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mail\Desktop\最新模板10月28日\10月29日\评估模板20261029 -发布版\LM提交\"/>
    </mc:Choice>
  </mc:AlternateContent>
  <bookViews>
    <workbookView windowWidth="29868" windowHeight="13380" activeTab="1"/>
  </bookViews>
  <sheets>
    <sheet name="项目特征" sheetId="4" r:id="rId1"/>
    <sheet name="规模估算" sheetId="1" r:id="rId2"/>
    <sheet name="开发费用估算" sheetId="2" r:id="rId3"/>
    <sheet name="模板使用说明&amp;基础参数" sheetId="3" r:id="rId4"/>
  </sheets>
  <definedNames>
    <definedName name="_xlnm._FilterDatabase" localSheetId="1" hidden="1">规模估算!$A$5:$N$5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K5" authorId="0">
      <text>
        <r>
          <rPr>
            <sz val="9"/>
            <rFont val="宋体"/>
            <charset val="134"/>
          </rPr>
          <t>请选择重用程度，缺省为“低”。</t>
        </r>
      </text>
    </comment>
    <comment ref="L5" authorId="0">
      <text>
        <r>
          <rPr>
            <sz val="9"/>
            <rFont val="宋体"/>
            <charset val="134"/>
          </rPr>
          <t>请选择修改类型，缺省为“新增”。</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<sst xmlns="http://schemas.openxmlformats.org/spreadsheetml/2006/main" count="182" uniqueCount="129">
  <si>
    <t>规模计数时机</t>
  </si>
  <si>
    <t>项目交付后及运维阶段</t>
  </si>
  <si>
    <t>应用类型</t>
  </si>
  <si>
    <t>业务处理</t>
  </si>
  <si>
    <t>非功能性
特征</t>
  </si>
  <si>
    <t>分布式处理</t>
  </si>
  <si>
    <t>需要通过特殊的设计和编码，实现通过网络进行客户端/服务器及网络基础计算机系统分布处理和传输</t>
  </si>
  <si>
    <t>性能</t>
  </si>
  <si>
    <t>应答时间或处理率对高峰时间或所有业务时间都很重要，对连动系统结束处理时间有明确的限制</t>
  </si>
  <si>
    <t>可靠性</t>
  </si>
  <si>
    <t>发生故障时可轻易修复，但会带来较大不便或经济损失</t>
  </si>
  <si>
    <t>多重站点</t>
  </si>
  <si>
    <t>需要通过特殊的设计和编码，以支持系统在近似的硬件或软件环境下正常运行</t>
  </si>
  <si>
    <t>完整性级别</t>
  </si>
  <si>
    <t>没有明确的完整性级别或等级为C/D</t>
  </si>
  <si>
    <t>开发技术</t>
  </si>
  <si>
    <t>JAVA、C++、C#、Python等主流开发语言，且未使用低代码或AI辅助开发方式</t>
  </si>
  <si>
    <t>开发团队背景</t>
  </si>
  <si>
    <t>为其他行业开发过类似的项目，或为本行业开发过不同但相关的项目</t>
  </si>
  <si>
    <t>适配改造工程活动</t>
  </si>
  <si>
    <t>需求</t>
  </si>
  <si>
    <t>不涉及—如果应用系统适配改造工作任务不涉及某工程活动包含的任何工作内容，则全面性为不涉及</t>
  </si>
  <si>
    <t>设计</t>
  </si>
  <si>
    <t>构建</t>
  </si>
  <si>
    <t>测试</t>
  </si>
  <si>
    <t>实施</t>
  </si>
  <si>
    <t>规模估算方法</t>
  </si>
  <si>
    <t>估算功能点</t>
  </si>
  <si>
    <t>请选择规模估算方法，缺省为“估算功能点”</t>
  </si>
  <si>
    <t>功能点合计</t>
  </si>
  <si>
    <t>单位：FP</t>
  </si>
  <si>
    <t>调整后功能点</t>
  </si>
  <si>
    <t>编号</t>
  </si>
  <si>
    <t>子系统</t>
  </si>
  <si>
    <t>一级模块</t>
  </si>
  <si>
    <t>二级模块</t>
  </si>
  <si>
    <t>三级模块</t>
  </si>
  <si>
    <t>四级模块</t>
  </si>
  <si>
    <t>功能项描述</t>
  </si>
  <si>
    <t>功能点计数项名称</t>
  </si>
  <si>
    <t>类别</t>
  </si>
  <si>
    <t>UFP</t>
  </si>
  <si>
    <t>重用程度</t>
  </si>
  <si>
    <t>修改类型</t>
  </si>
  <si>
    <t>US</t>
  </si>
  <si>
    <t>备注</t>
  </si>
  <si>
    <t>合计</t>
  </si>
  <si>
    <t>规模估算结果（单位：功能点）</t>
  </si>
  <si>
    <t>未调整功能点</t>
  </si>
  <si>
    <t>规模变更调整因子取值</t>
  </si>
  <si>
    <t>调整后规模（单位：功能点）</t>
  </si>
  <si>
    <t>基准生产率（单位：人时/功能点）</t>
  </si>
  <si>
    <t>下限</t>
  </si>
  <si>
    <t>CSBMK@-202610全行业基准数据中位数</t>
  </si>
  <si>
    <t>上限</t>
  </si>
  <si>
    <t>未调整工作量（单位：人天）</t>
  </si>
  <si>
    <t>中值</t>
  </si>
  <si>
    <t>调整因子</t>
  </si>
  <si>
    <t>非功能性特征</t>
  </si>
  <si>
    <t>适配改造费率</t>
  </si>
  <si>
    <t>调整后工作量（单位：人天）</t>
  </si>
  <si>
    <t>人月基准单价（单位：万元/人月）</t>
  </si>
  <si>
    <t>北京地区人月单价，不包含直接非人力成本</t>
  </si>
  <si>
    <t>基准报价（单位：万元）
（不包含直接非人力成本）</t>
  </si>
  <si>
    <t>本模板通常只填写白色区域；</t>
  </si>
  <si>
    <t>填写顺序为：填写项目特征-&gt;规模估算-&gt;查看结果（“开发工作量估算”相关部分）</t>
  </si>
  <si>
    <t>深灰</t>
  </si>
  <si>
    <t>模板固定部分，不得修改</t>
  </si>
  <si>
    <t>重用程度调整系数</t>
  </si>
  <si>
    <t>浅灰</t>
  </si>
  <si>
    <t>模板固定部分，在必要时统一修改</t>
  </si>
  <si>
    <t>高</t>
  </si>
  <si>
    <t>绿色</t>
  </si>
  <si>
    <t>自动计算或引用数据，不得修改</t>
  </si>
  <si>
    <t>中</t>
  </si>
  <si>
    <t>白色</t>
  </si>
  <si>
    <t>需填写或修改内容</t>
  </si>
  <si>
    <t>低</t>
  </si>
  <si>
    <t>修改类型调整系数</t>
  </si>
  <si>
    <t>描述</t>
  </si>
  <si>
    <t>本文件版权归北京软件造价评估技术创新联盟所有</t>
  </si>
  <si>
    <t>新增</t>
  </si>
  <si>
    <t>办公自动化系统；人事、会计、工资、销售等经营管理及业务处理用软件等</t>
  </si>
  <si>
    <t>未经授权不得复制或用作任何商业用途</t>
  </si>
  <si>
    <t>修改</t>
  </si>
  <si>
    <t>科技</t>
  </si>
  <si>
    <t>科学计算、模拟、统计分析等</t>
  </si>
  <si>
    <t>删除</t>
  </si>
  <si>
    <t>多媒体</t>
  </si>
  <si>
    <t>图形、影像、声音等多媒体应用领域；地理信息系统；教育和娱乐等</t>
  </si>
  <si>
    <t>智能信息</t>
  </si>
  <si>
    <t>自然语言处理、大模型、计算机视觉、智能决策、专家系统等</t>
  </si>
  <si>
    <t>预估功能点</t>
  </si>
  <si>
    <t>基础软件/支撑软件</t>
  </si>
  <si>
    <t>操作系统、数据库系统、集成开发环境、自动化开发/设计工具等</t>
  </si>
  <si>
    <t>ILF</t>
  </si>
  <si>
    <t>通信控制</t>
  </si>
  <si>
    <t>通信协议、仿真、交换机软件、全球定位系统等</t>
  </si>
  <si>
    <t>EIF</t>
  </si>
  <si>
    <t>流程控制</t>
  </si>
  <si>
    <t>实时系统控制、机器人控制、嵌入式软件等</t>
  </si>
  <si>
    <t>EI</t>
  </si>
  <si>
    <t>EO</t>
  </si>
  <si>
    <t>判断标准</t>
  </si>
  <si>
    <t>EQ</t>
  </si>
  <si>
    <t>没有明示对分布式处理的需求事项</t>
  </si>
  <si>
    <t>需要通过特殊的设计和编码，实现在多个服务器及处理器上同时相互执行计算机系统中的处理功能</t>
  </si>
  <si>
    <t>没有明示对性能的特别需求事项或活动，仅需满足基本的性能要求</t>
  </si>
  <si>
    <t>为满足性能需求事项，要求设计阶段进行性能分析，或在设计、开发阶段使用分析工具</t>
  </si>
  <si>
    <t>没有明示对可靠性的特别需求事项或活动，仅需满足基本的可靠性要求</t>
  </si>
  <si>
    <t>发生故障时很难修复，同时产生重大经济损失或有生命危害</t>
  </si>
  <si>
    <t>无需在设计上特殊考虑，系统即可在相同或近似的硬件或软件环境下正常运行</t>
  </si>
  <si>
    <t>需要通过特殊的设计和编码，以支持系统在差异极大的硬件或软件环境下正常运行</t>
  </si>
  <si>
    <t>C及其他同级别语言，且未使用低代码或AI辅助开发方式</t>
  </si>
  <si>
    <t>部分采用低代码开发工具/AI辅助编程等</t>
  </si>
  <si>
    <t>完全采用低代码工具开发，或具备较为成熟的AI辅助开发能力，使用智能化工具和开发平台进行开发、测试、部署等工作</t>
  </si>
  <si>
    <t>为本行业开发过类似的项目</t>
  </si>
  <si>
    <t>没有同类项目的开发背景</t>
  </si>
  <si>
    <t>完整性级别为A/B同时为达成完整性级别要求采取了特殊的设计及实现方式</t>
  </si>
  <si>
    <t>完整性级别为A同时为达成完整性级别要求在软件开发全生命周期均采取了特定、明确的措施</t>
  </si>
  <si>
    <t>规模变更调整因子</t>
  </si>
  <si>
    <t>估算早期</t>
  </si>
  <si>
    <t>估算中期</t>
  </si>
  <si>
    <t>估算晚期</t>
  </si>
  <si>
    <t>应用系统适配改造任务全面性</t>
  </si>
  <si>
    <t>全量—如果应用系统适配改造工作任务涉及某工程活动包含的全部工作内容，则全面性为全量</t>
  </si>
  <si>
    <t>大量—如果应用系统适配改造工作任务占某工程活动包含全部工作内容的比例等于或超过50%，则全面性为大量</t>
  </si>
  <si>
    <t>少量—如果应用系统适配改造工作任务占某工程活动包含全部工作内容的比例低于50%，则全面性为少量</t>
  </si>
  <si>
    <t>各工程活动工作量分布详细信息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</si>
</sst>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0_);[Red]\(0.000\)"/>
    <numFmt numFmtId="179" formatCode="0.0000_);[Red]\(0.0000\)"/>
    <numFmt numFmtId="180" formatCode="0.000_ "/>
    <numFmt numFmtId="181" formatCode="0_ "/>
  </numFmts>
  <fonts count="39">
    <font>
      <sz val="11"/>
      <color theme="1"/>
      <name val="等线"/>
      <charset val="134"/>
      <scheme val="minor"/>
    </font>
    <font>
      <sz val="11"/>
      <color theme="1"/>
      <name val="宋体"/>
      <charset val="134"/>
    </font>
    <font>
      <b/>
      <sz val="11"/>
      <color theme="1"/>
      <name val="宋体"/>
      <charset val="134"/>
    </font>
    <font>
      <sz val="11"/>
      <name val="宋体"/>
      <charset val="134"/>
    </font>
    <font>
      <b/>
      <sz val="12"/>
      <color rgb="FF0000FF"/>
      <name val="微软雅黑"/>
      <charset val="134"/>
    </font>
    <font>
      <u/>
      <sz val="11"/>
      <color rgb="FF0000FF"/>
      <name val="等线"/>
      <charset val="0"/>
      <scheme val="minor"/>
    </font>
    <font>
      <sz val="11"/>
      <color rgb="FF000000"/>
      <name val="等线"/>
      <charset val="134"/>
      <scheme val="minor"/>
    </font>
    <font>
      <sz val="11"/>
      <color rgb="FFFF0000"/>
      <name val="宋体"/>
      <charset val="134"/>
    </font>
    <font>
      <b/>
      <sz val="11"/>
      <color theme="3"/>
      <name val="宋体"/>
      <charset val="134"/>
    </font>
    <font>
      <sz val="11"/>
      <color indexed="8"/>
      <name val="宋体"/>
      <charset val="134"/>
    </font>
    <font>
      <b/>
      <sz val="11"/>
      <color indexed="8"/>
      <name val="宋体"/>
      <charset val="134"/>
    </font>
    <font>
      <sz val="11"/>
      <color indexed="10"/>
      <name val="宋体"/>
      <charset val="134"/>
    </font>
    <font>
      <sz val="9"/>
      <color theme="0" tint="-0.499984740745262"/>
      <name val="宋体"/>
      <charset val="134"/>
    </font>
    <font>
      <i/>
      <sz val="11"/>
      <name val="宋体"/>
      <charset val="134"/>
    </font>
    <font>
      <i/>
      <sz val="11"/>
      <color theme="1"/>
      <name val="宋体"/>
      <charset val="134"/>
    </font>
    <font>
      <i/>
      <sz val="11"/>
      <color indexed="8"/>
      <name val="宋体"/>
      <charset val="134"/>
    </font>
    <font>
      <sz val="10.5"/>
      <name val="宋体"/>
      <charset val="134"/>
    </font>
    <font>
      <sz val="11"/>
      <color theme="1"/>
      <name val="仿宋"/>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9"/>
      <name val="宋体"/>
      <charset val="134"/>
    </font>
    <font>
      <sz val="9"/>
      <name val="宋体"/>
      <charset val="134"/>
    </font>
  </fonts>
  <fills count="40">
    <fill>
      <patternFill patternType="none"/>
    </fill>
    <fill>
      <patternFill patternType="gray125"/>
    </fill>
    <fill>
      <patternFill patternType="solid">
        <fgColor theme="0" tint="-0.349986266670736"/>
        <bgColor indexed="64"/>
      </patternFill>
    </fill>
    <fill>
      <patternFill patternType="solid">
        <fgColor rgb="FFA6A6A6"/>
        <bgColor indexed="64"/>
      </patternFill>
    </fill>
    <fill>
      <patternFill patternType="solid">
        <fgColor theme="0" tint="-0.149906918546098"/>
        <bgColor indexed="64"/>
      </patternFill>
    </fill>
    <fill>
      <patternFill patternType="solid">
        <fgColor rgb="FFC4D79B"/>
        <bgColor indexed="64"/>
      </patternFill>
    </fill>
    <fill>
      <patternFill patternType="solid">
        <fgColor theme="0"/>
        <bgColor indexed="64"/>
      </patternFill>
    </fill>
    <fill>
      <patternFill patternType="solid">
        <fgColor theme="6" tint="0.399884029663991"/>
        <bgColor indexed="64"/>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9" borderId="1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4" fillId="0" borderId="0" applyNumberFormat="0" applyFill="0" applyBorder="0" applyAlignment="0" applyProtection="0">
      <alignment vertical="center"/>
    </xf>
    <xf numFmtId="0" fontId="25" fillId="10" borderId="17" applyNumberFormat="0" applyAlignment="0" applyProtection="0">
      <alignment vertical="center"/>
    </xf>
    <xf numFmtId="0" fontId="26" fillId="11" borderId="18" applyNumberFormat="0" applyAlignment="0" applyProtection="0">
      <alignment vertical="center"/>
    </xf>
    <xf numFmtId="0" fontId="27" fillId="11" borderId="17" applyNumberFormat="0" applyAlignment="0" applyProtection="0">
      <alignment vertical="center"/>
    </xf>
    <xf numFmtId="0" fontId="28" fillId="12" borderId="19" applyNumberFormat="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5" fillId="37" borderId="0" applyNumberFormat="0" applyBorder="0" applyAlignment="0" applyProtection="0">
      <alignment vertical="center"/>
    </xf>
    <xf numFmtId="0" fontId="35" fillId="38" borderId="0" applyNumberFormat="0" applyBorder="0" applyAlignment="0" applyProtection="0">
      <alignment vertical="center"/>
    </xf>
    <xf numFmtId="0" fontId="34" fillId="39" borderId="0" applyNumberFormat="0" applyBorder="0" applyAlignment="0" applyProtection="0">
      <alignment vertical="center"/>
    </xf>
    <xf numFmtId="0" fontId="36" fillId="0" borderId="0">
      <alignment vertical="center"/>
    </xf>
    <xf numFmtId="0" fontId="9" fillId="0" borderId="0">
      <alignment vertical="center"/>
    </xf>
    <xf numFmtId="0" fontId="0" fillId="0" borderId="0">
      <alignment vertical="center"/>
    </xf>
    <xf numFmtId="0" fontId="37" fillId="0" borderId="0">
      <alignment vertical="center"/>
    </xf>
    <xf numFmtId="43" fontId="9" fillId="0" borderId="0" applyFont="0" applyFill="0" applyBorder="0" applyAlignment="0" applyProtection="0">
      <alignment vertical="center"/>
    </xf>
  </cellStyleXfs>
  <cellXfs count="113">
    <xf numFmtId="0" fontId="0" fillId="0" borderId="0" xfId="0"/>
    <xf numFmtId="0" fontId="1" fillId="0" borderId="0" xfId="0" applyFont="1" applyAlignment="1">
      <alignment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1" fillId="4" borderId="0" xfId="0" applyFont="1" applyFill="1" applyAlignment="1">
      <alignment horizontal="center" vertical="center"/>
    </xf>
    <xf numFmtId="0" fontId="1" fillId="4" borderId="3" xfId="51" applyFont="1" applyFill="1" applyBorder="1" applyAlignment="1">
      <alignment horizontal="center" vertical="center"/>
    </xf>
    <xf numFmtId="176" fontId="1" fillId="4" borderId="3" xfId="51" applyNumberFormat="1" applyFont="1" applyFill="1" applyBorder="1" applyAlignment="1">
      <alignment horizontal="center" vertical="center"/>
    </xf>
    <xf numFmtId="0" fontId="3" fillId="5" borderId="3" xfId="0" applyFont="1" applyFill="1" applyBorder="1" applyAlignment="1">
      <alignment horizontal="center" vertical="center" wrapText="1"/>
    </xf>
    <xf numFmtId="0" fontId="1" fillId="0" borderId="0" xfId="0" applyFont="1" applyAlignment="1">
      <alignment horizontal="center" vertical="center"/>
    </xf>
    <xf numFmtId="0" fontId="1" fillId="0" borderId="3" xfId="0" applyFont="1" applyBorder="1" applyAlignment="1">
      <alignment vertical="center"/>
    </xf>
    <xf numFmtId="0" fontId="2" fillId="3" borderId="3" xfId="0" applyFont="1" applyFill="1" applyBorder="1" applyAlignment="1">
      <alignment horizontal="center" vertical="center" wrapText="1"/>
    </xf>
    <xf numFmtId="0" fontId="4" fillId="0" borderId="0" xfId="0" applyFont="1" applyAlignment="1">
      <alignment vertical="center"/>
    </xf>
    <xf numFmtId="0" fontId="1" fillId="4" borderId="3" xfId="0" applyFont="1" applyFill="1" applyBorder="1" applyAlignment="1">
      <alignment horizontal="center" vertical="center" wrapText="1"/>
    </xf>
    <xf numFmtId="0" fontId="1" fillId="4" borderId="3" xfId="0" applyFont="1" applyFill="1" applyBorder="1" applyAlignment="1">
      <alignment horizontal="justify" vertical="center" wrapText="1"/>
    </xf>
    <xf numFmtId="176" fontId="1" fillId="4" borderId="3" xfId="0" applyNumberFormat="1" applyFont="1" applyFill="1" applyBorder="1" applyAlignment="1">
      <alignment horizontal="center" vertical="center" wrapText="1"/>
    </xf>
    <xf numFmtId="10" fontId="1" fillId="4" borderId="3" xfId="0" applyNumberFormat="1" applyFont="1" applyFill="1" applyBorder="1" applyAlignment="1">
      <alignment horizontal="justify" vertical="center" wrapText="1"/>
    </xf>
    <xf numFmtId="0" fontId="1" fillId="4" borderId="3" xfId="0" applyFont="1" applyFill="1" applyBorder="1" applyAlignment="1">
      <alignment horizontal="left" vertical="center" wrapText="1"/>
    </xf>
    <xf numFmtId="0" fontId="1" fillId="4" borderId="3" xfId="0" applyFont="1" applyFill="1" applyBorder="1" applyAlignment="1">
      <alignment horizontal="center" vertical="center"/>
    </xf>
    <xf numFmtId="176" fontId="1" fillId="4" borderId="3" xfId="0" applyNumberFormat="1" applyFont="1" applyFill="1" applyBorder="1" applyAlignment="1">
      <alignment horizontal="center" vertical="center"/>
    </xf>
    <xf numFmtId="10" fontId="1" fillId="4" borderId="3" xfId="0" applyNumberFormat="1" applyFont="1" applyFill="1" applyBorder="1" applyAlignment="1">
      <alignment horizontal="center" vertical="center" wrapText="1"/>
    </xf>
    <xf numFmtId="0" fontId="0" fillId="0" borderId="0" xfId="0" applyAlignment="1">
      <alignment vertical="center"/>
    </xf>
    <xf numFmtId="177" fontId="0" fillId="0" borderId="0" xfId="0" applyNumberFormat="1" applyAlignment="1">
      <alignment vertical="center"/>
    </xf>
    <xf numFmtId="0" fontId="0" fillId="0" borderId="0" xfId="0" applyNumberForma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77" fontId="1" fillId="5" borderId="3" xfId="0" applyNumberFormat="1" applyFont="1" applyFill="1" applyBorder="1" applyAlignment="1">
      <alignment vertical="center"/>
    </xf>
    <xf numFmtId="0" fontId="1" fillId="6" borderId="3" xfId="0" applyFont="1" applyFill="1" applyBorder="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77" fontId="2" fillId="5" borderId="3" xfId="0" applyNumberFormat="1" applyFont="1" applyFill="1" applyBorder="1" applyAlignment="1">
      <alignment vertical="center"/>
    </xf>
    <xf numFmtId="0" fontId="1" fillId="4" borderId="3" xfId="0" applyFont="1" applyFill="1" applyBorder="1" applyAlignment="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177" fontId="1" fillId="4" borderId="3"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0" borderId="3" xfId="6" applyFill="1" applyBorder="1" applyAlignment="1"/>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176" fontId="6" fillId="0" borderId="0" xfId="0" applyNumberFormat="1" applyFont="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1" fillId="2" borderId="3" xfId="0" applyFont="1" applyFill="1" applyBorder="1" applyAlignment="1">
      <alignment horizontal="center" vertical="center" wrapText="1"/>
    </xf>
    <xf numFmtId="178" fontId="1" fillId="5" borderId="3" xfId="0" applyNumberFormat="1" applyFont="1" applyFill="1" applyBorder="1" applyAlignment="1">
      <alignment vertical="center"/>
    </xf>
    <xf numFmtId="10" fontId="3" fillId="5" borderId="3" xfId="0" applyNumberFormat="1" applyFont="1" applyFill="1" applyBorder="1" applyAlignment="1">
      <alignment vertical="center"/>
    </xf>
    <xf numFmtId="0" fontId="0" fillId="0" borderId="0" xfId="0" applyNumberFormat="1" applyAlignment="1">
      <alignment vertical="center" wrapText="1"/>
    </xf>
    <xf numFmtId="177" fontId="7" fillId="5" borderId="3" xfId="0" applyNumberFormat="1" applyFont="1" applyFill="1" applyBorder="1" applyAlignment="1">
      <alignment vertical="center"/>
    </xf>
    <xf numFmtId="177" fontId="8" fillId="5" borderId="3" xfId="0" applyNumberFormat="1" applyFont="1" applyFill="1" applyBorder="1" applyAlignment="1">
      <alignment vertical="center"/>
    </xf>
    <xf numFmtId="179" fontId="1" fillId="4" borderId="3" xfId="0" applyNumberFormat="1" applyFont="1" applyFill="1" applyBorder="1" applyAlignment="1">
      <alignment vertical="center"/>
    </xf>
    <xf numFmtId="0" fontId="2" fillId="2" borderId="4" xfId="0" applyFont="1" applyFill="1" applyBorder="1" applyAlignment="1">
      <alignment horizontal="center" vertical="center" wrapText="1"/>
    </xf>
    <xf numFmtId="180" fontId="0" fillId="0" borderId="0" xfId="0" applyNumberFormat="1" applyAlignment="1">
      <alignment vertical="center"/>
    </xf>
    <xf numFmtId="0" fontId="9" fillId="0" borderId="0" xfId="0"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0" fillId="2"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0" fillId="2" borderId="11" xfId="0" applyFill="1" applyBorder="1" applyAlignment="1">
      <alignment vertical="center" wrapText="1"/>
    </xf>
    <xf numFmtId="0" fontId="0" fillId="2" borderId="2" xfId="0" applyFill="1" applyBorder="1" applyAlignment="1">
      <alignment vertical="center" wrapText="1"/>
    </xf>
    <xf numFmtId="0" fontId="10" fillId="2"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1" fillId="2" borderId="2" xfId="0" applyFont="1" applyFill="1" applyBorder="1" applyAlignment="1">
      <alignment horizontal="left" vertical="center" wrapText="1"/>
    </xf>
    <xf numFmtId="181" fontId="10" fillId="7" borderId="3" xfId="0" applyNumberFormat="1"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12" fillId="0" borderId="3" xfId="0" applyFont="1" applyBorder="1" applyAlignment="1">
      <alignment horizontal="left" vertical="center" wrapText="1"/>
    </xf>
    <xf numFmtId="0" fontId="1" fillId="0" borderId="3" xfId="0" applyFont="1" applyBorder="1" applyAlignment="1">
      <alignment horizontal="center" vertical="center" wrapText="1"/>
    </xf>
    <xf numFmtId="176" fontId="1" fillId="5" borderId="3" xfId="0" applyNumberFormat="1" applyFont="1" applyFill="1" applyBorder="1" applyAlignment="1">
      <alignment horizontal="center" vertical="center" wrapText="1"/>
    </xf>
    <xf numFmtId="0" fontId="1"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wrapText="1"/>
    </xf>
    <xf numFmtId="0" fontId="3" fillId="0" borderId="12" xfId="0" applyFont="1" applyBorder="1" applyAlignment="1">
      <alignment vertical="center" wrapText="1"/>
    </xf>
    <xf numFmtId="43" fontId="3" fillId="0" borderId="3" xfId="53" applyFont="1" applyFill="1" applyBorder="1" applyAlignment="1">
      <alignment vertical="center" wrapText="1"/>
    </xf>
    <xf numFmtId="0" fontId="3" fillId="0" borderId="3" xfId="0" applyFont="1" applyBorder="1" applyAlignment="1">
      <alignment horizontal="left" wrapText="1"/>
    </xf>
    <xf numFmtId="0" fontId="3" fillId="0" borderId="3" xfId="50" applyFont="1" applyBorder="1" applyAlignment="1">
      <alignment vertical="center" wrapText="1"/>
    </xf>
    <xf numFmtId="0" fontId="13" fillId="0" borderId="3" xfId="0" applyFont="1" applyBorder="1" applyAlignment="1">
      <alignment vertical="center" wrapText="1"/>
    </xf>
    <xf numFmtId="0" fontId="15" fillId="0" borderId="3" xfId="0" applyFont="1" applyBorder="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wrapText="1"/>
    </xf>
    <xf numFmtId="49" fontId="3" fillId="0" borderId="3" xfId="0" applyNumberFormat="1" applyFont="1" applyBorder="1" applyAlignment="1">
      <alignment vertical="center" wrapText="1"/>
    </xf>
    <xf numFmtId="0" fontId="3" fillId="0" borderId="3" xfId="52" applyFont="1" applyBorder="1" applyAlignment="1">
      <alignment horizontal="left" vertical="center" wrapText="1"/>
    </xf>
    <xf numFmtId="0" fontId="16" fillId="0" borderId="3" xfId="0" applyFont="1" applyBorder="1" applyAlignment="1">
      <alignment horizontal="justify" vertical="center" wrapText="1"/>
    </xf>
    <xf numFmtId="0" fontId="1" fillId="0" borderId="0" xfId="0" applyFont="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vertical="center" wrapText="1"/>
    </xf>
    <xf numFmtId="0" fontId="10" fillId="2" borderId="3" xfId="0" applyFont="1" applyFill="1" applyBorder="1" applyAlignment="1">
      <alignment horizontal="left" vertical="center" wrapText="1"/>
    </xf>
    <xf numFmtId="181" fontId="1" fillId="5" borderId="3" xfId="0" applyNumberFormat="1" applyFont="1" applyFill="1" applyBorder="1" applyAlignment="1">
      <alignment horizontal="center" vertical="center" wrapText="1"/>
    </xf>
    <xf numFmtId="0" fontId="1" fillId="6" borderId="3" xfId="0" applyFont="1" applyFill="1" applyBorder="1" applyAlignment="1">
      <alignment horizontal="center" vertical="center"/>
    </xf>
    <xf numFmtId="176" fontId="1" fillId="5" borderId="3" xfId="0" applyNumberFormat="1" applyFont="1" applyFill="1" applyBorder="1" applyAlignment="1">
      <alignment horizontal="center" vertical="center"/>
    </xf>
    <xf numFmtId="0" fontId="2" fillId="2" borderId="10"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6" borderId="3"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6 2" xfId="50"/>
    <cellStyle name="常规 3" xfId="51"/>
    <cellStyle name="常规_Sheet1_1" xfId="52"/>
    <cellStyle name="千位分隔 2 2 2 2" xfId="53"/>
  </cellStyles>
  <tableStyles count="0" defaultTableStyle="TableStyleMedium2" defaultPivotStyle="PivotStyleLight16"/>
  <colors>
    <mruColors>
      <color rgb="00C4D79B"/>
      <color rgb="00A6A6A6"/>
      <color rgb="00C4D7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eetMetadata" Target="metadata.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hyperlink" Target="mailto:CSBMK@-202610&#20840;&#34892;&#19994;&#22522;&#20934;&#25968;&#25454;&#20013;&#20301;&#259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C1" sqref="C1"/>
    </sheetView>
  </sheetViews>
  <sheetFormatPr defaultColWidth="9" defaultRowHeight="14.4" outlineLevelCol="3"/>
  <cols>
    <col min="1" max="1" width="19.4444444444444" style="1" customWidth="1"/>
    <col min="2" max="2" width="10.7777777777778" style="1" customWidth="1"/>
    <col min="3" max="3" width="46" style="1" customWidth="1"/>
    <col min="4" max="4" width="10.7777777777778" style="9" customWidth="1"/>
    <col min="5" max="5" width="4.77777777777778" style="1" customWidth="1"/>
    <col min="6" max="16384" width="9" style="1"/>
  </cols>
  <sheetData>
    <row r="1" spans="1:4">
      <c r="A1" s="28" t="s">
        <v>0</v>
      </c>
      <c r="B1" s="29"/>
      <c r="C1" s="105" t="s">
        <v>1</v>
      </c>
      <c r="D1" s="106">
        <f>IF(项目特征!C1='模板使用说明&amp;基础参数'!H51,'模板使用说明&amp;基础参数'!I51,IF(项目特征!C1='模板使用说明&amp;基础参数'!H52,'模板使用说明&amp;基础参数'!I52,IF(项目特征!C1='模板使用说明&amp;基础参数'!H53,'模板使用说明&amp;基础参数'!I53,IF(项目特征!C1='模板使用说明&amp;基础参数'!H54,'模板使用说明&amp;基础参数'!I54,1))))</f>
        <v>1</v>
      </c>
    </row>
    <row r="2" spans="1:4">
      <c r="A2" s="28" t="s">
        <v>2</v>
      </c>
      <c r="B2" s="29"/>
      <c r="C2" s="105" t="s">
        <v>3</v>
      </c>
      <c r="D2" s="106">
        <f>VLOOKUP($C$2,'模板使用说明&amp;基础参数'!$G$9:$I$16,3,FALSE)</f>
        <v>1</v>
      </c>
    </row>
    <row r="3" ht="28.8" spans="1:4">
      <c r="A3" s="107" t="s">
        <v>4</v>
      </c>
      <c r="B3" s="108" t="s">
        <v>5</v>
      </c>
      <c r="C3" s="109" t="s">
        <v>6</v>
      </c>
      <c r="D3" s="104">
        <f>IF(C3='模板使用说明&amp;基础参数'!H19,'模板使用说明&amp;基础参数'!I19,IF(C3='模板使用说明&amp;基础参数'!H20,'模板使用说明&amp;基础参数'!I20,IF(C3='模板使用说明&amp;基础参数'!H21,'模板使用说明&amp;基础参数'!I21,0)))</f>
        <v>0</v>
      </c>
    </row>
    <row r="4" ht="28.8" spans="1:4">
      <c r="A4" s="110"/>
      <c r="B4" s="108" t="s">
        <v>7</v>
      </c>
      <c r="C4" s="109" t="s">
        <v>8</v>
      </c>
      <c r="D4" s="104">
        <f>IF(C4='模板使用说明&amp;基础参数'!H22,'模板使用说明&amp;基础参数'!I22,IF(C4='模板使用说明&amp;基础参数'!H23,'模板使用说明&amp;基础参数'!I23,IF(C4='模板使用说明&amp;基础参数'!H24,'模板使用说明&amp;基础参数'!I24,0)))</f>
        <v>0</v>
      </c>
    </row>
    <row r="5" ht="28.8" spans="1:4">
      <c r="A5" s="110"/>
      <c r="B5" s="108" t="s">
        <v>9</v>
      </c>
      <c r="C5" s="109" t="s">
        <v>10</v>
      </c>
      <c r="D5" s="104">
        <f>IF(C5='模板使用说明&amp;基础参数'!H25,'模板使用说明&amp;基础参数'!I25,IF(C5='模板使用说明&amp;基础参数'!H26,'模板使用说明&amp;基础参数'!I26,IF(C5='模板使用说明&amp;基础参数'!H27,'模板使用说明&amp;基础参数'!I27,0)))</f>
        <v>0</v>
      </c>
    </row>
    <row r="6" ht="28.8" spans="1:4">
      <c r="A6" s="111"/>
      <c r="B6" s="108" t="s">
        <v>11</v>
      </c>
      <c r="C6" s="109" t="s">
        <v>12</v>
      </c>
      <c r="D6" s="104">
        <f>IF(C6='模板使用说明&amp;基础参数'!H28,'模板使用说明&amp;基础参数'!I28,IF(C6='模板使用说明&amp;基础参数'!H29,'模板使用说明&amp;基础参数'!I29,IF(C6='模板使用说明&amp;基础参数'!H30,'模板使用说明&amp;基础参数'!I30,0)))</f>
        <v>0</v>
      </c>
    </row>
    <row r="7" spans="1:4">
      <c r="A7" s="112" t="s">
        <v>13</v>
      </c>
      <c r="B7" s="112"/>
      <c r="C7" s="109" t="s">
        <v>14</v>
      </c>
      <c r="D7" s="106">
        <f>IF(C7='模板使用说明&amp;基础参数'!H46,'模板使用说明&amp;基础参数'!I46,IF(C7='模板使用说明&amp;基础参数'!H47,'模板使用说明&amp;基础参数'!I47,IF(C7='模板使用说明&amp;基础参数'!H48,'模板使用说明&amp;基础参数'!I48,1)))</f>
        <v>1</v>
      </c>
    </row>
    <row r="8" ht="28.8" spans="1:4">
      <c r="A8" s="112" t="s">
        <v>15</v>
      </c>
      <c r="B8" s="112"/>
      <c r="C8" s="109" t="s">
        <v>16</v>
      </c>
      <c r="D8" s="106">
        <f>VLOOKUP(C8,'模板使用说明&amp;基础参数'!$H$34:$I$37,2,FALSE)</f>
        <v>1</v>
      </c>
    </row>
    <row r="9" ht="28.8" spans="1:4">
      <c r="A9" s="112" t="s">
        <v>17</v>
      </c>
      <c r="B9" s="112"/>
      <c r="C9" s="109" t="s">
        <v>18</v>
      </c>
      <c r="D9" s="106">
        <f>IF(C9='模板使用说明&amp;基础参数'!H41,'模板使用说明&amp;基础参数'!I41,IF(C9='模板使用说明&amp;基础参数'!H42,'模板使用说明&amp;基础参数'!I42,IF(C9='模板使用说明&amp;基础参数'!H43,'模板使用说明&amp;基础参数'!I43,1)))</f>
        <v>1</v>
      </c>
    </row>
    <row r="10" ht="43" customHeight="1" spans="1:4">
      <c r="A10" s="112" t="s">
        <v>19</v>
      </c>
      <c r="B10" s="112" t="s">
        <v>20</v>
      </c>
      <c r="C10" s="109" t="s">
        <v>21</v>
      </c>
      <c r="D10" s="106">
        <f>IFERROR(VLOOKUP(C10,'模板使用说明&amp;基础参数'!$H$56:$I$60,2,FALSE),"")</f>
        <v>0</v>
      </c>
    </row>
    <row r="11" ht="43" customHeight="1" spans="1:4">
      <c r="A11" s="112"/>
      <c r="B11" s="112" t="s">
        <v>22</v>
      </c>
      <c r="C11" s="109" t="s">
        <v>21</v>
      </c>
      <c r="D11" s="106">
        <f>IFERROR(VLOOKUP(C11,'模板使用说明&amp;基础参数'!$H$56:$I$60,2,FALSE),"")</f>
        <v>0</v>
      </c>
    </row>
    <row r="12" ht="43" customHeight="1" spans="1:4">
      <c r="A12" s="112"/>
      <c r="B12" s="112" t="s">
        <v>23</v>
      </c>
      <c r="C12" s="109" t="s">
        <v>21</v>
      </c>
      <c r="D12" s="106">
        <f>IFERROR(VLOOKUP(C12,'模板使用说明&amp;基础参数'!$H$56:$I$60,2,FALSE),"")</f>
        <v>0</v>
      </c>
    </row>
    <row r="13" ht="43" customHeight="1" spans="1:4">
      <c r="A13" s="112"/>
      <c r="B13" s="112" t="s">
        <v>24</v>
      </c>
      <c r="C13" s="109" t="s">
        <v>21</v>
      </c>
      <c r="D13" s="106">
        <f>IFERROR(VLOOKUP(C13,'模板使用说明&amp;基础参数'!$H$56:$I$60,2,FALSE),"")</f>
        <v>0</v>
      </c>
    </row>
    <row r="14" ht="43" customHeight="1" spans="1:4">
      <c r="A14" s="112"/>
      <c r="B14" s="112" t="s">
        <v>25</v>
      </c>
      <c r="C14" s="109" t="s">
        <v>21</v>
      </c>
      <c r="D14" s="106">
        <f>IFERROR(VLOOKUP(C14,'模板使用说明&amp;基础参数'!$H$56:$I$60,2,FALSE),"")</f>
        <v>0</v>
      </c>
    </row>
  </sheetData>
  <mergeCells count="7">
    <mergeCell ref="A1:B1"/>
    <mergeCell ref="A2:B2"/>
    <mergeCell ref="A7:B7"/>
    <mergeCell ref="A8:B8"/>
    <mergeCell ref="A9:B9"/>
    <mergeCell ref="A3:A6"/>
    <mergeCell ref="A10:A14"/>
  </mergeCells>
  <dataValidations count="10">
    <dataValidation type="list" allowBlank="1" showInputMessage="1" showErrorMessage="1" sqref="C1">
      <formula1>'模板使用说明&amp;基础参数'!$H$51:$H$54</formula1>
    </dataValidation>
    <dataValidation type="list" allowBlank="1" showInputMessage="1" showErrorMessage="1" sqref="C2">
      <formula1>'模板使用说明&amp;基础参数'!$G$10:$G$16</formula1>
    </dataValidation>
    <dataValidation type="list" allowBlank="1" showInputMessage="1" showErrorMessage="1" sqref="C3">
      <formula1>'模板使用说明&amp;基础参数'!$H$19:$H$21</formula1>
    </dataValidation>
    <dataValidation type="list" allowBlank="1" showInputMessage="1" showErrorMessage="1" sqref="C4">
      <formula1>'模板使用说明&amp;基础参数'!$H$22:$H$24</formula1>
    </dataValidation>
    <dataValidation type="list" allowBlank="1" showInputMessage="1" showErrorMessage="1" sqref="C5">
      <formula1>'模板使用说明&amp;基础参数'!$H$25:$H$27</formula1>
    </dataValidation>
    <dataValidation type="list" allowBlank="1" showInputMessage="1" showErrorMessage="1" sqref="C6">
      <formula1>'模板使用说明&amp;基础参数'!$H$28:$H$30</formula1>
    </dataValidation>
    <dataValidation type="list" allowBlank="1" showInputMessage="1" showErrorMessage="1" sqref="C7">
      <formula1>'模板使用说明&amp;基础参数'!$H$46:$H$48</formula1>
    </dataValidation>
    <dataValidation type="list" allowBlank="1" showInputMessage="1" showErrorMessage="1" sqref="C8">
      <formula1>'模板使用说明&amp;基础参数'!$H$34:$H$37</formula1>
    </dataValidation>
    <dataValidation type="list" allowBlank="1" showInputMessage="1" showErrorMessage="1" sqref="C9">
      <formula1>'模板使用说明&amp;基础参数'!$H$41:$H$43</formula1>
    </dataValidation>
    <dataValidation type="list" allowBlank="1" showInputMessage="1" showErrorMessage="1" sqref="C10:C14">
      <formula1>'模板使用说明&amp;基础参数'!$H$57:$H$60</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06"/>
  <sheetViews>
    <sheetView tabSelected="1" workbookViewId="0">
      <pane ySplit="5" topLeftCell="A6" activePane="bottomLeft" state="frozen"/>
      <selection/>
      <selection pane="bottomLeft" activeCell="B6" sqref="B6"/>
    </sheetView>
  </sheetViews>
  <sheetFormatPr defaultColWidth="9" defaultRowHeight="14.4"/>
  <cols>
    <col min="1" max="1" width="6.66666666666667" style="56" customWidth="1"/>
    <col min="2" max="2" width="8.11111111111111" style="56" customWidth="1"/>
    <col min="3" max="5" width="12.6666666666667" style="56" customWidth="1"/>
    <col min="6" max="7" width="16.7777777777778" style="56" customWidth="1"/>
    <col min="8" max="8" width="18.8888888888889" style="57" customWidth="1"/>
    <col min="9" max="10" width="6.66666666666667" style="58" customWidth="1"/>
    <col min="11" max="11" width="5.11111111111111" style="59" customWidth="1"/>
    <col min="12" max="12" width="5.44444444444444" style="59" customWidth="1"/>
    <col min="13" max="13" width="8.66666666666667" style="58" customWidth="1"/>
    <col min="14" max="14" width="20.6666666666667" style="58" customWidth="1"/>
    <col min="15" max="15" width="4.77777777777778" style="58" customWidth="1"/>
    <col min="16" max="16384" width="9" style="58"/>
  </cols>
  <sheetData>
    <row r="1" spans="1:14">
      <c r="A1" s="60" t="s">
        <v>26</v>
      </c>
      <c r="B1" s="60"/>
      <c r="C1" s="61" t="s">
        <v>27</v>
      </c>
      <c r="D1" s="62" t="s">
        <v>28</v>
      </c>
      <c r="E1" s="63"/>
      <c r="F1" s="64"/>
      <c r="G1" s="63"/>
      <c r="H1" s="63"/>
      <c r="I1" s="63"/>
      <c r="J1" s="63"/>
      <c r="K1" s="63"/>
      <c r="L1" s="65"/>
      <c r="M1" s="65"/>
      <c r="N1" s="66"/>
    </row>
    <row r="2" spans="1:14">
      <c r="A2" s="67" t="s">
        <v>29</v>
      </c>
      <c r="B2" s="67"/>
      <c r="C2" s="68">
        <f>J10006</f>
        <v>0</v>
      </c>
      <c r="D2" s="62" t="s">
        <v>30</v>
      </c>
      <c r="E2" s="63"/>
      <c r="F2" s="63"/>
      <c r="G2" s="63"/>
      <c r="H2" s="63"/>
      <c r="I2" s="63"/>
      <c r="J2" s="63"/>
      <c r="K2" s="63"/>
      <c r="L2" s="63"/>
      <c r="M2" s="63"/>
      <c r="N2" s="69"/>
    </row>
    <row r="3" spans="1:14">
      <c r="A3" s="67" t="s">
        <v>31</v>
      </c>
      <c r="B3" s="67"/>
      <c r="C3" s="70">
        <f>M10006</f>
        <v>0</v>
      </c>
      <c r="D3" s="62" t="s">
        <v>30</v>
      </c>
      <c r="E3" s="63"/>
      <c r="F3" s="63"/>
      <c r="G3" s="63"/>
      <c r="H3" s="63"/>
      <c r="I3" s="63"/>
      <c r="J3" s="63"/>
      <c r="K3" s="63"/>
      <c r="L3" s="63"/>
      <c r="M3" s="63"/>
      <c r="N3" s="69"/>
    </row>
    <row r="4" ht="13.5" customHeight="1" spans="1:14">
      <c r="A4" s="71"/>
      <c r="B4" s="72"/>
      <c r="C4" s="72"/>
      <c r="D4" s="72"/>
      <c r="E4" s="72"/>
      <c r="F4" s="72"/>
      <c r="G4" s="72"/>
      <c r="H4" s="72"/>
      <c r="I4" s="72"/>
      <c r="J4" s="72"/>
      <c r="K4" s="72"/>
      <c r="L4" s="72"/>
      <c r="M4" s="72"/>
      <c r="N4" s="73"/>
    </row>
    <row r="5" ht="28.8" spans="1:14">
      <c r="A5" s="67" t="s">
        <v>32</v>
      </c>
      <c r="B5" s="67" t="s">
        <v>33</v>
      </c>
      <c r="C5" s="67" t="s">
        <v>34</v>
      </c>
      <c r="D5" s="67" t="s">
        <v>35</v>
      </c>
      <c r="E5" s="74" t="s">
        <v>36</v>
      </c>
      <c r="F5" s="67" t="s">
        <v>37</v>
      </c>
      <c r="G5" s="75" t="s">
        <v>38</v>
      </c>
      <c r="H5" s="75" t="s">
        <v>39</v>
      </c>
      <c r="I5" s="67" t="s">
        <v>40</v>
      </c>
      <c r="J5" s="67" t="s">
        <v>41</v>
      </c>
      <c r="K5" s="67" t="s">
        <v>42</v>
      </c>
      <c r="L5" s="67" t="s">
        <v>43</v>
      </c>
      <c r="M5" s="67" t="s">
        <v>44</v>
      </c>
      <c r="N5" s="67" t="s">
        <v>45</v>
      </c>
    </row>
    <row r="6" spans="1:14">
      <c r="A6" s="76">
        <f>ROW()-5</f>
        <v>1</v>
      </c>
      <c r="B6" s="77"/>
      <c r="C6" s="78"/>
      <c r="D6" s="79"/>
      <c r="E6" s="79"/>
      <c r="F6" s="79"/>
      <c r="G6" s="79"/>
      <c r="H6" s="78"/>
      <c r="I6" s="76"/>
      <c r="J6" s="8" t="str">
        <f>IF(I6="ILF",IF($C$1="预估功能点",'模板使用说明&amp;基础参数'!$E$15,'模板使用说明&amp;基础参数'!$E$22),IF(I6="EIF",IF($C$1="预估功能点",'模板使用说明&amp;基础参数'!$E$16,'模板使用说明&amp;基础参数'!$E$23),IF(I6="EI",IF($C$1="预估功能点",'模板使用说明&amp;基础参数'!$E$17,'模板使用说明&amp;基础参数'!$E$24),IF(I6="EO",IF($C$1="预估功能点",'模板使用说明&amp;基础参数'!$E$18,'模板使用说明&amp;基础参数'!$E$25),IF(I6="EQ",IF($C$1="预估功能点",'模板使用说明&amp;基础参数'!$E$19,'模板使用说明&amp;基础参数'!$E$26),"")))))</f>
        <v/>
      </c>
      <c r="K6" s="80"/>
      <c r="L6" s="80"/>
      <c r="M6" s="81" t="str">
        <f>IF(J6="","",IF(K6="高",IF(L6="删除",J6*'模板使用说明&amp;基础参数'!$E$5*'模板使用说明&amp;基础参数'!$E$12,IF(L6="修改",J6*'模板使用说明&amp;基础参数'!$E$5*'模板使用说明&amp;基础参数'!$E$11,J6*'模板使用说明&amp;基础参数'!$E$5*'模板使用说明&amp;基础参数'!$E$10)),IF(K6="中",IF(L6="删除",J6*'模板使用说明&amp;基础参数'!$E$6*'模板使用说明&amp;基础参数'!$E$12,IF(L6="修改",J6*'模板使用说明&amp;基础参数'!$E$6*'模板使用说明&amp;基础参数'!$E$11,J6*'模板使用说明&amp;基础参数'!$E$6*'模板使用说明&amp;基础参数'!$E$10)),IF(L6="删除",J6*'模板使用说明&amp;基础参数'!$E$7*'模板使用说明&amp;基础参数'!$E$12,IF(L6="修改",J6*'模板使用说明&amp;基础参数'!$E$7*'模板使用说明&amp;基础参数'!$E$11,J6*'模板使用说明&amp;基础参数'!$E$7*'模板使用说明&amp;基础参数'!$E$10)))))</f>
        <v/>
      </c>
      <c r="N6" s="82"/>
    </row>
    <row r="7" spans="1:14">
      <c r="A7" s="76">
        <f t="shared" ref="A7:A16" si="0">ROW()-5</f>
        <v>2</v>
      </c>
      <c r="B7" s="77"/>
      <c r="C7" s="77"/>
      <c r="D7" s="77"/>
      <c r="E7" s="78"/>
      <c r="F7" s="78"/>
      <c r="G7" s="78"/>
      <c r="H7" s="78"/>
      <c r="I7" s="76"/>
      <c r="J7" s="8" t="str">
        <f>IF(I7="ILF",IF($C$1="预估功能点",'模板使用说明&amp;基础参数'!$E$15,'模板使用说明&amp;基础参数'!$E$22),IF(I7="EIF",IF($C$1="预估功能点",'模板使用说明&amp;基础参数'!$E$16,'模板使用说明&amp;基础参数'!$E$23),IF(I7="EI",IF($C$1="预估功能点",'模板使用说明&amp;基础参数'!$E$17,'模板使用说明&amp;基础参数'!$E$24),IF(I7="EO",IF($C$1="预估功能点",'模板使用说明&amp;基础参数'!$E$18,'模板使用说明&amp;基础参数'!$E$25),IF(I7="EQ",IF($C$1="预估功能点",'模板使用说明&amp;基础参数'!$E$19,'模板使用说明&amp;基础参数'!$E$26),"")))))</f>
        <v/>
      </c>
      <c r="K7" s="80"/>
      <c r="L7" s="80"/>
      <c r="M7" s="81" t="str">
        <f>IF(J7="","",IF(K7="高",IF(L7="删除",J7*'模板使用说明&amp;基础参数'!$E$5*'模板使用说明&amp;基础参数'!$E$12,IF(L7="修改",J7*'模板使用说明&amp;基础参数'!$E$5*'模板使用说明&amp;基础参数'!$E$11,J7*'模板使用说明&amp;基础参数'!$E$5*'模板使用说明&amp;基础参数'!$E$10)),IF(K7="中",IF(L7="删除",J7*'模板使用说明&amp;基础参数'!$E$6*'模板使用说明&amp;基础参数'!$E$12,IF(L7="修改",J7*'模板使用说明&amp;基础参数'!$E$6*'模板使用说明&amp;基础参数'!$E$11,J7*'模板使用说明&amp;基础参数'!$E$6*'模板使用说明&amp;基础参数'!$E$10)),IF(L7="删除",J7*'模板使用说明&amp;基础参数'!$E$7*'模板使用说明&amp;基础参数'!$E$12,IF(L7="修改",J7*'模板使用说明&amp;基础参数'!$E$7*'模板使用说明&amp;基础参数'!$E$11,J7*'模板使用说明&amp;基础参数'!$E$7*'模板使用说明&amp;基础参数'!$E$10)))))</f>
        <v/>
      </c>
      <c r="N7" s="82"/>
    </row>
    <row r="8" spans="1:14">
      <c r="A8" s="76">
        <f t="shared" si="0"/>
        <v>3</v>
      </c>
      <c r="B8" s="77"/>
      <c r="C8" s="77"/>
      <c r="D8" s="77"/>
      <c r="E8" s="78"/>
      <c r="F8" s="78"/>
      <c r="G8" s="78"/>
      <c r="H8" s="78"/>
      <c r="I8" s="76"/>
      <c r="J8" s="8" t="str">
        <f>IF(I8="ILF",IF($C$1="预估功能点",'模板使用说明&amp;基础参数'!$E$15,'模板使用说明&amp;基础参数'!$E$22),IF(I8="EIF",IF($C$1="预估功能点",'模板使用说明&amp;基础参数'!$E$16,'模板使用说明&amp;基础参数'!$E$23),IF(I8="EI",IF($C$1="预估功能点",'模板使用说明&amp;基础参数'!$E$17,'模板使用说明&amp;基础参数'!$E$24),IF(I8="EO",IF($C$1="预估功能点",'模板使用说明&amp;基础参数'!$E$18,'模板使用说明&amp;基础参数'!$E$25),IF(I8="EQ",IF($C$1="预估功能点",'模板使用说明&amp;基础参数'!$E$19,'模板使用说明&amp;基础参数'!$E$26),"")))))</f>
        <v/>
      </c>
      <c r="K8" s="80"/>
      <c r="L8" s="80"/>
      <c r="M8" s="81" t="str">
        <f>IF(J8="","",IF(K8="高",IF(L8="删除",J8*'模板使用说明&amp;基础参数'!$E$5*'模板使用说明&amp;基础参数'!$E$12,IF(L8="修改",J8*'模板使用说明&amp;基础参数'!$E$5*'模板使用说明&amp;基础参数'!$E$11,J8*'模板使用说明&amp;基础参数'!$E$5*'模板使用说明&amp;基础参数'!$E$10)),IF(K8="中",IF(L8="删除",J8*'模板使用说明&amp;基础参数'!$E$6*'模板使用说明&amp;基础参数'!$E$12,IF(L8="修改",J8*'模板使用说明&amp;基础参数'!$E$6*'模板使用说明&amp;基础参数'!$E$11,J8*'模板使用说明&amp;基础参数'!$E$6*'模板使用说明&amp;基础参数'!$E$10)),IF(L8="删除",J8*'模板使用说明&amp;基础参数'!$E$7*'模板使用说明&amp;基础参数'!$E$12,IF(L8="修改",J8*'模板使用说明&amp;基础参数'!$E$7*'模板使用说明&amp;基础参数'!$E$11,J8*'模板使用说明&amp;基础参数'!$E$7*'模板使用说明&amp;基础参数'!$E$10)))))</f>
        <v/>
      </c>
      <c r="N8" s="82"/>
    </row>
    <row r="9" spans="1:14">
      <c r="A9" s="76">
        <f t="shared" si="0"/>
        <v>4</v>
      </c>
      <c r="B9" s="77"/>
      <c r="C9" s="77"/>
      <c r="D9" s="77"/>
      <c r="E9" s="83"/>
      <c r="F9" s="83"/>
      <c r="G9" s="83"/>
      <c r="H9" s="78"/>
      <c r="I9" s="76"/>
      <c r="J9" s="8" t="str">
        <f>IF(I9="ILF",IF($C$1="预估功能点",'模板使用说明&amp;基础参数'!$E$15,'模板使用说明&amp;基础参数'!$E$22),IF(I9="EIF",IF($C$1="预估功能点",'模板使用说明&amp;基础参数'!$E$16,'模板使用说明&amp;基础参数'!$E$23),IF(I9="EI",IF($C$1="预估功能点",'模板使用说明&amp;基础参数'!$E$17,'模板使用说明&amp;基础参数'!$E$24),IF(I9="EO",IF($C$1="预估功能点",'模板使用说明&amp;基础参数'!$E$18,'模板使用说明&amp;基础参数'!$E$25),IF(I9="EQ",IF($C$1="预估功能点",'模板使用说明&amp;基础参数'!$E$19,'模板使用说明&amp;基础参数'!$E$26),"")))))</f>
        <v/>
      </c>
      <c r="K9" s="80"/>
      <c r="L9" s="80"/>
      <c r="M9" s="81" t="str">
        <f>IF(J9="","",IF(K9="高",IF(L9="删除",J9*'模板使用说明&amp;基础参数'!$E$5*'模板使用说明&amp;基础参数'!$E$12,IF(L9="修改",J9*'模板使用说明&amp;基础参数'!$E$5*'模板使用说明&amp;基础参数'!$E$11,J9*'模板使用说明&amp;基础参数'!$E$5*'模板使用说明&amp;基础参数'!$E$10)),IF(K9="中",IF(L9="删除",J9*'模板使用说明&amp;基础参数'!$E$6*'模板使用说明&amp;基础参数'!$E$12,IF(L9="修改",J9*'模板使用说明&amp;基础参数'!$E$6*'模板使用说明&amp;基础参数'!$E$11,J9*'模板使用说明&amp;基础参数'!$E$6*'模板使用说明&amp;基础参数'!$E$10)),IF(L9="删除",J9*'模板使用说明&amp;基础参数'!$E$7*'模板使用说明&amp;基础参数'!$E$12,IF(L9="修改",J9*'模板使用说明&amp;基础参数'!$E$7*'模板使用说明&amp;基础参数'!$E$11,J9*'模板使用说明&amp;基础参数'!$E$7*'模板使用说明&amp;基础参数'!$E$10)))))</f>
        <v/>
      </c>
      <c r="N9" s="84"/>
    </row>
    <row r="10" spans="1:14">
      <c r="A10" s="76">
        <f t="shared" si="0"/>
        <v>5</v>
      </c>
      <c r="B10" s="77"/>
      <c r="C10" s="77"/>
      <c r="D10" s="77"/>
      <c r="E10" s="83"/>
      <c r="F10" s="83"/>
      <c r="G10" s="83"/>
      <c r="H10" s="78"/>
      <c r="I10" s="76"/>
      <c r="J10" s="8" t="str">
        <f>IF(I10="ILF",IF($C$1="预估功能点",'模板使用说明&amp;基础参数'!$E$15,'模板使用说明&amp;基础参数'!$E$22),IF(I10="EIF",IF($C$1="预估功能点",'模板使用说明&amp;基础参数'!$E$16,'模板使用说明&amp;基础参数'!$E$23),IF(I10="EI",IF($C$1="预估功能点",'模板使用说明&amp;基础参数'!$E$17,'模板使用说明&amp;基础参数'!$E$24),IF(I10="EO",IF($C$1="预估功能点",'模板使用说明&amp;基础参数'!$E$18,'模板使用说明&amp;基础参数'!$E$25),IF(I10="EQ",IF($C$1="预估功能点",'模板使用说明&amp;基础参数'!$E$19,'模板使用说明&amp;基础参数'!$E$26),"")))))</f>
        <v/>
      </c>
      <c r="K10" s="80"/>
      <c r="L10" s="80"/>
      <c r="M10" s="81" t="str">
        <f>IF(J10="","",IF(K10="高",IF(L10="删除",J10*'模板使用说明&amp;基础参数'!$E$5*'模板使用说明&amp;基础参数'!$E$12,IF(L10="修改",J10*'模板使用说明&amp;基础参数'!$E$5*'模板使用说明&amp;基础参数'!$E$11,J10*'模板使用说明&amp;基础参数'!$E$5*'模板使用说明&amp;基础参数'!$E$10)),IF(K10="中",IF(L10="删除",J10*'模板使用说明&amp;基础参数'!$E$6*'模板使用说明&amp;基础参数'!$E$12,IF(L10="修改",J10*'模板使用说明&amp;基础参数'!$E$6*'模板使用说明&amp;基础参数'!$E$11,J10*'模板使用说明&amp;基础参数'!$E$6*'模板使用说明&amp;基础参数'!$E$10)),IF(L10="删除",J10*'模板使用说明&amp;基础参数'!$E$7*'模板使用说明&amp;基础参数'!$E$12,IF(L10="修改",J10*'模板使用说明&amp;基础参数'!$E$7*'模板使用说明&amp;基础参数'!$E$11,J10*'模板使用说明&amp;基础参数'!$E$7*'模板使用说明&amp;基础参数'!$E$10)))))</f>
        <v/>
      </c>
      <c r="N10" s="84"/>
    </row>
    <row r="11" spans="1:14">
      <c r="A11" s="76">
        <f t="shared" si="0"/>
        <v>6</v>
      </c>
      <c r="B11" s="77"/>
      <c r="C11" s="77"/>
      <c r="D11" s="77"/>
      <c r="E11" s="83"/>
      <c r="F11" s="83"/>
      <c r="G11" s="83"/>
      <c r="H11" s="78"/>
      <c r="I11" s="76"/>
      <c r="J11" s="8" t="str">
        <f>IF(I11="ILF",IF($C$1="预估功能点",'模板使用说明&amp;基础参数'!$E$15,'模板使用说明&amp;基础参数'!$E$22),IF(I11="EIF",IF($C$1="预估功能点",'模板使用说明&amp;基础参数'!$E$16,'模板使用说明&amp;基础参数'!$E$23),IF(I11="EI",IF($C$1="预估功能点",'模板使用说明&amp;基础参数'!$E$17,'模板使用说明&amp;基础参数'!$E$24),IF(I11="EO",IF($C$1="预估功能点",'模板使用说明&amp;基础参数'!$E$18,'模板使用说明&amp;基础参数'!$E$25),IF(I11="EQ",IF($C$1="预估功能点",'模板使用说明&amp;基础参数'!$E$19,'模板使用说明&amp;基础参数'!$E$26),"")))))</f>
        <v/>
      </c>
      <c r="K11" s="80"/>
      <c r="L11" s="80"/>
      <c r="M11" s="81" t="str">
        <f>IF(J11="","",IF(K11="高",IF(L11="删除",J11*'模板使用说明&amp;基础参数'!$E$5*'模板使用说明&amp;基础参数'!$E$12,IF(L11="修改",J11*'模板使用说明&amp;基础参数'!$E$5*'模板使用说明&amp;基础参数'!$E$11,J11*'模板使用说明&amp;基础参数'!$E$5*'模板使用说明&amp;基础参数'!$E$10)),IF(K11="中",IF(L11="删除",J11*'模板使用说明&amp;基础参数'!$E$6*'模板使用说明&amp;基础参数'!$E$12,IF(L11="修改",J11*'模板使用说明&amp;基础参数'!$E$6*'模板使用说明&amp;基础参数'!$E$11,J11*'模板使用说明&amp;基础参数'!$E$6*'模板使用说明&amp;基础参数'!$E$10)),IF(L11="删除",J11*'模板使用说明&amp;基础参数'!$E$7*'模板使用说明&amp;基础参数'!$E$12,IF(L11="修改",J11*'模板使用说明&amp;基础参数'!$E$7*'模板使用说明&amp;基础参数'!$E$11,J11*'模板使用说明&amp;基础参数'!$E$7*'模板使用说明&amp;基础参数'!$E$10)))))</f>
        <v/>
      </c>
      <c r="N11" s="84"/>
    </row>
    <row r="12" spans="1:14">
      <c r="A12" s="76">
        <f t="shared" si="0"/>
        <v>7</v>
      </c>
      <c r="B12" s="77"/>
      <c r="C12" s="77"/>
      <c r="D12" s="77"/>
      <c r="E12" s="83"/>
      <c r="F12" s="83"/>
      <c r="G12" s="83"/>
      <c r="H12" s="78"/>
      <c r="I12" s="76"/>
      <c r="J12" s="8" t="str">
        <f>IF(I12="ILF",IF($C$1="预估功能点",'模板使用说明&amp;基础参数'!$E$15,'模板使用说明&amp;基础参数'!$E$22),IF(I12="EIF",IF($C$1="预估功能点",'模板使用说明&amp;基础参数'!$E$16,'模板使用说明&amp;基础参数'!$E$23),IF(I12="EI",IF($C$1="预估功能点",'模板使用说明&amp;基础参数'!$E$17,'模板使用说明&amp;基础参数'!$E$24),IF(I12="EO",IF($C$1="预估功能点",'模板使用说明&amp;基础参数'!$E$18,'模板使用说明&amp;基础参数'!$E$25),IF(I12="EQ",IF($C$1="预估功能点",'模板使用说明&amp;基础参数'!$E$19,'模板使用说明&amp;基础参数'!$E$26),"")))))</f>
        <v/>
      </c>
      <c r="K12" s="80"/>
      <c r="L12" s="80"/>
      <c r="M12" s="81" t="str">
        <f>IF(J12="","",IF(K12="高",IF(L12="删除",J12*'模板使用说明&amp;基础参数'!$E$5*'模板使用说明&amp;基础参数'!$E$12,IF(L12="修改",J12*'模板使用说明&amp;基础参数'!$E$5*'模板使用说明&amp;基础参数'!$E$11,J12*'模板使用说明&amp;基础参数'!$E$5*'模板使用说明&amp;基础参数'!$E$10)),IF(K12="中",IF(L12="删除",J12*'模板使用说明&amp;基础参数'!$E$6*'模板使用说明&amp;基础参数'!$E$12,IF(L12="修改",J12*'模板使用说明&amp;基础参数'!$E$6*'模板使用说明&amp;基础参数'!$E$11,J12*'模板使用说明&amp;基础参数'!$E$6*'模板使用说明&amp;基础参数'!$E$10)),IF(L12="删除",J12*'模板使用说明&amp;基础参数'!$E$7*'模板使用说明&amp;基础参数'!$E$12,IF(L12="修改",J12*'模板使用说明&amp;基础参数'!$E$7*'模板使用说明&amp;基础参数'!$E$11,J12*'模板使用说明&amp;基础参数'!$E$7*'模板使用说明&amp;基础参数'!$E$10)))))</f>
        <v/>
      </c>
      <c r="N12" s="84"/>
    </row>
    <row r="13" spans="1:14">
      <c r="A13" s="76">
        <f t="shared" si="0"/>
        <v>8</v>
      </c>
      <c r="B13" s="77"/>
      <c r="C13" s="77"/>
      <c r="D13" s="77"/>
      <c r="E13" s="78"/>
      <c r="F13" s="78"/>
      <c r="G13" s="78"/>
      <c r="H13" s="78"/>
      <c r="I13" s="76"/>
      <c r="J13" s="8" t="str">
        <f>IF(I13="ILF",IF($C$1="预估功能点",'模板使用说明&amp;基础参数'!$E$15,'模板使用说明&amp;基础参数'!$E$22),IF(I13="EIF",IF($C$1="预估功能点",'模板使用说明&amp;基础参数'!$E$16,'模板使用说明&amp;基础参数'!$E$23),IF(I13="EI",IF($C$1="预估功能点",'模板使用说明&amp;基础参数'!$E$17,'模板使用说明&amp;基础参数'!$E$24),IF(I13="EO",IF($C$1="预估功能点",'模板使用说明&amp;基础参数'!$E$18,'模板使用说明&amp;基础参数'!$E$25),IF(I13="EQ",IF($C$1="预估功能点",'模板使用说明&amp;基础参数'!$E$19,'模板使用说明&amp;基础参数'!$E$26),"")))))</f>
        <v/>
      </c>
      <c r="K13" s="80"/>
      <c r="L13" s="80"/>
      <c r="M13" s="81" t="str">
        <f>IF(J13="","",IF(K13="高",IF(L13="删除",J13*'模板使用说明&amp;基础参数'!$E$5*'模板使用说明&amp;基础参数'!$E$12,IF(L13="修改",J13*'模板使用说明&amp;基础参数'!$E$5*'模板使用说明&amp;基础参数'!$E$11,J13*'模板使用说明&amp;基础参数'!$E$5*'模板使用说明&amp;基础参数'!$E$10)),IF(K13="中",IF(L13="删除",J13*'模板使用说明&amp;基础参数'!$E$6*'模板使用说明&amp;基础参数'!$E$12,IF(L13="修改",J13*'模板使用说明&amp;基础参数'!$E$6*'模板使用说明&amp;基础参数'!$E$11,J13*'模板使用说明&amp;基础参数'!$E$6*'模板使用说明&amp;基础参数'!$E$10)),IF(L13="删除",J13*'模板使用说明&amp;基础参数'!$E$7*'模板使用说明&amp;基础参数'!$E$12,IF(L13="修改",J13*'模板使用说明&amp;基础参数'!$E$7*'模板使用说明&amp;基础参数'!$E$11,J13*'模板使用说明&amp;基础参数'!$E$7*'模板使用说明&amp;基础参数'!$E$10)))))</f>
        <v/>
      </c>
      <c r="N13" s="82"/>
    </row>
    <row r="14" spans="1:14">
      <c r="A14" s="76">
        <f t="shared" si="0"/>
        <v>9</v>
      </c>
      <c r="B14" s="77"/>
      <c r="C14" s="77"/>
      <c r="D14" s="77"/>
      <c r="E14" s="78"/>
      <c r="F14" s="78"/>
      <c r="G14" s="78"/>
      <c r="H14" s="78"/>
      <c r="I14" s="76"/>
      <c r="J14" s="8" t="str">
        <f>IF(I14="ILF",IF($C$1="预估功能点",'模板使用说明&amp;基础参数'!$E$15,'模板使用说明&amp;基础参数'!$E$22),IF(I14="EIF",IF($C$1="预估功能点",'模板使用说明&amp;基础参数'!$E$16,'模板使用说明&amp;基础参数'!$E$23),IF(I14="EI",IF($C$1="预估功能点",'模板使用说明&amp;基础参数'!$E$17,'模板使用说明&amp;基础参数'!$E$24),IF(I14="EO",IF($C$1="预估功能点",'模板使用说明&amp;基础参数'!$E$18,'模板使用说明&amp;基础参数'!$E$25),IF(I14="EQ",IF($C$1="预估功能点",'模板使用说明&amp;基础参数'!$E$19,'模板使用说明&amp;基础参数'!$E$26),"")))))</f>
        <v/>
      </c>
      <c r="K14" s="80"/>
      <c r="L14" s="80"/>
      <c r="M14" s="81" t="str">
        <f>IF(J14="","",IF(K14="高",IF(L14="删除",J14*'模板使用说明&amp;基础参数'!$E$5*'模板使用说明&amp;基础参数'!$E$12,IF(L14="修改",J14*'模板使用说明&amp;基础参数'!$E$5*'模板使用说明&amp;基础参数'!$E$11,J14*'模板使用说明&amp;基础参数'!$E$5*'模板使用说明&amp;基础参数'!$E$10)),IF(K14="中",IF(L14="删除",J14*'模板使用说明&amp;基础参数'!$E$6*'模板使用说明&amp;基础参数'!$E$12,IF(L14="修改",J14*'模板使用说明&amp;基础参数'!$E$6*'模板使用说明&amp;基础参数'!$E$11,J14*'模板使用说明&amp;基础参数'!$E$6*'模板使用说明&amp;基础参数'!$E$10)),IF(L14="删除",J14*'模板使用说明&amp;基础参数'!$E$7*'模板使用说明&amp;基础参数'!$E$12,IF(L14="修改",J14*'模板使用说明&amp;基础参数'!$E$7*'模板使用说明&amp;基础参数'!$E$11,J14*'模板使用说明&amp;基础参数'!$E$7*'模板使用说明&amp;基础参数'!$E$10)))))</f>
        <v/>
      </c>
      <c r="N14" s="82"/>
    </row>
    <row r="15" spans="1:14">
      <c r="A15" s="76">
        <f t="shared" si="0"/>
        <v>10</v>
      </c>
      <c r="B15" s="77"/>
      <c r="C15" s="77"/>
      <c r="D15" s="77"/>
      <c r="E15" s="78"/>
      <c r="F15" s="78"/>
      <c r="G15" s="78"/>
      <c r="H15" s="78"/>
      <c r="I15" s="76"/>
      <c r="J15" s="8" t="str">
        <f>IF(I15="ILF",IF($C$1="预估功能点",'模板使用说明&amp;基础参数'!$E$15,'模板使用说明&amp;基础参数'!$E$22),IF(I15="EIF",IF($C$1="预估功能点",'模板使用说明&amp;基础参数'!$E$16,'模板使用说明&amp;基础参数'!$E$23),IF(I15="EI",IF($C$1="预估功能点",'模板使用说明&amp;基础参数'!$E$17,'模板使用说明&amp;基础参数'!$E$24),IF(I15="EO",IF($C$1="预估功能点",'模板使用说明&amp;基础参数'!$E$18,'模板使用说明&amp;基础参数'!$E$25),IF(I15="EQ",IF($C$1="预估功能点",'模板使用说明&amp;基础参数'!$E$19,'模板使用说明&amp;基础参数'!$E$26),"")))))</f>
        <v/>
      </c>
      <c r="K15" s="80"/>
      <c r="L15" s="80"/>
      <c r="M15" s="81" t="str">
        <f>IF(J15="","",IF(K15="高",IF(L15="删除",J15*'模板使用说明&amp;基础参数'!$E$5*'模板使用说明&amp;基础参数'!$E$12,IF(L15="修改",J15*'模板使用说明&amp;基础参数'!$E$5*'模板使用说明&amp;基础参数'!$E$11,J15*'模板使用说明&amp;基础参数'!$E$5*'模板使用说明&amp;基础参数'!$E$10)),IF(K15="中",IF(L15="删除",J15*'模板使用说明&amp;基础参数'!$E$6*'模板使用说明&amp;基础参数'!$E$12,IF(L15="修改",J15*'模板使用说明&amp;基础参数'!$E$6*'模板使用说明&amp;基础参数'!$E$11,J15*'模板使用说明&amp;基础参数'!$E$6*'模板使用说明&amp;基础参数'!$E$10)),IF(L15="删除",J15*'模板使用说明&amp;基础参数'!$E$7*'模板使用说明&amp;基础参数'!$E$12,IF(L15="修改",J15*'模板使用说明&amp;基础参数'!$E$7*'模板使用说明&amp;基础参数'!$E$11,J15*'模板使用说明&amp;基础参数'!$E$7*'模板使用说明&amp;基础参数'!$E$10)))))</f>
        <v/>
      </c>
      <c r="N15" s="82"/>
    </row>
    <row r="16" spans="1:14">
      <c r="A16" s="76">
        <f t="shared" si="0"/>
        <v>11</v>
      </c>
      <c r="B16" s="77"/>
      <c r="C16" s="77"/>
      <c r="D16" s="77"/>
      <c r="E16" s="78"/>
      <c r="F16" s="78"/>
      <c r="G16" s="78"/>
      <c r="H16" s="78"/>
      <c r="I16" s="76"/>
      <c r="J16" s="8" t="str">
        <f>IF(I16="ILF",IF($C$1="预估功能点",'模板使用说明&amp;基础参数'!$E$15,'模板使用说明&amp;基础参数'!$E$22),IF(I16="EIF",IF($C$1="预估功能点",'模板使用说明&amp;基础参数'!$E$16,'模板使用说明&amp;基础参数'!$E$23),IF(I16="EI",IF($C$1="预估功能点",'模板使用说明&amp;基础参数'!$E$17,'模板使用说明&amp;基础参数'!$E$24),IF(I16="EO",IF($C$1="预估功能点",'模板使用说明&amp;基础参数'!$E$18,'模板使用说明&amp;基础参数'!$E$25),IF(I16="EQ",IF($C$1="预估功能点",'模板使用说明&amp;基础参数'!$E$19,'模板使用说明&amp;基础参数'!$E$26),"")))))</f>
        <v/>
      </c>
      <c r="K16" s="80"/>
      <c r="L16" s="80"/>
      <c r="M16" s="81" t="str">
        <f>IF(J16="","",IF(K16="高",IF(L16="删除",J16*'模板使用说明&amp;基础参数'!$E$5*'模板使用说明&amp;基础参数'!$E$12,IF(L16="修改",J16*'模板使用说明&amp;基础参数'!$E$5*'模板使用说明&amp;基础参数'!$E$11,J16*'模板使用说明&amp;基础参数'!$E$5*'模板使用说明&amp;基础参数'!$E$10)),IF(K16="中",IF(L16="删除",J16*'模板使用说明&amp;基础参数'!$E$6*'模板使用说明&amp;基础参数'!$E$12,IF(L16="修改",J16*'模板使用说明&amp;基础参数'!$E$6*'模板使用说明&amp;基础参数'!$E$11,J16*'模板使用说明&amp;基础参数'!$E$6*'模板使用说明&amp;基础参数'!$E$10)),IF(L16="删除",J16*'模板使用说明&amp;基础参数'!$E$7*'模板使用说明&amp;基础参数'!$E$12,IF(L16="修改",J16*'模板使用说明&amp;基础参数'!$E$7*'模板使用说明&amp;基础参数'!$E$11,J16*'模板使用说明&amp;基础参数'!$E$7*'模板使用说明&amp;基础参数'!$E$10)))))</f>
        <v/>
      </c>
      <c r="N16" s="82"/>
    </row>
    <row r="17" spans="1:14">
      <c r="A17" s="76">
        <f t="shared" ref="A17:A26" si="1">ROW()-5</f>
        <v>12</v>
      </c>
      <c r="B17" s="77"/>
      <c r="C17" s="77"/>
      <c r="D17" s="77"/>
      <c r="E17" s="78"/>
      <c r="F17" s="78"/>
      <c r="G17" s="78"/>
      <c r="H17" s="78"/>
      <c r="I17" s="76"/>
      <c r="J17" s="8" t="str">
        <f>IF(I17="ILF",IF($C$1="预估功能点",'模板使用说明&amp;基础参数'!$E$15,'模板使用说明&amp;基础参数'!$E$22),IF(I17="EIF",IF($C$1="预估功能点",'模板使用说明&amp;基础参数'!$E$16,'模板使用说明&amp;基础参数'!$E$23),IF(I17="EI",IF($C$1="预估功能点",'模板使用说明&amp;基础参数'!$E$17,'模板使用说明&amp;基础参数'!$E$24),IF(I17="EO",IF($C$1="预估功能点",'模板使用说明&amp;基础参数'!$E$18,'模板使用说明&amp;基础参数'!$E$25),IF(I17="EQ",IF($C$1="预估功能点",'模板使用说明&amp;基础参数'!$E$19,'模板使用说明&amp;基础参数'!$E$26),"")))))</f>
        <v/>
      </c>
      <c r="K17" s="80"/>
      <c r="L17" s="80"/>
      <c r="M17" s="81" t="str">
        <f>IF(J17="","",IF(K17="高",IF(L17="删除",J17*'模板使用说明&amp;基础参数'!$E$5*'模板使用说明&amp;基础参数'!$E$12,IF(L17="修改",J17*'模板使用说明&amp;基础参数'!$E$5*'模板使用说明&amp;基础参数'!$E$11,J17*'模板使用说明&amp;基础参数'!$E$5*'模板使用说明&amp;基础参数'!$E$10)),IF(K17="中",IF(L17="删除",J17*'模板使用说明&amp;基础参数'!$E$6*'模板使用说明&amp;基础参数'!$E$12,IF(L17="修改",J17*'模板使用说明&amp;基础参数'!$E$6*'模板使用说明&amp;基础参数'!$E$11,J17*'模板使用说明&amp;基础参数'!$E$6*'模板使用说明&amp;基础参数'!$E$10)),IF(L17="删除",J17*'模板使用说明&amp;基础参数'!$E$7*'模板使用说明&amp;基础参数'!$E$12,IF(L17="修改",J17*'模板使用说明&amp;基础参数'!$E$7*'模板使用说明&amp;基础参数'!$E$11,J17*'模板使用说明&amp;基础参数'!$E$7*'模板使用说明&amp;基础参数'!$E$10)))))</f>
        <v/>
      </c>
      <c r="N17" s="82"/>
    </row>
    <row r="18" spans="1:14">
      <c r="A18" s="76">
        <f t="shared" si="1"/>
        <v>13</v>
      </c>
      <c r="B18" s="77"/>
      <c r="C18" s="77"/>
      <c r="D18" s="77"/>
      <c r="E18" s="78"/>
      <c r="F18" s="78"/>
      <c r="G18" s="78"/>
      <c r="H18" s="78"/>
      <c r="I18" s="76"/>
      <c r="J18" s="8" t="str">
        <f>IF(I18="ILF",IF($C$1="预估功能点",'模板使用说明&amp;基础参数'!$E$15,'模板使用说明&amp;基础参数'!$E$22),IF(I18="EIF",IF($C$1="预估功能点",'模板使用说明&amp;基础参数'!$E$16,'模板使用说明&amp;基础参数'!$E$23),IF(I18="EI",IF($C$1="预估功能点",'模板使用说明&amp;基础参数'!$E$17,'模板使用说明&amp;基础参数'!$E$24),IF(I18="EO",IF($C$1="预估功能点",'模板使用说明&amp;基础参数'!$E$18,'模板使用说明&amp;基础参数'!$E$25),IF(I18="EQ",IF($C$1="预估功能点",'模板使用说明&amp;基础参数'!$E$19,'模板使用说明&amp;基础参数'!$E$26),"")))))</f>
        <v/>
      </c>
      <c r="K18" s="80"/>
      <c r="L18" s="80"/>
      <c r="M18" s="81" t="str">
        <f>IF(J18="","",IF(K18="高",IF(L18="删除",J18*'模板使用说明&amp;基础参数'!$E$5*'模板使用说明&amp;基础参数'!$E$12,IF(L18="修改",J18*'模板使用说明&amp;基础参数'!$E$5*'模板使用说明&amp;基础参数'!$E$11,J18*'模板使用说明&amp;基础参数'!$E$5*'模板使用说明&amp;基础参数'!$E$10)),IF(K18="中",IF(L18="删除",J18*'模板使用说明&amp;基础参数'!$E$6*'模板使用说明&amp;基础参数'!$E$12,IF(L18="修改",J18*'模板使用说明&amp;基础参数'!$E$6*'模板使用说明&amp;基础参数'!$E$11,J18*'模板使用说明&amp;基础参数'!$E$6*'模板使用说明&amp;基础参数'!$E$10)),IF(L18="删除",J18*'模板使用说明&amp;基础参数'!$E$7*'模板使用说明&amp;基础参数'!$E$12,IF(L18="修改",J18*'模板使用说明&amp;基础参数'!$E$7*'模板使用说明&amp;基础参数'!$E$11,J18*'模板使用说明&amp;基础参数'!$E$7*'模板使用说明&amp;基础参数'!$E$10)))))</f>
        <v/>
      </c>
      <c r="N18" s="82"/>
    </row>
    <row r="19" spans="1:14">
      <c r="A19" s="76">
        <f t="shared" si="1"/>
        <v>14</v>
      </c>
      <c r="B19" s="77"/>
      <c r="C19" s="77"/>
      <c r="D19" s="77"/>
      <c r="E19" s="78"/>
      <c r="F19" s="78"/>
      <c r="G19" s="78"/>
      <c r="H19" s="78"/>
      <c r="I19" s="76"/>
      <c r="J19" s="8" t="str">
        <f>IF(I19="ILF",IF($C$1="预估功能点",'模板使用说明&amp;基础参数'!$E$15,'模板使用说明&amp;基础参数'!$E$22),IF(I19="EIF",IF($C$1="预估功能点",'模板使用说明&amp;基础参数'!$E$16,'模板使用说明&amp;基础参数'!$E$23),IF(I19="EI",IF($C$1="预估功能点",'模板使用说明&amp;基础参数'!$E$17,'模板使用说明&amp;基础参数'!$E$24),IF(I19="EO",IF($C$1="预估功能点",'模板使用说明&amp;基础参数'!$E$18,'模板使用说明&amp;基础参数'!$E$25),IF(I19="EQ",IF($C$1="预估功能点",'模板使用说明&amp;基础参数'!$E$19,'模板使用说明&amp;基础参数'!$E$26),"")))))</f>
        <v/>
      </c>
      <c r="K19" s="80"/>
      <c r="L19" s="80"/>
      <c r="M19" s="81" t="str">
        <f>IF(J19="","",IF(K19="高",IF(L19="删除",J19*'模板使用说明&amp;基础参数'!$E$5*'模板使用说明&amp;基础参数'!$E$12,IF(L19="修改",J19*'模板使用说明&amp;基础参数'!$E$5*'模板使用说明&amp;基础参数'!$E$11,J19*'模板使用说明&amp;基础参数'!$E$5*'模板使用说明&amp;基础参数'!$E$10)),IF(K19="中",IF(L19="删除",J19*'模板使用说明&amp;基础参数'!$E$6*'模板使用说明&amp;基础参数'!$E$12,IF(L19="修改",J19*'模板使用说明&amp;基础参数'!$E$6*'模板使用说明&amp;基础参数'!$E$11,J19*'模板使用说明&amp;基础参数'!$E$6*'模板使用说明&amp;基础参数'!$E$10)),IF(L19="删除",J19*'模板使用说明&amp;基础参数'!$E$7*'模板使用说明&amp;基础参数'!$E$12,IF(L19="修改",J19*'模板使用说明&amp;基础参数'!$E$7*'模板使用说明&amp;基础参数'!$E$11,J19*'模板使用说明&amp;基础参数'!$E$7*'模板使用说明&amp;基础参数'!$E$10)))))</f>
        <v/>
      </c>
      <c r="N19" s="82"/>
    </row>
    <row r="20" spans="1:14">
      <c r="A20" s="76">
        <f t="shared" si="1"/>
        <v>15</v>
      </c>
      <c r="B20" s="77"/>
      <c r="C20" s="77"/>
      <c r="D20" s="77"/>
      <c r="E20" s="78"/>
      <c r="F20" s="78"/>
      <c r="G20" s="78"/>
      <c r="H20" s="78"/>
      <c r="I20" s="76"/>
      <c r="J20" s="8" t="str">
        <f>IF(I20="ILF",IF($C$1="预估功能点",'模板使用说明&amp;基础参数'!$E$15,'模板使用说明&amp;基础参数'!$E$22),IF(I20="EIF",IF($C$1="预估功能点",'模板使用说明&amp;基础参数'!$E$16,'模板使用说明&amp;基础参数'!$E$23),IF(I20="EI",IF($C$1="预估功能点",'模板使用说明&amp;基础参数'!$E$17,'模板使用说明&amp;基础参数'!$E$24),IF(I20="EO",IF($C$1="预估功能点",'模板使用说明&amp;基础参数'!$E$18,'模板使用说明&amp;基础参数'!$E$25),IF(I20="EQ",IF($C$1="预估功能点",'模板使用说明&amp;基础参数'!$E$19,'模板使用说明&amp;基础参数'!$E$26),"")))))</f>
        <v/>
      </c>
      <c r="K20" s="80"/>
      <c r="L20" s="80"/>
      <c r="M20" s="81" t="str">
        <f>IF(J20="","",IF(K20="高",IF(L20="删除",J20*'模板使用说明&amp;基础参数'!$E$5*'模板使用说明&amp;基础参数'!$E$12,IF(L20="修改",J20*'模板使用说明&amp;基础参数'!$E$5*'模板使用说明&amp;基础参数'!$E$11,J20*'模板使用说明&amp;基础参数'!$E$5*'模板使用说明&amp;基础参数'!$E$10)),IF(K20="中",IF(L20="删除",J20*'模板使用说明&amp;基础参数'!$E$6*'模板使用说明&amp;基础参数'!$E$12,IF(L20="修改",J20*'模板使用说明&amp;基础参数'!$E$6*'模板使用说明&amp;基础参数'!$E$11,J20*'模板使用说明&amp;基础参数'!$E$6*'模板使用说明&amp;基础参数'!$E$10)),IF(L20="删除",J20*'模板使用说明&amp;基础参数'!$E$7*'模板使用说明&amp;基础参数'!$E$12,IF(L20="修改",J20*'模板使用说明&amp;基础参数'!$E$7*'模板使用说明&amp;基础参数'!$E$11,J20*'模板使用说明&amp;基础参数'!$E$7*'模板使用说明&amp;基础参数'!$E$10)))))</f>
        <v/>
      </c>
      <c r="N20" s="82"/>
    </row>
    <row r="21" spans="1:14">
      <c r="A21" s="76">
        <f t="shared" si="1"/>
        <v>16</v>
      </c>
      <c r="B21" s="77"/>
      <c r="C21" s="77"/>
      <c r="D21" s="77"/>
      <c r="E21" s="78"/>
      <c r="F21" s="78"/>
      <c r="G21" s="78"/>
      <c r="H21" s="78"/>
      <c r="I21" s="76"/>
      <c r="J21" s="8" t="str">
        <f>IF(I21="ILF",IF($C$1="预估功能点",'模板使用说明&amp;基础参数'!$E$15,'模板使用说明&amp;基础参数'!$E$22),IF(I21="EIF",IF($C$1="预估功能点",'模板使用说明&amp;基础参数'!$E$16,'模板使用说明&amp;基础参数'!$E$23),IF(I21="EI",IF($C$1="预估功能点",'模板使用说明&amp;基础参数'!$E$17,'模板使用说明&amp;基础参数'!$E$24),IF(I21="EO",IF($C$1="预估功能点",'模板使用说明&amp;基础参数'!$E$18,'模板使用说明&amp;基础参数'!$E$25),IF(I21="EQ",IF($C$1="预估功能点",'模板使用说明&amp;基础参数'!$E$19,'模板使用说明&amp;基础参数'!$E$26),"")))))</f>
        <v/>
      </c>
      <c r="K21" s="80"/>
      <c r="L21" s="80"/>
      <c r="M21" s="81" t="str">
        <f>IF(J21="","",IF(K21="高",IF(L21="删除",J21*'模板使用说明&amp;基础参数'!$E$5*'模板使用说明&amp;基础参数'!$E$12,IF(L21="修改",J21*'模板使用说明&amp;基础参数'!$E$5*'模板使用说明&amp;基础参数'!$E$11,J21*'模板使用说明&amp;基础参数'!$E$5*'模板使用说明&amp;基础参数'!$E$10)),IF(K21="中",IF(L21="删除",J21*'模板使用说明&amp;基础参数'!$E$6*'模板使用说明&amp;基础参数'!$E$12,IF(L21="修改",J21*'模板使用说明&amp;基础参数'!$E$6*'模板使用说明&amp;基础参数'!$E$11,J21*'模板使用说明&amp;基础参数'!$E$6*'模板使用说明&amp;基础参数'!$E$10)),IF(L21="删除",J21*'模板使用说明&amp;基础参数'!$E$7*'模板使用说明&amp;基础参数'!$E$12,IF(L21="修改",J21*'模板使用说明&amp;基础参数'!$E$7*'模板使用说明&amp;基础参数'!$E$11,J21*'模板使用说明&amp;基础参数'!$E$7*'模板使用说明&amp;基础参数'!$E$10)))))</f>
        <v/>
      </c>
      <c r="N21" s="82"/>
    </row>
    <row r="22" spans="1:14">
      <c r="A22" s="76">
        <f t="shared" si="1"/>
        <v>17</v>
      </c>
      <c r="B22" s="77"/>
      <c r="C22" s="77"/>
      <c r="D22" s="77"/>
      <c r="E22" s="78"/>
      <c r="F22" s="78"/>
      <c r="G22" s="78"/>
      <c r="H22" s="78"/>
      <c r="I22" s="76"/>
      <c r="J22" s="8" t="str">
        <f>IF(I22="ILF",IF($C$1="预估功能点",'模板使用说明&amp;基础参数'!$E$15,'模板使用说明&amp;基础参数'!$E$22),IF(I22="EIF",IF($C$1="预估功能点",'模板使用说明&amp;基础参数'!$E$16,'模板使用说明&amp;基础参数'!$E$23),IF(I22="EI",IF($C$1="预估功能点",'模板使用说明&amp;基础参数'!$E$17,'模板使用说明&amp;基础参数'!$E$24),IF(I22="EO",IF($C$1="预估功能点",'模板使用说明&amp;基础参数'!$E$18,'模板使用说明&amp;基础参数'!$E$25),IF(I22="EQ",IF($C$1="预估功能点",'模板使用说明&amp;基础参数'!$E$19,'模板使用说明&amp;基础参数'!$E$26),"")))))</f>
        <v/>
      </c>
      <c r="K22" s="80"/>
      <c r="L22" s="80"/>
      <c r="M22" s="81" t="str">
        <f>IF(J22="","",IF(K22="高",IF(L22="删除",J22*'模板使用说明&amp;基础参数'!$E$5*'模板使用说明&amp;基础参数'!$E$12,IF(L22="修改",J22*'模板使用说明&amp;基础参数'!$E$5*'模板使用说明&amp;基础参数'!$E$11,J22*'模板使用说明&amp;基础参数'!$E$5*'模板使用说明&amp;基础参数'!$E$10)),IF(K22="中",IF(L22="删除",J22*'模板使用说明&amp;基础参数'!$E$6*'模板使用说明&amp;基础参数'!$E$12,IF(L22="修改",J22*'模板使用说明&amp;基础参数'!$E$6*'模板使用说明&amp;基础参数'!$E$11,J22*'模板使用说明&amp;基础参数'!$E$6*'模板使用说明&amp;基础参数'!$E$10)),IF(L22="删除",J22*'模板使用说明&amp;基础参数'!$E$7*'模板使用说明&amp;基础参数'!$E$12,IF(L22="修改",J22*'模板使用说明&amp;基础参数'!$E$7*'模板使用说明&amp;基础参数'!$E$11,J22*'模板使用说明&amp;基础参数'!$E$7*'模板使用说明&amp;基础参数'!$E$10)))))</f>
        <v/>
      </c>
      <c r="N22" s="82"/>
    </row>
    <row r="23" spans="1:14">
      <c r="A23" s="76">
        <f t="shared" si="1"/>
        <v>18</v>
      </c>
      <c r="B23" s="77"/>
      <c r="C23" s="77"/>
      <c r="D23" s="77"/>
      <c r="E23" s="78"/>
      <c r="F23" s="78"/>
      <c r="G23" s="78"/>
      <c r="H23" s="78"/>
      <c r="I23" s="76"/>
      <c r="J23" s="8" t="str">
        <f>IF(I23="ILF",IF($C$1="预估功能点",'模板使用说明&amp;基础参数'!$E$15,'模板使用说明&amp;基础参数'!$E$22),IF(I23="EIF",IF($C$1="预估功能点",'模板使用说明&amp;基础参数'!$E$16,'模板使用说明&amp;基础参数'!$E$23),IF(I23="EI",IF($C$1="预估功能点",'模板使用说明&amp;基础参数'!$E$17,'模板使用说明&amp;基础参数'!$E$24),IF(I23="EO",IF($C$1="预估功能点",'模板使用说明&amp;基础参数'!$E$18,'模板使用说明&amp;基础参数'!$E$25),IF(I23="EQ",IF($C$1="预估功能点",'模板使用说明&amp;基础参数'!$E$19,'模板使用说明&amp;基础参数'!$E$26),"")))))</f>
        <v/>
      </c>
      <c r="K23" s="80"/>
      <c r="L23" s="80"/>
      <c r="M23" s="81" t="str">
        <f>IF(J23="","",IF(K23="高",IF(L23="删除",J23*'模板使用说明&amp;基础参数'!$E$5*'模板使用说明&amp;基础参数'!$E$12,IF(L23="修改",J23*'模板使用说明&amp;基础参数'!$E$5*'模板使用说明&amp;基础参数'!$E$11,J23*'模板使用说明&amp;基础参数'!$E$5*'模板使用说明&amp;基础参数'!$E$10)),IF(K23="中",IF(L23="删除",J23*'模板使用说明&amp;基础参数'!$E$6*'模板使用说明&amp;基础参数'!$E$12,IF(L23="修改",J23*'模板使用说明&amp;基础参数'!$E$6*'模板使用说明&amp;基础参数'!$E$11,J23*'模板使用说明&amp;基础参数'!$E$6*'模板使用说明&amp;基础参数'!$E$10)),IF(L23="删除",J23*'模板使用说明&amp;基础参数'!$E$7*'模板使用说明&amp;基础参数'!$E$12,IF(L23="修改",J23*'模板使用说明&amp;基础参数'!$E$7*'模板使用说明&amp;基础参数'!$E$11,J23*'模板使用说明&amp;基础参数'!$E$7*'模板使用说明&amp;基础参数'!$E$10)))))</f>
        <v/>
      </c>
      <c r="N23" s="82"/>
    </row>
    <row r="24" spans="1:14">
      <c r="A24" s="76">
        <f t="shared" si="1"/>
        <v>19</v>
      </c>
      <c r="B24" s="77"/>
      <c r="C24" s="77"/>
      <c r="D24" s="77"/>
      <c r="E24" s="78"/>
      <c r="F24" s="78"/>
      <c r="G24" s="78"/>
      <c r="H24" s="78"/>
      <c r="I24" s="76"/>
      <c r="J24" s="8" t="str">
        <f>IF(I24="ILF",IF($C$1="预估功能点",'模板使用说明&amp;基础参数'!$E$15,'模板使用说明&amp;基础参数'!$E$22),IF(I24="EIF",IF($C$1="预估功能点",'模板使用说明&amp;基础参数'!$E$16,'模板使用说明&amp;基础参数'!$E$23),IF(I24="EI",IF($C$1="预估功能点",'模板使用说明&amp;基础参数'!$E$17,'模板使用说明&amp;基础参数'!$E$24),IF(I24="EO",IF($C$1="预估功能点",'模板使用说明&amp;基础参数'!$E$18,'模板使用说明&amp;基础参数'!$E$25),IF(I24="EQ",IF($C$1="预估功能点",'模板使用说明&amp;基础参数'!$E$19,'模板使用说明&amp;基础参数'!$E$26),"")))))</f>
        <v/>
      </c>
      <c r="K24" s="80"/>
      <c r="L24" s="80"/>
      <c r="M24" s="81" t="str">
        <f>IF(J24="","",IF(K24="高",IF(L24="删除",J24*'模板使用说明&amp;基础参数'!$E$5*'模板使用说明&amp;基础参数'!$E$12,IF(L24="修改",J24*'模板使用说明&amp;基础参数'!$E$5*'模板使用说明&amp;基础参数'!$E$11,J24*'模板使用说明&amp;基础参数'!$E$5*'模板使用说明&amp;基础参数'!$E$10)),IF(K24="中",IF(L24="删除",J24*'模板使用说明&amp;基础参数'!$E$6*'模板使用说明&amp;基础参数'!$E$12,IF(L24="修改",J24*'模板使用说明&amp;基础参数'!$E$6*'模板使用说明&amp;基础参数'!$E$11,J24*'模板使用说明&amp;基础参数'!$E$6*'模板使用说明&amp;基础参数'!$E$10)),IF(L24="删除",J24*'模板使用说明&amp;基础参数'!$E$7*'模板使用说明&amp;基础参数'!$E$12,IF(L24="修改",J24*'模板使用说明&amp;基础参数'!$E$7*'模板使用说明&amp;基础参数'!$E$11,J24*'模板使用说明&amp;基础参数'!$E$7*'模板使用说明&amp;基础参数'!$E$10)))))</f>
        <v/>
      </c>
      <c r="N24" s="82"/>
    </row>
    <row r="25" spans="1:14">
      <c r="A25" s="76">
        <f t="shared" si="1"/>
        <v>20</v>
      </c>
      <c r="B25" s="77"/>
      <c r="C25" s="77"/>
      <c r="D25" s="77"/>
      <c r="E25" s="78"/>
      <c r="F25" s="78"/>
      <c r="G25" s="78"/>
      <c r="H25" s="78"/>
      <c r="I25" s="76"/>
      <c r="J25" s="8" t="str">
        <f>IF(I25="ILF",IF($C$1="预估功能点",'模板使用说明&amp;基础参数'!$E$15,'模板使用说明&amp;基础参数'!$E$22),IF(I25="EIF",IF($C$1="预估功能点",'模板使用说明&amp;基础参数'!$E$16,'模板使用说明&amp;基础参数'!$E$23),IF(I25="EI",IF($C$1="预估功能点",'模板使用说明&amp;基础参数'!$E$17,'模板使用说明&amp;基础参数'!$E$24),IF(I25="EO",IF($C$1="预估功能点",'模板使用说明&amp;基础参数'!$E$18,'模板使用说明&amp;基础参数'!$E$25),IF(I25="EQ",IF($C$1="预估功能点",'模板使用说明&amp;基础参数'!$E$19,'模板使用说明&amp;基础参数'!$E$26),"")))))</f>
        <v/>
      </c>
      <c r="K25" s="80"/>
      <c r="L25" s="80"/>
      <c r="M25" s="81" t="str">
        <f>IF(J25="","",IF(K25="高",IF(L25="删除",J25*'模板使用说明&amp;基础参数'!$E$5*'模板使用说明&amp;基础参数'!$E$12,IF(L25="修改",J25*'模板使用说明&amp;基础参数'!$E$5*'模板使用说明&amp;基础参数'!$E$11,J25*'模板使用说明&amp;基础参数'!$E$5*'模板使用说明&amp;基础参数'!$E$10)),IF(K25="中",IF(L25="删除",J25*'模板使用说明&amp;基础参数'!$E$6*'模板使用说明&amp;基础参数'!$E$12,IF(L25="修改",J25*'模板使用说明&amp;基础参数'!$E$6*'模板使用说明&amp;基础参数'!$E$11,J25*'模板使用说明&amp;基础参数'!$E$6*'模板使用说明&amp;基础参数'!$E$10)),IF(L25="删除",J25*'模板使用说明&amp;基础参数'!$E$7*'模板使用说明&amp;基础参数'!$E$12,IF(L25="修改",J25*'模板使用说明&amp;基础参数'!$E$7*'模板使用说明&amp;基础参数'!$E$11,J25*'模板使用说明&amp;基础参数'!$E$7*'模板使用说明&amp;基础参数'!$E$10)))))</f>
        <v/>
      </c>
      <c r="N25" s="82"/>
    </row>
    <row r="26" spans="1:14">
      <c r="A26" s="76">
        <f t="shared" si="1"/>
        <v>21</v>
      </c>
      <c r="B26" s="77"/>
      <c r="C26" s="77"/>
      <c r="D26" s="77"/>
      <c r="E26" s="78"/>
      <c r="F26" s="78"/>
      <c r="G26" s="78"/>
      <c r="H26" s="78"/>
      <c r="I26" s="76"/>
      <c r="J26" s="8" t="str">
        <f>IF(I26="ILF",IF($C$1="预估功能点",'模板使用说明&amp;基础参数'!$E$15,'模板使用说明&amp;基础参数'!$E$22),IF(I26="EIF",IF($C$1="预估功能点",'模板使用说明&amp;基础参数'!$E$16,'模板使用说明&amp;基础参数'!$E$23),IF(I26="EI",IF($C$1="预估功能点",'模板使用说明&amp;基础参数'!$E$17,'模板使用说明&amp;基础参数'!$E$24),IF(I26="EO",IF($C$1="预估功能点",'模板使用说明&amp;基础参数'!$E$18,'模板使用说明&amp;基础参数'!$E$25),IF(I26="EQ",IF($C$1="预估功能点",'模板使用说明&amp;基础参数'!$E$19,'模板使用说明&amp;基础参数'!$E$26),"")))))</f>
        <v/>
      </c>
      <c r="K26" s="80"/>
      <c r="L26" s="80"/>
      <c r="M26" s="81" t="str">
        <f>IF(J26="","",IF(K26="高",IF(L26="删除",J26*'模板使用说明&amp;基础参数'!$E$5*'模板使用说明&amp;基础参数'!$E$12,IF(L26="修改",J26*'模板使用说明&amp;基础参数'!$E$5*'模板使用说明&amp;基础参数'!$E$11,J26*'模板使用说明&amp;基础参数'!$E$5*'模板使用说明&amp;基础参数'!$E$10)),IF(K26="中",IF(L26="删除",J26*'模板使用说明&amp;基础参数'!$E$6*'模板使用说明&amp;基础参数'!$E$12,IF(L26="修改",J26*'模板使用说明&amp;基础参数'!$E$6*'模板使用说明&amp;基础参数'!$E$11,J26*'模板使用说明&amp;基础参数'!$E$6*'模板使用说明&amp;基础参数'!$E$10)),IF(L26="删除",J26*'模板使用说明&amp;基础参数'!$E$7*'模板使用说明&amp;基础参数'!$E$12,IF(L26="修改",J26*'模板使用说明&amp;基础参数'!$E$7*'模板使用说明&amp;基础参数'!$E$11,J26*'模板使用说明&amp;基础参数'!$E$7*'模板使用说明&amp;基础参数'!$E$10)))))</f>
        <v/>
      </c>
      <c r="N26" s="82"/>
    </row>
    <row r="27" spans="1:14">
      <c r="A27" s="76">
        <f t="shared" ref="A27:A36" si="2">ROW()-5</f>
        <v>22</v>
      </c>
      <c r="B27" s="77"/>
      <c r="C27" s="77"/>
      <c r="D27" s="77"/>
      <c r="E27" s="78"/>
      <c r="F27" s="78"/>
      <c r="G27" s="78"/>
      <c r="H27" s="78"/>
      <c r="I27" s="76"/>
      <c r="J27" s="8" t="str">
        <f>IF(I27="ILF",IF($C$1="预估功能点",'模板使用说明&amp;基础参数'!$E$15,'模板使用说明&amp;基础参数'!$E$22),IF(I27="EIF",IF($C$1="预估功能点",'模板使用说明&amp;基础参数'!$E$16,'模板使用说明&amp;基础参数'!$E$23),IF(I27="EI",IF($C$1="预估功能点",'模板使用说明&amp;基础参数'!$E$17,'模板使用说明&amp;基础参数'!$E$24),IF(I27="EO",IF($C$1="预估功能点",'模板使用说明&amp;基础参数'!$E$18,'模板使用说明&amp;基础参数'!$E$25),IF(I27="EQ",IF($C$1="预估功能点",'模板使用说明&amp;基础参数'!$E$19,'模板使用说明&amp;基础参数'!$E$26),"")))))</f>
        <v/>
      </c>
      <c r="K27" s="80"/>
      <c r="L27" s="80"/>
      <c r="M27" s="81" t="str">
        <f>IF(J27="","",IF(K27="高",IF(L27="删除",J27*'模板使用说明&amp;基础参数'!$E$5*'模板使用说明&amp;基础参数'!$E$12,IF(L27="修改",J27*'模板使用说明&amp;基础参数'!$E$5*'模板使用说明&amp;基础参数'!$E$11,J27*'模板使用说明&amp;基础参数'!$E$5*'模板使用说明&amp;基础参数'!$E$10)),IF(K27="中",IF(L27="删除",J27*'模板使用说明&amp;基础参数'!$E$6*'模板使用说明&amp;基础参数'!$E$12,IF(L27="修改",J27*'模板使用说明&amp;基础参数'!$E$6*'模板使用说明&amp;基础参数'!$E$11,J27*'模板使用说明&amp;基础参数'!$E$6*'模板使用说明&amp;基础参数'!$E$10)),IF(L27="删除",J27*'模板使用说明&amp;基础参数'!$E$7*'模板使用说明&amp;基础参数'!$E$12,IF(L27="修改",J27*'模板使用说明&amp;基础参数'!$E$7*'模板使用说明&amp;基础参数'!$E$11,J27*'模板使用说明&amp;基础参数'!$E$7*'模板使用说明&amp;基础参数'!$E$10)))))</f>
        <v/>
      </c>
      <c r="N27" s="82"/>
    </row>
    <row r="28" spans="1:14">
      <c r="A28" s="76">
        <f t="shared" si="2"/>
        <v>23</v>
      </c>
      <c r="B28" s="77"/>
      <c r="C28" s="77"/>
      <c r="D28" s="77"/>
      <c r="E28" s="78"/>
      <c r="F28" s="78"/>
      <c r="G28" s="78"/>
      <c r="H28" s="78"/>
      <c r="I28" s="76"/>
      <c r="J28" s="8" t="str">
        <f>IF(I28="ILF",IF($C$1="预估功能点",'模板使用说明&amp;基础参数'!$E$15,'模板使用说明&amp;基础参数'!$E$22),IF(I28="EIF",IF($C$1="预估功能点",'模板使用说明&amp;基础参数'!$E$16,'模板使用说明&amp;基础参数'!$E$23),IF(I28="EI",IF($C$1="预估功能点",'模板使用说明&amp;基础参数'!$E$17,'模板使用说明&amp;基础参数'!$E$24),IF(I28="EO",IF($C$1="预估功能点",'模板使用说明&amp;基础参数'!$E$18,'模板使用说明&amp;基础参数'!$E$25),IF(I28="EQ",IF($C$1="预估功能点",'模板使用说明&amp;基础参数'!$E$19,'模板使用说明&amp;基础参数'!$E$26),"")))))</f>
        <v/>
      </c>
      <c r="K28" s="80"/>
      <c r="L28" s="80"/>
      <c r="M28" s="81" t="str">
        <f>IF(J28="","",IF(K28="高",IF(L28="删除",J28*'模板使用说明&amp;基础参数'!$E$5*'模板使用说明&amp;基础参数'!$E$12,IF(L28="修改",J28*'模板使用说明&amp;基础参数'!$E$5*'模板使用说明&amp;基础参数'!$E$11,J28*'模板使用说明&amp;基础参数'!$E$5*'模板使用说明&amp;基础参数'!$E$10)),IF(K28="中",IF(L28="删除",J28*'模板使用说明&amp;基础参数'!$E$6*'模板使用说明&amp;基础参数'!$E$12,IF(L28="修改",J28*'模板使用说明&amp;基础参数'!$E$6*'模板使用说明&amp;基础参数'!$E$11,J28*'模板使用说明&amp;基础参数'!$E$6*'模板使用说明&amp;基础参数'!$E$10)),IF(L28="删除",J28*'模板使用说明&amp;基础参数'!$E$7*'模板使用说明&amp;基础参数'!$E$12,IF(L28="修改",J28*'模板使用说明&amp;基础参数'!$E$7*'模板使用说明&amp;基础参数'!$E$11,J28*'模板使用说明&amp;基础参数'!$E$7*'模板使用说明&amp;基础参数'!$E$10)))))</f>
        <v/>
      </c>
      <c r="N28" s="82"/>
    </row>
    <row r="29" spans="1:14">
      <c r="A29" s="76">
        <f t="shared" si="2"/>
        <v>24</v>
      </c>
      <c r="B29" s="77"/>
      <c r="C29" s="77"/>
      <c r="D29" s="77"/>
      <c r="E29" s="78"/>
      <c r="F29" s="78"/>
      <c r="G29" s="78"/>
      <c r="H29" s="78"/>
      <c r="I29" s="76"/>
      <c r="J29" s="8" t="str">
        <f>IF(I29="ILF",IF($C$1="预估功能点",'模板使用说明&amp;基础参数'!$E$15,'模板使用说明&amp;基础参数'!$E$22),IF(I29="EIF",IF($C$1="预估功能点",'模板使用说明&amp;基础参数'!$E$16,'模板使用说明&amp;基础参数'!$E$23),IF(I29="EI",IF($C$1="预估功能点",'模板使用说明&amp;基础参数'!$E$17,'模板使用说明&amp;基础参数'!$E$24),IF(I29="EO",IF($C$1="预估功能点",'模板使用说明&amp;基础参数'!$E$18,'模板使用说明&amp;基础参数'!$E$25),IF(I29="EQ",IF($C$1="预估功能点",'模板使用说明&amp;基础参数'!$E$19,'模板使用说明&amp;基础参数'!$E$26),"")))))</f>
        <v/>
      </c>
      <c r="K29" s="80"/>
      <c r="L29" s="80"/>
      <c r="M29" s="81" t="str">
        <f>IF(J29="","",IF(K29="高",IF(L29="删除",J29*'模板使用说明&amp;基础参数'!$E$5*'模板使用说明&amp;基础参数'!$E$12,IF(L29="修改",J29*'模板使用说明&amp;基础参数'!$E$5*'模板使用说明&amp;基础参数'!$E$11,J29*'模板使用说明&amp;基础参数'!$E$5*'模板使用说明&amp;基础参数'!$E$10)),IF(K29="中",IF(L29="删除",J29*'模板使用说明&amp;基础参数'!$E$6*'模板使用说明&amp;基础参数'!$E$12,IF(L29="修改",J29*'模板使用说明&amp;基础参数'!$E$6*'模板使用说明&amp;基础参数'!$E$11,J29*'模板使用说明&amp;基础参数'!$E$6*'模板使用说明&amp;基础参数'!$E$10)),IF(L29="删除",J29*'模板使用说明&amp;基础参数'!$E$7*'模板使用说明&amp;基础参数'!$E$12,IF(L29="修改",J29*'模板使用说明&amp;基础参数'!$E$7*'模板使用说明&amp;基础参数'!$E$11,J29*'模板使用说明&amp;基础参数'!$E$7*'模板使用说明&amp;基础参数'!$E$10)))))</f>
        <v/>
      </c>
      <c r="N29" s="82"/>
    </row>
    <row r="30" spans="1:14">
      <c r="A30" s="76">
        <f t="shared" si="2"/>
        <v>25</v>
      </c>
      <c r="B30" s="77"/>
      <c r="C30" s="77"/>
      <c r="D30" s="77"/>
      <c r="E30" s="78"/>
      <c r="F30" s="78"/>
      <c r="G30" s="85"/>
      <c r="H30" s="85"/>
      <c r="I30" s="76"/>
      <c r="J30" s="8" t="str">
        <f>IF(I30="ILF",IF($C$1="预估功能点",'模板使用说明&amp;基础参数'!$E$15,'模板使用说明&amp;基础参数'!$E$22),IF(I30="EIF",IF($C$1="预估功能点",'模板使用说明&amp;基础参数'!$E$16,'模板使用说明&amp;基础参数'!$E$23),IF(I30="EI",IF($C$1="预估功能点",'模板使用说明&amp;基础参数'!$E$17,'模板使用说明&amp;基础参数'!$E$24),IF(I30="EO",IF($C$1="预估功能点",'模板使用说明&amp;基础参数'!$E$18,'模板使用说明&amp;基础参数'!$E$25),IF(I30="EQ",IF($C$1="预估功能点",'模板使用说明&amp;基础参数'!$E$19,'模板使用说明&amp;基础参数'!$E$26),"")))))</f>
        <v/>
      </c>
      <c r="K30" s="80"/>
      <c r="L30" s="80"/>
      <c r="M30" s="81" t="str">
        <f>IF(J30="","",IF(K30="高",IF(L30="删除",J30*'模板使用说明&amp;基础参数'!$E$5*'模板使用说明&amp;基础参数'!$E$12,IF(L30="修改",J30*'模板使用说明&amp;基础参数'!$E$5*'模板使用说明&amp;基础参数'!$E$11,J30*'模板使用说明&amp;基础参数'!$E$5*'模板使用说明&amp;基础参数'!$E$10)),IF(K30="中",IF(L30="删除",J30*'模板使用说明&amp;基础参数'!$E$6*'模板使用说明&amp;基础参数'!$E$12,IF(L30="修改",J30*'模板使用说明&amp;基础参数'!$E$6*'模板使用说明&amp;基础参数'!$E$11,J30*'模板使用说明&amp;基础参数'!$E$6*'模板使用说明&amp;基础参数'!$E$10)),IF(L30="删除",J30*'模板使用说明&amp;基础参数'!$E$7*'模板使用说明&amp;基础参数'!$E$12,IF(L30="修改",J30*'模板使用说明&amp;基础参数'!$E$7*'模板使用说明&amp;基础参数'!$E$11,J30*'模板使用说明&amp;基础参数'!$E$7*'模板使用说明&amp;基础参数'!$E$10)))))</f>
        <v/>
      </c>
      <c r="N30" s="82"/>
    </row>
    <row r="31" spans="1:14">
      <c r="A31" s="76">
        <f t="shared" si="2"/>
        <v>26</v>
      </c>
      <c r="B31" s="77"/>
      <c r="C31" s="77"/>
      <c r="D31" s="77"/>
      <c r="E31" s="78"/>
      <c r="F31" s="78"/>
      <c r="G31" s="85"/>
      <c r="H31" s="85"/>
      <c r="I31" s="76"/>
      <c r="J31" s="8" t="str">
        <f>IF(I31="ILF",IF($C$1="预估功能点",'模板使用说明&amp;基础参数'!$E$15,'模板使用说明&amp;基础参数'!$E$22),IF(I31="EIF",IF($C$1="预估功能点",'模板使用说明&amp;基础参数'!$E$16,'模板使用说明&amp;基础参数'!$E$23),IF(I31="EI",IF($C$1="预估功能点",'模板使用说明&amp;基础参数'!$E$17,'模板使用说明&amp;基础参数'!$E$24),IF(I31="EO",IF($C$1="预估功能点",'模板使用说明&amp;基础参数'!$E$18,'模板使用说明&amp;基础参数'!$E$25),IF(I31="EQ",IF($C$1="预估功能点",'模板使用说明&amp;基础参数'!$E$19,'模板使用说明&amp;基础参数'!$E$26),"")))))</f>
        <v/>
      </c>
      <c r="K31" s="80"/>
      <c r="L31" s="80"/>
      <c r="M31" s="81" t="str">
        <f>IF(J31="","",IF(K31="高",IF(L31="删除",J31*'模板使用说明&amp;基础参数'!$E$5*'模板使用说明&amp;基础参数'!$E$12,IF(L31="修改",J31*'模板使用说明&amp;基础参数'!$E$5*'模板使用说明&amp;基础参数'!$E$11,J31*'模板使用说明&amp;基础参数'!$E$5*'模板使用说明&amp;基础参数'!$E$10)),IF(K31="中",IF(L31="删除",J31*'模板使用说明&amp;基础参数'!$E$6*'模板使用说明&amp;基础参数'!$E$12,IF(L31="修改",J31*'模板使用说明&amp;基础参数'!$E$6*'模板使用说明&amp;基础参数'!$E$11,J31*'模板使用说明&amp;基础参数'!$E$6*'模板使用说明&amp;基础参数'!$E$10)),IF(L31="删除",J31*'模板使用说明&amp;基础参数'!$E$7*'模板使用说明&amp;基础参数'!$E$12,IF(L31="修改",J31*'模板使用说明&amp;基础参数'!$E$7*'模板使用说明&amp;基础参数'!$E$11,J31*'模板使用说明&amp;基础参数'!$E$7*'模板使用说明&amp;基础参数'!$E$10)))))</f>
        <v/>
      </c>
      <c r="N31" s="82"/>
    </row>
    <row r="32" spans="1:14">
      <c r="A32" s="76">
        <f t="shared" si="2"/>
        <v>27</v>
      </c>
      <c r="B32" s="77"/>
      <c r="C32" s="77"/>
      <c r="D32" s="77"/>
      <c r="E32" s="78"/>
      <c r="F32" s="78"/>
      <c r="G32" s="85"/>
      <c r="H32" s="85"/>
      <c r="I32" s="76"/>
      <c r="J32" s="8" t="str">
        <f>IF(I32="ILF",IF($C$1="预估功能点",'模板使用说明&amp;基础参数'!$E$15,'模板使用说明&amp;基础参数'!$E$22),IF(I32="EIF",IF($C$1="预估功能点",'模板使用说明&amp;基础参数'!$E$16,'模板使用说明&amp;基础参数'!$E$23),IF(I32="EI",IF($C$1="预估功能点",'模板使用说明&amp;基础参数'!$E$17,'模板使用说明&amp;基础参数'!$E$24),IF(I32="EO",IF($C$1="预估功能点",'模板使用说明&amp;基础参数'!$E$18,'模板使用说明&amp;基础参数'!$E$25),IF(I32="EQ",IF($C$1="预估功能点",'模板使用说明&amp;基础参数'!$E$19,'模板使用说明&amp;基础参数'!$E$26),"")))))</f>
        <v/>
      </c>
      <c r="K32" s="80"/>
      <c r="L32" s="80"/>
      <c r="M32" s="81" t="str">
        <f>IF(J32="","",IF(K32="高",IF(L32="删除",J32*'模板使用说明&amp;基础参数'!$E$5*'模板使用说明&amp;基础参数'!$E$12,IF(L32="修改",J32*'模板使用说明&amp;基础参数'!$E$5*'模板使用说明&amp;基础参数'!$E$11,J32*'模板使用说明&amp;基础参数'!$E$5*'模板使用说明&amp;基础参数'!$E$10)),IF(K32="中",IF(L32="删除",J32*'模板使用说明&amp;基础参数'!$E$6*'模板使用说明&amp;基础参数'!$E$12,IF(L32="修改",J32*'模板使用说明&amp;基础参数'!$E$6*'模板使用说明&amp;基础参数'!$E$11,J32*'模板使用说明&amp;基础参数'!$E$6*'模板使用说明&amp;基础参数'!$E$10)),IF(L32="删除",J32*'模板使用说明&amp;基础参数'!$E$7*'模板使用说明&amp;基础参数'!$E$12,IF(L32="修改",J32*'模板使用说明&amp;基础参数'!$E$7*'模板使用说明&amp;基础参数'!$E$11,J32*'模板使用说明&amp;基础参数'!$E$7*'模板使用说明&amp;基础参数'!$E$10)))))</f>
        <v/>
      </c>
      <c r="N32" s="82"/>
    </row>
    <row r="33" spans="1:14">
      <c r="A33" s="76">
        <f t="shared" si="2"/>
        <v>28</v>
      </c>
      <c r="B33" s="77"/>
      <c r="C33" s="77"/>
      <c r="D33" s="77"/>
      <c r="E33" s="78"/>
      <c r="F33" s="78"/>
      <c r="G33" s="78"/>
      <c r="H33" s="78"/>
      <c r="I33" s="76"/>
      <c r="J33" s="8" t="str">
        <f>IF(I33="ILF",IF($C$1="预估功能点",'模板使用说明&amp;基础参数'!$E$15,'模板使用说明&amp;基础参数'!$E$22),IF(I33="EIF",IF($C$1="预估功能点",'模板使用说明&amp;基础参数'!$E$16,'模板使用说明&amp;基础参数'!$E$23),IF(I33="EI",IF($C$1="预估功能点",'模板使用说明&amp;基础参数'!$E$17,'模板使用说明&amp;基础参数'!$E$24),IF(I33="EO",IF($C$1="预估功能点",'模板使用说明&amp;基础参数'!$E$18,'模板使用说明&amp;基础参数'!$E$25),IF(I33="EQ",IF($C$1="预估功能点",'模板使用说明&amp;基础参数'!$E$19,'模板使用说明&amp;基础参数'!$E$26),"")))))</f>
        <v/>
      </c>
      <c r="K33" s="80"/>
      <c r="L33" s="80"/>
      <c r="M33" s="81" t="str">
        <f>IF(J33="","",IF(K33="高",IF(L33="删除",J33*'模板使用说明&amp;基础参数'!$E$5*'模板使用说明&amp;基础参数'!$E$12,IF(L33="修改",J33*'模板使用说明&amp;基础参数'!$E$5*'模板使用说明&amp;基础参数'!$E$11,J33*'模板使用说明&amp;基础参数'!$E$5*'模板使用说明&amp;基础参数'!$E$10)),IF(K33="中",IF(L33="删除",J33*'模板使用说明&amp;基础参数'!$E$6*'模板使用说明&amp;基础参数'!$E$12,IF(L33="修改",J33*'模板使用说明&amp;基础参数'!$E$6*'模板使用说明&amp;基础参数'!$E$11,J33*'模板使用说明&amp;基础参数'!$E$6*'模板使用说明&amp;基础参数'!$E$10)),IF(L33="删除",J33*'模板使用说明&amp;基础参数'!$E$7*'模板使用说明&amp;基础参数'!$E$12,IF(L33="修改",J33*'模板使用说明&amp;基础参数'!$E$7*'模板使用说明&amp;基础参数'!$E$11,J33*'模板使用说明&amp;基础参数'!$E$7*'模板使用说明&amp;基础参数'!$E$10)))))</f>
        <v/>
      </c>
      <c r="N33" s="82"/>
    </row>
    <row r="34" spans="1:14">
      <c r="A34" s="76">
        <f t="shared" si="2"/>
        <v>29</v>
      </c>
      <c r="B34" s="77"/>
      <c r="C34" s="77"/>
      <c r="D34" s="77"/>
      <c r="E34" s="78"/>
      <c r="F34" s="78"/>
      <c r="G34" s="85"/>
      <c r="H34" s="85"/>
      <c r="I34" s="76"/>
      <c r="J34" s="8" t="str">
        <f>IF(I34="ILF",IF($C$1="预估功能点",'模板使用说明&amp;基础参数'!$E$15,'模板使用说明&amp;基础参数'!$E$22),IF(I34="EIF",IF($C$1="预估功能点",'模板使用说明&amp;基础参数'!$E$16,'模板使用说明&amp;基础参数'!$E$23),IF(I34="EI",IF($C$1="预估功能点",'模板使用说明&amp;基础参数'!$E$17,'模板使用说明&amp;基础参数'!$E$24),IF(I34="EO",IF($C$1="预估功能点",'模板使用说明&amp;基础参数'!$E$18,'模板使用说明&amp;基础参数'!$E$25),IF(I34="EQ",IF($C$1="预估功能点",'模板使用说明&amp;基础参数'!$E$19,'模板使用说明&amp;基础参数'!$E$26),"")))))</f>
        <v/>
      </c>
      <c r="K34" s="80"/>
      <c r="L34" s="80"/>
      <c r="M34" s="81" t="str">
        <f>IF(J34="","",IF(K34="高",IF(L34="删除",J34*'模板使用说明&amp;基础参数'!$E$5*'模板使用说明&amp;基础参数'!$E$12,IF(L34="修改",J34*'模板使用说明&amp;基础参数'!$E$5*'模板使用说明&amp;基础参数'!$E$11,J34*'模板使用说明&amp;基础参数'!$E$5*'模板使用说明&amp;基础参数'!$E$10)),IF(K34="中",IF(L34="删除",J34*'模板使用说明&amp;基础参数'!$E$6*'模板使用说明&amp;基础参数'!$E$12,IF(L34="修改",J34*'模板使用说明&amp;基础参数'!$E$6*'模板使用说明&amp;基础参数'!$E$11,J34*'模板使用说明&amp;基础参数'!$E$6*'模板使用说明&amp;基础参数'!$E$10)),IF(L34="删除",J34*'模板使用说明&amp;基础参数'!$E$7*'模板使用说明&amp;基础参数'!$E$12,IF(L34="修改",J34*'模板使用说明&amp;基础参数'!$E$7*'模板使用说明&amp;基础参数'!$E$11,J34*'模板使用说明&amp;基础参数'!$E$7*'模板使用说明&amp;基础参数'!$E$10)))))</f>
        <v/>
      </c>
      <c r="N34" s="82"/>
    </row>
    <row r="35" spans="1:14">
      <c r="A35" s="76">
        <f t="shared" si="2"/>
        <v>30</v>
      </c>
      <c r="B35" s="77"/>
      <c r="C35" s="77"/>
      <c r="D35" s="77"/>
      <c r="E35" s="78"/>
      <c r="F35" s="78"/>
      <c r="G35" s="85"/>
      <c r="H35" s="85"/>
      <c r="I35" s="76"/>
      <c r="J35" s="8" t="str">
        <f>IF(I35="ILF",IF($C$1="预估功能点",'模板使用说明&amp;基础参数'!$E$15,'模板使用说明&amp;基础参数'!$E$22),IF(I35="EIF",IF($C$1="预估功能点",'模板使用说明&amp;基础参数'!$E$16,'模板使用说明&amp;基础参数'!$E$23),IF(I35="EI",IF($C$1="预估功能点",'模板使用说明&amp;基础参数'!$E$17,'模板使用说明&amp;基础参数'!$E$24),IF(I35="EO",IF($C$1="预估功能点",'模板使用说明&amp;基础参数'!$E$18,'模板使用说明&amp;基础参数'!$E$25),IF(I35="EQ",IF($C$1="预估功能点",'模板使用说明&amp;基础参数'!$E$19,'模板使用说明&amp;基础参数'!$E$26),"")))))</f>
        <v/>
      </c>
      <c r="K35" s="80"/>
      <c r="L35" s="80"/>
      <c r="M35" s="81" t="str">
        <f>IF(J35="","",IF(K35="高",IF(L35="删除",J35*'模板使用说明&amp;基础参数'!$E$5*'模板使用说明&amp;基础参数'!$E$12,IF(L35="修改",J35*'模板使用说明&amp;基础参数'!$E$5*'模板使用说明&amp;基础参数'!$E$11,J35*'模板使用说明&amp;基础参数'!$E$5*'模板使用说明&amp;基础参数'!$E$10)),IF(K35="中",IF(L35="删除",J35*'模板使用说明&amp;基础参数'!$E$6*'模板使用说明&amp;基础参数'!$E$12,IF(L35="修改",J35*'模板使用说明&amp;基础参数'!$E$6*'模板使用说明&amp;基础参数'!$E$11,J35*'模板使用说明&amp;基础参数'!$E$6*'模板使用说明&amp;基础参数'!$E$10)),IF(L35="删除",J35*'模板使用说明&amp;基础参数'!$E$7*'模板使用说明&amp;基础参数'!$E$12,IF(L35="修改",J35*'模板使用说明&amp;基础参数'!$E$7*'模板使用说明&amp;基础参数'!$E$11,J35*'模板使用说明&amp;基础参数'!$E$7*'模板使用说明&amp;基础参数'!$E$10)))))</f>
        <v/>
      </c>
      <c r="N35" s="82"/>
    </row>
    <row r="36" spans="1:14">
      <c r="A36" s="76">
        <f t="shared" si="2"/>
        <v>31</v>
      </c>
      <c r="B36" s="77"/>
      <c r="C36" s="77"/>
      <c r="D36" s="77"/>
      <c r="E36" s="78"/>
      <c r="F36" s="78"/>
      <c r="G36" s="85"/>
      <c r="H36" s="85"/>
      <c r="I36" s="76"/>
      <c r="J36" s="8" t="str">
        <f>IF(I36="ILF",IF($C$1="预估功能点",'模板使用说明&amp;基础参数'!$E$15,'模板使用说明&amp;基础参数'!$E$22),IF(I36="EIF",IF($C$1="预估功能点",'模板使用说明&amp;基础参数'!$E$16,'模板使用说明&amp;基础参数'!$E$23),IF(I36="EI",IF($C$1="预估功能点",'模板使用说明&amp;基础参数'!$E$17,'模板使用说明&amp;基础参数'!$E$24),IF(I36="EO",IF($C$1="预估功能点",'模板使用说明&amp;基础参数'!$E$18,'模板使用说明&amp;基础参数'!$E$25),IF(I36="EQ",IF($C$1="预估功能点",'模板使用说明&amp;基础参数'!$E$19,'模板使用说明&amp;基础参数'!$E$26),"")))))</f>
        <v/>
      </c>
      <c r="K36" s="80"/>
      <c r="L36" s="80"/>
      <c r="M36" s="81" t="str">
        <f>IF(J36="","",IF(K36="高",IF(L36="删除",J36*'模板使用说明&amp;基础参数'!$E$5*'模板使用说明&amp;基础参数'!$E$12,IF(L36="修改",J36*'模板使用说明&amp;基础参数'!$E$5*'模板使用说明&amp;基础参数'!$E$11,J36*'模板使用说明&amp;基础参数'!$E$5*'模板使用说明&amp;基础参数'!$E$10)),IF(K36="中",IF(L36="删除",J36*'模板使用说明&amp;基础参数'!$E$6*'模板使用说明&amp;基础参数'!$E$12,IF(L36="修改",J36*'模板使用说明&amp;基础参数'!$E$6*'模板使用说明&amp;基础参数'!$E$11,J36*'模板使用说明&amp;基础参数'!$E$6*'模板使用说明&amp;基础参数'!$E$10)),IF(L36="删除",J36*'模板使用说明&amp;基础参数'!$E$7*'模板使用说明&amp;基础参数'!$E$12,IF(L36="修改",J36*'模板使用说明&amp;基础参数'!$E$7*'模板使用说明&amp;基础参数'!$E$11,J36*'模板使用说明&amp;基础参数'!$E$7*'模板使用说明&amp;基础参数'!$E$10)))))</f>
        <v/>
      </c>
      <c r="N36" s="82"/>
    </row>
    <row r="37" spans="1:14">
      <c r="A37" s="76">
        <f t="shared" ref="A37:A46" si="3">ROW()-5</f>
        <v>32</v>
      </c>
      <c r="B37" s="77"/>
      <c r="C37" s="77"/>
      <c r="D37" s="77"/>
      <c r="E37" s="78"/>
      <c r="F37" s="78"/>
      <c r="G37" s="78"/>
      <c r="H37" s="78"/>
      <c r="I37" s="76"/>
      <c r="J37" s="8" t="str">
        <f>IF(I37="ILF",IF($C$1="预估功能点",'模板使用说明&amp;基础参数'!$E$15,'模板使用说明&amp;基础参数'!$E$22),IF(I37="EIF",IF($C$1="预估功能点",'模板使用说明&amp;基础参数'!$E$16,'模板使用说明&amp;基础参数'!$E$23),IF(I37="EI",IF($C$1="预估功能点",'模板使用说明&amp;基础参数'!$E$17,'模板使用说明&amp;基础参数'!$E$24),IF(I37="EO",IF($C$1="预估功能点",'模板使用说明&amp;基础参数'!$E$18,'模板使用说明&amp;基础参数'!$E$25),IF(I37="EQ",IF($C$1="预估功能点",'模板使用说明&amp;基础参数'!$E$19,'模板使用说明&amp;基础参数'!$E$26),"")))))</f>
        <v/>
      </c>
      <c r="K37" s="80"/>
      <c r="L37" s="80"/>
      <c r="M37" s="81" t="str">
        <f>IF(J37="","",IF(K37="高",IF(L37="删除",J37*'模板使用说明&amp;基础参数'!$E$5*'模板使用说明&amp;基础参数'!$E$12,IF(L37="修改",J37*'模板使用说明&amp;基础参数'!$E$5*'模板使用说明&amp;基础参数'!$E$11,J37*'模板使用说明&amp;基础参数'!$E$5*'模板使用说明&amp;基础参数'!$E$10)),IF(K37="中",IF(L37="删除",J37*'模板使用说明&amp;基础参数'!$E$6*'模板使用说明&amp;基础参数'!$E$12,IF(L37="修改",J37*'模板使用说明&amp;基础参数'!$E$6*'模板使用说明&amp;基础参数'!$E$11,J37*'模板使用说明&amp;基础参数'!$E$6*'模板使用说明&amp;基础参数'!$E$10)),IF(L37="删除",J37*'模板使用说明&amp;基础参数'!$E$7*'模板使用说明&amp;基础参数'!$E$12,IF(L37="修改",J37*'模板使用说明&amp;基础参数'!$E$7*'模板使用说明&amp;基础参数'!$E$11,J37*'模板使用说明&amp;基础参数'!$E$7*'模板使用说明&amp;基础参数'!$E$10)))))</f>
        <v/>
      </c>
      <c r="N37" s="82"/>
    </row>
    <row r="38" spans="1:14">
      <c r="A38" s="76">
        <f t="shared" si="3"/>
        <v>33</v>
      </c>
      <c r="B38" s="77"/>
      <c r="C38" s="77"/>
      <c r="D38" s="77"/>
      <c r="E38" s="78"/>
      <c r="F38" s="78"/>
      <c r="G38" s="78"/>
      <c r="H38" s="78"/>
      <c r="I38" s="76"/>
      <c r="J38" s="8" t="str">
        <f>IF(I38="ILF",IF($C$1="预估功能点",'模板使用说明&amp;基础参数'!$E$15,'模板使用说明&amp;基础参数'!$E$22),IF(I38="EIF",IF($C$1="预估功能点",'模板使用说明&amp;基础参数'!$E$16,'模板使用说明&amp;基础参数'!$E$23),IF(I38="EI",IF($C$1="预估功能点",'模板使用说明&amp;基础参数'!$E$17,'模板使用说明&amp;基础参数'!$E$24),IF(I38="EO",IF($C$1="预估功能点",'模板使用说明&amp;基础参数'!$E$18,'模板使用说明&amp;基础参数'!$E$25),IF(I38="EQ",IF($C$1="预估功能点",'模板使用说明&amp;基础参数'!$E$19,'模板使用说明&amp;基础参数'!$E$26),"")))))</f>
        <v/>
      </c>
      <c r="K38" s="80"/>
      <c r="L38" s="80"/>
      <c r="M38" s="81" t="str">
        <f>IF(J38="","",IF(K38="高",IF(L38="删除",J38*'模板使用说明&amp;基础参数'!$E$5*'模板使用说明&amp;基础参数'!$E$12,IF(L38="修改",J38*'模板使用说明&amp;基础参数'!$E$5*'模板使用说明&amp;基础参数'!$E$11,J38*'模板使用说明&amp;基础参数'!$E$5*'模板使用说明&amp;基础参数'!$E$10)),IF(K38="中",IF(L38="删除",J38*'模板使用说明&amp;基础参数'!$E$6*'模板使用说明&amp;基础参数'!$E$12,IF(L38="修改",J38*'模板使用说明&amp;基础参数'!$E$6*'模板使用说明&amp;基础参数'!$E$11,J38*'模板使用说明&amp;基础参数'!$E$6*'模板使用说明&amp;基础参数'!$E$10)),IF(L38="删除",J38*'模板使用说明&amp;基础参数'!$E$7*'模板使用说明&amp;基础参数'!$E$12,IF(L38="修改",J38*'模板使用说明&amp;基础参数'!$E$7*'模板使用说明&amp;基础参数'!$E$11,J38*'模板使用说明&amp;基础参数'!$E$7*'模板使用说明&amp;基础参数'!$E$10)))))</f>
        <v/>
      </c>
      <c r="N38" s="82"/>
    </row>
    <row r="39" spans="1:14">
      <c r="A39" s="76">
        <f t="shared" si="3"/>
        <v>34</v>
      </c>
      <c r="B39" s="77"/>
      <c r="C39" s="77"/>
      <c r="D39" s="77"/>
      <c r="E39" s="78"/>
      <c r="F39" s="78"/>
      <c r="G39" s="78"/>
      <c r="H39" s="78"/>
      <c r="I39" s="76"/>
      <c r="J39" s="8" t="str">
        <f>IF(I39="ILF",IF($C$1="预估功能点",'模板使用说明&amp;基础参数'!$E$15,'模板使用说明&amp;基础参数'!$E$22),IF(I39="EIF",IF($C$1="预估功能点",'模板使用说明&amp;基础参数'!$E$16,'模板使用说明&amp;基础参数'!$E$23),IF(I39="EI",IF($C$1="预估功能点",'模板使用说明&amp;基础参数'!$E$17,'模板使用说明&amp;基础参数'!$E$24),IF(I39="EO",IF($C$1="预估功能点",'模板使用说明&amp;基础参数'!$E$18,'模板使用说明&amp;基础参数'!$E$25),IF(I39="EQ",IF($C$1="预估功能点",'模板使用说明&amp;基础参数'!$E$19,'模板使用说明&amp;基础参数'!$E$26),"")))))</f>
        <v/>
      </c>
      <c r="K39" s="80"/>
      <c r="L39" s="80"/>
      <c r="M39" s="81" t="str">
        <f>IF(J39="","",IF(K39="高",IF(L39="删除",J39*'模板使用说明&amp;基础参数'!$E$5*'模板使用说明&amp;基础参数'!$E$12,IF(L39="修改",J39*'模板使用说明&amp;基础参数'!$E$5*'模板使用说明&amp;基础参数'!$E$11,J39*'模板使用说明&amp;基础参数'!$E$5*'模板使用说明&amp;基础参数'!$E$10)),IF(K39="中",IF(L39="删除",J39*'模板使用说明&amp;基础参数'!$E$6*'模板使用说明&amp;基础参数'!$E$12,IF(L39="修改",J39*'模板使用说明&amp;基础参数'!$E$6*'模板使用说明&amp;基础参数'!$E$11,J39*'模板使用说明&amp;基础参数'!$E$6*'模板使用说明&amp;基础参数'!$E$10)),IF(L39="删除",J39*'模板使用说明&amp;基础参数'!$E$7*'模板使用说明&amp;基础参数'!$E$12,IF(L39="修改",J39*'模板使用说明&amp;基础参数'!$E$7*'模板使用说明&amp;基础参数'!$E$11,J39*'模板使用说明&amp;基础参数'!$E$7*'模板使用说明&amp;基础参数'!$E$10)))))</f>
        <v/>
      </c>
      <c r="N39" s="82"/>
    </row>
    <row r="40" spans="1:14">
      <c r="A40" s="76">
        <f t="shared" si="3"/>
        <v>35</v>
      </c>
      <c r="B40" s="77"/>
      <c r="C40" s="77"/>
      <c r="D40" s="77"/>
      <c r="E40" s="78"/>
      <c r="F40" s="78"/>
      <c r="G40" s="78"/>
      <c r="H40" s="78"/>
      <c r="I40" s="76"/>
      <c r="J40" s="8" t="str">
        <f>IF(I40="ILF",IF($C$1="预估功能点",'模板使用说明&amp;基础参数'!$E$15,'模板使用说明&amp;基础参数'!$E$22),IF(I40="EIF",IF($C$1="预估功能点",'模板使用说明&amp;基础参数'!$E$16,'模板使用说明&amp;基础参数'!$E$23),IF(I40="EI",IF($C$1="预估功能点",'模板使用说明&amp;基础参数'!$E$17,'模板使用说明&amp;基础参数'!$E$24),IF(I40="EO",IF($C$1="预估功能点",'模板使用说明&amp;基础参数'!$E$18,'模板使用说明&amp;基础参数'!$E$25),IF(I40="EQ",IF($C$1="预估功能点",'模板使用说明&amp;基础参数'!$E$19,'模板使用说明&amp;基础参数'!$E$26),"")))))</f>
        <v/>
      </c>
      <c r="K40" s="80"/>
      <c r="L40" s="80"/>
      <c r="M40" s="81" t="str">
        <f>IF(J40="","",IF(K40="高",IF(L40="删除",J40*'模板使用说明&amp;基础参数'!$E$5*'模板使用说明&amp;基础参数'!$E$12,IF(L40="修改",J40*'模板使用说明&amp;基础参数'!$E$5*'模板使用说明&amp;基础参数'!$E$11,J40*'模板使用说明&amp;基础参数'!$E$5*'模板使用说明&amp;基础参数'!$E$10)),IF(K40="中",IF(L40="删除",J40*'模板使用说明&amp;基础参数'!$E$6*'模板使用说明&amp;基础参数'!$E$12,IF(L40="修改",J40*'模板使用说明&amp;基础参数'!$E$6*'模板使用说明&amp;基础参数'!$E$11,J40*'模板使用说明&amp;基础参数'!$E$6*'模板使用说明&amp;基础参数'!$E$10)),IF(L40="删除",J40*'模板使用说明&amp;基础参数'!$E$7*'模板使用说明&amp;基础参数'!$E$12,IF(L40="修改",J40*'模板使用说明&amp;基础参数'!$E$7*'模板使用说明&amp;基础参数'!$E$11,J40*'模板使用说明&amp;基础参数'!$E$7*'模板使用说明&amp;基础参数'!$E$10)))))</f>
        <v/>
      </c>
      <c r="N40" s="82"/>
    </row>
    <row r="41" spans="1:14">
      <c r="A41" s="76">
        <f t="shared" si="3"/>
        <v>36</v>
      </c>
      <c r="B41" s="77"/>
      <c r="C41" s="77"/>
      <c r="D41" s="77"/>
      <c r="E41" s="78"/>
      <c r="F41" s="78"/>
      <c r="G41" s="78"/>
      <c r="H41" s="78"/>
      <c r="I41" s="76"/>
      <c r="J41" s="8" t="str">
        <f>IF(I41="ILF",IF($C$1="预估功能点",'模板使用说明&amp;基础参数'!$E$15,'模板使用说明&amp;基础参数'!$E$22),IF(I41="EIF",IF($C$1="预估功能点",'模板使用说明&amp;基础参数'!$E$16,'模板使用说明&amp;基础参数'!$E$23),IF(I41="EI",IF($C$1="预估功能点",'模板使用说明&amp;基础参数'!$E$17,'模板使用说明&amp;基础参数'!$E$24),IF(I41="EO",IF($C$1="预估功能点",'模板使用说明&amp;基础参数'!$E$18,'模板使用说明&amp;基础参数'!$E$25),IF(I41="EQ",IF($C$1="预估功能点",'模板使用说明&amp;基础参数'!$E$19,'模板使用说明&amp;基础参数'!$E$26),"")))))</f>
        <v/>
      </c>
      <c r="K41" s="80"/>
      <c r="L41" s="80"/>
      <c r="M41" s="81" t="str">
        <f>IF(J41="","",IF(K41="高",IF(L41="删除",J41*'模板使用说明&amp;基础参数'!$E$5*'模板使用说明&amp;基础参数'!$E$12,IF(L41="修改",J41*'模板使用说明&amp;基础参数'!$E$5*'模板使用说明&amp;基础参数'!$E$11,J41*'模板使用说明&amp;基础参数'!$E$5*'模板使用说明&amp;基础参数'!$E$10)),IF(K41="中",IF(L41="删除",J41*'模板使用说明&amp;基础参数'!$E$6*'模板使用说明&amp;基础参数'!$E$12,IF(L41="修改",J41*'模板使用说明&amp;基础参数'!$E$6*'模板使用说明&amp;基础参数'!$E$11,J41*'模板使用说明&amp;基础参数'!$E$6*'模板使用说明&amp;基础参数'!$E$10)),IF(L41="删除",J41*'模板使用说明&amp;基础参数'!$E$7*'模板使用说明&amp;基础参数'!$E$12,IF(L41="修改",J41*'模板使用说明&amp;基础参数'!$E$7*'模板使用说明&amp;基础参数'!$E$11,J41*'模板使用说明&amp;基础参数'!$E$7*'模板使用说明&amp;基础参数'!$E$10)))))</f>
        <v/>
      </c>
      <c r="N41" s="82"/>
    </row>
    <row r="42" spans="1:14">
      <c r="A42" s="76">
        <f t="shared" si="3"/>
        <v>37</v>
      </c>
      <c r="B42" s="77"/>
      <c r="C42" s="77"/>
      <c r="D42" s="77"/>
      <c r="E42" s="78"/>
      <c r="F42" s="78"/>
      <c r="G42" s="78"/>
      <c r="H42" s="78"/>
      <c r="I42" s="76"/>
      <c r="J42" s="8" t="str">
        <f>IF(I42="ILF",IF($C$1="预估功能点",'模板使用说明&amp;基础参数'!$E$15,'模板使用说明&amp;基础参数'!$E$22),IF(I42="EIF",IF($C$1="预估功能点",'模板使用说明&amp;基础参数'!$E$16,'模板使用说明&amp;基础参数'!$E$23),IF(I42="EI",IF($C$1="预估功能点",'模板使用说明&amp;基础参数'!$E$17,'模板使用说明&amp;基础参数'!$E$24),IF(I42="EO",IF($C$1="预估功能点",'模板使用说明&amp;基础参数'!$E$18,'模板使用说明&amp;基础参数'!$E$25),IF(I42="EQ",IF($C$1="预估功能点",'模板使用说明&amp;基础参数'!$E$19,'模板使用说明&amp;基础参数'!$E$26),"")))))</f>
        <v/>
      </c>
      <c r="K42" s="80"/>
      <c r="L42" s="80"/>
      <c r="M42" s="81" t="str">
        <f>IF(J42="","",IF(K42="高",IF(L42="删除",J42*'模板使用说明&amp;基础参数'!$E$5*'模板使用说明&amp;基础参数'!$E$12,IF(L42="修改",J42*'模板使用说明&amp;基础参数'!$E$5*'模板使用说明&amp;基础参数'!$E$11,J42*'模板使用说明&amp;基础参数'!$E$5*'模板使用说明&amp;基础参数'!$E$10)),IF(K42="中",IF(L42="删除",J42*'模板使用说明&amp;基础参数'!$E$6*'模板使用说明&amp;基础参数'!$E$12,IF(L42="修改",J42*'模板使用说明&amp;基础参数'!$E$6*'模板使用说明&amp;基础参数'!$E$11,J42*'模板使用说明&amp;基础参数'!$E$6*'模板使用说明&amp;基础参数'!$E$10)),IF(L42="删除",J42*'模板使用说明&amp;基础参数'!$E$7*'模板使用说明&amp;基础参数'!$E$12,IF(L42="修改",J42*'模板使用说明&amp;基础参数'!$E$7*'模板使用说明&amp;基础参数'!$E$11,J42*'模板使用说明&amp;基础参数'!$E$7*'模板使用说明&amp;基础参数'!$E$10)))))</f>
        <v/>
      </c>
      <c r="N42" s="82"/>
    </row>
    <row r="43" spans="1:14">
      <c r="A43" s="76">
        <f t="shared" si="3"/>
        <v>38</v>
      </c>
      <c r="B43" s="77"/>
      <c r="C43" s="77"/>
      <c r="D43" s="77"/>
      <c r="E43" s="78"/>
      <c r="F43" s="78"/>
      <c r="G43" s="78"/>
      <c r="H43" s="78"/>
      <c r="I43" s="76"/>
      <c r="J43" s="8" t="str">
        <f>IF(I43="ILF",IF($C$1="预估功能点",'模板使用说明&amp;基础参数'!$E$15,'模板使用说明&amp;基础参数'!$E$22),IF(I43="EIF",IF($C$1="预估功能点",'模板使用说明&amp;基础参数'!$E$16,'模板使用说明&amp;基础参数'!$E$23),IF(I43="EI",IF($C$1="预估功能点",'模板使用说明&amp;基础参数'!$E$17,'模板使用说明&amp;基础参数'!$E$24),IF(I43="EO",IF($C$1="预估功能点",'模板使用说明&amp;基础参数'!$E$18,'模板使用说明&amp;基础参数'!$E$25),IF(I43="EQ",IF($C$1="预估功能点",'模板使用说明&amp;基础参数'!$E$19,'模板使用说明&amp;基础参数'!$E$26),"")))))</f>
        <v/>
      </c>
      <c r="K43" s="80"/>
      <c r="L43" s="80"/>
      <c r="M43" s="81" t="str">
        <f>IF(J43="","",IF(K43="高",IF(L43="删除",J43*'模板使用说明&amp;基础参数'!$E$5*'模板使用说明&amp;基础参数'!$E$12,IF(L43="修改",J43*'模板使用说明&amp;基础参数'!$E$5*'模板使用说明&amp;基础参数'!$E$11,J43*'模板使用说明&amp;基础参数'!$E$5*'模板使用说明&amp;基础参数'!$E$10)),IF(K43="中",IF(L43="删除",J43*'模板使用说明&amp;基础参数'!$E$6*'模板使用说明&amp;基础参数'!$E$12,IF(L43="修改",J43*'模板使用说明&amp;基础参数'!$E$6*'模板使用说明&amp;基础参数'!$E$11,J43*'模板使用说明&amp;基础参数'!$E$6*'模板使用说明&amp;基础参数'!$E$10)),IF(L43="删除",J43*'模板使用说明&amp;基础参数'!$E$7*'模板使用说明&amp;基础参数'!$E$12,IF(L43="修改",J43*'模板使用说明&amp;基础参数'!$E$7*'模板使用说明&amp;基础参数'!$E$11,J43*'模板使用说明&amp;基础参数'!$E$7*'模板使用说明&amp;基础参数'!$E$10)))))</f>
        <v/>
      </c>
      <c r="N43" s="82"/>
    </row>
    <row r="44" spans="1:14">
      <c r="A44" s="76">
        <f t="shared" si="3"/>
        <v>39</v>
      </c>
      <c r="B44" s="77"/>
      <c r="C44" s="77"/>
      <c r="D44" s="77"/>
      <c r="E44" s="78"/>
      <c r="F44" s="78"/>
      <c r="G44" s="78"/>
      <c r="H44" s="78"/>
      <c r="I44" s="76"/>
      <c r="J44" s="8" t="str">
        <f>IF(I44="ILF",IF($C$1="预估功能点",'模板使用说明&amp;基础参数'!$E$15,'模板使用说明&amp;基础参数'!$E$22),IF(I44="EIF",IF($C$1="预估功能点",'模板使用说明&amp;基础参数'!$E$16,'模板使用说明&amp;基础参数'!$E$23),IF(I44="EI",IF($C$1="预估功能点",'模板使用说明&amp;基础参数'!$E$17,'模板使用说明&amp;基础参数'!$E$24),IF(I44="EO",IF($C$1="预估功能点",'模板使用说明&amp;基础参数'!$E$18,'模板使用说明&amp;基础参数'!$E$25),IF(I44="EQ",IF($C$1="预估功能点",'模板使用说明&amp;基础参数'!$E$19,'模板使用说明&amp;基础参数'!$E$26),"")))))</f>
        <v/>
      </c>
      <c r="K44" s="80"/>
      <c r="L44" s="80"/>
      <c r="M44" s="81" t="str">
        <f>IF(J44="","",IF(K44="高",IF(L44="删除",J44*'模板使用说明&amp;基础参数'!$E$5*'模板使用说明&amp;基础参数'!$E$12,IF(L44="修改",J44*'模板使用说明&amp;基础参数'!$E$5*'模板使用说明&amp;基础参数'!$E$11,J44*'模板使用说明&amp;基础参数'!$E$5*'模板使用说明&amp;基础参数'!$E$10)),IF(K44="中",IF(L44="删除",J44*'模板使用说明&amp;基础参数'!$E$6*'模板使用说明&amp;基础参数'!$E$12,IF(L44="修改",J44*'模板使用说明&amp;基础参数'!$E$6*'模板使用说明&amp;基础参数'!$E$11,J44*'模板使用说明&amp;基础参数'!$E$6*'模板使用说明&amp;基础参数'!$E$10)),IF(L44="删除",J44*'模板使用说明&amp;基础参数'!$E$7*'模板使用说明&amp;基础参数'!$E$12,IF(L44="修改",J44*'模板使用说明&amp;基础参数'!$E$7*'模板使用说明&amp;基础参数'!$E$11,J44*'模板使用说明&amp;基础参数'!$E$7*'模板使用说明&amp;基础参数'!$E$10)))))</f>
        <v/>
      </c>
      <c r="N44" s="82"/>
    </row>
    <row r="45" spans="1:14">
      <c r="A45" s="76">
        <f t="shared" si="3"/>
        <v>40</v>
      </c>
      <c r="B45" s="77"/>
      <c r="C45" s="77"/>
      <c r="D45" s="77"/>
      <c r="E45" s="78"/>
      <c r="F45" s="78"/>
      <c r="G45" s="78"/>
      <c r="H45" s="78"/>
      <c r="I45" s="76"/>
      <c r="J45" s="8" t="str">
        <f>IF(I45="ILF",IF($C$1="预估功能点",'模板使用说明&amp;基础参数'!$E$15,'模板使用说明&amp;基础参数'!$E$22),IF(I45="EIF",IF($C$1="预估功能点",'模板使用说明&amp;基础参数'!$E$16,'模板使用说明&amp;基础参数'!$E$23),IF(I45="EI",IF($C$1="预估功能点",'模板使用说明&amp;基础参数'!$E$17,'模板使用说明&amp;基础参数'!$E$24),IF(I45="EO",IF($C$1="预估功能点",'模板使用说明&amp;基础参数'!$E$18,'模板使用说明&amp;基础参数'!$E$25),IF(I45="EQ",IF($C$1="预估功能点",'模板使用说明&amp;基础参数'!$E$19,'模板使用说明&amp;基础参数'!$E$26),"")))))</f>
        <v/>
      </c>
      <c r="K45" s="80"/>
      <c r="L45" s="80"/>
      <c r="M45" s="81" t="str">
        <f>IF(J45="","",IF(K45="高",IF(L45="删除",J45*'模板使用说明&amp;基础参数'!$E$5*'模板使用说明&amp;基础参数'!$E$12,IF(L45="修改",J45*'模板使用说明&amp;基础参数'!$E$5*'模板使用说明&amp;基础参数'!$E$11,J45*'模板使用说明&amp;基础参数'!$E$5*'模板使用说明&amp;基础参数'!$E$10)),IF(K45="中",IF(L45="删除",J45*'模板使用说明&amp;基础参数'!$E$6*'模板使用说明&amp;基础参数'!$E$12,IF(L45="修改",J45*'模板使用说明&amp;基础参数'!$E$6*'模板使用说明&amp;基础参数'!$E$11,J45*'模板使用说明&amp;基础参数'!$E$6*'模板使用说明&amp;基础参数'!$E$10)),IF(L45="删除",J45*'模板使用说明&amp;基础参数'!$E$7*'模板使用说明&amp;基础参数'!$E$12,IF(L45="修改",J45*'模板使用说明&amp;基础参数'!$E$7*'模板使用说明&amp;基础参数'!$E$11,J45*'模板使用说明&amp;基础参数'!$E$7*'模板使用说明&amp;基础参数'!$E$10)))))</f>
        <v/>
      </c>
      <c r="N45" s="82"/>
    </row>
    <row r="46" spans="1:14">
      <c r="A46" s="76">
        <f t="shared" si="3"/>
        <v>41</v>
      </c>
      <c r="B46" s="77"/>
      <c r="C46" s="77"/>
      <c r="D46" s="77"/>
      <c r="E46" s="78"/>
      <c r="F46" s="78"/>
      <c r="G46" s="78"/>
      <c r="H46" s="78"/>
      <c r="I46" s="76"/>
      <c r="J46" s="8" t="str">
        <f>IF(I46="ILF",IF($C$1="预估功能点",'模板使用说明&amp;基础参数'!$E$15,'模板使用说明&amp;基础参数'!$E$22),IF(I46="EIF",IF($C$1="预估功能点",'模板使用说明&amp;基础参数'!$E$16,'模板使用说明&amp;基础参数'!$E$23),IF(I46="EI",IF($C$1="预估功能点",'模板使用说明&amp;基础参数'!$E$17,'模板使用说明&amp;基础参数'!$E$24),IF(I46="EO",IF($C$1="预估功能点",'模板使用说明&amp;基础参数'!$E$18,'模板使用说明&amp;基础参数'!$E$25),IF(I46="EQ",IF($C$1="预估功能点",'模板使用说明&amp;基础参数'!$E$19,'模板使用说明&amp;基础参数'!$E$26),"")))))</f>
        <v/>
      </c>
      <c r="K46" s="80"/>
      <c r="L46" s="80"/>
      <c r="M46" s="81" t="str">
        <f>IF(J46="","",IF(K46="高",IF(L46="删除",J46*'模板使用说明&amp;基础参数'!$E$5*'模板使用说明&amp;基础参数'!$E$12,IF(L46="修改",J46*'模板使用说明&amp;基础参数'!$E$5*'模板使用说明&amp;基础参数'!$E$11,J46*'模板使用说明&amp;基础参数'!$E$5*'模板使用说明&amp;基础参数'!$E$10)),IF(K46="中",IF(L46="删除",J46*'模板使用说明&amp;基础参数'!$E$6*'模板使用说明&amp;基础参数'!$E$12,IF(L46="修改",J46*'模板使用说明&amp;基础参数'!$E$6*'模板使用说明&amp;基础参数'!$E$11,J46*'模板使用说明&amp;基础参数'!$E$6*'模板使用说明&amp;基础参数'!$E$10)),IF(L46="删除",J46*'模板使用说明&amp;基础参数'!$E$7*'模板使用说明&amp;基础参数'!$E$12,IF(L46="修改",J46*'模板使用说明&amp;基础参数'!$E$7*'模板使用说明&amp;基础参数'!$E$11,J46*'模板使用说明&amp;基础参数'!$E$7*'模板使用说明&amp;基础参数'!$E$10)))))</f>
        <v/>
      </c>
      <c r="N46" s="82"/>
    </row>
    <row r="47" spans="1:14">
      <c r="A47" s="76">
        <f t="shared" ref="A47:A56" si="4">ROW()-5</f>
        <v>42</v>
      </c>
      <c r="B47" s="77"/>
      <c r="C47" s="77"/>
      <c r="D47" s="77"/>
      <c r="E47" s="78"/>
      <c r="F47" s="78"/>
      <c r="G47" s="78"/>
      <c r="H47" s="78"/>
      <c r="I47" s="76"/>
      <c r="J47" s="8" t="str">
        <f>IF(I47="ILF",IF($C$1="预估功能点",'模板使用说明&amp;基础参数'!$E$15,'模板使用说明&amp;基础参数'!$E$22),IF(I47="EIF",IF($C$1="预估功能点",'模板使用说明&amp;基础参数'!$E$16,'模板使用说明&amp;基础参数'!$E$23),IF(I47="EI",IF($C$1="预估功能点",'模板使用说明&amp;基础参数'!$E$17,'模板使用说明&amp;基础参数'!$E$24),IF(I47="EO",IF($C$1="预估功能点",'模板使用说明&amp;基础参数'!$E$18,'模板使用说明&amp;基础参数'!$E$25),IF(I47="EQ",IF($C$1="预估功能点",'模板使用说明&amp;基础参数'!$E$19,'模板使用说明&amp;基础参数'!$E$26),"")))))</f>
        <v/>
      </c>
      <c r="K47" s="80"/>
      <c r="L47" s="80"/>
      <c r="M47" s="81" t="str">
        <f>IF(J47="","",IF(K47="高",IF(L47="删除",J47*'模板使用说明&amp;基础参数'!$E$5*'模板使用说明&amp;基础参数'!$E$12,IF(L47="修改",J47*'模板使用说明&amp;基础参数'!$E$5*'模板使用说明&amp;基础参数'!$E$11,J47*'模板使用说明&amp;基础参数'!$E$5*'模板使用说明&amp;基础参数'!$E$10)),IF(K47="中",IF(L47="删除",J47*'模板使用说明&amp;基础参数'!$E$6*'模板使用说明&amp;基础参数'!$E$12,IF(L47="修改",J47*'模板使用说明&amp;基础参数'!$E$6*'模板使用说明&amp;基础参数'!$E$11,J47*'模板使用说明&amp;基础参数'!$E$6*'模板使用说明&amp;基础参数'!$E$10)),IF(L47="删除",J47*'模板使用说明&amp;基础参数'!$E$7*'模板使用说明&amp;基础参数'!$E$12,IF(L47="修改",J47*'模板使用说明&amp;基础参数'!$E$7*'模板使用说明&amp;基础参数'!$E$11,J47*'模板使用说明&amp;基础参数'!$E$7*'模板使用说明&amp;基础参数'!$E$10)))))</f>
        <v/>
      </c>
      <c r="N47" s="82"/>
    </row>
    <row r="48" spans="1:14">
      <c r="A48" s="76">
        <f t="shared" si="4"/>
        <v>43</v>
      </c>
      <c r="B48" s="77"/>
      <c r="C48" s="77"/>
      <c r="D48" s="77"/>
      <c r="E48" s="78"/>
      <c r="F48" s="78"/>
      <c r="G48" s="78"/>
      <c r="H48" s="78"/>
      <c r="I48" s="76"/>
      <c r="J48" s="8" t="str">
        <f>IF(I48="ILF",IF($C$1="预估功能点",'模板使用说明&amp;基础参数'!$E$15,'模板使用说明&amp;基础参数'!$E$22),IF(I48="EIF",IF($C$1="预估功能点",'模板使用说明&amp;基础参数'!$E$16,'模板使用说明&amp;基础参数'!$E$23),IF(I48="EI",IF($C$1="预估功能点",'模板使用说明&amp;基础参数'!$E$17,'模板使用说明&amp;基础参数'!$E$24),IF(I48="EO",IF($C$1="预估功能点",'模板使用说明&amp;基础参数'!$E$18,'模板使用说明&amp;基础参数'!$E$25),IF(I48="EQ",IF($C$1="预估功能点",'模板使用说明&amp;基础参数'!$E$19,'模板使用说明&amp;基础参数'!$E$26),"")))))</f>
        <v/>
      </c>
      <c r="K48" s="80"/>
      <c r="L48" s="80"/>
      <c r="M48" s="81" t="str">
        <f>IF(J48="","",IF(K48="高",IF(L48="删除",J48*'模板使用说明&amp;基础参数'!$E$5*'模板使用说明&amp;基础参数'!$E$12,IF(L48="修改",J48*'模板使用说明&amp;基础参数'!$E$5*'模板使用说明&amp;基础参数'!$E$11,J48*'模板使用说明&amp;基础参数'!$E$5*'模板使用说明&amp;基础参数'!$E$10)),IF(K48="中",IF(L48="删除",J48*'模板使用说明&amp;基础参数'!$E$6*'模板使用说明&amp;基础参数'!$E$12,IF(L48="修改",J48*'模板使用说明&amp;基础参数'!$E$6*'模板使用说明&amp;基础参数'!$E$11,J48*'模板使用说明&amp;基础参数'!$E$6*'模板使用说明&amp;基础参数'!$E$10)),IF(L48="删除",J48*'模板使用说明&amp;基础参数'!$E$7*'模板使用说明&amp;基础参数'!$E$12,IF(L48="修改",J48*'模板使用说明&amp;基础参数'!$E$7*'模板使用说明&amp;基础参数'!$E$11,J48*'模板使用说明&amp;基础参数'!$E$7*'模板使用说明&amp;基础参数'!$E$10)))))</f>
        <v/>
      </c>
      <c r="N48" s="82"/>
    </row>
    <row r="49" spans="1:14">
      <c r="A49" s="76">
        <f t="shared" si="4"/>
        <v>44</v>
      </c>
      <c r="B49" s="77"/>
      <c r="C49" s="77"/>
      <c r="D49" s="77"/>
      <c r="E49" s="78"/>
      <c r="F49" s="78"/>
      <c r="G49" s="78"/>
      <c r="H49" s="78"/>
      <c r="I49" s="76"/>
      <c r="J49" s="8" t="str">
        <f>IF(I49="ILF",IF($C$1="预估功能点",'模板使用说明&amp;基础参数'!$E$15,'模板使用说明&amp;基础参数'!$E$22),IF(I49="EIF",IF($C$1="预估功能点",'模板使用说明&amp;基础参数'!$E$16,'模板使用说明&amp;基础参数'!$E$23),IF(I49="EI",IF($C$1="预估功能点",'模板使用说明&amp;基础参数'!$E$17,'模板使用说明&amp;基础参数'!$E$24),IF(I49="EO",IF($C$1="预估功能点",'模板使用说明&amp;基础参数'!$E$18,'模板使用说明&amp;基础参数'!$E$25),IF(I49="EQ",IF($C$1="预估功能点",'模板使用说明&amp;基础参数'!$E$19,'模板使用说明&amp;基础参数'!$E$26),"")))))</f>
        <v/>
      </c>
      <c r="K49" s="80"/>
      <c r="L49" s="80"/>
      <c r="M49" s="81" t="str">
        <f>IF(J49="","",IF(K49="高",IF(L49="删除",J49*'模板使用说明&amp;基础参数'!$E$5*'模板使用说明&amp;基础参数'!$E$12,IF(L49="修改",J49*'模板使用说明&amp;基础参数'!$E$5*'模板使用说明&amp;基础参数'!$E$11,J49*'模板使用说明&amp;基础参数'!$E$5*'模板使用说明&amp;基础参数'!$E$10)),IF(K49="中",IF(L49="删除",J49*'模板使用说明&amp;基础参数'!$E$6*'模板使用说明&amp;基础参数'!$E$12,IF(L49="修改",J49*'模板使用说明&amp;基础参数'!$E$6*'模板使用说明&amp;基础参数'!$E$11,J49*'模板使用说明&amp;基础参数'!$E$6*'模板使用说明&amp;基础参数'!$E$10)),IF(L49="删除",J49*'模板使用说明&amp;基础参数'!$E$7*'模板使用说明&amp;基础参数'!$E$12,IF(L49="修改",J49*'模板使用说明&amp;基础参数'!$E$7*'模板使用说明&amp;基础参数'!$E$11,J49*'模板使用说明&amp;基础参数'!$E$7*'模板使用说明&amp;基础参数'!$E$10)))))</f>
        <v/>
      </c>
      <c r="N49" s="82"/>
    </row>
    <row r="50" spans="1:14">
      <c r="A50" s="76">
        <f t="shared" si="4"/>
        <v>45</v>
      </c>
      <c r="B50" s="77"/>
      <c r="C50" s="77"/>
      <c r="D50" s="77"/>
      <c r="E50" s="78"/>
      <c r="F50" s="78"/>
      <c r="G50" s="78"/>
      <c r="H50" s="78"/>
      <c r="I50" s="76"/>
      <c r="J50" s="8" t="str">
        <f>IF(I50="ILF",IF($C$1="预估功能点",'模板使用说明&amp;基础参数'!$E$15,'模板使用说明&amp;基础参数'!$E$22),IF(I50="EIF",IF($C$1="预估功能点",'模板使用说明&amp;基础参数'!$E$16,'模板使用说明&amp;基础参数'!$E$23),IF(I50="EI",IF($C$1="预估功能点",'模板使用说明&amp;基础参数'!$E$17,'模板使用说明&amp;基础参数'!$E$24),IF(I50="EO",IF($C$1="预估功能点",'模板使用说明&amp;基础参数'!$E$18,'模板使用说明&amp;基础参数'!$E$25),IF(I50="EQ",IF($C$1="预估功能点",'模板使用说明&amp;基础参数'!$E$19,'模板使用说明&amp;基础参数'!$E$26),"")))))</f>
        <v/>
      </c>
      <c r="K50" s="80"/>
      <c r="L50" s="80"/>
      <c r="M50" s="81" t="str">
        <f>IF(J50="","",IF(K50="高",IF(L50="删除",J50*'模板使用说明&amp;基础参数'!$E$5*'模板使用说明&amp;基础参数'!$E$12,IF(L50="修改",J50*'模板使用说明&amp;基础参数'!$E$5*'模板使用说明&amp;基础参数'!$E$11,J50*'模板使用说明&amp;基础参数'!$E$5*'模板使用说明&amp;基础参数'!$E$10)),IF(K50="中",IF(L50="删除",J50*'模板使用说明&amp;基础参数'!$E$6*'模板使用说明&amp;基础参数'!$E$12,IF(L50="修改",J50*'模板使用说明&amp;基础参数'!$E$6*'模板使用说明&amp;基础参数'!$E$11,J50*'模板使用说明&amp;基础参数'!$E$6*'模板使用说明&amp;基础参数'!$E$10)),IF(L50="删除",J50*'模板使用说明&amp;基础参数'!$E$7*'模板使用说明&amp;基础参数'!$E$12,IF(L50="修改",J50*'模板使用说明&amp;基础参数'!$E$7*'模板使用说明&amp;基础参数'!$E$11,J50*'模板使用说明&amp;基础参数'!$E$7*'模板使用说明&amp;基础参数'!$E$10)))))</f>
        <v/>
      </c>
      <c r="N50" s="82"/>
    </row>
    <row r="51" spans="1:14">
      <c r="A51" s="76">
        <f t="shared" si="4"/>
        <v>46</v>
      </c>
      <c r="B51" s="77"/>
      <c r="C51" s="77"/>
      <c r="D51" s="77"/>
      <c r="E51" s="78"/>
      <c r="F51" s="78"/>
      <c r="G51" s="78"/>
      <c r="H51" s="78"/>
      <c r="I51" s="76"/>
      <c r="J51" s="8" t="str">
        <f>IF(I51="ILF",IF($C$1="预估功能点",'模板使用说明&amp;基础参数'!$E$15,'模板使用说明&amp;基础参数'!$E$22),IF(I51="EIF",IF($C$1="预估功能点",'模板使用说明&amp;基础参数'!$E$16,'模板使用说明&amp;基础参数'!$E$23),IF(I51="EI",IF($C$1="预估功能点",'模板使用说明&amp;基础参数'!$E$17,'模板使用说明&amp;基础参数'!$E$24),IF(I51="EO",IF($C$1="预估功能点",'模板使用说明&amp;基础参数'!$E$18,'模板使用说明&amp;基础参数'!$E$25),IF(I51="EQ",IF($C$1="预估功能点",'模板使用说明&amp;基础参数'!$E$19,'模板使用说明&amp;基础参数'!$E$26),"")))))</f>
        <v/>
      </c>
      <c r="K51" s="80"/>
      <c r="L51" s="80"/>
      <c r="M51" s="81" t="str">
        <f>IF(J51="","",IF(K51="高",IF(L51="删除",J51*'模板使用说明&amp;基础参数'!$E$5*'模板使用说明&amp;基础参数'!$E$12,IF(L51="修改",J51*'模板使用说明&amp;基础参数'!$E$5*'模板使用说明&amp;基础参数'!$E$11,J51*'模板使用说明&amp;基础参数'!$E$5*'模板使用说明&amp;基础参数'!$E$10)),IF(K51="中",IF(L51="删除",J51*'模板使用说明&amp;基础参数'!$E$6*'模板使用说明&amp;基础参数'!$E$12,IF(L51="修改",J51*'模板使用说明&amp;基础参数'!$E$6*'模板使用说明&amp;基础参数'!$E$11,J51*'模板使用说明&amp;基础参数'!$E$6*'模板使用说明&amp;基础参数'!$E$10)),IF(L51="删除",J51*'模板使用说明&amp;基础参数'!$E$7*'模板使用说明&amp;基础参数'!$E$12,IF(L51="修改",J51*'模板使用说明&amp;基础参数'!$E$7*'模板使用说明&amp;基础参数'!$E$11,J51*'模板使用说明&amp;基础参数'!$E$7*'模板使用说明&amp;基础参数'!$E$10)))))</f>
        <v/>
      </c>
      <c r="N51" s="82"/>
    </row>
    <row r="52" spans="1:14">
      <c r="A52" s="76">
        <f t="shared" si="4"/>
        <v>47</v>
      </c>
      <c r="B52" s="77"/>
      <c r="C52" s="77"/>
      <c r="D52" s="77"/>
      <c r="E52" s="78"/>
      <c r="F52" s="78"/>
      <c r="G52" s="78"/>
      <c r="H52" s="78"/>
      <c r="I52" s="76"/>
      <c r="J52" s="8" t="str">
        <f>IF(I52="ILF",IF($C$1="预估功能点",'模板使用说明&amp;基础参数'!$E$15,'模板使用说明&amp;基础参数'!$E$22),IF(I52="EIF",IF($C$1="预估功能点",'模板使用说明&amp;基础参数'!$E$16,'模板使用说明&amp;基础参数'!$E$23),IF(I52="EI",IF($C$1="预估功能点",'模板使用说明&amp;基础参数'!$E$17,'模板使用说明&amp;基础参数'!$E$24),IF(I52="EO",IF($C$1="预估功能点",'模板使用说明&amp;基础参数'!$E$18,'模板使用说明&amp;基础参数'!$E$25),IF(I52="EQ",IF($C$1="预估功能点",'模板使用说明&amp;基础参数'!$E$19,'模板使用说明&amp;基础参数'!$E$26),"")))))</f>
        <v/>
      </c>
      <c r="K52" s="80"/>
      <c r="L52" s="80"/>
      <c r="M52" s="81" t="str">
        <f>IF(J52="","",IF(K52="高",IF(L52="删除",J52*'模板使用说明&amp;基础参数'!$E$5*'模板使用说明&amp;基础参数'!$E$12,IF(L52="修改",J52*'模板使用说明&amp;基础参数'!$E$5*'模板使用说明&amp;基础参数'!$E$11,J52*'模板使用说明&amp;基础参数'!$E$5*'模板使用说明&amp;基础参数'!$E$10)),IF(K52="中",IF(L52="删除",J52*'模板使用说明&amp;基础参数'!$E$6*'模板使用说明&amp;基础参数'!$E$12,IF(L52="修改",J52*'模板使用说明&amp;基础参数'!$E$6*'模板使用说明&amp;基础参数'!$E$11,J52*'模板使用说明&amp;基础参数'!$E$6*'模板使用说明&amp;基础参数'!$E$10)),IF(L52="删除",J52*'模板使用说明&amp;基础参数'!$E$7*'模板使用说明&amp;基础参数'!$E$12,IF(L52="修改",J52*'模板使用说明&amp;基础参数'!$E$7*'模板使用说明&amp;基础参数'!$E$11,J52*'模板使用说明&amp;基础参数'!$E$7*'模板使用说明&amp;基础参数'!$E$10)))))</f>
        <v/>
      </c>
      <c r="N52" s="82"/>
    </row>
    <row r="53" spans="1:14">
      <c r="A53" s="76">
        <f t="shared" si="4"/>
        <v>48</v>
      </c>
      <c r="B53" s="77"/>
      <c r="C53" s="77"/>
      <c r="D53" s="77"/>
      <c r="E53" s="78"/>
      <c r="F53" s="78"/>
      <c r="G53" s="78"/>
      <c r="H53" s="78"/>
      <c r="I53" s="76"/>
      <c r="J53" s="8" t="str">
        <f>IF(I53="ILF",IF($C$1="预估功能点",'模板使用说明&amp;基础参数'!$E$15,'模板使用说明&amp;基础参数'!$E$22),IF(I53="EIF",IF($C$1="预估功能点",'模板使用说明&amp;基础参数'!$E$16,'模板使用说明&amp;基础参数'!$E$23),IF(I53="EI",IF($C$1="预估功能点",'模板使用说明&amp;基础参数'!$E$17,'模板使用说明&amp;基础参数'!$E$24),IF(I53="EO",IF($C$1="预估功能点",'模板使用说明&amp;基础参数'!$E$18,'模板使用说明&amp;基础参数'!$E$25),IF(I53="EQ",IF($C$1="预估功能点",'模板使用说明&amp;基础参数'!$E$19,'模板使用说明&amp;基础参数'!$E$26),"")))))</f>
        <v/>
      </c>
      <c r="K53" s="80"/>
      <c r="L53" s="80"/>
      <c r="M53" s="81" t="str">
        <f>IF(J53="","",IF(K53="高",IF(L53="删除",J53*'模板使用说明&amp;基础参数'!$E$5*'模板使用说明&amp;基础参数'!$E$12,IF(L53="修改",J53*'模板使用说明&amp;基础参数'!$E$5*'模板使用说明&amp;基础参数'!$E$11,J53*'模板使用说明&amp;基础参数'!$E$5*'模板使用说明&amp;基础参数'!$E$10)),IF(K53="中",IF(L53="删除",J53*'模板使用说明&amp;基础参数'!$E$6*'模板使用说明&amp;基础参数'!$E$12,IF(L53="修改",J53*'模板使用说明&amp;基础参数'!$E$6*'模板使用说明&amp;基础参数'!$E$11,J53*'模板使用说明&amp;基础参数'!$E$6*'模板使用说明&amp;基础参数'!$E$10)),IF(L53="删除",J53*'模板使用说明&amp;基础参数'!$E$7*'模板使用说明&amp;基础参数'!$E$12,IF(L53="修改",J53*'模板使用说明&amp;基础参数'!$E$7*'模板使用说明&amp;基础参数'!$E$11,J53*'模板使用说明&amp;基础参数'!$E$7*'模板使用说明&amp;基础参数'!$E$10)))))</f>
        <v/>
      </c>
      <c r="N53" s="82"/>
    </row>
    <row r="54" spans="1:14">
      <c r="A54" s="76">
        <f t="shared" si="4"/>
        <v>49</v>
      </c>
      <c r="B54" s="77"/>
      <c r="C54" s="77"/>
      <c r="D54" s="77"/>
      <c r="E54" s="78"/>
      <c r="F54" s="78"/>
      <c r="G54" s="78"/>
      <c r="H54" s="78"/>
      <c r="I54" s="76"/>
      <c r="J54" s="8" t="str">
        <f>IF(I54="ILF",IF($C$1="预估功能点",'模板使用说明&amp;基础参数'!$E$15,'模板使用说明&amp;基础参数'!$E$22),IF(I54="EIF",IF($C$1="预估功能点",'模板使用说明&amp;基础参数'!$E$16,'模板使用说明&amp;基础参数'!$E$23),IF(I54="EI",IF($C$1="预估功能点",'模板使用说明&amp;基础参数'!$E$17,'模板使用说明&amp;基础参数'!$E$24),IF(I54="EO",IF($C$1="预估功能点",'模板使用说明&amp;基础参数'!$E$18,'模板使用说明&amp;基础参数'!$E$25),IF(I54="EQ",IF($C$1="预估功能点",'模板使用说明&amp;基础参数'!$E$19,'模板使用说明&amp;基础参数'!$E$26),"")))))</f>
        <v/>
      </c>
      <c r="K54" s="80"/>
      <c r="L54" s="80"/>
      <c r="M54" s="81" t="str">
        <f>IF(J54="","",IF(K54="高",IF(L54="删除",J54*'模板使用说明&amp;基础参数'!$E$5*'模板使用说明&amp;基础参数'!$E$12,IF(L54="修改",J54*'模板使用说明&amp;基础参数'!$E$5*'模板使用说明&amp;基础参数'!$E$11,J54*'模板使用说明&amp;基础参数'!$E$5*'模板使用说明&amp;基础参数'!$E$10)),IF(K54="中",IF(L54="删除",J54*'模板使用说明&amp;基础参数'!$E$6*'模板使用说明&amp;基础参数'!$E$12,IF(L54="修改",J54*'模板使用说明&amp;基础参数'!$E$6*'模板使用说明&amp;基础参数'!$E$11,J54*'模板使用说明&amp;基础参数'!$E$6*'模板使用说明&amp;基础参数'!$E$10)),IF(L54="删除",J54*'模板使用说明&amp;基础参数'!$E$7*'模板使用说明&amp;基础参数'!$E$12,IF(L54="修改",J54*'模板使用说明&amp;基础参数'!$E$7*'模板使用说明&amp;基础参数'!$E$11,J54*'模板使用说明&amp;基础参数'!$E$7*'模板使用说明&amp;基础参数'!$E$10)))))</f>
        <v/>
      </c>
      <c r="N54" s="82"/>
    </row>
    <row r="55" spans="1:14">
      <c r="A55" s="76">
        <f t="shared" si="4"/>
        <v>50</v>
      </c>
      <c r="B55" s="77"/>
      <c r="C55" s="77"/>
      <c r="D55" s="77"/>
      <c r="E55" s="78"/>
      <c r="F55" s="78"/>
      <c r="G55" s="78"/>
      <c r="H55" s="78"/>
      <c r="I55" s="76"/>
      <c r="J55" s="8" t="str">
        <f>IF(I55="ILF",IF($C$1="预估功能点",'模板使用说明&amp;基础参数'!$E$15,'模板使用说明&amp;基础参数'!$E$22),IF(I55="EIF",IF($C$1="预估功能点",'模板使用说明&amp;基础参数'!$E$16,'模板使用说明&amp;基础参数'!$E$23),IF(I55="EI",IF($C$1="预估功能点",'模板使用说明&amp;基础参数'!$E$17,'模板使用说明&amp;基础参数'!$E$24),IF(I55="EO",IF($C$1="预估功能点",'模板使用说明&amp;基础参数'!$E$18,'模板使用说明&amp;基础参数'!$E$25),IF(I55="EQ",IF($C$1="预估功能点",'模板使用说明&amp;基础参数'!$E$19,'模板使用说明&amp;基础参数'!$E$26),"")))))</f>
        <v/>
      </c>
      <c r="K55" s="80"/>
      <c r="L55" s="80"/>
      <c r="M55" s="81" t="str">
        <f>IF(J55="","",IF(K55="高",IF(L55="删除",J55*'模板使用说明&amp;基础参数'!$E$5*'模板使用说明&amp;基础参数'!$E$12,IF(L55="修改",J55*'模板使用说明&amp;基础参数'!$E$5*'模板使用说明&amp;基础参数'!$E$11,J55*'模板使用说明&amp;基础参数'!$E$5*'模板使用说明&amp;基础参数'!$E$10)),IF(K55="中",IF(L55="删除",J55*'模板使用说明&amp;基础参数'!$E$6*'模板使用说明&amp;基础参数'!$E$12,IF(L55="修改",J55*'模板使用说明&amp;基础参数'!$E$6*'模板使用说明&amp;基础参数'!$E$11,J55*'模板使用说明&amp;基础参数'!$E$6*'模板使用说明&amp;基础参数'!$E$10)),IF(L55="删除",J55*'模板使用说明&amp;基础参数'!$E$7*'模板使用说明&amp;基础参数'!$E$12,IF(L55="修改",J55*'模板使用说明&amp;基础参数'!$E$7*'模板使用说明&amp;基础参数'!$E$11,J55*'模板使用说明&amp;基础参数'!$E$7*'模板使用说明&amp;基础参数'!$E$10)))))</f>
        <v/>
      </c>
      <c r="N55" s="82"/>
    </row>
    <row r="56" spans="1:14">
      <c r="A56" s="76">
        <f t="shared" si="4"/>
        <v>51</v>
      </c>
      <c r="B56" s="77"/>
      <c r="C56" s="77"/>
      <c r="D56" s="77"/>
      <c r="E56" s="78"/>
      <c r="F56" s="78"/>
      <c r="G56" s="78"/>
      <c r="H56" s="78"/>
      <c r="I56" s="76"/>
      <c r="J56" s="8" t="str">
        <f>IF(I56="ILF",IF($C$1="预估功能点",'模板使用说明&amp;基础参数'!$E$15,'模板使用说明&amp;基础参数'!$E$22),IF(I56="EIF",IF($C$1="预估功能点",'模板使用说明&amp;基础参数'!$E$16,'模板使用说明&amp;基础参数'!$E$23),IF(I56="EI",IF($C$1="预估功能点",'模板使用说明&amp;基础参数'!$E$17,'模板使用说明&amp;基础参数'!$E$24),IF(I56="EO",IF($C$1="预估功能点",'模板使用说明&amp;基础参数'!$E$18,'模板使用说明&amp;基础参数'!$E$25),IF(I56="EQ",IF($C$1="预估功能点",'模板使用说明&amp;基础参数'!$E$19,'模板使用说明&amp;基础参数'!$E$26),"")))))</f>
        <v/>
      </c>
      <c r="K56" s="80"/>
      <c r="L56" s="80"/>
      <c r="M56" s="81" t="str">
        <f>IF(J56="","",IF(K56="高",IF(L56="删除",J56*'模板使用说明&amp;基础参数'!$E$5*'模板使用说明&amp;基础参数'!$E$12,IF(L56="修改",J56*'模板使用说明&amp;基础参数'!$E$5*'模板使用说明&amp;基础参数'!$E$11,J56*'模板使用说明&amp;基础参数'!$E$5*'模板使用说明&amp;基础参数'!$E$10)),IF(K56="中",IF(L56="删除",J56*'模板使用说明&amp;基础参数'!$E$6*'模板使用说明&amp;基础参数'!$E$12,IF(L56="修改",J56*'模板使用说明&amp;基础参数'!$E$6*'模板使用说明&amp;基础参数'!$E$11,J56*'模板使用说明&amp;基础参数'!$E$6*'模板使用说明&amp;基础参数'!$E$10)),IF(L56="删除",J56*'模板使用说明&amp;基础参数'!$E$7*'模板使用说明&amp;基础参数'!$E$12,IF(L56="修改",J56*'模板使用说明&amp;基础参数'!$E$7*'模板使用说明&amp;基础参数'!$E$11,J56*'模板使用说明&amp;基础参数'!$E$7*'模板使用说明&amp;基础参数'!$E$10)))))</f>
        <v/>
      </c>
      <c r="N56" s="82"/>
    </row>
    <row r="57" spans="1:14">
      <c r="A57" s="76">
        <f t="shared" ref="A57:A66" si="5">ROW()-5</f>
        <v>52</v>
      </c>
      <c r="B57" s="77"/>
      <c r="C57" s="77"/>
      <c r="D57" s="77"/>
      <c r="E57" s="78"/>
      <c r="F57" s="78"/>
      <c r="G57" s="78"/>
      <c r="H57" s="78"/>
      <c r="I57" s="76"/>
      <c r="J57" s="8" t="str">
        <f>IF(I57="ILF",IF($C$1="预估功能点",'模板使用说明&amp;基础参数'!$E$15,'模板使用说明&amp;基础参数'!$E$22),IF(I57="EIF",IF($C$1="预估功能点",'模板使用说明&amp;基础参数'!$E$16,'模板使用说明&amp;基础参数'!$E$23),IF(I57="EI",IF($C$1="预估功能点",'模板使用说明&amp;基础参数'!$E$17,'模板使用说明&amp;基础参数'!$E$24),IF(I57="EO",IF($C$1="预估功能点",'模板使用说明&amp;基础参数'!$E$18,'模板使用说明&amp;基础参数'!$E$25),IF(I57="EQ",IF($C$1="预估功能点",'模板使用说明&amp;基础参数'!$E$19,'模板使用说明&amp;基础参数'!$E$26),"")))))</f>
        <v/>
      </c>
      <c r="K57" s="80"/>
      <c r="L57" s="80"/>
      <c r="M57" s="81" t="str">
        <f>IF(J57="","",IF(K57="高",IF(L57="删除",J57*'模板使用说明&amp;基础参数'!$E$5*'模板使用说明&amp;基础参数'!$E$12,IF(L57="修改",J57*'模板使用说明&amp;基础参数'!$E$5*'模板使用说明&amp;基础参数'!$E$11,J57*'模板使用说明&amp;基础参数'!$E$5*'模板使用说明&amp;基础参数'!$E$10)),IF(K57="中",IF(L57="删除",J57*'模板使用说明&amp;基础参数'!$E$6*'模板使用说明&amp;基础参数'!$E$12,IF(L57="修改",J57*'模板使用说明&amp;基础参数'!$E$6*'模板使用说明&amp;基础参数'!$E$11,J57*'模板使用说明&amp;基础参数'!$E$6*'模板使用说明&amp;基础参数'!$E$10)),IF(L57="删除",J57*'模板使用说明&amp;基础参数'!$E$7*'模板使用说明&amp;基础参数'!$E$12,IF(L57="修改",J57*'模板使用说明&amp;基础参数'!$E$7*'模板使用说明&amp;基础参数'!$E$11,J57*'模板使用说明&amp;基础参数'!$E$7*'模板使用说明&amp;基础参数'!$E$10)))))</f>
        <v/>
      </c>
      <c r="N57" s="82"/>
    </row>
    <row r="58" spans="1:14">
      <c r="A58" s="76">
        <f t="shared" si="5"/>
        <v>53</v>
      </c>
      <c r="B58" s="77"/>
      <c r="C58" s="77"/>
      <c r="D58" s="77"/>
      <c r="E58" s="78"/>
      <c r="F58" s="78"/>
      <c r="G58" s="78"/>
      <c r="H58" s="78"/>
      <c r="I58" s="76"/>
      <c r="J58" s="8" t="str">
        <f>IF(I58="ILF",IF($C$1="预估功能点",'模板使用说明&amp;基础参数'!$E$15,'模板使用说明&amp;基础参数'!$E$22),IF(I58="EIF",IF($C$1="预估功能点",'模板使用说明&amp;基础参数'!$E$16,'模板使用说明&amp;基础参数'!$E$23),IF(I58="EI",IF($C$1="预估功能点",'模板使用说明&amp;基础参数'!$E$17,'模板使用说明&amp;基础参数'!$E$24),IF(I58="EO",IF($C$1="预估功能点",'模板使用说明&amp;基础参数'!$E$18,'模板使用说明&amp;基础参数'!$E$25),IF(I58="EQ",IF($C$1="预估功能点",'模板使用说明&amp;基础参数'!$E$19,'模板使用说明&amp;基础参数'!$E$26),"")))))</f>
        <v/>
      </c>
      <c r="K58" s="80"/>
      <c r="L58" s="80"/>
      <c r="M58" s="81" t="str">
        <f>IF(J58="","",IF(K58="高",IF(L58="删除",J58*'模板使用说明&amp;基础参数'!$E$5*'模板使用说明&amp;基础参数'!$E$12,IF(L58="修改",J58*'模板使用说明&amp;基础参数'!$E$5*'模板使用说明&amp;基础参数'!$E$11,J58*'模板使用说明&amp;基础参数'!$E$5*'模板使用说明&amp;基础参数'!$E$10)),IF(K58="中",IF(L58="删除",J58*'模板使用说明&amp;基础参数'!$E$6*'模板使用说明&amp;基础参数'!$E$12,IF(L58="修改",J58*'模板使用说明&amp;基础参数'!$E$6*'模板使用说明&amp;基础参数'!$E$11,J58*'模板使用说明&amp;基础参数'!$E$6*'模板使用说明&amp;基础参数'!$E$10)),IF(L58="删除",J58*'模板使用说明&amp;基础参数'!$E$7*'模板使用说明&amp;基础参数'!$E$12,IF(L58="修改",J58*'模板使用说明&amp;基础参数'!$E$7*'模板使用说明&amp;基础参数'!$E$11,J58*'模板使用说明&amp;基础参数'!$E$7*'模板使用说明&amp;基础参数'!$E$10)))))</f>
        <v/>
      </c>
      <c r="N58" s="82"/>
    </row>
    <row r="59" spans="1:14">
      <c r="A59" s="76">
        <f t="shared" si="5"/>
        <v>54</v>
      </c>
      <c r="B59" s="77"/>
      <c r="C59" s="77"/>
      <c r="D59" s="77"/>
      <c r="E59" s="78"/>
      <c r="F59" s="78"/>
      <c r="G59" s="78"/>
      <c r="H59" s="78"/>
      <c r="I59" s="76"/>
      <c r="J59" s="8" t="str">
        <f>IF(I59="ILF",IF($C$1="预估功能点",'模板使用说明&amp;基础参数'!$E$15,'模板使用说明&amp;基础参数'!$E$22),IF(I59="EIF",IF($C$1="预估功能点",'模板使用说明&amp;基础参数'!$E$16,'模板使用说明&amp;基础参数'!$E$23),IF(I59="EI",IF($C$1="预估功能点",'模板使用说明&amp;基础参数'!$E$17,'模板使用说明&amp;基础参数'!$E$24),IF(I59="EO",IF($C$1="预估功能点",'模板使用说明&amp;基础参数'!$E$18,'模板使用说明&amp;基础参数'!$E$25),IF(I59="EQ",IF($C$1="预估功能点",'模板使用说明&amp;基础参数'!$E$19,'模板使用说明&amp;基础参数'!$E$26),"")))))</f>
        <v/>
      </c>
      <c r="K59" s="80"/>
      <c r="L59" s="80"/>
      <c r="M59" s="81" t="str">
        <f>IF(J59="","",IF(K59="高",IF(L59="删除",J59*'模板使用说明&amp;基础参数'!$E$5*'模板使用说明&amp;基础参数'!$E$12,IF(L59="修改",J59*'模板使用说明&amp;基础参数'!$E$5*'模板使用说明&amp;基础参数'!$E$11,J59*'模板使用说明&amp;基础参数'!$E$5*'模板使用说明&amp;基础参数'!$E$10)),IF(K59="中",IF(L59="删除",J59*'模板使用说明&amp;基础参数'!$E$6*'模板使用说明&amp;基础参数'!$E$12,IF(L59="修改",J59*'模板使用说明&amp;基础参数'!$E$6*'模板使用说明&amp;基础参数'!$E$11,J59*'模板使用说明&amp;基础参数'!$E$6*'模板使用说明&amp;基础参数'!$E$10)),IF(L59="删除",J59*'模板使用说明&amp;基础参数'!$E$7*'模板使用说明&amp;基础参数'!$E$12,IF(L59="修改",J59*'模板使用说明&amp;基础参数'!$E$7*'模板使用说明&amp;基础参数'!$E$11,J59*'模板使用说明&amp;基础参数'!$E$7*'模板使用说明&amp;基础参数'!$E$10)))))</f>
        <v/>
      </c>
      <c r="N59" s="82"/>
    </row>
    <row r="60" spans="1:14">
      <c r="A60" s="76">
        <f t="shared" si="5"/>
        <v>55</v>
      </c>
      <c r="B60" s="77"/>
      <c r="C60" s="77"/>
      <c r="D60" s="77"/>
      <c r="E60" s="78"/>
      <c r="F60" s="78"/>
      <c r="G60" s="78"/>
      <c r="H60" s="78"/>
      <c r="I60" s="76"/>
      <c r="J60" s="8" t="str">
        <f>IF(I60="ILF",IF($C$1="预估功能点",'模板使用说明&amp;基础参数'!$E$15,'模板使用说明&amp;基础参数'!$E$22),IF(I60="EIF",IF($C$1="预估功能点",'模板使用说明&amp;基础参数'!$E$16,'模板使用说明&amp;基础参数'!$E$23),IF(I60="EI",IF($C$1="预估功能点",'模板使用说明&amp;基础参数'!$E$17,'模板使用说明&amp;基础参数'!$E$24),IF(I60="EO",IF($C$1="预估功能点",'模板使用说明&amp;基础参数'!$E$18,'模板使用说明&amp;基础参数'!$E$25),IF(I60="EQ",IF($C$1="预估功能点",'模板使用说明&amp;基础参数'!$E$19,'模板使用说明&amp;基础参数'!$E$26),"")))))</f>
        <v/>
      </c>
      <c r="K60" s="80"/>
      <c r="L60" s="80"/>
      <c r="M60" s="81" t="str">
        <f>IF(J60="","",IF(K60="高",IF(L60="删除",J60*'模板使用说明&amp;基础参数'!$E$5*'模板使用说明&amp;基础参数'!$E$12,IF(L60="修改",J60*'模板使用说明&amp;基础参数'!$E$5*'模板使用说明&amp;基础参数'!$E$11,J60*'模板使用说明&amp;基础参数'!$E$5*'模板使用说明&amp;基础参数'!$E$10)),IF(K60="中",IF(L60="删除",J60*'模板使用说明&amp;基础参数'!$E$6*'模板使用说明&amp;基础参数'!$E$12,IF(L60="修改",J60*'模板使用说明&amp;基础参数'!$E$6*'模板使用说明&amp;基础参数'!$E$11,J60*'模板使用说明&amp;基础参数'!$E$6*'模板使用说明&amp;基础参数'!$E$10)),IF(L60="删除",J60*'模板使用说明&amp;基础参数'!$E$7*'模板使用说明&amp;基础参数'!$E$12,IF(L60="修改",J60*'模板使用说明&amp;基础参数'!$E$7*'模板使用说明&amp;基础参数'!$E$11,J60*'模板使用说明&amp;基础参数'!$E$7*'模板使用说明&amp;基础参数'!$E$10)))))</f>
        <v/>
      </c>
      <c r="N60" s="82"/>
    </row>
    <row r="61" spans="1:14">
      <c r="A61" s="76">
        <f t="shared" si="5"/>
        <v>56</v>
      </c>
      <c r="B61" s="77"/>
      <c r="C61" s="77"/>
      <c r="D61" s="77"/>
      <c r="E61" s="78"/>
      <c r="F61" s="78"/>
      <c r="G61" s="78"/>
      <c r="H61" s="78"/>
      <c r="I61" s="76"/>
      <c r="J61" s="8" t="str">
        <f>IF(I61="ILF",IF($C$1="预估功能点",'模板使用说明&amp;基础参数'!$E$15,'模板使用说明&amp;基础参数'!$E$22),IF(I61="EIF",IF($C$1="预估功能点",'模板使用说明&amp;基础参数'!$E$16,'模板使用说明&amp;基础参数'!$E$23),IF(I61="EI",IF($C$1="预估功能点",'模板使用说明&amp;基础参数'!$E$17,'模板使用说明&amp;基础参数'!$E$24),IF(I61="EO",IF($C$1="预估功能点",'模板使用说明&amp;基础参数'!$E$18,'模板使用说明&amp;基础参数'!$E$25),IF(I61="EQ",IF($C$1="预估功能点",'模板使用说明&amp;基础参数'!$E$19,'模板使用说明&amp;基础参数'!$E$26),"")))))</f>
        <v/>
      </c>
      <c r="K61" s="80"/>
      <c r="L61" s="80"/>
      <c r="M61" s="81" t="str">
        <f>IF(J61="","",IF(K61="高",IF(L61="删除",J61*'模板使用说明&amp;基础参数'!$E$5*'模板使用说明&amp;基础参数'!$E$12,IF(L61="修改",J61*'模板使用说明&amp;基础参数'!$E$5*'模板使用说明&amp;基础参数'!$E$11,J61*'模板使用说明&amp;基础参数'!$E$5*'模板使用说明&amp;基础参数'!$E$10)),IF(K61="中",IF(L61="删除",J61*'模板使用说明&amp;基础参数'!$E$6*'模板使用说明&amp;基础参数'!$E$12,IF(L61="修改",J61*'模板使用说明&amp;基础参数'!$E$6*'模板使用说明&amp;基础参数'!$E$11,J61*'模板使用说明&amp;基础参数'!$E$6*'模板使用说明&amp;基础参数'!$E$10)),IF(L61="删除",J61*'模板使用说明&amp;基础参数'!$E$7*'模板使用说明&amp;基础参数'!$E$12,IF(L61="修改",J61*'模板使用说明&amp;基础参数'!$E$7*'模板使用说明&amp;基础参数'!$E$11,J61*'模板使用说明&amp;基础参数'!$E$7*'模板使用说明&amp;基础参数'!$E$10)))))</f>
        <v/>
      </c>
      <c r="N61" s="82"/>
    </row>
    <row r="62" spans="1:14">
      <c r="A62" s="76">
        <f t="shared" si="5"/>
        <v>57</v>
      </c>
      <c r="B62" s="77"/>
      <c r="C62" s="77"/>
      <c r="D62" s="77"/>
      <c r="E62" s="78"/>
      <c r="F62" s="78"/>
      <c r="G62" s="78"/>
      <c r="H62" s="78"/>
      <c r="I62" s="76"/>
      <c r="J62" s="8" t="str">
        <f>IF(I62="ILF",IF($C$1="预估功能点",'模板使用说明&amp;基础参数'!$E$15,'模板使用说明&amp;基础参数'!$E$22),IF(I62="EIF",IF($C$1="预估功能点",'模板使用说明&amp;基础参数'!$E$16,'模板使用说明&amp;基础参数'!$E$23),IF(I62="EI",IF($C$1="预估功能点",'模板使用说明&amp;基础参数'!$E$17,'模板使用说明&amp;基础参数'!$E$24),IF(I62="EO",IF($C$1="预估功能点",'模板使用说明&amp;基础参数'!$E$18,'模板使用说明&amp;基础参数'!$E$25),IF(I62="EQ",IF($C$1="预估功能点",'模板使用说明&amp;基础参数'!$E$19,'模板使用说明&amp;基础参数'!$E$26),"")))))</f>
        <v/>
      </c>
      <c r="K62" s="80"/>
      <c r="L62" s="80"/>
      <c r="M62" s="81" t="str">
        <f>IF(J62="","",IF(K62="高",IF(L62="删除",J62*'模板使用说明&amp;基础参数'!$E$5*'模板使用说明&amp;基础参数'!$E$12,IF(L62="修改",J62*'模板使用说明&amp;基础参数'!$E$5*'模板使用说明&amp;基础参数'!$E$11,J62*'模板使用说明&amp;基础参数'!$E$5*'模板使用说明&amp;基础参数'!$E$10)),IF(K62="中",IF(L62="删除",J62*'模板使用说明&amp;基础参数'!$E$6*'模板使用说明&amp;基础参数'!$E$12,IF(L62="修改",J62*'模板使用说明&amp;基础参数'!$E$6*'模板使用说明&amp;基础参数'!$E$11,J62*'模板使用说明&amp;基础参数'!$E$6*'模板使用说明&amp;基础参数'!$E$10)),IF(L62="删除",J62*'模板使用说明&amp;基础参数'!$E$7*'模板使用说明&amp;基础参数'!$E$12,IF(L62="修改",J62*'模板使用说明&amp;基础参数'!$E$7*'模板使用说明&amp;基础参数'!$E$11,J62*'模板使用说明&amp;基础参数'!$E$7*'模板使用说明&amp;基础参数'!$E$10)))))</f>
        <v/>
      </c>
      <c r="N62" s="82"/>
    </row>
    <row r="63" spans="1:14">
      <c r="A63" s="76">
        <f t="shared" si="5"/>
        <v>58</v>
      </c>
      <c r="B63" s="77"/>
      <c r="C63" s="77"/>
      <c r="D63" s="77"/>
      <c r="E63" s="78"/>
      <c r="F63" s="78"/>
      <c r="G63" s="78"/>
      <c r="H63" s="78"/>
      <c r="I63" s="76"/>
      <c r="J63" s="8" t="str">
        <f>IF(I63="ILF",IF($C$1="预估功能点",'模板使用说明&amp;基础参数'!$E$15,'模板使用说明&amp;基础参数'!$E$22),IF(I63="EIF",IF($C$1="预估功能点",'模板使用说明&amp;基础参数'!$E$16,'模板使用说明&amp;基础参数'!$E$23),IF(I63="EI",IF($C$1="预估功能点",'模板使用说明&amp;基础参数'!$E$17,'模板使用说明&amp;基础参数'!$E$24),IF(I63="EO",IF($C$1="预估功能点",'模板使用说明&amp;基础参数'!$E$18,'模板使用说明&amp;基础参数'!$E$25),IF(I63="EQ",IF($C$1="预估功能点",'模板使用说明&amp;基础参数'!$E$19,'模板使用说明&amp;基础参数'!$E$26),"")))))</f>
        <v/>
      </c>
      <c r="K63" s="80"/>
      <c r="L63" s="80"/>
      <c r="M63" s="81" t="str">
        <f>IF(J63="","",IF(K63="高",IF(L63="删除",J63*'模板使用说明&amp;基础参数'!$E$5*'模板使用说明&amp;基础参数'!$E$12,IF(L63="修改",J63*'模板使用说明&amp;基础参数'!$E$5*'模板使用说明&amp;基础参数'!$E$11,J63*'模板使用说明&amp;基础参数'!$E$5*'模板使用说明&amp;基础参数'!$E$10)),IF(K63="中",IF(L63="删除",J63*'模板使用说明&amp;基础参数'!$E$6*'模板使用说明&amp;基础参数'!$E$12,IF(L63="修改",J63*'模板使用说明&amp;基础参数'!$E$6*'模板使用说明&amp;基础参数'!$E$11,J63*'模板使用说明&amp;基础参数'!$E$6*'模板使用说明&amp;基础参数'!$E$10)),IF(L63="删除",J63*'模板使用说明&amp;基础参数'!$E$7*'模板使用说明&amp;基础参数'!$E$12,IF(L63="修改",J63*'模板使用说明&amp;基础参数'!$E$7*'模板使用说明&amp;基础参数'!$E$11,J63*'模板使用说明&amp;基础参数'!$E$7*'模板使用说明&amp;基础参数'!$E$10)))))</f>
        <v/>
      </c>
      <c r="N63" s="82"/>
    </row>
    <row r="64" spans="1:14">
      <c r="A64" s="76">
        <f t="shared" si="5"/>
        <v>59</v>
      </c>
      <c r="B64" s="77"/>
      <c r="C64" s="77"/>
      <c r="D64" s="77"/>
      <c r="E64" s="78"/>
      <c r="F64" s="78"/>
      <c r="G64" s="78"/>
      <c r="H64" s="78"/>
      <c r="I64" s="76"/>
      <c r="J64" s="8" t="str">
        <f>IF(I64="ILF",IF($C$1="预估功能点",'模板使用说明&amp;基础参数'!$E$15,'模板使用说明&amp;基础参数'!$E$22),IF(I64="EIF",IF($C$1="预估功能点",'模板使用说明&amp;基础参数'!$E$16,'模板使用说明&amp;基础参数'!$E$23),IF(I64="EI",IF($C$1="预估功能点",'模板使用说明&amp;基础参数'!$E$17,'模板使用说明&amp;基础参数'!$E$24),IF(I64="EO",IF($C$1="预估功能点",'模板使用说明&amp;基础参数'!$E$18,'模板使用说明&amp;基础参数'!$E$25),IF(I64="EQ",IF($C$1="预估功能点",'模板使用说明&amp;基础参数'!$E$19,'模板使用说明&amp;基础参数'!$E$26),"")))))</f>
        <v/>
      </c>
      <c r="K64" s="80"/>
      <c r="L64" s="80"/>
      <c r="M64" s="81" t="str">
        <f>IF(J64="","",IF(K64="高",IF(L64="删除",J64*'模板使用说明&amp;基础参数'!$E$5*'模板使用说明&amp;基础参数'!$E$12,IF(L64="修改",J64*'模板使用说明&amp;基础参数'!$E$5*'模板使用说明&amp;基础参数'!$E$11,J64*'模板使用说明&amp;基础参数'!$E$5*'模板使用说明&amp;基础参数'!$E$10)),IF(K64="中",IF(L64="删除",J64*'模板使用说明&amp;基础参数'!$E$6*'模板使用说明&amp;基础参数'!$E$12,IF(L64="修改",J64*'模板使用说明&amp;基础参数'!$E$6*'模板使用说明&amp;基础参数'!$E$11,J64*'模板使用说明&amp;基础参数'!$E$6*'模板使用说明&amp;基础参数'!$E$10)),IF(L64="删除",J64*'模板使用说明&amp;基础参数'!$E$7*'模板使用说明&amp;基础参数'!$E$12,IF(L64="修改",J64*'模板使用说明&amp;基础参数'!$E$7*'模板使用说明&amp;基础参数'!$E$11,J64*'模板使用说明&amp;基础参数'!$E$7*'模板使用说明&amp;基础参数'!$E$10)))))</f>
        <v/>
      </c>
      <c r="N64" s="82"/>
    </row>
    <row r="65" spans="1:14">
      <c r="A65" s="76">
        <f t="shared" si="5"/>
        <v>60</v>
      </c>
      <c r="B65" s="77"/>
      <c r="C65" s="77"/>
      <c r="D65" s="77"/>
      <c r="E65" s="78"/>
      <c r="F65" s="78"/>
      <c r="G65" s="86"/>
      <c r="H65" s="86"/>
      <c r="I65" s="76"/>
      <c r="J65" s="8" t="str">
        <f>IF(I65="ILF",IF($C$1="预估功能点",'模板使用说明&amp;基础参数'!$E$15,'模板使用说明&amp;基础参数'!$E$22),IF(I65="EIF",IF($C$1="预估功能点",'模板使用说明&amp;基础参数'!$E$16,'模板使用说明&amp;基础参数'!$E$23),IF(I65="EI",IF($C$1="预估功能点",'模板使用说明&amp;基础参数'!$E$17,'模板使用说明&amp;基础参数'!$E$24),IF(I65="EO",IF($C$1="预估功能点",'模板使用说明&amp;基础参数'!$E$18,'模板使用说明&amp;基础参数'!$E$25),IF(I65="EQ",IF($C$1="预估功能点",'模板使用说明&amp;基础参数'!$E$19,'模板使用说明&amp;基础参数'!$E$26),"")))))</f>
        <v/>
      </c>
      <c r="K65" s="80"/>
      <c r="L65" s="80"/>
      <c r="M65" s="81" t="str">
        <f>IF(J65="","",IF(K65="高",IF(L65="删除",J65*'模板使用说明&amp;基础参数'!$E$5*'模板使用说明&amp;基础参数'!$E$12,IF(L65="修改",J65*'模板使用说明&amp;基础参数'!$E$5*'模板使用说明&amp;基础参数'!$E$11,J65*'模板使用说明&amp;基础参数'!$E$5*'模板使用说明&amp;基础参数'!$E$10)),IF(K65="中",IF(L65="删除",J65*'模板使用说明&amp;基础参数'!$E$6*'模板使用说明&amp;基础参数'!$E$12,IF(L65="修改",J65*'模板使用说明&amp;基础参数'!$E$6*'模板使用说明&amp;基础参数'!$E$11,J65*'模板使用说明&amp;基础参数'!$E$6*'模板使用说明&amp;基础参数'!$E$10)),IF(L65="删除",J65*'模板使用说明&amp;基础参数'!$E$7*'模板使用说明&amp;基础参数'!$E$12,IF(L65="修改",J65*'模板使用说明&amp;基础参数'!$E$7*'模板使用说明&amp;基础参数'!$E$11,J65*'模板使用说明&amp;基础参数'!$E$7*'模板使用说明&amp;基础参数'!$E$10)))))</f>
        <v/>
      </c>
      <c r="N65" s="82"/>
    </row>
    <row r="66" spans="1:14">
      <c r="A66" s="76">
        <f t="shared" si="5"/>
        <v>61</v>
      </c>
      <c r="B66" s="77"/>
      <c r="C66" s="77"/>
      <c r="D66" s="77"/>
      <c r="E66" s="78"/>
      <c r="F66" s="85"/>
      <c r="G66" s="87"/>
      <c r="H66" s="87"/>
      <c r="I66" s="76"/>
      <c r="J66" s="8" t="str">
        <f>IF(I66="ILF",IF($C$1="预估功能点",'模板使用说明&amp;基础参数'!$E$15,'模板使用说明&amp;基础参数'!$E$22),IF(I66="EIF",IF($C$1="预估功能点",'模板使用说明&amp;基础参数'!$E$16,'模板使用说明&amp;基础参数'!$E$23),IF(I66="EI",IF($C$1="预估功能点",'模板使用说明&amp;基础参数'!$E$17,'模板使用说明&amp;基础参数'!$E$24),IF(I66="EO",IF($C$1="预估功能点",'模板使用说明&amp;基础参数'!$E$18,'模板使用说明&amp;基础参数'!$E$25),IF(I66="EQ",IF($C$1="预估功能点",'模板使用说明&amp;基础参数'!$E$19,'模板使用说明&amp;基础参数'!$E$26),"")))))</f>
        <v/>
      </c>
      <c r="K66" s="80"/>
      <c r="L66" s="80"/>
      <c r="M66" s="81" t="str">
        <f>IF(J66="","",IF(K66="高",IF(L66="删除",J66*'模板使用说明&amp;基础参数'!$E$5*'模板使用说明&amp;基础参数'!$E$12,IF(L66="修改",J66*'模板使用说明&amp;基础参数'!$E$5*'模板使用说明&amp;基础参数'!$E$11,J66*'模板使用说明&amp;基础参数'!$E$5*'模板使用说明&amp;基础参数'!$E$10)),IF(K66="中",IF(L66="删除",J66*'模板使用说明&amp;基础参数'!$E$6*'模板使用说明&amp;基础参数'!$E$12,IF(L66="修改",J66*'模板使用说明&amp;基础参数'!$E$6*'模板使用说明&amp;基础参数'!$E$11,J66*'模板使用说明&amp;基础参数'!$E$6*'模板使用说明&amp;基础参数'!$E$10)),IF(L66="删除",J66*'模板使用说明&amp;基础参数'!$E$7*'模板使用说明&amp;基础参数'!$E$12,IF(L66="修改",J66*'模板使用说明&amp;基础参数'!$E$7*'模板使用说明&amp;基础参数'!$E$11,J66*'模板使用说明&amp;基础参数'!$E$7*'模板使用说明&amp;基础参数'!$E$10)))))</f>
        <v/>
      </c>
      <c r="N66" s="82"/>
    </row>
    <row r="67" spans="1:14">
      <c r="A67" s="76">
        <f t="shared" ref="A67:A76" si="6">ROW()-5</f>
        <v>62</v>
      </c>
      <c r="B67" s="77"/>
      <c r="C67" s="77"/>
      <c r="D67" s="77"/>
      <c r="E67" s="78"/>
      <c r="F67" s="85"/>
      <c r="G67" s="87"/>
      <c r="H67" s="87"/>
      <c r="I67" s="76"/>
      <c r="J67" s="8" t="str">
        <f>IF(I67="ILF",IF($C$1="预估功能点",'模板使用说明&amp;基础参数'!$E$15,'模板使用说明&amp;基础参数'!$E$22),IF(I67="EIF",IF($C$1="预估功能点",'模板使用说明&amp;基础参数'!$E$16,'模板使用说明&amp;基础参数'!$E$23),IF(I67="EI",IF($C$1="预估功能点",'模板使用说明&amp;基础参数'!$E$17,'模板使用说明&amp;基础参数'!$E$24),IF(I67="EO",IF($C$1="预估功能点",'模板使用说明&amp;基础参数'!$E$18,'模板使用说明&amp;基础参数'!$E$25),IF(I67="EQ",IF($C$1="预估功能点",'模板使用说明&amp;基础参数'!$E$19,'模板使用说明&amp;基础参数'!$E$26),"")))))</f>
        <v/>
      </c>
      <c r="K67" s="80"/>
      <c r="L67" s="80"/>
      <c r="M67" s="81" t="str">
        <f>IF(J67="","",IF(K67="高",IF(L67="删除",J67*'模板使用说明&amp;基础参数'!$E$5*'模板使用说明&amp;基础参数'!$E$12,IF(L67="修改",J67*'模板使用说明&amp;基础参数'!$E$5*'模板使用说明&amp;基础参数'!$E$11,J67*'模板使用说明&amp;基础参数'!$E$5*'模板使用说明&amp;基础参数'!$E$10)),IF(K67="中",IF(L67="删除",J67*'模板使用说明&amp;基础参数'!$E$6*'模板使用说明&amp;基础参数'!$E$12,IF(L67="修改",J67*'模板使用说明&amp;基础参数'!$E$6*'模板使用说明&amp;基础参数'!$E$11,J67*'模板使用说明&amp;基础参数'!$E$6*'模板使用说明&amp;基础参数'!$E$10)),IF(L67="删除",J67*'模板使用说明&amp;基础参数'!$E$7*'模板使用说明&amp;基础参数'!$E$12,IF(L67="修改",J67*'模板使用说明&amp;基础参数'!$E$7*'模板使用说明&amp;基础参数'!$E$11,J67*'模板使用说明&amp;基础参数'!$E$7*'模板使用说明&amp;基础参数'!$E$10)))))</f>
        <v/>
      </c>
      <c r="N67" s="82"/>
    </row>
    <row r="68" spans="1:14">
      <c r="A68" s="76">
        <f t="shared" si="6"/>
        <v>63</v>
      </c>
      <c r="B68" s="77"/>
      <c r="C68" s="77"/>
      <c r="D68" s="77"/>
      <c r="E68" s="77"/>
      <c r="F68" s="85"/>
      <c r="G68" s="87"/>
      <c r="H68" s="87"/>
      <c r="I68" s="76"/>
      <c r="J68" s="8" t="str">
        <f>IF(I68="ILF",IF($C$1="预估功能点",'模板使用说明&amp;基础参数'!$E$15,'模板使用说明&amp;基础参数'!$E$22),IF(I68="EIF",IF($C$1="预估功能点",'模板使用说明&amp;基础参数'!$E$16,'模板使用说明&amp;基础参数'!$E$23),IF(I68="EI",IF($C$1="预估功能点",'模板使用说明&amp;基础参数'!$E$17,'模板使用说明&amp;基础参数'!$E$24),IF(I68="EO",IF($C$1="预估功能点",'模板使用说明&amp;基础参数'!$E$18,'模板使用说明&amp;基础参数'!$E$25),IF(I68="EQ",IF($C$1="预估功能点",'模板使用说明&amp;基础参数'!$E$19,'模板使用说明&amp;基础参数'!$E$26),"")))))</f>
        <v/>
      </c>
      <c r="K68" s="80"/>
      <c r="L68" s="80"/>
      <c r="M68" s="81" t="str">
        <f>IF(J68="","",IF(K68="高",IF(L68="删除",J68*'模板使用说明&amp;基础参数'!$E$5*'模板使用说明&amp;基础参数'!$E$12,IF(L68="修改",J68*'模板使用说明&amp;基础参数'!$E$5*'模板使用说明&amp;基础参数'!$E$11,J68*'模板使用说明&amp;基础参数'!$E$5*'模板使用说明&amp;基础参数'!$E$10)),IF(K68="中",IF(L68="删除",J68*'模板使用说明&amp;基础参数'!$E$6*'模板使用说明&amp;基础参数'!$E$12,IF(L68="修改",J68*'模板使用说明&amp;基础参数'!$E$6*'模板使用说明&amp;基础参数'!$E$11,J68*'模板使用说明&amp;基础参数'!$E$6*'模板使用说明&amp;基础参数'!$E$10)),IF(L68="删除",J68*'模板使用说明&amp;基础参数'!$E$7*'模板使用说明&amp;基础参数'!$E$12,IF(L68="修改",J68*'模板使用说明&amp;基础参数'!$E$7*'模板使用说明&amp;基础参数'!$E$11,J68*'模板使用说明&amp;基础参数'!$E$7*'模板使用说明&amp;基础参数'!$E$10)))))</f>
        <v/>
      </c>
      <c r="N68" s="82"/>
    </row>
    <row r="69" spans="1:14">
      <c r="A69" s="76">
        <f t="shared" si="6"/>
        <v>64</v>
      </c>
      <c r="B69" s="77"/>
      <c r="C69" s="77"/>
      <c r="D69" s="77"/>
      <c r="E69" s="77"/>
      <c r="F69" s="85"/>
      <c r="G69" s="87"/>
      <c r="H69" s="87"/>
      <c r="I69" s="76"/>
      <c r="J69" s="8" t="str">
        <f>IF(I69="ILF",IF($C$1="预估功能点",'模板使用说明&amp;基础参数'!$E$15,'模板使用说明&amp;基础参数'!$E$22),IF(I69="EIF",IF($C$1="预估功能点",'模板使用说明&amp;基础参数'!$E$16,'模板使用说明&amp;基础参数'!$E$23),IF(I69="EI",IF($C$1="预估功能点",'模板使用说明&amp;基础参数'!$E$17,'模板使用说明&amp;基础参数'!$E$24),IF(I69="EO",IF($C$1="预估功能点",'模板使用说明&amp;基础参数'!$E$18,'模板使用说明&amp;基础参数'!$E$25),IF(I69="EQ",IF($C$1="预估功能点",'模板使用说明&amp;基础参数'!$E$19,'模板使用说明&amp;基础参数'!$E$26),"")))))</f>
        <v/>
      </c>
      <c r="K69" s="80"/>
      <c r="L69" s="80"/>
      <c r="M69" s="81" t="str">
        <f>IF(J69="","",IF(K69="高",IF(L69="删除",J69*'模板使用说明&amp;基础参数'!$E$5*'模板使用说明&amp;基础参数'!$E$12,IF(L69="修改",J69*'模板使用说明&amp;基础参数'!$E$5*'模板使用说明&amp;基础参数'!$E$11,J69*'模板使用说明&amp;基础参数'!$E$5*'模板使用说明&amp;基础参数'!$E$10)),IF(K69="中",IF(L69="删除",J69*'模板使用说明&amp;基础参数'!$E$6*'模板使用说明&amp;基础参数'!$E$12,IF(L69="修改",J69*'模板使用说明&amp;基础参数'!$E$6*'模板使用说明&amp;基础参数'!$E$11,J69*'模板使用说明&amp;基础参数'!$E$6*'模板使用说明&amp;基础参数'!$E$10)),IF(L69="删除",J69*'模板使用说明&amp;基础参数'!$E$7*'模板使用说明&amp;基础参数'!$E$12,IF(L69="修改",J69*'模板使用说明&amp;基础参数'!$E$7*'模板使用说明&amp;基础参数'!$E$11,J69*'模板使用说明&amp;基础参数'!$E$7*'模板使用说明&amp;基础参数'!$E$10)))))</f>
        <v/>
      </c>
      <c r="N69" s="82"/>
    </row>
    <row r="70" spans="1:14">
      <c r="A70" s="76">
        <f t="shared" si="6"/>
        <v>65</v>
      </c>
      <c r="B70" s="77"/>
      <c r="C70" s="77"/>
      <c r="D70" s="77"/>
      <c r="E70" s="77"/>
      <c r="F70" s="85"/>
      <c r="G70" s="87"/>
      <c r="H70" s="87"/>
      <c r="I70" s="76"/>
      <c r="J70" s="8" t="str">
        <f>IF(I70="ILF",IF($C$1="预估功能点",'模板使用说明&amp;基础参数'!$E$15,'模板使用说明&amp;基础参数'!$E$22),IF(I70="EIF",IF($C$1="预估功能点",'模板使用说明&amp;基础参数'!$E$16,'模板使用说明&amp;基础参数'!$E$23),IF(I70="EI",IF($C$1="预估功能点",'模板使用说明&amp;基础参数'!$E$17,'模板使用说明&amp;基础参数'!$E$24),IF(I70="EO",IF($C$1="预估功能点",'模板使用说明&amp;基础参数'!$E$18,'模板使用说明&amp;基础参数'!$E$25),IF(I70="EQ",IF($C$1="预估功能点",'模板使用说明&amp;基础参数'!$E$19,'模板使用说明&amp;基础参数'!$E$26),"")))))</f>
        <v/>
      </c>
      <c r="K70" s="80"/>
      <c r="L70" s="80"/>
      <c r="M70" s="81" t="str">
        <f>IF(J70="","",IF(K70="高",IF(L70="删除",J70*'模板使用说明&amp;基础参数'!$E$5*'模板使用说明&amp;基础参数'!$E$12,IF(L70="修改",J70*'模板使用说明&amp;基础参数'!$E$5*'模板使用说明&amp;基础参数'!$E$11,J70*'模板使用说明&amp;基础参数'!$E$5*'模板使用说明&amp;基础参数'!$E$10)),IF(K70="中",IF(L70="删除",J70*'模板使用说明&amp;基础参数'!$E$6*'模板使用说明&amp;基础参数'!$E$12,IF(L70="修改",J70*'模板使用说明&amp;基础参数'!$E$6*'模板使用说明&amp;基础参数'!$E$11,J70*'模板使用说明&amp;基础参数'!$E$6*'模板使用说明&amp;基础参数'!$E$10)),IF(L70="删除",J70*'模板使用说明&amp;基础参数'!$E$7*'模板使用说明&amp;基础参数'!$E$12,IF(L70="修改",J70*'模板使用说明&amp;基础参数'!$E$7*'模板使用说明&amp;基础参数'!$E$11,J70*'模板使用说明&amp;基础参数'!$E$7*'模板使用说明&amp;基础参数'!$E$10)))))</f>
        <v/>
      </c>
      <c r="N70" s="82"/>
    </row>
    <row r="71" spans="1:14">
      <c r="A71" s="76">
        <f t="shared" si="6"/>
        <v>66</v>
      </c>
      <c r="B71" s="77"/>
      <c r="C71" s="77"/>
      <c r="D71" s="77"/>
      <c r="E71" s="77"/>
      <c r="F71" s="85"/>
      <c r="G71" s="87"/>
      <c r="H71" s="87"/>
      <c r="I71" s="76"/>
      <c r="J71" s="8" t="str">
        <f>IF(I71="ILF",IF($C$1="预估功能点",'模板使用说明&amp;基础参数'!$E$15,'模板使用说明&amp;基础参数'!$E$22),IF(I71="EIF",IF($C$1="预估功能点",'模板使用说明&amp;基础参数'!$E$16,'模板使用说明&amp;基础参数'!$E$23),IF(I71="EI",IF($C$1="预估功能点",'模板使用说明&amp;基础参数'!$E$17,'模板使用说明&amp;基础参数'!$E$24),IF(I71="EO",IF($C$1="预估功能点",'模板使用说明&amp;基础参数'!$E$18,'模板使用说明&amp;基础参数'!$E$25),IF(I71="EQ",IF($C$1="预估功能点",'模板使用说明&amp;基础参数'!$E$19,'模板使用说明&amp;基础参数'!$E$26),"")))))</f>
        <v/>
      </c>
      <c r="K71" s="80"/>
      <c r="L71" s="80"/>
      <c r="M71" s="81" t="str">
        <f>IF(J71="","",IF(K71="高",IF(L71="删除",J71*'模板使用说明&amp;基础参数'!$E$5*'模板使用说明&amp;基础参数'!$E$12,IF(L71="修改",J71*'模板使用说明&amp;基础参数'!$E$5*'模板使用说明&amp;基础参数'!$E$11,J71*'模板使用说明&amp;基础参数'!$E$5*'模板使用说明&amp;基础参数'!$E$10)),IF(K71="中",IF(L71="删除",J71*'模板使用说明&amp;基础参数'!$E$6*'模板使用说明&amp;基础参数'!$E$12,IF(L71="修改",J71*'模板使用说明&amp;基础参数'!$E$6*'模板使用说明&amp;基础参数'!$E$11,J71*'模板使用说明&amp;基础参数'!$E$6*'模板使用说明&amp;基础参数'!$E$10)),IF(L71="删除",J71*'模板使用说明&amp;基础参数'!$E$7*'模板使用说明&amp;基础参数'!$E$12,IF(L71="修改",J71*'模板使用说明&amp;基础参数'!$E$7*'模板使用说明&amp;基础参数'!$E$11,J71*'模板使用说明&amp;基础参数'!$E$7*'模板使用说明&amp;基础参数'!$E$10)))))</f>
        <v/>
      </c>
      <c r="N71" s="82"/>
    </row>
    <row r="72" spans="1:14">
      <c r="A72" s="76">
        <f t="shared" si="6"/>
        <v>67</v>
      </c>
      <c r="B72" s="77"/>
      <c r="C72" s="77"/>
      <c r="D72" s="77"/>
      <c r="E72" s="77"/>
      <c r="F72" s="85"/>
      <c r="G72" s="87"/>
      <c r="H72" s="87"/>
      <c r="I72" s="76"/>
      <c r="J72" s="8" t="str">
        <f>IF(I72="ILF",IF($C$1="预估功能点",'模板使用说明&amp;基础参数'!$E$15,'模板使用说明&amp;基础参数'!$E$22),IF(I72="EIF",IF($C$1="预估功能点",'模板使用说明&amp;基础参数'!$E$16,'模板使用说明&amp;基础参数'!$E$23),IF(I72="EI",IF($C$1="预估功能点",'模板使用说明&amp;基础参数'!$E$17,'模板使用说明&amp;基础参数'!$E$24),IF(I72="EO",IF($C$1="预估功能点",'模板使用说明&amp;基础参数'!$E$18,'模板使用说明&amp;基础参数'!$E$25),IF(I72="EQ",IF($C$1="预估功能点",'模板使用说明&amp;基础参数'!$E$19,'模板使用说明&amp;基础参数'!$E$26),"")))))</f>
        <v/>
      </c>
      <c r="K72" s="80"/>
      <c r="L72" s="80"/>
      <c r="M72" s="81" t="str">
        <f>IF(J72="","",IF(K72="高",IF(L72="删除",J72*'模板使用说明&amp;基础参数'!$E$5*'模板使用说明&amp;基础参数'!$E$12,IF(L72="修改",J72*'模板使用说明&amp;基础参数'!$E$5*'模板使用说明&amp;基础参数'!$E$11,J72*'模板使用说明&amp;基础参数'!$E$5*'模板使用说明&amp;基础参数'!$E$10)),IF(K72="中",IF(L72="删除",J72*'模板使用说明&amp;基础参数'!$E$6*'模板使用说明&amp;基础参数'!$E$12,IF(L72="修改",J72*'模板使用说明&amp;基础参数'!$E$6*'模板使用说明&amp;基础参数'!$E$11,J72*'模板使用说明&amp;基础参数'!$E$6*'模板使用说明&amp;基础参数'!$E$10)),IF(L72="删除",J72*'模板使用说明&amp;基础参数'!$E$7*'模板使用说明&amp;基础参数'!$E$12,IF(L72="修改",J72*'模板使用说明&amp;基础参数'!$E$7*'模板使用说明&amp;基础参数'!$E$11,J72*'模板使用说明&amp;基础参数'!$E$7*'模板使用说明&amp;基础参数'!$E$10)))))</f>
        <v/>
      </c>
      <c r="N72" s="82"/>
    </row>
    <row r="73" spans="1:14">
      <c r="A73" s="76">
        <f t="shared" si="6"/>
        <v>68</v>
      </c>
      <c r="B73" s="77"/>
      <c r="C73" s="77"/>
      <c r="D73" s="77"/>
      <c r="E73" s="77"/>
      <c r="F73" s="78"/>
      <c r="G73" s="86"/>
      <c r="H73" s="86"/>
      <c r="I73" s="76"/>
      <c r="J73" s="8" t="str">
        <f>IF(I73="ILF",IF($C$1="预估功能点",'模板使用说明&amp;基础参数'!$E$15,'模板使用说明&amp;基础参数'!$E$22),IF(I73="EIF",IF($C$1="预估功能点",'模板使用说明&amp;基础参数'!$E$16,'模板使用说明&amp;基础参数'!$E$23),IF(I73="EI",IF($C$1="预估功能点",'模板使用说明&amp;基础参数'!$E$17,'模板使用说明&amp;基础参数'!$E$24),IF(I73="EO",IF($C$1="预估功能点",'模板使用说明&amp;基础参数'!$E$18,'模板使用说明&amp;基础参数'!$E$25),IF(I73="EQ",IF($C$1="预估功能点",'模板使用说明&amp;基础参数'!$E$19,'模板使用说明&amp;基础参数'!$E$26),"")))))</f>
        <v/>
      </c>
      <c r="K73" s="80"/>
      <c r="L73" s="80"/>
      <c r="M73" s="81" t="str">
        <f>IF(J73="","",IF(K73="高",IF(L73="删除",J73*'模板使用说明&amp;基础参数'!$E$5*'模板使用说明&amp;基础参数'!$E$12,IF(L73="修改",J73*'模板使用说明&amp;基础参数'!$E$5*'模板使用说明&amp;基础参数'!$E$11,J73*'模板使用说明&amp;基础参数'!$E$5*'模板使用说明&amp;基础参数'!$E$10)),IF(K73="中",IF(L73="删除",J73*'模板使用说明&amp;基础参数'!$E$6*'模板使用说明&amp;基础参数'!$E$12,IF(L73="修改",J73*'模板使用说明&amp;基础参数'!$E$6*'模板使用说明&amp;基础参数'!$E$11,J73*'模板使用说明&amp;基础参数'!$E$6*'模板使用说明&amp;基础参数'!$E$10)),IF(L73="删除",J73*'模板使用说明&amp;基础参数'!$E$7*'模板使用说明&amp;基础参数'!$E$12,IF(L73="修改",J73*'模板使用说明&amp;基础参数'!$E$7*'模板使用说明&amp;基础参数'!$E$11,J73*'模板使用说明&amp;基础参数'!$E$7*'模板使用说明&amp;基础参数'!$E$10)))))</f>
        <v/>
      </c>
      <c r="N73" s="82"/>
    </row>
    <row r="74" spans="1:14">
      <c r="A74" s="76">
        <f t="shared" si="6"/>
        <v>69</v>
      </c>
      <c r="B74" s="77"/>
      <c r="C74" s="77"/>
      <c r="D74" s="77"/>
      <c r="E74" s="77"/>
      <c r="F74" s="85"/>
      <c r="G74" s="87"/>
      <c r="H74" s="87"/>
      <c r="I74" s="76"/>
      <c r="J74" s="8" t="str">
        <f>IF(I74="ILF",IF($C$1="预估功能点",'模板使用说明&amp;基础参数'!$E$15,'模板使用说明&amp;基础参数'!$E$22),IF(I74="EIF",IF($C$1="预估功能点",'模板使用说明&amp;基础参数'!$E$16,'模板使用说明&amp;基础参数'!$E$23),IF(I74="EI",IF($C$1="预估功能点",'模板使用说明&amp;基础参数'!$E$17,'模板使用说明&amp;基础参数'!$E$24),IF(I74="EO",IF($C$1="预估功能点",'模板使用说明&amp;基础参数'!$E$18,'模板使用说明&amp;基础参数'!$E$25),IF(I74="EQ",IF($C$1="预估功能点",'模板使用说明&amp;基础参数'!$E$19,'模板使用说明&amp;基础参数'!$E$26),"")))))</f>
        <v/>
      </c>
      <c r="K74" s="80"/>
      <c r="L74" s="80"/>
      <c r="M74" s="81" t="str">
        <f>IF(J74="","",IF(K74="高",IF(L74="删除",J74*'模板使用说明&amp;基础参数'!$E$5*'模板使用说明&amp;基础参数'!$E$12,IF(L74="修改",J74*'模板使用说明&amp;基础参数'!$E$5*'模板使用说明&amp;基础参数'!$E$11,J74*'模板使用说明&amp;基础参数'!$E$5*'模板使用说明&amp;基础参数'!$E$10)),IF(K74="中",IF(L74="删除",J74*'模板使用说明&amp;基础参数'!$E$6*'模板使用说明&amp;基础参数'!$E$12,IF(L74="修改",J74*'模板使用说明&amp;基础参数'!$E$6*'模板使用说明&amp;基础参数'!$E$11,J74*'模板使用说明&amp;基础参数'!$E$6*'模板使用说明&amp;基础参数'!$E$10)),IF(L74="删除",J74*'模板使用说明&amp;基础参数'!$E$7*'模板使用说明&amp;基础参数'!$E$12,IF(L74="修改",J74*'模板使用说明&amp;基础参数'!$E$7*'模板使用说明&amp;基础参数'!$E$11,J74*'模板使用说明&amp;基础参数'!$E$7*'模板使用说明&amp;基础参数'!$E$10)))))</f>
        <v/>
      </c>
      <c r="N74" s="82"/>
    </row>
    <row r="75" spans="1:14">
      <c r="A75" s="76">
        <f t="shared" si="6"/>
        <v>70</v>
      </c>
      <c r="B75" s="77"/>
      <c r="C75" s="77"/>
      <c r="D75" s="77"/>
      <c r="E75" s="77"/>
      <c r="F75" s="85"/>
      <c r="G75" s="87"/>
      <c r="H75" s="87"/>
      <c r="I75" s="76"/>
      <c r="J75" s="8" t="str">
        <f>IF(I75="ILF",IF($C$1="预估功能点",'模板使用说明&amp;基础参数'!$E$15,'模板使用说明&amp;基础参数'!$E$22),IF(I75="EIF",IF($C$1="预估功能点",'模板使用说明&amp;基础参数'!$E$16,'模板使用说明&amp;基础参数'!$E$23),IF(I75="EI",IF($C$1="预估功能点",'模板使用说明&amp;基础参数'!$E$17,'模板使用说明&amp;基础参数'!$E$24),IF(I75="EO",IF($C$1="预估功能点",'模板使用说明&amp;基础参数'!$E$18,'模板使用说明&amp;基础参数'!$E$25),IF(I75="EQ",IF($C$1="预估功能点",'模板使用说明&amp;基础参数'!$E$19,'模板使用说明&amp;基础参数'!$E$26),"")))))</f>
        <v/>
      </c>
      <c r="K75" s="80"/>
      <c r="L75" s="80"/>
      <c r="M75" s="81" t="str">
        <f>IF(J75="","",IF(K75="高",IF(L75="删除",J75*'模板使用说明&amp;基础参数'!$E$5*'模板使用说明&amp;基础参数'!$E$12,IF(L75="修改",J75*'模板使用说明&amp;基础参数'!$E$5*'模板使用说明&amp;基础参数'!$E$11,J75*'模板使用说明&amp;基础参数'!$E$5*'模板使用说明&amp;基础参数'!$E$10)),IF(K75="中",IF(L75="删除",J75*'模板使用说明&amp;基础参数'!$E$6*'模板使用说明&amp;基础参数'!$E$12,IF(L75="修改",J75*'模板使用说明&amp;基础参数'!$E$6*'模板使用说明&amp;基础参数'!$E$11,J75*'模板使用说明&amp;基础参数'!$E$6*'模板使用说明&amp;基础参数'!$E$10)),IF(L75="删除",J75*'模板使用说明&amp;基础参数'!$E$7*'模板使用说明&amp;基础参数'!$E$12,IF(L75="修改",J75*'模板使用说明&amp;基础参数'!$E$7*'模板使用说明&amp;基础参数'!$E$11,J75*'模板使用说明&amp;基础参数'!$E$7*'模板使用说明&amp;基础参数'!$E$10)))))</f>
        <v/>
      </c>
      <c r="N75" s="82"/>
    </row>
    <row r="76" spans="1:14">
      <c r="A76" s="76">
        <f t="shared" si="6"/>
        <v>71</v>
      </c>
      <c r="B76" s="77"/>
      <c r="C76" s="77"/>
      <c r="D76" s="77"/>
      <c r="E76" s="77"/>
      <c r="F76" s="85"/>
      <c r="G76" s="87"/>
      <c r="H76" s="87"/>
      <c r="I76" s="76"/>
      <c r="J76" s="8" t="str">
        <f>IF(I76="ILF",IF($C$1="预估功能点",'模板使用说明&amp;基础参数'!$E$15,'模板使用说明&amp;基础参数'!$E$22),IF(I76="EIF",IF($C$1="预估功能点",'模板使用说明&amp;基础参数'!$E$16,'模板使用说明&amp;基础参数'!$E$23),IF(I76="EI",IF($C$1="预估功能点",'模板使用说明&amp;基础参数'!$E$17,'模板使用说明&amp;基础参数'!$E$24),IF(I76="EO",IF($C$1="预估功能点",'模板使用说明&amp;基础参数'!$E$18,'模板使用说明&amp;基础参数'!$E$25),IF(I76="EQ",IF($C$1="预估功能点",'模板使用说明&amp;基础参数'!$E$19,'模板使用说明&amp;基础参数'!$E$26),"")))))</f>
        <v/>
      </c>
      <c r="K76" s="80"/>
      <c r="L76" s="80"/>
      <c r="M76" s="81" t="str">
        <f>IF(J76="","",IF(K76="高",IF(L76="删除",J76*'模板使用说明&amp;基础参数'!$E$5*'模板使用说明&amp;基础参数'!$E$12,IF(L76="修改",J76*'模板使用说明&amp;基础参数'!$E$5*'模板使用说明&amp;基础参数'!$E$11,J76*'模板使用说明&amp;基础参数'!$E$5*'模板使用说明&amp;基础参数'!$E$10)),IF(K76="中",IF(L76="删除",J76*'模板使用说明&amp;基础参数'!$E$6*'模板使用说明&amp;基础参数'!$E$12,IF(L76="修改",J76*'模板使用说明&amp;基础参数'!$E$6*'模板使用说明&amp;基础参数'!$E$11,J76*'模板使用说明&amp;基础参数'!$E$6*'模板使用说明&amp;基础参数'!$E$10)),IF(L76="删除",J76*'模板使用说明&amp;基础参数'!$E$7*'模板使用说明&amp;基础参数'!$E$12,IF(L76="修改",J76*'模板使用说明&amp;基础参数'!$E$7*'模板使用说明&amp;基础参数'!$E$11,J76*'模板使用说明&amp;基础参数'!$E$7*'模板使用说明&amp;基础参数'!$E$10)))))</f>
        <v/>
      </c>
      <c r="N76" s="82"/>
    </row>
    <row r="77" spans="1:14">
      <c r="A77" s="76">
        <f t="shared" ref="A77:A86" si="7">ROW()-5</f>
        <v>72</v>
      </c>
      <c r="B77" s="77"/>
      <c r="C77" s="77"/>
      <c r="D77" s="77"/>
      <c r="E77" s="77"/>
      <c r="F77" s="85"/>
      <c r="G77" s="87"/>
      <c r="H77" s="87"/>
      <c r="I77" s="76"/>
      <c r="J77" s="8" t="str">
        <f>IF(I77="ILF",IF($C$1="预估功能点",'模板使用说明&amp;基础参数'!$E$15,'模板使用说明&amp;基础参数'!$E$22),IF(I77="EIF",IF($C$1="预估功能点",'模板使用说明&amp;基础参数'!$E$16,'模板使用说明&amp;基础参数'!$E$23),IF(I77="EI",IF($C$1="预估功能点",'模板使用说明&amp;基础参数'!$E$17,'模板使用说明&amp;基础参数'!$E$24),IF(I77="EO",IF($C$1="预估功能点",'模板使用说明&amp;基础参数'!$E$18,'模板使用说明&amp;基础参数'!$E$25),IF(I77="EQ",IF($C$1="预估功能点",'模板使用说明&amp;基础参数'!$E$19,'模板使用说明&amp;基础参数'!$E$26),"")))))</f>
        <v/>
      </c>
      <c r="K77" s="80"/>
      <c r="L77" s="80"/>
      <c r="M77" s="81" t="str">
        <f>IF(J77="","",IF(K77="高",IF(L77="删除",J77*'模板使用说明&amp;基础参数'!$E$5*'模板使用说明&amp;基础参数'!$E$12,IF(L77="修改",J77*'模板使用说明&amp;基础参数'!$E$5*'模板使用说明&amp;基础参数'!$E$11,J77*'模板使用说明&amp;基础参数'!$E$5*'模板使用说明&amp;基础参数'!$E$10)),IF(K77="中",IF(L77="删除",J77*'模板使用说明&amp;基础参数'!$E$6*'模板使用说明&amp;基础参数'!$E$12,IF(L77="修改",J77*'模板使用说明&amp;基础参数'!$E$6*'模板使用说明&amp;基础参数'!$E$11,J77*'模板使用说明&amp;基础参数'!$E$6*'模板使用说明&amp;基础参数'!$E$10)),IF(L77="删除",J77*'模板使用说明&amp;基础参数'!$E$7*'模板使用说明&amp;基础参数'!$E$12,IF(L77="修改",J77*'模板使用说明&amp;基础参数'!$E$7*'模板使用说明&amp;基础参数'!$E$11,J77*'模板使用说明&amp;基础参数'!$E$7*'模板使用说明&amp;基础参数'!$E$10)))))</f>
        <v/>
      </c>
      <c r="N77" s="82"/>
    </row>
    <row r="78" spans="1:14">
      <c r="A78" s="76">
        <f t="shared" si="7"/>
        <v>73</v>
      </c>
      <c r="B78" s="77"/>
      <c r="C78" s="77"/>
      <c r="D78" s="77"/>
      <c r="E78" s="77"/>
      <c r="F78" s="85"/>
      <c r="G78" s="87"/>
      <c r="H78" s="87"/>
      <c r="I78" s="76"/>
      <c r="J78" s="8" t="str">
        <f>IF(I78="ILF",IF($C$1="预估功能点",'模板使用说明&amp;基础参数'!$E$15,'模板使用说明&amp;基础参数'!$E$22),IF(I78="EIF",IF($C$1="预估功能点",'模板使用说明&amp;基础参数'!$E$16,'模板使用说明&amp;基础参数'!$E$23),IF(I78="EI",IF($C$1="预估功能点",'模板使用说明&amp;基础参数'!$E$17,'模板使用说明&amp;基础参数'!$E$24),IF(I78="EO",IF($C$1="预估功能点",'模板使用说明&amp;基础参数'!$E$18,'模板使用说明&amp;基础参数'!$E$25),IF(I78="EQ",IF($C$1="预估功能点",'模板使用说明&amp;基础参数'!$E$19,'模板使用说明&amp;基础参数'!$E$26),"")))))</f>
        <v/>
      </c>
      <c r="K78" s="80"/>
      <c r="L78" s="80"/>
      <c r="M78" s="81" t="str">
        <f>IF(J78="","",IF(K78="高",IF(L78="删除",J78*'模板使用说明&amp;基础参数'!$E$5*'模板使用说明&amp;基础参数'!$E$12,IF(L78="修改",J78*'模板使用说明&amp;基础参数'!$E$5*'模板使用说明&amp;基础参数'!$E$11,J78*'模板使用说明&amp;基础参数'!$E$5*'模板使用说明&amp;基础参数'!$E$10)),IF(K78="中",IF(L78="删除",J78*'模板使用说明&amp;基础参数'!$E$6*'模板使用说明&amp;基础参数'!$E$12,IF(L78="修改",J78*'模板使用说明&amp;基础参数'!$E$6*'模板使用说明&amp;基础参数'!$E$11,J78*'模板使用说明&amp;基础参数'!$E$6*'模板使用说明&amp;基础参数'!$E$10)),IF(L78="删除",J78*'模板使用说明&amp;基础参数'!$E$7*'模板使用说明&amp;基础参数'!$E$12,IF(L78="修改",J78*'模板使用说明&amp;基础参数'!$E$7*'模板使用说明&amp;基础参数'!$E$11,J78*'模板使用说明&amp;基础参数'!$E$7*'模板使用说明&amp;基础参数'!$E$10)))))</f>
        <v/>
      </c>
      <c r="N78" s="82"/>
    </row>
    <row r="79" spans="1:14">
      <c r="A79" s="76">
        <f t="shared" si="7"/>
        <v>74</v>
      </c>
      <c r="B79" s="77"/>
      <c r="C79" s="77"/>
      <c r="D79" s="77"/>
      <c r="E79" s="77"/>
      <c r="F79" s="85"/>
      <c r="G79" s="87"/>
      <c r="H79" s="87"/>
      <c r="I79" s="76"/>
      <c r="J79" s="8" t="str">
        <f>IF(I79="ILF",IF($C$1="预估功能点",'模板使用说明&amp;基础参数'!$E$15,'模板使用说明&amp;基础参数'!$E$22),IF(I79="EIF",IF($C$1="预估功能点",'模板使用说明&amp;基础参数'!$E$16,'模板使用说明&amp;基础参数'!$E$23),IF(I79="EI",IF($C$1="预估功能点",'模板使用说明&amp;基础参数'!$E$17,'模板使用说明&amp;基础参数'!$E$24),IF(I79="EO",IF($C$1="预估功能点",'模板使用说明&amp;基础参数'!$E$18,'模板使用说明&amp;基础参数'!$E$25),IF(I79="EQ",IF($C$1="预估功能点",'模板使用说明&amp;基础参数'!$E$19,'模板使用说明&amp;基础参数'!$E$26),"")))))</f>
        <v/>
      </c>
      <c r="K79" s="80"/>
      <c r="L79" s="80"/>
      <c r="M79" s="81" t="str">
        <f>IF(J79="","",IF(K79="高",IF(L79="删除",J79*'模板使用说明&amp;基础参数'!$E$5*'模板使用说明&amp;基础参数'!$E$12,IF(L79="修改",J79*'模板使用说明&amp;基础参数'!$E$5*'模板使用说明&amp;基础参数'!$E$11,J79*'模板使用说明&amp;基础参数'!$E$5*'模板使用说明&amp;基础参数'!$E$10)),IF(K79="中",IF(L79="删除",J79*'模板使用说明&amp;基础参数'!$E$6*'模板使用说明&amp;基础参数'!$E$12,IF(L79="修改",J79*'模板使用说明&amp;基础参数'!$E$6*'模板使用说明&amp;基础参数'!$E$11,J79*'模板使用说明&amp;基础参数'!$E$6*'模板使用说明&amp;基础参数'!$E$10)),IF(L79="删除",J79*'模板使用说明&amp;基础参数'!$E$7*'模板使用说明&amp;基础参数'!$E$12,IF(L79="修改",J79*'模板使用说明&amp;基础参数'!$E$7*'模板使用说明&amp;基础参数'!$E$11,J79*'模板使用说明&amp;基础参数'!$E$7*'模板使用说明&amp;基础参数'!$E$10)))))</f>
        <v/>
      </c>
      <c r="N79" s="82"/>
    </row>
    <row r="80" spans="1:14">
      <c r="A80" s="76">
        <f t="shared" si="7"/>
        <v>75</v>
      </c>
      <c r="B80" s="77"/>
      <c r="C80" s="77"/>
      <c r="D80" s="77"/>
      <c r="E80" s="77"/>
      <c r="F80" s="85"/>
      <c r="G80" s="87"/>
      <c r="H80" s="87"/>
      <c r="I80" s="76"/>
      <c r="J80" s="8" t="str">
        <f>IF(I80="ILF",IF($C$1="预估功能点",'模板使用说明&amp;基础参数'!$E$15,'模板使用说明&amp;基础参数'!$E$22),IF(I80="EIF",IF($C$1="预估功能点",'模板使用说明&amp;基础参数'!$E$16,'模板使用说明&amp;基础参数'!$E$23),IF(I80="EI",IF($C$1="预估功能点",'模板使用说明&amp;基础参数'!$E$17,'模板使用说明&amp;基础参数'!$E$24),IF(I80="EO",IF($C$1="预估功能点",'模板使用说明&amp;基础参数'!$E$18,'模板使用说明&amp;基础参数'!$E$25),IF(I80="EQ",IF($C$1="预估功能点",'模板使用说明&amp;基础参数'!$E$19,'模板使用说明&amp;基础参数'!$E$26),"")))))</f>
        <v/>
      </c>
      <c r="K80" s="80"/>
      <c r="L80" s="80"/>
      <c r="M80" s="81" t="str">
        <f>IF(J80="","",IF(K80="高",IF(L80="删除",J80*'模板使用说明&amp;基础参数'!$E$5*'模板使用说明&amp;基础参数'!$E$12,IF(L80="修改",J80*'模板使用说明&amp;基础参数'!$E$5*'模板使用说明&amp;基础参数'!$E$11,J80*'模板使用说明&amp;基础参数'!$E$5*'模板使用说明&amp;基础参数'!$E$10)),IF(K80="中",IF(L80="删除",J80*'模板使用说明&amp;基础参数'!$E$6*'模板使用说明&amp;基础参数'!$E$12,IF(L80="修改",J80*'模板使用说明&amp;基础参数'!$E$6*'模板使用说明&amp;基础参数'!$E$11,J80*'模板使用说明&amp;基础参数'!$E$6*'模板使用说明&amp;基础参数'!$E$10)),IF(L80="删除",J80*'模板使用说明&amp;基础参数'!$E$7*'模板使用说明&amp;基础参数'!$E$12,IF(L80="修改",J80*'模板使用说明&amp;基础参数'!$E$7*'模板使用说明&amp;基础参数'!$E$11,J80*'模板使用说明&amp;基础参数'!$E$7*'模板使用说明&amp;基础参数'!$E$10)))))</f>
        <v/>
      </c>
      <c r="N80" s="82"/>
    </row>
    <row r="81" spans="1:14">
      <c r="A81" s="76">
        <f t="shared" si="7"/>
        <v>76</v>
      </c>
      <c r="B81" s="77"/>
      <c r="C81" s="77"/>
      <c r="D81" s="77"/>
      <c r="E81" s="77"/>
      <c r="F81" s="88"/>
      <c r="G81" s="88"/>
      <c r="H81" s="78"/>
      <c r="I81" s="76"/>
      <c r="J81" s="8" t="str">
        <f>IF(I81="ILF",IF($C$1="预估功能点",'模板使用说明&amp;基础参数'!$E$15,'模板使用说明&amp;基础参数'!$E$22),IF(I81="EIF",IF($C$1="预估功能点",'模板使用说明&amp;基础参数'!$E$16,'模板使用说明&amp;基础参数'!$E$23),IF(I81="EI",IF($C$1="预估功能点",'模板使用说明&amp;基础参数'!$E$17,'模板使用说明&amp;基础参数'!$E$24),IF(I81="EO",IF($C$1="预估功能点",'模板使用说明&amp;基础参数'!$E$18,'模板使用说明&amp;基础参数'!$E$25),IF(I81="EQ",IF($C$1="预估功能点",'模板使用说明&amp;基础参数'!$E$19,'模板使用说明&amp;基础参数'!$E$26),"")))))</f>
        <v/>
      </c>
      <c r="K81" s="80"/>
      <c r="L81" s="80"/>
      <c r="M81" s="81" t="str">
        <f>IF(J81="","",IF(K81="高",IF(L81="删除",J81*'模板使用说明&amp;基础参数'!$E$5*'模板使用说明&amp;基础参数'!$E$12,IF(L81="修改",J81*'模板使用说明&amp;基础参数'!$E$5*'模板使用说明&amp;基础参数'!$E$11,J81*'模板使用说明&amp;基础参数'!$E$5*'模板使用说明&amp;基础参数'!$E$10)),IF(K81="中",IF(L81="删除",J81*'模板使用说明&amp;基础参数'!$E$6*'模板使用说明&amp;基础参数'!$E$12,IF(L81="修改",J81*'模板使用说明&amp;基础参数'!$E$6*'模板使用说明&amp;基础参数'!$E$11,J81*'模板使用说明&amp;基础参数'!$E$6*'模板使用说明&amp;基础参数'!$E$10)),IF(L81="删除",J81*'模板使用说明&amp;基础参数'!$E$7*'模板使用说明&amp;基础参数'!$E$12,IF(L81="修改",J81*'模板使用说明&amp;基础参数'!$E$7*'模板使用说明&amp;基础参数'!$E$11,J81*'模板使用说明&amp;基础参数'!$E$7*'模板使用说明&amp;基础参数'!$E$10)))))</f>
        <v/>
      </c>
      <c r="N81" s="82"/>
    </row>
    <row r="82" spans="1:14">
      <c r="A82" s="76">
        <f t="shared" si="7"/>
        <v>77</v>
      </c>
      <c r="B82" s="77"/>
      <c r="C82" s="77"/>
      <c r="D82" s="77"/>
      <c r="E82" s="77"/>
      <c r="F82" s="88"/>
      <c r="G82" s="88"/>
      <c r="H82" s="78"/>
      <c r="I82" s="76"/>
      <c r="J82" s="8" t="str">
        <f>IF(I82="ILF",IF($C$1="预估功能点",'模板使用说明&amp;基础参数'!$E$15,'模板使用说明&amp;基础参数'!$E$22),IF(I82="EIF",IF($C$1="预估功能点",'模板使用说明&amp;基础参数'!$E$16,'模板使用说明&amp;基础参数'!$E$23),IF(I82="EI",IF($C$1="预估功能点",'模板使用说明&amp;基础参数'!$E$17,'模板使用说明&amp;基础参数'!$E$24),IF(I82="EO",IF($C$1="预估功能点",'模板使用说明&amp;基础参数'!$E$18,'模板使用说明&amp;基础参数'!$E$25),IF(I82="EQ",IF($C$1="预估功能点",'模板使用说明&amp;基础参数'!$E$19,'模板使用说明&amp;基础参数'!$E$26),"")))))</f>
        <v/>
      </c>
      <c r="K82" s="80"/>
      <c r="L82" s="80"/>
      <c r="M82" s="81" t="str">
        <f>IF(J82="","",IF(K82="高",IF(L82="删除",J82*'模板使用说明&amp;基础参数'!$E$5*'模板使用说明&amp;基础参数'!$E$12,IF(L82="修改",J82*'模板使用说明&amp;基础参数'!$E$5*'模板使用说明&amp;基础参数'!$E$11,J82*'模板使用说明&amp;基础参数'!$E$5*'模板使用说明&amp;基础参数'!$E$10)),IF(K82="中",IF(L82="删除",J82*'模板使用说明&amp;基础参数'!$E$6*'模板使用说明&amp;基础参数'!$E$12,IF(L82="修改",J82*'模板使用说明&amp;基础参数'!$E$6*'模板使用说明&amp;基础参数'!$E$11,J82*'模板使用说明&amp;基础参数'!$E$6*'模板使用说明&amp;基础参数'!$E$10)),IF(L82="删除",J82*'模板使用说明&amp;基础参数'!$E$7*'模板使用说明&amp;基础参数'!$E$12,IF(L82="修改",J82*'模板使用说明&amp;基础参数'!$E$7*'模板使用说明&amp;基础参数'!$E$11,J82*'模板使用说明&amp;基础参数'!$E$7*'模板使用说明&amp;基础参数'!$E$10)))))</f>
        <v/>
      </c>
      <c r="N82" s="82"/>
    </row>
    <row r="83" spans="1:14">
      <c r="A83" s="76">
        <f t="shared" si="7"/>
        <v>78</v>
      </c>
      <c r="B83" s="77"/>
      <c r="C83" s="77"/>
      <c r="D83" s="77"/>
      <c r="E83" s="77"/>
      <c r="F83" s="88"/>
      <c r="G83" s="88"/>
      <c r="H83" s="78"/>
      <c r="I83" s="76"/>
      <c r="J83" s="8" t="str">
        <f>IF(I83="ILF",IF($C$1="预估功能点",'模板使用说明&amp;基础参数'!$E$15,'模板使用说明&amp;基础参数'!$E$22),IF(I83="EIF",IF($C$1="预估功能点",'模板使用说明&amp;基础参数'!$E$16,'模板使用说明&amp;基础参数'!$E$23),IF(I83="EI",IF($C$1="预估功能点",'模板使用说明&amp;基础参数'!$E$17,'模板使用说明&amp;基础参数'!$E$24),IF(I83="EO",IF($C$1="预估功能点",'模板使用说明&amp;基础参数'!$E$18,'模板使用说明&amp;基础参数'!$E$25),IF(I83="EQ",IF($C$1="预估功能点",'模板使用说明&amp;基础参数'!$E$19,'模板使用说明&amp;基础参数'!$E$26),"")))))</f>
        <v/>
      </c>
      <c r="K83" s="80"/>
      <c r="L83" s="80"/>
      <c r="M83" s="81" t="str">
        <f>IF(J83="","",IF(K83="高",IF(L83="删除",J83*'模板使用说明&amp;基础参数'!$E$5*'模板使用说明&amp;基础参数'!$E$12,IF(L83="修改",J83*'模板使用说明&amp;基础参数'!$E$5*'模板使用说明&amp;基础参数'!$E$11,J83*'模板使用说明&amp;基础参数'!$E$5*'模板使用说明&amp;基础参数'!$E$10)),IF(K83="中",IF(L83="删除",J83*'模板使用说明&amp;基础参数'!$E$6*'模板使用说明&amp;基础参数'!$E$12,IF(L83="修改",J83*'模板使用说明&amp;基础参数'!$E$6*'模板使用说明&amp;基础参数'!$E$11,J83*'模板使用说明&amp;基础参数'!$E$6*'模板使用说明&amp;基础参数'!$E$10)),IF(L83="删除",J83*'模板使用说明&amp;基础参数'!$E$7*'模板使用说明&amp;基础参数'!$E$12,IF(L83="修改",J83*'模板使用说明&amp;基础参数'!$E$7*'模板使用说明&amp;基础参数'!$E$11,J83*'模板使用说明&amp;基础参数'!$E$7*'模板使用说明&amp;基础参数'!$E$10)))))</f>
        <v/>
      </c>
      <c r="N83" s="82"/>
    </row>
    <row r="84" spans="1:14">
      <c r="A84" s="76">
        <f t="shared" si="7"/>
        <v>79</v>
      </c>
      <c r="B84" s="77"/>
      <c r="C84" s="77"/>
      <c r="D84" s="77"/>
      <c r="E84" s="77"/>
      <c r="F84" s="88"/>
      <c r="G84" s="88"/>
      <c r="H84" s="78"/>
      <c r="I84" s="76"/>
      <c r="J84" s="8" t="str">
        <f>IF(I84="ILF",IF($C$1="预估功能点",'模板使用说明&amp;基础参数'!$E$15,'模板使用说明&amp;基础参数'!$E$22),IF(I84="EIF",IF($C$1="预估功能点",'模板使用说明&amp;基础参数'!$E$16,'模板使用说明&amp;基础参数'!$E$23),IF(I84="EI",IF($C$1="预估功能点",'模板使用说明&amp;基础参数'!$E$17,'模板使用说明&amp;基础参数'!$E$24),IF(I84="EO",IF($C$1="预估功能点",'模板使用说明&amp;基础参数'!$E$18,'模板使用说明&amp;基础参数'!$E$25),IF(I84="EQ",IF($C$1="预估功能点",'模板使用说明&amp;基础参数'!$E$19,'模板使用说明&amp;基础参数'!$E$26),"")))))</f>
        <v/>
      </c>
      <c r="K84" s="80"/>
      <c r="L84" s="80"/>
      <c r="M84" s="81" t="str">
        <f>IF(J84="","",IF(K84="高",IF(L84="删除",J84*'模板使用说明&amp;基础参数'!$E$5*'模板使用说明&amp;基础参数'!$E$12,IF(L84="修改",J84*'模板使用说明&amp;基础参数'!$E$5*'模板使用说明&amp;基础参数'!$E$11,J84*'模板使用说明&amp;基础参数'!$E$5*'模板使用说明&amp;基础参数'!$E$10)),IF(K84="中",IF(L84="删除",J84*'模板使用说明&amp;基础参数'!$E$6*'模板使用说明&amp;基础参数'!$E$12,IF(L84="修改",J84*'模板使用说明&amp;基础参数'!$E$6*'模板使用说明&amp;基础参数'!$E$11,J84*'模板使用说明&amp;基础参数'!$E$6*'模板使用说明&amp;基础参数'!$E$10)),IF(L84="删除",J84*'模板使用说明&amp;基础参数'!$E$7*'模板使用说明&amp;基础参数'!$E$12,IF(L84="修改",J84*'模板使用说明&amp;基础参数'!$E$7*'模板使用说明&amp;基础参数'!$E$11,J84*'模板使用说明&amp;基础参数'!$E$7*'模板使用说明&amp;基础参数'!$E$10)))))</f>
        <v/>
      </c>
      <c r="N84" s="82"/>
    </row>
    <row r="85" spans="1:14">
      <c r="A85" s="76">
        <f t="shared" si="7"/>
        <v>80</v>
      </c>
      <c r="B85" s="77"/>
      <c r="C85" s="77"/>
      <c r="D85" s="77"/>
      <c r="E85" s="77"/>
      <c r="F85" s="88"/>
      <c r="G85" s="88"/>
      <c r="H85" s="78"/>
      <c r="I85" s="76"/>
      <c r="J85" s="8" t="str">
        <f>IF(I85="ILF",IF($C$1="预估功能点",'模板使用说明&amp;基础参数'!$E$15,'模板使用说明&amp;基础参数'!$E$22),IF(I85="EIF",IF($C$1="预估功能点",'模板使用说明&amp;基础参数'!$E$16,'模板使用说明&amp;基础参数'!$E$23),IF(I85="EI",IF($C$1="预估功能点",'模板使用说明&amp;基础参数'!$E$17,'模板使用说明&amp;基础参数'!$E$24),IF(I85="EO",IF($C$1="预估功能点",'模板使用说明&amp;基础参数'!$E$18,'模板使用说明&amp;基础参数'!$E$25),IF(I85="EQ",IF($C$1="预估功能点",'模板使用说明&amp;基础参数'!$E$19,'模板使用说明&amp;基础参数'!$E$26),"")))))</f>
        <v/>
      </c>
      <c r="K85" s="80"/>
      <c r="L85" s="80"/>
      <c r="M85" s="81" t="str">
        <f>IF(J85="","",IF(K85="高",IF(L85="删除",J85*'模板使用说明&amp;基础参数'!$E$5*'模板使用说明&amp;基础参数'!$E$12,IF(L85="修改",J85*'模板使用说明&amp;基础参数'!$E$5*'模板使用说明&amp;基础参数'!$E$11,J85*'模板使用说明&amp;基础参数'!$E$5*'模板使用说明&amp;基础参数'!$E$10)),IF(K85="中",IF(L85="删除",J85*'模板使用说明&amp;基础参数'!$E$6*'模板使用说明&amp;基础参数'!$E$12,IF(L85="修改",J85*'模板使用说明&amp;基础参数'!$E$6*'模板使用说明&amp;基础参数'!$E$11,J85*'模板使用说明&amp;基础参数'!$E$6*'模板使用说明&amp;基础参数'!$E$10)),IF(L85="删除",J85*'模板使用说明&amp;基础参数'!$E$7*'模板使用说明&amp;基础参数'!$E$12,IF(L85="修改",J85*'模板使用说明&amp;基础参数'!$E$7*'模板使用说明&amp;基础参数'!$E$11,J85*'模板使用说明&amp;基础参数'!$E$7*'模板使用说明&amp;基础参数'!$E$10)))))</f>
        <v/>
      </c>
      <c r="N85" s="82"/>
    </row>
    <row r="86" spans="1:14">
      <c r="A86" s="76">
        <f t="shared" si="7"/>
        <v>81</v>
      </c>
      <c r="B86" s="77"/>
      <c r="C86" s="77"/>
      <c r="D86" s="77"/>
      <c r="E86" s="77"/>
      <c r="F86" s="88"/>
      <c r="G86" s="88"/>
      <c r="H86" s="78"/>
      <c r="I86" s="76"/>
      <c r="J86" s="8" t="str">
        <f>IF(I86="ILF",IF($C$1="预估功能点",'模板使用说明&amp;基础参数'!$E$15,'模板使用说明&amp;基础参数'!$E$22),IF(I86="EIF",IF($C$1="预估功能点",'模板使用说明&amp;基础参数'!$E$16,'模板使用说明&amp;基础参数'!$E$23),IF(I86="EI",IF($C$1="预估功能点",'模板使用说明&amp;基础参数'!$E$17,'模板使用说明&amp;基础参数'!$E$24),IF(I86="EO",IF($C$1="预估功能点",'模板使用说明&amp;基础参数'!$E$18,'模板使用说明&amp;基础参数'!$E$25),IF(I86="EQ",IF($C$1="预估功能点",'模板使用说明&amp;基础参数'!$E$19,'模板使用说明&amp;基础参数'!$E$26),"")))))</f>
        <v/>
      </c>
      <c r="K86" s="80"/>
      <c r="L86" s="80"/>
      <c r="M86" s="81" t="str">
        <f>IF(J86="","",IF(K86="高",IF(L86="删除",J86*'模板使用说明&amp;基础参数'!$E$5*'模板使用说明&amp;基础参数'!$E$12,IF(L86="修改",J86*'模板使用说明&amp;基础参数'!$E$5*'模板使用说明&amp;基础参数'!$E$11,J86*'模板使用说明&amp;基础参数'!$E$5*'模板使用说明&amp;基础参数'!$E$10)),IF(K86="中",IF(L86="删除",J86*'模板使用说明&amp;基础参数'!$E$6*'模板使用说明&amp;基础参数'!$E$12,IF(L86="修改",J86*'模板使用说明&amp;基础参数'!$E$6*'模板使用说明&amp;基础参数'!$E$11,J86*'模板使用说明&amp;基础参数'!$E$6*'模板使用说明&amp;基础参数'!$E$10)),IF(L86="删除",J86*'模板使用说明&amp;基础参数'!$E$7*'模板使用说明&amp;基础参数'!$E$12,IF(L86="修改",J86*'模板使用说明&amp;基础参数'!$E$7*'模板使用说明&amp;基础参数'!$E$11,J86*'模板使用说明&amp;基础参数'!$E$7*'模板使用说明&amp;基础参数'!$E$10)))))</f>
        <v/>
      </c>
      <c r="N86" s="82"/>
    </row>
    <row r="87" spans="1:14">
      <c r="A87" s="76">
        <f t="shared" ref="A87:A96" si="8">ROW()-5</f>
        <v>82</v>
      </c>
      <c r="B87" s="77"/>
      <c r="C87" s="77"/>
      <c r="D87" s="77"/>
      <c r="E87" s="77"/>
      <c r="F87" s="88"/>
      <c r="G87" s="88"/>
      <c r="H87" s="78"/>
      <c r="I87" s="76"/>
      <c r="J87" s="8" t="str">
        <f>IF(I87="ILF",IF($C$1="预估功能点",'模板使用说明&amp;基础参数'!$E$15,'模板使用说明&amp;基础参数'!$E$22),IF(I87="EIF",IF($C$1="预估功能点",'模板使用说明&amp;基础参数'!$E$16,'模板使用说明&amp;基础参数'!$E$23),IF(I87="EI",IF($C$1="预估功能点",'模板使用说明&amp;基础参数'!$E$17,'模板使用说明&amp;基础参数'!$E$24),IF(I87="EO",IF($C$1="预估功能点",'模板使用说明&amp;基础参数'!$E$18,'模板使用说明&amp;基础参数'!$E$25),IF(I87="EQ",IF($C$1="预估功能点",'模板使用说明&amp;基础参数'!$E$19,'模板使用说明&amp;基础参数'!$E$26),"")))))</f>
        <v/>
      </c>
      <c r="K87" s="80"/>
      <c r="L87" s="80"/>
      <c r="M87" s="81" t="str">
        <f>IF(J87="","",IF(K87="高",IF(L87="删除",J87*'模板使用说明&amp;基础参数'!$E$5*'模板使用说明&amp;基础参数'!$E$12,IF(L87="修改",J87*'模板使用说明&amp;基础参数'!$E$5*'模板使用说明&amp;基础参数'!$E$11,J87*'模板使用说明&amp;基础参数'!$E$5*'模板使用说明&amp;基础参数'!$E$10)),IF(K87="中",IF(L87="删除",J87*'模板使用说明&amp;基础参数'!$E$6*'模板使用说明&amp;基础参数'!$E$12,IF(L87="修改",J87*'模板使用说明&amp;基础参数'!$E$6*'模板使用说明&amp;基础参数'!$E$11,J87*'模板使用说明&amp;基础参数'!$E$6*'模板使用说明&amp;基础参数'!$E$10)),IF(L87="删除",J87*'模板使用说明&amp;基础参数'!$E$7*'模板使用说明&amp;基础参数'!$E$12,IF(L87="修改",J87*'模板使用说明&amp;基础参数'!$E$7*'模板使用说明&amp;基础参数'!$E$11,J87*'模板使用说明&amp;基础参数'!$E$7*'模板使用说明&amp;基础参数'!$E$10)))))</f>
        <v/>
      </c>
      <c r="N87" s="82"/>
    </row>
    <row r="88" spans="1:14">
      <c r="A88" s="76">
        <f t="shared" si="8"/>
        <v>83</v>
      </c>
      <c r="B88" s="77"/>
      <c r="C88" s="77"/>
      <c r="D88" s="77"/>
      <c r="E88" s="77"/>
      <c r="F88" s="88"/>
      <c r="G88" s="88"/>
      <c r="H88" s="78"/>
      <c r="I88" s="76"/>
      <c r="J88" s="8" t="str">
        <f>IF(I88="ILF",IF($C$1="预估功能点",'模板使用说明&amp;基础参数'!$E$15,'模板使用说明&amp;基础参数'!$E$22),IF(I88="EIF",IF($C$1="预估功能点",'模板使用说明&amp;基础参数'!$E$16,'模板使用说明&amp;基础参数'!$E$23),IF(I88="EI",IF($C$1="预估功能点",'模板使用说明&amp;基础参数'!$E$17,'模板使用说明&amp;基础参数'!$E$24),IF(I88="EO",IF($C$1="预估功能点",'模板使用说明&amp;基础参数'!$E$18,'模板使用说明&amp;基础参数'!$E$25),IF(I88="EQ",IF($C$1="预估功能点",'模板使用说明&amp;基础参数'!$E$19,'模板使用说明&amp;基础参数'!$E$26),"")))))</f>
        <v/>
      </c>
      <c r="K88" s="80"/>
      <c r="L88" s="80"/>
      <c r="M88" s="81" t="str">
        <f>IF(J88="","",IF(K88="高",IF(L88="删除",J88*'模板使用说明&amp;基础参数'!$E$5*'模板使用说明&amp;基础参数'!$E$12,IF(L88="修改",J88*'模板使用说明&amp;基础参数'!$E$5*'模板使用说明&amp;基础参数'!$E$11,J88*'模板使用说明&amp;基础参数'!$E$5*'模板使用说明&amp;基础参数'!$E$10)),IF(K88="中",IF(L88="删除",J88*'模板使用说明&amp;基础参数'!$E$6*'模板使用说明&amp;基础参数'!$E$12,IF(L88="修改",J88*'模板使用说明&amp;基础参数'!$E$6*'模板使用说明&amp;基础参数'!$E$11,J88*'模板使用说明&amp;基础参数'!$E$6*'模板使用说明&amp;基础参数'!$E$10)),IF(L88="删除",J88*'模板使用说明&amp;基础参数'!$E$7*'模板使用说明&amp;基础参数'!$E$12,IF(L88="修改",J88*'模板使用说明&amp;基础参数'!$E$7*'模板使用说明&amp;基础参数'!$E$11,J88*'模板使用说明&amp;基础参数'!$E$7*'模板使用说明&amp;基础参数'!$E$10)))))</f>
        <v/>
      </c>
      <c r="N88" s="82"/>
    </row>
    <row r="89" spans="1:14">
      <c r="A89" s="76">
        <f t="shared" si="8"/>
        <v>84</v>
      </c>
      <c r="B89" s="77"/>
      <c r="C89" s="77"/>
      <c r="D89" s="77"/>
      <c r="E89" s="77"/>
      <c r="F89" s="88"/>
      <c r="G89" s="88"/>
      <c r="H89" s="78"/>
      <c r="I89" s="76"/>
      <c r="J89" s="8" t="str">
        <f>IF(I89="ILF",IF($C$1="预估功能点",'模板使用说明&amp;基础参数'!$E$15,'模板使用说明&amp;基础参数'!$E$22),IF(I89="EIF",IF($C$1="预估功能点",'模板使用说明&amp;基础参数'!$E$16,'模板使用说明&amp;基础参数'!$E$23),IF(I89="EI",IF($C$1="预估功能点",'模板使用说明&amp;基础参数'!$E$17,'模板使用说明&amp;基础参数'!$E$24),IF(I89="EO",IF($C$1="预估功能点",'模板使用说明&amp;基础参数'!$E$18,'模板使用说明&amp;基础参数'!$E$25),IF(I89="EQ",IF($C$1="预估功能点",'模板使用说明&amp;基础参数'!$E$19,'模板使用说明&amp;基础参数'!$E$26),"")))))</f>
        <v/>
      </c>
      <c r="K89" s="80"/>
      <c r="L89" s="80"/>
      <c r="M89" s="81" t="str">
        <f>IF(J89="","",IF(K89="高",IF(L89="删除",J89*'模板使用说明&amp;基础参数'!$E$5*'模板使用说明&amp;基础参数'!$E$12,IF(L89="修改",J89*'模板使用说明&amp;基础参数'!$E$5*'模板使用说明&amp;基础参数'!$E$11,J89*'模板使用说明&amp;基础参数'!$E$5*'模板使用说明&amp;基础参数'!$E$10)),IF(K89="中",IF(L89="删除",J89*'模板使用说明&amp;基础参数'!$E$6*'模板使用说明&amp;基础参数'!$E$12,IF(L89="修改",J89*'模板使用说明&amp;基础参数'!$E$6*'模板使用说明&amp;基础参数'!$E$11,J89*'模板使用说明&amp;基础参数'!$E$6*'模板使用说明&amp;基础参数'!$E$10)),IF(L89="删除",J89*'模板使用说明&amp;基础参数'!$E$7*'模板使用说明&amp;基础参数'!$E$12,IF(L89="修改",J89*'模板使用说明&amp;基础参数'!$E$7*'模板使用说明&amp;基础参数'!$E$11,J89*'模板使用说明&amp;基础参数'!$E$7*'模板使用说明&amp;基础参数'!$E$10)))))</f>
        <v/>
      </c>
      <c r="N89" s="82"/>
    </row>
    <row r="90" spans="1:14">
      <c r="A90" s="76">
        <f t="shared" si="8"/>
        <v>85</v>
      </c>
      <c r="B90" s="77"/>
      <c r="C90" s="77"/>
      <c r="D90" s="77"/>
      <c r="E90" s="78"/>
      <c r="F90" s="88"/>
      <c r="G90" s="88"/>
      <c r="H90" s="78"/>
      <c r="I90" s="76"/>
      <c r="J90" s="8" t="str">
        <f>IF(I90="ILF",IF($C$1="预估功能点",'模板使用说明&amp;基础参数'!$E$15,'模板使用说明&amp;基础参数'!$E$22),IF(I90="EIF",IF($C$1="预估功能点",'模板使用说明&amp;基础参数'!$E$16,'模板使用说明&amp;基础参数'!$E$23),IF(I90="EI",IF($C$1="预估功能点",'模板使用说明&amp;基础参数'!$E$17,'模板使用说明&amp;基础参数'!$E$24),IF(I90="EO",IF($C$1="预估功能点",'模板使用说明&amp;基础参数'!$E$18,'模板使用说明&amp;基础参数'!$E$25),IF(I90="EQ",IF($C$1="预估功能点",'模板使用说明&amp;基础参数'!$E$19,'模板使用说明&amp;基础参数'!$E$26),"")))))</f>
        <v/>
      </c>
      <c r="K90" s="80"/>
      <c r="L90" s="80"/>
      <c r="M90" s="81" t="str">
        <f>IF(J90="","",IF(K90="高",IF(L90="删除",J90*'模板使用说明&amp;基础参数'!$E$5*'模板使用说明&amp;基础参数'!$E$12,IF(L90="修改",J90*'模板使用说明&amp;基础参数'!$E$5*'模板使用说明&amp;基础参数'!$E$11,J90*'模板使用说明&amp;基础参数'!$E$5*'模板使用说明&amp;基础参数'!$E$10)),IF(K90="中",IF(L90="删除",J90*'模板使用说明&amp;基础参数'!$E$6*'模板使用说明&amp;基础参数'!$E$12,IF(L90="修改",J90*'模板使用说明&amp;基础参数'!$E$6*'模板使用说明&amp;基础参数'!$E$11,J90*'模板使用说明&amp;基础参数'!$E$6*'模板使用说明&amp;基础参数'!$E$10)),IF(L90="删除",J90*'模板使用说明&amp;基础参数'!$E$7*'模板使用说明&amp;基础参数'!$E$12,IF(L90="修改",J90*'模板使用说明&amp;基础参数'!$E$7*'模板使用说明&amp;基础参数'!$E$11,J90*'模板使用说明&amp;基础参数'!$E$7*'模板使用说明&amp;基础参数'!$E$10)))))</f>
        <v/>
      </c>
      <c r="N90" s="82"/>
    </row>
    <row r="91" spans="1:14">
      <c r="A91" s="76">
        <f t="shared" si="8"/>
        <v>86</v>
      </c>
      <c r="B91" s="77"/>
      <c r="C91" s="77"/>
      <c r="D91" s="77"/>
      <c r="E91" s="78"/>
      <c r="F91" s="88"/>
      <c r="G91" s="88"/>
      <c r="H91" s="78"/>
      <c r="I91" s="76"/>
      <c r="J91" s="8" t="str">
        <f>IF(I91="ILF",IF($C$1="预估功能点",'模板使用说明&amp;基础参数'!$E$15,'模板使用说明&amp;基础参数'!$E$22),IF(I91="EIF",IF($C$1="预估功能点",'模板使用说明&amp;基础参数'!$E$16,'模板使用说明&amp;基础参数'!$E$23),IF(I91="EI",IF($C$1="预估功能点",'模板使用说明&amp;基础参数'!$E$17,'模板使用说明&amp;基础参数'!$E$24),IF(I91="EO",IF($C$1="预估功能点",'模板使用说明&amp;基础参数'!$E$18,'模板使用说明&amp;基础参数'!$E$25),IF(I91="EQ",IF($C$1="预估功能点",'模板使用说明&amp;基础参数'!$E$19,'模板使用说明&amp;基础参数'!$E$26),"")))))</f>
        <v/>
      </c>
      <c r="K91" s="80"/>
      <c r="L91" s="80"/>
      <c r="M91" s="81" t="str">
        <f>IF(J91="","",IF(K91="高",IF(L91="删除",J91*'模板使用说明&amp;基础参数'!$E$5*'模板使用说明&amp;基础参数'!$E$12,IF(L91="修改",J91*'模板使用说明&amp;基础参数'!$E$5*'模板使用说明&amp;基础参数'!$E$11,J91*'模板使用说明&amp;基础参数'!$E$5*'模板使用说明&amp;基础参数'!$E$10)),IF(K91="中",IF(L91="删除",J91*'模板使用说明&amp;基础参数'!$E$6*'模板使用说明&amp;基础参数'!$E$12,IF(L91="修改",J91*'模板使用说明&amp;基础参数'!$E$6*'模板使用说明&amp;基础参数'!$E$11,J91*'模板使用说明&amp;基础参数'!$E$6*'模板使用说明&amp;基础参数'!$E$10)),IF(L91="删除",J91*'模板使用说明&amp;基础参数'!$E$7*'模板使用说明&amp;基础参数'!$E$12,IF(L91="修改",J91*'模板使用说明&amp;基础参数'!$E$7*'模板使用说明&amp;基础参数'!$E$11,J91*'模板使用说明&amp;基础参数'!$E$7*'模板使用说明&amp;基础参数'!$E$10)))))</f>
        <v/>
      </c>
      <c r="N91" s="82"/>
    </row>
    <row r="92" spans="1:14">
      <c r="A92" s="76">
        <f t="shared" si="8"/>
        <v>87</v>
      </c>
      <c r="B92" s="77"/>
      <c r="C92" s="77"/>
      <c r="D92" s="77"/>
      <c r="E92" s="78"/>
      <c r="F92" s="88"/>
      <c r="G92" s="88"/>
      <c r="H92" s="78"/>
      <c r="I92" s="76"/>
      <c r="J92" s="8" t="str">
        <f>IF(I92="ILF",IF($C$1="预估功能点",'模板使用说明&amp;基础参数'!$E$15,'模板使用说明&amp;基础参数'!$E$22),IF(I92="EIF",IF($C$1="预估功能点",'模板使用说明&amp;基础参数'!$E$16,'模板使用说明&amp;基础参数'!$E$23),IF(I92="EI",IF($C$1="预估功能点",'模板使用说明&amp;基础参数'!$E$17,'模板使用说明&amp;基础参数'!$E$24),IF(I92="EO",IF($C$1="预估功能点",'模板使用说明&amp;基础参数'!$E$18,'模板使用说明&amp;基础参数'!$E$25),IF(I92="EQ",IF($C$1="预估功能点",'模板使用说明&amp;基础参数'!$E$19,'模板使用说明&amp;基础参数'!$E$26),"")))))</f>
        <v/>
      </c>
      <c r="K92" s="80"/>
      <c r="L92" s="80"/>
      <c r="M92" s="81" t="str">
        <f>IF(J92="","",IF(K92="高",IF(L92="删除",J92*'模板使用说明&amp;基础参数'!$E$5*'模板使用说明&amp;基础参数'!$E$12,IF(L92="修改",J92*'模板使用说明&amp;基础参数'!$E$5*'模板使用说明&amp;基础参数'!$E$11,J92*'模板使用说明&amp;基础参数'!$E$5*'模板使用说明&amp;基础参数'!$E$10)),IF(K92="中",IF(L92="删除",J92*'模板使用说明&amp;基础参数'!$E$6*'模板使用说明&amp;基础参数'!$E$12,IF(L92="修改",J92*'模板使用说明&amp;基础参数'!$E$6*'模板使用说明&amp;基础参数'!$E$11,J92*'模板使用说明&amp;基础参数'!$E$6*'模板使用说明&amp;基础参数'!$E$10)),IF(L92="删除",J92*'模板使用说明&amp;基础参数'!$E$7*'模板使用说明&amp;基础参数'!$E$12,IF(L92="修改",J92*'模板使用说明&amp;基础参数'!$E$7*'模板使用说明&amp;基础参数'!$E$11,J92*'模板使用说明&amp;基础参数'!$E$7*'模板使用说明&amp;基础参数'!$E$10)))))</f>
        <v/>
      </c>
      <c r="N92" s="82"/>
    </row>
    <row r="93" spans="1:14">
      <c r="A93" s="76">
        <f t="shared" si="8"/>
        <v>88</v>
      </c>
      <c r="B93" s="77"/>
      <c r="C93" s="77"/>
      <c r="D93" s="77"/>
      <c r="E93" s="78"/>
      <c r="F93" s="88"/>
      <c r="G93" s="88"/>
      <c r="H93" s="78"/>
      <c r="I93" s="76"/>
      <c r="J93" s="8" t="str">
        <f>IF(I93="ILF",IF($C$1="预估功能点",'模板使用说明&amp;基础参数'!$E$15,'模板使用说明&amp;基础参数'!$E$22),IF(I93="EIF",IF($C$1="预估功能点",'模板使用说明&amp;基础参数'!$E$16,'模板使用说明&amp;基础参数'!$E$23),IF(I93="EI",IF($C$1="预估功能点",'模板使用说明&amp;基础参数'!$E$17,'模板使用说明&amp;基础参数'!$E$24),IF(I93="EO",IF($C$1="预估功能点",'模板使用说明&amp;基础参数'!$E$18,'模板使用说明&amp;基础参数'!$E$25),IF(I93="EQ",IF($C$1="预估功能点",'模板使用说明&amp;基础参数'!$E$19,'模板使用说明&amp;基础参数'!$E$26),"")))))</f>
        <v/>
      </c>
      <c r="K93" s="80"/>
      <c r="L93" s="80"/>
      <c r="M93" s="81" t="str">
        <f>IF(J93="","",IF(K93="高",IF(L93="删除",J93*'模板使用说明&amp;基础参数'!$E$5*'模板使用说明&amp;基础参数'!$E$12,IF(L93="修改",J93*'模板使用说明&amp;基础参数'!$E$5*'模板使用说明&amp;基础参数'!$E$11,J93*'模板使用说明&amp;基础参数'!$E$5*'模板使用说明&amp;基础参数'!$E$10)),IF(K93="中",IF(L93="删除",J93*'模板使用说明&amp;基础参数'!$E$6*'模板使用说明&amp;基础参数'!$E$12,IF(L93="修改",J93*'模板使用说明&amp;基础参数'!$E$6*'模板使用说明&amp;基础参数'!$E$11,J93*'模板使用说明&amp;基础参数'!$E$6*'模板使用说明&amp;基础参数'!$E$10)),IF(L93="删除",J93*'模板使用说明&amp;基础参数'!$E$7*'模板使用说明&amp;基础参数'!$E$12,IF(L93="修改",J93*'模板使用说明&amp;基础参数'!$E$7*'模板使用说明&amp;基础参数'!$E$11,J93*'模板使用说明&amp;基础参数'!$E$7*'模板使用说明&amp;基础参数'!$E$10)))))</f>
        <v/>
      </c>
      <c r="N93" s="82"/>
    </row>
    <row r="94" spans="1:14">
      <c r="A94" s="76">
        <f t="shared" si="8"/>
        <v>89</v>
      </c>
      <c r="B94" s="77"/>
      <c r="C94" s="77"/>
      <c r="D94" s="77"/>
      <c r="E94" s="77"/>
      <c r="F94" s="88"/>
      <c r="G94" s="88"/>
      <c r="H94" s="78"/>
      <c r="I94" s="76"/>
      <c r="J94" s="8" t="str">
        <f>IF(I94="ILF",IF($C$1="预估功能点",'模板使用说明&amp;基础参数'!$E$15,'模板使用说明&amp;基础参数'!$E$22),IF(I94="EIF",IF($C$1="预估功能点",'模板使用说明&amp;基础参数'!$E$16,'模板使用说明&amp;基础参数'!$E$23),IF(I94="EI",IF($C$1="预估功能点",'模板使用说明&amp;基础参数'!$E$17,'模板使用说明&amp;基础参数'!$E$24),IF(I94="EO",IF($C$1="预估功能点",'模板使用说明&amp;基础参数'!$E$18,'模板使用说明&amp;基础参数'!$E$25),IF(I94="EQ",IF($C$1="预估功能点",'模板使用说明&amp;基础参数'!$E$19,'模板使用说明&amp;基础参数'!$E$26),"")))))</f>
        <v/>
      </c>
      <c r="K94" s="80"/>
      <c r="L94" s="80"/>
      <c r="M94" s="81" t="str">
        <f>IF(J94="","",IF(K94="高",IF(L94="删除",J94*'模板使用说明&amp;基础参数'!$E$5*'模板使用说明&amp;基础参数'!$E$12,IF(L94="修改",J94*'模板使用说明&amp;基础参数'!$E$5*'模板使用说明&amp;基础参数'!$E$11,J94*'模板使用说明&amp;基础参数'!$E$5*'模板使用说明&amp;基础参数'!$E$10)),IF(K94="中",IF(L94="删除",J94*'模板使用说明&amp;基础参数'!$E$6*'模板使用说明&amp;基础参数'!$E$12,IF(L94="修改",J94*'模板使用说明&amp;基础参数'!$E$6*'模板使用说明&amp;基础参数'!$E$11,J94*'模板使用说明&amp;基础参数'!$E$6*'模板使用说明&amp;基础参数'!$E$10)),IF(L94="删除",J94*'模板使用说明&amp;基础参数'!$E$7*'模板使用说明&amp;基础参数'!$E$12,IF(L94="修改",J94*'模板使用说明&amp;基础参数'!$E$7*'模板使用说明&amp;基础参数'!$E$11,J94*'模板使用说明&amp;基础参数'!$E$7*'模板使用说明&amp;基础参数'!$E$10)))))</f>
        <v/>
      </c>
      <c r="N94" s="82"/>
    </row>
    <row r="95" spans="1:14">
      <c r="A95" s="76">
        <f t="shared" si="8"/>
        <v>90</v>
      </c>
      <c r="B95" s="77"/>
      <c r="C95" s="77"/>
      <c r="D95" s="77"/>
      <c r="E95" s="77"/>
      <c r="F95" s="88"/>
      <c r="G95" s="88"/>
      <c r="H95" s="78"/>
      <c r="I95" s="76"/>
      <c r="J95" s="8" t="str">
        <f>IF(I95="ILF",IF($C$1="预估功能点",'模板使用说明&amp;基础参数'!$E$15,'模板使用说明&amp;基础参数'!$E$22),IF(I95="EIF",IF($C$1="预估功能点",'模板使用说明&amp;基础参数'!$E$16,'模板使用说明&amp;基础参数'!$E$23),IF(I95="EI",IF($C$1="预估功能点",'模板使用说明&amp;基础参数'!$E$17,'模板使用说明&amp;基础参数'!$E$24),IF(I95="EO",IF($C$1="预估功能点",'模板使用说明&amp;基础参数'!$E$18,'模板使用说明&amp;基础参数'!$E$25),IF(I95="EQ",IF($C$1="预估功能点",'模板使用说明&amp;基础参数'!$E$19,'模板使用说明&amp;基础参数'!$E$26),"")))))</f>
        <v/>
      </c>
      <c r="K95" s="80"/>
      <c r="L95" s="80"/>
      <c r="M95" s="81" t="str">
        <f>IF(J95="","",IF(K95="高",IF(L95="删除",J95*'模板使用说明&amp;基础参数'!$E$5*'模板使用说明&amp;基础参数'!$E$12,IF(L95="修改",J95*'模板使用说明&amp;基础参数'!$E$5*'模板使用说明&amp;基础参数'!$E$11,J95*'模板使用说明&amp;基础参数'!$E$5*'模板使用说明&amp;基础参数'!$E$10)),IF(K95="中",IF(L95="删除",J95*'模板使用说明&amp;基础参数'!$E$6*'模板使用说明&amp;基础参数'!$E$12,IF(L95="修改",J95*'模板使用说明&amp;基础参数'!$E$6*'模板使用说明&amp;基础参数'!$E$11,J95*'模板使用说明&amp;基础参数'!$E$6*'模板使用说明&amp;基础参数'!$E$10)),IF(L95="删除",J95*'模板使用说明&amp;基础参数'!$E$7*'模板使用说明&amp;基础参数'!$E$12,IF(L95="修改",J95*'模板使用说明&amp;基础参数'!$E$7*'模板使用说明&amp;基础参数'!$E$11,J95*'模板使用说明&amp;基础参数'!$E$7*'模板使用说明&amp;基础参数'!$E$10)))))</f>
        <v/>
      </c>
      <c r="N95" s="82"/>
    </row>
    <row r="96" spans="1:14">
      <c r="A96" s="76">
        <f t="shared" si="8"/>
        <v>91</v>
      </c>
      <c r="B96" s="77"/>
      <c r="C96" s="77"/>
      <c r="D96" s="77"/>
      <c r="E96" s="77"/>
      <c r="F96" s="88"/>
      <c r="G96" s="88"/>
      <c r="H96" s="78"/>
      <c r="I96" s="76"/>
      <c r="J96" s="8" t="str">
        <f>IF(I96="ILF",IF($C$1="预估功能点",'模板使用说明&amp;基础参数'!$E$15,'模板使用说明&amp;基础参数'!$E$22),IF(I96="EIF",IF($C$1="预估功能点",'模板使用说明&amp;基础参数'!$E$16,'模板使用说明&amp;基础参数'!$E$23),IF(I96="EI",IF($C$1="预估功能点",'模板使用说明&amp;基础参数'!$E$17,'模板使用说明&amp;基础参数'!$E$24),IF(I96="EO",IF($C$1="预估功能点",'模板使用说明&amp;基础参数'!$E$18,'模板使用说明&amp;基础参数'!$E$25),IF(I96="EQ",IF($C$1="预估功能点",'模板使用说明&amp;基础参数'!$E$19,'模板使用说明&amp;基础参数'!$E$26),"")))))</f>
        <v/>
      </c>
      <c r="K96" s="80"/>
      <c r="L96" s="80"/>
      <c r="M96" s="81" t="str">
        <f>IF(J96="","",IF(K96="高",IF(L96="删除",J96*'模板使用说明&amp;基础参数'!$E$5*'模板使用说明&amp;基础参数'!$E$12,IF(L96="修改",J96*'模板使用说明&amp;基础参数'!$E$5*'模板使用说明&amp;基础参数'!$E$11,J96*'模板使用说明&amp;基础参数'!$E$5*'模板使用说明&amp;基础参数'!$E$10)),IF(K96="中",IF(L96="删除",J96*'模板使用说明&amp;基础参数'!$E$6*'模板使用说明&amp;基础参数'!$E$12,IF(L96="修改",J96*'模板使用说明&amp;基础参数'!$E$6*'模板使用说明&amp;基础参数'!$E$11,J96*'模板使用说明&amp;基础参数'!$E$6*'模板使用说明&amp;基础参数'!$E$10)),IF(L96="删除",J96*'模板使用说明&amp;基础参数'!$E$7*'模板使用说明&amp;基础参数'!$E$12,IF(L96="修改",J96*'模板使用说明&amp;基础参数'!$E$7*'模板使用说明&amp;基础参数'!$E$11,J96*'模板使用说明&amp;基础参数'!$E$7*'模板使用说明&amp;基础参数'!$E$10)))))</f>
        <v/>
      </c>
      <c r="N96" s="82"/>
    </row>
    <row r="97" spans="1:14">
      <c r="A97" s="76">
        <f t="shared" ref="A97:A106" si="9">ROW()-5</f>
        <v>92</v>
      </c>
      <c r="B97" s="77"/>
      <c r="C97" s="77"/>
      <c r="D97" s="77"/>
      <c r="E97" s="77"/>
      <c r="F97" s="88"/>
      <c r="G97" s="88"/>
      <c r="H97" s="78"/>
      <c r="I97" s="76"/>
      <c r="J97" s="8" t="str">
        <f>IF(I97="ILF",IF($C$1="预估功能点",'模板使用说明&amp;基础参数'!$E$15,'模板使用说明&amp;基础参数'!$E$22),IF(I97="EIF",IF($C$1="预估功能点",'模板使用说明&amp;基础参数'!$E$16,'模板使用说明&amp;基础参数'!$E$23),IF(I97="EI",IF($C$1="预估功能点",'模板使用说明&amp;基础参数'!$E$17,'模板使用说明&amp;基础参数'!$E$24),IF(I97="EO",IF($C$1="预估功能点",'模板使用说明&amp;基础参数'!$E$18,'模板使用说明&amp;基础参数'!$E$25),IF(I97="EQ",IF($C$1="预估功能点",'模板使用说明&amp;基础参数'!$E$19,'模板使用说明&amp;基础参数'!$E$26),"")))))</f>
        <v/>
      </c>
      <c r="K97" s="80"/>
      <c r="L97" s="80"/>
      <c r="M97" s="81" t="str">
        <f>IF(J97="","",IF(K97="高",IF(L97="删除",J97*'模板使用说明&amp;基础参数'!$E$5*'模板使用说明&amp;基础参数'!$E$12,IF(L97="修改",J97*'模板使用说明&amp;基础参数'!$E$5*'模板使用说明&amp;基础参数'!$E$11,J97*'模板使用说明&amp;基础参数'!$E$5*'模板使用说明&amp;基础参数'!$E$10)),IF(K97="中",IF(L97="删除",J97*'模板使用说明&amp;基础参数'!$E$6*'模板使用说明&amp;基础参数'!$E$12,IF(L97="修改",J97*'模板使用说明&amp;基础参数'!$E$6*'模板使用说明&amp;基础参数'!$E$11,J97*'模板使用说明&amp;基础参数'!$E$6*'模板使用说明&amp;基础参数'!$E$10)),IF(L97="删除",J97*'模板使用说明&amp;基础参数'!$E$7*'模板使用说明&amp;基础参数'!$E$12,IF(L97="修改",J97*'模板使用说明&amp;基础参数'!$E$7*'模板使用说明&amp;基础参数'!$E$11,J97*'模板使用说明&amp;基础参数'!$E$7*'模板使用说明&amp;基础参数'!$E$10)))))</f>
        <v/>
      </c>
      <c r="N97" s="82"/>
    </row>
    <row r="98" spans="1:14">
      <c r="A98" s="76">
        <f t="shared" si="9"/>
        <v>93</v>
      </c>
      <c r="B98" s="77"/>
      <c r="C98" s="77"/>
      <c r="D98" s="77"/>
      <c r="E98" s="77"/>
      <c r="F98" s="88"/>
      <c r="G98" s="88"/>
      <c r="H98" s="78"/>
      <c r="I98" s="76"/>
      <c r="J98" s="8" t="str">
        <f>IF(I98="ILF",IF($C$1="预估功能点",'模板使用说明&amp;基础参数'!$E$15,'模板使用说明&amp;基础参数'!$E$22),IF(I98="EIF",IF($C$1="预估功能点",'模板使用说明&amp;基础参数'!$E$16,'模板使用说明&amp;基础参数'!$E$23),IF(I98="EI",IF($C$1="预估功能点",'模板使用说明&amp;基础参数'!$E$17,'模板使用说明&amp;基础参数'!$E$24),IF(I98="EO",IF($C$1="预估功能点",'模板使用说明&amp;基础参数'!$E$18,'模板使用说明&amp;基础参数'!$E$25),IF(I98="EQ",IF($C$1="预估功能点",'模板使用说明&amp;基础参数'!$E$19,'模板使用说明&amp;基础参数'!$E$26),"")))))</f>
        <v/>
      </c>
      <c r="K98" s="80"/>
      <c r="L98" s="80"/>
      <c r="M98" s="81" t="str">
        <f>IF(J98="","",IF(K98="高",IF(L98="删除",J98*'模板使用说明&amp;基础参数'!$E$5*'模板使用说明&amp;基础参数'!$E$12,IF(L98="修改",J98*'模板使用说明&amp;基础参数'!$E$5*'模板使用说明&amp;基础参数'!$E$11,J98*'模板使用说明&amp;基础参数'!$E$5*'模板使用说明&amp;基础参数'!$E$10)),IF(K98="中",IF(L98="删除",J98*'模板使用说明&amp;基础参数'!$E$6*'模板使用说明&amp;基础参数'!$E$12,IF(L98="修改",J98*'模板使用说明&amp;基础参数'!$E$6*'模板使用说明&amp;基础参数'!$E$11,J98*'模板使用说明&amp;基础参数'!$E$6*'模板使用说明&amp;基础参数'!$E$10)),IF(L98="删除",J98*'模板使用说明&amp;基础参数'!$E$7*'模板使用说明&amp;基础参数'!$E$12,IF(L98="修改",J98*'模板使用说明&amp;基础参数'!$E$7*'模板使用说明&amp;基础参数'!$E$11,J98*'模板使用说明&amp;基础参数'!$E$7*'模板使用说明&amp;基础参数'!$E$10)))))</f>
        <v/>
      </c>
      <c r="N98" s="82"/>
    </row>
    <row r="99" spans="1:14">
      <c r="A99" s="76">
        <f t="shared" si="9"/>
        <v>94</v>
      </c>
      <c r="B99" s="77"/>
      <c r="C99" s="77"/>
      <c r="D99" s="77"/>
      <c r="E99" s="77"/>
      <c r="F99" s="88"/>
      <c r="G99" s="88"/>
      <c r="H99" s="78"/>
      <c r="I99" s="76"/>
      <c r="J99" s="8" t="str">
        <f>IF(I99="ILF",IF($C$1="预估功能点",'模板使用说明&amp;基础参数'!$E$15,'模板使用说明&amp;基础参数'!$E$22),IF(I99="EIF",IF($C$1="预估功能点",'模板使用说明&amp;基础参数'!$E$16,'模板使用说明&amp;基础参数'!$E$23),IF(I99="EI",IF($C$1="预估功能点",'模板使用说明&amp;基础参数'!$E$17,'模板使用说明&amp;基础参数'!$E$24),IF(I99="EO",IF($C$1="预估功能点",'模板使用说明&amp;基础参数'!$E$18,'模板使用说明&amp;基础参数'!$E$25),IF(I99="EQ",IF($C$1="预估功能点",'模板使用说明&amp;基础参数'!$E$19,'模板使用说明&amp;基础参数'!$E$26),"")))))</f>
        <v/>
      </c>
      <c r="K99" s="80"/>
      <c r="L99" s="80"/>
      <c r="M99" s="81" t="str">
        <f>IF(J99="","",IF(K99="高",IF(L99="删除",J99*'模板使用说明&amp;基础参数'!$E$5*'模板使用说明&amp;基础参数'!$E$12,IF(L99="修改",J99*'模板使用说明&amp;基础参数'!$E$5*'模板使用说明&amp;基础参数'!$E$11,J99*'模板使用说明&amp;基础参数'!$E$5*'模板使用说明&amp;基础参数'!$E$10)),IF(K99="中",IF(L99="删除",J99*'模板使用说明&amp;基础参数'!$E$6*'模板使用说明&amp;基础参数'!$E$12,IF(L99="修改",J99*'模板使用说明&amp;基础参数'!$E$6*'模板使用说明&amp;基础参数'!$E$11,J99*'模板使用说明&amp;基础参数'!$E$6*'模板使用说明&amp;基础参数'!$E$10)),IF(L99="删除",J99*'模板使用说明&amp;基础参数'!$E$7*'模板使用说明&amp;基础参数'!$E$12,IF(L99="修改",J99*'模板使用说明&amp;基础参数'!$E$7*'模板使用说明&amp;基础参数'!$E$11,J99*'模板使用说明&amp;基础参数'!$E$7*'模板使用说明&amp;基础参数'!$E$10)))))</f>
        <v/>
      </c>
      <c r="N99" s="82"/>
    </row>
    <row r="100" spans="1:14">
      <c r="A100" s="76">
        <f t="shared" si="9"/>
        <v>95</v>
      </c>
      <c r="B100" s="77"/>
      <c r="C100" s="77"/>
      <c r="D100" s="77"/>
      <c r="E100" s="77"/>
      <c r="F100" s="88"/>
      <c r="G100" s="88"/>
      <c r="H100" s="78"/>
      <c r="I100" s="76"/>
      <c r="J100" s="8" t="str">
        <f>IF(I100="ILF",IF($C$1="预估功能点",'模板使用说明&amp;基础参数'!$E$15,'模板使用说明&amp;基础参数'!$E$22),IF(I100="EIF",IF($C$1="预估功能点",'模板使用说明&amp;基础参数'!$E$16,'模板使用说明&amp;基础参数'!$E$23),IF(I100="EI",IF($C$1="预估功能点",'模板使用说明&amp;基础参数'!$E$17,'模板使用说明&amp;基础参数'!$E$24),IF(I100="EO",IF($C$1="预估功能点",'模板使用说明&amp;基础参数'!$E$18,'模板使用说明&amp;基础参数'!$E$25),IF(I100="EQ",IF($C$1="预估功能点",'模板使用说明&amp;基础参数'!$E$19,'模板使用说明&amp;基础参数'!$E$26),"")))))</f>
        <v/>
      </c>
      <c r="K100" s="80"/>
      <c r="L100" s="80"/>
      <c r="M100" s="81" t="str">
        <f>IF(J100="","",IF(K100="高",IF(L100="删除",J100*'模板使用说明&amp;基础参数'!$E$5*'模板使用说明&amp;基础参数'!$E$12,IF(L100="修改",J100*'模板使用说明&amp;基础参数'!$E$5*'模板使用说明&amp;基础参数'!$E$11,J100*'模板使用说明&amp;基础参数'!$E$5*'模板使用说明&amp;基础参数'!$E$10)),IF(K100="中",IF(L100="删除",J100*'模板使用说明&amp;基础参数'!$E$6*'模板使用说明&amp;基础参数'!$E$12,IF(L100="修改",J100*'模板使用说明&amp;基础参数'!$E$6*'模板使用说明&amp;基础参数'!$E$11,J100*'模板使用说明&amp;基础参数'!$E$6*'模板使用说明&amp;基础参数'!$E$10)),IF(L100="删除",J100*'模板使用说明&amp;基础参数'!$E$7*'模板使用说明&amp;基础参数'!$E$12,IF(L100="修改",J100*'模板使用说明&amp;基础参数'!$E$7*'模板使用说明&amp;基础参数'!$E$11,J100*'模板使用说明&amp;基础参数'!$E$7*'模板使用说明&amp;基础参数'!$E$10)))))</f>
        <v/>
      </c>
      <c r="N100" s="82"/>
    </row>
    <row r="101" spans="1:14">
      <c r="A101" s="76">
        <f t="shared" si="9"/>
        <v>96</v>
      </c>
      <c r="B101" s="77"/>
      <c r="C101" s="77"/>
      <c r="D101" s="77"/>
      <c r="E101" s="77"/>
      <c r="F101" s="88"/>
      <c r="G101" s="88"/>
      <c r="H101" s="78"/>
      <c r="I101" s="76"/>
      <c r="J101" s="8" t="str">
        <f>IF(I101="ILF",IF($C$1="预估功能点",'模板使用说明&amp;基础参数'!$E$15,'模板使用说明&amp;基础参数'!$E$22),IF(I101="EIF",IF($C$1="预估功能点",'模板使用说明&amp;基础参数'!$E$16,'模板使用说明&amp;基础参数'!$E$23),IF(I101="EI",IF($C$1="预估功能点",'模板使用说明&amp;基础参数'!$E$17,'模板使用说明&amp;基础参数'!$E$24),IF(I101="EO",IF($C$1="预估功能点",'模板使用说明&amp;基础参数'!$E$18,'模板使用说明&amp;基础参数'!$E$25),IF(I101="EQ",IF($C$1="预估功能点",'模板使用说明&amp;基础参数'!$E$19,'模板使用说明&amp;基础参数'!$E$26),"")))))</f>
        <v/>
      </c>
      <c r="K101" s="80"/>
      <c r="L101" s="80"/>
      <c r="M101" s="81" t="str">
        <f>IF(J101="","",IF(K101="高",IF(L101="删除",J101*'模板使用说明&amp;基础参数'!$E$5*'模板使用说明&amp;基础参数'!$E$12,IF(L101="修改",J101*'模板使用说明&amp;基础参数'!$E$5*'模板使用说明&amp;基础参数'!$E$11,J101*'模板使用说明&amp;基础参数'!$E$5*'模板使用说明&amp;基础参数'!$E$10)),IF(K101="中",IF(L101="删除",J101*'模板使用说明&amp;基础参数'!$E$6*'模板使用说明&amp;基础参数'!$E$12,IF(L101="修改",J101*'模板使用说明&amp;基础参数'!$E$6*'模板使用说明&amp;基础参数'!$E$11,J101*'模板使用说明&amp;基础参数'!$E$6*'模板使用说明&amp;基础参数'!$E$10)),IF(L101="删除",J101*'模板使用说明&amp;基础参数'!$E$7*'模板使用说明&amp;基础参数'!$E$12,IF(L101="修改",J101*'模板使用说明&amp;基础参数'!$E$7*'模板使用说明&amp;基础参数'!$E$11,J101*'模板使用说明&amp;基础参数'!$E$7*'模板使用说明&amp;基础参数'!$E$10)))))</f>
        <v/>
      </c>
      <c r="N101" s="82"/>
    </row>
    <row r="102" spans="1:14">
      <c r="A102" s="76">
        <f t="shared" si="9"/>
        <v>97</v>
      </c>
      <c r="B102" s="77"/>
      <c r="C102" s="77"/>
      <c r="D102" s="77"/>
      <c r="E102" s="77"/>
      <c r="F102" s="88"/>
      <c r="G102" s="88"/>
      <c r="H102" s="78"/>
      <c r="I102" s="76"/>
      <c r="J102" s="8" t="str">
        <f>IF(I102="ILF",IF($C$1="预估功能点",'模板使用说明&amp;基础参数'!$E$15,'模板使用说明&amp;基础参数'!$E$22),IF(I102="EIF",IF($C$1="预估功能点",'模板使用说明&amp;基础参数'!$E$16,'模板使用说明&amp;基础参数'!$E$23),IF(I102="EI",IF($C$1="预估功能点",'模板使用说明&amp;基础参数'!$E$17,'模板使用说明&amp;基础参数'!$E$24),IF(I102="EO",IF($C$1="预估功能点",'模板使用说明&amp;基础参数'!$E$18,'模板使用说明&amp;基础参数'!$E$25),IF(I102="EQ",IF($C$1="预估功能点",'模板使用说明&amp;基础参数'!$E$19,'模板使用说明&amp;基础参数'!$E$26),"")))))</f>
        <v/>
      </c>
      <c r="K102" s="80"/>
      <c r="L102" s="80"/>
      <c r="M102" s="81" t="str">
        <f>IF(J102="","",IF(K102="高",IF(L102="删除",J102*'模板使用说明&amp;基础参数'!$E$5*'模板使用说明&amp;基础参数'!$E$12,IF(L102="修改",J102*'模板使用说明&amp;基础参数'!$E$5*'模板使用说明&amp;基础参数'!$E$11,J102*'模板使用说明&amp;基础参数'!$E$5*'模板使用说明&amp;基础参数'!$E$10)),IF(K102="中",IF(L102="删除",J102*'模板使用说明&amp;基础参数'!$E$6*'模板使用说明&amp;基础参数'!$E$12,IF(L102="修改",J102*'模板使用说明&amp;基础参数'!$E$6*'模板使用说明&amp;基础参数'!$E$11,J102*'模板使用说明&amp;基础参数'!$E$6*'模板使用说明&amp;基础参数'!$E$10)),IF(L102="删除",J102*'模板使用说明&amp;基础参数'!$E$7*'模板使用说明&amp;基础参数'!$E$12,IF(L102="修改",J102*'模板使用说明&amp;基础参数'!$E$7*'模板使用说明&amp;基础参数'!$E$11,J102*'模板使用说明&amp;基础参数'!$E$7*'模板使用说明&amp;基础参数'!$E$10)))))</f>
        <v/>
      </c>
      <c r="N102" s="82"/>
    </row>
    <row r="103" spans="1:14">
      <c r="A103" s="76">
        <f t="shared" si="9"/>
        <v>98</v>
      </c>
      <c r="B103" s="77"/>
      <c r="C103" s="77"/>
      <c r="D103" s="77"/>
      <c r="E103" s="77"/>
      <c r="F103" s="88"/>
      <c r="G103" s="88"/>
      <c r="H103" s="78"/>
      <c r="I103" s="76"/>
      <c r="J103" s="8" t="str">
        <f>IF(I103="ILF",IF($C$1="预估功能点",'模板使用说明&amp;基础参数'!$E$15,'模板使用说明&amp;基础参数'!$E$22),IF(I103="EIF",IF($C$1="预估功能点",'模板使用说明&amp;基础参数'!$E$16,'模板使用说明&amp;基础参数'!$E$23),IF(I103="EI",IF($C$1="预估功能点",'模板使用说明&amp;基础参数'!$E$17,'模板使用说明&amp;基础参数'!$E$24),IF(I103="EO",IF($C$1="预估功能点",'模板使用说明&amp;基础参数'!$E$18,'模板使用说明&amp;基础参数'!$E$25),IF(I103="EQ",IF($C$1="预估功能点",'模板使用说明&amp;基础参数'!$E$19,'模板使用说明&amp;基础参数'!$E$26),"")))))</f>
        <v/>
      </c>
      <c r="K103" s="80"/>
      <c r="L103" s="80"/>
      <c r="M103" s="81" t="str">
        <f>IF(J103="","",IF(K103="高",IF(L103="删除",J103*'模板使用说明&amp;基础参数'!$E$5*'模板使用说明&amp;基础参数'!$E$12,IF(L103="修改",J103*'模板使用说明&amp;基础参数'!$E$5*'模板使用说明&amp;基础参数'!$E$11,J103*'模板使用说明&amp;基础参数'!$E$5*'模板使用说明&amp;基础参数'!$E$10)),IF(K103="中",IF(L103="删除",J103*'模板使用说明&amp;基础参数'!$E$6*'模板使用说明&amp;基础参数'!$E$12,IF(L103="修改",J103*'模板使用说明&amp;基础参数'!$E$6*'模板使用说明&amp;基础参数'!$E$11,J103*'模板使用说明&amp;基础参数'!$E$6*'模板使用说明&amp;基础参数'!$E$10)),IF(L103="删除",J103*'模板使用说明&amp;基础参数'!$E$7*'模板使用说明&amp;基础参数'!$E$12,IF(L103="修改",J103*'模板使用说明&amp;基础参数'!$E$7*'模板使用说明&amp;基础参数'!$E$11,J103*'模板使用说明&amp;基础参数'!$E$7*'模板使用说明&amp;基础参数'!$E$10)))))</f>
        <v/>
      </c>
      <c r="N103" s="82"/>
    </row>
    <row r="104" spans="1:14">
      <c r="A104" s="76">
        <f t="shared" si="9"/>
        <v>99</v>
      </c>
      <c r="B104" s="77"/>
      <c r="C104" s="77"/>
      <c r="D104" s="77"/>
      <c r="E104" s="77"/>
      <c r="F104" s="88"/>
      <c r="G104" s="88"/>
      <c r="H104" s="78"/>
      <c r="I104" s="76"/>
      <c r="J104" s="8" t="str">
        <f>IF(I104="ILF",IF($C$1="预估功能点",'模板使用说明&amp;基础参数'!$E$15,'模板使用说明&amp;基础参数'!$E$22),IF(I104="EIF",IF($C$1="预估功能点",'模板使用说明&amp;基础参数'!$E$16,'模板使用说明&amp;基础参数'!$E$23),IF(I104="EI",IF($C$1="预估功能点",'模板使用说明&amp;基础参数'!$E$17,'模板使用说明&amp;基础参数'!$E$24),IF(I104="EO",IF($C$1="预估功能点",'模板使用说明&amp;基础参数'!$E$18,'模板使用说明&amp;基础参数'!$E$25),IF(I104="EQ",IF($C$1="预估功能点",'模板使用说明&amp;基础参数'!$E$19,'模板使用说明&amp;基础参数'!$E$26),"")))))</f>
        <v/>
      </c>
      <c r="K104" s="80"/>
      <c r="L104" s="80"/>
      <c r="M104" s="81" t="str">
        <f>IF(J104="","",IF(K104="高",IF(L104="删除",J104*'模板使用说明&amp;基础参数'!$E$5*'模板使用说明&amp;基础参数'!$E$12,IF(L104="修改",J104*'模板使用说明&amp;基础参数'!$E$5*'模板使用说明&amp;基础参数'!$E$11,J104*'模板使用说明&amp;基础参数'!$E$5*'模板使用说明&amp;基础参数'!$E$10)),IF(K104="中",IF(L104="删除",J104*'模板使用说明&amp;基础参数'!$E$6*'模板使用说明&amp;基础参数'!$E$12,IF(L104="修改",J104*'模板使用说明&amp;基础参数'!$E$6*'模板使用说明&amp;基础参数'!$E$11,J104*'模板使用说明&amp;基础参数'!$E$6*'模板使用说明&amp;基础参数'!$E$10)),IF(L104="删除",J104*'模板使用说明&amp;基础参数'!$E$7*'模板使用说明&amp;基础参数'!$E$12,IF(L104="修改",J104*'模板使用说明&amp;基础参数'!$E$7*'模板使用说明&amp;基础参数'!$E$11,J104*'模板使用说明&amp;基础参数'!$E$7*'模板使用说明&amp;基础参数'!$E$10)))))</f>
        <v/>
      </c>
      <c r="N104" s="82"/>
    </row>
    <row r="105" spans="1:14">
      <c r="A105" s="76">
        <f t="shared" si="9"/>
        <v>100</v>
      </c>
      <c r="B105" s="77"/>
      <c r="C105" s="77"/>
      <c r="D105" s="77"/>
      <c r="E105" s="77"/>
      <c r="F105" s="88"/>
      <c r="G105" s="88"/>
      <c r="H105" s="78"/>
      <c r="I105" s="76"/>
      <c r="J105" s="8" t="str">
        <f>IF(I105="ILF",IF($C$1="预估功能点",'模板使用说明&amp;基础参数'!$E$15,'模板使用说明&amp;基础参数'!$E$22),IF(I105="EIF",IF($C$1="预估功能点",'模板使用说明&amp;基础参数'!$E$16,'模板使用说明&amp;基础参数'!$E$23),IF(I105="EI",IF($C$1="预估功能点",'模板使用说明&amp;基础参数'!$E$17,'模板使用说明&amp;基础参数'!$E$24),IF(I105="EO",IF($C$1="预估功能点",'模板使用说明&amp;基础参数'!$E$18,'模板使用说明&amp;基础参数'!$E$25),IF(I105="EQ",IF($C$1="预估功能点",'模板使用说明&amp;基础参数'!$E$19,'模板使用说明&amp;基础参数'!$E$26),"")))))</f>
        <v/>
      </c>
      <c r="K105" s="80"/>
      <c r="L105" s="80"/>
      <c r="M105" s="81" t="str">
        <f>IF(J105="","",IF(K105="高",IF(L105="删除",J105*'模板使用说明&amp;基础参数'!$E$5*'模板使用说明&amp;基础参数'!$E$12,IF(L105="修改",J105*'模板使用说明&amp;基础参数'!$E$5*'模板使用说明&amp;基础参数'!$E$11,J105*'模板使用说明&amp;基础参数'!$E$5*'模板使用说明&amp;基础参数'!$E$10)),IF(K105="中",IF(L105="删除",J105*'模板使用说明&amp;基础参数'!$E$6*'模板使用说明&amp;基础参数'!$E$12,IF(L105="修改",J105*'模板使用说明&amp;基础参数'!$E$6*'模板使用说明&amp;基础参数'!$E$11,J105*'模板使用说明&amp;基础参数'!$E$6*'模板使用说明&amp;基础参数'!$E$10)),IF(L105="删除",J105*'模板使用说明&amp;基础参数'!$E$7*'模板使用说明&amp;基础参数'!$E$12,IF(L105="修改",J105*'模板使用说明&amp;基础参数'!$E$7*'模板使用说明&amp;基础参数'!$E$11,J105*'模板使用说明&amp;基础参数'!$E$7*'模板使用说明&amp;基础参数'!$E$10)))))</f>
        <v/>
      </c>
      <c r="N105" s="82"/>
    </row>
    <row r="106" spans="1:14">
      <c r="A106" s="76">
        <f t="shared" si="9"/>
        <v>101</v>
      </c>
      <c r="B106" s="77"/>
      <c r="C106" s="77"/>
      <c r="D106" s="77"/>
      <c r="E106" s="77"/>
      <c r="F106" s="88"/>
      <c r="G106" s="88"/>
      <c r="H106" s="78"/>
      <c r="I106" s="76"/>
      <c r="J106" s="8" t="str">
        <f>IF(I106="ILF",IF($C$1="预估功能点",'模板使用说明&amp;基础参数'!$E$15,'模板使用说明&amp;基础参数'!$E$22),IF(I106="EIF",IF($C$1="预估功能点",'模板使用说明&amp;基础参数'!$E$16,'模板使用说明&amp;基础参数'!$E$23),IF(I106="EI",IF($C$1="预估功能点",'模板使用说明&amp;基础参数'!$E$17,'模板使用说明&amp;基础参数'!$E$24),IF(I106="EO",IF($C$1="预估功能点",'模板使用说明&amp;基础参数'!$E$18,'模板使用说明&amp;基础参数'!$E$25),IF(I106="EQ",IF($C$1="预估功能点",'模板使用说明&amp;基础参数'!$E$19,'模板使用说明&amp;基础参数'!$E$26),"")))))</f>
        <v/>
      </c>
      <c r="K106" s="80"/>
      <c r="L106" s="80"/>
      <c r="M106" s="81" t="str">
        <f>IF(J106="","",IF(K106="高",IF(L106="删除",J106*'模板使用说明&amp;基础参数'!$E$5*'模板使用说明&amp;基础参数'!$E$12,IF(L106="修改",J106*'模板使用说明&amp;基础参数'!$E$5*'模板使用说明&amp;基础参数'!$E$11,J106*'模板使用说明&amp;基础参数'!$E$5*'模板使用说明&amp;基础参数'!$E$10)),IF(K106="中",IF(L106="删除",J106*'模板使用说明&amp;基础参数'!$E$6*'模板使用说明&amp;基础参数'!$E$12,IF(L106="修改",J106*'模板使用说明&amp;基础参数'!$E$6*'模板使用说明&amp;基础参数'!$E$11,J106*'模板使用说明&amp;基础参数'!$E$6*'模板使用说明&amp;基础参数'!$E$10)),IF(L106="删除",J106*'模板使用说明&amp;基础参数'!$E$7*'模板使用说明&amp;基础参数'!$E$12,IF(L106="修改",J106*'模板使用说明&amp;基础参数'!$E$7*'模板使用说明&amp;基础参数'!$E$11,J106*'模板使用说明&amp;基础参数'!$E$7*'模板使用说明&amp;基础参数'!$E$10)))))</f>
        <v/>
      </c>
      <c r="N106" s="82"/>
    </row>
    <row r="107" spans="1:14">
      <c r="A107" s="76">
        <f t="shared" ref="A107:A116" si="10">ROW()-5</f>
        <v>102</v>
      </c>
      <c r="B107" s="77"/>
      <c r="C107" s="77"/>
      <c r="D107" s="77"/>
      <c r="E107" s="77"/>
      <c r="F107" s="88"/>
      <c r="G107" s="88"/>
      <c r="H107" s="78"/>
      <c r="I107" s="76"/>
      <c r="J107" s="8" t="str">
        <f>IF(I107="ILF",IF($C$1="预估功能点",'模板使用说明&amp;基础参数'!$E$15,'模板使用说明&amp;基础参数'!$E$22),IF(I107="EIF",IF($C$1="预估功能点",'模板使用说明&amp;基础参数'!$E$16,'模板使用说明&amp;基础参数'!$E$23),IF(I107="EI",IF($C$1="预估功能点",'模板使用说明&amp;基础参数'!$E$17,'模板使用说明&amp;基础参数'!$E$24),IF(I107="EO",IF($C$1="预估功能点",'模板使用说明&amp;基础参数'!$E$18,'模板使用说明&amp;基础参数'!$E$25),IF(I107="EQ",IF($C$1="预估功能点",'模板使用说明&amp;基础参数'!$E$19,'模板使用说明&amp;基础参数'!$E$26),"")))))</f>
        <v/>
      </c>
      <c r="K107" s="80"/>
      <c r="L107" s="80"/>
      <c r="M107" s="81" t="str">
        <f>IF(J107="","",IF(K107="高",IF(L107="删除",J107*'模板使用说明&amp;基础参数'!$E$5*'模板使用说明&amp;基础参数'!$E$12,IF(L107="修改",J107*'模板使用说明&amp;基础参数'!$E$5*'模板使用说明&amp;基础参数'!$E$11,J107*'模板使用说明&amp;基础参数'!$E$5*'模板使用说明&amp;基础参数'!$E$10)),IF(K107="中",IF(L107="删除",J107*'模板使用说明&amp;基础参数'!$E$6*'模板使用说明&amp;基础参数'!$E$12,IF(L107="修改",J107*'模板使用说明&amp;基础参数'!$E$6*'模板使用说明&amp;基础参数'!$E$11,J107*'模板使用说明&amp;基础参数'!$E$6*'模板使用说明&amp;基础参数'!$E$10)),IF(L107="删除",J107*'模板使用说明&amp;基础参数'!$E$7*'模板使用说明&amp;基础参数'!$E$12,IF(L107="修改",J107*'模板使用说明&amp;基础参数'!$E$7*'模板使用说明&amp;基础参数'!$E$11,J107*'模板使用说明&amp;基础参数'!$E$7*'模板使用说明&amp;基础参数'!$E$10)))))</f>
        <v/>
      </c>
      <c r="N107" s="82"/>
    </row>
    <row r="108" spans="1:14">
      <c r="A108" s="76">
        <f t="shared" si="10"/>
        <v>103</v>
      </c>
      <c r="B108" s="77"/>
      <c r="C108" s="77"/>
      <c r="D108" s="77"/>
      <c r="E108" s="77"/>
      <c r="F108" s="88"/>
      <c r="G108" s="88"/>
      <c r="H108" s="78"/>
      <c r="I108" s="76"/>
      <c r="J108" s="8" t="str">
        <f>IF(I108="ILF",IF($C$1="预估功能点",'模板使用说明&amp;基础参数'!$E$15,'模板使用说明&amp;基础参数'!$E$22),IF(I108="EIF",IF($C$1="预估功能点",'模板使用说明&amp;基础参数'!$E$16,'模板使用说明&amp;基础参数'!$E$23),IF(I108="EI",IF($C$1="预估功能点",'模板使用说明&amp;基础参数'!$E$17,'模板使用说明&amp;基础参数'!$E$24),IF(I108="EO",IF($C$1="预估功能点",'模板使用说明&amp;基础参数'!$E$18,'模板使用说明&amp;基础参数'!$E$25),IF(I108="EQ",IF($C$1="预估功能点",'模板使用说明&amp;基础参数'!$E$19,'模板使用说明&amp;基础参数'!$E$26),"")))))</f>
        <v/>
      </c>
      <c r="K108" s="80"/>
      <c r="L108" s="80"/>
      <c r="M108" s="81" t="str">
        <f>IF(J108="","",IF(K108="高",IF(L108="删除",J108*'模板使用说明&amp;基础参数'!$E$5*'模板使用说明&amp;基础参数'!$E$12,IF(L108="修改",J108*'模板使用说明&amp;基础参数'!$E$5*'模板使用说明&amp;基础参数'!$E$11,J108*'模板使用说明&amp;基础参数'!$E$5*'模板使用说明&amp;基础参数'!$E$10)),IF(K108="中",IF(L108="删除",J108*'模板使用说明&amp;基础参数'!$E$6*'模板使用说明&amp;基础参数'!$E$12,IF(L108="修改",J108*'模板使用说明&amp;基础参数'!$E$6*'模板使用说明&amp;基础参数'!$E$11,J108*'模板使用说明&amp;基础参数'!$E$6*'模板使用说明&amp;基础参数'!$E$10)),IF(L108="删除",J108*'模板使用说明&amp;基础参数'!$E$7*'模板使用说明&amp;基础参数'!$E$12,IF(L108="修改",J108*'模板使用说明&amp;基础参数'!$E$7*'模板使用说明&amp;基础参数'!$E$11,J108*'模板使用说明&amp;基础参数'!$E$7*'模板使用说明&amp;基础参数'!$E$10)))))</f>
        <v/>
      </c>
      <c r="N108" s="82"/>
    </row>
    <row r="109" spans="1:14">
      <c r="A109" s="76">
        <f t="shared" si="10"/>
        <v>104</v>
      </c>
      <c r="B109" s="77"/>
      <c r="C109" s="77"/>
      <c r="D109" s="77"/>
      <c r="E109" s="77"/>
      <c r="F109" s="88"/>
      <c r="G109" s="88"/>
      <c r="H109" s="78"/>
      <c r="I109" s="76"/>
      <c r="J109" s="8" t="str">
        <f>IF(I109="ILF",IF($C$1="预估功能点",'模板使用说明&amp;基础参数'!$E$15,'模板使用说明&amp;基础参数'!$E$22),IF(I109="EIF",IF($C$1="预估功能点",'模板使用说明&amp;基础参数'!$E$16,'模板使用说明&amp;基础参数'!$E$23),IF(I109="EI",IF($C$1="预估功能点",'模板使用说明&amp;基础参数'!$E$17,'模板使用说明&amp;基础参数'!$E$24),IF(I109="EO",IF($C$1="预估功能点",'模板使用说明&amp;基础参数'!$E$18,'模板使用说明&amp;基础参数'!$E$25),IF(I109="EQ",IF($C$1="预估功能点",'模板使用说明&amp;基础参数'!$E$19,'模板使用说明&amp;基础参数'!$E$26),"")))))</f>
        <v/>
      </c>
      <c r="K109" s="80"/>
      <c r="L109" s="80"/>
      <c r="M109" s="81" t="str">
        <f>IF(J109="","",IF(K109="高",IF(L109="删除",J109*'模板使用说明&amp;基础参数'!$E$5*'模板使用说明&amp;基础参数'!$E$12,IF(L109="修改",J109*'模板使用说明&amp;基础参数'!$E$5*'模板使用说明&amp;基础参数'!$E$11,J109*'模板使用说明&amp;基础参数'!$E$5*'模板使用说明&amp;基础参数'!$E$10)),IF(K109="中",IF(L109="删除",J109*'模板使用说明&amp;基础参数'!$E$6*'模板使用说明&amp;基础参数'!$E$12,IF(L109="修改",J109*'模板使用说明&amp;基础参数'!$E$6*'模板使用说明&amp;基础参数'!$E$11,J109*'模板使用说明&amp;基础参数'!$E$6*'模板使用说明&amp;基础参数'!$E$10)),IF(L109="删除",J109*'模板使用说明&amp;基础参数'!$E$7*'模板使用说明&amp;基础参数'!$E$12,IF(L109="修改",J109*'模板使用说明&amp;基础参数'!$E$7*'模板使用说明&amp;基础参数'!$E$11,J109*'模板使用说明&amp;基础参数'!$E$7*'模板使用说明&amp;基础参数'!$E$10)))))</f>
        <v/>
      </c>
      <c r="N109" s="82"/>
    </row>
    <row r="110" spans="1:14">
      <c r="A110" s="76">
        <f t="shared" si="10"/>
        <v>105</v>
      </c>
      <c r="B110" s="77"/>
      <c r="C110" s="77"/>
      <c r="D110" s="77"/>
      <c r="E110" s="77"/>
      <c r="F110" s="88"/>
      <c r="G110" s="88"/>
      <c r="H110" s="78"/>
      <c r="I110" s="76"/>
      <c r="J110" s="8" t="str">
        <f>IF(I110="ILF",IF($C$1="预估功能点",'模板使用说明&amp;基础参数'!$E$15,'模板使用说明&amp;基础参数'!$E$22),IF(I110="EIF",IF($C$1="预估功能点",'模板使用说明&amp;基础参数'!$E$16,'模板使用说明&amp;基础参数'!$E$23),IF(I110="EI",IF($C$1="预估功能点",'模板使用说明&amp;基础参数'!$E$17,'模板使用说明&amp;基础参数'!$E$24),IF(I110="EO",IF($C$1="预估功能点",'模板使用说明&amp;基础参数'!$E$18,'模板使用说明&amp;基础参数'!$E$25),IF(I110="EQ",IF($C$1="预估功能点",'模板使用说明&amp;基础参数'!$E$19,'模板使用说明&amp;基础参数'!$E$26),"")))))</f>
        <v/>
      </c>
      <c r="K110" s="80"/>
      <c r="L110" s="80"/>
      <c r="M110" s="81" t="str">
        <f>IF(J110="","",IF(K110="高",IF(L110="删除",J110*'模板使用说明&amp;基础参数'!$E$5*'模板使用说明&amp;基础参数'!$E$12,IF(L110="修改",J110*'模板使用说明&amp;基础参数'!$E$5*'模板使用说明&amp;基础参数'!$E$11,J110*'模板使用说明&amp;基础参数'!$E$5*'模板使用说明&amp;基础参数'!$E$10)),IF(K110="中",IF(L110="删除",J110*'模板使用说明&amp;基础参数'!$E$6*'模板使用说明&amp;基础参数'!$E$12,IF(L110="修改",J110*'模板使用说明&amp;基础参数'!$E$6*'模板使用说明&amp;基础参数'!$E$11,J110*'模板使用说明&amp;基础参数'!$E$6*'模板使用说明&amp;基础参数'!$E$10)),IF(L110="删除",J110*'模板使用说明&amp;基础参数'!$E$7*'模板使用说明&amp;基础参数'!$E$12,IF(L110="修改",J110*'模板使用说明&amp;基础参数'!$E$7*'模板使用说明&amp;基础参数'!$E$11,J110*'模板使用说明&amp;基础参数'!$E$7*'模板使用说明&amp;基础参数'!$E$10)))))</f>
        <v/>
      </c>
      <c r="N110" s="82"/>
    </row>
    <row r="111" spans="1:14">
      <c r="A111" s="76">
        <f t="shared" si="10"/>
        <v>106</v>
      </c>
      <c r="B111" s="77"/>
      <c r="C111" s="77"/>
      <c r="D111" s="77"/>
      <c r="E111" s="77"/>
      <c r="F111" s="88"/>
      <c r="G111" s="88"/>
      <c r="H111" s="78"/>
      <c r="I111" s="76"/>
      <c r="J111" s="8" t="str">
        <f>IF(I111="ILF",IF($C$1="预估功能点",'模板使用说明&amp;基础参数'!$E$15,'模板使用说明&amp;基础参数'!$E$22),IF(I111="EIF",IF($C$1="预估功能点",'模板使用说明&amp;基础参数'!$E$16,'模板使用说明&amp;基础参数'!$E$23),IF(I111="EI",IF($C$1="预估功能点",'模板使用说明&amp;基础参数'!$E$17,'模板使用说明&amp;基础参数'!$E$24),IF(I111="EO",IF($C$1="预估功能点",'模板使用说明&amp;基础参数'!$E$18,'模板使用说明&amp;基础参数'!$E$25),IF(I111="EQ",IF($C$1="预估功能点",'模板使用说明&amp;基础参数'!$E$19,'模板使用说明&amp;基础参数'!$E$26),"")))))</f>
        <v/>
      </c>
      <c r="K111" s="80"/>
      <c r="L111" s="80"/>
      <c r="M111" s="81" t="str">
        <f>IF(J111="","",IF(K111="高",IF(L111="删除",J111*'模板使用说明&amp;基础参数'!$E$5*'模板使用说明&amp;基础参数'!$E$12,IF(L111="修改",J111*'模板使用说明&amp;基础参数'!$E$5*'模板使用说明&amp;基础参数'!$E$11,J111*'模板使用说明&amp;基础参数'!$E$5*'模板使用说明&amp;基础参数'!$E$10)),IF(K111="中",IF(L111="删除",J111*'模板使用说明&amp;基础参数'!$E$6*'模板使用说明&amp;基础参数'!$E$12,IF(L111="修改",J111*'模板使用说明&amp;基础参数'!$E$6*'模板使用说明&amp;基础参数'!$E$11,J111*'模板使用说明&amp;基础参数'!$E$6*'模板使用说明&amp;基础参数'!$E$10)),IF(L111="删除",J111*'模板使用说明&amp;基础参数'!$E$7*'模板使用说明&amp;基础参数'!$E$12,IF(L111="修改",J111*'模板使用说明&amp;基础参数'!$E$7*'模板使用说明&amp;基础参数'!$E$11,J111*'模板使用说明&amp;基础参数'!$E$7*'模板使用说明&amp;基础参数'!$E$10)))))</f>
        <v/>
      </c>
      <c r="N111" s="82"/>
    </row>
    <row r="112" spans="1:14">
      <c r="A112" s="76">
        <f t="shared" si="10"/>
        <v>107</v>
      </c>
      <c r="B112" s="77"/>
      <c r="C112" s="77"/>
      <c r="D112" s="77"/>
      <c r="E112" s="77"/>
      <c r="F112" s="88"/>
      <c r="G112" s="88"/>
      <c r="H112" s="78"/>
      <c r="I112" s="76"/>
      <c r="J112" s="8" t="str">
        <f>IF(I112="ILF",IF($C$1="预估功能点",'模板使用说明&amp;基础参数'!$E$15,'模板使用说明&amp;基础参数'!$E$22),IF(I112="EIF",IF($C$1="预估功能点",'模板使用说明&amp;基础参数'!$E$16,'模板使用说明&amp;基础参数'!$E$23),IF(I112="EI",IF($C$1="预估功能点",'模板使用说明&amp;基础参数'!$E$17,'模板使用说明&amp;基础参数'!$E$24),IF(I112="EO",IF($C$1="预估功能点",'模板使用说明&amp;基础参数'!$E$18,'模板使用说明&amp;基础参数'!$E$25),IF(I112="EQ",IF($C$1="预估功能点",'模板使用说明&amp;基础参数'!$E$19,'模板使用说明&amp;基础参数'!$E$26),"")))))</f>
        <v/>
      </c>
      <c r="K112" s="80"/>
      <c r="L112" s="80"/>
      <c r="M112" s="81" t="str">
        <f>IF(J112="","",IF(K112="高",IF(L112="删除",J112*'模板使用说明&amp;基础参数'!$E$5*'模板使用说明&amp;基础参数'!$E$12,IF(L112="修改",J112*'模板使用说明&amp;基础参数'!$E$5*'模板使用说明&amp;基础参数'!$E$11,J112*'模板使用说明&amp;基础参数'!$E$5*'模板使用说明&amp;基础参数'!$E$10)),IF(K112="中",IF(L112="删除",J112*'模板使用说明&amp;基础参数'!$E$6*'模板使用说明&amp;基础参数'!$E$12,IF(L112="修改",J112*'模板使用说明&amp;基础参数'!$E$6*'模板使用说明&amp;基础参数'!$E$11,J112*'模板使用说明&amp;基础参数'!$E$6*'模板使用说明&amp;基础参数'!$E$10)),IF(L112="删除",J112*'模板使用说明&amp;基础参数'!$E$7*'模板使用说明&amp;基础参数'!$E$12,IF(L112="修改",J112*'模板使用说明&amp;基础参数'!$E$7*'模板使用说明&amp;基础参数'!$E$11,J112*'模板使用说明&amp;基础参数'!$E$7*'模板使用说明&amp;基础参数'!$E$10)))))</f>
        <v/>
      </c>
      <c r="N112" s="82"/>
    </row>
    <row r="113" spans="1:14">
      <c r="A113" s="76">
        <f t="shared" si="10"/>
        <v>108</v>
      </c>
      <c r="B113" s="77"/>
      <c r="C113" s="77"/>
      <c r="D113" s="77"/>
      <c r="E113" s="77"/>
      <c r="F113" s="88"/>
      <c r="G113" s="88"/>
      <c r="H113" s="78"/>
      <c r="I113" s="76"/>
      <c r="J113" s="8" t="str">
        <f>IF(I113="ILF",IF($C$1="预估功能点",'模板使用说明&amp;基础参数'!$E$15,'模板使用说明&amp;基础参数'!$E$22),IF(I113="EIF",IF($C$1="预估功能点",'模板使用说明&amp;基础参数'!$E$16,'模板使用说明&amp;基础参数'!$E$23),IF(I113="EI",IF($C$1="预估功能点",'模板使用说明&amp;基础参数'!$E$17,'模板使用说明&amp;基础参数'!$E$24),IF(I113="EO",IF($C$1="预估功能点",'模板使用说明&amp;基础参数'!$E$18,'模板使用说明&amp;基础参数'!$E$25),IF(I113="EQ",IF($C$1="预估功能点",'模板使用说明&amp;基础参数'!$E$19,'模板使用说明&amp;基础参数'!$E$26),"")))))</f>
        <v/>
      </c>
      <c r="K113" s="80"/>
      <c r="L113" s="80"/>
      <c r="M113" s="81" t="str">
        <f>IF(J113="","",IF(K113="高",IF(L113="删除",J113*'模板使用说明&amp;基础参数'!$E$5*'模板使用说明&amp;基础参数'!$E$12,IF(L113="修改",J113*'模板使用说明&amp;基础参数'!$E$5*'模板使用说明&amp;基础参数'!$E$11,J113*'模板使用说明&amp;基础参数'!$E$5*'模板使用说明&amp;基础参数'!$E$10)),IF(K113="中",IF(L113="删除",J113*'模板使用说明&amp;基础参数'!$E$6*'模板使用说明&amp;基础参数'!$E$12,IF(L113="修改",J113*'模板使用说明&amp;基础参数'!$E$6*'模板使用说明&amp;基础参数'!$E$11,J113*'模板使用说明&amp;基础参数'!$E$6*'模板使用说明&amp;基础参数'!$E$10)),IF(L113="删除",J113*'模板使用说明&amp;基础参数'!$E$7*'模板使用说明&amp;基础参数'!$E$12,IF(L113="修改",J113*'模板使用说明&amp;基础参数'!$E$7*'模板使用说明&amp;基础参数'!$E$11,J113*'模板使用说明&amp;基础参数'!$E$7*'模板使用说明&amp;基础参数'!$E$10)))))</f>
        <v/>
      </c>
      <c r="N113" s="82"/>
    </row>
    <row r="114" spans="1:14">
      <c r="A114" s="76">
        <f t="shared" si="10"/>
        <v>109</v>
      </c>
      <c r="B114" s="77"/>
      <c r="C114" s="77"/>
      <c r="D114" s="77"/>
      <c r="E114" s="77"/>
      <c r="F114" s="88"/>
      <c r="G114" s="88"/>
      <c r="H114" s="78"/>
      <c r="I114" s="76"/>
      <c r="J114" s="8" t="str">
        <f>IF(I114="ILF",IF($C$1="预估功能点",'模板使用说明&amp;基础参数'!$E$15,'模板使用说明&amp;基础参数'!$E$22),IF(I114="EIF",IF($C$1="预估功能点",'模板使用说明&amp;基础参数'!$E$16,'模板使用说明&amp;基础参数'!$E$23),IF(I114="EI",IF($C$1="预估功能点",'模板使用说明&amp;基础参数'!$E$17,'模板使用说明&amp;基础参数'!$E$24),IF(I114="EO",IF($C$1="预估功能点",'模板使用说明&amp;基础参数'!$E$18,'模板使用说明&amp;基础参数'!$E$25),IF(I114="EQ",IF($C$1="预估功能点",'模板使用说明&amp;基础参数'!$E$19,'模板使用说明&amp;基础参数'!$E$26),"")))))</f>
        <v/>
      </c>
      <c r="K114" s="80"/>
      <c r="L114" s="80"/>
      <c r="M114" s="81" t="str">
        <f>IF(J114="","",IF(K114="高",IF(L114="删除",J114*'模板使用说明&amp;基础参数'!$E$5*'模板使用说明&amp;基础参数'!$E$12,IF(L114="修改",J114*'模板使用说明&amp;基础参数'!$E$5*'模板使用说明&amp;基础参数'!$E$11,J114*'模板使用说明&amp;基础参数'!$E$5*'模板使用说明&amp;基础参数'!$E$10)),IF(K114="中",IF(L114="删除",J114*'模板使用说明&amp;基础参数'!$E$6*'模板使用说明&amp;基础参数'!$E$12,IF(L114="修改",J114*'模板使用说明&amp;基础参数'!$E$6*'模板使用说明&amp;基础参数'!$E$11,J114*'模板使用说明&amp;基础参数'!$E$6*'模板使用说明&amp;基础参数'!$E$10)),IF(L114="删除",J114*'模板使用说明&amp;基础参数'!$E$7*'模板使用说明&amp;基础参数'!$E$12,IF(L114="修改",J114*'模板使用说明&amp;基础参数'!$E$7*'模板使用说明&amp;基础参数'!$E$11,J114*'模板使用说明&amp;基础参数'!$E$7*'模板使用说明&amp;基础参数'!$E$10)))))</f>
        <v/>
      </c>
      <c r="N114" s="82"/>
    </row>
    <row r="115" spans="1:14">
      <c r="A115" s="76">
        <f t="shared" si="10"/>
        <v>110</v>
      </c>
      <c r="B115" s="77"/>
      <c r="C115" s="77"/>
      <c r="D115" s="77"/>
      <c r="E115" s="77"/>
      <c r="F115" s="88"/>
      <c r="G115" s="88"/>
      <c r="H115" s="78"/>
      <c r="I115" s="76"/>
      <c r="J115" s="8" t="str">
        <f>IF(I115="ILF",IF($C$1="预估功能点",'模板使用说明&amp;基础参数'!$E$15,'模板使用说明&amp;基础参数'!$E$22),IF(I115="EIF",IF($C$1="预估功能点",'模板使用说明&amp;基础参数'!$E$16,'模板使用说明&amp;基础参数'!$E$23),IF(I115="EI",IF($C$1="预估功能点",'模板使用说明&amp;基础参数'!$E$17,'模板使用说明&amp;基础参数'!$E$24),IF(I115="EO",IF($C$1="预估功能点",'模板使用说明&amp;基础参数'!$E$18,'模板使用说明&amp;基础参数'!$E$25),IF(I115="EQ",IF($C$1="预估功能点",'模板使用说明&amp;基础参数'!$E$19,'模板使用说明&amp;基础参数'!$E$26),"")))))</f>
        <v/>
      </c>
      <c r="K115" s="80"/>
      <c r="L115" s="80"/>
      <c r="M115" s="81" t="str">
        <f>IF(J115="","",IF(K115="高",IF(L115="删除",J115*'模板使用说明&amp;基础参数'!$E$5*'模板使用说明&amp;基础参数'!$E$12,IF(L115="修改",J115*'模板使用说明&amp;基础参数'!$E$5*'模板使用说明&amp;基础参数'!$E$11,J115*'模板使用说明&amp;基础参数'!$E$5*'模板使用说明&amp;基础参数'!$E$10)),IF(K115="中",IF(L115="删除",J115*'模板使用说明&amp;基础参数'!$E$6*'模板使用说明&amp;基础参数'!$E$12,IF(L115="修改",J115*'模板使用说明&amp;基础参数'!$E$6*'模板使用说明&amp;基础参数'!$E$11,J115*'模板使用说明&amp;基础参数'!$E$6*'模板使用说明&amp;基础参数'!$E$10)),IF(L115="删除",J115*'模板使用说明&amp;基础参数'!$E$7*'模板使用说明&amp;基础参数'!$E$12,IF(L115="修改",J115*'模板使用说明&amp;基础参数'!$E$7*'模板使用说明&amp;基础参数'!$E$11,J115*'模板使用说明&amp;基础参数'!$E$7*'模板使用说明&amp;基础参数'!$E$10)))))</f>
        <v/>
      </c>
      <c r="N115" s="82"/>
    </row>
    <row r="116" spans="1:14">
      <c r="A116" s="76">
        <f t="shared" si="10"/>
        <v>111</v>
      </c>
      <c r="B116" s="77"/>
      <c r="C116" s="77"/>
      <c r="D116" s="77"/>
      <c r="E116" s="77"/>
      <c r="F116" s="88"/>
      <c r="G116" s="88"/>
      <c r="H116" s="78"/>
      <c r="I116" s="76"/>
      <c r="J116" s="8" t="str">
        <f>IF(I116="ILF",IF($C$1="预估功能点",'模板使用说明&amp;基础参数'!$E$15,'模板使用说明&amp;基础参数'!$E$22),IF(I116="EIF",IF($C$1="预估功能点",'模板使用说明&amp;基础参数'!$E$16,'模板使用说明&amp;基础参数'!$E$23),IF(I116="EI",IF($C$1="预估功能点",'模板使用说明&amp;基础参数'!$E$17,'模板使用说明&amp;基础参数'!$E$24),IF(I116="EO",IF($C$1="预估功能点",'模板使用说明&amp;基础参数'!$E$18,'模板使用说明&amp;基础参数'!$E$25),IF(I116="EQ",IF($C$1="预估功能点",'模板使用说明&amp;基础参数'!$E$19,'模板使用说明&amp;基础参数'!$E$26),"")))))</f>
        <v/>
      </c>
      <c r="K116" s="80"/>
      <c r="L116" s="80"/>
      <c r="M116" s="81" t="str">
        <f>IF(J116="","",IF(K116="高",IF(L116="删除",J116*'模板使用说明&amp;基础参数'!$E$5*'模板使用说明&amp;基础参数'!$E$12,IF(L116="修改",J116*'模板使用说明&amp;基础参数'!$E$5*'模板使用说明&amp;基础参数'!$E$11,J116*'模板使用说明&amp;基础参数'!$E$5*'模板使用说明&amp;基础参数'!$E$10)),IF(K116="中",IF(L116="删除",J116*'模板使用说明&amp;基础参数'!$E$6*'模板使用说明&amp;基础参数'!$E$12,IF(L116="修改",J116*'模板使用说明&amp;基础参数'!$E$6*'模板使用说明&amp;基础参数'!$E$11,J116*'模板使用说明&amp;基础参数'!$E$6*'模板使用说明&amp;基础参数'!$E$10)),IF(L116="删除",J116*'模板使用说明&amp;基础参数'!$E$7*'模板使用说明&amp;基础参数'!$E$12,IF(L116="修改",J116*'模板使用说明&amp;基础参数'!$E$7*'模板使用说明&amp;基础参数'!$E$11,J116*'模板使用说明&amp;基础参数'!$E$7*'模板使用说明&amp;基础参数'!$E$10)))))</f>
        <v/>
      </c>
      <c r="N116" s="82"/>
    </row>
    <row r="117" spans="1:14">
      <c r="A117" s="76">
        <f t="shared" ref="A117:A126" si="11">ROW()-5</f>
        <v>112</v>
      </c>
      <c r="B117" s="77"/>
      <c r="C117" s="77"/>
      <c r="D117" s="77"/>
      <c r="E117" s="77"/>
      <c r="F117" s="88"/>
      <c r="G117" s="88"/>
      <c r="H117" s="78"/>
      <c r="I117" s="76"/>
      <c r="J117" s="8" t="str">
        <f>IF(I117="ILF",IF($C$1="预估功能点",'模板使用说明&amp;基础参数'!$E$15,'模板使用说明&amp;基础参数'!$E$22),IF(I117="EIF",IF($C$1="预估功能点",'模板使用说明&amp;基础参数'!$E$16,'模板使用说明&amp;基础参数'!$E$23),IF(I117="EI",IF($C$1="预估功能点",'模板使用说明&amp;基础参数'!$E$17,'模板使用说明&amp;基础参数'!$E$24),IF(I117="EO",IF($C$1="预估功能点",'模板使用说明&amp;基础参数'!$E$18,'模板使用说明&amp;基础参数'!$E$25),IF(I117="EQ",IF($C$1="预估功能点",'模板使用说明&amp;基础参数'!$E$19,'模板使用说明&amp;基础参数'!$E$26),"")))))</f>
        <v/>
      </c>
      <c r="K117" s="80"/>
      <c r="L117" s="80"/>
      <c r="M117" s="81" t="str">
        <f>IF(J117="","",IF(K117="高",IF(L117="删除",J117*'模板使用说明&amp;基础参数'!$E$5*'模板使用说明&amp;基础参数'!$E$12,IF(L117="修改",J117*'模板使用说明&amp;基础参数'!$E$5*'模板使用说明&amp;基础参数'!$E$11,J117*'模板使用说明&amp;基础参数'!$E$5*'模板使用说明&amp;基础参数'!$E$10)),IF(K117="中",IF(L117="删除",J117*'模板使用说明&amp;基础参数'!$E$6*'模板使用说明&amp;基础参数'!$E$12,IF(L117="修改",J117*'模板使用说明&amp;基础参数'!$E$6*'模板使用说明&amp;基础参数'!$E$11,J117*'模板使用说明&amp;基础参数'!$E$6*'模板使用说明&amp;基础参数'!$E$10)),IF(L117="删除",J117*'模板使用说明&amp;基础参数'!$E$7*'模板使用说明&amp;基础参数'!$E$12,IF(L117="修改",J117*'模板使用说明&amp;基础参数'!$E$7*'模板使用说明&amp;基础参数'!$E$11,J117*'模板使用说明&amp;基础参数'!$E$7*'模板使用说明&amp;基础参数'!$E$10)))))</f>
        <v/>
      </c>
      <c r="N117" s="82"/>
    </row>
    <row r="118" spans="1:14">
      <c r="A118" s="76">
        <f t="shared" si="11"/>
        <v>113</v>
      </c>
      <c r="B118" s="77"/>
      <c r="C118" s="77"/>
      <c r="D118" s="77"/>
      <c r="E118" s="77"/>
      <c r="F118" s="88"/>
      <c r="G118" s="88"/>
      <c r="H118" s="78"/>
      <c r="I118" s="76"/>
      <c r="J118" s="8" t="str">
        <f>IF(I118="ILF",IF($C$1="预估功能点",'模板使用说明&amp;基础参数'!$E$15,'模板使用说明&amp;基础参数'!$E$22),IF(I118="EIF",IF($C$1="预估功能点",'模板使用说明&amp;基础参数'!$E$16,'模板使用说明&amp;基础参数'!$E$23),IF(I118="EI",IF($C$1="预估功能点",'模板使用说明&amp;基础参数'!$E$17,'模板使用说明&amp;基础参数'!$E$24),IF(I118="EO",IF($C$1="预估功能点",'模板使用说明&amp;基础参数'!$E$18,'模板使用说明&amp;基础参数'!$E$25),IF(I118="EQ",IF($C$1="预估功能点",'模板使用说明&amp;基础参数'!$E$19,'模板使用说明&amp;基础参数'!$E$26),"")))))</f>
        <v/>
      </c>
      <c r="K118" s="80"/>
      <c r="L118" s="80"/>
      <c r="M118" s="81" t="str">
        <f>IF(J118="","",IF(K118="高",IF(L118="删除",J118*'模板使用说明&amp;基础参数'!$E$5*'模板使用说明&amp;基础参数'!$E$12,IF(L118="修改",J118*'模板使用说明&amp;基础参数'!$E$5*'模板使用说明&amp;基础参数'!$E$11,J118*'模板使用说明&amp;基础参数'!$E$5*'模板使用说明&amp;基础参数'!$E$10)),IF(K118="中",IF(L118="删除",J118*'模板使用说明&amp;基础参数'!$E$6*'模板使用说明&amp;基础参数'!$E$12,IF(L118="修改",J118*'模板使用说明&amp;基础参数'!$E$6*'模板使用说明&amp;基础参数'!$E$11,J118*'模板使用说明&amp;基础参数'!$E$6*'模板使用说明&amp;基础参数'!$E$10)),IF(L118="删除",J118*'模板使用说明&amp;基础参数'!$E$7*'模板使用说明&amp;基础参数'!$E$12,IF(L118="修改",J118*'模板使用说明&amp;基础参数'!$E$7*'模板使用说明&amp;基础参数'!$E$11,J118*'模板使用说明&amp;基础参数'!$E$7*'模板使用说明&amp;基础参数'!$E$10)))))</f>
        <v/>
      </c>
      <c r="N118" s="82"/>
    </row>
    <row r="119" spans="1:14">
      <c r="A119" s="76">
        <f t="shared" si="11"/>
        <v>114</v>
      </c>
      <c r="B119" s="77"/>
      <c r="C119" s="77"/>
      <c r="D119" s="77"/>
      <c r="E119" s="77"/>
      <c r="F119" s="88"/>
      <c r="G119" s="88"/>
      <c r="H119" s="78"/>
      <c r="I119" s="76"/>
      <c r="J119" s="8" t="str">
        <f>IF(I119="ILF",IF($C$1="预估功能点",'模板使用说明&amp;基础参数'!$E$15,'模板使用说明&amp;基础参数'!$E$22),IF(I119="EIF",IF($C$1="预估功能点",'模板使用说明&amp;基础参数'!$E$16,'模板使用说明&amp;基础参数'!$E$23),IF(I119="EI",IF($C$1="预估功能点",'模板使用说明&amp;基础参数'!$E$17,'模板使用说明&amp;基础参数'!$E$24),IF(I119="EO",IF($C$1="预估功能点",'模板使用说明&amp;基础参数'!$E$18,'模板使用说明&amp;基础参数'!$E$25),IF(I119="EQ",IF($C$1="预估功能点",'模板使用说明&amp;基础参数'!$E$19,'模板使用说明&amp;基础参数'!$E$26),"")))))</f>
        <v/>
      </c>
      <c r="K119" s="80"/>
      <c r="L119" s="80"/>
      <c r="M119" s="81" t="str">
        <f>IF(J119="","",IF(K119="高",IF(L119="删除",J119*'模板使用说明&amp;基础参数'!$E$5*'模板使用说明&amp;基础参数'!$E$12,IF(L119="修改",J119*'模板使用说明&amp;基础参数'!$E$5*'模板使用说明&amp;基础参数'!$E$11,J119*'模板使用说明&amp;基础参数'!$E$5*'模板使用说明&amp;基础参数'!$E$10)),IF(K119="中",IF(L119="删除",J119*'模板使用说明&amp;基础参数'!$E$6*'模板使用说明&amp;基础参数'!$E$12,IF(L119="修改",J119*'模板使用说明&amp;基础参数'!$E$6*'模板使用说明&amp;基础参数'!$E$11,J119*'模板使用说明&amp;基础参数'!$E$6*'模板使用说明&amp;基础参数'!$E$10)),IF(L119="删除",J119*'模板使用说明&amp;基础参数'!$E$7*'模板使用说明&amp;基础参数'!$E$12,IF(L119="修改",J119*'模板使用说明&amp;基础参数'!$E$7*'模板使用说明&amp;基础参数'!$E$11,J119*'模板使用说明&amp;基础参数'!$E$7*'模板使用说明&amp;基础参数'!$E$10)))))</f>
        <v/>
      </c>
      <c r="N119" s="82"/>
    </row>
    <row r="120" spans="1:14">
      <c r="A120" s="76">
        <f t="shared" si="11"/>
        <v>115</v>
      </c>
      <c r="B120" s="77"/>
      <c r="C120" s="77"/>
      <c r="D120" s="77"/>
      <c r="E120" s="77"/>
      <c r="F120" s="88"/>
      <c r="G120" s="88"/>
      <c r="H120" s="78"/>
      <c r="I120" s="76"/>
      <c r="J120" s="8" t="str">
        <f>IF(I120="ILF",IF($C$1="预估功能点",'模板使用说明&amp;基础参数'!$E$15,'模板使用说明&amp;基础参数'!$E$22),IF(I120="EIF",IF($C$1="预估功能点",'模板使用说明&amp;基础参数'!$E$16,'模板使用说明&amp;基础参数'!$E$23),IF(I120="EI",IF($C$1="预估功能点",'模板使用说明&amp;基础参数'!$E$17,'模板使用说明&amp;基础参数'!$E$24),IF(I120="EO",IF($C$1="预估功能点",'模板使用说明&amp;基础参数'!$E$18,'模板使用说明&amp;基础参数'!$E$25),IF(I120="EQ",IF($C$1="预估功能点",'模板使用说明&amp;基础参数'!$E$19,'模板使用说明&amp;基础参数'!$E$26),"")))))</f>
        <v/>
      </c>
      <c r="K120" s="80"/>
      <c r="L120" s="80"/>
      <c r="M120" s="81" t="str">
        <f>IF(J120="","",IF(K120="高",IF(L120="删除",J120*'模板使用说明&amp;基础参数'!$E$5*'模板使用说明&amp;基础参数'!$E$12,IF(L120="修改",J120*'模板使用说明&amp;基础参数'!$E$5*'模板使用说明&amp;基础参数'!$E$11,J120*'模板使用说明&amp;基础参数'!$E$5*'模板使用说明&amp;基础参数'!$E$10)),IF(K120="中",IF(L120="删除",J120*'模板使用说明&amp;基础参数'!$E$6*'模板使用说明&amp;基础参数'!$E$12,IF(L120="修改",J120*'模板使用说明&amp;基础参数'!$E$6*'模板使用说明&amp;基础参数'!$E$11,J120*'模板使用说明&amp;基础参数'!$E$6*'模板使用说明&amp;基础参数'!$E$10)),IF(L120="删除",J120*'模板使用说明&amp;基础参数'!$E$7*'模板使用说明&amp;基础参数'!$E$12,IF(L120="修改",J120*'模板使用说明&amp;基础参数'!$E$7*'模板使用说明&amp;基础参数'!$E$11,J120*'模板使用说明&amp;基础参数'!$E$7*'模板使用说明&amp;基础参数'!$E$10)))))</f>
        <v/>
      </c>
      <c r="N120" s="82"/>
    </row>
    <row r="121" spans="1:14">
      <c r="A121" s="76">
        <f t="shared" si="11"/>
        <v>116</v>
      </c>
      <c r="B121" s="77"/>
      <c r="C121" s="77"/>
      <c r="D121" s="77"/>
      <c r="E121" s="77"/>
      <c r="F121" s="88"/>
      <c r="G121" s="88"/>
      <c r="H121" s="78"/>
      <c r="I121" s="76"/>
      <c r="J121" s="8" t="str">
        <f>IF(I121="ILF",IF($C$1="预估功能点",'模板使用说明&amp;基础参数'!$E$15,'模板使用说明&amp;基础参数'!$E$22),IF(I121="EIF",IF($C$1="预估功能点",'模板使用说明&amp;基础参数'!$E$16,'模板使用说明&amp;基础参数'!$E$23),IF(I121="EI",IF($C$1="预估功能点",'模板使用说明&amp;基础参数'!$E$17,'模板使用说明&amp;基础参数'!$E$24),IF(I121="EO",IF($C$1="预估功能点",'模板使用说明&amp;基础参数'!$E$18,'模板使用说明&amp;基础参数'!$E$25),IF(I121="EQ",IF($C$1="预估功能点",'模板使用说明&amp;基础参数'!$E$19,'模板使用说明&amp;基础参数'!$E$26),"")))))</f>
        <v/>
      </c>
      <c r="K121" s="80"/>
      <c r="L121" s="80"/>
      <c r="M121" s="81" t="str">
        <f>IF(J121="","",IF(K121="高",IF(L121="删除",J121*'模板使用说明&amp;基础参数'!$E$5*'模板使用说明&amp;基础参数'!$E$12,IF(L121="修改",J121*'模板使用说明&amp;基础参数'!$E$5*'模板使用说明&amp;基础参数'!$E$11,J121*'模板使用说明&amp;基础参数'!$E$5*'模板使用说明&amp;基础参数'!$E$10)),IF(K121="中",IF(L121="删除",J121*'模板使用说明&amp;基础参数'!$E$6*'模板使用说明&amp;基础参数'!$E$12,IF(L121="修改",J121*'模板使用说明&amp;基础参数'!$E$6*'模板使用说明&amp;基础参数'!$E$11,J121*'模板使用说明&amp;基础参数'!$E$6*'模板使用说明&amp;基础参数'!$E$10)),IF(L121="删除",J121*'模板使用说明&amp;基础参数'!$E$7*'模板使用说明&amp;基础参数'!$E$12,IF(L121="修改",J121*'模板使用说明&amp;基础参数'!$E$7*'模板使用说明&amp;基础参数'!$E$11,J121*'模板使用说明&amp;基础参数'!$E$7*'模板使用说明&amp;基础参数'!$E$10)))))</f>
        <v/>
      </c>
      <c r="N121" s="82"/>
    </row>
    <row r="122" spans="1:14">
      <c r="A122" s="76">
        <f t="shared" si="11"/>
        <v>117</v>
      </c>
      <c r="B122" s="77"/>
      <c r="C122" s="77"/>
      <c r="D122" s="77"/>
      <c r="E122" s="77"/>
      <c r="F122" s="88"/>
      <c r="G122" s="88"/>
      <c r="H122" s="78"/>
      <c r="I122" s="76"/>
      <c r="J122" s="8" t="str">
        <f>IF(I122="ILF",IF($C$1="预估功能点",'模板使用说明&amp;基础参数'!$E$15,'模板使用说明&amp;基础参数'!$E$22),IF(I122="EIF",IF($C$1="预估功能点",'模板使用说明&amp;基础参数'!$E$16,'模板使用说明&amp;基础参数'!$E$23),IF(I122="EI",IF($C$1="预估功能点",'模板使用说明&amp;基础参数'!$E$17,'模板使用说明&amp;基础参数'!$E$24),IF(I122="EO",IF($C$1="预估功能点",'模板使用说明&amp;基础参数'!$E$18,'模板使用说明&amp;基础参数'!$E$25),IF(I122="EQ",IF($C$1="预估功能点",'模板使用说明&amp;基础参数'!$E$19,'模板使用说明&amp;基础参数'!$E$26),"")))))</f>
        <v/>
      </c>
      <c r="K122" s="80"/>
      <c r="L122" s="80"/>
      <c r="M122" s="81" t="str">
        <f>IF(J122="","",IF(K122="高",IF(L122="删除",J122*'模板使用说明&amp;基础参数'!$E$5*'模板使用说明&amp;基础参数'!$E$12,IF(L122="修改",J122*'模板使用说明&amp;基础参数'!$E$5*'模板使用说明&amp;基础参数'!$E$11,J122*'模板使用说明&amp;基础参数'!$E$5*'模板使用说明&amp;基础参数'!$E$10)),IF(K122="中",IF(L122="删除",J122*'模板使用说明&amp;基础参数'!$E$6*'模板使用说明&amp;基础参数'!$E$12,IF(L122="修改",J122*'模板使用说明&amp;基础参数'!$E$6*'模板使用说明&amp;基础参数'!$E$11,J122*'模板使用说明&amp;基础参数'!$E$6*'模板使用说明&amp;基础参数'!$E$10)),IF(L122="删除",J122*'模板使用说明&amp;基础参数'!$E$7*'模板使用说明&amp;基础参数'!$E$12,IF(L122="修改",J122*'模板使用说明&amp;基础参数'!$E$7*'模板使用说明&amp;基础参数'!$E$11,J122*'模板使用说明&amp;基础参数'!$E$7*'模板使用说明&amp;基础参数'!$E$10)))))</f>
        <v/>
      </c>
      <c r="N122" s="82"/>
    </row>
    <row r="123" spans="1:14">
      <c r="A123" s="76">
        <f t="shared" si="11"/>
        <v>118</v>
      </c>
      <c r="B123" s="77"/>
      <c r="C123" s="77"/>
      <c r="D123" s="77"/>
      <c r="E123" s="77"/>
      <c r="F123" s="88"/>
      <c r="G123" s="88"/>
      <c r="H123" s="78"/>
      <c r="I123" s="76"/>
      <c r="J123" s="8" t="str">
        <f>IF(I123="ILF",IF($C$1="预估功能点",'模板使用说明&amp;基础参数'!$E$15,'模板使用说明&amp;基础参数'!$E$22),IF(I123="EIF",IF($C$1="预估功能点",'模板使用说明&amp;基础参数'!$E$16,'模板使用说明&amp;基础参数'!$E$23),IF(I123="EI",IF($C$1="预估功能点",'模板使用说明&amp;基础参数'!$E$17,'模板使用说明&amp;基础参数'!$E$24),IF(I123="EO",IF($C$1="预估功能点",'模板使用说明&amp;基础参数'!$E$18,'模板使用说明&amp;基础参数'!$E$25),IF(I123="EQ",IF($C$1="预估功能点",'模板使用说明&amp;基础参数'!$E$19,'模板使用说明&amp;基础参数'!$E$26),"")))))</f>
        <v/>
      </c>
      <c r="K123" s="80"/>
      <c r="L123" s="80"/>
      <c r="M123" s="81" t="str">
        <f>IF(J123="","",IF(K123="高",IF(L123="删除",J123*'模板使用说明&amp;基础参数'!$E$5*'模板使用说明&amp;基础参数'!$E$12,IF(L123="修改",J123*'模板使用说明&amp;基础参数'!$E$5*'模板使用说明&amp;基础参数'!$E$11,J123*'模板使用说明&amp;基础参数'!$E$5*'模板使用说明&amp;基础参数'!$E$10)),IF(K123="中",IF(L123="删除",J123*'模板使用说明&amp;基础参数'!$E$6*'模板使用说明&amp;基础参数'!$E$12,IF(L123="修改",J123*'模板使用说明&amp;基础参数'!$E$6*'模板使用说明&amp;基础参数'!$E$11,J123*'模板使用说明&amp;基础参数'!$E$6*'模板使用说明&amp;基础参数'!$E$10)),IF(L123="删除",J123*'模板使用说明&amp;基础参数'!$E$7*'模板使用说明&amp;基础参数'!$E$12,IF(L123="修改",J123*'模板使用说明&amp;基础参数'!$E$7*'模板使用说明&amp;基础参数'!$E$11,J123*'模板使用说明&amp;基础参数'!$E$7*'模板使用说明&amp;基础参数'!$E$10)))))</f>
        <v/>
      </c>
      <c r="N123" s="82"/>
    </row>
    <row r="124" spans="1:14">
      <c r="A124" s="76">
        <f t="shared" si="11"/>
        <v>119</v>
      </c>
      <c r="B124" s="77"/>
      <c r="C124" s="77"/>
      <c r="D124" s="77"/>
      <c r="E124" s="77"/>
      <c r="F124" s="88"/>
      <c r="G124" s="88"/>
      <c r="H124" s="78"/>
      <c r="I124" s="76"/>
      <c r="J124" s="8" t="str">
        <f>IF(I124="ILF",IF($C$1="预估功能点",'模板使用说明&amp;基础参数'!$E$15,'模板使用说明&amp;基础参数'!$E$22),IF(I124="EIF",IF($C$1="预估功能点",'模板使用说明&amp;基础参数'!$E$16,'模板使用说明&amp;基础参数'!$E$23),IF(I124="EI",IF($C$1="预估功能点",'模板使用说明&amp;基础参数'!$E$17,'模板使用说明&amp;基础参数'!$E$24),IF(I124="EO",IF($C$1="预估功能点",'模板使用说明&amp;基础参数'!$E$18,'模板使用说明&amp;基础参数'!$E$25),IF(I124="EQ",IF($C$1="预估功能点",'模板使用说明&amp;基础参数'!$E$19,'模板使用说明&amp;基础参数'!$E$26),"")))))</f>
        <v/>
      </c>
      <c r="K124" s="80"/>
      <c r="L124" s="80"/>
      <c r="M124" s="81" t="str">
        <f>IF(J124="","",IF(K124="高",IF(L124="删除",J124*'模板使用说明&amp;基础参数'!$E$5*'模板使用说明&amp;基础参数'!$E$12,IF(L124="修改",J124*'模板使用说明&amp;基础参数'!$E$5*'模板使用说明&amp;基础参数'!$E$11,J124*'模板使用说明&amp;基础参数'!$E$5*'模板使用说明&amp;基础参数'!$E$10)),IF(K124="中",IF(L124="删除",J124*'模板使用说明&amp;基础参数'!$E$6*'模板使用说明&amp;基础参数'!$E$12,IF(L124="修改",J124*'模板使用说明&amp;基础参数'!$E$6*'模板使用说明&amp;基础参数'!$E$11,J124*'模板使用说明&amp;基础参数'!$E$6*'模板使用说明&amp;基础参数'!$E$10)),IF(L124="删除",J124*'模板使用说明&amp;基础参数'!$E$7*'模板使用说明&amp;基础参数'!$E$12,IF(L124="修改",J124*'模板使用说明&amp;基础参数'!$E$7*'模板使用说明&amp;基础参数'!$E$11,J124*'模板使用说明&amp;基础参数'!$E$7*'模板使用说明&amp;基础参数'!$E$10)))))</f>
        <v/>
      </c>
      <c r="N124" s="82"/>
    </row>
    <row r="125" spans="1:14">
      <c r="A125" s="76">
        <f t="shared" si="11"/>
        <v>120</v>
      </c>
      <c r="B125" s="77"/>
      <c r="C125" s="77"/>
      <c r="D125" s="77"/>
      <c r="E125" s="77"/>
      <c r="F125" s="88"/>
      <c r="G125" s="88"/>
      <c r="H125" s="78"/>
      <c r="I125" s="76"/>
      <c r="J125" s="8" t="str">
        <f>IF(I125="ILF",IF($C$1="预估功能点",'模板使用说明&amp;基础参数'!$E$15,'模板使用说明&amp;基础参数'!$E$22),IF(I125="EIF",IF($C$1="预估功能点",'模板使用说明&amp;基础参数'!$E$16,'模板使用说明&amp;基础参数'!$E$23),IF(I125="EI",IF($C$1="预估功能点",'模板使用说明&amp;基础参数'!$E$17,'模板使用说明&amp;基础参数'!$E$24),IF(I125="EO",IF($C$1="预估功能点",'模板使用说明&amp;基础参数'!$E$18,'模板使用说明&amp;基础参数'!$E$25),IF(I125="EQ",IF($C$1="预估功能点",'模板使用说明&amp;基础参数'!$E$19,'模板使用说明&amp;基础参数'!$E$26),"")))))</f>
        <v/>
      </c>
      <c r="K125" s="80"/>
      <c r="L125" s="80"/>
      <c r="M125" s="81" t="str">
        <f>IF(J125="","",IF(K125="高",IF(L125="删除",J125*'模板使用说明&amp;基础参数'!$E$5*'模板使用说明&amp;基础参数'!$E$12,IF(L125="修改",J125*'模板使用说明&amp;基础参数'!$E$5*'模板使用说明&amp;基础参数'!$E$11,J125*'模板使用说明&amp;基础参数'!$E$5*'模板使用说明&amp;基础参数'!$E$10)),IF(K125="中",IF(L125="删除",J125*'模板使用说明&amp;基础参数'!$E$6*'模板使用说明&amp;基础参数'!$E$12,IF(L125="修改",J125*'模板使用说明&amp;基础参数'!$E$6*'模板使用说明&amp;基础参数'!$E$11,J125*'模板使用说明&amp;基础参数'!$E$6*'模板使用说明&amp;基础参数'!$E$10)),IF(L125="删除",J125*'模板使用说明&amp;基础参数'!$E$7*'模板使用说明&amp;基础参数'!$E$12,IF(L125="修改",J125*'模板使用说明&amp;基础参数'!$E$7*'模板使用说明&amp;基础参数'!$E$11,J125*'模板使用说明&amp;基础参数'!$E$7*'模板使用说明&amp;基础参数'!$E$10)))))</f>
        <v/>
      </c>
      <c r="N125" s="82"/>
    </row>
    <row r="126" spans="1:14">
      <c r="A126" s="76">
        <f t="shared" si="11"/>
        <v>121</v>
      </c>
      <c r="B126" s="77"/>
      <c r="C126" s="77"/>
      <c r="D126" s="77"/>
      <c r="E126" s="77"/>
      <c r="F126" s="88"/>
      <c r="G126" s="88"/>
      <c r="H126" s="78"/>
      <c r="I126" s="76"/>
      <c r="J126" s="8" t="str">
        <f>IF(I126="ILF",IF($C$1="预估功能点",'模板使用说明&amp;基础参数'!$E$15,'模板使用说明&amp;基础参数'!$E$22),IF(I126="EIF",IF($C$1="预估功能点",'模板使用说明&amp;基础参数'!$E$16,'模板使用说明&amp;基础参数'!$E$23),IF(I126="EI",IF($C$1="预估功能点",'模板使用说明&amp;基础参数'!$E$17,'模板使用说明&amp;基础参数'!$E$24),IF(I126="EO",IF($C$1="预估功能点",'模板使用说明&amp;基础参数'!$E$18,'模板使用说明&amp;基础参数'!$E$25),IF(I126="EQ",IF($C$1="预估功能点",'模板使用说明&amp;基础参数'!$E$19,'模板使用说明&amp;基础参数'!$E$26),"")))))</f>
        <v/>
      </c>
      <c r="K126" s="80"/>
      <c r="L126" s="80"/>
      <c r="M126" s="81" t="str">
        <f>IF(J126="","",IF(K126="高",IF(L126="删除",J126*'模板使用说明&amp;基础参数'!$E$5*'模板使用说明&amp;基础参数'!$E$12,IF(L126="修改",J126*'模板使用说明&amp;基础参数'!$E$5*'模板使用说明&amp;基础参数'!$E$11,J126*'模板使用说明&amp;基础参数'!$E$5*'模板使用说明&amp;基础参数'!$E$10)),IF(K126="中",IF(L126="删除",J126*'模板使用说明&amp;基础参数'!$E$6*'模板使用说明&amp;基础参数'!$E$12,IF(L126="修改",J126*'模板使用说明&amp;基础参数'!$E$6*'模板使用说明&amp;基础参数'!$E$11,J126*'模板使用说明&amp;基础参数'!$E$6*'模板使用说明&amp;基础参数'!$E$10)),IF(L126="删除",J126*'模板使用说明&amp;基础参数'!$E$7*'模板使用说明&amp;基础参数'!$E$12,IF(L126="修改",J126*'模板使用说明&amp;基础参数'!$E$7*'模板使用说明&amp;基础参数'!$E$11,J126*'模板使用说明&amp;基础参数'!$E$7*'模板使用说明&amp;基础参数'!$E$10)))))</f>
        <v/>
      </c>
      <c r="N126" s="82"/>
    </row>
    <row r="127" spans="1:14">
      <c r="A127" s="76">
        <f t="shared" ref="A127:A134" si="12">ROW()-5</f>
        <v>122</v>
      </c>
      <c r="B127" s="77"/>
      <c r="C127" s="77"/>
      <c r="D127" s="77"/>
      <c r="E127" s="77"/>
      <c r="F127" s="88"/>
      <c r="G127" s="88"/>
      <c r="H127" s="78"/>
      <c r="I127" s="76"/>
      <c r="J127" s="8" t="str">
        <f>IF(I127="ILF",IF($C$1="预估功能点",'模板使用说明&amp;基础参数'!$E$15,'模板使用说明&amp;基础参数'!$E$22),IF(I127="EIF",IF($C$1="预估功能点",'模板使用说明&amp;基础参数'!$E$16,'模板使用说明&amp;基础参数'!$E$23),IF(I127="EI",IF($C$1="预估功能点",'模板使用说明&amp;基础参数'!$E$17,'模板使用说明&amp;基础参数'!$E$24),IF(I127="EO",IF($C$1="预估功能点",'模板使用说明&amp;基础参数'!$E$18,'模板使用说明&amp;基础参数'!$E$25),IF(I127="EQ",IF($C$1="预估功能点",'模板使用说明&amp;基础参数'!$E$19,'模板使用说明&amp;基础参数'!$E$26),"")))))</f>
        <v/>
      </c>
      <c r="K127" s="80"/>
      <c r="L127" s="80"/>
      <c r="M127" s="81" t="str">
        <f>IF(J127="","",IF(K127="高",IF(L127="删除",J127*'模板使用说明&amp;基础参数'!$E$5*'模板使用说明&amp;基础参数'!$E$12,IF(L127="修改",J127*'模板使用说明&amp;基础参数'!$E$5*'模板使用说明&amp;基础参数'!$E$11,J127*'模板使用说明&amp;基础参数'!$E$5*'模板使用说明&amp;基础参数'!$E$10)),IF(K127="中",IF(L127="删除",J127*'模板使用说明&amp;基础参数'!$E$6*'模板使用说明&amp;基础参数'!$E$12,IF(L127="修改",J127*'模板使用说明&amp;基础参数'!$E$6*'模板使用说明&amp;基础参数'!$E$11,J127*'模板使用说明&amp;基础参数'!$E$6*'模板使用说明&amp;基础参数'!$E$10)),IF(L127="删除",J127*'模板使用说明&amp;基础参数'!$E$7*'模板使用说明&amp;基础参数'!$E$12,IF(L127="修改",J127*'模板使用说明&amp;基础参数'!$E$7*'模板使用说明&amp;基础参数'!$E$11,J127*'模板使用说明&amp;基础参数'!$E$7*'模板使用说明&amp;基础参数'!$E$10)))))</f>
        <v/>
      </c>
      <c r="N127" s="82"/>
    </row>
    <row r="128" spans="1:14">
      <c r="A128" s="76">
        <f t="shared" si="12"/>
        <v>123</v>
      </c>
      <c r="B128" s="77"/>
      <c r="C128" s="77"/>
      <c r="D128" s="77"/>
      <c r="E128" s="77"/>
      <c r="F128" s="88"/>
      <c r="G128" s="88"/>
      <c r="H128" s="78"/>
      <c r="I128" s="76"/>
      <c r="J128" s="8" t="str">
        <f>IF(I128="ILF",IF($C$1="预估功能点",'模板使用说明&amp;基础参数'!$E$15,'模板使用说明&amp;基础参数'!$E$22),IF(I128="EIF",IF($C$1="预估功能点",'模板使用说明&amp;基础参数'!$E$16,'模板使用说明&amp;基础参数'!$E$23),IF(I128="EI",IF($C$1="预估功能点",'模板使用说明&amp;基础参数'!$E$17,'模板使用说明&amp;基础参数'!$E$24),IF(I128="EO",IF($C$1="预估功能点",'模板使用说明&amp;基础参数'!$E$18,'模板使用说明&amp;基础参数'!$E$25),IF(I128="EQ",IF($C$1="预估功能点",'模板使用说明&amp;基础参数'!$E$19,'模板使用说明&amp;基础参数'!$E$26),"")))))</f>
        <v/>
      </c>
      <c r="K128" s="80"/>
      <c r="L128" s="80"/>
      <c r="M128" s="81" t="str">
        <f>IF(J128="","",IF(K128="高",IF(L128="删除",J128*'模板使用说明&amp;基础参数'!$E$5*'模板使用说明&amp;基础参数'!$E$12,IF(L128="修改",J128*'模板使用说明&amp;基础参数'!$E$5*'模板使用说明&amp;基础参数'!$E$11,J128*'模板使用说明&amp;基础参数'!$E$5*'模板使用说明&amp;基础参数'!$E$10)),IF(K128="中",IF(L128="删除",J128*'模板使用说明&amp;基础参数'!$E$6*'模板使用说明&amp;基础参数'!$E$12,IF(L128="修改",J128*'模板使用说明&amp;基础参数'!$E$6*'模板使用说明&amp;基础参数'!$E$11,J128*'模板使用说明&amp;基础参数'!$E$6*'模板使用说明&amp;基础参数'!$E$10)),IF(L128="删除",J128*'模板使用说明&amp;基础参数'!$E$7*'模板使用说明&amp;基础参数'!$E$12,IF(L128="修改",J128*'模板使用说明&amp;基础参数'!$E$7*'模板使用说明&amp;基础参数'!$E$11,J128*'模板使用说明&amp;基础参数'!$E$7*'模板使用说明&amp;基础参数'!$E$10)))))</f>
        <v/>
      </c>
      <c r="N128" s="82"/>
    </row>
    <row r="129" spans="1:14">
      <c r="A129" s="76">
        <f t="shared" si="12"/>
        <v>124</v>
      </c>
      <c r="B129" s="77"/>
      <c r="C129" s="77"/>
      <c r="D129" s="77"/>
      <c r="E129" s="77"/>
      <c r="F129" s="88"/>
      <c r="G129" s="88"/>
      <c r="H129" s="78"/>
      <c r="I129" s="76"/>
      <c r="J129" s="8" t="str">
        <f>IF(I129="ILF",IF($C$1="预估功能点",'模板使用说明&amp;基础参数'!$E$15,'模板使用说明&amp;基础参数'!$E$22),IF(I129="EIF",IF($C$1="预估功能点",'模板使用说明&amp;基础参数'!$E$16,'模板使用说明&amp;基础参数'!$E$23),IF(I129="EI",IF($C$1="预估功能点",'模板使用说明&amp;基础参数'!$E$17,'模板使用说明&amp;基础参数'!$E$24),IF(I129="EO",IF($C$1="预估功能点",'模板使用说明&amp;基础参数'!$E$18,'模板使用说明&amp;基础参数'!$E$25),IF(I129="EQ",IF($C$1="预估功能点",'模板使用说明&amp;基础参数'!$E$19,'模板使用说明&amp;基础参数'!$E$26),"")))))</f>
        <v/>
      </c>
      <c r="K129" s="80"/>
      <c r="L129" s="80"/>
      <c r="M129" s="81" t="str">
        <f>IF(J129="","",IF(K129="高",IF(L129="删除",J129*'模板使用说明&amp;基础参数'!$E$5*'模板使用说明&amp;基础参数'!$E$12,IF(L129="修改",J129*'模板使用说明&amp;基础参数'!$E$5*'模板使用说明&amp;基础参数'!$E$11,J129*'模板使用说明&amp;基础参数'!$E$5*'模板使用说明&amp;基础参数'!$E$10)),IF(K129="中",IF(L129="删除",J129*'模板使用说明&amp;基础参数'!$E$6*'模板使用说明&amp;基础参数'!$E$12,IF(L129="修改",J129*'模板使用说明&amp;基础参数'!$E$6*'模板使用说明&amp;基础参数'!$E$11,J129*'模板使用说明&amp;基础参数'!$E$6*'模板使用说明&amp;基础参数'!$E$10)),IF(L129="删除",J129*'模板使用说明&amp;基础参数'!$E$7*'模板使用说明&amp;基础参数'!$E$12,IF(L129="修改",J129*'模板使用说明&amp;基础参数'!$E$7*'模板使用说明&amp;基础参数'!$E$11,J129*'模板使用说明&amp;基础参数'!$E$7*'模板使用说明&amp;基础参数'!$E$10)))))</f>
        <v/>
      </c>
      <c r="N129" s="82"/>
    </row>
    <row r="130" spans="1:14">
      <c r="A130" s="76">
        <f t="shared" si="12"/>
        <v>125</v>
      </c>
      <c r="B130" s="77"/>
      <c r="C130" s="77"/>
      <c r="D130" s="77"/>
      <c r="E130" s="77"/>
      <c r="F130" s="88"/>
      <c r="G130" s="88"/>
      <c r="H130" s="78"/>
      <c r="I130" s="76"/>
      <c r="J130" s="8" t="str">
        <f>IF(I130="ILF",IF($C$1="预估功能点",'模板使用说明&amp;基础参数'!$E$15,'模板使用说明&amp;基础参数'!$E$22),IF(I130="EIF",IF($C$1="预估功能点",'模板使用说明&amp;基础参数'!$E$16,'模板使用说明&amp;基础参数'!$E$23),IF(I130="EI",IF($C$1="预估功能点",'模板使用说明&amp;基础参数'!$E$17,'模板使用说明&amp;基础参数'!$E$24),IF(I130="EO",IF($C$1="预估功能点",'模板使用说明&amp;基础参数'!$E$18,'模板使用说明&amp;基础参数'!$E$25),IF(I130="EQ",IF($C$1="预估功能点",'模板使用说明&amp;基础参数'!$E$19,'模板使用说明&amp;基础参数'!$E$26),"")))))</f>
        <v/>
      </c>
      <c r="K130" s="80"/>
      <c r="L130" s="80"/>
      <c r="M130" s="81" t="str">
        <f>IF(J130="","",IF(K130="高",IF(L130="删除",J130*'模板使用说明&amp;基础参数'!$E$5*'模板使用说明&amp;基础参数'!$E$12,IF(L130="修改",J130*'模板使用说明&amp;基础参数'!$E$5*'模板使用说明&amp;基础参数'!$E$11,J130*'模板使用说明&amp;基础参数'!$E$5*'模板使用说明&amp;基础参数'!$E$10)),IF(K130="中",IF(L130="删除",J130*'模板使用说明&amp;基础参数'!$E$6*'模板使用说明&amp;基础参数'!$E$12,IF(L130="修改",J130*'模板使用说明&amp;基础参数'!$E$6*'模板使用说明&amp;基础参数'!$E$11,J130*'模板使用说明&amp;基础参数'!$E$6*'模板使用说明&amp;基础参数'!$E$10)),IF(L130="删除",J130*'模板使用说明&amp;基础参数'!$E$7*'模板使用说明&amp;基础参数'!$E$12,IF(L130="修改",J130*'模板使用说明&amp;基础参数'!$E$7*'模板使用说明&amp;基础参数'!$E$11,J130*'模板使用说明&amp;基础参数'!$E$7*'模板使用说明&amp;基础参数'!$E$10)))))</f>
        <v/>
      </c>
      <c r="N130" s="82"/>
    </row>
    <row r="131" spans="1:14">
      <c r="A131" s="76">
        <f t="shared" si="12"/>
        <v>126</v>
      </c>
      <c r="B131" s="77"/>
      <c r="C131" s="77"/>
      <c r="D131" s="77"/>
      <c r="E131" s="77"/>
      <c r="F131" s="88"/>
      <c r="G131" s="88"/>
      <c r="H131" s="78"/>
      <c r="I131" s="76"/>
      <c r="J131" s="8" t="str">
        <f>IF(I131="ILF",IF($C$1="预估功能点",'模板使用说明&amp;基础参数'!$E$15,'模板使用说明&amp;基础参数'!$E$22),IF(I131="EIF",IF($C$1="预估功能点",'模板使用说明&amp;基础参数'!$E$16,'模板使用说明&amp;基础参数'!$E$23),IF(I131="EI",IF($C$1="预估功能点",'模板使用说明&amp;基础参数'!$E$17,'模板使用说明&amp;基础参数'!$E$24),IF(I131="EO",IF($C$1="预估功能点",'模板使用说明&amp;基础参数'!$E$18,'模板使用说明&amp;基础参数'!$E$25),IF(I131="EQ",IF($C$1="预估功能点",'模板使用说明&amp;基础参数'!$E$19,'模板使用说明&amp;基础参数'!$E$26),"")))))</f>
        <v/>
      </c>
      <c r="K131" s="80"/>
      <c r="L131" s="80"/>
      <c r="M131" s="81" t="str">
        <f>IF(J131="","",IF(K131="高",IF(L131="删除",J131*'模板使用说明&amp;基础参数'!$E$5*'模板使用说明&amp;基础参数'!$E$12,IF(L131="修改",J131*'模板使用说明&amp;基础参数'!$E$5*'模板使用说明&amp;基础参数'!$E$11,J131*'模板使用说明&amp;基础参数'!$E$5*'模板使用说明&amp;基础参数'!$E$10)),IF(K131="中",IF(L131="删除",J131*'模板使用说明&amp;基础参数'!$E$6*'模板使用说明&amp;基础参数'!$E$12,IF(L131="修改",J131*'模板使用说明&amp;基础参数'!$E$6*'模板使用说明&amp;基础参数'!$E$11,J131*'模板使用说明&amp;基础参数'!$E$6*'模板使用说明&amp;基础参数'!$E$10)),IF(L131="删除",J131*'模板使用说明&amp;基础参数'!$E$7*'模板使用说明&amp;基础参数'!$E$12,IF(L131="修改",J131*'模板使用说明&amp;基础参数'!$E$7*'模板使用说明&amp;基础参数'!$E$11,J131*'模板使用说明&amp;基础参数'!$E$7*'模板使用说明&amp;基础参数'!$E$10)))))</f>
        <v/>
      </c>
      <c r="N131" s="82"/>
    </row>
    <row r="132" spans="1:14">
      <c r="A132" s="76">
        <f t="shared" si="12"/>
        <v>127</v>
      </c>
      <c r="B132" s="77"/>
      <c r="C132" s="77"/>
      <c r="D132" s="77"/>
      <c r="E132" s="77"/>
      <c r="F132" s="88"/>
      <c r="G132" s="88"/>
      <c r="H132" s="78"/>
      <c r="I132" s="76"/>
      <c r="J132" s="8" t="str">
        <f>IF(I132="ILF",IF($C$1="预估功能点",'模板使用说明&amp;基础参数'!$E$15,'模板使用说明&amp;基础参数'!$E$22),IF(I132="EIF",IF($C$1="预估功能点",'模板使用说明&amp;基础参数'!$E$16,'模板使用说明&amp;基础参数'!$E$23),IF(I132="EI",IF($C$1="预估功能点",'模板使用说明&amp;基础参数'!$E$17,'模板使用说明&amp;基础参数'!$E$24),IF(I132="EO",IF($C$1="预估功能点",'模板使用说明&amp;基础参数'!$E$18,'模板使用说明&amp;基础参数'!$E$25),IF(I132="EQ",IF($C$1="预估功能点",'模板使用说明&amp;基础参数'!$E$19,'模板使用说明&amp;基础参数'!$E$26),"")))))</f>
        <v/>
      </c>
      <c r="K132" s="80"/>
      <c r="L132" s="80"/>
      <c r="M132" s="81" t="str">
        <f>IF(J132="","",IF(K132="高",IF(L132="删除",J132*'模板使用说明&amp;基础参数'!$E$5*'模板使用说明&amp;基础参数'!$E$12,IF(L132="修改",J132*'模板使用说明&amp;基础参数'!$E$5*'模板使用说明&amp;基础参数'!$E$11,J132*'模板使用说明&amp;基础参数'!$E$5*'模板使用说明&amp;基础参数'!$E$10)),IF(K132="中",IF(L132="删除",J132*'模板使用说明&amp;基础参数'!$E$6*'模板使用说明&amp;基础参数'!$E$12,IF(L132="修改",J132*'模板使用说明&amp;基础参数'!$E$6*'模板使用说明&amp;基础参数'!$E$11,J132*'模板使用说明&amp;基础参数'!$E$6*'模板使用说明&amp;基础参数'!$E$10)),IF(L132="删除",J132*'模板使用说明&amp;基础参数'!$E$7*'模板使用说明&amp;基础参数'!$E$12,IF(L132="修改",J132*'模板使用说明&amp;基础参数'!$E$7*'模板使用说明&amp;基础参数'!$E$11,J132*'模板使用说明&amp;基础参数'!$E$7*'模板使用说明&amp;基础参数'!$E$10)))))</f>
        <v/>
      </c>
      <c r="N132" s="82"/>
    </row>
    <row r="133" spans="1:14">
      <c r="A133" s="76">
        <f t="shared" si="12"/>
        <v>128</v>
      </c>
      <c r="B133" s="77"/>
      <c r="C133" s="77"/>
      <c r="D133" s="77"/>
      <c r="E133" s="77"/>
      <c r="F133" s="88"/>
      <c r="G133" s="88"/>
      <c r="H133" s="78"/>
      <c r="I133" s="76"/>
      <c r="J133" s="8" t="str">
        <f>IF(I133="ILF",IF($C$1="预估功能点",'模板使用说明&amp;基础参数'!$E$15,'模板使用说明&amp;基础参数'!$E$22),IF(I133="EIF",IF($C$1="预估功能点",'模板使用说明&amp;基础参数'!$E$16,'模板使用说明&amp;基础参数'!$E$23),IF(I133="EI",IF($C$1="预估功能点",'模板使用说明&amp;基础参数'!$E$17,'模板使用说明&amp;基础参数'!$E$24),IF(I133="EO",IF($C$1="预估功能点",'模板使用说明&amp;基础参数'!$E$18,'模板使用说明&amp;基础参数'!$E$25),IF(I133="EQ",IF($C$1="预估功能点",'模板使用说明&amp;基础参数'!$E$19,'模板使用说明&amp;基础参数'!$E$26),"")))))</f>
        <v/>
      </c>
      <c r="K133" s="80"/>
      <c r="L133" s="80"/>
      <c r="M133" s="81" t="str">
        <f>IF(J133="","",IF(K133="高",IF(L133="删除",J133*'模板使用说明&amp;基础参数'!$E$5*'模板使用说明&amp;基础参数'!$E$12,IF(L133="修改",J133*'模板使用说明&amp;基础参数'!$E$5*'模板使用说明&amp;基础参数'!$E$11,J133*'模板使用说明&amp;基础参数'!$E$5*'模板使用说明&amp;基础参数'!$E$10)),IF(K133="中",IF(L133="删除",J133*'模板使用说明&amp;基础参数'!$E$6*'模板使用说明&amp;基础参数'!$E$12,IF(L133="修改",J133*'模板使用说明&amp;基础参数'!$E$6*'模板使用说明&amp;基础参数'!$E$11,J133*'模板使用说明&amp;基础参数'!$E$6*'模板使用说明&amp;基础参数'!$E$10)),IF(L133="删除",J133*'模板使用说明&amp;基础参数'!$E$7*'模板使用说明&amp;基础参数'!$E$12,IF(L133="修改",J133*'模板使用说明&amp;基础参数'!$E$7*'模板使用说明&amp;基础参数'!$E$11,J133*'模板使用说明&amp;基础参数'!$E$7*'模板使用说明&amp;基础参数'!$E$10)))))</f>
        <v/>
      </c>
      <c r="N133" s="82"/>
    </row>
    <row r="134" spans="1:14">
      <c r="A134" s="76">
        <f t="shared" si="12"/>
        <v>129</v>
      </c>
      <c r="B134" s="77"/>
      <c r="C134" s="77"/>
      <c r="D134" s="77"/>
      <c r="E134" s="77"/>
      <c r="F134" s="88"/>
      <c r="G134" s="88"/>
      <c r="H134" s="78"/>
      <c r="I134" s="76"/>
      <c r="J134" s="8" t="str">
        <f>IF(I134="ILF",IF($C$1="预估功能点",'模板使用说明&amp;基础参数'!$E$15,'模板使用说明&amp;基础参数'!$E$22),IF(I134="EIF",IF($C$1="预估功能点",'模板使用说明&amp;基础参数'!$E$16,'模板使用说明&amp;基础参数'!$E$23),IF(I134="EI",IF($C$1="预估功能点",'模板使用说明&amp;基础参数'!$E$17,'模板使用说明&amp;基础参数'!$E$24),IF(I134="EO",IF($C$1="预估功能点",'模板使用说明&amp;基础参数'!$E$18,'模板使用说明&amp;基础参数'!$E$25),IF(I134="EQ",IF($C$1="预估功能点",'模板使用说明&amp;基础参数'!$E$19,'模板使用说明&amp;基础参数'!$E$26),"")))))</f>
        <v/>
      </c>
      <c r="K134" s="80"/>
      <c r="L134" s="80"/>
      <c r="M134" s="81" t="str">
        <f>IF(J134="","",IF(K134="高",IF(L134="删除",J134*'模板使用说明&amp;基础参数'!$E$5*'模板使用说明&amp;基础参数'!$E$12,IF(L134="修改",J134*'模板使用说明&amp;基础参数'!$E$5*'模板使用说明&amp;基础参数'!$E$11,J134*'模板使用说明&amp;基础参数'!$E$5*'模板使用说明&amp;基础参数'!$E$10)),IF(K134="中",IF(L134="删除",J134*'模板使用说明&amp;基础参数'!$E$6*'模板使用说明&amp;基础参数'!$E$12,IF(L134="修改",J134*'模板使用说明&amp;基础参数'!$E$6*'模板使用说明&amp;基础参数'!$E$11,J134*'模板使用说明&amp;基础参数'!$E$6*'模板使用说明&amp;基础参数'!$E$10)),IF(L134="删除",J134*'模板使用说明&amp;基础参数'!$E$7*'模板使用说明&amp;基础参数'!$E$12,IF(L134="修改",J134*'模板使用说明&amp;基础参数'!$E$7*'模板使用说明&amp;基础参数'!$E$11,J134*'模板使用说明&amp;基础参数'!$E$7*'模板使用说明&amp;基础参数'!$E$10)))))</f>
        <v/>
      </c>
      <c r="N134" s="82"/>
    </row>
    <row r="135" spans="1:14">
      <c r="A135" s="76">
        <f t="shared" ref="A135:A195" si="13">ROW()-5</f>
        <v>130</v>
      </c>
      <c r="B135" s="77"/>
      <c r="C135" s="77"/>
      <c r="D135" s="77"/>
      <c r="E135" s="77"/>
      <c r="F135" s="88"/>
      <c r="G135" s="88"/>
      <c r="H135" s="78"/>
      <c r="I135" s="76"/>
      <c r="J135" s="8" t="str">
        <f>IF(I135="ILF",IF($C$1="预估功能点",'模板使用说明&amp;基础参数'!$E$15,'模板使用说明&amp;基础参数'!$E$22),IF(I135="EIF",IF($C$1="预估功能点",'模板使用说明&amp;基础参数'!$E$16,'模板使用说明&amp;基础参数'!$E$23),IF(I135="EI",IF($C$1="预估功能点",'模板使用说明&amp;基础参数'!$E$17,'模板使用说明&amp;基础参数'!$E$24),IF(I135="EO",IF($C$1="预估功能点",'模板使用说明&amp;基础参数'!$E$18,'模板使用说明&amp;基础参数'!$E$25),IF(I135="EQ",IF($C$1="预估功能点",'模板使用说明&amp;基础参数'!$E$19,'模板使用说明&amp;基础参数'!$E$26),"")))))</f>
        <v/>
      </c>
      <c r="K135" s="80"/>
      <c r="L135" s="80"/>
      <c r="M135" s="81" t="str">
        <f>IF(J135="","",IF(K135="高",IF(L135="删除",J135*'模板使用说明&amp;基础参数'!$E$5*'模板使用说明&amp;基础参数'!$E$12,IF(L135="修改",J135*'模板使用说明&amp;基础参数'!$E$5*'模板使用说明&amp;基础参数'!$E$11,J135*'模板使用说明&amp;基础参数'!$E$5*'模板使用说明&amp;基础参数'!$E$10)),IF(K135="中",IF(L135="删除",J135*'模板使用说明&amp;基础参数'!$E$6*'模板使用说明&amp;基础参数'!$E$12,IF(L135="修改",J135*'模板使用说明&amp;基础参数'!$E$6*'模板使用说明&amp;基础参数'!$E$11,J135*'模板使用说明&amp;基础参数'!$E$6*'模板使用说明&amp;基础参数'!$E$10)),IF(L135="删除",J135*'模板使用说明&amp;基础参数'!$E$7*'模板使用说明&amp;基础参数'!$E$12,IF(L135="修改",J135*'模板使用说明&amp;基础参数'!$E$7*'模板使用说明&amp;基础参数'!$E$11,J135*'模板使用说明&amp;基础参数'!$E$7*'模板使用说明&amp;基础参数'!$E$10)))))</f>
        <v/>
      </c>
      <c r="N135" s="82"/>
    </row>
    <row r="136" spans="1:14">
      <c r="A136" s="76">
        <f t="shared" si="13"/>
        <v>131</v>
      </c>
      <c r="B136" s="77"/>
      <c r="C136" s="77"/>
      <c r="D136" s="77"/>
      <c r="E136" s="77"/>
      <c r="F136" s="88"/>
      <c r="G136" s="88"/>
      <c r="H136" s="78"/>
      <c r="I136" s="76"/>
      <c r="J136" s="8" t="str">
        <f>IF(I136="ILF",IF($C$1="预估功能点",'模板使用说明&amp;基础参数'!$E$15,'模板使用说明&amp;基础参数'!$E$22),IF(I136="EIF",IF($C$1="预估功能点",'模板使用说明&amp;基础参数'!$E$16,'模板使用说明&amp;基础参数'!$E$23),IF(I136="EI",IF($C$1="预估功能点",'模板使用说明&amp;基础参数'!$E$17,'模板使用说明&amp;基础参数'!$E$24),IF(I136="EO",IF($C$1="预估功能点",'模板使用说明&amp;基础参数'!$E$18,'模板使用说明&amp;基础参数'!$E$25),IF(I136="EQ",IF($C$1="预估功能点",'模板使用说明&amp;基础参数'!$E$19,'模板使用说明&amp;基础参数'!$E$26),"")))))</f>
        <v/>
      </c>
      <c r="K136" s="80"/>
      <c r="L136" s="80"/>
      <c r="M136" s="81" t="str">
        <f>IF(J136="","",IF(K136="高",IF(L136="删除",J136*'模板使用说明&amp;基础参数'!$E$5*'模板使用说明&amp;基础参数'!$E$12,IF(L136="修改",J136*'模板使用说明&amp;基础参数'!$E$5*'模板使用说明&amp;基础参数'!$E$11,J136*'模板使用说明&amp;基础参数'!$E$5*'模板使用说明&amp;基础参数'!$E$10)),IF(K136="中",IF(L136="删除",J136*'模板使用说明&amp;基础参数'!$E$6*'模板使用说明&amp;基础参数'!$E$12,IF(L136="修改",J136*'模板使用说明&amp;基础参数'!$E$6*'模板使用说明&amp;基础参数'!$E$11,J136*'模板使用说明&amp;基础参数'!$E$6*'模板使用说明&amp;基础参数'!$E$10)),IF(L136="删除",J136*'模板使用说明&amp;基础参数'!$E$7*'模板使用说明&amp;基础参数'!$E$12,IF(L136="修改",J136*'模板使用说明&amp;基础参数'!$E$7*'模板使用说明&amp;基础参数'!$E$11,J136*'模板使用说明&amp;基础参数'!$E$7*'模板使用说明&amp;基础参数'!$E$10)))))</f>
        <v/>
      </c>
      <c r="N136" s="82"/>
    </row>
    <row r="137" spans="1:14">
      <c r="A137" s="76">
        <f t="shared" si="13"/>
        <v>132</v>
      </c>
      <c r="B137" s="77"/>
      <c r="C137" s="77"/>
      <c r="D137" s="77"/>
      <c r="E137" s="78"/>
      <c r="F137" s="88"/>
      <c r="G137" s="88"/>
      <c r="H137" s="78"/>
      <c r="I137" s="76"/>
      <c r="J137" s="8" t="str">
        <f>IF(I137="ILF",IF($C$1="预估功能点",'模板使用说明&amp;基础参数'!$E$15,'模板使用说明&amp;基础参数'!$E$22),IF(I137="EIF",IF($C$1="预估功能点",'模板使用说明&amp;基础参数'!$E$16,'模板使用说明&amp;基础参数'!$E$23),IF(I137="EI",IF($C$1="预估功能点",'模板使用说明&amp;基础参数'!$E$17,'模板使用说明&amp;基础参数'!$E$24),IF(I137="EO",IF($C$1="预估功能点",'模板使用说明&amp;基础参数'!$E$18,'模板使用说明&amp;基础参数'!$E$25),IF(I137="EQ",IF($C$1="预估功能点",'模板使用说明&amp;基础参数'!$E$19,'模板使用说明&amp;基础参数'!$E$26),"")))))</f>
        <v/>
      </c>
      <c r="K137" s="80"/>
      <c r="L137" s="80"/>
      <c r="M137" s="81" t="str">
        <f>IF(J137="","",IF(K137="高",IF(L137="删除",J137*'模板使用说明&amp;基础参数'!$E$5*'模板使用说明&amp;基础参数'!$E$12,IF(L137="修改",J137*'模板使用说明&amp;基础参数'!$E$5*'模板使用说明&amp;基础参数'!$E$11,J137*'模板使用说明&amp;基础参数'!$E$5*'模板使用说明&amp;基础参数'!$E$10)),IF(K137="中",IF(L137="删除",J137*'模板使用说明&amp;基础参数'!$E$6*'模板使用说明&amp;基础参数'!$E$12,IF(L137="修改",J137*'模板使用说明&amp;基础参数'!$E$6*'模板使用说明&amp;基础参数'!$E$11,J137*'模板使用说明&amp;基础参数'!$E$6*'模板使用说明&amp;基础参数'!$E$10)),IF(L137="删除",J137*'模板使用说明&amp;基础参数'!$E$7*'模板使用说明&amp;基础参数'!$E$12,IF(L137="修改",J137*'模板使用说明&amp;基础参数'!$E$7*'模板使用说明&amp;基础参数'!$E$11,J137*'模板使用说明&amp;基础参数'!$E$7*'模板使用说明&amp;基础参数'!$E$10)))))</f>
        <v/>
      </c>
      <c r="N137" s="82"/>
    </row>
    <row r="138" spans="1:14">
      <c r="A138" s="76">
        <f t="shared" si="13"/>
        <v>133</v>
      </c>
      <c r="B138" s="77"/>
      <c r="C138" s="77"/>
      <c r="D138" s="77"/>
      <c r="E138" s="78"/>
      <c r="F138" s="88"/>
      <c r="G138" s="88"/>
      <c r="H138" s="78"/>
      <c r="I138" s="76"/>
      <c r="J138" s="8" t="str">
        <f>IF(I138="ILF",IF($C$1="预估功能点",'模板使用说明&amp;基础参数'!$E$15,'模板使用说明&amp;基础参数'!$E$22),IF(I138="EIF",IF($C$1="预估功能点",'模板使用说明&amp;基础参数'!$E$16,'模板使用说明&amp;基础参数'!$E$23),IF(I138="EI",IF($C$1="预估功能点",'模板使用说明&amp;基础参数'!$E$17,'模板使用说明&amp;基础参数'!$E$24),IF(I138="EO",IF($C$1="预估功能点",'模板使用说明&amp;基础参数'!$E$18,'模板使用说明&amp;基础参数'!$E$25),IF(I138="EQ",IF($C$1="预估功能点",'模板使用说明&amp;基础参数'!$E$19,'模板使用说明&amp;基础参数'!$E$26),"")))))</f>
        <v/>
      </c>
      <c r="K138" s="80"/>
      <c r="L138" s="80"/>
      <c r="M138" s="81" t="str">
        <f>IF(J138="","",IF(K138="高",IF(L138="删除",J138*'模板使用说明&amp;基础参数'!$E$5*'模板使用说明&amp;基础参数'!$E$12,IF(L138="修改",J138*'模板使用说明&amp;基础参数'!$E$5*'模板使用说明&amp;基础参数'!$E$11,J138*'模板使用说明&amp;基础参数'!$E$5*'模板使用说明&amp;基础参数'!$E$10)),IF(K138="中",IF(L138="删除",J138*'模板使用说明&amp;基础参数'!$E$6*'模板使用说明&amp;基础参数'!$E$12,IF(L138="修改",J138*'模板使用说明&amp;基础参数'!$E$6*'模板使用说明&amp;基础参数'!$E$11,J138*'模板使用说明&amp;基础参数'!$E$6*'模板使用说明&amp;基础参数'!$E$10)),IF(L138="删除",J138*'模板使用说明&amp;基础参数'!$E$7*'模板使用说明&amp;基础参数'!$E$12,IF(L138="修改",J138*'模板使用说明&amp;基础参数'!$E$7*'模板使用说明&amp;基础参数'!$E$11,J138*'模板使用说明&amp;基础参数'!$E$7*'模板使用说明&amp;基础参数'!$E$10)))))</f>
        <v/>
      </c>
      <c r="N138" s="82"/>
    </row>
    <row r="139" spans="1:14">
      <c r="A139" s="76">
        <f t="shared" si="13"/>
        <v>134</v>
      </c>
      <c r="B139" s="77"/>
      <c r="C139" s="77"/>
      <c r="D139" s="77"/>
      <c r="E139" s="78"/>
      <c r="F139" s="88"/>
      <c r="G139" s="88"/>
      <c r="H139" s="78"/>
      <c r="I139" s="76"/>
      <c r="J139" s="8" t="str">
        <f>IF(I139="ILF",IF($C$1="预估功能点",'模板使用说明&amp;基础参数'!$E$15,'模板使用说明&amp;基础参数'!$E$22),IF(I139="EIF",IF($C$1="预估功能点",'模板使用说明&amp;基础参数'!$E$16,'模板使用说明&amp;基础参数'!$E$23),IF(I139="EI",IF($C$1="预估功能点",'模板使用说明&amp;基础参数'!$E$17,'模板使用说明&amp;基础参数'!$E$24),IF(I139="EO",IF($C$1="预估功能点",'模板使用说明&amp;基础参数'!$E$18,'模板使用说明&amp;基础参数'!$E$25),IF(I139="EQ",IF($C$1="预估功能点",'模板使用说明&amp;基础参数'!$E$19,'模板使用说明&amp;基础参数'!$E$26),"")))))</f>
        <v/>
      </c>
      <c r="K139" s="80"/>
      <c r="L139" s="80"/>
      <c r="M139" s="81" t="str">
        <f>IF(J139="","",IF(K139="高",IF(L139="删除",J139*'模板使用说明&amp;基础参数'!$E$5*'模板使用说明&amp;基础参数'!$E$12,IF(L139="修改",J139*'模板使用说明&amp;基础参数'!$E$5*'模板使用说明&amp;基础参数'!$E$11,J139*'模板使用说明&amp;基础参数'!$E$5*'模板使用说明&amp;基础参数'!$E$10)),IF(K139="中",IF(L139="删除",J139*'模板使用说明&amp;基础参数'!$E$6*'模板使用说明&amp;基础参数'!$E$12,IF(L139="修改",J139*'模板使用说明&amp;基础参数'!$E$6*'模板使用说明&amp;基础参数'!$E$11,J139*'模板使用说明&amp;基础参数'!$E$6*'模板使用说明&amp;基础参数'!$E$10)),IF(L139="删除",J139*'模板使用说明&amp;基础参数'!$E$7*'模板使用说明&amp;基础参数'!$E$12,IF(L139="修改",J139*'模板使用说明&amp;基础参数'!$E$7*'模板使用说明&amp;基础参数'!$E$11,J139*'模板使用说明&amp;基础参数'!$E$7*'模板使用说明&amp;基础参数'!$E$10)))))</f>
        <v/>
      </c>
      <c r="N139" s="82"/>
    </row>
    <row r="140" spans="1:14">
      <c r="A140" s="76">
        <f t="shared" si="13"/>
        <v>135</v>
      </c>
      <c r="B140" s="77"/>
      <c r="C140" s="77"/>
      <c r="D140" s="77"/>
      <c r="E140" s="78"/>
      <c r="F140" s="78"/>
      <c r="G140" s="78"/>
      <c r="H140" s="78"/>
      <c r="I140" s="76"/>
      <c r="J140" s="8" t="str">
        <f>IF(I140="ILF",IF($C$1="预估功能点",'模板使用说明&amp;基础参数'!$E$15,'模板使用说明&amp;基础参数'!$E$22),IF(I140="EIF",IF($C$1="预估功能点",'模板使用说明&amp;基础参数'!$E$16,'模板使用说明&amp;基础参数'!$E$23),IF(I140="EI",IF($C$1="预估功能点",'模板使用说明&amp;基础参数'!$E$17,'模板使用说明&amp;基础参数'!$E$24),IF(I140="EO",IF($C$1="预估功能点",'模板使用说明&amp;基础参数'!$E$18,'模板使用说明&amp;基础参数'!$E$25),IF(I140="EQ",IF($C$1="预估功能点",'模板使用说明&amp;基础参数'!$E$19,'模板使用说明&amp;基础参数'!$E$26),"")))))</f>
        <v/>
      </c>
      <c r="K140" s="80"/>
      <c r="L140" s="80"/>
      <c r="M140" s="81" t="str">
        <f>IF(J140="","",IF(K140="高",IF(L140="删除",J140*'模板使用说明&amp;基础参数'!$E$5*'模板使用说明&amp;基础参数'!$E$12,IF(L140="修改",J140*'模板使用说明&amp;基础参数'!$E$5*'模板使用说明&amp;基础参数'!$E$11,J140*'模板使用说明&amp;基础参数'!$E$5*'模板使用说明&amp;基础参数'!$E$10)),IF(K140="中",IF(L140="删除",J140*'模板使用说明&amp;基础参数'!$E$6*'模板使用说明&amp;基础参数'!$E$12,IF(L140="修改",J140*'模板使用说明&amp;基础参数'!$E$6*'模板使用说明&amp;基础参数'!$E$11,J140*'模板使用说明&amp;基础参数'!$E$6*'模板使用说明&amp;基础参数'!$E$10)),IF(L140="删除",J140*'模板使用说明&amp;基础参数'!$E$7*'模板使用说明&amp;基础参数'!$E$12,IF(L140="修改",J140*'模板使用说明&amp;基础参数'!$E$7*'模板使用说明&amp;基础参数'!$E$11,J140*'模板使用说明&amp;基础参数'!$E$7*'模板使用说明&amp;基础参数'!$E$10)))))</f>
        <v/>
      </c>
      <c r="N140" s="82"/>
    </row>
    <row r="141" spans="1:14">
      <c r="A141" s="76">
        <f t="shared" si="13"/>
        <v>136</v>
      </c>
      <c r="B141" s="77"/>
      <c r="C141" s="77"/>
      <c r="D141" s="77"/>
      <c r="E141" s="78"/>
      <c r="F141" s="78"/>
      <c r="G141" s="78"/>
      <c r="H141" s="78"/>
      <c r="I141" s="76"/>
      <c r="J141" s="8" t="str">
        <f>IF(I141="ILF",IF($C$1="预估功能点",'模板使用说明&amp;基础参数'!$E$15,'模板使用说明&amp;基础参数'!$E$22),IF(I141="EIF",IF($C$1="预估功能点",'模板使用说明&amp;基础参数'!$E$16,'模板使用说明&amp;基础参数'!$E$23),IF(I141="EI",IF($C$1="预估功能点",'模板使用说明&amp;基础参数'!$E$17,'模板使用说明&amp;基础参数'!$E$24),IF(I141="EO",IF($C$1="预估功能点",'模板使用说明&amp;基础参数'!$E$18,'模板使用说明&amp;基础参数'!$E$25),IF(I141="EQ",IF($C$1="预估功能点",'模板使用说明&amp;基础参数'!$E$19,'模板使用说明&amp;基础参数'!$E$26),"")))))</f>
        <v/>
      </c>
      <c r="K141" s="80"/>
      <c r="L141" s="80"/>
      <c r="M141" s="81" t="str">
        <f>IF(J141="","",IF(K141="高",IF(L141="删除",J141*'模板使用说明&amp;基础参数'!$E$5*'模板使用说明&amp;基础参数'!$E$12,IF(L141="修改",J141*'模板使用说明&amp;基础参数'!$E$5*'模板使用说明&amp;基础参数'!$E$11,J141*'模板使用说明&amp;基础参数'!$E$5*'模板使用说明&amp;基础参数'!$E$10)),IF(K141="中",IF(L141="删除",J141*'模板使用说明&amp;基础参数'!$E$6*'模板使用说明&amp;基础参数'!$E$12,IF(L141="修改",J141*'模板使用说明&amp;基础参数'!$E$6*'模板使用说明&amp;基础参数'!$E$11,J141*'模板使用说明&amp;基础参数'!$E$6*'模板使用说明&amp;基础参数'!$E$10)),IF(L141="删除",J141*'模板使用说明&amp;基础参数'!$E$7*'模板使用说明&amp;基础参数'!$E$12,IF(L141="修改",J141*'模板使用说明&amp;基础参数'!$E$7*'模板使用说明&amp;基础参数'!$E$11,J141*'模板使用说明&amp;基础参数'!$E$7*'模板使用说明&amp;基础参数'!$E$10)))))</f>
        <v/>
      </c>
      <c r="N141" s="82"/>
    </row>
    <row r="142" spans="1:14">
      <c r="A142" s="76">
        <f t="shared" si="13"/>
        <v>137</v>
      </c>
      <c r="B142" s="77"/>
      <c r="C142" s="77"/>
      <c r="D142" s="77"/>
      <c r="E142" s="78"/>
      <c r="F142" s="78"/>
      <c r="G142" s="78"/>
      <c r="H142" s="78"/>
      <c r="I142" s="76"/>
      <c r="J142" s="8" t="str">
        <f>IF(I142="ILF",IF($C$1="预估功能点",'模板使用说明&amp;基础参数'!$E$15,'模板使用说明&amp;基础参数'!$E$22),IF(I142="EIF",IF($C$1="预估功能点",'模板使用说明&amp;基础参数'!$E$16,'模板使用说明&amp;基础参数'!$E$23),IF(I142="EI",IF($C$1="预估功能点",'模板使用说明&amp;基础参数'!$E$17,'模板使用说明&amp;基础参数'!$E$24),IF(I142="EO",IF($C$1="预估功能点",'模板使用说明&amp;基础参数'!$E$18,'模板使用说明&amp;基础参数'!$E$25),IF(I142="EQ",IF($C$1="预估功能点",'模板使用说明&amp;基础参数'!$E$19,'模板使用说明&amp;基础参数'!$E$26),"")))))</f>
        <v/>
      </c>
      <c r="K142" s="80"/>
      <c r="L142" s="80"/>
      <c r="M142" s="81" t="str">
        <f>IF(J142="","",IF(K142="高",IF(L142="删除",J142*'模板使用说明&amp;基础参数'!$E$5*'模板使用说明&amp;基础参数'!$E$12,IF(L142="修改",J142*'模板使用说明&amp;基础参数'!$E$5*'模板使用说明&amp;基础参数'!$E$11,J142*'模板使用说明&amp;基础参数'!$E$5*'模板使用说明&amp;基础参数'!$E$10)),IF(K142="中",IF(L142="删除",J142*'模板使用说明&amp;基础参数'!$E$6*'模板使用说明&amp;基础参数'!$E$12,IF(L142="修改",J142*'模板使用说明&amp;基础参数'!$E$6*'模板使用说明&amp;基础参数'!$E$11,J142*'模板使用说明&amp;基础参数'!$E$6*'模板使用说明&amp;基础参数'!$E$10)),IF(L142="删除",J142*'模板使用说明&amp;基础参数'!$E$7*'模板使用说明&amp;基础参数'!$E$12,IF(L142="修改",J142*'模板使用说明&amp;基础参数'!$E$7*'模板使用说明&amp;基础参数'!$E$11,J142*'模板使用说明&amp;基础参数'!$E$7*'模板使用说明&amp;基础参数'!$E$10)))))</f>
        <v/>
      </c>
      <c r="N142" s="82"/>
    </row>
    <row r="143" spans="1:14">
      <c r="A143" s="76">
        <f t="shared" si="13"/>
        <v>138</v>
      </c>
      <c r="B143" s="77"/>
      <c r="C143" s="77"/>
      <c r="D143" s="77"/>
      <c r="E143" s="78"/>
      <c r="F143" s="78"/>
      <c r="G143" s="78"/>
      <c r="H143" s="78"/>
      <c r="I143" s="76"/>
      <c r="J143" s="8" t="str">
        <f>IF(I143="ILF",IF($C$1="预估功能点",'模板使用说明&amp;基础参数'!$E$15,'模板使用说明&amp;基础参数'!$E$22),IF(I143="EIF",IF($C$1="预估功能点",'模板使用说明&amp;基础参数'!$E$16,'模板使用说明&amp;基础参数'!$E$23),IF(I143="EI",IF($C$1="预估功能点",'模板使用说明&amp;基础参数'!$E$17,'模板使用说明&amp;基础参数'!$E$24),IF(I143="EO",IF($C$1="预估功能点",'模板使用说明&amp;基础参数'!$E$18,'模板使用说明&amp;基础参数'!$E$25),IF(I143="EQ",IF($C$1="预估功能点",'模板使用说明&amp;基础参数'!$E$19,'模板使用说明&amp;基础参数'!$E$26),"")))))</f>
        <v/>
      </c>
      <c r="K143" s="80"/>
      <c r="L143" s="80"/>
      <c r="M143" s="81" t="str">
        <f>IF(J143="","",IF(K143="高",IF(L143="删除",J143*'模板使用说明&amp;基础参数'!$E$5*'模板使用说明&amp;基础参数'!$E$12,IF(L143="修改",J143*'模板使用说明&amp;基础参数'!$E$5*'模板使用说明&amp;基础参数'!$E$11,J143*'模板使用说明&amp;基础参数'!$E$5*'模板使用说明&amp;基础参数'!$E$10)),IF(K143="中",IF(L143="删除",J143*'模板使用说明&amp;基础参数'!$E$6*'模板使用说明&amp;基础参数'!$E$12,IF(L143="修改",J143*'模板使用说明&amp;基础参数'!$E$6*'模板使用说明&amp;基础参数'!$E$11,J143*'模板使用说明&amp;基础参数'!$E$6*'模板使用说明&amp;基础参数'!$E$10)),IF(L143="删除",J143*'模板使用说明&amp;基础参数'!$E$7*'模板使用说明&amp;基础参数'!$E$12,IF(L143="修改",J143*'模板使用说明&amp;基础参数'!$E$7*'模板使用说明&amp;基础参数'!$E$11,J143*'模板使用说明&amp;基础参数'!$E$7*'模板使用说明&amp;基础参数'!$E$10)))))</f>
        <v/>
      </c>
      <c r="N143" s="82"/>
    </row>
    <row r="144" spans="1:14">
      <c r="A144" s="76">
        <f t="shared" si="13"/>
        <v>139</v>
      </c>
      <c r="B144" s="77"/>
      <c r="C144" s="77"/>
      <c r="D144" s="77"/>
      <c r="E144" s="78"/>
      <c r="F144" s="78"/>
      <c r="G144" s="78"/>
      <c r="H144" s="78"/>
      <c r="I144" s="76"/>
      <c r="J144" s="8" t="str">
        <f>IF(I144="ILF",IF($C$1="预估功能点",'模板使用说明&amp;基础参数'!$E$15,'模板使用说明&amp;基础参数'!$E$22),IF(I144="EIF",IF($C$1="预估功能点",'模板使用说明&amp;基础参数'!$E$16,'模板使用说明&amp;基础参数'!$E$23),IF(I144="EI",IF($C$1="预估功能点",'模板使用说明&amp;基础参数'!$E$17,'模板使用说明&amp;基础参数'!$E$24),IF(I144="EO",IF($C$1="预估功能点",'模板使用说明&amp;基础参数'!$E$18,'模板使用说明&amp;基础参数'!$E$25),IF(I144="EQ",IF($C$1="预估功能点",'模板使用说明&amp;基础参数'!$E$19,'模板使用说明&amp;基础参数'!$E$26),"")))))</f>
        <v/>
      </c>
      <c r="K144" s="80"/>
      <c r="L144" s="80"/>
      <c r="M144" s="81" t="str">
        <f>IF(J144="","",IF(K144="高",IF(L144="删除",J144*'模板使用说明&amp;基础参数'!$E$5*'模板使用说明&amp;基础参数'!$E$12,IF(L144="修改",J144*'模板使用说明&amp;基础参数'!$E$5*'模板使用说明&amp;基础参数'!$E$11,J144*'模板使用说明&amp;基础参数'!$E$5*'模板使用说明&amp;基础参数'!$E$10)),IF(K144="中",IF(L144="删除",J144*'模板使用说明&amp;基础参数'!$E$6*'模板使用说明&amp;基础参数'!$E$12,IF(L144="修改",J144*'模板使用说明&amp;基础参数'!$E$6*'模板使用说明&amp;基础参数'!$E$11,J144*'模板使用说明&amp;基础参数'!$E$6*'模板使用说明&amp;基础参数'!$E$10)),IF(L144="删除",J144*'模板使用说明&amp;基础参数'!$E$7*'模板使用说明&amp;基础参数'!$E$12,IF(L144="修改",J144*'模板使用说明&amp;基础参数'!$E$7*'模板使用说明&amp;基础参数'!$E$11,J144*'模板使用说明&amp;基础参数'!$E$7*'模板使用说明&amp;基础参数'!$E$10)))))</f>
        <v/>
      </c>
      <c r="N144" s="82"/>
    </row>
    <row r="145" spans="1:14">
      <c r="A145" s="76">
        <f t="shared" si="13"/>
        <v>140</v>
      </c>
      <c r="B145" s="77"/>
      <c r="C145" s="77"/>
      <c r="D145" s="77"/>
      <c r="E145" s="78"/>
      <c r="F145" s="78"/>
      <c r="G145" s="78"/>
      <c r="H145" s="78"/>
      <c r="I145" s="76"/>
      <c r="J145" s="8" t="str">
        <f>IF(I145="ILF",IF($C$1="预估功能点",'模板使用说明&amp;基础参数'!$E$15,'模板使用说明&amp;基础参数'!$E$22),IF(I145="EIF",IF($C$1="预估功能点",'模板使用说明&amp;基础参数'!$E$16,'模板使用说明&amp;基础参数'!$E$23),IF(I145="EI",IF($C$1="预估功能点",'模板使用说明&amp;基础参数'!$E$17,'模板使用说明&amp;基础参数'!$E$24),IF(I145="EO",IF($C$1="预估功能点",'模板使用说明&amp;基础参数'!$E$18,'模板使用说明&amp;基础参数'!$E$25),IF(I145="EQ",IF($C$1="预估功能点",'模板使用说明&amp;基础参数'!$E$19,'模板使用说明&amp;基础参数'!$E$26),"")))))</f>
        <v/>
      </c>
      <c r="K145" s="80"/>
      <c r="L145" s="80"/>
      <c r="M145" s="81" t="str">
        <f>IF(J145="","",IF(K145="高",IF(L145="删除",J145*'模板使用说明&amp;基础参数'!$E$5*'模板使用说明&amp;基础参数'!$E$12,IF(L145="修改",J145*'模板使用说明&amp;基础参数'!$E$5*'模板使用说明&amp;基础参数'!$E$11,J145*'模板使用说明&amp;基础参数'!$E$5*'模板使用说明&amp;基础参数'!$E$10)),IF(K145="中",IF(L145="删除",J145*'模板使用说明&amp;基础参数'!$E$6*'模板使用说明&amp;基础参数'!$E$12,IF(L145="修改",J145*'模板使用说明&amp;基础参数'!$E$6*'模板使用说明&amp;基础参数'!$E$11,J145*'模板使用说明&amp;基础参数'!$E$6*'模板使用说明&amp;基础参数'!$E$10)),IF(L145="删除",J145*'模板使用说明&amp;基础参数'!$E$7*'模板使用说明&amp;基础参数'!$E$12,IF(L145="修改",J145*'模板使用说明&amp;基础参数'!$E$7*'模板使用说明&amp;基础参数'!$E$11,J145*'模板使用说明&amp;基础参数'!$E$7*'模板使用说明&amp;基础参数'!$E$10)))))</f>
        <v/>
      </c>
      <c r="N145" s="82"/>
    </row>
    <row r="146" spans="1:14">
      <c r="A146" s="76">
        <f t="shared" si="13"/>
        <v>141</v>
      </c>
      <c r="B146" s="77"/>
      <c r="C146" s="77"/>
      <c r="D146" s="77"/>
      <c r="E146" s="77"/>
      <c r="F146" s="78"/>
      <c r="G146" s="78"/>
      <c r="H146" s="78"/>
      <c r="I146" s="76"/>
      <c r="J146" s="8" t="str">
        <f>IF(I146="ILF",IF($C$1="预估功能点",'模板使用说明&amp;基础参数'!$E$15,'模板使用说明&amp;基础参数'!$E$22),IF(I146="EIF",IF($C$1="预估功能点",'模板使用说明&amp;基础参数'!$E$16,'模板使用说明&amp;基础参数'!$E$23),IF(I146="EI",IF($C$1="预估功能点",'模板使用说明&amp;基础参数'!$E$17,'模板使用说明&amp;基础参数'!$E$24),IF(I146="EO",IF($C$1="预估功能点",'模板使用说明&amp;基础参数'!$E$18,'模板使用说明&amp;基础参数'!$E$25),IF(I146="EQ",IF($C$1="预估功能点",'模板使用说明&amp;基础参数'!$E$19,'模板使用说明&amp;基础参数'!$E$26),"")))))</f>
        <v/>
      </c>
      <c r="K146" s="80"/>
      <c r="L146" s="80"/>
      <c r="M146" s="81" t="str">
        <f>IF(J146="","",IF(K146="高",IF(L146="删除",J146*'模板使用说明&amp;基础参数'!$E$5*'模板使用说明&amp;基础参数'!$E$12,IF(L146="修改",J146*'模板使用说明&amp;基础参数'!$E$5*'模板使用说明&amp;基础参数'!$E$11,J146*'模板使用说明&amp;基础参数'!$E$5*'模板使用说明&amp;基础参数'!$E$10)),IF(K146="中",IF(L146="删除",J146*'模板使用说明&amp;基础参数'!$E$6*'模板使用说明&amp;基础参数'!$E$12,IF(L146="修改",J146*'模板使用说明&amp;基础参数'!$E$6*'模板使用说明&amp;基础参数'!$E$11,J146*'模板使用说明&amp;基础参数'!$E$6*'模板使用说明&amp;基础参数'!$E$10)),IF(L146="删除",J146*'模板使用说明&amp;基础参数'!$E$7*'模板使用说明&amp;基础参数'!$E$12,IF(L146="修改",J146*'模板使用说明&amp;基础参数'!$E$7*'模板使用说明&amp;基础参数'!$E$11,J146*'模板使用说明&amp;基础参数'!$E$7*'模板使用说明&amp;基础参数'!$E$10)))))</f>
        <v/>
      </c>
      <c r="N146" s="82"/>
    </row>
    <row r="147" spans="1:14">
      <c r="A147" s="76">
        <f t="shared" si="13"/>
        <v>142</v>
      </c>
      <c r="B147" s="77"/>
      <c r="C147" s="77"/>
      <c r="D147" s="77"/>
      <c r="E147" s="77"/>
      <c r="F147" s="78"/>
      <c r="G147" s="78"/>
      <c r="H147" s="78"/>
      <c r="I147" s="76"/>
      <c r="J147" s="8" t="str">
        <f>IF(I147="ILF",IF($C$1="预估功能点",'模板使用说明&amp;基础参数'!$E$15,'模板使用说明&amp;基础参数'!$E$22),IF(I147="EIF",IF($C$1="预估功能点",'模板使用说明&amp;基础参数'!$E$16,'模板使用说明&amp;基础参数'!$E$23),IF(I147="EI",IF($C$1="预估功能点",'模板使用说明&amp;基础参数'!$E$17,'模板使用说明&amp;基础参数'!$E$24),IF(I147="EO",IF($C$1="预估功能点",'模板使用说明&amp;基础参数'!$E$18,'模板使用说明&amp;基础参数'!$E$25),IF(I147="EQ",IF($C$1="预估功能点",'模板使用说明&amp;基础参数'!$E$19,'模板使用说明&amp;基础参数'!$E$26),"")))))</f>
        <v/>
      </c>
      <c r="K147" s="80"/>
      <c r="L147" s="80"/>
      <c r="M147" s="81" t="str">
        <f>IF(J147="","",IF(K147="高",IF(L147="删除",J147*'模板使用说明&amp;基础参数'!$E$5*'模板使用说明&amp;基础参数'!$E$12,IF(L147="修改",J147*'模板使用说明&amp;基础参数'!$E$5*'模板使用说明&amp;基础参数'!$E$11,J147*'模板使用说明&amp;基础参数'!$E$5*'模板使用说明&amp;基础参数'!$E$10)),IF(K147="中",IF(L147="删除",J147*'模板使用说明&amp;基础参数'!$E$6*'模板使用说明&amp;基础参数'!$E$12,IF(L147="修改",J147*'模板使用说明&amp;基础参数'!$E$6*'模板使用说明&amp;基础参数'!$E$11,J147*'模板使用说明&amp;基础参数'!$E$6*'模板使用说明&amp;基础参数'!$E$10)),IF(L147="删除",J147*'模板使用说明&amp;基础参数'!$E$7*'模板使用说明&amp;基础参数'!$E$12,IF(L147="修改",J147*'模板使用说明&amp;基础参数'!$E$7*'模板使用说明&amp;基础参数'!$E$11,J147*'模板使用说明&amp;基础参数'!$E$7*'模板使用说明&amp;基础参数'!$E$10)))))</f>
        <v/>
      </c>
      <c r="N147" s="82"/>
    </row>
    <row r="148" spans="1:14">
      <c r="A148" s="76">
        <f t="shared" si="13"/>
        <v>143</v>
      </c>
      <c r="B148" s="77"/>
      <c r="C148" s="77"/>
      <c r="D148" s="77"/>
      <c r="E148" s="77"/>
      <c r="F148" s="78"/>
      <c r="G148" s="78"/>
      <c r="H148" s="78"/>
      <c r="I148" s="76"/>
      <c r="J148" s="8" t="str">
        <f>IF(I148="ILF",IF($C$1="预估功能点",'模板使用说明&amp;基础参数'!$E$15,'模板使用说明&amp;基础参数'!$E$22),IF(I148="EIF",IF($C$1="预估功能点",'模板使用说明&amp;基础参数'!$E$16,'模板使用说明&amp;基础参数'!$E$23),IF(I148="EI",IF($C$1="预估功能点",'模板使用说明&amp;基础参数'!$E$17,'模板使用说明&amp;基础参数'!$E$24),IF(I148="EO",IF($C$1="预估功能点",'模板使用说明&amp;基础参数'!$E$18,'模板使用说明&amp;基础参数'!$E$25),IF(I148="EQ",IF($C$1="预估功能点",'模板使用说明&amp;基础参数'!$E$19,'模板使用说明&amp;基础参数'!$E$26),"")))))</f>
        <v/>
      </c>
      <c r="K148" s="80"/>
      <c r="L148" s="80"/>
      <c r="M148" s="81" t="str">
        <f>IF(J148="","",IF(K148="高",IF(L148="删除",J148*'模板使用说明&amp;基础参数'!$E$5*'模板使用说明&amp;基础参数'!$E$12,IF(L148="修改",J148*'模板使用说明&amp;基础参数'!$E$5*'模板使用说明&amp;基础参数'!$E$11,J148*'模板使用说明&amp;基础参数'!$E$5*'模板使用说明&amp;基础参数'!$E$10)),IF(K148="中",IF(L148="删除",J148*'模板使用说明&amp;基础参数'!$E$6*'模板使用说明&amp;基础参数'!$E$12,IF(L148="修改",J148*'模板使用说明&amp;基础参数'!$E$6*'模板使用说明&amp;基础参数'!$E$11,J148*'模板使用说明&amp;基础参数'!$E$6*'模板使用说明&amp;基础参数'!$E$10)),IF(L148="删除",J148*'模板使用说明&amp;基础参数'!$E$7*'模板使用说明&amp;基础参数'!$E$12,IF(L148="修改",J148*'模板使用说明&amp;基础参数'!$E$7*'模板使用说明&amp;基础参数'!$E$11,J148*'模板使用说明&amp;基础参数'!$E$7*'模板使用说明&amp;基础参数'!$E$10)))))</f>
        <v/>
      </c>
      <c r="N148" s="82"/>
    </row>
    <row r="149" spans="1:14">
      <c r="A149" s="76">
        <f t="shared" si="13"/>
        <v>144</v>
      </c>
      <c r="B149" s="77"/>
      <c r="C149" s="77"/>
      <c r="D149" s="78"/>
      <c r="E149" s="78"/>
      <c r="F149" s="78"/>
      <c r="G149" s="78"/>
      <c r="H149" s="78"/>
      <c r="I149" s="76"/>
      <c r="J149" s="8" t="str">
        <f>IF(I149="ILF",IF($C$1="预估功能点",'模板使用说明&amp;基础参数'!$E$15,'模板使用说明&amp;基础参数'!$E$22),IF(I149="EIF",IF($C$1="预估功能点",'模板使用说明&amp;基础参数'!$E$16,'模板使用说明&amp;基础参数'!$E$23),IF(I149="EI",IF($C$1="预估功能点",'模板使用说明&amp;基础参数'!$E$17,'模板使用说明&amp;基础参数'!$E$24),IF(I149="EO",IF($C$1="预估功能点",'模板使用说明&amp;基础参数'!$E$18,'模板使用说明&amp;基础参数'!$E$25),IF(I149="EQ",IF($C$1="预估功能点",'模板使用说明&amp;基础参数'!$E$19,'模板使用说明&amp;基础参数'!$E$26),"")))))</f>
        <v/>
      </c>
      <c r="K149" s="80"/>
      <c r="L149" s="80"/>
      <c r="M149" s="81" t="str">
        <f>IF(J149="","",IF(K149="高",IF(L149="删除",J149*'模板使用说明&amp;基础参数'!$E$5*'模板使用说明&amp;基础参数'!$E$12,IF(L149="修改",J149*'模板使用说明&amp;基础参数'!$E$5*'模板使用说明&amp;基础参数'!$E$11,J149*'模板使用说明&amp;基础参数'!$E$5*'模板使用说明&amp;基础参数'!$E$10)),IF(K149="中",IF(L149="删除",J149*'模板使用说明&amp;基础参数'!$E$6*'模板使用说明&amp;基础参数'!$E$12,IF(L149="修改",J149*'模板使用说明&amp;基础参数'!$E$6*'模板使用说明&amp;基础参数'!$E$11,J149*'模板使用说明&amp;基础参数'!$E$6*'模板使用说明&amp;基础参数'!$E$10)),IF(L149="删除",J149*'模板使用说明&amp;基础参数'!$E$7*'模板使用说明&amp;基础参数'!$E$12,IF(L149="修改",J149*'模板使用说明&amp;基础参数'!$E$7*'模板使用说明&amp;基础参数'!$E$11,J149*'模板使用说明&amp;基础参数'!$E$7*'模板使用说明&amp;基础参数'!$E$10)))))</f>
        <v/>
      </c>
      <c r="N149" s="82"/>
    </row>
    <row r="150" spans="1:14">
      <c r="A150" s="76">
        <f t="shared" si="13"/>
        <v>145</v>
      </c>
      <c r="B150" s="77"/>
      <c r="C150" s="77"/>
      <c r="D150" s="78"/>
      <c r="E150" s="78"/>
      <c r="F150" s="78"/>
      <c r="G150" s="78"/>
      <c r="H150" s="78"/>
      <c r="I150" s="76"/>
      <c r="J150" s="8" t="str">
        <f>IF(I150="ILF",IF($C$1="预估功能点",'模板使用说明&amp;基础参数'!$E$15,'模板使用说明&amp;基础参数'!$E$22),IF(I150="EIF",IF($C$1="预估功能点",'模板使用说明&amp;基础参数'!$E$16,'模板使用说明&amp;基础参数'!$E$23),IF(I150="EI",IF($C$1="预估功能点",'模板使用说明&amp;基础参数'!$E$17,'模板使用说明&amp;基础参数'!$E$24),IF(I150="EO",IF($C$1="预估功能点",'模板使用说明&amp;基础参数'!$E$18,'模板使用说明&amp;基础参数'!$E$25),IF(I150="EQ",IF($C$1="预估功能点",'模板使用说明&amp;基础参数'!$E$19,'模板使用说明&amp;基础参数'!$E$26),"")))))</f>
        <v/>
      </c>
      <c r="K150" s="80"/>
      <c r="L150" s="80"/>
      <c r="M150" s="81" t="str">
        <f>IF(J150="","",IF(K150="高",IF(L150="删除",J150*'模板使用说明&amp;基础参数'!$E$5*'模板使用说明&amp;基础参数'!$E$12,IF(L150="修改",J150*'模板使用说明&amp;基础参数'!$E$5*'模板使用说明&amp;基础参数'!$E$11,J150*'模板使用说明&amp;基础参数'!$E$5*'模板使用说明&amp;基础参数'!$E$10)),IF(K150="中",IF(L150="删除",J150*'模板使用说明&amp;基础参数'!$E$6*'模板使用说明&amp;基础参数'!$E$12,IF(L150="修改",J150*'模板使用说明&amp;基础参数'!$E$6*'模板使用说明&amp;基础参数'!$E$11,J150*'模板使用说明&amp;基础参数'!$E$6*'模板使用说明&amp;基础参数'!$E$10)),IF(L150="删除",J150*'模板使用说明&amp;基础参数'!$E$7*'模板使用说明&amp;基础参数'!$E$12,IF(L150="修改",J150*'模板使用说明&amp;基础参数'!$E$7*'模板使用说明&amp;基础参数'!$E$11,J150*'模板使用说明&amp;基础参数'!$E$7*'模板使用说明&amp;基础参数'!$E$10)))))</f>
        <v/>
      </c>
      <c r="N150" s="82"/>
    </row>
    <row r="151" spans="1:14">
      <c r="A151" s="76">
        <f t="shared" si="13"/>
        <v>146</v>
      </c>
      <c r="B151" s="77"/>
      <c r="C151" s="77"/>
      <c r="D151" s="78"/>
      <c r="E151" s="78"/>
      <c r="F151" s="78"/>
      <c r="G151" s="78"/>
      <c r="H151" s="78"/>
      <c r="I151" s="76"/>
      <c r="J151" s="8" t="str">
        <f>IF(I151="ILF",IF($C$1="预估功能点",'模板使用说明&amp;基础参数'!$E$15,'模板使用说明&amp;基础参数'!$E$22),IF(I151="EIF",IF($C$1="预估功能点",'模板使用说明&amp;基础参数'!$E$16,'模板使用说明&amp;基础参数'!$E$23),IF(I151="EI",IF($C$1="预估功能点",'模板使用说明&amp;基础参数'!$E$17,'模板使用说明&amp;基础参数'!$E$24),IF(I151="EO",IF($C$1="预估功能点",'模板使用说明&amp;基础参数'!$E$18,'模板使用说明&amp;基础参数'!$E$25),IF(I151="EQ",IF($C$1="预估功能点",'模板使用说明&amp;基础参数'!$E$19,'模板使用说明&amp;基础参数'!$E$26),"")))))</f>
        <v/>
      </c>
      <c r="K151" s="80"/>
      <c r="L151" s="80"/>
      <c r="M151" s="81" t="str">
        <f>IF(J151="","",IF(K151="高",IF(L151="删除",J151*'模板使用说明&amp;基础参数'!$E$5*'模板使用说明&amp;基础参数'!$E$12,IF(L151="修改",J151*'模板使用说明&amp;基础参数'!$E$5*'模板使用说明&amp;基础参数'!$E$11,J151*'模板使用说明&amp;基础参数'!$E$5*'模板使用说明&amp;基础参数'!$E$10)),IF(K151="中",IF(L151="删除",J151*'模板使用说明&amp;基础参数'!$E$6*'模板使用说明&amp;基础参数'!$E$12,IF(L151="修改",J151*'模板使用说明&amp;基础参数'!$E$6*'模板使用说明&amp;基础参数'!$E$11,J151*'模板使用说明&amp;基础参数'!$E$6*'模板使用说明&amp;基础参数'!$E$10)),IF(L151="删除",J151*'模板使用说明&amp;基础参数'!$E$7*'模板使用说明&amp;基础参数'!$E$12,IF(L151="修改",J151*'模板使用说明&amp;基础参数'!$E$7*'模板使用说明&amp;基础参数'!$E$11,J151*'模板使用说明&amp;基础参数'!$E$7*'模板使用说明&amp;基础参数'!$E$10)))))</f>
        <v/>
      </c>
      <c r="N151" s="82"/>
    </row>
    <row r="152" spans="1:14">
      <c r="A152" s="76">
        <f t="shared" si="13"/>
        <v>147</v>
      </c>
      <c r="B152" s="77"/>
      <c r="C152" s="77"/>
      <c r="D152" s="78"/>
      <c r="E152" s="78"/>
      <c r="F152" s="78"/>
      <c r="G152" s="78"/>
      <c r="H152" s="78"/>
      <c r="I152" s="76"/>
      <c r="J152" s="8" t="str">
        <f>IF(I152="ILF",IF($C$1="预估功能点",'模板使用说明&amp;基础参数'!$E$15,'模板使用说明&amp;基础参数'!$E$22),IF(I152="EIF",IF($C$1="预估功能点",'模板使用说明&amp;基础参数'!$E$16,'模板使用说明&amp;基础参数'!$E$23),IF(I152="EI",IF($C$1="预估功能点",'模板使用说明&amp;基础参数'!$E$17,'模板使用说明&amp;基础参数'!$E$24),IF(I152="EO",IF($C$1="预估功能点",'模板使用说明&amp;基础参数'!$E$18,'模板使用说明&amp;基础参数'!$E$25),IF(I152="EQ",IF($C$1="预估功能点",'模板使用说明&amp;基础参数'!$E$19,'模板使用说明&amp;基础参数'!$E$26),"")))))</f>
        <v/>
      </c>
      <c r="K152" s="80"/>
      <c r="L152" s="80"/>
      <c r="M152" s="81" t="str">
        <f>IF(J152="","",IF(K152="高",IF(L152="删除",J152*'模板使用说明&amp;基础参数'!$E$5*'模板使用说明&amp;基础参数'!$E$12,IF(L152="修改",J152*'模板使用说明&amp;基础参数'!$E$5*'模板使用说明&amp;基础参数'!$E$11,J152*'模板使用说明&amp;基础参数'!$E$5*'模板使用说明&amp;基础参数'!$E$10)),IF(K152="中",IF(L152="删除",J152*'模板使用说明&amp;基础参数'!$E$6*'模板使用说明&amp;基础参数'!$E$12,IF(L152="修改",J152*'模板使用说明&amp;基础参数'!$E$6*'模板使用说明&amp;基础参数'!$E$11,J152*'模板使用说明&amp;基础参数'!$E$6*'模板使用说明&amp;基础参数'!$E$10)),IF(L152="删除",J152*'模板使用说明&amp;基础参数'!$E$7*'模板使用说明&amp;基础参数'!$E$12,IF(L152="修改",J152*'模板使用说明&amp;基础参数'!$E$7*'模板使用说明&amp;基础参数'!$E$11,J152*'模板使用说明&amp;基础参数'!$E$7*'模板使用说明&amp;基础参数'!$E$10)))))</f>
        <v/>
      </c>
      <c r="N152" s="82"/>
    </row>
    <row r="153" spans="1:14">
      <c r="A153" s="76">
        <f t="shared" si="13"/>
        <v>148</v>
      </c>
      <c r="B153" s="77"/>
      <c r="C153" s="77"/>
      <c r="D153" s="78"/>
      <c r="E153" s="78"/>
      <c r="F153" s="78"/>
      <c r="G153" s="78"/>
      <c r="H153" s="78"/>
      <c r="I153" s="76"/>
      <c r="J153" s="8" t="str">
        <f>IF(I153="ILF",IF($C$1="预估功能点",'模板使用说明&amp;基础参数'!$E$15,'模板使用说明&amp;基础参数'!$E$22),IF(I153="EIF",IF($C$1="预估功能点",'模板使用说明&amp;基础参数'!$E$16,'模板使用说明&amp;基础参数'!$E$23),IF(I153="EI",IF($C$1="预估功能点",'模板使用说明&amp;基础参数'!$E$17,'模板使用说明&amp;基础参数'!$E$24),IF(I153="EO",IF($C$1="预估功能点",'模板使用说明&amp;基础参数'!$E$18,'模板使用说明&amp;基础参数'!$E$25),IF(I153="EQ",IF($C$1="预估功能点",'模板使用说明&amp;基础参数'!$E$19,'模板使用说明&amp;基础参数'!$E$26),"")))))</f>
        <v/>
      </c>
      <c r="K153" s="80"/>
      <c r="L153" s="80"/>
      <c r="M153" s="81" t="str">
        <f>IF(J153="","",IF(K153="高",IF(L153="删除",J153*'模板使用说明&amp;基础参数'!$E$5*'模板使用说明&amp;基础参数'!$E$12,IF(L153="修改",J153*'模板使用说明&amp;基础参数'!$E$5*'模板使用说明&amp;基础参数'!$E$11,J153*'模板使用说明&amp;基础参数'!$E$5*'模板使用说明&amp;基础参数'!$E$10)),IF(K153="中",IF(L153="删除",J153*'模板使用说明&amp;基础参数'!$E$6*'模板使用说明&amp;基础参数'!$E$12,IF(L153="修改",J153*'模板使用说明&amp;基础参数'!$E$6*'模板使用说明&amp;基础参数'!$E$11,J153*'模板使用说明&amp;基础参数'!$E$6*'模板使用说明&amp;基础参数'!$E$10)),IF(L153="删除",J153*'模板使用说明&amp;基础参数'!$E$7*'模板使用说明&amp;基础参数'!$E$12,IF(L153="修改",J153*'模板使用说明&amp;基础参数'!$E$7*'模板使用说明&amp;基础参数'!$E$11,J153*'模板使用说明&amp;基础参数'!$E$7*'模板使用说明&amp;基础参数'!$E$10)))))</f>
        <v/>
      </c>
      <c r="N153" s="82"/>
    </row>
    <row r="154" spans="1:14">
      <c r="A154" s="76">
        <f t="shared" si="13"/>
        <v>149</v>
      </c>
      <c r="B154" s="77"/>
      <c r="C154" s="77"/>
      <c r="D154" s="78"/>
      <c r="E154" s="78"/>
      <c r="F154" s="78"/>
      <c r="G154" s="78"/>
      <c r="H154" s="78"/>
      <c r="I154" s="76"/>
      <c r="J154" s="8" t="str">
        <f>IF(I154="ILF",IF($C$1="预估功能点",'模板使用说明&amp;基础参数'!$E$15,'模板使用说明&amp;基础参数'!$E$22),IF(I154="EIF",IF($C$1="预估功能点",'模板使用说明&amp;基础参数'!$E$16,'模板使用说明&amp;基础参数'!$E$23),IF(I154="EI",IF($C$1="预估功能点",'模板使用说明&amp;基础参数'!$E$17,'模板使用说明&amp;基础参数'!$E$24),IF(I154="EO",IF($C$1="预估功能点",'模板使用说明&amp;基础参数'!$E$18,'模板使用说明&amp;基础参数'!$E$25),IF(I154="EQ",IF($C$1="预估功能点",'模板使用说明&amp;基础参数'!$E$19,'模板使用说明&amp;基础参数'!$E$26),"")))))</f>
        <v/>
      </c>
      <c r="K154" s="80"/>
      <c r="L154" s="80"/>
      <c r="M154" s="81" t="str">
        <f>IF(J154="","",IF(K154="高",IF(L154="删除",J154*'模板使用说明&amp;基础参数'!$E$5*'模板使用说明&amp;基础参数'!$E$12,IF(L154="修改",J154*'模板使用说明&amp;基础参数'!$E$5*'模板使用说明&amp;基础参数'!$E$11,J154*'模板使用说明&amp;基础参数'!$E$5*'模板使用说明&amp;基础参数'!$E$10)),IF(K154="中",IF(L154="删除",J154*'模板使用说明&amp;基础参数'!$E$6*'模板使用说明&amp;基础参数'!$E$12,IF(L154="修改",J154*'模板使用说明&amp;基础参数'!$E$6*'模板使用说明&amp;基础参数'!$E$11,J154*'模板使用说明&amp;基础参数'!$E$6*'模板使用说明&amp;基础参数'!$E$10)),IF(L154="删除",J154*'模板使用说明&amp;基础参数'!$E$7*'模板使用说明&amp;基础参数'!$E$12,IF(L154="修改",J154*'模板使用说明&amp;基础参数'!$E$7*'模板使用说明&amp;基础参数'!$E$11,J154*'模板使用说明&amp;基础参数'!$E$7*'模板使用说明&amp;基础参数'!$E$10)))))</f>
        <v/>
      </c>
      <c r="N154" s="82"/>
    </row>
    <row r="155" spans="1:14">
      <c r="A155" s="76">
        <f t="shared" si="13"/>
        <v>150</v>
      </c>
      <c r="B155" s="77"/>
      <c r="C155" s="77"/>
      <c r="D155" s="78"/>
      <c r="E155" s="78"/>
      <c r="F155" s="78"/>
      <c r="G155" s="78"/>
      <c r="H155" s="78"/>
      <c r="I155" s="76"/>
      <c r="J155" s="8" t="str">
        <f>IF(I155="ILF",IF($C$1="预估功能点",'模板使用说明&amp;基础参数'!$E$15,'模板使用说明&amp;基础参数'!$E$22),IF(I155="EIF",IF($C$1="预估功能点",'模板使用说明&amp;基础参数'!$E$16,'模板使用说明&amp;基础参数'!$E$23),IF(I155="EI",IF($C$1="预估功能点",'模板使用说明&amp;基础参数'!$E$17,'模板使用说明&amp;基础参数'!$E$24),IF(I155="EO",IF($C$1="预估功能点",'模板使用说明&amp;基础参数'!$E$18,'模板使用说明&amp;基础参数'!$E$25),IF(I155="EQ",IF($C$1="预估功能点",'模板使用说明&amp;基础参数'!$E$19,'模板使用说明&amp;基础参数'!$E$26),"")))))</f>
        <v/>
      </c>
      <c r="K155" s="80"/>
      <c r="L155" s="80"/>
      <c r="M155" s="81" t="str">
        <f>IF(J155="","",IF(K155="高",IF(L155="删除",J155*'模板使用说明&amp;基础参数'!$E$5*'模板使用说明&amp;基础参数'!$E$12,IF(L155="修改",J155*'模板使用说明&amp;基础参数'!$E$5*'模板使用说明&amp;基础参数'!$E$11,J155*'模板使用说明&amp;基础参数'!$E$5*'模板使用说明&amp;基础参数'!$E$10)),IF(K155="中",IF(L155="删除",J155*'模板使用说明&amp;基础参数'!$E$6*'模板使用说明&amp;基础参数'!$E$12,IF(L155="修改",J155*'模板使用说明&amp;基础参数'!$E$6*'模板使用说明&amp;基础参数'!$E$11,J155*'模板使用说明&amp;基础参数'!$E$6*'模板使用说明&amp;基础参数'!$E$10)),IF(L155="删除",J155*'模板使用说明&amp;基础参数'!$E$7*'模板使用说明&amp;基础参数'!$E$12,IF(L155="修改",J155*'模板使用说明&amp;基础参数'!$E$7*'模板使用说明&amp;基础参数'!$E$11,J155*'模板使用说明&amp;基础参数'!$E$7*'模板使用说明&amp;基础参数'!$E$10)))))</f>
        <v/>
      </c>
      <c r="N155" s="82"/>
    </row>
    <row r="156" spans="1:14">
      <c r="A156" s="76">
        <f t="shared" si="13"/>
        <v>151</v>
      </c>
      <c r="B156" s="77"/>
      <c r="C156" s="77"/>
      <c r="D156" s="78"/>
      <c r="E156" s="78"/>
      <c r="F156" s="78"/>
      <c r="G156" s="78"/>
      <c r="H156" s="78"/>
      <c r="I156" s="76"/>
      <c r="J156" s="8" t="str">
        <f>IF(I156="ILF",IF($C$1="预估功能点",'模板使用说明&amp;基础参数'!$E$15,'模板使用说明&amp;基础参数'!$E$22),IF(I156="EIF",IF($C$1="预估功能点",'模板使用说明&amp;基础参数'!$E$16,'模板使用说明&amp;基础参数'!$E$23),IF(I156="EI",IF($C$1="预估功能点",'模板使用说明&amp;基础参数'!$E$17,'模板使用说明&amp;基础参数'!$E$24),IF(I156="EO",IF($C$1="预估功能点",'模板使用说明&amp;基础参数'!$E$18,'模板使用说明&amp;基础参数'!$E$25),IF(I156="EQ",IF($C$1="预估功能点",'模板使用说明&amp;基础参数'!$E$19,'模板使用说明&amp;基础参数'!$E$26),"")))))</f>
        <v/>
      </c>
      <c r="K156" s="80"/>
      <c r="L156" s="80"/>
      <c r="M156" s="81" t="str">
        <f>IF(J156="","",IF(K156="高",IF(L156="删除",J156*'模板使用说明&amp;基础参数'!$E$5*'模板使用说明&amp;基础参数'!$E$12,IF(L156="修改",J156*'模板使用说明&amp;基础参数'!$E$5*'模板使用说明&amp;基础参数'!$E$11,J156*'模板使用说明&amp;基础参数'!$E$5*'模板使用说明&amp;基础参数'!$E$10)),IF(K156="中",IF(L156="删除",J156*'模板使用说明&amp;基础参数'!$E$6*'模板使用说明&amp;基础参数'!$E$12,IF(L156="修改",J156*'模板使用说明&amp;基础参数'!$E$6*'模板使用说明&amp;基础参数'!$E$11,J156*'模板使用说明&amp;基础参数'!$E$6*'模板使用说明&amp;基础参数'!$E$10)),IF(L156="删除",J156*'模板使用说明&amp;基础参数'!$E$7*'模板使用说明&amp;基础参数'!$E$12,IF(L156="修改",J156*'模板使用说明&amp;基础参数'!$E$7*'模板使用说明&amp;基础参数'!$E$11,J156*'模板使用说明&amp;基础参数'!$E$7*'模板使用说明&amp;基础参数'!$E$10)))))</f>
        <v/>
      </c>
      <c r="N156" s="82"/>
    </row>
    <row r="157" spans="1:14">
      <c r="A157" s="76">
        <f t="shared" si="13"/>
        <v>152</v>
      </c>
      <c r="B157" s="77"/>
      <c r="C157" s="77"/>
      <c r="D157" s="78"/>
      <c r="E157" s="78"/>
      <c r="F157" s="78"/>
      <c r="G157" s="78"/>
      <c r="H157" s="78"/>
      <c r="I157" s="76"/>
      <c r="J157" s="8" t="str">
        <f>IF(I157="ILF",IF($C$1="预估功能点",'模板使用说明&amp;基础参数'!$E$15,'模板使用说明&amp;基础参数'!$E$22),IF(I157="EIF",IF($C$1="预估功能点",'模板使用说明&amp;基础参数'!$E$16,'模板使用说明&amp;基础参数'!$E$23),IF(I157="EI",IF($C$1="预估功能点",'模板使用说明&amp;基础参数'!$E$17,'模板使用说明&amp;基础参数'!$E$24),IF(I157="EO",IF($C$1="预估功能点",'模板使用说明&amp;基础参数'!$E$18,'模板使用说明&amp;基础参数'!$E$25),IF(I157="EQ",IF($C$1="预估功能点",'模板使用说明&amp;基础参数'!$E$19,'模板使用说明&amp;基础参数'!$E$26),"")))))</f>
        <v/>
      </c>
      <c r="K157" s="80"/>
      <c r="L157" s="80"/>
      <c r="M157" s="81" t="str">
        <f>IF(J157="","",IF(K157="高",IF(L157="删除",J157*'模板使用说明&amp;基础参数'!$E$5*'模板使用说明&amp;基础参数'!$E$12,IF(L157="修改",J157*'模板使用说明&amp;基础参数'!$E$5*'模板使用说明&amp;基础参数'!$E$11,J157*'模板使用说明&amp;基础参数'!$E$5*'模板使用说明&amp;基础参数'!$E$10)),IF(K157="中",IF(L157="删除",J157*'模板使用说明&amp;基础参数'!$E$6*'模板使用说明&amp;基础参数'!$E$12,IF(L157="修改",J157*'模板使用说明&amp;基础参数'!$E$6*'模板使用说明&amp;基础参数'!$E$11,J157*'模板使用说明&amp;基础参数'!$E$6*'模板使用说明&amp;基础参数'!$E$10)),IF(L157="删除",J157*'模板使用说明&amp;基础参数'!$E$7*'模板使用说明&amp;基础参数'!$E$12,IF(L157="修改",J157*'模板使用说明&amp;基础参数'!$E$7*'模板使用说明&amp;基础参数'!$E$11,J157*'模板使用说明&amp;基础参数'!$E$7*'模板使用说明&amp;基础参数'!$E$10)))))</f>
        <v/>
      </c>
      <c r="N157" s="82"/>
    </row>
    <row r="158" spans="1:14">
      <c r="A158" s="76">
        <f t="shared" si="13"/>
        <v>153</v>
      </c>
      <c r="B158" s="77"/>
      <c r="C158" s="78"/>
      <c r="D158" s="78"/>
      <c r="E158" s="78"/>
      <c r="F158" s="78"/>
      <c r="G158" s="78"/>
      <c r="H158" s="78"/>
      <c r="I158" s="76"/>
      <c r="J158" s="8" t="str">
        <f>IF(I158="ILF",IF($C$1="预估功能点",'模板使用说明&amp;基础参数'!$E$15,'模板使用说明&amp;基础参数'!$E$22),IF(I158="EIF",IF($C$1="预估功能点",'模板使用说明&amp;基础参数'!$E$16,'模板使用说明&amp;基础参数'!$E$23),IF(I158="EI",IF($C$1="预估功能点",'模板使用说明&amp;基础参数'!$E$17,'模板使用说明&amp;基础参数'!$E$24),IF(I158="EO",IF($C$1="预估功能点",'模板使用说明&amp;基础参数'!$E$18,'模板使用说明&amp;基础参数'!$E$25),IF(I158="EQ",IF($C$1="预估功能点",'模板使用说明&amp;基础参数'!$E$19,'模板使用说明&amp;基础参数'!$E$26),"")))))</f>
        <v/>
      </c>
      <c r="K158" s="80"/>
      <c r="L158" s="80"/>
      <c r="M158" s="81" t="str">
        <f>IF(J158="","",IF(K158="高",IF(L158="删除",J158*'模板使用说明&amp;基础参数'!$E$5*'模板使用说明&amp;基础参数'!$E$12,IF(L158="修改",J158*'模板使用说明&amp;基础参数'!$E$5*'模板使用说明&amp;基础参数'!$E$11,J158*'模板使用说明&amp;基础参数'!$E$5*'模板使用说明&amp;基础参数'!$E$10)),IF(K158="中",IF(L158="删除",J158*'模板使用说明&amp;基础参数'!$E$6*'模板使用说明&amp;基础参数'!$E$12,IF(L158="修改",J158*'模板使用说明&amp;基础参数'!$E$6*'模板使用说明&amp;基础参数'!$E$11,J158*'模板使用说明&amp;基础参数'!$E$6*'模板使用说明&amp;基础参数'!$E$10)),IF(L158="删除",J158*'模板使用说明&amp;基础参数'!$E$7*'模板使用说明&amp;基础参数'!$E$12,IF(L158="修改",J158*'模板使用说明&amp;基础参数'!$E$7*'模板使用说明&amp;基础参数'!$E$11,J158*'模板使用说明&amp;基础参数'!$E$7*'模板使用说明&amp;基础参数'!$E$10)))))</f>
        <v/>
      </c>
      <c r="N158" s="82"/>
    </row>
    <row r="159" spans="1:14">
      <c r="A159" s="76">
        <f t="shared" si="13"/>
        <v>154</v>
      </c>
      <c r="B159" s="77"/>
      <c r="C159" s="77"/>
      <c r="D159" s="78"/>
      <c r="E159" s="78"/>
      <c r="F159" s="78"/>
      <c r="G159" s="78"/>
      <c r="H159" s="78"/>
      <c r="I159" s="76"/>
      <c r="J159" s="8" t="str">
        <f>IF(I159="ILF",IF($C$1="预估功能点",'模板使用说明&amp;基础参数'!$E$15,'模板使用说明&amp;基础参数'!$E$22),IF(I159="EIF",IF($C$1="预估功能点",'模板使用说明&amp;基础参数'!$E$16,'模板使用说明&amp;基础参数'!$E$23),IF(I159="EI",IF($C$1="预估功能点",'模板使用说明&amp;基础参数'!$E$17,'模板使用说明&amp;基础参数'!$E$24),IF(I159="EO",IF($C$1="预估功能点",'模板使用说明&amp;基础参数'!$E$18,'模板使用说明&amp;基础参数'!$E$25),IF(I159="EQ",IF($C$1="预估功能点",'模板使用说明&amp;基础参数'!$E$19,'模板使用说明&amp;基础参数'!$E$26),"")))))</f>
        <v/>
      </c>
      <c r="K159" s="80"/>
      <c r="L159" s="80"/>
      <c r="M159" s="81" t="str">
        <f>IF(J159="","",IF(K159="高",IF(L159="删除",J159*'模板使用说明&amp;基础参数'!$E$5*'模板使用说明&amp;基础参数'!$E$12,IF(L159="修改",J159*'模板使用说明&amp;基础参数'!$E$5*'模板使用说明&amp;基础参数'!$E$11,J159*'模板使用说明&amp;基础参数'!$E$5*'模板使用说明&amp;基础参数'!$E$10)),IF(K159="中",IF(L159="删除",J159*'模板使用说明&amp;基础参数'!$E$6*'模板使用说明&amp;基础参数'!$E$12,IF(L159="修改",J159*'模板使用说明&amp;基础参数'!$E$6*'模板使用说明&amp;基础参数'!$E$11,J159*'模板使用说明&amp;基础参数'!$E$6*'模板使用说明&amp;基础参数'!$E$10)),IF(L159="删除",J159*'模板使用说明&amp;基础参数'!$E$7*'模板使用说明&amp;基础参数'!$E$12,IF(L159="修改",J159*'模板使用说明&amp;基础参数'!$E$7*'模板使用说明&amp;基础参数'!$E$11,J159*'模板使用说明&amp;基础参数'!$E$7*'模板使用说明&amp;基础参数'!$E$10)))))</f>
        <v/>
      </c>
      <c r="N159" s="82"/>
    </row>
    <row r="160" spans="1:14">
      <c r="A160" s="76">
        <f t="shared" si="13"/>
        <v>155</v>
      </c>
      <c r="B160" s="77"/>
      <c r="C160" s="77"/>
      <c r="D160" s="78"/>
      <c r="E160" s="78"/>
      <c r="F160" s="78"/>
      <c r="G160" s="78"/>
      <c r="H160" s="78"/>
      <c r="I160" s="76"/>
      <c r="J160" s="8" t="str">
        <f>IF(I160="ILF",IF($C$1="预估功能点",'模板使用说明&amp;基础参数'!$E$15,'模板使用说明&amp;基础参数'!$E$22),IF(I160="EIF",IF($C$1="预估功能点",'模板使用说明&amp;基础参数'!$E$16,'模板使用说明&amp;基础参数'!$E$23),IF(I160="EI",IF($C$1="预估功能点",'模板使用说明&amp;基础参数'!$E$17,'模板使用说明&amp;基础参数'!$E$24),IF(I160="EO",IF($C$1="预估功能点",'模板使用说明&amp;基础参数'!$E$18,'模板使用说明&amp;基础参数'!$E$25),IF(I160="EQ",IF($C$1="预估功能点",'模板使用说明&amp;基础参数'!$E$19,'模板使用说明&amp;基础参数'!$E$26),"")))))</f>
        <v/>
      </c>
      <c r="K160" s="80"/>
      <c r="L160" s="80"/>
      <c r="M160" s="81" t="str">
        <f>IF(J160="","",IF(K160="高",IF(L160="删除",J160*'模板使用说明&amp;基础参数'!$E$5*'模板使用说明&amp;基础参数'!$E$12,IF(L160="修改",J160*'模板使用说明&amp;基础参数'!$E$5*'模板使用说明&amp;基础参数'!$E$11,J160*'模板使用说明&amp;基础参数'!$E$5*'模板使用说明&amp;基础参数'!$E$10)),IF(K160="中",IF(L160="删除",J160*'模板使用说明&amp;基础参数'!$E$6*'模板使用说明&amp;基础参数'!$E$12,IF(L160="修改",J160*'模板使用说明&amp;基础参数'!$E$6*'模板使用说明&amp;基础参数'!$E$11,J160*'模板使用说明&amp;基础参数'!$E$6*'模板使用说明&amp;基础参数'!$E$10)),IF(L160="删除",J160*'模板使用说明&amp;基础参数'!$E$7*'模板使用说明&amp;基础参数'!$E$12,IF(L160="修改",J160*'模板使用说明&amp;基础参数'!$E$7*'模板使用说明&amp;基础参数'!$E$11,J160*'模板使用说明&amp;基础参数'!$E$7*'模板使用说明&amp;基础参数'!$E$10)))))</f>
        <v/>
      </c>
      <c r="N160" s="82"/>
    </row>
    <row r="161" spans="1:14">
      <c r="A161" s="76">
        <f t="shared" si="13"/>
        <v>156</v>
      </c>
      <c r="B161" s="77"/>
      <c r="C161" s="77"/>
      <c r="D161" s="78"/>
      <c r="E161" s="78"/>
      <c r="F161" s="78"/>
      <c r="G161" s="78"/>
      <c r="H161" s="78"/>
      <c r="I161" s="76"/>
      <c r="J161" s="8" t="str">
        <f>IF(I161="ILF",IF($C$1="预估功能点",'模板使用说明&amp;基础参数'!$E$15,'模板使用说明&amp;基础参数'!$E$22),IF(I161="EIF",IF($C$1="预估功能点",'模板使用说明&amp;基础参数'!$E$16,'模板使用说明&amp;基础参数'!$E$23),IF(I161="EI",IF($C$1="预估功能点",'模板使用说明&amp;基础参数'!$E$17,'模板使用说明&amp;基础参数'!$E$24),IF(I161="EO",IF($C$1="预估功能点",'模板使用说明&amp;基础参数'!$E$18,'模板使用说明&amp;基础参数'!$E$25),IF(I161="EQ",IF($C$1="预估功能点",'模板使用说明&amp;基础参数'!$E$19,'模板使用说明&amp;基础参数'!$E$26),"")))))</f>
        <v/>
      </c>
      <c r="K161" s="80"/>
      <c r="L161" s="80"/>
      <c r="M161" s="81" t="str">
        <f>IF(J161="","",IF(K161="高",IF(L161="删除",J161*'模板使用说明&amp;基础参数'!$E$5*'模板使用说明&amp;基础参数'!$E$12,IF(L161="修改",J161*'模板使用说明&amp;基础参数'!$E$5*'模板使用说明&amp;基础参数'!$E$11,J161*'模板使用说明&amp;基础参数'!$E$5*'模板使用说明&amp;基础参数'!$E$10)),IF(K161="中",IF(L161="删除",J161*'模板使用说明&amp;基础参数'!$E$6*'模板使用说明&amp;基础参数'!$E$12,IF(L161="修改",J161*'模板使用说明&amp;基础参数'!$E$6*'模板使用说明&amp;基础参数'!$E$11,J161*'模板使用说明&amp;基础参数'!$E$6*'模板使用说明&amp;基础参数'!$E$10)),IF(L161="删除",J161*'模板使用说明&amp;基础参数'!$E$7*'模板使用说明&amp;基础参数'!$E$12,IF(L161="修改",J161*'模板使用说明&amp;基础参数'!$E$7*'模板使用说明&amp;基础参数'!$E$11,J161*'模板使用说明&amp;基础参数'!$E$7*'模板使用说明&amp;基础参数'!$E$10)))))</f>
        <v/>
      </c>
      <c r="N161" s="82"/>
    </row>
    <row r="162" spans="1:14">
      <c r="A162" s="76">
        <f t="shared" si="13"/>
        <v>157</v>
      </c>
      <c r="B162" s="77"/>
      <c r="C162" s="77"/>
      <c r="D162" s="78"/>
      <c r="E162" s="78"/>
      <c r="F162" s="78"/>
      <c r="G162" s="78"/>
      <c r="H162" s="78"/>
      <c r="I162" s="76"/>
      <c r="J162" s="8" t="str">
        <f>IF(I162="ILF",IF($C$1="预估功能点",'模板使用说明&amp;基础参数'!$E$15,'模板使用说明&amp;基础参数'!$E$22),IF(I162="EIF",IF($C$1="预估功能点",'模板使用说明&amp;基础参数'!$E$16,'模板使用说明&amp;基础参数'!$E$23),IF(I162="EI",IF($C$1="预估功能点",'模板使用说明&amp;基础参数'!$E$17,'模板使用说明&amp;基础参数'!$E$24),IF(I162="EO",IF($C$1="预估功能点",'模板使用说明&amp;基础参数'!$E$18,'模板使用说明&amp;基础参数'!$E$25),IF(I162="EQ",IF($C$1="预估功能点",'模板使用说明&amp;基础参数'!$E$19,'模板使用说明&amp;基础参数'!$E$26),"")))))</f>
        <v/>
      </c>
      <c r="K162" s="80"/>
      <c r="L162" s="80"/>
      <c r="M162" s="81" t="str">
        <f>IF(J162="","",IF(K162="高",IF(L162="删除",J162*'模板使用说明&amp;基础参数'!$E$5*'模板使用说明&amp;基础参数'!$E$12,IF(L162="修改",J162*'模板使用说明&amp;基础参数'!$E$5*'模板使用说明&amp;基础参数'!$E$11,J162*'模板使用说明&amp;基础参数'!$E$5*'模板使用说明&amp;基础参数'!$E$10)),IF(K162="中",IF(L162="删除",J162*'模板使用说明&amp;基础参数'!$E$6*'模板使用说明&amp;基础参数'!$E$12,IF(L162="修改",J162*'模板使用说明&amp;基础参数'!$E$6*'模板使用说明&amp;基础参数'!$E$11,J162*'模板使用说明&amp;基础参数'!$E$6*'模板使用说明&amp;基础参数'!$E$10)),IF(L162="删除",J162*'模板使用说明&amp;基础参数'!$E$7*'模板使用说明&amp;基础参数'!$E$12,IF(L162="修改",J162*'模板使用说明&amp;基础参数'!$E$7*'模板使用说明&amp;基础参数'!$E$11,J162*'模板使用说明&amp;基础参数'!$E$7*'模板使用说明&amp;基础参数'!$E$10)))))</f>
        <v/>
      </c>
      <c r="N162" s="82"/>
    </row>
    <row r="163" spans="1:14">
      <c r="A163" s="76">
        <f t="shared" si="13"/>
        <v>158</v>
      </c>
      <c r="B163" s="77"/>
      <c r="C163" s="77"/>
      <c r="D163" s="78"/>
      <c r="E163" s="78"/>
      <c r="F163" s="78"/>
      <c r="G163" s="78"/>
      <c r="H163" s="78"/>
      <c r="I163" s="76"/>
      <c r="J163" s="8" t="str">
        <f>IF(I163="ILF",IF($C$1="预估功能点",'模板使用说明&amp;基础参数'!$E$15,'模板使用说明&amp;基础参数'!$E$22),IF(I163="EIF",IF($C$1="预估功能点",'模板使用说明&amp;基础参数'!$E$16,'模板使用说明&amp;基础参数'!$E$23),IF(I163="EI",IF($C$1="预估功能点",'模板使用说明&amp;基础参数'!$E$17,'模板使用说明&amp;基础参数'!$E$24),IF(I163="EO",IF($C$1="预估功能点",'模板使用说明&amp;基础参数'!$E$18,'模板使用说明&amp;基础参数'!$E$25),IF(I163="EQ",IF($C$1="预估功能点",'模板使用说明&amp;基础参数'!$E$19,'模板使用说明&amp;基础参数'!$E$26),"")))))</f>
        <v/>
      </c>
      <c r="K163" s="80"/>
      <c r="L163" s="80"/>
      <c r="M163" s="81" t="str">
        <f>IF(J163="","",IF(K163="高",IF(L163="删除",J163*'模板使用说明&amp;基础参数'!$E$5*'模板使用说明&amp;基础参数'!$E$12,IF(L163="修改",J163*'模板使用说明&amp;基础参数'!$E$5*'模板使用说明&amp;基础参数'!$E$11,J163*'模板使用说明&amp;基础参数'!$E$5*'模板使用说明&amp;基础参数'!$E$10)),IF(K163="中",IF(L163="删除",J163*'模板使用说明&amp;基础参数'!$E$6*'模板使用说明&amp;基础参数'!$E$12,IF(L163="修改",J163*'模板使用说明&amp;基础参数'!$E$6*'模板使用说明&amp;基础参数'!$E$11,J163*'模板使用说明&amp;基础参数'!$E$6*'模板使用说明&amp;基础参数'!$E$10)),IF(L163="删除",J163*'模板使用说明&amp;基础参数'!$E$7*'模板使用说明&amp;基础参数'!$E$12,IF(L163="修改",J163*'模板使用说明&amp;基础参数'!$E$7*'模板使用说明&amp;基础参数'!$E$11,J163*'模板使用说明&amp;基础参数'!$E$7*'模板使用说明&amp;基础参数'!$E$10)))))</f>
        <v/>
      </c>
      <c r="N163" s="82"/>
    </row>
    <row r="164" spans="1:14">
      <c r="A164" s="76">
        <f t="shared" si="13"/>
        <v>159</v>
      </c>
      <c r="B164" s="77"/>
      <c r="C164" s="77"/>
      <c r="D164" s="78"/>
      <c r="E164" s="78"/>
      <c r="F164" s="78"/>
      <c r="G164" s="78"/>
      <c r="H164" s="78"/>
      <c r="I164" s="76"/>
      <c r="J164" s="8" t="str">
        <f>IF(I164="ILF",IF($C$1="预估功能点",'模板使用说明&amp;基础参数'!$E$15,'模板使用说明&amp;基础参数'!$E$22),IF(I164="EIF",IF($C$1="预估功能点",'模板使用说明&amp;基础参数'!$E$16,'模板使用说明&amp;基础参数'!$E$23),IF(I164="EI",IF($C$1="预估功能点",'模板使用说明&amp;基础参数'!$E$17,'模板使用说明&amp;基础参数'!$E$24),IF(I164="EO",IF($C$1="预估功能点",'模板使用说明&amp;基础参数'!$E$18,'模板使用说明&amp;基础参数'!$E$25),IF(I164="EQ",IF($C$1="预估功能点",'模板使用说明&amp;基础参数'!$E$19,'模板使用说明&amp;基础参数'!$E$26),"")))))</f>
        <v/>
      </c>
      <c r="K164" s="80"/>
      <c r="L164" s="80"/>
      <c r="M164" s="81" t="str">
        <f>IF(J164="","",IF(K164="高",IF(L164="删除",J164*'模板使用说明&amp;基础参数'!$E$5*'模板使用说明&amp;基础参数'!$E$12,IF(L164="修改",J164*'模板使用说明&amp;基础参数'!$E$5*'模板使用说明&amp;基础参数'!$E$11,J164*'模板使用说明&amp;基础参数'!$E$5*'模板使用说明&amp;基础参数'!$E$10)),IF(K164="中",IF(L164="删除",J164*'模板使用说明&amp;基础参数'!$E$6*'模板使用说明&amp;基础参数'!$E$12,IF(L164="修改",J164*'模板使用说明&amp;基础参数'!$E$6*'模板使用说明&amp;基础参数'!$E$11,J164*'模板使用说明&amp;基础参数'!$E$6*'模板使用说明&amp;基础参数'!$E$10)),IF(L164="删除",J164*'模板使用说明&amp;基础参数'!$E$7*'模板使用说明&amp;基础参数'!$E$12,IF(L164="修改",J164*'模板使用说明&amp;基础参数'!$E$7*'模板使用说明&amp;基础参数'!$E$11,J164*'模板使用说明&amp;基础参数'!$E$7*'模板使用说明&amp;基础参数'!$E$10)))))</f>
        <v/>
      </c>
      <c r="N164" s="82"/>
    </row>
    <row r="165" spans="1:14">
      <c r="A165" s="76">
        <f t="shared" si="13"/>
        <v>160</v>
      </c>
      <c r="B165" s="77"/>
      <c r="C165" s="77"/>
      <c r="D165" s="78"/>
      <c r="E165" s="78"/>
      <c r="F165" s="78"/>
      <c r="G165" s="78"/>
      <c r="H165" s="78"/>
      <c r="I165" s="76"/>
      <c r="J165" s="8" t="str">
        <f>IF(I165="ILF",IF($C$1="预估功能点",'模板使用说明&amp;基础参数'!$E$15,'模板使用说明&amp;基础参数'!$E$22),IF(I165="EIF",IF($C$1="预估功能点",'模板使用说明&amp;基础参数'!$E$16,'模板使用说明&amp;基础参数'!$E$23),IF(I165="EI",IF($C$1="预估功能点",'模板使用说明&amp;基础参数'!$E$17,'模板使用说明&amp;基础参数'!$E$24),IF(I165="EO",IF($C$1="预估功能点",'模板使用说明&amp;基础参数'!$E$18,'模板使用说明&amp;基础参数'!$E$25),IF(I165="EQ",IF($C$1="预估功能点",'模板使用说明&amp;基础参数'!$E$19,'模板使用说明&amp;基础参数'!$E$26),"")))))</f>
        <v/>
      </c>
      <c r="K165" s="80"/>
      <c r="L165" s="80"/>
      <c r="M165" s="81" t="str">
        <f>IF(J165="","",IF(K165="高",IF(L165="删除",J165*'模板使用说明&amp;基础参数'!$E$5*'模板使用说明&amp;基础参数'!$E$12,IF(L165="修改",J165*'模板使用说明&amp;基础参数'!$E$5*'模板使用说明&amp;基础参数'!$E$11,J165*'模板使用说明&amp;基础参数'!$E$5*'模板使用说明&amp;基础参数'!$E$10)),IF(K165="中",IF(L165="删除",J165*'模板使用说明&amp;基础参数'!$E$6*'模板使用说明&amp;基础参数'!$E$12,IF(L165="修改",J165*'模板使用说明&amp;基础参数'!$E$6*'模板使用说明&amp;基础参数'!$E$11,J165*'模板使用说明&amp;基础参数'!$E$6*'模板使用说明&amp;基础参数'!$E$10)),IF(L165="删除",J165*'模板使用说明&amp;基础参数'!$E$7*'模板使用说明&amp;基础参数'!$E$12,IF(L165="修改",J165*'模板使用说明&amp;基础参数'!$E$7*'模板使用说明&amp;基础参数'!$E$11,J165*'模板使用说明&amp;基础参数'!$E$7*'模板使用说明&amp;基础参数'!$E$10)))))</f>
        <v/>
      </c>
      <c r="N165" s="82"/>
    </row>
    <row r="166" spans="1:14">
      <c r="A166" s="76">
        <f t="shared" si="13"/>
        <v>161</v>
      </c>
      <c r="B166" s="77"/>
      <c r="C166" s="77"/>
      <c r="D166" s="78"/>
      <c r="E166" s="78"/>
      <c r="F166" s="78"/>
      <c r="G166" s="78"/>
      <c r="H166" s="78"/>
      <c r="I166" s="76"/>
      <c r="J166" s="8" t="str">
        <f>IF(I166="ILF",IF($C$1="预估功能点",'模板使用说明&amp;基础参数'!$E$15,'模板使用说明&amp;基础参数'!$E$22),IF(I166="EIF",IF($C$1="预估功能点",'模板使用说明&amp;基础参数'!$E$16,'模板使用说明&amp;基础参数'!$E$23),IF(I166="EI",IF($C$1="预估功能点",'模板使用说明&amp;基础参数'!$E$17,'模板使用说明&amp;基础参数'!$E$24),IF(I166="EO",IF($C$1="预估功能点",'模板使用说明&amp;基础参数'!$E$18,'模板使用说明&amp;基础参数'!$E$25),IF(I166="EQ",IF($C$1="预估功能点",'模板使用说明&amp;基础参数'!$E$19,'模板使用说明&amp;基础参数'!$E$26),"")))))</f>
        <v/>
      </c>
      <c r="K166" s="80"/>
      <c r="L166" s="80"/>
      <c r="M166" s="81" t="str">
        <f>IF(J166="","",IF(K166="高",IF(L166="删除",J166*'模板使用说明&amp;基础参数'!$E$5*'模板使用说明&amp;基础参数'!$E$12,IF(L166="修改",J166*'模板使用说明&amp;基础参数'!$E$5*'模板使用说明&amp;基础参数'!$E$11,J166*'模板使用说明&amp;基础参数'!$E$5*'模板使用说明&amp;基础参数'!$E$10)),IF(K166="中",IF(L166="删除",J166*'模板使用说明&amp;基础参数'!$E$6*'模板使用说明&amp;基础参数'!$E$12,IF(L166="修改",J166*'模板使用说明&amp;基础参数'!$E$6*'模板使用说明&amp;基础参数'!$E$11,J166*'模板使用说明&amp;基础参数'!$E$6*'模板使用说明&amp;基础参数'!$E$10)),IF(L166="删除",J166*'模板使用说明&amp;基础参数'!$E$7*'模板使用说明&amp;基础参数'!$E$12,IF(L166="修改",J166*'模板使用说明&amp;基础参数'!$E$7*'模板使用说明&amp;基础参数'!$E$11,J166*'模板使用说明&amp;基础参数'!$E$7*'模板使用说明&amp;基础参数'!$E$10)))))</f>
        <v/>
      </c>
      <c r="N166" s="82"/>
    </row>
    <row r="167" spans="1:14">
      <c r="A167" s="76">
        <f t="shared" si="13"/>
        <v>162</v>
      </c>
      <c r="B167" s="77"/>
      <c r="C167" s="77"/>
      <c r="D167" s="78"/>
      <c r="E167" s="78"/>
      <c r="F167" s="78"/>
      <c r="G167" s="78"/>
      <c r="H167" s="78"/>
      <c r="I167" s="76"/>
      <c r="J167" s="8" t="str">
        <f>IF(I167="ILF",IF($C$1="预估功能点",'模板使用说明&amp;基础参数'!$E$15,'模板使用说明&amp;基础参数'!$E$22),IF(I167="EIF",IF($C$1="预估功能点",'模板使用说明&amp;基础参数'!$E$16,'模板使用说明&amp;基础参数'!$E$23),IF(I167="EI",IF($C$1="预估功能点",'模板使用说明&amp;基础参数'!$E$17,'模板使用说明&amp;基础参数'!$E$24),IF(I167="EO",IF($C$1="预估功能点",'模板使用说明&amp;基础参数'!$E$18,'模板使用说明&amp;基础参数'!$E$25),IF(I167="EQ",IF($C$1="预估功能点",'模板使用说明&amp;基础参数'!$E$19,'模板使用说明&amp;基础参数'!$E$26),"")))))</f>
        <v/>
      </c>
      <c r="K167" s="80"/>
      <c r="L167" s="80"/>
      <c r="M167" s="81" t="str">
        <f>IF(J167="","",IF(K167="高",IF(L167="删除",J167*'模板使用说明&amp;基础参数'!$E$5*'模板使用说明&amp;基础参数'!$E$12,IF(L167="修改",J167*'模板使用说明&amp;基础参数'!$E$5*'模板使用说明&amp;基础参数'!$E$11,J167*'模板使用说明&amp;基础参数'!$E$5*'模板使用说明&amp;基础参数'!$E$10)),IF(K167="中",IF(L167="删除",J167*'模板使用说明&amp;基础参数'!$E$6*'模板使用说明&amp;基础参数'!$E$12,IF(L167="修改",J167*'模板使用说明&amp;基础参数'!$E$6*'模板使用说明&amp;基础参数'!$E$11,J167*'模板使用说明&amp;基础参数'!$E$6*'模板使用说明&amp;基础参数'!$E$10)),IF(L167="删除",J167*'模板使用说明&amp;基础参数'!$E$7*'模板使用说明&amp;基础参数'!$E$12,IF(L167="修改",J167*'模板使用说明&amp;基础参数'!$E$7*'模板使用说明&amp;基础参数'!$E$11,J167*'模板使用说明&amp;基础参数'!$E$7*'模板使用说明&amp;基础参数'!$E$10)))))</f>
        <v/>
      </c>
      <c r="N167" s="82"/>
    </row>
    <row r="168" spans="1:14">
      <c r="A168" s="76">
        <f t="shared" si="13"/>
        <v>163</v>
      </c>
      <c r="B168" s="77"/>
      <c r="C168" s="77"/>
      <c r="D168" s="78"/>
      <c r="E168" s="78"/>
      <c r="F168" s="78"/>
      <c r="G168" s="78"/>
      <c r="H168" s="78"/>
      <c r="I168" s="76"/>
      <c r="J168" s="8" t="str">
        <f>IF(I168="ILF",IF($C$1="预估功能点",'模板使用说明&amp;基础参数'!$E$15,'模板使用说明&amp;基础参数'!$E$22),IF(I168="EIF",IF($C$1="预估功能点",'模板使用说明&amp;基础参数'!$E$16,'模板使用说明&amp;基础参数'!$E$23),IF(I168="EI",IF($C$1="预估功能点",'模板使用说明&amp;基础参数'!$E$17,'模板使用说明&amp;基础参数'!$E$24),IF(I168="EO",IF($C$1="预估功能点",'模板使用说明&amp;基础参数'!$E$18,'模板使用说明&amp;基础参数'!$E$25),IF(I168="EQ",IF($C$1="预估功能点",'模板使用说明&amp;基础参数'!$E$19,'模板使用说明&amp;基础参数'!$E$26),"")))))</f>
        <v/>
      </c>
      <c r="K168" s="80"/>
      <c r="L168" s="80"/>
      <c r="M168" s="81" t="str">
        <f>IF(J168="","",IF(K168="高",IF(L168="删除",J168*'模板使用说明&amp;基础参数'!$E$5*'模板使用说明&amp;基础参数'!$E$12,IF(L168="修改",J168*'模板使用说明&amp;基础参数'!$E$5*'模板使用说明&amp;基础参数'!$E$11,J168*'模板使用说明&amp;基础参数'!$E$5*'模板使用说明&amp;基础参数'!$E$10)),IF(K168="中",IF(L168="删除",J168*'模板使用说明&amp;基础参数'!$E$6*'模板使用说明&amp;基础参数'!$E$12,IF(L168="修改",J168*'模板使用说明&amp;基础参数'!$E$6*'模板使用说明&amp;基础参数'!$E$11,J168*'模板使用说明&amp;基础参数'!$E$6*'模板使用说明&amp;基础参数'!$E$10)),IF(L168="删除",J168*'模板使用说明&amp;基础参数'!$E$7*'模板使用说明&amp;基础参数'!$E$12,IF(L168="修改",J168*'模板使用说明&amp;基础参数'!$E$7*'模板使用说明&amp;基础参数'!$E$11,J168*'模板使用说明&amp;基础参数'!$E$7*'模板使用说明&amp;基础参数'!$E$10)))))</f>
        <v/>
      </c>
      <c r="N168" s="82"/>
    </row>
    <row r="169" spans="1:14">
      <c r="A169" s="76">
        <f t="shared" si="13"/>
        <v>164</v>
      </c>
      <c r="B169" s="77"/>
      <c r="C169" s="77"/>
      <c r="D169" s="78"/>
      <c r="E169" s="78"/>
      <c r="F169" s="78"/>
      <c r="G169" s="78"/>
      <c r="H169" s="78"/>
      <c r="I169" s="76"/>
      <c r="J169" s="8" t="str">
        <f>IF(I169="ILF",IF($C$1="预估功能点",'模板使用说明&amp;基础参数'!$E$15,'模板使用说明&amp;基础参数'!$E$22),IF(I169="EIF",IF($C$1="预估功能点",'模板使用说明&amp;基础参数'!$E$16,'模板使用说明&amp;基础参数'!$E$23),IF(I169="EI",IF($C$1="预估功能点",'模板使用说明&amp;基础参数'!$E$17,'模板使用说明&amp;基础参数'!$E$24),IF(I169="EO",IF($C$1="预估功能点",'模板使用说明&amp;基础参数'!$E$18,'模板使用说明&amp;基础参数'!$E$25),IF(I169="EQ",IF($C$1="预估功能点",'模板使用说明&amp;基础参数'!$E$19,'模板使用说明&amp;基础参数'!$E$26),"")))))</f>
        <v/>
      </c>
      <c r="K169" s="80"/>
      <c r="L169" s="80"/>
      <c r="M169" s="81" t="str">
        <f>IF(J169="","",IF(K169="高",IF(L169="删除",J169*'模板使用说明&amp;基础参数'!$E$5*'模板使用说明&amp;基础参数'!$E$12,IF(L169="修改",J169*'模板使用说明&amp;基础参数'!$E$5*'模板使用说明&amp;基础参数'!$E$11,J169*'模板使用说明&amp;基础参数'!$E$5*'模板使用说明&amp;基础参数'!$E$10)),IF(K169="中",IF(L169="删除",J169*'模板使用说明&amp;基础参数'!$E$6*'模板使用说明&amp;基础参数'!$E$12,IF(L169="修改",J169*'模板使用说明&amp;基础参数'!$E$6*'模板使用说明&amp;基础参数'!$E$11,J169*'模板使用说明&amp;基础参数'!$E$6*'模板使用说明&amp;基础参数'!$E$10)),IF(L169="删除",J169*'模板使用说明&amp;基础参数'!$E$7*'模板使用说明&amp;基础参数'!$E$12,IF(L169="修改",J169*'模板使用说明&amp;基础参数'!$E$7*'模板使用说明&amp;基础参数'!$E$11,J169*'模板使用说明&amp;基础参数'!$E$7*'模板使用说明&amp;基础参数'!$E$10)))))</f>
        <v/>
      </c>
      <c r="N169" s="82"/>
    </row>
    <row r="170" spans="1:14">
      <c r="A170" s="76">
        <f t="shared" si="13"/>
        <v>165</v>
      </c>
      <c r="B170" s="77"/>
      <c r="C170" s="77"/>
      <c r="D170" s="78"/>
      <c r="E170" s="78"/>
      <c r="F170" s="78"/>
      <c r="G170" s="78"/>
      <c r="H170" s="78"/>
      <c r="I170" s="76"/>
      <c r="J170" s="8" t="str">
        <f>IF(I170="ILF",IF($C$1="预估功能点",'模板使用说明&amp;基础参数'!$E$15,'模板使用说明&amp;基础参数'!$E$22),IF(I170="EIF",IF($C$1="预估功能点",'模板使用说明&amp;基础参数'!$E$16,'模板使用说明&amp;基础参数'!$E$23),IF(I170="EI",IF($C$1="预估功能点",'模板使用说明&amp;基础参数'!$E$17,'模板使用说明&amp;基础参数'!$E$24),IF(I170="EO",IF($C$1="预估功能点",'模板使用说明&amp;基础参数'!$E$18,'模板使用说明&amp;基础参数'!$E$25),IF(I170="EQ",IF($C$1="预估功能点",'模板使用说明&amp;基础参数'!$E$19,'模板使用说明&amp;基础参数'!$E$26),"")))))</f>
        <v/>
      </c>
      <c r="K170" s="80"/>
      <c r="L170" s="80"/>
      <c r="M170" s="81" t="str">
        <f>IF(J170="","",IF(K170="高",IF(L170="删除",J170*'模板使用说明&amp;基础参数'!$E$5*'模板使用说明&amp;基础参数'!$E$12,IF(L170="修改",J170*'模板使用说明&amp;基础参数'!$E$5*'模板使用说明&amp;基础参数'!$E$11,J170*'模板使用说明&amp;基础参数'!$E$5*'模板使用说明&amp;基础参数'!$E$10)),IF(K170="中",IF(L170="删除",J170*'模板使用说明&amp;基础参数'!$E$6*'模板使用说明&amp;基础参数'!$E$12,IF(L170="修改",J170*'模板使用说明&amp;基础参数'!$E$6*'模板使用说明&amp;基础参数'!$E$11,J170*'模板使用说明&amp;基础参数'!$E$6*'模板使用说明&amp;基础参数'!$E$10)),IF(L170="删除",J170*'模板使用说明&amp;基础参数'!$E$7*'模板使用说明&amp;基础参数'!$E$12,IF(L170="修改",J170*'模板使用说明&amp;基础参数'!$E$7*'模板使用说明&amp;基础参数'!$E$11,J170*'模板使用说明&amp;基础参数'!$E$7*'模板使用说明&amp;基础参数'!$E$10)))))</f>
        <v/>
      </c>
      <c r="N170" s="82"/>
    </row>
    <row r="171" spans="1:14">
      <c r="A171" s="76">
        <f t="shared" si="13"/>
        <v>166</v>
      </c>
      <c r="B171" s="77"/>
      <c r="C171" s="77"/>
      <c r="D171" s="78"/>
      <c r="E171" s="78"/>
      <c r="F171" s="78"/>
      <c r="G171" s="78"/>
      <c r="H171" s="78"/>
      <c r="I171" s="76"/>
      <c r="J171" s="8" t="str">
        <f>IF(I171="ILF",IF($C$1="预估功能点",'模板使用说明&amp;基础参数'!$E$15,'模板使用说明&amp;基础参数'!$E$22),IF(I171="EIF",IF($C$1="预估功能点",'模板使用说明&amp;基础参数'!$E$16,'模板使用说明&amp;基础参数'!$E$23),IF(I171="EI",IF($C$1="预估功能点",'模板使用说明&amp;基础参数'!$E$17,'模板使用说明&amp;基础参数'!$E$24),IF(I171="EO",IF($C$1="预估功能点",'模板使用说明&amp;基础参数'!$E$18,'模板使用说明&amp;基础参数'!$E$25),IF(I171="EQ",IF($C$1="预估功能点",'模板使用说明&amp;基础参数'!$E$19,'模板使用说明&amp;基础参数'!$E$26),"")))))</f>
        <v/>
      </c>
      <c r="K171" s="80"/>
      <c r="L171" s="80"/>
      <c r="M171" s="81" t="str">
        <f>IF(J171="","",IF(K171="高",IF(L171="删除",J171*'模板使用说明&amp;基础参数'!$E$5*'模板使用说明&amp;基础参数'!$E$12,IF(L171="修改",J171*'模板使用说明&amp;基础参数'!$E$5*'模板使用说明&amp;基础参数'!$E$11,J171*'模板使用说明&amp;基础参数'!$E$5*'模板使用说明&amp;基础参数'!$E$10)),IF(K171="中",IF(L171="删除",J171*'模板使用说明&amp;基础参数'!$E$6*'模板使用说明&amp;基础参数'!$E$12,IF(L171="修改",J171*'模板使用说明&amp;基础参数'!$E$6*'模板使用说明&amp;基础参数'!$E$11,J171*'模板使用说明&amp;基础参数'!$E$6*'模板使用说明&amp;基础参数'!$E$10)),IF(L171="删除",J171*'模板使用说明&amp;基础参数'!$E$7*'模板使用说明&amp;基础参数'!$E$12,IF(L171="修改",J171*'模板使用说明&amp;基础参数'!$E$7*'模板使用说明&amp;基础参数'!$E$11,J171*'模板使用说明&amp;基础参数'!$E$7*'模板使用说明&amp;基础参数'!$E$10)))))</f>
        <v/>
      </c>
      <c r="N171" s="82"/>
    </row>
    <row r="172" spans="1:14">
      <c r="A172" s="76">
        <f t="shared" si="13"/>
        <v>167</v>
      </c>
      <c r="B172" s="77"/>
      <c r="C172" s="77"/>
      <c r="D172" s="78"/>
      <c r="E172" s="78"/>
      <c r="F172" s="78"/>
      <c r="G172" s="78"/>
      <c r="H172" s="78"/>
      <c r="I172" s="76"/>
      <c r="J172" s="8" t="str">
        <f>IF(I172="ILF",IF($C$1="预估功能点",'模板使用说明&amp;基础参数'!$E$15,'模板使用说明&amp;基础参数'!$E$22),IF(I172="EIF",IF($C$1="预估功能点",'模板使用说明&amp;基础参数'!$E$16,'模板使用说明&amp;基础参数'!$E$23),IF(I172="EI",IF($C$1="预估功能点",'模板使用说明&amp;基础参数'!$E$17,'模板使用说明&amp;基础参数'!$E$24),IF(I172="EO",IF($C$1="预估功能点",'模板使用说明&amp;基础参数'!$E$18,'模板使用说明&amp;基础参数'!$E$25),IF(I172="EQ",IF($C$1="预估功能点",'模板使用说明&amp;基础参数'!$E$19,'模板使用说明&amp;基础参数'!$E$26),"")))))</f>
        <v/>
      </c>
      <c r="K172" s="80"/>
      <c r="L172" s="80"/>
      <c r="M172" s="81" t="str">
        <f>IF(J172="","",IF(K172="高",IF(L172="删除",J172*'模板使用说明&amp;基础参数'!$E$5*'模板使用说明&amp;基础参数'!$E$12,IF(L172="修改",J172*'模板使用说明&amp;基础参数'!$E$5*'模板使用说明&amp;基础参数'!$E$11,J172*'模板使用说明&amp;基础参数'!$E$5*'模板使用说明&amp;基础参数'!$E$10)),IF(K172="中",IF(L172="删除",J172*'模板使用说明&amp;基础参数'!$E$6*'模板使用说明&amp;基础参数'!$E$12,IF(L172="修改",J172*'模板使用说明&amp;基础参数'!$E$6*'模板使用说明&amp;基础参数'!$E$11,J172*'模板使用说明&amp;基础参数'!$E$6*'模板使用说明&amp;基础参数'!$E$10)),IF(L172="删除",J172*'模板使用说明&amp;基础参数'!$E$7*'模板使用说明&amp;基础参数'!$E$12,IF(L172="修改",J172*'模板使用说明&amp;基础参数'!$E$7*'模板使用说明&amp;基础参数'!$E$11,J172*'模板使用说明&amp;基础参数'!$E$7*'模板使用说明&amp;基础参数'!$E$10)))))</f>
        <v/>
      </c>
      <c r="N172" s="82"/>
    </row>
    <row r="173" spans="1:14">
      <c r="A173" s="76">
        <f t="shared" si="13"/>
        <v>168</v>
      </c>
      <c r="B173" s="77"/>
      <c r="C173" s="77"/>
      <c r="D173" s="78"/>
      <c r="E173" s="78"/>
      <c r="F173" s="78"/>
      <c r="G173" s="85"/>
      <c r="H173" s="85"/>
      <c r="I173" s="76"/>
      <c r="J173" s="8" t="str">
        <f>IF(I173="ILF",IF($C$1="预估功能点",'模板使用说明&amp;基础参数'!$E$15,'模板使用说明&amp;基础参数'!$E$22),IF(I173="EIF",IF($C$1="预估功能点",'模板使用说明&amp;基础参数'!$E$16,'模板使用说明&amp;基础参数'!$E$23),IF(I173="EI",IF($C$1="预估功能点",'模板使用说明&amp;基础参数'!$E$17,'模板使用说明&amp;基础参数'!$E$24),IF(I173="EO",IF($C$1="预估功能点",'模板使用说明&amp;基础参数'!$E$18,'模板使用说明&amp;基础参数'!$E$25),IF(I173="EQ",IF($C$1="预估功能点",'模板使用说明&amp;基础参数'!$E$19,'模板使用说明&amp;基础参数'!$E$26),"")))))</f>
        <v/>
      </c>
      <c r="K173" s="80"/>
      <c r="L173" s="80"/>
      <c r="M173" s="81" t="str">
        <f>IF(J173="","",IF(K173="高",IF(L173="删除",J173*'模板使用说明&amp;基础参数'!$E$5*'模板使用说明&amp;基础参数'!$E$12,IF(L173="修改",J173*'模板使用说明&amp;基础参数'!$E$5*'模板使用说明&amp;基础参数'!$E$11,J173*'模板使用说明&amp;基础参数'!$E$5*'模板使用说明&amp;基础参数'!$E$10)),IF(K173="中",IF(L173="删除",J173*'模板使用说明&amp;基础参数'!$E$6*'模板使用说明&amp;基础参数'!$E$12,IF(L173="修改",J173*'模板使用说明&amp;基础参数'!$E$6*'模板使用说明&amp;基础参数'!$E$11,J173*'模板使用说明&amp;基础参数'!$E$6*'模板使用说明&amp;基础参数'!$E$10)),IF(L173="删除",J173*'模板使用说明&amp;基础参数'!$E$7*'模板使用说明&amp;基础参数'!$E$12,IF(L173="修改",J173*'模板使用说明&amp;基础参数'!$E$7*'模板使用说明&amp;基础参数'!$E$11,J173*'模板使用说明&amp;基础参数'!$E$7*'模板使用说明&amp;基础参数'!$E$10)))))</f>
        <v/>
      </c>
      <c r="N173" s="82"/>
    </row>
    <row r="174" spans="1:14">
      <c r="A174" s="76">
        <f t="shared" si="13"/>
        <v>169</v>
      </c>
      <c r="B174" s="77"/>
      <c r="C174" s="77"/>
      <c r="D174" s="78"/>
      <c r="E174" s="78"/>
      <c r="F174" s="78"/>
      <c r="G174" s="85"/>
      <c r="H174" s="85"/>
      <c r="I174" s="76"/>
      <c r="J174" s="8" t="str">
        <f>IF(I174="ILF",IF($C$1="预估功能点",'模板使用说明&amp;基础参数'!$E$15,'模板使用说明&amp;基础参数'!$E$22),IF(I174="EIF",IF($C$1="预估功能点",'模板使用说明&amp;基础参数'!$E$16,'模板使用说明&amp;基础参数'!$E$23),IF(I174="EI",IF($C$1="预估功能点",'模板使用说明&amp;基础参数'!$E$17,'模板使用说明&amp;基础参数'!$E$24),IF(I174="EO",IF($C$1="预估功能点",'模板使用说明&amp;基础参数'!$E$18,'模板使用说明&amp;基础参数'!$E$25),IF(I174="EQ",IF($C$1="预估功能点",'模板使用说明&amp;基础参数'!$E$19,'模板使用说明&amp;基础参数'!$E$26),"")))))</f>
        <v/>
      </c>
      <c r="K174" s="80"/>
      <c r="L174" s="80"/>
      <c r="M174" s="81" t="str">
        <f>IF(J174="","",IF(K174="高",IF(L174="删除",J174*'模板使用说明&amp;基础参数'!$E$5*'模板使用说明&amp;基础参数'!$E$12,IF(L174="修改",J174*'模板使用说明&amp;基础参数'!$E$5*'模板使用说明&amp;基础参数'!$E$11,J174*'模板使用说明&amp;基础参数'!$E$5*'模板使用说明&amp;基础参数'!$E$10)),IF(K174="中",IF(L174="删除",J174*'模板使用说明&amp;基础参数'!$E$6*'模板使用说明&amp;基础参数'!$E$12,IF(L174="修改",J174*'模板使用说明&amp;基础参数'!$E$6*'模板使用说明&amp;基础参数'!$E$11,J174*'模板使用说明&amp;基础参数'!$E$6*'模板使用说明&amp;基础参数'!$E$10)),IF(L174="删除",J174*'模板使用说明&amp;基础参数'!$E$7*'模板使用说明&amp;基础参数'!$E$12,IF(L174="修改",J174*'模板使用说明&amp;基础参数'!$E$7*'模板使用说明&amp;基础参数'!$E$11,J174*'模板使用说明&amp;基础参数'!$E$7*'模板使用说明&amp;基础参数'!$E$10)))))</f>
        <v/>
      </c>
      <c r="N174" s="82"/>
    </row>
    <row r="175" spans="1:14">
      <c r="A175" s="76">
        <f t="shared" si="13"/>
        <v>170</v>
      </c>
      <c r="B175" s="77"/>
      <c r="C175" s="77"/>
      <c r="D175" s="78"/>
      <c r="E175" s="78"/>
      <c r="F175" s="78"/>
      <c r="G175" s="85"/>
      <c r="H175" s="85"/>
      <c r="I175" s="76"/>
      <c r="J175" s="8" t="str">
        <f>IF(I175="ILF",IF($C$1="预估功能点",'模板使用说明&amp;基础参数'!$E$15,'模板使用说明&amp;基础参数'!$E$22),IF(I175="EIF",IF($C$1="预估功能点",'模板使用说明&amp;基础参数'!$E$16,'模板使用说明&amp;基础参数'!$E$23),IF(I175="EI",IF($C$1="预估功能点",'模板使用说明&amp;基础参数'!$E$17,'模板使用说明&amp;基础参数'!$E$24),IF(I175="EO",IF($C$1="预估功能点",'模板使用说明&amp;基础参数'!$E$18,'模板使用说明&amp;基础参数'!$E$25),IF(I175="EQ",IF($C$1="预估功能点",'模板使用说明&amp;基础参数'!$E$19,'模板使用说明&amp;基础参数'!$E$26),"")))))</f>
        <v/>
      </c>
      <c r="K175" s="80"/>
      <c r="L175" s="80"/>
      <c r="M175" s="81" t="str">
        <f>IF(J175="","",IF(K175="高",IF(L175="删除",J175*'模板使用说明&amp;基础参数'!$E$5*'模板使用说明&amp;基础参数'!$E$12,IF(L175="修改",J175*'模板使用说明&amp;基础参数'!$E$5*'模板使用说明&amp;基础参数'!$E$11,J175*'模板使用说明&amp;基础参数'!$E$5*'模板使用说明&amp;基础参数'!$E$10)),IF(K175="中",IF(L175="删除",J175*'模板使用说明&amp;基础参数'!$E$6*'模板使用说明&amp;基础参数'!$E$12,IF(L175="修改",J175*'模板使用说明&amp;基础参数'!$E$6*'模板使用说明&amp;基础参数'!$E$11,J175*'模板使用说明&amp;基础参数'!$E$6*'模板使用说明&amp;基础参数'!$E$10)),IF(L175="删除",J175*'模板使用说明&amp;基础参数'!$E$7*'模板使用说明&amp;基础参数'!$E$12,IF(L175="修改",J175*'模板使用说明&amp;基础参数'!$E$7*'模板使用说明&amp;基础参数'!$E$11,J175*'模板使用说明&amp;基础参数'!$E$7*'模板使用说明&amp;基础参数'!$E$10)))))</f>
        <v/>
      </c>
      <c r="N175" s="82"/>
    </row>
    <row r="176" spans="1:14">
      <c r="A176" s="76">
        <f t="shared" si="13"/>
        <v>171</v>
      </c>
      <c r="B176" s="77"/>
      <c r="C176" s="77"/>
      <c r="D176" s="78"/>
      <c r="E176" s="78"/>
      <c r="F176" s="78"/>
      <c r="G176" s="85"/>
      <c r="H176" s="85"/>
      <c r="I176" s="76"/>
      <c r="J176" s="8" t="str">
        <f>IF(I176="ILF",IF($C$1="预估功能点",'模板使用说明&amp;基础参数'!$E$15,'模板使用说明&amp;基础参数'!$E$22),IF(I176="EIF",IF($C$1="预估功能点",'模板使用说明&amp;基础参数'!$E$16,'模板使用说明&amp;基础参数'!$E$23),IF(I176="EI",IF($C$1="预估功能点",'模板使用说明&amp;基础参数'!$E$17,'模板使用说明&amp;基础参数'!$E$24),IF(I176="EO",IF($C$1="预估功能点",'模板使用说明&amp;基础参数'!$E$18,'模板使用说明&amp;基础参数'!$E$25),IF(I176="EQ",IF($C$1="预估功能点",'模板使用说明&amp;基础参数'!$E$19,'模板使用说明&amp;基础参数'!$E$26),"")))))</f>
        <v/>
      </c>
      <c r="K176" s="80"/>
      <c r="L176" s="80"/>
      <c r="M176" s="81" t="str">
        <f>IF(J176="","",IF(K176="高",IF(L176="删除",J176*'模板使用说明&amp;基础参数'!$E$5*'模板使用说明&amp;基础参数'!$E$12,IF(L176="修改",J176*'模板使用说明&amp;基础参数'!$E$5*'模板使用说明&amp;基础参数'!$E$11,J176*'模板使用说明&amp;基础参数'!$E$5*'模板使用说明&amp;基础参数'!$E$10)),IF(K176="中",IF(L176="删除",J176*'模板使用说明&amp;基础参数'!$E$6*'模板使用说明&amp;基础参数'!$E$12,IF(L176="修改",J176*'模板使用说明&amp;基础参数'!$E$6*'模板使用说明&amp;基础参数'!$E$11,J176*'模板使用说明&amp;基础参数'!$E$6*'模板使用说明&amp;基础参数'!$E$10)),IF(L176="删除",J176*'模板使用说明&amp;基础参数'!$E$7*'模板使用说明&amp;基础参数'!$E$12,IF(L176="修改",J176*'模板使用说明&amp;基础参数'!$E$7*'模板使用说明&amp;基础参数'!$E$11,J176*'模板使用说明&amp;基础参数'!$E$7*'模板使用说明&amp;基础参数'!$E$10)))))</f>
        <v/>
      </c>
      <c r="N176" s="82"/>
    </row>
    <row r="177" spans="1:14">
      <c r="A177" s="76">
        <f t="shared" si="13"/>
        <v>172</v>
      </c>
      <c r="B177" s="77"/>
      <c r="C177" s="77"/>
      <c r="D177" s="78"/>
      <c r="E177" s="78"/>
      <c r="F177" s="78"/>
      <c r="G177" s="85"/>
      <c r="H177" s="85"/>
      <c r="I177" s="76"/>
      <c r="J177" s="8" t="str">
        <f>IF(I177="ILF",IF($C$1="预估功能点",'模板使用说明&amp;基础参数'!$E$15,'模板使用说明&amp;基础参数'!$E$22),IF(I177="EIF",IF($C$1="预估功能点",'模板使用说明&amp;基础参数'!$E$16,'模板使用说明&amp;基础参数'!$E$23),IF(I177="EI",IF($C$1="预估功能点",'模板使用说明&amp;基础参数'!$E$17,'模板使用说明&amp;基础参数'!$E$24),IF(I177="EO",IF($C$1="预估功能点",'模板使用说明&amp;基础参数'!$E$18,'模板使用说明&amp;基础参数'!$E$25),IF(I177="EQ",IF($C$1="预估功能点",'模板使用说明&amp;基础参数'!$E$19,'模板使用说明&amp;基础参数'!$E$26),"")))))</f>
        <v/>
      </c>
      <c r="K177" s="80"/>
      <c r="L177" s="80"/>
      <c r="M177" s="81" t="str">
        <f>IF(J177="","",IF(K177="高",IF(L177="删除",J177*'模板使用说明&amp;基础参数'!$E$5*'模板使用说明&amp;基础参数'!$E$12,IF(L177="修改",J177*'模板使用说明&amp;基础参数'!$E$5*'模板使用说明&amp;基础参数'!$E$11,J177*'模板使用说明&amp;基础参数'!$E$5*'模板使用说明&amp;基础参数'!$E$10)),IF(K177="中",IF(L177="删除",J177*'模板使用说明&amp;基础参数'!$E$6*'模板使用说明&amp;基础参数'!$E$12,IF(L177="修改",J177*'模板使用说明&amp;基础参数'!$E$6*'模板使用说明&amp;基础参数'!$E$11,J177*'模板使用说明&amp;基础参数'!$E$6*'模板使用说明&amp;基础参数'!$E$10)),IF(L177="删除",J177*'模板使用说明&amp;基础参数'!$E$7*'模板使用说明&amp;基础参数'!$E$12,IF(L177="修改",J177*'模板使用说明&amp;基础参数'!$E$7*'模板使用说明&amp;基础参数'!$E$11,J177*'模板使用说明&amp;基础参数'!$E$7*'模板使用说明&amp;基础参数'!$E$10)))))</f>
        <v/>
      </c>
      <c r="N177" s="82"/>
    </row>
    <row r="178" spans="1:14">
      <c r="A178" s="76">
        <f t="shared" si="13"/>
        <v>173</v>
      </c>
      <c r="B178" s="77"/>
      <c r="C178" s="77"/>
      <c r="D178" s="78"/>
      <c r="E178" s="78"/>
      <c r="F178" s="78"/>
      <c r="G178" s="78"/>
      <c r="H178" s="78"/>
      <c r="I178" s="76"/>
      <c r="J178" s="8" t="str">
        <f>IF(I178="ILF",IF($C$1="预估功能点",'模板使用说明&amp;基础参数'!$E$15,'模板使用说明&amp;基础参数'!$E$22),IF(I178="EIF",IF($C$1="预估功能点",'模板使用说明&amp;基础参数'!$E$16,'模板使用说明&amp;基础参数'!$E$23),IF(I178="EI",IF($C$1="预估功能点",'模板使用说明&amp;基础参数'!$E$17,'模板使用说明&amp;基础参数'!$E$24),IF(I178="EO",IF($C$1="预估功能点",'模板使用说明&amp;基础参数'!$E$18,'模板使用说明&amp;基础参数'!$E$25),IF(I178="EQ",IF($C$1="预估功能点",'模板使用说明&amp;基础参数'!$E$19,'模板使用说明&amp;基础参数'!$E$26),"")))))</f>
        <v/>
      </c>
      <c r="K178" s="80"/>
      <c r="L178" s="80"/>
      <c r="M178" s="81" t="str">
        <f>IF(J178="","",IF(K178="高",IF(L178="删除",J178*'模板使用说明&amp;基础参数'!$E$5*'模板使用说明&amp;基础参数'!$E$12,IF(L178="修改",J178*'模板使用说明&amp;基础参数'!$E$5*'模板使用说明&amp;基础参数'!$E$11,J178*'模板使用说明&amp;基础参数'!$E$5*'模板使用说明&amp;基础参数'!$E$10)),IF(K178="中",IF(L178="删除",J178*'模板使用说明&amp;基础参数'!$E$6*'模板使用说明&amp;基础参数'!$E$12,IF(L178="修改",J178*'模板使用说明&amp;基础参数'!$E$6*'模板使用说明&amp;基础参数'!$E$11,J178*'模板使用说明&amp;基础参数'!$E$6*'模板使用说明&amp;基础参数'!$E$10)),IF(L178="删除",J178*'模板使用说明&amp;基础参数'!$E$7*'模板使用说明&amp;基础参数'!$E$12,IF(L178="修改",J178*'模板使用说明&amp;基础参数'!$E$7*'模板使用说明&amp;基础参数'!$E$11,J178*'模板使用说明&amp;基础参数'!$E$7*'模板使用说明&amp;基础参数'!$E$10)))))</f>
        <v/>
      </c>
      <c r="N178" s="82"/>
    </row>
    <row r="179" spans="1:14">
      <c r="A179" s="76">
        <f t="shared" si="13"/>
        <v>174</v>
      </c>
      <c r="B179" s="77"/>
      <c r="C179" s="77"/>
      <c r="D179" s="78"/>
      <c r="E179" s="78"/>
      <c r="F179" s="78"/>
      <c r="G179" s="85"/>
      <c r="H179" s="85"/>
      <c r="I179" s="76"/>
      <c r="J179" s="8" t="str">
        <f>IF(I179="ILF",IF($C$1="预估功能点",'模板使用说明&amp;基础参数'!$E$15,'模板使用说明&amp;基础参数'!$E$22),IF(I179="EIF",IF($C$1="预估功能点",'模板使用说明&amp;基础参数'!$E$16,'模板使用说明&amp;基础参数'!$E$23),IF(I179="EI",IF($C$1="预估功能点",'模板使用说明&amp;基础参数'!$E$17,'模板使用说明&amp;基础参数'!$E$24),IF(I179="EO",IF($C$1="预估功能点",'模板使用说明&amp;基础参数'!$E$18,'模板使用说明&amp;基础参数'!$E$25),IF(I179="EQ",IF($C$1="预估功能点",'模板使用说明&amp;基础参数'!$E$19,'模板使用说明&amp;基础参数'!$E$26),"")))))</f>
        <v/>
      </c>
      <c r="K179" s="80"/>
      <c r="L179" s="80"/>
      <c r="M179" s="81" t="str">
        <f>IF(J179="","",IF(K179="高",IF(L179="删除",J179*'模板使用说明&amp;基础参数'!$E$5*'模板使用说明&amp;基础参数'!$E$12,IF(L179="修改",J179*'模板使用说明&amp;基础参数'!$E$5*'模板使用说明&amp;基础参数'!$E$11,J179*'模板使用说明&amp;基础参数'!$E$5*'模板使用说明&amp;基础参数'!$E$10)),IF(K179="中",IF(L179="删除",J179*'模板使用说明&amp;基础参数'!$E$6*'模板使用说明&amp;基础参数'!$E$12,IF(L179="修改",J179*'模板使用说明&amp;基础参数'!$E$6*'模板使用说明&amp;基础参数'!$E$11,J179*'模板使用说明&amp;基础参数'!$E$6*'模板使用说明&amp;基础参数'!$E$10)),IF(L179="删除",J179*'模板使用说明&amp;基础参数'!$E$7*'模板使用说明&amp;基础参数'!$E$12,IF(L179="修改",J179*'模板使用说明&amp;基础参数'!$E$7*'模板使用说明&amp;基础参数'!$E$11,J179*'模板使用说明&amp;基础参数'!$E$7*'模板使用说明&amp;基础参数'!$E$10)))))</f>
        <v/>
      </c>
      <c r="N179" s="82"/>
    </row>
    <row r="180" spans="1:14">
      <c r="A180" s="76">
        <f t="shared" si="13"/>
        <v>175</v>
      </c>
      <c r="B180" s="77"/>
      <c r="C180" s="77"/>
      <c r="D180" s="78"/>
      <c r="E180" s="78"/>
      <c r="F180" s="78"/>
      <c r="G180" s="85"/>
      <c r="H180" s="85"/>
      <c r="I180" s="76"/>
      <c r="J180" s="8" t="str">
        <f>IF(I180="ILF",IF($C$1="预估功能点",'模板使用说明&amp;基础参数'!$E$15,'模板使用说明&amp;基础参数'!$E$22),IF(I180="EIF",IF($C$1="预估功能点",'模板使用说明&amp;基础参数'!$E$16,'模板使用说明&amp;基础参数'!$E$23),IF(I180="EI",IF($C$1="预估功能点",'模板使用说明&amp;基础参数'!$E$17,'模板使用说明&amp;基础参数'!$E$24),IF(I180="EO",IF($C$1="预估功能点",'模板使用说明&amp;基础参数'!$E$18,'模板使用说明&amp;基础参数'!$E$25),IF(I180="EQ",IF($C$1="预估功能点",'模板使用说明&amp;基础参数'!$E$19,'模板使用说明&amp;基础参数'!$E$26),"")))))</f>
        <v/>
      </c>
      <c r="K180" s="80"/>
      <c r="L180" s="80"/>
      <c r="M180" s="81" t="str">
        <f>IF(J180="","",IF(K180="高",IF(L180="删除",J180*'模板使用说明&amp;基础参数'!$E$5*'模板使用说明&amp;基础参数'!$E$12,IF(L180="修改",J180*'模板使用说明&amp;基础参数'!$E$5*'模板使用说明&amp;基础参数'!$E$11,J180*'模板使用说明&amp;基础参数'!$E$5*'模板使用说明&amp;基础参数'!$E$10)),IF(K180="中",IF(L180="删除",J180*'模板使用说明&amp;基础参数'!$E$6*'模板使用说明&amp;基础参数'!$E$12,IF(L180="修改",J180*'模板使用说明&amp;基础参数'!$E$6*'模板使用说明&amp;基础参数'!$E$11,J180*'模板使用说明&amp;基础参数'!$E$6*'模板使用说明&amp;基础参数'!$E$10)),IF(L180="删除",J180*'模板使用说明&amp;基础参数'!$E$7*'模板使用说明&amp;基础参数'!$E$12,IF(L180="修改",J180*'模板使用说明&amp;基础参数'!$E$7*'模板使用说明&amp;基础参数'!$E$11,J180*'模板使用说明&amp;基础参数'!$E$7*'模板使用说明&amp;基础参数'!$E$10)))))</f>
        <v/>
      </c>
      <c r="N180" s="82"/>
    </row>
    <row r="181" spans="1:14">
      <c r="A181" s="76">
        <f t="shared" si="13"/>
        <v>176</v>
      </c>
      <c r="B181" s="77"/>
      <c r="C181" s="77"/>
      <c r="D181" s="78"/>
      <c r="E181" s="78"/>
      <c r="F181" s="78"/>
      <c r="G181" s="85"/>
      <c r="H181" s="85"/>
      <c r="I181" s="76"/>
      <c r="J181" s="8" t="str">
        <f>IF(I181="ILF",IF($C$1="预估功能点",'模板使用说明&amp;基础参数'!$E$15,'模板使用说明&amp;基础参数'!$E$22),IF(I181="EIF",IF($C$1="预估功能点",'模板使用说明&amp;基础参数'!$E$16,'模板使用说明&amp;基础参数'!$E$23),IF(I181="EI",IF($C$1="预估功能点",'模板使用说明&amp;基础参数'!$E$17,'模板使用说明&amp;基础参数'!$E$24),IF(I181="EO",IF($C$1="预估功能点",'模板使用说明&amp;基础参数'!$E$18,'模板使用说明&amp;基础参数'!$E$25),IF(I181="EQ",IF($C$1="预估功能点",'模板使用说明&amp;基础参数'!$E$19,'模板使用说明&amp;基础参数'!$E$26),"")))))</f>
        <v/>
      </c>
      <c r="K181" s="80"/>
      <c r="L181" s="80"/>
      <c r="M181" s="81" t="str">
        <f>IF(J181="","",IF(K181="高",IF(L181="删除",J181*'模板使用说明&amp;基础参数'!$E$5*'模板使用说明&amp;基础参数'!$E$12,IF(L181="修改",J181*'模板使用说明&amp;基础参数'!$E$5*'模板使用说明&amp;基础参数'!$E$11,J181*'模板使用说明&amp;基础参数'!$E$5*'模板使用说明&amp;基础参数'!$E$10)),IF(K181="中",IF(L181="删除",J181*'模板使用说明&amp;基础参数'!$E$6*'模板使用说明&amp;基础参数'!$E$12,IF(L181="修改",J181*'模板使用说明&amp;基础参数'!$E$6*'模板使用说明&amp;基础参数'!$E$11,J181*'模板使用说明&amp;基础参数'!$E$6*'模板使用说明&amp;基础参数'!$E$10)),IF(L181="删除",J181*'模板使用说明&amp;基础参数'!$E$7*'模板使用说明&amp;基础参数'!$E$12,IF(L181="修改",J181*'模板使用说明&amp;基础参数'!$E$7*'模板使用说明&amp;基础参数'!$E$11,J181*'模板使用说明&amp;基础参数'!$E$7*'模板使用说明&amp;基础参数'!$E$10)))))</f>
        <v/>
      </c>
      <c r="N181" s="82"/>
    </row>
    <row r="182" spans="1:14">
      <c r="A182" s="76">
        <f t="shared" si="13"/>
        <v>177</v>
      </c>
      <c r="B182" s="77"/>
      <c r="C182" s="77"/>
      <c r="D182" s="78"/>
      <c r="E182" s="78"/>
      <c r="F182" s="78"/>
      <c r="G182" s="85"/>
      <c r="H182" s="85"/>
      <c r="I182" s="76"/>
      <c r="J182" s="8" t="str">
        <f>IF(I182="ILF",IF($C$1="预估功能点",'模板使用说明&amp;基础参数'!$E$15,'模板使用说明&amp;基础参数'!$E$22),IF(I182="EIF",IF($C$1="预估功能点",'模板使用说明&amp;基础参数'!$E$16,'模板使用说明&amp;基础参数'!$E$23),IF(I182="EI",IF($C$1="预估功能点",'模板使用说明&amp;基础参数'!$E$17,'模板使用说明&amp;基础参数'!$E$24),IF(I182="EO",IF($C$1="预估功能点",'模板使用说明&amp;基础参数'!$E$18,'模板使用说明&amp;基础参数'!$E$25),IF(I182="EQ",IF($C$1="预估功能点",'模板使用说明&amp;基础参数'!$E$19,'模板使用说明&amp;基础参数'!$E$26),"")))))</f>
        <v/>
      </c>
      <c r="K182" s="80"/>
      <c r="L182" s="80"/>
      <c r="M182" s="81" t="str">
        <f>IF(J182="","",IF(K182="高",IF(L182="删除",J182*'模板使用说明&amp;基础参数'!$E$5*'模板使用说明&amp;基础参数'!$E$12,IF(L182="修改",J182*'模板使用说明&amp;基础参数'!$E$5*'模板使用说明&amp;基础参数'!$E$11,J182*'模板使用说明&amp;基础参数'!$E$5*'模板使用说明&amp;基础参数'!$E$10)),IF(K182="中",IF(L182="删除",J182*'模板使用说明&amp;基础参数'!$E$6*'模板使用说明&amp;基础参数'!$E$12,IF(L182="修改",J182*'模板使用说明&amp;基础参数'!$E$6*'模板使用说明&amp;基础参数'!$E$11,J182*'模板使用说明&amp;基础参数'!$E$6*'模板使用说明&amp;基础参数'!$E$10)),IF(L182="删除",J182*'模板使用说明&amp;基础参数'!$E$7*'模板使用说明&amp;基础参数'!$E$12,IF(L182="修改",J182*'模板使用说明&amp;基础参数'!$E$7*'模板使用说明&amp;基础参数'!$E$11,J182*'模板使用说明&amp;基础参数'!$E$7*'模板使用说明&amp;基础参数'!$E$10)))))</f>
        <v/>
      </c>
      <c r="N182" s="82"/>
    </row>
    <row r="183" spans="1:14">
      <c r="A183" s="76">
        <f t="shared" si="13"/>
        <v>178</v>
      </c>
      <c r="B183" s="77"/>
      <c r="C183" s="77"/>
      <c r="D183" s="78"/>
      <c r="E183" s="78"/>
      <c r="F183" s="77"/>
      <c r="G183" s="89"/>
      <c r="H183" s="85"/>
      <c r="I183" s="76"/>
      <c r="J183" s="8" t="str">
        <f>IF(I183="ILF",IF($C$1="预估功能点",'模板使用说明&amp;基础参数'!$E$15,'模板使用说明&amp;基础参数'!$E$22),IF(I183="EIF",IF($C$1="预估功能点",'模板使用说明&amp;基础参数'!$E$16,'模板使用说明&amp;基础参数'!$E$23),IF(I183="EI",IF($C$1="预估功能点",'模板使用说明&amp;基础参数'!$E$17,'模板使用说明&amp;基础参数'!$E$24),IF(I183="EO",IF($C$1="预估功能点",'模板使用说明&amp;基础参数'!$E$18,'模板使用说明&amp;基础参数'!$E$25),IF(I183="EQ",IF($C$1="预估功能点",'模板使用说明&amp;基础参数'!$E$19,'模板使用说明&amp;基础参数'!$E$26),"")))))</f>
        <v/>
      </c>
      <c r="K183" s="80"/>
      <c r="L183" s="80"/>
      <c r="M183" s="81" t="str">
        <f>IF(J183="","",IF(K183="高",IF(L183="删除",J183*'模板使用说明&amp;基础参数'!$E$5*'模板使用说明&amp;基础参数'!$E$12,IF(L183="修改",J183*'模板使用说明&amp;基础参数'!$E$5*'模板使用说明&amp;基础参数'!$E$11,J183*'模板使用说明&amp;基础参数'!$E$5*'模板使用说明&amp;基础参数'!$E$10)),IF(K183="中",IF(L183="删除",J183*'模板使用说明&amp;基础参数'!$E$6*'模板使用说明&amp;基础参数'!$E$12,IF(L183="修改",J183*'模板使用说明&amp;基础参数'!$E$6*'模板使用说明&amp;基础参数'!$E$11,J183*'模板使用说明&amp;基础参数'!$E$6*'模板使用说明&amp;基础参数'!$E$10)),IF(L183="删除",J183*'模板使用说明&amp;基础参数'!$E$7*'模板使用说明&amp;基础参数'!$E$12,IF(L183="修改",J183*'模板使用说明&amp;基础参数'!$E$7*'模板使用说明&amp;基础参数'!$E$11,J183*'模板使用说明&amp;基础参数'!$E$7*'模板使用说明&amp;基础参数'!$E$10)))))</f>
        <v/>
      </c>
      <c r="N183" s="82"/>
    </row>
    <row r="184" spans="1:14">
      <c r="A184" s="76">
        <f t="shared" si="13"/>
        <v>179</v>
      </c>
      <c r="B184" s="77"/>
      <c r="C184" s="77"/>
      <c r="D184" s="77"/>
      <c r="E184" s="77"/>
      <c r="F184" s="77"/>
      <c r="G184" s="77"/>
      <c r="H184" s="78"/>
      <c r="I184" s="76"/>
      <c r="J184" s="8" t="str">
        <f>IF(I184="ILF",IF($C$1="预估功能点",'模板使用说明&amp;基础参数'!$E$15,'模板使用说明&amp;基础参数'!$E$22),IF(I184="EIF",IF($C$1="预估功能点",'模板使用说明&amp;基础参数'!$E$16,'模板使用说明&amp;基础参数'!$E$23),IF(I184="EI",IF($C$1="预估功能点",'模板使用说明&amp;基础参数'!$E$17,'模板使用说明&amp;基础参数'!$E$24),IF(I184="EO",IF($C$1="预估功能点",'模板使用说明&amp;基础参数'!$E$18,'模板使用说明&amp;基础参数'!$E$25),IF(I184="EQ",IF($C$1="预估功能点",'模板使用说明&amp;基础参数'!$E$19,'模板使用说明&amp;基础参数'!$E$26),"")))))</f>
        <v/>
      </c>
      <c r="K184" s="80"/>
      <c r="L184" s="80"/>
      <c r="M184" s="81" t="str">
        <f>IF(J184="","",IF(K184="高",IF(L184="删除",J184*'模板使用说明&amp;基础参数'!$E$5*'模板使用说明&amp;基础参数'!$E$12,IF(L184="修改",J184*'模板使用说明&amp;基础参数'!$E$5*'模板使用说明&amp;基础参数'!$E$11,J184*'模板使用说明&amp;基础参数'!$E$5*'模板使用说明&amp;基础参数'!$E$10)),IF(K184="中",IF(L184="删除",J184*'模板使用说明&amp;基础参数'!$E$6*'模板使用说明&amp;基础参数'!$E$12,IF(L184="修改",J184*'模板使用说明&amp;基础参数'!$E$6*'模板使用说明&amp;基础参数'!$E$11,J184*'模板使用说明&amp;基础参数'!$E$6*'模板使用说明&amp;基础参数'!$E$10)),IF(L184="删除",J184*'模板使用说明&amp;基础参数'!$E$7*'模板使用说明&amp;基础参数'!$E$12,IF(L184="修改",J184*'模板使用说明&amp;基础参数'!$E$7*'模板使用说明&amp;基础参数'!$E$11,J184*'模板使用说明&amp;基础参数'!$E$7*'模板使用说明&amp;基础参数'!$E$10)))))</f>
        <v/>
      </c>
      <c r="N184" s="82"/>
    </row>
    <row r="185" spans="1:14">
      <c r="A185" s="76">
        <f t="shared" si="13"/>
        <v>180</v>
      </c>
      <c r="B185" s="77"/>
      <c r="C185" s="77"/>
      <c r="D185" s="77"/>
      <c r="E185" s="77"/>
      <c r="F185" s="77"/>
      <c r="G185" s="89"/>
      <c r="H185" s="85"/>
      <c r="I185" s="76"/>
      <c r="J185" s="8" t="str">
        <f>IF(I185="ILF",IF($C$1="预估功能点",'模板使用说明&amp;基础参数'!$E$15,'模板使用说明&amp;基础参数'!$E$22),IF(I185="EIF",IF($C$1="预估功能点",'模板使用说明&amp;基础参数'!$E$16,'模板使用说明&amp;基础参数'!$E$23),IF(I185="EI",IF($C$1="预估功能点",'模板使用说明&amp;基础参数'!$E$17,'模板使用说明&amp;基础参数'!$E$24),IF(I185="EO",IF($C$1="预估功能点",'模板使用说明&amp;基础参数'!$E$18,'模板使用说明&amp;基础参数'!$E$25),IF(I185="EQ",IF($C$1="预估功能点",'模板使用说明&amp;基础参数'!$E$19,'模板使用说明&amp;基础参数'!$E$26),"")))))</f>
        <v/>
      </c>
      <c r="K185" s="80"/>
      <c r="L185" s="80"/>
      <c r="M185" s="81" t="str">
        <f>IF(J185="","",IF(K185="高",IF(L185="删除",J185*'模板使用说明&amp;基础参数'!$E$5*'模板使用说明&amp;基础参数'!$E$12,IF(L185="修改",J185*'模板使用说明&amp;基础参数'!$E$5*'模板使用说明&amp;基础参数'!$E$11,J185*'模板使用说明&amp;基础参数'!$E$5*'模板使用说明&amp;基础参数'!$E$10)),IF(K185="中",IF(L185="删除",J185*'模板使用说明&amp;基础参数'!$E$6*'模板使用说明&amp;基础参数'!$E$12,IF(L185="修改",J185*'模板使用说明&amp;基础参数'!$E$6*'模板使用说明&amp;基础参数'!$E$11,J185*'模板使用说明&amp;基础参数'!$E$6*'模板使用说明&amp;基础参数'!$E$10)),IF(L185="删除",J185*'模板使用说明&amp;基础参数'!$E$7*'模板使用说明&amp;基础参数'!$E$12,IF(L185="修改",J185*'模板使用说明&amp;基础参数'!$E$7*'模板使用说明&amp;基础参数'!$E$11,J185*'模板使用说明&amp;基础参数'!$E$7*'模板使用说明&amp;基础参数'!$E$10)))))</f>
        <v/>
      </c>
      <c r="N185" s="82"/>
    </row>
    <row r="186" spans="1:14">
      <c r="A186" s="76">
        <f t="shared" si="13"/>
        <v>181</v>
      </c>
      <c r="B186" s="77"/>
      <c r="C186" s="77"/>
      <c r="D186" s="77"/>
      <c r="E186" s="77"/>
      <c r="F186" s="77"/>
      <c r="G186" s="89"/>
      <c r="H186" s="85"/>
      <c r="I186" s="76"/>
      <c r="J186" s="8" t="str">
        <f>IF(I186="ILF",IF($C$1="预估功能点",'模板使用说明&amp;基础参数'!$E$15,'模板使用说明&amp;基础参数'!$E$22),IF(I186="EIF",IF($C$1="预估功能点",'模板使用说明&amp;基础参数'!$E$16,'模板使用说明&amp;基础参数'!$E$23),IF(I186="EI",IF($C$1="预估功能点",'模板使用说明&amp;基础参数'!$E$17,'模板使用说明&amp;基础参数'!$E$24),IF(I186="EO",IF($C$1="预估功能点",'模板使用说明&amp;基础参数'!$E$18,'模板使用说明&amp;基础参数'!$E$25),IF(I186="EQ",IF($C$1="预估功能点",'模板使用说明&amp;基础参数'!$E$19,'模板使用说明&amp;基础参数'!$E$26),"")))))</f>
        <v/>
      </c>
      <c r="K186" s="80"/>
      <c r="L186" s="80"/>
      <c r="M186" s="81" t="str">
        <f>IF(J186="","",IF(K186="高",IF(L186="删除",J186*'模板使用说明&amp;基础参数'!$E$5*'模板使用说明&amp;基础参数'!$E$12,IF(L186="修改",J186*'模板使用说明&amp;基础参数'!$E$5*'模板使用说明&amp;基础参数'!$E$11,J186*'模板使用说明&amp;基础参数'!$E$5*'模板使用说明&amp;基础参数'!$E$10)),IF(K186="中",IF(L186="删除",J186*'模板使用说明&amp;基础参数'!$E$6*'模板使用说明&amp;基础参数'!$E$12,IF(L186="修改",J186*'模板使用说明&amp;基础参数'!$E$6*'模板使用说明&amp;基础参数'!$E$11,J186*'模板使用说明&amp;基础参数'!$E$6*'模板使用说明&amp;基础参数'!$E$10)),IF(L186="删除",J186*'模板使用说明&amp;基础参数'!$E$7*'模板使用说明&amp;基础参数'!$E$12,IF(L186="修改",J186*'模板使用说明&amp;基础参数'!$E$7*'模板使用说明&amp;基础参数'!$E$11,J186*'模板使用说明&amp;基础参数'!$E$7*'模板使用说明&amp;基础参数'!$E$10)))))</f>
        <v/>
      </c>
      <c r="N186" s="82"/>
    </row>
    <row r="187" spans="1:14">
      <c r="A187" s="76">
        <f t="shared" si="13"/>
        <v>182</v>
      </c>
      <c r="B187" s="77"/>
      <c r="C187" s="77"/>
      <c r="D187" s="77"/>
      <c r="E187" s="77"/>
      <c r="F187" s="77"/>
      <c r="G187" s="89"/>
      <c r="H187" s="85"/>
      <c r="I187" s="76"/>
      <c r="J187" s="8" t="str">
        <f>IF(I187="ILF",IF($C$1="预估功能点",'模板使用说明&amp;基础参数'!$E$15,'模板使用说明&amp;基础参数'!$E$22),IF(I187="EIF",IF($C$1="预估功能点",'模板使用说明&amp;基础参数'!$E$16,'模板使用说明&amp;基础参数'!$E$23),IF(I187="EI",IF($C$1="预估功能点",'模板使用说明&amp;基础参数'!$E$17,'模板使用说明&amp;基础参数'!$E$24),IF(I187="EO",IF($C$1="预估功能点",'模板使用说明&amp;基础参数'!$E$18,'模板使用说明&amp;基础参数'!$E$25),IF(I187="EQ",IF($C$1="预估功能点",'模板使用说明&amp;基础参数'!$E$19,'模板使用说明&amp;基础参数'!$E$26),"")))))</f>
        <v/>
      </c>
      <c r="K187" s="80"/>
      <c r="L187" s="80"/>
      <c r="M187" s="81" t="str">
        <f>IF(J187="","",IF(K187="高",IF(L187="删除",J187*'模板使用说明&amp;基础参数'!$E$5*'模板使用说明&amp;基础参数'!$E$12,IF(L187="修改",J187*'模板使用说明&amp;基础参数'!$E$5*'模板使用说明&amp;基础参数'!$E$11,J187*'模板使用说明&amp;基础参数'!$E$5*'模板使用说明&amp;基础参数'!$E$10)),IF(K187="中",IF(L187="删除",J187*'模板使用说明&amp;基础参数'!$E$6*'模板使用说明&amp;基础参数'!$E$12,IF(L187="修改",J187*'模板使用说明&amp;基础参数'!$E$6*'模板使用说明&amp;基础参数'!$E$11,J187*'模板使用说明&amp;基础参数'!$E$6*'模板使用说明&amp;基础参数'!$E$10)),IF(L187="删除",J187*'模板使用说明&amp;基础参数'!$E$7*'模板使用说明&amp;基础参数'!$E$12,IF(L187="修改",J187*'模板使用说明&amp;基础参数'!$E$7*'模板使用说明&amp;基础参数'!$E$11,J187*'模板使用说明&amp;基础参数'!$E$7*'模板使用说明&amp;基础参数'!$E$10)))))</f>
        <v/>
      </c>
      <c r="N187" s="82"/>
    </row>
    <row r="188" spans="1:14">
      <c r="A188" s="76">
        <f t="shared" si="13"/>
        <v>183</v>
      </c>
      <c r="B188" s="77"/>
      <c r="C188" s="77"/>
      <c r="D188" s="77"/>
      <c r="E188" s="77"/>
      <c r="F188" s="77"/>
      <c r="G188" s="89"/>
      <c r="H188" s="85"/>
      <c r="I188" s="76"/>
      <c r="J188" s="8" t="str">
        <f>IF(I188="ILF",IF($C$1="预估功能点",'模板使用说明&amp;基础参数'!$E$15,'模板使用说明&amp;基础参数'!$E$22),IF(I188="EIF",IF($C$1="预估功能点",'模板使用说明&amp;基础参数'!$E$16,'模板使用说明&amp;基础参数'!$E$23),IF(I188="EI",IF($C$1="预估功能点",'模板使用说明&amp;基础参数'!$E$17,'模板使用说明&amp;基础参数'!$E$24),IF(I188="EO",IF($C$1="预估功能点",'模板使用说明&amp;基础参数'!$E$18,'模板使用说明&amp;基础参数'!$E$25),IF(I188="EQ",IF($C$1="预估功能点",'模板使用说明&amp;基础参数'!$E$19,'模板使用说明&amp;基础参数'!$E$26),"")))))</f>
        <v/>
      </c>
      <c r="K188" s="80"/>
      <c r="L188" s="80"/>
      <c r="M188" s="81" t="str">
        <f>IF(J188="","",IF(K188="高",IF(L188="删除",J188*'模板使用说明&amp;基础参数'!$E$5*'模板使用说明&amp;基础参数'!$E$12,IF(L188="修改",J188*'模板使用说明&amp;基础参数'!$E$5*'模板使用说明&amp;基础参数'!$E$11,J188*'模板使用说明&amp;基础参数'!$E$5*'模板使用说明&amp;基础参数'!$E$10)),IF(K188="中",IF(L188="删除",J188*'模板使用说明&amp;基础参数'!$E$6*'模板使用说明&amp;基础参数'!$E$12,IF(L188="修改",J188*'模板使用说明&amp;基础参数'!$E$6*'模板使用说明&amp;基础参数'!$E$11,J188*'模板使用说明&amp;基础参数'!$E$6*'模板使用说明&amp;基础参数'!$E$10)),IF(L188="删除",J188*'模板使用说明&amp;基础参数'!$E$7*'模板使用说明&amp;基础参数'!$E$12,IF(L188="修改",J188*'模板使用说明&amp;基础参数'!$E$7*'模板使用说明&amp;基础参数'!$E$11,J188*'模板使用说明&amp;基础参数'!$E$7*'模板使用说明&amp;基础参数'!$E$10)))))</f>
        <v/>
      </c>
      <c r="N188" s="82"/>
    </row>
    <row r="189" spans="1:14">
      <c r="A189" s="76">
        <f t="shared" si="13"/>
        <v>184</v>
      </c>
      <c r="B189" s="77"/>
      <c r="C189" s="77"/>
      <c r="D189" s="77"/>
      <c r="E189" s="77"/>
      <c r="F189" s="77"/>
      <c r="G189" s="89"/>
      <c r="H189" s="85"/>
      <c r="I189" s="76"/>
      <c r="J189" s="8" t="str">
        <f>IF(I189="ILF",IF($C$1="预估功能点",'模板使用说明&amp;基础参数'!$E$15,'模板使用说明&amp;基础参数'!$E$22),IF(I189="EIF",IF($C$1="预估功能点",'模板使用说明&amp;基础参数'!$E$16,'模板使用说明&amp;基础参数'!$E$23),IF(I189="EI",IF($C$1="预估功能点",'模板使用说明&amp;基础参数'!$E$17,'模板使用说明&amp;基础参数'!$E$24),IF(I189="EO",IF($C$1="预估功能点",'模板使用说明&amp;基础参数'!$E$18,'模板使用说明&amp;基础参数'!$E$25),IF(I189="EQ",IF($C$1="预估功能点",'模板使用说明&amp;基础参数'!$E$19,'模板使用说明&amp;基础参数'!$E$26),"")))))</f>
        <v/>
      </c>
      <c r="K189" s="80"/>
      <c r="L189" s="80"/>
      <c r="M189" s="81" t="str">
        <f>IF(J189="","",IF(K189="高",IF(L189="删除",J189*'模板使用说明&amp;基础参数'!$E$5*'模板使用说明&amp;基础参数'!$E$12,IF(L189="修改",J189*'模板使用说明&amp;基础参数'!$E$5*'模板使用说明&amp;基础参数'!$E$11,J189*'模板使用说明&amp;基础参数'!$E$5*'模板使用说明&amp;基础参数'!$E$10)),IF(K189="中",IF(L189="删除",J189*'模板使用说明&amp;基础参数'!$E$6*'模板使用说明&amp;基础参数'!$E$12,IF(L189="修改",J189*'模板使用说明&amp;基础参数'!$E$6*'模板使用说明&amp;基础参数'!$E$11,J189*'模板使用说明&amp;基础参数'!$E$6*'模板使用说明&amp;基础参数'!$E$10)),IF(L189="删除",J189*'模板使用说明&amp;基础参数'!$E$7*'模板使用说明&amp;基础参数'!$E$12,IF(L189="修改",J189*'模板使用说明&amp;基础参数'!$E$7*'模板使用说明&amp;基础参数'!$E$11,J189*'模板使用说明&amp;基础参数'!$E$7*'模板使用说明&amp;基础参数'!$E$10)))))</f>
        <v/>
      </c>
      <c r="N189" s="82"/>
    </row>
    <row r="190" spans="1:14">
      <c r="A190" s="76">
        <f t="shared" si="13"/>
        <v>185</v>
      </c>
      <c r="B190" s="77"/>
      <c r="C190" s="77"/>
      <c r="D190" s="77"/>
      <c r="E190" s="77"/>
      <c r="F190" s="77"/>
      <c r="G190" s="77"/>
      <c r="H190" s="78"/>
      <c r="I190" s="76"/>
      <c r="J190" s="8" t="str">
        <f>IF(I190="ILF",IF($C$1="预估功能点",'模板使用说明&amp;基础参数'!$E$15,'模板使用说明&amp;基础参数'!$E$22),IF(I190="EIF",IF($C$1="预估功能点",'模板使用说明&amp;基础参数'!$E$16,'模板使用说明&amp;基础参数'!$E$23),IF(I190="EI",IF($C$1="预估功能点",'模板使用说明&amp;基础参数'!$E$17,'模板使用说明&amp;基础参数'!$E$24),IF(I190="EO",IF($C$1="预估功能点",'模板使用说明&amp;基础参数'!$E$18,'模板使用说明&amp;基础参数'!$E$25),IF(I190="EQ",IF($C$1="预估功能点",'模板使用说明&amp;基础参数'!$E$19,'模板使用说明&amp;基础参数'!$E$26),"")))))</f>
        <v/>
      </c>
      <c r="K190" s="80"/>
      <c r="L190" s="80"/>
      <c r="M190" s="81" t="str">
        <f>IF(J190="","",IF(K190="高",IF(L190="删除",J190*'模板使用说明&amp;基础参数'!$E$5*'模板使用说明&amp;基础参数'!$E$12,IF(L190="修改",J190*'模板使用说明&amp;基础参数'!$E$5*'模板使用说明&amp;基础参数'!$E$11,J190*'模板使用说明&amp;基础参数'!$E$5*'模板使用说明&amp;基础参数'!$E$10)),IF(K190="中",IF(L190="删除",J190*'模板使用说明&amp;基础参数'!$E$6*'模板使用说明&amp;基础参数'!$E$12,IF(L190="修改",J190*'模板使用说明&amp;基础参数'!$E$6*'模板使用说明&amp;基础参数'!$E$11,J190*'模板使用说明&amp;基础参数'!$E$6*'模板使用说明&amp;基础参数'!$E$10)),IF(L190="删除",J190*'模板使用说明&amp;基础参数'!$E$7*'模板使用说明&amp;基础参数'!$E$12,IF(L190="修改",J190*'模板使用说明&amp;基础参数'!$E$7*'模板使用说明&amp;基础参数'!$E$11,J190*'模板使用说明&amp;基础参数'!$E$7*'模板使用说明&amp;基础参数'!$E$10)))))</f>
        <v/>
      </c>
      <c r="N190" s="82"/>
    </row>
    <row r="191" spans="1:14">
      <c r="A191" s="76">
        <f t="shared" si="13"/>
        <v>186</v>
      </c>
      <c r="B191" s="77"/>
      <c r="C191" s="77"/>
      <c r="D191" s="77"/>
      <c r="E191" s="77"/>
      <c r="F191" s="77"/>
      <c r="G191" s="77"/>
      <c r="H191" s="78"/>
      <c r="I191" s="76"/>
      <c r="J191" s="8" t="str">
        <f>IF(I191="ILF",IF($C$1="预估功能点",'模板使用说明&amp;基础参数'!$E$15,'模板使用说明&amp;基础参数'!$E$22),IF(I191="EIF",IF($C$1="预估功能点",'模板使用说明&amp;基础参数'!$E$16,'模板使用说明&amp;基础参数'!$E$23),IF(I191="EI",IF($C$1="预估功能点",'模板使用说明&amp;基础参数'!$E$17,'模板使用说明&amp;基础参数'!$E$24),IF(I191="EO",IF($C$1="预估功能点",'模板使用说明&amp;基础参数'!$E$18,'模板使用说明&amp;基础参数'!$E$25),IF(I191="EQ",IF($C$1="预估功能点",'模板使用说明&amp;基础参数'!$E$19,'模板使用说明&amp;基础参数'!$E$26),"")))))</f>
        <v/>
      </c>
      <c r="K191" s="80"/>
      <c r="L191" s="80"/>
      <c r="M191" s="81" t="str">
        <f>IF(J191="","",IF(K191="高",IF(L191="删除",J191*'模板使用说明&amp;基础参数'!$E$5*'模板使用说明&amp;基础参数'!$E$12,IF(L191="修改",J191*'模板使用说明&amp;基础参数'!$E$5*'模板使用说明&amp;基础参数'!$E$11,J191*'模板使用说明&amp;基础参数'!$E$5*'模板使用说明&amp;基础参数'!$E$10)),IF(K191="中",IF(L191="删除",J191*'模板使用说明&amp;基础参数'!$E$6*'模板使用说明&amp;基础参数'!$E$12,IF(L191="修改",J191*'模板使用说明&amp;基础参数'!$E$6*'模板使用说明&amp;基础参数'!$E$11,J191*'模板使用说明&amp;基础参数'!$E$6*'模板使用说明&amp;基础参数'!$E$10)),IF(L191="删除",J191*'模板使用说明&amp;基础参数'!$E$7*'模板使用说明&amp;基础参数'!$E$12,IF(L191="修改",J191*'模板使用说明&amp;基础参数'!$E$7*'模板使用说明&amp;基础参数'!$E$11,J191*'模板使用说明&amp;基础参数'!$E$7*'模板使用说明&amp;基础参数'!$E$10)))))</f>
        <v/>
      </c>
      <c r="N191" s="82"/>
    </row>
    <row r="192" spans="1:14">
      <c r="A192" s="76">
        <f t="shared" si="13"/>
        <v>187</v>
      </c>
      <c r="B192" s="77"/>
      <c r="C192" s="77"/>
      <c r="D192" s="77"/>
      <c r="E192" s="77"/>
      <c r="F192" s="77"/>
      <c r="G192" s="77"/>
      <c r="H192" s="78"/>
      <c r="I192" s="76"/>
      <c r="J192" s="8" t="str">
        <f>IF(I192="ILF",IF($C$1="预估功能点",'模板使用说明&amp;基础参数'!$E$15,'模板使用说明&amp;基础参数'!$E$22),IF(I192="EIF",IF($C$1="预估功能点",'模板使用说明&amp;基础参数'!$E$16,'模板使用说明&amp;基础参数'!$E$23),IF(I192="EI",IF($C$1="预估功能点",'模板使用说明&amp;基础参数'!$E$17,'模板使用说明&amp;基础参数'!$E$24),IF(I192="EO",IF($C$1="预估功能点",'模板使用说明&amp;基础参数'!$E$18,'模板使用说明&amp;基础参数'!$E$25),IF(I192="EQ",IF($C$1="预估功能点",'模板使用说明&amp;基础参数'!$E$19,'模板使用说明&amp;基础参数'!$E$26),"")))))</f>
        <v/>
      </c>
      <c r="K192" s="80"/>
      <c r="L192" s="80"/>
      <c r="M192" s="81" t="str">
        <f>IF(J192="","",IF(K192="高",IF(L192="删除",J192*'模板使用说明&amp;基础参数'!$E$5*'模板使用说明&amp;基础参数'!$E$12,IF(L192="修改",J192*'模板使用说明&amp;基础参数'!$E$5*'模板使用说明&amp;基础参数'!$E$11,J192*'模板使用说明&amp;基础参数'!$E$5*'模板使用说明&amp;基础参数'!$E$10)),IF(K192="中",IF(L192="删除",J192*'模板使用说明&amp;基础参数'!$E$6*'模板使用说明&amp;基础参数'!$E$12,IF(L192="修改",J192*'模板使用说明&amp;基础参数'!$E$6*'模板使用说明&amp;基础参数'!$E$11,J192*'模板使用说明&amp;基础参数'!$E$6*'模板使用说明&amp;基础参数'!$E$10)),IF(L192="删除",J192*'模板使用说明&amp;基础参数'!$E$7*'模板使用说明&amp;基础参数'!$E$12,IF(L192="修改",J192*'模板使用说明&amp;基础参数'!$E$7*'模板使用说明&amp;基础参数'!$E$11,J192*'模板使用说明&amp;基础参数'!$E$7*'模板使用说明&amp;基础参数'!$E$10)))))</f>
        <v/>
      </c>
      <c r="N192" s="82"/>
    </row>
    <row r="193" spans="1:14">
      <c r="A193" s="76">
        <f t="shared" si="13"/>
        <v>188</v>
      </c>
      <c r="B193" s="77"/>
      <c r="C193" s="77"/>
      <c r="D193" s="78"/>
      <c r="E193" s="78"/>
      <c r="F193" s="77"/>
      <c r="G193" s="77"/>
      <c r="H193" s="78"/>
      <c r="I193" s="76"/>
      <c r="J193" s="8" t="str">
        <f>IF(I193="ILF",IF($C$1="预估功能点",'模板使用说明&amp;基础参数'!$E$15,'模板使用说明&amp;基础参数'!$E$22),IF(I193="EIF",IF($C$1="预估功能点",'模板使用说明&amp;基础参数'!$E$16,'模板使用说明&amp;基础参数'!$E$23),IF(I193="EI",IF($C$1="预估功能点",'模板使用说明&amp;基础参数'!$E$17,'模板使用说明&amp;基础参数'!$E$24),IF(I193="EO",IF($C$1="预估功能点",'模板使用说明&amp;基础参数'!$E$18,'模板使用说明&amp;基础参数'!$E$25),IF(I193="EQ",IF($C$1="预估功能点",'模板使用说明&amp;基础参数'!$E$19,'模板使用说明&amp;基础参数'!$E$26),"")))))</f>
        <v/>
      </c>
      <c r="K193" s="80"/>
      <c r="L193" s="80"/>
      <c r="M193" s="81" t="str">
        <f>IF(J193="","",IF(K193="高",IF(L193="删除",J193*'模板使用说明&amp;基础参数'!$E$5*'模板使用说明&amp;基础参数'!$E$12,IF(L193="修改",J193*'模板使用说明&amp;基础参数'!$E$5*'模板使用说明&amp;基础参数'!$E$11,J193*'模板使用说明&amp;基础参数'!$E$5*'模板使用说明&amp;基础参数'!$E$10)),IF(K193="中",IF(L193="删除",J193*'模板使用说明&amp;基础参数'!$E$6*'模板使用说明&amp;基础参数'!$E$12,IF(L193="修改",J193*'模板使用说明&amp;基础参数'!$E$6*'模板使用说明&amp;基础参数'!$E$11,J193*'模板使用说明&amp;基础参数'!$E$6*'模板使用说明&amp;基础参数'!$E$10)),IF(L193="删除",J193*'模板使用说明&amp;基础参数'!$E$7*'模板使用说明&amp;基础参数'!$E$12,IF(L193="修改",J193*'模板使用说明&amp;基础参数'!$E$7*'模板使用说明&amp;基础参数'!$E$11,J193*'模板使用说明&amp;基础参数'!$E$7*'模板使用说明&amp;基础参数'!$E$10)))))</f>
        <v/>
      </c>
      <c r="N193" s="82"/>
    </row>
    <row r="194" spans="1:14">
      <c r="A194" s="76">
        <f t="shared" si="13"/>
        <v>189</v>
      </c>
      <c r="B194" s="77"/>
      <c r="C194" s="77"/>
      <c r="D194" s="78"/>
      <c r="E194" s="78"/>
      <c r="F194" s="77"/>
      <c r="G194" s="77"/>
      <c r="H194" s="78"/>
      <c r="I194" s="76"/>
      <c r="J194" s="8" t="str">
        <f>IF(I194="ILF",IF($C$1="预估功能点",'模板使用说明&amp;基础参数'!$E$15,'模板使用说明&amp;基础参数'!$E$22),IF(I194="EIF",IF($C$1="预估功能点",'模板使用说明&amp;基础参数'!$E$16,'模板使用说明&amp;基础参数'!$E$23),IF(I194="EI",IF($C$1="预估功能点",'模板使用说明&amp;基础参数'!$E$17,'模板使用说明&amp;基础参数'!$E$24),IF(I194="EO",IF($C$1="预估功能点",'模板使用说明&amp;基础参数'!$E$18,'模板使用说明&amp;基础参数'!$E$25),IF(I194="EQ",IF($C$1="预估功能点",'模板使用说明&amp;基础参数'!$E$19,'模板使用说明&amp;基础参数'!$E$26),"")))))</f>
        <v/>
      </c>
      <c r="K194" s="80"/>
      <c r="L194" s="80"/>
      <c r="M194" s="81" t="str">
        <f>IF(J194="","",IF(K194="高",IF(L194="删除",J194*'模板使用说明&amp;基础参数'!$E$5*'模板使用说明&amp;基础参数'!$E$12,IF(L194="修改",J194*'模板使用说明&amp;基础参数'!$E$5*'模板使用说明&amp;基础参数'!$E$11,J194*'模板使用说明&amp;基础参数'!$E$5*'模板使用说明&amp;基础参数'!$E$10)),IF(K194="中",IF(L194="删除",J194*'模板使用说明&amp;基础参数'!$E$6*'模板使用说明&amp;基础参数'!$E$12,IF(L194="修改",J194*'模板使用说明&amp;基础参数'!$E$6*'模板使用说明&amp;基础参数'!$E$11,J194*'模板使用说明&amp;基础参数'!$E$6*'模板使用说明&amp;基础参数'!$E$10)),IF(L194="删除",J194*'模板使用说明&amp;基础参数'!$E$7*'模板使用说明&amp;基础参数'!$E$12,IF(L194="修改",J194*'模板使用说明&amp;基础参数'!$E$7*'模板使用说明&amp;基础参数'!$E$11,J194*'模板使用说明&amp;基础参数'!$E$7*'模板使用说明&amp;基础参数'!$E$10)))))</f>
        <v/>
      </c>
      <c r="N194" s="82"/>
    </row>
    <row r="195" spans="1:14">
      <c r="A195" s="76">
        <f t="shared" si="13"/>
        <v>190</v>
      </c>
      <c r="B195" s="77"/>
      <c r="C195" s="77"/>
      <c r="D195" s="78"/>
      <c r="E195" s="78"/>
      <c r="F195" s="77"/>
      <c r="G195" s="77"/>
      <c r="H195" s="78"/>
      <c r="I195" s="76"/>
      <c r="J195" s="8" t="str">
        <f>IF(I195="ILF",IF($C$1="预估功能点",'模板使用说明&amp;基础参数'!$E$15,'模板使用说明&amp;基础参数'!$E$22),IF(I195="EIF",IF($C$1="预估功能点",'模板使用说明&amp;基础参数'!$E$16,'模板使用说明&amp;基础参数'!$E$23),IF(I195="EI",IF($C$1="预估功能点",'模板使用说明&amp;基础参数'!$E$17,'模板使用说明&amp;基础参数'!$E$24),IF(I195="EO",IF($C$1="预估功能点",'模板使用说明&amp;基础参数'!$E$18,'模板使用说明&amp;基础参数'!$E$25),IF(I195="EQ",IF($C$1="预估功能点",'模板使用说明&amp;基础参数'!$E$19,'模板使用说明&amp;基础参数'!$E$26),"")))))</f>
        <v/>
      </c>
      <c r="K195" s="80"/>
      <c r="L195" s="80"/>
      <c r="M195" s="81" t="str">
        <f>IF(J195="","",IF(K195="高",IF(L195="删除",J195*'模板使用说明&amp;基础参数'!$E$5*'模板使用说明&amp;基础参数'!$E$12,IF(L195="修改",J195*'模板使用说明&amp;基础参数'!$E$5*'模板使用说明&amp;基础参数'!$E$11,J195*'模板使用说明&amp;基础参数'!$E$5*'模板使用说明&amp;基础参数'!$E$10)),IF(K195="中",IF(L195="删除",J195*'模板使用说明&amp;基础参数'!$E$6*'模板使用说明&amp;基础参数'!$E$12,IF(L195="修改",J195*'模板使用说明&amp;基础参数'!$E$6*'模板使用说明&amp;基础参数'!$E$11,J195*'模板使用说明&amp;基础参数'!$E$6*'模板使用说明&amp;基础参数'!$E$10)),IF(L195="删除",J195*'模板使用说明&amp;基础参数'!$E$7*'模板使用说明&amp;基础参数'!$E$12,IF(L195="修改",J195*'模板使用说明&amp;基础参数'!$E$7*'模板使用说明&amp;基础参数'!$E$11,J195*'模板使用说明&amp;基础参数'!$E$7*'模板使用说明&amp;基础参数'!$E$10)))))</f>
        <v/>
      </c>
      <c r="N195" s="82"/>
    </row>
    <row r="196" spans="1:14">
      <c r="A196" s="76">
        <f t="shared" ref="A196:A259" si="14">ROW()-5</f>
        <v>191</v>
      </c>
      <c r="B196" s="77"/>
      <c r="C196" s="77"/>
      <c r="D196" s="78"/>
      <c r="E196" s="78"/>
      <c r="F196" s="77"/>
      <c r="G196" s="77"/>
      <c r="H196" s="78"/>
      <c r="I196" s="76"/>
      <c r="J196" s="8" t="str">
        <f>IF(I196="ILF",IF($C$1="预估功能点",'模板使用说明&amp;基础参数'!$E$15,'模板使用说明&amp;基础参数'!$E$22),IF(I196="EIF",IF($C$1="预估功能点",'模板使用说明&amp;基础参数'!$E$16,'模板使用说明&amp;基础参数'!$E$23),IF(I196="EI",IF($C$1="预估功能点",'模板使用说明&amp;基础参数'!$E$17,'模板使用说明&amp;基础参数'!$E$24),IF(I196="EO",IF($C$1="预估功能点",'模板使用说明&amp;基础参数'!$E$18,'模板使用说明&amp;基础参数'!$E$25),IF(I196="EQ",IF($C$1="预估功能点",'模板使用说明&amp;基础参数'!$E$19,'模板使用说明&amp;基础参数'!$E$26),"")))))</f>
        <v/>
      </c>
      <c r="K196" s="80"/>
      <c r="L196" s="80"/>
      <c r="M196" s="81" t="str">
        <f>IF(J196="","",IF(K196="高",IF(L196="删除",J196*'模板使用说明&amp;基础参数'!$E$5*'模板使用说明&amp;基础参数'!$E$12,IF(L196="修改",J196*'模板使用说明&amp;基础参数'!$E$5*'模板使用说明&amp;基础参数'!$E$11,J196*'模板使用说明&amp;基础参数'!$E$5*'模板使用说明&amp;基础参数'!$E$10)),IF(K196="中",IF(L196="删除",J196*'模板使用说明&amp;基础参数'!$E$6*'模板使用说明&amp;基础参数'!$E$12,IF(L196="修改",J196*'模板使用说明&amp;基础参数'!$E$6*'模板使用说明&amp;基础参数'!$E$11,J196*'模板使用说明&amp;基础参数'!$E$6*'模板使用说明&amp;基础参数'!$E$10)),IF(L196="删除",J196*'模板使用说明&amp;基础参数'!$E$7*'模板使用说明&amp;基础参数'!$E$12,IF(L196="修改",J196*'模板使用说明&amp;基础参数'!$E$7*'模板使用说明&amp;基础参数'!$E$11,J196*'模板使用说明&amp;基础参数'!$E$7*'模板使用说明&amp;基础参数'!$E$10)))))</f>
        <v/>
      </c>
      <c r="N196" s="82"/>
    </row>
    <row r="197" spans="1:14">
      <c r="A197" s="76">
        <f t="shared" si="14"/>
        <v>192</v>
      </c>
      <c r="B197" s="77"/>
      <c r="C197" s="77"/>
      <c r="D197" s="78"/>
      <c r="E197" s="78"/>
      <c r="F197" s="77"/>
      <c r="G197" s="77"/>
      <c r="H197" s="78"/>
      <c r="I197" s="76"/>
      <c r="J197" s="8" t="str">
        <f>IF(I197="ILF",IF($C$1="预估功能点",'模板使用说明&amp;基础参数'!$E$15,'模板使用说明&amp;基础参数'!$E$22),IF(I197="EIF",IF($C$1="预估功能点",'模板使用说明&amp;基础参数'!$E$16,'模板使用说明&amp;基础参数'!$E$23),IF(I197="EI",IF($C$1="预估功能点",'模板使用说明&amp;基础参数'!$E$17,'模板使用说明&amp;基础参数'!$E$24),IF(I197="EO",IF($C$1="预估功能点",'模板使用说明&amp;基础参数'!$E$18,'模板使用说明&amp;基础参数'!$E$25),IF(I197="EQ",IF($C$1="预估功能点",'模板使用说明&amp;基础参数'!$E$19,'模板使用说明&amp;基础参数'!$E$26),"")))))</f>
        <v/>
      </c>
      <c r="K197" s="80"/>
      <c r="L197" s="80"/>
      <c r="M197" s="81" t="str">
        <f>IF(J197="","",IF(K197="高",IF(L197="删除",J197*'模板使用说明&amp;基础参数'!$E$5*'模板使用说明&amp;基础参数'!$E$12,IF(L197="修改",J197*'模板使用说明&amp;基础参数'!$E$5*'模板使用说明&amp;基础参数'!$E$11,J197*'模板使用说明&amp;基础参数'!$E$5*'模板使用说明&amp;基础参数'!$E$10)),IF(K197="中",IF(L197="删除",J197*'模板使用说明&amp;基础参数'!$E$6*'模板使用说明&amp;基础参数'!$E$12,IF(L197="修改",J197*'模板使用说明&amp;基础参数'!$E$6*'模板使用说明&amp;基础参数'!$E$11,J197*'模板使用说明&amp;基础参数'!$E$6*'模板使用说明&amp;基础参数'!$E$10)),IF(L197="删除",J197*'模板使用说明&amp;基础参数'!$E$7*'模板使用说明&amp;基础参数'!$E$12,IF(L197="修改",J197*'模板使用说明&amp;基础参数'!$E$7*'模板使用说明&amp;基础参数'!$E$11,J197*'模板使用说明&amp;基础参数'!$E$7*'模板使用说明&amp;基础参数'!$E$10)))))</f>
        <v/>
      </c>
      <c r="N197" s="82"/>
    </row>
    <row r="198" spans="1:14">
      <c r="A198" s="76">
        <f t="shared" si="14"/>
        <v>193</v>
      </c>
      <c r="B198" s="77"/>
      <c r="C198" s="77"/>
      <c r="D198" s="78"/>
      <c r="E198" s="78"/>
      <c r="F198" s="77"/>
      <c r="G198" s="77"/>
      <c r="H198" s="78"/>
      <c r="I198" s="76"/>
      <c r="J198" s="8" t="str">
        <f>IF(I198="ILF",IF($C$1="预估功能点",'模板使用说明&amp;基础参数'!$E$15,'模板使用说明&amp;基础参数'!$E$22),IF(I198="EIF",IF($C$1="预估功能点",'模板使用说明&amp;基础参数'!$E$16,'模板使用说明&amp;基础参数'!$E$23),IF(I198="EI",IF($C$1="预估功能点",'模板使用说明&amp;基础参数'!$E$17,'模板使用说明&amp;基础参数'!$E$24),IF(I198="EO",IF($C$1="预估功能点",'模板使用说明&amp;基础参数'!$E$18,'模板使用说明&amp;基础参数'!$E$25),IF(I198="EQ",IF($C$1="预估功能点",'模板使用说明&amp;基础参数'!$E$19,'模板使用说明&amp;基础参数'!$E$26),"")))))</f>
        <v/>
      </c>
      <c r="K198" s="80"/>
      <c r="L198" s="80"/>
      <c r="M198" s="81" t="str">
        <f>IF(J198="","",IF(K198="高",IF(L198="删除",J198*'模板使用说明&amp;基础参数'!$E$5*'模板使用说明&amp;基础参数'!$E$12,IF(L198="修改",J198*'模板使用说明&amp;基础参数'!$E$5*'模板使用说明&amp;基础参数'!$E$11,J198*'模板使用说明&amp;基础参数'!$E$5*'模板使用说明&amp;基础参数'!$E$10)),IF(K198="中",IF(L198="删除",J198*'模板使用说明&amp;基础参数'!$E$6*'模板使用说明&amp;基础参数'!$E$12,IF(L198="修改",J198*'模板使用说明&amp;基础参数'!$E$6*'模板使用说明&amp;基础参数'!$E$11,J198*'模板使用说明&amp;基础参数'!$E$6*'模板使用说明&amp;基础参数'!$E$10)),IF(L198="删除",J198*'模板使用说明&amp;基础参数'!$E$7*'模板使用说明&amp;基础参数'!$E$12,IF(L198="修改",J198*'模板使用说明&amp;基础参数'!$E$7*'模板使用说明&amp;基础参数'!$E$11,J198*'模板使用说明&amp;基础参数'!$E$7*'模板使用说明&amp;基础参数'!$E$10)))))</f>
        <v/>
      </c>
      <c r="N198" s="82"/>
    </row>
    <row r="199" spans="1:14">
      <c r="A199" s="76">
        <f t="shared" si="14"/>
        <v>194</v>
      </c>
      <c r="B199" s="77"/>
      <c r="C199" s="77"/>
      <c r="D199" s="78"/>
      <c r="E199" s="78"/>
      <c r="F199" s="77"/>
      <c r="G199" s="77"/>
      <c r="H199" s="78"/>
      <c r="I199" s="76"/>
      <c r="J199" s="8" t="str">
        <f>IF(I199="ILF",IF($C$1="预估功能点",'模板使用说明&amp;基础参数'!$E$15,'模板使用说明&amp;基础参数'!$E$22),IF(I199="EIF",IF($C$1="预估功能点",'模板使用说明&amp;基础参数'!$E$16,'模板使用说明&amp;基础参数'!$E$23),IF(I199="EI",IF($C$1="预估功能点",'模板使用说明&amp;基础参数'!$E$17,'模板使用说明&amp;基础参数'!$E$24),IF(I199="EO",IF($C$1="预估功能点",'模板使用说明&amp;基础参数'!$E$18,'模板使用说明&amp;基础参数'!$E$25),IF(I199="EQ",IF($C$1="预估功能点",'模板使用说明&amp;基础参数'!$E$19,'模板使用说明&amp;基础参数'!$E$26),"")))))</f>
        <v/>
      </c>
      <c r="K199" s="80"/>
      <c r="L199" s="80"/>
      <c r="M199" s="81" t="str">
        <f>IF(J199="","",IF(K199="高",IF(L199="删除",J199*'模板使用说明&amp;基础参数'!$E$5*'模板使用说明&amp;基础参数'!$E$12,IF(L199="修改",J199*'模板使用说明&amp;基础参数'!$E$5*'模板使用说明&amp;基础参数'!$E$11,J199*'模板使用说明&amp;基础参数'!$E$5*'模板使用说明&amp;基础参数'!$E$10)),IF(K199="中",IF(L199="删除",J199*'模板使用说明&amp;基础参数'!$E$6*'模板使用说明&amp;基础参数'!$E$12,IF(L199="修改",J199*'模板使用说明&amp;基础参数'!$E$6*'模板使用说明&amp;基础参数'!$E$11,J199*'模板使用说明&amp;基础参数'!$E$6*'模板使用说明&amp;基础参数'!$E$10)),IF(L199="删除",J199*'模板使用说明&amp;基础参数'!$E$7*'模板使用说明&amp;基础参数'!$E$12,IF(L199="修改",J199*'模板使用说明&amp;基础参数'!$E$7*'模板使用说明&amp;基础参数'!$E$11,J199*'模板使用说明&amp;基础参数'!$E$7*'模板使用说明&amp;基础参数'!$E$10)))))</f>
        <v/>
      </c>
      <c r="N199" s="82"/>
    </row>
    <row r="200" spans="1:14">
      <c r="A200" s="76">
        <f t="shared" si="14"/>
        <v>195</v>
      </c>
      <c r="B200" s="77"/>
      <c r="C200" s="77"/>
      <c r="D200" s="78"/>
      <c r="E200" s="78"/>
      <c r="F200" s="77"/>
      <c r="G200" s="77"/>
      <c r="H200" s="78"/>
      <c r="I200" s="76"/>
      <c r="J200" s="8" t="str">
        <f>IF(I200="ILF",IF($C$1="预估功能点",'模板使用说明&amp;基础参数'!$E$15,'模板使用说明&amp;基础参数'!$E$22),IF(I200="EIF",IF($C$1="预估功能点",'模板使用说明&amp;基础参数'!$E$16,'模板使用说明&amp;基础参数'!$E$23),IF(I200="EI",IF($C$1="预估功能点",'模板使用说明&amp;基础参数'!$E$17,'模板使用说明&amp;基础参数'!$E$24),IF(I200="EO",IF($C$1="预估功能点",'模板使用说明&amp;基础参数'!$E$18,'模板使用说明&amp;基础参数'!$E$25),IF(I200="EQ",IF($C$1="预估功能点",'模板使用说明&amp;基础参数'!$E$19,'模板使用说明&amp;基础参数'!$E$26),"")))))</f>
        <v/>
      </c>
      <c r="K200" s="80"/>
      <c r="L200" s="80"/>
      <c r="M200" s="81" t="str">
        <f>IF(J200="","",IF(K200="高",IF(L200="删除",J200*'模板使用说明&amp;基础参数'!$E$5*'模板使用说明&amp;基础参数'!$E$12,IF(L200="修改",J200*'模板使用说明&amp;基础参数'!$E$5*'模板使用说明&amp;基础参数'!$E$11,J200*'模板使用说明&amp;基础参数'!$E$5*'模板使用说明&amp;基础参数'!$E$10)),IF(K200="中",IF(L200="删除",J200*'模板使用说明&amp;基础参数'!$E$6*'模板使用说明&amp;基础参数'!$E$12,IF(L200="修改",J200*'模板使用说明&amp;基础参数'!$E$6*'模板使用说明&amp;基础参数'!$E$11,J200*'模板使用说明&amp;基础参数'!$E$6*'模板使用说明&amp;基础参数'!$E$10)),IF(L200="删除",J200*'模板使用说明&amp;基础参数'!$E$7*'模板使用说明&amp;基础参数'!$E$12,IF(L200="修改",J200*'模板使用说明&amp;基础参数'!$E$7*'模板使用说明&amp;基础参数'!$E$11,J200*'模板使用说明&amp;基础参数'!$E$7*'模板使用说明&amp;基础参数'!$E$10)))))</f>
        <v/>
      </c>
      <c r="N200" s="82"/>
    </row>
    <row r="201" spans="1:14">
      <c r="A201" s="76">
        <f t="shared" si="14"/>
        <v>196</v>
      </c>
      <c r="B201" s="77"/>
      <c r="C201" s="77"/>
      <c r="D201" s="78"/>
      <c r="E201" s="78"/>
      <c r="F201" s="77"/>
      <c r="G201" s="77"/>
      <c r="H201" s="78"/>
      <c r="I201" s="76"/>
      <c r="J201" s="8" t="str">
        <f>IF(I201="ILF",IF($C$1="预估功能点",'模板使用说明&amp;基础参数'!$E$15,'模板使用说明&amp;基础参数'!$E$22),IF(I201="EIF",IF($C$1="预估功能点",'模板使用说明&amp;基础参数'!$E$16,'模板使用说明&amp;基础参数'!$E$23),IF(I201="EI",IF($C$1="预估功能点",'模板使用说明&amp;基础参数'!$E$17,'模板使用说明&amp;基础参数'!$E$24),IF(I201="EO",IF($C$1="预估功能点",'模板使用说明&amp;基础参数'!$E$18,'模板使用说明&amp;基础参数'!$E$25),IF(I201="EQ",IF($C$1="预估功能点",'模板使用说明&amp;基础参数'!$E$19,'模板使用说明&amp;基础参数'!$E$26),"")))))</f>
        <v/>
      </c>
      <c r="K201" s="80"/>
      <c r="L201" s="80"/>
      <c r="M201" s="81" t="str">
        <f>IF(J201="","",IF(K201="高",IF(L201="删除",J201*'模板使用说明&amp;基础参数'!$E$5*'模板使用说明&amp;基础参数'!$E$12,IF(L201="修改",J201*'模板使用说明&amp;基础参数'!$E$5*'模板使用说明&amp;基础参数'!$E$11,J201*'模板使用说明&amp;基础参数'!$E$5*'模板使用说明&amp;基础参数'!$E$10)),IF(K201="中",IF(L201="删除",J201*'模板使用说明&amp;基础参数'!$E$6*'模板使用说明&amp;基础参数'!$E$12,IF(L201="修改",J201*'模板使用说明&amp;基础参数'!$E$6*'模板使用说明&amp;基础参数'!$E$11,J201*'模板使用说明&amp;基础参数'!$E$6*'模板使用说明&amp;基础参数'!$E$10)),IF(L201="删除",J201*'模板使用说明&amp;基础参数'!$E$7*'模板使用说明&amp;基础参数'!$E$12,IF(L201="修改",J201*'模板使用说明&amp;基础参数'!$E$7*'模板使用说明&amp;基础参数'!$E$11,J201*'模板使用说明&amp;基础参数'!$E$7*'模板使用说明&amp;基础参数'!$E$10)))))</f>
        <v/>
      </c>
      <c r="N201" s="82"/>
    </row>
    <row r="202" spans="1:14">
      <c r="A202" s="76">
        <f t="shared" si="14"/>
        <v>197</v>
      </c>
      <c r="B202" s="77"/>
      <c r="C202" s="77"/>
      <c r="D202" s="78"/>
      <c r="E202" s="78"/>
      <c r="F202" s="77"/>
      <c r="G202" s="77"/>
      <c r="H202" s="78"/>
      <c r="I202" s="76"/>
      <c r="J202" s="8" t="str">
        <f>IF(I202="ILF",IF($C$1="预估功能点",'模板使用说明&amp;基础参数'!$E$15,'模板使用说明&amp;基础参数'!$E$22),IF(I202="EIF",IF($C$1="预估功能点",'模板使用说明&amp;基础参数'!$E$16,'模板使用说明&amp;基础参数'!$E$23),IF(I202="EI",IF($C$1="预估功能点",'模板使用说明&amp;基础参数'!$E$17,'模板使用说明&amp;基础参数'!$E$24),IF(I202="EO",IF($C$1="预估功能点",'模板使用说明&amp;基础参数'!$E$18,'模板使用说明&amp;基础参数'!$E$25),IF(I202="EQ",IF($C$1="预估功能点",'模板使用说明&amp;基础参数'!$E$19,'模板使用说明&amp;基础参数'!$E$26),"")))))</f>
        <v/>
      </c>
      <c r="K202" s="80"/>
      <c r="L202" s="80"/>
      <c r="M202" s="81" t="str">
        <f>IF(J202="","",IF(K202="高",IF(L202="删除",J202*'模板使用说明&amp;基础参数'!$E$5*'模板使用说明&amp;基础参数'!$E$12,IF(L202="修改",J202*'模板使用说明&amp;基础参数'!$E$5*'模板使用说明&amp;基础参数'!$E$11,J202*'模板使用说明&amp;基础参数'!$E$5*'模板使用说明&amp;基础参数'!$E$10)),IF(K202="中",IF(L202="删除",J202*'模板使用说明&amp;基础参数'!$E$6*'模板使用说明&amp;基础参数'!$E$12,IF(L202="修改",J202*'模板使用说明&amp;基础参数'!$E$6*'模板使用说明&amp;基础参数'!$E$11,J202*'模板使用说明&amp;基础参数'!$E$6*'模板使用说明&amp;基础参数'!$E$10)),IF(L202="删除",J202*'模板使用说明&amp;基础参数'!$E$7*'模板使用说明&amp;基础参数'!$E$12,IF(L202="修改",J202*'模板使用说明&amp;基础参数'!$E$7*'模板使用说明&amp;基础参数'!$E$11,J202*'模板使用说明&amp;基础参数'!$E$7*'模板使用说明&amp;基础参数'!$E$10)))))</f>
        <v/>
      </c>
      <c r="N202" s="82"/>
    </row>
    <row r="203" spans="1:14">
      <c r="A203" s="76">
        <f t="shared" si="14"/>
        <v>198</v>
      </c>
      <c r="B203" s="77"/>
      <c r="C203" s="77"/>
      <c r="D203" s="78"/>
      <c r="E203" s="78"/>
      <c r="F203" s="77"/>
      <c r="G203" s="77"/>
      <c r="H203" s="78"/>
      <c r="I203" s="76"/>
      <c r="J203" s="8" t="str">
        <f>IF(I203="ILF",IF($C$1="预估功能点",'模板使用说明&amp;基础参数'!$E$15,'模板使用说明&amp;基础参数'!$E$22),IF(I203="EIF",IF($C$1="预估功能点",'模板使用说明&amp;基础参数'!$E$16,'模板使用说明&amp;基础参数'!$E$23),IF(I203="EI",IF($C$1="预估功能点",'模板使用说明&amp;基础参数'!$E$17,'模板使用说明&amp;基础参数'!$E$24),IF(I203="EO",IF($C$1="预估功能点",'模板使用说明&amp;基础参数'!$E$18,'模板使用说明&amp;基础参数'!$E$25),IF(I203="EQ",IF($C$1="预估功能点",'模板使用说明&amp;基础参数'!$E$19,'模板使用说明&amp;基础参数'!$E$26),"")))))</f>
        <v/>
      </c>
      <c r="K203" s="80"/>
      <c r="L203" s="80"/>
      <c r="M203" s="81" t="str">
        <f>IF(J203="","",IF(K203="高",IF(L203="删除",J203*'模板使用说明&amp;基础参数'!$E$5*'模板使用说明&amp;基础参数'!$E$12,IF(L203="修改",J203*'模板使用说明&amp;基础参数'!$E$5*'模板使用说明&amp;基础参数'!$E$11,J203*'模板使用说明&amp;基础参数'!$E$5*'模板使用说明&amp;基础参数'!$E$10)),IF(K203="中",IF(L203="删除",J203*'模板使用说明&amp;基础参数'!$E$6*'模板使用说明&amp;基础参数'!$E$12,IF(L203="修改",J203*'模板使用说明&amp;基础参数'!$E$6*'模板使用说明&amp;基础参数'!$E$11,J203*'模板使用说明&amp;基础参数'!$E$6*'模板使用说明&amp;基础参数'!$E$10)),IF(L203="删除",J203*'模板使用说明&amp;基础参数'!$E$7*'模板使用说明&amp;基础参数'!$E$12,IF(L203="修改",J203*'模板使用说明&amp;基础参数'!$E$7*'模板使用说明&amp;基础参数'!$E$11,J203*'模板使用说明&amp;基础参数'!$E$7*'模板使用说明&amp;基础参数'!$E$10)))))</f>
        <v/>
      </c>
      <c r="N203" s="82"/>
    </row>
    <row r="204" spans="1:14">
      <c r="A204" s="76">
        <f t="shared" si="14"/>
        <v>199</v>
      </c>
      <c r="B204" s="77"/>
      <c r="C204" s="77"/>
      <c r="D204" s="78"/>
      <c r="E204" s="78"/>
      <c r="F204" s="77"/>
      <c r="G204" s="77"/>
      <c r="H204" s="78"/>
      <c r="I204" s="76"/>
      <c r="J204" s="8" t="str">
        <f>IF(I204="ILF",IF($C$1="预估功能点",'模板使用说明&amp;基础参数'!$E$15,'模板使用说明&amp;基础参数'!$E$22),IF(I204="EIF",IF($C$1="预估功能点",'模板使用说明&amp;基础参数'!$E$16,'模板使用说明&amp;基础参数'!$E$23),IF(I204="EI",IF($C$1="预估功能点",'模板使用说明&amp;基础参数'!$E$17,'模板使用说明&amp;基础参数'!$E$24),IF(I204="EO",IF($C$1="预估功能点",'模板使用说明&amp;基础参数'!$E$18,'模板使用说明&amp;基础参数'!$E$25),IF(I204="EQ",IF($C$1="预估功能点",'模板使用说明&amp;基础参数'!$E$19,'模板使用说明&amp;基础参数'!$E$26),"")))))</f>
        <v/>
      </c>
      <c r="K204" s="80"/>
      <c r="L204" s="80"/>
      <c r="M204" s="81" t="str">
        <f>IF(J204="","",IF(K204="高",IF(L204="删除",J204*'模板使用说明&amp;基础参数'!$E$5*'模板使用说明&amp;基础参数'!$E$12,IF(L204="修改",J204*'模板使用说明&amp;基础参数'!$E$5*'模板使用说明&amp;基础参数'!$E$11,J204*'模板使用说明&amp;基础参数'!$E$5*'模板使用说明&amp;基础参数'!$E$10)),IF(K204="中",IF(L204="删除",J204*'模板使用说明&amp;基础参数'!$E$6*'模板使用说明&amp;基础参数'!$E$12,IF(L204="修改",J204*'模板使用说明&amp;基础参数'!$E$6*'模板使用说明&amp;基础参数'!$E$11,J204*'模板使用说明&amp;基础参数'!$E$6*'模板使用说明&amp;基础参数'!$E$10)),IF(L204="删除",J204*'模板使用说明&amp;基础参数'!$E$7*'模板使用说明&amp;基础参数'!$E$12,IF(L204="修改",J204*'模板使用说明&amp;基础参数'!$E$7*'模板使用说明&amp;基础参数'!$E$11,J204*'模板使用说明&amp;基础参数'!$E$7*'模板使用说明&amp;基础参数'!$E$10)))))</f>
        <v/>
      </c>
      <c r="N204" s="82"/>
    </row>
    <row r="205" spans="1:14">
      <c r="A205" s="76">
        <f t="shared" si="14"/>
        <v>200</v>
      </c>
      <c r="B205" s="77"/>
      <c r="C205" s="77"/>
      <c r="D205" s="78"/>
      <c r="E205" s="78"/>
      <c r="F205" s="77"/>
      <c r="G205" s="77"/>
      <c r="H205" s="78"/>
      <c r="I205" s="76"/>
      <c r="J205" s="8" t="str">
        <f>IF(I205="ILF",IF($C$1="预估功能点",'模板使用说明&amp;基础参数'!$E$15,'模板使用说明&amp;基础参数'!$E$22),IF(I205="EIF",IF($C$1="预估功能点",'模板使用说明&amp;基础参数'!$E$16,'模板使用说明&amp;基础参数'!$E$23),IF(I205="EI",IF($C$1="预估功能点",'模板使用说明&amp;基础参数'!$E$17,'模板使用说明&amp;基础参数'!$E$24),IF(I205="EO",IF($C$1="预估功能点",'模板使用说明&amp;基础参数'!$E$18,'模板使用说明&amp;基础参数'!$E$25),IF(I205="EQ",IF($C$1="预估功能点",'模板使用说明&amp;基础参数'!$E$19,'模板使用说明&amp;基础参数'!$E$26),"")))))</f>
        <v/>
      </c>
      <c r="K205" s="80"/>
      <c r="L205" s="80"/>
      <c r="M205" s="81" t="str">
        <f>IF(J205="","",IF(K205="高",IF(L205="删除",J205*'模板使用说明&amp;基础参数'!$E$5*'模板使用说明&amp;基础参数'!$E$12,IF(L205="修改",J205*'模板使用说明&amp;基础参数'!$E$5*'模板使用说明&amp;基础参数'!$E$11,J205*'模板使用说明&amp;基础参数'!$E$5*'模板使用说明&amp;基础参数'!$E$10)),IF(K205="中",IF(L205="删除",J205*'模板使用说明&amp;基础参数'!$E$6*'模板使用说明&amp;基础参数'!$E$12,IF(L205="修改",J205*'模板使用说明&amp;基础参数'!$E$6*'模板使用说明&amp;基础参数'!$E$11,J205*'模板使用说明&amp;基础参数'!$E$6*'模板使用说明&amp;基础参数'!$E$10)),IF(L205="删除",J205*'模板使用说明&amp;基础参数'!$E$7*'模板使用说明&amp;基础参数'!$E$12,IF(L205="修改",J205*'模板使用说明&amp;基础参数'!$E$7*'模板使用说明&amp;基础参数'!$E$11,J205*'模板使用说明&amp;基础参数'!$E$7*'模板使用说明&amp;基础参数'!$E$10)))))</f>
        <v/>
      </c>
      <c r="N205" s="82"/>
    </row>
    <row r="206" spans="1:14">
      <c r="A206" s="76">
        <f t="shared" si="14"/>
        <v>201</v>
      </c>
      <c r="B206" s="77"/>
      <c r="C206" s="77"/>
      <c r="D206" s="78"/>
      <c r="E206" s="78"/>
      <c r="F206" s="77"/>
      <c r="G206" s="77"/>
      <c r="H206" s="78"/>
      <c r="I206" s="76"/>
      <c r="J206" s="8" t="str">
        <f>IF(I206="ILF",IF($C$1="预估功能点",'模板使用说明&amp;基础参数'!$E$15,'模板使用说明&amp;基础参数'!$E$22),IF(I206="EIF",IF($C$1="预估功能点",'模板使用说明&amp;基础参数'!$E$16,'模板使用说明&amp;基础参数'!$E$23),IF(I206="EI",IF($C$1="预估功能点",'模板使用说明&amp;基础参数'!$E$17,'模板使用说明&amp;基础参数'!$E$24),IF(I206="EO",IF($C$1="预估功能点",'模板使用说明&amp;基础参数'!$E$18,'模板使用说明&amp;基础参数'!$E$25),IF(I206="EQ",IF($C$1="预估功能点",'模板使用说明&amp;基础参数'!$E$19,'模板使用说明&amp;基础参数'!$E$26),"")))))</f>
        <v/>
      </c>
      <c r="K206" s="80"/>
      <c r="L206" s="80"/>
      <c r="M206" s="81" t="str">
        <f>IF(J206="","",IF(K206="高",IF(L206="删除",J206*'模板使用说明&amp;基础参数'!$E$5*'模板使用说明&amp;基础参数'!$E$12,IF(L206="修改",J206*'模板使用说明&amp;基础参数'!$E$5*'模板使用说明&amp;基础参数'!$E$11,J206*'模板使用说明&amp;基础参数'!$E$5*'模板使用说明&amp;基础参数'!$E$10)),IF(K206="中",IF(L206="删除",J206*'模板使用说明&amp;基础参数'!$E$6*'模板使用说明&amp;基础参数'!$E$12,IF(L206="修改",J206*'模板使用说明&amp;基础参数'!$E$6*'模板使用说明&amp;基础参数'!$E$11,J206*'模板使用说明&amp;基础参数'!$E$6*'模板使用说明&amp;基础参数'!$E$10)),IF(L206="删除",J206*'模板使用说明&amp;基础参数'!$E$7*'模板使用说明&amp;基础参数'!$E$12,IF(L206="修改",J206*'模板使用说明&amp;基础参数'!$E$7*'模板使用说明&amp;基础参数'!$E$11,J206*'模板使用说明&amp;基础参数'!$E$7*'模板使用说明&amp;基础参数'!$E$10)))))</f>
        <v/>
      </c>
      <c r="N206" s="82"/>
    </row>
    <row r="207" spans="1:14">
      <c r="A207" s="76">
        <f t="shared" si="14"/>
        <v>202</v>
      </c>
      <c r="B207" s="77"/>
      <c r="C207" s="77"/>
      <c r="D207" s="78"/>
      <c r="E207" s="78"/>
      <c r="F207" s="77"/>
      <c r="G207" s="77"/>
      <c r="H207" s="78"/>
      <c r="I207" s="76"/>
      <c r="J207" s="8" t="str">
        <f>IF(I207="ILF",IF($C$1="预估功能点",'模板使用说明&amp;基础参数'!$E$15,'模板使用说明&amp;基础参数'!$E$22),IF(I207="EIF",IF($C$1="预估功能点",'模板使用说明&amp;基础参数'!$E$16,'模板使用说明&amp;基础参数'!$E$23),IF(I207="EI",IF($C$1="预估功能点",'模板使用说明&amp;基础参数'!$E$17,'模板使用说明&amp;基础参数'!$E$24),IF(I207="EO",IF($C$1="预估功能点",'模板使用说明&amp;基础参数'!$E$18,'模板使用说明&amp;基础参数'!$E$25),IF(I207="EQ",IF($C$1="预估功能点",'模板使用说明&amp;基础参数'!$E$19,'模板使用说明&amp;基础参数'!$E$26),"")))))</f>
        <v/>
      </c>
      <c r="K207" s="80"/>
      <c r="L207" s="80"/>
      <c r="M207" s="81" t="str">
        <f>IF(J207="","",IF(K207="高",IF(L207="删除",J207*'模板使用说明&amp;基础参数'!$E$5*'模板使用说明&amp;基础参数'!$E$12,IF(L207="修改",J207*'模板使用说明&amp;基础参数'!$E$5*'模板使用说明&amp;基础参数'!$E$11,J207*'模板使用说明&amp;基础参数'!$E$5*'模板使用说明&amp;基础参数'!$E$10)),IF(K207="中",IF(L207="删除",J207*'模板使用说明&amp;基础参数'!$E$6*'模板使用说明&amp;基础参数'!$E$12,IF(L207="修改",J207*'模板使用说明&amp;基础参数'!$E$6*'模板使用说明&amp;基础参数'!$E$11,J207*'模板使用说明&amp;基础参数'!$E$6*'模板使用说明&amp;基础参数'!$E$10)),IF(L207="删除",J207*'模板使用说明&amp;基础参数'!$E$7*'模板使用说明&amp;基础参数'!$E$12,IF(L207="修改",J207*'模板使用说明&amp;基础参数'!$E$7*'模板使用说明&amp;基础参数'!$E$11,J207*'模板使用说明&amp;基础参数'!$E$7*'模板使用说明&amp;基础参数'!$E$10)))))</f>
        <v/>
      </c>
      <c r="N207" s="82"/>
    </row>
    <row r="208" spans="1:14">
      <c r="A208" s="76">
        <f t="shared" si="14"/>
        <v>203</v>
      </c>
      <c r="B208" s="77"/>
      <c r="C208" s="77"/>
      <c r="D208" s="78"/>
      <c r="E208" s="78"/>
      <c r="F208" s="77"/>
      <c r="G208" s="77"/>
      <c r="H208" s="78"/>
      <c r="I208" s="76"/>
      <c r="J208" s="8" t="str">
        <f>IF(I208="ILF",IF($C$1="预估功能点",'模板使用说明&amp;基础参数'!$E$15,'模板使用说明&amp;基础参数'!$E$22),IF(I208="EIF",IF($C$1="预估功能点",'模板使用说明&amp;基础参数'!$E$16,'模板使用说明&amp;基础参数'!$E$23),IF(I208="EI",IF($C$1="预估功能点",'模板使用说明&amp;基础参数'!$E$17,'模板使用说明&amp;基础参数'!$E$24),IF(I208="EO",IF($C$1="预估功能点",'模板使用说明&amp;基础参数'!$E$18,'模板使用说明&amp;基础参数'!$E$25),IF(I208="EQ",IF($C$1="预估功能点",'模板使用说明&amp;基础参数'!$E$19,'模板使用说明&amp;基础参数'!$E$26),"")))))</f>
        <v/>
      </c>
      <c r="K208" s="80"/>
      <c r="L208" s="80"/>
      <c r="M208" s="81" t="str">
        <f>IF(J208="","",IF(K208="高",IF(L208="删除",J208*'模板使用说明&amp;基础参数'!$E$5*'模板使用说明&amp;基础参数'!$E$12,IF(L208="修改",J208*'模板使用说明&amp;基础参数'!$E$5*'模板使用说明&amp;基础参数'!$E$11,J208*'模板使用说明&amp;基础参数'!$E$5*'模板使用说明&amp;基础参数'!$E$10)),IF(K208="中",IF(L208="删除",J208*'模板使用说明&amp;基础参数'!$E$6*'模板使用说明&amp;基础参数'!$E$12,IF(L208="修改",J208*'模板使用说明&amp;基础参数'!$E$6*'模板使用说明&amp;基础参数'!$E$11,J208*'模板使用说明&amp;基础参数'!$E$6*'模板使用说明&amp;基础参数'!$E$10)),IF(L208="删除",J208*'模板使用说明&amp;基础参数'!$E$7*'模板使用说明&amp;基础参数'!$E$12,IF(L208="修改",J208*'模板使用说明&amp;基础参数'!$E$7*'模板使用说明&amp;基础参数'!$E$11,J208*'模板使用说明&amp;基础参数'!$E$7*'模板使用说明&amp;基础参数'!$E$10)))))</f>
        <v/>
      </c>
      <c r="N208" s="82"/>
    </row>
    <row r="209" spans="1:14">
      <c r="A209" s="76">
        <f t="shared" si="14"/>
        <v>204</v>
      </c>
      <c r="B209" s="77"/>
      <c r="C209" s="77"/>
      <c r="D209" s="78"/>
      <c r="E209" s="78"/>
      <c r="F209" s="77"/>
      <c r="G209" s="77"/>
      <c r="H209" s="78"/>
      <c r="I209" s="76"/>
      <c r="J209" s="8" t="str">
        <f>IF(I209="ILF",IF($C$1="预估功能点",'模板使用说明&amp;基础参数'!$E$15,'模板使用说明&amp;基础参数'!$E$22),IF(I209="EIF",IF($C$1="预估功能点",'模板使用说明&amp;基础参数'!$E$16,'模板使用说明&amp;基础参数'!$E$23),IF(I209="EI",IF($C$1="预估功能点",'模板使用说明&amp;基础参数'!$E$17,'模板使用说明&amp;基础参数'!$E$24),IF(I209="EO",IF($C$1="预估功能点",'模板使用说明&amp;基础参数'!$E$18,'模板使用说明&amp;基础参数'!$E$25),IF(I209="EQ",IF($C$1="预估功能点",'模板使用说明&amp;基础参数'!$E$19,'模板使用说明&amp;基础参数'!$E$26),"")))))</f>
        <v/>
      </c>
      <c r="K209" s="80"/>
      <c r="L209" s="80"/>
      <c r="M209" s="81" t="str">
        <f>IF(J209="","",IF(K209="高",IF(L209="删除",J209*'模板使用说明&amp;基础参数'!$E$5*'模板使用说明&amp;基础参数'!$E$12,IF(L209="修改",J209*'模板使用说明&amp;基础参数'!$E$5*'模板使用说明&amp;基础参数'!$E$11,J209*'模板使用说明&amp;基础参数'!$E$5*'模板使用说明&amp;基础参数'!$E$10)),IF(K209="中",IF(L209="删除",J209*'模板使用说明&amp;基础参数'!$E$6*'模板使用说明&amp;基础参数'!$E$12,IF(L209="修改",J209*'模板使用说明&amp;基础参数'!$E$6*'模板使用说明&amp;基础参数'!$E$11,J209*'模板使用说明&amp;基础参数'!$E$6*'模板使用说明&amp;基础参数'!$E$10)),IF(L209="删除",J209*'模板使用说明&amp;基础参数'!$E$7*'模板使用说明&amp;基础参数'!$E$12,IF(L209="修改",J209*'模板使用说明&amp;基础参数'!$E$7*'模板使用说明&amp;基础参数'!$E$11,J209*'模板使用说明&amp;基础参数'!$E$7*'模板使用说明&amp;基础参数'!$E$10)))))</f>
        <v/>
      </c>
      <c r="N209" s="82"/>
    </row>
    <row r="210" spans="1:14">
      <c r="A210" s="76">
        <f t="shared" si="14"/>
        <v>205</v>
      </c>
      <c r="B210" s="77"/>
      <c r="C210" s="77"/>
      <c r="D210" s="78"/>
      <c r="E210" s="78"/>
      <c r="F210" s="77"/>
      <c r="G210" s="77"/>
      <c r="H210" s="78"/>
      <c r="I210" s="76"/>
      <c r="J210" s="8" t="str">
        <f>IF(I210="ILF",IF($C$1="预估功能点",'模板使用说明&amp;基础参数'!$E$15,'模板使用说明&amp;基础参数'!$E$22),IF(I210="EIF",IF($C$1="预估功能点",'模板使用说明&amp;基础参数'!$E$16,'模板使用说明&amp;基础参数'!$E$23),IF(I210="EI",IF($C$1="预估功能点",'模板使用说明&amp;基础参数'!$E$17,'模板使用说明&amp;基础参数'!$E$24),IF(I210="EO",IF($C$1="预估功能点",'模板使用说明&amp;基础参数'!$E$18,'模板使用说明&amp;基础参数'!$E$25),IF(I210="EQ",IF($C$1="预估功能点",'模板使用说明&amp;基础参数'!$E$19,'模板使用说明&amp;基础参数'!$E$26),"")))))</f>
        <v/>
      </c>
      <c r="K210" s="80"/>
      <c r="L210" s="80"/>
      <c r="M210" s="81" t="str">
        <f>IF(J210="","",IF(K210="高",IF(L210="删除",J210*'模板使用说明&amp;基础参数'!$E$5*'模板使用说明&amp;基础参数'!$E$12,IF(L210="修改",J210*'模板使用说明&amp;基础参数'!$E$5*'模板使用说明&amp;基础参数'!$E$11,J210*'模板使用说明&amp;基础参数'!$E$5*'模板使用说明&amp;基础参数'!$E$10)),IF(K210="中",IF(L210="删除",J210*'模板使用说明&amp;基础参数'!$E$6*'模板使用说明&amp;基础参数'!$E$12,IF(L210="修改",J210*'模板使用说明&amp;基础参数'!$E$6*'模板使用说明&amp;基础参数'!$E$11,J210*'模板使用说明&amp;基础参数'!$E$6*'模板使用说明&amp;基础参数'!$E$10)),IF(L210="删除",J210*'模板使用说明&amp;基础参数'!$E$7*'模板使用说明&amp;基础参数'!$E$12,IF(L210="修改",J210*'模板使用说明&amp;基础参数'!$E$7*'模板使用说明&amp;基础参数'!$E$11,J210*'模板使用说明&amp;基础参数'!$E$7*'模板使用说明&amp;基础参数'!$E$10)))))</f>
        <v/>
      </c>
      <c r="N210" s="82"/>
    </row>
    <row r="211" spans="1:14">
      <c r="A211" s="76">
        <f t="shared" si="14"/>
        <v>206</v>
      </c>
      <c r="B211" s="77"/>
      <c r="C211" s="77"/>
      <c r="D211" s="78"/>
      <c r="E211" s="78"/>
      <c r="F211" s="77"/>
      <c r="G211" s="77"/>
      <c r="H211" s="78"/>
      <c r="I211" s="76"/>
      <c r="J211" s="8" t="str">
        <f>IF(I211="ILF",IF($C$1="预估功能点",'模板使用说明&amp;基础参数'!$E$15,'模板使用说明&amp;基础参数'!$E$22),IF(I211="EIF",IF($C$1="预估功能点",'模板使用说明&amp;基础参数'!$E$16,'模板使用说明&amp;基础参数'!$E$23),IF(I211="EI",IF($C$1="预估功能点",'模板使用说明&amp;基础参数'!$E$17,'模板使用说明&amp;基础参数'!$E$24),IF(I211="EO",IF($C$1="预估功能点",'模板使用说明&amp;基础参数'!$E$18,'模板使用说明&amp;基础参数'!$E$25),IF(I211="EQ",IF($C$1="预估功能点",'模板使用说明&amp;基础参数'!$E$19,'模板使用说明&amp;基础参数'!$E$26),"")))))</f>
        <v/>
      </c>
      <c r="K211" s="80"/>
      <c r="L211" s="80"/>
      <c r="M211" s="81" t="str">
        <f>IF(J211="","",IF(K211="高",IF(L211="删除",J211*'模板使用说明&amp;基础参数'!$E$5*'模板使用说明&amp;基础参数'!$E$12,IF(L211="修改",J211*'模板使用说明&amp;基础参数'!$E$5*'模板使用说明&amp;基础参数'!$E$11,J211*'模板使用说明&amp;基础参数'!$E$5*'模板使用说明&amp;基础参数'!$E$10)),IF(K211="中",IF(L211="删除",J211*'模板使用说明&amp;基础参数'!$E$6*'模板使用说明&amp;基础参数'!$E$12,IF(L211="修改",J211*'模板使用说明&amp;基础参数'!$E$6*'模板使用说明&amp;基础参数'!$E$11,J211*'模板使用说明&amp;基础参数'!$E$6*'模板使用说明&amp;基础参数'!$E$10)),IF(L211="删除",J211*'模板使用说明&amp;基础参数'!$E$7*'模板使用说明&amp;基础参数'!$E$12,IF(L211="修改",J211*'模板使用说明&amp;基础参数'!$E$7*'模板使用说明&amp;基础参数'!$E$11,J211*'模板使用说明&amp;基础参数'!$E$7*'模板使用说明&amp;基础参数'!$E$10)))))</f>
        <v/>
      </c>
      <c r="N211" s="82"/>
    </row>
    <row r="212" spans="1:14">
      <c r="A212" s="76">
        <f t="shared" si="14"/>
        <v>207</v>
      </c>
      <c r="B212" s="77"/>
      <c r="C212" s="77"/>
      <c r="D212" s="78"/>
      <c r="E212" s="78"/>
      <c r="F212" s="77"/>
      <c r="G212" s="77"/>
      <c r="H212" s="78"/>
      <c r="I212" s="76"/>
      <c r="J212" s="8" t="str">
        <f>IF(I212="ILF",IF($C$1="预估功能点",'模板使用说明&amp;基础参数'!$E$15,'模板使用说明&amp;基础参数'!$E$22),IF(I212="EIF",IF($C$1="预估功能点",'模板使用说明&amp;基础参数'!$E$16,'模板使用说明&amp;基础参数'!$E$23),IF(I212="EI",IF($C$1="预估功能点",'模板使用说明&amp;基础参数'!$E$17,'模板使用说明&amp;基础参数'!$E$24),IF(I212="EO",IF($C$1="预估功能点",'模板使用说明&amp;基础参数'!$E$18,'模板使用说明&amp;基础参数'!$E$25),IF(I212="EQ",IF($C$1="预估功能点",'模板使用说明&amp;基础参数'!$E$19,'模板使用说明&amp;基础参数'!$E$26),"")))))</f>
        <v/>
      </c>
      <c r="K212" s="80"/>
      <c r="L212" s="80"/>
      <c r="M212" s="81" t="str">
        <f>IF(J212="","",IF(K212="高",IF(L212="删除",J212*'模板使用说明&amp;基础参数'!$E$5*'模板使用说明&amp;基础参数'!$E$12,IF(L212="修改",J212*'模板使用说明&amp;基础参数'!$E$5*'模板使用说明&amp;基础参数'!$E$11,J212*'模板使用说明&amp;基础参数'!$E$5*'模板使用说明&amp;基础参数'!$E$10)),IF(K212="中",IF(L212="删除",J212*'模板使用说明&amp;基础参数'!$E$6*'模板使用说明&amp;基础参数'!$E$12,IF(L212="修改",J212*'模板使用说明&amp;基础参数'!$E$6*'模板使用说明&amp;基础参数'!$E$11,J212*'模板使用说明&amp;基础参数'!$E$6*'模板使用说明&amp;基础参数'!$E$10)),IF(L212="删除",J212*'模板使用说明&amp;基础参数'!$E$7*'模板使用说明&amp;基础参数'!$E$12,IF(L212="修改",J212*'模板使用说明&amp;基础参数'!$E$7*'模板使用说明&amp;基础参数'!$E$11,J212*'模板使用说明&amp;基础参数'!$E$7*'模板使用说明&amp;基础参数'!$E$10)))))</f>
        <v/>
      </c>
      <c r="N212" s="82"/>
    </row>
    <row r="213" spans="1:14">
      <c r="A213" s="76">
        <f t="shared" si="14"/>
        <v>208</v>
      </c>
      <c r="B213" s="77"/>
      <c r="C213" s="77"/>
      <c r="D213" s="77"/>
      <c r="E213" s="77"/>
      <c r="F213" s="77"/>
      <c r="G213" s="77"/>
      <c r="H213" s="78"/>
      <c r="I213" s="76"/>
      <c r="J213" s="8" t="str">
        <f>IF(I213="ILF",IF($C$1="预估功能点",'模板使用说明&amp;基础参数'!$E$15,'模板使用说明&amp;基础参数'!$E$22),IF(I213="EIF",IF($C$1="预估功能点",'模板使用说明&amp;基础参数'!$E$16,'模板使用说明&amp;基础参数'!$E$23),IF(I213="EI",IF($C$1="预估功能点",'模板使用说明&amp;基础参数'!$E$17,'模板使用说明&amp;基础参数'!$E$24),IF(I213="EO",IF($C$1="预估功能点",'模板使用说明&amp;基础参数'!$E$18,'模板使用说明&amp;基础参数'!$E$25),IF(I213="EQ",IF($C$1="预估功能点",'模板使用说明&amp;基础参数'!$E$19,'模板使用说明&amp;基础参数'!$E$26),"")))))</f>
        <v/>
      </c>
      <c r="K213" s="80"/>
      <c r="L213" s="80"/>
      <c r="M213" s="81" t="str">
        <f>IF(J213="","",IF(K213="高",IF(L213="删除",J213*'模板使用说明&amp;基础参数'!$E$5*'模板使用说明&amp;基础参数'!$E$12,IF(L213="修改",J213*'模板使用说明&amp;基础参数'!$E$5*'模板使用说明&amp;基础参数'!$E$11,J213*'模板使用说明&amp;基础参数'!$E$5*'模板使用说明&amp;基础参数'!$E$10)),IF(K213="中",IF(L213="删除",J213*'模板使用说明&amp;基础参数'!$E$6*'模板使用说明&amp;基础参数'!$E$12,IF(L213="修改",J213*'模板使用说明&amp;基础参数'!$E$6*'模板使用说明&amp;基础参数'!$E$11,J213*'模板使用说明&amp;基础参数'!$E$6*'模板使用说明&amp;基础参数'!$E$10)),IF(L213="删除",J213*'模板使用说明&amp;基础参数'!$E$7*'模板使用说明&amp;基础参数'!$E$12,IF(L213="修改",J213*'模板使用说明&amp;基础参数'!$E$7*'模板使用说明&amp;基础参数'!$E$11,J213*'模板使用说明&amp;基础参数'!$E$7*'模板使用说明&amp;基础参数'!$E$10)))))</f>
        <v/>
      </c>
      <c r="N213" s="82"/>
    </row>
    <row r="214" spans="1:14">
      <c r="A214" s="76">
        <f t="shared" si="14"/>
        <v>209</v>
      </c>
      <c r="B214" s="77"/>
      <c r="C214" s="77"/>
      <c r="D214" s="77"/>
      <c r="E214" s="77"/>
      <c r="F214" s="77"/>
      <c r="G214" s="77"/>
      <c r="H214" s="78"/>
      <c r="I214" s="76"/>
      <c r="J214" s="8" t="str">
        <f>IF(I214="ILF",IF($C$1="预估功能点",'模板使用说明&amp;基础参数'!$E$15,'模板使用说明&amp;基础参数'!$E$22),IF(I214="EIF",IF($C$1="预估功能点",'模板使用说明&amp;基础参数'!$E$16,'模板使用说明&amp;基础参数'!$E$23),IF(I214="EI",IF($C$1="预估功能点",'模板使用说明&amp;基础参数'!$E$17,'模板使用说明&amp;基础参数'!$E$24),IF(I214="EO",IF($C$1="预估功能点",'模板使用说明&amp;基础参数'!$E$18,'模板使用说明&amp;基础参数'!$E$25),IF(I214="EQ",IF($C$1="预估功能点",'模板使用说明&amp;基础参数'!$E$19,'模板使用说明&amp;基础参数'!$E$26),"")))))</f>
        <v/>
      </c>
      <c r="K214" s="80"/>
      <c r="L214" s="80"/>
      <c r="M214" s="81" t="str">
        <f>IF(J214="","",IF(K214="高",IF(L214="删除",J214*'模板使用说明&amp;基础参数'!$E$5*'模板使用说明&amp;基础参数'!$E$12,IF(L214="修改",J214*'模板使用说明&amp;基础参数'!$E$5*'模板使用说明&amp;基础参数'!$E$11,J214*'模板使用说明&amp;基础参数'!$E$5*'模板使用说明&amp;基础参数'!$E$10)),IF(K214="中",IF(L214="删除",J214*'模板使用说明&amp;基础参数'!$E$6*'模板使用说明&amp;基础参数'!$E$12,IF(L214="修改",J214*'模板使用说明&amp;基础参数'!$E$6*'模板使用说明&amp;基础参数'!$E$11,J214*'模板使用说明&amp;基础参数'!$E$6*'模板使用说明&amp;基础参数'!$E$10)),IF(L214="删除",J214*'模板使用说明&amp;基础参数'!$E$7*'模板使用说明&amp;基础参数'!$E$12,IF(L214="修改",J214*'模板使用说明&amp;基础参数'!$E$7*'模板使用说明&amp;基础参数'!$E$11,J214*'模板使用说明&amp;基础参数'!$E$7*'模板使用说明&amp;基础参数'!$E$10)))))</f>
        <v/>
      </c>
      <c r="N214" s="82"/>
    </row>
    <row r="215" spans="1:14">
      <c r="A215" s="76">
        <f t="shared" si="14"/>
        <v>210</v>
      </c>
      <c r="B215" s="77"/>
      <c r="C215" s="77"/>
      <c r="D215" s="77"/>
      <c r="E215" s="77"/>
      <c r="F215" s="77"/>
      <c r="G215" s="77"/>
      <c r="H215" s="78"/>
      <c r="I215" s="76"/>
      <c r="J215" s="8" t="str">
        <f>IF(I215="ILF",IF($C$1="预估功能点",'模板使用说明&amp;基础参数'!$E$15,'模板使用说明&amp;基础参数'!$E$22),IF(I215="EIF",IF($C$1="预估功能点",'模板使用说明&amp;基础参数'!$E$16,'模板使用说明&amp;基础参数'!$E$23),IF(I215="EI",IF($C$1="预估功能点",'模板使用说明&amp;基础参数'!$E$17,'模板使用说明&amp;基础参数'!$E$24),IF(I215="EO",IF($C$1="预估功能点",'模板使用说明&amp;基础参数'!$E$18,'模板使用说明&amp;基础参数'!$E$25),IF(I215="EQ",IF($C$1="预估功能点",'模板使用说明&amp;基础参数'!$E$19,'模板使用说明&amp;基础参数'!$E$26),"")))))</f>
        <v/>
      </c>
      <c r="K215" s="80"/>
      <c r="L215" s="80"/>
      <c r="M215" s="81" t="str">
        <f>IF(J215="","",IF(K215="高",IF(L215="删除",J215*'模板使用说明&amp;基础参数'!$E$5*'模板使用说明&amp;基础参数'!$E$12,IF(L215="修改",J215*'模板使用说明&amp;基础参数'!$E$5*'模板使用说明&amp;基础参数'!$E$11,J215*'模板使用说明&amp;基础参数'!$E$5*'模板使用说明&amp;基础参数'!$E$10)),IF(K215="中",IF(L215="删除",J215*'模板使用说明&amp;基础参数'!$E$6*'模板使用说明&amp;基础参数'!$E$12,IF(L215="修改",J215*'模板使用说明&amp;基础参数'!$E$6*'模板使用说明&amp;基础参数'!$E$11,J215*'模板使用说明&amp;基础参数'!$E$6*'模板使用说明&amp;基础参数'!$E$10)),IF(L215="删除",J215*'模板使用说明&amp;基础参数'!$E$7*'模板使用说明&amp;基础参数'!$E$12,IF(L215="修改",J215*'模板使用说明&amp;基础参数'!$E$7*'模板使用说明&amp;基础参数'!$E$11,J215*'模板使用说明&amp;基础参数'!$E$7*'模板使用说明&amp;基础参数'!$E$10)))))</f>
        <v/>
      </c>
      <c r="N215" s="82"/>
    </row>
    <row r="216" spans="1:14">
      <c r="A216" s="76">
        <f t="shared" si="14"/>
        <v>211</v>
      </c>
      <c r="B216" s="77"/>
      <c r="C216" s="77"/>
      <c r="D216" s="77"/>
      <c r="E216" s="77"/>
      <c r="F216" s="77"/>
      <c r="G216" s="77"/>
      <c r="H216" s="78"/>
      <c r="I216" s="76"/>
      <c r="J216" s="8" t="str">
        <f>IF(I216="ILF",IF($C$1="预估功能点",'模板使用说明&amp;基础参数'!$E$15,'模板使用说明&amp;基础参数'!$E$22),IF(I216="EIF",IF($C$1="预估功能点",'模板使用说明&amp;基础参数'!$E$16,'模板使用说明&amp;基础参数'!$E$23),IF(I216="EI",IF($C$1="预估功能点",'模板使用说明&amp;基础参数'!$E$17,'模板使用说明&amp;基础参数'!$E$24),IF(I216="EO",IF($C$1="预估功能点",'模板使用说明&amp;基础参数'!$E$18,'模板使用说明&amp;基础参数'!$E$25),IF(I216="EQ",IF($C$1="预估功能点",'模板使用说明&amp;基础参数'!$E$19,'模板使用说明&amp;基础参数'!$E$26),"")))))</f>
        <v/>
      </c>
      <c r="K216" s="80"/>
      <c r="L216" s="80"/>
      <c r="M216" s="81" t="str">
        <f>IF(J216="","",IF(K216="高",IF(L216="删除",J216*'模板使用说明&amp;基础参数'!$E$5*'模板使用说明&amp;基础参数'!$E$12,IF(L216="修改",J216*'模板使用说明&amp;基础参数'!$E$5*'模板使用说明&amp;基础参数'!$E$11,J216*'模板使用说明&amp;基础参数'!$E$5*'模板使用说明&amp;基础参数'!$E$10)),IF(K216="中",IF(L216="删除",J216*'模板使用说明&amp;基础参数'!$E$6*'模板使用说明&amp;基础参数'!$E$12,IF(L216="修改",J216*'模板使用说明&amp;基础参数'!$E$6*'模板使用说明&amp;基础参数'!$E$11,J216*'模板使用说明&amp;基础参数'!$E$6*'模板使用说明&amp;基础参数'!$E$10)),IF(L216="删除",J216*'模板使用说明&amp;基础参数'!$E$7*'模板使用说明&amp;基础参数'!$E$12,IF(L216="修改",J216*'模板使用说明&amp;基础参数'!$E$7*'模板使用说明&amp;基础参数'!$E$11,J216*'模板使用说明&amp;基础参数'!$E$7*'模板使用说明&amp;基础参数'!$E$10)))))</f>
        <v/>
      </c>
      <c r="N216" s="82"/>
    </row>
    <row r="217" spans="1:14">
      <c r="A217" s="76">
        <f t="shared" si="14"/>
        <v>212</v>
      </c>
      <c r="B217" s="77"/>
      <c r="C217" s="77"/>
      <c r="D217" s="77"/>
      <c r="E217" s="77"/>
      <c r="F217" s="77"/>
      <c r="G217" s="77"/>
      <c r="H217" s="78"/>
      <c r="I217" s="76"/>
      <c r="J217" s="8" t="str">
        <f>IF(I217="ILF",IF($C$1="预估功能点",'模板使用说明&amp;基础参数'!$E$15,'模板使用说明&amp;基础参数'!$E$22),IF(I217="EIF",IF($C$1="预估功能点",'模板使用说明&amp;基础参数'!$E$16,'模板使用说明&amp;基础参数'!$E$23),IF(I217="EI",IF($C$1="预估功能点",'模板使用说明&amp;基础参数'!$E$17,'模板使用说明&amp;基础参数'!$E$24),IF(I217="EO",IF($C$1="预估功能点",'模板使用说明&amp;基础参数'!$E$18,'模板使用说明&amp;基础参数'!$E$25),IF(I217="EQ",IF($C$1="预估功能点",'模板使用说明&amp;基础参数'!$E$19,'模板使用说明&amp;基础参数'!$E$26),"")))))</f>
        <v/>
      </c>
      <c r="K217" s="80"/>
      <c r="L217" s="80"/>
      <c r="M217" s="81" t="str">
        <f>IF(J217="","",IF(K217="高",IF(L217="删除",J217*'模板使用说明&amp;基础参数'!$E$5*'模板使用说明&amp;基础参数'!$E$12,IF(L217="修改",J217*'模板使用说明&amp;基础参数'!$E$5*'模板使用说明&amp;基础参数'!$E$11,J217*'模板使用说明&amp;基础参数'!$E$5*'模板使用说明&amp;基础参数'!$E$10)),IF(K217="中",IF(L217="删除",J217*'模板使用说明&amp;基础参数'!$E$6*'模板使用说明&amp;基础参数'!$E$12,IF(L217="修改",J217*'模板使用说明&amp;基础参数'!$E$6*'模板使用说明&amp;基础参数'!$E$11,J217*'模板使用说明&amp;基础参数'!$E$6*'模板使用说明&amp;基础参数'!$E$10)),IF(L217="删除",J217*'模板使用说明&amp;基础参数'!$E$7*'模板使用说明&amp;基础参数'!$E$12,IF(L217="修改",J217*'模板使用说明&amp;基础参数'!$E$7*'模板使用说明&amp;基础参数'!$E$11,J217*'模板使用说明&amp;基础参数'!$E$7*'模板使用说明&amp;基础参数'!$E$10)))))</f>
        <v/>
      </c>
      <c r="N217" s="82"/>
    </row>
    <row r="218" spans="1:14">
      <c r="A218" s="76">
        <f t="shared" si="14"/>
        <v>213</v>
      </c>
      <c r="B218" s="77"/>
      <c r="C218" s="77"/>
      <c r="D218" s="77"/>
      <c r="E218" s="77"/>
      <c r="F218" s="77"/>
      <c r="G218" s="77"/>
      <c r="H218" s="78"/>
      <c r="I218" s="76"/>
      <c r="J218" s="8" t="str">
        <f>IF(I218="ILF",IF($C$1="预估功能点",'模板使用说明&amp;基础参数'!$E$15,'模板使用说明&amp;基础参数'!$E$22),IF(I218="EIF",IF($C$1="预估功能点",'模板使用说明&amp;基础参数'!$E$16,'模板使用说明&amp;基础参数'!$E$23),IF(I218="EI",IF($C$1="预估功能点",'模板使用说明&amp;基础参数'!$E$17,'模板使用说明&amp;基础参数'!$E$24),IF(I218="EO",IF($C$1="预估功能点",'模板使用说明&amp;基础参数'!$E$18,'模板使用说明&amp;基础参数'!$E$25),IF(I218="EQ",IF($C$1="预估功能点",'模板使用说明&amp;基础参数'!$E$19,'模板使用说明&amp;基础参数'!$E$26),"")))))</f>
        <v/>
      </c>
      <c r="K218" s="80"/>
      <c r="L218" s="80"/>
      <c r="M218" s="81" t="str">
        <f>IF(J218="","",IF(K218="高",IF(L218="删除",J218*'模板使用说明&amp;基础参数'!$E$5*'模板使用说明&amp;基础参数'!$E$12,IF(L218="修改",J218*'模板使用说明&amp;基础参数'!$E$5*'模板使用说明&amp;基础参数'!$E$11,J218*'模板使用说明&amp;基础参数'!$E$5*'模板使用说明&amp;基础参数'!$E$10)),IF(K218="中",IF(L218="删除",J218*'模板使用说明&amp;基础参数'!$E$6*'模板使用说明&amp;基础参数'!$E$12,IF(L218="修改",J218*'模板使用说明&amp;基础参数'!$E$6*'模板使用说明&amp;基础参数'!$E$11,J218*'模板使用说明&amp;基础参数'!$E$6*'模板使用说明&amp;基础参数'!$E$10)),IF(L218="删除",J218*'模板使用说明&amp;基础参数'!$E$7*'模板使用说明&amp;基础参数'!$E$12,IF(L218="修改",J218*'模板使用说明&amp;基础参数'!$E$7*'模板使用说明&amp;基础参数'!$E$11,J218*'模板使用说明&amp;基础参数'!$E$7*'模板使用说明&amp;基础参数'!$E$10)))))</f>
        <v/>
      </c>
      <c r="N218" s="82"/>
    </row>
    <row r="219" spans="1:14">
      <c r="A219" s="76">
        <f t="shared" si="14"/>
        <v>214</v>
      </c>
      <c r="B219" s="77"/>
      <c r="C219" s="77"/>
      <c r="D219" s="77"/>
      <c r="E219" s="77"/>
      <c r="F219" s="77"/>
      <c r="G219" s="77"/>
      <c r="H219" s="78"/>
      <c r="I219" s="76"/>
      <c r="J219" s="8" t="str">
        <f>IF(I219="ILF",IF($C$1="预估功能点",'模板使用说明&amp;基础参数'!$E$15,'模板使用说明&amp;基础参数'!$E$22),IF(I219="EIF",IF($C$1="预估功能点",'模板使用说明&amp;基础参数'!$E$16,'模板使用说明&amp;基础参数'!$E$23),IF(I219="EI",IF($C$1="预估功能点",'模板使用说明&amp;基础参数'!$E$17,'模板使用说明&amp;基础参数'!$E$24),IF(I219="EO",IF($C$1="预估功能点",'模板使用说明&amp;基础参数'!$E$18,'模板使用说明&amp;基础参数'!$E$25),IF(I219="EQ",IF($C$1="预估功能点",'模板使用说明&amp;基础参数'!$E$19,'模板使用说明&amp;基础参数'!$E$26),"")))))</f>
        <v/>
      </c>
      <c r="K219" s="80"/>
      <c r="L219" s="80"/>
      <c r="M219" s="81" t="str">
        <f>IF(J219="","",IF(K219="高",IF(L219="删除",J219*'模板使用说明&amp;基础参数'!$E$5*'模板使用说明&amp;基础参数'!$E$12,IF(L219="修改",J219*'模板使用说明&amp;基础参数'!$E$5*'模板使用说明&amp;基础参数'!$E$11,J219*'模板使用说明&amp;基础参数'!$E$5*'模板使用说明&amp;基础参数'!$E$10)),IF(K219="中",IF(L219="删除",J219*'模板使用说明&amp;基础参数'!$E$6*'模板使用说明&amp;基础参数'!$E$12,IF(L219="修改",J219*'模板使用说明&amp;基础参数'!$E$6*'模板使用说明&amp;基础参数'!$E$11,J219*'模板使用说明&amp;基础参数'!$E$6*'模板使用说明&amp;基础参数'!$E$10)),IF(L219="删除",J219*'模板使用说明&amp;基础参数'!$E$7*'模板使用说明&amp;基础参数'!$E$12,IF(L219="修改",J219*'模板使用说明&amp;基础参数'!$E$7*'模板使用说明&amp;基础参数'!$E$11,J219*'模板使用说明&amp;基础参数'!$E$7*'模板使用说明&amp;基础参数'!$E$10)))))</f>
        <v/>
      </c>
      <c r="N219" s="82"/>
    </row>
    <row r="220" spans="1:14">
      <c r="A220" s="76">
        <f t="shared" si="14"/>
        <v>215</v>
      </c>
      <c r="B220" s="77"/>
      <c r="C220" s="77"/>
      <c r="D220" s="77"/>
      <c r="E220" s="77"/>
      <c r="F220" s="78"/>
      <c r="G220" s="78"/>
      <c r="H220" s="78"/>
      <c r="I220" s="76"/>
      <c r="J220" s="8" t="str">
        <f>IF(I220="ILF",IF($C$1="预估功能点",'模板使用说明&amp;基础参数'!$E$15,'模板使用说明&amp;基础参数'!$E$22),IF(I220="EIF",IF($C$1="预估功能点",'模板使用说明&amp;基础参数'!$E$16,'模板使用说明&amp;基础参数'!$E$23),IF(I220="EI",IF($C$1="预估功能点",'模板使用说明&amp;基础参数'!$E$17,'模板使用说明&amp;基础参数'!$E$24),IF(I220="EO",IF($C$1="预估功能点",'模板使用说明&amp;基础参数'!$E$18,'模板使用说明&amp;基础参数'!$E$25),IF(I220="EQ",IF($C$1="预估功能点",'模板使用说明&amp;基础参数'!$E$19,'模板使用说明&amp;基础参数'!$E$26),"")))))</f>
        <v/>
      </c>
      <c r="K220" s="80"/>
      <c r="L220" s="80"/>
      <c r="M220" s="81" t="str">
        <f>IF(J220="","",IF(K220="高",IF(L220="删除",J220*'模板使用说明&amp;基础参数'!$E$5*'模板使用说明&amp;基础参数'!$E$12,IF(L220="修改",J220*'模板使用说明&amp;基础参数'!$E$5*'模板使用说明&amp;基础参数'!$E$11,J220*'模板使用说明&amp;基础参数'!$E$5*'模板使用说明&amp;基础参数'!$E$10)),IF(K220="中",IF(L220="删除",J220*'模板使用说明&amp;基础参数'!$E$6*'模板使用说明&amp;基础参数'!$E$12,IF(L220="修改",J220*'模板使用说明&amp;基础参数'!$E$6*'模板使用说明&amp;基础参数'!$E$11,J220*'模板使用说明&amp;基础参数'!$E$6*'模板使用说明&amp;基础参数'!$E$10)),IF(L220="删除",J220*'模板使用说明&amp;基础参数'!$E$7*'模板使用说明&amp;基础参数'!$E$12,IF(L220="修改",J220*'模板使用说明&amp;基础参数'!$E$7*'模板使用说明&amp;基础参数'!$E$11,J220*'模板使用说明&amp;基础参数'!$E$7*'模板使用说明&amp;基础参数'!$E$10)))))</f>
        <v/>
      </c>
      <c r="N220" s="82"/>
    </row>
    <row r="221" spans="1:14">
      <c r="A221" s="76">
        <f t="shared" si="14"/>
        <v>216</v>
      </c>
      <c r="B221" s="77"/>
      <c r="C221" s="77"/>
      <c r="D221" s="77"/>
      <c r="E221" s="77"/>
      <c r="F221" s="77"/>
      <c r="G221" s="77"/>
      <c r="H221" s="78"/>
      <c r="I221" s="76"/>
      <c r="J221" s="8" t="str">
        <f>IF(I221="ILF",IF($C$1="预估功能点",'模板使用说明&amp;基础参数'!$E$15,'模板使用说明&amp;基础参数'!$E$22),IF(I221="EIF",IF($C$1="预估功能点",'模板使用说明&amp;基础参数'!$E$16,'模板使用说明&amp;基础参数'!$E$23),IF(I221="EI",IF($C$1="预估功能点",'模板使用说明&amp;基础参数'!$E$17,'模板使用说明&amp;基础参数'!$E$24),IF(I221="EO",IF($C$1="预估功能点",'模板使用说明&amp;基础参数'!$E$18,'模板使用说明&amp;基础参数'!$E$25),IF(I221="EQ",IF($C$1="预估功能点",'模板使用说明&amp;基础参数'!$E$19,'模板使用说明&amp;基础参数'!$E$26),"")))))</f>
        <v/>
      </c>
      <c r="K221" s="80"/>
      <c r="L221" s="80"/>
      <c r="M221" s="81" t="str">
        <f>IF(J221="","",IF(K221="高",IF(L221="删除",J221*'模板使用说明&amp;基础参数'!$E$5*'模板使用说明&amp;基础参数'!$E$12,IF(L221="修改",J221*'模板使用说明&amp;基础参数'!$E$5*'模板使用说明&amp;基础参数'!$E$11,J221*'模板使用说明&amp;基础参数'!$E$5*'模板使用说明&amp;基础参数'!$E$10)),IF(K221="中",IF(L221="删除",J221*'模板使用说明&amp;基础参数'!$E$6*'模板使用说明&amp;基础参数'!$E$12,IF(L221="修改",J221*'模板使用说明&amp;基础参数'!$E$6*'模板使用说明&amp;基础参数'!$E$11,J221*'模板使用说明&amp;基础参数'!$E$6*'模板使用说明&amp;基础参数'!$E$10)),IF(L221="删除",J221*'模板使用说明&amp;基础参数'!$E$7*'模板使用说明&amp;基础参数'!$E$12,IF(L221="修改",J221*'模板使用说明&amp;基础参数'!$E$7*'模板使用说明&amp;基础参数'!$E$11,J221*'模板使用说明&amp;基础参数'!$E$7*'模板使用说明&amp;基础参数'!$E$10)))))</f>
        <v/>
      </c>
      <c r="N221" s="82"/>
    </row>
    <row r="222" spans="1:14">
      <c r="A222" s="76">
        <f t="shared" si="14"/>
        <v>217</v>
      </c>
      <c r="B222" s="77"/>
      <c r="C222" s="77"/>
      <c r="D222" s="77"/>
      <c r="E222" s="77"/>
      <c r="F222" s="77"/>
      <c r="G222" s="77"/>
      <c r="H222" s="78"/>
      <c r="I222" s="76"/>
      <c r="J222" s="8" t="str">
        <f>IF(I222="ILF",IF($C$1="预估功能点",'模板使用说明&amp;基础参数'!$E$15,'模板使用说明&amp;基础参数'!$E$22),IF(I222="EIF",IF($C$1="预估功能点",'模板使用说明&amp;基础参数'!$E$16,'模板使用说明&amp;基础参数'!$E$23),IF(I222="EI",IF($C$1="预估功能点",'模板使用说明&amp;基础参数'!$E$17,'模板使用说明&amp;基础参数'!$E$24),IF(I222="EO",IF($C$1="预估功能点",'模板使用说明&amp;基础参数'!$E$18,'模板使用说明&amp;基础参数'!$E$25),IF(I222="EQ",IF($C$1="预估功能点",'模板使用说明&amp;基础参数'!$E$19,'模板使用说明&amp;基础参数'!$E$26),"")))))</f>
        <v/>
      </c>
      <c r="K222" s="80"/>
      <c r="L222" s="80"/>
      <c r="M222" s="81" t="str">
        <f>IF(J222="","",IF(K222="高",IF(L222="删除",J222*'模板使用说明&amp;基础参数'!$E$5*'模板使用说明&amp;基础参数'!$E$12,IF(L222="修改",J222*'模板使用说明&amp;基础参数'!$E$5*'模板使用说明&amp;基础参数'!$E$11,J222*'模板使用说明&amp;基础参数'!$E$5*'模板使用说明&amp;基础参数'!$E$10)),IF(K222="中",IF(L222="删除",J222*'模板使用说明&amp;基础参数'!$E$6*'模板使用说明&amp;基础参数'!$E$12,IF(L222="修改",J222*'模板使用说明&amp;基础参数'!$E$6*'模板使用说明&amp;基础参数'!$E$11,J222*'模板使用说明&amp;基础参数'!$E$6*'模板使用说明&amp;基础参数'!$E$10)),IF(L222="删除",J222*'模板使用说明&amp;基础参数'!$E$7*'模板使用说明&amp;基础参数'!$E$12,IF(L222="修改",J222*'模板使用说明&amp;基础参数'!$E$7*'模板使用说明&amp;基础参数'!$E$11,J222*'模板使用说明&amp;基础参数'!$E$7*'模板使用说明&amp;基础参数'!$E$10)))))</f>
        <v/>
      </c>
      <c r="N222" s="82"/>
    </row>
    <row r="223" spans="1:14">
      <c r="A223" s="76">
        <f t="shared" si="14"/>
        <v>218</v>
      </c>
      <c r="B223" s="77"/>
      <c r="C223" s="77"/>
      <c r="D223" s="77"/>
      <c r="E223" s="77"/>
      <c r="F223" s="77"/>
      <c r="G223" s="77"/>
      <c r="H223" s="78"/>
      <c r="I223" s="76"/>
      <c r="J223" s="8" t="str">
        <f>IF(I223="ILF",IF($C$1="预估功能点",'模板使用说明&amp;基础参数'!$E$15,'模板使用说明&amp;基础参数'!$E$22),IF(I223="EIF",IF($C$1="预估功能点",'模板使用说明&amp;基础参数'!$E$16,'模板使用说明&amp;基础参数'!$E$23),IF(I223="EI",IF($C$1="预估功能点",'模板使用说明&amp;基础参数'!$E$17,'模板使用说明&amp;基础参数'!$E$24),IF(I223="EO",IF($C$1="预估功能点",'模板使用说明&amp;基础参数'!$E$18,'模板使用说明&amp;基础参数'!$E$25),IF(I223="EQ",IF($C$1="预估功能点",'模板使用说明&amp;基础参数'!$E$19,'模板使用说明&amp;基础参数'!$E$26),"")))))</f>
        <v/>
      </c>
      <c r="K223" s="80"/>
      <c r="L223" s="80"/>
      <c r="M223" s="81" t="str">
        <f>IF(J223="","",IF(K223="高",IF(L223="删除",J223*'模板使用说明&amp;基础参数'!$E$5*'模板使用说明&amp;基础参数'!$E$12,IF(L223="修改",J223*'模板使用说明&amp;基础参数'!$E$5*'模板使用说明&amp;基础参数'!$E$11,J223*'模板使用说明&amp;基础参数'!$E$5*'模板使用说明&amp;基础参数'!$E$10)),IF(K223="中",IF(L223="删除",J223*'模板使用说明&amp;基础参数'!$E$6*'模板使用说明&amp;基础参数'!$E$12,IF(L223="修改",J223*'模板使用说明&amp;基础参数'!$E$6*'模板使用说明&amp;基础参数'!$E$11,J223*'模板使用说明&amp;基础参数'!$E$6*'模板使用说明&amp;基础参数'!$E$10)),IF(L223="删除",J223*'模板使用说明&amp;基础参数'!$E$7*'模板使用说明&amp;基础参数'!$E$12,IF(L223="修改",J223*'模板使用说明&amp;基础参数'!$E$7*'模板使用说明&amp;基础参数'!$E$11,J223*'模板使用说明&amp;基础参数'!$E$7*'模板使用说明&amp;基础参数'!$E$10)))))</f>
        <v/>
      </c>
      <c r="N223" s="82"/>
    </row>
    <row r="224" spans="1:14">
      <c r="A224" s="76">
        <f t="shared" si="14"/>
        <v>219</v>
      </c>
      <c r="B224" s="77"/>
      <c r="C224" s="77"/>
      <c r="D224" s="77"/>
      <c r="E224" s="77"/>
      <c r="F224" s="77"/>
      <c r="G224" s="77"/>
      <c r="H224" s="78"/>
      <c r="I224" s="76"/>
      <c r="J224" s="8" t="str">
        <f>IF(I224="ILF",IF($C$1="预估功能点",'模板使用说明&amp;基础参数'!$E$15,'模板使用说明&amp;基础参数'!$E$22),IF(I224="EIF",IF($C$1="预估功能点",'模板使用说明&amp;基础参数'!$E$16,'模板使用说明&amp;基础参数'!$E$23),IF(I224="EI",IF($C$1="预估功能点",'模板使用说明&amp;基础参数'!$E$17,'模板使用说明&amp;基础参数'!$E$24),IF(I224="EO",IF($C$1="预估功能点",'模板使用说明&amp;基础参数'!$E$18,'模板使用说明&amp;基础参数'!$E$25),IF(I224="EQ",IF($C$1="预估功能点",'模板使用说明&amp;基础参数'!$E$19,'模板使用说明&amp;基础参数'!$E$26),"")))))</f>
        <v/>
      </c>
      <c r="K224" s="80"/>
      <c r="L224" s="80"/>
      <c r="M224" s="81" t="str">
        <f>IF(J224="","",IF(K224="高",IF(L224="删除",J224*'模板使用说明&amp;基础参数'!$E$5*'模板使用说明&amp;基础参数'!$E$12,IF(L224="修改",J224*'模板使用说明&amp;基础参数'!$E$5*'模板使用说明&amp;基础参数'!$E$11,J224*'模板使用说明&amp;基础参数'!$E$5*'模板使用说明&amp;基础参数'!$E$10)),IF(K224="中",IF(L224="删除",J224*'模板使用说明&amp;基础参数'!$E$6*'模板使用说明&amp;基础参数'!$E$12,IF(L224="修改",J224*'模板使用说明&amp;基础参数'!$E$6*'模板使用说明&amp;基础参数'!$E$11,J224*'模板使用说明&amp;基础参数'!$E$6*'模板使用说明&amp;基础参数'!$E$10)),IF(L224="删除",J224*'模板使用说明&amp;基础参数'!$E$7*'模板使用说明&amp;基础参数'!$E$12,IF(L224="修改",J224*'模板使用说明&amp;基础参数'!$E$7*'模板使用说明&amp;基础参数'!$E$11,J224*'模板使用说明&amp;基础参数'!$E$7*'模板使用说明&amp;基础参数'!$E$10)))))</f>
        <v/>
      </c>
      <c r="N224" s="82"/>
    </row>
    <row r="225" spans="1:14">
      <c r="A225" s="76">
        <f t="shared" si="14"/>
        <v>220</v>
      </c>
      <c r="B225" s="77"/>
      <c r="C225" s="77"/>
      <c r="D225" s="77"/>
      <c r="E225" s="77"/>
      <c r="F225" s="77"/>
      <c r="G225" s="77"/>
      <c r="H225" s="78"/>
      <c r="I225" s="76"/>
      <c r="J225" s="8" t="str">
        <f>IF(I225="ILF",IF($C$1="预估功能点",'模板使用说明&amp;基础参数'!$E$15,'模板使用说明&amp;基础参数'!$E$22),IF(I225="EIF",IF($C$1="预估功能点",'模板使用说明&amp;基础参数'!$E$16,'模板使用说明&amp;基础参数'!$E$23),IF(I225="EI",IF($C$1="预估功能点",'模板使用说明&amp;基础参数'!$E$17,'模板使用说明&amp;基础参数'!$E$24),IF(I225="EO",IF($C$1="预估功能点",'模板使用说明&amp;基础参数'!$E$18,'模板使用说明&amp;基础参数'!$E$25),IF(I225="EQ",IF($C$1="预估功能点",'模板使用说明&amp;基础参数'!$E$19,'模板使用说明&amp;基础参数'!$E$26),"")))))</f>
        <v/>
      </c>
      <c r="K225" s="80"/>
      <c r="L225" s="80"/>
      <c r="M225" s="81" t="str">
        <f>IF(J225="","",IF(K225="高",IF(L225="删除",J225*'模板使用说明&amp;基础参数'!$E$5*'模板使用说明&amp;基础参数'!$E$12,IF(L225="修改",J225*'模板使用说明&amp;基础参数'!$E$5*'模板使用说明&amp;基础参数'!$E$11,J225*'模板使用说明&amp;基础参数'!$E$5*'模板使用说明&amp;基础参数'!$E$10)),IF(K225="中",IF(L225="删除",J225*'模板使用说明&amp;基础参数'!$E$6*'模板使用说明&amp;基础参数'!$E$12,IF(L225="修改",J225*'模板使用说明&amp;基础参数'!$E$6*'模板使用说明&amp;基础参数'!$E$11,J225*'模板使用说明&amp;基础参数'!$E$6*'模板使用说明&amp;基础参数'!$E$10)),IF(L225="删除",J225*'模板使用说明&amp;基础参数'!$E$7*'模板使用说明&amp;基础参数'!$E$12,IF(L225="修改",J225*'模板使用说明&amp;基础参数'!$E$7*'模板使用说明&amp;基础参数'!$E$11,J225*'模板使用说明&amp;基础参数'!$E$7*'模板使用说明&amp;基础参数'!$E$10)))))</f>
        <v/>
      </c>
      <c r="N225" s="82"/>
    </row>
    <row r="226" spans="1:14">
      <c r="A226" s="76">
        <f t="shared" si="14"/>
        <v>221</v>
      </c>
      <c r="B226" s="77"/>
      <c r="C226" s="77"/>
      <c r="D226" s="77"/>
      <c r="E226" s="77"/>
      <c r="F226" s="77"/>
      <c r="G226" s="77"/>
      <c r="H226" s="78"/>
      <c r="I226" s="76"/>
      <c r="J226" s="8" t="str">
        <f>IF(I226="ILF",IF($C$1="预估功能点",'模板使用说明&amp;基础参数'!$E$15,'模板使用说明&amp;基础参数'!$E$22),IF(I226="EIF",IF($C$1="预估功能点",'模板使用说明&amp;基础参数'!$E$16,'模板使用说明&amp;基础参数'!$E$23),IF(I226="EI",IF($C$1="预估功能点",'模板使用说明&amp;基础参数'!$E$17,'模板使用说明&amp;基础参数'!$E$24),IF(I226="EO",IF($C$1="预估功能点",'模板使用说明&amp;基础参数'!$E$18,'模板使用说明&amp;基础参数'!$E$25),IF(I226="EQ",IF($C$1="预估功能点",'模板使用说明&amp;基础参数'!$E$19,'模板使用说明&amp;基础参数'!$E$26),"")))))</f>
        <v/>
      </c>
      <c r="K226" s="80"/>
      <c r="L226" s="80"/>
      <c r="M226" s="81" t="str">
        <f>IF(J226="","",IF(K226="高",IF(L226="删除",J226*'模板使用说明&amp;基础参数'!$E$5*'模板使用说明&amp;基础参数'!$E$12,IF(L226="修改",J226*'模板使用说明&amp;基础参数'!$E$5*'模板使用说明&amp;基础参数'!$E$11,J226*'模板使用说明&amp;基础参数'!$E$5*'模板使用说明&amp;基础参数'!$E$10)),IF(K226="中",IF(L226="删除",J226*'模板使用说明&amp;基础参数'!$E$6*'模板使用说明&amp;基础参数'!$E$12,IF(L226="修改",J226*'模板使用说明&amp;基础参数'!$E$6*'模板使用说明&amp;基础参数'!$E$11,J226*'模板使用说明&amp;基础参数'!$E$6*'模板使用说明&amp;基础参数'!$E$10)),IF(L226="删除",J226*'模板使用说明&amp;基础参数'!$E$7*'模板使用说明&amp;基础参数'!$E$12,IF(L226="修改",J226*'模板使用说明&amp;基础参数'!$E$7*'模板使用说明&amp;基础参数'!$E$11,J226*'模板使用说明&amp;基础参数'!$E$7*'模板使用说明&amp;基础参数'!$E$10)))))</f>
        <v/>
      </c>
      <c r="N226" s="82"/>
    </row>
    <row r="227" spans="1:14">
      <c r="A227" s="76">
        <f t="shared" si="14"/>
        <v>222</v>
      </c>
      <c r="B227" s="77"/>
      <c r="C227" s="77"/>
      <c r="D227" s="77"/>
      <c r="E227" s="77"/>
      <c r="F227" s="77"/>
      <c r="G227" s="77"/>
      <c r="H227" s="78"/>
      <c r="I227" s="76"/>
      <c r="J227" s="8" t="str">
        <f>IF(I227="ILF",IF($C$1="预估功能点",'模板使用说明&amp;基础参数'!$E$15,'模板使用说明&amp;基础参数'!$E$22),IF(I227="EIF",IF($C$1="预估功能点",'模板使用说明&amp;基础参数'!$E$16,'模板使用说明&amp;基础参数'!$E$23),IF(I227="EI",IF($C$1="预估功能点",'模板使用说明&amp;基础参数'!$E$17,'模板使用说明&amp;基础参数'!$E$24),IF(I227="EO",IF($C$1="预估功能点",'模板使用说明&amp;基础参数'!$E$18,'模板使用说明&amp;基础参数'!$E$25),IF(I227="EQ",IF($C$1="预估功能点",'模板使用说明&amp;基础参数'!$E$19,'模板使用说明&amp;基础参数'!$E$26),"")))))</f>
        <v/>
      </c>
      <c r="K227" s="80"/>
      <c r="L227" s="80"/>
      <c r="M227" s="81" t="str">
        <f>IF(J227="","",IF(K227="高",IF(L227="删除",J227*'模板使用说明&amp;基础参数'!$E$5*'模板使用说明&amp;基础参数'!$E$12,IF(L227="修改",J227*'模板使用说明&amp;基础参数'!$E$5*'模板使用说明&amp;基础参数'!$E$11,J227*'模板使用说明&amp;基础参数'!$E$5*'模板使用说明&amp;基础参数'!$E$10)),IF(K227="中",IF(L227="删除",J227*'模板使用说明&amp;基础参数'!$E$6*'模板使用说明&amp;基础参数'!$E$12,IF(L227="修改",J227*'模板使用说明&amp;基础参数'!$E$6*'模板使用说明&amp;基础参数'!$E$11,J227*'模板使用说明&amp;基础参数'!$E$6*'模板使用说明&amp;基础参数'!$E$10)),IF(L227="删除",J227*'模板使用说明&amp;基础参数'!$E$7*'模板使用说明&amp;基础参数'!$E$12,IF(L227="修改",J227*'模板使用说明&amp;基础参数'!$E$7*'模板使用说明&amp;基础参数'!$E$11,J227*'模板使用说明&amp;基础参数'!$E$7*'模板使用说明&amp;基础参数'!$E$10)))))</f>
        <v/>
      </c>
      <c r="N227" s="82"/>
    </row>
    <row r="228" spans="1:14">
      <c r="A228" s="76">
        <f t="shared" si="14"/>
        <v>223</v>
      </c>
      <c r="B228" s="77"/>
      <c r="C228" s="77"/>
      <c r="D228" s="77"/>
      <c r="E228" s="77"/>
      <c r="F228" s="77"/>
      <c r="G228" s="77"/>
      <c r="H228" s="78"/>
      <c r="I228" s="76"/>
      <c r="J228" s="8" t="str">
        <f>IF(I228="ILF",IF($C$1="预估功能点",'模板使用说明&amp;基础参数'!$E$15,'模板使用说明&amp;基础参数'!$E$22),IF(I228="EIF",IF($C$1="预估功能点",'模板使用说明&amp;基础参数'!$E$16,'模板使用说明&amp;基础参数'!$E$23),IF(I228="EI",IF($C$1="预估功能点",'模板使用说明&amp;基础参数'!$E$17,'模板使用说明&amp;基础参数'!$E$24),IF(I228="EO",IF($C$1="预估功能点",'模板使用说明&amp;基础参数'!$E$18,'模板使用说明&amp;基础参数'!$E$25),IF(I228="EQ",IF($C$1="预估功能点",'模板使用说明&amp;基础参数'!$E$19,'模板使用说明&amp;基础参数'!$E$26),"")))))</f>
        <v/>
      </c>
      <c r="K228" s="80"/>
      <c r="L228" s="80"/>
      <c r="M228" s="81" t="str">
        <f>IF(J228="","",IF(K228="高",IF(L228="删除",J228*'模板使用说明&amp;基础参数'!$E$5*'模板使用说明&amp;基础参数'!$E$12,IF(L228="修改",J228*'模板使用说明&amp;基础参数'!$E$5*'模板使用说明&amp;基础参数'!$E$11,J228*'模板使用说明&amp;基础参数'!$E$5*'模板使用说明&amp;基础参数'!$E$10)),IF(K228="中",IF(L228="删除",J228*'模板使用说明&amp;基础参数'!$E$6*'模板使用说明&amp;基础参数'!$E$12,IF(L228="修改",J228*'模板使用说明&amp;基础参数'!$E$6*'模板使用说明&amp;基础参数'!$E$11,J228*'模板使用说明&amp;基础参数'!$E$6*'模板使用说明&amp;基础参数'!$E$10)),IF(L228="删除",J228*'模板使用说明&amp;基础参数'!$E$7*'模板使用说明&amp;基础参数'!$E$12,IF(L228="修改",J228*'模板使用说明&amp;基础参数'!$E$7*'模板使用说明&amp;基础参数'!$E$11,J228*'模板使用说明&amp;基础参数'!$E$7*'模板使用说明&amp;基础参数'!$E$10)))))</f>
        <v/>
      </c>
      <c r="N228" s="82"/>
    </row>
    <row r="229" spans="1:14">
      <c r="A229" s="76">
        <f t="shared" si="14"/>
        <v>224</v>
      </c>
      <c r="B229" s="77"/>
      <c r="C229" s="77"/>
      <c r="D229" s="77"/>
      <c r="E229" s="77"/>
      <c r="F229" s="77"/>
      <c r="G229" s="77"/>
      <c r="H229" s="78"/>
      <c r="I229" s="76"/>
      <c r="J229" s="8" t="str">
        <f>IF(I229="ILF",IF($C$1="预估功能点",'模板使用说明&amp;基础参数'!$E$15,'模板使用说明&amp;基础参数'!$E$22),IF(I229="EIF",IF($C$1="预估功能点",'模板使用说明&amp;基础参数'!$E$16,'模板使用说明&amp;基础参数'!$E$23),IF(I229="EI",IF($C$1="预估功能点",'模板使用说明&amp;基础参数'!$E$17,'模板使用说明&amp;基础参数'!$E$24),IF(I229="EO",IF($C$1="预估功能点",'模板使用说明&amp;基础参数'!$E$18,'模板使用说明&amp;基础参数'!$E$25),IF(I229="EQ",IF($C$1="预估功能点",'模板使用说明&amp;基础参数'!$E$19,'模板使用说明&amp;基础参数'!$E$26),"")))))</f>
        <v/>
      </c>
      <c r="K229" s="80"/>
      <c r="L229" s="80"/>
      <c r="M229" s="81" t="str">
        <f>IF(J229="","",IF(K229="高",IF(L229="删除",J229*'模板使用说明&amp;基础参数'!$E$5*'模板使用说明&amp;基础参数'!$E$12,IF(L229="修改",J229*'模板使用说明&amp;基础参数'!$E$5*'模板使用说明&amp;基础参数'!$E$11,J229*'模板使用说明&amp;基础参数'!$E$5*'模板使用说明&amp;基础参数'!$E$10)),IF(K229="中",IF(L229="删除",J229*'模板使用说明&amp;基础参数'!$E$6*'模板使用说明&amp;基础参数'!$E$12,IF(L229="修改",J229*'模板使用说明&amp;基础参数'!$E$6*'模板使用说明&amp;基础参数'!$E$11,J229*'模板使用说明&amp;基础参数'!$E$6*'模板使用说明&amp;基础参数'!$E$10)),IF(L229="删除",J229*'模板使用说明&amp;基础参数'!$E$7*'模板使用说明&amp;基础参数'!$E$12,IF(L229="修改",J229*'模板使用说明&amp;基础参数'!$E$7*'模板使用说明&amp;基础参数'!$E$11,J229*'模板使用说明&amp;基础参数'!$E$7*'模板使用说明&amp;基础参数'!$E$10)))))</f>
        <v/>
      </c>
      <c r="N229" s="82"/>
    </row>
    <row r="230" spans="1:14">
      <c r="A230" s="76">
        <f t="shared" si="14"/>
        <v>225</v>
      </c>
      <c r="B230" s="77"/>
      <c r="C230" s="77"/>
      <c r="D230" s="77"/>
      <c r="E230" s="77"/>
      <c r="F230" s="77"/>
      <c r="G230" s="77"/>
      <c r="H230" s="78"/>
      <c r="I230" s="76"/>
      <c r="J230" s="8" t="str">
        <f>IF(I230="ILF",IF($C$1="预估功能点",'模板使用说明&amp;基础参数'!$E$15,'模板使用说明&amp;基础参数'!$E$22),IF(I230="EIF",IF($C$1="预估功能点",'模板使用说明&amp;基础参数'!$E$16,'模板使用说明&amp;基础参数'!$E$23),IF(I230="EI",IF($C$1="预估功能点",'模板使用说明&amp;基础参数'!$E$17,'模板使用说明&amp;基础参数'!$E$24),IF(I230="EO",IF($C$1="预估功能点",'模板使用说明&amp;基础参数'!$E$18,'模板使用说明&amp;基础参数'!$E$25),IF(I230="EQ",IF($C$1="预估功能点",'模板使用说明&amp;基础参数'!$E$19,'模板使用说明&amp;基础参数'!$E$26),"")))))</f>
        <v/>
      </c>
      <c r="K230" s="80"/>
      <c r="L230" s="80"/>
      <c r="M230" s="81" t="str">
        <f>IF(J230="","",IF(K230="高",IF(L230="删除",J230*'模板使用说明&amp;基础参数'!$E$5*'模板使用说明&amp;基础参数'!$E$12,IF(L230="修改",J230*'模板使用说明&amp;基础参数'!$E$5*'模板使用说明&amp;基础参数'!$E$11,J230*'模板使用说明&amp;基础参数'!$E$5*'模板使用说明&amp;基础参数'!$E$10)),IF(K230="中",IF(L230="删除",J230*'模板使用说明&amp;基础参数'!$E$6*'模板使用说明&amp;基础参数'!$E$12,IF(L230="修改",J230*'模板使用说明&amp;基础参数'!$E$6*'模板使用说明&amp;基础参数'!$E$11,J230*'模板使用说明&amp;基础参数'!$E$6*'模板使用说明&amp;基础参数'!$E$10)),IF(L230="删除",J230*'模板使用说明&amp;基础参数'!$E$7*'模板使用说明&amp;基础参数'!$E$12,IF(L230="修改",J230*'模板使用说明&amp;基础参数'!$E$7*'模板使用说明&amp;基础参数'!$E$11,J230*'模板使用说明&amp;基础参数'!$E$7*'模板使用说明&amp;基础参数'!$E$10)))))</f>
        <v/>
      </c>
      <c r="N230" s="82"/>
    </row>
    <row r="231" spans="1:14">
      <c r="A231" s="76">
        <f t="shared" si="14"/>
        <v>226</v>
      </c>
      <c r="B231" s="77"/>
      <c r="C231" s="77"/>
      <c r="D231" s="77"/>
      <c r="E231" s="77"/>
      <c r="F231" s="78"/>
      <c r="G231" s="78"/>
      <c r="H231" s="78"/>
      <c r="I231" s="76"/>
      <c r="J231" s="8" t="str">
        <f>IF(I231="ILF",IF($C$1="预估功能点",'模板使用说明&amp;基础参数'!$E$15,'模板使用说明&amp;基础参数'!$E$22),IF(I231="EIF",IF($C$1="预估功能点",'模板使用说明&amp;基础参数'!$E$16,'模板使用说明&amp;基础参数'!$E$23),IF(I231="EI",IF($C$1="预估功能点",'模板使用说明&amp;基础参数'!$E$17,'模板使用说明&amp;基础参数'!$E$24),IF(I231="EO",IF($C$1="预估功能点",'模板使用说明&amp;基础参数'!$E$18,'模板使用说明&amp;基础参数'!$E$25),IF(I231="EQ",IF($C$1="预估功能点",'模板使用说明&amp;基础参数'!$E$19,'模板使用说明&amp;基础参数'!$E$26),"")))))</f>
        <v/>
      </c>
      <c r="K231" s="80"/>
      <c r="L231" s="80"/>
      <c r="M231" s="81" t="str">
        <f>IF(J231="","",IF(K231="高",IF(L231="删除",J231*'模板使用说明&amp;基础参数'!$E$5*'模板使用说明&amp;基础参数'!$E$12,IF(L231="修改",J231*'模板使用说明&amp;基础参数'!$E$5*'模板使用说明&amp;基础参数'!$E$11,J231*'模板使用说明&amp;基础参数'!$E$5*'模板使用说明&amp;基础参数'!$E$10)),IF(K231="中",IF(L231="删除",J231*'模板使用说明&amp;基础参数'!$E$6*'模板使用说明&amp;基础参数'!$E$12,IF(L231="修改",J231*'模板使用说明&amp;基础参数'!$E$6*'模板使用说明&amp;基础参数'!$E$11,J231*'模板使用说明&amp;基础参数'!$E$6*'模板使用说明&amp;基础参数'!$E$10)),IF(L231="删除",J231*'模板使用说明&amp;基础参数'!$E$7*'模板使用说明&amp;基础参数'!$E$12,IF(L231="修改",J231*'模板使用说明&amp;基础参数'!$E$7*'模板使用说明&amp;基础参数'!$E$11,J231*'模板使用说明&amp;基础参数'!$E$7*'模板使用说明&amp;基础参数'!$E$10)))))</f>
        <v/>
      </c>
      <c r="N231" s="82"/>
    </row>
    <row r="232" spans="1:14">
      <c r="A232" s="76">
        <f t="shared" si="14"/>
        <v>227</v>
      </c>
      <c r="B232" s="77"/>
      <c r="C232" s="77"/>
      <c r="D232" s="77"/>
      <c r="E232" s="77"/>
      <c r="F232" s="77"/>
      <c r="G232" s="77"/>
      <c r="H232" s="78"/>
      <c r="I232" s="76"/>
      <c r="J232" s="8" t="str">
        <f>IF(I232="ILF",IF($C$1="预估功能点",'模板使用说明&amp;基础参数'!$E$15,'模板使用说明&amp;基础参数'!$E$22),IF(I232="EIF",IF($C$1="预估功能点",'模板使用说明&amp;基础参数'!$E$16,'模板使用说明&amp;基础参数'!$E$23),IF(I232="EI",IF($C$1="预估功能点",'模板使用说明&amp;基础参数'!$E$17,'模板使用说明&amp;基础参数'!$E$24),IF(I232="EO",IF($C$1="预估功能点",'模板使用说明&amp;基础参数'!$E$18,'模板使用说明&amp;基础参数'!$E$25),IF(I232="EQ",IF($C$1="预估功能点",'模板使用说明&amp;基础参数'!$E$19,'模板使用说明&amp;基础参数'!$E$26),"")))))</f>
        <v/>
      </c>
      <c r="K232" s="80"/>
      <c r="L232" s="80"/>
      <c r="M232" s="81" t="str">
        <f>IF(J232="","",IF(K232="高",IF(L232="删除",J232*'模板使用说明&amp;基础参数'!$E$5*'模板使用说明&amp;基础参数'!$E$12,IF(L232="修改",J232*'模板使用说明&amp;基础参数'!$E$5*'模板使用说明&amp;基础参数'!$E$11,J232*'模板使用说明&amp;基础参数'!$E$5*'模板使用说明&amp;基础参数'!$E$10)),IF(K232="中",IF(L232="删除",J232*'模板使用说明&amp;基础参数'!$E$6*'模板使用说明&amp;基础参数'!$E$12,IF(L232="修改",J232*'模板使用说明&amp;基础参数'!$E$6*'模板使用说明&amp;基础参数'!$E$11,J232*'模板使用说明&amp;基础参数'!$E$6*'模板使用说明&amp;基础参数'!$E$10)),IF(L232="删除",J232*'模板使用说明&amp;基础参数'!$E$7*'模板使用说明&amp;基础参数'!$E$12,IF(L232="修改",J232*'模板使用说明&amp;基础参数'!$E$7*'模板使用说明&amp;基础参数'!$E$11,J232*'模板使用说明&amp;基础参数'!$E$7*'模板使用说明&amp;基础参数'!$E$10)))))</f>
        <v/>
      </c>
      <c r="N232" s="82"/>
    </row>
    <row r="233" spans="1:14">
      <c r="A233" s="76">
        <f t="shared" si="14"/>
        <v>228</v>
      </c>
      <c r="B233" s="77"/>
      <c r="C233" s="77"/>
      <c r="D233" s="77"/>
      <c r="E233" s="77"/>
      <c r="F233" s="77"/>
      <c r="G233" s="77"/>
      <c r="H233" s="78"/>
      <c r="I233" s="76"/>
      <c r="J233" s="8" t="str">
        <f>IF(I233="ILF",IF($C$1="预估功能点",'模板使用说明&amp;基础参数'!$E$15,'模板使用说明&amp;基础参数'!$E$22),IF(I233="EIF",IF($C$1="预估功能点",'模板使用说明&amp;基础参数'!$E$16,'模板使用说明&amp;基础参数'!$E$23),IF(I233="EI",IF($C$1="预估功能点",'模板使用说明&amp;基础参数'!$E$17,'模板使用说明&amp;基础参数'!$E$24),IF(I233="EO",IF($C$1="预估功能点",'模板使用说明&amp;基础参数'!$E$18,'模板使用说明&amp;基础参数'!$E$25),IF(I233="EQ",IF($C$1="预估功能点",'模板使用说明&amp;基础参数'!$E$19,'模板使用说明&amp;基础参数'!$E$26),"")))))</f>
        <v/>
      </c>
      <c r="K233" s="80"/>
      <c r="L233" s="80"/>
      <c r="M233" s="81" t="str">
        <f>IF(J233="","",IF(K233="高",IF(L233="删除",J233*'模板使用说明&amp;基础参数'!$E$5*'模板使用说明&amp;基础参数'!$E$12,IF(L233="修改",J233*'模板使用说明&amp;基础参数'!$E$5*'模板使用说明&amp;基础参数'!$E$11,J233*'模板使用说明&amp;基础参数'!$E$5*'模板使用说明&amp;基础参数'!$E$10)),IF(K233="中",IF(L233="删除",J233*'模板使用说明&amp;基础参数'!$E$6*'模板使用说明&amp;基础参数'!$E$12,IF(L233="修改",J233*'模板使用说明&amp;基础参数'!$E$6*'模板使用说明&amp;基础参数'!$E$11,J233*'模板使用说明&amp;基础参数'!$E$6*'模板使用说明&amp;基础参数'!$E$10)),IF(L233="删除",J233*'模板使用说明&amp;基础参数'!$E$7*'模板使用说明&amp;基础参数'!$E$12,IF(L233="修改",J233*'模板使用说明&amp;基础参数'!$E$7*'模板使用说明&amp;基础参数'!$E$11,J233*'模板使用说明&amp;基础参数'!$E$7*'模板使用说明&amp;基础参数'!$E$10)))))</f>
        <v/>
      </c>
      <c r="N233" s="82"/>
    </row>
    <row r="234" spans="1:14">
      <c r="A234" s="76">
        <f t="shared" si="14"/>
        <v>229</v>
      </c>
      <c r="B234" s="77"/>
      <c r="C234" s="77"/>
      <c r="D234" s="77"/>
      <c r="E234" s="77"/>
      <c r="F234" s="77"/>
      <c r="G234" s="77"/>
      <c r="H234" s="78"/>
      <c r="I234" s="76"/>
      <c r="J234" s="8" t="str">
        <f>IF(I234="ILF",IF($C$1="预估功能点",'模板使用说明&amp;基础参数'!$E$15,'模板使用说明&amp;基础参数'!$E$22),IF(I234="EIF",IF($C$1="预估功能点",'模板使用说明&amp;基础参数'!$E$16,'模板使用说明&amp;基础参数'!$E$23),IF(I234="EI",IF($C$1="预估功能点",'模板使用说明&amp;基础参数'!$E$17,'模板使用说明&amp;基础参数'!$E$24),IF(I234="EO",IF($C$1="预估功能点",'模板使用说明&amp;基础参数'!$E$18,'模板使用说明&amp;基础参数'!$E$25),IF(I234="EQ",IF($C$1="预估功能点",'模板使用说明&amp;基础参数'!$E$19,'模板使用说明&amp;基础参数'!$E$26),"")))))</f>
        <v/>
      </c>
      <c r="K234" s="80"/>
      <c r="L234" s="80"/>
      <c r="M234" s="81" t="str">
        <f>IF(J234="","",IF(K234="高",IF(L234="删除",J234*'模板使用说明&amp;基础参数'!$E$5*'模板使用说明&amp;基础参数'!$E$12,IF(L234="修改",J234*'模板使用说明&amp;基础参数'!$E$5*'模板使用说明&amp;基础参数'!$E$11,J234*'模板使用说明&amp;基础参数'!$E$5*'模板使用说明&amp;基础参数'!$E$10)),IF(K234="中",IF(L234="删除",J234*'模板使用说明&amp;基础参数'!$E$6*'模板使用说明&amp;基础参数'!$E$12,IF(L234="修改",J234*'模板使用说明&amp;基础参数'!$E$6*'模板使用说明&amp;基础参数'!$E$11,J234*'模板使用说明&amp;基础参数'!$E$6*'模板使用说明&amp;基础参数'!$E$10)),IF(L234="删除",J234*'模板使用说明&amp;基础参数'!$E$7*'模板使用说明&amp;基础参数'!$E$12,IF(L234="修改",J234*'模板使用说明&amp;基础参数'!$E$7*'模板使用说明&amp;基础参数'!$E$11,J234*'模板使用说明&amp;基础参数'!$E$7*'模板使用说明&amp;基础参数'!$E$10)))))</f>
        <v/>
      </c>
      <c r="N234" s="82"/>
    </row>
    <row r="235" spans="1:14">
      <c r="A235" s="76">
        <f t="shared" si="14"/>
        <v>230</v>
      </c>
      <c r="B235" s="77"/>
      <c r="C235" s="77"/>
      <c r="D235" s="77"/>
      <c r="E235" s="77"/>
      <c r="F235" s="77"/>
      <c r="G235" s="77"/>
      <c r="H235" s="78"/>
      <c r="I235" s="76"/>
      <c r="J235" s="8" t="str">
        <f>IF(I235="ILF",IF($C$1="预估功能点",'模板使用说明&amp;基础参数'!$E$15,'模板使用说明&amp;基础参数'!$E$22),IF(I235="EIF",IF($C$1="预估功能点",'模板使用说明&amp;基础参数'!$E$16,'模板使用说明&amp;基础参数'!$E$23),IF(I235="EI",IF($C$1="预估功能点",'模板使用说明&amp;基础参数'!$E$17,'模板使用说明&amp;基础参数'!$E$24),IF(I235="EO",IF($C$1="预估功能点",'模板使用说明&amp;基础参数'!$E$18,'模板使用说明&amp;基础参数'!$E$25),IF(I235="EQ",IF($C$1="预估功能点",'模板使用说明&amp;基础参数'!$E$19,'模板使用说明&amp;基础参数'!$E$26),"")))))</f>
        <v/>
      </c>
      <c r="K235" s="80"/>
      <c r="L235" s="80"/>
      <c r="M235" s="81" t="str">
        <f>IF(J235="","",IF(K235="高",IF(L235="删除",J235*'模板使用说明&amp;基础参数'!$E$5*'模板使用说明&amp;基础参数'!$E$12,IF(L235="修改",J235*'模板使用说明&amp;基础参数'!$E$5*'模板使用说明&amp;基础参数'!$E$11,J235*'模板使用说明&amp;基础参数'!$E$5*'模板使用说明&amp;基础参数'!$E$10)),IF(K235="中",IF(L235="删除",J235*'模板使用说明&amp;基础参数'!$E$6*'模板使用说明&amp;基础参数'!$E$12,IF(L235="修改",J235*'模板使用说明&amp;基础参数'!$E$6*'模板使用说明&amp;基础参数'!$E$11,J235*'模板使用说明&amp;基础参数'!$E$6*'模板使用说明&amp;基础参数'!$E$10)),IF(L235="删除",J235*'模板使用说明&amp;基础参数'!$E$7*'模板使用说明&amp;基础参数'!$E$12,IF(L235="修改",J235*'模板使用说明&amp;基础参数'!$E$7*'模板使用说明&amp;基础参数'!$E$11,J235*'模板使用说明&amp;基础参数'!$E$7*'模板使用说明&amp;基础参数'!$E$10)))))</f>
        <v/>
      </c>
      <c r="N235" s="82"/>
    </row>
    <row r="236" spans="1:14">
      <c r="A236" s="76">
        <f t="shared" si="14"/>
        <v>231</v>
      </c>
      <c r="B236" s="77"/>
      <c r="C236" s="77"/>
      <c r="D236" s="77"/>
      <c r="E236" s="77"/>
      <c r="F236" s="77"/>
      <c r="G236" s="77"/>
      <c r="H236" s="78"/>
      <c r="I236" s="76"/>
      <c r="J236" s="8" t="str">
        <f>IF(I236="ILF",IF($C$1="预估功能点",'模板使用说明&amp;基础参数'!$E$15,'模板使用说明&amp;基础参数'!$E$22),IF(I236="EIF",IF($C$1="预估功能点",'模板使用说明&amp;基础参数'!$E$16,'模板使用说明&amp;基础参数'!$E$23),IF(I236="EI",IF($C$1="预估功能点",'模板使用说明&amp;基础参数'!$E$17,'模板使用说明&amp;基础参数'!$E$24),IF(I236="EO",IF($C$1="预估功能点",'模板使用说明&amp;基础参数'!$E$18,'模板使用说明&amp;基础参数'!$E$25),IF(I236="EQ",IF($C$1="预估功能点",'模板使用说明&amp;基础参数'!$E$19,'模板使用说明&amp;基础参数'!$E$26),"")))))</f>
        <v/>
      </c>
      <c r="K236" s="80"/>
      <c r="L236" s="80"/>
      <c r="M236" s="81" t="str">
        <f>IF(J236="","",IF(K236="高",IF(L236="删除",J236*'模板使用说明&amp;基础参数'!$E$5*'模板使用说明&amp;基础参数'!$E$12,IF(L236="修改",J236*'模板使用说明&amp;基础参数'!$E$5*'模板使用说明&amp;基础参数'!$E$11,J236*'模板使用说明&amp;基础参数'!$E$5*'模板使用说明&amp;基础参数'!$E$10)),IF(K236="中",IF(L236="删除",J236*'模板使用说明&amp;基础参数'!$E$6*'模板使用说明&amp;基础参数'!$E$12,IF(L236="修改",J236*'模板使用说明&amp;基础参数'!$E$6*'模板使用说明&amp;基础参数'!$E$11,J236*'模板使用说明&amp;基础参数'!$E$6*'模板使用说明&amp;基础参数'!$E$10)),IF(L236="删除",J236*'模板使用说明&amp;基础参数'!$E$7*'模板使用说明&amp;基础参数'!$E$12,IF(L236="修改",J236*'模板使用说明&amp;基础参数'!$E$7*'模板使用说明&amp;基础参数'!$E$11,J236*'模板使用说明&amp;基础参数'!$E$7*'模板使用说明&amp;基础参数'!$E$10)))))</f>
        <v/>
      </c>
      <c r="N236" s="82"/>
    </row>
    <row r="237" spans="1:14">
      <c r="A237" s="76">
        <f t="shared" si="14"/>
        <v>232</v>
      </c>
      <c r="B237" s="77"/>
      <c r="C237" s="77"/>
      <c r="D237" s="77"/>
      <c r="E237" s="77"/>
      <c r="F237" s="77"/>
      <c r="G237" s="77"/>
      <c r="H237" s="78"/>
      <c r="I237" s="76"/>
      <c r="J237" s="8" t="str">
        <f>IF(I237="ILF",IF($C$1="预估功能点",'模板使用说明&amp;基础参数'!$E$15,'模板使用说明&amp;基础参数'!$E$22),IF(I237="EIF",IF($C$1="预估功能点",'模板使用说明&amp;基础参数'!$E$16,'模板使用说明&amp;基础参数'!$E$23),IF(I237="EI",IF($C$1="预估功能点",'模板使用说明&amp;基础参数'!$E$17,'模板使用说明&amp;基础参数'!$E$24),IF(I237="EO",IF($C$1="预估功能点",'模板使用说明&amp;基础参数'!$E$18,'模板使用说明&amp;基础参数'!$E$25),IF(I237="EQ",IF($C$1="预估功能点",'模板使用说明&amp;基础参数'!$E$19,'模板使用说明&amp;基础参数'!$E$26),"")))))</f>
        <v/>
      </c>
      <c r="K237" s="80"/>
      <c r="L237" s="80"/>
      <c r="M237" s="81" t="str">
        <f>IF(J237="","",IF(K237="高",IF(L237="删除",J237*'模板使用说明&amp;基础参数'!$E$5*'模板使用说明&amp;基础参数'!$E$12,IF(L237="修改",J237*'模板使用说明&amp;基础参数'!$E$5*'模板使用说明&amp;基础参数'!$E$11,J237*'模板使用说明&amp;基础参数'!$E$5*'模板使用说明&amp;基础参数'!$E$10)),IF(K237="中",IF(L237="删除",J237*'模板使用说明&amp;基础参数'!$E$6*'模板使用说明&amp;基础参数'!$E$12,IF(L237="修改",J237*'模板使用说明&amp;基础参数'!$E$6*'模板使用说明&amp;基础参数'!$E$11,J237*'模板使用说明&amp;基础参数'!$E$6*'模板使用说明&amp;基础参数'!$E$10)),IF(L237="删除",J237*'模板使用说明&amp;基础参数'!$E$7*'模板使用说明&amp;基础参数'!$E$12,IF(L237="修改",J237*'模板使用说明&amp;基础参数'!$E$7*'模板使用说明&amp;基础参数'!$E$11,J237*'模板使用说明&amp;基础参数'!$E$7*'模板使用说明&amp;基础参数'!$E$10)))))</f>
        <v/>
      </c>
      <c r="N237" s="82"/>
    </row>
    <row r="238" spans="1:14">
      <c r="A238" s="76">
        <f t="shared" si="14"/>
        <v>233</v>
      </c>
      <c r="B238" s="77"/>
      <c r="C238" s="77"/>
      <c r="D238" s="77"/>
      <c r="E238" s="77"/>
      <c r="F238" s="77"/>
      <c r="G238" s="77"/>
      <c r="H238" s="78"/>
      <c r="I238" s="76"/>
      <c r="J238" s="8" t="str">
        <f>IF(I238="ILF",IF($C$1="预估功能点",'模板使用说明&amp;基础参数'!$E$15,'模板使用说明&amp;基础参数'!$E$22),IF(I238="EIF",IF($C$1="预估功能点",'模板使用说明&amp;基础参数'!$E$16,'模板使用说明&amp;基础参数'!$E$23),IF(I238="EI",IF($C$1="预估功能点",'模板使用说明&amp;基础参数'!$E$17,'模板使用说明&amp;基础参数'!$E$24),IF(I238="EO",IF($C$1="预估功能点",'模板使用说明&amp;基础参数'!$E$18,'模板使用说明&amp;基础参数'!$E$25),IF(I238="EQ",IF($C$1="预估功能点",'模板使用说明&amp;基础参数'!$E$19,'模板使用说明&amp;基础参数'!$E$26),"")))))</f>
        <v/>
      </c>
      <c r="K238" s="80"/>
      <c r="L238" s="80"/>
      <c r="M238" s="81" t="str">
        <f>IF(J238="","",IF(K238="高",IF(L238="删除",J238*'模板使用说明&amp;基础参数'!$E$5*'模板使用说明&amp;基础参数'!$E$12,IF(L238="修改",J238*'模板使用说明&amp;基础参数'!$E$5*'模板使用说明&amp;基础参数'!$E$11,J238*'模板使用说明&amp;基础参数'!$E$5*'模板使用说明&amp;基础参数'!$E$10)),IF(K238="中",IF(L238="删除",J238*'模板使用说明&amp;基础参数'!$E$6*'模板使用说明&amp;基础参数'!$E$12,IF(L238="修改",J238*'模板使用说明&amp;基础参数'!$E$6*'模板使用说明&amp;基础参数'!$E$11,J238*'模板使用说明&amp;基础参数'!$E$6*'模板使用说明&amp;基础参数'!$E$10)),IF(L238="删除",J238*'模板使用说明&amp;基础参数'!$E$7*'模板使用说明&amp;基础参数'!$E$12,IF(L238="修改",J238*'模板使用说明&amp;基础参数'!$E$7*'模板使用说明&amp;基础参数'!$E$11,J238*'模板使用说明&amp;基础参数'!$E$7*'模板使用说明&amp;基础参数'!$E$10)))))</f>
        <v/>
      </c>
      <c r="N238" s="82"/>
    </row>
    <row r="239" spans="1:14">
      <c r="A239" s="76">
        <f t="shared" si="14"/>
        <v>234</v>
      </c>
      <c r="B239" s="77"/>
      <c r="C239" s="77"/>
      <c r="D239" s="77"/>
      <c r="E239" s="77"/>
      <c r="F239" s="77"/>
      <c r="G239" s="77"/>
      <c r="H239" s="78"/>
      <c r="I239" s="76"/>
      <c r="J239" s="8" t="str">
        <f>IF(I239="ILF",IF($C$1="预估功能点",'模板使用说明&amp;基础参数'!$E$15,'模板使用说明&amp;基础参数'!$E$22),IF(I239="EIF",IF($C$1="预估功能点",'模板使用说明&amp;基础参数'!$E$16,'模板使用说明&amp;基础参数'!$E$23),IF(I239="EI",IF($C$1="预估功能点",'模板使用说明&amp;基础参数'!$E$17,'模板使用说明&amp;基础参数'!$E$24),IF(I239="EO",IF($C$1="预估功能点",'模板使用说明&amp;基础参数'!$E$18,'模板使用说明&amp;基础参数'!$E$25),IF(I239="EQ",IF($C$1="预估功能点",'模板使用说明&amp;基础参数'!$E$19,'模板使用说明&amp;基础参数'!$E$26),"")))))</f>
        <v/>
      </c>
      <c r="K239" s="80"/>
      <c r="L239" s="80"/>
      <c r="M239" s="81" t="str">
        <f>IF(J239="","",IF(K239="高",IF(L239="删除",J239*'模板使用说明&amp;基础参数'!$E$5*'模板使用说明&amp;基础参数'!$E$12,IF(L239="修改",J239*'模板使用说明&amp;基础参数'!$E$5*'模板使用说明&amp;基础参数'!$E$11,J239*'模板使用说明&amp;基础参数'!$E$5*'模板使用说明&amp;基础参数'!$E$10)),IF(K239="中",IF(L239="删除",J239*'模板使用说明&amp;基础参数'!$E$6*'模板使用说明&amp;基础参数'!$E$12,IF(L239="修改",J239*'模板使用说明&amp;基础参数'!$E$6*'模板使用说明&amp;基础参数'!$E$11,J239*'模板使用说明&amp;基础参数'!$E$6*'模板使用说明&amp;基础参数'!$E$10)),IF(L239="删除",J239*'模板使用说明&amp;基础参数'!$E$7*'模板使用说明&amp;基础参数'!$E$12,IF(L239="修改",J239*'模板使用说明&amp;基础参数'!$E$7*'模板使用说明&amp;基础参数'!$E$11,J239*'模板使用说明&amp;基础参数'!$E$7*'模板使用说明&amp;基础参数'!$E$10)))))</f>
        <v/>
      </c>
      <c r="N239" s="82"/>
    </row>
    <row r="240" spans="1:14">
      <c r="A240" s="76">
        <f t="shared" si="14"/>
        <v>235</v>
      </c>
      <c r="B240" s="77"/>
      <c r="C240" s="77"/>
      <c r="D240" s="77"/>
      <c r="E240" s="77"/>
      <c r="F240" s="77"/>
      <c r="G240" s="77"/>
      <c r="H240" s="78"/>
      <c r="I240" s="76"/>
      <c r="J240" s="8" t="str">
        <f>IF(I240="ILF",IF($C$1="预估功能点",'模板使用说明&amp;基础参数'!$E$15,'模板使用说明&amp;基础参数'!$E$22),IF(I240="EIF",IF($C$1="预估功能点",'模板使用说明&amp;基础参数'!$E$16,'模板使用说明&amp;基础参数'!$E$23),IF(I240="EI",IF($C$1="预估功能点",'模板使用说明&amp;基础参数'!$E$17,'模板使用说明&amp;基础参数'!$E$24),IF(I240="EO",IF($C$1="预估功能点",'模板使用说明&amp;基础参数'!$E$18,'模板使用说明&amp;基础参数'!$E$25),IF(I240="EQ",IF($C$1="预估功能点",'模板使用说明&amp;基础参数'!$E$19,'模板使用说明&amp;基础参数'!$E$26),"")))))</f>
        <v/>
      </c>
      <c r="K240" s="80"/>
      <c r="L240" s="80"/>
      <c r="M240" s="81" t="str">
        <f>IF(J240="","",IF(K240="高",IF(L240="删除",J240*'模板使用说明&amp;基础参数'!$E$5*'模板使用说明&amp;基础参数'!$E$12,IF(L240="修改",J240*'模板使用说明&amp;基础参数'!$E$5*'模板使用说明&amp;基础参数'!$E$11,J240*'模板使用说明&amp;基础参数'!$E$5*'模板使用说明&amp;基础参数'!$E$10)),IF(K240="中",IF(L240="删除",J240*'模板使用说明&amp;基础参数'!$E$6*'模板使用说明&amp;基础参数'!$E$12,IF(L240="修改",J240*'模板使用说明&amp;基础参数'!$E$6*'模板使用说明&amp;基础参数'!$E$11,J240*'模板使用说明&amp;基础参数'!$E$6*'模板使用说明&amp;基础参数'!$E$10)),IF(L240="删除",J240*'模板使用说明&amp;基础参数'!$E$7*'模板使用说明&amp;基础参数'!$E$12,IF(L240="修改",J240*'模板使用说明&amp;基础参数'!$E$7*'模板使用说明&amp;基础参数'!$E$11,J240*'模板使用说明&amp;基础参数'!$E$7*'模板使用说明&amp;基础参数'!$E$10)))))</f>
        <v/>
      </c>
      <c r="N240" s="82"/>
    </row>
    <row r="241" spans="1:14">
      <c r="A241" s="76">
        <f t="shared" si="14"/>
        <v>236</v>
      </c>
      <c r="B241" s="77"/>
      <c r="C241" s="77"/>
      <c r="D241" s="77"/>
      <c r="E241" s="77"/>
      <c r="F241" s="77"/>
      <c r="G241" s="77"/>
      <c r="H241" s="78"/>
      <c r="I241" s="76"/>
      <c r="J241" s="8" t="str">
        <f>IF(I241="ILF",IF($C$1="预估功能点",'模板使用说明&amp;基础参数'!$E$15,'模板使用说明&amp;基础参数'!$E$22),IF(I241="EIF",IF($C$1="预估功能点",'模板使用说明&amp;基础参数'!$E$16,'模板使用说明&amp;基础参数'!$E$23),IF(I241="EI",IF($C$1="预估功能点",'模板使用说明&amp;基础参数'!$E$17,'模板使用说明&amp;基础参数'!$E$24),IF(I241="EO",IF($C$1="预估功能点",'模板使用说明&amp;基础参数'!$E$18,'模板使用说明&amp;基础参数'!$E$25),IF(I241="EQ",IF($C$1="预估功能点",'模板使用说明&amp;基础参数'!$E$19,'模板使用说明&amp;基础参数'!$E$26),"")))))</f>
        <v/>
      </c>
      <c r="K241" s="80"/>
      <c r="L241" s="80"/>
      <c r="M241" s="81" t="str">
        <f>IF(J241="","",IF(K241="高",IF(L241="删除",J241*'模板使用说明&amp;基础参数'!$E$5*'模板使用说明&amp;基础参数'!$E$12,IF(L241="修改",J241*'模板使用说明&amp;基础参数'!$E$5*'模板使用说明&amp;基础参数'!$E$11,J241*'模板使用说明&amp;基础参数'!$E$5*'模板使用说明&amp;基础参数'!$E$10)),IF(K241="中",IF(L241="删除",J241*'模板使用说明&amp;基础参数'!$E$6*'模板使用说明&amp;基础参数'!$E$12,IF(L241="修改",J241*'模板使用说明&amp;基础参数'!$E$6*'模板使用说明&amp;基础参数'!$E$11,J241*'模板使用说明&amp;基础参数'!$E$6*'模板使用说明&amp;基础参数'!$E$10)),IF(L241="删除",J241*'模板使用说明&amp;基础参数'!$E$7*'模板使用说明&amp;基础参数'!$E$12,IF(L241="修改",J241*'模板使用说明&amp;基础参数'!$E$7*'模板使用说明&amp;基础参数'!$E$11,J241*'模板使用说明&amp;基础参数'!$E$7*'模板使用说明&amp;基础参数'!$E$10)))))</f>
        <v/>
      </c>
      <c r="N241" s="82"/>
    </row>
    <row r="242" spans="1:14">
      <c r="A242" s="76">
        <f t="shared" si="14"/>
        <v>237</v>
      </c>
      <c r="B242" s="77"/>
      <c r="C242" s="77"/>
      <c r="D242" s="77"/>
      <c r="E242" s="77"/>
      <c r="F242" s="77"/>
      <c r="G242" s="77"/>
      <c r="H242" s="78"/>
      <c r="I242" s="76"/>
      <c r="J242" s="8" t="str">
        <f>IF(I242="ILF",IF($C$1="预估功能点",'模板使用说明&amp;基础参数'!$E$15,'模板使用说明&amp;基础参数'!$E$22),IF(I242="EIF",IF($C$1="预估功能点",'模板使用说明&amp;基础参数'!$E$16,'模板使用说明&amp;基础参数'!$E$23),IF(I242="EI",IF($C$1="预估功能点",'模板使用说明&amp;基础参数'!$E$17,'模板使用说明&amp;基础参数'!$E$24),IF(I242="EO",IF($C$1="预估功能点",'模板使用说明&amp;基础参数'!$E$18,'模板使用说明&amp;基础参数'!$E$25),IF(I242="EQ",IF($C$1="预估功能点",'模板使用说明&amp;基础参数'!$E$19,'模板使用说明&amp;基础参数'!$E$26),"")))))</f>
        <v/>
      </c>
      <c r="K242" s="80"/>
      <c r="L242" s="80"/>
      <c r="M242" s="81" t="str">
        <f>IF(J242="","",IF(K242="高",IF(L242="删除",J242*'模板使用说明&amp;基础参数'!$E$5*'模板使用说明&amp;基础参数'!$E$12,IF(L242="修改",J242*'模板使用说明&amp;基础参数'!$E$5*'模板使用说明&amp;基础参数'!$E$11,J242*'模板使用说明&amp;基础参数'!$E$5*'模板使用说明&amp;基础参数'!$E$10)),IF(K242="中",IF(L242="删除",J242*'模板使用说明&amp;基础参数'!$E$6*'模板使用说明&amp;基础参数'!$E$12,IF(L242="修改",J242*'模板使用说明&amp;基础参数'!$E$6*'模板使用说明&amp;基础参数'!$E$11,J242*'模板使用说明&amp;基础参数'!$E$6*'模板使用说明&amp;基础参数'!$E$10)),IF(L242="删除",J242*'模板使用说明&amp;基础参数'!$E$7*'模板使用说明&amp;基础参数'!$E$12,IF(L242="修改",J242*'模板使用说明&amp;基础参数'!$E$7*'模板使用说明&amp;基础参数'!$E$11,J242*'模板使用说明&amp;基础参数'!$E$7*'模板使用说明&amp;基础参数'!$E$10)))))</f>
        <v/>
      </c>
      <c r="N242" s="82"/>
    </row>
    <row r="243" spans="1:14">
      <c r="A243" s="76">
        <f t="shared" si="14"/>
        <v>238</v>
      </c>
      <c r="B243" s="77"/>
      <c r="C243" s="77"/>
      <c r="D243" s="77"/>
      <c r="E243" s="77"/>
      <c r="F243" s="78"/>
      <c r="G243" s="78"/>
      <c r="H243" s="78"/>
      <c r="I243" s="76"/>
      <c r="J243" s="8" t="str">
        <f>IF(I243="ILF",IF($C$1="预估功能点",'模板使用说明&amp;基础参数'!$E$15,'模板使用说明&amp;基础参数'!$E$22),IF(I243="EIF",IF($C$1="预估功能点",'模板使用说明&amp;基础参数'!$E$16,'模板使用说明&amp;基础参数'!$E$23),IF(I243="EI",IF($C$1="预估功能点",'模板使用说明&amp;基础参数'!$E$17,'模板使用说明&amp;基础参数'!$E$24),IF(I243="EO",IF($C$1="预估功能点",'模板使用说明&amp;基础参数'!$E$18,'模板使用说明&amp;基础参数'!$E$25),IF(I243="EQ",IF($C$1="预估功能点",'模板使用说明&amp;基础参数'!$E$19,'模板使用说明&amp;基础参数'!$E$26),"")))))</f>
        <v/>
      </c>
      <c r="K243" s="80"/>
      <c r="L243" s="80"/>
      <c r="M243" s="81" t="str">
        <f>IF(J243="","",IF(K243="高",IF(L243="删除",J243*'模板使用说明&amp;基础参数'!$E$5*'模板使用说明&amp;基础参数'!$E$12,IF(L243="修改",J243*'模板使用说明&amp;基础参数'!$E$5*'模板使用说明&amp;基础参数'!$E$11,J243*'模板使用说明&amp;基础参数'!$E$5*'模板使用说明&amp;基础参数'!$E$10)),IF(K243="中",IF(L243="删除",J243*'模板使用说明&amp;基础参数'!$E$6*'模板使用说明&amp;基础参数'!$E$12,IF(L243="修改",J243*'模板使用说明&amp;基础参数'!$E$6*'模板使用说明&amp;基础参数'!$E$11,J243*'模板使用说明&amp;基础参数'!$E$6*'模板使用说明&amp;基础参数'!$E$10)),IF(L243="删除",J243*'模板使用说明&amp;基础参数'!$E$7*'模板使用说明&amp;基础参数'!$E$12,IF(L243="修改",J243*'模板使用说明&amp;基础参数'!$E$7*'模板使用说明&amp;基础参数'!$E$11,J243*'模板使用说明&amp;基础参数'!$E$7*'模板使用说明&amp;基础参数'!$E$10)))))</f>
        <v/>
      </c>
      <c r="N243" s="82"/>
    </row>
    <row r="244" spans="1:14">
      <c r="A244" s="76">
        <f t="shared" si="14"/>
        <v>239</v>
      </c>
      <c r="B244" s="77"/>
      <c r="C244" s="77"/>
      <c r="D244" s="77"/>
      <c r="E244" s="77"/>
      <c r="F244" s="77"/>
      <c r="G244" s="77"/>
      <c r="H244" s="78"/>
      <c r="I244" s="76"/>
      <c r="J244" s="8" t="str">
        <f>IF(I244="ILF",IF($C$1="预估功能点",'模板使用说明&amp;基础参数'!$E$15,'模板使用说明&amp;基础参数'!$E$22),IF(I244="EIF",IF($C$1="预估功能点",'模板使用说明&amp;基础参数'!$E$16,'模板使用说明&amp;基础参数'!$E$23),IF(I244="EI",IF($C$1="预估功能点",'模板使用说明&amp;基础参数'!$E$17,'模板使用说明&amp;基础参数'!$E$24),IF(I244="EO",IF($C$1="预估功能点",'模板使用说明&amp;基础参数'!$E$18,'模板使用说明&amp;基础参数'!$E$25),IF(I244="EQ",IF($C$1="预估功能点",'模板使用说明&amp;基础参数'!$E$19,'模板使用说明&amp;基础参数'!$E$26),"")))))</f>
        <v/>
      </c>
      <c r="K244" s="80"/>
      <c r="L244" s="80"/>
      <c r="M244" s="81" t="str">
        <f>IF(J244="","",IF(K244="高",IF(L244="删除",J244*'模板使用说明&amp;基础参数'!$E$5*'模板使用说明&amp;基础参数'!$E$12,IF(L244="修改",J244*'模板使用说明&amp;基础参数'!$E$5*'模板使用说明&amp;基础参数'!$E$11,J244*'模板使用说明&amp;基础参数'!$E$5*'模板使用说明&amp;基础参数'!$E$10)),IF(K244="中",IF(L244="删除",J244*'模板使用说明&amp;基础参数'!$E$6*'模板使用说明&amp;基础参数'!$E$12,IF(L244="修改",J244*'模板使用说明&amp;基础参数'!$E$6*'模板使用说明&amp;基础参数'!$E$11,J244*'模板使用说明&amp;基础参数'!$E$6*'模板使用说明&amp;基础参数'!$E$10)),IF(L244="删除",J244*'模板使用说明&amp;基础参数'!$E$7*'模板使用说明&amp;基础参数'!$E$12,IF(L244="修改",J244*'模板使用说明&amp;基础参数'!$E$7*'模板使用说明&amp;基础参数'!$E$11,J244*'模板使用说明&amp;基础参数'!$E$7*'模板使用说明&amp;基础参数'!$E$10)))))</f>
        <v/>
      </c>
      <c r="N244" s="82"/>
    </row>
    <row r="245" spans="1:14">
      <c r="A245" s="76">
        <f t="shared" si="14"/>
        <v>240</v>
      </c>
      <c r="B245" s="77"/>
      <c r="C245" s="77"/>
      <c r="D245" s="77"/>
      <c r="E245" s="77"/>
      <c r="F245" s="77"/>
      <c r="G245" s="77"/>
      <c r="H245" s="78"/>
      <c r="I245" s="76"/>
      <c r="J245" s="8" t="str">
        <f>IF(I245="ILF",IF($C$1="预估功能点",'模板使用说明&amp;基础参数'!$E$15,'模板使用说明&amp;基础参数'!$E$22),IF(I245="EIF",IF($C$1="预估功能点",'模板使用说明&amp;基础参数'!$E$16,'模板使用说明&amp;基础参数'!$E$23),IF(I245="EI",IF($C$1="预估功能点",'模板使用说明&amp;基础参数'!$E$17,'模板使用说明&amp;基础参数'!$E$24),IF(I245="EO",IF($C$1="预估功能点",'模板使用说明&amp;基础参数'!$E$18,'模板使用说明&amp;基础参数'!$E$25),IF(I245="EQ",IF($C$1="预估功能点",'模板使用说明&amp;基础参数'!$E$19,'模板使用说明&amp;基础参数'!$E$26),"")))))</f>
        <v/>
      </c>
      <c r="K245" s="80"/>
      <c r="L245" s="80"/>
      <c r="M245" s="81" t="str">
        <f>IF(J245="","",IF(K245="高",IF(L245="删除",J245*'模板使用说明&amp;基础参数'!$E$5*'模板使用说明&amp;基础参数'!$E$12,IF(L245="修改",J245*'模板使用说明&amp;基础参数'!$E$5*'模板使用说明&amp;基础参数'!$E$11,J245*'模板使用说明&amp;基础参数'!$E$5*'模板使用说明&amp;基础参数'!$E$10)),IF(K245="中",IF(L245="删除",J245*'模板使用说明&amp;基础参数'!$E$6*'模板使用说明&amp;基础参数'!$E$12,IF(L245="修改",J245*'模板使用说明&amp;基础参数'!$E$6*'模板使用说明&amp;基础参数'!$E$11,J245*'模板使用说明&amp;基础参数'!$E$6*'模板使用说明&amp;基础参数'!$E$10)),IF(L245="删除",J245*'模板使用说明&amp;基础参数'!$E$7*'模板使用说明&amp;基础参数'!$E$12,IF(L245="修改",J245*'模板使用说明&amp;基础参数'!$E$7*'模板使用说明&amp;基础参数'!$E$11,J245*'模板使用说明&amp;基础参数'!$E$7*'模板使用说明&amp;基础参数'!$E$10)))))</f>
        <v/>
      </c>
      <c r="N245" s="82"/>
    </row>
    <row r="246" spans="1:14">
      <c r="A246" s="76">
        <f t="shared" si="14"/>
        <v>241</v>
      </c>
      <c r="B246" s="77"/>
      <c r="C246" s="77"/>
      <c r="D246" s="77"/>
      <c r="E246" s="77"/>
      <c r="F246" s="77"/>
      <c r="G246" s="77"/>
      <c r="H246" s="78"/>
      <c r="I246" s="76"/>
      <c r="J246" s="8" t="str">
        <f>IF(I246="ILF",IF($C$1="预估功能点",'模板使用说明&amp;基础参数'!$E$15,'模板使用说明&amp;基础参数'!$E$22),IF(I246="EIF",IF($C$1="预估功能点",'模板使用说明&amp;基础参数'!$E$16,'模板使用说明&amp;基础参数'!$E$23),IF(I246="EI",IF($C$1="预估功能点",'模板使用说明&amp;基础参数'!$E$17,'模板使用说明&amp;基础参数'!$E$24),IF(I246="EO",IF($C$1="预估功能点",'模板使用说明&amp;基础参数'!$E$18,'模板使用说明&amp;基础参数'!$E$25),IF(I246="EQ",IF($C$1="预估功能点",'模板使用说明&amp;基础参数'!$E$19,'模板使用说明&amp;基础参数'!$E$26),"")))))</f>
        <v/>
      </c>
      <c r="K246" s="80"/>
      <c r="L246" s="80"/>
      <c r="M246" s="81" t="str">
        <f>IF(J246="","",IF(K246="高",IF(L246="删除",J246*'模板使用说明&amp;基础参数'!$E$5*'模板使用说明&amp;基础参数'!$E$12,IF(L246="修改",J246*'模板使用说明&amp;基础参数'!$E$5*'模板使用说明&amp;基础参数'!$E$11,J246*'模板使用说明&amp;基础参数'!$E$5*'模板使用说明&amp;基础参数'!$E$10)),IF(K246="中",IF(L246="删除",J246*'模板使用说明&amp;基础参数'!$E$6*'模板使用说明&amp;基础参数'!$E$12,IF(L246="修改",J246*'模板使用说明&amp;基础参数'!$E$6*'模板使用说明&amp;基础参数'!$E$11,J246*'模板使用说明&amp;基础参数'!$E$6*'模板使用说明&amp;基础参数'!$E$10)),IF(L246="删除",J246*'模板使用说明&amp;基础参数'!$E$7*'模板使用说明&amp;基础参数'!$E$12,IF(L246="修改",J246*'模板使用说明&amp;基础参数'!$E$7*'模板使用说明&amp;基础参数'!$E$11,J246*'模板使用说明&amp;基础参数'!$E$7*'模板使用说明&amp;基础参数'!$E$10)))))</f>
        <v/>
      </c>
      <c r="N246" s="82"/>
    </row>
    <row r="247" spans="1:14">
      <c r="A247" s="76">
        <f t="shared" si="14"/>
        <v>242</v>
      </c>
      <c r="B247" s="77"/>
      <c r="C247" s="77"/>
      <c r="D247" s="77"/>
      <c r="E247" s="77"/>
      <c r="F247" s="77"/>
      <c r="G247" s="77"/>
      <c r="H247" s="78"/>
      <c r="I247" s="76"/>
      <c r="J247" s="8" t="str">
        <f>IF(I247="ILF",IF($C$1="预估功能点",'模板使用说明&amp;基础参数'!$E$15,'模板使用说明&amp;基础参数'!$E$22),IF(I247="EIF",IF($C$1="预估功能点",'模板使用说明&amp;基础参数'!$E$16,'模板使用说明&amp;基础参数'!$E$23),IF(I247="EI",IF($C$1="预估功能点",'模板使用说明&amp;基础参数'!$E$17,'模板使用说明&amp;基础参数'!$E$24),IF(I247="EO",IF($C$1="预估功能点",'模板使用说明&amp;基础参数'!$E$18,'模板使用说明&amp;基础参数'!$E$25),IF(I247="EQ",IF($C$1="预估功能点",'模板使用说明&amp;基础参数'!$E$19,'模板使用说明&amp;基础参数'!$E$26),"")))))</f>
        <v/>
      </c>
      <c r="K247" s="80"/>
      <c r="L247" s="80"/>
      <c r="M247" s="81" t="str">
        <f>IF(J247="","",IF(K247="高",IF(L247="删除",J247*'模板使用说明&amp;基础参数'!$E$5*'模板使用说明&amp;基础参数'!$E$12,IF(L247="修改",J247*'模板使用说明&amp;基础参数'!$E$5*'模板使用说明&amp;基础参数'!$E$11,J247*'模板使用说明&amp;基础参数'!$E$5*'模板使用说明&amp;基础参数'!$E$10)),IF(K247="中",IF(L247="删除",J247*'模板使用说明&amp;基础参数'!$E$6*'模板使用说明&amp;基础参数'!$E$12,IF(L247="修改",J247*'模板使用说明&amp;基础参数'!$E$6*'模板使用说明&amp;基础参数'!$E$11,J247*'模板使用说明&amp;基础参数'!$E$6*'模板使用说明&amp;基础参数'!$E$10)),IF(L247="删除",J247*'模板使用说明&amp;基础参数'!$E$7*'模板使用说明&amp;基础参数'!$E$12,IF(L247="修改",J247*'模板使用说明&amp;基础参数'!$E$7*'模板使用说明&amp;基础参数'!$E$11,J247*'模板使用说明&amp;基础参数'!$E$7*'模板使用说明&amp;基础参数'!$E$10)))))</f>
        <v/>
      </c>
      <c r="N247" s="82"/>
    </row>
    <row r="248" spans="1:14">
      <c r="A248" s="76">
        <f t="shared" si="14"/>
        <v>243</v>
      </c>
      <c r="B248" s="77"/>
      <c r="C248" s="77"/>
      <c r="D248" s="77"/>
      <c r="E248" s="77"/>
      <c r="F248" s="77"/>
      <c r="G248" s="77"/>
      <c r="H248" s="78"/>
      <c r="I248" s="76"/>
      <c r="J248" s="8" t="str">
        <f>IF(I248="ILF",IF($C$1="预估功能点",'模板使用说明&amp;基础参数'!$E$15,'模板使用说明&amp;基础参数'!$E$22),IF(I248="EIF",IF($C$1="预估功能点",'模板使用说明&amp;基础参数'!$E$16,'模板使用说明&amp;基础参数'!$E$23),IF(I248="EI",IF($C$1="预估功能点",'模板使用说明&amp;基础参数'!$E$17,'模板使用说明&amp;基础参数'!$E$24),IF(I248="EO",IF($C$1="预估功能点",'模板使用说明&amp;基础参数'!$E$18,'模板使用说明&amp;基础参数'!$E$25),IF(I248="EQ",IF($C$1="预估功能点",'模板使用说明&amp;基础参数'!$E$19,'模板使用说明&amp;基础参数'!$E$26),"")))))</f>
        <v/>
      </c>
      <c r="K248" s="80"/>
      <c r="L248" s="80"/>
      <c r="M248" s="81" t="str">
        <f>IF(J248="","",IF(K248="高",IF(L248="删除",J248*'模板使用说明&amp;基础参数'!$E$5*'模板使用说明&amp;基础参数'!$E$12,IF(L248="修改",J248*'模板使用说明&amp;基础参数'!$E$5*'模板使用说明&amp;基础参数'!$E$11,J248*'模板使用说明&amp;基础参数'!$E$5*'模板使用说明&amp;基础参数'!$E$10)),IF(K248="中",IF(L248="删除",J248*'模板使用说明&amp;基础参数'!$E$6*'模板使用说明&amp;基础参数'!$E$12,IF(L248="修改",J248*'模板使用说明&amp;基础参数'!$E$6*'模板使用说明&amp;基础参数'!$E$11,J248*'模板使用说明&amp;基础参数'!$E$6*'模板使用说明&amp;基础参数'!$E$10)),IF(L248="删除",J248*'模板使用说明&amp;基础参数'!$E$7*'模板使用说明&amp;基础参数'!$E$12,IF(L248="修改",J248*'模板使用说明&amp;基础参数'!$E$7*'模板使用说明&amp;基础参数'!$E$11,J248*'模板使用说明&amp;基础参数'!$E$7*'模板使用说明&amp;基础参数'!$E$10)))))</f>
        <v/>
      </c>
      <c r="N248" s="82"/>
    </row>
    <row r="249" spans="1:14">
      <c r="A249" s="76">
        <f t="shared" si="14"/>
        <v>244</v>
      </c>
      <c r="B249" s="77"/>
      <c r="C249" s="77"/>
      <c r="D249" s="77"/>
      <c r="E249" s="77"/>
      <c r="F249" s="77"/>
      <c r="G249" s="77"/>
      <c r="H249" s="78"/>
      <c r="I249" s="76"/>
      <c r="J249" s="8" t="str">
        <f>IF(I249="ILF",IF($C$1="预估功能点",'模板使用说明&amp;基础参数'!$E$15,'模板使用说明&amp;基础参数'!$E$22),IF(I249="EIF",IF($C$1="预估功能点",'模板使用说明&amp;基础参数'!$E$16,'模板使用说明&amp;基础参数'!$E$23),IF(I249="EI",IF($C$1="预估功能点",'模板使用说明&amp;基础参数'!$E$17,'模板使用说明&amp;基础参数'!$E$24),IF(I249="EO",IF($C$1="预估功能点",'模板使用说明&amp;基础参数'!$E$18,'模板使用说明&amp;基础参数'!$E$25),IF(I249="EQ",IF($C$1="预估功能点",'模板使用说明&amp;基础参数'!$E$19,'模板使用说明&amp;基础参数'!$E$26),"")))))</f>
        <v/>
      </c>
      <c r="K249" s="80"/>
      <c r="L249" s="80"/>
      <c r="M249" s="81" t="str">
        <f>IF(J249="","",IF(K249="高",IF(L249="删除",J249*'模板使用说明&amp;基础参数'!$E$5*'模板使用说明&amp;基础参数'!$E$12,IF(L249="修改",J249*'模板使用说明&amp;基础参数'!$E$5*'模板使用说明&amp;基础参数'!$E$11,J249*'模板使用说明&amp;基础参数'!$E$5*'模板使用说明&amp;基础参数'!$E$10)),IF(K249="中",IF(L249="删除",J249*'模板使用说明&amp;基础参数'!$E$6*'模板使用说明&amp;基础参数'!$E$12,IF(L249="修改",J249*'模板使用说明&amp;基础参数'!$E$6*'模板使用说明&amp;基础参数'!$E$11,J249*'模板使用说明&amp;基础参数'!$E$6*'模板使用说明&amp;基础参数'!$E$10)),IF(L249="删除",J249*'模板使用说明&amp;基础参数'!$E$7*'模板使用说明&amp;基础参数'!$E$12,IF(L249="修改",J249*'模板使用说明&amp;基础参数'!$E$7*'模板使用说明&amp;基础参数'!$E$11,J249*'模板使用说明&amp;基础参数'!$E$7*'模板使用说明&amp;基础参数'!$E$10)))))</f>
        <v/>
      </c>
      <c r="N249" s="82"/>
    </row>
    <row r="250" spans="1:14">
      <c r="A250" s="76">
        <f t="shared" si="14"/>
        <v>245</v>
      </c>
      <c r="B250" s="77"/>
      <c r="C250" s="77"/>
      <c r="D250" s="77"/>
      <c r="E250" s="77"/>
      <c r="F250" s="77"/>
      <c r="G250" s="77"/>
      <c r="H250" s="78"/>
      <c r="I250" s="76"/>
      <c r="J250" s="8" t="str">
        <f>IF(I250="ILF",IF($C$1="预估功能点",'模板使用说明&amp;基础参数'!$E$15,'模板使用说明&amp;基础参数'!$E$22),IF(I250="EIF",IF($C$1="预估功能点",'模板使用说明&amp;基础参数'!$E$16,'模板使用说明&amp;基础参数'!$E$23),IF(I250="EI",IF($C$1="预估功能点",'模板使用说明&amp;基础参数'!$E$17,'模板使用说明&amp;基础参数'!$E$24),IF(I250="EO",IF($C$1="预估功能点",'模板使用说明&amp;基础参数'!$E$18,'模板使用说明&amp;基础参数'!$E$25),IF(I250="EQ",IF($C$1="预估功能点",'模板使用说明&amp;基础参数'!$E$19,'模板使用说明&amp;基础参数'!$E$26),"")))))</f>
        <v/>
      </c>
      <c r="K250" s="80"/>
      <c r="L250" s="80"/>
      <c r="M250" s="81" t="str">
        <f>IF(J250="","",IF(K250="高",IF(L250="删除",J250*'模板使用说明&amp;基础参数'!$E$5*'模板使用说明&amp;基础参数'!$E$12,IF(L250="修改",J250*'模板使用说明&amp;基础参数'!$E$5*'模板使用说明&amp;基础参数'!$E$11,J250*'模板使用说明&amp;基础参数'!$E$5*'模板使用说明&amp;基础参数'!$E$10)),IF(K250="中",IF(L250="删除",J250*'模板使用说明&amp;基础参数'!$E$6*'模板使用说明&amp;基础参数'!$E$12,IF(L250="修改",J250*'模板使用说明&amp;基础参数'!$E$6*'模板使用说明&amp;基础参数'!$E$11,J250*'模板使用说明&amp;基础参数'!$E$6*'模板使用说明&amp;基础参数'!$E$10)),IF(L250="删除",J250*'模板使用说明&amp;基础参数'!$E$7*'模板使用说明&amp;基础参数'!$E$12,IF(L250="修改",J250*'模板使用说明&amp;基础参数'!$E$7*'模板使用说明&amp;基础参数'!$E$11,J250*'模板使用说明&amp;基础参数'!$E$7*'模板使用说明&amp;基础参数'!$E$10)))))</f>
        <v/>
      </c>
      <c r="N250" s="82"/>
    </row>
    <row r="251" spans="1:14">
      <c r="A251" s="76">
        <f t="shared" si="14"/>
        <v>246</v>
      </c>
      <c r="B251" s="77"/>
      <c r="C251" s="77"/>
      <c r="D251" s="77"/>
      <c r="E251" s="77"/>
      <c r="F251" s="77"/>
      <c r="G251" s="77"/>
      <c r="H251" s="78"/>
      <c r="I251" s="76"/>
      <c r="J251" s="8" t="str">
        <f>IF(I251="ILF",IF($C$1="预估功能点",'模板使用说明&amp;基础参数'!$E$15,'模板使用说明&amp;基础参数'!$E$22),IF(I251="EIF",IF($C$1="预估功能点",'模板使用说明&amp;基础参数'!$E$16,'模板使用说明&amp;基础参数'!$E$23),IF(I251="EI",IF($C$1="预估功能点",'模板使用说明&amp;基础参数'!$E$17,'模板使用说明&amp;基础参数'!$E$24),IF(I251="EO",IF($C$1="预估功能点",'模板使用说明&amp;基础参数'!$E$18,'模板使用说明&amp;基础参数'!$E$25),IF(I251="EQ",IF($C$1="预估功能点",'模板使用说明&amp;基础参数'!$E$19,'模板使用说明&amp;基础参数'!$E$26),"")))))</f>
        <v/>
      </c>
      <c r="K251" s="80"/>
      <c r="L251" s="80"/>
      <c r="M251" s="81" t="str">
        <f>IF(J251="","",IF(K251="高",IF(L251="删除",J251*'模板使用说明&amp;基础参数'!$E$5*'模板使用说明&amp;基础参数'!$E$12,IF(L251="修改",J251*'模板使用说明&amp;基础参数'!$E$5*'模板使用说明&amp;基础参数'!$E$11,J251*'模板使用说明&amp;基础参数'!$E$5*'模板使用说明&amp;基础参数'!$E$10)),IF(K251="中",IF(L251="删除",J251*'模板使用说明&amp;基础参数'!$E$6*'模板使用说明&amp;基础参数'!$E$12,IF(L251="修改",J251*'模板使用说明&amp;基础参数'!$E$6*'模板使用说明&amp;基础参数'!$E$11,J251*'模板使用说明&amp;基础参数'!$E$6*'模板使用说明&amp;基础参数'!$E$10)),IF(L251="删除",J251*'模板使用说明&amp;基础参数'!$E$7*'模板使用说明&amp;基础参数'!$E$12,IF(L251="修改",J251*'模板使用说明&amp;基础参数'!$E$7*'模板使用说明&amp;基础参数'!$E$11,J251*'模板使用说明&amp;基础参数'!$E$7*'模板使用说明&amp;基础参数'!$E$10)))))</f>
        <v/>
      </c>
      <c r="N251" s="82"/>
    </row>
    <row r="252" spans="1:14">
      <c r="A252" s="76">
        <f t="shared" si="14"/>
        <v>247</v>
      </c>
      <c r="B252" s="77"/>
      <c r="C252" s="77"/>
      <c r="D252" s="77"/>
      <c r="E252" s="77"/>
      <c r="F252" s="77"/>
      <c r="G252" s="77"/>
      <c r="H252" s="78"/>
      <c r="I252" s="76"/>
      <c r="J252" s="8" t="str">
        <f>IF(I252="ILF",IF($C$1="预估功能点",'模板使用说明&amp;基础参数'!$E$15,'模板使用说明&amp;基础参数'!$E$22),IF(I252="EIF",IF($C$1="预估功能点",'模板使用说明&amp;基础参数'!$E$16,'模板使用说明&amp;基础参数'!$E$23),IF(I252="EI",IF($C$1="预估功能点",'模板使用说明&amp;基础参数'!$E$17,'模板使用说明&amp;基础参数'!$E$24),IF(I252="EO",IF($C$1="预估功能点",'模板使用说明&amp;基础参数'!$E$18,'模板使用说明&amp;基础参数'!$E$25),IF(I252="EQ",IF($C$1="预估功能点",'模板使用说明&amp;基础参数'!$E$19,'模板使用说明&amp;基础参数'!$E$26),"")))))</f>
        <v/>
      </c>
      <c r="K252" s="80"/>
      <c r="L252" s="80"/>
      <c r="M252" s="81" t="str">
        <f>IF(J252="","",IF(K252="高",IF(L252="删除",J252*'模板使用说明&amp;基础参数'!$E$5*'模板使用说明&amp;基础参数'!$E$12,IF(L252="修改",J252*'模板使用说明&amp;基础参数'!$E$5*'模板使用说明&amp;基础参数'!$E$11,J252*'模板使用说明&amp;基础参数'!$E$5*'模板使用说明&amp;基础参数'!$E$10)),IF(K252="中",IF(L252="删除",J252*'模板使用说明&amp;基础参数'!$E$6*'模板使用说明&amp;基础参数'!$E$12,IF(L252="修改",J252*'模板使用说明&amp;基础参数'!$E$6*'模板使用说明&amp;基础参数'!$E$11,J252*'模板使用说明&amp;基础参数'!$E$6*'模板使用说明&amp;基础参数'!$E$10)),IF(L252="删除",J252*'模板使用说明&amp;基础参数'!$E$7*'模板使用说明&amp;基础参数'!$E$12,IF(L252="修改",J252*'模板使用说明&amp;基础参数'!$E$7*'模板使用说明&amp;基础参数'!$E$11,J252*'模板使用说明&amp;基础参数'!$E$7*'模板使用说明&amp;基础参数'!$E$10)))))</f>
        <v/>
      </c>
      <c r="N252" s="82"/>
    </row>
    <row r="253" spans="1:14">
      <c r="A253" s="76">
        <f t="shared" si="14"/>
        <v>248</v>
      </c>
      <c r="B253" s="77"/>
      <c r="C253" s="77"/>
      <c r="D253" s="77"/>
      <c r="E253" s="77"/>
      <c r="F253" s="77"/>
      <c r="G253" s="77"/>
      <c r="H253" s="78"/>
      <c r="I253" s="76"/>
      <c r="J253" s="8" t="str">
        <f>IF(I253="ILF",IF($C$1="预估功能点",'模板使用说明&amp;基础参数'!$E$15,'模板使用说明&amp;基础参数'!$E$22),IF(I253="EIF",IF($C$1="预估功能点",'模板使用说明&amp;基础参数'!$E$16,'模板使用说明&amp;基础参数'!$E$23),IF(I253="EI",IF($C$1="预估功能点",'模板使用说明&amp;基础参数'!$E$17,'模板使用说明&amp;基础参数'!$E$24),IF(I253="EO",IF($C$1="预估功能点",'模板使用说明&amp;基础参数'!$E$18,'模板使用说明&amp;基础参数'!$E$25),IF(I253="EQ",IF($C$1="预估功能点",'模板使用说明&amp;基础参数'!$E$19,'模板使用说明&amp;基础参数'!$E$26),"")))))</f>
        <v/>
      </c>
      <c r="K253" s="80"/>
      <c r="L253" s="80"/>
      <c r="M253" s="81" t="str">
        <f>IF(J253="","",IF(K253="高",IF(L253="删除",J253*'模板使用说明&amp;基础参数'!$E$5*'模板使用说明&amp;基础参数'!$E$12,IF(L253="修改",J253*'模板使用说明&amp;基础参数'!$E$5*'模板使用说明&amp;基础参数'!$E$11,J253*'模板使用说明&amp;基础参数'!$E$5*'模板使用说明&amp;基础参数'!$E$10)),IF(K253="中",IF(L253="删除",J253*'模板使用说明&amp;基础参数'!$E$6*'模板使用说明&amp;基础参数'!$E$12,IF(L253="修改",J253*'模板使用说明&amp;基础参数'!$E$6*'模板使用说明&amp;基础参数'!$E$11,J253*'模板使用说明&amp;基础参数'!$E$6*'模板使用说明&amp;基础参数'!$E$10)),IF(L253="删除",J253*'模板使用说明&amp;基础参数'!$E$7*'模板使用说明&amp;基础参数'!$E$12,IF(L253="修改",J253*'模板使用说明&amp;基础参数'!$E$7*'模板使用说明&amp;基础参数'!$E$11,J253*'模板使用说明&amp;基础参数'!$E$7*'模板使用说明&amp;基础参数'!$E$10)))))</f>
        <v/>
      </c>
      <c r="N253" s="82"/>
    </row>
    <row r="254" spans="1:14">
      <c r="A254" s="76">
        <f t="shared" si="14"/>
        <v>249</v>
      </c>
      <c r="B254" s="77"/>
      <c r="C254" s="77"/>
      <c r="D254" s="77"/>
      <c r="E254" s="77"/>
      <c r="F254" s="78"/>
      <c r="G254" s="78"/>
      <c r="H254" s="78"/>
      <c r="I254" s="76"/>
      <c r="J254" s="8" t="str">
        <f>IF(I254="ILF",IF($C$1="预估功能点",'模板使用说明&amp;基础参数'!$E$15,'模板使用说明&amp;基础参数'!$E$22),IF(I254="EIF",IF($C$1="预估功能点",'模板使用说明&amp;基础参数'!$E$16,'模板使用说明&amp;基础参数'!$E$23),IF(I254="EI",IF($C$1="预估功能点",'模板使用说明&amp;基础参数'!$E$17,'模板使用说明&amp;基础参数'!$E$24),IF(I254="EO",IF($C$1="预估功能点",'模板使用说明&amp;基础参数'!$E$18,'模板使用说明&amp;基础参数'!$E$25),IF(I254="EQ",IF($C$1="预估功能点",'模板使用说明&amp;基础参数'!$E$19,'模板使用说明&amp;基础参数'!$E$26),"")))))</f>
        <v/>
      </c>
      <c r="K254" s="80"/>
      <c r="L254" s="80"/>
      <c r="M254" s="81" t="str">
        <f>IF(J254="","",IF(K254="高",IF(L254="删除",J254*'模板使用说明&amp;基础参数'!$E$5*'模板使用说明&amp;基础参数'!$E$12,IF(L254="修改",J254*'模板使用说明&amp;基础参数'!$E$5*'模板使用说明&amp;基础参数'!$E$11,J254*'模板使用说明&amp;基础参数'!$E$5*'模板使用说明&amp;基础参数'!$E$10)),IF(K254="中",IF(L254="删除",J254*'模板使用说明&amp;基础参数'!$E$6*'模板使用说明&amp;基础参数'!$E$12,IF(L254="修改",J254*'模板使用说明&amp;基础参数'!$E$6*'模板使用说明&amp;基础参数'!$E$11,J254*'模板使用说明&amp;基础参数'!$E$6*'模板使用说明&amp;基础参数'!$E$10)),IF(L254="删除",J254*'模板使用说明&amp;基础参数'!$E$7*'模板使用说明&amp;基础参数'!$E$12,IF(L254="修改",J254*'模板使用说明&amp;基础参数'!$E$7*'模板使用说明&amp;基础参数'!$E$11,J254*'模板使用说明&amp;基础参数'!$E$7*'模板使用说明&amp;基础参数'!$E$10)))))</f>
        <v/>
      </c>
      <c r="N254" s="82"/>
    </row>
    <row r="255" spans="1:14">
      <c r="A255" s="76">
        <f t="shared" si="14"/>
        <v>250</v>
      </c>
      <c r="B255" s="77"/>
      <c r="C255" s="77"/>
      <c r="D255" s="77"/>
      <c r="E255" s="77"/>
      <c r="F255" s="77"/>
      <c r="G255" s="77"/>
      <c r="H255" s="78"/>
      <c r="I255" s="76"/>
      <c r="J255" s="8" t="str">
        <f>IF(I255="ILF",IF($C$1="预估功能点",'模板使用说明&amp;基础参数'!$E$15,'模板使用说明&amp;基础参数'!$E$22),IF(I255="EIF",IF($C$1="预估功能点",'模板使用说明&amp;基础参数'!$E$16,'模板使用说明&amp;基础参数'!$E$23),IF(I255="EI",IF($C$1="预估功能点",'模板使用说明&amp;基础参数'!$E$17,'模板使用说明&amp;基础参数'!$E$24),IF(I255="EO",IF($C$1="预估功能点",'模板使用说明&amp;基础参数'!$E$18,'模板使用说明&amp;基础参数'!$E$25),IF(I255="EQ",IF($C$1="预估功能点",'模板使用说明&amp;基础参数'!$E$19,'模板使用说明&amp;基础参数'!$E$26),"")))))</f>
        <v/>
      </c>
      <c r="K255" s="80"/>
      <c r="L255" s="80"/>
      <c r="M255" s="81" t="str">
        <f>IF(J255="","",IF(K255="高",IF(L255="删除",J255*'模板使用说明&amp;基础参数'!$E$5*'模板使用说明&amp;基础参数'!$E$12,IF(L255="修改",J255*'模板使用说明&amp;基础参数'!$E$5*'模板使用说明&amp;基础参数'!$E$11,J255*'模板使用说明&amp;基础参数'!$E$5*'模板使用说明&amp;基础参数'!$E$10)),IF(K255="中",IF(L255="删除",J255*'模板使用说明&amp;基础参数'!$E$6*'模板使用说明&amp;基础参数'!$E$12,IF(L255="修改",J255*'模板使用说明&amp;基础参数'!$E$6*'模板使用说明&amp;基础参数'!$E$11,J255*'模板使用说明&amp;基础参数'!$E$6*'模板使用说明&amp;基础参数'!$E$10)),IF(L255="删除",J255*'模板使用说明&amp;基础参数'!$E$7*'模板使用说明&amp;基础参数'!$E$12,IF(L255="修改",J255*'模板使用说明&amp;基础参数'!$E$7*'模板使用说明&amp;基础参数'!$E$11,J255*'模板使用说明&amp;基础参数'!$E$7*'模板使用说明&amp;基础参数'!$E$10)))))</f>
        <v/>
      </c>
      <c r="N255" s="82"/>
    </row>
    <row r="256" spans="1:14">
      <c r="A256" s="76">
        <f t="shared" si="14"/>
        <v>251</v>
      </c>
      <c r="B256" s="77"/>
      <c r="C256" s="77"/>
      <c r="D256" s="77"/>
      <c r="E256" s="77"/>
      <c r="F256" s="77"/>
      <c r="G256" s="77"/>
      <c r="H256" s="78"/>
      <c r="I256" s="76"/>
      <c r="J256" s="8" t="str">
        <f>IF(I256="ILF",IF($C$1="预估功能点",'模板使用说明&amp;基础参数'!$E$15,'模板使用说明&amp;基础参数'!$E$22),IF(I256="EIF",IF($C$1="预估功能点",'模板使用说明&amp;基础参数'!$E$16,'模板使用说明&amp;基础参数'!$E$23),IF(I256="EI",IF($C$1="预估功能点",'模板使用说明&amp;基础参数'!$E$17,'模板使用说明&amp;基础参数'!$E$24),IF(I256="EO",IF($C$1="预估功能点",'模板使用说明&amp;基础参数'!$E$18,'模板使用说明&amp;基础参数'!$E$25),IF(I256="EQ",IF($C$1="预估功能点",'模板使用说明&amp;基础参数'!$E$19,'模板使用说明&amp;基础参数'!$E$26),"")))))</f>
        <v/>
      </c>
      <c r="K256" s="80"/>
      <c r="L256" s="80"/>
      <c r="M256" s="81" t="str">
        <f>IF(J256="","",IF(K256="高",IF(L256="删除",J256*'模板使用说明&amp;基础参数'!$E$5*'模板使用说明&amp;基础参数'!$E$12,IF(L256="修改",J256*'模板使用说明&amp;基础参数'!$E$5*'模板使用说明&amp;基础参数'!$E$11,J256*'模板使用说明&amp;基础参数'!$E$5*'模板使用说明&amp;基础参数'!$E$10)),IF(K256="中",IF(L256="删除",J256*'模板使用说明&amp;基础参数'!$E$6*'模板使用说明&amp;基础参数'!$E$12,IF(L256="修改",J256*'模板使用说明&amp;基础参数'!$E$6*'模板使用说明&amp;基础参数'!$E$11,J256*'模板使用说明&amp;基础参数'!$E$6*'模板使用说明&amp;基础参数'!$E$10)),IF(L256="删除",J256*'模板使用说明&amp;基础参数'!$E$7*'模板使用说明&amp;基础参数'!$E$12,IF(L256="修改",J256*'模板使用说明&amp;基础参数'!$E$7*'模板使用说明&amp;基础参数'!$E$11,J256*'模板使用说明&amp;基础参数'!$E$7*'模板使用说明&amp;基础参数'!$E$10)))))</f>
        <v/>
      </c>
      <c r="N256" s="82"/>
    </row>
    <row r="257" spans="1:14">
      <c r="A257" s="76">
        <f t="shared" si="14"/>
        <v>252</v>
      </c>
      <c r="B257" s="77"/>
      <c r="C257" s="77"/>
      <c r="D257" s="77"/>
      <c r="E257" s="77"/>
      <c r="F257" s="77"/>
      <c r="G257" s="77"/>
      <c r="H257" s="78"/>
      <c r="I257" s="76"/>
      <c r="J257" s="8" t="str">
        <f>IF(I257="ILF",IF($C$1="预估功能点",'模板使用说明&amp;基础参数'!$E$15,'模板使用说明&amp;基础参数'!$E$22),IF(I257="EIF",IF($C$1="预估功能点",'模板使用说明&amp;基础参数'!$E$16,'模板使用说明&amp;基础参数'!$E$23),IF(I257="EI",IF($C$1="预估功能点",'模板使用说明&amp;基础参数'!$E$17,'模板使用说明&amp;基础参数'!$E$24),IF(I257="EO",IF($C$1="预估功能点",'模板使用说明&amp;基础参数'!$E$18,'模板使用说明&amp;基础参数'!$E$25),IF(I257="EQ",IF($C$1="预估功能点",'模板使用说明&amp;基础参数'!$E$19,'模板使用说明&amp;基础参数'!$E$26),"")))))</f>
        <v/>
      </c>
      <c r="K257" s="80"/>
      <c r="L257" s="80"/>
      <c r="M257" s="81" t="str">
        <f>IF(J257="","",IF(K257="高",IF(L257="删除",J257*'模板使用说明&amp;基础参数'!$E$5*'模板使用说明&amp;基础参数'!$E$12,IF(L257="修改",J257*'模板使用说明&amp;基础参数'!$E$5*'模板使用说明&amp;基础参数'!$E$11,J257*'模板使用说明&amp;基础参数'!$E$5*'模板使用说明&amp;基础参数'!$E$10)),IF(K257="中",IF(L257="删除",J257*'模板使用说明&amp;基础参数'!$E$6*'模板使用说明&amp;基础参数'!$E$12,IF(L257="修改",J257*'模板使用说明&amp;基础参数'!$E$6*'模板使用说明&amp;基础参数'!$E$11,J257*'模板使用说明&amp;基础参数'!$E$6*'模板使用说明&amp;基础参数'!$E$10)),IF(L257="删除",J257*'模板使用说明&amp;基础参数'!$E$7*'模板使用说明&amp;基础参数'!$E$12,IF(L257="修改",J257*'模板使用说明&amp;基础参数'!$E$7*'模板使用说明&amp;基础参数'!$E$11,J257*'模板使用说明&amp;基础参数'!$E$7*'模板使用说明&amp;基础参数'!$E$10)))))</f>
        <v/>
      </c>
      <c r="N257" s="82"/>
    </row>
    <row r="258" spans="1:14">
      <c r="A258" s="76">
        <f t="shared" si="14"/>
        <v>253</v>
      </c>
      <c r="B258" s="77"/>
      <c r="C258" s="77"/>
      <c r="D258" s="77"/>
      <c r="E258" s="77"/>
      <c r="F258" s="77"/>
      <c r="G258" s="77"/>
      <c r="H258" s="78"/>
      <c r="I258" s="76"/>
      <c r="J258" s="8" t="str">
        <f>IF(I258="ILF",IF($C$1="预估功能点",'模板使用说明&amp;基础参数'!$E$15,'模板使用说明&amp;基础参数'!$E$22),IF(I258="EIF",IF($C$1="预估功能点",'模板使用说明&amp;基础参数'!$E$16,'模板使用说明&amp;基础参数'!$E$23),IF(I258="EI",IF($C$1="预估功能点",'模板使用说明&amp;基础参数'!$E$17,'模板使用说明&amp;基础参数'!$E$24),IF(I258="EO",IF($C$1="预估功能点",'模板使用说明&amp;基础参数'!$E$18,'模板使用说明&amp;基础参数'!$E$25),IF(I258="EQ",IF($C$1="预估功能点",'模板使用说明&amp;基础参数'!$E$19,'模板使用说明&amp;基础参数'!$E$26),"")))))</f>
        <v/>
      </c>
      <c r="K258" s="80"/>
      <c r="L258" s="80"/>
      <c r="M258" s="81" t="str">
        <f>IF(J258="","",IF(K258="高",IF(L258="删除",J258*'模板使用说明&amp;基础参数'!$E$5*'模板使用说明&amp;基础参数'!$E$12,IF(L258="修改",J258*'模板使用说明&amp;基础参数'!$E$5*'模板使用说明&amp;基础参数'!$E$11,J258*'模板使用说明&amp;基础参数'!$E$5*'模板使用说明&amp;基础参数'!$E$10)),IF(K258="中",IF(L258="删除",J258*'模板使用说明&amp;基础参数'!$E$6*'模板使用说明&amp;基础参数'!$E$12,IF(L258="修改",J258*'模板使用说明&amp;基础参数'!$E$6*'模板使用说明&amp;基础参数'!$E$11,J258*'模板使用说明&amp;基础参数'!$E$6*'模板使用说明&amp;基础参数'!$E$10)),IF(L258="删除",J258*'模板使用说明&amp;基础参数'!$E$7*'模板使用说明&amp;基础参数'!$E$12,IF(L258="修改",J258*'模板使用说明&amp;基础参数'!$E$7*'模板使用说明&amp;基础参数'!$E$11,J258*'模板使用说明&amp;基础参数'!$E$7*'模板使用说明&amp;基础参数'!$E$10)))))</f>
        <v/>
      </c>
      <c r="N258" s="82"/>
    </row>
    <row r="259" spans="1:14">
      <c r="A259" s="76">
        <f t="shared" si="14"/>
        <v>254</v>
      </c>
      <c r="B259" s="77"/>
      <c r="C259" s="77"/>
      <c r="D259" s="77"/>
      <c r="E259" s="77"/>
      <c r="F259" s="77"/>
      <c r="G259" s="77"/>
      <c r="H259" s="78"/>
      <c r="I259" s="76"/>
      <c r="J259" s="8" t="str">
        <f>IF(I259="ILF",IF($C$1="预估功能点",'模板使用说明&amp;基础参数'!$E$15,'模板使用说明&amp;基础参数'!$E$22),IF(I259="EIF",IF($C$1="预估功能点",'模板使用说明&amp;基础参数'!$E$16,'模板使用说明&amp;基础参数'!$E$23),IF(I259="EI",IF($C$1="预估功能点",'模板使用说明&amp;基础参数'!$E$17,'模板使用说明&amp;基础参数'!$E$24),IF(I259="EO",IF($C$1="预估功能点",'模板使用说明&amp;基础参数'!$E$18,'模板使用说明&amp;基础参数'!$E$25),IF(I259="EQ",IF($C$1="预估功能点",'模板使用说明&amp;基础参数'!$E$19,'模板使用说明&amp;基础参数'!$E$26),"")))))</f>
        <v/>
      </c>
      <c r="K259" s="80"/>
      <c r="L259" s="80"/>
      <c r="M259" s="81" t="str">
        <f>IF(J259="","",IF(K259="高",IF(L259="删除",J259*'模板使用说明&amp;基础参数'!$E$5*'模板使用说明&amp;基础参数'!$E$12,IF(L259="修改",J259*'模板使用说明&amp;基础参数'!$E$5*'模板使用说明&amp;基础参数'!$E$11,J259*'模板使用说明&amp;基础参数'!$E$5*'模板使用说明&amp;基础参数'!$E$10)),IF(K259="中",IF(L259="删除",J259*'模板使用说明&amp;基础参数'!$E$6*'模板使用说明&amp;基础参数'!$E$12,IF(L259="修改",J259*'模板使用说明&amp;基础参数'!$E$6*'模板使用说明&amp;基础参数'!$E$11,J259*'模板使用说明&amp;基础参数'!$E$6*'模板使用说明&amp;基础参数'!$E$10)),IF(L259="删除",J259*'模板使用说明&amp;基础参数'!$E$7*'模板使用说明&amp;基础参数'!$E$12,IF(L259="修改",J259*'模板使用说明&amp;基础参数'!$E$7*'模板使用说明&amp;基础参数'!$E$11,J259*'模板使用说明&amp;基础参数'!$E$7*'模板使用说明&amp;基础参数'!$E$10)))))</f>
        <v/>
      </c>
      <c r="N259" s="82"/>
    </row>
    <row r="260" spans="1:14">
      <c r="A260" s="76">
        <f t="shared" ref="A260:A323" si="15">ROW()-5</f>
        <v>255</v>
      </c>
      <c r="B260" s="77"/>
      <c r="C260" s="77"/>
      <c r="D260" s="77"/>
      <c r="E260" s="77"/>
      <c r="F260" s="77"/>
      <c r="G260" s="77"/>
      <c r="H260" s="78"/>
      <c r="I260" s="76"/>
      <c r="J260" s="8" t="str">
        <f>IF(I260="ILF",IF($C$1="预估功能点",'模板使用说明&amp;基础参数'!$E$15,'模板使用说明&amp;基础参数'!$E$22),IF(I260="EIF",IF($C$1="预估功能点",'模板使用说明&amp;基础参数'!$E$16,'模板使用说明&amp;基础参数'!$E$23),IF(I260="EI",IF($C$1="预估功能点",'模板使用说明&amp;基础参数'!$E$17,'模板使用说明&amp;基础参数'!$E$24),IF(I260="EO",IF($C$1="预估功能点",'模板使用说明&amp;基础参数'!$E$18,'模板使用说明&amp;基础参数'!$E$25),IF(I260="EQ",IF($C$1="预估功能点",'模板使用说明&amp;基础参数'!$E$19,'模板使用说明&amp;基础参数'!$E$26),"")))))</f>
        <v/>
      </c>
      <c r="K260" s="80"/>
      <c r="L260" s="80"/>
      <c r="M260" s="81" t="str">
        <f>IF(J260="","",IF(K260="高",IF(L260="删除",J260*'模板使用说明&amp;基础参数'!$E$5*'模板使用说明&amp;基础参数'!$E$12,IF(L260="修改",J260*'模板使用说明&amp;基础参数'!$E$5*'模板使用说明&amp;基础参数'!$E$11,J260*'模板使用说明&amp;基础参数'!$E$5*'模板使用说明&amp;基础参数'!$E$10)),IF(K260="中",IF(L260="删除",J260*'模板使用说明&amp;基础参数'!$E$6*'模板使用说明&amp;基础参数'!$E$12,IF(L260="修改",J260*'模板使用说明&amp;基础参数'!$E$6*'模板使用说明&amp;基础参数'!$E$11,J260*'模板使用说明&amp;基础参数'!$E$6*'模板使用说明&amp;基础参数'!$E$10)),IF(L260="删除",J260*'模板使用说明&amp;基础参数'!$E$7*'模板使用说明&amp;基础参数'!$E$12,IF(L260="修改",J260*'模板使用说明&amp;基础参数'!$E$7*'模板使用说明&amp;基础参数'!$E$11,J260*'模板使用说明&amp;基础参数'!$E$7*'模板使用说明&amp;基础参数'!$E$10)))))</f>
        <v/>
      </c>
      <c r="N260" s="82"/>
    </row>
    <row r="261" spans="1:14">
      <c r="A261" s="76">
        <f t="shared" si="15"/>
        <v>256</v>
      </c>
      <c r="B261" s="77"/>
      <c r="C261" s="77"/>
      <c r="D261" s="77"/>
      <c r="E261" s="77"/>
      <c r="F261" s="77"/>
      <c r="G261" s="77"/>
      <c r="H261" s="78"/>
      <c r="I261" s="76"/>
      <c r="J261" s="8" t="str">
        <f>IF(I261="ILF",IF($C$1="预估功能点",'模板使用说明&amp;基础参数'!$E$15,'模板使用说明&amp;基础参数'!$E$22),IF(I261="EIF",IF($C$1="预估功能点",'模板使用说明&amp;基础参数'!$E$16,'模板使用说明&amp;基础参数'!$E$23),IF(I261="EI",IF($C$1="预估功能点",'模板使用说明&amp;基础参数'!$E$17,'模板使用说明&amp;基础参数'!$E$24),IF(I261="EO",IF($C$1="预估功能点",'模板使用说明&amp;基础参数'!$E$18,'模板使用说明&amp;基础参数'!$E$25),IF(I261="EQ",IF($C$1="预估功能点",'模板使用说明&amp;基础参数'!$E$19,'模板使用说明&amp;基础参数'!$E$26),"")))))</f>
        <v/>
      </c>
      <c r="K261" s="80"/>
      <c r="L261" s="80"/>
      <c r="M261" s="81" t="str">
        <f>IF(J261="","",IF(K261="高",IF(L261="删除",J261*'模板使用说明&amp;基础参数'!$E$5*'模板使用说明&amp;基础参数'!$E$12,IF(L261="修改",J261*'模板使用说明&amp;基础参数'!$E$5*'模板使用说明&amp;基础参数'!$E$11,J261*'模板使用说明&amp;基础参数'!$E$5*'模板使用说明&amp;基础参数'!$E$10)),IF(K261="中",IF(L261="删除",J261*'模板使用说明&amp;基础参数'!$E$6*'模板使用说明&amp;基础参数'!$E$12,IF(L261="修改",J261*'模板使用说明&amp;基础参数'!$E$6*'模板使用说明&amp;基础参数'!$E$11,J261*'模板使用说明&amp;基础参数'!$E$6*'模板使用说明&amp;基础参数'!$E$10)),IF(L261="删除",J261*'模板使用说明&amp;基础参数'!$E$7*'模板使用说明&amp;基础参数'!$E$12,IF(L261="修改",J261*'模板使用说明&amp;基础参数'!$E$7*'模板使用说明&amp;基础参数'!$E$11,J261*'模板使用说明&amp;基础参数'!$E$7*'模板使用说明&amp;基础参数'!$E$10)))))</f>
        <v/>
      </c>
      <c r="N261" s="82"/>
    </row>
    <row r="262" spans="1:14">
      <c r="A262" s="76">
        <f t="shared" si="15"/>
        <v>257</v>
      </c>
      <c r="B262" s="77"/>
      <c r="C262" s="77"/>
      <c r="D262" s="77"/>
      <c r="E262" s="77"/>
      <c r="F262" s="77"/>
      <c r="G262" s="77"/>
      <c r="H262" s="78"/>
      <c r="I262" s="76"/>
      <c r="J262" s="8" t="str">
        <f>IF(I262="ILF",IF($C$1="预估功能点",'模板使用说明&amp;基础参数'!$E$15,'模板使用说明&amp;基础参数'!$E$22),IF(I262="EIF",IF($C$1="预估功能点",'模板使用说明&amp;基础参数'!$E$16,'模板使用说明&amp;基础参数'!$E$23),IF(I262="EI",IF($C$1="预估功能点",'模板使用说明&amp;基础参数'!$E$17,'模板使用说明&amp;基础参数'!$E$24),IF(I262="EO",IF($C$1="预估功能点",'模板使用说明&amp;基础参数'!$E$18,'模板使用说明&amp;基础参数'!$E$25),IF(I262="EQ",IF($C$1="预估功能点",'模板使用说明&amp;基础参数'!$E$19,'模板使用说明&amp;基础参数'!$E$26),"")))))</f>
        <v/>
      </c>
      <c r="K262" s="80"/>
      <c r="L262" s="80"/>
      <c r="M262" s="81" t="str">
        <f>IF(J262="","",IF(K262="高",IF(L262="删除",J262*'模板使用说明&amp;基础参数'!$E$5*'模板使用说明&amp;基础参数'!$E$12,IF(L262="修改",J262*'模板使用说明&amp;基础参数'!$E$5*'模板使用说明&amp;基础参数'!$E$11,J262*'模板使用说明&amp;基础参数'!$E$5*'模板使用说明&amp;基础参数'!$E$10)),IF(K262="中",IF(L262="删除",J262*'模板使用说明&amp;基础参数'!$E$6*'模板使用说明&amp;基础参数'!$E$12,IF(L262="修改",J262*'模板使用说明&amp;基础参数'!$E$6*'模板使用说明&amp;基础参数'!$E$11,J262*'模板使用说明&amp;基础参数'!$E$6*'模板使用说明&amp;基础参数'!$E$10)),IF(L262="删除",J262*'模板使用说明&amp;基础参数'!$E$7*'模板使用说明&amp;基础参数'!$E$12,IF(L262="修改",J262*'模板使用说明&amp;基础参数'!$E$7*'模板使用说明&amp;基础参数'!$E$11,J262*'模板使用说明&amp;基础参数'!$E$7*'模板使用说明&amp;基础参数'!$E$10)))))</f>
        <v/>
      </c>
      <c r="N262" s="82"/>
    </row>
    <row r="263" spans="1:14">
      <c r="A263" s="76">
        <f t="shared" si="15"/>
        <v>258</v>
      </c>
      <c r="B263" s="77"/>
      <c r="C263" s="77"/>
      <c r="D263" s="77"/>
      <c r="E263" s="77"/>
      <c r="F263" s="77"/>
      <c r="G263" s="77"/>
      <c r="H263" s="78"/>
      <c r="I263" s="76"/>
      <c r="J263" s="8" t="str">
        <f>IF(I263="ILF",IF($C$1="预估功能点",'模板使用说明&amp;基础参数'!$E$15,'模板使用说明&amp;基础参数'!$E$22),IF(I263="EIF",IF($C$1="预估功能点",'模板使用说明&amp;基础参数'!$E$16,'模板使用说明&amp;基础参数'!$E$23),IF(I263="EI",IF($C$1="预估功能点",'模板使用说明&amp;基础参数'!$E$17,'模板使用说明&amp;基础参数'!$E$24),IF(I263="EO",IF($C$1="预估功能点",'模板使用说明&amp;基础参数'!$E$18,'模板使用说明&amp;基础参数'!$E$25),IF(I263="EQ",IF($C$1="预估功能点",'模板使用说明&amp;基础参数'!$E$19,'模板使用说明&amp;基础参数'!$E$26),"")))))</f>
        <v/>
      </c>
      <c r="K263" s="80"/>
      <c r="L263" s="80"/>
      <c r="M263" s="81" t="str">
        <f>IF(J263="","",IF(K263="高",IF(L263="删除",J263*'模板使用说明&amp;基础参数'!$E$5*'模板使用说明&amp;基础参数'!$E$12,IF(L263="修改",J263*'模板使用说明&amp;基础参数'!$E$5*'模板使用说明&amp;基础参数'!$E$11,J263*'模板使用说明&amp;基础参数'!$E$5*'模板使用说明&amp;基础参数'!$E$10)),IF(K263="中",IF(L263="删除",J263*'模板使用说明&amp;基础参数'!$E$6*'模板使用说明&amp;基础参数'!$E$12,IF(L263="修改",J263*'模板使用说明&amp;基础参数'!$E$6*'模板使用说明&amp;基础参数'!$E$11,J263*'模板使用说明&amp;基础参数'!$E$6*'模板使用说明&amp;基础参数'!$E$10)),IF(L263="删除",J263*'模板使用说明&amp;基础参数'!$E$7*'模板使用说明&amp;基础参数'!$E$12,IF(L263="修改",J263*'模板使用说明&amp;基础参数'!$E$7*'模板使用说明&amp;基础参数'!$E$11,J263*'模板使用说明&amp;基础参数'!$E$7*'模板使用说明&amp;基础参数'!$E$10)))))</f>
        <v/>
      </c>
      <c r="N263" s="82"/>
    </row>
    <row r="264" spans="1:14">
      <c r="A264" s="76">
        <f t="shared" si="15"/>
        <v>259</v>
      </c>
      <c r="B264" s="77"/>
      <c r="C264" s="77"/>
      <c r="D264" s="77"/>
      <c r="E264" s="77"/>
      <c r="F264" s="77"/>
      <c r="G264" s="77"/>
      <c r="H264" s="78"/>
      <c r="I264" s="76"/>
      <c r="J264" s="8" t="str">
        <f>IF(I264="ILF",IF($C$1="预估功能点",'模板使用说明&amp;基础参数'!$E$15,'模板使用说明&amp;基础参数'!$E$22),IF(I264="EIF",IF($C$1="预估功能点",'模板使用说明&amp;基础参数'!$E$16,'模板使用说明&amp;基础参数'!$E$23),IF(I264="EI",IF($C$1="预估功能点",'模板使用说明&amp;基础参数'!$E$17,'模板使用说明&amp;基础参数'!$E$24),IF(I264="EO",IF($C$1="预估功能点",'模板使用说明&amp;基础参数'!$E$18,'模板使用说明&amp;基础参数'!$E$25),IF(I264="EQ",IF($C$1="预估功能点",'模板使用说明&amp;基础参数'!$E$19,'模板使用说明&amp;基础参数'!$E$26),"")))))</f>
        <v/>
      </c>
      <c r="K264" s="80"/>
      <c r="L264" s="80"/>
      <c r="M264" s="81" t="str">
        <f>IF(J264="","",IF(K264="高",IF(L264="删除",J264*'模板使用说明&amp;基础参数'!$E$5*'模板使用说明&amp;基础参数'!$E$12,IF(L264="修改",J264*'模板使用说明&amp;基础参数'!$E$5*'模板使用说明&amp;基础参数'!$E$11,J264*'模板使用说明&amp;基础参数'!$E$5*'模板使用说明&amp;基础参数'!$E$10)),IF(K264="中",IF(L264="删除",J264*'模板使用说明&amp;基础参数'!$E$6*'模板使用说明&amp;基础参数'!$E$12,IF(L264="修改",J264*'模板使用说明&amp;基础参数'!$E$6*'模板使用说明&amp;基础参数'!$E$11,J264*'模板使用说明&amp;基础参数'!$E$6*'模板使用说明&amp;基础参数'!$E$10)),IF(L264="删除",J264*'模板使用说明&amp;基础参数'!$E$7*'模板使用说明&amp;基础参数'!$E$12,IF(L264="修改",J264*'模板使用说明&amp;基础参数'!$E$7*'模板使用说明&amp;基础参数'!$E$11,J264*'模板使用说明&amp;基础参数'!$E$7*'模板使用说明&amp;基础参数'!$E$10)))))</f>
        <v/>
      </c>
      <c r="N264" s="82"/>
    </row>
    <row r="265" spans="1:14">
      <c r="A265" s="76">
        <f t="shared" si="15"/>
        <v>260</v>
      </c>
      <c r="B265" s="77"/>
      <c r="C265" s="77"/>
      <c r="D265" s="77"/>
      <c r="E265" s="77"/>
      <c r="F265" s="77"/>
      <c r="G265" s="77"/>
      <c r="H265" s="78"/>
      <c r="I265" s="76"/>
      <c r="J265" s="8" t="str">
        <f>IF(I265="ILF",IF($C$1="预估功能点",'模板使用说明&amp;基础参数'!$E$15,'模板使用说明&amp;基础参数'!$E$22),IF(I265="EIF",IF($C$1="预估功能点",'模板使用说明&amp;基础参数'!$E$16,'模板使用说明&amp;基础参数'!$E$23),IF(I265="EI",IF($C$1="预估功能点",'模板使用说明&amp;基础参数'!$E$17,'模板使用说明&amp;基础参数'!$E$24),IF(I265="EO",IF($C$1="预估功能点",'模板使用说明&amp;基础参数'!$E$18,'模板使用说明&amp;基础参数'!$E$25),IF(I265="EQ",IF($C$1="预估功能点",'模板使用说明&amp;基础参数'!$E$19,'模板使用说明&amp;基础参数'!$E$26),"")))))</f>
        <v/>
      </c>
      <c r="K265" s="80"/>
      <c r="L265" s="80"/>
      <c r="M265" s="81" t="str">
        <f>IF(J265="","",IF(K265="高",IF(L265="删除",J265*'模板使用说明&amp;基础参数'!$E$5*'模板使用说明&amp;基础参数'!$E$12,IF(L265="修改",J265*'模板使用说明&amp;基础参数'!$E$5*'模板使用说明&amp;基础参数'!$E$11,J265*'模板使用说明&amp;基础参数'!$E$5*'模板使用说明&amp;基础参数'!$E$10)),IF(K265="中",IF(L265="删除",J265*'模板使用说明&amp;基础参数'!$E$6*'模板使用说明&amp;基础参数'!$E$12,IF(L265="修改",J265*'模板使用说明&amp;基础参数'!$E$6*'模板使用说明&amp;基础参数'!$E$11,J265*'模板使用说明&amp;基础参数'!$E$6*'模板使用说明&amp;基础参数'!$E$10)),IF(L265="删除",J265*'模板使用说明&amp;基础参数'!$E$7*'模板使用说明&amp;基础参数'!$E$12,IF(L265="修改",J265*'模板使用说明&amp;基础参数'!$E$7*'模板使用说明&amp;基础参数'!$E$11,J265*'模板使用说明&amp;基础参数'!$E$7*'模板使用说明&amp;基础参数'!$E$10)))))</f>
        <v/>
      </c>
      <c r="N265" s="82"/>
    </row>
    <row r="266" spans="1:14">
      <c r="A266" s="76">
        <f t="shared" si="15"/>
        <v>261</v>
      </c>
      <c r="B266" s="77"/>
      <c r="C266" s="77"/>
      <c r="D266" s="77"/>
      <c r="E266" s="77"/>
      <c r="F266" s="77"/>
      <c r="G266" s="77"/>
      <c r="H266" s="78"/>
      <c r="I266" s="76"/>
      <c r="J266" s="8" t="str">
        <f>IF(I266="ILF",IF($C$1="预估功能点",'模板使用说明&amp;基础参数'!$E$15,'模板使用说明&amp;基础参数'!$E$22),IF(I266="EIF",IF($C$1="预估功能点",'模板使用说明&amp;基础参数'!$E$16,'模板使用说明&amp;基础参数'!$E$23),IF(I266="EI",IF($C$1="预估功能点",'模板使用说明&amp;基础参数'!$E$17,'模板使用说明&amp;基础参数'!$E$24),IF(I266="EO",IF($C$1="预估功能点",'模板使用说明&amp;基础参数'!$E$18,'模板使用说明&amp;基础参数'!$E$25),IF(I266="EQ",IF($C$1="预估功能点",'模板使用说明&amp;基础参数'!$E$19,'模板使用说明&amp;基础参数'!$E$26),"")))))</f>
        <v/>
      </c>
      <c r="K266" s="80"/>
      <c r="L266" s="80"/>
      <c r="M266" s="81" t="str">
        <f>IF(J266="","",IF(K266="高",IF(L266="删除",J266*'模板使用说明&amp;基础参数'!$E$5*'模板使用说明&amp;基础参数'!$E$12,IF(L266="修改",J266*'模板使用说明&amp;基础参数'!$E$5*'模板使用说明&amp;基础参数'!$E$11,J266*'模板使用说明&amp;基础参数'!$E$5*'模板使用说明&amp;基础参数'!$E$10)),IF(K266="中",IF(L266="删除",J266*'模板使用说明&amp;基础参数'!$E$6*'模板使用说明&amp;基础参数'!$E$12,IF(L266="修改",J266*'模板使用说明&amp;基础参数'!$E$6*'模板使用说明&amp;基础参数'!$E$11,J266*'模板使用说明&amp;基础参数'!$E$6*'模板使用说明&amp;基础参数'!$E$10)),IF(L266="删除",J266*'模板使用说明&amp;基础参数'!$E$7*'模板使用说明&amp;基础参数'!$E$12,IF(L266="修改",J266*'模板使用说明&amp;基础参数'!$E$7*'模板使用说明&amp;基础参数'!$E$11,J266*'模板使用说明&amp;基础参数'!$E$7*'模板使用说明&amp;基础参数'!$E$10)))))</f>
        <v/>
      </c>
      <c r="N266" s="82"/>
    </row>
    <row r="267" spans="1:14">
      <c r="A267" s="76">
        <f t="shared" si="15"/>
        <v>262</v>
      </c>
      <c r="B267" s="77"/>
      <c r="C267" s="77"/>
      <c r="D267" s="77"/>
      <c r="E267" s="77"/>
      <c r="F267" s="77"/>
      <c r="G267" s="77"/>
      <c r="H267" s="78"/>
      <c r="I267" s="76"/>
      <c r="J267" s="8" t="str">
        <f>IF(I267="ILF",IF($C$1="预估功能点",'模板使用说明&amp;基础参数'!$E$15,'模板使用说明&amp;基础参数'!$E$22),IF(I267="EIF",IF($C$1="预估功能点",'模板使用说明&amp;基础参数'!$E$16,'模板使用说明&amp;基础参数'!$E$23),IF(I267="EI",IF($C$1="预估功能点",'模板使用说明&amp;基础参数'!$E$17,'模板使用说明&amp;基础参数'!$E$24),IF(I267="EO",IF($C$1="预估功能点",'模板使用说明&amp;基础参数'!$E$18,'模板使用说明&amp;基础参数'!$E$25),IF(I267="EQ",IF($C$1="预估功能点",'模板使用说明&amp;基础参数'!$E$19,'模板使用说明&amp;基础参数'!$E$26),"")))))</f>
        <v/>
      </c>
      <c r="K267" s="80"/>
      <c r="L267" s="80"/>
      <c r="M267" s="81" t="str">
        <f>IF(J267="","",IF(K267="高",IF(L267="删除",J267*'模板使用说明&amp;基础参数'!$E$5*'模板使用说明&amp;基础参数'!$E$12,IF(L267="修改",J267*'模板使用说明&amp;基础参数'!$E$5*'模板使用说明&amp;基础参数'!$E$11,J267*'模板使用说明&amp;基础参数'!$E$5*'模板使用说明&amp;基础参数'!$E$10)),IF(K267="中",IF(L267="删除",J267*'模板使用说明&amp;基础参数'!$E$6*'模板使用说明&amp;基础参数'!$E$12,IF(L267="修改",J267*'模板使用说明&amp;基础参数'!$E$6*'模板使用说明&amp;基础参数'!$E$11,J267*'模板使用说明&amp;基础参数'!$E$6*'模板使用说明&amp;基础参数'!$E$10)),IF(L267="删除",J267*'模板使用说明&amp;基础参数'!$E$7*'模板使用说明&amp;基础参数'!$E$12,IF(L267="修改",J267*'模板使用说明&amp;基础参数'!$E$7*'模板使用说明&amp;基础参数'!$E$11,J267*'模板使用说明&amp;基础参数'!$E$7*'模板使用说明&amp;基础参数'!$E$10)))))</f>
        <v/>
      </c>
      <c r="N267" s="82"/>
    </row>
    <row r="268" spans="1:14">
      <c r="A268" s="76">
        <f t="shared" si="15"/>
        <v>263</v>
      </c>
      <c r="B268" s="77"/>
      <c r="C268" s="77"/>
      <c r="D268" s="77"/>
      <c r="E268" s="77"/>
      <c r="F268" s="78"/>
      <c r="G268" s="78"/>
      <c r="H268" s="78"/>
      <c r="I268" s="76"/>
      <c r="J268" s="8" t="str">
        <f>IF(I268="ILF",IF($C$1="预估功能点",'模板使用说明&amp;基础参数'!$E$15,'模板使用说明&amp;基础参数'!$E$22),IF(I268="EIF",IF($C$1="预估功能点",'模板使用说明&amp;基础参数'!$E$16,'模板使用说明&amp;基础参数'!$E$23),IF(I268="EI",IF($C$1="预估功能点",'模板使用说明&amp;基础参数'!$E$17,'模板使用说明&amp;基础参数'!$E$24),IF(I268="EO",IF($C$1="预估功能点",'模板使用说明&amp;基础参数'!$E$18,'模板使用说明&amp;基础参数'!$E$25),IF(I268="EQ",IF($C$1="预估功能点",'模板使用说明&amp;基础参数'!$E$19,'模板使用说明&amp;基础参数'!$E$26),"")))))</f>
        <v/>
      </c>
      <c r="K268" s="80"/>
      <c r="L268" s="80"/>
      <c r="M268" s="81" t="str">
        <f>IF(J268="","",IF(K268="高",IF(L268="删除",J268*'模板使用说明&amp;基础参数'!$E$5*'模板使用说明&amp;基础参数'!$E$12,IF(L268="修改",J268*'模板使用说明&amp;基础参数'!$E$5*'模板使用说明&amp;基础参数'!$E$11,J268*'模板使用说明&amp;基础参数'!$E$5*'模板使用说明&amp;基础参数'!$E$10)),IF(K268="中",IF(L268="删除",J268*'模板使用说明&amp;基础参数'!$E$6*'模板使用说明&amp;基础参数'!$E$12,IF(L268="修改",J268*'模板使用说明&amp;基础参数'!$E$6*'模板使用说明&amp;基础参数'!$E$11,J268*'模板使用说明&amp;基础参数'!$E$6*'模板使用说明&amp;基础参数'!$E$10)),IF(L268="删除",J268*'模板使用说明&amp;基础参数'!$E$7*'模板使用说明&amp;基础参数'!$E$12,IF(L268="修改",J268*'模板使用说明&amp;基础参数'!$E$7*'模板使用说明&amp;基础参数'!$E$11,J268*'模板使用说明&amp;基础参数'!$E$7*'模板使用说明&amp;基础参数'!$E$10)))))</f>
        <v/>
      </c>
      <c r="N268" s="82"/>
    </row>
    <row r="269" spans="1:14">
      <c r="A269" s="76">
        <f t="shared" si="15"/>
        <v>264</v>
      </c>
      <c r="B269" s="77"/>
      <c r="C269" s="77"/>
      <c r="D269" s="77"/>
      <c r="E269" s="77"/>
      <c r="F269" s="77"/>
      <c r="G269" s="77"/>
      <c r="H269" s="78"/>
      <c r="I269" s="76"/>
      <c r="J269" s="8" t="str">
        <f>IF(I269="ILF",IF($C$1="预估功能点",'模板使用说明&amp;基础参数'!$E$15,'模板使用说明&amp;基础参数'!$E$22),IF(I269="EIF",IF($C$1="预估功能点",'模板使用说明&amp;基础参数'!$E$16,'模板使用说明&amp;基础参数'!$E$23),IF(I269="EI",IF($C$1="预估功能点",'模板使用说明&amp;基础参数'!$E$17,'模板使用说明&amp;基础参数'!$E$24),IF(I269="EO",IF($C$1="预估功能点",'模板使用说明&amp;基础参数'!$E$18,'模板使用说明&amp;基础参数'!$E$25),IF(I269="EQ",IF($C$1="预估功能点",'模板使用说明&amp;基础参数'!$E$19,'模板使用说明&amp;基础参数'!$E$26),"")))))</f>
        <v/>
      </c>
      <c r="K269" s="80"/>
      <c r="L269" s="80"/>
      <c r="M269" s="81" t="str">
        <f>IF(J269="","",IF(K269="高",IF(L269="删除",J269*'模板使用说明&amp;基础参数'!$E$5*'模板使用说明&amp;基础参数'!$E$12,IF(L269="修改",J269*'模板使用说明&amp;基础参数'!$E$5*'模板使用说明&amp;基础参数'!$E$11,J269*'模板使用说明&amp;基础参数'!$E$5*'模板使用说明&amp;基础参数'!$E$10)),IF(K269="中",IF(L269="删除",J269*'模板使用说明&amp;基础参数'!$E$6*'模板使用说明&amp;基础参数'!$E$12,IF(L269="修改",J269*'模板使用说明&amp;基础参数'!$E$6*'模板使用说明&amp;基础参数'!$E$11,J269*'模板使用说明&amp;基础参数'!$E$6*'模板使用说明&amp;基础参数'!$E$10)),IF(L269="删除",J269*'模板使用说明&amp;基础参数'!$E$7*'模板使用说明&amp;基础参数'!$E$12,IF(L269="修改",J269*'模板使用说明&amp;基础参数'!$E$7*'模板使用说明&amp;基础参数'!$E$11,J269*'模板使用说明&amp;基础参数'!$E$7*'模板使用说明&amp;基础参数'!$E$10)))))</f>
        <v/>
      </c>
      <c r="N269" s="82"/>
    </row>
    <row r="270" spans="1:14">
      <c r="A270" s="76">
        <f t="shared" si="15"/>
        <v>265</v>
      </c>
      <c r="B270" s="77"/>
      <c r="C270" s="77"/>
      <c r="D270" s="77"/>
      <c r="E270" s="77"/>
      <c r="F270" s="77"/>
      <c r="G270" s="77"/>
      <c r="H270" s="78"/>
      <c r="I270" s="76"/>
      <c r="J270" s="8" t="str">
        <f>IF(I270="ILF",IF($C$1="预估功能点",'模板使用说明&amp;基础参数'!$E$15,'模板使用说明&amp;基础参数'!$E$22),IF(I270="EIF",IF($C$1="预估功能点",'模板使用说明&amp;基础参数'!$E$16,'模板使用说明&amp;基础参数'!$E$23),IF(I270="EI",IF($C$1="预估功能点",'模板使用说明&amp;基础参数'!$E$17,'模板使用说明&amp;基础参数'!$E$24),IF(I270="EO",IF($C$1="预估功能点",'模板使用说明&amp;基础参数'!$E$18,'模板使用说明&amp;基础参数'!$E$25),IF(I270="EQ",IF($C$1="预估功能点",'模板使用说明&amp;基础参数'!$E$19,'模板使用说明&amp;基础参数'!$E$26),"")))))</f>
        <v/>
      </c>
      <c r="K270" s="80"/>
      <c r="L270" s="80"/>
      <c r="M270" s="81" t="str">
        <f>IF(J270="","",IF(K270="高",IF(L270="删除",J270*'模板使用说明&amp;基础参数'!$E$5*'模板使用说明&amp;基础参数'!$E$12,IF(L270="修改",J270*'模板使用说明&amp;基础参数'!$E$5*'模板使用说明&amp;基础参数'!$E$11,J270*'模板使用说明&amp;基础参数'!$E$5*'模板使用说明&amp;基础参数'!$E$10)),IF(K270="中",IF(L270="删除",J270*'模板使用说明&amp;基础参数'!$E$6*'模板使用说明&amp;基础参数'!$E$12,IF(L270="修改",J270*'模板使用说明&amp;基础参数'!$E$6*'模板使用说明&amp;基础参数'!$E$11,J270*'模板使用说明&amp;基础参数'!$E$6*'模板使用说明&amp;基础参数'!$E$10)),IF(L270="删除",J270*'模板使用说明&amp;基础参数'!$E$7*'模板使用说明&amp;基础参数'!$E$12,IF(L270="修改",J270*'模板使用说明&amp;基础参数'!$E$7*'模板使用说明&amp;基础参数'!$E$11,J270*'模板使用说明&amp;基础参数'!$E$7*'模板使用说明&amp;基础参数'!$E$10)))))</f>
        <v/>
      </c>
      <c r="N270" s="82"/>
    </row>
    <row r="271" spans="1:14">
      <c r="A271" s="76">
        <f t="shared" si="15"/>
        <v>266</v>
      </c>
      <c r="B271" s="77"/>
      <c r="C271" s="77"/>
      <c r="D271" s="77"/>
      <c r="E271" s="77"/>
      <c r="F271" s="77"/>
      <c r="G271" s="77"/>
      <c r="H271" s="78"/>
      <c r="I271" s="76"/>
      <c r="J271" s="8" t="str">
        <f>IF(I271="ILF",IF($C$1="预估功能点",'模板使用说明&amp;基础参数'!$E$15,'模板使用说明&amp;基础参数'!$E$22),IF(I271="EIF",IF($C$1="预估功能点",'模板使用说明&amp;基础参数'!$E$16,'模板使用说明&amp;基础参数'!$E$23),IF(I271="EI",IF($C$1="预估功能点",'模板使用说明&amp;基础参数'!$E$17,'模板使用说明&amp;基础参数'!$E$24),IF(I271="EO",IF($C$1="预估功能点",'模板使用说明&amp;基础参数'!$E$18,'模板使用说明&amp;基础参数'!$E$25),IF(I271="EQ",IF($C$1="预估功能点",'模板使用说明&amp;基础参数'!$E$19,'模板使用说明&amp;基础参数'!$E$26),"")))))</f>
        <v/>
      </c>
      <c r="K271" s="80"/>
      <c r="L271" s="80"/>
      <c r="M271" s="81" t="str">
        <f>IF(J271="","",IF(K271="高",IF(L271="删除",J271*'模板使用说明&amp;基础参数'!$E$5*'模板使用说明&amp;基础参数'!$E$12,IF(L271="修改",J271*'模板使用说明&amp;基础参数'!$E$5*'模板使用说明&amp;基础参数'!$E$11,J271*'模板使用说明&amp;基础参数'!$E$5*'模板使用说明&amp;基础参数'!$E$10)),IF(K271="中",IF(L271="删除",J271*'模板使用说明&amp;基础参数'!$E$6*'模板使用说明&amp;基础参数'!$E$12,IF(L271="修改",J271*'模板使用说明&amp;基础参数'!$E$6*'模板使用说明&amp;基础参数'!$E$11,J271*'模板使用说明&amp;基础参数'!$E$6*'模板使用说明&amp;基础参数'!$E$10)),IF(L271="删除",J271*'模板使用说明&amp;基础参数'!$E$7*'模板使用说明&amp;基础参数'!$E$12,IF(L271="修改",J271*'模板使用说明&amp;基础参数'!$E$7*'模板使用说明&amp;基础参数'!$E$11,J271*'模板使用说明&amp;基础参数'!$E$7*'模板使用说明&amp;基础参数'!$E$10)))))</f>
        <v/>
      </c>
      <c r="N271" s="82"/>
    </row>
    <row r="272" spans="1:14">
      <c r="A272" s="76">
        <f t="shared" si="15"/>
        <v>267</v>
      </c>
      <c r="B272" s="77"/>
      <c r="C272" s="77"/>
      <c r="D272" s="77"/>
      <c r="E272" s="77"/>
      <c r="F272" s="77"/>
      <c r="G272" s="77"/>
      <c r="H272" s="78"/>
      <c r="I272" s="76"/>
      <c r="J272" s="8" t="str">
        <f>IF(I272="ILF",IF($C$1="预估功能点",'模板使用说明&amp;基础参数'!$E$15,'模板使用说明&amp;基础参数'!$E$22),IF(I272="EIF",IF($C$1="预估功能点",'模板使用说明&amp;基础参数'!$E$16,'模板使用说明&amp;基础参数'!$E$23),IF(I272="EI",IF($C$1="预估功能点",'模板使用说明&amp;基础参数'!$E$17,'模板使用说明&amp;基础参数'!$E$24),IF(I272="EO",IF($C$1="预估功能点",'模板使用说明&amp;基础参数'!$E$18,'模板使用说明&amp;基础参数'!$E$25),IF(I272="EQ",IF($C$1="预估功能点",'模板使用说明&amp;基础参数'!$E$19,'模板使用说明&amp;基础参数'!$E$26),"")))))</f>
        <v/>
      </c>
      <c r="K272" s="80"/>
      <c r="L272" s="80"/>
      <c r="M272" s="81" t="str">
        <f>IF(J272="","",IF(K272="高",IF(L272="删除",J272*'模板使用说明&amp;基础参数'!$E$5*'模板使用说明&amp;基础参数'!$E$12,IF(L272="修改",J272*'模板使用说明&amp;基础参数'!$E$5*'模板使用说明&amp;基础参数'!$E$11,J272*'模板使用说明&amp;基础参数'!$E$5*'模板使用说明&amp;基础参数'!$E$10)),IF(K272="中",IF(L272="删除",J272*'模板使用说明&amp;基础参数'!$E$6*'模板使用说明&amp;基础参数'!$E$12,IF(L272="修改",J272*'模板使用说明&amp;基础参数'!$E$6*'模板使用说明&amp;基础参数'!$E$11,J272*'模板使用说明&amp;基础参数'!$E$6*'模板使用说明&amp;基础参数'!$E$10)),IF(L272="删除",J272*'模板使用说明&amp;基础参数'!$E$7*'模板使用说明&amp;基础参数'!$E$12,IF(L272="修改",J272*'模板使用说明&amp;基础参数'!$E$7*'模板使用说明&amp;基础参数'!$E$11,J272*'模板使用说明&amp;基础参数'!$E$7*'模板使用说明&amp;基础参数'!$E$10)))))</f>
        <v/>
      </c>
      <c r="N272" s="82"/>
    </row>
    <row r="273" spans="1:14">
      <c r="A273" s="76">
        <f t="shared" si="15"/>
        <v>268</v>
      </c>
      <c r="B273" s="77"/>
      <c r="C273" s="77"/>
      <c r="D273" s="77"/>
      <c r="E273" s="77"/>
      <c r="F273" s="77"/>
      <c r="G273" s="77"/>
      <c r="H273" s="78"/>
      <c r="I273" s="76"/>
      <c r="J273" s="8" t="str">
        <f>IF(I273="ILF",IF($C$1="预估功能点",'模板使用说明&amp;基础参数'!$E$15,'模板使用说明&amp;基础参数'!$E$22),IF(I273="EIF",IF($C$1="预估功能点",'模板使用说明&amp;基础参数'!$E$16,'模板使用说明&amp;基础参数'!$E$23),IF(I273="EI",IF($C$1="预估功能点",'模板使用说明&amp;基础参数'!$E$17,'模板使用说明&amp;基础参数'!$E$24),IF(I273="EO",IF($C$1="预估功能点",'模板使用说明&amp;基础参数'!$E$18,'模板使用说明&amp;基础参数'!$E$25),IF(I273="EQ",IF($C$1="预估功能点",'模板使用说明&amp;基础参数'!$E$19,'模板使用说明&amp;基础参数'!$E$26),"")))))</f>
        <v/>
      </c>
      <c r="K273" s="80"/>
      <c r="L273" s="80"/>
      <c r="M273" s="81" t="str">
        <f>IF(J273="","",IF(K273="高",IF(L273="删除",J273*'模板使用说明&amp;基础参数'!$E$5*'模板使用说明&amp;基础参数'!$E$12,IF(L273="修改",J273*'模板使用说明&amp;基础参数'!$E$5*'模板使用说明&amp;基础参数'!$E$11,J273*'模板使用说明&amp;基础参数'!$E$5*'模板使用说明&amp;基础参数'!$E$10)),IF(K273="中",IF(L273="删除",J273*'模板使用说明&amp;基础参数'!$E$6*'模板使用说明&amp;基础参数'!$E$12,IF(L273="修改",J273*'模板使用说明&amp;基础参数'!$E$6*'模板使用说明&amp;基础参数'!$E$11,J273*'模板使用说明&amp;基础参数'!$E$6*'模板使用说明&amp;基础参数'!$E$10)),IF(L273="删除",J273*'模板使用说明&amp;基础参数'!$E$7*'模板使用说明&amp;基础参数'!$E$12,IF(L273="修改",J273*'模板使用说明&amp;基础参数'!$E$7*'模板使用说明&amp;基础参数'!$E$11,J273*'模板使用说明&amp;基础参数'!$E$7*'模板使用说明&amp;基础参数'!$E$10)))))</f>
        <v/>
      </c>
      <c r="N273" s="82"/>
    </row>
    <row r="274" spans="1:14">
      <c r="A274" s="76">
        <f t="shared" si="15"/>
        <v>269</v>
      </c>
      <c r="B274" s="77"/>
      <c r="C274" s="77"/>
      <c r="D274" s="77"/>
      <c r="E274" s="77"/>
      <c r="F274" s="77"/>
      <c r="G274" s="77"/>
      <c r="H274" s="78"/>
      <c r="I274" s="76"/>
      <c r="J274" s="8" t="str">
        <f>IF(I274="ILF",IF($C$1="预估功能点",'模板使用说明&amp;基础参数'!$E$15,'模板使用说明&amp;基础参数'!$E$22),IF(I274="EIF",IF($C$1="预估功能点",'模板使用说明&amp;基础参数'!$E$16,'模板使用说明&amp;基础参数'!$E$23),IF(I274="EI",IF($C$1="预估功能点",'模板使用说明&amp;基础参数'!$E$17,'模板使用说明&amp;基础参数'!$E$24),IF(I274="EO",IF($C$1="预估功能点",'模板使用说明&amp;基础参数'!$E$18,'模板使用说明&amp;基础参数'!$E$25),IF(I274="EQ",IF($C$1="预估功能点",'模板使用说明&amp;基础参数'!$E$19,'模板使用说明&amp;基础参数'!$E$26),"")))))</f>
        <v/>
      </c>
      <c r="K274" s="80"/>
      <c r="L274" s="80"/>
      <c r="M274" s="81" t="str">
        <f>IF(J274="","",IF(K274="高",IF(L274="删除",J274*'模板使用说明&amp;基础参数'!$E$5*'模板使用说明&amp;基础参数'!$E$12,IF(L274="修改",J274*'模板使用说明&amp;基础参数'!$E$5*'模板使用说明&amp;基础参数'!$E$11,J274*'模板使用说明&amp;基础参数'!$E$5*'模板使用说明&amp;基础参数'!$E$10)),IF(K274="中",IF(L274="删除",J274*'模板使用说明&amp;基础参数'!$E$6*'模板使用说明&amp;基础参数'!$E$12,IF(L274="修改",J274*'模板使用说明&amp;基础参数'!$E$6*'模板使用说明&amp;基础参数'!$E$11,J274*'模板使用说明&amp;基础参数'!$E$6*'模板使用说明&amp;基础参数'!$E$10)),IF(L274="删除",J274*'模板使用说明&amp;基础参数'!$E$7*'模板使用说明&amp;基础参数'!$E$12,IF(L274="修改",J274*'模板使用说明&amp;基础参数'!$E$7*'模板使用说明&amp;基础参数'!$E$11,J274*'模板使用说明&amp;基础参数'!$E$7*'模板使用说明&amp;基础参数'!$E$10)))))</f>
        <v/>
      </c>
      <c r="N274" s="82"/>
    </row>
    <row r="275" spans="1:14">
      <c r="A275" s="76">
        <f t="shared" si="15"/>
        <v>270</v>
      </c>
      <c r="B275" s="77"/>
      <c r="C275" s="77"/>
      <c r="D275" s="77"/>
      <c r="E275" s="77"/>
      <c r="F275" s="77"/>
      <c r="G275" s="77"/>
      <c r="H275" s="78"/>
      <c r="I275" s="76"/>
      <c r="J275" s="8" t="str">
        <f>IF(I275="ILF",IF($C$1="预估功能点",'模板使用说明&amp;基础参数'!$E$15,'模板使用说明&amp;基础参数'!$E$22),IF(I275="EIF",IF($C$1="预估功能点",'模板使用说明&amp;基础参数'!$E$16,'模板使用说明&amp;基础参数'!$E$23),IF(I275="EI",IF($C$1="预估功能点",'模板使用说明&amp;基础参数'!$E$17,'模板使用说明&amp;基础参数'!$E$24),IF(I275="EO",IF($C$1="预估功能点",'模板使用说明&amp;基础参数'!$E$18,'模板使用说明&amp;基础参数'!$E$25),IF(I275="EQ",IF($C$1="预估功能点",'模板使用说明&amp;基础参数'!$E$19,'模板使用说明&amp;基础参数'!$E$26),"")))))</f>
        <v/>
      </c>
      <c r="K275" s="80"/>
      <c r="L275" s="80"/>
      <c r="M275" s="81" t="str">
        <f>IF(J275="","",IF(K275="高",IF(L275="删除",J275*'模板使用说明&amp;基础参数'!$E$5*'模板使用说明&amp;基础参数'!$E$12,IF(L275="修改",J275*'模板使用说明&amp;基础参数'!$E$5*'模板使用说明&amp;基础参数'!$E$11,J275*'模板使用说明&amp;基础参数'!$E$5*'模板使用说明&amp;基础参数'!$E$10)),IF(K275="中",IF(L275="删除",J275*'模板使用说明&amp;基础参数'!$E$6*'模板使用说明&amp;基础参数'!$E$12,IF(L275="修改",J275*'模板使用说明&amp;基础参数'!$E$6*'模板使用说明&amp;基础参数'!$E$11,J275*'模板使用说明&amp;基础参数'!$E$6*'模板使用说明&amp;基础参数'!$E$10)),IF(L275="删除",J275*'模板使用说明&amp;基础参数'!$E$7*'模板使用说明&amp;基础参数'!$E$12,IF(L275="修改",J275*'模板使用说明&amp;基础参数'!$E$7*'模板使用说明&amp;基础参数'!$E$11,J275*'模板使用说明&amp;基础参数'!$E$7*'模板使用说明&amp;基础参数'!$E$10)))))</f>
        <v/>
      </c>
      <c r="N275" s="82"/>
    </row>
    <row r="276" spans="1:14">
      <c r="A276" s="76">
        <f t="shared" si="15"/>
        <v>271</v>
      </c>
      <c r="B276" s="77"/>
      <c r="C276" s="77"/>
      <c r="D276" s="77"/>
      <c r="E276" s="77"/>
      <c r="F276" s="77"/>
      <c r="G276" s="77"/>
      <c r="H276" s="78"/>
      <c r="I276" s="76"/>
      <c r="J276" s="8" t="str">
        <f>IF(I276="ILF",IF($C$1="预估功能点",'模板使用说明&amp;基础参数'!$E$15,'模板使用说明&amp;基础参数'!$E$22),IF(I276="EIF",IF($C$1="预估功能点",'模板使用说明&amp;基础参数'!$E$16,'模板使用说明&amp;基础参数'!$E$23),IF(I276="EI",IF($C$1="预估功能点",'模板使用说明&amp;基础参数'!$E$17,'模板使用说明&amp;基础参数'!$E$24),IF(I276="EO",IF($C$1="预估功能点",'模板使用说明&amp;基础参数'!$E$18,'模板使用说明&amp;基础参数'!$E$25),IF(I276="EQ",IF($C$1="预估功能点",'模板使用说明&amp;基础参数'!$E$19,'模板使用说明&amp;基础参数'!$E$26),"")))))</f>
        <v/>
      </c>
      <c r="K276" s="80"/>
      <c r="L276" s="80"/>
      <c r="M276" s="81" t="str">
        <f>IF(J276="","",IF(K276="高",IF(L276="删除",J276*'模板使用说明&amp;基础参数'!$E$5*'模板使用说明&amp;基础参数'!$E$12,IF(L276="修改",J276*'模板使用说明&amp;基础参数'!$E$5*'模板使用说明&amp;基础参数'!$E$11,J276*'模板使用说明&amp;基础参数'!$E$5*'模板使用说明&amp;基础参数'!$E$10)),IF(K276="中",IF(L276="删除",J276*'模板使用说明&amp;基础参数'!$E$6*'模板使用说明&amp;基础参数'!$E$12,IF(L276="修改",J276*'模板使用说明&amp;基础参数'!$E$6*'模板使用说明&amp;基础参数'!$E$11,J276*'模板使用说明&amp;基础参数'!$E$6*'模板使用说明&amp;基础参数'!$E$10)),IF(L276="删除",J276*'模板使用说明&amp;基础参数'!$E$7*'模板使用说明&amp;基础参数'!$E$12,IF(L276="修改",J276*'模板使用说明&amp;基础参数'!$E$7*'模板使用说明&amp;基础参数'!$E$11,J276*'模板使用说明&amp;基础参数'!$E$7*'模板使用说明&amp;基础参数'!$E$10)))))</f>
        <v/>
      </c>
      <c r="N276" s="82"/>
    </row>
    <row r="277" spans="1:14">
      <c r="A277" s="76">
        <f t="shared" si="15"/>
        <v>272</v>
      </c>
      <c r="B277" s="77"/>
      <c r="C277" s="77"/>
      <c r="D277" s="77"/>
      <c r="E277" s="77"/>
      <c r="F277" s="77"/>
      <c r="G277" s="77"/>
      <c r="H277" s="78"/>
      <c r="I277" s="76"/>
      <c r="J277" s="8" t="str">
        <f>IF(I277="ILF",IF($C$1="预估功能点",'模板使用说明&amp;基础参数'!$E$15,'模板使用说明&amp;基础参数'!$E$22),IF(I277="EIF",IF($C$1="预估功能点",'模板使用说明&amp;基础参数'!$E$16,'模板使用说明&amp;基础参数'!$E$23),IF(I277="EI",IF($C$1="预估功能点",'模板使用说明&amp;基础参数'!$E$17,'模板使用说明&amp;基础参数'!$E$24),IF(I277="EO",IF($C$1="预估功能点",'模板使用说明&amp;基础参数'!$E$18,'模板使用说明&amp;基础参数'!$E$25),IF(I277="EQ",IF($C$1="预估功能点",'模板使用说明&amp;基础参数'!$E$19,'模板使用说明&amp;基础参数'!$E$26),"")))))</f>
        <v/>
      </c>
      <c r="K277" s="80"/>
      <c r="L277" s="80"/>
      <c r="M277" s="81" t="str">
        <f>IF(J277="","",IF(K277="高",IF(L277="删除",J277*'模板使用说明&amp;基础参数'!$E$5*'模板使用说明&amp;基础参数'!$E$12,IF(L277="修改",J277*'模板使用说明&amp;基础参数'!$E$5*'模板使用说明&amp;基础参数'!$E$11,J277*'模板使用说明&amp;基础参数'!$E$5*'模板使用说明&amp;基础参数'!$E$10)),IF(K277="中",IF(L277="删除",J277*'模板使用说明&amp;基础参数'!$E$6*'模板使用说明&amp;基础参数'!$E$12,IF(L277="修改",J277*'模板使用说明&amp;基础参数'!$E$6*'模板使用说明&amp;基础参数'!$E$11,J277*'模板使用说明&amp;基础参数'!$E$6*'模板使用说明&amp;基础参数'!$E$10)),IF(L277="删除",J277*'模板使用说明&amp;基础参数'!$E$7*'模板使用说明&amp;基础参数'!$E$12,IF(L277="修改",J277*'模板使用说明&amp;基础参数'!$E$7*'模板使用说明&amp;基础参数'!$E$11,J277*'模板使用说明&amp;基础参数'!$E$7*'模板使用说明&amp;基础参数'!$E$10)))))</f>
        <v/>
      </c>
      <c r="N277" s="82"/>
    </row>
    <row r="278" spans="1:14">
      <c r="A278" s="76">
        <f t="shared" si="15"/>
        <v>273</v>
      </c>
      <c r="B278" s="77"/>
      <c r="C278" s="77"/>
      <c r="D278" s="77"/>
      <c r="E278" s="77"/>
      <c r="F278" s="77"/>
      <c r="G278" s="77"/>
      <c r="H278" s="78"/>
      <c r="I278" s="76"/>
      <c r="J278" s="8" t="str">
        <f>IF(I278="ILF",IF($C$1="预估功能点",'模板使用说明&amp;基础参数'!$E$15,'模板使用说明&amp;基础参数'!$E$22),IF(I278="EIF",IF($C$1="预估功能点",'模板使用说明&amp;基础参数'!$E$16,'模板使用说明&amp;基础参数'!$E$23),IF(I278="EI",IF($C$1="预估功能点",'模板使用说明&amp;基础参数'!$E$17,'模板使用说明&amp;基础参数'!$E$24),IF(I278="EO",IF($C$1="预估功能点",'模板使用说明&amp;基础参数'!$E$18,'模板使用说明&amp;基础参数'!$E$25),IF(I278="EQ",IF($C$1="预估功能点",'模板使用说明&amp;基础参数'!$E$19,'模板使用说明&amp;基础参数'!$E$26),"")))))</f>
        <v/>
      </c>
      <c r="K278" s="80"/>
      <c r="L278" s="80"/>
      <c r="M278" s="81" t="str">
        <f>IF(J278="","",IF(K278="高",IF(L278="删除",J278*'模板使用说明&amp;基础参数'!$E$5*'模板使用说明&amp;基础参数'!$E$12,IF(L278="修改",J278*'模板使用说明&amp;基础参数'!$E$5*'模板使用说明&amp;基础参数'!$E$11,J278*'模板使用说明&amp;基础参数'!$E$5*'模板使用说明&amp;基础参数'!$E$10)),IF(K278="中",IF(L278="删除",J278*'模板使用说明&amp;基础参数'!$E$6*'模板使用说明&amp;基础参数'!$E$12,IF(L278="修改",J278*'模板使用说明&amp;基础参数'!$E$6*'模板使用说明&amp;基础参数'!$E$11,J278*'模板使用说明&amp;基础参数'!$E$6*'模板使用说明&amp;基础参数'!$E$10)),IF(L278="删除",J278*'模板使用说明&amp;基础参数'!$E$7*'模板使用说明&amp;基础参数'!$E$12,IF(L278="修改",J278*'模板使用说明&amp;基础参数'!$E$7*'模板使用说明&amp;基础参数'!$E$11,J278*'模板使用说明&amp;基础参数'!$E$7*'模板使用说明&amp;基础参数'!$E$10)))))</f>
        <v/>
      </c>
      <c r="N278" s="82"/>
    </row>
    <row r="279" spans="1:14">
      <c r="A279" s="76">
        <f t="shared" si="15"/>
        <v>274</v>
      </c>
      <c r="B279" s="77"/>
      <c r="C279" s="77"/>
      <c r="D279" s="77"/>
      <c r="E279" s="77"/>
      <c r="F279" s="77"/>
      <c r="G279" s="77"/>
      <c r="H279" s="78"/>
      <c r="I279" s="76"/>
      <c r="J279" s="8" t="str">
        <f>IF(I279="ILF",IF($C$1="预估功能点",'模板使用说明&amp;基础参数'!$E$15,'模板使用说明&amp;基础参数'!$E$22),IF(I279="EIF",IF($C$1="预估功能点",'模板使用说明&amp;基础参数'!$E$16,'模板使用说明&amp;基础参数'!$E$23),IF(I279="EI",IF($C$1="预估功能点",'模板使用说明&amp;基础参数'!$E$17,'模板使用说明&amp;基础参数'!$E$24),IF(I279="EO",IF($C$1="预估功能点",'模板使用说明&amp;基础参数'!$E$18,'模板使用说明&amp;基础参数'!$E$25),IF(I279="EQ",IF($C$1="预估功能点",'模板使用说明&amp;基础参数'!$E$19,'模板使用说明&amp;基础参数'!$E$26),"")))))</f>
        <v/>
      </c>
      <c r="K279" s="80"/>
      <c r="L279" s="80"/>
      <c r="M279" s="81" t="str">
        <f>IF(J279="","",IF(K279="高",IF(L279="删除",J279*'模板使用说明&amp;基础参数'!$E$5*'模板使用说明&amp;基础参数'!$E$12,IF(L279="修改",J279*'模板使用说明&amp;基础参数'!$E$5*'模板使用说明&amp;基础参数'!$E$11,J279*'模板使用说明&amp;基础参数'!$E$5*'模板使用说明&amp;基础参数'!$E$10)),IF(K279="中",IF(L279="删除",J279*'模板使用说明&amp;基础参数'!$E$6*'模板使用说明&amp;基础参数'!$E$12,IF(L279="修改",J279*'模板使用说明&amp;基础参数'!$E$6*'模板使用说明&amp;基础参数'!$E$11,J279*'模板使用说明&amp;基础参数'!$E$6*'模板使用说明&amp;基础参数'!$E$10)),IF(L279="删除",J279*'模板使用说明&amp;基础参数'!$E$7*'模板使用说明&amp;基础参数'!$E$12,IF(L279="修改",J279*'模板使用说明&amp;基础参数'!$E$7*'模板使用说明&amp;基础参数'!$E$11,J279*'模板使用说明&amp;基础参数'!$E$7*'模板使用说明&amp;基础参数'!$E$10)))))</f>
        <v/>
      </c>
      <c r="N279" s="82"/>
    </row>
    <row r="280" spans="1:14">
      <c r="A280" s="76">
        <f t="shared" si="15"/>
        <v>275</v>
      </c>
      <c r="B280" s="77"/>
      <c r="C280" s="77"/>
      <c r="D280" s="77"/>
      <c r="E280" s="77"/>
      <c r="F280" s="77"/>
      <c r="G280" s="77"/>
      <c r="H280" s="78"/>
      <c r="I280" s="76"/>
      <c r="J280" s="8" t="str">
        <f>IF(I280="ILF",IF($C$1="预估功能点",'模板使用说明&amp;基础参数'!$E$15,'模板使用说明&amp;基础参数'!$E$22),IF(I280="EIF",IF($C$1="预估功能点",'模板使用说明&amp;基础参数'!$E$16,'模板使用说明&amp;基础参数'!$E$23),IF(I280="EI",IF($C$1="预估功能点",'模板使用说明&amp;基础参数'!$E$17,'模板使用说明&amp;基础参数'!$E$24),IF(I280="EO",IF($C$1="预估功能点",'模板使用说明&amp;基础参数'!$E$18,'模板使用说明&amp;基础参数'!$E$25),IF(I280="EQ",IF($C$1="预估功能点",'模板使用说明&amp;基础参数'!$E$19,'模板使用说明&amp;基础参数'!$E$26),"")))))</f>
        <v/>
      </c>
      <c r="K280" s="80"/>
      <c r="L280" s="80"/>
      <c r="M280" s="81" t="str">
        <f>IF(J280="","",IF(K280="高",IF(L280="删除",J280*'模板使用说明&amp;基础参数'!$E$5*'模板使用说明&amp;基础参数'!$E$12,IF(L280="修改",J280*'模板使用说明&amp;基础参数'!$E$5*'模板使用说明&amp;基础参数'!$E$11,J280*'模板使用说明&amp;基础参数'!$E$5*'模板使用说明&amp;基础参数'!$E$10)),IF(K280="中",IF(L280="删除",J280*'模板使用说明&amp;基础参数'!$E$6*'模板使用说明&amp;基础参数'!$E$12,IF(L280="修改",J280*'模板使用说明&amp;基础参数'!$E$6*'模板使用说明&amp;基础参数'!$E$11,J280*'模板使用说明&amp;基础参数'!$E$6*'模板使用说明&amp;基础参数'!$E$10)),IF(L280="删除",J280*'模板使用说明&amp;基础参数'!$E$7*'模板使用说明&amp;基础参数'!$E$12,IF(L280="修改",J280*'模板使用说明&amp;基础参数'!$E$7*'模板使用说明&amp;基础参数'!$E$11,J280*'模板使用说明&amp;基础参数'!$E$7*'模板使用说明&amp;基础参数'!$E$10)))))</f>
        <v/>
      </c>
      <c r="N280" s="82"/>
    </row>
    <row r="281" spans="1:14">
      <c r="A281" s="76">
        <f t="shared" si="15"/>
        <v>276</v>
      </c>
      <c r="B281" s="77"/>
      <c r="C281" s="77"/>
      <c r="D281" s="77"/>
      <c r="E281" s="77"/>
      <c r="F281" s="77"/>
      <c r="G281" s="77"/>
      <c r="H281" s="78"/>
      <c r="I281" s="76"/>
      <c r="J281" s="8" t="str">
        <f>IF(I281="ILF",IF($C$1="预估功能点",'模板使用说明&amp;基础参数'!$E$15,'模板使用说明&amp;基础参数'!$E$22),IF(I281="EIF",IF($C$1="预估功能点",'模板使用说明&amp;基础参数'!$E$16,'模板使用说明&amp;基础参数'!$E$23),IF(I281="EI",IF($C$1="预估功能点",'模板使用说明&amp;基础参数'!$E$17,'模板使用说明&amp;基础参数'!$E$24),IF(I281="EO",IF($C$1="预估功能点",'模板使用说明&amp;基础参数'!$E$18,'模板使用说明&amp;基础参数'!$E$25),IF(I281="EQ",IF($C$1="预估功能点",'模板使用说明&amp;基础参数'!$E$19,'模板使用说明&amp;基础参数'!$E$26),"")))))</f>
        <v/>
      </c>
      <c r="K281" s="80"/>
      <c r="L281" s="80"/>
      <c r="M281" s="81" t="str">
        <f>IF(J281="","",IF(K281="高",IF(L281="删除",J281*'模板使用说明&amp;基础参数'!$E$5*'模板使用说明&amp;基础参数'!$E$12,IF(L281="修改",J281*'模板使用说明&amp;基础参数'!$E$5*'模板使用说明&amp;基础参数'!$E$11,J281*'模板使用说明&amp;基础参数'!$E$5*'模板使用说明&amp;基础参数'!$E$10)),IF(K281="中",IF(L281="删除",J281*'模板使用说明&amp;基础参数'!$E$6*'模板使用说明&amp;基础参数'!$E$12,IF(L281="修改",J281*'模板使用说明&amp;基础参数'!$E$6*'模板使用说明&amp;基础参数'!$E$11,J281*'模板使用说明&amp;基础参数'!$E$6*'模板使用说明&amp;基础参数'!$E$10)),IF(L281="删除",J281*'模板使用说明&amp;基础参数'!$E$7*'模板使用说明&amp;基础参数'!$E$12,IF(L281="修改",J281*'模板使用说明&amp;基础参数'!$E$7*'模板使用说明&amp;基础参数'!$E$11,J281*'模板使用说明&amp;基础参数'!$E$7*'模板使用说明&amp;基础参数'!$E$10)))))</f>
        <v/>
      </c>
      <c r="N281" s="82"/>
    </row>
    <row r="282" spans="1:14">
      <c r="A282" s="76">
        <f t="shared" si="15"/>
        <v>277</v>
      </c>
      <c r="B282" s="77"/>
      <c r="C282" s="77"/>
      <c r="D282" s="77"/>
      <c r="E282" s="77"/>
      <c r="F282" s="77"/>
      <c r="G282" s="77"/>
      <c r="H282" s="78"/>
      <c r="I282" s="76"/>
      <c r="J282" s="8" t="str">
        <f>IF(I282="ILF",IF($C$1="预估功能点",'模板使用说明&amp;基础参数'!$E$15,'模板使用说明&amp;基础参数'!$E$22),IF(I282="EIF",IF($C$1="预估功能点",'模板使用说明&amp;基础参数'!$E$16,'模板使用说明&amp;基础参数'!$E$23),IF(I282="EI",IF($C$1="预估功能点",'模板使用说明&amp;基础参数'!$E$17,'模板使用说明&amp;基础参数'!$E$24),IF(I282="EO",IF($C$1="预估功能点",'模板使用说明&amp;基础参数'!$E$18,'模板使用说明&amp;基础参数'!$E$25),IF(I282="EQ",IF($C$1="预估功能点",'模板使用说明&amp;基础参数'!$E$19,'模板使用说明&amp;基础参数'!$E$26),"")))))</f>
        <v/>
      </c>
      <c r="K282" s="80"/>
      <c r="L282" s="80"/>
      <c r="M282" s="81" t="str">
        <f>IF(J282="","",IF(K282="高",IF(L282="删除",J282*'模板使用说明&amp;基础参数'!$E$5*'模板使用说明&amp;基础参数'!$E$12,IF(L282="修改",J282*'模板使用说明&amp;基础参数'!$E$5*'模板使用说明&amp;基础参数'!$E$11,J282*'模板使用说明&amp;基础参数'!$E$5*'模板使用说明&amp;基础参数'!$E$10)),IF(K282="中",IF(L282="删除",J282*'模板使用说明&amp;基础参数'!$E$6*'模板使用说明&amp;基础参数'!$E$12,IF(L282="修改",J282*'模板使用说明&amp;基础参数'!$E$6*'模板使用说明&amp;基础参数'!$E$11,J282*'模板使用说明&amp;基础参数'!$E$6*'模板使用说明&amp;基础参数'!$E$10)),IF(L282="删除",J282*'模板使用说明&amp;基础参数'!$E$7*'模板使用说明&amp;基础参数'!$E$12,IF(L282="修改",J282*'模板使用说明&amp;基础参数'!$E$7*'模板使用说明&amp;基础参数'!$E$11,J282*'模板使用说明&amp;基础参数'!$E$7*'模板使用说明&amp;基础参数'!$E$10)))))</f>
        <v/>
      </c>
      <c r="N282" s="82"/>
    </row>
    <row r="283" spans="1:14">
      <c r="A283" s="76">
        <f t="shared" si="15"/>
        <v>278</v>
      </c>
      <c r="B283" s="77"/>
      <c r="C283" s="77"/>
      <c r="D283" s="77"/>
      <c r="E283" s="77"/>
      <c r="F283" s="77"/>
      <c r="G283" s="77"/>
      <c r="H283" s="78"/>
      <c r="I283" s="76"/>
      <c r="J283" s="8" t="str">
        <f>IF(I283="ILF",IF($C$1="预估功能点",'模板使用说明&amp;基础参数'!$E$15,'模板使用说明&amp;基础参数'!$E$22),IF(I283="EIF",IF($C$1="预估功能点",'模板使用说明&amp;基础参数'!$E$16,'模板使用说明&amp;基础参数'!$E$23),IF(I283="EI",IF($C$1="预估功能点",'模板使用说明&amp;基础参数'!$E$17,'模板使用说明&amp;基础参数'!$E$24),IF(I283="EO",IF($C$1="预估功能点",'模板使用说明&amp;基础参数'!$E$18,'模板使用说明&amp;基础参数'!$E$25),IF(I283="EQ",IF($C$1="预估功能点",'模板使用说明&amp;基础参数'!$E$19,'模板使用说明&amp;基础参数'!$E$26),"")))))</f>
        <v/>
      </c>
      <c r="K283" s="80"/>
      <c r="L283" s="80"/>
      <c r="M283" s="81" t="str">
        <f>IF(J283="","",IF(K283="高",IF(L283="删除",J283*'模板使用说明&amp;基础参数'!$E$5*'模板使用说明&amp;基础参数'!$E$12,IF(L283="修改",J283*'模板使用说明&amp;基础参数'!$E$5*'模板使用说明&amp;基础参数'!$E$11,J283*'模板使用说明&amp;基础参数'!$E$5*'模板使用说明&amp;基础参数'!$E$10)),IF(K283="中",IF(L283="删除",J283*'模板使用说明&amp;基础参数'!$E$6*'模板使用说明&amp;基础参数'!$E$12,IF(L283="修改",J283*'模板使用说明&amp;基础参数'!$E$6*'模板使用说明&amp;基础参数'!$E$11,J283*'模板使用说明&amp;基础参数'!$E$6*'模板使用说明&amp;基础参数'!$E$10)),IF(L283="删除",J283*'模板使用说明&amp;基础参数'!$E$7*'模板使用说明&amp;基础参数'!$E$12,IF(L283="修改",J283*'模板使用说明&amp;基础参数'!$E$7*'模板使用说明&amp;基础参数'!$E$11,J283*'模板使用说明&amp;基础参数'!$E$7*'模板使用说明&amp;基础参数'!$E$10)))))</f>
        <v/>
      </c>
      <c r="N283" s="82"/>
    </row>
    <row r="284" spans="1:14">
      <c r="A284" s="76">
        <f t="shared" si="15"/>
        <v>279</v>
      </c>
      <c r="B284" s="77"/>
      <c r="C284" s="77"/>
      <c r="D284" s="77"/>
      <c r="E284" s="77"/>
      <c r="F284" s="77"/>
      <c r="G284" s="77"/>
      <c r="H284" s="78"/>
      <c r="I284" s="76"/>
      <c r="J284" s="8" t="str">
        <f>IF(I284="ILF",IF($C$1="预估功能点",'模板使用说明&amp;基础参数'!$E$15,'模板使用说明&amp;基础参数'!$E$22),IF(I284="EIF",IF($C$1="预估功能点",'模板使用说明&amp;基础参数'!$E$16,'模板使用说明&amp;基础参数'!$E$23),IF(I284="EI",IF($C$1="预估功能点",'模板使用说明&amp;基础参数'!$E$17,'模板使用说明&amp;基础参数'!$E$24),IF(I284="EO",IF($C$1="预估功能点",'模板使用说明&amp;基础参数'!$E$18,'模板使用说明&amp;基础参数'!$E$25),IF(I284="EQ",IF($C$1="预估功能点",'模板使用说明&amp;基础参数'!$E$19,'模板使用说明&amp;基础参数'!$E$26),"")))))</f>
        <v/>
      </c>
      <c r="K284" s="80"/>
      <c r="L284" s="80"/>
      <c r="M284" s="81" t="str">
        <f>IF(J284="","",IF(K284="高",IF(L284="删除",J284*'模板使用说明&amp;基础参数'!$E$5*'模板使用说明&amp;基础参数'!$E$12,IF(L284="修改",J284*'模板使用说明&amp;基础参数'!$E$5*'模板使用说明&amp;基础参数'!$E$11,J284*'模板使用说明&amp;基础参数'!$E$5*'模板使用说明&amp;基础参数'!$E$10)),IF(K284="中",IF(L284="删除",J284*'模板使用说明&amp;基础参数'!$E$6*'模板使用说明&amp;基础参数'!$E$12,IF(L284="修改",J284*'模板使用说明&amp;基础参数'!$E$6*'模板使用说明&amp;基础参数'!$E$11,J284*'模板使用说明&amp;基础参数'!$E$6*'模板使用说明&amp;基础参数'!$E$10)),IF(L284="删除",J284*'模板使用说明&amp;基础参数'!$E$7*'模板使用说明&amp;基础参数'!$E$12,IF(L284="修改",J284*'模板使用说明&amp;基础参数'!$E$7*'模板使用说明&amp;基础参数'!$E$11,J284*'模板使用说明&amp;基础参数'!$E$7*'模板使用说明&amp;基础参数'!$E$10)))))</f>
        <v/>
      </c>
      <c r="N284" s="82"/>
    </row>
    <row r="285" spans="1:14">
      <c r="A285" s="76">
        <f t="shared" si="15"/>
        <v>280</v>
      </c>
      <c r="B285" s="77"/>
      <c r="C285" s="77"/>
      <c r="D285" s="77"/>
      <c r="E285" s="77"/>
      <c r="F285" s="77"/>
      <c r="G285" s="77"/>
      <c r="H285" s="78"/>
      <c r="I285" s="76"/>
      <c r="J285" s="8" t="str">
        <f>IF(I285="ILF",IF($C$1="预估功能点",'模板使用说明&amp;基础参数'!$E$15,'模板使用说明&amp;基础参数'!$E$22),IF(I285="EIF",IF($C$1="预估功能点",'模板使用说明&amp;基础参数'!$E$16,'模板使用说明&amp;基础参数'!$E$23),IF(I285="EI",IF($C$1="预估功能点",'模板使用说明&amp;基础参数'!$E$17,'模板使用说明&amp;基础参数'!$E$24),IF(I285="EO",IF($C$1="预估功能点",'模板使用说明&amp;基础参数'!$E$18,'模板使用说明&amp;基础参数'!$E$25),IF(I285="EQ",IF($C$1="预估功能点",'模板使用说明&amp;基础参数'!$E$19,'模板使用说明&amp;基础参数'!$E$26),"")))))</f>
        <v/>
      </c>
      <c r="K285" s="80"/>
      <c r="L285" s="80"/>
      <c r="M285" s="81" t="str">
        <f>IF(J285="","",IF(K285="高",IF(L285="删除",J285*'模板使用说明&amp;基础参数'!$E$5*'模板使用说明&amp;基础参数'!$E$12,IF(L285="修改",J285*'模板使用说明&amp;基础参数'!$E$5*'模板使用说明&amp;基础参数'!$E$11,J285*'模板使用说明&amp;基础参数'!$E$5*'模板使用说明&amp;基础参数'!$E$10)),IF(K285="中",IF(L285="删除",J285*'模板使用说明&amp;基础参数'!$E$6*'模板使用说明&amp;基础参数'!$E$12,IF(L285="修改",J285*'模板使用说明&amp;基础参数'!$E$6*'模板使用说明&amp;基础参数'!$E$11,J285*'模板使用说明&amp;基础参数'!$E$6*'模板使用说明&amp;基础参数'!$E$10)),IF(L285="删除",J285*'模板使用说明&amp;基础参数'!$E$7*'模板使用说明&amp;基础参数'!$E$12,IF(L285="修改",J285*'模板使用说明&amp;基础参数'!$E$7*'模板使用说明&amp;基础参数'!$E$11,J285*'模板使用说明&amp;基础参数'!$E$7*'模板使用说明&amp;基础参数'!$E$10)))))</f>
        <v/>
      </c>
      <c r="N285" s="82"/>
    </row>
    <row r="286" spans="1:14">
      <c r="A286" s="76">
        <f t="shared" si="15"/>
        <v>281</v>
      </c>
      <c r="B286" s="77"/>
      <c r="C286" s="77"/>
      <c r="D286" s="77"/>
      <c r="E286" s="77"/>
      <c r="F286" s="77"/>
      <c r="G286" s="77"/>
      <c r="H286" s="78"/>
      <c r="I286" s="76"/>
      <c r="J286" s="8" t="str">
        <f>IF(I286="ILF",IF($C$1="预估功能点",'模板使用说明&amp;基础参数'!$E$15,'模板使用说明&amp;基础参数'!$E$22),IF(I286="EIF",IF($C$1="预估功能点",'模板使用说明&amp;基础参数'!$E$16,'模板使用说明&amp;基础参数'!$E$23),IF(I286="EI",IF($C$1="预估功能点",'模板使用说明&amp;基础参数'!$E$17,'模板使用说明&amp;基础参数'!$E$24),IF(I286="EO",IF($C$1="预估功能点",'模板使用说明&amp;基础参数'!$E$18,'模板使用说明&amp;基础参数'!$E$25),IF(I286="EQ",IF($C$1="预估功能点",'模板使用说明&amp;基础参数'!$E$19,'模板使用说明&amp;基础参数'!$E$26),"")))))</f>
        <v/>
      </c>
      <c r="K286" s="80"/>
      <c r="L286" s="80"/>
      <c r="M286" s="81" t="str">
        <f>IF(J286="","",IF(K286="高",IF(L286="删除",J286*'模板使用说明&amp;基础参数'!$E$5*'模板使用说明&amp;基础参数'!$E$12,IF(L286="修改",J286*'模板使用说明&amp;基础参数'!$E$5*'模板使用说明&amp;基础参数'!$E$11,J286*'模板使用说明&amp;基础参数'!$E$5*'模板使用说明&amp;基础参数'!$E$10)),IF(K286="中",IF(L286="删除",J286*'模板使用说明&amp;基础参数'!$E$6*'模板使用说明&amp;基础参数'!$E$12,IF(L286="修改",J286*'模板使用说明&amp;基础参数'!$E$6*'模板使用说明&amp;基础参数'!$E$11,J286*'模板使用说明&amp;基础参数'!$E$6*'模板使用说明&amp;基础参数'!$E$10)),IF(L286="删除",J286*'模板使用说明&amp;基础参数'!$E$7*'模板使用说明&amp;基础参数'!$E$12,IF(L286="修改",J286*'模板使用说明&amp;基础参数'!$E$7*'模板使用说明&amp;基础参数'!$E$11,J286*'模板使用说明&amp;基础参数'!$E$7*'模板使用说明&amp;基础参数'!$E$10)))))</f>
        <v/>
      </c>
      <c r="N286" s="82"/>
    </row>
    <row r="287" spans="1:14">
      <c r="A287" s="76">
        <f t="shared" si="15"/>
        <v>282</v>
      </c>
      <c r="B287" s="77"/>
      <c r="C287" s="77"/>
      <c r="D287" s="77"/>
      <c r="E287" s="77"/>
      <c r="F287" s="77"/>
      <c r="G287" s="77"/>
      <c r="H287" s="78"/>
      <c r="I287" s="76"/>
      <c r="J287" s="8" t="str">
        <f>IF(I287="ILF",IF($C$1="预估功能点",'模板使用说明&amp;基础参数'!$E$15,'模板使用说明&amp;基础参数'!$E$22),IF(I287="EIF",IF($C$1="预估功能点",'模板使用说明&amp;基础参数'!$E$16,'模板使用说明&amp;基础参数'!$E$23),IF(I287="EI",IF($C$1="预估功能点",'模板使用说明&amp;基础参数'!$E$17,'模板使用说明&amp;基础参数'!$E$24),IF(I287="EO",IF($C$1="预估功能点",'模板使用说明&amp;基础参数'!$E$18,'模板使用说明&amp;基础参数'!$E$25),IF(I287="EQ",IF($C$1="预估功能点",'模板使用说明&amp;基础参数'!$E$19,'模板使用说明&amp;基础参数'!$E$26),"")))))</f>
        <v/>
      </c>
      <c r="K287" s="80"/>
      <c r="L287" s="80"/>
      <c r="M287" s="81" t="str">
        <f>IF(J287="","",IF(K287="高",IF(L287="删除",J287*'模板使用说明&amp;基础参数'!$E$5*'模板使用说明&amp;基础参数'!$E$12,IF(L287="修改",J287*'模板使用说明&amp;基础参数'!$E$5*'模板使用说明&amp;基础参数'!$E$11,J287*'模板使用说明&amp;基础参数'!$E$5*'模板使用说明&amp;基础参数'!$E$10)),IF(K287="中",IF(L287="删除",J287*'模板使用说明&amp;基础参数'!$E$6*'模板使用说明&amp;基础参数'!$E$12,IF(L287="修改",J287*'模板使用说明&amp;基础参数'!$E$6*'模板使用说明&amp;基础参数'!$E$11,J287*'模板使用说明&amp;基础参数'!$E$6*'模板使用说明&amp;基础参数'!$E$10)),IF(L287="删除",J287*'模板使用说明&amp;基础参数'!$E$7*'模板使用说明&amp;基础参数'!$E$12,IF(L287="修改",J287*'模板使用说明&amp;基础参数'!$E$7*'模板使用说明&amp;基础参数'!$E$11,J287*'模板使用说明&amp;基础参数'!$E$7*'模板使用说明&amp;基础参数'!$E$10)))))</f>
        <v/>
      </c>
      <c r="N287" s="82"/>
    </row>
    <row r="288" spans="1:14">
      <c r="A288" s="76">
        <f t="shared" si="15"/>
        <v>283</v>
      </c>
      <c r="B288" s="77"/>
      <c r="C288" s="77"/>
      <c r="D288" s="77"/>
      <c r="E288" s="77"/>
      <c r="F288" s="77"/>
      <c r="G288" s="77"/>
      <c r="H288" s="78"/>
      <c r="I288" s="76"/>
      <c r="J288" s="8" t="str">
        <f>IF(I288="ILF",IF($C$1="预估功能点",'模板使用说明&amp;基础参数'!$E$15,'模板使用说明&amp;基础参数'!$E$22),IF(I288="EIF",IF($C$1="预估功能点",'模板使用说明&amp;基础参数'!$E$16,'模板使用说明&amp;基础参数'!$E$23),IF(I288="EI",IF($C$1="预估功能点",'模板使用说明&amp;基础参数'!$E$17,'模板使用说明&amp;基础参数'!$E$24),IF(I288="EO",IF($C$1="预估功能点",'模板使用说明&amp;基础参数'!$E$18,'模板使用说明&amp;基础参数'!$E$25),IF(I288="EQ",IF($C$1="预估功能点",'模板使用说明&amp;基础参数'!$E$19,'模板使用说明&amp;基础参数'!$E$26),"")))))</f>
        <v/>
      </c>
      <c r="K288" s="80"/>
      <c r="L288" s="80"/>
      <c r="M288" s="81" t="str">
        <f>IF(J288="","",IF(K288="高",IF(L288="删除",J288*'模板使用说明&amp;基础参数'!$E$5*'模板使用说明&amp;基础参数'!$E$12,IF(L288="修改",J288*'模板使用说明&amp;基础参数'!$E$5*'模板使用说明&amp;基础参数'!$E$11,J288*'模板使用说明&amp;基础参数'!$E$5*'模板使用说明&amp;基础参数'!$E$10)),IF(K288="中",IF(L288="删除",J288*'模板使用说明&amp;基础参数'!$E$6*'模板使用说明&amp;基础参数'!$E$12,IF(L288="修改",J288*'模板使用说明&amp;基础参数'!$E$6*'模板使用说明&amp;基础参数'!$E$11,J288*'模板使用说明&amp;基础参数'!$E$6*'模板使用说明&amp;基础参数'!$E$10)),IF(L288="删除",J288*'模板使用说明&amp;基础参数'!$E$7*'模板使用说明&amp;基础参数'!$E$12,IF(L288="修改",J288*'模板使用说明&amp;基础参数'!$E$7*'模板使用说明&amp;基础参数'!$E$11,J288*'模板使用说明&amp;基础参数'!$E$7*'模板使用说明&amp;基础参数'!$E$10)))))</f>
        <v/>
      </c>
      <c r="N288" s="82"/>
    </row>
    <row r="289" spans="1:14">
      <c r="A289" s="76">
        <f t="shared" si="15"/>
        <v>284</v>
      </c>
      <c r="B289" s="77"/>
      <c r="C289" s="77"/>
      <c r="D289" s="77"/>
      <c r="E289" s="77"/>
      <c r="F289" s="77"/>
      <c r="G289" s="77"/>
      <c r="H289" s="78"/>
      <c r="I289" s="76"/>
      <c r="J289" s="8" t="str">
        <f>IF(I289="ILF",IF($C$1="预估功能点",'模板使用说明&amp;基础参数'!$E$15,'模板使用说明&amp;基础参数'!$E$22),IF(I289="EIF",IF($C$1="预估功能点",'模板使用说明&amp;基础参数'!$E$16,'模板使用说明&amp;基础参数'!$E$23),IF(I289="EI",IF($C$1="预估功能点",'模板使用说明&amp;基础参数'!$E$17,'模板使用说明&amp;基础参数'!$E$24),IF(I289="EO",IF($C$1="预估功能点",'模板使用说明&amp;基础参数'!$E$18,'模板使用说明&amp;基础参数'!$E$25),IF(I289="EQ",IF($C$1="预估功能点",'模板使用说明&amp;基础参数'!$E$19,'模板使用说明&amp;基础参数'!$E$26),"")))))</f>
        <v/>
      </c>
      <c r="K289" s="80"/>
      <c r="L289" s="80"/>
      <c r="M289" s="81" t="str">
        <f>IF(J289="","",IF(K289="高",IF(L289="删除",J289*'模板使用说明&amp;基础参数'!$E$5*'模板使用说明&amp;基础参数'!$E$12,IF(L289="修改",J289*'模板使用说明&amp;基础参数'!$E$5*'模板使用说明&amp;基础参数'!$E$11,J289*'模板使用说明&amp;基础参数'!$E$5*'模板使用说明&amp;基础参数'!$E$10)),IF(K289="中",IF(L289="删除",J289*'模板使用说明&amp;基础参数'!$E$6*'模板使用说明&amp;基础参数'!$E$12,IF(L289="修改",J289*'模板使用说明&amp;基础参数'!$E$6*'模板使用说明&amp;基础参数'!$E$11,J289*'模板使用说明&amp;基础参数'!$E$6*'模板使用说明&amp;基础参数'!$E$10)),IF(L289="删除",J289*'模板使用说明&amp;基础参数'!$E$7*'模板使用说明&amp;基础参数'!$E$12,IF(L289="修改",J289*'模板使用说明&amp;基础参数'!$E$7*'模板使用说明&amp;基础参数'!$E$11,J289*'模板使用说明&amp;基础参数'!$E$7*'模板使用说明&amp;基础参数'!$E$10)))))</f>
        <v/>
      </c>
      <c r="N289" s="82"/>
    </row>
    <row r="290" spans="1:14">
      <c r="A290" s="76">
        <f t="shared" si="15"/>
        <v>285</v>
      </c>
      <c r="B290" s="77"/>
      <c r="C290" s="77"/>
      <c r="D290" s="77"/>
      <c r="E290" s="77"/>
      <c r="F290" s="77"/>
      <c r="G290" s="77"/>
      <c r="H290" s="78"/>
      <c r="I290" s="76"/>
      <c r="J290" s="8" t="str">
        <f>IF(I290="ILF",IF($C$1="预估功能点",'模板使用说明&amp;基础参数'!$E$15,'模板使用说明&amp;基础参数'!$E$22),IF(I290="EIF",IF($C$1="预估功能点",'模板使用说明&amp;基础参数'!$E$16,'模板使用说明&amp;基础参数'!$E$23),IF(I290="EI",IF($C$1="预估功能点",'模板使用说明&amp;基础参数'!$E$17,'模板使用说明&amp;基础参数'!$E$24),IF(I290="EO",IF($C$1="预估功能点",'模板使用说明&amp;基础参数'!$E$18,'模板使用说明&amp;基础参数'!$E$25),IF(I290="EQ",IF($C$1="预估功能点",'模板使用说明&amp;基础参数'!$E$19,'模板使用说明&amp;基础参数'!$E$26),"")))))</f>
        <v/>
      </c>
      <c r="K290" s="80"/>
      <c r="L290" s="80"/>
      <c r="M290" s="81" t="str">
        <f>IF(J290="","",IF(K290="高",IF(L290="删除",J290*'模板使用说明&amp;基础参数'!$E$5*'模板使用说明&amp;基础参数'!$E$12,IF(L290="修改",J290*'模板使用说明&amp;基础参数'!$E$5*'模板使用说明&amp;基础参数'!$E$11,J290*'模板使用说明&amp;基础参数'!$E$5*'模板使用说明&amp;基础参数'!$E$10)),IF(K290="中",IF(L290="删除",J290*'模板使用说明&amp;基础参数'!$E$6*'模板使用说明&amp;基础参数'!$E$12,IF(L290="修改",J290*'模板使用说明&amp;基础参数'!$E$6*'模板使用说明&amp;基础参数'!$E$11,J290*'模板使用说明&amp;基础参数'!$E$6*'模板使用说明&amp;基础参数'!$E$10)),IF(L290="删除",J290*'模板使用说明&amp;基础参数'!$E$7*'模板使用说明&amp;基础参数'!$E$12,IF(L290="修改",J290*'模板使用说明&amp;基础参数'!$E$7*'模板使用说明&amp;基础参数'!$E$11,J290*'模板使用说明&amp;基础参数'!$E$7*'模板使用说明&amp;基础参数'!$E$10)))))</f>
        <v/>
      </c>
      <c r="N290" s="82"/>
    </row>
    <row r="291" spans="1:14">
      <c r="A291" s="76">
        <f t="shared" si="15"/>
        <v>286</v>
      </c>
      <c r="B291" s="77"/>
      <c r="C291" s="77"/>
      <c r="D291" s="77"/>
      <c r="E291" s="77"/>
      <c r="F291" s="77"/>
      <c r="G291" s="77"/>
      <c r="H291" s="78"/>
      <c r="I291" s="76"/>
      <c r="J291" s="8" t="str">
        <f>IF(I291="ILF",IF($C$1="预估功能点",'模板使用说明&amp;基础参数'!$E$15,'模板使用说明&amp;基础参数'!$E$22),IF(I291="EIF",IF($C$1="预估功能点",'模板使用说明&amp;基础参数'!$E$16,'模板使用说明&amp;基础参数'!$E$23),IF(I291="EI",IF($C$1="预估功能点",'模板使用说明&amp;基础参数'!$E$17,'模板使用说明&amp;基础参数'!$E$24),IF(I291="EO",IF($C$1="预估功能点",'模板使用说明&amp;基础参数'!$E$18,'模板使用说明&amp;基础参数'!$E$25),IF(I291="EQ",IF($C$1="预估功能点",'模板使用说明&amp;基础参数'!$E$19,'模板使用说明&amp;基础参数'!$E$26),"")))))</f>
        <v/>
      </c>
      <c r="K291" s="80"/>
      <c r="L291" s="80"/>
      <c r="M291" s="81" t="str">
        <f>IF(J291="","",IF(K291="高",IF(L291="删除",J291*'模板使用说明&amp;基础参数'!$E$5*'模板使用说明&amp;基础参数'!$E$12,IF(L291="修改",J291*'模板使用说明&amp;基础参数'!$E$5*'模板使用说明&amp;基础参数'!$E$11,J291*'模板使用说明&amp;基础参数'!$E$5*'模板使用说明&amp;基础参数'!$E$10)),IF(K291="中",IF(L291="删除",J291*'模板使用说明&amp;基础参数'!$E$6*'模板使用说明&amp;基础参数'!$E$12,IF(L291="修改",J291*'模板使用说明&amp;基础参数'!$E$6*'模板使用说明&amp;基础参数'!$E$11,J291*'模板使用说明&amp;基础参数'!$E$6*'模板使用说明&amp;基础参数'!$E$10)),IF(L291="删除",J291*'模板使用说明&amp;基础参数'!$E$7*'模板使用说明&amp;基础参数'!$E$12,IF(L291="修改",J291*'模板使用说明&amp;基础参数'!$E$7*'模板使用说明&amp;基础参数'!$E$11,J291*'模板使用说明&amp;基础参数'!$E$7*'模板使用说明&amp;基础参数'!$E$10)))))</f>
        <v/>
      </c>
      <c r="N291" s="82"/>
    </row>
    <row r="292" spans="1:14">
      <c r="A292" s="76">
        <f t="shared" si="15"/>
        <v>287</v>
      </c>
      <c r="B292" s="77"/>
      <c r="C292" s="77"/>
      <c r="D292" s="77"/>
      <c r="E292" s="77"/>
      <c r="F292" s="77"/>
      <c r="G292" s="77"/>
      <c r="H292" s="78"/>
      <c r="I292" s="76"/>
      <c r="J292" s="8" t="str">
        <f>IF(I292="ILF",IF($C$1="预估功能点",'模板使用说明&amp;基础参数'!$E$15,'模板使用说明&amp;基础参数'!$E$22),IF(I292="EIF",IF($C$1="预估功能点",'模板使用说明&amp;基础参数'!$E$16,'模板使用说明&amp;基础参数'!$E$23),IF(I292="EI",IF($C$1="预估功能点",'模板使用说明&amp;基础参数'!$E$17,'模板使用说明&amp;基础参数'!$E$24),IF(I292="EO",IF($C$1="预估功能点",'模板使用说明&amp;基础参数'!$E$18,'模板使用说明&amp;基础参数'!$E$25),IF(I292="EQ",IF($C$1="预估功能点",'模板使用说明&amp;基础参数'!$E$19,'模板使用说明&amp;基础参数'!$E$26),"")))))</f>
        <v/>
      </c>
      <c r="K292" s="80"/>
      <c r="L292" s="80"/>
      <c r="M292" s="81" t="str">
        <f>IF(J292="","",IF(K292="高",IF(L292="删除",J292*'模板使用说明&amp;基础参数'!$E$5*'模板使用说明&amp;基础参数'!$E$12,IF(L292="修改",J292*'模板使用说明&amp;基础参数'!$E$5*'模板使用说明&amp;基础参数'!$E$11,J292*'模板使用说明&amp;基础参数'!$E$5*'模板使用说明&amp;基础参数'!$E$10)),IF(K292="中",IF(L292="删除",J292*'模板使用说明&amp;基础参数'!$E$6*'模板使用说明&amp;基础参数'!$E$12,IF(L292="修改",J292*'模板使用说明&amp;基础参数'!$E$6*'模板使用说明&amp;基础参数'!$E$11,J292*'模板使用说明&amp;基础参数'!$E$6*'模板使用说明&amp;基础参数'!$E$10)),IF(L292="删除",J292*'模板使用说明&amp;基础参数'!$E$7*'模板使用说明&amp;基础参数'!$E$12,IF(L292="修改",J292*'模板使用说明&amp;基础参数'!$E$7*'模板使用说明&amp;基础参数'!$E$11,J292*'模板使用说明&amp;基础参数'!$E$7*'模板使用说明&amp;基础参数'!$E$10)))))</f>
        <v/>
      </c>
      <c r="N292" s="82"/>
    </row>
    <row r="293" spans="1:14">
      <c r="A293" s="76">
        <f t="shared" si="15"/>
        <v>288</v>
      </c>
      <c r="B293" s="77"/>
      <c r="C293" s="77"/>
      <c r="D293" s="77"/>
      <c r="E293" s="77"/>
      <c r="F293" s="77"/>
      <c r="G293" s="77"/>
      <c r="H293" s="78"/>
      <c r="I293" s="76"/>
      <c r="J293" s="8" t="str">
        <f>IF(I293="ILF",IF($C$1="预估功能点",'模板使用说明&amp;基础参数'!$E$15,'模板使用说明&amp;基础参数'!$E$22),IF(I293="EIF",IF($C$1="预估功能点",'模板使用说明&amp;基础参数'!$E$16,'模板使用说明&amp;基础参数'!$E$23),IF(I293="EI",IF($C$1="预估功能点",'模板使用说明&amp;基础参数'!$E$17,'模板使用说明&amp;基础参数'!$E$24),IF(I293="EO",IF($C$1="预估功能点",'模板使用说明&amp;基础参数'!$E$18,'模板使用说明&amp;基础参数'!$E$25),IF(I293="EQ",IF($C$1="预估功能点",'模板使用说明&amp;基础参数'!$E$19,'模板使用说明&amp;基础参数'!$E$26),"")))))</f>
        <v/>
      </c>
      <c r="K293" s="80"/>
      <c r="L293" s="80"/>
      <c r="M293" s="81" t="str">
        <f>IF(J293="","",IF(K293="高",IF(L293="删除",J293*'模板使用说明&amp;基础参数'!$E$5*'模板使用说明&amp;基础参数'!$E$12,IF(L293="修改",J293*'模板使用说明&amp;基础参数'!$E$5*'模板使用说明&amp;基础参数'!$E$11,J293*'模板使用说明&amp;基础参数'!$E$5*'模板使用说明&amp;基础参数'!$E$10)),IF(K293="中",IF(L293="删除",J293*'模板使用说明&amp;基础参数'!$E$6*'模板使用说明&amp;基础参数'!$E$12,IF(L293="修改",J293*'模板使用说明&amp;基础参数'!$E$6*'模板使用说明&amp;基础参数'!$E$11,J293*'模板使用说明&amp;基础参数'!$E$6*'模板使用说明&amp;基础参数'!$E$10)),IF(L293="删除",J293*'模板使用说明&amp;基础参数'!$E$7*'模板使用说明&amp;基础参数'!$E$12,IF(L293="修改",J293*'模板使用说明&amp;基础参数'!$E$7*'模板使用说明&amp;基础参数'!$E$11,J293*'模板使用说明&amp;基础参数'!$E$7*'模板使用说明&amp;基础参数'!$E$10)))))</f>
        <v/>
      </c>
      <c r="N293" s="82"/>
    </row>
    <row r="294" spans="1:14">
      <c r="A294" s="76">
        <f t="shared" si="15"/>
        <v>289</v>
      </c>
      <c r="B294" s="77"/>
      <c r="C294" s="77"/>
      <c r="D294" s="77"/>
      <c r="E294" s="77"/>
      <c r="F294" s="77"/>
      <c r="G294" s="77"/>
      <c r="H294" s="78"/>
      <c r="I294" s="76"/>
      <c r="J294" s="8" t="str">
        <f>IF(I294="ILF",IF($C$1="预估功能点",'模板使用说明&amp;基础参数'!$E$15,'模板使用说明&amp;基础参数'!$E$22),IF(I294="EIF",IF($C$1="预估功能点",'模板使用说明&amp;基础参数'!$E$16,'模板使用说明&amp;基础参数'!$E$23),IF(I294="EI",IF($C$1="预估功能点",'模板使用说明&amp;基础参数'!$E$17,'模板使用说明&amp;基础参数'!$E$24),IF(I294="EO",IF($C$1="预估功能点",'模板使用说明&amp;基础参数'!$E$18,'模板使用说明&amp;基础参数'!$E$25),IF(I294="EQ",IF($C$1="预估功能点",'模板使用说明&amp;基础参数'!$E$19,'模板使用说明&amp;基础参数'!$E$26),"")))))</f>
        <v/>
      </c>
      <c r="K294" s="80"/>
      <c r="L294" s="80"/>
      <c r="M294" s="81" t="str">
        <f>IF(J294="","",IF(K294="高",IF(L294="删除",J294*'模板使用说明&amp;基础参数'!$E$5*'模板使用说明&amp;基础参数'!$E$12,IF(L294="修改",J294*'模板使用说明&amp;基础参数'!$E$5*'模板使用说明&amp;基础参数'!$E$11,J294*'模板使用说明&amp;基础参数'!$E$5*'模板使用说明&amp;基础参数'!$E$10)),IF(K294="中",IF(L294="删除",J294*'模板使用说明&amp;基础参数'!$E$6*'模板使用说明&amp;基础参数'!$E$12,IF(L294="修改",J294*'模板使用说明&amp;基础参数'!$E$6*'模板使用说明&amp;基础参数'!$E$11,J294*'模板使用说明&amp;基础参数'!$E$6*'模板使用说明&amp;基础参数'!$E$10)),IF(L294="删除",J294*'模板使用说明&amp;基础参数'!$E$7*'模板使用说明&amp;基础参数'!$E$12,IF(L294="修改",J294*'模板使用说明&amp;基础参数'!$E$7*'模板使用说明&amp;基础参数'!$E$11,J294*'模板使用说明&amp;基础参数'!$E$7*'模板使用说明&amp;基础参数'!$E$10)))))</f>
        <v/>
      </c>
      <c r="N294" s="82"/>
    </row>
    <row r="295" spans="1:14">
      <c r="A295" s="76">
        <f t="shared" si="15"/>
        <v>290</v>
      </c>
      <c r="B295" s="77"/>
      <c r="C295" s="77"/>
      <c r="D295" s="77"/>
      <c r="E295" s="77"/>
      <c r="F295" s="77"/>
      <c r="G295" s="77"/>
      <c r="H295" s="78"/>
      <c r="I295" s="76"/>
      <c r="J295" s="8" t="str">
        <f>IF(I295="ILF",IF($C$1="预估功能点",'模板使用说明&amp;基础参数'!$E$15,'模板使用说明&amp;基础参数'!$E$22),IF(I295="EIF",IF($C$1="预估功能点",'模板使用说明&amp;基础参数'!$E$16,'模板使用说明&amp;基础参数'!$E$23),IF(I295="EI",IF($C$1="预估功能点",'模板使用说明&amp;基础参数'!$E$17,'模板使用说明&amp;基础参数'!$E$24),IF(I295="EO",IF($C$1="预估功能点",'模板使用说明&amp;基础参数'!$E$18,'模板使用说明&amp;基础参数'!$E$25),IF(I295="EQ",IF($C$1="预估功能点",'模板使用说明&amp;基础参数'!$E$19,'模板使用说明&amp;基础参数'!$E$26),"")))))</f>
        <v/>
      </c>
      <c r="K295" s="80"/>
      <c r="L295" s="80"/>
      <c r="M295" s="81" t="str">
        <f>IF(J295="","",IF(K295="高",IF(L295="删除",J295*'模板使用说明&amp;基础参数'!$E$5*'模板使用说明&amp;基础参数'!$E$12,IF(L295="修改",J295*'模板使用说明&amp;基础参数'!$E$5*'模板使用说明&amp;基础参数'!$E$11,J295*'模板使用说明&amp;基础参数'!$E$5*'模板使用说明&amp;基础参数'!$E$10)),IF(K295="中",IF(L295="删除",J295*'模板使用说明&amp;基础参数'!$E$6*'模板使用说明&amp;基础参数'!$E$12,IF(L295="修改",J295*'模板使用说明&amp;基础参数'!$E$6*'模板使用说明&amp;基础参数'!$E$11,J295*'模板使用说明&amp;基础参数'!$E$6*'模板使用说明&amp;基础参数'!$E$10)),IF(L295="删除",J295*'模板使用说明&amp;基础参数'!$E$7*'模板使用说明&amp;基础参数'!$E$12,IF(L295="修改",J295*'模板使用说明&amp;基础参数'!$E$7*'模板使用说明&amp;基础参数'!$E$11,J295*'模板使用说明&amp;基础参数'!$E$7*'模板使用说明&amp;基础参数'!$E$10)))))</f>
        <v/>
      </c>
      <c r="N295" s="82"/>
    </row>
    <row r="296" spans="1:14">
      <c r="A296" s="76">
        <f t="shared" si="15"/>
        <v>291</v>
      </c>
      <c r="B296" s="77"/>
      <c r="C296" s="77"/>
      <c r="D296" s="77"/>
      <c r="E296" s="77"/>
      <c r="F296" s="77"/>
      <c r="G296" s="77"/>
      <c r="H296" s="78"/>
      <c r="I296" s="76"/>
      <c r="J296" s="8" t="str">
        <f>IF(I296="ILF",IF($C$1="预估功能点",'模板使用说明&amp;基础参数'!$E$15,'模板使用说明&amp;基础参数'!$E$22),IF(I296="EIF",IF($C$1="预估功能点",'模板使用说明&amp;基础参数'!$E$16,'模板使用说明&amp;基础参数'!$E$23),IF(I296="EI",IF($C$1="预估功能点",'模板使用说明&amp;基础参数'!$E$17,'模板使用说明&amp;基础参数'!$E$24),IF(I296="EO",IF($C$1="预估功能点",'模板使用说明&amp;基础参数'!$E$18,'模板使用说明&amp;基础参数'!$E$25),IF(I296="EQ",IF($C$1="预估功能点",'模板使用说明&amp;基础参数'!$E$19,'模板使用说明&amp;基础参数'!$E$26),"")))))</f>
        <v/>
      </c>
      <c r="K296" s="80"/>
      <c r="L296" s="80"/>
      <c r="M296" s="81" t="str">
        <f>IF(J296="","",IF(K296="高",IF(L296="删除",J296*'模板使用说明&amp;基础参数'!$E$5*'模板使用说明&amp;基础参数'!$E$12,IF(L296="修改",J296*'模板使用说明&amp;基础参数'!$E$5*'模板使用说明&amp;基础参数'!$E$11,J296*'模板使用说明&amp;基础参数'!$E$5*'模板使用说明&amp;基础参数'!$E$10)),IF(K296="中",IF(L296="删除",J296*'模板使用说明&amp;基础参数'!$E$6*'模板使用说明&amp;基础参数'!$E$12,IF(L296="修改",J296*'模板使用说明&amp;基础参数'!$E$6*'模板使用说明&amp;基础参数'!$E$11,J296*'模板使用说明&amp;基础参数'!$E$6*'模板使用说明&amp;基础参数'!$E$10)),IF(L296="删除",J296*'模板使用说明&amp;基础参数'!$E$7*'模板使用说明&amp;基础参数'!$E$12,IF(L296="修改",J296*'模板使用说明&amp;基础参数'!$E$7*'模板使用说明&amp;基础参数'!$E$11,J296*'模板使用说明&amp;基础参数'!$E$7*'模板使用说明&amp;基础参数'!$E$10)))))</f>
        <v/>
      </c>
      <c r="N296" s="82"/>
    </row>
    <row r="297" spans="1:14">
      <c r="A297" s="76">
        <f t="shared" si="15"/>
        <v>292</v>
      </c>
      <c r="B297" s="77"/>
      <c r="C297" s="77"/>
      <c r="D297" s="77"/>
      <c r="E297" s="77"/>
      <c r="F297" s="77"/>
      <c r="G297" s="77"/>
      <c r="H297" s="78"/>
      <c r="I297" s="76"/>
      <c r="J297" s="8" t="str">
        <f>IF(I297="ILF",IF($C$1="预估功能点",'模板使用说明&amp;基础参数'!$E$15,'模板使用说明&amp;基础参数'!$E$22),IF(I297="EIF",IF($C$1="预估功能点",'模板使用说明&amp;基础参数'!$E$16,'模板使用说明&amp;基础参数'!$E$23),IF(I297="EI",IF($C$1="预估功能点",'模板使用说明&amp;基础参数'!$E$17,'模板使用说明&amp;基础参数'!$E$24),IF(I297="EO",IF($C$1="预估功能点",'模板使用说明&amp;基础参数'!$E$18,'模板使用说明&amp;基础参数'!$E$25),IF(I297="EQ",IF($C$1="预估功能点",'模板使用说明&amp;基础参数'!$E$19,'模板使用说明&amp;基础参数'!$E$26),"")))))</f>
        <v/>
      </c>
      <c r="K297" s="80"/>
      <c r="L297" s="80"/>
      <c r="M297" s="81" t="str">
        <f>IF(J297="","",IF(K297="高",IF(L297="删除",J297*'模板使用说明&amp;基础参数'!$E$5*'模板使用说明&amp;基础参数'!$E$12,IF(L297="修改",J297*'模板使用说明&amp;基础参数'!$E$5*'模板使用说明&amp;基础参数'!$E$11,J297*'模板使用说明&amp;基础参数'!$E$5*'模板使用说明&amp;基础参数'!$E$10)),IF(K297="中",IF(L297="删除",J297*'模板使用说明&amp;基础参数'!$E$6*'模板使用说明&amp;基础参数'!$E$12,IF(L297="修改",J297*'模板使用说明&amp;基础参数'!$E$6*'模板使用说明&amp;基础参数'!$E$11,J297*'模板使用说明&amp;基础参数'!$E$6*'模板使用说明&amp;基础参数'!$E$10)),IF(L297="删除",J297*'模板使用说明&amp;基础参数'!$E$7*'模板使用说明&amp;基础参数'!$E$12,IF(L297="修改",J297*'模板使用说明&amp;基础参数'!$E$7*'模板使用说明&amp;基础参数'!$E$11,J297*'模板使用说明&amp;基础参数'!$E$7*'模板使用说明&amp;基础参数'!$E$10)))))</f>
        <v/>
      </c>
      <c r="N297" s="82"/>
    </row>
    <row r="298" spans="1:14">
      <c r="A298" s="76">
        <f t="shared" si="15"/>
        <v>293</v>
      </c>
      <c r="B298" s="77"/>
      <c r="C298" s="77"/>
      <c r="D298" s="77"/>
      <c r="E298" s="77"/>
      <c r="F298" s="77"/>
      <c r="G298" s="77"/>
      <c r="H298" s="78"/>
      <c r="I298" s="76"/>
      <c r="J298" s="8" t="str">
        <f>IF(I298="ILF",IF($C$1="预估功能点",'模板使用说明&amp;基础参数'!$E$15,'模板使用说明&amp;基础参数'!$E$22),IF(I298="EIF",IF($C$1="预估功能点",'模板使用说明&amp;基础参数'!$E$16,'模板使用说明&amp;基础参数'!$E$23),IF(I298="EI",IF($C$1="预估功能点",'模板使用说明&amp;基础参数'!$E$17,'模板使用说明&amp;基础参数'!$E$24),IF(I298="EO",IF($C$1="预估功能点",'模板使用说明&amp;基础参数'!$E$18,'模板使用说明&amp;基础参数'!$E$25),IF(I298="EQ",IF($C$1="预估功能点",'模板使用说明&amp;基础参数'!$E$19,'模板使用说明&amp;基础参数'!$E$26),"")))))</f>
        <v/>
      </c>
      <c r="K298" s="80"/>
      <c r="L298" s="80"/>
      <c r="M298" s="81" t="str">
        <f>IF(J298="","",IF(K298="高",IF(L298="删除",J298*'模板使用说明&amp;基础参数'!$E$5*'模板使用说明&amp;基础参数'!$E$12,IF(L298="修改",J298*'模板使用说明&amp;基础参数'!$E$5*'模板使用说明&amp;基础参数'!$E$11,J298*'模板使用说明&amp;基础参数'!$E$5*'模板使用说明&amp;基础参数'!$E$10)),IF(K298="中",IF(L298="删除",J298*'模板使用说明&amp;基础参数'!$E$6*'模板使用说明&amp;基础参数'!$E$12,IF(L298="修改",J298*'模板使用说明&amp;基础参数'!$E$6*'模板使用说明&amp;基础参数'!$E$11,J298*'模板使用说明&amp;基础参数'!$E$6*'模板使用说明&amp;基础参数'!$E$10)),IF(L298="删除",J298*'模板使用说明&amp;基础参数'!$E$7*'模板使用说明&amp;基础参数'!$E$12,IF(L298="修改",J298*'模板使用说明&amp;基础参数'!$E$7*'模板使用说明&amp;基础参数'!$E$11,J298*'模板使用说明&amp;基础参数'!$E$7*'模板使用说明&amp;基础参数'!$E$10)))))</f>
        <v/>
      </c>
      <c r="N298" s="82"/>
    </row>
    <row r="299" spans="1:14">
      <c r="A299" s="76">
        <f t="shared" si="15"/>
        <v>294</v>
      </c>
      <c r="B299" s="77"/>
      <c r="C299" s="77"/>
      <c r="D299" s="77"/>
      <c r="E299" s="77"/>
      <c r="F299" s="77"/>
      <c r="G299" s="77"/>
      <c r="H299" s="78"/>
      <c r="I299" s="76"/>
      <c r="J299" s="8" t="str">
        <f>IF(I299="ILF",IF($C$1="预估功能点",'模板使用说明&amp;基础参数'!$E$15,'模板使用说明&amp;基础参数'!$E$22),IF(I299="EIF",IF($C$1="预估功能点",'模板使用说明&amp;基础参数'!$E$16,'模板使用说明&amp;基础参数'!$E$23),IF(I299="EI",IF($C$1="预估功能点",'模板使用说明&amp;基础参数'!$E$17,'模板使用说明&amp;基础参数'!$E$24),IF(I299="EO",IF($C$1="预估功能点",'模板使用说明&amp;基础参数'!$E$18,'模板使用说明&amp;基础参数'!$E$25),IF(I299="EQ",IF($C$1="预估功能点",'模板使用说明&amp;基础参数'!$E$19,'模板使用说明&amp;基础参数'!$E$26),"")))))</f>
        <v/>
      </c>
      <c r="K299" s="80"/>
      <c r="L299" s="80"/>
      <c r="M299" s="81" t="str">
        <f>IF(J299="","",IF(K299="高",IF(L299="删除",J299*'模板使用说明&amp;基础参数'!$E$5*'模板使用说明&amp;基础参数'!$E$12,IF(L299="修改",J299*'模板使用说明&amp;基础参数'!$E$5*'模板使用说明&amp;基础参数'!$E$11,J299*'模板使用说明&amp;基础参数'!$E$5*'模板使用说明&amp;基础参数'!$E$10)),IF(K299="中",IF(L299="删除",J299*'模板使用说明&amp;基础参数'!$E$6*'模板使用说明&amp;基础参数'!$E$12,IF(L299="修改",J299*'模板使用说明&amp;基础参数'!$E$6*'模板使用说明&amp;基础参数'!$E$11,J299*'模板使用说明&amp;基础参数'!$E$6*'模板使用说明&amp;基础参数'!$E$10)),IF(L299="删除",J299*'模板使用说明&amp;基础参数'!$E$7*'模板使用说明&amp;基础参数'!$E$12,IF(L299="修改",J299*'模板使用说明&amp;基础参数'!$E$7*'模板使用说明&amp;基础参数'!$E$11,J299*'模板使用说明&amp;基础参数'!$E$7*'模板使用说明&amp;基础参数'!$E$10)))))</f>
        <v/>
      </c>
      <c r="N299" s="82"/>
    </row>
    <row r="300" spans="1:14">
      <c r="A300" s="76">
        <f t="shared" si="15"/>
        <v>295</v>
      </c>
      <c r="B300" s="77"/>
      <c r="C300" s="77"/>
      <c r="D300" s="77"/>
      <c r="E300" s="77"/>
      <c r="F300" s="77"/>
      <c r="G300" s="77"/>
      <c r="H300" s="78"/>
      <c r="I300" s="76"/>
      <c r="J300" s="8" t="str">
        <f>IF(I300="ILF",IF($C$1="预估功能点",'模板使用说明&amp;基础参数'!$E$15,'模板使用说明&amp;基础参数'!$E$22),IF(I300="EIF",IF($C$1="预估功能点",'模板使用说明&amp;基础参数'!$E$16,'模板使用说明&amp;基础参数'!$E$23),IF(I300="EI",IF($C$1="预估功能点",'模板使用说明&amp;基础参数'!$E$17,'模板使用说明&amp;基础参数'!$E$24),IF(I300="EO",IF($C$1="预估功能点",'模板使用说明&amp;基础参数'!$E$18,'模板使用说明&amp;基础参数'!$E$25),IF(I300="EQ",IF($C$1="预估功能点",'模板使用说明&amp;基础参数'!$E$19,'模板使用说明&amp;基础参数'!$E$26),"")))))</f>
        <v/>
      </c>
      <c r="K300" s="80"/>
      <c r="L300" s="80"/>
      <c r="M300" s="81" t="str">
        <f>IF(J300="","",IF(K300="高",IF(L300="删除",J300*'模板使用说明&amp;基础参数'!$E$5*'模板使用说明&amp;基础参数'!$E$12,IF(L300="修改",J300*'模板使用说明&amp;基础参数'!$E$5*'模板使用说明&amp;基础参数'!$E$11,J300*'模板使用说明&amp;基础参数'!$E$5*'模板使用说明&amp;基础参数'!$E$10)),IF(K300="中",IF(L300="删除",J300*'模板使用说明&amp;基础参数'!$E$6*'模板使用说明&amp;基础参数'!$E$12,IF(L300="修改",J300*'模板使用说明&amp;基础参数'!$E$6*'模板使用说明&amp;基础参数'!$E$11,J300*'模板使用说明&amp;基础参数'!$E$6*'模板使用说明&amp;基础参数'!$E$10)),IF(L300="删除",J300*'模板使用说明&amp;基础参数'!$E$7*'模板使用说明&amp;基础参数'!$E$12,IF(L300="修改",J300*'模板使用说明&amp;基础参数'!$E$7*'模板使用说明&amp;基础参数'!$E$11,J300*'模板使用说明&amp;基础参数'!$E$7*'模板使用说明&amp;基础参数'!$E$10)))))</f>
        <v/>
      </c>
      <c r="N300" s="82"/>
    </row>
    <row r="301" spans="1:14">
      <c r="A301" s="76">
        <f t="shared" si="15"/>
        <v>296</v>
      </c>
      <c r="B301" s="77"/>
      <c r="C301" s="77"/>
      <c r="D301" s="77"/>
      <c r="E301" s="77"/>
      <c r="F301" s="77"/>
      <c r="G301" s="77"/>
      <c r="H301" s="78"/>
      <c r="I301" s="76"/>
      <c r="J301" s="8" t="str">
        <f>IF(I301="ILF",IF($C$1="预估功能点",'模板使用说明&amp;基础参数'!$E$15,'模板使用说明&amp;基础参数'!$E$22),IF(I301="EIF",IF($C$1="预估功能点",'模板使用说明&amp;基础参数'!$E$16,'模板使用说明&amp;基础参数'!$E$23),IF(I301="EI",IF($C$1="预估功能点",'模板使用说明&amp;基础参数'!$E$17,'模板使用说明&amp;基础参数'!$E$24),IF(I301="EO",IF($C$1="预估功能点",'模板使用说明&amp;基础参数'!$E$18,'模板使用说明&amp;基础参数'!$E$25),IF(I301="EQ",IF($C$1="预估功能点",'模板使用说明&amp;基础参数'!$E$19,'模板使用说明&amp;基础参数'!$E$26),"")))))</f>
        <v/>
      </c>
      <c r="K301" s="80"/>
      <c r="L301" s="80"/>
      <c r="M301" s="81" t="str">
        <f>IF(J301="","",IF(K301="高",IF(L301="删除",J301*'模板使用说明&amp;基础参数'!$E$5*'模板使用说明&amp;基础参数'!$E$12,IF(L301="修改",J301*'模板使用说明&amp;基础参数'!$E$5*'模板使用说明&amp;基础参数'!$E$11,J301*'模板使用说明&amp;基础参数'!$E$5*'模板使用说明&amp;基础参数'!$E$10)),IF(K301="中",IF(L301="删除",J301*'模板使用说明&amp;基础参数'!$E$6*'模板使用说明&amp;基础参数'!$E$12,IF(L301="修改",J301*'模板使用说明&amp;基础参数'!$E$6*'模板使用说明&amp;基础参数'!$E$11,J301*'模板使用说明&amp;基础参数'!$E$6*'模板使用说明&amp;基础参数'!$E$10)),IF(L301="删除",J301*'模板使用说明&amp;基础参数'!$E$7*'模板使用说明&amp;基础参数'!$E$12,IF(L301="修改",J301*'模板使用说明&amp;基础参数'!$E$7*'模板使用说明&amp;基础参数'!$E$11,J301*'模板使用说明&amp;基础参数'!$E$7*'模板使用说明&amp;基础参数'!$E$10)))))</f>
        <v/>
      </c>
      <c r="N301" s="82"/>
    </row>
    <row r="302" spans="1:14">
      <c r="A302" s="76">
        <f t="shared" si="15"/>
        <v>297</v>
      </c>
      <c r="B302" s="77"/>
      <c r="C302" s="77"/>
      <c r="D302" s="77"/>
      <c r="E302" s="77"/>
      <c r="F302" s="77"/>
      <c r="G302" s="77"/>
      <c r="H302" s="78"/>
      <c r="I302" s="76"/>
      <c r="J302" s="8" t="str">
        <f>IF(I302="ILF",IF($C$1="预估功能点",'模板使用说明&amp;基础参数'!$E$15,'模板使用说明&amp;基础参数'!$E$22),IF(I302="EIF",IF($C$1="预估功能点",'模板使用说明&amp;基础参数'!$E$16,'模板使用说明&amp;基础参数'!$E$23),IF(I302="EI",IF($C$1="预估功能点",'模板使用说明&amp;基础参数'!$E$17,'模板使用说明&amp;基础参数'!$E$24),IF(I302="EO",IF($C$1="预估功能点",'模板使用说明&amp;基础参数'!$E$18,'模板使用说明&amp;基础参数'!$E$25),IF(I302="EQ",IF($C$1="预估功能点",'模板使用说明&amp;基础参数'!$E$19,'模板使用说明&amp;基础参数'!$E$26),"")))))</f>
        <v/>
      </c>
      <c r="K302" s="80"/>
      <c r="L302" s="80"/>
      <c r="M302" s="81" t="str">
        <f>IF(J302="","",IF(K302="高",IF(L302="删除",J302*'模板使用说明&amp;基础参数'!$E$5*'模板使用说明&amp;基础参数'!$E$12,IF(L302="修改",J302*'模板使用说明&amp;基础参数'!$E$5*'模板使用说明&amp;基础参数'!$E$11,J302*'模板使用说明&amp;基础参数'!$E$5*'模板使用说明&amp;基础参数'!$E$10)),IF(K302="中",IF(L302="删除",J302*'模板使用说明&amp;基础参数'!$E$6*'模板使用说明&amp;基础参数'!$E$12,IF(L302="修改",J302*'模板使用说明&amp;基础参数'!$E$6*'模板使用说明&amp;基础参数'!$E$11,J302*'模板使用说明&amp;基础参数'!$E$6*'模板使用说明&amp;基础参数'!$E$10)),IF(L302="删除",J302*'模板使用说明&amp;基础参数'!$E$7*'模板使用说明&amp;基础参数'!$E$12,IF(L302="修改",J302*'模板使用说明&amp;基础参数'!$E$7*'模板使用说明&amp;基础参数'!$E$11,J302*'模板使用说明&amp;基础参数'!$E$7*'模板使用说明&amp;基础参数'!$E$10)))))</f>
        <v/>
      </c>
      <c r="N302" s="82"/>
    </row>
    <row r="303" spans="1:14">
      <c r="A303" s="76">
        <f t="shared" si="15"/>
        <v>298</v>
      </c>
      <c r="B303" s="77"/>
      <c r="C303" s="77"/>
      <c r="D303" s="77"/>
      <c r="E303" s="77"/>
      <c r="F303" s="77"/>
      <c r="G303" s="77"/>
      <c r="H303" s="78"/>
      <c r="I303" s="76"/>
      <c r="J303" s="8" t="str">
        <f>IF(I303="ILF",IF($C$1="预估功能点",'模板使用说明&amp;基础参数'!$E$15,'模板使用说明&amp;基础参数'!$E$22),IF(I303="EIF",IF($C$1="预估功能点",'模板使用说明&amp;基础参数'!$E$16,'模板使用说明&amp;基础参数'!$E$23),IF(I303="EI",IF($C$1="预估功能点",'模板使用说明&amp;基础参数'!$E$17,'模板使用说明&amp;基础参数'!$E$24),IF(I303="EO",IF($C$1="预估功能点",'模板使用说明&amp;基础参数'!$E$18,'模板使用说明&amp;基础参数'!$E$25),IF(I303="EQ",IF($C$1="预估功能点",'模板使用说明&amp;基础参数'!$E$19,'模板使用说明&amp;基础参数'!$E$26),"")))))</f>
        <v/>
      </c>
      <c r="K303" s="80"/>
      <c r="L303" s="80"/>
      <c r="M303" s="81" t="str">
        <f>IF(J303="","",IF(K303="高",IF(L303="删除",J303*'模板使用说明&amp;基础参数'!$E$5*'模板使用说明&amp;基础参数'!$E$12,IF(L303="修改",J303*'模板使用说明&amp;基础参数'!$E$5*'模板使用说明&amp;基础参数'!$E$11,J303*'模板使用说明&amp;基础参数'!$E$5*'模板使用说明&amp;基础参数'!$E$10)),IF(K303="中",IF(L303="删除",J303*'模板使用说明&amp;基础参数'!$E$6*'模板使用说明&amp;基础参数'!$E$12,IF(L303="修改",J303*'模板使用说明&amp;基础参数'!$E$6*'模板使用说明&amp;基础参数'!$E$11,J303*'模板使用说明&amp;基础参数'!$E$6*'模板使用说明&amp;基础参数'!$E$10)),IF(L303="删除",J303*'模板使用说明&amp;基础参数'!$E$7*'模板使用说明&amp;基础参数'!$E$12,IF(L303="修改",J303*'模板使用说明&amp;基础参数'!$E$7*'模板使用说明&amp;基础参数'!$E$11,J303*'模板使用说明&amp;基础参数'!$E$7*'模板使用说明&amp;基础参数'!$E$10)))))</f>
        <v/>
      </c>
      <c r="N303" s="82"/>
    </row>
    <row r="304" spans="1:14">
      <c r="A304" s="76">
        <f t="shared" si="15"/>
        <v>299</v>
      </c>
      <c r="B304" s="77"/>
      <c r="C304" s="77"/>
      <c r="D304" s="77"/>
      <c r="E304" s="77"/>
      <c r="F304" s="77"/>
      <c r="G304" s="77"/>
      <c r="H304" s="78"/>
      <c r="I304" s="76"/>
      <c r="J304" s="8" t="str">
        <f>IF(I304="ILF",IF($C$1="预估功能点",'模板使用说明&amp;基础参数'!$E$15,'模板使用说明&amp;基础参数'!$E$22),IF(I304="EIF",IF($C$1="预估功能点",'模板使用说明&amp;基础参数'!$E$16,'模板使用说明&amp;基础参数'!$E$23),IF(I304="EI",IF($C$1="预估功能点",'模板使用说明&amp;基础参数'!$E$17,'模板使用说明&amp;基础参数'!$E$24),IF(I304="EO",IF($C$1="预估功能点",'模板使用说明&amp;基础参数'!$E$18,'模板使用说明&amp;基础参数'!$E$25),IF(I304="EQ",IF($C$1="预估功能点",'模板使用说明&amp;基础参数'!$E$19,'模板使用说明&amp;基础参数'!$E$26),"")))))</f>
        <v/>
      </c>
      <c r="K304" s="80"/>
      <c r="L304" s="80"/>
      <c r="M304" s="81" t="str">
        <f>IF(J304="","",IF(K304="高",IF(L304="删除",J304*'模板使用说明&amp;基础参数'!$E$5*'模板使用说明&amp;基础参数'!$E$12,IF(L304="修改",J304*'模板使用说明&amp;基础参数'!$E$5*'模板使用说明&amp;基础参数'!$E$11,J304*'模板使用说明&amp;基础参数'!$E$5*'模板使用说明&amp;基础参数'!$E$10)),IF(K304="中",IF(L304="删除",J304*'模板使用说明&amp;基础参数'!$E$6*'模板使用说明&amp;基础参数'!$E$12,IF(L304="修改",J304*'模板使用说明&amp;基础参数'!$E$6*'模板使用说明&amp;基础参数'!$E$11,J304*'模板使用说明&amp;基础参数'!$E$6*'模板使用说明&amp;基础参数'!$E$10)),IF(L304="删除",J304*'模板使用说明&amp;基础参数'!$E$7*'模板使用说明&amp;基础参数'!$E$12,IF(L304="修改",J304*'模板使用说明&amp;基础参数'!$E$7*'模板使用说明&amp;基础参数'!$E$11,J304*'模板使用说明&amp;基础参数'!$E$7*'模板使用说明&amp;基础参数'!$E$10)))))</f>
        <v/>
      </c>
      <c r="N304" s="82"/>
    </row>
    <row r="305" spans="1:14">
      <c r="A305" s="76">
        <f t="shared" si="15"/>
        <v>300</v>
      </c>
      <c r="B305" s="77"/>
      <c r="C305" s="77"/>
      <c r="D305" s="77"/>
      <c r="E305" s="77"/>
      <c r="F305" s="77"/>
      <c r="G305" s="77"/>
      <c r="H305" s="78"/>
      <c r="I305" s="76"/>
      <c r="J305" s="8" t="str">
        <f>IF(I305="ILF",IF($C$1="预估功能点",'模板使用说明&amp;基础参数'!$E$15,'模板使用说明&amp;基础参数'!$E$22),IF(I305="EIF",IF($C$1="预估功能点",'模板使用说明&amp;基础参数'!$E$16,'模板使用说明&amp;基础参数'!$E$23),IF(I305="EI",IF($C$1="预估功能点",'模板使用说明&amp;基础参数'!$E$17,'模板使用说明&amp;基础参数'!$E$24),IF(I305="EO",IF($C$1="预估功能点",'模板使用说明&amp;基础参数'!$E$18,'模板使用说明&amp;基础参数'!$E$25),IF(I305="EQ",IF($C$1="预估功能点",'模板使用说明&amp;基础参数'!$E$19,'模板使用说明&amp;基础参数'!$E$26),"")))))</f>
        <v/>
      </c>
      <c r="K305" s="80"/>
      <c r="L305" s="80"/>
      <c r="M305" s="81" t="str">
        <f>IF(J305="","",IF(K305="高",IF(L305="删除",J305*'模板使用说明&amp;基础参数'!$E$5*'模板使用说明&amp;基础参数'!$E$12,IF(L305="修改",J305*'模板使用说明&amp;基础参数'!$E$5*'模板使用说明&amp;基础参数'!$E$11,J305*'模板使用说明&amp;基础参数'!$E$5*'模板使用说明&amp;基础参数'!$E$10)),IF(K305="中",IF(L305="删除",J305*'模板使用说明&amp;基础参数'!$E$6*'模板使用说明&amp;基础参数'!$E$12,IF(L305="修改",J305*'模板使用说明&amp;基础参数'!$E$6*'模板使用说明&amp;基础参数'!$E$11,J305*'模板使用说明&amp;基础参数'!$E$6*'模板使用说明&amp;基础参数'!$E$10)),IF(L305="删除",J305*'模板使用说明&amp;基础参数'!$E$7*'模板使用说明&amp;基础参数'!$E$12,IF(L305="修改",J305*'模板使用说明&amp;基础参数'!$E$7*'模板使用说明&amp;基础参数'!$E$11,J305*'模板使用说明&amp;基础参数'!$E$7*'模板使用说明&amp;基础参数'!$E$10)))))</f>
        <v/>
      </c>
      <c r="N305" s="82"/>
    </row>
    <row r="306" spans="1:14">
      <c r="A306" s="76">
        <f t="shared" si="15"/>
        <v>301</v>
      </c>
      <c r="B306" s="77"/>
      <c r="C306" s="77"/>
      <c r="D306" s="77"/>
      <c r="E306" s="77"/>
      <c r="F306" s="77"/>
      <c r="G306" s="77"/>
      <c r="H306" s="78"/>
      <c r="I306" s="76"/>
      <c r="J306" s="8" t="str">
        <f>IF(I306="ILF",IF($C$1="预估功能点",'模板使用说明&amp;基础参数'!$E$15,'模板使用说明&amp;基础参数'!$E$22),IF(I306="EIF",IF($C$1="预估功能点",'模板使用说明&amp;基础参数'!$E$16,'模板使用说明&amp;基础参数'!$E$23),IF(I306="EI",IF($C$1="预估功能点",'模板使用说明&amp;基础参数'!$E$17,'模板使用说明&amp;基础参数'!$E$24),IF(I306="EO",IF($C$1="预估功能点",'模板使用说明&amp;基础参数'!$E$18,'模板使用说明&amp;基础参数'!$E$25),IF(I306="EQ",IF($C$1="预估功能点",'模板使用说明&amp;基础参数'!$E$19,'模板使用说明&amp;基础参数'!$E$26),"")))))</f>
        <v/>
      </c>
      <c r="K306" s="80"/>
      <c r="L306" s="80"/>
      <c r="M306" s="81" t="str">
        <f>IF(J306="","",IF(K306="高",IF(L306="删除",J306*'模板使用说明&amp;基础参数'!$E$5*'模板使用说明&amp;基础参数'!$E$12,IF(L306="修改",J306*'模板使用说明&amp;基础参数'!$E$5*'模板使用说明&amp;基础参数'!$E$11,J306*'模板使用说明&amp;基础参数'!$E$5*'模板使用说明&amp;基础参数'!$E$10)),IF(K306="中",IF(L306="删除",J306*'模板使用说明&amp;基础参数'!$E$6*'模板使用说明&amp;基础参数'!$E$12,IF(L306="修改",J306*'模板使用说明&amp;基础参数'!$E$6*'模板使用说明&amp;基础参数'!$E$11,J306*'模板使用说明&amp;基础参数'!$E$6*'模板使用说明&amp;基础参数'!$E$10)),IF(L306="删除",J306*'模板使用说明&amp;基础参数'!$E$7*'模板使用说明&amp;基础参数'!$E$12,IF(L306="修改",J306*'模板使用说明&amp;基础参数'!$E$7*'模板使用说明&amp;基础参数'!$E$11,J306*'模板使用说明&amp;基础参数'!$E$7*'模板使用说明&amp;基础参数'!$E$10)))))</f>
        <v/>
      </c>
      <c r="N306" s="82"/>
    </row>
    <row r="307" spans="1:14">
      <c r="A307" s="76">
        <f t="shared" si="15"/>
        <v>302</v>
      </c>
      <c r="B307" s="77"/>
      <c r="C307" s="77"/>
      <c r="D307" s="77"/>
      <c r="E307" s="77"/>
      <c r="F307" s="77"/>
      <c r="G307" s="77"/>
      <c r="H307" s="78"/>
      <c r="I307" s="76"/>
      <c r="J307" s="8" t="str">
        <f>IF(I307="ILF",IF($C$1="预估功能点",'模板使用说明&amp;基础参数'!$E$15,'模板使用说明&amp;基础参数'!$E$22),IF(I307="EIF",IF($C$1="预估功能点",'模板使用说明&amp;基础参数'!$E$16,'模板使用说明&amp;基础参数'!$E$23),IF(I307="EI",IF($C$1="预估功能点",'模板使用说明&amp;基础参数'!$E$17,'模板使用说明&amp;基础参数'!$E$24),IF(I307="EO",IF($C$1="预估功能点",'模板使用说明&amp;基础参数'!$E$18,'模板使用说明&amp;基础参数'!$E$25),IF(I307="EQ",IF($C$1="预估功能点",'模板使用说明&amp;基础参数'!$E$19,'模板使用说明&amp;基础参数'!$E$26),"")))))</f>
        <v/>
      </c>
      <c r="K307" s="80"/>
      <c r="L307" s="80"/>
      <c r="M307" s="81" t="str">
        <f>IF(J307="","",IF(K307="高",IF(L307="删除",J307*'模板使用说明&amp;基础参数'!$E$5*'模板使用说明&amp;基础参数'!$E$12,IF(L307="修改",J307*'模板使用说明&amp;基础参数'!$E$5*'模板使用说明&amp;基础参数'!$E$11,J307*'模板使用说明&amp;基础参数'!$E$5*'模板使用说明&amp;基础参数'!$E$10)),IF(K307="中",IF(L307="删除",J307*'模板使用说明&amp;基础参数'!$E$6*'模板使用说明&amp;基础参数'!$E$12,IF(L307="修改",J307*'模板使用说明&amp;基础参数'!$E$6*'模板使用说明&amp;基础参数'!$E$11,J307*'模板使用说明&amp;基础参数'!$E$6*'模板使用说明&amp;基础参数'!$E$10)),IF(L307="删除",J307*'模板使用说明&amp;基础参数'!$E$7*'模板使用说明&amp;基础参数'!$E$12,IF(L307="修改",J307*'模板使用说明&amp;基础参数'!$E$7*'模板使用说明&amp;基础参数'!$E$11,J307*'模板使用说明&amp;基础参数'!$E$7*'模板使用说明&amp;基础参数'!$E$10)))))</f>
        <v/>
      </c>
      <c r="N307" s="82"/>
    </row>
    <row r="308" spans="1:14">
      <c r="A308" s="76">
        <f t="shared" si="15"/>
        <v>303</v>
      </c>
      <c r="B308" s="77"/>
      <c r="C308" s="77"/>
      <c r="D308" s="77"/>
      <c r="E308" s="77"/>
      <c r="F308" s="77"/>
      <c r="G308" s="77"/>
      <c r="H308" s="78"/>
      <c r="I308" s="76"/>
      <c r="J308" s="8" t="str">
        <f>IF(I308="ILF",IF($C$1="预估功能点",'模板使用说明&amp;基础参数'!$E$15,'模板使用说明&amp;基础参数'!$E$22),IF(I308="EIF",IF($C$1="预估功能点",'模板使用说明&amp;基础参数'!$E$16,'模板使用说明&amp;基础参数'!$E$23),IF(I308="EI",IF($C$1="预估功能点",'模板使用说明&amp;基础参数'!$E$17,'模板使用说明&amp;基础参数'!$E$24),IF(I308="EO",IF($C$1="预估功能点",'模板使用说明&amp;基础参数'!$E$18,'模板使用说明&amp;基础参数'!$E$25),IF(I308="EQ",IF($C$1="预估功能点",'模板使用说明&amp;基础参数'!$E$19,'模板使用说明&amp;基础参数'!$E$26),"")))))</f>
        <v/>
      </c>
      <c r="K308" s="80"/>
      <c r="L308" s="80"/>
      <c r="M308" s="81" t="str">
        <f>IF(J308="","",IF(K308="高",IF(L308="删除",J308*'模板使用说明&amp;基础参数'!$E$5*'模板使用说明&amp;基础参数'!$E$12,IF(L308="修改",J308*'模板使用说明&amp;基础参数'!$E$5*'模板使用说明&amp;基础参数'!$E$11,J308*'模板使用说明&amp;基础参数'!$E$5*'模板使用说明&amp;基础参数'!$E$10)),IF(K308="中",IF(L308="删除",J308*'模板使用说明&amp;基础参数'!$E$6*'模板使用说明&amp;基础参数'!$E$12,IF(L308="修改",J308*'模板使用说明&amp;基础参数'!$E$6*'模板使用说明&amp;基础参数'!$E$11,J308*'模板使用说明&amp;基础参数'!$E$6*'模板使用说明&amp;基础参数'!$E$10)),IF(L308="删除",J308*'模板使用说明&amp;基础参数'!$E$7*'模板使用说明&amp;基础参数'!$E$12,IF(L308="修改",J308*'模板使用说明&amp;基础参数'!$E$7*'模板使用说明&amp;基础参数'!$E$11,J308*'模板使用说明&amp;基础参数'!$E$7*'模板使用说明&amp;基础参数'!$E$10)))))</f>
        <v/>
      </c>
      <c r="N308" s="82"/>
    </row>
    <row r="309" spans="1:14">
      <c r="A309" s="76">
        <f t="shared" si="15"/>
        <v>304</v>
      </c>
      <c r="B309" s="77"/>
      <c r="C309" s="77"/>
      <c r="D309" s="77"/>
      <c r="E309" s="77"/>
      <c r="F309" s="77"/>
      <c r="G309" s="77"/>
      <c r="H309" s="78"/>
      <c r="I309" s="76"/>
      <c r="J309" s="8" t="str">
        <f>IF(I309="ILF",IF($C$1="预估功能点",'模板使用说明&amp;基础参数'!$E$15,'模板使用说明&amp;基础参数'!$E$22),IF(I309="EIF",IF($C$1="预估功能点",'模板使用说明&amp;基础参数'!$E$16,'模板使用说明&amp;基础参数'!$E$23),IF(I309="EI",IF($C$1="预估功能点",'模板使用说明&amp;基础参数'!$E$17,'模板使用说明&amp;基础参数'!$E$24),IF(I309="EO",IF($C$1="预估功能点",'模板使用说明&amp;基础参数'!$E$18,'模板使用说明&amp;基础参数'!$E$25),IF(I309="EQ",IF($C$1="预估功能点",'模板使用说明&amp;基础参数'!$E$19,'模板使用说明&amp;基础参数'!$E$26),"")))))</f>
        <v/>
      </c>
      <c r="K309" s="80"/>
      <c r="L309" s="80"/>
      <c r="M309" s="81" t="str">
        <f>IF(J309="","",IF(K309="高",IF(L309="删除",J309*'模板使用说明&amp;基础参数'!$E$5*'模板使用说明&amp;基础参数'!$E$12,IF(L309="修改",J309*'模板使用说明&amp;基础参数'!$E$5*'模板使用说明&amp;基础参数'!$E$11,J309*'模板使用说明&amp;基础参数'!$E$5*'模板使用说明&amp;基础参数'!$E$10)),IF(K309="中",IF(L309="删除",J309*'模板使用说明&amp;基础参数'!$E$6*'模板使用说明&amp;基础参数'!$E$12,IF(L309="修改",J309*'模板使用说明&amp;基础参数'!$E$6*'模板使用说明&amp;基础参数'!$E$11,J309*'模板使用说明&amp;基础参数'!$E$6*'模板使用说明&amp;基础参数'!$E$10)),IF(L309="删除",J309*'模板使用说明&amp;基础参数'!$E$7*'模板使用说明&amp;基础参数'!$E$12,IF(L309="修改",J309*'模板使用说明&amp;基础参数'!$E$7*'模板使用说明&amp;基础参数'!$E$11,J309*'模板使用说明&amp;基础参数'!$E$7*'模板使用说明&amp;基础参数'!$E$10)))))</f>
        <v/>
      </c>
      <c r="N309" s="82"/>
    </row>
    <row r="310" spans="1:14">
      <c r="A310" s="76">
        <f t="shared" si="15"/>
        <v>305</v>
      </c>
      <c r="B310" s="77"/>
      <c r="C310" s="77"/>
      <c r="D310" s="77"/>
      <c r="E310" s="77"/>
      <c r="F310" s="77"/>
      <c r="G310" s="77"/>
      <c r="H310" s="78"/>
      <c r="I310" s="76"/>
      <c r="J310" s="8" t="str">
        <f>IF(I310="ILF",IF($C$1="预估功能点",'模板使用说明&amp;基础参数'!$E$15,'模板使用说明&amp;基础参数'!$E$22),IF(I310="EIF",IF($C$1="预估功能点",'模板使用说明&amp;基础参数'!$E$16,'模板使用说明&amp;基础参数'!$E$23),IF(I310="EI",IF($C$1="预估功能点",'模板使用说明&amp;基础参数'!$E$17,'模板使用说明&amp;基础参数'!$E$24),IF(I310="EO",IF($C$1="预估功能点",'模板使用说明&amp;基础参数'!$E$18,'模板使用说明&amp;基础参数'!$E$25),IF(I310="EQ",IF($C$1="预估功能点",'模板使用说明&amp;基础参数'!$E$19,'模板使用说明&amp;基础参数'!$E$26),"")))))</f>
        <v/>
      </c>
      <c r="K310" s="80"/>
      <c r="L310" s="80"/>
      <c r="M310" s="81" t="str">
        <f>IF(J310="","",IF(K310="高",IF(L310="删除",J310*'模板使用说明&amp;基础参数'!$E$5*'模板使用说明&amp;基础参数'!$E$12,IF(L310="修改",J310*'模板使用说明&amp;基础参数'!$E$5*'模板使用说明&amp;基础参数'!$E$11,J310*'模板使用说明&amp;基础参数'!$E$5*'模板使用说明&amp;基础参数'!$E$10)),IF(K310="中",IF(L310="删除",J310*'模板使用说明&amp;基础参数'!$E$6*'模板使用说明&amp;基础参数'!$E$12,IF(L310="修改",J310*'模板使用说明&amp;基础参数'!$E$6*'模板使用说明&amp;基础参数'!$E$11,J310*'模板使用说明&amp;基础参数'!$E$6*'模板使用说明&amp;基础参数'!$E$10)),IF(L310="删除",J310*'模板使用说明&amp;基础参数'!$E$7*'模板使用说明&amp;基础参数'!$E$12,IF(L310="修改",J310*'模板使用说明&amp;基础参数'!$E$7*'模板使用说明&amp;基础参数'!$E$11,J310*'模板使用说明&amp;基础参数'!$E$7*'模板使用说明&amp;基础参数'!$E$10)))))</f>
        <v/>
      </c>
      <c r="N310" s="82"/>
    </row>
    <row r="311" spans="1:14">
      <c r="A311" s="76">
        <f t="shared" si="15"/>
        <v>306</v>
      </c>
      <c r="B311" s="77"/>
      <c r="C311" s="77"/>
      <c r="D311" s="77"/>
      <c r="E311" s="77"/>
      <c r="F311" s="77"/>
      <c r="G311" s="77"/>
      <c r="H311" s="78"/>
      <c r="I311" s="76"/>
      <c r="J311" s="8" t="str">
        <f>IF(I311="ILF",IF($C$1="预估功能点",'模板使用说明&amp;基础参数'!$E$15,'模板使用说明&amp;基础参数'!$E$22),IF(I311="EIF",IF($C$1="预估功能点",'模板使用说明&amp;基础参数'!$E$16,'模板使用说明&amp;基础参数'!$E$23),IF(I311="EI",IF($C$1="预估功能点",'模板使用说明&amp;基础参数'!$E$17,'模板使用说明&amp;基础参数'!$E$24),IF(I311="EO",IF($C$1="预估功能点",'模板使用说明&amp;基础参数'!$E$18,'模板使用说明&amp;基础参数'!$E$25),IF(I311="EQ",IF($C$1="预估功能点",'模板使用说明&amp;基础参数'!$E$19,'模板使用说明&amp;基础参数'!$E$26),"")))))</f>
        <v/>
      </c>
      <c r="K311" s="80"/>
      <c r="L311" s="80"/>
      <c r="M311" s="81" t="str">
        <f>IF(J311="","",IF(K311="高",IF(L311="删除",J311*'模板使用说明&amp;基础参数'!$E$5*'模板使用说明&amp;基础参数'!$E$12,IF(L311="修改",J311*'模板使用说明&amp;基础参数'!$E$5*'模板使用说明&amp;基础参数'!$E$11,J311*'模板使用说明&amp;基础参数'!$E$5*'模板使用说明&amp;基础参数'!$E$10)),IF(K311="中",IF(L311="删除",J311*'模板使用说明&amp;基础参数'!$E$6*'模板使用说明&amp;基础参数'!$E$12,IF(L311="修改",J311*'模板使用说明&amp;基础参数'!$E$6*'模板使用说明&amp;基础参数'!$E$11,J311*'模板使用说明&amp;基础参数'!$E$6*'模板使用说明&amp;基础参数'!$E$10)),IF(L311="删除",J311*'模板使用说明&amp;基础参数'!$E$7*'模板使用说明&amp;基础参数'!$E$12,IF(L311="修改",J311*'模板使用说明&amp;基础参数'!$E$7*'模板使用说明&amp;基础参数'!$E$11,J311*'模板使用说明&amp;基础参数'!$E$7*'模板使用说明&amp;基础参数'!$E$10)))))</f>
        <v/>
      </c>
      <c r="N311" s="82"/>
    </row>
    <row r="312" spans="1:14">
      <c r="A312" s="76">
        <f t="shared" si="15"/>
        <v>307</v>
      </c>
      <c r="B312" s="77"/>
      <c r="C312" s="77"/>
      <c r="D312" s="77"/>
      <c r="E312" s="77"/>
      <c r="F312" s="77"/>
      <c r="G312" s="77"/>
      <c r="H312" s="78"/>
      <c r="I312" s="76"/>
      <c r="J312" s="8" t="str">
        <f>IF(I312="ILF",IF($C$1="预估功能点",'模板使用说明&amp;基础参数'!$E$15,'模板使用说明&amp;基础参数'!$E$22),IF(I312="EIF",IF($C$1="预估功能点",'模板使用说明&amp;基础参数'!$E$16,'模板使用说明&amp;基础参数'!$E$23),IF(I312="EI",IF($C$1="预估功能点",'模板使用说明&amp;基础参数'!$E$17,'模板使用说明&amp;基础参数'!$E$24),IF(I312="EO",IF($C$1="预估功能点",'模板使用说明&amp;基础参数'!$E$18,'模板使用说明&amp;基础参数'!$E$25),IF(I312="EQ",IF($C$1="预估功能点",'模板使用说明&amp;基础参数'!$E$19,'模板使用说明&amp;基础参数'!$E$26),"")))))</f>
        <v/>
      </c>
      <c r="K312" s="80"/>
      <c r="L312" s="80"/>
      <c r="M312" s="81" t="str">
        <f>IF(J312="","",IF(K312="高",IF(L312="删除",J312*'模板使用说明&amp;基础参数'!$E$5*'模板使用说明&amp;基础参数'!$E$12,IF(L312="修改",J312*'模板使用说明&amp;基础参数'!$E$5*'模板使用说明&amp;基础参数'!$E$11,J312*'模板使用说明&amp;基础参数'!$E$5*'模板使用说明&amp;基础参数'!$E$10)),IF(K312="中",IF(L312="删除",J312*'模板使用说明&amp;基础参数'!$E$6*'模板使用说明&amp;基础参数'!$E$12,IF(L312="修改",J312*'模板使用说明&amp;基础参数'!$E$6*'模板使用说明&amp;基础参数'!$E$11,J312*'模板使用说明&amp;基础参数'!$E$6*'模板使用说明&amp;基础参数'!$E$10)),IF(L312="删除",J312*'模板使用说明&amp;基础参数'!$E$7*'模板使用说明&amp;基础参数'!$E$12,IF(L312="修改",J312*'模板使用说明&amp;基础参数'!$E$7*'模板使用说明&amp;基础参数'!$E$11,J312*'模板使用说明&amp;基础参数'!$E$7*'模板使用说明&amp;基础参数'!$E$10)))))</f>
        <v/>
      </c>
      <c r="N312" s="82"/>
    </row>
    <row r="313" spans="1:14">
      <c r="A313" s="76">
        <f t="shared" si="15"/>
        <v>308</v>
      </c>
      <c r="B313" s="77"/>
      <c r="C313" s="77"/>
      <c r="D313" s="77"/>
      <c r="E313" s="77"/>
      <c r="F313" s="77"/>
      <c r="G313" s="77"/>
      <c r="H313" s="78"/>
      <c r="I313" s="76"/>
      <c r="J313" s="8" t="str">
        <f>IF(I313="ILF",IF($C$1="预估功能点",'模板使用说明&amp;基础参数'!$E$15,'模板使用说明&amp;基础参数'!$E$22),IF(I313="EIF",IF($C$1="预估功能点",'模板使用说明&amp;基础参数'!$E$16,'模板使用说明&amp;基础参数'!$E$23),IF(I313="EI",IF($C$1="预估功能点",'模板使用说明&amp;基础参数'!$E$17,'模板使用说明&amp;基础参数'!$E$24),IF(I313="EO",IF($C$1="预估功能点",'模板使用说明&amp;基础参数'!$E$18,'模板使用说明&amp;基础参数'!$E$25),IF(I313="EQ",IF($C$1="预估功能点",'模板使用说明&amp;基础参数'!$E$19,'模板使用说明&amp;基础参数'!$E$26),"")))))</f>
        <v/>
      </c>
      <c r="K313" s="80"/>
      <c r="L313" s="80"/>
      <c r="M313" s="81" t="str">
        <f>IF(J313="","",IF(K313="高",IF(L313="删除",J313*'模板使用说明&amp;基础参数'!$E$5*'模板使用说明&amp;基础参数'!$E$12,IF(L313="修改",J313*'模板使用说明&amp;基础参数'!$E$5*'模板使用说明&amp;基础参数'!$E$11,J313*'模板使用说明&amp;基础参数'!$E$5*'模板使用说明&amp;基础参数'!$E$10)),IF(K313="中",IF(L313="删除",J313*'模板使用说明&amp;基础参数'!$E$6*'模板使用说明&amp;基础参数'!$E$12,IF(L313="修改",J313*'模板使用说明&amp;基础参数'!$E$6*'模板使用说明&amp;基础参数'!$E$11,J313*'模板使用说明&amp;基础参数'!$E$6*'模板使用说明&amp;基础参数'!$E$10)),IF(L313="删除",J313*'模板使用说明&amp;基础参数'!$E$7*'模板使用说明&amp;基础参数'!$E$12,IF(L313="修改",J313*'模板使用说明&amp;基础参数'!$E$7*'模板使用说明&amp;基础参数'!$E$11,J313*'模板使用说明&amp;基础参数'!$E$7*'模板使用说明&amp;基础参数'!$E$10)))))</f>
        <v/>
      </c>
      <c r="N313" s="82"/>
    </row>
    <row r="314" spans="1:14">
      <c r="A314" s="76">
        <f t="shared" si="15"/>
        <v>309</v>
      </c>
      <c r="B314" s="77"/>
      <c r="C314" s="77"/>
      <c r="D314" s="77"/>
      <c r="E314" s="77"/>
      <c r="F314" s="77"/>
      <c r="G314" s="77"/>
      <c r="H314" s="78"/>
      <c r="I314" s="76"/>
      <c r="J314" s="8" t="str">
        <f>IF(I314="ILF",IF($C$1="预估功能点",'模板使用说明&amp;基础参数'!$E$15,'模板使用说明&amp;基础参数'!$E$22),IF(I314="EIF",IF($C$1="预估功能点",'模板使用说明&amp;基础参数'!$E$16,'模板使用说明&amp;基础参数'!$E$23),IF(I314="EI",IF($C$1="预估功能点",'模板使用说明&amp;基础参数'!$E$17,'模板使用说明&amp;基础参数'!$E$24),IF(I314="EO",IF($C$1="预估功能点",'模板使用说明&amp;基础参数'!$E$18,'模板使用说明&amp;基础参数'!$E$25),IF(I314="EQ",IF($C$1="预估功能点",'模板使用说明&amp;基础参数'!$E$19,'模板使用说明&amp;基础参数'!$E$26),"")))))</f>
        <v/>
      </c>
      <c r="K314" s="80"/>
      <c r="L314" s="80"/>
      <c r="M314" s="81" t="str">
        <f>IF(J314="","",IF(K314="高",IF(L314="删除",J314*'模板使用说明&amp;基础参数'!$E$5*'模板使用说明&amp;基础参数'!$E$12,IF(L314="修改",J314*'模板使用说明&amp;基础参数'!$E$5*'模板使用说明&amp;基础参数'!$E$11,J314*'模板使用说明&amp;基础参数'!$E$5*'模板使用说明&amp;基础参数'!$E$10)),IF(K314="中",IF(L314="删除",J314*'模板使用说明&amp;基础参数'!$E$6*'模板使用说明&amp;基础参数'!$E$12,IF(L314="修改",J314*'模板使用说明&amp;基础参数'!$E$6*'模板使用说明&amp;基础参数'!$E$11,J314*'模板使用说明&amp;基础参数'!$E$6*'模板使用说明&amp;基础参数'!$E$10)),IF(L314="删除",J314*'模板使用说明&amp;基础参数'!$E$7*'模板使用说明&amp;基础参数'!$E$12,IF(L314="修改",J314*'模板使用说明&amp;基础参数'!$E$7*'模板使用说明&amp;基础参数'!$E$11,J314*'模板使用说明&amp;基础参数'!$E$7*'模板使用说明&amp;基础参数'!$E$10)))))</f>
        <v/>
      </c>
      <c r="N314" s="82"/>
    </row>
    <row r="315" spans="1:14">
      <c r="A315" s="76">
        <f t="shared" si="15"/>
        <v>310</v>
      </c>
      <c r="B315" s="77"/>
      <c r="C315" s="77"/>
      <c r="D315" s="77"/>
      <c r="E315" s="77"/>
      <c r="F315" s="77"/>
      <c r="G315" s="77"/>
      <c r="H315" s="78"/>
      <c r="I315" s="76"/>
      <c r="J315" s="8" t="str">
        <f>IF(I315="ILF",IF($C$1="预估功能点",'模板使用说明&amp;基础参数'!$E$15,'模板使用说明&amp;基础参数'!$E$22),IF(I315="EIF",IF($C$1="预估功能点",'模板使用说明&amp;基础参数'!$E$16,'模板使用说明&amp;基础参数'!$E$23),IF(I315="EI",IF($C$1="预估功能点",'模板使用说明&amp;基础参数'!$E$17,'模板使用说明&amp;基础参数'!$E$24),IF(I315="EO",IF($C$1="预估功能点",'模板使用说明&amp;基础参数'!$E$18,'模板使用说明&amp;基础参数'!$E$25),IF(I315="EQ",IF($C$1="预估功能点",'模板使用说明&amp;基础参数'!$E$19,'模板使用说明&amp;基础参数'!$E$26),"")))))</f>
        <v/>
      </c>
      <c r="K315" s="80"/>
      <c r="L315" s="80"/>
      <c r="M315" s="81" t="str">
        <f>IF(J315="","",IF(K315="高",IF(L315="删除",J315*'模板使用说明&amp;基础参数'!$E$5*'模板使用说明&amp;基础参数'!$E$12,IF(L315="修改",J315*'模板使用说明&amp;基础参数'!$E$5*'模板使用说明&amp;基础参数'!$E$11,J315*'模板使用说明&amp;基础参数'!$E$5*'模板使用说明&amp;基础参数'!$E$10)),IF(K315="中",IF(L315="删除",J315*'模板使用说明&amp;基础参数'!$E$6*'模板使用说明&amp;基础参数'!$E$12,IF(L315="修改",J315*'模板使用说明&amp;基础参数'!$E$6*'模板使用说明&amp;基础参数'!$E$11,J315*'模板使用说明&amp;基础参数'!$E$6*'模板使用说明&amp;基础参数'!$E$10)),IF(L315="删除",J315*'模板使用说明&amp;基础参数'!$E$7*'模板使用说明&amp;基础参数'!$E$12,IF(L315="修改",J315*'模板使用说明&amp;基础参数'!$E$7*'模板使用说明&amp;基础参数'!$E$11,J315*'模板使用说明&amp;基础参数'!$E$7*'模板使用说明&amp;基础参数'!$E$10)))))</f>
        <v/>
      </c>
      <c r="N315" s="82"/>
    </row>
    <row r="316" spans="1:14">
      <c r="A316" s="76">
        <f t="shared" si="15"/>
        <v>311</v>
      </c>
      <c r="B316" s="77"/>
      <c r="C316" s="77"/>
      <c r="D316" s="77"/>
      <c r="E316" s="77"/>
      <c r="F316" s="77"/>
      <c r="G316" s="77"/>
      <c r="H316" s="78"/>
      <c r="I316" s="76"/>
      <c r="J316" s="8" t="str">
        <f>IF(I316="ILF",IF($C$1="预估功能点",'模板使用说明&amp;基础参数'!$E$15,'模板使用说明&amp;基础参数'!$E$22),IF(I316="EIF",IF($C$1="预估功能点",'模板使用说明&amp;基础参数'!$E$16,'模板使用说明&amp;基础参数'!$E$23),IF(I316="EI",IF($C$1="预估功能点",'模板使用说明&amp;基础参数'!$E$17,'模板使用说明&amp;基础参数'!$E$24),IF(I316="EO",IF($C$1="预估功能点",'模板使用说明&amp;基础参数'!$E$18,'模板使用说明&amp;基础参数'!$E$25),IF(I316="EQ",IF($C$1="预估功能点",'模板使用说明&amp;基础参数'!$E$19,'模板使用说明&amp;基础参数'!$E$26),"")))))</f>
        <v/>
      </c>
      <c r="K316" s="80"/>
      <c r="L316" s="80"/>
      <c r="M316" s="81" t="str">
        <f>IF(J316="","",IF(K316="高",IF(L316="删除",J316*'模板使用说明&amp;基础参数'!$E$5*'模板使用说明&amp;基础参数'!$E$12,IF(L316="修改",J316*'模板使用说明&amp;基础参数'!$E$5*'模板使用说明&amp;基础参数'!$E$11,J316*'模板使用说明&amp;基础参数'!$E$5*'模板使用说明&amp;基础参数'!$E$10)),IF(K316="中",IF(L316="删除",J316*'模板使用说明&amp;基础参数'!$E$6*'模板使用说明&amp;基础参数'!$E$12,IF(L316="修改",J316*'模板使用说明&amp;基础参数'!$E$6*'模板使用说明&amp;基础参数'!$E$11,J316*'模板使用说明&amp;基础参数'!$E$6*'模板使用说明&amp;基础参数'!$E$10)),IF(L316="删除",J316*'模板使用说明&amp;基础参数'!$E$7*'模板使用说明&amp;基础参数'!$E$12,IF(L316="修改",J316*'模板使用说明&amp;基础参数'!$E$7*'模板使用说明&amp;基础参数'!$E$11,J316*'模板使用说明&amp;基础参数'!$E$7*'模板使用说明&amp;基础参数'!$E$10)))))</f>
        <v/>
      </c>
      <c r="N316" s="82"/>
    </row>
    <row r="317" spans="1:14">
      <c r="A317" s="76">
        <f t="shared" si="15"/>
        <v>312</v>
      </c>
      <c r="B317" s="77"/>
      <c r="C317" s="77"/>
      <c r="D317" s="77"/>
      <c r="E317" s="77"/>
      <c r="F317" s="77"/>
      <c r="G317" s="77"/>
      <c r="H317" s="78"/>
      <c r="I317" s="76"/>
      <c r="J317" s="8" t="str">
        <f>IF(I317="ILF",IF($C$1="预估功能点",'模板使用说明&amp;基础参数'!$E$15,'模板使用说明&amp;基础参数'!$E$22),IF(I317="EIF",IF($C$1="预估功能点",'模板使用说明&amp;基础参数'!$E$16,'模板使用说明&amp;基础参数'!$E$23),IF(I317="EI",IF($C$1="预估功能点",'模板使用说明&amp;基础参数'!$E$17,'模板使用说明&amp;基础参数'!$E$24),IF(I317="EO",IF($C$1="预估功能点",'模板使用说明&amp;基础参数'!$E$18,'模板使用说明&amp;基础参数'!$E$25),IF(I317="EQ",IF($C$1="预估功能点",'模板使用说明&amp;基础参数'!$E$19,'模板使用说明&amp;基础参数'!$E$26),"")))))</f>
        <v/>
      </c>
      <c r="K317" s="80"/>
      <c r="L317" s="80"/>
      <c r="M317" s="81" t="str">
        <f>IF(J317="","",IF(K317="高",IF(L317="删除",J317*'模板使用说明&amp;基础参数'!$E$5*'模板使用说明&amp;基础参数'!$E$12,IF(L317="修改",J317*'模板使用说明&amp;基础参数'!$E$5*'模板使用说明&amp;基础参数'!$E$11,J317*'模板使用说明&amp;基础参数'!$E$5*'模板使用说明&amp;基础参数'!$E$10)),IF(K317="中",IF(L317="删除",J317*'模板使用说明&amp;基础参数'!$E$6*'模板使用说明&amp;基础参数'!$E$12,IF(L317="修改",J317*'模板使用说明&amp;基础参数'!$E$6*'模板使用说明&amp;基础参数'!$E$11,J317*'模板使用说明&amp;基础参数'!$E$6*'模板使用说明&amp;基础参数'!$E$10)),IF(L317="删除",J317*'模板使用说明&amp;基础参数'!$E$7*'模板使用说明&amp;基础参数'!$E$12,IF(L317="修改",J317*'模板使用说明&amp;基础参数'!$E$7*'模板使用说明&amp;基础参数'!$E$11,J317*'模板使用说明&amp;基础参数'!$E$7*'模板使用说明&amp;基础参数'!$E$10)))))</f>
        <v/>
      </c>
      <c r="N317" s="82"/>
    </row>
    <row r="318" spans="1:14">
      <c r="A318" s="76">
        <f t="shared" si="15"/>
        <v>313</v>
      </c>
      <c r="B318" s="77"/>
      <c r="C318" s="77"/>
      <c r="D318" s="77"/>
      <c r="E318" s="77"/>
      <c r="F318" s="77"/>
      <c r="G318" s="77"/>
      <c r="H318" s="78"/>
      <c r="I318" s="76"/>
      <c r="J318" s="8" t="str">
        <f>IF(I318="ILF",IF($C$1="预估功能点",'模板使用说明&amp;基础参数'!$E$15,'模板使用说明&amp;基础参数'!$E$22),IF(I318="EIF",IF($C$1="预估功能点",'模板使用说明&amp;基础参数'!$E$16,'模板使用说明&amp;基础参数'!$E$23),IF(I318="EI",IF($C$1="预估功能点",'模板使用说明&amp;基础参数'!$E$17,'模板使用说明&amp;基础参数'!$E$24),IF(I318="EO",IF($C$1="预估功能点",'模板使用说明&amp;基础参数'!$E$18,'模板使用说明&amp;基础参数'!$E$25),IF(I318="EQ",IF($C$1="预估功能点",'模板使用说明&amp;基础参数'!$E$19,'模板使用说明&amp;基础参数'!$E$26),"")))))</f>
        <v/>
      </c>
      <c r="K318" s="80"/>
      <c r="L318" s="80"/>
      <c r="M318" s="81" t="str">
        <f>IF(J318="","",IF(K318="高",IF(L318="删除",J318*'模板使用说明&amp;基础参数'!$E$5*'模板使用说明&amp;基础参数'!$E$12,IF(L318="修改",J318*'模板使用说明&amp;基础参数'!$E$5*'模板使用说明&amp;基础参数'!$E$11,J318*'模板使用说明&amp;基础参数'!$E$5*'模板使用说明&amp;基础参数'!$E$10)),IF(K318="中",IF(L318="删除",J318*'模板使用说明&amp;基础参数'!$E$6*'模板使用说明&amp;基础参数'!$E$12,IF(L318="修改",J318*'模板使用说明&amp;基础参数'!$E$6*'模板使用说明&amp;基础参数'!$E$11,J318*'模板使用说明&amp;基础参数'!$E$6*'模板使用说明&amp;基础参数'!$E$10)),IF(L318="删除",J318*'模板使用说明&amp;基础参数'!$E$7*'模板使用说明&amp;基础参数'!$E$12,IF(L318="修改",J318*'模板使用说明&amp;基础参数'!$E$7*'模板使用说明&amp;基础参数'!$E$11,J318*'模板使用说明&amp;基础参数'!$E$7*'模板使用说明&amp;基础参数'!$E$10)))))</f>
        <v/>
      </c>
      <c r="N318" s="82"/>
    </row>
    <row r="319" spans="1:14">
      <c r="A319" s="76">
        <f t="shared" si="15"/>
        <v>314</v>
      </c>
      <c r="B319" s="77"/>
      <c r="C319" s="77"/>
      <c r="D319" s="77"/>
      <c r="E319" s="77"/>
      <c r="F319" s="78"/>
      <c r="G319" s="78"/>
      <c r="H319" s="78"/>
      <c r="I319" s="76"/>
      <c r="J319" s="8" t="str">
        <f>IF(I319="ILF",IF($C$1="预估功能点",'模板使用说明&amp;基础参数'!$E$15,'模板使用说明&amp;基础参数'!$E$22),IF(I319="EIF",IF($C$1="预估功能点",'模板使用说明&amp;基础参数'!$E$16,'模板使用说明&amp;基础参数'!$E$23),IF(I319="EI",IF($C$1="预估功能点",'模板使用说明&amp;基础参数'!$E$17,'模板使用说明&amp;基础参数'!$E$24),IF(I319="EO",IF($C$1="预估功能点",'模板使用说明&amp;基础参数'!$E$18,'模板使用说明&amp;基础参数'!$E$25),IF(I319="EQ",IF($C$1="预估功能点",'模板使用说明&amp;基础参数'!$E$19,'模板使用说明&amp;基础参数'!$E$26),"")))))</f>
        <v/>
      </c>
      <c r="K319" s="80"/>
      <c r="L319" s="80"/>
      <c r="M319" s="81" t="str">
        <f>IF(J319="","",IF(K319="高",IF(L319="删除",J319*'模板使用说明&amp;基础参数'!$E$5*'模板使用说明&amp;基础参数'!$E$12,IF(L319="修改",J319*'模板使用说明&amp;基础参数'!$E$5*'模板使用说明&amp;基础参数'!$E$11,J319*'模板使用说明&amp;基础参数'!$E$5*'模板使用说明&amp;基础参数'!$E$10)),IF(K319="中",IF(L319="删除",J319*'模板使用说明&amp;基础参数'!$E$6*'模板使用说明&amp;基础参数'!$E$12,IF(L319="修改",J319*'模板使用说明&amp;基础参数'!$E$6*'模板使用说明&amp;基础参数'!$E$11,J319*'模板使用说明&amp;基础参数'!$E$6*'模板使用说明&amp;基础参数'!$E$10)),IF(L319="删除",J319*'模板使用说明&amp;基础参数'!$E$7*'模板使用说明&amp;基础参数'!$E$12,IF(L319="修改",J319*'模板使用说明&amp;基础参数'!$E$7*'模板使用说明&amp;基础参数'!$E$11,J319*'模板使用说明&amp;基础参数'!$E$7*'模板使用说明&amp;基础参数'!$E$10)))))</f>
        <v/>
      </c>
      <c r="N319" s="82"/>
    </row>
    <row r="320" spans="1:14">
      <c r="A320" s="76">
        <f t="shared" si="15"/>
        <v>315</v>
      </c>
      <c r="B320" s="77"/>
      <c r="C320" s="77"/>
      <c r="D320" s="77"/>
      <c r="E320" s="77"/>
      <c r="F320" s="78"/>
      <c r="G320" s="78"/>
      <c r="H320" s="78"/>
      <c r="I320" s="76"/>
      <c r="J320" s="8" t="str">
        <f>IF(I320="ILF",IF($C$1="预估功能点",'模板使用说明&amp;基础参数'!$E$15,'模板使用说明&amp;基础参数'!$E$22),IF(I320="EIF",IF($C$1="预估功能点",'模板使用说明&amp;基础参数'!$E$16,'模板使用说明&amp;基础参数'!$E$23),IF(I320="EI",IF($C$1="预估功能点",'模板使用说明&amp;基础参数'!$E$17,'模板使用说明&amp;基础参数'!$E$24),IF(I320="EO",IF($C$1="预估功能点",'模板使用说明&amp;基础参数'!$E$18,'模板使用说明&amp;基础参数'!$E$25),IF(I320="EQ",IF($C$1="预估功能点",'模板使用说明&amp;基础参数'!$E$19,'模板使用说明&amp;基础参数'!$E$26),"")))))</f>
        <v/>
      </c>
      <c r="K320" s="80"/>
      <c r="L320" s="80"/>
      <c r="M320" s="81" t="str">
        <f>IF(J320="","",IF(K320="高",IF(L320="删除",J320*'模板使用说明&amp;基础参数'!$E$5*'模板使用说明&amp;基础参数'!$E$12,IF(L320="修改",J320*'模板使用说明&amp;基础参数'!$E$5*'模板使用说明&amp;基础参数'!$E$11,J320*'模板使用说明&amp;基础参数'!$E$5*'模板使用说明&amp;基础参数'!$E$10)),IF(K320="中",IF(L320="删除",J320*'模板使用说明&amp;基础参数'!$E$6*'模板使用说明&amp;基础参数'!$E$12,IF(L320="修改",J320*'模板使用说明&amp;基础参数'!$E$6*'模板使用说明&amp;基础参数'!$E$11,J320*'模板使用说明&amp;基础参数'!$E$6*'模板使用说明&amp;基础参数'!$E$10)),IF(L320="删除",J320*'模板使用说明&amp;基础参数'!$E$7*'模板使用说明&amp;基础参数'!$E$12,IF(L320="修改",J320*'模板使用说明&amp;基础参数'!$E$7*'模板使用说明&amp;基础参数'!$E$11,J320*'模板使用说明&amp;基础参数'!$E$7*'模板使用说明&amp;基础参数'!$E$10)))))</f>
        <v/>
      </c>
      <c r="N320" s="82"/>
    </row>
    <row r="321" spans="1:14">
      <c r="A321" s="76">
        <f t="shared" si="15"/>
        <v>316</v>
      </c>
      <c r="B321" s="77"/>
      <c r="C321" s="77"/>
      <c r="D321" s="77"/>
      <c r="E321" s="77"/>
      <c r="F321" s="78"/>
      <c r="G321" s="78"/>
      <c r="H321" s="78"/>
      <c r="I321" s="76"/>
      <c r="J321" s="8" t="str">
        <f>IF(I321="ILF",IF($C$1="预估功能点",'模板使用说明&amp;基础参数'!$E$15,'模板使用说明&amp;基础参数'!$E$22),IF(I321="EIF",IF($C$1="预估功能点",'模板使用说明&amp;基础参数'!$E$16,'模板使用说明&amp;基础参数'!$E$23),IF(I321="EI",IF($C$1="预估功能点",'模板使用说明&amp;基础参数'!$E$17,'模板使用说明&amp;基础参数'!$E$24),IF(I321="EO",IF($C$1="预估功能点",'模板使用说明&amp;基础参数'!$E$18,'模板使用说明&amp;基础参数'!$E$25),IF(I321="EQ",IF($C$1="预估功能点",'模板使用说明&amp;基础参数'!$E$19,'模板使用说明&amp;基础参数'!$E$26),"")))))</f>
        <v/>
      </c>
      <c r="K321" s="80"/>
      <c r="L321" s="80"/>
      <c r="M321" s="81" t="str">
        <f>IF(J321="","",IF(K321="高",IF(L321="删除",J321*'模板使用说明&amp;基础参数'!$E$5*'模板使用说明&amp;基础参数'!$E$12,IF(L321="修改",J321*'模板使用说明&amp;基础参数'!$E$5*'模板使用说明&amp;基础参数'!$E$11,J321*'模板使用说明&amp;基础参数'!$E$5*'模板使用说明&amp;基础参数'!$E$10)),IF(K321="中",IF(L321="删除",J321*'模板使用说明&amp;基础参数'!$E$6*'模板使用说明&amp;基础参数'!$E$12,IF(L321="修改",J321*'模板使用说明&amp;基础参数'!$E$6*'模板使用说明&amp;基础参数'!$E$11,J321*'模板使用说明&amp;基础参数'!$E$6*'模板使用说明&amp;基础参数'!$E$10)),IF(L321="删除",J321*'模板使用说明&amp;基础参数'!$E$7*'模板使用说明&amp;基础参数'!$E$12,IF(L321="修改",J321*'模板使用说明&amp;基础参数'!$E$7*'模板使用说明&amp;基础参数'!$E$11,J321*'模板使用说明&amp;基础参数'!$E$7*'模板使用说明&amp;基础参数'!$E$10)))))</f>
        <v/>
      </c>
      <c r="N321" s="82"/>
    </row>
    <row r="322" spans="1:14">
      <c r="A322" s="76">
        <f t="shared" si="15"/>
        <v>317</v>
      </c>
      <c r="B322" s="77"/>
      <c r="C322" s="77"/>
      <c r="D322" s="77"/>
      <c r="E322" s="77"/>
      <c r="F322" s="78"/>
      <c r="G322" s="78"/>
      <c r="H322" s="78"/>
      <c r="I322" s="76"/>
      <c r="J322" s="8" t="str">
        <f>IF(I322="ILF",IF($C$1="预估功能点",'模板使用说明&amp;基础参数'!$E$15,'模板使用说明&amp;基础参数'!$E$22),IF(I322="EIF",IF($C$1="预估功能点",'模板使用说明&amp;基础参数'!$E$16,'模板使用说明&amp;基础参数'!$E$23),IF(I322="EI",IF($C$1="预估功能点",'模板使用说明&amp;基础参数'!$E$17,'模板使用说明&amp;基础参数'!$E$24),IF(I322="EO",IF($C$1="预估功能点",'模板使用说明&amp;基础参数'!$E$18,'模板使用说明&amp;基础参数'!$E$25),IF(I322="EQ",IF($C$1="预估功能点",'模板使用说明&amp;基础参数'!$E$19,'模板使用说明&amp;基础参数'!$E$26),"")))))</f>
        <v/>
      </c>
      <c r="K322" s="80"/>
      <c r="L322" s="80"/>
      <c r="M322" s="81" t="str">
        <f>IF(J322="","",IF(K322="高",IF(L322="删除",J322*'模板使用说明&amp;基础参数'!$E$5*'模板使用说明&amp;基础参数'!$E$12,IF(L322="修改",J322*'模板使用说明&amp;基础参数'!$E$5*'模板使用说明&amp;基础参数'!$E$11,J322*'模板使用说明&amp;基础参数'!$E$5*'模板使用说明&amp;基础参数'!$E$10)),IF(K322="中",IF(L322="删除",J322*'模板使用说明&amp;基础参数'!$E$6*'模板使用说明&amp;基础参数'!$E$12,IF(L322="修改",J322*'模板使用说明&amp;基础参数'!$E$6*'模板使用说明&amp;基础参数'!$E$11,J322*'模板使用说明&amp;基础参数'!$E$6*'模板使用说明&amp;基础参数'!$E$10)),IF(L322="删除",J322*'模板使用说明&amp;基础参数'!$E$7*'模板使用说明&amp;基础参数'!$E$12,IF(L322="修改",J322*'模板使用说明&amp;基础参数'!$E$7*'模板使用说明&amp;基础参数'!$E$11,J322*'模板使用说明&amp;基础参数'!$E$7*'模板使用说明&amp;基础参数'!$E$10)))))</f>
        <v/>
      </c>
      <c r="N322" s="82"/>
    </row>
    <row r="323" spans="1:14">
      <c r="A323" s="76">
        <f t="shared" si="15"/>
        <v>318</v>
      </c>
      <c r="B323" s="77"/>
      <c r="C323" s="77"/>
      <c r="D323" s="77"/>
      <c r="E323" s="77"/>
      <c r="F323" s="78"/>
      <c r="G323" s="78"/>
      <c r="H323" s="78"/>
      <c r="I323" s="76"/>
      <c r="J323" s="8" t="str">
        <f>IF(I323="ILF",IF($C$1="预估功能点",'模板使用说明&amp;基础参数'!$E$15,'模板使用说明&amp;基础参数'!$E$22),IF(I323="EIF",IF($C$1="预估功能点",'模板使用说明&amp;基础参数'!$E$16,'模板使用说明&amp;基础参数'!$E$23),IF(I323="EI",IF($C$1="预估功能点",'模板使用说明&amp;基础参数'!$E$17,'模板使用说明&amp;基础参数'!$E$24),IF(I323="EO",IF($C$1="预估功能点",'模板使用说明&amp;基础参数'!$E$18,'模板使用说明&amp;基础参数'!$E$25),IF(I323="EQ",IF($C$1="预估功能点",'模板使用说明&amp;基础参数'!$E$19,'模板使用说明&amp;基础参数'!$E$26),"")))))</f>
        <v/>
      </c>
      <c r="K323" s="80"/>
      <c r="L323" s="80"/>
      <c r="M323" s="81" t="str">
        <f>IF(J323="","",IF(K323="高",IF(L323="删除",J323*'模板使用说明&amp;基础参数'!$E$5*'模板使用说明&amp;基础参数'!$E$12,IF(L323="修改",J323*'模板使用说明&amp;基础参数'!$E$5*'模板使用说明&amp;基础参数'!$E$11,J323*'模板使用说明&amp;基础参数'!$E$5*'模板使用说明&amp;基础参数'!$E$10)),IF(K323="中",IF(L323="删除",J323*'模板使用说明&amp;基础参数'!$E$6*'模板使用说明&amp;基础参数'!$E$12,IF(L323="修改",J323*'模板使用说明&amp;基础参数'!$E$6*'模板使用说明&amp;基础参数'!$E$11,J323*'模板使用说明&amp;基础参数'!$E$6*'模板使用说明&amp;基础参数'!$E$10)),IF(L323="删除",J323*'模板使用说明&amp;基础参数'!$E$7*'模板使用说明&amp;基础参数'!$E$12,IF(L323="修改",J323*'模板使用说明&amp;基础参数'!$E$7*'模板使用说明&amp;基础参数'!$E$11,J323*'模板使用说明&amp;基础参数'!$E$7*'模板使用说明&amp;基础参数'!$E$10)))))</f>
        <v/>
      </c>
      <c r="N323" s="82"/>
    </row>
    <row r="324" spans="1:14">
      <c r="A324" s="76">
        <f t="shared" ref="A324:A387" si="16">ROW()-5</f>
        <v>319</v>
      </c>
      <c r="B324" s="77"/>
      <c r="C324" s="77"/>
      <c r="D324" s="77"/>
      <c r="E324" s="77"/>
      <c r="F324" s="78"/>
      <c r="G324" s="78"/>
      <c r="H324" s="78"/>
      <c r="I324" s="76"/>
      <c r="J324" s="8" t="str">
        <f>IF(I324="ILF",IF($C$1="预估功能点",'模板使用说明&amp;基础参数'!$E$15,'模板使用说明&amp;基础参数'!$E$22),IF(I324="EIF",IF($C$1="预估功能点",'模板使用说明&amp;基础参数'!$E$16,'模板使用说明&amp;基础参数'!$E$23),IF(I324="EI",IF($C$1="预估功能点",'模板使用说明&amp;基础参数'!$E$17,'模板使用说明&amp;基础参数'!$E$24),IF(I324="EO",IF($C$1="预估功能点",'模板使用说明&amp;基础参数'!$E$18,'模板使用说明&amp;基础参数'!$E$25),IF(I324="EQ",IF($C$1="预估功能点",'模板使用说明&amp;基础参数'!$E$19,'模板使用说明&amp;基础参数'!$E$26),"")))))</f>
        <v/>
      </c>
      <c r="K324" s="80"/>
      <c r="L324" s="80"/>
      <c r="M324" s="81" t="str">
        <f>IF(J324="","",IF(K324="高",IF(L324="删除",J324*'模板使用说明&amp;基础参数'!$E$5*'模板使用说明&amp;基础参数'!$E$12,IF(L324="修改",J324*'模板使用说明&amp;基础参数'!$E$5*'模板使用说明&amp;基础参数'!$E$11,J324*'模板使用说明&amp;基础参数'!$E$5*'模板使用说明&amp;基础参数'!$E$10)),IF(K324="中",IF(L324="删除",J324*'模板使用说明&amp;基础参数'!$E$6*'模板使用说明&amp;基础参数'!$E$12,IF(L324="修改",J324*'模板使用说明&amp;基础参数'!$E$6*'模板使用说明&amp;基础参数'!$E$11,J324*'模板使用说明&amp;基础参数'!$E$6*'模板使用说明&amp;基础参数'!$E$10)),IF(L324="删除",J324*'模板使用说明&amp;基础参数'!$E$7*'模板使用说明&amp;基础参数'!$E$12,IF(L324="修改",J324*'模板使用说明&amp;基础参数'!$E$7*'模板使用说明&amp;基础参数'!$E$11,J324*'模板使用说明&amp;基础参数'!$E$7*'模板使用说明&amp;基础参数'!$E$10)))))</f>
        <v/>
      </c>
      <c r="N324" s="82"/>
    </row>
    <row r="325" spans="1:14">
      <c r="A325" s="76">
        <f t="shared" si="16"/>
        <v>320</v>
      </c>
      <c r="B325" s="77"/>
      <c r="C325" s="77"/>
      <c r="D325" s="77"/>
      <c r="E325" s="77"/>
      <c r="F325" s="78"/>
      <c r="G325" s="78"/>
      <c r="H325" s="78"/>
      <c r="I325" s="76"/>
      <c r="J325" s="8" t="str">
        <f>IF(I325="ILF",IF($C$1="预估功能点",'模板使用说明&amp;基础参数'!$E$15,'模板使用说明&amp;基础参数'!$E$22),IF(I325="EIF",IF($C$1="预估功能点",'模板使用说明&amp;基础参数'!$E$16,'模板使用说明&amp;基础参数'!$E$23),IF(I325="EI",IF($C$1="预估功能点",'模板使用说明&amp;基础参数'!$E$17,'模板使用说明&amp;基础参数'!$E$24),IF(I325="EO",IF($C$1="预估功能点",'模板使用说明&amp;基础参数'!$E$18,'模板使用说明&amp;基础参数'!$E$25),IF(I325="EQ",IF($C$1="预估功能点",'模板使用说明&amp;基础参数'!$E$19,'模板使用说明&amp;基础参数'!$E$26),"")))))</f>
        <v/>
      </c>
      <c r="K325" s="80"/>
      <c r="L325" s="80"/>
      <c r="M325" s="81" t="str">
        <f>IF(J325="","",IF(K325="高",IF(L325="删除",J325*'模板使用说明&amp;基础参数'!$E$5*'模板使用说明&amp;基础参数'!$E$12,IF(L325="修改",J325*'模板使用说明&amp;基础参数'!$E$5*'模板使用说明&amp;基础参数'!$E$11,J325*'模板使用说明&amp;基础参数'!$E$5*'模板使用说明&amp;基础参数'!$E$10)),IF(K325="中",IF(L325="删除",J325*'模板使用说明&amp;基础参数'!$E$6*'模板使用说明&amp;基础参数'!$E$12,IF(L325="修改",J325*'模板使用说明&amp;基础参数'!$E$6*'模板使用说明&amp;基础参数'!$E$11,J325*'模板使用说明&amp;基础参数'!$E$6*'模板使用说明&amp;基础参数'!$E$10)),IF(L325="删除",J325*'模板使用说明&amp;基础参数'!$E$7*'模板使用说明&amp;基础参数'!$E$12,IF(L325="修改",J325*'模板使用说明&amp;基础参数'!$E$7*'模板使用说明&amp;基础参数'!$E$11,J325*'模板使用说明&amp;基础参数'!$E$7*'模板使用说明&amp;基础参数'!$E$10)))))</f>
        <v/>
      </c>
      <c r="N325" s="82"/>
    </row>
    <row r="326" spans="1:14">
      <c r="A326" s="76">
        <f t="shared" si="16"/>
        <v>321</v>
      </c>
      <c r="B326" s="77"/>
      <c r="C326" s="77"/>
      <c r="D326" s="77"/>
      <c r="E326" s="77"/>
      <c r="F326" s="78"/>
      <c r="G326" s="78"/>
      <c r="H326" s="78"/>
      <c r="I326" s="76"/>
      <c r="J326" s="8" t="str">
        <f>IF(I326="ILF",IF($C$1="预估功能点",'模板使用说明&amp;基础参数'!$E$15,'模板使用说明&amp;基础参数'!$E$22),IF(I326="EIF",IF($C$1="预估功能点",'模板使用说明&amp;基础参数'!$E$16,'模板使用说明&amp;基础参数'!$E$23),IF(I326="EI",IF($C$1="预估功能点",'模板使用说明&amp;基础参数'!$E$17,'模板使用说明&amp;基础参数'!$E$24),IF(I326="EO",IF($C$1="预估功能点",'模板使用说明&amp;基础参数'!$E$18,'模板使用说明&amp;基础参数'!$E$25),IF(I326="EQ",IF($C$1="预估功能点",'模板使用说明&amp;基础参数'!$E$19,'模板使用说明&amp;基础参数'!$E$26),"")))))</f>
        <v/>
      </c>
      <c r="K326" s="80"/>
      <c r="L326" s="80"/>
      <c r="M326" s="81" t="str">
        <f>IF(J326="","",IF(K326="高",IF(L326="删除",J326*'模板使用说明&amp;基础参数'!$E$5*'模板使用说明&amp;基础参数'!$E$12,IF(L326="修改",J326*'模板使用说明&amp;基础参数'!$E$5*'模板使用说明&amp;基础参数'!$E$11,J326*'模板使用说明&amp;基础参数'!$E$5*'模板使用说明&amp;基础参数'!$E$10)),IF(K326="中",IF(L326="删除",J326*'模板使用说明&amp;基础参数'!$E$6*'模板使用说明&amp;基础参数'!$E$12,IF(L326="修改",J326*'模板使用说明&amp;基础参数'!$E$6*'模板使用说明&amp;基础参数'!$E$11,J326*'模板使用说明&amp;基础参数'!$E$6*'模板使用说明&amp;基础参数'!$E$10)),IF(L326="删除",J326*'模板使用说明&amp;基础参数'!$E$7*'模板使用说明&amp;基础参数'!$E$12,IF(L326="修改",J326*'模板使用说明&amp;基础参数'!$E$7*'模板使用说明&amp;基础参数'!$E$11,J326*'模板使用说明&amp;基础参数'!$E$7*'模板使用说明&amp;基础参数'!$E$10)))))</f>
        <v/>
      </c>
      <c r="N326" s="82"/>
    </row>
    <row r="327" spans="1:14">
      <c r="A327" s="76">
        <f t="shared" si="16"/>
        <v>322</v>
      </c>
      <c r="B327" s="77"/>
      <c r="C327" s="77"/>
      <c r="D327" s="77"/>
      <c r="E327" s="77"/>
      <c r="F327" s="78"/>
      <c r="G327" s="78"/>
      <c r="H327" s="78"/>
      <c r="I327" s="76"/>
      <c r="J327" s="8" t="str">
        <f>IF(I327="ILF",IF($C$1="预估功能点",'模板使用说明&amp;基础参数'!$E$15,'模板使用说明&amp;基础参数'!$E$22),IF(I327="EIF",IF($C$1="预估功能点",'模板使用说明&amp;基础参数'!$E$16,'模板使用说明&amp;基础参数'!$E$23),IF(I327="EI",IF($C$1="预估功能点",'模板使用说明&amp;基础参数'!$E$17,'模板使用说明&amp;基础参数'!$E$24),IF(I327="EO",IF($C$1="预估功能点",'模板使用说明&amp;基础参数'!$E$18,'模板使用说明&amp;基础参数'!$E$25),IF(I327="EQ",IF($C$1="预估功能点",'模板使用说明&amp;基础参数'!$E$19,'模板使用说明&amp;基础参数'!$E$26),"")))))</f>
        <v/>
      </c>
      <c r="K327" s="80"/>
      <c r="L327" s="80"/>
      <c r="M327" s="81" t="str">
        <f>IF(J327="","",IF(K327="高",IF(L327="删除",J327*'模板使用说明&amp;基础参数'!$E$5*'模板使用说明&amp;基础参数'!$E$12,IF(L327="修改",J327*'模板使用说明&amp;基础参数'!$E$5*'模板使用说明&amp;基础参数'!$E$11,J327*'模板使用说明&amp;基础参数'!$E$5*'模板使用说明&amp;基础参数'!$E$10)),IF(K327="中",IF(L327="删除",J327*'模板使用说明&amp;基础参数'!$E$6*'模板使用说明&amp;基础参数'!$E$12,IF(L327="修改",J327*'模板使用说明&amp;基础参数'!$E$6*'模板使用说明&amp;基础参数'!$E$11,J327*'模板使用说明&amp;基础参数'!$E$6*'模板使用说明&amp;基础参数'!$E$10)),IF(L327="删除",J327*'模板使用说明&amp;基础参数'!$E$7*'模板使用说明&amp;基础参数'!$E$12,IF(L327="修改",J327*'模板使用说明&amp;基础参数'!$E$7*'模板使用说明&amp;基础参数'!$E$11,J327*'模板使用说明&amp;基础参数'!$E$7*'模板使用说明&amp;基础参数'!$E$10)))))</f>
        <v/>
      </c>
      <c r="N327" s="82"/>
    </row>
    <row r="328" spans="1:14">
      <c r="A328" s="76">
        <f t="shared" si="16"/>
        <v>323</v>
      </c>
      <c r="B328" s="77"/>
      <c r="C328" s="77"/>
      <c r="D328" s="77"/>
      <c r="E328" s="77"/>
      <c r="F328" s="78"/>
      <c r="G328" s="78"/>
      <c r="H328" s="78"/>
      <c r="I328" s="76"/>
      <c r="J328" s="8" t="str">
        <f>IF(I328="ILF",IF($C$1="预估功能点",'模板使用说明&amp;基础参数'!$E$15,'模板使用说明&amp;基础参数'!$E$22),IF(I328="EIF",IF($C$1="预估功能点",'模板使用说明&amp;基础参数'!$E$16,'模板使用说明&amp;基础参数'!$E$23),IF(I328="EI",IF($C$1="预估功能点",'模板使用说明&amp;基础参数'!$E$17,'模板使用说明&amp;基础参数'!$E$24),IF(I328="EO",IF($C$1="预估功能点",'模板使用说明&amp;基础参数'!$E$18,'模板使用说明&amp;基础参数'!$E$25),IF(I328="EQ",IF($C$1="预估功能点",'模板使用说明&amp;基础参数'!$E$19,'模板使用说明&amp;基础参数'!$E$26),"")))))</f>
        <v/>
      </c>
      <c r="K328" s="80"/>
      <c r="L328" s="80"/>
      <c r="M328" s="81" t="str">
        <f>IF(J328="","",IF(K328="高",IF(L328="删除",J328*'模板使用说明&amp;基础参数'!$E$5*'模板使用说明&amp;基础参数'!$E$12,IF(L328="修改",J328*'模板使用说明&amp;基础参数'!$E$5*'模板使用说明&amp;基础参数'!$E$11,J328*'模板使用说明&amp;基础参数'!$E$5*'模板使用说明&amp;基础参数'!$E$10)),IF(K328="中",IF(L328="删除",J328*'模板使用说明&amp;基础参数'!$E$6*'模板使用说明&amp;基础参数'!$E$12,IF(L328="修改",J328*'模板使用说明&amp;基础参数'!$E$6*'模板使用说明&amp;基础参数'!$E$11,J328*'模板使用说明&amp;基础参数'!$E$6*'模板使用说明&amp;基础参数'!$E$10)),IF(L328="删除",J328*'模板使用说明&amp;基础参数'!$E$7*'模板使用说明&amp;基础参数'!$E$12,IF(L328="修改",J328*'模板使用说明&amp;基础参数'!$E$7*'模板使用说明&amp;基础参数'!$E$11,J328*'模板使用说明&amp;基础参数'!$E$7*'模板使用说明&amp;基础参数'!$E$10)))))</f>
        <v/>
      </c>
      <c r="N328" s="82"/>
    </row>
    <row r="329" spans="1:14">
      <c r="A329" s="76">
        <f t="shared" si="16"/>
        <v>324</v>
      </c>
      <c r="B329" s="77"/>
      <c r="C329" s="77"/>
      <c r="D329" s="77"/>
      <c r="E329" s="77"/>
      <c r="F329" s="78"/>
      <c r="G329" s="78"/>
      <c r="H329" s="78"/>
      <c r="I329" s="76"/>
      <c r="J329" s="8" t="str">
        <f>IF(I329="ILF",IF($C$1="预估功能点",'模板使用说明&amp;基础参数'!$E$15,'模板使用说明&amp;基础参数'!$E$22),IF(I329="EIF",IF($C$1="预估功能点",'模板使用说明&amp;基础参数'!$E$16,'模板使用说明&amp;基础参数'!$E$23),IF(I329="EI",IF($C$1="预估功能点",'模板使用说明&amp;基础参数'!$E$17,'模板使用说明&amp;基础参数'!$E$24),IF(I329="EO",IF($C$1="预估功能点",'模板使用说明&amp;基础参数'!$E$18,'模板使用说明&amp;基础参数'!$E$25),IF(I329="EQ",IF($C$1="预估功能点",'模板使用说明&amp;基础参数'!$E$19,'模板使用说明&amp;基础参数'!$E$26),"")))))</f>
        <v/>
      </c>
      <c r="K329" s="80"/>
      <c r="L329" s="80"/>
      <c r="M329" s="81" t="str">
        <f>IF(J329="","",IF(K329="高",IF(L329="删除",J329*'模板使用说明&amp;基础参数'!$E$5*'模板使用说明&amp;基础参数'!$E$12,IF(L329="修改",J329*'模板使用说明&amp;基础参数'!$E$5*'模板使用说明&amp;基础参数'!$E$11,J329*'模板使用说明&amp;基础参数'!$E$5*'模板使用说明&amp;基础参数'!$E$10)),IF(K329="中",IF(L329="删除",J329*'模板使用说明&amp;基础参数'!$E$6*'模板使用说明&amp;基础参数'!$E$12,IF(L329="修改",J329*'模板使用说明&amp;基础参数'!$E$6*'模板使用说明&amp;基础参数'!$E$11,J329*'模板使用说明&amp;基础参数'!$E$6*'模板使用说明&amp;基础参数'!$E$10)),IF(L329="删除",J329*'模板使用说明&amp;基础参数'!$E$7*'模板使用说明&amp;基础参数'!$E$12,IF(L329="修改",J329*'模板使用说明&amp;基础参数'!$E$7*'模板使用说明&amp;基础参数'!$E$11,J329*'模板使用说明&amp;基础参数'!$E$7*'模板使用说明&amp;基础参数'!$E$10)))))</f>
        <v/>
      </c>
      <c r="N329" s="82"/>
    </row>
    <row r="330" spans="1:14">
      <c r="A330" s="76">
        <f t="shared" si="16"/>
        <v>325</v>
      </c>
      <c r="B330" s="77"/>
      <c r="C330" s="77"/>
      <c r="D330" s="77"/>
      <c r="E330" s="77"/>
      <c r="F330" s="78"/>
      <c r="G330" s="78"/>
      <c r="H330" s="78"/>
      <c r="I330" s="76"/>
      <c r="J330" s="8" t="str">
        <f>IF(I330="ILF",IF($C$1="预估功能点",'模板使用说明&amp;基础参数'!$E$15,'模板使用说明&amp;基础参数'!$E$22),IF(I330="EIF",IF($C$1="预估功能点",'模板使用说明&amp;基础参数'!$E$16,'模板使用说明&amp;基础参数'!$E$23),IF(I330="EI",IF($C$1="预估功能点",'模板使用说明&amp;基础参数'!$E$17,'模板使用说明&amp;基础参数'!$E$24),IF(I330="EO",IF($C$1="预估功能点",'模板使用说明&amp;基础参数'!$E$18,'模板使用说明&amp;基础参数'!$E$25),IF(I330="EQ",IF($C$1="预估功能点",'模板使用说明&amp;基础参数'!$E$19,'模板使用说明&amp;基础参数'!$E$26),"")))))</f>
        <v/>
      </c>
      <c r="K330" s="80"/>
      <c r="L330" s="80"/>
      <c r="M330" s="81" t="str">
        <f>IF(J330="","",IF(K330="高",IF(L330="删除",J330*'模板使用说明&amp;基础参数'!$E$5*'模板使用说明&amp;基础参数'!$E$12,IF(L330="修改",J330*'模板使用说明&amp;基础参数'!$E$5*'模板使用说明&amp;基础参数'!$E$11,J330*'模板使用说明&amp;基础参数'!$E$5*'模板使用说明&amp;基础参数'!$E$10)),IF(K330="中",IF(L330="删除",J330*'模板使用说明&amp;基础参数'!$E$6*'模板使用说明&amp;基础参数'!$E$12,IF(L330="修改",J330*'模板使用说明&amp;基础参数'!$E$6*'模板使用说明&amp;基础参数'!$E$11,J330*'模板使用说明&amp;基础参数'!$E$6*'模板使用说明&amp;基础参数'!$E$10)),IF(L330="删除",J330*'模板使用说明&amp;基础参数'!$E$7*'模板使用说明&amp;基础参数'!$E$12,IF(L330="修改",J330*'模板使用说明&amp;基础参数'!$E$7*'模板使用说明&amp;基础参数'!$E$11,J330*'模板使用说明&amp;基础参数'!$E$7*'模板使用说明&amp;基础参数'!$E$10)))))</f>
        <v/>
      </c>
      <c r="N330" s="82"/>
    </row>
    <row r="331" spans="1:14">
      <c r="A331" s="76">
        <f t="shared" si="16"/>
        <v>326</v>
      </c>
      <c r="B331" s="77"/>
      <c r="C331" s="77"/>
      <c r="D331" s="77"/>
      <c r="E331" s="77"/>
      <c r="F331" s="78"/>
      <c r="G331" s="78"/>
      <c r="H331" s="78"/>
      <c r="I331" s="76"/>
      <c r="J331" s="8" t="str">
        <f>IF(I331="ILF",IF($C$1="预估功能点",'模板使用说明&amp;基础参数'!$E$15,'模板使用说明&amp;基础参数'!$E$22),IF(I331="EIF",IF($C$1="预估功能点",'模板使用说明&amp;基础参数'!$E$16,'模板使用说明&amp;基础参数'!$E$23),IF(I331="EI",IF($C$1="预估功能点",'模板使用说明&amp;基础参数'!$E$17,'模板使用说明&amp;基础参数'!$E$24),IF(I331="EO",IF($C$1="预估功能点",'模板使用说明&amp;基础参数'!$E$18,'模板使用说明&amp;基础参数'!$E$25),IF(I331="EQ",IF($C$1="预估功能点",'模板使用说明&amp;基础参数'!$E$19,'模板使用说明&amp;基础参数'!$E$26),"")))))</f>
        <v/>
      </c>
      <c r="K331" s="80"/>
      <c r="L331" s="80"/>
      <c r="M331" s="81" t="str">
        <f>IF(J331="","",IF(K331="高",IF(L331="删除",J331*'模板使用说明&amp;基础参数'!$E$5*'模板使用说明&amp;基础参数'!$E$12,IF(L331="修改",J331*'模板使用说明&amp;基础参数'!$E$5*'模板使用说明&amp;基础参数'!$E$11,J331*'模板使用说明&amp;基础参数'!$E$5*'模板使用说明&amp;基础参数'!$E$10)),IF(K331="中",IF(L331="删除",J331*'模板使用说明&amp;基础参数'!$E$6*'模板使用说明&amp;基础参数'!$E$12,IF(L331="修改",J331*'模板使用说明&amp;基础参数'!$E$6*'模板使用说明&amp;基础参数'!$E$11,J331*'模板使用说明&amp;基础参数'!$E$6*'模板使用说明&amp;基础参数'!$E$10)),IF(L331="删除",J331*'模板使用说明&amp;基础参数'!$E$7*'模板使用说明&amp;基础参数'!$E$12,IF(L331="修改",J331*'模板使用说明&amp;基础参数'!$E$7*'模板使用说明&amp;基础参数'!$E$11,J331*'模板使用说明&amp;基础参数'!$E$7*'模板使用说明&amp;基础参数'!$E$10)))))</f>
        <v/>
      </c>
      <c r="N331" s="82"/>
    </row>
    <row r="332" spans="1:14">
      <c r="A332" s="76">
        <f t="shared" si="16"/>
        <v>327</v>
      </c>
      <c r="B332" s="77"/>
      <c r="C332" s="77"/>
      <c r="D332" s="77"/>
      <c r="E332" s="77"/>
      <c r="F332" s="78"/>
      <c r="G332" s="78"/>
      <c r="H332" s="78"/>
      <c r="I332" s="76"/>
      <c r="J332" s="8" t="str">
        <f>IF(I332="ILF",IF($C$1="预估功能点",'模板使用说明&amp;基础参数'!$E$15,'模板使用说明&amp;基础参数'!$E$22),IF(I332="EIF",IF($C$1="预估功能点",'模板使用说明&amp;基础参数'!$E$16,'模板使用说明&amp;基础参数'!$E$23),IF(I332="EI",IF($C$1="预估功能点",'模板使用说明&amp;基础参数'!$E$17,'模板使用说明&amp;基础参数'!$E$24),IF(I332="EO",IF($C$1="预估功能点",'模板使用说明&amp;基础参数'!$E$18,'模板使用说明&amp;基础参数'!$E$25),IF(I332="EQ",IF($C$1="预估功能点",'模板使用说明&amp;基础参数'!$E$19,'模板使用说明&amp;基础参数'!$E$26),"")))))</f>
        <v/>
      </c>
      <c r="K332" s="80"/>
      <c r="L332" s="80"/>
      <c r="M332" s="81" t="str">
        <f>IF(J332="","",IF(K332="高",IF(L332="删除",J332*'模板使用说明&amp;基础参数'!$E$5*'模板使用说明&amp;基础参数'!$E$12,IF(L332="修改",J332*'模板使用说明&amp;基础参数'!$E$5*'模板使用说明&amp;基础参数'!$E$11,J332*'模板使用说明&amp;基础参数'!$E$5*'模板使用说明&amp;基础参数'!$E$10)),IF(K332="中",IF(L332="删除",J332*'模板使用说明&amp;基础参数'!$E$6*'模板使用说明&amp;基础参数'!$E$12,IF(L332="修改",J332*'模板使用说明&amp;基础参数'!$E$6*'模板使用说明&amp;基础参数'!$E$11,J332*'模板使用说明&amp;基础参数'!$E$6*'模板使用说明&amp;基础参数'!$E$10)),IF(L332="删除",J332*'模板使用说明&amp;基础参数'!$E$7*'模板使用说明&amp;基础参数'!$E$12,IF(L332="修改",J332*'模板使用说明&amp;基础参数'!$E$7*'模板使用说明&amp;基础参数'!$E$11,J332*'模板使用说明&amp;基础参数'!$E$7*'模板使用说明&amp;基础参数'!$E$10)))))</f>
        <v/>
      </c>
      <c r="N332" s="82"/>
    </row>
    <row r="333" spans="1:14">
      <c r="A333" s="76">
        <f t="shared" si="16"/>
        <v>328</v>
      </c>
      <c r="B333" s="77"/>
      <c r="C333" s="77"/>
      <c r="D333" s="77"/>
      <c r="E333" s="77"/>
      <c r="F333" s="78"/>
      <c r="G333" s="78"/>
      <c r="H333" s="78"/>
      <c r="I333" s="76"/>
      <c r="J333" s="8" t="str">
        <f>IF(I333="ILF",IF($C$1="预估功能点",'模板使用说明&amp;基础参数'!$E$15,'模板使用说明&amp;基础参数'!$E$22),IF(I333="EIF",IF($C$1="预估功能点",'模板使用说明&amp;基础参数'!$E$16,'模板使用说明&amp;基础参数'!$E$23),IF(I333="EI",IF($C$1="预估功能点",'模板使用说明&amp;基础参数'!$E$17,'模板使用说明&amp;基础参数'!$E$24),IF(I333="EO",IF($C$1="预估功能点",'模板使用说明&amp;基础参数'!$E$18,'模板使用说明&amp;基础参数'!$E$25),IF(I333="EQ",IF($C$1="预估功能点",'模板使用说明&amp;基础参数'!$E$19,'模板使用说明&amp;基础参数'!$E$26),"")))))</f>
        <v/>
      </c>
      <c r="K333" s="80"/>
      <c r="L333" s="80"/>
      <c r="M333" s="81" t="str">
        <f>IF(J333="","",IF(K333="高",IF(L333="删除",J333*'模板使用说明&amp;基础参数'!$E$5*'模板使用说明&amp;基础参数'!$E$12,IF(L333="修改",J333*'模板使用说明&amp;基础参数'!$E$5*'模板使用说明&amp;基础参数'!$E$11,J333*'模板使用说明&amp;基础参数'!$E$5*'模板使用说明&amp;基础参数'!$E$10)),IF(K333="中",IF(L333="删除",J333*'模板使用说明&amp;基础参数'!$E$6*'模板使用说明&amp;基础参数'!$E$12,IF(L333="修改",J333*'模板使用说明&amp;基础参数'!$E$6*'模板使用说明&amp;基础参数'!$E$11,J333*'模板使用说明&amp;基础参数'!$E$6*'模板使用说明&amp;基础参数'!$E$10)),IF(L333="删除",J333*'模板使用说明&amp;基础参数'!$E$7*'模板使用说明&amp;基础参数'!$E$12,IF(L333="修改",J333*'模板使用说明&amp;基础参数'!$E$7*'模板使用说明&amp;基础参数'!$E$11,J333*'模板使用说明&amp;基础参数'!$E$7*'模板使用说明&amp;基础参数'!$E$10)))))</f>
        <v/>
      </c>
      <c r="N333" s="82"/>
    </row>
    <row r="334" spans="1:14">
      <c r="A334" s="76">
        <f t="shared" si="16"/>
        <v>329</v>
      </c>
      <c r="B334" s="77"/>
      <c r="C334" s="77"/>
      <c r="D334" s="77"/>
      <c r="E334" s="77"/>
      <c r="F334" s="78"/>
      <c r="G334" s="78"/>
      <c r="H334" s="78"/>
      <c r="I334" s="76"/>
      <c r="J334" s="8" t="str">
        <f>IF(I334="ILF",IF($C$1="预估功能点",'模板使用说明&amp;基础参数'!$E$15,'模板使用说明&amp;基础参数'!$E$22),IF(I334="EIF",IF($C$1="预估功能点",'模板使用说明&amp;基础参数'!$E$16,'模板使用说明&amp;基础参数'!$E$23),IF(I334="EI",IF($C$1="预估功能点",'模板使用说明&amp;基础参数'!$E$17,'模板使用说明&amp;基础参数'!$E$24),IF(I334="EO",IF($C$1="预估功能点",'模板使用说明&amp;基础参数'!$E$18,'模板使用说明&amp;基础参数'!$E$25),IF(I334="EQ",IF($C$1="预估功能点",'模板使用说明&amp;基础参数'!$E$19,'模板使用说明&amp;基础参数'!$E$26),"")))))</f>
        <v/>
      </c>
      <c r="K334" s="80"/>
      <c r="L334" s="80"/>
      <c r="M334" s="81" t="str">
        <f>IF(J334="","",IF(K334="高",IF(L334="删除",J334*'模板使用说明&amp;基础参数'!$E$5*'模板使用说明&amp;基础参数'!$E$12,IF(L334="修改",J334*'模板使用说明&amp;基础参数'!$E$5*'模板使用说明&amp;基础参数'!$E$11,J334*'模板使用说明&amp;基础参数'!$E$5*'模板使用说明&amp;基础参数'!$E$10)),IF(K334="中",IF(L334="删除",J334*'模板使用说明&amp;基础参数'!$E$6*'模板使用说明&amp;基础参数'!$E$12,IF(L334="修改",J334*'模板使用说明&amp;基础参数'!$E$6*'模板使用说明&amp;基础参数'!$E$11,J334*'模板使用说明&amp;基础参数'!$E$6*'模板使用说明&amp;基础参数'!$E$10)),IF(L334="删除",J334*'模板使用说明&amp;基础参数'!$E$7*'模板使用说明&amp;基础参数'!$E$12,IF(L334="修改",J334*'模板使用说明&amp;基础参数'!$E$7*'模板使用说明&amp;基础参数'!$E$11,J334*'模板使用说明&amp;基础参数'!$E$7*'模板使用说明&amp;基础参数'!$E$10)))))</f>
        <v/>
      </c>
      <c r="N334" s="82"/>
    </row>
    <row r="335" spans="1:14">
      <c r="A335" s="76">
        <f t="shared" si="16"/>
        <v>330</v>
      </c>
      <c r="B335" s="77"/>
      <c r="C335" s="77"/>
      <c r="D335" s="77"/>
      <c r="E335" s="77"/>
      <c r="F335" s="78"/>
      <c r="G335" s="78"/>
      <c r="H335" s="78"/>
      <c r="I335" s="76"/>
      <c r="J335" s="8" t="str">
        <f>IF(I335="ILF",IF($C$1="预估功能点",'模板使用说明&amp;基础参数'!$E$15,'模板使用说明&amp;基础参数'!$E$22),IF(I335="EIF",IF($C$1="预估功能点",'模板使用说明&amp;基础参数'!$E$16,'模板使用说明&amp;基础参数'!$E$23),IF(I335="EI",IF($C$1="预估功能点",'模板使用说明&amp;基础参数'!$E$17,'模板使用说明&amp;基础参数'!$E$24),IF(I335="EO",IF($C$1="预估功能点",'模板使用说明&amp;基础参数'!$E$18,'模板使用说明&amp;基础参数'!$E$25),IF(I335="EQ",IF($C$1="预估功能点",'模板使用说明&amp;基础参数'!$E$19,'模板使用说明&amp;基础参数'!$E$26),"")))))</f>
        <v/>
      </c>
      <c r="K335" s="80"/>
      <c r="L335" s="80"/>
      <c r="M335" s="81" t="str">
        <f>IF(J335="","",IF(K335="高",IF(L335="删除",J335*'模板使用说明&amp;基础参数'!$E$5*'模板使用说明&amp;基础参数'!$E$12,IF(L335="修改",J335*'模板使用说明&amp;基础参数'!$E$5*'模板使用说明&amp;基础参数'!$E$11,J335*'模板使用说明&amp;基础参数'!$E$5*'模板使用说明&amp;基础参数'!$E$10)),IF(K335="中",IF(L335="删除",J335*'模板使用说明&amp;基础参数'!$E$6*'模板使用说明&amp;基础参数'!$E$12,IF(L335="修改",J335*'模板使用说明&amp;基础参数'!$E$6*'模板使用说明&amp;基础参数'!$E$11,J335*'模板使用说明&amp;基础参数'!$E$6*'模板使用说明&amp;基础参数'!$E$10)),IF(L335="删除",J335*'模板使用说明&amp;基础参数'!$E$7*'模板使用说明&amp;基础参数'!$E$12,IF(L335="修改",J335*'模板使用说明&amp;基础参数'!$E$7*'模板使用说明&amp;基础参数'!$E$11,J335*'模板使用说明&amp;基础参数'!$E$7*'模板使用说明&amp;基础参数'!$E$10)))))</f>
        <v/>
      </c>
      <c r="N335" s="82"/>
    </row>
    <row r="336" spans="1:14">
      <c r="A336" s="76">
        <f t="shared" si="16"/>
        <v>331</v>
      </c>
      <c r="B336" s="77"/>
      <c r="C336" s="77"/>
      <c r="D336" s="77"/>
      <c r="E336" s="77"/>
      <c r="F336" s="78"/>
      <c r="G336" s="78"/>
      <c r="H336" s="78"/>
      <c r="I336" s="76"/>
      <c r="J336" s="8" t="str">
        <f>IF(I336="ILF",IF($C$1="预估功能点",'模板使用说明&amp;基础参数'!$E$15,'模板使用说明&amp;基础参数'!$E$22),IF(I336="EIF",IF($C$1="预估功能点",'模板使用说明&amp;基础参数'!$E$16,'模板使用说明&amp;基础参数'!$E$23),IF(I336="EI",IF($C$1="预估功能点",'模板使用说明&amp;基础参数'!$E$17,'模板使用说明&amp;基础参数'!$E$24),IF(I336="EO",IF($C$1="预估功能点",'模板使用说明&amp;基础参数'!$E$18,'模板使用说明&amp;基础参数'!$E$25),IF(I336="EQ",IF($C$1="预估功能点",'模板使用说明&amp;基础参数'!$E$19,'模板使用说明&amp;基础参数'!$E$26),"")))))</f>
        <v/>
      </c>
      <c r="K336" s="80"/>
      <c r="L336" s="80"/>
      <c r="M336" s="81" t="str">
        <f>IF(J336="","",IF(K336="高",IF(L336="删除",J336*'模板使用说明&amp;基础参数'!$E$5*'模板使用说明&amp;基础参数'!$E$12,IF(L336="修改",J336*'模板使用说明&amp;基础参数'!$E$5*'模板使用说明&amp;基础参数'!$E$11,J336*'模板使用说明&amp;基础参数'!$E$5*'模板使用说明&amp;基础参数'!$E$10)),IF(K336="中",IF(L336="删除",J336*'模板使用说明&amp;基础参数'!$E$6*'模板使用说明&amp;基础参数'!$E$12,IF(L336="修改",J336*'模板使用说明&amp;基础参数'!$E$6*'模板使用说明&amp;基础参数'!$E$11,J336*'模板使用说明&amp;基础参数'!$E$6*'模板使用说明&amp;基础参数'!$E$10)),IF(L336="删除",J336*'模板使用说明&amp;基础参数'!$E$7*'模板使用说明&amp;基础参数'!$E$12,IF(L336="修改",J336*'模板使用说明&amp;基础参数'!$E$7*'模板使用说明&amp;基础参数'!$E$11,J336*'模板使用说明&amp;基础参数'!$E$7*'模板使用说明&amp;基础参数'!$E$10)))))</f>
        <v/>
      </c>
      <c r="N336" s="82"/>
    </row>
    <row r="337" spans="1:14">
      <c r="A337" s="76">
        <f t="shared" si="16"/>
        <v>332</v>
      </c>
      <c r="B337" s="77"/>
      <c r="C337" s="77"/>
      <c r="D337" s="77"/>
      <c r="E337" s="77"/>
      <c r="F337" s="78"/>
      <c r="G337" s="78"/>
      <c r="H337" s="78"/>
      <c r="I337" s="76"/>
      <c r="J337" s="8" t="str">
        <f>IF(I337="ILF",IF($C$1="预估功能点",'模板使用说明&amp;基础参数'!$E$15,'模板使用说明&amp;基础参数'!$E$22),IF(I337="EIF",IF($C$1="预估功能点",'模板使用说明&amp;基础参数'!$E$16,'模板使用说明&amp;基础参数'!$E$23),IF(I337="EI",IF($C$1="预估功能点",'模板使用说明&amp;基础参数'!$E$17,'模板使用说明&amp;基础参数'!$E$24),IF(I337="EO",IF($C$1="预估功能点",'模板使用说明&amp;基础参数'!$E$18,'模板使用说明&amp;基础参数'!$E$25),IF(I337="EQ",IF($C$1="预估功能点",'模板使用说明&amp;基础参数'!$E$19,'模板使用说明&amp;基础参数'!$E$26),"")))))</f>
        <v/>
      </c>
      <c r="K337" s="80"/>
      <c r="L337" s="80"/>
      <c r="M337" s="81" t="str">
        <f>IF(J337="","",IF(K337="高",IF(L337="删除",J337*'模板使用说明&amp;基础参数'!$E$5*'模板使用说明&amp;基础参数'!$E$12,IF(L337="修改",J337*'模板使用说明&amp;基础参数'!$E$5*'模板使用说明&amp;基础参数'!$E$11,J337*'模板使用说明&amp;基础参数'!$E$5*'模板使用说明&amp;基础参数'!$E$10)),IF(K337="中",IF(L337="删除",J337*'模板使用说明&amp;基础参数'!$E$6*'模板使用说明&amp;基础参数'!$E$12,IF(L337="修改",J337*'模板使用说明&amp;基础参数'!$E$6*'模板使用说明&amp;基础参数'!$E$11,J337*'模板使用说明&amp;基础参数'!$E$6*'模板使用说明&amp;基础参数'!$E$10)),IF(L337="删除",J337*'模板使用说明&amp;基础参数'!$E$7*'模板使用说明&amp;基础参数'!$E$12,IF(L337="修改",J337*'模板使用说明&amp;基础参数'!$E$7*'模板使用说明&amp;基础参数'!$E$11,J337*'模板使用说明&amp;基础参数'!$E$7*'模板使用说明&amp;基础参数'!$E$10)))))</f>
        <v/>
      </c>
      <c r="N337" s="82"/>
    </row>
    <row r="338" spans="1:14">
      <c r="A338" s="76">
        <f t="shared" si="16"/>
        <v>333</v>
      </c>
      <c r="B338" s="77"/>
      <c r="C338" s="77"/>
      <c r="D338" s="77"/>
      <c r="E338" s="77"/>
      <c r="F338" s="78"/>
      <c r="G338" s="78"/>
      <c r="H338" s="78"/>
      <c r="I338" s="76"/>
      <c r="J338" s="8" t="str">
        <f>IF(I338="ILF",IF($C$1="预估功能点",'模板使用说明&amp;基础参数'!$E$15,'模板使用说明&amp;基础参数'!$E$22),IF(I338="EIF",IF($C$1="预估功能点",'模板使用说明&amp;基础参数'!$E$16,'模板使用说明&amp;基础参数'!$E$23),IF(I338="EI",IF($C$1="预估功能点",'模板使用说明&amp;基础参数'!$E$17,'模板使用说明&amp;基础参数'!$E$24),IF(I338="EO",IF($C$1="预估功能点",'模板使用说明&amp;基础参数'!$E$18,'模板使用说明&amp;基础参数'!$E$25),IF(I338="EQ",IF($C$1="预估功能点",'模板使用说明&amp;基础参数'!$E$19,'模板使用说明&amp;基础参数'!$E$26),"")))))</f>
        <v/>
      </c>
      <c r="K338" s="80"/>
      <c r="L338" s="80"/>
      <c r="M338" s="81" t="str">
        <f>IF(J338="","",IF(K338="高",IF(L338="删除",J338*'模板使用说明&amp;基础参数'!$E$5*'模板使用说明&amp;基础参数'!$E$12,IF(L338="修改",J338*'模板使用说明&amp;基础参数'!$E$5*'模板使用说明&amp;基础参数'!$E$11,J338*'模板使用说明&amp;基础参数'!$E$5*'模板使用说明&amp;基础参数'!$E$10)),IF(K338="中",IF(L338="删除",J338*'模板使用说明&amp;基础参数'!$E$6*'模板使用说明&amp;基础参数'!$E$12,IF(L338="修改",J338*'模板使用说明&amp;基础参数'!$E$6*'模板使用说明&amp;基础参数'!$E$11,J338*'模板使用说明&amp;基础参数'!$E$6*'模板使用说明&amp;基础参数'!$E$10)),IF(L338="删除",J338*'模板使用说明&amp;基础参数'!$E$7*'模板使用说明&amp;基础参数'!$E$12,IF(L338="修改",J338*'模板使用说明&amp;基础参数'!$E$7*'模板使用说明&amp;基础参数'!$E$11,J338*'模板使用说明&amp;基础参数'!$E$7*'模板使用说明&amp;基础参数'!$E$10)))))</f>
        <v/>
      </c>
      <c r="N338" s="82"/>
    </row>
    <row r="339" spans="1:14">
      <c r="A339" s="76">
        <f t="shared" si="16"/>
        <v>334</v>
      </c>
      <c r="B339" s="77"/>
      <c r="C339" s="77"/>
      <c r="D339" s="77"/>
      <c r="E339" s="77"/>
      <c r="F339" s="78"/>
      <c r="G339" s="78"/>
      <c r="H339" s="78"/>
      <c r="I339" s="76"/>
      <c r="J339" s="8" t="str">
        <f>IF(I339="ILF",IF($C$1="预估功能点",'模板使用说明&amp;基础参数'!$E$15,'模板使用说明&amp;基础参数'!$E$22),IF(I339="EIF",IF($C$1="预估功能点",'模板使用说明&amp;基础参数'!$E$16,'模板使用说明&amp;基础参数'!$E$23),IF(I339="EI",IF($C$1="预估功能点",'模板使用说明&amp;基础参数'!$E$17,'模板使用说明&amp;基础参数'!$E$24),IF(I339="EO",IF($C$1="预估功能点",'模板使用说明&amp;基础参数'!$E$18,'模板使用说明&amp;基础参数'!$E$25),IF(I339="EQ",IF($C$1="预估功能点",'模板使用说明&amp;基础参数'!$E$19,'模板使用说明&amp;基础参数'!$E$26),"")))))</f>
        <v/>
      </c>
      <c r="K339" s="80"/>
      <c r="L339" s="80"/>
      <c r="M339" s="81" t="str">
        <f>IF(J339="","",IF(K339="高",IF(L339="删除",J339*'模板使用说明&amp;基础参数'!$E$5*'模板使用说明&amp;基础参数'!$E$12,IF(L339="修改",J339*'模板使用说明&amp;基础参数'!$E$5*'模板使用说明&amp;基础参数'!$E$11,J339*'模板使用说明&amp;基础参数'!$E$5*'模板使用说明&amp;基础参数'!$E$10)),IF(K339="中",IF(L339="删除",J339*'模板使用说明&amp;基础参数'!$E$6*'模板使用说明&amp;基础参数'!$E$12,IF(L339="修改",J339*'模板使用说明&amp;基础参数'!$E$6*'模板使用说明&amp;基础参数'!$E$11,J339*'模板使用说明&amp;基础参数'!$E$6*'模板使用说明&amp;基础参数'!$E$10)),IF(L339="删除",J339*'模板使用说明&amp;基础参数'!$E$7*'模板使用说明&amp;基础参数'!$E$12,IF(L339="修改",J339*'模板使用说明&amp;基础参数'!$E$7*'模板使用说明&amp;基础参数'!$E$11,J339*'模板使用说明&amp;基础参数'!$E$7*'模板使用说明&amp;基础参数'!$E$10)))))</f>
        <v/>
      </c>
      <c r="N339" s="82"/>
    </row>
    <row r="340" spans="1:14">
      <c r="A340" s="76">
        <f t="shared" si="16"/>
        <v>335</v>
      </c>
      <c r="B340" s="77"/>
      <c r="C340" s="77"/>
      <c r="D340" s="77"/>
      <c r="E340" s="77"/>
      <c r="F340" s="78"/>
      <c r="G340" s="78"/>
      <c r="H340" s="78"/>
      <c r="I340" s="76"/>
      <c r="J340" s="8" t="str">
        <f>IF(I340="ILF",IF($C$1="预估功能点",'模板使用说明&amp;基础参数'!$E$15,'模板使用说明&amp;基础参数'!$E$22),IF(I340="EIF",IF($C$1="预估功能点",'模板使用说明&amp;基础参数'!$E$16,'模板使用说明&amp;基础参数'!$E$23),IF(I340="EI",IF($C$1="预估功能点",'模板使用说明&amp;基础参数'!$E$17,'模板使用说明&amp;基础参数'!$E$24),IF(I340="EO",IF($C$1="预估功能点",'模板使用说明&amp;基础参数'!$E$18,'模板使用说明&amp;基础参数'!$E$25),IF(I340="EQ",IF($C$1="预估功能点",'模板使用说明&amp;基础参数'!$E$19,'模板使用说明&amp;基础参数'!$E$26),"")))))</f>
        <v/>
      </c>
      <c r="K340" s="80"/>
      <c r="L340" s="80"/>
      <c r="M340" s="81" t="str">
        <f>IF(J340="","",IF(K340="高",IF(L340="删除",J340*'模板使用说明&amp;基础参数'!$E$5*'模板使用说明&amp;基础参数'!$E$12,IF(L340="修改",J340*'模板使用说明&amp;基础参数'!$E$5*'模板使用说明&amp;基础参数'!$E$11,J340*'模板使用说明&amp;基础参数'!$E$5*'模板使用说明&amp;基础参数'!$E$10)),IF(K340="中",IF(L340="删除",J340*'模板使用说明&amp;基础参数'!$E$6*'模板使用说明&amp;基础参数'!$E$12,IF(L340="修改",J340*'模板使用说明&amp;基础参数'!$E$6*'模板使用说明&amp;基础参数'!$E$11,J340*'模板使用说明&amp;基础参数'!$E$6*'模板使用说明&amp;基础参数'!$E$10)),IF(L340="删除",J340*'模板使用说明&amp;基础参数'!$E$7*'模板使用说明&amp;基础参数'!$E$12,IF(L340="修改",J340*'模板使用说明&amp;基础参数'!$E$7*'模板使用说明&amp;基础参数'!$E$11,J340*'模板使用说明&amp;基础参数'!$E$7*'模板使用说明&amp;基础参数'!$E$10)))))</f>
        <v/>
      </c>
      <c r="N340" s="82"/>
    </row>
    <row r="341" spans="1:14">
      <c r="A341" s="76">
        <f t="shared" si="16"/>
        <v>336</v>
      </c>
      <c r="B341" s="77"/>
      <c r="C341" s="77"/>
      <c r="D341" s="77"/>
      <c r="E341" s="77"/>
      <c r="F341" s="78"/>
      <c r="G341" s="78"/>
      <c r="H341" s="78"/>
      <c r="I341" s="76"/>
      <c r="J341" s="8" t="str">
        <f>IF(I341="ILF",IF($C$1="预估功能点",'模板使用说明&amp;基础参数'!$E$15,'模板使用说明&amp;基础参数'!$E$22),IF(I341="EIF",IF($C$1="预估功能点",'模板使用说明&amp;基础参数'!$E$16,'模板使用说明&amp;基础参数'!$E$23),IF(I341="EI",IF($C$1="预估功能点",'模板使用说明&amp;基础参数'!$E$17,'模板使用说明&amp;基础参数'!$E$24),IF(I341="EO",IF($C$1="预估功能点",'模板使用说明&amp;基础参数'!$E$18,'模板使用说明&amp;基础参数'!$E$25),IF(I341="EQ",IF($C$1="预估功能点",'模板使用说明&amp;基础参数'!$E$19,'模板使用说明&amp;基础参数'!$E$26),"")))))</f>
        <v/>
      </c>
      <c r="K341" s="80"/>
      <c r="L341" s="80"/>
      <c r="M341" s="81" t="str">
        <f>IF(J341="","",IF(K341="高",IF(L341="删除",J341*'模板使用说明&amp;基础参数'!$E$5*'模板使用说明&amp;基础参数'!$E$12,IF(L341="修改",J341*'模板使用说明&amp;基础参数'!$E$5*'模板使用说明&amp;基础参数'!$E$11,J341*'模板使用说明&amp;基础参数'!$E$5*'模板使用说明&amp;基础参数'!$E$10)),IF(K341="中",IF(L341="删除",J341*'模板使用说明&amp;基础参数'!$E$6*'模板使用说明&amp;基础参数'!$E$12,IF(L341="修改",J341*'模板使用说明&amp;基础参数'!$E$6*'模板使用说明&amp;基础参数'!$E$11,J341*'模板使用说明&amp;基础参数'!$E$6*'模板使用说明&amp;基础参数'!$E$10)),IF(L341="删除",J341*'模板使用说明&amp;基础参数'!$E$7*'模板使用说明&amp;基础参数'!$E$12,IF(L341="修改",J341*'模板使用说明&amp;基础参数'!$E$7*'模板使用说明&amp;基础参数'!$E$11,J341*'模板使用说明&amp;基础参数'!$E$7*'模板使用说明&amp;基础参数'!$E$10)))))</f>
        <v/>
      </c>
      <c r="N341" s="82"/>
    </row>
    <row r="342" spans="1:14">
      <c r="A342" s="76">
        <f t="shared" si="16"/>
        <v>337</v>
      </c>
      <c r="B342" s="77"/>
      <c r="C342" s="77"/>
      <c r="D342" s="77"/>
      <c r="E342" s="77"/>
      <c r="F342" s="78"/>
      <c r="G342" s="78"/>
      <c r="H342" s="78"/>
      <c r="I342" s="76"/>
      <c r="J342" s="8" t="str">
        <f>IF(I342="ILF",IF($C$1="预估功能点",'模板使用说明&amp;基础参数'!$E$15,'模板使用说明&amp;基础参数'!$E$22),IF(I342="EIF",IF($C$1="预估功能点",'模板使用说明&amp;基础参数'!$E$16,'模板使用说明&amp;基础参数'!$E$23),IF(I342="EI",IF($C$1="预估功能点",'模板使用说明&amp;基础参数'!$E$17,'模板使用说明&amp;基础参数'!$E$24),IF(I342="EO",IF($C$1="预估功能点",'模板使用说明&amp;基础参数'!$E$18,'模板使用说明&amp;基础参数'!$E$25),IF(I342="EQ",IF($C$1="预估功能点",'模板使用说明&amp;基础参数'!$E$19,'模板使用说明&amp;基础参数'!$E$26),"")))))</f>
        <v/>
      </c>
      <c r="K342" s="80"/>
      <c r="L342" s="80"/>
      <c r="M342" s="81" t="str">
        <f>IF(J342="","",IF(K342="高",IF(L342="删除",J342*'模板使用说明&amp;基础参数'!$E$5*'模板使用说明&amp;基础参数'!$E$12,IF(L342="修改",J342*'模板使用说明&amp;基础参数'!$E$5*'模板使用说明&amp;基础参数'!$E$11,J342*'模板使用说明&amp;基础参数'!$E$5*'模板使用说明&amp;基础参数'!$E$10)),IF(K342="中",IF(L342="删除",J342*'模板使用说明&amp;基础参数'!$E$6*'模板使用说明&amp;基础参数'!$E$12,IF(L342="修改",J342*'模板使用说明&amp;基础参数'!$E$6*'模板使用说明&amp;基础参数'!$E$11,J342*'模板使用说明&amp;基础参数'!$E$6*'模板使用说明&amp;基础参数'!$E$10)),IF(L342="删除",J342*'模板使用说明&amp;基础参数'!$E$7*'模板使用说明&amp;基础参数'!$E$12,IF(L342="修改",J342*'模板使用说明&amp;基础参数'!$E$7*'模板使用说明&amp;基础参数'!$E$11,J342*'模板使用说明&amp;基础参数'!$E$7*'模板使用说明&amp;基础参数'!$E$10)))))</f>
        <v/>
      </c>
      <c r="N342" s="82"/>
    </row>
    <row r="343" spans="1:14">
      <c r="A343" s="76">
        <f t="shared" si="16"/>
        <v>338</v>
      </c>
      <c r="B343" s="77"/>
      <c r="C343" s="77"/>
      <c r="D343" s="77"/>
      <c r="E343" s="77"/>
      <c r="F343" s="78"/>
      <c r="G343" s="78"/>
      <c r="H343" s="78"/>
      <c r="I343" s="76"/>
      <c r="J343" s="8" t="str">
        <f>IF(I343="ILF",IF($C$1="预估功能点",'模板使用说明&amp;基础参数'!$E$15,'模板使用说明&amp;基础参数'!$E$22),IF(I343="EIF",IF($C$1="预估功能点",'模板使用说明&amp;基础参数'!$E$16,'模板使用说明&amp;基础参数'!$E$23),IF(I343="EI",IF($C$1="预估功能点",'模板使用说明&amp;基础参数'!$E$17,'模板使用说明&amp;基础参数'!$E$24),IF(I343="EO",IF($C$1="预估功能点",'模板使用说明&amp;基础参数'!$E$18,'模板使用说明&amp;基础参数'!$E$25),IF(I343="EQ",IF($C$1="预估功能点",'模板使用说明&amp;基础参数'!$E$19,'模板使用说明&amp;基础参数'!$E$26),"")))))</f>
        <v/>
      </c>
      <c r="K343" s="80"/>
      <c r="L343" s="80"/>
      <c r="M343" s="81" t="str">
        <f>IF(J343="","",IF(K343="高",IF(L343="删除",J343*'模板使用说明&amp;基础参数'!$E$5*'模板使用说明&amp;基础参数'!$E$12,IF(L343="修改",J343*'模板使用说明&amp;基础参数'!$E$5*'模板使用说明&amp;基础参数'!$E$11,J343*'模板使用说明&amp;基础参数'!$E$5*'模板使用说明&amp;基础参数'!$E$10)),IF(K343="中",IF(L343="删除",J343*'模板使用说明&amp;基础参数'!$E$6*'模板使用说明&amp;基础参数'!$E$12,IF(L343="修改",J343*'模板使用说明&amp;基础参数'!$E$6*'模板使用说明&amp;基础参数'!$E$11,J343*'模板使用说明&amp;基础参数'!$E$6*'模板使用说明&amp;基础参数'!$E$10)),IF(L343="删除",J343*'模板使用说明&amp;基础参数'!$E$7*'模板使用说明&amp;基础参数'!$E$12,IF(L343="修改",J343*'模板使用说明&amp;基础参数'!$E$7*'模板使用说明&amp;基础参数'!$E$11,J343*'模板使用说明&amp;基础参数'!$E$7*'模板使用说明&amp;基础参数'!$E$10)))))</f>
        <v/>
      </c>
      <c r="N343" s="82"/>
    </row>
    <row r="344" spans="1:14">
      <c r="A344" s="76">
        <f t="shared" si="16"/>
        <v>339</v>
      </c>
      <c r="B344" s="77"/>
      <c r="C344" s="77"/>
      <c r="D344" s="77"/>
      <c r="E344" s="77"/>
      <c r="F344" s="78"/>
      <c r="G344" s="78"/>
      <c r="H344" s="78"/>
      <c r="I344" s="76"/>
      <c r="J344" s="8" t="str">
        <f>IF(I344="ILF",IF($C$1="预估功能点",'模板使用说明&amp;基础参数'!$E$15,'模板使用说明&amp;基础参数'!$E$22),IF(I344="EIF",IF($C$1="预估功能点",'模板使用说明&amp;基础参数'!$E$16,'模板使用说明&amp;基础参数'!$E$23),IF(I344="EI",IF($C$1="预估功能点",'模板使用说明&amp;基础参数'!$E$17,'模板使用说明&amp;基础参数'!$E$24),IF(I344="EO",IF($C$1="预估功能点",'模板使用说明&amp;基础参数'!$E$18,'模板使用说明&amp;基础参数'!$E$25),IF(I344="EQ",IF($C$1="预估功能点",'模板使用说明&amp;基础参数'!$E$19,'模板使用说明&amp;基础参数'!$E$26),"")))))</f>
        <v/>
      </c>
      <c r="K344" s="80"/>
      <c r="L344" s="80"/>
      <c r="M344" s="81" t="str">
        <f>IF(J344="","",IF(K344="高",IF(L344="删除",J344*'模板使用说明&amp;基础参数'!$E$5*'模板使用说明&amp;基础参数'!$E$12,IF(L344="修改",J344*'模板使用说明&amp;基础参数'!$E$5*'模板使用说明&amp;基础参数'!$E$11,J344*'模板使用说明&amp;基础参数'!$E$5*'模板使用说明&amp;基础参数'!$E$10)),IF(K344="中",IF(L344="删除",J344*'模板使用说明&amp;基础参数'!$E$6*'模板使用说明&amp;基础参数'!$E$12,IF(L344="修改",J344*'模板使用说明&amp;基础参数'!$E$6*'模板使用说明&amp;基础参数'!$E$11,J344*'模板使用说明&amp;基础参数'!$E$6*'模板使用说明&amp;基础参数'!$E$10)),IF(L344="删除",J344*'模板使用说明&amp;基础参数'!$E$7*'模板使用说明&amp;基础参数'!$E$12,IF(L344="修改",J344*'模板使用说明&amp;基础参数'!$E$7*'模板使用说明&amp;基础参数'!$E$11,J344*'模板使用说明&amp;基础参数'!$E$7*'模板使用说明&amp;基础参数'!$E$10)))))</f>
        <v/>
      </c>
      <c r="N344" s="82"/>
    </row>
    <row r="345" spans="1:14">
      <c r="A345" s="76">
        <f t="shared" si="16"/>
        <v>340</v>
      </c>
      <c r="B345" s="77"/>
      <c r="C345" s="77"/>
      <c r="D345" s="77"/>
      <c r="E345" s="77"/>
      <c r="F345" s="78"/>
      <c r="G345" s="78"/>
      <c r="H345" s="78"/>
      <c r="I345" s="76"/>
      <c r="J345" s="8" t="str">
        <f>IF(I345="ILF",IF($C$1="预估功能点",'模板使用说明&amp;基础参数'!$E$15,'模板使用说明&amp;基础参数'!$E$22),IF(I345="EIF",IF($C$1="预估功能点",'模板使用说明&amp;基础参数'!$E$16,'模板使用说明&amp;基础参数'!$E$23),IF(I345="EI",IF($C$1="预估功能点",'模板使用说明&amp;基础参数'!$E$17,'模板使用说明&amp;基础参数'!$E$24),IF(I345="EO",IF($C$1="预估功能点",'模板使用说明&amp;基础参数'!$E$18,'模板使用说明&amp;基础参数'!$E$25),IF(I345="EQ",IF($C$1="预估功能点",'模板使用说明&amp;基础参数'!$E$19,'模板使用说明&amp;基础参数'!$E$26),"")))))</f>
        <v/>
      </c>
      <c r="K345" s="80"/>
      <c r="L345" s="80"/>
      <c r="M345" s="81" t="str">
        <f>IF(J345="","",IF(K345="高",IF(L345="删除",J345*'模板使用说明&amp;基础参数'!$E$5*'模板使用说明&amp;基础参数'!$E$12,IF(L345="修改",J345*'模板使用说明&amp;基础参数'!$E$5*'模板使用说明&amp;基础参数'!$E$11,J345*'模板使用说明&amp;基础参数'!$E$5*'模板使用说明&amp;基础参数'!$E$10)),IF(K345="中",IF(L345="删除",J345*'模板使用说明&amp;基础参数'!$E$6*'模板使用说明&amp;基础参数'!$E$12,IF(L345="修改",J345*'模板使用说明&amp;基础参数'!$E$6*'模板使用说明&amp;基础参数'!$E$11,J345*'模板使用说明&amp;基础参数'!$E$6*'模板使用说明&amp;基础参数'!$E$10)),IF(L345="删除",J345*'模板使用说明&amp;基础参数'!$E$7*'模板使用说明&amp;基础参数'!$E$12,IF(L345="修改",J345*'模板使用说明&amp;基础参数'!$E$7*'模板使用说明&amp;基础参数'!$E$11,J345*'模板使用说明&amp;基础参数'!$E$7*'模板使用说明&amp;基础参数'!$E$10)))))</f>
        <v/>
      </c>
      <c r="N345" s="82"/>
    </row>
    <row r="346" spans="1:14">
      <c r="A346" s="76">
        <f t="shared" si="16"/>
        <v>341</v>
      </c>
      <c r="B346" s="77"/>
      <c r="C346" s="77"/>
      <c r="D346" s="77"/>
      <c r="E346" s="77"/>
      <c r="F346" s="78"/>
      <c r="G346" s="78"/>
      <c r="H346" s="78"/>
      <c r="I346" s="76"/>
      <c r="J346" s="8" t="str">
        <f>IF(I346="ILF",IF($C$1="预估功能点",'模板使用说明&amp;基础参数'!$E$15,'模板使用说明&amp;基础参数'!$E$22),IF(I346="EIF",IF($C$1="预估功能点",'模板使用说明&amp;基础参数'!$E$16,'模板使用说明&amp;基础参数'!$E$23),IF(I346="EI",IF($C$1="预估功能点",'模板使用说明&amp;基础参数'!$E$17,'模板使用说明&amp;基础参数'!$E$24),IF(I346="EO",IF($C$1="预估功能点",'模板使用说明&amp;基础参数'!$E$18,'模板使用说明&amp;基础参数'!$E$25),IF(I346="EQ",IF($C$1="预估功能点",'模板使用说明&amp;基础参数'!$E$19,'模板使用说明&amp;基础参数'!$E$26),"")))))</f>
        <v/>
      </c>
      <c r="K346" s="80"/>
      <c r="L346" s="80"/>
      <c r="M346" s="81" t="str">
        <f>IF(J346="","",IF(K346="高",IF(L346="删除",J346*'模板使用说明&amp;基础参数'!$E$5*'模板使用说明&amp;基础参数'!$E$12,IF(L346="修改",J346*'模板使用说明&amp;基础参数'!$E$5*'模板使用说明&amp;基础参数'!$E$11,J346*'模板使用说明&amp;基础参数'!$E$5*'模板使用说明&amp;基础参数'!$E$10)),IF(K346="中",IF(L346="删除",J346*'模板使用说明&amp;基础参数'!$E$6*'模板使用说明&amp;基础参数'!$E$12,IF(L346="修改",J346*'模板使用说明&amp;基础参数'!$E$6*'模板使用说明&amp;基础参数'!$E$11,J346*'模板使用说明&amp;基础参数'!$E$6*'模板使用说明&amp;基础参数'!$E$10)),IF(L346="删除",J346*'模板使用说明&amp;基础参数'!$E$7*'模板使用说明&amp;基础参数'!$E$12,IF(L346="修改",J346*'模板使用说明&amp;基础参数'!$E$7*'模板使用说明&amp;基础参数'!$E$11,J346*'模板使用说明&amp;基础参数'!$E$7*'模板使用说明&amp;基础参数'!$E$10)))))</f>
        <v/>
      </c>
      <c r="N346" s="82"/>
    </row>
    <row r="347" spans="1:14">
      <c r="A347" s="76">
        <f t="shared" si="16"/>
        <v>342</v>
      </c>
      <c r="B347" s="77"/>
      <c r="C347" s="77"/>
      <c r="D347" s="77"/>
      <c r="E347" s="77"/>
      <c r="F347" s="78"/>
      <c r="G347" s="78"/>
      <c r="H347" s="78"/>
      <c r="I347" s="76"/>
      <c r="J347" s="8" t="str">
        <f>IF(I347="ILF",IF($C$1="预估功能点",'模板使用说明&amp;基础参数'!$E$15,'模板使用说明&amp;基础参数'!$E$22),IF(I347="EIF",IF($C$1="预估功能点",'模板使用说明&amp;基础参数'!$E$16,'模板使用说明&amp;基础参数'!$E$23),IF(I347="EI",IF($C$1="预估功能点",'模板使用说明&amp;基础参数'!$E$17,'模板使用说明&amp;基础参数'!$E$24),IF(I347="EO",IF($C$1="预估功能点",'模板使用说明&amp;基础参数'!$E$18,'模板使用说明&amp;基础参数'!$E$25),IF(I347="EQ",IF($C$1="预估功能点",'模板使用说明&amp;基础参数'!$E$19,'模板使用说明&amp;基础参数'!$E$26),"")))))</f>
        <v/>
      </c>
      <c r="K347" s="80"/>
      <c r="L347" s="80"/>
      <c r="M347" s="81" t="str">
        <f>IF(J347="","",IF(K347="高",IF(L347="删除",J347*'模板使用说明&amp;基础参数'!$E$5*'模板使用说明&amp;基础参数'!$E$12,IF(L347="修改",J347*'模板使用说明&amp;基础参数'!$E$5*'模板使用说明&amp;基础参数'!$E$11,J347*'模板使用说明&amp;基础参数'!$E$5*'模板使用说明&amp;基础参数'!$E$10)),IF(K347="中",IF(L347="删除",J347*'模板使用说明&amp;基础参数'!$E$6*'模板使用说明&amp;基础参数'!$E$12,IF(L347="修改",J347*'模板使用说明&amp;基础参数'!$E$6*'模板使用说明&amp;基础参数'!$E$11,J347*'模板使用说明&amp;基础参数'!$E$6*'模板使用说明&amp;基础参数'!$E$10)),IF(L347="删除",J347*'模板使用说明&amp;基础参数'!$E$7*'模板使用说明&amp;基础参数'!$E$12,IF(L347="修改",J347*'模板使用说明&amp;基础参数'!$E$7*'模板使用说明&amp;基础参数'!$E$11,J347*'模板使用说明&amp;基础参数'!$E$7*'模板使用说明&amp;基础参数'!$E$10)))))</f>
        <v/>
      </c>
      <c r="N347" s="82"/>
    </row>
    <row r="348" spans="1:14">
      <c r="A348" s="76">
        <f t="shared" si="16"/>
        <v>343</v>
      </c>
      <c r="B348" s="77"/>
      <c r="C348" s="77"/>
      <c r="D348" s="77"/>
      <c r="E348" s="77"/>
      <c r="F348" s="78"/>
      <c r="G348" s="78"/>
      <c r="H348" s="78"/>
      <c r="I348" s="76"/>
      <c r="J348" s="8" t="str">
        <f>IF(I348="ILF",IF($C$1="预估功能点",'模板使用说明&amp;基础参数'!$E$15,'模板使用说明&amp;基础参数'!$E$22),IF(I348="EIF",IF($C$1="预估功能点",'模板使用说明&amp;基础参数'!$E$16,'模板使用说明&amp;基础参数'!$E$23),IF(I348="EI",IF($C$1="预估功能点",'模板使用说明&amp;基础参数'!$E$17,'模板使用说明&amp;基础参数'!$E$24),IF(I348="EO",IF($C$1="预估功能点",'模板使用说明&amp;基础参数'!$E$18,'模板使用说明&amp;基础参数'!$E$25),IF(I348="EQ",IF($C$1="预估功能点",'模板使用说明&amp;基础参数'!$E$19,'模板使用说明&amp;基础参数'!$E$26),"")))))</f>
        <v/>
      </c>
      <c r="K348" s="80"/>
      <c r="L348" s="80"/>
      <c r="M348" s="81" t="str">
        <f>IF(J348="","",IF(K348="高",IF(L348="删除",J348*'模板使用说明&amp;基础参数'!$E$5*'模板使用说明&amp;基础参数'!$E$12,IF(L348="修改",J348*'模板使用说明&amp;基础参数'!$E$5*'模板使用说明&amp;基础参数'!$E$11,J348*'模板使用说明&amp;基础参数'!$E$5*'模板使用说明&amp;基础参数'!$E$10)),IF(K348="中",IF(L348="删除",J348*'模板使用说明&amp;基础参数'!$E$6*'模板使用说明&amp;基础参数'!$E$12,IF(L348="修改",J348*'模板使用说明&amp;基础参数'!$E$6*'模板使用说明&amp;基础参数'!$E$11,J348*'模板使用说明&amp;基础参数'!$E$6*'模板使用说明&amp;基础参数'!$E$10)),IF(L348="删除",J348*'模板使用说明&amp;基础参数'!$E$7*'模板使用说明&amp;基础参数'!$E$12,IF(L348="修改",J348*'模板使用说明&amp;基础参数'!$E$7*'模板使用说明&amp;基础参数'!$E$11,J348*'模板使用说明&amp;基础参数'!$E$7*'模板使用说明&amp;基础参数'!$E$10)))))</f>
        <v/>
      </c>
      <c r="N348" s="82"/>
    </row>
    <row r="349" spans="1:14">
      <c r="A349" s="76">
        <f t="shared" si="16"/>
        <v>344</v>
      </c>
      <c r="B349" s="77"/>
      <c r="C349" s="77"/>
      <c r="D349" s="77"/>
      <c r="E349" s="77"/>
      <c r="F349" s="78"/>
      <c r="G349" s="78"/>
      <c r="H349" s="78"/>
      <c r="I349" s="76"/>
      <c r="J349" s="8" t="str">
        <f>IF(I349="ILF",IF($C$1="预估功能点",'模板使用说明&amp;基础参数'!$E$15,'模板使用说明&amp;基础参数'!$E$22),IF(I349="EIF",IF($C$1="预估功能点",'模板使用说明&amp;基础参数'!$E$16,'模板使用说明&amp;基础参数'!$E$23),IF(I349="EI",IF($C$1="预估功能点",'模板使用说明&amp;基础参数'!$E$17,'模板使用说明&amp;基础参数'!$E$24),IF(I349="EO",IF($C$1="预估功能点",'模板使用说明&amp;基础参数'!$E$18,'模板使用说明&amp;基础参数'!$E$25),IF(I349="EQ",IF($C$1="预估功能点",'模板使用说明&amp;基础参数'!$E$19,'模板使用说明&amp;基础参数'!$E$26),"")))))</f>
        <v/>
      </c>
      <c r="K349" s="80"/>
      <c r="L349" s="80"/>
      <c r="M349" s="81" t="str">
        <f>IF(J349="","",IF(K349="高",IF(L349="删除",J349*'模板使用说明&amp;基础参数'!$E$5*'模板使用说明&amp;基础参数'!$E$12,IF(L349="修改",J349*'模板使用说明&amp;基础参数'!$E$5*'模板使用说明&amp;基础参数'!$E$11,J349*'模板使用说明&amp;基础参数'!$E$5*'模板使用说明&amp;基础参数'!$E$10)),IF(K349="中",IF(L349="删除",J349*'模板使用说明&amp;基础参数'!$E$6*'模板使用说明&amp;基础参数'!$E$12,IF(L349="修改",J349*'模板使用说明&amp;基础参数'!$E$6*'模板使用说明&amp;基础参数'!$E$11,J349*'模板使用说明&amp;基础参数'!$E$6*'模板使用说明&amp;基础参数'!$E$10)),IF(L349="删除",J349*'模板使用说明&amp;基础参数'!$E$7*'模板使用说明&amp;基础参数'!$E$12,IF(L349="修改",J349*'模板使用说明&amp;基础参数'!$E$7*'模板使用说明&amp;基础参数'!$E$11,J349*'模板使用说明&amp;基础参数'!$E$7*'模板使用说明&amp;基础参数'!$E$10)))))</f>
        <v/>
      </c>
      <c r="N349" s="82"/>
    </row>
    <row r="350" spans="1:14">
      <c r="A350" s="76">
        <f t="shared" si="16"/>
        <v>345</v>
      </c>
      <c r="B350" s="77"/>
      <c r="C350" s="77"/>
      <c r="D350" s="77"/>
      <c r="E350" s="77"/>
      <c r="F350" s="78"/>
      <c r="G350" s="78"/>
      <c r="H350" s="78"/>
      <c r="I350" s="76"/>
      <c r="J350" s="8" t="str">
        <f>IF(I350="ILF",IF($C$1="预估功能点",'模板使用说明&amp;基础参数'!$E$15,'模板使用说明&amp;基础参数'!$E$22),IF(I350="EIF",IF($C$1="预估功能点",'模板使用说明&amp;基础参数'!$E$16,'模板使用说明&amp;基础参数'!$E$23),IF(I350="EI",IF($C$1="预估功能点",'模板使用说明&amp;基础参数'!$E$17,'模板使用说明&amp;基础参数'!$E$24),IF(I350="EO",IF($C$1="预估功能点",'模板使用说明&amp;基础参数'!$E$18,'模板使用说明&amp;基础参数'!$E$25),IF(I350="EQ",IF($C$1="预估功能点",'模板使用说明&amp;基础参数'!$E$19,'模板使用说明&amp;基础参数'!$E$26),"")))))</f>
        <v/>
      </c>
      <c r="K350" s="80"/>
      <c r="L350" s="80"/>
      <c r="M350" s="81" t="str">
        <f>IF(J350="","",IF(K350="高",IF(L350="删除",J350*'模板使用说明&amp;基础参数'!$E$5*'模板使用说明&amp;基础参数'!$E$12,IF(L350="修改",J350*'模板使用说明&amp;基础参数'!$E$5*'模板使用说明&amp;基础参数'!$E$11,J350*'模板使用说明&amp;基础参数'!$E$5*'模板使用说明&amp;基础参数'!$E$10)),IF(K350="中",IF(L350="删除",J350*'模板使用说明&amp;基础参数'!$E$6*'模板使用说明&amp;基础参数'!$E$12,IF(L350="修改",J350*'模板使用说明&amp;基础参数'!$E$6*'模板使用说明&amp;基础参数'!$E$11,J350*'模板使用说明&amp;基础参数'!$E$6*'模板使用说明&amp;基础参数'!$E$10)),IF(L350="删除",J350*'模板使用说明&amp;基础参数'!$E$7*'模板使用说明&amp;基础参数'!$E$12,IF(L350="修改",J350*'模板使用说明&amp;基础参数'!$E$7*'模板使用说明&amp;基础参数'!$E$11,J350*'模板使用说明&amp;基础参数'!$E$7*'模板使用说明&amp;基础参数'!$E$10)))))</f>
        <v/>
      </c>
      <c r="N350" s="82"/>
    </row>
    <row r="351" spans="1:14">
      <c r="A351" s="76">
        <f t="shared" si="16"/>
        <v>346</v>
      </c>
      <c r="B351" s="77"/>
      <c r="C351" s="77"/>
      <c r="D351" s="77"/>
      <c r="E351" s="77"/>
      <c r="F351" s="78"/>
      <c r="G351" s="78"/>
      <c r="H351" s="78"/>
      <c r="I351" s="76"/>
      <c r="J351" s="8" t="str">
        <f>IF(I351="ILF",IF($C$1="预估功能点",'模板使用说明&amp;基础参数'!$E$15,'模板使用说明&amp;基础参数'!$E$22),IF(I351="EIF",IF($C$1="预估功能点",'模板使用说明&amp;基础参数'!$E$16,'模板使用说明&amp;基础参数'!$E$23),IF(I351="EI",IF($C$1="预估功能点",'模板使用说明&amp;基础参数'!$E$17,'模板使用说明&amp;基础参数'!$E$24),IF(I351="EO",IF($C$1="预估功能点",'模板使用说明&amp;基础参数'!$E$18,'模板使用说明&amp;基础参数'!$E$25),IF(I351="EQ",IF($C$1="预估功能点",'模板使用说明&amp;基础参数'!$E$19,'模板使用说明&amp;基础参数'!$E$26),"")))))</f>
        <v/>
      </c>
      <c r="K351" s="80"/>
      <c r="L351" s="80"/>
      <c r="M351" s="81" t="str">
        <f>IF(J351="","",IF(K351="高",IF(L351="删除",J351*'模板使用说明&amp;基础参数'!$E$5*'模板使用说明&amp;基础参数'!$E$12,IF(L351="修改",J351*'模板使用说明&amp;基础参数'!$E$5*'模板使用说明&amp;基础参数'!$E$11,J351*'模板使用说明&amp;基础参数'!$E$5*'模板使用说明&amp;基础参数'!$E$10)),IF(K351="中",IF(L351="删除",J351*'模板使用说明&amp;基础参数'!$E$6*'模板使用说明&amp;基础参数'!$E$12,IF(L351="修改",J351*'模板使用说明&amp;基础参数'!$E$6*'模板使用说明&amp;基础参数'!$E$11,J351*'模板使用说明&amp;基础参数'!$E$6*'模板使用说明&amp;基础参数'!$E$10)),IF(L351="删除",J351*'模板使用说明&amp;基础参数'!$E$7*'模板使用说明&amp;基础参数'!$E$12,IF(L351="修改",J351*'模板使用说明&amp;基础参数'!$E$7*'模板使用说明&amp;基础参数'!$E$11,J351*'模板使用说明&amp;基础参数'!$E$7*'模板使用说明&amp;基础参数'!$E$10)))))</f>
        <v/>
      </c>
      <c r="N351" s="82"/>
    </row>
    <row r="352" spans="1:14">
      <c r="A352" s="76">
        <f t="shared" si="16"/>
        <v>347</v>
      </c>
      <c r="B352" s="77"/>
      <c r="C352" s="77"/>
      <c r="D352" s="77"/>
      <c r="E352" s="77"/>
      <c r="F352" s="78"/>
      <c r="G352" s="78"/>
      <c r="H352" s="78"/>
      <c r="I352" s="76"/>
      <c r="J352" s="8" t="str">
        <f>IF(I352="ILF",IF($C$1="预估功能点",'模板使用说明&amp;基础参数'!$E$15,'模板使用说明&amp;基础参数'!$E$22),IF(I352="EIF",IF($C$1="预估功能点",'模板使用说明&amp;基础参数'!$E$16,'模板使用说明&amp;基础参数'!$E$23),IF(I352="EI",IF($C$1="预估功能点",'模板使用说明&amp;基础参数'!$E$17,'模板使用说明&amp;基础参数'!$E$24),IF(I352="EO",IF($C$1="预估功能点",'模板使用说明&amp;基础参数'!$E$18,'模板使用说明&amp;基础参数'!$E$25),IF(I352="EQ",IF($C$1="预估功能点",'模板使用说明&amp;基础参数'!$E$19,'模板使用说明&amp;基础参数'!$E$26),"")))))</f>
        <v/>
      </c>
      <c r="K352" s="80"/>
      <c r="L352" s="80"/>
      <c r="M352" s="81" t="str">
        <f>IF(J352="","",IF(K352="高",IF(L352="删除",J352*'模板使用说明&amp;基础参数'!$E$5*'模板使用说明&amp;基础参数'!$E$12,IF(L352="修改",J352*'模板使用说明&amp;基础参数'!$E$5*'模板使用说明&amp;基础参数'!$E$11,J352*'模板使用说明&amp;基础参数'!$E$5*'模板使用说明&amp;基础参数'!$E$10)),IF(K352="中",IF(L352="删除",J352*'模板使用说明&amp;基础参数'!$E$6*'模板使用说明&amp;基础参数'!$E$12,IF(L352="修改",J352*'模板使用说明&amp;基础参数'!$E$6*'模板使用说明&amp;基础参数'!$E$11,J352*'模板使用说明&amp;基础参数'!$E$6*'模板使用说明&amp;基础参数'!$E$10)),IF(L352="删除",J352*'模板使用说明&amp;基础参数'!$E$7*'模板使用说明&amp;基础参数'!$E$12,IF(L352="修改",J352*'模板使用说明&amp;基础参数'!$E$7*'模板使用说明&amp;基础参数'!$E$11,J352*'模板使用说明&amp;基础参数'!$E$7*'模板使用说明&amp;基础参数'!$E$10)))))</f>
        <v/>
      </c>
      <c r="N352" s="82"/>
    </row>
    <row r="353" spans="1:14">
      <c r="A353" s="76">
        <f t="shared" si="16"/>
        <v>348</v>
      </c>
      <c r="B353" s="77"/>
      <c r="C353" s="77"/>
      <c r="D353" s="77"/>
      <c r="E353" s="77"/>
      <c r="F353" s="78"/>
      <c r="G353" s="78"/>
      <c r="H353" s="78"/>
      <c r="I353" s="76"/>
      <c r="J353" s="8" t="str">
        <f>IF(I353="ILF",IF($C$1="预估功能点",'模板使用说明&amp;基础参数'!$E$15,'模板使用说明&amp;基础参数'!$E$22),IF(I353="EIF",IF($C$1="预估功能点",'模板使用说明&amp;基础参数'!$E$16,'模板使用说明&amp;基础参数'!$E$23),IF(I353="EI",IF($C$1="预估功能点",'模板使用说明&amp;基础参数'!$E$17,'模板使用说明&amp;基础参数'!$E$24),IF(I353="EO",IF($C$1="预估功能点",'模板使用说明&amp;基础参数'!$E$18,'模板使用说明&amp;基础参数'!$E$25),IF(I353="EQ",IF($C$1="预估功能点",'模板使用说明&amp;基础参数'!$E$19,'模板使用说明&amp;基础参数'!$E$26),"")))))</f>
        <v/>
      </c>
      <c r="K353" s="80"/>
      <c r="L353" s="80"/>
      <c r="M353" s="81" t="str">
        <f>IF(J353="","",IF(K353="高",IF(L353="删除",J353*'模板使用说明&amp;基础参数'!$E$5*'模板使用说明&amp;基础参数'!$E$12,IF(L353="修改",J353*'模板使用说明&amp;基础参数'!$E$5*'模板使用说明&amp;基础参数'!$E$11,J353*'模板使用说明&amp;基础参数'!$E$5*'模板使用说明&amp;基础参数'!$E$10)),IF(K353="中",IF(L353="删除",J353*'模板使用说明&amp;基础参数'!$E$6*'模板使用说明&amp;基础参数'!$E$12,IF(L353="修改",J353*'模板使用说明&amp;基础参数'!$E$6*'模板使用说明&amp;基础参数'!$E$11,J353*'模板使用说明&amp;基础参数'!$E$6*'模板使用说明&amp;基础参数'!$E$10)),IF(L353="删除",J353*'模板使用说明&amp;基础参数'!$E$7*'模板使用说明&amp;基础参数'!$E$12,IF(L353="修改",J353*'模板使用说明&amp;基础参数'!$E$7*'模板使用说明&amp;基础参数'!$E$11,J353*'模板使用说明&amp;基础参数'!$E$7*'模板使用说明&amp;基础参数'!$E$10)))))</f>
        <v/>
      </c>
      <c r="N353" s="82"/>
    </row>
    <row r="354" spans="1:14">
      <c r="A354" s="76">
        <f t="shared" si="16"/>
        <v>349</v>
      </c>
      <c r="B354" s="77"/>
      <c r="C354" s="77"/>
      <c r="D354" s="77"/>
      <c r="E354" s="77"/>
      <c r="F354" s="78"/>
      <c r="G354" s="78"/>
      <c r="H354" s="78"/>
      <c r="I354" s="76"/>
      <c r="J354" s="8" t="str">
        <f>IF(I354="ILF",IF($C$1="预估功能点",'模板使用说明&amp;基础参数'!$E$15,'模板使用说明&amp;基础参数'!$E$22),IF(I354="EIF",IF($C$1="预估功能点",'模板使用说明&amp;基础参数'!$E$16,'模板使用说明&amp;基础参数'!$E$23),IF(I354="EI",IF($C$1="预估功能点",'模板使用说明&amp;基础参数'!$E$17,'模板使用说明&amp;基础参数'!$E$24),IF(I354="EO",IF($C$1="预估功能点",'模板使用说明&amp;基础参数'!$E$18,'模板使用说明&amp;基础参数'!$E$25),IF(I354="EQ",IF($C$1="预估功能点",'模板使用说明&amp;基础参数'!$E$19,'模板使用说明&amp;基础参数'!$E$26),"")))))</f>
        <v/>
      </c>
      <c r="K354" s="80"/>
      <c r="L354" s="80"/>
      <c r="M354" s="81" t="str">
        <f>IF(J354="","",IF(K354="高",IF(L354="删除",J354*'模板使用说明&amp;基础参数'!$E$5*'模板使用说明&amp;基础参数'!$E$12,IF(L354="修改",J354*'模板使用说明&amp;基础参数'!$E$5*'模板使用说明&amp;基础参数'!$E$11,J354*'模板使用说明&amp;基础参数'!$E$5*'模板使用说明&amp;基础参数'!$E$10)),IF(K354="中",IF(L354="删除",J354*'模板使用说明&amp;基础参数'!$E$6*'模板使用说明&amp;基础参数'!$E$12,IF(L354="修改",J354*'模板使用说明&amp;基础参数'!$E$6*'模板使用说明&amp;基础参数'!$E$11,J354*'模板使用说明&amp;基础参数'!$E$6*'模板使用说明&amp;基础参数'!$E$10)),IF(L354="删除",J354*'模板使用说明&amp;基础参数'!$E$7*'模板使用说明&amp;基础参数'!$E$12,IF(L354="修改",J354*'模板使用说明&amp;基础参数'!$E$7*'模板使用说明&amp;基础参数'!$E$11,J354*'模板使用说明&amp;基础参数'!$E$7*'模板使用说明&amp;基础参数'!$E$10)))))</f>
        <v/>
      </c>
      <c r="N354" s="82"/>
    </row>
    <row r="355" spans="1:14">
      <c r="A355" s="76">
        <f t="shared" si="16"/>
        <v>350</v>
      </c>
      <c r="B355" s="77"/>
      <c r="C355" s="77"/>
      <c r="D355" s="77"/>
      <c r="E355" s="77"/>
      <c r="F355" s="78"/>
      <c r="G355" s="78"/>
      <c r="H355" s="78"/>
      <c r="I355" s="76"/>
      <c r="J355" s="8" t="str">
        <f>IF(I355="ILF",IF($C$1="预估功能点",'模板使用说明&amp;基础参数'!$E$15,'模板使用说明&amp;基础参数'!$E$22),IF(I355="EIF",IF($C$1="预估功能点",'模板使用说明&amp;基础参数'!$E$16,'模板使用说明&amp;基础参数'!$E$23),IF(I355="EI",IF($C$1="预估功能点",'模板使用说明&amp;基础参数'!$E$17,'模板使用说明&amp;基础参数'!$E$24),IF(I355="EO",IF($C$1="预估功能点",'模板使用说明&amp;基础参数'!$E$18,'模板使用说明&amp;基础参数'!$E$25),IF(I355="EQ",IF($C$1="预估功能点",'模板使用说明&amp;基础参数'!$E$19,'模板使用说明&amp;基础参数'!$E$26),"")))))</f>
        <v/>
      </c>
      <c r="K355" s="80"/>
      <c r="L355" s="80"/>
      <c r="M355" s="81" t="str">
        <f>IF(J355="","",IF(K355="高",IF(L355="删除",J355*'模板使用说明&amp;基础参数'!$E$5*'模板使用说明&amp;基础参数'!$E$12,IF(L355="修改",J355*'模板使用说明&amp;基础参数'!$E$5*'模板使用说明&amp;基础参数'!$E$11,J355*'模板使用说明&amp;基础参数'!$E$5*'模板使用说明&amp;基础参数'!$E$10)),IF(K355="中",IF(L355="删除",J355*'模板使用说明&amp;基础参数'!$E$6*'模板使用说明&amp;基础参数'!$E$12,IF(L355="修改",J355*'模板使用说明&amp;基础参数'!$E$6*'模板使用说明&amp;基础参数'!$E$11,J355*'模板使用说明&amp;基础参数'!$E$6*'模板使用说明&amp;基础参数'!$E$10)),IF(L355="删除",J355*'模板使用说明&amp;基础参数'!$E$7*'模板使用说明&amp;基础参数'!$E$12,IF(L355="修改",J355*'模板使用说明&amp;基础参数'!$E$7*'模板使用说明&amp;基础参数'!$E$11,J355*'模板使用说明&amp;基础参数'!$E$7*'模板使用说明&amp;基础参数'!$E$10)))))</f>
        <v/>
      </c>
      <c r="N355" s="82"/>
    </row>
    <row r="356" spans="1:14">
      <c r="A356" s="76">
        <f t="shared" si="16"/>
        <v>351</v>
      </c>
      <c r="B356" s="77"/>
      <c r="C356" s="77"/>
      <c r="D356" s="77"/>
      <c r="E356" s="77"/>
      <c r="F356" s="78"/>
      <c r="G356" s="78"/>
      <c r="H356" s="78"/>
      <c r="I356" s="76"/>
      <c r="J356" s="8" t="str">
        <f>IF(I356="ILF",IF($C$1="预估功能点",'模板使用说明&amp;基础参数'!$E$15,'模板使用说明&amp;基础参数'!$E$22),IF(I356="EIF",IF($C$1="预估功能点",'模板使用说明&amp;基础参数'!$E$16,'模板使用说明&amp;基础参数'!$E$23),IF(I356="EI",IF($C$1="预估功能点",'模板使用说明&amp;基础参数'!$E$17,'模板使用说明&amp;基础参数'!$E$24),IF(I356="EO",IF($C$1="预估功能点",'模板使用说明&amp;基础参数'!$E$18,'模板使用说明&amp;基础参数'!$E$25),IF(I356="EQ",IF($C$1="预估功能点",'模板使用说明&amp;基础参数'!$E$19,'模板使用说明&amp;基础参数'!$E$26),"")))))</f>
        <v/>
      </c>
      <c r="K356" s="80"/>
      <c r="L356" s="80"/>
      <c r="M356" s="81" t="str">
        <f>IF(J356="","",IF(K356="高",IF(L356="删除",J356*'模板使用说明&amp;基础参数'!$E$5*'模板使用说明&amp;基础参数'!$E$12,IF(L356="修改",J356*'模板使用说明&amp;基础参数'!$E$5*'模板使用说明&amp;基础参数'!$E$11,J356*'模板使用说明&amp;基础参数'!$E$5*'模板使用说明&amp;基础参数'!$E$10)),IF(K356="中",IF(L356="删除",J356*'模板使用说明&amp;基础参数'!$E$6*'模板使用说明&amp;基础参数'!$E$12,IF(L356="修改",J356*'模板使用说明&amp;基础参数'!$E$6*'模板使用说明&amp;基础参数'!$E$11,J356*'模板使用说明&amp;基础参数'!$E$6*'模板使用说明&amp;基础参数'!$E$10)),IF(L356="删除",J356*'模板使用说明&amp;基础参数'!$E$7*'模板使用说明&amp;基础参数'!$E$12,IF(L356="修改",J356*'模板使用说明&amp;基础参数'!$E$7*'模板使用说明&amp;基础参数'!$E$11,J356*'模板使用说明&amp;基础参数'!$E$7*'模板使用说明&amp;基础参数'!$E$10)))))</f>
        <v/>
      </c>
      <c r="N356" s="82"/>
    </row>
    <row r="357" spans="1:14">
      <c r="A357" s="76">
        <f t="shared" si="16"/>
        <v>352</v>
      </c>
      <c r="B357" s="77"/>
      <c r="C357" s="77"/>
      <c r="D357" s="77"/>
      <c r="E357" s="77"/>
      <c r="F357" s="78"/>
      <c r="G357" s="78"/>
      <c r="H357" s="78"/>
      <c r="I357" s="76"/>
      <c r="J357" s="8" t="str">
        <f>IF(I357="ILF",IF($C$1="预估功能点",'模板使用说明&amp;基础参数'!$E$15,'模板使用说明&amp;基础参数'!$E$22),IF(I357="EIF",IF($C$1="预估功能点",'模板使用说明&amp;基础参数'!$E$16,'模板使用说明&amp;基础参数'!$E$23),IF(I357="EI",IF($C$1="预估功能点",'模板使用说明&amp;基础参数'!$E$17,'模板使用说明&amp;基础参数'!$E$24),IF(I357="EO",IF($C$1="预估功能点",'模板使用说明&amp;基础参数'!$E$18,'模板使用说明&amp;基础参数'!$E$25),IF(I357="EQ",IF($C$1="预估功能点",'模板使用说明&amp;基础参数'!$E$19,'模板使用说明&amp;基础参数'!$E$26),"")))))</f>
        <v/>
      </c>
      <c r="K357" s="80"/>
      <c r="L357" s="80"/>
      <c r="M357" s="81" t="str">
        <f>IF(J357="","",IF(K357="高",IF(L357="删除",J357*'模板使用说明&amp;基础参数'!$E$5*'模板使用说明&amp;基础参数'!$E$12,IF(L357="修改",J357*'模板使用说明&amp;基础参数'!$E$5*'模板使用说明&amp;基础参数'!$E$11,J357*'模板使用说明&amp;基础参数'!$E$5*'模板使用说明&amp;基础参数'!$E$10)),IF(K357="中",IF(L357="删除",J357*'模板使用说明&amp;基础参数'!$E$6*'模板使用说明&amp;基础参数'!$E$12,IF(L357="修改",J357*'模板使用说明&amp;基础参数'!$E$6*'模板使用说明&amp;基础参数'!$E$11,J357*'模板使用说明&amp;基础参数'!$E$6*'模板使用说明&amp;基础参数'!$E$10)),IF(L357="删除",J357*'模板使用说明&amp;基础参数'!$E$7*'模板使用说明&amp;基础参数'!$E$12,IF(L357="修改",J357*'模板使用说明&amp;基础参数'!$E$7*'模板使用说明&amp;基础参数'!$E$11,J357*'模板使用说明&amp;基础参数'!$E$7*'模板使用说明&amp;基础参数'!$E$10)))))</f>
        <v/>
      </c>
      <c r="N357" s="82"/>
    </row>
    <row r="358" spans="1:14">
      <c r="A358" s="76">
        <f t="shared" si="16"/>
        <v>353</v>
      </c>
      <c r="B358" s="77"/>
      <c r="C358" s="77"/>
      <c r="D358" s="77"/>
      <c r="E358" s="77"/>
      <c r="F358" s="78"/>
      <c r="G358" s="78"/>
      <c r="H358" s="78"/>
      <c r="I358" s="76"/>
      <c r="J358" s="8" t="str">
        <f>IF(I358="ILF",IF($C$1="预估功能点",'模板使用说明&amp;基础参数'!$E$15,'模板使用说明&amp;基础参数'!$E$22),IF(I358="EIF",IF($C$1="预估功能点",'模板使用说明&amp;基础参数'!$E$16,'模板使用说明&amp;基础参数'!$E$23),IF(I358="EI",IF($C$1="预估功能点",'模板使用说明&amp;基础参数'!$E$17,'模板使用说明&amp;基础参数'!$E$24),IF(I358="EO",IF($C$1="预估功能点",'模板使用说明&amp;基础参数'!$E$18,'模板使用说明&amp;基础参数'!$E$25),IF(I358="EQ",IF($C$1="预估功能点",'模板使用说明&amp;基础参数'!$E$19,'模板使用说明&amp;基础参数'!$E$26),"")))))</f>
        <v/>
      </c>
      <c r="K358" s="80"/>
      <c r="L358" s="80"/>
      <c r="M358" s="81" t="str">
        <f>IF(J358="","",IF(K358="高",IF(L358="删除",J358*'模板使用说明&amp;基础参数'!$E$5*'模板使用说明&amp;基础参数'!$E$12,IF(L358="修改",J358*'模板使用说明&amp;基础参数'!$E$5*'模板使用说明&amp;基础参数'!$E$11,J358*'模板使用说明&amp;基础参数'!$E$5*'模板使用说明&amp;基础参数'!$E$10)),IF(K358="中",IF(L358="删除",J358*'模板使用说明&amp;基础参数'!$E$6*'模板使用说明&amp;基础参数'!$E$12,IF(L358="修改",J358*'模板使用说明&amp;基础参数'!$E$6*'模板使用说明&amp;基础参数'!$E$11,J358*'模板使用说明&amp;基础参数'!$E$6*'模板使用说明&amp;基础参数'!$E$10)),IF(L358="删除",J358*'模板使用说明&amp;基础参数'!$E$7*'模板使用说明&amp;基础参数'!$E$12,IF(L358="修改",J358*'模板使用说明&amp;基础参数'!$E$7*'模板使用说明&amp;基础参数'!$E$11,J358*'模板使用说明&amp;基础参数'!$E$7*'模板使用说明&amp;基础参数'!$E$10)))))</f>
        <v/>
      </c>
      <c r="N358" s="82"/>
    </row>
    <row r="359" spans="1:14">
      <c r="A359" s="76">
        <f t="shared" si="16"/>
        <v>354</v>
      </c>
      <c r="B359" s="77"/>
      <c r="C359" s="77"/>
      <c r="D359" s="77"/>
      <c r="E359" s="77"/>
      <c r="F359" s="78"/>
      <c r="G359" s="78"/>
      <c r="H359" s="78"/>
      <c r="I359" s="76"/>
      <c r="J359" s="8" t="str">
        <f>IF(I359="ILF",IF($C$1="预估功能点",'模板使用说明&amp;基础参数'!$E$15,'模板使用说明&amp;基础参数'!$E$22),IF(I359="EIF",IF($C$1="预估功能点",'模板使用说明&amp;基础参数'!$E$16,'模板使用说明&amp;基础参数'!$E$23),IF(I359="EI",IF($C$1="预估功能点",'模板使用说明&amp;基础参数'!$E$17,'模板使用说明&amp;基础参数'!$E$24),IF(I359="EO",IF($C$1="预估功能点",'模板使用说明&amp;基础参数'!$E$18,'模板使用说明&amp;基础参数'!$E$25),IF(I359="EQ",IF($C$1="预估功能点",'模板使用说明&amp;基础参数'!$E$19,'模板使用说明&amp;基础参数'!$E$26),"")))))</f>
        <v/>
      </c>
      <c r="K359" s="80"/>
      <c r="L359" s="80"/>
      <c r="M359" s="81" t="str">
        <f>IF(J359="","",IF(K359="高",IF(L359="删除",J359*'模板使用说明&amp;基础参数'!$E$5*'模板使用说明&amp;基础参数'!$E$12,IF(L359="修改",J359*'模板使用说明&amp;基础参数'!$E$5*'模板使用说明&amp;基础参数'!$E$11,J359*'模板使用说明&amp;基础参数'!$E$5*'模板使用说明&amp;基础参数'!$E$10)),IF(K359="中",IF(L359="删除",J359*'模板使用说明&amp;基础参数'!$E$6*'模板使用说明&amp;基础参数'!$E$12,IF(L359="修改",J359*'模板使用说明&amp;基础参数'!$E$6*'模板使用说明&amp;基础参数'!$E$11,J359*'模板使用说明&amp;基础参数'!$E$6*'模板使用说明&amp;基础参数'!$E$10)),IF(L359="删除",J359*'模板使用说明&amp;基础参数'!$E$7*'模板使用说明&amp;基础参数'!$E$12,IF(L359="修改",J359*'模板使用说明&amp;基础参数'!$E$7*'模板使用说明&amp;基础参数'!$E$11,J359*'模板使用说明&amp;基础参数'!$E$7*'模板使用说明&amp;基础参数'!$E$10)))))</f>
        <v/>
      </c>
      <c r="N359" s="82"/>
    </row>
    <row r="360" spans="1:14">
      <c r="A360" s="76">
        <f t="shared" si="16"/>
        <v>355</v>
      </c>
      <c r="B360" s="77"/>
      <c r="C360" s="77"/>
      <c r="D360" s="77"/>
      <c r="E360" s="77"/>
      <c r="F360" s="78"/>
      <c r="G360" s="78"/>
      <c r="H360" s="78"/>
      <c r="I360" s="76"/>
      <c r="J360" s="8" t="str">
        <f>IF(I360="ILF",IF($C$1="预估功能点",'模板使用说明&amp;基础参数'!$E$15,'模板使用说明&amp;基础参数'!$E$22),IF(I360="EIF",IF($C$1="预估功能点",'模板使用说明&amp;基础参数'!$E$16,'模板使用说明&amp;基础参数'!$E$23),IF(I360="EI",IF($C$1="预估功能点",'模板使用说明&amp;基础参数'!$E$17,'模板使用说明&amp;基础参数'!$E$24),IF(I360="EO",IF($C$1="预估功能点",'模板使用说明&amp;基础参数'!$E$18,'模板使用说明&amp;基础参数'!$E$25),IF(I360="EQ",IF($C$1="预估功能点",'模板使用说明&amp;基础参数'!$E$19,'模板使用说明&amp;基础参数'!$E$26),"")))))</f>
        <v/>
      </c>
      <c r="K360" s="80"/>
      <c r="L360" s="80"/>
      <c r="M360" s="81" t="str">
        <f>IF(J360="","",IF(K360="高",IF(L360="删除",J360*'模板使用说明&amp;基础参数'!$E$5*'模板使用说明&amp;基础参数'!$E$12,IF(L360="修改",J360*'模板使用说明&amp;基础参数'!$E$5*'模板使用说明&amp;基础参数'!$E$11,J360*'模板使用说明&amp;基础参数'!$E$5*'模板使用说明&amp;基础参数'!$E$10)),IF(K360="中",IF(L360="删除",J360*'模板使用说明&amp;基础参数'!$E$6*'模板使用说明&amp;基础参数'!$E$12,IF(L360="修改",J360*'模板使用说明&amp;基础参数'!$E$6*'模板使用说明&amp;基础参数'!$E$11,J360*'模板使用说明&amp;基础参数'!$E$6*'模板使用说明&amp;基础参数'!$E$10)),IF(L360="删除",J360*'模板使用说明&amp;基础参数'!$E$7*'模板使用说明&amp;基础参数'!$E$12,IF(L360="修改",J360*'模板使用说明&amp;基础参数'!$E$7*'模板使用说明&amp;基础参数'!$E$11,J360*'模板使用说明&amp;基础参数'!$E$7*'模板使用说明&amp;基础参数'!$E$10)))))</f>
        <v/>
      </c>
      <c r="N360" s="82"/>
    </row>
    <row r="361" spans="1:14">
      <c r="A361" s="76">
        <f t="shared" si="16"/>
        <v>356</v>
      </c>
      <c r="B361" s="77"/>
      <c r="C361" s="77"/>
      <c r="D361" s="77"/>
      <c r="E361" s="77"/>
      <c r="F361" s="78"/>
      <c r="G361" s="78"/>
      <c r="H361" s="78"/>
      <c r="I361" s="76"/>
      <c r="J361" s="8" t="str">
        <f>IF(I361="ILF",IF($C$1="预估功能点",'模板使用说明&amp;基础参数'!$E$15,'模板使用说明&amp;基础参数'!$E$22),IF(I361="EIF",IF($C$1="预估功能点",'模板使用说明&amp;基础参数'!$E$16,'模板使用说明&amp;基础参数'!$E$23),IF(I361="EI",IF($C$1="预估功能点",'模板使用说明&amp;基础参数'!$E$17,'模板使用说明&amp;基础参数'!$E$24),IF(I361="EO",IF($C$1="预估功能点",'模板使用说明&amp;基础参数'!$E$18,'模板使用说明&amp;基础参数'!$E$25),IF(I361="EQ",IF($C$1="预估功能点",'模板使用说明&amp;基础参数'!$E$19,'模板使用说明&amp;基础参数'!$E$26),"")))))</f>
        <v/>
      </c>
      <c r="K361" s="80"/>
      <c r="L361" s="80"/>
      <c r="M361" s="81" t="str">
        <f>IF(J361="","",IF(K361="高",IF(L361="删除",J361*'模板使用说明&amp;基础参数'!$E$5*'模板使用说明&amp;基础参数'!$E$12,IF(L361="修改",J361*'模板使用说明&amp;基础参数'!$E$5*'模板使用说明&amp;基础参数'!$E$11,J361*'模板使用说明&amp;基础参数'!$E$5*'模板使用说明&amp;基础参数'!$E$10)),IF(K361="中",IF(L361="删除",J361*'模板使用说明&amp;基础参数'!$E$6*'模板使用说明&amp;基础参数'!$E$12,IF(L361="修改",J361*'模板使用说明&amp;基础参数'!$E$6*'模板使用说明&amp;基础参数'!$E$11,J361*'模板使用说明&amp;基础参数'!$E$6*'模板使用说明&amp;基础参数'!$E$10)),IF(L361="删除",J361*'模板使用说明&amp;基础参数'!$E$7*'模板使用说明&amp;基础参数'!$E$12,IF(L361="修改",J361*'模板使用说明&amp;基础参数'!$E$7*'模板使用说明&amp;基础参数'!$E$11,J361*'模板使用说明&amp;基础参数'!$E$7*'模板使用说明&amp;基础参数'!$E$10)))))</f>
        <v/>
      </c>
      <c r="N361" s="82"/>
    </row>
    <row r="362" spans="1:14">
      <c r="A362" s="76">
        <f t="shared" si="16"/>
        <v>357</v>
      </c>
      <c r="B362" s="77"/>
      <c r="C362" s="77"/>
      <c r="D362" s="77"/>
      <c r="E362" s="77"/>
      <c r="F362" s="78"/>
      <c r="G362" s="78"/>
      <c r="H362" s="78"/>
      <c r="I362" s="76"/>
      <c r="J362" s="8" t="str">
        <f>IF(I362="ILF",IF($C$1="预估功能点",'模板使用说明&amp;基础参数'!$E$15,'模板使用说明&amp;基础参数'!$E$22),IF(I362="EIF",IF($C$1="预估功能点",'模板使用说明&amp;基础参数'!$E$16,'模板使用说明&amp;基础参数'!$E$23),IF(I362="EI",IF($C$1="预估功能点",'模板使用说明&amp;基础参数'!$E$17,'模板使用说明&amp;基础参数'!$E$24),IF(I362="EO",IF($C$1="预估功能点",'模板使用说明&amp;基础参数'!$E$18,'模板使用说明&amp;基础参数'!$E$25),IF(I362="EQ",IF($C$1="预估功能点",'模板使用说明&amp;基础参数'!$E$19,'模板使用说明&amp;基础参数'!$E$26),"")))))</f>
        <v/>
      </c>
      <c r="K362" s="80"/>
      <c r="L362" s="80"/>
      <c r="M362" s="81" t="str">
        <f>IF(J362="","",IF(K362="高",IF(L362="删除",J362*'模板使用说明&amp;基础参数'!$E$5*'模板使用说明&amp;基础参数'!$E$12,IF(L362="修改",J362*'模板使用说明&amp;基础参数'!$E$5*'模板使用说明&amp;基础参数'!$E$11,J362*'模板使用说明&amp;基础参数'!$E$5*'模板使用说明&amp;基础参数'!$E$10)),IF(K362="中",IF(L362="删除",J362*'模板使用说明&amp;基础参数'!$E$6*'模板使用说明&amp;基础参数'!$E$12,IF(L362="修改",J362*'模板使用说明&amp;基础参数'!$E$6*'模板使用说明&amp;基础参数'!$E$11,J362*'模板使用说明&amp;基础参数'!$E$6*'模板使用说明&amp;基础参数'!$E$10)),IF(L362="删除",J362*'模板使用说明&amp;基础参数'!$E$7*'模板使用说明&amp;基础参数'!$E$12,IF(L362="修改",J362*'模板使用说明&amp;基础参数'!$E$7*'模板使用说明&amp;基础参数'!$E$11,J362*'模板使用说明&amp;基础参数'!$E$7*'模板使用说明&amp;基础参数'!$E$10)))))</f>
        <v/>
      </c>
      <c r="N362" s="82"/>
    </row>
    <row r="363" spans="1:14">
      <c r="A363" s="76">
        <f t="shared" si="16"/>
        <v>358</v>
      </c>
      <c r="B363" s="77"/>
      <c r="C363" s="77"/>
      <c r="D363" s="77"/>
      <c r="E363" s="77"/>
      <c r="F363" s="78"/>
      <c r="G363" s="78"/>
      <c r="H363" s="78"/>
      <c r="I363" s="76"/>
      <c r="J363" s="8" t="str">
        <f>IF(I363="ILF",IF($C$1="预估功能点",'模板使用说明&amp;基础参数'!$E$15,'模板使用说明&amp;基础参数'!$E$22),IF(I363="EIF",IF($C$1="预估功能点",'模板使用说明&amp;基础参数'!$E$16,'模板使用说明&amp;基础参数'!$E$23),IF(I363="EI",IF($C$1="预估功能点",'模板使用说明&amp;基础参数'!$E$17,'模板使用说明&amp;基础参数'!$E$24),IF(I363="EO",IF($C$1="预估功能点",'模板使用说明&amp;基础参数'!$E$18,'模板使用说明&amp;基础参数'!$E$25),IF(I363="EQ",IF($C$1="预估功能点",'模板使用说明&amp;基础参数'!$E$19,'模板使用说明&amp;基础参数'!$E$26),"")))))</f>
        <v/>
      </c>
      <c r="K363" s="80"/>
      <c r="L363" s="80"/>
      <c r="M363" s="81" t="str">
        <f>IF(J363="","",IF(K363="高",IF(L363="删除",J363*'模板使用说明&amp;基础参数'!$E$5*'模板使用说明&amp;基础参数'!$E$12,IF(L363="修改",J363*'模板使用说明&amp;基础参数'!$E$5*'模板使用说明&amp;基础参数'!$E$11,J363*'模板使用说明&amp;基础参数'!$E$5*'模板使用说明&amp;基础参数'!$E$10)),IF(K363="中",IF(L363="删除",J363*'模板使用说明&amp;基础参数'!$E$6*'模板使用说明&amp;基础参数'!$E$12,IF(L363="修改",J363*'模板使用说明&amp;基础参数'!$E$6*'模板使用说明&amp;基础参数'!$E$11,J363*'模板使用说明&amp;基础参数'!$E$6*'模板使用说明&amp;基础参数'!$E$10)),IF(L363="删除",J363*'模板使用说明&amp;基础参数'!$E$7*'模板使用说明&amp;基础参数'!$E$12,IF(L363="修改",J363*'模板使用说明&amp;基础参数'!$E$7*'模板使用说明&amp;基础参数'!$E$11,J363*'模板使用说明&amp;基础参数'!$E$7*'模板使用说明&amp;基础参数'!$E$10)))))</f>
        <v/>
      </c>
      <c r="N363" s="82"/>
    </row>
    <row r="364" spans="1:14">
      <c r="A364" s="76">
        <f t="shared" si="16"/>
        <v>359</v>
      </c>
      <c r="B364" s="77"/>
      <c r="C364" s="77"/>
      <c r="D364" s="77"/>
      <c r="E364" s="77"/>
      <c r="F364" s="78"/>
      <c r="G364" s="78"/>
      <c r="H364" s="78"/>
      <c r="I364" s="76"/>
      <c r="J364" s="8" t="str">
        <f>IF(I364="ILF",IF($C$1="预估功能点",'模板使用说明&amp;基础参数'!$E$15,'模板使用说明&amp;基础参数'!$E$22),IF(I364="EIF",IF($C$1="预估功能点",'模板使用说明&amp;基础参数'!$E$16,'模板使用说明&amp;基础参数'!$E$23),IF(I364="EI",IF($C$1="预估功能点",'模板使用说明&amp;基础参数'!$E$17,'模板使用说明&amp;基础参数'!$E$24),IF(I364="EO",IF($C$1="预估功能点",'模板使用说明&amp;基础参数'!$E$18,'模板使用说明&amp;基础参数'!$E$25),IF(I364="EQ",IF($C$1="预估功能点",'模板使用说明&amp;基础参数'!$E$19,'模板使用说明&amp;基础参数'!$E$26),"")))))</f>
        <v/>
      </c>
      <c r="K364" s="80"/>
      <c r="L364" s="80"/>
      <c r="M364" s="81" t="str">
        <f>IF(J364="","",IF(K364="高",IF(L364="删除",J364*'模板使用说明&amp;基础参数'!$E$5*'模板使用说明&amp;基础参数'!$E$12,IF(L364="修改",J364*'模板使用说明&amp;基础参数'!$E$5*'模板使用说明&amp;基础参数'!$E$11,J364*'模板使用说明&amp;基础参数'!$E$5*'模板使用说明&amp;基础参数'!$E$10)),IF(K364="中",IF(L364="删除",J364*'模板使用说明&amp;基础参数'!$E$6*'模板使用说明&amp;基础参数'!$E$12,IF(L364="修改",J364*'模板使用说明&amp;基础参数'!$E$6*'模板使用说明&amp;基础参数'!$E$11,J364*'模板使用说明&amp;基础参数'!$E$6*'模板使用说明&amp;基础参数'!$E$10)),IF(L364="删除",J364*'模板使用说明&amp;基础参数'!$E$7*'模板使用说明&amp;基础参数'!$E$12,IF(L364="修改",J364*'模板使用说明&amp;基础参数'!$E$7*'模板使用说明&amp;基础参数'!$E$11,J364*'模板使用说明&amp;基础参数'!$E$7*'模板使用说明&amp;基础参数'!$E$10)))))</f>
        <v/>
      </c>
      <c r="N364" s="82"/>
    </row>
    <row r="365" spans="1:14">
      <c r="A365" s="76">
        <f t="shared" si="16"/>
        <v>360</v>
      </c>
      <c r="B365" s="77"/>
      <c r="C365" s="77"/>
      <c r="D365" s="77"/>
      <c r="E365" s="77"/>
      <c r="F365" s="78"/>
      <c r="G365" s="78"/>
      <c r="H365" s="78"/>
      <c r="I365" s="76"/>
      <c r="J365" s="8" t="str">
        <f>IF(I365="ILF",IF($C$1="预估功能点",'模板使用说明&amp;基础参数'!$E$15,'模板使用说明&amp;基础参数'!$E$22),IF(I365="EIF",IF($C$1="预估功能点",'模板使用说明&amp;基础参数'!$E$16,'模板使用说明&amp;基础参数'!$E$23),IF(I365="EI",IF($C$1="预估功能点",'模板使用说明&amp;基础参数'!$E$17,'模板使用说明&amp;基础参数'!$E$24),IF(I365="EO",IF($C$1="预估功能点",'模板使用说明&amp;基础参数'!$E$18,'模板使用说明&amp;基础参数'!$E$25),IF(I365="EQ",IF($C$1="预估功能点",'模板使用说明&amp;基础参数'!$E$19,'模板使用说明&amp;基础参数'!$E$26),"")))))</f>
        <v/>
      </c>
      <c r="K365" s="80"/>
      <c r="L365" s="80"/>
      <c r="M365" s="81" t="str">
        <f>IF(J365="","",IF(K365="高",IF(L365="删除",J365*'模板使用说明&amp;基础参数'!$E$5*'模板使用说明&amp;基础参数'!$E$12,IF(L365="修改",J365*'模板使用说明&amp;基础参数'!$E$5*'模板使用说明&amp;基础参数'!$E$11,J365*'模板使用说明&amp;基础参数'!$E$5*'模板使用说明&amp;基础参数'!$E$10)),IF(K365="中",IF(L365="删除",J365*'模板使用说明&amp;基础参数'!$E$6*'模板使用说明&amp;基础参数'!$E$12,IF(L365="修改",J365*'模板使用说明&amp;基础参数'!$E$6*'模板使用说明&amp;基础参数'!$E$11,J365*'模板使用说明&amp;基础参数'!$E$6*'模板使用说明&amp;基础参数'!$E$10)),IF(L365="删除",J365*'模板使用说明&amp;基础参数'!$E$7*'模板使用说明&amp;基础参数'!$E$12,IF(L365="修改",J365*'模板使用说明&amp;基础参数'!$E$7*'模板使用说明&amp;基础参数'!$E$11,J365*'模板使用说明&amp;基础参数'!$E$7*'模板使用说明&amp;基础参数'!$E$10)))))</f>
        <v/>
      </c>
      <c r="N365" s="82"/>
    </row>
    <row r="366" spans="1:14">
      <c r="A366" s="76">
        <f t="shared" si="16"/>
        <v>361</v>
      </c>
      <c r="B366" s="77"/>
      <c r="C366" s="77"/>
      <c r="D366" s="77"/>
      <c r="E366" s="77"/>
      <c r="F366" s="78"/>
      <c r="G366" s="78"/>
      <c r="H366" s="78"/>
      <c r="I366" s="76"/>
      <c r="J366" s="8" t="str">
        <f>IF(I366="ILF",IF($C$1="预估功能点",'模板使用说明&amp;基础参数'!$E$15,'模板使用说明&amp;基础参数'!$E$22),IF(I366="EIF",IF($C$1="预估功能点",'模板使用说明&amp;基础参数'!$E$16,'模板使用说明&amp;基础参数'!$E$23),IF(I366="EI",IF($C$1="预估功能点",'模板使用说明&amp;基础参数'!$E$17,'模板使用说明&amp;基础参数'!$E$24),IF(I366="EO",IF($C$1="预估功能点",'模板使用说明&amp;基础参数'!$E$18,'模板使用说明&amp;基础参数'!$E$25),IF(I366="EQ",IF($C$1="预估功能点",'模板使用说明&amp;基础参数'!$E$19,'模板使用说明&amp;基础参数'!$E$26),"")))))</f>
        <v/>
      </c>
      <c r="K366" s="80"/>
      <c r="L366" s="80"/>
      <c r="M366" s="81" t="str">
        <f>IF(J366="","",IF(K366="高",IF(L366="删除",J366*'模板使用说明&amp;基础参数'!$E$5*'模板使用说明&amp;基础参数'!$E$12,IF(L366="修改",J366*'模板使用说明&amp;基础参数'!$E$5*'模板使用说明&amp;基础参数'!$E$11,J366*'模板使用说明&amp;基础参数'!$E$5*'模板使用说明&amp;基础参数'!$E$10)),IF(K366="中",IF(L366="删除",J366*'模板使用说明&amp;基础参数'!$E$6*'模板使用说明&amp;基础参数'!$E$12,IF(L366="修改",J366*'模板使用说明&amp;基础参数'!$E$6*'模板使用说明&amp;基础参数'!$E$11,J366*'模板使用说明&amp;基础参数'!$E$6*'模板使用说明&amp;基础参数'!$E$10)),IF(L366="删除",J366*'模板使用说明&amp;基础参数'!$E$7*'模板使用说明&amp;基础参数'!$E$12,IF(L366="修改",J366*'模板使用说明&amp;基础参数'!$E$7*'模板使用说明&amp;基础参数'!$E$11,J366*'模板使用说明&amp;基础参数'!$E$7*'模板使用说明&amp;基础参数'!$E$10)))))</f>
        <v/>
      </c>
      <c r="N366" s="82"/>
    </row>
    <row r="367" spans="1:14">
      <c r="A367" s="76">
        <f t="shared" si="16"/>
        <v>362</v>
      </c>
      <c r="B367" s="77"/>
      <c r="C367" s="77"/>
      <c r="D367" s="77"/>
      <c r="E367" s="77"/>
      <c r="F367" s="78"/>
      <c r="G367" s="78"/>
      <c r="H367" s="78"/>
      <c r="I367" s="76"/>
      <c r="J367" s="8" t="str">
        <f>IF(I367="ILF",IF($C$1="预估功能点",'模板使用说明&amp;基础参数'!$E$15,'模板使用说明&amp;基础参数'!$E$22),IF(I367="EIF",IF($C$1="预估功能点",'模板使用说明&amp;基础参数'!$E$16,'模板使用说明&amp;基础参数'!$E$23),IF(I367="EI",IF($C$1="预估功能点",'模板使用说明&amp;基础参数'!$E$17,'模板使用说明&amp;基础参数'!$E$24),IF(I367="EO",IF($C$1="预估功能点",'模板使用说明&amp;基础参数'!$E$18,'模板使用说明&amp;基础参数'!$E$25),IF(I367="EQ",IF($C$1="预估功能点",'模板使用说明&amp;基础参数'!$E$19,'模板使用说明&amp;基础参数'!$E$26),"")))))</f>
        <v/>
      </c>
      <c r="K367" s="80"/>
      <c r="L367" s="80"/>
      <c r="M367" s="81" t="str">
        <f>IF(J367="","",IF(K367="高",IF(L367="删除",J367*'模板使用说明&amp;基础参数'!$E$5*'模板使用说明&amp;基础参数'!$E$12,IF(L367="修改",J367*'模板使用说明&amp;基础参数'!$E$5*'模板使用说明&amp;基础参数'!$E$11,J367*'模板使用说明&amp;基础参数'!$E$5*'模板使用说明&amp;基础参数'!$E$10)),IF(K367="中",IF(L367="删除",J367*'模板使用说明&amp;基础参数'!$E$6*'模板使用说明&amp;基础参数'!$E$12,IF(L367="修改",J367*'模板使用说明&amp;基础参数'!$E$6*'模板使用说明&amp;基础参数'!$E$11,J367*'模板使用说明&amp;基础参数'!$E$6*'模板使用说明&amp;基础参数'!$E$10)),IF(L367="删除",J367*'模板使用说明&amp;基础参数'!$E$7*'模板使用说明&amp;基础参数'!$E$12,IF(L367="修改",J367*'模板使用说明&amp;基础参数'!$E$7*'模板使用说明&amp;基础参数'!$E$11,J367*'模板使用说明&amp;基础参数'!$E$7*'模板使用说明&amp;基础参数'!$E$10)))))</f>
        <v/>
      </c>
      <c r="N367" s="82"/>
    </row>
    <row r="368" spans="1:14">
      <c r="A368" s="76">
        <f t="shared" si="16"/>
        <v>363</v>
      </c>
      <c r="B368" s="77"/>
      <c r="C368" s="77"/>
      <c r="D368" s="77"/>
      <c r="E368" s="77"/>
      <c r="F368" s="78"/>
      <c r="G368" s="78"/>
      <c r="H368" s="78"/>
      <c r="I368" s="76"/>
      <c r="J368" s="8" t="str">
        <f>IF(I368="ILF",IF($C$1="预估功能点",'模板使用说明&amp;基础参数'!$E$15,'模板使用说明&amp;基础参数'!$E$22),IF(I368="EIF",IF($C$1="预估功能点",'模板使用说明&amp;基础参数'!$E$16,'模板使用说明&amp;基础参数'!$E$23),IF(I368="EI",IF($C$1="预估功能点",'模板使用说明&amp;基础参数'!$E$17,'模板使用说明&amp;基础参数'!$E$24),IF(I368="EO",IF($C$1="预估功能点",'模板使用说明&amp;基础参数'!$E$18,'模板使用说明&amp;基础参数'!$E$25),IF(I368="EQ",IF($C$1="预估功能点",'模板使用说明&amp;基础参数'!$E$19,'模板使用说明&amp;基础参数'!$E$26),"")))))</f>
        <v/>
      </c>
      <c r="K368" s="80"/>
      <c r="L368" s="80"/>
      <c r="M368" s="81" t="str">
        <f>IF(J368="","",IF(K368="高",IF(L368="删除",J368*'模板使用说明&amp;基础参数'!$E$5*'模板使用说明&amp;基础参数'!$E$12,IF(L368="修改",J368*'模板使用说明&amp;基础参数'!$E$5*'模板使用说明&amp;基础参数'!$E$11,J368*'模板使用说明&amp;基础参数'!$E$5*'模板使用说明&amp;基础参数'!$E$10)),IF(K368="中",IF(L368="删除",J368*'模板使用说明&amp;基础参数'!$E$6*'模板使用说明&amp;基础参数'!$E$12,IF(L368="修改",J368*'模板使用说明&amp;基础参数'!$E$6*'模板使用说明&amp;基础参数'!$E$11,J368*'模板使用说明&amp;基础参数'!$E$6*'模板使用说明&amp;基础参数'!$E$10)),IF(L368="删除",J368*'模板使用说明&amp;基础参数'!$E$7*'模板使用说明&amp;基础参数'!$E$12,IF(L368="修改",J368*'模板使用说明&amp;基础参数'!$E$7*'模板使用说明&amp;基础参数'!$E$11,J368*'模板使用说明&amp;基础参数'!$E$7*'模板使用说明&amp;基础参数'!$E$10)))))</f>
        <v/>
      </c>
      <c r="N368" s="82"/>
    </row>
    <row r="369" spans="1:14">
      <c r="A369" s="76">
        <f t="shared" si="16"/>
        <v>364</v>
      </c>
      <c r="B369" s="77"/>
      <c r="C369" s="77"/>
      <c r="D369" s="77"/>
      <c r="E369" s="77"/>
      <c r="F369" s="78"/>
      <c r="G369" s="78"/>
      <c r="H369" s="78"/>
      <c r="I369" s="76"/>
      <c r="J369" s="8" t="str">
        <f>IF(I369="ILF",IF($C$1="预估功能点",'模板使用说明&amp;基础参数'!$E$15,'模板使用说明&amp;基础参数'!$E$22),IF(I369="EIF",IF($C$1="预估功能点",'模板使用说明&amp;基础参数'!$E$16,'模板使用说明&amp;基础参数'!$E$23),IF(I369="EI",IF($C$1="预估功能点",'模板使用说明&amp;基础参数'!$E$17,'模板使用说明&amp;基础参数'!$E$24),IF(I369="EO",IF($C$1="预估功能点",'模板使用说明&amp;基础参数'!$E$18,'模板使用说明&amp;基础参数'!$E$25),IF(I369="EQ",IF($C$1="预估功能点",'模板使用说明&amp;基础参数'!$E$19,'模板使用说明&amp;基础参数'!$E$26),"")))))</f>
        <v/>
      </c>
      <c r="K369" s="80"/>
      <c r="L369" s="80"/>
      <c r="M369" s="81" t="str">
        <f>IF(J369="","",IF(K369="高",IF(L369="删除",J369*'模板使用说明&amp;基础参数'!$E$5*'模板使用说明&amp;基础参数'!$E$12,IF(L369="修改",J369*'模板使用说明&amp;基础参数'!$E$5*'模板使用说明&amp;基础参数'!$E$11,J369*'模板使用说明&amp;基础参数'!$E$5*'模板使用说明&amp;基础参数'!$E$10)),IF(K369="中",IF(L369="删除",J369*'模板使用说明&amp;基础参数'!$E$6*'模板使用说明&amp;基础参数'!$E$12,IF(L369="修改",J369*'模板使用说明&amp;基础参数'!$E$6*'模板使用说明&amp;基础参数'!$E$11,J369*'模板使用说明&amp;基础参数'!$E$6*'模板使用说明&amp;基础参数'!$E$10)),IF(L369="删除",J369*'模板使用说明&amp;基础参数'!$E$7*'模板使用说明&amp;基础参数'!$E$12,IF(L369="修改",J369*'模板使用说明&amp;基础参数'!$E$7*'模板使用说明&amp;基础参数'!$E$11,J369*'模板使用说明&amp;基础参数'!$E$7*'模板使用说明&amp;基础参数'!$E$10)))))</f>
        <v/>
      </c>
      <c r="N369" s="82"/>
    </row>
    <row r="370" spans="1:14">
      <c r="A370" s="76">
        <f t="shared" si="16"/>
        <v>365</v>
      </c>
      <c r="B370" s="77"/>
      <c r="C370" s="77"/>
      <c r="D370" s="77"/>
      <c r="E370" s="77"/>
      <c r="F370" s="78"/>
      <c r="G370" s="78"/>
      <c r="H370" s="78"/>
      <c r="I370" s="76"/>
      <c r="J370" s="8" t="str">
        <f>IF(I370="ILF",IF($C$1="预估功能点",'模板使用说明&amp;基础参数'!$E$15,'模板使用说明&amp;基础参数'!$E$22),IF(I370="EIF",IF($C$1="预估功能点",'模板使用说明&amp;基础参数'!$E$16,'模板使用说明&amp;基础参数'!$E$23),IF(I370="EI",IF($C$1="预估功能点",'模板使用说明&amp;基础参数'!$E$17,'模板使用说明&amp;基础参数'!$E$24),IF(I370="EO",IF($C$1="预估功能点",'模板使用说明&amp;基础参数'!$E$18,'模板使用说明&amp;基础参数'!$E$25),IF(I370="EQ",IF($C$1="预估功能点",'模板使用说明&amp;基础参数'!$E$19,'模板使用说明&amp;基础参数'!$E$26),"")))))</f>
        <v/>
      </c>
      <c r="K370" s="80"/>
      <c r="L370" s="80"/>
      <c r="M370" s="81" t="str">
        <f>IF(J370="","",IF(K370="高",IF(L370="删除",J370*'模板使用说明&amp;基础参数'!$E$5*'模板使用说明&amp;基础参数'!$E$12,IF(L370="修改",J370*'模板使用说明&amp;基础参数'!$E$5*'模板使用说明&amp;基础参数'!$E$11,J370*'模板使用说明&amp;基础参数'!$E$5*'模板使用说明&amp;基础参数'!$E$10)),IF(K370="中",IF(L370="删除",J370*'模板使用说明&amp;基础参数'!$E$6*'模板使用说明&amp;基础参数'!$E$12,IF(L370="修改",J370*'模板使用说明&amp;基础参数'!$E$6*'模板使用说明&amp;基础参数'!$E$11,J370*'模板使用说明&amp;基础参数'!$E$6*'模板使用说明&amp;基础参数'!$E$10)),IF(L370="删除",J370*'模板使用说明&amp;基础参数'!$E$7*'模板使用说明&amp;基础参数'!$E$12,IF(L370="修改",J370*'模板使用说明&amp;基础参数'!$E$7*'模板使用说明&amp;基础参数'!$E$11,J370*'模板使用说明&amp;基础参数'!$E$7*'模板使用说明&amp;基础参数'!$E$10)))))</f>
        <v/>
      </c>
      <c r="N370" s="82"/>
    </row>
    <row r="371" spans="1:14">
      <c r="A371" s="76">
        <f t="shared" si="16"/>
        <v>366</v>
      </c>
      <c r="B371" s="77"/>
      <c r="C371" s="77"/>
      <c r="D371" s="77"/>
      <c r="E371" s="77"/>
      <c r="F371" s="78"/>
      <c r="G371" s="78"/>
      <c r="H371" s="78"/>
      <c r="I371" s="76"/>
      <c r="J371" s="8" t="str">
        <f>IF(I371="ILF",IF($C$1="预估功能点",'模板使用说明&amp;基础参数'!$E$15,'模板使用说明&amp;基础参数'!$E$22),IF(I371="EIF",IF($C$1="预估功能点",'模板使用说明&amp;基础参数'!$E$16,'模板使用说明&amp;基础参数'!$E$23),IF(I371="EI",IF($C$1="预估功能点",'模板使用说明&amp;基础参数'!$E$17,'模板使用说明&amp;基础参数'!$E$24),IF(I371="EO",IF($C$1="预估功能点",'模板使用说明&amp;基础参数'!$E$18,'模板使用说明&amp;基础参数'!$E$25),IF(I371="EQ",IF($C$1="预估功能点",'模板使用说明&amp;基础参数'!$E$19,'模板使用说明&amp;基础参数'!$E$26),"")))))</f>
        <v/>
      </c>
      <c r="K371" s="80"/>
      <c r="L371" s="80"/>
      <c r="M371" s="81" t="str">
        <f>IF(J371="","",IF(K371="高",IF(L371="删除",J371*'模板使用说明&amp;基础参数'!$E$5*'模板使用说明&amp;基础参数'!$E$12,IF(L371="修改",J371*'模板使用说明&amp;基础参数'!$E$5*'模板使用说明&amp;基础参数'!$E$11,J371*'模板使用说明&amp;基础参数'!$E$5*'模板使用说明&amp;基础参数'!$E$10)),IF(K371="中",IF(L371="删除",J371*'模板使用说明&amp;基础参数'!$E$6*'模板使用说明&amp;基础参数'!$E$12,IF(L371="修改",J371*'模板使用说明&amp;基础参数'!$E$6*'模板使用说明&amp;基础参数'!$E$11,J371*'模板使用说明&amp;基础参数'!$E$6*'模板使用说明&amp;基础参数'!$E$10)),IF(L371="删除",J371*'模板使用说明&amp;基础参数'!$E$7*'模板使用说明&amp;基础参数'!$E$12,IF(L371="修改",J371*'模板使用说明&amp;基础参数'!$E$7*'模板使用说明&amp;基础参数'!$E$11,J371*'模板使用说明&amp;基础参数'!$E$7*'模板使用说明&amp;基础参数'!$E$10)))))</f>
        <v/>
      </c>
      <c r="N371" s="82"/>
    </row>
    <row r="372" spans="1:14">
      <c r="A372" s="76">
        <f t="shared" si="16"/>
        <v>367</v>
      </c>
      <c r="B372" s="77"/>
      <c r="C372" s="77"/>
      <c r="D372" s="77"/>
      <c r="E372" s="77"/>
      <c r="F372" s="78"/>
      <c r="G372" s="78"/>
      <c r="H372" s="78"/>
      <c r="I372" s="76"/>
      <c r="J372" s="8" t="str">
        <f>IF(I372="ILF",IF($C$1="预估功能点",'模板使用说明&amp;基础参数'!$E$15,'模板使用说明&amp;基础参数'!$E$22),IF(I372="EIF",IF($C$1="预估功能点",'模板使用说明&amp;基础参数'!$E$16,'模板使用说明&amp;基础参数'!$E$23),IF(I372="EI",IF($C$1="预估功能点",'模板使用说明&amp;基础参数'!$E$17,'模板使用说明&amp;基础参数'!$E$24),IF(I372="EO",IF($C$1="预估功能点",'模板使用说明&amp;基础参数'!$E$18,'模板使用说明&amp;基础参数'!$E$25),IF(I372="EQ",IF($C$1="预估功能点",'模板使用说明&amp;基础参数'!$E$19,'模板使用说明&amp;基础参数'!$E$26),"")))))</f>
        <v/>
      </c>
      <c r="K372" s="80"/>
      <c r="L372" s="80"/>
      <c r="M372" s="81" t="str">
        <f>IF(J372="","",IF(K372="高",IF(L372="删除",J372*'模板使用说明&amp;基础参数'!$E$5*'模板使用说明&amp;基础参数'!$E$12,IF(L372="修改",J372*'模板使用说明&amp;基础参数'!$E$5*'模板使用说明&amp;基础参数'!$E$11,J372*'模板使用说明&amp;基础参数'!$E$5*'模板使用说明&amp;基础参数'!$E$10)),IF(K372="中",IF(L372="删除",J372*'模板使用说明&amp;基础参数'!$E$6*'模板使用说明&amp;基础参数'!$E$12,IF(L372="修改",J372*'模板使用说明&amp;基础参数'!$E$6*'模板使用说明&amp;基础参数'!$E$11,J372*'模板使用说明&amp;基础参数'!$E$6*'模板使用说明&amp;基础参数'!$E$10)),IF(L372="删除",J372*'模板使用说明&amp;基础参数'!$E$7*'模板使用说明&amp;基础参数'!$E$12,IF(L372="修改",J372*'模板使用说明&amp;基础参数'!$E$7*'模板使用说明&amp;基础参数'!$E$11,J372*'模板使用说明&amp;基础参数'!$E$7*'模板使用说明&amp;基础参数'!$E$10)))))</f>
        <v/>
      </c>
      <c r="N372" s="82"/>
    </row>
    <row r="373" spans="1:14">
      <c r="A373" s="76">
        <f t="shared" si="16"/>
        <v>368</v>
      </c>
      <c r="B373" s="77"/>
      <c r="C373" s="77"/>
      <c r="D373" s="77"/>
      <c r="E373" s="77"/>
      <c r="F373" s="78"/>
      <c r="G373" s="78"/>
      <c r="H373" s="78"/>
      <c r="I373" s="76"/>
      <c r="J373" s="8" t="str">
        <f>IF(I373="ILF",IF($C$1="预估功能点",'模板使用说明&amp;基础参数'!$E$15,'模板使用说明&amp;基础参数'!$E$22),IF(I373="EIF",IF($C$1="预估功能点",'模板使用说明&amp;基础参数'!$E$16,'模板使用说明&amp;基础参数'!$E$23),IF(I373="EI",IF($C$1="预估功能点",'模板使用说明&amp;基础参数'!$E$17,'模板使用说明&amp;基础参数'!$E$24),IF(I373="EO",IF($C$1="预估功能点",'模板使用说明&amp;基础参数'!$E$18,'模板使用说明&amp;基础参数'!$E$25),IF(I373="EQ",IF($C$1="预估功能点",'模板使用说明&amp;基础参数'!$E$19,'模板使用说明&amp;基础参数'!$E$26),"")))))</f>
        <v/>
      </c>
      <c r="K373" s="80"/>
      <c r="L373" s="80"/>
      <c r="M373" s="81" t="str">
        <f>IF(J373="","",IF(K373="高",IF(L373="删除",J373*'模板使用说明&amp;基础参数'!$E$5*'模板使用说明&amp;基础参数'!$E$12,IF(L373="修改",J373*'模板使用说明&amp;基础参数'!$E$5*'模板使用说明&amp;基础参数'!$E$11,J373*'模板使用说明&amp;基础参数'!$E$5*'模板使用说明&amp;基础参数'!$E$10)),IF(K373="中",IF(L373="删除",J373*'模板使用说明&amp;基础参数'!$E$6*'模板使用说明&amp;基础参数'!$E$12,IF(L373="修改",J373*'模板使用说明&amp;基础参数'!$E$6*'模板使用说明&amp;基础参数'!$E$11,J373*'模板使用说明&amp;基础参数'!$E$6*'模板使用说明&amp;基础参数'!$E$10)),IF(L373="删除",J373*'模板使用说明&amp;基础参数'!$E$7*'模板使用说明&amp;基础参数'!$E$12,IF(L373="修改",J373*'模板使用说明&amp;基础参数'!$E$7*'模板使用说明&amp;基础参数'!$E$11,J373*'模板使用说明&amp;基础参数'!$E$7*'模板使用说明&amp;基础参数'!$E$10)))))</f>
        <v/>
      </c>
      <c r="N373" s="82"/>
    </row>
    <row r="374" spans="1:14">
      <c r="A374" s="76">
        <f t="shared" si="16"/>
        <v>369</v>
      </c>
      <c r="B374" s="77"/>
      <c r="C374" s="77"/>
      <c r="D374" s="77"/>
      <c r="E374" s="77"/>
      <c r="F374" s="78"/>
      <c r="G374" s="78"/>
      <c r="H374" s="78"/>
      <c r="I374" s="76"/>
      <c r="J374" s="8" t="str">
        <f>IF(I374="ILF",IF($C$1="预估功能点",'模板使用说明&amp;基础参数'!$E$15,'模板使用说明&amp;基础参数'!$E$22),IF(I374="EIF",IF($C$1="预估功能点",'模板使用说明&amp;基础参数'!$E$16,'模板使用说明&amp;基础参数'!$E$23),IF(I374="EI",IF($C$1="预估功能点",'模板使用说明&amp;基础参数'!$E$17,'模板使用说明&amp;基础参数'!$E$24),IF(I374="EO",IF($C$1="预估功能点",'模板使用说明&amp;基础参数'!$E$18,'模板使用说明&amp;基础参数'!$E$25),IF(I374="EQ",IF($C$1="预估功能点",'模板使用说明&amp;基础参数'!$E$19,'模板使用说明&amp;基础参数'!$E$26),"")))))</f>
        <v/>
      </c>
      <c r="K374" s="80"/>
      <c r="L374" s="80"/>
      <c r="M374" s="81" t="str">
        <f>IF(J374="","",IF(K374="高",IF(L374="删除",J374*'模板使用说明&amp;基础参数'!$E$5*'模板使用说明&amp;基础参数'!$E$12,IF(L374="修改",J374*'模板使用说明&amp;基础参数'!$E$5*'模板使用说明&amp;基础参数'!$E$11,J374*'模板使用说明&amp;基础参数'!$E$5*'模板使用说明&amp;基础参数'!$E$10)),IF(K374="中",IF(L374="删除",J374*'模板使用说明&amp;基础参数'!$E$6*'模板使用说明&amp;基础参数'!$E$12,IF(L374="修改",J374*'模板使用说明&amp;基础参数'!$E$6*'模板使用说明&amp;基础参数'!$E$11,J374*'模板使用说明&amp;基础参数'!$E$6*'模板使用说明&amp;基础参数'!$E$10)),IF(L374="删除",J374*'模板使用说明&amp;基础参数'!$E$7*'模板使用说明&amp;基础参数'!$E$12,IF(L374="修改",J374*'模板使用说明&amp;基础参数'!$E$7*'模板使用说明&amp;基础参数'!$E$11,J374*'模板使用说明&amp;基础参数'!$E$7*'模板使用说明&amp;基础参数'!$E$10)))))</f>
        <v/>
      </c>
      <c r="N374" s="82"/>
    </row>
    <row r="375" spans="1:14">
      <c r="A375" s="76">
        <f t="shared" si="16"/>
        <v>370</v>
      </c>
      <c r="B375" s="77"/>
      <c r="C375" s="77"/>
      <c r="D375" s="77"/>
      <c r="E375" s="77"/>
      <c r="F375" s="78"/>
      <c r="G375" s="78"/>
      <c r="H375" s="78"/>
      <c r="I375" s="76"/>
      <c r="J375" s="8" t="str">
        <f>IF(I375="ILF",IF($C$1="预估功能点",'模板使用说明&amp;基础参数'!$E$15,'模板使用说明&amp;基础参数'!$E$22),IF(I375="EIF",IF($C$1="预估功能点",'模板使用说明&amp;基础参数'!$E$16,'模板使用说明&amp;基础参数'!$E$23),IF(I375="EI",IF($C$1="预估功能点",'模板使用说明&amp;基础参数'!$E$17,'模板使用说明&amp;基础参数'!$E$24),IF(I375="EO",IF($C$1="预估功能点",'模板使用说明&amp;基础参数'!$E$18,'模板使用说明&amp;基础参数'!$E$25),IF(I375="EQ",IF($C$1="预估功能点",'模板使用说明&amp;基础参数'!$E$19,'模板使用说明&amp;基础参数'!$E$26),"")))))</f>
        <v/>
      </c>
      <c r="K375" s="80"/>
      <c r="L375" s="80"/>
      <c r="M375" s="81" t="str">
        <f>IF(J375="","",IF(K375="高",IF(L375="删除",J375*'模板使用说明&amp;基础参数'!$E$5*'模板使用说明&amp;基础参数'!$E$12,IF(L375="修改",J375*'模板使用说明&amp;基础参数'!$E$5*'模板使用说明&amp;基础参数'!$E$11,J375*'模板使用说明&amp;基础参数'!$E$5*'模板使用说明&amp;基础参数'!$E$10)),IF(K375="中",IF(L375="删除",J375*'模板使用说明&amp;基础参数'!$E$6*'模板使用说明&amp;基础参数'!$E$12,IF(L375="修改",J375*'模板使用说明&amp;基础参数'!$E$6*'模板使用说明&amp;基础参数'!$E$11,J375*'模板使用说明&amp;基础参数'!$E$6*'模板使用说明&amp;基础参数'!$E$10)),IF(L375="删除",J375*'模板使用说明&amp;基础参数'!$E$7*'模板使用说明&amp;基础参数'!$E$12,IF(L375="修改",J375*'模板使用说明&amp;基础参数'!$E$7*'模板使用说明&amp;基础参数'!$E$11,J375*'模板使用说明&amp;基础参数'!$E$7*'模板使用说明&amp;基础参数'!$E$10)))))</f>
        <v/>
      </c>
      <c r="N375" s="82"/>
    </row>
    <row r="376" spans="1:14">
      <c r="A376" s="76">
        <f t="shared" si="16"/>
        <v>371</v>
      </c>
      <c r="B376" s="77"/>
      <c r="C376" s="77"/>
      <c r="D376" s="77"/>
      <c r="E376" s="77"/>
      <c r="F376" s="78"/>
      <c r="G376" s="78"/>
      <c r="H376" s="78"/>
      <c r="I376" s="76"/>
      <c r="J376" s="8" t="str">
        <f>IF(I376="ILF",IF($C$1="预估功能点",'模板使用说明&amp;基础参数'!$E$15,'模板使用说明&amp;基础参数'!$E$22),IF(I376="EIF",IF($C$1="预估功能点",'模板使用说明&amp;基础参数'!$E$16,'模板使用说明&amp;基础参数'!$E$23),IF(I376="EI",IF($C$1="预估功能点",'模板使用说明&amp;基础参数'!$E$17,'模板使用说明&amp;基础参数'!$E$24),IF(I376="EO",IF($C$1="预估功能点",'模板使用说明&amp;基础参数'!$E$18,'模板使用说明&amp;基础参数'!$E$25),IF(I376="EQ",IF($C$1="预估功能点",'模板使用说明&amp;基础参数'!$E$19,'模板使用说明&amp;基础参数'!$E$26),"")))))</f>
        <v/>
      </c>
      <c r="K376" s="80"/>
      <c r="L376" s="80"/>
      <c r="M376" s="81" t="str">
        <f>IF(J376="","",IF(K376="高",IF(L376="删除",J376*'模板使用说明&amp;基础参数'!$E$5*'模板使用说明&amp;基础参数'!$E$12,IF(L376="修改",J376*'模板使用说明&amp;基础参数'!$E$5*'模板使用说明&amp;基础参数'!$E$11,J376*'模板使用说明&amp;基础参数'!$E$5*'模板使用说明&amp;基础参数'!$E$10)),IF(K376="中",IF(L376="删除",J376*'模板使用说明&amp;基础参数'!$E$6*'模板使用说明&amp;基础参数'!$E$12,IF(L376="修改",J376*'模板使用说明&amp;基础参数'!$E$6*'模板使用说明&amp;基础参数'!$E$11,J376*'模板使用说明&amp;基础参数'!$E$6*'模板使用说明&amp;基础参数'!$E$10)),IF(L376="删除",J376*'模板使用说明&amp;基础参数'!$E$7*'模板使用说明&amp;基础参数'!$E$12,IF(L376="修改",J376*'模板使用说明&amp;基础参数'!$E$7*'模板使用说明&amp;基础参数'!$E$11,J376*'模板使用说明&amp;基础参数'!$E$7*'模板使用说明&amp;基础参数'!$E$10)))))</f>
        <v/>
      </c>
      <c r="N376" s="82"/>
    </row>
    <row r="377" spans="1:14">
      <c r="A377" s="76">
        <f t="shared" si="16"/>
        <v>372</v>
      </c>
      <c r="B377" s="77"/>
      <c r="C377" s="77"/>
      <c r="D377" s="77"/>
      <c r="E377" s="77"/>
      <c r="F377" s="78"/>
      <c r="G377" s="78"/>
      <c r="H377" s="78"/>
      <c r="I377" s="76"/>
      <c r="J377" s="8" t="str">
        <f>IF(I377="ILF",IF($C$1="预估功能点",'模板使用说明&amp;基础参数'!$E$15,'模板使用说明&amp;基础参数'!$E$22),IF(I377="EIF",IF($C$1="预估功能点",'模板使用说明&amp;基础参数'!$E$16,'模板使用说明&amp;基础参数'!$E$23),IF(I377="EI",IF($C$1="预估功能点",'模板使用说明&amp;基础参数'!$E$17,'模板使用说明&amp;基础参数'!$E$24),IF(I377="EO",IF($C$1="预估功能点",'模板使用说明&amp;基础参数'!$E$18,'模板使用说明&amp;基础参数'!$E$25),IF(I377="EQ",IF($C$1="预估功能点",'模板使用说明&amp;基础参数'!$E$19,'模板使用说明&amp;基础参数'!$E$26),"")))))</f>
        <v/>
      </c>
      <c r="K377" s="80"/>
      <c r="L377" s="80"/>
      <c r="M377" s="81" t="str">
        <f>IF(J377="","",IF(K377="高",IF(L377="删除",J377*'模板使用说明&amp;基础参数'!$E$5*'模板使用说明&amp;基础参数'!$E$12,IF(L377="修改",J377*'模板使用说明&amp;基础参数'!$E$5*'模板使用说明&amp;基础参数'!$E$11,J377*'模板使用说明&amp;基础参数'!$E$5*'模板使用说明&amp;基础参数'!$E$10)),IF(K377="中",IF(L377="删除",J377*'模板使用说明&amp;基础参数'!$E$6*'模板使用说明&amp;基础参数'!$E$12,IF(L377="修改",J377*'模板使用说明&amp;基础参数'!$E$6*'模板使用说明&amp;基础参数'!$E$11,J377*'模板使用说明&amp;基础参数'!$E$6*'模板使用说明&amp;基础参数'!$E$10)),IF(L377="删除",J377*'模板使用说明&amp;基础参数'!$E$7*'模板使用说明&amp;基础参数'!$E$12,IF(L377="修改",J377*'模板使用说明&amp;基础参数'!$E$7*'模板使用说明&amp;基础参数'!$E$11,J377*'模板使用说明&amp;基础参数'!$E$7*'模板使用说明&amp;基础参数'!$E$10)))))</f>
        <v/>
      </c>
      <c r="N377" s="82"/>
    </row>
    <row r="378" spans="1:14">
      <c r="A378" s="76">
        <f t="shared" si="16"/>
        <v>373</v>
      </c>
      <c r="B378" s="77"/>
      <c r="C378" s="77"/>
      <c r="D378" s="77"/>
      <c r="E378" s="77"/>
      <c r="F378" s="78"/>
      <c r="G378" s="78"/>
      <c r="H378" s="78"/>
      <c r="I378" s="76"/>
      <c r="J378" s="8" t="str">
        <f>IF(I378="ILF",IF($C$1="预估功能点",'模板使用说明&amp;基础参数'!$E$15,'模板使用说明&amp;基础参数'!$E$22),IF(I378="EIF",IF($C$1="预估功能点",'模板使用说明&amp;基础参数'!$E$16,'模板使用说明&amp;基础参数'!$E$23),IF(I378="EI",IF($C$1="预估功能点",'模板使用说明&amp;基础参数'!$E$17,'模板使用说明&amp;基础参数'!$E$24),IF(I378="EO",IF($C$1="预估功能点",'模板使用说明&amp;基础参数'!$E$18,'模板使用说明&amp;基础参数'!$E$25),IF(I378="EQ",IF($C$1="预估功能点",'模板使用说明&amp;基础参数'!$E$19,'模板使用说明&amp;基础参数'!$E$26),"")))))</f>
        <v/>
      </c>
      <c r="K378" s="80"/>
      <c r="L378" s="80"/>
      <c r="M378" s="81" t="str">
        <f>IF(J378="","",IF(K378="高",IF(L378="删除",J378*'模板使用说明&amp;基础参数'!$E$5*'模板使用说明&amp;基础参数'!$E$12,IF(L378="修改",J378*'模板使用说明&amp;基础参数'!$E$5*'模板使用说明&amp;基础参数'!$E$11,J378*'模板使用说明&amp;基础参数'!$E$5*'模板使用说明&amp;基础参数'!$E$10)),IF(K378="中",IF(L378="删除",J378*'模板使用说明&amp;基础参数'!$E$6*'模板使用说明&amp;基础参数'!$E$12,IF(L378="修改",J378*'模板使用说明&amp;基础参数'!$E$6*'模板使用说明&amp;基础参数'!$E$11,J378*'模板使用说明&amp;基础参数'!$E$6*'模板使用说明&amp;基础参数'!$E$10)),IF(L378="删除",J378*'模板使用说明&amp;基础参数'!$E$7*'模板使用说明&amp;基础参数'!$E$12,IF(L378="修改",J378*'模板使用说明&amp;基础参数'!$E$7*'模板使用说明&amp;基础参数'!$E$11,J378*'模板使用说明&amp;基础参数'!$E$7*'模板使用说明&amp;基础参数'!$E$10)))))</f>
        <v/>
      </c>
      <c r="N378" s="82"/>
    </row>
    <row r="379" spans="1:14">
      <c r="A379" s="76">
        <f t="shared" si="16"/>
        <v>374</v>
      </c>
      <c r="B379" s="77"/>
      <c r="C379" s="77"/>
      <c r="D379" s="77"/>
      <c r="E379" s="77"/>
      <c r="F379" s="78"/>
      <c r="G379" s="78"/>
      <c r="H379" s="78"/>
      <c r="I379" s="76"/>
      <c r="J379" s="8" t="str">
        <f>IF(I379="ILF",IF($C$1="预估功能点",'模板使用说明&amp;基础参数'!$E$15,'模板使用说明&amp;基础参数'!$E$22),IF(I379="EIF",IF($C$1="预估功能点",'模板使用说明&amp;基础参数'!$E$16,'模板使用说明&amp;基础参数'!$E$23),IF(I379="EI",IF($C$1="预估功能点",'模板使用说明&amp;基础参数'!$E$17,'模板使用说明&amp;基础参数'!$E$24),IF(I379="EO",IF($C$1="预估功能点",'模板使用说明&amp;基础参数'!$E$18,'模板使用说明&amp;基础参数'!$E$25),IF(I379="EQ",IF($C$1="预估功能点",'模板使用说明&amp;基础参数'!$E$19,'模板使用说明&amp;基础参数'!$E$26),"")))))</f>
        <v/>
      </c>
      <c r="K379" s="80"/>
      <c r="L379" s="80"/>
      <c r="M379" s="81" t="str">
        <f>IF(J379="","",IF(K379="高",IF(L379="删除",J379*'模板使用说明&amp;基础参数'!$E$5*'模板使用说明&amp;基础参数'!$E$12,IF(L379="修改",J379*'模板使用说明&amp;基础参数'!$E$5*'模板使用说明&amp;基础参数'!$E$11,J379*'模板使用说明&amp;基础参数'!$E$5*'模板使用说明&amp;基础参数'!$E$10)),IF(K379="中",IF(L379="删除",J379*'模板使用说明&amp;基础参数'!$E$6*'模板使用说明&amp;基础参数'!$E$12,IF(L379="修改",J379*'模板使用说明&amp;基础参数'!$E$6*'模板使用说明&amp;基础参数'!$E$11,J379*'模板使用说明&amp;基础参数'!$E$6*'模板使用说明&amp;基础参数'!$E$10)),IF(L379="删除",J379*'模板使用说明&amp;基础参数'!$E$7*'模板使用说明&amp;基础参数'!$E$12,IF(L379="修改",J379*'模板使用说明&amp;基础参数'!$E$7*'模板使用说明&amp;基础参数'!$E$11,J379*'模板使用说明&amp;基础参数'!$E$7*'模板使用说明&amp;基础参数'!$E$10)))))</f>
        <v/>
      </c>
      <c r="N379" s="82"/>
    </row>
    <row r="380" spans="1:14">
      <c r="A380" s="76">
        <f t="shared" si="16"/>
        <v>375</v>
      </c>
      <c r="B380" s="77"/>
      <c r="C380" s="77"/>
      <c r="D380" s="77"/>
      <c r="E380" s="77"/>
      <c r="F380" s="78"/>
      <c r="G380" s="78"/>
      <c r="H380" s="78"/>
      <c r="I380" s="76"/>
      <c r="J380" s="8" t="str">
        <f>IF(I380="ILF",IF($C$1="预估功能点",'模板使用说明&amp;基础参数'!$E$15,'模板使用说明&amp;基础参数'!$E$22),IF(I380="EIF",IF($C$1="预估功能点",'模板使用说明&amp;基础参数'!$E$16,'模板使用说明&amp;基础参数'!$E$23),IF(I380="EI",IF($C$1="预估功能点",'模板使用说明&amp;基础参数'!$E$17,'模板使用说明&amp;基础参数'!$E$24),IF(I380="EO",IF($C$1="预估功能点",'模板使用说明&amp;基础参数'!$E$18,'模板使用说明&amp;基础参数'!$E$25),IF(I380="EQ",IF($C$1="预估功能点",'模板使用说明&amp;基础参数'!$E$19,'模板使用说明&amp;基础参数'!$E$26),"")))))</f>
        <v/>
      </c>
      <c r="K380" s="80"/>
      <c r="L380" s="80"/>
      <c r="M380" s="81" t="str">
        <f>IF(J380="","",IF(K380="高",IF(L380="删除",J380*'模板使用说明&amp;基础参数'!$E$5*'模板使用说明&amp;基础参数'!$E$12,IF(L380="修改",J380*'模板使用说明&amp;基础参数'!$E$5*'模板使用说明&amp;基础参数'!$E$11,J380*'模板使用说明&amp;基础参数'!$E$5*'模板使用说明&amp;基础参数'!$E$10)),IF(K380="中",IF(L380="删除",J380*'模板使用说明&amp;基础参数'!$E$6*'模板使用说明&amp;基础参数'!$E$12,IF(L380="修改",J380*'模板使用说明&amp;基础参数'!$E$6*'模板使用说明&amp;基础参数'!$E$11,J380*'模板使用说明&amp;基础参数'!$E$6*'模板使用说明&amp;基础参数'!$E$10)),IF(L380="删除",J380*'模板使用说明&amp;基础参数'!$E$7*'模板使用说明&amp;基础参数'!$E$12,IF(L380="修改",J380*'模板使用说明&amp;基础参数'!$E$7*'模板使用说明&amp;基础参数'!$E$11,J380*'模板使用说明&amp;基础参数'!$E$7*'模板使用说明&amp;基础参数'!$E$10)))))</f>
        <v/>
      </c>
      <c r="N380" s="82"/>
    </row>
    <row r="381" spans="1:14">
      <c r="A381" s="76">
        <f t="shared" si="16"/>
        <v>376</v>
      </c>
      <c r="B381" s="77"/>
      <c r="C381" s="77"/>
      <c r="D381" s="77"/>
      <c r="E381" s="77"/>
      <c r="F381" s="78"/>
      <c r="G381" s="78"/>
      <c r="H381" s="78"/>
      <c r="I381" s="76"/>
      <c r="J381" s="8" t="str">
        <f>IF(I381="ILF",IF($C$1="预估功能点",'模板使用说明&amp;基础参数'!$E$15,'模板使用说明&amp;基础参数'!$E$22),IF(I381="EIF",IF($C$1="预估功能点",'模板使用说明&amp;基础参数'!$E$16,'模板使用说明&amp;基础参数'!$E$23),IF(I381="EI",IF($C$1="预估功能点",'模板使用说明&amp;基础参数'!$E$17,'模板使用说明&amp;基础参数'!$E$24),IF(I381="EO",IF($C$1="预估功能点",'模板使用说明&amp;基础参数'!$E$18,'模板使用说明&amp;基础参数'!$E$25),IF(I381="EQ",IF($C$1="预估功能点",'模板使用说明&amp;基础参数'!$E$19,'模板使用说明&amp;基础参数'!$E$26),"")))))</f>
        <v/>
      </c>
      <c r="K381" s="80"/>
      <c r="L381" s="80"/>
      <c r="M381" s="81" t="str">
        <f>IF(J381="","",IF(K381="高",IF(L381="删除",J381*'模板使用说明&amp;基础参数'!$E$5*'模板使用说明&amp;基础参数'!$E$12,IF(L381="修改",J381*'模板使用说明&amp;基础参数'!$E$5*'模板使用说明&amp;基础参数'!$E$11,J381*'模板使用说明&amp;基础参数'!$E$5*'模板使用说明&amp;基础参数'!$E$10)),IF(K381="中",IF(L381="删除",J381*'模板使用说明&amp;基础参数'!$E$6*'模板使用说明&amp;基础参数'!$E$12,IF(L381="修改",J381*'模板使用说明&amp;基础参数'!$E$6*'模板使用说明&amp;基础参数'!$E$11,J381*'模板使用说明&amp;基础参数'!$E$6*'模板使用说明&amp;基础参数'!$E$10)),IF(L381="删除",J381*'模板使用说明&amp;基础参数'!$E$7*'模板使用说明&amp;基础参数'!$E$12,IF(L381="修改",J381*'模板使用说明&amp;基础参数'!$E$7*'模板使用说明&amp;基础参数'!$E$11,J381*'模板使用说明&amp;基础参数'!$E$7*'模板使用说明&amp;基础参数'!$E$10)))))</f>
        <v/>
      </c>
      <c r="N381" s="82"/>
    </row>
    <row r="382" spans="1:14">
      <c r="A382" s="76">
        <f t="shared" si="16"/>
        <v>377</v>
      </c>
      <c r="B382" s="77"/>
      <c r="C382" s="77"/>
      <c r="D382" s="77"/>
      <c r="E382" s="77"/>
      <c r="F382" s="78"/>
      <c r="G382" s="78"/>
      <c r="H382" s="78"/>
      <c r="I382" s="76"/>
      <c r="J382" s="8" t="str">
        <f>IF(I382="ILF",IF($C$1="预估功能点",'模板使用说明&amp;基础参数'!$E$15,'模板使用说明&amp;基础参数'!$E$22),IF(I382="EIF",IF($C$1="预估功能点",'模板使用说明&amp;基础参数'!$E$16,'模板使用说明&amp;基础参数'!$E$23),IF(I382="EI",IF($C$1="预估功能点",'模板使用说明&amp;基础参数'!$E$17,'模板使用说明&amp;基础参数'!$E$24),IF(I382="EO",IF($C$1="预估功能点",'模板使用说明&amp;基础参数'!$E$18,'模板使用说明&amp;基础参数'!$E$25),IF(I382="EQ",IF($C$1="预估功能点",'模板使用说明&amp;基础参数'!$E$19,'模板使用说明&amp;基础参数'!$E$26),"")))))</f>
        <v/>
      </c>
      <c r="K382" s="80"/>
      <c r="L382" s="80"/>
      <c r="M382" s="81" t="str">
        <f>IF(J382="","",IF(K382="高",IF(L382="删除",J382*'模板使用说明&amp;基础参数'!$E$5*'模板使用说明&amp;基础参数'!$E$12,IF(L382="修改",J382*'模板使用说明&amp;基础参数'!$E$5*'模板使用说明&amp;基础参数'!$E$11,J382*'模板使用说明&amp;基础参数'!$E$5*'模板使用说明&amp;基础参数'!$E$10)),IF(K382="中",IF(L382="删除",J382*'模板使用说明&amp;基础参数'!$E$6*'模板使用说明&amp;基础参数'!$E$12,IF(L382="修改",J382*'模板使用说明&amp;基础参数'!$E$6*'模板使用说明&amp;基础参数'!$E$11,J382*'模板使用说明&amp;基础参数'!$E$6*'模板使用说明&amp;基础参数'!$E$10)),IF(L382="删除",J382*'模板使用说明&amp;基础参数'!$E$7*'模板使用说明&amp;基础参数'!$E$12,IF(L382="修改",J382*'模板使用说明&amp;基础参数'!$E$7*'模板使用说明&amp;基础参数'!$E$11,J382*'模板使用说明&amp;基础参数'!$E$7*'模板使用说明&amp;基础参数'!$E$10)))))</f>
        <v/>
      </c>
      <c r="N382" s="82"/>
    </row>
    <row r="383" spans="1:14">
      <c r="A383" s="76">
        <f t="shared" si="16"/>
        <v>378</v>
      </c>
      <c r="B383" s="77"/>
      <c r="C383" s="77"/>
      <c r="D383" s="77"/>
      <c r="E383" s="77"/>
      <c r="F383" s="78"/>
      <c r="G383" s="78"/>
      <c r="H383" s="78"/>
      <c r="I383" s="76"/>
      <c r="J383" s="8" t="str">
        <f>IF(I383="ILF",IF($C$1="预估功能点",'模板使用说明&amp;基础参数'!$E$15,'模板使用说明&amp;基础参数'!$E$22),IF(I383="EIF",IF($C$1="预估功能点",'模板使用说明&amp;基础参数'!$E$16,'模板使用说明&amp;基础参数'!$E$23),IF(I383="EI",IF($C$1="预估功能点",'模板使用说明&amp;基础参数'!$E$17,'模板使用说明&amp;基础参数'!$E$24),IF(I383="EO",IF($C$1="预估功能点",'模板使用说明&amp;基础参数'!$E$18,'模板使用说明&amp;基础参数'!$E$25),IF(I383="EQ",IF($C$1="预估功能点",'模板使用说明&amp;基础参数'!$E$19,'模板使用说明&amp;基础参数'!$E$26),"")))))</f>
        <v/>
      </c>
      <c r="K383" s="80"/>
      <c r="L383" s="80"/>
      <c r="M383" s="81" t="str">
        <f>IF(J383="","",IF(K383="高",IF(L383="删除",J383*'模板使用说明&amp;基础参数'!$E$5*'模板使用说明&amp;基础参数'!$E$12,IF(L383="修改",J383*'模板使用说明&amp;基础参数'!$E$5*'模板使用说明&amp;基础参数'!$E$11,J383*'模板使用说明&amp;基础参数'!$E$5*'模板使用说明&amp;基础参数'!$E$10)),IF(K383="中",IF(L383="删除",J383*'模板使用说明&amp;基础参数'!$E$6*'模板使用说明&amp;基础参数'!$E$12,IF(L383="修改",J383*'模板使用说明&amp;基础参数'!$E$6*'模板使用说明&amp;基础参数'!$E$11,J383*'模板使用说明&amp;基础参数'!$E$6*'模板使用说明&amp;基础参数'!$E$10)),IF(L383="删除",J383*'模板使用说明&amp;基础参数'!$E$7*'模板使用说明&amp;基础参数'!$E$12,IF(L383="修改",J383*'模板使用说明&amp;基础参数'!$E$7*'模板使用说明&amp;基础参数'!$E$11,J383*'模板使用说明&amp;基础参数'!$E$7*'模板使用说明&amp;基础参数'!$E$10)))))</f>
        <v/>
      </c>
      <c r="N383" s="82"/>
    </row>
    <row r="384" spans="1:14">
      <c r="A384" s="76">
        <f t="shared" si="16"/>
        <v>379</v>
      </c>
      <c r="B384" s="77"/>
      <c r="C384" s="77"/>
      <c r="D384" s="77"/>
      <c r="E384" s="77"/>
      <c r="F384" s="78"/>
      <c r="G384" s="78"/>
      <c r="H384" s="78"/>
      <c r="I384" s="76"/>
      <c r="J384" s="8" t="str">
        <f>IF(I384="ILF",IF($C$1="预估功能点",'模板使用说明&amp;基础参数'!$E$15,'模板使用说明&amp;基础参数'!$E$22),IF(I384="EIF",IF($C$1="预估功能点",'模板使用说明&amp;基础参数'!$E$16,'模板使用说明&amp;基础参数'!$E$23),IF(I384="EI",IF($C$1="预估功能点",'模板使用说明&amp;基础参数'!$E$17,'模板使用说明&amp;基础参数'!$E$24),IF(I384="EO",IF($C$1="预估功能点",'模板使用说明&amp;基础参数'!$E$18,'模板使用说明&amp;基础参数'!$E$25),IF(I384="EQ",IF($C$1="预估功能点",'模板使用说明&amp;基础参数'!$E$19,'模板使用说明&amp;基础参数'!$E$26),"")))))</f>
        <v/>
      </c>
      <c r="K384" s="80"/>
      <c r="L384" s="80"/>
      <c r="M384" s="81" t="str">
        <f>IF(J384="","",IF(K384="高",IF(L384="删除",J384*'模板使用说明&amp;基础参数'!$E$5*'模板使用说明&amp;基础参数'!$E$12,IF(L384="修改",J384*'模板使用说明&amp;基础参数'!$E$5*'模板使用说明&amp;基础参数'!$E$11,J384*'模板使用说明&amp;基础参数'!$E$5*'模板使用说明&amp;基础参数'!$E$10)),IF(K384="中",IF(L384="删除",J384*'模板使用说明&amp;基础参数'!$E$6*'模板使用说明&amp;基础参数'!$E$12,IF(L384="修改",J384*'模板使用说明&amp;基础参数'!$E$6*'模板使用说明&amp;基础参数'!$E$11,J384*'模板使用说明&amp;基础参数'!$E$6*'模板使用说明&amp;基础参数'!$E$10)),IF(L384="删除",J384*'模板使用说明&amp;基础参数'!$E$7*'模板使用说明&amp;基础参数'!$E$12,IF(L384="修改",J384*'模板使用说明&amp;基础参数'!$E$7*'模板使用说明&amp;基础参数'!$E$11,J384*'模板使用说明&amp;基础参数'!$E$7*'模板使用说明&amp;基础参数'!$E$10)))))</f>
        <v/>
      </c>
      <c r="N384" s="82"/>
    </row>
    <row r="385" spans="1:14">
      <c r="A385" s="76">
        <f t="shared" si="16"/>
        <v>380</v>
      </c>
      <c r="B385" s="77"/>
      <c r="C385" s="77"/>
      <c r="D385" s="77"/>
      <c r="E385" s="77"/>
      <c r="F385" s="78"/>
      <c r="G385" s="78"/>
      <c r="H385" s="78"/>
      <c r="I385" s="76"/>
      <c r="J385" s="8" t="str">
        <f>IF(I385="ILF",IF($C$1="预估功能点",'模板使用说明&amp;基础参数'!$E$15,'模板使用说明&amp;基础参数'!$E$22),IF(I385="EIF",IF($C$1="预估功能点",'模板使用说明&amp;基础参数'!$E$16,'模板使用说明&amp;基础参数'!$E$23),IF(I385="EI",IF($C$1="预估功能点",'模板使用说明&amp;基础参数'!$E$17,'模板使用说明&amp;基础参数'!$E$24),IF(I385="EO",IF($C$1="预估功能点",'模板使用说明&amp;基础参数'!$E$18,'模板使用说明&amp;基础参数'!$E$25),IF(I385="EQ",IF($C$1="预估功能点",'模板使用说明&amp;基础参数'!$E$19,'模板使用说明&amp;基础参数'!$E$26),"")))))</f>
        <v/>
      </c>
      <c r="K385" s="80"/>
      <c r="L385" s="80"/>
      <c r="M385" s="81" t="str">
        <f>IF(J385="","",IF(K385="高",IF(L385="删除",J385*'模板使用说明&amp;基础参数'!$E$5*'模板使用说明&amp;基础参数'!$E$12,IF(L385="修改",J385*'模板使用说明&amp;基础参数'!$E$5*'模板使用说明&amp;基础参数'!$E$11,J385*'模板使用说明&amp;基础参数'!$E$5*'模板使用说明&amp;基础参数'!$E$10)),IF(K385="中",IF(L385="删除",J385*'模板使用说明&amp;基础参数'!$E$6*'模板使用说明&amp;基础参数'!$E$12,IF(L385="修改",J385*'模板使用说明&amp;基础参数'!$E$6*'模板使用说明&amp;基础参数'!$E$11,J385*'模板使用说明&amp;基础参数'!$E$6*'模板使用说明&amp;基础参数'!$E$10)),IF(L385="删除",J385*'模板使用说明&amp;基础参数'!$E$7*'模板使用说明&amp;基础参数'!$E$12,IF(L385="修改",J385*'模板使用说明&amp;基础参数'!$E$7*'模板使用说明&amp;基础参数'!$E$11,J385*'模板使用说明&amp;基础参数'!$E$7*'模板使用说明&amp;基础参数'!$E$10)))))</f>
        <v/>
      </c>
      <c r="N385" s="82"/>
    </row>
    <row r="386" spans="1:14">
      <c r="A386" s="76">
        <f t="shared" si="16"/>
        <v>381</v>
      </c>
      <c r="B386" s="77"/>
      <c r="C386" s="77"/>
      <c r="D386" s="77"/>
      <c r="E386" s="77"/>
      <c r="F386" s="78"/>
      <c r="G386" s="78"/>
      <c r="H386" s="78"/>
      <c r="I386" s="76"/>
      <c r="J386" s="8" t="str">
        <f>IF(I386="ILF",IF($C$1="预估功能点",'模板使用说明&amp;基础参数'!$E$15,'模板使用说明&amp;基础参数'!$E$22),IF(I386="EIF",IF($C$1="预估功能点",'模板使用说明&amp;基础参数'!$E$16,'模板使用说明&amp;基础参数'!$E$23),IF(I386="EI",IF($C$1="预估功能点",'模板使用说明&amp;基础参数'!$E$17,'模板使用说明&amp;基础参数'!$E$24),IF(I386="EO",IF($C$1="预估功能点",'模板使用说明&amp;基础参数'!$E$18,'模板使用说明&amp;基础参数'!$E$25),IF(I386="EQ",IF($C$1="预估功能点",'模板使用说明&amp;基础参数'!$E$19,'模板使用说明&amp;基础参数'!$E$26),"")))))</f>
        <v/>
      </c>
      <c r="K386" s="80"/>
      <c r="L386" s="80"/>
      <c r="M386" s="81" t="str">
        <f>IF(J386="","",IF(K386="高",IF(L386="删除",J386*'模板使用说明&amp;基础参数'!$E$5*'模板使用说明&amp;基础参数'!$E$12,IF(L386="修改",J386*'模板使用说明&amp;基础参数'!$E$5*'模板使用说明&amp;基础参数'!$E$11,J386*'模板使用说明&amp;基础参数'!$E$5*'模板使用说明&amp;基础参数'!$E$10)),IF(K386="中",IF(L386="删除",J386*'模板使用说明&amp;基础参数'!$E$6*'模板使用说明&amp;基础参数'!$E$12,IF(L386="修改",J386*'模板使用说明&amp;基础参数'!$E$6*'模板使用说明&amp;基础参数'!$E$11,J386*'模板使用说明&amp;基础参数'!$E$6*'模板使用说明&amp;基础参数'!$E$10)),IF(L386="删除",J386*'模板使用说明&amp;基础参数'!$E$7*'模板使用说明&amp;基础参数'!$E$12,IF(L386="修改",J386*'模板使用说明&amp;基础参数'!$E$7*'模板使用说明&amp;基础参数'!$E$11,J386*'模板使用说明&amp;基础参数'!$E$7*'模板使用说明&amp;基础参数'!$E$10)))))</f>
        <v/>
      </c>
      <c r="N386" s="82"/>
    </row>
    <row r="387" spans="1:14">
      <c r="A387" s="76">
        <f t="shared" si="16"/>
        <v>382</v>
      </c>
      <c r="B387" s="77"/>
      <c r="C387" s="77"/>
      <c r="D387" s="77"/>
      <c r="E387" s="77"/>
      <c r="F387" s="78"/>
      <c r="G387" s="78"/>
      <c r="H387" s="78"/>
      <c r="I387" s="76"/>
      <c r="J387" s="8" t="str">
        <f>IF(I387="ILF",IF($C$1="预估功能点",'模板使用说明&amp;基础参数'!$E$15,'模板使用说明&amp;基础参数'!$E$22),IF(I387="EIF",IF($C$1="预估功能点",'模板使用说明&amp;基础参数'!$E$16,'模板使用说明&amp;基础参数'!$E$23),IF(I387="EI",IF($C$1="预估功能点",'模板使用说明&amp;基础参数'!$E$17,'模板使用说明&amp;基础参数'!$E$24),IF(I387="EO",IF($C$1="预估功能点",'模板使用说明&amp;基础参数'!$E$18,'模板使用说明&amp;基础参数'!$E$25),IF(I387="EQ",IF($C$1="预估功能点",'模板使用说明&amp;基础参数'!$E$19,'模板使用说明&amp;基础参数'!$E$26),"")))))</f>
        <v/>
      </c>
      <c r="K387" s="80"/>
      <c r="L387" s="80"/>
      <c r="M387" s="81" t="str">
        <f>IF(J387="","",IF(K387="高",IF(L387="删除",J387*'模板使用说明&amp;基础参数'!$E$5*'模板使用说明&amp;基础参数'!$E$12,IF(L387="修改",J387*'模板使用说明&amp;基础参数'!$E$5*'模板使用说明&amp;基础参数'!$E$11,J387*'模板使用说明&amp;基础参数'!$E$5*'模板使用说明&amp;基础参数'!$E$10)),IF(K387="中",IF(L387="删除",J387*'模板使用说明&amp;基础参数'!$E$6*'模板使用说明&amp;基础参数'!$E$12,IF(L387="修改",J387*'模板使用说明&amp;基础参数'!$E$6*'模板使用说明&amp;基础参数'!$E$11,J387*'模板使用说明&amp;基础参数'!$E$6*'模板使用说明&amp;基础参数'!$E$10)),IF(L387="删除",J387*'模板使用说明&amp;基础参数'!$E$7*'模板使用说明&amp;基础参数'!$E$12,IF(L387="修改",J387*'模板使用说明&amp;基础参数'!$E$7*'模板使用说明&amp;基础参数'!$E$11,J387*'模板使用说明&amp;基础参数'!$E$7*'模板使用说明&amp;基础参数'!$E$10)))))</f>
        <v/>
      </c>
      <c r="N387" s="82"/>
    </row>
    <row r="388" spans="1:14">
      <c r="A388" s="76">
        <f t="shared" ref="A388:A451" si="17">ROW()-5</f>
        <v>383</v>
      </c>
      <c r="B388" s="77"/>
      <c r="C388" s="77"/>
      <c r="D388" s="77"/>
      <c r="E388" s="77"/>
      <c r="F388" s="78"/>
      <c r="G388" s="78"/>
      <c r="H388" s="78"/>
      <c r="I388" s="76"/>
      <c r="J388" s="8" t="str">
        <f>IF(I388="ILF",IF($C$1="预估功能点",'模板使用说明&amp;基础参数'!$E$15,'模板使用说明&amp;基础参数'!$E$22),IF(I388="EIF",IF($C$1="预估功能点",'模板使用说明&amp;基础参数'!$E$16,'模板使用说明&amp;基础参数'!$E$23),IF(I388="EI",IF($C$1="预估功能点",'模板使用说明&amp;基础参数'!$E$17,'模板使用说明&amp;基础参数'!$E$24),IF(I388="EO",IF($C$1="预估功能点",'模板使用说明&amp;基础参数'!$E$18,'模板使用说明&amp;基础参数'!$E$25),IF(I388="EQ",IF($C$1="预估功能点",'模板使用说明&amp;基础参数'!$E$19,'模板使用说明&amp;基础参数'!$E$26),"")))))</f>
        <v/>
      </c>
      <c r="K388" s="80"/>
      <c r="L388" s="80"/>
      <c r="M388" s="81" t="str">
        <f>IF(J388="","",IF(K388="高",IF(L388="删除",J388*'模板使用说明&amp;基础参数'!$E$5*'模板使用说明&amp;基础参数'!$E$12,IF(L388="修改",J388*'模板使用说明&amp;基础参数'!$E$5*'模板使用说明&amp;基础参数'!$E$11,J388*'模板使用说明&amp;基础参数'!$E$5*'模板使用说明&amp;基础参数'!$E$10)),IF(K388="中",IF(L388="删除",J388*'模板使用说明&amp;基础参数'!$E$6*'模板使用说明&amp;基础参数'!$E$12,IF(L388="修改",J388*'模板使用说明&amp;基础参数'!$E$6*'模板使用说明&amp;基础参数'!$E$11,J388*'模板使用说明&amp;基础参数'!$E$6*'模板使用说明&amp;基础参数'!$E$10)),IF(L388="删除",J388*'模板使用说明&amp;基础参数'!$E$7*'模板使用说明&amp;基础参数'!$E$12,IF(L388="修改",J388*'模板使用说明&amp;基础参数'!$E$7*'模板使用说明&amp;基础参数'!$E$11,J388*'模板使用说明&amp;基础参数'!$E$7*'模板使用说明&amp;基础参数'!$E$10)))))</f>
        <v/>
      </c>
      <c r="N388" s="82"/>
    </row>
    <row r="389" spans="1:14">
      <c r="A389" s="76">
        <f t="shared" si="17"/>
        <v>384</v>
      </c>
      <c r="B389" s="77"/>
      <c r="C389" s="77"/>
      <c r="D389" s="77"/>
      <c r="E389" s="77"/>
      <c r="F389" s="78"/>
      <c r="G389" s="78"/>
      <c r="H389" s="78"/>
      <c r="I389" s="76"/>
      <c r="J389" s="8" t="str">
        <f>IF(I389="ILF",IF($C$1="预估功能点",'模板使用说明&amp;基础参数'!$E$15,'模板使用说明&amp;基础参数'!$E$22),IF(I389="EIF",IF($C$1="预估功能点",'模板使用说明&amp;基础参数'!$E$16,'模板使用说明&amp;基础参数'!$E$23),IF(I389="EI",IF($C$1="预估功能点",'模板使用说明&amp;基础参数'!$E$17,'模板使用说明&amp;基础参数'!$E$24),IF(I389="EO",IF($C$1="预估功能点",'模板使用说明&amp;基础参数'!$E$18,'模板使用说明&amp;基础参数'!$E$25),IF(I389="EQ",IF($C$1="预估功能点",'模板使用说明&amp;基础参数'!$E$19,'模板使用说明&amp;基础参数'!$E$26),"")))))</f>
        <v/>
      </c>
      <c r="K389" s="80"/>
      <c r="L389" s="80"/>
      <c r="M389" s="81" t="str">
        <f>IF(J389="","",IF(K389="高",IF(L389="删除",J389*'模板使用说明&amp;基础参数'!$E$5*'模板使用说明&amp;基础参数'!$E$12,IF(L389="修改",J389*'模板使用说明&amp;基础参数'!$E$5*'模板使用说明&amp;基础参数'!$E$11,J389*'模板使用说明&amp;基础参数'!$E$5*'模板使用说明&amp;基础参数'!$E$10)),IF(K389="中",IF(L389="删除",J389*'模板使用说明&amp;基础参数'!$E$6*'模板使用说明&amp;基础参数'!$E$12,IF(L389="修改",J389*'模板使用说明&amp;基础参数'!$E$6*'模板使用说明&amp;基础参数'!$E$11,J389*'模板使用说明&amp;基础参数'!$E$6*'模板使用说明&amp;基础参数'!$E$10)),IF(L389="删除",J389*'模板使用说明&amp;基础参数'!$E$7*'模板使用说明&amp;基础参数'!$E$12,IF(L389="修改",J389*'模板使用说明&amp;基础参数'!$E$7*'模板使用说明&amp;基础参数'!$E$11,J389*'模板使用说明&amp;基础参数'!$E$7*'模板使用说明&amp;基础参数'!$E$10)))))</f>
        <v/>
      </c>
      <c r="N389" s="82"/>
    </row>
    <row r="390" spans="1:14">
      <c r="A390" s="76">
        <f t="shared" si="17"/>
        <v>385</v>
      </c>
      <c r="B390" s="77"/>
      <c r="C390" s="77"/>
      <c r="D390" s="77"/>
      <c r="E390" s="77"/>
      <c r="F390" s="78"/>
      <c r="G390" s="78"/>
      <c r="H390" s="78"/>
      <c r="I390" s="76"/>
      <c r="J390" s="8" t="str">
        <f>IF(I390="ILF",IF($C$1="预估功能点",'模板使用说明&amp;基础参数'!$E$15,'模板使用说明&amp;基础参数'!$E$22),IF(I390="EIF",IF($C$1="预估功能点",'模板使用说明&amp;基础参数'!$E$16,'模板使用说明&amp;基础参数'!$E$23),IF(I390="EI",IF($C$1="预估功能点",'模板使用说明&amp;基础参数'!$E$17,'模板使用说明&amp;基础参数'!$E$24),IF(I390="EO",IF($C$1="预估功能点",'模板使用说明&amp;基础参数'!$E$18,'模板使用说明&amp;基础参数'!$E$25),IF(I390="EQ",IF($C$1="预估功能点",'模板使用说明&amp;基础参数'!$E$19,'模板使用说明&amp;基础参数'!$E$26),"")))))</f>
        <v/>
      </c>
      <c r="K390" s="80"/>
      <c r="L390" s="80"/>
      <c r="M390" s="81" t="str">
        <f>IF(J390="","",IF(K390="高",IF(L390="删除",J390*'模板使用说明&amp;基础参数'!$E$5*'模板使用说明&amp;基础参数'!$E$12,IF(L390="修改",J390*'模板使用说明&amp;基础参数'!$E$5*'模板使用说明&amp;基础参数'!$E$11,J390*'模板使用说明&amp;基础参数'!$E$5*'模板使用说明&amp;基础参数'!$E$10)),IF(K390="中",IF(L390="删除",J390*'模板使用说明&amp;基础参数'!$E$6*'模板使用说明&amp;基础参数'!$E$12,IF(L390="修改",J390*'模板使用说明&amp;基础参数'!$E$6*'模板使用说明&amp;基础参数'!$E$11,J390*'模板使用说明&amp;基础参数'!$E$6*'模板使用说明&amp;基础参数'!$E$10)),IF(L390="删除",J390*'模板使用说明&amp;基础参数'!$E$7*'模板使用说明&amp;基础参数'!$E$12,IF(L390="修改",J390*'模板使用说明&amp;基础参数'!$E$7*'模板使用说明&amp;基础参数'!$E$11,J390*'模板使用说明&amp;基础参数'!$E$7*'模板使用说明&amp;基础参数'!$E$10)))))</f>
        <v/>
      </c>
      <c r="N390" s="82"/>
    </row>
    <row r="391" spans="1:14">
      <c r="A391" s="76">
        <f t="shared" si="17"/>
        <v>386</v>
      </c>
      <c r="B391" s="77"/>
      <c r="C391" s="77"/>
      <c r="D391" s="77"/>
      <c r="E391" s="77"/>
      <c r="F391" s="78"/>
      <c r="G391" s="78"/>
      <c r="H391" s="78"/>
      <c r="I391" s="76"/>
      <c r="J391" s="8" t="str">
        <f>IF(I391="ILF",IF($C$1="预估功能点",'模板使用说明&amp;基础参数'!$E$15,'模板使用说明&amp;基础参数'!$E$22),IF(I391="EIF",IF($C$1="预估功能点",'模板使用说明&amp;基础参数'!$E$16,'模板使用说明&amp;基础参数'!$E$23),IF(I391="EI",IF($C$1="预估功能点",'模板使用说明&amp;基础参数'!$E$17,'模板使用说明&amp;基础参数'!$E$24),IF(I391="EO",IF($C$1="预估功能点",'模板使用说明&amp;基础参数'!$E$18,'模板使用说明&amp;基础参数'!$E$25),IF(I391="EQ",IF($C$1="预估功能点",'模板使用说明&amp;基础参数'!$E$19,'模板使用说明&amp;基础参数'!$E$26),"")))))</f>
        <v/>
      </c>
      <c r="K391" s="80"/>
      <c r="L391" s="80"/>
      <c r="M391" s="81" t="str">
        <f>IF(J391="","",IF(K391="高",IF(L391="删除",J391*'模板使用说明&amp;基础参数'!$E$5*'模板使用说明&amp;基础参数'!$E$12,IF(L391="修改",J391*'模板使用说明&amp;基础参数'!$E$5*'模板使用说明&amp;基础参数'!$E$11,J391*'模板使用说明&amp;基础参数'!$E$5*'模板使用说明&amp;基础参数'!$E$10)),IF(K391="中",IF(L391="删除",J391*'模板使用说明&amp;基础参数'!$E$6*'模板使用说明&amp;基础参数'!$E$12,IF(L391="修改",J391*'模板使用说明&amp;基础参数'!$E$6*'模板使用说明&amp;基础参数'!$E$11,J391*'模板使用说明&amp;基础参数'!$E$6*'模板使用说明&amp;基础参数'!$E$10)),IF(L391="删除",J391*'模板使用说明&amp;基础参数'!$E$7*'模板使用说明&amp;基础参数'!$E$12,IF(L391="修改",J391*'模板使用说明&amp;基础参数'!$E$7*'模板使用说明&amp;基础参数'!$E$11,J391*'模板使用说明&amp;基础参数'!$E$7*'模板使用说明&amp;基础参数'!$E$10)))))</f>
        <v/>
      </c>
      <c r="N391" s="82"/>
    </row>
    <row r="392" spans="1:14">
      <c r="A392" s="76">
        <f t="shared" si="17"/>
        <v>387</v>
      </c>
      <c r="B392" s="77"/>
      <c r="C392" s="77"/>
      <c r="D392" s="77"/>
      <c r="E392" s="77"/>
      <c r="F392" s="78"/>
      <c r="G392" s="78"/>
      <c r="H392" s="78"/>
      <c r="I392" s="76"/>
      <c r="J392" s="8" t="str">
        <f>IF(I392="ILF",IF($C$1="预估功能点",'模板使用说明&amp;基础参数'!$E$15,'模板使用说明&amp;基础参数'!$E$22),IF(I392="EIF",IF($C$1="预估功能点",'模板使用说明&amp;基础参数'!$E$16,'模板使用说明&amp;基础参数'!$E$23),IF(I392="EI",IF($C$1="预估功能点",'模板使用说明&amp;基础参数'!$E$17,'模板使用说明&amp;基础参数'!$E$24),IF(I392="EO",IF($C$1="预估功能点",'模板使用说明&amp;基础参数'!$E$18,'模板使用说明&amp;基础参数'!$E$25),IF(I392="EQ",IF($C$1="预估功能点",'模板使用说明&amp;基础参数'!$E$19,'模板使用说明&amp;基础参数'!$E$26),"")))))</f>
        <v/>
      </c>
      <c r="K392" s="80"/>
      <c r="L392" s="80"/>
      <c r="M392" s="81" t="str">
        <f>IF(J392="","",IF(K392="高",IF(L392="删除",J392*'模板使用说明&amp;基础参数'!$E$5*'模板使用说明&amp;基础参数'!$E$12,IF(L392="修改",J392*'模板使用说明&amp;基础参数'!$E$5*'模板使用说明&amp;基础参数'!$E$11,J392*'模板使用说明&amp;基础参数'!$E$5*'模板使用说明&amp;基础参数'!$E$10)),IF(K392="中",IF(L392="删除",J392*'模板使用说明&amp;基础参数'!$E$6*'模板使用说明&amp;基础参数'!$E$12,IF(L392="修改",J392*'模板使用说明&amp;基础参数'!$E$6*'模板使用说明&amp;基础参数'!$E$11,J392*'模板使用说明&amp;基础参数'!$E$6*'模板使用说明&amp;基础参数'!$E$10)),IF(L392="删除",J392*'模板使用说明&amp;基础参数'!$E$7*'模板使用说明&amp;基础参数'!$E$12,IF(L392="修改",J392*'模板使用说明&amp;基础参数'!$E$7*'模板使用说明&amp;基础参数'!$E$11,J392*'模板使用说明&amp;基础参数'!$E$7*'模板使用说明&amp;基础参数'!$E$10)))))</f>
        <v/>
      </c>
      <c r="N392" s="82"/>
    </row>
    <row r="393" spans="1:14">
      <c r="A393" s="76">
        <f t="shared" si="17"/>
        <v>388</v>
      </c>
      <c r="B393" s="77"/>
      <c r="C393" s="77"/>
      <c r="D393" s="77"/>
      <c r="E393" s="77"/>
      <c r="F393" s="78"/>
      <c r="G393" s="78"/>
      <c r="H393" s="78"/>
      <c r="I393" s="76"/>
      <c r="J393" s="8" t="str">
        <f>IF(I393="ILF",IF($C$1="预估功能点",'模板使用说明&amp;基础参数'!$E$15,'模板使用说明&amp;基础参数'!$E$22),IF(I393="EIF",IF($C$1="预估功能点",'模板使用说明&amp;基础参数'!$E$16,'模板使用说明&amp;基础参数'!$E$23),IF(I393="EI",IF($C$1="预估功能点",'模板使用说明&amp;基础参数'!$E$17,'模板使用说明&amp;基础参数'!$E$24),IF(I393="EO",IF($C$1="预估功能点",'模板使用说明&amp;基础参数'!$E$18,'模板使用说明&amp;基础参数'!$E$25),IF(I393="EQ",IF($C$1="预估功能点",'模板使用说明&amp;基础参数'!$E$19,'模板使用说明&amp;基础参数'!$E$26),"")))))</f>
        <v/>
      </c>
      <c r="K393" s="80"/>
      <c r="L393" s="80"/>
      <c r="M393" s="81" t="str">
        <f>IF(J393="","",IF(K393="高",IF(L393="删除",J393*'模板使用说明&amp;基础参数'!$E$5*'模板使用说明&amp;基础参数'!$E$12,IF(L393="修改",J393*'模板使用说明&amp;基础参数'!$E$5*'模板使用说明&amp;基础参数'!$E$11,J393*'模板使用说明&amp;基础参数'!$E$5*'模板使用说明&amp;基础参数'!$E$10)),IF(K393="中",IF(L393="删除",J393*'模板使用说明&amp;基础参数'!$E$6*'模板使用说明&amp;基础参数'!$E$12,IF(L393="修改",J393*'模板使用说明&amp;基础参数'!$E$6*'模板使用说明&amp;基础参数'!$E$11,J393*'模板使用说明&amp;基础参数'!$E$6*'模板使用说明&amp;基础参数'!$E$10)),IF(L393="删除",J393*'模板使用说明&amp;基础参数'!$E$7*'模板使用说明&amp;基础参数'!$E$12,IF(L393="修改",J393*'模板使用说明&amp;基础参数'!$E$7*'模板使用说明&amp;基础参数'!$E$11,J393*'模板使用说明&amp;基础参数'!$E$7*'模板使用说明&amp;基础参数'!$E$10)))))</f>
        <v/>
      </c>
      <c r="N393" s="82"/>
    </row>
    <row r="394" spans="1:14">
      <c r="A394" s="76">
        <f t="shared" si="17"/>
        <v>389</v>
      </c>
      <c r="B394" s="77"/>
      <c r="C394" s="77"/>
      <c r="D394" s="77"/>
      <c r="E394" s="77"/>
      <c r="F394" s="78"/>
      <c r="G394" s="78"/>
      <c r="H394" s="78"/>
      <c r="I394" s="76"/>
      <c r="J394" s="8" t="str">
        <f>IF(I394="ILF",IF($C$1="预估功能点",'模板使用说明&amp;基础参数'!$E$15,'模板使用说明&amp;基础参数'!$E$22),IF(I394="EIF",IF($C$1="预估功能点",'模板使用说明&amp;基础参数'!$E$16,'模板使用说明&amp;基础参数'!$E$23),IF(I394="EI",IF($C$1="预估功能点",'模板使用说明&amp;基础参数'!$E$17,'模板使用说明&amp;基础参数'!$E$24),IF(I394="EO",IF($C$1="预估功能点",'模板使用说明&amp;基础参数'!$E$18,'模板使用说明&amp;基础参数'!$E$25),IF(I394="EQ",IF($C$1="预估功能点",'模板使用说明&amp;基础参数'!$E$19,'模板使用说明&amp;基础参数'!$E$26),"")))))</f>
        <v/>
      </c>
      <c r="K394" s="80"/>
      <c r="L394" s="80"/>
      <c r="M394" s="81" t="str">
        <f>IF(J394="","",IF(K394="高",IF(L394="删除",J394*'模板使用说明&amp;基础参数'!$E$5*'模板使用说明&amp;基础参数'!$E$12,IF(L394="修改",J394*'模板使用说明&amp;基础参数'!$E$5*'模板使用说明&amp;基础参数'!$E$11,J394*'模板使用说明&amp;基础参数'!$E$5*'模板使用说明&amp;基础参数'!$E$10)),IF(K394="中",IF(L394="删除",J394*'模板使用说明&amp;基础参数'!$E$6*'模板使用说明&amp;基础参数'!$E$12,IF(L394="修改",J394*'模板使用说明&amp;基础参数'!$E$6*'模板使用说明&amp;基础参数'!$E$11,J394*'模板使用说明&amp;基础参数'!$E$6*'模板使用说明&amp;基础参数'!$E$10)),IF(L394="删除",J394*'模板使用说明&amp;基础参数'!$E$7*'模板使用说明&amp;基础参数'!$E$12,IF(L394="修改",J394*'模板使用说明&amp;基础参数'!$E$7*'模板使用说明&amp;基础参数'!$E$11,J394*'模板使用说明&amp;基础参数'!$E$7*'模板使用说明&amp;基础参数'!$E$10)))))</f>
        <v/>
      </c>
      <c r="N394" s="82"/>
    </row>
    <row r="395" spans="1:14">
      <c r="A395" s="76">
        <f t="shared" si="17"/>
        <v>390</v>
      </c>
      <c r="B395" s="77"/>
      <c r="C395" s="77"/>
      <c r="D395" s="77"/>
      <c r="E395" s="77"/>
      <c r="F395" s="78"/>
      <c r="G395" s="78"/>
      <c r="H395" s="78"/>
      <c r="I395" s="76"/>
      <c r="J395" s="8" t="str">
        <f>IF(I395="ILF",IF($C$1="预估功能点",'模板使用说明&amp;基础参数'!$E$15,'模板使用说明&amp;基础参数'!$E$22),IF(I395="EIF",IF($C$1="预估功能点",'模板使用说明&amp;基础参数'!$E$16,'模板使用说明&amp;基础参数'!$E$23),IF(I395="EI",IF($C$1="预估功能点",'模板使用说明&amp;基础参数'!$E$17,'模板使用说明&amp;基础参数'!$E$24),IF(I395="EO",IF($C$1="预估功能点",'模板使用说明&amp;基础参数'!$E$18,'模板使用说明&amp;基础参数'!$E$25),IF(I395="EQ",IF($C$1="预估功能点",'模板使用说明&amp;基础参数'!$E$19,'模板使用说明&amp;基础参数'!$E$26),"")))))</f>
        <v/>
      </c>
      <c r="K395" s="80"/>
      <c r="L395" s="80"/>
      <c r="M395" s="81" t="str">
        <f>IF(J395="","",IF(K395="高",IF(L395="删除",J395*'模板使用说明&amp;基础参数'!$E$5*'模板使用说明&amp;基础参数'!$E$12,IF(L395="修改",J395*'模板使用说明&amp;基础参数'!$E$5*'模板使用说明&amp;基础参数'!$E$11,J395*'模板使用说明&amp;基础参数'!$E$5*'模板使用说明&amp;基础参数'!$E$10)),IF(K395="中",IF(L395="删除",J395*'模板使用说明&amp;基础参数'!$E$6*'模板使用说明&amp;基础参数'!$E$12,IF(L395="修改",J395*'模板使用说明&amp;基础参数'!$E$6*'模板使用说明&amp;基础参数'!$E$11,J395*'模板使用说明&amp;基础参数'!$E$6*'模板使用说明&amp;基础参数'!$E$10)),IF(L395="删除",J395*'模板使用说明&amp;基础参数'!$E$7*'模板使用说明&amp;基础参数'!$E$12,IF(L395="修改",J395*'模板使用说明&amp;基础参数'!$E$7*'模板使用说明&amp;基础参数'!$E$11,J395*'模板使用说明&amp;基础参数'!$E$7*'模板使用说明&amp;基础参数'!$E$10)))))</f>
        <v/>
      </c>
      <c r="N395" s="82"/>
    </row>
    <row r="396" spans="1:14">
      <c r="A396" s="76">
        <f t="shared" si="17"/>
        <v>391</v>
      </c>
      <c r="B396" s="77"/>
      <c r="C396" s="77"/>
      <c r="D396" s="77"/>
      <c r="E396" s="77"/>
      <c r="F396" s="78"/>
      <c r="G396" s="78"/>
      <c r="H396" s="78"/>
      <c r="I396" s="76"/>
      <c r="J396" s="8" t="str">
        <f>IF(I396="ILF",IF($C$1="预估功能点",'模板使用说明&amp;基础参数'!$E$15,'模板使用说明&amp;基础参数'!$E$22),IF(I396="EIF",IF($C$1="预估功能点",'模板使用说明&amp;基础参数'!$E$16,'模板使用说明&amp;基础参数'!$E$23),IF(I396="EI",IF($C$1="预估功能点",'模板使用说明&amp;基础参数'!$E$17,'模板使用说明&amp;基础参数'!$E$24),IF(I396="EO",IF($C$1="预估功能点",'模板使用说明&amp;基础参数'!$E$18,'模板使用说明&amp;基础参数'!$E$25),IF(I396="EQ",IF($C$1="预估功能点",'模板使用说明&amp;基础参数'!$E$19,'模板使用说明&amp;基础参数'!$E$26),"")))))</f>
        <v/>
      </c>
      <c r="K396" s="80"/>
      <c r="L396" s="80"/>
      <c r="M396" s="81" t="str">
        <f>IF(J396="","",IF(K396="高",IF(L396="删除",J396*'模板使用说明&amp;基础参数'!$E$5*'模板使用说明&amp;基础参数'!$E$12,IF(L396="修改",J396*'模板使用说明&amp;基础参数'!$E$5*'模板使用说明&amp;基础参数'!$E$11,J396*'模板使用说明&amp;基础参数'!$E$5*'模板使用说明&amp;基础参数'!$E$10)),IF(K396="中",IF(L396="删除",J396*'模板使用说明&amp;基础参数'!$E$6*'模板使用说明&amp;基础参数'!$E$12,IF(L396="修改",J396*'模板使用说明&amp;基础参数'!$E$6*'模板使用说明&amp;基础参数'!$E$11,J396*'模板使用说明&amp;基础参数'!$E$6*'模板使用说明&amp;基础参数'!$E$10)),IF(L396="删除",J396*'模板使用说明&amp;基础参数'!$E$7*'模板使用说明&amp;基础参数'!$E$12,IF(L396="修改",J396*'模板使用说明&amp;基础参数'!$E$7*'模板使用说明&amp;基础参数'!$E$11,J396*'模板使用说明&amp;基础参数'!$E$7*'模板使用说明&amp;基础参数'!$E$10)))))</f>
        <v/>
      </c>
      <c r="N396" s="82"/>
    </row>
    <row r="397" spans="1:14">
      <c r="A397" s="76">
        <f t="shared" si="17"/>
        <v>392</v>
      </c>
      <c r="B397" s="77"/>
      <c r="C397" s="77"/>
      <c r="D397" s="77"/>
      <c r="E397" s="77"/>
      <c r="F397" s="78"/>
      <c r="G397" s="78"/>
      <c r="H397" s="78"/>
      <c r="I397" s="76"/>
      <c r="J397" s="8" t="str">
        <f>IF(I397="ILF",IF($C$1="预估功能点",'模板使用说明&amp;基础参数'!$E$15,'模板使用说明&amp;基础参数'!$E$22),IF(I397="EIF",IF($C$1="预估功能点",'模板使用说明&amp;基础参数'!$E$16,'模板使用说明&amp;基础参数'!$E$23),IF(I397="EI",IF($C$1="预估功能点",'模板使用说明&amp;基础参数'!$E$17,'模板使用说明&amp;基础参数'!$E$24),IF(I397="EO",IF($C$1="预估功能点",'模板使用说明&amp;基础参数'!$E$18,'模板使用说明&amp;基础参数'!$E$25),IF(I397="EQ",IF($C$1="预估功能点",'模板使用说明&amp;基础参数'!$E$19,'模板使用说明&amp;基础参数'!$E$26),"")))))</f>
        <v/>
      </c>
      <c r="K397" s="80"/>
      <c r="L397" s="80"/>
      <c r="M397" s="81" t="str">
        <f>IF(J397="","",IF(K397="高",IF(L397="删除",J397*'模板使用说明&amp;基础参数'!$E$5*'模板使用说明&amp;基础参数'!$E$12,IF(L397="修改",J397*'模板使用说明&amp;基础参数'!$E$5*'模板使用说明&amp;基础参数'!$E$11,J397*'模板使用说明&amp;基础参数'!$E$5*'模板使用说明&amp;基础参数'!$E$10)),IF(K397="中",IF(L397="删除",J397*'模板使用说明&amp;基础参数'!$E$6*'模板使用说明&amp;基础参数'!$E$12,IF(L397="修改",J397*'模板使用说明&amp;基础参数'!$E$6*'模板使用说明&amp;基础参数'!$E$11,J397*'模板使用说明&amp;基础参数'!$E$6*'模板使用说明&amp;基础参数'!$E$10)),IF(L397="删除",J397*'模板使用说明&amp;基础参数'!$E$7*'模板使用说明&amp;基础参数'!$E$12,IF(L397="修改",J397*'模板使用说明&amp;基础参数'!$E$7*'模板使用说明&amp;基础参数'!$E$11,J397*'模板使用说明&amp;基础参数'!$E$7*'模板使用说明&amp;基础参数'!$E$10)))))</f>
        <v/>
      </c>
      <c r="N397" s="82"/>
    </row>
    <row r="398" spans="1:14">
      <c r="A398" s="76">
        <f t="shared" si="17"/>
        <v>393</v>
      </c>
      <c r="B398" s="77"/>
      <c r="C398" s="77"/>
      <c r="D398" s="77"/>
      <c r="E398" s="77"/>
      <c r="F398" s="78"/>
      <c r="G398" s="78"/>
      <c r="H398" s="78"/>
      <c r="I398" s="76"/>
      <c r="J398" s="8" t="str">
        <f>IF(I398="ILF",IF($C$1="预估功能点",'模板使用说明&amp;基础参数'!$E$15,'模板使用说明&amp;基础参数'!$E$22),IF(I398="EIF",IF($C$1="预估功能点",'模板使用说明&amp;基础参数'!$E$16,'模板使用说明&amp;基础参数'!$E$23),IF(I398="EI",IF($C$1="预估功能点",'模板使用说明&amp;基础参数'!$E$17,'模板使用说明&amp;基础参数'!$E$24),IF(I398="EO",IF($C$1="预估功能点",'模板使用说明&amp;基础参数'!$E$18,'模板使用说明&amp;基础参数'!$E$25),IF(I398="EQ",IF($C$1="预估功能点",'模板使用说明&amp;基础参数'!$E$19,'模板使用说明&amp;基础参数'!$E$26),"")))))</f>
        <v/>
      </c>
      <c r="K398" s="80"/>
      <c r="L398" s="80"/>
      <c r="M398" s="81" t="str">
        <f>IF(J398="","",IF(K398="高",IF(L398="删除",J398*'模板使用说明&amp;基础参数'!$E$5*'模板使用说明&amp;基础参数'!$E$12,IF(L398="修改",J398*'模板使用说明&amp;基础参数'!$E$5*'模板使用说明&amp;基础参数'!$E$11,J398*'模板使用说明&amp;基础参数'!$E$5*'模板使用说明&amp;基础参数'!$E$10)),IF(K398="中",IF(L398="删除",J398*'模板使用说明&amp;基础参数'!$E$6*'模板使用说明&amp;基础参数'!$E$12,IF(L398="修改",J398*'模板使用说明&amp;基础参数'!$E$6*'模板使用说明&amp;基础参数'!$E$11,J398*'模板使用说明&amp;基础参数'!$E$6*'模板使用说明&amp;基础参数'!$E$10)),IF(L398="删除",J398*'模板使用说明&amp;基础参数'!$E$7*'模板使用说明&amp;基础参数'!$E$12,IF(L398="修改",J398*'模板使用说明&amp;基础参数'!$E$7*'模板使用说明&amp;基础参数'!$E$11,J398*'模板使用说明&amp;基础参数'!$E$7*'模板使用说明&amp;基础参数'!$E$10)))))</f>
        <v/>
      </c>
      <c r="N398" s="82"/>
    </row>
    <row r="399" spans="1:14">
      <c r="A399" s="76">
        <f t="shared" si="17"/>
        <v>394</v>
      </c>
      <c r="B399" s="77"/>
      <c r="C399" s="77"/>
      <c r="D399" s="77"/>
      <c r="E399" s="77"/>
      <c r="F399" s="78"/>
      <c r="G399" s="78"/>
      <c r="H399" s="78"/>
      <c r="I399" s="76"/>
      <c r="J399" s="8" t="str">
        <f>IF(I399="ILF",IF($C$1="预估功能点",'模板使用说明&amp;基础参数'!$E$15,'模板使用说明&amp;基础参数'!$E$22),IF(I399="EIF",IF($C$1="预估功能点",'模板使用说明&amp;基础参数'!$E$16,'模板使用说明&amp;基础参数'!$E$23),IF(I399="EI",IF($C$1="预估功能点",'模板使用说明&amp;基础参数'!$E$17,'模板使用说明&amp;基础参数'!$E$24),IF(I399="EO",IF($C$1="预估功能点",'模板使用说明&amp;基础参数'!$E$18,'模板使用说明&amp;基础参数'!$E$25),IF(I399="EQ",IF($C$1="预估功能点",'模板使用说明&amp;基础参数'!$E$19,'模板使用说明&amp;基础参数'!$E$26),"")))))</f>
        <v/>
      </c>
      <c r="K399" s="80"/>
      <c r="L399" s="80"/>
      <c r="M399" s="81" t="str">
        <f>IF(J399="","",IF(K399="高",IF(L399="删除",J399*'模板使用说明&amp;基础参数'!$E$5*'模板使用说明&amp;基础参数'!$E$12,IF(L399="修改",J399*'模板使用说明&amp;基础参数'!$E$5*'模板使用说明&amp;基础参数'!$E$11,J399*'模板使用说明&amp;基础参数'!$E$5*'模板使用说明&amp;基础参数'!$E$10)),IF(K399="中",IF(L399="删除",J399*'模板使用说明&amp;基础参数'!$E$6*'模板使用说明&amp;基础参数'!$E$12,IF(L399="修改",J399*'模板使用说明&amp;基础参数'!$E$6*'模板使用说明&amp;基础参数'!$E$11,J399*'模板使用说明&amp;基础参数'!$E$6*'模板使用说明&amp;基础参数'!$E$10)),IF(L399="删除",J399*'模板使用说明&amp;基础参数'!$E$7*'模板使用说明&amp;基础参数'!$E$12,IF(L399="修改",J399*'模板使用说明&amp;基础参数'!$E$7*'模板使用说明&amp;基础参数'!$E$11,J399*'模板使用说明&amp;基础参数'!$E$7*'模板使用说明&amp;基础参数'!$E$10)))))</f>
        <v/>
      </c>
      <c r="N399" s="82"/>
    </row>
    <row r="400" spans="1:14">
      <c r="A400" s="76">
        <f t="shared" si="17"/>
        <v>395</v>
      </c>
      <c r="B400" s="77"/>
      <c r="C400" s="77"/>
      <c r="D400" s="77"/>
      <c r="E400" s="77"/>
      <c r="F400" s="78"/>
      <c r="G400" s="78"/>
      <c r="H400" s="78"/>
      <c r="I400" s="76"/>
      <c r="J400" s="8" t="str">
        <f>IF(I400="ILF",IF($C$1="预估功能点",'模板使用说明&amp;基础参数'!$E$15,'模板使用说明&amp;基础参数'!$E$22),IF(I400="EIF",IF($C$1="预估功能点",'模板使用说明&amp;基础参数'!$E$16,'模板使用说明&amp;基础参数'!$E$23),IF(I400="EI",IF($C$1="预估功能点",'模板使用说明&amp;基础参数'!$E$17,'模板使用说明&amp;基础参数'!$E$24),IF(I400="EO",IF($C$1="预估功能点",'模板使用说明&amp;基础参数'!$E$18,'模板使用说明&amp;基础参数'!$E$25),IF(I400="EQ",IF($C$1="预估功能点",'模板使用说明&amp;基础参数'!$E$19,'模板使用说明&amp;基础参数'!$E$26),"")))))</f>
        <v/>
      </c>
      <c r="K400" s="80"/>
      <c r="L400" s="80"/>
      <c r="M400" s="81" t="str">
        <f>IF(J400="","",IF(K400="高",IF(L400="删除",J400*'模板使用说明&amp;基础参数'!$E$5*'模板使用说明&amp;基础参数'!$E$12,IF(L400="修改",J400*'模板使用说明&amp;基础参数'!$E$5*'模板使用说明&amp;基础参数'!$E$11,J400*'模板使用说明&amp;基础参数'!$E$5*'模板使用说明&amp;基础参数'!$E$10)),IF(K400="中",IF(L400="删除",J400*'模板使用说明&amp;基础参数'!$E$6*'模板使用说明&amp;基础参数'!$E$12,IF(L400="修改",J400*'模板使用说明&amp;基础参数'!$E$6*'模板使用说明&amp;基础参数'!$E$11,J400*'模板使用说明&amp;基础参数'!$E$6*'模板使用说明&amp;基础参数'!$E$10)),IF(L400="删除",J400*'模板使用说明&amp;基础参数'!$E$7*'模板使用说明&amp;基础参数'!$E$12,IF(L400="修改",J400*'模板使用说明&amp;基础参数'!$E$7*'模板使用说明&amp;基础参数'!$E$11,J400*'模板使用说明&amp;基础参数'!$E$7*'模板使用说明&amp;基础参数'!$E$10)))))</f>
        <v/>
      </c>
      <c r="N400" s="82"/>
    </row>
    <row r="401" spans="1:14">
      <c r="A401" s="76">
        <f t="shared" si="17"/>
        <v>396</v>
      </c>
      <c r="B401" s="77"/>
      <c r="C401" s="77"/>
      <c r="D401" s="77"/>
      <c r="E401" s="77"/>
      <c r="F401" s="78"/>
      <c r="G401" s="78"/>
      <c r="H401" s="78"/>
      <c r="I401" s="76"/>
      <c r="J401" s="8" t="str">
        <f>IF(I401="ILF",IF($C$1="预估功能点",'模板使用说明&amp;基础参数'!$E$15,'模板使用说明&amp;基础参数'!$E$22),IF(I401="EIF",IF($C$1="预估功能点",'模板使用说明&amp;基础参数'!$E$16,'模板使用说明&amp;基础参数'!$E$23),IF(I401="EI",IF($C$1="预估功能点",'模板使用说明&amp;基础参数'!$E$17,'模板使用说明&amp;基础参数'!$E$24),IF(I401="EO",IF($C$1="预估功能点",'模板使用说明&amp;基础参数'!$E$18,'模板使用说明&amp;基础参数'!$E$25),IF(I401="EQ",IF($C$1="预估功能点",'模板使用说明&amp;基础参数'!$E$19,'模板使用说明&amp;基础参数'!$E$26),"")))))</f>
        <v/>
      </c>
      <c r="K401" s="80"/>
      <c r="L401" s="80"/>
      <c r="M401" s="81" t="str">
        <f>IF(J401="","",IF(K401="高",IF(L401="删除",J401*'模板使用说明&amp;基础参数'!$E$5*'模板使用说明&amp;基础参数'!$E$12,IF(L401="修改",J401*'模板使用说明&amp;基础参数'!$E$5*'模板使用说明&amp;基础参数'!$E$11,J401*'模板使用说明&amp;基础参数'!$E$5*'模板使用说明&amp;基础参数'!$E$10)),IF(K401="中",IF(L401="删除",J401*'模板使用说明&amp;基础参数'!$E$6*'模板使用说明&amp;基础参数'!$E$12,IF(L401="修改",J401*'模板使用说明&amp;基础参数'!$E$6*'模板使用说明&amp;基础参数'!$E$11,J401*'模板使用说明&amp;基础参数'!$E$6*'模板使用说明&amp;基础参数'!$E$10)),IF(L401="删除",J401*'模板使用说明&amp;基础参数'!$E$7*'模板使用说明&amp;基础参数'!$E$12,IF(L401="修改",J401*'模板使用说明&amp;基础参数'!$E$7*'模板使用说明&amp;基础参数'!$E$11,J401*'模板使用说明&amp;基础参数'!$E$7*'模板使用说明&amp;基础参数'!$E$10)))))</f>
        <v/>
      </c>
      <c r="N401" s="82"/>
    </row>
    <row r="402" spans="1:14">
      <c r="A402" s="76">
        <f t="shared" si="17"/>
        <v>397</v>
      </c>
      <c r="B402" s="77"/>
      <c r="C402" s="77"/>
      <c r="D402" s="77"/>
      <c r="E402" s="77"/>
      <c r="F402" s="78"/>
      <c r="G402" s="78"/>
      <c r="H402" s="78"/>
      <c r="I402" s="76"/>
      <c r="J402" s="8" t="str">
        <f>IF(I402="ILF",IF($C$1="预估功能点",'模板使用说明&amp;基础参数'!$E$15,'模板使用说明&amp;基础参数'!$E$22),IF(I402="EIF",IF($C$1="预估功能点",'模板使用说明&amp;基础参数'!$E$16,'模板使用说明&amp;基础参数'!$E$23),IF(I402="EI",IF($C$1="预估功能点",'模板使用说明&amp;基础参数'!$E$17,'模板使用说明&amp;基础参数'!$E$24),IF(I402="EO",IF($C$1="预估功能点",'模板使用说明&amp;基础参数'!$E$18,'模板使用说明&amp;基础参数'!$E$25),IF(I402="EQ",IF($C$1="预估功能点",'模板使用说明&amp;基础参数'!$E$19,'模板使用说明&amp;基础参数'!$E$26),"")))))</f>
        <v/>
      </c>
      <c r="K402" s="80"/>
      <c r="L402" s="80"/>
      <c r="M402" s="81" t="str">
        <f>IF(J402="","",IF(K402="高",IF(L402="删除",J402*'模板使用说明&amp;基础参数'!$E$5*'模板使用说明&amp;基础参数'!$E$12,IF(L402="修改",J402*'模板使用说明&amp;基础参数'!$E$5*'模板使用说明&amp;基础参数'!$E$11,J402*'模板使用说明&amp;基础参数'!$E$5*'模板使用说明&amp;基础参数'!$E$10)),IF(K402="中",IF(L402="删除",J402*'模板使用说明&amp;基础参数'!$E$6*'模板使用说明&amp;基础参数'!$E$12,IF(L402="修改",J402*'模板使用说明&amp;基础参数'!$E$6*'模板使用说明&amp;基础参数'!$E$11,J402*'模板使用说明&amp;基础参数'!$E$6*'模板使用说明&amp;基础参数'!$E$10)),IF(L402="删除",J402*'模板使用说明&amp;基础参数'!$E$7*'模板使用说明&amp;基础参数'!$E$12,IF(L402="修改",J402*'模板使用说明&amp;基础参数'!$E$7*'模板使用说明&amp;基础参数'!$E$11,J402*'模板使用说明&amp;基础参数'!$E$7*'模板使用说明&amp;基础参数'!$E$10)))))</f>
        <v/>
      </c>
      <c r="N402" s="82"/>
    </row>
    <row r="403" spans="1:14">
      <c r="A403" s="76">
        <f t="shared" si="17"/>
        <v>398</v>
      </c>
      <c r="B403" s="77"/>
      <c r="C403" s="77"/>
      <c r="D403" s="77"/>
      <c r="E403" s="77"/>
      <c r="F403" s="78"/>
      <c r="G403" s="78"/>
      <c r="H403" s="78"/>
      <c r="I403" s="76"/>
      <c r="J403" s="8" t="str">
        <f>IF(I403="ILF",IF($C$1="预估功能点",'模板使用说明&amp;基础参数'!$E$15,'模板使用说明&amp;基础参数'!$E$22),IF(I403="EIF",IF($C$1="预估功能点",'模板使用说明&amp;基础参数'!$E$16,'模板使用说明&amp;基础参数'!$E$23),IF(I403="EI",IF($C$1="预估功能点",'模板使用说明&amp;基础参数'!$E$17,'模板使用说明&amp;基础参数'!$E$24),IF(I403="EO",IF($C$1="预估功能点",'模板使用说明&amp;基础参数'!$E$18,'模板使用说明&amp;基础参数'!$E$25),IF(I403="EQ",IF($C$1="预估功能点",'模板使用说明&amp;基础参数'!$E$19,'模板使用说明&amp;基础参数'!$E$26),"")))))</f>
        <v/>
      </c>
      <c r="K403" s="80"/>
      <c r="L403" s="80"/>
      <c r="M403" s="81" t="str">
        <f>IF(J403="","",IF(K403="高",IF(L403="删除",J403*'模板使用说明&amp;基础参数'!$E$5*'模板使用说明&amp;基础参数'!$E$12,IF(L403="修改",J403*'模板使用说明&amp;基础参数'!$E$5*'模板使用说明&amp;基础参数'!$E$11,J403*'模板使用说明&amp;基础参数'!$E$5*'模板使用说明&amp;基础参数'!$E$10)),IF(K403="中",IF(L403="删除",J403*'模板使用说明&amp;基础参数'!$E$6*'模板使用说明&amp;基础参数'!$E$12,IF(L403="修改",J403*'模板使用说明&amp;基础参数'!$E$6*'模板使用说明&amp;基础参数'!$E$11,J403*'模板使用说明&amp;基础参数'!$E$6*'模板使用说明&amp;基础参数'!$E$10)),IF(L403="删除",J403*'模板使用说明&amp;基础参数'!$E$7*'模板使用说明&amp;基础参数'!$E$12,IF(L403="修改",J403*'模板使用说明&amp;基础参数'!$E$7*'模板使用说明&amp;基础参数'!$E$11,J403*'模板使用说明&amp;基础参数'!$E$7*'模板使用说明&amp;基础参数'!$E$10)))))</f>
        <v/>
      </c>
      <c r="N403" s="82"/>
    </row>
    <row r="404" spans="1:14">
      <c r="A404" s="76">
        <f t="shared" si="17"/>
        <v>399</v>
      </c>
      <c r="B404" s="77"/>
      <c r="C404" s="77"/>
      <c r="D404" s="77"/>
      <c r="E404" s="77"/>
      <c r="F404" s="78"/>
      <c r="G404" s="78"/>
      <c r="H404" s="78"/>
      <c r="I404" s="76"/>
      <c r="J404" s="8" t="str">
        <f>IF(I404="ILF",IF($C$1="预估功能点",'模板使用说明&amp;基础参数'!$E$15,'模板使用说明&amp;基础参数'!$E$22),IF(I404="EIF",IF($C$1="预估功能点",'模板使用说明&amp;基础参数'!$E$16,'模板使用说明&amp;基础参数'!$E$23),IF(I404="EI",IF($C$1="预估功能点",'模板使用说明&amp;基础参数'!$E$17,'模板使用说明&amp;基础参数'!$E$24),IF(I404="EO",IF($C$1="预估功能点",'模板使用说明&amp;基础参数'!$E$18,'模板使用说明&amp;基础参数'!$E$25),IF(I404="EQ",IF($C$1="预估功能点",'模板使用说明&amp;基础参数'!$E$19,'模板使用说明&amp;基础参数'!$E$26),"")))))</f>
        <v/>
      </c>
      <c r="K404" s="80"/>
      <c r="L404" s="80"/>
      <c r="M404" s="81" t="str">
        <f>IF(J404="","",IF(K404="高",IF(L404="删除",J404*'模板使用说明&amp;基础参数'!$E$5*'模板使用说明&amp;基础参数'!$E$12,IF(L404="修改",J404*'模板使用说明&amp;基础参数'!$E$5*'模板使用说明&amp;基础参数'!$E$11,J404*'模板使用说明&amp;基础参数'!$E$5*'模板使用说明&amp;基础参数'!$E$10)),IF(K404="中",IF(L404="删除",J404*'模板使用说明&amp;基础参数'!$E$6*'模板使用说明&amp;基础参数'!$E$12,IF(L404="修改",J404*'模板使用说明&amp;基础参数'!$E$6*'模板使用说明&amp;基础参数'!$E$11,J404*'模板使用说明&amp;基础参数'!$E$6*'模板使用说明&amp;基础参数'!$E$10)),IF(L404="删除",J404*'模板使用说明&amp;基础参数'!$E$7*'模板使用说明&amp;基础参数'!$E$12,IF(L404="修改",J404*'模板使用说明&amp;基础参数'!$E$7*'模板使用说明&amp;基础参数'!$E$11,J404*'模板使用说明&amp;基础参数'!$E$7*'模板使用说明&amp;基础参数'!$E$10)))))</f>
        <v/>
      </c>
      <c r="N404" s="82"/>
    </row>
    <row r="405" spans="1:14">
      <c r="A405" s="76">
        <f t="shared" si="17"/>
        <v>400</v>
      </c>
      <c r="B405" s="77"/>
      <c r="C405" s="77"/>
      <c r="D405" s="77"/>
      <c r="E405" s="77"/>
      <c r="F405" s="78"/>
      <c r="G405" s="78"/>
      <c r="H405" s="78"/>
      <c r="I405" s="76"/>
      <c r="J405" s="8" t="str">
        <f>IF(I405="ILF",IF($C$1="预估功能点",'模板使用说明&amp;基础参数'!$E$15,'模板使用说明&amp;基础参数'!$E$22),IF(I405="EIF",IF($C$1="预估功能点",'模板使用说明&amp;基础参数'!$E$16,'模板使用说明&amp;基础参数'!$E$23),IF(I405="EI",IF($C$1="预估功能点",'模板使用说明&amp;基础参数'!$E$17,'模板使用说明&amp;基础参数'!$E$24),IF(I405="EO",IF($C$1="预估功能点",'模板使用说明&amp;基础参数'!$E$18,'模板使用说明&amp;基础参数'!$E$25),IF(I405="EQ",IF($C$1="预估功能点",'模板使用说明&amp;基础参数'!$E$19,'模板使用说明&amp;基础参数'!$E$26),"")))))</f>
        <v/>
      </c>
      <c r="K405" s="80"/>
      <c r="L405" s="80"/>
      <c r="M405" s="81" t="str">
        <f>IF(J405="","",IF(K405="高",IF(L405="删除",J405*'模板使用说明&amp;基础参数'!$E$5*'模板使用说明&amp;基础参数'!$E$12,IF(L405="修改",J405*'模板使用说明&amp;基础参数'!$E$5*'模板使用说明&amp;基础参数'!$E$11,J405*'模板使用说明&amp;基础参数'!$E$5*'模板使用说明&amp;基础参数'!$E$10)),IF(K405="中",IF(L405="删除",J405*'模板使用说明&amp;基础参数'!$E$6*'模板使用说明&amp;基础参数'!$E$12,IF(L405="修改",J405*'模板使用说明&amp;基础参数'!$E$6*'模板使用说明&amp;基础参数'!$E$11,J405*'模板使用说明&amp;基础参数'!$E$6*'模板使用说明&amp;基础参数'!$E$10)),IF(L405="删除",J405*'模板使用说明&amp;基础参数'!$E$7*'模板使用说明&amp;基础参数'!$E$12,IF(L405="修改",J405*'模板使用说明&amp;基础参数'!$E$7*'模板使用说明&amp;基础参数'!$E$11,J405*'模板使用说明&amp;基础参数'!$E$7*'模板使用说明&amp;基础参数'!$E$10)))))</f>
        <v/>
      </c>
      <c r="N405" s="82"/>
    </row>
    <row r="406" spans="1:14">
      <c r="A406" s="76">
        <f t="shared" si="17"/>
        <v>401</v>
      </c>
      <c r="B406" s="77"/>
      <c r="C406" s="77"/>
      <c r="D406" s="77"/>
      <c r="E406" s="77"/>
      <c r="F406" s="78"/>
      <c r="G406" s="78"/>
      <c r="H406" s="78"/>
      <c r="I406" s="76"/>
      <c r="J406" s="8" t="str">
        <f>IF(I406="ILF",IF($C$1="预估功能点",'模板使用说明&amp;基础参数'!$E$15,'模板使用说明&amp;基础参数'!$E$22),IF(I406="EIF",IF($C$1="预估功能点",'模板使用说明&amp;基础参数'!$E$16,'模板使用说明&amp;基础参数'!$E$23),IF(I406="EI",IF($C$1="预估功能点",'模板使用说明&amp;基础参数'!$E$17,'模板使用说明&amp;基础参数'!$E$24),IF(I406="EO",IF($C$1="预估功能点",'模板使用说明&amp;基础参数'!$E$18,'模板使用说明&amp;基础参数'!$E$25),IF(I406="EQ",IF($C$1="预估功能点",'模板使用说明&amp;基础参数'!$E$19,'模板使用说明&amp;基础参数'!$E$26),"")))))</f>
        <v/>
      </c>
      <c r="K406" s="80"/>
      <c r="L406" s="80"/>
      <c r="M406" s="81" t="str">
        <f>IF(J406="","",IF(K406="高",IF(L406="删除",J406*'模板使用说明&amp;基础参数'!$E$5*'模板使用说明&amp;基础参数'!$E$12,IF(L406="修改",J406*'模板使用说明&amp;基础参数'!$E$5*'模板使用说明&amp;基础参数'!$E$11,J406*'模板使用说明&amp;基础参数'!$E$5*'模板使用说明&amp;基础参数'!$E$10)),IF(K406="中",IF(L406="删除",J406*'模板使用说明&amp;基础参数'!$E$6*'模板使用说明&amp;基础参数'!$E$12,IF(L406="修改",J406*'模板使用说明&amp;基础参数'!$E$6*'模板使用说明&amp;基础参数'!$E$11,J406*'模板使用说明&amp;基础参数'!$E$6*'模板使用说明&amp;基础参数'!$E$10)),IF(L406="删除",J406*'模板使用说明&amp;基础参数'!$E$7*'模板使用说明&amp;基础参数'!$E$12,IF(L406="修改",J406*'模板使用说明&amp;基础参数'!$E$7*'模板使用说明&amp;基础参数'!$E$11,J406*'模板使用说明&amp;基础参数'!$E$7*'模板使用说明&amp;基础参数'!$E$10)))))</f>
        <v/>
      </c>
      <c r="N406" s="82"/>
    </row>
    <row r="407" spans="1:14">
      <c r="A407" s="76">
        <f t="shared" si="17"/>
        <v>402</v>
      </c>
      <c r="B407" s="77"/>
      <c r="C407" s="77"/>
      <c r="D407" s="77"/>
      <c r="E407" s="77"/>
      <c r="F407" s="78"/>
      <c r="G407" s="78"/>
      <c r="H407" s="78"/>
      <c r="I407" s="76"/>
      <c r="J407" s="8" t="str">
        <f>IF(I407="ILF",IF($C$1="预估功能点",'模板使用说明&amp;基础参数'!$E$15,'模板使用说明&amp;基础参数'!$E$22),IF(I407="EIF",IF($C$1="预估功能点",'模板使用说明&amp;基础参数'!$E$16,'模板使用说明&amp;基础参数'!$E$23),IF(I407="EI",IF($C$1="预估功能点",'模板使用说明&amp;基础参数'!$E$17,'模板使用说明&amp;基础参数'!$E$24),IF(I407="EO",IF($C$1="预估功能点",'模板使用说明&amp;基础参数'!$E$18,'模板使用说明&amp;基础参数'!$E$25),IF(I407="EQ",IF($C$1="预估功能点",'模板使用说明&amp;基础参数'!$E$19,'模板使用说明&amp;基础参数'!$E$26),"")))))</f>
        <v/>
      </c>
      <c r="K407" s="80"/>
      <c r="L407" s="80"/>
      <c r="M407" s="81" t="str">
        <f>IF(J407="","",IF(K407="高",IF(L407="删除",J407*'模板使用说明&amp;基础参数'!$E$5*'模板使用说明&amp;基础参数'!$E$12,IF(L407="修改",J407*'模板使用说明&amp;基础参数'!$E$5*'模板使用说明&amp;基础参数'!$E$11,J407*'模板使用说明&amp;基础参数'!$E$5*'模板使用说明&amp;基础参数'!$E$10)),IF(K407="中",IF(L407="删除",J407*'模板使用说明&amp;基础参数'!$E$6*'模板使用说明&amp;基础参数'!$E$12,IF(L407="修改",J407*'模板使用说明&amp;基础参数'!$E$6*'模板使用说明&amp;基础参数'!$E$11,J407*'模板使用说明&amp;基础参数'!$E$6*'模板使用说明&amp;基础参数'!$E$10)),IF(L407="删除",J407*'模板使用说明&amp;基础参数'!$E$7*'模板使用说明&amp;基础参数'!$E$12,IF(L407="修改",J407*'模板使用说明&amp;基础参数'!$E$7*'模板使用说明&amp;基础参数'!$E$11,J407*'模板使用说明&amp;基础参数'!$E$7*'模板使用说明&amp;基础参数'!$E$10)))))</f>
        <v/>
      </c>
      <c r="N407" s="82"/>
    </row>
    <row r="408" spans="1:14">
      <c r="A408" s="76">
        <f t="shared" si="17"/>
        <v>403</v>
      </c>
      <c r="B408" s="77"/>
      <c r="C408" s="77"/>
      <c r="D408" s="77"/>
      <c r="E408" s="77"/>
      <c r="F408" s="78"/>
      <c r="G408" s="78"/>
      <c r="H408" s="78"/>
      <c r="I408" s="76"/>
      <c r="J408" s="8" t="str">
        <f>IF(I408="ILF",IF($C$1="预估功能点",'模板使用说明&amp;基础参数'!$E$15,'模板使用说明&amp;基础参数'!$E$22),IF(I408="EIF",IF($C$1="预估功能点",'模板使用说明&amp;基础参数'!$E$16,'模板使用说明&amp;基础参数'!$E$23),IF(I408="EI",IF($C$1="预估功能点",'模板使用说明&amp;基础参数'!$E$17,'模板使用说明&amp;基础参数'!$E$24),IF(I408="EO",IF($C$1="预估功能点",'模板使用说明&amp;基础参数'!$E$18,'模板使用说明&amp;基础参数'!$E$25),IF(I408="EQ",IF($C$1="预估功能点",'模板使用说明&amp;基础参数'!$E$19,'模板使用说明&amp;基础参数'!$E$26),"")))))</f>
        <v/>
      </c>
      <c r="K408" s="80"/>
      <c r="L408" s="80"/>
      <c r="M408" s="81" t="str">
        <f>IF(J408="","",IF(K408="高",IF(L408="删除",J408*'模板使用说明&amp;基础参数'!$E$5*'模板使用说明&amp;基础参数'!$E$12,IF(L408="修改",J408*'模板使用说明&amp;基础参数'!$E$5*'模板使用说明&amp;基础参数'!$E$11,J408*'模板使用说明&amp;基础参数'!$E$5*'模板使用说明&amp;基础参数'!$E$10)),IF(K408="中",IF(L408="删除",J408*'模板使用说明&amp;基础参数'!$E$6*'模板使用说明&amp;基础参数'!$E$12,IF(L408="修改",J408*'模板使用说明&amp;基础参数'!$E$6*'模板使用说明&amp;基础参数'!$E$11,J408*'模板使用说明&amp;基础参数'!$E$6*'模板使用说明&amp;基础参数'!$E$10)),IF(L408="删除",J408*'模板使用说明&amp;基础参数'!$E$7*'模板使用说明&amp;基础参数'!$E$12,IF(L408="修改",J408*'模板使用说明&amp;基础参数'!$E$7*'模板使用说明&amp;基础参数'!$E$11,J408*'模板使用说明&amp;基础参数'!$E$7*'模板使用说明&amp;基础参数'!$E$10)))))</f>
        <v/>
      </c>
      <c r="N408" s="82"/>
    </row>
    <row r="409" spans="1:14">
      <c r="A409" s="76">
        <f t="shared" si="17"/>
        <v>404</v>
      </c>
      <c r="B409" s="77"/>
      <c r="C409" s="77"/>
      <c r="D409" s="77"/>
      <c r="E409" s="77"/>
      <c r="F409" s="78"/>
      <c r="G409" s="78"/>
      <c r="H409" s="78"/>
      <c r="I409" s="76"/>
      <c r="J409" s="8" t="str">
        <f>IF(I409="ILF",IF($C$1="预估功能点",'模板使用说明&amp;基础参数'!$E$15,'模板使用说明&amp;基础参数'!$E$22),IF(I409="EIF",IF($C$1="预估功能点",'模板使用说明&amp;基础参数'!$E$16,'模板使用说明&amp;基础参数'!$E$23),IF(I409="EI",IF($C$1="预估功能点",'模板使用说明&amp;基础参数'!$E$17,'模板使用说明&amp;基础参数'!$E$24),IF(I409="EO",IF($C$1="预估功能点",'模板使用说明&amp;基础参数'!$E$18,'模板使用说明&amp;基础参数'!$E$25),IF(I409="EQ",IF($C$1="预估功能点",'模板使用说明&amp;基础参数'!$E$19,'模板使用说明&amp;基础参数'!$E$26),"")))))</f>
        <v/>
      </c>
      <c r="K409" s="80"/>
      <c r="L409" s="80"/>
      <c r="M409" s="81" t="str">
        <f>IF(J409="","",IF(K409="高",IF(L409="删除",J409*'模板使用说明&amp;基础参数'!$E$5*'模板使用说明&amp;基础参数'!$E$12,IF(L409="修改",J409*'模板使用说明&amp;基础参数'!$E$5*'模板使用说明&amp;基础参数'!$E$11,J409*'模板使用说明&amp;基础参数'!$E$5*'模板使用说明&amp;基础参数'!$E$10)),IF(K409="中",IF(L409="删除",J409*'模板使用说明&amp;基础参数'!$E$6*'模板使用说明&amp;基础参数'!$E$12,IF(L409="修改",J409*'模板使用说明&amp;基础参数'!$E$6*'模板使用说明&amp;基础参数'!$E$11,J409*'模板使用说明&amp;基础参数'!$E$6*'模板使用说明&amp;基础参数'!$E$10)),IF(L409="删除",J409*'模板使用说明&amp;基础参数'!$E$7*'模板使用说明&amp;基础参数'!$E$12,IF(L409="修改",J409*'模板使用说明&amp;基础参数'!$E$7*'模板使用说明&amp;基础参数'!$E$11,J409*'模板使用说明&amp;基础参数'!$E$7*'模板使用说明&amp;基础参数'!$E$10)))))</f>
        <v/>
      </c>
      <c r="N409" s="82"/>
    </row>
    <row r="410" spans="1:14">
      <c r="A410" s="76">
        <f t="shared" si="17"/>
        <v>405</v>
      </c>
      <c r="B410" s="77"/>
      <c r="C410" s="77"/>
      <c r="D410" s="77"/>
      <c r="E410" s="77"/>
      <c r="F410" s="78"/>
      <c r="G410" s="78"/>
      <c r="H410" s="78"/>
      <c r="I410" s="76"/>
      <c r="J410" s="8" t="str">
        <f>IF(I410="ILF",IF($C$1="预估功能点",'模板使用说明&amp;基础参数'!$E$15,'模板使用说明&amp;基础参数'!$E$22),IF(I410="EIF",IF($C$1="预估功能点",'模板使用说明&amp;基础参数'!$E$16,'模板使用说明&amp;基础参数'!$E$23),IF(I410="EI",IF($C$1="预估功能点",'模板使用说明&amp;基础参数'!$E$17,'模板使用说明&amp;基础参数'!$E$24),IF(I410="EO",IF($C$1="预估功能点",'模板使用说明&amp;基础参数'!$E$18,'模板使用说明&amp;基础参数'!$E$25),IF(I410="EQ",IF($C$1="预估功能点",'模板使用说明&amp;基础参数'!$E$19,'模板使用说明&amp;基础参数'!$E$26),"")))))</f>
        <v/>
      </c>
      <c r="K410" s="80"/>
      <c r="L410" s="80"/>
      <c r="M410" s="81" t="str">
        <f>IF(J410="","",IF(K410="高",IF(L410="删除",J410*'模板使用说明&amp;基础参数'!$E$5*'模板使用说明&amp;基础参数'!$E$12,IF(L410="修改",J410*'模板使用说明&amp;基础参数'!$E$5*'模板使用说明&amp;基础参数'!$E$11,J410*'模板使用说明&amp;基础参数'!$E$5*'模板使用说明&amp;基础参数'!$E$10)),IF(K410="中",IF(L410="删除",J410*'模板使用说明&amp;基础参数'!$E$6*'模板使用说明&amp;基础参数'!$E$12,IF(L410="修改",J410*'模板使用说明&amp;基础参数'!$E$6*'模板使用说明&amp;基础参数'!$E$11,J410*'模板使用说明&amp;基础参数'!$E$6*'模板使用说明&amp;基础参数'!$E$10)),IF(L410="删除",J410*'模板使用说明&amp;基础参数'!$E$7*'模板使用说明&amp;基础参数'!$E$12,IF(L410="修改",J410*'模板使用说明&amp;基础参数'!$E$7*'模板使用说明&amp;基础参数'!$E$11,J410*'模板使用说明&amp;基础参数'!$E$7*'模板使用说明&amp;基础参数'!$E$10)))))</f>
        <v/>
      </c>
      <c r="N410" s="82"/>
    </row>
    <row r="411" spans="1:14">
      <c r="A411" s="76">
        <f t="shared" si="17"/>
        <v>406</v>
      </c>
      <c r="B411" s="77"/>
      <c r="C411" s="77"/>
      <c r="D411" s="77"/>
      <c r="E411" s="77"/>
      <c r="F411" s="78"/>
      <c r="G411" s="78"/>
      <c r="H411" s="78"/>
      <c r="I411" s="76"/>
      <c r="J411" s="8" t="str">
        <f>IF(I411="ILF",IF($C$1="预估功能点",'模板使用说明&amp;基础参数'!$E$15,'模板使用说明&amp;基础参数'!$E$22),IF(I411="EIF",IF($C$1="预估功能点",'模板使用说明&amp;基础参数'!$E$16,'模板使用说明&amp;基础参数'!$E$23),IF(I411="EI",IF($C$1="预估功能点",'模板使用说明&amp;基础参数'!$E$17,'模板使用说明&amp;基础参数'!$E$24),IF(I411="EO",IF($C$1="预估功能点",'模板使用说明&amp;基础参数'!$E$18,'模板使用说明&amp;基础参数'!$E$25),IF(I411="EQ",IF($C$1="预估功能点",'模板使用说明&amp;基础参数'!$E$19,'模板使用说明&amp;基础参数'!$E$26),"")))))</f>
        <v/>
      </c>
      <c r="K411" s="80"/>
      <c r="L411" s="80"/>
      <c r="M411" s="81" t="str">
        <f>IF(J411="","",IF(K411="高",IF(L411="删除",J411*'模板使用说明&amp;基础参数'!$E$5*'模板使用说明&amp;基础参数'!$E$12,IF(L411="修改",J411*'模板使用说明&amp;基础参数'!$E$5*'模板使用说明&amp;基础参数'!$E$11,J411*'模板使用说明&amp;基础参数'!$E$5*'模板使用说明&amp;基础参数'!$E$10)),IF(K411="中",IF(L411="删除",J411*'模板使用说明&amp;基础参数'!$E$6*'模板使用说明&amp;基础参数'!$E$12,IF(L411="修改",J411*'模板使用说明&amp;基础参数'!$E$6*'模板使用说明&amp;基础参数'!$E$11,J411*'模板使用说明&amp;基础参数'!$E$6*'模板使用说明&amp;基础参数'!$E$10)),IF(L411="删除",J411*'模板使用说明&amp;基础参数'!$E$7*'模板使用说明&amp;基础参数'!$E$12,IF(L411="修改",J411*'模板使用说明&amp;基础参数'!$E$7*'模板使用说明&amp;基础参数'!$E$11,J411*'模板使用说明&amp;基础参数'!$E$7*'模板使用说明&amp;基础参数'!$E$10)))))</f>
        <v/>
      </c>
      <c r="N411" s="82"/>
    </row>
    <row r="412" spans="1:14">
      <c r="A412" s="76">
        <f t="shared" si="17"/>
        <v>407</v>
      </c>
      <c r="B412" s="77"/>
      <c r="C412" s="77"/>
      <c r="D412" s="77"/>
      <c r="E412" s="77"/>
      <c r="F412" s="78"/>
      <c r="G412" s="78"/>
      <c r="H412" s="78"/>
      <c r="I412" s="76"/>
      <c r="J412" s="8" t="str">
        <f>IF(I412="ILF",IF($C$1="预估功能点",'模板使用说明&amp;基础参数'!$E$15,'模板使用说明&amp;基础参数'!$E$22),IF(I412="EIF",IF($C$1="预估功能点",'模板使用说明&amp;基础参数'!$E$16,'模板使用说明&amp;基础参数'!$E$23),IF(I412="EI",IF($C$1="预估功能点",'模板使用说明&amp;基础参数'!$E$17,'模板使用说明&amp;基础参数'!$E$24),IF(I412="EO",IF($C$1="预估功能点",'模板使用说明&amp;基础参数'!$E$18,'模板使用说明&amp;基础参数'!$E$25),IF(I412="EQ",IF($C$1="预估功能点",'模板使用说明&amp;基础参数'!$E$19,'模板使用说明&amp;基础参数'!$E$26),"")))))</f>
        <v/>
      </c>
      <c r="K412" s="80"/>
      <c r="L412" s="80"/>
      <c r="M412" s="81" t="str">
        <f>IF(J412="","",IF(K412="高",IF(L412="删除",J412*'模板使用说明&amp;基础参数'!$E$5*'模板使用说明&amp;基础参数'!$E$12,IF(L412="修改",J412*'模板使用说明&amp;基础参数'!$E$5*'模板使用说明&amp;基础参数'!$E$11,J412*'模板使用说明&amp;基础参数'!$E$5*'模板使用说明&amp;基础参数'!$E$10)),IF(K412="中",IF(L412="删除",J412*'模板使用说明&amp;基础参数'!$E$6*'模板使用说明&amp;基础参数'!$E$12,IF(L412="修改",J412*'模板使用说明&amp;基础参数'!$E$6*'模板使用说明&amp;基础参数'!$E$11,J412*'模板使用说明&amp;基础参数'!$E$6*'模板使用说明&amp;基础参数'!$E$10)),IF(L412="删除",J412*'模板使用说明&amp;基础参数'!$E$7*'模板使用说明&amp;基础参数'!$E$12,IF(L412="修改",J412*'模板使用说明&amp;基础参数'!$E$7*'模板使用说明&amp;基础参数'!$E$11,J412*'模板使用说明&amp;基础参数'!$E$7*'模板使用说明&amp;基础参数'!$E$10)))))</f>
        <v/>
      </c>
      <c r="N412" s="82"/>
    </row>
    <row r="413" spans="1:14">
      <c r="A413" s="76">
        <f t="shared" si="17"/>
        <v>408</v>
      </c>
      <c r="B413" s="77"/>
      <c r="C413" s="77"/>
      <c r="D413" s="77"/>
      <c r="E413" s="77"/>
      <c r="F413" s="78"/>
      <c r="G413" s="78"/>
      <c r="H413" s="78"/>
      <c r="I413" s="76"/>
      <c r="J413" s="8" t="str">
        <f>IF(I413="ILF",IF($C$1="预估功能点",'模板使用说明&amp;基础参数'!$E$15,'模板使用说明&amp;基础参数'!$E$22),IF(I413="EIF",IF($C$1="预估功能点",'模板使用说明&amp;基础参数'!$E$16,'模板使用说明&amp;基础参数'!$E$23),IF(I413="EI",IF($C$1="预估功能点",'模板使用说明&amp;基础参数'!$E$17,'模板使用说明&amp;基础参数'!$E$24),IF(I413="EO",IF($C$1="预估功能点",'模板使用说明&amp;基础参数'!$E$18,'模板使用说明&amp;基础参数'!$E$25),IF(I413="EQ",IF($C$1="预估功能点",'模板使用说明&amp;基础参数'!$E$19,'模板使用说明&amp;基础参数'!$E$26),"")))))</f>
        <v/>
      </c>
      <c r="K413" s="80"/>
      <c r="L413" s="80"/>
      <c r="M413" s="81" t="str">
        <f>IF(J413="","",IF(K413="高",IF(L413="删除",J413*'模板使用说明&amp;基础参数'!$E$5*'模板使用说明&amp;基础参数'!$E$12,IF(L413="修改",J413*'模板使用说明&amp;基础参数'!$E$5*'模板使用说明&amp;基础参数'!$E$11,J413*'模板使用说明&amp;基础参数'!$E$5*'模板使用说明&amp;基础参数'!$E$10)),IF(K413="中",IF(L413="删除",J413*'模板使用说明&amp;基础参数'!$E$6*'模板使用说明&amp;基础参数'!$E$12,IF(L413="修改",J413*'模板使用说明&amp;基础参数'!$E$6*'模板使用说明&amp;基础参数'!$E$11,J413*'模板使用说明&amp;基础参数'!$E$6*'模板使用说明&amp;基础参数'!$E$10)),IF(L413="删除",J413*'模板使用说明&amp;基础参数'!$E$7*'模板使用说明&amp;基础参数'!$E$12,IF(L413="修改",J413*'模板使用说明&amp;基础参数'!$E$7*'模板使用说明&amp;基础参数'!$E$11,J413*'模板使用说明&amp;基础参数'!$E$7*'模板使用说明&amp;基础参数'!$E$10)))))</f>
        <v/>
      </c>
      <c r="N413" s="82"/>
    </row>
    <row r="414" spans="1:14">
      <c r="A414" s="76">
        <f t="shared" si="17"/>
        <v>409</v>
      </c>
      <c r="B414" s="77"/>
      <c r="C414" s="77"/>
      <c r="D414" s="77"/>
      <c r="E414" s="77"/>
      <c r="F414" s="78"/>
      <c r="G414" s="78"/>
      <c r="H414" s="78"/>
      <c r="I414" s="76"/>
      <c r="J414" s="8" t="str">
        <f>IF(I414="ILF",IF($C$1="预估功能点",'模板使用说明&amp;基础参数'!$E$15,'模板使用说明&amp;基础参数'!$E$22),IF(I414="EIF",IF($C$1="预估功能点",'模板使用说明&amp;基础参数'!$E$16,'模板使用说明&amp;基础参数'!$E$23),IF(I414="EI",IF($C$1="预估功能点",'模板使用说明&amp;基础参数'!$E$17,'模板使用说明&amp;基础参数'!$E$24),IF(I414="EO",IF($C$1="预估功能点",'模板使用说明&amp;基础参数'!$E$18,'模板使用说明&amp;基础参数'!$E$25),IF(I414="EQ",IF($C$1="预估功能点",'模板使用说明&amp;基础参数'!$E$19,'模板使用说明&amp;基础参数'!$E$26),"")))))</f>
        <v/>
      </c>
      <c r="K414" s="80"/>
      <c r="L414" s="80"/>
      <c r="M414" s="81" t="str">
        <f>IF(J414="","",IF(K414="高",IF(L414="删除",J414*'模板使用说明&amp;基础参数'!$E$5*'模板使用说明&amp;基础参数'!$E$12,IF(L414="修改",J414*'模板使用说明&amp;基础参数'!$E$5*'模板使用说明&amp;基础参数'!$E$11,J414*'模板使用说明&amp;基础参数'!$E$5*'模板使用说明&amp;基础参数'!$E$10)),IF(K414="中",IF(L414="删除",J414*'模板使用说明&amp;基础参数'!$E$6*'模板使用说明&amp;基础参数'!$E$12,IF(L414="修改",J414*'模板使用说明&amp;基础参数'!$E$6*'模板使用说明&amp;基础参数'!$E$11,J414*'模板使用说明&amp;基础参数'!$E$6*'模板使用说明&amp;基础参数'!$E$10)),IF(L414="删除",J414*'模板使用说明&amp;基础参数'!$E$7*'模板使用说明&amp;基础参数'!$E$12,IF(L414="修改",J414*'模板使用说明&amp;基础参数'!$E$7*'模板使用说明&amp;基础参数'!$E$11,J414*'模板使用说明&amp;基础参数'!$E$7*'模板使用说明&amp;基础参数'!$E$10)))))</f>
        <v/>
      </c>
      <c r="N414" s="82"/>
    </row>
    <row r="415" spans="1:14">
      <c r="A415" s="76">
        <f t="shared" si="17"/>
        <v>410</v>
      </c>
      <c r="B415" s="77"/>
      <c r="C415" s="77"/>
      <c r="D415" s="77"/>
      <c r="E415" s="77"/>
      <c r="F415" s="78"/>
      <c r="G415" s="78"/>
      <c r="H415" s="78"/>
      <c r="I415" s="76"/>
      <c r="J415" s="8" t="str">
        <f>IF(I415="ILF",IF($C$1="预估功能点",'模板使用说明&amp;基础参数'!$E$15,'模板使用说明&amp;基础参数'!$E$22),IF(I415="EIF",IF($C$1="预估功能点",'模板使用说明&amp;基础参数'!$E$16,'模板使用说明&amp;基础参数'!$E$23),IF(I415="EI",IF($C$1="预估功能点",'模板使用说明&amp;基础参数'!$E$17,'模板使用说明&amp;基础参数'!$E$24),IF(I415="EO",IF($C$1="预估功能点",'模板使用说明&amp;基础参数'!$E$18,'模板使用说明&amp;基础参数'!$E$25),IF(I415="EQ",IF($C$1="预估功能点",'模板使用说明&amp;基础参数'!$E$19,'模板使用说明&amp;基础参数'!$E$26),"")))))</f>
        <v/>
      </c>
      <c r="K415" s="80"/>
      <c r="L415" s="80"/>
      <c r="M415" s="81" t="str">
        <f>IF(J415="","",IF(K415="高",IF(L415="删除",J415*'模板使用说明&amp;基础参数'!$E$5*'模板使用说明&amp;基础参数'!$E$12,IF(L415="修改",J415*'模板使用说明&amp;基础参数'!$E$5*'模板使用说明&amp;基础参数'!$E$11,J415*'模板使用说明&amp;基础参数'!$E$5*'模板使用说明&amp;基础参数'!$E$10)),IF(K415="中",IF(L415="删除",J415*'模板使用说明&amp;基础参数'!$E$6*'模板使用说明&amp;基础参数'!$E$12,IF(L415="修改",J415*'模板使用说明&amp;基础参数'!$E$6*'模板使用说明&amp;基础参数'!$E$11,J415*'模板使用说明&amp;基础参数'!$E$6*'模板使用说明&amp;基础参数'!$E$10)),IF(L415="删除",J415*'模板使用说明&amp;基础参数'!$E$7*'模板使用说明&amp;基础参数'!$E$12,IF(L415="修改",J415*'模板使用说明&amp;基础参数'!$E$7*'模板使用说明&amp;基础参数'!$E$11,J415*'模板使用说明&amp;基础参数'!$E$7*'模板使用说明&amp;基础参数'!$E$10)))))</f>
        <v/>
      </c>
      <c r="N415" s="82"/>
    </row>
    <row r="416" spans="1:14">
      <c r="A416" s="76">
        <f t="shared" si="17"/>
        <v>411</v>
      </c>
      <c r="B416" s="77"/>
      <c r="C416" s="77"/>
      <c r="D416" s="77"/>
      <c r="E416" s="77"/>
      <c r="F416" s="78"/>
      <c r="G416" s="78"/>
      <c r="H416" s="78"/>
      <c r="I416" s="76"/>
      <c r="J416" s="8" t="str">
        <f>IF(I416="ILF",IF($C$1="预估功能点",'模板使用说明&amp;基础参数'!$E$15,'模板使用说明&amp;基础参数'!$E$22),IF(I416="EIF",IF($C$1="预估功能点",'模板使用说明&amp;基础参数'!$E$16,'模板使用说明&amp;基础参数'!$E$23),IF(I416="EI",IF($C$1="预估功能点",'模板使用说明&amp;基础参数'!$E$17,'模板使用说明&amp;基础参数'!$E$24),IF(I416="EO",IF($C$1="预估功能点",'模板使用说明&amp;基础参数'!$E$18,'模板使用说明&amp;基础参数'!$E$25),IF(I416="EQ",IF($C$1="预估功能点",'模板使用说明&amp;基础参数'!$E$19,'模板使用说明&amp;基础参数'!$E$26),"")))))</f>
        <v/>
      </c>
      <c r="K416" s="80"/>
      <c r="L416" s="80"/>
      <c r="M416" s="81" t="str">
        <f>IF(J416="","",IF(K416="高",IF(L416="删除",J416*'模板使用说明&amp;基础参数'!$E$5*'模板使用说明&amp;基础参数'!$E$12,IF(L416="修改",J416*'模板使用说明&amp;基础参数'!$E$5*'模板使用说明&amp;基础参数'!$E$11,J416*'模板使用说明&amp;基础参数'!$E$5*'模板使用说明&amp;基础参数'!$E$10)),IF(K416="中",IF(L416="删除",J416*'模板使用说明&amp;基础参数'!$E$6*'模板使用说明&amp;基础参数'!$E$12,IF(L416="修改",J416*'模板使用说明&amp;基础参数'!$E$6*'模板使用说明&amp;基础参数'!$E$11,J416*'模板使用说明&amp;基础参数'!$E$6*'模板使用说明&amp;基础参数'!$E$10)),IF(L416="删除",J416*'模板使用说明&amp;基础参数'!$E$7*'模板使用说明&amp;基础参数'!$E$12,IF(L416="修改",J416*'模板使用说明&amp;基础参数'!$E$7*'模板使用说明&amp;基础参数'!$E$11,J416*'模板使用说明&amp;基础参数'!$E$7*'模板使用说明&amp;基础参数'!$E$10)))))</f>
        <v/>
      </c>
      <c r="N416" s="82"/>
    </row>
    <row r="417" spans="1:14">
      <c r="A417" s="76">
        <f t="shared" si="17"/>
        <v>412</v>
      </c>
      <c r="B417" s="77"/>
      <c r="C417" s="77"/>
      <c r="D417" s="77"/>
      <c r="E417" s="77"/>
      <c r="F417" s="78"/>
      <c r="G417" s="78"/>
      <c r="H417" s="78"/>
      <c r="I417" s="76"/>
      <c r="J417" s="8" t="str">
        <f>IF(I417="ILF",IF($C$1="预估功能点",'模板使用说明&amp;基础参数'!$E$15,'模板使用说明&amp;基础参数'!$E$22),IF(I417="EIF",IF($C$1="预估功能点",'模板使用说明&amp;基础参数'!$E$16,'模板使用说明&amp;基础参数'!$E$23),IF(I417="EI",IF($C$1="预估功能点",'模板使用说明&amp;基础参数'!$E$17,'模板使用说明&amp;基础参数'!$E$24),IF(I417="EO",IF($C$1="预估功能点",'模板使用说明&amp;基础参数'!$E$18,'模板使用说明&amp;基础参数'!$E$25),IF(I417="EQ",IF($C$1="预估功能点",'模板使用说明&amp;基础参数'!$E$19,'模板使用说明&amp;基础参数'!$E$26),"")))))</f>
        <v/>
      </c>
      <c r="K417" s="80"/>
      <c r="L417" s="80"/>
      <c r="M417" s="81" t="str">
        <f>IF(J417="","",IF(K417="高",IF(L417="删除",J417*'模板使用说明&amp;基础参数'!$E$5*'模板使用说明&amp;基础参数'!$E$12,IF(L417="修改",J417*'模板使用说明&amp;基础参数'!$E$5*'模板使用说明&amp;基础参数'!$E$11,J417*'模板使用说明&amp;基础参数'!$E$5*'模板使用说明&amp;基础参数'!$E$10)),IF(K417="中",IF(L417="删除",J417*'模板使用说明&amp;基础参数'!$E$6*'模板使用说明&amp;基础参数'!$E$12,IF(L417="修改",J417*'模板使用说明&amp;基础参数'!$E$6*'模板使用说明&amp;基础参数'!$E$11,J417*'模板使用说明&amp;基础参数'!$E$6*'模板使用说明&amp;基础参数'!$E$10)),IF(L417="删除",J417*'模板使用说明&amp;基础参数'!$E$7*'模板使用说明&amp;基础参数'!$E$12,IF(L417="修改",J417*'模板使用说明&amp;基础参数'!$E$7*'模板使用说明&amp;基础参数'!$E$11,J417*'模板使用说明&amp;基础参数'!$E$7*'模板使用说明&amp;基础参数'!$E$10)))))</f>
        <v/>
      </c>
      <c r="N417" s="82"/>
    </row>
    <row r="418" spans="1:14">
      <c r="A418" s="76">
        <f t="shared" si="17"/>
        <v>413</v>
      </c>
      <c r="B418" s="77"/>
      <c r="C418" s="77"/>
      <c r="D418" s="77"/>
      <c r="E418" s="77"/>
      <c r="F418" s="78"/>
      <c r="G418" s="78"/>
      <c r="H418" s="78"/>
      <c r="I418" s="76"/>
      <c r="J418" s="8" t="str">
        <f>IF(I418="ILF",IF($C$1="预估功能点",'模板使用说明&amp;基础参数'!$E$15,'模板使用说明&amp;基础参数'!$E$22),IF(I418="EIF",IF($C$1="预估功能点",'模板使用说明&amp;基础参数'!$E$16,'模板使用说明&amp;基础参数'!$E$23),IF(I418="EI",IF($C$1="预估功能点",'模板使用说明&amp;基础参数'!$E$17,'模板使用说明&amp;基础参数'!$E$24),IF(I418="EO",IF($C$1="预估功能点",'模板使用说明&amp;基础参数'!$E$18,'模板使用说明&amp;基础参数'!$E$25),IF(I418="EQ",IF($C$1="预估功能点",'模板使用说明&amp;基础参数'!$E$19,'模板使用说明&amp;基础参数'!$E$26),"")))))</f>
        <v/>
      </c>
      <c r="K418" s="80"/>
      <c r="L418" s="80"/>
      <c r="M418" s="81" t="str">
        <f>IF(J418="","",IF(K418="高",IF(L418="删除",J418*'模板使用说明&amp;基础参数'!$E$5*'模板使用说明&amp;基础参数'!$E$12,IF(L418="修改",J418*'模板使用说明&amp;基础参数'!$E$5*'模板使用说明&amp;基础参数'!$E$11,J418*'模板使用说明&amp;基础参数'!$E$5*'模板使用说明&amp;基础参数'!$E$10)),IF(K418="中",IF(L418="删除",J418*'模板使用说明&amp;基础参数'!$E$6*'模板使用说明&amp;基础参数'!$E$12,IF(L418="修改",J418*'模板使用说明&amp;基础参数'!$E$6*'模板使用说明&amp;基础参数'!$E$11,J418*'模板使用说明&amp;基础参数'!$E$6*'模板使用说明&amp;基础参数'!$E$10)),IF(L418="删除",J418*'模板使用说明&amp;基础参数'!$E$7*'模板使用说明&amp;基础参数'!$E$12,IF(L418="修改",J418*'模板使用说明&amp;基础参数'!$E$7*'模板使用说明&amp;基础参数'!$E$11,J418*'模板使用说明&amp;基础参数'!$E$7*'模板使用说明&amp;基础参数'!$E$10)))))</f>
        <v/>
      </c>
      <c r="N418" s="82"/>
    </row>
    <row r="419" spans="1:14">
      <c r="A419" s="76">
        <f t="shared" si="17"/>
        <v>414</v>
      </c>
      <c r="B419" s="77"/>
      <c r="C419" s="77"/>
      <c r="D419" s="77"/>
      <c r="E419" s="77"/>
      <c r="F419" s="78"/>
      <c r="G419" s="78"/>
      <c r="H419" s="78"/>
      <c r="I419" s="76"/>
      <c r="J419" s="8" t="str">
        <f>IF(I419="ILF",IF($C$1="预估功能点",'模板使用说明&amp;基础参数'!$E$15,'模板使用说明&amp;基础参数'!$E$22),IF(I419="EIF",IF($C$1="预估功能点",'模板使用说明&amp;基础参数'!$E$16,'模板使用说明&amp;基础参数'!$E$23),IF(I419="EI",IF($C$1="预估功能点",'模板使用说明&amp;基础参数'!$E$17,'模板使用说明&amp;基础参数'!$E$24),IF(I419="EO",IF($C$1="预估功能点",'模板使用说明&amp;基础参数'!$E$18,'模板使用说明&amp;基础参数'!$E$25),IF(I419="EQ",IF($C$1="预估功能点",'模板使用说明&amp;基础参数'!$E$19,'模板使用说明&amp;基础参数'!$E$26),"")))))</f>
        <v/>
      </c>
      <c r="K419" s="80"/>
      <c r="L419" s="80"/>
      <c r="M419" s="81" t="str">
        <f>IF(J419="","",IF(K419="高",IF(L419="删除",J419*'模板使用说明&amp;基础参数'!$E$5*'模板使用说明&amp;基础参数'!$E$12,IF(L419="修改",J419*'模板使用说明&amp;基础参数'!$E$5*'模板使用说明&amp;基础参数'!$E$11,J419*'模板使用说明&amp;基础参数'!$E$5*'模板使用说明&amp;基础参数'!$E$10)),IF(K419="中",IF(L419="删除",J419*'模板使用说明&amp;基础参数'!$E$6*'模板使用说明&amp;基础参数'!$E$12,IF(L419="修改",J419*'模板使用说明&amp;基础参数'!$E$6*'模板使用说明&amp;基础参数'!$E$11,J419*'模板使用说明&amp;基础参数'!$E$6*'模板使用说明&amp;基础参数'!$E$10)),IF(L419="删除",J419*'模板使用说明&amp;基础参数'!$E$7*'模板使用说明&amp;基础参数'!$E$12,IF(L419="修改",J419*'模板使用说明&amp;基础参数'!$E$7*'模板使用说明&amp;基础参数'!$E$11,J419*'模板使用说明&amp;基础参数'!$E$7*'模板使用说明&amp;基础参数'!$E$10)))))</f>
        <v/>
      </c>
      <c r="N419" s="82"/>
    </row>
    <row r="420" spans="1:14">
      <c r="A420" s="76">
        <f t="shared" si="17"/>
        <v>415</v>
      </c>
      <c r="B420" s="77"/>
      <c r="C420" s="77"/>
      <c r="D420" s="77"/>
      <c r="E420" s="77"/>
      <c r="F420" s="78"/>
      <c r="G420" s="78"/>
      <c r="H420" s="78"/>
      <c r="I420" s="76"/>
      <c r="J420" s="8" t="str">
        <f>IF(I420="ILF",IF($C$1="预估功能点",'模板使用说明&amp;基础参数'!$E$15,'模板使用说明&amp;基础参数'!$E$22),IF(I420="EIF",IF($C$1="预估功能点",'模板使用说明&amp;基础参数'!$E$16,'模板使用说明&amp;基础参数'!$E$23),IF(I420="EI",IF($C$1="预估功能点",'模板使用说明&amp;基础参数'!$E$17,'模板使用说明&amp;基础参数'!$E$24),IF(I420="EO",IF($C$1="预估功能点",'模板使用说明&amp;基础参数'!$E$18,'模板使用说明&amp;基础参数'!$E$25),IF(I420="EQ",IF($C$1="预估功能点",'模板使用说明&amp;基础参数'!$E$19,'模板使用说明&amp;基础参数'!$E$26),"")))))</f>
        <v/>
      </c>
      <c r="K420" s="80"/>
      <c r="L420" s="80"/>
      <c r="M420" s="81" t="str">
        <f>IF(J420="","",IF(K420="高",IF(L420="删除",J420*'模板使用说明&amp;基础参数'!$E$5*'模板使用说明&amp;基础参数'!$E$12,IF(L420="修改",J420*'模板使用说明&amp;基础参数'!$E$5*'模板使用说明&amp;基础参数'!$E$11,J420*'模板使用说明&amp;基础参数'!$E$5*'模板使用说明&amp;基础参数'!$E$10)),IF(K420="中",IF(L420="删除",J420*'模板使用说明&amp;基础参数'!$E$6*'模板使用说明&amp;基础参数'!$E$12,IF(L420="修改",J420*'模板使用说明&amp;基础参数'!$E$6*'模板使用说明&amp;基础参数'!$E$11,J420*'模板使用说明&amp;基础参数'!$E$6*'模板使用说明&amp;基础参数'!$E$10)),IF(L420="删除",J420*'模板使用说明&amp;基础参数'!$E$7*'模板使用说明&amp;基础参数'!$E$12,IF(L420="修改",J420*'模板使用说明&amp;基础参数'!$E$7*'模板使用说明&amp;基础参数'!$E$11,J420*'模板使用说明&amp;基础参数'!$E$7*'模板使用说明&amp;基础参数'!$E$10)))))</f>
        <v/>
      </c>
      <c r="N420" s="82"/>
    </row>
    <row r="421" spans="1:14">
      <c r="A421" s="76">
        <f t="shared" si="17"/>
        <v>416</v>
      </c>
      <c r="B421" s="77"/>
      <c r="C421" s="77"/>
      <c r="D421" s="77"/>
      <c r="E421" s="77"/>
      <c r="F421" s="78"/>
      <c r="G421" s="78"/>
      <c r="H421" s="78"/>
      <c r="I421" s="76"/>
      <c r="J421" s="8" t="str">
        <f>IF(I421="ILF",IF($C$1="预估功能点",'模板使用说明&amp;基础参数'!$E$15,'模板使用说明&amp;基础参数'!$E$22),IF(I421="EIF",IF($C$1="预估功能点",'模板使用说明&amp;基础参数'!$E$16,'模板使用说明&amp;基础参数'!$E$23),IF(I421="EI",IF($C$1="预估功能点",'模板使用说明&amp;基础参数'!$E$17,'模板使用说明&amp;基础参数'!$E$24),IF(I421="EO",IF($C$1="预估功能点",'模板使用说明&amp;基础参数'!$E$18,'模板使用说明&amp;基础参数'!$E$25),IF(I421="EQ",IF($C$1="预估功能点",'模板使用说明&amp;基础参数'!$E$19,'模板使用说明&amp;基础参数'!$E$26),"")))))</f>
        <v/>
      </c>
      <c r="K421" s="80"/>
      <c r="L421" s="80"/>
      <c r="M421" s="81" t="str">
        <f>IF(J421="","",IF(K421="高",IF(L421="删除",J421*'模板使用说明&amp;基础参数'!$E$5*'模板使用说明&amp;基础参数'!$E$12,IF(L421="修改",J421*'模板使用说明&amp;基础参数'!$E$5*'模板使用说明&amp;基础参数'!$E$11,J421*'模板使用说明&amp;基础参数'!$E$5*'模板使用说明&amp;基础参数'!$E$10)),IF(K421="中",IF(L421="删除",J421*'模板使用说明&amp;基础参数'!$E$6*'模板使用说明&amp;基础参数'!$E$12,IF(L421="修改",J421*'模板使用说明&amp;基础参数'!$E$6*'模板使用说明&amp;基础参数'!$E$11,J421*'模板使用说明&amp;基础参数'!$E$6*'模板使用说明&amp;基础参数'!$E$10)),IF(L421="删除",J421*'模板使用说明&amp;基础参数'!$E$7*'模板使用说明&amp;基础参数'!$E$12,IF(L421="修改",J421*'模板使用说明&amp;基础参数'!$E$7*'模板使用说明&amp;基础参数'!$E$11,J421*'模板使用说明&amp;基础参数'!$E$7*'模板使用说明&amp;基础参数'!$E$10)))))</f>
        <v/>
      </c>
      <c r="N421" s="82"/>
    </row>
    <row r="422" spans="1:14">
      <c r="A422" s="76">
        <f t="shared" si="17"/>
        <v>417</v>
      </c>
      <c r="B422" s="77"/>
      <c r="C422" s="77"/>
      <c r="D422" s="77"/>
      <c r="E422" s="77"/>
      <c r="F422" s="78"/>
      <c r="G422" s="78"/>
      <c r="H422" s="78"/>
      <c r="I422" s="76"/>
      <c r="J422" s="8" t="str">
        <f>IF(I422="ILF",IF($C$1="预估功能点",'模板使用说明&amp;基础参数'!$E$15,'模板使用说明&amp;基础参数'!$E$22),IF(I422="EIF",IF($C$1="预估功能点",'模板使用说明&amp;基础参数'!$E$16,'模板使用说明&amp;基础参数'!$E$23),IF(I422="EI",IF($C$1="预估功能点",'模板使用说明&amp;基础参数'!$E$17,'模板使用说明&amp;基础参数'!$E$24),IF(I422="EO",IF($C$1="预估功能点",'模板使用说明&amp;基础参数'!$E$18,'模板使用说明&amp;基础参数'!$E$25),IF(I422="EQ",IF($C$1="预估功能点",'模板使用说明&amp;基础参数'!$E$19,'模板使用说明&amp;基础参数'!$E$26),"")))))</f>
        <v/>
      </c>
      <c r="K422" s="80"/>
      <c r="L422" s="80"/>
      <c r="M422" s="81" t="str">
        <f>IF(J422="","",IF(K422="高",IF(L422="删除",J422*'模板使用说明&amp;基础参数'!$E$5*'模板使用说明&amp;基础参数'!$E$12,IF(L422="修改",J422*'模板使用说明&amp;基础参数'!$E$5*'模板使用说明&amp;基础参数'!$E$11,J422*'模板使用说明&amp;基础参数'!$E$5*'模板使用说明&amp;基础参数'!$E$10)),IF(K422="中",IF(L422="删除",J422*'模板使用说明&amp;基础参数'!$E$6*'模板使用说明&amp;基础参数'!$E$12,IF(L422="修改",J422*'模板使用说明&amp;基础参数'!$E$6*'模板使用说明&amp;基础参数'!$E$11,J422*'模板使用说明&amp;基础参数'!$E$6*'模板使用说明&amp;基础参数'!$E$10)),IF(L422="删除",J422*'模板使用说明&amp;基础参数'!$E$7*'模板使用说明&amp;基础参数'!$E$12,IF(L422="修改",J422*'模板使用说明&amp;基础参数'!$E$7*'模板使用说明&amp;基础参数'!$E$11,J422*'模板使用说明&amp;基础参数'!$E$7*'模板使用说明&amp;基础参数'!$E$10)))))</f>
        <v/>
      </c>
      <c r="N422" s="82"/>
    </row>
    <row r="423" spans="1:14">
      <c r="A423" s="76">
        <f t="shared" si="17"/>
        <v>418</v>
      </c>
      <c r="B423" s="77"/>
      <c r="C423" s="77"/>
      <c r="D423" s="77"/>
      <c r="E423" s="77"/>
      <c r="F423" s="78"/>
      <c r="G423" s="78"/>
      <c r="H423" s="78"/>
      <c r="I423" s="76"/>
      <c r="J423" s="8" t="str">
        <f>IF(I423="ILF",IF($C$1="预估功能点",'模板使用说明&amp;基础参数'!$E$15,'模板使用说明&amp;基础参数'!$E$22),IF(I423="EIF",IF($C$1="预估功能点",'模板使用说明&amp;基础参数'!$E$16,'模板使用说明&amp;基础参数'!$E$23),IF(I423="EI",IF($C$1="预估功能点",'模板使用说明&amp;基础参数'!$E$17,'模板使用说明&amp;基础参数'!$E$24),IF(I423="EO",IF($C$1="预估功能点",'模板使用说明&amp;基础参数'!$E$18,'模板使用说明&amp;基础参数'!$E$25),IF(I423="EQ",IF($C$1="预估功能点",'模板使用说明&amp;基础参数'!$E$19,'模板使用说明&amp;基础参数'!$E$26),"")))))</f>
        <v/>
      </c>
      <c r="K423" s="80"/>
      <c r="L423" s="80"/>
      <c r="M423" s="81" t="str">
        <f>IF(J423="","",IF(K423="高",IF(L423="删除",J423*'模板使用说明&amp;基础参数'!$E$5*'模板使用说明&amp;基础参数'!$E$12,IF(L423="修改",J423*'模板使用说明&amp;基础参数'!$E$5*'模板使用说明&amp;基础参数'!$E$11,J423*'模板使用说明&amp;基础参数'!$E$5*'模板使用说明&amp;基础参数'!$E$10)),IF(K423="中",IF(L423="删除",J423*'模板使用说明&amp;基础参数'!$E$6*'模板使用说明&amp;基础参数'!$E$12,IF(L423="修改",J423*'模板使用说明&amp;基础参数'!$E$6*'模板使用说明&amp;基础参数'!$E$11,J423*'模板使用说明&amp;基础参数'!$E$6*'模板使用说明&amp;基础参数'!$E$10)),IF(L423="删除",J423*'模板使用说明&amp;基础参数'!$E$7*'模板使用说明&amp;基础参数'!$E$12,IF(L423="修改",J423*'模板使用说明&amp;基础参数'!$E$7*'模板使用说明&amp;基础参数'!$E$11,J423*'模板使用说明&amp;基础参数'!$E$7*'模板使用说明&amp;基础参数'!$E$10)))))</f>
        <v/>
      </c>
      <c r="N423" s="82"/>
    </row>
    <row r="424" spans="1:14">
      <c r="A424" s="76">
        <f t="shared" si="17"/>
        <v>419</v>
      </c>
      <c r="B424" s="77"/>
      <c r="C424" s="77"/>
      <c r="D424" s="77"/>
      <c r="E424" s="77"/>
      <c r="F424" s="78"/>
      <c r="G424" s="78"/>
      <c r="H424" s="78"/>
      <c r="I424" s="76"/>
      <c r="J424" s="8" t="str">
        <f>IF(I424="ILF",IF($C$1="预估功能点",'模板使用说明&amp;基础参数'!$E$15,'模板使用说明&amp;基础参数'!$E$22),IF(I424="EIF",IF($C$1="预估功能点",'模板使用说明&amp;基础参数'!$E$16,'模板使用说明&amp;基础参数'!$E$23),IF(I424="EI",IF($C$1="预估功能点",'模板使用说明&amp;基础参数'!$E$17,'模板使用说明&amp;基础参数'!$E$24),IF(I424="EO",IF($C$1="预估功能点",'模板使用说明&amp;基础参数'!$E$18,'模板使用说明&amp;基础参数'!$E$25),IF(I424="EQ",IF($C$1="预估功能点",'模板使用说明&amp;基础参数'!$E$19,'模板使用说明&amp;基础参数'!$E$26),"")))))</f>
        <v/>
      </c>
      <c r="K424" s="80"/>
      <c r="L424" s="80"/>
      <c r="M424" s="81" t="str">
        <f>IF(J424="","",IF(K424="高",IF(L424="删除",J424*'模板使用说明&amp;基础参数'!$E$5*'模板使用说明&amp;基础参数'!$E$12,IF(L424="修改",J424*'模板使用说明&amp;基础参数'!$E$5*'模板使用说明&amp;基础参数'!$E$11,J424*'模板使用说明&amp;基础参数'!$E$5*'模板使用说明&amp;基础参数'!$E$10)),IF(K424="中",IF(L424="删除",J424*'模板使用说明&amp;基础参数'!$E$6*'模板使用说明&amp;基础参数'!$E$12,IF(L424="修改",J424*'模板使用说明&amp;基础参数'!$E$6*'模板使用说明&amp;基础参数'!$E$11,J424*'模板使用说明&amp;基础参数'!$E$6*'模板使用说明&amp;基础参数'!$E$10)),IF(L424="删除",J424*'模板使用说明&amp;基础参数'!$E$7*'模板使用说明&amp;基础参数'!$E$12,IF(L424="修改",J424*'模板使用说明&amp;基础参数'!$E$7*'模板使用说明&amp;基础参数'!$E$11,J424*'模板使用说明&amp;基础参数'!$E$7*'模板使用说明&amp;基础参数'!$E$10)))))</f>
        <v/>
      </c>
      <c r="N424" s="82"/>
    </row>
    <row r="425" spans="1:14">
      <c r="A425" s="76">
        <f t="shared" si="17"/>
        <v>420</v>
      </c>
      <c r="B425" s="77"/>
      <c r="C425" s="77"/>
      <c r="D425" s="77"/>
      <c r="E425" s="77"/>
      <c r="F425" s="78"/>
      <c r="G425" s="78"/>
      <c r="H425" s="78"/>
      <c r="I425" s="76"/>
      <c r="J425" s="8" t="str">
        <f>IF(I425="ILF",IF($C$1="预估功能点",'模板使用说明&amp;基础参数'!$E$15,'模板使用说明&amp;基础参数'!$E$22),IF(I425="EIF",IF($C$1="预估功能点",'模板使用说明&amp;基础参数'!$E$16,'模板使用说明&amp;基础参数'!$E$23),IF(I425="EI",IF($C$1="预估功能点",'模板使用说明&amp;基础参数'!$E$17,'模板使用说明&amp;基础参数'!$E$24),IF(I425="EO",IF($C$1="预估功能点",'模板使用说明&amp;基础参数'!$E$18,'模板使用说明&amp;基础参数'!$E$25),IF(I425="EQ",IF($C$1="预估功能点",'模板使用说明&amp;基础参数'!$E$19,'模板使用说明&amp;基础参数'!$E$26),"")))))</f>
        <v/>
      </c>
      <c r="K425" s="80"/>
      <c r="L425" s="80"/>
      <c r="M425" s="81" t="str">
        <f>IF(J425="","",IF(K425="高",IF(L425="删除",J425*'模板使用说明&amp;基础参数'!$E$5*'模板使用说明&amp;基础参数'!$E$12,IF(L425="修改",J425*'模板使用说明&amp;基础参数'!$E$5*'模板使用说明&amp;基础参数'!$E$11,J425*'模板使用说明&amp;基础参数'!$E$5*'模板使用说明&amp;基础参数'!$E$10)),IF(K425="中",IF(L425="删除",J425*'模板使用说明&amp;基础参数'!$E$6*'模板使用说明&amp;基础参数'!$E$12,IF(L425="修改",J425*'模板使用说明&amp;基础参数'!$E$6*'模板使用说明&amp;基础参数'!$E$11,J425*'模板使用说明&amp;基础参数'!$E$6*'模板使用说明&amp;基础参数'!$E$10)),IF(L425="删除",J425*'模板使用说明&amp;基础参数'!$E$7*'模板使用说明&amp;基础参数'!$E$12,IF(L425="修改",J425*'模板使用说明&amp;基础参数'!$E$7*'模板使用说明&amp;基础参数'!$E$11,J425*'模板使用说明&amp;基础参数'!$E$7*'模板使用说明&amp;基础参数'!$E$10)))))</f>
        <v/>
      </c>
      <c r="N425" s="82"/>
    </row>
    <row r="426" spans="1:14">
      <c r="A426" s="76">
        <f t="shared" si="17"/>
        <v>421</v>
      </c>
      <c r="B426" s="77"/>
      <c r="C426" s="77"/>
      <c r="D426" s="77"/>
      <c r="E426" s="77"/>
      <c r="F426" s="78"/>
      <c r="G426" s="78"/>
      <c r="H426" s="78"/>
      <c r="I426" s="76"/>
      <c r="J426" s="8" t="str">
        <f>IF(I426="ILF",IF($C$1="预估功能点",'模板使用说明&amp;基础参数'!$E$15,'模板使用说明&amp;基础参数'!$E$22),IF(I426="EIF",IF($C$1="预估功能点",'模板使用说明&amp;基础参数'!$E$16,'模板使用说明&amp;基础参数'!$E$23),IF(I426="EI",IF($C$1="预估功能点",'模板使用说明&amp;基础参数'!$E$17,'模板使用说明&amp;基础参数'!$E$24),IF(I426="EO",IF($C$1="预估功能点",'模板使用说明&amp;基础参数'!$E$18,'模板使用说明&amp;基础参数'!$E$25),IF(I426="EQ",IF($C$1="预估功能点",'模板使用说明&amp;基础参数'!$E$19,'模板使用说明&amp;基础参数'!$E$26),"")))))</f>
        <v/>
      </c>
      <c r="K426" s="80"/>
      <c r="L426" s="80"/>
      <c r="M426" s="81" t="str">
        <f>IF(J426="","",IF(K426="高",IF(L426="删除",J426*'模板使用说明&amp;基础参数'!$E$5*'模板使用说明&amp;基础参数'!$E$12,IF(L426="修改",J426*'模板使用说明&amp;基础参数'!$E$5*'模板使用说明&amp;基础参数'!$E$11,J426*'模板使用说明&amp;基础参数'!$E$5*'模板使用说明&amp;基础参数'!$E$10)),IF(K426="中",IF(L426="删除",J426*'模板使用说明&amp;基础参数'!$E$6*'模板使用说明&amp;基础参数'!$E$12,IF(L426="修改",J426*'模板使用说明&amp;基础参数'!$E$6*'模板使用说明&amp;基础参数'!$E$11,J426*'模板使用说明&amp;基础参数'!$E$6*'模板使用说明&amp;基础参数'!$E$10)),IF(L426="删除",J426*'模板使用说明&amp;基础参数'!$E$7*'模板使用说明&amp;基础参数'!$E$12,IF(L426="修改",J426*'模板使用说明&amp;基础参数'!$E$7*'模板使用说明&amp;基础参数'!$E$11,J426*'模板使用说明&amp;基础参数'!$E$7*'模板使用说明&amp;基础参数'!$E$10)))))</f>
        <v/>
      </c>
      <c r="N426" s="82"/>
    </row>
    <row r="427" spans="1:14">
      <c r="A427" s="76">
        <f t="shared" si="17"/>
        <v>422</v>
      </c>
      <c r="B427" s="77"/>
      <c r="C427" s="77"/>
      <c r="D427" s="77"/>
      <c r="E427" s="77"/>
      <c r="F427" s="78"/>
      <c r="G427" s="78"/>
      <c r="H427" s="78"/>
      <c r="I427" s="76"/>
      <c r="J427" s="8" t="str">
        <f>IF(I427="ILF",IF($C$1="预估功能点",'模板使用说明&amp;基础参数'!$E$15,'模板使用说明&amp;基础参数'!$E$22),IF(I427="EIF",IF($C$1="预估功能点",'模板使用说明&amp;基础参数'!$E$16,'模板使用说明&amp;基础参数'!$E$23),IF(I427="EI",IF($C$1="预估功能点",'模板使用说明&amp;基础参数'!$E$17,'模板使用说明&amp;基础参数'!$E$24),IF(I427="EO",IF($C$1="预估功能点",'模板使用说明&amp;基础参数'!$E$18,'模板使用说明&amp;基础参数'!$E$25),IF(I427="EQ",IF($C$1="预估功能点",'模板使用说明&amp;基础参数'!$E$19,'模板使用说明&amp;基础参数'!$E$26),"")))))</f>
        <v/>
      </c>
      <c r="K427" s="80"/>
      <c r="L427" s="80"/>
      <c r="M427" s="81" t="str">
        <f>IF(J427="","",IF(K427="高",IF(L427="删除",J427*'模板使用说明&amp;基础参数'!$E$5*'模板使用说明&amp;基础参数'!$E$12,IF(L427="修改",J427*'模板使用说明&amp;基础参数'!$E$5*'模板使用说明&amp;基础参数'!$E$11,J427*'模板使用说明&amp;基础参数'!$E$5*'模板使用说明&amp;基础参数'!$E$10)),IF(K427="中",IF(L427="删除",J427*'模板使用说明&amp;基础参数'!$E$6*'模板使用说明&amp;基础参数'!$E$12,IF(L427="修改",J427*'模板使用说明&amp;基础参数'!$E$6*'模板使用说明&amp;基础参数'!$E$11,J427*'模板使用说明&amp;基础参数'!$E$6*'模板使用说明&amp;基础参数'!$E$10)),IF(L427="删除",J427*'模板使用说明&amp;基础参数'!$E$7*'模板使用说明&amp;基础参数'!$E$12,IF(L427="修改",J427*'模板使用说明&amp;基础参数'!$E$7*'模板使用说明&amp;基础参数'!$E$11,J427*'模板使用说明&amp;基础参数'!$E$7*'模板使用说明&amp;基础参数'!$E$10)))))</f>
        <v/>
      </c>
      <c r="N427" s="82"/>
    </row>
    <row r="428" spans="1:14">
      <c r="A428" s="76">
        <f t="shared" si="17"/>
        <v>423</v>
      </c>
      <c r="B428" s="77"/>
      <c r="C428" s="77"/>
      <c r="D428" s="77"/>
      <c r="E428" s="77"/>
      <c r="F428" s="78"/>
      <c r="G428" s="78"/>
      <c r="H428" s="78"/>
      <c r="I428" s="76"/>
      <c r="J428" s="8" t="str">
        <f>IF(I428="ILF",IF($C$1="预估功能点",'模板使用说明&amp;基础参数'!$E$15,'模板使用说明&amp;基础参数'!$E$22),IF(I428="EIF",IF($C$1="预估功能点",'模板使用说明&amp;基础参数'!$E$16,'模板使用说明&amp;基础参数'!$E$23),IF(I428="EI",IF($C$1="预估功能点",'模板使用说明&amp;基础参数'!$E$17,'模板使用说明&amp;基础参数'!$E$24),IF(I428="EO",IF($C$1="预估功能点",'模板使用说明&amp;基础参数'!$E$18,'模板使用说明&amp;基础参数'!$E$25),IF(I428="EQ",IF($C$1="预估功能点",'模板使用说明&amp;基础参数'!$E$19,'模板使用说明&amp;基础参数'!$E$26),"")))))</f>
        <v/>
      </c>
      <c r="K428" s="80"/>
      <c r="L428" s="80"/>
      <c r="M428" s="81" t="str">
        <f>IF(J428="","",IF(K428="高",IF(L428="删除",J428*'模板使用说明&amp;基础参数'!$E$5*'模板使用说明&amp;基础参数'!$E$12,IF(L428="修改",J428*'模板使用说明&amp;基础参数'!$E$5*'模板使用说明&amp;基础参数'!$E$11,J428*'模板使用说明&amp;基础参数'!$E$5*'模板使用说明&amp;基础参数'!$E$10)),IF(K428="中",IF(L428="删除",J428*'模板使用说明&amp;基础参数'!$E$6*'模板使用说明&amp;基础参数'!$E$12,IF(L428="修改",J428*'模板使用说明&amp;基础参数'!$E$6*'模板使用说明&amp;基础参数'!$E$11,J428*'模板使用说明&amp;基础参数'!$E$6*'模板使用说明&amp;基础参数'!$E$10)),IF(L428="删除",J428*'模板使用说明&amp;基础参数'!$E$7*'模板使用说明&amp;基础参数'!$E$12,IF(L428="修改",J428*'模板使用说明&amp;基础参数'!$E$7*'模板使用说明&amp;基础参数'!$E$11,J428*'模板使用说明&amp;基础参数'!$E$7*'模板使用说明&amp;基础参数'!$E$10)))))</f>
        <v/>
      </c>
      <c r="N428" s="82"/>
    </row>
    <row r="429" spans="1:14">
      <c r="A429" s="76">
        <f t="shared" si="17"/>
        <v>424</v>
      </c>
      <c r="B429" s="77"/>
      <c r="C429" s="77"/>
      <c r="D429" s="77"/>
      <c r="E429" s="77"/>
      <c r="F429" s="78"/>
      <c r="G429" s="78"/>
      <c r="H429" s="78"/>
      <c r="I429" s="76"/>
      <c r="J429" s="8" t="str">
        <f>IF(I429="ILF",IF($C$1="预估功能点",'模板使用说明&amp;基础参数'!$E$15,'模板使用说明&amp;基础参数'!$E$22),IF(I429="EIF",IF($C$1="预估功能点",'模板使用说明&amp;基础参数'!$E$16,'模板使用说明&amp;基础参数'!$E$23),IF(I429="EI",IF($C$1="预估功能点",'模板使用说明&amp;基础参数'!$E$17,'模板使用说明&amp;基础参数'!$E$24),IF(I429="EO",IF($C$1="预估功能点",'模板使用说明&amp;基础参数'!$E$18,'模板使用说明&amp;基础参数'!$E$25),IF(I429="EQ",IF($C$1="预估功能点",'模板使用说明&amp;基础参数'!$E$19,'模板使用说明&amp;基础参数'!$E$26),"")))))</f>
        <v/>
      </c>
      <c r="K429" s="80"/>
      <c r="L429" s="80"/>
      <c r="M429" s="81" t="str">
        <f>IF(J429="","",IF(K429="高",IF(L429="删除",J429*'模板使用说明&amp;基础参数'!$E$5*'模板使用说明&amp;基础参数'!$E$12,IF(L429="修改",J429*'模板使用说明&amp;基础参数'!$E$5*'模板使用说明&amp;基础参数'!$E$11,J429*'模板使用说明&amp;基础参数'!$E$5*'模板使用说明&amp;基础参数'!$E$10)),IF(K429="中",IF(L429="删除",J429*'模板使用说明&amp;基础参数'!$E$6*'模板使用说明&amp;基础参数'!$E$12,IF(L429="修改",J429*'模板使用说明&amp;基础参数'!$E$6*'模板使用说明&amp;基础参数'!$E$11,J429*'模板使用说明&amp;基础参数'!$E$6*'模板使用说明&amp;基础参数'!$E$10)),IF(L429="删除",J429*'模板使用说明&amp;基础参数'!$E$7*'模板使用说明&amp;基础参数'!$E$12,IF(L429="修改",J429*'模板使用说明&amp;基础参数'!$E$7*'模板使用说明&amp;基础参数'!$E$11,J429*'模板使用说明&amp;基础参数'!$E$7*'模板使用说明&amp;基础参数'!$E$10)))))</f>
        <v/>
      </c>
      <c r="N429" s="82"/>
    </row>
    <row r="430" spans="1:14">
      <c r="A430" s="76">
        <f t="shared" si="17"/>
        <v>425</v>
      </c>
      <c r="B430" s="77"/>
      <c r="C430" s="77"/>
      <c r="D430" s="77"/>
      <c r="E430" s="77"/>
      <c r="F430" s="78"/>
      <c r="G430" s="78"/>
      <c r="H430" s="78"/>
      <c r="I430" s="76"/>
      <c r="J430" s="8" t="str">
        <f>IF(I430="ILF",IF($C$1="预估功能点",'模板使用说明&amp;基础参数'!$E$15,'模板使用说明&amp;基础参数'!$E$22),IF(I430="EIF",IF($C$1="预估功能点",'模板使用说明&amp;基础参数'!$E$16,'模板使用说明&amp;基础参数'!$E$23),IF(I430="EI",IF($C$1="预估功能点",'模板使用说明&amp;基础参数'!$E$17,'模板使用说明&amp;基础参数'!$E$24),IF(I430="EO",IF($C$1="预估功能点",'模板使用说明&amp;基础参数'!$E$18,'模板使用说明&amp;基础参数'!$E$25),IF(I430="EQ",IF($C$1="预估功能点",'模板使用说明&amp;基础参数'!$E$19,'模板使用说明&amp;基础参数'!$E$26),"")))))</f>
        <v/>
      </c>
      <c r="K430" s="80"/>
      <c r="L430" s="80"/>
      <c r="M430" s="81" t="str">
        <f>IF(J430="","",IF(K430="高",IF(L430="删除",J430*'模板使用说明&amp;基础参数'!$E$5*'模板使用说明&amp;基础参数'!$E$12,IF(L430="修改",J430*'模板使用说明&amp;基础参数'!$E$5*'模板使用说明&amp;基础参数'!$E$11,J430*'模板使用说明&amp;基础参数'!$E$5*'模板使用说明&amp;基础参数'!$E$10)),IF(K430="中",IF(L430="删除",J430*'模板使用说明&amp;基础参数'!$E$6*'模板使用说明&amp;基础参数'!$E$12,IF(L430="修改",J430*'模板使用说明&amp;基础参数'!$E$6*'模板使用说明&amp;基础参数'!$E$11,J430*'模板使用说明&amp;基础参数'!$E$6*'模板使用说明&amp;基础参数'!$E$10)),IF(L430="删除",J430*'模板使用说明&amp;基础参数'!$E$7*'模板使用说明&amp;基础参数'!$E$12,IF(L430="修改",J430*'模板使用说明&amp;基础参数'!$E$7*'模板使用说明&amp;基础参数'!$E$11,J430*'模板使用说明&amp;基础参数'!$E$7*'模板使用说明&amp;基础参数'!$E$10)))))</f>
        <v/>
      </c>
      <c r="N430" s="82"/>
    </row>
    <row r="431" spans="1:14">
      <c r="A431" s="76">
        <f t="shared" si="17"/>
        <v>426</v>
      </c>
      <c r="B431" s="77"/>
      <c r="C431" s="77"/>
      <c r="D431" s="77"/>
      <c r="E431" s="77"/>
      <c r="F431" s="78"/>
      <c r="G431" s="78"/>
      <c r="H431" s="78"/>
      <c r="I431" s="76"/>
      <c r="J431" s="8" t="str">
        <f>IF(I431="ILF",IF($C$1="预估功能点",'模板使用说明&amp;基础参数'!$E$15,'模板使用说明&amp;基础参数'!$E$22),IF(I431="EIF",IF($C$1="预估功能点",'模板使用说明&amp;基础参数'!$E$16,'模板使用说明&amp;基础参数'!$E$23),IF(I431="EI",IF($C$1="预估功能点",'模板使用说明&amp;基础参数'!$E$17,'模板使用说明&amp;基础参数'!$E$24),IF(I431="EO",IF($C$1="预估功能点",'模板使用说明&amp;基础参数'!$E$18,'模板使用说明&amp;基础参数'!$E$25),IF(I431="EQ",IF($C$1="预估功能点",'模板使用说明&amp;基础参数'!$E$19,'模板使用说明&amp;基础参数'!$E$26),"")))))</f>
        <v/>
      </c>
      <c r="K431" s="80"/>
      <c r="L431" s="80"/>
      <c r="M431" s="81" t="str">
        <f>IF(J431="","",IF(K431="高",IF(L431="删除",J431*'模板使用说明&amp;基础参数'!$E$5*'模板使用说明&amp;基础参数'!$E$12,IF(L431="修改",J431*'模板使用说明&amp;基础参数'!$E$5*'模板使用说明&amp;基础参数'!$E$11,J431*'模板使用说明&amp;基础参数'!$E$5*'模板使用说明&amp;基础参数'!$E$10)),IF(K431="中",IF(L431="删除",J431*'模板使用说明&amp;基础参数'!$E$6*'模板使用说明&amp;基础参数'!$E$12,IF(L431="修改",J431*'模板使用说明&amp;基础参数'!$E$6*'模板使用说明&amp;基础参数'!$E$11,J431*'模板使用说明&amp;基础参数'!$E$6*'模板使用说明&amp;基础参数'!$E$10)),IF(L431="删除",J431*'模板使用说明&amp;基础参数'!$E$7*'模板使用说明&amp;基础参数'!$E$12,IF(L431="修改",J431*'模板使用说明&amp;基础参数'!$E$7*'模板使用说明&amp;基础参数'!$E$11,J431*'模板使用说明&amp;基础参数'!$E$7*'模板使用说明&amp;基础参数'!$E$10)))))</f>
        <v/>
      </c>
      <c r="N431" s="82"/>
    </row>
    <row r="432" spans="1:14">
      <c r="A432" s="76">
        <f t="shared" si="17"/>
        <v>427</v>
      </c>
      <c r="B432" s="77"/>
      <c r="C432" s="77"/>
      <c r="D432" s="77"/>
      <c r="E432" s="77"/>
      <c r="F432" s="78"/>
      <c r="G432" s="78"/>
      <c r="H432" s="78"/>
      <c r="I432" s="76"/>
      <c r="J432" s="8" t="str">
        <f>IF(I432="ILF",IF($C$1="预估功能点",'模板使用说明&amp;基础参数'!$E$15,'模板使用说明&amp;基础参数'!$E$22),IF(I432="EIF",IF($C$1="预估功能点",'模板使用说明&amp;基础参数'!$E$16,'模板使用说明&amp;基础参数'!$E$23),IF(I432="EI",IF($C$1="预估功能点",'模板使用说明&amp;基础参数'!$E$17,'模板使用说明&amp;基础参数'!$E$24),IF(I432="EO",IF($C$1="预估功能点",'模板使用说明&amp;基础参数'!$E$18,'模板使用说明&amp;基础参数'!$E$25),IF(I432="EQ",IF($C$1="预估功能点",'模板使用说明&amp;基础参数'!$E$19,'模板使用说明&amp;基础参数'!$E$26),"")))))</f>
        <v/>
      </c>
      <c r="K432" s="80"/>
      <c r="L432" s="80"/>
      <c r="M432" s="81" t="str">
        <f>IF(J432="","",IF(K432="高",IF(L432="删除",J432*'模板使用说明&amp;基础参数'!$E$5*'模板使用说明&amp;基础参数'!$E$12,IF(L432="修改",J432*'模板使用说明&amp;基础参数'!$E$5*'模板使用说明&amp;基础参数'!$E$11,J432*'模板使用说明&amp;基础参数'!$E$5*'模板使用说明&amp;基础参数'!$E$10)),IF(K432="中",IF(L432="删除",J432*'模板使用说明&amp;基础参数'!$E$6*'模板使用说明&amp;基础参数'!$E$12,IF(L432="修改",J432*'模板使用说明&amp;基础参数'!$E$6*'模板使用说明&amp;基础参数'!$E$11,J432*'模板使用说明&amp;基础参数'!$E$6*'模板使用说明&amp;基础参数'!$E$10)),IF(L432="删除",J432*'模板使用说明&amp;基础参数'!$E$7*'模板使用说明&amp;基础参数'!$E$12,IF(L432="修改",J432*'模板使用说明&amp;基础参数'!$E$7*'模板使用说明&amp;基础参数'!$E$11,J432*'模板使用说明&amp;基础参数'!$E$7*'模板使用说明&amp;基础参数'!$E$10)))))</f>
        <v/>
      </c>
      <c r="N432" s="82"/>
    </row>
    <row r="433" spans="1:14">
      <c r="A433" s="76">
        <f t="shared" si="17"/>
        <v>428</v>
      </c>
      <c r="B433" s="77"/>
      <c r="C433" s="77"/>
      <c r="D433" s="77"/>
      <c r="E433" s="77"/>
      <c r="F433" s="78"/>
      <c r="G433" s="78"/>
      <c r="H433" s="78"/>
      <c r="I433" s="76"/>
      <c r="J433" s="8" t="str">
        <f>IF(I433="ILF",IF($C$1="预估功能点",'模板使用说明&amp;基础参数'!$E$15,'模板使用说明&amp;基础参数'!$E$22),IF(I433="EIF",IF($C$1="预估功能点",'模板使用说明&amp;基础参数'!$E$16,'模板使用说明&amp;基础参数'!$E$23),IF(I433="EI",IF($C$1="预估功能点",'模板使用说明&amp;基础参数'!$E$17,'模板使用说明&amp;基础参数'!$E$24),IF(I433="EO",IF($C$1="预估功能点",'模板使用说明&amp;基础参数'!$E$18,'模板使用说明&amp;基础参数'!$E$25),IF(I433="EQ",IF($C$1="预估功能点",'模板使用说明&amp;基础参数'!$E$19,'模板使用说明&amp;基础参数'!$E$26),"")))))</f>
        <v/>
      </c>
      <c r="K433" s="80"/>
      <c r="L433" s="80"/>
      <c r="M433" s="81" t="str">
        <f>IF(J433="","",IF(K433="高",IF(L433="删除",J433*'模板使用说明&amp;基础参数'!$E$5*'模板使用说明&amp;基础参数'!$E$12,IF(L433="修改",J433*'模板使用说明&amp;基础参数'!$E$5*'模板使用说明&amp;基础参数'!$E$11,J433*'模板使用说明&amp;基础参数'!$E$5*'模板使用说明&amp;基础参数'!$E$10)),IF(K433="中",IF(L433="删除",J433*'模板使用说明&amp;基础参数'!$E$6*'模板使用说明&amp;基础参数'!$E$12,IF(L433="修改",J433*'模板使用说明&amp;基础参数'!$E$6*'模板使用说明&amp;基础参数'!$E$11,J433*'模板使用说明&amp;基础参数'!$E$6*'模板使用说明&amp;基础参数'!$E$10)),IF(L433="删除",J433*'模板使用说明&amp;基础参数'!$E$7*'模板使用说明&amp;基础参数'!$E$12,IF(L433="修改",J433*'模板使用说明&amp;基础参数'!$E$7*'模板使用说明&amp;基础参数'!$E$11,J433*'模板使用说明&amp;基础参数'!$E$7*'模板使用说明&amp;基础参数'!$E$10)))))</f>
        <v/>
      </c>
      <c r="N433" s="82"/>
    </row>
    <row r="434" spans="1:14">
      <c r="A434" s="76">
        <f t="shared" si="17"/>
        <v>429</v>
      </c>
      <c r="B434" s="77"/>
      <c r="C434" s="77"/>
      <c r="D434" s="77"/>
      <c r="E434" s="77"/>
      <c r="F434" s="78"/>
      <c r="G434" s="78"/>
      <c r="H434" s="78"/>
      <c r="I434" s="76"/>
      <c r="J434" s="8" t="str">
        <f>IF(I434="ILF",IF($C$1="预估功能点",'模板使用说明&amp;基础参数'!$E$15,'模板使用说明&amp;基础参数'!$E$22),IF(I434="EIF",IF($C$1="预估功能点",'模板使用说明&amp;基础参数'!$E$16,'模板使用说明&amp;基础参数'!$E$23),IF(I434="EI",IF($C$1="预估功能点",'模板使用说明&amp;基础参数'!$E$17,'模板使用说明&amp;基础参数'!$E$24),IF(I434="EO",IF($C$1="预估功能点",'模板使用说明&amp;基础参数'!$E$18,'模板使用说明&amp;基础参数'!$E$25),IF(I434="EQ",IF($C$1="预估功能点",'模板使用说明&amp;基础参数'!$E$19,'模板使用说明&amp;基础参数'!$E$26),"")))))</f>
        <v/>
      </c>
      <c r="K434" s="80"/>
      <c r="L434" s="80"/>
      <c r="M434" s="81" t="str">
        <f>IF(J434="","",IF(K434="高",IF(L434="删除",J434*'模板使用说明&amp;基础参数'!$E$5*'模板使用说明&amp;基础参数'!$E$12,IF(L434="修改",J434*'模板使用说明&amp;基础参数'!$E$5*'模板使用说明&amp;基础参数'!$E$11,J434*'模板使用说明&amp;基础参数'!$E$5*'模板使用说明&amp;基础参数'!$E$10)),IF(K434="中",IF(L434="删除",J434*'模板使用说明&amp;基础参数'!$E$6*'模板使用说明&amp;基础参数'!$E$12,IF(L434="修改",J434*'模板使用说明&amp;基础参数'!$E$6*'模板使用说明&amp;基础参数'!$E$11,J434*'模板使用说明&amp;基础参数'!$E$6*'模板使用说明&amp;基础参数'!$E$10)),IF(L434="删除",J434*'模板使用说明&amp;基础参数'!$E$7*'模板使用说明&amp;基础参数'!$E$12,IF(L434="修改",J434*'模板使用说明&amp;基础参数'!$E$7*'模板使用说明&amp;基础参数'!$E$11,J434*'模板使用说明&amp;基础参数'!$E$7*'模板使用说明&amp;基础参数'!$E$10)))))</f>
        <v/>
      </c>
      <c r="N434" s="82"/>
    </row>
    <row r="435" spans="1:14">
      <c r="A435" s="76">
        <f t="shared" si="17"/>
        <v>430</v>
      </c>
      <c r="B435" s="77"/>
      <c r="C435" s="77"/>
      <c r="D435" s="77"/>
      <c r="E435" s="77"/>
      <c r="F435" s="78"/>
      <c r="G435" s="78"/>
      <c r="H435" s="78"/>
      <c r="I435" s="76"/>
      <c r="J435" s="8" t="str">
        <f>IF(I435="ILF",IF($C$1="预估功能点",'模板使用说明&amp;基础参数'!$E$15,'模板使用说明&amp;基础参数'!$E$22),IF(I435="EIF",IF($C$1="预估功能点",'模板使用说明&amp;基础参数'!$E$16,'模板使用说明&amp;基础参数'!$E$23),IF(I435="EI",IF($C$1="预估功能点",'模板使用说明&amp;基础参数'!$E$17,'模板使用说明&amp;基础参数'!$E$24),IF(I435="EO",IF($C$1="预估功能点",'模板使用说明&amp;基础参数'!$E$18,'模板使用说明&amp;基础参数'!$E$25),IF(I435="EQ",IF($C$1="预估功能点",'模板使用说明&amp;基础参数'!$E$19,'模板使用说明&amp;基础参数'!$E$26),"")))))</f>
        <v/>
      </c>
      <c r="K435" s="80"/>
      <c r="L435" s="80"/>
      <c r="M435" s="81" t="str">
        <f>IF(J435="","",IF(K435="高",IF(L435="删除",J435*'模板使用说明&amp;基础参数'!$E$5*'模板使用说明&amp;基础参数'!$E$12,IF(L435="修改",J435*'模板使用说明&amp;基础参数'!$E$5*'模板使用说明&amp;基础参数'!$E$11,J435*'模板使用说明&amp;基础参数'!$E$5*'模板使用说明&amp;基础参数'!$E$10)),IF(K435="中",IF(L435="删除",J435*'模板使用说明&amp;基础参数'!$E$6*'模板使用说明&amp;基础参数'!$E$12,IF(L435="修改",J435*'模板使用说明&amp;基础参数'!$E$6*'模板使用说明&amp;基础参数'!$E$11,J435*'模板使用说明&amp;基础参数'!$E$6*'模板使用说明&amp;基础参数'!$E$10)),IF(L435="删除",J435*'模板使用说明&amp;基础参数'!$E$7*'模板使用说明&amp;基础参数'!$E$12,IF(L435="修改",J435*'模板使用说明&amp;基础参数'!$E$7*'模板使用说明&amp;基础参数'!$E$11,J435*'模板使用说明&amp;基础参数'!$E$7*'模板使用说明&amp;基础参数'!$E$10)))))</f>
        <v/>
      </c>
      <c r="N435" s="82"/>
    </row>
    <row r="436" spans="1:14">
      <c r="A436" s="76">
        <f t="shared" si="17"/>
        <v>431</v>
      </c>
      <c r="B436" s="77"/>
      <c r="C436" s="77"/>
      <c r="D436" s="77"/>
      <c r="E436" s="77"/>
      <c r="F436" s="78"/>
      <c r="G436" s="78"/>
      <c r="H436" s="78"/>
      <c r="I436" s="76"/>
      <c r="J436" s="8" t="str">
        <f>IF(I436="ILF",IF($C$1="预估功能点",'模板使用说明&amp;基础参数'!$E$15,'模板使用说明&amp;基础参数'!$E$22),IF(I436="EIF",IF($C$1="预估功能点",'模板使用说明&amp;基础参数'!$E$16,'模板使用说明&amp;基础参数'!$E$23),IF(I436="EI",IF($C$1="预估功能点",'模板使用说明&amp;基础参数'!$E$17,'模板使用说明&amp;基础参数'!$E$24),IF(I436="EO",IF($C$1="预估功能点",'模板使用说明&amp;基础参数'!$E$18,'模板使用说明&amp;基础参数'!$E$25),IF(I436="EQ",IF($C$1="预估功能点",'模板使用说明&amp;基础参数'!$E$19,'模板使用说明&amp;基础参数'!$E$26),"")))))</f>
        <v/>
      </c>
      <c r="K436" s="80"/>
      <c r="L436" s="80"/>
      <c r="M436" s="81" t="str">
        <f>IF(J436="","",IF(K436="高",IF(L436="删除",J436*'模板使用说明&amp;基础参数'!$E$5*'模板使用说明&amp;基础参数'!$E$12,IF(L436="修改",J436*'模板使用说明&amp;基础参数'!$E$5*'模板使用说明&amp;基础参数'!$E$11,J436*'模板使用说明&amp;基础参数'!$E$5*'模板使用说明&amp;基础参数'!$E$10)),IF(K436="中",IF(L436="删除",J436*'模板使用说明&amp;基础参数'!$E$6*'模板使用说明&amp;基础参数'!$E$12,IF(L436="修改",J436*'模板使用说明&amp;基础参数'!$E$6*'模板使用说明&amp;基础参数'!$E$11,J436*'模板使用说明&amp;基础参数'!$E$6*'模板使用说明&amp;基础参数'!$E$10)),IF(L436="删除",J436*'模板使用说明&amp;基础参数'!$E$7*'模板使用说明&amp;基础参数'!$E$12,IF(L436="修改",J436*'模板使用说明&amp;基础参数'!$E$7*'模板使用说明&amp;基础参数'!$E$11,J436*'模板使用说明&amp;基础参数'!$E$7*'模板使用说明&amp;基础参数'!$E$10)))))</f>
        <v/>
      </c>
      <c r="N436" s="82"/>
    </row>
    <row r="437" spans="1:14">
      <c r="A437" s="76">
        <f t="shared" si="17"/>
        <v>432</v>
      </c>
      <c r="B437" s="77"/>
      <c r="C437" s="77"/>
      <c r="D437" s="77"/>
      <c r="E437" s="77"/>
      <c r="F437" s="78"/>
      <c r="G437" s="78"/>
      <c r="H437" s="78"/>
      <c r="I437" s="76"/>
      <c r="J437" s="8" t="str">
        <f>IF(I437="ILF",IF($C$1="预估功能点",'模板使用说明&amp;基础参数'!$E$15,'模板使用说明&amp;基础参数'!$E$22),IF(I437="EIF",IF($C$1="预估功能点",'模板使用说明&amp;基础参数'!$E$16,'模板使用说明&amp;基础参数'!$E$23),IF(I437="EI",IF($C$1="预估功能点",'模板使用说明&amp;基础参数'!$E$17,'模板使用说明&amp;基础参数'!$E$24),IF(I437="EO",IF($C$1="预估功能点",'模板使用说明&amp;基础参数'!$E$18,'模板使用说明&amp;基础参数'!$E$25),IF(I437="EQ",IF($C$1="预估功能点",'模板使用说明&amp;基础参数'!$E$19,'模板使用说明&amp;基础参数'!$E$26),"")))))</f>
        <v/>
      </c>
      <c r="K437" s="80"/>
      <c r="L437" s="80"/>
      <c r="M437" s="81" t="str">
        <f>IF(J437="","",IF(K437="高",IF(L437="删除",J437*'模板使用说明&amp;基础参数'!$E$5*'模板使用说明&amp;基础参数'!$E$12,IF(L437="修改",J437*'模板使用说明&amp;基础参数'!$E$5*'模板使用说明&amp;基础参数'!$E$11,J437*'模板使用说明&amp;基础参数'!$E$5*'模板使用说明&amp;基础参数'!$E$10)),IF(K437="中",IF(L437="删除",J437*'模板使用说明&amp;基础参数'!$E$6*'模板使用说明&amp;基础参数'!$E$12,IF(L437="修改",J437*'模板使用说明&amp;基础参数'!$E$6*'模板使用说明&amp;基础参数'!$E$11,J437*'模板使用说明&amp;基础参数'!$E$6*'模板使用说明&amp;基础参数'!$E$10)),IF(L437="删除",J437*'模板使用说明&amp;基础参数'!$E$7*'模板使用说明&amp;基础参数'!$E$12,IF(L437="修改",J437*'模板使用说明&amp;基础参数'!$E$7*'模板使用说明&amp;基础参数'!$E$11,J437*'模板使用说明&amp;基础参数'!$E$7*'模板使用说明&amp;基础参数'!$E$10)))))</f>
        <v/>
      </c>
      <c r="N437" s="82"/>
    </row>
    <row r="438" spans="1:14">
      <c r="A438" s="76">
        <f t="shared" si="17"/>
        <v>433</v>
      </c>
      <c r="B438" s="77"/>
      <c r="C438" s="77"/>
      <c r="D438" s="77"/>
      <c r="E438" s="77"/>
      <c r="F438" s="78"/>
      <c r="G438" s="78"/>
      <c r="H438" s="78"/>
      <c r="I438" s="76"/>
      <c r="J438" s="8" t="str">
        <f>IF(I438="ILF",IF($C$1="预估功能点",'模板使用说明&amp;基础参数'!$E$15,'模板使用说明&amp;基础参数'!$E$22),IF(I438="EIF",IF($C$1="预估功能点",'模板使用说明&amp;基础参数'!$E$16,'模板使用说明&amp;基础参数'!$E$23),IF(I438="EI",IF($C$1="预估功能点",'模板使用说明&amp;基础参数'!$E$17,'模板使用说明&amp;基础参数'!$E$24),IF(I438="EO",IF($C$1="预估功能点",'模板使用说明&amp;基础参数'!$E$18,'模板使用说明&amp;基础参数'!$E$25),IF(I438="EQ",IF($C$1="预估功能点",'模板使用说明&amp;基础参数'!$E$19,'模板使用说明&amp;基础参数'!$E$26),"")))))</f>
        <v/>
      </c>
      <c r="K438" s="80"/>
      <c r="L438" s="80"/>
      <c r="M438" s="81" t="str">
        <f>IF(J438="","",IF(K438="高",IF(L438="删除",J438*'模板使用说明&amp;基础参数'!$E$5*'模板使用说明&amp;基础参数'!$E$12,IF(L438="修改",J438*'模板使用说明&amp;基础参数'!$E$5*'模板使用说明&amp;基础参数'!$E$11,J438*'模板使用说明&amp;基础参数'!$E$5*'模板使用说明&amp;基础参数'!$E$10)),IF(K438="中",IF(L438="删除",J438*'模板使用说明&amp;基础参数'!$E$6*'模板使用说明&amp;基础参数'!$E$12,IF(L438="修改",J438*'模板使用说明&amp;基础参数'!$E$6*'模板使用说明&amp;基础参数'!$E$11,J438*'模板使用说明&amp;基础参数'!$E$6*'模板使用说明&amp;基础参数'!$E$10)),IF(L438="删除",J438*'模板使用说明&amp;基础参数'!$E$7*'模板使用说明&amp;基础参数'!$E$12,IF(L438="修改",J438*'模板使用说明&amp;基础参数'!$E$7*'模板使用说明&amp;基础参数'!$E$11,J438*'模板使用说明&amp;基础参数'!$E$7*'模板使用说明&amp;基础参数'!$E$10)))))</f>
        <v/>
      </c>
      <c r="N438" s="82"/>
    </row>
    <row r="439" spans="1:14">
      <c r="A439" s="76">
        <f t="shared" si="17"/>
        <v>434</v>
      </c>
      <c r="B439" s="77"/>
      <c r="C439" s="77"/>
      <c r="D439" s="77"/>
      <c r="E439" s="77"/>
      <c r="F439" s="78"/>
      <c r="G439" s="78"/>
      <c r="H439" s="78"/>
      <c r="I439" s="76"/>
      <c r="J439" s="8" t="str">
        <f>IF(I439="ILF",IF($C$1="预估功能点",'模板使用说明&amp;基础参数'!$E$15,'模板使用说明&amp;基础参数'!$E$22),IF(I439="EIF",IF($C$1="预估功能点",'模板使用说明&amp;基础参数'!$E$16,'模板使用说明&amp;基础参数'!$E$23),IF(I439="EI",IF($C$1="预估功能点",'模板使用说明&amp;基础参数'!$E$17,'模板使用说明&amp;基础参数'!$E$24),IF(I439="EO",IF($C$1="预估功能点",'模板使用说明&amp;基础参数'!$E$18,'模板使用说明&amp;基础参数'!$E$25),IF(I439="EQ",IF($C$1="预估功能点",'模板使用说明&amp;基础参数'!$E$19,'模板使用说明&amp;基础参数'!$E$26),"")))))</f>
        <v/>
      </c>
      <c r="K439" s="80"/>
      <c r="L439" s="80"/>
      <c r="M439" s="81" t="str">
        <f>IF(J439="","",IF(K439="高",IF(L439="删除",J439*'模板使用说明&amp;基础参数'!$E$5*'模板使用说明&amp;基础参数'!$E$12,IF(L439="修改",J439*'模板使用说明&amp;基础参数'!$E$5*'模板使用说明&amp;基础参数'!$E$11,J439*'模板使用说明&amp;基础参数'!$E$5*'模板使用说明&amp;基础参数'!$E$10)),IF(K439="中",IF(L439="删除",J439*'模板使用说明&amp;基础参数'!$E$6*'模板使用说明&amp;基础参数'!$E$12,IF(L439="修改",J439*'模板使用说明&amp;基础参数'!$E$6*'模板使用说明&amp;基础参数'!$E$11,J439*'模板使用说明&amp;基础参数'!$E$6*'模板使用说明&amp;基础参数'!$E$10)),IF(L439="删除",J439*'模板使用说明&amp;基础参数'!$E$7*'模板使用说明&amp;基础参数'!$E$12,IF(L439="修改",J439*'模板使用说明&amp;基础参数'!$E$7*'模板使用说明&amp;基础参数'!$E$11,J439*'模板使用说明&amp;基础参数'!$E$7*'模板使用说明&amp;基础参数'!$E$10)))))</f>
        <v/>
      </c>
      <c r="N439" s="82"/>
    </row>
    <row r="440" spans="1:14">
      <c r="A440" s="76">
        <f t="shared" si="17"/>
        <v>435</v>
      </c>
      <c r="B440" s="77"/>
      <c r="C440" s="77"/>
      <c r="D440" s="77"/>
      <c r="E440" s="77"/>
      <c r="F440" s="78"/>
      <c r="G440" s="78"/>
      <c r="H440" s="78"/>
      <c r="I440" s="76"/>
      <c r="J440" s="8" t="str">
        <f>IF(I440="ILF",IF($C$1="预估功能点",'模板使用说明&amp;基础参数'!$E$15,'模板使用说明&amp;基础参数'!$E$22),IF(I440="EIF",IF($C$1="预估功能点",'模板使用说明&amp;基础参数'!$E$16,'模板使用说明&amp;基础参数'!$E$23),IF(I440="EI",IF($C$1="预估功能点",'模板使用说明&amp;基础参数'!$E$17,'模板使用说明&amp;基础参数'!$E$24),IF(I440="EO",IF($C$1="预估功能点",'模板使用说明&amp;基础参数'!$E$18,'模板使用说明&amp;基础参数'!$E$25),IF(I440="EQ",IF($C$1="预估功能点",'模板使用说明&amp;基础参数'!$E$19,'模板使用说明&amp;基础参数'!$E$26),"")))))</f>
        <v/>
      </c>
      <c r="K440" s="80"/>
      <c r="L440" s="80"/>
      <c r="M440" s="81" t="str">
        <f>IF(J440="","",IF(K440="高",IF(L440="删除",J440*'模板使用说明&amp;基础参数'!$E$5*'模板使用说明&amp;基础参数'!$E$12,IF(L440="修改",J440*'模板使用说明&amp;基础参数'!$E$5*'模板使用说明&amp;基础参数'!$E$11,J440*'模板使用说明&amp;基础参数'!$E$5*'模板使用说明&amp;基础参数'!$E$10)),IF(K440="中",IF(L440="删除",J440*'模板使用说明&amp;基础参数'!$E$6*'模板使用说明&amp;基础参数'!$E$12,IF(L440="修改",J440*'模板使用说明&amp;基础参数'!$E$6*'模板使用说明&amp;基础参数'!$E$11,J440*'模板使用说明&amp;基础参数'!$E$6*'模板使用说明&amp;基础参数'!$E$10)),IF(L440="删除",J440*'模板使用说明&amp;基础参数'!$E$7*'模板使用说明&amp;基础参数'!$E$12,IF(L440="修改",J440*'模板使用说明&amp;基础参数'!$E$7*'模板使用说明&amp;基础参数'!$E$11,J440*'模板使用说明&amp;基础参数'!$E$7*'模板使用说明&amp;基础参数'!$E$10)))))</f>
        <v/>
      </c>
      <c r="N440" s="82"/>
    </row>
    <row r="441" spans="1:14">
      <c r="A441" s="76">
        <f t="shared" si="17"/>
        <v>436</v>
      </c>
      <c r="B441" s="77"/>
      <c r="C441" s="77"/>
      <c r="D441" s="77"/>
      <c r="E441" s="77"/>
      <c r="F441" s="78"/>
      <c r="G441" s="78"/>
      <c r="H441" s="78"/>
      <c r="I441" s="76"/>
      <c r="J441" s="8" t="str">
        <f>IF(I441="ILF",IF($C$1="预估功能点",'模板使用说明&amp;基础参数'!$E$15,'模板使用说明&amp;基础参数'!$E$22),IF(I441="EIF",IF($C$1="预估功能点",'模板使用说明&amp;基础参数'!$E$16,'模板使用说明&amp;基础参数'!$E$23),IF(I441="EI",IF($C$1="预估功能点",'模板使用说明&amp;基础参数'!$E$17,'模板使用说明&amp;基础参数'!$E$24),IF(I441="EO",IF($C$1="预估功能点",'模板使用说明&amp;基础参数'!$E$18,'模板使用说明&amp;基础参数'!$E$25),IF(I441="EQ",IF($C$1="预估功能点",'模板使用说明&amp;基础参数'!$E$19,'模板使用说明&amp;基础参数'!$E$26),"")))))</f>
        <v/>
      </c>
      <c r="K441" s="80"/>
      <c r="L441" s="80"/>
      <c r="M441" s="81" t="str">
        <f>IF(J441="","",IF(K441="高",IF(L441="删除",J441*'模板使用说明&amp;基础参数'!$E$5*'模板使用说明&amp;基础参数'!$E$12,IF(L441="修改",J441*'模板使用说明&amp;基础参数'!$E$5*'模板使用说明&amp;基础参数'!$E$11,J441*'模板使用说明&amp;基础参数'!$E$5*'模板使用说明&amp;基础参数'!$E$10)),IF(K441="中",IF(L441="删除",J441*'模板使用说明&amp;基础参数'!$E$6*'模板使用说明&amp;基础参数'!$E$12,IF(L441="修改",J441*'模板使用说明&amp;基础参数'!$E$6*'模板使用说明&amp;基础参数'!$E$11,J441*'模板使用说明&amp;基础参数'!$E$6*'模板使用说明&amp;基础参数'!$E$10)),IF(L441="删除",J441*'模板使用说明&amp;基础参数'!$E$7*'模板使用说明&amp;基础参数'!$E$12,IF(L441="修改",J441*'模板使用说明&amp;基础参数'!$E$7*'模板使用说明&amp;基础参数'!$E$11,J441*'模板使用说明&amp;基础参数'!$E$7*'模板使用说明&amp;基础参数'!$E$10)))))</f>
        <v/>
      </c>
      <c r="N441" s="82"/>
    </row>
    <row r="442" spans="1:14">
      <c r="A442" s="76">
        <f t="shared" si="17"/>
        <v>437</v>
      </c>
      <c r="B442" s="77"/>
      <c r="C442" s="77"/>
      <c r="D442" s="77"/>
      <c r="E442" s="77"/>
      <c r="F442" s="78"/>
      <c r="G442" s="78"/>
      <c r="H442" s="78"/>
      <c r="I442" s="76"/>
      <c r="J442" s="8" t="str">
        <f>IF(I442="ILF",IF($C$1="预估功能点",'模板使用说明&amp;基础参数'!$E$15,'模板使用说明&amp;基础参数'!$E$22),IF(I442="EIF",IF($C$1="预估功能点",'模板使用说明&amp;基础参数'!$E$16,'模板使用说明&amp;基础参数'!$E$23),IF(I442="EI",IF($C$1="预估功能点",'模板使用说明&amp;基础参数'!$E$17,'模板使用说明&amp;基础参数'!$E$24),IF(I442="EO",IF($C$1="预估功能点",'模板使用说明&amp;基础参数'!$E$18,'模板使用说明&amp;基础参数'!$E$25),IF(I442="EQ",IF($C$1="预估功能点",'模板使用说明&amp;基础参数'!$E$19,'模板使用说明&amp;基础参数'!$E$26),"")))))</f>
        <v/>
      </c>
      <c r="K442" s="80"/>
      <c r="L442" s="80"/>
      <c r="M442" s="81" t="str">
        <f>IF(J442="","",IF(K442="高",IF(L442="删除",J442*'模板使用说明&amp;基础参数'!$E$5*'模板使用说明&amp;基础参数'!$E$12,IF(L442="修改",J442*'模板使用说明&amp;基础参数'!$E$5*'模板使用说明&amp;基础参数'!$E$11,J442*'模板使用说明&amp;基础参数'!$E$5*'模板使用说明&amp;基础参数'!$E$10)),IF(K442="中",IF(L442="删除",J442*'模板使用说明&amp;基础参数'!$E$6*'模板使用说明&amp;基础参数'!$E$12,IF(L442="修改",J442*'模板使用说明&amp;基础参数'!$E$6*'模板使用说明&amp;基础参数'!$E$11,J442*'模板使用说明&amp;基础参数'!$E$6*'模板使用说明&amp;基础参数'!$E$10)),IF(L442="删除",J442*'模板使用说明&amp;基础参数'!$E$7*'模板使用说明&amp;基础参数'!$E$12,IF(L442="修改",J442*'模板使用说明&amp;基础参数'!$E$7*'模板使用说明&amp;基础参数'!$E$11,J442*'模板使用说明&amp;基础参数'!$E$7*'模板使用说明&amp;基础参数'!$E$10)))))</f>
        <v/>
      </c>
      <c r="N442" s="82"/>
    </row>
    <row r="443" spans="1:14">
      <c r="A443" s="76">
        <f t="shared" si="17"/>
        <v>438</v>
      </c>
      <c r="B443" s="77"/>
      <c r="C443" s="77"/>
      <c r="D443" s="77"/>
      <c r="E443" s="77"/>
      <c r="F443" s="78"/>
      <c r="G443" s="78"/>
      <c r="H443" s="78"/>
      <c r="I443" s="76"/>
      <c r="J443" s="8" t="str">
        <f>IF(I443="ILF",IF($C$1="预估功能点",'模板使用说明&amp;基础参数'!$E$15,'模板使用说明&amp;基础参数'!$E$22),IF(I443="EIF",IF($C$1="预估功能点",'模板使用说明&amp;基础参数'!$E$16,'模板使用说明&amp;基础参数'!$E$23),IF(I443="EI",IF($C$1="预估功能点",'模板使用说明&amp;基础参数'!$E$17,'模板使用说明&amp;基础参数'!$E$24),IF(I443="EO",IF($C$1="预估功能点",'模板使用说明&amp;基础参数'!$E$18,'模板使用说明&amp;基础参数'!$E$25),IF(I443="EQ",IF($C$1="预估功能点",'模板使用说明&amp;基础参数'!$E$19,'模板使用说明&amp;基础参数'!$E$26),"")))))</f>
        <v/>
      </c>
      <c r="K443" s="80"/>
      <c r="L443" s="80"/>
      <c r="M443" s="81" t="str">
        <f>IF(J443="","",IF(K443="高",IF(L443="删除",J443*'模板使用说明&amp;基础参数'!$E$5*'模板使用说明&amp;基础参数'!$E$12,IF(L443="修改",J443*'模板使用说明&amp;基础参数'!$E$5*'模板使用说明&amp;基础参数'!$E$11,J443*'模板使用说明&amp;基础参数'!$E$5*'模板使用说明&amp;基础参数'!$E$10)),IF(K443="中",IF(L443="删除",J443*'模板使用说明&amp;基础参数'!$E$6*'模板使用说明&amp;基础参数'!$E$12,IF(L443="修改",J443*'模板使用说明&amp;基础参数'!$E$6*'模板使用说明&amp;基础参数'!$E$11,J443*'模板使用说明&amp;基础参数'!$E$6*'模板使用说明&amp;基础参数'!$E$10)),IF(L443="删除",J443*'模板使用说明&amp;基础参数'!$E$7*'模板使用说明&amp;基础参数'!$E$12,IF(L443="修改",J443*'模板使用说明&amp;基础参数'!$E$7*'模板使用说明&amp;基础参数'!$E$11,J443*'模板使用说明&amp;基础参数'!$E$7*'模板使用说明&amp;基础参数'!$E$10)))))</f>
        <v/>
      </c>
      <c r="N443" s="82"/>
    </row>
    <row r="444" spans="1:14">
      <c r="A444" s="76">
        <f t="shared" si="17"/>
        <v>439</v>
      </c>
      <c r="B444" s="77"/>
      <c r="C444" s="77"/>
      <c r="D444" s="77"/>
      <c r="E444" s="77"/>
      <c r="F444" s="78"/>
      <c r="G444" s="78"/>
      <c r="H444" s="78"/>
      <c r="I444" s="76"/>
      <c r="J444" s="8" t="str">
        <f>IF(I444="ILF",IF($C$1="预估功能点",'模板使用说明&amp;基础参数'!$E$15,'模板使用说明&amp;基础参数'!$E$22),IF(I444="EIF",IF($C$1="预估功能点",'模板使用说明&amp;基础参数'!$E$16,'模板使用说明&amp;基础参数'!$E$23),IF(I444="EI",IF($C$1="预估功能点",'模板使用说明&amp;基础参数'!$E$17,'模板使用说明&amp;基础参数'!$E$24),IF(I444="EO",IF($C$1="预估功能点",'模板使用说明&amp;基础参数'!$E$18,'模板使用说明&amp;基础参数'!$E$25),IF(I444="EQ",IF($C$1="预估功能点",'模板使用说明&amp;基础参数'!$E$19,'模板使用说明&amp;基础参数'!$E$26),"")))))</f>
        <v/>
      </c>
      <c r="K444" s="80"/>
      <c r="L444" s="80"/>
      <c r="M444" s="81" t="str">
        <f>IF(J444="","",IF(K444="高",IF(L444="删除",J444*'模板使用说明&amp;基础参数'!$E$5*'模板使用说明&amp;基础参数'!$E$12,IF(L444="修改",J444*'模板使用说明&amp;基础参数'!$E$5*'模板使用说明&amp;基础参数'!$E$11,J444*'模板使用说明&amp;基础参数'!$E$5*'模板使用说明&amp;基础参数'!$E$10)),IF(K444="中",IF(L444="删除",J444*'模板使用说明&amp;基础参数'!$E$6*'模板使用说明&amp;基础参数'!$E$12,IF(L444="修改",J444*'模板使用说明&amp;基础参数'!$E$6*'模板使用说明&amp;基础参数'!$E$11,J444*'模板使用说明&amp;基础参数'!$E$6*'模板使用说明&amp;基础参数'!$E$10)),IF(L444="删除",J444*'模板使用说明&amp;基础参数'!$E$7*'模板使用说明&amp;基础参数'!$E$12,IF(L444="修改",J444*'模板使用说明&amp;基础参数'!$E$7*'模板使用说明&amp;基础参数'!$E$11,J444*'模板使用说明&amp;基础参数'!$E$7*'模板使用说明&amp;基础参数'!$E$10)))))</f>
        <v/>
      </c>
      <c r="N444" s="82"/>
    </row>
    <row r="445" spans="1:14">
      <c r="A445" s="76">
        <f t="shared" si="17"/>
        <v>440</v>
      </c>
      <c r="B445" s="77"/>
      <c r="C445" s="77"/>
      <c r="D445" s="77"/>
      <c r="E445" s="77"/>
      <c r="F445" s="78"/>
      <c r="G445" s="78"/>
      <c r="H445" s="78"/>
      <c r="I445" s="76"/>
      <c r="J445" s="8" t="str">
        <f>IF(I445="ILF",IF($C$1="预估功能点",'模板使用说明&amp;基础参数'!$E$15,'模板使用说明&amp;基础参数'!$E$22),IF(I445="EIF",IF($C$1="预估功能点",'模板使用说明&amp;基础参数'!$E$16,'模板使用说明&amp;基础参数'!$E$23),IF(I445="EI",IF($C$1="预估功能点",'模板使用说明&amp;基础参数'!$E$17,'模板使用说明&amp;基础参数'!$E$24),IF(I445="EO",IF($C$1="预估功能点",'模板使用说明&amp;基础参数'!$E$18,'模板使用说明&amp;基础参数'!$E$25),IF(I445="EQ",IF($C$1="预估功能点",'模板使用说明&amp;基础参数'!$E$19,'模板使用说明&amp;基础参数'!$E$26),"")))))</f>
        <v/>
      </c>
      <c r="K445" s="80"/>
      <c r="L445" s="80"/>
      <c r="M445" s="81" t="str">
        <f>IF(J445="","",IF(K445="高",IF(L445="删除",J445*'模板使用说明&amp;基础参数'!$E$5*'模板使用说明&amp;基础参数'!$E$12,IF(L445="修改",J445*'模板使用说明&amp;基础参数'!$E$5*'模板使用说明&amp;基础参数'!$E$11,J445*'模板使用说明&amp;基础参数'!$E$5*'模板使用说明&amp;基础参数'!$E$10)),IF(K445="中",IF(L445="删除",J445*'模板使用说明&amp;基础参数'!$E$6*'模板使用说明&amp;基础参数'!$E$12,IF(L445="修改",J445*'模板使用说明&amp;基础参数'!$E$6*'模板使用说明&amp;基础参数'!$E$11,J445*'模板使用说明&amp;基础参数'!$E$6*'模板使用说明&amp;基础参数'!$E$10)),IF(L445="删除",J445*'模板使用说明&amp;基础参数'!$E$7*'模板使用说明&amp;基础参数'!$E$12,IF(L445="修改",J445*'模板使用说明&amp;基础参数'!$E$7*'模板使用说明&amp;基础参数'!$E$11,J445*'模板使用说明&amp;基础参数'!$E$7*'模板使用说明&amp;基础参数'!$E$10)))))</f>
        <v/>
      </c>
      <c r="N445" s="82"/>
    </row>
    <row r="446" spans="1:14">
      <c r="A446" s="76">
        <f t="shared" si="17"/>
        <v>441</v>
      </c>
      <c r="B446" s="77"/>
      <c r="C446" s="77"/>
      <c r="D446" s="77"/>
      <c r="E446" s="77"/>
      <c r="F446" s="78"/>
      <c r="G446" s="78"/>
      <c r="H446" s="78"/>
      <c r="I446" s="76"/>
      <c r="J446" s="8" t="str">
        <f>IF(I446="ILF",IF($C$1="预估功能点",'模板使用说明&amp;基础参数'!$E$15,'模板使用说明&amp;基础参数'!$E$22),IF(I446="EIF",IF($C$1="预估功能点",'模板使用说明&amp;基础参数'!$E$16,'模板使用说明&amp;基础参数'!$E$23),IF(I446="EI",IF($C$1="预估功能点",'模板使用说明&amp;基础参数'!$E$17,'模板使用说明&amp;基础参数'!$E$24),IF(I446="EO",IF($C$1="预估功能点",'模板使用说明&amp;基础参数'!$E$18,'模板使用说明&amp;基础参数'!$E$25),IF(I446="EQ",IF($C$1="预估功能点",'模板使用说明&amp;基础参数'!$E$19,'模板使用说明&amp;基础参数'!$E$26),"")))))</f>
        <v/>
      </c>
      <c r="K446" s="80"/>
      <c r="L446" s="80"/>
      <c r="M446" s="81" t="str">
        <f>IF(J446="","",IF(K446="高",IF(L446="删除",J446*'模板使用说明&amp;基础参数'!$E$5*'模板使用说明&amp;基础参数'!$E$12,IF(L446="修改",J446*'模板使用说明&amp;基础参数'!$E$5*'模板使用说明&amp;基础参数'!$E$11,J446*'模板使用说明&amp;基础参数'!$E$5*'模板使用说明&amp;基础参数'!$E$10)),IF(K446="中",IF(L446="删除",J446*'模板使用说明&amp;基础参数'!$E$6*'模板使用说明&amp;基础参数'!$E$12,IF(L446="修改",J446*'模板使用说明&amp;基础参数'!$E$6*'模板使用说明&amp;基础参数'!$E$11,J446*'模板使用说明&amp;基础参数'!$E$6*'模板使用说明&amp;基础参数'!$E$10)),IF(L446="删除",J446*'模板使用说明&amp;基础参数'!$E$7*'模板使用说明&amp;基础参数'!$E$12,IF(L446="修改",J446*'模板使用说明&amp;基础参数'!$E$7*'模板使用说明&amp;基础参数'!$E$11,J446*'模板使用说明&amp;基础参数'!$E$7*'模板使用说明&amp;基础参数'!$E$10)))))</f>
        <v/>
      </c>
      <c r="N446" s="82"/>
    </row>
    <row r="447" spans="1:14">
      <c r="A447" s="76">
        <f t="shared" si="17"/>
        <v>442</v>
      </c>
      <c r="B447" s="77"/>
      <c r="C447" s="77"/>
      <c r="D447" s="77"/>
      <c r="E447" s="77"/>
      <c r="F447" s="78"/>
      <c r="G447" s="78"/>
      <c r="H447" s="78"/>
      <c r="I447" s="76"/>
      <c r="J447" s="8" t="str">
        <f>IF(I447="ILF",IF($C$1="预估功能点",'模板使用说明&amp;基础参数'!$E$15,'模板使用说明&amp;基础参数'!$E$22),IF(I447="EIF",IF($C$1="预估功能点",'模板使用说明&amp;基础参数'!$E$16,'模板使用说明&amp;基础参数'!$E$23),IF(I447="EI",IF($C$1="预估功能点",'模板使用说明&amp;基础参数'!$E$17,'模板使用说明&amp;基础参数'!$E$24),IF(I447="EO",IF($C$1="预估功能点",'模板使用说明&amp;基础参数'!$E$18,'模板使用说明&amp;基础参数'!$E$25),IF(I447="EQ",IF($C$1="预估功能点",'模板使用说明&amp;基础参数'!$E$19,'模板使用说明&amp;基础参数'!$E$26),"")))))</f>
        <v/>
      </c>
      <c r="K447" s="80"/>
      <c r="L447" s="80"/>
      <c r="M447" s="81" t="str">
        <f>IF(J447="","",IF(K447="高",IF(L447="删除",J447*'模板使用说明&amp;基础参数'!$E$5*'模板使用说明&amp;基础参数'!$E$12,IF(L447="修改",J447*'模板使用说明&amp;基础参数'!$E$5*'模板使用说明&amp;基础参数'!$E$11,J447*'模板使用说明&amp;基础参数'!$E$5*'模板使用说明&amp;基础参数'!$E$10)),IF(K447="中",IF(L447="删除",J447*'模板使用说明&amp;基础参数'!$E$6*'模板使用说明&amp;基础参数'!$E$12,IF(L447="修改",J447*'模板使用说明&amp;基础参数'!$E$6*'模板使用说明&amp;基础参数'!$E$11,J447*'模板使用说明&amp;基础参数'!$E$6*'模板使用说明&amp;基础参数'!$E$10)),IF(L447="删除",J447*'模板使用说明&amp;基础参数'!$E$7*'模板使用说明&amp;基础参数'!$E$12,IF(L447="修改",J447*'模板使用说明&amp;基础参数'!$E$7*'模板使用说明&amp;基础参数'!$E$11,J447*'模板使用说明&amp;基础参数'!$E$7*'模板使用说明&amp;基础参数'!$E$10)))))</f>
        <v/>
      </c>
      <c r="N447" s="82"/>
    </row>
    <row r="448" spans="1:14">
      <c r="A448" s="76">
        <f t="shared" si="17"/>
        <v>443</v>
      </c>
      <c r="B448" s="77"/>
      <c r="C448" s="77"/>
      <c r="D448" s="77"/>
      <c r="E448" s="77"/>
      <c r="F448" s="78"/>
      <c r="G448" s="78"/>
      <c r="H448" s="78"/>
      <c r="I448" s="76"/>
      <c r="J448" s="8" t="str">
        <f>IF(I448="ILF",IF($C$1="预估功能点",'模板使用说明&amp;基础参数'!$E$15,'模板使用说明&amp;基础参数'!$E$22),IF(I448="EIF",IF($C$1="预估功能点",'模板使用说明&amp;基础参数'!$E$16,'模板使用说明&amp;基础参数'!$E$23),IF(I448="EI",IF($C$1="预估功能点",'模板使用说明&amp;基础参数'!$E$17,'模板使用说明&amp;基础参数'!$E$24),IF(I448="EO",IF($C$1="预估功能点",'模板使用说明&amp;基础参数'!$E$18,'模板使用说明&amp;基础参数'!$E$25),IF(I448="EQ",IF($C$1="预估功能点",'模板使用说明&amp;基础参数'!$E$19,'模板使用说明&amp;基础参数'!$E$26),"")))))</f>
        <v/>
      </c>
      <c r="K448" s="80"/>
      <c r="L448" s="80"/>
      <c r="M448" s="81" t="str">
        <f>IF(J448="","",IF(K448="高",IF(L448="删除",J448*'模板使用说明&amp;基础参数'!$E$5*'模板使用说明&amp;基础参数'!$E$12,IF(L448="修改",J448*'模板使用说明&amp;基础参数'!$E$5*'模板使用说明&amp;基础参数'!$E$11,J448*'模板使用说明&amp;基础参数'!$E$5*'模板使用说明&amp;基础参数'!$E$10)),IF(K448="中",IF(L448="删除",J448*'模板使用说明&amp;基础参数'!$E$6*'模板使用说明&amp;基础参数'!$E$12,IF(L448="修改",J448*'模板使用说明&amp;基础参数'!$E$6*'模板使用说明&amp;基础参数'!$E$11,J448*'模板使用说明&amp;基础参数'!$E$6*'模板使用说明&amp;基础参数'!$E$10)),IF(L448="删除",J448*'模板使用说明&amp;基础参数'!$E$7*'模板使用说明&amp;基础参数'!$E$12,IF(L448="修改",J448*'模板使用说明&amp;基础参数'!$E$7*'模板使用说明&amp;基础参数'!$E$11,J448*'模板使用说明&amp;基础参数'!$E$7*'模板使用说明&amp;基础参数'!$E$10)))))</f>
        <v/>
      </c>
      <c r="N448" s="82"/>
    </row>
    <row r="449" spans="1:14">
      <c r="A449" s="76">
        <f t="shared" si="17"/>
        <v>444</v>
      </c>
      <c r="B449" s="77"/>
      <c r="C449" s="77"/>
      <c r="D449" s="77"/>
      <c r="E449" s="77"/>
      <c r="F449" s="78"/>
      <c r="G449" s="78"/>
      <c r="H449" s="78"/>
      <c r="I449" s="76"/>
      <c r="J449" s="8" t="str">
        <f>IF(I449="ILF",IF($C$1="预估功能点",'模板使用说明&amp;基础参数'!$E$15,'模板使用说明&amp;基础参数'!$E$22),IF(I449="EIF",IF($C$1="预估功能点",'模板使用说明&amp;基础参数'!$E$16,'模板使用说明&amp;基础参数'!$E$23),IF(I449="EI",IF($C$1="预估功能点",'模板使用说明&amp;基础参数'!$E$17,'模板使用说明&amp;基础参数'!$E$24),IF(I449="EO",IF($C$1="预估功能点",'模板使用说明&amp;基础参数'!$E$18,'模板使用说明&amp;基础参数'!$E$25),IF(I449="EQ",IF($C$1="预估功能点",'模板使用说明&amp;基础参数'!$E$19,'模板使用说明&amp;基础参数'!$E$26),"")))))</f>
        <v/>
      </c>
      <c r="K449" s="80"/>
      <c r="L449" s="80"/>
      <c r="M449" s="81" t="str">
        <f>IF(J449="","",IF(K449="高",IF(L449="删除",J449*'模板使用说明&amp;基础参数'!$E$5*'模板使用说明&amp;基础参数'!$E$12,IF(L449="修改",J449*'模板使用说明&amp;基础参数'!$E$5*'模板使用说明&amp;基础参数'!$E$11,J449*'模板使用说明&amp;基础参数'!$E$5*'模板使用说明&amp;基础参数'!$E$10)),IF(K449="中",IF(L449="删除",J449*'模板使用说明&amp;基础参数'!$E$6*'模板使用说明&amp;基础参数'!$E$12,IF(L449="修改",J449*'模板使用说明&amp;基础参数'!$E$6*'模板使用说明&amp;基础参数'!$E$11,J449*'模板使用说明&amp;基础参数'!$E$6*'模板使用说明&amp;基础参数'!$E$10)),IF(L449="删除",J449*'模板使用说明&amp;基础参数'!$E$7*'模板使用说明&amp;基础参数'!$E$12,IF(L449="修改",J449*'模板使用说明&amp;基础参数'!$E$7*'模板使用说明&amp;基础参数'!$E$11,J449*'模板使用说明&amp;基础参数'!$E$7*'模板使用说明&amp;基础参数'!$E$10)))))</f>
        <v/>
      </c>
      <c r="N449" s="82"/>
    </row>
    <row r="450" spans="1:14">
      <c r="A450" s="76">
        <f t="shared" si="17"/>
        <v>445</v>
      </c>
      <c r="B450" s="77"/>
      <c r="C450" s="77"/>
      <c r="D450" s="77"/>
      <c r="E450" s="77"/>
      <c r="F450" s="78"/>
      <c r="G450" s="78"/>
      <c r="H450" s="78"/>
      <c r="I450" s="76"/>
      <c r="J450" s="8" t="str">
        <f>IF(I450="ILF",IF($C$1="预估功能点",'模板使用说明&amp;基础参数'!$E$15,'模板使用说明&amp;基础参数'!$E$22),IF(I450="EIF",IF($C$1="预估功能点",'模板使用说明&amp;基础参数'!$E$16,'模板使用说明&amp;基础参数'!$E$23),IF(I450="EI",IF($C$1="预估功能点",'模板使用说明&amp;基础参数'!$E$17,'模板使用说明&amp;基础参数'!$E$24),IF(I450="EO",IF($C$1="预估功能点",'模板使用说明&amp;基础参数'!$E$18,'模板使用说明&amp;基础参数'!$E$25),IF(I450="EQ",IF($C$1="预估功能点",'模板使用说明&amp;基础参数'!$E$19,'模板使用说明&amp;基础参数'!$E$26),"")))))</f>
        <v/>
      </c>
      <c r="K450" s="80"/>
      <c r="L450" s="80"/>
      <c r="M450" s="81" t="str">
        <f>IF(J450="","",IF(K450="高",IF(L450="删除",J450*'模板使用说明&amp;基础参数'!$E$5*'模板使用说明&amp;基础参数'!$E$12,IF(L450="修改",J450*'模板使用说明&amp;基础参数'!$E$5*'模板使用说明&amp;基础参数'!$E$11,J450*'模板使用说明&amp;基础参数'!$E$5*'模板使用说明&amp;基础参数'!$E$10)),IF(K450="中",IF(L450="删除",J450*'模板使用说明&amp;基础参数'!$E$6*'模板使用说明&amp;基础参数'!$E$12,IF(L450="修改",J450*'模板使用说明&amp;基础参数'!$E$6*'模板使用说明&amp;基础参数'!$E$11,J450*'模板使用说明&amp;基础参数'!$E$6*'模板使用说明&amp;基础参数'!$E$10)),IF(L450="删除",J450*'模板使用说明&amp;基础参数'!$E$7*'模板使用说明&amp;基础参数'!$E$12,IF(L450="修改",J450*'模板使用说明&amp;基础参数'!$E$7*'模板使用说明&amp;基础参数'!$E$11,J450*'模板使用说明&amp;基础参数'!$E$7*'模板使用说明&amp;基础参数'!$E$10)))))</f>
        <v/>
      </c>
      <c r="N450" s="82"/>
    </row>
    <row r="451" spans="1:14">
      <c r="A451" s="76">
        <f t="shared" si="17"/>
        <v>446</v>
      </c>
      <c r="B451" s="77"/>
      <c r="C451" s="77"/>
      <c r="D451" s="77"/>
      <c r="E451" s="77"/>
      <c r="F451" s="78"/>
      <c r="G451" s="78"/>
      <c r="H451" s="78"/>
      <c r="I451" s="76"/>
      <c r="J451" s="8" t="str">
        <f>IF(I451="ILF",IF($C$1="预估功能点",'模板使用说明&amp;基础参数'!$E$15,'模板使用说明&amp;基础参数'!$E$22),IF(I451="EIF",IF($C$1="预估功能点",'模板使用说明&amp;基础参数'!$E$16,'模板使用说明&amp;基础参数'!$E$23),IF(I451="EI",IF($C$1="预估功能点",'模板使用说明&amp;基础参数'!$E$17,'模板使用说明&amp;基础参数'!$E$24),IF(I451="EO",IF($C$1="预估功能点",'模板使用说明&amp;基础参数'!$E$18,'模板使用说明&amp;基础参数'!$E$25),IF(I451="EQ",IF($C$1="预估功能点",'模板使用说明&amp;基础参数'!$E$19,'模板使用说明&amp;基础参数'!$E$26),"")))))</f>
        <v/>
      </c>
      <c r="K451" s="80"/>
      <c r="L451" s="80"/>
      <c r="M451" s="81" t="str">
        <f>IF(J451="","",IF(K451="高",IF(L451="删除",J451*'模板使用说明&amp;基础参数'!$E$5*'模板使用说明&amp;基础参数'!$E$12,IF(L451="修改",J451*'模板使用说明&amp;基础参数'!$E$5*'模板使用说明&amp;基础参数'!$E$11,J451*'模板使用说明&amp;基础参数'!$E$5*'模板使用说明&amp;基础参数'!$E$10)),IF(K451="中",IF(L451="删除",J451*'模板使用说明&amp;基础参数'!$E$6*'模板使用说明&amp;基础参数'!$E$12,IF(L451="修改",J451*'模板使用说明&amp;基础参数'!$E$6*'模板使用说明&amp;基础参数'!$E$11,J451*'模板使用说明&amp;基础参数'!$E$6*'模板使用说明&amp;基础参数'!$E$10)),IF(L451="删除",J451*'模板使用说明&amp;基础参数'!$E$7*'模板使用说明&amp;基础参数'!$E$12,IF(L451="修改",J451*'模板使用说明&amp;基础参数'!$E$7*'模板使用说明&amp;基础参数'!$E$11,J451*'模板使用说明&amp;基础参数'!$E$7*'模板使用说明&amp;基础参数'!$E$10)))))</f>
        <v/>
      </c>
      <c r="N451" s="82"/>
    </row>
    <row r="452" spans="1:14">
      <c r="A452" s="76">
        <f t="shared" ref="A452:A515" si="18">ROW()-5</f>
        <v>447</v>
      </c>
      <c r="B452" s="77"/>
      <c r="C452" s="77"/>
      <c r="D452" s="77"/>
      <c r="E452" s="77"/>
      <c r="F452" s="78"/>
      <c r="G452" s="78"/>
      <c r="H452" s="78"/>
      <c r="I452" s="76"/>
      <c r="J452" s="8" t="str">
        <f>IF(I452="ILF",IF($C$1="预估功能点",'模板使用说明&amp;基础参数'!$E$15,'模板使用说明&amp;基础参数'!$E$22),IF(I452="EIF",IF($C$1="预估功能点",'模板使用说明&amp;基础参数'!$E$16,'模板使用说明&amp;基础参数'!$E$23),IF(I452="EI",IF($C$1="预估功能点",'模板使用说明&amp;基础参数'!$E$17,'模板使用说明&amp;基础参数'!$E$24),IF(I452="EO",IF($C$1="预估功能点",'模板使用说明&amp;基础参数'!$E$18,'模板使用说明&amp;基础参数'!$E$25),IF(I452="EQ",IF($C$1="预估功能点",'模板使用说明&amp;基础参数'!$E$19,'模板使用说明&amp;基础参数'!$E$26),"")))))</f>
        <v/>
      </c>
      <c r="K452" s="80"/>
      <c r="L452" s="80"/>
      <c r="M452" s="81" t="str">
        <f>IF(J452="","",IF(K452="高",IF(L452="删除",J452*'模板使用说明&amp;基础参数'!$E$5*'模板使用说明&amp;基础参数'!$E$12,IF(L452="修改",J452*'模板使用说明&amp;基础参数'!$E$5*'模板使用说明&amp;基础参数'!$E$11,J452*'模板使用说明&amp;基础参数'!$E$5*'模板使用说明&amp;基础参数'!$E$10)),IF(K452="中",IF(L452="删除",J452*'模板使用说明&amp;基础参数'!$E$6*'模板使用说明&amp;基础参数'!$E$12,IF(L452="修改",J452*'模板使用说明&amp;基础参数'!$E$6*'模板使用说明&amp;基础参数'!$E$11,J452*'模板使用说明&amp;基础参数'!$E$6*'模板使用说明&amp;基础参数'!$E$10)),IF(L452="删除",J452*'模板使用说明&amp;基础参数'!$E$7*'模板使用说明&amp;基础参数'!$E$12,IF(L452="修改",J452*'模板使用说明&amp;基础参数'!$E$7*'模板使用说明&amp;基础参数'!$E$11,J452*'模板使用说明&amp;基础参数'!$E$7*'模板使用说明&amp;基础参数'!$E$10)))))</f>
        <v/>
      </c>
      <c r="N452" s="82"/>
    </row>
    <row r="453" spans="1:14">
      <c r="A453" s="76">
        <f t="shared" si="18"/>
        <v>448</v>
      </c>
      <c r="B453" s="77"/>
      <c r="C453" s="77"/>
      <c r="D453" s="77"/>
      <c r="E453" s="77"/>
      <c r="F453" s="78"/>
      <c r="G453" s="78"/>
      <c r="H453" s="78"/>
      <c r="I453" s="76"/>
      <c r="J453" s="8" t="str">
        <f>IF(I453="ILF",IF($C$1="预估功能点",'模板使用说明&amp;基础参数'!$E$15,'模板使用说明&amp;基础参数'!$E$22),IF(I453="EIF",IF($C$1="预估功能点",'模板使用说明&amp;基础参数'!$E$16,'模板使用说明&amp;基础参数'!$E$23),IF(I453="EI",IF($C$1="预估功能点",'模板使用说明&amp;基础参数'!$E$17,'模板使用说明&amp;基础参数'!$E$24),IF(I453="EO",IF($C$1="预估功能点",'模板使用说明&amp;基础参数'!$E$18,'模板使用说明&amp;基础参数'!$E$25),IF(I453="EQ",IF($C$1="预估功能点",'模板使用说明&amp;基础参数'!$E$19,'模板使用说明&amp;基础参数'!$E$26),"")))))</f>
        <v/>
      </c>
      <c r="K453" s="80"/>
      <c r="L453" s="80"/>
      <c r="M453" s="81" t="str">
        <f>IF(J453="","",IF(K453="高",IF(L453="删除",J453*'模板使用说明&amp;基础参数'!$E$5*'模板使用说明&amp;基础参数'!$E$12,IF(L453="修改",J453*'模板使用说明&amp;基础参数'!$E$5*'模板使用说明&amp;基础参数'!$E$11,J453*'模板使用说明&amp;基础参数'!$E$5*'模板使用说明&amp;基础参数'!$E$10)),IF(K453="中",IF(L453="删除",J453*'模板使用说明&amp;基础参数'!$E$6*'模板使用说明&amp;基础参数'!$E$12,IF(L453="修改",J453*'模板使用说明&amp;基础参数'!$E$6*'模板使用说明&amp;基础参数'!$E$11,J453*'模板使用说明&amp;基础参数'!$E$6*'模板使用说明&amp;基础参数'!$E$10)),IF(L453="删除",J453*'模板使用说明&amp;基础参数'!$E$7*'模板使用说明&amp;基础参数'!$E$12,IF(L453="修改",J453*'模板使用说明&amp;基础参数'!$E$7*'模板使用说明&amp;基础参数'!$E$11,J453*'模板使用说明&amp;基础参数'!$E$7*'模板使用说明&amp;基础参数'!$E$10)))))</f>
        <v/>
      </c>
      <c r="N453" s="82"/>
    </row>
    <row r="454" spans="1:14">
      <c r="A454" s="76">
        <f t="shared" si="18"/>
        <v>449</v>
      </c>
      <c r="B454" s="77"/>
      <c r="C454" s="77"/>
      <c r="D454" s="77"/>
      <c r="E454" s="77"/>
      <c r="F454" s="78"/>
      <c r="G454" s="78"/>
      <c r="H454" s="78"/>
      <c r="I454" s="76"/>
      <c r="J454" s="8" t="str">
        <f>IF(I454="ILF",IF($C$1="预估功能点",'模板使用说明&amp;基础参数'!$E$15,'模板使用说明&amp;基础参数'!$E$22),IF(I454="EIF",IF($C$1="预估功能点",'模板使用说明&amp;基础参数'!$E$16,'模板使用说明&amp;基础参数'!$E$23),IF(I454="EI",IF($C$1="预估功能点",'模板使用说明&amp;基础参数'!$E$17,'模板使用说明&amp;基础参数'!$E$24),IF(I454="EO",IF($C$1="预估功能点",'模板使用说明&amp;基础参数'!$E$18,'模板使用说明&amp;基础参数'!$E$25),IF(I454="EQ",IF($C$1="预估功能点",'模板使用说明&amp;基础参数'!$E$19,'模板使用说明&amp;基础参数'!$E$26),"")))))</f>
        <v/>
      </c>
      <c r="K454" s="80"/>
      <c r="L454" s="80"/>
      <c r="M454" s="81" t="str">
        <f>IF(J454="","",IF(K454="高",IF(L454="删除",J454*'模板使用说明&amp;基础参数'!$E$5*'模板使用说明&amp;基础参数'!$E$12,IF(L454="修改",J454*'模板使用说明&amp;基础参数'!$E$5*'模板使用说明&amp;基础参数'!$E$11,J454*'模板使用说明&amp;基础参数'!$E$5*'模板使用说明&amp;基础参数'!$E$10)),IF(K454="中",IF(L454="删除",J454*'模板使用说明&amp;基础参数'!$E$6*'模板使用说明&amp;基础参数'!$E$12,IF(L454="修改",J454*'模板使用说明&amp;基础参数'!$E$6*'模板使用说明&amp;基础参数'!$E$11,J454*'模板使用说明&amp;基础参数'!$E$6*'模板使用说明&amp;基础参数'!$E$10)),IF(L454="删除",J454*'模板使用说明&amp;基础参数'!$E$7*'模板使用说明&amp;基础参数'!$E$12,IF(L454="修改",J454*'模板使用说明&amp;基础参数'!$E$7*'模板使用说明&amp;基础参数'!$E$11,J454*'模板使用说明&amp;基础参数'!$E$7*'模板使用说明&amp;基础参数'!$E$10)))))</f>
        <v/>
      </c>
      <c r="N454" s="82"/>
    </row>
    <row r="455" spans="1:14">
      <c r="A455" s="76">
        <f t="shared" si="18"/>
        <v>450</v>
      </c>
      <c r="B455" s="77"/>
      <c r="C455" s="77"/>
      <c r="D455" s="77"/>
      <c r="E455" s="77"/>
      <c r="F455" s="78"/>
      <c r="G455" s="78"/>
      <c r="H455" s="78"/>
      <c r="I455" s="76"/>
      <c r="J455" s="8" t="str">
        <f>IF(I455="ILF",IF($C$1="预估功能点",'模板使用说明&amp;基础参数'!$E$15,'模板使用说明&amp;基础参数'!$E$22),IF(I455="EIF",IF($C$1="预估功能点",'模板使用说明&amp;基础参数'!$E$16,'模板使用说明&amp;基础参数'!$E$23),IF(I455="EI",IF($C$1="预估功能点",'模板使用说明&amp;基础参数'!$E$17,'模板使用说明&amp;基础参数'!$E$24),IF(I455="EO",IF($C$1="预估功能点",'模板使用说明&amp;基础参数'!$E$18,'模板使用说明&amp;基础参数'!$E$25),IF(I455="EQ",IF($C$1="预估功能点",'模板使用说明&amp;基础参数'!$E$19,'模板使用说明&amp;基础参数'!$E$26),"")))))</f>
        <v/>
      </c>
      <c r="K455" s="80"/>
      <c r="L455" s="80"/>
      <c r="M455" s="81" t="str">
        <f>IF(J455="","",IF(K455="高",IF(L455="删除",J455*'模板使用说明&amp;基础参数'!$E$5*'模板使用说明&amp;基础参数'!$E$12,IF(L455="修改",J455*'模板使用说明&amp;基础参数'!$E$5*'模板使用说明&amp;基础参数'!$E$11,J455*'模板使用说明&amp;基础参数'!$E$5*'模板使用说明&amp;基础参数'!$E$10)),IF(K455="中",IF(L455="删除",J455*'模板使用说明&amp;基础参数'!$E$6*'模板使用说明&amp;基础参数'!$E$12,IF(L455="修改",J455*'模板使用说明&amp;基础参数'!$E$6*'模板使用说明&amp;基础参数'!$E$11,J455*'模板使用说明&amp;基础参数'!$E$6*'模板使用说明&amp;基础参数'!$E$10)),IF(L455="删除",J455*'模板使用说明&amp;基础参数'!$E$7*'模板使用说明&amp;基础参数'!$E$12,IF(L455="修改",J455*'模板使用说明&amp;基础参数'!$E$7*'模板使用说明&amp;基础参数'!$E$11,J455*'模板使用说明&amp;基础参数'!$E$7*'模板使用说明&amp;基础参数'!$E$10)))))</f>
        <v/>
      </c>
      <c r="N455" s="82"/>
    </row>
    <row r="456" spans="1:14">
      <c r="A456" s="76">
        <f t="shared" si="18"/>
        <v>451</v>
      </c>
      <c r="B456" s="77"/>
      <c r="C456" s="77"/>
      <c r="D456" s="77"/>
      <c r="E456" s="77"/>
      <c r="F456" s="78"/>
      <c r="G456" s="78"/>
      <c r="H456" s="78"/>
      <c r="I456" s="76"/>
      <c r="J456" s="8" t="str">
        <f>IF(I456="ILF",IF($C$1="预估功能点",'模板使用说明&amp;基础参数'!$E$15,'模板使用说明&amp;基础参数'!$E$22),IF(I456="EIF",IF($C$1="预估功能点",'模板使用说明&amp;基础参数'!$E$16,'模板使用说明&amp;基础参数'!$E$23),IF(I456="EI",IF($C$1="预估功能点",'模板使用说明&amp;基础参数'!$E$17,'模板使用说明&amp;基础参数'!$E$24),IF(I456="EO",IF($C$1="预估功能点",'模板使用说明&amp;基础参数'!$E$18,'模板使用说明&amp;基础参数'!$E$25),IF(I456="EQ",IF($C$1="预估功能点",'模板使用说明&amp;基础参数'!$E$19,'模板使用说明&amp;基础参数'!$E$26),"")))))</f>
        <v/>
      </c>
      <c r="K456" s="80"/>
      <c r="L456" s="80"/>
      <c r="M456" s="81" t="str">
        <f>IF(J456="","",IF(K456="高",IF(L456="删除",J456*'模板使用说明&amp;基础参数'!$E$5*'模板使用说明&amp;基础参数'!$E$12,IF(L456="修改",J456*'模板使用说明&amp;基础参数'!$E$5*'模板使用说明&amp;基础参数'!$E$11,J456*'模板使用说明&amp;基础参数'!$E$5*'模板使用说明&amp;基础参数'!$E$10)),IF(K456="中",IF(L456="删除",J456*'模板使用说明&amp;基础参数'!$E$6*'模板使用说明&amp;基础参数'!$E$12,IF(L456="修改",J456*'模板使用说明&amp;基础参数'!$E$6*'模板使用说明&amp;基础参数'!$E$11,J456*'模板使用说明&amp;基础参数'!$E$6*'模板使用说明&amp;基础参数'!$E$10)),IF(L456="删除",J456*'模板使用说明&amp;基础参数'!$E$7*'模板使用说明&amp;基础参数'!$E$12,IF(L456="修改",J456*'模板使用说明&amp;基础参数'!$E$7*'模板使用说明&amp;基础参数'!$E$11,J456*'模板使用说明&amp;基础参数'!$E$7*'模板使用说明&amp;基础参数'!$E$10)))))</f>
        <v/>
      </c>
      <c r="N456" s="82"/>
    </row>
    <row r="457" spans="1:14">
      <c r="A457" s="76">
        <f t="shared" si="18"/>
        <v>452</v>
      </c>
      <c r="B457" s="77"/>
      <c r="C457" s="77"/>
      <c r="D457" s="77"/>
      <c r="E457" s="77"/>
      <c r="F457" s="78"/>
      <c r="G457" s="78"/>
      <c r="H457" s="78"/>
      <c r="I457" s="76"/>
      <c r="J457" s="8" t="str">
        <f>IF(I457="ILF",IF($C$1="预估功能点",'模板使用说明&amp;基础参数'!$E$15,'模板使用说明&amp;基础参数'!$E$22),IF(I457="EIF",IF($C$1="预估功能点",'模板使用说明&amp;基础参数'!$E$16,'模板使用说明&amp;基础参数'!$E$23),IF(I457="EI",IF($C$1="预估功能点",'模板使用说明&amp;基础参数'!$E$17,'模板使用说明&amp;基础参数'!$E$24),IF(I457="EO",IF($C$1="预估功能点",'模板使用说明&amp;基础参数'!$E$18,'模板使用说明&amp;基础参数'!$E$25),IF(I457="EQ",IF($C$1="预估功能点",'模板使用说明&amp;基础参数'!$E$19,'模板使用说明&amp;基础参数'!$E$26),"")))))</f>
        <v/>
      </c>
      <c r="K457" s="80"/>
      <c r="L457" s="80"/>
      <c r="M457" s="81" t="str">
        <f>IF(J457="","",IF(K457="高",IF(L457="删除",J457*'模板使用说明&amp;基础参数'!$E$5*'模板使用说明&amp;基础参数'!$E$12,IF(L457="修改",J457*'模板使用说明&amp;基础参数'!$E$5*'模板使用说明&amp;基础参数'!$E$11,J457*'模板使用说明&amp;基础参数'!$E$5*'模板使用说明&amp;基础参数'!$E$10)),IF(K457="中",IF(L457="删除",J457*'模板使用说明&amp;基础参数'!$E$6*'模板使用说明&amp;基础参数'!$E$12,IF(L457="修改",J457*'模板使用说明&amp;基础参数'!$E$6*'模板使用说明&amp;基础参数'!$E$11,J457*'模板使用说明&amp;基础参数'!$E$6*'模板使用说明&amp;基础参数'!$E$10)),IF(L457="删除",J457*'模板使用说明&amp;基础参数'!$E$7*'模板使用说明&amp;基础参数'!$E$12,IF(L457="修改",J457*'模板使用说明&amp;基础参数'!$E$7*'模板使用说明&amp;基础参数'!$E$11,J457*'模板使用说明&amp;基础参数'!$E$7*'模板使用说明&amp;基础参数'!$E$10)))))</f>
        <v/>
      </c>
      <c r="N457" s="82"/>
    </row>
    <row r="458" spans="1:14">
      <c r="A458" s="76">
        <f t="shared" si="18"/>
        <v>453</v>
      </c>
      <c r="B458" s="77"/>
      <c r="C458" s="77"/>
      <c r="D458" s="77"/>
      <c r="E458" s="77"/>
      <c r="F458" s="78"/>
      <c r="G458" s="78"/>
      <c r="H458" s="78"/>
      <c r="I458" s="76"/>
      <c r="J458" s="8" t="str">
        <f>IF(I458="ILF",IF($C$1="预估功能点",'模板使用说明&amp;基础参数'!$E$15,'模板使用说明&amp;基础参数'!$E$22),IF(I458="EIF",IF($C$1="预估功能点",'模板使用说明&amp;基础参数'!$E$16,'模板使用说明&amp;基础参数'!$E$23),IF(I458="EI",IF($C$1="预估功能点",'模板使用说明&amp;基础参数'!$E$17,'模板使用说明&amp;基础参数'!$E$24),IF(I458="EO",IF($C$1="预估功能点",'模板使用说明&amp;基础参数'!$E$18,'模板使用说明&amp;基础参数'!$E$25),IF(I458="EQ",IF($C$1="预估功能点",'模板使用说明&amp;基础参数'!$E$19,'模板使用说明&amp;基础参数'!$E$26),"")))))</f>
        <v/>
      </c>
      <c r="K458" s="80"/>
      <c r="L458" s="80"/>
      <c r="M458" s="81" t="str">
        <f>IF(J458="","",IF(K458="高",IF(L458="删除",J458*'模板使用说明&amp;基础参数'!$E$5*'模板使用说明&amp;基础参数'!$E$12,IF(L458="修改",J458*'模板使用说明&amp;基础参数'!$E$5*'模板使用说明&amp;基础参数'!$E$11,J458*'模板使用说明&amp;基础参数'!$E$5*'模板使用说明&amp;基础参数'!$E$10)),IF(K458="中",IF(L458="删除",J458*'模板使用说明&amp;基础参数'!$E$6*'模板使用说明&amp;基础参数'!$E$12,IF(L458="修改",J458*'模板使用说明&amp;基础参数'!$E$6*'模板使用说明&amp;基础参数'!$E$11,J458*'模板使用说明&amp;基础参数'!$E$6*'模板使用说明&amp;基础参数'!$E$10)),IF(L458="删除",J458*'模板使用说明&amp;基础参数'!$E$7*'模板使用说明&amp;基础参数'!$E$12,IF(L458="修改",J458*'模板使用说明&amp;基础参数'!$E$7*'模板使用说明&amp;基础参数'!$E$11,J458*'模板使用说明&amp;基础参数'!$E$7*'模板使用说明&amp;基础参数'!$E$10)))))</f>
        <v/>
      </c>
      <c r="N458" s="82"/>
    </row>
    <row r="459" spans="1:14">
      <c r="A459" s="76">
        <f t="shared" si="18"/>
        <v>454</v>
      </c>
      <c r="B459" s="77"/>
      <c r="C459" s="77"/>
      <c r="D459" s="77"/>
      <c r="E459" s="77"/>
      <c r="F459" s="78"/>
      <c r="G459" s="78"/>
      <c r="H459" s="78"/>
      <c r="I459" s="76"/>
      <c r="J459" s="8" t="str">
        <f>IF(I459="ILF",IF($C$1="预估功能点",'模板使用说明&amp;基础参数'!$E$15,'模板使用说明&amp;基础参数'!$E$22),IF(I459="EIF",IF($C$1="预估功能点",'模板使用说明&amp;基础参数'!$E$16,'模板使用说明&amp;基础参数'!$E$23),IF(I459="EI",IF($C$1="预估功能点",'模板使用说明&amp;基础参数'!$E$17,'模板使用说明&amp;基础参数'!$E$24),IF(I459="EO",IF($C$1="预估功能点",'模板使用说明&amp;基础参数'!$E$18,'模板使用说明&amp;基础参数'!$E$25),IF(I459="EQ",IF($C$1="预估功能点",'模板使用说明&amp;基础参数'!$E$19,'模板使用说明&amp;基础参数'!$E$26),"")))))</f>
        <v/>
      </c>
      <c r="K459" s="80"/>
      <c r="L459" s="80"/>
      <c r="M459" s="81" t="str">
        <f>IF(J459="","",IF(K459="高",IF(L459="删除",J459*'模板使用说明&amp;基础参数'!$E$5*'模板使用说明&amp;基础参数'!$E$12,IF(L459="修改",J459*'模板使用说明&amp;基础参数'!$E$5*'模板使用说明&amp;基础参数'!$E$11,J459*'模板使用说明&amp;基础参数'!$E$5*'模板使用说明&amp;基础参数'!$E$10)),IF(K459="中",IF(L459="删除",J459*'模板使用说明&amp;基础参数'!$E$6*'模板使用说明&amp;基础参数'!$E$12,IF(L459="修改",J459*'模板使用说明&amp;基础参数'!$E$6*'模板使用说明&amp;基础参数'!$E$11,J459*'模板使用说明&amp;基础参数'!$E$6*'模板使用说明&amp;基础参数'!$E$10)),IF(L459="删除",J459*'模板使用说明&amp;基础参数'!$E$7*'模板使用说明&amp;基础参数'!$E$12,IF(L459="修改",J459*'模板使用说明&amp;基础参数'!$E$7*'模板使用说明&amp;基础参数'!$E$11,J459*'模板使用说明&amp;基础参数'!$E$7*'模板使用说明&amp;基础参数'!$E$10)))))</f>
        <v/>
      </c>
      <c r="N459" s="82"/>
    </row>
    <row r="460" spans="1:14">
      <c r="A460" s="76">
        <f t="shared" si="18"/>
        <v>455</v>
      </c>
      <c r="B460" s="77"/>
      <c r="C460" s="77"/>
      <c r="D460" s="77"/>
      <c r="E460" s="77"/>
      <c r="F460" s="78"/>
      <c r="G460" s="78"/>
      <c r="H460" s="78"/>
      <c r="I460" s="76"/>
      <c r="J460" s="8" t="str">
        <f>IF(I460="ILF",IF($C$1="预估功能点",'模板使用说明&amp;基础参数'!$E$15,'模板使用说明&amp;基础参数'!$E$22),IF(I460="EIF",IF($C$1="预估功能点",'模板使用说明&amp;基础参数'!$E$16,'模板使用说明&amp;基础参数'!$E$23),IF(I460="EI",IF($C$1="预估功能点",'模板使用说明&amp;基础参数'!$E$17,'模板使用说明&amp;基础参数'!$E$24),IF(I460="EO",IF($C$1="预估功能点",'模板使用说明&amp;基础参数'!$E$18,'模板使用说明&amp;基础参数'!$E$25),IF(I460="EQ",IF($C$1="预估功能点",'模板使用说明&amp;基础参数'!$E$19,'模板使用说明&amp;基础参数'!$E$26),"")))))</f>
        <v/>
      </c>
      <c r="K460" s="80"/>
      <c r="L460" s="80"/>
      <c r="M460" s="81" t="str">
        <f>IF(J460="","",IF(K460="高",IF(L460="删除",J460*'模板使用说明&amp;基础参数'!$E$5*'模板使用说明&amp;基础参数'!$E$12,IF(L460="修改",J460*'模板使用说明&amp;基础参数'!$E$5*'模板使用说明&amp;基础参数'!$E$11,J460*'模板使用说明&amp;基础参数'!$E$5*'模板使用说明&amp;基础参数'!$E$10)),IF(K460="中",IF(L460="删除",J460*'模板使用说明&amp;基础参数'!$E$6*'模板使用说明&amp;基础参数'!$E$12,IF(L460="修改",J460*'模板使用说明&amp;基础参数'!$E$6*'模板使用说明&amp;基础参数'!$E$11,J460*'模板使用说明&amp;基础参数'!$E$6*'模板使用说明&amp;基础参数'!$E$10)),IF(L460="删除",J460*'模板使用说明&amp;基础参数'!$E$7*'模板使用说明&amp;基础参数'!$E$12,IF(L460="修改",J460*'模板使用说明&amp;基础参数'!$E$7*'模板使用说明&amp;基础参数'!$E$11,J460*'模板使用说明&amp;基础参数'!$E$7*'模板使用说明&amp;基础参数'!$E$10)))))</f>
        <v/>
      </c>
      <c r="N460" s="82"/>
    </row>
    <row r="461" spans="1:14">
      <c r="A461" s="76">
        <f t="shared" si="18"/>
        <v>456</v>
      </c>
      <c r="B461" s="77"/>
      <c r="C461" s="77"/>
      <c r="D461" s="77"/>
      <c r="E461" s="77"/>
      <c r="F461" s="78"/>
      <c r="G461" s="78"/>
      <c r="H461" s="78"/>
      <c r="I461" s="76"/>
      <c r="J461" s="8" t="str">
        <f>IF(I461="ILF",IF($C$1="预估功能点",'模板使用说明&amp;基础参数'!$E$15,'模板使用说明&amp;基础参数'!$E$22),IF(I461="EIF",IF($C$1="预估功能点",'模板使用说明&amp;基础参数'!$E$16,'模板使用说明&amp;基础参数'!$E$23),IF(I461="EI",IF($C$1="预估功能点",'模板使用说明&amp;基础参数'!$E$17,'模板使用说明&amp;基础参数'!$E$24),IF(I461="EO",IF($C$1="预估功能点",'模板使用说明&amp;基础参数'!$E$18,'模板使用说明&amp;基础参数'!$E$25),IF(I461="EQ",IF($C$1="预估功能点",'模板使用说明&amp;基础参数'!$E$19,'模板使用说明&amp;基础参数'!$E$26),"")))))</f>
        <v/>
      </c>
      <c r="K461" s="80"/>
      <c r="L461" s="80"/>
      <c r="M461" s="81" t="str">
        <f>IF(J461="","",IF(K461="高",IF(L461="删除",J461*'模板使用说明&amp;基础参数'!$E$5*'模板使用说明&amp;基础参数'!$E$12,IF(L461="修改",J461*'模板使用说明&amp;基础参数'!$E$5*'模板使用说明&amp;基础参数'!$E$11,J461*'模板使用说明&amp;基础参数'!$E$5*'模板使用说明&amp;基础参数'!$E$10)),IF(K461="中",IF(L461="删除",J461*'模板使用说明&amp;基础参数'!$E$6*'模板使用说明&amp;基础参数'!$E$12,IF(L461="修改",J461*'模板使用说明&amp;基础参数'!$E$6*'模板使用说明&amp;基础参数'!$E$11,J461*'模板使用说明&amp;基础参数'!$E$6*'模板使用说明&amp;基础参数'!$E$10)),IF(L461="删除",J461*'模板使用说明&amp;基础参数'!$E$7*'模板使用说明&amp;基础参数'!$E$12,IF(L461="修改",J461*'模板使用说明&amp;基础参数'!$E$7*'模板使用说明&amp;基础参数'!$E$11,J461*'模板使用说明&amp;基础参数'!$E$7*'模板使用说明&amp;基础参数'!$E$10)))))</f>
        <v/>
      </c>
      <c r="N461" s="82"/>
    </row>
    <row r="462" spans="1:14">
      <c r="A462" s="76">
        <f t="shared" si="18"/>
        <v>457</v>
      </c>
      <c r="B462" s="77"/>
      <c r="C462" s="77"/>
      <c r="D462" s="77"/>
      <c r="E462" s="77"/>
      <c r="F462" s="78"/>
      <c r="G462" s="78"/>
      <c r="H462" s="78"/>
      <c r="I462" s="76"/>
      <c r="J462" s="8" t="str">
        <f>IF(I462="ILF",IF($C$1="预估功能点",'模板使用说明&amp;基础参数'!$E$15,'模板使用说明&amp;基础参数'!$E$22),IF(I462="EIF",IF($C$1="预估功能点",'模板使用说明&amp;基础参数'!$E$16,'模板使用说明&amp;基础参数'!$E$23),IF(I462="EI",IF($C$1="预估功能点",'模板使用说明&amp;基础参数'!$E$17,'模板使用说明&amp;基础参数'!$E$24),IF(I462="EO",IF($C$1="预估功能点",'模板使用说明&amp;基础参数'!$E$18,'模板使用说明&amp;基础参数'!$E$25),IF(I462="EQ",IF($C$1="预估功能点",'模板使用说明&amp;基础参数'!$E$19,'模板使用说明&amp;基础参数'!$E$26),"")))))</f>
        <v/>
      </c>
      <c r="K462" s="80"/>
      <c r="L462" s="80"/>
      <c r="M462" s="81" t="str">
        <f>IF(J462="","",IF(K462="高",IF(L462="删除",J462*'模板使用说明&amp;基础参数'!$E$5*'模板使用说明&amp;基础参数'!$E$12,IF(L462="修改",J462*'模板使用说明&amp;基础参数'!$E$5*'模板使用说明&amp;基础参数'!$E$11,J462*'模板使用说明&amp;基础参数'!$E$5*'模板使用说明&amp;基础参数'!$E$10)),IF(K462="中",IF(L462="删除",J462*'模板使用说明&amp;基础参数'!$E$6*'模板使用说明&amp;基础参数'!$E$12,IF(L462="修改",J462*'模板使用说明&amp;基础参数'!$E$6*'模板使用说明&amp;基础参数'!$E$11,J462*'模板使用说明&amp;基础参数'!$E$6*'模板使用说明&amp;基础参数'!$E$10)),IF(L462="删除",J462*'模板使用说明&amp;基础参数'!$E$7*'模板使用说明&amp;基础参数'!$E$12,IF(L462="修改",J462*'模板使用说明&amp;基础参数'!$E$7*'模板使用说明&amp;基础参数'!$E$11,J462*'模板使用说明&amp;基础参数'!$E$7*'模板使用说明&amp;基础参数'!$E$10)))))</f>
        <v/>
      </c>
      <c r="N462" s="82"/>
    </row>
    <row r="463" spans="1:14">
      <c r="A463" s="76">
        <f t="shared" si="18"/>
        <v>458</v>
      </c>
      <c r="B463" s="77"/>
      <c r="C463" s="77"/>
      <c r="D463" s="77"/>
      <c r="E463" s="77"/>
      <c r="F463" s="78"/>
      <c r="G463" s="78"/>
      <c r="H463" s="78"/>
      <c r="I463" s="76"/>
      <c r="J463" s="8" t="str">
        <f>IF(I463="ILF",IF($C$1="预估功能点",'模板使用说明&amp;基础参数'!$E$15,'模板使用说明&amp;基础参数'!$E$22),IF(I463="EIF",IF($C$1="预估功能点",'模板使用说明&amp;基础参数'!$E$16,'模板使用说明&amp;基础参数'!$E$23),IF(I463="EI",IF($C$1="预估功能点",'模板使用说明&amp;基础参数'!$E$17,'模板使用说明&amp;基础参数'!$E$24),IF(I463="EO",IF($C$1="预估功能点",'模板使用说明&amp;基础参数'!$E$18,'模板使用说明&amp;基础参数'!$E$25),IF(I463="EQ",IF($C$1="预估功能点",'模板使用说明&amp;基础参数'!$E$19,'模板使用说明&amp;基础参数'!$E$26),"")))))</f>
        <v/>
      </c>
      <c r="K463" s="80"/>
      <c r="L463" s="80"/>
      <c r="M463" s="81" t="str">
        <f>IF(J463="","",IF(K463="高",IF(L463="删除",J463*'模板使用说明&amp;基础参数'!$E$5*'模板使用说明&amp;基础参数'!$E$12,IF(L463="修改",J463*'模板使用说明&amp;基础参数'!$E$5*'模板使用说明&amp;基础参数'!$E$11,J463*'模板使用说明&amp;基础参数'!$E$5*'模板使用说明&amp;基础参数'!$E$10)),IF(K463="中",IF(L463="删除",J463*'模板使用说明&amp;基础参数'!$E$6*'模板使用说明&amp;基础参数'!$E$12,IF(L463="修改",J463*'模板使用说明&amp;基础参数'!$E$6*'模板使用说明&amp;基础参数'!$E$11,J463*'模板使用说明&amp;基础参数'!$E$6*'模板使用说明&amp;基础参数'!$E$10)),IF(L463="删除",J463*'模板使用说明&amp;基础参数'!$E$7*'模板使用说明&amp;基础参数'!$E$12,IF(L463="修改",J463*'模板使用说明&amp;基础参数'!$E$7*'模板使用说明&amp;基础参数'!$E$11,J463*'模板使用说明&amp;基础参数'!$E$7*'模板使用说明&amp;基础参数'!$E$10)))))</f>
        <v/>
      </c>
      <c r="N463" s="82"/>
    </row>
    <row r="464" spans="1:14">
      <c r="A464" s="76">
        <f t="shared" si="18"/>
        <v>459</v>
      </c>
      <c r="B464" s="77"/>
      <c r="C464" s="77"/>
      <c r="D464" s="77"/>
      <c r="E464" s="77"/>
      <c r="F464" s="78"/>
      <c r="G464" s="78"/>
      <c r="H464" s="78"/>
      <c r="I464" s="76"/>
      <c r="J464" s="8" t="str">
        <f>IF(I464="ILF",IF($C$1="预估功能点",'模板使用说明&amp;基础参数'!$E$15,'模板使用说明&amp;基础参数'!$E$22),IF(I464="EIF",IF($C$1="预估功能点",'模板使用说明&amp;基础参数'!$E$16,'模板使用说明&amp;基础参数'!$E$23),IF(I464="EI",IF($C$1="预估功能点",'模板使用说明&amp;基础参数'!$E$17,'模板使用说明&amp;基础参数'!$E$24),IF(I464="EO",IF($C$1="预估功能点",'模板使用说明&amp;基础参数'!$E$18,'模板使用说明&amp;基础参数'!$E$25),IF(I464="EQ",IF($C$1="预估功能点",'模板使用说明&amp;基础参数'!$E$19,'模板使用说明&amp;基础参数'!$E$26),"")))))</f>
        <v/>
      </c>
      <c r="K464" s="80"/>
      <c r="L464" s="80"/>
      <c r="M464" s="81" t="str">
        <f>IF(J464="","",IF(K464="高",IF(L464="删除",J464*'模板使用说明&amp;基础参数'!$E$5*'模板使用说明&amp;基础参数'!$E$12,IF(L464="修改",J464*'模板使用说明&amp;基础参数'!$E$5*'模板使用说明&amp;基础参数'!$E$11,J464*'模板使用说明&amp;基础参数'!$E$5*'模板使用说明&amp;基础参数'!$E$10)),IF(K464="中",IF(L464="删除",J464*'模板使用说明&amp;基础参数'!$E$6*'模板使用说明&amp;基础参数'!$E$12,IF(L464="修改",J464*'模板使用说明&amp;基础参数'!$E$6*'模板使用说明&amp;基础参数'!$E$11,J464*'模板使用说明&amp;基础参数'!$E$6*'模板使用说明&amp;基础参数'!$E$10)),IF(L464="删除",J464*'模板使用说明&amp;基础参数'!$E$7*'模板使用说明&amp;基础参数'!$E$12,IF(L464="修改",J464*'模板使用说明&amp;基础参数'!$E$7*'模板使用说明&amp;基础参数'!$E$11,J464*'模板使用说明&amp;基础参数'!$E$7*'模板使用说明&amp;基础参数'!$E$10)))))</f>
        <v/>
      </c>
      <c r="N464" s="82"/>
    </row>
    <row r="465" spans="1:14">
      <c r="A465" s="76">
        <f t="shared" si="18"/>
        <v>460</v>
      </c>
      <c r="B465" s="77"/>
      <c r="C465" s="77"/>
      <c r="D465" s="77"/>
      <c r="E465" s="77"/>
      <c r="F465" s="78"/>
      <c r="G465" s="78"/>
      <c r="H465" s="78"/>
      <c r="I465" s="76"/>
      <c r="J465" s="8" t="str">
        <f>IF(I465="ILF",IF($C$1="预估功能点",'模板使用说明&amp;基础参数'!$E$15,'模板使用说明&amp;基础参数'!$E$22),IF(I465="EIF",IF($C$1="预估功能点",'模板使用说明&amp;基础参数'!$E$16,'模板使用说明&amp;基础参数'!$E$23),IF(I465="EI",IF($C$1="预估功能点",'模板使用说明&amp;基础参数'!$E$17,'模板使用说明&amp;基础参数'!$E$24),IF(I465="EO",IF($C$1="预估功能点",'模板使用说明&amp;基础参数'!$E$18,'模板使用说明&amp;基础参数'!$E$25),IF(I465="EQ",IF($C$1="预估功能点",'模板使用说明&amp;基础参数'!$E$19,'模板使用说明&amp;基础参数'!$E$26),"")))))</f>
        <v/>
      </c>
      <c r="K465" s="80"/>
      <c r="L465" s="80"/>
      <c r="M465" s="81" t="str">
        <f>IF(J465="","",IF(K465="高",IF(L465="删除",J465*'模板使用说明&amp;基础参数'!$E$5*'模板使用说明&amp;基础参数'!$E$12,IF(L465="修改",J465*'模板使用说明&amp;基础参数'!$E$5*'模板使用说明&amp;基础参数'!$E$11,J465*'模板使用说明&amp;基础参数'!$E$5*'模板使用说明&amp;基础参数'!$E$10)),IF(K465="中",IF(L465="删除",J465*'模板使用说明&amp;基础参数'!$E$6*'模板使用说明&amp;基础参数'!$E$12,IF(L465="修改",J465*'模板使用说明&amp;基础参数'!$E$6*'模板使用说明&amp;基础参数'!$E$11,J465*'模板使用说明&amp;基础参数'!$E$6*'模板使用说明&amp;基础参数'!$E$10)),IF(L465="删除",J465*'模板使用说明&amp;基础参数'!$E$7*'模板使用说明&amp;基础参数'!$E$12,IF(L465="修改",J465*'模板使用说明&amp;基础参数'!$E$7*'模板使用说明&amp;基础参数'!$E$11,J465*'模板使用说明&amp;基础参数'!$E$7*'模板使用说明&amp;基础参数'!$E$10)))))</f>
        <v/>
      </c>
      <c r="N465" s="82"/>
    </row>
    <row r="466" spans="1:14">
      <c r="A466" s="76">
        <f t="shared" si="18"/>
        <v>461</v>
      </c>
      <c r="B466" s="77"/>
      <c r="C466" s="77"/>
      <c r="D466" s="77"/>
      <c r="E466" s="77"/>
      <c r="F466" s="78"/>
      <c r="G466" s="78"/>
      <c r="H466" s="78"/>
      <c r="I466" s="76"/>
      <c r="J466" s="8" t="str">
        <f>IF(I466="ILF",IF($C$1="预估功能点",'模板使用说明&amp;基础参数'!$E$15,'模板使用说明&amp;基础参数'!$E$22),IF(I466="EIF",IF($C$1="预估功能点",'模板使用说明&amp;基础参数'!$E$16,'模板使用说明&amp;基础参数'!$E$23),IF(I466="EI",IF($C$1="预估功能点",'模板使用说明&amp;基础参数'!$E$17,'模板使用说明&amp;基础参数'!$E$24),IF(I466="EO",IF($C$1="预估功能点",'模板使用说明&amp;基础参数'!$E$18,'模板使用说明&amp;基础参数'!$E$25),IF(I466="EQ",IF($C$1="预估功能点",'模板使用说明&amp;基础参数'!$E$19,'模板使用说明&amp;基础参数'!$E$26),"")))))</f>
        <v/>
      </c>
      <c r="K466" s="80"/>
      <c r="L466" s="80"/>
      <c r="M466" s="81" t="str">
        <f>IF(J466="","",IF(K466="高",IF(L466="删除",J466*'模板使用说明&amp;基础参数'!$E$5*'模板使用说明&amp;基础参数'!$E$12,IF(L466="修改",J466*'模板使用说明&amp;基础参数'!$E$5*'模板使用说明&amp;基础参数'!$E$11,J466*'模板使用说明&amp;基础参数'!$E$5*'模板使用说明&amp;基础参数'!$E$10)),IF(K466="中",IF(L466="删除",J466*'模板使用说明&amp;基础参数'!$E$6*'模板使用说明&amp;基础参数'!$E$12,IF(L466="修改",J466*'模板使用说明&amp;基础参数'!$E$6*'模板使用说明&amp;基础参数'!$E$11,J466*'模板使用说明&amp;基础参数'!$E$6*'模板使用说明&amp;基础参数'!$E$10)),IF(L466="删除",J466*'模板使用说明&amp;基础参数'!$E$7*'模板使用说明&amp;基础参数'!$E$12,IF(L466="修改",J466*'模板使用说明&amp;基础参数'!$E$7*'模板使用说明&amp;基础参数'!$E$11,J466*'模板使用说明&amp;基础参数'!$E$7*'模板使用说明&amp;基础参数'!$E$10)))))</f>
        <v/>
      </c>
      <c r="N466" s="82"/>
    </row>
    <row r="467" spans="1:14">
      <c r="A467" s="76">
        <f t="shared" si="18"/>
        <v>462</v>
      </c>
      <c r="B467" s="77"/>
      <c r="C467" s="77"/>
      <c r="D467" s="77"/>
      <c r="E467" s="77"/>
      <c r="F467" s="78"/>
      <c r="G467" s="78"/>
      <c r="H467" s="78"/>
      <c r="I467" s="76"/>
      <c r="J467" s="8" t="str">
        <f>IF(I467="ILF",IF($C$1="预估功能点",'模板使用说明&amp;基础参数'!$E$15,'模板使用说明&amp;基础参数'!$E$22),IF(I467="EIF",IF($C$1="预估功能点",'模板使用说明&amp;基础参数'!$E$16,'模板使用说明&amp;基础参数'!$E$23),IF(I467="EI",IF($C$1="预估功能点",'模板使用说明&amp;基础参数'!$E$17,'模板使用说明&amp;基础参数'!$E$24),IF(I467="EO",IF($C$1="预估功能点",'模板使用说明&amp;基础参数'!$E$18,'模板使用说明&amp;基础参数'!$E$25),IF(I467="EQ",IF($C$1="预估功能点",'模板使用说明&amp;基础参数'!$E$19,'模板使用说明&amp;基础参数'!$E$26),"")))))</f>
        <v/>
      </c>
      <c r="K467" s="80"/>
      <c r="L467" s="80"/>
      <c r="M467" s="81" t="str">
        <f>IF(J467="","",IF(K467="高",IF(L467="删除",J467*'模板使用说明&amp;基础参数'!$E$5*'模板使用说明&amp;基础参数'!$E$12,IF(L467="修改",J467*'模板使用说明&amp;基础参数'!$E$5*'模板使用说明&amp;基础参数'!$E$11,J467*'模板使用说明&amp;基础参数'!$E$5*'模板使用说明&amp;基础参数'!$E$10)),IF(K467="中",IF(L467="删除",J467*'模板使用说明&amp;基础参数'!$E$6*'模板使用说明&amp;基础参数'!$E$12,IF(L467="修改",J467*'模板使用说明&amp;基础参数'!$E$6*'模板使用说明&amp;基础参数'!$E$11,J467*'模板使用说明&amp;基础参数'!$E$6*'模板使用说明&amp;基础参数'!$E$10)),IF(L467="删除",J467*'模板使用说明&amp;基础参数'!$E$7*'模板使用说明&amp;基础参数'!$E$12,IF(L467="修改",J467*'模板使用说明&amp;基础参数'!$E$7*'模板使用说明&amp;基础参数'!$E$11,J467*'模板使用说明&amp;基础参数'!$E$7*'模板使用说明&amp;基础参数'!$E$10)))))</f>
        <v/>
      </c>
      <c r="N467" s="82"/>
    </row>
    <row r="468" spans="1:14">
      <c r="A468" s="76">
        <f t="shared" si="18"/>
        <v>463</v>
      </c>
      <c r="B468" s="77"/>
      <c r="C468" s="77"/>
      <c r="D468" s="77"/>
      <c r="E468" s="77"/>
      <c r="F468" s="78"/>
      <c r="G468" s="78"/>
      <c r="H468" s="78"/>
      <c r="I468" s="76"/>
      <c r="J468" s="8" t="str">
        <f>IF(I468="ILF",IF($C$1="预估功能点",'模板使用说明&amp;基础参数'!$E$15,'模板使用说明&amp;基础参数'!$E$22),IF(I468="EIF",IF($C$1="预估功能点",'模板使用说明&amp;基础参数'!$E$16,'模板使用说明&amp;基础参数'!$E$23),IF(I468="EI",IF($C$1="预估功能点",'模板使用说明&amp;基础参数'!$E$17,'模板使用说明&amp;基础参数'!$E$24),IF(I468="EO",IF($C$1="预估功能点",'模板使用说明&amp;基础参数'!$E$18,'模板使用说明&amp;基础参数'!$E$25),IF(I468="EQ",IF($C$1="预估功能点",'模板使用说明&amp;基础参数'!$E$19,'模板使用说明&amp;基础参数'!$E$26),"")))))</f>
        <v/>
      </c>
      <c r="K468" s="80"/>
      <c r="L468" s="80"/>
      <c r="M468" s="81" t="str">
        <f>IF(J468="","",IF(K468="高",IF(L468="删除",J468*'模板使用说明&amp;基础参数'!$E$5*'模板使用说明&amp;基础参数'!$E$12,IF(L468="修改",J468*'模板使用说明&amp;基础参数'!$E$5*'模板使用说明&amp;基础参数'!$E$11,J468*'模板使用说明&amp;基础参数'!$E$5*'模板使用说明&amp;基础参数'!$E$10)),IF(K468="中",IF(L468="删除",J468*'模板使用说明&amp;基础参数'!$E$6*'模板使用说明&amp;基础参数'!$E$12,IF(L468="修改",J468*'模板使用说明&amp;基础参数'!$E$6*'模板使用说明&amp;基础参数'!$E$11,J468*'模板使用说明&amp;基础参数'!$E$6*'模板使用说明&amp;基础参数'!$E$10)),IF(L468="删除",J468*'模板使用说明&amp;基础参数'!$E$7*'模板使用说明&amp;基础参数'!$E$12,IF(L468="修改",J468*'模板使用说明&amp;基础参数'!$E$7*'模板使用说明&amp;基础参数'!$E$11,J468*'模板使用说明&amp;基础参数'!$E$7*'模板使用说明&amp;基础参数'!$E$10)))))</f>
        <v/>
      </c>
      <c r="N468" s="82"/>
    </row>
    <row r="469" spans="1:14">
      <c r="A469" s="76">
        <f t="shared" si="18"/>
        <v>464</v>
      </c>
      <c r="B469" s="77"/>
      <c r="C469" s="77"/>
      <c r="D469" s="77"/>
      <c r="E469" s="77"/>
      <c r="F469" s="78"/>
      <c r="G469" s="78"/>
      <c r="H469" s="78"/>
      <c r="I469" s="76"/>
      <c r="J469" s="8" t="str">
        <f>IF(I469="ILF",IF($C$1="预估功能点",'模板使用说明&amp;基础参数'!$E$15,'模板使用说明&amp;基础参数'!$E$22),IF(I469="EIF",IF($C$1="预估功能点",'模板使用说明&amp;基础参数'!$E$16,'模板使用说明&amp;基础参数'!$E$23),IF(I469="EI",IF($C$1="预估功能点",'模板使用说明&amp;基础参数'!$E$17,'模板使用说明&amp;基础参数'!$E$24),IF(I469="EO",IF($C$1="预估功能点",'模板使用说明&amp;基础参数'!$E$18,'模板使用说明&amp;基础参数'!$E$25),IF(I469="EQ",IF($C$1="预估功能点",'模板使用说明&amp;基础参数'!$E$19,'模板使用说明&amp;基础参数'!$E$26),"")))))</f>
        <v/>
      </c>
      <c r="K469" s="80"/>
      <c r="L469" s="80"/>
      <c r="M469" s="81" t="str">
        <f>IF(J469="","",IF(K469="高",IF(L469="删除",J469*'模板使用说明&amp;基础参数'!$E$5*'模板使用说明&amp;基础参数'!$E$12,IF(L469="修改",J469*'模板使用说明&amp;基础参数'!$E$5*'模板使用说明&amp;基础参数'!$E$11,J469*'模板使用说明&amp;基础参数'!$E$5*'模板使用说明&amp;基础参数'!$E$10)),IF(K469="中",IF(L469="删除",J469*'模板使用说明&amp;基础参数'!$E$6*'模板使用说明&amp;基础参数'!$E$12,IF(L469="修改",J469*'模板使用说明&amp;基础参数'!$E$6*'模板使用说明&amp;基础参数'!$E$11,J469*'模板使用说明&amp;基础参数'!$E$6*'模板使用说明&amp;基础参数'!$E$10)),IF(L469="删除",J469*'模板使用说明&amp;基础参数'!$E$7*'模板使用说明&amp;基础参数'!$E$12,IF(L469="修改",J469*'模板使用说明&amp;基础参数'!$E$7*'模板使用说明&amp;基础参数'!$E$11,J469*'模板使用说明&amp;基础参数'!$E$7*'模板使用说明&amp;基础参数'!$E$10)))))</f>
        <v/>
      </c>
      <c r="N469" s="82"/>
    </row>
    <row r="470" spans="1:14">
      <c r="A470" s="76">
        <f t="shared" si="18"/>
        <v>465</v>
      </c>
      <c r="B470" s="77"/>
      <c r="C470" s="77"/>
      <c r="D470" s="77"/>
      <c r="E470" s="77"/>
      <c r="F470" s="78"/>
      <c r="G470" s="78"/>
      <c r="H470" s="78"/>
      <c r="I470" s="76"/>
      <c r="J470" s="8" t="str">
        <f>IF(I470="ILF",IF($C$1="预估功能点",'模板使用说明&amp;基础参数'!$E$15,'模板使用说明&amp;基础参数'!$E$22),IF(I470="EIF",IF($C$1="预估功能点",'模板使用说明&amp;基础参数'!$E$16,'模板使用说明&amp;基础参数'!$E$23),IF(I470="EI",IF($C$1="预估功能点",'模板使用说明&amp;基础参数'!$E$17,'模板使用说明&amp;基础参数'!$E$24),IF(I470="EO",IF($C$1="预估功能点",'模板使用说明&amp;基础参数'!$E$18,'模板使用说明&amp;基础参数'!$E$25),IF(I470="EQ",IF($C$1="预估功能点",'模板使用说明&amp;基础参数'!$E$19,'模板使用说明&amp;基础参数'!$E$26),"")))))</f>
        <v/>
      </c>
      <c r="K470" s="80"/>
      <c r="L470" s="80"/>
      <c r="M470" s="81" t="str">
        <f>IF(J470="","",IF(K470="高",IF(L470="删除",J470*'模板使用说明&amp;基础参数'!$E$5*'模板使用说明&amp;基础参数'!$E$12,IF(L470="修改",J470*'模板使用说明&amp;基础参数'!$E$5*'模板使用说明&amp;基础参数'!$E$11,J470*'模板使用说明&amp;基础参数'!$E$5*'模板使用说明&amp;基础参数'!$E$10)),IF(K470="中",IF(L470="删除",J470*'模板使用说明&amp;基础参数'!$E$6*'模板使用说明&amp;基础参数'!$E$12,IF(L470="修改",J470*'模板使用说明&amp;基础参数'!$E$6*'模板使用说明&amp;基础参数'!$E$11,J470*'模板使用说明&amp;基础参数'!$E$6*'模板使用说明&amp;基础参数'!$E$10)),IF(L470="删除",J470*'模板使用说明&amp;基础参数'!$E$7*'模板使用说明&amp;基础参数'!$E$12,IF(L470="修改",J470*'模板使用说明&amp;基础参数'!$E$7*'模板使用说明&amp;基础参数'!$E$11,J470*'模板使用说明&amp;基础参数'!$E$7*'模板使用说明&amp;基础参数'!$E$10)))))</f>
        <v/>
      </c>
      <c r="N470" s="82"/>
    </row>
    <row r="471" spans="1:14">
      <c r="A471" s="76">
        <f t="shared" si="18"/>
        <v>466</v>
      </c>
      <c r="B471" s="77"/>
      <c r="C471" s="77"/>
      <c r="D471" s="77"/>
      <c r="E471" s="77"/>
      <c r="F471" s="78"/>
      <c r="G471" s="78"/>
      <c r="H471" s="78"/>
      <c r="I471" s="76"/>
      <c r="J471" s="8" t="str">
        <f>IF(I471="ILF",IF($C$1="预估功能点",'模板使用说明&amp;基础参数'!$E$15,'模板使用说明&amp;基础参数'!$E$22),IF(I471="EIF",IF($C$1="预估功能点",'模板使用说明&amp;基础参数'!$E$16,'模板使用说明&amp;基础参数'!$E$23),IF(I471="EI",IF($C$1="预估功能点",'模板使用说明&amp;基础参数'!$E$17,'模板使用说明&amp;基础参数'!$E$24),IF(I471="EO",IF($C$1="预估功能点",'模板使用说明&amp;基础参数'!$E$18,'模板使用说明&amp;基础参数'!$E$25),IF(I471="EQ",IF($C$1="预估功能点",'模板使用说明&amp;基础参数'!$E$19,'模板使用说明&amp;基础参数'!$E$26),"")))))</f>
        <v/>
      </c>
      <c r="K471" s="80"/>
      <c r="L471" s="80"/>
      <c r="M471" s="81" t="str">
        <f>IF(J471="","",IF(K471="高",IF(L471="删除",J471*'模板使用说明&amp;基础参数'!$E$5*'模板使用说明&amp;基础参数'!$E$12,IF(L471="修改",J471*'模板使用说明&amp;基础参数'!$E$5*'模板使用说明&amp;基础参数'!$E$11,J471*'模板使用说明&amp;基础参数'!$E$5*'模板使用说明&amp;基础参数'!$E$10)),IF(K471="中",IF(L471="删除",J471*'模板使用说明&amp;基础参数'!$E$6*'模板使用说明&amp;基础参数'!$E$12,IF(L471="修改",J471*'模板使用说明&amp;基础参数'!$E$6*'模板使用说明&amp;基础参数'!$E$11,J471*'模板使用说明&amp;基础参数'!$E$6*'模板使用说明&amp;基础参数'!$E$10)),IF(L471="删除",J471*'模板使用说明&amp;基础参数'!$E$7*'模板使用说明&amp;基础参数'!$E$12,IF(L471="修改",J471*'模板使用说明&amp;基础参数'!$E$7*'模板使用说明&amp;基础参数'!$E$11,J471*'模板使用说明&amp;基础参数'!$E$7*'模板使用说明&amp;基础参数'!$E$10)))))</f>
        <v/>
      </c>
      <c r="N471" s="82"/>
    </row>
    <row r="472" spans="1:14">
      <c r="A472" s="76">
        <f t="shared" si="18"/>
        <v>467</v>
      </c>
      <c r="B472" s="77"/>
      <c r="C472" s="77"/>
      <c r="D472" s="77"/>
      <c r="E472" s="77"/>
      <c r="F472" s="78"/>
      <c r="G472" s="78"/>
      <c r="H472" s="78"/>
      <c r="I472" s="76"/>
      <c r="J472" s="8" t="str">
        <f>IF(I472="ILF",IF($C$1="预估功能点",'模板使用说明&amp;基础参数'!$E$15,'模板使用说明&amp;基础参数'!$E$22),IF(I472="EIF",IF($C$1="预估功能点",'模板使用说明&amp;基础参数'!$E$16,'模板使用说明&amp;基础参数'!$E$23),IF(I472="EI",IF($C$1="预估功能点",'模板使用说明&amp;基础参数'!$E$17,'模板使用说明&amp;基础参数'!$E$24),IF(I472="EO",IF($C$1="预估功能点",'模板使用说明&amp;基础参数'!$E$18,'模板使用说明&amp;基础参数'!$E$25),IF(I472="EQ",IF($C$1="预估功能点",'模板使用说明&amp;基础参数'!$E$19,'模板使用说明&amp;基础参数'!$E$26),"")))))</f>
        <v/>
      </c>
      <c r="K472" s="80"/>
      <c r="L472" s="80"/>
      <c r="M472" s="81" t="str">
        <f>IF(J472="","",IF(K472="高",IF(L472="删除",J472*'模板使用说明&amp;基础参数'!$E$5*'模板使用说明&amp;基础参数'!$E$12,IF(L472="修改",J472*'模板使用说明&amp;基础参数'!$E$5*'模板使用说明&amp;基础参数'!$E$11,J472*'模板使用说明&amp;基础参数'!$E$5*'模板使用说明&amp;基础参数'!$E$10)),IF(K472="中",IF(L472="删除",J472*'模板使用说明&amp;基础参数'!$E$6*'模板使用说明&amp;基础参数'!$E$12,IF(L472="修改",J472*'模板使用说明&amp;基础参数'!$E$6*'模板使用说明&amp;基础参数'!$E$11,J472*'模板使用说明&amp;基础参数'!$E$6*'模板使用说明&amp;基础参数'!$E$10)),IF(L472="删除",J472*'模板使用说明&amp;基础参数'!$E$7*'模板使用说明&amp;基础参数'!$E$12,IF(L472="修改",J472*'模板使用说明&amp;基础参数'!$E$7*'模板使用说明&amp;基础参数'!$E$11,J472*'模板使用说明&amp;基础参数'!$E$7*'模板使用说明&amp;基础参数'!$E$10)))))</f>
        <v/>
      </c>
      <c r="N472" s="82"/>
    </row>
    <row r="473" spans="1:14">
      <c r="A473" s="76">
        <f t="shared" si="18"/>
        <v>468</v>
      </c>
      <c r="B473" s="77"/>
      <c r="C473" s="77"/>
      <c r="D473" s="77"/>
      <c r="E473" s="77"/>
      <c r="F473" s="78"/>
      <c r="G473" s="78"/>
      <c r="H473" s="78"/>
      <c r="I473" s="76"/>
      <c r="J473" s="8" t="str">
        <f>IF(I473="ILF",IF($C$1="预估功能点",'模板使用说明&amp;基础参数'!$E$15,'模板使用说明&amp;基础参数'!$E$22),IF(I473="EIF",IF($C$1="预估功能点",'模板使用说明&amp;基础参数'!$E$16,'模板使用说明&amp;基础参数'!$E$23),IF(I473="EI",IF($C$1="预估功能点",'模板使用说明&amp;基础参数'!$E$17,'模板使用说明&amp;基础参数'!$E$24),IF(I473="EO",IF($C$1="预估功能点",'模板使用说明&amp;基础参数'!$E$18,'模板使用说明&amp;基础参数'!$E$25),IF(I473="EQ",IF($C$1="预估功能点",'模板使用说明&amp;基础参数'!$E$19,'模板使用说明&amp;基础参数'!$E$26),"")))))</f>
        <v/>
      </c>
      <c r="K473" s="80"/>
      <c r="L473" s="80"/>
      <c r="M473" s="81" t="str">
        <f>IF(J473="","",IF(K473="高",IF(L473="删除",J473*'模板使用说明&amp;基础参数'!$E$5*'模板使用说明&amp;基础参数'!$E$12,IF(L473="修改",J473*'模板使用说明&amp;基础参数'!$E$5*'模板使用说明&amp;基础参数'!$E$11,J473*'模板使用说明&amp;基础参数'!$E$5*'模板使用说明&amp;基础参数'!$E$10)),IF(K473="中",IF(L473="删除",J473*'模板使用说明&amp;基础参数'!$E$6*'模板使用说明&amp;基础参数'!$E$12,IF(L473="修改",J473*'模板使用说明&amp;基础参数'!$E$6*'模板使用说明&amp;基础参数'!$E$11,J473*'模板使用说明&amp;基础参数'!$E$6*'模板使用说明&amp;基础参数'!$E$10)),IF(L473="删除",J473*'模板使用说明&amp;基础参数'!$E$7*'模板使用说明&amp;基础参数'!$E$12,IF(L473="修改",J473*'模板使用说明&amp;基础参数'!$E$7*'模板使用说明&amp;基础参数'!$E$11,J473*'模板使用说明&amp;基础参数'!$E$7*'模板使用说明&amp;基础参数'!$E$10)))))</f>
        <v/>
      </c>
      <c r="N473" s="82"/>
    </row>
    <row r="474" spans="1:14">
      <c r="A474" s="76">
        <f t="shared" si="18"/>
        <v>469</v>
      </c>
      <c r="B474" s="77"/>
      <c r="C474" s="77"/>
      <c r="D474" s="77"/>
      <c r="E474" s="77"/>
      <c r="F474" s="78"/>
      <c r="G474" s="78"/>
      <c r="H474" s="78"/>
      <c r="I474" s="76"/>
      <c r="J474" s="8" t="str">
        <f>IF(I474="ILF",IF($C$1="预估功能点",'模板使用说明&amp;基础参数'!$E$15,'模板使用说明&amp;基础参数'!$E$22),IF(I474="EIF",IF($C$1="预估功能点",'模板使用说明&amp;基础参数'!$E$16,'模板使用说明&amp;基础参数'!$E$23),IF(I474="EI",IF($C$1="预估功能点",'模板使用说明&amp;基础参数'!$E$17,'模板使用说明&amp;基础参数'!$E$24),IF(I474="EO",IF($C$1="预估功能点",'模板使用说明&amp;基础参数'!$E$18,'模板使用说明&amp;基础参数'!$E$25),IF(I474="EQ",IF($C$1="预估功能点",'模板使用说明&amp;基础参数'!$E$19,'模板使用说明&amp;基础参数'!$E$26),"")))))</f>
        <v/>
      </c>
      <c r="K474" s="80"/>
      <c r="L474" s="80"/>
      <c r="M474" s="81" t="str">
        <f>IF(J474="","",IF(K474="高",IF(L474="删除",J474*'模板使用说明&amp;基础参数'!$E$5*'模板使用说明&amp;基础参数'!$E$12,IF(L474="修改",J474*'模板使用说明&amp;基础参数'!$E$5*'模板使用说明&amp;基础参数'!$E$11,J474*'模板使用说明&amp;基础参数'!$E$5*'模板使用说明&amp;基础参数'!$E$10)),IF(K474="中",IF(L474="删除",J474*'模板使用说明&amp;基础参数'!$E$6*'模板使用说明&amp;基础参数'!$E$12,IF(L474="修改",J474*'模板使用说明&amp;基础参数'!$E$6*'模板使用说明&amp;基础参数'!$E$11,J474*'模板使用说明&amp;基础参数'!$E$6*'模板使用说明&amp;基础参数'!$E$10)),IF(L474="删除",J474*'模板使用说明&amp;基础参数'!$E$7*'模板使用说明&amp;基础参数'!$E$12,IF(L474="修改",J474*'模板使用说明&amp;基础参数'!$E$7*'模板使用说明&amp;基础参数'!$E$11,J474*'模板使用说明&amp;基础参数'!$E$7*'模板使用说明&amp;基础参数'!$E$10)))))</f>
        <v/>
      </c>
      <c r="N474" s="82"/>
    </row>
    <row r="475" spans="1:14">
      <c r="A475" s="76">
        <f t="shared" si="18"/>
        <v>470</v>
      </c>
      <c r="B475" s="77"/>
      <c r="C475" s="77"/>
      <c r="D475" s="77"/>
      <c r="E475" s="77"/>
      <c r="F475" s="78"/>
      <c r="G475" s="78"/>
      <c r="H475" s="78"/>
      <c r="I475" s="76"/>
      <c r="J475" s="8" t="str">
        <f>IF(I475="ILF",IF($C$1="预估功能点",'模板使用说明&amp;基础参数'!$E$15,'模板使用说明&amp;基础参数'!$E$22),IF(I475="EIF",IF($C$1="预估功能点",'模板使用说明&amp;基础参数'!$E$16,'模板使用说明&amp;基础参数'!$E$23),IF(I475="EI",IF($C$1="预估功能点",'模板使用说明&amp;基础参数'!$E$17,'模板使用说明&amp;基础参数'!$E$24),IF(I475="EO",IF($C$1="预估功能点",'模板使用说明&amp;基础参数'!$E$18,'模板使用说明&amp;基础参数'!$E$25),IF(I475="EQ",IF($C$1="预估功能点",'模板使用说明&amp;基础参数'!$E$19,'模板使用说明&amp;基础参数'!$E$26),"")))))</f>
        <v/>
      </c>
      <c r="K475" s="80"/>
      <c r="L475" s="80"/>
      <c r="M475" s="81" t="str">
        <f>IF(J475="","",IF(K475="高",IF(L475="删除",J475*'模板使用说明&amp;基础参数'!$E$5*'模板使用说明&amp;基础参数'!$E$12,IF(L475="修改",J475*'模板使用说明&amp;基础参数'!$E$5*'模板使用说明&amp;基础参数'!$E$11,J475*'模板使用说明&amp;基础参数'!$E$5*'模板使用说明&amp;基础参数'!$E$10)),IF(K475="中",IF(L475="删除",J475*'模板使用说明&amp;基础参数'!$E$6*'模板使用说明&amp;基础参数'!$E$12,IF(L475="修改",J475*'模板使用说明&amp;基础参数'!$E$6*'模板使用说明&amp;基础参数'!$E$11,J475*'模板使用说明&amp;基础参数'!$E$6*'模板使用说明&amp;基础参数'!$E$10)),IF(L475="删除",J475*'模板使用说明&amp;基础参数'!$E$7*'模板使用说明&amp;基础参数'!$E$12,IF(L475="修改",J475*'模板使用说明&amp;基础参数'!$E$7*'模板使用说明&amp;基础参数'!$E$11,J475*'模板使用说明&amp;基础参数'!$E$7*'模板使用说明&amp;基础参数'!$E$10)))))</f>
        <v/>
      </c>
      <c r="N475" s="82"/>
    </row>
    <row r="476" spans="1:14">
      <c r="A476" s="76">
        <f t="shared" si="18"/>
        <v>471</v>
      </c>
      <c r="B476" s="77"/>
      <c r="C476" s="77"/>
      <c r="D476" s="77"/>
      <c r="E476" s="77"/>
      <c r="F476" s="78"/>
      <c r="G476" s="78"/>
      <c r="H476" s="78"/>
      <c r="I476" s="76"/>
      <c r="J476" s="8" t="str">
        <f>IF(I476="ILF",IF($C$1="预估功能点",'模板使用说明&amp;基础参数'!$E$15,'模板使用说明&amp;基础参数'!$E$22),IF(I476="EIF",IF($C$1="预估功能点",'模板使用说明&amp;基础参数'!$E$16,'模板使用说明&amp;基础参数'!$E$23),IF(I476="EI",IF($C$1="预估功能点",'模板使用说明&amp;基础参数'!$E$17,'模板使用说明&amp;基础参数'!$E$24),IF(I476="EO",IF($C$1="预估功能点",'模板使用说明&amp;基础参数'!$E$18,'模板使用说明&amp;基础参数'!$E$25),IF(I476="EQ",IF($C$1="预估功能点",'模板使用说明&amp;基础参数'!$E$19,'模板使用说明&amp;基础参数'!$E$26),"")))))</f>
        <v/>
      </c>
      <c r="K476" s="80"/>
      <c r="L476" s="80"/>
      <c r="M476" s="81" t="str">
        <f>IF(J476="","",IF(K476="高",IF(L476="删除",J476*'模板使用说明&amp;基础参数'!$E$5*'模板使用说明&amp;基础参数'!$E$12,IF(L476="修改",J476*'模板使用说明&amp;基础参数'!$E$5*'模板使用说明&amp;基础参数'!$E$11,J476*'模板使用说明&amp;基础参数'!$E$5*'模板使用说明&amp;基础参数'!$E$10)),IF(K476="中",IF(L476="删除",J476*'模板使用说明&amp;基础参数'!$E$6*'模板使用说明&amp;基础参数'!$E$12,IF(L476="修改",J476*'模板使用说明&amp;基础参数'!$E$6*'模板使用说明&amp;基础参数'!$E$11,J476*'模板使用说明&amp;基础参数'!$E$6*'模板使用说明&amp;基础参数'!$E$10)),IF(L476="删除",J476*'模板使用说明&amp;基础参数'!$E$7*'模板使用说明&amp;基础参数'!$E$12,IF(L476="修改",J476*'模板使用说明&amp;基础参数'!$E$7*'模板使用说明&amp;基础参数'!$E$11,J476*'模板使用说明&amp;基础参数'!$E$7*'模板使用说明&amp;基础参数'!$E$10)))))</f>
        <v/>
      </c>
      <c r="N476" s="82"/>
    </row>
    <row r="477" spans="1:14">
      <c r="A477" s="76">
        <f t="shared" si="18"/>
        <v>472</v>
      </c>
      <c r="B477" s="77"/>
      <c r="C477" s="77"/>
      <c r="D477" s="77"/>
      <c r="E477" s="77"/>
      <c r="F477" s="78"/>
      <c r="G477" s="78"/>
      <c r="H477" s="78"/>
      <c r="I477" s="76"/>
      <c r="J477" s="8" t="str">
        <f>IF(I477="ILF",IF($C$1="预估功能点",'模板使用说明&amp;基础参数'!$E$15,'模板使用说明&amp;基础参数'!$E$22),IF(I477="EIF",IF($C$1="预估功能点",'模板使用说明&amp;基础参数'!$E$16,'模板使用说明&amp;基础参数'!$E$23),IF(I477="EI",IF($C$1="预估功能点",'模板使用说明&amp;基础参数'!$E$17,'模板使用说明&amp;基础参数'!$E$24),IF(I477="EO",IF($C$1="预估功能点",'模板使用说明&amp;基础参数'!$E$18,'模板使用说明&amp;基础参数'!$E$25),IF(I477="EQ",IF($C$1="预估功能点",'模板使用说明&amp;基础参数'!$E$19,'模板使用说明&amp;基础参数'!$E$26),"")))))</f>
        <v/>
      </c>
      <c r="K477" s="80"/>
      <c r="L477" s="80"/>
      <c r="M477" s="81" t="str">
        <f>IF(J477="","",IF(K477="高",IF(L477="删除",J477*'模板使用说明&amp;基础参数'!$E$5*'模板使用说明&amp;基础参数'!$E$12,IF(L477="修改",J477*'模板使用说明&amp;基础参数'!$E$5*'模板使用说明&amp;基础参数'!$E$11,J477*'模板使用说明&amp;基础参数'!$E$5*'模板使用说明&amp;基础参数'!$E$10)),IF(K477="中",IF(L477="删除",J477*'模板使用说明&amp;基础参数'!$E$6*'模板使用说明&amp;基础参数'!$E$12,IF(L477="修改",J477*'模板使用说明&amp;基础参数'!$E$6*'模板使用说明&amp;基础参数'!$E$11,J477*'模板使用说明&amp;基础参数'!$E$6*'模板使用说明&amp;基础参数'!$E$10)),IF(L477="删除",J477*'模板使用说明&amp;基础参数'!$E$7*'模板使用说明&amp;基础参数'!$E$12,IF(L477="修改",J477*'模板使用说明&amp;基础参数'!$E$7*'模板使用说明&amp;基础参数'!$E$11,J477*'模板使用说明&amp;基础参数'!$E$7*'模板使用说明&amp;基础参数'!$E$10)))))</f>
        <v/>
      </c>
      <c r="N477" s="82"/>
    </row>
    <row r="478" spans="1:14">
      <c r="A478" s="76">
        <f t="shared" si="18"/>
        <v>473</v>
      </c>
      <c r="B478" s="77"/>
      <c r="C478" s="77"/>
      <c r="D478" s="77"/>
      <c r="E478" s="77"/>
      <c r="F478" s="78"/>
      <c r="G478" s="78"/>
      <c r="H478" s="78"/>
      <c r="I478" s="76"/>
      <c r="J478" s="8" t="str">
        <f>IF(I478="ILF",IF($C$1="预估功能点",'模板使用说明&amp;基础参数'!$E$15,'模板使用说明&amp;基础参数'!$E$22),IF(I478="EIF",IF($C$1="预估功能点",'模板使用说明&amp;基础参数'!$E$16,'模板使用说明&amp;基础参数'!$E$23),IF(I478="EI",IF($C$1="预估功能点",'模板使用说明&amp;基础参数'!$E$17,'模板使用说明&amp;基础参数'!$E$24),IF(I478="EO",IF($C$1="预估功能点",'模板使用说明&amp;基础参数'!$E$18,'模板使用说明&amp;基础参数'!$E$25),IF(I478="EQ",IF($C$1="预估功能点",'模板使用说明&amp;基础参数'!$E$19,'模板使用说明&amp;基础参数'!$E$26),"")))))</f>
        <v/>
      </c>
      <c r="K478" s="80"/>
      <c r="L478" s="80"/>
      <c r="M478" s="81" t="str">
        <f>IF(J478="","",IF(K478="高",IF(L478="删除",J478*'模板使用说明&amp;基础参数'!$E$5*'模板使用说明&amp;基础参数'!$E$12,IF(L478="修改",J478*'模板使用说明&amp;基础参数'!$E$5*'模板使用说明&amp;基础参数'!$E$11,J478*'模板使用说明&amp;基础参数'!$E$5*'模板使用说明&amp;基础参数'!$E$10)),IF(K478="中",IF(L478="删除",J478*'模板使用说明&amp;基础参数'!$E$6*'模板使用说明&amp;基础参数'!$E$12,IF(L478="修改",J478*'模板使用说明&amp;基础参数'!$E$6*'模板使用说明&amp;基础参数'!$E$11,J478*'模板使用说明&amp;基础参数'!$E$6*'模板使用说明&amp;基础参数'!$E$10)),IF(L478="删除",J478*'模板使用说明&amp;基础参数'!$E$7*'模板使用说明&amp;基础参数'!$E$12,IF(L478="修改",J478*'模板使用说明&amp;基础参数'!$E$7*'模板使用说明&amp;基础参数'!$E$11,J478*'模板使用说明&amp;基础参数'!$E$7*'模板使用说明&amp;基础参数'!$E$10)))))</f>
        <v/>
      </c>
      <c r="N478" s="82"/>
    </row>
    <row r="479" spans="1:14">
      <c r="A479" s="76">
        <f t="shared" si="18"/>
        <v>474</v>
      </c>
      <c r="B479" s="77"/>
      <c r="C479" s="77"/>
      <c r="D479" s="77"/>
      <c r="E479" s="77"/>
      <c r="F479" s="78"/>
      <c r="G479" s="78"/>
      <c r="H479" s="78"/>
      <c r="I479" s="76"/>
      <c r="J479" s="8" t="str">
        <f>IF(I479="ILF",IF($C$1="预估功能点",'模板使用说明&amp;基础参数'!$E$15,'模板使用说明&amp;基础参数'!$E$22),IF(I479="EIF",IF($C$1="预估功能点",'模板使用说明&amp;基础参数'!$E$16,'模板使用说明&amp;基础参数'!$E$23),IF(I479="EI",IF($C$1="预估功能点",'模板使用说明&amp;基础参数'!$E$17,'模板使用说明&amp;基础参数'!$E$24),IF(I479="EO",IF($C$1="预估功能点",'模板使用说明&amp;基础参数'!$E$18,'模板使用说明&amp;基础参数'!$E$25),IF(I479="EQ",IF($C$1="预估功能点",'模板使用说明&amp;基础参数'!$E$19,'模板使用说明&amp;基础参数'!$E$26),"")))))</f>
        <v/>
      </c>
      <c r="K479" s="80"/>
      <c r="L479" s="80"/>
      <c r="M479" s="81" t="str">
        <f>IF(J479="","",IF(K479="高",IF(L479="删除",J479*'模板使用说明&amp;基础参数'!$E$5*'模板使用说明&amp;基础参数'!$E$12,IF(L479="修改",J479*'模板使用说明&amp;基础参数'!$E$5*'模板使用说明&amp;基础参数'!$E$11,J479*'模板使用说明&amp;基础参数'!$E$5*'模板使用说明&amp;基础参数'!$E$10)),IF(K479="中",IF(L479="删除",J479*'模板使用说明&amp;基础参数'!$E$6*'模板使用说明&amp;基础参数'!$E$12,IF(L479="修改",J479*'模板使用说明&amp;基础参数'!$E$6*'模板使用说明&amp;基础参数'!$E$11,J479*'模板使用说明&amp;基础参数'!$E$6*'模板使用说明&amp;基础参数'!$E$10)),IF(L479="删除",J479*'模板使用说明&amp;基础参数'!$E$7*'模板使用说明&amp;基础参数'!$E$12,IF(L479="修改",J479*'模板使用说明&amp;基础参数'!$E$7*'模板使用说明&amp;基础参数'!$E$11,J479*'模板使用说明&amp;基础参数'!$E$7*'模板使用说明&amp;基础参数'!$E$10)))))</f>
        <v/>
      </c>
      <c r="N479" s="82"/>
    </row>
    <row r="480" spans="1:14">
      <c r="A480" s="76">
        <f t="shared" si="18"/>
        <v>475</v>
      </c>
      <c r="B480" s="77"/>
      <c r="C480" s="77"/>
      <c r="D480" s="77"/>
      <c r="E480" s="77"/>
      <c r="F480" s="78"/>
      <c r="G480" s="78"/>
      <c r="H480" s="78"/>
      <c r="I480" s="76"/>
      <c r="J480" s="8" t="str">
        <f>IF(I480="ILF",IF($C$1="预估功能点",'模板使用说明&amp;基础参数'!$E$15,'模板使用说明&amp;基础参数'!$E$22),IF(I480="EIF",IF($C$1="预估功能点",'模板使用说明&amp;基础参数'!$E$16,'模板使用说明&amp;基础参数'!$E$23),IF(I480="EI",IF($C$1="预估功能点",'模板使用说明&amp;基础参数'!$E$17,'模板使用说明&amp;基础参数'!$E$24),IF(I480="EO",IF($C$1="预估功能点",'模板使用说明&amp;基础参数'!$E$18,'模板使用说明&amp;基础参数'!$E$25),IF(I480="EQ",IF($C$1="预估功能点",'模板使用说明&amp;基础参数'!$E$19,'模板使用说明&amp;基础参数'!$E$26),"")))))</f>
        <v/>
      </c>
      <c r="K480" s="80"/>
      <c r="L480" s="80"/>
      <c r="M480" s="81" t="str">
        <f>IF(J480="","",IF(K480="高",IF(L480="删除",J480*'模板使用说明&amp;基础参数'!$E$5*'模板使用说明&amp;基础参数'!$E$12,IF(L480="修改",J480*'模板使用说明&amp;基础参数'!$E$5*'模板使用说明&amp;基础参数'!$E$11,J480*'模板使用说明&amp;基础参数'!$E$5*'模板使用说明&amp;基础参数'!$E$10)),IF(K480="中",IF(L480="删除",J480*'模板使用说明&amp;基础参数'!$E$6*'模板使用说明&amp;基础参数'!$E$12,IF(L480="修改",J480*'模板使用说明&amp;基础参数'!$E$6*'模板使用说明&amp;基础参数'!$E$11,J480*'模板使用说明&amp;基础参数'!$E$6*'模板使用说明&amp;基础参数'!$E$10)),IF(L480="删除",J480*'模板使用说明&amp;基础参数'!$E$7*'模板使用说明&amp;基础参数'!$E$12,IF(L480="修改",J480*'模板使用说明&amp;基础参数'!$E$7*'模板使用说明&amp;基础参数'!$E$11,J480*'模板使用说明&amp;基础参数'!$E$7*'模板使用说明&amp;基础参数'!$E$10)))))</f>
        <v/>
      </c>
      <c r="N480" s="82"/>
    </row>
    <row r="481" spans="1:14">
      <c r="A481" s="76">
        <f t="shared" si="18"/>
        <v>476</v>
      </c>
      <c r="B481" s="77"/>
      <c r="C481" s="77"/>
      <c r="D481" s="77"/>
      <c r="E481" s="77"/>
      <c r="F481" s="78"/>
      <c r="G481" s="78"/>
      <c r="H481" s="78"/>
      <c r="I481" s="76"/>
      <c r="J481" s="8" t="str">
        <f>IF(I481="ILF",IF($C$1="预估功能点",'模板使用说明&amp;基础参数'!$E$15,'模板使用说明&amp;基础参数'!$E$22),IF(I481="EIF",IF($C$1="预估功能点",'模板使用说明&amp;基础参数'!$E$16,'模板使用说明&amp;基础参数'!$E$23),IF(I481="EI",IF($C$1="预估功能点",'模板使用说明&amp;基础参数'!$E$17,'模板使用说明&amp;基础参数'!$E$24),IF(I481="EO",IF($C$1="预估功能点",'模板使用说明&amp;基础参数'!$E$18,'模板使用说明&amp;基础参数'!$E$25),IF(I481="EQ",IF($C$1="预估功能点",'模板使用说明&amp;基础参数'!$E$19,'模板使用说明&amp;基础参数'!$E$26),"")))))</f>
        <v/>
      </c>
      <c r="K481" s="80"/>
      <c r="L481" s="80"/>
      <c r="M481" s="81" t="str">
        <f>IF(J481="","",IF(K481="高",IF(L481="删除",J481*'模板使用说明&amp;基础参数'!$E$5*'模板使用说明&amp;基础参数'!$E$12,IF(L481="修改",J481*'模板使用说明&amp;基础参数'!$E$5*'模板使用说明&amp;基础参数'!$E$11,J481*'模板使用说明&amp;基础参数'!$E$5*'模板使用说明&amp;基础参数'!$E$10)),IF(K481="中",IF(L481="删除",J481*'模板使用说明&amp;基础参数'!$E$6*'模板使用说明&amp;基础参数'!$E$12,IF(L481="修改",J481*'模板使用说明&amp;基础参数'!$E$6*'模板使用说明&amp;基础参数'!$E$11,J481*'模板使用说明&amp;基础参数'!$E$6*'模板使用说明&amp;基础参数'!$E$10)),IF(L481="删除",J481*'模板使用说明&amp;基础参数'!$E$7*'模板使用说明&amp;基础参数'!$E$12,IF(L481="修改",J481*'模板使用说明&amp;基础参数'!$E$7*'模板使用说明&amp;基础参数'!$E$11,J481*'模板使用说明&amp;基础参数'!$E$7*'模板使用说明&amp;基础参数'!$E$10)))))</f>
        <v/>
      </c>
      <c r="N481" s="82"/>
    </row>
    <row r="482" spans="1:14">
      <c r="A482" s="76">
        <f t="shared" si="18"/>
        <v>477</v>
      </c>
      <c r="B482" s="77"/>
      <c r="C482" s="77"/>
      <c r="D482" s="77"/>
      <c r="E482" s="77"/>
      <c r="F482" s="78"/>
      <c r="G482" s="78"/>
      <c r="H482" s="78"/>
      <c r="I482" s="76"/>
      <c r="J482" s="8" t="str">
        <f>IF(I482="ILF",IF($C$1="预估功能点",'模板使用说明&amp;基础参数'!$E$15,'模板使用说明&amp;基础参数'!$E$22),IF(I482="EIF",IF($C$1="预估功能点",'模板使用说明&amp;基础参数'!$E$16,'模板使用说明&amp;基础参数'!$E$23),IF(I482="EI",IF($C$1="预估功能点",'模板使用说明&amp;基础参数'!$E$17,'模板使用说明&amp;基础参数'!$E$24),IF(I482="EO",IF($C$1="预估功能点",'模板使用说明&amp;基础参数'!$E$18,'模板使用说明&amp;基础参数'!$E$25),IF(I482="EQ",IF($C$1="预估功能点",'模板使用说明&amp;基础参数'!$E$19,'模板使用说明&amp;基础参数'!$E$26),"")))))</f>
        <v/>
      </c>
      <c r="K482" s="80"/>
      <c r="L482" s="80"/>
      <c r="M482" s="81" t="str">
        <f>IF(J482="","",IF(K482="高",IF(L482="删除",J482*'模板使用说明&amp;基础参数'!$E$5*'模板使用说明&amp;基础参数'!$E$12,IF(L482="修改",J482*'模板使用说明&amp;基础参数'!$E$5*'模板使用说明&amp;基础参数'!$E$11,J482*'模板使用说明&amp;基础参数'!$E$5*'模板使用说明&amp;基础参数'!$E$10)),IF(K482="中",IF(L482="删除",J482*'模板使用说明&amp;基础参数'!$E$6*'模板使用说明&amp;基础参数'!$E$12,IF(L482="修改",J482*'模板使用说明&amp;基础参数'!$E$6*'模板使用说明&amp;基础参数'!$E$11,J482*'模板使用说明&amp;基础参数'!$E$6*'模板使用说明&amp;基础参数'!$E$10)),IF(L482="删除",J482*'模板使用说明&amp;基础参数'!$E$7*'模板使用说明&amp;基础参数'!$E$12,IF(L482="修改",J482*'模板使用说明&amp;基础参数'!$E$7*'模板使用说明&amp;基础参数'!$E$11,J482*'模板使用说明&amp;基础参数'!$E$7*'模板使用说明&amp;基础参数'!$E$10)))))</f>
        <v/>
      </c>
      <c r="N482" s="82"/>
    </row>
    <row r="483" spans="1:14">
      <c r="A483" s="76">
        <f t="shared" si="18"/>
        <v>478</v>
      </c>
      <c r="B483" s="77"/>
      <c r="C483" s="77"/>
      <c r="D483" s="77"/>
      <c r="E483" s="77"/>
      <c r="F483" s="78"/>
      <c r="G483" s="78"/>
      <c r="H483" s="78"/>
      <c r="I483" s="76"/>
      <c r="J483" s="8" t="str">
        <f>IF(I483="ILF",IF($C$1="预估功能点",'模板使用说明&amp;基础参数'!$E$15,'模板使用说明&amp;基础参数'!$E$22),IF(I483="EIF",IF($C$1="预估功能点",'模板使用说明&amp;基础参数'!$E$16,'模板使用说明&amp;基础参数'!$E$23),IF(I483="EI",IF($C$1="预估功能点",'模板使用说明&amp;基础参数'!$E$17,'模板使用说明&amp;基础参数'!$E$24),IF(I483="EO",IF($C$1="预估功能点",'模板使用说明&amp;基础参数'!$E$18,'模板使用说明&amp;基础参数'!$E$25),IF(I483="EQ",IF($C$1="预估功能点",'模板使用说明&amp;基础参数'!$E$19,'模板使用说明&amp;基础参数'!$E$26),"")))))</f>
        <v/>
      </c>
      <c r="K483" s="80"/>
      <c r="L483" s="80"/>
      <c r="M483" s="81" t="str">
        <f>IF(J483="","",IF(K483="高",IF(L483="删除",J483*'模板使用说明&amp;基础参数'!$E$5*'模板使用说明&amp;基础参数'!$E$12,IF(L483="修改",J483*'模板使用说明&amp;基础参数'!$E$5*'模板使用说明&amp;基础参数'!$E$11,J483*'模板使用说明&amp;基础参数'!$E$5*'模板使用说明&amp;基础参数'!$E$10)),IF(K483="中",IF(L483="删除",J483*'模板使用说明&amp;基础参数'!$E$6*'模板使用说明&amp;基础参数'!$E$12,IF(L483="修改",J483*'模板使用说明&amp;基础参数'!$E$6*'模板使用说明&amp;基础参数'!$E$11,J483*'模板使用说明&amp;基础参数'!$E$6*'模板使用说明&amp;基础参数'!$E$10)),IF(L483="删除",J483*'模板使用说明&amp;基础参数'!$E$7*'模板使用说明&amp;基础参数'!$E$12,IF(L483="修改",J483*'模板使用说明&amp;基础参数'!$E$7*'模板使用说明&amp;基础参数'!$E$11,J483*'模板使用说明&amp;基础参数'!$E$7*'模板使用说明&amp;基础参数'!$E$10)))))</f>
        <v/>
      </c>
      <c r="N483" s="82"/>
    </row>
    <row r="484" spans="1:14">
      <c r="A484" s="76">
        <f t="shared" si="18"/>
        <v>479</v>
      </c>
      <c r="B484" s="77"/>
      <c r="C484" s="77"/>
      <c r="D484" s="77"/>
      <c r="E484" s="77"/>
      <c r="F484" s="78"/>
      <c r="G484" s="78"/>
      <c r="H484" s="78"/>
      <c r="I484" s="76"/>
      <c r="J484" s="8" t="str">
        <f>IF(I484="ILF",IF($C$1="预估功能点",'模板使用说明&amp;基础参数'!$E$15,'模板使用说明&amp;基础参数'!$E$22),IF(I484="EIF",IF($C$1="预估功能点",'模板使用说明&amp;基础参数'!$E$16,'模板使用说明&amp;基础参数'!$E$23),IF(I484="EI",IF($C$1="预估功能点",'模板使用说明&amp;基础参数'!$E$17,'模板使用说明&amp;基础参数'!$E$24),IF(I484="EO",IF($C$1="预估功能点",'模板使用说明&amp;基础参数'!$E$18,'模板使用说明&amp;基础参数'!$E$25),IF(I484="EQ",IF($C$1="预估功能点",'模板使用说明&amp;基础参数'!$E$19,'模板使用说明&amp;基础参数'!$E$26),"")))))</f>
        <v/>
      </c>
      <c r="K484" s="80"/>
      <c r="L484" s="80"/>
      <c r="M484" s="81" t="str">
        <f>IF(J484="","",IF(K484="高",IF(L484="删除",J484*'模板使用说明&amp;基础参数'!$E$5*'模板使用说明&amp;基础参数'!$E$12,IF(L484="修改",J484*'模板使用说明&amp;基础参数'!$E$5*'模板使用说明&amp;基础参数'!$E$11,J484*'模板使用说明&amp;基础参数'!$E$5*'模板使用说明&amp;基础参数'!$E$10)),IF(K484="中",IF(L484="删除",J484*'模板使用说明&amp;基础参数'!$E$6*'模板使用说明&amp;基础参数'!$E$12,IF(L484="修改",J484*'模板使用说明&amp;基础参数'!$E$6*'模板使用说明&amp;基础参数'!$E$11,J484*'模板使用说明&amp;基础参数'!$E$6*'模板使用说明&amp;基础参数'!$E$10)),IF(L484="删除",J484*'模板使用说明&amp;基础参数'!$E$7*'模板使用说明&amp;基础参数'!$E$12,IF(L484="修改",J484*'模板使用说明&amp;基础参数'!$E$7*'模板使用说明&amp;基础参数'!$E$11,J484*'模板使用说明&amp;基础参数'!$E$7*'模板使用说明&amp;基础参数'!$E$10)))))</f>
        <v/>
      </c>
      <c r="N484" s="82"/>
    </row>
    <row r="485" spans="1:14">
      <c r="A485" s="76">
        <f t="shared" si="18"/>
        <v>480</v>
      </c>
      <c r="B485" s="77"/>
      <c r="C485" s="77"/>
      <c r="D485" s="77"/>
      <c r="E485" s="77"/>
      <c r="F485" s="78"/>
      <c r="G485" s="78"/>
      <c r="H485" s="78"/>
      <c r="I485" s="76"/>
      <c r="J485" s="8" t="str">
        <f>IF(I485="ILF",IF($C$1="预估功能点",'模板使用说明&amp;基础参数'!$E$15,'模板使用说明&amp;基础参数'!$E$22),IF(I485="EIF",IF($C$1="预估功能点",'模板使用说明&amp;基础参数'!$E$16,'模板使用说明&amp;基础参数'!$E$23),IF(I485="EI",IF($C$1="预估功能点",'模板使用说明&amp;基础参数'!$E$17,'模板使用说明&amp;基础参数'!$E$24),IF(I485="EO",IF($C$1="预估功能点",'模板使用说明&amp;基础参数'!$E$18,'模板使用说明&amp;基础参数'!$E$25),IF(I485="EQ",IF($C$1="预估功能点",'模板使用说明&amp;基础参数'!$E$19,'模板使用说明&amp;基础参数'!$E$26),"")))))</f>
        <v/>
      </c>
      <c r="K485" s="80"/>
      <c r="L485" s="80"/>
      <c r="M485" s="81" t="str">
        <f>IF(J485="","",IF(K485="高",IF(L485="删除",J485*'模板使用说明&amp;基础参数'!$E$5*'模板使用说明&amp;基础参数'!$E$12,IF(L485="修改",J485*'模板使用说明&amp;基础参数'!$E$5*'模板使用说明&amp;基础参数'!$E$11,J485*'模板使用说明&amp;基础参数'!$E$5*'模板使用说明&amp;基础参数'!$E$10)),IF(K485="中",IF(L485="删除",J485*'模板使用说明&amp;基础参数'!$E$6*'模板使用说明&amp;基础参数'!$E$12,IF(L485="修改",J485*'模板使用说明&amp;基础参数'!$E$6*'模板使用说明&amp;基础参数'!$E$11,J485*'模板使用说明&amp;基础参数'!$E$6*'模板使用说明&amp;基础参数'!$E$10)),IF(L485="删除",J485*'模板使用说明&amp;基础参数'!$E$7*'模板使用说明&amp;基础参数'!$E$12,IF(L485="修改",J485*'模板使用说明&amp;基础参数'!$E$7*'模板使用说明&amp;基础参数'!$E$11,J485*'模板使用说明&amp;基础参数'!$E$7*'模板使用说明&amp;基础参数'!$E$10)))))</f>
        <v/>
      </c>
      <c r="N485" s="82"/>
    </row>
    <row r="486" spans="1:14">
      <c r="A486" s="76">
        <f t="shared" si="18"/>
        <v>481</v>
      </c>
      <c r="B486" s="77"/>
      <c r="C486" s="77"/>
      <c r="D486" s="77"/>
      <c r="E486" s="77"/>
      <c r="F486" s="78"/>
      <c r="G486" s="78"/>
      <c r="H486" s="78"/>
      <c r="I486" s="76"/>
      <c r="J486" s="8" t="str">
        <f>IF(I486="ILF",IF($C$1="预估功能点",'模板使用说明&amp;基础参数'!$E$15,'模板使用说明&amp;基础参数'!$E$22),IF(I486="EIF",IF($C$1="预估功能点",'模板使用说明&amp;基础参数'!$E$16,'模板使用说明&amp;基础参数'!$E$23),IF(I486="EI",IF($C$1="预估功能点",'模板使用说明&amp;基础参数'!$E$17,'模板使用说明&amp;基础参数'!$E$24),IF(I486="EO",IF($C$1="预估功能点",'模板使用说明&amp;基础参数'!$E$18,'模板使用说明&amp;基础参数'!$E$25),IF(I486="EQ",IF($C$1="预估功能点",'模板使用说明&amp;基础参数'!$E$19,'模板使用说明&amp;基础参数'!$E$26),"")))))</f>
        <v/>
      </c>
      <c r="K486" s="80"/>
      <c r="L486" s="80"/>
      <c r="M486" s="81" t="str">
        <f>IF(J486="","",IF(K486="高",IF(L486="删除",J486*'模板使用说明&amp;基础参数'!$E$5*'模板使用说明&amp;基础参数'!$E$12,IF(L486="修改",J486*'模板使用说明&amp;基础参数'!$E$5*'模板使用说明&amp;基础参数'!$E$11,J486*'模板使用说明&amp;基础参数'!$E$5*'模板使用说明&amp;基础参数'!$E$10)),IF(K486="中",IF(L486="删除",J486*'模板使用说明&amp;基础参数'!$E$6*'模板使用说明&amp;基础参数'!$E$12,IF(L486="修改",J486*'模板使用说明&amp;基础参数'!$E$6*'模板使用说明&amp;基础参数'!$E$11,J486*'模板使用说明&amp;基础参数'!$E$6*'模板使用说明&amp;基础参数'!$E$10)),IF(L486="删除",J486*'模板使用说明&amp;基础参数'!$E$7*'模板使用说明&amp;基础参数'!$E$12,IF(L486="修改",J486*'模板使用说明&amp;基础参数'!$E$7*'模板使用说明&amp;基础参数'!$E$11,J486*'模板使用说明&amp;基础参数'!$E$7*'模板使用说明&amp;基础参数'!$E$10)))))</f>
        <v/>
      </c>
      <c r="N486" s="82"/>
    </row>
    <row r="487" spans="1:14">
      <c r="A487" s="76">
        <f t="shared" si="18"/>
        <v>482</v>
      </c>
      <c r="B487" s="77"/>
      <c r="C487" s="77"/>
      <c r="D487" s="77"/>
      <c r="E487" s="77"/>
      <c r="F487" s="78"/>
      <c r="G487" s="78"/>
      <c r="H487" s="78"/>
      <c r="I487" s="76"/>
      <c r="J487" s="8" t="str">
        <f>IF(I487="ILF",IF($C$1="预估功能点",'模板使用说明&amp;基础参数'!$E$15,'模板使用说明&amp;基础参数'!$E$22),IF(I487="EIF",IF($C$1="预估功能点",'模板使用说明&amp;基础参数'!$E$16,'模板使用说明&amp;基础参数'!$E$23),IF(I487="EI",IF($C$1="预估功能点",'模板使用说明&amp;基础参数'!$E$17,'模板使用说明&amp;基础参数'!$E$24),IF(I487="EO",IF($C$1="预估功能点",'模板使用说明&amp;基础参数'!$E$18,'模板使用说明&amp;基础参数'!$E$25),IF(I487="EQ",IF($C$1="预估功能点",'模板使用说明&amp;基础参数'!$E$19,'模板使用说明&amp;基础参数'!$E$26),"")))))</f>
        <v/>
      </c>
      <c r="K487" s="80"/>
      <c r="L487" s="80"/>
      <c r="M487" s="81" t="str">
        <f>IF(J487="","",IF(K487="高",IF(L487="删除",J487*'模板使用说明&amp;基础参数'!$E$5*'模板使用说明&amp;基础参数'!$E$12,IF(L487="修改",J487*'模板使用说明&amp;基础参数'!$E$5*'模板使用说明&amp;基础参数'!$E$11,J487*'模板使用说明&amp;基础参数'!$E$5*'模板使用说明&amp;基础参数'!$E$10)),IF(K487="中",IF(L487="删除",J487*'模板使用说明&amp;基础参数'!$E$6*'模板使用说明&amp;基础参数'!$E$12,IF(L487="修改",J487*'模板使用说明&amp;基础参数'!$E$6*'模板使用说明&amp;基础参数'!$E$11,J487*'模板使用说明&amp;基础参数'!$E$6*'模板使用说明&amp;基础参数'!$E$10)),IF(L487="删除",J487*'模板使用说明&amp;基础参数'!$E$7*'模板使用说明&amp;基础参数'!$E$12,IF(L487="修改",J487*'模板使用说明&amp;基础参数'!$E$7*'模板使用说明&amp;基础参数'!$E$11,J487*'模板使用说明&amp;基础参数'!$E$7*'模板使用说明&amp;基础参数'!$E$10)))))</f>
        <v/>
      </c>
      <c r="N487" s="82"/>
    </row>
    <row r="488" spans="1:14">
      <c r="A488" s="76">
        <f t="shared" si="18"/>
        <v>483</v>
      </c>
      <c r="B488" s="77"/>
      <c r="C488" s="77"/>
      <c r="D488" s="77"/>
      <c r="E488" s="77"/>
      <c r="F488" s="78"/>
      <c r="G488" s="78"/>
      <c r="H488" s="78"/>
      <c r="I488" s="76"/>
      <c r="J488" s="8" t="str">
        <f>IF(I488="ILF",IF($C$1="预估功能点",'模板使用说明&amp;基础参数'!$E$15,'模板使用说明&amp;基础参数'!$E$22),IF(I488="EIF",IF($C$1="预估功能点",'模板使用说明&amp;基础参数'!$E$16,'模板使用说明&amp;基础参数'!$E$23),IF(I488="EI",IF($C$1="预估功能点",'模板使用说明&amp;基础参数'!$E$17,'模板使用说明&amp;基础参数'!$E$24),IF(I488="EO",IF($C$1="预估功能点",'模板使用说明&amp;基础参数'!$E$18,'模板使用说明&amp;基础参数'!$E$25),IF(I488="EQ",IF($C$1="预估功能点",'模板使用说明&amp;基础参数'!$E$19,'模板使用说明&amp;基础参数'!$E$26),"")))))</f>
        <v/>
      </c>
      <c r="K488" s="80"/>
      <c r="L488" s="80"/>
      <c r="M488" s="81" t="str">
        <f>IF(J488="","",IF(K488="高",IF(L488="删除",J488*'模板使用说明&amp;基础参数'!$E$5*'模板使用说明&amp;基础参数'!$E$12,IF(L488="修改",J488*'模板使用说明&amp;基础参数'!$E$5*'模板使用说明&amp;基础参数'!$E$11,J488*'模板使用说明&amp;基础参数'!$E$5*'模板使用说明&amp;基础参数'!$E$10)),IF(K488="中",IF(L488="删除",J488*'模板使用说明&amp;基础参数'!$E$6*'模板使用说明&amp;基础参数'!$E$12,IF(L488="修改",J488*'模板使用说明&amp;基础参数'!$E$6*'模板使用说明&amp;基础参数'!$E$11,J488*'模板使用说明&amp;基础参数'!$E$6*'模板使用说明&amp;基础参数'!$E$10)),IF(L488="删除",J488*'模板使用说明&amp;基础参数'!$E$7*'模板使用说明&amp;基础参数'!$E$12,IF(L488="修改",J488*'模板使用说明&amp;基础参数'!$E$7*'模板使用说明&amp;基础参数'!$E$11,J488*'模板使用说明&amp;基础参数'!$E$7*'模板使用说明&amp;基础参数'!$E$10)))))</f>
        <v/>
      </c>
      <c r="N488" s="82"/>
    </row>
    <row r="489" spans="1:14">
      <c r="A489" s="76">
        <f t="shared" si="18"/>
        <v>484</v>
      </c>
      <c r="B489" s="77"/>
      <c r="C489" s="77"/>
      <c r="D489" s="77"/>
      <c r="E489" s="77"/>
      <c r="F489" s="78"/>
      <c r="G489" s="78"/>
      <c r="H489" s="78"/>
      <c r="I489" s="76"/>
      <c r="J489" s="8" t="str">
        <f>IF(I489="ILF",IF($C$1="预估功能点",'模板使用说明&amp;基础参数'!$E$15,'模板使用说明&amp;基础参数'!$E$22),IF(I489="EIF",IF($C$1="预估功能点",'模板使用说明&amp;基础参数'!$E$16,'模板使用说明&amp;基础参数'!$E$23),IF(I489="EI",IF($C$1="预估功能点",'模板使用说明&amp;基础参数'!$E$17,'模板使用说明&amp;基础参数'!$E$24),IF(I489="EO",IF($C$1="预估功能点",'模板使用说明&amp;基础参数'!$E$18,'模板使用说明&amp;基础参数'!$E$25),IF(I489="EQ",IF($C$1="预估功能点",'模板使用说明&amp;基础参数'!$E$19,'模板使用说明&amp;基础参数'!$E$26),"")))))</f>
        <v/>
      </c>
      <c r="K489" s="80"/>
      <c r="L489" s="80"/>
      <c r="M489" s="81" t="str">
        <f>IF(J489="","",IF(K489="高",IF(L489="删除",J489*'模板使用说明&amp;基础参数'!$E$5*'模板使用说明&amp;基础参数'!$E$12,IF(L489="修改",J489*'模板使用说明&amp;基础参数'!$E$5*'模板使用说明&amp;基础参数'!$E$11,J489*'模板使用说明&amp;基础参数'!$E$5*'模板使用说明&amp;基础参数'!$E$10)),IF(K489="中",IF(L489="删除",J489*'模板使用说明&amp;基础参数'!$E$6*'模板使用说明&amp;基础参数'!$E$12,IF(L489="修改",J489*'模板使用说明&amp;基础参数'!$E$6*'模板使用说明&amp;基础参数'!$E$11,J489*'模板使用说明&amp;基础参数'!$E$6*'模板使用说明&amp;基础参数'!$E$10)),IF(L489="删除",J489*'模板使用说明&amp;基础参数'!$E$7*'模板使用说明&amp;基础参数'!$E$12,IF(L489="修改",J489*'模板使用说明&amp;基础参数'!$E$7*'模板使用说明&amp;基础参数'!$E$11,J489*'模板使用说明&amp;基础参数'!$E$7*'模板使用说明&amp;基础参数'!$E$10)))))</f>
        <v/>
      </c>
      <c r="N489" s="82"/>
    </row>
    <row r="490" spans="1:14">
      <c r="A490" s="76">
        <f t="shared" si="18"/>
        <v>485</v>
      </c>
      <c r="B490" s="77"/>
      <c r="C490" s="77"/>
      <c r="D490" s="77"/>
      <c r="E490" s="77"/>
      <c r="F490" s="78"/>
      <c r="G490" s="78"/>
      <c r="H490" s="78"/>
      <c r="I490" s="76"/>
      <c r="J490" s="8" t="str">
        <f>IF(I490="ILF",IF($C$1="预估功能点",'模板使用说明&amp;基础参数'!$E$15,'模板使用说明&amp;基础参数'!$E$22),IF(I490="EIF",IF($C$1="预估功能点",'模板使用说明&amp;基础参数'!$E$16,'模板使用说明&amp;基础参数'!$E$23),IF(I490="EI",IF($C$1="预估功能点",'模板使用说明&amp;基础参数'!$E$17,'模板使用说明&amp;基础参数'!$E$24),IF(I490="EO",IF($C$1="预估功能点",'模板使用说明&amp;基础参数'!$E$18,'模板使用说明&amp;基础参数'!$E$25),IF(I490="EQ",IF($C$1="预估功能点",'模板使用说明&amp;基础参数'!$E$19,'模板使用说明&amp;基础参数'!$E$26),"")))))</f>
        <v/>
      </c>
      <c r="K490" s="80"/>
      <c r="L490" s="80"/>
      <c r="M490" s="81" t="str">
        <f>IF(J490="","",IF(K490="高",IF(L490="删除",J490*'模板使用说明&amp;基础参数'!$E$5*'模板使用说明&amp;基础参数'!$E$12,IF(L490="修改",J490*'模板使用说明&amp;基础参数'!$E$5*'模板使用说明&amp;基础参数'!$E$11,J490*'模板使用说明&amp;基础参数'!$E$5*'模板使用说明&amp;基础参数'!$E$10)),IF(K490="中",IF(L490="删除",J490*'模板使用说明&amp;基础参数'!$E$6*'模板使用说明&amp;基础参数'!$E$12,IF(L490="修改",J490*'模板使用说明&amp;基础参数'!$E$6*'模板使用说明&amp;基础参数'!$E$11,J490*'模板使用说明&amp;基础参数'!$E$6*'模板使用说明&amp;基础参数'!$E$10)),IF(L490="删除",J490*'模板使用说明&amp;基础参数'!$E$7*'模板使用说明&amp;基础参数'!$E$12,IF(L490="修改",J490*'模板使用说明&amp;基础参数'!$E$7*'模板使用说明&amp;基础参数'!$E$11,J490*'模板使用说明&amp;基础参数'!$E$7*'模板使用说明&amp;基础参数'!$E$10)))))</f>
        <v/>
      </c>
      <c r="N490" s="82"/>
    </row>
    <row r="491" spans="1:14">
      <c r="A491" s="76">
        <f t="shared" si="18"/>
        <v>486</v>
      </c>
      <c r="B491" s="77"/>
      <c r="C491" s="77"/>
      <c r="D491" s="77"/>
      <c r="E491" s="77"/>
      <c r="F491" s="78"/>
      <c r="G491" s="78"/>
      <c r="H491" s="78"/>
      <c r="I491" s="76"/>
      <c r="J491" s="8" t="str">
        <f>IF(I491="ILF",IF($C$1="预估功能点",'模板使用说明&amp;基础参数'!$E$15,'模板使用说明&amp;基础参数'!$E$22),IF(I491="EIF",IF($C$1="预估功能点",'模板使用说明&amp;基础参数'!$E$16,'模板使用说明&amp;基础参数'!$E$23),IF(I491="EI",IF($C$1="预估功能点",'模板使用说明&amp;基础参数'!$E$17,'模板使用说明&amp;基础参数'!$E$24),IF(I491="EO",IF($C$1="预估功能点",'模板使用说明&amp;基础参数'!$E$18,'模板使用说明&amp;基础参数'!$E$25),IF(I491="EQ",IF($C$1="预估功能点",'模板使用说明&amp;基础参数'!$E$19,'模板使用说明&amp;基础参数'!$E$26),"")))))</f>
        <v/>
      </c>
      <c r="K491" s="80"/>
      <c r="L491" s="80"/>
      <c r="M491" s="81" t="str">
        <f>IF(J491="","",IF(K491="高",IF(L491="删除",J491*'模板使用说明&amp;基础参数'!$E$5*'模板使用说明&amp;基础参数'!$E$12,IF(L491="修改",J491*'模板使用说明&amp;基础参数'!$E$5*'模板使用说明&amp;基础参数'!$E$11,J491*'模板使用说明&amp;基础参数'!$E$5*'模板使用说明&amp;基础参数'!$E$10)),IF(K491="中",IF(L491="删除",J491*'模板使用说明&amp;基础参数'!$E$6*'模板使用说明&amp;基础参数'!$E$12,IF(L491="修改",J491*'模板使用说明&amp;基础参数'!$E$6*'模板使用说明&amp;基础参数'!$E$11,J491*'模板使用说明&amp;基础参数'!$E$6*'模板使用说明&amp;基础参数'!$E$10)),IF(L491="删除",J491*'模板使用说明&amp;基础参数'!$E$7*'模板使用说明&amp;基础参数'!$E$12,IF(L491="修改",J491*'模板使用说明&amp;基础参数'!$E$7*'模板使用说明&amp;基础参数'!$E$11,J491*'模板使用说明&amp;基础参数'!$E$7*'模板使用说明&amp;基础参数'!$E$10)))))</f>
        <v/>
      </c>
      <c r="N491" s="82"/>
    </row>
    <row r="492" spans="1:14">
      <c r="A492" s="76">
        <f t="shared" si="18"/>
        <v>487</v>
      </c>
      <c r="B492" s="77"/>
      <c r="C492" s="77"/>
      <c r="D492" s="77"/>
      <c r="E492" s="77"/>
      <c r="F492" s="78"/>
      <c r="G492" s="78"/>
      <c r="H492" s="78"/>
      <c r="I492" s="76"/>
      <c r="J492" s="8" t="str">
        <f>IF(I492="ILF",IF($C$1="预估功能点",'模板使用说明&amp;基础参数'!$E$15,'模板使用说明&amp;基础参数'!$E$22),IF(I492="EIF",IF($C$1="预估功能点",'模板使用说明&amp;基础参数'!$E$16,'模板使用说明&amp;基础参数'!$E$23),IF(I492="EI",IF($C$1="预估功能点",'模板使用说明&amp;基础参数'!$E$17,'模板使用说明&amp;基础参数'!$E$24),IF(I492="EO",IF($C$1="预估功能点",'模板使用说明&amp;基础参数'!$E$18,'模板使用说明&amp;基础参数'!$E$25),IF(I492="EQ",IF($C$1="预估功能点",'模板使用说明&amp;基础参数'!$E$19,'模板使用说明&amp;基础参数'!$E$26),"")))))</f>
        <v/>
      </c>
      <c r="K492" s="80"/>
      <c r="L492" s="80"/>
      <c r="M492" s="81" t="str">
        <f>IF(J492="","",IF(K492="高",IF(L492="删除",J492*'模板使用说明&amp;基础参数'!$E$5*'模板使用说明&amp;基础参数'!$E$12,IF(L492="修改",J492*'模板使用说明&amp;基础参数'!$E$5*'模板使用说明&amp;基础参数'!$E$11,J492*'模板使用说明&amp;基础参数'!$E$5*'模板使用说明&amp;基础参数'!$E$10)),IF(K492="中",IF(L492="删除",J492*'模板使用说明&amp;基础参数'!$E$6*'模板使用说明&amp;基础参数'!$E$12,IF(L492="修改",J492*'模板使用说明&amp;基础参数'!$E$6*'模板使用说明&amp;基础参数'!$E$11,J492*'模板使用说明&amp;基础参数'!$E$6*'模板使用说明&amp;基础参数'!$E$10)),IF(L492="删除",J492*'模板使用说明&amp;基础参数'!$E$7*'模板使用说明&amp;基础参数'!$E$12,IF(L492="修改",J492*'模板使用说明&amp;基础参数'!$E$7*'模板使用说明&amp;基础参数'!$E$11,J492*'模板使用说明&amp;基础参数'!$E$7*'模板使用说明&amp;基础参数'!$E$10)))))</f>
        <v/>
      </c>
      <c r="N492" s="82"/>
    </row>
    <row r="493" spans="1:14">
      <c r="A493" s="76">
        <f t="shared" si="18"/>
        <v>488</v>
      </c>
      <c r="B493" s="77"/>
      <c r="C493" s="77"/>
      <c r="D493" s="77"/>
      <c r="E493" s="77"/>
      <c r="F493" s="78"/>
      <c r="G493" s="78"/>
      <c r="H493" s="78"/>
      <c r="I493" s="76"/>
      <c r="J493" s="8" t="str">
        <f>IF(I493="ILF",IF($C$1="预估功能点",'模板使用说明&amp;基础参数'!$E$15,'模板使用说明&amp;基础参数'!$E$22),IF(I493="EIF",IF($C$1="预估功能点",'模板使用说明&amp;基础参数'!$E$16,'模板使用说明&amp;基础参数'!$E$23),IF(I493="EI",IF($C$1="预估功能点",'模板使用说明&amp;基础参数'!$E$17,'模板使用说明&amp;基础参数'!$E$24),IF(I493="EO",IF($C$1="预估功能点",'模板使用说明&amp;基础参数'!$E$18,'模板使用说明&amp;基础参数'!$E$25),IF(I493="EQ",IF($C$1="预估功能点",'模板使用说明&amp;基础参数'!$E$19,'模板使用说明&amp;基础参数'!$E$26),"")))))</f>
        <v/>
      </c>
      <c r="K493" s="80"/>
      <c r="L493" s="80"/>
      <c r="M493" s="81" t="str">
        <f>IF(J493="","",IF(K493="高",IF(L493="删除",J493*'模板使用说明&amp;基础参数'!$E$5*'模板使用说明&amp;基础参数'!$E$12,IF(L493="修改",J493*'模板使用说明&amp;基础参数'!$E$5*'模板使用说明&amp;基础参数'!$E$11,J493*'模板使用说明&amp;基础参数'!$E$5*'模板使用说明&amp;基础参数'!$E$10)),IF(K493="中",IF(L493="删除",J493*'模板使用说明&amp;基础参数'!$E$6*'模板使用说明&amp;基础参数'!$E$12,IF(L493="修改",J493*'模板使用说明&amp;基础参数'!$E$6*'模板使用说明&amp;基础参数'!$E$11,J493*'模板使用说明&amp;基础参数'!$E$6*'模板使用说明&amp;基础参数'!$E$10)),IF(L493="删除",J493*'模板使用说明&amp;基础参数'!$E$7*'模板使用说明&amp;基础参数'!$E$12,IF(L493="修改",J493*'模板使用说明&amp;基础参数'!$E$7*'模板使用说明&amp;基础参数'!$E$11,J493*'模板使用说明&amp;基础参数'!$E$7*'模板使用说明&amp;基础参数'!$E$10)))))</f>
        <v/>
      </c>
      <c r="N493" s="82"/>
    </row>
    <row r="494" spans="1:14">
      <c r="A494" s="76">
        <f t="shared" si="18"/>
        <v>489</v>
      </c>
      <c r="B494" s="77"/>
      <c r="C494" s="77"/>
      <c r="D494" s="77"/>
      <c r="E494" s="77"/>
      <c r="F494" s="78"/>
      <c r="G494" s="78"/>
      <c r="H494" s="78"/>
      <c r="I494" s="76"/>
      <c r="J494" s="8" t="str">
        <f>IF(I494="ILF",IF($C$1="预估功能点",'模板使用说明&amp;基础参数'!$E$15,'模板使用说明&amp;基础参数'!$E$22),IF(I494="EIF",IF($C$1="预估功能点",'模板使用说明&amp;基础参数'!$E$16,'模板使用说明&amp;基础参数'!$E$23),IF(I494="EI",IF($C$1="预估功能点",'模板使用说明&amp;基础参数'!$E$17,'模板使用说明&amp;基础参数'!$E$24),IF(I494="EO",IF($C$1="预估功能点",'模板使用说明&amp;基础参数'!$E$18,'模板使用说明&amp;基础参数'!$E$25),IF(I494="EQ",IF($C$1="预估功能点",'模板使用说明&amp;基础参数'!$E$19,'模板使用说明&amp;基础参数'!$E$26),"")))))</f>
        <v/>
      </c>
      <c r="K494" s="80"/>
      <c r="L494" s="80"/>
      <c r="M494" s="81" t="str">
        <f>IF(J494="","",IF(K494="高",IF(L494="删除",J494*'模板使用说明&amp;基础参数'!$E$5*'模板使用说明&amp;基础参数'!$E$12,IF(L494="修改",J494*'模板使用说明&amp;基础参数'!$E$5*'模板使用说明&amp;基础参数'!$E$11,J494*'模板使用说明&amp;基础参数'!$E$5*'模板使用说明&amp;基础参数'!$E$10)),IF(K494="中",IF(L494="删除",J494*'模板使用说明&amp;基础参数'!$E$6*'模板使用说明&amp;基础参数'!$E$12,IF(L494="修改",J494*'模板使用说明&amp;基础参数'!$E$6*'模板使用说明&amp;基础参数'!$E$11,J494*'模板使用说明&amp;基础参数'!$E$6*'模板使用说明&amp;基础参数'!$E$10)),IF(L494="删除",J494*'模板使用说明&amp;基础参数'!$E$7*'模板使用说明&amp;基础参数'!$E$12,IF(L494="修改",J494*'模板使用说明&amp;基础参数'!$E$7*'模板使用说明&amp;基础参数'!$E$11,J494*'模板使用说明&amp;基础参数'!$E$7*'模板使用说明&amp;基础参数'!$E$10)))))</f>
        <v/>
      </c>
      <c r="N494" s="82"/>
    </row>
    <row r="495" spans="1:14">
      <c r="A495" s="76">
        <f t="shared" si="18"/>
        <v>490</v>
      </c>
      <c r="B495" s="77"/>
      <c r="C495" s="77"/>
      <c r="D495" s="77"/>
      <c r="E495" s="77"/>
      <c r="F495" s="78"/>
      <c r="G495" s="78"/>
      <c r="H495" s="78"/>
      <c r="I495" s="76"/>
      <c r="J495" s="8" t="str">
        <f>IF(I495="ILF",IF($C$1="预估功能点",'模板使用说明&amp;基础参数'!$E$15,'模板使用说明&amp;基础参数'!$E$22),IF(I495="EIF",IF($C$1="预估功能点",'模板使用说明&amp;基础参数'!$E$16,'模板使用说明&amp;基础参数'!$E$23),IF(I495="EI",IF($C$1="预估功能点",'模板使用说明&amp;基础参数'!$E$17,'模板使用说明&amp;基础参数'!$E$24),IF(I495="EO",IF($C$1="预估功能点",'模板使用说明&amp;基础参数'!$E$18,'模板使用说明&amp;基础参数'!$E$25),IF(I495="EQ",IF($C$1="预估功能点",'模板使用说明&amp;基础参数'!$E$19,'模板使用说明&amp;基础参数'!$E$26),"")))))</f>
        <v/>
      </c>
      <c r="K495" s="80"/>
      <c r="L495" s="80"/>
      <c r="M495" s="81" t="str">
        <f>IF(J495="","",IF(K495="高",IF(L495="删除",J495*'模板使用说明&amp;基础参数'!$E$5*'模板使用说明&amp;基础参数'!$E$12,IF(L495="修改",J495*'模板使用说明&amp;基础参数'!$E$5*'模板使用说明&amp;基础参数'!$E$11,J495*'模板使用说明&amp;基础参数'!$E$5*'模板使用说明&amp;基础参数'!$E$10)),IF(K495="中",IF(L495="删除",J495*'模板使用说明&amp;基础参数'!$E$6*'模板使用说明&amp;基础参数'!$E$12,IF(L495="修改",J495*'模板使用说明&amp;基础参数'!$E$6*'模板使用说明&amp;基础参数'!$E$11,J495*'模板使用说明&amp;基础参数'!$E$6*'模板使用说明&amp;基础参数'!$E$10)),IF(L495="删除",J495*'模板使用说明&amp;基础参数'!$E$7*'模板使用说明&amp;基础参数'!$E$12,IF(L495="修改",J495*'模板使用说明&amp;基础参数'!$E$7*'模板使用说明&amp;基础参数'!$E$11,J495*'模板使用说明&amp;基础参数'!$E$7*'模板使用说明&amp;基础参数'!$E$10)))))</f>
        <v/>
      </c>
      <c r="N495" s="82"/>
    </row>
    <row r="496" spans="1:14">
      <c r="A496" s="76">
        <f t="shared" si="18"/>
        <v>491</v>
      </c>
      <c r="B496" s="77"/>
      <c r="C496" s="77"/>
      <c r="D496" s="77"/>
      <c r="E496" s="77"/>
      <c r="F496" s="78"/>
      <c r="G496" s="78"/>
      <c r="H496" s="78"/>
      <c r="I496" s="76"/>
      <c r="J496" s="8" t="str">
        <f>IF(I496="ILF",IF($C$1="预估功能点",'模板使用说明&amp;基础参数'!$E$15,'模板使用说明&amp;基础参数'!$E$22),IF(I496="EIF",IF($C$1="预估功能点",'模板使用说明&amp;基础参数'!$E$16,'模板使用说明&amp;基础参数'!$E$23),IF(I496="EI",IF($C$1="预估功能点",'模板使用说明&amp;基础参数'!$E$17,'模板使用说明&amp;基础参数'!$E$24),IF(I496="EO",IF($C$1="预估功能点",'模板使用说明&amp;基础参数'!$E$18,'模板使用说明&amp;基础参数'!$E$25),IF(I496="EQ",IF($C$1="预估功能点",'模板使用说明&amp;基础参数'!$E$19,'模板使用说明&amp;基础参数'!$E$26),"")))))</f>
        <v/>
      </c>
      <c r="K496" s="80"/>
      <c r="L496" s="80"/>
      <c r="M496" s="81" t="str">
        <f>IF(J496="","",IF(K496="高",IF(L496="删除",J496*'模板使用说明&amp;基础参数'!$E$5*'模板使用说明&amp;基础参数'!$E$12,IF(L496="修改",J496*'模板使用说明&amp;基础参数'!$E$5*'模板使用说明&amp;基础参数'!$E$11,J496*'模板使用说明&amp;基础参数'!$E$5*'模板使用说明&amp;基础参数'!$E$10)),IF(K496="中",IF(L496="删除",J496*'模板使用说明&amp;基础参数'!$E$6*'模板使用说明&amp;基础参数'!$E$12,IF(L496="修改",J496*'模板使用说明&amp;基础参数'!$E$6*'模板使用说明&amp;基础参数'!$E$11,J496*'模板使用说明&amp;基础参数'!$E$6*'模板使用说明&amp;基础参数'!$E$10)),IF(L496="删除",J496*'模板使用说明&amp;基础参数'!$E$7*'模板使用说明&amp;基础参数'!$E$12,IF(L496="修改",J496*'模板使用说明&amp;基础参数'!$E$7*'模板使用说明&amp;基础参数'!$E$11,J496*'模板使用说明&amp;基础参数'!$E$7*'模板使用说明&amp;基础参数'!$E$10)))))</f>
        <v/>
      </c>
      <c r="N496" s="82"/>
    </row>
    <row r="497" spans="1:14">
      <c r="A497" s="76">
        <f t="shared" si="18"/>
        <v>492</v>
      </c>
      <c r="B497" s="77"/>
      <c r="C497" s="77"/>
      <c r="D497" s="77"/>
      <c r="E497" s="77"/>
      <c r="F497" s="78"/>
      <c r="G497" s="78"/>
      <c r="H497" s="78"/>
      <c r="I497" s="76"/>
      <c r="J497" s="8" t="str">
        <f>IF(I497="ILF",IF($C$1="预估功能点",'模板使用说明&amp;基础参数'!$E$15,'模板使用说明&amp;基础参数'!$E$22),IF(I497="EIF",IF($C$1="预估功能点",'模板使用说明&amp;基础参数'!$E$16,'模板使用说明&amp;基础参数'!$E$23),IF(I497="EI",IF($C$1="预估功能点",'模板使用说明&amp;基础参数'!$E$17,'模板使用说明&amp;基础参数'!$E$24),IF(I497="EO",IF($C$1="预估功能点",'模板使用说明&amp;基础参数'!$E$18,'模板使用说明&amp;基础参数'!$E$25),IF(I497="EQ",IF($C$1="预估功能点",'模板使用说明&amp;基础参数'!$E$19,'模板使用说明&amp;基础参数'!$E$26),"")))))</f>
        <v/>
      </c>
      <c r="K497" s="80"/>
      <c r="L497" s="80"/>
      <c r="M497" s="81" t="str">
        <f>IF(J497="","",IF(K497="高",IF(L497="删除",J497*'模板使用说明&amp;基础参数'!$E$5*'模板使用说明&amp;基础参数'!$E$12,IF(L497="修改",J497*'模板使用说明&amp;基础参数'!$E$5*'模板使用说明&amp;基础参数'!$E$11,J497*'模板使用说明&amp;基础参数'!$E$5*'模板使用说明&amp;基础参数'!$E$10)),IF(K497="中",IF(L497="删除",J497*'模板使用说明&amp;基础参数'!$E$6*'模板使用说明&amp;基础参数'!$E$12,IF(L497="修改",J497*'模板使用说明&amp;基础参数'!$E$6*'模板使用说明&amp;基础参数'!$E$11,J497*'模板使用说明&amp;基础参数'!$E$6*'模板使用说明&amp;基础参数'!$E$10)),IF(L497="删除",J497*'模板使用说明&amp;基础参数'!$E$7*'模板使用说明&amp;基础参数'!$E$12,IF(L497="修改",J497*'模板使用说明&amp;基础参数'!$E$7*'模板使用说明&amp;基础参数'!$E$11,J497*'模板使用说明&amp;基础参数'!$E$7*'模板使用说明&amp;基础参数'!$E$10)))))</f>
        <v/>
      </c>
      <c r="N497" s="82"/>
    </row>
    <row r="498" spans="1:14">
      <c r="A498" s="76">
        <f t="shared" si="18"/>
        <v>493</v>
      </c>
      <c r="B498" s="77"/>
      <c r="C498" s="77"/>
      <c r="D498" s="77"/>
      <c r="E498" s="77"/>
      <c r="F498" s="78"/>
      <c r="G498" s="78"/>
      <c r="H498" s="78"/>
      <c r="I498" s="76"/>
      <c r="J498" s="8" t="str">
        <f>IF(I498="ILF",IF($C$1="预估功能点",'模板使用说明&amp;基础参数'!$E$15,'模板使用说明&amp;基础参数'!$E$22),IF(I498="EIF",IF($C$1="预估功能点",'模板使用说明&amp;基础参数'!$E$16,'模板使用说明&amp;基础参数'!$E$23),IF(I498="EI",IF($C$1="预估功能点",'模板使用说明&amp;基础参数'!$E$17,'模板使用说明&amp;基础参数'!$E$24),IF(I498="EO",IF($C$1="预估功能点",'模板使用说明&amp;基础参数'!$E$18,'模板使用说明&amp;基础参数'!$E$25),IF(I498="EQ",IF($C$1="预估功能点",'模板使用说明&amp;基础参数'!$E$19,'模板使用说明&amp;基础参数'!$E$26),"")))))</f>
        <v/>
      </c>
      <c r="K498" s="80"/>
      <c r="L498" s="80"/>
      <c r="M498" s="81" t="str">
        <f>IF(J498="","",IF(K498="高",IF(L498="删除",J498*'模板使用说明&amp;基础参数'!$E$5*'模板使用说明&amp;基础参数'!$E$12,IF(L498="修改",J498*'模板使用说明&amp;基础参数'!$E$5*'模板使用说明&amp;基础参数'!$E$11,J498*'模板使用说明&amp;基础参数'!$E$5*'模板使用说明&amp;基础参数'!$E$10)),IF(K498="中",IF(L498="删除",J498*'模板使用说明&amp;基础参数'!$E$6*'模板使用说明&amp;基础参数'!$E$12,IF(L498="修改",J498*'模板使用说明&amp;基础参数'!$E$6*'模板使用说明&amp;基础参数'!$E$11,J498*'模板使用说明&amp;基础参数'!$E$6*'模板使用说明&amp;基础参数'!$E$10)),IF(L498="删除",J498*'模板使用说明&amp;基础参数'!$E$7*'模板使用说明&amp;基础参数'!$E$12,IF(L498="修改",J498*'模板使用说明&amp;基础参数'!$E$7*'模板使用说明&amp;基础参数'!$E$11,J498*'模板使用说明&amp;基础参数'!$E$7*'模板使用说明&amp;基础参数'!$E$10)))))</f>
        <v/>
      </c>
      <c r="N498" s="82"/>
    </row>
    <row r="499" spans="1:14">
      <c r="A499" s="76">
        <f t="shared" si="18"/>
        <v>494</v>
      </c>
      <c r="B499" s="77"/>
      <c r="C499" s="77"/>
      <c r="D499" s="77"/>
      <c r="E499" s="77"/>
      <c r="F499" s="78"/>
      <c r="G499" s="78"/>
      <c r="H499" s="78"/>
      <c r="I499" s="76"/>
      <c r="J499" s="8" t="str">
        <f>IF(I499="ILF",IF($C$1="预估功能点",'模板使用说明&amp;基础参数'!$E$15,'模板使用说明&amp;基础参数'!$E$22),IF(I499="EIF",IF($C$1="预估功能点",'模板使用说明&amp;基础参数'!$E$16,'模板使用说明&amp;基础参数'!$E$23),IF(I499="EI",IF($C$1="预估功能点",'模板使用说明&amp;基础参数'!$E$17,'模板使用说明&amp;基础参数'!$E$24),IF(I499="EO",IF($C$1="预估功能点",'模板使用说明&amp;基础参数'!$E$18,'模板使用说明&amp;基础参数'!$E$25),IF(I499="EQ",IF($C$1="预估功能点",'模板使用说明&amp;基础参数'!$E$19,'模板使用说明&amp;基础参数'!$E$26),"")))))</f>
        <v/>
      </c>
      <c r="K499" s="80"/>
      <c r="L499" s="80"/>
      <c r="M499" s="81" t="str">
        <f>IF(J499="","",IF(K499="高",IF(L499="删除",J499*'模板使用说明&amp;基础参数'!$E$5*'模板使用说明&amp;基础参数'!$E$12,IF(L499="修改",J499*'模板使用说明&amp;基础参数'!$E$5*'模板使用说明&amp;基础参数'!$E$11,J499*'模板使用说明&amp;基础参数'!$E$5*'模板使用说明&amp;基础参数'!$E$10)),IF(K499="中",IF(L499="删除",J499*'模板使用说明&amp;基础参数'!$E$6*'模板使用说明&amp;基础参数'!$E$12,IF(L499="修改",J499*'模板使用说明&amp;基础参数'!$E$6*'模板使用说明&amp;基础参数'!$E$11,J499*'模板使用说明&amp;基础参数'!$E$6*'模板使用说明&amp;基础参数'!$E$10)),IF(L499="删除",J499*'模板使用说明&amp;基础参数'!$E$7*'模板使用说明&amp;基础参数'!$E$12,IF(L499="修改",J499*'模板使用说明&amp;基础参数'!$E$7*'模板使用说明&amp;基础参数'!$E$11,J499*'模板使用说明&amp;基础参数'!$E$7*'模板使用说明&amp;基础参数'!$E$10)))))</f>
        <v/>
      </c>
      <c r="N499" s="82"/>
    </row>
    <row r="500" spans="1:14">
      <c r="A500" s="76">
        <f t="shared" si="18"/>
        <v>495</v>
      </c>
      <c r="B500" s="77"/>
      <c r="C500" s="77"/>
      <c r="D500" s="77"/>
      <c r="E500" s="77"/>
      <c r="F500" s="78"/>
      <c r="G500" s="78"/>
      <c r="H500" s="78"/>
      <c r="I500" s="76"/>
      <c r="J500" s="8" t="str">
        <f>IF(I500="ILF",IF($C$1="预估功能点",'模板使用说明&amp;基础参数'!$E$15,'模板使用说明&amp;基础参数'!$E$22),IF(I500="EIF",IF($C$1="预估功能点",'模板使用说明&amp;基础参数'!$E$16,'模板使用说明&amp;基础参数'!$E$23),IF(I500="EI",IF($C$1="预估功能点",'模板使用说明&amp;基础参数'!$E$17,'模板使用说明&amp;基础参数'!$E$24),IF(I500="EO",IF($C$1="预估功能点",'模板使用说明&amp;基础参数'!$E$18,'模板使用说明&amp;基础参数'!$E$25),IF(I500="EQ",IF($C$1="预估功能点",'模板使用说明&amp;基础参数'!$E$19,'模板使用说明&amp;基础参数'!$E$26),"")))))</f>
        <v/>
      </c>
      <c r="K500" s="80"/>
      <c r="L500" s="80"/>
      <c r="M500" s="81" t="str">
        <f>IF(J500="","",IF(K500="高",IF(L500="删除",J500*'模板使用说明&amp;基础参数'!$E$5*'模板使用说明&amp;基础参数'!$E$12,IF(L500="修改",J500*'模板使用说明&amp;基础参数'!$E$5*'模板使用说明&amp;基础参数'!$E$11,J500*'模板使用说明&amp;基础参数'!$E$5*'模板使用说明&amp;基础参数'!$E$10)),IF(K500="中",IF(L500="删除",J500*'模板使用说明&amp;基础参数'!$E$6*'模板使用说明&amp;基础参数'!$E$12,IF(L500="修改",J500*'模板使用说明&amp;基础参数'!$E$6*'模板使用说明&amp;基础参数'!$E$11,J500*'模板使用说明&amp;基础参数'!$E$6*'模板使用说明&amp;基础参数'!$E$10)),IF(L500="删除",J500*'模板使用说明&amp;基础参数'!$E$7*'模板使用说明&amp;基础参数'!$E$12,IF(L500="修改",J500*'模板使用说明&amp;基础参数'!$E$7*'模板使用说明&amp;基础参数'!$E$11,J500*'模板使用说明&amp;基础参数'!$E$7*'模板使用说明&amp;基础参数'!$E$10)))))</f>
        <v/>
      </c>
      <c r="N500" s="82"/>
    </row>
    <row r="501" spans="1:14">
      <c r="A501" s="76">
        <f t="shared" si="18"/>
        <v>496</v>
      </c>
      <c r="B501" s="77"/>
      <c r="C501" s="77"/>
      <c r="D501" s="77"/>
      <c r="E501" s="77"/>
      <c r="F501" s="78"/>
      <c r="G501" s="78"/>
      <c r="H501" s="78"/>
      <c r="I501" s="76"/>
      <c r="J501" s="8" t="str">
        <f>IF(I501="ILF",IF($C$1="预估功能点",'模板使用说明&amp;基础参数'!$E$15,'模板使用说明&amp;基础参数'!$E$22),IF(I501="EIF",IF($C$1="预估功能点",'模板使用说明&amp;基础参数'!$E$16,'模板使用说明&amp;基础参数'!$E$23),IF(I501="EI",IF($C$1="预估功能点",'模板使用说明&amp;基础参数'!$E$17,'模板使用说明&amp;基础参数'!$E$24),IF(I501="EO",IF($C$1="预估功能点",'模板使用说明&amp;基础参数'!$E$18,'模板使用说明&amp;基础参数'!$E$25),IF(I501="EQ",IF($C$1="预估功能点",'模板使用说明&amp;基础参数'!$E$19,'模板使用说明&amp;基础参数'!$E$26),"")))))</f>
        <v/>
      </c>
      <c r="K501" s="80"/>
      <c r="L501" s="80"/>
      <c r="M501" s="81" t="str">
        <f>IF(J501="","",IF(K501="高",IF(L501="删除",J501*'模板使用说明&amp;基础参数'!$E$5*'模板使用说明&amp;基础参数'!$E$12,IF(L501="修改",J501*'模板使用说明&amp;基础参数'!$E$5*'模板使用说明&amp;基础参数'!$E$11,J501*'模板使用说明&amp;基础参数'!$E$5*'模板使用说明&amp;基础参数'!$E$10)),IF(K501="中",IF(L501="删除",J501*'模板使用说明&amp;基础参数'!$E$6*'模板使用说明&amp;基础参数'!$E$12,IF(L501="修改",J501*'模板使用说明&amp;基础参数'!$E$6*'模板使用说明&amp;基础参数'!$E$11,J501*'模板使用说明&amp;基础参数'!$E$6*'模板使用说明&amp;基础参数'!$E$10)),IF(L501="删除",J501*'模板使用说明&amp;基础参数'!$E$7*'模板使用说明&amp;基础参数'!$E$12,IF(L501="修改",J501*'模板使用说明&amp;基础参数'!$E$7*'模板使用说明&amp;基础参数'!$E$11,J501*'模板使用说明&amp;基础参数'!$E$7*'模板使用说明&amp;基础参数'!$E$10)))))</f>
        <v/>
      </c>
      <c r="N501" s="82"/>
    </row>
    <row r="502" spans="1:14">
      <c r="A502" s="76">
        <f t="shared" si="18"/>
        <v>497</v>
      </c>
      <c r="B502" s="77"/>
      <c r="C502" s="77"/>
      <c r="D502" s="77"/>
      <c r="E502" s="77"/>
      <c r="F502" s="78"/>
      <c r="G502" s="78"/>
      <c r="H502" s="78"/>
      <c r="I502" s="76"/>
      <c r="J502" s="8" t="str">
        <f>IF(I502="ILF",IF($C$1="预估功能点",'模板使用说明&amp;基础参数'!$E$15,'模板使用说明&amp;基础参数'!$E$22),IF(I502="EIF",IF($C$1="预估功能点",'模板使用说明&amp;基础参数'!$E$16,'模板使用说明&amp;基础参数'!$E$23),IF(I502="EI",IF($C$1="预估功能点",'模板使用说明&amp;基础参数'!$E$17,'模板使用说明&amp;基础参数'!$E$24),IF(I502="EO",IF($C$1="预估功能点",'模板使用说明&amp;基础参数'!$E$18,'模板使用说明&amp;基础参数'!$E$25),IF(I502="EQ",IF($C$1="预估功能点",'模板使用说明&amp;基础参数'!$E$19,'模板使用说明&amp;基础参数'!$E$26),"")))))</f>
        <v/>
      </c>
      <c r="K502" s="80"/>
      <c r="L502" s="80"/>
      <c r="M502" s="81" t="str">
        <f>IF(J502="","",IF(K502="高",IF(L502="删除",J502*'模板使用说明&amp;基础参数'!$E$5*'模板使用说明&amp;基础参数'!$E$12,IF(L502="修改",J502*'模板使用说明&amp;基础参数'!$E$5*'模板使用说明&amp;基础参数'!$E$11,J502*'模板使用说明&amp;基础参数'!$E$5*'模板使用说明&amp;基础参数'!$E$10)),IF(K502="中",IF(L502="删除",J502*'模板使用说明&amp;基础参数'!$E$6*'模板使用说明&amp;基础参数'!$E$12,IF(L502="修改",J502*'模板使用说明&amp;基础参数'!$E$6*'模板使用说明&amp;基础参数'!$E$11,J502*'模板使用说明&amp;基础参数'!$E$6*'模板使用说明&amp;基础参数'!$E$10)),IF(L502="删除",J502*'模板使用说明&amp;基础参数'!$E$7*'模板使用说明&amp;基础参数'!$E$12,IF(L502="修改",J502*'模板使用说明&amp;基础参数'!$E$7*'模板使用说明&amp;基础参数'!$E$11,J502*'模板使用说明&amp;基础参数'!$E$7*'模板使用说明&amp;基础参数'!$E$10)))))</f>
        <v/>
      </c>
      <c r="N502" s="82"/>
    </row>
    <row r="503" spans="1:14">
      <c r="A503" s="76">
        <f t="shared" si="18"/>
        <v>498</v>
      </c>
      <c r="B503" s="77"/>
      <c r="C503" s="77"/>
      <c r="D503" s="77"/>
      <c r="E503" s="77"/>
      <c r="F503" s="78"/>
      <c r="G503" s="78"/>
      <c r="H503" s="78"/>
      <c r="I503" s="76"/>
      <c r="J503" s="8" t="str">
        <f>IF(I503="ILF",IF($C$1="预估功能点",'模板使用说明&amp;基础参数'!$E$15,'模板使用说明&amp;基础参数'!$E$22),IF(I503="EIF",IF($C$1="预估功能点",'模板使用说明&amp;基础参数'!$E$16,'模板使用说明&amp;基础参数'!$E$23),IF(I503="EI",IF($C$1="预估功能点",'模板使用说明&amp;基础参数'!$E$17,'模板使用说明&amp;基础参数'!$E$24),IF(I503="EO",IF($C$1="预估功能点",'模板使用说明&amp;基础参数'!$E$18,'模板使用说明&amp;基础参数'!$E$25),IF(I503="EQ",IF($C$1="预估功能点",'模板使用说明&amp;基础参数'!$E$19,'模板使用说明&amp;基础参数'!$E$26),"")))))</f>
        <v/>
      </c>
      <c r="K503" s="80"/>
      <c r="L503" s="80"/>
      <c r="M503" s="81" t="str">
        <f>IF(J503="","",IF(K503="高",IF(L503="删除",J503*'模板使用说明&amp;基础参数'!$E$5*'模板使用说明&amp;基础参数'!$E$12,IF(L503="修改",J503*'模板使用说明&amp;基础参数'!$E$5*'模板使用说明&amp;基础参数'!$E$11,J503*'模板使用说明&amp;基础参数'!$E$5*'模板使用说明&amp;基础参数'!$E$10)),IF(K503="中",IF(L503="删除",J503*'模板使用说明&amp;基础参数'!$E$6*'模板使用说明&amp;基础参数'!$E$12,IF(L503="修改",J503*'模板使用说明&amp;基础参数'!$E$6*'模板使用说明&amp;基础参数'!$E$11,J503*'模板使用说明&amp;基础参数'!$E$6*'模板使用说明&amp;基础参数'!$E$10)),IF(L503="删除",J503*'模板使用说明&amp;基础参数'!$E$7*'模板使用说明&amp;基础参数'!$E$12,IF(L503="修改",J503*'模板使用说明&amp;基础参数'!$E$7*'模板使用说明&amp;基础参数'!$E$11,J503*'模板使用说明&amp;基础参数'!$E$7*'模板使用说明&amp;基础参数'!$E$10)))))</f>
        <v/>
      </c>
      <c r="N503" s="82"/>
    </row>
    <row r="504" spans="1:14">
      <c r="A504" s="76">
        <f t="shared" si="18"/>
        <v>499</v>
      </c>
      <c r="B504" s="77"/>
      <c r="C504" s="77"/>
      <c r="D504" s="77"/>
      <c r="E504" s="77"/>
      <c r="F504" s="78"/>
      <c r="G504" s="78"/>
      <c r="H504" s="78"/>
      <c r="I504" s="76"/>
      <c r="J504" s="8" t="str">
        <f>IF(I504="ILF",IF($C$1="预估功能点",'模板使用说明&amp;基础参数'!$E$15,'模板使用说明&amp;基础参数'!$E$22),IF(I504="EIF",IF($C$1="预估功能点",'模板使用说明&amp;基础参数'!$E$16,'模板使用说明&amp;基础参数'!$E$23),IF(I504="EI",IF($C$1="预估功能点",'模板使用说明&amp;基础参数'!$E$17,'模板使用说明&amp;基础参数'!$E$24),IF(I504="EO",IF($C$1="预估功能点",'模板使用说明&amp;基础参数'!$E$18,'模板使用说明&amp;基础参数'!$E$25),IF(I504="EQ",IF($C$1="预估功能点",'模板使用说明&amp;基础参数'!$E$19,'模板使用说明&amp;基础参数'!$E$26),"")))))</f>
        <v/>
      </c>
      <c r="K504" s="80"/>
      <c r="L504" s="80"/>
      <c r="M504" s="81" t="str">
        <f>IF(J504="","",IF(K504="高",IF(L504="删除",J504*'模板使用说明&amp;基础参数'!$E$5*'模板使用说明&amp;基础参数'!$E$12,IF(L504="修改",J504*'模板使用说明&amp;基础参数'!$E$5*'模板使用说明&amp;基础参数'!$E$11,J504*'模板使用说明&amp;基础参数'!$E$5*'模板使用说明&amp;基础参数'!$E$10)),IF(K504="中",IF(L504="删除",J504*'模板使用说明&amp;基础参数'!$E$6*'模板使用说明&amp;基础参数'!$E$12,IF(L504="修改",J504*'模板使用说明&amp;基础参数'!$E$6*'模板使用说明&amp;基础参数'!$E$11,J504*'模板使用说明&amp;基础参数'!$E$6*'模板使用说明&amp;基础参数'!$E$10)),IF(L504="删除",J504*'模板使用说明&amp;基础参数'!$E$7*'模板使用说明&amp;基础参数'!$E$12,IF(L504="修改",J504*'模板使用说明&amp;基础参数'!$E$7*'模板使用说明&amp;基础参数'!$E$11,J504*'模板使用说明&amp;基础参数'!$E$7*'模板使用说明&amp;基础参数'!$E$10)))))</f>
        <v/>
      </c>
      <c r="N504" s="82"/>
    </row>
    <row r="505" spans="1:14">
      <c r="A505" s="76">
        <f t="shared" si="18"/>
        <v>500</v>
      </c>
      <c r="B505" s="77"/>
      <c r="C505" s="77"/>
      <c r="D505" s="77"/>
      <c r="E505" s="77"/>
      <c r="F505" s="78"/>
      <c r="G505" s="78"/>
      <c r="H505" s="78"/>
      <c r="I505" s="76"/>
      <c r="J505" s="8" t="str">
        <f>IF(I505="ILF",IF($C$1="预估功能点",'模板使用说明&amp;基础参数'!$E$15,'模板使用说明&amp;基础参数'!$E$22),IF(I505="EIF",IF($C$1="预估功能点",'模板使用说明&amp;基础参数'!$E$16,'模板使用说明&amp;基础参数'!$E$23),IF(I505="EI",IF($C$1="预估功能点",'模板使用说明&amp;基础参数'!$E$17,'模板使用说明&amp;基础参数'!$E$24),IF(I505="EO",IF($C$1="预估功能点",'模板使用说明&amp;基础参数'!$E$18,'模板使用说明&amp;基础参数'!$E$25),IF(I505="EQ",IF($C$1="预估功能点",'模板使用说明&amp;基础参数'!$E$19,'模板使用说明&amp;基础参数'!$E$26),"")))))</f>
        <v/>
      </c>
      <c r="K505" s="80"/>
      <c r="L505" s="80"/>
      <c r="M505" s="81" t="str">
        <f>IF(J505="","",IF(K505="高",IF(L505="删除",J505*'模板使用说明&amp;基础参数'!$E$5*'模板使用说明&amp;基础参数'!$E$12,IF(L505="修改",J505*'模板使用说明&amp;基础参数'!$E$5*'模板使用说明&amp;基础参数'!$E$11,J505*'模板使用说明&amp;基础参数'!$E$5*'模板使用说明&amp;基础参数'!$E$10)),IF(K505="中",IF(L505="删除",J505*'模板使用说明&amp;基础参数'!$E$6*'模板使用说明&amp;基础参数'!$E$12,IF(L505="修改",J505*'模板使用说明&amp;基础参数'!$E$6*'模板使用说明&amp;基础参数'!$E$11,J505*'模板使用说明&amp;基础参数'!$E$6*'模板使用说明&amp;基础参数'!$E$10)),IF(L505="删除",J505*'模板使用说明&amp;基础参数'!$E$7*'模板使用说明&amp;基础参数'!$E$12,IF(L505="修改",J505*'模板使用说明&amp;基础参数'!$E$7*'模板使用说明&amp;基础参数'!$E$11,J505*'模板使用说明&amp;基础参数'!$E$7*'模板使用说明&amp;基础参数'!$E$10)))))</f>
        <v/>
      </c>
      <c r="N505" s="82"/>
    </row>
    <row r="506" spans="1:14">
      <c r="A506" s="76">
        <f t="shared" si="18"/>
        <v>501</v>
      </c>
      <c r="B506" s="77"/>
      <c r="C506" s="77"/>
      <c r="D506" s="77"/>
      <c r="E506" s="77"/>
      <c r="F506" s="78"/>
      <c r="G506" s="78"/>
      <c r="H506" s="78"/>
      <c r="I506" s="76"/>
      <c r="J506" s="8" t="str">
        <f>IF(I506="ILF",IF($C$1="预估功能点",'模板使用说明&amp;基础参数'!$E$15,'模板使用说明&amp;基础参数'!$E$22),IF(I506="EIF",IF($C$1="预估功能点",'模板使用说明&amp;基础参数'!$E$16,'模板使用说明&amp;基础参数'!$E$23),IF(I506="EI",IF($C$1="预估功能点",'模板使用说明&amp;基础参数'!$E$17,'模板使用说明&amp;基础参数'!$E$24),IF(I506="EO",IF($C$1="预估功能点",'模板使用说明&amp;基础参数'!$E$18,'模板使用说明&amp;基础参数'!$E$25),IF(I506="EQ",IF($C$1="预估功能点",'模板使用说明&amp;基础参数'!$E$19,'模板使用说明&amp;基础参数'!$E$26),"")))))</f>
        <v/>
      </c>
      <c r="K506" s="80"/>
      <c r="L506" s="80"/>
      <c r="M506" s="81" t="str">
        <f>IF(J506="","",IF(K506="高",IF(L506="删除",J506*'模板使用说明&amp;基础参数'!$E$5*'模板使用说明&amp;基础参数'!$E$12,IF(L506="修改",J506*'模板使用说明&amp;基础参数'!$E$5*'模板使用说明&amp;基础参数'!$E$11,J506*'模板使用说明&amp;基础参数'!$E$5*'模板使用说明&amp;基础参数'!$E$10)),IF(K506="中",IF(L506="删除",J506*'模板使用说明&amp;基础参数'!$E$6*'模板使用说明&amp;基础参数'!$E$12,IF(L506="修改",J506*'模板使用说明&amp;基础参数'!$E$6*'模板使用说明&amp;基础参数'!$E$11,J506*'模板使用说明&amp;基础参数'!$E$6*'模板使用说明&amp;基础参数'!$E$10)),IF(L506="删除",J506*'模板使用说明&amp;基础参数'!$E$7*'模板使用说明&amp;基础参数'!$E$12,IF(L506="修改",J506*'模板使用说明&amp;基础参数'!$E$7*'模板使用说明&amp;基础参数'!$E$11,J506*'模板使用说明&amp;基础参数'!$E$7*'模板使用说明&amp;基础参数'!$E$10)))))</f>
        <v/>
      </c>
      <c r="N506" s="82"/>
    </row>
    <row r="507" spans="1:14">
      <c r="A507" s="76">
        <f t="shared" si="18"/>
        <v>502</v>
      </c>
      <c r="B507" s="77"/>
      <c r="C507" s="77"/>
      <c r="D507" s="77"/>
      <c r="E507" s="77"/>
      <c r="F507" s="78"/>
      <c r="G507" s="78"/>
      <c r="H507" s="78"/>
      <c r="I507" s="76"/>
      <c r="J507" s="8" t="str">
        <f>IF(I507="ILF",IF($C$1="预估功能点",'模板使用说明&amp;基础参数'!$E$15,'模板使用说明&amp;基础参数'!$E$22),IF(I507="EIF",IF($C$1="预估功能点",'模板使用说明&amp;基础参数'!$E$16,'模板使用说明&amp;基础参数'!$E$23),IF(I507="EI",IF($C$1="预估功能点",'模板使用说明&amp;基础参数'!$E$17,'模板使用说明&amp;基础参数'!$E$24),IF(I507="EO",IF($C$1="预估功能点",'模板使用说明&amp;基础参数'!$E$18,'模板使用说明&amp;基础参数'!$E$25),IF(I507="EQ",IF($C$1="预估功能点",'模板使用说明&amp;基础参数'!$E$19,'模板使用说明&amp;基础参数'!$E$26),"")))))</f>
        <v/>
      </c>
      <c r="K507" s="80"/>
      <c r="L507" s="80"/>
      <c r="M507" s="81" t="str">
        <f>IF(J507="","",IF(K507="高",IF(L507="删除",J507*'模板使用说明&amp;基础参数'!$E$5*'模板使用说明&amp;基础参数'!$E$12,IF(L507="修改",J507*'模板使用说明&amp;基础参数'!$E$5*'模板使用说明&amp;基础参数'!$E$11,J507*'模板使用说明&amp;基础参数'!$E$5*'模板使用说明&amp;基础参数'!$E$10)),IF(K507="中",IF(L507="删除",J507*'模板使用说明&amp;基础参数'!$E$6*'模板使用说明&amp;基础参数'!$E$12,IF(L507="修改",J507*'模板使用说明&amp;基础参数'!$E$6*'模板使用说明&amp;基础参数'!$E$11,J507*'模板使用说明&amp;基础参数'!$E$6*'模板使用说明&amp;基础参数'!$E$10)),IF(L507="删除",J507*'模板使用说明&amp;基础参数'!$E$7*'模板使用说明&amp;基础参数'!$E$12,IF(L507="修改",J507*'模板使用说明&amp;基础参数'!$E$7*'模板使用说明&amp;基础参数'!$E$11,J507*'模板使用说明&amp;基础参数'!$E$7*'模板使用说明&amp;基础参数'!$E$10)))))</f>
        <v/>
      </c>
      <c r="N507" s="82"/>
    </row>
    <row r="508" spans="1:14">
      <c r="A508" s="76">
        <f t="shared" si="18"/>
        <v>503</v>
      </c>
      <c r="B508" s="77"/>
      <c r="C508" s="77"/>
      <c r="D508" s="77"/>
      <c r="E508" s="77"/>
      <c r="F508" s="78"/>
      <c r="G508" s="78"/>
      <c r="H508" s="78"/>
      <c r="I508" s="76"/>
      <c r="J508" s="8" t="str">
        <f>IF(I508="ILF",IF($C$1="预估功能点",'模板使用说明&amp;基础参数'!$E$15,'模板使用说明&amp;基础参数'!$E$22),IF(I508="EIF",IF($C$1="预估功能点",'模板使用说明&amp;基础参数'!$E$16,'模板使用说明&amp;基础参数'!$E$23),IF(I508="EI",IF($C$1="预估功能点",'模板使用说明&amp;基础参数'!$E$17,'模板使用说明&amp;基础参数'!$E$24),IF(I508="EO",IF($C$1="预估功能点",'模板使用说明&amp;基础参数'!$E$18,'模板使用说明&amp;基础参数'!$E$25),IF(I508="EQ",IF($C$1="预估功能点",'模板使用说明&amp;基础参数'!$E$19,'模板使用说明&amp;基础参数'!$E$26),"")))))</f>
        <v/>
      </c>
      <c r="K508" s="80"/>
      <c r="L508" s="80"/>
      <c r="M508" s="81" t="str">
        <f>IF(J508="","",IF(K508="高",IF(L508="删除",J508*'模板使用说明&amp;基础参数'!$E$5*'模板使用说明&amp;基础参数'!$E$12,IF(L508="修改",J508*'模板使用说明&amp;基础参数'!$E$5*'模板使用说明&amp;基础参数'!$E$11,J508*'模板使用说明&amp;基础参数'!$E$5*'模板使用说明&amp;基础参数'!$E$10)),IF(K508="中",IF(L508="删除",J508*'模板使用说明&amp;基础参数'!$E$6*'模板使用说明&amp;基础参数'!$E$12,IF(L508="修改",J508*'模板使用说明&amp;基础参数'!$E$6*'模板使用说明&amp;基础参数'!$E$11,J508*'模板使用说明&amp;基础参数'!$E$6*'模板使用说明&amp;基础参数'!$E$10)),IF(L508="删除",J508*'模板使用说明&amp;基础参数'!$E$7*'模板使用说明&amp;基础参数'!$E$12,IF(L508="修改",J508*'模板使用说明&amp;基础参数'!$E$7*'模板使用说明&amp;基础参数'!$E$11,J508*'模板使用说明&amp;基础参数'!$E$7*'模板使用说明&amp;基础参数'!$E$10)))))</f>
        <v/>
      </c>
      <c r="N508" s="82"/>
    </row>
    <row r="509" spans="1:14">
      <c r="A509" s="76">
        <f t="shared" si="18"/>
        <v>504</v>
      </c>
      <c r="B509" s="77"/>
      <c r="C509" s="77"/>
      <c r="D509" s="77"/>
      <c r="E509" s="77"/>
      <c r="F509" s="78"/>
      <c r="G509" s="78"/>
      <c r="H509" s="78"/>
      <c r="I509" s="76"/>
      <c r="J509" s="8" t="str">
        <f>IF(I509="ILF",IF($C$1="预估功能点",'模板使用说明&amp;基础参数'!$E$15,'模板使用说明&amp;基础参数'!$E$22),IF(I509="EIF",IF($C$1="预估功能点",'模板使用说明&amp;基础参数'!$E$16,'模板使用说明&amp;基础参数'!$E$23),IF(I509="EI",IF($C$1="预估功能点",'模板使用说明&amp;基础参数'!$E$17,'模板使用说明&amp;基础参数'!$E$24),IF(I509="EO",IF($C$1="预估功能点",'模板使用说明&amp;基础参数'!$E$18,'模板使用说明&amp;基础参数'!$E$25),IF(I509="EQ",IF($C$1="预估功能点",'模板使用说明&amp;基础参数'!$E$19,'模板使用说明&amp;基础参数'!$E$26),"")))))</f>
        <v/>
      </c>
      <c r="K509" s="80"/>
      <c r="L509" s="80"/>
      <c r="M509" s="81" t="str">
        <f>IF(J509="","",IF(K509="高",IF(L509="删除",J509*'模板使用说明&amp;基础参数'!$E$5*'模板使用说明&amp;基础参数'!$E$12,IF(L509="修改",J509*'模板使用说明&amp;基础参数'!$E$5*'模板使用说明&amp;基础参数'!$E$11,J509*'模板使用说明&amp;基础参数'!$E$5*'模板使用说明&amp;基础参数'!$E$10)),IF(K509="中",IF(L509="删除",J509*'模板使用说明&amp;基础参数'!$E$6*'模板使用说明&amp;基础参数'!$E$12,IF(L509="修改",J509*'模板使用说明&amp;基础参数'!$E$6*'模板使用说明&amp;基础参数'!$E$11,J509*'模板使用说明&amp;基础参数'!$E$6*'模板使用说明&amp;基础参数'!$E$10)),IF(L509="删除",J509*'模板使用说明&amp;基础参数'!$E$7*'模板使用说明&amp;基础参数'!$E$12,IF(L509="修改",J509*'模板使用说明&amp;基础参数'!$E$7*'模板使用说明&amp;基础参数'!$E$11,J509*'模板使用说明&amp;基础参数'!$E$7*'模板使用说明&amp;基础参数'!$E$10)))))</f>
        <v/>
      </c>
      <c r="N509" s="82"/>
    </row>
    <row r="510" spans="1:14">
      <c r="A510" s="76">
        <f t="shared" si="18"/>
        <v>505</v>
      </c>
      <c r="B510" s="77"/>
      <c r="C510" s="77"/>
      <c r="D510" s="77"/>
      <c r="E510" s="77"/>
      <c r="F510" s="78"/>
      <c r="G510" s="78"/>
      <c r="H510" s="78"/>
      <c r="I510" s="76"/>
      <c r="J510" s="8" t="str">
        <f>IF(I510="ILF",IF($C$1="预估功能点",'模板使用说明&amp;基础参数'!$E$15,'模板使用说明&amp;基础参数'!$E$22),IF(I510="EIF",IF($C$1="预估功能点",'模板使用说明&amp;基础参数'!$E$16,'模板使用说明&amp;基础参数'!$E$23),IF(I510="EI",IF($C$1="预估功能点",'模板使用说明&amp;基础参数'!$E$17,'模板使用说明&amp;基础参数'!$E$24),IF(I510="EO",IF($C$1="预估功能点",'模板使用说明&amp;基础参数'!$E$18,'模板使用说明&amp;基础参数'!$E$25),IF(I510="EQ",IF($C$1="预估功能点",'模板使用说明&amp;基础参数'!$E$19,'模板使用说明&amp;基础参数'!$E$26),"")))))</f>
        <v/>
      </c>
      <c r="K510" s="80"/>
      <c r="L510" s="80"/>
      <c r="M510" s="81" t="str">
        <f>IF(J510="","",IF(K510="高",IF(L510="删除",J510*'模板使用说明&amp;基础参数'!$E$5*'模板使用说明&amp;基础参数'!$E$12,IF(L510="修改",J510*'模板使用说明&amp;基础参数'!$E$5*'模板使用说明&amp;基础参数'!$E$11,J510*'模板使用说明&amp;基础参数'!$E$5*'模板使用说明&amp;基础参数'!$E$10)),IF(K510="中",IF(L510="删除",J510*'模板使用说明&amp;基础参数'!$E$6*'模板使用说明&amp;基础参数'!$E$12,IF(L510="修改",J510*'模板使用说明&amp;基础参数'!$E$6*'模板使用说明&amp;基础参数'!$E$11,J510*'模板使用说明&amp;基础参数'!$E$6*'模板使用说明&amp;基础参数'!$E$10)),IF(L510="删除",J510*'模板使用说明&amp;基础参数'!$E$7*'模板使用说明&amp;基础参数'!$E$12,IF(L510="修改",J510*'模板使用说明&amp;基础参数'!$E$7*'模板使用说明&amp;基础参数'!$E$11,J510*'模板使用说明&amp;基础参数'!$E$7*'模板使用说明&amp;基础参数'!$E$10)))))</f>
        <v/>
      </c>
      <c r="N510" s="82"/>
    </row>
    <row r="511" spans="1:14">
      <c r="A511" s="76">
        <f t="shared" si="18"/>
        <v>506</v>
      </c>
      <c r="B511" s="77"/>
      <c r="C511" s="77"/>
      <c r="D511" s="77"/>
      <c r="E511" s="77"/>
      <c r="F511" s="78"/>
      <c r="G511" s="78"/>
      <c r="H511" s="78"/>
      <c r="I511" s="76"/>
      <c r="J511" s="8" t="str">
        <f>IF(I511="ILF",IF($C$1="预估功能点",'模板使用说明&amp;基础参数'!$E$15,'模板使用说明&amp;基础参数'!$E$22),IF(I511="EIF",IF($C$1="预估功能点",'模板使用说明&amp;基础参数'!$E$16,'模板使用说明&amp;基础参数'!$E$23),IF(I511="EI",IF($C$1="预估功能点",'模板使用说明&amp;基础参数'!$E$17,'模板使用说明&amp;基础参数'!$E$24),IF(I511="EO",IF($C$1="预估功能点",'模板使用说明&amp;基础参数'!$E$18,'模板使用说明&amp;基础参数'!$E$25),IF(I511="EQ",IF($C$1="预估功能点",'模板使用说明&amp;基础参数'!$E$19,'模板使用说明&amp;基础参数'!$E$26),"")))))</f>
        <v/>
      </c>
      <c r="K511" s="80"/>
      <c r="L511" s="80"/>
      <c r="M511" s="81" t="str">
        <f>IF(J511="","",IF(K511="高",IF(L511="删除",J511*'模板使用说明&amp;基础参数'!$E$5*'模板使用说明&amp;基础参数'!$E$12,IF(L511="修改",J511*'模板使用说明&amp;基础参数'!$E$5*'模板使用说明&amp;基础参数'!$E$11,J511*'模板使用说明&amp;基础参数'!$E$5*'模板使用说明&amp;基础参数'!$E$10)),IF(K511="中",IF(L511="删除",J511*'模板使用说明&amp;基础参数'!$E$6*'模板使用说明&amp;基础参数'!$E$12,IF(L511="修改",J511*'模板使用说明&amp;基础参数'!$E$6*'模板使用说明&amp;基础参数'!$E$11,J511*'模板使用说明&amp;基础参数'!$E$6*'模板使用说明&amp;基础参数'!$E$10)),IF(L511="删除",J511*'模板使用说明&amp;基础参数'!$E$7*'模板使用说明&amp;基础参数'!$E$12,IF(L511="修改",J511*'模板使用说明&amp;基础参数'!$E$7*'模板使用说明&amp;基础参数'!$E$11,J511*'模板使用说明&amp;基础参数'!$E$7*'模板使用说明&amp;基础参数'!$E$10)))))</f>
        <v/>
      </c>
      <c r="N511" s="82"/>
    </row>
    <row r="512" spans="1:14">
      <c r="A512" s="76">
        <f t="shared" si="18"/>
        <v>507</v>
      </c>
      <c r="B512" s="77"/>
      <c r="C512" s="77"/>
      <c r="D512" s="77"/>
      <c r="E512" s="77"/>
      <c r="F512" s="78"/>
      <c r="G512" s="78"/>
      <c r="H512" s="78"/>
      <c r="I512" s="76"/>
      <c r="J512" s="8" t="str">
        <f>IF(I512="ILF",IF($C$1="预估功能点",'模板使用说明&amp;基础参数'!$E$15,'模板使用说明&amp;基础参数'!$E$22),IF(I512="EIF",IF($C$1="预估功能点",'模板使用说明&amp;基础参数'!$E$16,'模板使用说明&amp;基础参数'!$E$23),IF(I512="EI",IF($C$1="预估功能点",'模板使用说明&amp;基础参数'!$E$17,'模板使用说明&amp;基础参数'!$E$24),IF(I512="EO",IF($C$1="预估功能点",'模板使用说明&amp;基础参数'!$E$18,'模板使用说明&amp;基础参数'!$E$25),IF(I512="EQ",IF($C$1="预估功能点",'模板使用说明&amp;基础参数'!$E$19,'模板使用说明&amp;基础参数'!$E$26),"")))))</f>
        <v/>
      </c>
      <c r="K512" s="80"/>
      <c r="L512" s="80"/>
      <c r="M512" s="81" t="str">
        <f>IF(J512="","",IF(K512="高",IF(L512="删除",J512*'模板使用说明&amp;基础参数'!$E$5*'模板使用说明&amp;基础参数'!$E$12,IF(L512="修改",J512*'模板使用说明&amp;基础参数'!$E$5*'模板使用说明&amp;基础参数'!$E$11,J512*'模板使用说明&amp;基础参数'!$E$5*'模板使用说明&amp;基础参数'!$E$10)),IF(K512="中",IF(L512="删除",J512*'模板使用说明&amp;基础参数'!$E$6*'模板使用说明&amp;基础参数'!$E$12,IF(L512="修改",J512*'模板使用说明&amp;基础参数'!$E$6*'模板使用说明&amp;基础参数'!$E$11,J512*'模板使用说明&amp;基础参数'!$E$6*'模板使用说明&amp;基础参数'!$E$10)),IF(L512="删除",J512*'模板使用说明&amp;基础参数'!$E$7*'模板使用说明&amp;基础参数'!$E$12,IF(L512="修改",J512*'模板使用说明&amp;基础参数'!$E$7*'模板使用说明&amp;基础参数'!$E$11,J512*'模板使用说明&amp;基础参数'!$E$7*'模板使用说明&amp;基础参数'!$E$10)))))</f>
        <v/>
      </c>
      <c r="N512" s="82"/>
    </row>
    <row r="513" spans="1:14">
      <c r="A513" s="76">
        <f t="shared" si="18"/>
        <v>508</v>
      </c>
      <c r="B513" s="77"/>
      <c r="C513" s="77"/>
      <c r="D513" s="77"/>
      <c r="E513" s="77"/>
      <c r="F513" s="78"/>
      <c r="G513" s="78"/>
      <c r="H513" s="78"/>
      <c r="I513" s="76"/>
      <c r="J513" s="8" t="str">
        <f>IF(I513="ILF",IF($C$1="预估功能点",'模板使用说明&amp;基础参数'!$E$15,'模板使用说明&amp;基础参数'!$E$22),IF(I513="EIF",IF($C$1="预估功能点",'模板使用说明&amp;基础参数'!$E$16,'模板使用说明&amp;基础参数'!$E$23),IF(I513="EI",IF($C$1="预估功能点",'模板使用说明&amp;基础参数'!$E$17,'模板使用说明&amp;基础参数'!$E$24),IF(I513="EO",IF($C$1="预估功能点",'模板使用说明&amp;基础参数'!$E$18,'模板使用说明&amp;基础参数'!$E$25),IF(I513="EQ",IF($C$1="预估功能点",'模板使用说明&amp;基础参数'!$E$19,'模板使用说明&amp;基础参数'!$E$26),"")))))</f>
        <v/>
      </c>
      <c r="K513" s="80"/>
      <c r="L513" s="80"/>
      <c r="M513" s="81" t="str">
        <f>IF(J513="","",IF(K513="高",IF(L513="删除",J513*'模板使用说明&amp;基础参数'!$E$5*'模板使用说明&amp;基础参数'!$E$12,IF(L513="修改",J513*'模板使用说明&amp;基础参数'!$E$5*'模板使用说明&amp;基础参数'!$E$11,J513*'模板使用说明&amp;基础参数'!$E$5*'模板使用说明&amp;基础参数'!$E$10)),IF(K513="中",IF(L513="删除",J513*'模板使用说明&amp;基础参数'!$E$6*'模板使用说明&amp;基础参数'!$E$12,IF(L513="修改",J513*'模板使用说明&amp;基础参数'!$E$6*'模板使用说明&amp;基础参数'!$E$11,J513*'模板使用说明&amp;基础参数'!$E$6*'模板使用说明&amp;基础参数'!$E$10)),IF(L513="删除",J513*'模板使用说明&amp;基础参数'!$E$7*'模板使用说明&amp;基础参数'!$E$12,IF(L513="修改",J513*'模板使用说明&amp;基础参数'!$E$7*'模板使用说明&amp;基础参数'!$E$11,J513*'模板使用说明&amp;基础参数'!$E$7*'模板使用说明&amp;基础参数'!$E$10)))))</f>
        <v/>
      </c>
      <c r="N513" s="82"/>
    </row>
    <row r="514" spans="1:14">
      <c r="A514" s="76">
        <f t="shared" si="18"/>
        <v>509</v>
      </c>
      <c r="B514" s="77"/>
      <c r="C514" s="77"/>
      <c r="D514" s="77"/>
      <c r="E514" s="77"/>
      <c r="F514" s="78"/>
      <c r="G514" s="78"/>
      <c r="H514" s="78"/>
      <c r="I514" s="76"/>
      <c r="J514" s="8" t="str">
        <f>IF(I514="ILF",IF($C$1="预估功能点",'模板使用说明&amp;基础参数'!$E$15,'模板使用说明&amp;基础参数'!$E$22),IF(I514="EIF",IF($C$1="预估功能点",'模板使用说明&amp;基础参数'!$E$16,'模板使用说明&amp;基础参数'!$E$23),IF(I514="EI",IF($C$1="预估功能点",'模板使用说明&amp;基础参数'!$E$17,'模板使用说明&amp;基础参数'!$E$24),IF(I514="EO",IF($C$1="预估功能点",'模板使用说明&amp;基础参数'!$E$18,'模板使用说明&amp;基础参数'!$E$25),IF(I514="EQ",IF($C$1="预估功能点",'模板使用说明&amp;基础参数'!$E$19,'模板使用说明&amp;基础参数'!$E$26),"")))))</f>
        <v/>
      </c>
      <c r="K514" s="80"/>
      <c r="L514" s="80"/>
      <c r="M514" s="81" t="str">
        <f>IF(J514="","",IF(K514="高",IF(L514="删除",J514*'模板使用说明&amp;基础参数'!$E$5*'模板使用说明&amp;基础参数'!$E$12,IF(L514="修改",J514*'模板使用说明&amp;基础参数'!$E$5*'模板使用说明&amp;基础参数'!$E$11,J514*'模板使用说明&amp;基础参数'!$E$5*'模板使用说明&amp;基础参数'!$E$10)),IF(K514="中",IF(L514="删除",J514*'模板使用说明&amp;基础参数'!$E$6*'模板使用说明&amp;基础参数'!$E$12,IF(L514="修改",J514*'模板使用说明&amp;基础参数'!$E$6*'模板使用说明&amp;基础参数'!$E$11,J514*'模板使用说明&amp;基础参数'!$E$6*'模板使用说明&amp;基础参数'!$E$10)),IF(L514="删除",J514*'模板使用说明&amp;基础参数'!$E$7*'模板使用说明&amp;基础参数'!$E$12,IF(L514="修改",J514*'模板使用说明&amp;基础参数'!$E$7*'模板使用说明&amp;基础参数'!$E$11,J514*'模板使用说明&amp;基础参数'!$E$7*'模板使用说明&amp;基础参数'!$E$10)))))</f>
        <v/>
      </c>
      <c r="N514" s="82"/>
    </row>
    <row r="515" spans="1:14">
      <c r="A515" s="76">
        <f t="shared" si="18"/>
        <v>510</v>
      </c>
      <c r="B515" s="77"/>
      <c r="C515" s="77"/>
      <c r="D515" s="77"/>
      <c r="E515" s="77"/>
      <c r="F515" s="78"/>
      <c r="G515" s="78"/>
      <c r="H515" s="78"/>
      <c r="I515" s="76"/>
      <c r="J515" s="8" t="str">
        <f>IF(I515="ILF",IF($C$1="预估功能点",'模板使用说明&amp;基础参数'!$E$15,'模板使用说明&amp;基础参数'!$E$22),IF(I515="EIF",IF($C$1="预估功能点",'模板使用说明&amp;基础参数'!$E$16,'模板使用说明&amp;基础参数'!$E$23),IF(I515="EI",IF($C$1="预估功能点",'模板使用说明&amp;基础参数'!$E$17,'模板使用说明&amp;基础参数'!$E$24),IF(I515="EO",IF($C$1="预估功能点",'模板使用说明&amp;基础参数'!$E$18,'模板使用说明&amp;基础参数'!$E$25),IF(I515="EQ",IF($C$1="预估功能点",'模板使用说明&amp;基础参数'!$E$19,'模板使用说明&amp;基础参数'!$E$26),"")))))</f>
        <v/>
      </c>
      <c r="K515" s="80"/>
      <c r="L515" s="80"/>
      <c r="M515" s="81" t="str">
        <f>IF(J515="","",IF(K515="高",IF(L515="删除",J515*'模板使用说明&amp;基础参数'!$E$5*'模板使用说明&amp;基础参数'!$E$12,IF(L515="修改",J515*'模板使用说明&amp;基础参数'!$E$5*'模板使用说明&amp;基础参数'!$E$11,J515*'模板使用说明&amp;基础参数'!$E$5*'模板使用说明&amp;基础参数'!$E$10)),IF(K515="中",IF(L515="删除",J515*'模板使用说明&amp;基础参数'!$E$6*'模板使用说明&amp;基础参数'!$E$12,IF(L515="修改",J515*'模板使用说明&amp;基础参数'!$E$6*'模板使用说明&amp;基础参数'!$E$11,J515*'模板使用说明&amp;基础参数'!$E$6*'模板使用说明&amp;基础参数'!$E$10)),IF(L515="删除",J515*'模板使用说明&amp;基础参数'!$E$7*'模板使用说明&amp;基础参数'!$E$12,IF(L515="修改",J515*'模板使用说明&amp;基础参数'!$E$7*'模板使用说明&amp;基础参数'!$E$11,J515*'模板使用说明&amp;基础参数'!$E$7*'模板使用说明&amp;基础参数'!$E$10)))))</f>
        <v/>
      </c>
      <c r="N515" s="82"/>
    </row>
    <row r="516" spans="1:14">
      <c r="A516" s="76">
        <f t="shared" ref="A516:A579" si="19">ROW()-5</f>
        <v>511</v>
      </c>
      <c r="B516" s="77"/>
      <c r="C516" s="77"/>
      <c r="D516" s="77"/>
      <c r="E516" s="77"/>
      <c r="F516" s="78"/>
      <c r="G516" s="78"/>
      <c r="H516" s="78"/>
      <c r="I516" s="76"/>
      <c r="J516" s="8" t="str">
        <f>IF(I516="ILF",IF($C$1="预估功能点",'模板使用说明&amp;基础参数'!$E$15,'模板使用说明&amp;基础参数'!$E$22),IF(I516="EIF",IF($C$1="预估功能点",'模板使用说明&amp;基础参数'!$E$16,'模板使用说明&amp;基础参数'!$E$23),IF(I516="EI",IF($C$1="预估功能点",'模板使用说明&amp;基础参数'!$E$17,'模板使用说明&amp;基础参数'!$E$24),IF(I516="EO",IF($C$1="预估功能点",'模板使用说明&amp;基础参数'!$E$18,'模板使用说明&amp;基础参数'!$E$25),IF(I516="EQ",IF($C$1="预估功能点",'模板使用说明&amp;基础参数'!$E$19,'模板使用说明&amp;基础参数'!$E$26),"")))))</f>
        <v/>
      </c>
      <c r="K516" s="80"/>
      <c r="L516" s="80"/>
      <c r="M516" s="81" t="str">
        <f>IF(J516="","",IF(K516="高",IF(L516="删除",J516*'模板使用说明&amp;基础参数'!$E$5*'模板使用说明&amp;基础参数'!$E$12,IF(L516="修改",J516*'模板使用说明&amp;基础参数'!$E$5*'模板使用说明&amp;基础参数'!$E$11,J516*'模板使用说明&amp;基础参数'!$E$5*'模板使用说明&amp;基础参数'!$E$10)),IF(K516="中",IF(L516="删除",J516*'模板使用说明&amp;基础参数'!$E$6*'模板使用说明&amp;基础参数'!$E$12,IF(L516="修改",J516*'模板使用说明&amp;基础参数'!$E$6*'模板使用说明&amp;基础参数'!$E$11,J516*'模板使用说明&amp;基础参数'!$E$6*'模板使用说明&amp;基础参数'!$E$10)),IF(L516="删除",J516*'模板使用说明&amp;基础参数'!$E$7*'模板使用说明&amp;基础参数'!$E$12,IF(L516="修改",J516*'模板使用说明&amp;基础参数'!$E$7*'模板使用说明&amp;基础参数'!$E$11,J516*'模板使用说明&amp;基础参数'!$E$7*'模板使用说明&amp;基础参数'!$E$10)))))</f>
        <v/>
      </c>
      <c r="N516" s="82"/>
    </row>
    <row r="517" spans="1:14">
      <c r="A517" s="76">
        <f t="shared" si="19"/>
        <v>512</v>
      </c>
      <c r="B517" s="77"/>
      <c r="C517" s="77"/>
      <c r="D517" s="77"/>
      <c r="E517" s="77"/>
      <c r="F517" s="78"/>
      <c r="G517" s="78"/>
      <c r="H517" s="78"/>
      <c r="I517" s="76"/>
      <c r="J517" s="8" t="str">
        <f>IF(I517="ILF",IF($C$1="预估功能点",'模板使用说明&amp;基础参数'!$E$15,'模板使用说明&amp;基础参数'!$E$22),IF(I517="EIF",IF($C$1="预估功能点",'模板使用说明&amp;基础参数'!$E$16,'模板使用说明&amp;基础参数'!$E$23),IF(I517="EI",IF($C$1="预估功能点",'模板使用说明&amp;基础参数'!$E$17,'模板使用说明&amp;基础参数'!$E$24),IF(I517="EO",IF($C$1="预估功能点",'模板使用说明&amp;基础参数'!$E$18,'模板使用说明&amp;基础参数'!$E$25),IF(I517="EQ",IF($C$1="预估功能点",'模板使用说明&amp;基础参数'!$E$19,'模板使用说明&amp;基础参数'!$E$26),"")))))</f>
        <v/>
      </c>
      <c r="K517" s="80"/>
      <c r="L517" s="80"/>
      <c r="M517" s="81" t="str">
        <f>IF(J517="","",IF(K517="高",IF(L517="删除",J517*'模板使用说明&amp;基础参数'!$E$5*'模板使用说明&amp;基础参数'!$E$12,IF(L517="修改",J517*'模板使用说明&amp;基础参数'!$E$5*'模板使用说明&amp;基础参数'!$E$11,J517*'模板使用说明&amp;基础参数'!$E$5*'模板使用说明&amp;基础参数'!$E$10)),IF(K517="中",IF(L517="删除",J517*'模板使用说明&amp;基础参数'!$E$6*'模板使用说明&amp;基础参数'!$E$12,IF(L517="修改",J517*'模板使用说明&amp;基础参数'!$E$6*'模板使用说明&amp;基础参数'!$E$11,J517*'模板使用说明&amp;基础参数'!$E$6*'模板使用说明&amp;基础参数'!$E$10)),IF(L517="删除",J517*'模板使用说明&amp;基础参数'!$E$7*'模板使用说明&amp;基础参数'!$E$12,IF(L517="修改",J517*'模板使用说明&amp;基础参数'!$E$7*'模板使用说明&amp;基础参数'!$E$11,J517*'模板使用说明&amp;基础参数'!$E$7*'模板使用说明&amp;基础参数'!$E$10)))))</f>
        <v/>
      </c>
      <c r="N517" s="82"/>
    </row>
    <row r="518" spans="1:14">
      <c r="A518" s="76">
        <f t="shared" si="19"/>
        <v>513</v>
      </c>
      <c r="B518" s="77"/>
      <c r="C518" s="77"/>
      <c r="D518" s="77"/>
      <c r="E518" s="77"/>
      <c r="F518" s="78"/>
      <c r="G518" s="78"/>
      <c r="H518" s="78"/>
      <c r="I518" s="76"/>
      <c r="J518" s="8" t="str">
        <f>IF(I518="ILF",IF($C$1="预估功能点",'模板使用说明&amp;基础参数'!$E$15,'模板使用说明&amp;基础参数'!$E$22),IF(I518="EIF",IF($C$1="预估功能点",'模板使用说明&amp;基础参数'!$E$16,'模板使用说明&amp;基础参数'!$E$23),IF(I518="EI",IF($C$1="预估功能点",'模板使用说明&amp;基础参数'!$E$17,'模板使用说明&amp;基础参数'!$E$24),IF(I518="EO",IF($C$1="预估功能点",'模板使用说明&amp;基础参数'!$E$18,'模板使用说明&amp;基础参数'!$E$25),IF(I518="EQ",IF($C$1="预估功能点",'模板使用说明&amp;基础参数'!$E$19,'模板使用说明&amp;基础参数'!$E$26),"")))))</f>
        <v/>
      </c>
      <c r="K518" s="80"/>
      <c r="L518" s="80"/>
      <c r="M518" s="81" t="str">
        <f>IF(J518="","",IF(K518="高",IF(L518="删除",J518*'模板使用说明&amp;基础参数'!$E$5*'模板使用说明&amp;基础参数'!$E$12,IF(L518="修改",J518*'模板使用说明&amp;基础参数'!$E$5*'模板使用说明&amp;基础参数'!$E$11,J518*'模板使用说明&amp;基础参数'!$E$5*'模板使用说明&amp;基础参数'!$E$10)),IF(K518="中",IF(L518="删除",J518*'模板使用说明&amp;基础参数'!$E$6*'模板使用说明&amp;基础参数'!$E$12,IF(L518="修改",J518*'模板使用说明&amp;基础参数'!$E$6*'模板使用说明&amp;基础参数'!$E$11,J518*'模板使用说明&amp;基础参数'!$E$6*'模板使用说明&amp;基础参数'!$E$10)),IF(L518="删除",J518*'模板使用说明&amp;基础参数'!$E$7*'模板使用说明&amp;基础参数'!$E$12,IF(L518="修改",J518*'模板使用说明&amp;基础参数'!$E$7*'模板使用说明&amp;基础参数'!$E$11,J518*'模板使用说明&amp;基础参数'!$E$7*'模板使用说明&amp;基础参数'!$E$10)))))</f>
        <v/>
      </c>
      <c r="N518" s="82"/>
    </row>
    <row r="519" spans="1:14">
      <c r="A519" s="76">
        <f t="shared" si="19"/>
        <v>514</v>
      </c>
      <c r="B519" s="77"/>
      <c r="C519" s="77"/>
      <c r="D519" s="77"/>
      <c r="E519" s="77"/>
      <c r="F519" s="78"/>
      <c r="G519" s="78"/>
      <c r="H519" s="78"/>
      <c r="I519" s="76"/>
      <c r="J519" s="8" t="str">
        <f>IF(I519="ILF",IF($C$1="预估功能点",'模板使用说明&amp;基础参数'!$E$15,'模板使用说明&amp;基础参数'!$E$22),IF(I519="EIF",IF($C$1="预估功能点",'模板使用说明&amp;基础参数'!$E$16,'模板使用说明&amp;基础参数'!$E$23),IF(I519="EI",IF($C$1="预估功能点",'模板使用说明&amp;基础参数'!$E$17,'模板使用说明&amp;基础参数'!$E$24),IF(I519="EO",IF($C$1="预估功能点",'模板使用说明&amp;基础参数'!$E$18,'模板使用说明&amp;基础参数'!$E$25),IF(I519="EQ",IF($C$1="预估功能点",'模板使用说明&amp;基础参数'!$E$19,'模板使用说明&amp;基础参数'!$E$26),"")))))</f>
        <v/>
      </c>
      <c r="K519" s="80"/>
      <c r="L519" s="80"/>
      <c r="M519" s="81" t="str">
        <f>IF(J519="","",IF(K519="高",IF(L519="删除",J519*'模板使用说明&amp;基础参数'!$E$5*'模板使用说明&amp;基础参数'!$E$12,IF(L519="修改",J519*'模板使用说明&amp;基础参数'!$E$5*'模板使用说明&amp;基础参数'!$E$11,J519*'模板使用说明&amp;基础参数'!$E$5*'模板使用说明&amp;基础参数'!$E$10)),IF(K519="中",IF(L519="删除",J519*'模板使用说明&amp;基础参数'!$E$6*'模板使用说明&amp;基础参数'!$E$12,IF(L519="修改",J519*'模板使用说明&amp;基础参数'!$E$6*'模板使用说明&amp;基础参数'!$E$11,J519*'模板使用说明&amp;基础参数'!$E$6*'模板使用说明&amp;基础参数'!$E$10)),IF(L519="删除",J519*'模板使用说明&amp;基础参数'!$E$7*'模板使用说明&amp;基础参数'!$E$12,IF(L519="修改",J519*'模板使用说明&amp;基础参数'!$E$7*'模板使用说明&amp;基础参数'!$E$11,J519*'模板使用说明&amp;基础参数'!$E$7*'模板使用说明&amp;基础参数'!$E$10)))))</f>
        <v/>
      </c>
      <c r="N519" s="82"/>
    </row>
    <row r="520" spans="1:14">
      <c r="A520" s="76">
        <f t="shared" si="19"/>
        <v>515</v>
      </c>
      <c r="B520" s="77"/>
      <c r="C520" s="77"/>
      <c r="D520" s="77"/>
      <c r="E520" s="77"/>
      <c r="F520" s="78"/>
      <c r="G520" s="78"/>
      <c r="H520" s="78"/>
      <c r="I520" s="76"/>
      <c r="J520" s="8" t="str">
        <f>IF(I520="ILF",IF($C$1="预估功能点",'模板使用说明&amp;基础参数'!$E$15,'模板使用说明&amp;基础参数'!$E$22),IF(I520="EIF",IF($C$1="预估功能点",'模板使用说明&amp;基础参数'!$E$16,'模板使用说明&amp;基础参数'!$E$23),IF(I520="EI",IF($C$1="预估功能点",'模板使用说明&amp;基础参数'!$E$17,'模板使用说明&amp;基础参数'!$E$24),IF(I520="EO",IF($C$1="预估功能点",'模板使用说明&amp;基础参数'!$E$18,'模板使用说明&amp;基础参数'!$E$25),IF(I520="EQ",IF($C$1="预估功能点",'模板使用说明&amp;基础参数'!$E$19,'模板使用说明&amp;基础参数'!$E$26),"")))))</f>
        <v/>
      </c>
      <c r="K520" s="80"/>
      <c r="L520" s="80"/>
      <c r="M520" s="81" t="str">
        <f>IF(J520="","",IF(K520="高",IF(L520="删除",J520*'模板使用说明&amp;基础参数'!$E$5*'模板使用说明&amp;基础参数'!$E$12,IF(L520="修改",J520*'模板使用说明&amp;基础参数'!$E$5*'模板使用说明&amp;基础参数'!$E$11,J520*'模板使用说明&amp;基础参数'!$E$5*'模板使用说明&amp;基础参数'!$E$10)),IF(K520="中",IF(L520="删除",J520*'模板使用说明&amp;基础参数'!$E$6*'模板使用说明&amp;基础参数'!$E$12,IF(L520="修改",J520*'模板使用说明&amp;基础参数'!$E$6*'模板使用说明&amp;基础参数'!$E$11,J520*'模板使用说明&amp;基础参数'!$E$6*'模板使用说明&amp;基础参数'!$E$10)),IF(L520="删除",J520*'模板使用说明&amp;基础参数'!$E$7*'模板使用说明&amp;基础参数'!$E$12,IF(L520="修改",J520*'模板使用说明&amp;基础参数'!$E$7*'模板使用说明&amp;基础参数'!$E$11,J520*'模板使用说明&amp;基础参数'!$E$7*'模板使用说明&amp;基础参数'!$E$10)))))</f>
        <v/>
      </c>
      <c r="N520" s="82"/>
    </row>
    <row r="521" spans="1:14">
      <c r="A521" s="76">
        <f t="shared" si="19"/>
        <v>516</v>
      </c>
      <c r="B521" s="77"/>
      <c r="C521" s="77"/>
      <c r="D521" s="77"/>
      <c r="E521" s="77"/>
      <c r="F521" s="78"/>
      <c r="G521" s="78"/>
      <c r="H521" s="78"/>
      <c r="I521" s="76"/>
      <c r="J521" s="8" t="str">
        <f>IF(I521="ILF",IF($C$1="预估功能点",'模板使用说明&amp;基础参数'!$E$15,'模板使用说明&amp;基础参数'!$E$22),IF(I521="EIF",IF($C$1="预估功能点",'模板使用说明&amp;基础参数'!$E$16,'模板使用说明&amp;基础参数'!$E$23),IF(I521="EI",IF($C$1="预估功能点",'模板使用说明&amp;基础参数'!$E$17,'模板使用说明&amp;基础参数'!$E$24),IF(I521="EO",IF($C$1="预估功能点",'模板使用说明&amp;基础参数'!$E$18,'模板使用说明&amp;基础参数'!$E$25),IF(I521="EQ",IF($C$1="预估功能点",'模板使用说明&amp;基础参数'!$E$19,'模板使用说明&amp;基础参数'!$E$26),"")))))</f>
        <v/>
      </c>
      <c r="K521" s="80"/>
      <c r="L521" s="80"/>
      <c r="M521" s="81" t="str">
        <f>IF(J521="","",IF(K521="高",IF(L521="删除",J521*'模板使用说明&amp;基础参数'!$E$5*'模板使用说明&amp;基础参数'!$E$12,IF(L521="修改",J521*'模板使用说明&amp;基础参数'!$E$5*'模板使用说明&amp;基础参数'!$E$11,J521*'模板使用说明&amp;基础参数'!$E$5*'模板使用说明&amp;基础参数'!$E$10)),IF(K521="中",IF(L521="删除",J521*'模板使用说明&amp;基础参数'!$E$6*'模板使用说明&amp;基础参数'!$E$12,IF(L521="修改",J521*'模板使用说明&amp;基础参数'!$E$6*'模板使用说明&amp;基础参数'!$E$11,J521*'模板使用说明&amp;基础参数'!$E$6*'模板使用说明&amp;基础参数'!$E$10)),IF(L521="删除",J521*'模板使用说明&amp;基础参数'!$E$7*'模板使用说明&amp;基础参数'!$E$12,IF(L521="修改",J521*'模板使用说明&amp;基础参数'!$E$7*'模板使用说明&amp;基础参数'!$E$11,J521*'模板使用说明&amp;基础参数'!$E$7*'模板使用说明&amp;基础参数'!$E$10)))))</f>
        <v/>
      </c>
      <c r="N521" s="82"/>
    </row>
    <row r="522" spans="1:14">
      <c r="A522" s="76">
        <f t="shared" si="19"/>
        <v>517</v>
      </c>
      <c r="B522" s="77"/>
      <c r="C522" s="77"/>
      <c r="D522" s="77"/>
      <c r="E522" s="77"/>
      <c r="F522" s="78"/>
      <c r="G522" s="78"/>
      <c r="H522" s="78"/>
      <c r="I522" s="76"/>
      <c r="J522" s="8" t="str">
        <f>IF(I522="ILF",IF($C$1="预估功能点",'模板使用说明&amp;基础参数'!$E$15,'模板使用说明&amp;基础参数'!$E$22),IF(I522="EIF",IF($C$1="预估功能点",'模板使用说明&amp;基础参数'!$E$16,'模板使用说明&amp;基础参数'!$E$23),IF(I522="EI",IF($C$1="预估功能点",'模板使用说明&amp;基础参数'!$E$17,'模板使用说明&amp;基础参数'!$E$24),IF(I522="EO",IF($C$1="预估功能点",'模板使用说明&amp;基础参数'!$E$18,'模板使用说明&amp;基础参数'!$E$25),IF(I522="EQ",IF($C$1="预估功能点",'模板使用说明&amp;基础参数'!$E$19,'模板使用说明&amp;基础参数'!$E$26),"")))))</f>
        <v/>
      </c>
      <c r="K522" s="80"/>
      <c r="L522" s="80"/>
      <c r="M522" s="81" t="str">
        <f>IF(J522="","",IF(K522="高",IF(L522="删除",J522*'模板使用说明&amp;基础参数'!$E$5*'模板使用说明&amp;基础参数'!$E$12,IF(L522="修改",J522*'模板使用说明&amp;基础参数'!$E$5*'模板使用说明&amp;基础参数'!$E$11,J522*'模板使用说明&amp;基础参数'!$E$5*'模板使用说明&amp;基础参数'!$E$10)),IF(K522="中",IF(L522="删除",J522*'模板使用说明&amp;基础参数'!$E$6*'模板使用说明&amp;基础参数'!$E$12,IF(L522="修改",J522*'模板使用说明&amp;基础参数'!$E$6*'模板使用说明&amp;基础参数'!$E$11,J522*'模板使用说明&amp;基础参数'!$E$6*'模板使用说明&amp;基础参数'!$E$10)),IF(L522="删除",J522*'模板使用说明&amp;基础参数'!$E$7*'模板使用说明&amp;基础参数'!$E$12,IF(L522="修改",J522*'模板使用说明&amp;基础参数'!$E$7*'模板使用说明&amp;基础参数'!$E$11,J522*'模板使用说明&amp;基础参数'!$E$7*'模板使用说明&amp;基础参数'!$E$10)))))</f>
        <v/>
      </c>
      <c r="N522" s="82"/>
    </row>
    <row r="523" spans="1:14">
      <c r="A523" s="76">
        <f t="shared" si="19"/>
        <v>518</v>
      </c>
      <c r="B523" s="77"/>
      <c r="C523" s="77"/>
      <c r="D523" s="77"/>
      <c r="E523" s="77"/>
      <c r="F523" s="78"/>
      <c r="G523" s="78"/>
      <c r="H523" s="78"/>
      <c r="I523" s="76"/>
      <c r="J523" s="8" t="str">
        <f>IF(I523="ILF",IF($C$1="预估功能点",'模板使用说明&amp;基础参数'!$E$15,'模板使用说明&amp;基础参数'!$E$22),IF(I523="EIF",IF($C$1="预估功能点",'模板使用说明&amp;基础参数'!$E$16,'模板使用说明&amp;基础参数'!$E$23),IF(I523="EI",IF($C$1="预估功能点",'模板使用说明&amp;基础参数'!$E$17,'模板使用说明&amp;基础参数'!$E$24),IF(I523="EO",IF($C$1="预估功能点",'模板使用说明&amp;基础参数'!$E$18,'模板使用说明&amp;基础参数'!$E$25),IF(I523="EQ",IF($C$1="预估功能点",'模板使用说明&amp;基础参数'!$E$19,'模板使用说明&amp;基础参数'!$E$26),"")))))</f>
        <v/>
      </c>
      <c r="K523" s="80"/>
      <c r="L523" s="80"/>
      <c r="M523" s="81" t="str">
        <f>IF(J523="","",IF(K523="高",IF(L523="删除",J523*'模板使用说明&amp;基础参数'!$E$5*'模板使用说明&amp;基础参数'!$E$12,IF(L523="修改",J523*'模板使用说明&amp;基础参数'!$E$5*'模板使用说明&amp;基础参数'!$E$11,J523*'模板使用说明&amp;基础参数'!$E$5*'模板使用说明&amp;基础参数'!$E$10)),IF(K523="中",IF(L523="删除",J523*'模板使用说明&amp;基础参数'!$E$6*'模板使用说明&amp;基础参数'!$E$12,IF(L523="修改",J523*'模板使用说明&amp;基础参数'!$E$6*'模板使用说明&amp;基础参数'!$E$11,J523*'模板使用说明&amp;基础参数'!$E$6*'模板使用说明&amp;基础参数'!$E$10)),IF(L523="删除",J523*'模板使用说明&amp;基础参数'!$E$7*'模板使用说明&amp;基础参数'!$E$12,IF(L523="修改",J523*'模板使用说明&amp;基础参数'!$E$7*'模板使用说明&amp;基础参数'!$E$11,J523*'模板使用说明&amp;基础参数'!$E$7*'模板使用说明&amp;基础参数'!$E$10)))))</f>
        <v/>
      </c>
      <c r="N523" s="82"/>
    </row>
    <row r="524" spans="1:14">
      <c r="A524" s="76">
        <f t="shared" si="19"/>
        <v>519</v>
      </c>
      <c r="B524" s="77"/>
      <c r="C524" s="77"/>
      <c r="D524" s="77"/>
      <c r="E524" s="77"/>
      <c r="F524" s="78"/>
      <c r="G524" s="78"/>
      <c r="H524" s="78"/>
      <c r="I524" s="76"/>
      <c r="J524" s="8" t="str">
        <f>IF(I524="ILF",IF($C$1="预估功能点",'模板使用说明&amp;基础参数'!$E$15,'模板使用说明&amp;基础参数'!$E$22),IF(I524="EIF",IF($C$1="预估功能点",'模板使用说明&amp;基础参数'!$E$16,'模板使用说明&amp;基础参数'!$E$23),IF(I524="EI",IF($C$1="预估功能点",'模板使用说明&amp;基础参数'!$E$17,'模板使用说明&amp;基础参数'!$E$24),IF(I524="EO",IF($C$1="预估功能点",'模板使用说明&amp;基础参数'!$E$18,'模板使用说明&amp;基础参数'!$E$25),IF(I524="EQ",IF($C$1="预估功能点",'模板使用说明&amp;基础参数'!$E$19,'模板使用说明&amp;基础参数'!$E$26),"")))))</f>
        <v/>
      </c>
      <c r="K524" s="80"/>
      <c r="L524" s="80"/>
      <c r="M524" s="81" t="str">
        <f>IF(J524="","",IF(K524="高",IF(L524="删除",J524*'模板使用说明&amp;基础参数'!$E$5*'模板使用说明&amp;基础参数'!$E$12,IF(L524="修改",J524*'模板使用说明&amp;基础参数'!$E$5*'模板使用说明&amp;基础参数'!$E$11,J524*'模板使用说明&amp;基础参数'!$E$5*'模板使用说明&amp;基础参数'!$E$10)),IF(K524="中",IF(L524="删除",J524*'模板使用说明&amp;基础参数'!$E$6*'模板使用说明&amp;基础参数'!$E$12,IF(L524="修改",J524*'模板使用说明&amp;基础参数'!$E$6*'模板使用说明&amp;基础参数'!$E$11,J524*'模板使用说明&amp;基础参数'!$E$6*'模板使用说明&amp;基础参数'!$E$10)),IF(L524="删除",J524*'模板使用说明&amp;基础参数'!$E$7*'模板使用说明&amp;基础参数'!$E$12,IF(L524="修改",J524*'模板使用说明&amp;基础参数'!$E$7*'模板使用说明&amp;基础参数'!$E$11,J524*'模板使用说明&amp;基础参数'!$E$7*'模板使用说明&amp;基础参数'!$E$10)))))</f>
        <v/>
      </c>
      <c r="N524" s="82"/>
    </row>
    <row r="525" spans="1:14">
      <c r="A525" s="76">
        <f t="shared" si="19"/>
        <v>520</v>
      </c>
      <c r="B525" s="77"/>
      <c r="C525" s="77"/>
      <c r="D525" s="77"/>
      <c r="E525" s="77"/>
      <c r="F525" s="78"/>
      <c r="G525" s="78"/>
      <c r="H525" s="78"/>
      <c r="I525" s="76"/>
      <c r="J525" s="8" t="str">
        <f>IF(I525="ILF",IF($C$1="预估功能点",'模板使用说明&amp;基础参数'!$E$15,'模板使用说明&amp;基础参数'!$E$22),IF(I525="EIF",IF($C$1="预估功能点",'模板使用说明&amp;基础参数'!$E$16,'模板使用说明&amp;基础参数'!$E$23),IF(I525="EI",IF($C$1="预估功能点",'模板使用说明&amp;基础参数'!$E$17,'模板使用说明&amp;基础参数'!$E$24),IF(I525="EO",IF($C$1="预估功能点",'模板使用说明&amp;基础参数'!$E$18,'模板使用说明&amp;基础参数'!$E$25),IF(I525="EQ",IF($C$1="预估功能点",'模板使用说明&amp;基础参数'!$E$19,'模板使用说明&amp;基础参数'!$E$26),"")))))</f>
        <v/>
      </c>
      <c r="K525" s="80"/>
      <c r="L525" s="80"/>
      <c r="M525" s="81" t="str">
        <f>IF(J525="","",IF(K525="高",IF(L525="删除",J525*'模板使用说明&amp;基础参数'!$E$5*'模板使用说明&amp;基础参数'!$E$12,IF(L525="修改",J525*'模板使用说明&amp;基础参数'!$E$5*'模板使用说明&amp;基础参数'!$E$11,J525*'模板使用说明&amp;基础参数'!$E$5*'模板使用说明&amp;基础参数'!$E$10)),IF(K525="中",IF(L525="删除",J525*'模板使用说明&amp;基础参数'!$E$6*'模板使用说明&amp;基础参数'!$E$12,IF(L525="修改",J525*'模板使用说明&amp;基础参数'!$E$6*'模板使用说明&amp;基础参数'!$E$11,J525*'模板使用说明&amp;基础参数'!$E$6*'模板使用说明&amp;基础参数'!$E$10)),IF(L525="删除",J525*'模板使用说明&amp;基础参数'!$E$7*'模板使用说明&amp;基础参数'!$E$12,IF(L525="修改",J525*'模板使用说明&amp;基础参数'!$E$7*'模板使用说明&amp;基础参数'!$E$11,J525*'模板使用说明&amp;基础参数'!$E$7*'模板使用说明&amp;基础参数'!$E$10)))))</f>
        <v/>
      </c>
      <c r="N525" s="82"/>
    </row>
    <row r="526" spans="1:14">
      <c r="A526" s="76">
        <f t="shared" si="19"/>
        <v>521</v>
      </c>
      <c r="B526" s="77"/>
      <c r="C526" s="77"/>
      <c r="D526" s="77"/>
      <c r="E526" s="77"/>
      <c r="F526" s="78"/>
      <c r="G526" s="78"/>
      <c r="H526" s="78"/>
      <c r="I526" s="76"/>
      <c r="J526" s="8" t="str">
        <f>IF(I526="ILF",IF($C$1="预估功能点",'模板使用说明&amp;基础参数'!$E$15,'模板使用说明&amp;基础参数'!$E$22),IF(I526="EIF",IF($C$1="预估功能点",'模板使用说明&amp;基础参数'!$E$16,'模板使用说明&amp;基础参数'!$E$23),IF(I526="EI",IF($C$1="预估功能点",'模板使用说明&amp;基础参数'!$E$17,'模板使用说明&amp;基础参数'!$E$24),IF(I526="EO",IF($C$1="预估功能点",'模板使用说明&amp;基础参数'!$E$18,'模板使用说明&amp;基础参数'!$E$25),IF(I526="EQ",IF($C$1="预估功能点",'模板使用说明&amp;基础参数'!$E$19,'模板使用说明&amp;基础参数'!$E$26),"")))))</f>
        <v/>
      </c>
      <c r="K526" s="80"/>
      <c r="L526" s="80"/>
      <c r="M526" s="81" t="str">
        <f>IF(J526="","",IF(K526="高",IF(L526="删除",J526*'模板使用说明&amp;基础参数'!$E$5*'模板使用说明&amp;基础参数'!$E$12,IF(L526="修改",J526*'模板使用说明&amp;基础参数'!$E$5*'模板使用说明&amp;基础参数'!$E$11,J526*'模板使用说明&amp;基础参数'!$E$5*'模板使用说明&amp;基础参数'!$E$10)),IF(K526="中",IF(L526="删除",J526*'模板使用说明&amp;基础参数'!$E$6*'模板使用说明&amp;基础参数'!$E$12,IF(L526="修改",J526*'模板使用说明&amp;基础参数'!$E$6*'模板使用说明&amp;基础参数'!$E$11,J526*'模板使用说明&amp;基础参数'!$E$6*'模板使用说明&amp;基础参数'!$E$10)),IF(L526="删除",J526*'模板使用说明&amp;基础参数'!$E$7*'模板使用说明&amp;基础参数'!$E$12,IF(L526="修改",J526*'模板使用说明&amp;基础参数'!$E$7*'模板使用说明&amp;基础参数'!$E$11,J526*'模板使用说明&amp;基础参数'!$E$7*'模板使用说明&amp;基础参数'!$E$10)))))</f>
        <v/>
      </c>
      <c r="N526" s="82"/>
    </row>
    <row r="527" spans="1:14">
      <c r="A527" s="76">
        <f t="shared" si="19"/>
        <v>522</v>
      </c>
      <c r="B527" s="77"/>
      <c r="C527" s="77"/>
      <c r="D527" s="77"/>
      <c r="E527" s="77"/>
      <c r="F527" s="78"/>
      <c r="G527" s="78"/>
      <c r="H527" s="78"/>
      <c r="I527" s="76"/>
      <c r="J527" s="8" t="str">
        <f>IF(I527="ILF",IF($C$1="预估功能点",'模板使用说明&amp;基础参数'!$E$15,'模板使用说明&amp;基础参数'!$E$22),IF(I527="EIF",IF($C$1="预估功能点",'模板使用说明&amp;基础参数'!$E$16,'模板使用说明&amp;基础参数'!$E$23),IF(I527="EI",IF($C$1="预估功能点",'模板使用说明&amp;基础参数'!$E$17,'模板使用说明&amp;基础参数'!$E$24),IF(I527="EO",IF($C$1="预估功能点",'模板使用说明&amp;基础参数'!$E$18,'模板使用说明&amp;基础参数'!$E$25),IF(I527="EQ",IF($C$1="预估功能点",'模板使用说明&amp;基础参数'!$E$19,'模板使用说明&amp;基础参数'!$E$26),"")))))</f>
        <v/>
      </c>
      <c r="K527" s="80"/>
      <c r="L527" s="80"/>
      <c r="M527" s="81" t="str">
        <f>IF(J527="","",IF(K527="高",IF(L527="删除",J527*'模板使用说明&amp;基础参数'!$E$5*'模板使用说明&amp;基础参数'!$E$12,IF(L527="修改",J527*'模板使用说明&amp;基础参数'!$E$5*'模板使用说明&amp;基础参数'!$E$11,J527*'模板使用说明&amp;基础参数'!$E$5*'模板使用说明&amp;基础参数'!$E$10)),IF(K527="中",IF(L527="删除",J527*'模板使用说明&amp;基础参数'!$E$6*'模板使用说明&amp;基础参数'!$E$12,IF(L527="修改",J527*'模板使用说明&amp;基础参数'!$E$6*'模板使用说明&amp;基础参数'!$E$11,J527*'模板使用说明&amp;基础参数'!$E$6*'模板使用说明&amp;基础参数'!$E$10)),IF(L527="删除",J527*'模板使用说明&amp;基础参数'!$E$7*'模板使用说明&amp;基础参数'!$E$12,IF(L527="修改",J527*'模板使用说明&amp;基础参数'!$E$7*'模板使用说明&amp;基础参数'!$E$11,J527*'模板使用说明&amp;基础参数'!$E$7*'模板使用说明&amp;基础参数'!$E$10)))))</f>
        <v/>
      </c>
      <c r="N527" s="82"/>
    </row>
    <row r="528" spans="1:14">
      <c r="A528" s="76">
        <f t="shared" si="19"/>
        <v>523</v>
      </c>
      <c r="B528" s="77"/>
      <c r="C528" s="77"/>
      <c r="D528" s="77"/>
      <c r="E528" s="77"/>
      <c r="F528" s="78"/>
      <c r="G528" s="78"/>
      <c r="H528" s="78"/>
      <c r="I528" s="76"/>
      <c r="J528" s="8" t="str">
        <f>IF(I528="ILF",IF($C$1="预估功能点",'模板使用说明&amp;基础参数'!$E$15,'模板使用说明&amp;基础参数'!$E$22),IF(I528="EIF",IF($C$1="预估功能点",'模板使用说明&amp;基础参数'!$E$16,'模板使用说明&amp;基础参数'!$E$23),IF(I528="EI",IF($C$1="预估功能点",'模板使用说明&amp;基础参数'!$E$17,'模板使用说明&amp;基础参数'!$E$24),IF(I528="EO",IF($C$1="预估功能点",'模板使用说明&amp;基础参数'!$E$18,'模板使用说明&amp;基础参数'!$E$25),IF(I528="EQ",IF($C$1="预估功能点",'模板使用说明&amp;基础参数'!$E$19,'模板使用说明&amp;基础参数'!$E$26),"")))))</f>
        <v/>
      </c>
      <c r="K528" s="80"/>
      <c r="L528" s="80"/>
      <c r="M528" s="81" t="str">
        <f>IF(J528="","",IF(K528="高",IF(L528="删除",J528*'模板使用说明&amp;基础参数'!$E$5*'模板使用说明&amp;基础参数'!$E$12,IF(L528="修改",J528*'模板使用说明&amp;基础参数'!$E$5*'模板使用说明&amp;基础参数'!$E$11,J528*'模板使用说明&amp;基础参数'!$E$5*'模板使用说明&amp;基础参数'!$E$10)),IF(K528="中",IF(L528="删除",J528*'模板使用说明&amp;基础参数'!$E$6*'模板使用说明&amp;基础参数'!$E$12,IF(L528="修改",J528*'模板使用说明&amp;基础参数'!$E$6*'模板使用说明&amp;基础参数'!$E$11,J528*'模板使用说明&amp;基础参数'!$E$6*'模板使用说明&amp;基础参数'!$E$10)),IF(L528="删除",J528*'模板使用说明&amp;基础参数'!$E$7*'模板使用说明&amp;基础参数'!$E$12,IF(L528="修改",J528*'模板使用说明&amp;基础参数'!$E$7*'模板使用说明&amp;基础参数'!$E$11,J528*'模板使用说明&amp;基础参数'!$E$7*'模板使用说明&amp;基础参数'!$E$10)))))</f>
        <v/>
      </c>
      <c r="N528" s="82"/>
    </row>
    <row r="529" spans="1:14">
      <c r="A529" s="76">
        <f t="shared" si="19"/>
        <v>524</v>
      </c>
      <c r="B529" s="77"/>
      <c r="C529" s="77"/>
      <c r="D529" s="77"/>
      <c r="E529" s="77"/>
      <c r="F529" s="78"/>
      <c r="G529" s="78"/>
      <c r="H529" s="78"/>
      <c r="I529" s="76"/>
      <c r="J529" s="8" t="str">
        <f>IF(I529="ILF",IF($C$1="预估功能点",'模板使用说明&amp;基础参数'!$E$15,'模板使用说明&amp;基础参数'!$E$22),IF(I529="EIF",IF($C$1="预估功能点",'模板使用说明&amp;基础参数'!$E$16,'模板使用说明&amp;基础参数'!$E$23),IF(I529="EI",IF($C$1="预估功能点",'模板使用说明&amp;基础参数'!$E$17,'模板使用说明&amp;基础参数'!$E$24),IF(I529="EO",IF($C$1="预估功能点",'模板使用说明&amp;基础参数'!$E$18,'模板使用说明&amp;基础参数'!$E$25),IF(I529="EQ",IF($C$1="预估功能点",'模板使用说明&amp;基础参数'!$E$19,'模板使用说明&amp;基础参数'!$E$26),"")))))</f>
        <v/>
      </c>
      <c r="K529" s="80"/>
      <c r="L529" s="80"/>
      <c r="M529" s="81" t="str">
        <f>IF(J529="","",IF(K529="高",IF(L529="删除",J529*'模板使用说明&amp;基础参数'!$E$5*'模板使用说明&amp;基础参数'!$E$12,IF(L529="修改",J529*'模板使用说明&amp;基础参数'!$E$5*'模板使用说明&amp;基础参数'!$E$11,J529*'模板使用说明&amp;基础参数'!$E$5*'模板使用说明&amp;基础参数'!$E$10)),IF(K529="中",IF(L529="删除",J529*'模板使用说明&amp;基础参数'!$E$6*'模板使用说明&amp;基础参数'!$E$12,IF(L529="修改",J529*'模板使用说明&amp;基础参数'!$E$6*'模板使用说明&amp;基础参数'!$E$11,J529*'模板使用说明&amp;基础参数'!$E$6*'模板使用说明&amp;基础参数'!$E$10)),IF(L529="删除",J529*'模板使用说明&amp;基础参数'!$E$7*'模板使用说明&amp;基础参数'!$E$12,IF(L529="修改",J529*'模板使用说明&amp;基础参数'!$E$7*'模板使用说明&amp;基础参数'!$E$11,J529*'模板使用说明&amp;基础参数'!$E$7*'模板使用说明&amp;基础参数'!$E$10)))))</f>
        <v/>
      </c>
      <c r="N529" s="82"/>
    </row>
    <row r="530" spans="1:14">
      <c r="A530" s="76">
        <f t="shared" si="19"/>
        <v>525</v>
      </c>
      <c r="B530" s="77"/>
      <c r="C530" s="77"/>
      <c r="D530" s="77"/>
      <c r="E530" s="77"/>
      <c r="F530" s="78"/>
      <c r="G530" s="78"/>
      <c r="H530" s="78"/>
      <c r="I530" s="76"/>
      <c r="J530" s="8" t="str">
        <f>IF(I530="ILF",IF($C$1="预估功能点",'模板使用说明&amp;基础参数'!$E$15,'模板使用说明&amp;基础参数'!$E$22),IF(I530="EIF",IF($C$1="预估功能点",'模板使用说明&amp;基础参数'!$E$16,'模板使用说明&amp;基础参数'!$E$23),IF(I530="EI",IF($C$1="预估功能点",'模板使用说明&amp;基础参数'!$E$17,'模板使用说明&amp;基础参数'!$E$24),IF(I530="EO",IF($C$1="预估功能点",'模板使用说明&amp;基础参数'!$E$18,'模板使用说明&amp;基础参数'!$E$25),IF(I530="EQ",IF($C$1="预估功能点",'模板使用说明&amp;基础参数'!$E$19,'模板使用说明&amp;基础参数'!$E$26),"")))))</f>
        <v/>
      </c>
      <c r="K530" s="80"/>
      <c r="L530" s="80"/>
      <c r="M530" s="81" t="str">
        <f>IF(J530="","",IF(K530="高",IF(L530="删除",J530*'模板使用说明&amp;基础参数'!$E$5*'模板使用说明&amp;基础参数'!$E$12,IF(L530="修改",J530*'模板使用说明&amp;基础参数'!$E$5*'模板使用说明&amp;基础参数'!$E$11,J530*'模板使用说明&amp;基础参数'!$E$5*'模板使用说明&amp;基础参数'!$E$10)),IF(K530="中",IF(L530="删除",J530*'模板使用说明&amp;基础参数'!$E$6*'模板使用说明&amp;基础参数'!$E$12,IF(L530="修改",J530*'模板使用说明&amp;基础参数'!$E$6*'模板使用说明&amp;基础参数'!$E$11,J530*'模板使用说明&amp;基础参数'!$E$6*'模板使用说明&amp;基础参数'!$E$10)),IF(L530="删除",J530*'模板使用说明&amp;基础参数'!$E$7*'模板使用说明&amp;基础参数'!$E$12,IF(L530="修改",J530*'模板使用说明&amp;基础参数'!$E$7*'模板使用说明&amp;基础参数'!$E$11,J530*'模板使用说明&amp;基础参数'!$E$7*'模板使用说明&amp;基础参数'!$E$10)))))</f>
        <v/>
      </c>
      <c r="N530" s="82"/>
    </row>
    <row r="531" spans="1:14">
      <c r="A531" s="76">
        <f t="shared" si="19"/>
        <v>526</v>
      </c>
      <c r="B531" s="77"/>
      <c r="C531" s="77"/>
      <c r="D531" s="77"/>
      <c r="E531" s="77"/>
      <c r="F531" s="78"/>
      <c r="G531" s="78"/>
      <c r="H531" s="78"/>
      <c r="I531" s="76"/>
      <c r="J531" s="8" t="str">
        <f>IF(I531="ILF",IF($C$1="预估功能点",'模板使用说明&amp;基础参数'!$E$15,'模板使用说明&amp;基础参数'!$E$22),IF(I531="EIF",IF($C$1="预估功能点",'模板使用说明&amp;基础参数'!$E$16,'模板使用说明&amp;基础参数'!$E$23),IF(I531="EI",IF($C$1="预估功能点",'模板使用说明&amp;基础参数'!$E$17,'模板使用说明&amp;基础参数'!$E$24),IF(I531="EO",IF($C$1="预估功能点",'模板使用说明&amp;基础参数'!$E$18,'模板使用说明&amp;基础参数'!$E$25),IF(I531="EQ",IF($C$1="预估功能点",'模板使用说明&amp;基础参数'!$E$19,'模板使用说明&amp;基础参数'!$E$26),"")))))</f>
        <v/>
      </c>
      <c r="K531" s="80"/>
      <c r="L531" s="80"/>
      <c r="M531" s="81" t="str">
        <f>IF(J531="","",IF(K531="高",IF(L531="删除",J531*'模板使用说明&amp;基础参数'!$E$5*'模板使用说明&amp;基础参数'!$E$12,IF(L531="修改",J531*'模板使用说明&amp;基础参数'!$E$5*'模板使用说明&amp;基础参数'!$E$11,J531*'模板使用说明&amp;基础参数'!$E$5*'模板使用说明&amp;基础参数'!$E$10)),IF(K531="中",IF(L531="删除",J531*'模板使用说明&amp;基础参数'!$E$6*'模板使用说明&amp;基础参数'!$E$12,IF(L531="修改",J531*'模板使用说明&amp;基础参数'!$E$6*'模板使用说明&amp;基础参数'!$E$11,J531*'模板使用说明&amp;基础参数'!$E$6*'模板使用说明&amp;基础参数'!$E$10)),IF(L531="删除",J531*'模板使用说明&amp;基础参数'!$E$7*'模板使用说明&amp;基础参数'!$E$12,IF(L531="修改",J531*'模板使用说明&amp;基础参数'!$E$7*'模板使用说明&amp;基础参数'!$E$11,J531*'模板使用说明&amp;基础参数'!$E$7*'模板使用说明&amp;基础参数'!$E$10)))))</f>
        <v/>
      </c>
      <c r="N531" s="82"/>
    </row>
    <row r="532" spans="1:14">
      <c r="A532" s="76">
        <f t="shared" si="19"/>
        <v>527</v>
      </c>
      <c r="B532" s="77"/>
      <c r="C532" s="77"/>
      <c r="D532" s="77"/>
      <c r="E532" s="77"/>
      <c r="F532" s="78"/>
      <c r="G532" s="78"/>
      <c r="H532" s="78"/>
      <c r="I532" s="76"/>
      <c r="J532" s="8" t="str">
        <f>IF(I532="ILF",IF($C$1="预估功能点",'模板使用说明&amp;基础参数'!$E$15,'模板使用说明&amp;基础参数'!$E$22),IF(I532="EIF",IF($C$1="预估功能点",'模板使用说明&amp;基础参数'!$E$16,'模板使用说明&amp;基础参数'!$E$23),IF(I532="EI",IF($C$1="预估功能点",'模板使用说明&amp;基础参数'!$E$17,'模板使用说明&amp;基础参数'!$E$24),IF(I532="EO",IF($C$1="预估功能点",'模板使用说明&amp;基础参数'!$E$18,'模板使用说明&amp;基础参数'!$E$25),IF(I532="EQ",IF($C$1="预估功能点",'模板使用说明&amp;基础参数'!$E$19,'模板使用说明&amp;基础参数'!$E$26),"")))))</f>
        <v/>
      </c>
      <c r="K532" s="80"/>
      <c r="L532" s="80"/>
      <c r="M532" s="81" t="str">
        <f>IF(J532="","",IF(K532="高",IF(L532="删除",J532*'模板使用说明&amp;基础参数'!$E$5*'模板使用说明&amp;基础参数'!$E$12,IF(L532="修改",J532*'模板使用说明&amp;基础参数'!$E$5*'模板使用说明&amp;基础参数'!$E$11,J532*'模板使用说明&amp;基础参数'!$E$5*'模板使用说明&amp;基础参数'!$E$10)),IF(K532="中",IF(L532="删除",J532*'模板使用说明&amp;基础参数'!$E$6*'模板使用说明&amp;基础参数'!$E$12,IF(L532="修改",J532*'模板使用说明&amp;基础参数'!$E$6*'模板使用说明&amp;基础参数'!$E$11,J532*'模板使用说明&amp;基础参数'!$E$6*'模板使用说明&amp;基础参数'!$E$10)),IF(L532="删除",J532*'模板使用说明&amp;基础参数'!$E$7*'模板使用说明&amp;基础参数'!$E$12,IF(L532="修改",J532*'模板使用说明&amp;基础参数'!$E$7*'模板使用说明&amp;基础参数'!$E$11,J532*'模板使用说明&amp;基础参数'!$E$7*'模板使用说明&amp;基础参数'!$E$10)))))</f>
        <v/>
      </c>
      <c r="N532" s="82"/>
    </row>
    <row r="533" spans="1:14">
      <c r="A533" s="76">
        <f t="shared" si="19"/>
        <v>528</v>
      </c>
      <c r="B533" s="77"/>
      <c r="C533" s="77"/>
      <c r="D533" s="77"/>
      <c r="E533" s="77"/>
      <c r="F533" s="78"/>
      <c r="G533" s="78"/>
      <c r="H533" s="78"/>
      <c r="I533" s="76"/>
      <c r="J533" s="8" t="str">
        <f>IF(I533="ILF",IF($C$1="预估功能点",'模板使用说明&amp;基础参数'!$E$15,'模板使用说明&amp;基础参数'!$E$22),IF(I533="EIF",IF($C$1="预估功能点",'模板使用说明&amp;基础参数'!$E$16,'模板使用说明&amp;基础参数'!$E$23),IF(I533="EI",IF($C$1="预估功能点",'模板使用说明&amp;基础参数'!$E$17,'模板使用说明&amp;基础参数'!$E$24),IF(I533="EO",IF($C$1="预估功能点",'模板使用说明&amp;基础参数'!$E$18,'模板使用说明&amp;基础参数'!$E$25),IF(I533="EQ",IF($C$1="预估功能点",'模板使用说明&amp;基础参数'!$E$19,'模板使用说明&amp;基础参数'!$E$26),"")))))</f>
        <v/>
      </c>
      <c r="K533" s="80"/>
      <c r="L533" s="80"/>
      <c r="M533" s="81" t="str">
        <f>IF(J533="","",IF(K533="高",IF(L533="删除",J533*'模板使用说明&amp;基础参数'!$E$5*'模板使用说明&amp;基础参数'!$E$12,IF(L533="修改",J533*'模板使用说明&amp;基础参数'!$E$5*'模板使用说明&amp;基础参数'!$E$11,J533*'模板使用说明&amp;基础参数'!$E$5*'模板使用说明&amp;基础参数'!$E$10)),IF(K533="中",IF(L533="删除",J533*'模板使用说明&amp;基础参数'!$E$6*'模板使用说明&amp;基础参数'!$E$12,IF(L533="修改",J533*'模板使用说明&amp;基础参数'!$E$6*'模板使用说明&amp;基础参数'!$E$11,J533*'模板使用说明&amp;基础参数'!$E$6*'模板使用说明&amp;基础参数'!$E$10)),IF(L533="删除",J533*'模板使用说明&amp;基础参数'!$E$7*'模板使用说明&amp;基础参数'!$E$12,IF(L533="修改",J533*'模板使用说明&amp;基础参数'!$E$7*'模板使用说明&amp;基础参数'!$E$11,J533*'模板使用说明&amp;基础参数'!$E$7*'模板使用说明&amp;基础参数'!$E$10)))))</f>
        <v/>
      </c>
      <c r="N533" s="82"/>
    </row>
    <row r="534" spans="1:14">
      <c r="A534" s="76">
        <f t="shared" si="19"/>
        <v>529</v>
      </c>
      <c r="B534" s="77"/>
      <c r="C534" s="77"/>
      <c r="D534" s="77"/>
      <c r="E534" s="77"/>
      <c r="F534" s="78"/>
      <c r="G534" s="78"/>
      <c r="H534" s="78"/>
      <c r="I534" s="76"/>
      <c r="J534" s="8" t="str">
        <f>IF(I534="ILF",IF($C$1="预估功能点",'模板使用说明&amp;基础参数'!$E$15,'模板使用说明&amp;基础参数'!$E$22),IF(I534="EIF",IF($C$1="预估功能点",'模板使用说明&amp;基础参数'!$E$16,'模板使用说明&amp;基础参数'!$E$23),IF(I534="EI",IF($C$1="预估功能点",'模板使用说明&amp;基础参数'!$E$17,'模板使用说明&amp;基础参数'!$E$24),IF(I534="EO",IF($C$1="预估功能点",'模板使用说明&amp;基础参数'!$E$18,'模板使用说明&amp;基础参数'!$E$25),IF(I534="EQ",IF($C$1="预估功能点",'模板使用说明&amp;基础参数'!$E$19,'模板使用说明&amp;基础参数'!$E$26),"")))))</f>
        <v/>
      </c>
      <c r="K534" s="80"/>
      <c r="L534" s="80"/>
      <c r="M534" s="81" t="str">
        <f>IF(J534="","",IF(K534="高",IF(L534="删除",J534*'模板使用说明&amp;基础参数'!$E$5*'模板使用说明&amp;基础参数'!$E$12,IF(L534="修改",J534*'模板使用说明&amp;基础参数'!$E$5*'模板使用说明&amp;基础参数'!$E$11,J534*'模板使用说明&amp;基础参数'!$E$5*'模板使用说明&amp;基础参数'!$E$10)),IF(K534="中",IF(L534="删除",J534*'模板使用说明&amp;基础参数'!$E$6*'模板使用说明&amp;基础参数'!$E$12,IF(L534="修改",J534*'模板使用说明&amp;基础参数'!$E$6*'模板使用说明&amp;基础参数'!$E$11,J534*'模板使用说明&amp;基础参数'!$E$6*'模板使用说明&amp;基础参数'!$E$10)),IF(L534="删除",J534*'模板使用说明&amp;基础参数'!$E$7*'模板使用说明&amp;基础参数'!$E$12,IF(L534="修改",J534*'模板使用说明&amp;基础参数'!$E$7*'模板使用说明&amp;基础参数'!$E$11,J534*'模板使用说明&amp;基础参数'!$E$7*'模板使用说明&amp;基础参数'!$E$10)))))</f>
        <v/>
      </c>
      <c r="N534" s="82"/>
    </row>
    <row r="535" spans="1:14">
      <c r="A535" s="76">
        <f t="shared" si="19"/>
        <v>530</v>
      </c>
      <c r="B535" s="77"/>
      <c r="C535" s="77"/>
      <c r="D535" s="77"/>
      <c r="E535" s="77"/>
      <c r="F535" s="78"/>
      <c r="G535" s="78"/>
      <c r="H535" s="78"/>
      <c r="I535" s="76"/>
      <c r="J535" s="8" t="str">
        <f>IF(I535="ILF",IF($C$1="预估功能点",'模板使用说明&amp;基础参数'!$E$15,'模板使用说明&amp;基础参数'!$E$22),IF(I535="EIF",IF($C$1="预估功能点",'模板使用说明&amp;基础参数'!$E$16,'模板使用说明&amp;基础参数'!$E$23),IF(I535="EI",IF($C$1="预估功能点",'模板使用说明&amp;基础参数'!$E$17,'模板使用说明&amp;基础参数'!$E$24),IF(I535="EO",IF($C$1="预估功能点",'模板使用说明&amp;基础参数'!$E$18,'模板使用说明&amp;基础参数'!$E$25),IF(I535="EQ",IF($C$1="预估功能点",'模板使用说明&amp;基础参数'!$E$19,'模板使用说明&amp;基础参数'!$E$26),"")))))</f>
        <v/>
      </c>
      <c r="K535" s="80"/>
      <c r="L535" s="80"/>
      <c r="M535" s="81" t="str">
        <f>IF(J535="","",IF(K535="高",IF(L535="删除",J535*'模板使用说明&amp;基础参数'!$E$5*'模板使用说明&amp;基础参数'!$E$12,IF(L535="修改",J535*'模板使用说明&amp;基础参数'!$E$5*'模板使用说明&amp;基础参数'!$E$11,J535*'模板使用说明&amp;基础参数'!$E$5*'模板使用说明&amp;基础参数'!$E$10)),IF(K535="中",IF(L535="删除",J535*'模板使用说明&amp;基础参数'!$E$6*'模板使用说明&amp;基础参数'!$E$12,IF(L535="修改",J535*'模板使用说明&amp;基础参数'!$E$6*'模板使用说明&amp;基础参数'!$E$11,J535*'模板使用说明&amp;基础参数'!$E$6*'模板使用说明&amp;基础参数'!$E$10)),IF(L535="删除",J535*'模板使用说明&amp;基础参数'!$E$7*'模板使用说明&amp;基础参数'!$E$12,IF(L535="修改",J535*'模板使用说明&amp;基础参数'!$E$7*'模板使用说明&amp;基础参数'!$E$11,J535*'模板使用说明&amp;基础参数'!$E$7*'模板使用说明&amp;基础参数'!$E$10)))))</f>
        <v/>
      </c>
      <c r="N535" s="82"/>
    </row>
    <row r="536" spans="1:14">
      <c r="A536" s="76">
        <f t="shared" si="19"/>
        <v>531</v>
      </c>
      <c r="B536" s="77"/>
      <c r="C536" s="77"/>
      <c r="D536" s="77"/>
      <c r="E536" s="77"/>
      <c r="F536" s="78"/>
      <c r="G536" s="78"/>
      <c r="H536" s="78"/>
      <c r="I536" s="76"/>
      <c r="J536" s="8" t="str">
        <f>IF(I536="ILF",IF($C$1="预估功能点",'模板使用说明&amp;基础参数'!$E$15,'模板使用说明&amp;基础参数'!$E$22),IF(I536="EIF",IF($C$1="预估功能点",'模板使用说明&amp;基础参数'!$E$16,'模板使用说明&amp;基础参数'!$E$23),IF(I536="EI",IF($C$1="预估功能点",'模板使用说明&amp;基础参数'!$E$17,'模板使用说明&amp;基础参数'!$E$24),IF(I536="EO",IF($C$1="预估功能点",'模板使用说明&amp;基础参数'!$E$18,'模板使用说明&amp;基础参数'!$E$25),IF(I536="EQ",IF($C$1="预估功能点",'模板使用说明&amp;基础参数'!$E$19,'模板使用说明&amp;基础参数'!$E$26),"")))))</f>
        <v/>
      </c>
      <c r="K536" s="80"/>
      <c r="L536" s="80"/>
      <c r="M536" s="81" t="str">
        <f>IF(J536="","",IF(K536="高",IF(L536="删除",J536*'模板使用说明&amp;基础参数'!$E$5*'模板使用说明&amp;基础参数'!$E$12,IF(L536="修改",J536*'模板使用说明&amp;基础参数'!$E$5*'模板使用说明&amp;基础参数'!$E$11,J536*'模板使用说明&amp;基础参数'!$E$5*'模板使用说明&amp;基础参数'!$E$10)),IF(K536="中",IF(L536="删除",J536*'模板使用说明&amp;基础参数'!$E$6*'模板使用说明&amp;基础参数'!$E$12,IF(L536="修改",J536*'模板使用说明&amp;基础参数'!$E$6*'模板使用说明&amp;基础参数'!$E$11,J536*'模板使用说明&amp;基础参数'!$E$6*'模板使用说明&amp;基础参数'!$E$10)),IF(L536="删除",J536*'模板使用说明&amp;基础参数'!$E$7*'模板使用说明&amp;基础参数'!$E$12,IF(L536="修改",J536*'模板使用说明&amp;基础参数'!$E$7*'模板使用说明&amp;基础参数'!$E$11,J536*'模板使用说明&amp;基础参数'!$E$7*'模板使用说明&amp;基础参数'!$E$10)))))</f>
        <v/>
      </c>
      <c r="N536" s="82"/>
    </row>
    <row r="537" spans="1:14">
      <c r="A537" s="76">
        <f t="shared" si="19"/>
        <v>532</v>
      </c>
      <c r="B537" s="77"/>
      <c r="C537" s="77"/>
      <c r="D537" s="77"/>
      <c r="E537" s="77"/>
      <c r="F537" s="78"/>
      <c r="G537" s="78"/>
      <c r="H537" s="78"/>
      <c r="I537" s="76"/>
      <c r="J537" s="8" t="str">
        <f>IF(I537="ILF",IF($C$1="预估功能点",'模板使用说明&amp;基础参数'!$E$15,'模板使用说明&amp;基础参数'!$E$22),IF(I537="EIF",IF($C$1="预估功能点",'模板使用说明&amp;基础参数'!$E$16,'模板使用说明&amp;基础参数'!$E$23),IF(I537="EI",IF($C$1="预估功能点",'模板使用说明&amp;基础参数'!$E$17,'模板使用说明&amp;基础参数'!$E$24),IF(I537="EO",IF($C$1="预估功能点",'模板使用说明&amp;基础参数'!$E$18,'模板使用说明&amp;基础参数'!$E$25),IF(I537="EQ",IF($C$1="预估功能点",'模板使用说明&amp;基础参数'!$E$19,'模板使用说明&amp;基础参数'!$E$26),"")))))</f>
        <v/>
      </c>
      <c r="K537" s="80"/>
      <c r="L537" s="80"/>
      <c r="M537" s="81" t="str">
        <f>IF(J537="","",IF(K537="高",IF(L537="删除",J537*'模板使用说明&amp;基础参数'!$E$5*'模板使用说明&amp;基础参数'!$E$12,IF(L537="修改",J537*'模板使用说明&amp;基础参数'!$E$5*'模板使用说明&amp;基础参数'!$E$11,J537*'模板使用说明&amp;基础参数'!$E$5*'模板使用说明&amp;基础参数'!$E$10)),IF(K537="中",IF(L537="删除",J537*'模板使用说明&amp;基础参数'!$E$6*'模板使用说明&amp;基础参数'!$E$12,IF(L537="修改",J537*'模板使用说明&amp;基础参数'!$E$6*'模板使用说明&amp;基础参数'!$E$11,J537*'模板使用说明&amp;基础参数'!$E$6*'模板使用说明&amp;基础参数'!$E$10)),IF(L537="删除",J537*'模板使用说明&amp;基础参数'!$E$7*'模板使用说明&amp;基础参数'!$E$12,IF(L537="修改",J537*'模板使用说明&amp;基础参数'!$E$7*'模板使用说明&amp;基础参数'!$E$11,J537*'模板使用说明&amp;基础参数'!$E$7*'模板使用说明&amp;基础参数'!$E$10)))))</f>
        <v/>
      </c>
      <c r="N537" s="82"/>
    </row>
    <row r="538" spans="1:14">
      <c r="A538" s="76">
        <f t="shared" si="19"/>
        <v>533</v>
      </c>
      <c r="B538" s="77"/>
      <c r="C538" s="77"/>
      <c r="D538" s="77"/>
      <c r="E538" s="77"/>
      <c r="F538" s="78"/>
      <c r="G538" s="78"/>
      <c r="H538" s="78"/>
      <c r="I538" s="76"/>
      <c r="J538" s="8" t="str">
        <f>IF(I538="ILF",IF($C$1="预估功能点",'模板使用说明&amp;基础参数'!$E$15,'模板使用说明&amp;基础参数'!$E$22),IF(I538="EIF",IF($C$1="预估功能点",'模板使用说明&amp;基础参数'!$E$16,'模板使用说明&amp;基础参数'!$E$23),IF(I538="EI",IF($C$1="预估功能点",'模板使用说明&amp;基础参数'!$E$17,'模板使用说明&amp;基础参数'!$E$24),IF(I538="EO",IF($C$1="预估功能点",'模板使用说明&amp;基础参数'!$E$18,'模板使用说明&amp;基础参数'!$E$25),IF(I538="EQ",IF($C$1="预估功能点",'模板使用说明&amp;基础参数'!$E$19,'模板使用说明&amp;基础参数'!$E$26),"")))))</f>
        <v/>
      </c>
      <c r="K538" s="80"/>
      <c r="L538" s="80"/>
      <c r="M538" s="81" t="str">
        <f>IF(J538="","",IF(K538="高",IF(L538="删除",J538*'模板使用说明&amp;基础参数'!$E$5*'模板使用说明&amp;基础参数'!$E$12,IF(L538="修改",J538*'模板使用说明&amp;基础参数'!$E$5*'模板使用说明&amp;基础参数'!$E$11,J538*'模板使用说明&amp;基础参数'!$E$5*'模板使用说明&amp;基础参数'!$E$10)),IF(K538="中",IF(L538="删除",J538*'模板使用说明&amp;基础参数'!$E$6*'模板使用说明&amp;基础参数'!$E$12,IF(L538="修改",J538*'模板使用说明&amp;基础参数'!$E$6*'模板使用说明&amp;基础参数'!$E$11,J538*'模板使用说明&amp;基础参数'!$E$6*'模板使用说明&amp;基础参数'!$E$10)),IF(L538="删除",J538*'模板使用说明&amp;基础参数'!$E$7*'模板使用说明&amp;基础参数'!$E$12,IF(L538="修改",J538*'模板使用说明&amp;基础参数'!$E$7*'模板使用说明&amp;基础参数'!$E$11,J538*'模板使用说明&amp;基础参数'!$E$7*'模板使用说明&amp;基础参数'!$E$10)))))</f>
        <v/>
      </c>
      <c r="N538" s="82"/>
    </row>
    <row r="539" spans="1:14">
      <c r="A539" s="76">
        <f t="shared" si="19"/>
        <v>534</v>
      </c>
      <c r="B539" s="77"/>
      <c r="C539" s="77"/>
      <c r="D539" s="77"/>
      <c r="E539" s="77"/>
      <c r="F539" s="78"/>
      <c r="G539" s="78"/>
      <c r="H539" s="78"/>
      <c r="I539" s="76"/>
      <c r="J539" s="8" t="str">
        <f>IF(I539="ILF",IF($C$1="预估功能点",'模板使用说明&amp;基础参数'!$E$15,'模板使用说明&amp;基础参数'!$E$22),IF(I539="EIF",IF($C$1="预估功能点",'模板使用说明&amp;基础参数'!$E$16,'模板使用说明&amp;基础参数'!$E$23),IF(I539="EI",IF($C$1="预估功能点",'模板使用说明&amp;基础参数'!$E$17,'模板使用说明&amp;基础参数'!$E$24),IF(I539="EO",IF($C$1="预估功能点",'模板使用说明&amp;基础参数'!$E$18,'模板使用说明&amp;基础参数'!$E$25),IF(I539="EQ",IF($C$1="预估功能点",'模板使用说明&amp;基础参数'!$E$19,'模板使用说明&amp;基础参数'!$E$26),"")))))</f>
        <v/>
      </c>
      <c r="K539" s="80"/>
      <c r="L539" s="80"/>
      <c r="M539" s="81" t="str">
        <f>IF(J539="","",IF(K539="高",IF(L539="删除",J539*'模板使用说明&amp;基础参数'!$E$5*'模板使用说明&amp;基础参数'!$E$12,IF(L539="修改",J539*'模板使用说明&amp;基础参数'!$E$5*'模板使用说明&amp;基础参数'!$E$11,J539*'模板使用说明&amp;基础参数'!$E$5*'模板使用说明&amp;基础参数'!$E$10)),IF(K539="中",IF(L539="删除",J539*'模板使用说明&amp;基础参数'!$E$6*'模板使用说明&amp;基础参数'!$E$12,IF(L539="修改",J539*'模板使用说明&amp;基础参数'!$E$6*'模板使用说明&amp;基础参数'!$E$11,J539*'模板使用说明&amp;基础参数'!$E$6*'模板使用说明&amp;基础参数'!$E$10)),IF(L539="删除",J539*'模板使用说明&amp;基础参数'!$E$7*'模板使用说明&amp;基础参数'!$E$12,IF(L539="修改",J539*'模板使用说明&amp;基础参数'!$E$7*'模板使用说明&amp;基础参数'!$E$11,J539*'模板使用说明&amp;基础参数'!$E$7*'模板使用说明&amp;基础参数'!$E$10)))))</f>
        <v/>
      </c>
      <c r="N539" s="82"/>
    </row>
    <row r="540" spans="1:14">
      <c r="A540" s="76">
        <f t="shared" si="19"/>
        <v>535</v>
      </c>
      <c r="B540" s="77"/>
      <c r="C540" s="77"/>
      <c r="D540" s="77"/>
      <c r="E540" s="77"/>
      <c r="F540" s="78"/>
      <c r="G540" s="78"/>
      <c r="H540" s="78"/>
      <c r="I540" s="76"/>
      <c r="J540" s="8" t="str">
        <f>IF(I540="ILF",IF($C$1="预估功能点",'模板使用说明&amp;基础参数'!$E$15,'模板使用说明&amp;基础参数'!$E$22),IF(I540="EIF",IF($C$1="预估功能点",'模板使用说明&amp;基础参数'!$E$16,'模板使用说明&amp;基础参数'!$E$23),IF(I540="EI",IF($C$1="预估功能点",'模板使用说明&amp;基础参数'!$E$17,'模板使用说明&amp;基础参数'!$E$24),IF(I540="EO",IF($C$1="预估功能点",'模板使用说明&amp;基础参数'!$E$18,'模板使用说明&amp;基础参数'!$E$25),IF(I540="EQ",IF($C$1="预估功能点",'模板使用说明&amp;基础参数'!$E$19,'模板使用说明&amp;基础参数'!$E$26),"")))))</f>
        <v/>
      </c>
      <c r="K540" s="80"/>
      <c r="L540" s="80"/>
      <c r="M540" s="81" t="str">
        <f>IF(J540="","",IF(K540="高",IF(L540="删除",J540*'模板使用说明&amp;基础参数'!$E$5*'模板使用说明&amp;基础参数'!$E$12,IF(L540="修改",J540*'模板使用说明&amp;基础参数'!$E$5*'模板使用说明&amp;基础参数'!$E$11,J540*'模板使用说明&amp;基础参数'!$E$5*'模板使用说明&amp;基础参数'!$E$10)),IF(K540="中",IF(L540="删除",J540*'模板使用说明&amp;基础参数'!$E$6*'模板使用说明&amp;基础参数'!$E$12,IF(L540="修改",J540*'模板使用说明&amp;基础参数'!$E$6*'模板使用说明&amp;基础参数'!$E$11,J540*'模板使用说明&amp;基础参数'!$E$6*'模板使用说明&amp;基础参数'!$E$10)),IF(L540="删除",J540*'模板使用说明&amp;基础参数'!$E$7*'模板使用说明&amp;基础参数'!$E$12,IF(L540="修改",J540*'模板使用说明&amp;基础参数'!$E$7*'模板使用说明&amp;基础参数'!$E$11,J540*'模板使用说明&amp;基础参数'!$E$7*'模板使用说明&amp;基础参数'!$E$10)))))</f>
        <v/>
      </c>
      <c r="N540" s="82"/>
    </row>
    <row r="541" spans="1:14">
      <c r="A541" s="76">
        <f t="shared" si="19"/>
        <v>536</v>
      </c>
      <c r="B541" s="77"/>
      <c r="C541" s="77"/>
      <c r="D541" s="77"/>
      <c r="E541" s="77"/>
      <c r="F541" s="78"/>
      <c r="G541" s="78"/>
      <c r="H541" s="78"/>
      <c r="I541" s="76"/>
      <c r="J541" s="8" t="str">
        <f>IF(I541="ILF",IF($C$1="预估功能点",'模板使用说明&amp;基础参数'!$E$15,'模板使用说明&amp;基础参数'!$E$22),IF(I541="EIF",IF($C$1="预估功能点",'模板使用说明&amp;基础参数'!$E$16,'模板使用说明&amp;基础参数'!$E$23),IF(I541="EI",IF($C$1="预估功能点",'模板使用说明&amp;基础参数'!$E$17,'模板使用说明&amp;基础参数'!$E$24),IF(I541="EO",IF($C$1="预估功能点",'模板使用说明&amp;基础参数'!$E$18,'模板使用说明&amp;基础参数'!$E$25),IF(I541="EQ",IF($C$1="预估功能点",'模板使用说明&amp;基础参数'!$E$19,'模板使用说明&amp;基础参数'!$E$26),"")))))</f>
        <v/>
      </c>
      <c r="K541" s="80"/>
      <c r="L541" s="80"/>
      <c r="M541" s="81" t="str">
        <f>IF(J541="","",IF(K541="高",IF(L541="删除",J541*'模板使用说明&amp;基础参数'!$E$5*'模板使用说明&amp;基础参数'!$E$12,IF(L541="修改",J541*'模板使用说明&amp;基础参数'!$E$5*'模板使用说明&amp;基础参数'!$E$11,J541*'模板使用说明&amp;基础参数'!$E$5*'模板使用说明&amp;基础参数'!$E$10)),IF(K541="中",IF(L541="删除",J541*'模板使用说明&amp;基础参数'!$E$6*'模板使用说明&amp;基础参数'!$E$12,IF(L541="修改",J541*'模板使用说明&amp;基础参数'!$E$6*'模板使用说明&amp;基础参数'!$E$11,J541*'模板使用说明&amp;基础参数'!$E$6*'模板使用说明&amp;基础参数'!$E$10)),IF(L541="删除",J541*'模板使用说明&amp;基础参数'!$E$7*'模板使用说明&amp;基础参数'!$E$12,IF(L541="修改",J541*'模板使用说明&amp;基础参数'!$E$7*'模板使用说明&amp;基础参数'!$E$11,J541*'模板使用说明&amp;基础参数'!$E$7*'模板使用说明&amp;基础参数'!$E$10)))))</f>
        <v/>
      </c>
      <c r="N541" s="82"/>
    </row>
    <row r="542" spans="1:14">
      <c r="A542" s="76">
        <f t="shared" si="19"/>
        <v>537</v>
      </c>
      <c r="B542" s="77"/>
      <c r="C542" s="77"/>
      <c r="D542" s="77"/>
      <c r="E542" s="77"/>
      <c r="F542" s="78"/>
      <c r="G542" s="78"/>
      <c r="H542" s="78"/>
      <c r="I542" s="76"/>
      <c r="J542" s="8" t="str">
        <f>IF(I542="ILF",IF($C$1="预估功能点",'模板使用说明&amp;基础参数'!$E$15,'模板使用说明&amp;基础参数'!$E$22),IF(I542="EIF",IF($C$1="预估功能点",'模板使用说明&amp;基础参数'!$E$16,'模板使用说明&amp;基础参数'!$E$23),IF(I542="EI",IF($C$1="预估功能点",'模板使用说明&amp;基础参数'!$E$17,'模板使用说明&amp;基础参数'!$E$24),IF(I542="EO",IF($C$1="预估功能点",'模板使用说明&amp;基础参数'!$E$18,'模板使用说明&amp;基础参数'!$E$25),IF(I542="EQ",IF($C$1="预估功能点",'模板使用说明&amp;基础参数'!$E$19,'模板使用说明&amp;基础参数'!$E$26),"")))))</f>
        <v/>
      </c>
      <c r="K542" s="80"/>
      <c r="L542" s="80"/>
      <c r="M542" s="81" t="str">
        <f>IF(J542="","",IF(K542="高",IF(L542="删除",J542*'模板使用说明&amp;基础参数'!$E$5*'模板使用说明&amp;基础参数'!$E$12,IF(L542="修改",J542*'模板使用说明&amp;基础参数'!$E$5*'模板使用说明&amp;基础参数'!$E$11,J542*'模板使用说明&amp;基础参数'!$E$5*'模板使用说明&amp;基础参数'!$E$10)),IF(K542="中",IF(L542="删除",J542*'模板使用说明&amp;基础参数'!$E$6*'模板使用说明&amp;基础参数'!$E$12,IF(L542="修改",J542*'模板使用说明&amp;基础参数'!$E$6*'模板使用说明&amp;基础参数'!$E$11,J542*'模板使用说明&amp;基础参数'!$E$6*'模板使用说明&amp;基础参数'!$E$10)),IF(L542="删除",J542*'模板使用说明&amp;基础参数'!$E$7*'模板使用说明&amp;基础参数'!$E$12,IF(L542="修改",J542*'模板使用说明&amp;基础参数'!$E$7*'模板使用说明&amp;基础参数'!$E$11,J542*'模板使用说明&amp;基础参数'!$E$7*'模板使用说明&amp;基础参数'!$E$10)))))</f>
        <v/>
      </c>
      <c r="N542" s="82"/>
    </row>
    <row r="543" spans="1:14">
      <c r="A543" s="76">
        <f t="shared" si="19"/>
        <v>538</v>
      </c>
      <c r="B543" s="77"/>
      <c r="C543" s="77"/>
      <c r="D543" s="77"/>
      <c r="E543" s="77"/>
      <c r="F543" s="78"/>
      <c r="G543" s="78"/>
      <c r="H543" s="78"/>
      <c r="I543" s="76"/>
      <c r="J543" s="8" t="str">
        <f>IF(I543="ILF",IF($C$1="预估功能点",'模板使用说明&amp;基础参数'!$E$15,'模板使用说明&amp;基础参数'!$E$22),IF(I543="EIF",IF($C$1="预估功能点",'模板使用说明&amp;基础参数'!$E$16,'模板使用说明&amp;基础参数'!$E$23),IF(I543="EI",IF($C$1="预估功能点",'模板使用说明&amp;基础参数'!$E$17,'模板使用说明&amp;基础参数'!$E$24),IF(I543="EO",IF($C$1="预估功能点",'模板使用说明&amp;基础参数'!$E$18,'模板使用说明&amp;基础参数'!$E$25),IF(I543="EQ",IF($C$1="预估功能点",'模板使用说明&amp;基础参数'!$E$19,'模板使用说明&amp;基础参数'!$E$26),"")))))</f>
        <v/>
      </c>
      <c r="K543" s="80"/>
      <c r="L543" s="80"/>
      <c r="M543" s="81" t="str">
        <f>IF(J543="","",IF(K543="高",IF(L543="删除",J543*'模板使用说明&amp;基础参数'!$E$5*'模板使用说明&amp;基础参数'!$E$12,IF(L543="修改",J543*'模板使用说明&amp;基础参数'!$E$5*'模板使用说明&amp;基础参数'!$E$11,J543*'模板使用说明&amp;基础参数'!$E$5*'模板使用说明&amp;基础参数'!$E$10)),IF(K543="中",IF(L543="删除",J543*'模板使用说明&amp;基础参数'!$E$6*'模板使用说明&amp;基础参数'!$E$12,IF(L543="修改",J543*'模板使用说明&amp;基础参数'!$E$6*'模板使用说明&amp;基础参数'!$E$11,J543*'模板使用说明&amp;基础参数'!$E$6*'模板使用说明&amp;基础参数'!$E$10)),IF(L543="删除",J543*'模板使用说明&amp;基础参数'!$E$7*'模板使用说明&amp;基础参数'!$E$12,IF(L543="修改",J543*'模板使用说明&amp;基础参数'!$E$7*'模板使用说明&amp;基础参数'!$E$11,J543*'模板使用说明&amp;基础参数'!$E$7*'模板使用说明&amp;基础参数'!$E$10)))))</f>
        <v/>
      </c>
      <c r="N543" s="82"/>
    </row>
    <row r="544" spans="1:14">
      <c r="A544" s="76">
        <f t="shared" si="19"/>
        <v>539</v>
      </c>
      <c r="B544" s="77"/>
      <c r="C544" s="77"/>
      <c r="D544" s="77"/>
      <c r="E544" s="77"/>
      <c r="F544" s="78"/>
      <c r="G544" s="78"/>
      <c r="H544" s="78"/>
      <c r="I544" s="76"/>
      <c r="J544" s="8" t="str">
        <f>IF(I544="ILF",IF($C$1="预估功能点",'模板使用说明&amp;基础参数'!$E$15,'模板使用说明&amp;基础参数'!$E$22),IF(I544="EIF",IF($C$1="预估功能点",'模板使用说明&amp;基础参数'!$E$16,'模板使用说明&amp;基础参数'!$E$23),IF(I544="EI",IF($C$1="预估功能点",'模板使用说明&amp;基础参数'!$E$17,'模板使用说明&amp;基础参数'!$E$24),IF(I544="EO",IF($C$1="预估功能点",'模板使用说明&amp;基础参数'!$E$18,'模板使用说明&amp;基础参数'!$E$25),IF(I544="EQ",IF($C$1="预估功能点",'模板使用说明&amp;基础参数'!$E$19,'模板使用说明&amp;基础参数'!$E$26),"")))))</f>
        <v/>
      </c>
      <c r="K544" s="80"/>
      <c r="L544" s="80"/>
      <c r="M544" s="81" t="str">
        <f>IF(J544="","",IF(K544="高",IF(L544="删除",J544*'模板使用说明&amp;基础参数'!$E$5*'模板使用说明&amp;基础参数'!$E$12,IF(L544="修改",J544*'模板使用说明&amp;基础参数'!$E$5*'模板使用说明&amp;基础参数'!$E$11,J544*'模板使用说明&amp;基础参数'!$E$5*'模板使用说明&amp;基础参数'!$E$10)),IF(K544="中",IF(L544="删除",J544*'模板使用说明&amp;基础参数'!$E$6*'模板使用说明&amp;基础参数'!$E$12,IF(L544="修改",J544*'模板使用说明&amp;基础参数'!$E$6*'模板使用说明&amp;基础参数'!$E$11,J544*'模板使用说明&amp;基础参数'!$E$6*'模板使用说明&amp;基础参数'!$E$10)),IF(L544="删除",J544*'模板使用说明&amp;基础参数'!$E$7*'模板使用说明&amp;基础参数'!$E$12,IF(L544="修改",J544*'模板使用说明&amp;基础参数'!$E$7*'模板使用说明&amp;基础参数'!$E$11,J544*'模板使用说明&amp;基础参数'!$E$7*'模板使用说明&amp;基础参数'!$E$10)))))</f>
        <v/>
      </c>
      <c r="N544" s="82"/>
    </row>
    <row r="545" spans="1:14">
      <c r="A545" s="76">
        <f t="shared" si="19"/>
        <v>540</v>
      </c>
      <c r="B545" s="77"/>
      <c r="C545" s="77"/>
      <c r="D545" s="77"/>
      <c r="E545" s="77"/>
      <c r="F545" s="78"/>
      <c r="G545" s="78"/>
      <c r="H545" s="78"/>
      <c r="I545" s="76"/>
      <c r="J545" s="8" t="str">
        <f>IF(I545="ILF",IF($C$1="预估功能点",'模板使用说明&amp;基础参数'!$E$15,'模板使用说明&amp;基础参数'!$E$22),IF(I545="EIF",IF($C$1="预估功能点",'模板使用说明&amp;基础参数'!$E$16,'模板使用说明&amp;基础参数'!$E$23),IF(I545="EI",IF($C$1="预估功能点",'模板使用说明&amp;基础参数'!$E$17,'模板使用说明&amp;基础参数'!$E$24),IF(I545="EO",IF($C$1="预估功能点",'模板使用说明&amp;基础参数'!$E$18,'模板使用说明&amp;基础参数'!$E$25),IF(I545="EQ",IF($C$1="预估功能点",'模板使用说明&amp;基础参数'!$E$19,'模板使用说明&amp;基础参数'!$E$26),"")))))</f>
        <v/>
      </c>
      <c r="K545" s="80"/>
      <c r="L545" s="80"/>
      <c r="M545" s="81" t="str">
        <f>IF(J545="","",IF(K545="高",IF(L545="删除",J545*'模板使用说明&amp;基础参数'!$E$5*'模板使用说明&amp;基础参数'!$E$12,IF(L545="修改",J545*'模板使用说明&amp;基础参数'!$E$5*'模板使用说明&amp;基础参数'!$E$11,J545*'模板使用说明&amp;基础参数'!$E$5*'模板使用说明&amp;基础参数'!$E$10)),IF(K545="中",IF(L545="删除",J545*'模板使用说明&amp;基础参数'!$E$6*'模板使用说明&amp;基础参数'!$E$12,IF(L545="修改",J545*'模板使用说明&amp;基础参数'!$E$6*'模板使用说明&amp;基础参数'!$E$11,J545*'模板使用说明&amp;基础参数'!$E$6*'模板使用说明&amp;基础参数'!$E$10)),IF(L545="删除",J545*'模板使用说明&amp;基础参数'!$E$7*'模板使用说明&amp;基础参数'!$E$12,IF(L545="修改",J545*'模板使用说明&amp;基础参数'!$E$7*'模板使用说明&amp;基础参数'!$E$11,J545*'模板使用说明&amp;基础参数'!$E$7*'模板使用说明&amp;基础参数'!$E$10)))))</f>
        <v/>
      </c>
      <c r="N545" s="82"/>
    </row>
    <row r="546" spans="1:14">
      <c r="A546" s="76">
        <f t="shared" si="19"/>
        <v>541</v>
      </c>
      <c r="B546" s="77"/>
      <c r="C546" s="77"/>
      <c r="D546" s="77"/>
      <c r="E546" s="77"/>
      <c r="F546" s="78"/>
      <c r="G546" s="78"/>
      <c r="H546" s="78"/>
      <c r="I546" s="76"/>
      <c r="J546" s="8" t="str">
        <f>IF(I546="ILF",IF($C$1="预估功能点",'模板使用说明&amp;基础参数'!$E$15,'模板使用说明&amp;基础参数'!$E$22),IF(I546="EIF",IF($C$1="预估功能点",'模板使用说明&amp;基础参数'!$E$16,'模板使用说明&amp;基础参数'!$E$23),IF(I546="EI",IF($C$1="预估功能点",'模板使用说明&amp;基础参数'!$E$17,'模板使用说明&amp;基础参数'!$E$24),IF(I546="EO",IF($C$1="预估功能点",'模板使用说明&amp;基础参数'!$E$18,'模板使用说明&amp;基础参数'!$E$25),IF(I546="EQ",IF($C$1="预估功能点",'模板使用说明&amp;基础参数'!$E$19,'模板使用说明&amp;基础参数'!$E$26),"")))))</f>
        <v/>
      </c>
      <c r="K546" s="80"/>
      <c r="L546" s="80"/>
      <c r="M546" s="81" t="str">
        <f>IF(J546="","",IF(K546="高",IF(L546="删除",J546*'模板使用说明&amp;基础参数'!$E$5*'模板使用说明&amp;基础参数'!$E$12,IF(L546="修改",J546*'模板使用说明&amp;基础参数'!$E$5*'模板使用说明&amp;基础参数'!$E$11,J546*'模板使用说明&amp;基础参数'!$E$5*'模板使用说明&amp;基础参数'!$E$10)),IF(K546="中",IF(L546="删除",J546*'模板使用说明&amp;基础参数'!$E$6*'模板使用说明&amp;基础参数'!$E$12,IF(L546="修改",J546*'模板使用说明&amp;基础参数'!$E$6*'模板使用说明&amp;基础参数'!$E$11,J546*'模板使用说明&amp;基础参数'!$E$6*'模板使用说明&amp;基础参数'!$E$10)),IF(L546="删除",J546*'模板使用说明&amp;基础参数'!$E$7*'模板使用说明&amp;基础参数'!$E$12,IF(L546="修改",J546*'模板使用说明&amp;基础参数'!$E$7*'模板使用说明&amp;基础参数'!$E$11,J546*'模板使用说明&amp;基础参数'!$E$7*'模板使用说明&amp;基础参数'!$E$10)))))</f>
        <v/>
      </c>
      <c r="N546" s="82"/>
    </row>
    <row r="547" spans="1:14">
      <c r="A547" s="76">
        <f t="shared" si="19"/>
        <v>542</v>
      </c>
      <c r="B547" s="77"/>
      <c r="C547" s="77"/>
      <c r="D547" s="77"/>
      <c r="E547" s="77"/>
      <c r="F547" s="78"/>
      <c r="G547" s="78"/>
      <c r="H547" s="78"/>
      <c r="I547" s="76"/>
      <c r="J547" s="8" t="str">
        <f>IF(I547="ILF",IF($C$1="预估功能点",'模板使用说明&amp;基础参数'!$E$15,'模板使用说明&amp;基础参数'!$E$22),IF(I547="EIF",IF($C$1="预估功能点",'模板使用说明&amp;基础参数'!$E$16,'模板使用说明&amp;基础参数'!$E$23),IF(I547="EI",IF($C$1="预估功能点",'模板使用说明&amp;基础参数'!$E$17,'模板使用说明&amp;基础参数'!$E$24),IF(I547="EO",IF($C$1="预估功能点",'模板使用说明&amp;基础参数'!$E$18,'模板使用说明&amp;基础参数'!$E$25),IF(I547="EQ",IF($C$1="预估功能点",'模板使用说明&amp;基础参数'!$E$19,'模板使用说明&amp;基础参数'!$E$26),"")))))</f>
        <v/>
      </c>
      <c r="K547" s="80"/>
      <c r="L547" s="80"/>
      <c r="M547" s="81" t="str">
        <f>IF(J547="","",IF(K547="高",IF(L547="删除",J547*'模板使用说明&amp;基础参数'!$E$5*'模板使用说明&amp;基础参数'!$E$12,IF(L547="修改",J547*'模板使用说明&amp;基础参数'!$E$5*'模板使用说明&amp;基础参数'!$E$11,J547*'模板使用说明&amp;基础参数'!$E$5*'模板使用说明&amp;基础参数'!$E$10)),IF(K547="中",IF(L547="删除",J547*'模板使用说明&amp;基础参数'!$E$6*'模板使用说明&amp;基础参数'!$E$12,IF(L547="修改",J547*'模板使用说明&amp;基础参数'!$E$6*'模板使用说明&amp;基础参数'!$E$11,J547*'模板使用说明&amp;基础参数'!$E$6*'模板使用说明&amp;基础参数'!$E$10)),IF(L547="删除",J547*'模板使用说明&amp;基础参数'!$E$7*'模板使用说明&amp;基础参数'!$E$12,IF(L547="修改",J547*'模板使用说明&amp;基础参数'!$E$7*'模板使用说明&amp;基础参数'!$E$11,J547*'模板使用说明&amp;基础参数'!$E$7*'模板使用说明&amp;基础参数'!$E$10)))))</f>
        <v/>
      </c>
      <c r="N547" s="82"/>
    </row>
    <row r="548" spans="1:14">
      <c r="A548" s="76">
        <f t="shared" si="19"/>
        <v>543</v>
      </c>
      <c r="B548" s="77"/>
      <c r="C548" s="77"/>
      <c r="D548" s="77"/>
      <c r="E548" s="77"/>
      <c r="F548" s="78"/>
      <c r="G548" s="78"/>
      <c r="H548" s="78"/>
      <c r="I548" s="76"/>
      <c r="J548" s="8" t="str">
        <f>IF(I548="ILF",IF($C$1="预估功能点",'模板使用说明&amp;基础参数'!$E$15,'模板使用说明&amp;基础参数'!$E$22),IF(I548="EIF",IF($C$1="预估功能点",'模板使用说明&amp;基础参数'!$E$16,'模板使用说明&amp;基础参数'!$E$23),IF(I548="EI",IF($C$1="预估功能点",'模板使用说明&amp;基础参数'!$E$17,'模板使用说明&amp;基础参数'!$E$24),IF(I548="EO",IF($C$1="预估功能点",'模板使用说明&amp;基础参数'!$E$18,'模板使用说明&amp;基础参数'!$E$25),IF(I548="EQ",IF($C$1="预估功能点",'模板使用说明&amp;基础参数'!$E$19,'模板使用说明&amp;基础参数'!$E$26),"")))))</f>
        <v/>
      </c>
      <c r="K548" s="80"/>
      <c r="L548" s="80"/>
      <c r="M548" s="81" t="str">
        <f>IF(J548="","",IF(K548="高",IF(L548="删除",J548*'模板使用说明&amp;基础参数'!$E$5*'模板使用说明&amp;基础参数'!$E$12,IF(L548="修改",J548*'模板使用说明&amp;基础参数'!$E$5*'模板使用说明&amp;基础参数'!$E$11,J548*'模板使用说明&amp;基础参数'!$E$5*'模板使用说明&amp;基础参数'!$E$10)),IF(K548="中",IF(L548="删除",J548*'模板使用说明&amp;基础参数'!$E$6*'模板使用说明&amp;基础参数'!$E$12,IF(L548="修改",J548*'模板使用说明&amp;基础参数'!$E$6*'模板使用说明&amp;基础参数'!$E$11,J548*'模板使用说明&amp;基础参数'!$E$6*'模板使用说明&amp;基础参数'!$E$10)),IF(L548="删除",J548*'模板使用说明&amp;基础参数'!$E$7*'模板使用说明&amp;基础参数'!$E$12,IF(L548="修改",J548*'模板使用说明&amp;基础参数'!$E$7*'模板使用说明&amp;基础参数'!$E$11,J548*'模板使用说明&amp;基础参数'!$E$7*'模板使用说明&amp;基础参数'!$E$10)))))</f>
        <v/>
      </c>
      <c r="N548" s="82"/>
    </row>
    <row r="549" spans="1:14">
      <c r="A549" s="76">
        <f t="shared" si="19"/>
        <v>544</v>
      </c>
      <c r="B549" s="77"/>
      <c r="C549" s="77"/>
      <c r="D549" s="77"/>
      <c r="E549" s="77"/>
      <c r="F549" s="78"/>
      <c r="G549" s="78"/>
      <c r="H549" s="78"/>
      <c r="I549" s="76"/>
      <c r="J549" s="8" t="str">
        <f>IF(I549="ILF",IF($C$1="预估功能点",'模板使用说明&amp;基础参数'!$E$15,'模板使用说明&amp;基础参数'!$E$22),IF(I549="EIF",IF($C$1="预估功能点",'模板使用说明&amp;基础参数'!$E$16,'模板使用说明&amp;基础参数'!$E$23),IF(I549="EI",IF($C$1="预估功能点",'模板使用说明&amp;基础参数'!$E$17,'模板使用说明&amp;基础参数'!$E$24),IF(I549="EO",IF($C$1="预估功能点",'模板使用说明&amp;基础参数'!$E$18,'模板使用说明&amp;基础参数'!$E$25),IF(I549="EQ",IF($C$1="预估功能点",'模板使用说明&amp;基础参数'!$E$19,'模板使用说明&amp;基础参数'!$E$26),"")))))</f>
        <v/>
      </c>
      <c r="K549" s="80"/>
      <c r="L549" s="80"/>
      <c r="M549" s="81" t="str">
        <f>IF(J549="","",IF(K549="高",IF(L549="删除",J549*'模板使用说明&amp;基础参数'!$E$5*'模板使用说明&amp;基础参数'!$E$12,IF(L549="修改",J549*'模板使用说明&amp;基础参数'!$E$5*'模板使用说明&amp;基础参数'!$E$11,J549*'模板使用说明&amp;基础参数'!$E$5*'模板使用说明&amp;基础参数'!$E$10)),IF(K549="中",IF(L549="删除",J549*'模板使用说明&amp;基础参数'!$E$6*'模板使用说明&amp;基础参数'!$E$12,IF(L549="修改",J549*'模板使用说明&amp;基础参数'!$E$6*'模板使用说明&amp;基础参数'!$E$11,J549*'模板使用说明&amp;基础参数'!$E$6*'模板使用说明&amp;基础参数'!$E$10)),IF(L549="删除",J549*'模板使用说明&amp;基础参数'!$E$7*'模板使用说明&amp;基础参数'!$E$12,IF(L549="修改",J549*'模板使用说明&amp;基础参数'!$E$7*'模板使用说明&amp;基础参数'!$E$11,J549*'模板使用说明&amp;基础参数'!$E$7*'模板使用说明&amp;基础参数'!$E$10)))))</f>
        <v/>
      </c>
      <c r="N549" s="82"/>
    </row>
    <row r="550" spans="1:14">
      <c r="A550" s="76">
        <f t="shared" si="19"/>
        <v>545</v>
      </c>
      <c r="B550" s="77"/>
      <c r="C550" s="77"/>
      <c r="D550" s="77"/>
      <c r="E550" s="77"/>
      <c r="F550" s="78"/>
      <c r="G550" s="78"/>
      <c r="H550" s="78"/>
      <c r="I550" s="76"/>
      <c r="J550" s="8" t="str">
        <f>IF(I550="ILF",IF($C$1="预估功能点",'模板使用说明&amp;基础参数'!$E$15,'模板使用说明&amp;基础参数'!$E$22),IF(I550="EIF",IF($C$1="预估功能点",'模板使用说明&amp;基础参数'!$E$16,'模板使用说明&amp;基础参数'!$E$23),IF(I550="EI",IF($C$1="预估功能点",'模板使用说明&amp;基础参数'!$E$17,'模板使用说明&amp;基础参数'!$E$24),IF(I550="EO",IF($C$1="预估功能点",'模板使用说明&amp;基础参数'!$E$18,'模板使用说明&amp;基础参数'!$E$25),IF(I550="EQ",IF($C$1="预估功能点",'模板使用说明&amp;基础参数'!$E$19,'模板使用说明&amp;基础参数'!$E$26),"")))))</f>
        <v/>
      </c>
      <c r="K550" s="80"/>
      <c r="L550" s="80"/>
      <c r="M550" s="81" t="str">
        <f>IF(J550="","",IF(K550="高",IF(L550="删除",J550*'模板使用说明&amp;基础参数'!$E$5*'模板使用说明&amp;基础参数'!$E$12,IF(L550="修改",J550*'模板使用说明&amp;基础参数'!$E$5*'模板使用说明&amp;基础参数'!$E$11,J550*'模板使用说明&amp;基础参数'!$E$5*'模板使用说明&amp;基础参数'!$E$10)),IF(K550="中",IF(L550="删除",J550*'模板使用说明&amp;基础参数'!$E$6*'模板使用说明&amp;基础参数'!$E$12,IF(L550="修改",J550*'模板使用说明&amp;基础参数'!$E$6*'模板使用说明&amp;基础参数'!$E$11,J550*'模板使用说明&amp;基础参数'!$E$6*'模板使用说明&amp;基础参数'!$E$10)),IF(L550="删除",J550*'模板使用说明&amp;基础参数'!$E$7*'模板使用说明&amp;基础参数'!$E$12,IF(L550="修改",J550*'模板使用说明&amp;基础参数'!$E$7*'模板使用说明&amp;基础参数'!$E$11,J550*'模板使用说明&amp;基础参数'!$E$7*'模板使用说明&amp;基础参数'!$E$10)))))</f>
        <v/>
      </c>
      <c r="N550" s="82"/>
    </row>
    <row r="551" spans="1:14">
      <c r="A551" s="76">
        <f t="shared" si="19"/>
        <v>546</v>
      </c>
      <c r="B551" s="77"/>
      <c r="C551" s="77"/>
      <c r="D551" s="77"/>
      <c r="E551" s="77"/>
      <c r="F551" s="78"/>
      <c r="G551" s="78"/>
      <c r="H551" s="78"/>
      <c r="I551" s="76"/>
      <c r="J551" s="8" t="str">
        <f>IF(I551="ILF",IF($C$1="预估功能点",'模板使用说明&amp;基础参数'!$E$15,'模板使用说明&amp;基础参数'!$E$22),IF(I551="EIF",IF($C$1="预估功能点",'模板使用说明&amp;基础参数'!$E$16,'模板使用说明&amp;基础参数'!$E$23),IF(I551="EI",IF($C$1="预估功能点",'模板使用说明&amp;基础参数'!$E$17,'模板使用说明&amp;基础参数'!$E$24),IF(I551="EO",IF($C$1="预估功能点",'模板使用说明&amp;基础参数'!$E$18,'模板使用说明&amp;基础参数'!$E$25),IF(I551="EQ",IF($C$1="预估功能点",'模板使用说明&amp;基础参数'!$E$19,'模板使用说明&amp;基础参数'!$E$26),"")))))</f>
        <v/>
      </c>
      <c r="K551" s="80"/>
      <c r="L551" s="80"/>
      <c r="M551" s="81" t="str">
        <f>IF(J551="","",IF(K551="高",IF(L551="删除",J551*'模板使用说明&amp;基础参数'!$E$5*'模板使用说明&amp;基础参数'!$E$12,IF(L551="修改",J551*'模板使用说明&amp;基础参数'!$E$5*'模板使用说明&amp;基础参数'!$E$11,J551*'模板使用说明&amp;基础参数'!$E$5*'模板使用说明&amp;基础参数'!$E$10)),IF(K551="中",IF(L551="删除",J551*'模板使用说明&amp;基础参数'!$E$6*'模板使用说明&amp;基础参数'!$E$12,IF(L551="修改",J551*'模板使用说明&amp;基础参数'!$E$6*'模板使用说明&amp;基础参数'!$E$11,J551*'模板使用说明&amp;基础参数'!$E$6*'模板使用说明&amp;基础参数'!$E$10)),IF(L551="删除",J551*'模板使用说明&amp;基础参数'!$E$7*'模板使用说明&amp;基础参数'!$E$12,IF(L551="修改",J551*'模板使用说明&amp;基础参数'!$E$7*'模板使用说明&amp;基础参数'!$E$11,J551*'模板使用说明&amp;基础参数'!$E$7*'模板使用说明&amp;基础参数'!$E$10)))))</f>
        <v/>
      </c>
      <c r="N551" s="82"/>
    </row>
    <row r="552" spans="1:14">
      <c r="A552" s="76">
        <f t="shared" si="19"/>
        <v>547</v>
      </c>
      <c r="B552" s="77"/>
      <c r="C552" s="77"/>
      <c r="D552" s="77"/>
      <c r="E552" s="77"/>
      <c r="F552" s="78"/>
      <c r="G552" s="78"/>
      <c r="H552" s="78"/>
      <c r="I552" s="76"/>
      <c r="J552" s="8" t="str">
        <f>IF(I552="ILF",IF($C$1="预估功能点",'模板使用说明&amp;基础参数'!$E$15,'模板使用说明&amp;基础参数'!$E$22),IF(I552="EIF",IF($C$1="预估功能点",'模板使用说明&amp;基础参数'!$E$16,'模板使用说明&amp;基础参数'!$E$23),IF(I552="EI",IF($C$1="预估功能点",'模板使用说明&amp;基础参数'!$E$17,'模板使用说明&amp;基础参数'!$E$24),IF(I552="EO",IF($C$1="预估功能点",'模板使用说明&amp;基础参数'!$E$18,'模板使用说明&amp;基础参数'!$E$25),IF(I552="EQ",IF($C$1="预估功能点",'模板使用说明&amp;基础参数'!$E$19,'模板使用说明&amp;基础参数'!$E$26),"")))))</f>
        <v/>
      </c>
      <c r="K552" s="80"/>
      <c r="L552" s="80"/>
      <c r="M552" s="81" t="str">
        <f>IF(J552="","",IF(K552="高",IF(L552="删除",J552*'模板使用说明&amp;基础参数'!$E$5*'模板使用说明&amp;基础参数'!$E$12,IF(L552="修改",J552*'模板使用说明&amp;基础参数'!$E$5*'模板使用说明&amp;基础参数'!$E$11,J552*'模板使用说明&amp;基础参数'!$E$5*'模板使用说明&amp;基础参数'!$E$10)),IF(K552="中",IF(L552="删除",J552*'模板使用说明&amp;基础参数'!$E$6*'模板使用说明&amp;基础参数'!$E$12,IF(L552="修改",J552*'模板使用说明&amp;基础参数'!$E$6*'模板使用说明&amp;基础参数'!$E$11,J552*'模板使用说明&amp;基础参数'!$E$6*'模板使用说明&amp;基础参数'!$E$10)),IF(L552="删除",J552*'模板使用说明&amp;基础参数'!$E$7*'模板使用说明&amp;基础参数'!$E$12,IF(L552="修改",J552*'模板使用说明&amp;基础参数'!$E$7*'模板使用说明&amp;基础参数'!$E$11,J552*'模板使用说明&amp;基础参数'!$E$7*'模板使用说明&amp;基础参数'!$E$10)))))</f>
        <v/>
      </c>
      <c r="N552" s="82"/>
    </row>
    <row r="553" spans="1:14">
      <c r="A553" s="76">
        <f t="shared" si="19"/>
        <v>548</v>
      </c>
      <c r="B553" s="77"/>
      <c r="C553" s="77"/>
      <c r="D553" s="77"/>
      <c r="E553" s="77"/>
      <c r="F553" s="78"/>
      <c r="G553" s="78"/>
      <c r="H553" s="78"/>
      <c r="I553" s="76"/>
      <c r="J553" s="8" t="str">
        <f>IF(I553="ILF",IF($C$1="预估功能点",'模板使用说明&amp;基础参数'!$E$15,'模板使用说明&amp;基础参数'!$E$22),IF(I553="EIF",IF($C$1="预估功能点",'模板使用说明&amp;基础参数'!$E$16,'模板使用说明&amp;基础参数'!$E$23),IF(I553="EI",IF($C$1="预估功能点",'模板使用说明&amp;基础参数'!$E$17,'模板使用说明&amp;基础参数'!$E$24),IF(I553="EO",IF($C$1="预估功能点",'模板使用说明&amp;基础参数'!$E$18,'模板使用说明&amp;基础参数'!$E$25),IF(I553="EQ",IF($C$1="预估功能点",'模板使用说明&amp;基础参数'!$E$19,'模板使用说明&amp;基础参数'!$E$26),"")))))</f>
        <v/>
      </c>
      <c r="K553" s="80"/>
      <c r="L553" s="80"/>
      <c r="M553" s="81" t="str">
        <f>IF(J553="","",IF(K553="高",IF(L553="删除",J553*'模板使用说明&amp;基础参数'!$E$5*'模板使用说明&amp;基础参数'!$E$12,IF(L553="修改",J553*'模板使用说明&amp;基础参数'!$E$5*'模板使用说明&amp;基础参数'!$E$11,J553*'模板使用说明&amp;基础参数'!$E$5*'模板使用说明&amp;基础参数'!$E$10)),IF(K553="中",IF(L553="删除",J553*'模板使用说明&amp;基础参数'!$E$6*'模板使用说明&amp;基础参数'!$E$12,IF(L553="修改",J553*'模板使用说明&amp;基础参数'!$E$6*'模板使用说明&amp;基础参数'!$E$11,J553*'模板使用说明&amp;基础参数'!$E$6*'模板使用说明&amp;基础参数'!$E$10)),IF(L553="删除",J553*'模板使用说明&amp;基础参数'!$E$7*'模板使用说明&amp;基础参数'!$E$12,IF(L553="修改",J553*'模板使用说明&amp;基础参数'!$E$7*'模板使用说明&amp;基础参数'!$E$11,J553*'模板使用说明&amp;基础参数'!$E$7*'模板使用说明&amp;基础参数'!$E$10)))))</f>
        <v/>
      </c>
      <c r="N553" s="82"/>
    </row>
    <row r="554" spans="1:14">
      <c r="A554" s="76">
        <f t="shared" si="19"/>
        <v>549</v>
      </c>
      <c r="B554" s="77"/>
      <c r="C554" s="77"/>
      <c r="D554" s="77"/>
      <c r="E554" s="77"/>
      <c r="F554" s="78"/>
      <c r="G554" s="78"/>
      <c r="H554" s="78"/>
      <c r="I554" s="76"/>
      <c r="J554" s="8" t="str">
        <f>IF(I554="ILF",IF($C$1="预估功能点",'模板使用说明&amp;基础参数'!$E$15,'模板使用说明&amp;基础参数'!$E$22),IF(I554="EIF",IF($C$1="预估功能点",'模板使用说明&amp;基础参数'!$E$16,'模板使用说明&amp;基础参数'!$E$23),IF(I554="EI",IF($C$1="预估功能点",'模板使用说明&amp;基础参数'!$E$17,'模板使用说明&amp;基础参数'!$E$24),IF(I554="EO",IF($C$1="预估功能点",'模板使用说明&amp;基础参数'!$E$18,'模板使用说明&amp;基础参数'!$E$25),IF(I554="EQ",IF($C$1="预估功能点",'模板使用说明&amp;基础参数'!$E$19,'模板使用说明&amp;基础参数'!$E$26),"")))))</f>
        <v/>
      </c>
      <c r="K554" s="80"/>
      <c r="L554" s="80"/>
      <c r="M554" s="81" t="str">
        <f>IF(J554="","",IF(K554="高",IF(L554="删除",J554*'模板使用说明&amp;基础参数'!$E$5*'模板使用说明&amp;基础参数'!$E$12,IF(L554="修改",J554*'模板使用说明&amp;基础参数'!$E$5*'模板使用说明&amp;基础参数'!$E$11,J554*'模板使用说明&amp;基础参数'!$E$5*'模板使用说明&amp;基础参数'!$E$10)),IF(K554="中",IF(L554="删除",J554*'模板使用说明&amp;基础参数'!$E$6*'模板使用说明&amp;基础参数'!$E$12,IF(L554="修改",J554*'模板使用说明&amp;基础参数'!$E$6*'模板使用说明&amp;基础参数'!$E$11,J554*'模板使用说明&amp;基础参数'!$E$6*'模板使用说明&amp;基础参数'!$E$10)),IF(L554="删除",J554*'模板使用说明&amp;基础参数'!$E$7*'模板使用说明&amp;基础参数'!$E$12,IF(L554="修改",J554*'模板使用说明&amp;基础参数'!$E$7*'模板使用说明&amp;基础参数'!$E$11,J554*'模板使用说明&amp;基础参数'!$E$7*'模板使用说明&amp;基础参数'!$E$10)))))</f>
        <v/>
      </c>
      <c r="N554" s="82"/>
    </row>
    <row r="555" spans="1:14">
      <c r="A555" s="76">
        <f t="shared" si="19"/>
        <v>550</v>
      </c>
      <c r="B555" s="77"/>
      <c r="C555" s="77"/>
      <c r="D555" s="77"/>
      <c r="E555" s="77"/>
      <c r="F555" s="78"/>
      <c r="G555" s="78"/>
      <c r="H555" s="78"/>
      <c r="I555" s="76"/>
      <c r="J555" s="8" t="str">
        <f>IF(I555="ILF",IF($C$1="预估功能点",'模板使用说明&amp;基础参数'!$E$15,'模板使用说明&amp;基础参数'!$E$22),IF(I555="EIF",IF($C$1="预估功能点",'模板使用说明&amp;基础参数'!$E$16,'模板使用说明&amp;基础参数'!$E$23),IF(I555="EI",IF($C$1="预估功能点",'模板使用说明&amp;基础参数'!$E$17,'模板使用说明&amp;基础参数'!$E$24),IF(I555="EO",IF($C$1="预估功能点",'模板使用说明&amp;基础参数'!$E$18,'模板使用说明&amp;基础参数'!$E$25),IF(I555="EQ",IF($C$1="预估功能点",'模板使用说明&amp;基础参数'!$E$19,'模板使用说明&amp;基础参数'!$E$26),"")))))</f>
        <v/>
      </c>
      <c r="K555" s="80"/>
      <c r="L555" s="80"/>
      <c r="M555" s="81" t="str">
        <f>IF(J555="","",IF(K555="高",IF(L555="删除",J555*'模板使用说明&amp;基础参数'!$E$5*'模板使用说明&amp;基础参数'!$E$12,IF(L555="修改",J555*'模板使用说明&amp;基础参数'!$E$5*'模板使用说明&amp;基础参数'!$E$11,J555*'模板使用说明&amp;基础参数'!$E$5*'模板使用说明&amp;基础参数'!$E$10)),IF(K555="中",IF(L555="删除",J555*'模板使用说明&amp;基础参数'!$E$6*'模板使用说明&amp;基础参数'!$E$12,IF(L555="修改",J555*'模板使用说明&amp;基础参数'!$E$6*'模板使用说明&amp;基础参数'!$E$11,J555*'模板使用说明&amp;基础参数'!$E$6*'模板使用说明&amp;基础参数'!$E$10)),IF(L555="删除",J555*'模板使用说明&amp;基础参数'!$E$7*'模板使用说明&amp;基础参数'!$E$12,IF(L555="修改",J555*'模板使用说明&amp;基础参数'!$E$7*'模板使用说明&amp;基础参数'!$E$11,J555*'模板使用说明&amp;基础参数'!$E$7*'模板使用说明&amp;基础参数'!$E$10)))))</f>
        <v/>
      </c>
      <c r="N555" s="82"/>
    </row>
    <row r="556" spans="1:14">
      <c r="A556" s="76">
        <f t="shared" si="19"/>
        <v>551</v>
      </c>
      <c r="B556" s="77"/>
      <c r="C556" s="77"/>
      <c r="D556" s="77"/>
      <c r="E556" s="77"/>
      <c r="F556" s="78"/>
      <c r="G556" s="78"/>
      <c r="H556" s="78"/>
      <c r="I556" s="76"/>
      <c r="J556" s="8" t="str">
        <f>IF(I556="ILF",IF($C$1="预估功能点",'模板使用说明&amp;基础参数'!$E$15,'模板使用说明&amp;基础参数'!$E$22),IF(I556="EIF",IF($C$1="预估功能点",'模板使用说明&amp;基础参数'!$E$16,'模板使用说明&amp;基础参数'!$E$23),IF(I556="EI",IF($C$1="预估功能点",'模板使用说明&amp;基础参数'!$E$17,'模板使用说明&amp;基础参数'!$E$24),IF(I556="EO",IF($C$1="预估功能点",'模板使用说明&amp;基础参数'!$E$18,'模板使用说明&amp;基础参数'!$E$25),IF(I556="EQ",IF($C$1="预估功能点",'模板使用说明&amp;基础参数'!$E$19,'模板使用说明&amp;基础参数'!$E$26),"")))))</f>
        <v/>
      </c>
      <c r="K556" s="80"/>
      <c r="L556" s="80"/>
      <c r="M556" s="81" t="str">
        <f>IF(J556="","",IF(K556="高",IF(L556="删除",J556*'模板使用说明&amp;基础参数'!$E$5*'模板使用说明&amp;基础参数'!$E$12,IF(L556="修改",J556*'模板使用说明&amp;基础参数'!$E$5*'模板使用说明&amp;基础参数'!$E$11,J556*'模板使用说明&amp;基础参数'!$E$5*'模板使用说明&amp;基础参数'!$E$10)),IF(K556="中",IF(L556="删除",J556*'模板使用说明&amp;基础参数'!$E$6*'模板使用说明&amp;基础参数'!$E$12,IF(L556="修改",J556*'模板使用说明&amp;基础参数'!$E$6*'模板使用说明&amp;基础参数'!$E$11,J556*'模板使用说明&amp;基础参数'!$E$6*'模板使用说明&amp;基础参数'!$E$10)),IF(L556="删除",J556*'模板使用说明&amp;基础参数'!$E$7*'模板使用说明&amp;基础参数'!$E$12,IF(L556="修改",J556*'模板使用说明&amp;基础参数'!$E$7*'模板使用说明&amp;基础参数'!$E$11,J556*'模板使用说明&amp;基础参数'!$E$7*'模板使用说明&amp;基础参数'!$E$10)))))</f>
        <v/>
      </c>
      <c r="N556" s="82"/>
    </row>
    <row r="557" spans="1:14">
      <c r="A557" s="76">
        <f t="shared" si="19"/>
        <v>552</v>
      </c>
      <c r="B557" s="77"/>
      <c r="C557" s="77"/>
      <c r="D557" s="77"/>
      <c r="E557" s="77"/>
      <c r="F557" s="78"/>
      <c r="G557" s="78"/>
      <c r="H557" s="78"/>
      <c r="I557" s="76"/>
      <c r="J557" s="8" t="str">
        <f>IF(I557="ILF",IF($C$1="预估功能点",'模板使用说明&amp;基础参数'!$E$15,'模板使用说明&amp;基础参数'!$E$22),IF(I557="EIF",IF($C$1="预估功能点",'模板使用说明&amp;基础参数'!$E$16,'模板使用说明&amp;基础参数'!$E$23),IF(I557="EI",IF($C$1="预估功能点",'模板使用说明&amp;基础参数'!$E$17,'模板使用说明&amp;基础参数'!$E$24),IF(I557="EO",IF($C$1="预估功能点",'模板使用说明&amp;基础参数'!$E$18,'模板使用说明&amp;基础参数'!$E$25),IF(I557="EQ",IF($C$1="预估功能点",'模板使用说明&amp;基础参数'!$E$19,'模板使用说明&amp;基础参数'!$E$26),"")))))</f>
        <v/>
      </c>
      <c r="K557" s="80"/>
      <c r="L557" s="80"/>
      <c r="M557" s="81" t="str">
        <f>IF(J557="","",IF(K557="高",IF(L557="删除",J557*'模板使用说明&amp;基础参数'!$E$5*'模板使用说明&amp;基础参数'!$E$12,IF(L557="修改",J557*'模板使用说明&amp;基础参数'!$E$5*'模板使用说明&amp;基础参数'!$E$11,J557*'模板使用说明&amp;基础参数'!$E$5*'模板使用说明&amp;基础参数'!$E$10)),IF(K557="中",IF(L557="删除",J557*'模板使用说明&amp;基础参数'!$E$6*'模板使用说明&amp;基础参数'!$E$12,IF(L557="修改",J557*'模板使用说明&amp;基础参数'!$E$6*'模板使用说明&amp;基础参数'!$E$11,J557*'模板使用说明&amp;基础参数'!$E$6*'模板使用说明&amp;基础参数'!$E$10)),IF(L557="删除",J557*'模板使用说明&amp;基础参数'!$E$7*'模板使用说明&amp;基础参数'!$E$12,IF(L557="修改",J557*'模板使用说明&amp;基础参数'!$E$7*'模板使用说明&amp;基础参数'!$E$11,J557*'模板使用说明&amp;基础参数'!$E$7*'模板使用说明&amp;基础参数'!$E$10)))))</f>
        <v/>
      </c>
      <c r="N557" s="82"/>
    </row>
    <row r="558" spans="1:14">
      <c r="A558" s="76">
        <f t="shared" si="19"/>
        <v>553</v>
      </c>
      <c r="B558" s="77"/>
      <c r="C558" s="77"/>
      <c r="D558" s="77"/>
      <c r="E558" s="77"/>
      <c r="F558" s="78"/>
      <c r="G558" s="78"/>
      <c r="H558" s="78"/>
      <c r="I558" s="76"/>
      <c r="J558" s="8" t="str">
        <f>IF(I558="ILF",IF($C$1="预估功能点",'模板使用说明&amp;基础参数'!$E$15,'模板使用说明&amp;基础参数'!$E$22),IF(I558="EIF",IF($C$1="预估功能点",'模板使用说明&amp;基础参数'!$E$16,'模板使用说明&amp;基础参数'!$E$23),IF(I558="EI",IF($C$1="预估功能点",'模板使用说明&amp;基础参数'!$E$17,'模板使用说明&amp;基础参数'!$E$24),IF(I558="EO",IF($C$1="预估功能点",'模板使用说明&amp;基础参数'!$E$18,'模板使用说明&amp;基础参数'!$E$25),IF(I558="EQ",IF($C$1="预估功能点",'模板使用说明&amp;基础参数'!$E$19,'模板使用说明&amp;基础参数'!$E$26),"")))))</f>
        <v/>
      </c>
      <c r="K558" s="80"/>
      <c r="L558" s="80"/>
      <c r="M558" s="81" t="str">
        <f>IF(J558="","",IF(K558="高",IF(L558="删除",J558*'模板使用说明&amp;基础参数'!$E$5*'模板使用说明&amp;基础参数'!$E$12,IF(L558="修改",J558*'模板使用说明&amp;基础参数'!$E$5*'模板使用说明&amp;基础参数'!$E$11,J558*'模板使用说明&amp;基础参数'!$E$5*'模板使用说明&amp;基础参数'!$E$10)),IF(K558="中",IF(L558="删除",J558*'模板使用说明&amp;基础参数'!$E$6*'模板使用说明&amp;基础参数'!$E$12,IF(L558="修改",J558*'模板使用说明&amp;基础参数'!$E$6*'模板使用说明&amp;基础参数'!$E$11,J558*'模板使用说明&amp;基础参数'!$E$6*'模板使用说明&amp;基础参数'!$E$10)),IF(L558="删除",J558*'模板使用说明&amp;基础参数'!$E$7*'模板使用说明&amp;基础参数'!$E$12,IF(L558="修改",J558*'模板使用说明&amp;基础参数'!$E$7*'模板使用说明&amp;基础参数'!$E$11,J558*'模板使用说明&amp;基础参数'!$E$7*'模板使用说明&amp;基础参数'!$E$10)))))</f>
        <v/>
      </c>
      <c r="N558" s="82"/>
    </row>
    <row r="559" spans="1:14">
      <c r="A559" s="76">
        <f t="shared" si="19"/>
        <v>554</v>
      </c>
      <c r="B559" s="77"/>
      <c r="C559" s="77"/>
      <c r="D559" s="77"/>
      <c r="E559" s="77"/>
      <c r="F559" s="78"/>
      <c r="G559" s="78"/>
      <c r="H559" s="78"/>
      <c r="I559" s="76"/>
      <c r="J559" s="8" t="str">
        <f>IF(I559="ILF",IF($C$1="预估功能点",'模板使用说明&amp;基础参数'!$E$15,'模板使用说明&amp;基础参数'!$E$22),IF(I559="EIF",IF($C$1="预估功能点",'模板使用说明&amp;基础参数'!$E$16,'模板使用说明&amp;基础参数'!$E$23),IF(I559="EI",IF($C$1="预估功能点",'模板使用说明&amp;基础参数'!$E$17,'模板使用说明&amp;基础参数'!$E$24),IF(I559="EO",IF($C$1="预估功能点",'模板使用说明&amp;基础参数'!$E$18,'模板使用说明&amp;基础参数'!$E$25),IF(I559="EQ",IF($C$1="预估功能点",'模板使用说明&amp;基础参数'!$E$19,'模板使用说明&amp;基础参数'!$E$26),"")))))</f>
        <v/>
      </c>
      <c r="K559" s="80"/>
      <c r="L559" s="80"/>
      <c r="M559" s="81" t="str">
        <f>IF(J559="","",IF(K559="高",IF(L559="删除",J559*'模板使用说明&amp;基础参数'!$E$5*'模板使用说明&amp;基础参数'!$E$12,IF(L559="修改",J559*'模板使用说明&amp;基础参数'!$E$5*'模板使用说明&amp;基础参数'!$E$11,J559*'模板使用说明&amp;基础参数'!$E$5*'模板使用说明&amp;基础参数'!$E$10)),IF(K559="中",IF(L559="删除",J559*'模板使用说明&amp;基础参数'!$E$6*'模板使用说明&amp;基础参数'!$E$12,IF(L559="修改",J559*'模板使用说明&amp;基础参数'!$E$6*'模板使用说明&amp;基础参数'!$E$11,J559*'模板使用说明&amp;基础参数'!$E$6*'模板使用说明&amp;基础参数'!$E$10)),IF(L559="删除",J559*'模板使用说明&amp;基础参数'!$E$7*'模板使用说明&amp;基础参数'!$E$12,IF(L559="修改",J559*'模板使用说明&amp;基础参数'!$E$7*'模板使用说明&amp;基础参数'!$E$11,J559*'模板使用说明&amp;基础参数'!$E$7*'模板使用说明&amp;基础参数'!$E$10)))))</f>
        <v/>
      </c>
      <c r="N559" s="82"/>
    </row>
    <row r="560" spans="1:14">
      <c r="A560" s="76">
        <f t="shared" si="19"/>
        <v>555</v>
      </c>
      <c r="B560" s="77"/>
      <c r="C560" s="77"/>
      <c r="D560" s="77"/>
      <c r="E560" s="77"/>
      <c r="F560" s="78"/>
      <c r="G560" s="78"/>
      <c r="H560" s="78"/>
      <c r="I560" s="76"/>
      <c r="J560" s="8" t="str">
        <f>IF(I560="ILF",IF($C$1="预估功能点",'模板使用说明&amp;基础参数'!$E$15,'模板使用说明&amp;基础参数'!$E$22),IF(I560="EIF",IF($C$1="预估功能点",'模板使用说明&amp;基础参数'!$E$16,'模板使用说明&amp;基础参数'!$E$23),IF(I560="EI",IF($C$1="预估功能点",'模板使用说明&amp;基础参数'!$E$17,'模板使用说明&amp;基础参数'!$E$24),IF(I560="EO",IF($C$1="预估功能点",'模板使用说明&amp;基础参数'!$E$18,'模板使用说明&amp;基础参数'!$E$25),IF(I560="EQ",IF($C$1="预估功能点",'模板使用说明&amp;基础参数'!$E$19,'模板使用说明&amp;基础参数'!$E$26),"")))))</f>
        <v/>
      </c>
      <c r="K560" s="80"/>
      <c r="L560" s="80"/>
      <c r="M560" s="81" t="str">
        <f>IF(J560="","",IF(K560="高",IF(L560="删除",J560*'模板使用说明&amp;基础参数'!$E$5*'模板使用说明&amp;基础参数'!$E$12,IF(L560="修改",J560*'模板使用说明&amp;基础参数'!$E$5*'模板使用说明&amp;基础参数'!$E$11,J560*'模板使用说明&amp;基础参数'!$E$5*'模板使用说明&amp;基础参数'!$E$10)),IF(K560="中",IF(L560="删除",J560*'模板使用说明&amp;基础参数'!$E$6*'模板使用说明&amp;基础参数'!$E$12,IF(L560="修改",J560*'模板使用说明&amp;基础参数'!$E$6*'模板使用说明&amp;基础参数'!$E$11,J560*'模板使用说明&amp;基础参数'!$E$6*'模板使用说明&amp;基础参数'!$E$10)),IF(L560="删除",J560*'模板使用说明&amp;基础参数'!$E$7*'模板使用说明&amp;基础参数'!$E$12,IF(L560="修改",J560*'模板使用说明&amp;基础参数'!$E$7*'模板使用说明&amp;基础参数'!$E$11,J560*'模板使用说明&amp;基础参数'!$E$7*'模板使用说明&amp;基础参数'!$E$10)))))</f>
        <v/>
      </c>
      <c r="N560" s="82"/>
    </row>
    <row r="561" spans="1:14">
      <c r="A561" s="76">
        <f t="shared" si="19"/>
        <v>556</v>
      </c>
      <c r="B561" s="77"/>
      <c r="C561" s="77"/>
      <c r="D561" s="77"/>
      <c r="E561" s="77"/>
      <c r="F561" s="78"/>
      <c r="G561" s="78"/>
      <c r="H561" s="78"/>
      <c r="I561" s="76"/>
      <c r="J561" s="8" t="str">
        <f>IF(I561="ILF",IF($C$1="预估功能点",'模板使用说明&amp;基础参数'!$E$15,'模板使用说明&amp;基础参数'!$E$22),IF(I561="EIF",IF($C$1="预估功能点",'模板使用说明&amp;基础参数'!$E$16,'模板使用说明&amp;基础参数'!$E$23),IF(I561="EI",IF($C$1="预估功能点",'模板使用说明&amp;基础参数'!$E$17,'模板使用说明&amp;基础参数'!$E$24),IF(I561="EO",IF($C$1="预估功能点",'模板使用说明&amp;基础参数'!$E$18,'模板使用说明&amp;基础参数'!$E$25),IF(I561="EQ",IF($C$1="预估功能点",'模板使用说明&amp;基础参数'!$E$19,'模板使用说明&amp;基础参数'!$E$26),"")))))</f>
        <v/>
      </c>
      <c r="K561" s="80"/>
      <c r="L561" s="80"/>
      <c r="M561" s="81" t="str">
        <f>IF(J561="","",IF(K561="高",IF(L561="删除",J561*'模板使用说明&amp;基础参数'!$E$5*'模板使用说明&amp;基础参数'!$E$12,IF(L561="修改",J561*'模板使用说明&amp;基础参数'!$E$5*'模板使用说明&amp;基础参数'!$E$11,J561*'模板使用说明&amp;基础参数'!$E$5*'模板使用说明&amp;基础参数'!$E$10)),IF(K561="中",IF(L561="删除",J561*'模板使用说明&amp;基础参数'!$E$6*'模板使用说明&amp;基础参数'!$E$12,IF(L561="修改",J561*'模板使用说明&amp;基础参数'!$E$6*'模板使用说明&amp;基础参数'!$E$11,J561*'模板使用说明&amp;基础参数'!$E$6*'模板使用说明&amp;基础参数'!$E$10)),IF(L561="删除",J561*'模板使用说明&amp;基础参数'!$E$7*'模板使用说明&amp;基础参数'!$E$12,IF(L561="修改",J561*'模板使用说明&amp;基础参数'!$E$7*'模板使用说明&amp;基础参数'!$E$11,J561*'模板使用说明&amp;基础参数'!$E$7*'模板使用说明&amp;基础参数'!$E$10)))))</f>
        <v/>
      </c>
      <c r="N561" s="82"/>
    </row>
    <row r="562" spans="1:14">
      <c r="A562" s="76">
        <f t="shared" si="19"/>
        <v>557</v>
      </c>
      <c r="B562" s="77"/>
      <c r="C562" s="77"/>
      <c r="D562" s="77"/>
      <c r="E562" s="77"/>
      <c r="F562" s="78"/>
      <c r="G562" s="78"/>
      <c r="H562" s="78"/>
      <c r="I562" s="76"/>
      <c r="J562" s="8" t="str">
        <f>IF(I562="ILF",IF($C$1="预估功能点",'模板使用说明&amp;基础参数'!$E$15,'模板使用说明&amp;基础参数'!$E$22),IF(I562="EIF",IF($C$1="预估功能点",'模板使用说明&amp;基础参数'!$E$16,'模板使用说明&amp;基础参数'!$E$23),IF(I562="EI",IF($C$1="预估功能点",'模板使用说明&amp;基础参数'!$E$17,'模板使用说明&amp;基础参数'!$E$24),IF(I562="EO",IF($C$1="预估功能点",'模板使用说明&amp;基础参数'!$E$18,'模板使用说明&amp;基础参数'!$E$25),IF(I562="EQ",IF($C$1="预估功能点",'模板使用说明&amp;基础参数'!$E$19,'模板使用说明&amp;基础参数'!$E$26),"")))))</f>
        <v/>
      </c>
      <c r="K562" s="80"/>
      <c r="L562" s="80"/>
      <c r="M562" s="81" t="str">
        <f>IF(J562="","",IF(K562="高",IF(L562="删除",J562*'模板使用说明&amp;基础参数'!$E$5*'模板使用说明&amp;基础参数'!$E$12,IF(L562="修改",J562*'模板使用说明&amp;基础参数'!$E$5*'模板使用说明&amp;基础参数'!$E$11,J562*'模板使用说明&amp;基础参数'!$E$5*'模板使用说明&amp;基础参数'!$E$10)),IF(K562="中",IF(L562="删除",J562*'模板使用说明&amp;基础参数'!$E$6*'模板使用说明&amp;基础参数'!$E$12,IF(L562="修改",J562*'模板使用说明&amp;基础参数'!$E$6*'模板使用说明&amp;基础参数'!$E$11,J562*'模板使用说明&amp;基础参数'!$E$6*'模板使用说明&amp;基础参数'!$E$10)),IF(L562="删除",J562*'模板使用说明&amp;基础参数'!$E$7*'模板使用说明&amp;基础参数'!$E$12,IF(L562="修改",J562*'模板使用说明&amp;基础参数'!$E$7*'模板使用说明&amp;基础参数'!$E$11,J562*'模板使用说明&amp;基础参数'!$E$7*'模板使用说明&amp;基础参数'!$E$10)))))</f>
        <v/>
      </c>
      <c r="N562" s="82"/>
    </row>
    <row r="563" spans="1:14">
      <c r="A563" s="76">
        <f t="shared" si="19"/>
        <v>558</v>
      </c>
      <c r="B563" s="77"/>
      <c r="C563" s="77"/>
      <c r="D563" s="77"/>
      <c r="E563" s="77"/>
      <c r="F563" s="78"/>
      <c r="G563" s="78"/>
      <c r="H563" s="78"/>
      <c r="I563" s="76"/>
      <c r="J563" s="8" t="str">
        <f>IF(I563="ILF",IF($C$1="预估功能点",'模板使用说明&amp;基础参数'!$E$15,'模板使用说明&amp;基础参数'!$E$22),IF(I563="EIF",IF($C$1="预估功能点",'模板使用说明&amp;基础参数'!$E$16,'模板使用说明&amp;基础参数'!$E$23),IF(I563="EI",IF($C$1="预估功能点",'模板使用说明&amp;基础参数'!$E$17,'模板使用说明&amp;基础参数'!$E$24),IF(I563="EO",IF($C$1="预估功能点",'模板使用说明&amp;基础参数'!$E$18,'模板使用说明&amp;基础参数'!$E$25),IF(I563="EQ",IF($C$1="预估功能点",'模板使用说明&amp;基础参数'!$E$19,'模板使用说明&amp;基础参数'!$E$26),"")))))</f>
        <v/>
      </c>
      <c r="K563" s="80"/>
      <c r="L563" s="80"/>
      <c r="M563" s="81" t="str">
        <f>IF(J563="","",IF(K563="高",IF(L563="删除",J563*'模板使用说明&amp;基础参数'!$E$5*'模板使用说明&amp;基础参数'!$E$12,IF(L563="修改",J563*'模板使用说明&amp;基础参数'!$E$5*'模板使用说明&amp;基础参数'!$E$11,J563*'模板使用说明&amp;基础参数'!$E$5*'模板使用说明&amp;基础参数'!$E$10)),IF(K563="中",IF(L563="删除",J563*'模板使用说明&amp;基础参数'!$E$6*'模板使用说明&amp;基础参数'!$E$12,IF(L563="修改",J563*'模板使用说明&amp;基础参数'!$E$6*'模板使用说明&amp;基础参数'!$E$11,J563*'模板使用说明&amp;基础参数'!$E$6*'模板使用说明&amp;基础参数'!$E$10)),IF(L563="删除",J563*'模板使用说明&amp;基础参数'!$E$7*'模板使用说明&amp;基础参数'!$E$12,IF(L563="修改",J563*'模板使用说明&amp;基础参数'!$E$7*'模板使用说明&amp;基础参数'!$E$11,J563*'模板使用说明&amp;基础参数'!$E$7*'模板使用说明&amp;基础参数'!$E$10)))))</f>
        <v/>
      </c>
      <c r="N563" s="82"/>
    </row>
    <row r="564" spans="1:14">
      <c r="A564" s="76">
        <f t="shared" si="19"/>
        <v>559</v>
      </c>
      <c r="B564" s="77"/>
      <c r="C564" s="77"/>
      <c r="D564" s="77"/>
      <c r="E564" s="77"/>
      <c r="F564" s="78"/>
      <c r="G564" s="78"/>
      <c r="H564" s="78"/>
      <c r="I564" s="76"/>
      <c r="J564" s="8" t="str">
        <f>IF(I564="ILF",IF($C$1="预估功能点",'模板使用说明&amp;基础参数'!$E$15,'模板使用说明&amp;基础参数'!$E$22),IF(I564="EIF",IF($C$1="预估功能点",'模板使用说明&amp;基础参数'!$E$16,'模板使用说明&amp;基础参数'!$E$23),IF(I564="EI",IF($C$1="预估功能点",'模板使用说明&amp;基础参数'!$E$17,'模板使用说明&amp;基础参数'!$E$24),IF(I564="EO",IF($C$1="预估功能点",'模板使用说明&amp;基础参数'!$E$18,'模板使用说明&amp;基础参数'!$E$25),IF(I564="EQ",IF($C$1="预估功能点",'模板使用说明&amp;基础参数'!$E$19,'模板使用说明&amp;基础参数'!$E$26),"")))))</f>
        <v/>
      </c>
      <c r="K564" s="80"/>
      <c r="L564" s="80"/>
      <c r="M564" s="81" t="str">
        <f>IF(J564="","",IF(K564="高",IF(L564="删除",J564*'模板使用说明&amp;基础参数'!$E$5*'模板使用说明&amp;基础参数'!$E$12,IF(L564="修改",J564*'模板使用说明&amp;基础参数'!$E$5*'模板使用说明&amp;基础参数'!$E$11,J564*'模板使用说明&amp;基础参数'!$E$5*'模板使用说明&amp;基础参数'!$E$10)),IF(K564="中",IF(L564="删除",J564*'模板使用说明&amp;基础参数'!$E$6*'模板使用说明&amp;基础参数'!$E$12,IF(L564="修改",J564*'模板使用说明&amp;基础参数'!$E$6*'模板使用说明&amp;基础参数'!$E$11,J564*'模板使用说明&amp;基础参数'!$E$6*'模板使用说明&amp;基础参数'!$E$10)),IF(L564="删除",J564*'模板使用说明&amp;基础参数'!$E$7*'模板使用说明&amp;基础参数'!$E$12,IF(L564="修改",J564*'模板使用说明&amp;基础参数'!$E$7*'模板使用说明&amp;基础参数'!$E$11,J564*'模板使用说明&amp;基础参数'!$E$7*'模板使用说明&amp;基础参数'!$E$10)))))</f>
        <v/>
      </c>
      <c r="N564" s="82"/>
    </row>
    <row r="565" spans="1:14">
      <c r="A565" s="76">
        <f t="shared" si="19"/>
        <v>560</v>
      </c>
      <c r="B565" s="77"/>
      <c r="C565" s="77"/>
      <c r="D565" s="77"/>
      <c r="E565" s="77"/>
      <c r="F565" s="78"/>
      <c r="G565" s="78"/>
      <c r="H565" s="78"/>
      <c r="I565" s="76"/>
      <c r="J565" s="8" t="str">
        <f>IF(I565="ILF",IF($C$1="预估功能点",'模板使用说明&amp;基础参数'!$E$15,'模板使用说明&amp;基础参数'!$E$22),IF(I565="EIF",IF($C$1="预估功能点",'模板使用说明&amp;基础参数'!$E$16,'模板使用说明&amp;基础参数'!$E$23),IF(I565="EI",IF($C$1="预估功能点",'模板使用说明&amp;基础参数'!$E$17,'模板使用说明&amp;基础参数'!$E$24),IF(I565="EO",IF($C$1="预估功能点",'模板使用说明&amp;基础参数'!$E$18,'模板使用说明&amp;基础参数'!$E$25),IF(I565="EQ",IF($C$1="预估功能点",'模板使用说明&amp;基础参数'!$E$19,'模板使用说明&amp;基础参数'!$E$26),"")))))</f>
        <v/>
      </c>
      <c r="K565" s="80"/>
      <c r="L565" s="80"/>
      <c r="M565" s="81" t="str">
        <f>IF(J565="","",IF(K565="高",IF(L565="删除",J565*'模板使用说明&amp;基础参数'!$E$5*'模板使用说明&amp;基础参数'!$E$12,IF(L565="修改",J565*'模板使用说明&amp;基础参数'!$E$5*'模板使用说明&amp;基础参数'!$E$11,J565*'模板使用说明&amp;基础参数'!$E$5*'模板使用说明&amp;基础参数'!$E$10)),IF(K565="中",IF(L565="删除",J565*'模板使用说明&amp;基础参数'!$E$6*'模板使用说明&amp;基础参数'!$E$12,IF(L565="修改",J565*'模板使用说明&amp;基础参数'!$E$6*'模板使用说明&amp;基础参数'!$E$11,J565*'模板使用说明&amp;基础参数'!$E$6*'模板使用说明&amp;基础参数'!$E$10)),IF(L565="删除",J565*'模板使用说明&amp;基础参数'!$E$7*'模板使用说明&amp;基础参数'!$E$12,IF(L565="修改",J565*'模板使用说明&amp;基础参数'!$E$7*'模板使用说明&amp;基础参数'!$E$11,J565*'模板使用说明&amp;基础参数'!$E$7*'模板使用说明&amp;基础参数'!$E$10)))))</f>
        <v/>
      </c>
      <c r="N565" s="82"/>
    </row>
    <row r="566" spans="1:14">
      <c r="A566" s="76">
        <f t="shared" si="19"/>
        <v>561</v>
      </c>
      <c r="B566" s="77"/>
      <c r="C566" s="77"/>
      <c r="D566" s="77"/>
      <c r="E566" s="77"/>
      <c r="F566" s="78"/>
      <c r="G566" s="78"/>
      <c r="H566" s="78"/>
      <c r="I566" s="76"/>
      <c r="J566" s="8" t="str">
        <f>IF(I566="ILF",IF($C$1="预估功能点",'模板使用说明&amp;基础参数'!$E$15,'模板使用说明&amp;基础参数'!$E$22),IF(I566="EIF",IF($C$1="预估功能点",'模板使用说明&amp;基础参数'!$E$16,'模板使用说明&amp;基础参数'!$E$23),IF(I566="EI",IF($C$1="预估功能点",'模板使用说明&amp;基础参数'!$E$17,'模板使用说明&amp;基础参数'!$E$24),IF(I566="EO",IF($C$1="预估功能点",'模板使用说明&amp;基础参数'!$E$18,'模板使用说明&amp;基础参数'!$E$25),IF(I566="EQ",IF($C$1="预估功能点",'模板使用说明&amp;基础参数'!$E$19,'模板使用说明&amp;基础参数'!$E$26),"")))))</f>
        <v/>
      </c>
      <c r="K566" s="80"/>
      <c r="L566" s="80"/>
      <c r="M566" s="81" t="str">
        <f>IF(J566="","",IF(K566="高",IF(L566="删除",J566*'模板使用说明&amp;基础参数'!$E$5*'模板使用说明&amp;基础参数'!$E$12,IF(L566="修改",J566*'模板使用说明&amp;基础参数'!$E$5*'模板使用说明&amp;基础参数'!$E$11,J566*'模板使用说明&amp;基础参数'!$E$5*'模板使用说明&amp;基础参数'!$E$10)),IF(K566="中",IF(L566="删除",J566*'模板使用说明&amp;基础参数'!$E$6*'模板使用说明&amp;基础参数'!$E$12,IF(L566="修改",J566*'模板使用说明&amp;基础参数'!$E$6*'模板使用说明&amp;基础参数'!$E$11,J566*'模板使用说明&amp;基础参数'!$E$6*'模板使用说明&amp;基础参数'!$E$10)),IF(L566="删除",J566*'模板使用说明&amp;基础参数'!$E$7*'模板使用说明&amp;基础参数'!$E$12,IF(L566="修改",J566*'模板使用说明&amp;基础参数'!$E$7*'模板使用说明&amp;基础参数'!$E$11,J566*'模板使用说明&amp;基础参数'!$E$7*'模板使用说明&amp;基础参数'!$E$10)))))</f>
        <v/>
      </c>
      <c r="N566" s="82"/>
    </row>
    <row r="567" spans="1:14">
      <c r="A567" s="76">
        <f t="shared" si="19"/>
        <v>562</v>
      </c>
      <c r="B567" s="77"/>
      <c r="C567" s="77"/>
      <c r="D567" s="77"/>
      <c r="E567" s="77"/>
      <c r="F567" s="78"/>
      <c r="G567" s="78"/>
      <c r="H567" s="78"/>
      <c r="I567" s="76"/>
      <c r="J567" s="8" t="str">
        <f>IF(I567="ILF",IF($C$1="预估功能点",'模板使用说明&amp;基础参数'!$E$15,'模板使用说明&amp;基础参数'!$E$22),IF(I567="EIF",IF($C$1="预估功能点",'模板使用说明&amp;基础参数'!$E$16,'模板使用说明&amp;基础参数'!$E$23),IF(I567="EI",IF($C$1="预估功能点",'模板使用说明&amp;基础参数'!$E$17,'模板使用说明&amp;基础参数'!$E$24),IF(I567="EO",IF($C$1="预估功能点",'模板使用说明&amp;基础参数'!$E$18,'模板使用说明&amp;基础参数'!$E$25),IF(I567="EQ",IF($C$1="预估功能点",'模板使用说明&amp;基础参数'!$E$19,'模板使用说明&amp;基础参数'!$E$26),"")))))</f>
        <v/>
      </c>
      <c r="K567" s="80"/>
      <c r="L567" s="80"/>
      <c r="M567" s="81" t="str">
        <f>IF(J567="","",IF(K567="高",IF(L567="删除",J567*'模板使用说明&amp;基础参数'!$E$5*'模板使用说明&amp;基础参数'!$E$12,IF(L567="修改",J567*'模板使用说明&amp;基础参数'!$E$5*'模板使用说明&amp;基础参数'!$E$11,J567*'模板使用说明&amp;基础参数'!$E$5*'模板使用说明&amp;基础参数'!$E$10)),IF(K567="中",IF(L567="删除",J567*'模板使用说明&amp;基础参数'!$E$6*'模板使用说明&amp;基础参数'!$E$12,IF(L567="修改",J567*'模板使用说明&amp;基础参数'!$E$6*'模板使用说明&amp;基础参数'!$E$11,J567*'模板使用说明&amp;基础参数'!$E$6*'模板使用说明&amp;基础参数'!$E$10)),IF(L567="删除",J567*'模板使用说明&amp;基础参数'!$E$7*'模板使用说明&amp;基础参数'!$E$12,IF(L567="修改",J567*'模板使用说明&amp;基础参数'!$E$7*'模板使用说明&amp;基础参数'!$E$11,J567*'模板使用说明&amp;基础参数'!$E$7*'模板使用说明&amp;基础参数'!$E$10)))))</f>
        <v/>
      </c>
      <c r="N567" s="82"/>
    </row>
    <row r="568" spans="1:14">
      <c r="A568" s="76">
        <f t="shared" si="19"/>
        <v>563</v>
      </c>
      <c r="B568" s="77"/>
      <c r="C568" s="77"/>
      <c r="D568" s="77"/>
      <c r="E568" s="77"/>
      <c r="F568" s="78"/>
      <c r="G568" s="78"/>
      <c r="H568" s="78"/>
      <c r="I568" s="76"/>
      <c r="J568" s="8" t="str">
        <f>IF(I568="ILF",IF($C$1="预估功能点",'模板使用说明&amp;基础参数'!$E$15,'模板使用说明&amp;基础参数'!$E$22),IF(I568="EIF",IF($C$1="预估功能点",'模板使用说明&amp;基础参数'!$E$16,'模板使用说明&amp;基础参数'!$E$23),IF(I568="EI",IF($C$1="预估功能点",'模板使用说明&amp;基础参数'!$E$17,'模板使用说明&amp;基础参数'!$E$24),IF(I568="EO",IF($C$1="预估功能点",'模板使用说明&amp;基础参数'!$E$18,'模板使用说明&amp;基础参数'!$E$25),IF(I568="EQ",IF($C$1="预估功能点",'模板使用说明&amp;基础参数'!$E$19,'模板使用说明&amp;基础参数'!$E$26),"")))))</f>
        <v/>
      </c>
      <c r="K568" s="80"/>
      <c r="L568" s="80"/>
      <c r="M568" s="81" t="str">
        <f>IF(J568="","",IF(K568="高",IF(L568="删除",J568*'模板使用说明&amp;基础参数'!$E$5*'模板使用说明&amp;基础参数'!$E$12,IF(L568="修改",J568*'模板使用说明&amp;基础参数'!$E$5*'模板使用说明&amp;基础参数'!$E$11,J568*'模板使用说明&amp;基础参数'!$E$5*'模板使用说明&amp;基础参数'!$E$10)),IF(K568="中",IF(L568="删除",J568*'模板使用说明&amp;基础参数'!$E$6*'模板使用说明&amp;基础参数'!$E$12,IF(L568="修改",J568*'模板使用说明&amp;基础参数'!$E$6*'模板使用说明&amp;基础参数'!$E$11,J568*'模板使用说明&amp;基础参数'!$E$6*'模板使用说明&amp;基础参数'!$E$10)),IF(L568="删除",J568*'模板使用说明&amp;基础参数'!$E$7*'模板使用说明&amp;基础参数'!$E$12,IF(L568="修改",J568*'模板使用说明&amp;基础参数'!$E$7*'模板使用说明&amp;基础参数'!$E$11,J568*'模板使用说明&amp;基础参数'!$E$7*'模板使用说明&amp;基础参数'!$E$10)))))</f>
        <v/>
      </c>
      <c r="N568" s="82"/>
    </row>
    <row r="569" spans="1:14">
      <c r="A569" s="76">
        <f t="shared" si="19"/>
        <v>564</v>
      </c>
      <c r="B569" s="77"/>
      <c r="C569" s="77"/>
      <c r="D569" s="77"/>
      <c r="E569" s="77"/>
      <c r="F569" s="78"/>
      <c r="G569" s="78"/>
      <c r="H569" s="78"/>
      <c r="I569" s="76"/>
      <c r="J569" s="8" t="str">
        <f>IF(I569="ILF",IF($C$1="预估功能点",'模板使用说明&amp;基础参数'!$E$15,'模板使用说明&amp;基础参数'!$E$22),IF(I569="EIF",IF($C$1="预估功能点",'模板使用说明&amp;基础参数'!$E$16,'模板使用说明&amp;基础参数'!$E$23),IF(I569="EI",IF($C$1="预估功能点",'模板使用说明&amp;基础参数'!$E$17,'模板使用说明&amp;基础参数'!$E$24),IF(I569="EO",IF($C$1="预估功能点",'模板使用说明&amp;基础参数'!$E$18,'模板使用说明&amp;基础参数'!$E$25),IF(I569="EQ",IF($C$1="预估功能点",'模板使用说明&amp;基础参数'!$E$19,'模板使用说明&amp;基础参数'!$E$26),"")))))</f>
        <v/>
      </c>
      <c r="K569" s="80"/>
      <c r="L569" s="80"/>
      <c r="M569" s="81" t="str">
        <f>IF(J569="","",IF(K569="高",IF(L569="删除",J569*'模板使用说明&amp;基础参数'!$E$5*'模板使用说明&amp;基础参数'!$E$12,IF(L569="修改",J569*'模板使用说明&amp;基础参数'!$E$5*'模板使用说明&amp;基础参数'!$E$11,J569*'模板使用说明&amp;基础参数'!$E$5*'模板使用说明&amp;基础参数'!$E$10)),IF(K569="中",IF(L569="删除",J569*'模板使用说明&amp;基础参数'!$E$6*'模板使用说明&amp;基础参数'!$E$12,IF(L569="修改",J569*'模板使用说明&amp;基础参数'!$E$6*'模板使用说明&amp;基础参数'!$E$11,J569*'模板使用说明&amp;基础参数'!$E$6*'模板使用说明&amp;基础参数'!$E$10)),IF(L569="删除",J569*'模板使用说明&amp;基础参数'!$E$7*'模板使用说明&amp;基础参数'!$E$12,IF(L569="修改",J569*'模板使用说明&amp;基础参数'!$E$7*'模板使用说明&amp;基础参数'!$E$11,J569*'模板使用说明&amp;基础参数'!$E$7*'模板使用说明&amp;基础参数'!$E$10)))))</f>
        <v/>
      </c>
      <c r="N569" s="82"/>
    </row>
    <row r="570" spans="1:14">
      <c r="A570" s="76">
        <f t="shared" si="19"/>
        <v>565</v>
      </c>
      <c r="B570" s="77"/>
      <c r="C570" s="77"/>
      <c r="D570" s="77"/>
      <c r="E570" s="77"/>
      <c r="F570" s="78"/>
      <c r="G570" s="78"/>
      <c r="H570" s="78"/>
      <c r="I570" s="76"/>
      <c r="J570" s="8" t="str">
        <f>IF(I570="ILF",IF($C$1="预估功能点",'模板使用说明&amp;基础参数'!$E$15,'模板使用说明&amp;基础参数'!$E$22),IF(I570="EIF",IF($C$1="预估功能点",'模板使用说明&amp;基础参数'!$E$16,'模板使用说明&amp;基础参数'!$E$23),IF(I570="EI",IF($C$1="预估功能点",'模板使用说明&amp;基础参数'!$E$17,'模板使用说明&amp;基础参数'!$E$24),IF(I570="EO",IF($C$1="预估功能点",'模板使用说明&amp;基础参数'!$E$18,'模板使用说明&amp;基础参数'!$E$25),IF(I570="EQ",IF($C$1="预估功能点",'模板使用说明&amp;基础参数'!$E$19,'模板使用说明&amp;基础参数'!$E$26),"")))))</f>
        <v/>
      </c>
      <c r="K570" s="80"/>
      <c r="L570" s="80"/>
      <c r="M570" s="81" t="str">
        <f>IF(J570="","",IF(K570="高",IF(L570="删除",J570*'模板使用说明&amp;基础参数'!$E$5*'模板使用说明&amp;基础参数'!$E$12,IF(L570="修改",J570*'模板使用说明&amp;基础参数'!$E$5*'模板使用说明&amp;基础参数'!$E$11,J570*'模板使用说明&amp;基础参数'!$E$5*'模板使用说明&amp;基础参数'!$E$10)),IF(K570="中",IF(L570="删除",J570*'模板使用说明&amp;基础参数'!$E$6*'模板使用说明&amp;基础参数'!$E$12,IF(L570="修改",J570*'模板使用说明&amp;基础参数'!$E$6*'模板使用说明&amp;基础参数'!$E$11,J570*'模板使用说明&amp;基础参数'!$E$6*'模板使用说明&amp;基础参数'!$E$10)),IF(L570="删除",J570*'模板使用说明&amp;基础参数'!$E$7*'模板使用说明&amp;基础参数'!$E$12,IF(L570="修改",J570*'模板使用说明&amp;基础参数'!$E$7*'模板使用说明&amp;基础参数'!$E$11,J570*'模板使用说明&amp;基础参数'!$E$7*'模板使用说明&amp;基础参数'!$E$10)))))</f>
        <v/>
      </c>
      <c r="N570" s="82"/>
    </row>
    <row r="571" spans="1:14">
      <c r="A571" s="76">
        <f t="shared" si="19"/>
        <v>566</v>
      </c>
      <c r="B571" s="77"/>
      <c r="C571" s="77"/>
      <c r="D571" s="77"/>
      <c r="E571" s="77"/>
      <c r="F571" s="78"/>
      <c r="G571" s="78"/>
      <c r="H571" s="78"/>
      <c r="I571" s="76"/>
      <c r="J571" s="8" t="str">
        <f>IF(I571="ILF",IF($C$1="预估功能点",'模板使用说明&amp;基础参数'!$E$15,'模板使用说明&amp;基础参数'!$E$22),IF(I571="EIF",IF($C$1="预估功能点",'模板使用说明&amp;基础参数'!$E$16,'模板使用说明&amp;基础参数'!$E$23),IF(I571="EI",IF($C$1="预估功能点",'模板使用说明&amp;基础参数'!$E$17,'模板使用说明&amp;基础参数'!$E$24),IF(I571="EO",IF($C$1="预估功能点",'模板使用说明&amp;基础参数'!$E$18,'模板使用说明&amp;基础参数'!$E$25),IF(I571="EQ",IF($C$1="预估功能点",'模板使用说明&amp;基础参数'!$E$19,'模板使用说明&amp;基础参数'!$E$26),"")))))</f>
        <v/>
      </c>
      <c r="K571" s="80"/>
      <c r="L571" s="80"/>
      <c r="M571" s="81" t="str">
        <f>IF(J571="","",IF(K571="高",IF(L571="删除",J571*'模板使用说明&amp;基础参数'!$E$5*'模板使用说明&amp;基础参数'!$E$12,IF(L571="修改",J571*'模板使用说明&amp;基础参数'!$E$5*'模板使用说明&amp;基础参数'!$E$11,J571*'模板使用说明&amp;基础参数'!$E$5*'模板使用说明&amp;基础参数'!$E$10)),IF(K571="中",IF(L571="删除",J571*'模板使用说明&amp;基础参数'!$E$6*'模板使用说明&amp;基础参数'!$E$12,IF(L571="修改",J571*'模板使用说明&amp;基础参数'!$E$6*'模板使用说明&amp;基础参数'!$E$11,J571*'模板使用说明&amp;基础参数'!$E$6*'模板使用说明&amp;基础参数'!$E$10)),IF(L571="删除",J571*'模板使用说明&amp;基础参数'!$E$7*'模板使用说明&amp;基础参数'!$E$12,IF(L571="修改",J571*'模板使用说明&amp;基础参数'!$E$7*'模板使用说明&amp;基础参数'!$E$11,J571*'模板使用说明&amp;基础参数'!$E$7*'模板使用说明&amp;基础参数'!$E$10)))))</f>
        <v/>
      </c>
      <c r="N571" s="82"/>
    </row>
    <row r="572" spans="1:14">
      <c r="A572" s="76">
        <f t="shared" si="19"/>
        <v>567</v>
      </c>
      <c r="B572" s="77"/>
      <c r="C572" s="77"/>
      <c r="D572" s="77"/>
      <c r="E572" s="77"/>
      <c r="F572" s="78"/>
      <c r="G572" s="78"/>
      <c r="H572" s="78"/>
      <c r="I572" s="76"/>
      <c r="J572" s="8" t="str">
        <f>IF(I572="ILF",IF($C$1="预估功能点",'模板使用说明&amp;基础参数'!$E$15,'模板使用说明&amp;基础参数'!$E$22),IF(I572="EIF",IF($C$1="预估功能点",'模板使用说明&amp;基础参数'!$E$16,'模板使用说明&amp;基础参数'!$E$23),IF(I572="EI",IF($C$1="预估功能点",'模板使用说明&amp;基础参数'!$E$17,'模板使用说明&amp;基础参数'!$E$24),IF(I572="EO",IF($C$1="预估功能点",'模板使用说明&amp;基础参数'!$E$18,'模板使用说明&amp;基础参数'!$E$25),IF(I572="EQ",IF($C$1="预估功能点",'模板使用说明&amp;基础参数'!$E$19,'模板使用说明&amp;基础参数'!$E$26),"")))))</f>
        <v/>
      </c>
      <c r="K572" s="80"/>
      <c r="L572" s="80"/>
      <c r="M572" s="81" t="str">
        <f>IF(J572="","",IF(K572="高",IF(L572="删除",J572*'模板使用说明&amp;基础参数'!$E$5*'模板使用说明&amp;基础参数'!$E$12,IF(L572="修改",J572*'模板使用说明&amp;基础参数'!$E$5*'模板使用说明&amp;基础参数'!$E$11,J572*'模板使用说明&amp;基础参数'!$E$5*'模板使用说明&amp;基础参数'!$E$10)),IF(K572="中",IF(L572="删除",J572*'模板使用说明&amp;基础参数'!$E$6*'模板使用说明&amp;基础参数'!$E$12,IF(L572="修改",J572*'模板使用说明&amp;基础参数'!$E$6*'模板使用说明&amp;基础参数'!$E$11,J572*'模板使用说明&amp;基础参数'!$E$6*'模板使用说明&amp;基础参数'!$E$10)),IF(L572="删除",J572*'模板使用说明&amp;基础参数'!$E$7*'模板使用说明&amp;基础参数'!$E$12,IF(L572="修改",J572*'模板使用说明&amp;基础参数'!$E$7*'模板使用说明&amp;基础参数'!$E$11,J572*'模板使用说明&amp;基础参数'!$E$7*'模板使用说明&amp;基础参数'!$E$10)))))</f>
        <v/>
      </c>
      <c r="N572" s="82"/>
    </row>
    <row r="573" spans="1:14">
      <c r="A573" s="76">
        <f t="shared" si="19"/>
        <v>568</v>
      </c>
      <c r="B573" s="77"/>
      <c r="C573" s="77"/>
      <c r="D573" s="77"/>
      <c r="E573" s="77"/>
      <c r="F573" s="78"/>
      <c r="G573" s="78"/>
      <c r="H573" s="78"/>
      <c r="I573" s="76"/>
      <c r="J573" s="8" t="str">
        <f>IF(I573="ILF",IF($C$1="预估功能点",'模板使用说明&amp;基础参数'!$E$15,'模板使用说明&amp;基础参数'!$E$22),IF(I573="EIF",IF($C$1="预估功能点",'模板使用说明&amp;基础参数'!$E$16,'模板使用说明&amp;基础参数'!$E$23),IF(I573="EI",IF($C$1="预估功能点",'模板使用说明&amp;基础参数'!$E$17,'模板使用说明&amp;基础参数'!$E$24),IF(I573="EO",IF($C$1="预估功能点",'模板使用说明&amp;基础参数'!$E$18,'模板使用说明&amp;基础参数'!$E$25),IF(I573="EQ",IF($C$1="预估功能点",'模板使用说明&amp;基础参数'!$E$19,'模板使用说明&amp;基础参数'!$E$26),"")))))</f>
        <v/>
      </c>
      <c r="K573" s="80"/>
      <c r="L573" s="80"/>
      <c r="M573" s="81" t="str">
        <f>IF(J573="","",IF(K573="高",IF(L573="删除",J573*'模板使用说明&amp;基础参数'!$E$5*'模板使用说明&amp;基础参数'!$E$12,IF(L573="修改",J573*'模板使用说明&amp;基础参数'!$E$5*'模板使用说明&amp;基础参数'!$E$11,J573*'模板使用说明&amp;基础参数'!$E$5*'模板使用说明&amp;基础参数'!$E$10)),IF(K573="中",IF(L573="删除",J573*'模板使用说明&amp;基础参数'!$E$6*'模板使用说明&amp;基础参数'!$E$12,IF(L573="修改",J573*'模板使用说明&amp;基础参数'!$E$6*'模板使用说明&amp;基础参数'!$E$11,J573*'模板使用说明&amp;基础参数'!$E$6*'模板使用说明&amp;基础参数'!$E$10)),IF(L573="删除",J573*'模板使用说明&amp;基础参数'!$E$7*'模板使用说明&amp;基础参数'!$E$12,IF(L573="修改",J573*'模板使用说明&amp;基础参数'!$E$7*'模板使用说明&amp;基础参数'!$E$11,J573*'模板使用说明&amp;基础参数'!$E$7*'模板使用说明&amp;基础参数'!$E$10)))))</f>
        <v/>
      </c>
      <c r="N573" s="82"/>
    </row>
    <row r="574" spans="1:14">
      <c r="A574" s="76">
        <f t="shared" si="19"/>
        <v>569</v>
      </c>
      <c r="B574" s="77"/>
      <c r="C574" s="77"/>
      <c r="D574" s="77"/>
      <c r="E574" s="77"/>
      <c r="F574" s="78"/>
      <c r="G574" s="78"/>
      <c r="H574" s="78"/>
      <c r="I574" s="76"/>
      <c r="J574" s="8" t="str">
        <f>IF(I574="ILF",IF($C$1="预估功能点",'模板使用说明&amp;基础参数'!$E$15,'模板使用说明&amp;基础参数'!$E$22),IF(I574="EIF",IF($C$1="预估功能点",'模板使用说明&amp;基础参数'!$E$16,'模板使用说明&amp;基础参数'!$E$23),IF(I574="EI",IF($C$1="预估功能点",'模板使用说明&amp;基础参数'!$E$17,'模板使用说明&amp;基础参数'!$E$24),IF(I574="EO",IF($C$1="预估功能点",'模板使用说明&amp;基础参数'!$E$18,'模板使用说明&amp;基础参数'!$E$25),IF(I574="EQ",IF($C$1="预估功能点",'模板使用说明&amp;基础参数'!$E$19,'模板使用说明&amp;基础参数'!$E$26),"")))))</f>
        <v/>
      </c>
      <c r="K574" s="80"/>
      <c r="L574" s="80"/>
      <c r="M574" s="81" t="str">
        <f>IF(J574="","",IF(K574="高",IF(L574="删除",J574*'模板使用说明&amp;基础参数'!$E$5*'模板使用说明&amp;基础参数'!$E$12,IF(L574="修改",J574*'模板使用说明&amp;基础参数'!$E$5*'模板使用说明&amp;基础参数'!$E$11,J574*'模板使用说明&amp;基础参数'!$E$5*'模板使用说明&amp;基础参数'!$E$10)),IF(K574="中",IF(L574="删除",J574*'模板使用说明&amp;基础参数'!$E$6*'模板使用说明&amp;基础参数'!$E$12,IF(L574="修改",J574*'模板使用说明&amp;基础参数'!$E$6*'模板使用说明&amp;基础参数'!$E$11,J574*'模板使用说明&amp;基础参数'!$E$6*'模板使用说明&amp;基础参数'!$E$10)),IF(L574="删除",J574*'模板使用说明&amp;基础参数'!$E$7*'模板使用说明&amp;基础参数'!$E$12,IF(L574="修改",J574*'模板使用说明&amp;基础参数'!$E$7*'模板使用说明&amp;基础参数'!$E$11,J574*'模板使用说明&amp;基础参数'!$E$7*'模板使用说明&amp;基础参数'!$E$10)))))</f>
        <v/>
      </c>
      <c r="N574" s="82"/>
    </row>
    <row r="575" spans="1:14">
      <c r="A575" s="76">
        <f t="shared" si="19"/>
        <v>570</v>
      </c>
      <c r="B575" s="77"/>
      <c r="C575" s="77"/>
      <c r="D575" s="77"/>
      <c r="E575" s="77"/>
      <c r="F575" s="78"/>
      <c r="G575" s="78"/>
      <c r="H575" s="78"/>
      <c r="I575" s="76"/>
      <c r="J575" s="8" t="str">
        <f>IF(I575="ILF",IF($C$1="预估功能点",'模板使用说明&amp;基础参数'!$E$15,'模板使用说明&amp;基础参数'!$E$22),IF(I575="EIF",IF($C$1="预估功能点",'模板使用说明&amp;基础参数'!$E$16,'模板使用说明&amp;基础参数'!$E$23),IF(I575="EI",IF($C$1="预估功能点",'模板使用说明&amp;基础参数'!$E$17,'模板使用说明&amp;基础参数'!$E$24),IF(I575="EO",IF($C$1="预估功能点",'模板使用说明&amp;基础参数'!$E$18,'模板使用说明&amp;基础参数'!$E$25),IF(I575="EQ",IF($C$1="预估功能点",'模板使用说明&amp;基础参数'!$E$19,'模板使用说明&amp;基础参数'!$E$26),"")))))</f>
        <v/>
      </c>
      <c r="K575" s="80"/>
      <c r="L575" s="80"/>
      <c r="M575" s="81" t="str">
        <f>IF(J575="","",IF(K575="高",IF(L575="删除",J575*'模板使用说明&amp;基础参数'!$E$5*'模板使用说明&amp;基础参数'!$E$12,IF(L575="修改",J575*'模板使用说明&amp;基础参数'!$E$5*'模板使用说明&amp;基础参数'!$E$11,J575*'模板使用说明&amp;基础参数'!$E$5*'模板使用说明&amp;基础参数'!$E$10)),IF(K575="中",IF(L575="删除",J575*'模板使用说明&amp;基础参数'!$E$6*'模板使用说明&amp;基础参数'!$E$12,IF(L575="修改",J575*'模板使用说明&amp;基础参数'!$E$6*'模板使用说明&amp;基础参数'!$E$11,J575*'模板使用说明&amp;基础参数'!$E$6*'模板使用说明&amp;基础参数'!$E$10)),IF(L575="删除",J575*'模板使用说明&amp;基础参数'!$E$7*'模板使用说明&amp;基础参数'!$E$12,IF(L575="修改",J575*'模板使用说明&amp;基础参数'!$E$7*'模板使用说明&amp;基础参数'!$E$11,J575*'模板使用说明&amp;基础参数'!$E$7*'模板使用说明&amp;基础参数'!$E$10)))))</f>
        <v/>
      </c>
      <c r="N575" s="82"/>
    </row>
    <row r="576" spans="1:14">
      <c r="A576" s="76">
        <f t="shared" si="19"/>
        <v>571</v>
      </c>
      <c r="B576" s="77"/>
      <c r="C576" s="77"/>
      <c r="D576" s="77"/>
      <c r="E576" s="77"/>
      <c r="F576" s="78"/>
      <c r="G576" s="78"/>
      <c r="H576" s="78"/>
      <c r="I576" s="76"/>
      <c r="J576" s="8" t="str">
        <f>IF(I576="ILF",IF($C$1="预估功能点",'模板使用说明&amp;基础参数'!$E$15,'模板使用说明&amp;基础参数'!$E$22),IF(I576="EIF",IF($C$1="预估功能点",'模板使用说明&amp;基础参数'!$E$16,'模板使用说明&amp;基础参数'!$E$23),IF(I576="EI",IF($C$1="预估功能点",'模板使用说明&amp;基础参数'!$E$17,'模板使用说明&amp;基础参数'!$E$24),IF(I576="EO",IF($C$1="预估功能点",'模板使用说明&amp;基础参数'!$E$18,'模板使用说明&amp;基础参数'!$E$25),IF(I576="EQ",IF($C$1="预估功能点",'模板使用说明&amp;基础参数'!$E$19,'模板使用说明&amp;基础参数'!$E$26),"")))))</f>
        <v/>
      </c>
      <c r="K576" s="80"/>
      <c r="L576" s="80"/>
      <c r="M576" s="81" t="str">
        <f>IF(J576="","",IF(K576="高",IF(L576="删除",J576*'模板使用说明&amp;基础参数'!$E$5*'模板使用说明&amp;基础参数'!$E$12,IF(L576="修改",J576*'模板使用说明&amp;基础参数'!$E$5*'模板使用说明&amp;基础参数'!$E$11,J576*'模板使用说明&amp;基础参数'!$E$5*'模板使用说明&amp;基础参数'!$E$10)),IF(K576="中",IF(L576="删除",J576*'模板使用说明&amp;基础参数'!$E$6*'模板使用说明&amp;基础参数'!$E$12,IF(L576="修改",J576*'模板使用说明&amp;基础参数'!$E$6*'模板使用说明&amp;基础参数'!$E$11,J576*'模板使用说明&amp;基础参数'!$E$6*'模板使用说明&amp;基础参数'!$E$10)),IF(L576="删除",J576*'模板使用说明&amp;基础参数'!$E$7*'模板使用说明&amp;基础参数'!$E$12,IF(L576="修改",J576*'模板使用说明&amp;基础参数'!$E$7*'模板使用说明&amp;基础参数'!$E$11,J576*'模板使用说明&amp;基础参数'!$E$7*'模板使用说明&amp;基础参数'!$E$10)))))</f>
        <v/>
      </c>
      <c r="N576" s="82"/>
    </row>
    <row r="577" spans="1:14">
      <c r="A577" s="76">
        <f t="shared" si="19"/>
        <v>572</v>
      </c>
      <c r="B577" s="77"/>
      <c r="C577" s="77"/>
      <c r="D577" s="77"/>
      <c r="E577" s="77"/>
      <c r="F577" s="78"/>
      <c r="G577" s="78"/>
      <c r="H577" s="78"/>
      <c r="I577" s="76"/>
      <c r="J577" s="8" t="str">
        <f>IF(I577="ILF",IF($C$1="预估功能点",'模板使用说明&amp;基础参数'!$E$15,'模板使用说明&amp;基础参数'!$E$22),IF(I577="EIF",IF($C$1="预估功能点",'模板使用说明&amp;基础参数'!$E$16,'模板使用说明&amp;基础参数'!$E$23),IF(I577="EI",IF($C$1="预估功能点",'模板使用说明&amp;基础参数'!$E$17,'模板使用说明&amp;基础参数'!$E$24),IF(I577="EO",IF($C$1="预估功能点",'模板使用说明&amp;基础参数'!$E$18,'模板使用说明&amp;基础参数'!$E$25),IF(I577="EQ",IF($C$1="预估功能点",'模板使用说明&amp;基础参数'!$E$19,'模板使用说明&amp;基础参数'!$E$26),"")))))</f>
        <v/>
      </c>
      <c r="K577" s="80"/>
      <c r="L577" s="80"/>
      <c r="M577" s="81" t="str">
        <f>IF(J577="","",IF(K577="高",IF(L577="删除",J577*'模板使用说明&amp;基础参数'!$E$5*'模板使用说明&amp;基础参数'!$E$12,IF(L577="修改",J577*'模板使用说明&amp;基础参数'!$E$5*'模板使用说明&amp;基础参数'!$E$11,J577*'模板使用说明&amp;基础参数'!$E$5*'模板使用说明&amp;基础参数'!$E$10)),IF(K577="中",IF(L577="删除",J577*'模板使用说明&amp;基础参数'!$E$6*'模板使用说明&amp;基础参数'!$E$12,IF(L577="修改",J577*'模板使用说明&amp;基础参数'!$E$6*'模板使用说明&amp;基础参数'!$E$11,J577*'模板使用说明&amp;基础参数'!$E$6*'模板使用说明&amp;基础参数'!$E$10)),IF(L577="删除",J577*'模板使用说明&amp;基础参数'!$E$7*'模板使用说明&amp;基础参数'!$E$12,IF(L577="修改",J577*'模板使用说明&amp;基础参数'!$E$7*'模板使用说明&amp;基础参数'!$E$11,J577*'模板使用说明&amp;基础参数'!$E$7*'模板使用说明&amp;基础参数'!$E$10)))))</f>
        <v/>
      </c>
      <c r="N577" s="82"/>
    </row>
    <row r="578" spans="1:14">
      <c r="A578" s="76">
        <f t="shared" si="19"/>
        <v>573</v>
      </c>
      <c r="B578" s="77"/>
      <c r="C578" s="77"/>
      <c r="D578" s="77"/>
      <c r="E578" s="77"/>
      <c r="F578" s="78"/>
      <c r="G578" s="78"/>
      <c r="H578" s="78"/>
      <c r="I578" s="76"/>
      <c r="J578" s="8" t="str">
        <f>IF(I578="ILF",IF($C$1="预估功能点",'模板使用说明&amp;基础参数'!$E$15,'模板使用说明&amp;基础参数'!$E$22),IF(I578="EIF",IF($C$1="预估功能点",'模板使用说明&amp;基础参数'!$E$16,'模板使用说明&amp;基础参数'!$E$23),IF(I578="EI",IF($C$1="预估功能点",'模板使用说明&amp;基础参数'!$E$17,'模板使用说明&amp;基础参数'!$E$24),IF(I578="EO",IF($C$1="预估功能点",'模板使用说明&amp;基础参数'!$E$18,'模板使用说明&amp;基础参数'!$E$25),IF(I578="EQ",IF($C$1="预估功能点",'模板使用说明&amp;基础参数'!$E$19,'模板使用说明&amp;基础参数'!$E$26),"")))))</f>
        <v/>
      </c>
      <c r="K578" s="80"/>
      <c r="L578" s="80"/>
      <c r="M578" s="81" t="str">
        <f>IF(J578="","",IF(K578="高",IF(L578="删除",J578*'模板使用说明&amp;基础参数'!$E$5*'模板使用说明&amp;基础参数'!$E$12,IF(L578="修改",J578*'模板使用说明&amp;基础参数'!$E$5*'模板使用说明&amp;基础参数'!$E$11,J578*'模板使用说明&amp;基础参数'!$E$5*'模板使用说明&amp;基础参数'!$E$10)),IF(K578="中",IF(L578="删除",J578*'模板使用说明&amp;基础参数'!$E$6*'模板使用说明&amp;基础参数'!$E$12,IF(L578="修改",J578*'模板使用说明&amp;基础参数'!$E$6*'模板使用说明&amp;基础参数'!$E$11,J578*'模板使用说明&amp;基础参数'!$E$6*'模板使用说明&amp;基础参数'!$E$10)),IF(L578="删除",J578*'模板使用说明&amp;基础参数'!$E$7*'模板使用说明&amp;基础参数'!$E$12,IF(L578="修改",J578*'模板使用说明&amp;基础参数'!$E$7*'模板使用说明&amp;基础参数'!$E$11,J578*'模板使用说明&amp;基础参数'!$E$7*'模板使用说明&amp;基础参数'!$E$10)))))</f>
        <v/>
      </c>
      <c r="N578" s="82"/>
    </row>
    <row r="579" spans="1:14">
      <c r="A579" s="76">
        <f t="shared" si="19"/>
        <v>574</v>
      </c>
      <c r="B579" s="77"/>
      <c r="C579" s="77"/>
      <c r="D579" s="77"/>
      <c r="E579" s="77"/>
      <c r="F579" s="78"/>
      <c r="G579" s="78"/>
      <c r="H579" s="78"/>
      <c r="I579" s="76"/>
      <c r="J579" s="8" t="str">
        <f>IF(I579="ILF",IF($C$1="预估功能点",'模板使用说明&amp;基础参数'!$E$15,'模板使用说明&amp;基础参数'!$E$22),IF(I579="EIF",IF($C$1="预估功能点",'模板使用说明&amp;基础参数'!$E$16,'模板使用说明&amp;基础参数'!$E$23),IF(I579="EI",IF($C$1="预估功能点",'模板使用说明&amp;基础参数'!$E$17,'模板使用说明&amp;基础参数'!$E$24),IF(I579="EO",IF($C$1="预估功能点",'模板使用说明&amp;基础参数'!$E$18,'模板使用说明&amp;基础参数'!$E$25),IF(I579="EQ",IF($C$1="预估功能点",'模板使用说明&amp;基础参数'!$E$19,'模板使用说明&amp;基础参数'!$E$26),"")))))</f>
        <v/>
      </c>
      <c r="K579" s="80"/>
      <c r="L579" s="80"/>
      <c r="M579" s="81" t="str">
        <f>IF(J579="","",IF(K579="高",IF(L579="删除",J579*'模板使用说明&amp;基础参数'!$E$5*'模板使用说明&amp;基础参数'!$E$12,IF(L579="修改",J579*'模板使用说明&amp;基础参数'!$E$5*'模板使用说明&amp;基础参数'!$E$11,J579*'模板使用说明&amp;基础参数'!$E$5*'模板使用说明&amp;基础参数'!$E$10)),IF(K579="中",IF(L579="删除",J579*'模板使用说明&amp;基础参数'!$E$6*'模板使用说明&amp;基础参数'!$E$12,IF(L579="修改",J579*'模板使用说明&amp;基础参数'!$E$6*'模板使用说明&amp;基础参数'!$E$11,J579*'模板使用说明&amp;基础参数'!$E$6*'模板使用说明&amp;基础参数'!$E$10)),IF(L579="删除",J579*'模板使用说明&amp;基础参数'!$E$7*'模板使用说明&amp;基础参数'!$E$12,IF(L579="修改",J579*'模板使用说明&amp;基础参数'!$E$7*'模板使用说明&amp;基础参数'!$E$11,J579*'模板使用说明&amp;基础参数'!$E$7*'模板使用说明&amp;基础参数'!$E$10)))))</f>
        <v/>
      </c>
      <c r="N579" s="82"/>
    </row>
    <row r="580" spans="1:14">
      <c r="A580" s="76">
        <f t="shared" ref="A580:A643" si="20">ROW()-5</f>
        <v>575</v>
      </c>
      <c r="B580" s="77"/>
      <c r="C580" s="77"/>
      <c r="D580" s="77"/>
      <c r="E580" s="77"/>
      <c r="F580" s="78"/>
      <c r="G580" s="78"/>
      <c r="H580" s="78"/>
      <c r="I580" s="76"/>
      <c r="J580" s="8" t="str">
        <f>IF(I580="ILF",IF($C$1="预估功能点",'模板使用说明&amp;基础参数'!$E$15,'模板使用说明&amp;基础参数'!$E$22),IF(I580="EIF",IF($C$1="预估功能点",'模板使用说明&amp;基础参数'!$E$16,'模板使用说明&amp;基础参数'!$E$23),IF(I580="EI",IF($C$1="预估功能点",'模板使用说明&amp;基础参数'!$E$17,'模板使用说明&amp;基础参数'!$E$24),IF(I580="EO",IF($C$1="预估功能点",'模板使用说明&amp;基础参数'!$E$18,'模板使用说明&amp;基础参数'!$E$25),IF(I580="EQ",IF($C$1="预估功能点",'模板使用说明&amp;基础参数'!$E$19,'模板使用说明&amp;基础参数'!$E$26),"")))))</f>
        <v/>
      </c>
      <c r="K580" s="80"/>
      <c r="L580" s="80"/>
      <c r="M580" s="81" t="str">
        <f>IF(J580="","",IF(K580="高",IF(L580="删除",J580*'模板使用说明&amp;基础参数'!$E$5*'模板使用说明&amp;基础参数'!$E$12,IF(L580="修改",J580*'模板使用说明&amp;基础参数'!$E$5*'模板使用说明&amp;基础参数'!$E$11,J580*'模板使用说明&amp;基础参数'!$E$5*'模板使用说明&amp;基础参数'!$E$10)),IF(K580="中",IF(L580="删除",J580*'模板使用说明&amp;基础参数'!$E$6*'模板使用说明&amp;基础参数'!$E$12,IF(L580="修改",J580*'模板使用说明&amp;基础参数'!$E$6*'模板使用说明&amp;基础参数'!$E$11,J580*'模板使用说明&amp;基础参数'!$E$6*'模板使用说明&amp;基础参数'!$E$10)),IF(L580="删除",J580*'模板使用说明&amp;基础参数'!$E$7*'模板使用说明&amp;基础参数'!$E$12,IF(L580="修改",J580*'模板使用说明&amp;基础参数'!$E$7*'模板使用说明&amp;基础参数'!$E$11,J580*'模板使用说明&amp;基础参数'!$E$7*'模板使用说明&amp;基础参数'!$E$10)))))</f>
        <v/>
      </c>
      <c r="N580" s="82"/>
    </row>
    <row r="581" spans="1:14">
      <c r="A581" s="76">
        <f t="shared" si="20"/>
        <v>576</v>
      </c>
      <c r="B581" s="77"/>
      <c r="C581" s="77"/>
      <c r="D581" s="77"/>
      <c r="E581" s="77"/>
      <c r="F581" s="78"/>
      <c r="G581" s="78"/>
      <c r="H581" s="78"/>
      <c r="I581" s="76"/>
      <c r="J581" s="8" t="str">
        <f>IF(I581="ILF",IF($C$1="预估功能点",'模板使用说明&amp;基础参数'!$E$15,'模板使用说明&amp;基础参数'!$E$22),IF(I581="EIF",IF($C$1="预估功能点",'模板使用说明&amp;基础参数'!$E$16,'模板使用说明&amp;基础参数'!$E$23),IF(I581="EI",IF($C$1="预估功能点",'模板使用说明&amp;基础参数'!$E$17,'模板使用说明&amp;基础参数'!$E$24),IF(I581="EO",IF($C$1="预估功能点",'模板使用说明&amp;基础参数'!$E$18,'模板使用说明&amp;基础参数'!$E$25),IF(I581="EQ",IF($C$1="预估功能点",'模板使用说明&amp;基础参数'!$E$19,'模板使用说明&amp;基础参数'!$E$26),"")))))</f>
        <v/>
      </c>
      <c r="K581" s="80"/>
      <c r="L581" s="80"/>
      <c r="M581" s="81" t="str">
        <f>IF(J581="","",IF(K581="高",IF(L581="删除",J581*'模板使用说明&amp;基础参数'!$E$5*'模板使用说明&amp;基础参数'!$E$12,IF(L581="修改",J581*'模板使用说明&amp;基础参数'!$E$5*'模板使用说明&amp;基础参数'!$E$11,J581*'模板使用说明&amp;基础参数'!$E$5*'模板使用说明&amp;基础参数'!$E$10)),IF(K581="中",IF(L581="删除",J581*'模板使用说明&amp;基础参数'!$E$6*'模板使用说明&amp;基础参数'!$E$12,IF(L581="修改",J581*'模板使用说明&amp;基础参数'!$E$6*'模板使用说明&amp;基础参数'!$E$11,J581*'模板使用说明&amp;基础参数'!$E$6*'模板使用说明&amp;基础参数'!$E$10)),IF(L581="删除",J581*'模板使用说明&amp;基础参数'!$E$7*'模板使用说明&amp;基础参数'!$E$12,IF(L581="修改",J581*'模板使用说明&amp;基础参数'!$E$7*'模板使用说明&amp;基础参数'!$E$11,J581*'模板使用说明&amp;基础参数'!$E$7*'模板使用说明&amp;基础参数'!$E$10)))))</f>
        <v/>
      </c>
      <c r="N581" s="82"/>
    </row>
    <row r="582" spans="1:14">
      <c r="A582" s="76">
        <f t="shared" si="20"/>
        <v>577</v>
      </c>
      <c r="B582" s="77"/>
      <c r="C582" s="77"/>
      <c r="D582" s="77"/>
      <c r="E582" s="77"/>
      <c r="F582" s="78"/>
      <c r="G582" s="78"/>
      <c r="H582" s="78"/>
      <c r="I582" s="76"/>
      <c r="J582" s="8" t="str">
        <f>IF(I582="ILF",IF($C$1="预估功能点",'模板使用说明&amp;基础参数'!$E$15,'模板使用说明&amp;基础参数'!$E$22),IF(I582="EIF",IF($C$1="预估功能点",'模板使用说明&amp;基础参数'!$E$16,'模板使用说明&amp;基础参数'!$E$23),IF(I582="EI",IF($C$1="预估功能点",'模板使用说明&amp;基础参数'!$E$17,'模板使用说明&amp;基础参数'!$E$24),IF(I582="EO",IF($C$1="预估功能点",'模板使用说明&amp;基础参数'!$E$18,'模板使用说明&amp;基础参数'!$E$25),IF(I582="EQ",IF($C$1="预估功能点",'模板使用说明&amp;基础参数'!$E$19,'模板使用说明&amp;基础参数'!$E$26),"")))))</f>
        <v/>
      </c>
      <c r="K582" s="80"/>
      <c r="L582" s="80"/>
      <c r="M582" s="81" t="str">
        <f>IF(J582="","",IF(K582="高",IF(L582="删除",J582*'模板使用说明&amp;基础参数'!$E$5*'模板使用说明&amp;基础参数'!$E$12,IF(L582="修改",J582*'模板使用说明&amp;基础参数'!$E$5*'模板使用说明&amp;基础参数'!$E$11,J582*'模板使用说明&amp;基础参数'!$E$5*'模板使用说明&amp;基础参数'!$E$10)),IF(K582="中",IF(L582="删除",J582*'模板使用说明&amp;基础参数'!$E$6*'模板使用说明&amp;基础参数'!$E$12,IF(L582="修改",J582*'模板使用说明&amp;基础参数'!$E$6*'模板使用说明&amp;基础参数'!$E$11,J582*'模板使用说明&amp;基础参数'!$E$6*'模板使用说明&amp;基础参数'!$E$10)),IF(L582="删除",J582*'模板使用说明&amp;基础参数'!$E$7*'模板使用说明&amp;基础参数'!$E$12,IF(L582="修改",J582*'模板使用说明&amp;基础参数'!$E$7*'模板使用说明&amp;基础参数'!$E$11,J582*'模板使用说明&amp;基础参数'!$E$7*'模板使用说明&amp;基础参数'!$E$10)))))</f>
        <v/>
      </c>
      <c r="N582" s="82"/>
    </row>
    <row r="583" spans="1:14">
      <c r="A583" s="76">
        <f t="shared" si="20"/>
        <v>578</v>
      </c>
      <c r="B583" s="77"/>
      <c r="C583" s="77"/>
      <c r="D583" s="77"/>
      <c r="E583" s="77"/>
      <c r="F583" s="78"/>
      <c r="G583" s="78"/>
      <c r="H583" s="78"/>
      <c r="I583" s="76"/>
      <c r="J583" s="8" t="str">
        <f>IF(I583="ILF",IF($C$1="预估功能点",'模板使用说明&amp;基础参数'!$E$15,'模板使用说明&amp;基础参数'!$E$22),IF(I583="EIF",IF($C$1="预估功能点",'模板使用说明&amp;基础参数'!$E$16,'模板使用说明&amp;基础参数'!$E$23),IF(I583="EI",IF($C$1="预估功能点",'模板使用说明&amp;基础参数'!$E$17,'模板使用说明&amp;基础参数'!$E$24),IF(I583="EO",IF($C$1="预估功能点",'模板使用说明&amp;基础参数'!$E$18,'模板使用说明&amp;基础参数'!$E$25),IF(I583="EQ",IF($C$1="预估功能点",'模板使用说明&amp;基础参数'!$E$19,'模板使用说明&amp;基础参数'!$E$26),"")))))</f>
        <v/>
      </c>
      <c r="K583" s="80"/>
      <c r="L583" s="80"/>
      <c r="M583" s="81" t="str">
        <f>IF(J583="","",IF(K583="高",IF(L583="删除",J583*'模板使用说明&amp;基础参数'!$E$5*'模板使用说明&amp;基础参数'!$E$12,IF(L583="修改",J583*'模板使用说明&amp;基础参数'!$E$5*'模板使用说明&amp;基础参数'!$E$11,J583*'模板使用说明&amp;基础参数'!$E$5*'模板使用说明&amp;基础参数'!$E$10)),IF(K583="中",IF(L583="删除",J583*'模板使用说明&amp;基础参数'!$E$6*'模板使用说明&amp;基础参数'!$E$12,IF(L583="修改",J583*'模板使用说明&amp;基础参数'!$E$6*'模板使用说明&amp;基础参数'!$E$11,J583*'模板使用说明&amp;基础参数'!$E$6*'模板使用说明&amp;基础参数'!$E$10)),IF(L583="删除",J583*'模板使用说明&amp;基础参数'!$E$7*'模板使用说明&amp;基础参数'!$E$12,IF(L583="修改",J583*'模板使用说明&amp;基础参数'!$E$7*'模板使用说明&amp;基础参数'!$E$11,J583*'模板使用说明&amp;基础参数'!$E$7*'模板使用说明&amp;基础参数'!$E$10)))))</f>
        <v/>
      </c>
      <c r="N583" s="82"/>
    </row>
    <row r="584" spans="1:14">
      <c r="A584" s="76">
        <f t="shared" si="20"/>
        <v>579</v>
      </c>
      <c r="B584" s="77"/>
      <c r="C584" s="77"/>
      <c r="D584" s="77"/>
      <c r="E584" s="77"/>
      <c r="F584" s="78"/>
      <c r="G584" s="78"/>
      <c r="H584" s="78"/>
      <c r="I584" s="76"/>
      <c r="J584" s="8" t="str">
        <f>IF(I584="ILF",IF($C$1="预估功能点",'模板使用说明&amp;基础参数'!$E$15,'模板使用说明&amp;基础参数'!$E$22),IF(I584="EIF",IF($C$1="预估功能点",'模板使用说明&amp;基础参数'!$E$16,'模板使用说明&amp;基础参数'!$E$23),IF(I584="EI",IF($C$1="预估功能点",'模板使用说明&amp;基础参数'!$E$17,'模板使用说明&amp;基础参数'!$E$24),IF(I584="EO",IF($C$1="预估功能点",'模板使用说明&amp;基础参数'!$E$18,'模板使用说明&amp;基础参数'!$E$25),IF(I584="EQ",IF($C$1="预估功能点",'模板使用说明&amp;基础参数'!$E$19,'模板使用说明&amp;基础参数'!$E$26),"")))))</f>
        <v/>
      </c>
      <c r="K584" s="80"/>
      <c r="L584" s="80"/>
      <c r="M584" s="81" t="str">
        <f>IF(J584="","",IF(K584="高",IF(L584="删除",J584*'模板使用说明&amp;基础参数'!$E$5*'模板使用说明&amp;基础参数'!$E$12,IF(L584="修改",J584*'模板使用说明&amp;基础参数'!$E$5*'模板使用说明&amp;基础参数'!$E$11,J584*'模板使用说明&amp;基础参数'!$E$5*'模板使用说明&amp;基础参数'!$E$10)),IF(K584="中",IF(L584="删除",J584*'模板使用说明&amp;基础参数'!$E$6*'模板使用说明&amp;基础参数'!$E$12,IF(L584="修改",J584*'模板使用说明&amp;基础参数'!$E$6*'模板使用说明&amp;基础参数'!$E$11,J584*'模板使用说明&amp;基础参数'!$E$6*'模板使用说明&amp;基础参数'!$E$10)),IF(L584="删除",J584*'模板使用说明&amp;基础参数'!$E$7*'模板使用说明&amp;基础参数'!$E$12,IF(L584="修改",J584*'模板使用说明&amp;基础参数'!$E$7*'模板使用说明&amp;基础参数'!$E$11,J584*'模板使用说明&amp;基础参数'!$E$7*'模板使用说明&amp;基础参数'!$E$10)))))</f>
        <v/>
      </c>
      <c r="N584" s="82"/>
    </row>
    <row r="585" spans="1:14">
      <c r="A585" s="76">
        <f t="shared" si="20"/>
        <v>580</v>
      </c>
      <c r="B585" s="77"/>
      <c r="C585" s="77"/>
      <c r="D585" s="77"/>
      <c r="E585" s="77"/>
      <c r="F585" s="78"/>
      <c r="G585" s="78"/>
      <c r="H585" s="78"/>
      <c r="I585" s="76"/>
      <c r="J585" s="8" t="str">
        <f>IF(I585="ILF",IF($C$1="预估功能点",'模板使用说明&amp;基础参数'!$E$15,'模板使用说明&amp;基础参数'!$E$22),IF(I585="EIF",IF($C$1="预估功能点",'模板使用说明&amp;基础参数'!$E$16,'模板使用说明&amp;基础参数'!$E$23),IF(I585="EI",IF($C$1="预估功能点",'模板使用说明&amp;基础参数'!$E$17,'模板使用说明&amp;基础参数'!$E$24),IF(I585="EO",IF($C$1="预估功能点",'模板使用说明&amp;基础参数'!$E$18,'模板使用说明&amp;基础参数'!$E$25),IF(I585="EQ",IF($C$1="预估功能点",'模板使用说明&amp;基础参数'!$E$19,'模板使用说明&amp;基础参数'!$E$26),"")))))</f>
        <v/>
      </c>
      <c r="K585" s="80"/>
      <c r="L585" s="80"/>
      <c r="M585" s="81" t="str">
        <f>IF(J585="","",IF(K585="高",IF(L585="删除",J585*'模板使用说明&amp;基础参数'!$E$5*'模板使用说明&amp;基础参数'!$E$12,IF(L585="修改",J585*'模板使用说明&amp;基础参数'!$E$5*'模板使用说明&amp;基础参数'!$E$11,J585*'模板使用说明&amp;基础参数'!$E$5*'模板使用说明&amp;基础参数'!$E$10)),IF(K585="中",IF(L585="删除",J585*'模板使用说明&amp;基础参数'!$E$6*'模板使用说明&amp;基础参数'!$E$12,IF(L585="修改",J585*'模板使用说明&amp;基础参数'!$E$6*'模板使用说明&amp;基础参数'!$E$11,J585*'模板使用说明&amp;基础参数'!$E$6*'模板使用说明&amp;基础参数'!$E$10)),IF(L585="删除",J585*'模板使用说明&amp;基础参数'!$E$7*'模板使用说明&amp;基础参数'!$E$12,IF(L585="修改",J585*'模板使用说明&amp;基础参数'!$E$7*'模板使用说明&amp;基础参数'!$E$11,J585*'模板使用说明&amp;基础参数'!$E$7*'模板使用说明&amp;基础参数'!$E$10)))))</f>
        <v/>
      </c>
      <c r="N585" s="82"/>
    </row>
    <row r="586" spans="1:14">
      <c r="A586" s="76">
        <f t="shared" si="20"/>
        <v>581</v>
      </c>
      <c r="B586" s="77"/>
      <c r="C586" s="77"/>
      <c r="D586" s="77"/>
      <c r="E586" s="77"/>
      <c r="F586" s="78"/>
      <c r="G586" s="78"/>
      <c r="H586" s="78"/>
      <c r="I586" s="76"/>
      <c r="J586" s="8" t="str">
        <f>IF(I586="ILF",IF($C$1="预估功能点",'模板使用说明&amp;基础参数'!$E$15,'模板使用说明&amp;基础参数'!$E$22),IF(I586="EIF",IF($C$1="预估功能点",'模板使用说明&amp;基础参数'!$E$16,'模板使用说明&amp;基础参数'!$E$23),IF(I586="EI",IF($C$1="预估功能点",'模板使用说明&amp;基础参数'!$E$17,'模板使用说明&amp;基础参数'!$E$24),IF(I586="EO",IF($C$1="预估功能点",'模板使用说明&amp;基础参数'!$E$18,'模板使用说明&amp;基础参数'!$E$25),IF(I586="EQ",IF($C$1="预估功能点",'模板使用说明&amp;基础参数'!$E$19,'模板使用说明&amp;基础参数'!$E$26),"")))))</f>
        <v/>
      </c>
      <c r="K586" s="80"/>
      <c r="L586" s="80"/>
      <c r="M586" s="81" t="str">
        <f>IF(J586="","",IF(K586="高",IF(L586="删除",J586*'模板使用说明&amp;基础参数'!$E$5*'模板使用说明&amp;基础参数'!$E$12,IF(L586="修改",J586*'模板使用说明&amp;基础参数'!$E$5*'模板使用说明&amp;基础参数'!$E$11,J586*'模板使用说明&amp;基础参数'!$E$5*'模板使用说明&amp;基础参数'!$E$10)),IF(K586="中",IF(L586="删除",J586*'模板使用说明&amp;基础参数'!$E$6*'模板使用说明&amp;基础参数'!$E$12,IF(L586="修改",J586*'模板使用说明&amp;基础参数'!$E$6*'模板使用说明&amp;基础参数'!$E$11,J586*'模板使用说明&amp;基础参数'!$E$6*'模板使用说明&amp;基础参数'!$E$10)),IF(L586="删除",J586*'模板使用说明&amp;基础参数'!$E$7*'模板使用说明&amp;基础参数'!$E$12,IF(L586="修改",J586*'模板使用说明&amp;基础参数'!$E$7*'模板使用说明&amp;基础参数'!$E$11,J586*'模板使用说明&amp;基础参数'!$E$7*'模板使用说明&amp;基础参数'!$E$10)))))</f>
        <v/>
      </c>
      <c r="N586" s="82"/>
    </row>
    <row r="587" spans="1:14">
      <c r="A587" s="76">
        <f t="shared" si="20"/>
        <v>582</v>
      </c>
      <c r="B587" s="77"/>
      <c r="C587" s="77"/>
      <c r="D587" s="77"/>
      <c r="E587" s="77"/>
      <c r="F587" s="78"/>
      <c r="G587" s="78"/>
      <c r="H587" s="78"/>
      <c r="I587" s="76"/>
      <c r="J587" s="8" t="str">
        <f>IF(I587="ILF",IF($C$1="预估功能点",'模板使用说明&amp;基础参数'!$E$15,'模板使用说明&amp;基础参数'!$E$22),IF(I587="EIF",IF($C$1="预估功能点",'模板使用说明&amp;基础参数'!$E$16,'模板使用说明&amp;基础参数'!$E$23),IF(I587="EI",IF($C$1="预估功能点",'模板使用说明&amp;基础参数'!$E$17,'模板使用说明&amp;基础参数'!$E$24),IF(I587="EO",IF($C$1="预估功能点",'模板使用说明&amp;基础参数'!$E$18,'模板使用说明&amp;基础参数'!$E$25),IF(I587="EQ",IF($C$1="预估功能点",'模板使用说明&amp;基础参数'!$E$19,'模板使用说明&amp;基础参数'!$E$26),"")))))</f>
        <v/>
      </c>
      <c r="K587" s="80"/>
      <c r="L587" s="80"/>
      <c r="M587" s="81" t="str">
        <f>IF(J587="","",IF(K587="高",IF(L587="删除",J587*'模板使用说明&amp;基础参数'!$E$5*'模板使用说明&amp;基础参数'!$E$12,IF(L587="修改",J587*'模板使用说明&amp;基础参数'!$E$5*'模板使用说明&amp;基础参数'!$E$11,J587*'模板使用说明&amp;基础参数'!$E$5*'模板使用说明&amp;基础参数'!$E$10)),IF(K587="中",IF(L587="删除",J587*'模板使用说明&amp;基础参数'!$E$6*'模板使用说明&amp;基础参数'!$E$12,IF(L587="修改",J587*'模板使用说明&amp;基础参数'!$E$6*'模板使用说明&amp;基础参数'!$E$11,J587*'模板使用说明&amp;基础参数'!$E$6*'模板使用说明&amp;基础参数'!$E$10)),IF(L587="删除",J587*'模板使用说明&amp;基础参数'!$E$7*'模板使用说明&amp;基础参数'!$E$12,IF(L587="修改",J587*'模板使用说明&amp;基础参数'!$E$7*'模板使用说明&amp;基础参数'!$E$11,J587*'模板使用说明&amp;基础参数'!$E$7*'模板使用说明&amp;基础参数'!$E$10)))))</f>
        <v/>
      </c>
      <c r="N587" s="82"/>
    </row>
    <row r="588" spans="1:14">
      <c r="A588" s="76">
        <f t="shared" si="20"/>
        <v>583</v>
      </c>
      <c r="B588" s="77"/>
      <c r="C588" s="77"/>
      <c r="D588" s="77"/>
      <c r="E588" s="77"/>
      <c r="F588" s="78"/>
      <c r="G588" s="78"/>
      <c r="H588" s="78"/>
      <c r="I588" s="76"/>
      <c r="J588" s="8" t="str">
        <f>IF(I588="ILF",IF($C$1="预估功能点",'模板使用说明&amp;基础参数'!$E$15,'模板使用说明&amp;基础参数'!$E$22),IF(I588="EIF",IF($C$1="预估功能点",'模板使用说明&amp;基础参数'!$E$16,'模板使用说明&amp;基础参数'!$E$23),IF(I588="EI",IF($C$1="预估功能点",'模板使用说明&amp;基础参数'!$E$17,'模板使用说明&amp;基础参数'!$E$24),IF(I588="EO",IF($C$1="预估功能点",'模板使用说明&amp;基础参数'!$E$18,'模板使用说明&amp;基础参数'!$E$25),IF(I588="EQ",IF($C$1="预估功能点",'模板使用说明&amp;基础参数'!$E$19,'模板使用说明&amp;基础参数'!$E$26),"")))))</f>
        <v/>
      </c>
      <c r="K588" s="80"/>
      <c r="L588" s="80"/>
      <c r="M588" s="81" t="str">
        <f>IF(J588="","",IF(K588="高",IF(L588="删除",J588*'模板使用说明&amp;基础参数'!$E$5*'模板使用说明&amp;基础参数'!$E$12,IF(L588="修改",J588*'模板使用说明&amp;基础参数'!$E$5*'模板使用说明&amp;基础参数'!$E$11,J588*'模板使用说明&amp;基础参数'!$E$5*'模板使用说明&amp;基础参数'!$E$10)),IF(K588="中",IF(L588="删除",J588*'模板使用说明&amp;基础参数'!$E$6*'模板使用说明&amp;基础参数'!$E$12,IF(L588="修改",J588*'模板使用说明&amp;基础参数'!$E$6*'模板使用说明&amp;基础参数'!$E$11,J588*'模板使用说明&amp;基础参数'!$E$6*'模板使用说明&amp;基础参数'!$E$10)),IF(L588="删除",J588*'模板使用说明&amp;基础参数'!$E$7*'模板使用说明&amp;基础参数'!$E$12,IF(L588="修改",J588*'模板使用说明&amp;基础参数'!$E$7*'模板使用说明&amp;基础参数'!$E$11,J588*'模板使用说明&amp;基础参数'!$E$7*'模板使用说明&amp;基础参数'!$E$10)))))</f>
        <v/>
      </c>
      <c r="N588" s="82"/>
    </row>
    <row r="589" spans="1:14">
      <c r="A589" s="76">
        <f t="shared" si="20"/>
        <v>584</v>
      </c>
      <c r="B589" s="77"/>
      <c r="C589" s="77"/>
      <c r="D589" s="77"/>
      <c r="E589" s="77"/>
      <c r="F589" s="78"/>
      <c r="G589" s="78"/>
      <c r="H589" s="78"/>
      <c r="I589" s="76"/>
      <c r="J589" s="8" t="str">
        <f>IF(I589="ILF",IF($C$1="预估功能点",'模板使用说明&amp;基础参数'!$E$15,'模板使用说明&amp;基础参数'!$E$22),IF(I589="EIF",IF($C$1="预估功能点",'模板使用说明&amp;基础参数'!$E$16,'模板使用说明&amp;基础参数'!$E$23),IF(I589="EI",IF($C$1="预估功能点",'模板使用说明&amp;基础参数'!$E$17,'模板使用说明&amp;基础参数'!$E$24),IF(I589="EO",IF($C$1="预估功能点",'模板使用说明&amp;基础参数'!$E$18,'模板使用说明&amp;基础参数'!$E$25),IF(I589="EQ",IF($C$1="预估功能点",'模板使用说明&amp;基础参数'!$E$19,'模板使用说明&amp;基础参数'!$E$26),"")))))</f>
        <v/>
      </c>
      <c r="K589" s="80"/>
      <c r="L589" s="80"/>
      <c r="M589" s="81" t="str">
        <f>IF(J589="","",IF(K589="高",IF(L589="删除",J589*'模板使用说明&amp;基础参数'!$E$5*'模板使用说明&amp;基础参数'!$E$12,IF(L589="修改",J589*'模板使用说明&amp;基础参数'!$E$5*'模板使用说明&amp;基础参数'!$E$11,J589*'模板使用说明&amp;基础参数'!$E$5*'模板使用说明&amp;基础参数'!$E$10)),IF(K589="中",IF(L589="删除",J589*'模板使用说明&amp;基础参数'!$E$6*'模板使用说明&amp;基础参数'!$E$12,IF(L589="修改",J589*'模板使用说明&amp;基础参数'!$E$6*'模板使用说明&amp;基础参数'!$E$11,J589*'模板使用说明&amp;基础参数'!$E$6*'模板使用说明&amp;基础参数'!$E$10)),IF(L589="删除",J589*'模板使用说明&amp;基础参数'!$E$7*'模板使用说明&amp;基础参数'!$E$12,IF(L589="修改",J589*'模板使用说明&amp;基础参数'!$E$7*'模板使用说明&amp;基础参数'!$E$11,J589*'模板使用说明&amp;基础参数'!$E$7*'模板使用说明&amp;基础参数'!$E$10)))))</f>
        <v/>
      </c>
      <c r="N589" s="82"/>
    </row>
    <row r="590" spans="1:14">
      <c r="A590" s="76">
        <f t="shared" si="20"/>
        <v>585</v>
      </c>
      <c r="B590" s="77"/>
      <c r="C590" s="77"/>
      <c r="D590" s="77"/>
      <c r="E590" s="77"/>
      <c r="F590" s="78"/>
      <c r="G590" s="78"/>
      <c r="H590" s="78"/>
      <c r="I590" s="76"/>
      <c r="J590" s="8" t="str">
        <f>IF(I590="ILF",IF($C$1="预估功能点",'模板使用说明&amp;基础参数'!$E$15,'模板使用说明&amp;基础参数'!$E$22),IF(I590="EIF",IF($C$1="预估功能点",'模板使用说明&amp;基础参数'!$E$16,'模板使用说明&amp;基础参数'!$E$23),IF(I590="EI",IF($C$1="预估功能点",'模板使用说明&amp;基础参数'!$E$17,'模板使用说明&amp;基础参数'!$E$24),IF(I590="EO",IF($C$1="预估功能点",'模板使用说明&amp;基础参数'!$E$18,'模板使用说明&amp;基础参数'!$E$25),IF(I590="EQ",IF($C$1="预估功能点",'模板使用说明&amp;基础参数'!$E$19,'模板使用说明&amp;基础参数'!$E$26),"")))))</f>
        <v/>
      </c>
      <c r="K590" s="80"/>
      <c r="L590" s="80"/>
      <c r="M590" s="81" t="str">
        <f>IF(J590="","",IF(K590="高",IF(L590="删除",J590*'模板使用说明&amp;基础参数'!$E$5*'模板使用说明&amp;基础参数'!$E$12,IF(L590="修改",J590*'模板使用说明&amp;基础参数'!$E$5*'模板使用说明&amp;基础参数'!$E$11,J590*'模板使用说明&amp;基础参数'!$E$5*'模板使用说明&amp;基础参数'!$E$10)),IF(K590="中",IF(L590="删除",J590*'模板使用说明&amp;基础参数'!$E$6*'模板使用说明&amp;基础参数'!$E$12,IF(L590="修改",J590*'模板使用说明&amp;基础参数'!$E$6*'模板使用说明&amp;基础参数'!$E$11,J590*'模板使用说明&amp;基础参数'!$E$6*'模板使用说明&amp;基础参数'!$E$10)),IF(L590="删除",J590*'模板使用说明&amp;基础参数'!$E$7*'模板使用说明&amp;基础参数'!$E$12,IF(L590="修改",J590*'模板使用说明&amp;基础参数'!$E$7*'模板使用说明&amp;基础参数'!$E$11,J590*'模板使用说明&amp;基础参数'!$E$7*'模板使用说明&amp;基础参数'!$E$10)))))</f>
        <v/>
      </c>
      <c r="N590" s="82"/>
    </row>
    <row r="591" spans="1:14">
      <c r="A591" s="76">
        <f t="shared" si="20"/>
        <v>586</v>
      </c>
      <c r="B591" s="77"/>
      <c r="C591" s="77"/>
      <c r="D591" s="77"/>
      <c r="E591" s="77"/>
      <c r="F591" s="78"/>
      <c r="G591" s="78"/>
      <c r="H591" s="78"/>
      <c r="I591" s="76"/>
      <c r="J591" s="8" t="str">
        <f>IF(I591="ILF",IF($C$1="预估功能点",'模板使用说明&amp;基础参数'!$E$15,'模板使用说明&amp;基础参数'!$E$22),IF(I591="EIF",IF($C$1="预估功能点",'模板使用说明&amp;基础参数'!$E$16,'模板使用说明&amp;基础参数'!$E$23),IF(I591="EI",IF($C$1="预估功能点",'模板使用说明&amp;基础参数'!$E$17,'模板使用说明&amp;基础参数'!$E$24),IF(I591="EO",IF($C$1="预估功能点",'模板使用说明&amp;基础参数'!$E$18,'模板使用说明&amp;基础参数'!$E$25),IF(I591="EQ",IF($C$1="预估功能点",'模板使用说明&amp;基础参数'!$E$19,'模板使用说明&amp;基础参数'!$E$26),"")))))</f>
        <v/>
      </c>
      <c r="K591" s="80"/>
      <c r="L591" s="80"/>
      <c r="M591" s="81" t="str">
        <f>IF(J591="","",IF(K591="高",IF(L591="删除",J591*'模板使用说明&amp;基础参数'!$E$5*'模板使用说明&amp;基础参数'!$E$12,IF(L591="修改",J591*'模板使用说明&amp;基础参数'!$E$5*'模板使用说明&amp;基础参数'!$E$11,J591*'模板使用说明&amp;基础参数'!$E$5*'模板使用说明&amp;基础参数'!$E$10)),IF(K591="中",IF(L591="删除",J591*'模板使用说明&amp;基础参数'!$E$6*'模板使用说明&amp;基础参数'!$E$12,IF(L591="修改",J591*'模板使用说明&amp;基础参数'!$E$6*'模板使用说明&amp;基础参数'!$E$11,J591*'模板使用说明&amp;基础参数'!$E$6*'模板使用说明&amp;基础参数'!$E$10)),IF(L591="删除",J591*'模板使用说明&amp;基础参数'!$E$7*'模板使用说明&amp;基础参数'!$E$12,IF(L591="修改",J591*'模板使用说明&amp;基础参数'!$E$7*'模板使用说明&amp;基础参数'!$E$11,J591*'模板使用说明&amp;基础参数'!$E$7*'模板使用说明&amp;基础参数'!$E$10)))))</f>
        <v/>
      </c>
      <c r="N591" s="82"/>
    </row>
    <row r="592" spans="1:14">
      <c r="A592" s="76">
        <f t="shared" si="20"/>
        <v>587</v>
      </c>
      <c r="B592" s="77"/>
      <c r="C592" s="77"/>
      <c r="D592" s="77"/>
      <c r="E592" s="77"/>
      <c r="F592" s="78"/>
      <c r="G592" s="78"/>
      <c r="H592" s="78"/>
      <c r="I592" s="76"/>
      <c r="J592" s="8" t="str">
        <f>IF(I592="ILF",IF($C$1="预估功能点",'模板使用说明&amp;基础参数'!$E$15,'模板使用说明&amp;基础参数'!$E$22),IF(I592="EIF",IF($C$1="预估功能点",'模板使用说明&amp;基础参数'!$E$16,'模板使用说明&amp;基础参数'!$E$23),IF(I592="EI",IF($C$1="预估功能点",'模板使用说明&amp;基础参数'!$E$17,'模板使用说明&amp;基础参数'!$E$24),IF(I592="EO",IF($C$1="预估功能点",'模板使用说明&amp;基础参数'!$E$18,'模板使用说明&amp;基础参数'!$E$25),IF(I592="EQ",IF($C$1="预估功能点",'模板使用说明&amp;基础参数'!$E$19,'模板使用说明&amp;基础参数'!$E$26),"")))))</f>
        <v/>
      </c>
      <c r="K592" s="80"/>
      <c r="L592" s="80"/>
      <c r="M592" s="81" t="str">
        <f>IF(J592="","",IF(K592="高",IF(L592="删除",J592*'模板使用说明&amp;基础参数'!$E$5*'模板使用说明&amp;基础参数'!$E$12,IF(L592="修改",J592*'模板使用说明&amp;基础参数'!$E$5*'模板使用说明&amp;基础参数'!$E$11,J592*'模板使用说明&amp;基础参数'!$E$5*'模板使用说明&amp;基础参数'!$E$10)),IF(K592="中",IF(L592="删除",J592*'模板使用说明&amp;基础参数'!$E$6*'模板使用说明&amp;基础参数'!$E$12,IF(L592="修改",J592*'模板使用说明&amp;基础参数'!$E$6*'模板使用说明&amp;基础参数'!$E$11,J592*'模板使用说明&amp;基础参数'!$E$6*'模板使用说明&amp;基础参数'!$E$10)),IF(L592="删除",J592*'模板使用说明&amp;基础参数'!$E$7*'模板使用说明&amp;基础参数'!$E$12,IF(L592="修改",J592*'模板使用说明&amp;基础参数'!$E$7*'模板使用说明&amp;基础参数'!$E$11,J592*'模板使用说明&amp;基础参数'!$E$7*'模板使用说明&amp;基础参数'!$E$10)))))</f>
        <v/>
      </c>
      <c r="N592" s="82"/>
    </row>
    <row r="593" spans="1:14">
      <c r="A593" s="76">
        <f t="shared" si="20"/>
        <v>588</v>
      </c>
      <c r="B593" s="77"/>
      <c r="C593" s="77"/>
      <c r="D593" s="77"/>
      <c r="E593" s="77"/>
      <c r="F593" s="78"/>
      <c r="G593" s="78"/>
      <c r="H593" s="78"/>
      <c r="I593" s="76"/>
      <c r="J593" s="8" t="str">
        <f>IF(I593="ILF",IF($C$1="预估功能点",'模板使用说明&amp;基础参数'!$E$15,'模板使用说明&amp;基础参数'!$E$22),IF(I593="EIF",IF($C$1="预估功能点",'模板使用说明&amp;基础参数'!$E$16,'模板使用说明&amp;基础参数'!$E$23),IF(I593="EI",IF($C$1="预估功能点",'模板使用说明&amp;基础参数'!$E$17,'模板使用说明&amp;基础参数'!$E$24),IF(I593="EO",IF($C$1="预估功能点",'模板使用说明&amp;基础参数'!$E$18,'模板使用说明&amp;基础参数'!$E$25),IF(I593="EQ",IF($C$1="预估功能点",'模板使用说明&amp;基础参数'!$E$19,'模板使用说明&amp;基础参数'!$E$26),"")))))</f>
        <v/>
      </c>
      <c r="K593" s="80"/>
      <c r="L593" s="80"/>
      <c r="M593" s="81" t="str">
        <f>IF(J593="","",IF(K593="高",IF(L593="删除",J593*'模板使用说明&amp;基础参数'!$E$5*'模板使用说明&amp;基础参数'!$E$12,IF(L593="修改",J593*'模板使用说明&amp;基础参数'!$E$5*'模板使用说明&amp;基础参数'!$E$11,J593*'模板使用说明&amp;基础参数'!$E$5*'模板使用说明&amp;基础参数'!$E$10)),IF(K593="中",IF(L593="删除",J593*'模板使用说明&amp;基础参数'!$E$6*'模板使用说明&amp;基础参数'!$E$12,IF(L593="修改",J593*'模板使用说明&amp;基础参数'!$E$6*'模板使用说明&amp;基础参数'!$E$11,J593*'模板使用说明&amp;基础参数'!$E$6*'模板使用说明&amp;基础参数'!$E$10)),IF(L593="删除",J593*'模板使用说明&amp;基础参数'!$E$7*'模板使用说明&amp;基础参数'!$E$12,IF(L593="修改",J593*'模板使用说明&amp;基础参数'!$E$7*'模板使用说明&amp;基础参数'!$E$11,J593*'模板使用说明&amp;基础参数'!$E$7*'模板使用说明&amp;基础参数'!$E$10)))))</f>
        <v/>
      </c>
      <c r="N593" s="82"/>
    </row>
    <row r="594" spans="1:14">
      <c r="A594" s="76">
        <f t="shared" si="20"/>
        <v>589</v>
      </c>
      <c r="B594" s="77"/>
      <c r="C594" s="77"/>
      <c r="D594" s="77"/>
      <c r="E594" s="77"/>
      <c r="F594" s="78"/>
      <c r="G594" s="78"/>
      <c r="H594" s="78"/>
      <c r="I594" s="76"/>
      <c r="J594" s="8" t="str">
        <f>IF(I594="ILF",IF($C$1="预估功能点",'模板使用说明&amp;基础参数'!$E$15,'模板使用说明&amp;基础参数'!$E$22),IF(I594="EIF",IF($C$1="预估功能点",'模板使用说明&amp;基础参数'!$E$16,'模板使用说明&amp;基础参数'!$E$23),IF(I594="EI",IF($C$1="预估功能点",'模板使用说明&amp;基础参数'!$E$17,'模板使用说明&amp;基础参数'!$E$24),IF(I594="EO",IF($C$1="预估功能点",'模板使用说明&amp;基础参数'!$E$18,'模板使用说明&amp;基础参数'!$E$25),IF(I594="EQ",IF($C$1="预估功能点",'模板使用说明&amp;基础参数'!$E$19,'模板使用说明&amp;基础参数'!$E$26),"")))))</f>
        <v/>
      </c>
      <c r="K594" s="80"/>
      <c r="L594" s="80"/>
      <c r="M594" s="81" t="str">
        <f>IF(J594="","",IF(K594="高",IF(L594="删除",J594*'模板使用说明&amp;基础参数'!$E$5*'模板使用说明&amp;基础参数'!$E$12,IF(L594="修改",J594*'模板使用说明&amp;基础参数'!$E$5*'模板使用说明&amp;基础参数'!$E$11,J594*'模板使用说明&amp;基础参数'!$E$5*'模板使用说明&amp;基础参数'!$E$10)),IF(K594="中",IF(L594="删除",J594*'模板使用说明&amp;基础参数'!$E$6*'模板使用说明&amp;基础参数'!$E$12,IF(L594="修改",J594*'模板使用说明&amp;基础参数'!$E$6*'模板使用说明&amp;基础参数'!$E$11,J594*'模板使用说明&amp;基础参数'!$E$6*'模板使用说明&amp;基础参数'!$E$10)),IF(L594="删除",J594*'模板使用说明&amp;基础参数'!$E$7*'模板使用说明&amp;基础参数'!$E$12,IF(L594="修改",J594*'模板使用说明&amp;基础参数'!$E$7*'模板使用说明&amp;基础参数'!$E$11,J594*'模板使用说明&amp;基础参数'!$E$7*'模板使用说明&amp;基础参数'!$E$10)))))</f>
        <v/>
      </c>
      <c r="N594" s="82"/>
    </row>
    <row r="595" spans="1:14">
      <c r="A595" s="76">
        <f t="shared" si="20"/>
        <v>590</v>
      </c>
      <c r="B595" s="77"/>
      <c r="C595" s="77"/>
      <c r="D595" s="77"/>
      <c r="E595" s="77"/>
      <c r="F595" s="78"/>
      <c r="G595" s="78"/>
      <c r="H595" s="78"/>
      <c r="I595" s="76"/>
      <c r="J595" s="8" t="str">
        <f>IF(I595="ILF",IF($C$1="预估功能点",'模板使用说明&amp;基础参数'!$E$15,'模板使用说明&amp;基础参数'!$E$22),IF(I595="EIF",IF($C$1="预估功能点",'模板使用说明&amp;基础参数'!$E$16,'模板使用说明&amp;基础参数'!$E$23),IF(I595="EI",IF($C$1="预估功能点",'模板使用说明&amp;基础参数'!$E$17,'模板使用说明&amp;基础参数'!$E$24),IF(I595="EO",IF($C$1="预估功能点",'模板使用说明&amp;基础参数'!$E$18,'模板使用说明&amp;基础参数'!$E$25),IF(I595="EQ",IF($C$1="预估功能点",'模板使用说明&amp;基础参数'!$E$19,'模板使用说明&amp;基础参数'!$E$26),"")))))</f>
        <v/>
      </c>
      <c r="K595" s="80"/>
      <c r="L595" s="80"/>
      <c r="M595" s="81" t="str">
        <f>IF(J595="","",IF(K595="高",IF(L595="删除",J595*'模板使用说明&amp;基础参数'!$E$5*'模板使用说明&amp;基础参数'!$E$12,IF(L595="修改",J595*'模板使用说明&amp;基础参数'!$E$5*'模板使用说明&amp;基础参数'!$E$11,J595*'模板使用说明&amp;基础参数'!$E$5*'模板使用说明&amp;基础参数'!$E$10)),IF(K595="中",IF(L595="删除",J595*'模板使用说明&amp;基础参数'!$E$6*'模板使用说明&amp;基础参数'!$E$12,IF(L595="修改",J595*'模板使用说明&amp;基础参数'!$E$6*'模板使用说明&amp;基础参数'!$E$11,J595*'模板使用说明&amp;基础参数'!$E$6*'模板使用说明&amp;基础参数'!$E$10)),IF(L595="删除",J595*'模板使用说明&amp;基础参数'!$E$7*'模板使用说明&amp;基础参数'!$E$12,IF(L595="修改",J595*'模板使用说明&amp;基础参数'!$E$7*'模板使用说明&amp;基础参数'!$E$11,J595*'模板使用说明&amp;基础参数'!$E$7*'模板使用说明&amp;基础参数'!$E$10)))))</f>
        <v/>
      </c>
      <c r="N595" s="82"/>
    </row>
    <row r="596" spans="1:14">
      <c r="A596" s="76">
        <f t="shared" si="20"/>
        <v>591</v>
      </c>
      <c r="B596" s="77"/>
      <c r="C596" s="77"/>
      <c r="D596" s="77"/>
      <c r="E596" s="77"/>
      <c r="F596" s="78"/>
      <c r="G596" s="78"/>
      <c r="H596" s="78"/>
      <c r="I596" s="76"/>
      <c r="J596" s="8" t="str">
        <f>IF(I596="ILF",IF($C$1="预估功能点",'模板使用说明&amp;基础参数'!$E$15,'模板使用说明&amp;基础参数'!$E$22),IF(I596="EIF",IF($C$1="预估功能点",'模板使用说明&amp;基础参数'!$E$16,'模板使用说明&amp;基础参数'!$E$23),IF(I596="EI",IF($C$1="预估功能点",'模板使用说明&amp;基础参数'!$E$17,'模板使用说明&amp;基础参数'!$E$24),IF(I596="EO",IF($C$1="预估功能点",'模板使用说明&amp;基础参数'!$E$18,'模板使用说明&amp;基础参数'!$E$25),IF(I596="EQ",IF($C$1="预估功能点",'模板使用说明&amp;基础参数'!$E$19,'模板使用说明&amp;基础参数'!$E$26),"")))))</f>
        <v/>
      </c>
      <c r="K596" s="80"/>
      <c r="L596" s="80"/>
      <c r="M596" s="81" t="str">
        <f>IF(J596="","",IF(K596="高",IF(L596="删除",J596*'模板使用说明&amp;基础参数'!$E$5*'模板使用说明&amp;基础参数'!$E$12,IF(L596="修改",J596*'模板使用说明&amp;基础参数'!$E$5*'模板使用说明&amp;基础参数'!$E$11,J596*'模板使用说明&amp;基础参数'!$E$5*'模板使用说明&amp;基础参数'!$E$10)),IF(K596="中",IF(L596="删除",J596*'模板使用说明&amp;基础参数'!$E$6*'模板使用说明&amp;基础参数'!$E$12,IF(L596="修改",J596*'模板使用说明&amp;基础参数'!$E$6*'模板使用说明&amp;基础参数'!$E$11,J596*'模板使用说明&amp;基础参数'!$E$6*'模板使用说明&amp;基础参数'!$E$10)),IF(L596="删除",J596*'模板使用说明&amp;基础参数'!$E$7*'模板使用说明&amp;基础参数'!$E$12,IF(L596="修改",J596*'模板使用说明&amp;基础参数'!$E$7*'模板使用说明&amp;基础参数'!$E$11,J596*'模板使用说明&amp;基础参数'!$E$7*'模板使用说明&amp;基础参数'!$E$10)))))</f>
        <v/>
      </c>
      <c r="N596" s="82"/>
    </row>
    <row r="597" spans="1:14">
      <c r="A597" s="76">
        <f t="shared" si="20"/>
        <v>592</v>
      </c>
      <c r="B597" s="77"/>
      <c r="C597" s="77"/>
      <c r="D597" s="77"/>
      <c r="E597" s="77"/>
      <c r="F597" s="78"/>
      <c r="G597" s="78"/>
      <c r="H597" s="78"/>
      <c r="I597" s="76"/>
      <c r="J597" s="8" t="str">
        <f>IF(I597="ILF",IF($C$1="预估功能点",'模板使用说明&amp;基础参数'!$E$15,'模板使用说明&amp;基础参数'!$E$22),IF(I597="EIF",IF($C$1="预估功能点",'模板使用说明&amp;基础参数'!$E$16,'模板使用说明&amp;基础参数'!$E$23),IF(I597="EI",IF($C$1="预估功能点",'模板使用说明&amp;基础参数'!$E$17,'模板使用说明&amp;基础参数'!$E$24),IF(I597="EO",IF($C$1="预估功能点",'模板使用说明&amp;基础参数'!$E$18,'模板使用说明&amp;基础参数'!$E$25),IF(I597="EQ",IF($C$1="预估功能点",'模板使用说明&amp;基础参数'!$E$19,'模板使用说明&amp;基础参数'!$E$26),"")))))</f>
        <v/>
      </c>
      <c r="K597" s="80"/>
      <c r="L597" s="80"/>
      <c r="M597" s="81" t="str">
        <f>IF(J597="","",IF(K597="高",IF(L597="删除",J597*'模板使用说明&amp;基础参数'!$E$5*'模板使用说明&amp;基础参数'!$E$12,IF(L597="修改",J597*'模板使用说明&amp;基础参数'!$E$5*'模板使用说明&amp;基础参数'!$E$11,J597*'模板使用说明&amp;基础参数'!$E$5*'模板使用说明&amp;基础参数'!$E$10)),IF(K597="中",IF(L597="删除",J597*'模板使用说明&amp;基础参数'!$E$6*'模板使用说明&amp;基础参数'!$E$12,IF(L597="修改",J597*'模板使用说明&amp;基础参数'!$E$6*'模板使用说明&amp;基础参数'!$E$11,J597*'模板使用说明&amp;基础参数'!$E$6*'模板使用说明&amp;基础参数'!$E$10)),IF(L597="删除",J597*'模板使用说明&amp;基础参数'!$E$7*'模板使用说明&amp;基础参数'!$E$12,IF(L597="修改",J597*'模板使用说明&amp;基础参数'!$E$7*'模板使用说明&amp;基础参数'!$E$11,J597*'模板使用说明&amp;基础参数'!$E$7*'模板使用说明&amp;基础参数'!$E$10)))))</f>
        <v/>
      </c>
      <c r="N597" s="82"/>
    </row>
    <row r="598" spans="1:14">
      <c r="A598" s="76">
        <f t="shared" si="20"/>
        <v>593</v>
      </c>
      <c r="B598" s="77"/>
      <c r="C598" s="77"/>
      <c r="D598" s="77"/>
      <c r="E598" s="77"/>
      <c r="F598" s="78"/>
      <c r="G598" s="78"/>
      <c r="H598" s="78"/>
      <c r="I598" s="76"/>
      <c r="J598" s="8" t="str">
        <f>IF(I598="ILF",IF($C$1="预估功能点",'模板使用说明&amp;基础参数'!$E$15,'模板使用说明&amp;基础参数'!$E$22),IF(I598="EIF",IF($C$1="预估功能点",'模板使用说明&amp;基础参数'!$E$16,'模板使用说明&amp;基础参数'!$E$23),IF(I598="EI",IF($C$1="预估功能点",'模板使用说明&amp;基础参数'!$E$17,'模板使用说明&amp;基础参数'!$E$24),IF(I598="EO",IF($C$1="预估功能点",'模板使用说明&amp;基础参数'!$E$18,'模板使用说明&amp;基础参数'!$E$25),IF(I598="EQ",IF($C$1="预估功能点",'模板使用说明&amp;基础参数'!$E$19,'模板使用说明&amp;基础参数'!$E$26),"")))))</f>
        <v/>
      </c>
      <c r="K598" s="80"/>
      <c r="L598" s="80"/>
      <c r="M598" s="81" t="str">
        <f>IF(J598="","",IF(K598="高",IF(L598="删除",J598*'模板使用说明&amp;基础参数'!$E$5*'模板使用说明&amp;基础参数'!$E$12,IF(L598="修改",J598*'模板使用说明&amp;基础参数'!$E$5*'模板使用说明&amp;基础参数'!$E$11,J598*'模板使用说明&amp;基础参数'!$E$5*'模板使用说明&amp;基础参数'!$E$10)),IF(K598="中",IF(L598="删除",J598*'模板使用说明&amp;基础参数'!$E$6*'模板使用说明&amp;基础参数'!$E$12,IF(L598="修改",J598*'模板使用说明&amp;基础参数'!$E$6*'模板使用说明&amp;基础参数'!$E$11,J598*'模板使用说明&amp;基础参数'!$E$6*'模板使用说明&amp;基础参数'!$E$10)),IF(L598="删除",J598*'模板使用说明&amp;基础参数'!$E$7*'模板使用说明&amp;基础参数'!$E$12,IF(L598="修改",J598*'模板使用说明&amp;基础参数'!$E$7*'模板使用说明&amp;基础参数'!$E$11,J598*'模板使用说明&amp;基础参数'!$E$7*'模板使用说明&amp;基础参数'!$E$10)))))</f>
        <v/>
      </c>
      <c r="N598" s="82"/>
    </row>
    <row r="599" spans="1:14">
      <c r="A599" s="76">
        <f t="shared" si="20"/>
        <v>594</v>
      </c>
      <c r="B599" s="77"/>
      <c r="C599" s="77"/>
      <c r="D599" s="77"/>
      <c r="E599" s="77"/>
      <c r="F599" s="78"/>
      <c r="G599" s="78"/>
      <c r="H599" s="78"/>
      <c r="I599" s="76"/>
      <c r="J599" s="8" t="str">
        <f>IF(I599="ILF",IF($C$1="预估功能点",'模板使用说明&amp;基础参数'!$E$15,'模板使用说明&amp;基础参数'!$E$22),IF(I599="EIF",IF($C$1="预估功能点",'模板使用说明&amp;基础参数'!$E$16,'模板使用说明&amp;基础参数'!$E$23),IF(I599="EI",IF($C$1="预估功能点",'模板使用说明&amp;基础参数'!$E$17,'模板使用说明&amp;基础参数'!$E$24),IF(I599="EO",IF($C$1="预估功能点",'模板使用说明&amp;基础参数'!$E$18,'模板使用说明&amp;基础参数'!$E$25),IF(I599="EQ",IF($C$1="预估功能点",'模板使用说明&amp;基础参数'!$E$19,'模板使用说明&amp;基础参数'!$E$26),"")))))</f>
        <v/>
      </c>
      <c r="K599" s="80"/>
      <c r="L599" s="80"/>
      <c r="M599" s="81" t="str">
        <f>IF(J599="","",IF(K599="高",IF(L599="删除",J599*'模板使用说明&amp;基础参数'!$E$5*'模板使用说明&amp;基础参数'!$E$12,IF(L599="修改",J599*'模板使用说明&amp;基础参数'!$E$5*'模板使用说明&amp;基础参数'!$E$11,J599*'模板使用说明&amp;基础参数'!$E$5*'模板使用说明&amp;基础参数'!$E$10)),IF(K599="中",IF(L599="删除",J599*'模板使用说明&amp;基础参数'!$E$6*'模板使用说明&amp;基础参数'!$E$12,IF(L599="修改",J599*'模板使用说明&amp;基础参数'!$E$6*'模板使用说明&amp;基础参数'!$E$11,J599*'模板使用说明&amp;基础参数'!$E$6*'模板使用说明&amp;基础参数'!$E$10)),IF(L599="删除",J599*'模板使用说明&amp;基础参数'!$E$7*'模板使用说明&amp;基础参数'!$E$12,IF(L599="修改",J599*'模板使用说明&amp;基础参数'!$E$7*'模板使用说明&amp;基础参数'!$E$11,J599*'模板使用说明&amp;基础参数'!$E$7*'模板使用说明&amp;基础参数'!$E$10)))))</f>
        <v/>
      </c>
      <c r="N599" s="82"/>
    </row>
    <row r="600" spans="1:14">
      <c r="A600" s="76">
        <f t="shared" si="20"/>
        <v>595</v>
      </c>
      <c r="B600" s="77"/>
      <c r="C600" s="77"/>
      <c r="D600" s="77"/>
      <c r="E600" s="77"/>
      <c r="F600" s="78"/>
      <c r="G600" s="78"/>
      <c r="H600" s="78"/>
      <c r="I600" s="76"/>
      <c r="J600" s="8" t="str">
        <f>IF(I600="ILF",IF($C$1="预估功能点",'模板使用说明&amp;基础参数'!$E$15,'模板使用说明&amp;基础参数'!$E$22),IF(I600="EIF",IF($C$1="预估功能点",'模板使用说明&amp;基础参数'!$E$16,'模板使用说明&amp;基础参数'!$E$23),IF(I600="EI",IF($C$1="预估功能点",'模板使用说明&amp;基础参数'!$E$17,'模板使用说明&amp;基础参数'!$E$24),IF(I600="EO",IF($C$1="预估功能点",'模板使用说明&amp;基础参数'!$E$18,'模板使用说明&amp;基础参数'!$E$25),IF(I600="EQ",IF($C$1="预估功能点",'模板使用说明&amp;基础参数'!$E$19,'模板使用说明&amp;基础参数'!$E$26),"")))))</f>
        <v/>
      </c>
      <c r="K600" s="80"/>
      <c r="L600" s="80"/>
      <c r="M600" s="81" t="str">
        <f>IF(J600="","",IF(K600="高",IF(L600="删除",J600*'模板使用说明&amp;基础参数'!$E$5*'模板使用说明&amp;基础参数'!$E$12,IF(L600="修改",J600*'模板使用说明&amp;基础参数'!$E$5*'模板使用说明&amp;基础参数'!$E$11,J600*'模板使用说明&amp;基础参数'!$E$5*'模板使用说明&amp;基础参数'!$E$10)),IF(K600="中",IF(L600="删除",J600*'模板使用说明&amp;基础参数'!$E$6*'模板使用说明&amp;基础参数'!$E$12,IF(L600="修改",J600*'模板使用说明&amp;基础参数'!$E$6*'模板使用说明&amp;基础参数'!$E$11,J600*'模板使用说明&amp;基础参数'!$E$6*'模板使用说明&amp;基础参数'!$E$10)),IF(L600="删除",J600*'模板使用说明&amp;基础参数'!$E$7*'模板使用说明&amp;基础参数'!$E$12,IF(L600="修改",J600*'模板使用说明&amp;基础参数'!$E$7*'模板使用说明&amp;基础参数'!$E$11,J600*'模板使用说明&amp;基础参数'!$E$7*'模板使用说明&amp;基础参数'!$E$10)))))</f>
        <v/>
      </c>
      <c r="N600" s="82"/>
    </row>
    <row r="601" spans="1:14">
      <c r="A601" s="76">
        <f t="shared" si="20"/>
        <v>596</v>
      </c>
      <c r="B601" s="77"/>
      <c r="C601" s="77"/>
      <c r="D601" s="77"/>
      <c r="E601" s="77"/>
      <c r="F601" s="78"/>
      <c r="G601" s="78"/>
      <c r="H601" s="78"/>
      <c r="I601" s="76"/>
      <c r="J601" s="8" t="str">
        <f>IF(I601="ILF",IF($C$1="预估功能点",'模板使用说明&amp;基础参数'!$E$15,'模板使用说明&amp;基础参数'!$E$22),IF(I601="EIF",IF($C$1="预估功能点",'模板使用说明&amp;基础参数'!$E$16,'模板使用说明&amp;基础参数'!$E$23),IF(I601="EI",IF($C$1="预估功能点",'模板使用说明&amp;基础参数'!$E$17,'模板使用说明&amp;基础参数'!$E$24),IF(I601="EO",IF($C$1="预估功能点",'模板使用说明&amp;基础参数'!$E$18,'模板使用说明&amp;基础参数'!$E$25),IF(I601="EQ",IF($C$1="预估功能点",'模板使用说明&amp;基础参数'!$E$19,'模板使用说明&amp;基础参数'!$E$26),"")))))</f>
        <v/>
      </c>
      <c r="K601" s="80"/>
      <c r="L601" s="80"/>
      <c r="M601" s="81" t="str">
        <f>IF(J601="","",IF(K601="高",IF(L601="删除",J601*'模板使用说明&amp;基础参数'!$E$5*'模板使用说明&amp;基础参数'!$E$12,IF(L601="修改",J601*'模板使用说明&amp;基础参数'!$E$5*'模板使用说明&amp;基础参数'!$E$11,J601*'模板使用说明&amp;基础参数'!$E$5*'模板使用说明&amp;基础参数'!$E$10)),IF(K601="中",IF(L601="删除",J601*'模板使用说明&amp;基础参数'!$E$6*'模板使用说明&amp;基础参数'!$E$12,IF(L601="修改",J601*'模板使用说明&amp;基础参数'!$E$6*'模板使用说明&amp;基础参数'!$E$11,J601*'模板使用说明&amp;基础参数'!$E$6*'模板使用说明&amp;基础参数'!$E$10)),IF(L601="删除",J601*'模板使用说明&amp;基础参数'!$E$7*'模板使用说明&amp;基础参数'!$E$12,IF(L601="修改",J601*'模板使用说明&amp;基础参数'!$E$7*'模板使用说明&amp;基础参数'!$E$11,J601*'模板使用说明&amp;基础参数'!$E$7*'模板使用说明&amp;基础参数'!$E$10)))))</f>
        <v/>
      </c>
      <c r="N601" s="82"/>
    </row>
    <row r="602" spans="1:14">
      <c r="A602" s="76">
        <f t="shared" si="20"/>
        <v>597</v>
      </c>
      <c r="B602" s="77"/>
      <c r="C602" s="77"/>
      <c r="D602" s="77"/>
      <c r="E602" s="77"/>
      <c r="F602" s="78"/>
      <c r="G602" s="78"/>
      <c r="H602" s="78"/>
      <c r="I602" s="76"/>
      <c r="J602" s="8" t="str">
        <f>IF(I602="ILF",IF($C$1="预估功能点",'模板使用说明&amp;基础参数'!$E$15,'模板使用说明&amp;基础参数'!$E$22),IF(I602="EIF",IF($C$1="预估功能点",'模板使用说明&amp;基础参数'!$E$16,'模板使用说明&amp;基础参数'!$E$23),IF(I602="EI",IF($C$1="预估功能点",'模板使用说明&amp;基础参数'!$E$17,'模板使用说明&amp;基础参数'!$E$24),IF(I602="EO",IF($C$1="预估功能点",'模板使用说明&amp;基础参数'!$E$18,'模板使用说明&amp;基础参数'!$E$25),IF(I602="EQ",IF($C$1="预估功能点",'模板使用说明&amp;基础参数'!$E$19,'模板使用说明&amp;基础参数'!$E$26),"")))))</f>
        <v/>
      </c>
      <c r="K602" s="80"/>
      <c r="L602" s="80"/>
      <c r="M602" s="81" t="str">
        <f>IF(J602="","",IF(K602="高",IF(L602="删除",J602*'模板使用说明&amp;基础参数'!$E$5*'模板使用说明&amp;基础参数'!$E$12,IF(L602="修改",J602*'模板使用说明&amp;基础参数'!$E$5*'模板使用说明&amp;基础参数'!$E$11,J602*'模板使用说明&amp;基础参数'!$E$5*'模板使用说明&amp;基础参数'!$E$10)),IF(K602="中",IF(L602="删除",J602*'模板使用说明&amp;基础参数'!$E$6*'模板使用说明&amp;基础参数'!$E$12,IF(L602="修改",J602*'模板使用说明&amp;基础参数'!$E$6*'模板使用说明&amp;基础参数'!$E$11,J602*'模板使用说明&amp;基础参数'!$E$6*'模板使用说明&amp;基础参数'!$E$10)),IF(L602="删除",J602*'模板使用说明&amp;基础参数'!$E$7*'模板使用说明&amp;基础参数'!$E$12,IF(L602="修改",J602*'模板使用说明&amp;基础参数'!$E$7*'模板使用说明&amp;基础参数'!$E$11,J602*'模板使用说明&amp;基础参数'!$E$7*'模板使用说明&amp;基础参数'!$E$10)))))</f>
        <v/>
      </c>
      <c r="N602" s="82"/>
    </row>
    <row r="603" spans="1:14">
      <c r="A603" s="76">
        <f t="shared" si="20"/>
        <v>598</v>
      </c>
      <c r="B603" s="77"/>
      <c r="C603" s="77"/>
      <c r="D603" s="77"/>
      <c r="E603" s="77"/>
      <c r="F603" s="78"/>
      <c r="G603" s="78"/>
      <c r="H603" s="78"/>
      <c r="I603" s="76"/>
      <c r="J603" s="8" t="str">
        <f>IF(I603="ILF",IF($C$1="预估功能点",'模板使用说明&amp;基础参数'!$E$15,'模板使用说明&amp;基础参数'!$E$22),IF(I603="EIF",IF($C$1="预估功能点",'模板使用说明&amp;基础参数'!$E$16,'模板使用说明&amp;基础参数'!$E$23),IF(I603="EI",IF($C$1="预估功能点",'模板使用说明&amp;基础参数'!$E$17,'模板使用说明&amp;基础参数'!$E$24),IF(I603="EO",IF($C$1="预估功能点",'模板使用说明&amp;基础参数'!$E$18,'模板使用说明&amp;基础参数'!$E$25),IF(I603="EQ",IF($C$1="预估功能点",'模板使用说明&amp;基础参数'!$E$19,'模板使用说明&amp;基础参数'!$E$26),"")))))</f>
        <v/>
      </c>
      <c r="K603" s="80"/>
      <c r="L603" s="80"/>
      <c r="M603" s="81" t="str">
        <f>IF(J603="","",IF(K603="高",IF(L603="删除",J603*'模板使用说明&amp;基础参数'!$E$5*'模板使用说明&amp;基础参数'!$E$12,IF(L603="修改",J603*'模板使用说明&amp;基础参数'!$E$5*'模板使用说明&amp;基础参数'!$E$11,J603*'模板使用说明&amp;基础参数'!$E$5*'模板使用说明&amp;基础参数'!$E$10)),IF(K603="中",IF(L603="删除",J603*'模板使用说明&amp;基础参数'!$E$6*'模板使用说明&amp;基础参数'!$E$12,IF(L603="修改",J603*'模板使用说明&amp;基础参数'!$E$6*'模板使用说明&amp;基础参数'!$E$11,J603*'模板使用说明&amp;基础参数'!$E$6*'模板使用说明&amp;基础参数'!$E$10)),IF(L603="删除",J603*'模板使用说明&amp;基础参数'!$E$7*'模板使用说明&amp;基础参数'!$E$12,IF(L603="修改",J603*'模板使用说明&amp;基础参数'!$E$7*'模板使用说明&amp;基础参数'!$E$11,J603*'模板使用说明&amp;基础参数'!$E$7*'模板使用说明&amp;基础参数'!$E$10)))))</f>
        <v/>
      </c>
      <c r="N603" s="82"/>
    </row>
    <row r="604" spans="1:14">
      <c r="A604" s="76">
        <f t="shared" si="20"/>
        <v>599</v>
      </c>
      <c r="B604" s="77"/>
      <c r="C604" s="77"/>
      <c r="D604" s="77"/>
      <c r="E604" s="77"/>
      <c r="F604" s="78"/>
      <c r="G604" s="78"/>
      <c r="H604" s="78"/>
      <c r="I604" s="76"/>
      <c r="J604" s="8" t="str">
        <f>IF(I604="ILF",IF($C$1="预估功能点",'模板使用说明&amp;基础参数'!$E$15,'模板使用说明&amp;基础参数'!$E$22),IF(I604="EIF",IF($C$1="预估功能点",'模板使用说明&amp;基础参数'!$E$16,'模板使用说明&amp;基础参数'!$E$23),IF(I604="EI",IF($C$1="预估功能点",'模板使用说明&amp;基础参数'!$E$17,'模板使用说明&amp;基础参数'!$E$24),IF(I604="EO",IF($C$1="预估功能点",'模板使用说明&amp;基础参数'!$E$18,'模板使用说明&amp;基础参数'!$E$25),IF(I604="EQ",IF($C$1="预估功能点",'模板使用说明&amp;基础参数'!$E$19,'模板使用说明&amp;基础参数'!$E$26),"")))))</f>
        <v/>
      </c>
      <c r="K604" s="80"/>
      <c r="L604" s="80"/>
      <c r="M604" s="81" t="str">
        <f>IF(J604="","",IF(K604="高",IF(L604="删除",J604*'模板使用说明&amp;基础参数'!$E$5*'模板使用说明&amp;基础参数'!$E$12,IF(L604="修改",J604*'模板使用说明&amp;基础参数'!$E$5*'模板使用说明&amp;基础参数'!$E$11,J604*'模板使用说明&amp;基础参数'!$E$5*'模板使用说明&amp;基础参数'!$E$10)),IF(K604="中",IF(L604="删除",J604*'模板使用说明&amp;基础参数'!$E$6*'模板使用说明&amp;基础参数'!$E$12,IF(L604="修改",J604*'模板使用说明&amp;基础参数'!$E$6*'模板使用说明&amp;基础参数'!$E$11,J604*'模板使用说明&amp;基础参数'!$E$6*'模板使用说明&amp;基础参数'!$E$10)),IF(L604="删除",J604*'模板使用说明&amp;基础参数'!$E$7*'模板使用说明&amp;基础参数'!$E$12,IF(L604="修改",J604*'模板使用说明&amp;基础参数'!$E$7*'模板使用说明&amp;基础参数'!$E$11,J604*'模板使用说明&amp;基础参数'!$E$7*'模板使用说明&amp;基础参数'!$E$10)))))</f>
        <v/>
      </c>
      <c r="N604" s="82"/>
    </row>
    <row r="605" spans="1:14">
      <c r="A605" s="76">
        <f t="shared" si="20"/>
        <v>600</v>
      </c>
      <c r="B605" s="77"/>
      <c r="C605" s="77"/>
      <c r="D605" s="77"/>
      <c r="E605" s="77"/>
      <c r="F605" s="78"/>
      <c r="G605" s="78"/>
      <c r="H605" s="78"/>
      <c r="I605" s="76"/>
      <c r="J605" s="8" t="str">
        <f>IF(I605="ILF",IF($C$1="预估功能点",'模板使用说明&amp;基础参数'!$E$15,'模板使用说明&amp;基础参数'!$E$22),IF(I605="EIF",IF($C$1="预估功能点",'模板使用说明&amp;基础参数'!$E$16,'模板使用说明&amp;基础参数'!$E$23),IF(I605="EI",IF($C$1="预估功能点",'模板使用说明&amp;基础参数'!$E$17,'模板使用说明&amp;基础参数'!$E$24),IF(I605="EO",IF($C$1="预估功能点",'模板使用说明&amp;基础参数'!$E$18,'模板使用说明&amp;基础参数'!$E$25),IF(I605="EQ",IF($C$1="预估功能点",'模板使用说明&amp;基础参数'!$E$19,'模板使用说明&amp;基础参数'!$E$26),"")))))</f>
        <v/>
      </c>
      <c r="K605" s="80"/>
      <c r="L605" s="80"/>
      <c r="M605" s="81" t="str">
        <f>IF(J605="","",IF(K605="高",IF(L605="删除",J605*'模板使用说明&amp;基础参数'!$E$5*'模板使用说明&amp;基础参数'!$E$12,IF(L605="修改",J605*'模板使用说明&amp;基础参数'!$E$5*'模板使用说明&amp;基础参数'!$E$11,J605*'模板使用说明&amp;基础参数'!$E$5*'模板使用说明&amp;基础参数'!$E$10)),IF(K605="中",IF(L605="删除",J605*'模板使用说明&amp;基础参数'!$E$6*'模板使用说明&amp;基础参数'!$E$12,IF(L605="修改",J605*'模板使用说明&amp;基础参数'!$E$6*'模板使用说明&amp;基础参数'!$E$11,J605*'模板使用说明&amp;基础参数'!$E$6*'模板使用说明&amp;基础参数'!$E$10)),IF(L605="删除",J605*'模板使用说明&amp;基础参数'!$E$7*'模板使用说明&amp;基础参数'!$E$12,IF(L605="修改",J605*'模板使用说明&amp;基础参数'!$E$7*'模板使用说明&amp;基础参数'!$E$11,J605*'模板使用说明&amp;基础参数'!$E$7*'模板使用说明&amp;基础参数'!$E$10)))))</f>
        <v/>
      </c>
      <c r="N605" s="82"/>
    </row>
    <row r="606" spans="1:14">
      <c r="A606" s="76">
        <f t="shared" si="20"/>
        <v>601</v>
      </c>
      <c r="B606" s="77"/>
      <c r="C606" s="77"/>
      <c r="D606" s="77"/>
      <c r="E606" s="77"/>
      <c r="F606" s="78"/>
      <c r="G606" s="78"/>
      <c r="H606" s="78"/>
      <c r="I606" s="76"/>
      <c r="J606" s="8" t="str">
        <f>IF(I606="ILF",IF($C$1="预估功能点",'模板使用说明&amp;基础参数'!$E$15,'模板使用说明&amp;基础参数'!$E$22),IF(I606="EIF",IF($C$1="预估功能点",'模板使用说明&amp;基础参数'!$E$16,'模板使用说明&amp;基础参数'!$E$23),IF(I606="EI",IF($C$1="预估功能点",'模板使用说明&amp;基础参数'!$E$17,'模板使用说明&amp;基础参数'!$E$24),IF(I606="EO",IF($C$1="预估功能点",'模板使用说明&amp;基础参数'!$E$18,'模板使用说明&amp;基础参数'!$E$25),IF(I606="EQ",IF($C$1="预估功能点",'模板使用说明&amp;基础参数'!$E$19,'模板使用说明&amp;基础参数'!$E$26),"")))))</f>
        <v/>
      </c>
      <c r="K606" s="80"/>
      <c r="L606" s="80"/>
      <c r="M606" s="81" t="str">
        <f>IF(J606="","",IF(K606="高",IF(L606="删除",J606*'模板使用说明&amp;基础参数'!$E$5*'模板使用说明&amp;基础参数'!$E$12,IF(L606="修改",J606*'模板使用说明&amp;基础参数'!$E$5*'模板使用说明&amp;基础参数'!$E$11,J606*'模板使用说明&amp;基础参数'!$E$5*'模板使用说明&amp;基础参数'!$E$10)),IF(K606="中",IF(L606="删除",J606*'模板使用说明&amp;基础参数'!$E$6*'模板使用说明&amp;基础参数'!$E$12,IF(L606="修改",J606*'模板使用说明&amp;基础参数'!$E$6*'模板使用说明&amp;基础参数'!$E$11,J606*'模板使用说明&amp;基础参数'!$E$6*'模板使用说明&amp;基础参数'!$E$10)),IF(L606="删除",J606*'模板使用说明&amp;基础参数'!$E$7*'模板使用说明&amp;基础参数'!$E$12,IF(L606="修改",J606*'模板使用说明&amp;基础参数'!$E$7*'模板使用说明&amp;基础参数'!$E$11,J606*'模板使用说明&amp;基础参数'!$E$7*'模板使用说明&amp;基础参数'!$E$10)))))</f>
        <v/>
      </c>
      <c r="N606" s="82"/>
    </row>
    <row r="607" spans="1:14">
      <c r="A607" s="76">
        <f t="shared" si="20"/>
        <v>602</v>
      </c>
      <c r="B607" s="77"/>
      <c r="C607" s="77"/>
      <c r="D607" s="77"/>
      <c r="E607" s="77"/>
      <c r="F607" s="78"/>
      <c r="G607" s="78"/>
      <c r="H607" s="78"/>
      <c r="I607" s="76"/>
      <c r="J607" s="8" t="str">
        <f>IF(I607="ILF",IF($C$1="预估功能点",'模板使用说明&amp;基础参数'!$E$15,'模板使用说明&amp;基础参数'!$E$22),IF(I607="EIF",IF($C$1="预估功能点",'模板使用说明&amp;基础参数'!$E$16,'模板使用说明&amp;基础参数'!$E$23),IF(I607="EI",IF($C$1="预估功能点",'模板使用说明&amp;基础参数'!$E$17,'模板使用说明&amp;基础参数'!$E$24),IF(I607="EO",IF($C$1="预估功能点",'模板使用说明&amp;基础参数'!$E$18,'模板使用说明&amp;基础参数'!$E$25),IF(I607="EQ",IF($C$1="预估功能点",'模板使用说明&amp;基础参数'!$E$19,'模板使用说明&amp;基础参数'!$E$26),"")))))</f>
        <v/>
      </c>
      <c r="K607" s="80"/>
      <c r="L607" s="80"/>
      <c r="M607" s="81" t="str">
        <f>IF(J607="","",IF(K607="高",IF(L607="删除",J607*'模板使用说明&amp;基础参数'!$E$5*'模板使用说明&amp;基础参数'!$E$12,IF(L607="修改",J607*'模板使用说明&amp;基础参数'!$E$5*'模板使用说明&amp;基础参数'!$E$11,J607*'模板使用说明&amp;基础参数'!$E$5*'模板使用说明&amp;基础参数'!$E$10)),IF(K607="中",IF(L607="删除",J607*'模板使用说明&amp;基础参数'!$E$6*'模板使用说明&amp;基础参数'!$E$12,IF(L607="修改",J607*'模板使用说明&amp;基础参数'!$E$6*'模板使用说明&amp;基础参数'!$E$11,J607*'模板使用说明&amp;基础参数'!$E$6*'模板使用说明&amp;基础参数'!$E$10)),IF(L607="删除",J607*'模板使用说明&amp;基础参数'!$E$7*'模板使用说明&amp;基础参数'!$E$12,IF(L607="修改",J607*'模板使用说明&amp;基础参数'!$E$7*'模板使用说明&amp;基础参数'!$E$11,J607*'模板使用说明&amp;基础参数'!$E$7*'模板使用说明&amp;基础参数'!$E$10)))))</f>
        <v/>
      </c>
      <c r="N607" s="82"/>
    </row>
    <row r="608" spans="1:14">
      <c r="A608" s="76">
        <f t="shared" si="20"/>
        <v>603</v>
      </c>
      <c r="B608" s="77"/>
      <c r="C608" s="77"/>
      <c r="D608" s="77"/>
      <c r="E608" s="77"/>
      <c r="F608" s="78"/>
      <c r="G608" s="78"/>
      <c r="H608" s="78"/>
      <c r="I608" s="76"/>
      <c r="J608" s="8" t="str">
        <f>IF(I608="ILF",IF($C$1="预估功能点",'模板使用说明&amp;基础参数'!$E$15,'模板使用说明&amp;基础参数'!$E$22),IF(I608="EIF",IF($C$1="预估功能点",'模板使用说明&amp;基础参数'!$E$16,'模板使用说明&amp;基础参数'!$E$23),IF(I608="EI",IF($C$1="预估功能点",'模板使用说明&amp;基础参数'!$E$17,'模板使用说明&amp;基础参数'!$E$24),IF(I608="EO",IF($C$1="预估功能点",'模板使用说明&amp;基础参数'!$E$18,'模板使用说明&amp;基础参数'!$E$25),IF(I608="EQ",IF($C$1="预估功能点",'模板使用说明&amp;基础参数'!$E$19,'模板使用说明&amp;基础参数'!$E$26),"")))))</f>
        <v/>
      </c>
      <c r="K608" s="80"/>
      <c r="L608" s="80"/>
      <c r="M608" s="81" t="str">
        <f>IF(J608="","",IF(K608="高",IF(L608="删除",J608*'模板使用说明&amp;基础参数'!$E$5*'模板使用说明&amp;基础参数'!$E$12,IF(L608="修改",J608*'模板使用说明&amp;基础参数'!$E$5*'模板使用说明&amp;基础参数'!$E$11,J608*'模板使用说明&amp;基础参数'!$E$5*'模板使用说明&amp;基础参数'!$E$10)),IF(K608="中",IF(L608="删除",J608*'模板使用说明&amp;基础参数'!$E$6*'模板使用说明&amp;基础参数'!$E$12,IF(L608="修改",J608*'模板使用说明&amp;基础参数'!$E$6*'模板使用说明&amp;基础参数'!$E$11,J608*'模板使用说明&amp;基础参数'!$E$6*'模板使用说明&amp;基础参数'!$E$10)),IF(L608="删除",J608*'模板使用说明&amp;基础参数'!$E$7*'模板使用说明&amp;基础参数'!$E$12,IF(L608="修改",J608*'模板使用说明&amp;基础参数'!$E$7*'模板使用说明&amp;基础参数'!$E$11,J608*'模板使用说明&amp;基础参数'!$E$7*'模板使用说明&amp;基础参数'!$E$10)))))</f>
        <v/>
      </c>
      <c r="N608" s="82"/>
    </row>
    <row r="609" spans="1:14">
      <c r="A609" s="76">
        <f t="shared" si="20"/>
        <v>604</v>
      </c>
      <c r="B609" s="77"/>
      <c r="C609" s="77"/>
      <c r="D609" s="77"/>
      <c r="E609" s="77"/>
      <c r="F609" s="78"/>
      <c r="G609" s="78"/>
      <c r="H609" s="78"/>
      <c r="I609" s="76"/>
      <c r="J609" s="8" t="str">
        <f>IF(I609="ILF",IF($C$1="预估功能点",'模板使用说明&amp;基础参数'!$E$15,'模板使用说明&amp;基础参数'!$E$22),IF(I609="EIF",IF($C$1="预估功能点",'模板使用说明&amp;基础参数'!$E$16,'模板使用说明&amp;基础参数'!$E$23),IF(I609="EI",IF($C$1="预估功能点",'模板使用说明&amp;基础参数'!$E$17,'模板使用说明&amp;基础参数'!$E$24),IF(I609="EO",IF($C$1="预估功能点",'模板使用说明&amp;基础参数'!$E$18,'模板使用说明&amp;基础参数'!$E$25),IF(I609="EQ",IF($C$1="预估功能点",'模板使用说明&amp;基础参数'!$E$19,'模板使用说明&amp;基础参数'!$E$26),"")))))</f>
        <v/>
      </c>
      <c r="K609" s="80"/>
      <c r="L609" s="80"/>
      <c r="M609" s="81" t="str">
        <f>IF(J609="","",IF(K609="高",IF(L609="删除",J609*'模板使用说明&amp;基础参数'!$E$5*'模板使用说明&amp;基础参数'!$E$12,IF(L609="修改",J609*'模板使用说明&amp;基础参数'!$E$5*'模板使用说明&amp;基础参数'!$E$11,J609*'模板使用说明&amp;基础参数'!$E$5*'模板使用说明&amp;基础参数'!$E$10)),IF(K609="中",IF(L609="删除",J609*'模板使用说明&amp;基础参数'!$E$6*'模板使用说明&amp;基础参数'!$E$12,IF(L609="修改",J609*'模板使用说明&amp;基础参数'!$E$6*'模板使用说明&amp;基础参数'!$E$11,J609*'模板使用说明&amp;基础参数'!$E$6*'模板使用说明&amp;基础参数'!$E$10)),IF(L609="删除",J609*'模板使用说明&amp;基础参数'!$E$7*'模板使用说明&amp;基础参数'!$E$12,IF(L609="修改",J609*'模板使用说明&amp;基础参数'!$E$7*'模板使用说明&amp;基础参数'!$E$11,J609*'模板使用说明&amp;基础参数'!$E$7*'模板使用说明&amp;基础参数'!$E$10)))))</f>
        <v/>
      </c>
      <c r="N609" s="82"/>
    </row>
    <row r="610" spans="1:14">
      <c r="A610" s="76">
        <f t="shared" si="20"/>
        <v>605</v>
      </c>
      <c r="B610" s="77"/>
      <c r="C610" s="77"/>
      <c r="D610" s="77"/>
      <c r="E610" s="77"/>
      <c r="F610" s="78"/>
      <c r="G610" s="78"/>
      <c r="H610" s="78"/>
      <c r="I610" s="76"/>
      <c r="J610" s="8" t="str">
        <f>IF(I610="ILF",IF($C$1="预估功能点",'模板使用说明&amp;基础参数'!$E$15,'模板使用说明&amp;基础参数'!$E$22),IF(I610="EIF",IF($C$1="预估功能点",'模板使用说明&amp;基础参数'!$E$16,'模板使用说明&amp;基础参数'!$E$23),IF(I610="EI",IF($C$1="预估功能点",'模板使用说明&amp;基础参数'!$E$17,'模板使用说明&amp;基础参数'!$E$24),IF(I610="EO",IF($C$1="预估功能点",'模板使用说明&amp;基础参数'!$E$18,'模板使用说明&amp;基础参数'!$E$25),IF(I610="EQ",IF($C$1="预估功能点",'模板使用说明&amp;基础参数'!$E$19,'模板使用说明&amp;基础参数'!$E$26),"")))))</f>
        <v/>
      </c>
      <c r="K610" s="80"/>
      <c r="L610" s="80"/>
      <c r="M610" s="81" t="str">
        <f>IF(J610="","",IF(K610="高",IF(L610="删除",J610*'模板使用说明&amp;基础参数'!$E$5*'模板使用说明&amp;基础参数'!$E$12,IF(L610="修改",J610*'模板使用说明&amp;基础参数'!$E$5*'模板使用说明&amp;基础参数'!$E$11,J610*'模板使用说明&amp;基础参数'!$E$5*'模板使用说明&amp;基础参数'!$E$10)),IF(K610="中",IF(L610="删除",J610*'模板使用说明&amp;基础参数'!$E$6*'模板使用说明&amp;基础参数'!$E$12,IF(L610="修改",J610*'模板使用说明&amp;基础参数'!$E$6*'模板使用说明&amp;基础参数'!$E$11,J610*'模板使用说明&amp;基础参数'!$E$6*'模板使用说明&amp;基础参数'!$E$10)),IF(L610="删除",J610*'模板使用说明&amp;基础参数'!$E$7*'模板使用说明&amp;基础参数'!$E$12,IF(L610="修改",J610*'模板使用说明&amp;基础参数'!$E$7*'模板使用说明&amp;基础参数'!$E$11,J610*'模板使用说明&amp;基础参数'!$E$7*'模板使用说明&amp;基础参数'!$E$10)))))</f>
        <v/>
      </c>
      <c r="N610" s="82"/>
    </row>
    <row r="611" spans="1:14">
      <c r="A611" s="76">
        <f t="shared" si="20"/>
        <v>606</v>
      </c>
      <c r="B611" s="77"/>
      <c r="C611" s="77"/>
      <c r="D611" s="77"/>
      <c r="E611" s="77"/>
      <c r="F611" s="78"/>
      <c r="G611" s="78"/>
      <c r="H611" s="78"/>
      <c r="I611" s="76"/>
      <c r="J611" s="8" t="str">
        <f>IF(I611="ILF",IF($C$1="预估功能点",'模板使用说明&amp;基础参数'!$E$15,'模板使用说明&amp;基础参数'!$E$22),IF(I611="EIF",IF($C$1="预估功能点",'模板使用说明&amp;基础参数'!$E$16,'模板使用说明&amp;基础参数'!$E$23),IF(I611="EI",IF($C$1="预估功能点",'模板使用说明&amp;基础参数'!$E$17,'模板使用说明&amp;基础参数'!$E$24),IF(I611="EO",IF($C$1="预估功能点",'模板使用说明&amp;基础参数'!$E$18,'模板使用说明&amp;基础参数'!$E$25),IF(I611="EQ",IF($C$1="预估功能点",'模板使用说明&amp;基础参数'!$E$19,'模板使用说明&amp;基础参数'!$E$26),"")))))</f>
        <v/>
      </c>
      <c r="K611" s="80"/>
      <c r="L611" s="80"/>
      <c r="M611" s="81" t="str">
        <f>IF(J611="","",IF(K611="高",IF(L611="删除",J611*'模板使用说明&amp;基础参数'!$E$5*'模板使用说明&amp;基础参数'!$E$12,IF(L611="修改",J611*'模板使用说明&amp;基础参数'!$E$5*'模板使用说明&amp;基础参数'!$E$11,J611*'模板使用说明&amp;基础参数'!$E$5*'模板使用说明&amp;基础参数'!$E$10)),IF(K611="中",IF(L611="删除",J611*'模板使用说明&amp;基础参数'!$E$6*'模板使用说明&amp;基础参数'!$E$12,IF(L611="修改",J611*'模板使用说明&amp;基础参数'!$E$6*'模板使用说明&amp;基础参数'!$E$11,J611*'模板使用说明&amp;基础参数'!$E$6*'模板使用说明&amp;基础参数'!$E$10)),IF(L611="删除",J611*'模板使用说明&amp;基础参数'!$E$7*'模板使用说明&amp;基础参数'!$E$12,IF(L611="修改",J611*'模板使用说明&amp;基础参数'!$E$7*'模板使用说明&amp;基础参数'!$E$11,J611*'模板使用说明&amp;基础参数'!$E$7*'模板使用说明&amp;基础参数'!$E$10)))))</f>
        <v/>
      </c>
      <c r="N611" s="82"/>
    </row>
    <row r="612" spans="1:14">
      <c r="A612" s="76">
        <f t="shared" si="20"/>
        <v>607</v>
      </c>
      <c r="B612" s="77"/>
      <c r="C612" s="77"/>
      <c r="D612" s="77"/>
      <c r="E612" s="77"/>
      <c r="F612" s="78"/>
      <c r="G612" s="78"/>
      <c r="H612" s="78"/>
      <c r="I612" s="76"/>
      <c r="J612" s="8" t="str">
        <f>IF(I612="ILF",IF($C$1="预估功能点",'模板使用说明&amp;基础参数'!$E$15,'模板使用说明&amp;基础参数'!$E$22),IF(I612="EIF",IF($C$1="预估功能点",'模板使用说明&amp;基础参数'!$E$16,'模板使用说明&amp;基础参数'!$E$23),IF(I612="EI",IF($C$1="预估功能点",'模板使用说明&amp;基础参数'!$E$17,'模板使用说明&amp;基础参数'!$E$24),IF(I612="EO",IF($C$1="预估功能点",'模板使用说明&amp;基础参数'!$E$18,'模板使用说明&amp;基础参数'!$E$25),IF(I612="EQ",IF($C$1="预估功能点",'模板使用说明&amp;基础参数'!$E$19,'模板使用说明&amp;基础参数'!$E$26),"")))))</f>
        <v/>
      </c>
      <c r="K612" s="80"/>
      <c r="L612" s="80"/>
      <c r="M612" s="81" t="str">
        <f>IF(J612="","",IF(K612="高",IF(L612="删除",J612*'模板使用说明&amp;基础参数'!$E$5*'模板使用说明&amp;基础参数'!$E$12,IF(L612="修改",J612*'模板使用说明&amp;基础参数'!$E$5*'模板使用说明&amp;基础参数'!$E$11,J612*'模板使用说明&amp;基础参数'!$E$5*'模板使用说明&amp;基础参数'!$E$10)),IF(K612="中",IF(L612="删除",J612*'模板使用说明&amp;基础参数'!$E$6*'模板使用说明&amp;基础参数'!$E$12,IF(L612="修改",J612*'模板使用说明&amp;基础参数'!$E$6*'模板使用说明&amp;基础参数'!$E$11,J612*'模板使用说明&amp;基础参数'!$E$6*'模板使用说明&amp;基础参数'!$E$10)),IF(L612="删除",J612*'模板使用说明&amp;基础参数'!$E$7*'模板使用说明&amp;基础参数'!$E$12,IF(L612="修改",J612*'模板使用说明&amp;基础参数'!$E$7*'模板使用说明&amp;基础参数'!$E$11,J612*'模板使用说明&amp;基础参数'!$E$7*'模板使用说明&amp;基础参数'!$E$10)))))</f>
        <v/>
      </c>
      <c r="N612" s="82"/>
    </row>
    <row r="613" spans="1:14">
      <c r="A613" s="76">
        <f t="shared" si="20"/>
        <v>608</v>
      </c>
      <c r="B613" s="77"/>
      <c r="C613" s="77"/>
      <c r="D613" s="77"/>
      <c r="E613" s="77"/>
      <c r="F613" s="78"/>
      <c r="G613" s="78"/>
      <c r="H613" s="78"/>
      <c r="I613" s="76"/>
      <c r="J613" s="8" t="str">
        <f>IF(I613="ILF",IF($C$1="预估功能点",'模板使用说明&amp;基础参数'!$E$15,'模板使用说明&amp;基础参数'!$E$22),IF(I613="EIF",IF($C$1="预估功能点",'模板使用说明&amp;基础参数'!$E$16,'模板使用说明&amp;基础参数'!$E$23),IF(I613="EI",IF($C$1="预估功能点",'模板使用说明&amp;基础参数'!$E$17,'模板使用说明&amp;基础参数'!$E$24),IF(I613="EO",IF($C$1="预估功能点",'模板使用说明&amp;基础参数'!$E$18,'模板使用说明&amp;基础参数'!$E$25),IF(I613="EQ",IF($C$1="预估功能点",'模板使用说明&amp;基础参数'!$E$19,'模板使用说明&amp;基础参数'!$E$26),"")))))</f>
        <v/>
      </c>
      <c r="K613" s="80"/>
      <c r="L613" s="80"/>
      <c r="M613" s="81" t="str">
        <f>IF(J613="","",IF(K613="高",IF(L613="删除",J613*'模板使用说明&amp;基础参数'!$E$5*'模板使用说明&amp;基础参数'!$E$12,IF(L613="修改",J613*'模板使用说明&amp;基础参数'!$E$5*'模板使用说明&amp;基础参数'!$E$11,J613*'模板使用说明&amp;基础参数'!$E$5*'模板使用说明&amp;基础参数'!$E$10)),IF(K613="中",IF(L613="删除",J613*'模板使用说明&amp;基础参数'!$E$6*'模板使用说明&amp;基础参数'!$E$12,IF(L613="修改",J613*'模板使用说明&amp;基础参数'!$E$6*'模板使用说明&amp;基础参数'!$E$11,J613*'模板使用说明&amp;基础参数'!$E$6*'模板使用说明&amp;基础参数'!$E$10)),IF(L613="删除",J613*'模板使用说明&amp;基础参数'!$E$7*'模板使用说明&amp;基础参数'!$E$12,IF(L613="修改",J613*'模板使用说明&amp;基础参数'!$E$7*'模板使用说明&amp;基础参数'!$E$11,J613*'模板使用说明&amp;基础参数'!$E$7*'模板使用说明&amp;基础参数'!$E$10)))))</f>
        <v/>
      </c>
      <c r="N613" s="82"/>
    </row>
    <row r="614" spans="1:14">
      <c r="A614" s="76">
        <f t="shared" si="20"/>
        <v>609</v>
      </c>
      <c r="B614" s="77"/>
      <c r="C614" s="77"/>
      <c r="D614" s="77"/>
      <c r="E614" s="77"/>
      <c r="F614" s="78"/>
      <c r="G614" s="78"/>
      <c r="H614" s="78"/>
      <c r="I614" s="76"/>
      <c r="J614" s="8" t="str">
        <f>IF(I614="ILF",IF($C$1="预估功能点",'模板使用说明&amp;基础参数'!$E$15,'模板使用说明&amp;基础参数'!$E$22),IF(I614="EIF",IF($C$1="预估功能点",'模板使用说明&amp;基础参数'!$E$16,'模板使用说明&amp;基础参数'!$E$23),IF(I614="EI",IF($C$1="预估功能点",'模板使用说明&amp;基础参数'!$E$17,'模板使用说明&amp;基础参数'!$E$24),IF(I614="EO",IF($C$1="预估功能点",'模板使用说明&amp;基础参数'!$E$18,'模板使用说明&amp;基础参数'!$E$25),IF(I614="EQ",IF($C$1="预估功能点",'模板使用说明&amp;基础参数'!$E$19,'模板使用说明&amp;基础参数'!$E$26),"")))))</f>
        <v/>
      </c>
      <c r="K614" s="80"/>
      <c r="L614" s="80"/>
      <c r="M614" s="81" t="str">
        <f>IF(J614="","",IF(K614="高",IF(L614="删除",J614*'模板使用说明&amp;基础参数'!$E$5*'模板使用说明&amp;基础参数'!$E$12,IF(L614="修改",J614*'模板使用说明&amp;基础参数'!$E$5*'模板使用说明&amp;基础参数'!$E$11,J614*'模板使用说明&amp;基础参数'!$E$5*'模板使用说明&amp;基础参数'!$E$10)),IF(K614="中",IF(L614="删除",J614*'模板使用说明&amp;基础参数'!$E$6*'模板使用说明&amp;基础参数'!$E$12,IF(L614="修改",J614*'模板使用说明&amp;基础参数'!$E$6*'模板使用说明&amp;基础参数'!$E$11,J614*'模板使用说明&amp;基础参数'!$E$6*'模板使用说明&amp;基础参数'!$E$10)),IF(L614="删除",J614*'模板使用说明&amp;基础参数'!$E$7*'模板使用说明&amp;基础参数'!$E$12,IF(L614="修改",J614*'模板使用说明&amp;基础参数'!$E$7*'模板使用说明&amp;基础参数'!$E$11,J614*'模板使用说明&amp;基础参数'!$E$7*'模板使用说明&amp;基础参数'!$E$10)))))</f>
        <v/>
      </c>
      <c r="N614" s="82"/>
    </row>
    <row r="615" spans="1:14">
      <c r="A615" s="76">
        <f t="shared" si="20"/>
        <v>610</v>
      </c>
      <c r="B615" s="77"/>
      <c r="C615" s="77"/>
      <c r="D615" s="77"/>
      <c r="E615" s="77"/>
      <c r="F615" s="78"/>
      <c r="G615" s="78"/>
      <c r="H615" s="78"/>
      <c r="I615" s="76"/>
      <c r="J615" s="8" t="str">
        <f>IF(I615="ILF",IF($C$1="预估功能点",'模板使用说明&amp;基础参数'!$E$15,'模板使用说明&amp;基础参数'!$E$22),IF(I615="EIF",IF($C$1="预估功能点",'模板使用说明&amp;基础参数'!$E$16,'模板使用说明&amp;基础参数'!$E$23),IF(I615="EI",IF($C$1="预估功能点",'模板使用说明&amp;基础参数'!$E$17,'模板使用说明&amp;基础参数'!$E$24),IF(I615="EO",IF($C$1="预估功能点",'模板使用说明&amp;基础参数'!$E$18,'模板使用说明&amp;基础参数'!$E$25),IF(I615="EQ",IF($C$1="预估功能点",'模板使用说明&amp;基础参数'!$E$19,'模板使用说明&amp;基础参数'!$E$26),"")))))</f>
        <v/>
      </c>
      <c r="K615" s="80"/>
      <c r="L615" s="80"/>
      <c r="M615" s="81" t="str">
        <f>IF(J615="","",IF(K615="高",IF(L615="删除",J615*'模板使用说明&amp;基础参数'!$E$5*'模板使用说明&amp;基础参数'!$E$12,IF(L615="修改",J615*'模板使用说明&amp;基础参数'!$E$5*'模板使用说明&amp;基础参数'!$E$11,J615*'模板使用说明&amp;基础参数'!$E$5*'模板使用说明&amp;基础参数'!$E$10)),IF(K615="中",IF(L615="删除",J615*'模板使用说明&amp;基础参数'!$E$6*'模板使用说明&amp;基础参数'!$E$12,IF(L615="修改",J615*'模板使用说明&amp;基础参数'!$E$6*'模板使用说明&amp;基础参数'!$E$11,J615*'模板使用说明&amp;基础参数'!$E$6*'模板使用说明&amp;基础参数'!$E$10)),IF(L615="删除",J615*'模板使用说明&amp;基础参数'!$E$7*'模板使用说明&amp;基础参数'!$E$12,IF(L615="修改",J615*'模板使用说明&amp;基础参数'!$E$7*'模板使用说明&amp;基础参数'!$E$11,J615*'模板使用说明&amp;基础参数'!$E$7*'模板使用说明&amp;基础参数'!$E$10)))))</f>
        <v/>
      </c>
      <c r="N615" s="82"/>
    </row>
    <row r="616" spans="1:14">
      <c r="A616" s="76">
        <f t="shared" si="20"/>
        <v>611</v>
      </c>
      <c r="B616" s="77"/>
      <c r="C616" s="77"/>
      <c r="D616" s="77"/>
      <c r="E616" s="77"/>
      <c r="F616" s="78"/>
      <c r="G616" s="78"/>
      <c r="H616" s="78"/>
      <c r="I616" s="76"/>
      <c r="J616" s="8" t="str">
        <f>IF(I616="ILF",IF($C$1="预估功能点",'模板使用说明&amp;基础参数'!$E$15,'模板使用说明&amp;基础参数'!$E$22),IF(I616="EIF",IF($C$1="预估功能点",'模板使用说明&amp;基础参数'!$E$16,'模板使用说明&amp;基础参数'!$E$23),IF(I616="EI",IF($C$1="预估功能点",'模板使用说明&amp;基础参数'!$E$17,'模板使用说明&amp;基础参数'!$E$24),IF(I616="EO",IF($C$1="预估功能点",'模板使用说明&amp;基础参数'!$E$18,'模板使用说明&amp;基础参数'!$E$25),IF(I616="EQ",IF($C$1="预估功能点",'模板使用说明&amp;基础参数'!$E$19,'模板使用说明&amp;基础参数'!$E$26),"")))))</f>
        <v/>
      </c>
      <c r="K616" s="80"/>
      <c r="L616" s="80"/>
      <c r="M616" s="81" t="str">
        <f>IF(J616="","",IF(K616="高",IF(L616="删除",J616*'模板使用说明&amp;基础参数'!$E$5*'模板使用说明&amp;基础参数'!$E$12,IF(L616="修改",J616*'模板使用说明&amp;基础参数'!$E$5*'模板使用说明&amp;基础参数'!$E$11,J616*'模板使用说明&amp;基础参数'!$E$5*'模板使用说明&amp;基础参数'!$E$10)),IF(K616="中",IF(L616="删除",J616*'模板使用说明&amp;基础参数'!$E$6*'模板使用说明&amp;基础参数'!$E$12,IF(L616="修改",J616*'模板使用说明&amp;基础参数'!$E$6*'模板使用说明&amp;基础参数'!$E$11,J616*'模板使用说明&amp;基础参数'!$E$6*'模板使用说明&amp;基础参数'!$E$10)),IF(L616="删除",J616*'模板使用说明&amp;基础参数'!$E$7*'模板使用说明&amp;基础参数'!$E$12,IF(L616="修改",J616*'模板使用说明&amp;基础参数'!$E$7*'模板使用说明&amp;基础参数'!$E$11,J616*'模板使用说明&amp;基础参数'!$E$7*'模板使用说明&amp;基础参数'!$E$10)))))</f>
        <v/>
      </c>
      <c r="N616" s="82"/>
    </row>
    <row r="617" spans="1:14">
      <c r="A617" s="76">
        <f t="shared" si="20"/>
        <v>612</v>
      </c>
      <c r="B617" s="77"/>
      <c r="C617" s="77"/>
      <c r="D617" s="77"/>
      <c r="E617" s="77"/>
      <c r="F617" s="78"/>
      <c r="G617" s="78"/>
      <c r="H617" s="78"/>
      <c r="I617" s="76"/>
      <c r="J617" s="8" t="str">
        <f>IF(I617="ILF",IF($C$1="预估功能点",'模板使用说明&amp;基础参数'!$E$15,'模板使用说明&amp;基础参数'!$E$22),IF(I617="EIF",IF($C$1="预估功能点",'模板使用说明&amp;基础参数'!$E$16,'模板使用说明&amp;基础参数'!$E$23),IF(I617="EI",IF($C$1="预估功能点",'模板使用说明&amp;基础参数'!$E$17,'模板使用说明&amp;基础参数'!$E$24),IF(I617="EO",IF($C$1="预估功能点",'模板使用说明&amp;基础参数'!$E$18,'模板使用说明&amp;基础参数'!$E$25),IF(I617="EQ",IF($C$1="预估功能点",'模板使用说明&amp;基础参数'!$E$19,'模板使用说明&amp;基础参数'!$E$26),"")))))</f>
        <v/>
      </c>
      <c r="K617" s="80"/>
      <c r="L617" s="80"/>
      <c r="M617" s="81" t="str">
        <f>IF(J617="","",IF(K617="高",IF(L617="删除",J617*'模板使用说明&amp;基础参数'!$E$5*'模板使用说明&amp;基础参数'!$E$12,IF(L617="修改",J617*'模板使用说明&amp;基础参数'!$E$5*'模板使用说明&amp;基础参数'!$E$11,J617*'模板使用说明&amp;基础参数'!$E$5*'模板使用说明&amp;基础参数'!$E$10)),IF(K617="中",IF(L617="删除",J617*'模板使用说明&amp;基础参数'!$E$6*'模板使用说明&amp;基础参数'!$E$12,IF(L617="修改",J617*'模板使用说明&amp;基础参数'!$E$6*'模板使用说明&amp;基础参数'!$E$11,J617*'模板使用说明&amp;基础参数'!$E$6*'模板使用说明&amp;基础参数'!$E$10)),IF(L617="删除",J617*'模板使用说明&amp;基础参数'!$E$7*'模板使用说明&amp;基础参数'!$E$12,IF(L617="修改",J617*'模板使用说明&amp;基础参数'!$E$7*'模板使用说明&amp;基础参数'!$E$11,J617*'模板使用说明&amp;基础参数'!$E$7*'模板使用说明&amp;基础参数'!$E$10)))))</f>
        <v/>
      </c>
      <c r="N617" s="82"/>
    </row>
    <row r="618" spans="1:14">
      <c r="A618" s="76">
        <f t="shared" si="20"/>
        <v>613</v>
      </c>
      <c r="B618" s="77"/>
      <c r="C618" s="77"/>
      <c r="D618" s="77"/>
      <c r="E618" s="77"/>
      <c r="F618" s="78"/>
      <c r="G618" s="78"/>
      <c r="H618" s="78"/>
      <c r="I618" s="76"/>
      <c r="J618" s="8" t="str">
        <f>IF(I618="ILF",IF($C$1="预估功能点",'模板使用说明&amp;基础参数'!$E$15,'模板使用说明&amp;基础参数'!$E$22),IF(I618="EIF",IF($C$1="预估功能点",'模板使用说明&amp;基础参数'!$E$16,'模板使用说明&amp;基础参数'!$E$23),IF(I618="EI",IF($C$1="预估功能点",'模板使用说明&amp;基础参数'!$E$17,'模板使用说明&amp;基础参数'!$E$24),IF(I618="EO",IF($C$1="预估功能点",'模板使用说明&amp;基础参数'!$E$18,'模板使用说明&amp;基础参数'!$E$25),IF(I618="EQ",IF($C$1="预估功能点",'模板使用说明&amp;基础参数'!$E$19,'模板使用说明&amp;基础参数'!$E$26),"")))))</f>
        <v/>
      </c>
      <c r="K618" s="80"/>
      <c r="L618" s="80"/>
      <c r="M618" s="81" t="str">
        <f>IF(J618="","",IF(K618="高",IF(L618="删除",J618*'模板使用说明&amp;基础参数'!$E$5*'模板使用说明&amp;基础参数'!$E$12,IF(L618="修改",J618*'模板使用说明&amp;基础参数'!$E$5*'模板使用说明&amp;基础参数'!$E$11,J618*'模板使用说明&amp;基础参数'!$E$5*'模板使用说明&amp;基础参数'!$E$10)),IF(K618="中",IF(L618="删除",J618*'模板使用说明&amp;基础参数'!$E$6*'模板使用说明&amp;基础参数'!$E$12,IF(L618="修改",J618*'模板使用说明&amp;基础参数'!$E$6*'模板使用说明&amp;基础参数'!$E$11,J618*'模板使用说明&amp;基础参数'!$E$6*'模板使用说明&amp;基础参数'!$E$10)),IF(L618="删除",J618*'模板使用说明&amp;基础参数'!$E$7*'模板使用说明&amp;基础参数'!$E$12,IF(L618="修改",J618*'模板使用说明&amp;基础参数'!$E$7*'模板使用说明&amp;基础参数'!$E$11,J618*'模板使用说明&amp;基础参数'!$E$7*'模板使用说明&amp;基础参数'!$E$10)))))</f>
        <v/>
      </c>
      <c r="N618" s="82"/>
    </row>
    <row r="619" spans="1:14">
      <c r="A619" s="76">
        <f t="shared" si="20"/>
        <v>614</v>
      </c>
      <c r="B619" s="77"/>
      <c r="C619" s="77"/>
      <c r="D619" s="77"/>
      <c r="E619" s="77"/>
      <c r="F619" s="78"/>
      <c r="G619" s="78"/>
      <c r="H619" s="78"/>
      <c r="I619" s="76"/>
      <c r="J619" s="8" t="str">
        <f>IF(I619="ILF",IF($C$1="预估功能点",'模板使用说明&amp;基础参数'!$E$15,'模板使用说明&amp;基础参数'!$E$22),IF(I619="EIF",IF($C$1="预估功能点",'模板使用说明&amp;基础参数'!$E$16,'模板使用说明&amp;基础参数'!$E$23),IF(I619="EI",IF($C$1="预估功能点",'模板使用说明&amp;基础参数'!$E$17,'模板使用说明&amp;基础参数'!$E$24),IF(I619="EO",IF($C$1="预估功能点",'模板使用说明&amp;基础参数'!$E$18,'模板使用说明&amp;基础参数'!$E$25),IF(I619="EQ",IF($C$1="预估功能点",'模板使用说明&amp;基础参数'!$E$19,'模板使用说明&amp;基础参数'!$E$26),"")))))</f>
        <v/>
      </c>
      <c r="K619" s="80"/>
      <c r="L619" s="80"/>
      <c r="M619" s="81" t="str">
        <f>IF(J619="","",IF(K619="高",IF(L619="删除",J619*'模板使用说明&amp;基础参数'!$E$5*'模板使用说明&amp;基础参数'!$E$12,IF(L619="修改",J619*'模板使用说明&amp;基础参数'!$E$5*'模板使用说明&amp;基础参数'!$E$11,J619*'模板使用说明&amp;基础参数'!$E$5*'模板使用说明&amp;基础参数'!$E$10)),IF(K619="中",IF(L619="删除",J619*'模板使用说明&amp;基础参数'!$E$6*'模板使用说明&amp;基础参数'!$E$12,IF(L619="修改",J619*'模板使用说明&amp;基础参数'!$E$6*'模板使用说明&amp;基础参数'!$E$11,J619*'模板使用说明&amp;基础参数'!$E$6*'模板使用说明&amp;基础参数'!$E$10)),IF(L619="删除",J619*'模板使用说明&amp;基础参数'!$E$7*'模板使用说明&amp;基础参数'!$E$12,IF(L619="修改",J619*'模板使用说明&amp;基础参数'!$E$7*'模板使用说明&amp;基础参数'!$E$11,J619*'模板使用说明&amp;基础参数'!$E$7*'模板使用说明&amp;基础参数'!$E$10)))))</f>
        <v/>
      </c>
      <c r="N619" s="82"/>
    </row>
    <row r="620" spans="1:14">
      <c r="A620" s="76">
        <f t="shared" si="20"/>
        <v>615</v>
      </c>
      <c r="B620" s="77"/>
      <c r="C620" s="77"/>
      <c r="D620" s="77"/>
      <c r="E620" s="77"/>
      <c r="F620" s="78"/>
      <c r="G620" s="78"/>
      <c r="H620" s="78"/>
      <c r="I620" s="76"/>
      <c r="J620" s="8" t="str">
        <f>IF(I620="ILF",IF($C$1="预估功能点",'模板使用说明&amp;基础参数'!$E$15,'模板使用说明&amp;基础参数'!$E$22),IF(I620="EIF",IF($C$1="预估功能点",'模板使用说明&amp;基础参数'!$E$16,'模板使用说明&amp;基础参数'!$E$23),IF(I620="EI",IF($C$1="预估功能点",'模板使用说明&amp;基础参数'!$E$17,'模板使用说明&amp;基础参数'!$E$24),IF(I620="EO",IF($C$1="预估功能点",'模板使用说明&amp;基础参数'!$E$18,'模板使用说明&amp;基础参数'!$E$25),IF(I620="EQ",IF($C$1="预估功能点",'模板使用说明&amp;基础参数'!$E$19,'模板使用说明&amp;基础参数'!$E$26),"")))))</f>
        <v/>
      </c>
      <c r="K620" s="80"/>
      <c r="L620" s="80"/>
      <c r="M620" s="81" t="str">
        <f>IF(J620="","",IF(K620="高",IF(L620="删除",J620*'模板使用说明&amp;基础参数'!$E$5*'模板使用说明&amp;基础参数'!$E$12,IF(L620="修改",J620*'模板使用说明&amp;基础参数'!$E$5*'模板使用说明&amp;基础参数'!$E$11,J620*'模板使用说明&amp;基础参数'!$E$5*'模板使用说明&amp;基础参数'!$E$10)),IF(K620="中",IF(L620="删除",J620*'模板使用说明&amp;基础参数'!$E$6*'模板使用说明&amp;基础参数'!$E$12,IF(L620="修改",J620*'模板使用说明&amp;基础参数'!$E$6*'模板使用说明&amp;基础参数'!$E$11,J620*'模板使用说明&amp;基础参数'!$E$6*'模板使用说明&amp;基础参数'!$E$10)),IF(L620="删除",J620*'模板使用说明&amp;基础参数'!$E$7*'模板使用说明&amp;基础参数'!$E$12,IF(L620="修改",J620*'模板使用说明&amp;基础参数'!$E$7*'模板使用说明&amp;基础参数'!$E$11,J620*'模板使用说明&amp;基础参数'!$E$7*'模板使用说明&amp;基础参数'!$E$10)))))</f>
        <v/>
      </c>
      <c r="N620" s="82"/>
    </row>
    <row r="621" spans="1:14">
      <c r="A621" s="76">
        <f t="shared" si="20"/>
        <v>616</v>
      </c>
      <c r="B621" s="77"/>
      <c r="C621" s="77"/>
      <c r="D621" s="77"/>
      <c r="E621" s="77"/>
      <c r="F621" s="78"/>
      <c r="G621" s="78"/>
      <c r="H621" s="78"/>
      <c r="I621" s="76"/>
      <c r="J621" s="8" t="str">
        <f>IF(I621="ILF",IF($C$1="预估功能点",'模板使用说明&amp;基础参数'!$E$15,'模板使用说明&amp;基础参数'!$E$22),IF(I621="EIF",IF($C$1="预估功能点",'模板使用说明&amp;基础参数'!$E$16,'模板使用说明&amp;基础参数'!$E$23),IF(I621="EI",IF($C$1="预估功能点",'模板使用说明&amp;基础参数'!$E$17,'模板使用说明&amp;基础参数'!$E$24),IF(I621="EO",IF($C$1="预估功能点",'模板使用说明&amp;基础参数'!$E$18,'模板使用说明&amp;基础参数'!$E$25),IF(I621="EQ",IF($C$1="预估功能点",'模板使用说明&amp;基础参数'!$E$19,'模板使用说明&amp;基础参数'!$E$26),"")))))</f>
        <v/>
      </c>
      <c r="K621" s="80"/>
      <c r="L621" s="80"/>
      <c r="M621" s="81" t="str">
        <f>IF(J621="","",IF(K621="高",IF(L621="删除",J621*'模板使用说明&amp;基础参数'!$E$5*'模板使用说明&amp;基础参数'!$E$12,IF(L621="修改",J621*'模板使用说明&amp;基础参数'!$E$5*'模板使用说明&amp;基础参数'!$E$11,J621*'模板使用说明&amp;基础参数'!$E$5*'模板使用说明&amp;基础参数'!$E$10)),IF(K621="中",IF(L621="删除",J621*'模板使用说明&amp;基础参数'!$E$6*'模板使用说明&amp;基础参数'!$E$12,IF(L621="修改",J621*'模板使用说明&amp;基础参数'!$E$6*'模板使用说明&amp;基础参数'!$E$11,J621*'模板使用说明&amp;基础参数'!$E$6*'模板使用说明&amp;基础参数'!$E$10)),IF(L621="删除",J621*'模板使用说明&amp;基础参数'!$E$7*'模板使用说明&amp;基础参数'!$E$12,IF(L621="修改",J621*'模板使用说明&amp;基础参数'!$E$7*'模板使用说明&amp;基础参数'!$E$11,J621*'模板使用说明&amp;基础参数'!$E$7*'模板使用说明&amp;基础参数'!$E$10)))))</f>
        <v/>
      </c>
      <c r="N621" s="82"/>
    </row>
    <row r="622" spans="1:14">
      <c r="A622" s="76">
        <f t="shared" si="20"/>
        <v>617</v>
      </c>
      <c r="B622" s="77"/>
      <c r="C622" s="77"/>
      <c r="D622" s="77"/>
      <c r="E622" s="77"/>
      <c r="F622" s="78"/>
      <c r="G622" s="78"/>
      <c r="H622" s="78"/>
      <c r="I622" s="76"/>
      <c r="J622" s="8" t="str">
        <f>IF(I622="ILF",IF($C$1="预估功能点",'模板使用说明&amp;基础参数'!$E$15,'模板使用说明&amp;基础参数'!$E$22),IF(I622="EIF",IF($C$1="预估功能点",'模板使用说明&amp;基础参数'!$E$16,'模板使用说明&amp;基础参数'!$E$23),IF(I622="EI",IF($C$1="预估功能点",'模板使用说明&amp;基础参数'!$E$17,'模板使用说明&amp;基础参数'!$E$24),IF(I622="EO",IF($C$1="预估功能点",'模板使用说明&amp;基础参数'!$E$18,'模板使用说明&amp;基础参数'!$E$25),IF(I622="EQ",IF($C$1="预估功能点",'模板使用说明&amp;基础参数'!$E$19,'模板使用说明&amp;基础参数'!$E$26),"")))))</f>
        <v/>
      </c>
      <c r="K622" s="80"/>
      <c r="L622" s="80"/>
      <c r="M622" s="81" t="str">
        <f>IF(J622="","",IF(K622="高",IF(L622="删除",J622*'模板使用说明&amp;基础参数'!$E$5*'模板使用说明&amp;基础参数'!$E$12,IF(L622="修改",J622*'模板使用说明&amp;基础参数'!$E$5*'模板使用说明&amp;基础参数'!$E$11,J622*'模板使用说明&amp;基础参数'!$E$5*'模板使用说明&amp;基础参数'!$E$10)),IF(K622="中",IF(L622="删除",J622*'模板使用说明&amp;基础参数'!$E$6*'模板使用说明&amp;基础参数'!$E$12,IF(L622="修改",J622*'模板使用说明&amp;基础参数'!$E$6*'模板使用说明&amp;基础参数'!$E$11,J622*'模板使用说明&amp;基础参数'!$E$6*'模板使用说明&amp;基础参数'!$E$10)),IF(L622="删除",J622*'模板使用说明&amp;基础参数'!$E$7*'模板使用说明&amp;基础参数'!$E$12,IF(L622="修改",J622*'模板使用说明&amp;基础参数'!$E$7*'模板使用说明&amp;基础参数'!$E$11,J622*'模板使用说明&amp;基础参数'!$E$7*'模板使用说明&amp;基础参数'!$E$10)))))</f>
        <v/>
      </c>
      <c r="N622" s="82"/>
    </row>
    <row r="623" spans="1:14">
      <c r="A623" s="76">
        <f t="shared" si="20"/>
        <v>618</v>
      </c>
      <c r="B623" s="77"/>
      <c r="C623" s="77"/>
      <c r="D623" s="77"/>
      <c r="E623" s="77"/>
      <c r="F623" s="78"/>
      <c r="G623" s="78"/>
      <c r="H623" s="78"/>
      <c r="I623" s="76"/>
      <c r="J623" s="8" t="str">
        <f>IF(I623="ILF",IF($C$1="预估功能点",'模板使用说明&amp;基础参数'!$E$15,'模板使用说明&amp;基础参数'!$E$22),IF(I623="EIF",IF($C$1="预估功能点",'模板使用说明&amp;基础参数'!$E$16,'模板使用说明&amp;基础参数'!$E$23),IF(I623="EI",IF($C$1="预估功能点",'模板使用说明&amp;基础参数'!$E$17,'模板使用说明&amp;基础参数'!$E$24),IF(I623="EO",IF($C$1="预估功能点",'模板使用说明&amp;基础参数'!$E$18,'模板使用说明&amp;基础参数'!$E$25),IF(I623="EQ",IF($C$1="预估功能点",'模板使用说明&amp;基础参数'!$E$19,'模板使用说明&amp;基础参数'!$E$26),"")))))</f>
        <v/>
      </c>
      <c r="K623" s="80"/>
      <c r="L623" s="80"/>
      <c r="M623" s="81" t="str">
        <f>IF(J623="","",IF(K623="高",IF(L623="删除",J623*'模板使用说明&amp;基础参数'!$E$5*'模板使用说明&amp;基础参数'!$E$12,IF(L623="修改",J623*'模板使用说明&amp;基础参数'!$E$5*'模板使用说明&amp;基础参数'!$E$11,J623*'模板使用说明&amp;基础参数'!$E$5*'模板使用说明&amp;基础参数'!$E$10)),IF(K623="中",IF(L623="删除",J623*'模板使用说明&amp;基础参数'!$E$6*'模板使用说明&amp;基础参数'!$E$12,IF(L623="修改",J623*'模板使用说明&amp;基础参数'!$E$6*'模板使用说明&amp;基础参数'!$E$11,J623*'模板使用说明&amp;基础参数'!$E$6*'模板使用说明&amp;基础参数'!$E$10)),IF(L623="删除",J623*'模板使用说明&amp;基础参数'!$E$7*'模板使用说明&amp;基础参数'!$E$12,IF(L623="修改",J623*'模板使用说明&amp;基础参数'!$E$7*'模板使用说明&amp;基础参数'!$E$11,J623*'模板使用说明&amp;基础参数'!$E$7*'模板使用说明&amp;基础参数'!$E$10)))))</f>
        <v/>
      </c>
      <c r="N623" s="82"/>
    </row>
    <row r="624" spans="1:14">
      <c r="A624" s="76">
        <f t="shared" si="20"/>
        <v>619</v>
      </c>
      <c r="B624" s="77"/>
      <c r="C624" s="77"/>
      <c r="D624" s="77"/>
      <c r="E624" s="77"/>
      <c r="F624" s="78"/>
      <c r="G624" s="78"/>
      <c r="H624" s="78"/>
      <c r="I624" s="76"/>
      <c r="J624" s="8" t="str">
        <f>IF(I624="ILF",IF($C$1="预估功能点",'模板使用说明&amp;基础参数'!$E$15,'模板使用说明&amp;基础参数'!$E$22),IF(I624="EIF",IF($C$1="预估功能点",'模板使用说明&amp;基础参数'!$E$16,'模板使用说明&amp;基础参数'!$E$23),IF(I624="EI",IF($C$1="预估功能点",'模板使用说明&amp;基础参数'!$E$17,'模板使用说明&amp;基础参数'!$E$24),IF(I624="EO",IF($C$1="预估功能点",'模板使用说明&amp;基础参数'!$E$18,'模板使用说明&amp;基础参数'!$E$25),IF(I624="EQ",IF($C$1="预估功能点",'模板使用说明&amp;基础参数'!$E$19,'模板使用说明&amp;基础参数'!$E$26),"")))))</f>
        <v/>
      </c>
      <c r="K624" s="80"/>
      <c r="L624" s="80"/>
      <c r="M624" s="81" t="str">
        <f>IF(J624="","",IF(K624="高",IF(L624="删除",J624*'模板使用说明&amp;基础参数'!$E$5*'模板使用说明&amp;基础参数'!$E$12,IF(L624="修改",J624*'模板使用说明&amp;基础参数'!$E$5*'模板使用说明&amp;基础参数'!$E$11,J624*'模板使用说明&amp;基础参数'!$E$5*'模板使用说明&amp;基础参数'!$E$10)),IF(K624="中",IF(L624="删除",J624*'模板使用说明&amp;基础参数'!$E$6*'模板使用说明&amp;基础参数'!$E$12,IF(L624="修改",J624*'模板使用说明&amp;基础参数'!$E$6*'模板使用说明&amp;基础参数'!$E$11,J624*'模板使用说明&amp;基础参数'!$E$6*'模板使用说明&amp;基础参数'!$E$10)),IF(L624="删除",J624*'模板使用说明&amp;基础参数'!$E$7*'模板使用说明&amp;基础参数'!$E$12,IF(L624="修改",J624*'模板使用说明&amp;基础参数'!$E$7*'模板使用说明&amp;基础参数'!$E$11,J624*'模板使用说明&amp;基础参数'!$E$7*'模板使用说明&amp;基础参数'!$E$10)))))</f>
        <v/>
      </c>
      <c r="N624" s="82"/>
    </row>
    <row r="625" spans="1:14">
      <c r="A625" s="76">
        <f t="shared" si="20"/>
        <v>620</v>
      </c>
      <c r="B625" s="77"/>
      <c r="C625" s="77"/>
      <c r="D625" s="77"/>
      <c r="E625" s="77"/>
      <c r="F625" s="78"/>
      <c r="G625" s="78"/>
      <c r="H625" s="78"/>
      <c r="I625" s="76"/>
      <c r="J625" s="8" t="str">
        <f>IF(I625="ILF",IF($C$1="预估功能点",'模板使用说明&amp;基础参数'!$E$15,'模板使用说明&amp;基础参数'!$E$22),IF(I625="EIF",IF($C$1="预估功能点",'模板使用说明&amp;基础参数'!$E$16,'模板使用说明&amp;基础参数'!$E$23),IF(I625="EI",IF($C$1="预估功能点",'模板使用说明&amp;基础参数'!$E$17,'模板使用说明&amp;基础参数'!$E$24),IF(I625="EO",IF($C$1="预估功能点",'模板使用说明&amp;基础参数'!$E$18,'模板使用说明&amp;基础参数'!$E$25),IF(I625="EQ",IF($C$1="预估功能点",'模板使用说明&amp;基础参数'!$E$19,'模板使用说明&amp;基础参数'!$E$26),"")))))</f>
        <v/>
      </c>
      <c r="K625" s="80"/>
      <c r="L625" s="80"/>
      <c r="M625" s="81" t="str">
        <f>IF(J625="","",IF(K625="高",IF(L625="删除",J625*'模板使用说明&amp;基础参数'!$E$5*'模板使用说明&amp;基础参数'!$E$12,IF(L625="修改",J625*'模板使用说明&amp;基础参数'!$E$5*'模板使用说明&amp;基础参数'!$E$11,J625*'模板使用说明&amp;基础参数'!$E$5*'模板使用说明&amp;基础参数'!$E$10)),IF(K625="中",IF(L625="删除",J625*'模板使用说明&amp;基础参数'!$E$6*'模板使用说明&amp;基础参数'!$E$12,IF(L625="修改",J625*'模板使用说明&amp;基础参数'!$E$6*'模板使用说明&amp;基础参数'!$E$11,J625*'模板使用说明&amp;基础参数'!$E$6*'模板使用说明&amp;基础参数'!$E$10)),IF(L625="删除",J625*'模板使用说明&amp;基础参数'!$E$7*'模板使用说明&amp;基础参数'!$E$12,IF(L625="修改",J625*'模板使用说明&amp;基础参数'!$E$7*'模板使用说明&amp;基础参数'!$E$11,J625*'模板使用说明&amp;基础参数'!$E$7*'模板使用说明&amp;基础参数'!$E$10)))))</f>
        <v/>
      </c>
      <c r="N625" s="82"/>
    </row>
    <row r="626" spans="1:14">
      <c r="A626" s="76">
        <f t="shared" si="20"/>
        <v>621</v>
      </c>
      <c r="B626" s="77"/>
      <c r="C626" s="77"/>
      <c r="D626" s="77"/>
      <c r="E626" s="77"/>
      <c r="F626" s="78"/>
      <c r="G626" s="78"/>
      <c r="H626" s="78"/>
      <c r="I626" s="76"/>
      <c r="J626" s="8" t="str">
        <f>IF(I626="ILF",IF($C$1="预估功能点",'模板使用说明&amp;基础参数'!$E$15,'模板使用说明&amp;基础参数'!$E$22),IF(I626="EIF",IF($C$1="预估功能点",'模板使用说明&amp;基础参数'!$E$16,'模板使用说明&amp;基础参数'!$E$23),IF(I626="EI",IF($C$1="预估功能点",'模板使用说明&amp;基础参数'!$E$17,'模板使用说明&amp;基础参数'!$E$24),IF(I626="EO",IF($C$1="预估功能点",'模板使用说明&amp;基础参数'!$E$18,'模板使用说明&amp;基础参数'!$E$25),IF(I626="EQ",IF($C$1="预估功能点",'模板使用说明&amp;基础参数'!$E$19,'模板使用说明&amp;基础参数'!$E$26),"")))))</f>
        <v/>
      </c>
      <c r="K626" s="80"/>
      <c r="L626" s="80"/>
      <c r="M626" s="81" t="str">
        <f>IF(J626="","",IF(K626="高",IF(L626="删除",J626*'模板使用说明&amp;基础参数'!$E$5*'模板使用说明&amp;基础参数'!$E$12,IF(L626="修改",J626*'模板使用说明&amp;基础参数'!$E$5*'模板使用说明&amp;基础参数'!$E$11,J626*'模板使用说明&amp;基础参数'!$E$5*'模板使用说明&amp;基础参数'!$E$10)),IF(K626="中",IF(L626="删除",J626*'模板使用说明&amp;基础参数'!$E$6*'模板使用说明&amp;基础参数'!$E$12,IF(L626="修改",J626*'模板使用说明&amp;基础参数'!$E$6*'模板使用说明&amp;基础参数'!$E$11,J626*'模板使用说明&amp;基础参数'!$E$6*'模板使用说明&amp;基础参数'!$E$10)),IF(L626="删除",J626*'模板使用说明&amp;基础参数'!$E$7*'模板使用说明&amp;基础参数'!$E$12,IF(L626="修改",J626*'模板使用说明&amp;基础参数'!$E$7*'模板使用说明&amp;基础参数'!$E$11,J626*'模板使用说明&amp;基础参数'!$E$7*'模板使用说明&amp;基础参数'!$E$10)))))</f>
        <v/>
      </c>
      <c r="N626" s="82"/>
    </row>
    <row r="627" spans="1:14">
      <c r="A627" s="76">
        <f t="shared" si="20"/>
        <v>622</v>
      </c>
      <c r="B627" s="77"/>
      <c r="C627" s="77"/>
      <c r="D627" s="77"/>
      <c r="E627" s="77"/>
      <c r="F627" s="78"/>
      <c r="G627" s="78"/>
      <c r="H627" s="78"/>
      <c r="I627" s="76"/>
      <c r="J627" s="8" t="str">
        <f>IF(I627="ILF",IF($C$1="预估功能点",'模板使用说明&amp;基础参数'!$E$15,'模板使用说明&amp;基础参数'!$E$22),IF(I627="EIF",IF($C$1="预估功能点",'模板使用说明&amp;基础参数'!$E$16,'模板使用说明&amp;基础参数'!$E$23),IF(I627="EI",IF($C$1="预估功能点",'模板使用说明&amp;基础参数'!$E$17,'模板使用说明&amp;基础参数'!$E$24),IF(I627="EO",IF($C$1="预估功能点",'模板使用说明&amp;基础参数'!$E$18,'模板使用说明&amp;基础参数'!$E$25),IF(I627="EQ",IF($C$1="预估功能点",'模板使用说明&amp;基础参数'!$E$19,'模板使用说明&amp;基础参数'!$E$26),"")))))</f>
        <v/>
      </c>
      <c r="K627" s="80"/>
      <c r="L627" s="80"/>
      <c r="M627" s="81" t="str">
        <f>IF(J627="","",IF(K627="高",IF(L627="删除",J627*'模板使用说明&amp;基础参数'!$E$5*'模板使用说明&amp;基础参数'!$E$12,IF(L627="修改",J627*'模板使用说明&amp;基础参数'!$E$5*'模板使用说明&amp;基础参数'!$E$11,J627*'模板使用说明&amp;基础参数'!$E$5*'模板使用说明&amp;基础参数'!$E$10)),IF(K627="中",IF(L627="删除",J627*'模板使用说明&amp;基础参数'!$E$6*'模板使用说明&amp;基础参数'!$E$12,IF(L627="修改",J627*'模板使用说明&amp;基础参数'!$E$6*'模板使用说明&amp;基础参数'!$E$11,J627*'模板使用说明&amp;基础参数'!$E$6*'模板使用说明&amp;基础参数'!$E$10)),IF(L627="删除",J627*'模板使用说明&amp;基础参数'!$E$7*'模板使用说明&amp;基础参数'!$E$12,IF(L627="修改",J627*'模板使用说明&amp;基础参数'!$E$7*'模板使用说明&amp;基础参数'!$E$11,J627*'模板使用说明&amp;基础参数'!$E$7*'模板使用说明&amp;基础参数'!$E$10)))))</f>
        <v/>
      </c>
      <c r="N627" s="82"/>
    </row>
    <row r="628" spans="1:14">
      <c r="A628" s="76">
        <f t="shared" si="20"/>
        <v>623</v>
      </c>
      <c r="B628" s="77"/>
      <c r="C628" s="77"/>
      <c r="D628" s="77"/>
      <c r="E628" s="77"/>
      <c r="F628" s="78"/>
      <c r="G628" s="78"/>
      <c r="H628" s="78"/>
      <c r="I628" s="76"/>
      <c r="J628" s="8" t="str">
        <f>IF(I628="ILF",IF($C$1="预估功能点",'模板使用说明&amp;基础参数'!$E$15,'模板使用说明&amp;基础参数'!$E$22),IF(I628="EIF",IF($C$1="预估功能点",'模板使用说明&amp;基础参数'!$E$16,'模板使用说明&amp;基础参数'!$E$23),IF(I628="EI",IF($C$1="预估功能点",'模板使用说明&amp;基础参数'!$E$17,'模板使用说明&amp;基础参数'!$E$24),IF(I628="EO",IF($C$1="预估功能点",'模板使用说明&amp;基础参数'!$E$18,'模板使用说明&amp;基础参数'!$E$25),IF(I628="EQ",IF($C$1="预估功能点",'模板使用说明&amp;基础参数'!$E$19,'模板使用说明&amp;基础参数'!$E$26),"")))))</f>
        <v/>
      </c>
      <c r="K628" s="80"/>
      <c r="L628" s="80"/>
      <c r="M628" s="81" t="str">
        <f>IF(J628="","",IF(K628="高",IF(L628="删除",J628*'模板使用说明&amp;基础参数'!$E$5*'模板使用说明&amp;基础参数'!$E$12,IF(L628="修改",J628*'模板使用说明&amp;基础参数'!$E$5*'模板使用说明&amp;基础参数'!$E$11,J628*'模板使用说明&amp;基础参数'!$E$5*'模板使用说明&amp;基础参数'!$E$10)),IF(K628="中",IF(L628="删除",J628*'模板使用说明&amp;基础参数'!$E$6*'模板使用说明&amp;基础参数'!$E$12,IF(L628="修改",J628*'模板使用说明&amp;基础参数'!$E$6*'模板使用说明&amp;基础参数'!$E$11,J628*'模板使用说明&amp;基础参数'!$E$6*'模板使用说明&amp;基础参数'!$E$10)),IF(L628="删除",J628*'模板使用说明&amp;基础参数'!$E$7*'模板使用说明&amp;基础参数'!$E$12,IF(L628="修改",J628*'模板使用说明&amp;基础参数'!$E$7*'模板使用说明&amp;基础参数'!$E$11,J628*'模板使用说明&amp;基础参数'!$E$7*'模板使用说明&amp;基础参数'!$E$10)))))</f>
        <v/>
      </c>
      <c r="N628" s="82"/>
    </row>
    <row r="629" spans="1:14">
      <c r="A629" s="76">
        <f t="shared" si="20"/>
        <v>624</v>
      </c>
      <c r="B629" s="77"/>
      <c r="C629" s="77"/>
      <c r="D629" s="77"/>
      <c r="E629" s="77"/>
      <c r="F629" s="78"/>
      <c r="G629" s="78"/>
      <c r="H629" s="78"/>
      <c r="I629" s="76"/>
      <c r="J629" s="8" t="str">
        <f>IF(I629="ILF",IF($C$1="预估功能点",'模板使用说明&amp;基础参数'!$E$15,'模板使用说明&amp;基础参数'!$E$22),IF(I629="EIF",IF($C$1="预估功能点",'模板使用说明&amp;基础参数'!$E$16,'模板使用说明&amp;基础参数'!$E$23),IF(I629="EI",IF($C$1="预估功能点",'模板使用说明&amp;基础参数'!$E$17,'模板使用说明&amp;基础参数'!$E$24),IF(I629="EO",IF($C$1="预估功能点",'模板使用说明&amp;基础参数'!$E$18,'模板使用说明&amp;基础参数'!$E$25),IF(I629="EQ",IF($C$1="预估功能点",'模板使用说明&amp;基础参数'!$E$19,'模板使用说明&amp;基础参数'!$E$26),"")))))</f>
        <v/>
      </c>
      <c r="K629" s="80"/>
      <c r="L629" s="80"/>
      <c r="M629" s="81" t="str">
        <f>IF(J629="","",IF(K629="高",IF(L629="删除",J629*'模板使用说明&amp;基础参数'!$E$5*'模板使用说明&amp;基础参数'!$E$12,IF(L629="修改",J629*'模板使用说明&amp;基础参数'!$E$5*'模板使用说明&amp;基础参数'!$E$11,J629*'模板使用说明&amp;基础参数'!$E$5*'模板使用说明&amp;基础参数'!$E$10)),IF(K629="中",IF(L629="删除",J629*'模板使用说明&amp;基础参数'!$E$6*'模板使用说明&amp;基础参数'!$E$12,IF(L629="修改",J629*'模板使用说明&amp;基础参数'!$E$6*'模板使用说明&amp;基础参数'!$E$11,J629*'模板使用说明&amp;基础参数'!$E$6*'模板使用说明&amp;基础参数'!$E$10)),IF(L629="删除",J629*'模板使用说明&amp;基础参数'!$E$7*'模板使用说明&amp;基础参数'!$E$12,IF(L629="修改",J629*'模板使用说明&amp;基础参数'!$E$7*'模板使用说明&amp;基础参数'!$E$11,J629*'模板使用说明&amp;基础参数'!$E$7*'模板使用说明&amp;基础参数'!$E$10)))))</f>
        <v/>
      </c>
      <c r="N629" s="82"/>
    </row>
    <row r="630" spans="1:14">
      <c r="A630" s="76">
        <f t="shared" si="20"/>
        <v>625</v>
      </c>
      <c r="B630" s="77"/>
      <c r="C630" s="77"/>
      <c r="D630" s="77"/>
      <c r="E630" s="77"/>
      <c r="F630" s="78"/>
      <c r="G630" s="78"/>
      <c r="H630" s="78"/>
      <c r="I630" s="76"/>
      <c r="J630" s="8" t="str">
        <f>IF(I630="ILF",IF($C$1="预估功能点",'模板使用说明&amp;基础参数'!$E$15,'模板使用说明&amp;基础参数'!$E$22),IF(I630="EIF",IF($C$1="预估功能点",'模板使用说明&amp;基础参数'!$E$16,'模板使用说明&amp;基础参数'!$E$23),IF(I630="EI",IF($C$1="预估功能点",'模板使用说明&amp;基础参数'!$E$17,'模板使用说明&amp;基础参数'!$E$24),IF(I630="EO",IF($C$1="预估功能点",'模板使用说明&amp;基础参数'!$E$18,'模板使用说明&amp;基础参数'!$E$25),IF(I630="EQ",IF($C$1="预估功能点",'模板使用说明&amp;基础参数'!$E$19,'模板使用说明&amp;基础参数'!$E$26),"")))))</f>
        <v/>
      </c>
      <c r="K630" s="80"/>
      <c r="L630" s="80"/>
      <c r="M630" s="81" t="str">
        <f>IF(J630="","",IF(K630="高",IF(L630="删除",J630*'模板使用说明&amp;基础参数'!$E$5*'模板使用说明&amp;基础参数'!$E$12,IF(L630="修改",J630*'模板使用说明&amp;基础参数'!$E$5*'模板使用说明&amp;基础参数'!$E$11,J630*'模板使用说明&amp;基础参数'!$E$5*'模板使用说明&amp;基础参数'!$E$10)),IF(K630="中",IF(L630="删除",J630*'模板使用说明&amp;基础参数'!$E$6*'模板使用说明&amp;基础参数'!$E$12,IF(L630="修改",J630*'模板使用说明&amp;基础参数'!$E$6*'模板使用说明&amp;基础参数'!$E$11,J630*'模板使用说明&amp;基础参数'!$E$6*'模板使用说明&amp;基础参数'!$E$10)),IF(L630="删除",J630*'模板使用说明&amp;基础参数'!$E$7*'模板使用说明&amp;基础参数'!$E$12,IF(L630="修改",J630*'模板使用说明&amp;基础参数'!$E$7*'模板使用说明&amp;基础参数'!$E$11,J630*'模板使用说明&amp;基础参数'!$E$7*'模板使用说明&amp;基础参数'!$E$10)))))</f>
        <v/>
      </c>
      <c r="N630" s="82"/>
    </row>
    <row r="631" spans="1:14">
      <c r="A631" s="76">
        <f t="shared" si="20"/>
        <v>626</v>
      </c>
      <c r="B631" s="77"/>
      <c r="C631" s="77"/>
      <c r="D631" s="77"/>
      <c r="E631" s="77"/>
      <c r="F631" s="78"/>
      <c r="G631" s="78"/>
      <c r="H631" s="78"/>
      <c r="I631" s="76"/>
      <c r="J631" s="8" t="str">
        <f>IF(I631="ILF",IF($C$1="预估功能点",'模板使用说明&amp;基础参数'!$E$15,'模板使用说明&amp;基础参数'!$E$22),IF(I631="EIF",IF($C$1="预估功能点",'模板使用说明&amp;基础参数'!$E$16,'模板使用说明&amp;基础参数'!$E$23),IF(I631="EI",IF($C$1="预估功能点",'模板使用说明&amp;基础参数'!$E$17,'模板使用说明&amp;基础参数'!$E$24),IF(I631="EO",IF($C$1="预估功能点",'模板使用说明&amp;基础参数'!$E$18,'模板使用说明&amp;基础参数'!$E$25),IF(I631="EQ",IF($C$1="预估功能点",'模板使用说明&amp;基础参数'!$E$19,'模板使用说明&amp;基础参数'!$E$26),"")))))</f>
        <v/>
      </c>
      <c r="K631" s="80"/>
      <c r="L631" s="80"/>
      <c r="M631" s="81" t="str">
        <f>IF(J631="","",IF(K631="高",IF(L631="删除",J631*'模板使用说明&amp;基础参数'!$E$5*'模板使用说明&amp;基础参数'!$E$12,IF(L631="修改",J631*'模板使用说明&amp;基础参数'!$E$5*'模板使用说明&amp;基础参数'!$E$11,J631*'模板使用说明&amp;基础参数'!$E$5*'模板使用说明&amp;基础参数'!$E$10)),IF(K631="中",IF(L631="删除",J631*'模板使用说明&amp;基础参数'!$E$6*'模板使用说明&amp;基础参数'!$E$12,IF(L631="修改",J631*'模板使用说明&amp;基础参数'!$E$6*'模板使用说明&amp;基础参数'!$E$11,J631*'模板使用说明&amp;基础参数'!$E$6*'模板使用说明&amp;基础参数'!$E$10)),IF(L631="删除",J631*'模板使用说明&amp;基础参数'!$E$7*'模板使用说明&amp;基础参数'!$E$12,IF(L631="修改",J631*'模板使用说明&amp;基础参数'!$E$7*'模板使用说明&amp;基础参数'!$E$11,J631*'模板使用说明&amp;基础参数'!$E$7*'模板使用说明&amp;基础参数'!$E$10)))))</f>
        <v/>
      </c>
      <c r="N631" s="82"/>
    </row>
    <row r="632" spans="1:14">
      <c r="A632" s="76">
        <f t="shared" si="20"/>
        <v>627</v>
      </c>
      <c r="B632" s="77"/>
      <c r="C632" s="77"/>
      <c r="D632" s="77"/>
      <c r="E632" s="77"/>
      <c r="F632" s="78"/>
      <c r="G632" s="78"/>
      <c r="H632" s="78"/>
      <c r="I632" s="76"/>
      <c r="J632" s="8" t="str">
        <f>IF(I632="ILF",IF($C$1="预估功能点",'模板使用说明&amp;基础参数'!$E$15,'模板使用说明&amp;基础参数'!$E$22),IF(I632="EIF",IF($C$1="预估功能点",'模板使用说明&amp;基础参数'!$E$16,'模板使用说明&amp;基础参数'!$E$23),IF(I632="EI",IF($C$1="预估功能点",'模板使用说明&amp;基础参数'!$E$17,'模板使用说明&amp;基础参数'!$E$24),IF(I632="EO",IF($C$1="预估功能点",'模板使用说明&amp;基础参数'!$E$18,'模板使用说明&amp;基础参数'!$E$25),IF(I632="EQ",IF($C$1="预估功能点",'模板使用说明&amp;基础参数'!$E$19,'模板使用说明&amp;基础参数'!$E$26),"")))))</f>
        <v/>
      </c>
      <c r="K632" s="80"/>
      <c r="L632" s="80"/>
      <c r="M632" s="81" t="str">
        <f>IF(J632="","",IF(K632="高",IF(L632="删除",J632*'模板使用说明&amp;基础参数'!$E$5*'模板使用说明&amp;基础参数'!$E$12,IF(L632="修改",J632*'模板使用说明&amp;基础参数'!$E$5*'模板使用说明&amp;基础参数'!$E$11,J632*'模板使用说明&amp;基础参数'!$E$5*'模板使用说明&amp;基础参数'!$E$10)),IF(K632="中",IF(L632="删除",J632*'模板使用说明&amp;基础参数'!$E$6*'模板使用说明&amp;基础参数'!$E$12,IF(L632="修改",J632*'模板使用说明&amp;基础参数'!$E$6*'模板使用说明&amp;基础参数'!$E$11,J632*'模板使用说明&amp;基础参数'!$E$6*'模板使用说明&amp;基础参数'!$E$10)),IF(L632="删除",J632*'模板使用说明&amp;基础参数'!$E$7*'模板使用说明&amp;基础参数'!$E$12,IF(L632="修改",J632*'模板使用说明&amp;基础参数'!$E$7*'模板使用说明&amp;基础参数'!$E$11,J632*'模板使用说明&amp;基础参数'!$E$7*'模板使用说明&amp;基础参数'!$E$10)))))</f>
        <v/>
      </c>
      <c r="N632" s="82"/>
    </row>
    <row r="633" spans="1:14">
      <c r="A633" s="76">
        <f t="shared" si="20"/>
        <v>628</v>
      </c>
      <c r="B633" s="77"/>
      <c r="C633" s="77"/>
      <c r="D633" s="77"/>
      <c r="E633" s="77"/>
      <c r="F633" s="78"/>
      <c r="G633" s="78"/>
      <c r="H633" s="78"/>
      <c r="I633" s="76"/>
      <c r="J633" s="8" t="str">
        <f>IF(I633="ILF",IF($C$1="预估功能点",'模板使用说明&amp;基础参数'!$E$15,'模板使用说明&amp;基础参数'!$E$22),IF(I633="EIF",IF($C$1="预估功能点",'模板使用说明&amp;基础参数'!$E$16,'模板使用说明&amp;基础参数'!$E$23),IF(I633="EI",IF($C$1="预估功能点",'模板使用说明&amp;基础参数'!$E$17,'模板使用说明&amp;基础参数'!$E$24),IF(I633="EO",IF($C$1="预估功能点",'模板使用说明&amp;基础参数'!$E$18,'模板使用说明&amp;基础参数'!$E$25),IF(I633="EQ",IF($C$1="预估功能点",'模板使用说明&amp;基础参数'!$E$19,'模板使用说明&amp;基础参数'!$E$26),"")))))</f>
        <v/>
      </c>
      <c r="K633" s="80"/>
      <c r="L633" s="80"/>
      <c r="M633" s="81" t="str">
        <f>IF(J633="","",IF(K633="高",IF(L633="删除",J633*'模板使用说明&amp;基础参数'!$E$5*'模板使用说明&amp;基础参数'!$E$12,IF(L633="修改",J633*'模板使用说明&amp;基础参数'!$E$5*'模板使用说明&amp;基础参数'!$E$11,J633*'模板使用说明&amp;基础参数'!$E$5*'模板使用说明&amp;基础参数'!$E$10)),IF(K633="中",IF(L633="删除",J633*'模板使用说明&amp;基础参数'!$E$6*'模板使用说明&amp;基础参数'!$E$12,IF(L633="修改",J633*'模板使用说明&amp;基础参数'!$E$6*'模板使用说明&amp;基础参数'!$E$11,J633*'模板使用说明&amp;基础参数'!$E$6*'模板使用说明&amp;基础参数'!$E$10)),IF(L633="删除",J633*'模板使用说明&amp;基础参数'!$E$7*'模板使用说明&amp;基础参数'!$E$12,IF(L633="修改",J633*'模板使用说明&amp;基础参数'!$E$7*'模板使用说明&amp;基础参数'!$E$11,J633*'模板使用说明&amp;基础参数'!$E$7*'模板使用说明&amp;基础参数'!$E$10)))))</f>
        <v/>
      </c>
      <c r="N633" s="82"/>
    </row>
    <row r="634" spans="1:14">
      <c r="A634" s="76">
        <f t="shared" si="20"/>
        <v>629</v>
      </c>
      <c r="B634" s="77"/>
      <c r="C634" s="77"/>
      <c r="D634" s="77"/>
      <c r="E634" s="77"/>
      <c r="F634" s="78"/>
      <c r="G634" s="78"/>
      <c r="H634" s="78"/>
      <c r="I634" s="76"/>
      <c r="J634" s="8" t="str">
        <f>IF(I634="ILF",IF($C$1="预估功能点",'模板使用说明&amp;基础参数'!$E$15,'模板使用说明&amp;基础参数'!$E$22),IF(I634="EIF",IF($C$1="预估功能点",'模板使用说明&amp;基础参数'!$E$16,'模板使用说明&amp;基础参数'!$E$23),IF(I634="EI",IF($C$1="预估功能点",'模板使用说明&amp;基础参数'!$E$17,'模板使用说明&amp;基础参数'!$E$24),IF(I634="EO",IF($C$1="预估功能点",'模板使用说明&amp;基础参数'!$E$18,'模板使用说明&amp;基础参数'!$E$25),IF(I634="EQ",IF($C$1="预估功能点",'模板使用说明&amp;基础参数'!$E$19,'模板使用说明&amp;基础参数'!$E$26),"")))))</f>
        <v/>
      </c>
      <c r="K634" s="80"/>
      <c r="L634" s="80"/>
      <c r="M634" s="81" t="str">
        <f>IF(J634="","",IF(K634="高",IF(L634="删除",J634*'模板使用说明&amp;基础参数'!$E$5*'模板使用说明&amp;基础参数'!$E$12,IF(L634="修改",J634*'模板使用说明&amp;基础参数'!$E$5*'模板使用说明&amp;基础参数'!$E$11,J634*'模板使用说明&amp;基础参数'!$E$5*'模板使用说明&amp;基础参数'!$E$10)),IF(K634="中",IF(L634="删除",J634*'模板使用说明&amp;基础参数'!$E$6*'模板使用说明&amp;基础参数'!$E$12,IF(L634="修改",J634*'模板使用说明&amp;基础参数'!$E$6*'模板使用说明&amp;基础参数'!$E$11,J634*'模板使用说明&amp;基础参数'!$E$6*'模板使用说明&amp;基础参数'!$E$10)),IF(L634="删除",J634*'模板使用说明&amp;基础参数'!$E$7*'模板使用说明&amp;基础参数'!$E$12,IF(L634="修改",J634*'模板使用说明&amp;基础参数'!$E$7*'模板使用说明&amp;基础参数'!$E$11,J634*'模板使用说明&amp;基础参数'!$E$7*'模板使用说明&amp;基础参数'!$E$10)))))</f>
        <v/>
      </c>
      <c r="N634" s="82"/>
    </row>
    <row r="635" spans="1:14">
      <c r="A635" s="76">
        <f t="shared" si="20"/>
        <v>630</v>
      </c>
      <c r="B635" s="77"/>
      <c r="C635" s="77"/>
      <c r="D635" s="77"/>
      <c r="E635" s="77"/>
      <c r="F635" s="78"/>
      <c r="G635" s="78"/>
      <c r="H635" s="78"/>
      <c r="I635" s="76"/>
      <c r="J635" s="8" t="str">
        <f>IF(I635="ILF",IF($C$1="预估功能点",'模板使用说明&amp;基础参数'!$E$15,'模板使用说明&amp;基础参数'!$E$22),IF(I635="EIF",IF($C$1="预估功能点",'模板使用说明&amp;基础参数'!$E$16,'模板使用说明&amp;基础参数'!$E$23),IF(I635="EI",IF($C$1="预估功能点",'模板使用说明&amp;基础参数'!$E$17,'模板使用说明&amp;基础参数'!$E$24),IF(I635="EO",IF($C$1="预估功能点",'模板使用说明&amp;基础参数'!$E$18,'模板使用说明&amp;基础参数'!$E$25),IF(I635="EQ",IF($C$1="预估功能点",'模板使用说明&amp;基础参数'!$E$19,'模板使用说明&amp;基础参数'!$E$26),"")))))</f>
        <v/>
      </c>
      <c r="K635" s="80"/>
      <c r="L635" s="80"/>
      <c r="M635" s="81" t="str">
        <f>IF(J635="","",IF(K635="高",IF(L635="删除",J635*'模板使用说明&amp;基础参数'!$E$5*'模板使用说明&amp;基础参数'!$E$12,IF(L635="修改",J635*'模板使用说明&amp;基础参数'!$E$5*'模板使用说明&amp;基础参数'!$E$11,J635*'模板使用说明&amp;基础参数'!$E$5*'模板使用说明&amp;基础参数'!$E$10)),IF(K635="中",IF(L635="删除",J635*'模板使用说明&amp;基础参数'!$E$6*'模板使用说明&amp;基础参数'!$E$12,IF(L635="修改",J635*'模板使用说明&amp;基础参数'!$E$6*'模板使用说明&amp;基础参数'!$E$11,J635*'模板使用说明&amp;基础参数'!$E$6*'模板使用说明&amp;基础参数'!$E$10)),IF(L635="删除",J635*'模板使用说明&amp;基础参数'!$E$7*'模板使用说明&amp;基础参数'!$E$12,IF(L635="修改",J635*'模板使用说明&amp;基础参数'!$E$7*'模板使用说明&amp;基础参数'!$E$11,J635*'模板使用说明&amp;基础参数'!$E$7*'模板使用说明&amp;基础参数'!$E$10)))))</f>
        <v/>
      </c>
      <c r="N635" s="82"/>
    </row>
    <row r="636" spans="1:14">
      <c r="A636" s="76">
        <f t="shared" si="20"/>
        <v>631</v>
      </c>
      <c r="B636" s="77"/>
      <c r="C636" s="77"/>
      <c r="D636" s="77"/>
      <c r="E636" s="77"/>
      <c r="F636" s="78"/>
      <c r="G636" s="78"/>
      <c r="H636" s="78"/>
      <c r="I636" s="76"/>
      <c r="J636" s="8" t="str">
        <f>IF(I636="ILF",IF($C$1="预估功能点",'模板使用说明&amp;基础参数'!$E$15,'模板使用说明&amp;基础参数'!$E$22),IF(I636="EIF",IF($C$1="预估功能点",'模板使用说明&amp;基础参数'!$E$16,'模板使用说明&amp;基础参数'!$E$23),IF(I636="EI",IF($C$1="预估功能点",'模板使用说明&amp;基础参数'!$E$17,'模板使用说明&amp;基础参数'!$E$24),IF(I636="EO",IF($C$1="预估功能点",'模板使用说明&amp;基础参数'!$E$18,'模板使用说明&amp;基础参数'!$E$25),IF(I636="EQ",IF($C$1="预估功能点",'模板使用说明&amp;基础参数'!$E$19,'模板使用说明&amp;基础参数'!$E$26),"")))))</f>
        <v/>
      </c>
      <c r="K636" s="80"/>
      <c r="L636" s="80"/>
      <c r="M636" s="81" t="str">
        <f>IF(J636="","",IF(K636="高",IF(L636="删除",J636*'模板使用说明&amp;基础参数'!$E$5*'模板使用说明&amp;基础参数'!$E$12,IF(L636="修改",J636*'模板使用说明&amp;基础参数'!$E$5*'模板使用说明&amp;基础参数'!$E$11,J636*'模板使用说明&amp;基础参数'!$E$5*'模板使用说明&amp;基础参数'!$E$10)),IF(K636="中",IF(L636="删除",J636*'模板使用说明&amp;基础参数'!$E$6*'模板使用说明&amp;基础参数'!$E$12,IF(L636="修改",J636*'模板使用说明&amp;基础参数'!$E$6*'模板使用说明&amp;基础参数'!$E$11,J636*'模板使用说明&amp;基础参数'!$E$6*'模板使用说明&amp;基础参数'!$E$10)),IF(L636="删除",J636*'模板使用说明&amp;基础参数'!$E$7*'模板使用说明&amp;基础参数'!$E$12,IF(L636="修改",J636*'模板使用说明&amp;基础参数'!$E$7*'模板使用说明&amp;基础参数'!$E$11,J636*'模板使用说明&amp;基础参数'!$E$7*'模板使用说明&amp;基础参数'!$E$10)))))</f>
        <v/>
      </c>
      <c r="N636" s="82"/>
    </row>
    <row r="637" spans="1:14">
      <c r="A637" s="76">
        <f t="shared" si="20"/>
        <v>632</v>
      </c>
      <c r="B637" s="77"/>
      <c r="C637" s="77"/>
      <c r="D637" s="77"/>
      <c r="E637" s="77"/>
      <c r="F637" s="78"/>
      <c r="G637" s="78"/>
      <c r="H637" s="78"/>
      <c r="I637" s="76"/>
      <c r="J637" s="8" t="str">
        <f>IF(I637="ILF",IF($C$1="预估功能点",'模板使用说明&amp;基础参数'!$E$15,'模板使用说明&amp;基础参数'!$E$22),IF(I637="EIF",IF($C$1="预估功能点",'模板使用说明&amp;基础参数'!$E$16,'模板使用说明&amp;基础参数'!$E$23),IF(I637="EI",IF($C$1="预估功能点",'模板使用说明&amp;基础参数'!$E$17,'模板使用说明&amp;基础参数'!$E$24),IF(I637="EO",IF($C$1="预估功能点",'模板使用说明&amp;基础参数'!$E$18,'模板使用说明&amp;基础参数'!$E$25),IF(I637="EQ",IF($C$1="预估功能点",'模板使用说明&amp;基础参数'!$E$19,'模板使用说明&amp;基础参数'!$E$26),"")))))</f>
        <v/>
      </c>
      <c r="K637" s="80"/>
      <c r="L637" s="80"/>
      <c r="M637" s="81" t="str">
        <f>IF(J637="","",IF(K637="高",IF(L637="删除",J637*'模板使用说明&amp;基础参数'!$E$5*'模板使用说明&amp;基础参数'!$E$12,IF(L637="修改",J637*'模板使用说明&amp;基础参数'!$E$5*'模板使用说明&amp;基础参数'!$E$11,J637*'模板使用说明&amp;基础参数'!$E$5*'模板使用说明&amp;基础参数'!$E$10)),IF(K637="中",IF(L637="删除",J637*'模板使用说明&amp;基础参数'!$E$6*'模板使用说明&amp;基础参数'!$E$12,IF(L637="修改",J637*'模板使用说明&amp;基础参数'!$E$6*'模板使用说明&amp;基础参数'!$E$11,J637*'模板使用说明&amp;基础参数'!$E$6*'模板使用说明&amp;基础参数'!$E$10)),IF(L637="删除",J637*'模板使用说明&amp;基础参数'!$E$7*'模板使用说明&amp;基础参数'!$E$12,IF(L637="修改",J637*'模板使用说明&amp;基础参数'!$E$7*'模板使用说明&amp;基础参数'!$E$11,J637*'模板使用说明&amp;基础参数'!$E$7*'模板使用说明&amp;基础参数'!$E$10)))))</f>
        <v/>
      </c>
      <c r="N637" s="82"/>
    </row>
    <row r="638" spans="1:14">
      <c r="A638" s="76">
        <f t="shared" si="20"/>
        <v>633</v>
      </c>
      <c r="B638" s="77"/>
      <c r="C638" s="77"/>
      <c r="D638" s="77"/>
      <c r="E638" s="77"/>
      <c r="F638" s="78"/>
      <c r="G638" s="78"/>
      <c r="H638" s="78"/>
      <c r="I638" s="76"/>
      <c r="J638" s="8" t="str">
        <f>IF(I638="ILF",IF($C$1="预估功能点",'模板使用说明&amp;基础参数'!$E$15,'模板使用说明&amp;基础参数'!$E$22),IF(I638="EIF",IF($C$1="预估功能点",'模板使用说明&amp;基础参数'!$E$16,'模板使用说明&amp;基础参数'!$E$23),IF(I638="EI",IF($C$1="预估功能点",'模板使用说明&amp;基础参数'!$E$17,'模板使用说明&amp;基础参数'!$E$24),IF(I638="EO",IF($C$1="预估功能点",'模板使用说明&amp;基础参数'!$E$18,'模板使用说明&amp;基础参数'!$E$25),IF(I638="EQ",IF($C$1="预估功能点",'模板使用说明&amp;基础参数'!$E$19,'模板使用说明&amp;基础参数'!$E$26),"")))))</f>
        <v/>
      </c>
      <c r="K638" s="80"/>
      <c r="L638" s="80"/>
      <c r="M638" s="81" t="str">
        <f>IF(J638="","",IF(K638="高",IF(L638="删除",J638*'模板使用说明&amp;基础参数'!$E$5*'模板使用说明&amp;基础参数'!$E$12,IF(L638="修改",J638*'模板使用说明&amp;基础参数'!$E$5*'模板使用说明&amp;基础参数'!$E$11,J638*'模板使用说明&amp;基础参数'!$E$5*'模板使用说明&amp;基础参数'!$E$10)),IF(K638="中",IF(L638="删除",J638*'模板使用说明&amp;基础参数'!$E$6*'模板使用说明&amp;基础参数'!$E$12,IF(L638="修改",J638*'模板使用说明&amp;基础参数'!$E$6*'模板使用说明&amp;基础参数'!$E$11,J638*'模板使用说明&amp;基础参数'!$E$6*'模板使用说明&amp;基础参数'!$E$10)),IF(L638="删除",J638*'模板使用说明&amp;基础参数'!$E$7*'模板使用说明&amp;基础参数'!$E$12,IF(L638="修改",J638*'模板使用说明&amp;基础参数'!$E$7*'模板使用说明&amp;基础参数'!$E$11,J638*'模板使用说明&amp;基础参数'!$E$7*'模板使用说明&amp;基础参数'!$E$10)))))</f>
        <v/>
      </c>
      <c r="N638" s="82"/>
    </row>
    <row r="639" spans="1:14">
      <c r="A639" s="76">
        <f t="shared" si="20"/>
        <v>634</v>
      </c>
      <c r="B639" s="77"/>
      <c r="C639" s="77"/>
      <c r="D639" s="77"/>
      <c r="E639" s="77"/>
      <c r="F639" s="78"/>
      <c r="G639" s="78"/>
      <c r="H639" s="78"/>
      <c r="I639" s="76"/>
      <c r="J639" s="8" t="str">
        <f>IF(I639="ILF",IF($C$1="预估功能点",'模板使用说明&amp;基础参数'!$E$15,'模板使用说明&amp;基础参数'!$E$22),IF(I639="EIF",IF($C$1="预估功能点",'模板使用说明&amp;基础参数'!$E$16,'模板使用说明&amp;基础参数'!$E$23),IF(I639="EI",IF($C$1="预估功能点",'模板使用说明&amp;基础参数'!$E$17,'模板使用说明&amp;基础参数'!$E$24),IF(I639="EO",IF($C$1="预估功能点",'模板使用说明&amp;基础参数'!$E$18,'模板使用说明&amp;基础参数'!$E$25),IF(I639="EQ",IF($C$1="预估功能点",'模板使用说明&amp;基础参数'!$E$19,'模板使用说明&amp;基础参数'!$E$26),"")))))</f>
        <v/>
      </c>
      <c r="K639" s="80"/>
      <c r="L639" s="80"/>
      <c r="M639" s="81" t="str">
        <f>IF(J639="","",IF(K639="高",IF(L639="删除",J639*'模板使用说明&amp;基础参数'!$E$5*'模板使用说明&amp;基础参数'!$E$12,IF(L639="修改",J639*'模板使用说明&amp;基础参数'!$E$5*'模板使用说明&amp;基础参数'!$E$11,J639*'模板使用说明&amp;基础参数'!$E$5*'模板使用说明&amp;基础参数'!$E$10)),IF(K639="中",IF(L639="删除",J639*'模板使用说明&amp;基础参数'!$E$6*'模板使用说明&amp;基础参数'!$E$12,IF(L639="修改",J639*'模板使用说明&amp;基础参数'!$E$6*'模板使用说明&amp;基础参数'!$E$11,J639*'模板使用说明&amp;基础参数'!$E$6*'模板使用说明&amp;基础参数'!$E$10)),IF(L639="删除",J639*'模板使用说明&amp;基础参数'!$E$7*'模板使用说明&amp;基础参数'!$E$12,IF(L639="修改",J639*'模板使用说明&amp;基础参数'!$E$7*'模板使用说明&amp;基础参数'!$E$11,J639*'模板使用说明&amp;基础参数'!$E$7*'模板使用说明&amp;基础参数'!$E$10)))))</f>
        <v/>
      </c>
      <c r="N639" s="82"/>
    </row>
    <row r="640" spans="1:14">
      <c r="A640" s="76">
        <f t="shared" si="20"/>
        <v>635</v>
      </c>
      <c r="B640" s="77"/>
      <c r="C640" s="77"/>
      <c r="D640" s="77"/>
      <c r="E640" s="77"/>
      <c r="F640" s="78"/>
      <c r="G640" s="78"/>
      <c r="H640" s="78"/>
      <c r="I640" s="76"/>
      <c r="J640" s="8" t="str">
        <f>IF(I640="ILF",IF($C$1="预估功能点",'模板使用说明&amp;基础参数'!$E$15,'模板使用说明&amp;基础参数'!$E$22),IF(I640="EIF",IF($C$1="预估功能点",'模板使用说明&amp;基础参数'!$E$16,'模板使用说明&amp;基础参数'!$E$23),IF(I640="EI",IF($C$1="预估功能点",'模板使用说明&amp;基础参数'!$E$17,'模板使用说明&amp;基础参数'!$E$24),IF(I640="EO",IF($C$1="预估功能点",'模板使用说明&amp;基础参数'!$E$18,'模板使用说明&amp;基础参数'!$E$25),IF(I640="EQ",IF($C$1="预估功能点",'模板使用说明&amp;基础参数'!$E$19,'模板使用说明&amp;基础参数'!$E$26),"")))))</f>
        <v/>
      </c>
      <c r="K640" s="80"/>
      <c r="L640" s="80"/>
      <c r="M640" s="81" t="str">
        <f>IF(J640="","",IF(K640="高",IF(L640="删除",J640*'模板使用说明&amp;基础参数'!$E$5*'模板使用说明&amp;基础参数'!$E$12,IF(L640="修改",J640*'模板使用说明&amp;基础参数'!$E$5*'模板使用说明&amp;基础参数'!$E$11,J640*'模板使用说明&amp;基础参数'!$E$5*'模板使用说明&amp;基础参数'!$E$10)),IF(K640="中",IF(L640="删除",J640*'模板使用说明&amp;基础参数'!$E$6*'模板使用说明&amp;基础参数'!$E$12,IF(L640="修改",J640*'模板使用说明&amp;基础参数'!$E$6*'模板使用说明&amp;基础参数'!$E$11,J640*'模板使用说明&amp;基础参数'!$E$6*'模板使用说明&amp;基础参数'!$E$10)),IF(L640="删除",J640*'模板使用说明&amp;基础参数'!$E$7*'模板使用说明&amp;基础参数'!$E$12,IF(L640="修改",J640*'模板使用说明&amp;基础参数'!$E$7*'模板使用说明&amp;基础参数'!$E$11,J640*'模板使用说明&amp;基础参数'!$E$7*'模板使用说明&amp;基础参数'!$E$10)))))</f>
        <v/>
      </c>
      <c r="N640" s="82"/>
    </row>
    <row r="641" spans="1:14">
      <c r="A641" s="76">
        <f t="shared" si="20"/>
        <v>636</v>
      </c>
      <c r="B641" s="77"/>
      <c r="C641" s="77"/>
      <c r="D641" s="77"/>
      <c r="E641" s="77"/>
      <c r="F641" s="78"/>
      <c r="G641" s="78"/>
      <c r="H641" s="78"/>
      <c r="I641" s="76"/>
      <c r="J641" s="8" t="str">
        <f>IF(I641="ILF",IF($C$1="预估功能点",'模板使用说明&amp;基础参数'!$E$15,'模板使用说明&amp;基础参数'!$E$22),IF(I641="EIF",IF($C$1="预估功能点",'模板使用说明&amp;基础参数'!$E$16,'模板使用说明&amp;基础参数'!$E$23),IF(I641="EI",IF($C$1="预估功能点",'模板使用说明&amp;基础参数'!$E$17,'模板使用说明&amp;基础参数'!$E$24),IF(I641="EO",IF($C$1="预估功能点",'模板使用说明&amp;基础参数'!$E$18,'模板使用说明&amp;基础参数'!$E$25),IF(I641="EQ",IF($C$1="预估功能点",'模板使用说明&amp;基础参数'!$E$19,'模板使用说明&amp;基础参数'!$E$26),"")))))</f>
        <v/>
      </c>
      <c r="K641" s="80"/>
      <c r="L641" s="80"/>
      <c r="M641" s="81" t="str">
        <f>IF(J641="","",IF(K641="高",IF(L641="删除",J641*'模板使用说明&amp;基础参数'!$E$5*'模板使用说明&amp;基础参数'!$E$12,IF(L641="修改",J641*'模板使用说明&amp;基础参数'!$E$5*'模板使用说明&amp;基础参数'!$E$11,J641*'模板使用说明&amp;基础参数'!$E$5*'模板使用说明&amp;基础参数'!$E$10)),IF(K641="中",IF(L641="删除",J641*'模板使用说明&amp;基础参数'!$E$6*'模板使用说明&amp;基础参数'!$E$12,IF(L641="修改",J641*'模板使用说明&amp;基础参数'!$E$6*'模板使用说明&amp;基础参数'!$E$11,J641*'模板使用说明&amp;基础参数'!$E$6*'模板使用说明&amp;基础参数'!$E$10)),IF(L641="删除",J641*'模板使用说明&amp;基础参数'!$E$7*'模板使用说明&amp;基础参数'!$E$12,IF(L641="修改",J641*'模板使用说明&amp;基础参数'!$E$7*'模板使用说明&amp;基础参数'!$E$11,J641*'模板使用说明&amp;基础参数'!$E$7*'模板使用说明&amp;基础参数'!$E$10)))))</f>
        <v/>
      </c>
      <c r="N641" s="82"/>
    </row>
    <row r="642" spans="1:14">
      <c r="A642" s="76">
        <f t="shared" si="20"/>
        <v>637</v>
      </c>
      <c r="B642" s="77"/>
      <c r="C642" s="77"/>
      <c r="D642" s="77"/>
      <c r="E642" s="77"/>
      <c r="F642" s="78"/>
      <c r="G642" s="78"/>
      <c r="H642" s="78"/>
      <c r="I642" s="76"/>
      <c r="J642" s="8" t="str">
        <f>IF(I642="ILF",IF($C$1="预估功能点",'模板使用说明&amp;基础参数'!$E$15,'模板使用说明&amp;基础参数'!$E$22),IF(I642="EIF",IF($C$1="预估功能点",'模板使用说明&amp;基础参数'!$E$16,'模板使用说明&amp;基础参数'!$E$23),IF(I642="EI",IF($C$1="预估功能点",'模板使用说明&amp;基础参数'!$E$17,'模板使用说明&amp;基础参数'!$E$24),IF(I642="EO",IF($C$1="预估功能点",'模板使用说明&amp;基础参数'!$E$18,'模板使用说明&amp;基础参数'!$E$25),IF(I642="EQ",IF($C$1="预估功能点",'模板使用说明&amp;基础参数'!$E$19,'模板使用说明&amp;基础参数'!$E$26),"")))))</f>
        <v/>
      </c>
      <c r="K642" s="80"/>
      <c r="L642" s="80"/>
      <c r="M642" s="81" t="str">
        <f>IF(J642="","",IF(K642="高",IF(L642="删除",J642*'模板使用说明&amp;基础参数'!$E$5*'模板使用说明&amp;基础参数'!$E$12,IF(L642="修改",J642*'模板使用说明&amp;基础参数'!$E$5*'模板使用说明&amp;基础参数'!$E$11,J642*'模板使用说明&amp;基础参数'!$E$5*'模板使用说明&amp;基础参数'!$E$10)),IF(K642="中",IF(L642="删除",J642*'模板使用说明&amp;基础参数'!$E$6*'模板使用说明&amp;基础参数'!$E$12,IF(L642="修改",J642*'模板使用说明&amp;基础参数'!$E$6*'模板使用说明&amp;基础参数'!$E$11,J642*'模板使用说明&amp;基础参数'!$E$6*'模板使用说明&amp;基础参数'!$E$10)),IF(L642="删除",J642*'模板使用说明&amp;基础参数'!$E$7*'模板使用说明&amp;基础参数'!$E$12,IF(L642="修改",J642*'模板使用说明&amp;基础参数'!$E$7*'模板使用说明&amp;基础参数'!$E$11,J642*'模板使用说明&amp;基础参数'!$E$7*'模板使用说明&amp;基础参数'!$E$10)))))</f>
        <v/>
      </c>
      <c r="N642" s="82"/>
    </row>
    <row r="643" spans="1:14">
      <c r="A643" s="76">
        <f t="shared" si="20"/>
        <v>638</v>
      </c>
      <c r="B643" s="77"/>
      <c r="C643" s="77"/>
      <c r="D643" s="77"/>
      <c r="E643" s="77"/>
      <c r="F643" s="78"/>
      <c r="G643" s="78"/>
      <c r="H643" s="78"/>
      <c r="I643" s="76"/>
      <c r="J643" s="8" t="str">
        <f>IF(I643="ILF",IF($C$1="预估功能点",'模板使用说明&amp;基础参数'!$E$15,'模板使用说明&amp;基础参数'!$E$22),IF(I643="EIF",IF($C$1="预估功能点",'模板使用说明&amp;基础参数'!$E$16,'模板使用说明&amp;基础参数'!$E$23),IF(I643="EI",IF($C$1="预估功能点",'模板使用说明&amp;基础参数'!$E$17,'模板使用说明&amp;基础参数'!$E$24),IF(I643="EO",IF($C$1="预估功能点",'模板使用说明&amp;基础参数'!$E$18,'模板使用说明&amp;基础参数'!$E$25),IF(I643="EQ",IF($C$1="预估功能点",'模板使用说明&amp;基础参数'!$E$19,'模板使用说明&amp;基础参数'!$E$26),"")))))</f>
        <v/>
      </c>
      <c r="K643" s="80"/>
      <c r="L643" s="80"/>
      <c r="M643" s="81" t="str">
        <f>IF(J643="","",IF(K643="高",IF(L643="删除",J643*'模板使用说明&amp;基础参数'!$E$5*'模板使用说明&amp;基础参数'!$E$12,IF(L643="修改",J643*'模板使用说明&amp;基础参数'!$E$5*'模板使用说明&amp;基础参数'!$E$11,J643*'模板使用说明&amp;基础参数'!$E$5*'模板使用说明&amp;基础参数'!$E$10)),IF(K643="中",IF(L643="删除",J643*'模板使用说明&amp;基础参数'!$E$6*'模板使用说明&amp;基础参数'!$E$12,IF(L643="修改",J643*'模板使用说明&amp;基础参数'!$E$6*'模板使用说明&amp;基础参数'!$E$11,J643*'模板使用说明&amp;基础参数'!$E$6*'模板使用说明&amp;基础参数'!$E$10)),IF(L643="删除",J643*'模板使用说明&amp;基础参数'!$E$7*'模板使用说明&amp;基础参数'!$E$12,IF(L643="修改",J643*'模板使用说明&amp;基础参数'!$E$7*'模板使用说明&amp;基础参数'!$E$11,J643*'模板使用说明&amp;基础参数'!$E$7*'模板使用说明&amp;基础参数'!$E$10)))))</f>
        <v/>
      </c>
      <c r="N643" s="82"/>
    </row>
    <row r="644" spans="1:14">
      <c r="A644" s="76">
        <f t="shared" ref="A644:A707" si="21">ROW()-5</f>
        <v>639</v>
      </c>
      <c r="B644" s="77"/>
      <c r="C644" s="77"/>
      <c r="D644" s="77"/>
      <c r="E644" s="77"/>
      <c r="F644" s="78"/>
      <c r="G644" s="78"/>
      <c r="H644" s="78"/>
      <c r="I644" s="76"/>
      <c r="J644" s="8" t="str">
        <f>IF(I644="ILF",IF($C$1="预估功能点",'模板使用说明&amp;基础参数'!$E$15,'模板使用说明&amp;基础参数'!$E$22),IF(I644="EIF",IF($C$1="预估功能点",'模板使用说明&amp;基础参数'!$E$16,'模板使用说明&amp;基础参数'!$E$23),IF(I644="EI",IF($C$1="预估功能点",'模板使用说明&amp;基础参数'!$E$17,'模板使用说明&amp;基础参数'!$E$24),IF(I644="EO",IF($C$1="预估功能点",'模板使用说明&amp;基础参数'!$E$18,'模板使用说明&amp;基础参数'!$E$25),IF(I644="EQ",IF($C$1="预估功能点",'模板使用说明&amp;基础参数'!$E$19,'模板使用说明&amp;基础参数'!$E$26),"")))))</f>
        <v/>
      </c>
      <c r="K644" s="80"/>
      <c r="L644" s="80"/>
      <c r="M644" s="81" t="str">
        <f>IF(J644="","",IF(K644="高",IF(L644="删除",J644*'模板使用说明&amp;基础参数'!$E$5*'模板使用说明&amp;基础参数'!$E$12,IF(L644="修改",J644*'模板使用说明&amp;基础参数'!$E$5*'模板使用说明&amp;基础参数'!$E$11,J644*'模板使用说明&amp;基础参数'!$E$5*'模板使用说明&amp;基础参数'!$E$10)),IF(K644="中",IF(L644="删除",J644*'模板使用说明&amp;基础参数'!$E$6*'模板使用说明&amp;基础参数'!$E$12,IF(L644="修改",J644*'模板使用说明&amp;基础参数'!$E$6*'模板使用说明&amp;基础参数'!$E$11,J644*'模板使用说明&amp;基础参数'!$E$6*'模板使用说明&amp;基础参数'!$E$10)),IF(L644="删除",J644*'模板使用说明&amp;基础参数'!$E$7*'模板使用说明&amp;基础参数'!$E$12,IF(L644="修改",J644*'模板使用说明&amp;基础参数'!$E$7*'模板使用说明&amp;基础参数'!$E$11,J644*'模板使用说明&amp;基础参数'!$E$7*'模板使用说明&amp;基础参数'!$E$10)))))</f>
        <v/>
      </c>
      <c r="N644" s="82"/>
    </row>
    <row r="645" spans="1:14">
      <c r="A645" s="76">
        <f t="shared" si="21"/>
        <v>640</v>
      </c>
      <c r="B645" s="77"/>
      <c r="C645" s="77"/>
      <c r="D645" s="77"/>
      <c r="E645" s="77"/>
      <c r="F645" s="78"/>
      <c r="G645" s="78"/>
      <c r="H645" s="78"/>
      <c r="I645" s="76"/>
      <c r="J645" s="8" t="str">
        <f>IF(I645="ILF",IF($C$1="预估功能点",'模板使用说明&amp;基础参数'!$E$15,'模板使用说明&amp;基础参数'!$E$22),IF(I645="EIF",IF($C$1="预估功能点",'模板使用说明&amp;基础参数'!$E$16,'模板使用说明&amp;基础参数'!$E$23),IF(I645="EI",IF($C$1="预估功能点",'模板使用说明&amp;基础参数'!$E$17,'模板使用说明&amp;基础参数'!$E$24),IF(I645="EO",IF($C$1="预估功能点",'模板使用说明&amp;基础参数'!$E$18,'模板使用说明&amp;基础参数'!$E$25),IF(I645="EQ",IF($C$1="预估功能点",'模板使用说明&amp;基础参数'!$E$19,'模板使用说明&amp;基础参数'!$E$26),"")))))</f>
        <v/>
      </c>
      <c r="K645" s="80"/>
      <c r="L645" s="80"/>
      <c r="M645" s="81" t="str">
        <f>IF(J645="","",IF(K645="高",IF(L645="删除",J645*'模板使用说明&amp;基础参数'!$E$5*'模板使用说明&amp;基础参数'!$E$12,IF(L645="修改",J645*'模板使用说明&amp;基础参数'!$E$5*'模板使用说明&amp;基础参数'!$E$11,J645*'模板使用说明&amp;基础参数'!$E$5*'模板使用说明&amp;基础参数'!$E$10)),IF(K645="中",IF(L645="删除",J645*'模板使用说明&amp;基础参数'!$E$6*'模板使用说明&amp;基础参数'!$E$12,IF(L645="修改",J645*'模板使用说明&amp;基础参数'!$E$6*'模板使用说明&amp;基础参数'!$E$11,J645*'模板使用说明&amp;基础参数'!$E$6*'模板使用说明&amp;基础参数'!$E$10)),IF(L645="删除",J645*'模板使用说明&amp;基础参数'!$E$7*'模板使用说明&amp;基础参数'!$E$12,IF(L645="修改",J645*'模板使用说明&amp;基础参数'!$E$7*'模板使用说明&amp;基础参数'!$E$11,J645*'模板使用说明&amp;基础参数'!$E$7*'模板使用说明&amp;基础参数'!$E$10)))))</f>
        <v/>
      </c>
      <c r="N645" s="82"/>
    </row>
    <row r="646" spans="1:14">
      <c r="A646" s="76">
        <f t="shared" si="21"/>
        <v>641</v>
      </c>
      <c r="B646" s="77"/>
      <c r="C646" s="77"/>
      <c r="D646" s="77"/>
      <c r="E646" s="77"/>
      <c r="F646" s="78"/>
      <c r="G646" s="78"/>
      <c r="H646" s="78"/>
      <c r="I646" s="76"/>
      <c r="J646" s="8" t="str">
        <f>IF(I646="ILF",IF($C$1="预估功能点",'模板使用说明&amp;基础参数'!$E$15,'模板使用说明&amp;基础参数'!$E$22),IF(I646="EIF",IF($C$1="预估功能点",'模板使用说明&amp;基础参数'!$E$16,'模板使用说明&amp;基础参数'!$E$23),IF(I646="EI",IF($C$1="预估功能点",'模板使用说明&amp;基础参数'!$E$17,'模板使用说明&amp;基础参数'!$E$24),IF(I646="EO",IF($C$1="预估功能点",'模板使用说明&amp;基础参数'!$E$18,'模板使用说明&amp;基础参数'!$E$25),IF(I646="EQ",IF($C$1="预估功能点",'模板使用说明&amp;基础参数'!$E$19,'模板使用说明&amp;基础参数'!$E$26),"")))))</f>
        <v/>
      </c>
      <c r="K646" s="80"/>
      <c r="L646" s="80"/>
      <c r="M646" s="81" t="str">
        <f>IF(J646="","",IF(K646="高",IF(L646="删除",J646*'模板使用说明&amp;基础参数'!$E$5*'模板使用说明&amp;基础参数'!$E$12,IF(L646="修改",J646*'模板使用说明&amp;基础参数'!$E$5*'模板使用说明&amp;基础参数'!$E$11,J646*'模板使用说明&amp;基础参数'!$E$5*'模板使用说明&amp;基础参数'!$E$10)),IF(K646="中",IF(L646="删除",J646*'模板使用说明&amp;基础参数'!$E$6*'模板使用说明&amp;基础参数'!$E$12,IF(L646="修改",J646*'模板使用说明&amp;基础参数'!$E$6*'模板使用说明&amp;基础参数'!$E$11,J646*'模板使用说明&amp;基础参数'!$E$6*'模板使用说明&amp;基础参数'!$E$10)),IF(L646="删除",J646*'模板使用说明&amp;基础参数'!$E$7*'模板使用说明&amp;基础参数'!$E$12,IF(L646="修改",J646*'模板使用说明&amp;基础参数'!$E$7*'模板使用说明&amp;基础参数'!$E$11,J646*'模板使用说明&amp;基础参数'!$E$7*'模板使用说明&amp;基础参数'!$E$10)))))</f>
        <v/>
      </c>
      <c r="N646" s="82"/>
    </row>
    <row r="647" spans="1:14">
      <c r="A647" s="76">
        <f t="shared" si="21"/>
        <v>642</v>
      </c>
      <c r="B647" s="77"/>
      <c r="C647" s="77"/>
      <c r="D647" s="77"/>
      <c r="E647" s="77"/>
      <c r="F647" s="78"/>
      <c r="G647" s="78"/>
      <c r="H647" s="78"/>
      <c r="I647" s="76"/>
      <c r="J647" s="8" t="str">
        <f>IF(I647="ILF",IF($C$1="预估功能点",'模板使用说明&amp;基础参数'!$E$15,'模板使用说明&amp;基础参数'!$E$22),IF(I647="EIF",IF($C$1="预估功能点",'模板使用说明&amp;基础参数'!$E$16,'模板使用说明&amp;基础参数'!$E$23),IF(I647="EI",IF($C$1="预估功能点",'模板使用说明&amp;基础参数'!$E$17,'模板使用说明&amp;基础参数'!$E$24),IF(I647="EO",IF($C$1="预估功能点",'模板使用说明&amp;基础参数'!$E$18,'模板使用说明&amp;基础参数'!$E$25),IF(I647="EQ",IF($C$1="预估功能点",'模板使用说明&amp;基础参数'!$E$19,'模板使用说明&amp;基础参数'!$E$26),"")))))</f>
        <v/>
      </c>
      <c r="K647" s="80"/>
      <c r="L647" s="80"/>
      <c r="M647" s="81" t="str">
        <f>IF(J647="","",IF(K647="高",IF(L647="删除",J647*'模板使用说明&amp;基础参数'!$E$5*'模板使用说明&amp;基础参数'!$E$12,IF(L647="修改",J647*'模板使用说明&amp;基础参数'!$E$5*'模板使用说明&amp;基础参数'!$E$11,J647*'模板使用说明&amp;基础参数'!$E$5*'模板使用说明&amp;基础参数'!$E$10)),IF(K647="中",IF(L647="删除",J647*'模板使用说明&amp;基础参数'!$E$6*'模板使用说明&amp;基础参数'!$E$12,IF(L647="修改",J647*'模板使用说明&amp;基础参数'!$E$6*'模板使用说明&amp;基础参数'!$E$11,J647*'模板使用说明&amp;基础参数'!$E$6*'模板使用说明&amp;基础参数'!$E$10)),IF(L647="删除",J647*'模板使用说明&amp;基础参数'!$E$7*'模板使用说明&amp;基础参数'!$E$12,IF(L647="修改",J647*'模板使用说明&amp;基础参数'!$E$7*'模板使用说明&amp;基础参数'!$E$11,J647*'模板使用说明&amp;基础参数'!$E$7*'模板使用说明&amp;基础参数'!$E$10)))))</f>
        <v/>
      </c>
      <c r="N647" s="82"/>
    </row>
    <row r="648" spans="1:14">
      <c r="A648" s="76">
        <f t="shared" si="21"/>
        <v>643</v>
      </c>
      <c r="B648" s="77"/>
      <c r="C648" s="77"/>
      <c r="D648" s="77"/>
      <c r="E648" s="77"/>
      <c r="F648" s="78"/>
      <c r="G648" s="78"/>
      <c r="H648" s="78"/>
      <c r="I648" s="76"/>
      <c r="J648" s="8" t="str">
        <f>IF(I648="ILF",IF($C$1="预估功能点",'模板使用说明&amp;基础参数'!$E$15,'模板使用说明&amp;基础参数'!$E$22),IF(I648="EIF",IF($C$1="预估功能点",'模板使用说明&amp;基础参数'!$E$16,'模板使用说明&amp;基础参数'!$E$23),IF(I648="EI",IF($C$1="预估功能点",'模板使用说明&amp;基础参数'!$E$17,'模板使用说明&amp;基础参数'!$E$24),IF(I648="EO",IF($C$1="预估功能点",'模板使用说明&amp;基础参数'!$E$18,'模板使用说明&amp;基础参数'!$E$25),IF(I648="EQ",IF($C$1="预估功能点",'模板使用说明&amp;基础参数'!$E$19,'模板使用说明&amp;基础参数'!$E$26),"")))))</f>
        <v/>
      </c>
      <c r="K648" s="80"/>
      <c r="L648" s="80"/>
      <c r="M648" s="81" t="str">
        <f>IF(J648="","",IF(K648="高",IF(L648="删除",J648*'模板使用说明&amp;基础参数'!$E$5*'模板使用说明&amp;基础参数'!$E$12,IF(L648="修改",J648*'模板使用说明&amp;基础参数'!$E$5*'模板使用说明&amp;基础参数'!$E$11,J648*'模板使用说明&amp;基础参数'!$E$5*'模板使用说明&amp;基础参数'!$E$10)),IF(K648="中",IF(L648="删除",J648*'模板使用说明&amp;基础参数'!$E$6*'模板使用说明&amp;基础参数'!$E$12,IF(L648="修改",J648*'模板使用说明&amp;基础参数'!$E$6*'模板使用说明&amp;基础参数'!$E$11,J648*'模板使用说明&amp;基础参数'!$E$6*'模板使用说明&amp;基础参数'!$E$10)),IF(L648="删除",J648*'模板使用说明&amp;基础参数'!$E$7*'模板使用说明&amp;基础参数'!$E$12,IF(L648="修改",J648*'模板使用说明&amp;基础参数'!$E$7*'模板使用说明&amp;基础参数'!$E$11,J648*'模板使用说明&amp;基础参数'!$E$7*'模板使用说明&amp;基础参数'!$E$10)))))</f>
        <v/>
      </c>
      <c r="N648" s="82"/>
    </row>
    <row r="649" spans="1:14">
      <c r="A649" s="76">
        <f t="shared" si="21"/>
        <v>644</v>
      </c>
      <c r="B649" s="77"/>
      <c r="C649" s="77"/>
      <c r="D649" s="77"/>
      <c r="E649" s="77"/>
      <c r="F649" s="78"/>
      <c r="G649" s="78"/>
      <c r="H649" s="78"/>
      <c r="I649" s="76"/>
      <c r="J649" s="8" t="str">
        <f>IF(I649="ILF",IF($C$1="预估功能点",'模板使用说明&amp;基础参数'!$E$15,'模板使用说明&amp;基础参数'!$E$22),IF(I649="EIF",IF($C$1="预估功能点",'模板使用说明&amp;基础参数'!$E$16,'模板使用说明&amp;基础参数'!$E$23),IF(I649="EI",IF($C$1="预估功能点",'模板使用说明&amp;基础参数'!$E$17,'模板使用说明&amp;基础参数'!$E$24),IF(I649="EO",IF($C$1="预估功能点",'模板使用说明&amp;基础参数'!$E$18,'模板使用说明&amp;基础参数'!$E$25),IF(I649="EQ",IF($C$1="预估功能点",'模板使用说明&amp;基础参数'!$E$19,'模板使用说明&amp;基础参数'!$E$26),"")))))</f>
        <v/>
      </c>
      <c r="K649" s="80"/>
      <c r="L649" s="80"/>
      <c r="M649" s="81" t="str">
        <f>IF(J649="","",IF(K649="高",IF(L649="删除",J649*'模板使用说明&amp;基础参数'!$E$5*'模板使用说明&amp;基础参数'!$E$12,IF(L649="修改",J649*'模板使用说明&amp;基础参数'!$E$5*'模板使用说明&amp;基础参数'!$E$11,J649*'模板使用说明&amp;基础参数'!$E$5*'模板使用说明&amp;基础参数'!$E$10)),IF(K649="中",IF(L649="删除",J649*'模板使用说明&amp;基础参数'!$E$6*'模板使用说明&amp;基础参数'!$E$12,IF(L649="修改",J649*'模板使用说明&amp;基础参数'!$E$6*'模板使用说明&amp;基础参数'!$E$11,J649*'模板使用说明&amp;基础参数'!$E$6*'模板使用说明&amp;基础参数'!$E$10)),IF(L649="删除",J649*'模板使用说明&amp;基础参数'!$E$7*'模板使用说明&amp;基础参数'!$E$12,IF(L649="修改",J649*'模板使用说明&amp;基础参数'!$E$7*'模板使用说明&amp;基础参数'!$E$11,J649*'模板使用说明&amp;基础参数'!$E$7*'模板使用说明&amp;基础参数'!$E$10)))))</f>
        <v/>
      </c>
      <c r="N649" s="82"/>
    </row>
    <row r="650" spans="1:14">
      <c r="A650" s="76">
        <f t="shared" si="21"/>
        <v>645</v>
      </c>
      <c r="B650" s="77"/>
      <c r="C650" s="77"/>
      <c r="D650" s="77"/>
      <c r="E650" s="77"/>
      <c r="F650" s="78"/>
      <c r="G650" s="78"/>
      <c r="H650" s="78"/>
      <c r="I650" s="76"/>
      <c r="J650" s="8" t="str">
        <f>IF(I650="ILF",IF($C$1="预估功能点",'模板使用说明&amp;基础参数'!$E$15,'模板使用说明&amp;基础参数'!$E$22),IF(I650="EIF",IF($C$1="预估功能点",'模板使用说明&amp;基础参数'!$E$16,'模板使用说明&amp;基础参数'!$E$23),IF(I650="EI",IF($C$1="预估功能点",'模板使用说明&amp;基础参数'!$E$17,'模板使用说明&amp;基础参数'!$E$24),IF(I650="EO",IF($C$1="预估功能点",'模板使用说明&amp;基础参数'!$E$18,'模板使用说明&amp;基础参数'!$E$25),IF(I650="EQ",IF($C$1="预估功能点",'模板使用说明&amp;基础参数'!$E$19,'模板使用说明&amp;基础参数'!$E$26),"")))))</f>
        <v/>
      </c>
      <c r="K650" s="80"/>
      <c r="L650" s="80"/>
      <c r="M650" s="81" t="str">
        <f>IF(J650="","",IF(K650="高",IF(L650="删除",J650*'模板使用说明&amp;基础参数'!$E$5*'模板使用说明&amp;基础参数'!$E$12,IF(L650="修改",J650*'模板使用说明&amp;基础参数'!$E$5*'模板使用说明&amp;基础参数'!$E$11,J650*'模板使用说明&amp;基础参数'!$E$5*'模板使用说明&amp;基础参数'!$E$10)),IF(K650="中",IF(L650="删除",J650*'模板使用说明&amp;基础参数'!$E$6*'模板使用说明&amp;基础参数'!$E$12,IF(L650="修改",J650*'模板使用说明&amp;基础参数'!$E$6*'模板使用说明&amp;基础参数'!$E$11,J650*'模板使用说明&amp;基础参数'!$E$6*'模板使用说明&amp;基础参数'!$E$10)),IF(L650="删除",J650*'模板使用说明&amp;基础参数'!$E$7*'模板使用说明&amp;基础参数'!$E$12,IF(L650="修改",J650*'模板使用说明&amp;基础参数'!$E$7*'模板使用说明&amp;基础参数'!$E$11,J650*'模板使用说明&amp;基础参数'!$E$7*'模板使用说明&amp;基础参数'!$E$10)))))</f>
        <v/>
      </c>
      <c r="N650" s="82"/>
    </row>
    <row r="651" spans="1:14">
      <c r="A651" s="76">
        <f t="shared" si="21"/>
        <v>646</v>
      </c>
      <c r="B651" s="77"/>
      <c r="C651" s="77"/>
      <c r="D651" s="77"/>
      <c r="E651" s="77"/>
      <c r="F651" s="78"/>
      <c r="G651" s="78"/>
      <c r="H651" s="78"/>
      <c r="I651" s="76"/>
      <c r="J651" s="8" t="str">
        <f>IF(I651="ILF",IF($C$1="预估功能点",'模板使用说明&amp;基础参数'!$E$15,'模板使用说明&amp;基础参数'!$E$22),IF(I651="EIF",IF($C$1="预估功能点",'模板使用说明&amp;基础参数'!$E$16,'模板使用说明&amp;基础参数'!$E$23),IF(I651="EI",IF($C$1="预估功能点",'模板使用说明&amp;基础参数'!$E$17,'模板使用说明&amp;基础参数'!$E$24),IF(I651="EO",IF($C$1="预估功能点",'模板使用说明&amp;基础参数'!$E$18,'模板使用说明&amp;基础参数'!$E$25),IF(I651="EQ",IF($C$1="预估功能点",'模板使用说明&amp;基础参数'!$E$19,'模板使用说明&amp;基础参数'!$E$26),"")))))</f>
        <v/>
      </c>
      <c r="K651" s="80"/>
      <c r="L651" s="80"/>
      <c r="M651" s="81" t="str">
        <f>IF(J651="","",IF(K651="高",IF(L651="删除",J651*'模板使用说明&amp;基础参数'!$E$5*'模板使用说明&amp;基础参数'!$E$12,IF(L651="修改",J651*'模板使用说明&amp;基础参数'!$E$5*'模板使用说明&amp;基础参数'!$E$11,J651*'模板使用说明&amp;基础参数'!$E$5*'模板使用说明&amp;基础参数'!$E$10)),IF(K651="中",IF(L651="删除",J651*'模板使用说明&amp;基础参数'!$E$6*'模板使用说明&amp;基础参数'!$E$12,IF(L651="修改",J651*'模板使用说明&amp;基础参数'!$E$6*'模板使用说明&amp;基础参数'!$E$11,J651*'模板使用说明&amp;基础参数'!$E$6*'模板使用说明&amp;基础参数'!$E$10)),IF(L651="删除",J651*'模板使用说明&amp;基础参数'!$E$7*'模板使用说明&amp;基础参数'!$E$12,IF(L651="修改",J651*'模板使用说明&amp;基础参数'!$E$7*'模板使用说明&amp;基础参数'!$E$11,J651*'模板使用说明&amp;基础参数'!$E$7*'模板使用说明&amp;基础参数'!$E$10)))))</f>
        <v/>
      </c>
      <c r="N651" s="82"/>
    </row>
    <row r="652" spans="1:14">
      <c r="A652" s="76">
        <f t="shared" si="21"/>
        <v>647</v>
      </c>
      <c r="B652" s="77"/>
      <c r="C652" s="77"/>
      <c r="D652" s="77"/>
      <c r="E652" s="77"/>
      <c r="F652" s="78"/>
      <c r="G652" s="78"/>
      <c r="H652" s="78"/>
      <c r="I652" s="76"/>
      <c r="J652" s="8" t="str">
        <f>IF(I652="ILF",IF($C$1="预估功能点",'模板使用说明&amp;基础参数'!$E$15,'模板使用说明&amp;基础参数'!$E$22),IF(I652="EIF",IF($C$1="预估功能点",'模板使用说明&amp;基础参数'!$E$16,'模板使用说明&amp;基础参数'!$E$23),IF(I652="EI",IF($C$1="预估功能点",'模板使用说明&amp;基础参数'!$E$17,'模板使用说明&amp;基础参数'!$E$24),IF(I652="EO",IF($C$1="预估功能点",'模板使用说明&amp;基础参数'!$E$18,'模板使用说明&amp;基础参数'!$E$25),IF(I652="EQ",IF($C$1="预估功能点",'模板使用说明&amp;基础参数'!$E$19,'模板使用说明&amp;基础参数'!$E$26),"")))))</f>
        <v/>
      </c>
      <c r="K652" s="80"/>
      <c r="L652" s="80"/>
      <c r="M652" s="81" t="str">
        <f>IF(J652="","",IF(K652="高",IF(L652="删除",J652*'模板使用说明&amp;基础参数'!$E$5*'模板使用说明&amp;基础参数'!$E$12,IF(L652="修改",J652*'模板使用说明&amp;基础参数'!$E$5*'模板使用说明&amp;基础参数'!$E$11,J652*'模板使用说明&amp;基础参数'!$E$5*'模板使用说明&amp;基础参数'!$E$10)),IF(K652="中",IF(L652="删除",J652*'模板使用说明&amp;基础参数'!$E$6*'模板使用说明&amp;基础参数'!$E$12,IF(L652="修改",J652*'模板使用说明&amp;基础参数'!$E$6*'模板使用说明&amp;基础参数'!$E$11,J652*'模板使用说明&amp;基础参数'!$E$6*'模板使用说明&amp;基础参数'!$E$10)),IF(L652="删除",J652*'模板使用说明&amp;基础参数'!$E$7*'模板使用说明&amp;基础参数'!$E$12,IF(L652="修改",J652*'模板使用说明&amp;基础参数'!$E$7*'模板使用说明&amp;基础参数'!$E$11,J652*'模板使用说明&amp;基础参数'!$E$7*'模板使用说明&amp;基础参数'!$E$10)))))</f>
        <v/>
      </c>
      <c r="N652" s="82"/>
    </row>
    <row r="653" spans="1:14">
      <c r="A653" s="76">
        <f t="shared" si="21"/>
        <v>648</v>
      </c>
      <c r="B653" s="77"/>
      <c r="C653" s="77"/>
      <c r="D653" s="77"/>
      <c r="E653" s="77"/>
      <c r="F653" s="78"/>
      <c r="G653" s="78"/>
      <c r="H653" s="78"/>
      <c r="I653" s="76"/>
      <c r="J653" s="8" t="str">
        <f>IF(I653="ILF",IF($C$1="预估功能点",'模板使用说明&amp;基础参数'!$E$15,'模板使用说明&amp;基础参数'!$E$22),IF(I653="EIF",IF($C$1="预估功能点",'模板使用说明&amp;基础参数'!$E$16,'模板使用说明&amp;基础参数'!$E$23),IF(I653="EI",IF($C$1="预估功能点",'模板使用说明&amp;基础参数'!$E$17,'模板使用说明&amp;基础参数'!$E$24),IF(I653="EO",IF($C$1="预估功能点",'模板使用说明&amp;基础参数'!$E$18,'模板使用说明&amp;基础参数'!$E$25),IF(I653="EQ",IF($C$1="预估功能点",'模板使用说明&amp;基础参数'!$E$19,'模板使用说明&amp;基础参数'!$E$26),"")))))</f>
        <v/>
      </c>
      <c r="K653" s="80"/>
      <c r="L653" s="80"/>
      <c r="M653" s="81" t="str">
        <f>IF(J653="","",IF(K653="高",IF(L653="删除",J653*'模板使用说明&amp;基础参数'!$E$5*'模板使用说明&amp;基础参数'!$E$12,IF(L653="修改",J653*'模板使用说明&amp;基础参数'!$E$5*'模板使用说明&amp;基础参数'!$E$11,J653*'模板使用说明&amp;基础参数'!$E$5*'模板使用说明&amp;基础参数'!$E$10)),IF(K653="中",IF(L653="删除",J653*'模板使用说明&amp;基础参数'!$E$6*'模板使用说明&amp;基础参数'!$E$12,IF(L653="修改",J653*'模板使用说明&amp;基础参数'!$E$6*'模板使用说明&amp;基础参数'!$E$11,J653*'模板使用说明&amp;基础参数'!$E$6*'模板使用说明&amp;基础参数'!$E$10)),IF(L653="删除",J653*'模板使用说明&amp;基础参数'!$E$7*'模板使用说明&amp;基础参数'!$E$12,IF(L653="修改",J653*'模板使用说明&amp;基础参数'!$E$7*'模板使用说明&amp;基础参数'!$E$11,J653*'模板使用说明&amp;基础参数'!$E$7*'模板使用说明&amp;基础参数'!$E$10)))))</f>
        <v/>
      </c>
      <c r="N653" s="82"/>
    </row>
    <row r="654" spans="1:14">
      <c r="A654" s="76">
        <f t="shared" si="21"/>
        <v>649</v>
      </c>
      <c r="B654" s="77"/>
      <c r="C654" s="77"/>
      <c r="D654" s="77"/>
      <c r="E654" s="77"/>
      <c r="F654" s="78"/>
      <c r="G654" s="78"/>
      <c r="H654" s="78"/>
      <c r="I654" s="76"/>
      <c r="J654" s="8" t="str">
        <f>IF(I654="ILF",IF($C$1="预估功能点",'模板使用说明&amp;基础参数'!$E$15,'模板使用说明&amp;基础参数'!$E$22),IF(I654="EIF",IF($C$1="预估功能点",'模板使用说明&amp;基础参数'!$E$16,'模板使用说明&amp;基础参数'!$E$23),IF(I654="EI",IF($C$1="预估功能点",'模板使用说明&amp;基础参数'!$E$17,'模板使用说明&amp;基础参数'!$E$24),IF(I654="EO",IF($C$1="预估功能点",'模板使用说明&amp;基础参数'!$E$18,'模板使用说明&amp;基础参数'!$E$25),IF(I654="EQ",IF($C$1="预估功能点",'模板使用说明&amp;基础参数'!$E$19,'模板使用说明&amp;基础参数'!$E$26),"")))))</f>
        <v/>
      </c>
      <c r="K654" s="80"/>
      <c r="L654" s="80"/>
      <c r="M654" s="81" t="str">
        <f>IF(J654="","",IF(K654="高",IF(L654="删除",J654*'模板使用说明&amp;基础参数'!$E$5*'模板使用说明&amp;基础参数'!$E$12,IF(L654="修改",J654*'模板使用说明&amp;基础参数'!$E$5*'模板使用说明&amp;基础参数'!$E$11,J654*'模板使用说明&amp;基础参数'!$E$5*'模板使用说明&amp;基础参数'!$E$10)),IF(K654="中",IF(L654="删除",J654*'模板使用说明&amp;基础参数'!$E$6*'模板使用说明&amp;基础参数'!$E$12,IF(L654="修改",J654*'模板使用说明&amp;基础参数'!$E$6*'模板使用说明&amp;基础参数'!$E$11,J654*'模板使用说明&amp;基础参数'!$E$6*'模板使用说明&amp;基础参数'!$E$10)),IF(L654="删除",J654*'模板使用说明&amp;基础参数'!$E$7*'模板使用说明&amp;基础参数'!$E$12,IF(L654="修改",J654*'模板使用说明&amp;基础参数'!$E$7*'模板使用说明&amp;基础参数'!$E$11,J654*'模板使用说明&amp;基础参数'!$E$7*'模板使用说明&amp;基础参数'!$E$10)))))</f>
        <v/>
      </c>
      <c r="N654" s="82"/>
    </row>
    <row r="655" spans="1:14">
      <c r="A655" s="76">
        <f t="shared" si="21"/>
        <v>650</v>
      </c>
      <c r="B655" s="77"/>
      <c r="C655" s="77"/>
      <c r="D655" s="77"/>
      <c r="E655" s="77"/>
      <c r="F655" s="78"/>
      <c r="G655" s="78"/>
      <c r="H655" s="78"/>
      <c r="I655" s="76"/>
      <c r="J655" s="8" t="str">
        <f>IF(I655="ILF",IF($C$1="预估功能点",'模板使用说明&amp;基础参数'!$E$15,'模板使用说明&amp;基础参数'!$E$22),IF(I655="EIF",IF($C$1="预估功能点",'模板使用说明&amp;基础参数'!$E$16,'模板使用说明&amp;基础参数'!$E$23),IF(I655="EI",IF($C$1="预估功能点",'模板使用说明&amp;基础参数'!$E$17,'模板使用说明&amp;基础参数'!$E$24),IF(I655="EO",IF($C$1="预估功能点",'模板使用说明&amp;基础参数'!$E$18,'模板使用说明&amp;基础参数'!$E$25),IF(I655="EQ",IF($C$1="预估功能点",'模板使用说明&amp;基础参数'!$E$19,'模板使用说明&amp;基础参数'!$E$26),"")))))</f>
        <v/>
      </c>
      <c r="K655" s="80"/>
      <c r="L655" s="80"/>
      <c r="M655" s="81" t="str">
        <f>IF(J655="","",IF(K655="高",IF(L655="删除",J655*'模板使用说明&amp;基础参数'!$E$5*'模板使用说明&amp;基础参数'!$E$12,IF(L655="修改",J655*'模板使用说明&amp;基础参数'!$E$5*'模板使用说明&amp;基础参数'!$E$11,J655*'模板使用说明&amp;基础参数'!$E$5*'模板使用说明&amp;基础参数'!$E$10)),IF(K655="中",IF(L655="删除",J655*'模板使用说明&amp;基础参数'!$E$6*'模板使用说明&amp;基础参数'!$E$12,IF(L655="修改",J655*'模板使用说明&amp;基础参数'!$E$6*'模板使用说明&amp;基础参数'!$E$11,J655*'模板使用说明&amp;基础参数'!$E$6*'模板使用说明&amp;基础参数'!$E$10)),IF(L655="删除",J655*'模板使用说明&amp;基础参数'!$E$7*'模板使用说明&amp;基础参数'!$E$12,IF(L655="修改",J655*'模板使用说明&amp;基础参数'!$E$7*'模板使用说明&amp;基础参数'!$E$11,J655*'模板使用说明&amp;基础参数'!$E$7*'模板使用说明&amp;基础参数'!$E$10)))))</f>
        <v/>
      </c>
      <c r="N655" s="82"/>
    </row>
    <row r="656" spans="1:14">
      <c r="A656" s="76">
        <f t="shared" si="21"/>
        <v>651</v>
      </c>
      <c r="B656" s="77"/>
      <c r="C656" s="77"/>
      <c r="D656" s="77"/>
      <c r="E656" s="77"/>
      <c r="F656" s="78"/>
      <c r="G656" s="78"/>
      <c r="H656" s="78"/>
      <c r="I656" s="76"/>
      <c r="J656" s="8" t="str">
        <f>IF(I656="ILF",IF($C$1="预估功能点",'模板使用说明&amp;基础参数'!$E$15,'模板使用说明&amp;基础参数'!$E$22),IF(I656="EIF",IF($C$1="预估功能点",'模板使用说明&amp;基础参数'!$E$16,'模板使用说明&amp;基础参数'!$E$23),IF(I656="EI",IF($C$1="预估功能点",'模板使用说明&amp;基础参数'!$E$17,'模板使用说明&amp;基础参数'!$E$24),IF(I656="EO",IF($C$1="预估功能点",'模板使用说明&amp;基础参数'!$E$18,'模板使用说明&amp;基础参数'!$E$25),IF(I656="EQ",IF($C$1="预估功能点",'模板使用说明&amp;基础参数'!$E$19,'模板使用说明&amp;基础参数'!$E$26),"")))))</f>
        <v/>
      </c>
      <c r="K656" s="80"/>
      <c r="L656" s="80"/>
      <c r="M656" s="81" t="str">
        <f>IF(J656="","",IF(K656="高",IF(L656="删除",J656*'模板使用说明&amp;基础参数'!$E$5*'模板使用说明&amp;基础参数'!$E$12,IF(L656="修改",J656*'模板使用说明&amp;基础参数'!$E$5*'模板使用说明&amp;基础参数'!$E$11,J656*'模板使用说明&amp;基础参数'!$E$5*'模板使用说明&amp;基础参数'!$E$10)),IF(K656="中",IF(L656="删除",J656*'模板使用说明&amp;基础参数'!$E$6*'模板使用说明&amp;基础参数'!$E$12,IF(L656="修改",J656*'模板使用说明&amp;基础参数'!$E$6*'模板使用说明&amp;基础参数'!$E$11,J656*'模板使用说明&amp;基础参数'!$E$6*'模板使用说明&amp;基础参数'!$E$10)),IF(L656="删除",J656*'模板使用说明&amp;基础参数'!$E$7*'模板使用说明&amp;基础参数'!$E$12,IF(L656="修改",J656*'模板使用说明&amp;基础参数'!$E$7*'模板使用说明&amp;基础参数'!$E$11,J656*'模板使用说明&amp;基础参数'!$E$7*'模板使用说明&amp;基础参数'!$E$10)))))</f>
        <v/>
      </c>
      <c r="N656" s="82"/>
    </row>
    <row r="657" spans="1:14">
      <c r="A657" s="76">
        <f t="shared" si="21"/>
        <v>652</v>
      </c>
      <c r="B657" s="77"/>
      <c r="C657" s="77"/>
      <c r="D657" s="77"/>
      <c r="E657" s="77"/>
      <c r="F657" s="78"/>
      <c r="G657" s="78"/>
      <c r="H657" s="78"/>
      <c r="I657" s="76"/>
      <c r="J657" s="8" t="str">
        <f>IF(I657="ILF",IF($C$1="预估功能点",'模板使用说明&amp;基础参数'!$E$15,'模板使用说明&amp;基础参数'!$E$22),IF(I657="EIF",IF($C$1="预估功能点",'模板使用说明&amp;基础参数'!$E$16,'模板使用说明&amp;基础参数'!$E$23),IF(I657="EI",IF($C$1="预估功能点",'模板使用说明&amp;基础参数'!$E$17,'模板使用说明&amp;基础参数'!$E$24),IF(I657="EO",IF($C$1="预估功能点",'模板使用说明&amp;基础参数'!$E$18,'模板使用说明&amp;基础参数'!$E$25),IF(I657="EQ",IF($C$1="预估功能点",'模板使用说明&amp;基础参数'!$E$19,'模板使用说明&amp;基础参数'!$E$26),"")))))</f>
        <v/>
      </c>
      <c r="K657" s="80"/>
      <c r="L657" s="80"/>
      <c r="M657" s="81" t="str">
        <f>IF(J657="","",IF(K657="高",IF(L657="删除",J657*'模板使用说明&amp;基础参数'!$E$5*'模板使用说明&amp;基础参数'!$E$12,IF(L657="修改",J657*'模板使用说明&amp;基础参数'!$E$5*'模板使用说明&amp;基础参数'!$E$11,J657*'模板使用说明&amp;基础参数'!$E$5*'模板使用说明&amp;基础参数'!$E$10)),IF(K657="中",IF(L657="删除",J657*'模板使用说明&amp;基础参数'!$E$6*'模板使用说明&amp;基础参数'!$E$12,IF(L657="修改",J657*'模板使用说明&amp;基础参数'!$E$6*'模板使用说明&amp;基础参数'!$E$11,J657*'模板使用说明&amp;基础参数'!$E$6*'模板使用说明&amp;基础参数'!$E$10)),IF(L657="删除",J657*'模板使用说明&amp;基础参数'!$E$7*'模板使用说明&amp;基础参数'!$E$12,IF(L657="修改",J657*'模板使用说明&amp;基础参数'!$E$7*'模板使用说明&amp;基础参数'!$E$11,J657*'模板使用说明&amp;基础参数'!$E$7*'模板使用说明&amp;基础参数'!$E$10)))))</f>
        <v/>
      </c>
      <c r="N657" s="82"/>
    </row>
    <row r="658" spans="1:14">
      <c r="A658" s="76">
        <f t="shared" si="21"/>
        <v>653</v>
      </c>
      <c r="B658" s="77"/>
      <c r="C658" s="77"/>
      <c r="D658" s="77"/>
      <c r="E658" s="77"/>
      <c r="F658" s="78"/>
      <c r="G658" s="78"/>
      <c r="H658" s="78"/>
      <c r="I658" s="76"/>
      <c r="J658" s="8" t="str">
        <f>IF(I658="ILF",IF($C$1="预估功能点",'模板使用说明&amp;基础参数'!$E$15,'模板使用说明&amp;基础参数'!$E$22),IF(I658="EIF",IF($C$1="预估功能点",'模板使用说明&amp;基础参数'!$E$16,'模板使用说明&amp;基础参数'!$E$23),IF(I658="EI",IF($C$1="预估功能点",'模板使用说明&amp;基础参数'!$E$17,'模板使用说明&amp;基础参数'!$E$24),IF(I658="EO",IF($C$1="预估功能点",'模板使用说明&amp;基础参数'!$E$18,'模板使用说明&amp;基础参数'!$E$25),IF(I658="EQ",IF($C$1="预估功能点",'模板使用说明&amp;基础参数'!$E$19,'模板使用说明&amp;基础参数'!$E$26),"")))))</f>
        <v/>
      </c>
      <c r="K658" s="80"/>
      <c r="L658" s="80"/>
      <c r="M658" s="81" t="str">
        <f>IF(J658="","",IF(K658="高",IF(L658="删除",J658*'模板使用说明&amp;基础参数'!$E$5*'模板使用说明&amp;基础参数'!$E$12,IF(L658="修改",J658*'模板使用说明&amp;基础参数'!$E$5*'模板使用说明&amp;基础参数'!$E$11,J658*'模板使用说明&amp;基础参数'!$E$5*'模板使用说明&amp;基础参数'!$E$10)),IF(K658="中",IF(L658="删除",J658*'模板使用说明&amp;基础参数'!$E$6*'模板使用说明&amp;基础参数'!$E$12,IF(L658="修改",J658*'模板使用说明&amp;基础参数'!$E$6*'模板使用说明&amp;基础参数'!$E$11,J658*'模板使用说明&amp;基础参数'!$E$6*'模板使用说明&amp;基础参数'!$E$10)),IF(L658="删除",J658*'模板使用说明&amp;基础参数'!$E$7*'模板使用说明&amp;基础参数'!$E$12,IF(L658="修改",J658*'模板使用说明&amp;基础参数'!$E$7*'模板使用说明&amp;基础参数'!$E$11,J658*'模板使用说明&amp;基础参数'!$E$7*'模板使用说明&amp;基础参数'!$E$10)))))</f>
        <v/>
      </c>
      <c r="N658" s="82"/>
    </row>
    <row r="659" spans="1:14">
      <c r="A659" s="76">
        <f t="shared" si="21"/>
        <v>654</v>
      </c>
      <c r="B659" s="77"/>
      <c r="C659" s="77"/>
      <c r="D659" s="77"/>
      <c r="E659" s="77"/>
      <c r="F659" s="78"/>
      <c r="G659" s="78"/>
      <c r="H659" s="78"/>
      <c r="I659" s="76"/>
      <c r="J659" s="8" t="str">
        <f>IF(I659="ILF",IF($C$1="预估功能点",'模板使用说明&amp;基础参数'!$E$15,'模板使用说明&amp;基础参数'!$E$22),IF(I659="EIF",IF($C$1="预估功能点",'模板使用说明&amp;基础参数'!$E$16,'模板使用说明&amp;基础参数'!$E$23),IF(I659="EI",IF($C$1="预估功能点",'模板使用说明&amp;基础参数'!$E$17,'模板使用说明&amp;基础参数'!$E$24),IF(I659="EO",IF($C$1="预估功能点",'模板使用说明&amp;基础参数'!$E$18,'模板使用说明&amp;基础参数'!$E$25),IF(I659="EQ",IF($C$1="预估功能点",'模板使用说明&amp;基础参数'!$E$19,'模板使用说明&amp;基础参数'!$E$26),"")))))</f>
        <v/>
      </c>
      <c r="K659" s="80"/>
      <c r="L659" s="80"/>
      <c r="M659" s="81" t="str">
        <f>IF(J659="","",IF(K659="高",IF(L659="删除",J659*'模板使用说明&amp;基础参数'!$E$5*'模板使用说明&amp;基础参数'!$E$12,IF(L659="修改",J659*'模板使用说明&amp;基础参数'!$E$5*'模板使用说明&amp;基础参数'!$E$11,J659*'模板使用说明&amp;基础参数'!$E$5*'模板使用说明&amp;基础参数'!$E$10)),IF(K659="中",IF(L659="删除",J659*'模板使用说明&amp;基础参数'!$E$6*'模板使用说明&amp;基础参数'!$E$12,IF(L659="修改",J659*'模板使用说明&amp;基础参数'!$E$6*'模板使用说明&amp;基础参数'!$E$11,J659*'模板使用说明&amp;基础参数'!$E$6*'模板使用说明&amp;基础参数'!$E$10)),IF(L659="删除",J659*'模板使用说明&amp;基础参数'!$E$7*'模板使用说明&amp;基础参数'!$E$12,IF(L659="修改",J659*'模板使用说明&amp;基础参数'!$E$7*'模板使用说明&amp;基础参数'!$E$11,J659*'模板使用说明&amp;基础参数'!$E$7*'模板使用说明&amp;基础参数'!$E$10)))))</f>
        <v/>
      </c>
      <c r="N659" s="82"/>
    </row>
    <row r="660" spans="1:14">
      <c r="A660" s="76">
        <f t="shared" si="21"/>
        <v>655</v>
      </c>
      <c r="B660" s="77"/>
      <c r="C660" s="77"/>
      <c r="D660" s="77"/>
      <c r="E660" s="77"/>
      <c r="F660" s="78"/>
      <c r="G660" s="78"/>
      <c r="H660" s="78"/>
      <c r="I660" s="76"/>
      <c r="J660" s="8" t="str">
        <f>IF(I660="ILF",IF($C$1="预估功能点",'模板使用说明&amp;基础参数'!$E$15,'模板使用说明&amp;基础参数'!$E$22),IF(I660="EIF",IF($C$1="预估功能点",'模板使用说明&amp;基础参数'!$E$16,'模板使用说明&amp;基础参数'!$E$23),IF(I660="EI",IF($C$1="预估功能点",'模板使用说明&amp;基础参数'!$E$17,'模板使用说明&amp;基础参数'!$E$24),IF(I660="EO",IF($C$1="预估功能点",'模板使用说明&amp;基础参数'!$E$18,'模板使用说明&amp;基础参数'!$E$25),IF(I660="EQ",IF($C$1="预估功能点",'模板使用说明&amp;基础参数'!$E$19,'模板使用说明&amp;基础参数'!$E$26),"")))))</f>
        <v/>
      </c>
      <c r="K660" s="80"/>
      <c r="L660" s="80"/>
      <c r="M660" s="81" t="str">
        <f>IF(J660="","",IF(K660="高",IF(L660="删除",J660*'模板使用说明&amp;基础参数'!$E$5*'模板使用说明&amp;基础参数'!$E$12,IF(L660="修改",J660*'模板使用说明&amp;基础参数'!$E$5*'模板使用说明&amp;基础参数'!$E$11,J660*'模板使用说明&amp;基础参数'!$E$5*'模板使用说明&amp;基础参数'!$E$10)),IF(K660="中",IF(L660="删除",J660*'模板使用说明&amp;基础参数'!$E$6*'模板使用说明&amp;基础参数'!$E$12,IF(L660="修改",J660*'模板使用说明&amp;基础参数'!$E$6*'模板使用说明&amp;基础参数'!$E$11,J660*'模板使用说明&amp;基础参数'!$E$6*'模板使用说明&amp;基础参数'!$E$10)),IF(L660="删除",J660*'模板使用说明&amp;基础参数'!$E$7*'模板使用说明&amp;基础参数'!$E$12,IF(L660="修改",J660*'模板使用说明&amp;基础参数'!$E$7*'模板使用说明&amp;基础参数'!$E$11,J660*'模板使用说明&amp;基础参数'!$E$7*'模板使用说明&amp;基础参数'!$E$10)))))</f>
        <v/>
      </c>
      <c r="N660" s="82"/>
    </row>
    <row r="661" spans="1:14">
      <c r="A661" s="76">
        <f t="shared" si="21"/>
        <v>656</v>
      </c>
      <c r="B661" s="77"/>
      <c r="C661" s="77"/>
      <c r="D661" s="77"/>
      <c r="E661" s="77"/>
      <c r="F661" s="78"/>
      <c r="G661" s="78"/>
      <c r="H661" s="78"/>
      <c r="I661" s="76"/>
      <c r="J661" s="8" t="str">
        <f>IF(I661="ILF",IF($C$1="预估功能点",'模板使用说明&amp;基础参数'!$E$15,'模板使用说明&amp;基础参数'!$E$22),IF(I661="EIF",IF($C$1="预估功能点",'模板使用说明&amp;基础参数'!$E$16,'模板使用说明&amp;基础参数'!$E$23),IF(I661="EI",IF($C$1="预估功能点",'模板使用说明&amp;基础参数'!$E$17,'模板使用说明&amp;基础参数'!$E$24),IF(I661="EO",IF($C$1="预估功能点",'模板使用说明&amp;基础参数'!$E$18,'模板使用说明&amp;基础参数'!$E$25),IF(I661="EQ",IF($C$1="预估功能点",'模板使用说明&amp;基础参数'!$E$19,'模板使用说明&amp;基础参数'!$E$26),"")))))</f>
        <v/>
      </c>
      <c r="K661" s="80"/>
      <c r="L661" s="80"/>
      <c r="M661" s="81" t="str">
        <f>IF(J661="","",IF(K661="高",IF(L661="删除",J661*'模板使用说明&amp;基础参数'!$E$5*'模板使用说明&amp;基础参数'!$E$12,IF(L661="修改",J661*'模板使用说明&amp;基础参数'!$E$5*'模板使用说明&amp;基础参数'!$E$11,J661*'模板使用说明&amp;基础参数'!$E$5*'模板使用说明&amp;基础参数'!$E$10)),IF(K661="中",IF(L661="删除",J661*'模板使用说明&amp;基础参数'!$E$6*'模板使用说明&amp;基础参数'!$E$12,IF(L661="修改",J661*'模板使用说明&amp;基础参数'!$E$6*'模板使用说明&amp;基础参数'!$E$11,J661*'模板使用说明&amp;基础参数'!$E$6*'模板使用说明&amp;基础参数'!$E$10)),IF(L661="删除",J661*'模板使用说明&amp;基础参数'!$E$7*'模板使用说明&amp;基础参数'!$E$12,IF(L661="修改",J661*'模板使用说明&amp;基础参数'!$E$7*'模板使用说明&amp;基础参数'!$E$11,J661*'模板使用说明&amp;基础参数'!$E$7*'模板使用说明&amp;基础参数'!$E$10)))))</f>
        <v/>
      </c>
      <c r="N661" s="82"/>
    </row>
    <row r="662" spans="1:14">
      <c r="A662" s="76">
        <f t="shared" si="21"/>
        <v>657</v>
      </c>
      <c r="B662" s="77"/>
      <c r="C662" s="77"/>
      <c r="D662" s="77"/>
      <c r="E662" s="77"/>
      <c r="F662" s="78"/>
      <c r="G662" s="78"/>
      <c r="H662" s="78"/>
      <c r="I662" s="76"/>
      <c r="J662" s="8" t="str">
        <f>IF(I662="ILF",IF($C$1="预估功能点",'模板使用说明&amp;基础参数'!$E$15,'模板使用说明&amp;基础参数'!$E$22),IF(I662="EIF",IF($C$1="预估功能点",'模板使用说明&amp;基础参数'!$E$16,'模板使用说明&amp;基础参数'!$E$23),IF(I662="EI",IF($C$1="预估功能点",'模板使用说明&amp;基础参数'!$E$17,'模板使用说明&amp;基础参数'!$E$24),IF(I662="EO",IF($C$1="预估功能点",'模板使用说明&amp;基础参数'!$E$18,'模板使用说明&amp;基础参数'!$E$25),IF(I662="EQ",IF($C$1="预估功能点",'模板使用说明&amp;基础参数'!$E$19,'模板使用说明&amp;基础参数'!$E$26),"")))))</f>
        <v/>
      </c>
      <c r="K662" s="80"/>
      <c r="L662" s="80"/>
      <c r="M662" s="81" t="str">
        <f>IF(J662="","",IF(K662="高",IF(L662="删除",J662*'模板使用说明&amp;基础参数'!$E$5*'模板使用说明&amp;基础参数'!$E$12,IF(L662="修改",J662*'模板使用说明&amp;基础参数'!$E$5*'模板使用说明&amp;基础参数'!$E$11,J662*'模板使用说明&amp;基础参数'!$E$5*'模板使用说明&amp;基础参数'!$E$10)),IF(K662="中",IF(L662="删除",J662*'模板使用说明&amp;基础参数'!$E$6*'模板使用说明&amp;基础参数'!$E$12,IF(L662="修改",J662*'模板使用说明&amp;基础参数'!$E$6*'模板使用说明&amp;基础参数'!$E$11,J662*'模板使用说明&amp;基础参数'!$E$6*'模板使用说明&amp;基础参数'!$E$10)),IF(L662="删除",J662*'模板使用说明&amp;基础参数'!$E$7*'模板使用说明&amp;基础参数'!$E$12,IF(L662="修改",J662*'模板使用说明&amp;基础参数'!$E$7*'模板使用说明&amp;基础参数'!$E$11,J662*'模板使用说明&amp;基础参数'!$E$7*'模板使用说明&amp;基础参数'!$E$10)))))</f>
        <v/>
      </c>
      <c r="N662" s="82"/>
    </row>
    <row r="663" spans="1:14">
      <c r="A663" s="76">
        <f t="shared" si="21"/>
        <v>658</v>
      </c>
      <c r="B663" s="77"/>
      <c r="C663" s="77"/>
      <c r="D663" s="77"/>
      <c r="E663" s="77"/>
      <c r="F663" s="78"/>
      <c r="G663" s="78"/>
      <c r="H663" s="78"/>
      <c r="I663" s="76"/>
      <c r="J663" s="8" t="str">
        <f>IF(I663="ILF",IF($C$1="预估功能点",'模板使用说明&amp;基础参数'!$E$15,'模板使用说明&amp;基础参数'!$E$22),IF(I663="EIF",IF($C$1="预估功能点",'模板使用说明&amp;基础参数'!$E$16,'模板使用说明&amp;基础参数'!$E$23),IF(I663="EI",IF($C$1="预估功能点",'模板使用说明&amp;基础参数'!$E$17,'模板使用说明&amp;基础参数'!$E$24),IF(I663="EO",IF($C$1="预估功能点",'模板使用说明&amp;基础参数'!$E$18,'模板使用说明&amp;基础参数'!$E$25),IF(I663="EQ",IF($C$1="预估功能点",'模板使用说明&amp;基础参数'!$E$19,'模板使用说明&amp;基础参数'!$E$26),"")))))</f>
        <v/>
      </c>
      <c r="K663" s="80"/>
      <c r="L663" s="80"/>
      <c r="M663" s="81" t="str">
        <f>IF(J663="","",IF(K663="高",IF(L663="删除",J663*'模板使用说明&amp;基础参数'!$E$5*'模板使用说明&amp;基础参数'!$E$12,IF(L663="修改",J663*'模板使用说明&amp;基础参数'!$E$5*'模板使用说明&amp;基础参数'!$E$11,J663*'模板使用说明&amp;基础参数'!$E$5*'模板使用说明&amp;基础参数'!$E$10)),IF(K663="中",IF(L663="删除",J663*'模板使用说明&amp;基础参数'!$E$6*'模板使用说明&amp;基础参数'!$E$12,IF(L663="修改",J663*'模板使用说明&amp;基础参数'!$E$6*'模板使用说明&amp;基础参数'!$E$11,J663*'模板使用说明&amp;基础参数'!$E$6*'模板使用说明&amp;基础参数'!$E$10)),IF(L663="删除",J663*'模板使用说明&amp;基础参数'!$E$7*'模板使用说明&amp;基础参数'!$E$12,IF(L663="修改",J663*'模板使用说明&amp;基础参数'!$E$7*'模板使用说明&amp;基础参数'!$E$11,J663*'模板使用说明&amp;基础参数'!$E$7*'模板使用说明&amp;基础参数'!$E$10)))))</f>
        <v/>
      </c>
      <c r="N663" s="82"/>
    </row>
    <row r="664" spans="1:14">
      <c r="A664" s="76">
        <f t="shared" si="21"/>
        <v>659</v>
      </c>
      <c r="B664" s="77"/>
      <c r="C664" s="77"/>
      <c r="D664" s="77"/>
      <c r="E664" s="77"/>
      <c r="F664" s="78"/>
      <c r="G664" s="78"/>
      <c r="H664" s="78"/>
      <c r="I664" s="76"/>
      <c r="J664" s="8" t="str">
        <f>IF(I664="ILF",IF($C$1="预估功能点",'模板使用说明&amp;基础参数'!$E$15,'模板使用说明&amp;基础参数'!$E$22),IF(I664="EIF",IF($C$1="预估功能点",'模板使用说明&amp;基础参数'!$E$16,'模板使用说明&amp;基础参数'!$E$23),IF(I664="EI",IF($C$1="预估功能点",'模板使用说明&amp;基础参数'!$E$17,'模板使用说明&amp;基础参数'!$E$24),IF(I664="EO",IF($C$1="预估功能点",'模板使用说明&amp;基础参数'!$E$18,'模板使用说明&amp;基础参数'!$E$25),IF(I664="EQ",IF($C$1="预估功能点",'模板使用说明&amp;基础参数'!$E$19,'模板使用说明&amp;基础参数'!$E$26),"")))))</f>
        <v/>
      </c>
      <c r="K664" s="80"/>
      <c r="L664" s="80"/>
      <c r="M664" s="81" t="str">
        <f>IF(J664="","",IF(K664="高",IF(L664="删除",J664*'模板使用说明&amp;基础参数'!$E$5*'模板使用说明&amp;基础参数'!$E$12,IF(L664="修改",J664*'模板使用说明&amp;基础参数'!$E$5*'模板使用说明&amp;基础参数'!$E$11,J664*'模板使用说明&amp;基础参数'!$E$5*'模板使用说明&amp;基础参数'!$E$10)),IF(K664="中",IF(L664="删除",J664*'模板使用说明&amp;基础参数'!$E$6*'模板使用说明&amp;基础参数'!$E$12,IF(L664="修改",J664*'模板使用说明&amp;基础参数'!$E$6*'模板使用说明&amp;基础参数'!$E$11,J664*'模板使用说明&amp;基础参数'!$E$6*'模板使用说明&amp;基础参数'!$E$10)),IF(L664="删除",J664*'模板使用说明&amp;基础参数'!$E$7*'模板使用说明&amp;基础参数'!$E$12,IF(L664="修改",J664*'模板使用说明&amp;基础参数'!$E$7*'模板使用说明&amp;基础参数'!$E$11,J664*'模板使用说明&amp;基础参数'!$E$7*'模板使用说明&amp;基础参数'!$E$10)))))</f>
        <v/>
      </c>
      <c r="N664" s="82"/>
    </row>
    <row r="665" spans="1:14">
      <c r="A665" s="76">
        <f t="shared" si="21"/>
        <v>660</v>
      </c>
      <c r="B665" s="77"/>
      <c r="C665" s="77"/>
      <c r="D665" s="77"/>
      <c r="E665" s="77"/>
      <c r="F665" s="78"/>
      <c r="G665" s="78"/>
      <c r="H665" s="78"/>
      <c r="I665" s="76"/>
      <c r="J665" s="8" t="str">
        <f>IF(I665="ILF",IF($C$1="预估功能点",'模板使用说明&amp;基础参数'!$E$15,'模板使用说明&amp;基础参数'!$E$22),IF(I665="EIF",IF($C$1="预估功能点",'模板使用说明&amp;基础参数'!$E$16,'模板使用说明&amp;基础参数'!$E$23),IF(I665="EI",IF($C$1="预估功能点",'模板使用说明&amp;基础参数'!$E$17,'模板使用说明&amp;基础参数'!$E$24),IF(I665="EO",IF($C$1="预估功能点",'模板使用说明&amp;基础参数'!$E$18,'模板使用说明&amp;基础参数'!$E$25),IF(I665="EQ",IF($C$1="预估功能点",'模板使用说明&amp;基础参数'!$E$19,'模板使用说明&amp;基础参数'!$E$26),"")))))</f>
        <v/>
      </c>
      <c r="K665" s="80"/>
      <c r="L665" s="80"/>
      <c r="M665" s="81" t="str">
        <f>IF(J665="","",IF(K665="高",IF(L665="删除",J665*'模板使用说明&amp;基础参数'!$E$5*'模板使用说明&amp;基础参数'!$E$12,IF(L665="修改",J665*'模板使用说明&amp;基础参数'!$E$5*'模板使用说明&amp;基础参数'!$E$11,J665*'模板使用说明&amp;基础参数'!$E$5*'模板使用说明&amp;基础参数'!$E$10)),IF(K665="中",IF(L665="删除",J665*'模板使用说明&amp;基础参数'!$E$6*'模板使用说明&amp;基础参数'!$E$12,IF(L665="修改",J665*'模板使用说明&amp;基础参数'!$E$6*'模板使用说明&amp;基础参数'!$E$11,J665*'模板使用说明&amp;基础参数'!$E$6*'模板使用说明&amp;基础参数'!$E$10)),IF(L665="删除",J665*'模板使用说明&amp;基础参数'!$E$7*'模板使用说明&amp;基础参数'!$E$12,IF(L665="修改",J665*'模板使用说明&amp;基础参数'!$E$7*'模板使用说明&amp;基础参数'!$E$11,J665*'模板使用说明&amp;基础参数'!$E$7*'模板使用说明&amp;基础参数'!$E$10)))))</f>
        <v/>
      </c>
      <c r="N665" s="82"/>
    </row>
    <row r="666" spans="1:14">
      <c r="A666" s="76">
        <f t="shared" si="21"/>
        <v>661</v>
      </c>
      <c r="B666" s="77"/>
      <c r="C666" s="77"/>
      <c r="D666" s="77"/>
      <c r="E666" s="77"/>
      <c r="F666" s="78"/>
      <c r="G666" s="78"/>
      <c r="H666" s="78"/>
      <c r="I666" s="76"/>
      <c r="J666" s="8" t="str">
        <f>IF(I666="ILF",IF($C$1="预估功能点",'模板使用说明&amp;基础参数'!$E$15,'模板使用说明&amp;基础参数'!$E$22),IF(I666="EIF",IF($C$1="预估功能点",'模板使用说明&amp;基础参数'!$E$16,'模板使用说明&amp;基础参数'!$E$23),IF(I666="EI",IF($C$1="预估功能点",'模板使用说明&amp;基础参数'!$E$17,'模板使用说明&amp;基础参数'!$E$24),IF(I666="EO",IF($C$1="预估功能点",'模板使用说明&amp;基础参数'!$E$18,'模板使用说明&amp;基础参数'!$E$25),IF(I666="EQ",IF($C$1="预估功能点",'模板使用说明&amp;基础参数'!$E$19,'模板使用说明&amp;基础参数'!$E$26),"")))))</f>
        <v/>
      </c>
      <c r="K666" s="80"/>
      <c r="L666" s="80"/>
      <c r="M666" s="81" t="str">
        <f>IF(J666="","",IF(K666="高",IF(L666="删除",J666*'模板使用说明&amp;基础参数'!$E$5*'模板使用说明&amp;基础参数'!$E$12,IF(L666="修改",J666*'模板使用说明&amp;基础参数'!$E$5*'模板使用说明&amp;基础参数'!$E$11,J666*'模板使用说明&amp;基础参数'!$E$5*'模板使用说明&amp;基础参数'!$E$10)),IF(K666="中",IF(L666="删除",J666*'模板使用说明&amp;基础参数'!$E$6*'模板使用说明&amp;基础参数'!$E$12,IF(L666="修改",J666*'模板使用说明&amp;基础参数'!$E$6*'模板使用说明&amp;基础参数'!$E$11,J666*'模板使用说明&amp;基础参数'!$E$6*'模板使用说明&amp;基础参数'!$E$10)),IF(L666="删除",J666*'模板使用说明&amp;基础参数'!$E$7*'模板使用说明&amp;基础参数'!$E$12,IF(L666="修改",J666*'模板使用说明&amp;基础参数'!$E$7*'模板使用说明&amp;基础参数'!$E$11,J666*'模板使用说明&amp;基础参数'!$E$7*'模板使用说明&amp;基础参数'!$E$10)))))</f>
        <v/>
      </c>
      <c r="N666" s="82"/>
    </row>
    <row r="667" spans="1:14">
      <c r="A667" s="76">
        <f t="shared" si="21"/>
        <v>662</v>
      </c>
      <c r="B667" s="77"/>
      <c r="C667" s="77"/>
      <c r="D667" s="77"/>
      <c r="E667" s="77"/>
      <c r="F667" s="78"/>
      <c r="G667" s="78"/>
      <c r="H667" s="78"/>
      <c r="I667" s="76"/>
      <c r="J667" s="8" t="str">
        <f>IF(I667="ILF",IF($C$1="预估功能点",'模板使用说明&amp;基础参数'!$E$15,'模板使用说明&amp;基础参数'!$E$22),IF(I667="EIF",IF($C$1="预估功能点",'模板使用说明&amp;基础参数'!$E$16,'模板使用说明&amp;基础参数'!$E$23),IF(I667="EI",IF($C$1="预估功能点",'模板使用说明&amp;基础参数'!$E$17,'模板使用说明&amp;基础参数'!$E$24),IF(I667="EO",IF($C$1="预估功能点",'模板使用说明&amp;基础参数'!$E$18,'模板使用说明&amp;基础参数'!$E$25),IF(I667="EQ",IF($C$1="预估功能点",'模板使用说明&amp;基础参数'!$E$19,'模板使用说明&amp;基础参数'!$E$26),"")))))</f>
        <v/>
      </c>
      <c r="K667" s="80"/>
      <c r="L667" s="80"/>
      <c r="M667" s="81" t="str">
        <f>IF(J667="","",IF(K667="高",IF(L667="删除",J667*'模板使用说明&amp;基础参数'!$E$5*'模板使用说明&amp;基础参数'!$E$12,IF(L667="修改",J667*'模板使用说明&amp;基础参数'!$E$5*'模板使用说明&amp;基础参数'!$E$11,J667*'模板使用说明&amp;基础参数'!$E$5*'模板使用说明&amp;基础参数'!$E$10)),IF(K667="中",IF(L667="删除",J667*'模板使用说明&amp;基础参数'!$E$6*'模板使用说明&amp;基础参数'!$E$12,IF(L667="修改",J667*'模板使用说明&amp;基础参数'!$E$6*'模板使用说明&amp;基础参数'!$E$11,J667*'模板使用说明&amp;基础参数'!$E$6*'模板使用说明&amp;基础参数'!$E$10)),IF(L667="删除",J667*'模板使用说明&amp;基础参数'!$E$7*'模板使用说明&amp;基础参数'!$E$12,IF(L667="修改",J667*'模板使用说明&amp;基础参数'!$E$7*'模板使用说明&amp;基础参数'!$E$11,J667*'模板使用说明&amp;基础参数'!$E$7*'模板使用说明&amp;基础参数'!$E$10)))))</f>
        <v/>
      </c>
      <c r="N667" s="82"/>
    </row>
    <row r="668" spans="1:14">
      <c r="A668" s="76">
        <f t="shared" si="21"/>
        <v>663</v>
      </c>
      <c r="B668" s="77"/>
      <c r="C668" s="77"/>
      <c r="D668" s="77"/>
      <c r="E668" s="77"/>
      <c r="F668" s="78"/>
      <c r="G668" s="78"/>
      <c r="H668" s="78"/>
      <c r="I668" s="76"/>
      <c r="J668" s="8" t="str">
        <f>IF(I668="ILF",IF($C$1="预估功能点",'模板使用说明&amp;基础参数'!$E$15,'模板使用说明&amp;基础参数'!$E$22),IF(I668="EIF",IF($C$1="预估功能点",'模板使用说明&amp;基础参数'!$E$16,'模板使用说明&amp;基础参数'!$E$23),IF(I668="EI",IF($C$1="预估功能点",'模板使用说明&amp;基础参数'!$E$17,'模板使用说明&amp;基础参数'!$E$24),IF(I668="EO",IF($C$1="预估功能点",'模板使用说明&amp;基础参数'!$E$18,'模板使用说明&amp;基础参数'!$E$25),IF(I668="EQ",IF($C$1="预估功能点",'模板使用说明&amp;基础参数'!$E$19,'模板使用说明&amp;基础参数'!$E$26),"")))))</f>
        <v/>
      </c>
      <c r="K668" s="80"/>
      <c r="L668" s="80"/>
      <c r="M668" s="81" t="str">
        <f>IF(J668="","",IF(K668="高",IF(L668="删除",J668*'模板使用说明&amp;基础参数'!$E$5*'模板使用说明&amp;基础参数'!$E$12,IF(L668="修改",J668*'模板使用说明&amp;基础参数'!$E$5*'模板使用说明&amp;基础参数'!$E$11,J668*'模板使用说明&amp;基础参数'!$E$5*'模板使用说明&amp;基础参数'!$E$10)),IF(K668="中",IF(L668="删除",J668*'模板使用说明&amp;基础参数'!$E$6*'模板使用说明&amp;基础参数'!$E$12,IF(L668="修改",J668*'模板使用说明&amp;基础参数'!$E$6*'模板使用说明&amp;基础参数'!$E$11,J668*'模板使用说明&amp;基础参数'!$E$6*'模板使用说明&amp;基础参数'!$E$10)),IF(L668="删除",J668*'模板使用说明&amp;基础参数'!$E$7*'模板使用说明&amp;基础参数'!$E$12,IF(L668="修改",J668*'模板使用说明&amp;基础参数'!$E$7*'模板使用说明&amp;基础参数'!$E$11,J668*'模板使用说明&amp;基础参数'!$E$7*'模板使用说明&amp;基础参数'!$E$10)))))</f>
        <v/>
      </c>
      <c r="N668" s="82"/>
    </row>
    <row r="669" spans="1:14">
      <c r="A669" s="76">
        <f t="shared" si="21"/>
        <v>664</v>
      </c>
      <c r="B669" s="77"/>
      <c r="C669" s="77"/>
      <c r="D669" s="77"/>
      <c r="E669" s="77"/>
      <c r="F669" s="78"/>
      <c r="G669" s="78"/>
      <c r="H669" s="78"/>
      <c r="I669" s="76"/>
      <c r="J669" s="8" t="str">
        <f>IF(I669="ILF",IF($C$1="预估功能点",'模板使用说明&amp;基础参数'!$E$15,'模板使用说明&amp;基础参数'!$E$22),IF(I669="EIF",IF($C$1="预估功能点",'模板使用说明&amp;基础参数'!$E$16,'模板使用说明&amp;基础参数'!$E$23),IF(I669="EI",IF($C$1="预估功能点",'模板使用说明&amp;基础参数'!$E$17,'模板使用说明&amp;基础参数'!$E$24),IF(I669="EO",IF($C$1="预估功能点",'模板使用说明&amp;基础参数'!$E$18,'模板使用说明&amp;基础参数'!$E$25),IF(I669="EQ",IF($C$1="预估功能点",'模板使用说明&amp;基础参数'!$E$19,'模板使用说明&amp;基础参数'!$E$26),"")))))</f>
        <v/>
      </c>
      <c r="K669" s="80"/>
      <c r="L669" s="80"/>
      <c r="M669" s="81" t="str">
        <f>IF(J669="","",IF(K669="高",IF(L669="删除",J669*'模板使用说明&amp;基础参数'!$E$5*'模板使用说明&amp;基础参数'!$E$12,IF(L669="修改",J669*'模板使用说明&amp;基础参数'!$E$5*'模板使用说明&amp;基础参数'!$E$11,J669*'模板使用说明&amp;基础参数'!$E$5*'模板使用说明&amp;基础参数'!$E$10)),IF(K669="中",IF(L669="删除",J669*'模板使用说明&amp;基础参数'!$E$6*'模板使用说明&amp;基础参数'!$E$12,IF(L669="修改",J669*'模板使用说明&amp;基础参数'!$E$6*'模板使用说明&amp;基础参数'!$E$11,J669*'模板使用说明&amp;基础参数'!$E$6*'模板使用说明&amp;基础参数'!$E$10)),IF(L669="删除",J669*'模板使用说明&amp;基础参数'!$E$7*'模板使用说明&amp;基础参数'!$E$12,IF(L669="修改",J669*'模板使用说明&amp;基础参数'!$E$7*'模板使用说明&amp;基础参数'!$E$11,J669*'模板使用说明&amp;基础参数'!$E$7*'模板使用说明&amp;基础参数'!$E$10)))))</f>
        <v/>
      </c>
      <c r="N669" s="82"/>
    </row>
    <row r="670" spans="1:14">
      <c r="A670" s="76">
        <f t="shared" si="21"/>
        <v>665</v>
      </c>
      <c r="B670" s="77"/>
      <c r="C670" s="77"/>
      <c r="D670" s="77"/>
      <c r="E670" s="77"/>
      <c r="F670" s="78"/>
      <c r="G670" s="78"/>
      <c r="H670" s="78"/>
      <c r="I670" s="76"/>
      <c r="J670" s="8" t="str">
        <f>IF(I670="ILF",IF($C$1="预估功能点",'模板使用说明&amp;基础参数'!$E$15,'模板使用说明&amp;基础参数'!$E$22),IF(I670="EIF",IF($C$1="预估功能点",'模板使用说明&amp;基础参数'!$E$16,'模板使用说明&amp;基础参数'!$E$23),IF(I670="EI",IF($C$1="预估功能点",'模板使用说明&amp;基础参数'!$E$17,'模板使用说明&amp;基础参数'!$E$24),IF(I670="EO",IF($C$1="预估功能点",'模板使用说明&amp;基础参数'!$E$18,'模板使用说明&amp;基础参数'!$E$25),IF(I670="EQ",IF($C$1="预估功能点",'模板使用说明&amp;基础参数'!$E$19,'模板使用说明&amp;基础参数'!$E$26),"")))))</f>
        <v/>
      </c>
      <c r="K670" s="80"/>
      <c r="L670" s="80"/>
      <c r="M670" s="81" t="str">
        <f>IF(J670="","",IF(K670="高",IF(L670="删除",J670*'模板使用说明&amp;基础参数'!$E$5*'模板使用说明&amp;基础参数'!$E$12,IF(L670="修改",J670*'模板使用说明&amp;基础参数'!$E$5*'模板使用说明&amp;基础参数'!$E$11,J670*'模板使用说明&amp;基础参数'!$E$5*'模板使用说明&amp;基础参数'!$E$10)),IF(K670="中",IF(L670="删除",J670*'模板使用说明&amp;基础参数'!$E$6*'模板使用说明&amp;基础参数'!$E$12,IF(L670="修改",J670*'模板使用说明&amp;基础参数'!$E$6*'模板使用说明&amp;基础参数'!$E$11,J670*'模板使用说明&amp;基础参数'!$E$6*'模板使用说明&amp;基础参数'!$E$10)),IF(L670="删除",J670*'模板使用说明&amp;基础参数'!$E$7*'模板使用说明&amp;基础参数'!$E$12,IF(L670="修改",J670*'模板使用说明&amp;基础参数'!$E$7*'模板使用说明&amp;基础参数'!$E$11,J670*'模板使用说明&amp;基础参数'!$E$7*'模板使用说明&amp;基础参数'!$E$10)))))</f>
        <v/>
      </c>
      <c r="N670" s="82"/>
    </row>
    <row r="671" spans="1:14">
      <c r="A671" s="76">
        <f t="shared" si="21"/>
        <v>666</v>
      </c>
      <c r="B671" s="77"/>
      <c r="C671" s="77"/>
      <c r="D671" s="77"/>
      <c r="E671" s="77"/>
      <c r="F671" s="78"/>
      <c r="G671" s="78"/>
      <c r="H671" s="78"/>
      <c r="I671" s="76"/>
      <c r="J671" s="8" t="str">
        <f>IF(I671="ILF",IF($C$1="预估功能点",'模板使用说明&amp;基础参数'!$E$15,'模板使用说明&amp;基础参数'!$E$22),IF(I671="EIF",IF($C$1="预估功能点",'模板使用说明&amp;基础参数'!$E$16,'模板使用说明&amp;基础参数'!$E$23),IF(I671="EI",IF($C$1="预估功能点",'模板使用说明&amp;基础参数'!$E$17,'模板使用说明&amp;基础参数'!$E$24),IF(I671="EO",IF($C$1="预估功能点",'模板使用说明&amp;基础参数'!$E$18,'模板使用说明&amp;基础参数'!$E$25),IF(I671="EQ",IF($C$1="预估功能点",'模板使用说明&amp;基础参数'!$E$19,'模板使用说明&amp;基础参数'!$E$26),"")))))</f>
        <v/>
      </c>
      <c r="K671" s="80"/>
      <c r="L671" s="80"/>
      <c r="M671" s="81" t="str">
        <f>IF(J671="","",IF(K671="高",IF(L671="删除",J671*'模板使用说明&amp;基础参数'!$E$5*'模板使用说明&amp;基础参数'!$E$12,IF(L671="修改",J671*'模板使用说明&amp;基础参数'!$E$5*'模板使用说明&amp;基础参数'!$E$11,J671*'模板使用说明&amp;基础参数'!$E$5*'模板使用说明&amp;基础参数'!$E$10)),IF(K671="中",IF(L671="删除",J671*'模板使用说明&amp;基础参数'!$E$6*'模板使用说明&amp;基础参数'!$E$12,IF(L671="修改",J671*'模板使用说明&amp;基础参数'!$E$6*'模板使用说明&amp;基础参数'!$E$11,J671*'模板使用说明&amp;基础参数'!$E$6*'模板使用说明&amp;基础参数'!$E$10)),IF(L671="删除",J671*'模板使用说明&amp;基础参数'!$E$7*'模板使用说明&amp;基础参数'!$E$12,IF(L671="修改",J671*'模板使用说明&amp;基础参数'!$E$7*'模板使用说明&amp;基础参数'!$E$11,J671*'模板使用说明&amp;基础参数'!$E$7*'模板使用说明&amp;基础参数'!$E$10)))))</f>
        <v/>
      </c>
      <c r="N671" s="82"/>
    </row>
    <row r="672" spans="1:14">
      <c r="A672" s="76">
        <f t="shared" si="21"/>
        <v>667</v>
      </c>
      <c r="B672" s="77"/>
      <c r="C672" s="77"/>
      <c r="D672" s="77"/>
      <c r="E672" s="77"/>
      <c r="F672" s="78"/>
      <c r="G672" s="78"/>
      <c r="H672" s="78"/>
      <c r="I672" s="76"/>
      <c r="J672" s="8" t="str">
        <f>IF(I672="ILF",IF($C$1="预估功能点",'模板使用说明&amp;基础参数'!$E$15,'模板使用说明&amp;基础参数'!$E$22),IF(I672="EIF",IF($C$1="预估功能点",'模板使用说明&amp;基础参数'!$E$16,'模板使用说明&amp;基础参数'!$E$23),IF(I672="EI",IF($C$1="预估功能点",'模板使用说明&amp;基础参数'!$E$17,'模板使用说明&amp;基础参数'!$E$24),IF(I672="EO",IF($C$1="预估功能点",'模板使用说明&amp;基础参数'!$E$18,'模板使用说明&amp;基础参数'!$E$25),IF(I672="EQ",IF($C$1="预估功能点",'模板使用说明&amp;基础参数'!$E$19,'模板使用说明&amp;基础参数'!$E$26),"")))))</f>
        <v/>
      </c>
      <c r="K672" s="80"/>
      <c r="L672" s="80"/>
      <c r="M672" s="81" t="str">
        <f>IF(J672="","",IF(K672="高",IF(L672="删除",J672*'模板使用说明&amp;基础参数'!$E$5*'模板使用说明&amp;基础参数'!$E$12,IF(L672="修改",J672*'模板使用说明&amp;基础参数'!$E$5*'模板使用说明&amp;基础参数'!$E$11,J672*'模板使用说明&amp;基础参数'!$E$5*'模板使用说明&amp;基础参数'!$E$10)),IF(K672="中",IF(L672="删除",J672*'模板使用说明&amp;基础参数'!$E$6*'模板使用说明&amp;基础参数'!$E$12,IF(L672="修改",J672*'模板使用说明&amp;基础参数'!$E$6*'模板使用说明&amp;基础参数'!$E$11,J672*'模板使用说明&amp;基础参数'!$E$6*'模板使用说明&amp;基础参数'!$E$10)),IF(L672="删除",J672*'模板使用说明&amp;基础参数'!$E$7*'模板使用说明&amp;基础参数'!$E$12,IF(L672="修改",J672*'模板使用说明&amp;基础参数'!$E$7*'模板使用说明&amp;基础参数'!$E$11,J672*'模板使用说明&amp;基础参数'!$E$7*'模板使用说明&amp;基础参数'!$E$10)))))</f>
        <v/>
      </c>
      <c r="N672" s="82"/>
    </row>
    <row r="673" spans="1:14">
      <c r="A673" s="76">
        <f t="shared" si="21"/>
        <v>668</v>
      </c>
      <c r="B673" s="77"/>
      <c r="C673" s="77"/>
      <c r="D673" s="77"/>
      <c r="E673" s="77"/>
      <c r="F673" s="78"/>
      <c r="G673" s="78"/>
      <c r="H673" s="78"/>
      <c r="I673" s="76"/>
      <c r="J673" s="8" t="str">
        <f>IF(I673="ILF",IF($C$1="预估功能点",'模板使用说明&amp;基础参数'!$E$15,'模板使用说明&amp;基础参数'!$E$22),IF(I673="EIF",IF($C$1="预估功能点",'模板使用说明&amp;基础参数'!$E$16,'模板使用说明&amp;基础参数'!$E$23),IF(I673="EI",IF($C$1="预估功能点",'模板使用说明&amp;基础参数'!$E$17,'模板使用说明&amp;基础参数'!$E$24),IF(I673="EO",IF($C$1="预估功能点",'模板使用说明&amp;基础参数'!$E$18,'模板使用说明&amp;基础参数'!$E$25),IF(I673="EQ",IF($C$1="预估功能点",'模板使用说明&amp;基础参数'!$E$19,'模板使用说明&amp;基础参数'!$E$26),"")))))</f>
        <v/>
      </c>
      <c r="K673" s="80"/>
      <c r="L673" s="80"/>
      <c r="M673" s="81" t="str">
        <f>IF(J673="","",IF(K673="高",IF(L673="删除",J673*'模板使用说明&amp;基础参数'!$E$5*'模板使用说明&amp;基础参数'!$E$12,IF(L673="修改",J673*'模板使用说明&amp;基础参数'!$E$5*'模板使用说明&amp;基础参数'!$E$11,J673*'模板使用说明&amp;基础参数'!$E$5*'模板使用说明&amp;基础参数'!$E$10)),IF(K673="中",IF(L673="删除",J673*'模板使用说明&amp;基础参数'!$E$6*'模板使用说明&amp;基础参数'!$E$12,IF(L673="修改",J673*'模板使用说明&amp;基础参数'!$E$6*'模板使用说明&amp;基础参数'!$E$11,J673*'模板使用说明&amp;基础参数'!$E$6*'模板使用说明&amp;基础参数'!$E$10)),IF(L673="删除",J673*'模板使用说明&amp;基础参数'!$E$7*'模板使用说明&amp;基础参数'!$E$12,IF(L673="修改",J673*'模板使用说明&amp;基础参数'!$E$7*'模板使用说明&amp;基础参数'!$E$11,J673*'模板使用说明&amp;基础参数'!$E$7*'模板使用说明&amp;基础参数'!$E$10)))))</f>
        <v/>
      </c>
      <c r="N673" s="82"/>
    </row>
    <row r="674" spans="1:14">
      <c r="A674" s="76">
        <f t="shared" si="21"/>
        <v>669</v>
      </c>
      <c r="B674" s="77"/>
      <c r="C674" s="77"/>
      <c r="D674" s="77"/>
      <c r="E674" s="77"/>
      <c r="F674" s="78"/>
      <c r="G674" s="78"/>
      <c r="H674" s="78"/>
      <c r="I674" s="76"/>
      <c r="J674" s="8" t="str">
        <f>IF(I674="ILF",IF($C$1="预估功能点",'模板使用说明&amp;基础参数'!$E$15,'模板使用说明&amp;基础参数'!$E$22),IF(I674="EIF",IF($C$1="预估功能点",'模板使用说明&amp;基础参数'!$E$16,'模板使用说明&amp;基础参数'!$E$23),IF(I674="EI",IF($C$1="预估功能点",'模板使用说明&amp;基础参数'!$E$17,'模板使用说明&amp;基础参数'!$E$24),IF(I674="EO",IF($C$1="预估功能点",'模板使用说明&amp;基础参数'!$E$18,'模板使用说明&amp;基础参数'!$E$25),IF(I674="EQ",IF($C$1="预估功能点",'模板使用说明&amp;基础参数'!$E$19,'模板使用说明&amp;基础参数'!$E$26),"")))))</f>
        <v/>
      </c>
      <c r="K674" s="80"/>
      <c r="L674" s="80"/>
      <c r="M674" s="81" t="str">
        <f>IF(J674="","",IF(K674="高",IF(L674="删除",J674*'模板使用说明&amp;基础参数'!$E$5*'模板使用说明&amp;基础参数'!$E$12,IF(L674="修改",J674*'模板使用说明&amp;基础参数'!$E$5*'模板使用说明&amp;基础参数'!$E$11,J674*'模板使用说明&amp;基础参数'!$E$5*'模板使用说明&amp;基础参数'!$E$10)),IF(K674="中",IF(L674="删除",J674*'模板使用说明&amp;基础参数'!$E$6*'模板使用说明&amp;基础参数'!$E$12,IF(L674="修改",J674*'模板使用说明&amp;基础参数'!$E$6*'模板使用说明&amp;基础参数'!$E$11,J674*'模板使用说明&amp;基础参数'!$E$6*'模板使用说明&amp;基础参数'!$E$10)),IF(L674="删除",J674*'模板使用说明&amp;基础参数'!$E$7*'模板使用说明&amp;基础参数'!$E$12,IF(L674="修改",J674*'模板使用说明&amp;基础参数'!$E$7*'模板使用说明&amp;基础参数'!$E$11,J674*'模板使用说明&amp;基础参数'!$E$7*'模板使用说明&amp;基础参数'!$E$10)))))</f>
        <v/>
      </c>
      <c r="N674" s="82"/>
    </row>
    <row r="675" spans="1:14">
      <c r="A675" s="76">
        <f t="shared" si="21"/>
        <v>670</v>
      </c>
      <c r="B675" s="77"/>
      <c r="C675" s="77"/>
      <c r="D675" s="77"/>
      <c r="E675" s="77"/>
      <c r="F675" s="78"/>
      <c r="G675" s="78"/>
      <c r="H675" s="78"/>
      <c r="I675" s="76"/>
      <c r="J675" s="8" t="str">
        <f>IF(I675="ILF",IF($C$1="预估功能点",'模板使用说明&amp;基础参数'!$E$15,'模板使用说明&amp;基础参数'!$E$22),IF(I675="EIF",IF($C$1="预估功能点",'模板使用说明&amp;基础参数'!$E$16,'模板使用说明&amp;基础参数'!$E$23),IF(I675="EI",IF($C$1="预估功能点",'模板使用说明&amp;基础参数'!$E$17,'模板使用说明&amp;基础参数'!$E$24),IF(I675="EO",IF($C$1="预估功能点",'模板使用说明&amp;基础参数'!$E$18,'模板使用说明&amp;基础参数'!$E$25),IF(I675="EQ",IF($C$1="预估功能点",'模板使用说明&amp;基础参数'!$E$19,'模板使用说明&amp;基础参数'!$E$26),"")))))</f>
        <v/>
      </c>
      <c r="K675" s="80"/>
      <c r="L675" s="80"/>
      <c r="M675" s="81" t="str">
        <f>IF(J675="","",IF(K675="高",IF(L675="删除",J675*'模板使用说明&amp;基础参数'!$E$5*'模板使用说明&amp;基础参数'!$E$12,IF(L675="修改",J675*'模板使用说明&amp;基础参数'!$E$5*'模板使用说明&amp;基础参数'!$E$11,J675*'模板使用说明&amp;基础参数'!$E$5*'模板使用说明&amp;基础参数'!$E$10)),IF(K675="中",IF(L675="删除",J675*'模板使用说明&amp;基础参数'!$E$6*'模板使用说明&amp;基础参数'!$E$12,IF(L675="修改",J675*'模板使用说明&amp;基础参数'!$E$6*'模板使用说明&amp;基础参数'!$E$11,J675*'模板使用说明&amp;基础参数'!$E$6*'模板使用说明&amp;基础参数'!$E$10)),IF(L675="删除",J675*'模板使用说明&amp;基础参数'!$E$7*'模板使用说明&amp;基础参数'!$E$12,IF(L675="修改",J675*'模板使用说明&amp;基础参数'!$E$7*'模板使用说明&amp;基础参数'!$E$11,J675*'模板使用说明&amp;基础参数'!$E$7*'模板使用说明&amp;基础参数'!$E$10)))))</f>
        <v/>
      </c>
      <c r="N675" s="82"/>
    </row>
    <row r="676" spans="1:14">
      <c r="A676" s="76">
        <f t="shared" si="21"/>
        <v>671</v>
      </c>
      <c r="B676" s="77"/>
      <c r="C676" s="77"/>
      <c r="D676" s="77"/>
      <c r="E676" s="77"/>
      <c r="F676" s="78"/>
      <c r="G676" s="78"/>
      <c r="H676" s="78"/>
      <c r="I676" s="76"/>
      <c r="J676" s="8" t="str">
        <f>IF(I676="ILF",IF($C$1="预估功能点",'模板使用说明&amp;基础参数'!$E$15,'模板使用说明&amp;基础参数'!$E$22),IF(I676="EIF",IF($C$1="预估功能点",'模板使用说明&amp;基础参数'!$E$16,'模板使用说明&amp;基础参数'!$E$23),IF(I676="EI",IF($C$1="预估功能点",'模板使用说明&amp;基础参数'!$E$17,'模板使用说明&amp;基础参数'!$E$24),IF(I676="EO",IF($C$1="预估功能点",'模板使用说明&amp;基础参数'!$E$18,'模板使用说明&amp;基础参数'!$E$25),IF(I676="EQ",IF($C$1="预估功能点",'模板使用说明&amp;基础参数'!$E$19,'模板使用说明&amp;基础参数'!$E$26),"")))))</f>
        <v/>
      </c>
      <c r="K676" s="80"/>
      <c r="L676" s="80"/>
      <c r="M676" s="81" t="str">
        <f>IF(J676="","",IF(K676="高",IF(L676="删除",J676*'模板使用说明&amp;基础参数'!$E$5*'模板使用说明&amp;基础参数'!$E$12,IF(L676="修改",J676*'模板使用说明&amp;基础参数'!$E$5*'模板使用说明&amp;基础参数'!$E$11,J676*'模板使用说明&amp;基础参数'!$E$5*'模板使用说明&amp;基础参数'!$E$10)),IF(K676="中",IF(L676="删除",J676*'模板使用说明&amp;基础参数'!$E$6*'模板使用说明&amp;基础参数'!$E$12,IF(L676="修改",J676*'模板使用说明&amp;基础参数'!$E$6*'模板使用说明&amp;基础参数'!$E$11,J676*'模板使用说明&amp;基础参数'!$E$6*'模板使用说明&amp;基础参数'!$E$10)),IF(L676="删除",J676*'模板使用说明&amp;基础参数'!$E$7*'模板使用说明&amp;基础参数'!$E$12,IF(L676="修改",J676*'模板使用说明&amp;基础参数'!$E$7*'模板使用说明&amp;基础参数'!$E$11,J676*'模板使用说明&amp;基础参数'!$E$7*'模板使用说明&amp;基础参数'!$E$10)))))</f>
        <v/>
      </c>
      <c r="N676" s="82"/>
    </row>
    <row r="677" spans="1:14">
      <c r="A677" s="76">
        <f t="shared" si="21"/>
        <v>672</v>
      </c>
      <c r="B677" s="77"/>
      <c r="C677" s="77"/>
      <c r="D677" s="77"/>
      <c r="E677" s="77"/>
      <c r="F677" s="78"/>
      <c r="G677" s="78"/>
      <c r="H677" s="78"/>
      <c r="I677" s="76"/>
      <c r="J677" s="8" t="str">
        <f>IF(I677="ILF",IF($C$1="预估功能点",'模板使用说明&amp;基础参数'!$E$15,'模板使用说明&amp;基础参数'!$E$22),IF(I677="EIF",IF($C$1="预估功能点",'模板使用说明&amp;基础参数'!$E$16,'模板使用说明&amp;基础参数'!$E$23),IF(I677="EI",IF($C$1="预估功能点",'模板使用说明&amp;基础参数'!$E$17,'模板使用说明&amp;基础参数'!$E$24),IF(I677="EO",IF($C$1="预估功能点",'模板使用说明&amp;基础参数'!$E$18,'模板使用说明&amp;基础参数'!$E$25),IF(I677="EQ",IF($C$1="预估功能点",'模板使用说明&amp;基础参数'!$E$19,'模板使用说明&amp;基础参数'!$E$26),"")))))</f>
        <v/>
      </c>
      <c r="K677" s="80"/>
      <c r="L677" s="80"/>
      <c r="M677" s="81" t="str">
        <f>IF(J677="","",IF(K677="高",IF(L677="删除",J677*'模板使用说明&amp;基础参数'!$E$5*'模板使用说明&amp;基础参数'!$E$12,IF(L677="修改",J677*'模板使用说明&amp;基础参数'!$E$5*'模板使用说明&amp;基础参数'!$E$11,J677*'模板使用说明&amp;基础参数'!$E$5*'模板使用说明&amp;基础参数'!$E$10)),IF(K677="中",IF(L677="删除",J677*'模板使用说明&amp;基础参数'!$E$6*'模板使用说明&amp;基础参数'!$E$12,IF(L677="修改",J677*'模板使用说明&amp;基础参数'!$E$6*'模板使用说明&amp;基础参数'!$E$11,J677*'模板使用说明&amp;基础参数'!$E$6*'模板使用说明&amp;基础参数'!$E$10)),IF(L677="删除",J677*'模板使用说明&amp;基础参数'!$E$7*'模板使用说明&amp;基础参数'!$E$12,IF(L677="修改",J677*'模板使用说明&amp;基础参数'!$E$7*'模板使用说明&amp;基础参数'!$E$11,J677*'模板使用说明&amp;基础参数'!$E$7*'模板使用说明&amp;基础参数'!$E$10)))))</f>
        <v/>
      </c>
      <c r="N677" s="82"/>
    </row>
    <row r="678" spans="1:14">
      <c r="A678" s="76">
        <f t="shared" si="21"/>
        <v>673</v>
      </c>
      <c r="B678" s="77"/>
      <c r="C678" s="77"/>
      <c r="D678" s="77"/>
      <c r="E678" s="77"/>
      <c r="F678" s="78"/>
      <c r="G678" s="78"/>
      <c r="H678" s="78"/>
      <c r="I678" s="76"/>
      <c r="J678" s="8" t="str">
        <f>IF(I678="ILF",IF($C$1="预估功能点",'模板使用说明&amp;基础参数'!$E$15,'模板使用说明&amp;基础参数'!$E$22),IF(I678="EIF",IF($C$1="预估功能点",'模板使用说明&amp;基础参数'!$E$16,'模板使用说明&amp;基础参数'!$E$23),IF(I678="EI",IF($C$1="预估功能点",'模板使用说明&amp;基础参数'!$E$17,'模板使用说明&amp;基础参数'!$E$24),IF(I678="EO",IF($C$1="预估功能点",'模板使用说明&amp;基础参数'!$E$18,'模板使用说明&amp;基础参数'!$E$25),IF(I678="EQ",IF($C$1="预估功能点",'模板使用说明&amp;基础参数'!$E$19,'模板使用说明&amp;基础参数'!$E$26),"")))))</f>
        <v/>
      </c>
      <c r="K678" s="80"/>
      <c r="L678" s="80"/>
      <c r="M678" s="81" t="str">
        <f>IF(J678="","",IF(K678="高",IF(L678="删除",J678*'模板使用说明&amp;基础参数'!$E$5*'模板使用说明&amp;基础参数'!$E$12,IF(L678="修改",J678*'模板使用说明&amp;基础参数'!$E$5*'模板使用说明&amp;基础参数'!$E$11,J678*'模板使用说明&amp;基础参数'!$E$5*'模板使用说明&amp;基础参数'!$E$10)),IF(K678="中",IF(L678="删除",J678*'模板使用说明&amp;基础参数'!$E$6*'模板使用说明&amp;基础参数'!$E$12,IF(L678="修改",J678*'模板使用说明&amp;基础参数'!$E$6*'模板使用说明&amp;基础参数'!$E$11,J678*'模板使用说明&amp;基础参数'!$E$6*'模板使用说明&amp;基础参数'!$E$10)),IF(L678="删除",J678*'模板使用说明&amp;基础参数'!$E$7*'模板使用说明&amp;基础参数'!$E$12,IF(L678="修改",J678*'模板使用说明&amp;基础参数'!$E$7*'模板使用说明&amp;基础参数'!$E$11,J678*'模板使用说明&amp;基础参数'!$E$7*'模板使用说明&amp;基础参数'!$E$10)))))</f>
        <v/>
      </c>
      <c r="N678" s="82"/>
    </row>
    <row r="679" spans="1:14">
      <c r="A679" s="76">
        <f t="shared" si="21"/>
        <v>674</v>
      </c>
      <c r="B679" s="77"/>
      <c r="C679" s="77"/>
      <c r="D679" s="77"/>
      <c r="E679" s="77"/>
      <c r="F679" s="78"/>
      <c r="G679" s="78"/>
      <c r="H679" s="78"/>
      <c r="I679" s="76"/>
      <c r="J679" s="8" t="str">
        <f>IF(I679="ILF",IF($C$1="预估功能点",'模板使用说明&amp;基础参数'!$E$15,'模板使用说明&amp;基础参数'!$E$22),IF(I679="EIF",IF($C$1="预估功能点",'模板使用说明&amp;基础参数'!$E$16,'模板使用说明&amp;基础参数'!$E$23),IF(I679="EI",IF($C$1="预估功能点",'模板使用说明&amp;基础参数'!$E$17,'模板使用说明&amp;基础参数'!$E$24),IF(I679="EO",IF($C$1="预估功能点",'模板使用说明&amp;基础参数'!$E$18,'模板使用说明&amp;基础参数'!$E$25),IF(I679="EQ",IF($C$1="预估功能点",'模板使用说明&amp;基础参数'!$E$19,'模板使用说明&amp;基础参数'!$E$26),"")))))</f>
        <v/>
      </c>
      <c r="K679" s="80"/>
      <c r="L679" s="80"/>
      <c r="M679" s="81" t="str">
        <f>IF(J679="","",IF(K679="高",IF(L679="删除",J679*'模板使用说明&amp;基础参数'!$E$5*'模板使用说明&amp;基础参数'!$E$12,IF(L679="修改",J679*'模板使用说明&amp;基础参数'!$E$5*'模板使用说明&amp;基础参数'!$E$11,J679*'模板使用说明&amp;基础参数'!$E$5*'模板使用说明&amp;基础参数'!$E$10)),IF(K679="中",IF(L679="删除",J679*'模板使用说明&amp;基础参数'!$E$6*'模板使用说明&amp;基础参数'!$E$12,IF(L679="修改",J679*'模板使用说明&amp;基础参数'!$E$6*'模板使用说明&amp;基础参数'!$E$11,J679*'模板使用说明&amp;基础参数'!$E$6*'模板使用说明&amp;基础参数'!$E$10)),IF(L679="删除",J679*'模板使用说明&amp;基础参数'!$E$7*'模板使用说明&amp;基础参数'!$E$12,IF(L679="修改",J679*'模板使用说明&amp;基础参数'!$E$7*'模板使用说明&amp;基础参数'!$E$11,J679*'模板使用说明&amp;基础参数'!$E$7*'模板使用说明&amp;基础参数'!$E$10)))))</f>
        <v/>
      </c>
      <c r="N679" s="82"/>
    </row>
    <row r="680" spans="1:14">
      <c r="A680" s="76">
        <f t="shared" si="21"/>
        <v>675</v>
      </c>
      <c r="B680" s="77"/>
      <c r="C680" s="77"/>
      <c r="D680" s="77"/>
      <c r="E680" s="77"/>
      <c r="F680" s="78"/>
      <c r="G680" s="78"/>
      <c r="H680" s="78"/>
      <c r="I680" s="76"/>
      <c r="J680" s="8" t="str">
        <f>IF(I680="ILF",IF($C$1="预估功能点",'模板使用说明&amp;基础参数'!$E$15,'模板使用说明&amp;基础参数'!$E$22),IF(I680="EIF",IF($C$1="预估功能点",'模板使用说明&amp;基础参数'!$E$16,'模板使用说明&amp;基础参数'!$E$23),IF(I680="EI",IF($C$1="预估功能点",'模板使用说明&amp;基础参数'!$E$17,'模板使用说明&amp;基础参数'!$E$24),IF(I680="EO",IF($C$1="预估功能点",'模板使用说明&amp;基础参数'!$E$18,'模板使用说明&amp;基础参数'!$E$25),IF(I680="EQ",IF($C$1="预估功能点",'模板使用说明&amp;基础参数'!$E$19,'模板使用说明&amp;基础参数'!$E$26),"")))))</f>
        <v/>
      </c>
      <c r="K680" s="80"/>
      <c r="L680" s="80"/>
      <c r="M680" s="81" t="str">
        <f>IF(J680="","",IF(K680="高",IF(L680="删除",J680*'模板使用说明&amp;基础参数'!$E$5*'模板使用说明&amp;基础参数'!$E$12,IF(L680="修改",J680*'模板使用说明&amp;基础参数'!$E$5*'模板使用说明&amp;基础参数'!$E$11,J680*'模板使用说明&amp;基础参数'!$E$5*'模板使用说明&amp;基础参数'!$E$10)),IF(K680="中",IF(L680="删除",J680*'模板使用说明&amp;基础参数'!$E$6*'模板使用说明&amp;基础参数'!$E$12,IF(L680="修改",J680*'模板使用说明&amp;基础参数'!$E$6*'模板使用说明&amp;基础参数'!$E$11,J680*'模板使用说明&amp;基础参数'!$E$6*'模板使用说明&amp;基础参数'!$E$10)),IF(L680="删除",J680*'模板使用说明&amp;基础参数'!$E$7*'模板使用说明&amp;基础参数'!$E$12,IF(L680="修改",J680*'模板使用说明&amp;基础参数'!$E$7*'模板使用说明&amp;基础参数'!$E$11,J680*'模板使用说明&amp;基础参数'!$E$7*'模板使用说明&amp;基础参数'!$E$10)))))</f>
        <v/>
      </c>
      <c r="N680" s="82"/>
    </row>
    <row r="681" spans="1:14">
      <c r="A681" s="76">
        <f t="shared" si="21"/>
        <v>676</v>
      </c>
      <c r="B681" s="77"/>
      <c r="C681" s="77"/>
      <c r="D681" s="77"/>
      <c r="E681" s="77"/>
      <c r="F681" s="78"/>
      <c r="G681" s="78"/>
      <c r="H681" s="78"/>
      <c r="I681" s="76"/>
      <c r="J681" s="8" t="str">
        <f>IF(I681="ILF",IF($C$1="预估功能点",'模板使用说明&amp;基础参数'!$E$15,'模板使用说明&amp;基础参数'!$E$22),IF(I681="EIF",IF($C$1="预估功能点",'模板使用说明&amp;基础参数'!$E$16,'模板使用说明&amp;基础参数'!$E$23),IF(I681="EI",IF($C$1="预估功能点",'模板使用说明&amp;基础参数'!$E$17,'模板使用说明&amp;基础参数'!$E$24),IF(I681="EO",IF($C$1="预估功能点",'模板使用说明&amp;基础参数'!$E$18,'模板使用说明&amp;基础参数'!$E$25),IF(I681="EQ",IF($C$1="预估功能点",'模板使用说明&amp;基础参数'!$E$19,'模板使用说明&amp;基础参数'!$E$26),"")))))</f>
        <v/>
      </c>
      <c r="K681" s="80"/>
      <c r="L681" s="80"/>
      <c r="M681" s="81" t="str">
        <f>IF(J681="","",IF(K681="高",IF(L681="删除",J681*'模板使用说明&amp;基础参数'!$E$5*'模板使用说明&amp;基础参数'!$E$12,IF(L681="修改",J681*'模板使用说明&amp;基础参数'!$E$5*'模板使用说明&amp;基础参数'!$E$11,J681*'模板使用说明&amp;基础参数'!$E$5*'模板使用说明&amp;基础参数'!$E$10)),IF(K681="中",IF(L681="删除",J681*'模板使用说明&amp;基础参数'!$E$6*'模板使用说明&amp;基础参数'!$E$12,IF(L681="修改",J681*'模板使用说明&amp;基础参数'!$E$6*'模板使用说明&amp;基础参数'!$E$11,J681*'模板使用说明&amp;基础参数'!$E$6*'模板使用说明&amp;基础参数'!$E$10)),IF(L681="删除",J681*'模板使用说明&amp;基础参数'!$E$7*'模板使用说明&amp;基础参数'!$E$12,IF(L681="修改",J681*'模板使用说明&amp;基础参数'!$E$7*'模板使用说明&amp;基础参数'!$E$11,J681*'模板使用说明&amp;基础参数'!$E$7*'模板使用说明&amp;基础参数'!$E$10)))))</f>
        <v/>
      </c>
      <c r="N681" s="82"/>
    </row>
    <row r="682" spans="1:14">
      <c r="A682" s="76">
        <f t="shared" si="21"/>
        <v>677</v>
      </c>
      <c r="B682" s="77"/>
      <c r="C682" s="77"/>
      <c r="D682" s="77"/>
      <c r="E682" s="77"/>
      <c r="F682" s="78"/>
      <c r="G682" s="78"/>
      <c r="H682" s="78"/>
      <c r="I682" s="76"/>
      <c r="J682" s="8" t="str">
        <f>IF(I682="ILF",IF($C$1="预估功能点",'模板使用说明&amp;基础参数'!$E$15,'模板使用说明&amp;基础参数'!$E$22),IF(I682="EIF",IF($C$1="预估功能点",'模板使用说明&amp;基础参数'!$E$16,'模板使用说明&amp;基础参数'!$E$23),IF(I682="EI",IF($C$1="预估功能点",'模板使用说明&amp;基础参数'!$E$17,'模板使用说明&amp;基础参数'!$E$24),IF(I682="EO",IF($C$1="预估功能点",'模板使用说明&amp;基础参数'!$E$18,'模板使用说明&amp;基础参数'!$E$25),IF(I682="EQ",IF($C$1="预估功能点",'模板使用说明&amp;基础参数'!$E$19,'模板使用说明&amp;基础参数'!$E$26),"")))))</f>
        <v/>
      </c>
      <c r="K682" s="80"/>
      <c r="L682" s="80"/>
      <c r="M682" s="81" t="str">
        <f>IF(J682="","",IF(K682="高",IF(L682="删除",J682*'模板使用说明&amp;基础参数'!$E$5*'模板使用说明&amp;基础参数'!$E$12,IF(L682="修改",J682*'模板使用说明&amp;基础参数'!$E$5*'模板使用说明&amp;基础参数'!$E$11,J682*'模板使用说明&amp;基础参数'!$E$5*'模板使用说明&amp;基础参数'!$E$10)),IF(K682="中",IF(L682="删除",J682*'模板使用说明&amp;基础参数'!$E$6*'模板使用说明&amp;基础参数'!$E$12,IF(L682="修改",J682*'模板使用说明&amp;基础参数'!$E$6*'模板使用说明&amp;基础参数'!$E$11,J682*'模板使用说明&amp;基础参数'!$E$6*'模板使用说明&amp;基础参数'!$E$10)),IF(L682="删除",J682*'模板使用说明&amp;基础参数'!$E$7*'模板使用说明&amp;基础参数'!$E$12,IF(L682="修改",J682*'模板使用说明&amp;基础参数'!$E$7*'模板使用说明&amp;基础参数'!$E$11,J682*'模板使用说明&amp;基础参数'!$E$7*'模板使用说明&amp;基础参数'!$E$10)))))</f>
        <v/>
      </c>
      <c r="N682" s="82"/>
    </row>
    <row r="683" spans="1:14">
      <c r="A683" s="76">
        <f t="shared" si="21"/>
        <v>678</v>
      </c>
      <c r="B683" s="77"/>
      <c r="C683" s="77"/>
      <c r="D683" s="77"/>
      <c r="E683" s="77"/>
      <c r="F683" s="78"/>
      <c r="G683" s="78"/>
      <c r="H683" s="78"/>
      <c r="I683" s="76"/>
      <c r="J683" s="8" t="str">
        <f>IF(I683="ILF",IF($C$1="预估功能点",'模板使用说明&amp;基础参数'!$E$15,'模板使用说明&amp;基础参数'!$E$22),IF(I683="EIF",IF($C$1="预估功能点",'模板使用说明&amp;基础参数'!$E$16,'模板使用说明&amp;基础参数'!$E$23),IF(I683="EI",IF($C$1="预估功能点",'模板使用说明&amp;基础参数'!$E$17,'模板使用说明&amp;基础参数'!$E$24),IF(I683="EO",IF($C$1="预估功能点",'模板使用说明&amp;基础参数'!$E$18,'模板使用说明&amp;基础参数'!$E$25),IF(I683="EQ",IF($C$1="预估功能点",'模板使用说明&amp;基础参数'!$E$19,'模板使用说明&amp;基础参数'!$E$26),"")))))</f>
        <v/>
      </c>
      <c r="K683" s="80"/>
      <c r="L683" s="80"/>
      <c r="M683" s="81" t="str">
        <f>IF(J683="","",IF(K683="高",IF(L683="删除",J683*'模板使用说明&amp;基础参数'!$E$5*'模板使用说明&amp;基础参数'!$E$12,IF(L683="修改",J683*'模板使用说明&amp;基础参数'!$E$5*'模板使用说明&amp;基础参数'!$E$11,J683*'模板使用说明&amp;基础参数'!$E$5*'模板使用说明&amp;基础参数'!$E$10)),IF(K683="中",IF(L683="删除",J683*'模板使用说明&amp;基础参数'!$E$6*'模板使用说明&amp;基础参数'!$E$12,IF(L683="修改",J683*'模板使用说明&amp;基础参数'!$E$6*'模板使用说明&amp;基础参数'!$E$11,J683*'模板使用说明&amp;基础参数'!$E$6*'模板使用说明&amp;基础参数'!$E$10)),IF(L683="删除",J683*'模板使用说明&amp;基础参数'!$E$7*'模板使用说明&amp;基础参数'!$E$12,IF(L683="修改",J683*'模板使用说明&amp;基础参数'!$E$7*'模板使用说明&amp;基础参数'!$E$11,J683*'模板使用说明&amp;基础参数'!$E$7*'模板使用说明&amp;基础参数'!$E$10)))))</f>
        <v/>
      </c>
      <c r="N683" s="82"/>
    </row>
    <row r="684" spans="1:14">
      <c r="A684" s="76">
        <f t="shared" si="21"/>
        <v>679</v>
      </c>
      <c r="B684" s="77"/>
      <c r="C684" s="77"/>
      <c r="D684" s="77"/>
      <c r="E684" s="77"/>
      <c r="F684" s="78"/>
      <c r="G684" s="78"/>
      <c r="H684" s="78"/>
      <c r="I684" s="76"/>
      <c r="J684" s="8" t="str">
        <f>IF(I684="ILF",IF($C$1="预估功能点",'模板使用说明&amp;基础参数'!$E$15,'模板使用说明&amp;基础参数'!$E$22),IF(I684="EIF",IF($C$1="预估功能点",'模板使用说明&amp;基础参数'!$E$16,'模板使用说明&amp;基础参数'!$E$23),IF(I684="EI",IF($C$1="预估功能点",'模板使用说明&amp;基础参数'!$E$17,'模板使用说明&amp;基础参数'!$E$24),IF(I684="EO",IF($C$1="预估功能点",'模板使用说明&amp;基础参数'!$E$18,'模板使用说明&amp;基础参数'!$E$25),IF(I684="EQ",IF($C$1="预估功能点",'模板使用说明&amp;基础参数'!$E$19,'模板使用说明&amp;基础参数'!$E$26),"")))))</f>
        <v/>
      </c>
      <c r="K684" s="80"/>
      <c r="L684" s="80"/>
      <c r="M684" s="81" t="str">
        <f>IF(J684="","",IF(K684="高",IF(L684="删除",J684*'模板使用说明&amp;基础参数'!$E$5*'模板使用说明&amp;基础参数'!$E$12,IF(L684="修改",J684*'模板使用说明&amp;基础参数'!$E$5*'模板使用说明&amp;基础参数'!$E$11,J684*'模板使用说明&amp;基础参数'!$E$5*'模板使用说明&amp;基础参数'!$E$10)),IF(K684="中",IF(L684="删除",J684*'模板使用说明&amp;基础参数'!$E$6*'模板使用说明&amp;基础参数'!$E$12,IF(L684="修改",J684*'模板使用说明&amp;基础参数'!$E$6*'模板使用说明&amp;基础参数'!$E$11,J684*'模板使用说明&amp;基础参数'!$E$6*'模板使用说明&amp;基础参数'!$E$10)),IF(L684="删除",J684*'模板使用说明&amp;基础参数'!$E$7*'模板使用说明&amp;基础参数'!$E$12,IF(L684="修改",J684*'模板使用说明&amp;基础参数'!$E$7*'模板使用说明&amp;基础参数'!$E$11,J684*'模板使用说明&amp;基础参数'!$E$7*'模板使用说明&amp;基础参数'!$E$10)))))</f>
        <v/>
      </c>
      <c r="N684" s="82"/>
    </row>
    <row r="685" spans="1:14">
      <c r="A685" s="76">
        <f t="shared" si="21"/>
        <v>680</v>
      </c>
      <c r="B685" s="77"/>
      <c r="C685" s="77"/>
      <c r="D685" s="77"/>
      <c r="E685" s="77"/>
      <c r="F685" s="78"/>
      <c r="G685" s="78"/>
      <c r="H685" s="78"/>
      <c r="I685" s="76"/>
      <c r="J685" s="8" t="str">
        <f>IF(I685="ILF",IF($C$1="预估功能点",'模板使用说明&amp;基础参数'!$E$15,'模板使用说明&amp;基础参数'!$E$22),IF(I685="EIF",IF($C$1="预估功能点",'模板使用说明&amp;基础参数'!$E$16,'模板使用说明&amp;基础参数'!$E$23),IF(I685="EI",IF($C$1="预估功能点",'模板使用说明&amp;基础参数'!$E$17,'模板使用说明&amp;基础参数'!$E$24),IF(I685="EO",IF($C$1="预估功能点",'模板使用说明&amp;基础参数'!$E$18,'模板使用说明&amp;基础参数'!$E$25),IF(I685="EQ",IF($C$1="预估功能点",'模板使用说明&amp;基础参数'!$E$19,'模板使用说明&amp;基础参数'!$E$26),"")))))</f>
        <v/>
      </c>
      <c r="K685" s="80"/>
      <c r="L685" s="80"/>
      <c r="M685" s="81" t="str">
        <f>IF(J685="","",IF(K685="高",IF(L685="删除",J685*'模板使用说明&amp;基础参数'!$E$5*'模板使用说明&amp;基础参数'!$E$12,IF(L685="修改",J685*'模板使用说明&amp;基础参数'!$E$5*'模板使用说明&amp;基础参数'!$E$11,J685*'模板使用说明&amp;基础参数'!$E$5*'模板使用说明&amp;基础参数'!$E$10)),IF(K685="中",IF(L685="删除",J685*'模板使用说明&amp;基础参数'!$E$6*'模板使用说明&amp;基础参数'!$E$12,IF(L685="修改",J685*'模板使用说明&amp;基础参数'!$E$6*'模板使用说明&amp;基础参数'!$E$11,J685*'模板使用说明&amp;基础参数'!$E$6*'模板使用说明&amp;基础参数'!$E$10)),IF(L685="删除",J685*'模板使用说明&amp;基础参数'!$E$7*'模板使用说明&amp;基础参数'!$E$12,IF(L685="修改",J685*'模板使用说明&amp;基础参数'!$E$7*'模板使用说明&amp;基础参数'!$E$11,J685*'模板使用说明&amp;基础参数'!$E$7*'模板使用说明&amp;基础参数'!$E$10)))))</f>
        <v/>
      </c>
      <c r="N685" s="82"/>
    </row>
    <row r="686" spans="1:14">
      <c r="A686" s="76">
        <f t="shared" si="21"/>
        <v>681</v>
      </c>
      <c r="B686" s="77"/>
      <c r="C686" s="77"/>
      <c r="D686" s="77"/>
      <c r="E686" s="77"/>
      <c r="F686" s="78"/>
      <c r="G686" s="78"/>
      <c r="H686" s="78"/>
      <c r="I686" s="76"/>
      <c r="J686" s="8" t="str">
        <f>IF(I686="ILF",IF($C$1="预估功能点",'模板使用说明&amp;基础参数'!$E$15,'模板使用说明&amp;基础参数'!$E$22),IF(I686="EIF",IF($C$1="预估功能点",'模板使用说明&amp;基础参数'!$E$16,'模板使用说明&amp;基础参数'!$E$23),IF(I686="EI",IF($C$1="预估功能点",'模板使用说明&amp;基础参数'!$E$17,'模板使用说明&amp;基础参数'!$E$24),IF(I686="EO",IF($C$1="预估功能点",'模板使用说明&amp;基础参数'!$E$18,'模板使用说明&amp;基础参数'!$E$25),IF(I686="EQ",IF($C$1="预估功能点",'模板使用说明&amp;基础参数'!$E$19,'模板使用说明&amp;基础参数'!$E$26),"")))))</f>
        <v/>
      </c>
      <c r="K686" s="80"/>
      <c r="L686" s="80"/>
      <c r="M686" s="81" t="str">
        <f>IF(J686="","",IF(K686="高",IF(L686="删除",J686*'模板使用说明&amp;基础参数'!$E$5*'模板使用说明&amp;基础参数'!$E$12,IF(L686="修改",J686*'模板使用说明&amp;基础参数'!$E$5*'模板使用说明&amp;基础参数'!$E$11,J686*'模板使用说明&amp;基础参数'!$E$5*'模板使用说明&amp;基础参数'!$E$10)),IF(K686="中",IF(L686="删除",J686*'模板使用说明&amp;基础参数'!$E$6*'模板使用说明&amp;基础参数'!$E$12,IF(L686="修改",J686*'模板使用说明&amp;基础参数'!$E$6*'模板使用说明&amp;基础参数'!$E$11,J686*'模板使用说明&amp;基础参数'!$E$6*'模板使用说明&amp;基础参数'!$E$10)),IF(L686="删除",J686*'模板使用说明&amp;基础参数'!$E$7*'模板使用说明&amp;基础参数'!$E$12,IF(L686="修改",J686*'模板使用说明&amp;基础参数'!$E$7*'模板使用说明&amp;基础参数'!$E$11,J686*'模板使用说明&amp;基础参数'!$E$7*'模板使用说明&amp;基础参数'!$E$10)))))</f>
        <v/>
      </c>
      <c r="N686" s="82"/>
    </row>
    <row r="687" spans="1:14">
      <c r="A687" s="76">
        <f t="shared" si="21"/>
        <v>682</v>
      </c>
      <c r="B687" s="77"/>
      <c r="C687" s="77"/>
      <c r="D687" s="77"/>
      <c r="E687" s="77"/>
      <c r="F687" s="78"/>
      <c r="G687" s="78"/>
      <c r="H687" s="78"/>
      <c r="I687" s="76"/>
      <c r="J687" s="8" t="str">
        <f>IF(I687="ILF",IF($C$1="预估功能点",'模板使用说明&amp;基础参数'!$E$15,'模板使用说明&amp;基础参数'!$E$22),IF(I687="EIF",IF($C$1="预估功能点",'模板使用说明&amp;基础参数'!$E$16,'模板使用说明&amp;基础参数'!$E$23),IF(I687="EI",IF($C$1="预估功能点",'模板使用说明&amp;基础参数'!$E$17,'模板使用说明&amp;基础参数'!$E$24),IF(I687="EO",IF($C$1="预估功能点",'模板使用说明&amp;基础参数'!$E$18,'模板使用说明&amp;基础参数'!$E$25),IF(I687="EQ",IF($C$1="预估功能点",'模板使用说明&amp;基础参数'!$E$19,'模板使用说明&amp;基础参数'!$E$26),"")))))</f>
        <v/>
      </c>
      <c r="K687" s="80"/>
      <c r="L687" s="80"/>
      <c r="M687" s="81" t="str">
        <f>IF(J687="","",IF(K687="高",IF(L687="删除",J687*'模板使用说明&amp;基础参数'!$E$5*'模板使用说明&amp;基础参数'!$E$12,IF(L687="修改",J687*'模板使用说明&amp;基础参数'!$E$5*'模板使用说明&amp;基础参数'!$E$11,J687*'模板使用说明&amp;基础参数'!$E$5*'模板使用说明&amp;基础参数'!$E$10)),IF(K687="中",IF(L687="删除",J687*'模板使用说明&amp;基础参数'!$E$6*'模板使用说明&amp;基础参数'!$E$12,IF(L687="修改",J687*'模板使用说明&amp;基础参数'!$E$6*'模板使用说明&amp;基础参数'!$E$11,J687*'模板使用说明&amp;基础参数'!$E$6*'模板使用说明&amp;基础参数'!$E$10)),IF(L687="删除",J687*'模板使用说明&amp;基础参数'!$E$7*'模板使用说明&amp;基础参数'!$E$12,IF(L687="修改",J687*'模板使用说明&amp;基础参数'!$E$7*'模板使用说明&amp;基础参数'!$E$11,J687*'模板使用说明&amp;基础参数'!$E$7*'模板使用说明&amp;基础参数'!$E$10)))))</f>
        <v/>
      </c>
      <c r="N687" s="82"/>
    </row>
    <row r="688" spans="1:14">
      <c r="A688" s="76">
        <f t="shared" si="21"/>
        <v>683</v>
      </c>
      <c r="B688" s="77"/>
      <c r="C688" s="77"/>
      <c r="D688" s="77"/>
      <c r="E688" s="77"/>
      <c r="F688" s="78"/>
      <c r="G688" s="78"/>
      <c r="H688" s="78"/>
      <c r="I688" s="76"/>
      <c r="J688" s="8" t="str">
        <f>IF(I688="ILF",IF($C$1="预估功能点",'模板使用说明&amp;基础参数'!$E$15,'模板使用说明&amp;基础参数'!$E$22),IF(I688="EIF",IF($C$1="预估功能点",'模板使用说明&amp;基础参数'!$E$16,'模板使用说明&amp;基础参数'!$E$23),IF(I688="EI",IF($C$1="预估功能点",'模板使用说明&amp;基础参数'!$E$17,'模板使用说明&amp;基础参数'!$E$24),IF(I688="EO",IF($C$1="预估功能点",'模板使用说明&amp;基础参数'!$E$18,'模板使用说明&amp;基础参数'!$E$25),IF(I688="EQ",IF($C$1="预估功能点",'模板使用说明&amp;基础参数'!$E$19,'模板使用说明&amp;基础参数'!$E$26),"")))))</f>
        <v/>
      </c>
      <c r="K688" s="80"/>
      <c r="L688" s="80"/>
      <c r="M688" s="81" t="str">
        <f>IF(J688="","",IF(K688="高",IF(L688="删除",J688*'模板使用说明&amp;基础参数'!$E$5*'模板使用说明&amp;基础参数'!$E$12,IF(L688="修改",J688*'模板使用说明&amp;基础参数'!$E$5*'模板使用说明&amp;基础参数'!$E$11,J688*'模板使用说明&amp;基础参数'!$E$5*'模板使用说明&amp;基础参数'!$E$10)),IF(K688="中",IF(L688="删除",J688*'模板使用说明&amp;基础参数'!$E$6*'模板使用说明&amp;基础参数'!$E$12,IF(L688="修改",J688*'模板使用说明&amp;基础参数'!$E$6*'模板使用说明&amp;基础参数'!$E$11,J688*'模板使用说明&amp;基础参数'!$E$6*'模板使用说明&amp;基础参数'!$E$10)),IF(L688="删除",J688*'模板使用说明&amp;基础参数'!$E$7*'模板使用说明&amp;基础参数'!$E$12,IF(L688="修改",J688*'模板使用说明&amp;基础参数'!$E$7*'模板使用说明&amp;基础参数'!$E$11,J688*'模板使用说明&amp;基础参数'!$E$7*'模板使用说明&amp;基础参数'!$E$10)))))</f>
        <v/>
      </c>
      <c r="N688" s="82"/>
    </row>
    <row r="689" spans="1:14">
      <c r="A689" s="76">
        <f t="shared" si="21"/>
        <v>684</v>
      </c>
      <c r="B689" s="77"/>
      <c r="C689" s="77"/>
      <c r="D689" s="77"/>
      <c r="E689" s="77"/>
      <c r="F689" s="78"/>
      <c r="G689" s="78"/>
      <c r="H689" s="78"/>
      <c r="I689" s="76"/>
      <c r="J689" s="8" t="str">
        <f>IF(I689="ILF",IF($C$1="预估功能点",'模板使用说明&amp;基础参数'!$E$15,'模板使用说明&amp;基础参数'!$E$22),IF(I689="EIF",IF($C$1="预估功能点",'模板使用说明&amp;基础参数'!$E$16,'模板使用说明&amp;基础参数'!$E$23),IF(I689="EI",IF($C$1="预估功能点",'模板使用说明&amp;基础参数'!$E$17,'模板使用说明&amp;基础参数'!$E$24),IF(I689="EO",IF($C$1="预估功能点",'模板使用说明&amp;基础参数'!$E$18,'模板使用说明&amp;基础参数'!$E$25),IF(I689="EQ",IF($C$1="预估功能点",'模板使用说明&amp;基础参数'!$E$19,'模板使用说明&amp;基础参数'!$E$26),"")))))</f>
        <v/>
      </c>
      <c r="K689" s="80"/>
      <c r="L689" s="80"/>
      <c r="M689" s="81" t="str">
        <f>IF(J689="","",IF(K689="高",IF(L689="删除",J689*'模板使用说明&amp;基础参数'!$E$5*'模板使用说明&amp;基础参数'!$E$12,IF(L689="修改",J689*'模板使用说明&amp;基础参数'!$E$5*'模板使用说明&amp;基础参数'!$E$11,J689*'模板使用说明&amp;基础参数'!$E$5*'模板使用说明&amp;基础参数'!$E$10)),IF(K689="中",IF(L689="删除",J689*'模板使用说明&amp;基础参数'!$E$6*'模板使用说明&amp;基础参数'!$E$12,IF(L689="修改",J689*'模板使用说明&amp;基础参数'!$E$6*'模板使用说明&amp;基础参数'!$E$11,J689*'模板使用说明&amp;基础参数'!$E$6*'模板使用说明&amp;基础参数'!$E$10)),IF(L689="删除",J689*'模板使用说明&amp;基础参数'!$E$7*'模板使用说明&amp;基础参数'!$E$12,IF(L689="修改",J689*'模板使用说明&amp;基础参数'!$E$7*'模板使用说明&amp;基础参数'!$E$11,J689*'模板使用说明&amp;基础参数'!$E$7*'模板使用说明&amp;基础参数'!$E$10)))))</f>
        <v/>
      </c>
      <c r="N689" s="82"/>
    </row>
    <row r="690" spans="1:14">
      <c r="A690" s="76">
        <f t="shared" si="21"/>
        <v>685</v>
      </c>
      <c r="B690" s="77"/>
      <c r="C690" s="77"/>
      <c r="D690" s="77"/>
      <c r="E690" s="77"/>
      <c r="F690" s="78"/>
      <c r="G690" s="78"/>
      <c r="H690" s="78"/>
      <c r="I690" s="76"/>
      <c r="J690" s="8" t="str">
        <f>IF(I690="ILF",IF($C$1="预估功能点",'模板使用说明&amp;基础参数'!$E$15,'模板使用说明&amp;基础参数'!$E$22),IF(I690="EIF",IF($C$1="预估功能点",'模板使用说明&amp;基础参数'!$E$16,'模板使用说明&amp;基础参数'!$E$23),IF(I690="EI",IF($C$1="预估功能点",'模板使用说明&amp;基础参数'!$E$17,'模板使用说明&amp;基础参数'!$E$24),IF(I690="EO",IF($C$1="预估功能点",'模板使用说明&amp;基础参数'!$E$18,'模板使用说明&amp;基础参数'!$E$25),IF(I690="EQ",IF($C$1="预估功能点",'模板使用说明&amp;基础参数'!$E$19,'模板使用说明&amp;基础参数'!$E$26),"")))))</f>
        <v/>
      </c>
      <c r="K690" s="80"/>
      <c r="L690" s="80"/>
      <c r="M690" s="81" t="str">
        <f>IF(J690="","",IF(K690="高",IF(L690="删除",J690*'模板使用说明&amp;基础参数'!$E$5*'模板使用说明&amp;基础参数'!$E$12,IF(L690="修改",J690*'模板使用说明&amp;基础参数'!$E$5*'模板使用说明&amp;基础参数'!$E$11,J690*'模板使用说明&amp;基础参数'!$E$5*'模板使用说明&amp;基础参数'!$E$10)),IF(K690="中",IF(L690="删除",J690*'模板使用说明&amp;基础参数'!$E$6*'模板使用说明&amp;基础参数'!$E$12,IF(L690="修改",J690*'模板使用说明&amp;基础参数'!$E$6*'模板使用说明&amp;基础参数'!$E$11,J690*'模板使用说明&amp;基础参数'!$E$6*'模板使用说明&amp;基础参数'!$E$10)),IF(L690="删除",J690*'模板使用说明&amp;基础参数'!$E$7*'模板使用说明&amp;基础参数'!$E$12,IF(L690="修改",J690*'模板使用说明&amp;基础参数'!$E$7*'模板使用说明&amp;基础参数'!$E$11,J690*'模板使用说明&amp;基础参数'!$E$7*'模板使用说明&amp;基础参数'!$E$10)))))</f>
        <v/>
      </c>
      <c r="N690" s="82"/>
    </row>
    <row r="691" spans="1:14">
      <c r="A691" s="76">
        <f t="shared" si="21"/>
        <v>686</v>
      </c>
      <c r="B691" s="77"/>
      <c r="C691" s="77"/>
      <c r="D691" s="77"/>
      <c r="E691" s="77"/>
      <c r="F691" s="78"/>
      <c r="G691" s="78"/>
      <c r="H691" s="78"/>
      <c r="I691" s="76"/>
      <c r="J691" s="8" t="str">
        <f>IF(I691="ILF",IF($C$1="预估功能点",'模板使用说明&amp;基础参数'!$E$15,'模板使用说明&amp;基础参数'!$E$22),IF(I691="EIF",IF($C$1="预估功能点",'模板使用说明&amp;基础参数'!$E$16,'模板使用说明&amp;基础参数'!$E$23),IF(I691="EI",IF($C$1="预估功能点",'模板使用说明&amp;基础参数'!$E$17,'模板使用说明&amp;基础参数'!$E$24),IF(I691="EO",IF($C$1="预估功能点",'模板使用说明&amp;基础参数'!$E$18,'模板使用说明&amp;基础参数'!$E$25),IF(I691="EQ",IF($C$1="预估功能点",'模板使用说明&amp;基础参数'!$E$19,'模板使用说明&amp;基础参数'!$E$26),"")))))</f>
        <v/>
      </c>
      <c r="K691" s="80"/>
      <c r="L691" s="80"/>
      <c r="M691" s="81" t="str">
        <f>IF(J691="","",IF(K691="高",IF(L691="删除",J691*'模板使用说明&amp;基础参数'!$E$5*'模板使用说明&amp;基础参数'!$E$12,IF(L691="修改",J691*'模板使用说明&amp;基础参数'!$E$5*'模板使用说明&amp;基础参数'!$E$11,J691*'模板使用说明&amp;基础参数'!$E$5*'模板使用说明&amp;基础参数'!$E$10)),IF(K691="中",IF(L691="删除",J691*'模板使用说明&amp;基础参数'!$E$6*'模板使用说明&amp;基础参数'!$E$12,IF(L691="修改",J691*'模板使用说明&amp;基础参数'!$E$6*'模板使用说明&amp;基础参数'!$E$11,J691*'模板使用说明&amp;基础参数'!$E$6*'模板使用说明&amp;基础参数'!$E$10)),IF(L691="删除",J691*'模板使用说明&amp;基础参数'!$E$7*'模板使用说明&amp;基础参数'!$E$12,IF(L691="修改",J691*'模板使用说明&amp;基础参数'!$E$7*'模板使用说明&amp;基础参数'!$E$11,J691*'模板使用说明&amp;基础参数'!$E$7*'模板使用说明&amp;基础参数'!$E$10)))))</f>
        <v/>
      </c>
      <c r="N691" s="82"/>
    </row>
    <row r="692" spans="1:14">
      <c r="A692" s="76">
        <f t="shared" si="21"/>
        <v>687</v>
      </c>
      <c r="B692" s="77"/>
      <c r="C692" s="77"/>
      <c r="D692" s="77"/>
      <c r="E692" s="77"/>
      <c r="F692" s="78"/>
      <c r="G692" s="78"/>
      <c r="H692" s="78"/>
      <c r="I692" s="76"/>
      <c r="J692" s="8" t="str">
        <f>IF(I692="ILF",IF($C$1="预估功能点",'模板使用说明&amp;基础参数'!$E$15,'模板使用说明&amp;基础参数'!$E$22),IF(I692="EIF",IF($C$1="预估功能点",'模板使用说明&amp;基础参数'!$E$16,'模板使用说明&amp;基础参数'!$E$23),IF(I692="EI",IF($C$1="预估功能点",'模板使用说明&amp;基础参数'!$E$17,'模板使用说明&amp;基础参数'!$E$24),IF(I692="EO",IF($C$1="预估功能点",'模板使用说明&amp;基础参数'!$E$18,'模板使用说明&amp;基础参数'!$E$25),IF(I692="EQ",IF($C$1="预估功能点",'模板使用说明&amp;基础参数'!$E$19,'模板使用说明&amp;基础参数'!$E$26),"")))))</f>
        <v/>
      </c>
      <c r="K692" s="80"/>
      <c r="L692" s="80"/>
      <c r="M692" s="81" t="str">
        <f>IF(J692="","",IF(K692="高",IF(L692="删除",J692*'模板使用说明&amp;基础参数'!$E$5*'模板使用说明&amp;基础参数'!$E$12,IF(L692="修改",J692*'模板使用说明&amp;基础参数'!$E$5*'模板使用说明&amp;基础参数'!$E$11,J692*'模板使用说明&amp;基础参数'!$E$5*'模板使用说明&amp;基础参数'!$E$10)),IF(K692="中",IF(L692="删除",J692*'模板使用说明&amp;基础参数'!$E$6*'模板使用说明&amp;基础参数'!$E$12,IF(L692="修改",J692*'模板使用说明&amp;基础参数'!$E$6*'模板使用说明&amp;基础参数'!$E$11,J692*'模板使用说明&amp;基础参数'!$E$6*'模板使用说明&amp;基础参数'!$E$10)),IF(L692="删除",J692*'模板使用说明&amp;基础参数'!$E$7*'模板使用说明&amp;基础参数'!$E$12,IF(L692="修改",J692*'模板使用说明&amp;基础参数'!$E$7*'模板使用说明&amp;基础参数'!$E$11,J692*'模板使用说明&amp;基础参数'!$E$7*'模板使用说明&amp;基础参数'!$E$10)))))</f>
        <v/>
      </c>
      <c r="N692" s="82"/>
    </row>
    <row r="693" spans="1:14">
      <c r="A693" s="76">
        <f t="shared" si="21"/>
        <v>688</v>
      </c>
      <c r="B693" s="77"/>
      <c r="C693" s="77"/>
      <c r="D693" s="77"/>
      <c r="E693" s="77"/>
      <c r="F693" s="78"/>
      <c r="G693" s="78"/>
      <c r="H693" s="78"/>
      <c r="I693" s="76"/>
      <c r="J693" s="8" t="str">
        <f>IF(I693="ILF",IF($C$1="预估功能点",'模板使用说明&amp;基础参数'!$E$15,'模板使用说明&amp;基础参数'!$E$22),IF(I693="EIF",IF($C$1="预估功能点",'模板使用说明&amp;基础参数'!$E$16,'模板使用说明&amp;基础参数'!$E$23),IF(I693="EI",IF($C$1="预估功能点",'模板使用说明&amp;基础参数'!$E$17,'模板使用说明&amp;基础参数'!$E$24),IF(I693="EO",IF($C$1="预估功能点",'模板使用说明&amp;基础参数'!$E$18,'模板使用说明&amp;基础参数'!$E$25),IF(I693="EQ",IF($C$1="预估功能点",'模板使用说明&amp;基础参数'!$E$19,'模板使用说明&amp;基础参数'!$E$26),"")))))</f>
        <v/>
      </c>
      <c r="K693" s="80"/>
      <c r="L693" s="80"/>
      <c r="M693" s="81" t="str">
        <f>IF(J693="","",IF(K693="高",IF(L693="删除",J693*'模板使用说明&amp;基础参数'!$E$5*'模板使用说明&amp;基础参数'!$E$12,IF(L693="修改",J693*'模板使用说明&amp;基础参数'!$E$5*'模板使用说明&amp;基础参数'!$E$11,J693*'模板使用说明&amp;基础参数'!$E$5*'模板使用说明&amp;基础参数'!$E$10)),IF(K693="中",IF(L693="删除",J693*'模板使用说明&amp;基础参数'!$E$6*'模板使用说明&amp;基础参数'!$E$12,IF(L693="修改",J693*'模板使用说明&amp;基础参数'!$E$6*'模板使用说明&amp;基础参数'!$E$11,J693*'模板使用说明&amp;基础参数'!$E$6*'模板使用说明&amp;基础参数'!$E$10)),IF(L693="删除",J693*'模板使用说明&amp;基础参数'!$E$7*'模板使用说明&amp;基础参数'!$E$12,IF(L693="修改",J693*'模板使用说明&amp;基础参数'!$E$7*'模板使用说明&amp;基础参数'!$E$11,J693*'模板使用说明&amp;基础参数'!$E$7*'模板使用说明&amp;基础参数'!$E$10)))))</f>
        <v/>
      </c>
      <c r="N693" s="82"/>
    </row>
    <row r="694" spans="1:14">
      <c r="A694" s="76">
        <f t="shared" si="21"/>
        <v>689</v>
      </c>
      <c r="B694" s="77"/>
      <c r="C694" s="77"/>
      <c r="D694" s="77"/>
      <c r="E694" s="77"/>
      <c r="F694" s="78"/>
      <c r="G694" s="78"/>
      <c r="H694" s="78"/>
      <c r="I694" s="76"/>
      <c r="J694" s="8" t="str">
        <f>IF(I694="ILF",IF($C$1="预估功能点",'模板使用说明&amp;基础参数'!$E$15,'模板使用说明&amp;基础参数'!$E$22),IF(I694="EIF",IF($C$1="预估功能点",'模板使用说明&amp;基础参数'!$E$16,'模板使用说明&amp;基础参数'!$E$23),IF(I694="EI",IF($C$1="预估功能点",'模板使用说明&amp;基础参数'!$E$17,'模板使用说明&amp;基础参数'!$E$24),IF(I694="EO",IF($C$1="预估功能点",'模板使用说明&amp;基础参数'!$E$18,'模板使用说明&amp;基础参数'!$E$25),IF(I694="EQ",IF($C$1="预估功能点",'模板使用说明&amp;基础参数'!$E$19,'模板使用说明&amp;基础参数'!$E$26),"")))))</f>
        <v/>
      </c>
      <c r="K694" s="80"/>
      <c r="L694" s="80"/>
      <c r="M694" s="81" t="str">
        <f>IF(J694="","",IF(K694="高",IF(L694="删除",J694*'模板使用说明&amp;基础参数'!$E$5*'模板使用说明&amp;基础参数'!$E$12,IF(L694="修改",J694*'模板使用说明&amp;基础参数'!$E$5*'模板使用说明&amp;基础参数'!$E$11,J694*'模板使用说明&amp;基础参数'!$E$5*'模板使用说明&amp;基础参数'!$E$10)),IF(K694="中",IF(L694="删除",J694*'模板使用说明&amp;基础参数'!$E$6*'模板使用说明&amp;基础参数'!$E$12,IF(L694="修改",J694*'模板使用说明&amp;基础参数'!$E$6*'模板使用说明&amp;基础参数'!$E$11,J694*'模板使用说明&amp;基础参数'!$E$6*'模板使用说明&amp;基础参数'!$E$10)),IF(L694="删除",J694*'模板使用说明&amp;基础参数'!$E$7*'模板使用说明&amp;基础参数'!$E$12,IF(L694="修改",J694*'模板使用说明&amp;基础参数'!$E$7*'模板使用说明&amp;基础参数'!$E$11,J694*'模板使用说明&amp;基础参数'!$E$7*'模板使用说明&amp;基础参数'!$E$10)))))</f>
        <v/>
      </c>
      <c r="N694" s="82"/>
    </row>
    <row r="695" spans="1:14">
      <c r="A695" s="76">
        <f t="shared" si="21"/>
        <v>690</v>
      </c>
      <c r="B695" s="77"/>
      <c r="C695" s="77"/>
      <c r="D695" s="77"/>
      <c r="E695" s="77"/>
      <c r="F695" s="78"/>
      <c r="G695" s="78"/>
      <c r="H695" s="78"/>
      <c r="I695" s="76"/>
      <c r="J695" s="8" t="str">
        <f>IF(I695="ILF",IF($C$1="预估功能点",'模板使用说明&amp;基础参数'!$E$15,'模板使用说明&amp;基础参数'!$E$22),IF(I695="EIF",IF($C$1="预估功能点",'模板使用说明&amp;基础参数'!$E$16,'模板使用说明&amp;基础参数'!$E$23),IF(I695="EI",IF($C$1="预估功能点",'模板使用说明&amp;基础参数'!$E$17,'模板使用说明&amp;基础参数'!$E$24),IF(I695="EO",IF($C$1="预估功能点",'模板使用说明&amp;基础参数'!$E$18,'模板使用说明&amp;基础参数'!$E$25),IF(I695="EQ",IF($C$1="预估功能点",'模板使用说明&amp;基础参数'!$E$19,'模板使用说明&amp;基础参数'!$E$26),"")))))</f>
        <v/>
      </c>
      <c r="K695" s="80"/>
      <c r="L695" s="80"/>
      <c r="M695" s="81" t="str">
        <f>IF(J695="","",IF(K695="高",IF(L695="删除",J695*'模板使用说明&amp;基础参数'!$E$5*'模板使用说明&amp;基础参数'!$E$12,IF(L695="修改",J695*'模板使用说明&amp;基础参数'!$E$5*'模板使用说明&amp;基础参数'!$E$11,J695*'模板使用说明&amp;基础参数'!$E$5*'模板使用说明&amp;基础参数'!$E$10)),IF(K695="中",IF(L695="删除",J695*'模板使用说明&amp;基础参数'!$E$6*'模板使用说明&amp;基础参数'!$E$12,IF(L695="修改",J695*'模板使用说明&amp;基础参数'!$E$6*'模板使用说明&amp;基础参数'!$E$11,J695*'模板使用说明&amp;基础参数'!$E$6*'模板使用说明&amp;基础参数'!$E$10)),IF(L695="删除",J695*'模板使用说明&amp;基础参数'!$E$7*'模板使用说明&amp;基础参数'!$E$12,IF(L695="修改",J695*'模板使用说明&amp;基础参数'!$E$7*'模板使用说明&amp;基础参数'!$E$11,J695*'模板使用说明&amp;基础参数'!$E$7*'模板使用说明&amp;基础参数'!$E$10)))))</f>
        <v/>
      </c>
      <c r="N695" s="82"/>
    </row>
    <row r="696" spans="1:14">
      <c r="A696" s="76">
        <f t="shared" si="21"/>
        <v>691</v>
      </c>
      <c r="B696" s="77"/>
      <c r="C696" s="77"/>
      <c r="D696" s="77"/>
      <c r="E696" s="77"/>
      <c r="F696" s="78"/>
      <c r="G696" s="78"/>
      <c r="H696" s="78"/>
      <c r="I696" s="76"/>
      <c r="J696" s="8" t="str">
        <f>IF(I696="ILF",IF($C$1="预估功能点",'模板使用说明&amp;基础参数'!$E$15,'模板使用说明&amp;基础参数'!$E$22),IF(I696="EIF",IF($C$1="预估功能点",'模板使用说明&amp;基础参数'!$E$16,'模板使用说明&amp;基础参数'!$E$23),IF(I696="EI",IF($C$1="预估功能点",'模板使用说明&amp;基础参数'!$E$17,'模板使用说明&amp;基础参数'!$E$24),IF(I696="EO",IF($C$1="预估功能点",'模板使用说明&amp;基础参数'!$E$18,'模板使用说明&amp;基础参数'!$E$25),IF(I696="EQ",IF($C$1="预估功能点",'模板使用说明&amp;基础参数'!$E$19,'模板使用说明&amp;基础参数'!$E$26),"")))))</f>
        <v/>
      </c>
      <c r="K696" s="80"/>
      <c r="L696" s="80"/>
      <c r="M696" s="81" t="str">
        <f>IF(J696="","",IF(K696="高",IF(L696="删除",J696*'模板使用说明&amp;基础参数'!$E$5*'模板使用说明&amp;基础参数'!$E$12,IF(L696="修改",J696*'模板使用说明&amp;基础参数'!$E$5*'模板使用说明&amp;基础参数'!$E$11,J696*'模板使用说明&amp;基础参数'!$E$5*'模板使用说明&amp;基础参数'!$E$10)),IF(K696="中",IF(L696="删除",J696*'模板使用说明&amp;基础参数'!$E$6*'模板使用说明&amp;基础参数'!$E$12,IF(L696="修改",J696*'模板使用说明&amp;基础参数'!$E$6*'模板使用说明&amp;基础参数'!$E$11,J696*'模板使用说明&amp;基础参数'!$E$6*'模板使用说明&amp;基础参数'!$E$10)),IF(L696="删除",J696*'模板使用说明&amp;基础参数'!$E$7*'模板使用说明&amp;基础参数'!$E$12,IF(L696="修改",J696*'模板使用说明&amp;基础参数'!$E$7*'模板使用说明&amp;基础参数'!$E$11,J696*'模板使用说明&amp;基础参数'!$E$7*'模板使用说明&amp;基础参数'!$E$10)))))</f>
        <v/>
      </c>
      <c r="N696" s="82"/>
    </row>
    <row r="697" spans="1:14">
      <c r="A697" s="76">
        <f t="shared" si="21"/>
        <v>692</v>
      </c>
      <c r="B697" s="77"/>
      <c r="C697" s="77"/>
      <c r="D697" s="77"/>
      <c r="E697" s="77"/>
      <c r="F697" s="78"/>
      <c r="G697" s="78"/>
      <c r="H697" s="78"/>
      <c r="I697" s="76"/>
      <c r="J697" s="8" t="str">
        <f>IF(I697="ILF",IF($C$1="预估功能点",'模板使用说明&amp;基础参数'!$E$15,'模板使用说明&amp;基础参数'!$E$22),IF(I697="EIF",IF($C$1="预估功能点",'模板使用说明&amp;基础参数'!$E$16,'模板使用说明&amp;基础参数'!$E$23),IF(I697="EI",IF($C$1="预估功能点",'模板使用说明&amp;基础参数'!$E$17,'模板使用说明&amp;基础参数'!$E$24),IF(I697="EO",IF($C$1="预估功能点",'模板使用说明&amp;基础参数'!$E$18,'模板使用说明&amp;基础参数'!$E$25),IF(I697="EQ",IF($C$1="预估功能点",'模板使用说明&amp;基础参数'!$E$19,'模板使用说明&amp;基础参数'!$E$26),"")))))</f>
        <v/>
      </c>
      <c r="K697" s="80"/>
      <c r="L697" s="80"/>
      <c r="M697" s="81" t="str">
        <f>IF(J697="","",IF(K697="高",IF(L697="删除",J697*'模板使用说明&amp;基础参数'!$E$5*'模板使用说明&amp;基础参数'!$E$12,IF(L697="修改",J697*'模板使用说明&amp;基础参数'!$E$5*'模板使用说明&amp;基础参数'!$E$11,J697*'模板使用说明&amp;基础参数'!$E$5*'模板使用说明&amp;基础参数'!$E$10)),IF(K697="中",IF(L697="删除",J697*'模板使用说明&amp;基础参数'!$E$6*'模板使用说明&amp;基础参数'!$E$12,IF(L697="修改",J697*'模板使用说明&amp;基础参数'!$E$6*'模板使用说明&amp;基础参数'!$E$11,J697*'模板使用说明&amp;基础参数'!$E$6*'模板使用说明&amp;基础参数'!$E$10)),IF(L697="删除",J697*'模板使用说明&amp;基础参数'!$E$7*'模板使用说明&amp;基础参数'!$E$12,IF(L697="修改",J697*'模板使用说明&amp;基础参数'!$E$7*'模板使用说明&amp;基础参数'!$E$11,J697*'模板使用说明&amp;基础参数'!$E$7*'模板使用说明&amp;基础参数'!$E$10)))))</f>
        <v/>
      </c>
      <c r="N697" s="82"/>
    </row>
    <row r="698" spans="1:14">
      <c r="A698" s="76">
        <f t="shared" si="21"/>
        <v>693</v>
      </c>
      <c r="B698" s="77"/>
      <c r="C698" s="77"/>
      <c r="D698" s="77"/>
      <c r="E698" s="77"/>
      <c r="F698" s="78"/>
      <c r="G698" s="78"/>
      <c r="H698" s="78"/>
      <c r="I698" s="76"/>
      <c r="J698" s="8" t="str">
        <f>IF(I698="ILF",IF($C$1="预估功能点",'模板使用说明&amp;基础参数'!$E$15,'模板使用说明&amp;基础参数'!$E$22),IF(I698="EIF",IF($C$1="预估功能点",'模板使用说明&amp;基础参数'!$E$16,'模板使用说明&amp;基础参数'!$E$23),IF(I698="EI",IF($C$1="预估功能点",'模板使用说明&amp;基础参数'!$E$17,'模板使用说明&amp;基础参数'!$E$24),IF(I698="EO",IF($C$1="预估功能点",'模板使用说明&amp;基础参数'!$E$18,'模板使用说明&amp;基础参数'!$E$25),IF(I698="EQ",IF($C$1="预估功能点",'模板使用说明&amp;基础参数'!$E$19,'模板使用说明&amp;基础参数'!$E$26),"")))))</f>
        <v/>
      </c>
      <c r="K698" s="80"/>
      <c r="L698" s="80"/>
      <c r="M698" s="81" t="str">
        <f>IF(J698="","",IF(K698="高",IF(L698="删除",J698*'模板使用说明&amp;基础参数'!$E$5*'模板使用说明&amp;基础参数'!$E$12,IF(L698="修改",J698*'模板使用说明&amp;基础参数'!$E$5*'模板使用说明&amp;基础参数'!$E$11,J698*'模板使用说明&amp;基础参数'!$E$5*'模板使用说明&amp;基础参数'!$E$10)),IF(K698="中",IF(L698="删除",J698*'模板使用说明&amp;基础参数'!$E$6*'模板使用说明&amp;基础参数'!$E$12,IF(L698="修改",J698*'模板使用说明&amp;基础参数'!$E$6*'模板使用说明&amp;基础参数'!$E$11,J698*'模板使用说明&amp;基础参数'!$E$6*'模板使用说明&amp;基础参数'!$E$10)),IF(L698="删除",J698*'模板使用说明&amp;基础参数'!$E$7*'模板使用说明&amp;基础参数'!$E$12,IF(L698="修改",J698*'模板使用说明&amp;基础参数'!$E$7*'模板使用说明&amp;基础参数'!$E$11,J698*'模板使用说明&amp;基础参数'!$E$7*'模板使用说明&amp;基础参数'!$E$10)))))</f>
        <v/>
      </c>
      <c r="N698" s="82"/>
    </row>
    <row r="699" spans="1:14">
      <c r="A699" s="76">
        <f t="shared" si="21"/>
        <v>694</v>
      </c>
      <c r="B699" s="77"/>
      <c r="C699" s="77"/>
      <c r="D699" s="77"/>
      <c r="E699" s="77"/>
      <c r="F699" s="78"/>
      <c r="G699" s="78"/>
      <c r="H699" s="78"/>
      <c r="I699" s="76"/>
      <c r="J699" s="8" t="str">
        <f>IF(I699="ILF",IF($C$1="预估功能点",'模板使用说明&amp;基础参数'!$E$15,'模板使用说明&amp;基础参数'!$E$22),IF(I699="EIF",IF($C$1="预估功能点",'模板使用说明&amp;基础参数'!$E$16,'模板使用说明&amp;基础参数'!$E$23),IF(I699="EI",IF($C$1="预估功能点",'模板使用说明&amp;基础参数'!$E$17,'模板使用说明&amp;基础参数'!$E$24),IF(I699="EO",IF($C$1="预估功能点",'模板使用说明&amp;基础参数'!$E$18,'模板使用说明&amp;基础参数'!$E$25),IF(I699="EQ",IF($C$1="预估功能点",'模板使用说明&amp;基础参数'!$E$19,'模板使用说明&amp;基础参数'!$E$26),"")))))</f>
        <v/>
      </c>
      <c r="K699" s="80"/>
      <c r="L699" s="80"/>
      <c r="M699" s="81" t="str">
        <f>IF(J699="","",IF(K699="高",IF(L699="删除",J699*'模板使用说明&amp;基础参数'!$E$5*'模板使用说明&amp;基础参数'!$E$12,IF(L699="修改",J699*'模板使用说明&amp;基础参数'!$E$5*'模板使用说明&amp;基础参数'!$E$11,J699*'模板使用说明&amp;基础参数'!$E$5*'模板使用说明&amp;基础参数'!$E$10)),IF(K699="中",IF(L699="删除",J699*'模板使用说明&amp;基础参数'!$E$6*'模板使用说明&amp;基础参数'!$E$12,IF(L699="修改",J699*'模板使用说明&amp;基础参数'!$E$6*'模板使用说明&amp;基础参数'!$E$11,J699*'模板使用说明&amp;基础参数'!$E$6*'模板使用说明&amp;基础参数'!$E$10)),IF(L699="删除",J699*'模板使用说明&amp;基础参数'!$E$7*'模板使用说明&amp;基础参数'!$E$12,IF(L699="修改",J699*'模板使用说明&amp;基础参数'!$E$7*'模板使用说明&amp;基础参数'!$E$11,J699*'模板使用说明&amp;基础参数'!$E$7*'模板使用说明&amp;基础参数'!$E$10)))))</f>
        <v/>
      </c>
      <c r="N699" s="82"/>
    </row>
    <row r="700" spans="1:14">
      <c r="A700" s="76">
        <f t="shared" si="21"/>
        <v>695</v>
      </c>
      <c r="B700" s="77"/>
      <c r="C700" s="77"/>
      <c r="D700" s="77"/>
      <c r="E700" s="77"/>
      <c r="F700" s="78"/>
      <c r="G700" s="78"/>
      <c r="H700" s="78"/>
      <c r="I700" s="76"/>
      <c r="J700" s="8" t="str">
        <f>IF(I700="ILF",IF($C$1="预估功能点",'模板使用说明&amp;基础参数'!$E$15,'模板使用说明&amp;基础参数'!$E$22),IF(I700="EIF",IF($C$1="预估功能点",'模板使用说明&amp;基础参数'!$E$16,'模板使用说明&amp;基础参数'!$E$23),IF(I700="EI",IF($C$1="预估功能点",'模板使用说明&amp;基础参数'!$E$17,'模板使用说明&amp;基础参数'!$E$24),IF(I700="EO",IF($C$1="预估功能点",'模板使用说明&amp;基础参数'!$E$18,'模板使用说明&amp;基础参数'!$E$25),IF(I700="EQ",IF($C$1="预估功能点",'模板使用说明&amp;基础参数'!$E$19,'模板使用说明&amp;基础参数'!$E$26),"")))))</f>
        <v/>
      </c>
      <c r="K700" s="80"/>
      <c r="L700" s="80"/>
      <c r="M700" s="81" t="str">
        <f>IF(J700="","",IF(K700="高",IF(L700="删除",J700*'模板使用说明&amp;基础参数'!$E$5*'模板使用说明&amp;基础参数'!$E$12,IF(L700="修改",J700*'模板使用说明&amp;基础参数'!$E$5*'模板使用说明&amp;基础参数'!$E$11,J700*'模板使用说明&amp;基础参数'!$E$5*'模板使用说明&amp;基础参数'!$E$10)),IF(K700="中",IF(L700="删除",J700*'模板使用说明&amp;基础参数'!$E$6*'模板使用说明&amp;基础参数'!$E$12,IF(L700="修改",J700*'模板使用说明&amp;基础参数'!$E$6*'模板使用说明&amp;基础参数'!$E$11,J700*'模板使用说明&amp;基础参数'!$E$6*'模板使用说明&amp;基础参数'!$E$10)),IF(L700="删除",J700*'模板使用说明&amp;基础参数'!$E$7*'模板使用说明&amp;基础参数'!$E$12,IF(L700="修改",J700*'模板使用说明&amp;基础参数'!$E$7*'模板使用说明&amp;基础参数'!$E$11,J700*'模板使用说明&amp;基础参数'!$E$7*'模板使用说明&amp;基础参数'!$E$10)))))</f>
        <v/>
      </c>
      <c r="N700" s="82"/>
    </row>
    <row r="701" spans="1:14">
      <c r="A701" s="76">
        <f t="shared" si="21"/>
        <v>696</v>
      </c>
      <c r="B701" s="77"/>
      <c r="C701" s="77"/>
      <c r="D701" s="77"/>
      <c r="E701" s="77"/>
      <c r="F701" s="78"/>
      <c r="G701" s="78"/>
      <c r="H701" s="78"/>
      <c r="I701" s="76"/>
      <c r="J701" s="8" t="str">
        <f>IF(I701="ILF",IF($C$1="预估功能点",'模板使用说明&amp;基础参数'!$E$15,'模板使用说明&amp;基础参数'!$E$22),IF(I701="EIF",IF($C$1="预估功能点",'模板使用说明&amp;基础参数'!$E$16,'模板使用说明&amp;基础参数'!$E$23),IF(I701="EI",IF($C$1="预估功能点",'模板使用说明&amp;基础参数'!$E$17,'模板使用说明&amp;基础参数'!$E$24),IF(I701="EO",IF($C$1="预估功能点",'模板使用说明&amp;基础参数'!$E$18,'模板使用说明&amp;基础参数'!$E$25),IF(I701="EQ",IF($C$1="预估功能点",'模板使用说明&amp;基础参数'!$E$19,'模板使用说明&amp;基础参数'!$E$26),"")))))</f>
        <v/>
      </c>
      <c r="K701" s="80"/>
      <c r="L701" s="80"/>
      <c r="M701" s="81" t="str">
        <f>IF(J701="","",IF(K701="高",IF(L701="删除",J701*'模板使用说明&amp;基础参数'!$E$5*'模板使用说明&amp;基础参数'!$E$12,IF(L701="修改",J701*'模板使用说明&amp;基础参数'!$E$5*'模板使用说明&amp;基础参数'!$E$11,J701*'模板使用说明&amp;基础参数'!$E$5*'模板使用说明&amp;基础参数'!$E$10)),IF(K701="中",IF(L701="删除",J701*'模板使用说明&amp;基础参数'!$E$6*'模板使用说明&amp;基础参数'!$E$12,IF(L701="修改",J701*'模板使用说明&amp;基础参数'!$E$6*'模板使用说明&amp;基础参数'!$E$11,J701*'模板使用说明&amp;基础参数'!$E$6*'模板使用说明&amp;基础参数'!$E$10)),IF(L701="删除",J701*'模板使用说明&amp;基础参数'!$E$7*'模板使用说明&amp;基础参数'!$E$12,IF(L701="修改",J701*'模板使用说明&amp;基础参数'!$E$7*'模板使用说明&amp;基础参数'!$E$11,J701*'模板使用说明&amp;基础参数'!$E$7*'模板使用说明&amp;基础参数'!$E$10)))))</f>
        <v/>
      </c>
      <c r="N701" s="82"/>
    </row>
    <row r="702" spans="1:14">
      <c r="A702" s="76">
        <f t="shared" si="21"/>
        <v>697</v>
      </c>
      <c r="B702" s="77"/>
      <c r="C702" s="77"/>
      <c r="D702" s="77"/>
      <c r="E702" s="77"/>
      <c r="F702" s="78"/>
      <c r="G702" s="78"/>
      <c r="H702" s="78"/>
      <c r="I702" s="76"/>
      <c r="J702" s="8" t="str">
        <f>IF(I702="ILF",IF($C$1="预估功能点",'模板使用说明&amp;基础参数'!$E$15,'模板使用说明&amp;基础参数'!$E$22),IF(I702="EIF",IF($C$1="预估功能点",'模板使用说明&amp;基础参数'!$E$16,'模板使用说明&amp;基础参数'!$E$23),IF(I702="EI",IF($C$1="预估功能点",'模板使用说明&amp;基础参数'!$E$17,'模板使用说明&amp;基础参数'!$E$24),IF(I702="EO",IF($C$1="预估功能点",'模板使用说明&amp;基础参数'!$E$18,'模板使用说明&amp;基础参数'!$E$25),IF(I702="EQ",IF($C$1="预估功能点",'模板使用说明&amp;基础参数'!$E$19,'模板使用说明&amp;基础参数'!$E$26),"")))))</f>
        <v/>
      </c>
      <c r="K702" s="80"/>
      <c r="L702" s="80"/>
      <c r="M702" s="81" t="str">
        <f>IF(J702="","",IF(K702="高",IF(L702="删除",J702*'模板使用说明&amp;基础参数'!$E$5*'模板使用说明&amp;基础参数'!$E$12,IF(L702="修改",J702*'模板使用说明&amp;基础参数'!$E$5*'模板使用说明&amp;基础参数'!$E$11,J702*'模板使用说明&amp;基础参数'!$E$5*'模板使用说明&amp;基础参数'!$E$10)),IF(K702="中",IF(L702="删除",J702*'模板使用说明&amp;基础参数'!$E$6*'模板使用说明&amp;基础参数'!$E$12,IF(L702="修改",J702*'模板使用说明&amp;基础参数'!$E$6*'模板使用说明&amp;基础参数'!$E$11,J702*'模板使用说明&amp;基础参数'!$E$6*'模板使用说明&amp;基础参数'!$E$10)),IF(L702="删除",J702*'模板使用说明&amp;基础参数'!$E$7*'模板使用说明&amp;基础参数'!$E$12,IF(L702="修改",J702*'模板使用说明&amp;基础参数'!$E$7*'模板使用说明&amp;基础参数'!$E$11,J702*'模板使用说明&amp;基础参数'!$E$7*'模板使用说明&amp;基础参数'!$E$10)))))</f>
        <v/>
      </c>
      <c r="N702" s="82"/>
    </row>
    <row r="703" spans="1:14">
      <c r="A703" s="76">
        <f t="shared" si="21"/>
        <v>698</v>
      </c>
      <c r="B703" s="77"/>
      <c r="C703" s="77"/>
      <c r="D703" s="77"/>
      <c r="E703" s="77"/>
      <c r="F703" s="78"/>
      <c r="G703" s="78"/>
      <c r="H703" s="78"/>
      <c r="I703" s="76"/>
      <c r="J703" s="8" t="str">
        <f>IF(I703="ILF",IF($C$1="预估功能点",'模板使用说明&amp;基础参数'!$E$15,'模板使用说明&amp;基础参数'!$E$22),IF(I703="EIF",IF($C$1="预估功能点",'模板使用说明&amp;基础参数'!$E$16,'模板使用说明&amp;基础参数'!$E$23),IF(I703="EI",IF($C$1="预估功能点",'模板使用说明&amp;基础参数'!$E$17,'模板使用说明&amp;基础参数'!$E$24),IF(I703="EO",IF($C$1="预估功能点",'模板使用说明&amp;基础参数'!$E$18,'模板使用说明&amp;基础参数'!$E$25),IF(I703="EQ",IF($C$1="预估功能点",'模板使用说明&amp;基础参数'!$E$19,'模板使用说明&amp;基础参数'!$E$26),"")))))</f>
        <v/>
      </c>
      <c r="K703" s="80"/>
      <c r="L703" s="80"/>
      <c r="M703" s="81" t="str">
        <f>IF(J703="","",IF(K703="高",IF(L703="删除",J703*'模板使用说明&amp;基础参数'!$E$5*'模板使用说明&amp;基础参数'!$E$12,IF(L703="修改",J703*'模板使用说明&amp;基础参数'!$E$5*'模板使用说明&amp;基础参数'!$E$11,J703*'模板使用说明&amp;基础参数'!$E$5*'模板使用说明&amp;基础参数'!$E$10)),IF(K703="中",IF(L703="删除",J703*'模板使用说明&amp;基础参数'!$E$6*'模板使用说明&amp;基础参数'!$E$12,IF(L703="修改",J703*'模板使用说明&amp;基础参数'!$E$6*'模板使用说明&amp;基础参数'!$E$11,J703*'模板使用说明&amp;基础参数'!$E$6*'模板使用说明&amp;基础参数'!$E$10)),IF(L703="删除",J703*'模板使用说明&amp;基础参数'!$E$7*'模板使用说明&amp;基础参数'!$E$12,IF(L703="修改",J703*'模板使用说明&amp;基础参数'!$E$7*'模板使用说明&amp;基础参数'!$E$11,J703*'模板使用说明&amp;基础参数'!$E$7*'模板使用说明&amp;基础参数'!$E$10)))))</f>
        <v/>
      </c>
      <c r="N703" s="82"/>
    </row>
    <row r="704" spans="1:14">
      <c r="A704" s="76">
        <f t="shared" si="21"/>
        <v>699</v>
      </c>
      <c r="B704" s="77"/>
      <c r="C704" s="77"/>
      <c r="D704" s="77"/>
      <c r="E704" s="77"/>
      <c r="F704" s="78"/>
      <c r="G704" s="78"/>
      <c r="H704" s="78"/>
      <c r="I704" s="76"/>
      <c r="J704" s="8" t="str">
        <f>IF(I704="ILF",IF($C$1="预估功能点",'模板使用说明&amp;基础参数'!$E$15,'模板使用说明&amp;基础参数'!$E$22),IF(I704="EIF",IF($C$1="预估功能点",'模板使用说明&amp;基础参数'!$E$16,'模板使用说明&amp;基础参数'!$E$23),IF(I704="EI",IF($C$1="预估功能点",'模板使用说明&amp;基础参数'!$E$17,'模板使用说明&amp;基础参数'!$E$24),IF(I704="EO",IF($C$1="预估功能点",'模板使用说明&amp;基础参数'!$E$18,'模板使用说明&amp;基础参数'!$E$25),IF(I704="EQ",IF($C$1="预估功能点",'模板使用说明&amp;基础参数'!$E$19,'模板使用说明&amp;基础参数'!$E$26),"")))))</f>
        <v/>
      </c>
      <c r="K704" s="80"/>
      <c r="L704" s="80"/>
      <c r="M704" s="81" t="str">
        <f>IF(J704="","",IF(K704="高",IF(L704="删除",J704*'模板使用说明&amp;基础参数'!$E$5*'模板使用说明&amp;基础参数'!$E$12,IF(L704="修改",J704*'模板使用说明&amp;基础参数'!$E$5*'模板使用说明&amp;基础参数'!$E$11,J704*'模板使用说明&amp;基础参数'!$E$5*'模板使用说明&amp;基础参数'!$E$10)),IF(K704="中",IF(L704="删除",J704*'模板使用说明&amp;基础参数'!$E$6*'模板使用说明&amp;基础参数'!$E$12,IF(L704="修改",J704*'模板使用说明&amp;基础参数'!$E$6*'模板使用说明&amp;基础参数'!$E$11,J704*'模板使用说明&amp;基础参数'!$E$6*'模板使用说明&amp;基础参数'!$E$10)),IF(L704="删除",J704*'模板使用说明&amp;基础参数'!$E$7*'模板使用说明&amp;基础参数'!$E$12,IF(L704="修改",J704*'模板使用说明&amp;基础参数'!$E$7*'模板使用说明&amp;基础参数'!$E$11,J704*'模板使用说明&amp;基础参数'!$E$7*'模板使用说明&amp;基础参数'!$E$10)))))</f>
        <v/>
      </c>
      <c r="N704" s="82"/>
    </row>
    <row r="705" spans="1:14">
      <c r="A705" s="76">
        <f t="shared" si="21"/>
        <v>700</v>
      </c>
      <c r="B705" s="77"/>
      <c r="C705" s="77"/>
      <c r="D705" s="77"/>
      <c r="E705" s="77"/>
      <c r="F705" s="78"/>
      <c r="G705" s="78"/>
      <c r="H705" s="78"/>
      <c r="I705" s="76"/>
      <c r="J705" s="8" t="str">
        <f>IF(I705="ILF",IF($C$1="预估功能点",'模板使用说明&amp;基础参数'!$E$15,'模板使用说明&amp;基础参数'!$E$22),IF(I705="EIF",IF($C$1="预估功能点",'模板使用说明&amp;基础参数'!$E$16,'模板使用说明&amp;基础参数'!$E$23),IF(I705="EI",IF($C$1="预估功能点",'模板使用说明&amp;基础参数'!$E$17,'模板使用说明&amp;基础参数'!$E$24),IF(I705="EO",IF($C$1="预估功能点",'模板使用说明&amp;基础参数'!$E$18,'模板使用说明&amp;基础参数'!$E$25),IF(I705="EQ",IF($C$1="预估功能点",'模板使用说明&amp;基础参数'!$E$19,'模板使用说明&amp;基础参数'!$E$26),"")))))</f>
        <v/>
      </c>
      <c r="K705" s="80"/>
      <c r="L705" s="80"/>
      <c r="M705" s="81" t="str">
        <f>IF(J705="","",IF(K705="高",IF(L705="删除",J705*'模板使用说明&amp;基础参数'!$E$5*'模板使用说明&amp;基础参数'!$E$12,IF(L705="修改",J705*'模板使用说明&amp;基础参数'!$E$5*'模板使用说明&amp;基础参数'!$E$11,J705*'模板使用说明&amp;基础参数'!$E$5*'模板使用说明&amp;基础参数'!$E$10)),IF(K705="中",IF(L705="删除",J705*'模板使用说明&amp;基础参数'!$E$6*'模板使用说明&amp;基础参数'!$E$12,IF(L705="修改",J705*'模板使用说明&amp;基础参数'!$E$6*'模板使用说明&amp;基础参数'!$E$11,J705*'模板使用说明&amp;基础参数'!$E$6*'模板使用说明&amp;基础参数'!$E$10)),IF(L705="删除",J705*'模板使用说明&amp;基础参数'!$E$7*'模板使用说明&amp;基础参数'!$E$12,IF(L705="修改",J705*'模板使用说明&amp;基础参数'!$E$7*'模板使用说明&amp;基础参数'!$E$11,J705*'模板使用说明&amp;基础参数'!$E$7*'模板使用说明&amp;基础参数'!$E$10)))))</f>
        <v/>
      </c>
      <c r="N705" s="82"/>
    </row>
    <row r="706" spans="1:14">
      <c r="A706" s="76">
        <f t="shared" si="21"/>
        <v>701</v>
      </c>
      <c r="B706" s="77"/>
      <c r="C706" s="77"/>
      <c r="D706" s="77"/>
      <c r="E706" s="77"/>
      <c r="F706" s="78"/>
      <c r="G706" s="78"/>
      <c r="H706" s="78"/>
      <c r="I706" s="76"/>
      <c r="J706" s="8" t="str">
        <f>IF(I706="ILF",IF($C$1="预估功能点",'模板使用说明&amp;基础参数'!$E$15,'模板使用说明&amp;基础参数'!$E$22),IF(I706="EIF",IF($C$1="预估功能点",'模板使用说明&amp;基础参数'!$E$16,'模板使用说明&amp;基础参数'!$E$23),IF(I706="EI",IF($C$1="预估功能点",'模板使用说明&amp;基础参数'!$E$17,'模板使用说明&amp;基础参数'!$E$24),IF(I706="EO",IF($C$1="预估功能点",'模板使用说明&amp;基础参数'!$E$18,'模板使用说明&amp;基础参数'!$E$25),IF(I706="EQ",IF($C$1="预估功能点",'模板使用说明&amp;基础参数'!$E$19,'模板使用说明&amp;基础参数'!$E$26),"")))))</f>
        <v/>
      </c>
      <c r="K706" s="80"/>
      <c r="L706" s="80"/>
      <c r="M706" s="81" t="str">
        <f>IF(J706="","",IF(K706="高",IF(L706="删除",J706*'模板使用说明&amp;基础参数'!$E$5*'模板使用说明&amp;基础参数'!$E$12,IF(L706="修改",J706*'模板使用说明&amp;基础参数'!$E$5*'模板使用说明&amp;基础参数'!$E$11,J706*'模板使用说明&amp;基础参数'!$E$5*'模板使用说明&amp;基础参数'!$E$10)),IF(K706="中",IF(L706="删除",J706*'模板使用说明&amp;基础参数'!$E$6*'模板使用说明&amp;基础参数'!$E$12,IF(L706="修改",J706*'模板使用说明&amp;基础参数'!$E$6*'模板使用说明&amp;基础参数'!$E$11,J706*'模板使用说明&amp;基础参数'!$E$6*'模板使用说明&amp;基础参数'!$E$10)),IF(L706="删除",J706*'模板使用说明&amp;基础参数'!$E$7*'模板使用说明&amp;基础参数'!$E$12,IF(L706="修改",J706*'模板使用说明&amp;基础参数'!$E$7*'模板使用说明&amp;基础参数'!$E$11,J706*'模板使用说明&amp;基础参数'!$E$7*'模板使用说明&amp;基础参数'!$E$10)))))</f>
        <v/>
      </c>
      <c r="N706" s="82"/>
    </row>
    <row r="707" spans="1:14">
      <c r="A707" s="76">
        <f t="shared" si="21"/>
        <v>702</v>
      </c>
      <c r="B707" s="77"/>
      <c r="C707" s="77"/>
      <c r="D707" s="77"/>
      <c r="E707" s="77"/>
      <c r="F707" s="78"/>
      <c r="G707" s="78"/>
      <c r="H707" s="78"/>
      <c r="I707" s="76"/>
      <c r="J707" s="8" t="str">
        <f>IF(I707="ILF",IF($C$1="预估功能点",'模板使用说明&amp;基础参数'!$E$15,'模板使用说明&amp;基础参数'!$E$22),IF(I707="EIF",IF($C$1="预估功能点",'模板使用说明&amp;基础参数'!$E$16,'模板使用说明&amp;基础参数'!$E$23),IF(I707="EI",IF($C$1="预估功能点",'模板使用说明&amp;基础参数'!$E$17,'模板使用说明&amp;基础参数'!$E$24),IF(I707="EO",IF($C$1="预估功能点",'模板使用说明&amp;基础参数'!$E$18,'模板使用说明&amp;基础参数'!$E$25),IF(I707="EQ",IF($C$1="预估功能点",'模板使用说明&amp;基础参数'!$E$19,'模板使用说明&amp;基础参数'!$E$26),"")))))</f>
        <v/>
      </c>
      <c r="K707" s="80"/>
      <c r="L707" s="80"/>
      <c r="M707" s="81" t="str">
        <f>IF(J707="","",IF(K707="高",IF(L707="删除",J707*'模板使用说明&amp;基础参数'!$E$5*'模板使用说明&amp;基础参数'!$E$12,IF(L707="修改",J707*'模板使用说明&amp;基础参数'!$E$5*'模板使用说明&amp;基础参数'!$E$11,J707*'模板使用说明&amp;基础参数'!$E$5*'模板使用说明&amp;基础参数'!$E$10)),IF(K707="中",IF(L707="删除",J707*'模板使用说明&amp;基础参数'!$E$6*'模板使用说明&amp;基础参数'!$E$12,IF(L707="修改",J707*'模板使用说明&amp;基础参数'!$E$6*'模板使用说明&amp;基础参数'!$E$11,J707*'模板使用说明&amp;基础参数'!$E$6*'模板使用说明&amp;基础参数'!$E$10)),IF(L707="删除",J707*'模板使用说明&amp;基础参数'!$E$7*'模板使用说明&amp;基础参数'!$E$12,IF(L707="修改",J707*'模板使用说明&amp;基础参数'!$E$7*'模板使用说明&amp;基础参数'!$E$11,J707*'模板使用说明&amp;基础参数'!$E$7*'模板使用说明&amp;基础参数'!$E$10)))))</f>
        <v/>
      </c>
      <c r="N707" s="82"/>
    </row>
    <row r="708" spans="1:14">
      <c r="A708" s="76">
        <f t="shared" ref="A708:A771" si="22">ROW()-5</f>
        <v>703</v>
      </c>
      <c r="B708" s="77"/>
      <c r="C708" s="77"/>
      <c r="D708" s="77"/>
      <c r="E708" s="77"/>
      <c r="F708" s="78"/>
      <c r="G708" s="78"/>
      <c r="H708" s="78"/>
      <c r="I708" s="76"/>
      <c r="J708" s="8" t="str">
        <f>IF(I708="ILF",IF($C$1="预估功能点",'模板使用说明&amp;基础参数'!$E$15,'模板使用说明&amp;基础参数'!$E$22),IF(I708="EIF",IF($C$1="预估功能点",'模板使用说明&amp;基础参数'!$E$16,'模板使用说明&amp;基础参数'!$E$23),IF(I708="EI",IF($C$1="预估功能点",'模板使用说明&amp;基础参数'!$E$17,'模板使用说明&amp;基础参数'!$E$24),IF(I708="EO",IF($C$1="预估功能点",'模板使用说明&amp;基础参数'!$E$18,'模板使用说明&amp;基础参数'!$E$25),IF(I708="EQ",IF($C$1="预估功能点",'模板使用说明&amp;基础参数'!$E$19,'模板使用说明&amp;基础参数'!$E$26),"")))))</f>
        <v/>
      </c>
      <c r="K708" s="80"/>
      <c r="L708" s="80"/>
      <c r="M708" s="81" t="str">
        <f>IF(J708="","",IF(K708="高",IF(L708="删除",J708*'模板使用说明&amp;基础参数'!$E$5*'模板使用说明&amp;基础参数'!$E$12,IF(L708="修改",J708*'模板使用说明&amp;基础参数'!$E$5*'模板使用说明&amp;基础参数'!$E$11,J708*'模板使用说明&amp;基础参数'!$E$5*'模板使用说明&amp;基础参数'!$E$10)),IF(K708="中",IF(L708="删除",J708*'模板使用说明&amp;基础参数'!$E$6*'模板使用说明&amp;基础参数'!$E$12,IF(L708="修改",J708*'模板使用说明&amp;基础参数'!$E$6*'模板使用说明&amp;基础参数'!$E$11,J708*'模板使用说明&amp;基础参数'!$E$6*'模板使用说明&amp;基础参数'!$E$10)),IF(L708="删除",J708*'模板使用说明&amp;基础参数'!$E$7*'模板使用说明&amp;基础参数'!$E$12,IF(L708="修改",J708*'模板使用说明&amp;基础参数'!$E$7*'模板使用说明&amp;基础参数'!$E$11,J708*'模板使用说明&amp;基础参数'!$E$7*'模板使用说明&amp;基础参数'!$E$10)))))</f>
        <v/>
      </c>
      <c r="N708" s="82"/>
    </row>
    <row r="709" spans="1:14">
      <c r="A709" s="76">
        <f t="shared" si="22"/>
        <v>704</v>
      </c>
      <c r="B709" s="77"/>
      <c r="C709" s="77"/>
      <c r="D709" s="77"/>
      <c r="E709" s="77"/>
      <c r="F709" s="78"/>
      <c r="G709" s="78"/>
      <c r="H709" s="78"/>
      <c r="I709" s="76"/>
      <c r="J709" s="8" t="str">
        <f>IF(I709="ILF",IF($C$1="预估功能点",'模板使用说明&amp;基础参数'!$E$15,'模板使用说明&amp;基础参数'!$E$22),IF(I709="EIF",IF($C$1="预估功能点",'模板使用说明&amp;基础参数'!$E$16,'模板使用说明&amp;基础参数'!$E$23),IF(I709="EI",IF($C$1="预估功能点",'模板使用说明&amp;基础参数'!$E$17,'模板使用说明&amp;基础参数'!$E$24),IF(I709="EO",IF($C$1="预估功能点",'模板使用说明&amp;基础参数'!$E$18,'模板使用说明&amp;基础参数'!$E$25),IF(I709="EQ",IF($C$1="预估功能点",'模板使用说明&amp;基础参数'!$E$19,'模板使用说明&amp;基础参数'!$E$26),"")))))</f>
        <v/>
      </c>
      <c r="K709" s="80"/>
      <c r="L709" s="80"/>
      <c r="M709" s="81" t="str">
        <f>IF(J709="","",IF(K709="高",IF(L709="删除",J709*'模板使用说明&amp;基础参数'!$E$5*'模板使用说明&amp;基础参数'!$E$12,IF(L709="修改",J709*'模板使用说明&amp;基础参数'!$E$5*'模板使用说明&amp;基础参数'!$E$11,J709*'模板使用说明&amp;基础参数'!$E$5*'模板使用说明&amp;基础参数'!$E$10)),IF(K709="中",IF(L709="删除",J709*'模板使用说明&amp;基础参数'!$E$6*'模板使用说明&amp;基础参数'!$E$12,IF(L709="修改",J709*'模板使用说明&amp;基础参数'!$E$6*'模板使用说明&amp;基础参数'!$E$11,J709*'模板使用说明&amp;基础参数'!$E$6*'模板使用说明&amp;基础参数'!$E$10)),IF(L709="删除",J709*'模板使用说明&amp;基础参数'!$E$7*'模板使用说明&amp;基础参数'!$E$12,IF(L709="修改",J709*'模板使用说明&amp;基础参数'!$E$7*'模板使用说明&amp;基础参数'!$E$11,J709*'模板使用说明&amp;基础参数'!$E$7*'模板使用说明&amp;基础参数'!$E$10)))))</f>
        <v/>
      </c>
      <c r="N709" s="82"/>
    </row>
    <row r="710" spans="1:14">
      <c r="A710" s="76">
        <f t="shared" si="22"/>
        <v>705</v>
      </c>
      <c r="B710" s="77"/>
      <c r="C710" s="77"/>
      <c r="D710" s="77"/>
      <c r="E710" s="77"/>
      <c r="F710" s="78"/>
      <c r="G710" s="78"/>
      <c r="H710" s="78"/>
      <c r="I710" s="76"/>
      <c r="J710" s="8" t="str">
        <f>IF(I710="ILF",IF($C$1="预估功能点",'模板使用说明&amp;基础参数'!$E$15,'模板使用说明&amp;基础参数'!$E$22),IF(I710="EIF",IF($C$1="预估功能点",'模板使用说明&amp;基础参数'!$E$16,'模板使用说明&amp;基础参数'!$E$23),IF(I710="EI",IF($C$1="预估功能点",'模板使用说明&amp;基础参数'!$E$17,'模板使用说明&amp;基础参数'!$E$24),IF(I710="EO",IF($C$1="预估功能点",'模板使用说明&amp;基础参数'!$E$18,'模板使用说明&amp;基础参数'!$E$25),IF(I710="EQ",IF($C$1="预估功能点",'模板使用说明&amp;基础参数'!$E$19,'模板使用说明&amp;基础参数'!$E$26),"")))))</f>
        <v/>
      </c>
      <c r="K710" s="80"/>
      <c r="L710" s="80"/>
      <c r="M710" s="81" t="str">
        <f>IF(J710="","",IF(K710="高",IF(L710="删除",J710*'模板使用说明&amp;基础参数'!$E$5*'模板使用说明&amp;基础参数'!$E$12,IF(L710="修改",J710*'模板使用说明&amp;基础参数'!$E$5*'模板使用说明&amp;基础参数'!$E$11,J710*'模板使用说明&amp;基础参数'!$E$5*'模板使用说明&amp;基础参数'!$E$10)),IF(K710="中",IF(L710="删除",J710*'模板使用说明&amp;基础参数'!$E$6*'模板使用说明&amp;基础参数'!$E$12,IF(L710="修改",J710*'模板使用说明&amp;基础参数'!$E$6*'模板使用说明&amp;基础参数'!$E$11,J710*'模板使用说明&amp;基础参数'!$E$6*'模板使用说明&amp;基础参数'!$E$10)),IF(L710="删除",J710*'模板使用说明&amp;基础参数'!$E$7*'模板使用说明&amp;基础参数'!$E$12,IF(L710="修改",J710*'模板使用说明&amp;基础参数'!$E$7*'模板使用说明&amp;基础参数'!$E$11,J710*'模板使用说明&amp;基础参数'!$E$7*'模板使用说明&amp;基础参数'!$E$10)))))</f>
        <v/>
      </c>
      <c r="N710" s="82"/>
    </row>
    <row r="711" spans="1:14">
      <c r="A711" s="76">
        <f t="shared" si="22"/>
        <v>706</v>
      </c>
      <c r="B711" s="77"/>
      <c r="C711" s="77"/>
      <c r="D711" s="77"/>
      <c r="E711" s="77"/>
      <c r="F711" s="78"/>
      <c r="G711" s="78"/>
      <c r="H711" s="78"/>
      <c r="I711" s="76"/>
      <c r="J711" s="8" t="str">
        <f>IF(I711="ILF",IF($C$1="预估功能点",'模板使用说明&amp;基础参数'!$E$15,'模板使用说明&amp;基础参数'!$E$22),IF(I711="EIF",IF($C$1="预估功能点",'模板使用说明&amp;基础参数'!$E$16,'模板使用说明&amp;基础参数'!$E$23),IF(I711="EI",IF($C$1="预估功能点",'模板使用说明&amp;基础参数'!$E$17,'模板使用说明&amp;基础参数'!$E$24),IF(I711="EO",IF($C$1="预估功能点",'模板使用说明&amp;基础参数'!$E$18,'模板使用说明&amp;基础参数'!$E$25),IF(I711="EQ",IF($C$1="预估功能点",'模板使用说明&amp;基础参数'!$E$19,'模板使用说明&amp;基础参数'!$E$26),"")))))</f>
        <v/>
      </c>
      <c r="K711" s="80"/>
      <c r="L711" s="80"/>
      <c r="M711" s="81" t="str">
        <f>IF(J711="","",IF(K711="高",IF(L711="删除",J711*'模板使用说明&amp;基础参数'!$E$5*'模板使用说明&amp;基础参数'!$E$12,IF(L711="修改",J711*'模板使用说明&amp;基础参数'!$E$5*'模板使用说明&amp;基础参数'!$E$11,J711*'模板使用说明&amp;基础参数'!$E$5*'模板使用说明&amp;基础参数'!$E$10)),IF(K711="中",IF(L711="删除",J711*'模板使用说明&amp;基础参数'!$E$6*'模板使用说明&amp;基础参数'!$E$12,IF(L711="修改",J711*'模板使用说明&amp;基础参数'!$E$6*'模板使用说明&amp;基础参数'!$E$11,J711*'模板使用说明&amp;基础参数'!$E$6*'模板使用说明&amp;基础参数'!$E$10)),IF(L711="删除",J711*'模板使用说明&amp;基础参数'!$E$7*'模板使用说明&amp;基础参数'!$E$12,IF(L711="修改",J711*'模板使用说明&amp;基础参数'!$E$7*'模板使用说明&amp;基础参数'!$E$11,J711*'模板使用说明&amp;基础参数'!$E$7*'模板使用说明&amp;基础参数'!$E$10)))))</f>
        <v/>
      </c>
      <c r="N711" s="82"/>
    </row>
    <row r="712" spans="1:14">
      <c r="A712" s="76">
        <f t="shared" si="22"/>
        <v>707</v>
      </c>
      <c r="B712" s="77"/>
      <c r="C712" s="77"/>
      <c r="D712" s="77"/>
      <c r="E712" s="77"/>
      <c r="F712" s="78"/>
      <c r="G712" s="78"/>
      <c r="H712" s="78"/>
      <c r="I712" s="76"/>
      <c r="J712" s="8" t="str">
        <f>IF(I712="ILF",IF($C$1="预估功能点",'模板使用说明&amp;基础参数'!$E$15,'模板使用说明&amp;基础参数'!$E$22),IF(I712="EIF",IF($C$1="预估功能点",'模板使用说明&amp;基础参数'!$E$16,'模板使用说明&amp;基础参数'!$E$23),IF(I712="EI",IF($C$1="预估功能点",'模板使用说明&amp;基础参数'!$E$17,'模板使用说明&amp;基础参数'!$E$24),IF(I712="EO",IF($C$1="预估功能点",'模板使用说明&amp;基础参数'!$E$18,'模板使用说明&amp;基础参数'!$E$25),IF(I712="EQ",IF($C$1="预估功能点",'模板使用说明&amp;基础参数'!$E$19,'模板使用说明&amp;基础参数'!$E$26),"")))))</f>
        <v/>
      </c>
      <c r="K712" s="80"/>
      <c r="L712" s="80"/>
      <c r="M712" s="81" t="str">
        <f>IF(J712="","",IF(K712="高",IF(L712="删除",J712*'模板使用说明&amp;基础参数'!$E$5*'模板使用说明&amp;基础参数'!$E$12,IF(L712="修改",J712*'模板使用说明&amp;基础参数'!$E$5*'模板使用说明&amp;基础参数'!$E$11,J712*'模板使用说明&amp;基础参数'!$E$5*'模板使用说明&amp;基础参数'!$E$10)),IF(K712="中",IF(L712="删除",J712*'模板使用说明&amp;基础参数'!$E$6*'模板使用说明&amp;基础参数'!$E$12,IF(L712="修改",J712*'模板使用说明&amp;基础参数'!$E$6*'模板使用说明&amp;基础参数'!$E$11,J712*'模板使用说明&amp;基础参数'!$E$6*'模板使用说明&amp;基础参数'!$E$10)),IF(L712="删除",J712*'模板使用说明&amp;基础参数'!$E$7*'模板使用说明&amp;基础参数'!$E$12,IF(L712="修改",J712*'模板使用说明&amp;基础参数'!$E$7*'模板使用说明&amp;基础参数'!$E$11,J712*'模板使用说明&amp;基础参数'!$E$7*'模板使用说明&amp;基础参数'!$E$10)))))</f>
        <v/>
      </c>
      <c r="N712" s="82"/>
    </row>
    <row r="713" spans="1:14">
      <c r="A713" s="76">
        <f t="shared" si="22"/>
        <v>708</v>
      </c>
      <c r="B713" s="77"/>
      <c r="C713" s="77"/>
      <c r="D713" s="77"/>
      <c r="E713" s="77"/>
      <c r="F713" s="78"/>
      <c r="G713" s="78"/>
      <c r="H713" s="78"/>
      <c r="I713" s="76"/>
      <c r="J713" s="8" t="str">
        <f>IF(I713="ILF",IF($C$1="预估功能点",'模板使用说明&amp;基础参数'!$E$15,'模板使用说明&amp;基础参数'!$E$22),IF(I713="EIF",IF($C$1="预估功能点",'模板使用说明&amp;基础参数'!$E$16,'模板使用说明&amp;基础参数'!$E$23),IF(I713="EI",IF($C$1="预估功能点",'模板使用说明&amp;基础参数'!$E$17,'模板使用说明&amp;基础参数'!$E$24),IF(I713="EO",IF($C$1="预估功能点",'模板使用说明&amp;基础参数'!$E$18,'模板使用说明&amp;基础参数'!$E$25),IF(I713="EQ",IF($C$1="预估功能点",'模板使用说明&amp;基础参数'!$E$19,'模板使用说明&amp;基础参数'!$E$26),"")))))</f>
        <v/>
      </c>
      <c r="K713" s="80"/>
      <c r="L713" s="80"/>
      <c r="M713" s="81" t="str">
        <f>IF(J713="","",IF(K713="高",IF(L713="删除",J713*'模板使用说明&amp;基础参数'!$E$5*'模板使用说明&amp;基础参数'!$E$12,IF(L713="修改",J713*'模板使用说明&amp;基础参数'!$E$5*'模板使用说明&amp;基础参数'!$E$11,J713*'模板使用说明&amp;基础参数'!$E$5*'模板使用说明&amp;基础参数'!$E$10)),IF(K713="中",IF(L713="删除",J713*'模板使用说明&amp;基础参数'!$E$6*'模板使用说明&amp;基础参数'!$E$12,IF(L713="修改",J713*'模板使用说明&amp;基础参数'!$E$6*'模板使用说明&amp;基础参数'!$E$11,J713*'模板使用说明&amp;基础参数'!$E$6*'模板使用说明&amp;基础参数'!$E$10)),IF(L713="删除",J713*'模板使用说明&amp;基础参数'!$E$7*'模板使用说明&amp;基础参数'!$E$12,IF(L713="修改",J713*'模板使用说明&amp;基础参数'!$E$7*'模板使用说明&amp;基础参数'!$E$11,J713*'模板使用说明&amp;基础参数'!$E$7*'模板使用说明&amp;基础参数'!$E$10)))))</f>
        <v/>
      </c>
      <c r="N713" s="82"/>
    </row>
    <row r="714" spans="1:14">
      <c r="A714" s="76">
        <f t="shared" si="22"/>
        <v>709</v>
      </c>
      <c r="B714" s="77"/>
      <c r="C714" s="77"/>
      <c r="D714" s="77"/>
      <c r="E714" s="77"/>
      <c r="F714" s="78"/>
      <c r="G714" s="78"/>
      <c r="H714" s="78"/>
      <c r="I714" s="76"/>
      <c r="J714" s="8" t="str">
        <f>IF(I714="ILF",IF($C$1="预估功能点",'模板使用说明&amp;基础参数'!$E$15,'模板使用说明&amp;基础参数'!$E$22),IF(I714="EIF",IF($C$1="预估功能点",'模板使用说明&amp;基础参数'!$E$16,'模板使用说明&amp;基础参数'!$E$23),IF(I714="EI",IF($C$1="预估功能点",'模板使用说明&amp;基础参数'!$E$17,'模板使用说明&amp;基础参数'!$E$24),IF(I714="EO",IF($C$1="预估功能点",'模板使用说明&amp;基础参数'!$E$18,'模板使用说明&amp;基础参数'!$E$25),IF(I714="EQ",IF($C$1="预估功能点",'模板使用说明&amp;基础参数'!$E$19,'模板使用说明&amp;基础参数'!$E$26),"")))))</f>
        <v/>
      </c>
      <c r="K714" s="80"/>
      <c r="L714" s="80"/>
      <c r="M714" s="81" t="str">
        <f>IF(J714="","",IF(K714="高",IF(L714="删除",J714*'模板使用说明&amp;基础参数'!$E$5*'模板使用说明&amp;基础参数'!$E$12,IF(L714="修改",J714*'模板使用说明&amp;基础参数'!$E$5*'模板使用说明&amp;基础参数'!$E$11,J714*'模板使用说明&amp;基础参数'!$E$5*'模板使用说明&amp;基础参数'!$E$10)),IF(K714="中",IF(L714="删除",J714*'模板使用说明&amp;基础参数'!$E$6*'模板使用说明&amp;基础参数'!$E$12,IF(L714="修改",J714*'模板使用说明&amp;基础参数'!$E$6*'模板使用说明&amp;基础参数'!$E$11,J714*'模板使用说明&amp;基础参数'!$E$6*'模板使用说明&amp;基础参数'!$E$10)),IF(L714="删除",J714*'模板使用说明&amp;基础参数'!$E$7*'模板使用说明&amp;基础参数'!$E$12,IF(L714="修改",J714*'模板使用说明&amp;基础参数'!$E$7*'模板使用说明&amp;基础参数'!$E$11,J714*'模板使用说明&amp;基础参数'!$E$7*'模板使用说明&amp;基础参数'!$E$10)))))</f>
        <v/>
      </c>
      <c r="N714" s="82"/>
    </row>
    <row r="715" spans="1:14">
      <c r="A715" s="76">
        <f t="shared" si="22"/>
        <v>710</v>
      </c>
      <c r="B715" s="77"/>
      <c r="C715" s="77"/>
      <c r="D715" s="77"/>
      <c r="E715" s="77"/>
      <c r="F715" s="78"/>
      <c r="G715" s="78"/>
      <c r="H715" s="78"/>
      <c r="I715" s="76"/>
      <c r="J715" s="8" t="str">
        <f>IF(I715="ILF",IF($C$1="预估功能点",'模板使用说明&amp;基础参数'!$E$15,'模板使用说明&amp;基础参数'!$E$22),IF(I715="EIF",IF($C$1="预估功能点",'模板使用说明&amp;基础参数'!$E$16,'模板使用说明&amp;基础参数'!$E$23),IF(I715="EI",IF($C$1="预估功能点",'模板使用说明&amp;基础参数'!$E$17,'模板使用说明&amp;基础参数'!$E$24),IF(I715="EO",IF($C$1="预估功能点",'模板使用说明&amp;基础参数'!$E$18,'模板使用说明&amp;基础参数'!$E$25),IF(I715="EQ",IF($C$1="预估功能点",'模板使用说明&amp;基础参数'!$E$19,'模板使用说明&amp;基础参数'!$E$26),"")))))</f>
        <v/>
      </c>
      <c r="K715" s="80"/>
      <c r="L715" s="80"/>
      <c r="M715" s="81" t="str">
        <f>IF(J715="","",IF(K715="高",IF(L715="删除",J715*'模板使用说明&amp;基础参数'!$E$5*'模板使用说明&amp;基础参数'!$E$12,IF(L715="修改",J715*'模板使用说明&amp;基础参数'!$E$5*'模板使用说明&amp;基础参数'!$E$11,J715*'模板使用说明&amp;基础参数'!$E$5*'模板使用说明&amp;基础参数'!$E$10)),IF(K715="中",IF(L715="删除",J715*'模板使用说明&amp;基础参数'!$E$6*'模板使用说明&amp;基础参数'!$E$12,IF(L715="修改",J715*'模板使用说明&amp;基础参数'!$E$6*'模板使用说明&amp;基础参数'!$E$11,J715*'模板使用说明&amp;基础参数'!$E$6*'模板使用说明&amp;基础参数'!$E$10)),IF(L715="删除",J715*'模板使用说明&amp;基础参数'!$E$7*'模板使用说明&amp;基础参数'!$E$12,IF(L715="修改",J715*'模板使用说明&amp;基础参数'!$E$7*'模板使用说明&amp;基础参数'!$E$11,J715*'模板使用说明&amp;基础参数'!$E$7*'模板使用说明&amp;基础参数'!$E$10)))))</f>
        <v/>
      </c>
      <c r="N715" s="82"/>
    </row>
    <row r="716" spans="1:14">
      <c r="A716" s="76">
        <f t="shared" si="22"/>
        <v>711</v>
      </c>
      <c r="B716" s="77"/>
      <c r="C716" s="77"/>
      <c r="D716" s="77"/>
      <c r="E716" s="77"/>
      <c r="F716" s="78"/>
      <c r="G716" s="78"/>
      <c r="H716" s="78"/>
      <c r="I716" s="76"/>
      <c r="J716" s="8" t="str">
        <f>IF(I716="ILF",IF($C$1="预估功能点",'模板使用说明&amp;基础参数'!$E$15,'模板使用说明&amp;基础参数'!$E$22),IF(I716="EIF",IF($C$1="预估功能点",'模板使用说明&amp;基础参数'!$E$16,'模板使用说明&amp;基础参数'!$E$23),IF(I716="EI",IF($C$1="预估功能点",'模板使用说明&amp;基础参数'!$E$17,'模板使用说明&amp;基础参数'!$E$24),IF(I716="EO",IF($C$1="预估功能点",'模板使用说明&amp;基础参数'!$E$18,'模板使用说明&amp;基础参数'!$E$25),IF(I716="EQ",IF($C$1="预估功能点",'模板使用说明&amp;基础参数'!$E$19,'模板使用说明&amp;基础参数'!$E$26),"")))))</f>
        <v/>
      </c>
      <c r="K716" s="80"/>
      <c r="L716" s="80"/>
      <c r="M716" s="81" t="str">
        <f>IF(J716="","",IF(K716="高",IF(L716="删除",J716*'模板使用说明&amp;基础参数'!$E$5*'模板使用说明&amp;基础参数'!$E$12,IF(L716="修改",J716*'模板使用说明&amp;基础参数'!$E$5*'模板使用说明&amp;基础参数'!$E$11,J716*'模板使用说明&amp;基础参数'!$E$5*'模板使用说明&amp;基础参数'!$E$10)),IF(K716="中",IF(L716="删除",J716*'模板使用说明&amp;基础参数'!$E$6*'模板使用说明&amp;基础参数'!$E$12,IF(L716="修改",J716*'模板使用说明&amp;基础参数'!$E$6*'模板使用说明&amp;基础参数'!$E$11,J716*'模板使用说明&amp;基础参数'!$E$6*'模板使用说明&amp;基础参数'!$E$10)),IF(L716="删除",J716*'模板使用说明&amp;基础参数'!$E$7*'模板使用说明&amp;基础参数'!$E$12,IF(L716="修改",J716*'模板使用说明&amp;基础参数'!$E$7*'模板使用说明&amp;基础参数'!$E$11,J716*'模板使用说明&amp;基础参数'!$E$7*'模板使用说明&amp;基础参数'!$E$10)))))</f>
        <v/>
      </c>
      <c r="N716" s="82"/>
    </row>
    <row r="717" spans="1:14">
      <c r="A717" s="76">
        <f t="shared" si="22"/>
        <v>712</v>
      </c>
      <c r="B717" s="77"/>
      <c r="C717" s="77"/>
      <c r="D717" s="77"/>
      <c r="E717" s="77"/>
      <c r="F717" s="78"/>
      <c r="G717" s="78"/>
      <c r="H717" s="78"/>
      <c r="I717" s="76"/>
      <c r="J717" s="8" t="str">
        <f>IF(I717="ILF",IF($C$1="预估功能点",'模板使用说明&amp;基础参数'!$E$15,'模板使用说明&amp;基础参数'!$E$22),IF(I717="EIF",IF($C$1="预估功能点",'模板使用说明&amp;基础参数'!$E$16,'模板使用说明&amp;基础参数'!$E$23),IF(I717="EI",IF($C$1="预估功能点",'模板使用说明&amp;基础参数'!$E$17,'模板使用说明&amp;基础参数'!$E$24),IF(I717="EO",IF($C$1="预估功能点",'模板使用说明&amp;基础参数'!$E$18,'模板使用说明&amp;基础参数'!$E$25),IF(I717="EQ",IF($C$1="预估功能点",'模板使用说明&amp;基础参数'!$E$19,'模板使用说明&amp;基础参数'!$E$26),"")))))</f>
        <v/>
      </c>
      <c r="K717" s="80"/>
      <c r="L717" s="80"/>
      <c r="M717" s="81" t="str">
        <f>IF(J717="","",IF(K717="高",IF(L717="删除",J717*'模板使用说明&amp;基础参数'!$E$5*'模板使用说明&amp;基础参数'!$E$12,IF(L717="修改",J717*'模板使用说明&amp;基础参数'!$E$5*'模板使用说明&amp;基础参数'!$E$11,J717*'模板使用说明&amp;基础参数'!$E$5*'模板使用说明&amp;基础参数'!$E$10)),IF(K717="中",IF(L717="删除",J717*'模板使用说明&amp;基础参数'!$E$6*'模板使用说明&amp;基础参数'!$E$12,IF(L717="修改",J717*'模板使用说明&amp;基础参数'!$E$6*'模板使用说明&amp;基础参数'!$E$11,J717*'模板使用说明&amp;基础参数'!$E$6*'模板使用说明&amp;基础参数'!$E$10)),IF(L717="删除",J717*'模板使用说明&amp;基础参数'!$E$7*'模板使用说明&amp;基础参数'!$E$12,IF(L717="修改",J717*'模板使用说明&amp;基础参数'!$E$7*'模板使用说明&amp;基础参数'!$E$11,J717*'模板使用说明&amp;基础参数'!$E$7*'模板使用说明&amp;基础参数'!$E$10)))))</f>
        <v/>
      </c>
      <c r="N717" s="82"/>
    </row>
    <row r="718" spans="1:14">
      <c r="A718" s="76">
        <f t="shared" si="22"/>
        <v>713</v>
      </c>
      <c r="B718" s="77"/>
      <c r="C718" s="77"/>
      <c r="D718" s="77"/>
      <c r="E718" s="77"/>
      <c r="F718" s="78"/>
      <c r="G718" s="78"/>
      <c r="H718" s="78"/>
      <c r="I718" s="76"/>
      <c r="J718" s="8" t="str">
        <f>IF(I718="ILF",IF($C$1="预估功能点",'模板使用说明&amp;基础参数'!$E$15,'模板使用说明&amp;基础参数'!$E$22),IF(I718="EIF",IF($C$1="预估功能点",'模板使用说明&amp;基础参数'!$E$16,'模板使用说明&amp;基础参数'!$E$23),IF(I718="EI",IF($C$1="预估功能点",'模板使用说明&amp;基础参数'!$E$17,'模板使用说明&amp;基础参数'!$E$24),IF(I718="EO",IF($C$1="预估功能点",'模板使用说明&amp;基础参数'!$E$18,'模板使用说明&amp;基础参数'!$E$25),IF(I718="EQ",IF($C$1="预估功能点",'模板使用说明&amp;基础参数'!$E$19,'模板使用说明&amp;基础参数'!$E$26),"")))))</f>
        <v/>
      </c>
      <c r="K718" s="80"/>
      <c r="L718" s="80"/>
      <c r="M718" s="81" t="str">
        <f>IF(J718="","",IF(K718="高",IF(L718="删除",J718*'模板使用说明&amp;基础参数'!$E$5*'模板使用说明&amp;基础参数'!$E$12,IF(L718="修改",J718*'模板使用说明&amp;基础参数'!$E$5*'模板使用说明&amp;基础参数'!$E$11,J718*'模板使用说明&amp;基础参数'!$E$5*'模板使用说明&amp;基础参数'!$E$10)),IF(K718="中",IF(L718="删除",J718*'模板使用说明&amp;基础参数'!$E$6*'模板使用说明&amp;基础参数'!$E$12,IF(L718="修改",J718*'模板使用说明&amp;基础参数'!$E$6*'模板使用说明&amp;基础参数'!$E$11,J718*'模板使用说明&amp;基础参数'!$E$6*'模板使用说明&amp;基础参数'!$E$10)),IF(L718="删除",J718*'模板使用说明&amp;基础参数'!$E$7*'模板使用说明&amp;基础参数'!$E$12,IF(L718="修改",J718*'模板使用说明&amp;基础参数'!$E$7*'模板使用说明&amp;基础参数'!$E$11,J718*'模板使用说明&amp;基础参数'!$E$7*'模板使用说明&amp;基础参数'!$E$10)))))</f>
        <v/>
      </c>
      <c r="N718" s="82"/>
    </row>
    <row r="719" spans="1:14">
      <c r="A719" s="76">
        <f t="shared" si="22"/>
        <v>714</v>
      </c>
      <c r="B719" s="77"/>
      <c r="C719" s="77"/>
      <c r="D719" s="77"/>
      <c r="E719" s="77"/>
      <c r="F719" s="78"/>
      <c r="G719" s="78"/>
      <c r="H719" s="78"/>
      <c r="I719" s="76"/>
      <c r="J719" s="8" t="str">
        <f>IF(I719="ILF",IF($C$1="预估功能点",'模板使用说明&amp;基础参数'!$E$15,'模板使用说明&amp;基础参数'!$E$22),IF(I719="EIF",IF($C$1="预估功能点",'模板使用说明&amp;基础参数'!$E$16,'模板使用说明&amp;基础参数'!$E$23),IF(I719="EI",IF($C$1="预估功能点",'模板使用说明&amp;基础参数'!$E$17,'模板使用说明&amp;基础参数'!$E$24),IF(I719="EO",IF($C$1="预估功能点",'模板使用说明&amp;基础参数'!$E$18,'模板使用说明&amp;基础参数'!$E$25),IF(I719="EQ",IF($C$1="预估功能点",'模板使用说明&amp;基础参数'!$E$19,'模板使用说明&amp;基础参数'!$E$26),"")))))</f>
        <v/>
      </c>
      <c r="K719" s="80"/>
      <c r="L719" s="80"/>
      <c r="M719" s="81" t="str">
        <f>IF(J719="","",IF(K719="高",IF(L719="删除",J719*'模板使用说明&amp;基础参数'!$E$5*'模板使用说明&amp;基础参数'!$E$12,IF(L719="修改",J719*'模板使用说明&amp;基础参数'!$E$5*'模板使用说明&amp;基础参数'!$E$11,J719*'模板使用说明&amp;基础参数'!$E$5*'模板使用说明&amp;基础参数'!$E$10)),IF(K719="中",IF(L719="删除",J719*'模板使用说明&amp;基础参数'!$E$6*'模板使用说明&amp;基础参数'!$E$12,IF(L719="修改",J719*'模板使用说明&amp;基础参数'!$E$6*'模板使用说明&amp;基础参数'!$E$11,J719*'模板使用说明&amp;基础参数'!$E$6*'模板使用说明&amp;基础参数'!$E$10)),IF(L719="删除",J719*'模板使用说明&amp;基础参数'!$E$7*'模板使用说明&amp;基础参数'!$E$12,IF(L719="修改",J719*'模板使用说明&amp;基础参数'!$E$7*'模板使用说明&amp;基础参数'!$E$11,J719*'模板使用说明&amp;基础参数'!$E$7*'模板使用说明&amp;基础参数'!$E$10)))))</f>
        <v/>
      </c>
      <c r="N719" s="82"/>
    </row>
    <row r="720" spans="1:14">
      <c r="A720" s="76">
        <f t="shared" si="22"/>
        <v>715</v>
      </c>
      <c r="B720" s="77"/>
      <c r="C720" s="77"/>
      <c r="D720" s="77"/>
      <c r="E720" s="77"/>
      <c r="F720" s="78"/>
      <c r="G720" s="78"/>
      <c r="H720" s="78"/>
      <c r="I720" s="76"/>
      <c r="J720" s="8" t="str">
        <f>IF(I720="ILF",IF($C$1="预估功能点",'模板使用说明&amp;基础参数'!$E$15,'模板使用说明&amp;基础参数'!$E$22),IF(I720="EIF",IF($C$1="预估功能点",'模板使用说明&amp;基础参数'!$E$16,'模板使用说明&amp;基础参数'!$E$23),IF(I720="EI",IF($C$1="预估功能点",'模板使用说明&amp;基础参数'!$E$17,'模板使用说明&amp;基础参数'!$E$24),IF(I720="EO",IF($C$1="预估功能点",'模板使用说明&amp;基础参数'!$E$18,'模板使用说明&amp;基础参数'!$E$25),IF(I720="EQ",IF($C$1="预估功能点",'模板使用说明&amp;基础参数'!$E$19,'模板使用说明&amp;基础参数'!$E$26),"")))))</f>
        <v/>
      </c>
      <c r="K720" s="80"/>
      <c r="L720" s="80"/>
      <c r="M720" s="81" t="str">
        <f>IF(J720="","",IF(K720="高",IF(L720="删除",J720*'模板使用说明&amp;基础参数'!$E$5*'模板使用说明&amp;基础参数'!$E$12,IF(L720="修改",J720*'模板使用说明&amp;基础参数'!$E$5*'模板使用说明&amp;基础参数'!$E$11,J720*'模板使用说明&amp;基础参数'!$E$5*'模板使用说明&amp;基础参数'!$E$10)),IF(K720="中",IF(L720="删除",J720*'模板使用说明&amp;基础参数'!$E$6*'模板使用说明&amp;基础参数'!$E$12,IF(L720="修改",J720*'模板使用说明&amp;基础参数'!$E$6*'模板使用说明&amp;基础参数'!$E$11,J720*'模板使用说明&amp;基础参数'!$E$6*'模板使用说明&amp;基础参数'!$E$10)),IF(L720="删除",J720*'模板使用说明&amp;基础参数'!$E$7*'模板使用说明&amp;基础参数'!$E$12,IF(L720="修改",J720*'模板使用说明&amp;基础参数'!$E$7*'模板使用说明&amp;基础参数'!$E$11,J720*'模板使用说明&amp;基础参数'!$E$7*'模板使用说明&amp;基础参数'!$E$10)))))</f>
        <v/>
      </c>
      <c r="N720" s="82"/>
    </row>
    <row r="721" spans="1:14">
      <c r="A721" s="76">
        <f t="shared" si="22"/>
        <v>716</v>
      </c>
      <c r="B721" s="77"/>
      <c r="C721" s="77"/>
      <c r="D721" s="77"/>
      <c r="E721" s="77"/>
      <c r="F721" s="78"/>
      <c r="G721" s="78"/>
      <c r="H721" s="78"/>
      <c r="I721" s="76"/>
      <c r="J721" s="8" t="str">
        <f>IF(I721="ILF",IF($C$1="预估功能点",'模板使用说明&amp;基础参数'!$E$15,'模板使用说明&amp;基础参数'!$E$22),IF(I721="EIF",IF($C$1="预估功能点",'模板使用说明&amp;基础参数'!$E$16,'模板使用说明&amp;基础参数'!$E$23),IF(I721="EI",IF($C$1="预估功能点",'模板使用说明&amp;基础参数'!$E$17,'模板使用说明&amp;基础参数'!$E$24),IF(I721="EO",IF($C$1="预估功能点",'模板使用说明&amp;基础参数'!$E$18,'模板使用说明&amp;基础参数'!$E$25),IF(I721="EQ",IF($C$1="预估功能点",'模板使用说明&amp;基础参数'!$E$19,'模板使用说明&amp;基础参数'!$E$26),"")))))</f>
        <v/>
      </c>
      <c r="K721" s="80"/>
      <c r="L721" s="80"/>
      <c r="M721" s="81" t="str">
        <f>IF(J721="","",IF(K721="高",IF(L721="删除",J721*'模板使用说明&amp;基础参数'!$E$5*'模板使用说明&amp;基础参数'!$E$12,IF(L721="修改",J721*'模板使用说明&amp;基础参数'!$E$5*'模板使用说明&amp;基础参数'!$E$11,J721*'模板使用说明&amp;基础参数'!$E$5*'模板使用说明&amp;基础参数'!$E$10)),IF(K721="中",IF(L721="删除",J721*'模板使用说明&amp;基础参数'!$E$6*'模板使用说明&amp;基础参数'!$E$12,IF(L721="修改",J721*'模板使用说明&amp;基础参数'!$E$6*'模板使用说明&amp;基础参数'!$E$11,J721*'模板使用说明&amp;基础参数'!$E$6*'模板使用说明&amp;基础参数'!$E$10)),IF(L721="删除",J721*'模板使用说明&amp;基础参数'!$E$7*'模板使用说明&amp;基础参数'!$E$12,IF(L721="修改",J721*'模板使用说明&amp;基础参数'!$E$7*'模板使用说明&amp;基础参数'!$E$11,J721*'模板使用说明&amp;基础参数'!$E$7*'模板使用说明&amp;基础参数'!$E$10)))))</f>
        <v/>
      </c>
      <c r="N721" s="82"/>
    </row>
    <row r="722" spans="1:14">
      <c r="A722" s="76">
        <f t="shared" si="22"/>
        <v>717</v>
      </c>
      <c r="B722" s="77"/>
      <c r="C722" s="77"/>
      <c r="D722" s="77"/>
      <c r="E722" s="77"/>
      <c r="F722" s="78"/>
      <c r="G722" s="78"/>
      <c r="H722" s="78"/>
      <c r="I722" s="76"/>
      <c r="J722" s="8" t="str">
        <f>IF(I722="ILF",IF($C$1="预估功能点",'模板使用说明&amp;基础参数'!$E$15,'模板使用说明&amp;基础参数'!$E$22),IF(I722="EIF",IF($C$1="预估功能点",'模板使用说明&amp;基础参数'!$E$16,'模板使用说明&amp;基础参数'!$E$23),IF(I722="EI",IF($C$1="预估功能点",'模板使用说明&amp;基础参数'!$E$17,'模板使用说明&amp;基础参数'!$E$24),IF(I722="EO",IF($C$1="预估功能点",'模板使用说明&amp;基础参数'!$E$18,'模板使用说明&amp;基础参数'!$E$25),IF(I722="EQ",IF($C$1="预估功能点",'模板使用说明&amp;基础参数'!$E$19,'模板使用说明&amp;基础参数'!$E$26),"")))))</f>
        <v/>
      </c>
      <c r="K722" s="80"/>
      <c r="L722" s="80"/>
      <c r="M722" s="81" t="str">
        <f>IF(J722="","",IF(K722="高",IF(L722="删除",J722*'模板使用说明&amp;基础参数'!$E$5*'模板使用说明&amp;基础参数'!$E$12,IF(L722="修改",J722*'模板使用说明&amp;基础参数'!$E$5*'模板使用说明&amp;基础参数'!$E$11,J722*'模板使用说明&amp;基础参数'!$E$5*'模板使用说明&amp;基础参数'!$E$10)),IF(K722="中",IF(L722="删除",J722*'模板使用说明&amp;基础参数'!$E$6*'模板使用说明&amp;基础参数'!$E$12,IF(L722="修改",J722*'模板使用说明&amp;基础参数'!$E$6*'模板使用说明&amp;基础参数'!$E$11,J722*'模板使用说明&amp;基础参数'!$E$6*'模板使用说明&amp;基础参数'!$E$10)),IF(L722="删除",J722*'模板使用说明&amp;基础参数'!$E$7*'模板使用说明&amp;基础参数'!$E$12,IF(L722="修改",J722*'模板使用说明&amp;基础参数'!$E$7*'模板使用说明&amp;基础参数'!$E$11,J722*'模板使用说明&amp;基础参数'!$E$7*'模板使用说明&amp;基础参数'!$E$10)))))</f>
        <v/>
      </c>
      <c r="N722" s="82"/>
    </row>
    <row r="723" spans="1:14">
      <c r="A723" s="76">
        <f t="shared" si="22"/>
        <v>718</v>
      </c>
      <c r="B723" s="77"/>
      <c r="C723" s="77"/>
      <c r="D723" s="77"/>
      <c r="E723" s="77"/>
      <c r="F723" s="78"/>
      <c r="G723" s="78"/>
      <c r="H723" s="78"/>
      <c r="I723" s="76"/>
      <c r="J723" s="8" t="str">
        <f>IF(I723="ILF",IF($C$1="预估功能点",'模板使用说明&amp;基础参数'!$E$15,'模板使用说明&amp;基础参数'!$E$22),IF(I723="EIF",IF($C$1="预估功能点",'模板使用说明&amp;基础参数'!$E$16,'模板使用说明&amp;基础参数'!$E$23),IF(I723="EI",IF($C$1="预估功能点",'模板使用说明&amp;基础参数'!$E$17,'模板使用说明&amp;基础参数'!$E$24),IF(I723="EO",IF($C$1="预估功能点",'模板使用说明&amp;基础参数'!$E$18,'模板使用说明&amp;基础参数'!$E$25),IF(I723="EQ",IF($C$1="预估功能点",'模板使用说明&amp;基础参数'!$E$19,'模板使用说明&amp;基础参数'!$E$26),"")))))</f>
        <v/>
      </c>
      <c r="K723" s="80"/>
      <c r="L723" s="80"/>
      <c r="M723" s="81" t="str">
        <f>IF(J723="","",IF(K723="高",IF(L723="删除",J723*'模板使用说明&amp;基础参数'!$E$5*'模板使用说明&amp;基础参数'!$E$12,IF(L723="修改",J723*'模板使用说明&amp;基础参数'!$E$5*'模板使用说明&amp;基础参数'!$E$11,J723*'模板使用说明&amp;基础参数'!$E$5*'模板使用说明&amp;基础参数'!$E$10)),IF(K723="中",IF(L723="删除",J723*'模板使用说明&amp;基础参数'!$E$6*'模板使用说明&amp;基础参数'!$E$12,IF(L723="修改",J723*'模板使用说明&amp;基础参数'!$E$6*'模板使用说明&amp;基础参数'!$E$11,J723*'模板使用说明&amp;基础参数'!$E$6*'模板使用说明&amp;基础参数'!$E$10)),IF(L723="删除",J723*'模板使用说明&amp;基础参数'!$E$7*'模板使用说明&amp;基础参数'!$E$12,IF(L723="修改",J723*'模板使用说明&amp;基础参数'!$E$7*'模板使用说明&amp;基础参数'!$E$11,J723*'模板使用说明&amp;基础参数'!$E$7*'模板使用说明&amp;基础参数'!$E$10)))))</f>
        <v/>
      </c>
      <c r="N723" s="82"/>
    </row>
    <row r="724" spans="1:14">
      <c r="A724" s="76">
        <f t="shared" si="22"/>
        <v>719</v>
      </c>
      <c r="B724" s="77"/>
      <c r="C724" s="77"/>
      <c r="D724" s="77"/>
      <c r="E724" s="77"/>
      <c r="F724" s="78"/>
      <c r="G724" s="78"/>
      <c r="H724" s="78"/>
      <c r="I724" s="76"/>
      <c r="J724" s="8" t="str">
        <f>IF(I724="ILF",IF($C$1="预估功能点",'模板使用说明&amp;基础参数'!$E$15,'模板使用说明&amp;基础参数'!$E$22),IF(I724="EIF",IF($C$1="预估功能点",'模板使用说明&amp;基础参数'!$E$16,'模板使用说明&amp;基础参数'!$E$23),IF(I724="EI",IF($C$1="预估功能点",'模板使用说明&amp;基础参数'!$E$17,'模板使用说明&amp;基础参数'!$E$24),IF(I724="EO",IF($C$1="预估功能点",'模板使用说明&amp;基础参数'!$E$18,'模板使用说明&amp;基础参数'!$E$25),IF(I724="EQ",IF($C$1="预估功能点",'模板使用说明&amp;基础参数'!$E$19,'模板使用说明&amp;基础参数'!$E$26),"")))))</f>
        <v/>
      </c>
      <c r="K724" s="80"/>
      <c r="L724" s="80"/>
      <c r="M724" s="81" t="str">
        <f>IF(J724="","",IF(K724="高",IF(L724="删除",J724*'模板使用说明&amp;基础参数'!$E$5*'模板使用说明&amp;基础参数'!$E$12,IF(L724="修改",J724*'模板使用说明&amp;基础参数'!$E$5*'模板使用说明&amp;基础参数'!$E$11,J724*'模板使用说明&amp;基础参数'!$E$5*'模板使用说明&amp;基础参数'!$E$10)),IF(K724="中",IF(L724="删除",J724*'模板使用说明&amp;基础参数'!$E$6*'模板使用说明&amp;基础参数'!$E$12,IF(L724="修改",J724*'模板使用说明&amp;基础参数'!$E$6*'模板使用说明&amp;基础参数'!$E$11,J724*'模板使用说明&amp;基础参数'!$E$6*'模板使用说明&amp;基础参数'!$E$10)),IF(L724="删除",J724*'模板使用说明&amp;基础参数'!$E$7*'模板使用说明&amp;基础参数'!$E$12,IF(L724="修改",J724*'模板使用说明&amp;基础参数'!$E$7*'模板使用说明&amp;基础参数'!$E$11,J724*'模板使用说明&amp;基础参数'!$E$7*'模板使用说明&amp;基础参数'!$E$10)))))</f>
        <v/>
      </c>
      <c r="N724" s="82"/>
    </row>
    <row r="725" spans="1:14">
      <c r="A725" s="76">
        <f t="shared" si="22"/>
        <v>720</v>
      </c>
      <c r="B725" s="77"/>
      <c r="C725" s="77"/>
      <c r="D725" s="77"/>
      <c r="E725" s="77"/>
      <c r="F725" s="78"/>
      <c r="G725" s="78"/>
      <c r="H725" s="78"/>
      <c r="I725" s="76"/>
      <c r="J725" s="8" t="str">
        <f>IF(I725="ILF",IF($C$1="预估功能点",'模板使用说明&amp;基础参数'!$E$15,'模板使用说明&amp;基础参数'!$E$22),IF(I725="EIF",IF($C$1="预估功能点",'模板使用说明&amp;基础参数'!$E$16,'模板使用说明&amp;基础参数'!$E$23),IF(I725="EI",IF($C$1="预估功能点",'模板使用说明&amp;基础参数'!$E$17,'模板使用说明&amp;基础参数'!$E$24),IF(I725="EO",IF($C$1="预估功能点",'模板使用说明&amp;基础参数'!$E$18,'模板使用说明&amp;基础参数'!$E$25),IF(I725="EQ",IF($C$1="预估功能点",'模板使用说明&amp;基础参数'!$E$19,'模板使用说明&amp;基础参数'!$E$26),"")))))</f>
        <v/>
      </c>
      <c r="K725" s="80"/>
      <c r="L725" s="80"/>
      <c r="M725" s="81" t="str">
        <f>IF(J725="","",IF(K725="高",IF(L725="删除",J725*'模板使用说明&amp;基础参数'!$E$5*'模板使用说明&amp;基础参数'!$E$12,IF(L725="修改",J725*'模板使用说明&amp;基础参数'!$E$5*'模板使用说明&amp;基础参数'!$E$11,J725*'模板使用说明&amp;基础参数'!$E$5*'模板使用说明&amp;基础参数'!$E$10)),IF(K725="中",IF(L725="删除",J725*'模板使用说明&amp;基础参数'!$E$6*'模板使用说明&amp;基础参数'!$E$12,IF(L725="修改",J725*'模板使用说明&amp;基础参数'!$E$6*'模板使用说明&amp;基础参数'!$E$11,J725*'模板使用说明&amp;基础参数'!$E$6*'模板使用说明&amp;基础参数'!$E$10)),IF(L725="删除",J725*'模板使用说明&amp;基础参数'!$E$7*'模板使用说明&amp;基础参数'!$E$12,IF(L725="修改",J725*'模板使用说明&amp;基础参数'!$E$7*'模板使用说明&amp;基础参数'!$E$11,J725*'模板使用说明&amp;基础参数'!$E$7*'模板使用说明&amp;基础参数'!$E$10)))))</f>
        <v/>
      </c>
      <c r="N725" s="82"/>
    </row>
    <row r="726" spans="1:14">
      <c r="A726" s="76">
        <f t="shared" si="22"/>
        <v>721</v>
      </c>
      <c r="B726" s="77"/>
      <c r="C726" s="77"/>
      <c r="D726" s="77"/>
      <c r="E726" s="77"/>
      <c r="F726" s="78"/>
      <c r="G726" s="78"/>
      <c r="H726" s="78"/>
      <c r="I726" s="76"/>
      <c r="J726" s="8" t="str">
        <f>IF(I726="ILF",IF($C$1="预估功能点",'模板使用说明&amp;基础参数'!$E$15,'模板使用说明&amp;基础参数'!$E$22),IF(I726="EIF",IF($C$1="预估功能点",'模板使用说明&amp;基础参数'!$E$16,'模板使用说明&amp;基础参数'!$E$23),IF(I726="EI",IF($C$1="预估功能点",'模板使用说明&amp;基础参数'!$E$17,'模板使用说明&amp;基础参数'!$E$24),IF(I726="EO",IF($C$1="预估功能点",'模板使用说明&amp;基础参数'!$E$18,'模板使用说明&amp;基础参数'!$E$25),IF(I726="EQ",IF($C$1="预估功能点",'模板使用说明&amp;基础参数'!$E$19,'模板使用说明&amp;基础参数'!$E$26),"")))))</f>
        <v/>
      </c>
      <c r="K726" s="80"/>
      <c r="L726" s="80"/>
      <c r="M726" s="81" t="str">
        <f>IF(J726="","",IF(K726="高",IF(L726="删除",J726*'模板使用说明&amp;基础参数'!$E$5*'模板使用说明&amp;基础参数'!$E$12,IF(L726="修改",J726*'模板使用说明&amp;基础参数'!$E$5*'模板使用说明&amp;基础参数'!$E$11,J726*'模板使用说明&amp;基础参数'!$E$5*'模板使用说明&amp;基础参数'!$E$10)),IF(K726="中",IF(L726="删除",J726*'模板使用说明&amp;基础参数'!$E$6*'模板使用说明&amp;基础参数'!$E$12,IF(L726="修改",J726*'模板使用说明&amp;基础参数'!$E$6*'模板使用说明&amp;基础参数'!$E$11,J726*'模板使用说明&amp;基础参数'!$E$6*'模板使用说明&amp;基础参数'!$E$10)),IF(L726="删除",J726*'模板使用说明&amp;基础参数'!$E$7*'模板使用说明&amp;基础参数'!$E$12,IF(L726="修改",J726*'模板使用说明&amp;基础参数'!$E$7*'模板使用说明&amp;基础参数'!$E$11,J726*'模板使用说明&amp;基础参数'!$E$7*'模板使用说明&amp;基础参数'!$E$10)))))</f>
        <v/>
      </c>
      <c r="N726" s="82"/>
    </row>
    <row r="727" spans="1:14">
      <c r="A727" s="76">
        <f t="shared" si="22"/>
        <v>722</v>
      </c>
      <c r="B727" s="77"/>
      <c r="C727" s="77"/>
      <c r="D727" s="77"/>
      <c r="E727" s="77"/>
      <c r="F727" s="78"/>
      <c r="G727" s="78"/>
      <c r="H727" s="78"/>
      <c r="I727" s="76"/>
      <c r="J727" s="8" t="str">
        <f>IF(I727="ILF",IF($C$1="预估功能点",'模板使用说明&amp;基础参数'!$E$15,'模板使用说明&amp;基础参数'!$E$22),IF(I727="EIF",IF($C$1="预估功能点",'模板使用说明&amp;基础参数'!$E$16,'模板使用说明&amp;基础参数'!$E$23),IF(I727="EI",IF($C$1="预估功能点",'模板使用说明&amp;基础参数'!$E$17,'模板使用说明&amp;基础参数'!$E$24),IF(I727="EO",IF($C$1="预估功能点",'模板使用说明&amp;基础参数'!$E$18,'模板使用说明&amp;基础参数'!$E$25),IF(I727="EQ",IF($C$1="预估功能点",'模板使用说明&amp;基础参数'!$E$19,'模板使用说明&amp;基础参数'!$E$26),"")))))</f>
        <v/>
      </c>
      <c r="K727" s="80"/>
      <c r="L727" s="80"/>
      <c r="M727" s="81" t="str">
        <f>IF(J727="","",IF(K727="高",IF(L727="删除",J727*'模板使用说明&amp;基础参数'!$E$5*'模板使用说明&amp;基础参数'!$E$12,IF(L727="修改",J727*'模板使用说明&amp;基础参数'!$E$5*'模板使用说明&amp;基础参数'!$E$11,J727*'模板使用说明&amp;基础参数'!$E$5*'模板使用说明&amp;基础参数'!$E$10)),IF(K727="中",IF(L727="删除",J727*'模板使用说明&amp;基础参数'!$E$6*'模板使用说明&amp;基础参数'!$E$12,IF(L727="修改",J727*'模板使用说明&amp;基础参数'!$E$6*'模板使用说明&amp;基础参数'!$E$11,J727*'模板使用说明&amp;基础参数'!$E$6*'模板使用说明&amp;基础参数'!$E$10)),IF(L727="删除",J727*'模板使用说明&amp;基础参数'!$E$7*'模板使用说明&amp;基础参数'!$E$12,IF(L727="修改",J727*'模板使用说明&amp;基础参数'!$E$7*'模板使用说明&amp;基础参数'!$E$11,J727*'模板使用说明&amp;基础参数'!$E$7*'模板使用说明&amp;基础参数'!$E$10)))))</f>
        <v/>
      </c>
      <c r="N727" s="82"/>
    </row>
    <row r="728" spans="1:14">
      <c r="A728" s="76">
        <f t="shared" si="22"/>
        <v>723</v>
      </c>
      <c r="B728" s="77"/>
      <c r="C728" s="77"/>
      <c r="D728" s="77"/>
      <c r="E728" s="77"/>
      <c r="F728" s="78"/>
      <c r="G728" s="78"/>
      <c r="H728" s="78"/>
      <c r="I728" s="76"/>
      <c r="J728" s="8" t="str">
        <f>IF(I728="ILF",IF($C$1="预估功能点",'模板使用说明&amp;基础参数'!$E$15,'模板使用说明&amp;基础参数'!$E$22),IF(I728="EIF",IF($C$1="预估功能点",'模板使用说明&amp;基础参数'!$E$16,'模板使用说明&amp;基础参数'!$E$23),IF(I728="EI",IF($C$1="预估功能点",'模板使用说明&amp;基础参数'!$E$17,'模板使用说明&amp;基础参数'!$E$24),IF(I728="EO",IF($C$1="预估功能点",'模板使用说明&amp;基础参数'!$E$18,'模板使用说明&amp;基础参数'!$E$25),IF(I728="EQ",IF($C$1="预估功能点",'模板使用说明&amp;基础参数'!$E$19,'模板使用说明&amp;基础参数'!$E$26),"")))))</f>
        <v/>
      </c>
      <c r="K728" s="80"/>
      <c r="L728" s="80"/>
      <c r="M728" s="81" t="str">
        <f>IF(J728="","",IF(K728="高",IF(L728="删除",J728*'模板使用说明&amp;基础参数'!$E$5*'模板使用说明&amp;基础参数'!$E$12,IF(L728="修改",J728*'模板使用说明&amp;基础参数'!$E$5*'模板使用说明&amp;基础参数'!$E$11,J728*'模板使用说明&amp;基础参数'!$E$5*'模板使用说明&amp;基础参数'!$E$10)),IF(K728="中",IF(L728="删除",J728*'模板使用说明&amp;基础参数'!$E$6*'模板使用说明&amp;基础参数'!$E$12,IF(L728="修改",J728*'模板使用说明&amp;基础参数'!$E$6*'模板使用说明&amp;基础参数'!$E$11,J728*'模板使用说明&amp;基础参数'!$E$6*'模板使用说明&amp;基础参数'!$E$10)),IF(L728="删除",J728*'模板使用说明&amp;基础参数'!$E$7*'模板使用说明&amp;基础参数'!$E$12,IF(L728="修改",J728*'模板使用说明&amp;基础参数'!$E$7*'模板使用说明&amp;基础参数'!$E$11,J728*'模板使用说明&amp;基础参数'!$E$7*'模板使用说明&amp;基础参数'!$E$10)))))</f>
        <v/>
      </c>
      <c r="N728" s="82"/>
    </row>
    <row r="729" spans="1:14">
      <c r="A729" s="76">
        <f t="shared" si="22"/>
        <v>724</v>
      </c>
      <c r="B729" s="77"/>
      <c r="C729" s="77"/>
      <c r="D729" s="77"/>
      <c r="E729" s="77"/>
      <c r="F729" s="78"/>
      <c r="G729" s="78"/>
      <c r="H729" s="78"/>
      <c r="I729" s="76"/>
      <c r="J729" s="8" t="str">
        <f>IF(I729="ILF",IF($C$1="预估功能点",'模板使用说明&amp;基础参数'!$E$15,'模板使用说明&amp;基础参数'!$E$22),IF(I729="EIF",IF($C$1="预估功能点",'模板使用说明&amp;基础参数'!$E$16,'模板使用说明&amp;基础参数'!$E$23),IF(I729="EI",IF($C$1="预估功能点",'模板使用说明&amp;基础参数'!$E$17,'模板使用说明&amp;基础参数'!$E$24),IF(I729="EO",IF($C$1="预估功能点",'模板使用说明&amp;基础参数'!$E$18,'模板使用说明&amp;基础参数'!$E$25),IF(I729="EQ",IF($C$1="预估功能点",'模板使用说明&amp;基础参数'!$E$19,'模板使用说明&amp;基础参数'!$E$26),"")))))</f>
        <v/>
      </c>
      <c r="K729" s="80"/>
      <c r="L729" s="80"/>
      <c r="M729" s="81" t="str">
        <f>IF(J729="","",IF(K729="高",IF(L729="删除",J729*'模板使用说明&amp;基础参数'!$E$5*'模板使用说明&amp;基础参数'!$E$12,IF(L729="修改",J729*'模板使用说明&amp;基础参数'!$E$5*'模板使用说明&amp;基础参数'!$E$11,J729*'模板使用说明&amp;基础参数'!$E$5*'模板使用说明&amp;基础参数'!$E$10)),IF(K729="中",IF(L729="删除",J729*'模板使用说明&amp;基础参数'!$E$6*'模板使用说明&amp;基础参数'!$E$12,IF(L729="修改",J729*'模板使用说明&amp;基础参数'!$E$6*'模板使用说明&amp;基础参数'!$E$11,J729*'模板使用说明&amp;基础参数'!$E$6*'模板使用说明&amp;基础参数'!$E$10)),IF(L729="删除",J729*'模板使用说明&amp;基础参数'!$E$7*'模板使用说明&amp;基础参数'!$E$12,IF(L729="修改",J729*'模板使用说明&amp;基础参数'!$E$7*'模板使用说明&amp;基础参数'!$E$11,J729*'模板使用说明&amp;基础参数'!$E$7*'模板使用说明&amp;基础参数'!$E$10)))))</f>
        <v/>
      </c>
      <c r="N729" s="82"/>
    </row>
    <row r="730" spans="1:14">
      <c r="A730" s="76">
        <f t="shared" si="22"/>
        <v>725</v>
      </c>
      <c r="B730" s="77"/>
      <c r="C730" s="77"/>
      <c r="D730" s="77"/>
      <c r="E730" s="77"/>
      <c r="F730" s="78"/>
      <c r="G730" s="78"/>
      <c r="H730" s="78"/>
      <c r="I730" s="76"/>
      <c r="J730" s="8" t="str">
        <f>IF(I730="ILF",IF($C$1="预估功能点",'模板使用说明&amp;基础参数'!$E$15,'模板使用说明&amp;基础参数'!$E$22),IF(I730="EIF",IF($C$1="预估功能点",'模板使用说明&amp;基础参数'!$E$16,'模板使用说明&amp;基础参数'!$E$23),IF(I730="EI",IF($C$1="预估功能点",'模板使用说明&amp;基础参数'!$E$17,'模板使用说明&amp;基础参数'!$E$24),IF(I730="EO",IF($C$1="预估功能点",'模板使用说明&amp;基础参数'!$E$18,'模板使用说明&amp;基础参数'!$E$25),IF(I730="EQ",IF($C$1="预估功能点",'模板使用说明&amp;基础参数'!$E$19,'模板使用说明&amp;基础参数'!$E$26),"")))))</f>
        <v/>
      </c>
      <c r="K730" s="80"/>
      <c r="L730" s="80"/>
      <c r="M730" s="81" t="str">
        <f>IF(J730="","",IF(K730="高",IF(L730="删除",J730*'模板使用说明&amp;基础参数'!$E$5*'模板使用说明&amp;基础参数'!$E$12,IF(L730="修改",J730*'模板使用说明&amp;基础参数'!$E$5*'模板使用说明&amp;基础参数'!$E$11,J730*'模板使用说明&amp;基础参数'!$E$5*'模板使用说明&amp;基础参数'!$E$10)),IF(K730="中",IF(L730="删除",J730*'模板使用说明&amp;基础参数'!$E$6*'模板使用说明&amp;基础参数'!$E$12,IF(L730="修改",J730*'模板使用说明&amp;基础参数'!$E$6*'模板使用说明&amp;基础参数'!$E$11,J730*'模板使用说明&amp;基础参数'!$E$6*'模板使用说明&amp;基础参数'!$E$10)),IF(L730="删除",J730*'模板使用说明&amp;基础参数'!$E$7*'模板使用说明&amp;基础参数'!$E$12,IF(L730="修改",J730*'模板使用说明&amp;基础参数'!$E$7*'模板使用说明&amp;基础参数'!$E$11,J730*'模板使用说明&amp;基础参数'!$E$7*'模板使用说明&amp;基础参数'!$E$10)))))</f>
        <v/>
      </c>
      <c r="N730" s="82"/>
    </row>
    <row r="731" spans="1:14">
      <c r="A731" s="76">
        <f t="shared" si="22"/>
        <v>726</v>
      </c>
      <c r="B731" s="77"/>
      <c r="C731" s="77"/>
      <c r="D731" s="77"/>
      <c r="E731" s="77"/>
      <c r="F731" s="78"/>
      <c r="G731" s="78"/>
      <c r="H731" s="78"/>
      <c r="I731" s="76"/>
      <c r="J731" s="8" t="str">
        <f>IF(I731="ILF",IF($C$1="预估功能点",'模板使用说明&amp;基础参数'!$E$15,'模板使用说明&amp;基础参数'!$E$22),IF(I731="EIF",IF($C$1="预估功能点",'模板使用说明&amp;基础参数'!$E$16,'模板使用说明&amp;基础参数'!$E$23),IF(I731="EI",IF($C$1="预估功能点",'模板使用说明&amp;基础参数'!$E$17,'模板使用说明&amp;基础参数'!$E$24),IF(I731="EO",IF($C$1="预估功能点",'模板使用说明&amp;基础参数'!$E$18,'模板使用说明&amp;基础参数'!$E$25),IF(I731="EQ",IF($C$1="预估功能点",'模板使用说明&amp;基础参数'!$E$19,'模板使用说明&amp;基础参数'!$E$26),"")))))</f>
        <v/>
      </c>
      <c r="K731" s="80"/>
      <c r="L731" s="80"/>
      <c r="M731" s="81" t="str">
        <f>IF(J731="","",IF(K731="高",IF(L731="删除",J731*'模板使用说明&amp;基础参数'!$E$5*'模板使用说明&amp;基础参数'!$E$12,IF(L731="修改",J731*'模板使用说明&amp;基础参数'!$E$5*'模板使用说明&amp;基础参数'!$E$11,J731*'模板使用说明&amp;基础参数'!$E$5*'模板使用说明&amp;基础参数'!$E$10)),IF(K731="中",IF(L731="删除",J731*'模板使用说明&amp;基础参数'!$E$6*'模板使用说明&amp;基础参数'!$E$12,IF(L731="修改",J731*'模板使用说明&amp;基础参数'!$E$6*'模板使用说明&amp;基础参数'!$E$11,J731*'模板使用说明&amp;基础参数'!$E$6*'模板使用说明&amp;基础参数'!$E$10)),IF(L731="删除",J731*'模板使用说明&amp;基础参数'!$E$7*'模板使用说明&amp;基础参数'!$E$12,IF(L731="修改",J731*'模板使用说明&amp;基础参数'!$E$7*'模板使用说明&amp;基础参数'!$E$11,J731*'模板使用说明&amp;基础参数'!$E$7*'模板使用说明&amp;基础参数'!$E$10)))))</f>
        <v/>
      </c>
      <c r="N731" s="82"/>
    </row>
    <row r="732" spans="1:14">
      <c r="A732" s="76">
        <f t="shared" si="22"/>
        <v>727</v>
      </c>
      <c r="B732" s="77"/>
      <c r="C732" s="77"/>
      <c r="D732" s="77"/>
      <c r="E732" s="77"/>
      <c r="F732" s="78"/>
      <c r="G732" s="78"/>
      <c r="H732" s="78"/>
      <c r="I732" s="76"/>
      <c r="J732" s="8" t="str">
        <f>IF(I732="ILF",IF($C$1="预估功能点",'模板使用说明&amp;基础参数'!$E$15,'模板使用说明&amp;基础参数'!$E$22),IF(I732="EIF",IF($C$1="预估功能点",'模板使用说明&amp;基础参数'!$E$16,'模板使用说明&amp;基础参数'!$E$23),IF(I732="EI",IF($C$1="预估功能点",'模板使用说明&amp;基础参数'!$E$17,'模板使用说明&amp;基础参数'!$E$24),IF(I732="EO",IF($C$1="预估功能点",'模板使用说明&amp;基础参数'!$E$18,'模板使用说明&amp;基础参数'!$E$25),IF(I732="EQ",IF($C$1="预估功能点",'模板使用说明&amp;基础参数'!$E$19,'模板使用说明&amp;基础参数'!$E$26),"")))))</f>
        <v/>
      </c>
      <c r="K732" s="80"/>
      <c r="L732" s="80"/>
      <c r="M732" s="81" t="str">
        <f>IF(J732="","",IF(K732="高",IF(L732="删除",J732*'模板使用说明&amp;基础参数'!$E$5*'模板使用说明&amp;基础参数'!$E$12,IF(L732="修改",J732*'模板使用说明&amp;基础参数'!$E$5*'模板使用说明&amp;基础参数'!$E$11,J732*'模板使用说明&amp;基础参数'!$E$5*'模板使用说明&amp;基础参数'!$E$10)),IF(K732="中",IF(L732="删除",J732*'模板使用说明&amp;基础参数'!$E$6*'模板使用说明&amp;基础参数'!$E$12,IF(L732="修改",J732*'模板使用说明&amp;基础参数'!$E$6*'模板使用说明&amp;基础参数'!$E$11,J732*'模板使用说明&amp;基础参数'!$E$6*'模板使用说明&amp;基础参数'!$E$10)),IF(L732="删除",J732*'模板使用说明&amp;基础参数'!$E$7*'模板使用说明&amp;基础参数'!$E$12,IF(L732="修改",J732*'模板使用说明&amp;基础参数'!$E$7*'模板使用说明&amp;基础参数'!$E$11,J732*'模板使用说明&amp;基础参数'!$E$7*'模板使用说明&amp;基础参数'!$E$10)))))</f>
        <v/>
      </c>
      <c r="N732" s="82"/>
    </row>
    <row r="733" spans="1:14">
      <c r="A733" s="76">
        <f t="shared" si="22"/>
        <v>728</v>
      </c>
      <c r="B733" s="77"/>
      <c r="C733" s="77"/>
      <c r="D733" s="77"/>
      <c r="E733" s="77"/>
      <c r="F733" s="78"/>
      <c r="G733" s="78"/>
      <c r="H733" s="78"/>
      <c r="I733" s="76"/>
      <c r="J733" s="8" t="str">
        <f>IF(I733="ILF",IF($C$1="预估功能点",'模板使用说明&amp;基础参数'!$E$15,'模板使用说明&amp;基础参数'!$E$22),IF(I733="EIF",IF($C$1="预估功能点",'模板使用说明&amp;基础参数'!$E$16,'模板使用说明&amp;基础参数'!$E$23),IF(I733="EI",IF($C$1="预估功能点",'模板使用说明&amp;基础参数'!$E$17,'模板使用说明&amp;基础参数'!$E$24),IF(I733="EO",IF($C$1="预估功能点",'模板使用说明&amp;基础参数'!$E$18,'模板使用说明&amp;基础参数'!$E$25),IF(I733="EQ",IF($C$1="预估功能点",'模板使用说明&amp;基础参数'!$E$19,'模板使用说明&amp;基础参数'!$E$26),"")))))</f>
        <v/>
      </c>
      <c r="K733" s="80"/>
      <c r="L733" s="80"/>
      <c r="M733" s="81" t="str">
        <f>IF(J733="","",IF(K733="高",IF(L733="删除",J733*'模板使用说明&amp;基础参数'!$E$5*'模板使用说明&amp;基础参数'!$E$12,IF(L733="修改",J733*'模板使用说明&amp;基础参数'!$E$5*'模板使用说明&amp;基础参数'!$E$11,J733*'模板使用说明&amp;基础参数'!$E$5*'模板使用说明&amp;基础参数'!$E$10)),IF(K733="中",IF(L733="删除",J733*'模板使用说明&amp;基础参数'!$E$6*'模板使用说明&amp;基础参数'!$E$12,IF(L733="修改",J733*'模板使用说明&amp;基础参数'!$E$6*'模板使用说明&amp;基础参数'!$E$11,J733*'模板使用说明&amp;基础参数'!$E$6*'模板使用说明&amp;基础参数'!$E$10)),IF(L733="删除",J733*'模板使用说明&amp;基础参数'!$E$7*'模板使用说明&amp;基础参数'!$E$12,IF(L733="修改",J733*'模板使用说明&amp;基础参数'!$E$7*'模板使用说明&amp;基础参数'!$E$11,J733*'模板使用说明&amp;基础参数'!$E$7*'模板使用说明&amp;基础参数'!$E$10)))))</f>
        <v/>
      </c>
      <c r="N733" s="82"/>
    </row>
    <row r="734" spans="1:14">
      <c r="A734" s="76">
        <f t="shared" si="22"/>
        <v>729</v>
      </c>
      <c r="B734" s="77"/>
      <c r="C734" s="77"/>
      <c r="D734" s="77"/>
      <c r="E734" s="77"/>
      <c r="F734" s="78"/>
      <c r="G734" s="78"/>
      <c r="H734" s="78"/>
      <c r="I734" s="76"/>
      <c r="J734" s="8" t="str">
        <f>IF(I734="ILF",IF($C$1="预估功能点",'模板使用说明&amp;基础参数'!$E$15,'模板使用说明&amp;基础参数'!$E$22),IF(I734="EIF",IF($C$1="预估功能点",'模板使用说明&amp;基础参数'!$E$16,'模板使用说明&amp;基础参数'!$E$23),IF(I734="EI",IF($C$1="预估功能点",'模板使用说明&amp;基础参数'!$E$17,'模板使用说明&amp;基础参数'!$E$24),IF(I734="EO",IF($C$1="预估功能点",'模板使用说明&amp;基础参数'!$E$18,'模板使用说明&amp;基础参数'!$E$25),IF(I734="EQ",IF($C$1="预估功能点",'模板使用说明&amp;基础参数'!$E$19,'模板使用说明&amp;基础参数'!$E$26),"")))))</f>
        <v/>
      </c>
      <c r="K734" s="80"/>
      <c r="L734" s="80"/>
      <c r="M734" s="81" t="str">
        <f>IF(J734="","",IF(K734="高",IF(L734="删除",J734*'模板使用说明&amp;基础参数'!$E$5*'模板使用说明&amp;基础参数'!$E$12,IF(L734="修改",J734*'模板使用说明&amp;基础参数'!$E$5*'模板使用说明&amp;基础参数'!$E$11,J734*'模板使用说明&amp;基础参数'!$E$5*'模板使用说明&amp;基础参数'!$E$10)),IF(K734="中",IF(L734="删除",J734*'模板使用说明&amp;基础参数'!$E$6*'模板使用说明&amp;基础参数'!$E$12,IF(L734="修改",J734*'模板使用说明&amp;基础参数'!$E$6*'模板使用说明&amp;基础参数'!$E$11,J734*'模板使用说明&amp;基础参数'!$E$6*'模板使用说明&amp;基础参数'!$E$10)),IF(L734="删除",J734*'模板使用说明&amp;基础参数'!$E$7*'模板使用说明&amp;基础参数'!$E$12,IF(L734="修改",J734*'模板使用说明&amp;基础参数'!$E$7*'模板使用说明&amp;基础参数'!$E$11,J734*'模板使用说明&amp;基础参数'!$E$7*'模板使用说明&amp;基础参数'!$E$10)))))</f>
        <v/>
      </c>
      <c r="N734" s="82"/>
    </row>
    <row r="735" spans="1:14">
      <c r="A735" s="76">
        <f t="shared" si="22"/>
        <v>730</v>
      </c>
      <c r="B735" s="77"/>
      <c r="C735" s="77"/>
      <c r="D735" s="77"/>
      <c r="E735" s="77"/>
      <c r="F735" s="78"/>
      <c r="G735" s="78"/>
      <c r="H735" s="78"/>
      <c r="I735" s="76"/>
      <c r="J735" s="8" t="str">
        <f>IF(I735="ILF",IF($C$1="预估功能点",'模板使用说明&amp;基础参数'!$E$15,'模板使用说明&amp;基础参数'!$E$22),IF(I735="EIF",IF($C$1="预估功能点",'模板使用说明&amp;基础参数'!$E$16,'模板使用说明&amp;基础参数'!$E$23),IF(I735="EI",IF($C$1="预估功能点",'模板使用说明&amp;基础参数'!$E$17,'模板使用说明&amp;基础参数'!$E$24),IF(I735="EO",IF($C$1="预估功能点",'模板使用说明&amp;基础参数'!$E$18,'模板使用说明&amp;基础参数'!$E$25),IF(I735="EQ",IF($C$1="预估功能点",'模板使用说明&amp;基础参数'!$E$19,'模板使用说明&amp;基础参数'!$E$26),"")))))</f>
        <v/>
      </c>
      <c r="K735" s="80"/>
      <c r="L735" s="80"/>
      <c r="M735" s="81" t="str">
        <f>IF(J735="","",IF(K735="高",IF(L735="删除",J735*'模板使用说明&amp;基础参数'!$E$5*'模板使用说明&amp;基础参数'!$E$12,IF(L735="修改",J735*'模板使用说明&amp;基础参数'!$E$5*'模板使用说明&amp;基础参数'!$E$11,J735*'模板使用说明&amp;基础参数'!$E$5*'模板使用说明&amp;基础参数'!$E$10)),IF(K735="中",IF(L735="删除",J735*'模板使用说明&amp;基础参数'!$E$6*'模板使用说明&amp;基础参数'!$E$12,IF(L735="修改",J735*'模板使用说明&amp;基础参数'!$E$6*'模板使用说明&amp;基础参数'!$E$11,J735*'模板使用说明&amp;基础参数'!$E$6*'模板使用说明&amp;基础参数'!$E$10)),IF(L735="删除",J735*'模板使用说明&amp;基础参数'!$E$7*'模板使用说明&amp;基础参数'!$E$12,IF(L735="修改",J735*'模板使用说明&amp;基础参数'!$E$7*'模板使用说明&amp;基础参数'!$E$11,J735*'模板使用说明&amp;基础参数'!$E$7*'模板使用说明&amp;基础参数'!$E$10)))))</f>
        <v/>
      </c>
      <c r="N735" s="82"/>
    </row>
    <row r="736" spans="1:14">
      <c r="A736" s="76">
        <f t="shared" si="22"/>
        <v>731</v>
      </c>
      <c r="B736" s="77"/>
      <c r="C736" s="77"/>
      <c r="D736" s="77"/>
      <c r="E736" s="77"/>
      <c r="F736" s="78"/>
      <c r="G736" s="78"/>
      <c r="H736" s="78"/>
      <c r="I736" s="76"/>
      <c r="J736" s="8" t="str">
        <f>IF(I736="ILF",IF($C$1="预估功能点",'模板使用说明&amp;基础参数'!$E$15,'模板使用说明&amp;基础参数'!$E$22),IF(I736="EIF",IF($C$1="预估功能点",'模板使用说明&amp;基础参数'!$E$16,'模板使用说明&amp;基础参数'!$E$23),IF(I736="EI",IF($C$1="预估功能点",'模板使用说明&amp;基础参数'!$E$17,'模板使用说明&amp;基础参数'!$E$24),IF(I736="EO",IF($C$1="预估功能点",'模板使用说明&amp;基础参数'!$E$18,'模板使用说明&amp;基础参数'!$E$25),IF(I736="EQ",IF($C$1="预估功能点",'模板使用说明&amp;基础参数'!$E$19,'模板使用说明&amp;基础参数'!$E$26),"")))))</f>
        <v/>
      </c>
      <c r="K736" s="80"/>
      <c r="L736" s="80"/>
      <c r="M736" s="81" t="str">
        <f>IF(J736="","",IF(K736="高",IF(L736="删除",J736*'模板使用说明&amp;基础参数'!$E$5*'模板使用说明&amp;基础参数'!$E$12,IF(L736="修改",J736*'模板使用说明&amp;基础参数'!$E$5*'模板使用说明&amp;基础参数'!$E$11,J736*'模板使用说明&amp;基础参数'!$E$5*'模板使用说明&amp;基础参数'!$E$10)),IF(K736="中",IF(L736="删除",J736*'模板使用说明&amp;基础参数'!$E$6*'模板使用说明&amp;基础参数'!$E$12,IF(L736="修改",J736*'模板使用说明&amp;基础参数'!$E$6*'模板使用说明&amp;基础参数'!$E$11,J736*'模板使用说明&amp;基础参数'!$E$6*'模板使用说明&amp;基础参数'!$E$10)),IF(L736="删除",J736*'模板使用说明&amp;基础参数'!$E$7*'模板使用说明&amp;基础参数'!$E$12,IF(L736="修改",J736*'模板使用说明&amp;基础参数'!$E$7*'模板使用说明&amp;基础参数'!$E$11,J736*'模板使用说明&amp;基础参数'!$E$7*'模板使用说明&amp;基础参数'!$E$10)))))</f>
        <v/>
      </c>
      <c r="N736" s="82"/>
    </row>
    <row r="737" spans="1:14">
      <c r="A737" s="76">
        <f t="shared" si="22"/>
        <v>732</v>
      </c>
      <c r="B737" s="77"/>
      <c r="C737" s="77"/>
      <c r="D737" s="77"/>
      <c r="E737" s="77"/>
      <c r="F737" s="78"/>
      <c r="G737" s="78"/>
      <c r="H737" s="78"/>
      <c r="I737" s="76"/>
      <c r="J737" s="8" t="str">
        <f>IF(I737="ILF",IF($C$1="预估功能点",'模板使用说明&amp;基础参数'!$E$15,'模板使用说明&amp;基础参数'!$E$22),IF(I737="EIF",IF($C$1="预估功能点",'模板使用说明&amp;基础参数'!$E$16,'模板使用说明&amp;基础参数'!$E$23),IF(I737="EI",IF($C$1="预估功能点",'模板使用说明&amp;基础参数'!$E$17,'模板使用说明&amp;基础参数'!$E$24),IF(I737="EO",IF($C$1="预估功能点",'模板使用说明&amp;基础参数'!$E$18,'模板使用说明&amp;基础参数'!$E$25),IF(I737="EQ",IF($C$1="预估功能点",'模板使用说明&amp;基础参数'!$E$19,'模板使用说明&amp;基础参数'!$E$26),"")))))</f>
        <v/>
      </c>
      <c r="K737" s="80"/>
      <c r="L737" s="80"/>
      <c r="M737" s="81" t="str">
        <f>IF(J737="","",IF(K737="高",IF(L737="删除",J737*'模板使用说明&amp;基础参数'!$E$5*'模板使用说明&amp;基础参数'!$E$12,IF(L737="修改",J737*'模板使用说明&amp;基础参数'!$E$5*'模板使用说明&amp;基础参数'!$E$11,J737*'模板使用说明&amp;基础参数'!$E$5*'模板使用说明&amp;基础参数'!$E$10)),IF(K737="中",IF(L737="删除",J737*'模板使用说明&amp;基础参数'!$E$6*'模板使用说明&amp;基础参数'!$E$12,IF(L737="修改",J737*'模板使用说明&amp;基础参数'!$E$6*'模板使用说明&amp;基础参数'!$E$11,J737*'模板使用说明&amp;基础参数'!$E$6*'模板使用说明&amp;基础参数'!$E$10)),IF(L737="删除",J737*'模板使用说明&amp;基础参数'!$E$7*'模板使用说明&amp;基础参数'!$E$12,IF(L737="修改",J737*'模板使用说明&amp;基础参数'!$E$7*'模板使用说明&amp;基础参数'!$E$11,J737*'模板使用说明&amp;基础参数'!$E$7*'模板使用说明&amp;基础参数'!$E$10)))))</f>
        <v/>
      </c>
      <c r="N737" s="82"/>
    </row>
    <row r="738" spans="1:14">
      <c r="A738" s="76">
        <f t="shared" si="22"/>
        <v>733</v>
      </c>
      <c r="B738" s="77"/>
      <c r="C738" s="77"/>
      <c r="D738" s="77"/>
      <c r="E738" s="77"/>
      <c r="F738" s="78"/>
      <c r="G738" s="78"/>
      <c r="H738" s="78"/>
      <c r="I738" s="76"/>
      <c r="J738" s="8" t="str">
        <f>IF(I738="ILF",IF($C$1="预估功能点",'模板使用说明&amp;基础参数'!$E$15,'模板使用说明&amp;基础参数'!$E$22),IF(I738="EIF",IF($C$1="预估功能点",'模板使用说明&amp;基础参数'!$E$16,'模板使用说明&amp;基础参数'!$E$23),IF(I738="EI",IF($C$1="预估功能点",'模板使用说明&amp;基础参数'!$E$17,'模板使用说明&amp;基础参数'!$E$24),IF(I738="EO",IF($C$1="预估功能点",'模板使用说明&amp;基础参数'!$E$18,'模板使用说明&amp;基础参数'!$E$25),IF(I738="EQ",IF($C$1="预估功能点",'模板使用说明&amp;基础参数'!$E$19,'模板使用说明&amp;基础参数'!$E$26),"")))))</f>
        <v/>
      </c>
      <c r="K738" s="80"/>
      <c r="L738" s="80"/>
      <c r="M738" s="81" t="str">
        <f>IF(J738="","",IF(K738="高",IF(L738="删除",J738*'模板使用说明&amp;基础参数'!$E$5*'模板使用说明&amp;基础参数'!$E$12,IF(L738="修改",J738*'模板使用说明&amp;基础参数'!$E$5*'模板使用说明&amp;基础参数'!$E$11,J738*'模板使用说明&amp;基础参数'!$E$5*'模板使用说明&amp;基础参数'!$E$10)),IF(K738="中",IF(L738="删除",J738*'模板使用说明&amp;基础参数'!$E$6*'模板使用说明&amp;基础参数'!$E$12,IF(L738="修改",J738*'模板使用说明&amp;基础参数'!$E$6*'模板使用说明&amp;基础参数'!$E$11,J738*'模板使用说明&amp;基础参数'!$E$6*'模板使用说明&amp;基础参数'!$E$10)),IF(L738="删除",J738*'模板使用说明&amp;基础参数'!$E$7*'模板使用说明&amp;基础参数'!$E$12,IF(L738="修改",J738*'模板使用说明&amp;基础参数'!$E$7*'模板使用说明&amp;基础参数'!$E$11,J738*'模板使用说明&amp;基础参数'!$E$7*'模板使用说明&amp;基础参数'!$E$10)))))</f>
        <v/>
      </c>
      <c r="N738" s="82"/>
    </row>
    <row r="739" spans="1:14">
      <c r="A739" s="76">
        <f t="shared" si="22"/>
        <v>734</v>
      </c>
      <c r="B739" s="77"/>
      <c r="C739" s="77"/>
      <c r="D739" s="77"/>
      <c r="E739" s="77"/>
      <c r="F739" s="78"/>
      <c r="G739" s="78"/>
      <c r="H739" s="78"/>
      <c r="I739" s="76"/>
      <c r="J739" s="8" t="str">
        <f>IF(I739="ILF",IF($C$1="预估功能点",'模板使用说明&amp;基础参数'!$E$15,'模板使用说明&amp;基础参数'!$E$22),IF(I739="EIF",IF($C$1="预估功能点",'模板使用说明&amp;基础参数'!$E$16,'模板使用说明&amp;基础参数'!$E$23),IF(I739="EI",IF($C$1="预估功能点",'模板使用说明&amp;基础参数'!$E$17,'模板使用说明&amp;基础参数'!$E$24),IF(I739="EO",IF($C$1="预估功能点",'模板使用说明&amp;基础参数'!$E$18,'模板使用说明&amp;基础参数'!$E$25),IF(I739="EQ",IF($C$1="预估功能点",'模板使用说明&amp;基础参数'!$E$19,'模板使用说明&amp;基础参数'!$E$26),"")))))</f>
        <v/>
      </c>
      <c r="K739" s="80"/>
      <c r="L739" s="80"/>
      <c r="M739" s="81" t="str">
        <f>IF(J739="","",IF(K739="高",IF(L739="删除",J739*'模板使用说明&amp;基础参数'!$E$5*'模板使用说明&amp;基础参数'!$E$12,IF(L739="修改",J739*'模板使用说明&amp;基础参数'!$E$5*'模板使用说明&amp;基础参数'!$E$11,J739*'模板使用说明&amp;基础参数'!$E$5*'模板使用说明&amp;基础参数'!$E$10)),IF(K739="中",IF(L739="删除",J739*'模板使用说明&amp;基础参数'!$E$6*'模板使用说明&amp;基础参数'!$E$12,IF(L739="修改",J739*'模板使用说明&amp;基础参数'!$E$6*'模板使用说明&amp;基础参数'!$E$11,J739*'模板使用说明&amp;基础参数'!$E$6*'模板使用说明&amp;基础参数'!$E$10)),IF(L739="删除",J739*'模板使用说明&amp;基础参数'!$E$7*'模板使用说明&amp;基础参数'!$E$12,IF(L739="修改",J739*'模板使用说明&amp;基础参数'!$E$7*'模板使用说明&amp;基础参数'!$E$11,J739*'模板使用说明&amp;基础参数'!$E$7*'模板使用说明&amp;基础参数'!$E$10)))))</f>
        <v/>
      </c>
      <c r="N739" s="82"/>
    </row>
    <row r="740" spans="1:14">
      <c r="A740" s="76">
        <f t="shared" si="22"/>
        <v>735</v>
      </c>
      <c r="B740" s="77"/>
      <c r="C740" s="77"/>
      <c r="D740" s="77"/>
      <c r="E740" s="77"/>
      <c r="F740" s="78"/>
      <c r="G740" s="78"/>
      <c r="H740" s="78"/>
      <c r="I740" s="76"/>
      <c r="J740" s="8" t="str">
        <f>IF(I740="ILF",IF($C$1="预估功能点",'模板使用说明&amp;基础参数'!$E$15,'模板使用说明&amp;基础参数'!$E$22),IF(I740="EIF",IF($C$1="预估功能点",'模板使用说明&amp;基础参数'!$E$16,'模板使用说明&amp;基础参数'!$E$23),IF(I740="EI",IF($C$1="预估功能点",'模板使用说明&amp;基础参数'!$E$17,'模板使用说明&amp;基础参数'!$E$24),IF(I740="EO",IF($C$1="预估功能点",'模板使用说明&amp;基础参数'!$E$18,'模板使用说明&amp;基础参数'!$E$25),IF(I740="EQ",IF($C$1="预估功能点",'模板使用说明&amp;基础参数'!$E$19,'模板使用说明&amp;基础参数'!$E$26),"")))))</f>
        <v/>
      </c>
      <c r="K740" s="80"/>
      <c r="L740" s="80"/>
      <c r="M740" s="81" t="str">
        <f>IF(J740="","",IF(K740="高",IF(L740="删除",J740*'模板使用说明&amp;基础参数'!$E$5*'模板使用说明&amp;基础参数'!$E$12,IF(L740="修改",J740*'模板使用说明&amp;基础参数'!$E$5*'模板使用说明&amp;基础参数'!$E$11,J740*'模板使用说明&amp;基础参数'!$E$5*'模板使用说明&amp;基础参数'!$E$10)),IF(K740="中",IF(L740="删除",J740*'模板使用说明&amp;基础参数'!$E$6*'模板使用说明&amp;基础参数'!$E$12,IF(L740="修改",J740*'模板使用说明&amp;基础参数'!$E$6*'模板使用说明&amp;基础参数'!$E$11,J740*'模板使用说明&amp;基础参数'!$E$6*'模板使用说明&amp;基础参数'!$E$10)),IF(L740="删除",J740*'模板使用说明&amp;基础参数'!$E$7*'模板使用说明&amp;基础参数'!$E$12,IF(L740="修改",J740*'模板使用说明&amp;基础参数'!$E$7*'模板使用说明&amp;基础参数'!$E$11,J740*'模板使用说明&amp;基础参数'!$E$7*'模板使用说明&amp;基础参数'!$E$10)))))</f>
        <v/>
      </c>
      <c r="N740" s="82"/>
    </row>
    <row r="741" spans="1:14">
      <c r="A741" s="76">
        <f t="shared" si="22"/>
        <v>736</v>
      </c>
      <c r="B741" s="77"/>
      <c r="C741" s="77"/>
      <c r="D741" s="77"/>
      <c r="E741" s="77"/>
      <c r="F741" s="78"/>
      <c r="G741" s="78"/>
      <c r="H741" s="78"/>
      <c r="I741" s="76"/>
      <c r="J741" s="8" t="str">
        <f>IF(I741="ILF",IF($C$1="预估功能点",'模板使用说明&amp;基础参数'!$E$15,'模板使用说明&amp;基础参数'!$E$22),IF(I741="EIF",IF($C$1="预估功能点",'模板使用说明&amp;基础参数'!$E$16,'模板使用说明&amp;基础参数'!$E$23),IF(I741="EI",IF($C$1="预估功能点",'模板使用说明&amp;基础参数'!$E$17,'模板使用说明&amp;基础参数'!$E$24),IF(I741="EO",IF($C$1="预估功能点",'模板使用说明&amp;基础参数'!$E$18,'模板使用说明&amp;基础参数'!$E$25),IF(I741="EQ",IF($C$1="预估功能点",'模板使用说明&amp;基础参数'!$E$19,'模板使用说明&amp;基础参数'!$E$26),"")))))</f>
        <v/>
      </c>
      <c r="K741" s="80"/>
      <c r="L741" s="80"/>
      <c r="M741" s="81" t="str">
        <f>IF(J741="","",IF(K741="高",IF(L741="删除",J741*'模板使用说明&amp;基础参数'!$E$5*'模板使用说明&amp;基础参数'!$E$12,IF(L741="修改",J741*'模板使用说明&amp;基础参数'!$E$5*'模板使用说明&amp;基础参数'!$E$11,J741*'模板使用说明&amp;基础参数'!$E$5*'模板使用说明&amp;基础参数'!$E$10)),IF(K741="中",IF(L741="删除",J741*'模板使用说明&amp;基础参数'!$E$6*'模板使用说明&amp;基础参数'!$E$12,IF(L741="修改",J741*'模板使用说明&amp;基础参数'!$E$6*'模板使用说明&amp;基础参数'!$E$11,J741*'模板使用说明&amp;基础参数'!$E$6*'模板使用说明&amp;基础参数'!$E$10)),IF(L741="删除",J741*'模板使用说明&amp;基础参数'!$E$7*'模板使用说明&amp;基础参数'!$E$12,IF(L741="修改",J741*'模板使用说明&amp;基础参数'!$E$7*'模板使用说明&amp;基础参数'!$E$11,J741*'模板使用说明&amp;基础参数'!$E$7*'模板使用说明&amp;基础参数'!$E$10)))))</f>
        <v/>
      </c>
      <c r="N741" s="82"/>
    </row>
    <row r="742" spans="1:14">
      <c r="A742" s="76">
        <f t="shared" si="22"/>
        <v>737</v>
      </c>
      <c r="B742" s="77"/>
      <c r="C742" s="77"/>
      <c r="D742" s="77"/>
      <c r="E742" s="77"/>
      <c r="F742" s="78"/>
      <c r="G742" s="78"/>
      <c r="H742" s="78"/>
      <c r="I742" s="76"/>
      <c r="J742" s="8" t="str">
        <f>IF(I742="ILF",IF($C$1="预估功能点",'模板使用说明&amp;基础参数'!$E$15,'模板使用说明&amp;基础参数'!$E$22),IF(I742="EIF",IF($C$1="预估功能点",'模板使用说明&amp;基础参数'!$E$16,'模板使用说明&amp;基础参数'!$E$23),IF(I742="EI",IF($C$1="预估功能点",'模板使用说明&amp;基础参数'!$E$17,'模板使用说明&amp;基础参数'!$E$24),IF(I742="EO",IF($C$1="预估功能点",'模板使用说明&amp;基础参数'!$E$18,'模板使用说明&amp;基础参数'!$E$25),IF(I742="EQ",IF($C$1="预估功能点",'模板使用说明&amp;基础参数'!$E$19,'模板使用说明&amp;基础参数'!$E$26),"")))))</f>
        <v/>
      </c>
      <c r="K742" s="80"/>
      <c r="L742" s="80"/>
      <c r="M742" s="81" t="str">
        <f>IF(J742="","",IF(K742="高",IF(L742="删除",J742*'模板使用说明&amp;基础参数'!$E$5*'模板使用说明&amp;基础参数'!$E$12,IF(L742="修改",J742*'模板使用说明&amp;基础参数'!$E$5*'模板使用说明&amp;基础参数'!$E$11,J742*'模板使用说明&amp;基础参数'!$E$5*'模板使用说明&amp;基础参数'!$E$10)),IF(K742="中",IF(L742="删除",J742*'模板使用说明&amp;基础参数'!$E$6*'模板使用说明&amp;基础参数'!$E$12,IF(L742="修改",J742*'模板使用说明&amp;基础参数'!$E$6*'模板使用说明&amp;基础参数'!$E$11,J742*'模板使用说明&amp;基础参数'!$E$6*'模板使用说明&amp;基础参数'!$E$10)),IF(L742="删除",J742*'模板使用说明&amp;基础参数'!$E$7*'模板使用说明&amp;基础参数'!$E$12,IF(L742="修改",J742*'模板使用说明&amp;基础参数'!$E$7*'模板使用说明&amp;基础参数'!$E$11,J742*'模板使用说明&amp;基础参数'!$E$7*'模板使用说明&amp;基础参数'!$E$10)))))</f>
        <v/>
      </c>
      <c r="N742" s="82"/>
    </row>
    <row r="743" spans="1:14">
      <c r="A743" s="76">
        <f t="shared" si="22"/>
        <v>738</v>
      </c>
      <c r="B743" s="77"/>
      <c r="C743" s="77"/>
      <c r="D743" s="77"/>
      <c r="E743" s="77"/>
      <c r="F743" s="78"/>
      <c r="G743" s="78"/>
      <c r="H743" s="78"/>
      <c r="I743" s="76"/>
      <c r="J743" s="8" t="str">
        <f>IF(I743="ILF",IF($C$1="预估功能点",'模板使用说明&amp;基础参数'!$E$15,'模板使用说明&amp;基础参数'!$E$22),IF(I743="EIF",IF($C$1="预估功能点",'模板使用说明&amp;基础参数'!$E$16,'模板使用说明&amp;基础参数'!$E$23),IF(I743="EI",IF($C$1="预估功能点",'模板使用说明&amp;基础参数'!$E$17,'模板使用说明&amp;基础参数'!$E$24),IF(I743="EO",IF($C$1="预估功能点",'模板使用说明&amp;基础参数'!$E$18,'模板使用说明&amp;基础参数'!$E$25),IF(I743="EQ",IF($C$1="预估功能点",'模板使用说明&amp;基础参数'!$E$19,'模板使用说明&amp;基础参数'!$E$26),"")))))</f>
        <v/>
      </c>
      <c r="K743" s="80"/>
      <c r="L743" s="80"/>
      <c r="M743" s="81" t="str">
        <f>IF(J743="","",IF(K743="高",IF(L743="删除",J743*'模板使用说明&amp;基础参数'!$E$5*'模板使用说明&amp;基础参数'!$E$12,IF(L743="修改",J743*'模板使用说明&amp;基础参数'!$E$5*'模板使用说明&amp;基础参数'!$E$11,J743*'模板使用说明&amp;基础参数'!$E$5*'模板使用说明&amp;基础参数'!$E$10)),IF(K743="中",IF(L743="删除",J743*'模板使用说明&amp;基础参数'!$E$6*'模板使用说明&amp;基础参数'!$E$12,IF(L743="修改",J743*'模板使用说明&amp;基础参数'!$E$6*'模板使用说明&amp;基础参数'!$E$11,J743*'模板使用说明&amp;基础参数'!$E$6*'模板使用说明&amp;基础参数'!$E$10)),IF(L743="删除",J743*'模板使用说明&amp;基础参数'!$E$7*'模板使用说明&amp;基础参数'!$E$12,IF(L743="修改",J743*'模板使用说明&amp;基础参数'!$E$7*'模板使用说明&amp;基础参数'!$E$11,J743*'模板使用说明&amp;基础参数'!$E$7*'模板使用说明&amp;基础参数'!$E$10)))))</f>
        <v/>
      </c>
      <c r="N743" s="82"/>
    </row>
    <row r="744" spans="1:14">
      <c r="A744" s="76">
        <f t="shared" si="22"/>
        <v>739</v>
      </c>
      <c r="B744" s="77"/>
      <c r="C744" s="77"/>
      <c r="D744" s="77"/>
      <c r="E744" s="77"/>
      <c r="F744" s="78"/>
      <c r="G744" s="78"/>
      <c r="H744" s="78"/>
      <c r="I744" s="76"/>
      <c r="J744" s="8" t="str">
        <f>IF(I744="ILF",IF($C$1="预估功能点",'模板使用说明&amp;基础参数'!$E$15,'模板使用说明&amp;基础参数'!$E$22),IF(I744="EIF",IF($C$1="预估功能点",'模板使用说明&amp;基础参数'!$E$16,'模板使用说明&amp;基础参数'!$E$23),IF(I744="EI",IF($C$1="预估功能点",'模板使用说明&amp;基础参数'!$E$17,'模板使用说明&amp;基础参数'!$E$24),IF(I744="EO",IF($C$1="预估功能点",'模板使用说明&amp;基础参数'!$E$18,'模板使用说明&amp;基础参数'!$E$25),IF(I744="EQ",IF($C$1="预估功能点",'模板使用说明&amp;基础参数'!$E$19,'模板使用说明&amp;基础参数'!$E$26),"")))))</f>
        <v/>
      </c>
      <c r="K744" s="80"/>
      <c r="L744" s="80"/>
      <c r="M744" s="81" t="str">
        <f>IF(J744="","",IF(K744="高",IF(L744="删除",J744*'模板使用说明&amp;基础参数'!$E$5*'模板使用说明&amp;基础参数'!$E$12,IF(L744="修改",J744*'模板使用说明&amp;基础参数'!$E$5*'模板使用说明&amp;基础参数'!$E$11,J744*'模板使用说明&amp;基础参数'!$E$5*'模板使用说明&amp;基础参数'!$E$10)),IF(K744="中",IF(L744="删除",J744*'模板使用说明&amp;基础参数'!$E$6*'模板使用说明&amp;基础参数'!$E$12,IF(L744="修改",J744*'模板使用说明&amp;基础参数'!$E$6*'模板使用说明&amp;基础参数'!$E$11,J744*'模板使用说明&amp;基础参数'!$E$6*'模板使用说明&amp;基础参数'!$E$10)),IF(L744="删除",J744*'模板使用说明&amp;基础参数'!$E$7*'模板使用说明&amp;基础参数'!$E$12,IF(L744="修改",J744*'模板使用说明&amp;基础参数'!$E$7*'模板使用说明&amp;基础参数'!$E$11,J744*'模板使用说明&amp;基础参数'!$E$7*'模板使用说明&amp;基础参数'!$E$10)))))</f>
        <v/>
      </c>
      <c r="N744" s="82"/>
    </row>
    <row r="745" spans="1:14">
      <c r="A745" s="76">
        <f t="shared" si="22"/>
        <v>740</v>
      </c>
      <c r="B745" s="77"/>
      <c r="C745" s="77"/>
      <c r="D745" s="77"/>
      <c r="E745" s="77"/>
      <c r="F745" s="78"/>
      <c r="G745" s="78"/>
      <c r="H745" s="78"/>
      <c r="I745" s="76"/>
      <c r="J745" s="8" t="str">
        <f>IF(I745="ILF",IF($C$1="预估功能点",'模板使用说明&amp;基础参数'!$E$15,'模板使用说明&amp;基础参数'!$E$22),IF(I745="EIF",IF($C$1="预估功能点",'模板使用说明&amp;基础参数'!$E$16,'模板使用说明&amp;基础参数'!$E$23),IF(I745="EI",IF($C$1="预估功能点",'模板使用说明&amp;基础参数'!$E$17,'模板使用说明&amp;基础参数'!$E$24),IF(I745="EO",IF($C$1="预估功能点",'模板使用说明&amp;基础参数'!$E$18,'模板使用说明&amp;基础参数'!$E$25),IF(I745="EQ",IF($C$1="预估功能点",'模板使用说明&amp;基础参数'!$E$19,'模板使用说明&amp;基础参数'!$E$26),"")))))</f>
        <v/>
      </c>
      <c r="K745" s="80"/>
      <c r="L745" s="80"/>
      <c r="M745" s="81" t="str">
        <f>IF(J745="","",IF(K745="高",IF(L745="删除",J745*'模板使用说明&amp;基础参数'!$E$5*'模板使用说明&amp;基础参数'!$E$12,IF(L745="修改",J745*'模板使用说明&amp;基础参数'!$E$5*'模板使用说明&amp;基础参数'!$E$11,J745*'模板使用说明&amp;基础参数'!$E$5*'模板使用说明&amp;基础参数'!$E$10)),IF(K745="中",IF(L745="删除",J745*'模板使用说明&amp;基础参数'!$E$6*'模板使用说明&amp;基础参数'!$E$12,IF(L745="修改",J745*'模板使用说明&amp;基础参数'!$E$6*'模板使用说明&amp;基础参数'!$E$11,J745*'模板使用说明&amp;基础参数'!$E$6*'模板使用说明&amp;基础参数'!$E$10)),IF(L745="删除",J745*'模板使用说明&amp;基础参数'!$E$7*'模板使用说明&amp;基础参数'!$E$12,IF(L745="修改",J745*'模板使用说明&amp;基础参数'!$E$7*'模板使用说明&amp;基础参数'!$E$11,J745*'模板使用说明&amp;基础参数'!$E$7*'模板使用说明&amp;基础参数'!$E$10)))))</f>
        <v/>
      </c>
      <c r="N745" s="82"/>
    </row>
    <row r="746" spans="1:14">
      <c r="A746" s="76">
        <f t="shared" si="22"/>
        <v>741</v>
      </c>
      <c r="B746" s="77"/>
      <c r="C746" s="77"/>
      <c r="D746" s="77"/>
      <c r="E746" s="77"/>
      <c r="F746" s="78"/>
      <c r="G746" s="78"/>
      <c r="H746" s="78"/>
      <c r="I746" s="76"/>
      <c r="J746" s="8" t="str">
        <f>IF(I746="ILF",IF($C$1="预估功能点",'模板使用说明&amp;基础参数'!$E$15,'模板使用说明&amp;基础参数'!$E$22),IF(I746="EIF",IF($C$1="预估功能点",'模板使用说明&amp;基础参数'!$E$16,'模板使用说明&amp;基础参数'!$E$23),IF(I746="EI",IF($C$1="预估功能点",'模板使用说明&amp;基础参数'!$E$17,'模板使用说明&amp;基础参数'!$E$24),IF(I746="EO",IF($C$1="预估功能点",'模板使用说明&amp;基础参数'!$E$18,'模板使用说明&amp;基础参数'!$E$25),IF(I746="EQ",IF($C$1="预估功能点",'模板使用说明&amp;基础参数'!$E$19,'模板使用说明&amp;基础参数'!$E$26),"")))))</f>
        <v/>
      </c>
      <c r="K746" s="80"/>
      <c r="L746" s="80"/>
      <c r="M746" s="81" t="str">
        <f>IF(J746="","",IF(K746="高",IF(L746="删除",J746*'模板使用说明&amp;基础参数'!$E$5*'模板使用说明&amp;基础参数'!$E$12,IF(L746="修改",J746*'模板使用说明&amp;基础参数'!$E$5*'模板使用说明&amp;基础参数'!$E$11,J746*'模板使用说明&amp;基础参数'!$E$5*'模板使用说明&amp;基础参数'!$E$10)),IF(K746="中",IF(L746="删除",J746*'模板使用说明&amp;基础参数'!$E$6*'模板使用说明&amp;基础参数'!$E$12,IF(L746="修改",J746*'模板使用说明&amp;基础参数'!$E$6*'模板使用说明&amp;基础参数'!$E$11,J746*'模板使用说明&amp;基础参数'!$E$6*'模板使用说明&amp;基础参数'!$E$10)),IF(L746="删除",J746*'模板使用说明&amp;基础参数'!$E$7*'模板使用说明&amp;基础参数'!$E$12,IF(L746="修改",J746*'模板使用说明&amp;基础参数'!$E$7*'模板使用说明&amp;基础参数'!$E$11,J746*'模板使用说明&amp;基础参数'!$E$7*'模板使用说明&amp;基础参数'!$E$10)))))</f>
        <v/>
      </c>
      <c r="N746" s="82"/>
    </row>
    <row r="747" spans="1:14">
      <c r="A747" s="76">
        <f t="shared" si="22"/>
        <v>742</v>
      </c>
      <c r="B747" s="77"/>
      <c r="C747" s="77"/>
      <c r="D747" s="77"/>
      <c r="E747" s="77"/>
      <c r="F747" s="78"/>
      <c r="G747" s="78"/>
      <c r="H747" s="78"/>
      <c r="I747" s="76"/>
      <c r="J747" s="8" t="str">
        <f>IF(I747="ILF",IF($C$1="预估功能点",'模板使用说明&amp;基础参数'!$E$15,'模板使用说明&amp;基础参数'!$E$22),IF(I747="EIF",IF($C$1="预估功能点",'模板使用说明&amp;基础参数'!$E$16,'模板使用说明&amp;基础参数'!$E$23),IF(I747="EI",IF($C$1="预估功能点",'模板使用说明&amp;基础参数'!$E$17,'模板使用说明&amp;基础参数'!$E$24),IF(I747="EO",IF($C$1="预估功能点",'模板使用说明&amp;基础参数'!$E$18,'模板使用说明&amp;基础参数'!$E$25),IF(I747="EQ",IF($C$1="预估功能点",'模板使用说明&amp;基础参数'!$E$19,'模板使用说明&amp;基础参数'!$E$26),"")))))</f>
        <v/>
      </c>
      <c r="K747" s="80"/>
      <c r="L747" s="80"/>
      <c r="M747" s="81" t="str">
        <f>IF(J747="","",IF(K747="高",IF(L747="删除",J747*'模板使用说明&amp;基础参数'!$E$5*'模板使用说明&amp;基础参数'!$E$12,IF(L747="修改",J747*'模板使用说明&amp;基础参数'!$E$5*'模板使用说明&amp;基础参数'!$E$11,J747*'模板使用说明&amp;基础参数'!$E$5*'模板使用说明&amp;基础参数'!$E$10)),IF(K747="中",IF(L747="删除",J747*'模板使用说明&amp;基础参数'!$E$6*'模板使用说明&amp;基础参数'!$E$12,IF(L747="修改",J747*'模板使用说明&amp;基础参数'!$E$6*'模板使用说明&amp;基础参数'!$E$11,J747*'模板使用说明&amp;基础参数'!$E$6*'模板使用说明&amp;基础参数'!$E$10)),IF(L747="删除",J747*'模板使用说明&amp;基础参数'!$E$7*'模板使用说明&amp;基础参数'!$E$12,IF(L747="修改",J747*'模板使用说明&amp;基础参数'!$E$7*'模板使用说明&amp;基础参数'!$E$11,J747*'模板使用说明&amp;基础参数'!$E$7*'模板使用说明&amp;基础参数'!$E$10)))))</f>
        <v/>
      </c>
      <c r="N747" s="82"/>
    </row>
    <row r="748" spans="1:14">
      <c r="A748" s="76">
        <f t="shared" si="22"/>
        <v>743</v>
      </c>
      <c r="B748" s="77"/>
      <c r="C748" s="77"/>
      <c r="D748" s="77"/>
      <c r="E748" s="77"/>
      <c r="F748" s="78"/>
      <c r="G748" s="78"/>
      <c r="H748" s="78"/>
      <c r="I748" s="76"/>
      <c r="J748" s="8" t="str">
        <f>IF(I748="ILF",IF($C$1="预估功能点",'模板使用说明&amp;基础参数'!$E$15,'模板使用说明&amp;基础参数'!$E$22),IF(I748="EIF",IF($C$1="预估功能点",'模板使用说明&amp;基础参数'!$E$16,'模板使用说明&amp;基础参数'!$E$23),IF(I748="EI",IF($C$1="预估功能点",'模板使用说明&amp;基础参数'!$E$17,'模板使用说明&amp;基础参数'!$E$24),IF(I748="EO",IF($C$1="预估功能点",'模板使用说明&amp;基础参数'!$E$18,'模板使用说明&amp;基础参数'!$E$25),IF(I748="EQ",IF($C$1="预估功能点",'模板使用说明&amp;基础参数'!$E$19,'模板使用说明&amp;基础参数'!$E$26),"")))))</f>
        <v/>
      </c>
      <c r="K748" s="80"/>
      <c r="L748" s="80"/>
      <c r="M748" s="81" t="str">
        <f>IF(J748="","",IF(K748="高",IF(L748="删除",J748*'模板使用说明&amp;基础参数'!$E$5*'模板使用说明&amp;基础参数'!$E$12,IF(L748="修改",J748*'模板使用说明&amp;基础参数'!$E$5*'模板使用说明&amp;基础参数'!$E$11,J748*'模板使用说明&amp;基础参数'!$E$5*'模板使用说明&amp;基础参数'!$E$10)),IF(K748="中",IF(L748="删除",J748*'模板使用说明&amp;基础参数'!$E$6*'模板使用说明&amp;基础参数'!$E$12,IF(L748="修改",J748*'模板使用说明&amp;基础参数'!$E$6*'模板使用说明&amp;基础参数'!$E$11,J748*'模板使用说明&amp;基础参数'!$E$6*'模板使用说明&amp;基础参数'!$E$10)),IF(L748="删除",J748*'模板使用说明&amp;基础参数'!$E$7*'模板使用说明&amp;基础参数'!$E$12,IF(L748="修改",J748*'模板使用说明&amp;基础参数'!$E$7*'模板使用说明&amp;基础参数'!$E$11,J748*'模板使用说明&amp;基础参数'!$E$7*'模板使用说明&amp;基础参数'!$E$10)))))</f>
        <v/>
      </c>
      <c r="N748" s="82"/>
    </row>
    <row r="749" spans="1:14">
      <c r="A749" s="76">
        <f t="shared" si="22"/>
        <v>744</v>
      </c>
      <c r="B749" s="77"/>
      <c r="C749" s="77"/>
      <c r="D749" s="77"/>
      <c r="E749" s="77"/>
      <c r="F749" s="78"/>
      <c r="G749" s="78"/>
      <c r="H749" s="78"/>
      <c r="I749" s="76"/>
      <c r="J749" s="8" t="str">
        <f>IF(I749="ILF",IF($C$1="预估功能点",'模板使用说明&amp;基础参数'!$E$15,'模板使用说明&amp;基础参数'!$E$22),IF(I749="EIF",IF($C$1="预估功能点",'模板使用说明&amp;基础参数'!$E$16,'模板使用说明&amp;基础参数'!$E$23),IF(I749="EI",IF($C$1="预估功能点",'模板使用说明&amp;基础参数'!$E$17,'模板使用说明&amp;基础参数'!$E$24),IF(I749="EO",IF($C$1="预估功能点",'模板使用说明&amp;基础参数'!$E$18,'模板使用说明&amp;基础参数'!$E$25),IF(I749="EQ",IF($C$1="预估功能点",'模板使用说明&amp;基础参数'!$E$19,'模板使用说明&amp;基础参数'!$E$26),"")))))</f>
        <v/>
      </c>
      <c r="K749" s="80"/>
      <c r="L749" s="80"/>
      <c r="M749" s="81" t="str">
        <f>IF(J749="","",IF(K749="高",IF(L749="删除",J749*'模板使用说明&amp;基础参数'!$E$5*'模板使用说明&amp;基础参数'!$E$12,IF(L749="修改",J749*'模板使用说明&amp;基础参数'!$E$5*'模板使用说明&amp;基础参数'!$E$11,J749*'模板使用说明&amp;基础参数'!$E$5*'模板使用说明&amp;基础参数'!$E$10)),IF(K749="中",IF(L749="删除",J749*'模板使用说明&amp;基础参数'!$E$6*'模板使用说明&amp;基础参数'!$E$12,IF(L749="修改",J749*'模板使用说明&amp;基础参数'!$E$6*'模板使用说明&amp;基础参数'!$E$11,J749*'模板使用说明&amp;基础参数'!$E$6*'模板使用说明&amp;基础参数'!$E$10)),IF(L749="删除",J749*'模板使用说明&amp;基础参数'!$E$7*'模板使用说明&amp;基础参数'!$E$12,IF(L749="修改",J749*'模板使用说明&amp;基础参数'!$E$7*'模板使用说明&amp;基础参数'!$E$11,J749*'模板使用说明&amp;基础参数'!$E$7*'模板使用说明&amp;基础参数'!$E$10)))))</f>
        <v/>
      </c>
      <c r="N749" s="82"/>
    </row>
    <row r="750" spans="1:14">
      <c r="A750" s="76">
        <f t="shared" si="22"/>
        <v>745</v>
      </c>
      <c r="B750" s="77"/>
      <c r="C750" s="77"/>
      <c r="D750" s="77"/>
      <c r="E750" s="77"/>
      <c r="F750" s="78"/>
      <c r="G750" s="78"/>
      <c r="H750" s="78"/>
      <c r="I750" s="76"/>
      <c r="J750" s="8" t="str">
        <f>IF(I750="ILF",IF($C$1="预估功能点",'模板使用说明&amp;基础参数'!$E$15,'模板使用说明&amp;基础参数'!$E$22),IF(I750="EIF",IF($C$1="预估功能点",'模板使用说明&amp;基础参数'!$E$16,'模板使用说明&amp;基础参数'!$E$23),IF(I750="EI",IF($C$1="预估功能点",'模板使用说明&amp;基础参数'!$E$17,'模板使用说明&amp;基础参数'!$E$24),IF(I750="EO",IF($C$1="预估功能点",'模板使用说明&amp;基础参数'!$E$18,'模板使用说明&amp;基础参数'!$E$25),IF(I750="EQ",IF($C$1="预估功能点",'模板使用说明&amp;基础参数'!$E$19,'模板使用说明&amp;基础参数'!$E$26),"")))))</f>
        <v/>
      </c>
      <c r="K750" s="80"/>
      <c r="L750" s="80"/>
      <c r="M750" s="81" t="str">
        <f>IF(J750="","",IF(K750="高",IF(L750="删除",J750*'模板使用说明&amp;基础参数'!$E$5*'模板使用说明&amp;基础参数'!$E$12,IF(L750="修改",J750*'模板使用说明&amp;基础参数'!$E$5*'模板使用说明&amp;基础参数'!$E$11,J750*'模板使用说明&amp;基础参数'!$E$5*'模板使用说明&amp;基础参数'!$E$10)),IF(K750="中",IF(L750="删除",J750*'模板使用说明&amp;基础参数'!$E$6*'模板使用说明&amp;基础参数'!$E$12,IF(L750="修改",J750*'模板使用说明&amp;基础参数'!$E$6*'模板使用说明&amp;基础参数'!$E$11,J750*'模板使用说明&amp;基础参数'!$E$6*'模板使用说明&amp;基础参数'!$E$10)),IF(L750="删除",J750*'模板使用说明&amp;基础参数'!$E$7*'模板使用说明&amp;基础参数'!$E$12,IF(L750="修改",J750*'模板使用说明&amp;基础参数'!$E$7*'模板使用说明&amp;基础参数'!$E$11,J750*'模板使用说明&amp;基础参数'!$E$7*'模板使用说明&amp;基础参数'!$E$10)))))</f>
        <v/>
      </c>
      <c r="N750" s="82"/>
    </row>
    <row r="751" spans="1:14">
      <c r="A751" s="76">
        <f t="shared" si="22"/>
        <v>746</v>
      </c>
      <c r="B751" s="77"/>
      <c r="C751" s="77"/>
      <c r="D751" s="77"/>
      <c r="E751" s="77"/>
      <c r="F751" s="78"/>
      <c r="G751" s="78"/>
      <c r="H751" s="78"/>
      <c r="I751" s="76"/>
      <c r="J751" s="8" t="str">
        <f>IF(I751="ILF",IF($C$1="预估功能点",'模板使用说明&amp;基础参数'!$E$15,'模板使用说明&amp;基础参数'!$E$22),IF(I751="EIF",IF($C$1="预估功能点",'模板使用说明&amp;基础参数'!$E$16,'模板使用说明&amp;基础参数'!$E$23),IF(I751="EI",IF($C$1="预估功能点",'模板使用说明&amp;基础参数'!$E$17,'模板使用说明&amp;基础参数'!$E$24),IF(I751="EO",IF($C$1="预估功能点",'模板使用说明&amp;基础参数'!$E$18,'模板使用说明&amp;基础参数'!$E$25),IF(I751="EQ",IF($C$1="预估功能点",'模板使用说明&amp;基础参数'!$E$19,'模板使用说明&amp;基础参数'!$E$26),"")))))</f>
        <v/>
      </c>
      <c r="K751" s="80"/>
      <c r="L751" s="80"/>
      <c r="M751" s="81" t="str">
        <f>IF(J751="","",IF(K751="高",IF(L751="删除",J751*'模板使用说明&amp;基础参数'!$E$5*'模板使用说明&amp;基础参数'!$E$12,IF(L751="修改",J751*'模板使用说明&amp;基础参数'!$E$5*'模板使用说明&amp;基础参数'!$E$11,J751*'模板使用说明&amp;基础参数'!$E$5*'模板使用说明&amp;基础参数'!$E$10)),IF(K751="中",IF(L751="删除",J751*'模板使用说明&amp;基础参数'!$E$6*'模板使用说明&amp;基础参数'!$E$12,IF(L751="修改",J751*'模板使用说明&amp;基础参数'!$E$6*'模板使用说明&amp;基础参数'!$E$11,J751*'模板使用说明&amp;基础参数'!$E$6*'模板使用说明&amp;基础参数'!$E$10)),IF(L751="删除",J751*'模板使用说明&amp;基础参数'!$E$7*'模板使用说明&amp;基础参数'!$E$12,IF(L751="修改",J751*'模板使用说明&amp;基础参数'!$E$7*'模板使用说明&amp;基础参数'!$E$11,J751*'模板使用说明&amp;基础参数'!$E$7*'模板使用说明&amp;基础参数'!$E$10)))))</f>
        <v/>
      </c>
      <c r="N751" s="82"/>
    </row>
    <row r="752" spans="1:14">
      <c r="A752" s="76">
        <f t="shared" si="22"/>
        <v>747</v>
      </c>
      <c r="B752" s="77"/>
      <c r="C752" s="77"/>
      <c r="D752" s="77"/>
      <c r="E752" s="77"/>
      <c r="F752" s="78"/>
      <c r="G752" s="78"/>
      <c r="H752" s="78"/>
      <c r="I752" s="76"/>
      <c r="J752" s="8" t="str">
        <f>IF(I752="ILF",IF($C$1="预估功能点",'模板使用说明&amp;基础参数'!$E$15,'模板使用说明&amp;基础参数'!$E$22),IF(I752="EIF",IF($C$1="预估功能点",'模板使用说明&amp;基础参数'!$E$16,'模板使用说明&amp;基础参数'!$E$23),IF(I752="EI",IF($C$1="预估功能点",'模板使用说明&amp;基础参数'!$E$17,'模板使用说明&amp;基础参数'!$E$24),IF(I752="EO",IF($C$1="预估功能点",'模板使用说明&amp;基础参数'!$E$18,'模板使用说明&amp;基础参数'!$E$25),IF(I752="EQ",IF($C$1="预估功能点",'模板使用说明&amp;基础参数'!$E$19,'模板使用说明&amp;基础参数'!$E$26),"")))))</f>
        <v/>
      </c>
      <c r="K752" s="80"/>
      <c r="L752" s="80"/>
      <c r="M752" s="81" t="str">
        <f>IF(J752="","",IF(K752="高",IF(L752="删除",J752*'模板使用说明&amp;基础参数'!$E$5*'模板使用说明&amp;基础参数'!$E$12,IF(L752="修改",J752*'模板使用说明&amp;基础参数'!$E$5*'模板使用说明&amp;基础参数'!$E$11,J752*'模板使用说明&amp;基础参数'!$E$5*'模板使用说明&amp;基础参数'!$E$10)),IF(K752="中",IF(L752="删除",J752*'模板使用说明&amp;基础参数'!$E$6*'模板使用说明&amp;基础参数'!$E$12,IF(L752="修改",J752*'模板使用说明&amp;基础参数'!$E$6*'模板使用说明&amp;基础参数'!$E$11,J752*'模板使用说明&amp;基础参数'!$E$6*'模板使用说明&amp;基础参数'!$E$10)),IF(L752="删除",J752*'模板使用说明&amp;基础参数'!$E$7*'模板使用说明&amp;基础参数'!$E$12,IF(L752="修改",J752*'模板使用说明&amp;基础参数'!$E$7*'模板使用说明&amp;基础参数'!$E$11,J752*'模板使用说明&amp;基础参数'!$E$7*'模板使用说明&amp;基础参数'!$E$10)))))</f>
        <v/>
      </c>
      <c r="N752" s="82"/>
    </row>
    <row r="753" spans="1:14">
      <c r="A753" s="76">
        <f t="shared" si="22"/>
        <v>748</v>
      </c>
      <c r="B753" s="77"/>
      <c r="C753" s="77"/>
      <c r="D753" s="77"/>
      <c r="E753" s="77"/>
      <c r="F753" s="78"/>
      <c r="G753" s="78"/>
      <c r="H753" s="78"/>
      <c r="I753" s="76"/>
      <c r="J753" s="8" t="str">
        <f>IF(I753="ILF",IF($C$1="预估功能点",'模板使用说明&amp;基础参数'!$E$15,'模板使用说明&amp;基础参数'!$E$22),IF(I753="EIF",IF($C$1="预估功能点",'模板使用说明&amp;基础参数'!$E$16,'模板使用说明&amp;基础参数'!$E$23),IF(I753="EI",IF($C$1="预估功能点",'模板使用说明&amp;基础参数'!$E$17,'模板使用说明&amp;基础参数'!$E$24),IF(I753="EO",IF($C$1="预估功能点",'模板使用说明&amp;基础参数'!$E$18,'模板使用说明&amp;基础参数'!$E$25),IF(I753="EQ",IF($C$1="预估功能点",'模板使用说明&amp;基础参数'!$E$19,'模板使用说明&amp;基础参数'!$E$26),"")))))</f>
        <v/>
      </c>
      <c r="K753" s="80"/>
      <c r="L753" s="80"/>
      <c r="M753" s="81" t="str">
        <f>IF(J753="","",IF(K753="高",IF(L753="删除",J753*'模板使用说明&amp;基础参数'!$E$5*'模板使用说明&amp;基础参数'!$E$12,IF(L753="修改",J753*'模板使用说明&amp;基础参数'!$E$5*'模板使用说明&amp;基础参数'!$E$11,J753*'模板使用说明&amp;基础参数'!$E$5*'模板使用说明&amp;基础参数'!$E$10)),IF(K753="中",IF(L753="删除",J753*'模板使用说明&amp;基础参数'!$E$6*'模板使用说明&amp;基础参数'!$E$12,IF(L753="修改",J753*'模板使用说明&amp;基础参数'!$E$6*'模板使用说明&amp;基础参数'!$E$11,J753*'模板使用说明&amp;基础参数'!$E$6*'模板使用说明&amp;基础参数'!$E$10)),IF(L753="删除",J753*'模板使用说明&amp;基础参数'!$E$7*'模板使用说明&amp;基础参数'!$E$12,IF(L753="修改",J753*'模板使用说明&amp;基础参数'!$E$7*'模板使用说明&amp;基础参数'!$E$11,J753*'模板使用说明&amp;基础参数'!$E$7*'模板使用说明&amp;基础参数'!$E$10)))))</f>
        <v/>
      </c>
      <c r="N753" s="82"/>
    </row>
    <row r="754" spans="1:14">
      <c r="A754" s="76">
        <f t="shared" si="22"/>
        <v>749</v>
      </c>
      <c r="B754" s="77"/>
      <c r="C754" s="77"/>
      <c r="D754" s="77"/>
      <c r="E754" s="77"/>
      <c r="F754" s="78"/>
      <c r="G754" s="78"/>
      <c r="H754" s="78"/>
      <c r="I754" s="76"/>
      <c r="J754" s="8" t="str">
        <f>IF(I754="ILF",IF($C$1="预估功能点",'模板使用说明&amp;基础参数'!$E$15,'模板使用说明&amp;基础参数'!$E$22),IF(I754="EIF",IF($C$1="预估功能点",'模板使用说明&amp;基础参数'!$E$16,'模板使用说明&amp;基础参数'!$E$23),IF(I754="EI",IF($C$1="预估功能点",'模板使用说明&amp;基础参数'!$E$17,'模板使用说明&amp;基础参数'!$E$24),IF(I754="EO",IF($C$1="预估功能点",'模板使用说明&amp;基础参数'!$E$18,'模板使用说明&amp;基础参数'!$E$25),IF(I754="EQ",IF($C$1="预估功能点",'模板使用说明&amp;基础参数'!$E$19,'模板使用说明&amp;基础参数'!$E$26),"")))))</f>
        <v/>
      </c>
      <c r="K754" s="80"/>
      <c r="L754" s="80"/>
      <c r="M754" s="81" t="str">
        <f>IF(J754="","",IF(K754="高",IF(L754="删除",J754*'模板使用说明&amp;基础参数'!$E$5*'模板使用说明&amp;基础参数'!$E$12,IF(L754="修改",J754*'模板使用说明&amp;基础参数'!$E$5*'模板使用说明&amp;基础参数'!$E$11,J754*'模板使用说明&amp;基础参数'!$E$5*'模板使用说明&amp;基础参数'!$E$10)),IF(K754="中",IF(L754="删除",J754*'模板使用说明&amp;基础参数'!$E$6*'模板使用说明&amp;基础参数'!$E$12,IF(L754="修改",J754*'模板使用说明&amp;基础参数'!$E$6*'模板使用说明&amp;基础参数'!$E$11,J754*'模板使用说明&amp;基础参数'!$E$6*'模板使用说明&amp;基础参数'!$E$10)),IF(L754="删除",J754*'模板使用说明&amp;基础参数'!$E$7*'模板使用说明&amp;基础参数'!$E$12,IF(L754="修改",J754*'模板使用说明&amp;基础参数'!$E$7*'模板使用说明&amp;基础参数'!$E$11,J754*'模板使用说明&amp;基础参数'!$E$7*'模板使用说明&amp;基础参数'!$E$10)))))</f>
        <v/>
      </c>
      <c r="N754" s="82"/>
    </row>
    <row r="755" spans="1:14">
      <c r="A755" s="76">
        <f t="shared" si="22"/>
        <v>750</v>
      </c>
      <c r="B755" s="77"/>
      <c r="C755" s="77"/>
      <c r="D755" s="77"/>
      <c r="E755" s="77"/>
      <c r="F755" s="78"/>
      <c r="G755" s="78"/>
      <c r="H755" s="78"/>
      <c r="I755" s="76"/>
      <c r="J755" s="8" t="str">
        <f>IF(I755="ILF",IF($C$1="预估功能点",'模板使用说明&amp;基础参数'!$E$15,'模板使用说明&amp;基础参数'!$E$22),IF(I755="EIF",IF($C$1="预估功能点",'模板使用说明&amp;基础参数'!$E$16,'模板使用说明&amp;基础参数'!$E$23),IF(I755="EI",IF($C$1="预估功能点",'模板使用说明&amp;基础参数'!$E$17,'模板使用说明&amp;基础参数'!$E$24),IF(I755="EO",IF($C$1="预估功能点",'模板使用说明&amp;基础参数'!$E$18,'模板使用说明&amp;基础参数'!$E$25),IF(I755="EQ",IF($C$1="预估功能点",'模板使用说明&amp;基础参数'!$E$19,'模板使用说明&amp;基础参数'!$E$26),"")))))</f>
        <v/>
      </c>
      <c r="K755" s="80"/>
      <c r="L755" s="80"/>
      <c r="M755" s="81" t="str">
        <f>IF(J755="","",IF(K755="高",IF(L755="删除",J755*'模板使用说明&amp;基础参数'!$E$5*'模板使用说明&amp;基础参数'!$E$12,IF(L755="修改",J755*'模板使用说明&amp;基础参数'!$E$5*'模板使用说明&amp;基础参数'!$E$11,J755*'模板使用说明&amp;基础参数'!$E$5*'模板使用说明&amp;基础参数'!$E$10)),IF(K755="中",IF(L755="删除",J755*'模板使用说明&amp;基础参数'!$E$6*'模板使用说明&amp;基础参数'!$E$12,IF(L755="修改",J755*'模板使用说明&amp;基础参数'!$E$6*'模板使用说明&amp;基础参数'!$E$11,J755*'模板使用说明&amp;基础参数'!$E$6*'模板使用说明&amp;基础参数'!$E$10)),IF(L755="删除",J755*'模板使用说明&amp;基础参数'!$E$7*'模板使用说明&amp;基础参数'!$E$12,IF(L755="修改",J755*'模板使用说明&amp;基础参数'!$E$7*'模板使用说明&amp;基础参数'!$E$11,J755*'模板使用说明&amp;基础参数'!$E$7*'模板使用说明&amp;基础参数'!$E$10)))))</f>
        <v/>
      </c>
      <c r="N755" s="82"/>
    </row>
    <row r="756" spans="1:14">
      <c r="A756" s="76">
        <f t="shared" si="22"/>
        <v>751</v>
      </c>
      <c r="B756" s="77"/>
      <c r="C756" s="77"/>
      <c r="D756" s="77"/>
      <c r="E756" s="77"/>
      <c r="F756" s="78"/>
      <c r="G756" s="78"/>
      <c r="H756" s="78"/>
      <c r="I756" s="76"/>
      <c r="J756" s="8" t="str">
        <f>IF(I756="ILF",IF($C$1="预估功能点",'模板使用说明&amp;基础参数'!$E$15,'模板使用说明&amp;基础参数'!$E$22),IF(I756="EIF",IF($C$1="预估功能点",'模板使用说明&amp;基础参数'!$E$16,'模板使用说明&amp;基础参数'!$E$23),IF(I756="EI",IF($C$1="预估功能点",'模板使用说明&amp;基础参数'!$E$17,'模板使用说明&amp;基础参数'!$E$24),IF(I756="EO",IF($C$1="预估功能点",'模板使用说明&amp;基础参数'!$E$18,'模板使用说明&amp;基础参数'!$E$25),IF(I756="EQ",IF($C$1="预估功能点",'模板使用说明&amp;基础参数'!$E$19,'模板使用说明&amp;基础参数'!$E$26),"")))))</f>
        <v/>
      </c>
      <c r="K756" s="80"/>
      <c r="L756" s="80"/>
      <c r="M756" s="81" t="str">
        <f>IF(J756="","",IF(K756="高",IF(L756="删除",J756*'模板使用说明&amp;基础参数'!$E$5*'模板使用说明&amp;基础参数'!$E$12,IF(L756="修改",J756*'模板使用说明&amp;基础参数'!$E$5*'模板使用说明&amp;基础参数'!$E$11,J756*'模板使用说明&amp;基础参数'!$E$5*'模板使用说明&amp;基础参数'!$E$10)),IF(K756="中",IF(L756="删除",J756*'模板使用说明&amp;基础参数'!$E$6*'模板使用说明&amp;基础参数'!$E$12,IF(L756="修改",J756*'模板使用说明&amp;基础参数'!$E$6*'模板使用说明&amp;基础参数'!$E$11,J756*'模板使用说明&amp;基础参数'!$E$6*'模板使用说明&amp;基础参数'!$E$10)),IF(L756="删除",J756*'模板使用说明&amp;基础参数'!$E$7*'模板使用说明&amp;基础参数'!$E$12,IF(L756="修改",J756*'模板使用说明&amp;基础参数'!$E$7*'模板使用说明&amp;基础参数'!$E$11,J756*'模板使用说明&amp;基础参数'!$E$7*'模板使用说明&amp;基础参数'!$E$10)))))</f>
        <v/>
      </c>
      <c r="N756" s="82"/>
    </row>
    <row r="757" spans="1:14">
      <c r="A757" s="76">
        <f t="shared" si="22"/>
        <v>752</v>
      </c>
      <c r="B757" s="77"/>
      <c r="C757" s="77"/>
      <c r="D757" s="77"/>
      <c r="E757" s="77"/>
      <c r="F757" s="78"/>
      <c r="G757" s="78"/>
      <c r="H757" s="78"/>
      <c r="I757" s="76"/>
      <c r="J757" s="8" t="str">
        <f>IF(I757="ILF",IF($C$1="预估功能点",'模板使用说明&amp;基础参数'!$E$15,'模板使用说明&amp;基础参数'!$E$22),IF(I757="EIF",IF($C$1="预估功能点",'模板使用说明&amp;基础参数'!$E$16,'模板使用说明&amp;基础参数'!$E$23),IF(I757="EI",IF($C$1="预估功能点",'模板使用说明&amp;基础参数'!$E$17,'模板使用说明&amp;基础参数'!$E$24),IF(I757="EO",IF($C$1="预估功能点",'模板使用说明&amp;基础参数'!$E$18,'模板使用说明&amp;基础参数'!$E$25),IF(I757="EQ",IF($C$1="预估功能点",'模板使用说明&amp;基础参数'!$E$19,'模板使用说明&amp;基础参数'!$E$26),"")))))</f>
        <v/>
      </c>
      <c r="K757" s="80"/>
      <c r="L757" s="80"/>
      <c r="M757" s="81" t="str">
        <f>IF(J757="","",IF(K757="高",IF(L757="删除",J757*'模板使用说明&amp;基础参数'!$E$5*'模板使用说明&amp;基础参数'!$E$12,IF(L757="修改",J757*'模板使用说明&amp;基础参数'!$E$5*'模板使用说明&amp;基础参数'!$E$11,J757*'模板使用说明&amp;基础参数'!$E$5*'模板使用说明&amp;基础参数'!$E$10)),IF(K757="中",IF(L757="删除",J757*'模板使用说明&amp;基础参数'!$E$6*'模板使用说明&amp;基础参数'!$E$12,IF(L757="修改",J757*'模板使用说明&amp;基础参数'!$E$6*'模板使用说明&amp;基础参数'!$E$11,J757*'模板使用说明&amp;基础参数'!$E$6*'模板使用说明&amp;基础参数'!$E$10)),IF(L757="删除",J757*'模板使用说明&amp;基础参数'!$E$7*'模板使用说明&amp;基础参数'!$E$12,IF(L757="修改",J757*'模板使用说明&amp;基础参数'!$E$7*'模板使用说明&amp;基础参数'!$E$11,J757*'模板使用说明&amp;基础参数'!$E$7*'模板使用说明&amp;基础参数'!$E$10)))))</f>
        <v/>
      </c>
      <c r="N757" s="82"/>
    </row>
    <row r="758" spans="1:14">
      <c r="A758" s="76">
        <f t="shared" si="22"/>
        <v>753</v>
      </c>
      <c r="B758" s="77"/>
      <c r="C758" s="77"/>
      <c r="D758" s="77"/>
      <c r="E758" s="77"/>
      <c r="F758" s="78"/>
      <c r="G758" s="78"/>
      <c r="H758" s="78"/>
      <c r="I758" s="76"/>
      <c r="J758" s="8" t="str">
        <f>IF(I758="ILF",IF($C$1="预估功能点",'模板使用说明&amp;基础参数'!$E$15,'模板使用说明&amp;基础参数'!$E$22),IF(I758="EIF",IF($C$1="预估功能点",'模板使用说明&amp;基础参数'!$E$16,'模板使用说明&amp;基础参数'!$E$23),IF(I758="EI",IF($C$1="预估功能点",'模板使用说明&amp;基础参数'!$E$17,'模板使用说明&amp;基础参数'!$E$24),IF(I758="EO",IF($C$1="预估功能点",'模板使用说明&amp;基础参数'!$E$18,'模板使用说明&amp;基础参数'!$E$25),IF(I758="EQ",IF($C$1="预估功能点",'模板使用说明&amp;基础参数'!$E$19,'模板使用说明&amp;基础参数'!$E$26),"")))))</f>
        <v/>
      </c>
      <c r="K758" s="80"/>
      <c r="L758" s="80"/>
      <c r="M758" s="81" t="str">
        <f>IF(J758="","",IF(K758="高",IF(L758="删除",J758*'模板使用说明&amp;基础参数'!$E$5*'模板使用说明&amp;基础参数'!$E$12,IF(L758="修改",J758*'模板使用说明&amp;基础参数'!$E$5*'模板使用说明&amp;基础参数'!$E$11,J758*'模板使用说明&amp;基础参数'!$E$5*'模板使用说明&amp;基础参数'!$E$10)),IF(K758="中",IF(L758="删除",J758*'模板使用说明&amp;基础参数'!$E$6*'模板使用说明&amp;基础参数'!$E$12,IF(L758="修改",J758*'模板使用说明&amp;基础参数'!$E$6*'模板使用说明&amp;基础参数'!$E$11,J758*'模板使用说明&amp;基础参数'!$E$6*'模板使用说明&amp;基础参数'!$E$10)),IF(L758="删除",J758*'模板使用说明&amp;基础参数'!$E$7*'模板使用说明&amp;基础参数'!$E$12,IF(L758="修改",J758*'模板使用说明&amp;基础参数'!$E$7*'模板使用说明&amp;基础参数'!$E$11,J758*'模板使用说明&amp;基础参数'!$E$7*'模板使用说明&amp;基础参数'!$E$10)))))</f>
        <v/>
      </c>
      <c r="N758" s="82"/>
    </row>
    <row r="759" spans="1:14">
      <c r="A759" s="76">
        <f t="shared" si="22"/>
        <v>754</v>
      </c>
      <c r="B759" s="77"/>
      <c r="C759" s="77"/>
      <c r="D759" s="77"/>
      <c r="E759" s="77"/>
      <c r="F759" s="78"/>
      <c r="G759" s="78"/>
      <c r="H759" s="78"/>
      <c r="I759" s="76"/>
      <c r="J759" s="8" t="str">
        <f>IF(I759="ILF",IF($C$1="预估功能点",'模板使用说明&amp;基础参数'!$E$15,'模板使用说明&amp;基础参数'!$E$22),IF(I759="EIF",IF($C$1="预估功能点",'模板使用说明&amp;基础参数'!$E$16,'模板使用说明&amp;基础参数'!$E$23),IF(I759="EI",IF($C$1="预估功能点",'模板使用说明&amp;基础参数'!$E$17,'模板使用说明&amp;基础参数'!$E$24),IF(I759="EO",IF($C$1="预估功能点",'模板使用说明&amp;基础参数'!$E$18,'模板使用说明&amp;基础参数'!$E$25),IF(I759="EQ",IF($C$1="预估功能点",'模板使用说明&amp;基础参数'!$E$19,'模板使用说明&amp;基础参数'!$E$26),"")))))</f>
        <v/>
      </c>
      <c r="K759" s="80"/>
      <c r="L759" s="80"/>
      <c r="M759" s="81" t="str">
        <f>IF(J759="","",IF(K759="高",IF(L759="删除",J759*'模板使用说明&amp;基础参数'!$E$5*'模板使用说明&amp;基础参数'!$E$12,IF(L759="修改",J759*'模板使用说明&amp;基础参数'!$E$5*'模板使用说明&amp;基础参数'!$E$11,J759*'模板使用说明&amp;基础参数'!$E$5*'模板使用说明&amp;基础参数'!$E$10)),IF(K759="中",IF(L759="删除",J759*'模板使用说明&amp;基础参数'!$E$6*'模板使用说明&amp;基础参数'!$E$12,IF(L759="修改",J759*'模板使用说明&amp;基础参数'!$E$6*'模板使用说明&amp;基础参数'!$E$11,J759*'模板使用说明&amp;基础参数'!$E$6*'模板使用说明&amp;基础参数'!$E$10)),IF(L759="删除",J759*'模板使用说明&amp;基础参数'!$E$7*'模板使用说明&amp;基础参数'!$E$12,IF(L759="修改",J759*'模板使用说明&amp;基础参数'!$E$7*'模板使用说明&amp;基础参数'!$E$11,J759*'模板使用说明&amp;基础参数'!$E$7*'模板使用说明&amp;基础参数'!$E$10)))))</f>
        <v/>
      </c>
      <c r="N759" s="82"/>
    </row>
    <row r="760" spans="1:14">
      <c r="A760" s="76">
        <f t="shared" si="22"/>
        <v>755</v>
      </c>
      <c r="B760" s="77"/>
      <c r="C760" s="77"/>
      <c r="D760" s="77"/>
      <c r="E760" s="77"/>
      <c r="F760" s="78"/>
      <c r="G760" s="78"/>
      <c r="H760" s="78"/>
      <c r="I760" s="76"/>
      <c r="J760" s="8" t="str">
        <f>IF(I760="ILF",IF($C$1="预估功能点",'模板使用说明&amp;基础参数'!$E$15,'模板使用说明&amp;基础参数'!$E$22),IF(I760="EIF",IF($C$1="预估功能点",'模板使用说明&amp;基础参数'!$E$16,'模板使用说明&amp;基础参数'!$E$23),IF(I760="EI",IF($C$1="预估功能点",'模板使用说明&amp;基础参数'!$E$17,'模板使用说明&amp;基础参数'!$E$24),IF(I760="EO",IF($C$1="预估功能点",'模板使用说明&amp;基础参数'!$E$18,'模板使用说明&amp;基础参数'!$E$25),IF(I760="EQ",IF($C$1="预估功能点",'模板使用说明&amp;基础参数'!$E$19,'模板使用说明&amp;基础参数'!$E$26),"")))))</f>
        <v/>
      </c>
      <c r="K760" s="80"/>
      <c r="L760" s="80"/>
      <c r="M760" s="81" t="str">
        <f>IF(J760="","",IF(K760="高",IF(L760="删除",J760*'模板使用说明&amp;基础参数'!$E$5*'模板使用说明&amp;基础参数'!$E$12,IF(L760="修改",J760*'模板使用说明&amp;基础参数'!$E$5*'模板使用说明&amp;基础参数'!$E$11,J760*'模板使用说明&amp;基础参数'!$E$5*'模板使用说明&amp;基础参数'!$E$10)),IF(K760="中",IF(L760="删除",J760*'模板使用说明&amp;基础参数'!$E$6*'模板使用说明&amp;基础参数'!$E$12,IF(L760="修改",J760*'模板使用说明&amp;基础参数'!$E$6*'模板使用说明&amp;基础参数'!$E$11,J760*'模板使用说明&amp;基础参数'!$E$6*'模板使用说明&amp;基础参数'!$E$10)),IF(L760="删除",J760*'模板使用说明&amp;基础参数'!$E$7*'模板使用说明&amp;基础参数'!$E$12,IF(L760="修改",J760*'模板使用说明&amp;基础参数'!$E$7*'模板使用说明&amp;基础参数'!$E$11,J760*'模板使用说明&amp;基础参数'!$E$7*'模板使用说明&amp;基础参数'!$E$10)))))</f>
        <v/>
      </c>
      <c r="N760" s="82"/>
    </row>
    <row r="761" spans="1:14">
      <c r="A761" s="76">
        <f t="shared" si="22"/>
        <v>756</v>
      </c>
      <c r="B761" s="77"/>
      <c r="C761" s="77"/>
      <c r="D761" s="77"/>
      <c r="E761" s="77"/>
      <c r="F761" s="78"/>
      <c r="G761" s="78"/>
      <c r="H761" s="78"/>
      <c r="I761" s="76"/>
      <c r="J761" s="8" t="str">
        <f>IF(I761="ILF",IF($C$1="预估功能点",'模板使用说明&amp;基础参数'!$E$15,'模板使用说明&amp;基础参数'!$E$22),IF(I761="EIF",IF($C$1="预估功能点",'模板使用说明&amp;基础参数'!$E$16,'模板使用说明&amp;基础参数'!$E$23),IF(I761="EI",IF($C$1="预估功能点",'模板使用说明&amp;基础参数'!$E$17,'模板使用说明&amp;基础参数'!$E$24),IF(I761="EO",IF($C$1="预估功能点",'模板使用说明&amp;基础参数'!$E$18,'模板使用说明&amp;基础参数'!$E$25),IF(I761="EQ",IF($C$1="预估功能点",'模板使用说明&amp;基础参数'!$E$19,'模板使用说明&amp;基础参数'!$E$26),"")))))</f>
        <v/>
      </c>
      <c r="K761" s="80"/>
      <c r="L761" s="80"/>
      <c r="M761" s="81" t="str">
        <f>IF(J761="","",IF(K761="高",IF(L761="删除",J761*'模板使用说明&amp;基础参数'!$E$5*'模板使用说明&amp;基础参数'!$E$12,IF(L761="修改",J761*'模板使用说明&amp;基础参数'!$E$5*'模板使用说明&amp;基础参数'!$E$11,J761*'模板使用说明&amp;基础参数'!$E$5*'模板使用说明&amp;基础参数'!$E$10)),IF(K761="中",IF(L761="删除",J761*'模板使用说明&amp;基础参数'!$E$6*'模板使用说明&amp;基础参数'!$E$12,IF(L761="修改",J761*'模板使用说明&amp;基础参数'!$E$6*'模板使用说明&amp;基础参数'!$E$11,J761*'模板使用说明&amp;基础参数'!$E$6*'模板使用说明&amp;基础参数'!$E$10)),IF(L761="删除",J761*'模板使用说明&amp;基础参数'!$E$7*'模板使用说明&amp;基础参数'!$E$12,IF(L761="修改",J761*'模板使用说明&amp;基础参数'!$E$7*'模板使用说明&amp;基础参数'!$E$11,J761*'模板使用说明&amp;基础参数'!$E$7*'模板使用说明&amp;基础参数'!$E$10)))))</f>
        <v/>
      </c>
      <c r="N761" s="82"/>
    </row>
    <row r="762" spans="1:14">
      <c r="A762" s="76">
        <f t="shared" si="22"/>
        <v>757</v>
      </c>
      <c r="B762" s="77"/>
      <c r="C762" s="77"/>
      <c r="D762" s="77"/>
      <c r="E762" s="77"/>
      <c r="F762" s="78"/>
      <c r="G762" s="78"/>
      <c r="H762" s="78"/>
      <c r="I762" s="76"/>
      <c r="J762" s="8" t="str">
        <f>IF(I762="ILF",IF($C$1="预估功能点",'模板使用说明&amp;基础参数'!$E$15,'模板使用说明&amp;基础参数'!$E$22),IF(I762="EIF",IF($C$1="预估功能点",'模板使用说明&amp;基础参数'!$E$16,'模板使用说明&amp;基础参数'!$E$23),IF(I762="EI",IF($C$1="预估功能点",'模板使用说明&amp;基础参数'!$E$17,'模板使用说明&amp;基础参数'!$E$24),IF(I762="EO",IF($C$1="预估功能点",'模板使用说明&amp;基础参数'!$E$18,'模板使用说明&amp;基础参数'!$E$25),IF(I762="EQ",IF($C$1="预估功能点",'模板使用说明&amp;基础参数'!$E$19,'模板使用说明&amp;基础参数'!$E$26),"")))))</f>
        <v/>
      </c>
      <c r="K762" s="80"/>
      <c r="L762" s="80"/>
      <c r="M762" s="81" t="str">
        <f>IF(J762="","",IF(K762="高",IF(L762="删除",J762*'模板使用说明&amp;基础参数'!$E$5*'模板使用说明&amp;基础参数'!$E$12,IF(L762="修改",J762*'模板使用说明&amp;基础参数'!$E$5*'模板使用说明&amp;基础参数'!$E$11,J762*'模板使用说明&amp;基础参数'!$E$5*'模板使用说明&amp;基础参数'!$E$10)),IF(K762="中",IF(L762="删除",J762*'模板使用说明&amp;基础参数'!$E$6*'模板使用说明&amp;基础参数'!$E$12,IF(L762="修改",J762*'模板使用说明&amp;基础参数'!$E$6*'模板使用说明&amp;基础参数'!$E$11,J762*'模板使用说明&amp;基础参数'!$E$6*'模板使用说明&amp;基础参数'!$E$10)),IF(L762="删除",J762*'模板使用说明&amp;基础参数'!$E$7*'模板使用说明&amp;基础参数'!$E$12,IF(L762="修改",J762*'模板使用说明&amp;基础参数'!$E$7*'模板使用说明&amp;基础参数'!$E$11,J762*'模板使用说明&amp;基础参数'!$E$7*'模板使用说明&amp;基础参数'!$E$10)))))</f>
        <v/>
      </c>
      <c r="N762" s="82"/>
    </row>
    <row r="763" spans="1:14">
      <c r="A763" s="76">
        <f t="shared" si="22"/>
        <v>758</v>
      </c>
      <c r="B763" s="77"/>
      <c r="C763" s="77"/>
      <c r="D763" s="77"/>
      <c r="E763" s="77"/>
      <c r="F763" s="78"/>
      <c r="G763" s="78"/>
      <c r="H763" s="78"/>
      <c r="I763" s="76"/>
      <c r="J763" s="8" t="str">
        <f>IF(I763="ILF",IF($C$1="预估功能点",'模板使用说明&amp;基础参数'!$E$15,'模板使用说明&amp;基础参数'!$E$22),IF(I763="EIF",IF($C$1="预估功能点",'模板使用说明&amp;基础参数'!$E$16,'模板使用说明&amp;基础参数'!$E$23),IF(I763="EI",IF($C$1="预估功能点",'模板使用说明&amp;基础参数'!$E$17,'模板使用说明&amp;基础参数'!$E$24),IF(I763="EO",IF($C$1="预估功能点",'模板使用说明&amp;基础参数'!$E$18,'模板使用说明&amp;基础参数'!$E$25),IF(I763="EQ",IF($C$1="预估功能点",'模板使用说明&amp;基础参数'!$E$19,'模板使用说明&amp;基础参数'!$E$26),"")))))</f>
        <v/>
      </c>
      <c r="K763" s="80"/>
      <c r="L763" s="80"/>
      <c r="M763" s="81" t="str">
        <f>IF(J763="","",IF(K763="高",IF(L763="删除",J763*'模板使用说明&amp;基础参数'!$E$5*'模板使用说明&amp;基础参数'!$E$12,IF(L763="修改",J763*'模板使用说明&amp;基础参数'!$E$5*'模板使用说明&amp;基础参数'!$E$11,J763*'模板使用说明&amp;基础参数'!$E$5*'模板使用说明&amp;基础参数'!$E$10)),IF(K763="中",IF(L763="删除",J763*'模板使用说明&amp;基础参数'!$E$6*'模板使用说明&amp;基础参数'!$E$12,IF(L763="修改",J763*'模板使用说明&amp;基础参数'!$E$6*'模板使用说明&amp;基础参数'!$E$11,J763*'模板使用说明&amp;基础参数'!$E$6*'模板使用说明&amp;基础参数'!$E$10)),IF(L763="删除",J763*'模板使用说明&amp;基础参数'!$E$7*'模板使用说明&amp;基础参数'!$E$12,IF(L763="修改",J763*'模板使用说明&amp;基础参数'!$E$7*'模板使用说明&amp;基础参数'!$E$11,J763*'模板使用说明&amp;基础参数'!$E$7*'模板使用说明&amp;基础参数'!$E$10)))))</f>
        <v/>
      </c>
      <c r="N763" s="82"/>
    </row>
    <row r="764" spans="1:14">
      <c r="A764" s="76">
        <f t="shared" si="22"/>
        <v>759</v>
      </c>
      <c r="B764" s="77"/>
      <c r="C764" s="77"/>
      <c r="D764" s="77"/>
      <c r="E764" s="77"/>
      <c r="F764" s="78"/>
      <c r="G764" s="78"/>
      <c r="H764" s="78"/>
      <c r="I764" s="76"/>
      <c r="J764" s="8" t="str">
        <f>IF(I764="ILF",IF($C$1="预估功能点",'模板使用说明&amp;基础参数'!$E$15,'模板使用说明&amp;基础参数'!$E$22),IF(I764="EIF",IF($C$1="预估功能点",'模板使用说明&amp;基础参数'!$E$16,'模板使用说明&amp;基础参数'!$E$23),IF(I764="EI",IF($C$1="预估功能点",'模板使用说明&amp;基础参数'!$E$17,'模板使用说明&amp;基础参数'!$E$24),IF(I764="EO",IF($C$1="预估功能点",'模板使用说明&amp;基础参数'!$E$18,'模板使用说明&amp;基础参数'!$E$25),IF(I764="EQ",IF($C$1="预估功能点",'模板使用说明&amp;基础参数'!$E$19,'模板使用说明&amp;基础参数'!$E$26),"")))))</f>
        <v/>
      </c>
      <c r="K764" s="80"/>
      <c r="L764" s="80"/>
      <c r="M764" s="81" t="str">
        <f>IF(J764="","",IF(K764="高",IF(L764="删除",J764*'模板使用说明&amp;基础参数'!$E$5*'模板使用说明&amp;基础参数'!$E$12,IF(L764="修改",J764*'模板使用说明&amp;基础参数'!$E$5*'模板使用说明&amp;基础参数'!$E$11,J764*'模板使用说明&amp;基础参数'!$E$5*'模板使用说明&amp;基础参数'!$E$10)),IF(K764="中",IF(L764="删除",J764*'模板使用说明&amp;基础参数'!$E$6*'模板使用说明&amp;基础参数'!$E$12,IF(L764="修改",J764*'模板使用说明&amp;基础参数'!$E$6*'模板使用说明&amp;基础参数'!$E$11,J764*'模板使用说明&amp;基础参数'!$E$6*'模板使用说明&amp;基础参数'!$E$10)),IF(L764="删除",J764*'模板使用说明&amp;基础参数'!$E$7*'模板使用说明&amp;基础参数'!$E$12,IF(L764="修改",J764*'模板使用说明&amp;基础参数'!$E$7*'模板使用说明&amp;基础参数'!$E$11,J764*'模板使用说明&amp;基础参数'!$E$7*'模板使用说明&amp;基础参数'!$E$10)))))</f>
        <v/>
      </c>
      <c r="N764" s="82"/>
    </row>
    <row r="765" spans="1:14">
      <c r="A765" s="76">
        <f t="shared" si="22"/>
        <v>760</v>
      </c>
      <c r="B765" s="77"/>
      <c r="C765" s="77"/>
      <c r="D765" s="77"/>
      <c r="E765" s="77"/>
      <c r="F765" s="78"/>
      <c r="G765" s="78"/>
      <c r="H765" s="78"/>
      <c r="I765" s="76"/>
      <c r="J765" s="8" t="str">
        <f>IF(I765="ILF",IF($C$1="预估功能点",'模板使用说明&amp;基础参数'!$E$15,'模板使用说明&amp;基础参数'!$E$22),IF(I765="EIF",IF($C$1="预估功能点",'模板使用说明&amp;基础参数'!$E$16,'模板使用说明&amp;基础参数'!$E$23),IF(I765="EI",IF($C$1="预估功能点",'模板使用说明&amp;基础参数'!$E$17,'模板使用说明&amp;基础参数'!$E$24),IF(I765="EO",IF($C$1="预估功能点",'模板使用说明&amp;基础参数'!$E$18,'模板使用说明&amp;基础参数'!$E$25),IF(I765="EQ",IF($C$1="预估功能点",'模板使用说明&amp;基础参数'!$E$19,'模板使用说明&amp;基础参数'!$E$26),"")))))</f>
        <v/>
      </c>
      <c r="K765" s="80"/>
      <c r="L765" s="80"/>
      <c r="M765" s="81" t="str">
        <f>IF(J765="","",IF(K765="高",IF(L765="删除",J765*'模板使用说明&amp;基础参数'!$E$5*'模板使用说明&amp;基础参数'!$E$12,IF(L765="修改",J765*'模板使用说明&amp;基础参数'!$E$5*'模板使用说明&amp;基础参数'!$E$11,J765*'模板使用说明&amp;基础参数'!$E$5*'模板使用说明&amp;基础参数'!$E$10)),IF(K765="中",IF(L765="删除",J765*'模板使用说明&amp;基础参数'!$E$6*'模板使用说明&amp;基础参数'!$E$12,IF(L765="修改",J765*'模板使用说明&amp;基础参数'!$E$6*'模板使用说明&amp;基础参数'!$E$11,J765*'模板使用说明&amp;基础参数'!$E$6*'模板使用说明&amp;基础参数'!$E$10)),IF(L765="删除",J765*'模板使用说明&amp;基础参数'!$E$7*'模板使用说明&amp;基础参数'!$E$12,IF(L765="修改",J765*'模板使用说明&amp;基础参数'!$E$7*'模板使用说明&amp;基础参数'!$E$11,J765*'模板使用说明&amp;基础参数'!$E$7*'模板使用说明&amp;基础参数'!$E$10)))))</f>
        <v/>
      </c>
      <c r="N765" s="82"/>
    </row>
    <row r="766" spans="1:14">
      <c r="A766" s="76">
        <f t="shared" si="22"/>
        <v>761</v>
      </c>
      <c r="B766" s="77"/>
      <c r="C766" s="77"/>
      <c r="D766" s="77"/>
      <c r="E766" s="77"/>
      <c r="F766" s="78"/>
      <c r="G766" s="78"/>
      <c r="H766" s="78"/>
      <c r="I766" s="76"/>
      <c r="J766" s="8" t="str">
        <f>IF(I766="ILF",IF($C$1="预估功能点",'模板使用说明&amp;基础参数'!$E$15,'模板使用说明&amp;基础参数'!$E$22),IF(I766="EIF",IF($C$1="预估功能点",'模板使用说明&amp;基础参数'!$E$16,'模板使用说明&amp;基础参数'!$E$23),IF(I766="EI",IF($C$1="预估功能点",'模板使用说明&amp;基础参数'!$E$17,'模板使用说明&amp;基础参数'!$E$24),IF(I766="EO",IF($C$1="预估功能点",'模板使用说明&amp;基础参数'!$E$18,'模板使用说明&amp;基础参数'!$E$25),IF(I766="EQ",IF($C$1="预估功能点",'模板使用说明&amp;基础参数'!$E$19,'模板使用说明&amp;基础参数'!$E$26),"")))))</f>
        <v/>
      </c>
      <c r="K766" s="80"/>
      <c r="L766" s="80"/>
      <c r="M766" s="81" t="str">
        <f>IF(J766="","",IF(K766="高",IF(L766="删除",J766*'模板使用说明&amp;基础参数'!$E$5*'模板使用说明&amp;基础参数'!$E$12,IF(L766="修改",J766*'模板使用说明&amp;基础参数'!$E$5*'模板使用说明&amp;基础参数'!$E$11,J766*'模板使用说明&amp;基础参数'!$E$5*'模板使用说明&amp;基础参数'!$E$10)),IF(K766="中",IF(L766="删除",J766*'模板使用说明&amp;基础参数'!$E$6*'模板使用说明&amp;基础参数'!$E$12,IF(L766="修改",J766*'模板使用说明&amp;基础参数'!$E$6*'模板使用说明&amp;基础参数'!$E$11,J766*'模板使用说明&amp;基础参数'!$E$6*'模板使用说明&amp;基础参数'!$E$10)),IF(L766="删除",J766*'模板使用说明&amp;基础参数'!$E$7*'模板使用说明&amp;基础参数'!$E$12,IF(L766="修改",J766*'模板使用说明&amp;基础参数'!$E$7*'模板使用说明&amp;基础参数'!$E$11,J766*'模板使用说明&amp;基础参数'!$E$7*'模板使用说明&amp;基础参数'!$E$10)))))</f>
        <v/>
      </c>
      <c r="N766" s="82"/>
    </row>
    <row r="767" spans="1:14">
      <c r="A767" s="76">
        <f t="shared" si="22"/>
        <v>762</v>
      </c>
      <c r="B767" s="77"/>
      <c r="C767" s="77"/>
      <c r="D767" s="77"/>
      <c r="E767" s="77"/>
      <c r="F767" s="78"/>
      <c r="G767" s="78"/>
      <c r="H767" s="78"/>
      <c r="I767" s="76"/>
      <c r="J767" s="8" t="str">
        <f>IF(I767="ILF",IF($C$1="预估功能点",'模板使用说明&amp;基础参数'!$E$15,'模板使用说明&amp;基础参数'!$E$22),IF(I767="EIF",IF($C$1="预估功能点",'模板使用说明&amp;基础参数'!$E$16,'模板使用说明&amp;基础参数'!$E$23),IF(I767="EI",IF($C$1="预估功能点",'模板使用说明&amp;基础参数'!$E$17,'模板使用说明&amp;基础参数'!$E$24),IF(I767="EO",IF($C$1="预估功能点",'模板使用说明&amp;基础参数'!$E$18,'模板使用说明&amp;基础参数'!$E$25),IF(I767="EQ",IF($C$1="预估功能点",'模板使用说明&amp;基础参数'!$E$19,'模板使用说明&amp;基础参数'!$E$26),"")))))</f>
        <v/>
      </c>
      <c r="K767" s="80"/>
      <c r="L767" s="80"/>
      <c r="M767" s="81" t="str">
        <f>IF(J767="","",IF(K767="高",IF(L767="删除",J767*'模板使用说明&amp;基础参数'!$E$5*'模板使用说明&amp;基础参数'!$E$12,IF(L767="修改",J767*'模板使用说明&amp;基础参数'!$E$5*'模板使用说明&amp;基础参数'!$E$11,J767*'模板使用说明&amp;基础参数'!$E$5*'模板使用说明&amp;基础参数'!$E$10)),IF(K767="中",IF(L767="删除",J767*'模板使用说明&amp;基础参数'!$E$6*'模板使用说明&amp;基础参数'!$E$12,IF(L767="修改",J767*'模板使用说明&amp;基础参数'!$E$6*'模板使用说明&amp;基础参数'!$E$11,J767*'模板使用说明&amp;基础参数'!$E$6*'模板使用说明&amp;基础参数'!$E$10)),IF(L767="删除",J767*'模板使用说明&amp;基础参数'!$E$7*'模板使用说明&amp;基础参数'!$E$12,IF(L767="修改",J767*'模板使用说明&amp;基础参数'!$E$7*'模板使用说明&amp;基础参数'!$E$11,J767*'模板使用说明&amp;基础参数'!$E$7*'模板使用说明&amp;基础参数'!$E$10)))))</f>
        <v/>
      </c>
      <c r="N767" s="82"/>
    </row>
    <row r="768" spans="1:14">
      <c r="A768" s="76">
        <f t="shared" si="22"/>
        <v>763</v>
      </c>
      <c r="B768" s="77"/>
      <c r="C768" s="77"/>
      <c r="D768" s="77"/>
      <c r="E768" s="77"/>
      <c r="F768" s="78"/>
      <c r="G768" s="78"/>
      <c r="H768" s="78"/>
      <c r="I768" s="76"/>
      <c r="J768" s="8" t="str">
        <f>IF(I768="ILF",IF($C$1="预估功能点",'模板使用说明&amp;基础参数'!$E$15,'模板使用说明&amp;基础参数'!$E$22),IF(I768="EIF",IF($C$1="预估功能点",'模板使用说明&amp;基础参数'!$E$16,'模板使用说明&amp;基础参数'!$E$23),IF(I768="EI",IF($C$1="预估功能点",'模板使用说明&amp;基础参数'!$E$17,'模板使用说明&amp;基础参数'!$E$24),IF(I768="EO",IF($C$1="预估功能点",'模板使用说明&amp;基础参数'!$E$18,'模板使用说明&amp;基础参数'!$E$25),IF(I768="EQ",IF($C$1="预估功能点",'模板使用说明&amp;基础参数'!$E$19,'模板使用说明&amp;基础参数'!$E$26),"")))))</f>
        <v/>
      </c>
      <c r="K768" s="80"/>
      <c r="L768" s="80"/>
      <c r="M768" s="81" t="str">
        <f>IF(J768="","",IF(K768="高",IF(L768="删除",J768*'模板使用说明&amp;基础参数'!$E$5*'模板使用说明&amp;基础参数'!$E$12,IF(L768="修改",J768*'模板使用说明&amp;基础参数'!$E$5*'模板使用说明&amp;基础参数'!$E$11,J768*'模板使用说明&amp;基础参数'!$E$5*'模板使用说明&amp;基础参数'!$E$10)),IF(K768="中",IF(L768="删除",J768*'模板使用说明&amp;基础参数'!$E$6*'模板使用说明&amp;基础参数'!$E$12,IF(L768="修改",J768*'模板使用说明&amp;基础参数'!$E$6*'模板使用说明&amp;基础参数'!$E$11,J768*'模板使用说明&amp;基础参数'!$E$6*'模板使用说明&amp;基础参数'!$E$10)),IF(L768="删除",J768*'模板使用说明&amp;基础参数'!$E$7*'模板使用说明&amp;基础参数'!$E$12,IF(L768="修改",J768*'模板使用说明&amp;基础参数'!$E$7*'模板使用说明&amp;基础参数'!$E$11,J768*'模板使用说明&amp;基础参数'!$E$7*'模板使用说明&amp;基础参数'!$E$10)))))</f>
        <v/>
      </c>
      <c r="N768" s="82"/>
    </row>
    <row r="769" spans="1:14">
      <c r="A769" s="76">
        <f t="shared" si="22"/>
        <v>764</v>
      </c>
      <c r="B769" s="77"/>
      <c r="C769" s="77"/>
      <c r="D769" s="77"/>
      <c r="E769" s="77"/>
      <c r="F769" s="78"/>
      <c r="G769" s="78"/>
      <c r="H769" s="78"/>
      <c r="I769" s="76"/>
      <c r="J769" s="8" t="str">
        <f>IF(I769="ILF",IF($C$1="预估功能点",'模板使用说明&amp;基础参数'!$E$15,'模板使用说明&amp;基础参数'!$E$22),IF(I769="EIF",IF($C$1="预估功能点",'模板使用说明&amp;基础参数'!$E$16,'模板使用说明&amp;基础参数'!$E$23),IF(I769="EI",IF($C$1="预估功能点",'模板使用说明&amp;基础参数'!$E$17,'模板使用说明&amp;基础参数'!$E$24),IF(I769="EO",IF($C$1="预估功能点",'模板使用说明&amp;基础参数'!$E$18,'模板使用说明&amp;基础参数'!$E$25),IF(I769="EQ",IF($C$1="预估功能点",'模板使用说明&amp;基础参数'!$E$19,'模板使用说明&amp;基础参数'!$E$26),"")))))</f>
        <v/>
      </c>
      <c r="K769" s="80"/>
      <c r="L769" s="80"/>
      <c r="M769" s="81" t="str">
        <f>IF(J769="","",IF(K769="高",IF(L769="删除",J769*'模板使用说明&amp;基础参数'!$E$5*'模板使用说明&amp;基础参数'!$E$12,IF(L769="修改",J769*'模板使用说明&amp;基础参数'!$E$5*'模板使用说明&amp;基础参数'!$E$11,J769*'模板使用说明&amp;基础参数'!$E$5*'模板使用说明&amp;基础参数'!$E$10)),IF(K769="中",IF(L769="删除",J769*'模板使用说明&amp;基础参数'!$E$6*'模板使用说明&amp;基础参数'!$E$12,IF(L769="修改",J769*'模板使用说明&amp;基础参数'!$E$6*'模板使用说明&amp;基础参数'!$E$11,J769*'模板使用说明&amp;基础参数'!$E$6*'模板使用说明&amp;基础参数'!$E$10)),IF(L769="删除",J769*'模板使用说明&amp;基础参数'!$E$7*'模板使用说明&amp;基础参数'!$E$12,IF(L769="修改",J769*'模板使用说明&amp;基础参数'!$E$7*'模板使用说明&amp;基础参数'!$E$11,J769*'模板使用说明&amp;基础参数'!$E$7*'模板使用说明&amp;基础参数'!$E$10)))))</f>
        <v/>
      </c>
      <c r="N769" s="82"/>
    </row>
    <row r="770" spans="1:14">
      <c r="A770" s="76">
        <f t="shared" si="22"/>
        <v>765</v>
      </c>
      <c r="B770" s="77"/>
      <c r="C770" s="77"/>
      <c r="D770" s="77"/>
      <c r="E770" s="77"/>
      <c r="F770" s="78"/>
      <c r="G770" s="78"/>
      <c r="H770" s="78"/>
      <c r="I770" s="76"/>
      <c r="J770" s="8" t="str">
        <f>IF(I770="ILF",IF($C$1="预估功能点",'模板使用说明&amp;基础参数'!$E$15,'模板使用说明&amp;基础参数'!$E$22),IF(I770="EIF",IF($C$1="预估功能点",'模板使用说明&amp;基础参数'!$E$16,'模板使用说明&amp;基础参数'!$E$23),IF(I770="EI",IF($C$1="预估功能点",'模板使用说明&amp;基础参数'!$E$17,'模板使用说明&amp;基础参数'!$E$24),IF(I770="EO",IF($C$1="预估功能点",'模板使用说明&amp;基础参数'!$E$18,'模板使用说明&amp;基础参数'!$E$25),IF(I770="EQ",IF($C$1="预估功能点",'模板使用说明&amp;基础参数'!$E$19,'模板使用说明&amp;基础参数'!$E$26),"")))))</f>
        <v/>
      </c>
      <c r="K770" s="80"/>
      <c r="L770" s="80"/>
      <c r="M770" s="81" t="str">
        <f>IF(J770="","",IF(K770="高",IF(L770="删除",J770*'模板使用说明&amp;基础参数'!$E$5*'模板使用说明&amp;基础参数'!$E$12,IF(L770="修改",J770*'模板使用说明&amp;基础参数'!$E$5*'模板使用说明&amp;基础参数'!$E$11,J770*'模板使用说明&amp;基础参数'!$E$5*'模板使用说明&amp;基础参数'!$E$10)),IF(K770="中",IF(L770="删除",J770*'模板使用说明&amp;基础参数'!$E$6*'模板使用说明&amp;基础参数'!$E$12,IF(L770="修改",J770*'模板使用说明&amp;基础参数'!$E$6*'模板使用说明&amp;基础参数'!$E$11,J770*'模板使用说明&amp;基础参数'!$E$6*'模板使用说明&amp;基础参数'!$E$10)),IF(L770="删除",J770*'模板使用说明&amp;基础参数'!$E$7*'模板使用说明&amp;基础参数'!$E$12,IF(L770="修改",J770*'模板使用说明&amp;基础参数'!$E$7*'模板使用说明&amp;基础参数'!$E$11,J770*'模板使用说明&amp;基础参数'!$E$7*'模板使用说明&amp;基础参数'!$E$10)))))</f>
        <v/>
      </c>
      <c r="N770" s="82"/>
    </row>
    <row r="771" spans="1:14">
      <c r="A771" s="76">
        <f t="shared" si="22"/>
        <v>766</v>
      </c>
      <c r="B771" s="77"/>
      <c r="C771" s="77"/>
      <c r="D771" s="77"/>
      <c r="E771" s="77"/>
      <c r="F771" s="78"/>
      <c r="G771" s="78"/>
      <c r="H771" s="78"/>
      <c r="I771" s="76"/>
      <c r="J771" s="8" t="str">
        <f>IF(I771="ILF",IF($C$1="预估功能点",'模板使用说明&amp;基础参数'!$E$15,'模板使用说明&amp;基础参数'!$E$22),IF(I771="EIF",IF($C$1="预估功能点",'模板使用说明&amp;基础参数'!$E$16,'模板使用说明&amp;基础参数'!$E$23),IF(I771="EI",IF($C$1="预估功能点",'模板使用说明&amp;基础参数'!$E$17,'模板使用说明&amp;基础参数'!$E$24),IF(I771="EO",IF($C$1="预估功能点",'模板使用说明&amp;基础参数'!$E$18,'模板使用说明&amp;基础参数'!$E$25),IF(I771="EQ",IF($C$1="预估功能点",'模板使用说明&amp;基础参数'!$E$19,'模板使用说明&amp;基础参数'!$E$26),"")))))</f>
        <v/>
      </c>
      <c r="K771" s="80"/>
      <c r="L771" s="80"/>
      <c r="M771" s="81" t="str">
        <f>IF(J771="","",IF(K771="高",IF(L771="删除",J771*'模板使用说明&amp;基础参数'!$E$5*'模板使用说明&amp;基础参数'!$E$12,IF(L771="修改",J771*'模板使用说明&amp;基础参数'!$E$5*'模板使用说明&amp;基础参数'!$E$11,J771*'模板使用说明&amp;基础参数'!$E$5*'模板使用说明&amp;基础参数'!$E$10)),IF(K771="中",IF(L771="删除",J771*'模板使用说明&amp;基础参数'!$E$6*'模板使用说明&amp;基础参数'!$E$12,IF(L771="修改",J771*'模板使用说明&amp;基础参数'!$E$6*'模板使用说明&amp;基础参数'!$E$11,J771*'模板使用说明&amp;基础参数'!$E$6*'模板使用说明&amp;基础参数'!$E$10)),IF(L771="删除",J771*'模板使用说明&amp;基础参数'!$E$7*'模板使用说明&amp;基础参数'!$E$12,IF(L771="修改",J771*'模板使用说明&amp;基础参数'!$E$7*'模板使用说明&amp;基础参数'!$E$11,J771*'模板使用说明&amp;基础参数'!$E$7*'模板使用说明&amp;基础参数'!$E$10)))))</f>
        <v/>
      </c>
      <c r="N771" s="82"/>
    </row>
    <row r="772" spans="1:14">
      <c r="A772" s="76">
        <f t="shared" ref="A772:A835" si="23">ROW()-5</f>
        <v>767</v>
      </c>
      <c r="B772" s="77"/>
      <c r="C772" s="77"/>
      <c r="D772" s="77"/>
      <c r="E772" s="77"/>
      <c r="F772" s="78"/>
      <c r="G772" s="78"/>
      <c r="H772" s="78"/>
      <c r="I772" s="76"/>
      <c r="J772" s="8" t="str">
        <f>IF(I772="ILF",IF($C$1="预估功能点",'模板使用说明&amp;基础参数'!$E$15,'模板使用说明&amp;基础参数'!$E$22),IF(I772="EIF",IF($C$1="预估功能点",'模板使用说明&amp;基础参数'!$E$16,'模板使用说明&amp;基础参数'!$E$23),IF(I772="EI",IF($C$1="预估功能点",'模板使用说明&amp;基础参数'!$E$17,'模板使用说明&amp;基础参数'!$E$24),IF(I772="EO",IF($C$1="预估功能点",'模板使用说明&amp;基础参数'!$E$18,'模板使用说明&amp;基础参数'!$E$25),IF(I772="EQ",IF($C$1="预估功能点",'模板使用说明&amp;基础参数'!$E$19,'模板使用说明&amp;基础参数'!$E$26),"")))))</f>
        <v/>
      </c>
      <c r="K772" s="80"/>
      <c r="L772" s="80"/>
      <c r="M772" s="81" t="str">
        <f>IF(J772="","",IF(K772="高",IF(L772="删除",J772*'模板使用说明&amp;基础参数'!$E$5*'模板使用说明&amp;基础参数'!$E$12,IF(L772="修改",J772*'模板使用说明&amp;基础参数'!$E$5*'模板使用说明&amp;基础参数'!$E$11,J772*'模板使用说明&amp;基础参数'!$E$5*'模板使用说明&amp;基础参数'!$E$10)),IF(K772="中",IF(L772="删除",J772*'模板使用说明&amp;基础参数'!$E$6*'模板使用说明&amp;基础参数'!$E$12,IF(L772="修改",J772*'模板使用说明&amp;基础参数'!$E$6*'模板使用说明&amp;基础参数'!$E$11,J772*'模板使用说明&amp;基础参数'!$E$6*'模板使用说明&amp;基础参数'!$E$10)),IF(L772="删除",J772*'模板使用说明&amp;基础参数'!$E$7*'模板使用说明&amp;基础参数'!$E$12,IF(L772="修改",J772*'模板使用说明&amp;基础参数'!$E$7*'模板使用说明&amp;基础参数'!$E$11,J772*'模板使用说明&amp;基础参数'!$E$7*'模板使用说明&amp;基础参数'!$E$10)))))</f>
        <v/>
      </c>
      <c r="N772" s="82"/>
    </row>
    <row r="773" spans="1:14">
      <c r="A773" s="76">
        <f t="shared" si="23"/>
        <v>768</v>
      </c>
      <c r="B773" s="77"/>
      <c r="C773" s="77"/>
      <c r="D773" s="77"/>
      <c r="E773" s="77"/>
      <c r="F773" s="78"/>
      <c r="G773" s="78"/>
      <c r="H773" s="78"/>
      <c r="I773" s="76"/>
      <c r="J773" s="8" t="str">
        <f>IF(I773="ILF",IF($C$1="预估功能点",'模板使用说明&amp;基础参数'!$E$15,'模板使用说明&amp;基础参数'!$E$22),IF(I773="EIF",IF($C$1="预估功能点",'模板使用说明&amp;基础参数'!$E$16,'模板使用说明&amp;基础参数'!$E$23),IF(I773="EI",IF($C$1="预估功能点",'模板使用说明&amp;基础参数'!$E$17,'模板使用说明&amp;基础参数'!$E$24),IF(I773="EO",IF($C$1="预估功能点",'模板使用说明&amp;基础参数'!$E$18,'模板使用说明&amp;基础参数'!$E$25),IF(I773="EQ",IF($C$1="预估功能点",'模板使用说明&amp;基础参数'!$E$19,'模板使用说明&amp;基础参数'!$E$26),"")))))</f>
        <v/>
      </c>
      <c r="K773" s="80"/>
      <c r="L773" s="80"/>
      <c r="M773" s="81" t="str">
        <f>IF(J773="","",IF(K773="高",IF(L773="删除",J773*'模板使用说明&amp;基础参数'!$E$5*'模板使用说明&amp;基础参数'!$E$12,IF(L773="修改",J773*'模板使用说明&amp;基础参数'!$E$5*'模板使用说明&amp;基础参数'!$E$11,J773*'模板使用说明&amp;基础参数'!$E$5*'模板使用说明&amp;基础参数'!$E$10)),IF(K773="中",IF(L773="删除",J773*'模板使用说明&amp;基础参数'!$E$6*'模板使用说明&amp;基础参数'!$E$12,IF(L773="修改",J773*'模板使用说明&amp;基础参数'!$E$6*'模板使用说明&amp;基础参数'!$E$11,J773*'模板使用说明&amp;基础参数'!$E$6*'模板使用说明&amp;基础参数'!$E$10)),IF(L773="删除",J773*'模板使用说明&amp;基础参数'!$E$7*'模板使用说明&amp;基础参数'!$E$12,IF(L773="修改",J773*'模板使用说明&amp;基础参数'!$E$7*'模板使用说明&amp;基础参数'!$E$11,J773*'模板使用说明&amp;基础参数'!$E$7*'模板使用说明&amp;基础参数'!$E$10)))))</f>
        <v/>
      </c>
      <c r="N773" s="82"/>
    </row>
    <row r="774" spans="1:14">
      <c r="A774" s="76">
        <f t="shared" si="23"/>
        <v>769</v>
      </c>
      <c r="B774" s="77"/>
      <c r="C774" s="77"/>
      <c r="D774" s="77"/>
      <c r="E774" s="77"/>
      <c r="F774" s="78"/>
      <c r="G774" s="78"/>
      <c r="H774" s="78"/>
      <c r="I774" s="76"/>
      <c r="J774" s="8" t="str">
        <f>IF(I774="ILF",IF($C$1="预估功能点",'模板使用说明&amp;基础参数'!$E$15,'模板使用说明&amp;基础参数'!$E$22),IF(I774="EIF",IF($C$1="预估功能点",'模板使用说明&amp;基础参数'!$E$16,'模板使用说明&amp;基础参数'!$E$23),IF(I774="EI",IF($C$1="预估功能点",'模板使用说明&amp;基础参数'!$E$17,'模板使用说明&amp;基础参数'!$E$24),IF(I774="EO",IF($C$1="预估功能点",'模板使用说明&amp;基础参数'!$E$18,'模板使用说明&amp;基础参数'!$E$25),IF(I774="EQ",IF($C$1="预估功能点",'模板使用说明&amp;基础参数'!$E$19,'模板使用说明&amp;基础参数'!$E$26),"")))))</f>
        <v/>
      </c>
      <c r="K774" s="80"/>
      <c r="L774" s="80"/>
      <c r="M774" s="81" t="str">
        <f>IF(J774="","",IF(K774="高",IF(L774="删除",J774*'模板使用说明&amp;基础参数'!$E$5*'模板使用说明&amp;基础参数'!$E$12,IF(L774="修改",J774*'模板使用说明&amp;基础参数'!$E$5*'模板使用说明&amp;基础参数'!$E$11,J774*'模板使用说明&amp;基础参数'!$E$5*'模板使用说明&amp;基础参数'!$E$10)),IF(K774="中",IF(L774="删除",J774*'模板使用说明&amp;基础参数'!$E$6*'模板使用说明&amp;基础参数'!$E$12,IF(L774="修改",J774*'模板使用说明&amp;基础参数'!$E$6*'模板使用说明&amp;基础参数'!$E$11,J774*'模板使用说明&amp;基础参数'!$E$6*'模板使用说明&amp;基础参数'!$E$10)),IF(L774="删除",J774*'模板使用说明&amp;基础参数'!$E$7*'模板使用说明&amp;基础参数'!$E$12,IF(L774="修改",J774*'模板使用说明&amp;基础参数'!$E$7*'模板使用说明&amp;基础参数'!$E$11,J774*'模板使用说明&amp;基础参数'!$E$7*'模板使用说明&amp;基础参数'!$E$10)))))</f>
        <v/>
      </c>
      <c r="N774" s="82"/>
    </row>
    <row r="775" spans="1:14">
      <c r="A775" s="76">
        <f t="shared" si="23"/>
        <v>770</v>
      </c>
      <c r="B775" s="77"/>
      <c r="C775" s="77"/>
      <c r="D775" s="77"/>
      <c r="E775" s="77"/>
      <c r="F775" s="78"/>
      <c r="G775" s="78"/>
      <c r="H775" s="78"/>
      <c r="I775" s="76"/>
      <c r="J775" s="8" t="str">
        <f>IF(I775="ILF",IF($C$1="预估功能点",'模板使用说明&amp;基础参数'!$E$15,'模板使用说明&amp;基础参数'!$E$22),IF(I775="EIF",IF($C$1="预估功能点",'模板使用说明&amp;基础参数'!$E$16,'模板使用说明&amp;基础参数'!$E$23),IF(I775="EI",IF($C$1="预估功能点",'模板使用说明&amp;基础参数'!$E$17,'模板使用说明&amp;基础参数'!$E$24),IF(I775="EO",IF($C$1="预估功能点",'模板使用说明&amp;基础参数'!$E$18,'模板使用说明&amp;基础参数'!$E$25),IF(I775="EQ",IF($C$1="预估功能点",'模板使用说明&amp;基础参数'!$E$19,'模板使用说明&amp;基础参数'!$E$26),"")))))</f>
        <v/>
      </c>
      <c r="K775" s="80"/>
      <c r="L775" s="80"/>
      <c r="M775" s="81" t="str">
        <f>IF(J775="","",IF(K775="高",IF(L775="删除",J775*'模板使用说明&amp;基础参数'!$E$5*'模板使用说明&amp;基础参数'!$E$12,IF(L775="修改",J775*'模板使用说明&amp;基础参数'!$E$5*'模板使用说明&amp;基础参数'!$E$11,J775*'模板使用说明&amp;基础参数'!$E$5*'模板使用说明&amp;基础参数'!$E$10)),IF(K775="中",IF(L775="删除",J775*'模板使用说明&amp;基础参数'!$E$6*'模板使用说明&amp;基础参数'!$E$12,IF(L775="修改",J775*'模板使用说明&amp;基础参数'!$E$6*'模板使用说明&amp;基础参数'!$E$11,J775*'模板使用说明&amp;基础参数'!$E$6*'模板使用说明&amp;基础参数'!$E$10)),IF(L775="删除",J775*'模板使用说明&amp;基础参数'!$E$7*'模板使用说明&amp;基础参数'!$E$12,IF(L775="修改",J775*'模板使用说明&amp;基础参数'!$E$7*'模板使用说明&amp;基础参数'!$E$11,J775*'模板使用说明&amp;基础参数'!$E$7*'模板使用说明&amp;基础参数'!$E$10)))))</f>
        <v/>
      </c>
      <c r="N775" s="82"/>
    </row>
    <row r="776" spans="1:14">
      <c r="A776" s="76">
        <f t="shared" si="23"/>
        <v>771</v>
      </c>
      <c r="B776" s="77"/>
      <c r="C776" s="77"/>
      <c r="D776" s="77"/>
      <c r="E776" s="77"/>
      <c r="F776" s="78"/>
      <c r="G776" s="78"/>
      <c r="H776" s="78"/>
      <c r="I776" s="76"/>
      <c r="J776" s="8" t="str">
        <f>IF(I776="ILF",IF($C$1="预估功能点",'模板使用说明&amp;基础参数'!$E$15,'模板使用说明&amp;基础参数'!$E$22),IF(I776="EIF",IF($C$1="预估功能点",'模板使用说明&amp;基础参数'!$E$16,'模板使用说明&amp;基础参数'!$E$23),IF(I776="EI",IF($C$1="预估功能点",'模板使用说明&amp;基础参数'!$E$17,'模板使用说明&amp;基础参数'!$E$24),IF(I776="EO",IF($C$1="预估功能点",'模板使用说明&amp;基础参数'!$E$18,'模板使用说明&amp;基础参数'!$E$25),IF(I776="EQ",IF($C$1="预估功能点",'模板使用说明&amp;基础参数'!$E$19,'模板使用说明&amp;基础参数'!$E$26),"")))))</f>
        <v/>
      </c>
      <c r="K776" s="80"/>
      <c r="L776" s="80"/>
      <c r="M776" s="81" t="str">
        <f>IF(J776="","",IF(K776="高",IF(L776="删除",J776*'模板使用说明&amp;基础参数'!$E$5*'模板使用说明&amp;基础参数'!$E$12,IF(L776="修改",J776*'模板使用说明&amp;基础参数'!$E$5*'模板使用说明&amp;基础参数'!$E$11,J776*'模板使用说明&amp;基础参数'!$E$5*'模板使用说明&amp;基础参数'!$E$10)),IF(K776="中",IF(L776="删除",J776*'模板使用说明&amp;基础参数'!$E$6*'模板使用说明&amp;基础参数'!$E$12,IF(L776="修改",J776*'模板使用说明&amp;基础参数'!$E$6*'模板使用说明&amp;基础参数'!$E$11,J776*'模板使用说明&amp;基础参数'!$E$6*'模板使用说明&amp;基础参数'!$E$10)),IF(L776="删除",J776*'模板使用说明&amp;基础参数'!$E$7*'模板使用说明&amp;基础参数'!$E$12,IF(L776="修改",J776*'模板使用说明&amp;基础参数'!$E$7*'模板使用说明&amp;基础参数'!$E$11,J776*'模板使用说明&amp;基础参数'!$E$7*'模板使用说明&amp;基础参数'!$E$10)))))</f>
        <v/>
      </c>
      <c r="N776" s="82"/>
    </row>
    <row r="777" spans="1:14">
      <c r="A777" s="76">
        <f t="shared" si="23"/>
        <v>772</v>
      </c>
      <c r="B777" s="77"/>
      <c r="C777" s="77"/>
      <c r="D777" s="77"/>
      <c r="E777" s="77"/>
      <c r="F777" s="78"/>
      <c r="G777" s="78"/>
      <c r="H777" s="78"/>
      <c r="I777" s="76"/>
      <c r="J777" s="8" t="str">
        <f>IF(I777="ILF",IF($C$1="预估功能点",'模板使用说明&amp;基础参数'!$E$15,'模板使用说明&amp;基础参数'!$E$22),IF(I777="EIF",IF($C$1="预估功能点",'模板使用说明&amp;基础参数'!$E$16,'模板使用说明&amp;基础参数'!$E$23),IF(I777="EI",IF($C$1="预估功能点",'模板使用说明&amp;基础参数'!$E$17,'模板使用说明&amp;基础参数'!$E$24),IF(I777="EO",IF($C$1="预估功能点",'模板使用说明&amp;基础参数'!$E$18,'模板使用说明&amp;基础参数'!$E$25),IF(I777="EQ",IF($C$1="预估功能点",'模板使用说明&amp;基础参数'!$E$19,'模板使用说明&amp;基础参数'!$E$26),"")))))</f>
        <v/>
      </c>
      <c r="K777" s="80"/>
      <c r="L777" s="80"/>
      <c r="M777" s="81" t="str">
        <f>IF(J777="","",IF(K777="高",IF(L777="删除",J777*'模板使用说明&amp;基础参数'!$E$5*'模板使用说明&amp;基础参数'!$E$12,IF(L777="修改",J777*'模板使用说明&amp;基础参数'!$E$5*'模板使用说明&amp;基础参数'!$E$11,J777*'模板使用说明&amp;基础参数'!$E$5*'模板使用说明&amp;基础参数'!$E$10)),IF(K777="中",IF(L777="删除",J777*'模板使用说明&amp;基础参数'!$E$6*'模板使用说明&amp;基础参数'!$E$12,IF(L777="修改",J777*'模板使用说明&amp;基础参数'!$E$6*'模板使用说明&amp;基础参数'!$E$11,J777*'模板使用说明&amp;基础参数'!$E$6*'模板使用说明&amp;基础参数'!$E$10)),IF(L777="删除",J777*'模板使用说明&amp;基础参数'!$E$7*'模板使用说明&amp;基础参数'!$E$12,IF(L777="修改",J777*'模板使用说明&amp;基础参数'!$E$7*'模板使用说明&amp;基础参数'!$E$11,J777*'模板使用说明&amp;基础参数'!$E$7*'模板使用说明&amp;基础参数'!$E$10)))))</f>
        <v/>
      </c>
      <c r="N777" s="82"/>
    </row>
    <row r="778" spans="1:14">
      <c r="A778" s="76">
        <f t="shared" si="23"/>
        <v>773</v>
      </c>
      <c r="B778" s="77"/>
      <c r="C778" s="77"/>
      <c r="D778" s="77"/>
      <c r="E778" s="77"/>
      <c r="F778" s="78"/>
      <c r="G778" s="78"/>
      <c r="H778" s="78"/>
      <c r="I778" s="76"/>
      <c r="J778" s="8" t="str">
        <f>IF(I778="ILF",IF($C$1="预估功能点",'模板使用说明&amp;基础参数'!$E$15,'模板使用说明&amp;基础参数'!$E$22),IF(I778="EIF",IF($C$1="预估功能点",'模板使用说明&amp;基础参数'!$E$16,'模板使用说明&amp;基础参数'!$E$23),IF(I778="EI",IF($C$1="预估功能点",'模板使用说明&amp;基础参数'!$E$17,'模板使用说明&amp;基础参数'!$E$24),IF(I778="EO",IF($C$1="预估功能点",'模板使用说明&amp;基础参数'!$E$18,'模板使用说明&amp;基础参数'!$E$25),IF(I778="EQ",IF($C$1="预估功能点",'模板使用说明&amp;基础参数'!$E$19,'模板使用说明&amp;基础参数'!$E$26),"")))))</f>
        <v/>
      </c>
      <c r="K778" s="80"/>
      <c r="L778" s="80"/>
      <c r="M778" s="81" t="str">
        <f>IF(J778="","",IF(K778="高",IF(L778="删除",J778*'模板使用说明&amp;基础参数'!$E$5*'模板使用说明&amp;基础参数'!$E$12,IF(L778="修改",J778*'模板使用说明&amp;基础参数'!$E$5*'模板使用说明&amp;基础参数'!$E$11,J778*'模板使用说明&amp;基础参数'!$E$5*'模板使用说明&amp;基础参数'!$E$10)),IF(K778="中",IF(L778="删除",J778*'模板使用说明&amp;基础参数'!$E$6*'模板使用说明&amp;基础参数'!$E$12,IF(L778="修改",J778*'模板使用说明&amp;基础参数'!$E$6*'模板使用说明&amp;基础参数'!$E$11,J778*'模板使用说明&amp;基础参数'!$E$6*'模板使用说明&amp;基础参数'!$E$10)),IF(L778="删除",J778*'模板使用说明&amp;基础参数'!$E$7*'模板使用说明&amp;基础参数'!$E$12,IF(L778="修改",J778*'模板使用说明&amp;基础参数'!$E$7*'模板使用说明&amp;基础参数'!$E$11,J778*'模板使用说明&amp;基础参数'!$E$7*'模板使用说明&amp;基础参数'!$E$10)))))</f>
        <v/>
      </c>
      <c r="N778" s="82"/>
    </row>
    <row r="779" spans="1:14">
      <c r="A779" s="76">
        <f t="shared" si="23"/>
        <v>774</v>
      </c>
      <c r="B779" s="77"/>
      <c r="C779" s="77"/>
      <c r="D779" s="77"/>
      <c r="E779" s="77"/>
      <c r="F779" s="78"/>
      <c r="G779" s="78"/>
      <c r="H779" s="78"/>
      <c r="I779" s="76"/>
      <c r="J779" s="8" t="str">
        <f>IF(I779="ILF",IF($C$1="预估功能点",'模板使用说明&amp;基础参数'!$E$15,'模板使用说明&amp;基础参数'!$E$22),IF(I779="EIF",IF($C$1="预估功能点",'模板使用说明&amp;基础参数'!$E$16,'模板使用说明&amp;基础参数'!$E$23),IF(I779="EI",IF($C$1="预估功能点",'模板使用说明&amp;基础参数'!$E$17,'模板使用说明&amp;基础参数'!$E$24),IF(I779="EO",IF($C$1="预估功能点",'模板使用说明&amp;基础参数'!$E$18,'模板使用说明&amp;基础参数'!$E$25),IF(I779="EQ",IF($C$1="预估功能点",'模板使用说明&amp;基础参数'!$E$19,'模板使用说明&amp;基础参数'!$E$26),"")))))</f>
        <v/>
      </c>
      <c r="K779" s="80"/>
      <c r="L779" s="80"/>
      <c r="M779" s="81" t="str">
        <f>IF(J779="","",IF(K779="高",IF(L779="删除",J779*'模板使用说明&amp;基础参数'!$E$5*'模板使用说明&amp;基础参数'!$E$12,IF(L779="修改",J779*'模板使用说明&amp;基础参数'!$E$5*'模板使用说明&amp;基础参数'!$E$11,J779*'模板使用说明&amp;基础参数'!$E$5*'模板使用说明&amp;基础参数'!$E$10)),IF(K779="中",IF(L779="删除",J779*'模板使用说明&amp;基础参数'!$E$6*'模板使用说明&amp;基础参数'!$E$12,IF(L779="修改",J779*'模板使用说明&amp;基础参数'!$E$6*'模板使用说明&amp;基础参数'!$E$11,J779*'模板使用说明&amp;基础参数'!$E$6*'模板使用说明&amp;基础参数'!$E$10)),IF(L779="删除",J779*'模板使用说明&amp;基础参数'!$E$7*'模板使用说明&amp;基础参数'!$E$12,IF(L779="修改",J779*'模板使用说明&amp;基础参数'!$E$7*'模板使用说明&amp;基础参数'!$E$11,J779*'模板使用说明&amp;基础参数'!$E$7*'模板使用说明&amp;基础参数'!$E$10)))))</f>
        <v/>
      </c>
      <c r="N779" s="82"/>
    </row>
    <row r="780" spans="1:14">
      <c r="A780" s="76">
        <f t="shared" si="23"/>
        <v>775</v>
      </c>
      <c r="B780" s="77"/>
      <c r="C780" s="77"/>
      <c r="D780" s="77"/>
      <c r="E780" s="77"/>
      <c r="F780" s="78"/>
      <c r="G780" s="78"/>
      <c r="H780" s="78"/>
      <c r="I780" s="76"/>
      <c r="J780" s="8" t="str">
        <f>IF(I780="ILF",IF($C$1="预估功能点",'模板使用说明&amp;基础参数'!$E$15,'模板使用说明&amp;基础参数'!$E$22),IF(I780="EIF",IF($C$1="预估功能点",'模板使用说明&amp;基础参数'!$E$16,'模板使用说明&amp;基础参数'!$E$23),IF(I780="EI",IF($C$1="预估功能点",'模板使用说明&amp;基础参数'!$E$17,'模板使用说明&amp;基础参数'!$E$24),IF(I780="EO",IF($C$1="预估功能点",'模板使用说明&amp;基础参数'!$E$18,'模板使用说明&amp;基础参数'!$E$25),IF(I780="EQ",IF($C$1="预估功能点",'模板使用说明&amp;基础参数'!$E$19,'模板使用说明&amp;基础参数'!$E$26),"")))))</f>
        <v/>
      </c>
      <c r="K780" s="80"/>
      <c r="L780" s="80"/>
      <c r="M780" s="81" t="str">
        <f>IF(J780="","",IF(K780="高",IF(L780="删除",J780*'模板使用说明&amp;基础参数'!$E$5*'模板使用说明&amp;基础参数'!$E$12,IF(L780="修改",J780*'模板使用说明&amp;基础参数'!$E$5*'模板使用说明&amp;基础参数'!$E$11,J780*'模板使用说明&amp;基础参数'!$E$5*'模板使用说明&amp;基础参数'!$E$10)),IF(K780="中",IF(L780="删除",J780*'模板使用说明&amp;基础参数'!$E$6*'模板使用说明&amp;基础参数'!$E$12,IF(L780="修改",J780*'模板使用说明&amp;基础参数'!$E$6*'模板使用说明&amp;基础参数'!$E$11,J780*'模板使用说明&amp;基础参数'!$E$6*'模板使用说明&amp;基础参数'!$E$10)),IF(L780="删除",J780*'模板使用说明&amp;基础参数'!$E$7*'模板使用说明&amp;基础参数'!$E$12,IF(L780="修改",J780*'模板使用说明&amp;基础参数'!$E$7*'模板使用说明&amp;基础参数'!$E$11,J780*'模板使用说明&amp;基础参数'!$E$7*'模板使用说明&amp;基础参数'!$E$10)))))</f>
        <v/>
      </c>
      <c r="N780" s="82"/>
    </row>
    <row r="781" spans="1:14">
      <c r="A781" s="76">
        <f t="shared" si="23"/>
        <v>776</v>
      </c>
      <c r="B781" s="77"/>
      <c r="C781" s="77"/>
      <c r="D781" s="77"/>
      <c r="E781" s="77"/>
      <c r="F781" s="78"/>
      <c r="G781" s="78"/>
      <c r="H781" s="78"/>
      <c r="I781" s="76"/>
      <c r="J781" s="8" t="str">
        <f>IF(I781="ILF",IF($C$1="预估功能点",'模板使用说明&amp;基础参数'!$E$15,'模板使用说明&amp;基础参数'!$E$22),IF(I781="EIF",IF($C$1="预估功能点",'模板使用说明&amp;基础参数'!$E$16,'模板使用说明&amp;基础参数'!$E$23),IF(I781="EI",IF($C$1="预估功能点",'模板使用说明&amp;基础参数'!$E$17,'模板使用说明&amp;基础参数'!$E$24),IF(I781="EO",IF($C$1="预估功能点",'模板使用说明&amp;基础参数'!$E$18,'模板使用说明&amp;基础参数'!$E$25),IF(I781="EQ",IF($C$1="预估功能点",'模板使用说明&amp;基础参数'!$E$19,'模板使用说明&amp;基础参数'!$E$26),"")))))</f>
        <v/>
      </c>
      <c r="K781" s="80"/>
      <c r="L781" s="80"/>
      <c r="M781" s="81" t="str">
        <f>IF(J781="","",IF(K781="高",IF(L781="删除",J781*'模板使用说明&amp;基础参数'!$E$5*'模板使用说明&amp;基础参数'!$E$12,IF(L781="修改",J781*'模板使用说明&amp;基础参数'!$E$5*'模板使用说明&amp;基础参数'!$E$11,J781*'模板使用说明&amp;基础参数'!$E$5*'模板使用说明&amp;基础参数'!$E$10)),IF(K781="中",IF(L781="删除",J781*'模板使用说明&amp;基础参数'!$E$6*'模板使用说明&amp;基础参数'!$E$12,IF(L781="修改",J781*'模板使用说明&amp;基础参数'!$E$6*'模板使用说明&amp;基础参数'!$E$11,J781*'模板使用说明&amp;基础参数'!$E$6*'模板使用说明&amp;基础参数'!$E$10)),IF(L781="删除",J781*'模板使用说明&amp;基础参数'!$E$7*'模板使用说明&amp;基础参数'!$E$12,IF(L781="修改",J781*'模板使用说明&amp;基础参数'!$E$7*'模板使用说明&amp;基础参数'!$E$11,J781*'模板使用说明&amp;基础参数'!$E$7*'模板使用说明&amp;基础参数'!$E$10)))))</f>
        <v/>
      </c>
      <c r="N781" s="82"/>
    </row>
    <row r="782" spans="1:14">
      <c r="A782" s="76">
        <f t="shared" si="23"/>
        <v>777</v>
      </c>
      <c r="B782" s="77"/>
      <c r="C782" s="77"/>
      <c r="D782" s="77"/>
      <c r="E782" s="77"/>
      <c r="F782" s="78"/>
      <c r="G782" s="78"/>
      <c r="H782" s="78"/>
      <c r="I782" s="76"/>
      <c r="J782" s="8" t="str">
        <f>IF(I782="ILF",IF($C$1="预估功能点",'模板使用说明&amp;基础参数'!$E$15,'模板使用说明&amp;基础参数'!$E$22),IF(I782="EIF",IF($C$1="预估功能点",'模板使用说明&amp;基础参数'!$E$16,'模板使用说明&amp;基础参数'!$E$23),IF(I782="EI",IF($C$1="预估功能点",'模板使用说明&amp;基础参数'!$E$17,'模板使用说明&amp;基础参数'!$E$24),IF(I782="EO",IF($C$1="预估功能点",'模板使用说明&amp;基础参数'!$E$18,'模板使用说明&amp;基础参数'!$E$25),IF(I782="EQ",IF($C$1="预估功能点",'模板使用说明&amp;基础参数'!$E$19,'模板使用说明&amp;基础参数'!$E$26),"")))))</f>
        <v/>
      </c>
      <c r="K782" s="80"/>
      <c r="L782" s="80"/>
      <c r="M782" s="81" t="str">
        <f>IF(J782="","",IF(K782="高",IF(L782="删除",J782*'模板使用说明&amp;基础参数'!$E$5*'模板使用说明&amp;基础参数'!$E$12,IF(L782="修改",J782*'模板使用说明&amp;基础参数'!$E$5*'模板使用说明&amp;基础参数'!$E$11,J782*'模板使用说明&amp;基础参数'!$E$5*'模板使用说明&amp;基础参数'!$E$10)),IF(K782="中",IF(L782="删除",J782*'模板使用说明&amp;基础参数'!$E$6*'模板使用说明&amp;基础参数'!$E$12,IF(L782="修改",J782*'模板使用说明&amp;基础参数'!$E$6*'模板使用说明&amp;基础参数'!$E$11,J782*'模板使用说明&amp;基础参数'!$E$6*'模板使用说明&amp;基础参数'!$E$10)),IF(L782="删除",J782*'模板使用说明&amp;基础参数'!$E$7*'模板使用说明&amp;基础参数'!$E$12,IF(L782="修改",J782*'模板使用说明&amp;基础参数'!$E$7*'模板使用说明&amp;基础参数'!$E$11,J782*'模板使用说明&amp;基础参数'!$E$7*'模板使用说明&amp;基础参数'!$E$10)))))</f>
        <v/>
      </c>
      <c r="N782" s="82"/>
    </row>
    <row r="783" spans="1:14">
      <c r="A783" s="76">
        <f t="shared" si="23"/>
        <v>778</v>
      </c>
      <c r="B783" s="77"/>
      <c r="C783" s="77"/>
      <c r="D783" s="77"/>
      <c r="E783" s="77"/>
      <c r="F783" s="78"/>
      <c r="G783" s="78"/>
      <c r="H783" s="78"/>
      <c r="I783" s="76"/>
      <c r="J783" s="8" t="str">
        <f>IF(I783="ILF",IF($C$1="预估功能点",'模板使用说明&amp;基础参数'!$E$15,'模板使用说明&amp;基础参数'!$E$22),IF(I783="EIF",IF($C$1="预估功能点",'模板使用说明&amp;基础参数'!$E$16,'模板使用说明&amp;基础参数'!$E$23),IF(I783="EI",IF($C$1="预估功能点",'模板使用说明&amp;基础参数'!$E$17,'模板使用说明&amp;基础参数'!$E$24),IF(I783="EO",IF($C$1="预估功能点",'模板使用说明&amp;基础参数'!$E$18,'模板使用说明&amp;基础参数'!$E$25),IF(I783="EQ",IF($C$1="预估功能点",'模板使用说明&amp;基础参数'!$E$19,'模板使用说明&amp;基础参数'!$E$26),"")))))</f>
        <v/>
      </c>
      <c r="K783" s="80"/>
      <c r="L783" s="80"/>
      <c r="M783" s="81" t="str">
        <f>IF(J783="","",IF(K783="高",IF(L783="删除",J783*'模板使用说明&amp;基础参数'!$E$5*'模板使用说明&amp;基础参数'!$E$12,IF(L783="修改",J783*'模板使用说明&amp;基础参数'!$E$5*'模板使用说明&amp;基础参数'!$E$11,J783*'模板使用说明&amp;基础参数'!$E$5*'模板使用说明&amp;基础参数'!$E$10)),IF(K783="中",IF(L783="删除",J783*'模板使用说明&amp;基础参数'!$E$6*'模板使用说明&amp;基础参数'!$E$12,IF(L783="修改",J783*'模板使用说明&amp;基础参数'!$E$6*'模板使用说明&amp;基础参数'!$E$11,J783*'模板使用说明&amp;基础参数'!$E$6*'模板使用说明&amp;基础参数'!$E$10)),IF(L783="删除",J783*'模板使用说明&amp;基础参数'!$E$7*'模板使用说明&amp;基础参数'!$E$12,IF(L783="修改",J783*'模板使用说明&amp;基础参数'!$E$7*'模板使用说明&amp;基础参数'!$E$11,J783*'模板使用说明&amp;基础参数'!$E$7*'模板使用说明&amp;基础参数'!$E$10)))))</f>
        <v/>
      </c>
      <c r="N783" s="82"/>
    </row>
    <row r="784" spans="1:14">
      <c r="A784" s="76">
        <f t="shared" si="23"/>
        <v>779</v>
      </c>
      <c r="B784" s="77"/>
      <c r="C784" s="77"/>
      <c r="D784" s="77"/>
      <c r="E784" s="77"/>
      <c r="F784" s="78"/>
      <c r="G784" s="78"/>
      <c r="H784" s="78"/>
      <c r="I784" s="76"/>
      <c r="J784" s="8" t="str">
        <f>IF(I784="ILF",IF($C$1="预估功能点",'模板使用说明&amp;基础参数'!$E$15,'模板使用说明&amp;基础参数'!$E$22),IF(I784="EIF",IF($C$1="预估功能点",'模板使用说明&amp;基础参数'!$E$16,'模板使用说明&amp;基础参数'!$E$23),IF(I784="EI",IF($C$1="预估功能点",'模板使用说明&amp;基础参数'!$E$17,'模板使用说明&amp;基础参数'!$E$24),IF(I784="EO",IF($C$1="预估功能点",'模板使用说明&amp;基础参数'!$E$18,'模板使用说明&amp;基础参数'!$E$25),IF(I784="EQ",IF($C$1="预估功能点",'模板使用说明&amp;基础参数'!$E$19,'模板使用说明&amp;基础参数'!$E$26),"")))))</f>
        <v/>
      </c>
      <c r="K784" s="80"/>
      <c r="L784" s="80"/>
      <c r="M784" s="81" t="str">
        <f>IF(J784="","",IF(K784="高",IF(L784="删除",J784*'模板使用说明&amp;基础参数'!$E$5*'模板使用说明&amp;基础参数'!$E$12,IF(L784="修改",J784*'模板使用说明&amp;基础参数'!$E$5*'模板使用说明&amp;基础参数'!$E$11,J784*'模板使用说明&amp;基础参数'!$E$5*'模板使用说明&amp;基础参数'!$E$10)),IF(K784="中",IF(L784="删除",J784*'模板使用说明&amp;基础参数'!$E$6*'模板使用说明&amp;基础参数'!$E$12,IF(L784="修改",J784*'模板使用说明&amp;基础参数'!$E$6*'模板使用说明&amp;基础参数'!$E$11,J784*'模板使用说明&amp;基础参数'!$E$6*'模板使用说明&amp;基础参数'!$E$10)),IF(L784="删除",J784*'模板使用说明&amp;基础参数'!$E$7*'模板使用说明&amp;基础参数'!$E$12,IF(L784="修改",J784*'模板使用说明&amp;基础参数'!$E$7*'模板使用说明&amp;基础参数'!$E$11,J784*'模板使用说明&amp;基础参数'!$E$7*'模板使用说明&amp;基础参数'!$E$10)))))</f>
        <v/>
      </c>
      <c r="N784" s="82"/>
    </row>
    <row r="785" spans="1:14">
      <c r="A785" s="76">
        <f t="shared" si="23"/>
        <v>780</v>
      </c>
      <c r="B785" s="77"/>
      <c r="C785" s="77"/>
      <c r="D785" s="77"/>
      <c r="E785" s="77"/>
      <c r="F785" s="78"/>
      <c r="G785" s="78"/>
      <c r="H785" s="78"/>
      <c r="I785" s="76"/>
      <c r="J785" s="8" t="str">
        <f>IF(I785="ILF",IF($C$1="预估功能点",'模板使用说明&amp;基础参数'!$E$15,'模板使用说明&amp;基础参数'!$E$22),IF(I785="EIF",IF($C$1="预估功能点",'模板使用说明&amp;基础参数'!$E$16,'模板使用说明&amp;基础参数'!$E$23),IF(I785="EI",IF($C$1="预估功能点",'模板使用说明&amp;基础参数'!$E$17,'模板使用说明&amp;基础参数'!$E$24),IF(I785="EO",IF($C$1="预估功能点",'模板使用说明&amp;基础参数'!$E$18,'模板使用说明&amp;基础参数'!$E$25),IF(I785="EQ",IF($C$1="预估功能点",'模板使用说明&amp;基础参数'!$E$19,'模板使用说明&amp;基础参数'!$E$26),"")))))</f>
        <v/>
      </c>
      <c r="K785" s="80"/>
      <c r="L785" s="80"/>
      <c r="M785" s="81" t="str">
        <f>IF(J785="","",IF(K785="高",IF(L785="删除",J785*'模板使用说明&amp;基础参数'!$E$5*'模板使用说明&amp;基础参数'!$E$12,IF(L785="修改",J785*'模板使用说明&amp;基础参数'!$E$5*'模板使用说明&amp;基础参数'!$E$11,J785*'模板使用说明&amp;基础参数'!$E$5*'模板使用说明&amp;基础参数'!$E$10)),IF(K785="中",IF(L785="删除",J785*'模板使用说明&amp;基础参数'!$E$6*'模板使用说明&amp;基础参数'!$E$12,IF(L785="修改",J785*'模板使用说明&amp;基础参数'!$E$6*'模板使用说明&amp;基础参数'!$E$11,J785*'模板使用说明&amp;基础参数'!$E$6*'模板使用说明&amp;基础参数'!$E$10)),IF(L785="删除",J785*'模板使用说明&amp;基础参数'!$E$7*'模板使用说明&amp;基础参数'!$E$12,IF(L785="修改",J785*'模板使用说明&amp;基础参数'!$E$7*'模板使用说明&amp;基础参数'!$E$11,J785*'模板使用说明&amp;基础参数'!$E$7*'模板使用说明&amp;基础参数'!$E$10)))))</f>
        <v/>
      </c>
      <c r="N785" s="82"/>
    </row>
    <row r="786" spans="1:14">
      <c r="A786" s="76">
        <f t="shared" si="23"/>
        <v>781</v>
      </c>
      <c r="B786" s="77"/>
      <c r="C786" s="77"/>
      <c r="D786" s="77"/>
      <c r="E786" s="77"/>
      <c r="F786" s="78"/>
      <c r="G786" s="78"/>
      <c r="H786" s="78"/>
      <c r="I786" s="76"/>
      <c r="J786" s="8" t="str">
        <f>IF(I786="ILF",IF($C$1="预估功能点",'模板使用说明&amp;基础参数'!$E$15,'模板使用说明&amp;基础参数'!$E$22),IF(I786="EIF",IF($C$1="预估功能点",'模板使用说明&amp;基础参数'!$E$16,'模板使用说明&amp;基础参数'!$E$23),IF(I786="EI",IF($C$1="预估功能点",'模板使用说明&amp;基础参数'!$E$17,'模板使用说明&amp;基础参数'!$E$24),IF(I786="EO",IF($C$1="预估功能点",'模板使用说明&amp;基础参数'!$E$18,'模板使用说明&amp;基础参数'!$E$25),IF(I786="EQ",IF($C$1="预估功能点",'模板使用说明&amp;基础参数'!$E$19,'模板使用说明&amp;基础参数'!$E$26),"")))))</f>
        <v/>
      </c>
      <c r="K786" s="80"/>
      <c r="L786" s="80"/>
      <c r="M786" s="81" t="str">
        <f>IF(J786="","",IF(K786="高",IF(L786="删除",J786*'模板使用说明&amp;基础参数'!$E$5*'模板使用说明&amp;基础参数'!$E$12,IF(L786="修改",J786*'模板使用说明&amp;基础参数'!$E$5*'模板使用说明&amp;基础参数'!$E$11,J786*'模板使用说明&amp;基础参数'!$E$5*'模板使用说明&amp;基础参数'!$E$10)),IF(K786="中",IF(L786="删除",J786*'模板使用说明&amp;基础参数'!$E$6*'模板使用说明&amp;基础参数'!$E$12,IF(L786="修改",J786*'模板使用说明&amp;基础参数'!$E$6*'模板使用说明&amp;基础参数'!$E$11,J786*'模板使用说明&amp;基础参数'!$E$6*'模板使用说明&amp;基础参数'!$E$10)),IF(L786="删除",J786*'模板使用说明&amp;基础参数'!$E$7*'模板使用说明&amp;基础参数'!$E$12,IF(L786="修改",J786*'模板使用说明&amp;基础参数'!$E$7*'模板使用说明&amp;基础参数'!$E$11,J786*'模板使用说明&amp;基础参数'!$E$7*'模板使用说明&amp;基础参数'!$E$10)))))</f>
        <v/>
      </c>
      <c r="N786" s="82"/>
    </row>
    <row r="787" spans="1:14">
      <c r="A787" s="76">
        <f t="shared" si="23"/>
        <v>782</v>
      </c>
      <c r="B787" s="77"/>
      <c r="C787" s="77"/>
      <c r="D787" s="77"/>
      <c r="E787" s="77"/>
      <c r="F787" s="78"/>
      <c r="G787" s="78"/>
      <c r="H787" s="78"/>
      <c r="I787" s="76"/>
      <c r="J787" s="8" t="str">
        <f>IF(I787="ILF",IF($C$1="预估功能点",'模板使用说明&amp;基础参数'!$E$15,'模板使用说明&amp;基础参数'!$E$22),IF(I787="EIF",IF($C$1="预估功能点",'模板使用说明&amp;基础参数'!$E$16,'模板使用说明&amp;基础参数'!$E$23),IF(I787="EI",IF($C$1="预估功能点",'模板使用说明&amp;基础参数'!$E$17,'模板使用说明&amp;基础参数'!$E$24),IF(I787="EO",IF($C$1="预估功能点",'模板使用说明&amp;基础参数'!$E$18,'模板使用说明&amp;基础参数'!$E$25),IF(I787="EQ",IF($C$1="预估功能点",'模板使用说明&amp;基础参数'!$E$19,'模板使用说明&amp;基础参数'!$E$26),"")))))</f>
        <v/>
      </c>
      <c r="K787" s="80"/>
      <c r="L787" s="80"/>
      <c r="M787" s="81" t="str">
        <f>IF(J787="","",IF(K787="高",IF(L787="删除",J787*'模板使用说明&amp;基础参数'!$E$5*'模板使用说明&amp;基础参数'!$E$12,IF(L787="修改",J787*'模板使用说明&amp;基础参数'!$E$5*'模板使用说明&amp;基础参数'!$E$11,J787*'模板使用说明&amp;基础参数'!$E$5*'模板使用说明&amp;基础参数'!$E$10)),IF(K787="中",IF(L787="删除",J787*'模板使用说明&amp;基础参数'!$E$6*'模板使用说明&amp;基础参数'!$E$12,IF(L787="修改",J787*'模板使用说明&amp;基础参数'!$E$6*'模板使用说明&amp;基础参数'!$E$11,J787*'模板使用说明&amp;基础参数'!$E$6*'模板使用说明&amp;基础参数'!$E$10)),IF(L787="删除",J787*'模板使用说明&amp;基础参数'!$E$7*'模板使用说明&amp;基础参数'!$E$12,IF(L787="修改",J787*'模板使用说明&amp;基础参数'!$E$7*'模板使用说明&amp;基础参数'!$E$11,J787*'模板使用说明&amp;基础参数'!$E$7*'模板使用说明&amp;基础参数'!$E$10)))))</f>
        <v/>
      </c>
      <c r="N787" s="82"/>
    </row>
    <row r="788" spans="1:14">
      <c r="A788" s="76">
        <f t="shared" si="23"/>
        <v>783</v>
      </c>
      <c r="B788" s="77"/>
      <c r="C788" s="77"/>
      <c r="D788" s="77"/>
      <c r="E788" s="77"/>
      <c r="F788" s="78"/>
      <c r="G788" s="78"/>
      <c r="H788" s="78"/>
      <c r="I788" s="76"/>
      <c r="J788" s="8" t="str">
        <f>IF(I788="ILF",IF($C$1="预估功能点",'模板使用说明&amp;基础参数'!$E$15,'模板使用说明&amp;基础参数'!$E$22),IF(I788="EIF",IF($C$1="预估功能点",'模板使用说明&amp;基础参数'!$E$16,'模板使用说明&amp;基础参数'!$E$23),IF(I788="EI",IF($C$1="预估功能点",'模板使用说明&amp;基础参数'!$E$17,'模板使用说明&amp;基础参数'!$E$24),IF(I788="EO",IF($C$1="预估功能点",'模板使用说明&amp;基础参数'!$E$18,'模板使用说明&amp;基础参数'!$E$25),IF(I788="EQ",IF($C$1="预估功能点",'模板使用说明&amp;基础参数'!$E$19,'模板使用说明&amp;基础参数'!$E$26),"")))))</f>
        <v/>
      </c>
      <c r="K788" s="80"/>
      <c r="L788" s="80"/>
      <c r="M788" s="81" t="str">
        <f>IF(J788="","",IF(K788="高",IF(L788="删除",J788*'模板使用说明&amp;基础参数'!$E$5*'模板使用说明&amp;基础参数'!$E$12,IF(L788="修改",J788*'模板使用说明&amp;基础参数'!$E$5*'模板使用说明&amp;基础参数'!$E$11,J788*'模板使用说明&amp;基础参数'!$E$5*'模板使用说明&amp;基础参数'!$E$10)),IF(K788="中",IF(L788="删除",J788*'模板使用说明&amp;基础参数'!$E$6*'模板使用说明&amp;基础参数'!$E$12,IF(L788="修改",J788*'模板使用说明&amp;基础参数'!$E$6*'模板使用说明&amp;基础参数'!$E$11,J788*'模板使用说明&amp;基础参数'!$E$6*'模板使用说明&amp;基础参数'!$E$10)),IF(L788="删除",J788*'模板使用说明&amp;基础参数'!$E$7*'模板使用说明&amp;基础参数'!$E$12,IF(L788="修改",J788*'模板使用说明&amp;基础参数'!$E$7*'模板使用说明&amp;基础参数'!$E$11,J788*'模板使用说明&amp;基础参数'!$E$7*'模板使用说明&amp;基础参数'!$E$10)))))</f>
        <v/>
      </c>
      <c r="N788" s="82"/>
    </row>
    <row r="789" spans="1:14">
      <c r="A789" s="76">
        <f t="shared" si="23"/>
        <v>784</v>
      </c>
      <c r="B789" s="77"/>
      <c r="C789" s="77"/>
      <c r="D789" s="77"/>
      <c r="E789" s="77"/>
      <c r="F789" s="78"/>
      <c r="G789" s="78"/>
      <c r="H789" s="78"/>
      <c r="I789" s="76"/>
      <c r="J789" s="8" t="str">
        <f>IF(I789="ILF",IF($C$1="预估功能点",'模板使用说明&amp;基础参数'!$E$15,'模板使用说明&amp;基础参数'!$E$22),IF(I789="EIF",IF($C$1="预估功能点",'模板使用说明&amp;基础参数'!$E$16,'模板使用说明&amp;基础参数'!$E$23),IF(I789="EI",IF($C$1="预估功能点",'模板使用说明&amp;基础参数'!$E$17,'模板使用说明&amp;基础参数'!$E$24),IF(I789="EO",IF($C$1="预估功能点",'模板使用说明&amp;基础参数'!$E$18,'模板使用说明&amp;基础参数'!$E$25),IF(I789="EQ",IF($C$1="预估功能点",'模板使用说明&amp;基础参数'!$E$19,'模板使用说明&amp;基础参数'!$E$26),"")))))</f>
        <v/>
      </c>
      <c r="K789" s="80"/>
      <c r="L789" s="80"/>
      <c r="M789" s="81" t="str">
        <f>IF(J789="","",IF(K789="高",IF(L789="删除",J789*'模板使用说明&amp;基础参数'!$E$5*'模板使用说明&amp;基础参数'!$E$12,IF(L789="修改",J789*'模板使用说明&amp;基础参数'!$E$5*'模板使用说明&amp;基础参数'!$E$11,J789*'模板使用说明&amp;基础参数'!$E$5*'模板使用说明&amp;基础参数'!$E$10)),IF(K789="中",IF(L789="删除",J789*'模板使用说明&amp;基础参数'!$E$6*'模板使用说明&amp;基础参数'!$E$12,IF(L789="修改",J789*'模板使用说明&amp;基础参数'!$E$6*'模板使用说明&amp;基础参数'!$E$11,J789*'模板使用说明&amp;基础参数'!$E$6*'模板使用说明&amp;基础参数'!$E$10)),IF(L789="删除",J789*'模板使用说明&amp;基础参数'!$E$7*'模板使用说明&amp;基础参数'!$E$12,IF(L789="修改",J789*'模板使用说明&amp;基础参数'!$E$7*'模板使用说明&amp;基础参数'!$E$11,J789*'模板使用说明&amp;基础参数'!$E$7*'模板使用说明&amp;基础参数'!$E$10)))))</f>
        <v/>
      </c>
      <c r="N789" s="82"/>
    </row>
    <row r="790" spans="1:14">
      <c r="A790" s="76">
        <f t="shared" si="23"/>
        <v>785</v>
      </c>
      <c r="B790" s="77"/>
      <c r="C790" s="77"/>
      <c r="D790" s="77"/>
      <c r="E790" s="77"/>
      <c r="F790" s="78"/>
      <c r="G790" s="78"/>
      <c r="H790" s="78"/>
      <c r="I790" s="76"/>
      <c r="J790" s="8" t="str">
        <f>IF(I790="ILF",IF($C$1="预估功能点",'模板使用说明&amp;基础参数'!$E$15,'模板使用说明&amp;基础参数'!$E$22),IF(I790="EIF",IF($C$1="预估功能点",'模板使用说明&amp;基础参数'!$E$16,'模板使用说明&amp;基础参数'!$E$23),IF(I790="EI",IF($C$1="预估功能点",'模板使用说明&amp;基础参数'!$E$17,'模板使用说明&amp;基础参数'!$E$24),IF(I790="EO",IF($C$1="预估功能点",'模板使用说明&amp;基础参数'!$E$18,'模板使用说明&amp;基础参数'!$E$25),IF(I790="EQ",IF($C$1="预估功能点",'模板使用说明&amp;基础参数'!$E$19,'模板使用说明&amp;基础参数'!$E$26),"")))))</f>
        <v/>
      </c>
      <c r="K790" s="80"/>
      <c r="L790" s="80"/>
      <c r="M790" s="81" t="str">
        <f>IF(J790="","",IF(K790="高",IF(L790="删除",J790*'模板使用说明&amp;基础参数'!$E$5*'模板使用说明&amp;基础参数'!$E$12,IF(L790="修改",J790*'模板使用说明&amp;基础参数'!$E$5*'模板使用说明&amp;基础参数'!$E$11,J790*'模板使用说明&amp;基础参数'!$E$5*'模板使用说明&amp;基础参数'!$E$10)),IF(K790="中",IF(L790="删除",J790*'模板使用说明&amp;基础参数'!$E$6*'模板使用说明&amp;基础参数'!$E$12,IF(L790="修改",J790*'模板使用说明&amp;基础参数'!$E$6*'模板使用说明&amp;基础参数'!$E$11,J790*'模板使用说明&amp;基础参数'!$E$6*'模板使用说明&amp;基础参数'!$E$10)),IF(L790="删除",J790*'模板使用说明&amp;基础参数'!$E$7*'模板使用说明&amp;基础参数'!$E$12,IF(L790="修改",J790*'模板使用说明&amp;基础参数'!$E$7*'模板使用说明&amp;基础参数'!$E$11,J790*'模板使用说明&amp;基础参数'!$E$7*'模板使用说明&amp;基础参数'!$E$10)))))</f>
        <v/>
      </c>
      <c r="N790" s="82"/>
    </row>
    <row r="791" spans="1:14">
      <c r="A791" s="76">
        <f t="shared" si="23"/>
        <v>786</v>
      </c>
      <c r="B791" s="77"/>
      <c r="C791" s="77"/>
      <c r="D791" s="77"/>
      <c r="E791" s="77"/>
      <c r="F791" s="78"/>
      <c r="G791" s="78"/>
      <c r="H791" s="78"/>
      <c r="I791" s="76"/>
      <c r="J791" s="8" t="str">
        <f>IF(I791="ILF",IF($C$1="预估功能点",'模板使用说明&amp;基础参数'!$E$15,'模板使用说明&amp;基础参数'!$E$22),IF(I791="EIF",IF($C$1="预估功能点",'模板使用说明&amp;基础参数'!$E$16,'模板使用说明&amp;基础参数'!$E$23),IF(I791="EI",IF($C$1="预估功能点",'模板使用说明&amp;基础参数'!$E$17,'模板使用说明&amp;基础参数'!$E$24),IF(I791="EO",IF($C$1="预估功能点",'模板使用说明&amp;基础参数'!$E$18,'模板使用说明&amp;基础参数'!$E$25),IF(I791="EQ",IF($C$1="预估功能点",'模板使用说明&amp;基础参数'!$E$19,'模板使用说明&amp;基础参数'!$E$26),"")))))</f>
        <v/>
      </c>
      <c r="K791" s="80"/>
      <c r="L791" s="80"/>
      <c r="M791" s="81" t="str">
        <f>IF(J791="","",IF(K791="高",IF(L791="删除",J791*'模板使用说明&amp;基础参数'!$E$5*'模板使用说明&amp;基础参数'!$E$12,IF(L791="修改",J791*'模板使用说明&amp;基础参数'!$E$5*'模板使用说明&amp;基础参数'!$E$11,J791*'模板使用说明&amp;基础参数'!$E$5*'模板使用说明&amp;基础参数'!$E$10)),IF(K791="中",IF(L791="删除",J791*'模板使用说明&amp;基础参数'!$E$6*'模板使用说明&amp;基础参数'!$E$12,IF(L791="修改",J791*'模板使用说明&amp;基础参数'!$E$6*'模板使用说明&amp;基础参数'!$E$11,J791*'模板使用说明&amp;基础参数'!$E$6*'模板使用说明&amp;基础参数'!$E$10)),IF(L791="删除",J791*'模板使用说明&amp;基础参数'!$E$7*'模板使用说明&amp;基础参数'!$E$12,IF(L791="修改",J791*'模板使用说明&amp;基础参数'!$E$7*'模板使用说明&amp;基础参数'!$E$11,J791*'模板使用说明&amp;基础参数'!$E$7*'模板使用说明&amp;基础参数'!$E$10)))))</f>
        <v/>
      </c>
      <c r="N791" s="82"/>
    </row>
    <row r="792" spans="1:14">
      <c r="A792" s="76">
        <f t="shared" si="23"/>
        <v>787</v>
      </c>
      <c r="B792" s="77"/>
      <c r="C792" s="77"/>
      <c r="D792" s="77"/>
      <c r="E792" s="77"/>
      <c r="F792" s="78"/>
      <c r="G792" s="78"/>
      <c r="H792" s="78"/>
      <c r="I792" s="76"/>
      <c r="J792" s="8" t="str">
        <f>IF(I792="ILF",IF($C$1="预估功能点",'模板使用说明&amp;基础参数'!$E$15,'模板使用说明&amp;基础参数'!$E$22),IF(I792="EIF",IF($C$1="预估功能点",'模板使用说明&amp;基础参数'!$E$16,'模板使用说明&amp;基础参数'!$E$23),IF(I792="EI",IF($C$1="预估功能点",'模板使用说明&amp;基础参数'!$E$17,'模板使用说明&amp;基础参数'!$E$24),IF(I792="EO",IF($C$1="预估功能点",'模板使用说明&amp;基础参数'!$E$18,'模板使用说明&amp;基础参数'!$E$25),IF(I792="EQ",IF($C$1="预估功能点",'模板使用说明&amp;基础参数'!$E$19,'模板使用说明&amp;基础参数'!$E$26),"")))))</f>
        <v/>
      </c>
      <c r="K792" s="80"/>
      <c r="L792" s="80"/>
      <c r="M792" s="81" t="str">
        <f>IF(J792="","",IF(K792="高",IF(L792="删除",J792*'模板使用说明&amp;基础参数'!$E$5*'模板使用说明&amp;基础参数'!$E$12,IF(L792="修改",J792*'模板使用说明&amp;基础参数'!$E$5*'模板使用说明&amp;基础参数'!$E$11,J792*'模板使用说明&amp;基础参数'!$E$5*'模板使用说明&amp;基础参数'!$E$10)),IF(K792="中",IF(L792="删除",J792*'模板使用说明&amp;基础参数'!$E$6*'模板使用说明&amp;基础参数'!$E$12,IF(L792="修改",J792*'模板使用说明&amp;基础参数'!$E$6*'模板使用说明&amp;基础参数'!$E$11,J792*'模板使用说明&amp;基础参数'!$E$6*'模板使用说明&amp;基础参数'!$E$10)),IF(L792="删除",J792*'模板使用说明&amp;基础参数'!$E$7*'模板使用说明&amp;基础参数'!$E$12,IF(L792="修改",J792*'模板使用说明&amp;基础参数'!$E$7*'模板使用说明&amp;基础参数'!$E$11,J792*'模板使用说明&amp;基础参数'!$E$7*'模板使用说明&amp;基础参数'!$E$10)))))</f>
        <v/>
      </c>
      <c r="N792" s="82"/>
    </row>
    <row r="793" spans="1:14">
      <c r="A793" s="76">
        <f t="shared" si="23"/>
        <v>788</v>
      </c>
      <c r="B793" s="77"/>
      <c r="C793" s="77"/>
      <c r="D793" s="77"/>
      <c r="E793" s="77"/>
      <c r="F793" s="78"/>
      <c r="G793" s="78"/>
      <c r="H793" s="78"/>
      <c r="I793" s="76"/>
      <c r="J793" s="8" t="str">
        <f>IF(I793="ILF",IF($C$1="预估功能点",'模板使用说明&amp;基础参数'!$E$15,'模板使用说明&amp;基础参数'!$E$22),IF(I793="EIF",IF($C$1="预估功能点",'模板使用说明&amp;基础参数'!$E$16,'模板使用说明&amp;基础参数'!$E$23),IF(I793="EI",IF($C$1="预估功能点",'模板使用说明&amp;基础参数'!$E$17,'模板使用说明&amp;基础参数'!$E$24),IF(I793="EO",IF($C$1="预估功能点",'模板使用说明&amp;基础参数'!$E$18,'模板使用说明&amp;基础参数'!$E$25),IF(I793="EQ",IF($C$1="预估功能点",'模板使用说明&amp;基础参数'!$E$19,'模板使用说明&amp;基础参数'!$E$26),"")))))</f>
        <v/>
      </c>
      <c r="K793" s="80"/>
      <c r="L793" s="80"/>
      <c r="M793" s="81" t="str">
        <f>IF(J793="","",IF(K793="高",IF(L793="删除",J793*'模板使用说明&amp;基础参数'!$E$5*'模板使用说明&amp;基础参数'!$E$12,IF(L793="修改",J793*'模板使用说明&amp;基础参数'!$E$5*'模板使用说明&amp;基础参数'!$E$11,J793*'模板使用说明&amp;基础参数'!$E$5*'模板使用说明&amp;基础参数'!$E$10)),IF(K793="中",IF(L793="删除",J793*'模板使用说明&amp;基础参数'!$E$6*'模板使用说明&amp;基础参数'!$E$12,IF(L793="修改",J793*'模板使用说明&amp;基础参数'!$E$6*'模板使用说明&amp;基础参数'!$E$11,J793*'模板使用说明&amp;基础参数'!$E$6*'模板使用说明&amp;基础参数'!$E$10)),IF(L793="删除",J793*'模板使用说明&amp;基础参数'!$E$7*'模板使用说明&amp;基础参数'!$E$12,IF(L793="修改",J793*'模板使用说明&amp;基础参数'!$E$7*'模板使用说明&amp;基础参数'!$E$11,J793*'模板使用说明&amp;基础参数'!$E$7*'模板使用说明&amp;基础参数'!$E$10)))))</f>
        <v/>
      </c>
      <c r="N793" s="82"/>
    </row>
    <row r="794" spans="1:14">
      <c r="A794" s="76">
        <f t="shared" si="23"/>
        <v>789</v>
      </c>
      <c r="B794" s="77"/>
      <c r="C794" s="77"/>
      <c r="D794" s="77"/>
      <c r="E794" s="77"/>
      <c r="F794" s="78"/>
      <c r="G794" s="78"/>
      <c r="H794" s="78"/>
      <c r="I794" s="76"/>
      <c r="J794" s="8" t="str">
        <f>IF(I794="ILF",IF($C$1="预估功能点",'模板使用说明&amp;基础参数'!$E$15,'模板使用说明&amp;基础参数'!$E$22),IF(I794="EIF",IF($C$1="预估功能点",'模板使用说明&amp;基础参数'!$E$16,'模板使用说明&amp;基础参数'!$E$23),IF(I794="EI",IF($C$1="预估功能点",'模板使用说明&amp;基础参数'!$E$17,'模板使用说明&amp;基础参数'!$E$24),IF(I794="EO",IF($C$1="预估功能点",'模板使用说明&amp;基础参数'!$E$18,'模板使用说明&amp;基础参数'!$E$25),IF(I794="EQ",IF($C$1="预估功能点",'模板使用说明&amp;基础参数'!$E$19,'模板使用说明&amp;基础参数'!$E$26),"")))))</f>
        <v/>
      </c>
      <c r="K794" s="80"/>
      <c r="L794" s="80"/>
      <c r="M794" s="81" t="str">
        <f>IF(J794="","",IF(K794="高",IF(L794="删除",J794*'模板使用说明&amp;基础参数'!$E$5*'模板使用说明&amp;基础参数'!$E$12,IF(L794="修改",J794*'模板使用说明&amp;基础参数'!$E$5*'模板使用说明&amp;基础参数'!$E$11,J794*'模板使用说明&amp;基础参数'!$E$5*'模板使用说明&amp;基础参数'!$E$10)),IF(K794="中",IF(L794="删除",J794*'模板使用说明&amp;基础参数'!$E$6*'模板使用说明&amp;基础参数'!$E$12,IF(L794="修改",J794*'模板使用说明&amp;基础参数'!$E$6*'模板使用说明&amp;基础参数'!$E$11,J794*'模板使用说明&amp;基础参数'!$E$6*'模板使用说明&amp;基础参数'!$E$10)),IF(L794="删除",J794*'模板使用说明&amp;基础参数'!$E$7*'模板使用说明&amp;基础参数'!$E$12,IF(L794="修改",J794*'模板使用说明&amp;基础参数'!$E$7*'模板使用说明&amp;基础参数'!$E$11,J794*'模板使用说明&amp;基础参数'!$E$7*'模板使用说明&amp;基础参数'!$E$10)))))</f>
        <v/>
      </c>
      <c r="N794" s="82"/>
    </row>
    <row r="795" spans="1:14">
      <c r="A795" s="76">
        <f t="shared" si="23"/>
        <v>790</v>
      </c>
      <c r="B795" s="77"/>
      <c r="C795" s="77"/>
      <c r="D795" s="77"/>
      <c r="E795" s="77"/>
      <c r="F795" s="78"/>
      <c r="G795" s="78"/>
      <c r="H795" s="78"/>
      <c r="I795" s="76"/>
      <c r="J795" s="8" t="str">
        <f>IF(I795="ILF",IF($C$1="预估功能点",'模板使用说明&amp;基础参数'!$E$15,'模板使用说明&amp;基础参数'!$E$22),IF(I795="EIF",IF($C$1="预估功能点",'模板使用说明&amp;基础参数'!$E$16,'模板使用说明&amp;基础参数'!$E$23),IF(I795="EI",IF($C$1="预估功能点",'模板使用说明&amp;基础参数'!$E$17,'模板使用说明&amp;基础参数'!$E$24),IF(I795="EO",IF($C$1="预估功能点",'模板使用说明&amp;基础参数'!$E$18,'模板使用说明&amp;基础参数'!$E$25),IF(I795="EQ",IF($C$1="预估功能点",'模板使用说明&amp;基础参数'!$E$19,'模板使用说明&amp;基础参数'!$E$26),"")))))</f>
        <v/>
      </c>
      <c r="K795" s="80"/>
      <c r="L795" s="80"/>
      <c r="M795" s="81" t="str">
        <f>IF(J795="","",IF(K795="高",IF(L795="删除",J795*'模板使用说明&amp;基础参数'!$E$5*'模板使用说明&amp;基础参数'!$E$12,IF(L795="修改",J795*'模板使用说明&amp;基础参数'!$E$5*'模板使用说明&amp;基础参数'!$E$11,J795*'模板使用说明&amp;基础参数'!$E$5*'模板使用说明&amp;基础参数'!$E$10)),IF(K795="中",IF(L795="删除",J795*'模板使用说明&amp;基础参数'!$E$6*'模板使用说明&amp;基础参数'!$E$12,IF(L795="修改",J795*'模板使用说明&amp;基础参数'!$E$6*'模板使用说明&amp;基础参数'!$E$11,J795*'模板使用说明&amp;基础参数'!$E$6*'模板使用说明&amp;基础参数'!$E$10)),IF(L795="删除",J795*'模板使用说明&amp;基础参数'!$E$7*'模板使用说明&amp;基础参数'!$E$12,IF(L795="修改",J795*'模板使用说明&amp;基础参数'!$E$7*'模板使用说明&amp;基础参数'!$E$11,J795*'模板使用说明&amp;基础参数'!$E$7*'模板使用说明&amp;基础参数'!$E$10)))))</f>
        <v/>
      </c>
      <c r="N795" s="82"/>
    </row>
    <row r="796" spans="1:14">
      <c r="A796" s="76">
        <f t="shared" si="23"/>
        <v>791</v>
      </c>
      <c r="B796" s="77"/>
      <c r="C796" s="77"/>
      <c r="D796" s="77"/>
      <c r="E796" s="77"/>
      <c r="F796" s="78"/>
      <c r="G796" s="78"/>
      <c r="H796" s="78"/>
      <c r="I796" s="76"/>
      <c r="J796" s="8" t="str">
        <f>IF(I796="ILF",IF($C$1="预估功能点",'模板使用说明&amp;基础参数'!$E$15,'模板使用说明&amp;基础参数'!$E$22),IF(I796="EIF",IF($C$1="预估功能点",'模板使用说明&amp;基础参数'!$E$16,'模板使用说明&amp;基础参数'!$E$23),IF(I796="EI",IF($C$1="预估功能点",'模板使用说明&amp;基础参数'!$E$17,'模板使用说明&amp;基础参数'!$E$24),IF(I796="EO",IF($C$1="预估功能点",'模板使用说明&amp;基础参数'!$E$18,'模板使用说明&amp;基础参数'!$E$25),IF(I796="EQ",IF($C$1="预估功能点",'模板使用说明&amp;基础参数'!$E$19,'模板使用说明&amp;基础参数'!$E$26),"")))))</f>
        <v/>
      </c>
      <c r="K796" s="80"/>
      <c r="L796" s="80"/>
      <c r="M796" s="81" t="str">
        <f>IF(J796="","",IF(K796="高",IF(L796="删除",J796*'模板使用说明&amp;基础参数'!$E$5*'模板使用说明&amp;基础参数'!$E$12,IF(L796="修改",J796*'模板使用说明&amp;基础参数'!$E$5*'模板使用说明&amp;基础参数'!$E$11,J796*'模板使用说明&amp;基础参数'!$E$5*'模板使用说明&amp;基础参数'!$E$10)),IF(K796="中",IF(L796="删除",J796*'模板使用说明&amp;基础参数'!$E$6*'模板使用说明&amp;基础参数'!$E$12,IF(L796="修改",J796*'模板使用说明&amp;基础参数'!$E$6*'模板使用说明&amp;基础参数'!$E$11,J796*'模板使用说明&amp;基础参数'!$E$6*'模板使用说明&amp;基础参数'!$E$10)),IF(L796="删除",J796*'模板使用说明&amp;基础参数'!$E$7*'模板使用说明&amp;基础参数'!$E$12,IF(L796="修改",J796*'模板使用说明&amp;基础参数'!$E$7*'模板使用说明&amp;基础参数'!$E$11,J796*'模板使用说明&amp;基础参数'!$E$7*'模板使用说明&amp;基础参数'!$E$10)))))</f>
        <v/>
      </c>
      <c r="N796" s="82"/>
    </row>
    <row r="797" spans="1:14">
      <c r="A797" s="76">
        <f t="shared" si="23"/>
        <v>792</v>
      </c>
      <c r="B797" s="77"/>
      <c r="C797" s="77"/>
      <c r="D797" s="77"/>
      <c r="E797" s="77"/>
      <c r="F797" s="78"/>
      <c r="G797" s="78"/>
      <c r="H797" s="78"/>
      <c r="I797" s="76"/>
      <c r="J797" s="8" t="str">
        <f>IF(I797="ILF",IF($C$1="预估功能点",'模板使用说明&amp;基础参数'!$E$15,'模板使用说明&amp;基础参数'!$E$22),IF(I797="EIF",IF($C$1="预估功能点",'模板使用说明&amp;基础参数'!$E$16,'模板使用说明&amp;基础参数'!$E$23),IF(I797="EI",IF($C$1="预估功能点",'模板使用说明&amp;基础参数'!$E$17,'模板使用说明&amp;基础参数'!$E$24),IF(I797="EO",IF($C$1="预估功能点",'模板使用说明&amp;基础参数'!$E$18,'模板使用说明&amp;基础参数'!$E$25),IF(I797="EQ",IF($C$1="预估功能点",'模板使用说明&amp;基础参数'!$E$19,'模板使用说明&amp;基础参数'!$E$26),"")))))</f>
        <v/>
      </c>
      <c r="K797" s="80"/>
      <c r="L797" s="80"/>
      <c r="M797" s="81" t="str">
        <f>IF(J797="","",IF(K797="高",IF(L797="删除",J797*'模板使用说明&amp;基础参数'!$E$5*'模板使用说明&amp;基础参数'!$E$12,IF(L797="修改",J797*'模板使用说明&amp;基础参数'!$E$5*'模板使用说明&amp;基础参数'!$E$11,J797*'模板使用说明&amp;基础参数'!$E$5*'模板使用说明&amp;基础参数'!$E$10)),IF(K797="中",IF(L797="删除",J797*'模板使用说明&amp;基础参数'!$E$6*'模板使用说明&amp;基础参数'!$E$12,IF(L797="修改",J797*'模板使用说明&amp;基础参数'!$E$6*'模板使用说明&amp;基础参数'!$E$11,J797*'模板使用说明&amp;基础参数'!$E$6*'模板使用说明&amp;基础参数'!$E$10)),IF(L797="删除",J797*'模板使用说明&amp;基础参数'!$E$7*'模板使用说明&amp;基础参数'!$E$12,IF(L797="修改",J797*'模板使用说明&amp;基础参数'!$E$7*'模板使用说明&amp;基础参数'!$E$11,J797*'模板使用说明&amp;基础参数'!$E$7*'模板使用说明&amp;基础参数'!$E$10)))))</f>
        <v/>
      </c>
      <c r="N797" s="82"/>
    </row>
    <row r="798" spans="1:14">
      <c r="A798" s="76">
        <f t="shared" si="23"/>
        <v>793</v>
      </c>
      <c r="B798" s="77"/>
      <c r="C798" s="77"/>
      <c r="D798" s="77"/>
      <c r="E798" s="77"/>
      <c r="F798" s="78"/>
      <c r="G798" s="78"/>
      <c r="H798" s="78"/>
      <c r="I798" s="76"/>
      <c r="J798" s="8" t="str">
        <f>IF(I798="ILF",IF($C$1="预估功能点",'模板使用说明&amp;基础参数'!$E$15,'模板使用说明&amp;基础参数'!$E$22),IF(I798="EIF",IF($C$1="预估功能点",'模板使用说明&amp;基础参数'!$E$16,'模板使用说明&amp;基础参数'!$E$23),IF(I798="EI",IF($C$1="预估功能点",'模板使用说明&amp;基础参数'!$E$17,'模板使用说明&amp;基础参数'!$E$24),IF(I798="EO",IF($C$1="预估功能点",'模板使用说明&amp;基础参数'!$E$18,'模板使用说明&amp;基础参数'!$E$25),IF(I798="EQ",IF($C$1="预估功能点",'模板使用说明&amp;基础参数'!$E$19,'模板使用说明&amp;基础参数'!$E$26),"")))))</f>
        <v/>
      </c>
      <c r="K798" s="80"/>
      <c r="L798" s="80"/>
      <c r="M798" s="81" t="str">
        <f>IF(J798="","",IF(K798="高",IF(L798="删除",J798*'模板使用说明&amp;基础参数'!$E$5*'模板使用说明&amp;基础参数'!$E$12,IF(L798="修改",J798*'模板使用说明&amp;基础参数'!$E$5*'模板使用说明&amp;基础参数'!$E$11,J798*'模板使用说明&amp;基础参数'!$E$5*'模板使用说明&amp;基础参数'!$E$10)),IF(K798="中",IF(L798="删除",J798*'模板使用说明&amp;基础参数'!$E$6*'模板使用说明&amp;基础参数'!$E$12,IF(L798="修改",J798*'模板使用说明&amp;基础参数'!$E$6*'模板使用说明&amp;基础参数'!$E$11,J798*'模板使用说明&amp;基础参数'!$E$6*'模板使用说明&amp;基础参数'!$E$10)),IF(L798="删除",J798*'模板使用说明&amp;基础参数'!$E$7*'模板使用说明&amp;基础参数'!$E$12,IF(L798="修改",J798*'模板使用说明&amp;基础参数'!$E$7*'模板使用说明&amp;基础参数'!$E$11,J798*'模板使用说明&amp;基础参数'!$E$7*'模板使用说明&amp;基础参数'!$E$10)))))</f>
        <v/>
      </c>
      <c r="N798" s="82"/>
    </row>
    <row r="799" spans="1:14">
      <c r="A799" s="76">
        <f t="shared" si="23"/>
        <v>794</v>
      </c>
      <c r="B799" s="77"/>
      <c r="C799" s="77"/>
      <c r="D799" s="77"/>
      <c r="E799" s="90"/>
      <c r="F799" s="78"/>
      <c r="G799" s="78"/>
      <c r="H799" s="78"/>
      <c r="I799" s="76"/>
      <c r="J799" s="8" t="str">
        <f>IF(I799="ILF",IF($C$1="预估功能点",'模板使用说明&amp;基础参数'!$E$15,'模板使用说明&amp;基础参数'!$E$22),IF(I799="EIF",IF($C$1="预估功能点",'模板使用说明&amp;基础参数'!$E$16,'模板使用说明&amp;基础参数'!$E$23),IF(I799="EI",IF($C$1="预估功能点",'模板使用说明&amp;基础参数'!$E$17,'模板使用说明&amp;基础参数'!$E$24),IF(I799="EO",IF($C$1="预估功能点",'模板使用说明&amp;基础参数'!$E$18,'模板使用说明&amp;基础参数'!$E$25),IF(I799="EQ",IF($C$1="预估功能点",'模板使用说明&amp;基础参数'!$E$19,'模板使用说明&amp;基础参数'!$E$26),"")))))</f>
        <v/>
      </c>
      <c r="K799" s="80"/>
      <c r="L799" s="80"/>
      <c r="M799" s="81" t="str">
        <f>IF(J799="","",IF(K799="高",IF(L799="删除",J799*'模板使用说明&amp;基础参数'!$E$5*'模板使用说明&amp;基础参数'!$E$12,IF(L799="修改",J799*'模板使用说明&amp;基础参数'!$E$5*'模板使用说明&amp;基础参数'!$E$11,J799*'模板使用说明&amp;基础参数'!$E$5*'模板使用说明&amp;基础参数'!$E$10)),IF(K799="中",IF(L799="删除",J799*'模板使用说明&amp;基础参数'!$E$6*'模板使用说明&amp;基础参数'!$E$12,IF(L799="修改",J799*'模板使用说明&amp;基础参数'!$E$6*'模板使用说明&amp;基础参数'!$E$11,J799*'模板使用说明&amp;基础参数'!$E$6*'模板使用说明&amp;基础参数'!$E$10)),IF(L799="删除",J799*'模板使用说明&amp;基础参数'!$E$7*'模板使用说明&amp;基础参数'!$E$12,IF(L799="修改",J799*'模板使用说明&amp;基础参数'!$E$7*'模板使用说明&amp;基础参数'!$E$11,J799*'模板使用说明&amp;基础参数'!$E$7*'模板使用说明&amp;基础参数'!$E$10)))))</f>
        <v/>
      </c>
      <c r="N799" s="82"/>
    </row>
    <row r="800" spans="1:14">
      <c r="A800" s="76">
        <f t="shared" si="23"/>
        <v>795</v>
      </c>
      <c r="B800" s="77"/>
      <c r="C800" s="77"/>
      <c r="D800" s="77"/>
      <c r="E800" s="90"/>
      <c r="F800" s="78"/>
      <c r="G800" s="78"/>
      <c r="H800" s="78"/>
      <c r="I800" s="76"/>
      <c r="J800" s="8" t="str">
        <f>IF(I800="ILF",IF($C$1="预估功能点",'模板使用说明&amp;基础参数'!$E$15,'模板使用说明&amp;基础参数'!$E$22),IF(I800="EIF",IF($C$1="预估功能点",'模板使用说明&amp;基础参数'!$E$16,'模板使用说明&amp;基础参数'!$E$23),IF(I800="EI",IF($C$1="预估功能点",'模板使用说明&amp;基础参数'!$E$17,'模板使用说明&amp;基础参数'!$E$24),IF(I800="EO",IF($C$1="预估功能点",'模板使用说明&amp;基础参数'!$E$18,'模板使用说明&amp;基础参数'!$E$25),IF(I800="EQ",IF($C$1="预估功能点",'模板使用说明&amp;基础参数'!$E$19,'模板使用说明&amp;基础参数'!$E$26),"")))))</f>
        <v/>
      </c>
      <c r="K800" s="80"/>
      <c r="L800" s="80"/>
      <c r="M800" s="81" t="str">
        <f>IF(J800="","",IF(K800="高",IF(L800="删除",J800*'模板使用说明&amp;基础参数'!$E$5*'模板使用说明&amp;基础参数'!$E$12,IF(L800="修改",J800*'模板使用说明&amp;基础参数'!$E$5*'模板使用说明&amp;基础参数'!$E$11,J800*'模板使用说明&amp;基础参数'!$E$5*'模板使用说明&amp;基础参数'!$E$10)),IF(K800="中",IF(L800="删除",J800*'模板使用说明&amp;基础参数'!$E$6*'模板使用说明&amp;基础参数'!$E$12,IF(L800="修改",J800*'模板使用说明&amp;基础参数'!$E$6*'模板使用说明&amp;基础参数'!$E$11,J800*'模板使用说明&amp;基础参数'!$E$6*'模板使用说明&amp;基础参数'!$E$10)),IF(L800="删除",J800*'模板使用说明&amp;基础参数'!$E$7*'模板使用说明&amp;基础参数'!$E$12,IF(L800="修改",J800*'模板使用说明&amp;基础参数'!$E$7*'模板使用说明&amp;基础参数'!$E$11,J800*'模板使用说明&amp;基础参数'!$E$7*'模板使用说明&amp;基础参数'!$E$10)))))</f>
        <v/>
      </c>
      <c r="N800" s="82"/>
    </row>
    <row r="801" spans="1:14">
      <c r="A801" s="76">
        <f t="shared" si="23"/>
        <v>796</v>
      </c>
      <c r="B801" s="77"/>
      <c r="C801" s="77"/>
      <c r="D801" s="77"/>
      <c r="E801" s="90"/>
      <c r="F801" s="78"/>
      <c r="G801" s="78"/>
      <c r="H801" s="78"/>
      <c r="I801" s="76"/>
      <c r="J801" s="8" t="str">
        <f>IF(I801="ILF",IF($C$1="预估功能点",'模板使用说明&amp;基础参数'!$E$15,'模板使用说明&amp;基础参数'!$E$22),IF(I801="EIF",IF($C$1="预估功能点",'模板使用说明&amp;基础参数'!$E$16,'模板使用说明&amp;基础参数'!$E$23),IF(I801="EI",IF($C$1="预估功能点",'模板使用说明&amp;基础参数'!$E$17,'模板使用说明&amp;基础参数'!$E$24),IF(I801="EO",IF($C$1="预估功能点",'模板使用说明&amp;基础参数'!$E$18,'模板使用说明&amp;基础参数'!$E$25),IF(I801="EQ",IF($C$1="预估功能点",'模板使用说明&amp;基础参数'!$E$19,'模板使用说明&amp;基础参数'!$E$26),"")))))</f>
        <v/>
      </c>
      <c r="K801" s="80"/>
      <c r="L801" s="80"/>
      <c r="M801" s="81" t="str">
        <f>IF(J801="","",IF(K801="高",IF(L801="删除",J801*'模板使用说明&amp;基础参数'!$E$5*'模板使用说明&amp;基础参数'!$E$12,IF(L801="修改",J801*'模板使用说明&amp;基础参数'!$E$5*'模板使用说明&amp;基础参数'!$E$11,J801*'模板使用说明&amp;基础参数'!$E$5*'模板使用说明&amp;基础参数'!$E$10)),IF(K801="中",IF(L801="删除",J801*'模板使用说明&amp;基础参数'!$E$6*'模板使用说明&amp;基础参数'!$E$12,IF(L801="修改",J801*'模板使用说明&amp;基础参数'!$E$6*'模板使用说明&amp;基础参数'!$E$11,J801*'模板使用说明&amp;基础参数'!$E$6*'模板使用说明&amp;基础参数'!$E$10)),IF(L801="删除",J801*'模板使用说明&amp;基础参数'!$E$7*'模板使用说明&amp;基础参数'!$E$12,IF(L801="修改",J801*'模板使用说明&amp;基础参数'!$E$7*'模板使用说明&amp;基础参数'!$E$11,J801*'模板使用说明&amp;基础参数'!$E$7*'模板使用说明&amp;基础参数'!$E$10)))))</f>
        <v/>
      </c>
      <c r="N801" s="82"/>
    </row>
    <row r="802" spans="1:14">
      <c r="A802" s="76">
        <f t="shared" si="23"/>
        <v>797</v>
      </c>
      <c r="B802" s="77"/>
      <c r="C802" s="77"/>
      <c r="D802" s="77"/>
      <c r="E802" s="90"/>
      <c r="F802" s="78"/>
      <c r="G802" s="78"/>
      <c r="H802" s="78"/>
      <c r="I802" s="76"/>
      <c r="J802" s="8" t="str">
        <f>IF(I802="ILF",IF($C$1="预估功能点",'模板使用说明&amp;基础参数'!$E$15,'模板使用说明&amp;基础参数'!$E$22),IF(I802="EIF",IF($C$1="预估功能点",'模板使用说明&amp;基础参数'!$E$16,'模板使用说明&amp;基础参数'!$E$23),IF(I802="EI",IF($C$1="预估功能点",'模板使用说明&amp;基础参数'!$E$17,'模板使用说明&amp;基础参数'!$E$24),IF(I802="EO",IF($C$1="预估功能点",'模板使用说明&amp;基础参数'!$E$18,'模板使用说明&amp;基础参数'!$E$25),IF(I802="EQ",IF($C$1="预估功能点",'模板使用说明&amp;基础参数'!$E$19,'模板使用说明&amp;基础参数'!$E$26),"")))))</f>
        <v/>
      </c>
      <c r="K802" s="80"/>
      <c r="L802" s="80"/>
      <c r="M802" s="81" t="str">
        <f>IF(J802="","",IF(K802="高",IF(L802="删除",J802*'模板使用说明&amp;基础参数'!$E$5*'模板使用说明&amp;基础参数'!$E$12,IF(L802="修改",J802*'模板使用说明&amp;基础参数'!$E$5*'模板使用说明&amp;基础参数'!$E$11,J802*'模板使用说明&amp;基础参数'!$E$5*'模板使用说明&amp;基础参数'!$E$10)),IF(K802="中",IF(L802="删除",J802*'模板使用说明&amp;基础参数'!$E$6*'模板使用说明&amp;基础参数'!$E$12,IF(L802="修改",J802*'模板使用说明&amp;基础参数'!$E$6*'模板使用说明&amp;基础参数'!$E$11,J802*'模板使用说明&amp;基础参数'!$E$6*'模板使用说明&amp;基础参数'!$E$10)),IF(L802="删除",J802*'模板使用说明&amp;基础参数'!$E$7*'模板使用说明&amp;基础参数'!$E$12,IF(L802="修改",J802*'模板使用说明&amp;基础参数'!$E$7*'模板使用说明&amp;基础参数'!$E$11,J802*'模板使用说明&amp;基础参数'!$E$7*'模板使用说明&amp;基础参数'!$E$10)))))</f>
        <v/>
      </c>
      <c r="N802" s="82"/>
    </row>
    <row r="803" spans="1:14">
      <c r="A803" s="76">
        <f t="shared" si="23"/>
        <v>798</v>
      </c>
      <c r="B803" s="77"/>
      <c r="C803" s="77"/>
      <c r="D803" s="77"/>
      <c r="E803" s="90"/>
      <c r="F803" s="78"/>
      <c r="G803" s="78"/>
      <c r="H803" s="78"/>
      <c r="I803" s="76"/>
      <c r="J803" s="8" t="str">
        <f>IF(I803="ILF",IF($C$1="预估功能点",'模板使用说明&amp;基础参数'!$E$15,'模板使用说明&amp;基础参数'!$E$22),IF(I803="EIF",IF($C$1="预估功能点",'模板使用说明&amp;基础参数'!$E$16,'模板使用说明&amp;基础参数'!$E$23),IF(I803="EI",IF($C$1="预估功能点",'模板使用说明&amp;基础参数'!$E$17,'模板使用说明&amp;基础参数'!$E$24),IF(I803="EO",IF($C$1="预估功能点",'模板使用说明&amp;基础参数'!$E$18,'模板使用说明&amp;基础参数'!$E$25),IF(I803="EQ",IF($C$1="预估功能点",'模板使用说明&amp;基础参数'!$E$19,'模板使用说明&amp;基础参数'!$E$26),"")))))</f>
        <v/>
      </c>
      <c r="K803" s="80"/>
      <c r="L803" s="80"/>
      <c r="M803" s="81" t="str">
        <f>IF(J803="","",IF(K803="高",IF(L803="删除",J803*'模板使用说明&amp;基础参数'!$E$5*'模板使用说明&amp;基础参数'!$E$12,IF(L803="修改",J803*'模板使用说明&amp;基础参数'!$E$5*'模板使用说明&amp;基础参数'!$E$11,J803*'模板使用说明&amp;基础参数'!$E$5*'模板使用说明&amp;基础参数'!$E$10)),IF(K803="中",IF(L803="删除",J803*'模板使用说明&amp;基础参数'!$E$6*'模板使用说明&amp;基础参数'!$E$12,IF(L803="修改",J803*'模板使用说明&amp;基础参数'!$E$6*'模板使用说明&amp;基础参数'!$E$11,J803*'模板使用说明&amp;基础参数'!$E$6*'模板使用说明&amp;基础参数'!$E$10)),IF(L803="删除",J803*'模板使用说明&amp;基础参数'!$E$7*'模板使用说明&amp;基础参数'!$E$12,IF(L803="修改",J803*'模板使用说明&amp;基础参数'!$E$7*'模板使用说明&amp;基础参数'!$E$11,J803*'模板使用说明&amp;基础参数'!$E$7*'模板使用说明&amp;基础参数'!$E$10)))))</f>
        <v/>
      </c>
      <c r="N803" s="82"/>
    </row>
    <row r="804" spans="1:14">
      <c r="A804" s="76">
        <f t="shared" si="23"/>
        <v>799</v>
      </c>
      <c r="B804" s="77"/>
      <c r="C804" s="77"/>
      <c r="D804" s="77"/>
      <c r="E804" s="90"/>
      <c r="F804" s="78"/>
      <c r="G804" s="78"/>
      <c r="H804" s="78"/>
      <c r="I804" s="76"/>
      <c r="J804" s="8" t="str">
        <f>IF(I804="ILF",IF($C$1="预估功能点",'模板使用说明&amp;基础参数'!$E$15,'模板使用说明&amp;基础参数'!$E$22),IF(I804="EIF",IF($C$1="预估功能点",'模板使用说明&amp;基础参数'!$E$16,'模板使用说明&amp;基础参数'!$E$23),IF(I804="EI",IF($C$1="预估功能点",'模板使用说明&amp;基础参数'!$E$17,'模板使用说明&amp;基础参数'!$E$24),IF(I804="EO",IF($C$1="预估功能点",'模板使用说明&amp;基础参数'!$E$18,'模板使用说明&amp;基础参数'!$E$25),IF(I804="EQ",IF($C$1="预估功能点",'模板使用说明&amp;基础参数'!$E$19,'模板使用说明&amp;基础参数'!$E$26),"")))))</f>
        <v/>
      </c>
      <c r="K804" s="80"/>
      <c r="L804" s="80"/>
      <c r="M804" s="81" t="str">
        <f>IF(J804="","",IF(K804="高",IF(L804="删除",J804*'模板使用说明&amp;基础参数'!$E$5*'模板使用说明&amp;基础参数'!$E$12,IF(L804="修改",J804*'模板使用说明&amp;基础参数'!$E$5*'模板使用说明&amp;基础参数'!$E$11,J804*'模板使用说明&amp;基础参数'!$E$5*'模板使用说明&amp;基础参数'!$E$10)),IF(K804="中",IF(L804="删除",J804*'模板使用说明&amp;基础参数'!$E$6*'模板使用说明&amp;基础参数'!$E$12,IF(L804="修改",J804*'模板使用说明&amp;基础参数'!$E$6*'模板使用说明&amp;基础参数'!$E$11,J804*'模板使用说明&amp;基础参数'!$E$6*'模板使用说明&amp;基础参数'!$E$10)),IF(L804="删除",J804*'模板使用说明&amp;基础参数'!$E$7*'模板使用说明&amp;基础参数'!$E$12,IF(L804="修改",J804*'模板使用说明&amp;基础参数'!$E$7*'模板使用说明&amp;基础参数'!$E$11,J804*'模板使用说明&amp;基础参数'!$E$7*'模板使用说明&amp;基础参数'!$E$10)))))</f>
        <v/>
      </c>
      <c r="N804" s="82"/>
    </row>
    <row r="805" spans="1:14">
      <c r="A805" s="76">
        <f t="shared" si="23"/>
        <v>800</v>
      </c>
      <c r="B805" s="77"/>
      <c r="C805" s="77"/>
      <c r="D805" s="77"/>
      <c r="E805" s="90"/>
      <c r="F805" s="78"/>
      <c r="G805" s="78"/>
      <c r="H805" s="78"/>
      <c r="I805" s="76"/>
      <c r="J805" s="8" t="str">
        <f>IF(I805="ILF",IF($C$1="预估功能点",'模板使用说明&amp;基础参数'!$E$15,'模板使用说明&amp;基础参数'!$E$22),IF(I805="EIF",IF($C$1="预估功能点",'模板使用说明&amp;基础参数'!$E$16,'模板使用说明&amp;基础参数'!$E$23),IF(I805="EI",IF($C$1="预估功能点",'模板使用说明&amp;基础参数'!$E$17,'模板使用说明&amp;基础参数'!$E$24),IF(I805="EO",IF($C$1="预估功能点",'模板使用说明&amp;基础参数'!$E$18,'模板使用说明&amp;基础参数'!$E$25),IF(I805="EQ",IF($C$1="预估功能点",'模板使用说明&amp;基础参数'!$E$19,'模板使用说明&amp;基础参数'!$E$26),"")))))</f>
        <v/>
      </c>
      <c r="K805" s="80"/>
      <c r="L805" s="80"/>
      <c r="M805" s="81" t="str">
        <f>IF(J805="","",IF(K805="高",IF(L805="删除",J805*'模板使用说明&amp;基础参数'!$E$5*'模板使用说明&amp;基础参数'!$E$12,IF(L805="修改",J805*'模板使用说明&amp;基础参数'!$E$5*'模板使用说明&amp;基础参数'!$E$11,J805*'模板使用说明&amp;基础参数'!$E$5*'模板使用说明&amp;基础参数'!$E$10)),IF(K805="中",IF(L805="删除",J805*'模板使用说明&amp;基础参数'!$E$6*'模板使用说明&amp;基础参数'!$E$12,IF(L805="修改",J805*'模板使用说明&amp;基础参数'!$E$6*'模板使用说明&amp;基础参数'!$E$11,J805*'模板使用说明&amp;基础参数'!$E$6*'模板使用说明&amp;基础参数'!$E$10)),IF(L805="删除",J805*'模板使用说明&amp;基础参数'!$E$7*'模板使用说明&amp;基础参数'!$E$12,IF(L805="修改",J805*'模板使用说明&amp;基础参数'!$E$7*'模板使用说明&amp;基础参数'!$E$11,J805*'模板使用说明&amp;基础参数'!$E$7*'模板使用说明&amp;基础参数'!$E$10)))))</f>
        <v/>
      </c>
      <c r="N805" s="82"/>
    </row>
    <row r="806" spans="1:14">
      <c r="A806" s="76">
        <f t="shared" si="23"/>
        <v>801</v>
      </c>
      <c r="B806" s="77"/>
      <c r="C806" s="77"/>
      <c r="D806" s="77"/>
      <c r="E806" s="90"/>
      <c r="F806" s="78"/>
      <c r="G806" s="78"/>
      <c r="H806" s="78"/>
      <c r="I806" s="76"/>
      <c r="J806" s="8" t="str">
        <f>IF(I806="ILF",IF($C$1="预估功能点",'模板使用说明&amp;基础参数'!$E$15,'模板使用说明&amp;基础参数'!$E$22),IF(I806="EIF",IF($C$1="预估功能点",'模板使用说明&amp;基础参数'!$E$16,'模板使用说明&amp;基础参数'!$E$23),IF(I806="EI",IF($C$1="预估功能点",'模板使用说明&amp;基础参数'!$E$17,'模板使用说明&amp;基础参数'!$E$24),IF(I806="EO",IF($C$1="预估功能点",'模板使用说明&amp;基础参数'!$E$18,'模板使用说明&amp;基础参数'!$E$25),IF(I806="EQ",IF($C$1="预估功能点",'模板使用说明&amp;基础参数'!$E$19,'模板使用说明&amp;基础参数'!$E$26),"")))))</f>
        <v/>
      </c>
      <c r="K806" s="80"/>
      <c r="L806" s="80"/>
      <c r="M806" s="81" t="str">
        <f>IF(J806="","",IF(K806="高",IF(L806="删除",J806*'模板使用说明&amp;基础参数'!$E$5*'模板使用说明&amp;基础参数'!$E$12,IF(L806="修改",J806*'模板使用说明&amp;基础参数'!$E$5*'模板使用说明&amp;基础参数'!$E$11,J806*'模板使用说明&amp;基础参数'!$E$5*'模板使用说明&amp;基础参数'!$E$10)),IF(K806="中",IF(L806="删除",J806*'模板使用说明&amp;基础参数'!$E$6*'模板使用说明&amp;基础参数'!$E$12,IF(L806="修改",J806*'模板使用说明&amp;基础参数'!$E$6*'模板使用说明&amp;基础参数'!$E$11,J806*'模板使用说明&amp;基础参数'!$E$6*'模板使用说明&amp;基础参数'!$E$10)),IF(L806="删除",J806*'模板使用说明&amp;基础参数'!$E$7*'模板使用说明&amp;基础参数'!$E$12,IF(L806="修改",J806*'模板使用说明&amp;基础参数'!$E$7*'模板使用说明&amp;基础参数'!$E$11,J806*'模板使用说明&amp;基础参数'!$E$7*'模板使用说明&amp;基础参数'!$E$10)))))</f>
        <v/>
      </c>
      <c r="N806" s="82"/>
    </row>
    <row r="807" spans="1:14">
      <c r="A807" s="76">
        <f t="shared" si="23"/>
        <v>802</v>
      </c>
      <c r="B807" s="77"/>
      <c r="C807" s="77"/>
      <c r="D807" s="77"/>
      <c r="E807" s="90"/>
      <c r="F807" s="78"/>
      <c r="G807" s="78"/>
      <c r="H807" s="78"/>
      <c r="I807" s="76"/>
      <c r="J807" s="8" t="str">
        <f>IF(I807="ILF",IF($C$1="预估功能点",'模板使用说明&amp;基础参数'!$E$15,'模板使用说明&amp;基础参数'!$E$22),IF(I807="EIF",IF($C$1="预估功能点",'模板使用说明&amp;基础参数'!$E$16,'模板使用说明&amp;基础参数'!$E$23),IF(I807="EI",IF($C$1="预估功能点",'模板使用说明&amp;基础参数'!$E$17,'模板使用说明&amp;基础参数'!$E$24),IF(I807="EO",IF($C$1="预估功能点",'模板使用说明&amp;基础参数'!$E$18,'模板使用说明&amp;基础参数'!$E$25),IF(I807="EQ",IF($C$1="预估功能点",'模板使用说明&amp;基础参数'!$E$19,'模板使用说明&amp;基础参数'!$E$26),"")))))</f>
        <v/>
      </c>
      <c r="K807" s="80"/>
      <c r="L807" s="80"/>
      <c r="M807" s="81" t="str">
        <f>IF(J807="","",IF(K807="高",IF(L807="删除",J807*'模板使用说明&amp;基础参数'!$E$5*'模板使用说明&amp;基础参数'!$E$12,IF(L807="修改",J807*'模板使用说明&amp;基础参数'!$E$5*'模板使用说明&amp;基础参数'!$E$11,J807*'模板使用说明&amp;基础参数'!$E$5*'模板使用说明&amp;基础参数'!$E$10)),IF(K807="中",IF(L807="删除",J807*'模板使用说明&amp;基础参数'!$E$6*'模板使用说明&amp;基础参数'!$E$12,IF(L807="修改",J807*'模板使用说明&amp;基础参数'!$E$6*'模板使用说明&amp;基础参数'!$E$11,J807*'模板使用说明&amp;基础参数'!$E$6*'模板使用说明&amp;基础参数'!$E$10)),IF(L807="删除",J807*'模板使用说明&amp;基础参数'!$E$7*'模板使用说明&amp;基础参数'!$E$12,IF(L807="修改",J807*'模板使用说明&amp;基础参数'!$E$7*'模板使用说明&amp;基础参数'!$E$11,J807*'模板使用说明&amp;基础参数'!$E$7*'模板使用说明&amp;基础参数'!$E$10)))))</f>
        <v/>
      </c>
      <c r="N807" s="82"/>
    </row>
    <row r="808" spans="1:14">
      <c r="A808" s="76">
        <f t="shared" si="23"/>
        <v>803</v>
      </c>
      <c r="B808" s="77"/>
      <c r="C808" s="77"/>
      <c r="D808" s="77"/>
      <c r="E808" s="90"/>
      <c r="F808" s="78"/>
      <c r="G808" s="78"/>
      <c r="H808" s="78"/>
      <c r="I808" s="76"/>
      <c r="J808" s="8" t="str">
        <f>IF(I808="ILF",IF($C$1="预估功能点",'模板使用说明&amp;基础参数'!$E$15,'模板使用说明&amp;基础参数'!$E$22),IF(I808="EIF",IF($C$1="预估功能点",'模板使用说明&amp;基础参数'!$E$16,'模板使用说明&amp;基础参数'!$E$23),IF(I808="EI",IF($C$1="预估功能点",'模板使用说明&amp;基础参数'!$E$17,'模板使用说明&amp;基础参数'!$E$24),IF(I808="EO",IF($C$1="预估功能点",'模板使用说明&amp;基础参数'!$E$18,'模板使用说明&amp;基础参数'!$E$25),IF(I808="EQ",IF($C$1="预估功能点",'模板使用说明&amp;基础参数'!$E$19,'模板使用说明&amp;基础参数'!$E$26),"")))))</f>
        <v/>
      </c>
      <c r="K808" s="80"/>
      <c r="L808" s="80"/>
      <c r="M808" s="81" t="str">
        <f>IF(J808="","",IF(K808="高",IF(L808="删除",J808*'模板使用说明&amp;基础参数'!$E$5*'模板使用说明&amp;基础参数'!$E$12,IF(L808="修改",J808*'模板使用说明&amp;基础参数'!$E$5*'模板使用说明&amp;基础参数'!$E$11,J808*'模板使用说明&amp;基础参数'!$E$5*'模板使用说明&amp;基础参数'!$E$10)),IF(K808="中",IF(L808="删除",J808*'模板使用说明&amp;基础参数'!$E$6*'模板使用说明&amp;基础参数'!$E$12,IF(L808="修改",J808*'模板使用说明&amp;基础参数'!$E$6*'模板使用说明&amp;基础参数'!$E$11,J808*'模板使用说明&amp;基础参数'!$E$6*'模板使用说明&amp;基础参数'!$E$10)),IF(L808="删除",J808*'模板使用说明&amp;基础参数'!$E$7*'模板使用说明&amp;基础参数'!$E$12,IF(L808="修改",J808*'模板使用说明&amp;基础参数'!$E$7*'模板使用说明&amp;基础参数'!$E$11,J808*'模板使用说明&amp;基础参数'!$E$7*'模板使用说明&amp;基础参数'!$E$10)))))</f>
        <v/>
      </c>
      <c r="N808" s="82"/>
    </row>
    <row r="809" spans="1:14">
      <c r="A809" s="76">
        <f t="shared" si="23"/>
        <v>804</v>
      </c>
      <c r="B809" s="77"/>
      <c r="C809" s="77"/>
      <c r="D809" s="77"/>
      <c r="E809" s="90"/>
      <c r="F809" s="78"/>
      <c r="G809" s="78"/>
      <c r="H809" s="78"/>
      <c r="I809" s="76"/>
      <c r="J809" s="8" t="str">
        <f>IF(I809="ILF",IF($C$1="预估功能点",'模板使用说明&amp;基础参数'!$E$15,'模板使用说明&amp;基础参数'!$E$22),IF(I809="EIF",IF($C$1="预估功能点",'模板使用说明&amp;基础参数'!$E$16,'模板使用说明&amp;基础参数'!$E$23),IF(I809="EI",IF($C$1="预估功能点",'模板使用说明&amp;基础参数'!$E$17,'模板使用说明&amp;基础参数'!$E$24),IF(I809="EO",IF($C$1="预估功能点",'模板使用说明&amp;基础参数'!$E$18,'模板使用说明&amp;基础参数'!$E$25),IF(I809="EQ",IF($C$1="预估功能点",'模板使用说明&amp;基础参数'!$E$19,'模板使用说明&amp;基础参数'!$E$26),"")))))</f>
        <v/>
      </c>
      <c r="K809" s="80"/>
      <c r="L809" s="80"/>
      <c r="M809" s="81" t="str">
        <f>IF(J809="","",IF(K809="高",IF(L809="删除",J809*'模板使用说明&amp;基础参数'!$E$5*'模板使用说明&amp;基础参数'!$E$12,IF(L809="修改",J809*'模板使用说明&amp;基础参数'!$E$5*'模板使用说明&amp;基础参数'!$E$11,J809*'模板使用说明&amp;基础参数'!$E$5*'模板使用说明&amp;基础参数'!$E$10)),IF(K809="中",IF(L809="删除",J809*'模板使用说明&amp;基础参数'!$E$6*'模板使用说明&amp;基础参数'!$E$12,IF(L809="修改",J809*'模板使用说明&amp;基础参数'!$E$6*'模板使用说明&amp;基础参数'!$E$11,J809*'模板使用说明&amp;基础参数'!$E$6*'模板使用说明&amp;基础参数'!$E$10)),IF(L809="删除",J809*'模板使用说明&amp;基础参数'!$E$7*'模板使用说明&amp;基础参数'!$E$12,IF(L809="修改",J809*'模板使用说明&amp;基础参数'!$E$7*'模板使用说明&amp;基础参数'!$E$11,J809*'模板使用说明&amp;基础参数'!$E$7*'模板使用说明&amp;基础参数'!$E$10)))))</f>
        <v/>
      </c>
      <c r="N809" s="82"/>
    </row>
    <row r="810" spans="1:14">
      <c r="A810" s="76">
        <f t="shared" si="23"/>
        <v>805</v>
      </c>
      <c r="B810" s="77"/>
      <c r="C810" s="77"/>
      <c r="D810" s="77"/>
      <c r="E810" s="90"/>
      <c r="F810" s="78"/>
      <c r="G810" s="78"/>
      <c r="H810" s="78"/>
      <c r="I810" s="76"/>
      <c r="J810" s="8" t="str">
        <f>IF(I810="ILF",IF($C$1="预估功能点",'模板使用说明&amp;基础参数'!$E$15,'模板使用说明&amp;基础参数'!$E$22),IF(I810="EIF",IF($C$1="预估功能点",'模板使用说明&amp;基础参数'!$E$16,'模板使用说明&amp;基础参数'!$E$23),IF(I810="EI",IF($C$1="预估功能点",'模板使用说明&amp;基础参数'!$E$17,'模板使用说明&amp;基础参数'!$E$24),IF(I810="EO",IF($C$1="预估功能点",'模板使用说明&amp;基础参数'!$E$18,'模板使用说明&amp;基础参数'!$E$25),IF(I810="EQ",IF($C$1="预估功能点",'模板使用说明&amp;基础参数'!$E$19,'模板使用说明&amp;基础参数'!$E$26),"")))))</f>
        <v/>
      </c>
      <c r="K810" s="80"/>
      <c r="L810" s="80"/>
      <c r="M810" s="81" t="str">
        <f>IF(J810="","",IF(K810="高",IF(L810="删除",J810*'模板使用说明&amp;基础参数'!$E$5*'模板使用说明&amp;基础参数'!$E$12,IF(L810="修改",J810*'模板使用说明&amp;基础参数'!$E$5*'模板使用说明&amp;基础参数'!$E$11,J810*'模板使用说明&amp;基础参数'!$E$5*'模板使用说明&amp;基础参数'!$E$10)),IF(K810="中",IF(L810="删除",J810*'模板使用说明&amp;基础参数'!$E$6*'模板使用说明&amp;基础参数'!$E$12,IF(L810="修改",J810*'模板使用说明&amp;基础参数'!$E$6*'模板使用说明&amp;基础参数'!$E$11,J810*'模板使用说明&amp;基础参数'!$E$6*'模板使用说明&amp;基础参数'!$E$10)),IF(L810="删除",J810*'模板使用说明&amp;基础参数'!$E$7*'模板使用说明&amp;基础参数'!$E$12,IF(L810="修改",J810*'模板使用说明&amp;基础参数'!$E$7*'模板使用说明&amp;基础参数'!$E$11,J810*'模板使用说明&amp;基础参数'!$E$7*'模板使用说明&amp;基础参数'!$E$10)))))</f>
        <v/>
      </c>
      <c r="N810" s="82"/>
    </row>
    <row r="811" spans="1:14">
      <c r="A811" s="76">
        <f t="shared" si="23"/>
        <v>806</v>
      </c>
      <c r="B811" s="77"/>
      <c r="C811" s="77"/>
      <c r="D811" s="77"/>
      <c r="E811" s="90"/>
      <c r="F811" s="78"/>
      <c r="G811" s="78"/>
      <c r="H811" s="78"/>
      <c r="I811" s="76"/>
      <c r="J811" s="8" t="str">
        <f>IF(I811="ILF",IF($C$1="预估功能点",'模板使用说明&amp;基础参数'!$E$15,'模板使用说明&amp;基础参数'!$E$22),IF(I811="EIF",IF($C$1="预估功能点",'模板使用说明&amp;基础参数'!$E$16,'模板使用说明&amp;基础参数'!$E$23),IF(I811="EI",IF($C$1="预估功能点",'模板使用说明&amp;基础参数'!$E$17,'模板使用说明&amp;基础参数'!$E$24),IF(I811="EO",IF($C$1="预估功能点",'模板使用说明&amp;基础参数'!$E$18,'模板使用说明&amp;基础参数'!$E$25),IF(I811="EQ",IF($C$1="预估功能点",'模板使用说明&amp;基础参数'!$E$19,'模板使用说明&amp;基础参数'!$E$26),"")))))</f>
        <v/>
      </c>
      <c r="K811" s="80"/>
      <c r="L811" s="80"/>
      <c r="M811" s="81" t="str">
        <f>IF(J811="","",IF(K811="高",IF(L811="删除",J811*'模板使用说明&amp;基础参数'!$E$5*'模板使用说明&amp;基础参数'!$E$12,IF(L811="修改",J811*'模板使用说明&amp;基础参数'!$E$5*'模板使用说明&amp;基础参数'!$E$11,J811*'模板使用说明&amp;基础参数'!$E$5*'模板使用说明&amp;基础参数'!$E$10)),IF(K811="中",IF(L811="删除",J811*'模板使用说明&amp;基础参数'!$E$6*'模板使用说明&amp;基础参数'!$E$12,IF(L811="修改",J811*'模板使用说明&amp;基础参数'!$E$6*'模板使用说明&amp;基础参数'!$E$11,J811*'模板使用说明&amp;基础参数'!$E$6*'模板使用说明&amp;基础参数'!$E$10)),IF(L811="删除",J811*'模板使用说明&amp;基础参数'!$E$7*'模板使用说明&amp;基础参数'!$E$12,IF(L811="修改",J811*'模板使用说明&amp;基础参数'!$E$7*'模板使用说明&amp;基础参数'!$E$11,J811*'模板使用说明&amp;基础参数'!$E$7*'模板使用说明&amp;基础参数'!$E$10)))))</f>
        <v/>
      </c>
      <c r="N811" s="82"/>
    </row>
    <row r="812" spans="1:14">
      <c r="A812" s="76">
        <f t="shared" si="23"/>
        <v>807</v>
      </c>
      <c r="B812" s="77"/>
      <c r="C812" s="77"/>
      <c r="D812" s="77"/>
      <c r="E812" s="90"/>
      <c r="F812" s="78"/>
      <c r="G812" s="78"/>
      <c r="H812" s="78"/>
      <c r="I812" s="76"/>
      <c r="J812" s="8" t="str">
        <f>IF(I812="ILF",IF($C$1="预估功能点",'模板使用说明&amp;基础参数'!$E$15,'模板使用说明&amp;基础参数'!$E$22),IF(I812="EIF",IF($C$1="预估功能点",'模板使用说明&amp;基础参数'!$E$16,'模板使用说明&amp;基础参数'!$E$23),IF(I812="EI",IF($C$1="预估功能点",'模板使用说明&amp;基础参数'!$E$17,'模板使用说明&amp;基础参数'!$E$24),IF(I812="EO",IF($C$1="预估功能点",'模板使用说明&amp;基础参数'!$E$18,'模板使用说明&amp;基础参数'!$E$25),IF(I812="EQ",IF($C$1="预估功能点",'模板使用说明&amp;基础参数'!$E$19,'模板使用说明&amp;基础参数'!$E$26),"")))))</f>
        <v/>
      </c>
      <c r="K812" s="80"/>
      <c r="L812" s="80"/>
      <c r="M812" s="81" t="str">
        <f>IF(J812="","",IF(K812="高",IF(L812="删除",J812*'模板使用说明&amp;基础参数'!$E$5*'模板使用说明&amp;基础参数'!$E$12,IF(L812="修改",J812*'模板使用说明&amp;基础参数'!$E$5*'模板使用说明&amp;基础参数'!$E$11,J812*'模板使用说明&amp;基础参数'!$E$5*'模板使用说明&amp;基础参数'!$E$10)),IF(K812="中",IF(L812="删除",J812*'模板使用说明&amp;基础参数'!$E$6*'模板使用说明&amp;基础参数'!$E$12,IF(L812="修改",J812*'模板使用说明&amp;基础参数'!$E$6*'模板使用说明&amp;基础参数'!$E$11,J812*'模板使用说明&amp;基础参数'!$E$6*'模板使用说明&amp;基础参数'!$E$10)),IF(L812="删除",J812*'模板使用说明&amp;基础参数'!$E$7*'模板使用说明&amp;基础参数'!$E$12,IF(L812="修改",J812*'模板使用说明&amp;基础参数'!$E$7*'模板使用说明&amp;基础参数'!$E$11,J812*'模板使用说明&amp;基础参数'!$E$7*'模板使用说明&amp;基础参数'!$E$10)))))</f>
        <v/>
      </c>
      <c r="N812" s="82"/>
    </row>
    <row r="813" spans="1:14">
      <c r="A813" s="76">
        <f t="shared" si="23"/>
        <v>808</v>
      </c>
      <c r="B813" s="77"/>
      <c r="C813" s="77"/>
      <c r="D813" s="77"/>
      <c r="E813" s="90"/>
      <c r="F813" s="78"/>
      <c r="G813" s="78"/>
      <c r="H813" s="78"/>
      <c r="I813" s="76"/>
      <c r="J813" s="8" t="str">
        <f>IF(I813="ILF",IF($C$1="预估功能点",'模板使用说明&amp;基础参数'!$E$15,'模板使用说明&amp;基础参数'!$E$22),IF(I813="EIF",IF($C$1="预估功能点",'模板使用说明&amp;基础参数'!$E$16,'模板使用说明&amp;基础参数'!$E$23),IF(I813="EI",IF($C$1="预估功能点",'模板使用说明&amp;基础参数'!$E$17,'模板使用说明&amp;基础参数'!$E$24),IF(I813="EO",IF($C$1="预估功能点",'模板使用说明&amp;基础参数'!$E$18,'模板使用说明&amp;基础参数'!$E$25),IF(I813="EQ",IF($C$1="预估功能点",'模板使用说明&amp;基础参数'!$E$19,'模板使用说明&amp;基础参数'!$E$26),"")))))</f>
        <v/>
      </c>
      <c r="K813" s="80"/>
      <c r="L813" s="80"/>
      <c r="M813" s="81" t="str">
        <f>IF(J813="","",IF(K813="高",IF(L813="删除",J813*'模板使用说明&amp;基础参数'!$E$5*'模板使用说明&amp;基础参数'!$E$12,IF(L813="修改",J813*'模板使用说明&amp;基础参数'!$E$5*'模板使用说明&amp;基础参数'!$E$11,J813*'模板使用说明&amp;基础参数'!$E$5*'模板使用说明&amp;基础参数'!$E$10)),IF(K813="中",IF(L813="删除",J813*'模板使用说明&amp;基础参数'!$E$6*'模板使用说明&amp;基础参数'!$E$12,IF(L813="修改",J813*'模板使用说明&amp;基础参数'!$E$6*'模板使用说明&amp;基础参数'!$E$11,J813*'模板使用说明&amp;基础参数'!$E$6*'模板使用说明&amp;基础参数'!$E$10)),IF(L813="删除",J813*'模板使用说明&amp;基础参数'!$E$7*'模板使用说明&amp;基础参数'!$E$12,IF(L813="修改",J813*'模板使用说明&amp;基础参数'!$E$7*'模板使用说明&amp;基础参数'!$E$11,J813*'模板使用说明&amp;基础参数'!$E$7*'模板使用说明&amp;基础参数'!$E$10)))))</f>
        <v/>
      </c>
      <c r="N813" s="82"/>
    </row>
    <row r="814" spans="1:14">
      <c r="A814" s="76">
        <f t="shared" si="23"/>
        <v>809</v>
      </c>
      <c r="B814" s="77"/>
      <c r="C814" s="77"/>
      <c r="D814" s="77"/>
      <c r="E814" s="90"/>
      <c r="F814" s="78"/>
      <c r="G814" s="78"/>
      <c r="H814" s="78"/>
      <c r="I814" s="76"/>
      <c r="J814" s="8" t="str">
        <f>IF(I814="ILF",IF($C$1="预估功能点",'模板使用说明&amp;基础参数'!$E$15,'模板使用说明&amp;基础参数'!$E$22),IF(I814="EIF",IF($C$1="预估功能点",'模板使用说明&amp;基础参数'!$E$16,'模板使用说明&amp;基础参数'!$E$23),IF(I814="EI",IF($C$1="预估功能点",'模板使用说明&amp;基础参数'!$E$17,'模板使用说明&amp;基础参数'!$E$24),IF(I814="EO",IF($C$1="预估功能点",'模板使用说明&amp;基础参数'!$E$18,'模板使用说明&amp;基础参数'!$E$25),IF(I814="EQ",IF($C$1="预估功能点",'模板使用说明&amp;基础参数'!$E$19,'模板使用说明&amp;基础参数'!$E$26),"")))))</f>
        <v/>
      </c>
      <c r="K814" s="80"/>
      <c r="L814" s="80"/>
      <c r="M814" s="81" t="str">
        <f>IF(J814="","",IF(K814="高",IF(L814="删除",J814*'模板使用说明&amp;基础参数'!$E$5*'模板使用说明&amp;基础参数'!$E$12,IF(L814="修改",J814*'模板使用说明&amp;基础参数'!$E$5*'模板使用说明&amp;基础参数'!$E$11,J814*'模板使用说明&amp;基础参数'!$E$5*'模板使用说明&amp;基础参数'!$E$10)),IF(K814="中",IF(L814="删除",J814*'模板使用说明&amp;基础参数'!$E$6*'模板使用说明&amp;基础参数'!$E$12,IF(L814="修改",J814*'模板使用说明&amp;基础参数'!$E$6*'模板使用说明&amp;基础参数'!$E$11,J814*'模板使用说明&amp;基础参数'!$E$6*'模板使用说明&amp;基础参数'!$E$10)),IF(L814="删除",J814*'模板使用说明&amp;基础参数'!$E$7*'模板使用说明&amp;基础参数'!$E$12,IF(L814="修改",J814*'模板使用说明&amp;基础参数'!$E$7*'模板使用说明&amp;基础参数'!$E$11,J814*'模板使用说明&amp;基础参数'!$E$7*'模板使用说明&amp;基础参数'!$E$10)))))</f>
        <v/>
      </c>
      <c r="N814" s="82"/>
    </row>
    <row r="815" spans="1:14">
      <c r="A815" s="76">
        <f t="shared" si="23"/>
        <v>810</v>
      </c>
      <c r="B815" s="77"/>
      <c r="C815" s="77"/>
      <c r="D815" s="77"/>
      <c r="E815" s="90"/>
      <c r="F815" s="78"/>
      <c r="G815" s="78"/>
      <c r="H815" s="78"/>
      <c r="I815" s="76"/>
      <c r="J815" s="8" t="str">
        <f>IF(I815="ILF",IF($C$1="预估功能点",'模板使用说明&amp;基础参数'!$E$15,'模板使用说明&amp;基础参数'!$E$22),IF(I815="EIF",IF($C$1="预估功能点",'模板使用说明&amp;基础参数'!$E$16,'模板使用说明&amp;基础参数'!$E$23),IF(I815="EI",IF($C$1="预估功能点",'模板使用说明&amp;基础参数'!$E$17,'模板使用说明&amp;基础参数'!$E$24),IF(I815="EO",IF($C$1="预估功能点",'模板使用说明&amp;基础参数'!$E$18,'模板使用说明&amp;基础参数'!$E$25),IF(I815="EQ",IF($C$1="预估功能点",'模板使用说明&amp;基础参数'!$E$19,'模板使用说明&amp;基础参数'!$E$26),"")))))</f>
        <v/>
      </c>
      <c r="K815" s="80"/>
      <c r="L815" s="80"/>
      <c r="M815" s="81" t="str">
        <f>IF(J815="","",IF(K815="高",IF(L815="删除",J815*'模板使用说明&amp;基础参数'!$E$5*'模板使用说明&amp;基础参数'!$E$12,IF(L815="修改",J815*'模板使用说明&amp;基础参数'!$E$5*'模板使用说明&amp;基础参数'!$E$11,J815*'模板使用说明&amp;基础参数'!$E$5*'模板使用说明&amp;基础参数'!$E$10)),IF(K815="中",IF(L815="删除",J815*'模板使用说明&amp;基础参数'!$E$6*'模板使用说明&amp;基础参数'!$E$12,IF(L815="修改",J815*'模板使用说明&amp;基础参数'!$E$6*'模板使用说明&amp;基础参数'!$E$11,J815*'模板使用说明&amp;基础参数'!$E$6*'模板使用说明&amp;基础参数'!$E$10)),IF(L815="删除",J815*'模板使用说明&amp;基础参数'!$E$7*'模板使用说明&amp;基础参数'!$E$12,IF(L815="修改",J815*'模板使用说明&amp;基础参数'!$E$7*'模板使用说明&amp;基础参数'!$E$11,J815*'模板使用说明&amp;基础参数'!$E$7*'模板使用说明&amp;基础参数'!$E$10)))))</f>
        <v/>
      </c>
      <c r="N815" s="82"/>
    </row>
    <row r="816" spans="1:14">
      <c r="A816" s="76">
        <f t="shared" si="23"/>
        <v>811</v>
      </c>
      <c r="B816" s="77"/>
      <c r="C816" s="77"/>
      <c r="D816" s="77"/>
      <c r="E816" s="90"/>
      <c r="F816" s="78"/>
      <c r="G816" s="78"/>
      <c r="H816" s="78"/>
      <c r="I816" s="76"/>
      <c r="J816" s="8" t="str">
        <f>IF(I816="ILF",IF($C$1="预估功能点",'模板使用说明&amp;基础参数'!$E$15,'模板使用说明&amp;基础参数'!$E$22),IF(I816="EIF",IF($C$1="预估功能点",'模板使用说明&amp;基础参数'!$E$16,'模板使用说明&amp;基础参数'!$E$23),IF(I816="EI",IF($C$1="预估功能点",'模板使用说明&amp;基础参数'!$E$17,'模板使用说明&amp;基础参数'!$E$24),IF(I816="EO",IF($C$1="预估功能点",'模板使用说明&amp;基础参数'!$E$18,'模板使用说明&amp;基础参数'!$E$25),IF(I816="EQ",IF($C$1="预估功能点",'模板使用说明&amp;基础参数'!$E$19,'模板使用说明&amp;基础参数'!$E$26),"")))))</f>
        <v/>
      </c>
      <c r="K816" s="80"/>
      <c r="L816" s="80"/>
      <c r="M816" s="81" t="str">
        <f>IF(J816="","",IF(K816="高",IF(L816="删除",J816*'模板使用说明&amp;基础参数'!$E$5*'模板使用说明&amp;基础参数'!$E$12,IF(L816="修改",J816*'模板使用说明&amp;基础参数'!$E$5*'模板使用说明&amp;基础参数'!$E$11,J816*'模板使用说明&amp;基础参数'!$E$5*'模板使用说明&amp;基础参数'!$E$10)),IF(K816="中",IF(L816="删除",J816*'模板使用说明&amp;基础参数'!$E$6*'模板使用说明&amp;基础参数'!$E$12,IF(L816="修改",J816*'模板使用说明&amp;基础参数'!$E$6*'模板使用说明&amp;基础参数'!$E$11,J816*'模板使用说明&amp;基础参数'!$E$6*'模板使用说明&amp;基础参数'!$E$10)),IF(L816="删除",J816*'模板使用说明&amp;基础参数'!$E$7*'模板使用说明&amp;基础参数'!$E$12,IF(L816="修改",J816*'模板使用说明&amp;基础参数'!$E$7*'模板使用说明&amp;基础参数'!$E$11,J816*'模板使用说明&amp;基础参数'!$E$7*'模板使用说明&amp;基础参数'!$E$10)))))</f>
        <v/>
      </c>
      <c r="N816" s="82"/>
    </row>
    <row r="817" spans="1:14">
      <c r="A817" s="76">
        <f t="shared" si="23"/>
        <v>812</v>
      </c>
      <c r="B817" s="77"/>
      <c r="C817" s="77"/>
      <c r="D817" s="77"/>
      <c r="E817" s="90"/>
      <c r="F817" s="78"/>
      <c r="G817" s="78"/>
      <c r="H817" s="78"/>
      <c r="I817" s="76"/>
      <c r="J817" s="8" t="str">
        <f>IF(I817="ILF",IF($C$1="预估功能点",'模板使用说明&amp;基础参数'!$E$15,'模板使用说明&amp;基础参数'!$E$22),IF(I817="EIF",IF($C$1="预估功能点",'模板使用说明&amp;基础参数'!$E$16,'模板使用说明&amp;基础参数'!$E$23),IF(I817="EI",IF($C$1="预估功能点",'模板使用说明&amp;基础参数'!$E$17,'模板使用说明&amp;基础参数'!$E$24),IF(I817="EO",IF($C$1="预估功能点",'模板使用说明&amp;基础参数'!$E$18,'模板使用说明&amp;基础参数'!$E$25),IF(I817="EQ",IF($C$1="预估功能点",'模板使用说明&amp;基础参数'!$E$19,'模板使用说明&amp;基础参数'!$E$26),"")))))</f>
        <v/>
      </c>
      <c r="K817" s="80"/>
      <c r="L817" s="80"/>
      <c r="M817" s="81" t="str">
        <f>IF(J817="","",IF(K817="高",IF(L817="删除",J817*'模板使用说明&amp;基础参数'!$E$5*'模板使用说明&amp;基础参数'!$E$12,IF(L817="修改",J817*'模板使用说明&amp;基础参数'!$E$5*'模板使用说明&amp;基础参数'!$E$11,J817*'模板使用说明&amp;基础参数'!$E$5*'模板使用说明&amp;基础参数'!$E$10)),IF(K817="中",IF(L817="删除",J817*'模板使用说明&amp;基础参数'!$E$6*'模板使用说明&amp;基础参数'!$E$12,IF(L817="修改",J817*'模板使用说明&amp;基础参数'!$E$6*'模板使用说明&amp;基础参数'!$E$11,J817*'模板使用说明&amp;基础参数'!$E$6*'模板使用说明&amp;基础参数'!$E$10)),IF(L817="删除",J817*'模板使用说明&amp;基础参数'!$E$7*'模板使用说明&amp;基础参数'!$E$12,IF(L817="修改",J817*'模板使用说明&amp;基础参数'!$E$7*'模板使用说明&amp;基础参数'!$E$11,J817*'模板使用说明&amp;基础参数'!$E$7*'模板使用说明&amp;基础参数'!$E$10)))))</f>
        <v/>
      </c>
      <c r="N817" s="82"/>
    </row>
    <row r="818" spans="1:14">
      <c r="A818" s="76">
        <f t="shared" si="23"/>
        <v>813</v>
      </c>
      <c r="B818" s="77"/>
      <c r="C818" s="77"/>
      <c r="D818" s="77"/>
      <c r="E818" s="90"/>
      <c r="F818" s="78"/>
      <c r="G818" s="78"/>
      <c r="H818" s="78"/>
      <c r="I818" s="76"/>
      <c r="J818" s="8" t="str">
        <f>IF(I818="ILF",IF($C$1="预估功能点",'模板使用说明&amp;基础参数'!$E$15,'模板使用说明&amp;基础参数'!$E$22),IF(I818="EIF",IF($C$1="预估功能点",'模板使用说明&amp;基础参数'!$E$16,'模板使用说明&amp;基础参数'!$E$23),IF(I818="EI",IF($C$1="预估功能点",'模板使用说明&amp;基础参数'!$E$17,'模板使用说明&amp;基础参数'!$E$24),IF(I818="EO",IF($C$1="预估功能点",'模板使用说明&amp;基础参数'!$E$18,'模板使用说明&amp;基础参数'!$E$25),IF(I818="EQ",IF($C$1="预估功能点",'模板使用说明&amp;基础参数'!$E$19,'模板使用说明&amp;基础参数'!$E$26),"")))))</f>
        <v/>
      </c>
      <c r="K818" s="80"/>
      <c r="L818" s="80"/>
      <c r="M818" s="81" t="str">
        <f>IF(J818="","",IF(K818="高",IF(L818="删除",J818*'模板使用说明&amp;基础参数'!$E$5*'模板使用说明&amp;基础参数'!$E$12,IF(L818="修改",J818*'模板使用说明&amp;基础参数'!$E$5*'模板使用说明&amp;基础参数'!$E$11,J818*'模板使用说明&amp;基础参数'!$E$5*'模板使用说明&amp;基础参数'!$E$10)),IF(K818="中",IF(L818="删除",J818*'模板使用说明&amp;基础参数'!$E$6*'模板使用说明&amp;基础参数'!$E$12,IF(L818="修改",J818*'模板使用说明&amp;基础参数'!$E$6*'模板使用说明&amp;基础参数'!$E$11,J818*'模板使用说明&amp;基础参数'!$E$6*'模板使用说明&amp;基础参数'!$E$10)),IF(L818="删除",J818*'模板使用说明&amp;基础参数'!$E$7*'模板使用说明&amp;基础参数'!$E$12,IF(L818="修改",J818*'模板使用说明&amp;基础参数'!$E$7*'模板使用说明&amp;基础参数'!$E$11,J818*'模板使用说明&amp;基础参数'!$E$7*'模板使用说明&amp;基础参数'!$E$10)))))</f>
        <v/>
      </c>
      <c r="N818" s="82"/>
    </row>
    <row r="819" spans="1:14">
      <c r="A819" s="76">
        <f t="shared" si="23"/>
        <v>814</v>
      </c>
      <c r="B819" s="77"/>
      <c r="C819" s="77"/>
      <c r="D819" s="77"/>
      <c r="E819" s="90"/>
      <c r="F819" s="78"/>
      <c r="G819" s="78"/>
      <c r="H819" s="78"/>
      <c r="I819" s="76"/>
      <c r="J819" s="8" t="str">
        <f>IF(I819="ILF",IF($C$1="预估功能点",'模板使用说明&amp;基础参数'!$E$15,'模板使用说明&amp;基础参数'!$E$22),IF(I819="EIF",IF($C$1="预估功能点",'模板使用说明&amp;基础参数'!$E$16,'模板使用说明&amp;基础参数'!$E$23),IF(I819="EI",IF($C$1="预估功能点",'模板使用说明&amp;基础参数'!$E$17,'模板使用说明&amp;基础参数'!$E$24),IF(I819="EO",IF($C$1="预估功能点",'模板使用说明&amp;基础参数'!$E$18,'模板使用说明&amp;基础参数'!$E$25),IF(I819="EQ",IF($C$1="预估功能点",'模板使用说明&amp;基础参数'!$E$19,'模板使用说明&amp;基础参数'!$E$26),"")))))</f>
        <v/>
      </c>
      <c r="K819" s="80"/>
      <c r="L819" s="80"/>
      <c r="M819" s="81" t="str">
        <f>IF(J819="","",IF(K819="高",IF(L819="删除",J819*'模板使用说明&amp;基础参数'!$E$5*'模板使用说明&amp;基础参数'!$E$12,IF(L819="修改",J819*'模板使用说明&amp;基础参数'!$E$5*'模板使用说明&amp;基础参数'!$E$11,J819*'模板使用说明&amp;基础参数'!$E$5*'模板使用说明&amp;基础参数'!$E$10)),IF(K819="中",IF(L819="删除",J819*'模板使用说明&amp;基础参数'!$E$6*'模板使用说明&amp;基础参数'!$E$12,IF(L819="修改",J819*'模板使用说明&amp;基础参数'!$E$6*'模板使用说明&amp;基础参数'!$E$11,J819*'模板使用说明&amp;基础参数'!$E$6*'模板使用说明&amp;基础参数'!$E$10)),IF(L819="删除",J819*'模板使用说明&amp;基础参数'!$E$7*'模板使用说明&amp;基础参数'!$E$12,IF(L819="修改",J819*'模板使用说明&amp;基础参数'!$E$7*'模板使用说明&amp;基础参数'!$E$11,J819*'模板使用说明&amp;基础参数'!$E$7*'模板使用说明&amp;基础参数'!$E$10)))))</f>
        <v/>
      </c>
      <c r="N819" s="82"/>
    </row>
    <row r="820" spans="1:14">
      <c r="A820" s="76">
        <f t="shared" si="23"/>
        <v>815</v>
      </c>
      <c r="B820" s="77"/>
      <c r="C820" s="77"/>
      <c r="D820" s="77"/>
      <c r="E820" s="90"/>
      <c r="F820" s="78"/>
      <c r="G820" s="78"/>
      <c r="H820" s="78"/>
      <c r="I820" s="76"/>
      <c r="J820" s="8" t="str">
        <f>IF(I820="ILF",IF($C$1="预估功能点",'模板使用说明&amp;基础参数'!$E$15,'模板使用说明&amp;基础参数'!$E$22),IF(I820="EIF",IF($C$1="预估功能点",'模板使用说明&amp;基础参数'!$E$16,'模板使用说明&amp;基础参数'!$E$23),IF(I820="EI",IF($C$1="预估功能点",'模板使用说明&amp;基础参数'!$E$17,'模板使用说明&amp;基础参数'!$E$24),IF(I820="EO",IF($C$1="预估功能点",'模板使用说明&amp;基础参数'!$E$18,'模板使用说明&amp;基础参数'!$E$25),IF(I820="EQ",IF($C$1="预估功能点",'模板使用说明&amp;基础参数'!$E$19,'模板使用说明&amp;基础参数'!$E$26),"")))))</f>
        <v/>
      </c>
      <c r="K820" s="80"/>
      <c r="L820" s="80"/>
      <c r="M820" s="81" t="str">
        <f>IF(J820="","",IF(K820="高",IF(L820="删除",J820*'模板使用说明&amp;基础参数'!$E$5*'模板使用说明&amp;基础参数'!$E$12,IF(L820="修改",J820*'模板使用说明&amp;基础参数'!$E$5*'模板使用说明&amp;基础参数'!$E$11,J820*'模板使用说明&amp;基础参数'!$E$5*'模板使用说明&amp;基础参数'!$E$10)),IF(K820="中",IF(L820="删除",J820*'模板使用说明&amp;基础参数'!$E$6*'模板使用说明&amp;基础参数'!$E$12,IF(L820="修改",J820*'模板使用说明&amp;基础参数'!$E$6*'模板使用说明&amp;基础参数'!$E$11,J820*'模板使用说明&amp;基础参数'!$E$6*'模板使用说明&amp;基础参数'!$E$10)),IF(L820="删除",J820*'模板使用说明&amp;基础参数'!$E$7*'模板使用说明&amp;基础参数'!$E$12,IF(L820="修改",J820*'模板使用说明&amp;基础参数'!$E$7*'模板使用说明&amp;基础参数'!$E$11,J820*'模板使用说明&amp;基础参数'!$E$7*'模板使用说明&amp;基础参数'!$E$10)))))</f>
        <v/>
      </c>
      <c r="N820" s="82"/>
    </row>
    <row r="821" spans="1:14">
      <c r="A821" s="76">
        <f t="shared" si="23"/>
        <v>816</v>
      </c>
      <c r="B821" s="77"/>
      <c r="C821" s="77"/>
      <c r="D821" s="77"/>
      <c r="E821" s="90"/>
      <c r="F821" s="78"/>
      <c r="G821" s="78"/>
      <c r="H821" s="78"/>
      <c r="I821" s="76"/>
      <c r="J821" s="8" t="str">
        <f>IF(I821="ILF",IF($C$1="预估功能点",'模板使用说明&amp;基础参数'!$E$15,'模板使用说明&amp;基础参数'!$E$22),IF(I821="EIF",IF($C$1="预估功能点",'模板使用说明&amp;基础参数'!$E$16,'模板使用说明&amp;基础参数'!$E$23),IF(I821="EI",IF($C$1="预估功能点",'模板使用说明&amp;基础参数'!$E$17,'模板使用说明&amp;基础参数'!$E$24),IF(I821="EO",IF($C$1="预估功能点",'模板使用说明&amp;基础参数'!$E$18,'模板使用说明&amp;基础参数'!$E$25),IF(I821="EQ",IF($C$1="预估功能点",'模板使用说明&amp;基础参数'!$E$19,'模板使用说明&amp;基础参数'!$E$26),"")))))</f>
        <v/>
      </c>
      <c r="K821" s="80"/>
      <c r="L821" s="80"/>
      <c r="M821" s="81" t="str">
        <f>IF(J821="","",IF(K821="高",IF(L821="删除",J821*'模板使用说明&amp;基础参数'!$E$5*'模板使用说明&amp;基础参数'!$E$12,IF(L821="修改",J821*'模板使用说明&amp;基础参数'!$E$5*'模板使用说明&amp;基础参数'!$E$11,J821*'模板使用说明&amp;基础参数'!$E$5*'模板使用说明&amp;基础参数'!$E$10)),IF(K821="中",IF(L821="删除",J821*'模板使用说明&amp;基础参数'!$E$6*'模板使用说明&amp;基础参数'!$E$12,IF(L821="修改",J821*'模板使用说明&amp;基础参数'!$E$6*'模板使用说明&amp;基础参数'!$E$11,J821*'模板使用说明&amp;基础参数'!$E$6*'模板使用说明&amp;基础参数'!$E$10)),IF(L821="删除",J821*'模板使用说明&amp;基础参数'!$E$7*'模板使用说明&amp;基础参数'!$E$12,IF(L821="修改",J821*'模板使用说明&amp;基础参数'!$E$7*'模板使用说明&amp;基础参数'!$E$11,J821*'模板使用说明&amp;基础参数'!$E$7*'模板使用说明&amp;基础参数'!$E$10)))))</f>
        <v/>
      </c>
      <c r="N821" s="82"/>
    </row>
    <row r="822" spans="1:14">
      <c r="A822" s="76">
        <f t="shared" si="23"/>
        <v>817</v>
      </c>
      <c r="B822" s="77"/>
      <c r="C822" s="77"/>
      <c r="D822" s="77"/>
      <c r="E822" s="90"/>
      <c r="F822" s="78"/>
      <c r="G822" s="78"/>
      <c r="H822" s="78"/>
      <c r="I822" s="76"/>
      <c r="J822" s="8" t="str">
        <f>IF(I822="ILF",IF($C$1="预估功能点",'模板使用说明&amp;基础参数'!$E$15,'模板使用说明&amp;基础参数'!$E$22),IF(I822="EIF",IF($C$1="预估功能点",'模板使用说明&amp;基础参数'!$E$16,'模板使用说明&amp;基础参数'!$E$23),IF(I822="EI",IF($C$1="预估功能点",'模板使用说明&amp;基础参数'!$E$17,'模板使用说明&amp;基础参数'!$E$24),IF(I822="EO",IF($C$1="预估功能点",'模板使用说明&amp;基础参数'!$E$18,'模板使用说明&amp;基础参数'!$E$25),IF(I822="EQ",IF($C$1="预估功能点",'模板使用说明&amp;基础参数'!$E$19,'模板使用说明&amp;基础参数'!$E$26),"")))))</f>
        <v/>
      </c>
      <c r="K822" s="80"/>
      <c r="L822" s="80"/>
      <c r="M822" s="81" t="str">
        <f>IF(J822="","",IF(K822="高",IF(L822="删除",J822*'模板使用说明&amp;基础参数'!$E$5*'模板使用说明&amp;基础参数'!$E$12,IF(L822="修改",J822*'模板使用说明&amp;基础参数'!$E$5*'模板使用说明&amp;基础参数'!$E$11,J822*'模板使用说明&amp;基础参数'!$E$5*'模板使用说明&amp;基础参数'!$E$10)),IF(K822="中",IF(L822="删除",J822*'模板使用说明&amp;基础参数'!$E$6*'模板使用说明&amp;基础参数'!$E$12,IF(L822="修改",J822*'模板使用说明&amp;基础参数'!$E$6*'模板使用说明&amp;基础参数'!$E$11,J822*'模板使用说明&amp;基础参数'!$E$6*'模板使用说明&amp;基础参数'!$E$10)),IF(L822="删除",J822*'模板使用说明&amp;基础参数'!$E$7*'模板使用说明&amp;基础参数'!$E$12,IF(L822="修改",J822*'模板使用说明&amp;基础参数'!$E$7*'模板使用说明&amp;基础参数'!$E$11,J822*'模板使用说明&amp;基础参数'!$E$7*'模板使用说明&amp;基础参数'!$E$10)))))</f>
        <v/>
      </c>
      <c r="N822" s="82"/>
    </row>
    <row r="823" spans="1:14">
      <c r="A823" s="76">
        <f t="shared" si="23"/>
        <v>818</v>
      </c>
      <c r="B823" s="77"/>
      <c r="C823" s="77"/>
      <c r="D823" s="77"/>
      <c r="E823" s="77"/>
      <c r="F823" s="78"/>
      <c r="G823" s="78"/>
      <c r="H823" s="78"/>
      <c r="I823" s="76"/>
      <c r="J823" s="8" t="str">
        <f>IF(I823="ILF",IF($C$1="预估功能点",'模板使用说明&amp;基础参数'!$E$15,'模板使用说明&amp;基础参数'!$E$22),IF(I823="EIF",IF($C$1="预估功能点",'模板使用说明&amp;基础参数'!$E$16,'模板使用说明&amp;基础参数'!$E$23),IF(I823="EI",IF($C$1="预估功能点",'模板使用说明&amp;基础参数'!$E$17,'模板使用说明&amp;基础参数'!$E$24),IF(I823="EO",IF($C$1="预估功能点",'模板使用说明&amp;基础参数'!$E$18,'模板使用说明&amp;基础参数'!$E$25),IF(I823="EQ",IF($C$1="预估功能点",'模板使用说明&amp;基础参数'!$E$19,'模板使用说明&amp;基础参数'!$E$26),"")))))</f>
        <v/>
      </c>
      <c r="K823" s="80"/>
      <c r="L823" s="80"/>
      <c r="M823" s="81" t="str">
        <f>IF(J823="","",IF(K823="高",IF(L823="删除",J823*'模板使用说明&amp;基础参数'!$E$5*'模板使用说明&amp;基础参数'!$E$12,IF(L823="修改",J823*'模板使用说明&amp;基础参数'!$E$5*'模板使用说明&amp;基础参数'!$E$11,J823*'模板使用说明&amp;基础参数'!$E$5*'模板使用说明&amp;基础参数'!$E$10)),IF(K823="中",IF(L823="删除",J823*'模板使用说明&amp;基础参数'!$E$6*'模板使用说明&amp;基础参数'!$E$12,IF(L823="修改",J823*'模板使用说明&amp;基础参数'!$E$6*'模板使用说明&amp;基础参数'!$E$11,J823*'模板使用说明&amp;基础参数'!$E$6*'模板使用说明&amp;基础参数'!$E$10)),IF(L823="删除",J823*'模板使用说明&amp;基础参数'!$E$7*'模板使用说明&amp;基础参数'!$E$12,IF(L823="修改",J823*'模板使用说明&amp;基础参数'!$E$7*'模板使用说明&amp;基础参数'!$E$11,J823*'模板使用说明&amp;基础参数'!$E$7*'模板使用说明&amp;基础参数'!$E$10)))))</f>
        <v/>
      </c>
      <c r="N823" s="82"/>
    </row>
    <row r="824" spans="1:14">
      <c r="A824" s="76">
        <f t="shared" si="23"/>
        <v>819</v>
      </c>
      <c r="B824" s="77"/>
      <c r="C824" s="77"/>
      <c r="D824" s="77"/>
      <c r="E824" s="77"/>
      <c r="F824" s="83"/>
      <c r="G824" s="83"/>
      <c r="H824" s="78"/>
      <c r="I824" s="76"/>
      <c r="J824" s="8" t="str">
        <f>IF(I824="ILF",IF($C$1="预估功能点",'模板使用说明&amp;基础参数'!$E$15,'模板使用说明&amp;基础参数'!$E$22),IF(I824="EIF",IF($C$1="预估功能点",'模板使用说明&amp;基础参数'!$E$16,'模板使用说明&amp;基础参数'!$E$23),IF(I824="EI",IF($C$1="预估功能点",'模板使用说明&amp;基础参数'!$E$17,'模板使用说明&amp;基础参数'!$E$24),IF(I824="EO",IF($C$1="预估功能点",'模板使用说明&amp;基础参数'!$E$18,'模板使用说明&amp;基础参数'!$E$25),IF(I824="EQ",IF($C$1="预估功能点",'模板使用说明&amp;基础参数'!$E$19,'模板使用说明&amp;基础参数'!$E$26),"")))))</f>
        <v/>
      </c>
      <c r="K824" s="80"/>
      <c r="L824" s="80"/>
      <c r="M824" s="81" t="str">
        <f>IF(J824="","",IF(K824="高",IF(L824="删除",J824*'模板使用说明&amp;基础参数'!$E$5*'模板使用说明&amp;基础参数'!$E$12,IF(L824="修改",J824*'模板使用说明&amp;基础参数'!$E$5*'模板使用说明&amp;基础参数'!$E$11,J824*'模板使用说明&amp;基础参数'!$E$5*'模板使用说明&amp;基础参数'!$E$10)),IF(K824="中",IF(L824="删除",J824*'模板使用说明&amp;基础参数'!$E$6*'模板使用说明&amp;基础参数'!$E$12,IF(L824="修改",J824*'模板使用说明&amp;基础参数'!$E$6*'模板使用说明&amp;基础参数'!$E$11,J824*'模板使用说明&amp;基础参数'!$E$6*'模板使用说明&amp;基础参数'!$E$10)),IF(L824="删除",J824*'模板使用说明&amp;基础参数'!$E$7*'模板使用说明&amp;基础参数'!$E$12,IF(L824="修改",J824*'模板使用说明&amp;基础参数'!$E$7*'模板使用说明&amp;基础参数'!$E$11,J824*'模板使用说明&amp;基础参数'!$E$7*'模板使用说明&amp;基础参数'!$E$10)))))</f>
        <v/>
      </c>
      <c r="N824" s="82"/>
    </row>
    <row r="825" spans="1:14">
      <c r="A825" s="76">
        <f t="shared" si="23"/>
        <v>820</v>
      </c>
      <c r="B825" s="77"/>
      <c r="C825" s="77"/>
      <c r="D825" s="77"/>
      <c r="E825" s="77"/>
      <c r="F825" s="78"/>
      <c r="G825" s="78"/>
      <c r="H825" s="78"/>
      <c r="I825" s="76"/>
      <c r="J825" s="8" t="str">
        <f>IF(I825="ILF",IF($C$1="预估功能点",'模板使用说明&amp;基础参数'!$E$15,'模板使用说明&amp;基础参数'!$E$22),IF(I825="EIF",IF($C$1="预估功能点",'模板使用说明&amp;基础参数'!$E$16,'模板使用说明&amp;基础参数'!$E$23),IF(I825="EI",IF($C$1="预估功能点",'模板使用说明&amp;基础参数'!$E$17,'模板使用说明&amp;基础参数'!$E$24),IF(I825="EO",IF($C$1="预估功能点",'模板使用说明&amp;基础参数'!$E$18,'模板使用说明&amp;基础参数'!$E$25),IF(I825="EQ",IF($C$1="预估功能点",'模板使用说明&amp;基础参数'!$E$19,'模板使用说明&amp;基础参数'!$E$26),"")))))</f>
        <v/>
      </c>
      <c r="K825" s="80"/>
      <c r="L825" s="80"/>
      <c r="M825" s="81" t="str">
        <f>IF(J825="","",IF(K825="高",IF(L825="删除",J825*'模板使用说明&amp;基础参数'!$E$5*'模板使用说明&amp;基础参数'!$E$12,IF(L825="修改",J825*'模板使用说明&amp;基础参数'!$E$5*'模板使用说明&amp;基础参数'!$E$11,J825*'模板使用说明&amp;基础参数'!$E$5*'模板使用说明&amp;基础参数'!$E$10)),IF(K825="中",IF(L825="删除",J825*'模板使用说明&amp;基础参数'!$E$6*'模板使用说明&amp;基础参数'!$E$12,IF(L825="修改",J825*'模板使用说明&amp;基础参数'!$E$6*'模板使用说明&amp;基础参数'!$E$11,J825*'模板使用说明&amp;基础参数'!$E$6*'模板使用说明&amp;基础参数'!$E$10)),IF(L825="删除",J825*'模板使用说明&amp;基础参数'!$E$7*'模板使用说明&amp;基础参数'!$E$12,IF(L825="修改",J825*'模板使用说明&amp;基础参数'!$E$7*'模板使用说明&amp;基础参数'!$E$11,J825*'模板使用说明&amp;基础参数'!$E$7*'模板使用说明&amp;基础参数'!$E$10)))))</f>
        <v/>
      </c>
      <c r="N825" s="82"/>
    </row>
    <row r="826" spans="1:14">
      <c r="A826" s="76">
        <f t="shared" si="23"/>
        <v>821</v>
      </c>
      <c r="B826" s="77"/>
      <c r="C826" s="77"/>
      <c r="D826" s="77"/>
      <c r="E826" s="77"/>
      <c r="F826" s="78"/>
      <c r="G826" s="78"/>
      <c r="H826" s="78"/>
      <c r="I826" s="76"/>
      <c r="J826" s="8" t="str">
        <f>IF(I826="ILF",IF($C$1="预估功能点",'模板使用说明&amp;基础参数'!$E$15,'模板使用说明&amp;基础参数'!$E$22),IF(I826="EIF",IF($C$1="预估功能点",'模板使用说明&amp;基础参数'!$E$16,'模板使用说明&amp;基础参数'!$E$23),IF(I826="EI",IF($C$1="预估功能点",'模板使用说明&amp;基础参数'!$E$17,'模板使用说明&amp;基础参数'!$E$24),IF(I826="EO",IF($C$1="预估功能点",'模板使用说明&amp;基础参数'!$E$18,'模板使用说明&amp;基础参数'!$E$25),IF(I826="EQ",IF($C$1="预估功能点",'模板使用说明&amp;基础参数'!$E$19,'模板使用说明&amp;基础参数'!$E$26),"")))))</f>
        <v/>
      </c>
      <c r="K826" s="80"/>
      <c r="L826" s="80"/>
      <c r="M826" s="81" t="str">
        <f>IF(J826="","",IF(K826="高",IF(L826="删除",J826*'模板使用说明&amp;基础参数'!$E$5*'模板使用说明&amp;基础参数'!$E$12,IF(L826="修改",J826*'模板使用说明&amp;基础参数'!$E$5*'模板使用说明&amp;基础参数'!$E$11,J826*'模板使用说明&amp;基础参数'!$E$5*'模板使用说明&amp;基础参数'!$E$10)),IF(K826="中",IF(L826="删除",J826*'模板使用说明&amp;基础参数'!$E$6*'模板使用说明&amp;基础参数'!$E$12,IF(L826="修改",J826*'模板使用说明&amp;基础参数'!$E$6*'模板使用说明&amp;基础参数'!$E$11,J826*'模板使用说明&amp;基础参数'!$E$6*'模板使用说明&amp;基础参数'!$E$10)),IF(L826="删除",J826*'模板使用说明&amp;基础参数'!$E$7*'模板使用说明&amp;基础参数'!$E$12,IF(L826="修改",J826*'模板使用说明&amp;基础参数'!$E$7*'模板使用说明&amp;基础参数'!$E$11,J826*'模板使用说明&amp;基础参数'!$E$7*'模板使用说明&amp;基础参数'!$E$10)))))</f>
        <v/>
      </c>
      <c r="N826" s="82"/>
    </row>
    <row r="827" spans="1:14">
      <c r="A827" s="76">
        <f t="shared" si="23"/>
        <v>822</v>
      </c>
      <c r="B827" s="77"/>
      <c r="C827" s="77"/>
      <c r="D827" s="77"/>
      <c r="E827" s="77"/>
      <c r="F827" s="78"/>
      <c r="G827" s="78"/>
      <c r="H827" s="78"/>
      <c r="I827" s="76"/>
      <c r="J827" s="8" t="str">
        <f>IF(I827="ILF",IF($C$1="预估功能点",'模板使用说明&amp;基础参数'!$E$15,'模板使用说明&amp;基础参数'!$E$22),IF(I827="EIF",IF($C$1="预估功能点",'模板使用说明&amp;基础参数'!$E$16,'模板使用说明&amp;基础参数'!$E$23),IF(I827="EI",IF($C$1="预估功能点",'模板使用说明&amp;基础参数'!$E$17,'模板使用说明&amp;基础参数'!$E$24),IF(I827="EO",IF($C$1="预估功能点",'模板使用说明&amp;基础参数'!$E$18,'模板使用说明&amp;基础参数'!$E$25),IF(I827="EQ",IF($C$1="预估功能点",'模板使用说明&amp;基础参数'!$E$19,'模板使用说明&amp;基础参数'!$E$26),"")))))</f>
        <v/>
      </c>
      <c r="K827" s="80"/>
      <c r="L827" s="80"/>
      <c r="M827" s="81" t="str">
        <f>IF(J827="","",IF(K827="高",IF(L827="删除",J827*'模板使用说明&amp;基础参数'!$E$5*'模板使用说明&amp;基础参数'!$E$12,IF(L827="修改",J827*'模板使用说明&amp;基础参数'!$E$5*'模板使用说明&amp;基础参数'!$E$11,J827*'模板使用说明&amp;基础参数'!$E$5*'模板使用说明&amp;基础参数'!$E$10)),IF(K827="中",IF(L827="删除",J827*'模板使用说明&amp;基础参数'!$E$6*'模板使用说明&amp;基础参数'!$E$12,IF(L827="修改",J827*'模板使用说明&amp;基础参数'!$E$6*'模板使用说明&amp;基础参数'!$E$11,J827*'模板使用说明&amp;基础参数'!$E$6*'模板使用说明&amp;基础参数'!$E$10)),IF(L827="删除",J827*'模板使用说明&amp;基础参数'!$E$7*'模板使用说明&amp;基础参数'!$E$12,IF(L827="修改",J827*'模板使用说明&amp;基础参数'!$E$7*'模板使用说明&amp;基础参数'!$E$11,J827*'模板使用说明&amp;基础参数'!$E$7*'模板使用说明&amp;基础参数'!$E$10)))))</f>
        <v/>
      </c>
      <c r="N827" s="82"/>
    </row>
    <row r="828" spans="1:14">
      <c r="A828" s="76">
        <f t="shared" si="23"/>
        <v>823</v>
      </c>
      <c r="B828" s="77"/>
      <c r="C828" s="77"/>
      <c r="D828" s="77"/>
      <c r="E828" s="77"/>
      <c r="F828" s="78"/>
      <c r="G828" s="78"/>
      <c r="H828" s="78"/>
      <c r="I828" s="76"/>
      <c r="J828" s="8" t="str">
        <f>IF(I828="ILF",IF($C$1="预估功能点",'模板使用说明&amp;基础参数'!$E$15,'模板使用说明&amp;基础参数'!$E$22),IF(I828="EIF",IF($C$1="预估功能点",'模板使用说明&amp;基础参数'!$E$16,'模板使用说明&amp;基础参数'!$E$23),IF(I828="EI",IF($C$1="预估功能点",'模板使用说明&amp;基础参数'!$E$17,'模板使用说明&amp;基础参数'!$E$24),IF(I828="EO",IF($C$1="预估功能点",'模板使用说明&amp;基础参数'!$E$18,'模板使用说明&amp;基础参数'!$E$25),IF(I828="EQ",IF($C$1="预估功能点",'模板使用说明&amp;基础参数'!$E$19,'模板使用说明&amp;基础参数'!$E$26),"")))))</f>
        <v/>
      </c>
      <c r="K828" s="80"/>
      <c r="L828" s="80"/>
      <c r="M828" s="81" t="str">
        <f>IF(J828="","",IF(K828="高",IF(L828="删除",J828*'模板使用说明&amp;基础参数'!$E$5*'模板使用说明&amp;基础参数'!$E$12,IF(L828="修改",J828*'模板使用说明&amp;基础参数'!$E$5*'模板使用说明&amp;基础参数'!$E$11,J828*'模板使用说明&amp;基础参数'!$E$5*'模板使用说明&amp;基础参数'!$E$10)),IF(K828="中",IF(L828="删除",J828*'模板使用说明&amp;基础参数'!$E$6*'模板使用说明&amp;基础参数'!$E$12,IF(L828="修改",J828*'模板使用说明&amp;基础参数'!$E$6*'模板使用说明&amp;基础参数'!$E$11,J828*'模板使用说明&amp;基础参数'!$E$6*'模板使用说明&amp;基础参数'!$E$10)),IF(L828="删除",J828*'模板使用说明&amp;基础参数'!$E$7*'模板使用说明&amp;基础参数'!$E$12,IF(L828="修改",J828*'模板使用说明&amp;基础参数'!$E$7*'模板使用说明&amp;基础参数'!$E$11,J828*'模板使用说明&amp;基础参数'!$E$7*'模板使用说明&amp;基础参数'!$E$10)))))</f>
        <v/>
      </c>
      <c r="N828" s="82"/>
    </row>
    <row r="829" spans="1:14">
      <c r="A829" s="76">
        <f t="shared" si="23"/>
        <v>824</v>
      </c>
      <c r="B829" s="77"/>
      <c r="C829" s="77"/>
      <c r="D829" s="77"/>
      <c r="E829" s="77"/>
      <c r="F829" s="78"/>
      <c r="G829" s="78"/>
      <c r="H829" s="78"/>
      <c r="I829" s="76"/>
      <c r="J829" s="8" t="str">
        <f>IF(I829="ILF",IF($C$1="预估功能点",'模板使用说明&amp;基础参数'!$E$15,'模板使用说明&amp;基础参数'!$E$22),IF(I829="EIF",IF($C$1="预估功能点",'模板使用说明&amp;基础参数'!$E$16,'模板使用说明&amp;基础参数'!$E$23),IF(I829="EI",IF($C$1="预估功能点",'模板使用说明&amp;基础参数'!$E$17,'模板使用说明&amp;基础参数'!$E$24),IF(I829="EO",IF($C$1="预估功能点",'模板使用说明&amp;基础参数'!$E$18,'模板使用说明&amp;基础参数'!$E$25),IF(I829="EQ",IF($C$1="预估功能点",'模板使用说明&amp;基础参数'!$E$19,'模板使用说明&amp;基础参数'!$E$26),"")))))</f>
        <v/>
      </c>
      <c r="K829" s="80"/>
      <c r="L829" s="80"/>
      <c r="M829" s="81" t="str">
        <f>IF(J829="","",IF(K829="高",IF(L829="删除",J829*'模板使用说明&amp;基础参数'!$E$5*'模板使用说明&amp;基础参数'!$E$12,IF(L829="修改",J829*'模板使用说明&amp;基础参数'!$E$5*'模板使用说明&amp;基础参数'!$E$11,J829*'模板使用说明&amp;基础参数'!$E$5*'模板使用说明&amp;基础参数'!$E$10)),IF(K829="中",IF(L829="删除",J829*'模板使用说明&amp;基础参数'!$E$6*'模板使用说明&amp;基础参数'!$E$12,IF(L829="修改",J829*'模板使用说明&amp;基础参数'!$E$6*'模板使用说明&amp;基础参数'!$E$11,J829*'模板使用说明&amp;基础参数'!$E$6*'模板使用说明&amp;基础参数'!$E$10)),IF(L829="删除",J829*'模板使用说明&amp;基础参数'!$E$7*'模板使用说明&amp;基础参数'!$E$12,IF(L829="修改",J829*'模板使用说明&amp;基础参数'!$E$7*'模板使用说明&amp;基础参数'!$E$11,J829*'模板使用说明&amp;基础参数'!$E$7*'模板使用说明&amp;基础参数'!$E$10)))))</f>
        <v/>
      </c>
      <c r="N829" s="82"/>
    </row>
    <row r="830" spans="1:14">
      <c r="A830" s="76">
        <f t="shared" si="23"/>
        <v>825</v>
      </c>
      <c r="B830" s="77"/>
      <c r="C830" s="77"/>
      <c r="D830" s="77"/>
      <c r="E830" s="77"/>
      <c r="F830" s="78"/>
      <c r="G830" s="78"/>
      <c r="H830" s="78"/>
      <c r="I830" s="76"/>
      <c r="J830" s="8" t="str">
        <f>IF(I830="ILF",IF($C$1="预估功能点",'模板使用说明&amp;基础参数'!$E$15,'模板使用说明&amp;基础参数'!$E$22),IF(I830="EIF",IF($C$1="预估功能点",'模板使用说明&amp;基础参数'!$E$16,'模板使用说明&amp;基础参数'!$E$23),IF(I830="EI",IF($C$1="预估功能点",'模板使用说明&amp;基础参数'!$E$17,'模板使用说明&amp;基础参数'!$E$24),IF(I830="EO",IF($C$1="预估功能点",'模板使用说明&amp;基础参数'!$E$18,'模板使用说明&amp;基础参数'!$E$25),IF(I830="EQ",IF($C$1="预估功能点",'模板使用说明&amp;基础参数'!$E$19,'模板使用说明&amp;基础参数'!$E$26),"")))))</f>
        <v/>
      </c>
      <c r="K830" s="80"/>
      <c r="L830" s="80"/>
      <c r="M830" s="81" t="str">
        <f>IF(J830="","",IF(K830="高",IF(L830="删除",J830*'模板使用说明&amp;基础参数'!$E$5*'模板使用说明&amp;基础参数'!$E$12,IF(L830="修改",J830*'模板使用说明&amp;基础参数'!$E$5*'模板使用说明&amp;基础参数'!$E$11,J830*'模板使用说明&amp;基础参数'!$E$5*'模板使用说明&amp;基础参数'!$E$10)),IF(K830="中",IF(L830="删除",J830*'模板使用说明&amp;基础参数'!$E$6*'模板使用说明&amp;基础参数'!$E$12,IF(L830="修改",J830*'模板使用说明&amp;基础参数'!$E$6*'模板使用说明&amp;基础参数'!$E$11,J830*'模板使用说明&amp;基础参数'!$E$6*'模板使用说明&amp;基础参数'!$E$10)),IF(L830="删除",J830*'模板使用说明&amp;基础参数'!$E$7*'模板使用说明&amp;基础参数'!$E$12,IF(L830="修改",J830*'模板使用说明&amp;基础参数'!$E$7*'模板使用说明&amp;基础参数'!$E$11,J830*'模板使用说明&amp;基础参数'!$E$7*'模板使用说明&amp;基础参数'!$E$10)))))</f>
        <v/>
      </c>
      <c r="N830" s="82"/>
    </row>
    <row r="831" spans="1:14">
      <c r="A831" s="76">
        <f t="shared" si="23"/>
        <v>826</v>
      </c>
      <c r="B831" s="77"/>
      <c r="C831" s="77"/>
      <c r="D831" s="77"/>
      <c r="E831" s="77"/>
      <c r="F831" s="78"/>
      <c r="G831" s="78"/>
      <c r="H831" s="78"/>
      <c r="I831" s="76"/>
      <c r="J831" s="8" t="str">
        <f>IF(I831="ILF",IF($C$1="预估功能点",'模板使用说明&amp;基础参数'!$E$15,'模板使用说明&amp;基础参数'!$E$22),IF(I831="EIF",IF($C$1="预估功能点",'模板使用说明&amp;基础参数'!$E$16,'模板使用说明&amp;基础参数'!$E$23),IF(I831="EI",IF($C$1="预估功能点",'模板使用说明&amp;基础参数'!$E$17,'模板使用说明&amp;基础参数'!$E$24),IF(I831="EO",IF($C$1="预估功能点",'模板使用说明&amp;基础参数'!$E$18,'模板使用说明&amp;基础参数'!$E$25),IF(I831="EQ",IF($C$1="预估功能点",'模板使用说明&amp;基础参数'!$E$19,'模板使用说明&amp;基础参数'!$E$26),"")))))</f>
        <v/>
      </c>
      <c r="K831" s="80"/>
      <c r="L831" s="80"/>
      <c r="M831" s="81" t="str">
        <f>IF(J831="","",IF(K831="高",IF(L831="删除",J831*'模板使用说明&amp;基础参数'!$E$5*'模板使用说明&amp;基础参数'!$E$12,IF(L831="修改",J831*'模板使用说明&amp;基础参数'!$E$5*'模板使用说明&amp;基础参数'!$E$11,J831*'模板使用说明&amp;基础参数'!$E$5*'模板使用说明&amp;基础参数'!$E$10)),IF(K831="中",IF(L831="删除",J831*'模板使用说明&amp;基础参数'!$E$6*'模板使用说明&amp;基础参数'!$E$12,IF(L831="修改",J831*'模板使用说明&amp;基础参数'!$E$6*'模板使用说明&amp;基础参数'!$E$11,J831*'模板使用说明&amp;基础参数'!$E$6*'模板使用说明&amp;基础参数'!$E$10)),IF(L831="删除",J831*'模板使用说明&amp;基础参数'!$E$7*'模板使用说明&amp;基础参数'!$E$12,IF(L831="修改",J831*'模板使用说明&amp;基础参数'!$E$7*'模板使用说明&amp;基础参数'!$E$11,J831*'模板使用说明&amp;基础参数'!$E$7*'模板使用说明&amp;基础参数'!$E$10)))))</f>
        <v/>
      </c>
      <c r="N831" s="82"/>
    </row>
    <row r="832" spans="1:14">
      <c r="A832" s="76">
        <f t="shared" si="23"/>
        <v>827</v>
      </c>
      <c r="B832" s="77"/>
      <c r="C832" s="77"/>
      <c r="D832" s="77"/>
      <c r="E832" s="77"/>
      <c r="F832" s="83"/>
      <c r="G832" s="83"/>
      <c r="H832" s="78"/>
      <c r="I832" s="76"/>
      <c r="J832" s="8" t="str">
        <f>IF(I832="ILF",IF($C$1="预估功能点",'模板使用说明&amp;基础参数'!$E$15,'模板使用说明&amp;基础参数'!$E$22),IF(I832="EIF",IF($C$1="预估功能点",'模板使用说明&amp;基础参数'!$E$16,'模板使用说明&amp;基础参数'!$E$23),IF(I832="EI",IF($C$1="预估功能点",'模板使用说明&amp;基础参数'!$E$17,'模板使用说明&amp;基础参数'!$E$24),IF(I832="EO",IF($C$1="预估功能点",'模板使用说明&amp;基础参数'!$E$18,'模板使用说明&amp;基础参数'!$E$25),IF(I832="EQ",IF($C$1="预估功能点",'模板使用说明&amp;基础参数'!$E$19,'模板使用说明&amp;基础参数'!$E$26),"")))))</f>
        <v/>
      </c>
      <c r="K832" s="80"/>
      <c r="L832" s="80"/>
      <c r="M832" s="81" t="str">
        <f>IF(J832="","",IF(K832="高",IF(L832="删除",J832*'模板使用说明&amp;基础参数'!$E$5*'模板使用说明&amp;基础参数'!$E$12,IF(L832="修改",J832*'模板使用说明&amp;基础参数'!$E$5*'模板使用说明&amp;基础参数'!$E$11,J832*'模板使用说明&amp;基础参数'!$E$5*'模板使用说明&amp;基础参数'!$E$10)),IF(K832="中",IF(L832="删除",J832*'模板使用说明&amp;基础参数'!$E$6*'模板使用说明&amp;基础参数'!$E$12,IF(L832="修改",J832*'模板使用说明&amp;基础参数'!$E$6*'模板使用说明&amp;基础参数'!$E$11,J832*'模板使用说明&amp;基础参数'!$E$6*'模板使用说明&amp;基础参数'!$E$10)),IF(L832="删除",J832*'模板使用说明&amp;基础参数'!$E$7*'模板使用说明&amp;基础参数'!$E$12,IF(L832="修改",J832*'模板使用说明&amp;基础参数'!$E$7*'模板使用说明&amp;基础参数'!$E$11,J832*'模板使用说明&amp;基础参数'!$E$7*'模板使用说明&amp;基础参数'!$E$10)))))</f>
        <v/>
      </c>
      <c r="N832" s="82"/>
    </row>
    <row r="833" spans="1:14">
      <c r="A833" s="76">
        <f t="shared" si="23"/>
        <v>828</v>
      </c>
      <c r="B833" s="77"/>
      <c r="C833" s="77"/>
      <c r="D833" s="77"/>
      <c r="E833" s="77"/>
      <c r="F833" s="78"/>
      <c r="G833" s="78"/>
      <c r="H833" s="78"/>
      <c r="I833" s="76"/>
      <c r="J833" s="8" t="str">
        <f>IF(I833="ILF",IF($C$1="预估功能点",'模板使用说明&amp;基础参数'!$E$15,'模板使用说明&amp;基础参数'!$E$22),IF(I833="EIF",IF($C$1="预估功能点",'模板使用说明&amp;基础参数'!$E$16,'模板使用说明&amp;基础参数'!$E$23),IF(I833="EI",IF($C$1="预估功能点",'模板使用说明&amp;基础参数'!$E$17,'模板使用说明&amp;基础参数'!$E$24),IF(I833="EO",IF($C$1="预估功能点",'模板使用说明&amp;基础参数'!$E$18,'模板使用说明&amp;基础参数'!$E$25),IF(I833="EQ",IF($C$1="预估功能点",'模板使用说明&amp;基础参数'!$E$19,'模板使用说明&amp;基础参数'!$E$26),"")))))</f>
        <v/>
      </c>
      <c r="K833" s="80"/>
      <c r="L833" s="80"/>
      <c r="M833" s="81" t="str">
        <f>IF(J833="","",IF(K833="高",IF(L833="删除",J833*'模板使用说明&amp;基础参数'!$E$5*'模板使用说明&amp;基础参数'!$E$12,IF(L833="修改",J833*'模板使用说明&amp;基础参数'!$E$5*'模板使用说明&amp;基础参数'!$E$11,J833*'模板使用说明&amp;基础参数'!$E$5*'模板使用说明&amp;基础参数'!$E$10)),IF(K833="中",IF(L833="删除",J833*'模板使用说明&amp;基础参数'!$E$6*'模板使用说明&amp;基础参数'!$E$12,IF(L833="修改",J833*'模板使用说明&amp;基础参数'!$E$6*'模板使用说明&amp;基础参数'!$E$11,J833*'模板使用说明&amp;基础参数'!$E$6*'模板使用说明&amp;基础参数'!$E$10)),IF(L833="删除",J833*'模板使用说明&amp;基础参数'!$E$7*'模板使用说明&amp;基础参数'!$E$12,IF(L833="修改",J833*'模板使用说明&amp;基础参数'!$E$7*'模板使用说明&amp;基础参数'!$E$11,J833*'模板使用说明&amp;基础参数'!$E$7*'模板使用说明&amp;基础参数'!$E$10)))))</f>
        <v/>
      </c>
      <c r="N833" s="82"/>
    </row>
    <row r="834" spans="1:14">
      <c r="A834" s="76">
        <f t="shared" si="23"/>
        <v>829</v>
      </c>
      <c r="B834" s="77"/>
      <c r="C834" s="77"/>
      <c r="D834" s="77"/>
      <c r="E834" s="77"/>
      <c r="F834" s="78"/>
      <c r="G834" s="78"/>
      <c r="H834" s="78"/>
      <c r="I834" s="76"/>
      <c r="J834" s="8" t="str">
        <f>IF(I834="ILF",IF($C$1="预估功能点",'模板使用说明&amp;基础参数'!$E$15,'模板使用说明&amp;基础参数'!$E$22),IF(I834="EIF",IF($C$1="预估功能点",'模板使用说明&amp;基础参数'!$E$16,'模板使用说明&amp;基础参数'!$E$23),IF(I834="EI",IF($C$1="预估功能点",'模板使用说明&amp;基础参数'!$E$17,'模板使用说明&amp;基础参数'!$E$24),IF(I834="EO",IF($C$1="预估功能点",'模板使用说明&amp;基础参数'!$E$18,'模板使用说明&amp;基础参数'!$E$25),IF(I834="EQ",IF($C$1="预估功能点",'模板使用说明&amp;基础参数'!$E$19,'模板使用说明&amp;基础参数'!$E$26),"")))))</f>
        <v/>
      </c>
      <c r="K834" s="80"/>
      <c r="L834" s="80"/>
      <c r="M834" s="81" t="str">
        <f>IF(J834="","",IF(K834="高",IF(L834="删除",J834*'模板使用说明&amp;基础参数'!$E$5*'模板使用说明&amp;基础参数'!$E$12,IF(L834="修改",J834*'模板使用说明&amp;基础参数'!$E$5*'模板使用说明&amp;基础参数'!$E$11,J834*'模板使用说明&amp;基础参数'!$E$5*'模板使用说明&amp;基础参数'!$E$10)),IF(K834="中",IF(L834="删除",J834*'模板使用说明&amp;基础参数'!$E$6*'模板使用说明&amp;基础参数'!$E$12,IF(L834="修改",J834*'模板使用说明&amp;基础参数'!$E$6*'模板使用说明&amp;基础参数'!$E$11,J834*'模板使用说明&amp;基础参数'!$E$6*'模板使用说明&amp;基础参数'!$E$10)),IF(L834="删除",J834*'模板使用说明&amp;基础参数'!$E$7*'模板使用说明&amp;基础参数'!$E$12,IF(L834="修改",J834*'模板使用说明&amp;基础参数'!$E$7*'模板使用说明&amp;基础参数'!$E$11,J834*'模板使用说明&amp;基础参数'!$E$7*'模板使用说明&amp;基础参数'!$E$10)))))</f>
        <v/>
      </c>
      <c r="N834" s="82"/>
    </row>
    <row r="835" spans="1:14">
      <c r="A835" s="76">
        <f t="shared" si="23"/>
        <v>830</v>
      </c>
      <c r="B835" s="77"/>
      <c r="C835" s="77"/>
      <c r="D835" s="77"/>
      <c r="E835" s="77"/>
      <c r="F835" s="78"/>
      <c r="G835" s="78"/>
      <c r="H835" s="78"/>
      <c r="I835" s="76"/>
      <c r="J835" s="8" t="str">
        <f>IF(I835="ILF",IF($C$1="预估功能点",'模板使用说明&amp;基础参数'!$E$15,'模板使用说明&amp;基础参数'!$E$22),IF(I835="EIF",IF($C$1="预估功能点",'模板使用说明&amp;基础参数'!$E$16,'模板使用说明&amp;基础参数'!$E$23),IF(I835="EI",IF($C$1="预估功能点",'模板使用说明&amp;基础参数'!$E$17,'模板使用说明&amp;基础参数'!$E$24),IF(I835="EO",IF($C$1="预估功能点",'模板使用说明&amp;基础参数'!$E$18,'模板使用说明&amp;基础参数'!$E$25),IF(I835="EQ",IF($C$1="预估功能点",'模板使用说明&amp;基础参数'!$E$19,'模板使用说明&amp;基础参数'!$E$26),"")))))</f>
        <v/>
      </c>
      <c r="K835" s="80"/>
      <c r="L835" s="80"/>
      <c r="M835" s="81" t="str">
        <f>IF(J835="","",IF(K835="高",IF(L835="删除",J835*'模板使用说明&amp;基础参数'!$E$5*'模板使用说明&amp;基础参数'!$E$12,IF(L835="修改",J835*'模板使用说明&amp;基础参数'!$E$5*'模板使用说明&amp;基础参数'!$E$11,J835*'模板使用说明&amp;基础参数'!$E$5*'模板使用说明&amp;基础参数'!$E$10)),IF(K835="中",IF(L835="删除",J835*'模板使用说明&amp;基础参数'!$E$6*'模板使用说明&amp;基础参数'!$E$12,IF(L835="修改",J835*'模板使用说明&amp;基础参数'!$E$6*'模板使用说明&amp;基础参数'!$E$11,J835*'模板使用说明&amp;基础参数'!$E$6*'模板使用说明&amp;基础参数'!$E$10)),IF(L835="删除",J835*'模板使用说明&amp;基础参数'!$E$7*'模板使用说明&amp;基础参数'!$E$12,IF(L835="修改",J835*'模板使用说明&amp;基础参数'!$E$7*'模板使用说明&amp;基础参数'!$E$11,J835*'模板使用说明&amp;基础参数'!$E$7*'模板使用说明&amp;基础参数'!$E$10)))))</f>
        <v/>
      </c>
      <c r="N835" s="82"/>
    </row>
    <row r="836" spans="1:14">
      <c r="A836" s="76">
        <f t="shared" ref="A836:A899" si="24">ROW()-5</f>
        <v>831</v>
      </c>
      <c r="B836" s="77"/>
      <c r="C836" s="77"/>
      <c r="D836" s="77"/>
      <c r="E836" s="77"/>
      <c r="F836" s="78"/>
      <c r="G836" s="78"/>
      <c r="H836" s="78"/>
      <c r="I836" s="76"/>
      <c r="J836" s="8" t="str">
        <f>IF(I836="ILF",IF($C$1="预估功能点",'模板使用说明&amp;基础参数'!$E$15,'模板使用说明&amp;基础参数'!$E$22),IF(I836="EIF",IF($C$1="预估功能点",'模板使用说明&amp;基础参数'!$E$16,'模板使用说明&amp;基础参数'!$E$23),IF(I836="EI",IF($C$1="预估功能点",'模板使用说明&amp;基础参数'!$E$17,'模板使用说明&amp;基础参数'!$E$24),IF(I836="EO",IF($C$1="预估功能点",'模板使用说明&amp;基础参数'!$E$18,'模板使用说明&amp;基础参数'!$E$25),IF(I836="EQ",IF($C$1="预估功能点",'模板使用说明&amp;基础参数'!$E$19,'模板使用说明&amp;基础参数'!$E$26),"")))))</f>
        <v/>
      </c>
      <c r="K836" s="80"/>
      <c r="L836" s="80"/>
      <c r="M836" s="81" t="str">
        <f>IF(J836="","",IF(K836="高",IF(L836="删除",J836*'模板使用说明&amp;基础参数'!$E$5*'模板使用说明&amp;基础参数'!$E$12,IF(L836="修改",J836*'模板使用说明&amp;基础参数'!$E$5*'模板使用说明&amp;基础参数'!$E$11,J836*'模板使用说明&amp;基础参数'!$E$5*'模板使用说明&amp;基础参数'!$E$10)),IF(K836="中",IF(L836="删除",J836*'模板使用说明&amp;基础参数'!$E$6*'模板使用说明&amp;基础参数'!$E$12,IF(L836="修改",J836*'模板使用说明&amp;基础参数'!$E$6*'模板使用说明&amp;基础参数'!$E$11,J836*'模板使用说明&amp;基础参数'!$E$6*'模板使用说明&amp;基础参数'!$E$10)),IF(L836="删除",J836*'模板使用说明&amp;基础参数'!$E$7*'模板使用说明&amp;基础参数'!$E$12,IF(L836="修改",J836*'模板使用说明&amp;基础参数'!$E$7*'模板使用说明&amp;基础参数'!$E$11,J836*'模板使用说明&amp;基础参数'!$E$7*'模板使用说明&amp;基础参数'!$E$10)))))</f>
        <v/>
      </c>
      <c r="N836" s="82"/>
    </row>
    <row r="837" spans="1:14">
      <c r="A837" s="76">
        <f t="shared" si="24"/>
        <v>832</v>
      </c>
      <c r="B837" s="77"/>
      <c r="C837" s="77"/>
      <c r="D837" s="77"/>
      <c r="E837" s="77"/>
      <c r="F837" s="78"/>
      <c r="G837" s="78"/>
      <c r="H837" s="78"/>
      <c r="I837" s="76"/>
      <c r="J837" s="8" t="str">
        <f>IF(I837="ILF",IF($C$1="预估功能点",'模板使用说明&amp;基础参数'!$E$15,'模板使用说明&amp;基础参数'!$E$22),IF(I837="EIF",IF($C$1="预估功能点",'模板使用说明&amp;基础参数'!$E$16,'模板使用说明&amp;基础参数'!$E$23),IF(I837="EI",IF($C$1="预估功能点",'模板使用说明&amp;基础参数'!$E$17,'模板使用说明&amp;基础参数'!$E$24),IF(I837="EO",IF($C$1="预估功能点",'模板使用说明&amp;基础参数'!$E$18,'模板使用说明&amp;基础参数'!$E$25),IF(I837="EQ",IF($C$1="预估功能点",'模板使用说明&amp;基础参数'!$E$19,'模板使用说明&amp;基础参数'!$E$26),"")))))</f>
        <v/>
      </c>
      <c r="K837" s="80"/>
      <c r="L837" s="80"/>
      <c r="M837" s="81" t="str">
        <f>IF(J837="","",IF(K837="高",IF(L837="删除",J837*'模板使用说明&amp;基础参数'!$E$5*'模板使用说明&amp;基础参数'!$E$12,IF(L837="修改",J837*'模板使用说明&amp;基础参数'!$E$5*'模板使用说明&amp;基础参数'!$E$11,J837*'模板使用说明&amp;基础参数'!$E$5*'模板使用说明&amp;基础参数'!$E$10)),IF(K837="中",IF(L837="删除",J837*'模板使用说明&amp;基础参数'!$E$6*'模板使用说明&amp;基础参数'!$E$12,IF(L837="修改",J837*'模板使用说明&amp;基础参数'!$E$6*'模板使用说明&amp;基础参数'!$E$11,J837*'模板使用说明&amp;基础参数'!$E$6*'模板使用说明&amp;基础参数'!$E$10)),IF(L837="删除",J837*'模板使用说明&amp;基础参数'!$E$7*'模板使用说明&amp;基础参数'!$E$12,IF(L837="修改",J837*'模板使用说明&amp;基础参数'!$E$7*'模板使用说明&amp;基础参数'!$E$11,J837*'模板使用说明&amp;基础参数'!$E$7*'模板使用说明&amp;基础参数'!$E$10)))))</f>
        <v/>
      </c>
      <c r="N837" s="82"/>
    </row>
    <row r="838" spans="1:14">
      <c r="A838" s="76">
        <f t="shared" si="24"/>
        <v>833</v>
      </c>
      <c r="B838" s="77"/>
      <c r="C838" s="77"/>
      <c r="D838" s="77"/>
      <c r="E838" s="77"/>
      <c r="F838" s="78"/>
      <c r="G838" s="78"/>
      <c r="H838" s="78"/>
      <c r="I838" s="76"/>
      <c r="J838" s="8" t="str">
        <f>IF(I838="ILF",IF($C$1="预估功能点",'模板使用说明&amp;基础参数'!$E$15,'模板使用说明&amp;基础参数'!$E$22),IF(I838="EIF",IF($C$1="预估功能点",'模板使用说明&amp;基础参数'!$E$16,'模板使用说明&amp;基础参数'!$E$23),IF(I838="EI",IF($C$1="预估功能点",'模板使用说明&amp;基础参数'!$E$17,'模板使用说明&amp;基础参数'!$E$24),IF(I838="EO",IF($C$1="预估功能点",'模板使用说明&amp;基础参数'!$E$18,'模板使用说明&amp;基础参数'!$E$25),IF(I838="EQ",IF($C$1="预估功能点",'模板使用说明&amp;基础参数'!$E$19,'模板使用说明&amp;基础参数'!$E$26),"")))))</f>
        <v/>
      </c>
      <c r="K838" s="80"/>
      <c r="L838" s="80"/>
      <c r="M838" s="81" t="str">
        <f>IF(J838="","",IF(K838="高",IF(L838="删除",J838*'模板使用说明&amp;基础参数'!$E$5*'模板使用说明&amp;基础参数'!$E$12,IF(L838="修改",J838*'模板使用说明&amp;基础参数'!$E$5*'模板使用说明&amp;基础参数'!$E$11,J838*'模板使用说明&amp;基础参数'!$E$5*'模板使用说明&amp;基础参数'!$E$10)),IF(K838="中",IF(L838="删除",J838*'模板使用说明&amp;基础参数'!$E$6*'模板使用说明&amp;基础参数'!$E$12,IF(L838="修改",J838*'模板使用说明&amp;基础参数'!$E$6*'模板使用说明&amp;基础参数'!$E$11,J838*'模板使用说明&amp;基础参数'!$E$6*'模板使用说明&amp;基础参数'!$E$10)),IF(L838="删除",J838*'模板使用说明&amp;基础参数'!$E$7*'模板使用说明&amp;基础参数'!$E$12,IF(L838="修改",J838*'模板使用说明&amp;基础参数'!$E$7*'模板使用说明&amp;基础参数'!$E$11,J838*'模板使用说明&amp;基础参数'!$E$7*'模板使用说明&amp;基础参数'!$E$10)))))</f>
        <v/>
      </c>
      <c r="N838" s="82"/>
    </row>
    <row r="839" spans="1:14">
      <c r="A839" s="76">
        <f t="shared" si="24"/>
        <v>834</v>
      </c>
      <c r="B839" s="77"/>
      <c r="C839" s="77"/>
      <c r="D839" s="77"/>
      <c r="E839" s="77"/>
      <c r="F839" s="78"/>
      <c r="G839" s="78"/>
      <c r="H839" s="78"/>
      <c r="I839" s="76"/>
      <c r="J839" s="8" t="str">
        <f>IF(I839="ILF",IF($C$1="预估功能点",'模板使用说明&amp;基础参数'!$E$15,'模板使用说明&amp;基础参数'!$E$22),IF(I839="EIF",IF($C$1="预估功能点",'模板使用说明&amp;基础参数'!$E$16,'模板使用说明&amp;基础参数'!$E$23),IF(I839="EI",IF($C$1="预估功能点",'模板使用说明&amp;基础参数'!$E$17,'模板使用说明&amp;基础参数'!$E$24),IF(I839="EO",IF($C$1="预估功能点",'模板使用说明&amp;基础参数'!$E$18,'模板使用说明&amp;基础参数'!$E$25),IF(I839="EQ",IF($C$1="预估功能点",'模板使用说明&amp;基础参数'!$E$19,'模板使用说明&amp;基础参数'!$E$26),"")))))</f>
        <v/>
      </c>
      <c r="K839" s="80"/>
      <c r="L839" s="80"/>
      <c r="M839" s="81" t="str">
        <f>IF(J839="","",IF(K839="高",IF(L839="删除",J839*'模板使用说明&amp;基础参数'!$E$5*'模板使用说明&amp;基础参数'!$E$12,IF(L839="修改",J839*'模板使用说明&amp;基础参数'!$E$5*'模板使用说明&amp;基础参数'!$E$11,J839*'模板使用说明&amp;基础参数'!$E$5*'模板使用说明&amp;基础参数'!$E$10)),IF(K839="中",IF(L839="删除",J839*'模板使用说明&amp;基础参数'!$E$6*'模板使用说明&amp;基础参数'!$E$12,IF(L839="修改",J839*'模板使用说明&amp;基础参数'!$E$6*'模板使用说明&amp;基础参数'!$E$11,J839*'模板使用说明&amp;基础参数'!$E$6*'模板使用说明&amp;基础参数'!$E$10)),IF(L839="删除",J839*'模板使用说明&amp;基础参数'!$E$7*'模板使用说明&amp;基础参数'!$E$12,IF(L839="修改",J839*'模板使用说明&amp;基础参数'!$E$7*'模板使用说明&amp;基础参数'!$E$11,J839*'模板使用说明&amp;基础参数'!$E$7*'模板使用说明&amp;基础参数'!$E$10)))))</f>
        <v/>
      </c>
      <c r="N839" s="82"/>
    </row>
    <row r="840" spans="1:14">
      <c r="A840" s="76">
        <f t="shared" si="24"/>
        <v>835</v>
      </c>
      <c r="B840" s="77"/>
      <c r="C840" s="77"/>
      <c r="D840" s="77"/>
      <c r="E840" s="77"/>
      <c r="F840" s="83"/>
      <c r="G840" s="83"/>
      <c r="H840" s="78"/>
      <c r="I840" s="76"/>
      <c r="J840" s="8" t="str">
        <f>IF(I840="ILF",IF($C$1="预估功能点",'模板使用说明&amp;基础参数'!$E$15,'模板使用说明&amp;基础参数'!$E$22),IF(I840="EIF",IF($C$1="预估功能点",'模板使用说明&amp;基础参数'!$E$16,'模板使用说明&amp;基础参数'!$E$23),IF(I840="EI",IF($C$1="预估功能点",'模板使用说明&amp;基础参数'!$E$17,'模板使用说明&amp;基础参数'!$E$24),IF(I840="EO",IF($C$1="预估功能点",'模板使用说明&amp;基础参数'!$E$18,'模板使用说明&amp;基础参数'!$E$25),IF(I840="EQ",IF($C$1="预估功能点",'模板使用说明&amp;基础参数'!$E$19,'模板使用说明&amp;基础参数'!$E$26),"")))))</f>
        <v/>
      </c>
      <c r="K840" s="80"/>
      <c r="L840" s="80"/>
      <c r="M840" s="81" t="str">
        <f>IF(J840="","",IF(K840="高",IF(L840="删除",J840*'模板使用说明&amp;基础参数'!$E$5*'模板使用说明&amp;基础参数'!$E$12,IF(L840="修改",J840*'模板使用说明&amp;基础参数'!$E$5*'模板使用说明&amp;基础参数'!$E$11,J840*'模板使用说明&amp;基础参数'!$E$5*'模板使用说明&amp;基础参数'!$E$10)),IF(K840="中",IF(L840="删除",J840*'模板使用说明&amp;基础参数'!$E$6*'模板使用说明&amp;基础参数'!$E$12,IF(L840="修改",J840*'模板使用说明&amp;基础参数'!$E$6*'模板使用说明&amp;基础参数'!$E$11,J840*'模板使用说明&amp;基础参数'!$E$6*'模板使用说明&amp;基础参数'!$E$10)),IF(L840="删除",J840*'模板使用说明&amp;基础参数'!$E$7*'模板使用说明&amp;基础参数'!$E$12,IF(L840="修改",J840*'模板使用说明&amp;基础参数'!$E$7*'模板使用说明&amp;基础参数'!$E$11,J840*'模板使用说明&amp;基础参数'!$E$7*'模板使用说明&amp;基础参数'!$E$10)))))</f>
        <v/>
      </c>
      <c r="N840" s="82"/>
    </row>
    <row r="841" spans="1:14">
      <c r="A841" s="76">
        <f t="shared" si="24"/>
        <v>836</v>
      </c>
      <c r="B841" s="77"/>
      <c r="C841" s="77"/>
      <c r="D841" s="77"/>
      <c r="E841" s="77"/>
      <c r="F841" s="78"/>
      <c r="G841" s="78"/>
      <c r="H841" s="78"/>
      <c r="I841" s="76"/>
      <c r="J841" s="8" t="str">
        <f>IF(I841="ILF",IF($C$1="预估功能点",'模板使用说明&amp;基础参数'!$E$15,'模板使用说明&amp;基础参数'!$E$22),IF(I841="EIF",IF($C$1="预估功能点",'模板使用说明&amp;基础参数'!$E$16,'模板使用说明&amp;基础参数'!$E$23),IF(I841="EI",IF($C$1="预估功能点",'模板使用说明&amp;基础参数'!$E$17,'模板使用说明&amp;基础参数'!$E$24),IF(I841="EO",IF($C$1="预估功能点",'模板使用说明&amp;基础参数'!$E$18,'模板使用说明&amp;基础参数'!$E$25),IF(I841="EQ",IF($C$1="预估功能点",'模板使用说明&amp;基础参数'!$E$19,'模板使用说明&amp;基础参数'!$E$26),"")))))</f>
        <v/>
      </c>
      <c r="K841" s="80"/>
      <c r="L841" s="80"/>
      <c r="M841" s="81" t="str">
        <f>IF(J841="","",IF(K841="高",IF(L841="删除",J841*'模板使用说明&amp;基础参数'!$E$5*'模板使用说明&amp;基础参数'!$E$12,IF(L841="修改",J841*'模板使用说明&amp;基础参数'!$E$5*'模板使用说明&amp;基础参数'!$E$11,J841*'模板使用说明&amp;基础参数'!$E$5*'模板使用说明&amp;基础参数'!$E$10)),IF(K841="中",IF(L841="删除",J841*'模板使用说明&amp;基础参数'!$E$6*'模板使用说明&amp;基础参数'!$E$12,IF(L841="修改",J841*'模板使用说明&amp;基础参数'!$E$6*'模板使用说明&amp;基础参数'!$E$11,J841*'模板使用说明&amp;基础参数'!$E$6*'模板使用说明&amp;基础参数'!$E$10)),IF(L841="删除",J841*'模板使用说明&amp;基础参数'!$E$7*'模板使用说明&amp;基础参数'!$E$12,IF(L841="修改",J841*'模板使用说明&amp;基础参数'!$E$7*'模板使用说明&amp;基础参数'!$E$11,J841*'模板使用说明&amp;基础参数'!$E$7*'模板使用说明&amp;基础参数'!$E$10)))))</f>
        <v/>
      </c>
      <c r="N841" s="82"/>
    </row>
    <row r="842" spans="1:14">
      <c r="A842" s="76">
        <f t="shared" si="24"/>
        <v>837</v>
      </c>
      <c r="B842" s="77"/>
      <c r="C842" s="77"/>
      <c r="D842" s="77"/>
      <c r="E842" s="77"/>
      <c r="F842" s="78"/>
      <c r="G842" s="78"/>
      <c r="H842" s="78"/>
      <c r="I842" s="76"/>
      <c r="J842" s="8" t="str">
        <f>IF(I842="ILF",IF($C$1="预估功能点",'模板使用说明&amp;基础参数'!$E$15,'模板使用说明&amp;基础参数'!$E$22),IF(I842="EIF",IF($C$1="预估功能点",'模板使用说明&amp;基础参数'!$E$16,'模板使用说明&amp;基础参数'!$E$23),IF(I842="EI",IF($C$1="预估功能点",'模板使用说明&amp;基础参数'!$E$17,'模板使用说明&amp;基础参数'!$E$24),IF(I842="EO",IF($C$1="预估功能点",'模板使用说明&amp;基础参数'!$E$18,'模板使用说明&amp;基础参数'!$E$25),IF(I842="EQ",IF($C$1="预估功能点",'模板使用说明&amp;基础参数'!$E$19,'模板使用说明&amp;基础参数'!$E$26),"")))))</f>
        <v/>
      </c>
      <c r="K842" s="80"/>
      <c r="L842" s="80"/>
      <c r="M842" s="81" t="str">
        <f>IF(J842="","",IF(K842="高",IF(L842="删除",J842*'模板使用说明&amp;基础参数'!$E$5*'模板使用说明&amp;基础参数'!$E$12,IF(L842="修改",J842*'模板使用说明&amp;基础参数'!$E$5*'模板使用说明&amp;基础参数'!$E$11,J842*'模板使用说明&amp;基础参数'!$E$5*'模板使用说明&amp;基础参数'!$E$10)),IF(K842="中",IF(L842="删除",J842*'模板使用说明&amp;基础参数'!$E$6*'模板使用说明&amp;基础参数'!$E$12,IF(L842="修改",J842*'模板使用说明&amp;基础参数'!$E$6*'模板使用说明&amp;基础参数'!$E$11,J842*'模板使用说明&amp;基础参数'!$E$6*'模板使用说明&amp;基础参数'!$E$10)),IF(L842="删除",J842*'模板使用说明&amp;基础参数'!$E$7*'模板使用说明&amp;基础参数'!$E$12,IF(L842="修改",J842*'模板使用说明&amp;基础参数'!$E$7*'模板使用说明&amp;基础参数'!$E$11,J842*'模板使用说明&amp;基础参数'!$E$7*'模板使用说明&amp;基础参数'!$E$10)))))</f>
        <v/>
      </c>
      <c r="N842" s="82"/>
    </row>
    <row r="843" spans="1:14">
      <c r="A843" s="76">
        <f t="shared" si="24"/>
        <v>838</v>
      </c>
      <c r="B843" s="77"/>
      <c r="C843" s="77"/>
      <c r="D843" s="77"/>
      <c r="E843" s="77"/>
      <c r="F843" s="78"/>
      <c r="G843" s="78"/>
      <c r="H843" s="78"/>
      <c r="I843" s="76"/>
      <c r="J843" s="8" t="str">
        <f>IF(I843="ILF",IF($C$1="预估功能点",'模板使用说明&amp;基础参数'!$E$15,'模板使用说明&amp;基础参数'!$E$22),IF(I843="EIF",IF($C$1="预估功能点",'模板使用说明&amp;基础参数'!$E$16,'模板使用说明&amp;基础参数'!$E$23),IF(I843="EI",IF($C$1="预估功能点",'模板使用说明&amp;基础参数'!$E$17,'模板使用说明&amp;基础参数'!$E$24),IF(I843="EO",IF($C$1="预估功能点",'模板使用说明&amp;基础参数'!$E$18,'模板使用说明&amp;基础参数'!$E$25),IF(I843="EQ",IF($C$1="预估功能点",'模板使用说明&amp;基础参数'!$E$19,'模板使用说明&amp;基础参数'!$E$26),"")))))</f>
        <v/>
      </c>
      <c r="K843" s="80"/>
      <c r="L843" s="80"/>
      <c r="M843" s="81" t="str">
        <f>IF(J843="","",IF(K843="高",IF(L843="删除",J843*'模板使用说明&amp;基础参数'!$E$5*'模板使用说明&amp;基础参数'!$E$12,IF(L843="修改",J843*'模板使用说明&amp;基础参数'!$E$5*'模板使用说明&amp;基础参数'!$E$11,J843*'模板使用说明&amp;基础参数'!$E$5*'模板使用说明&amp;基础参数'!$E$10)),IF(K843="中",IF(L843="删除",J843*'模板使用说明&amp;基础参数'!$E$6*'模板使用说明&amp;基础参数'!$E$12,IF(L843="修改",J843*'模板使用说明&amp;基础参数'!$E$6*'模板使用说明&amp;基础参数'!$E$11,J843*'模板使用说明&amp;基础参数'!$E$6*'模板使用说明&amp;基础参数'!$E$10)),IF(L843="删除",J843*'模板使用说明&amp;基础参数'!$E$7*'模板使用说明&amp;基础参数'!$E$12,IF(L843="修改",J843*'模板使用说明&amp;基础参数'!$E$7*'模板使用说明&amp;基础参数'!$E$11,J843*'模板使用说明&amp;基础参数'!$E$7*'模板使用说明&amp;基础参数'!$E$10)))))</f>
        <v/>
      </c>
      <c r="N843" s="82"/>
    </row>
    <row r="844" spans="1:14">
      <c r="A844" s="76">
        <f t="shared" si="24"/>
        <v>839</v>
      </c>
      <c r="B844" s="77"/>
      <c r="C844" s="77"/>
      <c r="D844" s="77"/>
      <c r="E844" s="77"/>
      <c r="F844" s="78"/>
      <c r="G844" s="78"/>
      <c r="H844" s="78"/>
      <c r="I844" s="76"/>
      <c r="J844" s="8" t="str">
        <f>IF(I844="ILF",IF($C$1="预估功能点",'模板使用说明&amp;基础参数'!$E$15,'模板使用说明&amp;基础参数'!$E$22),IF(I844="EIF",IF($C$1="预估功能点",'模板使用说明&amp;基础参数'!$E$16,'模板使用说明&amp;基础参数'!$E$23),IF(I844="EI",IF($C$1="预估功能点",'模板使用说明&amp;基础参数'!$E$17,'模板使用说明&amp;基础参数'!$E$24),IF(I844="EO",IF($C$1="预估功能点",'模板使用说明&amp;基础参数'!$E$18,'模板使用说明&amp;基础参数'!$E$25),IF(I844="EQ",IF($C$1="预估功能点",'模板使用说明&amp;基础参数'!$E$19,'模板使用说明&amp;基础参数'!$E$26),"")))))</f>
        <v/>
      </c>
      <c r="K844" s="80"/>
      <c r="L844" s="80"/>
      <c r="M844" s="81" t="str">
        <f>IF(J844="","",IF(K844="高",IF(L844="删除",J844*'模板使用说明&amp;基础参数'!$E$5*'模板使用说明&amp;基础参数'!$E$12,IF(L844="修改",J844*'模板使用说明&amp;基础参数'!$E$5*'模板使用说明&amp;基础参数'!$E$11,J844*'模板使用说明&amp;基础参数'!$E$5*'模板使用说明&amp;基础参数'!$E$10)),IF(K844="中",IF(L844="删除",J844*'模板使用说明&amp;基础参数'!$E$6*'模板使用说明&amp;基础参数'!$E$12,IF(L844="修改",J844*'模板使用说明&amp;基础参数'!$E$6*'模板使用说明&amp;基础参数'!$E$11,J844*'模板使用说明&amp;基础参数'!$E$6*'模板使用说明&amp;基础参数'!$E$10)),IF(L844="删除",J844*'模板使用说明&amp;基础参数'!$E$7*'模板使用说明&amp;基础参数'!$E$12,IF(L844="修改",J844*'模板使用说明&amp;基础参数'!$E$7*'模板使用说明&amp;基础参数'!$E$11,J844*'模板使用说明&amp;基础参数'!$E$7*'模板使用说明&amp;基础参数'!$E$10)))))</f>
        <v/>
      </c>
      <c r="N844" s="82"/>
    </row>
    <row r="845" spans="1:14">
      <c r="A845" s="76">
        <f t="shared" si="24"/>
        <v>840</v>
      </c>
      <c r="B845" s="77"/>
      <c r="C845" s="77"/>
      <c r="D845" s="77"/>
      <c r="E845" s="77"/>
      <c r="F845" s="78"/>
      <c r="G845" s="78"/>
      <c r="H845" s="78"/>
      <c r="I845" s="76"/>
      <c r="J845" s="8" t="str">
        <f>IF(I845="ILF",IF($C$1="预估功能点",'模板使用说明&amp;基础参数'!$E$15,'模板使用说明&amp;基础参数'!$E$22),IF(I845="EIF",IF($C$1="预估功能点",'模板使用说明&amp;基础参数'!$E$16,'模板使用说明&amp;基础参数'!$E$23),IF(I845="EI",IF($C$1="预估功能点",'模板使用说明&amp;基础参数'!$E$17,'模板使用说明&amp;基础参数'!$E$24),IF(I845="EO",IF($C$1="预估功能点",'模板使用说明&amp;基础参数'!$E$18,'模板使用说明&amp;基础参数'!$E$25),IF(I845="EQ",IF($C$1="预估功能点",'模板使用说明&amp;基础参数'!$E$19,'模板使用说明&amp;基础参数'!$E$26),"")))))</f>
        <v/>
      </c>
      <c r="K845" s="80"/>
      <c r="L845" s="80"/>
      <c r="M845" s="81" t="str">
        <f>IF(J845="","",IF(K845="高",IF(L845="删除",J845*'模板使用说明&amp;基础参数'!$E$5*'模板使用说明&amp;基础参数'!$E$12,IF(L845="修改",J845*'模板使用说明&amp;基础参数'!$E$5*'模板使用说明&amp;基础参数'!$E$11,J845*'模板使用说明&amp;基础参数'!$E$5*'模板使用说明&amp;基础参数'!$E$10)),IF(K845="中",IF(L845="删除",J845*'模板使用说明&amp;基础参数'!$E$6*'模板使用说明&amp;基础参数'!$E$12,IF(L845="修改",J845*'模板使用说明&amp;基础参数'!$E$6*'模板使用说明&amp;基础参数'!$E$11,J845*'模板使用说明&amp;基础参数'!$E$6*'模板使用说明&amp;基础参数'!$E$10)),IF(L845="删除",J845*'模板使用说明&amp;基础参数'!$E$7*'模板使用说明&amp;基础参数'!$E$12,IF(L845="修改",J845*'模板使用说明&amp;基础参数'!$E$7*'模板使用说明&amp;基础参数'!$E$11,J845*'模板使用说明&amp;基础参数'!$E$7*'模板使用说明&amp;基础参数'!$E$10)))))</f>
        <v/>
      </c>
      <c r="N845" s="82"/>
    </row>
    <row r="846" spans="1:14">
      <c r="A846" s="76">
        <f t="shared" si="24"/>
        <v>841</v>
      </c>
      <c r="B846" s="77"/>
      <c r="C846" s="77"/>
      <c r="D846" s="77"/>
      <c r="E846" s="77"/>
      <c r="F846" s="78"/>
      <c r="G846" s="78"/>
      <c r="H846" s="78"/>
      <c r="I846" s="76"/>
      <c r="J846" s="8" t="str">
        <f>IF(I846="ILF",IF($C$1="预估功能点",'模板使用说明&amp;基础参数'!$E$15,'模板使用说明&amp;基础参数'!$E$22),IF(I846="EIF",IF($C$1="预估功能点",'模板使用说明&amp;基础参数'!$E$16,'模板使用说明&amp;基础参数'!$E$23),IF(I846="EI",IF($C$1="预估功能点",'模板使用说明&amp;基础参数'!$E$17,'模板使用说明&amp;基础参数'!$E$24),IF(I846="EO",IF($C$1="预估功能点",'模板使用说明&amp;基础参数'!$E$18,'模板使用说明&amp;基础参数'!$E$25),IF(I846="EQ",IF($C$1="预估功能点",'模板使用说明&amp;基础参数'!$E$19,'模板使用说明&amp;基础参数'!$E$26),"")))))</f>
        <v/>
      </c>
      <c r="K846" s="80"/>
      <c r="L846" s="80"/>
      <c r="M846" s="81" t="str">
        <f>IF(J846="","",IF(K846="高",IF(L846="删除",J846*'模板使用说明&amp;基础参数'!$E$5*'模板使用说明&amp;基础参数'!$E$12,IF(L846="修改",J846*'模板使用说明&amp;基础参数'!$E$5*'模板使用说明&amp;基础参数'!$E$11,J846*'模板使用说明&amp;基础参数'!$E$5*'模板使用说明&amp;基础参数'!$E$10)),IF(K846="中",IF(L846="删除",J846*'模板使用说明&amp;基础参数'!$E$6*'模板使用说明&amp;基础参数'!$E$12,IF(L846="修改",J846*'模板使用说明&amp;基础参数'!$E$6*'模板使用说明&amp;基础参数'!$E$11,J846*'模板使用说明&amp;基础参数'!$E$6*'模板使用说明&amp;基础参数'!$E$10)),IF(L846="删除",J846*'模板使用说明&amp;基础参数'!$E$7*'模板使用说明&amp;基础参数'!$E$12,IF(L846="修改",J846*'模板使用说明&amp;基础参数'!$E$7*'模板使用说明&amp;基础参数'!$E$11,J846*'模板使用说明&amp;基础参数'!$E$7*'模板使用说明&amp;基础参数'!$E$10)))))</f>
        <v/>
      </c>
      <c r="N846" s="82"/>
    </row>
    <row r="847" spans="1:14">
      <c r="A847" s="76">
        <f t="shared" si="24"/>
        <v>842</v>
      </c>
      <c r="B847" s="77"/>
      <c r="C847" s="77"/>
      <c r="D847" s="77"/>
      <c r="E847" s="77"/>
      <c r="F847" s="78"/>
      <c r="G847" s="78"/>
      <c r="H847" s="78"/>
      <c r="I847" s="76"/>
      <c r="J847" s="8" t="str">
        <f>IF(I847="ILF",IF($C$1="预估功能点",'模板使用说明&amp;基础参数'!$E$15,'模板使用说明&amp;基础参数'!$E$22),IF(I847="EIF",IF($C$1="预估功能点",'模板使用说明&amp;基础参数'!$E$16,'模板使用说明&amp;基础参数'!$E$23),IF(I847="EI",IF($C$1="预估功能点",'模板使用说明&amp;基础参数'!$E$17,'模板使用说明&amp;基础参数'!$E$24),IF(I847="EO",IF($C$1="预估功能点",'模板使用说明&amp;基础参数'!$E$18,'模板使用说明&amp;基础参数'!$E$25),IF(I847="EQ",IF($C$1="预估功能点",'模板使用说明&amp;基础参数'!$E$19,'模板使用说明&amp;基础参数'!$E$26),"")))))</f>
        <v/>
      </c>
      <c r="K847" s="80"/>
      <c r="L847" s="80"/>
      <c r="M847" s="81" t="str">
        <f>IF(J847="","",IF(K847="高",IF(L847="删除",J847*'模板使用说明&amp;基础参数'!$E$5*'模板使用说明&amp;基础参数'!$E$12,IF(L847="修改",J847*'模板使用说明&amp;基础参数'!$E$5*'模板使用说明&amp;基础参数'!$E$11,J847*'模板使用说明&amp;基础参数'!$E$5*'模板使用说明&amp;基础参数'!$E$10)),IF(K847="中",IF(L847="删除",J847*'模板使用说明&amp;基础参数'!$E$6*'模板使用说明&amp;基础参数'!$E$12,IF(L847="修改",J847*'模板使用说明&amp;基础参数'!$E$6*'模板使用说明&amp;基础参数'!$E$11,J847*'模板使用说明&amp;基础参数'!$E$6*'模板使用说明&amp;基础参数'!$E$10)),IF(L847="删除",J847*'模板使用说明&amp;基础参数'!$E$7*'模板使用说明&amp;基础参数'!$E$12,IF(L847="修改",J847*'模板使用说明&amp;基础参数'!$E$7*'模板使用说明&amp;基础参数'!$E$11,J847*'模板使用说明&amp;基础参数'!$E$7*'模板使用说明&amp;基础参数'!$E$10)))))</f>
        <v/>
      </c>
      <c r="N847" s="82"/>
    </row>
    <row r="848" spans="1:14">
      <c r="A848" s="76">
        <f t="shared" si="24"/>
        <v>843</v>
      </c>
      <c r="B848" s="77"/>
      <c r="C848" s="77"/>
      <c r="D848" s="77"/>
      <c r="E848" s="77"/>
      <c r="F848" s="78"/>
      <c r="G848" s="78"/>
      <c r="H848" s="78"/>
      <c r="I848" s="76"/>
      <c r="J848" s="8" t="str">
        <f>IF(I848="ILF",IF($C$1="预估功能点",'模板使用说明&amp;基础参数'!$E$15,'模板使用说明&amp;基础参数'!$E$22),IF(I848="EIF",IF($C$1="预估功能点",'模板使用说明&amp;基础参数'!$E$16,'模板使用说明&amp;基础参数'!$E$23),IF(I848="EI",IF($C$1="预估功能点",'模板使用说明&amp;基础参数'!$E$17,'模板使用说明&amp;基础参数'!$E$24),IF(I848="EO",IF($C$1="预估功能点",'模板使用说明&amp;基础参数'!$E$18,'模板使用说明&amp;基础参数'!$E$25),IF(I848="EQ",IF($C$1="预估功能点",'模板使用说明&amp;基础参数'!$E$19,'模板使用说明&amp;基础参数'!$E$26),"")))))</f>
        <v/>
      </c>
      <c r="K848" s="80"/>
      <c r="L848" s="80"/>
      <c r="M848" s="81" t="str">
        <f>IF(J848="","",IF(K848="高",IF(L848="删除",J848*'模板使用说明&amp;基础参数'!$E$5*'模板使用说明&amp;基础参数'!$E$12,IF(L848="修改",J848*'模板使用说明&amp;基础参数'!$E$5*'模板使用说明&amp;基础参数'!$E$11,J848*'模板使用说明&amp;基础参数'!$E$5*'模板使用说明&amp;基础参数'!$E$10)),IF(K848="中",IF(L848="删除",J848*'模板使用说明&amp;基础参数'!$E$6*'模板使用说明&amp;基础参数'!$E$12,IF(L848="修改",J848*'模板使用说明&amp;基础参数'!$E$6*'模板使用说明&amp;基础参数'!$E$11,J848*'模板使用说明&amp;基础参数'!$E$6*'模板使用说明&amp;基础参数'!$E$10)),IF(L848="删除",J848*'模板使用说明&amp;基础参数'!$E$7*'模板使用说明&amp;基础参数'!$E$12,IF(L848="修改",J848*'模板使用说明&amp;基础参数'!$E$7*'模板使用说明&amp;基础参数'!$E$11,J848*'模板使用说明&amp;基础参数'!$E$7*'模板使用说明&amp;基础参数'!$E$10)))))</f>
        <v/>
      </c>
      <c r="N848" s="82"/>
    </row>
    <row r="849" spans="1:14">
      <c r="A849" s="76">
        <f t="shared" si="24"/>
        <v>844</v>
      </c>
      <c r="B849" s="77"/>
      <c r="C849" s="77"/>
      <c r="D849" s="77"/>
      <c r="E849" s="77"/>
      <c r="F849" s="78"/>
      <c r="G849" s="78"/>
      <c r="H849" s="78"/>
      <c r="I849" s="76"/>
      <c r="J849" s="8" t="str">
        <f>IF(I849="ILF",IF($C$1="预估功能点",'模板使用说明&amp;基础参数'!$E$15,'模板使用说明&amp;基础参数'!$E$22),IF(I849="EIF",IF($C$1="预估功能点",'模板使用说明&amp;基础参数'!$E$16,'模板使用说明&amp;基础参数'!$E$23),IF(I849="EI",IF($C$1="预估功能点",'模板使用说明&amp;基础参数'!$E$17,'模板使用说明&amp;基础参数'!$E$24),IF(I849="EO",IF($C$1="预估功能点",'模板使用说明&amp;基础参数'!$E$18,'模板使用说明&amp;基础参数'!$E$25),IF(I849="EQ",IF($C$1="预估功能点",'模板使用说明&amp;基础参数'!$E$19,'模板使用说明&amp;基础参数'!$E$26),"")))))</f>
        <v/>
      </c>
      <c r="K849" s="80"/>
      <c r="L849" s="80"/>
      <c r="M849" s="81" t="str">
        <f>IF(J849="","",IF(K849="高",IF(L849="删除",J849*'模板使用说明&amp;基础参数'!$E$5*'模板使用说明&amp;基础参数'!$E$12,IF(L849="修改",J849*'模板使用说明&amp;基础参数'!$E$5*'模板使用说明&amp;基础参数'!$E$11,J849*'模板使用说明&amp;基础参数'!$E$5*'模板使用说明&amp;基础参数'!$E$10)),IF(K849="中",IF(L849="删除",J849*'模板使用说明&amp;基础参数'!$E$6*'模板使用说明&amp;基础参数'!$E$12,IF(L849="修改",J849*'模板使用说明&amp;基础参数'!$E$6*'模板使用说明&amp;基础参数'!$E$11,J849*'模板使用说明&amp;基础参数'!$E$6*'模板使用说明&amp;基础参数'!$E$10)),IF(L849="删除",J849*'模板使用说明&amp;基础参数'!$E$7*'模板使用说明&amp;基础参数'!$E$12,IF(L849="修改",J849*'模板使用说明&amp;基础参数'!$E$7*'模板使用说明&amp;基础参数'!$E$11,J849*'模板使用说明&amp;基础参数'!$E$7*'模板使用说明&amp;基础参数'!$E$10)))))</f>
        <v/>
      </c>
      <c r="N849" s="82"/>
    </row>
    <row r="850" spans="1:14">
      <c r="A850" s="76">
        <f t="shared" si="24"/>
        <v>845</v>
      </c>
      <c r="B850" s="77"/>
      <c r="C850" s="77"/>
      <c r="D850" s="77"/>
      <c r="E850" s="77"/>
      <c r="F850" s="78"/>
      <c r="G850" s="78"/>
      <c r="H850" s="78"/>
      <c r="I850" s="76"/>
      <c r="J850" s="8" t="str">
        <f>IF(I850="ILF",IF($C$1="预估功能点",'模板使用说明&amp;基础参数'!$E$15,'模板使用说明&amp;基础参数'!$E$22),IF(I850="EIF",IF($C$1="预估功能点",'模板使用说明&amp;基础参数'!$E$16,'模板使用说明&amp;基础参数'!$E$23),IF(I850="EI",IF($C$1="预估功能点",'模板使用说明&amp;基础参数'!$E$17,'模板使用说明&amp;基础参数'!$E$24),IF(I850="EO",IF($C$1="预估功能点",'模板使用说明&amp;基础参数'!$E$18,'模板使用说明&amp;基础参数'!$E$25),IF(I850="EQ",IF($C$1="预估功能点",'模板使用说明&amp;基础参数'!$E$19,'模板使用说明&amp;基础参数'!$E$26),"")))))</f>
        <v/>
      </c>
      <c r="K850" s="80"/>
      <c r="L850" s="80"/>
      <c r="M850" s="81" t="str">
        <f>IF(J850="","",IF(K850="高",IF(L850="删除",J850*'模板使用说明&amp;基础参数'!$E$5*'模板使用说明&amp;基础参数'!$E$12,IF(L850="修改",J850*'模板使用说明&amp;基础参数'!$E$5*'模板使用说明&amp;基础参数'!$E$11,J850*'模板使用说明&amp;基础参数'!$E$5*'模板使用说明&amp;基础参数'!$E$10)),IF(K850="中",IF(L850="删除",J850*'模板使用说明&amp;基础参数'!$E$6*'模板使用说明&amp;基础参数'!$E$12,IF(L850="修改",J850*'模板使用说明&amp;基础参数'!$E$6*'模板使用说明&amp;基础参数'!$E$11,J850*'模板使用说明&amp;基础参数'!$E$6*'模板使用说明&amp;基础参数'!$E$10)),IF(L850="删除",J850*'模板使用说明&amp;基础参数'!$E$7*'模板使用说明&amp;基础参数'!$E$12,IF(L850="修改",J850*'模板使用说明&amp;基础参数'!$E$7*'模板使用说明&amp;基础参数'!$E$11,J850*'模板使用说明&amp;基础参数'!$E$7*'模板使用说明&amp;基础参数'!$E$10)))))</f>
        <v/>
      </c>
      <c r="N850" s="82"/>
    </row>
    <row r="851" spans="1:14">
      <c r="A851" s="76">
        <f t="shared" si="24"/>
        <v>846</v>
      </c>
      <c r="B851" s="77"/>
      <c r="C851" s="77"/>
      <c r="D851" s="77"/>
      <c r="E851" s="77"/>
      <c r="F851" s="78"/>
      <c r="G851" s="78"/>
      <c r="H851" s="78"/>
      <c r="I851" s="76"/>
      <c r="J851" s="8" t="str">
        <f>IF(I851="ILF",IF($C$1="预估功能点",'模板使用说明&amp;基础参数'!$E$15,'模板使用说明&amp;基础参数'!$E$22),IF(I851="EIF",IF($C$1="预估功能点",'模板使用说明&amp;基础参数'!$E$16,'模板使用说明&amp;基础参数'!$E$23),IF(I851="EI",IF($C$1="预估功能点",'模板使用说明&amp;基础参数'!$E$17,'模板使用说明&amp;基础参数'!$E$24),IF(I851="EO",IF($C$1="预估功能点",'模板使用说明&amp;基础参数'!$E$18,'模板使用说明&amp;基础参数'!$E$25),IF(I851="EQ",IF($C$1="预估功能点",'模板使用说明&amp;基础参数'!$E$19,'模板使用说明&amp;基础参数'!$E$26),"")))))</f>
        <v/>
      </c>
      <c r="K851" s="80"/>
      <c r="L851" s="80"/>
      <c r="M851" s="81" t="str">
        <f>IF(J851="","",IF(K851="高",IF(L851="删除",J851*'模板使用说明&amp;基础参数'!$E$5*'模板使用说明&amp;基础参数'!$E$12,IF(L851="修改",J851*'模板使用说明&amp;基础参数'!$E$5*'模板使用说明&amp;基础参数'!$E$11,J851*'模板使用说明&amp;基础参数'!$E$5*'模板使用说明&amp;基础参数'!$E$10)),IF(K851="中",IF(L851="删除",J851*'模板使用说明&amp;基础参数'!$E$6*'模板使用说明&amp;基础参数'!$E$12,IF(L851="修改",J851*'模板使用说明&amp;基础参数'!$E$6*'模板使用说明&amp;基础参数'!$E$11,J851*'模板使用说明&amp;基础参数'!$E$6*'模板使用说明&amp;基础参数'!$E$10)),IF(L851="删除",J851*'模板使用说明&amp;基础参数'!$E$7*'模板使用说明&amp;基础参数'!$E$12,IF(L851="修改",J851*'模板使用说明&amp;基础参数'!$E$7*'模板使用说明&amp;基础参数'!$E$11,J851*'模板使用说明&amp;基础参数'!$E$7*'模板使用说明&amp;基础参数'!$E$10)))))</f>
        <v/>
      </c>
      <c r="N851" s="82"/>
    </row>
    <row r="852" spans="1:14">
      <c r="A852" s="76">
        <f t="shared" si="24"/>
        <v>847</v>
      </c>
      <c r="B852" s="77"/>
      <c r="C852" s="77"/>
      <c r="D852" s="77"/>
      <c r="E852" s="77"/>
      <c r="F852" s="78"/>
      <c r="G852" s="78"/>
      <c r="H852" s="78"/>
      <c r="I852" s="76"/>
      <c r="J852" s="8" t="str">
        <f>IF(I852="ILF",IF($C$1="预估功能点",'模板使用说明&amp;基础参数'!$E$15,'模板使用说明&amp;基础参数'!$E$22),IF(I852="EIF",IF($C$1="预估功能点",'模板使用说明&amp;基础参数'!$E$16,'模板使用说明&amp;基础参数'!$E$23),IF(I852="EI",IF($C$1="预估功能点",'模板使用说明&amp;基础参数'!$E$17,'模板使用说明&amp;基础参数'!$E$24),IF(I852="EO",IF($C$1="预估功能点",'模板使用说明&amp;基础参数'!$E$18,'模板使用说明&amp;基础参数'!$E$25),IF(I852="EQ",IF($C$1="预估功能点",'模板使用说明&amp;基础参数'!$E$19,'模板使用说明&amp;基础参数'!$E$26),"")))))</f>
        <v/>
      </c>
      <c r="K852" s="80"/>
      <c r="L852" s="80"/>
      <c r="M852" s="81" t="str">
        <f>IF(J852="","",IF(K852="高",IF(L852="删除",J852*'模板使用说明&amp;基础参数'!$E$5*'模板使用说明&amp;基础参数'!$E$12,IF(L852="修改",J852*'模板使用说明&amp;基础参数'!$E$5*'模板使用说明&amp;基础参数'!$E$11,J852*'模板使用说明&amp;基础参数'!$E$5*'模板使用说明&amp;基础参数'!$E$10)),IF(K852="中",IF(L852="删除",J852*'模板使用说明&amp;基础参数'!$E$6*'模板使用说明&amp;基础参数'!$E$12,IF(L852="修改",J852*'模板使用说明&amp;基础参数'!$E$6*'模板使用说明&amp;基础参数'!$E$11,J852*'模板使用说明&amp;基础参数'!$E$6*'模板使用说明&amp;基础参数'!$E$10)),IF(L852="删除",J852*'模板使用说明&amp;基础参数'!$E$7*'模板使用说明&amp;基础参数'!$E$12,IF(L852="修改",J852*'模板使用说明&amp;基础参数'!$E$7*'模板使用说明&amp;基础参数'!$E$11,J852*'模板使用说明&amp;基础参数'!$E$7*'模板使用说明&amp;基础参数'!$E$10)))))</f>
        <v/>
      </c>
      <c r="N852" s="82"/>
    </row>
    <row r="853" spans="1:14">
      <c r="A853" s="76">
        <f t="shared" si="24"/>
        <v>848</v>
      </c>
      <c r="B853" s="77"/>
      <c r="C853" s="77"/>
      <c r="D853" s="77"/>
      <c r="E853" s="77"/>
      <c r="F853" s="78"/>
      <c r="G853" s="78"/>
      <c r="H853" s="78"/>
      <c r="I853" s="76"/>
      <c r="J853" s="8" t="str">
        <f>IF(I853="ILF",IF($C$1="预估功能点",'模板使用说明&amp;基础参数'!$E$15,'模板使用说明&amp;基础参数'!$E$22),IF(I853="EIF",IF($C$1="预估功能点",'模板使用说明&amp;基础参数'!$E$16,'模板使用说明&amp;基础参数'!$E$23),IF(I853="EI",IF($C$1="预估功能点",'模板使用说明&amp;基础参数'!$E$17,'模板使用说明&amp;基础参数'!$E$24),IF(I853="EO",IF($C$1="预估功能点",'模板使用说明&amp;基础参数'!$E$18,'模板使用说明&amp;基础参数'!$E$25),IF(I853="EQ",IF($C$1="预估功能点",'模板使用说明&amp;基础参数'!$E$19,'模板使用说明&amp;基础参数'!$E$26),"")))))</f>
        <v/>
      </c>
      <c r="K853" s="80"/>
      <c r="L853" s="80"/>
      <c r="M853" s="81" t="str">
        <f>IF(J853="","",IF(K853="高",IF(L853="删除",J853*'模板使用说明&amp;基础参数'!$E$5*'模板使用说明&amp;基础参数'!$E$12,IF(L853="修改",J853*'模板使用说明&amp;基础参数'!$E$5*'模板使用说明&amp;基础参数'!$E$11,J853*'模板使用说明&amp;基础参数'!$E$5*'模板使用说明&amp;基础参数'!$E$10)),IF(K853="中",IF(L853="删除",J853*'模板使用说明&amp;基础参数'!$E$6*'模板使用说明&amp;基础参数'!$E$12,IF(L853="修改",J853*'模板使用说明&amp;基础参数'!$E$6*'模板使用说明&amp;基础参数'!$E$11,J853*'模板使用说明&amp;基础参数'!$E$6*'模板使用说明&amp;基础参数'!$E$10)),IF(L853="删除",J853*'模板使用说明&amp;基础参数'!$E$7*'模板使用说明&amp;基础参数'!$E$12,IF(L853="修改",J853*'模板使用说明&amp;基础参数'!$E$7*'模板使用说明&amp;基础参数'!$E$11,J853*'模板使用说明&amp;基础参数'!$E$7*'模板使用说明&amp;基础参数'!$E$10)))))</f>
        <v/>
      </c>
      <c r="N853" s="82"/>
    </row>
    <row r="854" spans="1:14">
      <c r="A854" s="76">
        <f t="shared" si="24"/>
        <v>849</v>
      </c>
      <c r="B854" s="77"/>
      <c r="C854" s="77"/>
      <c r="D854" s="77"/>
      <c r="E854" s="77"/>
      <c r="F854" s="78"/>
      <c r="G854" s="78"/>
      <c r="H854" s="78"/>
      <c r="I854" s="76"/>
      <c r="J854" s="8" t="str">
        <f>IF(I854="ILF",IF($C$1="预估功能点",'模板使用说明&amp;基础参数'!$E$15,'模板使用说明&amp;基础参数'!$E$22),IF(I854="EIF",IF($C$1="预估功能点",'模板使用说明&amp;基础参数'!$E$16,'模板使用说明&amp;基础参数'!$E$23),IF(I854="EI",IF($C$1="预估功能点",'模板使用说明&amp;基础参数'!$E$17,'模板使用说明&amp;基础参数'!$E$24),IF(I854="EO",IF($C$1="预估功能点",'模板使用说明&amp;基础参数'!$E$18,'模板使用说明&amp;基础参数'!$E$25),IF(I854="EQ",IF($C$1="预估功能点",'模板使用说明&amp;基础参数'!$E$19,'模板使用说明&amp;基础参数'!$E$26),"")))))</f>
        <v/>
      </c>
      <c r="K854" s="80"/>
      <c r="L854" s="80"/>
      <c r="M854" s="81" t="str">
        <f>IF(J854="","",IF(K854="高",IF(L854="删除",J854*'模板使用说明&amp;基础参数'!$E$5*'模板使用说明&amp;基础参数'!$E$12,IF(L854="修改",J854*'模板使用说明&amp;基础参数'!$E$5*'模板使用说明&amp;基础参数'!$E$11,J854*'模板使用说明&amp;基础参数'!$E$5*'模板使用说明&amp;基础参数'!$E$10)),IF(K854="中",IF(L854="删除",J854*'模板使用说明&amp;基础参数'!$E$6*'模板使用说明&amp;基础参数'!$E$12,IF(L854="修改",J854*'模板使用说明&amp;基础参数'!$E$6*'模板使用说明&amp;基础参数'!$E$11,J854*'模板使用说明&amp;基础参数'!$E$6*'模板使用说明&amp;基础参数'!$E$10)),IF(L854="删除",J854*'模板使用说明&amp;基础参数'!$E$7*'模板使用说明&amp;基础参数'!$E$12,IF(L854="修改",J854*'模板使用说明&amp;基础参数'!$E$7*'模板使用说明&amp;基础参数'!$E$11,J854*'模板使用说明&amp;基础参数'!$E$7*'模板使用说明&amp;基础参数'!$E$10)))))</f>
        <v/>
      </c>
      <c r="N854" s="82"/>
    </row>
    <row r="855" spans="1:14">
      <c r="A855" s="76">
        <f t="shared" si="24"/>
        <v>850</v>
      </c>
      <c r="B855" s="77"/>
      <c r="C855" s="77"/>
      <c r="D855" s="77"/>
      <c r="E855" s="77"/>
      <c r="F855" s="78"/>
      <c r="G855" s="78"/>
      <c r="H855" s="78"/>
      <c r="I855" s="76"/>
      <c r="J855" s="8" t="str">
        <f>IF(I855="ILF",IF($C$1="预估功能点",'模板使用说明&amp;基础参数'!$E$15,'模板使用说明&amp;基础参数'!$E$22),IF(I855="EIF",IF($C$1="预估功能点",'模板使用说明&amp;基础参数'!$E$16,'模板使用说明&amp;基础参数'!$E$23),IF(I855="EI",IF($C$1="预估功能点",'模板使用说明&amp;基础参数'!$E$17,'模板使用说明&amp;基础参数'!$E$24),IF(I855="EO",IF($C$1="预估功能点",'模板使用说明&amp;基础参数'!$E$18,'模板使用说明&amp;基础参数'!$E$25),IF(I855="EQ",IF($C$1="预估功能点",'模板使用说明&amp;基础参数'!$E$19,'模板使用说明&amp;基础参数'!$E$26),"")))))</f>
        <v/>
      </c>
      <c r="K855" s="80"/>
      <c r="L855" s="80"/>
      <c r="M855" s="81" t="str">
        <f>IF(J855="","",IF(K855="高",IF(L855="删除",J855*'模板使用说明&amp;基础参数'!$E$5*'模板使用说明&amp;基础参数'!$E$12,IF(L855="修改",J855*'模板使用说明&amp;基础参数'!$E$5*'模板使用说明&amp;基础参数'!$E$11,J855*'模板使用说明&amp;基础参数'!$E$5*'模板使用说明&amp;基础参数'!$E$10)),IF(K855="中",IF(L855="删除",J855*'模板使用说明&amp;基础参数'!$E$6*'模板使用说明&amp;基础参数'!$E$12,IF(L855="修改",J855*'模板使用说明&amp;基础参数'!$E$6*'模板使用说明&amp;基础参数'!$E$11,J855*'模板使用说明&amp;基础参数'!$E$6*'模板使用说明&amp;基础参数'!$E$10)),IF(L855="删除",J855*'模板使用说明&amp;基础参数'!$E$7*'模板使用说明&amp;基础参数'!$E$12,IF(L855="修改",J855*'模板使用说明&amp;基础参数'!$E$7*'模板使用说明&amp;基础参数'!$E$11,J855*'模板使用说明&amp;基础参数'!$E$7*'模板使用说明&amp;基础参数'!$E$10)))))</f>
        <v/>
      </c>
      <c r="N855" s="82"/>
    </row>
    <row r="856" spans="1:14">
      <c r="A856" s="76">
        <f t="shared" si="24"/>
        <v>851</v>
      </c>
      <c r="B856" s="77"/>
      <c r="C856" s="77"/>
      <c r="D856" s="77"/>
      <c r="E856" s="77"/>
      <c r="F856" s="78"/>
      <c r="G856" s="78"/>
      <c r="H856" s="78"/>
      <c r="I856" s="76"/>
      <c r="J856" s="8" t="str">
        <f>IF(I856="ILF",IF($C$1="预估功能点",'模板使用说明&amp;基础参数'!$E$15,'模板使用说明&amp;基础参数'!$E$22),IF(I856="EIF",IF($C$1="预估功能点",'模板使用说明&amp;基础参数'!$E$16,'模板使用说明&amp;基础参数'!$E$23),IF(I856="EI",IF($C$1="预估功能点",'模板使用说明&amp;基础参数'!$E$17,'模板使用说明&amp;基础参数'!$E$24),IF(I856="EO",IF($C$1="预估功能点",'模板使用说明&amp;基础参数'!$E$18,'模板使用说明&amp;基础参数'!$E$25),IF(I856="EQ",IF($C$1="预估功能点",'模板使用说明&amp;基础参数'!$E$19,'模板使用说明&amp;基础参数'!$E$26),"")))))</f>
        <v/>
      </c>
      <c r="K856" s="80"/>
      <c r="L856" s="80"/>
      <c r="M856" s="81" t="str">
        <f>IF(J856="","",IF(K856="高",IF(L856="删除",J856*'模板使用说明&amp;基础参数'!$E$5*'模板使用说明&amp;基础参数'!$E$12,IF(L856="修改",J856*'模板使用说明&amp;基础参数'!$E$5*'模板使用说明&amp;基础参数'!$E$11,J856*'模板使用说明&amp;基础参数'!$E$5*'模板使用说明&amp;基础参数'!$E$10)),IF(K856="中",IF(L856="删除",J856*'模板使用说明&amp;基础参数'!$E$6*'模板使用说明&amp;基础参数'!$E$12,IF(L856="修改",J856*'模板使用说明&amp;基础参数'!$E$6*'模板使用说明&amp;基础参数'!$E$11,J856*'模板使用说明&amp;基础参数'!$E$6*'模板使用说明&amp;基础参数'!$E$10)),IF(L856="删除",J856*'模板使用说明&amp;基础参数'!$E$7*'模板使用说明&amp;基础参数'!$E$12,IF(L856="修改",J856*'模板使用说明&amp;基础参数'!$E$7*'模板使用说明&amp;基础参数'!$E$11,J856*'模板使用说明&amp;基础参数'!$E$7*'模板使用说明&amp;基础参数'!$E$10)))))</f>
        <v/>
      </c>
      <c r="N856" s="82"/>
    </row>
    <row r="857" spans="1:14">
      <c r="A857" s="76">
        <f t="shared" si="24"/>
        <v>852</v>
      </c>
      <c r="B857" s="77"/>
      <c r="C857" s="77"/>
      <c r="D857" s="77"/>
      <c r="E857" s="77"/>
      <c r="F857" s="78"/>
      <c r="G857" s="78"/>
      <c r="H857" s="78"/>
      <c r="I857" s="76"/>
      <c r="J857" s="8" t="str">
        <f>IF(I857="ILF",IF($C$1="预估功能点",'模板使用说明&amp;基础参数'!$E$15,'模板使用说明&amp;基础参数'!$E$22),IF(I857="EIF",IF($C$1="预估功能点",'模板使用说明&amp;基础参数'!$E$16,'模板使用说明&amp;基础参数'!$E$23),IF(I857="EI",IF($C$1="预估功能点",'模板使用说明&amp;基础参数'!$E$17,'模板使用说明&amp;基础参数'!$E$24),IF(I857="EO",IF($C$1="预估功能点",'模板使用说明&amp;基础参数'!$E$18,'模板使用说明&amp;基础参数'!$E$25),IF(I857="EQ",IF($C$1="预估功能点",'模板使用说明&amp;基础参数'!$E$19,'模板使用说明&amp;基础参数'!$E$26),"")))))</f>
        <v/>
      </c>
      <c r="K857" s="80"/>
      <c r="L857" s="80"/>
      <c r="M857" s="81" t="str">
        <f>IF(J857="","",IF(K857="高",IF(L857="删除",J857*'模板使用说明&amp;基础参数'!$E$5*'模板使用说明&amp;基础参数'!$E$12,IF(L857="修改",J857*'模板使用说明&amp;基础参数'!$E$5*'模板使用说明&amp;基础参数'!$E$11,J857*'模板使用说明&amp;基础参数'!$E$5*'模板使用说明&amp;基础参数'!$E$10)),IF(K857="中",IF(L857="删除",J857*'模板使用说明&amp;基础参数'!$E$6*'模板使用说明&amp;基础参数'!$E$12,IF(L857="修改",J857*'模板使用说明&amp;基础参数'!$E$6*'模板使用说明&amp;基础参数'!$E$11,J857*'模板使用说明&amp;基础参数'!$E$6*'模板使用说明&amp;基础参数'!$E$10)),IF(L857="删除",J857*'模板使用说明&amp;基础参数'!$E$7*'模板使用说明&amp;基础参数'!$E$12,IF(L857="修改",J857*'模板使用说明&amp;基础参数'!$E$7*'模板使用说明&amp;基础参数'!$E$11,J857*'模板使用说明&amp;基础参数'!$E$7*'模板使用说明&amp;基础参数'!$E$10)))))</f>
        <v/>
      </c>
      <c r="N857" s="82"/>
    </row>
    <row r="858" spans="1:14">
      <c r="A858" s="76">
        <f t="shared" si="24"/>
        <v>853</v>
      </c>
      <c r="B858" s="77"/>
      <c r="C858" s="77"/>
      <c r="D858" s="77"/>
      <c r="E858" s="77"/>
      <c r="F858" s="78"/>
      <c r="G858" s="78"/>
      <c r="H858" s="78"/>
      <c r="I858" s="76"/>
      <c r="J858" s="8" t="str">
        <f>IF(I858="ILF",IF($C$1="预估功能点",'模板使用说明&amp;基础参数'!$E$15,'模板使用说明&amp;基础参数'!$E$22),IF(I858="EIF",IF($C$1="预估功能点",'模板使用说明&amp;基础参数'!$E$16,'模板使用说明&amp;基础参数'!$E$23),IF(I858="EI",IF($C$1="预估功能点",'模板使用说明&amp;基础参数'!$E$17,'模板使用说明&amp;基础参数'!$E$24),IF(I858="EO",IF($C$1="预估功能点",'模板使用说明&amp;基础参数'!$E$18,'模板使用说明&amp;基础参数'!$E$25),IF(I858="EQ",IF($C$1="预估功能点",'模板使用说明&amp;基础参数'!$E$19,'模板使用说明&amp;基础参数'!$E$26),"")))))</f>
        <v/>
      </c>
      <c r="K858" s="80"/>
      <c r="L858" s="80"/>
      <c r="M858" s="81" t="str">
        <f>IF(J858="","",IF(K858="高",IF(L858="删除",J858*'模板使用说明&amp;基础参数'!$E$5*'模板使用说明&amp;基础参数'!$E$12,IF(L858="修改",J858*'模板使用说明&amp;基础参数'!$E$5*'模板使用说明&amp;基础参数'!$E$11,J858*'模板使用说明&amp;基础参数'!$E$5*'模板使用说明&amp;基础参数'!$E$10)),IF(K858="中",IF(L858="删除",J858*'模板使用说明&amp;基础参数'!$E$6*'模板使用说明&amp;基础参数'!$E$12,IF(L858="修改",J858*'模板使用说明&amp;基础参数'!$E$6*'模板使用说明&amp;基础参数'!$E$11,J858*'模板使用说明&amp;基础参数'!$E$6*'模板使用说明&amp;基础参数'!$E$10)),IF(L858="删除",J858*'模板使用说明&amp;基础参数'!$E$7*'模板使用说明&amp;基础参数'!$E$12,IF(L858="修改",J858*'模板使用说明&amp;基础参数'!$E$7*'模板使用说明&amp;基础参数'!$E$11,J858*'模板使用说明&amp;基础参数'!$E$7*'模板使用说明&amp;基础参数'!$E$10)))))</f>
        <v/>
      </c>
      <c r="N858" s="82"/>
    </row>
    <row r="859" spans="1:14">
      <c r="A859" s="76">
        <f t="shared" si="24"/>
        <v>854</v>
      </c>
      <c r="B859" s="77"/>
      <c r="C859" s="77"/>
      <c r="D859" s="77"/>
      <c r="E859" s="77"/>
      <c r="F859" s="78"/>
      <c r="G859" s="78"/>
      <c r="H859" s="78"/>
      <c r="I859" s="76"/>
      <c r="J859" s="8" t="str">
        <f>IF(I859="ILF",IF($C$1="预估功能点",'模板使用说明&amp;基础参数'!$E$15,'模板使用说明&amp;基础参数'!$E$22),IF(I859="EIF",IF($C$1="预估功能点",'模板使用说明&amp;基础参数'!$E$16,'模板使用说明&amp;基础参数'!$E$23),IF(I859="EI",IF($C$1="预估功能点",'模板使用说明&amp;基础参数'!$E$17,'模板使用说明&amp;基础参数'!$E$24),IF(I859="EO",IF($C$1="预估功能点",'模板使用说明&amp;基础参数'!$E$18,'模板使用说明&amp;基础参数'!$E$25),IF(I859="EQ",IF($C$1="预估功能点",'模板使用说明&amp;基础参数'!$E$19,'模板使用说明&amp;基础参数'!$E$26),"")))))</f>
        <v/>
      </c>
      <c r="K859" s="80"/>
      <c r="L859" s="80"/>
      <c r="M859" s="81" t="str">
        <f>IF(J859="","",IF(K859="高",IF(L859="删除",J859*'模板使用说明&amp;基础参数'!$E$5*'模板使用说明&amp;基础参数'!$E$12,IF(L859="修改",J859*'模板使用说明&amp;基础参数'!$E$5*'模板使用说明&amp;基础参数'!$E$11,J859*'模板使用说明&amp;基础参数'!$E$5*'模板使用说明&amp;基础参数'!$E$10)),IF(K859="中",IF(L859="删除",J859*'模板使用说明&amp;基础参数'!$E$6*'模板使用说明&amp;基础参数'!$E$12,IF(L859="修改",J859*'模板使用说明&amp;基础参数'!$E$6*'模板使用说明&amp;基础参数'!$E$11,J859*'模板使用说明&amp;基础参数'!$E$6*'模板使用说明&amp;基础参数'!$E$10)),IF(L859="删除",J859*'模板使用说明&amp;基础参数'!$E$7*'模板使用说明&amp;基础参数'!$E$12,IF(L859="修改",J859*'模板使用说明&amp;基础参数'!$E$7*'模板使用说明&amp;基础参数'!$E$11,J859*'模板使用说明&amp;基础参数'!$E$7*'模板使用说明&amp;基础参数'!$E$10)))))</f>
        <v/>
      </c>
      <c r="N859" s="82"/>
    </row>
    <row r="860" spans="1:14">
      <c r="A860" s="76">
        <f t="shared" si="24"/>
        <v>855</v>
      </c>
      <c r="B860" s="77"/>
      <c r="C860" s="77"/>
      <c r="D860" s="77"/>
      <c r="E860" s="77"/>
      <c r="F860" s="78"/>
      <c r="G860" s="78"/>
      <c r="H860" s="78"/>
      <c r="I860" s="76"/>
      <c r="J860" s="8" t="str">
        <f>IF(I860="ILF",IF($C$1="预估功能点",'模板使用说明&amp;基础参数'!$E$15,'模板使用说明&amp;基础参数'!$E$22),IF(I860="EIF",IF($C$1="预估功能点",'模板使用说明&amp;基础参数'!$E$16,'模板使用说明&amp;基础参数'!$E$23),IF(I860="EI",IF($C$1="预估功能点",'模板使用说明&amp;基础参数'!$E$17,'模板使用说明&amp;基础参数'!$E$24),IF(I860="EO",IF($C$1="预估功能点",'模板使用说明&amp;基础参数'!$E$18,'模板使用说明&amp;基础参数'!$E$25),IF(I860="EQ",IF($C$1="预估功能点",'模板使用说明&amp;基础参数'!$E$19,'模板使用说明&amp;基础参数'!$E$26),"")))))</f>
        <v/>
      </c>
      <c r="K860" s="80"/>
      <c r="L860" s="80"/>
      <c r="M860" s="81" t="str">
        <f>IF(J860="","",IF(K860="高",IF(L860="删除",J860*'模板使用说明&amp;基础参数'!$E$5*'模板使用说明&amp;基础参数'!$E$12,IF(L860="修改",J860*'模板使用说明&amp;基础参数'!$E$5*'模板使用说明&amp;基础参数'!$E$11,J860*'模板使用说明&amp;基础参数'!$E$5*'模板使用说明&amp;基础参数'!$E$10)),IF(K860="中",IF(L860="删除",J860*'模板使用说明&amp;基础参数'!$E$6*'模板使用说明&amp;基础参数'!$E$12,IF(L860="修改",J860*'模板使用说明&amp;基础参数'!$E$6*'模板使用说明&amp;基础参数'!$E$11,J860*'模板使用说明&amp;基础参数'!$E$6*'模板使用说明&amp;基础参数'!$E$10)),IF(L860="删除",J860*'模板使用说明&amp;基础参数'!$E$7*'模板使用说明&amp;基础参数'!$E$12,IF(L860="修改",J860*'模板使用说明&amp;基础参数'!$E$7*'模板使用说明&amp;基础参数'!$E$11,J860*'模板使用说明&amp;基础参数'!$E$7*'模板使用说明&amp;基础参数'!$E$10)))))</f>
        <v/>
      </c>
      <c r="N860" s="82"/>
    </row>
    <row r="861" spans="1:14">
      <c r="A861" s="76">
        <f t="shared" si="24"/>
        <v>856</v>
      </c>
      <c r="B861" s="77"/>
      <c r="C861" s="77"/>
      <c r="D861" s="77"/>
      <c r="E861" s="77"/>
      <c r="F861" s="78"/>
      <c r="G861" s="78"/>
      <c r="H861" s="78"/>
      <c r="I861" s="76"/>
      <c r="J861" s="8" t="str">
        <f>IF(I861="ILF",IF($C$1="预估功能点",'模板使用说明&amp;基础参数'!$E$15,'模板使用说明&amp;基础参数'!$E$22),IF(I861="EIF",IF($C$1="预估功能点",'模板使用说明&amp;基础参数'!$E$16,'模板使用说明&amp;基础参数'!$E$23),IF(I861="EI",IF($C$1="预估功能点",'模板使用说明&amp;基础参数'!$E$17,'模板使用说明&amp;基础参数'!$E$24),IF(I861="EO",IF($C$1="预估功能点",'模板使用说明&amp;基础参数'!$E$18,'模板使用说明&amp;基础参数'!$E$25),IF(I861="EQ",IF($C$1="预估功能点",'模板使用说明&amp;基础参数'!$E$19,'模板使用说明&amp;基础参数'!$E$26),"")))))</f>
        <v/>
      </c>
      <c r="K861" s="80"/>
      <c r="L861" s="80"/>
      <c r="M861" s="81" t="str">
        <f>IF(J861="","",IF(K861="高",IF(L861="删除",J861*'模板使用说明&amp;基础参数'!$E$5*'模板使用说明&amp;基础参数'!$E$12,IF(L861="修改",J861*'模板使用说明&amp;基础参数'!$E$5*'模板使用说明&amp;基础参数'!$E$11,J861*'模板使用说明&amp;基础参数'!$E$5*'模板使用说明&amp;基础参数'!$E$10)),IF(K861="中",IF(L861="删除",J861*'模板使用说明&amp;基础参数'!$E$6*'模板使用说明&amp;基础参数'!$E$12,IF(L861="修改",J861*'模板使用说明&amp;基础参数'!$E$6*'模板使用说明&amp;基础参数'!$E$11,J861*'模板使用说明&amp;基础参数'!$E$6*'模板使用说明&amp;基础参数'!$E$10)),IF(L861="删除",J861*'模板使用说明&amp;基础参数'!$E$7*'模板使用说明&amp;基础参数'!$E$12,IF(L861="修改",J861*'模板使用说明&amp;基础参数'!$E$7*'模板使用说明&amp;基础参数'!$E$11,J861*'模板使用说明&amp;基础参数'!$E$7*'模板使用说明&amp;基础参数'!$E$10)))))</f>
        <v/>
      </c>
      <c r="N861" s="82"/>
    </row>
    <row r="862" spans="1:14">
      <c r="A862" s="76">
        <f t="shared" si="24"/>
        <v>857</v>
      </c>
      <c r="B862" s="77"/>
      <c r="C862" s="77"/>
      <c r="D862" s="77"/>
      <c r="E862" s="77"/>
      <c r="F862" s="78"/>
      <c r="G862" s="78"/>
      <c r="H862" s="78"/>
      <c r="I862" s="76"/>
      <c r="J862" s="8" t="str">
        <f>IF(I862="ILF",IF($C$1="预估功能点",'模板使用说明&amp;基础参数'!$E$15,'模板使用说明&amp;基础参数'!$E$22),IF(I862="EIF",IF($C$1="预估功能点",'模板使用说明&amp;基础参数'!$E$16,'模板使用说明&amp;基础参数'!$E$23),IF(I862="EI",IF($C$1="预估功能点",'模板使用说明&amp;基础参数'!$E$17,'模板使用说明&amp;基础参数'!$E$24),IF(I862="EO",IF($C$1="预估功能点",'模板使用说明&amp;基础参数'!$E$18,'模板使用说明&amp;基础参数'!$E$25),IF(I862="EQ",IF($C$1="预估功能点",'模板使用说明&amp;基础参数'!$E$19,'模板使用说明&amp;基础参数'!$E$26),"")))))</f>
        <v/>
      </c>
      <c r="K862" s="80"/>
      <c r="L862" s="80"/>
      <c r="M862" s="81" t="str">
        <f>IF(J862="","",IF(K862="高",IF(L862="删除",J862*'模板使用说明&amp;基础参数'!$E$5*'模板使用说明&amp;基础参数'!$E$12,IF(L862="修改",J862*'模板使用说明&amp;基础参数'!$E$5*'模板使用说明&amp;基础参数'!$E$11,J862*'模板使用说明&amp;基础参数'!$E$5*'模板使用说明&amp;基础参数'!$E$10)),IF(K862="中",IF(L862="删除",J862*'模板使用说明&amp;基础参数'!$E$6*'模板使用说明&amp;基础参数'!$E$12,IF(L862="修改",J862*'模板使用说明&amp;基础参数'!$E$6*'模板使用说明&amp;基础参数'!$E$11,J862*'模板使用说明&amp;基础参数'!$E$6*'模板使用说明&amp;基础参数'!$E$10)),IF(L862="删除",J862*'模板使用说明&amp;基础参数'!$E$7*'模板使用说明&amp;基础参数'!$E$12,IF(L862="修改",J862*'模板使用说明&amp;基础参数'!$E$7*'模板使用说明&amp;基础参数'!$E$11,J862*'模板使用说明&amp;基础参数'!$E$7*'模板使用说明&amp;基础参数'!$E$10)))))</f>
        <v/>
      </c>
      <c r="N862" s="82"/>
    </row>
    <row r="863" spans="1:14">
      <c r="A863" s="76">
        <f t="shared" si="24"/>
        <v>858</v>
      </c>
      <c r="B863" s="77"/>
      <c r="C863" s="77"/>
      <c r="D863" s="77"/>
      <c r="E863" s="77"/>
      <c r="F863" s="78"/>
      <c r="G863" s="78"/>
      <c r="H863" s="78"/>
      <c r="I863" s="76"/>
      <c r="J863" s="8" t="str">
        <f>IF(I863="ILF",IF($C$1="预估功能点",'模板使用说明&amp;基础参数'!$E$15,'模板使用说明&amp;基础参数'!$E$22),IF(I863="EIF",IF($C$1="预估功能点",'模板使用说明&amp;基础参数'!$E$16,'模板使用说明&amp;基础参数'!$E$23),IF(I863="EI",IF($C$1="预估功能点",'模板使用说明&amp;基础参数'!$E$17,'模板使用说明&amp;基础参数'!$E$24),IF(I863="EO",IF($C$1="预估功能点",'模板使用说明&amp;基础参数'!$E$18,'模板使用说明&amp;基础参数'!$E$25),IF(I863="EQ",IF($C$1="预估功能点",'模板使用说明&amp;基础参数'!$E$19,'模板使用说明&amp;基础参数'!$E$26),"")))))</f>
        <v/>
      </c>
      <c r="K863" s="80"/>
      <c r="L863" s="80"/>
      <c r="M863" s="81" t="str">
        <f>IF(J863="","",IF(K863="高",IF(L863="删除",J863*'模板使用说明&amp;基础参数'!$E$5*'模板使用说明&amp;基础参数'!$E$12,IF(L863="修改",J863*'模板使用说明&amp;基础参数'!$E$5*'模板使用说明&amp;基础参数'!$E$11,J863*'模板使用说明&amp;基础参数'!$E$5*'模板使用说明&amp;基础参数'!$E$10)),IF(K863="中",IF(L863="删除",J863*'模板使用说明&amp;基础参数'!$E$6*'模板使用说明&amp;基础参数'!$E$12,IF(L863="修改",J863*'模板使用说明&amp;基础参数'!$E$6*'模板使用说明&amp;基础参数'!$E$11,J863*'模板使用说明&amp;基础参数'!$E$6*'模板使用说明&amp;基础参数'!$E$10)),IF(L863="删除",J863*'模板使用说明&amp;基础参数'!$E$7*'模板使用说明&amp;基础参数'!$E$12,IF(L863="修改",J863*'模板使用说明&amp;基础参数'!$E$7*'模板使用说明&amp;基础参数'!$E$11,J863*'模板使用说明&amp;基础参数'!$E$7*'模板使用说明&amp;基础参数'!$E$10)))))</f>
        <v/>
      </c>
      <c r="N863" s="82"/>
    </row>
    <row r="864" spans="1:14">
      <c r="A864" s="76">
        <f t="shared" si="24"/>
        <v>859</v>
      </c>
      <c r="B864" s="77"/>
      <c r="C864" s="77"/>
      <c r="D864" s="77"/>
      <c r="E864" s="77"/>
      <c r="F864" s="78"/>
      <c r="G864" s="78"/>
      <c r="H864" s="78"/>
      <c r="I864" s="76"/>
      <c r="J864" s="8" t="str">
        <f>IF(I864="ILF",IF($C$1="预估功能点",'模板使用说明&amp;基础参数'!$E$15,'模板使用说明&amp;基础参数'!$E$22),IF(I864="EIF",IF($C$1="预估功能点",'模板使用说明&amp;基础参数'!$E$16,'模板使用说明&amp;基础参数'!$E$23),IF(I864="EI",IF($C$1="预估功能点",'模板使用说明&amp;基础参数'!$E$17,'模板使用说明&amp;基础参数'!$E$24),IF(I864="EO",IF($C$1="预估功能点",'模板使用说明&amp;基础参数'!$E$18,'模板使用说明&amp;基础参数'!$E$25),IF(I864="EQ",IF($C$1="预估功能点",'模板使用说明&amp;基础参数'!$E$19,'模板使用说明&amp;基础参数'!$E$26),"")))))</f>
        <v/>
      </c>
      <c r="K864" s="80"/>
      <c r="L864" s="80"/>
      <c r="M864" s="81" t="str">
        <f>IF(J864="","",IF(K864="高",IF(L864="删除",J864*'模板使用说明&amp;基础参数'!$E$5*'模板使用说明&amp;基础参数'!$E$12,IF(L864="修改",J864*'模板使用说明&amp;基础参数'!$E$5*'模板使用说明&amp;基础参数'!$E$11,J864*'模板使用说明&amp;基础参数'!$E$5*'模板使用说明&amp;基础参数'!$E$10)),IF(K864="中",IF(L864="删除",J864*'模板使用说明&amp;基础参数'!$E$6*'模板使用说明&amp;基础参数'!$E$12,IF(L864="修改",J864*'模板使用说明&amp;基础参数'!$E$6*'模板使用说明&amp;基础参数'!$E$11,J864*'模板使用说明&amp;基础参数'!$E$6*'模板使用说明&amp;基础参数'!$E$10)),IF(L864="删除",J864*'模板使用说明&amp;基础参数'!$E$7*'模板使用说明&amp;基础参数'!$E$12,IF(L864="修改",J864*'模板使用说明&amp;基础参数'!$E$7*'模板使用说明&amp;基础参数'!$E$11,J864*'模板使用说明&amp;基础参数'!$E$7*'模板使用说明&amp;基础参数'!$E$10)))))</f>
        <v/>
      </c>
      <c r="N864" s="82"/>
    </row>
    <row r="865" spans="1:14">
      <c r="A865" s="76">
        <f t="shared" si="24"/>
        <v>860</v>
      </c>
      <c r="B865" s="77"/>
      <c r="C865" s="77"/>
      <c r="D865" s="77"/>
      <c r="E865" s="77"/>
      <c r="F865" s="78"/>
      <c r="G865" s="78"/>
      <c r="H865" s="78"/>
      <c r="I865" s="76"/>
      <c r="J865" s="8" t="str">
        <f>IF(I865="ILF",IF($C$1="预估功能点",'模板使用说明&amp;基础参数'!$E$15,'模板使用说明&amp;基础参数'!$E$22),IF(I865="EIF",IF($C$1="预估功能点",'模板使用说明&amp;基础参数'!$E$16,'模板使用说明&amp;基础参数'!$E$23),IF(I865="EI",IF($C$1="预估功能点",'模板使用说明&amp;基础参数'!$E$17,'模板使用说明&amp;基础参数'!$E$24),IF(I865="EO",IF($C$1="预估功能点",'模板使用说明&amp;基础参数'!$E$18,'模板使用说明&amp;基础参数'!$E$25),IF(I865="EQ",IF($C$1="预估功能点",'模板使用说明&amp;基础参数'!$E$19,'模板使用说明&amp;基础参数'!$E$26),"")))))</f>
        <v/>
      </c>
      <c r="K865" s="80"/>
      <c r="L865" s="80"/>
      <c r="M865" s="81" t="str">
        <f>IF(J865="","",IF(K865="高",IF(L865="删除",J865*'模板使用说明&amp;基础参数'!$E$5*'模板使用说明&amp;基础参数'!$E$12,IF(L865="修改",J865*'模板使用说明&amp;基础参数'!$E$5*'模板使用说明&amp;基础参数'!$E$11,J865*'模板使用说明&amp;基础参数'!$E$5*'模板使用说明&amp;基础参数'!$E$10)),IF(K865="中",IF(L865="删除",J865*'模板使用说明&amp;基础参数'!$E$6*'模板使用说明&amp;基础参数'!$E$12,IF(L865="修改",J865*'模板使用说明&amp;基础参数'!$E$6*'模板使用说明&amp;基础参数'!$E$11,J865*'模板使用说明&amp;基础参数'!$E$6*'模板使用说明&amp;基础参数'!$E$10)),IF(L865="删除",J865*'模板使用说明&amp;基础参数'!$E$7*'模板使用说明&amp;基础参数'!$E$12,IF(L865="修改",J865*'模板使用说明&amp;基础参数'!$E$7*'模板使用说明&amp;基础参数'!$E$11,J865*'模板使用说明&amp;基础参数'!$E$7*'模板使用说明&amp;基础参数'!$E$10)))))</f>
        <v/>
      </c>
      <c r="N865" s="82"/>
    </row>
    <row r="866" spans="1:14">
      <c r="A866" s="76">
        <f t="shared" si="24"/>
        <v>861</v>
      </c>
      <c r="B866" s="77"/>
      <c r="C866" s="77"/>
      <c r="D866" s="77"/>
      <c r="E866" s="77"/>
      <c r="F866" s="78"/>
      <c r="G866" s="78"/>
      <c r="H866" s="78"/>
      <c r="I866" s="76"/>
      <c r="J866" s="8" t="str">
        <f>IF(I866="ILF",IF($C$1="预估功能点",'模板使用说明&amp;基础参数'!$E$15,'模板使用说明&amp;基础参数'!$E$22),IF(I866="EIF",IF($C$1="预估功能点",'模板使用说明&amp;基础参数'!$E$16,'模板使用说明&amp;基础参数'!$E$23),IF(I866="EI",IF($C$1="预估功能点",'模板使用说明&amp;基础参数'!$E$17,'模板使用说明&amp;基础参数'!$E$24),IF(I866="EO",IF($C$1="预估功能点",'模板使用说明&amp;基础参数'!$E$18,'模板使用说明&amp;基础参数'!$E$25),IF(I866="EQ",IF($C$1="预估功能点",'模板使用说明&amp;基础参数'!$E$19,'模板使用说明&amp;基础参数'!$E$26),"")))))</f>
        <v/>
      </c>
      <c r="K866" s="80"/>
      <c r="L866" s="80"/>
      <c r="M866" s="81" t="str">
        <f>IF(J866="","",IF(K866="高",IF(L866="删除",J866*'模板使用说明&amp;基础参数'!$E$5*'模板使用说明&amp;基础参数'!$E$12,IF(L866="修改",J866*'模板使用说明&amp;基础参数'!$E$5*'模板使用说明&amp;基础参数'!$E$11,J866*'模板使用说明&amp;基础参数'!$E$5*'模板使用说明&amp;基础参数'!$E$10)),IF(K866="中",IF(L866="删除",J866*'模板使用说明&amp;基础参数'!$E$6*'模板使用说明&amp;基础参数'!$E$12,IF(L866="修改",J866*'模板使用说明&amp;基础参数'!$E$6*'模板使用说明&amp;基础参数'!$E$11,J866*'模板使用说明&amp;基础参数'!$E$6*'模板使用说明&amp;基础参数'!$E$10)),IF(L866="删除",J866*'模板使用说明&amp;基础参数'!$E$7*'模板使用说明&amp;基础参数'!$E$12,IF(L866="修改",J866*'模板使用说明&amp;基础参数'!$E$7*'模板使用说明&amp;基础参数'!$E$11,J866*'模板使用说明&amp;基础参数'!$E$7*'模板使用说明&amp;基础参数'!$E$10)))))</f>
        <v/>
      </c>
      <c r="N866" s="82"/>
    </row>
    <row r="867" spans="1:14">
      <c r="A867" s="76">
        <f t="shared" si="24"/>
        <v>862</v>
      </c>
      <c r="B867" s="77"/>
      <c r="C867" s="77"/>
      <c r="D867" s="77"/>
      <c r="E867" s="77"/>
      <c r="F867" s="78"/>
      <c r="G867" s="78"/>
      <c r="H867" s="78"/>
      <c r="I867" s="76"/>
      <c r="J867" s="8" t="str">
        <f>IF(I867="ILF",IF($C$1="预估功能点",'模板使用说明&amp;基础参数'!$E$15,'模板使用说明&amp;基础参数'!$E$22),IF(I867="EIF",IF($C$1="预估功能点",'模板使用说明&amp;基础参数'!$E$16,'模板使用说明&amp;基础参数'!$E$23),IF(I867="EI",IF($C$1="预估功能点",'模板使用说明&amp;基础参数'!$E$17,'模板使用说明&amp;基础参数'!$E$24),IF(I867="EO",IF($C$1="预估功能点",'模板使用说明&amp;基础参数'!$E$18,'模板使用说明&amp;基础参数'!$E$25),IF(I867="EQ",IF($C$1="预估功能点",'模板使用说明&amp;基础参数'!$E$19,'模板使用说明&amp;基础参数'!$E$26),"")))))</f>
        <v/>
      </c>
      <c r="K867" s="80"/>
      <c r="L867" s="80"/>
      <c r="M867" s="81" t="str">
        <f>IF(J867="","",IF(K867="高",IF(L867="删除",J867*'模板使用说明&amp;基础参数'!$E$5*'模板使用说明&amp;基础参数'!$E$12,IF(L867="修改",J867*'模板使用说明&amp;基础参数'!$E$5*'模板使用说明&amp;基础参数'!$E$11,J867*'模板使用说明&amp;基础参数'!$E$5*'模板使用说明&amp;基础参数'!$E$10)),IF(K867="中",IF(L867="删除",J867*'模板使用说明&amp;基础参数'!$E$6*'模板使用说明&amp;基础参数'!$E$12,IF(L867="修改",J867*'模板使用说明&amp;基础参数'!$E$6*'模板使用说明&amp;基础参数'!$E$11,J867*'模板使用说明&amp;基础参数'!$E$6*'模板使用说明&amp;基础参数'!$E$10)),IF(L867="删除",J867*'模板使用说明&amp;基础参数'!$E$7*'模板使用说明&amp;基础参数'!$E$12,IF(L867="修改",J867*'模板使用说明&amp;基础参数'!$E$7*'模板使用说明&amp;基础参数'!$E$11,J867*'模板使用说明&amp;基础参数'!$E$7*'模板使用说明&amp;基础参数'!$E$10)))))</f>
        <v/>
      </c>
      <c r="N867" s="82"/>
    </row>
    <row r="868" spans="1:14">
      <c r="A868" s="76">
        <f t="shared" si="24"/>
        <v>863</v>
      </c>
      <c r="B868" s="77"/>
      <c r="C868" s="77"/>
      <c r="D868" s="77"/>
      <c r="E868" s="77"/>
      <c r="F868" s="78"/>
      <c r="G868" s="78"/>
      <c r="H868" s="78"/>
      <c r="I868" s="76"/>
      <c r="J868" s="8" t="str">
        <f>IF(I868="ILF",IF($C$1="预估功能点",'模板使用说明&amp;基础参数'!$E$15,'模板使用说明&amp;基础参数'!$E$22),IF(I868="EIF",IF($C$1="预估功能点",'模板使用说明&amp;基础参数'!$E$16,'模板使用说明&amp;基础参数'!$E$23),IF(I868="EI",IF($C$1="预估功能点",'模板使用说明&amp;基础参数'!$E$17,'模板使用说明&amp;基础参数'!$E$24),IF(I868="EO",IF($C$1="预估功能点",'模板使用说明&amp;基础参数'!$E$18,'模板使用说明&amp;基础参数'!$E$25),IF(I868="EQ",IF($C$1="预估功能点",'模板使用说明&amp;基础参数'!$E$19,'模板使用说明&amp;基础参数'!$E$26),"")))))</f>
        <v/>
      </c>
      <c r="K868" s="80"/>
      <c r="L868" s="80"/>
      <c r="M868" s="81" t="str">
        <f>IF(J868="","",IF(K868="高",IF(L868="删除",J868*'模板使用说明&amp;基础参数'!$E$5*'模板使用说明&amp;基础参数'!$E$12,IF(L868="修改",J868*'模板使用说明&amp;基础参数'!$E$5*'模板使用说明&amp;基础参数'!$E$11,J868*'模板使用说明&amp;基础参数'!$E$5*'模板使用说明&amp;基础参数'!$E$10)),IF(K868="中",IF(L868="删除",J868*'模板使用说明&amp;基础参数'!$E$6*'模板使用说明&amp;基础参数'!$E$12,IF(L868="修改",J868*'模板使用说明&amp;基础参数'!$E$6*'模板使用说明&amp;基础参数'!$E$11,J868*'模板使用说明&amp;基础参数'!$E$6*'模板使用说明&amp;基础参数'!$E$10)),IF(L868="删除",J868*'模板使用说明&amp;基础参数'!$E$7*'模板使用说明&amp;基础参数'!$E$12,IF(L868="修改",J868*'模板使用说明&amp;基础参数'!$E$7*'模板使用说明&amp;基础参数'!$E$11,J868*'模板使用说明&amp;基础参数'!$E$7*'模板使用说明&amp;基础参数'!$E$10)))))</f>
        <v/>
      </c>
      <c r="N868" s="82"/>
    </row>
    <row r="869" spans="1:14">
      <c r="A869" s="76">
        <f t="shared" si="24"/>
        <v>864</v>
      </c>
      <c r="B869" s="77"/>
      <c r="C869" s="77"/>
      <c r="D869" s="77"/>
      <c r="E869" s="77"/>
      <c r="F869" s="78"/>
      <c r="G869" s="78"/>
      <c r="H869" s="78"/>
      <c r="I869" s="76"/>
      <c r="J869" s="8" t="str">
        <f>IF(I869="ILF",IF($C$1="预估功能点",'模板使用说明&amp;基础参数'!$E$15,'模板使用说明&amp;基础参数'!$E$22),IF(I869="EIF",IF($C$1="预估功能点",'模板使用说明&amp;基础参数'!$E$16,'模板使用说明&amp;基础参数'!$E$23),IF(I869="EI",IF($C$1="预估功能点",'模板使用说明&amp;基础参数'!$E$17,'模板使用说明&amp;基础参数'!$E$24),IF(I869="EO",IF($C$1="预估功能点",'模板使用说明&amp;基础参数'!$E$18,'模板使用说明&amp;基础参数'!$E$25),IF(I869="EQ",IF($C$1="预估功能点",'模板使用说明&amp;基础参数'!$E$19,'模板使用说明&amp;基础参数'!$E$26),"")))))</f>
        <v/>
      </c>
      <c r="K869" s="80"/>
      <c r="L869" s="80"/>
      <c r="M869" s="81" t="str">
        <f>IF(J869="","",IF(K869="高",IF(L869="删除",J869*'模板使用说明&amp;基础参数'!$E$5*'模板使用说明&amp;基础参数'!$E$12,IF(L869="修改",J869*'模板使用说明&amp;基础参数'!$E$5*'模板使用说明&amp;基础参数'!$E$11,J869*'模板使用说明&amp;基础参数'!$E$5*'模板使用说明&amp;基础参数'!$E$10)),IF(K869="中",IF(L869="删除",J869*'模板使用说明&amp;基础参数'!$E$6*'模板使用说明&amp;基础参数'!$E$12,IF(L869="修改",J869*'模板使用说明&amp;基础参数'!$E$6*'模板使用说明&amp;基础参数'!$E$11,J869*'模板使用说明&amp;基础参数'!$E$6*'模板使用说明&amp;基础参数'!$E$10)),IF(L869="删除",J869*'模板使用说明&amp;基础参数'!$E$7*'模板使用说明&amp;基础参数'!$E$12,IF(L869="修改",J869*'模板使用说明&amp;基础参数'!$E$7*'模板使用说明&amp;基础参数'!$E$11,J869*'模板使用说明&amp;基础参数'!$E$7*'模板使用说明&amp;基础参数'!$E$10)))))</f>
        <v/>
      </c>
      <c r="N869" s="82"/>
    </row>
    <row r="870" spans="1:14">
      <c r="A870" s="76">
        <f t="shared" si="24"/>
        <v>865</v>
      </c>
      <c r="B870" s="77"/>
      <c r="C870" s="77"/>
      <c r="D870" s="77"/>
      <c r="E870" s="77"/>
      <c r="F870" s="78"/>
      <c r="G870" s="78"/>
      <c r="H870" s="78"/>
      <c r="I870" s="76"/>
      <c r="J870" s="8" t="str">
        <f>IF(I870="ILF",IF($C$1="预估功能点",'模板使用说明&amp;基础参数'!$E$15,'模板使用说明&amp;基础参数'!$E$22),IF(I870="EIF",IF($C$1="预估功能点",'模板使用说明&amp;基础参数'!$E$16,'模板使用说明&amp;基础参数'!$E$23),IF(I870="EI",IF($C$1="预估功能点",'模板使用说明&amp;基础参数'!$E$17,'模板使用说明&amp;基础参数'!$E$24),IF(I870="EO",IF($C$1="预估功能点",'模板使用说明&amp;基础参数'!$E$18,'模板使用说明&amp;基础参数'!$E$25),IF(I870="EQ",IF($C$1="预估功能点",'模板使用说明&amp;基础参数'!$E$19,'模板使用说明&amp;基础参数'!$E$26),"")))))</f>
        <v/>
      </c>
      <c r="K870" s="80"/>
      <c r="L870" s="80"/>
      <c r="M870" s="81" t="str">
        <f>IF(J870="","",IF(K870="高",IF(L870="删除",J870*'模板使用说明&amp;基础参数'!$E$5*'模板使用说明&amp;基础参数'!$E$12,IF(L870="修改",J870*'模板使用说明&amp;基础参数'!$E$5*'模板使用说明&amp;基础参数'!$E$11,J870*'模板使用说明&amp;基础参数'!$E$5*'模板使用说明&amp;基础参数'!$E$10)),IF(K870="中",IF(L870="删除",J870*'模板使用说明&amp;基础参数'!$E$6*'模板使用说明&amp;基础参数'!$E$12,IF(L870="修改",J870*'模板使用说明&amp;基础参数'!$E$6*'模板使用说明&amp;基础参数'!$E$11,J870*'模板使用说明&amp;基础参数'!$E$6*'模板使用说明&amp;基础参数'!$E$10)),IF(L870="删除",J870*'模板使用说明&amp;基础参数'!$E$7*'模板使用说明&amp;基础参数'!$E$12,IF(L870="修改",J870*'模板使用说明&amp;基础参数'!$E$7*'模板使用说明&amp;基础参数'!$E$11,J870*'模板使用说明&amp;基础参数'!$E$7*'模板使用说明&amp;基础参数'!$E$10)))))</f>
        <v/>
      </c>
      <c r="N870" s="82"/>
    </row>
    <row r="871" spans="1:14">
      <c r="A871" s="76">
        <f t="shared" si="24"/>
        <v>866</v>
      </c>
      <c r="B871" s="77"/>
      <c r="C871" s="77"/>
      <c r="D871" s="77"/>
      <c r="E871" s="77"/>
      <c r="F871" s="78"/>
      <c r="G871" s="78"/>
      <c r="H871" s="78"/>
      <c r="I871" s="76"/>
      <c r="J871" s="8" t="str">
        <f>IF(I871="ILF",IF($C$1="预估功能点",'模板使用说明&amp;基础参数'!$E$15,'模板使用说明&amp;基础参数'!$E$22),IF(I871="EIF",IF($C$1="预估功能点",'模板使用说明&amp;基础参数'!$E$16,'模板使用说明&amp;基础参数'!$E$23),IF(I871="EI",IF($C$1="预估功能点",'模板使用说明&amp;基础参数'!$E$17,'模板使用说明&amp;基础参数'!$E$24),IF(I871="EO",IF($C$1="预估功能点",'模板使用说明&amp;基础参数'!$E$18,'模板使用说明&amp;基础参数'!$E$25),IF(I871="EQ",IF($C$1="预估功能点",'模板使用说明&amp;基础参数'!$E$19,'模板使用说明&amp;基础参数'!$E$26),"")))))</f>
        <v/>
      </c>
      <c r="K871" s="80"/>
      <c r="L871" s="80"/>
      <c r="M871" s="81" t="str">
        <f>IF(J871="","",IF(K871="高",IF(L871="删除",J871*'模板使用说明&amp;基础参数'!$E$5*'模板使用说明&amp;基础参数'!$E$12,IF(L871="修改",J871*'模板使用说明&amp;基础参数'!$E$5*'模板使用说明&amp;基础参数'!$E$11,J871*'模板使用说明&amp;基础参数'!$E$5*'模板使用说明&amp;基础参数'!$E$10)),IF(K871="中",IF(L871="删除",J871*'模板使用说明&amp;基础参数'!$E$6*'模板使用说明&amp;基础参数'!$E$12,IF(L871="修改",J871*'模板使用说明&amp;基础参数'!$E$6*'模板使用说明&amp;基础参数'!$E$11,J871*'模板使用说明&amp;基础参数'!$E$6*'模板使用说明&amp;基础参数'!$E$10)),IF(L871="删除",J871*'模板使用说明&amp;基础参数'!$E$7*'模板使用说明&amp;基础参数'!$E$12,IF(L871="修改",J871*'模板使用说明&amp;基础参数'!$E$7*'模板使用说明&amp;基础参数'!$E$11,J871*'模板使用说明&amp;基础参数'!$E$7*'模板使用说明&amp;基础参数'!$E$10)))))</f>
        <v/>
      </c>
      <c r="N871" s="82"/>
    </row>
    <row r="872" spans="1:14">
      <c r="A872" s="76">
        <f t="shared" si="24"/>
        <v>867</v>
      </c>
      <c r="B872" s="77"/>
      <c r="C872" s="77"/>
      <c r="D872" s="77"/>
      <c r="E872" s="77"/>
      <c r="F872" s="78"/>
      <c r="G872" s="78"/>
      <c r="H872" s="78"/>
      <c r="I872" s="76"/>
      <c r="J872" s="8" t="str">
        <f>IF(I872="ILF",IF($C$1="预估功能点",'模板使用说明&amp;基础参数'!$E$15,'模板使用说明&amp;基础参数'!$E$22),IF(I872="EIF",IF($C$1="预估功能点",'模板使用说明&amp;基础参数'!$E$16,'模板使用说明&amp;基础参数'!$E$23),IF(I872="EI",IF($C$1="预估功能点",'模板使用说明&amp;基础参数'!$E$17,'模板使用说明&amp;基础参数'!$E$24),IF(I872="EO",IF($C$1="预估功能点",'模板使用说明&amp;基础参数'!$E$18,'模板使用说明&amp;基础参数'!$E$25),IF(I872="EQ",IF($C$1="预估功能点",'模板使用说明&amp;基础参数'!$E$19,'模板使用说明&amp;基础参数'!$E$26),"")))))</f>
        <v/>
      </c>
      <c r="K872" s="80"/>
      <c r="L872" s="80"/>
      <c r="M872" s="81" t="str">
        <f>IF(J872="","",IF(K872="高",IF(L872="删除",J872*'模板使用说明&amp;基础参数'!$E$5*'模板使用说明&amp;基础参数'!$E$12,IF(L872="修改",J872*'模板使用说明&amp;基础参数'!$E$5*'模板使用说明&amp;基础参数'!$E$11,J872*'模板使用说明&amp;基础参数'!$E$5*'模板使用说明&amp;基础参数'!$E$10)),IF(K872="中",IF(L872="删除",J872*'模板使用说明&amp;基础参数'!$E$6*'模板使用说明&amp;基础参数'!$E$12,IF(L872="修改",J872*'模板使用说明&amp;基础参数'!$E$6*'模板使用说明&amp;基础参数'!$E$11,J872*'模板使用说明&amp;基础参数'!$E$6*'模板使用说明&amp;基础参数'!$E$10)),IF(L872="删除",J872*'模板使用说明&amp;基础参数'!$E$7*'模板使用说明&amp;基础参数'!$E$12,IF(L872="修改",J872*'模板使用说明&amp;基础参数'!$E$7*'模板使用说明&amp;基础参数'!$E$11,J872*'模板使用说明&amp;基础参数'!$E$7*'模板使用说明&amp;基础参数'!$E$10)))))</f>
        <v/>
      </c>
      <c r="N872" s="82"/>
    </row>
    <row r="873" spans="1:14">
      <c r="A873" s="76">
        <f t="shared" si="24"/>
        <v>868</v>
      </c>
      <c r="B873" s="77"/>
      <c r="C873" s="77"/>
      <c r="D873" s="77"/>
      <c r="E873" s="77"/>
      <c r="F873" s="78"/>
      <c r="G873" s="78"/>
      <c r="H873" s="78"/>
      <c r="I873" s="76"/>
      <c r="J873" s="8" t="str">
        <f>IF(I873="ILF",IF($C$1="预估功能点",'模板使用说明&amp;基础参数'!$E$15,'模板使用说明&amp;基础参数'!$E$22),IF(I873="EIF",IF($C$1="预估功能点",'模板使用说明&amp;基础参数'!$E$16,'模板使用说明&amp;基础参数'!$E$23),IF(I873="EI",IF($C$1="预估功能点",'模板使用说明&amp;基础参数'!$E$17,'模板使用说明&amp;基础参数'!$E$24),IF(I873="EO",IF($C$1="预估功能点",'模板使用说明&amp;基础参数'!$E$18,'模板使用说明&amp;基础参数'!$E$25),IF(I873="EQ",IF($C$1="预估功能点",'模板使用说明&amp;基础参数'!$E$19,'模板使用说明&amp;基础参数'!$E$26),"")))))</f>
        <v/>
      </c>
      <c r="K873" s="80"/>
      <c r="L873" s="80"/>
      <c r="M873" s="81" t="str">
        <f>IF(J873="","",IF(K873="高",IF(L873="删除",J873*'模板使用说明&amp;基础参数'!$E$5*'模板使用说明&amp;基础参数'!$E$12,IF(L873="修改",J873*'模板使用说明&amp;基础参数'!$E$5*'模板使用说明&amp;基础参数'!$E$11,J873*'模板使用说明&amp;基础参数'!$E$5*'模板使用说明&amp;基础参数'!$E$10)),IF(K873="中",IF(L873="删除",J873*'模板使用说明&amp;基础参数'!$E$6*'模板使用说明&amp;基础参数'!$E$12,IF(L873="修改",J873*'模板使用说明&amp;基础参数'!$E$6*'模板使用说明&amp;基础参数'!$E$11,J873*'模板使用说明&amp;基础参数'!$E$6*'模板使用说明&amp;基础参数'!$E$10)),IF(L873="删除",J873*'模板使用说明&amp;基础参数'!$E$7*'模板使用说明&amp;基础参数'!$E$12,IF(L873="修改",J873*'模板使用说明&amp;基础参数'!$E$7*'模板使用说明&amp;基础参数'!$E$11,J873*'模板使用说明&amp;基础参数'!$E$7*'模板使用说明&amp;基础参数'!$E$10)))))</f>
        <v/>
      </c>
      <c r="N873" s="82"/>
    </row>
    <row r="874" spans="1:14">
      <c r="A874" s="76">
        <f t="shared" si="24"/>
        <v>869</v>
      </c>
      <c r="B874" s="77"/>
      <c r="C874" s="77"/>
      <c r="D874" s="77"/>
      <c r="E874" s="77"/>
      <c r="F874" s="78"/>
      <c r="G874" s="78"/>
      <c r="H874" s="78"/>
      <c r="I874" s="76"/>
      <c r="J874" s="8" t="str">
        <f>IF(I874="ILF",IF($C$1="预估功能点",'模板使用说明&amp;基础参数'!$E$15,'模板使用说明&amp;基础参数'!$E$22),IF(I874="EIF",IF($C$1="预估功能点",'模板使用说明&amp;基础参数'!$E$16,'模板使用说明&amp;基础参数'!$E$23),IF(I874="EI",IF($C$1="预估功能点",'模板使用说明&amp;基础参数'!$E$17,'模板使用说明&amp;基础参数'!$E$24),IF(I874="EO",IF($C$1="预估功能点",'模板使用说明&amp;基础参数'!$E$18,'模板使用说明&amp;基础参数'!$E$25),IF(I874="EQ",IF($C$1="预估功能点",'模板使用说明&amp;基础参数'!$E$19,'模板使用说明&amp;基础参数'!$E$26),"")))))</f>
        <v/>
      </c>
      <c r="K874" s="80"/>
      <c r="L874" s="80"/>
      <c r="M874" s="81" t="str">
        <f>IF(J874="","",IF(K874="高",IF(L874="删除",J874*'模板使用说明&amp;基础参数'!$E$5*'模板使用说明&amp;基础参数'!$E$12,IF(L874="修改",J874*'模板使用说明&amp;基础参数'!$E$5*'模板使用说明&amp;基础参数'!$E$11,J874*'模板使用说明&amp;基础参数'!$E$5*'模板使用说明&amp;基础参数'!$E$10)),IF(K874="中",IF(L874="删除",J874*'模板使用说明&amp;基础参数'!$E$6*'模板使用说明&amp;基础参数'!$E$12,IF(L874="修改",J874*'模板使用说明&amp;基础参数'!$E$6*'模板使用说明&amp;基础参数'!$E$11,J874*'模板使用说明&amp;基础参数'!$E$6*'模板使用说明&amp;基础参数'!$E$10)),IF(L874="删除",J874*'模板使用说明&amp;基础参数'!$E$7*'模板使用说明&amp;基础参数'!$E$12,IF(L874="修改",J874*'模板使用说明&amp;基础参数'!$E$7*'模板使用说明&amp;基础参数'!$E$11,J874*'模板使用说明&amp;基础参数'!$E$7*'模板使用说明&amp;基础参数'!$E$10)))))</f>
        <v/>
      </c>
      <c r="N874" s="82"/>
    </row>
    <row r="875" spans="1:14">
      <c r="A875" s="76">
        <f t="shared" si="24"/>
        <v>870</v>
      </c>
      <c r="B875" s="77"/>
      <c r="C875" s="77"/>
      <c r="D875" s="77"/>
      <c r="E875" s="77"/>
      <c r="F875" s="78"/>
      <c r="G875" s="78"/>
      <c r="H875" s="78"/>
      <c r="I875" s="76"/>
      <c r="J875" s="8" t="str">
        <f>IF(I875="ILF",IF($C$1="预估功能点",'模板使用说明&amp;基础参数'!$E$15,'模板使用说明&amp;基础参数'!$E$22),IF(I875="EIF",IF($C$1="预估功能点",'模板使用说明&amp;基础参数'!$E$16,'模板使用说明&amp;基础参数'!$E$23),IF(I875="EI",IF($C$1="预估功能点",'模板使用说明&amp;基础参数'!$E$17,'模板使用说明&amp;基础参数'!$E$24),IF(I875="EO",IF($C$1="预估功能点",'模板使用说明&amp;基础参数'!$E$18,'模板使用说明&amp;基础参数'!$E$25),IF(I875="EQ",IF($C$1="预估功能点",'模板使用说明&amp;基础参数'!$E$19,'模板使用说明&amp;基础参数'!$E$26),"")))))</f>
        <v/>
      </c>
      <c r="K875" s="80"/>
      <c r="L875" s="80"/>
      <c r="M875" s="81" t="str">
        <f>IF(J875="","",IF(K875="高",IF(L875="删除",J875*'模板使用说明&amp;基础参数'!$E$5*'模板使用说明&amp;基础参数'!$E$12,IF(L875="修改",J875*'模板使用说明&amp;基础参数'!$E$5*'模板使用说明&amp;基础参数'!$E$11,J875*'模板使用说明&amp;基础参数'!$E$5*'模板使用说明&amp;基础参数'!$E$10)),IF(K875="中",IF(L875="删除",J875*'模板使用说明&amp;基础参数'!$E$6*'模板使用说明&amp;基础参数'!$E$12,IF(L875="修改",J875*'模板使用说明&amp;基础参数'!$E$6*'模板使用说明&amp;基础参数'!$E$11,J875*'模板使用说明&amp;基础参数'!$E$6*'模板使用说明&amp;基础参数'!$E$10)),IF(L875="删除",J875*'模板使用说明&amp;基础参数'!$E$7*'模板使用说明&amp;基础参数'!$E$12,IF(L875="修改",J875*'模板使用说明&amp;基础参数'!$E$7*'模板使用说明&amp;基础参数'!$E$11,J875*'模板使用说明&amp;基础参数'!$E$7*'模板使用说明&amp;基础参数'!$E$10)))))</f>
        <v/>
      </c>
      <c r="N875" s="82"/>
    </row>
    <row r="876" spans="1:14">
      <c r="A876" s="76">
        <f t="shared" si="24"/>
        <v>871</v>
      </c>
      <c r="B876" s="77"/>
      <c r="C876" s="77"/>
      <c r="D876" s="77"/>
      <c r="E876" s="77"/>
      <c r="F876" s="78"/>
      <c r="G876" s="78"/>
      <c r="H876" s="78"/>
      <c r="I876" s="76"/>
      <c r="J876" s="8" t="str">
        <f>IF(I876="ILF",IF($C$1="预估功能点",'模板使用说明&amp;基础参数'!$E$15,'模板使用说明&amp;基础参数'!$E$22),IF(I876="EIF",IF($C$1="预估功能点",'模板使用说明&amp;基础参数'!$E$16,'模板使用说明&amp;基础参数'!$E$23),IF(I876="EI",IF($C$1="预估功能点",'模板使用说明&amp;基础参数'!$E$17,'模板使用说明&amp;基础参数'!$E$24),IF(I876="EO",IF($C$1="预估功能点",'模板使用说明&amp;基础参数'!$E$18,'模板使用说明&amp;基础参数'!$E$25),IF(I876="EQ",IF($C$1="预估功能点",'模板使用说明&amp;基础参数'!$E$19,'模板使用说明&amp;基础参数'!$E$26),"")))))</f>
        <v/>
      </c>
      <c r="K876" s="80"/>
      <c r="L876" s="80"/>
      <c r="M876" s="81" t="str">
        <f>IF(J876="","",IF(K876="高",IF(L876="删除",J876*'模板使用说明&amp;基础参数'!$E$5*'模板使用说明&amp;基础参数'!$E$12,IF(L876="修改",J876*'模板使用说明&amp;基础参数'!$E$5*'模板使用说明&amp;基础参数'!$E$11,J876*'模板使用说明&amp;基础参数'!$E$5*'模板使用说明&amp;基础参数'!$E$10)),IF(K876="中",IF(L876="删除",J876*'模板使用说明&amp;基础参数'!$E$6*'模板使用说明&amp;基础参数'!$E$12,IF(L876="修改",J876*'模板使用说明&amp;基础参数'!$E$6*'模板使用说明&amp;基础参数'!$E$11,J876*'模板使用说明&amp;基础参数'!$E$6*'模板使用说明&amp;基础参数'!$E$10)),IF(L876="删除",J876*'模板使用说明&amp;基础参数'!$E$7*'模板使用说明&amp;基础参数'!$E$12,IF(L876="修改",J876*'模板使用说明&amp;基础参数'!$E$7*'模板使用说明&amp;基础参数'!$E$11,J876*'模板使用说明&amp;基础参数'!$E$7*'模板使用说明&amp;基础参数'!$E$10)))))</f>
        <v/>
      </c>
      <c r="N876" s="82"/>
    </row>
    <row r="877" spans="1:14">
      <c r="A877" s="76">
        <f t="shared" si="24"/>
        <v>872</v>
      </c>
      <c r="B877" s="77"/>
      <c r="C877" s="77"/>
      <c r="D877" s="77"/>
      <c r="E877" s="77"/>
      <c r="F877" s="78"/>
      <c r="G877" s="78"/>
      <c r="H877" s="78"/>
      <c r="I877" s="76"/>
      <c r="J877" s="8" t="str">
        <f>IF(I877="ILF",IF($C$1="预估功能点",'模板使用说明&amp;基础参数'!$E$15,'模板使用说明&amp;基础参数'!$E$22),IF(I877="EIF",IF($C$1="预估功能点",'模板使用说明&amp;基础参数'!$E$16,'模板使用说明&amp;基础参数'!$E$23),IF(I877="EI",IF($C$1="预估功能点",'模板使用说明&amp;基础参数'!$E$17,'模板使用说明&amp;基础参数'!$E$24),IF(I877="EO",IF($C$1="预估功能点",'模板使用说明&amp;基础参数'!$E$18,'模板使用说明&amp;基础参数'!$E$25),IF(I877="EQ",IF($C$1="预估功能点",'模板使用说明&amp;基础参数'!$E$19,'模板使用说明&amp;基础参数'!$E$26),"")))))</f>
        <v/>
      </c>
      <c r="K877" s="80"/>
      <c r="L877" s="80"/>
      <c r="M877" s="81" t="str">
        <f>IF(J877="","",IF(K877="高",IF(L877="删除",J877*'模板使用说明&amp;基础参数'!$E$5*'模板使用说明&amp;基础参数'!$E$12,IF(L877="修改",J877*'模板使用说明&amp;基础参数'!$E$5*'模板使用说明&amp;基础参数'!$E$11,J877*'模板使用说明&amp;基础参数'!$E$5*'模板使用说明&amp;基础参数'!$E$10)),IF(K877="中",IF(L877="删除",J877*'模板使用说明&amp;基础参数'!$E$6*'模板使用说明&amp;基础参数'!$E$12,IF(L877="修改",J877*'模板使用说明&amp;基础参数'!$E$6*'模板使用说明&amp;基础参数'!$E$11,J877*'模板使用说明&amp;基础参数'!$E$6*'模板使用说明&amp;基础参数'!$E$10)),IF(L877="删除",J877*'模板使用说明&amp;基础参数'!$E$7*'模板使用说明&amp;基础参数'!$E$12,IF(L877="修改",J877*'模板使用说明&amp;基础参数'!$E$7*'模板使用说明&amp;基础参数'!$E$11,J877*'模板使用说明&amp;基础参数'!$E$7*'模板使用说明&amp;基础参数'!$E$10)))))</f>
        <v/>
      </c>
      <c r="N877" s="82"/>
    </row>
    <row r="878" spans="1:14">
      <c r="A878" s="76">
        <f t="shared" si="24"/>
        <v>873</v>
      </c>
      <c r="B878" s="77"/>
      <c r="C878" s="77"/>
      <c r="D878" s="77"/>
      <c r="E878" s="77"/>
      <c r="F878" s="78"/>
      <c r="G878" s="78"/>
      <c r="H878" s="78"/>
      <c r="I878" s="76"/>
      <c r="J878" s="8" t="str">
        <f>IF(I878="ILF",IF($C$1="预估功能点",'模板使用说明&amp;基础参数'!$E$15,'模板使用说明&amp;基础参数'!$E$22),IF(I878="EIF",IF($C$1="预估功能点",'模板使用说明&amp;基础参数'!$E$16,'模板使用说明&amp;基础参数'!$E$23),IF(I878="EI",IF($C$1="预估功能点",'模板使用说明&amp;基础参数'!$E$17,'模板使用说明&amp;基础参数'!$E$24),IF(I878="EO",IF($C$1="预估功能点",'模板使用说明&amp;基础参数'!$E$18,'模板使用说明&amp;基础参数'!$E$25),IF(I878="EQ",IF($C$1="预估功能点",'模板使用说明&amp;基础参数'!$E$19,'模板使用说明&amp;基础参数'!$E$26),"")))))</f>
        <v/>
      </c>
      <c r="K878" s="80"/>
      <c r="L878" s="80"/>
      <c r="M878" s="81" t="str">
        <f>IF(J878="","",IF(K878="高",IF(L878="删除",J878*'模板使用说明&amp;基础参数'!$E$5*'模板使用说明&amp;基础参数'!$E$12,IF(L878="修改",J878*'模板使用说明&amp;基础参数'!$E$5*'模板使用说明&amp;基础参数'!$E$11,J878*'模板使用说明&amp;基础参数'!$E$5*'模板使用说明&amp;基础参数'!$E$10)),IF(K878="中",IF(L878="删除",J878*'模板使用说明&amp;基础参数'!$E$6*'模板使用说明&amp;基础参数'!$E$12,IF(L878="修改",J878*'模板使用说明&amp;基础参数'!$E$6*'模板使用说明&amp;基础参数'!$E$11,J878*'模板使用说明&amp;基础参数'!$E$6*'模板使用说明&amp;基础参数'!$E$10)),IF(L878="删除",J878*'模板使用说明&amp;基础参数'!$E$7*'模板使用说明&amp;基础参数'!$E$12,IF(L878="修改",J878*'模板使用说明&amp;基础参数'!$E$7*'模板使用说明&amp;基础参数'!$E$11,J878*'模板使用说明&amp;基础参数'!$E$7*'模板使用说明&amp;基础参数'!$E$10)))))</f>
        <v/>
      </c>
      <c r="N878" s="82"/>
    </row>
    <row r="879" spans="1:14">
      <c r="A879" s="76">
        <f t="shared" si="24"/>
        <v>874</v>
      </c>
      <c r="B879" s="77"/>
      <c r="C879" s="77"/>
      <c r="D879" s="77"/>
      <c r="E879" s="77"/>
      <c r="F879" s="78"/>
      <c r="G879" s="78"/>
      <c r="H879" s="78"/>
      <c r="I879" s="76"/>
      <c r="J879" s="8" t="str">
        <f>IF(I879="ILF",IF($C$1="预估功能点",'模板使用说明&amp;基础参数'!$E$15,'模板使用说明&amp;基础参数'!$E$22),IF(I879="EIF",IF($C$1="预估功能点",'模板使用说明&amp;基础参数'!$E$16,'模板使用说明&amp;基础参数'!$E$23),IF(I879="EI",IF($C$1="预估功能点",'模板使用说明&amp;基础参数'!$E$17,'模板使用说明&amp;基础参数'!$E$24),IF(I879="EO",IF($C$1="预估功能点",'模板使用说明&amp;基础参数'!$E$18,'模板使用说明&amp;基础参数'!$E$25),IF(I879="EQ",IF($C$1="预估功能点",'模板使用说明&amp;基础参数'!$E$19,'模板使用说明&amp;基础参数'!$E$26),"")))))</f>
        <v/>
      </c>
      <c r="K879" s="80"/>
      <c r="L879" s="80"/>
      <c r="M879" s="81" t="str">
        <f>IF(J879="","",IF(K879="高",IF(L879="删除",J879*'模板使用说明&amp;基础参数'!$E$5*'模板使用说明&amp;基础参数'!$E$12,IF(L879="修改",J879*'模板使用说明&amp;基础参数'!$E$5*'模板使用说明&amp;基础参数'!$E$11,J879*'模板使用说明&amp;基础参数'!$E$5*'模板使用说明&amp;基础参数'!$E$10)),IF(K879="中",IF(L879="删除",J879*'模板使用说明&amp;基础参数'!$E$6*'模板使用说明&amp;基础参数'!$E$12,IF(L879="修改",J879*'模板使用说明&amp;基础参数'!$E$6*'模板使用说明&amp;基础参数'!$E$11,J879*'模板使用说明&amp;基础参数'!$E$6*'模板使用说明&amp;基础参数'!$E$10)),IF(L879="删除",J879*'模板使用说明&amp;基础参数'!$E$7*'模板使用说明&amp;基础参数'!$E$12,IF(L879="修改",J879*'模板使用说明&amp;基础参数'!$E$7*'模板使用说明&amp;基础参数'!$E$11,J879*'模板使用说明&amp;基础参数'!$E$7*'模板使用说明&amp;基础参数'!$E$10)))))</f>
        <v/>
      </c>
      <c r="N879" s="82"/>
    </row>
    <row r="880" spans="1:14">
      <c r="A880" s="76">
        <f t="shared" si="24"/>
        <v>875</v>
      </c>
      <c r="B880" s="77"/>
      <c r="C880" s="77"/>
      <c r="D880" s="77"/>
      <c r="E880" s="77"/>
      <c r="F880" s="78"/>
      <c r="G880" s="78"/>
      <c r="H880" s="78"/>
      <c r="I880" s="76"/>
      <c r="J880" s="8" t="str">
        <f>IF(I880="ILF",IF($C$1="预估功能点",'模板使用说明&amp;基础参数'!$E$15,'模板使用说明&amp;基础参数'!$E$22),IF(I880="EIF",IF($C$1="预估功能点",'模板使用说明&amp;基础参数'!$E$16,'模板使用说明&amp;基础参数'!$E$23),IF(I880="EI",IF($C$1="预估功能点",'模板使用说明&amp;基础参数'!$E$17,'模板使用说明&amp;基础参数'!$E$24),IF(I880="EO",IF($C$1="预估功能点",'模板使用说明&amp;基础参数'!$E$18,'模板使用说明&amp;基础参数'!$E$25),IF(I880="EQ",IF($C$1="预估功能点",'模板使用说明&amp;基础参数'!$E$19,'模板使用说明&amp;基础参数'!$E$26),"")))))</f>
        <v/>
      </c>
      <c r="K880" s="80"/>
      <c r="L880" s="80"/>
      <c r="M880" s="81" t="str">
        <f>IF(J880="","",IF(K880="高",IF(L880="删除",J880*'模板使用说明&amp;基础参数'!$E$5*'模板使用说明&amp;基础参数'!$E$12,IF(L880="修改",J880*'模板使用说明&amp;基础参数'!$E$5*'模板使用说明&amp;基础参数'!$E$11,J880*'模板使用说明&amp;基础参数'!$E$5*'模板使用说明&amp;基础参数'!$E$10)),IF(K880="中",IF(L880="删除",J880*'模板使用说明&amp;基础参数'!$E$6*'模板使用说明&amp;基础参数'!$E$12,IF(L880="修改",J880*'模板使用说明&amp;基础参数'!$E$6*'模板使用说明&amp;基础参数'!$E$11,J880*'模板使用说明&amp;基础参数'!$E$6*'模板使用说明&amp;基础参数'!$E$10)),IF(L880="删除",J880*'模板使用说明&amp;基础参数'!$E$7*'模板使用说明&amp;基础参数'!$E$12,IF(L880="修改",J880*'模板使用说明&amp;基础参数'!$E$7*'模板使用说明&amp;基础参数'!$E$11,J880*'模板使用说明&amp;基础参数'!$E$7*'模板使用说明&amp;基础参数'!$E$10)))))</f>
        <v/>
      </c>
      <c r="N880" s="82"/>
    </row>
    <row r="881" spans="1:14">
      <c r="A881" s="76">
        <f t="shared" si="24"/>
        <v>876</v>
      </c>
      <c r="B881" s="77"/>
      <c r="C881" s="77"/>
      <c r="D881" s="77"/>
      <c r="E881" s="77"/>
      <c r="F881" s="78"/>
      <c r="G881" s="78"/>
      <c r="H881" s="78"/>
      <c r="I881" s="76"/>
      <c r="J881" s="8" t="str">
        <f>IF(I881="ILF",IF($C$1="预估功能点",'模板使用说明&amp;基础参数'!$E$15,'模板使用说明&amp;基础参数'!$E$22),IF(I881="EIF",IF($C$1="预估功能点",'模板使用说明&amp;基础参数'!$E$16,'模板使用说明&amp;基础参数'!$E$23),IF(I881="EI",IF($C$1="预估功能点",'模板使用说明&amp;基础参数'!$E$17,'模板使用说明&amp;基础参数'!$E$24),IF(I881="EO",IF($C$1="预估功能点",'模板使用说明&amp;基础参数'!$E$18,'模板使用说明&amp;基础参数'!$E$25),IF(I881="EQ",IF($C$1="预估功能点",'模板使用说明&amp;基础参数'!$E$19,'模板使用说明&amp;基础参数'!$E$26),"")))))</f>
        <v/>
      </c>
      <c r="K881" s="80"/>
      <c r="L881" s="80"/>
      <c r="M881" s="81" t="str">
        <f>IF(J881="","",IF(K881="高",IF(L881="删除",J881*'模板使用说明&amp;基础参数'!$E$5*'模板使用说明&amp;基础参数'!$E$12,IF(L881="修改",J881*'模板使用说明&amp;基础参数'!$E$5*'模板使用说明&amp;基础参数'!$E$11,J881*'模板使用说明&amp;基础参数'!$E$5*'模板使用说明&amp;基础参数'!$E$10)),IF(K881="中",IF(L881="删除",J881*'模板使用说明&amp;基础参数'!$E$6*'模板使用说明&amp;基础参数'!$E$12,IF(L881="修改",J881*'模板使用说明&amp;基础参数'!$E$6*'模板使用说明&amp;基础参数'!$E$11,J881*'模板使用说明&amp;基础参数'!$E$6*'模板使用说明&amp;基础参数'!$E$10)),IF(L881="删除",J881*'模板使用说明&amp;基础参数'!$E$7*'模板使用说明&amp;基础参数'!$E$12,IF(L881="修改",J881*'模板使用说明&amp;基础参数'!$E$7*'模板使用说明&amp;基础参数'!$E$11,J881*'模板使用说明&amp;基础参数'!$E$7*'模板使用说明&amp;基础参数'!$E$10)))))</f>
        <v/>
      </c>
      <c r="N881" s="82"/>
    </row>
    <row r="882" spans="1:14">
      <c r="A882" s="76">
        <f t="shared" si="24"/>
        <v>877</v>
      </c>
      <c r="B882" s="77"/>
      <c r="C882" s="77"/>
      <c r="D882" s="77"/>
      <c r="E882" s="77"/>
      <c r="F882" s="78"/>
      <c r="G882" s="78"/>
      <c r="H882" s="78"/>
      <c r="I882" s="76"/>
      <c r="J882" s="8" t="str">
        <f>IF(I882="ILF",IF($C$1="预估功能点",'模板使用说明&amp;基础参数'!$E$15,'模板使用说明&amp;基础参数'!$E$22),IF(I882="EIF",IF($C$1="预估功能点",'模板使用说明&amp;基础参数'!$E$16,'模板使用说明&amp;基础参数'!$E$23),IF(I882="EI",IF($C$1="预估功能点",'模板使用说明&amp;基础参数'!$E$17,'模板使用说明&amp;基础参数'!$E$24),IF(I882="EO",IF($C$1="预估功能点",'模板使用说明&amp;基础参数'!$E$18,'模板使用说明&amp;基础参数'!$E$25),IF(I882="EQ",IF($C$1="预估功能点",'模板使用说明&amp;基础参数'!$E$19,'模板使用说明&amp;基础参数'!$E$26),"")))))</f>
        <v/>
      </c>
      <c r="K882" s="80"/>
      <c r="L882" s="80"/>
      <c r="M882" s="81" t="str">
        <f>IF(J882="","",IF(K882="高",IF(L882="删除",J882*'模板使用说明&amp;基础参数'!$E$5*'模板使用说明&amp;基础参数'!$E$12,IF(L882="修改",J882*'模板使用说明&amp;基础参数'!$E$5*'模板使用说明&amp;基础参数'!$E$11,J882*'模板使用说明&amp;基础参数'!$E$5*'模板使用说明&amp;基础参数'!$E$10)),IF(K882="中",IF(L882="删除",J882*'模板使用说明&amp;基础参数'!$E$6*'模板使用说明&amp;基础参数'!$E$12,IF(L882="修改",J882*'模板使用说明&amp;基础参数'!$E$6*'模板使用说明&amp;基础参数'!$E$11,J882*'模板使用说明&amp;基础参数'!$E$6*'模板使用说明&amp;基础参数'!$E$10)),IF(L882="删除",J882*'模板使用说明&amp;基础参数'!$E$7*'模板使用说明&amp;基础参数'!$E$12,IF(L882="修改",J882*'模板使用说明&amp;基础参数'!$E$7*'模板使用说明&amp;基础参数'!$E$11,J882*'模板使用说明&amp;基础参数'!$E$7*'模板使用说明&amp;基础参数'!$E$10)))))</f>
        <v/>
      </c>
      <c r="N882" s="82"/>
    </row>
    <row r="883" spans="1:14">
      <c r="A883" s="76">
        <f t="shared" si="24"/>
        <v>878</v>
      </c>
      <c r="B883" s="77"/>
      <c r="C883" s="77"/>
      <c r="D883" s="77"/>
      <c r="E883" s="77"/>
      <c r="F883" s="78"/>
      <c r="G883" s="78"/>
      <c r="H883" s="78"/>
      <c r="I883" s="76"/>
      <c r="J883" s="8" t="str">
        <f>IF(I883="ILF",IF($C$1="预估功能点",'模板使用说明&amp;基础参数'!$E$15,'模板使用说明&amp;基础参数'!$E$22),IF(I883="EIF",IF($C$1="预估功能点",'模板使用说明&amp;基础参数'!$E$16,'模板使用说明&amp;基础参数'!$E$23),IF(I883="EI",IF($C$1="预估功能点",'模板使用说明&amp;基础参数'!$E$17,'模板使用说明&amp;基础参数'!$E$24),IF(I883="EO",IF($C$1="预估功能点",'模板使用说明&amp;基础参数'!$E$18,'模板使用说明&amp;基础参数'!$E$25),IF(I883="EQ",IF($C$1="预估功能点",'模板使用说明&amp;基础参数'!$E$19,'模板使用说明&amp;基础参数'!$E$26),"")))))</f>
        <v/>
      </c>
      <c r="K883" s="80"/>
      <c r="L883" s="80"/>
      <c r="M883" s="81" t="str">
        <f>IF(J883="","",IF(K883="高",IF(L883="删除",J883*'模板使用说明&amp;基础参数'!$E$5*'模板使用说明&amp;基础参数'!$E$12,IF(L883="修改",J883*'模板使用说明&amp;基础参数'!$E$5*'模板使用说明&amp;基础参数'!$E$11,J883*'模板使用说明&amp;基础参数'!$E$5*'模板使用说明&amp;基础参数'!$E$10)),IF(K883="中",IF(L883="删除",J883*'模板使用说明&amp;基础参数'!$E$6*'模板使用说明&amp;基础参数'!$E$12,IF(L883="修改",J883*'模板使用说明&amp;基础参数'!$E$6*'模板使用说明&amp;基础参数'!$E$11,J883*'模板使用说明&amp;基础参数'!$E$6*'模板使用说明&amp;基础参数'!$E$10)),IF(L883="删除",J883*'模板使用说明&amp;基础参数'!$E$7*'模板使用说明&amp;基础参数'!$E$12,IF(L883="修改",J883*'模板使用说明&amp;基础参数'!$E$7*'模板使用说明&amp;基础参数'!$E$11,J883*'模板使用说明&amp;基础参数'!$E$7*'模板使用说明&amp;基础参数'!$E$10)))))</f>
        <v/>
      </c>
      <c r="N883" s="82"/>
    </row>
    <row r="884" spans="1:14">
      <c r="A884" s="76">
        <f t="shared" si="24"/>
        <v>879</v>
      </c>
      <c r="B884" s="77"/>
      <c r="C884" s="77"/>
      <c r="D884" s="77"/>
      <c r="E884" s="77"/>
      <c r="F884" s="78"/>
      <c r="G884" s="78"/>
      <c r="H884" s="78"/>
      <c r="I884" s="76"/>
      <c r="J884" s="8" t="str">
        <f>IF(I884="ILF",IF($C$1="预估功能点",'模板使用说明&amp;基础参数'!$E$15,'模板使用说明&amp;基础参数'!$E$22),IF(I884="EIF",IF($C$1="预估功能点",'模板使用说明&amp;基础参数'!$E$16,'模板使用说明&amp;基础参数'!$E$23),IF(I884="EI",IF($C$1="预估功能点",'模板使用说明&amp;基础参数'!$E$17,'模板使用说明&amp;基础参数'!$E$24),IF(I884="EO",IF($C$1="预估功能点",'模板使用说明&amp;基础参数'!$E$18,'模板使用说明&amp;基础参数'!$E$25),IF(I884="EQ",IF($C$1="预估功能点",'模板使用说明&amp;基础参数'!$E$19,'模板使用说明&amp;基础参数'!$E$26),"")))))</f>
        <v/>
      </c>
      <c r="K884" s="80"/>
      <c r="L884" s="80"/>
      <c r="M884" s="81" t="str">
        <f>IF(J884="","",IF(K884="高",IF(L884="删除",J884*'模板使用说明&amp;基础参数'!$E$5*'模板使用说明&amp;基础参数'!$E$12,IF(L884="修改",J884*'模板使用说明&amp;基础参数'!$E$5*'模板使用说明&amp;基础参数'!$E$11,J884*'模板使用说明&amp;基础参数'!$E$5*'模板使用说明&amp;基础参数'!$E$10)),IF(K884="中",IF(L884="删除",J884*'模板使用说明&amp;基础参数'!$E$6*'模板使用说明&amp;基础参数'!$E$12,IF(L884="修改",J884*'模板使用说明&amp;基础参数'!$E$6*'模板使用说明&amp;基础参数'!$E$11,J884*'模板使用说明&amp;基础参数'!$E$6*'模板使用说明&amp;基础参数'!$E$10)),IF(L884="删除",J884*'模板使用说明&amp;基础参数'!$E$7*'模板使用说明&amp;基础参数'!$E$12,IF(L884="修改",J884*'模板使用说明&amp;基础参数'!$E$7*'模板使用说明&amp;基础参数'!$E$11,J884*'模板使用说明&amp;基础参数'!$E$7*'模板使用说明&amp;基础参数'!$E$10)))))</f>
        <v/>
      </c>
      <c r="N884" s="82"/>
    </row>
    <row r="885" spans="1:14">
      <c r="A885" s="76">
        <f t="shared" si="24"/>
        <v>880</v>
      </c>
      <c r="B885" s="77"/>
      <c r="C885" s="77"/>
      <c r="D885" s="77"/>
      <c r="E885" s="77"/>
      <c r="F885" s="78"/>
      <c r="G885" s="78"/>
      <c r="H885" s="78"/>
      <c r="I885" s="76"/>
      <c r="J885" s="8" t="str">
        <f>IF(I885="ILF",IF($C$1="预估功能点",'模板使用说明&amp;基础参数'!$E$15,'模板使用说明&amp;基础参数'!$E$22),IF(I885="EIF",IF($C$1="预估功能点",'模板使用说明&amp;基础参数'!$E$16,'模板使用说明&amp;基础参数'!$E$23),IF(I885="EI",IF($C$1="预估功能点",'模板使用说明&amp;基础参数'!$E$17,'模板使用说明&amp;基础参数'!$E$24),IF(I885="EO",IF($C$1="预估功能点",'模板使用说明&amp;基础参数'!$E$18,'模板使用说明&amp;基础参数'!$E$25),IF(I885="EQ",IF($C$1="预估功能点",'模板使用说明&amp;基础参数'!$E$19,'模板使用说明&amp;基础参数'!$E$26),"")))))</f>
        <v/>
      </c>
      <c r="K885" s="80"/>
      <c r="L885" s="80"/>
      <c r="M885" s="81" t="str">
        <f>IF(J885="","",IF(K885="高",IF(L885="删除",J885*'模板使用说明&amp;基础参数'!$E$5*'模板使用说明&amp;基础参数'!$E$12,IF(L885="修改",J885*'模板使用说明&amp;基础参数'!$E$5*'模板使用说明&amp;基础参数'!$E$11,J885*'模板使用说明&amp;基础参数'!$E$5*'模板使用说明&amp;基础参数'!$E$10)),IF(K885="中",IF(L885="删除",J885*'模板使用说明&amp;基础参数'!$E$6*'模板使用说明&amp;基础参数'!$E$12,IF(L885="修改",J885*'模板使用说明&amp;基础参数'!$E$6*'模板使用说明&amp;基础参数'!$E$11,J885*'模板使用说明&amp;基础参数'!$E$6*'模板使用说明&amp;基础参数'!$E$10)),IF(L885="删除",J885*'模板使用说明&amp;基础参数'!$E$7*'模板使用说明&amp;基础参数'!$E$12,IF(L885="修改",J885*'模板使用说明&amp;基础参数'!$E$7*'模板使用说明&amp;基础参数'!$E$11,J885*'模板使用说明&amp;基础参数'!$E$7*'模板使用说明&amp;基础参数'!$E$10)))))</f>
        <v/>
      </c>
      <c r="N885" s="82"/>
    </row>
    <row r="886" spans="1:14">
      <c r="A886" s="76">
        <f t="shared" si="24"/>
        <v>881</v>
      </c>
      <c r="B886" s="77"/>
      <c r="C886" s="77"/>
      <c r="D886" s="77"/>
      <c r="E886" s="77"/>
      <c r="F886" s="78"/>
      <c r="G886" s="78"/>
      <c r="H886" s="78"/>
      <c r="I886" s="76"/>
      <c r="J886" s="8" t="str">
        <f>IF(I886="ILF",IF($C$1="预估功能点",'模板使用说明&amp;基础参数'!$E$15,'模板使用说明&amp;基础参数'!$E$22),IF(I886="EIF",IF($C$1="预估功能点",'模板使用说明&amp;基础参数'!$E$16,'模板使用说明&amp;基础参数'!$E$23),IF(I886="EI",IF($C$1="预估功能点",'模板使用说明&amp;基础参数'!$E$17,'模板使用说明&amp;基础参数'!$E$24),IF(I886="EO",IF($C$1="预估功能点",'模板使用说明&amp;基础参数'!$E$18,'模板使用说明&amp;基础参数'!$E$25),IF(I886="EQ",IF($C$1="预估功能点",'模板使用说明&amp;基础参数'!$E$19,'模板使用说明&amp;基础参数'!$E$26),"")))))</f>
        <v/>
      </c>
      <c r="K886" s="80"/>
      <c r="L886" s="80"/>
      <c r="M886" s="81" t="str">
        <f>IF(J886="","",IF(K886="高",IF(L886="删除",J886*'模板使用说明&amp;基础参数'!$E$5*'模板使用说明&amp;基础参数'!$E$12,IF(L886="修改",J886*'模板使用说明&amp;基础参数'!$E$5*'模板使用说明&amp;基础参数'!$E$11,J886*'模板使用说明&amp;基础参数'!$E$5*'模板使用说明&amp;基础参数'!$E$10)),IF(K886="中",IF(L886="删除",J886*'模板使用说明&amp;基础参数'!$E$6*'模板使用说明&amp;基础参数'!$E$12,IF(L886="修改",J886*'模板使用说明&amp;基础参数'!$E$6*'模板使用说明&amp;基础参数'!$E$11,J886*'模板使用说明&amp;基础参数'!$E$6*'模板使用说明&amp;基础参数'!$E$10)),IF(L886="删除",J886*'模板使用说明&amp;基础参数'!$E$7*'模板使用说明&amp;基础参数'!$E$12,IF(L886="修改",J886*'模板使用说明&amp;基础参数'!$E$7*'模板使用说明&amp;基础参数'!$E$11,J886*'模板使用说明&amp;基础参数'!$E$7*'模板使用说明&amp;基础参数'!$E$10)))))</f>
        <v/>
      </c>
      <c r="N886" s="82"/>
    </row>
    <row r="887" spans="1:14">
      <c r="A887" s="76">
        <f t="shared" si="24"/>
        <v>882</v>
      </c>
      <c r="B887" s="77"/>
      <c r="C887" s="77"/>
      <c r="D887" s="77"/>
      <c r="E887" s="77"/>
      <c r="F887" s="78"/>
      <c r="G887" s="78"/>
      <c r="H887" s="78"/>
      <c r="I887" s="76"/>
      <c r="J887" s="8" t="str">
        <f>IF(I887="ILF",IF($C$1="预估功能点",'模板使用说明&amp;基础参数'!$E$15,'模板使用说明&amp;基础参数'!$E$22),IF(I887="EIF",IF($C$1="预估功能点",'模板使用说明&amp;基础参数'!$E$16,'模板使用说明&amp;基础参数'!$E$23),IF(I887="EI",IF($C$1="预估功能点",'模板使用说明&amp;基础参数'!$E$17,'模板使用说明&amp;基础参数'!$E$24),IF(I887="EO",IF($C$1="预估功能点",'模板使用说明&amp;基础参数'!$E$18,'模板使用说明&amp;基础参数'!$E$25),IF(I887="EQ",IF($C$1="预估功能点",'模板使用说明&amp;基础参数'!$E$19,'模板使用说明&amp;基础参数'!$E$26),"")))))</f>
        <v/>
      </c>
      <c r="K887" s="80"/>
      <c r="L887" s="80"/>
      <c r="M887" s="81" t="str">
        <f>IF(J887="","",IF(K887="高",IF(L887="删除",J887*'模板使用说明&amp;基础参数'!$E$5*'模板使用说明&amp;基础参数'!$E$12,IF(L887="修改",J887*'模板使用说明&amp;基础参数'!$E$5*'模板使用说明&amp;基础参数'!$E$11,J887*'模板使用说明&amp;基础参数'!$E$5*'模板使用说明&amp;基础参数'!$E$10)),IF(K887="中",IF(L887="删除",J887*'模板使用说明&amp;基础参数'!$E$6*'模板使用说明&amp;基础参数'!$E$12,IF(L887="修改",J887*'模板使用说明&amp;基础参数'!$E$6*'模板使用说明&amp;基础参数'!$E$11,J887*'模板使用说明&amp;基础参数'!$E$6*'模板使用说明&amp;基础参数'!$E$10)),IF(L887="删除",J887*'模板使用说明&amp;基础参数'!$E$7*'模板使用说明&amp;基础参数'!$E$12,IF(L887="修改",J887*'模板使用说明&amp;基础参数'!$E$7*'模板使用说明&amp;基础参数'!$E$11,J887*'模板使用说明&amp;基础参数'!$E$7*'模板使用说明&amp;基础参数'!$E$10)))))</f>
        <v/>
      </c>
      <c r="N887" s="82"/>
    </row>
    <row r="888" spans="1:14">
      <c r="A888" s="76">
        <f t="shared" si="24"/>
        <v>883</v>
      </c>
      <c r="B888" s="77"/>
      <c r="C888" s="77"/>
      <c r="D888" s="77"/>
      <c r="E888" s="77"/>
      <c r="F888" s="78"/>
      <c r="G888" s="78"/>
      <c r="H888" s="78"/>
      <c r="I888" s="76"/>
      <c r="J888" s="8" t="str">
        <f>IF(I888="ILF",IF($C$1="预估功能点",'模板使用说明&amp;基础参数'!$E$15,'模板使用说明&amp;基础参数'!$E$22),IF(I888="EIF",IF($C$1="预估功能点",'模板使用说明&amp;基础参数'!$E$16,'模板使用说明&amp;基础参数'!$E$23),IF(I888="EI",IF($C$1="预估功能点",'模板使用说明&amp;基础参数'!$E$17,'模板使用说明&amp;基础参数'!$E$24),IF(I888="EO",IF($C$1="预估功能点",'模板使用说明&amp;基础参数'!$E$18,'模板使用说明&amp;基础参数'!$E$25),IF(I888="EQ",IF($C$1="预估功能点",'模板使用说明&amp;基础参数'!$E$19,'模板使用说明&amp;基础参数'!$E$26),"")))))</f>
        <v/>
      </c>
      <c r="K888" s="80"/>
      <c r="L888" s="80"/>
      <c r="M888" s="81" t="str">
        <f>IF(J888="","",IF(K888="高",IF(L888="删除",J888*'模板使用说明&amp;基础参数'!$E$5*'模板使用说明&amp;基础参数'!$E$12,IF(L888="修改",J888*'模板使用说明&amp;基础参数'!$E$5*'模板使用说明&amp;基础参数'!$E$11,J888*'模板使用说明&amp;基础参数'!$E$5*'模板使用说明&amp;基础参数'!$E$10)),IF(K888="中",IF(L888="删除",J888*'模板使用说明&amp;基础参数'!$E$6*'模板使用说明&amp;基础参数'!$E$12,IF(L888="修改",J888*'模板使用说明&amp;基础参数'!$E$6*'模板使用说明&amp;基础参数'!$E$11,J888*'模板使用说明&amp;基础参数'!$E$6*'模板使用说明&amp;基础参数'!$E$10)),IF(L888="删除",J888*'模板使用说明&amp;基础参数'!$E$7*'模板使用说明&amp;基础参数'!$E$12,IF(L888="修改",J888*'模板使用说明&amp;基础参数'!$E$7*'模板使用说明&amp;基础参数'!$E$11,J888*'模板使用说明&amp;基础参数'!$E$7*'模板使用说明&amp;基础参数'!$E$10)))))</f>
        <v/>
      </c>
      <c r="N888" s="82"/>
    </row>
    <row r="889" spans="1:14">
      <c r="A889" s="76">
        <f t="shared" si="24"/>
        <v>884</v>
      </c>
      <c r="B889" s="77"/>
      <c r="C889" s="77"/>
      <c r="D889" s="77"/>
      <c r="E889" s="77"/>
      <c r="F889" s="78"/>
      <c r="G889" s="78"/>
      <c r="H889" s="78"/>
      <c r="I889" s="76"/>
      <c r="J889" s="8" t="str">
        <f>IF(I889="ILF",IF($C$1="预估功能点",'模板使用说明&amp;基础参数'!$E$15,'模板使用说明&amp;基础参数'!$E$22),IF(I889="EIF",IF($C$1="预估功能点",'模板使用说明&amp;基础参数'!$E$16,'模板使用说明&amp;基础参数'!$E$23),IF(I889="EI",IF($C$1="预估功能点",'模板使用说明&amp;基础参数'!$E$17,'模板使用说明&amp;基础参数'!$E$24),IF(I889="EO",IF($C$1="预估功能点",'模板使用说明&amp;基础参数'!$E$18,'模板使用说明&amp;基础参数'!$E$25),IF(I889="EQ",IF($C$1="预估功能点",'模板使用说明&amp;基础参数'!$E$19,'模板使用说明&amp;基础参数'!$E$26),"")))))</f>
        <v/>
      </c>
      <c r="K889" s="80"/>
      <c r="L889" s="80"/>
      <c r="M889" s="81" t="str">
        <f>IF(J889="","",IF(K889="高",IF(L889="删除",J889*'模板使用说明&amp;基础参数'!$E$5*'模板使用说明&amp;基础参数'!$E$12,IF(L889="修改",J889*'模板使用说明&amp;基础参数'!$E$5*'模板使用说明&amp;基础参数'!$E$11,J889*'模板使用说明&amp;基础参数'!$E$5*'模板使用说明&amp;基础参数'!$E$10)),IF(K889="中",IF(L889="删除",J889*'模板使用说明&amp;基础参数'!$E$6*'模板使用说明&amp;基础参数'!$E$12,IF(L889="修改",J889*'模板使用说明&amp;基础参数'!$E$6*'模板使用说明&amp;基础参数'!$E$11,J889*'模板使用说明&amp;基础参数'!$E$6*'模板使用说明&amp;基础参数'!$E$10)),IF(L889="删除",J889*'模板使用说明&amp;基础参数'!$E$7*'模板使用说明&amp;基础参数'!$E$12,IF(L889="修改",J889*'模板使用说明&amp;基础参数'!$E$7*'模板使用说明&amp;基础参数'!$E$11,J889*'模板使用说明&amp;基础参数'!$E$7*'模板使用说明&amp;基础参数'!$E$10)))))</f>
        <v/>
      </c>
      <c r="N889" s="82"/>
    </row>
    <row r="890" spans="1:14">
      <c r="A890" s="76">
        <f t="shared" si="24"/>
        <v>885</v>
      </c>
      <c r="B890" s="77"/>
      <c r="C890" s="77"/>
      <c r="D890" s="77"/>
      <c r="E890" s="77"/>
      <c r="F890" s="78"/>
      <c r="G890" s="78"/>
      <c r="H890" s="78"/>
      <c r="I890" s="76"/>
      <c r="J890" s="8" t="str">
        <f>IF(I890="ILF",IF($C$1="预估功能点",'模板使用说明&amp;基础参数'!$E$15,'模板使用说明&amp;基础参数'!$E$22),IF(I890="EIF",IF($C$1="预估功能点",'模板使用说明&amp;基础参数'!$E$16,'模板使用说明&amp;基础参数'!$E$23),IF(I890="EI",IF($C$1="预估功能点",'模板使用说明&amp;基础参数'!$E$17,'模板使用说明&amp;基础参数'!$E$24),IF(I890="EO",IF($C$1="预估功能点",'模板使用说明&amp;基础参数'!$E$18,'模板使用说明&amp;基础参数'!$E$25),IF(I890="EQ",IF($C$1="预估功能点",'模板使用说明&amp;基础参数'!$E$19,'模板使用说明&amp;基础参数'!$E$26),"")))))</f>
        <v/>
      </c>
      <c r="K890" s="80"/>
      <c r="L890" s="80"/>
      <c r="M890" s="81" t="str">
        <f>IF(J890="","",IF(K890="高",IF(L890="删除",J890*'模板使用说明&amp;基础参数'!$E$5*'模板使用说明&amp;基础参数'!$E$12,IF(L890="修改",J890*'模板使用说明&amp;基础参数'!$E$5*'模板使用说明&amp;基础参数'!$E$11,J890*'模板使用说明&amp;基础参数'!$E$5*'模板使用说明&amp;基础参数'!$E$10)),IF(K890="中",IF(L890="删除",J890*'模板使用说明&amp;基础参数'!$E$6*'模板使用说明&amp;基础参数'!$E$12,IF(L890="修改",J890*'模板使用说明&amp;基础参数'!$E$6*'模板使用说明&amp;基础参数'!$E$11,J890*'模板使用说明&amp;基础参数'!$E$6*'模板使用说明&amp;基础参数'!$E$10)),IF(L890="删除",J890*'模板使用说明&amp;基础参数'!$E$7*'模板使用说明&amp;基础参数'!$E$12,IF(L890="修改",J890*'模板使用说明&amp;基础参数'!$E$7*'模板使用说明&amp;基础参数'!$E$11,J890*'模板使用说明&amp;基础参数'!$E$7*'模板使用说明&amp;基础参数'!$E$10)))))</f>
        <v/>
      </c>
      <c r="N890" s="82"/>
    </row>
    <row r="891" spans="1:14">
      <c r="A891" s="76">
        <f t="shared" si="24"/>
        <v>886</v>
      </c>
      <c r="B891" s="77"/>
      <c r="C891" s="77"/>
      <c r="D891" s="77"/>
      <c r="E891" s="77"/>
      <c r="F891" s="78"/>
      <c r="G891" s="78"/>
      <c r="H891" s="78"/>
      <c r="I891" s="76"/>
      <c r="J891" s="8" t="str">
        <f>IF(I891="ILF",IF($C$1="预估功能点",'模板使用说明&amp;基础参数'!$E$15,'模板使用说明&amp;基础参数'!$E$22),IF(I891="EIF",IF($C$1="预估功能点",'模板使用说明&amp;基础参数'!$E$16,'模板使用说明&amp;基础参数'!$E$23),IF(I891="EI",IF($C$1="预估功能点",'模板使用说明&amp;基础参数'!$E$17,'模板使用说明&amp;基础参数'!$E$24),IF(I891="EO",IF($C$1="预估功能点",'模板使用说明&amp;基础参数'!$E$18,'模板使用说明&amp;基础参数'!$E$25),IF(I891="EQ",IF($C$1="预估功能点",'模板使用说明&amp;基础参数'!$E$19,'模板使用说明&amp;基础参数'!$E$26),"")))))</f>
        <v/>
      </c>
      <c r="K891" s="80"/>
      <c r="L891" s="80"/>
      <c r="M891" s="81" t="str">
        <f>IF(J891="","",IF(K891="高",IF(L891="删除",J891*'模板使用说明&amp;基础参数'!$E$5*'模板使用说明&amp;基础参数'!$E$12,IF(L891="修改",J891*'模板使用说明&amp;基础参数'!$E$5*'模板使用说明&amp;基础参数'!$E$11,J891*'模板使用说明&amp;基础参数'!$E$5*'模板使用说明&amp;基础参数'!$E$10)),IF(K891="中",IF(L891="删除",J891*'模板使用说明&amp;基础参数'!$E$6*'模板使用说明&amp;基础参数'!$E$12,IF(L891="修改",J891*'模板使用说明&amp;基础参数'!$E$6*'模板使用说明&amp;基础参数'!$E$11,J891*'模板使用说明&amp;基础参数'!$E$6*'模板使用说明&amp;基础参数'!$E$10)),IF(L891="删除",J891*'模板使用说明&amp;基础参数'!$E$7*'模板使用说明&amp;基础参数'!$E$12,IF(L891="修改",J891*'模板使用说明&amp;基础参数'!$E$7*'模板使用说明&amp;基础参数'!$E$11,J891*'模板使用说明&amp;基础参数'!$E$7*'模板使用说明&amp;基础参数'!$E$10)))))</f>
        <v/>
      </c>
      <c r="N891" s="82"/>
    </row>
    <row r="892" spans="1:14">
      <c r="A892" s="76">
        <f t="shared" si="24"/>
        <v>887</v>
      </c>
      <c r="B892" s="77"/>
      <c r="C892" s="77"/>
      <c r="D892" s="77"/>
      <c r="E892" s="77"/>
      <c r="F892" s="78"/>
      <c r="G892" s="78"/>
      <c r="H892" s="78"/>
      <c r="I892" s="76"/>
      <c r="J892" s="8" t="str">
        <f>IF(I892="ILF",IF($C$1="预估功能点",'模板使用说明&amp;基础参数'!$E$15,'模板使用说明&amp;基础参数'!$E$22),IF(I892="EIF",IF($C$1="预估功能点",'模板使用说明&amp;基础参数'!$E$16,'模板使用说明&amp;基础参数'!$E$23),IF(I892="EI",IF($C$1="预估功能点",'模板使用说明&amp;基础参数'!$E$17,'模板使用说明&amp;基础参数'!$E$24),IF(I892="EO",IF($C$1="预估功能点",'模板使用说明&amp;基础参数'!$E$18,'模板使用说明&amp;基础参数'!$E$25),IF(I892="EQ",IF($C$1="预估功能点",'模板使用说明&amp;基础参数'!$E$19,'模板使用说明&amp;基础参数'!$E$26),"")))))</f>
        <v/>
      </c>
      <c r="K892" s="80"/>
      <c r="L892" s="80"/>
      <c r="M892" s="81" t="str">
        <f>IF(J892="","",IF(K892="高",IF(L892="删除",J892*'模板使用说明&amp;基础参数'!$E$5*'模板使用说明&amp;基础参数'!$E$12,IF(L892="修改",J892*'模板使用说明&amp;基础参数'!$E$5*'模板使用说明&amp;基础参数'!$E$11,J892*'模板使用说明&amp;基础参数'!$E$5*'模板使用说明&amp;基础参数'!$E$10)),IF(K892="中",IF(L892="删除",J892*'模板使用说明&amp;基础参数'!$E$6*'模板使用说明&amp;基础参数'!$E$12,IF(L892="修改",J892*'模板使用说明&amp;基础参数'!$E$6*'模板使用说明&amp;基础参数'!$E$11,J892*'模板使用说明&amp;基础参数'!$E$6*'模板使用说明&amp;基础参数'!$E$10)),IF(L892="删除",J892*'模板使用说明&amp;基础参数'!$E$7*'模板使用说明&amp;基础参数'!$E$12,IF(L892="修改",J892*'模板使用说明&amp;基础参数'!$E$7*'模板使用说明&amp;基础参数'!$E$11,J892*'模板使用说明&amp;基础参数'!$E$7*'模板使用说明&amp;基础参数'!$E$10)))))</f>
        <v/>
      </c>
      <c r="N892" s="82"/>
    </row>
    <row r="893" spans="1:14">
      <c r="A893" s="76">
        <f t="shared" si="24"/>
        <v>888</v>
      </c>
      <c r="B893" s="77"/>
      <c r="C893" s="77"/>
      <c r="D893" s="77"/>
      <c r="E893" s="77"/>
      <c r="F893" s="78"/>
      <c r="G893" s="78"/>
      <c r="H893" s="78"/>
      <c r="I893" s="76"/>
      <c r="J893" s="8" t="str">
        <f>IF(I893="ILF",IF($C$1="预估功能点",'模板使用说明&amp;基础参数'!$E$15,'模板使用说明&amp;基础参数'!$E$22),IF(I893="EIF",IF($C$1="预估功能点",'模板使用说明&amp;基础参数'!$E$16,'模板使用说明&amp;基础参数'!$E$23),IF(I893="EI",IF($C$1="预估功能点",'模板使用说明&amp;基础参数'!$E$17,'模板使用说明&amp;基础参数'!$E$24),IF(I893="EO",IF($C$1="预估功能点",'模板使用说明&amp;基础参数'!$E$18,'模板使用说明&amp;基础参数'!$E$25),IF(I893="EQ",IF($C$1="预估功能点",'模板使用说明&amp;基础参数'!$E$19,'模板使用说明&amp;基础参数'!$E$26),"")))))</f>
        <v/>
      </c>
      <c r="K893" s="80"/>
      <c r="L893" s="80"/>
      <c r="M893" s="81" t="str">
        <f>IF(J893="","",IF(K893="高",IF(L893="删除",J893*'模板使用说明&amp;基础参数'!$E$5*'模板使用说明&amp;基础参数'!$E$12,IF(L893="修改",J893*'模板使用说明&amp;基础参数'!$E$5*'模板使用说明&amp;基础参数'!$E$11,J893*'模板使用说明&amp;基础参数'!$E$5*'模板使用说明&amp;基础参数'!$E$10)),IF(K893="中",IF(L893="删除",J893*'模板使用说明&amp;基础参数'!$E$6*'模板使用说明&amp;基础参数'!$E$12,IF(L893="修改",J893*'模板使用说明&amp;基础参数'!$E$6*'模板使用说明&amp;基础参数'!$E$11,J893*'模板使用说明&amp;基础参数'!$E$6*'模板使用说明&amp;基础参数'!$E$10)),IF(L893="删除",J893*'模板使用说明&amp;基础参数'!$E$7*'模板使用说明&amp;基础参数'!$E$12,IF(L893="修改",J893*'模板使用说明&amp;基础参数'!$E$7*'模板使用说明&amp;基础参数'!$E$11,J893*'模板使用说明&amp;基础参数'!$E$7*'模板使用说明&amp;基础参数'!$E$10)))))</f>
        <v/>
      </c>
      <c r="N893" s="82"/>
    </row>
    <row r="894" spans="1:14">
      <c r="A894" s="76">
        <f t="shared" si="24"/>
        <v>889</v>
      </c>
      <c r="B894" s="77"/>
      <c r="C894" s="77"/>
      <c r="D894" s="77"/>
      <c r="E894" s="77"/>
      <c r="F894" s="78"/>
      <c r="G894" s="78"/>
      <c r="H894" s="78"/>
      <c r="I894" s="76"/>
      <c r="J894" s="8" t="str">
        <f>IF(I894="ILF",IF($C$1="预估功能点",'模板使用说明&amp;基础参数'!$E$15,'模板使用说明&amp;基础参数'!$E$22),IF(I894="EIF",IF($C$1="预估功能点",'模板使用说明&amp;基础参数'!$E$16,'模板使用说明&amp;基础参数'!$E$23),IF(I894="EI",IF($C$1="预估功能点",'模板使用说明&amp;基础参数'!$E$17,'模板使用说明&amp;基础参数'!$E$24),IF(I894="EO",IF($C$1="预估功能点",'模板使用说明&amp;基础参数'!$E$18,'模板使用说明&amp;基础参数'!$E$25),IF(I894="EQ",IF($C$1="预估功能点",'模板使用说明&amp;基础参数'!$E$19,'模板使用说明&amp;基础参数'!$E$26),"")))))</f>
        <v/>
      </c>
      <c r="K894" s="80"/>
      <c r="L894" s="80"/>
      <c r="M894" s="81" t="str">
        <f>IF(J894="","",IF(K894="高",IF(L894="删除",J894*'模板使用说明&amp;基础参数'!$E$5*'模板使用说明&amp;基础参数'!$E$12,IF(L894="修改",J894*'模板使用说明&amp;基础参数'!$E$5*'模板使用说明&amp;基础参数'!$E$11,J894*'模板使用说明&amp;基础参数'!$E$5*'模板使用说明&amp;基础参数'!$E$10)),IF(K894="中",IF(L894="删除",J894*'模板使用说明&amp;基础参数'!$E$6*'模板使用说明&amp;基础参数'!$E$12,IF(L894="修改",J894*'模板使用说明&amp;基础参数'!$E$6*'模板使用说明&amp;基础参数'!$E$11,J894*'模板使用说明&amp;基础参数'!$E$6*'模板使用说明&amp;基础参数'!$E$10)),IF(L894="删除",J894*'模板使用说明&amp;基础参数'!$E$7*'模板使用说明&amp;基础参数'!$E$12,IF(L894="修改",J894*'模板使用说明&amp;基础参数'!$E$7*'模板使用说明&amp;基础参数'!$E$11,J894*'模板使用说明&amp;基础参数'!$E$7*'模板使用说明&amp;基础参数'!$E$10)))))</f>
        <v/>
      </c>
      <c r="N894" s="82"/>
    </row>
    <row r="895" spans="1:14">
      <c r="A895" s="76">
        <f t="shared" si="24"/>
        <v>890</v>
      </c>
      <c r="B895" s="77"/>
      <c r="C895" s="77"/>
      <c r="D895" s="77"/>
      <c r="E895" s="77"/>
      <c r="F895" s="78"/>
      <c r="G895" s="78"/>
      <c r="H895" s="78"/>
      <c r="I895" s="76"/>
      <c r="J895" s="8" t="str">
        <f>IF(I895="ILF",IF($C$1="预估功能点",'模板使用说明&amp;基础参数'!$E$15,'模板使用说明&amp;基础参数'!$E$22),IF(I895="EIF",IF($C$1="预估功能点",'模板使用说明&amp;基础参数'!$E$16,'模板使用说明&amp;基础参数'!$E$23),IF(I895="EI",IF($C$1="预估功能点",'模板使用说明&amp;基础参数'!$E$17,'模板使用说明&amp;基础参数'!$E$24),IF(I895="EO",IF($C$1="预估功能点",'模板使用说明&amp;基础参数'!$E$18,'模板使用说明&amp;基础参数'!$E$25),IF(I895="EQ",IF($C$1="预估功能点",'模板使用说明&amp;基础参数'!$E$19,'模板使用说明&amp;基础参数'!$E$26),"")))))</f>
        <v/>
      </c>
      <c r="K895" s="80"/>
      <c r="L895" s="80"/>
      <c r="M895" s="81" t="str">
        <f>IF(J895="","",IF(K895="高",IF(L895="删除",J895*'模板使用说明&amp;基础参数'!$E$5*'模板使用说明&amp;基础参数'!$E$12,IF(L895="修改",J895*'模板使用说明&amp;基础参数'!$E$5*'模板使用说明&amp;基础参数'!$E$11,J895*'模板使用说明&amp;基础参数'!$E$5*'模板使用说明&amp;基础参数'!$E$10)),IF(K895="中",IF(L895="删除",J895*'模板使用说明&amp;基础参数'!$E$6*'模板使用说明&amp;基础参数'!$E$12,IF(L895="修改",J895*'模板使用说明&amp;基础参数'!$E$6*'模板使用说明&amp;基础参数'!$E$11,J895*'模板使用说明&amp;基础参数'!$E$6*'模板使用说明&amp;基础参数'!$E$10)),IF(L895="删除",J895*'模板使用说明&amp;基础参数'!$E$7*'模板使用说明&amp;基础参数'!$E$12,IF(L895="修改",J895*'模板使用说明&amp;基础参数'!$E$7*'模板使用说明&amp;基础参数'!$E$11,J895*'模板使用说明&amp;基础参数'!$E$7*'模板使用说明&amp;基础参数'!$E$10)))))</f>
        <v/>
      </c>
      <c r="N895" s="82"/>
    </row>
    <row r="896" spans="1:14">
      <c r="A896" s="76">
        <f t="shared" si="24"/>
        <v>891</v>
      </c>
      <c r="B896" s="77"/>
      <c r="C896" s="77"/>
      <c r="D896" s="77"/>
      <c r="E896" s="77"/>
      <c r="F896" s="78"/>
      <c r="G896" s="78"/>
      <c r="H896" s="78"/>
      <c r="I896" s="76"/>
      <c r="J896" s="8" t="str">
        <f>IF(I896="ILF",IF($C$1="预估功能点",'模板使用说明&amp;基础参数'!$E$15,'模板使用说明&amp;基础参数'!$E$22),IF(I896="EIF",IF($C$1="预估功能点",'模板使用说明&amp;基础参数'!$E$16,'模板使用说明&amp;基础参数'!$E$23),IF(I896="EI",IF($C$1="预估功能点",'模板使用说明&amp;基础参数'!$E$17,'模板使用说明&amp;基础参数'!$E$24),IF(I896="EO",IF($C$1="预估功能点",'模板使用说明&amp;基础参数'!$E$18,'模板使用说明&amp;基础参数'!$E$25),IF(I896="EQ",IF($C$1="预估功能点",'模板使用说明&amp;基础参数'!$E$19,'模板使用说明&amp;基础参数'!$E$26),"")))))</f>
        <v/>
      </c>
      <c r="K896" s="80"/>
      <c r="L896" s="80"/>
      <c r="M896" s="81" t="str">
        <f>IF(J896="","",IF(K896="高",IF(L896="删除",J896*'模板使用说明&amp;基础参数'!$E$5*'模板使用说明&amp;基础参数'!$E$12,IF(L896="修改",J896*'模板使用说明&amp;基础参数'!$E$5*'模板使用说明&amp;基础参数'!$E$11,J896*'模板使用说明&amp;基础参数'!$E$5*'模板使用说明&amp;基础参数'!$E$10)),IF(K896="中",IF(L896="删除",J896*'模板使用说明&amp;基础参数'!$E$6*'模板使用说明&amp;基础参数'!$E$12,IF(L896="修改",J896*'模板使用说明&amp;基础参数'!$E$6*'模板使用说明&amp;基础参数'!$E$11,J896*'模板使用说明&amp;基础参数'!$E$6*'模板使用说明&amp;基础参数'!$E$10)),IF(L896="删除",J896*'模板使用说明&amp;基础参数'!$E$7*'模板使用说明&amp;基础参数'!$E$12,IF(L896="修改",J896*'模板使用说明&amp;基础参数'!$E$7*'模板使用说明&amp;基础参数'!$E$11,J896*'模板使用说明&amp;基础参数'!$E$7*'模板使用说明&amp;基础参数'!$E$10)))))</f>
        <v/>
      </c>
      <c r="N896" s="82"/>
    </row>
    <row r="897" spans="1:14">
      <c r="A897" s="76">
        <f t="shared" si="24"/>
        <v>892</v>
      </c>
      <c r="B897" s="77"/>
      <c r="C897" s="77"/>
      <c r="D897" s="77"/>
      <c r="E897" s="77"/>
      <c r="F897" s="78"/>
      <c r="G897" s="78"/>
      <c r="H897" s="78"/>
      <c r="I897" s="76"/>
      <c r="J897" s="8" t="str">
        <f>IF(I897="ILF",IF($C$1="预估功能点",'模板使用说明&amp;基础参数'!$E$15,'模板使用说明&amp;基础参数'!$E$22),IF(I897="EIF",IF($C$1="预估功能点",'模板使用说明&amp;基础参数'!$E$16,'模板使用说明&amp;基础参数'!$E$23),IF(I897="EI",IF($C$1="预估功能点",'模板使用说明&amp;基础参数'!$E$17,'模板使用说明&amp;基础参数'!$E$24),IF(I897="EO",IF($C$1="预估功能点",'模板使用说明&amp;基础参数'!$E$18,'模板使用说明&amp;基础参数'!$E$25),IF(I897="EQ",IF($C$1="预估功能点",'模板使用说明&amp;基础参数'!$E$19,'模板使用说明&amp;基础参数'!$E$26),"")))))</f>
        <v/>
      </c>
      <c r="K897" s="80"/>
      <c r="L897" s="80"/>
      <c r="M897" s="81" t="str">
        <f>IF(J897="","",IF(K897="高",IF(L897="删除",J897*'模板使用说明&amp;基础参数'!$E$5*'模板使用说明&amp;基础参数'!$E$12,IF(L897="修改",J897*'模板使用说明&amp;基础参数'!$E$5*'模板使用说明&amp;基础参数'!$E$11,J897*'模板使用说明&amp;基础参数'!$E$5*'模板使用说明&amp;基础参数'!$E$10)),IF(K897="中",IF(L897="删除",J897*'模板使用说明&amp;基础参数'!$E$6*'模板使用说明&amp;基础参数'!$E$12,IF(L897="修改",J897*'模板使用说明&amp;基础参数'!$E$6*'模板使用说明&amp;基础参数'!$E$11,J897*'模板使用说明&amp;基础参数'!$E$6*'模板使用说明&amp;基础参数'!$E$10)),IF(L897="删除",J897*'模板使用说明&amp;基础参数'!$E$7*'模板使用说明&amp;基础参数'!$E$12,IF(L897="修改",J897*'模板使用说明&amp;基础参数'!$E$7*'模板使用说明&amp;基础参数'!$E$11,J897*'模板使用说明&amp;基础参数'!$E$7*'模板使用说明&amp;基础参数'!$E$10)))))</f>
        <v/>
      </c>
      <c r="N897" s="82"/>
    </row>
    <row r="898" spans="1:14">
      <c r="A898" s="76">
        <f t="shared" si="24"/>
        <v>893</v>
      </c>
      <c r="B898" s="77"/>
      <c r="C898" s="77"/>
      <c r="D898" s="77"/>
      <c r="E898" s="77"/>
      <c r="F898" s="78"/>
      <c r="G898" s="78"/>
      <c r="H898" s="78"/>
      <c r="I898" s="76"/>
      <c r="J898" s="8" t="str">
        <f>IF(I898="ILF",IF($C$1="预估功能点",'模板使用说明&amp;基础参数'!$E$15,'模板使用说明&amp;基础参数'!$E$22),IF(I898="EIF",IF($C$1="预估功能点",'模板使用说明&amp;基础参数'!$E$16,'模板使用说明&amp;基础参数'!$E$23),IF(I898="EI",IF($C$1="预估功能点",'模板使用说明&amp;基础参数'!$E$17,'模板使用说明&amp;基础参数'!$E$24),IF(I898="EO",IF($C$1="预估功能点",'模板使用说明&amp;基础参数'!$E$18,'模板使用说明&amp;基础参数'!$E$25),IF(I898="EQ",IF($C$1="预估功能点",'模板使用说明&amp;基础参数'!$E$19,'模板使用说明&amp;基础参数'!$E$26),"")))))</f>
        <v/>
      </c>
      <c r="K898" s="80"/>
      <c r="L898" s="80"/>
      <c r="M898" s="81" t="str">
        <f>IF(J898="","",IF(K898="高",IF(L898="删除",J898*'模板使用说明&amp;基础参数'!$E$5*'模板使用说明&amp;基础参数'!$E$12,IF(L898="修改",J898*'模板使用说明&amp;基础参数'!$E$5*'模板使用说明&amp;基础参数'!$E$11,J898*'模板使用说明&amp;基础参数'!$E$5*'模板使用说明&amp;基础参数'!$E$10)),IF(K898="中",IF(L898="删除",J898*'模板使用说明&amp;基础参数'!$E$6*'模板使用说明&amp;基础参数'!$E$12,IF(L898="修改",J898*'模板使用说明&amp;基础参数'!$E$6*'模板使用说明&amp;基础参数'!$E$11,J898*'模板使用说明&amp;基础参数'!$E$6*'模板使用说明&amp;基础参数'!$E$10)),IF(L898="删除",J898*'模板使用说明&amp;基础参数'!$E$7*'模板使用说明&amp;基础参数'!$E$12,IF(L898="修改",J898*'模板使用说明&amp;基础参数'!$E$7*'模板使用说明&amp;基础参数'!$E$11,J898*'模板使用说明&amp;基础参数'!$E$7*'模板使用说明&amp;基础参数'!$E$10)))))</f>
        <v/>
      </c>
      <c r="N898" s="82"/>
    </row>
    <row r="899" spans="1:14">
      <c r="A899" s="76">
        <f t="shared" si="24"/>
        <v>894</v>
      </c>
      <c r="B899" s="77"/>
      <c r="C899" s="77"/>
      <c r="D899" s="77"/>
      <c r="E899" s="77"/>
      <c r="F899" s="78"/>
      <c r="G899" s="78"/>
      <c r="H899" s="78"/>
      <c r="I899" s="76"/>
      <c r="J899" s="8" t="str">
        <f>IF(I899="ILF",IF($C$1="预估功能点",'模板使用说明&amp;基础参数'!$E$15,'模板使用说明&amp;基础参数'!$E$22),IF(I899="EIF",IF($C$1="预估功能点",'模板使用说明&amp;基础参数'!$E$16,'模板使用说明&amp;基础参数'!$E$23),IF(I899="EI",IF($C$1="预估功能点",'模板使用说明&amp;基础参数'!$E$17,'模板使用说明&amp;基础参数'!$E$24),IF(I899="EO",IF($C$1="预估功能点",'模板使用说明&amp;基础参数'!$E$18,'模板使用说明&amp;基础参数'!$E$25),IF(I899="EQ",IF($C$1="预估功能点",'模板使用说明&amp;基础参数'!$E$19,'模板使用说明&amp;基础参数'!$E$26),"")))))</f>
        <v/>
      </c>
      <c r="K899" s="80"/>
      <c r="L899" s="80"/>
      <c r="M899" s="81" t="str">
        <f>IF(J899="","",IF(K899="高",IF(L899="删除",J899*'模板使用说明&amp;基础参数'!$E$5*'模板使用说明&amp;基础参数'!$E$12,IF(L899="修改",J899*'模板使用说明&amp;基础参数'!$E$5*'模板使用说明&amp;基础参数'!$E$11,J899*'模板使用说明&amp;基础参数'!$E$5*'模板使用说明&amp;基础参数'!$E$10)),IF(K899="中",IF(L899="删除",J899*'模板使用说明&amp;基础参数'!$E$6*'模板使用说明&amp;基础参数'!$E$12,IF(L899="修改",J899*'模板使用说明&amp;基础参数'!$E$6*'模板使用说明&amp;基础参数'!$E$11,J899*'模板使用说明&amp;基础参数'!$E$6*'模板使用说明&amp;基础参数'!$E$10)),IF(L899="删除",J899*'模板使用说明&amp;基础参数'!$E$7*'模板使用说明&amp;基础参数'!$E$12,IF(L899="修改",J899*'模板使用说明&amp;基础参数'!$E$7*'模板使用说明&amp;基础参数'!$E$11,J899*'模板使用说明&amp;基础参数'!$E$7*'模板使用说明&amp;基础参数'!$E$10)))))</f>
        <v/>
      </c>
      <c r="N899" s="82"/>
    </row>
    <row r="900" spans="1:14">
      <c r="A900" s="76">
        <f t="shared" ref="A900:A963" si="25">ROW()-5</f>
        <v>895</v>
      </c>
      <c r="B900" s="77"/>
      <c r="C900" s="77"/>
      <c r="D900" s="77"/>
      <c r="E900" s="77"/>
      <c r="F900" s="78"/>
      <c r="G900" s="78"/>
      <c r="H900" s="78"/>
      <c r="I900" s="76"/>
      <c r="J900" s="8" t="str">
        <f>IF(I900="ILF",IF($C$1="预估功能点",'模板使用说明&amp;基础参数'!$E$15,'模板使用说明&amp;基础参数'!$E$22),IF(I900="EIF",IF($C$1="预估功能点",'模板使用说明&amp;基础参数'!$E$16,'模板使用说明&amp;基础参数'!$E$23),IF(I900="EI",IF($C$1="预估功能点",'模板使用说明&amp;基础参数'!$E$17,'模板使用说明&amp;基础参数'!$E$24),IF(I900="EO",IF($C$1="预估功能点",'模板使用说明&amp;基础参数'!$E$18,'模板使用说明&amp;基础参数'!$E$25),IF(I900="EQ",IF($C$1="预估功能点",'模板使用说明&amp;基础参数'!$E$19,'模板使用说明&amp;基础参数'!$E$26),"")))))</f>
        <v/>
      </c>
      <c r="K900" s="80"/>
      <c r="L900" s="80"/>
      <c r="M900" s="81" t="str">
        <f>IF(J900="","",IF(K900="高",IF(L900="删除",J900*'模板使用说明&amp;基础参数'!$E$5*'模板使用说明&amp;基础参数'!$E$12,IF(L900="修改",J900*'模板使用说明&amp;基础参数'!$E$5*'模板使用说明&amp;基础参数'!$E$11,J900*'模板使用说明&amp;基础参数'!$E$5*'模板使用说明&amp;基础参数'!$E$10)),IF(K900="中",IF(L900="删除",J900*'模板使用说明&amp;基础参数'!$E$6*'模板使用说明&amp;基础参数'!$E$12,IF(L900="修改",J900*'模板使用说明&amp;基础参数'!$E$6*'模板使用说明&amp;基础参数'!$E$11,J900*'模板使用说明&amp;基础参数'!$E$6*'模板使用说明&amp;基础参数'!$E$10)),IF(L900="删除",J900*'模板使用说明&amp;基础参数'!$E$7*'模板使用说明&amp;基础参数'!$E$12,IF(L900="修改",J900*'模板使用说明&amp;基础参数'!$E$7*'模板使用说明&amp;基础参数'!$E$11,J900*'模板使用说明&amp;基础参数'!$E$7*'模板使用说明&amp;基础参数'!$E$10)))))</f>
        <v/>
      </c>
      <c r="N900" s="82"/>
    </row>
    <row r="901" spans="1:14">
      <c r="A901" s="76">
        <f t="shared" si="25"/>
        <v>896</v>
      </c>
      <c r="B901" s="77"/>
      <c r="C901" s="77"/>
      <c r="D901" s="77"/>
      <c r="E901" s="77"/>
      <c r="F901" s="78"/>
      <c r="G901" s="78"/>
      <c r="H901" s="78"/>
      <c r="I901" s="76"/>
      <c r="J901" s="8" t="str">
        <f>IF(I901="ILF",IF($C$1="预估功能点",'模板使用说明&amp;基础参数'!$E$15,'模板使用说明&amp;基础参数'!$E$22),IF(I901="EIF",IF($C$1="预估功能点",'模板使用说明&amp;基础参数'!$E$16,'模板使用说明&amp;基础参数'!$E$23),IF(I901="EI",IF($C$1="预估功能点",'模板使用说明&amp;基础参数'!$E$17,'模板使用说明&amp;基础参数'!$E$24),IF(I901="EO",IF($C$1="预估功能点",'模板使用说明&amp;基础参数'!$E$18,'模板使用说明&amp;基础参数'!$E$25),IF(I901="EQ",IF($C$1="预估功能点",'模板使用说明&amp;基础参数'!$E$19,'模板使用说明&amp;基础参数'!$E$26),"")))))</f>
        <v/>
      </c>
      <c r="K901" s="80"/>
      <c r="L901" s="80"/>
      <c r="M901" s="81" t="str">
        <f>IF(J901="","",IF(K901="高",IF(L901="删除",J901*'模板使用说明&amp;基础参数'!$E$5*'模板使用说明&amp;基础参数'!$E$12,IF(L901="修改",J901*'模板使用说明&amp;基础参数'!$E$5*'模板使用说明&amp;基础参数'!$E$11,J901*'模板使用说明&amp;基础参数'!$E$5*'模板使用说明&amp;基础参数'!$E$10)),IF(K901="中",IF(L901="删除",J901*'模板使用说明&amp;基础参数'!$E$6*'模板使用说明&amp;基础参数'!$E$12,IF(L901="修改",J901*'模板使用说明&amp;基础参数'!$E$6*'模板使用说明&amp;基础参数'!$E$11,J901*'模板使用说明&amp;基础参数'!$E$6*'模板使用说明&amp;基础参数'!$E$10)),IF(L901="删除",J901*'模板使用说明&amp;基础参数'!$E$7*'模板使用说明&amp;基础参数'!$E$12,IF(L901="修改",J901*'模板使用说明&amp;基础参数'!$E$7*'模板使用说明&amp;基础参数'!$E$11,J901*'模板使用说明&amp;基础参数'!$E$7*'模板使用说明&amp;基础参数'!$E$10)))))</f>
        <v/>
      </c>
      <c r="N901" s="82"/>
    </row>
    <row r="902" spans="1:14">
      <c r="A902" s="76">
        <f t="shared" si="25"/>
        <v>897</v>
      </c>
      <c r="B902" s="77"/>
      <c r="C902" s="77"/>
      <c r="D902" s="77"/>
      <c r="E902" s="77"/>
      <c r="F902" s="78"/>
      <c r="G902" s="78"/>
      <c r="H902" s="78"/>
      <c r="I902" s="76"/>
      <c r="J902" s="8" t="str">
        <f>IF(I902="ILF",IF($C$1="预估功能点",'模板使用说明&amp;基础参数'!$E$15,'模板使用说明&amp;基础参数'!$E$22),IF(I902="EIF",IF($C$1="预估功能点",'模板使用说明&amp;基础参数'!$E$16,'模板使用说明&amp;基础参数'!$E$23),IF(I902="EI",IF($C$1="预估功能点",'模板使用说明&amp;基础参数'!$E$17,'模板使用说明&amp;基础参数'!$E$24),IF(I902="EO",IF($C$1="预估功能点",'模板使用说明&amp;基础参数'!$E$18,'模板使用说明&amp;基础参数'!$E$25),IF(I902="EQ",IF($C$1="预估功能点",'模板使用说明&amp;基础参数'!$E$19,'模板使用说明&amp;基础参数'!$E$26),"")))))</f>
        <v/>
      </c>
      <c r="K902" s="80"/>
      <c r="L902" s="80"/>
      <c r="M902" s="81" t="str">
        <f>IF(J902="","",IF(K902="高",IF(L902="删除",J902*'模板使用说明&amp;基础参数'!$E$5*'模板使用说明&amp;基础参数'!$E$12,IF(L902="修改",J902*'模板使用说明&amp;基础参数'!$E$5*'模板使用说明&amp;基础参数'!$E$11,J902*'模板使用说明&amp;基础参数'!$E$5*'模板使用说明&amp;基础参数'!$E$10)),IF(K902="中",IF(L902="删除",J902*'模板使用说明&amp;基础参数'!$E$6*'模板使用说明&amp;基础参数'!$E$12,IF(L902="修改",J902*'模板使用说明&amp;基础参数'!$E$6*'模板使用说明&amp;基础参数'!$E$11,J902*'模板使用说明&amp;基础参数'!$E$6*'模板使用说明&amp;基础参数'!$E$10)),IF(L902="删除",J902*'模板使用说明&amp;基础参数'!$E$7*'模板使用说明&amp;基础参数'!$E$12,IF(L902="修改",J902*'模板使用说明&amp;基础参数'!$E$7*'模板使用说明&amp;基础参数'!$E$11,J902*'模板使用说明&amp;基础参数'!$E$7*'模板使用说明&amp;基础参数'!$E$10)))))</f>
        <v/>
      </c>
      <c r="N902" s="82"/>
    </row>
    <row r="903" spans="1:14">
      <c r="A903" s="76">
        <f t="shared" si="25"/>
        <v>898</v>
      </c>
      <c r="B903" s="77"/>
      <c r="C903" s="77"/>
      <c r="D903" s="77"/>
      <c r="E903" s="77"/>
      <c r="F903" s="78"/>
      <c r="G903" s="78"/>
      <c r="H903" s="78"/>
      <c r="I903" s="76"/>
      <c r="J903" s="8" t="str">
        <f>IF(I903="ILF",IF($C$1="预估功能点",'模板使用说明&amp;基础参数'!$E$15,'模板使用说明&amp;基础参数'!$E$22),IF(I903="EIF",IF($C$1="预估功能点",'模板使用说明&amp;基础参数'!$E$16,'模板使用说明&amp;基础参数'!$E$23),IF(I903="EI",IF($C$1="预估功能点",'模板使用说明&amp;基础参数'!$E$17,'模板使用说明&amp;基础参数'!$E$24),IF(I903="EO",IF($C$1="预估功能点",'模板使用说明&amp;基础参数'!$E$18,'模板使用说明&amp;基础参数'!$E$25),IF(I903="EQ",IF($C$1="预估功能点",'模板使用说明&amp;基础参数'!$E$19,'模板使用说明&amp;基础参数'!$E$26),"")))))</f>
        <v/>
      </c>
      <c r="K903" s="80"/>
      <c r="L903" s="80"/>
      <c r="M903" s="81" t="str">
        <f>IF(J903="","",IF(K903="高",IF(L903="删除",J903*'模板使用说明&amp;基础参数'!$E$5*'模板使用说明&amp;基础参数'!$E$12,IF(L903="修改",J903*'模板使用说明&amp;基础参数'!$E$5*'模板使用说明&amp;基础参数'!$E$11,J903*'模板使用说明&amp;基础参数'!$E$5*'模板使用说明&amp;基础参数'!$E$10)),IF(K903="中",IF(L903="删除",J903*'模板使用说明&amp;基础参数'!$E$6*'模板使用说明&amp;基础参数'!$E$12,IF(L903="修改",J903*'模板使用说明&amp;基础参数'!$E$6*'模板使用说明&amp;基础参数'!$E$11,J903*'模板使用说明&amp;基础参数'!$E$6*'模板使用说明&amp;基础参数'!$E$10)),IF(L903="删除",J903*'模板使用说明&amp;基础参数'!$E$7*'模板使用说明&amp;基础参数'!$E$12,IF(L903="修改",J903*'模板使用说明&amp;基础参数'!$E$7*'模板使用说明&amp;基础参数'!$E$11,J903*'模板使用说明&amp;基础参数'!$E$7*'模板使用说明&amp;基础参数'!$E$10)))))</f>
        <v/>
      </c>
      <c r="N903" s="82"/>
    </row>
    <row r="904" spans="1:14">
      <c r="A904" s="76">
        <f t="shared" si="25"/>
        <v>899</v>
      </c>
      <c r="B904" s="77"/>
      <c r="C904" s="77"/>
      <c r="D904" s="77"/>
      <c r="E904" s="77"/>
      <c r="F904" s="78"/>
      <c r="G904" s="78"/>
      <c r="H904" s="78"/>
      <c r="I904" s="76"/>
      <c r="J904" s="8" t="str">
        <f>IF(I904="ILF",IF($C$1="预估功能点",'模板使用说明&amp;基础参数'!$E$15,'模板使用说明&amp;基础参数'!$E$22),IF(I904="EIF",IF($C$1="预估功能点",'模板使用说明&amp;基础参数'!$E$16,'模板使用说明&amp;基础参数'!$E$23),IF(I904="EI",IF($C$1="预估功能点",'模板使用说明&amp;基础参数'!$E$17,'模板使用说明&amp;基础参数'!$E$24),IF(I904="EO",IF($C$1="预估功能点",'模板使用说明&amp;基础参数'!$E$18,'模板使用说明&amp;基础参数'!$E$25),IF(I904="EQ",IF($C$1="预估功能点",'模板使用说明&amp;基础参数'!$E$19,'模板使用说明&amp;基础参数'!$E$26),"")))))</f>
        <v/>
      </c>
      <c r="K904" s="80"/>
      <c r="L904" s="80"/>
      <c r="M904" s="81" t="str">
        <f>IF(J904="","",IF(K904="高",IF(L904="删除",J904*'模板使用说明&amp;基础参数'!$E$5*'模板使用说明&amp;基础参数'!$E$12,IF(L904="修改",J904*'模板使用说明&amp;基础参数'!$E$5*'模板使用说明&amp;基础参数'!$E$11,J904*'模板使用说明&amp;基础参数'!$E$5*'模板使用说明&amp;基础参数'!$E$10)),IF(K904="中",IF(L904="删除",J904*'模板使用说明&amp;基础参数'!$E$6*'模板使用说明&amp;基础参数'!$E$12,IF(L904="修改",J904*'模板使用说明&amp;基础参数'!$E$6*'模板使用说明&amp;基础参数'!$E$11,J904*'模板使用说明&amp;基础参数'!$E$6*'模板使用说明&amp;基础参数'!$E$10)),IF(L904="删除",J904*'模板使用说明&amp;基础参数'!$E$7*'模板使用说明&amp;基础参数'!$E$12,IF(L904="修改",J904*'模板使用说明&amp;基础参数'!$E$7*'模板使用说明&amp;基础参数'!$E$11,J904*'模板使用说明&amp;基础参数'!$E$7*'模板使用说明&amp;基础参数'!$E$10)))))</f>
        <v/>
      </c>
      <c r="N904" s="82"/>
    </row>
    <row r="905" spans="1:14">
      <c r="A905" s="76">
        <f t="shared" si="25"/>
        <v>900</v>
      </c>
      <c r="B905" s="77"/>
      <c r="C905" s="77"/>
      <c r="D905" s="77"/>
      <c r="E905" s="77"/>
      <c r="F905" s="78"/>
      <c r="G905" s="78"/>
      <c r="H905" s="78"/>
      <c r="I905" s="76"/>
      <c r="J905" s="8" t="str">
        <f>IF(I905="ILF",IF($C$1="预估功能点",'模板使用说明&amp;基础参数'!$E$15,'模板使用说明&amp;基础参数'!$E$22),IF(I905="EIF",IF($C$1="预估功能点",'模板使用说明&amp;基础参数'!$E$16,'模板使用说明&amp;基础参数'!$E$23),IF(I905="EI",IF($C$1="预估功能点",'模板使用说明&amp;基础参数'!$E$17,'模板使用说明&amp;基础参数'!$E$24),IF(I905="EO",IF($C$1="预估功能点",'模板使用说明&amp;基础参数'!$E$18,'模板使用说明&amp;基础参数'!$E$25),IF(I905="EQ",IF($C$1="预估功能点",'模板使用说明&amp;基础参数'!$E$19,'模板使用说明&amp;基础参数'!$E$26),"")))))</f>
        <v/>
      </c>
      <c r="K905" s="80"/>
      <c r="L905" s="80"/>
      <c r="M905" s="81" t="str">
        <f>IF(J905="","",IF(K905="高",IF(L905="删除",J905*'模板使用说明&amp;基础参数'!$E$5*'模板使用说明&amp;基础参数'!$E$12,IF(L905="修改",J905*'模板使用说明&amp;基础参数'!$E$5*'模板使用说明&amp;基础参数'!$E$11,J905*'模板使用说明&amp;基础参数'!$E$5*'模板使用说明&amp;基础参数'!$E$10)),IF(K905="中",IF(L905="删除",J905*'模板使用说明&amp;基础参数'!$E$6*'模板使用说明&amp;基础参数'!$E$12,IF(L905="修改",J905*'模板使用说明&amp;基础参数'!$E$6*'模板使用说明&amp;基础参数'!$E$11,J905*'模板使用说明&amp;基础参数'!$E$6*'模板使用说明&amp;基础参数'!$E$10)),IF(L905="删除",J905*'模板使用说明&amp;基础参数'!$E$7*'模板使用说明&amp;基础参数'!$E$12,IF(L905="修改",J905*'模板使用说明&amp;基础参数'!$E$7*'模板使用说明&amp;基础参数'!$E$11,J905*'模板使用说明&amp;基础参数'!$E$7*'模板使用说明&amp;基础参数'!$E$10)))))</f>
        <v/>
      </c>
      <c r="N905" s="82"/>
    </row>
    <row r="906" spans="1:14">
      <c r="A906" s="76">
        <f t="shared" si="25"/>
        <v>901</v>
      </c>
      <c r="B906" s="77"/>
      <c r="C906" s="77"/>
      <c r="D906" s="77"/>
      <c r="E906" s="77"/>
      <c r="F906" s="78"/>
      <c r="G906" s="78"/>
      <c r="H906" s="78"/>
      <c r="I906" s="76"/>
      <c r="J906" s="8" t="str">
        <f>IF(I906="ILF",IF($C$1="预估功能点",'模板使用说明&amp;基础参数'!$E$15,'模板使用说明&amp;基础参数'!$E$22),IF(I906="EIF",IF($C$1="预估功能点",'模板使用说明&amp;基础参数'!$E$16,'模板使用说明&amp;基础参数'!$E$23),IF(I906="EI",IF($C$1="预估功能点",'模板使用说明&amp;基础参数'!$E$17,'模板使用说明&amp;基础参数'!$E$24),IF(I906="EO",IF($C$1="预估功能点",'模板使用说明&amp;基础参数'!$E$18,'模板使用说明&amp;基础参数'!$E$25),IF(I906="EQ",IF($C$1="预估功能点",'模板使用说明&amp;基础参数'!$E$19,'模板使用说明&amp;基础参数'!$E$26),"")))))</f>
        <v/>
      </c>
      <c r="K906" s="80"/>
      <c r="L906" s="80"/>
      <c r="M906" s="81" t="str">
        <f>IF(J906="","",IF(K906="高",IF(L906="删除",J906*'模板使用说明&amp;基础参数'!$E$5*'模板使用说明&amp;基础参数'!$E$12,IF(L906="修改",J906*'模板使用说明&amp;基础参数'!$E$5*'模板使用说明&amp;基础参数'!$E$11,J906*'模板使用说明&amp;基础参数'!$E$5*'模板使用说明&amp;基础参数'!$E$10)),IF(K906="中",IF(L906="删除",J906*'模板使用说明&amp;基础参数'!$E$6*'模板使用说明&amp;基础参数'!$E$12,IF(L906="修改",J906*'模板使用说明&amp;基础参数'!$E$6*'模板使用说明&amp;基础参数'!$E$11,J906*'模板使用说明&amp;基础参数'!$E$6*'模板使用说明&amp;基础参数'!$E$10)),IF(L906="删除",J906*'模板使用说明&amp;基础参数'!$E$7*'模板使用说明&amp;基础参数'!$E$12,IF(L906="修改",J906*'模板使用说明&amp;基础参数'!$E$7*'模板使用说明&amp;基础参数'!$E$11,J906*'模板使用说明&amp;基础参数'!$E$7*'模板使用说明&amp;基础参数'!$E$10)))))</f>
        <v/>
      </c>
      <c r="N906" s="82"/>
    </row>
    <row r="907" spans="1:14">
      <c r="A907" s="76">
        <f t="shared" si="25"/>
        <v>902</v>
      </c>
      <c r="B907" s="77"/>
      <c r="C907" s="77"/>
      <c r="D907" s="77"/>
      <c r="E907" s="77"/>
      <c r="F907" s="78"/>
      <c r="G907" s="78"/>
      <c r="H907" s="78"/>
      <c r="I907" s="76"/>
      <c r="J907" s="8" t="str">
        <f>IF(I907="ILF",IF($C$1="预估功能点",'模板使用说明&amp;基础参数'!$E$15,'模板使用说明&amp;基础参数'!$E$22),IF(I907="EIF",IF($C$1="预估功能点",'模板使用说明&amp;基础参数'!$E$16,'模板使用说明&amp;基础参数'!$E$23),IF(I907="EI",IF($C$1="预估功能点",'模板使用说明&amp;基础参数'!$E$17,'模板使用说明&amp;基础参数'!$E$24),IF(I907="EO",IF($C$1="预估功能点",'模板使用说明&amp;基础参数'!$E$18,'模板使用说明&amp;基础参数'!$E$25),IF(I907="EQ",IF($C$1="预估功能点",'模板使用说明&amp;基础参数'!$E$19,'模板使用说明&amp;基础参数'!$E$26),"")))))</f>
        <v/>
      </c>
      <c r="K907" s="80"/>
      <c r="L907" s="80"/>
      <c r="M907" s="81" t="str">
        <f>IF(J907="","",IF(K907="高",IF(L907="删除",J907*'模板使用说明&amp;基础参数'!$E$5*'模板使用说明&amp;基础参数'!$E$12,IF(L907="修改",J907*'模板使用说明&amp;基础参数'!$E$5*'模板使用说明&amp;基础参数'!$E$11,J907*'模板使用说明&amp;基础参数'!$E$5*'模板使用说明&amp;基础参数'!$E$10)),IF(K907="中",IF(L907="删除",J907*'模板使用说明&amp;基础参数'!$E$6*'模板使用说明&amp;基础参数'!$E$12,IF(L907="修改",J907*'模板使用说明&amp;基础参数'!$E$6*'模板使用说明&amp;基础参数'!$E$11,J907*'模板使用说明&amp;基础参数'!$E$6*'模板使用说明&amp;基础参数'!$E$10)),IF(L907="删除",J907*'模板使用说明&amp;基础参数'!$E$7*'模板使用说明&amp;基础参数'!$E$12,IF(L907="修改",J907*'模板使用说明&amp;基础参数'!$E$7*'模板使用说明&amp;基础参数'!$E$11,J907*'模板使用说明&amp;基础参数'!$E$7*'模板使用说明&amp;基础参数'!$E$10)))))</f>
        <v/>
      </c>
      <c r="N907" s="82"/>
    </row>
    <row r="908" spans="1:14">
      <c r="A908" s="76">
        <f t="shared" si="25"/>
        <v>903</v>
      </c>
      <c r="B908" s="77"/>
      <c r="C908" s="77"/>
      <c r="D908" s="77"/>
      <c r="E908" s="77"/>
      <c r="F908" s="78"/>
      <c r="G908" s="78"/>
      <c r="H908" s="78"/>
      <c r="I908" s="76"/>
      <c r="J908" s="8" t="str">
        <f>IF(I908="ILF",IF($C$1="预估功能点",'模板使用说明&amp;基础参数'!$E$15,'模板使用说明&amp;基础参数'!$E$22),IF(I908="EIF",IF($C$1="预估功能点",'模板使用说明&amp;基础参数'!$E$16,'模板使用说明&amp;基础参数'!$E$23),IF(I908="EI",IF($C$1="预估功能点",'模板使用说明&amp;基础参数'!$E$17,'模板使用说明&amp;基础参数'!$E$24),IF(I908="EO",IF($C$1="预估功能点",'模板使用说明&amp;基础参数'!$E$18,'模板使用说明&amp;基础参数'!$E$25),IF(I908="EQ",IF($C$1="预估功能点",'模板使用说明&amp;基础参数'!$E$19,'模板使用说明&amp;基础参数'!$E$26),"")))))</f>
        <v/>
      </c>
      <c r="K908" s="80"/>
      <c r="L908" s="80"/>
      <c r="M908" s="81" t="str">
        <f>IF(J908="","",IF(K908="高",IF(L908="删除",J908*'模板使用说明&amp;基础参数'!$E$5*'模板使用说明&amp;基础参数'!$E$12,IF(L908="修改",J908*'模板使用说明&amp;基础参数'!$E$5*'模板使用说明&amp;基础参数'!$E$11,J908*'模板使用说明&amp;基础参数'!$E$5*'模板使用说明&amp;基础参数'!$E$10)),IF(K908="中",IF(L908="删除",J908*'模板使用说明&amp;基础参数'!$E$6*'模板使用说明&amp;基础参数'!$E$12,IF(L908="修改",J908*'模板使用说明&amp;基础参数'!$E$6*'模板使用说明&amp;基础参数'!$E$11,J908*'模板使用说明&amp;基础参数'!$E$6*'模板使用说明&amp;基础参数'!$E$10)),IF(L908="删除",J908*'模板使用说明&amp;基础参数'!$E$7*'模板使用说明&amp;基础参数'!$E$12,IF(L908="修改",J908*'模板使用说明&amp;基础参数'!$E$7*'模板使用说明&amp;基础参数'!$E$11,J908*'模板使用说明&amp;基础参数'!$E$7*'模板使用说明&amp;基础参数'!$E$10)))))</f>
        <v/>
      </c>
      <c r="N908" s="82"/>
    </row>
    <row r="909" spans="1:14">
      <c r="A909" s="76">
        <f t="shared" si="25"/>
        <v>904</v>
      </c>
      <c r="B909" s="77"/>
      <c r="C909" s="77"/>
      <c r="D909" s="77"/>
      <c r="E909" s="77"/>
      <c r="F909" s="78"/>
      <c r="G909" s="78"/>
      <c r="H909" s="78"/>
      <c r="I909" s="76"/>
      <c r="J909" s="8" t="str">
        <f>IF(I909="ILF",IF($C$1="预估功能点",'模板使用说明&amp;基础参数'!$E$15,'模板使用说明&amp;基础参数'!$E$22),IF(I909="EIF",IF($C$1="预估功能点",'模板使用说明&amp;基础参数'!$E$16,'模板使用说明&amp;基础参数'!$E$23),IF(I909="EI",IF($C$1="预估功能点",'模板使用说明&amp;基础参数'!$E$17,'模板使用说明&amp;基础参数'!$E$24),IF(I909="EO",IF($C$1="预估功能点",'模板使用说明&amp;基础参数'!$E$18,'模板使用说明&amp;基础参数'!$E$25),IF(I909="EQ",IF($C$1="预估功能点",'模板使用说明&amp;基础参数'!$E$19,'模板使用说明&amp;基础参数'!$E$26),"")))))</f>
        <v/>
      </c>
      <c r="K909" s="80"/>
      <c r="L909" s="80"/>
      <c r="M909" s="81" t="str">
        <f>IF(J909="","",IF(K909="高",IF(L909="删除",J909*'模板使用说明&amp;基础参数'!$E$5*'模板使用说明&amp;基础参数'!$E$12,IF(L909="修改",J909*'模板使用说明&amp;基础参数'!$E$5*'模板使用说明&amp;基础参数'!$E$11,J909*'模板使用说明&amp;基础参数'!$E$5*'模板使用说明&amp;基础参数'!$E$10)),IF(K909="中",IF(L909="删除",J909*'模板使用说明&amp;基础参数'!$E$6*'模板使用说明&amp;基础参数'!$E$12,IF(L909="修改",J909*'模板使用说明&amp;基础参数'!$E$6*'模板使用说明&amp;基础参数'!$E$11,J909*'模板使用说明&amp;基础参数'!$E$6*'模板使用说明&amp;基础参数'!$E$10)),IF(L909="删除",J909*'模板使用说明&amp;基础参数'!$E$7*'模板使用说明&amp;基础参数'!$E$12,IF(L909="修改",J909*'模板使用说明&amp;基础参数'!$E$7*'模板使用说明&amp;基础参数'!$E$11,J909*'模板使用说明&amp;基础参数'!$E$7*'模板使用说明&amp;基础参数'!$E$10)))))</f>
        <v/>
      </c>
      <c r="N909" s="82"/>
    </row>
    <row r="910" spans="1:14">
      <c r="A910" s="76">
        <f t="shared" si="25"/>
        <v>905</v>
      </c>
      <c r="B910" s="77"/>
      <c r="C910" s="77"/>
      <c r="D910" s="77"/>
      <c r="E910" s="77"/>
      <c r="F910" s="78"/>
      <c r="G910" s="78"/>
      <c r="H910" s="78"/>
      <c r="I910" s="76"/>
      <c r="J910" s="8" t="str">
        <f>IF(I910="ILF",IF($C$1="预估功能点",'模板使用说明&amp;基础参数'!$E$15,'模板使用说明&amp;基础参数'!$E$22),IF(I910="EIF",IF($C$1="预估功能点",'模板使用说明&amp;基础参数'!$E$16,'模板使用说明&amp;基础参数'!$E$23),IF(I910="EI",IF($C$1="预估功能点",'模板使用说明&amp;基础参数'!$E$17,'模板使用说明&amp;基础参数'!$E$24),IF(I910="EO",IF($C$1="预估功能点",'模板使用说明&amp;基础参数'!$E$18,'模板使用说明&amp;基础参数'!$E$25),IF(I910="EQ",IF($C$1="预估功能点",'模板使用说明&amp;基础参数'!$E$19,'模板使用说明&amp;基础参数'!$E$26),"")))))</f>
        <v/>
      </c>
      <c r="K910" s="80"/>
      <c r="L910" s="80"/>
      <c r="M910" s="81" t="str">
        <f>IF(J910="","",IF(K910="高",IF(L910="删除",J910*'模板使用说明&amp;基础参数'!$E$5*'模板使用说明&amp;基础参数'!$E$12,IF(L910="修改",J910*'模板使用说明&amp;基础参数'!$E$5*'模板使用说明&amp;基础参数'!$E$11,J910*'模板使用说明&amp;基础参数'!$E$5*'模板使用说明&amp;基础参数'!$E$10)),IF(K910="中",IF(L910="删除",J910*'模板使用说明&amp;基础参数'!$E$6*'模板使用说明&amp;基础参数'!$E$12,IF(L910="修改",J910*'模板使用说明&amp;基础参数'!$E$6*'模板使用说明&amp;基础参数'!$E$11,J910*'模板使用说明&amp;基础参数'!$E$6*'模板使用说明&amp;基础参数'!$E$10)),IF(L910="删除",J910*'模板使用说明&amp;基础参数'!$E$7*'模板使用说明&amp;基础参数'!$E$12,IF(L910="修改",J910*'模板使用说明&amp;基础参数'!$E$7*'模板使用说明&amp;基础参数'!$E$11,J910*'模板使用说明&amp;基础参数'!$E$7*'模板使用说明&amp;基础参数'!$E$10)))))</f>
        <v/>
      </c>
      <c r="N910" s="82"/>
    </row>
    <row r="911" spans="1:14">
      <c r="A911" s="76">
        <f t="shared" si="25"/>
        <v>906</v>
      </c>
      <c r="B911" s="77"/>
      <c r="C911" s="77"/>
      <c r="D911" s="77"/>
      <c r="E911" s="77"/>
      <c r="F911" s="78"/>
      <c r="G911" s="78"/>
      <c r="H911" s="78"/>
      <c r="I911" s="76"/>
      <c r="J911" s="8" t="str">
        <f>IF(I911="ILF",IF($C$1="预估功能点",'模板使用说明&amp;基础参数'!$E$15,'模板使用说明&amp;基础参数'!$E$22),IF(I911="EIF",IF($C$1="预估功能点",'模板使用说明&amp;基础参数'!$E$16,'模板使用说明&amp;基础参数'!$E$23),IF(I911="EI",IF($C$1="预估功能点",'模板使用说明&amp;基础参数'!$E$17,'模板使用说明&amp;基础参数'!$E$24),IF(I911="EO",IF($C$1="预估功能点",'模板使用说明&amp;基础参数'!$E$18,'模板使用说明&amp;基础参数'!$E$25),IF(I911="EQ",IF($C$1="预估功能点",'模板使用说明&amp;基础参数'!$E$19,'模板使用说明&amp;基础参数'!$E$26),"")))))</f>
        <v/>
      </c>
      <c r="K911" s="80"/>
      <c r="L911" s="80"/>
      <c r="M911" s="81" t="str">
        <f>IF(J911="","",IF(K911="高",IF(L911="删除",J911*'模板使用说明&amp;基础参数'!$E$5*'模板使用说明&amp;基础参数'!$E$12,IF(L911="修改",J911*'模板使用说明&amp;基础参数'!$E$5*'模板使用说明&amp;基础参数'!$E$11,J911*'模板使用说明&amp;基础参数'!$E$5*'模板使用说明&amp;基础参数'!$E$10)),IF(K911="中",IF(L911="删除",J911*'模板使用说明&amp;基础参数'!$E$6*'模板使用说明&amp;基础参数'!$E$12,IF(L911="修改",J911*'模板使用说明&amp;基础参数'!$E$6*'模板使用说明&amp;基础参数'!$E$11,J911*'模板使用说明&amp;基础参数'!$E$6*'模板使用说明&amp;基础参数'!$E$10)),IF(L911="删除",J911*'模板使用说明&amp;基础参数'!$E$7*'模板使用说明&amp;基础参数'!$E$12,IF(L911="修改",J911*'模板使用说明&amp;基础参数'!$E$7*'模板使用说明&amp;基础参数'!$E$11,J911*'模板使用说明&amp;基础参数'!$E$7*'模板使用说明&amp;基础参数'!$E$10)))))</f>
        <v/>
      </c>
      <c r="N911" s="82"/>
    </row>
    <row r="912" spans="1:14">
      <c r="A912" s="76">
        <f t="shared" si="25"/>
        <v>907</v>
      </c>
      <c r="B912" s="77"/>
      <c r="C912" s="77"/>
      <c r="D912" s="77"/>
      <c r="E912" s="77"/>
      <c r="F912" s="78"/>
      <c r="G912" s="78"/>
      <c r="H912" s="78"/>
      <c r="I912" s="76"/>
      <c r="J912" s="8" t="str">
        <f>IF(I912="ILF",IF($C$1="预估功能点",'模板使用说明&amp;基础参数'!$E$15,'模板使用说明&amp;基础参数'!$E$22),IF(I912="EIF",IF($C$1="预估功能点",'模板使用说明&amp;基础参数'!$E$16,'模板使用说明&amp;基础参数'!$E$23),IF(I912="EI",IF($C$1="预估功能点",'模板使用说明&amp;基础参数'!$E$17,'模板使用说明&amp;基础参数'!$E$24),IF(I912="EO",IF($C$1="预估功能点",'模板使用说明&amp;基础参数'!$E$18,'模板使用说明&amp;基础参数'!$E$25),IF(I912="EQ",IF($C$1="预估功能点",'模板使用说明&amp;基础参数'!$E$19,'模板使用说明&amp;基础参数'!$E$26),"")))))</f>
        <v/>
      </c>
      <c r="K912" s="80"/>
      <c r="L912" s="80"/>
      <c r="M912" s="81" t="str">
        <f>IF(J912="","",IF(K912="高",IF(L912="删除",J912*'模板使用说明&amp;基础参数'!$E$5*'模板使用说明&amp;基础参数'!$E$12,IF(L912="修改",J912*'模板使用说明&amp;基础参数'!$E$5*'模板使用说明&amp;基础参数'!$E$11,J912*'模板使用说明&amp;基础参数'!$E$5*'模板使用说明&amp;基础参数'!$E$10)),IF(K912="中",IF(L912="删除",J912*'模板使用说明&amp;基础参数'!$E$6*'模板使用说明&amp;基础参数'!$E$12,IF(L912="修改",J912*'模板使用说明&amp;基础参数'!$E$6*'模板使用说明&amp;基础参数'!$E$11,J912*'模板使用说明&amp;基础参数'!$E$6*'模板使用说明&amp;基础参数'!$E$10)),IF(L912="删除",J912*'模板使用说明&amp;基础参数'!$E$7*'模板使用说明&amp;基础参数'!$E$12,IF(L912="修改",J912*'模板使用说明&amp;基础参数'!$E$7*'模板使用说明&amp;基础参数'!$E$11,J912*'模板使用说明&amp;基础参数'!$E$7*'模板使用说明&amp;基础参数'!$E$10)))))</f>
        <v/>
      </c>
      <c r="N912" s="82"/>
    </row>
    <row r="913" spans="1:14">
      <c r="A913" s="76">
        <f t="shared" si="25"/>
        <v>908</v>
      </c>
      <c r="B913" s="77"/>
      <c r="C913" s="77"/>
      <c r="D913" s="77"/>
      <c r="E913" s="77"/>
      <c r="F913" s="78"/>
      <c r="G913" s="78"/>
      <c r="H913" s="78"/>
      <c r="I913" s="76"/>
      <c r="J913" s="8" t="str">
        <f>IF(I913="ILF",IF($C$1="预估功能点",'模板使用说明&amp;基础参数'!$E$15,'模板使用说明&amp;基础参数'!$E$22),IF(I913="EIF",IF($C$1="预估功能点",'模板使用说明&amp;基础参数'!$E$16,'模板使用说明&amp;基础参数'!$E$23),IF(I913="EI",IF($C$1="预估功能点",'模板使用说明&amp;基础参数'!$E$17,'模板使用说明&amp;基础参数'!$E$24),IF(I913="EO",IF($C$1="预估功能点",'模板使用说明&amp;基础参数'!$E$18,'模板使用说明&amp;基础参数'!$E$25),IF(I913="EQ",IF($C$1="预估功能点",'模板使用说明&amp;基础参数'!$E$19,'模板使用说明&amp;基础参数'!$E$26),"")))))</f>
        <v/>
      </c>
      <c r="K913" s="80"/>
      <c r="L913" s="80"/>
      <c r="M913" s="81" t="str">
        <f>IF(J913="","",IF(K913="高",IF(L913="删除",J913*'模板使用说明&amp;基础参数'!$E$5*'模板使用说明&amp;基础参数'!$E$12,IF(L913="修改",J913*'模板使用说明&amp;基础参数'!$E$5*'模板使用说明&amp;基础参数'!$E$11,J913*'模板使用说明&amp;基础参数'!$E$5*'模板使用说明&amp;基础参数'!$E$10)),IF(K913="中",IF(L913="删除",J913*'模板使用说明&amp;基础参数'!$E$6*'模板使用说明&amp;基础参数'!$E$12,IF(L913="修改",J913*'模板使用说明&amp;基础参数'!$E$6*'模板使用说明&amp;基础参数'!$E$11,J913*'模板使用说明&amp;基础参数'!$E$6*'模板使用说明&amp;基础参数'!$E$10)),IF(L913="删除",J913*'模板使用说明&amp;基础参数'!$E$7*'模板使用说明&amp;基础参数'!$E$12,IF(L913="修改",J913*'模板使用说明&amp;基础参数'!$E$7*'模板使用说明&amp;基础参数'!$E$11,J913*'模板使用说明&amp;基础参数'!$E$7*'模板使用说明&amp;基础参数'!$E$10)))))</f>
        <v/>
      </c>
      <c r="N913" s="82"/>
    </row>
    <row r="914" spans="1:14">
      <c r="A914" s="76">
        <f t="shared" si="25"/>
        <v>909</v>
      </c>
      <c r="B914" s="77"/>
      <c r="C914" s="77"/>
      <c r="D914" s="77"/>
      <c r="E914" s="77"/>
      <c r="F914" s="78"/>
      <c r="G914" s="78"/>
      <c r="H914" s="78"/>
      <c r="I914" s="76"/>
      <c r="J914" s="8" t="str">
        <f>IF(I914="ILF",IF($C$1="预估功能点",'模板使用说明&amp;基础参数'!$E$15,'模板使用说明&amp;基础参数'!$E$22),IF(I914="EIF",IF($C$1="预估功能点",'模板使用说明&amp;基础参数'!$E$16,'模板使用说明&amp;基础参数'!$E$23),IF(I914="EI",IF($C$1="预估功能点",'模板使用说明&amp;基础参数'!$E$17,'模板使用说明&amp;基础参数'!$E$24),IF(I914="EO",IF($C$1="预估功能点",'模板使用说明&amp;基础参数'!$E$18,'模板使用说明&amp;基础参数'!$E$25),IF(I914="EQ",IF($C$1="预估功能点",'模板使用说明&amp;基础参数'!$E$19,'模板使用说明&amp;基础参数'!$E$26),"")))))</f>
        <v/>
      </c>
      <c r="K914" s="80"/>
      <c r="L914" s="80"/>
      <c r="M914" s="81" t="str">
        <f>IF(J914="","",IF(K914="高",IF(L914="删除",J914*'模板使用说明&amp;基础参数'!$E$5*'模板使用说明&amp;基础参数'!$E$12,IF(L914="修改",J914*'模板使用说明&amp;基础参数'!$E$5*'模板使用说明&amp;基础参数'!$E$11,J914*'模板使用说明&amp;基础参数'!$E$5*'模板使用说明&amp;基础参数'!$E$10)),IF(K914="中",IF(L914="删除",J914*'模板使用说明&amp;基础参数'!$E$6*'模板使用说明&amp;基础参数'!$E$12,IF(L914="修改",J914*'模板使用说明&amp;基础参数'!$E$6*'模板使用说明&amp;基础参数'!$E$11,J914*'模板使用说明&amp;基础参数'!$E$6*'模板使用说明&amp;基础参数'!$E$10)),IF(L914="删除",J914*'模板使用说明&amp;基础参数'!$E$7*'模板使用说明&amp;基础参数'!$E$12,IF(L914="修改",J914*'模板使用说明&amp;基础参数'!$E$7*'模板使用说明&amp;基础参数'!$E$11,J914*'模板使用说明&amp;基础参数'!$E$7*'模板使用说明&amp;基础参数'!$E$10)))))</f>
        <v/>
      </c>
      <c r="N914" s="82"/>
    </row>
    <row r="915" spans="1:14">
      <c r="A915" s="76">
        <f t="shared" si="25"/>
        <v>910</v>
      </c>
      <c r="B915" s="77"/>
      <c r="C915" s="77"/>
      <c r="D915" s="77"/>
      <c r="E915" s="77"/>
      <c r="F915" s="78"/>
      <c r="G915" s="78"/>
      <c r="H915" s="78"/>
      <c r="I915" s="76"/>
      <c r="J915" s="8" t="str">
        <f>IF(I915="ILF",IF($C$1="预估功能点",'模板使用说明&amp;基础参数'!$E$15,'模板使用说明&amp;基础参数'!$E$22),IF(I915="EIF",IF($C$1="预估功能点",'模板使用说明&amp;基础参数'!$E$16,'模板使用说明&amp;基础参数'!$E$23),IF(I915="EI",IF($C$1="预估功能点",'模板使用说明&amp;基础参数'!$E$17,'模板使用说明&amp;基础参数'!$E$24),IF(I915="EO",IF($C$1="预估功能点",'模板使用说明&amp;基础参数'!$E$18,'模板使用说明&amp;基础参数'!$E$25),IF(I915="EQ",IF($C$1="预估功能点",'模板使用说明&amp;基础参数'!$E$19,'模板使用说明&amp;基础参数'!$E$26),"")))))</f>
        <v/>
      </c>
      <c r="K915" s="80"/>
      <c r="L915" s="80"/>
      <c r="M915" s="81" t="str">
        <f>IF(J915="","",IF(K915="高",IF(L915="删除",J915*'模板使用说明&amp;基础参数'!$E$5*'模板使用说明&amp;基础参数'!$E$12,IF(L915="修改",J915*'模板使用说明&amp;基础参数'!$E$5*'模板使用说明&amp;基础参数'!$E$11,J915*'模板使用说明&amp;基础参数'!$E$5*'模板使用说明&amp;基础参数'!$E$10)),IF(K915="中",IF(L915="删除",J915*'模板使用说明&amp;基础参数'!$E$6*'模板使用说明&amp;基础参数'!$E$12,IF(L915="修改",J915*'模板使用说明&amp;基础参数'!$E$6*'模板使用说明&amp;基础参数'!$E$11,J915*'模板使用说明&amp;基础参数'!$E$6*'模板使用说明&amp;基础参数'!$E$10)),IF(L915="删除",J915*'模板使用说明&amp;基础参数'!$E$7*'模板使用说明&amp;基础参数'!$E$12,IF(L915="修改",J915*'模板使用说明&amp;基础参数'!$E$7*'模板使用说明&amp;基础参数'!$E$11,J915*'模板使用说明&amp;基础参数'!$E$7*'模板使用说明&amp;基础参数'!$E$10)))))</f>
        <v/>
      </c>
      <c r="N915" s="82"/>
    </row>
    <row r="916" spans="1:14">
      <c r="A916" s="76">
        <f t="shared" si="25"/>
        <v>911</v>
      </c>
      <c r="B916" s="77"/>
      <c r="C916" s="77"/>
      <c r="D916" s="77"/>
      <c r="E916" s="77"/>
      <c r="F916" s="78"/>
      <c r="G916" s="78"/>
      <c r="H916" s="78"/>
      <c r="I916" s="76"/>
      <c r="J916" s="8" t="str">
        <f>IF(I916="ILF",IF($C$1="预估功能点",'模板使用说明&amp;基础参数'!$E$15,'模板使用说明&amp;基础参数'!$E$22),IF(I916="EIF",IF($C$1="预估功能点",'模板使用说明&amp;基础参数'!$E$16,'模板使用说明&amp;基础参数'!$E$23),IF(I916="EI",IF($C$1="预估功能点",'模板使用说明&amp;基础参数'!$E$17,'模板使用说明&amp;基础参数'!$E$24),IF(I916="EO",IF($C$1="预估功能点",'模板使用说明&amp;基础参数'!$E$18,'模板使用说明&amp;基础参数'!$E$25),IF(I916="EQ",IF($C$1="预估功能点",'模板使用说明&amp;基础参数'!$E$19,'模板使用说明&amp;基础参数'!$E$26),"")))))</f>
        <v/>
      </c>
      <c r="K916" s="80"/>
      <c r="L916" s="80"/>
      <c r="M916" s="81" t="str">
        <f>IF(J916="","",IF(K916="高",IF(L916="删除",J916*'模板使用说明&amp;基础参数'!$E$5*'模板使用说明&amp;基础参数'!$E$12,IF(L916="修改",J916*'模板使用说明&amp;基础参数'!$E$5*'模板使用说明&amp;基础参数'!$E$11,J916*'模板使用说明&amp;基础参数'!$E$5*'模板使用说明&amp;基础参数'!$E$10)),IF(K916="中",IF(L916="删除",J916*'模板使用说明&amp;基础参数'!$E$6*'模板使用说明&amp;基础参数'!$E$12,IF(L916="修改",J916*'模板使用说明&amp;基础参数'!$E$6*'模板使用说明&amp;基础参数'!$E$11,J916*'模板使用说明&amp;基础参数'!$E$6*'模板使用说明&amp;基础参数'!$E$10)),IF(L916="删除",J916*'模板使用说明&amp;基础参数'!$E$7*'模板使用说明&amp;基础参数'!$E$12,IF(L916="修改",J916*'模板使用说明&amp;基础参数'!$E$7*'模板使用说明&amp;基础参数'!$E$11,J916*'模板使用说明&amp;基础参数'!$E$7*'模板使用说明&amp;基础参数'!$E$10)))))</f>
        <v/>
      </c>
      <c r="N916" s="82"/>
    </row>
    <row r="917" spans="1:14">
      <c r="A917" s="76">
        <f t="shared" si="25"/>
        <v>912</v>
      </c>
      <c r="B917" s="77"/>
      <c r="C917" s="77"/>
      <c r="D917" s="77"/>
      <c r="E917" s="77"/>
      <c r="F917" s="78"/>
      <c r="G917" s="78"/>
      <c r="H917" s="78"/>
      <c r="I917" s="76"/>
      <c r="J917" s="8" t="str">
        <f>IF(I917="ILF",IF($C$1="预估功能点",'模板使用说明&amp;基础参数'!$E$15,'模板使用说明&amp;基础参数'!$E$22),IF(I917="EIF",IF($C$1="预估功能点",'模板使用说明&amp;基础参数'!$E$16,'模板使用说明&amp;基础参数'!$E$23),IF(I917="EI",IF($C$1="预估功能点",'模板使用说明&amp;基础参数'!$E$17,'模板使用说明&amp;基础参数'!$E$24),IF(I917="EO",IF($C$1="预估功能点",'模板使用说明&amp;基础参数'!$E$18,'模板使用说明&amp;基础参数'!$E$25),IF(I917="EQ",IF($C$1="预估功能点",'模板使用说明&amp;基础参数'!$E$19,'模板使用说明&amp;基础参数'!$E$26),"")))))</f>
        <v/>
      </c>
      <c r="K917" s="80"/>
      <c r="L917" s="80"/>
      <c r="M917" s="81" t="str">
        <f>IF(J917="","",IF(K917="高",IF(L917="删除",J917*'模板使用说明&amp;基础参数'!$E$5*'模板使用说明&amp;基础参数'!$E$12,IF(L917="修改",J917*'模板使用说明&amp;基础参数'!$E$5*'模板使用说明&amp;基础参数'!$E$11,J917*'模板使用说明&amp;基础参数'!$E$5*'模板使用说明&amp;基础参数'!$E$10)),IF(K917="中",IF(L917="删除",J917*'模板使用说明&amp;基础参数'!$E$6*'模板使用说明&amp;基础参数'!$E$12,IF(L917="修改",J917*'模板使用说明&amp;基础参数'!$E$6*'模板使用说明&amp;基础参数'!$E$11,J917*'模板使用说明&amp;基础参数'!$E$6*'模板使用说明&amp;基础参数'!$E$10)),IF(L917="删除",J917*'模板使用说明&amp;基础参数'!$E$7*'模板使用说明&amp;基础参数'!$E$12,IF(L917="修改",J917*'模板使用说明&amp;基础参数'!$E$7*'模板使用说明&amp;基础参数'!$E$11,J917*'模板使用说明&amp;基础参数'!$E$7*'模板使用说明&amp;基础参数'!$E$10)))))</f>
        <v/>
      </c>
      <c r="N917" s="82"/>
    </row>
    <row r="918" spans="1:14">
      <c r="A918" s="76">
        <f t="shared" si="25"/>
        <v>913</v>
      </c>
      <c r="B918" s="77"/>
      <c r="C918" s="77"/>
      <c r="D918" s="77"/>
      <c r="E918" s="77"/>
      <c r="F918" s="78"/>
      <c r="G918" s="78"/>
      <c r="H918" s="78"/>
      <c r="I918" s="76"/>
      <c r="J918" s="8" t="str">
        <f>IF(I918="ILF",IF($C$1="预估功能点",'模板使用说明&amp;基础参数'!$E$15,'模板使用说明&amp;基础参数'!$E$22),IF(I918="EIF",IF($C$1="预估功能点",'模板使用说明&amp;基础参数'!$E$16,'模板使用说明&amp;基础参数'!$E$23),IF(I918="EI",IF($C$1="预估功能点",'模板使用说明&amp;基础参数'!$E$17,'模板使用说明&amp;基础参数'!$E$24),IF(I918="EO",IF($C$1="预估功能点",'模板使用说明&amp;基础参数'!$E$18,'模板使用说明&amp;基础参数'!$E$25),IF(I918="EQ",IF($C$1="预估功能点",'模板使用说明&amp;基础参数'!$E$19,'模板使用说明&amp;基础参数'!$E$26),"")))))</f>
        <v/>
      </c>
      <c r="K918" s="80"/>
      <c r="L918" s="80"/>
      <c r="M918" s="81" t="str">
        <f>IF(J918="","",IF(K918="高",IF(L918="删除",J918*'模板使用说明&amp;基础参数'!$E$5*'模板使用说明&amp;基础参数'!$E$12,IF(L918="修改",J918*'模板使用说明&amp;基础参数'!$E$5*'模板使用说明&amp;基础参数'!$E$11,J918*'模板使用说明&amp;基础参数'!$E$5*'模板使用说明&amp;基础参数'!$E$10)),IF(K918="中",IF(L918="删除",J918*'模板使用说明&amp;基础参数'!$E$6*'模板使用说明&amp;基础参数'!$E$12,IF(L918="修改",J918*'模板使用说明&amp;基础参数'!$E$6*'模板使用说明&amp;基础参数'!$E$11,J918*'模板使用说明&amp;基础参数'!$E$6*'模板使用说明&amp;基础参数'!$E$10)),IF(L918="删除",J918*'模板使用说明&amp;基础参数'!$E$7*'模板使用说明&amp;基础参数'!$E$12,IF(L918="修改",J918*'模板使用说明&amp;基础参数'!$E$7*'模板使用说明&amp;基础参数'!$E$11,J918*'模板使用说明&amp;基础参数'!$E$7*'模板使用说明&amp;基础参数'!$E$10)))))</f>
        <v/>
      </c>
      <c r="N918" s="82"/>
    </row>
    <row r="919" spans="1:14">
      <c r="A919" s="76">
        <f t="shared" si="25"/>
        <v>914</v>
      </c>
      <c r="B919" s="77"/>
      <c r="C919" s="77"/>
      <c r="D919" s="77"/>
      <c r="E919" s="77"/>
      <c r="F919" s="78"/>
      <c r="G919" s="78"/>
      <c r="H919" s="78"/>
      <c r="I919" s="76"/>
      <c r="J919" s="8" t="str">
        <f>IF(I919="ILF",IF($C$1="预估功能点",'模板使用说明&amp;基础参数'!$E$15,'模板使用说明&amp;基础参数'!$E$22),IF(I919="EIF",IF($C$1="预估功能点",'模板使用说明&amp;基础参数'!$E$16,'模板使用说明&amp;基础参数'!$E$23),IF(I919="EI",IF($C$1="预估功能点",'模板使用说明&amp;基础参数'!$E$17,'模板使用说明&amp;基础参数'!$E$24),IF(I919="EO",IF($C$1="预估功能点",'模板使用说明&amp;基础参数'!$E$18,'模板使用说明&amp;基础参数'!$E$25),IF(I919="EQ",IF($C$1="预估功能点",'模板使用说明&amp;基础参数'!$E$19,'模板使用说明&amp;基础参数'!$E$26),"")))))</f>
        <v/>
      </c>
      <c r="K919" s="80"/>
      <c r="L919" s="80"/>
      <c r="M919" s="81" t="str">
        <f>IF(J919="","",IF(K919="高",IF(L919="删除",J919*'模板使用说明&amp;基础参数'!$E$5*'模板使用说明&amp;基础参数'!$E$12,IF(L919="修改",J919*'模板使用说明&amp;基础参数'!$E$5*'模板使用说明&amp;基础参数'!$E$11,J919*'模板使用说明&amp;基础参数'!$E$5*'模板使用说明&amp;基础参数'!$E$10)),IF(K919="中",IF(L919="删除",J919*'模板使用说明&amp;基础参数'!$E$6*'模板使用说明&amp;基础参数'!$E$12,IF(L919="修改",J919*'模板使用说明&amp;基础参数'!$E$6*'模板使用说明&amp;基础参数'!$E$11,J919*'模板使用说明&amp;基础参数'!$E$6*'模板使用说明&amp;基础参数'!$E$10)),IF(L919="删除",J919*'模板使用说明&amp;基础参数'!$E$7*'模板使用说明&amp;基础参数'!$E$12,IF(L919="修改",J919*'模板使用说明&amp;基础参数'!$E$7*'模板使用说明&amp;基础参数'!$E$11,J919*'模板使用说明&amp;基础参数'!$E$7*'模板使用说明&amp;基础参数'!$E$10)))))</f>
        <v/>
      </c>
      <c r="N919" s="82"/>
    </row>
    <row r="920" spans="1:14">
      <c r="A920" s="76">
        <f t="shared" si="25"/>
        <v>915</v>
      </c>
      <c r="B920" s="77"/>
      <c r="C920" s="77"/>
      <c r="D920" s="77"/>
      <c r="E920" s="77"/>
      <c r="F920" s="78"/>
      <c r="G920" s="78"/>
      <c r="H920" s="78"/>
      <c r="I920" s="76"/>
      <c r="J920" s="8" t="str">
        <f>IF(I920="ILF",IF($C$1="预估功能点",'模板使用说明&amp;基础参数'!$E$15,'模板使用说明&amp;基础参数'!$E$22),IF(I920="EIF",IF($C$1="预估功能点",'模板使用说明&amp;基础参数'!$E$16,'模板使用说明&amp;基础参数'!$E$23),IF(I920="EI",IF($C$1="预估功能点",'模板使用说明&amp;基础参数'!$E$17,'模板使用说明&amp;基础参数'!$E$24),IF(I920="EO",IF($C$1="预估功能点",'模板使用说明&amp;基础参数'!$E$18,'模板使用说明&amp;基础参数'!$E$25),IF(I920="EQ",IF($C$1="预估功能点",'模板使用说明&amp;基础参数'!$E$19,'模板使用说明&amp;基础参数'!$E$26),"")))))</f>
        <v/>
      </c>
      <c r="K920" s="80"/>
      <c r="L920" s="80"/>
      <c r="M920" s="81" t="str">
        <f>IF(J920="","",IF(K920="高",IF(L920="删除",J920*'模板使用说明&amp;基础参数'!$E$5*'模板使用说明&amp;基础参数'!$E$12,IF(L920="修改",J920*'模板使用说明&amp;基础参数'!$E$5*'模板使用说明&amp;基础参数'!$E$11,J920*'模板使用说明&amp;基础参数'!$E$5*'模板使用说明&amp;基础参数'!$E$10)),IF(K920="中",IF(L920="删除",J920*'模板使用说明&amp;基础参数'!$E$6*'模板使用说明&amp;基础参数'!$E$12,IF(L920="修改",J920*'模板使用说明&amp;基础参数'!$E$6*'模板使用说明&amp;基础参数'!$E$11,J920*'模板使用说明&amp;基础参数'!$E$6*'模板使用说明&amp;基础参数'!$E$10)),IF(L920="删除",J920*'模板使用说明&amp;基础参数'!$E$7*'模板使用说明&amp;基础参数'!$E$12,IF(L920="修改",J920*'模板使用说明&amp;基础参数'!$E$7*'模板使用说明&amp;基础参数'!$E$11,J920*'模板使用说明&amp;基础参数'!$E$7*'模板使用说明&amp;基础参数'!$E$10)))))</f>
        <v/>
      </c>
      <c r="N920" s="82"/>
    </row>
    <row r="921" spans="1:14">
      <c r="A921" s="76">
        <f t="shared" si="25"/>
        <v>916</v>
      </c>
      <c r="B921" s="77"/>
      <c r="C921" s="77"/>
      <c r="D921" s="77"/>
      <c r="E921" s="77"/>
      <c r="F921" s="78"/>
      <c r="G921" s="78"/>
      <c r="H921" s="78"/>
      <c r="I921" s="76"/>
      <c r="J921" s="8" t="str">
        <f>IF(I921="ILF",IF($C$1="预估功能点",'模板使用说明&amp;基础参数'!$E$15,'模板使用说明&amp;基础参数'!$E$22),IF(I921="EIF",IF($C$1="预估功能点",'模板使用说明&amp;基础参数'!$E$16,'模板使用说明&amp;基础参数'!$E$23),IF(I921="EI",IF($C$1="预估功能点",'模板使用说明&amp;基础参数'!$E$17,'模板使用说明&amp;基础参数'!$E$24),IF(I921="EO",IF($C$1="预估功能点",'模板使用说明&amp;基础参数'!$E$18,'模板使用说明&amp;基础参数'!$E$25),IF(I921="EQ",IF($C$1="预估功能点",'模板使用说明&amp;基础参数'!$E$19,'模板使用说明&amp;基础参数'!$E$26),"")))))</f>
        <v/>
      </c>
      <c r="K921" s="80"/>
      <c r="L921" s="80"/>
      <c r="M921" s="81" t="str">
        <f>IF(J921="","",IF(K921="高",IF(L921="删除",J921*'模板使用说明&amp;基础参数'!$E$5*'模板使用说明&amp;基础参数'!$E$12,IF(L921="修改",J921*'模板使用说明&amp;基础参数'!$E$5*'模板使用说明&amp;基础参数'!$E$11,J921*'模板使用说明&amp;基础参数'!$E$5*'模板使用说明&amp;基础参数'!$E$10)),IF(K921="中",IF(L921="删除",J921*'模板使用说明&amp;基础参数'!$E$6*'模板使用说明&amp;基础参数'!$E$12,IF(L921="修改",J921*'模板使用说明&amp;基础参数'!$E$6*'模板使用说明&amp;基础参数'!$E$11,J921*'模板使用说明&amp;基础参数'!$E$6*'模板使用说明&amp;基础参数'!$E$10)),IF(L921="删除",J921*'模板使用说明&amp;基础参数'!$E$7*'模板使用说明&amp;基础参数'!$E$12,IF(L921="修改",J921*'模板使用说明&amp;基础参数'!$E$7*'模板使用说明&amp;基础参数'!$E$11,J921*'模板使用说明&amp;基础参数'!$E$7*'模板使用说明&amp;基础参数'!$E$10)))))</f>
        <v/>
      </c>
      <c r="N921" s="82"/>
    </row>
    <row r="922" spans="1:14">
      <c r="A922" s="76">
        <f t="shared" si="25"/>
        <v>917</v>
      </c>
      <c r="B922" s="77"/>
      <c r="C922" s="77"/>
      <c r="D922" s="77"/>
      <c r="E922" s="77"/>
      <c r="F922" s="78"/>
      <c r="G922" s="78"/>
      <c r="H922" s="78"/>
      <c r="I922" s="76"/>
      <c r="J922" s="8" t="str">
        <f>IF(I922="ILF",IF($C$1="预估功能点",'模板使用说明&amp;基础参数'!$E$15,'模板使用说明&amp;基础参数'!$E$22),IF(I922="EIF",IF($C$1="预估功能点",'模板使用说明&amp;基础参数'!$E$16,'模板使用说明&amp;基础参数'!$E$23),IF(I922="EI",IF($C$1="预估功能点",'模板使用说明&amp;基础参数'!$E$17,'模板使用说明&amp;基础参数'!$E$24),IF(I922="EO",IF($C$1="预估功能点",'模板使用说明&amp;基础参数'!$E$18,'模板使用说明&amp;基础参数'!$E$25),IF(I922="EQ",IF($C$1="预估功能点",'模板使用说明&amp;基础参数'!$E$19,'模板使用说明&amp;基础参数'!$E$26),"")))))</f>
        <v/>
      </c>
      <c r="K922" s="80"/>
      <c r="L922" s="80"/>
      <c r="M922" s="81" t="str">
        <f>IF(J922="","",IF(K922="高",IF(L922="删除",J922*'模板使用说明&amp;基础参数'!$E$5*'模板使用说明&amp;基础参数'!$E$12,IF(L922="修改",J922*'模板使用说明&amp;基础参数'!$E$5*'模板使用说明&amp;基础参数'!$E$11,J922*'模板使用说明&amp;基础参数'!$E$5*'模板使用说明&amp;基础参数'!$E$10)),IF(K922="中",IF(L922="删除",J922*'模板使用说明&amp;基础参数'!$E$6*'模板使用说明&amp;基础参数'!$E$12,IF(L922="修改",J922*'模板使用说明&amp;基础参数'!$E$6*'模板使用说明&amp;基础参数'!$E$11,J922*'模板使用说明&amp;基础参数'!$E$6*'模板使用说明&amp;基础参数'!$E$10)),IF(L922="删除",J922*'模板使用说明&amp;基础参数'!$E$7*'模板使用说明&amp;基础参数'!$E$12,IF(L922="修改",J922*'模板使用说明&amp;基础参数'!$E$7*'模板使用说明&amp;基础参数'!$E$11,J922*'模板使用说明&amp;基础参数'!$E$7*'模板使用说明&amp;基础参数'!$E$10)))))</f>
        <v/>
      </c>
      <c r="N922" s="82"/>
    </row>
    <row r="923" spans="1:14">
      <c r="A923" s="76">
        <f t="shared" si="25"/>
        <v>918</v>
      </c>
      <c r="B923" s="77"/>
      <c r="C923" s="77"/>
      <c r="D923" s="77"/>
      <c r="E923" s="77"/>
      <c r="F923" s="78"/>
      <c r="G923" s="78"/>
      <c r="H923" s="78"/>
      <c r="I923" s="76"/>
      <c r="J923" s="8" t="str">
        <f>IF(I923="ILF",IF($C$1="预估功能点",'模板使用说明&amp;基础参数'!$E$15,'模板使用说明&amp;基础参数'!$E$22),IF(I923="EIF",IF($C$1="预估功能点",'模板使用说明&amp;基础参数'!$E$16,'模板使用说明&amp;基础参数'!$E$23),IF(I923="EI",IF($C$1="预估功能点",'模板使用说明&amp;基础参数'!$E$17,'模板使用说明&amp;基础参数'!$E$24),IF(I923="EO",IF($C$1="预估功能点",'模板使用说明&amp;基础参数'!$E$18,'模板使用说明&amp;基础参数'!$E$25),IF(I923="EQ",IF($C$1="预估功能点",'模板使用说明&amp;基础参数'!$E$19,'模板使用说明&amp;基础参数'!$E$26),"")))))</f>
        <v/>
      </c>
      <c r="K923" s="80"/>
      <c r="L923" s="80"/>
      <c r="M923" s="81" t="str">
        <f>IF(J923="","",IF(K923="高",IF(L923="删除",J923*'模板使用说明&amp;基础参数'!$E$5*'模板使用说明&amp;基础参数'!$E$12,IF(L923="修改",J923*'模板使用说明&amp;基础参数'!$E$5*'模板使用说明&amp;基础参数'!$E$11,J923*'模板使用说明&amp;基础参数'!$E$5*'模板使用说明&amp;基础参数'!$E$10)),IF(K923="中",IF(L923="删除",J923*'模板使用说明&amp;基础参数'!$E$6*'模板使用说明&amp;基础参数'!$E$12,IF(L923="修改",J923*'模板使用说明&amp;基础参数'!$E$6*'模板使用说明&amp;基础参数'!$E$11,J923*'模板使用说明&amp;基础参数'!$E$6*'模板使用说明&amp;基础参数'!$E$10)),IF(L923="删除",J923*'模板使用说明&amp;基础参数'!$E$7*'模板使用说明&amp;基础参数'!$E$12,IF(L923="修改",J923*'模板使用说明&amp;基础参数'!$E$7*'模板使用说明&amp;基础参数'!$E$11,J923*'模板使用说明&amp;基础参数'!$E$7*'模板使用说明&amp;基础参数'!$E$10)))))</f>
        <v/>
      </c>
      <c r="N923" s="82"/>
    </row>
    <row r="924" spans="1:14">
      <c r="A924" s="76">
        <f t="shared" si="25"/>
        <v>919</v>
      </c>
      <c r="B924" s="77"/>
      <c r="C924" s="77"/>
      <c r="D924" s="77"/>
      <c r="E924" s="77"/>
      <c r="F924" s="78"/>
      <c r="G924" s="78"/>
      <c r="H924" s="78"/>
      <c r="I924" s="76"/>
      <c r="J924" s="8" t="str">
        <f>IF(I924="ILF",IF($C$1="预估功能点",'模板使用说明&amp;基础参数'!$E$15,'模板使用说明&amp;基础参数'!$E$22),IF(I924="EIF",IF($C$1="预估功能点",'模板使用说明&amp;基础参数'!$E$16,'模板使用说明&amp;基础参数'!$E$23),IF(I924="EI",IF($C$1="预估功能点",'模板使用说明&amp;基础参数'!$E$17,'模板使用说明&amp;基础参数'!$E$24),IF(I924="EO",IF($C$1="预估功能点",'模板使用说明&amp;基础参数'!$E$18,'模板使用说明&amp;基础参数'!$E$25),IF(I924="EQ",IF($C$1="预估功能点",'模板使用说明&amp;基础参数'!$E$19,'模板使用说明&amp;基础参数'!$E$26),"")))))</f>
        <v/>
      </c>
      <c r="K924" s="80"/>
      <c r="L924" s="80"/>
      <c r="M924" s="81" t="str">
        <f>IF(J924="","",IF(K924="高",IF(L924="删除",J924*'模板使用说明&amp;基础参数'!$E$5*'模板使用说明&amp;基础参数'!$E$12,IF(L924="修改",J924*'模板使用说明&amp;基础参数'!$E$5*'模板使用说明&amp;基础参数'!$E$11,J924*'模板使用说明&amp;基础参数'!$E$5*'模板使用说明&amp;基础参数'!$E$10)),IF(K924="中",IF(L924="删除",J924*'模板使用说明&amp;基础参数'!$E$6*'模板使用说明&amp;基础参数'!$E$12,IF(L924="修改",J924*'模板使用说明&amp;基础参数'!$E$6*'模板使用说明&amp;基础参数'!$E$11,J924*'模板使用说明&amp;基础参数'!$E$6*'模板使用说明&amp;基础参数'!$E$10)),IF(L924="删除",J924*'模板使用说明&amp;基础参数'!$E$7*'模板使用说明&amp;基础参数'!$E$12,IF(L924="修改",J924*'模板使用说明&amp;基础参数'!$E$7*'模板使用说明&amp;基础参数'!$E$11,J924*'模板使用说明&amp;基础参数'!$E$7*'模板使用说明&amp;基础参数'!$E$10)))))</f>
        <v/>
      </c>
      <c r="N924" s="82"/>
    </row>
    <row r="925" spans="1:14">
      <c r="A925" s="76">
        <f t="shared" si="25"/>
        <v>920</v>
      </c>
      <c r="B925" s="77"/>
      <c r="C925" s="77"/>
      <c r="D925" s="77"/>
      <c r="E925" s="77"/>
      <c r="F925" s="78"/>
      <c r="G925" s="78"/>
      <c r="H925" s="78"/>
      <c r="I925" s="76"/>
      <c r="J925" s="8" t="str">
        <f>IF(I925="ILF",IF($C$1="预估功能点",'模板使用说明&amp;基础参数'!$E$15,'模板使用说明&amp;基础参数'!$E$22),IF(I925="EIF",IF($C$1="预估功能点",'模板使用说明&amp;基础参数'!$E$16,'模板使用说明&amp;基础参数'!$E$23),IF(I925="EI",IF($C$1="预估功能点",'模板使用说明&amp;基础参数'!$E$17,'模板使用说明&amp;基础参数'!$E$24),IF(I925="EO",IF($C$1="预估功能点",'模板使用说明&amp;基础参数'!$E$18,'模板使用说明&amp;基础参数'!$E$25),IF(I925="EQ",IF($C$1="预估功能点",'模板使用说明&amp;基础参数'!$E$19,'模板使用说明&amp;基础参数'!$E$26),"")))))</f>
        <v/>
      </c>
      <c r="K925" s="80"/>
      <c r="L925" s="80"/>
      <c r="M925" s="81" t="str">
        <f>IF(J925="","",IF(K925="高",IF(L925="删除",J925*'模板使用说明&amp;基础参数'!$E$5*'模板使用说明&amp;基础参数'!$E$12,IF(L925="修改",J925*'模板使用说明&amp;基础参数'!$E$5*'模板使用说明&amp;基础参数'!$E$11,J925*'模板使用说明&amp;基础参数'!$E$5*'模板使用说明&amp;基础参数'!$E$10)),IF(K925="中",IF(L925="删除",J925*'模板使用说明&amp;基础参数'!$E$6*'模板使用说明&amp;基础参数'!$E$12,IF(L925="修改",J925*'模板使用说明&amp;基础参数'!$E$6*'模板使用说明&amp;基础参数'!$E$11,J925*'模板使用说明&amp;基础参数'!$E$6*'模板使用说明&amp;基础参数'!$E$10)),IF(L925="删除",J925*'模板使用说明&amp;基础参数'!$E$7*'模板使用说明&amp;基础参数'!$E$12,IF(L925="修改",J925*'模板使用说明&amp;基础参数'!$E$7*'模板使用说明&amp;基础参数'!$E$11,J925*'模板使用说明&amp;基础参数'!$E$7*'模板使用说明&amp;基础参数'!$E$10)))))</f>
        <v/>
      </c>
      <c r="N925" s="82"/>
    </row>
    <row r="926" spans="1:14">
      <c r="A926" s="76">
        <f t="shared" si="25"/>
        <v>921</v>
      </c>
      <c r="B926" s="77"/>
      <c r="C926" s="77"/>
      <c r="D926" s="77"/>
      <c r="E926" s="77"/>
      <c r="F926" s="78"/>
      <c r="G926" s="78"/>
      <c r="H926" s="78"/>
      <c r="I926" s="76"/>
      <c r="J926" s="8" t="str">
        <f>IF(I926="ILF",IF($C$1="预估功能点",'模板使用说明&amp;基础参数'!$E$15,'模板使用说明&amp;基础参数'!$E$22),IF(I926="EIF",IF($C$1="预估功能点",'模板使用说明&amp;基础参数'!$E$16,'模板使用说明&amp;基础参数'!$E$23),IF(I926="EI",IF($C$1="预估功能点",'模板使用说明&amp;基础参数'!$E$17,'模板使用说明&amp;基础参数'!$E$24),IF(I926="EO",IF($C$1="预估功能点",'模板使用说明&amp;基础参数'!$E$18,'模板使用说明&amp;基础参数'!$E$25),IF(I926="EQ",IF($C$1="预估功能点",'模板使用说明&amp;基础参数'!$E$19,'模板使用说明&amp;基础参数'!$E$26),"")))))</f>
        <v/>
      </c>
      <c r="K926" s="80"/>
      <c r="L926" s="80"/>
      <c r="M926" s="81" t="str">
        <f>IF(J926="","",IF(K926="高",IF(L926="删除",J926*'模板使用说明&amp;基础参数'!$E$5*'模板使用说明&amp;基础参数'!$E$12,IF(L926="修改",J926*'模板使用说明&amp;基础参数'!$E$5*'模板使用说明&amp;基础参数'!$E$11,J926*'模板使用说明&amp;基础参数'!$E$5*'模板使用说明&amp;基础参数'!$E$10)),IF(K926="中",IF(L926="删除",J926*'模板使用说明&amp;基础参数'!$E$6*'模板使用说明&amp;基础参数'!$E$12,IF(L926="修改",J926*'模板使用说明&amp;基础参数'!$E$6*'模板使用说明&amp;基础参数'!$E$11,J926*'模板使用说明&amp;基础参数'!$E$6*'模板使用说明&amp;基础参数'!$E$10)),IF(L926="删除",J926*'模板使用说明&amp;基础参数'!$E$7*'模板使用说明&amp;基础参数'!$E$12,IF(L926="修改",J926*'模板使用说明&amp;基础参数'!$E$7*'模板使用说明&amp;基础参数'!$E$11,J926*'模板使用说明&amp;基础参数'!$E$7*'模板使用说明&amp;基础参数'!$E$10)))))</f>
        <v/>
      </c>
      <c r="N926" s="82"/>
    </row>
    <row r="927" spans="1:14">
      <c r="A927" s="76">
        <f t="shared" si="25"/>
        <v>922</v>
      </c>
      <c r="B927" s="77"/>
      <c r="C927" s="77"/>
      <c r="D927" s="77"/>
      <c r="E927" s="77"/>
      <c r="F927" s="78"/>
      <c r="G927" s="78"/>
      <c r="H927" s="78"/>
      <c r="I927" s="76"/>
      <c r="J927" s="8" t="str">
        <f>IF(I927="ILF",IF($C$1="预估功能点",'模板使用说明&amp;基础参数'!$E$15,'模板使用说明&amp;基础参数'!$E$22),IF(I927="EIF",IF($C$1="预估功能点",'模板使用说明&amp;基础参数'!$E$16,'模板使用说明&amp;基础参数'!$E$23),IF(I927="EI",IF($C$1="预估功能点",'模板使用说明&amp;基础参数'!$E$17,'模板使用说明&amp;基础参数'!$E$24),IF(I927="EO",IF($C$1="预估功能点",'模板使用说明&amp;基础参数'!$E$18,'模板使用说明&amp;基础参数'!$E$25),IF(I927="EQ",IF($C$1="预估功能点",'模板使用说明&amp;基础参数'!$E$19,'模板使用说明&amp;基础参数'!$E$26),"")))))</f>
        <v/>
      </c>
      <c r="K927" s="80"/>
      <c r="L927" s="80"/>
      <c r="M927" s="81" t="str">
        <f>IF(J927="","",IF(K927="高",IF(L927="删除",J927*'模板使用说明&amp;基础参数'!$E$5*'模板使用说明&amp;基础参数'!$E$12,IF(L927="修改",J927*'模板使用说明&amp;基础参数'!$E$5*'模板使用说明&amp;基础参数'!$E$11,J927*'模板使用说明&amp;基础参数'!$E$5*'模板使用说明&amp;基础参数'!$E$10)),IF(K927="中",IF(L927="删除",J927*'模板使用说明&amp;基础参数'!$E$6*'模板使用说明&amp;基础参数'!$E$12,IF(L927="修改",J927*'模板使用说明&amp;基础参数'!$E$6*'模板使用说明&amp;基础参数'!$E$11,J927*'模板使用说明&amp;基础参数'!$E$6*'模板使用说明&amp;基础参数'!$E$10)),IF(L927="删除",J927*'模板使用说明&amp;基础参数'!$E$7*'模板使用说明&amp;基础参数'!$E$12,IF(L927="修改",J927*'模板使用说明&amp;基础参数'!$E$7*'模板使用说明&amp;基础参数'!$E$11,J927*'模板使用说明&amp;基础参数'!$E$7*'模板使用说明&amp;基础参数'!$E$10)))))</f>
        <v/>
      </c>
      <c r="N927" s="82"/>
    </row>
    <row r="928" spans="1:14">
      <c r="A928" s="76">
        <f t="shared" si="25"/>
        <v>923</v>
      </c>
      <c r="B928" s="77"/>
      <c r="C928" s="77"/>
      <c r="D928" s="77"/>
      <c r="E928" s="77"/>
      <c r="F928" s="78"/>
      <c r="G928" s="78"/>
      <c r="H928" s="78"/>
      <c r="I928" s="76"/>
      <c r="J928" s="8" t="str">
        <f>IF(I928="ILF",IF($C$1="预估功能点",'模板使用说明&amp;基础参数'!$E$15,'模板使用说明&amp;基础参数'!$E$22),IF(I928="EIF",IF($C$1="预估功能点",'模板使用说明&amp;基础参数'!$E$16,'模板使用说明&amp;基础参数'!$E$23),IF(I928="EI",IF($C$1="预估功能点",'模板使用说明&amp;基础参数'!$E$17,'模板使用说明&amp;基础参数'!$E$24),IF(I928="EO",IF($C$1="预估功能点",'模板使用说明&amp;基础参数'!$E$18,'模板使用说明&amp;基础参数'!$E$25),IF(I928="EQ",IF($C$1="预估功能点",'模板使用说明&amp;基础参数'!$E$19,'模板使用说明&amp;基础参数'!$E$26),"")))))</f>
        <v/>
      </c>
      <c r="K928" s="80"/>
      <c r="L928" s="80"/>
      <c r="M928" s="81" t="str">
        <f>IF(J928="","",IF(K928="高",IF(L928="删除",J928*'模板使用说明&amp;基础参数'!$E$5*'模板使用说明&amp;基础参数'!$E$12,IF(L928="修改",J928*'模板使用说明&amp;基础参数'!$E$5*'模板使用说明&amp;基础参数'!$E$11,J928*'模板使用说明&amp;基础参数'!$E$5*'模板使用说明&amp;基础参数'!$E$10)),IF(K928="中",IF(L928="删除",J928*'模板使用说明&amp;基础参数'!$E$6*'模板使用说明&amp;基础参数'!$E$12,IF(L928="修改",J928*'模板使用说明&amp;基础参数'!$E$6*'模板使用说明&amp;基础参数'!$E$11,J928*'模板使用说明&amp;基础参数'!$E$6*'模板使用说明&amp;基础参数'!$E$10)),IF(L928="删除",J928*'模板使用说明&amp;基础参数'!$E$7*'模板使用说明&amp;基础参数'!$E$12,IF(L928="修改",J928*'模板使用说明&amp;基础参数'!$E$7*'模板使用说明&amp;基础参数'!$E$11,J928*'模板使用说明&amp;基础参数'!$E$7*'模板使用说明&amp;基础参数'!$E$10)))))</f>
        <v/>
      </c>
      <c r="N928" s="82"/>
    </row>
    <row r="929" spans="1:14">
      <c r="A929" s="76">
        <f t="shared" si="25"/>
        <v>924</v>
      </c>
      <c r="B929" s="77"/>
      <c r="C929" s="77"/>
      <c r="D929" s="77"/>
      <c r="E929" s="77"/>
      <c r="F929" s="78"/>
      <c r="G929" s="78"/>
      <c r="H929" s="78"/>
      <c r="I929" s="76"/>
      <c r="J929" s="8" t="str">
        <f>IF(I929="ILF",IF($C$1="预估功能点",'模板使用说明&amp;基础参数'!$E$15,'模板使用说明&amp;基础参数'!$E$22),IF(I929="EIF",IF($C$1="预估功能点",'模板使用说明&amp;基础参数'!$E$16,'模板使用说明&amp;基础参数'!$E$23),IF(I929="EI",IF($C$1="预估功能点",'模板使用说明&amp;基础参数'!$E$17,'模板使用说明&amp;基础参数'!$E$24),IF(I929="EO",IF($C$1="预估功能点",'模板使用说明&amp;基础参数'!$E$18,'模板使用说明&amp;基础参数'!$E$25),IF(I929="EQ",IF($C$1="预估功能点",'模板使用说明&amp;基础参数'!$E$19,'模板使用说明&amp;基础参数'!$E$26),"")))))</f>
        <v/>
      </c>
      <c r="K929" s="80"/>
      <c r="L929" s="80"/>
      <c r="M929" s="81" t="str">
        <f>IF(J929="","",IF(K929="高",IF(L929="删除",J929*'模板使用说明&amp;基础参数'!$E$5*'模板使用说明&amp;基础参数'!$E$12,IF(L929="修改",J929*'模板使用说明&amp;基础参数'!$E$5*'模板使用说明&amp;基础参数'!$E$11,J929*'模板使用说明&amp;基础参数'!$E$5*'模板使用说明&amp;基础参数'!$E$10)),IF(K929="中",IF(L929="删除",J929*'模板使用说明&amp;基础参数'!$E$6*'模板使用说明&amp;基础参数'!$E$12,IF(L929="修改",J929*'模板使用说明&amp;基础参数'!$E$6*'模板使用说明&amp;基础参数'!$E$11,J929*'模板使用说明&amp;基础参数'!$E$6*'模板使用说明&amp;基础参数'!$E$10)),IF(L929="删除",J929*'模板使用说明&amp;基础参数'!$E$7*'模板使用说明&amp;基础参数'!$E$12,IF(L929="修改",J929*'模板使用说明&amp;基础参数'!$E$7*'模板使用说明&amp;基础参数'!$E$11,J929*'模板使用说明&amp;基础参数'!$E$7*'模板使用说明&amp;基础参数'!$E$10)))))</f>
        <v/>
      </c>
      <c r="N929" s="82"/>
    </row>
    <row r="930" spans="1:14">
      <c r="A930" s="76">
        <f t="shared" si="25"/>
        <v>925</v>
      </c>
      <c r="B930" s="77"/>
      <c r="C930" s="77"/>
      <c r="D930" s="77"/>
      <c r="E930" s="77"/>
      <c r="F930" s="78"/>
      <c r="G930" s="78"/>
      <c r="H930" s="78"/>
      <c r="I930" s="76"/>
      <c r="J930" s="8" t="str">
        <f>IF(I930="ILF",IF($C$1="预估功能点",'模板使用说明&amp;基础参数'!$E$15,'模板使用说明&amp;基础参数'!$E$22),IF(I930="EIF",IF($C$1="预估功能点",'模板使用说明&amp;基础参数'!$E$16,'模板使用说明&amp;基础参数'!$E$23),IF(I930="EI",IF($C$1="预估功能点",'模板使用说明&amp;基础参数'!$E$17,'模板使用说明&amp;基础参数'!$E$24),IF(I930="EO",IF($C$1="预估功能点",'模板使用说明&amp;基础参数'!$E$18,'模板使用说明&amp;基础参数'!$E$25),IF(I930="EQ",IF($C$1="预估功能点",'模板使用说明&amp;基础参数'!$E$19,'模板使用说明&amp;基础参数'!$E$26),"")))))</f>
        <v/>
      </c>
      <c r="K930" s="80"/>
      <c r="L930" s="80"/>
      <c r="M930" s="81" t="str">
        <f>IF(J930="","",IF(K930="高",IF(L930="删除",J930*'模板使用说明&amp;基础参数'!$E$5*'模板使用说明&amp;基础参数'!$E$12,IF(L930="修改",J930*'模板使用说明&amp;基础参数'!$E$5*'模板使用说明&amp;基础参数'!$E$11,J930*'模板使用说明&amp;基础参数'!$E$5*'模板使用说明&amp;基础参数'!$E$10)),IF(K930="中",IF(L930="删除",J930*'模板使用说明&amp;基础参数'!$E$6*'模板使用说明&amp;基础参数'!$E$12,IF(L930="修改",J930*'模板使用说明&amp;基础参数'!$E$6*'模板使用说明&amp;基础参数'!$E$11,J930*'模板使用说明&amp;基础参数'!$E$6*'模板使用说明&amp;基础参数'!$E$10)),IF(L930="删除",J930*'模板使用说明&amp;基础参数'!$E$7*'模板使用说明&amp;基础参数'!$E$12,IF(L930="修改",J930*'模板使用说明&amp;基础参数'!$E$7*'模板使用说明&amp;基础参数'!$E$11,J930*'模板使用说明&amp;基础参数'!$E$7*'模板使用说明&amp;基础参数'!$E$10)))))</f>
        <v/>
      </c>
      <c r="N930" s="82"/>
    </row>
    <row r="931" spans="1:14">
      <c r="A931" s="76">
        <f t="shared" si="25"/>
        <v>926</v>
      </c>
      <c r="B931" s="77"/>
      <c r="C931" s="77"/>
      <c r="D931" s="77"/>
      <c r="E931" s="77"/>
      <c r="F931" s="78"/>
      <c r="G931" s="78"/>
      <c r="H931" s="78"/>
      <c r="I931" s="76"/>
      <c r="J931" s="8" t="str">
        <f>IF(I931="ILF",IF($C$1="预估功能点",'模板使用说明&amp;基础参数'!$E$15,'模板使用说明&amp;基础参数'!$E$22),IF(I931="EIF",IF($C$1="预估功能点",'模板使用说明&amp;基础参数'!$E$16,'模板使用说明&amp;基础参数'!$E$23),IF(I931="EI",IF($C$1="预估功能点",'模板使用说明&amp;基础参数'!$E$17,'模板使用说明&amp;基础参数'!$E$24),IF(I931="EO",IF($C$1="预估功能点",'模板使用说明&amp;基础参数'!$E$18,'模板使用说明&amp;基础参数'!$E$25),IF(I931="EQ",IF($C$1="预估功能点",'模板使用说明&amp;基础参数'!$E$19,'模板使用说明&amp;基础参数'!$E$26),"")))))</f>
        <v/>
      </c>
      <c r="K931" s="80"/>
      <c r="L931" s="80"/>
      <c r="M931" s="81" t="str">
        <f>IF(J931="","",IF(K931="高",IF(L931="删除",J931*'模板使用说明&amp;基础参数'!$E$5*'模板使用说明&amp;基础参数'!$E$12,IF(L931="修改",J931*'模板使用说明&amp;基础参数'!$E$5*'模板使用说明&amp;基础参数'!$E$11,J931*'模板使用说明&amp;基础参数'!$E$5*'模板使用说明&amp;基础参数'!$E$10)),IF(K931="中",IF(L931="删除",J931*'模板使用说明&amp;基础参数'!$E$6*'模板使用说明&amp;基础参数'!$E$12,IF(L931="修改",J931*'模板使用说明&amp;基础参数'!$E$6*'模板使用说明&amp;基础参数'!$E$11,J931*'模板使用说明&amp;基础参数'!$E$6*'模板使用说明&amp;基础参数'!$E$10)),IF(L931="删除",J931*'模板使用说明&amp;基础参数'!$E$7*'模板使用说明&amp;基础参数'!$E$12,IF(L931="修改",J931*'模板使用说明&amp;基础参数'!$E$7*'模板使用说明&amp;基础参数'!$E$11,J931*'模板使用说明&amp;基础参数'!$E$7*'模板使用说明&amp;基础参数'!$E$10)))))</f>
        <v/>
      </c>
      <c r="N931" s="82"/>
    </row>
    <row r="932" spans="1:14">
      <c r="A932" s="76">
        <f t="shared" si="25"/>
        <v>927</v>
      </c>
      <c r="B932" s="77"/>
      <c r="C932" s="77"/>
      <c r="D932" s="77"/>
      <c r="E932" s="77"/>
      <c r="F932" s="78"/>
      <c r="G932" s="78"/>
      <c r="H932" s="78"/>
      <c r="I932" s="76"/>
      <c r="J932" s="8" t="str">
        <f>IF(I932="ILF",IF($C$1="预估功能点",'模板使用说明&amp;基础参数'!$E$15,'模板使用说明&amp;基础参数'!$E$22),IF(I932="EIF",IF($C$1="预估功能点",'模板使用说明&amp;基础参数'!$E$16,'模板使用说明&amp;基础参数'!$E$23),IF(I932="EI",IF($C$1="预估功能点",'模板使用说明&amp;基础参数'!$E$17,'模板使用说明&amp;基础参数'!$E$24),IF(I932="EO",IF($C$1="预估功能点",'模板使用说明&amp;基础参数'!$E$18,'模板使用说明&amp;基础参数'!$E$25),IF(I932="EQ",IF($C$1="预估功能点",'模板使用说明&amp;基础参数'!$E$19,'模板使用说明&amp;基础参数'!$E$26),"")))))</f>
        <v/>
      </c>
      <c r="K932" s="80"/>
      <c r="L932" s="80"/>
      <c r="M932" s="81" t="str">
        <f>IF(J932="","",IF(K932="高",IF(L932="删除",J932*'模板使用说明&amp;基础参数'!$E$5*'模板使用说明&amp;基础参数'!$E$12,IF(L932="修改",J932*'模板使用说明&amp;基础参数'!$E$5*'模板使用说明&amp;基础参数'!$E$11,J932*'模板使用说明&amp;基础参数'!$E$5*'模板使用说明&amp;基础参数'!$E$10)),IF(K932="中",IF(L932="删除",J932*'模板使用说明&amp;基础参数'!$E$6*'模板使用说明&amp;基础参数'!$E$12,IF(L932="修改",J932*'模板使用说明&amp;基础参数'!$E$6*'模板使用说明&amp;基础参数'!$E$11,J932*'模板使用说明&amp;基础参数'!$E$6*'模板使用说明&amp;基础参数'!$E$10)),IF(L932="删除",J932*'模板使用说明&amp;基础参数'!$E$7*'模板使用说明&amp;基础参数'!$E$12,IF(L932="修改",J932*'模板使用说明&amp;基础参数'!$E$7*'模板使用说明&amp;基础参数'!$E$11,J932*'模板使用说明&amp;基础参数'!$E$7*'模板使用说明&amp;基础参数'!$E$10)))))</f>
        <v/>
      </c>
      <c r="N932" s="82"/>
    </row>
    <row r="933" spans="1:14">
      <c r="A933" s="76">
        <f t="shared" si="25"/>
        <v>928</v>
      </c>
      <c r="B933" s="77"/>
      <c r="C933" s="77"/>
      <c r="D933" s="77"/>
      <c r="E933" s="77"/>
      <c r="F933" s="78"/>
      <c r="G933" s="78"/>
      <c r="H933" s="78"/>
      <c r="I933" s="76"/>
      <c r="J933" s="8" t="str">
        <f>IF(I933="ILF",IF($C$1="预估功能点",'模板使用说明&amp;基础参数'!$E$15,'模板使用说明&amp;基础参数'!$E$22),IF(I933="EIF",IF($C$1="预估功能点",'模板使用说明&amp;基础参数'!$E$16,'模板使用说明&amp;基础参数'!$E$23),IF(I933="EI",IF($C$1="预估功能点",'模板使用说明&amp;基础参数'!$E$17,'模板使用说明&amp;基础参数'!$E$24),IF(I933="EO",IF($C$1="预估功能点",'模板使用说明&amp;基础参数'!$E$18,'模板使用说明&amp;基础参数'!$E$25),IF(I933="EQ",IF($C$1="预估功能点",'模板使用说明&amp;基础参数'!$E$19,'模板使用说明&amp;基础参数'!$E$26),"")))))</f>
        <v/>
      </c>
      <c r="K933" s="80"/>
      <c r="L933" s="80"/>
      <c r="M933" s="81" t="str">
        <f>IF(J933="","",IF(K933="高",IF(L933="删除",J933*'模板使用说明&amp;基础参数'!$E$5*'模板使用说明&amp;基础参数'!$E$12,IF(L933="修改",J933*'模板使用说明&amp;基础参数'!$E$5*'模板使用说明&amp;基础参数'!$E$11,J933*'模板使用说明&amp;基础参数'!$E$5*'模板使用说明&amp;基础参数'!$E$10)),IF(K933="中",IF(L933="删除",J933*'模板使用说明&amp;基础参数'!$E$6*'模板使用说明&amp;基础参数'!$E$12,IF(L933="修改",J933*'模板使用说明&amp;基础参数'!$E$6*'模板使用说明&amp;基础参数'!$E$11,J933*'模板使用说明&amp;基础参数'!$E$6*'模板使用说明&amp;基础参数'!$E$10)),IF(L933="删除",J933*'模板使用说明&amp;基础参数'!$E$7*'模板使用说明&amp;基础参数'!$E$12,IF(L933="修改",J933*'模板使用说明&amp;基础参数'!$E$7*'模板使用说明&amp;基础参数'!$E$11,J933*'模板使用说明&amp;基础参数'!$E$7*'模板使用说明&amp;基础参数'!$E$10)))))</f>
        <v/>
      </c>
      <c r="N933" s="82"/>
    </row>
    <row r="934" spans="1:14">
      <c r="A934" s="76">
        <f t="shared" si="25"/>
        <v>929</v>
      </c>
      <c r="B934" s="77"/>
      <c r="C934" s="77"/>
      <c r="D934" s="77"/>
      <c r="E934" s="77"/>
      <c r="F934" s="78"/>
      <c r="G934" s="78"/>
      <c r="H934" s="78"/>
      <c r="I934" s="76"/>
      <c r="J934" s="8" t="str">
        <f>IF(I934="ILF",IF($C$1="预估功能点",'模板使用说明&amp;基础参数'!$E$15,'模板使用说明&amp;基础参数'!$E$22),IF(I934="EIF",IF($C$1="预估功能点",'模板使用说明&amp;基础参数'!$E$16,'模板使用说明&amp;基础参数'!$E$23),IF(I934="EI",IF($C$1="预估功能点",'模板使用说明&amp;基础参数'!$E$17,'模板使用说明&amp;基础参数'!$E$24),IF(I934="EO",IF($C$1="预估功能点",'模板使用说明&amp;基础参数'!$E$18,'模板使用说明&amp;基础参数'!$E$25),IF(I934="EQ",IF($C$1="预估功能点",'模板使用说明&amp;基础参数'!$E$19,'模板使用说明&amp;基础参数'!$E$26),"")))))</f>
        <v/>
      </c>
      <c r="K934" s="80"/>
      <c r="L934" s="80"/>
      <c r="M934" s="81" t="str">
        <f>IF(J934="","",IF(K934="高",IF(L934="删除",J934*'模板使用说明&amp;基础参数'!$E$5*'模板使用说明&amp;基础参数'!$E$12,IF(L934="修改",J934*'模板使用说明&amp;基础参数'!$E$5*'模板使用说明&amp;基础参数'!$E$11,J934*'模板使用说明&amp;基础参数'!$E$5*'模板使用说明&amp;基础参数'!$E$10)),IF(K934="中",IF(L934="删除",J934*'模板使用说明&amp;基础参数'!$E$6*'模板使用说明&amp;基础参数'!$E$12,IF(L934="修改",J934*'模板使用说明&amp;基础参数'!$E$6*'模板使用说明&amp;基础参数'!$E$11,J934*'模板使用说明&amp;基础参数'!$E$6*'模板使用说明&amp;基础参数'!$E$10)),IF(L934="删除",J934*'模板使用说明&amp;基础参数'!$E$7*'模板使用说明&amp;基础参数'!$E$12,IF(L934="修改",J934*'模板使用说明&amp;基础参数'!$E$7*'模板使用说明&amp;基础参数'!$E$11,J934*'模板使用说明&amp;基础参数'!$E$7*'模板使用说明&amp;基础参数'!$E$10)))))</f>
        <v/>
      </c>
      <c r="N934" s="82"/>
    </row>
    <row r="935" spans="1:14">
      <c r="A935" s="76">
        <f t="shared" si="25"/>
        <v>930</v>
      </c>
      <c r="B935" s="77"/>
      <c r="C935" s="77"/>
      <c r="D935" s="77"/>
      <c r="E935" s="77"/>
      <c r="F935" s="78"/>
      <c r="G935" s="78"/>
      <c r="H935" s="78"/>
      <c r="I935" s="76"/>
      <c r="J935" s="8" t="str">
        <f>IF(I935="ILF",IF($C$1="预估功能点",'模板使用说明&amp;基础参数'!$E$15,'模板使用说明&amp;基础参数'!$E$22),IF(I935="EIF",IF($C$1="预估功能点",'模板使用说明&amp;基础参数'!$E$16,'模板使用说明&amp;基础参数'!$E$23),IF(I935="EI",IF($C$1="预估功能点",'模板使用说明&amp;基础参数'!$E$17,'模板使用说明&amp;基础参数'!$E$24),IF(I935="EO",IF($C$1="预估功能点",'模板使用说明&amp;基础参数'!$E$18,'模板使用说明&amp;基础参数'!$E$25),IF(I935="EQ",IF($C$1="预估功能点",'模板使用说明&amp;基础参数'!$E$19,'模板使用说明&amp;基础参数'!$E$26),"")))))</f>
        <v/>
      </c>
      <c r="K935" s="80"/>
      <c r="L935" s="80"/>
      <c r="M935" s="81" t="str">
        <f>IF(J935="","",IF(K935="高",IF(L935="删除",J935*'模板使用说明&amp;基础参数'!$E$5*'模板使用说明&amp;基础参数'!$E$12,IF(L935="修改",J935*'模板使用说明&amp;基础参数'!$E$5*'模板使用说明&amp;基础参数'!$E$11,J935*'模板使用说明&amp;基础参数'!$E$5*'模板使用说明&amp;基础参数'!$E$10)),IF(K935="中",IF(L935="删除",J935*'模板使用说明&amp;基础参数'!$E$6*'模板使用说明&amp;基础参数'!$E$12,IF(L935="修改",J935*'模板使用说明&amp;基础参数'!$E$6*'模板使用说明&amp;基础参数'!$E$11,J935*'模板使用说明&amp;基础参数'!$E$6*'模板使用说明&amp;基础参数'!$E$10)),IF(L935="删除",J935*'模板使用说明&amp;基础参数'!$E$7*'模板使用说明&amp;基础参数'!$E$12,IF(L935="修改",J935*'模板使用说明&amp;基础参数'!$E$7*'模板使用说明&amp;基础参数'!$E$11,J935*'模板使用说明&amp;基础参数'!$E$7*'模板使用说明&amp;基础参数'!$E$10)))))</f>
        <v/>
      </c>
      <c r="N935" s="82"/>
    </row>
    <row r="936" spans="1:14">
      <c r="A936" s="76">
        <f t="shared" si="25"/>
        <v>931</v>
      </c>
      <c r="B936" s="77"/>
      <c r="C936" s="77"/>
      <c r="D936" s="77"/>
      <c r="E936" s="77"/>
      <c r="F936" s="78"/>
      <c r="G936" s="78"/>
      <c r="H936" s="78"/>
      <c r="I936" s="76"/>
      <c r="J936" s="8" t="str">
        <f>IF(I936="ILF",IF($C$1="预估功能点",'模板使用说明&amp;基础参数'!$E$15,'模板使用说明&amp;基础参数'!$E$22),IF(I936="EIF",IF($C$1="预估功能点",'模板使用说明&amp;基础参数'!$E$16,'模板使用说明&amp;基础参数'!$E$23),IF(I936="EI",IF($C$1="预估功能点",'模板使用说明&amp;基础参数'!$E$17,'模板使用说明&amp;基础参数'!$E$24),IF(I936="EO",IF($C$1="预估功能点",'模板使用说明&amp;基础参数'!$E$18,'模板使用说明&amp;基础参数'!$E$25),IF(I936="EQ",IF($C$1="预估功能点",'模板使用说明&amp;基础参数'!$E$19,'模板使用说明&amp;基础参数'!$E$26),"")))))</f>
        <v/>
      </c>
      <c r="K936" s="80"/>
      <c r="L936" s="80"/>
      <c r="M936" s="81" t="str">
        <f>IF(J936="","",IF(K936="高",IF(L936="删除",J936*'模板使用说明&amp;基础参数'!$E$5*'模板使用说明&amp;基础参数'!$E$12,IF(L936="修改",J936*'模板使用说明&amp;基础参数'!$E$5*'模板使用说明&amp;基础参数'!$E$11,J936*'模板使用说明&amp;基础参数'!$E$5*'模板使用说明&amp;基础参数'!$E$10)),IF(K936="中",IF(L936="删除",J936*'模板使用说明&amp;基础参数'!$E$6*'模板使用说明&amp;基础参数'!$E$12,IF(L936="修改",J936*'模板使用说明&amp;基础参数'!$E$6*'模板使用说明&amp;基础参数'!$E$11,J936*'模板使用说明&amp;基础参数'!$E$6*'模板使用说明&amp;基础参数'!$E$10)),IF(L936="删除",J936*'模板使用说明&amp;基础参数'!$E$7*'模板使用说明&amp;基础参数'!$E$12,IF(L936="修改",J936*'模板使用说明&amp;基础参数'!$E$7*'模板使用说明&amp;基础参数'!$E$11,J936*'模板使用说明&amp;基础参数'!$E$7*'模板使用说明&amp;基础参数'!$E$10)))))</f>
        <v/>
      </c>
      <c r="N936" s="82"/>
    </row>
    <row r="937" spans="1:14">
      <c r="A937" s="76">
        <f t="shared" si="25"/>
        <v>932</v>
      </c>
      <c r="B937" s="77"/>
      <c r="C937" s="77"/>
      <c r="D937" s="77"/>
      <c r="E937" s="77"/>
      <c r="F937" s="78"/>
      <c r="G937" s="78"/>
      <c r="H937" s="78"/>
      <c r="I937" s="76"/>
      <c r="J937" s="8" t="str">
        <f>IF(I937="ILF",IF($C$1="预估功能点",'模板使用说明&amp;基础参数'!$E$15,'模板使用说明&amp;基础参数'!$E$22),IF(I937="EIF",IF($C$1="预估功能点",'模板使用说明&amp;基础参数'!$E$16,'模板使用说明&amp;基础参数'!$E$23),IF(I937="EI",IF($C$1="预估功能点",'模板使用说明&amp;基础参数'!$E$17,'模板使用说明&amp;基础参数'!$E$24),IF(I937="EO",IF($C$1="预估功能点",'模板使用说明&amp;基础参数'!$E$18,'模板使用说明&amp;基础参数'!$E$25),IF(I937="EQ",IF($C$1="预估功能点",'模板使用说明&amp;基础参数'!$E$19,'模板使用说明&amp;基础参数'!$E$26),"")))))</f>
        <v/>
      </c>
      <c r="K937" s="80"/>
      <c r="L937" s="80"/>
      <c r="M937" s="81" t="str">
        <f>IF(J937="","",IF(K937="高",IF(L937="删除",J937*'模板使用说明&amp;基础参数'!$E$5*'模板使用说明&amp;基础参数'!$E$12,IF(L937="修改",J937*'模板使用说明&amp;基础参数'!$E$5*'模板使用说明&amp;基础参数'!$E$11,J937*'模板使用说明&amp;基础参数'!$E$5*'模板使用说明&amp;基础参数'!$E$10)),IF(K937="中",IF(L937="删除",J937*'模板使用说明&amp;基础参数'!$E$6*'模板使用说明&amp;基础参数'!$E$12,IF(L937="修改",J937*'模板使用说明&amp;基础参数'!$E$6*'模板使用说明&amp;基础参数'!$E$11,J937*'模板使用说明&amp;基础参数'!$E$6*'模板使用说明&amp;基础参数'!$E$10)),IF(L937="删除",J937*'模板使用说明&amp;基础参数'!$E$7*'模板使用说明&amp;基础参数'!$E$12,IF(L937="修改",J937*'模板使用说明&amp;基础参数'!$E$7*'模板使用说明&amp;基础参数'!$E$11,J937*'模板使用说明&amp;基础参数'!$E$7*'模板使用说明&amp;基础参数'!$E$10)))))</f>
        <v/>
      </c>
      <c r="N937" s="82"/>
    </row>
    <row r="938" spans="1:14">
      <c r="A938" s="76">
        <f t="shared" si="25"/>
        <v>933</v>
      </c>
      <c r="B938" s="77"/>
      <c r="C938" s="77"/>
      <c r="D938" s="77"/>
      <c r="E938" s="77"/>
      <c r="F938" s="78"/>
      <c r="G938" s="78"/>
      <c r="H938" s="78"/>
      <c r="I938" s="76"/>
      <c r="J938" s="8" t="str">
        <f>IF(I938="ILF",IF($C$1="预估功能点",'模板使用说明&amp;基础参数'!$E$15,'模板使用说明&amp;基础参数'!$E$22),IF(I938="EIF",IF($C$1="预估功能点",'模板使用说明&amp;基础参数'!$E$16,'模板使用说明&amp;基础参数'!$E$23),IF(I938="EI",IF($C$1="预估功能点",'模板使用说明&amp;基础参数'!$E$17,'模板使用说明&amp;基础参数'!$E$24),IF(I938="EO",IF($C$1="预估功能点",'模板使用说明&amp;基础参数'!$E$18,'模板使用说明&amp;基础参数'!$E$25),IF(I938="EQ",IF($C$1="预估功能点",'模板使用说明&amp;基础参数'!$E$19,'模板使用说明&amp;基础参数'!$E$26),"")))))</f>
        <v/>
      </c>
      <c r="K938" s="80"/>
      <c r="L938" s="80"/>
      <c r="M938" s="81" t="str">
        <f>IF(J938="","",IF(K938="高",IF(L938="删除",J938*'模板使用说明&amp;基础参数'!$E$5*'模板使用说明&amp;基础参数'!$E$12,IF(L938="修改",J938*'模板使用说明&amp;基础参数'!$E$5*'模板使用说明&amp;基础参数'!$E$11,J938*'模板使用说明&amp;基础参数'!$E$5*'模板使用说明&amp;基础参数'!$E$10)),IF(K938="中",IF(L938="删除",J938*'模板使用说明&amp;基础参数'!$E$6*'模板使用说明&amp;基础参数'!$E$12,IF(L938="修改",J938*'模板使用说明&amp;基础参数'!$E$6*'模板使用说明&amp;基础参数'!$E$11,J938*'模板使用说明&amp;基础参数'!$E$6*'模板使用说明&amp;基础参数'!$E$10)),IF(L938="删除",J938*'模板使用说明&amp;基础参数'!$E$7*'模板使用说明&amp;基础参数'!$E$12,IF(L938="修改",J938*'模板使用说明&amp;基础参数'!$E$7*'模板使用说明&amp;基础参数'!$E$11,J938*'模板使用说明&amp;基础参数'!$E$7*'模板使用说明&amp;基础参数'!$E$10)))))</f>
        <v/>
      </c>
      <c r="N938" s="82"/>
    </row>
    <row r="939" spans="1:14">
      <c r="A939" s="76">
        <f t="shared" si="25"/>
        <v>934</v>
      </c>
      <c r="B939" s="77"/>
      <c r="C939" s="77"/>
      <c r="D939" s="77"/>
      <c r="E939" s="77"/>
      <c r="F939" s="78"/>
      <c r="G939" s="78"/>
      <c r="H939" s="78"/>
      <c r="I939" s="76"/>
      <c r="J939" s="8" t="str">
        <f>IF(I939="ILF",IF($C$1="预估功能点",'模板使用说明&amp;基础参数'!$E$15,'模板使用说明&amp;基础参数'!$E$22),IF(I939="EIF",IF($C$1="预估功能点",'模板使用说明&amp;基础参数'!$E$16,'模板使用说明&amp;基础参数'!$E$23),IF(I939="EI",IF($C$1="预估功能点",'模板使用说明&amp;基础参数'!$E$17,'模板使用说明&amp;基础参数'!$E$24),IF(I939="EO",IF($C$1="预估功能点",'模板使用说明&amp;基础参数'!$E$18,'模板使用说明&amp;基础参数'!$E$25),IF(I939="EQ",IF($C$1="预估功能点",'模板使用说明&amp;基础参数'!$E$19,'模板使用说明&amp;基础参数'!$E$26),"")))))</f>
        <v/>
      </c>
      <c r="K939" s="80"/>
      <c r="L939" s="80"/>
      <c r="M939" s="81" t="str">
        <f>IF(J939="","",IF(K939="高",IF(L939="删除",J939*'模板使用说明&amp;基础参数'!$E$5*'模板使用说明&amp;基础参数'!$E$12,IF(L939="修改",J939*'模板使用说明&amp;基础参数'!$E$5*'模板使用说明&amp;基础参数'!$E$11,J939*'模板使用说明&amp;基础参数'!$E$5*'模板使用说明&amp;基础参数'!$E$10)),IF(K939="中",IF(L939="删除",J939*'模板使用说明&amp;基础参数'!$E$6*'模板使用说明&amp;基础参数'!$E$12,IF(L939="修改",J939*'模板使用说明&amp;基础参数'!$E$6*'模板使用说明&amp;基础参数'!$E$11,J939*'模板使用说明&amp;基础参数'!$E$6*'模板使用说明&amp;基础参数'!$E$10)),IF(L939="删除",J939*'模板使用说明&amp;基础参数'!$E$7*'模板使用说明&amp;基础参数'!$E$12,IF(L939="修改",J939*'模板使用说明&amp;基础参数'!$E$7*'模板使用说明&amp;基础参数'!$E$11,J939*'模板使用说明&amp;基础参数'!$E$7*'模板使用说明&amp;基础参数'!$E$10)))))</f>
        <v/>
      </c>
      <c r="N939" s="82"/>
    </row>
    <row r="940" spans="1:14">
      <c r="A940" s="76">
        <f t="shared" si="25"/>
        <v>935</v>
      </c>
      <c r="B940" s="77"/>
      <c r="C940" s="77"/>
      <c r="D940" s="77"/>
      <c r="E940" s="77"/>
      <c r="F940" s="78"/>
      <c r="G940" s="78"/>
      <c r="H940" s="78"/>
      <c r="I940" s="76"/>
      <c r="J940" s="8" t="str">
        <f>IF(I940="ILF",IF($C$1="预估功能点",'模板使用说明&amp;基础参数'!$E$15,'模板使用说明&amp;基础参数'!$E$22),IF(I940="EIF",IF($C$1="预估功能点",'模板使用说明&amp;基础参数'!$E$16,'模板使用说明&amp;基础参数'!$E$23),IF(I940="EI",IF($C$1="预估功能点",'模板使用说明&amp;基础参数'!$E$17,'模板使用说明&amp;基础参数'!$E$24),IF(I940="EO",IF($C$1="预估功能点",'模板使用说明&amp;基础参数'!$E$18,'模板使用说明&amp;基础参数'!$E$25),IF(I940="EQ",IF($C$1="预估功能点",'模板使用说明&amp;基础参数'!$E$19,'模板使用说明&amp;基础参数'!$E$26),"")))))</f>
        <v/>
      </c>
      <c r="K940" s="80"/>
      <c r="L940" s="80"/>
      <c r="M940" s="81" t="str">
        <f>IF(J940="","",IF(K940="高",IF(L940="删除",J940*'模板使用说明&amp;基础参数'!$E$5*'模板使用说明&amp;基础参数'!$E$12,IF(L940="修改",J940*'模板使用说明&amp;基础参数'!$E$5*'模板使用说明&amp;基础参数'!$E$11,J940*'模板使用说明&amp;基础参数'!$E$5*'模板使用说明&amp;基础参数'!$E$10)),IF(K940="中",IF(L940="删除",J940*'模板使用说明&amp;基础参数'!$E$6*'模板使用说明&amp;基础参数'!$E$12,IF(L940="修改",J940*'模板使用说明&amp;基础参数'!$E$6*'模板使用说明&amp;基础参数'!$E$11,J940*'模板使用说明&amp;基础参数'!$E$6*'模板使用说明&amp;基础参数'!$E$10)),IF(L940="删除",J940*'模板使用说明&amp;基础参数'!$E$7*'模板使用说明&amp;基础参数'!$E$12,IF(L940="修改",J940*'模板使用说明&amp;基础参数'!$E$7*'模板使用说明&amp;基础参数'!$E$11,J940*'模板使用说明&amp;基础参数'!$E$7*'模板使用说明&amp;基础参数'!$E$10)))))</f>
        <v/>
      </c>
      <c r="N940" s="82"/>
    </row>
    <row r="941" spans="1:14">
      <c r="A941" s="76">
        <f t="shared" si="25"/>
        <v>936</v>
      </c>
      <c r="B941" s="77"/>
      <c r="C941" s="77"/>
      <c r="D941" s="77"/>
      <c r="E941" s="77"/>
      <c r="F941" s="78"/>
      <c r="G941" s="78"/>
      <c r="H941" s="78"/>
      <c r="I941" s="76"/>
      <c r="J941" s="8" t="str">
        <f>IF(I941="ILF",IF($C$1="预估功能点",'模板使用说明&amp;基础参数'!$E$15,'模板使用说明&amp;基础参数'!$E$22),IF(I941="EIF",IF($C$1="预估功能点",'模板使用说明&amp;基础参数'!$E$16,'模板使用说明&amp;基础参数'!$E$23),IF(I941="EI",IF($C$1="预估功能点",'模板使用说明&amp;基础参数'!$E$17,'模板使用说明&amp;基础参数'!$E$24),IF(I941="EO",IF($C$1="预估功能点",'模板使用说明&amp;基础参数'!$E$18,'模板使用说明&amp;基础参数'!$E$25),IF(I941="EQ",IF($C$1="预估功能点",'模板使用说明&amp;基础参数'!$E$19,'模板使用说明&amp;基础参数'!$E$26),"")))))</f>
        <v/>
      </c>
      <c r="K941" s="80"/>
      <c r="L941" s="80"/>
      <c r="M941" s="81" t="str">
        <f>IF(J941="","",IF(K941="高",IF(L941="删除",J941*'模板使用说明&amp;基础参数'!$E$5*'模板使用说明&amp;基础参数'!$E$12,IF(L941="修改",J941*'模板使用说明&amp;基础参数'!$E$5*'模板使用说明&amp;基础参数'!$E$11,J941*'模板使用说明&amp;基础参数'!$E$5*'模板使用说明&amp;基础参数'!$E$10)),IF(K941="中",IF(L941="删除",J941*'模板使用说明&amp;基础参数'!$E$6*'模板使用说明&amp;基础参数'!$E$12,IF(L941="修改",J941*'模板使用说明&amp;基础参数'!$E$6*'模板使用说明&amp;基础参数'!$E$11,J941*'模板使用说明&amp;基础参数'!$E$6*'模板使用说明&amp;基础参数'!$E$10)),IF(L941="删除",J941*'模板使用说明&amp;基础参数'!$E$7*'模板使用说明&amp;基础参数'!$E$12,IF(L941="修改",J941*'模板使用说明&amp;基础参数'!$E$7*'模板使用说明&amp;基础参数'!$E$11,J941*'模板使用说明&amp;基础参数'!$E$7*'模板使用说明&amp;基础参数'!$E$10)))))</f>
        <v/>
      </c>
      <c r="N941" s="82"/>
    </row>
    <row r="942" spans="1:14">
      <c r="A942" s="76">
        <f t="shared" si="25"/>
        <v>937</v>
      </c>
      <c r="B942" s="77"/>
      <c r="C942" s="77"/>
      <c r="D942" s="77"/>
      <c r="E942" s="77"/>
      <c r="F942" s="78"/>
      <c r="G942" s="78"/>
      <c r="H942" s="78"/>
      <c r="I942" s="76"/>
      <c r="J942" s="8" t="str">
        <f>IF(I942="ILF",IF($C$1="预估功能点",'模板使用说明&amp;基础参数'!$E$15,'模板使用说明&amp;基础参数'!$E$22),IF(I942="EIF",IF($C$1="预估功能点",'模板使用说明&amp;基础参数'!$E$16,'模板使用说明&amp;基础参数'!$E$23),IF(I942="EI",IF($C$1="预估功能点",'模板使用说明&amp;基础参数'!$E$17,'模板使用说明&amp;基础参数'!$E$24),IF(I942="EO",IF($C$1="预估功能点",'模板使用说明&amp;基础参数'!$E$18,'模板使用说明&amp;基础参数'!$E$25),IF(I942="EQ",IF($C$1="预估功能点",'模板使用说明&amp;基础参数'!$E$19,'模板使用说明&amp;基础参数'!$E$26),"")))))</f>
        <v/>
      </c>
      <c r="K942" s="80"/>
      <c r="L942" s="80"/>
      <c r="M942" s="81" t="str">
        <f>IF(J942="","",IF(K942="高",IF(L942="删除",J942*'模板使用说明&amp;基础参数'!$E$5*'模板使用说明&amp;基础参数'!$E$12,IF(L942="修改",J942*'模板使用说明&amp;基础参数'!$E$5*'模板使用说明&amp;基础参数'!$E$11,J942*'模板使用说明&amp;基础参数'!$E$5*'模板使用说明&amp;基础参数'!$E$10)),IF(K942="中",IF(L942="删除",J942*'模板使用说明&amp;基础参数'!$E$6*'模板使用说明&amp;基础参数'!$E$12,IF(L942="修改",J942*'模板使用说明&amp;基础参数'!$E$6*'模板使用说明&amp;基础参数'!$E$11,J942*'模板使用说明&amp;基础参数'!$E$6*'模板使用说明&amp;基础参数'!$E$10)),IF(L942="删除",J942*'模板使用说明&amp;基础参数'!$E$7*'模板使用说明&amp;基础参数'!$E$12,IF(L942="修改",J942*'模板使用说明&amp;基础参数'!$E$7*'模板使用说明&amp;基础参数'!$E$11,J942*'模板使用说明&amp;基础参数'!$E$7*'模板使用说明&amp;基础参数'!$E$10)))))</f>
        <v/>
      </c>
      <c r="N942" s="82"/>
    </row>
    <row r="943" spans="1:14">
      <c r="A943" s="76">
        <f t="shared" si="25"/>
        <v>938</v>
      </c>
      <c r="B943" s="77"/>
      <c r="C943" s="77"/>
      <c r="D943" s="77"/>
      <c r="E943" s="77"/>
      <c r="F943" s="78"/>
      <c r="G943" s="78"/>
      <c r="H943" s="78"/>
      <c r="I943" s="76"/>
      <c r="J943" s="8" t="str">
        <f>IF(I943="ILF",IF($C$1="预估功能点",'模板使用说明&amp;基础参数'!$E$15,'模板使用说明&amp;基础参数'!$E$22),IF(I943="EIF",IF($C$1="预估功能点",'模板使用说明&amp;基础参数'!$E$16,'模板使用说明&amp;基础参数'!$E$23),IF(I943="EI",IF($C$1="预估功能点",'模板使用说明&amp;基础参数'!$E$17,'模板使用说明&amp;基础参数'!$E$24),IF(I943="EO",IF($C$1="预估功能点",'模板使用说明&amp;基础参数'!$E$18,'模板使用说明&amp;基础参数'!$E$25),IF(I943="EQ",IF($C$1="预估功能点",'模板使用说明&amp;基础参数'!$E$19,'模板使用说明&amp;基础参数'!$E$26),"")))))</f>
        <v/>
      </c>
      <c r="K943" s="80"/>
      <c r="L943" s="80"/>
      <c r="M943" s="81" t="str">
        <f>IF(J943="","",IF(K943="高",IF(L943="删除",J943*'模板使用说明&amp;基础参数'!$E$5*'模板使用说明&amp;基础参数'!$E$12,IF(L943="修改",J943*'模板使用说明&amp;基础参数'!$E$5*'模板使用说明&amp;基础参数'!$E$11,J943*'模板使用说明&amp;基础参数'!$E$5*'模板使用说明&amp;基础参数'!$E$10)),IF(K943="中",IF(L943="删除",J943*'模板使用说明&amp;基础参数'!$E$6*'模板使用说明&amp;基础参数'!$E$12,IF(L943="修改",J943*'模板使用说明&amp;基础参数'!$E$6*'模板使用说明&amp;基础参数'!$E$11,J943*'模板使用说明&amp;基础参数'!$E$6*'模板使用说明&amp;基础参数'!$E$10)),IF(L943="删除",J943*'模板使用说明&amp;基础参数'!$E$7*'模板使用说明&amp;基础参数'!$E$12,IF(L943="修改",J943*'模板使用说明&amp;基础参数'!$E$7*'模板使用说明&amp;基础参数'!$E$11,J943*'模板使用说明&amp;基础参数'!$E$7*'模板使用说明&amp;基础参数'!$E$10)))))</f>
        <v/>
      </c>
      <c r="N943" s="82"/>
    </row>
    <row r="944" spans="1:14">
      <c r="A944" s="76">
        <f t="shared" si="25"/>
        <v>939</v>
      </c>
      <c r="B944" s="77"/>
      <c r="C944" s="77"/>
      <c r="D944" s="77"/>
      <c r="E944" s="77"/>
      <c r="F944" s="78"/>
      <c r="G944" s="78"/>
      <c r="H944" s="78"/>
      <c r="I944" s="76"/>
      <c r="J944" s="8" t="str">
        <f>IF(I944="ILF",IF($C$1="预估功能点",'模板使用说明&amp;基础参数'!$E$15,'模板使用说明&amp;基础参数'!$E$22),IF(I944="EIF",IF($C$1="预估功能点",'模板使用说明&amp;基础参数'!$E$16,'模板使用说明&amp;基础参数'!$E$23),IF(I944="EI",IF($C$1="预估功能点",'模板使用说明&amp;基础参数'!$E$17,'模板使用说明&amp;基础参数'!$E$24),IF(I944="EO",IF($C$1="预估功能点",'模板使用说明&amp;基础参数'!$E$18,'模板使用说明&amp;基础参数'!$E$25),IF(I944="EQ",IF($C$1="预估功能点",'模板使用说明&amp;基础参数'!$E$19,'模板使用说明&amp;基础参数'!$E$26),"")))))</f>
        <v/>
      </c>
      <c r="K944" s="80"/>
      <c r="L944" s="80"/>
      <c r="M944" s="81" t="str">
        <f>IF(J944="","",IF(K944="高",IF(L944="删除",J944*'模板使用说明&amp;基础参数'!$E$5*'模板使用说明&amp;基础参数'!$E$12,IF(L944="修改",J944*'模板使用说明&amp;基础参数'!$E$5*'模板使用说明&amp;基础参数'!$E$11,J944*'模板使用说明&amp;基础参数'!$E$5*'模板使用说明&amp;基础参数'!$E$10)),IF(K944="中",IF(L944="删除",J944*'模板使用说明&amp;基础参数'!$E$6*'模板使用说明&amp;基础参数'!$E$12,IF(L944="修改",J944*'模板使用说明&amp;基础参数'!$E$6*'模板使用说明&amp;基础参数'!$E$11,J944*'模板使用说明&amp;基础参数'!$E$6*'模板使用说明&amp;基础参数'!$E$10)),IF(L944="删除",J944*'模板使用说明&amp;基础参数'!$E$7*'模板使用说明&amp;基础参数'!$E$12,IF(L944="修改",J944*'模板使用说明&amp;基础参数'!$E$7*'模板使用说明&amp;基础参数'!$E$11,J944*'模板使用说明&amp;基础参数'!$E$7*'模板使用说明&amp;基础参数'!$E$10)))))</f>
        <v/>
      </c>
      <c r="N944" s="82"/>
    </row>
    <row r="945" spans="1:14">
      <c r="A945" s="76">
        <f t="shared" si="25"/>
        <v>940</v>
      </c>
      <c r="B945" s="77"/>
      <c r="C945" s="77"/>
      <c r="D945" s="77"/>
      <c r="E945" s="77"/>
      <c r="F945" s="78"/>
      <c r="G945" s="78"/>
      <c r="H945" s="78"/>
      <c r="I945" s="76"/>
      <c r="J945" s="8" t="str">
        <f>IF(I945="ILF",IF($C$1="预估功能点",'模板使用说明&amp;基础参数'!$E$15,'模板使用说明&amp;基础参数'!$E$22),IF(I945="EIF",IF($C$1="预估功能点",'模板使用说明&amp;基础参数'!$E$16,'模板使用说明&amp;基础参数'!$E$23),IF(I945="EI",IF($C$1="预估功能点",'模板使用说明&amp;基础参数'!$E$17,'模板使用说明&amp;基础参数'!$E$24),IF(I945="EO",IF($C$1="预估功能点",'模板使用说明&amp;基础参数'!$E$18,'模板使用说明&amp;基础参数'!$E$25),IF(I945="EQ",IF($C$1="预估功能点",'模板使用说明&amp;基础参数'!$E$19,'模板使用说明&amp;基础参数'!$E$26),"")))))</f>
        <v/>
      </c>
      <c r="K945" s="80"/>
      <c r="L945" s="80"/>
      <c r="M945" s="81" t="str">
        <f>IF(J945="","",IF(K945="高",IF(L945="删除",J945*'模板使用说明&amp;基础参数'!$E$5*'模板使用说明&amp;基础参数'!$E$12,IF(L945="修改",J945*'模板使用说明&amp;基础参数'!$E$5*'模板使用说明&amp;基础参数'!$E$11,J945*'模板使用说明&amp;基础参数'!$E$5*'模板使用说明&amp;基础参数'!$E$10)),IF(K945="中",IF(L945="删除",J945*'模板使用说明&amp;基础参数'!$E$6*'模板使用说明&amp;基础参数'!$E$12,IF(L945="修改",J945*'模板使用说明&amp;基础参数'!$E$6*'模板使用说明&amp;基础参数'!$E$11,J945*'模板使用说明&amp;基础参数'!$E$6*'模板使用说明&amp;基础参数'!$E$10)),IF(L945="删除",J945*'模板使用说明&amp;基础参数'!$E$7*'模板使用说明&amp;基础参数'!$E$12,IF(L945="修改",J945*'模板使用说明&amp;基础参数'!$E$7*'模板使用说明&amp;基础参数'!$E$11,J945*'模板使用说明&amp;基础参数'!$E$7*'模板使用说明&amp;基础参数'!$E$10)))))</f>
        <v/>
      </c>
      <c r="N945" s="82"/>
    </row>
    <row r="946" spans="1:14">
      <c r="A946" s="76">
        <f t="shared" si="25"/>
        <v>941</v>
      </c>
      <c r="B946" s="77"/>
      <c r="C946" s="77"/>
      <c r="D946" s="77"/>
      <c r="E946" s="77"/>
      <c r="F946" s="78"/>
      <c r="G946" s="78"/>
      <c r="H946" s="78"/>
      <c r="I946" s="76"/>
      <c r="J946" s="8" t="str">
        <f>IF(I946="ILF",IF($C$1="预估功能点",'模板使用说明&amp;基础参数'!$E$15,'模板使用说明&amp;基础参数'!$E$22),IF(I946="EIF",IF($C$1="预估功能点",'模板使用说明&amp;基础参数'!$E$16,'模板使用说明&amp;基础参数'!$E$23),IF(I946="EI",IF($C$1="预估功能点",'模板使用说明&amp;基础参数'!$E$17,'模板使用说明&amp;基础参数'!$E$24),IF(I946="EO",IF($C$1="预估功能点",'模板使用说明&amp;基础参数'!$E$18,'模板使用说明&amp;基础参数'!$E$25),IF(I946="EQ",IF($C$1="预估功能点",'模板使用说明&amp;基础参数'!$E$19,'模板使用说明&amp;基础参数'!$E$26),"")))))</f>
        <v/>
      </c>
      <c r="K946" s="80"/>
      <c r="L946" s="80"/>
      <c r="M946" s="81" t="str">
        <f>IF(J946="","",IF(K946="高",IF(L946="删除",J946*'模板使用说明&amp;基础参数'!$E$5*'模板使用说明&amp;基础参数'!$E$12,IF(L946="修改",J946*'模板使用说明&amp;基础参数'!$E$5*'模板使用说明&amp;基础参数'!$E$11,J946*'模板使用说明&amp;基础参数'!$E$5*'模板使用说明&amp;基础参数'!$E$10)),IF(K946="中",IF(L946="删除",J946*'模板使用说明&amp;基础参数'!$E$6*'模板使用说明&amp;基础参数'!$E$12,IF(L946="修改",J946*'模板使用说明&amp;基础参数'!$E$6*'模板使用说明&amp;基础参数'!$E$11,J946*'模板使用说明&amp;基础参数'!$E$6*'模板使用说明&amp;基础参数'!$E$10)),IF(L946="删除",J946*'模板使用说明&amp;基础参数'!$E$7*'模板使用说明&amp;基础参数'!$E$12,IF(L946="修改",J946*'模板使用说明&amp;基础参数'!$E$7*'模板使用说明&amp;基础参数'!$E$11,J946*'模板使用说明&amp;基础参数'!$E$7*'模板使用说明&amp;基础参数'!$E$10)))))</f>
        <v/>
      </c>
      <c r="N946" s="82"/>
    </row>
    <row r="947" spans="1:14">
      <c r="A947" s="76">
        <f t="shared" si="25"/>
        <v>942</v>
      </c>
      <c r="B947" s="77"/>
      <c r="C947" s="77"/>
      <c r="D947" s="77"/>
      <c r="E947" s="77"/>
      <c r="F947" s="78"/>
      <c r="G947" s="78"/>
      <c r="H947" s="78"/>
      <c r="I947" s="76"/>
      <c r="J947" s="8" t="str">
        <f>IF(I947="ILF",IF($C$1="预估功能点",'模板使用说明&amp;基础参数'!$E$15,'模板使用说明&amp;基础参数'!$E$22),IF(I947="EIF",IF($C$1="预估功能点",'模板使用说明&amp;基础参数'!$E$16,'模板使用说明&amp;基础参数'!$E$23),IF(I947="EI",IF($C$1="预估功能点",'模板使用说明&amp;基础参数'!$E$17,'模板使用说明&amp;基础参数'!$E$24),IF(I947="EO",IF($C$1="预估功能点",'模板使用说明&amp;基础参数'!$E$18,'模板使用说明&amp;基础参数'!$E$25),IF(I947="EQ",IF($C$1="预估功能点",'模板使用说明&amp;基础参数'!$E$19,'模板使用说明&amp;基础参数'!$E$26),"")))))</f>
        <v/>
      </c>
      <c r="K947" s="80"/>
      <c r="L947" s="80"/>
      <c r="M947" s="81" t="str">
        <f>IF(J947="","",IF(K947="高",IF(L947="删除",J947*'模板使用说明&amp;基础参数'!$E$5*'模板使用说明&amp;基础参数'!$E$12,IF(L947="修改",J947*'模板使用说明&amp;基础参数'!$E$5*'模板使用说明&amp;基础参数'!$E$11,J947*'模板使用说明&amp;基础参数'!$E$5*'模板使用说明&amp;基础参数'!$E$10)),IF(K947="中",IF(L947="删除",J947*'模板使用说明&amp;基础参数'!$E$6*'模板使用说明&amp;基础参数'!$E$12,IF(L947="修改",J947*'模板使用说明&amp;基础参数'!$E$6*'模板使用说明&amp;基础参数'!$E$11,J947*'模板使用说明&amp;基础参数'!$E$6*'模板使用说明&amp;基础参数'!$E$10)),IF(L947="删除",J947*'模板使用说明&amp;基础参数'!$E$7*'模板使用说明&amp;基础参数'!$E$12,IF(L947="修改",J947*'模板使用说明&amp;基础参数'!$E$7*'模板使用说明&amp;基础参数'!$E$11,J947*'模板使用说明&amp;基础参数'!$E$7*'模板使用说明&amp;基础参数'!$E$10)))))</f>
        <v/>
      </c>
      <c r="N947" s="82"/>
    </row>
    <row r="948" spans="1:14">
      <c r="A948" s="76">
        <f t="shared" si="25"/>
        <v>943</v>
      </c>
      <c r="B948" s="77"/>
      <c r="C948" s="77"/>
      <c r="D948" s="77"/>
      <c r="E948" s="77"/>
      <c r="F948" s="78"/>
      <c r="G948" s="78"/>
      <c r="H948" s="78"/>
      <c r="I948" s="76"/>
      <c r="J948" s="8" t="str">
        <f>IF(I948="ILF",IF($C$1="预估功能点",'模板使用说明&amp;基础参数'!$E$15,'模板使用说明&amp;基础参数'!$E$22),IF(I948="EIF",IF($C$1="预估功能点",'模板使用说明&amp;基础参数'!$E$16,'模板使用说明&amp;基础参数'!$E$23),IF(I948="EI",IF($C$1="预估功能点",'模板使用说明&amp;基础参数'!$E$17,'模板使用说明&amp;基础参数'!$E$24),IF(I948="EO",IF($C$1="预估功能点",'模板使用说明&amp;基础参数'!$E$18,'模板使用说明&amp;基础参数'!$E$25),IF(I948="EQ",IF($C$1="预估功能点",'模板使用说明&amp;基础参数'!$E$19,'模板使用说明&amp;基础参数'!$E$26),"")))))</f>
        <v/>
      </c>
      <c r="K948" s="80"/>
      <c r="L948" s="80"/>
      <c r="M948" s="81" t="str">
        <f>IF(J948="","",IF(K948="高",IF(L948="删除",J948*'模板使用说明&amp;基础参数'!$E$5*'模板使用说明&amp;基础参数'!$E$12,IF(L948="修改",J948*'模板使用说明&amp;基础参数'!$E$5*'模板使用说明&amp;基础参数'!$E$11,J948*'模板使用说明&amp;基础参数'!$E$5*'模板使用说明&amp;基础参数'!$E$10)),IF(K948="中",IF(L948="删除",J948*'模板使用说明&amp;基础参数'!$E$6*'模板使用说明&amp;基础参数'!$E$12,IF(L948="修改",J948*'模板使用说明&amp;基础参数'!$E$6*'模板使用说明&amp;基础参数'!$E$11,J948*'模板使用说明&amp;基础参数'!$E$6*'模板使用说明&amp;基础参数'!$E$10)),IF(L948="删除",J948*'模板使用说明&amp;基础参数'!$E$7*'模板使用说明&amp;基础参数'!$E$12,IF(L948="修改",J948*'模板使用说明&amp;基础参数'!$E$7*'模板使用说明&amp;基础参数'!$E$11,J948*'模板使用说明&amp;基础参数'!$E$7*'模板使用说明&amp;基础参数'!$E$10)))))</f>
        <v/>
      </c>
      <c r="N948" s="82"/>
    </row>
    <row r="949" spans="1:14">
      <c r="A949" s="76">
        <f t="shared" si="25"/>
        <v>944</v>
      </c>
      <c r="B949" s="77"/>
      <c r="C949" s="77"/>
      <c r="D949" s="77"/>
      <c r="E949" s="77"/>
      <c r="F949" s="78"/>
      <c r="G949" s="78"/>
      <c r="H949" s="78"/>
      <c r="I949" s="76"/>
      <c r="J949" s="8" t="str">
        <f>IF(I949="ILF",IF($C$1="预估功能点",'模板使用说明&amp;基础参数'!$E$15,'模板使用说明&amp;基础参数'!$E$22),IF(I949="EIF",IF($C$1="预估功能点",'模板使用说明&amp;基础参数'!$E$16,'模板使用说明&amp;基础参数'!$E$23),IF(I949="EI",IF($C$1="预估功能点",'模板使用说明&amp;基础参数'!$E$17,'模板使用说明&amp;基础参数'!$E$24),IF(I949="EO",IF($C$1="预估功能点",'模板使用说明&amp;基础参数'!$E$18,'模板使用说明&amp;基础参数'!$E$25),IF(I949="EQ",IF($C$1="预估功能点",'模板使用说明&amp;基础参数'!$E$19,'模板使用说明&amp;基础参数'!$E$26),"")))))</f>
        <v/>
      </c>
      <c r="K949" s="80"/>
      <c r="L949" s="80"/>
      <c r="M949" s="81" t="str">
        <f>IF(J949="","",IF(K949="高",IF(L949="删除",J949*'模板使用说明&amp;基础参数'!$E$5*'模板使用说明&amp;基础参数'!$E$12,IF(L949="修改",J949*'模板使用说明&amp;基础参数'!$E$5*'模板使用说明&amp;基础参数'!$E$11,J949*'模板使用说明&amp;基础参数'!$E$5*'模板使用说明&amp;基础参数'!$E$10)),IF(K949="中",IF(L949="删除",J949*'模板使用说明&amp;基础参数'!$E$6*'模板使用说明&amp;基础参数'!$E$12,IF(L949="修改",J949*'模板使用说明&amp;基础参数'!$E$6*'模板使用说明&amp;基础参数'!$E$11,J949*'模板使用说明&amp;基础参数'!$E$6*'模板使用说明&amp;基础参数'!$E$10)),IF(L949="删除",J949*'模板使用说明&amp;基础参数'!$E$7*'模板使用说明&amp;基础参数'!$E$12,IF(L949="修改",J949*'模板使用说明&amp;基础参数'!$E$7*'模板使用说明&amp;基础参数'!$E$11,J949*'模板使用说明&amp;基础参数'!$E$7*'模板使用说明&amp;基础参数'!$E$10)))))</f>
        <v/>
      </c>
      <c r="N949" s="82"/>
    </row>
    <row r="950" spans="1:14">
      <c r="A950" s="76">
        <f t="shared" si="25"/>
        <v>945</v>
      </c>
      <c r="B950" s="77"/>
      <c r="C950" s="77"/>
      <c r="D950" s="77"/>
      <c r="E950" s="77"/>
      <c r="F950" s="78"/>
      <c r="G950" s="78"/>
      <c r="H950" s="78"/>
      <c r="I950" s="76"/>
      <c r="J950" s="8" t="str">
        <f>IF(I950="ILF",IF($C$1="预估功能点",'模板使用说明&amp;基础参数'!$E$15,'模板使用说明&amp;基础参数'!$E$22),IF(I950="EIF",IF($C$1="预估功能点",'模板使用说明&amp;基础参数'!$E$16,'模板使用说明&amp;基础参数'!$E$23),IF(I950="EI",IF($C$1="预估功能点",'模板使用说明&amp;基础参数'!$E$17,'模板使用说明&amp;基础参数'!$E$24),IF(I950="EO",IF($C$1="预估功能点",'模板使用说明&amp;基础参数'!$E$18,'模板使用说明&amp;基础参数'!$E$25),IF(I950="EQ",IF($C$1="预估功能点",'模板使用说明&amp;基础参数'!$E$19,'模板使用说明&amp;基础参数'!$E$26),"")))))</f>
        <v/>
      </c>
      <c r="K950" s="80"/>
      <c r="L950" s="80"/>
      <c r="M950" s="81" t="str">
        <f>IF(J950="","",IF(K950="高",IF(L950="删除",J950*'模板使用说明&amp;基础参数'!$E$5*'模板使用说明&amp;基础参数'!$E$12,IF(L950="修改",J950*'模板使用说明&amp;基础参数'!$E$5*'模板使用说明&amp;基础参数'!$E$11,J950*'模板使用说明&amp;基础参数'!$E$5*'模板使用说明&amp;基础参数'!$E$10)),IF(K950="中",IF(L950="删除",J950*'模板使用说明&amp;基础参数'!$E$6*'模板使用说明&amp;基础参数'!$E$12,IF(L950="修改",J950*'模板使用说明&amp;基础参数'!$E$6*'模板使用说明&amp;基础参数'!$E$11,J950*'模板使用说明&amp;基础参数'!$E$6*'模板使用说明&amp;基础参数'!$E$10)),IF(L950="删除",J950*'模板使用说明&amp;基础参数'!$E$7*'模板使用说明&amp;基础参数'!$E$12,IF(L950="修改",J950*'模板使用说明&amp;基础参数'!$E$7*'模板使用说明&amp;基础参数'!$E$11,J950*'模板使用说明&amp;基础参数'!$E$7*'模板使用说明&amp;基础参数'!$E$10)))))</f>
        <v/>
      </c>
      <c r="N950" s="82"/>
    </row>
    <row r="951" spans="1:14">
      <c r="A951" s="76">
        <f t="shared" si="25"/>
        <v>946</v>
      </c>
      <c r="B951" s="77"/>
      <c r="C951" s="77"/>
      <c r="D951" s="77"/>
      <c r="E951" s="77"/>
      <c r="F951" s="78"/>
      <c r="G951" s="78"/>
      <c r="H951" s="78"/>
      <c r="I951" s="76"/>
      <c r="J951" s="8" t="str">
        <f>IF(I951="ILF",IF($C$1="预估功能点",'模板使用说明&amp;基础参数'!$E$15,'模板使用说明&amp;基础参数'!$E$22),IF(I951="EIF",IF($C$1="预估功能点",'模板使用说明&amp;基础参数'!$E$16,'模板使用说明&amp;基础参数'!$E$23),IF(I951="EI",IF($C$1="预估功能点",'模板使用说明&amp;基础参数'!$E$17,'模板使用说明&amp;基础参数'!$E$24),IF(I951="EO",IF($C$1="预估功能点",'模板使用说明&amp;基础参数'!$E$18,'模板使用说明&amp;基础参数'!$E$25),IF(I951="EQ",IF($C$1="预估功能点",'模板使用说明&amp;基础参数'!$E$19,'模板使用说明&amp;基础参数'!$E$26),"")))))</f>
        <v/>
      </c>
      <c r="K951" s="80"/>
      <c r="L951" s="80"/>
      <c r="M951" s="81" t="str">
        <f>IF(J951="","",IF(K951="高",IF(L951="删除",J951*'模板使用说明&amp;基础参数'!$E$5*'模板使用说明&amp;基础参数'!$E$12,IF(L951="修改",J951*'模板使用说明&amp;基础参数'!$E$5*'模板使用说明&amp;基础参数'!$E$11,J951*'模板使用说明&amp;基础参数'!$E$5*'模板使用说明&amp;基础参数'!$E$10)),IF(K951="中",IF(L951="删除",J951*'模板使用说明&amp;基础参数'!$E$6*'模板使用说明&amp;基础参数'!$E$12,IF(L951="修改",J951*'模板使用说明&amp;基础参数'!$E$6*'模板使用说明&amp;基础参数'!$E$11,J951*'模板使用说明&amp;基础参数'!$E$6*'模板使用说明&amp;基础参数'!$E$10)),IF(L951="删除",J951*'模板使用说明&amp;基础参数'!$E$7*'模板使用说明&amp;基础参数'!$E$12,IF(L951="修改",J951*'模板使用说明&amp;基础参数'!$E$7*'模板使用说明&amp;基础参数'!$E$11,J951*'模板使用说明&amp;基础参数'!$E$7*'模板使用说明&amp;基础参数'!$E$10)))))</f>
        <v/>
      </c>
      <c r="N951" s="82"/>
    </row>
    <row r="952" spans="1:14">
      <c r="A952" s="76">
        <f t="shared" si="25"/>
        <v>947</v>
      </c>
      <c r="B952" s="77"/>
      <c r="C952" s="77"/>
      <c r="D952" s="77"/>
      <c r="E952" s="77"/>
      <c r="F952" s="78"/>
      <c r="G952" s="78"/>
      <c r="H952" s="78"/>
      <c r="I952" s="76"/>
      <c r="J952" s="8" t="str">
        <f>IF(I952="ILF",IF($C$1="预估功能点",'模板使用说明&amp;基础参数'!$E$15,'模板使用说明&amp;基础参数'!$E$22),IF(I952="EIF",IF($C$1="预估功能点",'模板使用说明&amp;基础参数'!$E$16,'模板使用说明&amp;基础参数'!$E$23),IF(I952="EI",IF($C$1="预估功能点",'模板使用说明&amp;基础参数'!$E$17,'模板使用说明&amp;基础参数'!$E$24),IF(I952="EO",IF($C$1="预估功能点",'模板使用说明&amp;基础参数'!$E$18,'模板使用说明&amp;基础参数'!$E$25),IF(I952="EQ",IF($C$1="预估功能点",'模板使用说明&amp;基础参数'!$E$19,'模板使用说明&amp;基础参数'!$E$26),"")))))</f>
        <v/>
      </c>
      <c r="K952" s="80"/>
      <c r="L952" s="80"/>
      <c r="M952" s="81" t="str">
        <f>IF(J952="","",IF(K952="高",IF(L952="删除",J952*'模板使用说明&amp;基础参数'!$E$5*'模板使用说明&amp;基础参数'!$E$12,IF(L952="修改",J952*'模板使用说明&amp;基础参数'!$E$5*'模板使用说明&amp;基础参数'!$E$11,J952*'模板使用说明&amp;基础参数'!$E$5*'模板使用说明&amp;基础参数'!$E$10)),IF(K952="中",IF(L952="删除",J952*'模板使用说明&amp;基础参数'!$E$6*'模板使用说明&amp;基础参数'!$E$12,IF(L952="修改",J952*'模板使用说明&amp;基础参数'!$E$6*'模板使用说明&amp;基础参数'!$E$11,J952*'模板使用说明&amp;基础参数'!$E$6*'模板使用说明&amp;基础参数'!$E$10)),IF(L952="删除",J952*'模板使用说明&amp;基础参数'!$E$7*'模板使用说明&amp;基础参数'!$E$12,IF(L952="修改",J952*'模板使用说明&amp;基础参数'!$E$7*'模板使用说明&amp;基础参数'!$E$11,J952*'模板使用说明&amp;基础参数'!$E$7*'模板使用说明&amp;基础参数'!$E$10)))))</f>
        <v/>
      </c>
      <c r="N952" s="82"/>
    </row>
    <row r="953" spans="1:14">
      <c r="A953" s="76">
        <f t="shared" si="25"/>
        <v>948</v>
      </c>
      <c r="B953" s="77"/>
      <c r="C953" s="77"/>
      <c r="D953" s="77"/>
      <c r="E953" s="77"/>
      <c r="F953" s="78"/>
      <c r="G953" s="78"/>
      <c r="H953" s="78"/>
      <c r="I953" s="76"/>
      <c r="J953" s="8" t="str">
        <f>IF(I953="ILF",IF($C$1="预估功能点",'模板使用说明&amp;基础参数'!$E$15,'模板使用说明&amp;基础参数'!$E$22),IF(I953="EIF",IF($C$1="预估功能点",'模板使用说明&amp;基础参数'!$E$16,'模板使用说明&amp;基础参数'!$E$23),IF(I953="EI",IF($C$1="预估功能点",'模板使用说明&amp;基础参数'!$E$17,'模板使用说明&amp;基础参数'!$E$24),IF(I953="EO",IF($C$1="预估功能点",'模板使用说明&amp;基础参数'!$E$18,'模板使用说明&amp;基础参数'!$E$25),IF(I953="EQ",IF($C$1="预估功能点",'模板使用说明&amp;基础参数'!$E$19,'模板使用说明&amp;基础参数'!$E$26),"")))))</f>
        <v/>
      </c>
      <c r="K953" s="80"/>
      <c r="L953" s="80"/>
      <c r="M953" s="81" t="str">
        <f>IF(J953="","",IF(K953="高",IF(L953="删除",J953*'模板使用说明&amp;基础参数'!$E$5*'模板使用说明&amp;基础参数'!$E$12,IF(L953="修改",J953*'模板使用说明&amp;基础参数'!$E$5*'模板使用说明&amp;基础参数'!$E$11,J953*'模板使用说明&amp;基础参数'!$E$5*'模板使用说明&amp;基础参数'!$E$10)),IF(K953="中",IF(L953="删除",J953*'模板使用说明&amp;基础参数'!$E$6*'模板使用说明&amp;基础参数'!$E$12,IF(L953="修改",J953*'模板使用说明&amp;基础参数'!$E$6*'模板使用说明&amp;基础参数'!$E$11,J953*'模板使用说明&amp;基础参数'!$E$6*'模板使用说明&amp;基础参数'!$E$10)),IF(L953="删除",J953*'模板使用说明&amp;基础参数'!$E$7*'模板使用说明&amp;基础参数'!$E$12,IF(L953="修改",J953*'模板使用说明&amp;基础参数'!$E$7*'模板使用说明&amp;基础参数'!$E$11,J953*'模板使用说明&amp;基础参数'!$E$7*'模板使用说明&amp;基础参数'!$E$10)))))</f>
        <v/>
      </c>
      <c r="N953" s="82"/>
    </row>
    <row r="954" spans="1:14">
      <c r="A954" s="76">
        <f t="shared" si="25"/>
        <v>949</v>
      </c>
      <c r="B954" s="77"/>
      <c r="C954" s="77"/>
      <c r="D954" s="77"/>
      <c r="E954" s="77"/>
      <c r="F954" s="78"/>
      <c r="G954" s="78"/>
      <c r="H954" s="78"/>
      <c r="I954" s="76"/>
      <c r="J954" s="8" t="str">
        <f>IF(I954="ILF",IF($C$1="预估功能点",'模板使用说明&amp;基础参数'!$E$15,'模板使用说明&amp;基础参数'!$E$22),IF(I954="EIF",IF($C$1="预估功能点",'模板使用说明&amp;基础参数'!$E$16,'模板使用说明&amp;基础参数'!$E$23),IF(I954="EI",IF($C$1="预估功能点",'模板使用说明&amp;基础参数'!$E$17,'模板使用说明&amp;基础参数'!$E$24),IF(I954="EO",IF($C$1="预估功能点",'模板使用说明&amp;基础参数'!$E$18,'模板使用说明&amp;基础参数'!$E$25),IF(I954="EQ",IF($C$1="预估功能点",'模板使用说明&amp;基础参数'!$E$19,'模板使用说明&amp;基础参数'!$E$26),"")))))</f>
        <v/>
      </c>
      <c r="K954" s="80"/>
      <c r="L954" s="80"/>
      <c r="M954" s="81" t="str">
        <f>IF(J954="","",IF(K954="高",IF(L954="删除",J954*'模板使用说明&amp;基础参数'!$E$5*'模板使用说明&amp;基础参数'!$E$12,IF(L954="修改",J954*'模板使用说明&amp;基础参数'!$E$5*'模板使用说明&amp;基础参数'!$E$11,J954*'模板使用说明&amp;基础参数'!$E$5*'模板使用说明&amp;基础参数'!$E$10)),IF(K954="中",IF(L954="删除",J954*'模板使用说明&amp;基础参数'!$E$6*'模板使用说明&amp;基础参数'!$E$12,IF(L954="修改",J954*'模板使用说明&amp;基础参数'!$E$6*'模板使用说明&amp;基础参数'!$E$11,J954*'模板使用说明&amp;基础参数'!$E$6*'模板使用说明&amp;基础参数'!$E$10)),IF(L954="删除",J954*'模板使用说明&amp;基础参数'!$E$7*'模板使用说明&amp;基础参数'!$E$12,IF(L954="修改",J954*'模板使用说明&amp;基础参数'!$E$7*'模板使用说明&amp;基础参数'!$E$11,J954*'模板使用说明&amp;基础参数'!$E$7*'模板使用说明&amp;基础参数'!$E$10)))))</f>
        <v/>
      </c>
      <c r="N954" s="82"/>
    </row>
    <row r="955" spans="1:14">
      <c r="A955" s="76">
        <f t="shared" si="25"/>
        <v>950</v>
      </c>
      <c r="B955" s="77"/>
      <c r="C955" s="77"/>
      <c r="D955" s="77"/>
      <c r="E955" s="77"/>
      <c r="F955" s="78"/>
      <c r="G955" s="78"/>
      <c r="H955" s="78"/>
      <c r="I955" s="76"/>
      <c r="J955" s="8" t="str">
        <f>IF(I955="ILF",IF($C$1="预估功能点",'模板使用说明&amp;基础参数'!$E$15,'模板使用说明&amp;基础参数'!$E$22),IF(I955="EIF",IF($C$1="预估功能点",'模板使用说明&amp;基础参数'!$E$16,'模板使用说明&amp;基础参数'!$E$23),IF(I955="EI",IF($C$1="预估功能点",'模板使用说明&amp;基础参数'!$E$17,'模板使用说明&amp;基础参数'!$E$24),IF(I955="EO",IF($C$1="预估功能点",'模板使用说明&amp;基础参数'!$E$18,'模板使用说明&amp;基础参数'!$E$25),IF(I955="EQ",IF($C$1="预估功能点",'模板使用说明&amp;基础参数'!$E$19,'模板使用说明&amp;基础参数'!$E$26),"")))))</f>
        <v/>
      </c>
      <c r="K955" s="80"/>
      <c r="L955" s="80"/>
      <c r="M955" s="81" t="str">
        <f>IF(J955="","",IF(K955="高",IF(L955="删除",J955*'模板使用说明&amp;基础参数'!$E$5*'模板使用说明&amp;基础参数'!$E$12,IF(L955="修改",J955*'模板使用说明&amp;基础参数'!$E$5*'模板使用说明&amp;基础参数'!$E$11,J955*'模板使用说明&amp;基础参数'!$E$5*'模板使用说明&amp;基础参数'!$E$10)),IF(K955="中",IF(L955="删除",J955*'模板使用说明&amp;基础参数'!$E$6*'模板使用说明&amp;基础参数'!$E$12,IF(L955="修改",J955*'模板使用说明&amp;基础参数'!$E$6*'模板使用说明&amp;基础参数'!$E$11,J955*'模板使用说明&amp;基础参数'!$E$6*'模板使用说明&amp;基础参数'!$E$10)),IF(L955="删除",J955*'模板使用说明&amp;基础参数'!$E$7*'模板使用说明&amp;基础参数'!$E$12,IF(L955="修改",J955*'模板使用说明&amp;基础参数'!$E$7*'模板使用说明&amp;基础参数'!$E$11,J955*'模板使用说明&amp;基础参数'!$E$7*'模板使用说明&amp;基础参数'!$E$10)))))</f>
        <v/>
      </c>
      <c r="N955" s="82"/>
    </row>
    <row r="956" spans="1:14">
      <c r="A956" s="76">
        <f t="shared" si="25"/>
        <v>951</v>
      </c>
      <c r="B956" s="77"/>
      <c r="C956" s="77"/>
      <c r="D956" s="77"/>
      <c r="E956" s="77"/>
      <c r="F956" s="78"/>
      <c r="G956" s="78"/>
      <c r="H956" s="78"/>
      <c r="I956" s="76"/>
      <c r="J956" s="8" t="str">
        <f>IF(I956="ILF",IF($C$1="预估功能点",'模板使用说明&amp;基础参数'!$E$15,'模板使用说明&amp;基础参数'!$E$22),IF(I956="EIF",IF($C$1="预估功能点",'模板使用说明&amp;基础参数'!$E$16,'模板使用说明&amp;基础参数'!$E$23),IF(I956="EI",IF($C$1="预估功能点",'模板使用说明&amp;基础参数'!$E$17,'模板使用说明&amp;基础参数'!$E$24),IF(I956="EO",IF($C$1="预估功能点",'模板使用说明&amp;基础参数'!$E$18,'模板使用说明&amp;基础参数'!$E$25),IF(I956="EQ",IF($C$1="预估功能点",'模板使用说明&amp;基础参数'!$E$19,'模板使用说明&amp;基础参数'!$E$26),"")))))</f>
        <v/>
      </c>
      <c r="K956" s="80"/>
      <c r="L956" s="80"/>
      <c r="M956" s="81" t="str">
        <f>IF(J956="","",IF(K956="高",IF(L956="删除",J956*'模板使用说明&amp;基础参数'!$E$5*'模板使用说明&amp;基础参数'!$E$12,IF(L956="修改",J956*'模板使用说明&amp;基础参数'!$E$5*'模板使用说明&amp;基础参数'!$E$11,J956*'模板使用说明&amp;基础参数'!$E$5*'模板使用说明&amp;基础参数'!$E$10)),IF(K956="中",IF(L956="删除",J956*'模板使用说明&amp;基础参数'!$E$6*'模板使用说明&amp;基础参数'!$E$12,IF(L956="修改",J956*'模板使用说明&amp;基础参数'!$E$6*'模板使用说明&amp;基础参数'!$E$11,J956*'模板使用说明&amp;基础参数'!$E$6*'模板使用说明&amp;基础参数'!$E$10)),IF(L956="删除",J956*'模板使用说明&amp;基础参数'!$E$7*'模板使用说明&amp;基础参数'!$E$12,IF(L956="修改",J956*'模板使用说明&amp;基础参数'!$E$7*'模板使用说明&amp;基础参数'!$E$11,J956*'模板使用说明&amp;基础参数'!$E$7*'模板使用说明&amp;基础参数'!$E$10)))))</f>
        <v/>
      </c>
      <c r="N956" s="82"/>
    </row>
    <row r="957" spans="1:14">
      <c r="A957" s="76">
        <f t="shared" si="25"/>
        <v>952</v>
      </c>
      <c r="B957" s="77"/>
      <c r="C957" s="77"/>
      <c r="D957" s="77"/>
      <c r="E957" s="77"/>
      <c r="F957" s="78"/>
      <c r="G957" s="78"/>
      <c r="H957" s="78"/>
      <c r="I957" s="76"/>
      <c r="J957" s="8" t="str">
        <f>IF(I957="ILF",IF($C$1="预估功能点",'模板使用说明&amp;基础参数'!$E$15,'模板使用说明&amp;基础参数'!$E$22),IF(I957="EIF",IF($C$1="预估功能点",'模板使用说明&amp;基础参数'!$E$16,'模板使用说明&amp;基础参数'!$E$23),IF(I957="EI",IF($C$1="预估功能点",'模板使用说明&amp;基础参数'!$E$17,'模板使用说明&amp;基础参数'!$E$24),IF(I957="EO",IF($C$1="预估功能点",'模板使用说明&amp;基础参数'!$E$18,'模板使用说明&amp;基础参数'!$E$25),IF(I957="EQ",IF($C$1="预估功能点",'模板使用说明&amp;基础参数'!$E$19,'模板使用说明&amp;基础参数'!$E$26),"")))))</f>
        <v/>
      </c>
      <c r="K957" s="80"/>
      <c r="L957" s="80"/>
      <c r="M957" s="81" t="str">
        <f>IF(J957="","",IF(K957="高",IF(L957="删除",J957*'模板使用说明&amp;基础参数'!$E$5*'模板使用说明&amp;基础参数'!$E$12,IF(L957="修改",J957*'模板使用说明&amp;基础参数'!$E$5*'模板使用说明&amp;基础参数'!$E$11,J957*'模板使用说明&amp;基础参数'!$E$5*'模板使用说明&amp;基础参数'!$E$10)),IF(K957="中",IF(L957="删除",J957*'模板使用说明&amp;基础参数'!$E$6*'模板使用说明&amp;基础参数'!$E$12,IF(L957="修改",J957*'模板使用说明&amp;基础参数'!$E$6*'模板使用说明&amp;基础参数'!$E$11,J957*'模板使用说明&amp;基础参数'!$E$6*'模板使用说明&amp;基础参数'!$E$10)),IF(L957="删除",J957*'模板使用说明&amp;基础参数'!$E$7*'模板使用说明&amp;基础参数'!$E$12,IF(L957="修改",J957*'模板使用说明&amp;基础参数'!$E$7*'模板使用说明&amp;基础参数'!$E$11,J957*'模板使用说明&amp;基础参数'!$E$7*'模板使用说明&amp;基础参数'!$E$10)))))</f>
        <v/>
      </c>
      <c r="N957" s="82"/>
    </row>
    <row r="958" spans="1:14">
      <c r="A958" s="76">
        <f t="shared" si="25"/>
        <v>953</v>
      </c>
      <c r="B958" s="77"/>
      <c r="C958" s="77"/>
      <c r="D958" s="77"/>
      <c r="E958" s="77"/>
      <c r="F958" s="78"/>
      <c r="G958" s="78"/>
      <c r="H958" s="78"/>
      <c r="I958" s="76"/>
      <c r="J958" s="8" t="str">
        <f>IF(I958="ILF",IF($C$1="预估功能点",'模板使用说明&amp;基础参数'!$E$15,'模板使用说明&amp;基础参数'!$E$22),IF(I958="EIF",IF($C$1="预估功能点",'模板使用说明&amp;基础参数'!$E$16,'模板使用说明&amp;基础参数'!$E$23),IF(I958="EI",IF($C$1="预估功能点",'模板使用说明&amp;基础参数'!$E$17,'模板使用说明&amp;基础参数'!$E$24),IF(I958="EO",IF($C$1="预估功能点",'模板使用说明&amp;基础参数'!$E$18,'模板使用说明&amp;基础参数'!$E$25),IF(I958="EQ",IF($C$1="预估功能点",'模板使用说明&amp;基础参数'!$E$19,'模板使用说明&amp;基础参数'!$E$26),"")))))</f>
        <v/>
      </c>
      <c r="K958" s="80"/>
      <c r="L958" s="80"/>
      <c r="M958" s="81" t="str">
        <f>IF(J958="","",IF(K958="高",IF(L958="删除",J958*'模板使用说明&amp;基础参数'!$E$5*'模板使用说明&amp;基础参数'!$E$12,IF(L958="修改",J958*'模板使用说明&amp;基础参数'!$E$5*'模板使用说明&amp;基础参数'!$E$11,J958*'模板使用说明&amp;基础参数'!$E$5*'模板使用说明&amp;基础参数'!$E$10)),IF(K958="中",IF(L958="删除",J958*'模板使用说明&amp;基础参数'!$E$6*'模板使用说明&amp;基础参数'!$E$12,IF(L958="修改",J958*'模板使用说明&amp;基础参数'!$E$6*'模板使用说明&amp;基础参数'!$E$11,J958*'模板使用说明&amp;基础参数'!$E$6*'模板使用说明&amp;基础参数'!$E$10)),IF(L958="删除",J958*'模板使用说明&amp;基础参数'!$E$7*'模板使用说明&amp;基础参数'!$E$12,IF(L958="修改",J958*'模板使用说明&amp;基础参数'!$E$7*'模板使用说明&amp;基础参数'!$E$11,J958*'模板使用说明&amp;基础参数'!$E$7*'模板使用说明&amp;基础参数'!$E$10)))))</f>
        <v/>
      </c>
      <c r="N958" s="82"/>
    </row>
    <row r="959" spans="1:14">
      <c r="A959" s="76">
        <f t="shared" si="25"/>
        <v>954</v>
      </c>
      <c r="B959" s="77"/>
      <c r="C959" s="77"/>
      <c r="D959" s="77"/>
      <c r="E959" s="77"/>
      <c r="F959" s="78"/>
      <c r="G959" s="78"/>
      <c r="H959" s="78"/>
      <c r="I959" s="76"/>
      <c r="J959" s="8" t="str">
        <f>IF(I959="ILF",IF($C$1="预估功能点",'模板使用说明&amp;基础参数'!$E$15,'模板使用说明&amp;基础参数'!$E$22),IF(I959="EIF",IF($C$1="预估功能点",'模板使用说明&amp;基础参数'!$E$16,'模板使用说明&amp;基础参数'!$E$23),IF(I959="EI",IF($C$1="预估功能点",'模板使用说明&amp;基础参数'!$E$17,'模板使用说明&amp;基础参数'!$E$24),IF(I959="EO",IF($C$1="预估功能点",'模板使用说明&amp;基础参数'!$E$18,'模板使用说明&amp;基础参数'!$E$25),IF(I959="EQ",IF($C$1="预估功能点",'模板使用说明&amp;基础参数'!$E$19,'模板使用说明&amp;基础参数'!$E$26),"")))))</f>
        <v/>
      </c>
      <c r="K959" s="80"/>
      <c r="L959" s="80"/>
      <c r="M959" s="81" t="str">
        <f>IF(J959="","",IF(K959="高",IF(L959="删除",J959*'模板使用说明&amp;基础参数'!$E$5*'模板使用说明&amp;基础参数'!$E$12,IF(L959="修改",J959*'模板使用说明&amp;基础参数'!$E$5*'模板使用说明&amp;基础参数'!$E$11,J959*'模板使用说明&amp;基础参数'!$E$5*'模板使用说明&amp;基础参数'!$E$10)),IF(K959="中",IF(L959="删除",J959*'模板使用说明&amp;基础参数'!$E$6*'模板使用说明&amp;基础参数'!$E$12,IF(L959="修改",J959*'模板使用说明&amp;基础参数'!$E$6*'模板使用说明&amp;基础参数'!$E$11,J959*'模板使用说明&amp;基础参数'!$E$6*'模板使用说明&amp;基础参数'!$E$10)),IF(L959="删除",J959*'模板使用说明&amp;基础参数'!$E$7*'模板使用说明&amp;基础参数'!$E$12,IF(L959="修改",J959*'模板使用说明&amp;基础参数'!$E$7*'模板使用说明&amp;基础参数'!$E$11,J959*'模板使用说明&amp;基础参数'!$E$7*'模板使用说明&amp;基础参数'!$E$10)))))</f>
        <v/>
      </c>
      <c r="N959" s="82"/>
    </row>
    <row r="960" spans="1:14">
      <c r="A960" s="76">
        <f t="shared" si="25"/>
        <v>955</v>
      </c>
      <c r="B960" s="77"/>
      <c r="C960" s="77"/>
      <c r="D960" s="77"/>
      <c r="E960" s="77"/>
      <c r="F960" s="78"/>
      <c r="G960" s="78"/>
      <c r="H960" s="78"/>
      <c r="I960" s="76"/>
      <c r="J960" s="8" t="str">
        <f>IF(I960="ILF",IF($C$1="预估功能点",'模板使用说明&amp;基础参数'!$E$15,'模板使用说明&amp;基础参数'!$E$22),IF(I960="EIF",IF($C$1="预估功能点",'模板使用说明&amp;基础参数'!$E$16,'模板使用说明&amp;基础参数'!$E$23),IF(I960="EI",IF($C$1="预估功能点",'模板使用说明&amp;基础参数'!$E$17,'模板使用说明&amp;基础参数'!$E$24),IF(I960="EO",IF($C$1="预估功能点",'模板使用说明&amp;基础参数'!$E$18,'模板使用说明&amp;基础参数'!$E$25),IF(I960="EQ",IF($C$1="预估功能点",'模板使用说明&amp;基础参数'!$E$19,'模板使用说明&amp;基础参数'!$E$26),"")))))</f>
        <v/>
      </c>
      <c r="K960" s="80"/>
      <c r="L960" s="80"/>
      <c r="M960" s="81" t="str">
        <f>IF(J960="","",IF(K960="高",IF(L960="删除",J960*'模板使用说明&amp;基础参数'!$E$5*'模板使用说明&amp;基础参数'!$E$12,IF(L960="修改",J960*'模板使用说明&amp;基础参数'!$E$5*'模板使用说明&amp;基础参数'!$E$11,J960*'模板使用说明&amp;基础参数'!$E$5*'模板使用说明&amp;基础参数'!$E$10)),IF(K960="中",IF(L960="删除",J960*'模板使用说明&amp;基础参数'!$E$6*'模板使用说明&amp;基础参数'!$E$12,IF(L960="修改",J960*'模板使用说明&amp;基础参数'!$E$6*'模板使用说明&amp;基础参数'!$E$11,J960*'模板使用说明&amp;基础参数'!$E$6*'模板使用说明&amp;基础参数'!$E$10)),IF(L960="删除",J960*'模板使用说明&amp;基础参数'!$E$7*'模板使用说明&amp;基础参数'!$E$12,IF(L960="修改",J960*'模板使用说明&amp;基础参数'!$E$7*'模板使用说明&amp;基础参数'!$E$11,J960*'模板使用说明&amp;基础参数'!$E$7*'模板使用说明&amp;基础参数'!$E$10)))))</f>
        <v/>
      </c>
      <c r="N960" s="82"/>
    </row>
    <row r="961" spans="1:14">
      <c r="A961" s="76">
        <f t="shared" si="25"/>
        <v>956</v>
      </c>
      <c r="B961" s="77"/>
      <c r="C961" s="77"/>
      <c r="D961" s="77"/>
      <c r="E961" s="77"/>
      <c r="F961" s="78"/>
      <c r="G961" s="78"/>
      <c r="H961" s="78"/>
      <c r="I961" s="76"/>
      <c r="J961" s="8" t="str">
        <f>IF(I961="ILF",IF($C$1="预估功能点",'模板使用说明&amp;基础参数'!$E$15,'模板使用说明&amp;基础参数'!$E$22),IF(I961="EIF",IF($C$1="预估功能点",'模板使用说明&amp;基础参数'!$E$16,'模板使用说明&amp;基础参数'!$E$23),IF(I961="EI",IF($C$1="预估功能点",'模板使用说明&amp;基础参数'!$E$17,'模板使用说明&amp;基础参数'!$E$24),IF(I961="EO",IF($C$1="预估功能点",'模板使用说明&amp;基础参数'!$E$18,'模板使用说明&amp;基础参数'!$E$25),IF(I961="EQ",IF($C$1="预估功能点",'模板使用说明&amp;基础参数'!$E$19,'模板使用说明&amp;基础参数'!$E$26),"")))))</f>
        <v/>
      </c>
      <c r="K961" s="80"/>
      <c r="L961" s="80"/>
      <c r="M961" s="81" t="str">
        <f>IF(J961="","",IF(K961="高",IF(L961="删除",J961*'模板使用说明&amp;基础参数'!$E$5*'模板使用说明&amp;基础参数'!$E$12,IF(L961="修改",J961*'模板使用说明&amp;基础参数'!$E$5*'模板使用说明&amp;基础参数'!$E$11,J961*'模板使用说明&amp;基础参数'!$E$5*'模板使用说明&amp;基础参数'!$E$10)),IF(K961="中",IF(L961="删除",J961*'模板使用说明&amp;基础参数'!$E$6*'模板使用说明&amp;基础参数'!$E$12,IF(L961="修改",J961*'模板使用说明&amp;基础参数'!$E$6*'模板使用说明&amp;基础参数'!$E$11,J961*'模板使用说明&amp;基础参数'!$E$6*'模板使用说明&amp;基础参数'!$E$10)),IF(L961="删除",J961*'模板使用说明&amp;基础参数'!$E$7*'模板使用说明&amp;基础参数'!$E$12,IF(L961="修改",J961*'模板使用说明&amp;基础参数'!$E$7*'模板使用说明&amp;基础参数'!$E$11,J961*'模板使用说明&amp;基础参数'!$E$7*'模板使用说明&amp;基础参数'!$E$10)))))</f>
        <v/>
      </c>
      <c r="N961" s="82"/>
    </row>
    <row r="962" spans="1:14">
      <c r="A962" s="76">
        <f t="shared" si="25"/>
        <v>957</v>
      </c>
      <c r="B962" s="77"/>
      <c r="C962" s="77"/>
      <c r="D962" s="77"/>
      <c r="E962" s="77"/>
      <c r="F962" s="78"/>
      <c r="G962" s="78"/>
      <c r="H962" s="78"/>
      <c r="I962" s="76"/>
      <c r="J962" s="8" t="str">
        <f>IF(I962="ILF",IF($C$1="预估功能点",'模板使用说明&amp;基础参数'!$E$15,'模板使用说明&amp;基础参数'!$E$22),IF(I962="EIF",IF($C$1="预估功能点",'模板使用说明&amp;基础参数'!$E$16,'模板使用说明&amp;基础参数'!$E$23),IF(I962="EI",IF($C$1="预估功能点",'模板使用说明&amp;基础参数'!$E$17,'模板使用说明&amp;基础参数'!$E$24),IF(I962="EO",IF($C$1="预估功能点",'模板使用说明&amp;基础参数'!$E$18,'模板使用说明&amp;基础参数'!$E$25),IF(I962="EQ",IF($C$1="预估功能点",'模板使用说明&amp;基础参数'!$E$19,'模板使用说明&amp;基础参数'!$E$26),"")))))</f>
        <v/>
      </c>
      <c r="K962" s="80"/>
      <c r="L962" s="80"/>
      <c r="M962" s="81" t="str">
        <f>IF(J962="","",IF(K962="高",IF(L962="删除",J962*'模板使用说明&amp;基础参数'!$E$5*'模板使用说明&amp;基础参数'!$E$12,IF(L962="修改",J962*'模板使用说明&amp;基础参数'!$E$5*'模板使用说明&amp;基础参数'!$E$11,J962*'模板使用说明&amp;基础参数'!$E$5*'模板使用说明&amp;基础参数'!$E$10)),IF(K962="中",IF(L962="删除",J962*'模板使用说明&amp;基础参数'!$E$6*'模板使用说明&amp;基础参数'!$E$12,IF(L962="修改",J962*'模板使用说明&amp;基础参数'!$E$6*'模板使用说明&amp;基础参数'!$E$11,J962*'模板使用说明&amp;基础参数'!$E$6*'模板使用说明&amp;基础参数'!$E$10)),IF(L962="删除",J962*'模板使用说明&amp;基础参数'!$E$7*'模板使用说明&amp;基础参数'!$E$12,IF(L962="修改",J962*'模板使用说明&amp;基础参数'!$E$7*'模板使用说明&amp;基础参数'!$E$11,J962*'模板使用说明&amp;基础参数'!$E$7*'模板使用说明&amp;基础参数'!$E$10)))))</f>
        <v/>
      </c>
      <c r="N962" s="82"/>
    </row>
    <row r="963" spans="1:14">
      <c r="A963" s="76">
        <f t="shared" si="25"/>
        <v>958</v>
      </c>
      <c r="B963" s="77"/>
      <c r="C963" s="77"/>
      <c r="D963" s="77"/>
      <c r="E963" s="77"/>
      <c r="F963" s="78"/>
      <c r="G963" s="78"/>
      <c r="H963" s="78"/>
      <c r="I963" s="76"/>
      <c r="J963" s="8" t="str">
        <f>IF(I963="ILF",IF($C$1="预估功能点",'模板使用说明&amp;基础参数'!$E$15,'模板使用说明&amp;基础参数'!$E$22),IF(I963="EIF",IF($C$1="预估功能点",'模板使用说明&amp;基础参数'!$E$16,'模板使用说明&amp;基础参数'!$E$23),IF(I963="EI",IF($C$1="预估功能点",'模板使用说明&amp;基础参数'!$E$17,'模板使用说明&amp;基础参数'!$E$24),IF(I963="EO",IF($C$1="预估功能点",'模板使用说明&amp;基础参数'!$E$18,'模板使用说明&amp;基础参数'!$E$25),IF(I963="EQ",IF($C$1="预估功能点",'模板使用说明&amp;基础参数'!$E$19,'模板使用说明&amp;基础参数'!$E$26),"")))))</f>
        <v/>
      </c>
      <c r="K963" s="80"/>
      <c r="L963" s="80"/>
      <c r="M963" s="81" t="str">
        <f>IF(J963="","",IF(K963="高",IF(L963="删除",J963*'模板使用说明&amp;基础参数'!$E$5*'模板使用说明&amp;基础参数'!$E$12,IF(L963="修改",J963*'模板使用说明&amp;基础参数'!$E$5*'模板使用说明&amp;基础参数'!$E$11,J963*'模板使用说明&amp;基础参数'!$E$5*'模板使用说明&amp;基础参数'!$E$10)),IF(K963="中",IF(L963="删除",J963*'模板使用说明&amp;基础参数'!$E$6*'模板使用说明&amp;基础参数'!$E$12,IF(L963="修改",J963*'模板使用说明&amp;基础参数'!$E$6*'模板使用说明&amp;基础参数'!$E$11,J963*'模板使用说明&amp;基础参数'!$E$6*'模板使用说明&amp;基础参数'!$E$10)),IF(L963="删除",J963*'模板使用说明&amp;基础参数'!$E$7*'模板使用说明&amp;基础参数'!$E$12,IF(L963="修改",J963*'模板使用说明&amp;基础参数'!$E$7*'模板使用说明&amp;基础参数'!$E$11,J963*'模板使用说明&amp;基础参数'!$E$7*'模板使用说明&amp;基础参数'!$E$10)))))</f>
        <v/>
      </c>
      <c r="N963" s="82"/>
    </row>
    <row r="964" spans="1:14">
      <c r="A964" s="76">
        <f t="shared" ref="A964:A1027" si="26">ROW()-5</f>
        <v>959</v>
      </c>
      <c r="B964" s="77"/>
      <c r="C964" s="77"/>
      <c r="D964" s="77"/>
      <c r="E964" s="77"/>
      <c r="F964" s="78"/>
      <c r="G964" s="78"/>
      <c r="H964" s="78"/>
      <c r="I964" s="76"/>
      <c r="J964" s="8" t="str">
        <f>IF(I964="ILF",IF($C$1="预估功能点",'模板使用说明&amp;基础参数'!$E$15,'模板使用说明&amp;基础参数'!$E$22),IF(I964="EIF",IF($C$1="预估功能点",'模板使用说明&amp;基础参数'!$E$16,'模板使用说明&amp;基础参数'!$E$23),IF(I964="EI",IF($C$1="预估功能点",'模板使用说明&amp;基础参数'!$E$17,'模板使用说明&amp;基础参数'!$E$24),IF(I964="EO",IF($C$1="预估功能点",'模板使用说明&amp;基础参数'!$E$18,'模板使用说明&amp;基础参数'!$E$25),IF(I964="EQ",IF($C$1="预估功能点",'模板使用说明&amp;基础参数'!$E$19,'模板使用说明&amp;基础参数'!$E$26),"")))))</f>
        <v/>
      </c>
      <c r="K964" s="80"/>
      <c r="L964" s="80"/>
      <c r="M964" s="81" t="str">
        <f>IF(J964="","",IF(K964="高",IF(L964="删除",J964*'模板使用说明&amp;基础参数'!$E$5*'模板使用说明&amp;基础参数'!$E$12,IF(L964="修改",J964*'模板使用说明&amp;基础参数'!$E$5*'模板使用说明&amp;基础参数'!$E$11,J964*'模板使用说明&amp;基础参数'!$E$5*'模板使用说明&amp;基础参数'!$E$10)),IF(K964="中",IF(L964="删除",J964*'模板使用说明&amp;基础参数'!$E$6*'模板使用说明&amp;基础参数'!$E$12,IF(L964="修改",J964*'模板使用说明&amp;基础参数'!$E$6*'模板使用说明&amp;基础参数'!$E$11,J964*'模板使用说明&amp;基础参数'!$E$6*'模板使用说明&amp;基础参数'!$E$10)),IF(L964="删除",J964*'模板使用说明&amp;基础参数'!$E$7*'模板使用说明&amp;基础参数'!$E$12,IF(L964="修改",J964*'模板使用说明&amp;基础参数'!$E$7*'模板使用说明&amp;基础参数'!$E$11,J964*'模板使用说明&amp;基础参数'!$E$7*'模板使用说明&amp;基础参数'!$E$10)))))</f>
        <v/>
      </c>
      <c r="N964" s="82"/>
    </row>
    <row r="965" spans="1:14">
      <c r="A965" s="76">
        <f t="shared" si="26"/>
        <v>960</v>
      </c>
      <c r="B965" s="77"/>
      <c r="C965" s="77"/>
      <c r="D965" s="77"/>
      <c r="E965" s="77"/>
      <c r="F965" s="78"/>
      <c r="G965" s="78"/>
      <c r="H965" s="78"/>
      <c r="I965" s="76"/>
      <c r="J965" s="8" t="str">
        <f>IF(I965="ILF",IF($C$1="预估功能点",'模板使用说明&amp;基础参数'!$E$15,'模板使用说明&amp;基础参数'!$E$22),IF(I965="EIF",IF($C$1="预估功能点",'模板使用说明&amp;基础参数'!$E$16,'模板使用说明&amp;基础参数'!$E$23),IF(I965="EI",IF($C$1="预估功能点",'模板使用说明&amp;基础参数'!$E$17,'模板使用说明&amp;基础参数'!$E$24),IF(I965="EO",IF($C$1="预估功能点",'模板使用说明&amp;基础参数'!$E$18,'模板使用说明&amp;基础参数'!$E$25),IF(I965="EQ",IF($C$1="预估功能点",'模板使用说明&amp;基础参数'!$E$19,'模板使用说明&amp;基础参数'!$E$26),"")))))</f>
        <v/>
      </c>
      <c r="K965" s="80"/>
      <c r="L965" s="80"/>
      <c r="M965" s="81" t="str">
        <f>IF(J965="","",IF(K965="高",IF(L965="删除",J965*'模板使用说明&amp;基础参数'!$E$5*'模板使用说明&amp;基础参数'!$E$12,IF(L965="修改",J965*'模板使用说明&amp;基础参数'!$E$5*'模板使用说明&amp;基础参数'!$E$11,J965*'模板使用说明&amp;基础参数'!$E$5*'模板使用说明&amp;基础参数'!$E$10)),IF(K965="中",IF(L965="删除",J965*'模板使用说明&amp;基础参数'!$E$6*'模板使用说明&amp;基础参数'!$E$12,IF(L965="修改",J965*'模板使用说明&amp;基础参数'!$E$6*'模板使用说明&amp;基础参数'!$E$11,J965*'模板使用说明&amp;基础参数'!$E$6*'模板使用说明&amp;基础参数'!$E$10)),IF(L965="删除",J965*'模板使用说明&amp;基础参数'!$E$7*'模板使用说明&amp;基础参数'!$E$12,IF(L965="修改",J965*'模板使用说明&amp;基础参数'!$E$7*'模板使用说明&amp;基础参数'!$E$11,J965*'模板使用说明&amp;基础参数'!$E$7*'模板使用说明&amp;基础参数'!$E$10)))))</f>
        <v/>
      </c>
      <c r="N965" s="82"/>
    </row>
    <row r="966" spans="1:14">
      <c r="A966" s="76">
        <f t="shared" si="26"/>
        <v>961</v>
      </c>
      <c r="B966" s="77"/>
      <c r="C966" s="77"/>
      <c r="D966" s="77"/>
      <c r="E966" s="77"/>
      <c r="F966" s="78"/>
      <c r="G966" s="78"/>
      <c r="H966" s="78"/>
      <c r="I966" s="76"/>
      <c r="J966" s="8" t="str">
        <f>IF(I966="ILF",IF($C$1="预估功能点",'模板使用说明&amp;基础参数'!$E$15,'模板使用说明&amp;基础参数'!$E$22),IF(I966="EIF",IF($C$1="预估功能点",'模板使用说明&amp;基础参数'!$E$16,'模板使用说明&amp;基础参数'!$E$23),IF(I966="EI",IF($C$1="预估功能点",'模板使用说明&amp;基础参数'!$E$17,'模板使用说明&amp;基础参数'!$E$24),IF(I966="EO",IF($C$1="预估功能点",'模板使用说明&amp;基础参数'!$E$18,'模板使用说明&amp;基础参数'!$E$25),IF(I966="EQ",IF($C$1="预估功能点",'模板使用说明&amp;基础参数'!$E$19,'模板使用说明&amp;基础参数'!$E$26),"")))))</f>
        <v/>
      </c>
      <c r="K966" s="80"/>
      <c r="L966" s="80"/>
      <c r="M966" s="81" t="str">
        <f>IF(J966="","",IF(K966="高",IF(L966="删除",J966*'模板使用说明&amp;基础参数'!$E$5*'模板使用说明&amp;基础参数'!$E$12,IF(L966="修改",J966*'模板使用说明&amp;基础参数'!$E$5*'模板使用说明&amp;基础参数'!$E$11,J966*'模板使用说明&amp;基础参数'!$E$5*'模板使用说明&amp;基础参数'!$E$10)),IF(K966="中",IF(L966="删除",J966*'模板使用说明&amp;基础参数'!$E$6*'模板使用说明&amp;基础参数'!$E$12,IF(L966="修改",J966*'模板使用说明&amp;基础参数'!$E$6*'模板使用说明&amp;基础参数'!$E$11,J966*'模板使用说明&amp;基础参数'!$E$6*'模板使用说明&amp;基础参数'!$E$10)),IF(L966="删除",J966*'模板使用说明&amp;基础参数'!$E$7*'模板使用说明&amp;基础参数'!$E$12,IF(L966="修改",J966*'模板使用说明&amp;基础参数'!$E$7*'模板使用说明&amp;基础参数'!$E$11,J966*'模板使用说明&amp;基础参数'!$E$7*'模板使用说明&amp;基础参数'!$E$10)))))</f>
        <v/>
      </c>
      <c r="N966" s="82"/>
    </row>
    <row r="967" spans="1:14">
      <c r="A967" s="76">
        <f t="shared" si="26"/>
        <v>962</v>
      </c>
      <c r="B967" s="77"/>
      <c r="C967" s="77"/>
      <c r="D967" s="77"/>
      <c r="E967" s="77"/>
      <c r="F967" s="78"/>
      <c r="G967" s="78"/>
      <c r="H967" s="78"/>
      <c r="I967" s="76"/>
      <c r="J967" s="8" t="str">
        <f>IF(I967="ILF",IF($C$1="预估功能点",'模板使用说明&amp;基础参数'!$E$15,'模板使用说明&amp;基础参数'!$E$22),IF(I967="EIF",IF($C$1="预估功能点",'模板使用说明&amp;基础参数'!$E$16,'模板使用说明&amp;基础参数'!$E$23),IF(I967="EI",IF($C$1="预估功能点",'模板使用说明&amp;基础参数'!$E$17,'模板使用说明&amp;基础参数'!$E$24),IF(I967="EO",IF($C$1="预估功能点",'模板使用说明&amp;基础参数'!$E$18,'模板使用说明&amp;基础参数'!$E$25),IF(I967="EQ",IF($C$1="预估功能点",'模板使用说明&amp;基础参数'!$E$19,'模板使用说明&amp;基础参数'!$E$26),"")))))</f>
        <v/>
      </c>
      <c r="K967" s="80"/>
      <c r="L967" s="80"/>
      <c r="M967" s="81" t="str">
        <f>IF(J967="","",IF(K967="高",IF(L967="删除",J967*'模板使用说明&amp;基础参数'!$E$5*'模板使用说明&amp;基础参数'!$E$12,IF(L967="修改",J967*'模板使用说明&amp;基础参数'!$E$5*'模板使用说明&amp;基础参数'!$E$11,J967*'模板使用说明&amp;基础参数'!$E$5*'模板使用说明&amp;基础参数'!$E$10)),IF(K967="中",IF(L967="删除",J967*'模板使用说明&amp;基础参数'!$E$6*'模板使用说明&amp;基础参数'!$E$12,IF(L967="修改",J967*'模板使用说明&amp;基础参数'!$E$6*'模板使用说明&amp;基础参数'!$E$11,J967*'模板使用说明&amp;基础参数'!$E$6*'模板使用说明&amp;基础参数'!$E$10)),IF(L967="删除",J967*'模板使用说明&amp;基础参数'!$E$7*'模板使用说明&amp;基础参数'!$E$12,IF(L967="修改",J967*'模板使用说明&amp;基础参数'!$E$7*'模板使用说明&amp;基础参数'!$E$11,J967*'模板使用说明&amp;基础参数'!$E$7*'模板使用说明&amp;基础参数'!$E$10)))))</f>
        <v/>
      </c>
      <c r="N967" s="82"/>
    </row>
    <row r="968" spans="1:14">
      <c r="A968" s="76">
        <f t="shared" si="26"/>
        <v>963</v>
      </c>
      <c r="B968" s="77"/>
      <c r="C968" s="77"/>
      <c r="D968" s="77"/>
      <c r="E968" s="77"/>
      <c r="F968" s="78"/>
      <c r="G968" s="78"/>
      <c r="H968" s="78"/>
      <c r="I968" s="76"/>
      <c r="J968" s="8" t="str">
        <f>IF(I968="ILF",IF($C$1="预估功能点",'模板使用说明&amp;基础参数'!$E$15,'模板使用说明&amp;基础参数'!$E$22),IF(I968="EIF",IF($C$1="预估功能点",'模板使用说明&amp;基础参数'!$E$16,'模板使用说明&amp;基础参数'!$E$23),IF(I968="EI",IF($C$1="预估功能点",'模板使用说明&amp;基础参数'!$E$17,'模板使用说明&amp;基础参数'!$E$24),IF(I968="EO",IF($C$1="预估功能点",'模板使用说明&amp;基础参数'!$E$18,'模板使用说明&amp;基础参数'!$E$25),IF(I968="EQ",IF($C$1="预估功能点",'模板使用说明&amp;基础参数'!$E$19,'模板使用说明&amp;基础参数'!$E$26),"")))))</f>
        <v/>
      </c>
      <c r="K968" s="80"/>
      <c r="L968" s="80"/>
      <c r="M968" s="81" t="str">
        <f>IF(J968="","",IF(K968="高",IF(L968="删除",J968*'模板使用说明&amp;基础参数'!$E$5*'模板使用说明&amp;基础参数'!$E$12,IF(L968="修改",J968*'模板使用说明&amp;基础参数'!$E$5*'模板使用说明&amp;基础参数'!$E$11,J968*'模板使用说明&amp;基础参数'!$E$5*'模板使用说明&amp;基础参数'!$E$10)),IF(K968="中",IF(L968="删除",J968*'模板使用说明&amp;基础参数'!$E$6*'模板使用说明&amp;基础参数'!$E$12,IF(L968="修改",J968*'模板使用说明&amp;基础参数'!$E$6*'模板使用说明&amp;基础参数'!$E$11,J968*'模板使用说明&amp;基础参数'!$E$6*'模板使用说明&amp;基础参数'!$E$10)),IF(L968="删除",J968*'模板使用说明&amp;基础参数'!$E$7*'模板使用说明&amp;基础参数'!$E$12,IF(L968="修改",J968*'模板使用说明&amp;基础参数'!$E$7*'模板使用说明&amp;基础参数'!$E$11,J968*'模板使用说明&amp;基础参数'!$E$7*'模板使用说明&amp;基础参数'!$E$10)))))</f>
        <v/>
      </c>
      <c r="N968" s="82"/>
    </row>
    <row r="969" spans="1:14">
      <c r="A969" s="76">
        <f t="shared" si="26"/>
        <v>964</v>
      </c>
      <c r="B969" s="77"/>
      <c r="C969" s="77"/>
      <c r="D969" s="77"/>
      <c r="E969" s="77"/>
      <c r="F969" s="78"/>
      <c r="G969" s="78"/>
      <c r="H969" s="78"/>
      <c r="I969" s="76"/>
      <c r="J969" s="8" t="str">
        <f>IF(I969="ILF",IF($C$1="预估功能点",'模板使用说明&amp;基础参数'!$E$15,'模板使用说明&amp;基础参数'!$E$22),IF(I969="EIF",IF($C$1="预估功能点",'模板使用说明&amp;基础参数'!$E$16,'模板使用说明&amp;基础参数'!$E$23),IF(I969="EI",IF($C$1="预估功能点",'模板使用说明&amp;基础参数'!$E$17,'模板使用说明&amp;基础参数'!$E$24),IF(I969="EO",IF($C$1="预估功能点",'模板使用说明&amp;基础参数'!$E$18,'模板使用说明&amp;基础参数'!$E$25),IF(I969="EQ",IF($C$1="预估功能点",'模板使用说明&amp;基础参数'!$E$19,'模板使用说明&amp;基础参数'!$E$26),"")))))</f>
        <v/>
      </c>
      <c r="K969" s="80"/>
      <c r="L969" s="80"/>
      <c r="M969" s="81" t="str">
        <f>IF(J969="","",IF(K969="高",IF(L969="删除",J969*'模板使用说明&amp;基础参数'!$E$5*'模板使用说明&amp;基础参数'!$E$12,IF(L969="修改",J969*'模板使用说明&amp;基础参数'!$E$5*'模板使用说明&amp;基础参数'!$E$11,J969*'模板使用说明&amp;基础参数'!$E$5*'模板使用说明&amp;基础参数'!$E$10)),IF(K969="中",IF(L969="删除",J969*'模板使用说明&amp;基础参数'!$E$6*'模板使用说明&amp;基础参数'!$E$12,IF(L969="修改",J969*'模板使用说明&amp;基础参数'!$E$6*'模板使用说明&amp;基础参数'!$E$11,J969*'模板使用说明&amp;基础参数'!$E$6*'模板使用说明&amp;基础参数'!$E$10)),IF(L969="删除",J969*'模板使用说明&amp;基础参数'!$E$7*'模板使用说明&amp;基础参数'!$E$12,IF(L969="修改",J969*'模板使用说明&amp;基础参数'!$E$7*'模板使用说明&amp;基础参数'!$E$11,J969*'模板使用说明&amp;基础参数'!$E$7*'模板使用说明&amp;基础参数'!$E$10)))))</f>
        <v/>
      </c>
      <c r="N969" s="82"/>
    </row>
    <row r="970" spans="1:14">
      <c r="A970" s="76">
        <f t="shared" si="26"/>
        <v>965</v>
      </c>
      <c r="B970" s="77"/>
      <c r="C970" s="77"/>
      <c r="D970" s="77"/>
      <c r="E970" s="77"/>
      <c r="F970" s="78"/>
      <c r="G970" s="78"/>
      <c r="H970" s="78"/>
      <c r="I970" s="76"/>
      <c r="J970" s="8" t="str">
        <f>IF(I970="ILF",IF($C$1="预估功能点",'模板使用说明&amp;基础参数'!$E$15,'模板使用说明&amp;基础参数'!$E$22),IF(I970="EIF",IF($C$1="预估功能点",'模板使用说明&amp;基础参数'!$E$16,'模板使用说明&amp;基础参数'!$E$23),IF(I970="EI",IF($C$1="预估功能点",'模板使用说明&amp;基础参数'!$E$17,'模板使用说明&amp;基础参数'!$E$24),IF(I970="EO",IF($C$1="预估功能点",'模板使用说明&amp;基础参数'!$E$18,'模板使用说明&amp;基础参数'!$E$25),IF(I970="EQ",IF($C$1="预估功能点",'模板使用说明&amp;基础参数'!$E$19,'模板使用说明&amp;基础参数'!$E$26),"")))))</f>
        <v/>
      </c>
      <c r="K970" s="80"/>
      <c r="L970" s="80"/>
      <c r="M970" s="81" t="str">
        <f>IF(J970="","",IF(K970="高",IF(L970="删除",J970*'模板使用说明&amp;基础参数'!$E$5*'模板使用说明&amp;基础参数'!$E$12,IF(L970="修改",J970*'模板使用说明&amp;基础参数'!$E$5*'模板使用说明&amp;基础参数'!$E$11,J970*'模板使用说明&amp;基础参数'!$E$5*'模板使用说明&amp;基础参数'!$E$10)),IF(K970="中",IF(L970="删除",J970*'模板使用说明&amp;基础参数'!$E$6*'模板使用说明&amp;基础参数'!$E$12,IF(L970="修改",J970*'模板使用说明&amp;基础参数'!$E$6*'模板使用说明&amp;基础参数'!$E$11,J970*'模板使用说明&amp;基础参数'!$E$6*'模板使用说明&amp;基础参数'!$E$10)),IF(L970="删除",J970*'模板使用说明&amp;基础参数'!$E$7*'模板使用说明&amp;基础参数'!$E$12,IF(L970="修改",J970*'模板使用说明&amp;基础参数'!$E$7*'模板使用说明&amp;基础参数'!$E$11,J970*'模板使用说明&amp;基础参数'!$E$7*'模板使用说明&amp;基础参数'!$E$10)))))</f>
        <v/>
      </c>
      <c r="N970" s="82"/>
    </row>
    <row r="971" spans="1:14">
      <c r="A971" s="76">
        <f t="shared" si="26"/>
        <v>966</v>
      </c>
      <c r="B971" s="77"/>
      <c r="C971" s="77"/>
      <c r="D971" s="77"/>
      <c r="E971" s="77"/>
      <c r="F971" s="78"/>
      <c r="G971" s="78"/>
      <c r="H971" s="78"/>
      <c r="I971" s="76"/>
      <c r="J971" s="8" t="str">
        <f>IF(I971="ILF",IF($C$1="预估功能点",'模板使用说明&amp;基础参数'!$E$15,'模板使用说明&amp;基础参数'!$E$22),IF(I971="EIF",IF($C$1="预估功能点",'模板使用说明&amp;基础参数'!$E$16,'模板使用说明&amp;基础参数'!$E$23),IF(I971="EI",IF($C$1="预估功能点",'模板使用说明&amp;基础参数'!$E$17,'模板使用说明&amp;基础参数'!$E$24),IF(I971="EO",IF($C$1="预估功能点",'模板使用说明&amp;基础参数'!$E$18,'模板使用说明&amp;基础参数'!$E$25),IF(I971="EQ",IF($C$1="预估功能点",'模板使用说明&amp;基础参数'!$E$19,'模板使用说明&amp;基础参数'!$E$26),"")))))</f>
        <v/>
      </c>
      <c r="K971" s="80"/>
      <c r="L971" s="80"/>
      <c r="M971" s="81" t="str">
        <f>IF(J971="","",IF(K971="高",IF(L971="删除",J971*'模板使用说明&amp;基础参数'!$E$5*'模板使用说明&amp;基础参数'!$E$12,IF(L971="修改",J971*'模板使用说明&amp;基础参数'!$E$5*'模板使用说明&amp;基础参数'!$E$11,J971*'模板使用说明&amp;基础参数'!$E$5*'模板使用说明&amp;基础参数'!$E$10)),IF(K971="中",IF(L971="删除",J971*'模板使用说明&amp;基础参数'!$E$6*'模板使用说明&amp;基础参数'!$E$12,IF(L971="修改",J971*'模板使用说明&amp;基础参数'!$E$6*'模板使用说明&amp;基础参数'!$E$11,J971*'模板使用说明&amp;基础参数'!$E$6*'模板使用说明&amp;基础参数'!$E$10)),IF(L971="删除",J971*'模板使用说明&amp;基础参数'!$E$7*'模板使用说明&amp;基础参数'!$E$12,IF(L971="修改",J971*'模板使用说明&amp;基础参数'!$E$7*'模板使用说明&amp;基础参数'!$E$11,J971*'模板使用说明&amp;基础参数'!$E$7*'模板使用说明&amp;基础参数'!$E$10)))))</f>
        <v/>
      </c>
      <c r="N971" s="82"/>
    </row>
    <row r="972" spans="1:14">
      <c r="A972" s="76">
        <f t="shared" si="26"/>
        <v>967</v>
      </c>
      <c r="B972" s="77"/>
      <c r="C972" s="77"/>
      <c r="D972" s="77"/>
      <c r="E972" s="77"/>
      <c r="F972" s="78"/>
      <c r="G972" s="78"/>
      <c r="H972" s="78"/>
      <c r="I972" s="76"/>
      <c r="J972" s="8" t="str">
        <f>IF(I972="ILF",IF($C$1="预估功能点",'模板使用说明&amp;基础参数'!$E$15,'模板使用说明&amp;基础参数'!$E$22),IF(I972="EIF",IF($C$1="预估功能点",'模板使用说明&amp;基础参数'!$E$16,'模板使用说明&amp;基础参数'!$E$23),IF(I972="EI",IF($C$1="预估功能点",'模板使用说明&amp;基础参数'!$E$17,'模板使用说明&amp;基础参数'!$E$24),IF(I972="EO",IF($C$1="预估功能点",'模板使用说明&amp;基础参数'!$E$18,'模板使用说明&amp;基础参数'!$E$25),IF(I972="EQ",IF($C$1="预估功能点",'模板使用说明&amp;基础参数'!$E$19,'模板使用说明&amp;基础参数'!$E$26),"")))))</f>
        <v/>
      </c>
      <c r="K972" s="80"/>
      <c r="L972" s="80"/>
      <c r="M972" s="81" t="str">
        <f>IF(J972="","",IF(K972="高",IF(L972="删除",J972*'模板使用说明&amp;基础参数'!$E$5*'模板使用说明&amp;基础参数'!$E$12,IF(L972="修改",J972*'模板使用说明&amp;基础参数'!$E$5*'模板使用说明&amp;基础参数'!$E$11,J972*'模板使用说明&amp;基础参数'!$E$5*'模板使用说明&amp;基础参数'!$E$10)),IF(K972="中",IF(L972="删除",J972*'模板使用说明&amp;基础参数'!$E$6*'模板使用说明&amp;基础参数'!$E$12,IF(L972="修改",J972*'模板使用说明&amp;基础参数'!$E$6*'模板使用说明&amp;基础参数'!$E$11,J972*'模板使用说明&amp;基础参数'!$E$6*'模板使用说明&amp;基础参数'!$E$10)),IF(L972="删除",J972*'模板使用说明&amp;基础参数'!$E$7*'模板使用说明&amp;基础参数'!$E$12,IF(L972="修改",J972*'模板使用说明&amp;基础参数'!$E$7*'模板使用说明&amp;基础参数'!$E$11,J972*'模板使用说明&amp;基础参数'!$E$7*'模板使用说明&amp;基础参数'!$E$10)))))</f>
        <v/>
      </c>
      <c r="N972" s="82"/>
    </row>
    <row r="973" spans="1:14">
      <c r="A973" s="76">
        <f t="shared" si="26"/>
        <v>968</v>
      </c>
      <c r="B973" s="77"/>
      <c r="C973" s="77"/>
      <c r="D973" s="77"/>
      <c r="E973" s="77"/>
      <c r="F973" s="78"/>
      <c r="G973" s="78"/>
      <c r="H973" s="78"/>
      <c r="I973" s="76"/>
      <c r="J973" s="8" t="str">
        <f>IF(I973="ILF",IF($C$1="预估功能点",'模板使用说明&amp;基础参数'!$E$15,'模板使用说明&amp;基础参数'!$E$22),IF(I973="EIF",IF($C$1="预估功能点",'模板使用说明&amp;基础参数'!$E$16,'模板使用说明&amp;基础参数'!$E$23),IF(I973="EI",IF($C$1="预估功能点",'模板使用说明&amp;基础参数'!$E$17,'模板使用说明&amp;基础参数'!$E$24),IF(I973="EO",IF($C$1="预估功能点",'模板使用说明&amp;基础参数'!$E$18,'模板使用说明&amp;基础参数'!$E$25),IF(I973="EQ",IF($C$1="预估功能点",'模板使用说明&amp;基础参数'!$E$19,'模板使用说明&amp;基础参数'!$E$26),"")))))</f>
        <v/>
      </c>
      <c r="K973" s="80"/>
      <c r="L973" s="80"/>
      <c r="M973" s="81" t="str">
        <f>IF(J973="","",IF(K973="高",IF(L973="删除",J973*'模板使用说明&amp;基础参数'!$E$5*'模板使用说明&amp;基础参数'!$E$12,IF(L973="修改",J973*'模板使用说明&amp;基础参数'!$E$5*'模板使用说明&amp;基础参数'!$E$11,J973*'模板使用说明&amp;基础参数'!$E$5*'模板使用说明&amp;基础参数'!$E$10)),IF(K973="中",IF(L973="删除",J973*'模板使用说明&amp;基础参数'!$E$6*'模板使用说明&amp;基础参数'!$E$12,IF(L973="修改",J973*'模板使用说明&amp;基础参数'!$E$6*'模板使用说明&amp;基础参数'!$E$11,J973*'模板使用说明&amp;基础参数'!$E$6*'模板使用说明&amp;基础参数'!$E$10)),IF(L973="删除",J973*'模板使用说明&amp;基础参数'!$E$7*'模板使用说明&amp;基础参数'!$E$12,IF(L973="修改",J973*'模板使用说明&amp;基础参数'!$E$7*'模板使用说明&amp;基础参数'!$E$11,J973*'模板使用说明&amp;基础参数'!$E$7*'模板使用说明&amp;基础参数'!$E$10)))))</f>
        <v/>
      </c>
      <c r="N973" s="82"/>
    </row>
    <row r="974" spans="1:14">
      <c r="A974" s="76">
        <f t="shared" si="26"/>
        <v>969</v>
      </c>
      <c r="B974" s="77"/>
      <c r="C974" s="77"/>
      <c r="D974" s="77"/>
      <c r="E974" s="77"/>
      <c r="F974" s="78"/>
      <c r="G974" s="78"/>
      <c r="H974" s="78"/>
      <c r="I974" s="76"/>
      <c r="J974" s="8" t="str">
        <f>IF(I974="ILF",IF($C$1="预估功能点",'模板使用说明&amp;基础参数'!$E$15,'模板使用说明&amp;基础参数'!$E$22),IF(I974="EIF",IF($C$1="预估功能点",'模板使用说明&amp;基础参数'!$E$16,'模板使用说明&amp;基础参数'!$E$23),IF(I974="EI",IF($C$1="预估功能点",'模板使用说明&amp;基础参数'!$E$17,'模板使用说明&amp;基础参数'!$E$24),IF(I974="EO",IF($C$1="预估功能点",'模板使用说明&amp;基础参数'!$E$18,'模板使用说明&amp;基础参数'!$E$25),IF(I974="EQ",IF($C$1="预估功能点",'模板使用说明&amp;基础参数'!$E$19,'模板使用说明&amp;基础参数'!$E$26),"")))))</f>
        <v/>
      </c>
      <c r="K974" s="80"/>
      <c r="L974" s="80"/>
      <c r="M974" s="81" t="str">
        <f>IF(J974="","",IF(K974="高",IF(L974="删除",J974*'模板使用说明&amp;基础参数'!$E$5*'模板使用说明&amp;基础参数'!$E$12,IF(L974="修改",J974*'模板使用说明&amp;基础参数'!$E$5*'模板使用说明&amp;基础参数'!$E$11,J974*'模板使用说明&amp;基础参数'!$E$5*'模板使用说明&amp;基础参数'!$E$10)),IF(K974="中",IF(L974="删除",J974*'模板使用说明&amp;基础参数'!$E$6*'模板使用说明&amp;基础参数'!$E$12,IF(L974="修改",J974*'模板使用说明&amp;基础参数'!$E$6*'模板使用说明&amp;基础参数'!$E$11,J974*'模板使用说明&amp;基础参数'!$E$6*'模板使用说明&amp;基础参数'!$E$10)),IF(L974="删除",J974*'模板使用说明&amp;基础参数'!$E$7*'模板使用说明&amp;基础参数'!$E$12,IF(L974="修改",J974*'模板使用说明&amp;基础参数'!$E$7*'模板使用说明&amp;基础参数'!$E$11,J974*'模板使用说明&amp;基础参数'!$E$7*'模板使用说明&amp;基础参数'!$E$10)))))</f>
        <v/>
      </c>
      <c r="N974" s="82"/>
    </row>
    <row r="975" spans="1:14">
      <c r="A975" s="76">
        <f t="shared" si="26"/>
        <v>970</v>
      </c>
      <c r="B975" s="77"/>
      <c r="C975" s="77"/>
      <c r="D975" s="77"/>
      <c r="E975" s="77"/>
      <c r="F975" s="78"/>
      <c r="G975" s="78"/>
      <c r="H975" s="78"/>
      <c r="I975" s="76"/>
      <c r="J975" s="8" t="str">
        <f>IF(I975="ILF",IF($C$1="预估功能点",'模板使用说明&amp;基础参数'!$E$15,'模板使用说明&amp;基础参数'!$E$22),IF(I975="EIF",IF($C$1="预估功能点",'模板使用说明&amp;基础参数'!$E$16,'模板使用说明&amp;基础参数'!$E$23),IF(I975="EI",IF($C$1="预估功能点",'模板使用说明&amp;基础参数'!$E$17,'模板使用说明&amp;基础参数'!$E$24),IF(I975="EO",IF($C$1="预估功能点",'模板使用说明&amp;基础参数'!$E$18,'模板使用说明&amp;基础参数'!$E$25),IF(I975="EQ",IF($C$1="预估功能点",'模板使用说明&amp;基础参数'!$E$19,'模板使用说明&amp;基础参数'!$E$26),"")))))</f>
        <v/>
      </c>
      <c r="K975" s="80"/>
      <c r="L975" s="80"/>
      <c r="M975" s="81" t="str">
        <f>IF(J975="","",IF(K975="高",IF(L975="删除",J975*'模板使用说明&amp;基础参数'!$E$5*'模板使用说明&amp;基础参数'!$E$12,IF(L975="修改",J975*'模板使用说明&amp;基础参数'!$E$5*'模板使用说明&amp;基础参数'!$E$11,J975*'模板使用说明&amp;基础参数'!$E$5*'模板使用说明&amp;基础参数'!$E$10)),IF(K975="中",IF(L975="删除",J975*'模板使用说明&amp;基础参数'!$E$6*'模板使用说明&amp;基础参数'!$E$12,IF(L975="修改",J975*'模板使用说明&amp;基础参数'!$E$6*'模板使用说明&amp;基础参数'!$E$11,J975*'模板使用说明&amp;基础参数'!$E$6*'模板使用说明&amp;基础参数'!$E$10)),IF(L975="删除",J975*'模板使用说明&amp;基础参数'!$E$7*'模板使用说明&amp;基础参数'!$E$12,IF(L975="修改",J975*'模板使用说明&amp;基础参数'!$E$7*'模板使用说明&amp;基础参数'!$E$11,J975*'模板使用说明&amp;基础参数'!$E$7*'模板使用说明&amp;基础参数'!$E$10)))))</f>
        <v/>
      </c>
      <c r="N975" s="82"/>
    </row>
    <row r="976" spans="1:14">
      <c r="A976" s="76">
        <f t="shared" si="26"/>
        <v>971</v>
      </c>
      <c r="B976" s="77"/>
      <c r="C976" s="77"/>
      <c r="D976" s="77"/>
      <c r="E976" s="77"/>
      <c r="F976" s="78"/>
      <c r="G976" s="78"/>
      <c r="H976" s="78"/>
      <c r="I976" s="76"/>
      <c r="J976" s="8" t="str">
        <f>IF(I976="ILF",IF($C$1="预估功能点",'模板使用说明&amp;基础参数'!$E$15,'模板使用说明&amp;基础参数'!$E$22),IF(I976="EIF",IF($C$1="预估功能点",'模板使用说明&amp;基础参数'!$E$16,'模板使用说明&amp;基础参数'!$E$23),IF(I976="EI",IF($C$1="预估功能点",'模板使用说明&amp;基础参数'!$E$17,'模板使用说明&amp;基础参数'!$E$24),IF(I976="EO",IF($C$1="预估功能点",'模板使用说明&amp;基础参数'!$E$18,'模板使用说明&amp;基础参数'!$E$25),IF(I976="EQ",IF($C$1="预估功能点",'模板使用说明&amp;基础参数'!$E$19,'模板使用说明&amp;基础参数'!$E$26),"")))))</f>
        <v/>
      </c>
      <c r="K976" s="80"/>
      <c r="L976" s="80"/>
      <c r="M976" s="81" t="str">
        <f>IF(J976="","",IF(K976="高",IF(L976="删除",J976*'模板使用说明&amp;基础参数'!$E$5*'模板使用说明&amp;基础参数'!$E$12,IF(L976="修改",J976*'模板使用说明&amp;基础参数'!$E$5*'模板使用说明&amp;基础参数'!$E$11,J976*'模板使用说明&amp;基础参数'!$E$5*'模板使用说明&amp;基础参数'!$E$10)),IF(K976="中",IF(L976="删除",J976*'模板使用说明&amp;基础参数'!$E$6*'模板使用说明&amp;基础参数'!$E$12,IF(L976="修改",J976*'模板使用说明&amp;基础参数'!$E$6*'模板使用说明&amp;基础参数'!$E$11,J976*'模板使用说明&amp;基础参数'!$E$6*'模板使用说明&amp;基础参数'!$E$10)),IF(L976="删除",J976*'模板使用说明&amp;基础参数'!$E$7*'模板使用说明&amp;基础参数'!$E$12,IF(L976="修改",J976*'模板使用说明&amp;基础参数'!$E$7*'模板使用说明&amp;基础参数'!$E$11,J976*'模板使用说明&amp;基础参数'!$E$7*'模板使用说明&amp;基础参数'!$E$10)))))</f>
        <v/>
      </c>
      <c r="N976" s="82"/>
    </row>
    <row r="977" spans="1:14">
      <c r="A977" s="76">
        <f t="shared" si="26"/>
        <v>972</v>
      </c>
      <c r="B977" s="77"/>
      <c r="C977" s="77"/>
      <c r="D977" s="77"/>
      <c r="E977" s="77"/>
      <c r="F977" s="78"/>
      <c r="G977" s="78"/>
      <c r="H977" s="78"/>
      <c r="I977" s="76"/>
      <c r="J977" s="8" t="str">
        <f>IF(I977="ILF",IF($C$1="预估功能点",'模板使用说明&amp;基础参数'!$E$15,'模板使用说明&amp;基础参数'!$E$22),IF(I977="EIF",IF($C$1="预估功能点",'模板使用说明&amp;基础参数'!$E$16,'模板使用说明&amp;基础参数'!$E$23),IF(I977="EI",IF($C$1="预估功能点",'模板使用说明&amp;基础参数'!$E$17,'模板使用说明&amp;基础参数'!$E$24),IF(I977="EO",IF($C$1="预估功能点",'模板使用说明&amp;基础参数'!$E$18,'模板使用说明&amp;基础参数'!$E$25),IF(I977="EQ",IF($C$1="预估功能点",'模板使用说明&amp;基础参数'!$E$19,'模板使用说明&amp;基础参数'!$E$26),"")))))</f>
        <v/>
      </c>
      <c r="K977" s="80"/>
      <c r="L977" s="80"/>
      <c r="M977" s="81" t="str">
        <f>IF(J977="","",IF(K977="高",IF(L977="删除",J977*'模板使用说明&amp;基础参数'!$E$5*'模板使用说明&amp;基础参数'!$E$12,IF(L977="修改",J977*'模板使用说明&amp;基础参数'!$E$5*'模板使用说明&amp;基础参数'!$E$11,J977*'模板使用说明&amp;基础参数'!$E$5*'模板使用说明&amp;基础参数'!$E$10)),IF(K977="中",IF(L977="删除",J977*'模板使用说明&amp;基础参数'!$E$6*'模板使用说明&amp;基础参数'!$E$12,IF(L977="修改",J977*'模板使用说明&amp;基础参数'!$E$6*'模板使用说明&amp;基础参数'!$E$11,J977*'模板使用说明&amp;基础参数'!$E$6*'模板使用说明&amp;基础参数'!$E$10)),IF(L977="删除",J977*'模板使用说明&amp;基础参数'!$E$7*'模板使用说明&amp;基础参数'!$E$12,IF(L977="修改",J977*'模板使用说明&amp;基础参数'!$E$7*'模板使用说明&amp;基础参数'!$E$11,J977*'模板使用说明&amp;基础参数'!$E$7*'模板使用说明&amp;基础参数'!$E$10)))))</f>
        <v/>
      </c>
      <c r="N977" s="82"/>
    </row>
    <row r="978" spans="1:14">
      <c r="A978" s="76">
        <f t="shared" si="26"/>
        <v>973</v>
      </c>
      <c r="B978" s="77"/>
      <c r="C978" s="77"/>
      <c r="D978" s="77"/>
      <c r="E978" s="77"/>
      <c r="F978" s="78"/>
      <c r="G978" s="78"/>
      <c r="H978" s="78"/>
      <c r="I978" s="76"/>
      <c r="J978" s="8" t="str">
        <f>IF(I978="ILF",IF($C$1="预估功能点",'模板使用说明&amp;基础参数'!$E$15,'模板使用说明&amp;基础参数'!$E$22),IF(I978="EIF",IF($C$1="预估功能点",'模板使用说明&amp;基础参数'!$E$16,'模板使用说明&amp;基础参数'!$E$23),IF(I978="EI",IF($C$1="预估功能点",'模板使用说明&amp;基础参数'!$E$17,'模板使用说明&amp;基础参数'!$E$24),IF(I978="EO",IF($C$1="预估功能点",'模板使用说明&amp;基础参数'!$E$18,'模板使用说明&amp;基础参数'!$E$25),IF(I978="EQ",IF($C$1="预估功能点",'模板使用说明&amp;基础参数'!$E$19,'模板使用说明&amp;基础参数'!$E$26),"")))))</f>
        <v/>
      </c>
      <c r="K978" s="80"/>
      <c r="L978" s="80"/>
      <c r="M978" s="81" t="str">
        <f>IF(J978="","",IF(K978="高",IF(L978="删除",J978*'模板使用说明&amp;基础参数'!$E$5*'模板使用说明&amp;基础参数'!$E$12,IF(L978="修改",J978*'模板使用说明&amp;基础参数'!$E$5*'模板使用说明&amp;基础参数'!$E$11,J978*'模板使用说明&amp;基础参数'!$E$5*'模板使用说明&amp;基础参数'!$E$10)),IF(K978="中",IF(L978="删除",J978*'模板使用说明&amp;基础参数'!$E$6*'模板使用说明&amp;基础参数'!$E$12,IF(L978="修改",J978*'模板使用说明&amp;基础参数'!$E$6*'模板使用说明&amp;基础参数'!$E$11,J978*'模板使用说明&amp;基础参数'!$E$6*'模板使用说明&amp;基础参数'!$E$10)),IF(L978="删除",J978*'模板使用说明&amp;基础参数'!$E$7*'模板使用说明&amp;基础参数'!$E$12,IF(L978="修改",J978*'模板使用说明&amp;基础参数'!$E$7*'模板使用说明&amp;基础参数'!$E$11,J978*'模板使用说明&amp;基础参数'!$E$7*'模板使用说明&amp;基础参数'!$E$10)))))</f>
        <v/>
      </c>
      <c r="N978" s="82"/>
    </row>
    <row r="979" spans="1:14">
      <c r="A979" s="76">
        <f t="shared" si="26"/>
        <v>974</v>
      </c>
      <c r="B979" s="77"/>
      <c r="C979" s="77"/>
      <c r="D979" s="77"/>
      <c r="E979" s="77"/>
      <c r="F979" s="78"/>
      <c r="G979" s="78"/>
      <c r="H979" s="78"/>
      <c r="I979" s="76"/>
      <c r="J979" s="8" t="str">
        <f>IF(I979="ILF",IF($C$1="预估功能点",'模板使用说明&amp;基础参数'!$E$15,'模板使用说明&amp;基础参数'!$E$22),IF(I979="EIF",IF($C$1="预估功能点",'模板使用说明&amp;基础参数'!$E$16,'模板使用说明&amp;基础参数'!$E$23),IF(I979="EI",IF($C$1="预估功能点",'模板使用说明&amp;基础参数'!$E$17,'模板使用说明&amp;基础参数'!$E$24),IF(I979="EO",IF($C$1="预估功能点",'模板使用说明&amp;基础参数'!$E$18,'模板使用说明&amp;基础参数'!$E$25),IF(I979="EQ",IF($C$1="预估功能点",'模板使用说明&amp;基础参数'!$E$19,'模板使用说明&amp;基础参数'!$E$26),"")))))</f>
        <v/>
      </c>
      <c r="K979" s="80"/>
      <c r="L979" s="80"/>
      <c r="M979" s="81" t="str">
        <f>IF(J979="","",IF(K979="高",IF(L979="删除",J979*'模板使用说明&amp;基础参数'!$E$5*'模板使用说明&amp;基础参数'!$E$12,IF(L979="修改",J979*'模板使用说明&amp;基础参数'!$E$5*'模板使用说明&amp;基础参数'!$E$11,J979*'模板使用说明&amp;基础参数'!$E$5*'模板使用说明&amp;基础参数'!$E$10)),IF(K979="中",IF(L979="删除",J979*'模板使用说明&amp;基础参数'!$E$6*'模板使用说明&amp;基础参数'!$E$12,IF(L979="修改",J979*'模板使用说明&amp;基础参数'!$E$6*'模板使用说明&amp;基础参数'!$E$11,J979*'模板使用说明&amp;基础参数'!$E$6*'模板使用说明&amp;基础参数'!$E$10)),IF(L979="删除",J979*'模板使用说明&amp;基础参数'!$E$7*'模板使用说明&amp;基础参数'!$E$12,IF(L979="修改",J979*'模板使用说明&amp;基础参数'!$E$7*'模板使用说明&amp;基础参数'!$E$11,J979*'模板使用说明&amp;基础参数'!$E$7*'模板使用说明&amp;基础参数'!$E$10)))))</f>
        <v/>
      </c>
      <c r="N979" s="82"/>
    </row>
    <row r="980" spans="1:14">
      <c r="A980" s="76">
        <f t="shared" si="26"/>
        <v>975</v>
      </c>
      <c r="B980" s="77"/>
      <c r="C980" s="77"/>
      <c r="D980" s="77"/>
      <c r="E980" s="77"/>
      <c r="F980" s="78"/>
      <c r="G980" s="78"/>
      <c r="H980" s="78"/>
      <c r="I980" s="76"/>
      <c r="J980" s="8" t="str">
        <f>IF(I980="ILF",IF($C$1="预估功能点",'模板使用说明&amp;基础参数'!$E$15,'模板使用说明&amp;基础参数'!$E$22),IF(I980="EIF",IF($C$1="预估功能点",'模板使用说明&amp;基础参数'!$E$16,'模板使用说明&amp;基础参数'!$E$23),IF(I980="EI",IF($C$1="预估功能点",'模板使用说明&amp;基础参数'!$E$17,'模板使用说明&amp;基础参数'!$E$24),IF(I980="EO",IF($C$1="预估功能点",'模板使用说明&amp;基础参数'!$E$18,'模板使用说明&amp;基础参数'!$E$25),IF(I980="EQ",IF($C$1="预估功能点",'模板使用说明&amp;基础参数'!$E$19,'模板使用说明&amp;基础参数'!$E$26),"")))))</f>
        <v/>
      </c>
      <c r="K980" s="80"/>
      <c r="L980" s="80"/>
      <c r="M980" s="81" t="str">
        <f>IF(J980="","",IF(K980="高",IF(L980="删除",J980*'模板使用说明&amp;基础参数'!$E$5*'模板使用说明&amp;基础参数'!$E$12,IF(L980="修改",J980*'模板使用说明&amp;基础参数'!$E$5*'模板使用说明&amp;基础参数'!$E$11,J980*'模板使用说明&amp;基础参数'!$E$5*'模板使用说明&amp;基础参数'!$E$10)),IF(K980="中",IF(L980="删除",J980*'模板使用说明&amp;基础参数'!$E$6*'模板使用说明&amp;基础参数'!$E$12,IF(L980="修改",J980*'模板使用说明&amp;基础参数'!$E$6*'模板使用说明&amp;基础参数'!$E$11,J980*'模板使用说明&amp;基础参数'!$E$6*'模板使用说明&amp;基础参数'!$E$10)),IF(L980="删除",J980*'模板使用说明&amp;基础参数'!$E$7*'模板使用说明&amp;基础参数'!$E$12,IF(L980="修改",J980*'模板使用说明&amp;基础参数'!$E$7*'模板使用说明&amp;基础参数'!$E$11,J980*'模板使用说明&amp;基础参数'!$E$7*'模板使用说明&amp;基础参数'!$E$10)))))</f>
        <v/>
      </c>
      <c r="N980" s="82"/>
    </row>
    <row r="981" spans="1:14">
      <c r="A981" s="76">
        <f t="shared" si="26"/>
        <v>976</v>
      </c>
      <c r="B981" s="77"/>
      <c r="C981" s="77"/>
      <c r="D981" s="77"/>
      <c r="E981" s="77"/>
      <c r="F981" s="78"/>
      <c r="G981" s="78"/>
      <c r="H981" s="78"/>
      <c r="I981" s="76"/>
      <c r="J981" s="8" t="str">
        <f>IF(I981="ILF",IF($C$1="预估功能点",'模板使用说明&amp;基础参数'!$E$15,'模板使用说明&amp;基础参数'!$E$22),IF(I981="EIF",IF($C$1="预估功能点",'模板使用说明&amp;基础参数'!$E$16,'模板使用说明&amp;基础参数'!$E$23),IF(I981="EI",IF($C$1="预估功能点",'模板使用说明&amp;基础参数'!$E$17,'模板使用说明&amp;基础参数'!$E$24),IF(I981="EO",IF($C$1="预估功能点",'模板使用说明&amp;基础参数'!$E$18,'模板使用说明&amp;基础参数'!$E$25),IF(I981="EQ",IF($C$1="预估功能点",'模板使用说明&amp;基础参数'!$E$19,'模板使用说明&amp;基础参数'!$E$26),"")))))</f>
        <v/>
      </c>
      <c r="K981" s="80"/>
      <c r="L981" s="80"/>
      <c r="M981" s="81" t="str">
        <f>IF(J981="","",IF(K981="高",IF(L981="删除",J981*'模板使用说明&amp;基础参数'!$E$5*'模板使用说明&amp;基础参数'!$E$12,IF(L981="修改",J981*'模板使用说明&amp;基础参数'!$E$5*'模板使用说明&amp;基础参数'!$E$11,J981*'模板使用说明&amp;基础参数'!$E$5*'模板使用说明&amp;基础参数'!$E$10)),IF(K981="中",IF(L981="删除",J981*'模板使用说明&amp;基础参数'!$E$6*'模板使用说明&amp;基础参数'!$E$12,IF(L981="修改",J981*'模板使用说明&amp;基础参数'!$E$6*'模板使用说明&amp;基础参数'!$E$11,J981*'模板使用说明&amp;基础参数'!$E$6*'模板使用说明&amp;基础参数'!$E$10)),IF(L981="删除",J981*'模板使用说明&amp;基础参数'!$E$7*'模板使用说明&amp;基础参数'!$E$12,IF(L981="修改",J981*'模板使用说明&amp;基础参数'!$E$7*'模板使用说明&amp;基础参数'!$E$11,J981*'模板使用说明&amp;基础参数'!$E$7*'模板使用说明&amp;基础参数'!$E$10)))))</f>
        <v/>
      </c>
      <c r="N981" s="82"/>
    </row>
    <row r="982" spans="1:14">
      <c r="A982" s="76">
        <f t="shared" si="26"/>
        <v>977</v>
      </c>
      <c r="B982" s="77"/>
      <c r="C982" s="77"/>
      <c r="D982" s="77"/>
      <c r="E982" s="77"/>
      <c r="F982" s="78"/>
      <c r="G982" s="78"/>
      <c r="H982" s="78"/>
      <c r="I982" s="76"/>
      <c r="J982" s="8" t="str">
        <f>IF(I982="ILF",IF($C$1="预估功能点",'模板使用说明&amp;基础参数'!$E$15,'模板使用说明&amp;基础参数'!$E$22),IF(I982="EIF",IF($C$1="预估功能点",'模板使用说明&amp;基础参数'!$E$16,'模板使用说明&amp;基础参数'!$E$23),IF(I982="EI",IF($C$1="预估功能点",'模板使用说明&amp;基础参数'!$E$17,'模板使用说明&amp;基础参数'!$E$24),IF(I982="EO",IF($C$1="预估功能点",'模板使用说明&amp;基础参数'!$E$18,'模板使用说明&amp;基础参数'!$E$25),IF(I982="EQ",IF($C$1="预估功能点",'模板使用说明&amp;基础参数'!$E$19,'模板使用说明&amp;基础参数'!$E$26),"")))))</f>
        <v/>
      </c>
      <c r="K982" s="80"/>
      <c r="L982" s="80"/>
      <c r="M982" s="81" t="str">
        <f>IF(J982="","",IF(K982="高",IF(L982="删除",J982*'模板使用说明&amp;基础参数'!$E$5*'模板使用说明&amp;基础参数'!$E$12,IF(L982="修改",J982*'模板使用说明&amp;基础参数'!$E$5*'模板使用说明&amp;基础参数'!$E$11,J982*'模板使用说明&amp;基础参数'!$E$5*'模板使用说明&amp;基础参数'!$E$10)),IF(K982="中",IF(L982="删除",J982*'模板使用说明&amp;基础参数'!$E$6*'模板使用说明&amp;基础参数'!$E$12,IF(L982="修改",J982*'模板使用说明&amp;基础参数'!$E$6*'模板使用说明&amp;基础参数'!$E$11,J982*'模板使用说明&amp;基础参数'!$E$6*'模板使用说明&amp;基础参数'!$E$10)),IF(L982="删除",J982*'模板使用说明&amp;基础参数'!$E$7*'模板使用说明&amp;基础参数'!$E$12,IF(L982="修改",J982*'模板使用说明&amp;基础参数'!$E$7*'模板使用说明&amp;基础参数'!$E$11,J982*'模板使用说明&amp;基础参数'!$E$7*'模板使用说明&amp;基础参数'!$E$10)))))</f>
        <v/>
      </c>
      <c r="N982" s="82"/>
    </row>
    <row r="983" spans="1:14">
      <c r="A983" s="76">
        <f t="shared" si="26"/>
        <v>978</v>
      </c>
      <c r="B983" s="77"/>
      <c r="C983" s="77"/>
      <c r="D983" s="77"/>
      <c r="E983" s="77"/>
      <c r="F983" s="78"/>
      <c r="G983" s="78"/>
      <c r="H983" s="78"/>
      <c r="I983" s="76"/>
      <c r="J983" s="8" t="str">
        <f>IF(I983="ILF",IF($C$1="预估功能点",'模板使用说明&amp;基础参数'!$E$15,'模板使用说明&amp;基础参数'!$E$22),IF(I983="EIF",IF($C$1="预估功能点",'模板使用说明&amp;基础参数'!$E$16,'模板使用说明&amp;基础参数'!$E$23),IF(I983="EI",IF($C$1="预估功能点",'模板使用说明&amp;基础参数'!$E$17,'模板使用说明&amp;基础参数'!$E$24),IF(I983="EO",IF($C$1="预估功能点",'模板使用说明&amp;基础参数'!$E$18,'模板使用说明&amp;基础参数'!$E$25),IF(I983="EQ",IF($C$1="预估功能点",'模板使用说明&amp;基础参数'!$E$19,'模板使用说明&amp;基础参数'!$E$26),"")))))</f>
        <v/>
      </c>
      <c r="K983" s="80"/>
      <c r="L983" s="80"/>
      <c r="M983" s="81" t="str">
        <f>IF(J983="","",IF(K983="高",IF(L983="删除",J983*'模板使用说明&amp;基础参数'!$E$5*'模板使用说明&amp;基础参数'!$E$12,IF(L983="修改",J983*'模板使用说明&amp;基础参数'!$E$5*'模板使用说明&amp;基础参数'!$E$11,J983*'模板使用说明&amp;基础参数'!$E$5*'模板使用说明&amp;基础参数'!$E$10)),IF(K983="中",IF(L983="删除",J983*'模板使用说明&amp;基础参数'!$E$6*'模板使用说明&amp;基础参数'!$E$12,IF(L983="修改",J983*'模板使用说明&amp;基础参数'!$E$6*'模板使用说明&amp;基础参数'!$E$11,J983*'模板使用说明&amp;基础参数'!$E$6*'模板使用说明&amp;基础参数'!$E$10)),IF(L983="删除",J983*'模板使用说明&amp;基础参数'!$E$7*'模板使用说明&amp;基础参数'!$E$12,IF(L983="修改",J983*'模板使用说明&amp;基础参数'!$E$7*'模板使用说明&amp;基础参数'!$E$11,J983*'模板使用说明&amp;基础参数'!$E$7*'模板使用说明&amp;基础参数'!$E$10)))))</f>
        <v/>
      </c>
      <c r="N983" s="82"/>
    </row>
    <row r="984" spans="1:14">
      <c r="A984" s="76">
        <f t="shared" si="26"/>
        <v>979</v>
      </c>
      <c r="B984" s="77"/>
      <c r="C984" s="77"/>
      <c r="D984" s="77"/>
      <c r="E984" s="77"/>
      <c r="F984" s="78"/>
      <c r="G984" s="78"/>
      <c r="H984" s="78"/>
      <c r="I984" s="76"/>
      <c r="J984" s="8" t="str">
        <f>IF(I984="ILF",IF($C$1="预估功能点",'模板使用说明&amp;基础参数'!$E$15,'模板使用说明&amp;基础参数'!$E$22),IF(I984="EIF",IF($C$1="预估功能点",'模板使用说明&amp;基础参数'!$E$16,'模板使用说明&amp;基础参数'!$E$23),IF(I984="EI",IF($C$1="预估功能点",'模板使用说明&amp;基础参数'!$E$17,'模板使用说明&amp;基础参数'!$E$24),IF(I984="EO",IF($C$1="预估功能点",'模板使用说明&amp;基础参数'!$E$18,'模板使用说明&amp;基础参数'!$E$25),IF(I984="EQ",IF($C$1="预估功能点",'模板使用说明&amp;基础参数'!$E$19,'模板使用说明&amp;基础参数'!$E$26),"")))))</f>
        <v/>
      </c>
      <c r="K984" s="80"/>
      <c r="L984" s="80"/>
      <c r="M984" s="81" t="str">
        <f>IF(J984="","",IF(K984="高",IF(L984="删除",J984*'模板使用说明&amp;基础参数'!$E$5*'模板使用说明&amp;基础参数'!$E$12,IF(L984="修改",J984*'模板使用说明&amp;基础参数'!$E$5*'模板使用说明&amp;基础参数'!$E$11,J984*'模板使用说明&amp;基础参数'!$E$5*'模板使用说明&amp;基础参数'!$E$10)),IF(K984="中",IF(L984="删除",J984*'模板使用说明&amp;基础参数'!$E$6*'模板使用说明&amp;基础参数'!$E$12,IF(L984="修改",J984*'模板使用说明&amp;基础参数'!$E$6*'模板使用说明&amp;基础参数'!$E$11,J984*'模板使用说明&amp;基础参数'!$E$6*'模板使用说明&amp;基础参数'!$E$10)),IF(L984="删除",J984*'模板使用说明&amp;基础参数'!$E$7*'模板使用说明&amp;基础参数'!$E$12,IF(L984="修改",J984*'模板使用说明&amp;基础参数'!$E$7*'模板使用说明&amp;基础参数'!$E$11,J984*'模板使用说明&amp;基础参数'!$E$7*'模板使用说明&amp;基础参数'!$E$10)))))</f>
        <v/>
      </c>
      <c r="N984" s="82"/>
    </row>
    <row r="985" spans="1:14">
      <c r="A985" s="76">
        <f t="shared" si="26"/>
        <v>980</v>
      </c>
      <c r="B985" s="77"/>
      <c r="C985" s="77"/>
      <c r="D985" s="77"/>
      <c r="E985" s="77"/>
      <c r="F985" s="78"/>
      <c r="G985" s="78"/>
      <c r="H985" s="78"/>
      <c r="I985" s="76"/>
      <c r="J985" s="8" t="str">
        <f>IF(I985="ILF",IF($C$1="预估功能点",'模板使用说明&amp;基础参数'!$E$15,'模板使用说明&amp;基础参数'!$E$22),IF(I985="EIF",IF($C$1="预估功能点",'模板使用说明&amp;基础参数'!$E$16,'模板使用说明&amp;基础参数'!$E$23),IF(I985="EI",IF($C$1="预估功能点",'模板使用说明&amp;基础参数'!$E$17,'模板使用说明&amp;基础参数'!$E$24),IF(I985="EO",IF($C$1="预估功能点",'模板使用说明&amp;基础参数'!$E$18,'模板使用说明&amp;基础参数'!$E$25),IF(I985="EQ",IF($C$1="预估功能点",'模板使用说明&amp;基础参数'!$E$19,'模板使用说明&amp;基础参数'!$E$26),"")))))</f>
        <v/>
      </c>
      <c r="K985" s="80"/>
      <c r="L985" s="80"/>
      <c r="M985" s="81" t="str">
        <f>IF(J985="","",IF(K985="高",IF(L985="删除",J985*'模板使用说明&amp;基础参数'!$E$5*'模板使用说明&amp;基础参数'!$E$12,IF(L985="修改",J985*'模板使用说明&amp;基础参数'!$E$5*'模板使用说明&amp;基础参数'!$E$11,J985*'模板使用说明&amp;基础参数'!$E$5*'模板使用说明&amp;基础参数'!$E$10)),IF(K985="中",IF(L985="删除",J985*'模板使用说明&amp;基础参数'!$E$6*'模板使用说明&amp;基础参数'!$E$12,IF(L985="修改",J985*'模板使用说明&amp;基础参数'!$E$6*'模板使用说明&amp;基础参数'!$E$11,J985*'模板使用说明&amp;基础参数'!$E$6*'模板使用说明&amp;基础参数'!$E$10)),IF(L985="删除",J985*'模板使用说明&amp;基础参数'!$E$7*'模板使用说明&amp;基础参数'!$E$12,IF(L985="修改",J985*'模板使用说明&amp;基础参数'!$E$7*'模板使用说明&amp;基础参数'!$E$11,J985*'模板使用说明&amp;基础参数'!$E$7*'模板使用说明&amp;基础参数'!$E$10)))))</f>
        <v/>
      </c>
      <c r="N985" s="82"/>
    </row>
    <row r="986" spans="1:14">
      <c r="A986" s="76">
        <f t="shared" si="26"/>
        <v>981</v>
      </c>
      <c r="B986" s="77"/>
      <c r="C986" s="77"/>
      <c r="D986" s="77"/>
      <c r="E986" s="77"/>
      <c r="F986" s="78"/>
      <c r="G986" s="78"/>
      <c r="H986" s="78"/>
      <c r="I986" s="76"/>
      <c r="J986" s="8" t="str">
        <f>IF(I986="ILF",IF($C$1="预估功能点",'模板使用说明&amp;基础参数'!$E$15,'模板使用说明&amp;基础参数'!$E$22),IF(I986="EIF",IF($C$1="预估功能点",'模板使用说明&amp;基础参数'!$E$16,'模板使用说明&amp;基础参数'!$E$23),IF(I986="EI",IF($C$1="预估功能点",'模板使用说明&amp;基础参数'!$E$17,'模板使用说明&amp;基础参数'!$E$24),IF(I986="EO",IF($C$1="预估功能点",'模板使用说明&amp;基础参数'!$E$18,'模板使用说明&amp;基础参数'!$E$25),IF(I986="EQ",IF($C$1="预估功能点",'模板使用说明&amp;基础参数'!$E$19,'模板使用说明&amp;基础参数'!$E$26),"")))))</f>
        <v/>
      </c>
      <c r="K986" s="80"/>
      <c r="L986" s="80"/>
      <c r="M986" s="81" t="str">
        <f>IF(J986="","",IF(K986="高",IF(L986="删除",J986*'模板使用说明&amp;基础参数'!$E$5*'模板使用说明&amp;基础参数'!$E$12,IF(L986="修改",J986*'模板使用说明&amp;基础参数'!$E$5*'模板使用说明&amp;基础参数'!$E$11,J986*'模板使用说明&amp;基础参数'!$E$5*'模板使用说明&amp;基础参数'!$E$10)),IF(K986="中",IF(L986="删除",J986*'模板使用说明&amp;基础参数'!$E$6*'模板使用说明&amp;基础参数'!$E$12,IF(L986="修改",J986*'模板使用说明&amp;基础参数'!$E$6*'模板使用说明&amp;基础参数'!$E$11,J986*'模板使用说明&amp;基础参数'!$E$6*'模板使用说明&amp;基础参数'!$E$10)),IF(L986="删除",J986*'模板使用说明&amp;基础参数'!$E$7*'模板使用说明&amp;基础参数'!$E$12,IF(L986="修改",J986*'模板使用说明&amp;基础参数'!$E$7*'模板使用说明&amp;基础参数'!$E$11,J986*'模板使用说明&amp;基础参数'!$E$7*'模板使用说明&amp;基础参数'!$E$10)))))</f>
        <v/>
      </c>
      <c r="N986" s="82"/>
    </row>
    <row r="987" spans="1:14">
      <c r="A987" s="76">
        <f t="shared" si="26"/>
        <v>982</v>
      </c>
      <c r="B987" s="77"/>
      <c r="C987" s="77"/>
      <c r="D987" s="77"/>
      <c r="E987" s="77"/>
      <c r="F987" s="78"/>
      <c r="G987" s="78"/>
      <c r="H987" s="78"/>
      <c r="I987" s="76"/>
      <c r="J987" s="8" t="str">
        <f>IF(I987="ILF",IF($C$1="预估功能点",'模板使用说明&amp;基础参数'!$E$15,'模板使用说明&amp;基础参数'!$E$22),IF(I987="EIF",IF($C$1="预估功能点",'模板使用说明&amp;基础参数'!$E$16,'模板使用说明&amp;基础参数'!$E$23),IF(I987="EI",IF($C$1="预估功能点",'模板使用说明&amp;基础参数'!$E$17,'模板使用说明&amp;基础参数'!$E$24),IF(I987="EO",IF($C$1="预估功能点",'模板使用说明&amp;基础参数'!$E$18,'模板使用说明&amp;基础参数'!$E$25),IF(I987="EQ",IF($C$1="预估功能点",'模板使用说明&amp;基础参数'!$E$19,'模板使用说明&amp;基础参数'!$E$26),"")))))</f>
        <v/>
      </c>
      <c r="K987" s="80"/>
      <c r="L987" s="80"/>
      <c r="M987" s="81" t="str">
        <f>IF(J987="","",IF(K987="高",IF(L987="删除",J987*'模板使用说明&amp;基础参数'!$E$5*'模板使用说明&amp;基础参数'!$E$12,IF(L987="修改",J987*'模板使用说明&amp;基础参数'!$E$5*'模板使用说明&amp;基础参数'!$E$11,J987*'模板使用说明&amp;基础参数'!$E$5*'模板使用说明&amp;基础参数'!$E$10)),IF(K987="中",IF(L987="删除",J987*'模板使用说明&amp;基础参数'!$E$6*'模板使用说明&amp;基础参数'!$E$12,IF(L987="修改",J987*'模板使用说明&amp;基础参数'!$E$6*'模板使用说明&amp;基础参数'!$E$11,J987*'模板使用说明&amp;基础参数'!$E$6*'模板使用说明&amp;基础参数'!$E$10)),IF(L987="删除",J987*'模板使用说明&amp;基础参数'!$E$7*'模板使用说明&amp;基础参数'!$E$12,IF(L987="修改",J987*'模板使用说明&amp;基础参数'!$E$7*'模板使用说明&amp;基础参数'!$E$11,J987*'模板使用说明&amp;基础参数'!$E$7*'模板使用说明&amp;基础参数'!$E$10)))))</f>
        <v/>
      </c>
      <c r="N987" s="82"/>
    </row>
    <row r="988" spans="1:14">
      <c r="A988" s="76">
        <f t="shared" si="26"/>
        <v>983</v>
      </c>
      <c r="B988" s="77"/>
      <c r="C988" s="77"/>
      <c r="D988" s="77"/>
      <c r="E988" s="77"/>
      <c r="F988" s="78"/>
      <c r="G988" s="78"/>
      <c r="H988" s="78"/>
      <c r="I988" s="76"/>
      <c r="J988" s="8" t="str">
        <f>IF(I988="ILF",IF($C$1="预估功能点",'模板使用说明&amp;基础参数'!$E$15,'模板使用说明&amp;基础参数'!$E$22),IF(I988="EIF",IF($C$1="预估功能点",'模板使用说明&amp;基础参数'!$E$16,'模板使用说明&amp;基础参数'!$E$23),IF(I988="EI",IF($C$1="预估功能点",'模板使用说明&amp;基础参数'!$E$17,'模板使用说明&amp;基础参数'!$E$24),IF(I988="EO",IF($C$1="预估功能点",'模板使用说明&amp;基础参数'!$E$18,'模板使用说明&amp;基础参数'!$E$25),IF(I988="EQ",IF($C$1="预估功能点",'模板使用说明&amp;基础参数'!$E$19,'模板使用说明&amp;基础参数'!$E$26),"")))))</f>
        <v/>
      </c>
      <c r="K988" s="80"/>
      <c r="L988" s="80"/>
      <c r="M988" s="81" t="str">
        <f>IF(J988="","",IF(K988="高",IF(L988="删除",J988*'模板使用说明&amp;基础参数'!$E$5*'模板使用说明&amp;基础参数'!$E$12,IF(L988="修改",J988*'模板使用说明&amp;基础参数'!$E$5*'模板使用说明&amp;基础参数'!$E$11,J988*'模板使用说明&amp;基础参数'!$E$5*'模板使用说明&amp;基础参数'!$E$10)),IF(K988="中",IF(L988="删除",J988*'模板使用说明&amp;基础参数'!$E$6*'模板使用说明&amp;基础参数'!$E$12,IF(L988="修改",J988*'模板使用说明&amp;基础参数'!$E$6*'模板使用说明&amp;基础参数'!$E$11,J988*'模板使用说明&amp;基础参数'!$E$6*'模板使用说明&amp;基础参数'!$E$10)),IF(L988="删除",J988*'模板使用说明&amp;基础参数'!$E$7*'模板使用说明&amp;基础参数'!$E$12,IF(L988="修改",J988*'模板使用说明&amp;基础参数'!$E$7*'模板使用说明&amp;基础参数'!$E$11,J988*'模板使用说明&amp;基础参数'!$E$7*'模板使用说明&amp;基础参数'!$E$10)))))</f>
        <v/>
      </c>
      <c r="N988" s="82"/>
    </row>
    <row r="989" spans="1:14">
      <c r="A989" s="76">
        <f t="shared" si="26"/>
        <v>984</v>
      </c>
      <c r="B989" s="77"/>
      <c r="C989" s="77"/>
      <c r="D989" s="77"/>
      <c r="E989" s="77"/>
      <c r="F989" s="78"/>
      <c r="G989" s="78"/>
      <c r="H989" s="78"/>
      <c r="I989" s="76"/>
      <c r="J989" s="8" t="str">
        <f>IF(I989="ILF",IF($C$1="预估功能点",'模板使用说明&amp;基础参数'!$E$15,'模板使用说明&amp;基础参数'!$E$22),IF(I989="EIF",IF($C$1="预估功能点",'模板使用说明&amp;基础参数'!$E$16,'模板使用说明&amp;基础参数'!$E$23),IF(I989="EI",IF($C$1="预估功能点",'模板使用说明&amp;基础参数'!$E$17,'模板使用说明&amp;基础参数'!$E$24),IF(I989="EO",IF($C$1="预估功能点",'模板使用说明&amp;基础参数'!$E$18,'模板使用说明&amp;基础参数'!$E$25),IF(I989="EQ",IF($C$1="预估功能点",'模板使用说明&amp;基础参数'!$E$19,'模板使用说明&amp;基础参数'!$E$26),"")))))</f>
        <v/>
      </c>
      <c r="K989" s="80"/>
      <c r="L989" s="80"/>
      <c r="M989" s="81" t="str">
        <f>IF(J989="","",IF(K989="高",IF(L989="删除",J989*'模板使用说明&amp;基础参数'!$E$5*'模板使用说明&amp;基础参数'!$E$12,IF(L989="修改",J989*'模板使用说明&amp;基础参数'!$E$5*'模板使用说明&amp;基础参数'!$E$11,J989*'模板使用说明&amp;基础参数'!$E$5*'模板使用说明&amp;基础参数'!$E$10)),IF(K989="中",IF(L989="删除",J989*'模板使用说明&amp;基础参数'!$E$6*'模板使用说明&amp;基础参数'!$E$12,IF(L989="修改",J989*'模板使用说明&amp;基础参数'!$E$6*'模板使用说明&amp;基础参数'!$E$11,J989*'模板使用说明&amp;基础参数'!$E$6*'模板使用说明&amp;基础参数'!$E$10)),IF(L989="删除",J989*'模板使用说明&amp;基础参数'!$E$7*'模板使用说明&amp;基础参数'!$E$12,IF(L989="修改",J989*'模板使用说明&amp;基础参数'!$E$7*'模板使用说明&amp;基础参数'!$E$11,J989*'模板使用说明&amp;基础参数'!$E$7*'模板使用说明&amp;基础参数'!$E$10)))))</f>
        <v/>
      </c>
      <c r="N989" s="82"/>
    </row>
    <row r="990" spans="1:14">
      <c r="A990" s="76">
        <f t="shared" si="26"/>
        <v>985</v>
      </c>
      <c r="B990" s="77"/>
      <c r="C990" s="77"/>
      <c r="D990" s="77"/>
      <c r="E990" s="77"/>
      <c r="F990" s="78"/>
      <c r="G990" s="78"/>
      <c r="H990" s="78"/>
      <c r="I990" s="76"/>
      <c r="J990" s="8" t="str">
        <f>IF(I990="ILF",IF($C$1="预估功能点",'模板使用说明&amp;基础参数'!$E$15,'模板使用说明&amp;基础参数'!$E$22),IF(I990="EIF",IF($C$1="预估功能点",'模板使用说明&amp;基础参数'!$E$16,'模板使用说明&amp;基础参数'!$E$23),IF(I990="EI",IF($C$1="预估功能点",'模板使用说明&amp;基础参数'!$E$17,'模板使用说明&amp;基础参数'!$E$24),IF(I990="EO",IF($C$1="预估功能点",'模板使用说明&amp;基础参数'!$E$18,'模板使用说明&amp;基础参数'!$E$25),IF(I990="EQ",IF($C$1="预估功能点",'模板使用说明&amp;基础参数'!$E$19,'模板使用说明&amp;基础参数'!$E$26),"")))))</f>
        <v/>
      </c>
      <c r="K990" s="80"/>
      <c r="L990" s="80"/>
      <c r="M990" s="81" t="str">
        <f>IF(J990="","",IF(K990="高",IF(L990="删除",J990*'模板使用说明&amp;基础参数'!$E$5*'模板使用说明&amp;基础参数'!$E$12,IF(L990="修改",J990*'模板使用说明&amp;基础参数'!$E$5*'模板使用说明&amp;基础参数'!$E$11,J990*'模板使用说明&amp;基础参数'!$E$5*'模板使用说明&amp;基础参数'!$E$10)),IF(K990="中",IF(L990="删除",J990*'模板使用说明&amp;基础参数'!$E$6*'模板使用说明&amp;基础参数'!$E$12,IF(L990="修改",J990*'模板使用说明&amp;基础参数'!$E$6*'模板使用说明&amp;基础参数'!$E$11,J990*'模板使用说明&amp;基础参数'!$E$6*'模板使用说明&amp;基础参数'!$E$10)),IF(L990="删除",J990*'模板使用说明&amp;基础参数'!$E$7*'模板使用说明&amp;基础参数'!$E$12,IF(L990="修改",J990*'模板使用说明&amp;基础参数'!$E$7*'模板使用说明&amp;基础参数'!$E$11,J990*'模板使用说明&amp;基础参数'!$E$7*'模板使用说明&amp;基础参数'!$E$10)))))</f>
        <v/>
      </c>
      <c r="N990" s="82"/>
    </row>
    <row r="991" spans="1:14">
      <c r="A991" s="76">
        <f t="shared" si="26"/>
        <v>986</v>
      </c>
      <c r="B991" s="77"/>
      <c r="C991" s="77"/>
      <c r="D991" s="77"/>
      <c r="E991" s="77"/>
      <c r="F991" s="78"/>
      <c r="G991" s="78"/>
      <c r="H991" s="78"/>
      <c r="I991" s="76"/>
      <c r="J991" s="8" t="str">
        <f>IF(I991="ILF",IF($C$1="预估功能点",'模板使用说明&amp;基础参数'!$E$15,'模板使用说明&amp;基础参数'!$E$22),IF(I991="EIF",IF($C$1="预估功能点",'模板使用说明&amp;基础参数'!$E$16,'模板使用说明&amp;基础参数'!$E$23),IF(I991="EI",IF($C$1="预估功能点",'模板使用说明&amp;基础参数'!$E$17,'模板使用说明&amp;基础参数'!$E$24),IF(I991="EO",IF($C$1="预估功能点",'模板使用说明&amp;基础参数'!$E$18,'模板使用说明&amp;基础参数'!$E$25),IF(I991="EQ",IF($C$1="预估功能点",'模板使用说明&amp;基础参数'!$E$19,'模板使用说明&amp;基础参数'!$E$26),"")))))</f>
        <v/>
      </c>
      <c r="K991" s="80"/>
      <c r="L991" s="80"/>
      <c r="M991" s="81" t="str">
        <f>IF(J991="","",IF(K991="高",IF(L991="删除",J991*'模板使用说明&amp;基础参数'!$E$5*'模板使用说明&amp;基础参数'!$E$12,IF(L991="修改",J991*'模板使用说明&amp;基础参数'!$E$5*'模板使用说明&amp;基础参数'!$E$11,J991*'模板使用说明&amp;基础参数'!$E$5*'模板使用说明&amp;基础参数'!$E$10)),IF(K991="中",IF(L991="删除",J991*'模板使用说明&amp;基础参数'!$E$6*'模板使用说明&amp;基础参数'!$E$12,IF(L991="修改",J991*'模板使用说明&amp;基础参数'!$E$6*'模板使用说明&amp;基础参数'!$E$11,J991*'模板使用说明&amp;基础参数'!$E$6*'模板使用说明&amp;基础参数'!$E$10)),IF(L991="删除",J991*'模板使用说明&amp;基础参数'!$E$7*'模板使用说明&amp;基础参数'!$E$12,IF(L991="修改",J991*'模板使用说明&amp;基础参数'!$E$7*'模板使用说明&amp;基础参数'!$E$11,J991*'模板使用说明&amp;基础参数'!$E$7*'模板使用说明&amp;基础参数'!$E$10)))))</f>
        <v/>
      </c>
      <c r="N991" s="82"/>
    </row>
    <row r="992" spans="1:14">
      <c r="A992" s="76">
        <f t="shared" si="26"/>
        <v>987</v>
      </c>
      <c r="B992" s="77"/>
      <c r="C992" s="77"/>
      <c r="D992" s="77"/>
      <c r="E992" s="77"/>
      <c r="F992" s="78"/>
      <c r="G992" s="78"/>
      <c r="H992" s="78"/>
      <c r="I992" s="76"/>
      <c r="J992" s="8" t="str">
        <f>IF(I992="ILF",IF($C$1="预估功能点",'模板使用说明&amp;基础参数'!$E$15,'模板使用说明&amp;基础参数'!$E$22),IF(I992="EIF",IF($C$1="预估功能点",'模板使用说明&amp;基础参数'!$E$16,'模板使用说明&amp;基础参数'!$E$23),IF(I992="EI",IF($C$1="预估功能点",'模板使用说明&amp;基础参数'!$E$17,'模板使用说明&amp;基础参数'!$E$24),IF(I992="EO",IF($C$1="预估功能点",'模板使用说明&amp;基础参数'!$E$18,'模板使用说明&amp;基础参数'!$E$25),IF(I992="EQ",IF($C$1="预估功能点",'模板使用说明&amp;基础参数'!$E$19,'模板使用说明&amp;基础参数'!$E$26),"")))))</f>
        <v/>
      </c>
      <c r="K992" s="80"/>
      <c r="L992" s="80"/>
      <c r="M992" s="81" t="str">
        <f>IF(J992="","",IF(K992="高",IF(L992="删除",J992*'模板使用说明&amp;基础参数'!$E$5*'模板使用说明&amp;基础参数'!$E$12,IF(L992="修改",J992*'模板使用说明&amp;基础参数'!$E$5*'模板使用说明&amp;基础参数'!$E$11,J992*'模板使用说明&amp;基础参数'!$E$5*'模板使用说明&amp;基础参数'!$E$10)),IF(K992="中",IF(L992="删除",J992*'模板使用说明&amp;基础参数'!$E$6*'模板使用说明&amp;基础参数'!$E$12,IF(L992="修改",J992*'模板使用说明&amp;基础参数'!$E$6*'模板使用说明&amp;基础参数'!$E$11,J992*'模板使用说明&amp;基础参数'!$E$6*'模板使用说明&amp;基础参数'!$E$10)),IF(L992="删除",J992*'模板使用说明&amp;基础参数'!$E$7*'模板使用说明&amp;基础参数'!$E$12,IF(L992="修改",J992*'模板使用说明&amp;基础参数'!$E$7*'模板使用说明&amp;基础参数'!$E$11,J992*'模板使用说明&amp;基础参数'!$E$7*'模板使用说明&amp;基础参数'!$E$10)))))</f>
        <v/>
      </c>
      <c r="N992" s="82"/>
    </row>
    <row r="993" spans="1:14">
      <c r="A993" s="76">
        <f t="shared" si="26"/>
        <v>988</v>
      </c>
      <c r="B993" s="77"/>
      <c r="C993" s="77"/>
      <c r="D993" s="77"/>
      <c r="E993" s="77"/>
      <c r="F993" s="78"/>
      <c r="G993" s="78"/>
      <c r="H993" s="78"/>
      <c r="I993" s="76"/>
      <c r="J993" s="8" t="str">
        <f>IF(I993="ILF",IF($C$1="预估功能点",'模板使用说明&amp;基础参数'!$E$15,'模板使用说明&amp;基础参数'!$E$22),IF(I993="EIF",IF($C$1="预估功能点",'模板使用说明&amp;基础参数'!$E$16,'模板使用说明&amp;基础参数'!$E$23),IF(I993="EI",IF($C$1="预估功能点",'模板使用说明&amp;基础参数'!$E$17,'模板使用说明&amp;基础参数'!$E$24),IF(I993="EO",IF($C$1="预估功能点",'模板使用说明&amp;基础参数'!$E$18,'模板使用说明&amp;基础参数'!$E$25),IF(I993="EQ",IF($C$1="预估功能点",'模板使用说明&amp;基础参数'!$E$19,'模板使用说明&amp;基础参数'!$E$26),"")))))</f>
        <v/>
      </c>
      <c r="K993" s="80"/>
      <c r="L993" s="80"/>
      <c r="M993" s="81" t="str">
        <f>IF(J993="","",IF(K993="高",IF(L993="删除",J993*'模板使用说明&amp;基础参数'!$E$5*'模板使用说明&amp;基础参数'!$E$12,IF(L993="修改",J993*'模板使用说明&amp;基础参数'!$E$5*'模板使用说明&amp;基础参数'!$E$11,J993*'模板使用说明&amp;基础参数'!$E$5*'模板使用说明&amp;基础参数'!$E$10)),IF(K993="中",IF(L993="删除",J993*'模板使用说明&amp;基础参数'!$E$6*'模板使用说明&amp;基础参数'!$E$12,IF(L993="修改",J993*'模板使用说明&amp;基础参数'!$E$6*'模板使用说明&amp;基础参数'!$E$11,J993*'模板使用说明&amp;基础参数'!$E$6*'模板使用说明&amp;基础参数'!$E$10)),IF(L993="删除",J993*'模板使用说明&amp;基础参数'!$E$7*'模板使用说明&amp;基础参数'!$E$12,IF(L993="修改",J993*'模板使用说明&amp;基础参数'!$E$7*'模板使用说明&amp;基础参数'!$E$11,J993*'模板使用说明&amp;基础参数'!$E$7*'模板使用说明&amp;基础参数'!$E$10)))))</f>
        <v/>
      </c>
      <c r="N993" s="82"/>
    </row>
    <row r="994" spans="1:14">
      <c r="A994" s="76">
        <f t="shared" si="26"/>
        <v>989</v>
      </c>
      <c r="B994" s="77"/>
      <c r="C994" s="77"/>
      <c r="D994" s="77"/>
      <c r="E994" s="77"/>
      <c r="F994" s="78"/>
      <c r="G994" s="78"/>
      <c r="H994" s="78"/>
      <c r="I994" s="76"/>
      <c r="J994" s="8" t="str">
        <f>IF(I994="ILF",IF($C$1="预估功能点",'模板使用说明&amp;基础参数'!$E$15,'模板使用说明&amp;基础参数'!$E$22),IF(I994="EIF",IF($C$1="预估功能点",'模板使用说明&amp;基础参数'!$E$16,'模板使用说明&amp;基础参数'!$E$23),IF(I994="EI",IF($C$1="预估功能点",'模板使用说明&amp;基础参数'!$E$17,'模板使用说明&amp;基础参数'!$E$24),IF(I994="EO",IF($C$1="预估功能点",'模板使用说明&amp;基础参数'!$E$18,'模板使用说明&amp;基础参数'!$E$25),IF(I994="EQ",IF($C$1="预估功能点",'模板使用说明&amp;基础参数'!$E$19,'模板使用说明&amp;基础参数'!$E$26),"")))))</f>
        <v/>
      </c>
      <c r="K994" s="80"/>
      <c r="L994" s="80"/>
      <c r="M994" s="81" t="str">
        <f>IF(J994="","",IF(K994="高",IF(L994="删除",J994*'模板使用说明&amp;基础参数'!$E$5*'模板使用说明&amp;基础参数'!$E$12,IF(L994="修改",J994*'模板使用说明&amp;基础参数'!$E$5*'模板使用说明&amp;基础参数'!$E$11,J994*'模板使用说明&amp;基础参数'!$E$5*'模板使用说明&amp;基础参数'!$E$10)),IF(K994="中",IF(L994="删除",J994*'模板使用说明&amp;基础参数'!$E$6*'模板使用说明&amp;基础参数'!$E$12,IF(L994="修改",J994*'模板使用说明&amp;基础参数'!$E$6*'模板使用说明&amp;基础参数'!$E$11,J994*'模板使用说明&amp;基础参数'!$E$6*'模板使用说明&amp;基础参数'!$E$10)),IF(L994="删除",J994*'模板使用说明&amp;基础参数'!$E$7*'模板使用说明&amp;基础参数'!$E$12,IF(L994="修改",J994*'模板使用说明&amp;基础参数'!$E$7*'模板使用说明&amp;基础参数'!$E$11,J994*'模板使用说明&amp;基础参数'!$E$7*'模板使用说明&amp;基础参数'!$E$10)))))</f>
        <v/>
      </c>
      <c r="N994" s="82"/>
    </row>
    <row r="995" spans="1:14">
      <c r="A995" s="76">
        <f t="shared" si="26"/>
        <v>990</v>
      </c>
      <c r="B995" s="77"/>
      <c r="C995" s="77"/>
      <c r="D995" s="77"/>
      <c r="E995" s="77"/>
      <c r="F995" s="78"/>
      <c r="G995" s="78"/>
      <c r="H995" s="78"/>
      <c r="I995" s="76"/>
      <c r="J995" s="8" t="str">
        <f>IF(I995="ILF",IF($C$1="预估功能点",'模板使用说明&amp;基础参数'!$E$15,'模板使用说明&amp;基础参数'!$E$22),IF(I995="EIF",IF($C$1="预估功能点",'模板使用说明&amp;基础参数'!$E$16,'模板使用说明&amp;基础参数'!$E$23),IF(I995="EI",IF($C$1="预估功能点",'模板使用说明&amp;基础参数'!$E$17,'模板使用说明&amp;基础参数'!$E$24),IF(I995="EO",IF($C$1="预估功能点",'模板使用说明&amp;基础参数'!$E$18,'模板使用说明&amp;基础参数'!$E$25),IF(I995="EQ",IF($C$1="预估功能点",'模板使用说明&amp;基础参数'!$E$19,'模板使用说明&amp;基础参数'!$E$26),"")))))</f>
        <v/>
      </c>
      <c r="K995" s="80"/>
      <c r="L995" s="80"/>
      <c r="M995" s="81" t="str">
        <f>IF(J995="","",IF(K995="高",IF(L995="删除",J995*'模板使用说明&amp;基础参数'!$E$5*'模板使用说明&amp;基础参数'!$E$12,IF(L995="修改",J995*'模板使用说明&amp;基础参数'!$E$5*'模板使用说明&amp;基础参数'!$E$11,J995*'模板使用说明&amp;基础参数'!$E$5*'模板使用说明&amp;基础参数'!$E$10)),IF(K995="中",IF(L995="删除",J995*'模板使用说明&amp;基础参数'!$E$6*'模板使用说明&amp;基础参数'!$E$12,IF(L995="修改",J995*'模板使用说明&amp;基础参数'!$E$6*'模板使用说明&amp;基础参数'!$E$11,J995*'模板使用说明&amp;基础参数'!$E$6*'模板使用说明&amp;基础参数'!$E$10)),IF(L995="删除",J995*'模板使用说明&amp;基础参数'!$E$7*'模板使用说明&amp;基础参数'!$E$12,IF(L995="修改",J995*'模板使用说明&amp;基础参数'!$E$7*'模板使用说明&amp;基础参数'!$E$11,J995*'模板使用说明&amp;基础参数'!$E$7*'模板使用说明&amp;基础参数'!$E$10)))))</f>
        <v/>
      </c>
      <c r="N995" s="82"/>
    </row>
    <row r="996" spans="1:14">
      <c r="A996" s="76">
        <f t="shared" si="26"/>
        <v>991</v>
      </c>
      <c r="B996" s="77"/>
      <c r="C996" s="77"/>
      <c r="D996" s="77"/>
      <c r="E996" s="77"/>
      <c r="F996" s="78"/>
      <c r="G996" s="78"/>
      <c r="H996" s="78"/>
      <c r="I996" s="76"/>
      <c r="J996" s="8" t="str">
        <f>IF(I996="ILF",IF($C$1="预估功能点",'模板使用说明&amp;基础参数'!$E$15,'模板使用说明&amp;基础参数'!$E$22),IF(I996="EIF",IF($C$1="预估功能点",'模板使用说明&amp;基础参数'!$E$16,'模板使用说明&amp;基础参数'!$E$23),IF(I996="EI",IF($C$1="预估功能点",'模板使用说明&amp;基础参数'!$E$17,'模板使用说明&amp;基础参数'!$E$24),IF(I996="EO",IF($C$1="预估功能点",'模板使用说明&amp;基础参数'!$E$18,'模板使用说明&amp;基础参数'!$E$25),IF(I996="EQ",IF($C$1="预估功能点",'模板使用说明&amp;基础参数'!$E$19,'模板使用说明&amp;基础参数'!$E$26),"")))))</f>
        <v/>
      </c>
      <c r="K996" s="80"/>
      <c r="L996" s="80"/>
      <c r="M996" s="81" t="str">
        <f>IF(J996="","",IF(K996="高",IF(L996="删除",J996*'模板使用说明&amp;基础参数'!$E$5*'模板使用说明&amp;基础参数'!$E$12,IF(L996="修改",J996*'模板使用说明&amp;基础参数'!$E$5*'模板使用说明&amp;基础参数'!$E$11,J996*'模板使用说明&amp;基础参数'!$E$5*'模板使用说明&amp;基础参数'!$E$10)),IF(K996="中",IF(L996="删除",J996*'模板使用说明&amp;基础参数'!$E$6*'模板使用说明&amp;基础参数'!$E$12,IF(L996="修改",J996*'模板使用说明&amp;基础参数'!$E$6*'模板使用说明&amp;基础参数'!$E$11,J996*'模板使用说明&amp;基础参数'!$E$6*'模板使用说明&amp;基础参数'!$E$10)),IF(L996="删除",J996*'模板使用说明&amp;基础参数'!$E$7*'模板使用说明&amp;基础参数'!$E$12,IF(L996="修改",J996*'模板使用说明&amp;基础参数'!$E$7*'模板使用说明&amp;基础参数'!$E$11,J996*'模板使用说明&amp;基础参数'!$E$7*'模板使用说明&amp;基础参数'!$E$10)))))</f>
        <v/>
      </c>
      <c r="N996" s="82"/>
    </row>
    <row r="997" spans="1:14">
      <c r="A997" s="76">
        <f t="shared" si="26"/>
        <v>992</v>
      </c>
      <c r="B997" s="77"/>
      <c r="C997" s="77"/>
      <c r="D997" s="77"/>
      <c r="E997" s="77"/>
      <c r="F997" s="78"/>
      <c r="G997" s="78"/>
      <c r="H997" s="78"/>
      <c r="I997" s="76"/>
      <c r="J997" s="8" t="str">
        <f>IF(I997="ILF",IF($C$1="预估功能点",'模板使用说明&amp;基础参数'!$E$15,'模板使用说明&amp;基础参数'!$E$22),IF(I997="EIF",IF($C$1="预估功能点",'模板使用说明&amp;基础参数'!$E$16,'模板使用说明&amp;基础参数'!$E$23),IF(I997="EI",IF($C$1="预估功能点",'模板使用说明&amp;基础参数'!$E$17,'模板使用说明&amp;基础参数'!$E$24),IF(I997="EO",IF($C$1="预估功能点",'模板使用说明&amp;基础参数'!$E$18,'模板使用说明&amp;基础参数'!$E$25),IF(I997="EQ",IF($C$1="预估功能点",'模板使用说明&amp;基础参数'!$E$19,'模板使用说明&amp;基础参数'!$E$26),"")))))</f>
        <v/>
      </c>
      <c r="K997" s="80"/>
      <c r="L997" s="80"/>
      <c r="M997" s="81" t="str">
        <f>IF(J997="","",IF(K997="高",IF(L997="删除",J997*'模板使用说明&amp;基础参数'!$E$5*'模板使用说明&amp;基础参数'!$E$12,IF(L997="修改",J997*'模板使用说明&amp;基础参数'!$E$5*'模板使用说明&amp;基础参数'!$E$11,J997*'模板使用说明&amp;基础参数'!$E$5*'模板使用说明&amp;基础参数'!$E$10)),IF(K997="中",IF(L997="删除",J997*'模板使用说明&amp;基础参数'!$E$6*'模板使用说明&amp;基础参数'!$E$12,IF(L997="修改",J997*'模板使用说明&amp;基础参数'!$E$6*'模板使用说明&amp;基础参数'!$E$11,J997*'模板使用说明&amp;基础参数'!$E$6*'模板使用说明&amp;基础参数'!$E$10)),IF(L997="删除",J997*'模板使用说明&amp;基础参数'!$E$7*'模板使用说明&amp;基础参数'!$E$12,IF(L997="修改",J997*'模板使用说明&amp;基础参数'!$E$7*'模板使用说明&amp;基础参数'!$E$11,J997*'模板使用说明&amp;基础参数'!$E$7*'模板使用说明&amp;基础参数'!$E$10)))))</f>
        <v/>
      </c>
      <c r="N997" s="82"/>
    </row>
    <row r="998" spans="1:14">
      <c r="A998" s="76">
        <f t="shared" si="26"/>
        <v>993</v>
      </c>
      <c r="B998" s="77"/>
      <c r="C998" s="77"/>
      <c r="D998" s="77"/>
      <c r="E998" s="77"/>
      <c r="F998" s="78"/>
      <c r="G998" s="78"/>
      <c r="H998" s="78"/>
      <c r="I998" s="76"/>
      <c r="J998" s="8" t="str">
        <f>IF(I998="ILF",IF($C$1="预估功能点",'模板使用说明&amp;基础参数'!$E$15,'模板使用说明&amp;基础参数'!$E$22),IF(I998="EIF",IF($C$1="预估功能点",'模板使用说明&amp;基础参数'!$E$16,'模板使用说明&amp;基础参数'!$E$23),IF(I998="EI",IF($C$1="预估功能点",'模板使用说明&amp;基础参数'!$E$17,'模板使用说明&amp;基础参数'!$E$24),IF(I998="EO",IF($C$1="预估功能点",'模板使用说明&amp;基础参数'!$E$18,'模板使用说明&amp;基础参数'!$E$25),IF(I998="EQ",IF($C$1="预估功能点",'模板使用说明&amp;基础参数'!$E$19,'模板使用说明&amp;基础参数'!$E$26),"")))))</f>
        <v/>
      </c>
      <c r="K998" s="80"/>
      <c r="L998" s="80"/>
      <c r="M998" s="81" t="str">
        <f>IF(J998="","",IF(K998="高",IF(L998="删除",J998*'模板使用说明&amp;基础参数'!$E$5*'模板使用说明&amp;基础参数'!$E$12,IF(L998="修改",J998*'模板使用说明&amp;基础参数'!$E$5*'模板使用说明&amp;基础参数'!$E$11,J998*'模板使用说明&amp;基础参数'!$E$5*'模板使用说明&amp;基础参数'!$E$10)),IF(K998="中",IF(L998="删除",J998*'模板使用说明&amp;基础参数'!$E$6*'模板使用说明&amp;基础参数'!$E$12,IF(L998="修改",J998*'模板使用说明&amp;基础参数'!$E$6*'模板使用说明&amp;基础参数'!$E$11,J998*'模板使用说明&amp;基础参数'!$E$6*'模板使用说明&amp;基础参数'!$E$10)),IF(L998="删除",J998*'模板使用说明&amp;基础参数'!$E$7*'模板使用说明&amp;基础参数'!$E$12,IF(L998="修改",J998*'模板使用说明&amp;基础参数'!$E$7*'模板使用说明&amp;基础参数'!$E$11,J998*'模板使用说明&amp;基础参数'!$E$7*'模板使用说明&amp;基础参数'!$E$10)))))</f>
        <v/>
      </c>
      <c r="N998" s="82"/>
    </row>
    <row r="999" spans="1:14">
      <c r="A999" s="76">
        <f t="shared" si="26"/>
        <v>994</v>
      </c>
      <c r="B999" s="77"/>
      <c r="C999" s="77"/>
      <c r="D999" s="77"/>
      <c r="E999" s="77"/>
      <c r="F999" s="78"/>
      <c r="G999" s="78"/>
      <c r="H999" s="78"/>
      <c r="I999" s="76"/>
      <c r="J999" s="8" t="str">
        <f>IF(I999="ILF",IF($C$1="预估功能点",'模板使用说明&amp;基础参数'!$E$15,'模板使用说明&amp;基础参数'!$E$22),IF(I999="EIF",IF($C$1="预估功能点",'模板使用说明&amp;基础参数'!$E$16,'模板使用说明&amp;基础参数'!$E$23),IF(I999="EI",IF($C$1="预估功能点",'模板使用说明&amp;基础参数'!$E$17,'模板使用说明&amp;基础参数'!$E$24),IF(I999="EO",IF($C$1="预估功能点",'模板使用说明&amp;基础参数'!$E$18,'模板使用说明&amp;基础参数'!$E$25),IF(I999="EQ",IF($C$1="预估功能点",'模板使用说明&amp;基础参数'!$E$19,'模板使用说明&amp;基础参数'!$E$26),"")))))</f>
        <v/>
      </c>
      <c r="K999" s="80"/>
      <c r="L999" s="80"/>
      <c r="M999" s="81" t="str">
        <f>IF(J999="","",IF(K999="高",IF(L999="删除",J999*'模板使用说明&amp;基础参数'!$E$5*'模板使用说明&amp;基础参数'!$E$12,IF(L999="修改",J999*'模板使用说明&amp;基础参数'!$E$5*'模板使用说明&amp;基础参数'!$E$11,J999*'模板使用说明&amp;基础参数'!$E$5*'模板使用说明&amp;基础参数'!$E$10)),IF(K999="中",IF(L999="删除",J999*'模板使用说明&amp;基础参数'!$E$6*'模板使用说明&amp;基础参数'!$E$12,IF(L999="修改",J999*'模板使用说明&amp;基础参数'!$E$6*'模板使用说明&amp;基础参数'!$E$11,J999*'模板使用说明&amp;基础参数'!$E$6*'模板使用说明&amp;基础参数'!$E$10)),IF(L999="删除",J999*'模板使用说明&amp;基础参数'!$E$7*'模板使用说明&amp;基础参数'!$E$12,IF(L999="修改",J999*'模板使用说明&amp;基础参数'!$E$7*'模板使用说明&amp;基础参数'!$E$11,J999*'模板使用说明&amp;基础参数'!$E$7*'模板使用说明&amp;基础参数'!$E$10)))))</f>
        <v/>
      </c>
      <c r="N999" s="82"/>
    </row>
    <row r="1000" spans="1:14">
      <c r="A1000" s="76">
        <f t="shared" si="26"/>
        <v>995</v>
      </c>
      <c r="B1000" s="77"/>
      <c r="C1000" s="77"/>
      <c r="D1000" s="77"/>
      <c r="E1000" s="77"/>
      <c r="F1000" s="78"/>
      <c r="G1000" s="78"/>
      <c r="H1000" s="78"/>
      <c r="I1000" s="76"/>
      <c r="J1000" s="8" t="str">
        <f>IF(I1000="ILF",IF($C$1="预估功能点",'模板使用说明&amp;基础参数'!$E$15,'模板使用说明&amp;基础参数'!$E$22),IF(I1000="EIF",IF($C$1="预估功能点",'模板使用说明&amp;基础参数'!$E$16,'模板使用说明&amp;基础参数'!$E$23),IF(I1000="EI",IF($C$1="预估功能点",'模板使用说明&amp;基础参数'!$E$17,'模板使用说明&amp;基础参数'!$E$24),IF(I1000="EO",IF($C$1="预估功能点",'模板使用说明&amp;基础参数'!$E$18,'模板使用说明&amp;基础参数'!$E$25),IF(I1000="EQ",IF($C$1="预估功能点",'模板使用说明&amp;基础参数'!$E$19,'模板使用说明&amp;基础参数'!$E$26),"")))))</f>
        <v/>
      </c>
      <c r="K1000" s="80"/>
      <c r="L1000" s="80"/>
      <c r="M1000" s="81" t="str">
        <f>IF(J1000="","",IF(K1000="高",IF(L1000="删除",J1000*'模板使用说明&amp;基础参数'!$E$5*'模板使用说明&amp;基础参数'!$E$12,IF(L1000="修改",J1000*'模板使用说明&amp;基础参数'!$E$5*'模板使用说明&amp;基础参数'!$E$11,J1000*'模板使用说明&amp;基础参数'!$E$5*'模板使用说明&amp;基础参数'!$E$10)),IF(K1000="中",IF(L1000="删除",J1000*'模板使用说明&amp;基础参数'!$E$6*'模板使用说明&amp;基础参数'!$E$12,IF(L1000="修改",J1000*'模板使用说明&amp;基础参数'!$E$6*'模板使用说明&amp;基础参数'!$E$11,J1000*'模板使用说明&amp;基础参数'!$E$6*'模板使用说明&amp;基础参数'!$E$10)),IF(L1000="删除",J1000*'模板使用说明&amp;基础参数'!$E$7*'模板使用说明&amp;基础参数'!$E$12,IF(L1000="修改",J1000*'模板使用说明&amp;基础参数'!$E$7*'模板使用说明&amp;基础参数'!$E$11,J1000*'模板使用说明&amp;基础参数'!$E$7*'模板使用说明&amp;基础参数'!$E$10)))))</f>
        <v/>
      </c>
      <c r="N1000" s="82"/>
    </row>
    <row r="1001" spans="1:14">
      <c r="A1001" s="76">
        <f t="shared" si="26"/>
        <v>996</v>
      </c>
      <c r="B1001" s="77"/>
      <c r="C1001" s="77"/>
      <c r="D1001" s="77"/>
      <c r="E1001" s="77"/>
      <c r="F1001" s="78"/>
      <c r="G1001" s="78"/>
      <c r="H1001" s="78"/>
      <c r="I1001" s="76"/>
      <c r="J1001" s="8" t="str">
        <f>IF(I1001="ILF",IF($C$1="预估功能点",'模板使用说明&amp;基础参数'!$E$15,'模板使用说明&amp;基础参数'!$E$22),IF(I1001="EIF",IF($C$1="预估功能点",'模板使用说明&amp;基础参数'!$E$16,'模板使用说明&amp;基础参数'!$E$23),IF(I1001="EI",IF($C$1="预估功能点",'模板使用说明&amp;基础参数'!$E$17,'模板使用说明&amp;基础参数'!$E$24),IF(I1001="EO",IF($C$1="预估功能点",'模板使用说明&amp;基础参数'!$E$18,'模板使用说明&amp;基础参数'!$E$25),IF(I1001="EQ",IF($C$1="预估功能点",'模板使用说明&amp;基础参数'!$E$19,'模板使用说明&amp;基础参数'!$E$26),"")))))</f>
        <v/>
      </c>
      <c r="K1001" s="80"/>
      <c r="L1001" s="80"/>
      <c r="M1001" s="81" t="str">
        <f>IF(J1001="","",IF(K1001="高",IF(L1001="删除",J1001*'模板使用说明&amp;基础参数'!$E$5*'模板使用说明&amp;基础参数'!$E$12,IF(L1001="修改",J1001*'模板使用说明&amp;基础参数'!$E$5*'模板使用说明&amp;基础参数'!$E$11,J1001*'模板使用说明&amp;基础参数'!$E$5*'模板使用说明&amp;基础参数'!$E$10)),IF(K1001="中",IF(L1001="删除",J1001*'模板使用说明&amp;基础参数'!$E$6*'模板使用说明&amp;基础参数'!$E$12,IF(L1001="修改",J1001*'模板使用说明&amp;基础参数'!$E$6*'模板使用说明&amp;基础参数'!$E$11,J1001*'模板使用说明&amp;基础参数'!$E$6*'模板使用说明&amp;基础参数'!$E$10)),IF(L1001="删除",J1001*'模板使用说明&amp;基础参数'!$E$7*'模板使用说明&amp;基础参数'!$E$12,IF(L1001="修改",J1001*'模板使用说明&amp;基础参数'!$E$7*'模板使用说明&amp;基础参数'!$E$11,J1001*'模板使用说明&amp;基础参数'!$E$7*'模板使用说明&amp;基础参数'!$E$10)))))</f>
        <v/>
      </c>
      <c r="N1001" s="82"/>
    </row>
    <row r="1002" spans="1:14">
      <c r="A1002" s="76">
        <f t="shared" si="26"/>
        <v>997</v>
      </c>
      <c r="B1002" s="77"/>
      <c r="C1002" s="77"/>
      <c r="D1002" s="77"/>
      <c r="E1002" s="77"/>
      <c r="F1002" s="78"/>
      <c r="G1002" s="78"/>
      <c r="H1002" s="78"/>
      <c r="I1002" s="76"/>
      <c r="J1002" s="8" t="str">
        <f>IF(I1002="ILF",IF($C$1="预估功能点",'模板使用说明&amp;基础参数'!$E$15,'模板使用说明&amp;基础参数'!$E$22),IF(I1002="EIF",IF($C$1="预估功能点",'模板使用说明&amp;基础参数'!$E$16,'模板使用说明&amp;基础参数'!$E$23),IF(I1002="EI",IF($C$1="预估功能点",'模板使用说明&amp;基础参数'!$E$17,'模板使用说明&amp;基础参数'!$E$24),IF(I1002="EO",IF($C$1="预估功能点",'模板使用说明&amp;基础参数'!$E$18,'模板使用说明&amp;基础参数'!$E$25),IF(I1002="EQ",IF($C$1="预估功能点",'模板使用说明&amp;基础参数'!$E$19,'模板使用说明&amp;基础参数'!$E$26),"")))))</f>
        <v/>
      </c>
      <c r="K1002" s="80"/>
      <c r="L1002" s="80"/>
      <c r="M1002" s="81" t="str">
        <f>IF(J1002="","",IF(K1002="高",IF(L1002="删除",J1002*'模板使用说明&amp;基础参数'!$E$5*'模板使用说明&amp;基础参数'!$E$12,IF(L1002="修改",J1002*'模板使用说明&amp;基础参数'!$E$5*'模板使用说明&amp;基础参数'!$E$11,J1002*'模板使用说明&amp;基础参数'!$E$5*'模板使用说明&amp;基础参数'!$E$10)),IF(K1002="中",IF(L1002="删除",J1002*'模板使用说明&amp;基础参数'!$E$6*'模板使用说明&amp;基础参数'!$E$12,IF(L1002="修改",J1002*'模板使用说明&amp;基础参数'!$E$6*'模板使用说明&amp;基础参数'!$E$11,J1002*'模板使用说明&amp;基础参数'!$E$6*'模板使用说明&amp;基础参数'!$E$10)),IF(L1002="删除",J1002*'模板使用说明&amp;基础参数'!$E$7*'模板使用说明&amp;基础参数'!$E$12,IF(L1002="修改",J1002*'模板使用说明&amp;基础参数'!$E$7*'模板使用说明&amp;基础参数'!$E$11,J1002*'模板使用说明&amp;基础参数'!$E$7*'模板使用说明&amp;基础参数'!$E$10)))))</f>
        <v/>
      </c>
      <c r="N1002" s="82"/>
    </row>
    <row r="1003" spans="1:14">
      <c r="A1003" s="76">
        <f t="shared" si="26"/>
        <v>998</v>
      </c>
      <c r="B1003" s="77"/>
      <c r="C1003" s="77"/>
      <c r="D1003" s="77"/>
      <c r="E1003" s="77"/>
      <c r="F1003" s="78"/>
      <c r="G1003" s="78"/>
      <c r="H1003" s="78"/>
      <c r="I1003" s="76"/>
      <c r="J1003" s="8" t="str">
        <f>IF(I1003="ILF",IF($C$1="预估功能点",'模板使用说明&amp;基础参数'!$E$15,'模板使用说明&amp;基础参数'!$E$22),IF(I1003="EIF",IF($C$1="预估功能点",'模板使用说明&amp;基础参数'!$E$16,'模板使用说明&amp;基础参数'!$E$23),IF(I1003="EI",IF($C$1="预估功能点",'模板使用说明&amp;基础参数'!$E$17,'模板使用说明&amp;基础参数'!$E$24),IF(I1003="EO",IF($C$1="预估功能点",'模板使用说明&amp;基础参数'!$E$18,'模板使用说明&amp;基础参数'!$E$25),IF(I1003="EQ",IF($C$1="预估功能点",'模板使用说明&amp;基础参数'!$E$19,'模板使用说明&amp;基础参数'!$E$26),"")))))</f>
        <v/>
      </c>
      <c r="K1003" s="80"/>
      <c r="L1003" s="80"/>
      <c r="M1003" s="81" t="str">
        <f>IF(J1003="","",IF(K1003="高",IF(L1003="删除",J1003*'模板使用说明&amp;基础参数'!$E$5*'模板使用说明&amp;基础参数'!$E$12,IF(L1003="修改",J1003*'模板使用说明&amp;基础参数'!$E$5*'模板使用说明&amp;基础参数'!$E$11,J1003*'模板使用说明&amp;基础参数'!$E$5*'模板使用说明&amp;基础参数'!$E$10)),IF(K1003="中",IF(L1003="删除",J1003*'模板使用说明&amp;基础参数'!$E$6*'模板使用说明&amp;基础参数'!$E$12,IF(L1003="修改",J1003*'模板使用说明&amp;基础参数'!$E$6*'模板使用说明&amp;基础参数'!$E$11,J1003*'模板使用说明&amp;基础参数'!$E$6*'模板使用说明&amp;基础参数'!$E$10)),IF(L1003="删除",J1003*'模板使用说明&amp;基础参数'!$E$7*'模板使用说明&amp;基础参数'!$E$12,IF(L1003="修改",J1003*'模板使用说明&amp;基础参数'!$E$7*'模板使用说明&amp;基础参数'!$E$11,J1003*'模板使用说明&amp;基础参数'!$E$7*'模板使用说明&amp;基础参数'!$E$10)))))</f>
        <v/>
      </c>
      <c r="N1003" s="82"/>
    </row>
    <row r="1004" spans="1:14">
      <c r="A1004" s="76">
        <f t="shared" si="26"/>
        <v>999</v>
      </c>
      <c r="B1004" s="77"/>
      <c r="C1004" s="77"/>
      <c r="D1004" s="77"/>
      <c r="E1004" s="77"/>
      <c r="F1004" s="78"/>
      <c r="G1004" s="78"/>
      <c r="H1004" s="78"/>
      <c r="I1004" s="76"/>
      <c r="J1004" s="8" t="str">
        <f>IF(I1004="ILF",IF($C$1="预估功能点",'模板使用说明&amp;基础参数'!$E$15,'模板使用说明&amp;基础参数'!$E$22),IF(I1004="EIF",IF($C$1="预估功能点",'模板使用说明&amp;基础参数'!$E$16,'模板使用说明&amp;基础参数'!$E$23),IF(I1004="EI",IF($C$1="预估功能点",'模板使用说明&amp;基础参数'!$E$17,'模板使用说明&amp;基础参数'!$E$24),IF(I1004="EO",IF($C$1="预估功能点",'模板使用说明&amp;基础参数'!$E$18,'模板使用说明&amp;基础参数'!$E$25),IF(I1004="EQ",IF($C$1="预估功能点",'模板使用说明&amp;基础参数'!$E$19,'模板使用说明&amp;基础参数'!$E$26),"")))))</f>
        <v/>
      </c>
      <c r="K1004" s="80"/>
      <c r="L1004" s="80"/>
      <c r="M1004" s="81" t="str">
        <f>IF(J1004="","",IF(K1004="高",IF(L1004="删除",J1004*'模板使用说明&amp;基础参数'!$E$5*'模板使用说明&amp;基础参数'!$E$12,IF(L1004="修改",J1004*'模板使用说明&amp;基础参数'!$E$5*'模板使用说明&amp;基础参数'!$E$11,J1004*'模板使用说明&amp;基础参数'!$E$5*'模板使用说明&amp;基础参数'!$E$10)),IF(K1004="中",IF(L1004="删除",J1004*'模板使用说明&amp;基础参数'!$E$6*'模板使用说明&amp;基础参数'!$E$12,IF(L1004="修改",J1004*'模板使用说明&amp;基础参数'!$E$6*'模板使用说明&amp;基础参数'!$E$11,J1004*'模板使用说明&amp;基础参数'!$E$6*'模板使用说明&amp;基础参数'!$E$10)),IF(L1004="删除",J1004*'模板使用说明&amp;基础参数'!$E$7*'模板使用说明&amp;基础参数'!$E$12,IF(L1004="修改",J1004*'模板使用说明&amp;基础参数'!$E$7*'模板使用说明&amp;基础参数'!$E$11,J1004*'模板使用说明&amp;基础参数'!$E$7*'模板使用说明&amp;基础参数'!$E$10)))))</f>
        <v/>
      </c>
      <c r="N1004" s="82"/>
    </row>
    <row r="1005" spans="1:14">
      <c r="A1005" s="76">
        <f t="shared" si="26"/>
        <v>1000</v>
      </c>
      <c r="B1005" s="77"/>
      <c r="C1005" s="77"/>
      <c r="D1005" s="77"/>
      <c r="E1005" s="77"/>
      <c r="F1005" s="78"/>
      <c r="G1005" s="78"/>
      <c r="H1005" s="78"/>
      <c r="I1005" s="76"/>
      <c r="J1005" s="8" t="str">
        <f>IF(I1005="ILF",IF($C$1="预估功能点",'模板使用说明&amp;基础参数'!$E$15,'模板使用说明&amp;基础参数'!$E$22),IF(I1005="EIF",IF($C$1="预估功能点",'模板使用说明&amp;基础参数'!$E$16,'模板使用说明&amp;基础参数'!$E$23),IF(I1005="EI",IF($C$1="预估功能点",'模板使用说明&amp;基础参数'!$E$17,'模板使用说明&amp;基础参数'!$E$24),IF(I1005="EO",IF($C$1="预估功能点",'模板使用说明&amp;基础参数'!$E$18,'模板使用说明&amp;基础参数'!$E$25),IF(I1005="EQ",IF($C$1="预估功能点",'模板使用说明&amp;基础参数'!$E$19,'模板使用说明&amp;基础参数'!$E$26),"")))))</f>
        <v/>
      </c>
      <c r="K1005" s="80"/>
      <c r="L1005" s="80"/>
      <c r="M1005" s="81" t="str">
        <f>IF(J1005="","",IF(K1005="高",IF(L1005="删除",J1005*'模板使用说明&amp;基础参数'!$E$5*'模板使用说明&amp;基础参数'!$E$12,IF(L1005="修改",J1005*'模板使用说明&amp;基础参数'!$E$5*'模板使用说明&amp;基础参数'!$E$11,J1005*'模板使用说明&amp;基础参数'!$E$5*'模板使用说明&amp;基础参数'!$E$10)),IF(K1005="中",IF(L1005="删除",J1005*'模板使用说明&amp;基础参数'!$E$6*'模板使用说明&amp;基础参数'!$E$12,IF(L1005="修改",J1005*'模板使用说明&amp;基础参数'!$E$6*'模板使用说明&amp;基础参数'!$E$11,J1005*'模板使用说明&amp;基础参数'!$E$6*'模板使用说明&amp;基础参数'!$E$10)),IF(L1005="删除",J1005*'模板使用说明&amp;基础参数'!$E$7*'模板使用说明&amp;基础参数'!$E$12,IF(L1005="修改",J1005*'模板使用说明&amp;基础参数'!$E$7*'模板使用说明&amp;基础参数'!$E$11,J1005*'模板使用说明&amp;基础参数'!$E$7*'模板使用说明&amp;基础参数'!$E$10)))))</f>
        <v/>
      </c>
      <c r="N1005" s="82"/>
    </row>
    <row r="1006" spans="1:14">
      <c r="A1006" s="76">
        <f t="shared" si="26"/>
        <v>1001</v>
      </c>
      <c r="B1006" s="77"/>
      <c r="C1006" s="77"/>
      <c r="D1006" s="77"/>
      <c r="E1006" s="77"/>
      <c r="F1006" s="78"/>
      <c r="G1006" s="78"/>
      <c r="H1006" s="78"/>
      <c r="I1006" s="76"/>
      <c r="J1006" s="8" t="str">
        <f>IF(I1006="ILF",IF($C$1="预估功能点",'模板使用说明&amp;基础参数'!$E$15,'模板使用说明&amp;基础参数'!$E$22),IF(I1006="EIF",IF($C$1="预估功能点",'模板使用说明&amp;基础参数'!$E$16,'模板使用说明&amp;基础参数'!$E$23),IF(I1006="EI",IF($C$1="预估功能点",'模板使用说明&amp;基础参数'!$E$17,'模板使用说明&amp;基础参数'!$E$24),IF(I1006="EO",IF($C$1="预估功能点",'模板使用说明&amp;基础参数'!$E$18,'模板使用说明&amp;基础参数'!$E$25),IF(I1006="EQ",IF($C$1="预估功能点",'模板使用说明&amp;基础参数'!$E$19,'模板使用说明&amp;基础参数'!$E$26),"")))))</f>
        <v/>
      </c>
      <c r="K1006" s="80"/>
      <c r="L1006" s="80"/>
      <c r="M1006" s="81" t="str">
        <f>IF(J1006="","",IF(K1006="高",IF(L1006="删除",J1006*'模板使用说明&amp;基础参数'!$E$5*'模板使用说明&amp;基础参数'!$E$12,IF(L1006="修改",J1006*'模板使用说明&amp;基础参数'!$E$5*'模板使用说明&amp;基础参数'!$E$11,J1006*'模板使用说明&amp;基础参数'!$E$5*'模板使用说明&amp;基础参数'!$E$10)),IF(K1006="中",IF(L1006="删除",J1006*'模板使用说明&amp;基础参数'!$E$6*'模板使用说明&amp;基础参数'!$E$12,IF(L1006="修改",J1006*'模板使用说明&amp;基础参数'!$E$6*'模板使用说明&amp;基础参数'!$E$11,J1006*'模板使用说明&amp;基础参数'!$E$6*'模板使用说明&amp;基础参数'!$E$10)),IF(L1006="删除",J1006*'模板使用说明&amp;基础参数'!$E$7*'模板使用说明&amp;基础参数'!$E$12,IF(L1006="修改",J1006*'模板使用说明&amp;基础参数'!$E$7*'模板使用说明&amp;基础参数'!$E$11,J1006*'模板使用说明&amp;基础参数'!$E$7*'模板使用说明&amp;基础参数'!$E$10)))))</f>
        <v/>
      </c>
      <c r="N1006" s="82"/>
    </row>
    <row r="1007" spans="1:14">
      <c r="A1007" s="76">
        <f t="shared" si="26"/>
        <v>1002</v>
      </c>
      <c r="B1007" s="77"/>
      <c r="C1007" s="77"/>
      <c r="D1007" s="77"/>
      <c r="E1007" s="77"/>
      <c r="F1007" s="78"/>
      <c r="G1007" s="78"/>
      <c r="H1007" s="78"/>
      <c r="I1007" s="76"/>
      <c r="J1007" s="8" t="str">
        <f>IF(I1007="ILF",IF($C$1="预估功能点",'模板使用说明&amp;基础参数'!$E$15,'模板使用说明&amp;基础参数'!$E$22),IF(I1007="EIF",IF($C$1="预估功能点",'模板使用说明&amp;基础参数'!$E$16,'模板使用说明&amp;基础参数'!$E$23),IF(I1007="EI",IF($C$1="预估功能点",'模板使用说明&amp;基础参数'!$E$17,'模板使用说明&amp;基础参数'!$E$24),IF(I1007="EO",IF($C$1="预估功能点",'模板使用说明&amp;基础参数'!$E$18,'模板使用说明&amp;基础参数'!$E$25),IF(I1007="EQ",IF($C$1="预估功能点",'模板使用说明&amp;基础参数'!$E$19,'模板使用说明&amp;基础参数'!$E$26),"")))))</f>
        <v/>
      </c>
      <c r="K1007" s="80"/>
      <c r="L1007" s="80"/>
      <c r="M1007" s="81" t="str">
        <f>IF(J1007="","",IF(K1007="高",IF(L1007="删除",J1007*'模板使用说明&amp;基础参数'!$E$5*'模板使用说明&amp;基础参数'!$E$12,IF(L1007="修改",J1007*'模板使用说明&amp;基础参数'!$E$5*'模板使用说明&amp;基础参数'!$E$11,J1007*'模板使用说明&amp;基础参数'!$E$5*'模板使用说明&amp;基础参数'!$E$10)),IF(K1007="中",IF(L1007="删除",J1007*'模板使用说明&amp;基础参数'!$E$6*'模板使用说明&amp;基础参数'!$E$12,IF(L1007="修改",J1007*'模板使用说明&amp;基础参数'!$E$6*'模板使用说明&amp;基础参数'!$E$11,J1007*'模板使用说明&amp;基础参数'!$E$6*'模板使用说明&amp;基础参数'!$E$10)),IF(L1007="删除",J1007*'模板使用说明&amp;基础参数'!$E$7*'模板使用说明&amp;基础参数'!$E$12,IF(L1007="修改",J1007*'模板使用说明&amp;基础参数'!$E$7*'模板使用说明&amp;基础参数'!$E$11,J1007*'模板使用说明&amp;基础参数'!$E$7*'模板使用说明&amp;基础参数'!$E$10)))))</f>
        <v/>
      </c>
      <c r="N1007" s="82"/>
    </row>
    <row r="1008" spans="1:14">
      <c r="A1008" s="76">
        <f t="shared" si="26"/>
        <v>1003</v>
      </c>
      <c r="B1008" s="77"/>
      <c r="C1008" s="77"/>
      <c r="D1008" s="77"/>
      <c r="E1008" s="77"/>
      <c r="F1008" s="78"/>
      <c r="G1008" s="78"/>
      <c r="H1008" s="78"/>
      <c r="I1008" s="76"/>
      <c r="J1008" s="8" t="str">
        <f>IF(I1008="ILF",IF($C$1="预估功能点",'模板使用说明&amp;基础参数'!$E$15,'模板使用说明&amp;基础参数'!$E$22),IF(I1008="EIF",IF($C$1="预估功能点",'模板使用说明&amp;基础参数'!$E$16,'模板使用说明&amp;基础参数'!$E$23),IF(I1008="EI",IF($C$1="预估功能点",'模板使用说明&amp;基础参数'!$E$17,'模板使用说明&amp;基础参数'!$E$24),IF(I1008="EO",IF($C$1="预估功能点",'模板使用说明&amp;基础参数'!$E$18,'模板使用说明&amp;基础参数'!$E$25),IF(I1008="EQ",IF($C$1="预估功能点",'模板使用说明&amp;基础参数'!$E$19,'模板使用说明&amp;基础参数'!$E$26),"")))))</f>
        <v/>
      </c>
      <c r="K1008" s="80"/>
      <c r="L1008" s="80"/>
      <c r="M1008" s="81" t="str">
        <f>IF(J1008="","",IF(K1008="高",IF(L1008="删除",J1008*'模板使用说明&amp;基础参数'!$E$5*'模板使用说明&amp;基础参数'!$E$12,IF(L1008="修改",J1008*'模板使用说明&amp;基础参数'!$E$5*'模板使用说明&amp;基础参数'!$E$11,J1008*'模板使用说明&amp;基础参数'!$E$5*'模板使用说明&amp;基础参数'!$E$10)),IF(K1008="中",IF(L1008="删除",J1008*'模板使用说明&amp;基础参数'!$E$6*'模板使用说明&amp;基础参数'!$E$12,IF(L1008="修改",J1008*'模板使用说明&amp;基础参数'!$E$6*'模板使用说明&amp;基础参数'!$E$11,J1008*'模板使用说明&amp;基础参数'!$E$6*'模板使用说明&amp;基础参数'!$E$10)),IF(L1008="删除",J1008*'模板使用说明&amp;基础参数'!$E$7*'模板使用说明&amp;基础参数'!$E$12,IF(L1008="修改",J1008*'模板使用说明&amp;基础参数'!$E$7*'模板使用说明&amp;基础参数'!$E$11,J1008*'模板使用说明&amp;基础参数'!$E$7*'模板使用说明&amp;基础参数'!$E$10)))))</f>
        <v/>
      </c>
      <c r="N1008" s="82"/>
    </row>
    <row r="1009" spans="1:14">
      <c r="A1009" s="76">
        <f t="shared" si="26"/>
        <v>1004</v>
      </c>
      <c r="B1009" s="77"/>
      <c r="C1009" s="77"/>
      <c r="D1009" s="77"/>
      <c r="E1009" s="77"/>
      <c r="F1009" s="78"/>
      <c r="G1009" s="78"/>
      <c r="H1009" s="78"/>
      <c r="I1009" s="76"/>
      <c r="J1009" s="8" t="str">
        <f>IF(I1009="ILF",IF($C$1="预估功能点",'模板使用说明&amp;基础参数'!$E$15,'模板使用说明&amp;基础参数'!$E$22),IF(I1009="EIF",IF($C$1="预估功能点",'模板使用说明&amp;基础参数'!$E$16,'模板使用说明&amp;基础参数'!$E$23),IF(I1009="EI",IF($C$1="预估功能点",'模板使用说明&amp;基础参数'!$E$17,'模板使用说明&amp;基础参数'!$E$24),IF(I1009="EO",IF($C$1="预估功能点",'模板使用说明&amp;基础参数'!$E$18,'模板使用说明&amp;基础参数'!$E$25),IF(I1009="EQ",IF($C$1="预估功能点",'模板使用说明&amp;基础参数'!$E$19,'模板使用说明&amp;基础参数'!$E$26),"")))))</f>
        <v/>
      </c>
      <c r="K1009" s="80"/>
      <c r="L1009" s="80"/>
      <c r="M1009" s="81" t="str">
        <f>IF(J1009="","",IF(K1009="高",IF(L1009="删除",J1009*'模板使用说明&amp;基础参数'!$E$5*'模板使用说明&amp;基础参数'!$E$12,IF(L1009="修改",J1009*'模板使用说明&amp;基础参数'!$E$5*'模板使用说明&amp;基础参数'!$E$11,J1009*'模板使用说明&amp;基础参数'!$E$5*'模板使用说明&amp;基础参数'!$E$10)),IF(K1009="中",IF(L1009="删除",J1009*'模板使用说明&amp;基础参数'!$E$6*'模板使用说明&amp;基础参数'!$E$12,IF(L1009="修改",J1009*'模板使用说明&amp;基础参数'!$E$6*'模板使用说明&amp;基础参数'!$E$11,J1009*'模板使用说明&amp;基础参数'!$E$6*'模板使用说明&amp;基础参数'!$E$10)),IF(L1009="删除",J1009*'模板使用说明&amp;基础参数'!$E$7*'模板使用说明&amp;基础参数'!$E$12,IF(L1009="修改",J1009*'模板使用说明&amp;基础参数'!$E$7*'模板使用说明&amp;基础参数'!$E$11,J1009*'模板使用说明&amp;基础参数'!$E$7*'模板使用说明&amp;基础参数'!$E$10)))))</f>
        <v/>
      </c>
      <c r="N1009" s="82"/>
    </row>
    <row r="1010" spans="1:14">
      <c r="A1010" s="76">
        <f t="shared" si="26"/>
        <v>1005</v>
      </c>
      <c r="B1010" s="77"/>
      <c r="C1010" s="77"/>
      <c r="D1010" s="77"/>
      <c r="E1010" s="77"/>
      <c r="F1010" s="78"/>
      <c r="G1010" s="78"/>
      <c r="H1010" s="78"/>
      <c r="I1010" s="76"/>
      <c r="J1010" s="8" t="str">
        <f>IF(I1010="ILF",IF($C$1="预估功能点",'模板使用说明&amp;基础参数'!$E$15,'模板使用说明&amp;基础参数'!$E$22),IF(I1010="EIF",IF($C$1="预估功能点",'模板使用说明&amp;基础参数'!$E$16,'模板使用说明&amp;基础参数'!$E$23),IF(I1010="EI",IF($C$1="预估功能点",'模板使用说明&amp;基础参数'!$E$17,'模板使用说明&amp;基础参数'!$E$24),IF(I1010="EO",IF($C$1="预估功能点",'模板使用说明&amp;基础参数'!$E$18,'模板使用说明&amp;基础参数'!$E$25),IF(I1010="EQ",IF($C$1="预估功能点",'模板使用说明&amp;基础参数'!$E$19,'模板使用说明&amp;基础参数'!$E$26),"")))))</f>
        <v/>
      </c>
      <c r="K1010" s="80"/>
      <c r="L1010" s="80"/>
      <c r="M1010" s="81" t="str">
        <f>IF(J1010="","",IF(K1010="高",IF(L1010="删除",J1010*'模板使用说明&amp;基础参数'!$E$5*'模板使用说明&amp;基础参数'!$E$12,IF(L1010="修改",J1010*'模板使用说明&amp;基础参数'!$E$5*'模板使用说明&amp;基础参数'!$E$11,J1010*'模板使用说明&amp;基础参数'!$E$5*'模板使用说明&amp;基础参数'!$E$10)),IF(K1010="中",IF(L1010="删除",J1010*'模板使用说明&amp;基础参数'!$E$6*'模板使用说明&amp;基础参数'!$E$12,IF(L1010="修改",J1010*'模板使用说明&amp;基础参数'!$E$6*'模板使用说明&amp;基础参数'!$E$11,J1010*'模板使用说明&amp;基础参数'!$E$6*'模板使用说明&amp;基础参数'!$E$10)),IF(L1010="删除",J1010*'模板使用说明&amp;基础参数'!$E$7*'模板使用说明&amp;基础参数'!$E$12,IF(L1010="修改",J1010*'模板使用说明&amp;基础参数'!$E$7*'模板使用说明&amp;基础参数'!$E$11,J1010*'模板使用说明&amp;基础参数'!$E$7*'模板使用说明&amp;基础参数'!$E$10)))))</f>
        <v/>
      </c>
      <c r="N1010" s="82"/>
    </row>
    <row r="1011" spans="1:14">
      <c r="A1011" s="76">
        <f t="shared" si="26"/>
        <v>1006</v>
      </c>
      <c r="B1011" s="77"/>
      <c r="C1011" s="77"/>
      <c r="D1011" s="77"/>
      <c r="E1011" s="77"/>
      <c r="F1011" s="78"/>
      <c r="G1011" s="78"/>
      <c r="H1011" s="78"/>
      <c r="I1011" s="76"/>
      <c r="J1011" s="8" t="str">
        <f>IF(I1011="ILF",IF($C$1="预估功能点",'模板使用说明&amp;基础参数'!$E$15,'模板使用说明&amp;基础参数'!$E$22),IF(I1011="EIF",IF($C$1="预估功能点",'模板使用说明&amp;基础参数'!$E$16,'模板使用说明&amp;基础参数'!$E$23),IF(I1011="EI",IF($C$1="预估功能点",'模板使用说明&amp;基础参数'!$E$17,'模板使用说明&amp;基础参数'!$E$24),IF(I1011="EO",IF($C$1="预估功能点",'模板使用说明&amp;基础参数'!$E$18,'模板使用说明&amp;基础参数'!$E$25),IF(I1011="EQ",IF($C$1="预估功能点",'模板使用说明&amp;基础参数'!$E$19,'模板使用说明&amp;基础参数'!$E$26),"")))))</f>
        <v/>
      </c>
      <c r="K1011" s="80"/>
      <c r="L1011" s="80"/>
      <c r="M1011" s="81" t="str">
        <f>IF(J1011="","",IF(K1011="高",IF(L1011="删除",J1011*'模板使用说明&amp;基础参数'!$E$5*'模板使用说明&amp;基础参数'!$E$12,IF(L1011="修改",J1011*'模板使用说明&amp;基础参数'!$E$5*'模板使用说明&amp;基础参数'!$E$11,J1011*'模板使用说明&amp;基础参数'!$E$5*'模板使用说明&amp;基础参数'!$E$10)),IF(K1011="中",IF(L1011="删除",J1011*'模板使用说明&amp;基础参数'!$E$6*'模板使用说明&amp;基础参数'!$E$12,IF(L1011="修改",J1011*'模板使用说明&amp;基础参数'!$E$6*'模板使用说明&amp;基础参数'!$E$11,J1011*'模板使用说明&amp;基础参数'!$E$6*'模板使用说明&amp;基础参数'!$E$10)),IF(L1011="删除",J1011*'模板使用说明&amp;基础参数'!$E$7*'模板使用说明&amp;基础参数'!$E$12,IF(L1011="修改",J1011*'模板使用说明&amp;基础参数'!$E$7*'模板使用说明&amp;基础参数'!$E$11,J1011*'模板使用说明&amp;基础参数'!$E$7*'模板使用说明&amp;基础参数'!$E$10)))))</f>
        <v/>
      </c>
      <c r="N1011" s="82"/>
    </row>
    <row r="1012" spans="1:14">
      <c r="A1012" s="76">
        <f t="shared" si="26"/>
        <v>1007</v>
      </c>
      <c r="B1012" s="77"/>
      <c r="C1012" s="77"/>
      <c r="D1012" s="77"/>
      <c r="E1012" s="77"/>
      <c r="F1012" s="78"/>
      <c r="G1012" s="78"/>
      <c r="H1012" s="78"/>
      <c r="I1012" s="76"/>
      <c r="J1012" s="8" t="str">
        <f>IF(I1012="ILF",IF($C$1="预估功能点",'模板使用说明&amp;基础参数'!$E$15,'模板使用说明&amp;基础参数'!$E$22),IF(I1012="EIF",IF($C$1="预估功能点",'模板使用说明&amp;基础参数'!$E$16,'模板使用说明&amp;基础参数'!$E$23),IF(I1012="EI",IF($C$1="预估功能点",'模板使用说明&amp;基础参数'!$E$17,'模板使用说明&amp;基础参数'!$E$24),IF(I1012="EO",IF($C$1="预估功能点",'模板使用说明&amp;基础参数'!$E$18,'模板使用说明&amp;基础参数'!$E$25),IF(I1012="EQ",IF($C$1="预估功能点",'模板使用说明&amp;基础参数'!$E$19,'模板使用说明&amp;基础参数'!$E$26),"")))))</f>
        <v/>
      </c>
      <c r="K1012" s="80"/>
      <c r="L1012" s="80"/>
      <c r="M1012" s="81" t="str">
        <f>IF(J1012="","",IF(K1012="高",IF(L1012="删除",J1012*'模板使用说明&amp;基础参数'!$E$5*'模板使用说明&amp;基础参数'!$E$12,IF(L1012="修改",J1012*'模板使用说明&amp;基础参数'!$E$5*'模板使用说明&amp;基础参数'!$E$11,J1012*'模板使用说明&amp;基础参数'!$E$5*'模板使用说明&amp;基础参数'!$E$10)),IF(K1012="中",IF(L1012="删除",J1012*'模板使用说明&amp;基础参数'!$E$6*'模板使用说明&amp;基础参数'!$E$12,IF(L1012="修改",J1012*'模板使用说明&amp;基础参数'!$E$6*'模板使用说明&amp;基础参数'!$E$11,J1012*'模板使用说明&amp;基础参数'!$E$6*'模板使用说明&amp;基础参数'!$E$10)),IF(L1012="删除",J1012*'模板使用说明&amp;基础参数'!$E$7*'模板使用说明&amp;基础参数'!$E$12,IF(L1012="修改",J1012*'模板使用说明&amp;基础参数'!$E$7*'模板使用说明&amp;基础参数'!$E$11,J1012*'模板使用说明&amp;基础参数'!$E$7*'模板使用说明&amp;基础参数'!$E$10)))))</f>
        <v/>
      </c>
      <c r="N1012" s="82"/>
    </row>
    <row r="1013" spans="1:14">
      <c r="A1013" s="76">
        <f t="shared" si="26"/>
        <v>1008</v>
      </c>
      <c r="B1013" s="77"/>
      <c r="C1013" s="77"/>
      <c r="D1013" s="77"/>
      <c r="E1013" s="77"/>
      <c r="F1013" s="78"/>
      <c r="G1013" s="78"/>
      <c r="H1013" s="78"/>
      <c r="I1013" s="76"/>
      <c r="J1013" s="8" t="str">
        <f>IF(I1013="ILF",IF($C$1="预估功能点",'模板使用说明&amp;基础参数'!$E$15,'模板使用说明&amp;基础参数'!$E$22),IF(I1013="EIF",IF($C$1="预估功能点",'模板使用说明&amp;基础参数'!$E$16,'模板使用说明&amp;基础参数'!$E$23),IF(I1013="EI",IF($C$1="预估功能点",'模板使用说明&amp;基础参数'!$E$17,'模板使用说明&amp;基础参数'!$E$24),IF(I1013="EO",IF($C$1="预估功能点",'模板使用说明&amp;基础参数'!$E$18,'模板使用说明&amp;基础参数'!$E$25),IF(I1013="EQ",IF($C$1="预估功能点",'模板使用说明&amp;基础参数'!$E$19,'模板使用说明&amp;基础参数'!$E$26),"")))))</f>
        <v/>
      </c>
      <c r="K1013" s="80"/>
      <c r="L1013" s="80"/>
      <c r="M1013" s="81" t="str">
        <f>IF(J1013="","",IF(K1013="高",IF(L1013="删除",J1013*'模板使用说明&amp;基础参数'!$E$5*'模板使用说明&amp;基础参数'!$E$12,IF(L1013="修改",J1013*'模板使用说明&amp;基础参数'!$E$5*'模板使用说明&amp;基础参数'!$E$11,J1013*'模板使用说明&amp;基础参数'!$E$5*'模板使用说明&amp;基础参数'!$E$10)),IF(K1013="中",IF(L1013="删除",J1013*'模板使用说明&amp;基础参数'!$E$6*'模板使用说明&amp;基础参数'!$E$12,IF(L1013="修改",J1013*'模板使用说明&amp;基础参数'!$E$6*'模板使用说明&amp;基础参数'!$E$11,J1013*'模板使用说明&amp;基础参数'!$E$6*'模板使用说明&amp;基础参数'!$E$10)),IF(L1013="删除",J1013*'模板使用说明&amp;基础参数'!$E$7*'模板使用说明&amp;基础参数'!$E$12,IF(L1013="修改",J1013*'模板使用说明&amp;基础参数'!$E$7*'模板使用说明&amp;基础参数'!$E$11,J1013*'模板使用说明&amp;基础参数'!$E$7*'模板使用说明&amp;基础参数'!$E$10)))))</f>
        <v/>
      </c>
      <c r="N1013" s="82"/>
    </row>
    <row r="1014" spans="1:14">
      <c r="A1014" s="76">
        <f t="shared" si="26"/>
        <v>1009</v>
      </c>
      <c r="B1014" s="77"/>
      <c r="C1014" s="77"/>
      <c r="D1014" s="77"/>
      <c r="E1014" s="77"/>
      <c r="F1014" s="78"/>
      <c r="G1014" s="78"/>
      <c r="H1014" s="78"/>
      <c r="I1014" s="76"/>
      <c r="J1014" s="8" t="str">
        <f>IF(I1014="ILF",IF($C$1="预估功能点",'模板使用说明&amp;基础参数'!$E$15,'模板使用说明&amp;基础参数'!$E$22),IF(I1014="EIF",IF($C$1="预估功能点",'模板使用说明&amp;基础参数'!$E$16,'模板使用说明&amp;基础参数'!$E$23),IF(I1014="EI",IF($C$1="预估功能点",'模板使用说明&amp;基础参数'!$E$17,'模板使用说明&amp;基础参数'!$E$24),IF(I1014="EO",IF($C$1="预估功能点",'模板使用说明&amp;基础参数'!$E$18,'模板使用说明&amp;基础参数'!$E$25),IF(I1014="EQ",IF($C$1="预估功能点",'模板使用说明&amp;基础参数'!$E$19,'模板使用说明&amp;基础参数'!$E$26),"")))))</f>
        <v/>
      </c>
      <c r="K1014" s="80"/>
      <c r="L1014" s="80"/>
      <c r="M1014" s="81" t="str">
        <f>IF(J1014="","",IF(K1014="高",IF(L1014="删除",J1014*'模板使用说明&amp;基础参数'!$E$5*'模板使用说明&amp;基础参数'!$E$12,IF(L1014="修改",J1014*'模板使用说明&amp;基础参数'!$E$5*'模板使用说明&amp;基础参数'!$E$11,J1014*'模板使用说明&amp;基础参数'!$E$5*'模板使用说明&amp;基础参数'!$E$10)),IF(K1014="中",IF(L1014="删除",J1014*'模板使用说明&amp;基础参数'!$E$6*'模板使用说明&amp;基础参数'!$E$12,IF(L1014="修改",J1014*'模板使用说明&amp;基础参数'!$E$6*'模板使用说明&amp;基础参数'!$E$11,J1014*'模板使用说明&amp;基础参数'!$E$6*'模板使用说明&amp;基础参数'!$E$10)),IF(L1014="删除",J1014*'模板使用说明&amp;基础参数'!$E$7*'模板使用说明&amp;基础参数'!$E$12,IF(L1014="修改",J1014*'模板使用说明&amp;基础参数'!$E$7*'模板使用说明&amp;基础参数'!$E$11,J1014*'模板使用说明&amp;基础参数'!$E$7*'模板使用说明&amp;基础参数'!$E$10)))))</f>
        <v/>
      </c>
      <c r="N1014" s="82"/>
    </row>
    <row r="1015" spans="1:14">
      <c r="A1015" s="76">
        <f t="shared" si="26"/>
        <v>1010</v>
      </c>
      <c r="B1015" s="77"/>
      <c r="C1015" s="77"/>
      <c r="D1015" s="77"/>
      <c r="E1015" s="77"/>
      <c r="F1015" s="78"/>
      <c r="G1015" s="78"/>
      <c r="H1015" s="78"/>
      <c r="I1015" s="76"/>
      <c r="J1015" s="8" t="str">
        <f>IF(I1015="ILF",IF($C$1="预估功能点",'模板使用说明&amp;基础参数'!$E$15,'模板使用说明&amp;基础参数'!$E$22),IF(I1015="EIF",IF($C$1="预估功能点",'模板使用说明&amp;基础参数'!$E$16,'模板使用说明&amp;基础参数'!$E$23),IF(I1015="EI",IF($C$1="预估功能点",'模板使用说明&amp;基础参数'!$E$17,'模板使用说明&amp;基础参数'!$E$24),IF(I1015="EO",IF($C$1="预估功能点",'模板使用说明&amp;基础参数'!$E$18,'模板使用说明&amp;基础参数'!$E$25),IF(I1015="EQ",IF($C$1="预估功能点",'模板使用说明&amp;基础参数'!$E$19,'模板使用说明&amp;基础参数'!$E$26),"")))))</f>
        <v/>
      </c>
      <c r="K1015" s="80"/>
      <c r="L1015" s="80"/>
      <c r="M1015" s="81" t="str">
        <f>IF(J1015="","",IF(K1015="高",IF(L1015="删除",J1015*'模板使用说明&amp;基础参数'!$E$5*'模板使用说明&amp;基础参数'!$E$12,IF(L1015="修改",J1015*'模板使用说明&amp;基础参数'!$E$5*'模板使用说明&amp;基础参数'!$E$11,J1015*'模板使用说明&amp;基础参数'!$E$5*'模板使用说明&amp;基础参数'!$E$10)),IF(K1015="中",IF(L1015="删除",J1015*'模板使用说明&amp;基础参数'!$E$6*'模板使用说明&amp;基础参数'!$E$12,IF(L1015="修改",J1015*'模板使用说明&amp;基础参数'!$E$6*'模板使用说明&amp;基础参数'!$E$11,J1015*'模板使用说明&amp;基础参数'!$E$6*'模板使用说明&amp;基础参数'!$E$10)),IF(L1015="删除",J1015*'模板使用说明&amp;基础参数'!$E$7*'模板使用说明&amp;基础参数'!$E$12,IF(L1015="修改",J1015*'模板使用说明&amp;基础参数'!$E$7*'模板使用说明&amp;基础参数'!$E$11,J1015*'模板使用说明&amp;基础参数'!$E$7*'模板使用说明&amp;基础参数'!$E$10)))))</f>
        <v/>
      </c>
      <c r="N1015" s="82"/>
    </row>
    <row r="1016" spans="1:14">
      <c r="A1016" s="76">
        <f t="shared" si="26"/>
        <v>1011</v>
      </c>
      <c r="B1016" s="77"/>
      <c r="C1016" s="77"/>
      <c r="D1016" s="77"/>
      <c r="E1016" s="77"/>
      <c r="F1016" s="78"/>
      <c r="G1016" s="78"/>
      <c r="H1016" s="78"/>
      <c r="I1016" s="76"/>
      <c r="J1016" s="8" t="str">
        <f>IF(I1016="ILF",IF($C$1="预估功能点",'模板使用说明&amp;基础参数'!$E$15,'模板使用说明&amp;基础参数'!$E$22),IF(I1016="EIF",IF($C$1="预估功能点",'模板使用说明&amp;基础参数'!$E$16,'模板使用说明&amp;基础参数'!$E$23),IF(I1016="EI",IF($C$1="预估功能点",'模板使用说明&amp;基础参数'!$E$17,'模板使用说明&amp;基础参数'!$E$24),IF(I1016="EO",IF($C$1="预估功能点",'模板使用说明&amp;基础参数'!$E$18,'模板使用说明&amp;基础参数'!$E$25),IF(I1016="EQ",IF($C$1="预估功能点",'模板使用说明&amp;基础参数'!$E$19,'模板使用说明&amp;基础参数'!$E$26),"")))))</f>
        <v/>
      </c>
      <c r="K1016" s="80"/>
      <c r="L1016" s="80"/>
      <c r="M1016" s="81" t="str">
        <f>IF(J1016="","",IF(K1016="高",IF(L1016="删除",J1016*'模板使用说明&amp;基础参数'!$E$5*'模板使用说明&amp;基础参数'!$E$12,IF(L1016="修改",J1016*'模板使用说明&amp;基础参数'!$E$5*'模板使用说明&amp;基础参数'!$E$11,J1016*'模板使用说明&amp;基础参数'!$E$5*'模板使用说明&amp;基础参数'!$E$10)),IF(K1016="中",IF(L1016="删除",J1016*'模板使用说明&amp;基础参数'!$E$6*'模板使用说明&amp;基础参数'!$E$12,IF(L1016="修改",J1016*'模板使用说明&amp;基础参数'!$E$6*'模板使用说明&amp;基础参数'!$E$11,J1016*'模板使用说明&amp;基础参数'!$E$6*'模板使用说明&amp;基础参数'!$E$10)),IF(L1016="删除",J1016*'模板使用说明&amp;基础参数'!$E$7*'模板使用说明&amp;基础参数'!$E$12,IF(L1016="修改",J1016*'模板使用说明&amp;基础参数'!$E$7*'模板使用说明&amp;基础参数'!$E$11,J1016*'模板使用说明&amp;基础参数'!$E$7*'模板使用说明&amp;基础参数'!$E$10)))))</f>
        <v/>
      </c>
      <c r="N1016" s="82"/>
    </row>
    <row r="1017" spans="1:14">
      <c r="A1017" s="76">
        <f t="shared" si="26"/>
        <v>1012</v>
      </c>
      <c r="B1017" s="77"/>
      <c r="C1017" s="77"/>
      <c r="D1017" s="77"/>
      <c r="E1017" s="77"/>
      <c r="F1017" s="78"/>
      <c r="G1017" s="78"/>
      <c r="H1017" s="78"/>
      <c r="I1017" s="76"/>
      <c r="J1017" s="8" t="str">
        <f>IF(I1017="ILF",IF($C$1="预估功能点",'模板使用说明&amp;基础参数'!$E$15,'模板使用说明&amp;基础参数'!$E$22),IF(I1017="EIF",IF($C$1="预估功能点",'模板使用说明&amp;基础参数'!$E$16,'模板使用说明&amp;基础参数'!$E$23),IF(I1017="EI",IF($C$1="预估功能点",'模板使用说明&amp;基础参数'!$E$17,'模板使用说明&amp;基础参数'!$E$24),IF(I1017="EO",IF($C$1="预估功能点",'模板使用说明&amp;基础参数'!$E$18,'模板使用说明&amp;基础参数'!$E$25),IF(I1017="EQ",IF($C$1="预估功能点",'模板使用说明&amp;基础参数'!$E$19,'模板使用说明&amp;基础参数'!$E$26),"")))))</f>
        <v/>
      </c>
      <c r="K1017" s="80"/>
      <c r="L1017" s="80"/>
      <c r="M1017" s="81" t="str">
        <f>IF(J1017="","",IF(K1017="高",IF(L1017="删除",J1017*'模板使用说明&amp;基础参数'!$E$5*'模板使用说明&amp;基础参数'!$E$12,IF(L1017="修改",J1017*'模板使用说明&amp;基础参数'!$E$5*'模板使用说明&amp;基础参数'!$E$11,J1017*'模板使用说明&amp;基础参数'!$E$5*'模板使用说明&amp;基础参数'!$E$10)),IF(K1017="中",IF(L1017="删除",J1017*'模板使用说明&amp;基础参数'!$E$6*'模板使用说明&amp;基础参数'!$E$12,IF(L1017="修改",J1017*'模板使用说明&amp;基础参数'!$E$6*'模板使用说明&amp;基础参数'!$E$11,J1017*'模板使用说明&amp;基础参数'!$E$6*'模板使用说明&amp;基础参数'!$E$10)),IF(L1017="删除",J1017*'模板使用说明&amp;基础参数'!$E$7*'模板使用说明&amp;基础参数'!$E$12,IF(L1017="修改",J1017*'模板使用说明&amp;基础参数'!$E$7*'模板使用说明&amp;基础参数'!$E$11,J1017*'模板使用说明&amp;基础参数'!$E$7*'模板使用说明&amp;基础参数'!$E$10)))))</f>
        <v/>
      </c>
      <c r="N1017" s="82"/>
    </row>
    <row r="1018" spans="1:14">
      <c r="A1018" s="76">
        <f t="shared" si="26"/>
        <v>1013</v>
      </c>
      <c r="B1018" s="77"/>
      <c r="C1018" s="77"/>
      <c r="D1018" s="77"/>
      <c r="E1018" s="77"/>
      <c r="F1018" s="78"/>
      <c r="G1018" s="78"/>
      <c r="H1018" s="78"/>
      <c r="I1018" s="76"/>
      <c r="J1018" s="8" t="str">
        <f>IF(I1018="ILF",IF($C$1="预估功能点",'模板使用说明&amp;基础参数'!$E$15,'模板使用说明&amp;基础参数'!$E$22),IF(I1018="EIF",IF($C$1="预估功能点",'模板使用说明&amp;基础参数'!$E$16,'模板使用说明&amp;基础参数'!$E$23),IF(I1018="EI",IF($C$1="预估功能点",'模板使用说明&amp;基础参数'!$E$17,'模板使用说明&amp;基础参数'!$E$24),IF(I1018="EO",IF($C$1="预估功能点",'模板使用说明&amp;基础参数'!$E$18,'模板使用说明&amp;基础参数'!$E$25),IF(I1018="EQ",IF($C$1="预估功能点",'模板使用说明&amp;基础参数'!$E$19,'模板使用说明&amp;基础参数'!$E$26),"")))))</f>
        <v/>
      </c>
      <c r="K1018" s="80"/>
      <c r="L1018" s="80"/>
      <c r="M1018" s="81" t="str">
        <f>IF(J1018="","",IF(K1018="高",IF(L1018="删除",J1018*'模板使用说明&amp;基础参数'!$E$5*'模板使用说明&amp;基础参数'!$E$12,IF(L1018="修改",J1018*'模板使用说明&amp;基础参数'!$E$5*'模板使用说明&amp;基础参数'!$E$11,J1018*'模板使用说明&amp;基础参数'!$E$5*'模板使用说明&amp;基础参数'!$E$10)),IF(K1018="中",IF(L1018="删除",J1018*'模板使用说明&amp;基础参数'!$E$6*'模板使用说明&amp;基础参数'!$E$12,IF(L1018="修改",J1018*'模板使用说明&amp;基础参数'!$E$6*'模板使用说明&amp;基础参数'!$E$11,J1018*'模板使用说明&amp;基础参数'!$E$6*'模板使用说明&amp;基础参数'!$E$10)),IF(L1018="删除",J1018*'模板使用说明&amp;基础参数'!$E$7*'模板使用说明&amp;基础参数'!$E$12,IF(L1018="修改",J1018*'模板使用说明&amp;基础参数'!$E$7*'模板使用说明&amp;基础参数'!$E$11,J1018*'模板使用说明&amp;基础参数'!$E$7*'模板使用说明&amp;基础参数'!$E$10)))))</f>
        <v/>
      </c>
      <c r="N1018" s="82"/>
    </row>
    <row r="1019" spans="1:14">
      <c r="A1019" s="76">
        <f t="shared" si="26"/>
        <v>1014</v>
      </c>
      <c r="B1019" s="77"/>
      <c r="C1019" s="77"/>
      <c r="D1019" s="77"/>
      <c r="E1019" s="77"/>
      <c r="F1019" s="78"/>
      <c r="G1019" s="78"/>
      <c r="H1019" s="78"/>
      <c r="I1019" s="76"/>
      <c r="J1019" s="8" t="str">
        <f>IF(I1019="ILF",IF($C$1="预估功能点",'模板使用说明&amp;基础参数'!$E$15,'模板使用说明&amp;基础参数'!$E$22),IF(I1019="EIF",IF($C$1="预估功能点",'模板使用说明&amp;基础参数'!$E$16,'模板使用说明&amp;基础参数'!$E$23),IF(I1019="EI",IF($C$1="预估功能点",'模板使用说明&amp;基础参数'!$E$17,'模板使用说明&amp;基础参数'!$E$24),IF(I1019="EO",IF($C$1="预估功能点",'模板使用说明&amp;基础参数'!$E$18,'模板使用说明&amp;基础参数'!$E$25),IF(I1019="EQ",IF($C$1="预估功能点",'模板使用说明&amp;基础参数'!$E$19,'模板使用说明&amp;基础参数'!$E$26),"")))))</f>
        <v/>
      </c>
      <c r="K1019" s="80"/>
      <c r="L1019" s="80"/>
      <c r="M1019" s="81" t="str">
        <f>IF(J1019="","",IF(K1019="高",IF(L1019="删除",J1019*'模板使用说明&amp;基础参数'!$E$5*'模板使用说明&amp;基础参数'!$E$12,IF(L1019="修改",J1019*'模板使用说明&amp;基础参数'!$E$5*'模板使用说明&amp;基础参数'!$E$11,J1019*'模板使用说明&amp;基础参数'!$E$5*'模板使用说明&amp;基础参数'!$E$10)),IF(K1019="中",IF(L1019="删除",J1019*'模板使用说明&amp;基础参数'!$E$6*'模板使用说明&amp;基础参数'!$E$12,IF(L1019="修改",J1019*'模板使用说明&amp;基础参数'!$E$6*'模板使用说明&amp;基础参数'!$E$11,J1019*'模板使用说明&amp;基础参数'!$E$6*'模板使用说明&amp;基础参数'!$E$10)),IF(L1019="删除",J1019*'模板使用说明&amp;基础参数'!$E$7*'模板使用说明&amp;基础参数'!$E$12,IF(L1019="修改",J1019*'模板使用说明&amp;基础参数'!$E$7*'模板使用说明&amp;基础参数'!$E$11,J1019*'模板使用说明&amp;基础参数'!$E$7*'模板使用说明&amp;基础参数'!$E$10)))))</f>
        <v/>
      </c>
      <c r="N1019" s="82"/>
    </row>
    <row r="1020" spans="1:14">
      <c r="A1020" s="76">
        <f t="shared" si="26"/>
        <v>1015</v>
      </c>
      <c r="B1020" s="77"/>
      <c r="C1020" s="77"/>
      <c r="D1020" s="77"/>
      <c r="E1020" s="77"/>
      <c r="F1020" s="78"/>
      <c r="G1020" s="78"/>
      <c r="H1020" s="78"/>
      <c r="I1020" s="76"/>
      <c r="J1020" s="8" t="str">
        <f>IF(I1020="ILF",IF($C$1="预估功能点",'模板使用说明&amp;基础参数'!$E$15,'模板使用说明&amp;基础参数'!$E$22),IF(I1020="EIF",IF($C$1="预估功能点",'模板使用说明&amp;基础参数'!$E$16,'模板使用说明&amp;基础参数'!$E$23),IF(I1020="EI",IF($C$1="预估功能点",'模板使用说明&amp;基础参数'!$E$17,'模板使用说明&amp;基础参数'!$E$24),IF(I1020="EO",IF($C$1="预估功能点",'模板使用说明&amp;基础参数'!$E$18,'模板使用说明&amp;基础参数'!$E$25),IF(I1020="EQ",IF($C$1="预估功能点",'模板使用说明&amp;基础参数'!$E$19,'模板使用说明&amp;基础参数'!$E$26),"")))))</f>
        <v/>
      </c>
      <c r="K1020" s="80"/>
      <c r="L1020" s="80"/>
      <c r="M1020" s="81" t="str">
        <f>IF(J1020="","",IF(K1020="高",IF(L1020="删除",J1020*'模板使用说明&amp;基础参数'!$E$5*'模板使用说明&amp;基础参数'!$E$12,IF(L1020="修改",J1020*'模板使用说明&amp;基础参数'!$E$5*'模板使用说明&amp;基础参数'!$E$11,J1020*'模板使用说明&amp;基础参数'!$E$5*'模板使用说明&amp;基础参数'!$E$10)),IF(K1020="中",IF(L1020="删除",J1020*'模板使用说明&amp;基础参数'!$E$6*'模板使用说明&amp;基础参数'!$E$12,IF(L1020="修改",J1020*'模板使用说明&amp;基础参数'!$E$6*'模板使用说明&amp;基础参数'!$E$11,J1020*'模板使用说明&amp;基础参数'!$E$6*'模板使用说明&amp;基础参数'!$E$10)),IF(L1020="删除",J1020*'模板使用说明&amp;基础参数'!$E$7*'模板使用说明&amp;基础参数'!$E$12,IF(L1020="修改",J1020*'模板使用说明&amp;基础参数'!$E$7*'模板使用说明&amp;基础参数'!$E$11,J1020*'模板使用说明&amp;基础参数'!$E$7*'模板使用说明&amp;基础参数'!$E$10)))))</f>
        <v/>
      </c>
      <c r="N1020" s="82"/>
    </row>
    <row r="1021" spans="1:14">
      <c r="A1021" s="76">
        <f t="shared" si="26"/>
        <v>1016</v>
      </c>
      <c r="B1021" s="77"/>
      <c r="C1021" s="77"/>
      <c r="D1021" s="77"/>
      <c r="E1021" s="77"/>
      <c r="F1021" s="78"/>
      <c r="G1021" s="78"/>
      <c r="H1021" s="78"/>
      <c r="I1021" s="76"/>
      <c r="J1021" s="8" t="str">
        <f>IF(I1021="ILF",IF($C$1="预估功能点",'模板使用说明&amp;基础参数'!$E$15,'模板使用说明&amp;基础参数'!$E$22),IF(I1021="EIF",IF($C$1="预估功能点",'模板使用说明&amp;基础参数'!$E$16,'模板使用说明&amp;基础参数'!$E$23),IF(I1021="EI",IF($C$1="预估功能点",'模板使用说明&amp;基础参数'!$E$17,'模板使用说明&amp;基础参数'!$E$24),IF(I1021="EO",IF($C$1="预估功能点",'模板使用说明&amp;基础参数'!$E$18,'模板使用说明&amp;基础参数'!$E$25),IF(I1021="EQ",IF($C$1="预估功能点",'模板使用说明&amp;基础参数'!$E$19,'模板使用说明&amp;基础参数'!$E$26),"")))))</f>
        <v/>
      </c>
      <c r="K1021" s="80"/>
      <c r="L1021" s="80"/>
      <c r="M1021" s="81" t="str">
        <f>IF(J1021="","",IF(K1021="高",IF(L1021="删除",J1021*'模板使用说明&amp;基础参数'!$E$5*'模板使用说明&amp;基础参数'!$E$12,IF(L1021="修改",J1021*'模板使用说明&amp;基础参数'!$E$5*'模板使用说明&amp;基础参数'!$E$11,J1021*'模板使用说明&amp;基础参数'!$E$5*'模板使用说明&amp;基础参数'!$E$10)),IF(K1021="中",IF(L1021="删除",J1021*'模板使用说明&amp;基础参数'!$E$6*'模板使用说明&amp;基础参数'!$E$12,IF(L1021="修改",J1021*'模板使用说明&amp;基础参数'!$E$6*'模板使用说明&amp;基础参数'!$E$11,J1021*'模板使用说明&amp;基础参数'!$E$6*'模板使用说明&amp;基础参数'!$E$10)),IF(L1021="删除",J1021*'模板使用说明&amp;基础参数'!$E$7*'模板使用说明&amp;基础参数'!$E$12,IF(L1021="修改",J1021*'模板使用说明&amp;基础参数'!$E$7*'模板使用说明&amp;基础参数'!$E$11,J1021*'模板使用说明&amp;基础参数'!$E$7*'模板使用说明&amp;基础参数'!$E$10)))))</f>
        <v/>
      </c>
      <c r="N1021" s="82"/>
    </row>
    <row r="1022" spans="1:14">
      <c r="A1022" s="76">
        <f t="shared" si="26"/>
        <v>1017</v>
      </c>
      <c r="B1022" s="77"/>
      <c r="C1022" s="77"/>
      <c r="D1022" s="77"/>
      <c r="E1022" s="77"/>
      <c r="F1022" s="78"/>
      <c r="G1022" s="78"/>
      <c r="H1022" s="78"/>
      <c r="I1022" s="76"/>
      <c r="J1022" s="8" t="str">
        <f>IF(I1022="ILF",IF($C$1="预估功能点",'模板使用说明&amp;基础参数'!$E$15,'模板使用说明&amp;基础参数'!$E$22),IF(I1022="EIF",IF($C$1="预估功能点",'模板使用说明&amp;基础参数'!$E$16,'模板使用说明&amp;基础参数'!$E$23),IF(I1022="EI",IF($C$1="预估功能点",'模板使用说明&amp;基础参数'!$E$17,'模板使用说明&amp;基础参数'!$E$24),IF(I1022="EO",IF($C$1="预估功能点",'模板使用说明&amp;基础参数'!$E$18,'模板使用说明&amp;基础参数'!$E$25),IF(I1022="EQ",IF($C$1="预估功能点",'模板使用说明&amp;基础参数'!$E$19,'模板使用说明&amp;基础参数'!$E$26),"")))))</f>
        <v/>
      </c>
      <c r="K1022" s="80"/>
      <c r="L1022" s="80"/>
      <c r="M1022" s="81" t="str">
        <f>IF(J1022="","",IF(K1022="高",IF(L1022="删除",J1022*'模板使用说明&amp;基础参数'!$E$5*'模板使用说明&amp;基础参数'!$E$12,IF(L1022="修改",J1022*'模板使用说明&amp;基础参数'!$E$5*'模板使用说明&amp;基础参数'!$E$11,J1022*'模板使用说明&amp;基础参数'!$E$5*'模板使用说明&amp;基础参数'!$E$10)),IF(K1022="中",IF(L1022="删除",J1022*'模板使用说明&amp;基础参数'!$E$6*'模板使用说明&amp;基础参数'!$E$12,IF(L1022="修改",J1022*'模板使用说明&amp;基础参数'!$E$6*'模板使用说明&amp;基础参数'!$E$11,J1022*'模板使用说明&amp;基础参数'!$E$6*'模板使用说明&amp;基础参数'!$E$10)),IF(L1022="删除",J1022*'模板使用说明&amp;基础参数'!$E$7*'模板使用说明&amp;基础参数'!$E$12,IF(L1022="修改",J1022*'模板使用说明&amp;基础参数'!$E$7*'模板使用说明&amp;基础参数'!$E$11,J1022*'模板使用说明&amp;基础参数'!$E$7*'模板使用说明&amp;基础参数'!$E$10)))))</f>
        <v/>
      </c>
      <c r="N1022" s="82"/>
    </row>
    <row r="1023" spans="1:14">
      <c r="A1023" s="76">
        <f t="shared" si="26"/>
        <v>1018</v>
      </c>
      <c r="B1023" s="77"/>
      <c r="C1023" s="77"/>
      <c r="D1023" s="77"/>
      <c r="E1023" s="77"/>
      <c r="F1023" s="78"/>
      <c r="G1023" s="78"/>
      <c r="H1023" s="78"/>
      <c r="I1023" s="76"/>
      <c r="J1023" s="8" t="str">
        <f>IF(I1023="ILF",IF($C$1="预估功能点",'模板使用说明&amp;基础参数'!$E$15,'模板使用说明&amp;基础参数'!$E$22),IF(I1023="EIF",IF($C$1="预估功能点",'模板使用说明&amp;基础参数'!$E$16,'模板使用说明&amp;基础参数'!$E$23),IF(I1023="EI",IF($C$1="预估功能点",'模板使用说明&amp;基础参数'!$E$17,'模板使用说明&amp;基础参数'!$E$24),IF(I1023="EO",IF($C$1="预估功能点",'模板使用说明&amp;基础参数'!$E$18,'模板使用说明&amp;基础参数'!$E$25),IF(I1023="EQ",IF($C$1="预估功能点",'模板使用说明&amp;基础参数'!$E$19,'模板使用说明&amp;基础参数'!$E$26),"")))))</f>
        <v/>
      </c>
      <c r="K1023" s="80"/>
      <c r="L1023" s="80"/>
      <c r="M1023" s="81" t="str">
        <f>IF(J1023="","",IF(K1023="高",IF(L1023="删除",J1023*'模板使用说明&amp;基础参数'!$E$5*'模板使用说明&amp;基础参数'!$E$12,IF(L1023="修改",J1023*'模板使用说明&amp;基础参数'!$E$5*'模板使用说明&amp;基础参数'!$E$11,J1023*'模板使用说明&amp;基础参数'!$E$5*'模板使用说明&amp;基础参数'!$E$10)),IF(K1023="中",IF(L1023="删除",J1023*'模板使用说明&amp;基础参数'!$E$6*'模板使用说明&amp;基础参数'!$E$12,IF(L1023="修改",J1023*'模板使用说明&amp;基础参数'!$E$6*'模板使用说明&amp;基础参数'!$E$11,J1023*'模板使用说明&amp;基础参数'!$E$6*'模板使用说明&amp;基础参数'!$E$10)),IF(L1023="删除",J1023*'模板使用说明&amp;基础参数'!$E$7*'模板使用说明&amp;基础参数'!$E$12,IF(L1023="修改",J1023*'模板使用说明&amp;基础参数'!$E$7*'模板使用说明&amp;基础参数'!$E$11,J1023*'模板使用说明&amp;基础参数'!$E$7*'模板使用说明&amp;基础参数'!$E$10)))))</f>
        <v/>
      </c>
      <c r="N1023" s="82"/>
    </row>
    <row r="1024" spans="1:14">
      <c r="A1024" s="76">
        <f t="shared" si="26"/>
        <v>1019</v>
      </c>
      <c r="B1024" s="77"/>
      <c r="C1024" s="77"/>
      <c r="D1024" s="77"/>
      <c r="E1024" s="77"/>
      <c r="F1024" s="78"/>
      <c r="G1024" s="78"/>
      <c r="H1024" s="78"/>
      <c r="I1024" s="76"/>
      <c r="J1024" s="8" t="str">
        <f>IF(I1024="ILF",IF($C$1="预估功能点",'模板使用说明&amp;基础参数'!$E$15,'模板使用说明&amp;基础参数'!$E$22),IF(I1024="EIF",IF($C$1="预估功能点",'模板使用说明&amp;基础参数'!$E$16,'模板使用说明&amp;基础参数'!$E$23),IF(I1024="EI",IF($C$1="预估功能点",'模板使用说明&amp;基础参数'!$E$17,'模板使用说明&amp;基础参数'!$E$24),IF(I1024="EO",IF($C$1="预估功能点",'模板使用说明&amp;基础参数'!$E$18,'模板使用说明&amp;基础参数'!$E$25),IF(I1024="EQ",IF($C$1="预估功能点",'模板使用说明&amp;基础参数'!$E$19,'模板使用说明&amp;基础参数'!$E$26),"")))))</f>
        <v/>
      </c>
      <c r="K1024" s="80"/>
      <c r="L1024" s="80"/>
      <c r="M1024" s="81" t="str">
        <f>IF(J1024="","",IF(K1024="高",IF(L1024="删除",J1024*'模板使用说明&amp;基础参数'!$E$5*'模板使用说明&amp;基础参数'!$E$12,IF(L1024="修改",J1024*'模板使用说明&amp;基础参数'!$E$5*'模板使用说明&amp;基础参数'!$E$11,J1024*'模板使用说明&amp;基础参数'!$E$5*'模板使用说明&amp;基础参数'!$E$10)),IF(K1024="中",IF(L1024="删除",J1024*'模板使用说明&amp;基础参数'!$E$6*'模板使用说明&amp;基础参数'!$E$12,IF(L1024="修改",J1024*'模板使用说明&amp;基础参数'!$E$6*'模板使用说明&amp;基础参数'!$E$11,J1024*'模板使用说明&amp;基础参数'!$E$6*'模板使用说明&amp;基础参数'!$E$10)),IF(L1024="删除",J1024*'模板使用说明&amp;基础参数'!$E$7*'模板使用说明&amp;基础参数'!$E$12,IF(L1024="修改",J1024*'模板使用说明&amp;基础参数'!$E$7*'模板使用说明&amp;基础参数'!$E$11,J1024*'模板使用说明&amp;基础参数'!$E$7*'模板使用说明&amp;基础参数'!$E$10)))))</f>
        <v/>
      </c>
      <c r="N1024" s="82"/>
    </row>
    <row r="1025" spans="1:14">
      <c r="A1025" s="76">
        <f t="shared" si="26"/>
        <v>1020</v>
      </c>
      <c r="B1025" s="77"/>
      <c r="C1025" s="77"/>
      <c r="D1025" s="77"/>
      <c r="E1025" s="77"/>
      <c r="F1025" s="78"/>
      <c r="G1025" s="78"/>
      <c r="H1025" s="78"/>
      <c r="I1025" s="76"/>
      <c r="J1025" s="8" t="str">
        <f>IF(I1025="ILF",IF($C$1="预估功能点",'模板使用说明&amp;基础参数'!$E$15,'模板使用说明&amp;基础参数'!$E$22),IF(I1025="EIF",IF($C$1="预估功能点",'模板使用说明&amp;基础参数'!$E$16,'模板使用说明&amp;基础参数'!$E$23),IF(I1025="EI",IF($C$1="预估功能点",'模板使用说明&amp;基础参数'!$E$17,'模板使用说明&amp;基础参数'!$E$24),IF(I1025="EO",IF($C$1="预估功能点",'模板使用说明&amp;基础参数'!$E$18,'模板使用说明&amp;基础参数'!$E$25),IF(I1025="EQ",IF($C$1="预估功能点",'模板使用说明&amp;基础参数'!$E$19,'模板使用说明&amp;基础参数'!$E$26),"")))))</f>
        <v/>
      </c>
      <c r="K1025" s="80"/>
      <c r="L1025" s="80"/>
      <c r="M1025" s="81" t="str">
        <f>IF(J1025="","",IF(K1025="高",IF(L1025="删除",J1025*'模板使用说明&amp;基础参数'!$E$5*'模板使用说明&amp;基础参数'!$E$12,IF(L1025="修改",J1025*'模板使用说明&amp;基础参数'!$E$5*'模板使用说明&amp;基础参数'!$E$11,J1025*'模板使用说明&amp;基础参数'!$E$5*'模板使用说明&amp;基础参数'!$E$10)),IF(K1025="中",IF(L1025="删除",J1025*'模板使用说明&amp;基础参数'!$E$6*'模板使用说明&amp;基础参数'!$E$12,IF(L1025="修改",J1025*'模板使用说明&amp;基础参数'!$E$6*'模板使用说明&amp;基础参数'!$E$11,J1025*'模板使用说明&amp;基础参数'!$E$6*'模板使用说明&amp;基础参数'!$E$10)),IF(L1025="删除",J1025*'模板使用说明&amp;基础参数'!$E$7*'模板使用说明&amp;基础参数'!$E$12,IF(L1025="修改",J1025*'模板使用说明&amp;基础参数'!$E$7*'模板使用说明&amp;基础参数'!$E$11,J1025*'模板使用说明&amp;基础参数'!$E$7*'模板使用说明&amp;基础参数'!$E$10)))))</f>
        <v/>
      </c>
      <c r="N1025" s="82"/>
    </row>
    <row r="1026" spans="1:14">
      <c r="A1026" s="76">
        <f t="shared" si="26"/>
        <v>1021</v>
      </c>
      <c r="B1026" s="77"/>
      <c r="C1026" s="77"/>
      <c r="D1026" s="77"/>
      <c r="E1026" s="77"/>
      <c r="F1026" s="78"/>
      <c r="G1026" s="78"/>
      <c r="H1026" s="78"/>
      <c r="I1026" s="76"/>
      <c r="J1026" s="8" t="str">
        <f>IF(I1026="ILF",IF($C$1="预估功能点",'模板使用说明&amp;基础参数'!$E$15,'模板使用说明&amp;基础参数'!$E$22),IF(I1026="EIF",IF($C$1="预估功能点",'模板使用说明&amp;基础参数'!$E$16,'模板使用说明&amp;基础参数'!$E$23),IF(I1026="EI",IF($C$1="预估功能点",'模板使用说明&amp;基础参数'!$E$17,'模板使用说明&amp;基础参数'!$E$24),IF(I1026="EO",IF($C$1="预估功能点",'模板使用说明&amp;基础参数'!$E$18,'模板使用说明&amp;基础参数'!$E$25),IF(I1026="EQ",IF($C$1="预估功能点",'模板使用说明&amp;基础参数'!$E$19,'模板使用说明&amp;基础参数'!$E$26),"")))))</f>
        <v/>
      </c>
      <c r="K1026" s="80"/>
      <c r="L1026" s="80"/>
      <c r="M1026" s="81" t="str">
        <f>IF(J1026="","",IF(K1026="高",IF(L1026="删除",J1026*'模板使用说明&amp;基础参数'!$E$5*'模板使用说明&amp;基础参数'!$E$12,IF(L1026="修改",J1026*'模板使用说明&amp;基础参数'!$E$5*'模板使用说明&amp;基础参数'!$E$11,J1026*'模板使用说明&amp;基础参数'!$E$5*'模板使用说明&amp;基础参数'!$E$10)),IF(K1026="中",IF(L1026="删除",J1026*'模板使用说明&amp;基础参数'!$E$6*'模板使用说明&amp;基础参数'!$E$12,IF(L1026="修改",J1026*'模板使用说明&amp;基础参数'!$E$6*'模板使用说明&amp;基础参数'!$E$11,J1026*'模板使用说明&amp;基础参数'!$E$6*'模板使用说明&amp;基础参数'!$E$10)),IF(L1026="删除",J1026*'模板使用说明&amp;基础参数'!$E$7*'模板使用说明&amp;基础参数'!$E$12,IF(L1026="修改",J1026*'模板使用说明&amp;基础参数'!$E$7*'模板使用说明&amp;基础参数'!$E$11,J1026*'模板使用说明&amp;基础参数'!$E$7*'模板使用说明&amp;基础参数'!$E$10)))))</f>
        <v/>
      </c>
      <c r="N1026" s="82"/>
    </row>
    <row r="1027" spans="1:14">
      <c r="A1027" s="76">
        <f t="shared" si="26"/>
        <v>1022</v>
      </c>
      <c r="B1027" s="77"/>
      <c r="C1027" s="77"/>
      <c r="D1027" s="77"/>
      <c r="E1027" s="77"/>
      <c r="F1027" s="78"/>
      <c r="G1027" s="78"/>
      <c r="H1027" s="78"/>
      <c r="I1027" s="76"/>
      <c r="J1027" s="8" t="str">
        <f>IF(I1027="ILF",IF($C$1="预估功能点",'模板使用说明&amp;基础参数'!$E$15,'模板使用说明&amp;基础参数'!$E$22),IF(I1027="EIF",IF($C$1="预估功能点",'模板使用说明&amp;基础参数'!$E$16,'模板使用说明&amp;基础参数'!$E$23),IF(I1027="EI",IF($C$1="预估功能点",'模板使用说明&amp;基础参数'!$E$17,'模板使用说明&amp;基础参数'!$E$24),IF(I1027="EO",IF($C$1="预估功能点",'模板使用说明&amp;基础参数'!$E$18,'模板使用说明&amp;基础参数'!$E$25),IF(I1027="EQ",IF($C$1="预估功能点",'模板使用说明&amp;基础参数'!$E$19,'模板使用说明&amp;基础参数'!$E$26),"")))))</f>
        <v/>
      </c>
      <c r="K1027" s="80"/>
      <c r="L1027" s="80"/>
      <c r="M1027" s="81" t="str">
        <f>IF(J1027="","",IF(K1027="高",IF(L1027="删除",J1027*'模板使用说明&amp;基础参数'!$E$5*'模板使用说明&amp;基础参数'!$E$12,IF(L1027="修改",J1027*'模板使用说明&amp;基础参数'!$E$5*'模板使用说明&amp;基础参数'!$E$11,J1027*'模板使用说明&amp;基础参数'!$E$5*'模板使用说明&amp;基础参数'!$E$10)),IF(K1027="中",IF(L1027="删除",J1027*'模板使用说明&amp;基础参数'!$E$6*'模板使用说明&amp;基础参数'!$E$12,IF(L1027="修改",J1027*'模板使用说明&amp;基础参数'!$E$6*'模板使用说明&amp;基础参数'!$E$11,J1027*'模板使用说明&amp;基础参数'!$E$6*'模板使用说明&amp;基础参数'!$E$10)),IF(L1027="删除",J1027*'模板使用说明&amp;基础参数'!$E$7*'模板使用说明&amp;基础参数'!$E$12,IF(L1027="修改",J1027*'模板使用说明&amp;基础参数'!$E$7*'模板使用说明&amp;基础参数'!$E$11,J1027*'模板使用说明&amp;基础参数'!$E$7*'模板使用说明&amp;基础参数'!$E$10)))))</f>
        <v/>
      </c>
      <c r="N1027" s="82"/>
    </row>
    <row r="1028" spans="1:14">
      <c r="A1028" s="76">
        <f t="shared" ref="A1028:A1091" si="27">ROW()-5</f>
        <v>1023</v>
      </c>
      <c r="B1028" s="77"/>
      <c r="C1028" s="77"/>
      <c r="D1028" s="77"/>
      <c r="E1028" s="77"/>
      <c r="F1028" s="78"/>
      <c r="G1028" s="78"/>
      <c r="H1028" s="78"/>
      <c r="I1028" s="76"/>
      <c r="J1028" s="8" t="str">
        <f>IF(I1028="ILF",IF($C$1="预估功能点",'模板使用说明&amp;基础参数'!$E$15,'模板使用说明&amp;基础参数'!$E$22),IF(I1028="EIF",IF($C$1="预估功能点",'模板使用说明&amp;基础参数'!$E$16,'模板使用说明&amp;基础参数'!$E$23),IF(I1028="EI",IF($C$1="预估功能点",'模板使用说明&amp;基础参数'!$E$17,'模板使用说明&amp;基础参数'!$E$24),IF(I1028="EO",IF($C$1="预估功能点",'模板使用说明&amp;基础参数'!$E$18,'模板使用说明&amp;基础参数'!$E$25),IF(I1028="EQ",IF($C$1="预估功能点",'模板使用说明&amp;基础参数'!$E$19,'模板使用说明&amp;基础参数'!$E$26),"")))))</f>
        <v/>
      </c>
      <c r="K1028" s="80"/>
      <c r="L1028" s="80"/>
      <c r="M1028" s="81" t="str">
        <f>IF(J1028="","",IF(K1028="高",IF(L1028="删除",J1028*'模板使用说明&amp;基础参数'!$E$5*'模板使用说明&amp;基础参数'!$E$12,IF(L1028="修改",J1028*'模板使用说明&amp;基础参数'!$E$5*'模板使用说明&amp;基础参数'!$E$11,J1028*'模板使用说明&amp;基础参数'!$E$5*'模板使用说明&amp;基础参数'!$E$10)),IF(K1028="中",IF(L1028="删除",J1028*'模板使用说明&amp;基础参数'!$E$6*'模板使用说明&amp;基础参数'!$E$12,IF(L1028="修改",J1028*'模板使用说明&amp;基础参数'!$E$6*'模板使用说明&amp;基础参数'!$E$11,J1028*'模板使用说明&amp;基础参数'!$E$6*'模板使用说明&amp;基础参数'!$E$10)),IF(L1028="删除",J1028*'模板使用说明&amp;基础参数'!$E$7*'模板使用说明&amp;基础参数'!$E$12,IF(L1028="修改",J1028*'模板使用说明&amp;基础参数'!$E$7*'模板使用说明&amp;基础参数'!$E$11,J1028*'模板使用说明&amp;基础参数'!$E$7*'模板使用说明&amp;基础参数'!$E$10)))))</f>
        <v/>
      </c>
      <c r="N1028" s="82"/>
    </row>
    <row r="1029" spans="1:14">
      <c r="A1029" s="76">
        <f t="shared" si="27"/>
        <v>1024</v>
      </c>
      <c r="B1029" s="77"/>
      <c r="C1029" s="77"/>
      <c r="D1029" s="77"/>
      <c r="E1029" s="77"/>
      <c r="F1029" s="78"/>
      <c r="G1029" s="78"/>
      <c r="H1029" s="78"/>
      <c r="I1029" s="76"/>
      <c r="J1029" s="8" t="str">
        <f>IF(I1029="ILF",IF($C$1="预估功能点",'模板使用说明&amp;基础参数'!$E$15,'模板使用说明&amp;基础参数'!$E$22),IF(I1029="EIF",IF($C$1="预估功能点",'模板使用说明&amp;基础参数'!$E$16,'模板使用说明&amp;基础参数'!$E$23),IF(I1029="EI",IF($C$1="预估功能点",'模板使用说明&amp;基础参数'!$E$17,'模板使用说明&amp;基础参数'!$E$24),IF(I1029="EO",IF($C$1="预估功能点",'模板使用说明&amp;基础参数'!$E$18,'模板使用说明&amp;基础参数'!$E$25),IF(I1029="EQ",IF($C$1="预估功能点",'模板使用说明&amp;基础参数'!$E$19,'模板使用说明&amp;基础参数'!$E$26),"")))))</f>
        <v/>
      </c>
      <c r="K1029" s="80"/>
      <c r="L1029" s="80"/>
      <c r="M1029" s="81" t="str">
        <f>IF(J1029="","",IF(K1029="高",IF(L1029="删除",J1029*'模板使用说明&amp;基础参数'!$E$5*'模板使用说明&amp;基础参数'!$E$12,IF(L1029="修改",J1029*'模板使用说明&amp;基础参数'!$E$5*'模板使用说明&amp;基础参数'!$E$11,J1029*'模板使用说明&amp;基础参数'!$E$5*'模板使用说明&amp;基础参数'!$E$10)),IF(K1029="中",IF(L1029="删除",J1029*'模板使用说明&amp;基础参数'!$E$6*'模板使用说明&amp;基础参数'!$E$12,IF(L1029="修改",J1029*'模板使用说明&amp;基础参数'!$E$6*'模板使用说明&amp;基础参数'!$E$11,J1029*'模板使用说明&amp;基础参数'!$E$6*'模板使用说明&amp;基础参数'!$E$10)),IF(L1029="删除",J1029*'模板使用说明&amp;基础参数'!$E$7*'模板使用说明&amp;基础参数'!$E$12,IF(L1029="修改",J1029*'模板使用说明&amp;基础参数'!$E$7*'模板使用说明&amp;基础参数'!$E$11,J1029*'模板使用说明&amp;基础参数'!$E$7*'模板使用说明&amp;基础参数'!$E$10)))))</f>
        <v/>
      </c>
      <c r="N1029" s="82"/>
    </row>
    <row r="1030" spans="1:14">
      <c r="A1030" s="76">
        <f t="shared" si="27"/>
        <v>1025</v>
      </c>
      <c r="B1030" s="77"/>
      <c r="C1030" s="77"/>
      <c r="D1030" s="77"/>
      <c r="E1030" s="77"/>
      <c r="F1030" s="78"/>
      <c r="G1030" s="78"/>
      <c r="H1030" s="78"/>
      <c r="I1030" s="76"/>
      <c r="J1030" s="8" t="str">
        <f>IF(I1030="ILF",IF($C$1="预估功能点",'模板使用说明&amp;基础参数'!$E$15,'模板使用说明&amp;基础参数'!$E$22),IF(I1030="EIF",IF($C$1="预估功能点",'模板使用说明&amp;基础参数'!$E$16,'模板使用说明&amp;基础参数'!$E$23),IF(I1030="EI",IF($C$1="预估功能点",'模板使用说明&amp;基础参数'!$E$17,'模板使用说明&amp;基础参数'!$E$24),IF(I1030="EO",IF($C$1="预估功能点",'模板使用说明&amp;基础参数'!$E$18,'模板使用说明&amp;基础参数'!$E$25),IF(I1030="EQ",IF($C$1="预估功能点",'模板使用说明&amp;基础参数'!$E$19,'模板使用说明&amp;基础参数'!$E$26),"")))))</f>
        <v/>
      </c>
      <c r="K1030" s="80"/>
      <c r="L1030" s="80"/>
      <c r="M1030" s="81" t="str">
        <f>IF(J1030="","",IF(K1030="高",IF(L1030="删除",J1030*'模板使用说明&amp;基础参数'!$E$5*'模板使用说明&amp;基础参数'!$E$12,IF(L1030="修改",J1030*'模板使用说明&amp;基础参数'!$E$5*'模板使用说明&amp;基础参数'!$E$11,J1030*'模板使用说明&amp;基础参数'!$E$5*'模板使用说明&amp;基础参数'!$E$10)),IF(K1030="中",IF(L1030="删除",J1030*'模板使用说明&amp;基础参数'!$E$6*'模板使用说明&amp;基础参数'!$E$12,IF(L1030="修改",J1030*'模板使用说明&amp;基础参数'!$E$6*'模板使用说明&amp;基础参数'!$E$11,J1030*'模板使用说明&amp;基础参数'!$E$6*'模板使用说明&amp;基础参数'!$E$10)),IF(L1030="删除",J1030*'模板使用说明&amp;基础参数'!$E$7*'模板使用说明&amp;基础参数'!$E$12,IF(L1030="修改",J1030*'模板使用说明&amp;基础参数'!$E$7*'模板使用说明&amp;基础参数'!$E$11,J1030*'模板使用说明&amp;基础参数'!$E$7*'模板使用说明&amp;基础参数'!$E$10)))))</f>
        <v/>
      </c>
      <c r="N1030" s="82"/>
    </row>
    <row r="1031" spans="1:14">
      <c r="A1031" s="76">
        <f t="shared" si="27"/>
        <v>1026</v>
      </c>
      <c r="B1031" s="77"/>
      <c r="C1031" s="77"/>
      <c r="D1031" s="77"/>
      <c r="E1031" s="77"/>
      <c r="F1031" s="78"/>
      <c r="G1031" s="78"/>
      <c r="H1031" s="78"/>
      <c r="I1031" s="76"/>
      <c r="J1031" s="8" t="str">
        <f>IF(I1031="ILF",IF($C$1="预估功能点",'模板使用说明&amp;基础参数'!$E$15,'模板使用说明&amp;基础参数'!$E$22),IF(I1031="EIF",IF($C$1="预估功能点",'模板使用说明&amp;基础参数'!$E$16,'模板使用说明&amp;基础参数'!$E$23),IF(I1031="EI",IF($C$1="预估功能点",'模板使用说明&amp;基础参数'!$E$17,'模板使用说明&amp;基础参数'!$E$24),IF(I1031="EO",IF($C$1="预估功能点",'模板使用说明&amp;基础参数'!$E$18,'模板使用说明&amp;基础参数'!$E$25),IF(I1031="EQ",IF($C$1="预估功能点",'模板使用说明&amp;基础参数'!$E$19,'模板使用说明&amp;基础参数'!$E$26),"")))))</f>
        <v/>
      </c>
      <c r="K1031" s="80"/>
      <c r="L1031" s="80"/>
      <c r="M1031" s="81" t="str">
        <f>IF(J1031="","",IF(K1031="高",IF(L1031="删除",J1031*'模板使用说明&amp;基础参数'!$E$5*'模板使用说明&amp;基础参数'!$E$12,IF(L1031="修改",J1031*'模板使用说明&amp;基础参数'!$E$5*'模板使用说明&amp;基础参数'!$E$11,J1031*'模板使用说明&amp;基础参数'!$E$5*'模板使用说明&amp;基础参数'!$E$10)),IF(K1031="中",IF(L1031="删除",J1031*'模板使用说明&amp;基础参数'!$E$6*'模板使用说明&amp;基础参数'!$E$12,IF(L1031="修改",J1031*'模板使用说明&amp;基础参数'!$E$6*'模板使用说明&amp;基础参数'!$E$11,J1031*'模板使用说明&amp;基础参数'!$E$6*'模板使用说明&amp;基础参数'!$E$10)),IF(L1031="删除",J1031*'模板使用说明&amp;基础参数'!$E$7*'模板使用说明&amp;基础参数'!$E$12,IF(L1031="修改",J1031*'模板使用说明&amp;基础参数'!$E$7*'模板使用说明&amp;基础参数'!$E$11,J1031*'模板使用说明&amp;基础参数'!$E$7*'模板使用说明&amp;基础参数'!$E$10)))))</f>
        <v/>
      </c>
      <c r="N1031" s="82"/>
    </row>
    <row r="1032" spans="1:14">
      <c r="A1032" s="76">
        <f t="shared" si="27"/>
        <v>1027</v>
      </c>
      <c r="B1032" s="77"/>
      <c r="C1032" s="77"/>
      <c r="D1032" s="77"/>
      <c r="E1032" s="77"/>
      <c r="F1032" s="78"/>
      <c r="G1032" s="78"/>
      <c r="H1032" s="78"/>
      <c r="I1032" s="76"/>
      <c r="J1032" s="8" t="str">
        <f>IF(I1032="ILF",IF($C$1="预估功能点",'模板使用说明&amp;基础参数'!$E$15,'模板使用说明&amp;基础参数'!$E$22),IF(I1032="EIF",IF($C$1="预估功能点",'模板使用说明&amp;基础参数'!$E$16,'模板使用说明&amp;基础参数'!$E$23),IF(I1032="EI",IF($C$1="预估功能点",'模板使用说明&amp;基础参数'!$E$17,'模板使用说明&amp;基础参数'!$E$24),IF(I1032="EO",IF($C$1="预估功能点",'模板使用说明&amp;基础参数'!$E$18,'模板使用说明&amp;基础参数'!$E$25),IF(I1032="EQ",IF($C$1="预估功能点",'模板使用说明&amp;基础参数'!$E$19,'模板使用说明&amp;基础参数'!$E$26),"")))))</f>
        <v/>
      </c>
      <c r="K1032" s="80"/>
      <c r="L1032" s="80"/>
      <c r="M1032" s="81" t="str">
        <f>IF(J1032="","",IF(K1032="高",IF(L1032="删除",J1032*'模板使用说明&amp;基础参数'!$E$5*'模板使用说明&amp;基础参数'!$E$12,IF(L1032="修改",J1032*'模板使用说明&amp;基础参数'!$E$5*'模板使用说明&amp;基础参数'!$E$11,J1032*'模板使用说明&amp;基础参数'!$E$5*'模板使用说明&amp;基础参数'!$E$10)),IF(K1032="中",IF(L1032="删除",J1032*'模板使用说明&amp;基础参数'!$E$6*'模板使用说明&amp;基础参数'!$E$12,IF(L1032="修改",J1032*'模板使用说明&amp;基础参数'!$E$6*'模板使用说明&amp;基础参数'!$E$11,J1032*'模板使用说明&amp;基础参数'!$E$6*'模板使用说明&amp;基础参数'!$E$10)),IF(L1032="删除",J1032*'模板使用说明&amp;基础参数'!$E$7*'模板使用说明&amp;基础参数'!$E$12,IF(L1032="修改",J1032*'模板使用说明&amp;基础参数'!$E$7*'模板使用说明&amp;基础参数'!$E$11,J1032*'模板使用说明&amp;基础参数'!$E$7*'模板使用说明&amp;基础参数'!$E$10)))))</f>
        <v/>
      </c>
      <c r="N1032" s="82"/>
    </row>
    <row r="1033" spans="1:14">
      <c r="A1033" s="76">
        <f t="shared" si="27"/>
        <v>1028</v>
      </c>
      <c r="B1033" s="77"/>
      <c r="C1033" s="77"/>
      <c r="D1033" s="77"/>
      <c r="E1033" s="77"/>
      <c r="F1033" s="78"/>
      <c r="G1033" s="78"/>
      <c r="H1033" s="78"/>
      <c r="I1033" s="76"/>
      <c r="J1033" s="8" t="str">
        <f>IF(I1033="ILF",IF($C$1="预估功能点",'模板使用说明&amp;基础参数'!$E$15,'模板使用说明&amp;基础参数'!$E$22),IF(I1033="EIF",IF($C$1="预估功能点",'模板使用说明&amp;基础参数'!$E$16,'模板使用说明&amp;基础参数'!$E$23),IF(I1033="EI",IF($C$1="预估功能点",'模板使用说明&amp;基础参数'!$E$17,'模板使用说明&amp;基础参数'!$E$24),IF(I1033="EO",IF($C$1="预估功能点",'模板使用说明&amp;基础参数'!$E$18,'模板使用说明&amp;基础参数'!$E$25),IF(I1033="EQ",IF($C$1="预估功能点",'模板使用说明&amp;基础参数'!$E$19,'模板使用说明&amp;基础参数'!$E$26),"")))))</f>
        <v/>
      </c>
      <c r="K1033" s="80"/>
      <c r="L1033" s="80"/>
      <c r="M1033" s="81" t="str">
        <f>IF(J1033="","",IF(K1033="高",IF(L1033="删除",J1033*'模板使用说明&amp;基础参数'!$E$5*'模板使用说明&amp;基础参数'!$E$12,IF(L1033="修改",J1033*'模板使用说明&amp;基础参数'!$E$5*'模板使用说明&amp;基础参数'!$E$11,J1033*'模板使用说明&amp;基础参数'!$E$5*'模板使用说明&amp;基础参数'!$E$10)),IF(K1033="中",IF(L1033="删除",J1033*'模板使用说明&amp;基础参数'!$E$6*'模板使用说明&amp;基础参数'!$E$12,IF(L1033="修改",J1033*'模板使用说明&amp;基础参数'!$E$6*'模板使用说明&amp;基础参数'!$E$11,J1033*'模板使用说明&amp;基础参数'!$E$6*'模板使用说明&amp;基础参数'!$E$10)),IF(L1033="删除",J1033*'模板使用说明&amp;基础参数'!$E$7*'模板使用说明&amp;基础参数'!$E$12,IF(L1033="修改",J1033*'模板使用说明&amp;基础参数'!$E$7*'模板使用说明&amp;基础参数'!$E$11,J1033*'模板使用说明&amp;基础参数'!$E$7*'模板使用说明&amp;基础参数'!$E$10)))))</f>
        <v/>
      </c>
      <c r="N1033" s="82"/>
    </row>
    <row r="1034" spans="1:14">
      <c r="A1034" s="76">
        <f t="shared" si="27"/>
        <v>1029</v>
      </c>
      <c r="B1034" s="77"/>
      <c r="C1034" s="77"/>
      <c r="D1034" s="77"/>
      <c r="E1034" s="77"/>
      <c r="F1034" s="78"/>
      <c r="G1034" s="78"/>
      <c r="H1034" s="78"/>
      <c r="I1034" s="76"/>
      <c r="J1034" s="8" t="str">
        <f>IF(I1034="ILF",IF($C$1="预估功能点",'模板使用说明&amp;基础参数'!$E$15,'模板使用说明&amp;基础参数'!$E$22),IF(I1034="EIF",IF($C$1="预估功能点",'模板使用说明&amp;基础参数'!$E$16,'模板使用说明&amp;基础参数'!$E$23),IF(I1034="EI",IF($C$1="预估功能点",'模板使用说明&amp;基础参数'!$E$17,'模板使用说明&amp;基础参数'!$E$24),IF(I1034="EO",IF($C$1="预估功能点",'模板使用说明&amp;基础参数'!$E$18,'模板使用说明&amp;基础参数'!$E$25),IF(I1034="EQ",IF($C$1="预估功能点",'模板使用说明&amp;基础参数'!$E$19,'模板使用说明&amp;基础参数'!$E$26),"")))))</f>
        <v/>
      </c>
      <c r="K1034" s="80"/>
      <c r="L1034" s="80"/>
      <c r="M1034" s="81" t="str">
        <f>IF(J1034="","",IF(K1034="高",IF(L1034="删除",J1034*'模板使用说明&amp;基础参数'!$E$5*'模板使用说明&amp;基础参数'!$E$12,IF(L1034="修改",J1034*'模板使用说明&amp;基础参数'!$E$5*'模板使用说明&amp;基础参数'!$E$11,J1034*'模板使用说明&amp;基础参数'!$E$5*'模板使用说明&amp;基础参数'!$E$10)),IF(K1034="中",IF(L1034="删除",J1034*'模板使用说明&amp;基础参数'!$E$6*'模板使用说明&amp;基础参数'!$E$12,IF(L1034="修改",J1034*'模板使用说明&amp;基础参数'!$E$6*'模板使用说明&amp;基础参数'!$E$11,J1034*'模板使用说明&amp;基础参数'!$E$6*'模板使用说明&amp;基础参数'!$E$10)),IF(L1034="删除",J1034*'模板使用说明&amp;基础参数'!$E$7*'模板使用说明&amp;基础参数'!$E$12,IF(L1034="修改",J1034*'模板使用说明&amp;基础参数'!$E$7*'模板使用说明&amp;基础参数'!$E$11,J1034*'模板使用说明&amp;基础参数'!$E$7*'模板使用说明&amp;基础参数'!$E$10)))))</f>
        <v/>
      </c>
      <c r="N1034" s="82"/>
    </row>
    <row r="1035" spans="1:14">
      <c r="A1035" s="76">
        <f t="shared" si="27"/>
        <v>1030</v>
      </c>
      <c r="B1035" s="77"/>
      <c r="C1035" s="77"/>
      <c r="D1035" s="77"/>
      <c r="E1035" s="77"/>
      <c r="F1035" s="78"/>
      <c r="G1035" s="78"/>
      <c r="H1035" s="78"/>
      <c r="I1035" s="76"/>
      <c r="J1035" s="8" t="str">
        <f>IF(I1035="ILF",IF($C$1="预估功能点",'模板使用说明&amp;基础参数'!$E$15,'模板使用说明&amp;基础参数'!$E$22),IF(I1035="EIF",IF($C$1="预估功能点",'模板使用说明&amp;基础参数'!$E$16,'模板使用说明&amp;基础参数'!$E$23),IF(I1035="EI",IF($C$1="预估功能点",'模板使用说明&amp;基础参数'!$E$17,'模板使用说明&amp;基础参数'!$E$24),IF(I1035="EO",IF($C$1="预估功能点",'模板使用说明&amp;基础参数'!$E$18,'模板使用说明&amp;基础参数'!$E$25),IF(I1035="EQ",IF($C$1="预估功能点",'模板使用说明&amp;基础参数'!$E$19,'模板使用说明&amp;基础参数'!$E$26),"")))))</f>
        <v/>
      </c>
      <c r="K1035" s="80"/>
      <c r="L1035" s="80"/>
      <c r="M1035" s="81" t="str">
        <f>IF(J1035="","",IF(K1035="高",IF(L1035="删除",J1035*'模板使用说明&amp;基础参数'!$E$5*'模板使用说明&amp;基础参数'!$E$12,IF(L1035="修改",J1035*'模板使用说明&amp;基础参数'!$E$5*'模板使用说明&amp;基础参数'!$E$11,J1035*'模板使用说明&amp;基础参数'!$E$5*'模板使用说明&amp;基础参数'!$E$10)),IF(K1035="中",IF(L1035="删除",J1035*'模板使用说明&amp;基础参数'!$E$6*'模板使用说明&amp;基础参数'!$E$12,IF(L1035="修改",J1035*'模板使用说明&amp;基础参数'!$E$6*'模板使用说明&amp;基础参数'!$E$11,J1035*'模板使用说明&amp;基础参数'!$E$6*'模板使用说明&amp;基础参数'!$E$10)),IF(L1035="删除",J1035*'模板使用说明&amp;基础参数'!$E$7*'模板使用说明&amp;基础参数'!$E$12,IF(L1035="修改",J1035*'模板使用说明&amp;基础参数'!$E$7*'模板使用说明&amp;基础参数'!$E$11,J1035*'模板使用说明&amp;基础参数'!$E$7*'模板使用说明&amp;基础参数'!$E$10)))))</f>
        <v/>
      </c>
      <c r="N1035" s="82"/>
    </row>
    <row r="1036" spans="1:14">
      <c r="A1036" s="76">
        <f t="shared" si="27"/>
        <v>1031</v>
      </c>
      <c r="B1036" s="77"/>
      <c r="C1036" s="77"/>
      <c r="D1036" s="77"/>
      <c r="E1036" s="77"/>
      <c r="F1036" s="78"/>
      <c r="G1036" s="78"/>
      <c r="H1036" s="78"/>
      <c r="I1036" s="76"/>
      <c r="J1036" s="8" t="str">
        <f>IF(I1036="ILF",IF($C$1="预估功能点",'模板使用说明&amp;基础参数'!$E$15,'模板使用说明&amp;基础参数'!$E$22),IF(I1036="EIF",IF($C$1="预估功能点",'模板使用说明&amp;基础参数'!$E$16,'模板使用说明&amp;基础参数'!$E$23),IF(I1036="EI",IF($C$1="预估功能点",'模板使用说明&amp;基础参数'!$E$17,'模板使用说明&amp;基础参数'!$E$24),IF(I1036="EO",IF($C$1="预估功能点",'模板使用说明&amp;基础参数'!$E$18,'模板使用说明&amp;基础参数'!$E$25),IF(I1036="EQ",IF($C$1="预估功能点",'模板使用说明&amp;基础参数'!$E$19,'模板使用说明&amp;基础参数'!$E$26),"")))))</f>
        <v/>
      </c>
      <c r="K1036" s="80"/>
      <c r="L1036" s="80"/>
      <c r="M1036" s="81" t="str">
        <f>IF(J1036="","",IF(K1036="高",IF(L1036="删除",J1036*'模板使用说明&amp;基础参数'!$E$5*'模板使用说明&amp;基础参数'!$E$12,IF(L1036="修改",J1036*'模板使用说明&amp;基础参数'!$E$5*'模板使用说明&amp;基础参数'!$E$11,J1036*'模板使用说明&amp;基础参数'!$E$5*'模板使用说明&amp;基础参数'!$E$10)),IF(K1036="中",IF(L1036="删除",J1036*'模板使用说明&amp;基础参数'!$E$6*'模板使用说明&amp;基础参数'!$E$12,IF(L1036="修改",J1036*'模板使用说明&amp;基础参数'!$E$6*'模板使用说明&amp;基础参数'!$E$11,J1036*'模板使用说明&amp;基础参数'!$E$6*'模板使用说明&amp;基础参数'!$E$10)),IF(L1036="删除",J1036*'模板使用说明&amp;基础参数'!$E$7*'模板使用说明&amp;基础参数'!$E$12,IF(L1036="修改",J1036*'模板使用说明&amp;基础参数'!$E$7*'模板使用说明&amp;基础参数'!$E$11,J1036*'模板使用说明&amp;基础参数'!$E$7*'模板使用说明&amp;基础参数'!$E$10)))))</f>
        <v/>
      </c>
      <c r="N1036" s="82"/>
    </row>
    <row r="1037" spans="1:14">
      <c r="A1037" s="76">
        <f t="shared" si="27"/>
        <v>1032</v>
      </c>
      <c r="B1037" s="77"/>
      <c r="C1037" s="77"/>
      <c r="D1037" s="77"/>
      <c r="E1037" s="77"/>
      <c r="F1037" s="78"/>
      <c r="G1037" s="78"/>
      <c r="H1037" s="78"/>
      <c r="I1037" s="76"/>
      <c r="J1037" s="8" t="str">
        <f>IF(I1037="ILF",IF($C$1="预估功能点",'模板使用说明&amp;基础参数'!$E$15,'模板使用说明&amp;基础参数'!$E$22),IF(I1037="EIF",IF($C$1="预估功能点",'模板使用说明&amp;基础参数'!$E$16,'模板使用说明&amp;基础参数'!$E$23),IF(I1037="EI",IF($C$1="预估功能点",'模板使用说明&amp;基础参数'!$E$17,'模板使用说明&amp;基础参数'!$E$24),IF(I1037="EO",IF($C$1="预估功能点",'模板使用说明&amp;基础参数'!$E$18,'模板使用说明&amp;基础参数'!$E$25),IF(I1037="EQ",IF($C$1="预估功能点",'模板使用说明&amp;基础参数'!$E$19,'模板使用说明&amp;基础参数'!$E$26),"")))))</f>
        <v/>
      </c>
      <c r="K1037" s="80"/>
      <c r="L1037" s="80"/>
      <c r="M1037" s="81" t="str">
        <f>IF(J1037="","",IF(K1037="高",IF(L1037="删除",J1037*'模板使用说明&amp;基础参数'!$E$5*'模板使用说明&amp;基础参数'!$E$12,IF(L1037="修改",J1037*'模板使用说明&amp;基础参数'!$E$5*'模板使用说明&amp;基础参数'!$E$11,J1037*'模板使用说明&amp;基础参数'!$E$5*'模板使用说明&amp;基础参数'!$E$10)),IF(K1037="中",IF(L1037="删除",J1037*'模板使用说明&amp;基础参数'!$E$6*'模板使用说明&amp;基础参数'!$E$12,IF(L1037="修改",J1037*'模板使用说明&amp;基础参数'!$E$6*'模板使用说明&amp;基础参数'!$E$11,J1037*'模板使用说明&amp;基础参数'!$E$6*'模板使用说明&amp;基础参数'!$E$10)),IF(L1037="删除",J1037*'模板使用说明&amp;基础参数'!$E$7*'模板使用说明&amp;基础参数'!$E$12,IF(L1037="修改",J1037*'模板使用说明&amp;基础参数'!$E$7*'模板使用说明&amp;基础参数'!$E$11,J1037*'模板使用说明&amp;基础参数'!$E$7*'模板使用说明&amp;基础参数'!$E$10)))))</f>
        <v/>
      </c>
      <c r="N1037" s="82"/>
    </row>
    <row r="1038" spans="1:14">
      <c r="A1038" s="76">
        <f t="shared" si="27"/>
        <v>1033</v>
      </c>
      <c r="B1038" s="77"/>
      <c r="C1038" s="77"/>
      <c r="D1038" s="77"/>
      <c r="E1038" s="77"/>
      <c r="F1038" s="78"/>
      <c r="G1038" s="78"/>
      <c r="H1038" s="78"/>
      <c r="I1038" s="76"/>
      <c r="J1038" s="8" t="str">
        <f>IF(I1038="ILF",IF($C$1="预估功能点",'模板使用说明&amp;基础参数'!$E$15,'模板使用说明&amp;基础参数'!$E$22),IF(I1038="EIF",IF($C$1="预估功能点",'模板使用说明&amp;基础参数'!$E$16,'模板使用说明&amp;基础参数'!$E$23),IF(I1038="EI",IF($C$1="预估功能点",'模板使用说明&amp;基础参数'!$E$17,'模板使用说明&amp;基础参数'!$E$24),IF(I1038="EO",IF($C$1="预估功能点",'模板使用说明&amp;基础参数'!$E$18,'模板使用说明&amp;基础参数'!$E$25),IF(I1038="EQ",IF($C$1="预估功能点",'模板使用说明&amp;基础参数'!$E$19,'模板使用说明&amp;基础参数'!$E$26),"")))))</f>
        <v/>
      </c>
      <c r="K1038" s="80"/>
      <c r="L1038" s="80"/>
      <c r="M1038" s="81" t="str">
        <f>IF(J1038="","",IF(K1038="高",IF(L1038="删除",J1038*'模板使用说明&amp;基础参数'!$E$5*'模板使用说明&amp;基础参数'!$E$12,IF(L1038="修改",J1038*'模板使用说明&amp;基础参数'!$E$5*'模板使用说明&amp;基础参数'!$E$11,J1038*'模板使用说明&amp;基础参数'!$E$5*'模板使用说明&amp;基础参数'!$E$10)),IF(K1038="中",IF(L1038="删除",J1038*'模板使用说明&amp;基础参数'!$E$6*'模板使用说明&amp;基础参数'!$E$12,IF(L1038="修改",J1038*'模板使用说明&amp;基础参数'!$E$6*'模板使用说明&amp;基础参数'!$E$11,J1038*'模板使用说明&amp;基础参数'!$E$6*'模板使用说明&amp;基础参数'!$E$10)),IF(L1038="删除",J1038*'模板使用说明&amp;基础参数'!$E$7*'模板使用说明&amp;基础参数'!$E$12,IF(L1038="修改",J1038*'模板使用说明&amp;基础参数'!$E$7*'模板使用说明&amp;基础参数'!$E$11,J1038*'模板使用说明&amp;基础参数'!$E$7*'模板使用说明&amp;基础参数'!$E$10)))))</f>
        <v/>
      </c>
      <c r="N1038" s="82"/>
    </row>
    <row r="1039" spans="1:14">
      <c r="A1039" s="76">
        <f t="shared" si="27"/>
        <v>1034</v>
      </c>
      <c r="B1039" s="77"/>
      <c r="C1039" s="77"/>
      <c r="D1039" s="77"/>
      <c r="E1039" s="77"/>
      <c r="F1039" s="78"/>
      <c r="G1039" s="78"/>
      <c r="H1039" s="78"/>
      <c r="I1039" s="76"/>
      <c r="J1039" s="8" t="str">
        <f>IF(I1039="ILF",IF($C$1="预估功能点",'模板使用说明&amp;基础参数'!$E$15,'模板使用说明&amp;基础参数'!$E$22),IF(I1039="EIF",IF($C$1="预估功能点",'模板使用说明&amp;基础参数'!$E$16,'模板使用说明&amp;基础参数'!$E$23),IF(I1039="EI",IF($C$1="预估功能点",'模板使用说明&amp;基础参数'!$E$17,'模板使用说明&amp;基础参数'!$E$24),IF(I1039="EO",IF($C$1="预估功能点",'模板使用说明&amp;基础参数'!$E$18,'模板使用说明&amp;基础参数'!$E$25),IF(I1039="EQ",IF($C$1="预估功能点",'模板使用说明&amp;基础参数'!$E$19,'模板使用说明&amp;基础参数'!$E$26),"")))))</f>
        <v/>
      </c>
      <c r="K1039" s="80"/>
      <c r="L1039" s="80"/>
      <c r="M1039" s="81" t="str">
        <f>IF(J1039="","",IF(K1039="高",IF(L1039="删除",J1039*'模板使用说明&amp;基础参数'!$E$5*'模板使用说明&amp;基础参数'!$E$12,IF(L1039="修改",J1039*'模板使用说明&amp;基础参数'!$E$5*'模板使用说明&amp;基础参数'!$E$11,J1039*'模板使用说明&amp;基础参数'!$E$5*'模板使用说明&amp;基础参数'!$E$10)),IF(K1039="中",IF(L1039="删除",J1039*'模板使用说明&amp;基础参数'!$E$6*'模板使用说明&amp;基础参数'!$E$12,IF(L1039="修改",J1039*'模板使用说明&amp;基础参数'!$E$6*'模板使用说明&amp;基础参数'!$E$11,J1039*'模板使用说明&amp;基础参数'!$E$6*'模板使用说明&amp;基础参数'!$E$10)),IF(L1039="删除",J1039*'模板使用说明&amp;基础参数'!$E$7*'模板使用说明&amp;基础参数'!$E$12,IF(L1039="修改",J1039*'模板使用说明&amp;基础参数'!$E$7*'模板使用说明&amp;基础参数'!$E$11,J1039*'模板使用说明&amp;基础参数'!$E$7*'模板使用说明&amp;基础参数'!$E$10)))))</f>
        <v/>
      </c>
      <c r="N1039" s="82"/>
    </row>
    <row r="1040" spans="1:14">
      <c r="A1040" s="76">
        <f t="shared" si="27"/>
        <v>1035</v>
      </c>
      <c r="B1040" s="77"/>
      <c r="C1040" s="77"/>
      <c r="D1040" s="77"/>
      <c r="E1040" s="77"/>
      <c r="F1040" s="78"/>
      <c r="G1040" s="78"/>
      <c r="H1040" s="78"/>
      <c r="I1040" s="76"/>
      <c r="J1040" s="8" t="str">
        <f>IF(I1040="ILF",IF($C$1="预估功能点",'模板使用说明&amp;基础参数'!$E$15,'模板使用说明&amp;基础参数'!$E$22),IF(I1040="EIF",IF($C$1="预估功能点",'模板使用说明&amp;基础参数'!$E$16,'模板使用说明&amp;基础参数'!$E$23),IF(I1040="EI",IF($C$1="预估功能点",'模板使用说明&amp;基础参数'!$E$17,'模板使用说明&amp;基础参数'!$E$24),IF(I1040="EO",IF($C$1="预估功能点",'模板使用说明&amp;基础参数'!$E$18,'模板使用说明&amp;基础参数'!$E$25),IF(I1040="EQ",IF($C$1="预估功能点",'模板使用说明&amp;基础参数'!$E$19,'模板使用说明&amp;基础参数'!$E$26),"")))))</f>
        <v/>
      </c>
      <c r="K1040" s="80"/>
      <c r="L1040" s="80"/>
      <c r="M1040" s="81" t="str">
        <f>IF(J1040="","",IF(K1040="高",IF(L1040="删除",J1040*'模板使用说明&amp;基础参数'!$E$5*'模板使用说明&amp;基础参数'!$E$12,IF(L1040="修改",J1040*'模板使用说明&amp;基础参数'!$E$5*'模板使用说明&amp;基础参数'!$E$11,J1040*'模板使用说明&amp;基础参数'!$E$5*'模板使用说明&amp;基础参数'!$E$10)),IF(K1040="中",IF(L1040="删除",J1040*'模板使用说明&amp;基础参数'!$E$6*'模板使用说明&amp;基础参数'!$E$12,IF(L1040="修改",J1040*'模板使用说明&amp;基础参数'!$E$6*'模板使用说明&amp;基础参数'!$E$11,J1040*'模板使用说明&amp;基础参数'!$E$6*'模板使用说明&amp;基础参数'!$E$10)),IF(L1040="删除",J1040*'模板使用说明&amp;基础参数'!$E$7*'模板使用说明&amp;基础参数'!$E$12,IF(L1040="修改",J1040*'模板使用说明&amp;基础参数'!$E$7*'模板使用说明&amp;基础参数'!$E$11,J1040*'模板使用说明&amp;基础参数'!$E$7*'模板使用说明&amp;基础参数'!$E$10)))))</f>
        <v/>
      </c>
      <c r="N1040" s="82"/>
    </row>
    <row r="1041" spans="1:14">
      <c r="A1041" s="76">
        <f t="shared" si="27"/>
        <v>1036</v>
      </c>
      <c r="B1041" s="77"/>
      <c r="C1041" s="77"/>
      <c r="D1041" s="77"/>
      <c r="E1041" s="77"/>
      <c r="F1041" s="78"/>
      <c r="G1041" s="78"/>
      <c r="H1041" s="78"/>
      <c r="I1041" s="76"/>
      <c r="J1041" s="8" t="str">
        <f>IF(I1041="ILF",IF($C$1="预估功能点",'模板使用说明&amp;基础参数'!$E$15,'模板使用说明&amp;基础参数'!$E$22),IF(I1041="EIF",IF($C$1="预估功能点",'模板使用说明&amp;基础参数'!$E$16,'模板使用说明&amp;基础参数'!$E$23),IF(I1041="EI",IF($C$1="预估功能点",'模板使用说明&amp;基础参数'!$E$17,'模板使用说明&amp;基础参数'!$E$24),IF(I1041="EO",IF($C$1="预估功能点",'模板使用说明&amp;基础参数'!$E$18,'模板使用说明&amp;基础参数'!$E$25),IF(I1041="EQ",IF($C$1="预估功能点",'模板使用说明&amp;基础参数'!$E$19,'模板使用说明&amp;基础参数'!$E$26),"")))))</f>
        <v/>
      </c>
      <c r="K1041" s="80"/>
      <c r="L1041" s="80"/>
      <c r="M1041" s="81" t="str">
        <f>IF(J1041="","",IF(K1041="高",IF(L1041="删除",J1041*'模板使用说明&amp;基础参数'!$E$5*'模板使用说明&amp;基础参数'!$E$12,IF(L1041="修改",J1041*'模板使用说明&amp;基础参数'!$E$5*'模板使用说明&amp;基础参数'!$E$11,J1041*'模板使用说明&amp;基础参数'!$E$5*'模板使用说明&amp;基础参数'!$E$10)),IF(K1041="中",IF(L1041="删除",J1041*'模板使用说明&amp;基础参数'!$E$6*'模板使用说明&amp;基础参数'!$E$12,IF(L1041="修改",J1041*'模板使用说明&amp;基础参数'!$E$6*'模板使用说明&amp;基础参数'!$E$11,J1041*'模板使用说明&amp;基础参数'!$E$6*'模板使用说明&amp;基础参数'!$E$10)),IF(L1041="删除",J1041*'模板使用说明&amp;基础参数'!$E$7*'模板使用说明&amp;基础参数'!$E$12,IF(L1041="修改",J1041*'模板使用说明&amp;基础参数'!$E$7*'模板使用说明&amp;基础参数'!$E$11,J1041*'模板使用说明&amp;基础参数'!$E$7*'模板使用说明&amp;基础参数'!$E$10)))))</f>
        <v/>
      </c>
      <c r="N1041" s="82"/>
    </row>
    <row r="1042" spans="1:14">
      <c r="A1042" s="76">
        <f t="shared" si="27"/>
        <v>1037</v>
      </c>
      <c r="B1042" s="77"/>
      <c r="C1042" s="77"/>
      <c r="D1042" s="77"/>
      <c r="E1042" s="77"/>
      <c r="F1042" s="78"/>
      <c r="G1042" s="78"/>
      <c r="H1042" s="78"/>
      <c r="I1042" s="76"/>
      <c r="J1042" s="8" t="str">
        <f>IF(I1042="ILF",IF($C$1="预估功能点",'模板使用说明&amp;基础参数'!$E$15,'模板使用说明&amp;基础参数'!$E$22),IF(I1042="EIF",IF($C$1="预估功能点",'模板使用说明&amp;基础参数'!$E$16,'模板使用说明&amp;基础参数'!$E$23),IF(I1042="EI",IF($C$1="预估功能点",'模板使用说明&amp;基础参数'!$E$17,'模板使用说明&amp;基础参数'!$E$24),IF(I1042="EO",IF($C$1="预估功能点",'模板使用说明&amp;基础参数'!$E$18,'模板使用说明&amp;基础参数'!$E$25),IF(I1042="EQ",IF($C$1="预估功能点",'模板使用说明&amp;基础参数'!$E$19,'模板使用说明&amp;基础参数'!$E$26),"")))))</f>
        <v/>
      </c>
      <c r="K1042" s="80"/>
      <c r="L1042" s="80"/>
      <c r="M1042" s="81" t="str">
        <f>IF(J1042="","",IF(K1042="高",IF(L1042="删除",J1042*'模板使用说明&amp;基础参数'!$E$5*'模板使用说明&amp;基础参数'!$E$12,IF(L1042="修改",J1042*'模板使用说明&amp;基础参数'!$E$5*'模板使用说明&amp;基础参数'!$E$11,J1042*'模板使用说明&amp;基础参数'!$E$5*'模板使用说明&amp;基础参数'!$E$10)),IF(K1042="中",IF(L1042="删除",J1042*'模板使用说明&amp;基础参数'!$E$6*'模板使用说明&amp;基础参数'!$E$12,IF(L1042="修改",J1042*'模板使用说明&amp;基础参数'!$E$6*'模板使用说明&amp;基础参数'!$E$11,J1042*'模板使用说明&amp;基础参数'!$E$6*'模板使用说明&amp;基础参数'!$E$10)),IF(L1042="删除",J1042*'模板使用说明&amp;基础参数'!$E$7*'模板使用说明&amp;基础参数'!$E$12,IF(L1042="修改",J1042*'模板使用说明&amp;基础参数'!$E$7*'模板使用说明&amp;基础参数'!$E$11,J1042*'模板使用说明&amp;基础参数'!$E$7*'模板使用说明&amp;基础参数'!$E$10)))))</f>
        <v/>
      </c>
      <c r="N1042" s="82"/>
    </row>
    <row r="1043" spans="1:14">
      <c r="A1043" s="76">
        <f t="shared" si="27"/>
        <v>1038</v>
      </c>
      <c r="B1043" s="77"/>
      <c r="C1043" s="77"/>
      <c r="D1043" s="77"/>
      <c r="E1043" s="77"/>
      <c r="F1043" s="78"/>
      <c r="G1043" s="78"/>
      <c r="H1043" s="78"/>
      <c r="I1043" s="76"/>
      <c r="J1043" s="8" t="str">
        <f>IF(I1043="ILF",IF($C$1="预估功能点",'模板使用说明&amp;基础参数'!$E$15,'模板使用说明&amp;基础参数'!$E$22),IF(I1043="EIF",IF($C$1="预估功能点",'模板使用说明&amp;基础参数'!$E$16,'模板使用说明&amp;基础参数'!$E$23),IF(I1043="EI",IF($C$1="预估功能点",'模板使用说明&amp;基础参数'!$E$17,'模板使用说明&amp;基础参数'!$E$24),IF(I1043="EO",IF($C$1="预估功能点",'模板使用说明&amp;基础参数'!$E$18,'模板使用说明&amp;基础参数'!$E$25),IF(I1043="EQ",IF($C$1="预估功能点",'模板使用说明&amp;基础参数'!$E$19,'模板使用说明&amp;基础参数'!$E$26),"")))))</f>
        <v/>
      </c>
      <c r="K1043" s="80"/>
      <c r="L1043" s="80"/>
      <c r="M1043" s="81" t="str">
        <f>IF(J1043="","",IF(K1043="高",IF(L1043="删除",J1043*'模板使用说明&amp;基础参数'!$E$5*'模板使用说明&amp;基础参数'!$E$12,IF(L1043="修改",J1043*'模板使用说明&amp;基础参数'!$E$5*'模板使用说明&amp;基础参数'!$E$11,J1043*'模板使用说明&amp;基础参数'!$E$5*'模板使用说明&amp;基础参数'!$E$10)),IF(K1043="中",IF(L1043="删除",J1043*'模板使用说明&amp;基础参数'!$E$6*'模板使用说明&amp;基础参数'!$E$12,IF(L1043="修改",J1043*'模板使用说明&amp;基础参数'!$E$6*'模板使用说明&amp;基础参数'!$E$11,J1043*'模板使用说明&amp;基础参数'!$E$6*'模板使用说明&amp;基础参数'!$E$10)),IF(L1043="删除",J1043*'模板使用说明&amp;基础参数'!$E$7*'模板使用说明&amp;基础参数'!$E$12,IF(L1043="修改",J1043*'模板使用说明&amp;基础参数'!$E$7*'模板使用说明&amp;基础参数'!$E$11,J1043*'模板使用说明&amp;基础参数'!$E$7*'模板使用说明&amp;基础参数'!$E$10)))))</f>
        <v/>
      </c>
      <c r="N1043" s="82"/>
    </row>
    <row r="1044" spans="1:14">
      <c r="A1044" s="76">
        <f t="shared" si="27"/>
        <v>1039</v>
      </c>
      <c r="B1044" s="77"/>
      <c r="C1044" s="77"/>
      <c r="D1044" s="77"/>
      <c r="E1044" s="77"/>
      <c r="F1044" s="78"/>
      <c r="G1044" s="78"/>
      <c r="H1044" s="78"/>
      <c r="I1044" s="76"/>
      <c r="J1044" s="8" t="str">
        <f>IF(I1044="ILF",IF($C$1="预估功能点",'模板使用说明&amp;基础参数'!$E$15,'模板使用说明&amp;基础参数'!$E$22),IF(I1044="EIF",IF($C$1="预估功能点",'模板使用说明&amp;基础参数'!$E$16,'模板使用说明&amp;基础参数'!$E$23),IF(I1044="EI",IF($C$1="预估功能点",'模板使用说明&amp;基础参数'!$E$17,'模板使用说明&amp;基础参数'!$E$24),IF(I1044="EO",IF($C$1="预估功能点",'模板使用说明&amp;基础参数'!$E$18,'模板使用说明&amp;基础参数'!$E$25),IF(I1044="EQ",IF($C$1="预估功能点",'模板使用说明&amp;基础参数'!$E$19,'模板使用说明&amp;基础参数'!$E$26),"")))))</f>
        <v/>
      </c>
      <c r="K1044" s="80"/>
      <c r="L1044" s="80"/>
      <c r="M1044" s="81" t="str">
        <f>IF(J1044="","",IF(K1044="高",IF(L1044="删除",J1044*'模板使用说明&amp;基础参数'!$E$5*'模板使用说明&amp;基础参数'!$E$12,IF(L1044="修改",J1044*'模板使用说明&amp;基础参数'!$E$5*'模板使用说明&amp;基础参数'!$E$11,J1044*'模板使用说明&amp;基础参数'!$E$5*'模板使用说明&amp;基础参数'!$E$10)),IF(K1044="中",IF(L1044="删除",J1044*'模板使用说明&amp;基础参数'!$E$6*'模板使用说明&amp;基础参数'!$E$12,IF(L1044="修改",J1044*'模板使用说明&amp;基础参数'!$E$6*'模板使用说明&amp;基础参数'!$E$11,J1044*'模板使用说明&amp;基础参数'!$E$6*'模板使用说明&amp;基础参数'!$E$10)),IF(L1044="删除",J1044*'模板使用说明&amp;基础参数'!$E$7*'模板使用说明&amp;基础参数'!$E$12,IF(L1044="修改",J1044*'模板使用说明&amp;基础参数'!$E$7*'模板使用说明&amp;基础参数'!$E$11,J1044*'模板使用说明&amp;基础参数'!$E$7*'模板使用说明&amp;基础参数'!$E$10)))))</f>
        <v/>
      </c>
      <c r="N1044" s="82"/>
    </row>
    <row r="1045" spans="1:14">
      <c r="A1045" s="76">
        <f t="shared" si="27"/>
        <v>1040</v>
      </c>
      <c r="B1045" s="77"/>
      <c r="C1045" s="77"/>
      <c r="D1045" s="77"/>
      <c r="E1045" s="77"/>
      <c r="F1045" s="78"/>
      <c r="G1045" s="78"/>
      <c r="H1045" s="78"/>
      <c r="I1045" s="76"/>
      <c r="J1045" s="8" t="str">
        <f>IF(I1045="ILF",IF($C$1="预估功能点",'模板使用说明&amp;基础参数'!$E$15,'模板使用说明&amp;基础参数'!$E$22),IF(I1045="EIF",IF($C$1="预估功能点",'模板使用说明&amp;基础参数'!$E$16,'模板使用说明&amp;基础参数'!$E$23),IF(I1045="EI",IF($C$1="预估功能点",'模板使用说明&amp;基础参数'!$E$17,'模板使用说明&amp;基础参数'!$E$24),IF(I1045="EO",IF($C$1="预估功能点",'模板使用说明&amp;基础参数'!$E$18,'模板使用说明&amp;基础参数'!$E$25),IF(I1045="EQ",IF($C$1="预估功能点",'模板使用说明&amp;基础参数'!$E$19,'模板使用说明&amp;基础参数'!$E$26),"")))))</f>
        <v/>
      </c>
      <c r="K1045" s="80"/>
      <c r="L1045" s="80"/>
      <c r="M1045" s="81" t="str">
        <f>IF(J1045="","",IF(K1045="高",IF(L1045="删除",J1045*'模板使用说明&amp;基础参数'!$E$5*'模板使用说明&amp;基础参数'!$E$12,IF(L1045="修改",J1045*'模板使用说明&amp;基础参数'!$E$5*'模板使用说明&amp;基础参数'!$E$11,J1045*'模板使用说明&amp;基础参数'!$E$5*'模板使用说明&amp;基础参数'!$E$10)),IF(K1045="中",IF(L1045="删除",J1045*'模板使用说明&amp;基础参数'!$E$6*'模板使用说明&amp;基础参数'!$E$12,IF(L1045="修改",J1045*'模板使用说明&amp;基础参数'!$E$6*'模板使用说明&amp;基础参数'!$E$11,J1045*'模板使用说明&amp;基础参数'!$E$6*'模板使用说明&amp;基础参数'!$E$10)),IF(L1045="删除",J1045*'模板使用说明&amp;基础参数'!$E$7*'模板使用说明&amp;基础参数'!$E$12,IF(L1045="修改",J1045*'模板使用说明&amp;基础参数'!$E$7*'模板使用说明&amp;基础参数'!$E$11,J1045*'模板使用说明&amp;基础参数'!$E$7*'模板使用说明&amp;基础参数'!$E$10)))))</f>
        <v/>
      </c>
      <c r="N1045" s="82"/>
    </row>
    <row r="1046" spans="1:14">
      <c r="A1046" s="76">
        <f t="shared" si="27"/>
        <v>1041</v>
      </c>
      <c r="B1046" s="77"/>
      <c r="C1046" s="77"/>
      <c r="D1046" s="77"/>
      <c r="E1046" s="77"/>
      <c r="F1046" s="78"/>
      <c r="G1046" s="78"/>
      <c r="H1046" s="78"/>
      <c r="I1046" s="76"/>
      <c r="J1046" s="8" t="str">
        <f>IF(I1046="ILF",IF($C$1="预估功能点",'模板使用说明&amp;基础参数'!$E$15,'模板使用说明&amp;基础参数'!$E$22),IF(I1046="EIF",IF($C$1="预估功能点",'模板使用说明&amp;基础参数'!$E$16,'模板使用说明&amp;基础参数'!$E$23),IF(I1046="EI",IF($C$1="预估功能点",'模板使用说明&amp;基础参数'!$E$17,'模板使用说明&amp;基础参数'!$E$24),IF(I1046="EO",IF($C$1="预估功能点",'模板使用说明&amp;基础参数'!$E$18,'模板使用说明&amp;基础参数'!$E$25),IF(I1046="EQ",IF($C$1="预估功能点",'模板使用说明&amp;基础参数'!$E$19,'模板使用说明&amp;基础参数'!$E$26),"")))))</f>
        <v/>
      </c>
      <c r="K1046" s="80"/>
      <c r="L1046" s="80"/>
      <c r="M1046" s="81" t="str">
        <f>IF(J1046="","",IF(K1046="高",IF(L1046="删除",J1046*'模板使用说明&amp;基础参数'!$E$5*'模板使用说明&amp;基础参数'!$E$12,IF(L1046="修改",J1046*'模板使用说明&amp;基础参数'!$E$5*'模板使用说明&amp;基础参数'!$E$11,J1046*'模板使用说明&amp;基础参数'!$E$5*'模板使用说明&amp;基础参数'!$E$10)),IF(K1046="中",IF(L1046="删除",J1046*'模板使用说明&amp;基础参数'!$E$6*'模板使用说明&amp;基础参数'!$E$12,IF(L1046="修改",J1046*'模板使用说明&amp;基础参数'!$E$6*'模板使用说明&amp;基础参数'!$E$11,J1046*'模板使用说明&amp;基础参数'!$E$6*'模板使用说明&amp;基础参数'!$E$10)),IF(L1046="删除",J1046*'模板使用说明&amp;基础参数'!$E$7*'模板使用说明&amp;基础参数'!$E$12,IF(L1046="修改",J1046*'模板使用说明&amp;基础参数'!$E$7*'模板使用说明&amp;基础参数'!$E$11,J1046*'模板使用说明&amp;基础参数'!$E$7*'模板使用说明&amp;基础参数'!$E$10)))))</f>
        <v/>
      </c>
      <c r="N1046" s="82"/>
    </row>
    <row r="1047" spans="1:14">
      <c r="A1047" s="76">
        <f t="shared" si="27"/>
        <v>1042</v>
      </c>
      <c r="B1047" s="77"/>
      <c r="C1047" s="77"/>
      <c r="D1047" s="77"/>
      <c r="E1047" s="77"/>
      <c r="F1047" s="78"/>
      <c r="G1047" s="78"/>
      <c r="H1047" s="78"/>
      <c r="I1047" s="76"/>
      <c r="J1047" s="8" t="str">
        <f>IF(I1047="ILF",IF($C$1="预估功能点",'模板使用说明&amp;基础参数'!$E$15,'模板使用说明&amp;基础参数'!$E$22),IF(I1047="EIF",IF($C$1="预估功能点",'模板使用说明&amp;基础参数'!$E$16,'模板使用说明&amp;基础参数'!$E$23),IF(I1047="EI",IF($C$1="预估功能点",'模板使用说明&amp;基础参数'!$E$17,'模板使用说明&amp;基础参数'!$E$24),IF(I1047="EO",IF($C$1="预估功能点",'模板使用说明&amp;基础参数'!$E$18,'模板使用说明&amp;基础参数'!$E$25),IF(I1047="EQ",IF($C$1="预估功能点",'模板使用说明&amp;基础参数'!$E$19,'模板使用说明&amp;基础参数'!$E$26),"")))))</f>
        <v/>
      </c>
      <c r="K1047" s="80"/>
      <c r="L1047" s="80"/>
      <c r="M1047" s="81" t="str">
        <f>IF(J1047="","",IF(K1047="高",IF(L1047="删除",J1047*'模板使用说明&amp;基础参数'!$E$5*'模板使用说明&amp;基础参数'!$E$12,IF(L1047="修改",J1047*'模板使用说明&amp;基础参数'!$E$5*'模板使用说明&amp;基础参数'!$E$11,J1047*'模板使用说明&amp;基础参数'!$E$5*'模板使用说明&amp;基础参数'!$E$10)),IF(K1047="中",IF(L1047="删除",J1047*'模板使用说明&amp;基础参数'!$E$6*'模板使用说明&amp;基础参数'!$E$12,IF(L1047="修改",J1047*'模板使用说明&amp;基础参数'!$E$6*'模板使用说明&amp;基础参数'!$E$11,J1047*'模板使用说明&amp;基础参数'!$E$6*'模板使用说明&amp;基础参数'!$E$10)),IF(L1047="删除",J1047*'模板使用说明&amp;基础参数'!$E$7*'模板使用说明&amp;基础参数'!$E$12,IF(L1047="修改",J1047*'模板使用说明&amp;基础参数'!$E$7*'模板使用说明&amp;基础参数'!$E$11,J1047*'模板使用说明&amp;基础参数'!$E$7*'模板使用说明&amp;基础参数'!$E$10)))))</f>
        <v/>
      </c>
      <c r="N1047" s="82"/>
    </row>
    <row r="1048" spans="1:14">
      <c r="A1048" s="76">
        <f t="shared" si="27"/>
        <v>1043</v>
      </c>
      <c r="B1048" s="77"/>
      <c r="C1048" s="77"/>
      <c r="D1048" s="77"/>
      <c r="E1048" s="77"/>
      <c r="F1048" s="78"/>
      <c r="G1048" s="78"/>
      <c r="H1048" s="78"/>
      <c r="I1048" s="76"/>
      <c r="J1048" s="8" t="str">
        <f>IF(I1048="ILF",IF($C$1="预估功能点",'模板使用说明&amp;基础参数'!$E$15,'模板使用说明&amp;基础参数'!$E$22),IF(I1048="EIF",IF($C$1="预估功能点",'模板使用说明&amp;基础参数'!$E$16,'模板使用说明&amp;基础参数'!$E$23),IF(I1048="EI",IF($C$1="预估功能点",'模板使用说明&amp;基础参数'!$E$17,'模板使用说明&amp;基础参数'!$E$24),IF(I1048="EO",IF($C$1="预估功能点",'模板使用说明&amp;基础参数'!$E$18,'模板使用说明&amp;基础参数'!$E$25),IF(I1048="EQ",IF($C$1="预估功能点",'模板使用说明&amp;基础参数'!$E$19,'模板使用说明&amp;基础参数'!$E$26),"")))))</f>
        <v/>
      </c>
      <c r="K1048" s="80"/>
      <c r="L1048" s="80"/>
      <c r="M1048" s="81" t="str">
        <f>IF(J1048="","",IF(K1048="高",IF(L1048="删除",J1048*'模板使用说明&amp;基础参数'!$E$5*'模板使用说明&amp;基础参数'!$E$12,IF(L1048="修改",J1048*'模板使用说明&amp;基础参数'!$E$5*'模板使用说明&amp;基础参数'!$E$11,J1048*'模板使用说明&amp;基础参数'!$E$5*'模板使用说明&amp;基础参数'!$E$10)),IF(K1048="中",IF(L1048="删除",J1048*'模板使用说明&amp;基础参数'!$E$6*'模板使用说明&amp;基础参数'!$E$12,IF(L1048="修改",J1048*'模板使用说明&amp;基础参数'!$E$6*'模板使用说明&amp;基础参数'!$E$11,J1048*'模板使用说明&amp;基础参数'!$E$6*'模板使用说明&amp;基础参数'!$E$10)),IF(L1048="删除",J1048*'模板使用说明&amp;基础参数'!$E$7*'模板使用说明&amp;基础参数'!$E$12,IF(L1048="修改",J1048*'模板使用说明&amp;基础参数'!$E$7*'模板使用说明&amp;基础参数'!$E$11,J1048*'模板使用说明&amp;基础参数'!$E$7*'模板使用说明&amp;基础参数'!$E$10)))))</f>
        <v/>
      </c>
      <c r="N1048" s="82"/>
    </row>
    <row r="1049" spans="1:14">
      <c r="A1049" s="76">
        <f t="shared" si="27"/>
        <v>1044</v>
      </c>
      <c r="B1049" s="77"/>
      <c r="C1049" s="77"/>
      <c r="D1049" s="77"/>
      <c r="E1049" s="77"/>
      <c r="F1049" s="78"/>
      <c r="G1049" s="78"/>
      <c r="H1049" s="78"/>
      <c r="I1049" s="76"/>
      <c r="J1049" s="8" t="str">
        <f>IF(I1049="ILF",IF($C$1="预估功能点",'模板使用说明&amp;基础参数'!$E$15,'模板使用说明&amp;基础参数'!$E$22),IF(I1049="EIF",IF($C$1="预估功能点",'模板使用说明&amp;基础参数'!$E$16,'模板使用说明&amp;基础参数'!$E$23),IF(I1049="EI",IF($C$1="预估功能点",'模板使用说明&amp;基础参数'!$E$17,'模板使用说明&amp;基础参数'!$E$24),IF(I1049="EO",IF($C$1="预估功能点",'模板使用说明&amp;基础参数'!$E$18,'模板使用说明&amp;基础参数'!$E$25),IF(I1049="EQ",IF($C$1="预估功能点",'模板使用说明&amp;基础参数'!$E$19,'模板使用说明&amp;基础参数'!$E$26),"")))))</f>
        <v/>
      </c>
      <c r="K1049" s="80"/>
      <c r="L1049" s="80"/>
      <c r="M1049" s="81" t="str">
        <f>IF(J1049="","",IF(K1049="高",IF(L1049="删除",J1049*'模板使用说明&amp;基础参数'!$E$5*'模板使用说明&amp;基础参数'!$E$12,IF(L1049="修改",J1049*'模板使用说明&amp;基础参数'!$E$5*'模板使用说明&amp;基础参数'!$E$11,J1049*'模板使用说明&amp;基础参数'!$E$5*'模板使用说明&amp;基础参数'!$E$10)),IF(K1049="中",IF(L1049="删除",J1049*'模板使用说明&amp;基础参数'!$E$6*'模板使用说明&amp;基础参数'!$E$12,IF(L1049="修改",J1049*'模板使用说明&amp;基础参数'!$E$6*'模板使用说明&amp;基础参数'!$E$11,J1049*'模板使用说明&amp;基础参数'!$E$6*'模板使用说明&amp;基础参数'!$E$10)),IF(L1049="删除",J1049*'模板使用说明&amp;基础参数'!$E$7*'模板使用说明&amp;基础参数'!$E$12,IF(L1049="修改",J1049*'模板使用说明&amp;基础参数'!$E$7*'模板使用说明&amp;基础参数'!$E$11,J1049*'模板使用说明&amp;基础参数'!$E$7*'模板使用说明&amp;基础参数'!$E$10)))))</f>
        <v/>
      </c>
      <c r="N1049" s="82"/>
    </row>
    <row r="1050" spans="1:14">
      <c r="A1050" s="76">
        <f t="shared" si="27"/>
        <v>1045</v>
      </c>
      <c r="B1050" s="77"/>
      <c r="C1050" s="77"/>
      <c r="D1050" s="77"/>
      <c r="E1050" s="77"/>
      <c r="F1050" s="78"/>
      <c r="G1050" s="78"/>
      <c r="H1050" s="78"/>
      <c r="I1050" s="76"/>
      <c r="J1050" s="8" t="str">
        <f>IF(I1050="ILF",IF($C$1="预估功能点",'模板使用说明&amp;基础参数'!$E$15,'模板使用说明&amp;基础参数'!$E$22),IF(I1050="EIF",IF($C$1="预估功能点",'模板使用说明&amp;基础参数'!$E$16,'模板使用说明&amp;基础参数'!$E$23),IF(I1050="EI",IF($C$1="预估功能点",'模板使用说明&amp;基础参数'!$E$17,'模板使用说明&amp;基础参数'!$E$24),IF(I1050="EO",IF($C$1="预估功能点",'模板使用说明&amp;基础参数'!$E$18,'模板使用说明&amp;基础参数'!$E$25),IF(I1050="EQ",IF($C$1="预估功能点",'模板使用说明&amp;基础参数'!$E$19,'模板使用说明&amp;基础参数'!$E$26),"")))))</f>
        <v/>
      </c>
      <c r="K1050" s="80"/>
      <c r="L1050" s="80"/>
      <c r="M1050" s="81" t="str">
        <f>IF(J1050="","",IF(K1050="高",IF(L1050="删除",J1050*'模板使用说明&amp;基础参数'!$E$5*'模板使用说明&amp;基础参数'!$E$12,IF(L1050="修改",J1050*'模板使用说明&amp;基础参数'!$E$5*'模板使用说明&amp;基础参数'!$E$11,J1050*'模板使用说明&amp;基础参数'!$E$5*'模板使用说明&amp;基础参数'!$E$10)),IF(K1050="中",IF(L1050="删除",J1050*'模板使用说明&amp;基础参数'!$E$6*'模板使用说明&amp;基础参数'!$E$12,IF(L1050="修改",J1050*'模板使用说明&amp;基础参数'!$E$6*'模板使用说明&amp;基础参数'!$E$11,J1050*'模板使用说明&amp;基础参数'!$E$6*'模板使用说明&amp;基础参数'!$E$10)),IF(L1050="删除",J1050*'模板使用说明&amp;基础参数'!$E$7*'模板使用说明&amp;基础参数'!$E$12,IF(L1050="修改",J1050*'模板使用说明&amp;基础参数'!$E$7*'模板使用说明&amp;基础参数'!$E$11,J1050*'模板使用说明&amp;基础参数'!$E$7*'模板使用说明&amp;基础参数'!$E$10)))))</f>
        <v/>
      </c>
      <c r="N1050" s="82"/>
    </row>
    <row r="1051" spans="1:14">
      <c r="A1051" s="76">
        <f t="shared" si="27"/>
        <v>1046</v>
      </c>
      <c r="B1051" s="77"/>
      <c r="C1051" s="77"/>
      <c r="D1051" s="77"/>
      <c r="E1051" s="77"/>
      <c r="F1051" s="78"/>
      <c r="G1051" s="78"/>
      <c r="H1051" s="78"/>
      <c r="I1051" s="76"/>
      <c r="J1051" s="8" t="str">
        <f>IF(I1051="ILF",IF($C$1="预估功能点",'模板使用说明&amp;基础参数'!$E$15,'模板使用说明&amp;基础参数'!$E$22),IF(I1051="EIF",IF($C$1="预估功能点",'模板使用说明&amp;基础参数'!$E$16,'模板使用说明&amp;基础参数'!$E$23),IF(I1051="EI",IF($C$1="预估功能点",'模板使用说明&amp;基础参数'!$E$17,'模板使用说明&amp;基础参数'!$E$24),IF(I1051="EO",IF($C$1="预估功能点",'模板使用说明&amp;基础参数'!$E$18,'模板使用说明&amp;基础参数'!$E$25),IF(I1051="EQ",IF($C$1="预估功能点",'模板使用说明&amp;基础参数'!$E$19,'模板使用说明&amp;基础参数'!$E$26),"")))))</f>
        <v/>
      </c>
      <c r="K1051" s="80"/>
      <c r="L1051" s="80"/>
      <c r="M1051" s="81" t="str">
        <f>IF(J1051="","",IF(K1051="高",IF(L1051="删除",J1051*'模板使用说明&amp;基础参数'!$E$5*'模板使用说明&amp;基础参数'!$E$12,IF(L1051="修改",J1051*'模板使用说明&amp;基础参数'!$E$5*'模板使用说明&amp;基础参数'!$E$11,J1051*'模板使用说明&amp;基础参数'!$E$5*'模板使用说明&amp;基础参数'!$E$10)),IF(K1051="中",IF(L1051="删除",J1051*'模板使用说明&amp;基础参数'!$E$6*'模板使用说明&amp;基础参数'!$E$12,IF(L1051="修改",J1051*'模板使用说明&amp;基础参数'!$E$6*'模板使用说明&amp;基础参数'!$E$11,J1051*'模板使用说明&amp;基础参数'!$E$6*'模板使用说明&amp;基础参数'!$E$10)),IF(L1051="删除",J1051*'模板使用说明&amp;基础参数'!$E$7*'模板使用说明&amp;基础参数'!$E$12,IF(L1051="修改",J1051*'模板使用说明&amp;基础参数'!$E$7*'模板使用说明&amp;基础参数'!$E$11,J1051*'模板使用说明&amp;基础参数'!$E$7*'模板使用说明&amp;基础参数'!$E$10)))))</f>
        <v/>
      </c>
      <c r="N1051" s="82"/>
    </row>
    <row r="1052" spans="1:14">
      <c r="A1052" s="76">
        <f t="shared" si="27"/>
        <v>1047</v>
      </c>
      <c r="B1052" s="77"/>
      <c r="C1052" s="77"/>
      <c r="D1052" s="77"/>
      <c r="E1052" s="77"/>
      <c r="F1052" s="78"/>
      <c r="G1052" s="78"/>
      <c r="H1052" s="78"/>
      <c r="I1052" s="76"/>
      <c r="J1052" s="8" t="str">
        <f>IF(I1052="ILF",IF($C$1="预估功能点",'模板使用说明&amp;基础参数'!$E$15,'模板使用说明&amp;基础参数'!$E$22),IF(I1052="EIF",IF($C$1="预估功能点",'模板使用说明&amp;基础参数'!$E$16,'模板使用说明&amp;基础参数'!$E$23),IF(I1052="EI",IF($C$1="预估功能点",'模板使用说明&amp;基础参数'!$E$17,'模板使用说明&amp;基础参数'!$E$24),IF(I1052="EO",IF($C$1="预估功能点",'模板使用说明&amp;基础参数'!$E$18,'模板使用说明&amp;基础参数'!$E$25),IF(I1052="EQ",IF($C$1="预估功能点",'模板使用说明&amp;基础参数'!$E$19,'模板使用说明&amp;基础参数'!$E$26),"")))))</f>
        <v/>
      </c>
      <c r="K1052" s="80"/>
      <c r="L1052" s="80"/>
      <c r="M1052" s="81" t="str">
        <f>IF(J1052="","",IF(K1052="高",IF(L1052="删除",J1052*'模板使用说明&amp;基础参数'!$E$5*'模板使用说明&amp;基础参数'!$E$12,IF(L1052="修改",J1052*'模板使用说明&amp;基础参数'!$E$5*'模板使用说明&amp;基础参数'!$E$11,J1052*'模板使用说明&amp;基础参数'!$E$5*'模板使用说明&amp;基础参数'!$E$10)),IF(K1052="中",IF(L1052="删除",J1052*'模板使用说明&amp;基础参数'!$E$6*'模板使用说明&amp;基础参数'!$E$12,IF(L1052="修改",J1052*'模板使用说明&amp;基础参数'!$E$6*'模板使用说明&amp;基础参数'!$E$11,J1052*'模板使用说明&amp;基础参数'!$E$6*'模板使用说明&amp;基础参数'!$E$10)),IF(L1052="删除",J1052*'模板使用说明&amp;基础参数'!$E$7*'模板使用说明&amp;基础参数'!$E$12,IF(L1052="修改",J1052*'模板使用说明&amp;基础参数'!$E$7*'模板使用说明&amp;基础参数'!$E$11,J1052*'模板使用说明&amp;基础参数'!$E$7*'模板使用说明&amp;基础参数'!$E$10)))))</f>
        <v/>
      </c>
      <c r="N1052" s="82"/>
    </row>
    <row r="1053" spans="1:14">
      <c r="A1053" s="76">
        <f t="shared" si="27"/>
        <v>1048</v>
      </c>
      <c r="B1053" s="77"/>
      <c r="C1053" s="77"/>
      <c r="D1053" s="77"/>
      <c r="E1053" s="77"/>
      <c r="F1053" s="78"/>
      <c r="G1053" s="78"/>
      <c r="H1053" s="78"/>
      <c r="I1053" s="76"/>
      <c r="J1053" s="8" t="str">
        <f>IF(I1053="ILF",IF($C$1="预估功能点",'模板使用说明&amp;基础参数'!$E$15,'模板使用说明&amp;基础参数'!$E$22),IF(I1053="EIF",IF($C$1="预估功能点",'模板使用说明&amp;基础参数'!$E$16,'模板使用说明&amp;基础参数'!$E$23),IF(I1053="EI",IF($C$1="预估功能点",'模板使用说明&amp;基础参数'!$E$17,'模板使用说明&amp;基础参数'!$E$24),IF(I1053="EO",IF($C$1="预估功能点",'模板使用说明&amp;基础参数'!$E$18,'模板使用说明&amp;基础参数'!$E$25),IF(I1053="EQ",IF($C$1="预估功能点",'模板使用说明&amp;基础参数'!$E$19,'模板使用说明&amp;基础参数'!$E$26),"")))))</f>
        <v/>
      </c>
      <c r="K1053" s="80"/>
      <c r="L1053" s="80"/>
      <c r="M1053" s="81" t="str">
        <f>IF(J1053="","",IF(K1053="高",IF(L1053="删除",J1053*'模板使用说明&amp;基础参数'!$E$5*'模板使用说明&amp;基础参数'!$E$12,IF(L1053="修改",J1053*'模板使用说明&amp;基础参数'!$E$5*'模板使用说明&amp;基础参数'!$E$11,J1053*'模板使用说明&amp;基础参数'!$E$5*'模板使用说明&amp;基础参数'!$E$10)),IF(K1053="中",IF(L1053="删除",J1053*'模板使用说明&amp;基础参数'!$E$6*'模板使用说明&amp;基础参数'!$E$12,IF(L1053="修改",J1053*'模板使用说明&amp;基础参数'!$E$6*'模板使用说明&amp;基础参数'!$E$11,J1053*'模板使用说明&amp;基础参数'!$E$6*'模板使用说明&amp;基础参数'!$E$10)),IF(L1053="删除",J1053*'模板使用说明&amp;基础参数'!$E$7*'模板使用说明&amp;基础参数'!$E$12,IF(L1053="修改",J1053*'模板使用说明&amp;基础参数'!$E$7*'模板使用说明&amp;基础参数'!$E$11,J1053*'模板使用说明&amp;基础参数'!$E$7*'模板使用说明&amp;基础参数'!$E$10)))))</f>
        <v/>
      </c>
      <c r="N1053" s="82"/>
    </row>
    <row r="1054" spans="1:14">
      <c r="A1054" s="76">
        <f t="shared" si="27"/>
        <v>1049</v>
      </c>
      <c r="B1054" s="77"/>
      <c r="C1054" s="77"/>
      <c r="D1054" s="77"/>
      <c r="E1054" s="77"/>
      <c r="F1054" s="78"/>
      <c r="G1054" s="78"/>
      <c r="H1054" s="78"/>
      <c r="I1054" s="76"/>
      <c r="J1054" s="8" t="str">
        <f>IF(I1054="ILF",IF($C$1="预估功能点",'模板使用说明&amp;基础参数'!$E$15,'模板使用说明&amp;基础参数'!$E$22),IF(I1054="EIF",IF($C$1="预估功能点",'模板使用说明&amp;基础参数'!$E$16,'模板使用说明&amp;基础参数'!$E$23),IF(I1054="EI",IF($C$1="预估功能点",'模板使用说明&amp;基础参数'!$E$17,'模板使用说明&amp;基础参数'!$E$24),IF(I1054="EO",IF($C$1="预估功能点",'模板使用说明&amp;基础参数'!$E$18,'模板使用说明&amp;基础参数'!$E$25),IF(I1054="EQ",IF($C$1="预估功能点",'模板使用说明&amp;基础参数'!$E$19,'模板使用说明&amp;基础参数'!$E$26),"")))))</f>
        <v/>
      </c>
      <c r="K1054" s="80"/>
      <c r="L1054" s="80"/>
      <c r="M1054" s="81" t="str">
        <f>IF(J1054="","",IF(K1054="高",IF(L1054="删除",J1054*'模板使用说明&amp;基础参数'!$E$5*'模板使用说明&amp;基础参数'!$E$12,IF(L1054="修改",J1054*'模板使用说明&amp;基础参数'!$E$5*'模板使用说明&amp;基础参数'!$E$11,J1054*'模板使用说明&amp;基础参数'!$E$5*'模板使用说明&amp;基础参数'!$E$10)),IF(K1054="中",IF(L1054="删除",J1054*'模板使用说明&amp;基础参数'!$E$6*'模板使用说明&amp;基础参数'!$E$12,IF(L1054="修改",J1054*'模板使用说明&amp;基础参数'!$E$6*'模板使用说明&amp;基础参数'!$E$11,J1054*'模板使用说明&amp;基础参数'!$E$6*'模板使用说明&amp;基础参数'!$E$10)),IF(L1054="删除",J1054*'模板使用说明&amp;基础参数'!$E$7*'模板使用说明&amp;基础参数'!$E$12,IF(L1054="修改",J1054*'模板使用说明&amp;基础参数'!$E$7*'模板使用说明&amp;基础参数'!$E$11,J1054*'模板使用说明&amp;基础参数'!$E$7*'模板使用说明&amp;基础参数'!$E$10)))))</f>
        <v/>
      </c>
      <c r="N1054" s="82"/>
    </row>
    <row r="1055" spans="1:14">
      <c r="A1055" s="76">
        <f t="shared" si="27"/>
        <v>1050</v>
      </c>
      <c r="B1055" s="77"/>
      <c r="C1055" s="77"/>
      <c r="D1055" s="77"/>
      <c r="E1055" s="77"/>
      <c r="F1055" s="78"/>
      <c r="G1055" s="78"/>
      <c r="H1055" s="78"/>
      <c r="I1055" s="76"/>
      <c r="J1055" s="8" t="str">
        <f>IF(I1055="ILF",IF($C$1="预估功能点",'模板使用说明&amp;基础参数'!$E$15,'模板使用说明&amp;基础参数'!$E$22),IF(I1055="EIF",IF($C$1="预估功能点",'模板使用说明&amp;基础参数'!$E$16,'模板使用说明&amp;基础参数'!$E$23),IF(I1055="EI",IF($C$1="预估功能点",'模板使用说明&amp;基础参数'!$E$17,'模板使用说明&amp;基础参数'!$E$24),IF(I1055="EO",IF($C$1="预估功能点",'模板使用说明&amp;基础参数'!$E$18,'模板使用说明&amp;基础参数'!$E$25),IF(I1055="EQ",IF($C$1="预估功能点",'模板使用说明&amp;基础参数'!$E$19,'模板使用说明&amp;基础参数'!$E$26),"")))))</f>
        <v/>
      </c>
      <c r="K1055" s="80"/>
      <c r="L1055" s="80"/>
      <c r="M1055" s="81" t="str">
        <f>IF(J1055="","",IF(K1055="高",IF(L1055="删除",J1055*'模板使用说明&amp;基础参数'!$E$5*'模板使用说明&amp;基础参数'!$E$12,IF(L1055="修改",J1055*'模板使用说明&amp;基础参数'!$E$5*'模板使用说明&amp;基础参数'!$E$11,J1055*'模板使用说明&amp;基础参数'!$E$5*'模板使用说明&amp;基础参数'!$E$10)),IF(K1055="中",IF(L1055="删除",J1055*'模板使用说明&amp;基础参数'!$E$6*'模板使用说明&amp;基础参数'!$E$12,IF(L1055="修改",J1055*'模板使用说明&amp;基础参数'!$E$6*'模板使用说明&amp;基础参数'!$E$11,J1055*'模板使用说明&amp;基础参数'!$E$6*'模板使用说明&amp;基础参数'!$E$10)),IF(L1055="删除",J1055*'模板使用说明&amp;基础参数'!$E$7*'模板使用说明&amp;基础参数'!$E$12,IF(L1055="修改",J1055*'模板使用说明&amp;基础参数'!$E$7*'模板使用说明&amp;基础参数'!$E$11,J1055*'模板使用说明&amp;基础参数'!$E$7*'模板使用说明&amp;基础参数'!$E$10)))))</f>
        <v/>
      </c>
      <c r="N1055" s="82"/>
    </row>
    <row r="1056" spans="1:14">
      <c r="A1056" s="76">
        <f t="shared" si="27"/>
        <v>1051</v>
      </c>
      <c r="B1056" s="77"/>
      <c r="C1056" s="77"/>
      <c r="D1056" s="77"/>
      <c r="E1056" s="77"/>
      <c r="F1056" s="78"/>
      <c r="G1056" s="78"/>
      <c r="H1056" s="78"/>
      <c r="I1056" s="76"/>
      <c r="J1056" s="8" t="str">
        <f>IF(I1056="ILF",IF($C$1="预估功能点",'模板使用说明&amp;基础参数'!$E$15,'模板使用说明&amp;基础参数'!$E$22),IF(I1056="EIF",IF($C$1="预估功能点",'模板使用说明&amp;基础参数'!$E$16,'模板使用说明&amp;基础参数'!$E$23),IF(I1056="EI",IF($C$1="预估功能点",'模板使用说明&amp;基础参数'!$E$17,'模板使用说明&amp;基础参数'!$E$24),IF(I1056="EO",IF($C$1="预估功能点",'模板使用说明&amp;基础参数'!$E$18,'模板使用说明&amp;基础参数'!$E$25),IF(I1056="EQ",IF($C$1="预估功能点",'模板使用说明&amp;基础参数'!$E$19,'模板使用说明&amp;基础参数'!$E$26),"")))))</f>
        <v/>
      </c>
      <c r="K1056" s="80"/>
      <c r="L1056" s="80"/>
      <c r="M1056" s="81" t="str">
        <f>IF(J1056="","",IF(K1056="高",IF(L1056="删除",J1056*'模板使用说明&amp;基础参数'!$E$5*'模板使用说明&amp;基础参数'!$E$12,IF(L1056="修改",J1056*'模板使用说明&amp;基础参数'!$E$5*'模板使用说明&amp;基础参数'!$E$11,J1056*'模板使用说明&amp;基础参数'!$E$5*'模板使用说明&amp;基础参数'!$E$10)),IF(K1056="中",IF(L1056="删除",J1056*'模板使用说明&amp;基础参数'!$E$6*'模板使用说明&amp;基础参数'!$E$12,IF(L1056="修改",J1056*'模板使用说明&amp;基础参数'!$E$6*'模板使用说明&amp;基础参数'!$E$11,J1056*'模板使用说明&amp;基础参数'!$E$6*'模板使用说明&amp;基础参数'!$E$10)),IF(L1056="删除",J1056*'模板使用说明&amp;基础参数'!$E$7*'模板使用说明&amp;基础参数'!$E$12,IF(L1056="修改",J1056*'模板使用说明&amp;基础参数'!$E$7*'模板使用说明&amp;基础参数'!$E$11,J1056*'模板使用说明&amp;基础参数'!$E$7*'模板使用说明&amp;基础参数'!$E$10)))))</f>
        <v/>
      </c>
      <c r="N1056" s="82"/>
    </row>
    <row r="1057" spans="1:14">
      <c r="A1057" s="76">
        <f t="shared" si="27"/>
        <v>1052</v>
      </c>
      <c r="B1057" s="77"/>
      <c r="C1057" s="77"/>
      <c r="D1057" s="77"/>
      <c r="E1057" s="77"/>
      <c r="F1057" s="78"/>
      <c r="G1057" s="78"/>
      <c r="H1057" s="78"/>
      <c r="I1057" s="76"/>
      <c r="J1057" s="8" t="str">
        <f>IF(I1057="ILF",IF($C$1="预估功能点",'模板使用说明&amp;基础参数'!$E$15,'模板使用说明&amp;基础参数'!$E$22),IF(I1057="EIF",IF($C$1="预估功能点",'模板使用说明&amp;基础参数'!$E$16,'模板使用说明&amp;基础参数'!$E$23),IF(I1057="EI",IF($C$1="预估功能点",'模板使用说明&amp;基础参数'!$E$17,'模板使用说明&amp;基础参数'!$E$24),IF(I1057="EO",IF($C$1="预估功能点",'模板使用说明&amp;基础参数'!$E$18,'模板使用说明&amp;基础参数'!$E$25),IF(I1057="EQ",IF($C$1="预估功能点",'模板使用说明&amp;基础参数'!$E$19,'模板使用说明&amp;基础参数'!$E$26),"")))))</f>
        <v/>
      </c>
      <c r="K1057" s="80"/>
      <c r="L1057" s="80"/>
      <c r="M1057" s="81" t="str">
        <f>IF(J1057="","",IF(K1057="高",IF(L1057="删除",J1057*'模板使用说明&amp;基础参数'!$E$5*'模板使用说明&amp;基础参数'!$E$12,IF(L1057="修改",J1057*'模板使用说明&amp;基础参数'!$E$5*'模板使用说明&amp;基础参数'!$E$11,J1057*'模板使用说明&amp;基础参数'!$E$5*'模板使用说明&amp;基础参数'!$E$10)),IF(K1057="中",IF(L1057="删除",J1057*'模板使用说明&amp;基础参数'!$E$6*'模板使用说明&amp;基础参数'!$E$12,IF(L1057="修改",J1057*'模板使用说明&amp;基础参数'!$E$6*'模板使用说明&amp;基础参数'!$E$11,J1057*'模板使用说明&amp;基础参数'!$E$6*'模板使用说明&amp;基础参数'!$E$10)),IF(L1057="删除",J1057*'模板使用说明&amp;基础参数'!$E$7*'模板使用说明&amp;基础参数'!$E$12,IF(L1057="修改",J1057*'模板使用说明&amp;基础参数'!$E$7*'模板使用说明&amp;基础参数'!$E$11,J1057*'模板使用说明&amp;基础参数'!$E$7*'模板使用说明&amp;基础参数'!$E$10)))))</f>
        <v/>
      </c>
      <c r="N1057" s="82"/>
    </row>
    <row r="1058" spans="1:14">
      <c r="A1058" s="76">
        <f t="shared" si="27"/>
        <v>1053</v>
      </c>
      <c r="B1058" s="77"/>
      <c r="C1058" s="77"/>
      <c r="D1058" s="77"/>
      <c r="E1058" s="77"/>
      <c r="F1058" s="78"/>
      <c r="G1058" s="78"/>
      <c r="H1058" s="78"/>
      <c r="I1058" s="76"/>
      <c r="J1058" s="8" t="str">
        <f>IF(I1058="ILF",IF($C$1="预估功能点",'模板使用说明&amp;基础参数'!$E$15,'模板使用说明&amp;基础参数'!$E$22),IF(I1058="EIF",IF($C$1="预估功能点",'模板使用说明&amp;基础参数'!$E$16,'模板使用说明&amp;基础参数'!$E$23),IF(I1058="EI",IF($C$1="预估功能点",'模板使用说明&amp;基础参数'!$E$17,'模板使用说明&amp;基础参数'!$E$24),IF(I1058="EO",IF($C$1="预估功能点",'模板使用说明&amp;基础参数'!$E$18,'模板使用说明&amp;基础参数'!$E$25),IF(I1058="EQ",IF($C$1="预估功能点",'模板使用说明&amp;基础参数'!$E$19,'模板使用说明&amp;基础参数'!$E$26),"")))))</f>
        <v/>
      </c>
      <c r="K1058" s="80"/>
      <c r="L1058" s="80"/>
      <c r="M1058" s="81" t="str">
        <f>IF(J1058="","",IF(K1058="高",IF(L1058="删除",J1058*'模板使用说明&amp;基础参数'!$E$5*'模板使用说明&amp;基础参数'!$E$12,IF(L1058="修改",J1058*'模板使用说明&amp;基础参数'!$E$5*'模板使用说明&amp;基础参数'!$E$11,J1058*'模板使用说明&amp;基础参数'!$E$5*'模板使用说明&amp;基础参数'!$E$10)),IF(K1058="中",IF(L1058="删除",J1058*'模板使用说明&amp;基础参数'!$E$6*'模板使用说明&amp;基础参数'!$E$12,IF(L1058="修改",J1058*'模板使用说明&amp;基础参数'!$E$6*'模板使用说明&amp;基础参数'!$E$11,J1058*'模板使用说明&amp;基础参数'!$E$6*'模板使用说明&amp;基础参数'!$E$10)),IF(L1058="删除",J1058*'模板使用说明&amp;基础参数'!$E$7*'模板使用说明&amp;基础参数'!$E$12,IF(L1058="修改",J1058*'模板使用说明&amp;基础参数'!$E$7*'模板使用说明&amp;基础参数'!$E$11,J1058*'模板使用说明&amp;基础参数'!$E$7*'模板使用说明&amp;基础参数'!$E$10)))))</f>
        <v/>
      </c>
      <c r="N1058" s="82"/>
    </row>
    <row r="1059" spans="1:14">
      <c r="A1059" s="76">
        <f t="shared" si="27"/>
        <v>1054</v>
      </c>
      <c r="B1059" s="77"/>
      <c r="C1059" s="77"/>
      <c r="D1059" s="77"/>
      <c r="E1059" s="77"/>
      <c r="F1059" s="78"/>
      <c r="G1059" s="78"/>
      <c r="H1059" s="78"/>
      <c r="I1059" s="76"/>
      <c r="J1059" s="8" t="str">
        <f>IF(I1059="ILF",IF($C$1="预估功能点",'模板使用说明&amp;基础参数'!$E$15,'模板使用说明&amp;基础参数'!$E$22),IF(I1059="EIF",IF($C$1="预估功能点",'模板使用说明&amp;基础参数'!$E$16,'模板使用说明&amp;基础参数'!$E$23),IF(I1059="EI",IF($C$1="预估功能点",'模板使用说明&amp;基础参数'!$E$17,'模板使用说明&amp;基础参数'!$E$24),IF(I1059="EO",IF($C$1="预估功能点",'模板使用说明&amp;基础参数'!$E$18,'模板使用说明&amp;基础参数'!$E$25),IF(I1059="EQ",IF($C$1="预估功能点",'模板使用说明&amp;基础参数'!$E$19,'模板使用说明&amp;基础参数'!$E$26),"")))))</f>
        <v/>
      </c>
      <c r="K1059" s="80"/>
      <c r="L1059" s="80"/>
      <c r="M1059" s="81" t="str">
        <f>IF(J1059="","",IF(K1059="高",IF(L1059="删除",J1059*'模板使用说明&amp;基础参数'!$E$5*'模板使用说明&amp;基础参数'!$E$12,IF(L1059="修改",J1059*'模板使用说明&amp;基础参数'!$E$5*'模板使用说明&amp;基础参数'!$E$11,J1059*'模板使用说明&amp;基础参数'!$E$5*'模板使用说明&amp;基础参数'!$E$10)),IF(K1059="中",IF(L1059="删除",J1059*'模板使用说明&amp;基础参数'!$E$6*'模板使用说明&amp;基础参数'!$E$12,IF(L1059="修改",J1059*'模板使用说明&amp;基础参数'!$E$6*'模板使用说明&amp;基础参数'!$E$11,J1059*'模板使用说明&amp;基础参数'!$E$6*'模板使用说明&amp;基础参数'!$E$10)),IF(L1059="删除",J1059*'模板使用说明&amp;基础参数'!$E$7*'模板使用说明&amp;基础参数'!$E$12,IF(L1059="修改",J1059*'模板使用说明&amp;基础参数'!$E$7*'模板使用说明&amp;基础参数'!$E$11,J1059*'模板使用说明&amp;基础参数'!$E$7*'模板使用说明&amp;基础参数'!$E$10)))))</f>
        <v/>
      </c>
      <c r="N1059" s="82"/>
    </row>
    <row r="1060" spans="1:14">
      <c r="A1060" s="76">
        <f t="shared" si="27"/>
        <v>1055</v>
      </c>
      <c r="B1060" s="77"/>
      <c r="C1060" s="77"/>
      <c r="D1060" s="77"/>
      <c r="E1060" s="77"/>
      <c r="F1060" s="78"/>
      <c r="G1060" s="78"/>
      <c r="H1060" s="78"/>
      <c r="I1060" s="76"/>
      <c r="J1060" s="8" t="str">
        <f>IF(I1060="ILF",IF($C$1="预估功能点",'模板使用说明&amp;基础参数'!$E$15,'模板使用说明&amp;基础参数'!$E$22),IF(I1060="EIF",IF($C$1="预估功能点",'模板使用说明&amp;基础参数'!$E$16,'模板使用说明&amp;基础参数'!$E$23),IF(I1060="EI",IF($C$1="预估功能点",'模板使用说明&amp;基础参数'!$E$17,'模板使用说明&amp;基础参数'!$E$24),IF(I1060="EO",IF($C$1="预估功能点",'模板使用说明&amp;基础参数'!$E$18,'模板使用说明&amp;基础参数'!$E$25),IF(I1060="EQ",IF($C$1="预估功能点",'模板使用说明&amp;基础参数'!$E$19,'模板使用说明&amp;基础参数'!$E$26),"")))))</f>
        <v/>
      </c>
      <c r="K1060" s="80"/>
      <c r="L1060" s="80"/>
      <c r="M1060" s="81" t="str">
        <f>IF(J1060="","",IF(K1060="高",IF(L1060="删除",J1060*'模板使用说明&amp;基础参数'!$E$5*'模板使用说明&amp;基础参数'!$E$12,IF(L1060="修改",J1060*'模板使用说明&amp;基础参数'!$E$5*'模板使用说明&amp;基础参数'!$E$11,J1060*'模板使用说明&amp;基础参数'!$E$5*'模板使用说明&amp;基础参数'!$E$10)),IF(K1060="中",IF(L1060="删除",J1060*'模板使用说明&amp;基础参数'!$E$6*'模板使用说明&amp;基础参数'!$E$12,IF(L1060="修改",J1060*'模板使用说明&amp;基础参数'!$E$6*'模板使用说明&amp;基础参数'!$E$11,J1060*'模板使用说明&amp;基础参数'!$E$6*'模板使用说明&amp;基础参数'!$E$10)),IF(L1060="删除",J1060*'模板使用说明&amp;基础参数'!$E$7*'模板使用说明&amp;基础参数'!$E$12,IF(L1060="修改",J1060*'模板使用说明&amp;基础参数'!$E$7*'模板使用说明&amp;基础参数'!$E$11,J1060*'模板使用说明&amp;基础参数'!$E$7*'模板使用说明&amp;基础参数'!$E$10)))))</f>
        <v/>
      </c>
      <c r="N1060" s="82"/>
    </row>
    <row r="1061" spans="1:14">
      <c r="A1061" s="76">
        <f t="shared" si="27"/>
        <v>1056</v>
      </c>
      <c r="B1061" s="77"/>
      <c r="C1061" s="77"/>
      <c r="D1061" s="77"/>
      <c r="E1061" s="77"/>
      <c r="F1061" s="78"/>
      <c r="G1061" s="78"/>
      <c r="H1061" s="78"/>
      <c r="I1061" s="76"/>
      <c r="J1061" s="8" t="str">
        <f>IF(I1061="ILF",IF($C$1="预估功能点",'模板使用说明&amp;基础参数'!$E$15,'模板使用说明&amp;基础参数'!$E$22),IF(I1061="EIF",IF($C$1="预估功能点",'模板使用说明&amp;基础参数'!$E$16,'模板使用说明&amp;基础参数'!$E$23),IF(I1061="EI",IF($C$1="预估功能点",'模板使用说明&amp;基础参数'!$E$17,'模板使用说明&amp;基础参数'!$E$24),IF(I1061="EO",IF($C$1="预估功能点",'模板使用说明&amp;基础参数'!$E$18,'模板使用说明&amp;基础参数'!$E$25),IF(I1061="EQ",IF($C$1="预估功能点",'模板使用说明&amp;基础参数'!$E$19,'模板使用说明&amp;基础参数'!$E$26),"")))))</f>
        <v/>
      </c>
      <c r="K1061" s="80"/>
      <c r="L1061" s="80"/>
      <c r="M1061" s="81" t="str">
        <f>IF(J1061="","",IF(K1061="高",IF(L1061="删除",J1061*'模板使用说明&amp;基础参数'!$E$5*'模板使用说明&amp;基础参数'!$E$12,IF(L1061="修改",J1061*'模板使用说明&amp;基础参数'!$E$5*'模板使用说明&amp;基础参数'!$E$11,J1061*'模板使用说明&amp;基础参数'!$E$5*'模板使用说明&amp;基础参数'!$E$10)),IF(K1061="中",IF(L1061="删除",J1061*'模板使用说明&amp;基础参数'!$E$6*'模板使用说明&amp;基础参数'!$E$12,IF(L1061="修改",J1061*'模板使用说明&amp;基础参数'!$E$6*'模板使用说明&amp;基础参数'!$E$11,J1061*'模板使用说明&amp;基础参数'!$E$6*'模板使用说明&amp;基础参数'!$E$10)),IF(L1061="删除",J1061*'模板使用说明&amp;基础参数'!$E$7*'模板使用说明&amp;基础参数'!$E$12,IF(L1061="修改",J1061*'模板使用说明&amp;基础参数'!$E$7*'模板使用说明&amp;基础参数'!$E$11,J1061*'模板使用说明&amp;基础参数'!$E$7*'模板使用说明&amp;基础参数'!$E$10)))))</f>
        <v/>
      </c>
      <c r="N1061" s="82"/>
    </row>
    <row r="1062" spans="1:14">
      <c r="A1062" s="76">
        <f t="shared" si="27"/>
        <v>1057</v>
      </c>
      <c r="B1062" s="77"/>
      <c r="C1062" s="77"/>
      <c r="D1062" s="77"/>
      <c r="E1062" s="77"/>
      <c r="F1062" s="78"/>
      <c r="G1062" s="78"/>
      <c r="H1062" s="78"/>
      <c r="I1062" s="76"/>
      <c r="J1062" s="8" t="str">
        <f>IF(I1062="ILF",IF($C$1="预估功能点",'模板使用说明&amp;基础参数'!$E$15,'模板使用说明&amp;基础参数'!$E$22),IF(I1062="EIF",IF($C$1="预估功能点",'模板使用说明&amp;基础参数'!$E$16,'模板使用说明&amp;基础参数'!$E$23),IF(I1062="EI",IF($C$1="预估功能点",'模板使用说明&amp;基础参数'!$E$17,'模板使用说明&amp;基础参数'!$E$24),IF(I1062="EO",IF($C$1="预估功能点",'模板使用说明&amp;基础参数'!$E$18,'模板使用说明&amp;基础参数'!$E$25),IF(I1062="EQ",IF($C$1="预估功能点",'模板使用说明&amp;基础参数'!$E$19,'模板使用说明&amp;基础参数'!$E$26),"")))))</f>
        <v/>
      </c>
      <c r="K1062" s="80"/>
      <c r="L1062" s="80"/>
      <c r="M1062" s="81" t="str">
        <f>IF(J1062="","",IF(K1062="高",IF(L1062="删除",J1062*'模板使用说明&amp;基础参数'!$E$5*'模板使用说明&amp;基础参数'!$E$12,IF(L1062="修改",J1062*'模板使用说明&amp;基础参数'!$E$5*'模板使用说明&amp;基础参数'!$E$11,J1062*'模板使用说明&amp;基础参数'!$E$5*'模板使用说明&amp;基础参数'!$E$10)),IF(K1062="中",IF(L1062="删除",J1062*'模板使用说明&amp;基础参数'!$E$6*'模板使用说明&amp;基础参数'!$E$12,IF(L1062="修改",J1062*'模板使用说明&amp;基础参数'!$E$6*'模板使用说明&amp;基础参数'!$E$11,J1062*'模板使用说明&amp;基础参数'!$E$6*'模板使用说明&amp;基础参数'!$E$10)),IF(L1062="删除",J1062*'模板使用说明&amp;基础参数'!$E$7*'模板使用说明&amp;基础参数'!$E$12,IF(L1062="修改",J1062*'模板使用说明&amp;基础参数'!$E$7*'模板使用说明&amp;基础参数'!$E$11,J1062*'模板使用说明&amp;基础参数'!$E$7*'模板使用说明&amp;基础参数'!$E$10)))))</f>
        <v/>
      </c>
      <c r="N1062" s="82"/>
    </row>
    <row r="1063" spans="1:14">
      <c r="A1063" s="76">
        <f t="shared" si="27"/>
        <v>1058</v>
      </c>
      <c r="B1063" s="77"/>
      <c r="C1063" s="77"/>
      <c r="D1063" s="77"/>
      <c r="E1063" s="77"/>
      <c r="F1063" s="78"/>
      <c r="G1063" s="78"/>
      <c r="H1063" s="78"/>
      <c r="I1063" s="76"/>
      <c r="J1063" s="8" t="str">
        <f>IF(I1063="ILF",IF($C$1="预估功能点",'模板使用说明&amp;基础参数'!$E$15,'模板使用说明&amp;基础参数'!$E$22),IF(I1063="EIF",IF($C$1="预估功能点",'模板使用说明&amp;基础参数'!$E$16,'模板使用说明&amp;基础参数'!$E$23),IF(I1063="EI",IF($C$1="预估功能点",'模板使用说明&amp;基础参数'!$E$17,'模板使用说明&amp;基础参数'!$E$24),IF(I1063="EO",IF($C$1="预估功能点",'模板使用说明&amp;基础参数'!$E$18,'模板使用说明&amp;基础参数'!$E$25),IF(I1063="EQ",IF($C$1="预估功能点",'模板使用说明&amp;基础参数'!$E$19,'模板使用说明&amp;基础参数'!$E$26),"")))))</f>
        <v/>
      </c>
      <c r="K1063" s="80"/>
      <c r="L1063" s="80"/>
      <c r="M1063" s="81" t="str">
        <f>IF(J1063="","",IF(K1063="高",IF(L1063="删除",J1063*'模板使用说明&amp;基础参数'!$E$5*'模板使用说明&amp;基础参数'!$E$12,IF(L1063="修改",J1063*'模板使用说明&amp;基础参数'!$E$5*'模板使用说明&amp;基础参数'!$E$11,J1063*'模板使用说明&amp;基础参数'!$E$5*'模板使用说明&amp;基础参数'!$E$10)),IF(K1063="中",IF(L1063="删除",J1063*'模板使用说明&amp;基础参数'!$E$6*'模板使用说明&amp;基础参数'!$E$12,IF(L1063="修改",J1063*'模板使用说明&amp;基础参数'!$E$6*'模板使用说明&amp;基础参数'!$E$11,J1063*'模板使用说明&amp;基础参数'!$E$6*'模板使用说明&amp;基础参数'!$E$10)),IF(L1063="删除",J1063*'模板使用说明&amp;基础参数'!$E$7*'模板使用说明&amp;基础参数'!$E$12,IF(L1063="修改",J1063*'模板使用说明&amp;基础参数'!$E$7*'模板使用说明&amp;基础参数'!$E$11,J1063*'模板使用说明&amp;基础参数'!$E$7*'模板使用说明&amp;基础参数'!$E$10)))))</f>
        <v/>
      </c>
      <c r="N1063" s="82"/>
    </row>
    <row r="1064" spans="1:14">
      <c r="A1064" s="76">
        <f t="shared" si="27"/>
        <v>1059</v>
      </c>
      <c r="B1064" s="77"/>
      <c r="C1064" s="77"/>
      <c r="D1064" s="77"/>
      <c r="E1064" s="77"/>
      <c r="F1064" s="78"/>
      <c r="G1064" s="78"/>
      <c r="H1064" s="78"/>
      <c r="I1064" s="76"/>
      <c r="J1064" s="8" t="str">
        <f>IF(I1064="ILF",IF($C$1="预估功能点",'模板使用说明&amp;基础参数'!$E$15,'模板使用说明&amp;基础参数'!$E$22),IF(I1064="EIF",IF($C$1="预估功能点",'模板使用说明&amp;基础参数'!$E$16,'模板使用说明&amp;基础参数'!$E$23),IF(I1064="EI",IF($C$1="预估功能点",'模板使用说明&amp;基础参数'!$E$17,'模板使用说明&amp;基础参数'!$E$24),IF(I1064="EO",IF($C$1="预估功能点",'模板使用说明&amp;基础参数'!$E$18,'模板使用说明&amp;基础参数'!$E$25),IF(I1064="EQ",IF($C$1="预估功能点",'模板使用说明&amp;基础参数'!$E$19,'模板使用说明&amp;基础参数'!$E$26),"")))))</f>
        <v/>
      </c>
      <c r="K1064" s="80"/>
      <c r="L1064" s="80"/>
      <c r="M1064" s="81" t="str">
        <f>IF(J1064="","",IF(K1064="高",IF(L1064="删除",J1064*'模板使用说明&amp;基础参数'!$E$5*'模板使用说明&amp;基础参数'!$E$12,IF(L1064="修改",J1064*'模板使用说明&amp;基础参数'!$E$5*'模板使用说明&amp;基础参数'!$E$11,J1064*'模板使用说明&amp;基础参数'!$E$5*'模板使用说明&amp;基础参数'!$E$10)),IF(K1064="中",IF(L1064="删除",J1064*'模板使用说明&amp;基础参数'!$E$6*'模板使用说明&amp;基础参数'!$E$12,IF(L1064="修改",J1064*'模板使用说明&amp;基础参数'!$E$6*'模板使用说明&amp;基础参数'!$E$11,J1064*'模板使用说明&amp;基础参数'!$E$6*'模板使用说明&amp;基础参数'!$E$10)),IF(L1064="删除",J1064*'模板使用说明&amp;基础参数'!$E$7*'模板使用说明&amp;基础参数'!$E$12,IF(L1064="修改",J1064*'模板使用说明&amp;基础参数'!$E$7*'模板使用说明&amp;基础参数'!$E$11,J1064*'模板使用说明&amp;基础参数'!$E$7*'模板使用说明&amp;基础参数'!$E$10)))))</f>
        <v/>
      </c>
      <c r="N1064" s="82"/>
    </row>
    <row r="1065" spans="1:14">
      <c r="A1065" s="76">
        <f t="shared" si="27"/>
        <v>1060</v>
      </c>
      <c r="B1065" s="77"/>
      <c r="C1065" s="77"/>
      <c r="D1065" s="77"/>
      <c r="E1065" s="77"/>
      <c r="F1065" s="78"/>
      <c r="G1065" s="78"/>
      <c r="H1065" s="78"/>
      <c r="I1065" s="76"/>
      <c r="J1065" s="8" t="str">
        <f>IF(I1065="ILF",IF($C$1="预估功能点",'模板使用说明&amp;基础参数'!$E$15,'模板使用说明&amp;基础参数'!$E$22),IF(I1065="EIF",IF($C$1="预估功能点",'模板使用说明&amp;基础参数'!$E$16,'模板使用说明&amp;基础参数'!$E$23),IF(I1065="EI",IF($C$1="预估功能点",'模板使用说明&amp;基础参数'!$E$17,'模板使用说明&amp;基础参数'!$E$24),IF(I1065="EO",IF($C$1="预估功能点",'模板使用说明&amp;基础参数'!$E$18,'模板使用说明&amp;基础参数'!$E$25),IF(I1065="EQ",IF($C$1="预估功能点",'模板使用说明&amp;基础参数'!$E$19,'模板使用说明&amp;基础参数'!$E$26),"")))))</f>
        <v/>
      </c>
      <c r="K1065" s="80"/>
      <c r="L1065" s="80"/>
      <c r="M1065" s="81" t="str">
        <f>IF(J1065="","",IF(K1065="高",IF(L1065="删除",J1065*'模板使用说明&amp;基础参数'!$E$5*'模板使用说明&amp;基础参数'!$E$12,IF(L1065="修改",J1065*'模板使用说明&amp;基础参数'!$E$5*'模板使用说明&amp;基础参数'!$E$11,J1065*'模板使用说明&amp;基础参数'!$E$5*'模板使用说明&amp;基础参数'!$E$10)),IF(K1065="中",IF(L1065="删除",J1065*'模板使用说明&amp;基础参数'!$E$6*'模板使用说明&amp;基础参数'!$E$12,IF(L1065="修改",J1065*'模板使用说明&amp;基础参数'!$E$6*'模板使用说明&amp;基础参数'!$E$11,J1065*'模板使用说明&amp;基础参数'!$E$6*'模板使用说明&amp;基础参数'!$E$10)),IF(L1065="删除",J1065*'模板使用说明&amp;基础参数'!$E$7*'模板使用说明&amp;基础参数'!$E$12,IF(L1065="修改",J1065*'模板使用说明&amp;基础参数'!$E$7*'模板使用说明&amp;基础参数'!$E$11,J1065*'模板使用说明&amp;基础参数'!$E$7*'模板使用说明&amp;基础参数'!$E$10)))))</f>
        <v/>
      </c>
      <c r="N1065" s="82"/>
    </row>
    <row r="1066" spans="1:14">
      <c r="A1066" s="76">
        <f t="shared" si="27"/>
        <v>1061</v>
      </c>
      <c r="B1066" s="77"/>
      <c r="C1066" s="77"/>
      <c r="D1066" s="77"/>
      <c r="E1066" s="77"/>
      <c r="F1066" s="78"/>
      <c r="G1066" s="78"/>
      <c r="H1066" s="78"/>
      <c r="I1066" s="76"/>
      <c r="J1066" s="8" t="str">
        <f>IF(I1066="ILF",IF($C$1="预估功能点",'模板使用说明&amp;基础参数'!$E$15,'模板使用说明&amp;基础参数'!$E$22),IF(I1066="EIF",IF($C$1="预估功能点",'模板使用说明&amp;基础参数'!$E$16,'模板使用说明&amp;基础参数'!$E$23),IF(I1066="EI",IF($C$1="预估功能点",'模板使用说明&amp;基础参数'!$E$17,'模板使用说明&amp;基础参数'!$E$24),IF(I1066="EO",IF($C$1="预估功能点",'模板使用说明&amp;基础参数'!$E$18,'模板使用说明&amp;基础参数'!$E$25),IF(I1066="EQ",IF($C$1="预估功能点",'模板使用说明&amp;基础参数'!$E$19,'模板使用说明&amp;基础参数'!$E$26),"")))))</f>
        <v/>
      </c>
      <c r="K1066" s="80"/>
      <c r="L1066" s="80"/>
      <c r="M1066" s="81" t="str">
        <f>IF(J1066="","",IF(K1066="高",IF(L1066="删除",J1066*'模板使用说明&amp;基础参数'!$E$5*'模板使用说明&amp;基础参数'!$E$12,IF(L1066="修改",J1066*'模板使用说明&amp;基础参数'!$E$5*'模板使用说明&amp;基础参数'!$E$11,J1066*'模板使用说明&amp;基础参数'!$E$5*'模板使用说明&amp;基础参数'!$E$10)),IF(K1066="中",IF(L1066="删除",J1066*'模板使用说明&amp;基础参数'!$E$6*'模板使用说明&amp;基础参数'!$E$12,IF(L1066="修改",J1066*'模板使用说明&amp;基础参数'!$E$6*'模板使用说明&amp;基础参数'!$E$11,J1066*'模板使用说明&amp;基础参数'!$E$6*'模板使用说明&amp;基础参数'!$E$10)),IF(L1066="删除",J1066*'模板使用说明&amp;基础参数'!$E$7*'模板使用说明&amp;基础参数'!$E$12,IF(L1066="修改",J1066*'模板使用说明&amp;基础参数'!$E$7*'模板使用说明&amp;基础参数'!$E$11,J1066*'模板使用说明&amp;基础参数'!$E$7*'模板使用说明&amp;基础参数'!$E$10)))))</f>
        <v/>
      </c>
      <c r="N1066" s="82"/>
    </row>
    <row r="1067" spans="1:14">
      <c r="A1067" s="76">
        <f t="shared" si="27"/>
        <v>1062</v>
      </c>
      <c r="B1067" s="77"/>
      <c r="C1067" s="77"/>
      <c r="D1067" s="77"/>
      <c r="E1067" s="77"/>
      <c r="F1067" s="78"/>
      <c r="G1067" s="78"/>
      <c r="H1067" s="78"/>
      <c r="I1067" s="76"/>
      <c r="J1067" s="8" t="str">
        <f>IF(I1067="ILF",IF($C$1="预估功能点",'模板使用说明&amp;基础参数'!$E$15,'模板使用说明&amp;基础参数'!$E$22),IF(I1067="EIF",IF($C$1="预估功能点",'模板使用说明&amp;基础参数'!$E$16,'模板使用说明&amp;基础参数'!$E$23),IF(I1067="EI",IF($C$1="预估功能点",'模板使用说明&amp;基础参数'!$E$17,'模板使用说明&amp;基础参数'!$E$24),IF(I1067="EO",IF($C$1="预估功能点",'模板使用说明&amp;基础参数'!$E$18,'模板使用说明&amp;基础参数'!$E$25),IF(I1067="EQ",IF($C$1="预估功能点",'模板使用说明&amp;基础参数'!$E$19,'模板使用说明&amp;基础参数'!$E$26),"")))))</f>
        <v/>
      </c>
      <c r="K1067" s="80"/>
      <c r="L1067" s="80"/>
      <c r="M1067" s="81" t="str">
        <f>IF(J1067="","",IF(K1067="高",IF(L1067="删除",J1067*'模板使用说明&amp;基础参数'!$E$5*'模板使用说明&amp;基础参数'!$E$12,IF(L1067="修改",J1067*'模板使用说明&amp;基础参数'!$E$5*'模板使用说明&amp;基础参数'!$E$11,J1067*'模板使用说明&amp;基础参数'!$E$5*'模板使用说明&amp;基础参数'!$E$10)),IF(K1067="中",IF(L1067="删除",J1067*'模板使用说明&amp;基础参数'!$E$6*'模板使用说明&amp;基础参数'!$E$12,IF(L1067="修改",J1067*'模板使用说明&amp;基础参数'!$E$6*'模板使用说明&amp;基础参数'!$E$11,J1067*'模板使用说明&amp;基础参数'!$E$6*'模板使用说明&amp;基础参数'!$E$10)),IF(L1067="删除",J1067*'模板使用说明&amp;基础参数'!$E$7*'模板使用说明&amp;基础参数'!$E$12,IF(L1067="修改",J1067*'模板使用说明&amp;基础参数'!$E$7*'模板使用说明&amp;基础参数'!$E$11,J1067*'模板使用说明&amp;基础参数'!$E$7*'模板使用说明&amp;基础参数'!$E$10)))))</f>
        <v/>
      </c>
      <c r="N1067" s="82"/>
    </row>
    <row r="1068" spans="1:14">
      <c r="A1068" s="76">
        <f t="shared" si="27"/>
        <v>1063</v>
      </c>
      <c r="B1068" s="77"/>
      <c r="C1068" s="77"/>
      <c r="D1068" s="77"/>
      <c r="E1068" s="77"/>
      <c r="F1068" s="78"/>
      <c r="G1068" s="78"/>
      <c r="H1068" s="78"/>
      <c r="I1068" s="76"/>
      <c r="J1068" s="8" t="str">
        <f>IF(I1068="ILF",IF($C$1="预估功能点",'模板使用说明&amp;基础参数'!$E$15,'模板使用说明&amp;基础参数'!$E$22),IF(I1068="EIF",IF($C$1="预估功能点",'模板使用说明&amp;基础参数'!$E$16,'模板使用说明&amp;基础参数'!$E$23),IF(I1068="EI",IF($C$1="预估功能点",'模板使用说明&amp;基础参数'!$E$17,'模板使用说明&amp;基础参数'!$E$24),IF(I1068="EO",IF($C$1="预估功能点",'模板使用说明&amp;基础参数'!$E$18,'模板使用说明&amp;基础参数'!$E$25),IF(I1068="EQ",IF($C$1="预估功能点",'模板使用说明&amp;基础参数'!$E$19,'模板使用说明&amp;基础参数'!$E$26),"")))))</f>
        <v/>
      </c>
      <c r="K1068" s="80"/>
      <c r="L1068" s="80"/>
      <c r="M1068" s="81" t="str">
        <f>IF(J1068="","",IF(K1068="高",IF(L1068="删除",J1068*'模板使用说明&amp;基础参数'!$E$5*'模板使用说明&amp;基础参数'!$E$12,IF(L1068="修改",J1068*'模板使用说明&amp;基础参数'!$E$5*'模板使用说明&amp;基础参数'!$E$11,J1068*'模板使用说明&amp;基础参数'!$E$5*'模板使用说明&amp;基础参数'!$E$10)),IF(K1068="中",IF(L1068="删除",J1068*'模板使用说明&amp;基础参数'!$E$6*'模板使用说明&amp;基础参数'!$E$12,IF(L1068="修改",J1068*'模板使用说明&amp;基础参数'!$E$6*'模板使用说明&amp;基础参数'!$E$11,J1068*'模板使用说明&amp;基础参数'!$E$6*'模板使用说明&amp;基础参数'!$E$10)),IF(L1068="删除",J1068*'模板使用说明&amp;基础参数'!$E$7*'模板使用说明&amp;基础参数'!$E$12,IF(L1068="修改",J1068*'模板使用说明&amp;基础参数'!$E$7*'模板使用说明&amp;基础参数'!$E$11,J1068*'模板使用说明&amp;基础参数'!$E$7*'模板使用说明&amp;基础参数'!$E$10)))))</f>
        <v/>
      </c>
      <c r="N1068" s="82"/>
    </row>
    <row r="1069" spans="1:14">
      <c r="A1069" s="76">
        <f t="shared" si="27"/>
        <v>1064</v>
      </c>
      <c r="B1069" s="77"/>
      <c r="C1069" s="77"/>
      <c r="D1069" s="77"/>
      <c r="E1069" s="77"/>
      <c r="F1069" s="78"/>
      <c r="G1069" s="78"/>
      <c r="H1069" s="78"/>
      <c r="I1069" s="76"/>
      <c r="J1069" s="8" t="str">
        <f>IF(I1069="ILF",IF($C$1="预估功能点",'模板使用说明&amp;基础参数'!$E$15,'模板使用说明&amp;基础参数'!$E$22),IF(I1069="EIF",IF($C$1="预估功能点",'模板使用说明&amp;基础参数'!$E$16,'模板使用说明&amp;基础参数'!$E$23),IF(I1069="EI",IF($C$1="预估功能点",'模板使用说明&amp;基础参数'!$E$17,'模板使用说明&amp;基础参数'!$E$24),IF(I1069="EO",IF($C$1="预估功能点",'模板使用说明&amp;基础参数'!$E$18,'模板使用说明&amp;基础参数'!$E$25),IF(I1069="EQ",IF($C$1="预估功能点",'模板使用说明&amp;基础参数'!$E$19,'模板使用说明&amp;基础参数'!$E$26),"")))))</f>
        <v/>
      </c>
      <c r="K1069" s="80"/>
      <c r="L1069" s="80"/>
      <c r="M1069" s="81" t="str">
        <f>IF(J1069="","",IF(K1069="高",IF(L1069="删除",J1069*'模板使用说明&amp;基础参数'!$E$5*'模板使用说明&amp;基础参数'!$E$12,IF(L1069="修改",J1069*'模板使用说明&amp;基础参数'!$E$5*'模板使用说明&amp;基础参数'!$E$11,J1069*'模板使用说明&amp;基础参数'!$E$5*'模板使用说明&amp;基础参数'!$E$10)),IF(K1069="中",IF(L1069="删除",J1069*'模板使用说明&amp;基础参数'!$E$6*'模板使用说明&amp;基础参数'!$E$12,IF(L1069="修改",J1069*'模板使用说明&amp;基础参数'!$E$6*'模板使用说明&amp;基础参数'!$E$11,J1069*'模板使用说明&amp;基础参数'!$E$6*'模板使用说明&amp;基础参数'!$E$10)),IF(L1069="删除",J1069*'模板使用说明&amp;基础参数'!$E$7*'模板使用说明&amp;基础参数'!$E$12,IF(L1069="修改",J1069*'模板使用说明&amp;基础参数'!$E$7*'模板使用说明&amp;基础参数'!$E$11,J1069*'模板使用说明&amp;基础参数'!$E$7*'模板使用说明&amp;基础参数'!$E$10)))))</f>
        <v/>
      </c>
      <c r="N1069" s="82"/>
    </row>
    <row r="1070" spans="1:14">
      <c r="A1070" s="76">
        <f t="shared" si="27"/>
        <v>1065</v>
      </c>
      <c r="B1070" s="77"/>
      <c r="C1070" s="77"/>
      <c r="D1070" s="77"/>
      <c r="E1070" s="77"/>
      <c r="F1070" s="78"/>
      <c r="G1070" s="78"/>
      <c r="H1070" s="78"/>
      <c r="I1070" s="76"/>
      <c r="J1070" s="8" t="str">
        <f>IF(I1070="ILF",IF($C$1="预估功能点",'模板使用说明&amp;基础参数'!$E$15,'模板使用说明&amp;基础参数'!$E$22),IF(I1070="EIF",IF($C$1="预估功能点",'模板使用说明&amp;基础参数'!$E$16,'模板使用说明&amp;基础参数'!$E$23),IF(I1070="EI",IF($C$1="预估功能点",'模板使用说明&amp;基础参数'!$E$17,'模板使用说明&amp;基础参数'!$E$24),IF(I1070="EO",IF($C$1="预估功能点",'模板使用说明&amp;基础参数'!$E$18,'模板使用说明&amp;基础参数'!$E$25),IF(I1070="EQ",IF($C$1="预估功能点",'模板使用说明&amp;基础参数'!$E$19,'模板使用说明&amp;基础参数'!$E$26),"")))))</f>
        <v/>
      </c>
      <c r="K1070" s="80"/>
      <c r="L1070" s="80"/>
      <c r="M1070" s="81" t="str">
        <f>IF(J1070="","",IF(K1070="高",IF(L1070="删除",J1070*'模板使用说明&amp;基础参数'!$E$5*'模板使用说明&amp;基础参数'!$E$12,IF(L1070="修改",J1070*'模板使用说明&amp;基础参数'!$E$5*'模板使用说明&amp;基础参数'!$E$11,J1070*'模板使用说明&amp;基础参数'!$E$5*'模板使用说明&amp;基础参数'!$E$10)),IF(K1070="中",IF(L1070="删除",J1070*'模板使用说明&amp;基础参数'!$E$6*'模板使用说明&amp;基础参数'!$E$12,IF(L1070="修改",J1070*'模板使用说明&amp;基础参数'!$E$6*'模板使用说明&amp;基础参数'!$E$11,J1070*'模板使用说明&amp;基础参数'!$E$6*'模板使用说明&amp;基础参数'!$E$10)),IF(L1070="删除",J1070*'模板使用说明&amp;基础参数'!$E$7*'模板使用说明&amp;基础参数'!$E$12,IF(L1070="修改",J1070*'模板使用说明&amp;基础参数'!$E$7*'模板使用说明&amp;基础参数'!$E$11,J1070*'模板使用说明&amp;基础参数'!$E$7*'模板使用说明&amp;基础参数'!$E$10)))))</f>
        <v/>
      </c>
      <c r="N1070" s="82"/>
    </row>
    <row r="1071" spans="1:14">
      <c r="A1071" s="76">
        <f t="shared" si="27"/>
        <v>1066</v>
      </c>
      <c r="B1071" s="77"/>
      <c r="C1071" s="77"/>
      <c r="D1071" s="77"/>
      <c r="E1071" s="77"/>
      <c r="F1071" s="78"/>
      <c r="G1071" s="78"/>
      <c r="H1071" s="78"/>
      <c r="I1071" s="76"/>
      <c r="J1071" s="8" t="str">
        <f>IF(I1071="ILF",IF($C$1="预估功能点",'模板使用说明&amp;基础参数'!$E$15,'模板使用说明&amp;基础参数'!$E$22),IF(I1071="EIF",IF($C$1="预估功能点",'模板使用说明&amp;基础参数'!$E$16,'模板使用说明&amp;基础参数'!$E$23),IF(I1071="EI",IF($C$1="预估功能点",'模板使用说明&amp;基础参数'!$E$17,'模板使用说明&amp;基础参数'!$E$24),IF(I1071="EO",IF($C$1="预估功能点",'模板使用说明&amp;基础参数'!$E$18,'模板使用说明&amp;基础参数'!$E$25),IF(I1071="EQ",IF($C$1="预估功能点",'模板使用说明&amp;基础参数'!$E$19,'模板使用说明&amp;基础参数'!$E$26),"")))))</f>
        <v/>
      </c>
      <c r="K1071" s="80"/>
      <c r="L1071" s="80"/>
      <c r="M1071" s="81" t="str">
        <f>IF(J1071="","",IF(K1071="高",IF(L1071="删除",J1071*'模板使用说明&amp;基础参数'!$E$5*'模板使用说明&amp;基础参数'!$E$12,IF(L1071="修改",J1071*'模板使用说明&amp;基础参数'!$E$5*'模板使用说明&amp;基础参数'!$E$11,J1071*'模板使用说明&amp;基础参数'!$E$5*'模板使用说明&amp;基础参数'!$E$10)),IF(K1071="中",IF(L1071="删除",J1071*'模板使用说明&amp;基础参数'!$E$6*'模板使用说明&amp;基础参数'!$E$12,IF(L1071="修改",J1071*'模板使用说明&amp;基础参数'!$E$6*'模板使用说明&amp;基础参数'!$E$11,J1071*'模板使用说明&amp;基础参数'!$E$6*'模板使用说明&amp;基础参数'!$E$10)),IF(L1071="删除",J1071*'模板使用说明&amp;基础参数'!$E$7*'模板使用说明&amp;基础参数'!$E$12,IF(L1071="修改",J1071*'模板使用说明&amp;基础参数'!$E$7*'模板使用说明&amp;基础参数'!$E$11,J1071*'模板使用说明&amp;基础参数'!$E$7*'模板使用说明&amp;基础参数'!$E$10)))))</f>
        <v/>
      </c>
      <c r="N1071" s="82"/>
    </row>
    <row r="1072" spans="1:14">
      <c r="A1072" s="76">
        <f t="shared" si="27"/>
        <v>1067</v>
      </c>
      <c r="B1072" s="77"/>
      <c r="C1072" s="77"/>
      <c r="D1072" s="77"/>
      <c r="E1072" s="77"/>
      <c r="F1072" s="78"/>
      <c r="G1072" s="78"/>
      <c r="H1072" s="78"/>
      <c r="I1072" s="76"/>
      <c r="J1072" s="8" t="str">
        <f>IF(I1072="ILF",IF($C$1="预估功能点",'模板使用说明&amp;基础参数'!$E$15,'模板使用说明&amp;基础参数'!$E$22),IF(I1072="EIF",IF($C$1="预估功能点",'模板使用说明&amp;基础参数'!$E$16,'模板使用说明&amp;基础参数'!$E$23),IF(I1072="EI",IF($C$1="预估功能点",'模板使用说明&amp;基础参数'!$E$17,'模板使用说明&amp;基础参数'!$E$24),IF(I1072="EO",IF($C$1="预估功能点",'模板使用说明&amp;基础参数'!$E$18,'模板使用说明&amp;基础参数'!$E$25),IF(I1072="EQ",IF($C$1="预估功能点",'模板使用说明&amp;基础参数'!$E$19,'模板使用说明&amp;基础参数'!$E$26),"")))))</f>
        <v/>
      </c>
      <c r="K1072" s="80"/>
      <c r="L1072" s="80"/>
      <c r="M1072" s="81" t="str">
        <f>IF(J1072="","",IF(K1072="高",IF(L1072="删除",J1072*'模板使用说明&amp;基础参数'!$E$5*'模板使用说明&amp;基础参数'!$E$12,IF(L1072="修改",J1072*'模板使用说明&amp;基础参数'!$E$5*'模板使用说明&amp;基础参数'!$E$11,J1072*'模板使用说明&amp;基础参数'!$E$5*'模板使用说明&amp;基础参数'!$E$10)),IF(K1072="中",IF(L1072="删除",J1072*'模板使用说明&amp;基础参数'!$E$6*'模板使用说明&amp;基础参数'!$E$12,IF(L1072="修改",J1072*'模板使用说明&amp;基础参数'!$E$6*'模板使用说明&amp;基础参数'!$E$11,J1072*'模板使用说明&amp;基础参数'!$E$6*'模板使用说明&amp;基础参数'!$E$10)),IF(L1072="删除",J1072*'模板使用说明&amp;基础参数'!$E$7*'模板使用说明&amp;基础参数'!$E$12,IF(L1072="修改",J1072*'模板使用说明&amp;基础参数'!$E$7*'模板使用说明&amp;基础参数'!$E$11,J1072*'模板使用说明&amp;基础参数'!$E$7*'模板使用说明&amp;基础参数'!$E$10)))))</f>
        <v/>
      </c>
      <c r="N1072" s="82"/>
    </row>
    <row r="1073" spans="1:14">
      <c r="A1073" s="76">
        <f t="shared" si="27"/>
        <v>1068</v>
      </c>
      <c r="B1073" s="77"/>
      <c r="C1073" s="77"/>
      <c r="D1073" s="77"/>
      <c r="E1073" s="77"/>
      <c r="F1073" s="78"/>
      <c r="G1073" s="78"/>
      <c r="H1073" s="78"/>
      <c r="I1073" s="76"/>
      <c r="J1073" s="8" t="str">
        <f>IF(I1073="ILF",IF($C$1="预估功能点",'模板使用说明&amp;基础参数'!$E$15,'模板使用说明&amp;基础参数'!$E$22),IF(I1073="EIF",IF($C$1="预估功能点",'模板使用说明&amp;基础参数'!$E$16,'模板使用说明&amp;基础参数'!$E$23),IF(I1073="EI",IF($C$1="预估功能点",'模板使用说明&amp;基础参数'!$E$17,'模板使用说明&amp;基础参数'!$E$24),IF(I1073="EO",IF($C$1="预估功能点",'模板使用说明&amp;基础参数'!$E$18,'模板使用说明&amp;基础参数'!$E$25),IF(I1073="EQ",IF($C$1="预估功能点",'模板使用说明&amp;基础参数'!$E$19,'模板使用说明&amp;基础参数'!$E$26),"")))))</f>
        <v/>
      </c>
      <c r="K1073" s="80"/>
      <c r="L1073" s="80"/>
      <c r="M1073" s="81" t="str">
        <f>IF(J1073="","",IF(K1073="高",IF(L1073="删除",J1073*'模板使用说明&amp;基础参数'!$E$5*'模板使用说明&amp;基础参数'!$E$12,IF(L1073="修改",J1073*'模板使用说明&amp;基础参数'!$E$5*'模板使用说明&amp;基础参数'!$E$11,J1073*'模板使用说明&amp;基础参数'!$E$5*'模板使用说明&amp;基础参数'!$E$10)),IF(K1073="中",IF(L1073="删除",J1073*'模板使用说明&amp;基础参数'!$E$6*'模板使用说明&amp;基础参数'!$E$12,IF(L1073="修改",J1073*'模板使用说明&amp;基础参数'!$E$6*'模板使用说明&amp;基础参数'!$E$11,J1073*'模板使用说明&amp;基础参数'!$E$6*'模板使用说明&amp;基础参数'!$E$10)),IF(L1073="删除",J1073*'模板使用说明&amp;基础参数'!$E$7*'模板使用说明&amp;基础参数'!$E$12,IF(L1073="修改",J1073*'模板使用说明&amp;基础参数'!$E$7*'模板使用说明&amp;基础参数'!$E$11,J1073*'模板使用说明&amp;基础参数'!$E$7*'模板使用说明&amp;基础参数'!$E$10)))))</f>
        <v/>
      </c>
      <c r="N1073" s="82"/>
    </row>
    <row r="1074" spans="1:14">
      <c r="A1074" s="76">
        <f t="shared" si="27"/>
        <v>1069</v>
      </c>
      <c r="B1074" s="77"/>
      <c r="C1074" s="77"/>
      <c r="D1074" s="77"/>
      <c r="E1074" s="77"/>
      <c r="F1074" s="78"/>
      <c r="G1074" s="78"/>
      <c r="H1074" s="78"/>
      <c r="I1074" s="76"/>
      <c r="J1074" s="8" t="str">
        <f>IF(I1074="ILF",IF($C$1="预估功能点",'模板使用说明&amp;基础参数'!$E$15,'模板使用说明&amp;基础参数'!$E$22),IF(I1074="EIF",IF($C$1="预估功能点",'模板使用说明&amp;基础参数'!$E$16,'模板使用说明&amp;基础参数'!$E$23),IF(I1074="EI",IF($C$1="预估功能点",'模板使用说明&amp;基础参数'!$E$17,'模板使用说明&amp;基础参数'!$E$24),IF(I1074="EO",IF($C$1="预估功能点",'模板使用说明&amp;基础参数'!$E$18,'模板使用说明&amp;基础参数'!$E$25),IF(I1074="EQ",IF($C$1="预估功能点",'模板使用说明&amp;基础参数'!$E$19,'模板使用说明&amp;基础参数'!$E$26),"")))))</f>
        <v/>
      </c>
      <c r="K1074" s="80"/>
      <c r="L1074" s="80"/>
      <c r="M1074" s="81" t="str">
        <f>IF(J1074="","",IF(K1074="高",IF(L1074="删除",J1074*'模板使用说明&amp;基础参数'!$E$5*'模板使用说明&amp;基础参数'!$E$12,IF(L1074="修改",J1074*'模板使用说明&amp;基础参数'!$E$5*'模板使用说明&amp;基础参数'!$E$11,J1074*'模板使用说明&amp;基础参数'!$E$5*'模板使用说明&amp;基础参数'!$E$10)),IF(K1074="中",IF(L1074="删除",J1074*'模板使用说明&amp;基础参数'!$E$6*'模板使用说明&amp;基础参数'!$E$12,IF(L1074="修改",J1074*'模板使用说明&amp;基础参数'!$E$6*'模板使用说明&amp;基础参数'!$E$11,J1074*'模板使用说明&amp;基础参数'!$E$6*'模板使用说明&amp;基础参数'!$E$10)),IF(L1074="删除",J1074*'模板使用说明&amp;基础参数'!$E$7*'模板使用说明&amp;基础参数'!$E$12,IF(L1074="修改",J1074*'模板使用说明&amp;基础参数'!$E$7*'模板使用说明&amp;基础参数'!$E$11,J1074*'模板使用说明&amp;基础参数'!$E$7*'模板使用说明&amp;基础参数'!$E$10)))))</f>
        <v/>
      </c>
      <c r="N1074" s="82"/>
    </row>
    <row r="1075" spans="1:14">
      <c r="A1075" s="76">
        <f t="shared" si="27"/>
        <v>1070</v>
      </c>
      <c r="B1075" s="77"/>
      <c r="C1075" s="77"/>
      <c r="D1075" s="77"/>
      <c r="E1075" s="77"/>
      <c r="F1075" s="78"/>
      <c r="G1075" s="78"/>
      <c r="H1075" s="78"/>
      <c r="I1075" s="76"/>
      <c r="J1075" s="8" t="str">
        <f>IF(I1075="ILF",IF($C$1="预估功能点",'模板使用说明&amp;基础参数'!$E$15,'模板使用说明&amp;基础参数'!$E$22),IF(I1075="EIF",IF($C$1="预估功能点",'模板使用说明&amp;基础参数'!$E$16,'模板使用说明&amp;基础参数'!$E$23),IF(I1075="EI",IF($C$1="预估功能点",'模板使用说明&amp;基础参数'!$E$17,'模板使用说明&amp;基础参数'!$E$24),IF(I1075="EO",IF($C$1="预估功能点",'模板使用说明&amp;基础参数'!$E$18,'模板使用说明&amp;基础参数'!$E$25),IF(I1075="EQ",IF($C$1="预估功能点",'模板使用说明&amp;基础参数'!$E$19,'模板使用说明&amp;基础参数'!$E$26),"")))))</f>
        <v/>
      </c>
      <c r="K1075" s="80"/>
      <c r="L1075" s="80"/>
      <c r="M1075" s="81" t="str">
        <f>IF(J1075="","",IF(K1075="高",IF(L1075="删除",J1075*'模板使用说明&amp;基础参数'!$E$5*'模板使用说明&amp;基础参数'!$E$12,IF(L1075="修改",J1075*'模板使用说明&amp;基础参数'!$E$5*'模板使用说明&amp;基础参数'!$E$11,J1075*'模板使用说明&amp;基础参数'!$E$5*'模板使用说明&amp;基础参数'!$E$10)),IF(K1075="中",IF(L1075="删除",J1075*'模板使用说明&amp;基础参数'!$E$6*'模板使用说明&amp;基础参数'!$E$12,IF(L1075="修改",J1075*'模板使用说明&amp;基础参数'!$E$6*'模板使用说明&amp;基础参数'!$E$11,J1075*'模板使用说明&amp;基础参数'!$E$6*'模板使用说明&amp;基础参数'!$E$10)),IF(L1075="删除",J1075*'模板使用说明&amp;基础参数'!$E$7*'模板使用说明&amp;基础参数'!$E$12,IF(L1075="修改",J1075*'模板使用说明&amp;基础参数'!$E$7*'模板使用说明&amp;基础参数'!$E$11,J1075*'模板使用说明&amp;基础参数'!$E$7*'模板使用说明&amp;基础参数'!$E$10)))))</f>
        <v/>
      </c>
      <c r="N1075" s="82"/>
    </row>
    <row r="1076" spans="1:14">
      <c r="A1076" s="76">
        <f t="shared" si="27"/>
        <v>1071</v>
      </c>
      <c r="B1076" s="77"/>
      <c r="C1076" s="77"/>
      <c r="D1076" s="77"/>
      <c r="E1076" s="77"/>
      <c r="F1076" s="78"/>
      <c r="G1076" s="78"/>
      <c r="H1076" s="78"/>
      <c r="I1076" s="76"/>
      <c r="J1076" s="8" t="str">
        <f>IF(I1076="ILF",IF($C$1="预估功能点",'模板使用说明&amp;基础参数'!$E$15,'模板使用说明&amp;基础参数'!$E$22),IF(I1076="EIF",IF($C$1="预估功能点",'模板使用说明&amp;基础参数'!$E$16,'模板使用说明&amp;基础参数'!$E$23),IF(I1076="EI",IF($C$1="预估功能点",'模板使用说明&amp;基础参数'!$E$17,'模板使用说明&amp;基础参数'!$E$24),IF(I1076="EO",IF($C$1="预估功能点",'模板使用说明&amp;基础参数'!$E$18,'模板使用说明&amp;基础参数'!$E$25),IF(I1076="EQ",IF($C$1="预估功能点",'模板使用说明&amp;基础参数'!$E$19,'模板使用说明&amp;基础参数'!$E$26),"")))))</f>
        <v/>
      </c>
      <c r="K1076" s="80"/>
      <c r="L1076" s="80"/>
      <c r="M1076" s="81" t="str">
        <f>IF(J1076="","",IF(K1076="高",IF(L1076="删除",J1076*'模板使用说明&amp;基础参数'!$E$5*'模板使用说明&amp;基础参数'!$E$12,IF(L1076="修改",J1076*'模板使用说明&amp;基础参数'!$E$5*'模板使用说明&amp;基础参数'!$E$11,J1076*'模板使用说明&amp;基础参数'!$E$5*'模板使用说明&amp;基础参数'!$E$10)),IF(K1076="中",IF(L1076="删除",J1076*'模板使用说明&amp;基础参数'!$E$6*'模板使用说明&amp;基础参数'!$E$12,IF(L1076="修改",J1076*'模板使用说明&amp;基础参数'!$E$6*'模板使用说明&amp;基础参数'!$E$11,J1076*'模板使用说明&amp;基础参数'!$E$6*'模板使用说明&amp;基础参数'!$E$10)),IF(L1076="删除",J1076*'模板使用说明&amp;基础参数'!$E$7*'模板使用说明&amp;基础参数'!$E$12,IF(L1076="修改",J1076*'模板使用说明&amp;基础参数'!$E$7*'模板使用说明&amp;基础参数'!$E$11,J1076*'模板使用说明&amp;基础参数'!$E$7*'模板使用说明&amp;基础参数'!$E$10)))))</f>
        <v/>
      </c>
      <c r="N1076" s="82"/>
    </row>
    <row r="1077" spans="1:14">
      <c r="A1077" s="76">
        <f t="shared" si="27"/>
        <v>1072</v>
      </c>
      <c r="B1077" s="77"/>
      <c r="C1077" s="77"/>
      <c r="D1077" s="77"/>
      <c r="E1077" s="77"/>
      <c r="F1077" s="78"/>
      <c r="G1077" s="78"/>
      <c r="H1077" s="78"/>
      <c r="I1077" s="76"/>
      <c r="J1077" s="8" t="str">
        <f>IF(I1077="ILF",IF($C$1="预估功能点",'模板使用说明&amp;基础参数'!$E$15,'模板使用说明&amp;基础参数'!$E$22),IF(I1077="EIF",IF($C$1="预估功能点",'模板使用说明&amp;基础参数'!$E$16,'模板使用说明&amp;基础参数'!$E$23),IF(I1077="EI",IF($C$1="预估功能点",'模板使用说明&amp;基础参数'!$E$17,'模板使用说明&amp;基础参数'!$E$24),IF(I1077="EO",IF($C$1="预估功能点",'模板使用说明&amp;基础参数'!$E$18,'模板使用说明&amp;基础参数'!$E$25),IF(I1077="EQ",IF($C$1="预估功能点",'模板使用说明&amp;基础参数'!$E$19,'模板使用说明&amp;基础参数'!$E$26),"")))))</f>
        <v/>
      </c>
      <c r="K1077" s="80"/>
      <c r="L1077" s="80"/>
      <c r="M1077" s="81" t="str">
        <f>IF(J1077="","",IF(K1077="高",IF(L1077="删除",J1077*'模板使用说明&amp;基础参数'!$E$5*'模板使用说明&amp;基础参数'!$E$12,IF(L1077="修改",J1077*'模板使用说明&amp;基础参数'!$E$5*'模板使用说明&amp;基础参数'!$E$11,J1077*'模板使用说明&amp;基础参数'!$E$5*'模板使用说明&amp;基础参数'!$E$10)),IF(K1077="中",IF(L1077="删除",J1077*'模板使用说明&amp;基础参数'!$E$6*'模板使用说明&amp;基础参数'!$E$12,IF(L1077="修改",J1077*'模板使用说明&amp;基础参数'!$E$6*'模板使用说明&amp;基础参数'!$E$11,J1077*'模板使用说明&amp;基础参数'!$E$6*'模板使用说明&amp;基础参数'!$E$10)),IF(L1077="删除",J1077*'模板使用说明&amp;基础参数'!$E$7*'模板使用说明&amp;基础参数'!$E$12,IF(L1077="修改",J1077*'模板使用说明&amp;基础参数'!$E$7*'模板使用说明&amp;基础参数'!$E$11,J1077*'模板使用说明&amp;基础参数'!$E$7*'模板使用说明&amp;基础参数'!$E$10)))))</f>
        <v/>
      </c>
      <c r="N1077" s="82"/>
    </row>
    <row r="1078" spans="1:14">
      <c r="A1078" s="76">
        <f t="shared" si="27"/>
        <v>1073</v>
      </c>
      <c r="B1078" s="77"/>
      <c r="C1078" s="77"/>
      <c r="D1078" s="77"/>
      <c r="E1078" s="77"/>
      <c r="F1078" s="78"/>
      <c r="G1078" s="78"/>
      <c r="H1078" s="78"/>
      <c r="I1078" s="76"/>
      <c r="J1078" s="8" t="str">
        <f>IF(I1078="ILF",IF($C$1="预估功能点",'模板使用说明&amp;基础参数'!$E$15,'模板使用说明&amp;基础参数'!$E$22),IF(I1078="EIF",IF($C$1="预估功能点",'模板使用说明&amp;基础参数'!$E$16,'模板使用说明&amp;基础参数'!$E$23),IF(I1078="EI",IF($C$1="预估功能点",'模板使用说明&amp;基础参数'!$E$17,'模板使用说明&amp;基础参数'!$E$24),IF(I1078="EO",IF($C$1="预估功能点",'模板使用说明&amp;基础参数'!$E$18,'模板使用说明&amp;基础参数'!$E$25),IF(I1078="EQ",IF($C$1="预估功能点",'模板使用说明&amp;基础参数'!$E$19,'模板使用说明&amp;基础参数'!$E$26),"")))))</f>
        <v/>
      </c>
      <c r="K1078" s="80"/>
      <c r="L1078" s="80"/>
      <c r="M1078" s="81" t="str">
        <f>IF(J1078="","",IF(K1078="高",IF(L1078="删除",J1078*'模板使用说明&amp;基础参数'!$E$5*'模板使用说明&amp;基础参数'!$E$12,IF(L1078="修改",J1078*'模板使用说明&amp;基础参数'!$E$5*'模板使用说明&amp;基础参数'!$E$11,J1078*'模板使用说明&amp;基础参数'!$E$5*'模板使用说明&amp;基础参数'!$E$10)),IF(K1078="中",IF(L1078="删除",J1078*'模板使用说明&amp;基础参数'!$E$6*'模板使用说明&amp;基础参数'!$E$12,IF(L1078="修改",J1078*'模板使用说明&amp;基础参数'!$E$6*'模板使用说明&amp;基础参数'!$E$11,J1078*'模板使用说明&amp;基础参数'!$E$6*'模板使用说明&amp;基础参数'!$E$10)),IF(L1078="删除",J1078*'模板使用说明&amp;基础参数'!$E$7*'模板使用说明&amp;基础参数'!$E$12,IF(L1078="修改",J1078*'模板使用说明&amp;基础参数'!$E$7*'模板使用说明&amp;基础参数'!$E$11,J1078*'模板使用说明&amp;基础参数'!$E$7*'模板使用说明&amp;基础参数'!$E$10)))))</f>
        <v/>
      </c>
      <c r="N1078" s="82"/>
    </row>
    <row r="1079" spans="1:14">
      <c r="A1079" s="76">
        <f t="shared" si="27"/>
        <v>1074</v>
      </c>
      <c r="B1079" s="77"/>
      <c r="C1079" s="77"/>
      <c r="D1079" s="77"/>
      <c r="E1079" s="77"/>
      <c r="F1079" s="78"/>
      <c r="G1079" s="78"/>
      <c r="H1079" s="78"/>
      <c r="I1079" s="76"/>
      <c r="J1079" s="8" t="str">
        <f>IF(I1079="ILF",IF($C$1="预估功能点",'模板使用说明&amp;基础参数'!$E$15,'模板使用说明&amp;基础参数'!$E$22),IF(I1079="EIF",IF($C$1="预估功能点",'模板使用说明&amp;基础参数'!$E$16,'模板使用说明&amp;基础参数'!$E$23),IF(I1079="EI",IF($C$1="预估功能点",'模板使用说明&amp;基础参数'!$E$17,'模板使用说明&amp;基础参数'!$E$24),IF(I1079="EO",IF($C$1="预估功能点",'模板使用说明&amp;基础参数'!$E$18,'模板使用说明&amp;基础参数'!$E$25),IF(I1079="EQ",IF($C$1="预估功能点",'模板使用说明&amp;基础参数'!$E$19,'模板使用说明&amp;基础参数'!$E$26),"")))))</f>
        <v/>
      </c>
      <c r="K1079" s="80"/>
      <c r="L1079" s="80"/>
      <c r="M1079" s="81" t="str">
        <f>IF(J1079="","",IF(K1079="高",IF(L1079="删除",J1079*'模板使用说明&amp;基础参数'!$E$5*'模板使用说明&amp;基础参数'!$E$12,IF(L1079="修改",J1079*'模板使用说明&amp;基础参数'!$E$5*'模板使用说明&amp;基础参数'!$E$11,J1079*'模板使用说明&amp;基础参数'!$E$5*'模板使用说明&amp;基础参数'!$E$10)),IF(K1079="中",IF(L1079="删除",J1079*'模板使用说明&amp;基础参数'!$E$6*'模板使用说明&amp;基础参数'!$E$12,IF(L1079="修改",J1079*'模板使用说明&amp;基础参数'!$E$6*'模板使用说明&amp;基础参数'!$E$11,J1079*'模板使用说明&amp;基础参数'!$E$6*'模板使用说明&amp;基础参数'!$E$10)),IF(L1079="删除",J1079*'模板使用说明&amp;基础参数'!$E$7*'模板使用说明&amp;基础参数'!$E$12,IF(L1079="修改",J1079*'模板使用说明&amp;基础参数'!$E$7*'模板使用说明&amp;基础参数'!$E$11,J1079*'模板使用说明&amp;基础参数'!$E$7*'模板使用说明&amp;基础参数'!$E$10)))))</f>
        <v/>
      </c>
      <c r="N1079" s="82"/>
    </row>
    <row r="1080" spans="1:14">
      <c r="A1080" s="76">
        <f t="shared" si="27"/>
        <v>1075</v>
      </c>
      <c r="B1080" s="77"/>
      <c r="C1080" s="77"/>
      <c r="D1080" s="77"/>
      <c r="E1080" s="77"/>
      <c r="F1080" s="78"/>
      <c r="G1080" s="78"/>
      <c r="H1080" s="78"/>
      <c r="I1080" s="76"/>
      <c r="J1080" s="8" t="str">
        <f>IF(I1080="ILF",IF($C$1="预估功能点",'模板使用说明&amp;基础参数'!$E$15,'模板使用说明&amp;基础参数'!$E$22),IF(I1080="EIF",IF($C$1="预估功能点",'模板使用说明&amp;基础参数'!$E$16,'模板使用说明&amp;基础参数'!$E$23),IF(I1080="EI",IF($C$1="预估功能点",'模板使用说明&amp;基础参数'!$E$17,'模板使用说明&amp;基础参数'!$E$24),IF(I1080="EO",IF($C$1="预估功能点",'模板使用说明&amp;基础参数'!$E$18,'模板使用说明&amp;基础参数'!$E$25),IF(I1080="EQ",IF($C$1="预估功能点",'模板使用说明&amp;基础参数'!$E$19,'模板使用说明&amp;基础参数'!$E$26),"")))))</f>
        <v/>
      </c>
      <c r="K1080" s="80"/>
      <c r="L1080" s="80"/>
      <c r="M1080" s="81" t="str">
        <f>IF(J1080="","",IF(K1080="高",IF(L1080="删除",J1080*'模板使用说明&amp;基础参数'!$E$5*'模板使用说明&amp;基础参数'!$E$12,IF(L1080="修改",J1080*'模板使用说明&amp;基础参数'!$E$5*'模板使用说明&amp;基础参数'!$E$11,J1080*'模板使用说明&amp;基础参数'!$E$5*'模板使用说明&amp;基础参数'!$E$10)),IF(K1080="中",IF(L1080="删除",J1080*'模板使用说明&amp;基础参数'!$E$6*'模板使用说明&amp;基础参数'!$E$12,IF(L1080="修改",J1080*'模板使用说明&amp;基础参数'!$E$6*'模板使用说明&amp;基础参数'!$E$11,J1080*'模板使用说明&amp;基础参数'!$E$6*'模板使用说明&amp;基础参数'!$E$10)),IF(L1080="删除",J1080*'模板使用说明&amp;基础参数'!$E$7*'模板使用说明&amp;基础参数'!$E$12,IF(L1080="修改",J1080*'模板使用说明&amp;基础参数'!$E$7*'模板使用说明&amp;基础参数'!$E$11,J1080*'模板使用说明&amp;基础参数'!$E$7*'模板使用说明&amp;基础参数'!$E$10)))))</f>
        <v/>
      </c>
      <c r="N1080" s="82"/>
    </row>
    <row r="1081" spans="1:14">
      <c r="A1081" s="76">
        <f t="shared" si="27"/>
        <v>1076</v>
      </c>
      <c r="B1081" s="77"/>
      <c r="C1081" s="77"/>
      <c r="D1081" s="77"/>
      <c r="E1081" s="77"/>
      <c r="F1081" s="78"/>
      <c r="G1081" s="78"/>
      <c r="H1081" s="78"/>
      <c r="I1081" s="76"/>
      <c r="J1081" s="8" t="str">
        <f>IF(I1081="ILF",IF($C$1="预估功能点",'模板使用说明&amp;基础参数'!$E$15,'模板使用说明&amp;基础参数'!$E$22),IF(I1081="EIF",IF($C$1="预估功能点",'模板使用说明&amp;基础参数'!$E$16,'模板使用说明&amp;基础参数'!$E$23),IF(I1081="EI",IF($C$1="预估功能点",'模板使用说明&amp;基础参数'!$E$17,'模板使用说明&amp;基础参数'!$E$24),IF(I1081="EO",IF($C$1="预估功能点",'模板使用说明&amp;基础参数'!$E$18,'模板使用说明&amp;基础参数'!$E$25),IF(I1081="EQ",IF($C$1="预估功能点",'模板使用说明&amp;基础参数'!$E$19,'模板使用说明&amp;基础参数'!$E$26),"")))))</f>
        <v/>
      </c>
      <c r="K1081" s="80"/>
      <c r="L1081" s="80"/>
      <c r="M1081" s="81" t="str">
        <f>IF(J1081="","",IF(K1081="高",IF(L1081="删除",J1081*'模板使用说明&amp;基础参数'!$E$5*'模板使用说明&amp;基础参数'!$E$12,IF(L1081="修改",J1081*'模板使用说明&amp;基础参数'!$E$5*'模板使用说明&amp;基础参数'!$E$11,J1081*'模板使用说明&amp;基础参数'!$E$5*'模板使用说明&amp;基础参数'!$E$10)),IF(K1081="中",IF(L1081="删除",J1081*'模板使用说明&amp;基础参数'!$E$6*'模板使用说明&amp;基础参数'!$E$12,IF(L1081="修改",J1081*'模板使用说明&amp;基础参数'!$E$6*'模板使用说明&amp;基础参数'!$E$11,J1081*'模板使用说明&amp;基础参数'!$E$6*'模板使用说明&amp;基础参数'!$E$10)),IF(L1081="删除",J1081*'模板使用说明&amp;基础参数'!$E$7*'模板使用说明&amp;基础参数'!$E$12,IF(L1081="修改",J1081*'模板使用说明&amp;基础参数'!$E$7*'模板使用说明&amp;基础参数'!$E$11,J1081*'模板使用说明&amp;基础参数'!$E$7*'模板使用说明&amp;基础参数'!$E$10)))))</f>
        <v/>
      </c>
      <c r="N1081" s="82"/>
    </row>
    <row r="1082" spans="1:14">
      <c r="A1082" s="76">
        <f t="shared" si="27"/>
        <v>1077</v>
      </c>
      <c r="B1082" s="77"/>
      <c r="C1082" s="77"/>
      <c r="D1082" s="77"/>
      <c r="E1082" s="77"/>
      <c r="F1082" s="78"/>
      <c r="G1082" s="78"/>
      <c r="H1082" s="78"/>
      <c r="I1082" s="76"/>
      <c r="J1082" s="8" t="str">
        <f>IF(I1082="ILF",IF($C$1="预估功能点",'模板使用说明&amp;基础参数'!$E$15,'模板使用说明&amp;基础参数'!$E$22),IF(I1082="EIF",IF($C$1="预估功能点",'模板使用说明&amp;基础参数'!$E$16,'模板使用说明&amp;基础参数'!$E$23),IF(I1082="EI",IF($C$1="预估功能点",'模板使用说明&amp;基础参数'!$E$17,'模板使用说明&amp;基础参数'!$E$24),IF(I1082="EO",IF($C$1="预估功能点",'模板使用说明&amp;基础参数'!$E$18,'模板使用说明&amp;基础参数'!$E$25),IF(I1082="EQ",IF($C$1="预估功能点",'模板使用说明&amp;基础参数'!$E$19,'模板使用说明&amp;基础参数'!$E$26),"")))))</f>
        <v/>
      </c>
      <c r="K1082" s="80"/>
      <c r="L1082" s="80"/>
      <c r="M1082" s="81" t="str">
        <f>IF(J1082="","",IF(K1082="高",IF(L1082="删除",J1082*'模板使用说明&amp;基础参数'!$E$5*'模板使用说明&amp;基础参数'!$E$12,IF(L1082="修改",J1082*'模板使用说明&amp;基础参数'!$E$5*'模板使用说明&amp;基础参数'!$E$11,J1082*'模板使用说明&amp;基础参数'!$E$5*'模板使用说明&amp;基础参数'!$E$10)),IF(K1082="中",IF(L1082="删除",J1082*'模板使用说明&amp;基础参数'!$E$6*'模板使用说明&amp;基础参数'!$E$12,IF(L1082="修改",J1082*'模板使用说明&amp;基础参数'!$E$6*'模板使用说明&amp;基础参数'!$E$11,J1082*'模板使用说明&amp;基础参数'!$E$6*'模板使用说明&amp;基础参数'!$E$10)),IF(L1082="删除",J1082*'模板使用说明&amp;基础参数'!$E$7*'模板使用说明&amp;基础参数'!$E$12,IF(L1082="修改",J1082*'模板使用说明&amp;基础参数'!$E$7*'模板使用说明&amp;基础参数'!$E$11,J1082*'模板使用说明&amp;基础参数'!$E$7*'模板使用说明&amp;基础参数'!$E$10)))))</f>
        <v/>
      </c>
      <c r="N1082" s="82"/>
    </row>
    <row r="1083" spans="1:14">
      <c r="A1083" s="76">
        <f t="shared" si="27"/>
        <v>1078</v>
      </c>
      <c r="B1083" s="77"/>
      <c r="C1083" s="77"/>
      <c r="D1083" s="77"/>
      <c r="E1083" s="77"/>
      <c r="F1083" s="78"/>
      <c r="G1083" s="78"/>
      <c r="H1083" s="78"/>
      <c r="I1083" s="76"/>
      <c r="J1083" s="8" t="str">
        <f>IF(I1083="ILF",IF($C$1="预估功能点",'模板使用说明&amp;基础参数'!$E$15,'模板使用说明&amp;基础参数'!$E$22),IF(I1083="EIF",IF($C$1="预估功能点",'模板使用说明&amp;基础参数'!$E$16,'模板使用说明&amp;基础参数'!$E$23),IF(I1083="EI",IF($C$1="预估功能点",'模板使用说明&amp;基础参数'!$E$17,'模板使用说明&amp;基础参数'!$E$24),IF(I1083="EO",IF($C$1="预估功能点",'模板使用说明&amp;基础参数'!$E$18,'模板使用说明&amp;基础参数'!$E$25),IF(I1083="EQ",IF($C$1="预估功能点",'模板使用说明&amp;基础参数'!$E$19,'模板使用说明&amp;基础参数'!$E$26),"")))))</f>
        <v/>
      </c>
      <c r="K1083" s="80"/>
      <c r="L1083" s="80"/>
      <c r="M1083" s="81" t="str">
        <f>IF(J1083="","",IF(K1083="高",IF(L1083="删除",J1083*'模板使用说明&amp;基础参数'!$E$5*'模板使用说明&amp;基础参数'!$E$12,IF(L1083="修改",J1083*'模板使用说明&amp;基础参数'!$E$5*'模板使用说明&amp;基础参数'!$E$11,J1083*'模板使用说明&amp;基础参数'!$E$5*'模板使用说明&amp;基础参数'!$E$10)),IF(K1083="中",IF(L1083="删除",J1083*'模板使用说明&amp;基础参数'!$E$6*'模板使用说明&amp;基础参数'!$E$12,IF(L1083="修改",J1083*'模板使用说明&amp;基础参数'!$E$6*'模板使用说明&amp;基础参数'!$E$11,J1083*'模板使用说明&amp;基础参数'!$E$6*'模板使用说明&amp;基础参数'!$E$10)),IF(L1083="删除",J1083*'模板使用说明&amp;基础参数'!$E$7*'模板使用说明&amp;基础参数'!$E$12,IF(L1083="修改",J1083*'模板使用说明&amp;基础参数'!$E$7*'模板使用说明&amp;基础参数'!$E$11,J1083*'模板使用说明&amp;基础参数'!$E$7*'模板使用说明&amp;基础参数'!$E$10)))))</f>
        <v/>
      </c>
      <c r="N1083" s="82"/>
    </row>
    <row r="1084" spans="1:14">
      <c r="A1084" s="76">
        <f t="shared" si="27"/>
        <v>1079</v>
      </c>
      <c r="B1084" s="77"/>
      <c r="C1084" s="77"/>
      <c r="D1084" s="77"/>
      <c r="E1084" s="77"/>
      <c r="F1084" s="78"/>
      <c r="G1084" s="78"/>
      <c r="H1084" s="78"/>
      <c r="I1084" s="76"/>
      <c r="J1084" s="8" t="str">
        <f>IF(I1084="ILF",IF($C$1="预估功能点",'模板使用说明&amp;基础参数'!$E$15,'模板使用说明&amp;基础参数'!$E$22),IF(I1084="EIF",IF($C$1="预估功能点",'模板使用说明&amp;基础参数'!$E$16,'模板使用说明&amp;基础参数'!$E$23),IF(I1084="EI",IF($C$1="预估功能点",'模板使用说明&amp;基础参数'!$E$17,'模板使用说明&amp;基础参数'!$E$24),IF(I1084="EO",IF($C$1="预估功能点",'模板使用说明&amp;基础参数'!$E$18,'模板使用说明&amp;基础参数'!$E$25),IF(I1084="EQ",IF($C$1="预估功能点",'模板使用说明&amp;基础参数'!$E$19,'模板使用说明&amp;基础参数'!$E$26),"")))))</f>
        <v/>
      </c>
      <c r="K1084" s="80"/>
      <c r="L1084" s="80"/>
      <c r="M1084" s="81" t="str">
        <f>IF(J1084="","",IF(K1084="高",IF(L1084="删除",J1084*'模板使用说明&amp;基础参数'!$E$5*'模板使用说明&amp;基础参数'!$E$12,IF(L1084="修改",J1084*'模板使用说明&amp;基础参数'!$E$5*'模板使用说明&amp;基础参数'!$E$11,J1084*'模板使用说明&amp;基础参数'!$E$5*'模板使用说明&amp;基础参数'!$E$10)),IF(K1084="中",IF(L1084="删除",J1084*'模板使用说明&amp;基础参数'!$E$6*'模板使用说明&amp;基础参数'!$E$12,IF(L1084="修改",J1084*'模板使用说明&amp;基础参数'!$E$6*'模板使用说明&amp;基础参数'!$E$11,J1084*'模板使用说明&amp;基础参数'!$E$6*'模板使用说明&amp;基础参数'!$E$10)),IF(L1084="删除",J1084*'模板使用说明&amp;基础参数'!$E$7*'模板使用说明&amp;基础参数'!$E$12,IF(L1084="修改",J1084*'模板使用说明&amp;基础参数'!$E$7*'模板使用说明&amp;基础参数'!$E$11,J1084*'模板使用说明&amp;基础参数'!$E$7*'模板使用说明&amp;基础参数'!$E$10)))))</f>
        <v/>
      </c>
      <c r="N1084" s="82"/>
    </row>
    <row r="1085" spans="1:14">
      <c r="A1085" s="76">
        <f t="shared" si="27"/>
        <v>1080</v>
      </c>
      <c r="B1085" s="77"/>
      <c r="C1085" s="77"/>
      <c r="D1085" s="77"/>
      <c r="E1085" s="77"/>
      <c r="F1085" s="78"/>
      <c r="G1085" s="78"/>
      <c r="H1085" s="78"/>
      <c r="I1085" s="76"/>
      <c r="J1085" s="8" t="str">
        <f>IF(I1085="ILF",IF($C$1="预估功能点",'模板使用说明&amp;基础参数'!$E$15,'模板使用说明&amp;基础参数'!$E$22),IF(I1085="EIF",IF($C$1="预估功能点",'模板使用说明&amp;基础参数'!$E$16,'模板使用说明&amp;基础参数'!$E$23),IF(I1085="EI",IF($C$1="预估功能点",'模板使用说明&amp;基础参数'!$E$17,'模板使用说明&amp;基础参数'!$E$24),IF(I1085="EO",IF($C$1="预估功能点",'模板使用说明&amp;基础参数'!$E$18,'模板使用说明&amp;基础参数'!$E$25),IF(I1085="EQ",IF($C$1="预估功能点",'模板使用说明&amp;基础参数'!$E$19,'模板使用说明&amp;基础参数'!$E$26),"")))))</f>
        <v/>
      </c>
      <c r="K1085" s="80"/>
      <c r="L1085" s="80"/>
      <c r="M1085" s="81" t="str">
        <f>IF(J1085="","",IF(K1085="高",IF(L1085="删除",J1085*'模板使用说明&amp;基础参数'!$E$5*'模板使用说明&amp;基础参数'!$E$12,IF(L1085="修改",J1085*'模板使用说明&amp;基础参数'!$E$5*'模板使用说明&amp;基础参数'!$E$11,J1085*'模板使用说明&amp;基础参数'!$E$5*'模板使用说明&amp;基础参数'!$E$10)),IF(K1085="中",IF(L1085="删除",J1085*'模板使用说明&amp;基础参数'!$E$6*'模板使用说明&amp;基础参数'!$E$12,IF(L1085="修改",J1085*'模板使用说明&amp;基础参数'!$E$6*'模板使用说明&amp;基础参数'!$E$11,J1085*'模板使用说明&amp;基础参数'!$E$6*'模板使用说明&amp;基础参数'!$E$10)),IF(L1085="删除",J1085*'模板使用说明&amp;基础参数'!$E$7*'模板使用说明&amp;基础参数'!$E$12,IF(L1085="修改",J1085*'模板使用说明&amp;基础参数'!$E$7*'模板使用说明&amp;基础参数'!$E$11,J1085*'模板使用说明&amp;基础参数'!$E$7*'模板使用说明&amp;基础参数'!$E$10)))))</f>
        <v/>
      </c>
      <c r="N1085" s="82"/>
    </row>
    <row r="1086" spans="1:14">
      <c r="A1086" s="76">
        <f t="shared" si="27"/>
        <v>1081</v>
      </c>
      <c r="B1086" s="77"/>
      <c r="C1086" s="77"/>
      <c r="D1086" s="77"/>
      <c r="E1086" s="77"/>
      <c r="F1086" s="78"/>
      <c r="G1086" s="78"/>
      <c r="H1086" s="78"/>
      <c r="I1086" s="76"/>
      <c r="J1086" s="8" t="str">
        <f>IF(I1086="ILF",IF($C$1="预估功能点",'模板使用说明&amp;基础参数'!$E$15,'模板使用说明&amp;基础参数'!$E$22),IF(I1086="EIF",IF($C$1="预估功能点",'模板使用说明&amp;基础参数'!$E$16,'模板使用说明&amp;基础参数'!$E$23),IF(I1086="EI",IF($C$1="预估功能点",'模板使用说明&amp;基础参数'!$E$17,'模板使用说明&amp;基础参数'!$E$24),IF(I1086="EO",IF($C$1="预估功能点",'模板使用说明&amp;基础参数'!$E$18,'模板使用说明&amp;基础参数'!$E$25),IF(I1086="EQ",IF($C$1="预估功能点",'模板使用说明&amp;基础参数'!$E$19,'模板使用说明&amp;基础参数'!$E$26),"")))))</f>
        <v/>
      </c>
      <c r="K1086" s="80"/>
      <c r="L1086" s="80"/>
      <c r="M1086" s="81" t="str">
        <f>IF(J1086="","",IF(K1086="高",IF(L1086="删除",J1086*'模板使用说明&amp;基础参数'!$E$5*'模板使用说明&amp;基础参数'!$E$12,IF(L1086="修改",J1086*'模板使用说明&amp;基础参数'!$E$5*'模板使用说明&amp;基础参数'!$E$11,J1086*'模板使用说明&amp;基础参数'!$E$5*'模板使用说明&amp;基础参数'!$E$10)),IF(K1086="中",IF(L1086="删除",J1086*'模板使用说明&amp;基础参数'!$E$6*'模板使用说明&amp;基础参数'!$E$12,IF(L1086="修改",J1086*'模板使用说明&amp;基础参数'!$E$6*'模板使用说明&amp;基础参数'!$E$11,J1086*'模板使用说明&amp;基础参数'!$E$6*'模板使用说明&amp;基础参数'!$E$10)),IF(L1086="删除",J1086*'模板使用说明&amp;基础参数'!$E$7*'模板使用说明&amp;基础参数'!$E$12,IF(L1086="修改",J1086*'模板使用说明&amp;基础参数'!$E$7*'模板使用说明&amp;基础参数'!$E$11,J1086*'模板使用说明&amp;基础参数'!$E$7*'模板使用说明&amp;基础参数'!$E$10)))))</f>
        <v/>
      </c>
      <c r="N1086" s="82"/>
    </row>
    <row r="1087" spans="1:14">
      <c r="A1087" s="76">
        <f t="shared" si="27"/>
        <v>1082</v>
      </c>
      <c r="B1087" s="77"/>
      <c r="C1087" s="77"/>
      <c r="D1087" s="77"/>
      <c r="E1087" s="77"/>
      <c r="F1087" s="78"/>
      <c r="G1087" s="78"/>
      <c r="H1087" s="78"/>
      <c r="I1087" s="76"/>
      <c r="J1087" s="8" t="str">
        <f>IF(I1087="ILF",IF($C$1="预估功能点",'模板使用说明&amp;基础参数'!$E$15,'模板使用说明&amp;基础参数'!$E$22),IF(I1087="EIF",IF($C$1="预估功能点",'模板使用说明&amp;基础参数'!$E$16,'模板使用说明&amp;基础参数'!$E$23),IF(I1087="EI",IF($C$1="预估功能点",'模板使用说明&amp;基础参数'!$E$17,'模板使用说明&amp;基础参数'!$E$24),IF(I1087="EO",IF($C$1="预估功能点",'模板使用说明&amp;基础参数'!$E$18,'模板使用说明&amp;基础参数'!$E$25),IF(I1087="EQ",IF($C$1="预估功能点",'模板使用说明&amp;基础参数'!$E$19,'模板使用说明&amp;基础参数'!$E$26),"")))))</f>
        <v/>
      </c>
      <c r="K1087" s="80"/>
      <c r="L1087" s="80"/>
      <c r="M1087" s="81" t="str">
        <f>IF(J1087="","",IF(K1087="高",IF(L1087="删除",J1087*'模板使用说明&amp;基础参数'!$E$5*'模板使用说明&amp;基础参数'!$E$12,IF(L1087="修改",J1087*'模板使用说明&amp;基础参数'!$E$5*'模板使用说明&amp;基础参数'!$E$11,J1087*'模板使用说明&amp;基础参数'!$E$5*'模板使用说明&amp;基础参数'!$E$10)),IF(K1087="中",IF(L1087="删除",J1087*'模板使用说明&amp;基础参数'!$E$6*'模板使用说明&amp;基础参数'!$E$12,IF(L1087="修改",J1087*'模板使用说明&amp;基础参数'!$E$6*'模板使用说明&amp;基础参数'!$E$11,J1087*'模板使用说明&amp;基础参数'!$E$6*'模板使用说明&amp;基础参数'!$E$10)),IF(L1087="删除",J1087*'模板使用说明&amp;基础参数'!$E$7*'模板使用说明&amp;基础参数'!$E$12,IF(L1087="修改",J1087*'模板使用说明&amp;基础参数'!$E$7*'模板使用说明&amp;基础参数'!$E$11,J1087*'模板使用说明&amp;基础参数'!$E$7*'模板使用说明&amp;基础参数'!$E$10)))))</f>
        <v/>
      </c>
      <c r="N1087" s="82"/>
    </row>
    <row r="1088" spans="1:14">
      <c r="A1088" s="76">
        <f t="shared" si="27"/>
        <v>1083</v>
      </c>
      <c r="B1088" s="77"/>
      <c r="C1088" s="77"/>
      <c r="D1088" s="77"/>
      <c r="E1088" s="77"/>
      <c r="F1088" s="78"/>
      <c r="G1088" s="78"/>
      <c r="H1088" s="78"/>
      <c r="I1088" s="76"/>
      <c r="J1088" s="8" t="str">
        <f>IF(I1088="ILF",IF($C$1="预估功能点",'模板使用说明&amp;基础参数'!$E$15,'模板使用说明&amp;基础参数'!$E$22),IF(I1088="EIF",IF($C$1="预估功能点",'模板使用说明&amp;基础参数'!$E$16,'模板使用说明&amp;基础参数'!$E$23),IF(I1088="EI",IF($C$1="预估功能点",'模板使用说明&amp;基础参数'!$E$17,'模板使用说明&amp;基础参数'!$E$24),IF(I1088="EO",IF($C$1="预估功能点",'模板使用说明&amp;基础参数'!$E$18,'模板使用说明&amp;基础参数'!$E$25),IF(I1088="EQ",IF($C$1="预估功能点",'模板使用说明&amp;基础参数'!$E$19,'模板使用说明&amp;基础参数'!$E$26),"")))))</f>
        <v/>
      </c>
      <c r="K1088" s="80"/>
      <c r="L1088" s="80"/>
      <c r="M1088" s="81" t="str">
        <f>IF(J1088="","",IF(K1088="高",IF(L1088="删除",J1088*'模板使用说明&amp;基础参数'!$E$5*'模板使用说明&amp;基础参数'!$E$12,IF(L1088="修改",J1088*'模板使用说明&amp;基础参数'!$E$5*'模板使用说明&amp;基础参数'!$E$11,J1088*'模板使用说明&amp;基础参数'!$E$5*'模板使用说明&amp;基础参数'!$E$10)),IF(K1088="中",IF(L1088="删除",J1088*'模板使用说明&amp;基础参数'!$E$6*'模板使用说明&amp;基础参数'!$E$12,IF(L1088="修改",J1088*'模板使用说明&amp;基础参数'!$E$6*'模板使用说明&amp;基础参数'!$E$11,J1088*'模板使用说明&amp;基础参数'!$E$6*'模板使用说明&amp;基础参数'!$E$10)),IF(L1088="删除",J1088*'模板使用说明&amp;基础参数'!$E$7*'模板使用说明&amp;基础参数'!$E$12,IF(L1088="修改",J1088*'模板使用说明&amp;基础参数'!$E$7*'模板使用说明&amp;基础参数'!$E$11,J1088*'模板使用说明&amp;基础参数'!$E$7*'模板使用说明&amp;基础参数'!$E$10)))))</f>
        <v/>
      </c>
      <c r="N1088" s="82"/>
    </row>
    <row r="1089" spans="1:14">
      <c r="A1089" s="76">
        <f t="shared" si="27"/>
        <v>1084</v>
      </c>
      <c r="B1089" s="77"/>
      <c r="C1089" s="77"/>
      <c r="D1089" s="77"/>
      <c r="E1089" s="77"/>
      <c r="F1089" s="78"/>
      <c r="G1089" s="78"/>
      <c r="H1089" s="78"/>
      <c r="I1089" s="76"/>
      <c r="J1089" s="8" t="str">
        <f>IF(I1089="ILF",IF($C$1="预估功能点",'模板使用说明&amp;基础参数'!$E$15,'模板使用说明&amp;基础参数'!$E$22),IF(I1089="EIF",IF($C$1="预估功能点",'模板使用说明&amp;基础参数'!$E$16,'模板使用说明&amp;基础参数'!$E$23),IF(I1089="EI",IF($C$1="预估功能点",'模板使用说明&amp;基础参数'!$E$17,'模板使用说明&amp;基础参数'!$E$24),IF(I1089="EO",IF($C$1="预估功能点",'模板使用说明&amp;基础参数'!$E$18,'模板使用说明&amp;基础参数'!$E$25),IF(I1089="EQ",IF($C$1="预估功能点",'模板使用说明&amp;基础参数'!$E$19,'模板使用说明&amp;基础参数'!$E$26),"")))))</f>
        <v/>
      </c>
      <c r="K1089" s="80"/>
      <c r="L1089" s="80"/>
      <c r="M1089" s="81" t="str">
        <f>IF(J1089="","",IF(K1089="高",IF(L1089="删除",J1089*'模板使用说明&amp;基础参数'!$E$5*'模板使用说明&amp;基础参数'!$E$12,IF(L1089="修改",J1089*'模板使用说明&amp;基础参数'!$E$5*'模板使用说明&amp;基础参数'!$E$11,J1089*'模板使用说明&amp;基础参数'!$E$5*'模板使用说明&amp;基础参数'!$E$10)),IF(K1089="中",IF(L1089="删除",J1089*'模板使用说明&amp;基础参数'!$E$6*'模板使用说明&amp;基础参数'!$E$12,IF(L1089="修改",J1089*'模板使用说明&amp;基础参数'!$E$6*'模板使用说明&amp;基础参数'!$E$11,J1089*'模板使用说明&amp;基础参数'!$E$6*'模板使用说明&amp;基础参数'!$E$10)),IF(L1089="删除",J1089*'模板使用说明&amp;基础参数'!$E$7*'模板使用说明&amp;基础参数'!$E$12,IF(L1089="修改",J1089*'模板使用说明&amp;基础参数'!$E$7*'模板使用说明&amp;基础参数'!$E$11,J1089*'模板使用说明&amp;基础参数'!$E$7*'模板使用说明&amp;基础参数'!$E$10)))))</f>
        <v/>
      </c>
      <c r="N1089" s="82"/>
    </row>
    <row r="1090" spans="1:14">
      <c r="A1090" s="76">
        <f t="shared" si="27"/>
        <v>1085</v>
      </c>
      <c r="B1090" s="77"/>
      <c r="C1090" s="77"/>
      <c r="D1090" s="77"/>
      <c r="E1090" s="77"/>
      <c r="F1090" s="78"/>
      <c r="G1090" s="78"/>
      <c r="H1090" s="78"/>
      <c r="I1090" s="76"/>
      <c r="J1090" s="8" t="str">
        <f>IF(I1090="ILF",IF($C$1="预估功能点",'模板使用说明&amp;基础参数'!$E$15,'模板使用说明&amp;基础参数'!$E$22),IF(I1090="EIF",IF($C$1="预估功能点",'模板使用说明&amp;基础参数'!$E$16,'模板使用说明&amp;基础参数'!$E$23),IF(I1090="EI",IF($C$1="预估功能点",'模板使用说明&amp;基础参数'!$E$17,'模板使用说明&amp;基础参数'!$E$24),IF(I1090="EO",IF($C$1="预估功能点",'模板使用说明&amp;基础参数'!$E$18,'模板使用说明&amp;基础参数'!$E$25),IF(I1090="EQ",IF($C$1="预估功能点",'模板使用说明&amp;基础参数'!$E$19,'模板使用说明&amp;基础参数'!$E$26),"")))))</f>
        <v/>
      </c>
      <c r="K1090" s="80"/>
      <c r="L1090" s="80"/>
      <c r="M1090" s="81" t="str">
        <f>IF(J1090="","",IF(K1090="高",IF(L1090="删除",J1090*'模板使用说明&amp;基础参数'!$E$5*'模板使用说明&amp;基础参数'!$E$12,IF(L1090="修改",J1090*'模板使用说明&amp;基础参数'!$E$5*'模板使用说明&amp;基础参数'!$E$11,J1090*'模板使用说明&amp;基础参数'!$E$5*'模板使用说明&amp;基础参数'!$E$10)),IF(K1090="中",IF(L1090="删除",J1090*'模板使用说明&amp;基础参数'!$E$6*'模板使用说明&amp;基础参数'!$E$12,IF(L1090="修改",J1090*'模板使用说明&amp;基础参数'!$E$6*'模板使用说明&amp;基础参数'!$E$11,J1090*'模板使用说明&amp;基础参数'!$E$6*'模板使用说明&amp;基础参数'!$E$10)),IF(L1090="删除",J1090*'模板使用说明&amp;基础参数'!$E$7*'模板使用说明&amp;基础参数'!$E$12,IF(L1090="修改",J1090*'模板使用说明&amp;基础参数'!$E$7*'模板使用说明&amp;基础参数'!$E$11,J1090*'模板使用说明&amp;基础参数'!$E$7*'模板使用说明&amp;基础参数'!$E$10)))))</f>
        <v/>
      </c>
      <c r="N1090" s="82"/>
    </row>
    <row r="1091" spans="1:14">
      <c r="A1091" s="76">
        <f t="shared" si="27"/>
        <v>1086</v>
      </c>
      <c r="B1091" s="77"/>
      <c r="C1091" s="77"/>
      <c r="D1091" s="77"/>
      <c r="E1091" s="77"/>
      <c r="F1091" s="78"/>
      <c r="G1091" s="78"/>
      <c r="H1091" s="78"/>
      <c r="I1091" s="76"/>
      <c r="J1091" s="8" t="str">
        <f>IF(I1091="ILF",IF($C$1="预估功能点",'模板使用说明&amp;基础参数'!$E$15,'模板使用说明&amp;基础参数'!$E$22),IF(I1091="EIF",IF($C$1="预估功能点",'模板使用说明&amp;基础参数'!$E$16,'模板使用说明&amp;基础参数'!$E$23),IF(I1091="EI",IF($C$1="预估功能点",'模板使用说明&amp;基础参数'!$E$17,'模板使用说明&amp;基础参数'!$E$24),IF(I1091="EO",IF($C$1="预估功能点",'模板使用说明&amp;基础参数'!$E$18,'模板使用说明&amp;基础参数'!$E$25),IF(I1091="EQ",IF($C$1="预估功能点",'模板使用说明&amp;基础参数'!$E$19,'模板使用说明&amp;基础参数'!$E$26),"")))))</f>
        <v/>
      </c>
      <c r="K1091" s="80"/>
      <c r="L1091" s="80"/>
      <c r="M1091" s="81" t="str">
        <f>IF(J1091="","",IF(K1091="高",IF(L1091="删除",J1091*'模板使用说明&amp;基础参数'!$E$5*'模板使用说明&amp;基础参数'!$E$12,IF(L1091="修改",J1091*'模板使用说明&amp;基础参数'!$E$5*'模板使用说明&amp;基础参数'!$E$11,J1091*'模板使用说明&amp;基础参数'!$E$5*'模板使用说明&amp;基础参数'!$E$10)),IF(K1091="中",IF(L1091="删除",J1091*'模板使用说明&amp;基础参数'!$E$6*'模板使用说明&amp;基础参数'!$E$12,IF(L1091="修改",J1091*'模板使用说明&amp;基础参数'!$E$6*'模板使用说明&amp;基础参数'!$E$11,J1091*'模板使用说明&amp;基础参数'!$E$6*'模板使用说明&amp;基础参数'!$E$10)),IF(L1091="删除",J1091*'模板使用说明&amp;基础参数'!$E$7*'模板使用说明&amp;基础参数'!$E$12,IF(L1091="修改",J1091*'模板使用说明&amp;基础参数'!$E$7*'模板使用说明&amp;基础参数'!$E$11,J1091*'模板使用说明&amp;基础参数'!$E$7*'模板使用说明&amp;基础参数'!$E$10)))))</f>
        <v/>
      </c>
      <c r="N1091" s="82"/>
    </row>
    <row r="1092" spans="1:14">
      <c r="A1092" s="76">
        <f t="shared" ref="A1092:A1155" si="28">ROW()-5</f>
        <v>1087</v>
      </c>
      <c r="B1092" s="77"/>
      <c r="C1092" s="77"/>
      <c r="D1092" s="77"/>
      <c r="E1092" s="77"/>
      <c r="F1092" s="78"/>
      <c r="G1092" s="78"/>
      <c r="H1092" s="78"/>
      <c r="I1092" s="76"/>
      <c r="J1092" s="8" t="str">
        <f>IF(I1092="ILF",IF($C$1="预估功能点",'模板使用说明&amp;基础参数'!$E$15,'模板使用说明&amp;基础参数'!$E$22),IF(I1092="EIF",IF($C$1="预估功能点",'模板使用说明&amp;基础参数'!$E$16,'模板使用说明&amp;基础参数'!$E$23),IF(I1092="EI",IF($C$1="预估功能点",'模板使用说明&amp;基础参数'!$E$17,'模板使用说明&amp;基础参数'!$E$24),IF(I1092="EO",IF($C$1="预估功能点",'模板使用说明&amp;基础参数'!$E$18,'模板使用说明&amp;基础参数'!$E$25),IF(I1092="EQ",IF($C$1="预估功能点",'模板使用说明&amp;基础参数'!$E$19,'模板使用说明&amp;基础参数'!$E$26),"")))))</f>
        <v/>
      </c>
      <c r="K1092" s="80"/>
      <c r="L1092" s="80"/>
      <c r="M1092" s="81" t="str">
        <f>IF(J1092="","",IF(K1092="高",IF(L1092="删除",J1092*'模板使用说明&amp;基础参数'!$E$5*'模板使用说明&amp;基础参数'!$E$12,IF(L1092="修改",J1092*'模板使用说明&amp;基础参数'!$E$5*'模板使用说明&amp;基础参数'!$E$11,J1092*'模板使用说明&amp;基础参数'!$E$5*'模板使用说明&amp;基础参数'!$E$10)),IF(K1092="中",IF(L1092="删除",J1092*'模板使用说明&amp;基础参数'!$E$6*'模板使用说明&amp;基础参数'!$E$12,IF(L1092="修改",J1092*'模板使用说明&amp;基础参数'!$E$6*'模板使用说明&amp;基础参数'!$E$11,J1092*'模板使用说明&amp;基础参数'!$E$6*'模板使用说明&amp;基础参数'!$E$10)),IF(L1092="删除",J1092*'模板使用说明&amp;基础参数'!$E$7*'模板使用说明&amp;基础参数'!$E$12,IF(L1092="修改",J1092*'模板使用说明&amp;基础参数'!$E$7*'模板使用说明&amp;基础参数'!$E$11,J1092*'模板使用说明&amp;基础参数'!$E$7*'模板使用说明&amp;基础参数'!$E$10)))))</f>
        <v/>
      </c>
      <c r="N1092" s="82"/>
    </row>
    <row r="1093" spans="1:14">
      <c r="A1093" s="76">
        <f t="shared" si="28"/>
        <v>1088</v>
      </c>
      <c r="B1093" s="77"/>
      <c r="C1093" s="77"/>
      <c r="D1093" s="77"/>
      <c r="E1093" s="77"/>
      <c r="F1093" s="78"/>
      <c r="G1093" s="78"/>
      <c r="H1093" s="78"/>
      <c r="I1093" s="76"/>
      <c r="J1093" s="8" t="str">
        <f>IF(I1093="ILF",IF($C$1="预估功能点",'模板使用说明&amp;基础参数'!$E$15,'模板使用说明&amp;基础参数'!$E$22),IF(I1093="EIF",IF($C$1="预估功能点",'模板使用说明&amp;基础参数'!$E$16,'模板使用说明&amp;基础参数'!$E$23),IF(I1093="EI",IF($C$1="预估功能点",'模板使用说明&amp;基础参数'!$E$17,'模板使用说明&amp;基础参数'!$E$24),IF(I1093="EO",IF($C$1="预估功能点",'模板使用说明&amp;基础参数'!$E$18,'模板使用说明&amp;基础参数'!$E$25),IF(I1093="EQ",IF($C$1="预估功能点",'模板使用说明&amp;基础参数'!$E$19,'模板使用说明&amp;基础参数'!$E$26),"")))))</f>
        <v/>
      </c>
      <c r="K1093" s="80"/>
      <c r="L1093" s="80"/>
      <c r="M1093" s="81" t="str">
        <f>IF(J1093="","",IF(K1093="高",IF(L1093="删除",J1093*'模板使用说明&amp;基础参数'!$E$5*'模板使用说明&amp;基础参数'!$E$12,IF(L1093="修改",J1093*'模板使用说明&amp;基础参数'!$E$5*'模板使用说明&amp;基础参数'!$E$11,J1093*'模板使用说明&amp;基础参数'!$E$5*'模板使用说明&amp;基础参数'!$E$10)),IF(K1093="中",IF(L1093="删除",J1093*'模板使用说明&amp;基础参数'!$E$6*'模板使用说明&amp;基础参数'!$E$12,IF(L1093="修改",J1093*'模板使用说明&amp;基础参数'!$E$6*'模板使用说明&amp;基础参数'!$E$11,J1093*'模板使用说明&amp;基础参数'!$E$6*'模板使用说明&amp;基础参数'!$E$10)),IF(L1093="删除",J1093*'模板使用说明&amp;基础参数'!$E$7*'模板使用说明&amp;基础参数'!$E$12,IF(L1093="修改",J1093*'模板使用说明&amp;基础参数'!$E$7*'模板使用说明&amp;基础参数'!$E$11,J1093*'模板使用说明&amp;基础参数'!$E$7*'模板使用说明&amp;基础参数'!$E$10)))))</f>
        <v/>
      </c>
      <c r="N1093" s="82"/>
    </row>
    <row r="1094" spans="1:14">
      <c r="A1094" s="76">
        <f t="shared" si="28"/>
        <v>1089</v>
      </c>
      <c r="B1094" s="77"/>
      <c r="C1094" s="77"/>
      <c r="D1094" s="77"/>
      <c r="E1094" s="77"/>
      <c r="F1094" s="78"/>
      <c r="G1094" s="78"/>
      <c r="H1094" s="78"/>
      <c r="I1094" s="76"/>
      <c r="J1094" s="8" t="str">
        <f>IF(I1094="ILF",IF($C$1="预估功能点",'模板使用说明&amp;基础参数'!$E$15,'模板使用说明&amp;基础参数'!$E$22),IF(I1094="EIF",IF($C$1="预估功能点",'模板使用说明&amp;基础参数'!$E$16,'模板使用说明&amp;基础参数'!$E$23),IF(I1094="EI",IF($C$1="预估功能点",'模板使用说明&amp;基础参数'!$E$17,'模板使用说明&amp;基础参数'!$E$24),IF(I1094="EO",IF($C$1="预估功能点",'模板使用说明&amp;基础参数'!$E$18,'模板使用说明&amp;基础参数'!$E$25),IF(I1094="EQ",IF($C$1="预估功能点",'模板使用说明&amp;基础参数'!$E$19,'模板使用说明&amp;基础参数'!$E$26),"")))))</f>
        <v/>
      </c>
      <c r="K1094" s="80"/>
      <c r="L1094" s="80"/>
      <c r="M1094" s="81" t="str">
        <f>IF(J1094="","",IF(K1094="高",IF(L1094="删除",J1094*'模板使用说明&amp;基础参数'!$E$5*'模板使用说明&amp;基础参数'!$E$12,IF(L1094="修改",J1094*'模板使用说明&amp;基础参数'!$E$5*'模板使用说明&amp;基础参数'!$E$11,J1094*'模板使用说明&amp;基础参数'!$E$5*'模板使用说明&amp;基础参数'!$E$10)),IF(K1094="中",IF(L1094="删除",J1094*'模板使用说明&amp;基础参数'!$E$6*'模板使用说明&amp;基础参数'!$E$12,IF(L1094="修改",J1094*'模板使用说明&amp;基础参数'!$E$6*'模板使用说明&amp;基础参数'!$E$11,J1094*'模板使用说明&amp;基础参数'!$E$6*'模板使用说明&amp;基础参数'!$E$10)),IF(L1094="删除",J1094*'模板使用说明&amp;基础参数'!$E$7*'模板使用说明&amp;基础参数'!$E$12,IF(L1094="修改",J1094*'模板使用说明&amp;基础参数'!$E$7*'模板使用说明&amp;基础参数'!$E$11,J1094*'模板使用说明&amp;基础参数'!$E$7*'模板使用说明&amp;基础参数'!$E$10)))))</f>
        <v/>
      </c>
      <c r="N1094" s="82"/>
    </row>
    <row r="1095" spans="1:14">
      <c r="A1095" s="76">
        <f t="shared" si="28"/>
        <v>1090</v>
      </c>
      <c r="B1095" s="77"/>
      <c r="C1095" s="77"/>
      <c r="D1095" s="77"/>
      <c r="E1095" s="77"/>
      <c r="F1095" s="78"/>
      <c r="G1095" s="78"/>
      <c r="H1095" s="78"/>
      <c r="I1095" s="76"/>
      <c r="J1095" s="8" t="str">
        <f>IF(I1095="ILF",IF($C$1="预估功能点",'模板使用说明&amp;基础参数'!$E$15,'模板使用说明&amp;基础参数'!$E$22),IF(I1095="EIF",IF($C$1="预估功能点",'模板使用说明&amp;基础参数'!$E$16,'模板使用说明&amp;基础参数'!$E$23),IF(I1095="EI",IF($C$1="预估功能点",'模板使用说明&amp;基础参数'!$E$17,'模板使用说明&amp;基础参数'!$E$24),IF(I1095="EO",IF($C$1="预估功能点",'模板使用说明&amp;基础参数'!$E$18,'模板使用说明&amp;基础参数'!$E$25),IF(I1095="EQ",IF($C$1="预估功能点",'模板使用说明&amp;基础参数'!$E$19,'模板使用说明&amp;基础参数'!$E$26),"")))))</f>
        <v/>
      </c>
      <c r="K1095" s="80"/>
      <c r="L1095" s="80"/>
      <c r="M1095" s="81" t="str">
        <f>IF(J1095="","",IF(K1095="高",IF(L1095="删除",J1095*'模板使用说明&amp;基础参数'!$E$5*'模板使用说明&amp;基础参数'!$E$12,IF(L1095="修改",J1095*'模板使用说明&amp;基础参数'!$E$5*'模板使用说明&amp;基础参数'!$E$11,J1095*'模板使用说明&amp;基础参数'!$E$5*'模板使用说明&amp;基础参数'!$E$10)),IF(K1095="中",IF(L1095="删除",J1095*'模板使用说明&amp;基础参数'!$E$6*'模板使用说明&amp;基础参数'!$E$12,IF(L1095="修改",J1095*'模板使用说明&amp;基础参数'!$E$6*'模板使用说明&amp;基础参数'!$E$11,J1095*'模板使用说明&amp;基础参数'!$E$6*'模板使用说明&amp;基础参数'!$E$10)),IF(L1095="删除",J1095*'模板使用说明&amp;基础参数'!$E$7*'模板使用说明&amp;基础参数'!$E$12,IF(L1095="修改",J1095*'模板使用说明&amp;基础参数'!$E$7*'模板使用说明&amp;基础参数'!$E$11,J1095*'模板使用说明&amp;基础参数'!$E$7*'模板使用说明&amp;基础参数'!$E$10)))))</f>
        <v/>
      </c>
      <c r="N1095" s="82"/>
    </row>
    <row r="1096" spans="1:14">
      <c r="A1096" s="76">
        <f t="shared" si="28"/>
        <v>1091</v>
      </c>
      <c r="B1096" s="77"/>
      <c r="C1096" s="77"/>
      <c r="D1096" s="77"/>
      <c r="E1096" s="77"/>
      <c r="F1096" s="78"/>
      <c r="G1096" s="78"/>
      <c r="H1096" s="78"/>
      <c r="I1096" s="76"/>
      <c r="J1096" s="8" t="str">
        <f>IF(I1096="ILF",IF($C$1="预估功能点",'模板使用说明&amp;基础参数'!$E$15,'模板使用说明&amp;基础参数'!$E$22),IF(I1096="EIF",IF($C$1="预估功能点",'模板使用说明&amp;基础参数'!$E$16,'模板使用说明&amp;基础参数'!$E$23),IF(I1096="EI",IF($C$1="预估功能点",'模板使用说明&amp;基础参数'!$E$17,'模板使用说明&amp;基础参数'!$E$24),IF(I1096="EO",IF($C$1="预估功能点",'模板使用说明&amp;基础参数'!$E$18,'模板使用说明&amp;基础参数'!$E$25),IF(I1096="EQ",IF($C$1="预估功能点",'模板使用说明&amp;基础参数'!$E$19,'模板使用说明&amp;基础参数'!$E$26),"")))))</f>
        <v/>
      </c>
      <c r="K1096" s="80"/>
      <c r="L1096" s="80"/>
      <c r="M1096" s="81" t="str">
        <f>IF(J1096="","",IF(K1096="高",IF(L1096="删除",J1096*'模板使用说明&amp;基础参数'!$E$5*'模板使用说明&amp;基础参数'!$E$12,IF(L1096="修改",J1096*'模板使用说明&amp;基础参数'!$E$5*'模板使用说明&amp;基础参数'!$E$11,J1096*'模板使用说明&amp;基础参数'!$E$5*'模板使用说明&amp;基础参数'!$E$10)),IF(K1096="中",IF(L1096="删除",J1096*'模板使用说明&amp;基础参数'!$E$6*'模板使用说明&amp;基础参数'!$E$12,IF(L1096="修改",J1096*'模板使用说明&amp;基础参数'!$E$6*'模板使用说明&amp;基础参数'!$E$11,J1096*'模板使用说明&amp;基础参数'!$E$6*'模板使用说明&amp;基础参数'!$E$10)),IF(L1096="删除",J1096*'模板使用说明&amp;基础参数'!$E$7*'模板使用说明&amp;基础参数'!$E$12,IF(L1096="修改",J1096*'模板使用说明&amp;基础参数'!$E$7*'模板使用说明&amp;基础参数'!$E$11,J1096*'模板使用说明&amp;基础参数'!$E$7*'模板使用说明&amp;基础参数'!$E$10)))))</f>
        <v/>
      </c>
      <c r="N1096" s="82"/>
    </row>
    <row r="1097" spans="1:14">
      <c r="A1097" s="76">
        <f t="shared" si="28"/>
        <v>1092</v>
      </c>
      <c r="B1097" s="77"/>
      <c r="C1097" s="77"/>
      <c r="D1097" s="77"/>
      <c r="E1097" s="77"/>
      <c r="F1097" s="78"/>
      <c r="G1097" s="78"/>
      <c r="H1097" s="78"/>
      <c r="I1097" s="76"/>
      <c r="J1097" s="8" t="str">
        <f>IF(I1097="ILF",IF($C$1="预估功能点",'模板使用说明&amp;基础参数'!$E$15,'模板使用说明&amp;基础参数'!$E$22),IF(I1097="EIF",IF($C$1="预估功能点",'模板使用说明&amp;基础参数'!$E$16,'模板使用说明&amp;基础参数'!$E$23),IF(I1097="EI",IF($C$1="预估功能点",'模板使用说明&amp;基础参数'!$E$17,'模板使用说明&amp;基础参数'!$E$24),IF(I1097="EO",IF($C$1="预估功能点",'模板使用说明&amp;基础参数'!$E$18,'模板使用说明&amp;基础参数'!$E$25),IF(I1097="EQ",IF($C$1="预估功能点",'模板使用说明&amp;基础参数'!$E$19,'模板使用说明&amp;基础参数'!$E$26),"")))))</f>
        <v/>
      </c>
      <c r="K1097" s="80"/>
      <c r="L1097" s="80"/>
      <c r="M1097" s="81" t="str">
        <f>IF(J1097="","",IF(K1097="高",IF(L1097="删除",J1097*'模板使用说明&amp;基础参数'!$E$5*'模板使用说明&amp;基础参数'!$E$12,IF(L1097="修改",J1097*'模板使用说明&amp;基础参数'!$E$5*'模板使用说明&amp;基础参数'!$E$11,J1097*'模板使用说明&amp;基础参数'!$E$5*'模板使用说明&amp;基础参数'!$E$10)),IF(K1097="中",IF(L1097="删除",J1097*'模板使用说明&amp;基础参数'!$E$6*'模板使用说明&amp;基础参数'!$E$12,IF(L1097="修改",J1097*'模板使用说明&amp;基础参数'!$E$6*'模板使用说明&amp;基础参数'!$E$11,J1097*'模板使用说明&amp;基础参数'!$E$6*'模板使用说明&amp;基础参数'!$E$10)),IF(L1097="删除",J1097*'模板使用说明&amp;基础参数'!$E$7*'模板使用说明&amp;基础参数'!$E$12,IF(L1097="修改",J1097*'模板使用说明&amp;基础参数'!$E$7*'模板使用说明&amp;基础参数'!$E$11,J1097*'模板使用说明&amp;基础参数'!$E$7*'模板使用说明&amp;基础参数'!$E$10)))))</f>
        <v/>
      </c>
      <c r="N1097" s="82"/>
    </row>
    <row r="1098" spans="1:14">
      <c r="A1098" s="76">
        <f t="shared" si="28"/>
        <v>1093</v>
      </c>
      <c r="B1098" s="77"/>
      <c r="C1098" s="77"/>
      <c r="D1098" s="77"/>
      <c r="E1098" s="77"/>
      <c r="F1098" s="78"/>
      <c r="G1098" s="78"/>
      <c r="H1098" s="78"/>
      <c r="I1098" s="76"/>
      <c r="J1098" s="8" t="str">
        <f>IF(I1098="ILF",IF($C$1="预估功能点",'模板使用说明&amp;基础参数'!$E$15,'模板使用说明&amp;基础参数'!$E$22),IF(I1098="EIF",IF($C$1="预估功能点",'模板使用说明&amp;基础参数'!$E$16,'模板使用说明&amp;基础参数'!$E$23),IF(I1098="EI",IF($C$1="预估功能点",'模板使用说明&amp;基础参数'!$E$17,'模板使用说明&amp;基础参数'!$E$24),IF(I1098="EO",IF($C$1="预估功能点",'模板使用说明&amp;基础参数'!$E$18,'模板使用说明&amp;基础参数'!$E$25),IF(I1098="EQ",IF($C$1="预估功能点",'模板使用说明&amp;基础参数'!$E$19,'模板使用说明&amp;基础参数'!$E$26),"")))))</f>
        <v/>
      </c>
      <c r="K1098" s="80"/>
      <c r="L1098" s="80"/>
      <c r="M1098" s="81" t="str">
        <f>IF(J1098="","",IF(K1098="高",IF(L1098="删除",J1098*'模板使用说明&amp;基础参数'!$E$5*'模板使用说明&amp;基础参数'!$E$12,IF(L1098="修改",J1098*'模板使用说明&amp;基础参数'!$E$5*'模板使用说明&amp;基础参数'!$E$11,J1098*'模板使用说明&amp;基础参数'!$E$5*'模板使用说明&amp;基础参数'!$E$10)),IF(K1098="中",IF(L1098="删除",J1098*'模板使用说明&amp;基础参数'!$E$6*'模板使用说明&amp;基础参数'!$E$12,IF(L1098="修改",J1098*'模板使用说明&amp;基础参数'!$E$6*'模板使用说明&amp;基础参数'!$E$11,J1098*'模板使用说明&amp;基础参数'!$E$6*'模板使用说明&amp;基础参数'!$E$10)),IF(L1098="删除",J1098*'模板使用说明&amp;基础参数'!$E$7*'模板使用说明&amp;基础参数'!$E$12,IF(L1098="修改",J1098*'模板使用说明&amp;基础参数'!$E$7*'模板使用说明&amp;基础参数'!$E$11,J1098*'模板使用说明&amp;基础参数'!$E$7*'模板使用说明&amp;基础参数'!$E$10)))))</f>
        <v/>
      </c>
      <c r="N1098" s="82"/>
    </row>
    <row r="1099" spans="1:14">
      <c r="A1099" s="76">
        <f t="shared" si="28"/>
        <v>1094</v>
      </c>
      <c r="B1099" s="77"/>
      <c r="C1099" s="77"/>
      <c r="D1099" s="77"/>
      <c r="E1099" s="77"/>
      <c r="F1099" s="78"/>
      <c r="G1099" s="78"/>
      <c r="H1099" s="78"/>
      <c r="I1099" s="76"/>
      <c r="J1099" s="8" t="str">
        <f>IF(I1099="ILF",IF($C$1="预估功能点",'模板使用说明&amp;基础参数'!$E$15,'模板使用说明&amp;基础参数'!$E$22),IF(I1099="EIF",IF($C$1="预估功能点",'模板使用说明&amp;基础参数'!$E$16,'模板使用说明&amp;基础参数'!$E$23),IF(I1099="EI",IF($C$1="预估功能点",'模板使用说明&amp;基础参数'!$E$17,'模板使用说明&amp;基础参数'!$E$24),IF(I1099="EO",IF($C$1="预估功能点",'模板使用说明&amp;基础参数'!$E$18,'模板使用说明&amp;基础参数'!$E$25),IF(I1099="EQ",IF($C$1="预估功能点",'模板使用说明&amp;基础参数'!$E$19,'模板使用说明&amp;基础参数'!$E$26),"")))))</f>
        <v/>
      </c>
      <c r="K1099" s="80"/>
      <c r="L1099" s="80"/>
      <c r="M1099" s="81" t="str">
        <f>IF(J1099="","",IF(K1099="高",IF(L1099="删除",J1099*'模板使用说明&amp;基础参数'!$E$5*'模板使用说明&amp;基础参数'!$E$12,IF(L1099="修改",J1099*'模板使用说明&amp;基础参数'!$E$5*'模板使用说明&amp;基础参数'!$E$11,J1099*'模板使用说明&amp;基础参数'!$E$5*'模板使用说明&amp;基础参数'!$E$10)),IF(K1099="中",IF(L1099="删除",J1099*'模板使用说明&amp;基础参数'!$E$6*'模板使用说明&amp;基础参数'!$E$12,IF(L1099="修改",J1099*'模板使用说明&amp;基础参数'!$E$6*'模板使用说明&amp;基础参数'!$E$11,J1099*'模板使用说明&amp;基础参数'!$E$6*'模板使用说明&amp;基础参数'!$E$10)),IF(L1099="删除",J1099*'模板使用说明&amp;基础参数'!$E$7*'模板使用说明&amp;基础参数'!$E$12,IF(L1099="修改",J1099*'模板使用说明&amp;基础参数'!$E$7*'模板使用说明&amp;基础参数'!$E$11,J1099*'模板使用说明&amp;基础参数'!$E$7*'模板使用说明&amp;基础参数'!$E$10)))))</f>
        <v/>
      </c>
      <c r="N1099" s="82"/>
    </row>
    <row r="1100" spans="1:14">
      <c r="A1100" s="76">
        <f t="shared" si="28"/>
        <v>1095</v>
      </c>
      <c r="B1100" s="77"/>
      <c r="C1100" s="77"/>
      <c r="D1100" s="77"/>
      <c r="E1100" s="77"/>
      <c r="F1100" s="78"/>
      <c r="G1100" s="78"/>
      <c r="H1100" s="78"/>
      <c r="I1100" s="76"/>
      <c r="J1100" s="8" t="str">
        <f>IF(I1100="ILF",IF($C$1="预估功能点",'模板使用说明&amp;基础参数'!$E$15,'模板使用说明&amp;基础参数'!$E$22),IF(I1100="EIF",IF($C$1="预估功能点",'模板使用说明&amp;基础参数'!$E$16,'模板使用说明&amp;基础参数'!$E$23),IF(I1100="EI",IF($C$1="预估功能点",'模板使用说明&amp;基础参数'!$E$17,'模板使用说明&amp;基础参数'!$E$24),IF(I1100="EO",IF($C$1="预估功能点",'模板使用说明&amp;基础参数'!$E$18,'模板使用说明&amp;基础参数'!$E$25),IF(I1100="EQ",IF($C$1="预估功能点",'模板使用说明&amp;基础参数'!$E$19,'模板使用说明&amp;基础参数'!$E$26),"")))))</f>
        <v/>
      </c>
      <c r="K1100" s="80"/>
      <c r="L1100" s="80"/>
      <c r="M1100" s="81" t="str">
        <f>IF(J1100="","",IF(K1100="高",IF(L1100="删除",J1100*'模板使用说明&amp;基础参数'!$E$5*'模板使用说明&amp;基础参数'!$E$12,IF(L1100="修改",J1100*'模板使用说明&amp;基础参数'!$E$5*'模板使用说明&amp;基础参数'!$E$11,J1100*'模板使用说明&amp;基础参数'!$E$5*'模板使用说明&amp;基础参数'!$E$10)),IF(K1100="中",IF(L1100="删除",J1100*'模板使用说明&amp;基础参数'!$E$6*'模板使用说明&amp;基础参数'!$E$12,IF(L1100="修改",J1100*'模板使用说明&amp;基础参数'!$E$6*'模板使用说明&amp;基础参数'!$E$11,J1100*'模板使用说明&amp;基础参数'!$E$6*'模板使用说明&amp;基础参数'!$E$10)),IF(L1100="删除",J1100*'模板使用说明&amp;基础参数'!$E$7*'模板使用说明&amp;基础参数'!$E$12,IF(L1100="修改",J1100*'模板使用说明&amp;基础参数'!$E$7*'模板使用说明&amp;基础参数'!$E$11,J1100*'模板使用说明&amp;基础参数'!$E$7*'模板使用说明&amp;基础参数'!$E$10)))))</f>
        <v/>
      </c>
      <c r="N1100" s="82"/>
    </row>
    <row r="1101" spans="1:14">
      <c r="A1101" s="76">
        <f t="shared" si="28"/>
        <v>1096</v>
      </c>
      <c r="B1101" s="77"/>
      <c r="C1101" s="77"/>
      <c r="D1101" s="77"/>
      <c r="E1101" s="77"/>
      <c r="F1101" s="78"/>
      <c r="G1101" s="78"/>
      <c r="H1101" s="78"/>
      <c r="I1101" s="76"/>
      <c r="J1101" s="8" t="str">
        <f>IF(I1101="ILF",IF($C$1="预估功能点",'模板使用说明&amp;基础参数'!$E$15,'模板使用说明&amp;基础参数'!$E$22),IF(I1101="EIF",IF($C$1="预估功能点",'模板使用说明&amp;基础参数'!$E$16,'模板使用说明&amp;基础参数'!$E$23),IF(I1101="EI",IF($C$1="预估功能点",'模板使用说明&amp;基础参数'!$E$17,'模板使用说明&amp;基础参数'!$E$24),IF(I1101="EO",IF($C$1="预估功能点",'模板使用说明&amp;基础参数'!$E$18,'模板使用说明&amp;基础参数'!$E$25),IF(I1101="EQ",IF($C$1="预估功能点",'模板使用说明&amp;基础参数'!$E$19,'模板使用说明&amp;基础参数'!$E$26),"")))))</f>
        <v/>
      </c>
      <c r="K1101" s="80"/>
      <c r="L1101" s="80"/>
      <c r="M1101" s="81" t="str">
        <f>IF(J1101="","",IF(K1101="高",IF(L1101="删除",J1101*'模板使用说明&amp;基础参数'!$E$5*'模板使用说明&amp;基础参数'!$E$12,IF(L1101="修改",J1101*'模板使用说明&amp;基础参数'!$E$5*'模板使用说明&amp;基础参数'!$E$11,J1101*'模板使用说明&amp;基础参数'!$E$5*'模板使用说明&amp;基础参数'!$E$10)),IF(K1101="中",IF(L1101="删除",J1101*'模板使用说明&amp;基础参数'!$E$6*'模板使用说明&amp;基础参数'!$E$12,IF(L1101="修改",J1101*'模板使用说明&amp;基础参数'!$E$6*'模板使用说明&amp;基础参数'!$E$11,J1101*'模板使用说明&amp;基础参数'!$E$6*'模板使用说明&amp;基础参数'!$E$10)),IF(L1101="删除",J1101*'模板使用说明&amp;基础参数'!$E$7*'模板使用说明&amp;基础参数'!$E$12,IF(L1101="修改",J1101*'模板使用说明&amp;基础参数'!$E$7*'模板使用说明&amp;基础参数'!$E$11,J1101*'模板使用说明&amp;基础参数'!$E$7*'模板使用说明&amp;基础参数'!$E$10)))))</f>
        <v/>
      </c>
      <c r="N1101" s="82"/>
    </row>
    <row r="1102" spans="1:14">
      <c r="A1102" s="76">
        <f t="shared" si="28"/>
        <v>1097</v>
      </c>
      <c r="B1102" s="77"/>
      <c r="C1102" s="77"/>
      <c r="D1102" s="77"/>
      <c r="E1102" s="77"/>
      <c r="F1102" s="78"/>
      <c r="G1102" s="78"/>
      <c r="H1102" s="78"/>
      <c r="I1102" s="76"/>
      <c r="J1102" s="8" t="str">
        <f>IF(I1102="ILF",IF($C$1="预估功能点",'模板使用说明&amp;基础参数'!$E$15,'模板使用说明&amp;基础参数'!$E$22),IF(I1102="EIF",IF($C$1="预估功能点",'模板使用说明&amp;基础参数'!$E$16,'模板使用说明&amp;基础参数'!$E$23),IF(I1102="EI",IF($C$1="预估功能点",'模板使用说明&amp;基础参数'!$E$17,'模板使用说明&amp;基础参数'!$E$24),IF(I1102="EO",IF($C$1="预估功能点",'模板使用说明&amp;基础参数'!$E$18,'模板使用说明&amp;基础参数'!$E$25),IF(I1102="EQ",IF($C$1="预估功能点",'模板使用说明&amp;基础参数'!$E$19,'模板使用说明&amp;基础参数'!$E$26),"")))))</f>
        <v/>
      </c>
      <c r="K1102" s="80"/>
      <c r="L1102" s="80"/>
      <c r="M1102" s="81" t="str">
        <f>IF(J1102="","",IF(K1102="高",IF(L1102="删除",J1102*'模板使用说明&amp;基础参数'!$E$5*'模板使用说明&amp;基础参数'!$E$12,IF(L1102="修改",J1102*'模板使用说明&amp;基础参数'!$E$5*'模板使用说明&amp;基础参数'!$E$11,J1102*'模板使用说明&amp;基础参数'!$E$5*'模板使用说明&amp;基础参数'!$E$10)),IF(K1102="中",IF(L1102="删除",J1102*'模板使用说明&amp;基础参数'!$E$6*'模板使用说明&amp;基础参数'!$E$12,IF(L1102="修改",J1102*'模板使用说明&amp;基础参数'!$E$6*'模板使用说明&amp;基础参数'!$E$11,J1102*'模板使用说明&amp;基础参数'!$E$6*'模板使用说明&amp;基础参数'!$E$10)),IF(L1102="删除",J1102*'模板使用说明&amp;基础参数'!$E$7*'模板使用说明&amp;基础参数'!$E$12,IF(L1102="修改",J1102*'模板使用说明&amp;基础参数'!$E$7*'模板使用说明&amp;基础参数'!$E$11,J1102*'模板使用说明&amp;基础参数'!$E$7*'模板使用说明&amp;基础参数'!$E$10)))))</f>
        <v/>
      </c>
      <c r="N1102" s="82"/>
    </row>
    <row r="1103" spans="1:14">
      <c r="A1103" s="76">
        <f t="shared" si="28"/>
        <v>1098</v>
      </c>
      <c r="B1103" s="77"/>
      <c r="C1103" s="77"/>
      <c r="D1103" s="77"/>
      <c r="E1103" s="77"/>
      <c r="F1103" s="78"/>
      <c r="G1103" s="78"/>
      <c r="H1103" s="78"/>
      <c r="I1103" s="76"/>
      <c r="J1103" s="8" t="str">
        <f>IF(I1103="ILF",IF($C$1="预估功能点",'模板使用说明&amp;基础参数'!$E$15,'模板使用说明&amp;基础参数'!$E$22),IF(I1103="EIF",IF($C$1="预估功能点",'模板使用说明&amp;基础参数'!$E$16,'模板使用说明&amp;基础参数'!$E$23),IF(I1103="EI",IF($C$1="预估功能点",'模板使用说明&amp;基础参数'!$E$17,'模板使用说明&amp;基础参数'!$E$24),IF(I1103="EO",IF($C$1="预估功能点",'模板使用说明&amp;基础参数'!$E$18,'模板使用说明&amp;基础参数'!$E$25),IF(I1103="EQ",IF($C$1="预估功能点",'模板使用说明&amp;基础参数'!$E$19,'模板使用说明&amp;基础参数'!$E$26),"")))))</f>
        <v/>
      </c>
      <c r="K1103" s="80"/>
      <c r="L1103" s="80"/>
      <c r="M1103" s="81" t="str">
        <f>IF(J1103="","",IF(K1103="高",IF(L1103="删除",J1103*'模板使用说明&amp;基础参数'!$E$5*'模板使用说明&amp;基础参数'!$E$12,IF(L1103="修改",J1103*'模板使用说明&amp;基础参数'!$E$5*'模板使用说明&amp;基础参数'!$E$11,J1103*'模板使用说明&amp;基础参数'!$E$5*'模板使用说明&amp;基础参数'!$E$10)),IF(K1103="中",IF(L1103="删除",J1103*'模板使用说明&amp;基础参数'!$E$6*'模板使用说明&amp;基础参数'!$E$12,IF(L1103="修改",J1103*'模板使用说明&amp;基础参数'!$E$6*'模板使用说明&amp;基础参数'!$E$11,J1103*'模板使用说明&amp;基础参数'!$E$6*'模板使用说明&amp;基础参数'!$E$10)),IF(L1103="删除",J1103*'模板使用说明&amp;基础参数'!$E$7*'模板使用说明&amp;基础参数'!$E$12,IF(L1103="修改",J1103*'模板使用说明&amp;基础参数'!$E$7*'模板使用说明&amp;基础参数'!$E$11,J1103*'模板使用说明&amp;基础参数'!$E$7*'模板使用说明&amp;基础参数'!$E$10)))))</f>
        <v/>
      </c>
      <c r="N1103" s="82"/>
    </row>
    <row r="1104" spans="1:14">
      <c r="A1104" s="76">
        <f t="shared" si="28"/>
        <v>1099</v>
      </c>
      <c r="B1104" s="77"/>
      <c r="C1104" s="77"/>
      <c r="D1104" s="77"/>
      <c r="E1104" s="77"/>
      <c r="F1104" s="78"/>
      <c r="G1104" s="78"/>
      <c r="H1104" s="78"/>
      <c r="I1104" s="76"/>
      <c r="J1104" s="8" t="str">
        <f>IF(I1104="ILF",IF($C$1="预估功能点",'模板使用说明&amp;基础参数'!$E$15,'模板使用说明&amp;基础参数'!$E$22),IF(I1104="EIF",IF($C$1="预估功能点",'模板使用说明&amp;基础参数'!$E$16,'模板使用说明&amp;基础参数'!$E$23),IF(I1104="EI",IF($C$1="预估功能点",'模板使用说明&amp;基础参数'!$E$17,'模板使用说明&amp;基础参数'!$E$24),IF(I1104="EO",IF($C$1="预估功能点",'模板使用说明&amp;基础参数'!$E$18,'模板使用说明&amp;基础参数'!$E$25),IF(I1104="EQ",IF($C$1="预估功能点",'模板使用说明&amp;基础参数'!$E$19,'模板使用说明&amp;基础参数'!$E$26),"")))))</f>
        <v/>
      </c>
      <c r="K1104" s="80"/>
      <c r="L1104" s="80"/>
      <c r="M1104" s="81" t="str">
        <f>IF(J1104="","",IF(K1104="高",IF(L1104="删除",J1104*'模板使用说明&amp;基础参数'!$E$5*'模板使用说明&amp;基础参数'!$E$12,IF(L1104="修改",J1104*'模板使用说明&amp;基础参数'!$E$5*'模板使用说明&amp;基础参数'!$E$11,J1104*'模板使用说明&amp;基础参数'!$E$5*'模板使用说明&amp;基础参数'!$E$10)),IF(K1104="中",IF(L1104="删除",J1104*'模板使用说明&amp;基础参数'!$E$6*'模板使用说明&amp;基础参数'!$E$12,IF(L1104="修改",J1104*'模板使用说明&amp;基础参数'!$E$6*'模板使用说明&amp;基础参数'!$E$11,J1104*'模板使用说明&amp;基础参数'!$E$6*'模板使用说明&amp;基础参数'!$E$10)),IF(L1104="删除",J1104*'模板使用说明&amp;基础参数'!$E$7*'模板使用说明&amp;基础参数'!$E$12,IF(L1104="修改",J1104*'模板使用说明&amp;基础参数'!$E$7*'模板使用说明&amp;基础参数'!$E$11,J1104*'模板使用说明&amp;基础参数'!$E$7*'模板使用说明&amp;基础参数'!$E$10)))))</f>
        <v/>
      </c>
      <c r="N1104" s="82"/>
    </row>
    <row r="1105" spans="1:14">
      <c r="A1105" s="76">
        <f t="shared" si="28"/>
        <v>1100</v>
      </c>
      <c r="B1105" s="77"/>
      <c r="C1105" s="77"/>
      <c r="D1105" s="77"/>
      <c r="E1105" s="77"/>
      <c r="F1105" s="78"/>
      <c r="G1105" s="78"/>
      <c r="H1105" s="78"/>
      <c r="I1105" s="76"/>
      <c r="J1105" s="8" t="str">
        <f>IF(I1105="ILF",IF($C$1="预估功能点",'模板使用说明&amp;基础参数'!$E$15,'模板使用说明&amp;基础参数'!$E$22),IF(I1105="EIF",IF($C$1="预估功能点",'模板使用说明&amp;基础参数'!$E$16,'模板使用说明&amp;基础参数'!$E$23),IF(I1105="EI",IF($C$1="预估功能点",'模板使用说明&amp;基础参数'!$E$17,'模板使用说明&amp;基础参数'!$E$24),IF(I1105="EO",IF($C$1="预估功能点",'模板使用说明&amp;基础参数'!$E$18,'模板使用说明&amp;基础参数'!$E$25),IF(I1105="EQ",IF($C$1="预估功能点",'模板使用说明&amp;基础参数'!$E$19,'模板使用说明&amp;基础参数'!$E$26),"")))))</f>
        <v/>
      </c>
      <c r="K1105" s="80"/>
      <c r="L1105" s="80"/>
      <c r="M1105" s="81" t="str">
        <f>IF(J1105="","",IF(K1105="高",IF(L1105="删除",J1105*'模板使用说明&amp;基础参数'!$E$5*'模板使用说明&amp;基础参数'!$E$12,IF(L1105="修改",J1105*'模板使用说明&amp;基础参数'!$E$5*'模板使用说明&amp;基础参数'!$E$11,J1105*'模板使用说明&amp;基础参数'!$E$5*'模板使用说明&amp;基础参数'!$E$10)),IF(K1105="中",IF(L1105="删除",J1105*'模板使用说明&amp;基础参数'!$E$6*'模板使用说明&amp;基础参数'!$E$12,IF(L1105="修改",J1105*'模板使用说明&amp;基础参数'!$E$6*'模板使用说明&amp;基础参数'!$E$11,J1105*'模板使用说明&amp;基础参数'!$E$6*'模板使用说明&amp;基础参数'!$E$10)),IF(L1105="删除",J1105*'模板使用说明&amp;基础参数'!$E$7*'模板使用说明&amp;基础参数'!$E$12,IF(L1105="修改",J1105*'模板使用说明&amp;基础参数'!$E$7*'模板使用说明&amp;基础参数'!$E$11,J1105*'模板使用说明&amp;基础参数'!$E$7*'模板使用说明&amp;基础参数'!$E$10)))))</f>
        <v/>
      </c>
      <c r="N1105" s="82"/>
    </row>
    <row r="1106" spans="1:14">
      <c r="A1106" s="76">
        <f t="shared" si="28"/>
        <v>1101</v>
      </c>
      <c r="B1106" s="77"/>
      <c r="C1106" s="77"/>
      <c r="D1106" s="77"/>
      <c r="E1106" s="77"/>
      <c r="F1106" s="78"/>
      <c r="G1106" s="78"/>
      <c r="H1106" s="78"/>
      <c r="I1106" s="76"/>
      <c r="J1106" s="8" t="str">
        <f>IF(I1106="ILF",IF($C$1="预估功能点",'模板使用说明&amp;基础参数'!$E$15,'模板使用说明&amp;基础参数'!$E$22),IF(I1106="EIF",IF($C$1="预估功能点",'模板使用说明&amp;基础参数'!$E$16,'模板使用说明&amp;基础参数'!$E$23),IF(I1106="EI",IF($C$1="预估功能点",'模板使用说明&amp;基础参数'!$E$17,'模板使用说明&amp;基础参数'!$E$24),IF(I1106="EO",IF($C$1="预估功能点",'模板使用说明&amp;基础参数'!$E$18,'模板使用说明&amp;基础参数'!$E$25),IF(I1106="EQ",IF($C$1="预估功能点",'模板使用说明&amp;基础参数'!$E$19,'模板使用说明&amp;基础参数'!$E$26),"")))))</f>
        <v/>
      </c>
      <c r="K1106" s="80"/>
      <c r="L1106" s="80"/>
      <c r="M1106" s="81" t="str">
        <f>IF(J1106="","",IF(K1106="高",IF(L1106="删除",J1106*'模板使用说明&amp;基础参数'!$E$5*'模板使用说明&amp;基础参数'!$E$12,IF(L1106="修改",J1106*'模板使用说明&amp;基础参数'!$E$5*'模板使用说明&amp;基础参数'!$E$11,J1106*'模板使用说明&amp;基础参数'!$E$5*'模板使用说明&amp;基础参数'!$E$10)),IF(K1106="中",IF(L1106="删除",J1106*'模板使用说明&amp;基础参数'!$E$6*'模板使用说明&amp;基础参数'!$E$12,IF(L1106="修改",J1106*'模板使用说明&amp;基础参数'!$E$6*'模板使用说明&amp;基础参数'!$E$11,J1106*'模板使用说明&amp;基础参数'!$E$6*'模板使用说明&amp;基础参数'!$E$10)),IF(L1106="删除",J1106*'模板使用说明&amp;基础参数'!$E$7*'模板使用说明&amp;基础参数'!$E$12,IF(L1106="修改",J1106*'模板使用说明&amp;基础参数'!$E$7*'模板使用说明&amp;基础参数'!$E$11,J1106*'模板使用说明&amp;基础参数'!$E$7*'模板使用说明&amp;基础参数'!$E$10)))))</f>
        <v/>
      </c>
      <c r="N1106" s="82"/>
    </row>
    <row r="1107" spans="1:14">
      <c r="A1107" s="76">
        <f t="shared" si="28"/>
        <v>1102</v>
      </c>
      <c r="B1107" s="77"/>
      <c r="C1107" s="77"/>
      <c r="D1107" s="77"/>
      <c r="E1107" s="77"/>
      <c r="F1107" s="78"/>
      <c r="G1107" s="78"/>
      <c r="H1107" s="78"/>
      <c r="I1107" s="76"/>
      <c r="J1107" s="8" t="str">
        <f>IF(I1107="ILF",IF($C$1="预估功能点",'模板使用说明&amp;基础参数'!$E$15,'模板使用说明&amp;基础参数'!$E$22),IF(I1107="EIF",IF($C$1="预估功能点",'模板使用说明&amp;基础参数'!$E$16,'模板使用说明&amp;基础参数'!$E$23),IF(I1107="EI",IF($C$1="预估功能点",'模板使用说明&amp;基础参数'!$E$17,'模板使用说明&amp;基础参数'!$E$24),IF(I1107="EO",IF($C$1="预估功能点",'模板使用说明&amp;基础参数'!$E$18,'模板使用说明&amp;基础参数'!$E$25),IF(I1107="EQ",IF($C$1="预估功能点",'模板使用说明&amp;基础参数'!$E$19,'模板使用说明&amp;基础参数'!$E$26),"")))))</f>
        <v/>
      </c>
      <c r="K1107" s="80"/>
      <c r="L1107" s="80"/>
      <c r="M1107" s="81" t="str">
        <f>IF(J1107="","",IF(K1107="高",IF(L1107="删除",J1107*'模板使用说明&amp;基础参数'!$E$5*'模板使用说明&amp;基础参数'!$E$12,IF(L1107="修改",J1107*'模板使用说明&amp;基础参数'!$E$5*'模板使用说明&amp;基础参数'!$E$11,J1107*'模板使用说明&amp;基础参数'!$E$5*'模板使用说明&amp;基础参数'!$E$10)),IF(K1107="中",IF(L1107="删除",J1107*'模板使用说明&amp;基础参数'!$E$6*'模板使用说明&amp;基础参数'!$E$12,IF(L1107="修改",J1107*'模板使用说明&amp;基础参数'!$E$6*'模板使用说明&amp;基础参数'!$E$11,J1107*'模板使用说明&amp;基础参数'!$E$6*'模板使用说明&amp;基础参数'!$E$10)),IF(L1107="删除",J1107*'模板使用说明&amp;基础参数'!$E$7*'模板使用说明&amp;基础参数'!$E$12,IF(L1107="修改",J1107*'模板使用说明&amp;基础参数'!$E$7*'模板使用说明&amp;基础参数'!$E$11,J1107*'模板使用说明&amp;基础参数'!$E$7*'模板使用说明&amp;基础参数'!$E$10)))))</f>
        <v/>
      </c>
      <c r="N1107" s="82"/>
    </row>
    <row r="1108" spans="1:14">
      <c r="A1108" s="76">
        <f t="shared" si="28"/>
        <v>1103</v>
      </c>
      <c r="B1108" s="77"/>
      <c r="C1108" s="77"/>
      <c r="D1108" s="77"/>
      <c r="E1108" s="77"/>
      <c r="F1108" s="78"/>
      <c r="G1108" s="78"/>
      <c r="H1108" s="78"/>
      <c r="I1108" s="76"/>
      <c r="J1108" s="8" t="str">
        <f>IF(I1108="ILF",IF($C$1="预估功能点",'模板使用说明&amp;基础参数'!$E$15,'模板使用说明&amp;基础参数'!$E$22),IF(I1108="EIF",IF($C$1="预估功能点",'模板使用说明&amp;基础参数'!$E$16,'模板使用说明&amp;基础参数'!$E$23),IF(I1108="EI",IF($C$1="预估功能点",'模板使用说明&amp;基础参数'!$E$17,'模板使用说明&amp;基础参数'!$E$24),IF(I1108="EO",IF($C$1="预估功能点",'模板使用说明&amp;基础参数'!$E$18,'模板使用说明&amp;基础参数'!$E$25),IF(I1108="EQ",IF($C$1="预估功能点",'模板使用说明&amp;基础参数'!$E$19,'模板使用说明&amp;基础参数'!$E$26),"")))))</f>
        <v/>
      </c>
      <c r="K1108" s="80"/>
      <c r="L1108" s="80"/>
      <c r="M1108" s="81" t="str">
        <f>IF(J1108="","",IF(K1108="高",IF(L1108="删除",J1108*'模板使用说明&amp;基础参数'!$E$5*'模板使用说明&amp;基础参数'!$E$12,IF(L1108="修改",J1108*'模板使用说明&amp;基础参数'!$E$5*'模板使用说明&amp;基础参数'!$E$11,J1108*'模板使用说明&amp;基础参数'!$E$5*'模板使用说明&amp;基础参数'!$E$10)),IF(K1108="中",IF(L1108="删除",J1108*'模板使用说明&amp;基础参数'!$E$6*'模板使用说明&amp;基础参数'!$E$12,IF(L1108="修改",J1108*'模板使用说明&amp;基础参数'!$E$6*'模板使用说明&amp;基础参数'!$E$11,J1108*'模板使用说明&amp;基础参数'!$E$6*'模板使用说明&amp;基础参数'!$E$10)),IF(L1108="删除",J1108*'模板使用说明&amp;基础参数'!$E$7*'模板使用说明&amp;基础参数'!$E$12,IF(L1108="修改",J1108*'模板使用说明&amp;基础参数'!$E$7*'模板使用说明&amp;基础参数'!$E$11,J1108*'模板使用说明&amp;基础参数'!$E$7*'模板使用说明&amp;基础参数'!$E$10)))))</f>
        <v/>
      </c>
      <c r="N1108" s="82"/>
    </row>
    <row r="1109" spans="1:14">
      <c r="A1109" s="76">
        <f t="shared" si="28"/>
        <v>1104</v>
      </c>
      <c r="B1109" s="77"/>
      <c r="C1109" s="77"/>
      <c r="D1109" s="77"/>
      <c r="E1109" s="77"/>
      <c r="F1109" s="78"/>
      <c r="G1109" s="78"/>
      <c r="H1109" s="78"/>
      <c r="I1109" s="76"/>
      <c r="J1109" s="8" t="str">
        <f>IF(I1109="ILF",IF($C$1="预估功能点",'模板使用说明&amp;基础参数'!$E$15,'模板使用说明&amp;基础参数'!$E$22),IF(I1109="EIF",IF($C$1="预估功能点",'模板使用说明&amp;基础参数'!$E$16,'模板使用说明&amp;基础参数'!$E$23),IF(I1109="EI",IF($C$1="预估功能点",'模板使用说明&amp;基础参数'!$E$17,'模板使用说明&amp;基础参数'!$E$24),IF(I1109="EO",IF($C$1="预估功能点",'模板使用说明&amp;基础参数'!$E$18,'模板使用说明&amp;基础参数'!$E$25),IF(I1109="EQ",IF($C$1="预估功能点",'模板使用说明&amp;基础参数'!$E$19,'模板使用说明&amp;基础参数'!$E$26),"")))))</f>
        <v/>
      </c>
      <c r="K1109" s="80"/>
      <c r="L1109" s="80"/>
      <c r="M1109" s="81" t="str">
        <f>IF(J1109="","",IF(K1109="高",IF(L1109="删除",J1109*'模板使用说明&amp;基础参数'!$E$5*'模板使用说明&amp;基础参数'!$E$12,IF(L1109="修改",J1109*'模板使用说明&amp;基础参数'!$E$5*'模板使用说明&amp;基础参数'!$E$11,J1109*'模板使用说明&amp;基础参数'!$E$5*'模板使用说明&amp;基础参数'!$E$10)),IF(K1109="中",IF(L1109="删除",J1109*'模板使用说明&amp;基础参数'!$E$6*'模板使用说明&amp;基础参数'!$E$12,IF(L1109="修改",J1109*'模板使用说明&amp;基础参数'!$E$6*'模板使用说明&amp;基础参数'!$E$11,J1109*'模板使用说明&amp;基础参数'!$E$6*'模板使用说明&amp;基础参数'!$E$10)),IF(L1109="删除",J1109*'模板使用说明&amp;基础参数'!$E$7*'模板使用说明&amp;基础参数'!$E$12,IF(L1109="修改",J1109*'模板使用说明&amp;基础参数'!$E$7*'模板使用说明&amp;基础参数'!$E$11,J1109*'模板使用说明&amp;基础参数'!$E$7*'模板使用说明&amp;基础参数'!$E$10)))))</f>
        <v/>
      </c>
      <c r="N1109" s="82"/>
    </row>
    <row r="1110" spans="1:14">
      <c r="A1110" s="76">
        <f t="shared" si="28"/>
        <v>1105</v>
      </c>
      <c r="B1110" s="77"/>
      <c r="C1110" s="77"/>
      <c r="D1110" s="77"/>
      <c r="E1110" s="77"/>
      <c r="F1110" s="78"/>
      <c r="G1110" s="78"/>
      <c r="H1110" s="78"/>
      <c r="I1110" s="76"/>
      <c r="J1110" s="8" t="str">
        <f>IF(I1110="ILF",IF($C$1="预估功能点",'模板使用说明&amp;基础参数'!$E$15,'模板使用说明&amp;基础参数'!$E$22),IF(I1110="EIF",IF($C$1="预估功能点",'模板使用说明&amp;基础参数'!$E$16,'模板使用说明&amp;基础参数'!$E$23),IF(I1110="EI",IF($C$1="预估功能点",'模板使用说明&amp;基础参数'!$E$17,'模板使用说明&amp;基础参数'!$E$24),IF(I1110="EO",IF($C$1="预估功能点",'模板使用说明&amp;基础参数'!$E$18,'模板使用说明&amp;基础参数'!$E$25),IF(I1110="EQ",IF($C$1="预估功能点",'模板使用说明&amp;基础参数'!$E$19,'模板使用说明&amp;基础参数'!$E$26),"")))))</f>
        <v/>
      </c>
      <c r="K1110" s="80"/>
      <c r="L1110" s="80"/>
      <c r="M1110" s="81" t="str">
        <f>IF(J1110="","",IF(K1110="高",IF(L1110="删除",J1110*'模板使用说明&amp;基础参数'!$E$5*'模板使用说明&amp;基础参数'!$E$12,IF(L1110="修改",J1110*'模板使用说明&amp;基础参数'!$E$5*'模板使用说明&amp;基础参数'!$E$11,J1110*'模板使用说明&amp;基础参数'!$E$5*'模板使用说明&amp;基础参数'!$E$10)),IF(K1110="中",IF(L1110="删除",J1110*'模板使用说明&amp;基础参数'!$E$6*'模板使用说明&amp;基础参数'!$E$12,IF(L1110="修改",J1110*'模板使用说明&amp;基础参数'!$E$6*'模板使用说明&amp;基础参数'!$E$11,J1110*'模板使用说明&amp;基础参数'!$E$6*'模板使用说明&amp;基础参数'!$E$10)),IF(L1110="删除",J1110*'模板使用说明&amp;基础参数'!$E$7*'模板使用说明&amp;基础参数'!$E$12,IF(L1110="修改",J1110*'模板使用说明&amp;基础参数'!$E$7*'模板使用说明&amp;基础参数'!$E$11,J1110*'模板使用说明&amp;基础参数'!$E$7*'模板使用说明&amp;基础参数'!$E$10)))))</f>
        <v/>
      </c>
      <c r="N1110" s="82"/>
    </row>
    <row r="1111" spans="1:14">
      <c r="A1111" s="76">
        <f t="shared" si="28"/>
        <v>1106</v>
      </c>
      <c r="B1111" s="77"/>
      <c r="C1111" s="77"/>
      <c r="D1111" s="77"/>
      <c r="E1111" s="77"/>
      <c r="F1111" s="78"/>
      <c r="G1111" s="78"/>
      <c r="H1111" s="78"/>
      <c r="I1111" s="76"/>
      <c r="J1111" s="8" t="str">
        <f>IF(I1111="ILF",IF($C$1="预估功能点",'模板使用说明&amp;基础参数'!$E$15,'模板使用说明&amp;基础参数'!$E$22),IF(I1111="EIF",IF($C$1="预估功能点",'模板使用说明&amp;基础参数'!$E$16,'模板使用说明&amp;基础参数'!$E$23),IF(I1111="EI",IF($C$1="预估功能点",'模板使用说明&amp;基础参数'!$E$17,'模板使用说明&amp;基础参数'!$E$24),IF(I1111="EO",IF($C$1="预估功能点",'模板使用说明&amp;基础参数'!$E$18,'模板使用说明&amp;基础参数'!$E$25),IF(I1111="EQ",IF($C$1="预估功能点",'模板使用说明&amp;基础参数'!$E$19,'模板使用说明&amp;基础参数'!$E$26),"")))))</f>
        <v/>
      </c>
      <c r="K1111" s="80"/>
      <c r="L1111" s="80"/>
      <c r="M1111" s="81" t="str">
        <f>IF(J1111="","",IF(K1111="高",IF(L1111="删除",J1111*'模板使用说明&amp;基础参数'!$E$5*'模板使用说明&amp;基础参数'!$E$12,IF(L1111="修改",J1111*'模板使用说明&amp;基础参数'!$E$5*'模板使用说明&amp;基础参数'!$E$11,J1111*'模板使用说明&amp;基础参数'!$E$5*'模板使用说明&amp;基础参数'!$E$10)),IF(K1111="中",IF(L1111="删除",J1111*'模板使用说明&amp;基础参数'!$E$6*'模板使用说明&amp;基础参数'!$E$12,IF(L1111="修改",J1111*'模板使用说明&amp;基础参数'!$E$6*'模板使用说明&amp;基础参数'!$E$11,J1111*'模板使用说明&amp;基础参数'!$E$6*'模板使用说明&amp;基础参数'!$E$10)),IF(L1111="删除",J1111*'模板使用说明&amp;基础参数'!$E$7*'模板使用说明&amp;基础参数'!$E$12,IF(L1111="修改",J1111*'模板使用说明&amp;基础参数'!$E$7*'模板使用说明&amp;基础参数'!$E$11,J1111*'模板使用说明&amp;基础参数'!$E$7*'模板使用说明&amp;基础参数'!$E$10)))))</f>
        <v/>
      </c>
      <c r="N1111" s="82"/>
    </row>
    <row r="1112" spans="1:14">
      <c r="A1112" s="76">
        <f t="shared" si="28"/>
        <v>1107</v>
      </c>
      <c r="B1112" s="77"/>
      <c r="C1112" s="77"/>
      <c r="D1112" s="77"/>
      <c r="E1112" s="77"/>
      <c r="F1112" s="78"/>
      <c r="G1112" s="78"/>
      <c r="H1112" s="78"/>
      <c r="I1112" s="76"/>
      <c r="J1112" s="8" t="str">
        <f>IF(I1112="ILF",IF($C$1="预估功能点",'模板使用说明&amp;基础参数'!$E$15,'模板使用说明&amp;基础参数'!$E$22),IF(I1112="EIF",IF($C$1="预估功能点",'模板使用说明&amp;基础参数'!$E$16,'模板使用说明&amp;基础参数'!$E$23),IF(I1112="EI",IF($C$1="预估功能点",'模板使用说明&amp;基础参数'!$E$17,'模板使用说明&amp;基础参数'!$E$24),IF(I1112="EO",IF($C$1="预估功能点",'模板使用说明&amp;基础参数'!$E$18,'模板使用说明&amp;基础参数'!$E$25),IF(I1112="EQ",IF($C$1="预估功能点",'模板使用说明&amp;基础参数'!$E$19,'模板使用说明&amp;基础参数'!$E$26),"")))))</f>
        <v/>
      </c>
      <c r="K1112" s="80"/>
      <c r="L1112" s="80"/>
      <c r="M1112" s="81" t="str">
        <f>IF(J1112="","",IF(K1112="高",IF(L1112="删除",J1112*'模板使用说明&amp;基础参数'!$E$5*'模板使用说明&amp;基础参数'!$E$12,IF(L1112="修改",J1112*'模板使用说明&amp;基础参数'!$E$5*'模板使用说明&amp;基础参数'!$E$11,J1112*'模板使用说明&amp;基础参数'!$E$5*'模板使用说明&amp;基础参数'!$E$10)),IF(K1112="中",IF(L1112="删除",J1112*'模板使用说明&amp;基础参数'!$E$6*'模板使用说明&amp;基础参数'!$E$12,IF(L1112="修改",J1112*'模板使用说明&amp;基础参数'!$E$6*'模板使用说明&amp;基础参数'!$E$11,J1112*'模板使用说明&amp;基础参数'!$E$6*'模板使用说明&amp;基础参数'!$E$10)),IF(L1112="删除",J1112*'模板使用说明&amp;基础参数'!$E$7*'模板使用说明&amp;基础参数'!$E$12,IF(L1112="修改",J1112*'模板使用说明&amp;基础参数'!$E$7*'模板使用说明&amp;基础参数'!$E$11,J1112*'模板使用说明&amp;基础参数'!$E$7*'模板使用说明&amp;基础参数'!$E$10)))))</f>
        <v/>
      </c>
      <c r="N1112" s="82"/>
    </row>
    <row r="1113" spans="1:14">
      <c r="A1113" s="76">
        <f t="shared" si="28"/>
        <v>1108</v>
      </c>
      <c r="B1113" s="77"/>
      <c r="C1113" s="77"/>
      <c r="D1113" s="77"/>
      <c r="E1113" s="77"/>
      <c r="F1113" s="78"/>
      <c r="G1113" s="78"/>
      <c r="H1113" s="78"/>
      <c r="I1113" s="76"/>
      <c r="J1113" s="8" t="str">
        <f>IF(I1113="ILF",IF($C$1="预估功能点",'模板使用说明&amp;基础参数'!$E$15,'模板使用说明&amp;基础参数'!$E$22),IF(I1113="EIF",IF($C$1="预估功能点",'模板使用说明&amp;基础参数'!$E$16,'模板使用说明&amp;基础参数'!$E$23),IF(I1113="EI",IF($C$1="预估功能点",'模板使用说明&amp;基础参数'!$E$17,'模板使用说明&amp;基础参数'!$E$24),IF(I1113="EO",IF($C$1="预估功能点",'模板使用说明&amp;基础参数'!$E$18,'模板使用说明&amp;基础参数'!$E$25),IF(I1113="EQ",IF($C$1="预估功能点",'模板使用说明&amp;基础参数'!$E$19,'模板使用说明&amp;基础参数'!$E$26),"")))))</f>
        <v/>
      </c>
      <c r="K1113" s="80"/>
      <c r="L1113" s="80"/>
      <c r="M1113" s="81" t="str">
        <f>IF(J1113="","",IF(K1113="高",IF(L1113="删除",J1113*'模板使用说明&amp;基础参数'!$E$5*'模板使用说明&amp;基础参数'!$E$12,IF(L1113="修改",J1113*'模板使用说明&amp;基础参数'!$E$5*'模板使用说明&amp;基础参数'!$E$11,J1113*'模板使用说明&amp;基础参数'!$E$5*'模板使用说明&amp;基础参数'!$E$10)),IF(K1113="中",IF(L1113="删除",J1113*'模板使用说明&amp;基础参数'!$E$6*'模板使用说明&amp;基础参数'!$E$12,IF(L1113="修改",J1113*'模板使用说明&amp;基础参数'!$E$6*'模板使用说明&amp;基础参数'!$E$11,J1113*'模板使用说明&amp;基础参数'!$E$6*'模板使用说明&amp;基础参数'!$E$10)),IF(L1113="删除",J1113*'模板使用说明&amp;基础参数'!$E$7*'模板使用说明&amp;基础参数'!$E$12,IF(L1113="修改",J1113*'模板使用说明&amp;基础参数'!$E$7*'模板使用说明&amp;基础参数'!$E$11,J1113*'模板使用说明&amp;基础参数'!$E$7*'模板使用说明&amp;基础参数'!$E$10)))))</f>
        <v/>
      </c>
      <c r="N1113" s="82"/>
    </row>
    <row r="1114" spans="1:14">
      <c r="A1114" s="76">
        <f t="shared" si="28"/>
        <v>1109</v>
      </c>
      <c r="B1114" s="77"/>
      <c r="C1114" s="77"/>
      <c r="D1114" s="77"/>
      <c r="E1114" s="77"/>
      <c r="F1114" s="78"/>
      <c r="G1114" s="78"/>
      <c r="H1114" s="78"/>
      <c r="I1114" s="76"/>
      <c r="J1114" s="8" t="str">
        <f>IF(I1114="ILF",IF($C$1="预估功能点",'模板使用说明&amp;基础参数'!$E$15,'模板使用说明&amp;基础参数'!$E$22),IF(I1114="EIF",IF($C$1="预估功能点",'模板使用说明&amp;基础参数'!$E$16,'模板使用说明&amp;基础参数'!$E$23),IF(I1114="EI",IF($C$1="预估功能点",'模板使用说明&amp;基础参数'!$E$17,'模板使用说明&amp;基础参数'!$E$24),IF(I1114="EO",IF($C$1="预估功能点",'模板使用说明&amp;基础参数'!$E$18,'模板使用说明&amp;基础参数'!$E$25),IF(I1114="EQ",IF($C$1="预估功能点",'模板使用说明&amp;基础参数'!$E$19,'模板使用说明&amp;基础参数'!$E$26),"")))))</f>
        <v/>
      </c>
      <c r="K1114" s="80"/>
      <c r="L1114" s="80"/>
      <c r="M1114" s="81" t="str">
        <f>IF(J1114="","",IF(K1114="高",IF(L1114="删除",J1114*'模板使用说明&amp;基础参数'!$E$5*'模板使用说明&amp;基础参数'!$E$12,IF(L1114="修改",J1114*'模板使用说明&amp;基础参数'!$E$5*'模板使用说明&amp;基础参数'!$E$11,J1114*'模板使用说明&amp;基础参数'!$E$5*'模板使用说明&amp;基础参数'!$E$10)),IF(K1114="中",IF(L1114="删除",J1114*'模板使用说明&amp;基础参数'!$E$6*'模板使用说明&amp;基础参数'!$E$12,IF(L1114="修改",J1114*'模板使用说明&amp;基础参数'!$E$6*'模板使用说明&amp;基础参数'!$E$11,J1114*'模板使用说明&amp;基础参数'!$E$6*'模板使用说明&amp;基础参数'!$E$10)),IF(L1114="删除",J1114*'模板使用说明&amp;基础参数'!$E$7*'模板使用说明&amp;基础参数'!$E$12,IF(L1114="修改",J1114*'模板使用说明&amp;基础参数'!$E$7*'模板使用说明&amp;基础参数'!$E$11,J1114*'模板使用说明&amp;基础参数'!$E$7*'模板使用说明&amp;基础参数'!$E$10)))))</f>
        <v/>
      </c>
      <c r="N1114" s="82"/>
    </row>
    <row r="1115" spans="1:14">
      <c r="A1115" s="76">
        <f t="shared" si="28"/>
        <v>1110</v>
      </c>
      <c r="B1115" s="77"/>
      <c r="C1115" s="77"/>
      <c r="D1115" s="77"/>
      <c r="E1115" s="77"/>
      <c r="F1115" s="78"/>
      <c r="G1115" s="78"/>
      <c r="H1115" s="78"/>
      <c r="I1115" s="76"/>
      <c r="J1115" s="8" t="str">
        <f>IF(I1115="ILF",IF($C$1="预估功能点",'模板使用说明&amp;基础参数'!$E$15,'模板使用说明&amp;基础参数'!$E$22),IF(I1115="EIF",IF($C$1="预估功能点",'模板使用说明&amp;基础参数'!$E$16,'模板使用说明&amp;基础参数'!$E$23),IF(I1115="EI",IF($C$1="预估功能点",'模板使用说明&amp;基础参数'!$E$17,'模板使用说明&amp;基础参数'!$E$24),IF(I1115="EO",IF($C$1="预估功能点",'模板使用说明&amp;基础参数'!$E$18,'模板使用说明&amp;基础参数'!$E$25),IF(I1115="EQ",IF($C$1="预估功能点",'模板使用说明&amp;基础参数'!$E$19,'模板使用说明&amp;基础参数'!$E$26),"")))))</f>
        <v/>
      </c>
      <c r="K1115" s="80"/>
      <c r="L1115" s="80"/>
      <c r="M1115" s="81" t="str">
        <f>IF(J1115="","",IF(K1115="高",IF(L1115="删除",J1115*'模板使用说明&amp;基础参数'!$E$5*'模板使用说明&amp;基础参数'!$E$12,IF(L1115="修改",J1115*'模板使用说明&amp;基础参数'!$E$5*'模板使用说明&amp;基础参数'!$E$11,J1115*'模板使用说明&amp;基础参数'!$E$5*'模板使用说明&amp;基础参数'!$E$10)),IF(K1115="中",IF(L1115="删除",J1115*'模板使用说明&amp;基础参数'!$E$6*'模板使用说明&amp;基础参数'!$E$12,IF(L1115="修改",J1115*'模板使用说明&amp;基础参数'!$E$6*'模板使用说明&amp;基础参数'!$E$11,J1115*'模板使用说明&amp;基础参数'!$E$6*'模板使用说明&amp;基础参数'!$E$10)),IF(L1115="删除",J1115*'模板使用说明&amp;基础参数'!$E$7*'模板使用说明&amp;基础参数'!$E$12,IF(L1115="修改",J1115*'模板使用说明&amp;基础参数'!$E$7*'模板使用说明&amp;基础参数'!$E$11,J1115*'模板使用说明&amp;基础参数'!$E$7*'模板使用说明&amp;基础参数'!$E$10)))))</f>
        <v/>
      </c>
      <c r="N1115" s="82"/>
    </row>
    <row r="1116" spans="1:14">
      <c r="A1116" s="76">
        <f t="shared" si="28"/>
        <v>1111</v>
      </c>
      <c r="B1116" s="77"/>
      <c r="C1116" s="77"/>
      <c r="D1116" s="77"/>
      <c r="E1116" s="77"/>
      <c r="F1116" s="78"/>
      <c r="G1116" s="78"/>
      <c r="H1116" s="78"/>
      <c r="I1116" s="76"/>
      <c r="J1116" s="8" t="str">
        <f>IF(I1116="ILF",IF($C$1="预估功能点",'模板使用说明&amp;基础参数'!$E$15,'模板使用说明&amp;基础参数'!$E$22),IF(I1116="EIF",IF($C$1="预估功能点",'模板使用说明&amp;基础参数'!$E$16,'模板使用说明&amp;基础参数'!$E$23),IF(I1116="EI",IF($C$1="预估功能点",'模板使用说明&amp;基础参数'!$E$17,'模板使用说明&amp;基础参数'!$E$24),IF(I1116="EO",IF($C$1="预估功能点",'模板使用说明&amp;基础参数'!$E$18,'模板使用说明&amp;基础参数'!$E$25),IF(I1116="EQ",IF($C$1="预估功能点",'模板使用说明&amp;基础参数'!$E$19,'模板使用说明&amp;基础参数'!$E$26),"")))))</f>
        <v/>
      </c>
      <c r="K1116" s="80"/>
      <c r="L1116" s="80"/>
      <c r="M1116" s="81" t="str">
        <f>IF(J1116="","",IF(K1116="高",IF(L1116="删除",J1116*'模板使用说明&amp;基础参数'!$E$5*'模板使用说明&amp;基础参数'!$E$12,IF(L1116="修改",J1116*'模板使用说明&amp;基础参数'!$E$5*'模板使用说明&amp;基础参数'!$E$11,J1116*'模板使用说明&amp;基础参数'!$E$5*'模板使用说明&amp;基础参数'!$E$10)),IF(K1116="中",IF(L1116="删除",J1116*'模板使用说明&amp;基础参数'!$E$6*'模板使用说明&amp;基础参数'!$E$12,IF(L1116="修改",J1116*'模板使用说明&amp;基础参数'!$E$6*'模板使用说明&amp;基础参数'!$E$11,J1116*'模板使用说明&amp;基础参数'!$E$6*'模板使用说明&amp;基础参数'!$E$10)),IF(L1116="删除",J1116*'模板使用说明&amp;基础参数'!$E$7*'模板使用说明&amp;基础参数'!$E$12,IF(L1116="修改",J1116*'模板使用说明&amp;基础参数'!$E$7*'模板使用说明&amp;基础参数'!$E$11,J1116*'模板使用说明&amp;基础参数'!$E$7*'模板使用说明&amp;基础参数'!$E$10)))))</f>
        <v/>
      </c>
      <c r="N1116" s="82"/>
    </row>
    <row r="1117" spans="1:14">
      <c r="A1117" s="76">
        <f t="shared" si="28"/>
        <v>1112</v>
      </c>
      <c r="B1117" s="77"/>
      <c r="C1117" s="77"/>
      <c r="D1117" s="77"/>
      <c r="E1117" s="77"/>
      <c r="F1117" s="78"/>
      <c r="G1117" s="78"/>
      <c r="H1117" s="78"/>
      <c r="I1117" s="76"/>
      <c r="J1117" s="8" t="str">
        <f>IF(I1117="ILF",IF($C$1="预估功能点",'模板使用说明&amp;基础参数'!$E$15,'模板使用说明&amp;基础参数'!$E$22),IF(I1117="EIF",IF($C$1="预估功能点",'模板使用说明&amp;基础参数'!$E$16,'模板使用说明&amp;基础参数'!$E$23),IF(I1117="EI",IF($C$1="预估功能点",'模板使用说明&amp;基础参数'!$E$17,'模板使用说明&amp;基础参数'!$E$24),IF(I1117="EO",IF($C$1="预估功能点",'模板使用说明&amp;基础参数'!$E$18,'模板使用说明&amp;基础参数'!$E$25),IF(I1117="EQ",IF($C$1="预估功能点",'模板使用说明&amp;基础参数'!$E$19,'模板使用说明&amp;基础参数'!$E$26),"")))))</f>
        <v/>
      </c>
      <c r="K1117" s="80"/>
      <c r="L1117" s="80"/>
      <c r="M1117" s="81" t="str">
        <f>IF(J1117="","",IF(K1117="高",IF(L1117="删除",J1117*'模板使用说明&amp;基础参数'!$E$5*'模板使用说明&amp;基础参数'!$E$12,IF(L1117="修改",J1117*'模板使用说明&amp;基础参数'!$E$5*'模板使用说明&amp;基础参数'!$E$11,J1117*'模板使用说明&amp;基础参数'!$E$5*'模板使用说明&amp;基础参数'!$E$10)),IF(K1117="中",IF(L1117="删除",J1117*'模板使用说明&amp;基础参数'!$E$6*'模板使用说明&amp;基础参数'!$E$12,IF(L1117="修改",J1117*'模板使用说明&amp;基础参数'!$E$6*'模板使用说明&amp;基础参数'!$E$11,J1117*'模板使用说明&amp;基础参数'!$E$6*'模板使用说明&amp;基础参数'!$E$10)),IF(L1117="删除",J1117*'模板使用说明&amp;基础参数'!$E$7*'模板使用说明&amp;基础参数'!$E$12,IF(L1117="修改",J1117*'模板使用说明&amp;基础参数'!$E$7*'模板使用说明&amp;基础参数'!$E$11,J1117*'模板使用说明&amp;基础参数'!$E$7*'模板使用说明&amp;基础参数'!$E$10)))))</f>
        <v/>
      </c>
      <c r="N1117" s="82"/>
    </row>
    <row r="1118" spans="1:14">
      <c r="A1118" s="76">
        <f t="shared" si="28"/>
        <v>1113</v>
      </c>
      <c r="B1118" s="77"/>
      <c r="C1118" s="77"/>
      <c r="D1118" s="77"/>
      <c r="E1118" s="77"/>
      <c r="F1118" s="78"/>
      <c r="G1118" s="78"/>
      <c r="H1118" s="78"/>
      <c r="I1118" s="76"/>
      <c r="J1118" s="8" t="str">
        <f>IF(I1118="ILF",IF($C$1="预估功能点",'模板使用说明&amp;基础参数'!$E$15,'模板使用说明&amp;基础参数'!$E$22),IF(I1118="EIF",IF($C$1="预估功能点",'模板使用说明&amp;基础参数'!$E$16,'模板使用说明&amp;基础参数'!$E$23),IF(I1118="EI",IF($C$1="预估功能点",'模板使用说明&amp;基础参数'!$E$17,'模板使用说明&amp;基础参数'!$E$24),IF(I1118="EO",IF($C$1="预估功能点",'模板使用说明&amp;基础参数'!$E$18,'模板使用说明&amp;基础参数'!$E$25),IF(I1118="EQ",IF($C$1="预估功能点",'模板使用说明&amp;基础参数'!$E$19,'模板使用说明&amp;基础参数'!$E$26),"")))))</f>
        <v/>
      </c>
      <c r="K1118" s="80"/>
      <c r="L1118" s="80"/>
      <c r="M1118" s="81" t="str">
        <f>IF(J1118="","",IF(K1118="高",IF(L1118="删除",J1118*'模板使用说明&amp;基础参数'!$E$5*'模板使用说明&amp;基础参数'!$E$12,IF(L1118="修改",J1118*'模板使用说明&amp;基础参数'!$E$5*'模板使用说明&amp;基础参数'!$E$11,J1118*'模板使用说明&amp;基础参数'!$E$5*'模板使用说明&amp;基础参数'!$E$10)),IF(K1118="中",IF(L1118="删除",J1118*'模板使用说明&amp;基础参数'!$E$6*'模板使用说明&amp;基础参数'!$E$12,IF(L1118="修改",J1118*'模板使用说明&amp;基础参数'!$E$6*'模板使用说明&amp;基础参数'!$E$11,J1118*'模板使用说明&amp;基础参数'!$E$6*'模板使用说明&amp;基础参数'!$E$10)),IF(L1118="删除",J1118*'模板使用说明&amp;基础参数'!$E$7*'模板使用说明&amp;基础参数'!$E$12,IF(L1118="修改",J1118*'模板使用说明&amp;基础参数'!$E$7*'模板使用说明&amp;基础参数'!$E$11,J1118*'模板使用说明&amp;基础参数'!$E$7*'模板使用说明&amp;基础参数'!$E$10)))))</f>
        <v/>
      </c>
      <c r="N1118" s="82"/>
    </row>
    <row r="1119" spans="1:14">
      <c r="A1119" s="76">
        <f t="shared" si="28"/>
        <v>1114</v>
      </c>
      <c r="B1119" s="77"/>
      <c r="C1119" s="77"/>
      <c r="D1119" s="77"/>
      <c r="E1119" s="77"/>
      <c r="F1119" s="78"/>
      <c r="G1119" s="78"/>
      <c r="H1119" s="78"/>
      <c r="I1119" s="76"/>
      <c r="J1119" s="8" t="str">
        <f>IF(I1119="ILF",IF($C$1="预估功能点",'模板使用说明&amp;基础参数'!$E$15,'模板使用说明&amp;基础参数'!$E$22),IF(I1119="EIF",IF($C$1="预估功能点",'模板使用说明&amp;基础参数'!$E$16,'模板使用说明&amp;基础参数'!$E$23),IF(I1119="EI",IF($C$1="预估功能点",'模板使用说明&amp;基础参数'!$E$17,'模板使用说明&amp;基础参数'!$E$24),IF(I1119="EO",IF($C$1="预估功能点",'模板使用说明&amp;基础参数'!$E$18,'模板使用说明&amp;基础参数'!$E$25),IF(I1119="EQ",IF($C$1="预估功能点",'模板使用说明&amp;基础参数'!$E$19,'模板使用说明&amp;基础参数'!$E$26),"")))))</f>
        <v/>
      </c>
      <c r="K1119" s="80"/>
      <c r="L1119" s="80"/>
      <c r="M1119" s="81" t="str">
        <f>IF(J1119="","",IF(K1119="高",IF(L1119="删除",J1119*'模板使用说明&amp;基础参数'!$E$5*'模板使用说明&amp;基础参数'!$E$12,IF(L1119="修改",J1119*'模板使用说明&amp;基础参数'!$E$5*'模板使用说明&amp;基础参数'!$E$11,J1119*'模板使用说明&amp;基础参数'!$E$5*'模板使用说明&amp;基础参数'!$E$10)),IF(K1119="中",IF(L1119="删除",J1119*'模板使用说明&amp;基础参数'!$E$6*'模板使用说明&amp;基础参数'!$E$12,IF(L1119="修改",J1119*'模板使用说明&amp;基础参数'!$E$6*'模板使用说明&amp;基础参数'!$E$11,J1119*'模板使用说明&amp;基础参数'!$E$6*'模板使用说明&amp;基础参数'!$E$10)),IF(L1119="删除",J1119*'模板使用说明&amp;基础参数'!$E$7*'模板使用说明&amp;基础参数'!$E$12,IF(L1119="修改",J1119*'模板使用说明&amp;基础参数'!$E$7*'模板使用说明&amp;基础参数'!$E$11,J1119*'模板使用说明&amp;基础参数'!$E$7*'模板使用说明&amp;基础参数'!$E$10)))))</f>
        <v/>
      </c>
      <c r="N1119" s="82"/>
    </row>
    <row r="1120" spans="1:14">
      <c r="A1120" s="76">
        <f t="shared" si="28"/>
        <v>1115</v>
      </c>
      <c r="B1120" s="77"/>
      <c r="C1120" s="77"/>
      <c r="D1120" s="77"/>
      <c r="E1120" s="77"/>
      <c r="F1120" s="78"/>
      <c r="G1120" s="78"/>
      <c r="H1120" s="78"/>
      <c r="I1120" s="76"/>
      <c r="J1120" s="8" t="str">
        <f>IF(I1120="ILF",IF($C$1="预估功能点",'模板使用说明&amp;基础参数'!$E$15,'模板使用说明&amp;基础参数'!$E$22),IF(I1120="EIF",IF($C$1="预估功能点",'模板使用说明&amp;基础参数'!$E$16,'模板使用说明&amp;基础参数'!$E$23),IF(I1120="EI",IF($C$1="预估功能点",'模板使用说明&amp;基础参数'!$E$17,'模板使用说明&amp;基础参数'!$E$24),IF(I1120="EO",IF($C$1="预估功能点",'模板使用说明&amp;基础参数'!$E$18,'模板使用说明&amp;基础参数'!$E$25),IF(I1120="EQ",IF($C$1="预估功能点",'模板使用说明&amp;基础参数'!$E$19,'模板使用说明&amp;基础参数'!$E$26),"")))))</f>
        <v/>
      </c>
      <c r="K1120" s="80"/>
      <c r="L1120" s="80"/>
      <c r="M1120" s="81" t="str">
        <f>IF(J1120="","",IF(K1120="高",IF(L1120="删除",J1120*'模板使用说明&amp;基础参数'!$E$5*'模板使用说明&amp;基础参数'!$E$12,IF(L1120="修改",J1120*'模板使用说明&amp;基础参数'!$E$5*'模板使用说明&amp;基础参数'!$E$11,J1120*'模板使用说明&amp;基础参数'!$E$5*'模板使用说明&amp;基础参数'!$E$10)),IF(K1120="中",IF(L1120="删除",J1120*'模板使用说明&amp;基础参数'!$E$6*'模板使用说明&amp;基础参数'!$E$12,IF(L1120="修改",J1120*'模板使用说明&amp;基础参数'!$E$6*'模板使用说明&amp;基础参数'!$E$11,J1120*'模板使用说明&amp;基础参数'!$E$6*'模板使用说明&amp;基础参数'!$E$10)),IF(L1120="删除",J1120*'模板使用说明&amp;基础参数'!$E$7*'模板使用说明&amp;基础参数'!$E$12,IF(L1120="修改",J1120*'模板使用说明&amp;基础参数'!$E$7*'模板使用说明&amp;基础参数'!$E$11,J1120*'模板使用说明&amp;基础参数'!$E$7*'模板使用说明&amp;基础参数'!$E$10)))))</f>
        <v/>
      </c>
      <c r="N1120" s="82"/>
    </row>
    <row r="1121" spans="1:14">
      <c r="A1121" s="76">
        <f t="shared" si="28"/>
        <v>1116</v>
      </c>
      <c r="B1121" s="77"/>
      <c r="C1121" s="77"/>
      <c r="D1121" s="77"/>
      <c r="E1121" s="77"/>
      <c r="F1121" s="78"/>
      <c r="G1121" s="78"/>
      <c r="H1121" s="78"/>
      <c r="I1121" s="76"/>
      <c r="J1121" s="8" t="str">
        <f>IF(I1121="ILF",IF($C$1="预估功能点",'模板使用说明&amp;基础参数'!$E$15,'模板使用说明&amp;基础参数'!$E$22),IF(I1121="EIF",IF($C$1="预估功能点",'模板使用说明&amp;基础参数'!$E$16,'模板使用说明&amp;基础参数'!$E$23),IF(I1121="EI",IF($C$1="预估功能点",'模板使用说明&amp;基础参数'!$E$17,'模板使用说明&amp;基础参数'!$E$24),IF(I1121="EO",IF($C$1="预估功能点",'模板使用说明&amp;基础参数'!$E$18,'模板使用说明&amp;基础参数'!$E$25),IF(I1121="EQ",IF($C$1="预估功能点",'模板使用说明&amp;基础参数'!$E$19,'模板使用说明&amp;基础参数'!$E$26),"")))))</f>
        <v/>
      </c>
      <c r="K1121" s="80"/>
      <c r="L1121" s="80"/>
      <c r="M1121" s="81" t="str">
        <f>IF(J1121="","",IF(K1121="高",IF(L1121="删除",J1121*'模板使用说明&amp;基础参数'!$E$5*'模板使用说明&amp;基础参数'!$E$12,IF(L1121="修改",J1121*'模板使用说明&amp;基础参数'!$E$5*'模板使用说明&amp;基础参数'!$E$11,J1121*'模板使用说明&amp;基础参数'!$E$5*'模板使用说明&amp;基础参数'!$E$10)),IF(K1121="中",IF(L1121="删除",J1121*'模板使用说明&amp;基础参数'!$E$6*'模板使用说明&amp;基础参数'!$E$12,IF(L1121="修改",J1121*'模板使用说明&amp;基础参数'!$E$6*'模板使用说明&amp;基础参数'!$E$11,J1121*'模板使用说明&amp;基础参数'!$E$6*'模板使用说明&amp;基础参数'!$E$10)),IF(L1121="删除",J1121*'模板使用说明&amp;基础参数'!$E$7*'模板使用说明&amp;基础参数'!$E$12,IF(L1121="修改",J1121*'模板使用说明&amp;基础参数'!$E$7*'模板使用说明&amp;基础参数'!$E$11,J1121*'模板使用说明&amp;基础参数'!$E$7*'模板使用说明&amp;基础参数'!$E$10)))))</f>
        <v/>
      </c>
      <c r="N1121" s="82"/>
    </row>
    <row r="1122" spans="1:14">
      <c r="A1122" s="76">
        <f t="shared" si="28"/>
        <v>1117</v>
      </c>
      <c r="B1122" s="77"/>
      <c r="C1122" s="77"/>
      <c r="D1122" s="77"/>
      <c r="E1122" s="77"/>
      <c r="F1122" s="78"/>
      <c r="G1122" s="78"/>
      <c r="H1122" s="78"/>
      <c r="I1122" s="76"/>
      <c r="J1122" s="8" t="str">
        <f>IF(I1122="ILF",IF($C$1="预估功能点",'模板使用说明&amp;基础参数'!$E$15,'模板使用说明&amp;基础参数'!$E$22),IF(I1122="EIF",IF($C$1="预估功能点",'模板使用说明&amp;基础参数'!$E$16,'模板使用说明&amp;基础参数'!$E$23),IF(I1122="EI",IF($C$1="预估功能点",'模板使用说明&amp;基础参数'!$E$17,'模板使用说明&amp;基础参数'!$E$24),IF(I1122="EO",IF($C$1="预估功能点",'模板使用说明&amp;基础参数'!$E$18,'模板使用说明&amp;基础参数'!$E$25),IF(I1122="EQ",IF($C$1="预估功能点",'模板使用说明&amp;基础参数'!$E$19,'模板使用说明&amp;基础参数'!$E$26),"")))))</f>
        <v/>
      </c>
      <c r="K1122" s="80"/>
      <c r="L1122" s="80"/>
      <c r="M1122" s="81" t="str">
        <f>IF(J1122="","",IF(K1122="高",IF(L1122="删除",J1122*'模板使用说明&amp;基础参数'!$E$5*'模板使用说明&amp;基础参数'!$E$12,IF(L1122="修改",J1122*'模板使用说明&amp;基础参数'!$E$5*'模板使用说明&amp;基础参数'!$E$11,J1122*'模板使用说明&amp;基础参数'!$E$5*'模板使用说明&amp;基础参数'!$E$10)),IF(K1122="中",IF(L1122="删除",J1122*'模板使用说明&amp;基础参数'!$E$6*'模板使用说明&amp;基础参数'!$E$12,IF(L1122="修改",J1122*'模板使用说明&amp;基础参数'!$E$6*'模板使用说明&amp;基础参数'!$E$11,J1122*'模板使用说明&amp;基础参数'!$E$6*'模板使用说明&amp;基础参数'!$E$10)),IF(L1122="删除",J1122*'模板使用说明&amp;基础参数'!$E$7*'模板使用说明&amp;基础参数'!$E$12,IF(L1122="修改",J1122*'模板使用说明&amp;基础参数'!$E$7*'模板使用说明&amp;基础参数'!$E$11,J1122*'模板使用说明&amp;基础参数'!$E$7*'模板使用说明&amp;基础参数'!$E$10)))))</f>
        <v/>
      </c>
      <c r="N1122" s="82"/>
    </row>
    <row r="1123" spans="1:14">
      <c r="A1123" s="76">
        <f t="shared" si="28"/>
        <v>1118</v>
      </c>
      <c r="B1123" s="77"/>
      <c r="C1123" s="77"/>
      <c r="D1123" s="77"/>
      <c r="E1123" s="77"/>
      <c r="F1123" s="78"/>
      <c r="G1123" s="78"/>
      <c r="H1123" s="78"/>
      <c r="I1123" s="76"/>
      <c r="J1123" s="8" t="str">
        <f>IF(I1123="ILF",IF($C$1="预估功能点",'模板使用说明&amp;基础参数'!$E$15,'模板使用说明&amp;基础参数'!$E$22),IF(I1123="EIF",IF($C$1="预估功能点",'模板使用说明&amp;基础参数'!$E$16,'模板使用说明&amp;基础参数'!$E$23),IF(I1123="EI",IF($C$1="预估功能点",'模板使用说明&amp;基础参数'!$E$17,'模板使用说明&amp;基础参数'!$E$24),IF(I1123="EO",IF($C$1="预估功能点",'模板使用说明&amp;基础参数'!$E$18,'模板使用说明&amp;基础参数'!$E$25),IF(I1123="EQ",IF($C$1="预估功能点",'模板使用说明&amp;基础参数'!$E$19,'模板使用说明&amp;基础参数'!$E$26),"")))))</f>
        <v/>
      </c>
      <c r="K1123" s="80"/>
      <c r="L1123" s="80"/>
      <c r="M1123" s="81" t="str">
        <f>IF(J1123="","",IF(K1123="高",IF(L1123="删除",J1123*'模板使用说明&amp;基础参数'!$E$5*'模板使用说明&amp;基础参数'!$E$12,IF(L1123="修改",J1123*'模板使用说明&amp;基础参数'!$E$5*'模板使用说明&amp;基础参数'!$E$11,J1123*'模板使用说明&amp;基础参数'!$E$5*'模板使用说明&amp;基础参数'!$E$10)),IF(K1123="中",IF(L1123="删除",J1123*'模板使用说明&amp;基础参数'!$E$6*'模板使用说明&amp;基础参数'!$E$12,IF(L1123="修改",J1123*'模板使用说明&amp;基础参数'!$E$6*'模板使用说明&amp;基础参数'!$E$11,J1123*'模板使用说明&amp;基础参数'!$E$6*'模板使用说明&amp;基础参数'!$E$10)),IF(L1123="删除",J1123*'模板使用说明&amp;基础参数'!$E$7*'模板使用说明&amp;基础参数'!$E$12,IF(L1123="修改",J1123*'模板使用说明&amp;基础参数'!$E$7*'模板使用说明&amp;基础参数'!$E$11,J1123*'模板使用说明&amp;基础参数'!$E$7*'模板使用说明&amp;基础参数'!$E$10)))))</f>
        <v/>
      </c>
      <c r="N1123" s="82"/>
    </row>
    <row r="1124" spans="1:14">
      <c r="A1124" s="76">
        <f t="shared" si="28"/>
        <v>1119</v>
      </c>
      <c r="B1124" s="77"/>
      <c r="C1124" s="77"/>
      <c r="D1124" s="77"/>
      <c r="E1124" s="77"/>
      <c r="F1124" s="78"/>
      <c r="G1124" s="78"/>
      <c r="H1124" s="78"/>
      <c r="I1124" s="76"/>
      <c r="J1124" s="8" t="str">
        <f>IF(I1124="ILF",IF($C$1="预估功能点",'模板使用说明&amp;基础参数'!$E$15,'模板使用说明&amp;基础参数'!$E$22),IF(I1124="EIF",IF($C$1="预估功能点",'模板使用说明&amp;基础参数'!$E$16,'模板使用说明&amp;基础参数'!$E$23),IF(I1124="EI",IF($C$1="预估功能点",'模板使用说明&amp;基础参数'!$E$17,'模板使用说明&amp;基础参数'!$E$24),IF(I1124="EO",IF($C$1="预估功能点",'模板使用说明&amp;基础参数'!$E$18,'模板使用说明&amp;基础参数'!$E$25),IF(I1124="EQ",IF($C$1="预估功能点",'模板使用说明&amp;基础参数'!$E$19,'模板使用说明&amp;基础参数'!$E$26),"")))))</f>
        <v/>
      </c>
      <c r="K1124" s="80"/>
      <c r="L1124" s="80"/>
      <c r="M1124" s="81" t="str">
        <f>IF(J1124="","",IF(K1124="高",IF(L1124="删除",J1124*'模板使用说明&amp;基础参数'!$E$5*'模板使用说明&amp;基础参数'!$E$12,IF(L1124="修改",J1124*'模板使用说明&amp;基础参数'!$E$5*'模板使用说明&amp;基础参数'!$E$11,J1124*'模板使用说明&amp;基础参数'!$E$5*'模板使用说明&amp;基础参数'!$E$10)),IF(K1124="中",IF(L1124="删除",J1124*'模板使用说明&amp;基础参数'!$E$6*'模板使用说明&amp;基础参数'!$E$12,IF(L1124="修改",J1124*'模板使用说明&amp;基础参数'!$E$6*'模板使用说明&amp;基础参数'!$E$11,J1124*'模板使用说明&amp;基础参数'!$E$6*'模板使用说明&amp;基础参数'!$E$10)),IF(L1124="删除",J1124*'模板使用说明&amp;基础参数'!$E$7*'模板使用说明&amp;基础参数'!$E$12,IF(L1124="修改",J1124*'模板使用说明&amp;基础参数'!$E$7*'模板使用说明&amp;基础参数'!$E$11,J1124*'模板使用说明&amp;基础参数'!$E$7*'模板使用说明&amp;基础参数'!$E$10)))))</f>
        <v/>
      </c>
      <c r="N1124" s="82"/>
    </row>
    <row r="1125" spans="1:14">
      <c r="A1125" s="76">
        <f t="shared" si="28"/>
        <v>1120</v>
      </c>
      <c r="B1125" s="77"/>
      <c r="C1125" s="77"/>
      <c r="D1125" s="77"/>
      <c r="E1125" s="77"/>
      <c r="F1125" s="78"/>
      <c r="G1125" s="78"/>
      <c r="H1125" s="78"/>
      <c r="I1125" s="76"/>
      <c r="J1125" s="8" t="str">
        <f>IF(I1125="ILF",IF($C$1="预估功能点",'模板使用说明&amp;基础参数'!$E$15,'模板使用说明&amp;基础参数'!$E$22),IF(I1125="EIF",IF($C$1="预估功能点",'模板使用说明&amp;基础参数'!$E$16,'模板使用说明&amp;基础参数'!$E$23),IF(I1125="EI",IF($C$1="预估功能点",'模板使用说明&amp;基础参数'!$E$17,'模板使用说明&amp;基础参数'!$E$24),IF(I1125="EO",IF($C$1="预估功能点",'模板使用说明&amp;基础参数'!$E$18,'模板使用说明&amp;基础参数'!$E$25),IF(I1125="EQ",IF($C$1="预估功能点",'模板使用说明&amp;基础参数'!$E$19,'模板使用说明&amp;基础参数'!$E$26),"")))))</f>
        <v/>
      </c>
      <c r="K1125" s="80"/>
      <c r="L1125" s="80"/>
      <c r="M1125" s="81" t="str">
        <f>IF(J1125="","",IF(K1125="高",IF(L1125="删除",J1125*'模板使用说明&amp;基础参数'!$E$5*'模板使用说明&amp;基础参数'!$E$12,IF(L1125="修改",J1125*'模板使用说明&amp;基础参数'!$E$5*'模板使用说明&amp;基础参数'!$E$11,J1125*'模板使用说明&amp;基础参数'!$E$5*'模板使用说明&amp;基础参数'!$E$10)),IF(K1125="中",IF(L1125="删除",J1125*'模板使用说明&amp;基础参数'!$E$6*'模板使用说明&amp;基础参数'!$E$12,IF(L1125="修改",J1125*'模板使用说明&amp;基础参数'!$E$6*'模板使用说明&amp;基础参数'!$E$11,J1125*'模板使用说明&amp;基础参数'!$E$6*'模板使用说明&amp;基础参数'!$E$10)),IF(L1125="删除",J1125*'模板使用说明&amp;基础参数'!$E$7*'模板使用说明&amp;基础参数'!$E$12,IF(L1125="修改",J1125*'模板使用说明&amp;基础参数'!$E$7*'模板使用说明&amp;基础参数'!$E$11,J1125*'模板使用说明&amp;基础参数'!$E$7*'模板使用说明&amp;基础参数'!$E$10)))))</f>
        <v/>
      </c>
      <c r="N1125" s="82"/>
    </row>
    <row r="1126" spans="1:14">
      <c r="A1126" s="76">
        <f t="shared" si="28"/>
        <v>1121</v>
      </c>
      <c r="B1126" s="77"/>
      <c r="C1126" s="77"/>
      <c r="D1126" s="77"/>
      <c r="E1126" s="77"/>
      <c r="F1126" s="78"/>
      <c r="G1126" s="78"/>
      <c r="H1126" s="78"/>
      <c r="I1126" s="76"/>
      <c r="J1126" s="8" t="str">
        <f>IF(I1126="ILF",IF($C$1="预估功能点",'模板使用说明&amp;基础参数'!$E$15,'模板使用说明&amp;基础参数'!$E$22),IF(I1126="EIF",IF($C$1="预估功能点",'模板使用说明&amp;基础参数'!$E$16,'模板使用说明&amp;基础参数'!$E$23),IF(I1126="EI",IF($C$1="预估功能点",'模板使用说明&amp;基础参数'!$E$17,'模板使用说明&amp;基础参数'!$E$24),IF(I1126="EO",IF($C$1="预估功能点",'模板使用说明&amp;基础参数'!$E$18,'模板使用说明&amp;基础参数'!$E$25),IF(I1126="EQ",IF($C$1="预估功能点",'模板使用说明&amp;基础参数'!$E$19,'模板使用说明&amp;基础参数'!$E$26),"")))))</f>
        <v/>
      </c>
      <c r="K1126" s="80"/>
      <c r="L1126" s="80"/>
      <c r="M1126" s="81" t="str">
        <f>IF(J1126="","",IF(K1126="高",IF(L1126="删除",J1126*'模板使用说明&amp;基础参数'!$E$5*'模板使用说明&amp;基础参数'!$E$12,IF(L1126="修改",J1126*'模板使用说明&amp;基础参数'!$E$5*'模板使用说明&amp;基础参数'!$E$11,J1126*'模板使用说明&amp;基础参数'!$E$5*'模板使用说明&amp;基础参数'!$E$10)),IF(K1126="中",IF(L1126="删除",J1126*'模板使用说明&amp;基础参数'!$E$6*'模板使用说明&amp;基础参数'!$E$12,IF(L1126="修改",J1126*'模板使用说明&amp;基础参数'!$E$6*'模板使用说明&amp;基础参数'!$E$11,J1126*'模板使用说明&amp;基础参数'!$E$6*'模板使用说明&amp;基础参数'!$E$10)),IF(L1126="删除",J1126*'模板使用说明&amp;基础参数'!$E$7*'模板使用说明&amp;基础参数'!$E$12,IF(L1126="修改",J1126*'模板使用说明&amp;基础参数'!$E$7*'模板使用说明&amp;基础参数'!$E$11,J1126*'模板使用说明&amp;基础参数'!$E$7*'模板使用说明&amp;基础参数'!$E$10)))))</f>
        <v/>
      </c>
      <c r="N1126" s="82"/>
    </row>
    <row r="1127" spans="1:14">
      <c r="A1127" s="76">
        <f t="shared" si="28"/>
        <v>1122</v>
      </c>
      <c r="B1127" s="77"/>
      <c r="C1127" s="77"/>
      <c r="D1127" s="77"/>
      <c r="E1127" s="77"/>
      <c r="F1127" s="78"/>
      <c r="G1127" s="78"/>
      <c r="H1127" s="78"/>
      <c r="I1127" s="76"/>
      <c r="J1127" s="8" t="str">
        <f>IF(I1127="ILF",IF($C$1="预估功能点",'模板使用说明&amp;基础参数'!$E$15,'模板使用说明&amp;基础参数'!$E$22),IF(I1127="EIF",IF($C$1="预估功能点",'模板使用说明&amp;基础参数'!$E$16,'模板使用说明&amp;基础参数'!$E$23),IF(I1127="EI",IF($C$1="预估功能点",'模板使用说明&amp;基础参数'!$E$17,'模板使用说明&amp;基础参数'!$E$24),IF(I1127="EO",IF($C$1="预估功能点",'模板使用说明&amp;基础参数'!$E$18,'模板使用说明&amp;基础参数'!$E$25),IF(I1127="EQ",IF($C$1="预估功能点",'模板使用说明&amp;基础参数'!$E$19,'模板使用说明&amp;基础参数'!$E$26),"")))))</f>
        <v/>
      </c>
      <c r="K1127" s="80"/>
      <c r="L1127" s="80"/>
      <c r="M1127" s="81" t="str">
        <f>IF(J1127="","",IF(K1127="高",IF(L1127="删除",J1127*'模板使用说明&amp;基础参数'!$E$5*'模板使用说明&amp;基础参数'!$E$12,IF(L1127="修改",J1127*'模板使用说明&amp;基础参数'!$E$5*'模板使用说明&amp;基础参数'!$E$11,J1127*'模板使用说明&amp;基础参数'!$E$5*'模板使用说明&amp;基础参数'!$E$10)),IF(K1127="中",IF(L1127="删除",J1127*'模板使用说明&amp;基础参数'!$E$6*'模板使用说明&amp;基础参数'!$E$12,IF(L1127="修改",J1127*'模板使用说明&amp;基础参数'!$E$6*'模板使用说明&amp;基础参数'!$E$11,J1127*'模板使用说明&amp;基础参数'!$E$6*'模板使用说明&amp;基础参数'!$E$10)),IF(L1127="删除",J1127*'模板使用说明&amp;基础参数'!$E$7*'模板使用说明&amp;基础参数'!$E$12,IF(L1127="修改",J1127*'模板使用说明&amp;基础参数'!$E$7*'模板使用说明&amp;基础参数'!$E$11,J1127*'模板使用说明&amp;基础参数'!$E$7*'模板使用说明&amp;基础参数'!$E$10)))))</f>
        <v/>
      </c>
      <c r="N1127" s="82"/>
    </row>
    <row r="1128" spans="1:14">
      <c r="A1128" s="76">
        <f t="shared" si="28"/>
        <v>1123</v>
      </c>
      <c r="B1128" s="77"/>
      <c r="C1128" s="77"/>
      <c r="D1128" s="77"/>
      <c r="E1128" s="77"/>
      <c r="F1128" s="78"/>
      <c r="G1128" s="78"/>
      <c r="H1128" s="78"/>
      <c r="I1128" s="76"/>
      <c r="J1128" s="8" t="str">
        <f>IF(I1128="ILF",IF($C$1="预估功能点",'模板使用说明&amp;基础参数'!$E$15,'模板使用说明&amp;基础参数'!$E$22),IF(I1128="EIF",IF($C$1="预估功能点",'模板使用说明&amp;基础参数'!$E$16,'模板使用说明&amp;基础参数'!$E$23),IF(I1128="EI",IF($C$1="预估功能点",'模板使用说明&amp;基础参数'!$E$17,'模板使用说明&amp;基础参数'!$E$24),IF(I1128="EO",IF($C$1="预估功能点",'模板使用说明&amp;基础参数'!$E$18,'模板使用说明&amp;基础参数'!$E$25),IF(I1128="EQ",IF($C$1="预估功能点",'模板使用说明&amp;基础参数'!$E$19,'模板使用说明&amp;基础参数'!$E$26),"")))))</f>
        <v/>
      </c>
      <c r="K1128" s="80"/>
      <c r="L1128" s="80"/>
      <c r="M1128" s="81" t="str">
        <f>IF(J1128="","",IF(K1128="高",IF(L1128="删除",J1128*'模板使用说明&amp;基础参数'!$E$5*'模板使用说明&amp;基础参数'!$E$12,IF(L1128="修改",J1128*'模板使用说明&amp;基础参数'!$E$5*'模板使用说明&amp;基础参数'!$E$11,J1128*'模板使用说明&amp;基础参数'!$E$5*'模板使用说明&amp;基础参数'!$E$10)),IF(K1128="中",IF(L1128="删除",J1128*'模板使用说明&amp;基础参数'!$E$6*'模板使用说明&amp;基础参数'!$E$12,IF(L1128="修改",J1128*'模板使用说明&amp;基础参数'!$E$6*'模板使用说明&amp;基础参数'!$E$11,J1128*'模板使用说明&amp;基础参数'!$E$6*'模板使用说明&amp;基础参数'!$E$10)),IF(L1128="删除",J1128*'模板使用说明&amp;基础参数'!$E$7*'模板使用说明&amp;基础参数'!$E$12,IF(L1128="修改",J1128*'模板使用说明&amp;基础参数'!$E$7*'模板使用说明&amp;基础参数'!$E$11,J1128*'模板使用说明&amp;基础参数'!$E$7*'模板使用说明&amp;基础参数'!$E$10)))))</f>
        <v/>
      </c>
      <c r="N1128" s="82"/>
    </row>
    <row r="1129" spans="1:14">
      <c r="A1129" s="76">
        <f t="shared" si="28"/>
        <v>1124</v>
      </c>
      <c r="B1129" s="77"/>
      <c r="C1129" s="77"/>
      <c r="D1129" s="77"/>
      <c r="E1129" s="77"/>
      <c r="F1129" s="83"/>
      <c r="G1129" s="83"/>
      <c r="H1129" s="78"/>
      <c r="I1129" s="76"/>
      <c r="J1129" s="8" t="str">
        <f>IF(I1129="ILF",IF($C$1="预估功能点",'模板使用说明&amp;基础参数'!$E$15,'模板使用说明&amp;基础参数'!$E$22),IF(I1129="EIF",IF($C$1="预估功能点",'模板使用说明&amp;基础参数'!$E$16,'模板使用说明&amp;基础参数'!$E$23),IF(I1129="EI",IF($C$1="预估功能点",'模板使用说明&amp;基础参数'!$E$17,'模板使用说明&amp;基础参数'!$E$24),IF(I1129="EO",IF($C$1="预估功能点",'模板使用说明&amp;基础参数'!$E$18,'模板使用说明&amp;基础参数'!$E$25),IF(I1129="EQ",IF($C$1="预估功能点",'模板使用说明&amp;基础参数'!$E$19,'模板使用说明&amp;基础参数'!$E$26),"")))))</f>
        <v/>
      </c>
      <c r="K1129" s="80"/>
      <c r="L1129" s="80"/>
      <c r="M1129" s="81" t="str">
        <f>IF(J1129="","",IF(K1129="高",IF(L1129="删除",J1129*'模板使用说明&amp;基础参数'!$E$5*'模板使用说明&amp;基础参数'!$E$12,IF(L1129="修改",J1129*'模板使用说明&amp;基础参数'!$E$5*'模板使用说明&amp;基础参数'!$E$11,J1129*'模板使用说明&amp;基础参数'!$E$5*'模板使用说明&amp;基础参数'!$E$10)),IF(K1129="中",IF(L1129="删除",J1129*'模板使用说明&amp;基础参数'!$E$6*'模板使用说明&amp;基础参数'!$E$12,IF(L1129="修改",J1129*'模板使用说明&amp;基础参数'!$E$6*'模板使用说明&amp;基础参数'!$E$11,J1129*'模板使用说明&amp;基础参数'!$E$6*'模板使用说明&amp;基础参数'!$E$10)),IF(L1129="删除",J1129*'模板使用说明&amp;基础参数'!$E$7*'模板使用说明&amp;基础参数'!$E$12,IF(L1129="修改",J1129*'模板使用说明&amp;基础参数'!$E$7*'模板使用说明&amp;基础参数'!$E$11,J1129*'模板使用说明&amp;基础参数'!$E$7*'模板使用说明&amp;基础参数'!$E$10)))))</f>
        <v/>
      </c>
      <c r="N1129" s="82"/>
    </row>
    <row r="1130" spans="1:14">
      <c r="A1130" s="76">
        <f t="shared" si="28"/>
        <v>1125</v>
      </c>
      <c r="B1130" s="77"/>
      <c r="C1130" s="77"/>
      <c r="D1130" s="77"/>
      <c r="E1130" s="77"/>
      <c r="F1130" s="78"/>
      <c r="G1130" s="78"/>
      <c r="H1130" s="78"/>
      <c r="I1130" s="76"/>
      <c r="J1130" s="8" t="str">
        <f>IF(I1130="ILF",IF($C$1="预估功能点",'模板使用说明&amp;基础参数'!$E$15,'模板使用说明&amp;基础参数'!$E$22),IF(I1130="EIF",IF($C$1="预估功能点",'模板使用说明&amp;基础参数'!$E$16,'模板使用说明&amp;基础参数'!$E$23),IF(I1130="EI",IF($C$1="预估功能点",'模板使用说明&amp;基础参数'!$E$17,'模板使用说明&amp;基础参数'!$E$24),IF(I1130="EO",IF($C$1="预估功能点",'模板使用说明&amp;基础参数'!$E$18,'模板使用说明&amp;基础参数'!$E$25),IF(I1130="EQ",IF($C$1="预估功能点",'模板使用说明&amp;基础参数'!$E$19,'模板使用说明&amp;基础参数'!$E$26),"")))))</f>
        <v/>
      </c>
      <c r="K1130" s="80"/>
      <c r="L1130" s="80"/>
      <c r="M1130" s="81" t="str">
        <f>IF(J1130="","",IF(K1130="高",IF(L1130="删除",J1130*'模板使用说明&amp;基础参数'!$E$5*'模板使用说明&amp;基础参数'!$E$12,IF(L1130="修改",J1130*'模板使用说明&amp;基础参数'!$E$5*'模板使用说明&amp;基础参数'!$E$11,J1130*'模板使用说明&amp;基础参数'!$E$5*'模板使用说明&amp;基础参数'!$E$10)),IF(K1130="中",IF(L1130="删除",J1130*'模板使用说明&amp;基础参数'!$E$6*'模板使用说明&amp;基础参数'!$E$12,IF(L1130="修改",J1130*'模板使用说明&amp;基础参数'!$E$6*'模板使用说明&amp;基础参数'!$E$11,J1130*'模板使用说明&amp;基础参数'!$E$6*'模板使用说明&amp;基础参数'!$E$10)),IF(L1130="删除",J1130*'模板使用说明&amp;基础参数'!$E$7*'模板使用说明&amp;基础参数'!$E$12,IF(L1130="修改",J1130*'模板使用说明&amp;基础参数'!$E$7*'模板使用说明&amp;基础参数'!$E$11,J1130*'模板使用说明&amp;基础参数'!$E$7*'模板使用说明&amp;基础参数'!$E$10)))))</f>
        <v/>
      </c>
      <c r="N1130" s="82"/>
    </row>
    <row r="1131" spans="1:14">
      <c r="A1131" s="76">
        <f t="shared" si="28"/>
        <v>1126</v>
      </c>
      <c r="B1131" s="77"/>
      <c r="C1131" s="77"/>
      <c r="D1131" s="77"/>
      <c r="E1131" s="77"/>
      <c r="F1131" s="78"/>
      <c r="G1131" s="78"/>
      <c r="H1131" s="78"/>
      <c r="I1131" s="76"/>
      <c r="J1131" s="8" t="str">
        <f>IF(I1131="ILF",IF($C$1="预估功能点",'模板使用说明&amp;基础参数'!$E$15,'模板使用说明&amp;基础参数'!$E$22),IF(I1131="EIF",IF($C$1="预估功能点",'模板使用说明&amp;基础参数'!$E$16,'模板使用说明&amp;基础参数'!$E$23),IF(I1131="EI",IF($C$1="预估功能点",'模板使用说明&amp;基础参数'!$E$17,'模板使用说明&amp;基础参数'!$E$24),IF(I1131="EO",IF($C$1="预估功能点",'模板使用说明&amp;基础参数'!$E$18,'模板使用说明&amp;基础参数'!$E$25),IF(I1131="EQ",IF($C$1="预估功能点",'模板使用说明&amp;基础参数'!$E$19,'模板使用说明&amp;基础参数'!$E$26),"")))))</f>
        <v/>
      </c>
      <c r="K1131" s="80"/>
      <c r="L1131" s="80"/>
      <c r="M1131" s="81" t="str">
        <f>IF(J1131="","",IF(K1131="高",IF(L1131="删除",J1131*'模板使用说明&amp;基础参数'!$E$5*'模板使用说明&amp;基础参数'!$E$12,IF(L1131="修改",J1131*'模板使用说明&amp;基础参数'!$E$5*'模板使用说明&amp;基础参数'!$E$11,J1131*'模板使用说明&amp;基础参数'!$E$5*'模板使用说明&amp;基础参数'!$E$10)),IF(K1131="中",IF(L1131="删除",J1131*'模板使用说明&amp;基础参数'!$E$6*'模板使用说明&amp;基础参数'!$E$12,IF(L1131="修改",J1131*'模板使用说明&amp;基础参数'!$E$6*'模板使用说明&amp;基础参数'!$E$11,J1131*'模板使用说明&amp;基础参数'!$E$6*'模板使用说明&amp;基础参数'!$E$10)),IF(L1131="删除",J1131*'模板使用说明&amp;基础参数'!$E$7*'模板使用说明&amp;基础参数'!$E$12,IF(L1131="修改",J1131*'模板使用说明&amp;基础参数'!$E$7*'模板使用说明&amp;基础参数'!$E$11,J1131*'模板使用说明&amp;基础参数'!$E$7*'模板使用说明&amp;基础参数'!$E$10)))))</f>
        <v/>
      </c>
      <c r="N1131" s="82"/>
    </row>
    <row r="1132" spans="1:14">
      <c r="A1132" s="76">
        <f t="shared" si="28"/>
        <v>1127</v>
      </c>
      <c r="B1132" s="77"/>
      <c r="C1132" s="77"/>
      <c r="D1132" s="77"/>
      <c r="E1132" s="77"/>
      <c r="F1132" s="78"/>
      <c r="G1132" s="78"/>
      <c r="H1132" s="78"/>
      <c r="I1132" s="76"/>
      <c r="J1132" s="8" t="str">
        <f>IF(I1132="ILF",IF($C$1="预估功能点",'模板使用说明&amp;基础参数'!$E$15,'模板使用说明&amp;基础参数'!$E$22),IF(I1132="EIF",IF($C$1="预估功能点",'模板使用说明&amp;基础参数'!$E$16,'模板使用说明&amp;基础参数'!$E$23),IF(I1132="EI",IF($C$1="预估功能点",'模板使用说明&amp;基础参数'!$E$17,'模板使用说明&amp;基础参数'!$E$24),IF(I1132="EO",IF($C$1="预估功能点",'模板使用说明&amp;基础参数'!$E$18,'模板使用说明&amp;基础参数'!$E$25),IF(I1132="EQ",IF($C$1="预估功能点",'模板使用说明&amp;基础参数'!$E$19,'模板使用说明&amp;基础参数'!$E$26),"")))))</f>
        <v/>
      </c>
      <c r="K1132" s="80"/>
      <c r="L1132" s="80"/>
      <c r="M1132" s="81" t="str">
        <f>IF(J1132="","",IF(K1132="高",IF(L1132="删除",J1132*'模板使用说明&amp;基础参数'!$E$5*'模板使用说明&amp;基础参数'!$E$12,IF(L1132="修改",J1132*'模板使用说明&amp;基础参数'!$E$5*'模板使用说明&amp;基础参数'!$E$11,J1132*'模板使用说明&amp;基础参数'!$E$5*'模板使用说明&amp;基础参数'!$E$10)),IF(K1132="中",IF(L1132="删除",J1132*'模板使用说明&amp;基础参数'!$E$6*'模板使用说明&amp;基础参数'!$E$12,IF(L1132="修改",J1132*'模板使用说明&amp;基础参数'!$E$6*'模板使用说明&amp;基础参数'!$E$11,J1132*'模板使用说明&amp;基础参数'!$E$6*'模板使用说明&amp;基础参数'!$E$10)),IF(L1132="删除",J1132*'模板使用说明&amp;基础参数'!$E$7*'模板使用说明&amp;基础参数'!$E$12,IF(L1132="修改",J1132*'模板使用说明&amp;基础参数'!$E$7*'模板使用说明&amp;基础参数'!$E$11,J1132*'模板使用说明&amp;基础参数'!$E$7*'模板使用说明&amp;基础参数'!$E$10)))))</f>
        <v/>
      </c>
      <c r="N1132" s="82"/>
    </row>
    <row r="1133" spans="1:14">
      <c r="A1133" s="76">
        <f t="shared" si="28"/>
        <v>1128</v>
      </c>
      <c r="B1133" s="77"/>
      <c r="C1133" s="77"/>
      <c r="D1133" s="77"/>
      <c r="E1133" s="77"/>
      <c r="F1133" s="78"/>
      <c r="G1133" s="78"/>
      <c r="H1133" s="78"/>
      <c r="I1133" s="76"/>
      <c r="J1133" s="8" t="str">
        <f>IF(I1133="ILF",IF($C$1="预估功能点",'模板使用说明&amp;基础参数'!$E$15,'模板使用说明&amp;基础参数'!$E$22),IF(I1133="EIF",IF($C$1="预估功能点",'模板使用说明&amp;基础参数'!$E$16,'模板使用说明&amp;基础参数'!$E$23),IF(I1133="EI",IF($C$1="预估功能点",'模板使用说明&amp;基础参数'!$E$17,'模板使用说明&amp;基础参数'!$E$24),IF(I1133="EO",IF($C$1="预估功能点",'模板使用说明&amp;基础参数'!$E$18,'模板使用说明&amp;基础参数'!$E$25),IF(I1133="EQ",IF($C$1="预估功能点",'模板使用说明&amp;基础参数'!$E$19,'模板使用说明&amp;基础参数'!$E$26),"")))))</f>
        <v/>
      </c>
      <c r="K1133" s="80"/>
      <c r="L1133" s="80"/>
      <c r="M1133" s="81" t="str">
        <f>IF(J1133="","",IF(K1133="高",IF(L1133="删除",J1133*'模板使用说明&amp;基础参数'!$E$5*'模板使用说明&amp;基础参数'!$E$12,IF(L1133="修改",J1133*'模板使用说明&amp;基础参数'!$E$5*'模板使用说明&amp;基础参数'!$E$11,J1133*'模板使用说明&amp;基础参数'!$E$5*'模板使用说明&amp;基础参数'!$E$10)),IF(K1133="中",IF(L1133="删除",J1133*'模板使用说明&amp;基础参数'!$E$6*'模板使用说明&amp;基础参数'!$E$12,IF(L1133="修改",J1133*'模板使用说明&amp;基础参数'!$E$6*'模板使用说明&amp;基础参数'!$E$11,J1133*'模板使用说明&amp;基础参数'!$E$6*'模板使用说明&amp;基础参数'!$E$10)),IF(L1133="删除",J1133*'模板使用说明&amp;基础参数'!$E$7*'模板使用说明&amp;基础参数'!$E$12,IF(L1133="修改",J1133*'模板使用说明&amp;基础参数'!$E$7*'模板使用说明&amp;基础参数'!$E$11,J1133*'模板使用说明&amp;基础参数'!$E$7*'模板使用说明&amp;基础参数'!$E$10)))))</f>
        <v/>
      </c>
      <c r="N1133" s="82"/>
    </row>
    <row r="1134" spans="1:14">
      <c r="A1134" s="76">
        <f t="shared" si="28"/>
        <v>1129</v>
      </c>
      <c r="B1134" s="77"/>
      <c r="C1134" s="77"/>
      <c r="D1134" s="77"/>
      <c r="E1134" s="77"/>
      <c r="F1134" s="78"/>
      <c r="G1134" s="78"/>
      <c r="H1134" s="78"/>
      <c r="I1134" s="76"/>
      <c r="J1134" s="8" t="str">
        <f>IF(I1134="ILF",IF($C$1="预估功能点",'模板使用说明&amp;基础参数'!$E$15,'模板使用说明&amp;基础参数'!$E$22),IF(I1134="EIF",IF($C$1="预估功能点",'模板使用说明&amp;基础参数'!$E$16,'模板使用说明&amp;基础参数'!$E$23),IF(I1134="EI",IF($C$1="预估功能点",'模板使用说明&amp;基础参数'!$E$17,'模板使用说明&amp;基础参数'!$E$24),IF(I1134="EO",IF($C$1="预估功能点",'模板使用说明&amp;基础参数'!$E$18,'模板使用说明&amp;基础参数'!$E$25),IF(I1134="EQ",IF($C$1="预估功能点",'模板使用说明&amp;基础参数'!$E$19,'模板使用说明&amp;基础参数'!$E$26),"")))))</f>
        <v/>
      </c>
      <c r="K1134" s="80"/>
      <c r="L1134" s="80"/>
      <c r="M1134" s="81" t="str">
        <f>IF(J1134="","",IF(K1134="高",IF(L1134="删除",J1134*'模板使用说明&amp;基础参数'!$E$5*'模板使用说明&amp;基础参数'!$E$12,IF(L1134="修改",J1134*'模板使用说明&amp;基础参数'!$E$5*'模板使用说明&amp;基础参数'!$E$11,J1134*'模板使用说明&amp;基础参数'!$E$5*'模板使用说明&amp;基础参数'!$E$10)),IF(K1134="中",IF(L1134="删除",J1134*'模板使用说明&amp;基础参数'!$E$6*'模板使用说明&amp;基础参数'!$E$12,IF(L1134="修改",J1134*'模板使用说明&amp;基础参数'!$E$6*'模板使用说明&amp;基础参数'!$E$11,J1134*'模板使用说明&amp;基础参数'!$E$6*'模板使用说明&amp;基础参数'!$E$10)),IF(L1134="删除",J1134*'模板使用说明&amp;基础参数'!$E$7*'模板使用说明&amp;基础参数'!$E$12,IF(L1134="修改",J1134*'模板使用说明&amp;基础参数'!$E$7*'模板使用说明&amp;基础参数'!$E$11,J1134*'模板使用说明&amp;基础参数'!$E$7*'模板使用说明&amp;基础参数'!$E$10)))))</f>
        <v/>
      </c>
      <c r="N1134" s="82"/>
    </row>
    <row r="1135" spans="1:14">
      <c r="A1135" s="76">
        <f t="shared" si="28"/>
        <v>1130</v>
      </c>
      <c r="B1135" s="77"/>
      <c r="C1135" s="77"/>
      <c r="D1135" s="77"/>
      <c r="E1135" s="77"/>
      <c r="F1135" s="78"/>
      <c r="G1135" s="78"/>
      <c r="H1135" s="78"/>
      <c r="I1135" s="76"/>
      <c r="J1135" s="8" t="str">
        <f>IF(I1135="ILF",IF($C$1="预估功能点",'模板使用说明&amp;基础参数'!$E$15,'模板使用说明&amp;基础参数'!$E$22),IF(I1135="EIF",IF($C$1="预估功能点",'模板使用说明&amp;基础参数'!$E$16,'模板使用说明&amp;基础参数'!$E$23),IF(I1135="EI",IF($C$1="预估功能点",'模板使用说明&amp;基础参数'!$E$17,'模板使用说明&amp;基础参数'!$E$24),IF(I1135="EO",IF($C$1="预估功能点",'模板使用说明&amp;基础参数'!$E$18,'模板使用说明&amp;基础参数'!$E$25),IF(I1135="EQ",IF($C$1="预估功能点",'模板使用说明&amp;基础参数'!$E$19,'模板使用说明&amp;基础参数'!$E$26),"")))))</f>
        <v/>
      </c>
      <c r="K1135" s="80"/>
      <c r="L1135" s="80"/>
      <c r="M1135" s="81" t="str">
        <f>IF(J1135="","",IF(K1135="高",IF(L1135="删除",J1135*'模板使用说明&amp;基础参数'!$E$5*'模板使用说明&amp;基础参数'!$E$12,IF(L1135="修改",J1135*'模板使用说明&amp;基础参数'!$E$5*'模板使用说明&amp;基础参数'!$E$11,J1135*'模板使用说明&amp;基础参数'!$E$5*'模板使用说明&amp;基础参数'!$E$10)),IF(K1135="中",IF(L1135="删除",J1135*'模板使用说明&amp;基础参数'!$E$6*'模板使用说明&amp;基础参数'!$E$12,IF(L1135="修改",J1135*'模板使用说明&amp;基础参数'!$E$6*'模板使用说明&amp;基础参数'!$E$11,J1135*'模板使用说明&amp;基础参数'!$E$6*'模板使用说明&amp;基础参数'!$E$10)),IF(L1135="删除",J1135*'模板使用说明&amp;基础参数'!$E$7*'模板使用说明&amp;基础参数'!$E$12,IF(L1135="修改",J1135*'模板使用说明&amp;基础参数'!$E$7*'模板使用说明&amp;基础参数'!$E$11,J1135*'模板使用说明&amp;基础参数'!$E$7*'模板使用说明&amp;基础参数'!$E$10)))))</f>
        <v/>
      </c>
      <c r="N1135" s="82"/>
    </row>
    <row r="1136" spans="1:14">
      <c r="A1136" s="76">
        <f t="shared" si="28"/>
        <v>1131</v>
      </c>
      <c r="B1136" s="77"/>
      <c r="C1136" s="77"/>
      <c r="D1136" s="77"/>
      <c r="E1136" s="77"/>
      <c r="F1136" s="78"/>
      <c r="G1136" s="78"/>
      <c r="H1136" s="78"/>
      <c r="I1136" s="76"/>
      <c r="J1136" s="8" t="str">
        <f>IF(I1136="ILF",IF($C$1="预估功能点",'模板使用说明&amp;基础参数'!$E$15,'模板使用说明&amp;基础参数'!$E$22),IF(I1136="EIF",IF($C$1="预估功能点",'模板使用说明&amp;基础参数'!$E$16,'模板使用说明&amp;基础参数'!$E$23),IF(I1136="EI",IF($C$1="预估功能点",'模板使用说明&amp;基础参数'!$E$17,'模板使用说明&amp;基础参数'!$E$24),IF(I1136="EO",IF($C$1="预估功能点",'模板使用说明&amp;基础参数'!$E$18,'模板使用说明&amp;基础参数'!$E$25),IF(I1136="EQ",IF($C$1="预估功能点",'模板使用说明&amp;基础参数'!$E$19,'模板使用说明&amp;基础参数'!$E$26),"")))))</f>
        <v/>
      </c>
      <c r="K1136" s="80"/>
      <c r="L1136" s="80"/>
      <c r="M1136" s="81" t="str">
        <f>IF(J1136="","",IF(K1136="高",IF(L1136="删除",J1136*'模板使用说明&amp;基础参数'!$E$5*'模板使用说明&amp;基础参数'!$E$12,IF(L1136="修改",J1136*'模板使用说明&amp;基础参数'!$E$5*'模板使用说明&amp;基础参数'!$E$11,J1136*'模板使用说明&amp;基础参数'!$E$5*'模板使用说明&amp;基础参数'!$E$10)),IF(K1136="中",IF(L1136="删除",J1136*'模板使用说明&amp;基础参数'!$E$6*'模板使用说明&amp;基础参数'!$E$12,IF(L1136="修改",J1136*'模板使用说明&amp;基础参数'!$E$6*'模板使用说明&amp;基础参数'!$E$11,J1136*'模板使用说明&amp;基础参数'!$E$6*'模板使用说明&amp;基础参数'!$E$10)),IF(L1136="删除",J1136*'模板使用说明&amp;基础参数'!$E$7*'模板使用说明&amp;基础参数'!$E$12,IF(L1136="修改",J1136*'模板使用说明&amp;基础参数'!$E$7*'模板使用说明&amp;基础参数'!$E$11,J1136*'模板使用说明&amp;基础参数'!$E$7*'模板使用说明&amp;基础参数'!$E$10)))))</f>
        <v/>
      </c>
      <c r="N1136" s="82"/>
    </row>
    <row r="1137" spans="1:14">
      <c r="A1137" s="76">
        <f t="shared" si="28"/>
        <v>1132</v>
      </c>
      <c r="B1137" s="77"/>
      <c r="C1137" s="77"/>
      <c r="D1137" s="77"/>
      <c r="E1137" s="77"/>
      <c r="F1137" s="78"/>
      <c r="G1137" s="78"/>
      <c r="H1137" s="78"/>
      <c r="I1137" s="76"/>
      <c r="J1137" s="8" t="str">
        <f>IF(I1137="ILF",IF($C$1="预估功能点",'模板使用说明&amp;基础参数'!$E$15,'模板使用说明&amp;基础参数'!$E$22),IF(I1137="EIF",IF($C$1="预估功能点",'模板使用说明&amp;基础参数'!$E$16,'模板使用说明&amp;基础参数'!$E$23),IF(I1137="EI",IF($C$1="预估功能点",'模板使用说明&amp;基础参数'!$E$17,'模板使用说明&amp;基础参数'!$E$24),IF(I1137="EO",IF($C$1="预估功能点",'模板使用说明&amp;基础参数'!$E$18,'模板使用说明&amp;基础参数'!$E$25),IF(I1137="EQ",IF($C$1="预估功能点",'模板使用说明&amp;基础参数'!$E$19,'模板使用说明&amp;基础参数'!$E$26),"")))))</f>
        <v/>
      </c>
      <c r="K1137" s="80"/>
      <c r="L1137" s="80"/>
      <c r="M1137" s="81" t="str">
        <f>IF(J1137="","",IF(K1137="高",IF(L1137="删除",J1137*'模板使用说明&amp;基础参数'!$E$5*'模板使用说明&amp;基础参数'!$E$12,IF(L1137="修改",J1137*'模板使用说明&amp;基础参数'!$E$5*'模板使用说明&amp;基础参数'!$E$11,J1137*'模板使用说明&amp;基础参数'!$E$5*'模板使用说明&amp;基础参数'!$E$10)),IF(K1137="中",IF(L1137="删除",J1137*'模板使用说明&amp;基础参数'!$E$6*'模板使用说明&amp;基础参数'!$E$12,IF(L1137="修改",J1137*'模板使用说明&amp;基础参数'!$E$6*'模板使用说明&amp;基础参数'!$E$11,J1137*'模板使用说明&amp;基础参数'!$E$6*'模板使用说明&amp;基础参数'!$E$10)),IF(L1137="删除",J1137*'模板使用说明&amp;基础参数'!$E$7*'模板使用说明&amp;基础参数'!$E$12,IF(L1137="修改",J1137*'模板使用说明&amp;基础参数'!$E$7*'模板使用说明&amp;基础参数'!$E$11,J1137*'模板使用说明&amp;基础参数'!$E$7*'模板使用说明&amp;基础参数'!$E$10)))))</f>
        <v/>
      </c>
      <c r="N1137" s="82"/>
    </row>
    <row r="1138" spans="1:14">
      <c r="A1138" s="76">
        <f t="shared" si="28"/>
        <v>1133</v>
      </c>
      <c r="B1138" s="77"/>
      <c r="C1138" s="77"/>
      <c r="D1138" s="77"/>
      <c r="E1138" s="77"/>
      <c r="F1138" s="78"/>
      <c r="G1138" s="78"/>
      <c r="H1138" s="78"/>
      <c r="I1138" s="76"/>
      <c r="J1138" s="8" t="str">
        <f>IF(I1138="ILF",IF($C$1="预估功能点",'模板使用说明&amp;基础参数'!$E$15,'模板使用说明&amp;基础参数'!$E$22),IF(I1138="EIF",IF($C$1="预估功能点",'模板使用说明&amp;基础参数'!$E$16,'模板使用说明&amp;基础参数'!$E$23),IF(I1138="EI",IF($C$1="预估功能点",'模板使用说明&amp;基础参数'!$E$17,'模板使用说明&amp;基础参数'!$E$24),IF(I1138="EO",IF($C$1="预估功能点",'模板使用说明&amp;基础参数'!$E$18,'模板使用说明&amp;基础参数'!$E$25),IF(I1138="EQ",IF($C$1="预估功能点",'模板使用说明&amp;基础参数'!$E$19,'模板使用说明&amp;基础参数'!$E$26),"")))))</f>
        <v/>
      </c>
      <c r="K1138" s="80"/>
      <c r="L1138" s="80"/>
      <c r="M1138" s="81" t="str">
        <f>IF(J1138="","",IF(K1138="高",IF(L1138="删除",J1138*'模板使用说明&amp;基础参数'!$E$5*'模板使用说明&amp;基础参数'!$E$12,IF(L1138="修改",J1138*'模板使用说明&amp;基础参数'!$E$5*'模板使用说明&amp;基础参数'!$E$11,J1138*'模板使用说明&amp;基础参数'!$E$5*'模板使用说明&amp;基础参数'!$E$10)),IF(K1138="中",IF(L1138="删除",J1138*'模板使用说明&amp;基础参数'!$E$6*'模板使用说明&amp;基础参数'!$E$12,IF(L1138="修改",J1138*'模板使用说明&amp;基础参数'!$E$6*'模板使用说明&amp;基础参数'!$E$11,J1138*'模板使用说明&amp;基础参数'!$E$6*'模板使用说明&amp;基础参数'!$E$10)),IF(L1138="删除",J1138*'模板使用说明&amp;基础参数'!$E$7*'模板使用说明&amp;基础参数'!$E$12,IF(L1138="修改",J1138*'模板使用说明&amp;基础参数'!$E$7*'模板使用说明&amp;基础参数'!$E$11,J1138*'模板使用说明&amp;基础参数'!$E$7*'模板使用说明&amp;基础参数'!$E$10)))))</f>
        <v/>
      </c>
      <c r="N1138" s="82"/>
    </row>
    <row r="1139" spans="1:14">
      <c r="A1139" s="76">
        <f t="shared" si="28"/>
        <v>1134</v>
      </c>
      <c r="B1139" s="77"/>
      <c r="C1139" s="77"/>
      <c r="D1139" s="77"/>
      <c r="E1139" s="77"/>
      <c r="F1139" s="78"/>
      <c r="G1139" s="78"/>
      <c r="H1139" s="78"/>
      <c r="I1139" s="76"/>
      <c r="J1139" s="8" t="str">
        <f>IF(I1139="ILF",IF($C$1="预估功能点",'模板使用说明&amp;基础参数'!$E$15,'模板使用说明&amp;基础参数'!$E$22),IF(I1139="EIF",IF($C$1="预估功能点",'模板使用说明&amp;基础参数'!$E$16,'模板使用说明&amp;基础参数'!$E$23),IF(I1139="EI",IF($C$1="预估功能点",'模板使用说明&amp;基础参数'!$E$17,'模板使用说明&amp;基础参数'!$E$24),IF(I1139="EO",IF($C$1="预估功能点",'模板使用说明&amp;基础参数'!$E$18,'模板使用说明&amp;基础参数'!$E$25),IF(I1139="EQ",IF($C$1="预估功能点",'模板使用说明&amp;基础参数'!$E$19,'模板使用说明&amp;基础参数'!$E$26),"")))))</f>
        <v/>
      </c>
      <c r="K1139" s="80"/>
      <c r="L1139" s="80"/>
      <c r="M1139" s="81" t="str">
        <f>IF(J1139="","",IF(K1139="高",IF(L1139="删除",J1139*'模板使用说明&amp;基础参数'!$E$5*'模板使用说明&amp;基础参数'!$E$12,IF(L1139="修改",J1139*'模板使用说明&amp;基础参数'!$E$5*'模板使用说明&amp;基础参数'!$E$11,J1139*'模板使用说明&amp;基础参数'!$E$5*'模板使用说明&amp;基础参数'!$E$10)),IF(K1139="中",IF(L1139="删除",J1139*'模板使用说明&amp;基础参数'!$E$6*'模板使用说明&amp;基础参数'!$E$12,IF(L1139="修改",J1139*'模板使用说明&amp;基础参数'!$E$6*'模板使用说明&amp;基础参数'!$E$11,J1139*'模板使用说明&amp;基础参数'!$E$6*'模板使用说明&amp;基础参数'!$E$10)),IF(L1139="删除",J1139*'模板使用说明&amp;基础参数'!$E$7*'模板使用说明&amp;基础参数'!$E$12,IF(L1139="修改",J1139*'模板使用说明&amp;基础参数'!$E$7*'模板使用说明&amp;基础参数'!$E$11,J1139*'模板使用说明&amp;基础参数'!$E$7*'模板使用说明&amp;基础参数'!$E$10)))))</f>
        <v/>
      </c>
      <c r="N1139" s="82"/>
    </row>
    <row r="1140" spans="1:14">
      <c r="A1140" s="76">
        <f t="shared" si="28"/>
        <v>1135</v>
      </c>
      <c r="B1140" s="77"/>
      <c r="C1140" s="77"/>
      <c r="D1140" s="77"/>
      <c r="E1140" s="77"/>
      <c r="F1140" s="78"/>
      <c r="G1140" s="78"/>
      <c r="H1140" s="78"/>
      <c r="I1140" s="76"/>
      <c r="J1140" s="8" t="str">
        <f>IF(I1140="ILF",IF($C$1="预估功能点",'模板使用说明&amp;基础参数'!$E$15,'模板使用说明&amp;基础参数'!$E$22),IF(I1140="EIF",IF($C$1="预估功能点",'模板使用说明&amp;基础参数'!$E$16,'模板使用说明&amp;基础参数'!$E$23),IF(I1140="EI",IF($C$1="预估功能点",'模板使用说明&amp;基础参数'!$E$17,'模板使用说明&amp;基础参数'!$E$24),IF(I1140="EO",IF($C$1="预估功能点",'模板使用说明&amp;基础参数'!$E$18,'模板使用说明&amp;基础参数'!$E$25),IF(I1140="EQ",IF($C$1="预估功能点",'模板使用说明&amp;基础参数'!$E$19,'模板使用说明&amp;基础参数'!$E$26),"")))))</f>
        <v/>
      </c>
      <c r="K1140" s="80"/>
      <c r="L1140" s="80"/>
      <c r="M1140" s="81" t="str">
        <f>IF(J1140="","",IF(K1140="高",IF(L1140="删除",J1140*'模板使用说明&amp;基础参数'!$E$5*'模板使用说明&amp;基础参数'!$E$12,IF(L1140="修改",J1140*'模板使用说明&amp;基础参数'!$E$5*'模板使用说明&amp;基础参数'!$E$11,J1140*'模板使用说明&amp;基础参数'!$E$5*'模板使用说明&amp;基础参数'!$E$10)),IF(K1140="中",IF(L1140="删除",J1140*'模板使用说明&amp;基础参数'!$E$6*'模板使用说明&amp;基础参数'!$E$12,IF(L1140="修改",J1140*'模板使用说明&amp;基础参数'!$E$6*'模板使用说明&amp;基础参数'!$E$11,J1140*'模板使用说明&amp;基础参数'!$E$6*'模板使用说明&amp;基础参数'!$E$10)),IF(L1140="删除",J1140*'模板使用说明&amp;基础参数'!$E$7*'模板使用说明&amp;基础参数'!$E$12,IF(L1140="修改",J1140*'模板使用说明&amp;基础参数'!$E$7*'模板使用说明&amp;基础参数'!$E$11,J1140*'模板使用说明&amp;基础参数'!$E$7*'模板使用说明&amp;基础参数'!$E$10)))))</f>
        <v/>
      </c>
      <c r="N1140" s="82"/>
    </row>
    <row r="1141" spans="1:14">
      <c r="A1141" s="76">
        <f t="shared" si="28"/>
        <v>1136</v>
      </c>
      <c r="B1141" s="77"/>
      <c r="C1141" s="77"/>
      <c r="D1141" s="77"/>
      <c r="E1141" s="77"/>
      <c r="F1141" s="78"/>
      <c r="G1141" s="78"/>
      <c r="H1141" s="78"/>
      <c r="I1141" s="76"/>
      <c r="J1141" s="8" t="str">
        <f>IF(I1141="ILF",IF($C$1="预估功能点",'模板使用说明&amp;基础参数'!$E$15,'模板使用说明&amp;基础参数'!$E$22),IF(I1141="EIF",IF($C$1="预估功能点",'模板使用说明&amp;基础参数'!$E$16,'模板使用说明&amp;基础参数'!$E$23),IF(I1141="EI",IF($C$1="预估功能点",'模板使用说明&amp;基础参数'!$E$17,'模板使用说明&amp;基础参数'!$E$24),IF(I1141="EO",IF($C$1="预估功能点",'模板使用说明&amp;基础参数'!$E$18,'模板使用说明&amp;基础参数'!$E$25),IF(I1141="EQ",IF($C$1="预估功能点",'模板使用说明&amp;基础参数'!$E$19,'模板使用说明&amp;基础参数'!$E$26),"")))))</f>
        <v/>
      </c>
      <c r="K1141" s="80"/>
      <c r="L1141" s="80"/>
      <c r="M1141" s="81" t="str">
        <f>IF(J1141="","",IF(K1141="高",IF(L1141="删除",J1141*'模板使用说明&amp;基础参数'!$E$5*'模板使用说明&amp;基础参数'!$E$12,IF(L1141="修改",J1141*'模板使用说明&amp;基础参数'!$E$5*'模板使用说明&amp;基础参数'!$E$11,J1141*'模板使用说明&amp;基础参数'!$E$5*'模板使用说明&amp;基础参数'!$E$10)),IF(K1141="中",IF(L1141="删除",J1141*'模板使用说明&amp;基础参数'!$E$6*'模板使用说明&amp;基础参数'!$E$12,IF(L1141="修改",J1141*'模板使用说明&amp;基础参数'!$E$6*'模板使用说明&amp;基础参数'!$E$11,J1141*'模板使用说明&amp;基础参数'!$E$6*'模板使用说明&amp;基础参数'!$E$10)),IF(L1141="删除",J1141*'模板使用说明&amp;基础参数'!$E$7*'模板使用说明&amp;基础参数'!$E$12,IF(L1141="修改",J1141*'模板使用说明&amp;基础参数'!$E$7*'模板使用说明&amp;基础参数'!$E$11,J1141*'模板使用说明&amp;基础参数'!$E$7*'模板使用说明&amp;基础参数'!$E$10)))))</f>
        <v/>
      </c>
      <c r="N1141" s="82"/>
    </row>
    <row r="1142" spans="1:14">
      <c r="A1142" s="76">
        <f t="shared" si="28"/>
        <v>1137</v>
      </c>
      <c r="B1142" s="77"/>
      <c r="C1142" s="77"/>
      <c r="D1142" s="77"/>
      <c r="E1142" s="77"/>
      <c r="F1142" s="78"/>
      <c r="G1142" s="78"/>
      <c r="H1142" s="78"/>
      <c r="I1142" s="76"/>
      <c r="J1142" s="8" t="str">
        <f>IF(I1142="ILF",IF($C$1="预估功能点",'模板使用说明&amp;基础参数'!$E$15,'模板使用说明&amp;基础参数'!$E$22),IF(I1142="EIF",IF($C$1="预估功能点",'模板使用说明&amp;基础参数'!$E$16,'模板使用说明&amp;基础参数'!$E$23),IF(I1142="EI",IF($C$1="预估功能点",'模板使用说明&amp;基础参数'!$E$17,'模板使用说明&amp;基础参数'!$E$24),IF(I1142="EO",IF($C$1="预估功能点",'模板使用说明&amp;基础参数'!$E$18,'模板使用说明&amp;基础参数'!$E$25),IF(I1142="EQ",IF($C$1="预估功能点",'模板使用说明&amp;基础参数'!$E$19,'模板使用说明&amp;基础参数'!$E$26),"")))))</f>
        <v/>
      </c>
      <c r="K1142" s="80"/>
      <c r="L1142" s="80"/>
      <c r="M1142" s="81" t="str">
        <f>IF(J1142="","",IF(K1142="高",IF(L1142="删除",J1142*'模板使用说明&amp;基础参数'!$E$5*'模板使用说明&amp;基础参数'!$E$12,IF(L1142="修改",J1142*'模板使用说明&amp;基础参数'!$E$5*'模板使用说明&amp;基础参数'!$E$11,J1142*'模板使用说明&amp;基础参数'!$E$5*'模板使用说明&amp;基础参数'!$E$10)),IF(K1142="中",IF(L1142="删除",J1142*'模板使用说明&amp;基础参数'!$E$6*'模板使用说明&amp;基础参数'!$E$12,IF(L1142="修改",J1142*'模板使用说明&amp;基础参数'!$E$6*'模板使用说明&amp;基础参数'!$E$11,J1142*'模板使用说明&amp;基础参数'!$E$6*'模板使用说明&amp;基础参数'!$E$10)),IF(L1142="删除",J1142*'模板使用说明&amp;基础参数'!$E$7*'模板使用说明&amp;基础参数'!$E$12,IF(L1142="修改",J1142*'模板使用说明&amp;基础参数'!$E$7*'模板使用说明&amp;基础参数'!$E$11,J1142*'模板使用说明&amp;基础参数'!$E$7*'模板使用说明&amp;基础参数'!$E$10)))))</f>
        <v/>
      </c>
      <c r="N1142" s="82"/>
    </row>
    <row r="1143" spans="1:14">
      <c r="A1143" s="76">
        <f t="shared" si="28"/>
        <v>1138</v>
      </c>
      <c r="B1143" s="77"/>
      <c r="C1143" s="77"/>
      <c r="D1143" s="77"/>
      <c r="E1143" s="77"/>
      <c r="F1143" s="83"/>
      <c r="G1143" s="83"/>
      <c r="H1143" s="78"/>
      <c r="I1143" s="76"/>
      <c r="J1143" s="8" t="str">
        <f>IF(I1143="ILF",IF($C$1="预估功能点",'模板使用说明&amp;基础参数'!$E$15,'模板使用说明&amp;基础参数'!$E$22),IF(I1143="EIF",IF($C$1="预估功能点",'模板使用说明&amp;基础参数'!$E$16,'模板使用说明&amp;基础参数'!$E$23),IF(I1143="EI",IF($C$1="预估功能点",'模板使用说明&amp;基础参数'!$E$17,'模板使用说明&amp;基础参数'!$E$24),IF(I1143="EO",IF($C$1="预估功能点",'模板使用说明&amp;基础参数'!$E$18,'模板使用说明&amp;基础参数'!$E$25),IF(I1143="EQ",IF($C$1="预估功能点",'模板使用说明&amp;基础参数'!$E$19,'模板使用说明&amp;基础参数'!$E$26),"")))))</f>
        <v/>
      </c>
      <c r="K1143" s="80"/>
      <c r="L1143" s="80"/>
      <c r="M1143" s="81" t="str">
        <f>IF(J1143="","",IF(K1143="高",IF(L1143="删除",J1143*'模板使用说明&amp;基础参数'!$E$5*'模板使用说明&amp;基础参数'!$E$12,IF(L1143="修改",J1143*'模板使用说明&amp;基础参数'!$E$5*'模板使用说明&amp;基础参数'!$E$11,J1143*'模板使用说明&amp;基础参数'!$E$5*'模板使用说明&amp;基础参数'!$E$10)),IF(K1143="中",IF(L1143="删除",J1143*'模板使用说明&amp;基础参数'!$E$6*'模板使用说明&amp;基础参数'!$E$12,IF(L1143="修改",J1143*'模板使用说明&amp;基础参数'!$E$6*'模板使用说明&amp;基础参数'!$E$11,J1143*'模板使用说明&amp;基础参数'!$E$6*'模板使用说明&amp;基础参数'!$E$10)),IF(L1143="删除",J1143*'模板使用说明&amp;基础参数'!$E$7*'模板使用说明&amp;基础参数'!$E$12,IF(L1143="修改",J1143*'模板使用说明&amp;基础参数'!$E$7*'模板使用说明&amp;基础参数'!$E$11,J1143*'模板使用说明&amp;基础参数'!$E$7*'模板使用说明&amp;基础参数'!$E$10)))))</f>
        <v/>
      </c>
      <c r="N1143" s="82"/>
    </row>
    <row r="1144" spans="1:14">
      <c r="A1144" s="76">
        <f t="shared" si="28"/>
        <v>1139</v>
      </c>
      <c r="B1144" s="77"/>
      <c r="C1144" s="77"/>
      <c r="D1144" s="77"/>
      <c r="E1144" s="77"/>
      <c r="F1144" s="78"/>
      <c r="G1144" s="78"/>
      <c r="H1144" s="78"/>
      <c r="I1144" s="76"/>
      <c r="J1144" s="8" t="str">
        <f>IF(I1144="ILF",IF($C$1="预估功能点",'模板使用说明&amp;基础参数'!$E$15,'模板使用说明&amp;基础参数'!$E$22),IF(I1144="EIF",IF($C$1="预估功能点",'模板使用说明&amp;基础参数'!$E$16,'模板使用说明&amp;基础参数'!$E$23),IF(I1144="EI",IF($C$1="预估功能点",'模板使用说明&amp;基础参数'!$E$17,'模板使用说明&amp;基础参数'!$E$24),IF(I1144="EO",IF($C$1="预估功能点",'模板使用说明&amp;基础参数'!$E$18,'模板使用说明&amp;基础参数'!$E$25),IF(I1144="EQ",IF($C$1="预估功能点",'模板使用说明&amp;基础参数'!$E$19,'模板使用说明&amp;基础参数'!$E$26),"")))))</f>
        <v/>
      </c>
      <c r="K1144" s="80"/>
      <c r="L1144" s="80"/>
      <c r="M1144" s="81" t="str">
        <f>IF(J1144="","",IF(K1144="高",IF(L1144="删除",J1144*'模板使用说明&amp;基础参数'!$E$5*'模板使用说明&amp;基础参数'!$E$12,IF(L1144="修改",J1144*'模板使用说明&amp;基础参数'!$E$5*'模板使用说明&amp;基础参数'!$E$11,J1144*'模板使用说明&amp;基础参数'!$E$5*'模板使用说明&amp;基础参数'!$E$10)),IF(K1144="中",IF(L1144="删除",J1144*'模板使用说明&amp;基础参数'!$E$6*'模板使用说明&amp;基础参数'!$E$12,IF(L1144="修改",J1144*'模板使用说明&amp;基础参数'!$E$6*'模板使用说明&amp;基础参数'!$E$11,J1144*'模板使用说明&amp;基础参数'!$E$6*'模板使用说明&amp;基础参数'!$E$10)),IF(L1144="删除",J1144*'模板使用说明&amp;基础参数'!$E$7*'模板使用说明&amp;基础参数'!$E$12,IF(L1144="修改",J1144*'模板使用说明&amp;基础参数'!$E$7*'模板使用说明&amp;基础参数'!$E$11,J1144*'模板使用说明&amp;基础参数'!$E$7*'模板使用说明&amp;基础参数'!$E$10)))))</f>
        <v/>
      </c>
      <c r="N1144" s="82"/>
    </row>
    <row r="1145" spans="1:14">
      <c r="A1145" s="76">
        <f t="shared" si="28"/>
        <v>1140</v>
      </c>
      <c r="B1145" s="77"/>
      <c r="C1145" s="77"/>
      <c r="D1145" s="77"/>
      <c r="E1145" s="77"/>
      <c r="F1145" s="78"/>
      <c r="G1145" s="78"/>
      <c r="H1145" s="78"/>
      <c r="I1145" s="76"/>
      <c r="J1145" s="8" t="str">
        <f>IF(I1145="ILF",IF($C$1="预估功能点",'模板使用说明&amp;基础参数'!$E$15,'模板使用说明&amp;基础参数'!$E$22),IF(I1145="EIF",IF($C$1="预估功能点",'模板使用说明&amp;基础参数'!$E$16,'模板使用说明&amp;基础参数'!$E$23),IF(I1145="EI",IF($C$1="预估功能点",'模板使用说明&amp;基础参数'!$E$17,'模板使用说明&amp;基础参数'!$E$24),IF(I1145="EO",IF($C$1="预估功能点",'模板使用说明&amp;基础参数'!$E$18,'模板使用说明&amp;基础参数'!$E$25),IF(I1145="EQ",IF($C$1="预估功能点",'模板使用说明&amp;基础参数'!$E$19,'模板使用说明&amp;基础参数'!$E$26),"")))))</f>
        <v/>
      </c>
      <c r="K1145" s="80"/>
      <c r="L1145" s="80"/>
      <c r="M1145" s="81" t="str">
        <f>IF(J1145="","",IF(K1145="高",IF(L1145="删除",J1145*'模板使用说明&amp;基础参数'!$E$5*'模板使用说明&amp;基础参数'!$E$12,IF(L1145="修改",J1145*'模板使用说明&amp;基础参数'!$E$5*'模板使用说明&amp;基础参数'!$E$11,J1145*'模板使用说明&amp;基础参数'!$E$5*'模板使用说明&amp;基础参数'!$E$10)),IF(K1145="中",IF(L1145="删除",J1145*'模板使用说明&amp;基础参数'!$E$6*'模板使用说明&amp;基础参数'!$E$12,IF(L1145="修改",J1145*'模板使用说明&amp;基础参数'!$E$6*'模板使用说明&amp;基础参数'!$E$11,J1145*'模板使用说明&amp;基础参数'!$E$6*'模板使用说明&amp;基础参数'!$E$10)),IF(L1145="删除",J1145*'模板使用说明&amp;基础参数'!$E$7*'模板使用说明&amp;基础参数'!$E$12,IF(L1145="修改",J1145*'模板使用说明&amp;基础参数'!$E$7*'模板使用说明&amp;基础参数'!$E$11,J1145*'模板使用说明&amp;基础参数'!$E$7*'模板使用说明&amp;基础参数'!$E$10)))))</f>
        <v/>
      </c>
      <c r="N1145" s="82"/>
    </row>
    <row r="1146" spans="1:14">
      <c r="A1146" s="76">
        <f t="shared" si="28"/>
        <v>1141</v>
      </c>
      <c r="B1146" s="77"/>
      <c r="C1146" s="77"/>
      <c r="D1146" s="77"/>
      <c r="E1146" s="77"/>
      <c r="F1146" s="78"/>
      <c r="G1146" s="78"/>
      <c r="H1146" s="78"/>
      <c r="I1146" s="76"/>
      <c r="J1146" s="8" t="str">
        <f>IF(I1146="ILF",IF($C$1="预估功能点",'模板使用说明&amp;基础参数'!$E$15,'模板使用说明&amp;基础参数'!$E$22),IF(I1146="EIF",IF($C$1="预估功能点",'模板使用说明&amp;基础参数'!$E$16,'模板使用说明&amp;基础参数'!$E$23),IF(I1146="EI",IF($C$1="预估功能点",'模板使用说明&amp;基础参数'!$E$17,'模板使用说明&amp;基础参数'!$E$24),IF(I1146="EO",IF($C$1="预估功能点",'模板使用说明&amp;基础参数'!$E$18,'模板使用说明&amp;基础参数'!$E$25),IF(I1146="EQ",IF($C$1="预估功能点",'模板使用说明&amp;基础参数'!$E$19,'模板使用说明&amp;基础参数'!$E$26),"")))))</f>
        <v/>
      </c>
      <c r="K1146" s="80"/>
      <c r="L1146" s="80"/>
      <c r="M1146" s="81" t="str">
        <f>IF(J1146="","",IF(K1146="高",IF(L1146="删除",J1146*'模板使用说明&amp;基础参数'!$E$5*'模板使用说明&amp;基础参数'!$E$12,IF(L1146="修改",J1146*'模板使用说明&amp;基础参数'!$E$5*'模板使用说明&amp;基础参数'!$E$11,J1146*'模板使用说明&amp;基础参数'!$E$5*'模板使用说明&amp;基础参数'!$E$10)),IF(K1146="中",IF(L1146="删除",J1146*'模板使用说明&amp;基础参数'!$E$6*'模板使用说明&amp;基础参数'!$E$12,IF(L1146="修改",J1146*'模板使用说明&amp;基础参数'!$E$6*'模板使用说明&amp;基础参数'!$E$11,J1146*'模板使用说明&amp;基础参数'!$E$6*'模板使用说明&amp;基础参数'!$E$10)),IF(L1146="删除",J1146*'模板使用说明&amp;基础参数'!$E$7*'模板使用说明&amp;基础参数'!$E$12,IF(L1146="修改",J1146*'模板使用说明&amp;基础参数'!$E$7*'模板使用说明&amp;基础参数'!$E$11,J1146*'模板使用说明&amp;基础参数'!$E$7*'模板使用说明&amp;基础参数'!$E$10)))))</f>
        <v/>
      </c>
      <c r="N1146" s="82"/>
    </row>
    <row r="1147" spans="1:14">
      <c r="A1147" s="76">
        <f t="shared" si="28"/>
        <v>1142</v>
      </c>
      <c r="B1147" s="77"/>
      <c r="C1147" s="77"/>
      <c r="D1147" s="77"/>
      <c r="E1147" s="77"/>
      <c r="F1147" s="78"/>
      <c r="G1147" s="78"/>
      <c r="H1147" s="78"/>
      <c r="I1147" s="76"/>
      <c r="J1147" s="8" t="str">
        <f>IF(I1147="ILF",IF($C$1="预估功能点",'模板使用说明&amp;基础参数'!$E$15,'模板使用说明&amp;基础参数'!$E$22),IF(I1147="EIF",IF($C$1="预估功能点",'模板使用说明&amp;基础参数'!$E$16,'模板使用说明&amp;基础参数'!$E$23),IF(I1147="EI",IF($C$1="预估功能点",'模板使用说明&amp;基础参数'!$E$17,'模板使用说明&amp;基础参数'!$E$24),IF(I1147="EO",IF($C$1="预估功能点",'模板使用说明&amp;基础参数'!$E$18,'模板使用说明&amp;基础参数'!$E$25),IF(I1147="EQ",IF($C$1="预估功能点",'模板使用说明&amp;基础参数'!$E$19,'模板使用说明&amp;基础参数'!$E$26),"")))))</f>
        <v/>
      </c>
      <c r="K1147" s="80"/>
      <c r="L1147" s="80"/>
      <c r="M1147" s="81" t="str">
        <f>IF(J1147="","",IF(K1147="高",IF(L1147="删除",J1147*'模板使用说明&amp;基础参数'!$E$5*'模板使用说明&amp;基础参数'!$E$12,IF(L1147="修改",J1147*'模板使用说明&amp;基础参数'!$E$5*'模板使用说明&amp;基础参数'!$E$11,J1147*'模板使用说明&amp;基础参数'!$E$5*'模板使用说明&amp;基础参数'!$E$10)),IF(K1147="中",IF(L1147="删除",J1147*'模板使用说明&amp;基础参数'!$E$6*'模板使用说明&amp;基础参数'!$E$12,IF(L1147="修改",J1147*'模板使用说明&amp;基础参数'!$E$6*'模板使用说明&amp;基础参数'!$E$11,J1147*'模板使用说明&amp;基础参数'!$E$6*'模板使用说明&amp;基础参数'!$E$10)),IF(L1147="删除",J1147*'模板使用说明&amp;基础参数'!$E$7*'模板使用说明&amp;基础参数'!$E$12,IF(L1147="修改",J1147*'模板使用说明&amp;基础参数'!$E$7*'模板使用说明&amp;基础参数'!$E$11,J1147*'模板使用说明&amp;基础参数'!$E$7*'模板使用说明&amp;基础参数'!$E$10)))))</f>
        <v/>
      </c>
      <c r="N1147" s="82"/>
    </row>
    <row r="1148" spans="1:14">
      <c r="A1148" s="76">
        <f t="shared" si="28"/>
        <v>1143</v>
      </c>
      <c r="B1148" s="77"/>
      <c r="C1148" s="77"/>
      <c r="D1148" s="77"/>
      <c r="E1148" s="77"/>
      <c r="F1148" s="78"/>
      <c r="G1148" s="78"/>
      <c r="H1148" s="78"/>
      <c r="I1148" s="76"/>
      <c r="J1148" s="8" t="str">
        <f>IF(I1148="ILF",IF($C$1="预估功能点",'模板使用说明&amp;基础参数'!$E$15,'模板使用说明&amp;基础参数'!$E$22),IF(I1148="EIF",IF($C$1="预估功能点",'模板使用说明&amp;基础参数'!$E$16,'模板使用说明&amp;基础参数'!$E$23),IF(I1148="EI",IF($C$1="预估功能点",'模板使用说明&amp;基础参数'!$E$17,'模板使用说明&amp;基础参数'!$E$24),IF(I1148="EO",IF($C$1="预估功能点",'模板使用说明&amp;基础参数'!$E$18,'模板使用说明&amp;基础参数'!$E$25),IF(I1148="EQ",IF($C$1="预估功能点",'模板使用说明&amp;基础参数'!$E$19,'模板使用说明&amp;基础参数'!$E$26),"")))))</f>
        <v/>
      </c>
      <c r="K1148" s="80"/>
      <c r="L1148" s="80"/>
      <c r="M1148" s="81" t="str">
        <f>IF(J1148="","",IF(K1148="高",IF(L1148="删除",J1148*'模板使用说明&amp;基础参数'!$E$5*'模板使用说明&amp;基础参数'!$E$12,IF(L1148="修改",J1148*'模板使用说明&amp;基础参数'!$E$5*'模板使用说明&amp;基础参数'!$E$11,J1148*'模板使用说明&amp;基础参数'!$E$5*'模板使用说明&amp;基础参数'!$E$10)),IF(K1148="中",IF(L1148="删除",J1148*'模板使用说明&amp;基础参数'!$E$6*'模板使用说明&amp;基础参数'!$E$12,IF(L1148="修改",J1148*'模板使用说明&amp;基础参数'!$E$6*'模板使用说明&amp;基础参数'!$E$11,J1148*'模板使用说明&amp;基础参数'!$E$6*'模板使用说明&amp;基础参数'!$E$10)),IF(L1148="删除",J1148*'模板使用说明&amp;基础参数'!$E$7*'模板使用说明&amp;基础参数'!$E$12,IF(L1148="修改",J1148*'模板使用说明&amp;基础参数'!$E$7*'模板使用说明&amp;基础参数'!$E$11,J1148*'模板使用说明&amp;基础参数'!$E$7*'模板使用说明&amp;基础参数'!$E$10)))))</f>
        <v/>
      </c>
      <c r="N1148" s="82"/>
    </row>
    <row r="1149" spans="1:14">
      <c r="A1149" s="76">
        <f t="shared" si="28"/>
        <v>1144</v>
      </c>
      <c r="B1149" s="77"/>
      <c r="C1149" s="77"/>
      <c r="D1149" s="77"/>
      <c r="E1149" s="77"/>
      <c r="F1149" s="78"/>
      <c r="G1149" s="78"/>
      <c r="H1149" s="78"/>
      <c r="I1149" s="76"/>
      <c r="J1149" s="8" t="str">
        <f>IF(I1149="ILF",IF($C$1="预估功能点",'模板使用说明&amp;基础参数'!$E$15,'模板使用说明&amp;基础参数'!$E$22),IF(I1149="EIF",IF($C$1="预估功能点",'模板使用说明&amp;基础参数'!$E$16,'模板使用说明&amp;基础参数'!$E$23),IF(I1149="EI",IF($C$1="预估功能点",'模板使用说明&amp;基础参数'!$E$17,'模板使用说明&amp;基础参数'!$E$24),IF(I1149="EO",IF($C$1="预估功能点",'模板使用说明&amp;基础参数'!$E$18,'模板使用说明&amp;基础参数'!$E$25),IF(I1149="EQ",IF($C$1="预估功能点",'模板使用说明&amp;基础参数'!$E$19,'模板使用说明&amp;基础参数'!$E$26),"")))))</f>
        <v/>
      </c>
      <c r="K1149" s="80"/>
      <c r="L1149" s="80"/>
      <c r="M1149" s="81" t="str">
        <f>IF(J1149="","",IF(K1149="高",IF(L1149="删除",J1149*'模板使用说明&amp;基础参数'!$E$5*'模板使用说明&amp;基础参数'!$E$12,IF(L1149="修改",J1149*'模板使用说明&amp;基础参数'!$E$5*'模板使用说明&amp;基础参数'!$E$11,J1149*'模板使用说明&amp;基础参数'!$E$5*'模板使用说明&amp;基础参数'!$E$10)),IF(K1149="中",IF(L1149="删除",J1149*'模板使用说明&amp;基础参数'!$E$6*'模板使用说明&amp;基础参数'!$E$12,IF(L1149="修改",J1149*'模板使用说明&amp;基础参数'!$E$6*'模板使用说明&amp;基础参数'!$E$11,J1149*'模板使用说明&amp;基础参数'!$E$6*'模板使用说明&amp;基础参数'!$E$10)),IF(L1149="删除",J1149*'模板使用说明&amp;基础参数'!$E$7*'模板使用说明&amp;基础参数'!$E$12,IF(L1149="修改",J1149*'模板使用说明&amp;基础参数'!$E$7*'模板使用说明&amp;基础参数'!$E$11,J1149*'模板使用说明&amp;基础参数'!$E$7*'模板使用说明&amp;基础参数'!$E$10)))))</f>
        <v/>
      </c>
      <c r="N1149" s="82"/>
    </row>
    <row r="1150" spans="1:14">
      <c r="A1150" s="76">
        <f t="shared" si="28"/>
        <v>1145</v>
      </c>
      <c r="B1150" s="77"/>
      <c r="C1150" s="77"/>
      <c r="D1150" s="77"/>
      <c r="E1150" s="77"/>
      <c r="F1150" s="78"/>
      <c r="G1150" s="78"/>
      <c r="H1150" s="78"/>
      <c r="I1150" s="76"/>
      <c r="J1150" s="8" t="str">
        <f>IF(I1150="ILF",IF($C$1="预估功能点",'模板使用说明&amp;基础参数'!$E$15,'模板使用说明&amp;基础参数'!$E$22),IF(I1150="EIF",IF($C$1="预估功能点",'模板使用说明&amp;基础参数'!$E$16,'模板使用说明&amp;基础参数'!$E$23),IF(I1150="EI",IF($C$1="预估功能点",'模板使用说明&amp;基础参数'!$E$17,'模板使用说明&amp;基础参数'!$E$24),IF(I1150="EO",IF($C$1="预估功能点",'模板使用说明&amp;基础参数'!$E$18,'模板使用说明&amp;基础参数'!$E$25),IF(I1150="EQ",IF($C$1="预估功能点",'模板使用说明&amp;基础参数'!$E$19,'模板使用说明&amp;基础参数'!$E$26),"")))))</f>
        <v/>
      </c>
      <c r="K1150" s="80"/>
      <c r="L1150" s="80"/>
      <c r="M1150" s="81" t="str">
        <f>IF(J1150="","",IF(K1150="高",IF(L1150="删除",J1150*'模板使用说明&amp;基础参数'!$E$5*'模板使用说明&amp;基础参数'!$E$12,IF(L1150="修改",J1150*'模板使用说明&amp;基础参数'!$E$5*'模板使用说明&amp;基础参数'!$E$11,J1150*'模板使用说明&amp;基础参数'!$E$5*'模板使用说明&amp;基础参数'!$E$10)),IF(K1150="中",IF(L1150="删除",J1150*'模板使用说明&amp;基础参数'!$E$6*'模板使用说明&amp;基础参数'!$E$12,IF(L1150="修改",J1150*'模板使用说明&amp;基础参数'!$E$6*'模板使用说明&amp;基础参数'!$E$11,J1150*'模板使用说明&amp;基础参数'!$E$6*'模板使用说明&amp;基础参数'!$E$10)),IF(L1150="删除",J1150*'模板使用说明&amp;基础参数'!$E$7*'模板使用说明&amp;基础参数'!$E$12,IF(L1150="修改",J1150*'模板使用说明&amp;基础参数'!$E$7*'模板使用说明&amp;基础参数'!$E$11,J1150*'模板使用说明&amp;基础参数'!$E$7*'模板使用说明&amp;基础参数'!$E$10)))))</f>
        <v/>
      </c>
      <c r="N1150" s="82"/>
    </row>
    <row r="1151" spans="1:14">
      <c r="A1151" s="76">
        <f t="shared" si="28"/>
        <v>1146</v>
      </c>
      <c r="B1151" s="77"/>
      <c r="C1151" s="77"/>
      <c r="D1151" s="77"/>
      <c r="E1151" s="77"/>
      <c r="F1151" s="78"/>
      <c r="G1151" s="78"/>
      <c r="H1151" s="78"/>
      <c r="I1151" s="76"/>
      <c r="J1151" s="8" t="str">
        <f>IF(I1151="ILF",IF($C$1="预估功能点",'模板使用说明&amp;基础参数'!$E$15,'模板使用说明&amp;基础参数'!$E$22),IF(I1151="EIF",IF($C$1="预估功能点",'模板使用说明&amp;基础参数'!$E$16,'模板使用说明&amp;基础参数'!$E$23),IF(I1151="EI",IF($C$1="预估功能点",'模板使用说明&amp;基础参数'!$E$17,'模板使用说明&amp;基础参数'!$E$24),IF(I1151="EO",IF($C$1="预估功能点",'模板使用说明&amp;基础参数'!$E$18,'模板使用说明&amp;基础参数'!$E$25),IF(I1151="EQ",IF($C$1="预估功能点",'模板使用说明&amp;基础参数'!$E$19,'模板使用说明&amp;基础参数'!$E$26),"")))))</f>
        <v/>
      </c>
      <c r="K1151" s="80"/>
      <c r="L1151" s="80"/>
      <c r="M1151" s="81" t="str">
        <f>IF(J1151="","",IF(K1151="高",IF(L1151="删除",J1151*'模板使用说明&amp;基础参数'!$E$5*'模板使用说明&amp;基础参数'!$E$12,IF(L1151="修改",J1151*'模板使用说明&amp;基础参数'!$E$5*'模板使用说明&amp;基础参数'!$E$11,J1151*'模板使用说明&amp;基础参数'!$E$5*'模板使用说明&amp;基础参数'!$E$10)),IF(K1151="中",IF(L1151="删除",J1151*'模板使用说明&amp;基础参数'!$E$6*'模板使用说明&amp;基础参数'!$E$12,IF(L1151="修改",J1151*'模板使用说明&amp;基础参数'!$E$6*'模板使用说明&amp;基础参数'!$E$11,J1151*'模板使用说明&amp;基础参数'!$E$6*'模板使用说明&amp;基础参数'!$E$10)),IF(L1151="删除",J1151*'模板使用说明&amp;基础参数'!$E$7*'模板使用说明&amp;基础参数'!$E$12,IF(L1151="修改",J1151*'模板使用说明&amp;基础参数'!$E$7*'模板使用说明&amp;基础参数'!$E$11,J1151*'模板使用说明&amp;基础参数'!$E$7*'模板使用说明&amp;基础参数'!$E$10)))))</f>
        <v/>
      </c>
      <c r="N1151" s="82"/>
    </row>
    <row r="1152" spans="1:14">
      <c r="A1152" s="76">
        <f t="shared" si="28"/>
        <v>1147</v>
      </c>
      <c r="B1152" s="77"/>
      <c r="C1152" s="77"/>
      <c r="D1152" s="77"/>
      <c r="E1152" s="77"/>
      <c r="F1152" s="78"/>
      <c r="G1152" s="78"/>
      <c r="H1152" s="78"/>
      <c r="I1152" s="76"/>
      <c r="J1152" s="8" t="str">
        <f>IF(I1152="ILF",IF($C$1="预估功能点",'模板使用说明&amp;基础参数'!$E$15,'模板使用说明&amp;基础参数'!$E$22),IF(I1152="EIF",IF($C$1="预估功能点",'模板使用说明&amp;基础参数'!$E$16,'模板使用说明&amp;基础参数'!$E$23),IF(I1152="EI",IF($C$1="预估功能点",'模板使用说明&amp;基础参数'!$E$17,'模板使用说明&amp;基础参数'!$E$24),IF(I1152="EO",IF($C$1="预估功能点",'模板使用说明&amp;基础参数'!$E$18,'模板使用说明&amp;基础参数'!$E$25),IF(I1152="EQ",IF($C$1="预估功能点",'模板使用说明&amp;基础参数'!$E$19,'模板使用说明&amp;基础参数'!$E$26),"")))))</f>
        <v/>
      </c>
      <c r="K1152" s="80"/>
      <c r="L1152" s="80"/>
      <c r="M1152" s="81" t="str">
        <f>IF(J1152="","",IF(K1152="高",IF(L1152="删除",J1152*'模板使用说明&amp;基础参数'!$E$5*'模板使用说明&amp;基础参数'!$E$12,IF(L1152="修改",J1152*'模板使用说明&amp;基础参数'!$E$5*'模板使用说明&amp;基础参数'!$E$11,J1152*'模板使用说明&amp;基础参数'!$E$5*'模板使用说明&amp;基础参数'!$E$10)),IF(K1152="中",IF(L1152="删除",J1152*'模板使用说明&amp;基础参数'!$E$6*'模板使用说明&amp;基础参数'!$E$12,IF(L1152="修改",J1152*'模板使用说明&amp;基础参数'!$E$6*'模板使用说明&amp;基础参数'!$E$11,J1152*'模板使用说明&amp;基础参数'!$E$6*'模板使用说明&amp;基础参数'!$E$10)),IF(L1152="删除",J1152*'模板使用说明&amp;基础参数'!$E$7*'模板使用说明&amp;基础参数'!$E$12,IF(L1152="修改",J1152*'模板使用说明&amp;基础参数'!$E$7*'模板使用说明&amp;基础参数'!$E$11,J1152*'模板使用说明&amp;基础参数'!$E$7*'模板使用说明&amp;基础参数'!$E$10)))))</f>
        <v/>
      </c>
      <c r="N1152" s="82"/>
    </row>
    <row r="1153" spans="1:14">
      <c r="A1153" s="76">
        <f t="shared" si="28"/>
        <v>1148</v>
      </c>
      <c r="B1153" s="77"/>
      <c r="C1153" s="77"/>
      <c r="D1153" s="77"/>
      <c r="E1153" s="77"/>
      <c r="F1153" s="78"/>
      <c r="G1153" s="78"/>
      <c r="H1153" s="78"/>
      <c r="I1153" s="76"/>
      <c r="J1153" s="8" t="str">
        <f>IF(I1153="ILF",IF($C$1="预估功能点",'模板使用说明&amp;基础参数'!$E$15,'模板使用说明&amp;基础参数'!$E$22),IF(I1153="EIF",IF($C$1="预估功能点",'模板使用说明&amp;基础参数'!$E$16,'模板使用说明&amp;基础参数'!$E$23),IF(I1153="EI",IF($C$1="预估功能点",'模板使用说明&amp;基础参数'!$E$17,'模板使用说明&amp;基础参数'!$E$24),IF(I1153="EO",IF($C$1="预估功能点",'模板使用说明&amp;基础参数'!$E$18,'模板使用说明&amp;基础参数'!$E$25),IF(I1153="EQ",IF($C$1="预估功能点",'模板使用说明&amp;基础参数'!$E$19,'模板使用说明&amp;基础参数'!$E$26),"")))))</f>
        <v/>
      </c>
      <c r="K1153" s="80"/>
      <c r="L1153" s="80"/>
      <c r="M1153" s="81" t="str">
        <f>IF(J1153="","",IF(K1153="高",IF(L1153="删除",J1153*'模板使用说明&amp;基础参数'!$E$5*'模板使用说明&amp;基础参数'!$E$12,IF(L1153="修改",J1153*'模板使用说明&amp;基础参数'!$E$5*'模板使用说明&amp;基础参数'!$E$11,J1153*'模板使用说明&amp;基础参数'!$E$5*'模板使用说明&amp;基础参数'!$E$10)),IF(K1153="中",IF(L1153="删除",J1153*'模板使用说明&amp;基础参数'!$E$6*'模板使用说明&amp;基础参数'!$E$12,IF(L1153="修改",J1153*'模板使用说明&amp;基础参数'!$E$6*'模板使用说明&amp;基础参数'!$E$11,J1153*'模板使用说明&amp;基础参数'!$E$6*'模板使用说明&amp;基础参数'!$E$10)),IF(L1153="删除",J1153*'模板使用说明&amp;基础参数'!$E$7*'模板使用说明&amp;基础参数'!$E$12,IF(L1153="修改",J1153*'模板使用说明&amp;基础参数'!$E$7*'模板使用说明&amp;基础参数'!$E$11,J1153*'模板使用说明&amp;基础参数'!$E$7*'模板使用说明&amp;基础参数'!$E$10)))))</f>
        <v/>
      </c>
      <c r="N1153" s="82"/>
    </row>
    <row r="1154" spans="1:14">
      <c r="A1154" s="76">
        <f t="shared" si="28"/>
        <v>1149</v>
      </c>
      <c r="B1154" s="77"/>
      <c r="C1154" s="77"/>
      <c r="D1154" s="77"/>
      <c r="E1154" s="77"/>
      <c r="F1154" s="78"/>
      <c r="G1154" s="78"/>
      <c r="H1154" s="78"/>
      <c r="I1154" s="76"/>
      <c r="J1154" s="8" t="str">
        <f>IF(I1154="ILF",IF($C$1="预估功能点",'模板使用说明&amp;基础参数'!$E$15,'模板使用说明&amp;基础参数'!$E$22),IF(I1154="EIF",IF($C$1="预估功能点",'模板使用说明&amp;基础参数'!$E$16,'模板使用说明&amp;基础参数'!$E$23),IF(I1154="EI",IF($C$1="预估功能点",'模板使用说明&amp;基础参数'!$E$17,'模板使用说明&amp;基础参数'!$E$24),IF(I1154="EO",IF($C$1="预估功能点",'模板使用说明&amp;基础参数'!$E$18,'模板使用说明&amp;基础参数'!$E$25),IF(I1154="EQ",IF($C$1="预估功能点",'模板使用说明&amp;基础参数'!$E$19,'模板使用说明&amp;基础参数'!$E$26),"")))))</f>
        <v/>
      </c>
      <c r="K1154" s="80"/>
      <c r="L1154" s="80"/>
      <c r="M1154" s="81" t="str">
        <f>IF(J1154="","",IF(K1154="高",IF(L1154="删除",J1154*'模板使用说明&amp;基础参数'!$E$5*'模板使用说明&amp;基础参数'!$E$12,IF(L1154="修改",J1154*'模板使用说明&amp;基础参数'!$E$5*'模板使用说明&amp;基础参数'!$E$11,J1154*'模板使用说明&amp;基础参数'!$E$5*'模板使用说明&amp;基础参数'!$E$10)),IF(K1154="中",IF(L1154="删除",J1154*'模板使用说明&amp;基础参数'!$E$6*'模板使用说明&amp;基础参数'!$E$12,IF(L1154="修改",J1154*'模板使用说明&amp;基础参数'!$E$6*'模板使用说明&amp;基础参数'!$E$11,J1154*'模板使用说明&amp;基础参数'!$E$6*'模板使用说明&amp;基础参数'!$E$10)),IF(L1154="删除",J1154*'模板使用说明&amp;基础参数'!$E$7*'模板使用说明&amp;基础参数'!$E$12,IF(L1154="修改",J1154*'模板使用说明&amp;基础参数'!$E$7*'模板使用说明&amp;基础参数'!$E$11,J1154*'模板使用说明&amp;基础参数'!$E$7*'模板使用说明&amp;基础参数'!$E$10)))))</f>
        <v/>
      </c>
      <c r="N1154" s="82"/>
    </row>
    <row r="1155" spans="1:14">
      <c r="A1155" s="76">
        <f t="shared" si="28"/>
        <v>1150</v>
      </c>
      <c r="B1155" s="77"/>
      <c r="C1155" s="77"/>
      <c r="D1155" s="77"/>
      <c r="E1155" s="77"/>
      <c r="F1155" s="78"/>
      <c r="G1155" s="78"/>
      <c r="H1155" s="78"/>
      <c r="I1155" s="76"/>
      <c r="J1155" s="8" t="str">
        <f>IF(I1155="ILF",IF($C$1="预估功能点",'模板使用说明&amp;基础参数'!$E$15,'模板使用说明&amp;基础参数'!$E$22),IF(I1155="EIF",IF($C$1="预估功能点",'模板使用说明&amp;基础参数'!$E$16,'模板使用说明&amp;基础参数'!$E$23),IF(I1155="EI",IF($C$1="预估功能点",'模板使用说明&amp;基础参数'!$E$17,'模板使用说明&amp;基础参数'!$E$24),IF(I1155="EO",IF($C$1="预估功能点",'模板使用说明&amp;基础参数'!$E$18,'模板使用说明&amp;基础参数'!$E$25),IF(I1155="EQ",IF($C$1="预估功能点",'模板使用说明&amp;基础参数'!$E$19,'模板使用说明&amp;基础参数'!$E$26),"")))))</f>
        <v/>
      </c>
      <c r="K1155" s="80"/>
      <c r="L1155" s="80"/>
      <c r="M1155" s="81" t="str">
        <f>IF(J1155="","",IF(K1155="高",IF(L1155="删除",J1155*'模板使用说明&amp;基础参数'!$E$5*'模板使用说明&amp;基础参数'!$E$12,IF(L1155="修改",J1155*'模板使用说明&amp;基础参数'!$E$5*'模板使用说明&amp;基础参数'!$E$11,J1155*'模板使用说明&amp;基础参数'!$E$5*'模板使用说明&amp;基础参数'!$E$10)),IF(K1155="中",IF(L1155="删除",J1155*'模板使用说明&amp;基础参数'!$E$6*'模板使用说明&amp;基础参数'!$E$12,IF(L1155="修改",J1155*'模板使用说明&amp;基础参数'!$E$6*'模板使用说明&amp;基础参数'!$E$11,J1155*'模板使用说明&amp;基础参数'!$E$6*'模板使用说明&amp;基础参数'!$E$10)),IF(L1155="删除",J1155*'模板使用说明&amp;基础参数'!$E$7*'模板使用说明&amp;基础参数'!$E$12,IF(L1155="修改",J1155*'模板使用说明&amp;基础参数'!$E$7*'模板使用说明&amp;基础参数'!$E$11,J1155*'模板使用说明&amp;基础参数'!$E$7*'模板使用说明&amp;基础参数'!$E$10)))))</f>
        <v/>
      </c>
      <c r="N1155" s="82"/>
    </row>
    <row r="1156" spans="1:14">
      <c r="A1156" s="76">
        <f t="shared" ref="A1156:A1219" si="29">ROW()-5</f>
        <v>1151</v>
      </c>
      <c r="B1156" s="77"/>
      <c r="C1156" s="77"/>
      <c r="D1156" s="77"/>
      <c r="E1156" s="77"/>
      <c r="F1156" s="78"/>
      <c r="G1156" s="78"/>
      <c r="H1156" s="78"/>
      <c r="I1156" s="76"/>
      <c r="J1156" s="8" t="str">
        <f>IF(I1156="ILF",IF($C$1="预估功能点",'模板使用说明&amp;基础参数'!$E$15,'模板使用说明&amp;基础参数'!$E$22),IF(I1156="EIF",IF($C$1="预估功能点",'模板使用说明&amp;基础参数'!$E$16,'模板使用说明&amp;基础参数'!$E$23),IF(I1156="EI",IF($C$1="预估功能点",'模板使用说明&amp;基础参数'!$E$17,'模板使用说明&amp;基础参数'!$E$24),IF(I1156="EO",IF($C$1="预估功能点",'模板使用说明&amp;基础参数'!$E$18,'模板使用说明&amp;基础参数'!$E$25),IF(I1156="EQ",IF($C$1="预估功能点",'模板使用说明&amp;基础参数'!$E$19,'模板使用说明&amp;基础参数'!$E$26),"")))))</f>
        <v/>
      </c>
      <c r="K1156" s="80"/>
      <c r="L1156" s="80"/>
      <c r="M1156" s="81" t="str">
        <f>IF(J1156="","",IF(K1156="高",IF(L1156="删除",J1156*'模板使用说明&amp;基础参数'!$E$5*'模板使用说明&amp;基础参数'!$E$12,IF(L1156="修改",J1156*'模板使用说明&amp;基础参数'!$E$5*'模板使用说明&amp;基础参数'!$E$11,J1156*'模板使用说明&amp;基础参数'!$E$5*'模板使用说明&amp;基础参数'!$E$10)),IF(K1156="中",IF(L1156="删除",J1156*'模板使用说明&amp;基础参数'!$E$6*'模板使用说明&amp;基础参数'!$E$12,IF(L1156="修改",J1156*'模板使用说明&amp;基础参数'!$E$6*'模板使用说明&amp;基础参数'!$E$11,J1156*'模板使用说明&amp;基础参数'!$E$6*'模板使用说明&amp;基础参数'!$E$10)),IF(L1156="删除",J1156*'模板使用说明&amp;基础参数'!$E$7*'模板使用说明&amp;基础参数'!$E$12,IF(L1156="修改",J1156*'模板使用说明&amp;基础参数'!$E$7*'模板使用说明&amp;基础参数'!$E$11,J1156*'模板使用说明&amp;基础参数'!$E$7*'模板使用说明&amp;基础参数'!$E$10)))))</f>
        <v/>
      </c>
      <c r="N1156" s="82"/>
    </row>
    <row r="1157" spans="1:14">
      <c r="A1157" s="76">
        <f t="shared" si="29"/>
        <v>1152</v>
      </c>
      <c r="B1157" s="77"/>
      <c r="C1157" s="77"/>
      <c r="D1157" s="77"/>
      <c r="E1157" s="77"/>
      <c r="F1157" s="83"/>
      <c r="G1157" s="83"/>
      <c r="H1157" s="78"/>
      <c r="I1157" s="76"/>
      <c r="J1157" s="8" t="str">
        <f>IF(I1157="ILF",IF($C$1="预估功能点",'模板使用说明&amp;基础参数'!$E$15,'模板使用说明&amp;基础参数'!$E$22),IF(I1157="EIF",IF($C$1="预估功能点",'模板使用说明&amp;基础参数'!$E$16,'模板使用说明&amp;基础参数'!$E$23),IF(I1157="EI",IF($C$1="预估功能点",'模板使用说明&amp;基础参数'!$E$17,'模板使用说明&amp;基础参数'!$E$24),IF(I1157="EO",IF($C$1="预估功能点",'模板使用说明&amp;基础参数'!$E$18,'模板使用说明&amp;基础参数'!$E$25),IF(I1157="EQ",IF($C$1="预估功能点",'模板使用说明&amp;基础参数'!$E$19,'模板使用说明&amp;基础参数'!$E$26),"")))))</f>
        <v/>
      </c>
      <c r="K1157" s="80"/>
      <c r="L1157" s="80"/>
      <c r="M1157" s="81" t="str">
        <f>IF(J1157="","",IF(K1157="高",IF(L1157="删除",J1157*'模板使用说明&amp;基础参数'!$E$5*'模板使用说明&amp;基础参数'!$E$12,IF(L1157="修改",J1157*'模板使用说明&amp;基础参数'!$E$5*'模板使用说明&amp;基础参数'!$E$11,J1157*'模板使用说明&amp;基础参数'!$E$5*'模板使用说明&amp;基础参数'!$E$10)),IF(K1157="中",IF(L1157="删除",J1157*'模板使用说明&amp;基础参数'!$E$6*'模板使用说明&amp;基础参数'!$E$12,IF(L1157="修改",J1157*'模板使用说明&amp;基础参数'!$E$6*'模板使用说明&amp;基础参数'!$E$11,J1157*'模板使用说明&amp;基础参数'!$E$6*'模板使用说明&amp;基础参数'!$E$10)),IF(L1157="删除",J1157*'模板使用说明&amp;基础参数'!$E$7*'模板使用说明&amp;基础参数'!$E$12,IF(L1157="修改",J1157*'模板使用说明&amp;基础参数'!$E$7*'模板使用说明&amp;基础参数'!$E$11,J1157*'模板使用说明&amp;基础参数'!$E$7*'模板使用说明&amp;基础参数'!$E$10)))))</f>
        <v/>
      </c>
      <c r="N1157" s="82"/>
    </row>
    <row r="1158" spans="1:14">
      <c r="A1158" s="76">
        <f t="shared" si="29"/>
        <v>1153</v>
      </c>
      <c r="B1158" s="77"/>
      <c r="C1158" s="77"/>
      <c r="D1158" s="77"/>
      <c r="E1158" s="77"/>
      <c r="F1158" s="78"/>
      <c r="G1158" s="78"/>
      <c r="H1158" s="78"/>
      <c r="I1158" s="76"/>
      <c r="J1158" s="8" t="str">
        <f>IF(I1158="ILF",IF($C$1="预估功能点",'模板使用说明&amp;基础参数'!$E$15,'模板使用说明&amp;基础参数'!$E$22),IF(I1158="EIF",IF($C$1="预估功能点",'模板使用说明&amp;基础参数'!$E$16,'模板使用说明&amp;基础参数'!$E$23),IF(I1158="EI",IF($C$1="预估功能点",'模板使用说明&amp;基础参数'!$E$17,'模板使用说明&amp;基础参数'!$E$24),IF(I1158="EO",IF($C$1="预估功能点",'模板使用说明&amp;基础参数'!$E$18,'模板使用说明&amp;基础参数'!$E$25),IF(I1158="EQ",IF($C$1="预估功能点",'模板使用说明&amp;基础参数'!$E$19,'模板使用说明&amp;基础参数'!$E$26),"")))))</f>
        <v/>
      </c>
      <c r="K1158" s="80"/>
      <c r="L1158" s="80"/>
      <c r="M1158" s="81" t="str">
        <f>IF(J1158="","",IF(K1158="高",IF(L1158="删除",J1158*'模板使用说明&amp;基础参数'!$E$5*'模板使用说明&amp;基础参数'!$E$12,IF(L1158="修改",J1158*'模板使用说明&amp;基础参数'!$E$5*'模板使用说明&amp;基础参数'!$E$11,J1158*'模板使用说明&amp;基础参数'!$E$5*'模板使用说明&amp;基础参数'!$E$10)),IF(K1158="中",IF(L1158="删除",J1158*'模板使用说明&amp;基础参数'!$E$6*'模板使用说明&amp;基础参数'!$E$12,IF(L1158="修改",J1158*'模板使用说明&amp;基础参数'!$E$6*'模板使用说明&amp;基础参数'!$E$11,J1158*'模板使用说明&amp;基础参数'!$E$6*'模板使用说明&amp;基础参数'!$E$10)),IF(L1158="删除",J1158*'模板使用说明&amp;基础参数'!$E$7*'模板使用说明&amp;基础参数'!$E$12,IF(L1158="修改",J1158*'模板使用说明&amp;基础参数'!$E$7*'模板使用说明&amp;基础参数'!$E$11,J1158*'模板使用说明&amp;基础参数'!$E$7*'模板使用说明&amp;基础参数'!$E$10)))))</f>
        <v/>
      </c>
      <c r="N1158" s="82"/>
    </row>
    <row r="1159" spans="1:14">
      <c r="A1159" s="76">
        <f t="shared" si="29"/>
        <v>1154</v>
      </c>
      <c r="B1159" s="77"/>
      <c r="C1159" s="77"/>
      <c r="D1159" s="77"/>
      <c r="E1159" s="77"/>
      <c r="F1159" s="78"/>
      <c r="G1159" s="78"/>
      <c r="H1159" s="78"/>
      <c r="I1159" s="76"/>
      <c r="J1159" s="8" t="str">
        <f>IF(I1159="ILF",IF($C$1="预估功能点",'模板使用说明&amp;基础参数'!$E$15,'模板使用说明&amp;基础参数'!$E$22),IF(I1159="EIF",IF($C$1="预估功能点",'模板使用说明&amp;基础参数'!$E$16,'模板使用说明&amp;基础参数'!$E$23),IF(I1159="EI",IF($C$1="预估功能点",'模板使用说明&amp;基础参数'!$E$17,'模板使用说明&amp;基础参数'!$E$24),IF(I1159="EO",IF($C$1="预估功能点",'模板使用说明&amp;基础参数'!$E$18,'模板使用说明&amp;基础参数'!$E$25),IF(I1159="EQ",IF($C$1="预估功能点",'模板使用说明&amp;基础参数'!$E$19,'模板使用说明&amp;基础参数'!$E$26),"")))))</f>
        <v/>
      </c>
      <c r="K1159" s="80"/>
      <c r="L1159" s="80"/>
      <c r="M1159" s="81" t="str">
        <f>IF(J1159="","",IF(K1159="高",IF(L1159="删除",J1159*'模板使用说明&amp;基础参数'!$E$5*'模板使用说明&amp;基础参数'!$E$12,IF(L1159="修改",J1159*'模板使用说明&amp;基础参数'!$E$5*'模板使用说明&amp;基础参数'!$E$11,J1159*'模板使用说明&amp;基础参数'!$E$5*'模板使用说明&amp;基础参数'!$E$10)),IF(K1159="中",IF(L1159="删除",J1159*'模板使用说明&amp;基础参数'!$E$6*'模板使用说明&amp;基础参数'!$E$12,IF(L1159="修改",J1159*'模板使用说明&amp;基础参数'!$E$6*'模板使用说明&amp;基础参数'!$E$11,J1159*'模板使用说明&amp;基础参数'!$E$6*'模板使用说明&amp;基础参数'!$E$10)),IF(L1159="删除",J1159*'模板使用说明&amp;基础参数'!$E$7*'模板使用说明&amp;基础参数'!$E$12,IF(L1159="修改",J1159*'模板使用说明&amp;基础参数'!$E$7*'模板使用说明&amp;基础参数'!$E$11,J1159*'模板使用说明&amp;基础参数'!$E$7*'模板使用说明&amp;基础参数'!$E$10)))))</f>
        <v/>
      </c>
      <c r="N1159" s="82"/>
    </row>
    <row r="1160" spans="1:14">
      <c r="A1160" s="76">
        <f t="shared" si="29"/>
        <v>1155</v>
      </c>
      <c r="B1160" s="77"/>
      <c r="C1160" s="77"/>
      <c r="D1160" s="77"/>
      <c r="E1160" s="77"/>
      <c r="F1160" s="78"/>
      <c r="G1160" s="78"/>
      <c r="H1160" s="78"/>
      <c r="I1160" s="76"/>
      <c r="J1160" s="8" t="str">
        <f>IF(I1160="ILF",IF($C$1="预估功能点",'模板使用说明&amp;基础参数'!$E$15,'模板使用说明&amp;基础参数'!$E$22),IF(I1160="EIF",IF($C$1="预估功能点",'模板使用说明&amp;基础参数'!$E$16,'模板使用说明&amp;基础参数'!$E$23),IF(I1160="EI",IF($C$1="预估功能点",'模板使用说明&amp;基础参数'!$E$17,'模板使用说明&amp;基础参数'!$E$24),IF(I1160="EO",IF($C$1="预估功能点",'模板使用说明&amp;基础参数'!$E$18,'模板使用说明&amp;基础参数'!$E$25),IF(I1160="EQ",IF($C$1="预估功能点",'模板使用说明&amp;基础参数'!$E$19,'模板使用说明&amp;基础参数'!$E$26),"")))))</f>
        <v/>
      </c>
      <c r="K1160" s="80"/>
      <c r="L1160" s="80"/>
      <c r="M1160" s="81" t="str">
        <f>IF(J1160="","",IF(K1160="高",IF(L1160="删除",J1160*'模板使用说明&amp;基础参数'!$E$5*'模板使用说明&amp;基础参数'!$E$12,IF(L1160="修改",J1160*'模板使用说明&amp;基础参数'!$E$5*'模板使用说明&amp;基础参数'!$E$11,J1160*'模板使用说明&amp;基础参数'!$E$5*'模板使用说明&amp;基础参数'!$E$10)),IF(K1160="中",IF(L1160="删除",J1160*'模板使用说明&amp;基础参数'!$E$6*'模板使用说明&amp;基础参数'!$E$12,IF(L1160="修改",J1160*'模板使用说明&amp;基础参数'!$E$6*'模板使用说明&amp;基础参数'!$E$11,J1160*'模板使用说明&amp;基础参数'!$E$6*'模板使用说明&amp;基础参数'!$E$10)),IF(L1160="删除",J1160*'模板使用说明&amp;基础参数'!$E$7*'模板使用说明&amp;基础参数'!$E$12,IF(L1160="修改",J1160*'模板使用说明&amp;基础参数'!$E$7*'模板使用说明&amp;基础参数'!$E$11,J1160*'模板使用说明&amp;基础参数'!$E$7*'模板使用说明&amp;基础参数'!$E$10)))))</f>
        <v/>
      </c>
      <c r="N1160" s="82"/>
    </row>
    <row r="1161" spans="1:14">
      <c r="A1161" s="76">
        <f t="shared" si="29"/>
        <v>1156</v>
      </c>
      <c r="B1161" s="77"/>
      <c r="C1161" s="77"/>
      <c r="D1161" s="77"/>
      <c r="E1161" s="77"/>
      <c r="F1161" s="78"/>
      <c r="G1161" s="78"/>
      <c r="H1161" s="78"/>
      <c r="I1161" s="76"/>
      <c r="J1161" s="8" t="str">
        <f>IF(I1161="ILF",IF($C$1="预估功能点",'模板使用说明&amp;基础参数'!$E$15,'模板使用说明&amp;基础参数'!$E$22),IF(I1161="EIF",IF($C$1="预估功能点",'模板使用说明&amp;基础参数'!$E$16,'模板使用说明&amp;基础参数'!$E$23),IF(I1161="EI",IF($C$1="预估功能点",'模板使用说明&amp;基础参数'!$E$17,'模板使用说明&amp;基础参数'!$E$24),IF(I1161="EO",IF($C$1="预估功能点",'模板使用说明&amp;基础参数'!$E$18,'模板使用说明&amp;基础参数'!$E$25),IF(I1161="EQ",IF($C$1="预估功能点",'模板使用说明&amp;基础参数'!$E$19,'模板使用说明&amp;基础参数'!$E$26),"")))))</f>
        <v/>
      </c>
      <c r="K1161" s="80"/>
      <c r="L1161" s="80"/>
      <c r="M1161" s="81" t="str">
        <f>IF(J1161="","",IF(K1161="高",IF(L1161="删除",J1161*'模板使用说明&amp;基础参数'!$E$5*'模板使用说明&amp;基础参数'!$E$12,IF(L1161="修改",J1161*'模板使用说明&amp;基础参数'!$E$5*'模板使用说明&amp;基础参数'!$E$11,J1161*'模板使用说明&amp;基础参数'!$E$5*'模板使用说明&amp;基础参数'!$E$10)),IF(K1161="中",IF(L1161="删除",J1161*'模板使用说明&amp;基础参数'!$E$6*'模板使用说明&amp;基础参数'!$E$12,IF(L1161="修改",J1161*'模板使用说明&amp;基础参数'!$E$6*'模板使用说明&amp;基础参数'!$E$11,J1161*'模板使用说明&amp;基础参数'!$E$6*'模板使用说明&amp;基础参数'!$E$10)),IF(L1161="删除",J1161*'模板使用说明&amp;基础参数'!$E$7*'模板使用说明&amp;基础参数'!$E$12,IF(L1161="修改",J1161*'模板使用说明&amp;基础参数'!$E$7*'模板使用说明&amp;基础参数'!$E$11,J1161*'模板使用说明&amp;基础参数'!$E$7*'模板使用说明&amp;基础参数'!$E$10)))))</f>
        <v/>
      </c>
      <c r="N1161" s="82"/>
    </row>
    <row r="1162" spans="1:14">
      <c r="A1162" s="76">
        <f t="shared" si="29"/>
        <v>1157</v>
      </c>
      <c r="B1162" s="77"/>
      <c r="C1162" s="77"/>
      <c r="D1162" s="77"/>
      <c r="E1162" s="77"/>
      <c r="F1162" s="78"/>
      <c r="G1162" s="78"/>
      <c r="H1162" s="78"/>
      <c r="I1162" s="76"/>
      <c r="J1162" s="8" t="str">
        <f>IF(I1162="ILF",IF($C$1="预估功能点",'模板使用说明&amp;基础参数'!$E$15,'模板使用说明&amp;基础参数'!$E$22),IF(I1162="EIF",IF($C$1="预估功能点",'模板使用说明&amp;基础参数'!$E$16,'模板使用说明&amp;基础参数'!$E$23),IF(I1162="EI",IF($C$1="预估功能点",'模板使用说明&amp;基础参数'!$E$17,'模板使用说明&amp;基础参数'!$E$24),IF(I1162="EO",IF($C$1="预估功能点",'模板使用说明&amp;基础参数'!$E$18,'模板使用说明&amp;基础参数'!$E$25),IF(I1162="EQ",IF($C$1="预估功能点",'模板使用说明&amp;基础参数'!$E$19,'模板使用说明&amp;基础参数'!$E$26),"")))))</f>
        <v/>
      </c>
      <c r="K1162" s="80"/>
      <c r="L1162" s="80"/>
      <c r="M1162" s="81" t="str">
        <f>IF(J1162="","",IF(K1162="高",IF(L1162="删除",J1162*'模板使用说明&amp;基础参数'!$E$5*'模板使用说明&amp;基础参数'!$E$12,IF(L1162="修改",J1162*'模板使用说明&amp;基础参数'!$E$5*'模板使用说明&amp;基础参数'!$E$11,J1162*'模板使用说明&amp;基础参数'!$E$5*'模板使用说明&amp;基础参数'!$E$10)),IF(K1162="中",IF(L1162="删除",J1162*'模板使用说明&amp;基础参数'!$E$6*'模板使用说明&amp;基础参数'!$E$12,IF(L1162="修改",J1162*'模板使用说明&amp;基础参数'!$E$6*'模板使用说明&amp;基础参数'!$E$11,J1162*'模板使用说明&amp;基础参数'!$E$6*'模板使用说明&amp;基础参数'!$E$10)),IF(L1162="删除",J1162*'模板使用说明&amp;基础参数'!$E$7*'模板使用说明&amp;基础参数'!$E$12,IF(L1162="修改",J1162*'模板使用说明&amp;基础参数'!$E$7*'模板使用说明&amp;基础参数'!$E$11,J1162*'模板使用说明&amp;基础参数'!$E$7*'模板使用说明&amp;基础参数'!$E$10)))))</f>
        <v/>
      </c>
      <c r="N1162" s="82"/>
    </row>
    <row r="1163" spans="1:14">
      <c r="A1163" s="76">
        <f t="shared" si="29"/>
        <v>1158</v>
      </c>
      <c r="B1163" s="77"/>
      <c r="C1163" s="77"/>
      <c r="D1163" s="77"/>
      <c r="E1163" s="77"/>
      <c r="F1163" s="78"/>
      <c r="G1163" s="78"/>
      <c r="H1163" s="78"/>
      <c r="I1163" s="76"/>
      <c r="J1163" s="8" t="str">
        <f>IF(I1163="ILF",IF($C$1="预估功能点",'模板使用说明&amp;基础参数'!$E$15,'模板使用说明&amp;基础参数'!$E$22),IF(I1163="EIF",IF($C$1="预估功能点",'模板使用说明&amp;基础参数'!$E$16,'模板使用说明&amp;基础参数'!$E$23),IF(I1163="EI",IF($C$1="预估功能点",'模板使用说明&amp;基础参数'!$E$17,'模板使用说明&amp;基础参数'!$E$24),IF(I1163="EO",IF($C$1="预估功能点",'模板使用说明&amp;基础参数'!$E$18,'模板使用说明&amp;基础参数'!$E$25),IF(I1163="EQ",IF($C$1="预估功能点",'模板使用说明&amp;基础参数'!$E$19,'模板使用说明&amp;基础参数'!$E$26),"")))))</f>
        <v/>
      </c>
      <c r="K1163" s="80"/>
      <c r="L1163" s="80"/>
      <c r="M1163" s="81" t="str">
        <f>IF(J1163="","",IF(K1163="高",IF(L1163="删除",J1163*'模板使用说明&amp;基础参数'!$E$5*'模板使用说明&amp;基础参数'!$E$12,IF(L1163="修改",J1163*'模板使用说明&amp;基础参数'!$E$5*'模板使用说明&amp;基础参数'!$E$11,J1163*'模板使用说明&amp;基础参数'!$E$5*'模板使用说明&amp;基础参数'!$E$10)),IF(K1163="中",IF(L1163="删除",J1163*'模板使用说明&amp;基础参数'!$E$6*'模板使用说明&amp;基础参数'!$E$12,IF(L1163="修改",J1163*'模板使用说明&amp;基础参数'!$E$6*'模板使用说明&amp;基础参数'!$E$11,J1163*'模板使用说明&amp;基础参数'!$E$6*'模板使用说明&amp;基础参数'!$E$10)),IF(L1163="删除",J1163*'模板使用说明&amp;基础参数'!$E$7*'模板使用说明&amp;基础参数'!$E$12,IF(L1163="修改",J1163*'模板使用说明&amp;基础参数'!$E$7*'模板使用说明&amp;基础参数'!$E$11,J1163*'模板使用说明&amp;基础参数'!$E$7*'模板使用说明&amp;基础参数'!$E$10)))))</f>
        <v/>
      </c>
      <c r="N1163" s="82"/>
    </row>
    <row r="1164" spans="1:14">
      <c r="A1164" s="76">
        <f t="shared" si="29"/>
        <v>1159</v>
      </c>
      <c r="B1164" s="77"/>
      <c r="C1164" s="77"/>
      <c r="D1164" s="77"/>
      <c r="E1164" s="77"/>
      <c r="F1164" s="78"/>
      <c r="G1164" s="78"/>
      <c r="H1164" s="78"/>
      <c r="I1164" s="76"/>
      <c r="J1164" s="8" t="str">
        <f>IF(I1164="ILF",IF($C$1="预估功能点",'模板使用说明&amp;基础参数'!$E$15,'模板使用说明&amp;基础参数'!$E$22),IF(I1164="EIF",IF($C$1="预估功能点",'模板使用说明&amp;基础参数'!$E$16,'模板使用说明&amp;基础参数'!$E$23),IF(I1164="EI",IF($C$1="预估功能点",'模板使用说明&amp;基础参数'!$E$17,'模板使用说明&amp;基础参数'!$E$24),IF(I1164="EO",IF($C$1="预估功能点",'模板使用说明&amp;基础参数'!$E$18,'模板使用说明&amp;基础参数'!$E$25),IF(I1164="EQ",IF($C$1="预估功能点",'模板使用说明&amp;基础参数'!$E$19,'模板使用说明&amp;基础参数'!$E$26),"")))))</f>
        <v/>
      </c>
      <c r="K1164" s="80"/>
      <c r="L1164" s="80"/>
      <c r="M1164" s="81" t="str">
        <f>IF(J1164="","",IF(K1164="高",IF(L1164="删除",J1164*'模板使用说明&amp;基础参数'!$E$5*'模板使用说明&amp;基础参数'!$E$12,IF(L1164="修改",J1164*'模板使用说明&amp;基础参数'!$E$5*'模板使用说明&amp;基础参数'!$E$11,J1164*'模板使用说明&amp;基础参数'!$E$5*'模板使用说明&amp;基础参数'!$E$10)),IF(K1164="中",IF(L1164="删除",J1164*'模板使用说明&amp;基础参数'!$E$6*'模板使用说明&amp;基础参数'!$E$12,IF(L1164="修改",J1164*'模板使用说明&amp;基础参数'!$E$6*'模板使用说明&amp;基础参数'!$E$11,J1164*'模板使用说明&amp;基础参数'!$E$6*'模板使用说明&amp;基础参数'!$E$10)),IF(L1164="删除",J1164*'模板使用说明&amp;基础参数'!$E$7*'模板使用说明&amp;基础参数'!$E$12,IF(L1164="修改",J1164*'模板使用说明&amp;基础参数'!$E$7*'模板使用说明&amp;基础参数'!$E$11,J1164*'模板使用说明&amp;基础参数'!$E$7*'模板使用说明&amp;基础参数'!$E$10)))))</f>
        <v/>
      </c>
      <c r="N1164" s="82"/>
    </row>
    <row r="1165" spans="1:14">
      <c r="A1165" s="76">
        <f t="shared" si="29"/>
        <v>1160</v>
      </c>
      <c r="B1165" s="77"/>
      <c r="C1165" s="77"/>
      <c r="D1165" s="77"/>
      <c r="E1165" s="77"/>
      <c r="F1165" s="78"/>
      <c r="G1165" s="78"/>
      <c r="H1165" s="78"/>
      <c r="I1165" s="76"/>
      <c r="J1165" s="8" t="str">
        <f>IF(I1165="ILF",IF($C$1="预估功能点",'模板使用说明&amp;基础参数'!$E$15,'模板使用说明&amp;基础参数'!$E$22),IF(I1165="EIF",IF($C$1="预估功能点",'模板使用说明&amp;基础参数'!$E$16,'模板使用说明&amp;基础参数'!$E$23),IF(I1165="EI",IF($C$1="预估功能点",'模板使用说明&amp;基础参数'!$E$17,'模板使用说明&amp;基础参数'!$E$24),IF(I1165="EO",IF($C$1="预估功能点",'模板使用说明&amp;基础参数'!$E$18,'模板使用说明&amp;基础参数'!$E$25),IF(I1165="EQ",IF($C$1="预估功能点",'模板使用说明&amp;基础参数'!$E$19,'模板使用说明&amp;基础参数'!$E$26),"")))))</f>
        <v/>
      </c>
      <c r="K1165" s="80"/>
      <c r="L1165" s="80"/>
      <c r="M1165" s="81" t="str">
        <f>IF(J1165="","",IF(K1165="高",IF(L1165="删除",J1165*'模板使用说明&amp;基础参数'!$E$5*'模板使用说明&amp;基础参数'!$E$12,IF(L1165="修改",J1165*'模板使用说明&amp;基础参数'!$E$5*'模板使用说明&amp;基础参数'!$E$11,J1165*'模板使用说明&amp;基础参数'!$E$5*'模板使用说明&amp;基础参数'!$E$10)),IF(K1165="中",IF(L1165="删除",J1165*'模板使用说明&amp;基础参数'!$E$6*'模板使用说明&amp;基础参数'!$E$12,IF(L1165="修改",J1165*'模板使用说明&amp;基础参数'!$E$6*'模板使用说明&amp;基础参数'!$E$11,J1165*'模板使用说明&amp;基础参数'!$E$6*'模板使用说明&amp;基础参数'!$E$10)),IF(L1165="删除",J1165*'模板使用说明&amp;基础参数'!$E$7*'模板使用说明&amp;基础参数'!$E$12,IF(L1165="修改",J1165*'模板使用说明&amp;基础参数'!$E$7*'模板使用说明&amp;基础参数'!$E$11,J1165*'模板使用说明&amp;基础参数'!$E$7*'模板使用说明&amp;基础参数'!$E$10)))))</f>
        <v/>
      </c>
      <c r="N1165" s="82"/>
    </row>
    <row r="1166" spans="1:14">
      <c r="A1166" s="76">
        <f t="shared" si="29"/>
        <v>1161</v>
      </c>
      <c r="B1166" s="77"/>
      <c r="C1166" s="77"/>
      <c r="D1166" s="77"/>
      <c r="E1166" s="77"/>
      <c r="F1166" s="78"/>
      <c r="G1166" s="78"/>
      <c r="H1166" s="78"/>
      <c r="I1166" s="76"/>
      <c r="J1166" s="8" t="str">
        <f>IF(I1166="ILF",IF($C$1="预估功能点",'模板使用说明&amp;基础参数'!$E$15,'模板使用说明&amp;基础参数'!$E$22),IF(I1166="EIF",IF($C$1="预估功能点",'模板使用说明&amp;基础参数'!$E$16,'模板使用说明&amp;基础参数'!$E$23),IF(I1166="EI",IF($C$1="预估功能点",'模板使用说明&amp;基础参数'!$E$17,'模板使用说明&amp;基础参数'!$E$24),IF(I1166="EO",IF($C$1="预估功能点",'模板使用说明&amp;基础参数'!$E$18,'模板使用说明&amp;基础参数'!$E$25),IF(I1166="EQ",IF($C$1="预估功能点",'模板使用说明&amp;基础参数'!$E$19,'模板使用说明&amp;基础参数'!$E$26),"")))))</f>
        <v/>
      </c>
      <c r="K1166" s="80"/>
      <c r="L1166" s="80"/>
      <c r="M1166" s="81" t="str">
        <f>IF(J1166="","",IF(K1166="高",IF(L1166="删除",J1166*'模板使用说明&amp;基础参数'!$E$5*'模板使用说明&amp;基础参数'!$E$12,IF(L1166="修改",J1166*'模板使用说明&amp;基础参数'!$E$5*'模板使用说明&amp;基础参数'!$E$11,J1166*'模板使用说明&amp;基础参数'!$E$5*'模板使用说明&amp;基础参数'!$E$10)),IF(K1166="中",IF(L1166="删除",J1166*'模板使用说明&amp;基础参数'!$E$6*'模板使用说明&amp;基础参数'!$E$12,IF(L1166="修改",J1166*'模板使用说明&amp;基础参数'!$E$6*'模板使用说明&amp;基础参数'!$E$11,J1166*'模板使用说明&amp;基础参数'!$E$6*'模板使用说明&amp;基础参数'!$E$10)),IF(L1166="删除",J1166*'模板使用说明&amp;基础参数'!$E$7*'模板使用说明&amp;基础参数'!$E$12,IF(L1166="修改",J1166*'模板使用说明&amp;基础参数'!$E$7*'模板使用说明&amp;基础参数'!$E$11,J1166*'模板使用说明&amp;基础参数'!$E$7*'模板使用说明&amp;基础参数'!$E$10)))))</f>
        <v/>
      </c>
      <c r="N1166" s="82"/>
    </row>
    <row r="1167" spans="1:14">
      <c r="A1167" s="76">
        <f t="shared" si="29"/>
        <v>1162</v>
      </c>
      <c r="B1167" s="77"/>
      <c r="C1167" s="77"/>
      <c r="D1167" s="77"/>
      <c r="E1167" s="77"/>
      <c r="F1167" s="78"/>
      <c r="G1167" s="78"/>
      <c r="H1167" s="78"/>
      <c r="I1167" s="76"/>
      <c r="J1167" s="8" t="str">
        <f>IF(I1167="ILF",IF($C$1="预估功能点",'模板使用说明&amp;基础参数'!$E$15,'模板使用说明&amp;基础参数'!$E$22),IF(I1167="EIF",IF($C$1="预估功能点",'模板使用说明&amp;基础参数'!$E$16,'模板使用说明&amp;基础参数'!$E$23),IF(I1167="EI",IF($C$1="预估功能点",'模板使用说明&amp;基础参数'!$E$17,'模板使用说明&amp;基础参数'!$E$24),IF(I1167="EO",IF($C$1="预估功能点",'模板使用说明&amp;基础参数'!$E$18,'模板使用说明&amp;基础参数'!$E$25),IF(I1167="EQ",IF($C$1="预估功能点",'模板使用说明&amp;基础参数'!$E$19,'模板使用说明&amp;基础参数'!$E$26),"")))))</f>
        <v/>
      </c>
      <c r="K1167" s="80"/>
      <c r="L1167" s="80"/>
      <c r="M1167" s="81" t="str">
        <f>IF(J1167="","",IF(K1167="高",IF(L1167="删除",J1167*'模板使用说明&amp;基础参数'!$E$5*'模板使用说明&amp;基础参数'!$E$12,IF(L1167="修改",J1167*'模板使用说明&amp;基础参数'!$E$5*'模板使用说明&amp;基础参数'!$E$11,J1167*'模板使用说明&amp;基础参数'!$E$5*'模板使用说明&amp;基础参数'!$E$10)),IF(K1167="中",IF(L1167="删除",J1167*'模板使用说明&amp;基础参数'!$E$6*'模板使用说明&amp;基础参数'!$E$12,IF(L1167="修改",J1167*'模板使用说明&amp;基础参数'!$E$6*'模板使用说明&amp;基础参数'!$E$11,J1167*'模板使用说明&amp;基础参数'!$E$6*'模板使用说明&amp;基础参数'!$E$10)),IF(L1167="删除",J1167*'模板使用说明&amp;基础参数'!$E$7*'模板使用说明&amp;基础参数'!$E$12,IF(L1167="修改",J1167*'模板使用说明&amp;基础参数'!$E$7*'模板使用说明&amp;基础参数'!$E$11,J1167*'模板使用说明&amp;基础参数'!$E$7*'模板使用说明&amp;基础参数'!$E$10)))))</f>
        <v/>
      </c>
      <c r="N1167" s="82"/>
    </row>
    <row r="1168" spans="1:14">
      <c r="A1168" s="76">
        <f t="shared" si="29"/>
        <v>1163</v>
      </c>
      <c r="B1168" s="77"/>
      <c r="C1168" s="77"/>
      <c r="D1168" s="77"/>
      <c r="E1168" s="77"/>
      <c r="F1168" s="78"/>
      <c r="G1168" s="78"/>
      <c r="H1168" s="78"/>
      <c r="I1168" s="76"/>
      <c r="J1168" s="8" t="str">
        <f>IF(I1168="ILF",IF($C$1="预估功能点",'模板使用说明&amp;基础参数'!$E$15,'模板使用说明&amp;基础参数'!$E$22),IF(I1168="EIF",IF($C$1="预估功能点",'模板使用说明&amp;基础参数'!$E$16,'模板使用说明&amp;基础参数'!$E$23),IF(I1168="EI",IF($C$1="预估功能点",'模板使用说明&amp;基础参数'!$E$17,'模板使用说明&amp;基础参数'!$E$24),IF(I1168="EO",IF($C$1="预估功能点",'模板使用说明&amp;基础参数'!$E$18,'模板使用说明&amp;基础参数'!$E$25),IF(I1168="EQ",IF($C$1="预估功能点",'模板使用说明&amp;基础参数'!$E$19,'模板使用说明&amp;基础参数'!$E$26),"")))))</f>
        <v/>
      </c>
      <c r="K1168" s="80"/>
      <c r="L1168" s="80"/>
      <c r="M1168" s="81" t="str">
        <f>IF(J1168="","",IF(K1168="高",IF(L1168="删除",J1168*'模板使用说明&amp;基础参数'!$E$5*'模板使用说明&amp;基础参数'!$E$12,IF(L1168="修改",J1168*'模板使用说明&amp;基础参数'!$E$5*'模板使用说明&amp;基础参数'!$E$11,J1168*'模板使用说明&amp;基础参数'!$E$5*'模板使用说明&amp;基础参数'!$E$10)),IF(K1168="中",IF(L1168="删除",J1168*'模板使用说明&amp;基础参数'!$E$6*'模板使用说明&amp;基础参数'!$E$12,IF(L1168="修改",J1168*'模板使用说明&amp;基础参数'!$E$6*'模板使用说明&amp;基础参数'!$E$11,J1168*'模板使用说明&amp;基础参数'!$E$6*'模板使用说明&amp;基础参数'!$E$10)),IF(L1168="删除",J1168*'模板使用说明&amp;基础参数'!$E$7*'模板使用说明&amp;基础参数'!$E$12,IF(L1168="修改",J1168*'模板使用说明&amp;基础参数'!$E$7*'模板使用说明&amp;基础参数'!$E$11,J1168*'模板使用说明&amp;基础参数'!$E$7*'模板使用说明&amp;基础参数'!$E$10)))))</f>
        <v/>
      </c>
      <c r="N1168" s="82"/>
    </row>
    <row r="1169" spans="1:14">
      <c r="A1169" s="76">
        <f t="shared" si="29"/>
        <v>1164</v>
      </c>
      <c r="B1169" s="77"/>
      <c r="C1169" s="77"/>
      <c r="D1169" s="77"/>
      <c r="E1169" s="77"/>
      <c r="F1169" s="78"/>
      <c r="G1169" s="78"/>
      <c r="H1169" s="78"/>
      <c r="I1169" s="76"/>
      <c r="J1169" s="8" t="str">
        <f>IF(I1169="ILF",IF($C$1="预估功能点",'模板使用说明&amp;基础参数'!$E$15,'模板使用说明&amp;基础参数'!$E$22),IF(I1169="EIF",IF($C$1="预估功能点",'模板使用说明&amp;基础参数'!$E$16,'模板使用说明&amp;基础参数'!$E$23),IF(I1169="EI",IF($C$1="预估功能点",'模板使用说明&amp;基础参数'!$E$17,'模板使用说明&amp;基础参数'!$E$24),IF(I1169="EO",IF($C$1="预估功能点",'模板使用说明&amp;基础参数'!$E$18,'模板使用说明&amp;基础参数'!$E$25),IF(I1169="EQ",IF($C$1="预估功能点",'模板使用说明&amp;基础参数'!$E$19,'模板使用说明&amp;基础参数'!$E$26),"")))))</f>
        <v/>
      </c>
      <c r="K1169" s="80"/>
      <c r="L1169" s="80"/>
      <c r="M1169" s="81" t="str">
        <f>IF(J1169="","",IF(K1169="高",IF(L1169="删除",J1169*'模板使用说明&amp;基础参数'!$E$5*'模板使用说明&amp;基础参数'!$E$12,IF(L1169="修改",J1169*'模板使用说明&amp;基础参数'!$E$5*'模板使用说明&amp;基础参数'!$E$11,J1169*'模板使用说明&amp;基础参数'!$E$5*'模板使用说明&amp;基础参数'!$E$10)),IF(K1169="中",IF(L1169="删除",J1169*'模板使用说明&amp;基础参数'!$E$6*'模板使用说明&amp;基础参数'!$E$12,IF(L1169="修改",J1169*'模板使用说明&amp;基础参数'!$E$6*'模板使用说明&amp;基础参数'!$E$11,J1169*'模板使用说明&amp;基础参数'!$E$6*'模板使用说明&amp;基础参数'!$E$10)),IF(L1169="删除",J1169*'模板使用说明&amp;基础参数'!$E$7*'模板使用说明&amp;基础参数'!$E$12,IF(L1169="修改",J1169*'模板使用说明&amp;基础参数'!$E$7*'模板使用说明&amp;基础参数'!$E$11,J1169*'模板使用说明&amp;基础参数'!$E$7*'模板使用说明&amp;基础参数'!$E$10)))))</f>
        <v/>
      </c>
      <c r="N1169" s="82"/>
    </row>
    <row r="1170" spans="1:14">
      <c r="A1170" s="76">
        <f t="shared" si="29"/>
        <v>1165</v>
      </c>
      <c r="B1170" s="77"/>
      <c r="C1170" s="77"/>
      <c r="D1170" s="77"/>
      <c r="E1170" s="77"/>
      <c r="F1170" s="78"/>
      <c r="G1170" s="78"/>
      <c r="H1170" s="78"/>
      <c r="I1170" s="76"/>
      <c r="J1170" s="8" t="str">
        <f>IF(I1170="ILF",IF($C$1="预估功能点",'模板使用说明&amp;基础参数'!$E$15,'模板使用说明&amp;基础参数'!$E$22),IF(I1170="EIF",IF($C$1="预估功能点",'模板使用说明&amp;基础参数'!$E$16,'模板使用说明&amp;基础参数'!$E$23),IF(I1170="EI",IF($C$1="预估功能点",'模板使用说明&amp;基础参数'!$E$17,'模板使用说明&amp;基础参数'!$E$24),IF(I1170="EO",IF($C$1="预估功能点",'模板使用说明&amp;基础参数'!$E$18,'模板使用说明&amp;基础参数'!$E$25),IF(I1170="EQ",IF($C$1="预估功能点",'模板使用说明&amp;基础参数'!$E$19,'模板使用说明&amp;基础参数'!$E$26),"")))))</f>
        <v/>
      </c>
      <c r="K1170" s="80"/>
      <c r="L1170" s="80"/>
      <c r="M1170" s="81" t="str">
        <f>IF(J1170="","",IF(K1170="高",IF(L1170="删除",J1170*'模板使用说明&amp;基础参数'!$E$5*'模板使用说明&amp;基础参数'!$E$12,IF(L1170="修改",J1170*'模板使用说明&amp;基础参数'!$E$5*'模板使用说明&amp;基础参数'!$E$11,J1170*'模板使用说明&amp;基础参数'!$E$5*'模板使用说明&amp;基础参数'!$E$10)),IF(K1170="中",IF(L1170="删除",J1170*'模板使用说明&amp;基础参数'!$E$6*'模板使用说明&amp;基础参数'!$E$12,IF(L1170="修改",J1170*'模板使用说明&amp;基础参数'!$E$6*'模板使用说明&amp;基础参数'!$E$11,J1170*'模板使用说明&amp;基础参数'!$E$6*'模板使用说明&amp;基础参数'!$E$10)),IF(L1170="删除",J1170*'模板使用说明&amp;基础参数'!$E$7*'模板使用说明&amp;基础参数'!$E$12,IF(L1170="修改",J1170*'模板使用说明&amp;基础参数'!$E$7*'模板使用说明&amp;基础参数'!$E$11,J1170*'模板使用说明&amp;基础参数'!$E$7*'模板使用说明&amp;基础参数'!$E$10)))))</f>
        <v/>
      </c>
      <c r="N1170" s="82"/>
    </row>
    <row r="1171" spans="1:14">
      <c r="A1171" s="76">
        <f t="shared" si="29"/>
        <v>1166</v>
      </c>
      <c r="B1171" s="77"/>
      <c r="C1171" s="77"/>
      <c r="D1171" s="77"/>
      <c r="E1171" s="77"/>
      <c r="F1171" s="78"/>
      <c r="G1171" s="78"/>
      <c r="H1171" s="78"/>
      <c r="I1171" s="76"/>
      <c r="J1171" s="8" t="str">
        <f>IF(I1171="ILF",IF($C$1="预估功能点",'模板使用说明&amp;基础参数'!$E$15,'模板使用说明&amp;基础参数'!$E$22),IF(I1171="EIF",IF($C$1="预估功能点",'模板使用说明&amp;基础参数'!$E$16,'模板使用说明&amp;基础参数'!$E$23),IF(I1171="EI",IF($C$1="预估功能点",'模板使用说明&amp;基础参数'!$E$17,'模板使用说明&amp;基础参数'!$E$24),IF(I1171="EO",IF($C$1="预估功能点",'模板使用说明&amp;基础参数'!$E$18,'模板使用说明&amp;基础参数'!$E$25),IF(I1171="EQ",IF($C$1="预估功能点",'模板使用说明&amp;基础参数'!$E$19,'模板使用说明&amp;基础参数'!$E$26),"")))))</f>
        <v/>
      </c>
      <c r="K1171" s="80"/>
      <c r="L1171" s="80"/>
      <c r="M1171" s="81" t="str">
        <f>IF(J1171="","",IF(K1171="高",IF(L1171="删除",J1171*'模板使用说明&amp;基础参数'!$E$5*'模板使用说明&amp;基础参数'!$E$12,IF(L1171="修改",J1171*'模板使用说明&amp;基础参数'!$E$5*'模板使用说明&amp;基础参数'!$E$11,J1171*'模板使用说明&amp;基础参数'!$E$5*'模板使用说明&amp;基础参数'!$E$10)),IF(K1171="中",IF(L1171="删除",J1171*'模板使用说明&amp;基础参数'!$E$6*'模板使用说明&amp;基础参数'!$E$12,IF(L1171="修改",J1171*'模板使用说明&amp;基础参数'!$E$6*'模板使用说明&amp;基础参数'!$E$11,J1171*'模板使用说明&amp;基础参数'!$E$6*'模板使用说明&amp;基础参数'!$E$10)),IF(L1171="删除",J1171*'模板使用说明&amp;基础参数'!$E$7*'模板使用说明&amp;基础参数'!$E$12,IF(L1171="修改",J1171*'模板使用说明&amp;基础参数'!$E$7*'模板使用说明&amp;基础参数'!$E$11,J1171*'模板使用说明&amp;基础参数'!$E$7*'模板使用说明&amp;基础参数'!$E$10)))))</f>
        <v/>
      </c>
      <c r="N1171" s="82"/>
    </row>
    <row r="1172" spans="1:14">
      <c r="A1172" s="76">
        <f t="shared" si="29"/>
        <v>1167</v>
      </c>
      <c r="B1172" s="77"/>
      <c r="C1172" s="77"/>
      <c r="D1172" s="77"/>
      <c r="E1172" s="77"/>
      <c r="F1172" s="78"/>
      <c r="G1172" s="78"/>
      <c r="H1172" s="78"/>
      <c r="I1172" s="76"/>
      <c r="J1172" s="8" t="str">
        <f>IF(I1172="ILF",IF($C$1="预估功能点",'模板使用说明&amp;基础参数'!$E$15,'模板使用说明&amp;基础参数'!$E$22),IF(I1172="EIF",IF($C$1="预估功能点",'模板使用说明&amp;基础参数'!$E$16,'模板使用说明&amp;基础参数'!$E$23),IF(I1172="EI",IF($C$1="预估功能点",'模板使用说明&amp;基础参数'!$E$17,'模板使用说明&amp;基础参数'!$E$24),IF(I1172="EO",IF($C$1="预估功能点",'模板使用说明&amp;基础参数'!$E$18,'模板使用说明&amp;基础参数'!$E$25),IF(I1172="EQ",IF($C$1="预估功能点",'模板使用说明&amp;基础参数'!$E$19,'模板使用说明&amp;基础参数'!$E$26),"")))))</f>
        <v/>
      </c>
      <c r="K1172" s="80"/>
      <c r="L1172" s="80"/>
      <c r="M1172" s="81" t="str">
        <f>IF(J1172="","",IF(K1172="高",IF(L1172="删除",J1172*'模板使用说明&amp;基础参数'!$E$5*'模板使用说明&amp;基础参数'!$E$12,IF(L1172="修改",J1172*'模板使用说明&amp;基础参数'!$E$5*'模板使用说明&amp;基础参数'!$E$11,J1172*'模板使用说明&amp;基础参数'!$E$5*'模板使用说明&amp;基础参数'!$E$10)),IF(K1172="中",IF(L1172="删除",J1172*'模板使用说明&amp;基础参数'!$E$6*'模板使用说明&amp;基础参数'!$E$12,IF(L1172="修改",J1172*'模板使用说明&amp;基础参数'!$E$6*'模板使用说明&amp;基础参数'!$E$11,J1172*'模板使用说明&amp;基础参数'!$E$6*'模板使用说明&amp;基础参数'!$E$10)),IF(L1172="删除",J1172*'模板使用说明&amp;基础参数'!$E$7*'模板使用说明&amp;基础参数'!$E$12,IF(L1172="修改",J1172*'模板使用说明&amp;基础参数'!$E$7*'模板使用说明&amp;基础参数'!$E$11,J1172*'模板使用说明&amp;基础参数'!$E$7*'模板使用说明&amp;基础参数'!$E$10)))))</f>
        <v/>
      </c>
      <c r="N1172" s="82"/>
    </row>
    <row r="1173" spans="1:14">
      <c r="A1173" s="76">
        <f t="shared" si="29"/>
        <v>1168</v>
      </c>
      <c r="B1173" s="77"/>
      <c r="C1173" s="77"/>
      <c r="D1173" s="77"/>
      <c r="E1173" s="77"/>
      <c r="F1173" s="78"/>
      <c r="G1173" s="78"/>
      <c r="H1173" s="78"/>
      <c r="I1173" s="76"/>
      <c r="J1173" s="8" t="str">
        <f>IF(I1173="ILF",IF($C$1="预估功能点",'模板使用说明&amp;基础参数'!$E$15,'模板使用说明&amp;基础参数'!$E$22),IF(I1173="EIF",IF($C$1="预估功能点",'模板使用说明&amp;基础参数'!$E$16,'模板使用说明&amp;基础参数'!$E$23),IF(I1173="EI",IF($C$1="预估功能点",'模板使用说明&amp;基础参数'!$E$17,'模板使用说明&amp;基础参数'!$E$24),IF(I1173="EO",IF($C$1="预估功能点",'模板使用说明&amp;基础参数'!$E$18,'模板使用说明&amp;基础参数'!$E$25),IF(I1173="EQ",IF($C$1="预估功能点",'模板使用说明&amp;基础参数'!$E$19,'模板使用说明&amp;基础参数'!$E$26),"")))))</f>
        <v/>
      </c>
      <c r="K1173" s="80"/>
      <c r="L1173" s="80"/>
      <c r="M1173" s="81" t="str">
        <f>IF(J1173="","",IF(K1173="高",IF(L1173="删除",J1173*'模板使用说明&amp;基础参数'!$E$5*'模板使用说明&amp;基础参数'!$E$12,IF(L1173="修改",J1173*'模板使用说明&amp;基础参数'!$E$5*'模板使用说明&amp;基础参数'!$E$11,J1173*'模板使用说明&amp;基础参数'!$E$5*'模板使用说明&amp;基础参数'!$E$10)),IF(K1173="中",IF(L1173="删除",J1173*'模板使用说明&amp;基础参数'!$E$6*'模板使用说明&amp;基础参数'!$E$12,IF(L1173="修改",J1173*'模板使用说明&amp;基础参数'!$E$6*'模板使用说明&amp;基础参数'!$E$11,J1173*'模板使用说明&amp;基础参数'!$E$6*'模板使用说明&amp;基础参数'!$E$10)),IF(L1173="删除",J1173*'模板使用说明&amp;基础参数'!$E$7*'模板使用说明&amp;基础参数'!$E$12,IF(L1173="修改",J1173*'模板使用说明&amp;基础参数'!$E$7*'模板使用说明&amp;基础参数'!$E$11,J1173*'模板使用说明&amp;基础参数'!$E$7*'模板使用说明&amp;基础参数'!$E$10)))))</f>
        <v/>
      </c>
      <c r="N1173" s="82"/>
    </row>
    <row r="1174" spans="1:14">
      <c r="A1174" s="76">
        <f t="shared" si="29"/>
        <v>1169</v>
      </c>
      <c r="B1174" s="77"/>
      <c r="C1174" s="77"/>
      <c r="D1174" s="77"/>
      <c r="E1174" s="77"/>
      <c r="F1174" s="78"/>
      <c r="G1174" s="78"/>
      <c r="H1174" s="78"/>
      <c r="I1174" s="76"/>
      <c r="J1174" s="8" t="str">
        <f>IF(I1174="ILF",IF($C$1="预估功能点",'模板使用说明&amp;基础参数'!$E$15,'模板使用说明&amp;基础参数'!$E$22),IF(I1174="EIF",IF($C$1="预估功能点",'模板使用说明&amp;基础参数'!$E$16,'模板使用说明&amp;基础参数'!$E$23),IF(I1174="EI",IF($C$1="预估功能点",'模板使用说明&amp;基础参数'!$E$17,'模板使用说明&amp;基础参数'!$E$24),IF(I1174="EO",IF($C$1="预估功能点",'模板使用说明&amp;基础参数'!$E$18,'模板使用说明&amp;基础参数'!$E$25),IF(I1174="EQ",IF($C$1="预估功能点",'模板使用说明&amp;基础参数'!$E$19,'模板使用说明&amp;基础参数'!$E$26),"")))))</f>
        <v/>
      </c>
      <c r="K1174" s="80"/>
      <c r="L1174" s="80"/>
      <c r="M1174" s="81" t="str">
        <f>IF(J1174="","",IF(K1174="高",IF(L1174="删除",J1174*'模板使用说明&amp;基础参数'!$E$5*'模板使用说明&amp;基础参数'!$E$12,IF(L1174="修改",J1174*'模板使用说明&amp;基础参数'!$E$5*'模板使用说明&amp;基础参数'!$E$11,J1174*'模板使用说明&amp;基础参数'!$E$5*'模板使用说明&amp;基础参数'!$E$10)),IF(K1174="中",IF(L1174="删除",J1174*'模板使用说明&amp;基础参数'!$E$6*'模板使用说明&amp;基础参数'!$E$12,IF(L1174="修改",J1174*'模板使用说明&amp;基础参数'!$E$6*'模板使用说明&amp;基础参数'!$E$11,J1174*'模板使用说明&amp;基础参数'!$E$6*'模板使用说明&amp;基础参数'!$E$10)),IF(L1174="删除",J1174*'模板使用说明&amp;基础参数'!$E$7*'模板使用说明&amp;基础参数'!$E$12,IF(L1174="修改",J1174*'模板使用说明&amp;基础参数'!$E$7*'模板使用说明&amp;基础参数'!$E$11,J1174*'模板使用说明&amp;基础参数'!$E$7*'模板使用说明&amp;基础参数'!$E$10)))))</f>
        <v/>
      </c>
      <c r="N1174" s="82"/>
    </row>
    <row r="1175" spans="1:14">
      <c r="A1175" s="76">
        <f t="shared" si="29"/>
        <v>1170</v>
      </c>
      <c r="B1175" s="77"/>
      <c r="C1175" s="77"/>
      <c r="D1175" s="77"/>
      <c r="E1175" s="77"/>
      <c r="F1175" s="78"/>
      <c r="G1175" s="78"/>
      <c r="H1175" s="78"/>
      <c r="I1175" s="76"/>
      <c r="J1175" s="8" t="str">
        <f>IF(I1175="ILF",IF($C$1="预估功能点",'模板使用说明&amp;基础参数'!$E$15,'模板使用说明&amp;基础参数'!$E$22),IF(I1175="EIF",IF($C$1="预估功能点",'模板使用说明&amp;基础参数'!$E$16,'模板使用说明&amp;基础参数'!$E$23),IF(I1175="EI",IF($C$1="预估功能点",'模板使用说明&amp;基础参数'!$E$17,'模板使用说明&amp;基础参数'!$E$24),IF(I1175="EO",IF($C$1="预估功能点",'模板使用说明&amp;基础参数'!$E$18,'模板使用说明&amp;基础参数'!$E$25),IF(I1175="EQ",IF($C$1="预估功能点",'模板使用说明&amp;基础参数'!$E$19,'模板使用说明&amp;基础参数'!$E$26),"")))))</f>
        <v/>
      </c>
      <c r="K1175" s="80"/>
      <c r="L1175" s="80"/>
      <c r="M1175" s="81" t="str">
        <f>IF(J1175="","",IF(K1175="高",IF(L1175="删除",J1175*'模板使用说明&amp;基础参数'!$E$5*'模板使用说明&amp;基础参数'!$E$12,IF(L1175="修改",J1175*'模板使用说明&amp;基础参数'!$E$5*'模板使用说明&amp;基础参数'!$E$11,J1175*'模板使用说明&amp;基础参数'!$E$5*'模板使用说明&amp;基础参数'!$E$10)),IF(K1175="中",IF(L1175="删除",J1175*'模板使用说明&amp;基础参数'!$E$6*'模板使用说明&amp;基础参数'!$E$12,IF(L1175="修改",J1175*'模板使用说明&amp;基础参数'!$E$6*'模板使用说明&amp;基础参数'!$E$11,J1175*'模板使用说明&amp;基础参数'!$E$6*'模板使用说明&amp;基础参数'!$E$10)),IF(L1175="删除",J1175*'模板使用说明&amp;基础参数'!$E$7*'模板使用说明&amp;基础参数'!$E$12,IF(L1175="修改",J1175*'模板使用说明&amp;基础参数'!$E$7*'模板使用说明&amp;基础参数'!$E$11,J1175*'模板使用说明&amp;基础参数'!$E$7*'模板使用说明&amp;基础参数'!$E$10)))))</f>
        <v/>
      </c>
      <c r="N1175" s="82"/>
    </row>
    <row r="1176" spans="1:14">
      <c r="A1176" s="76">
        <f t="shared" si="29"/>
        <v>1171</v>
      </c>
      <c r="B1176" s="77"/>
      <c r="C1176" s="77"/>
      <c r="D1176" s="77"/>
      <c r="E1176" s="77"/>
      <c r="F1176" s="78"/>
      <c r="G1176" s="78"/>
      <c r="H1176" s="78"/>
      <c r="I1176" s="76"/>
      <c r="J1176" s="8" t="str">
        <f>IF(I1176="ILF",IF($C$1="预估功能点",'模板使用说明&amp;基础参数'!$E$15,'模板使用说明&amp;基础参数'!$E$22),IF(I1176="EIF",IF($C$1="预估功能点",'模板使用说明&amp;基础参数'!$E$16,'模板使用说明&amp;基础参数'!$E$23),IF(I1176="EI",IF($C$1="预估功能点",'模板使用说明&amp;基础参数'!$E$17,'模板使用说明&amp;基础参数'!$E$24),IF(I1176="EO",IF($C$1="预估功能点",'模板使用说明&amp;基础参数'!$E$18,'模板使用说明&amp;基础参数'!$E$25),IF(I1176="EQ",IF($C$1="预估功能点",'模板使用说明&amp;基础参数'!$E$19,'模板使用说明&amp;基础参数'!$E$26),"")))))</f>
        <v/>
      </c>
      <c r="K1176" s="80"/>
      <c r="L1176" s="80"/>
      <c r="M1176" s="81" t="str">
        <f>IF(J1176="","",IF(K1176="高",IF(L1176="删除",J1176*'模板使用说明&amp;基础参数'!$E$5*'模板使用说明&amp;基础参数'!$E$12,IF(L1176="修改",J1176*'模板使用说明&amp;基础参数'!$E$5*'模板使用说明&amp;基础参数'!$E$11,J1176*'模板使用说明&amp;基础参数'!$E$5*'模板使用说明&amp;基础参数'!$E$10)),IF(K1176="中",IF(L1176="删除",J1176*'模板使用说明&amp;基础参数'!$E$6*'模板使用说明&amp;基础参数'!$E$12,IF(L1176="修改",J1176*'模板使用说明&amp;基础参数'!$E$6*'模板使用说明&amp;基础参数'!$E$11,J1176*'模板使用说明&amp;基础参数'!$E$6*'模板使用说明&amp;基础参数'!$E$10)),IF(L1176="删除",J1176*'模板使用说明&amp;基础参数'!$E$7*'模板使用说明&amp;基础参数'!$E$12,IF(L1176="修改",J1176*'模板使用说明&amp;基础参数'!$E$7*'模板使用说明&amp;基础参数'!$E$11,J1176*'模板使用说明&amp;基础参数'!$E$7*'模板使用说明&amp;基础参数'!$E$10)))))</f>
        <v/>
      </c>
      <c r="N1176" s="82"/>
    </row>
    <row r="1177" spans="1:14">
      <c r="A1177" s="76">
        <f t="shared" si="29"/>
        <v>1172</v>
      </c>
      <c r="B1177" s="77"/>
      <c r="C1177" s="77"/>
      <c r="D1177" s="77"/>
      <c r="E1177" s="77"/>
      <c r="F1177" s="78"/>
      <c r="G1177" s="78"/>
      <c r="H1177" s="78"/>
      <c r="I1177" s="76"/>
      <c r="J1177" s="8" t="str">
        <f>IF(I1177="ILF",IF($C$1="预估功能点",'模板使用说明&amp;基础参数'!$E$15,'模板使用说明&amp;基础参数'!$E$22),IF(I1177="EIF",IF($C$1="预估功能点",'模板使用说明&amp;基础参数'!$E$16,'模板使用说明&amp;基础参数'!$E$23),IF(I1177="EI",IF($C$1="预估功能点",'模板使用说明&amp;基础参数'!$E$17,'模板使用说明&amp;基础参数'!$E$24),IF(I1177="EO",IF($C$1="预估功能点",'模板使用说明&amp;基础参数'!$E$18,'模板使用说明&amp;基础参数'!$E$25),IF(I1177="EQ",IF($C$1="预估功能点",'模板使用说明&amp;基础参数'!$E$19,'模板使用说明&amp;基础参数'!$E$26),"")))))</f>
        <v/>
      </c>
      <c r="K1177" s="80"/>
      <c r="L1177" s="80"/>
      <c r="M1177" s="81" t="str">
        <f>IF(J1177="","",IF(K1177="高",IF(L1177="删除",J1177*'模板使用说明&amp;基础参数'!$E$5*'模板使用说明&amp;基础参数'!$E$12,IF(L1177="修改",J1177*'模板使用说明&amp;基础参数'!$E$5*'模板使用说明&amp;基础参数'!$E$11,J1177*'模板使用说明&amp;基础参数'!$E$5*'模板使用说明&amp;基础参数'!$E$10)),IF(K1177="中",IF(L1177="删除",J1177*'模板使用说明&amp;基础参数'!$E$6*'模板使用说明&amp;基础参数'!$E$12,IF(L1177="修改",J1177*'模板使用说明&amp;基础参数'!$E$6*'模板使用说明&amp;基础参数'!$E$11,J1177*'模板使用说明&amp;基础参数'!$E$6*'模板使用说明&amp;基础参数'!$E$10)),IF(L1177="删除",J1177*'模板使用说明&amp;基础参数'!$E$7*'模板使用说明&amp;基础参数'!$E$12,IF(L1177="修改",J1177*'模板使用说明&amp;基础参数'!$E$7*'模板使用说明&amp;基础参数'!$E$11,J1177*'模板使用说明&amp;基础参数'!$E$7*'模板使用说明&amp;基础参数'!$E$10)))))</f>
        <v/>
      </c>
      <c r="N1177" s="82"/>
    </row>
    <row r="1178" spans="1:14">
      <c r="A1178" s="76">
        <f t="shared" si="29"/>
        <v>1173</v>
      </c>
      <c r="B1178" s="77"/>
      <c r="C1178" s="77"/>
      <c r="D1178" s="77"/>
      <c r="E1178" s="77"/>
      <c r="F1178" s="78"/>
      <c r="G1178" s="78"/>
      <c r="H1178" s="78"/>
      <c r="I1178" s="76"/>
      <c r="J1178" s="8" t="str">
        <f>IF(I1178="ILF",IF($C$1="预估功能点",'模板使用说明&amp;基础参数'!$E$15,'模板使用说明&amp;基础参数'!$E$22),IF(I1178="EIF",IF($C$1="预估功能点",'模板使用说明&amp;基础参数'!$E$16,'模板使用说明&amp;基础参数'!$E$23),IF(I1178="EI",IF($C$1="预估功能点",'模板使用说明&amp;基础参数'!$E$17,'模板使用说明&amp;基础参数'!$E$24),IF(I1178="EO",IF($C$1="预估功能点",'模板使用说明&amp;基础参数'!$E$18,'模板使用说明&amp;基础参数'!$E$25),IF(I1178="EQ",IF($C$1="预估功能点",'模板使用说明&amp;基础参数'!$E$19,'模板使用说明&amp;基础参数'!$E$26),"")))))</f>
        <v/>
      </c>
      <c r="K1178" s="80"/>
      <c r="L1178" s="80"/>
      <c r="M1178" s="81" t="str">
        <f>IF(J1178="","",IF(K1178="高",IF(L1178="删除",J1178*'模板使用说明&amp;基础参数'!$E$5*'模板使用说明&amp;基础参数'!$E$12,IF(L1178="修改",J1178*'模板使用说明&amp;基础参数'!$E$5*'模板使用说明&amp;基础参数'!$E$11,J1178*'模板使用说明&amp;基础参数'!$E$5*'模板使用说明&amp;基础参数'!$E$10)),IF(K1178="中",IF(L1178="删除",J1178*'模板使用说明&amp;基础参数'!$E$6*'模板使用说明&amp;基础参数'!$E$12,IF(L1178="修改",J1178*'模板使用说明&amp;基础参数'!$E$6*'模板使用说明&amp;基础参数'!$E$11,J1178*'模板使用说明&amp;基础参数'!$E$6*'模板使用说明&amp;基础参数'!$E$10)),IF(L1178="删除",J1178*'模板使用说明&amp;基础参数'!$E$7*'模板使用说明&amp;基础参数'!$E$12,IF(L1178="修改",J1178*'模板使用说明&amp;基础参数'!$E$7*'模板使用说明&amp;基础参数'!$E$11,J1178*'模板使用说明&amp;基础参数'!$E$7*'模板使用说明&amp;基础参数'!$E$10)))))</f>
        <v/>
      </c>
      <c r="N1178" s="82"/>
    </row>
    <row r="1179" spans="1:14">
      <c r="A1179" s="76">
        <f t="shared" si="29"/>
        <v>1174</v>
      </c>
      <c r="B1179" s="77"/>
      <c r="C1179" s="77"/>
      <c r="D1179" s="77"/>
      <c r="E1179" s="77"/>
      <c r="F1179" s="78"/>
      <c r="G1179" s="78"/>
      <c r="H1179" s="78"/>
      <c r="I1179" s="76"/>
      <c r="J1179" s="8" t="str">
        <f>IF(I1179="ILF",IF($C$1="预估功能点",'模板使用说明&amp;基础参数'!$E$15,'模板使用说明&amp;基础参数'!$E$22),IF(I1179="EIF",IF($C$1="预估功能点",'模板使用说明&amp;基础参数'!$E$16,'模板使用说明&amp;基础参数'!$E$23),IF(I1179="EI",IF($C$1="预估功能点",'模板使用说明&amp;基础参数'!$E$17,'模板使用说明&amp;基础参数'!$E$24),IF(I1179="EO",IF($C$1="预估功能点",'模板使用说明&amp;基础参数'!$E$18,'模板使用说明&amp;基础参数'!$E$25),IF(I1179="EQ",IF($C$1="预估功能点",'模板使用说明&amp;基础参数'!$E$19,'模板使用说明&amp;基础参数'!$E$26),"")))))</f>
        <v/>
      </c>
      <c r="K1179" s="80"/>
      <c r="L1179" s="80"/>
      <c r="M1179" s="81" t="str">
        <f>IF(J1179="","",IF(K1179="高",IF(L1179="删除",J1179*'模板使用说明&amp;基础参数'!$E$5*'模板使用说明&amp;基础参数'!$E$12,IF(L1179="修改",J1179*'模板使用说明&amp;基础参数'!$E$5*'模板使用说明&amp;基础参数'!$E$11,J1179*'模板使用说明&amp;基础参数'!$E$5*'模板使用说明&amp;基础参数'!$E$10)),IF(K1179="中",IF(L1179="删除",J1179*'模板使用说明&amp;基础参数'!$E$6*'模板使用说明&amp;基础参数'!$E$12,IF(L1179="修改",J1179*'模板使用说明&amp;基础参数'!$E$6*'模板使用说明&amp;基础参数'!$E$11,J1179*'模板使用说明&amp;基础参数'!$E$6*'模板使用说明&amp;基础参数'!$E$10)),IF(L1179="删除",J1179*'模板使用说明&amp;基础参数'!$E$7*'模板使用说明&amp;基础参数'!$E$12,IF(L1179="修改",J1179*'模板使用说明&amp;基础参数'!$E$7*'模板使用说明&amp;基础参数'!$E$11,J1179*'模板使用说明&amp;基础参数'!$E$7*'模板使用说明&amp;基础参数'!$E$10)))))</f>
        <v/>
      </c>
      <c r="N1179" s="82"/>
    </row>
    <row r="1180" spans="1:14">
      <c r="A1180" s="76">
        <f t="shared" si="29"/>
        <v>1175</v>
      </c>
      <c r="B1180" s="77"/>
      <c r="C1180" s="77"/>
      <c r="D1180" s="77"/>
      <c r="E1180" s="77"/>
      <c r="F1180" s="78"/>
      <c r="G1180" s="78"/>
      <c r="H1180" s="78"/>
      <c r="I1180" s="76"/>
      <c r="J1180" s="8" t="str">
        <f>IF(I1180="ILF",IF($C$1="预估功能点",'模板使用说明&amp;基础参数'!$E$15,'模板使用说明&amp;基础参数'!$E$22),IF(I1180="EIF",IF($C$1="预估功能点",'模板使用说明&amp;基础参数'!$E$16,'模板使用说明&amp;基础参数'!$E$23),IF(I1180="EI",IF($C$1="预估功能点",'模板使用说明&amp;基础参数'!$E$17,'模板使用说明&amp;基础参数'!$E$24),IF(I1180="EO",IF($C$1="预估功能点",'模板使用说明&amp;基础参数'!$E$18,'模板使用说明&amp;基础参数'!$E$25),IF(I1180="EQ",IF($C$1="预估功能点",'模板使用说明&amp;基础参数'!$E$19,'模板使用说明&amp;基础参数'!$E$26),"")))))</f>
        <v/>
      </c>
      <c r="K1180" s="80"/>
      <c r="L1180" s="80"/>
      <c r="M1180" s="81" t="str">
        <f>IF(J1180="","",IF(K1180="高",IF(L1180="删除",J1180*'模板使用说明&amp;基础参数'!$E$5*'模板使用说明&amp;基础参数'!$E$12,IF(L1180="修改",J1180*'模板使用说明&amp;基础参数'!$E$5*'模板使用说明&amp;基础参数'!$E$11,J1180*'模板使用说明&amp;基础参数'!$E$5*'模板使用说明&amp;基础参数'!$E$10)),IF(K1180="中",IF(L1180="删除",J1180*'模板使用说明&amp;基础参数'!$E$6*'模板使用说明&amp;基础参数'!$E$12,IF(L1180="修改",J1180*'模板使用说明&amp;基础参数'!$E$6*'模板使用说明&amp;基础参数'!$E$11,J1180*'模板使用说明&amp;基础参数'!$E$6*'模板使用说明&amp;基础参数'!$E$10)),IF(L1180="删除",J1180*'模板使用说明&amp;基础参数'!$E$7*'模板使用说明&amp;基础参数'!$E$12,IF(L1180="修改",J1180*'模板使用说明&amp;基础参数'!$E$7*'模板使用说明&amp;基础参数'!$E$11,J1180*'模板使用说明&amp;基础参数'!$E$7*'模板使用说明&amp;基础参数'!$E$10)))))</f>
        <v/>
      </c>
      <c r="N1180" s="82"/>
    </row>
    <row r="1181" spans="1:14">
      <c r="A1181" s="76">
        <f t="shared" si="29"/>
        <v>1176</v>
      </c>
      <c r="B1181" s="77"/>
      <c r="C1181" s="77"/>
      <c r="D1181" s="77"/>
      <c r="E1181" s="77"/>
      <c r="F1181" s="78"/>
      <c r="G1181" s="78"/>
      <c r="H1181" s="78"/>
      <c r="I1181" s="76"/>
      <c r="J1181" s="8" t="str">
        <f>IF(I1181="ILF",IF($C$1="预估功能点",'模板使用说明&amp;基础参数'!$E$15,'模板使用说明&amp;基础参数'!$E$22),IF(I1181="EIF",IF($C$1="预估功能点",'模板使用说明&amp;基础参数'!$E$16,'模板使用说明&amp;基础参数'!$E$23),IF(I1181="EI",IF($C$1="预估功能点",'模板使用说明&amp;基础参数'!$E$17,'模板使用说明&amp;基础参数'!$E$24),IF(I1181="EO",IF($C$1="预估功能点",'模板使用说明&amp;基础参数'!$E$18,'模板使用说明&amp;基础参数'!$E$25),IF(I1181="EQ",IF($C$1="预估功能点",'模板使用说明&amp;基础参数'!$E$19,'模板使用说明&amp;基础参数'!$E$26),"")))))</f>
        <v/>
      </c>
      <c r="K1181" s="80"/>
      <c r="L1181" s="80"/>
      <c r="M1181" s="81" t="str">
        <f>IF(J1181="","",IF(K1181="高",IF(L1181="删除",J1181*'模板使用说明&amp;基础参数'!$E$5*'模板使用说明&amp;基础参数'!$E$12,IF(L1181="修改",J1181*'模板使用说明&amp;基础参数'!$E$5*'模板使用说明&amp;基础参数'!$E$11,J1181*'模板使用说明&amp;基础参数'!$E$5*'模板使用说明&amp;基础参数'!$E$10)),IF(K1181="中",IF(L1181="删除",J1181*'模板使用说明&amp;基础参数'!$E$6*'模板使用说明&amp;基础参数'!$E$12,IF(L1181="修改",J1181*'模板使用说明&amp;基础参数'!$E$6*'模板使用说明&amp;基础参数'!$E$11,J1181*'模板使用说明&amp;基础参数'!$E$6*'模板使用说明&amp;基础参数'!$E$10)),IF(L1181="删除",J1181*'模板使用说明&amp;基础参数'!$E$7*'模板使用说明&amp;基础参数'!$E$12,IF(L1181="修改",J1181*'模板使用说明&amp;基础参数'!$E$7*'模板使用说明&amp;基础参数'!$E$11,J1181*'模板使用说明&amp;基础参数'!$E$7*'模板使用说明&amp;基础参数'!$E$10)))))</f>
        <v/>
      </c>
      <c r="N1181" s="82"/>
    </row>
    <row r="1182" spans="1:14">
      <c r="A1182" s="76">
        <f t="shared" si="29"/>
        <v>1177</v>
      </c>
      <c r="B1182" s="77"/>
      <c r="C1182" s="77"/>
      <c r="D1182" s="77"/>
      <c r="E1182" s="77"/>
      <c r="F1182" s="78"/>
      <c r="G1182" s="78"/>
      <c r="H1182" s="78"/>
      <c r="I1182" s="76"/>
      <c r="J1182" s="8" t="str">
        <f>IF(I1182="ILF",IF($C$1="预估功能点",'模板使用说明&amp;基础参数'!$E$15,'模板使用说明&amp;基础参数'!$E$22),IF(I1182="EIF",IF($C$1="预估功能点",'模板使用说明&amp;基础参数'!$E$16,'模板使用说明&amp;基础参数'!$E$23),IF(I1182="EI",IF($C$1="预估功能点",'模板使用说明&amp;基础参数'!$E$17,'模板使用说明&amp;基础参数'!$E$24),IF(I1182="EO",IF($C$1="预估功能点",'模板使用说明&amp;基础参数'!$E$18,'模板使用说明&amp;基础参数'!$E$25),IF(I1182="EQ",IF($C$1="预估功能点",'模板使用说明&amp;基础参数'!$E$19,'模板使用说明&amp;基础参数'!$E$26),"")))))</f>
        <v/>
      </c>
      <c r="K1182" s="80"/>
      <c r="L1182" s="80"/>
      <c r="M1182" s="81" t="str">
        <f>IF(J1182="","",IF(K1182="高",IF(L1182="删除",J1182*'模板使用说明&amp;基础参数'!$E$5*'模板使用说明&amp;基础参数'!$E$12,IF(L1182="修改",J1182*'模板使用说明&amp;基础参数'!$E$5*'模板使用说明&amp;基础参数'!$E$11,J1182*'模板使用说明&amp;基础参数'!$E$5*'模板使用说明&amp;基础参数'!$E$10)),IF(K1182="中",IF(L1182="删除",J1182*'模板使用说明&amp;基础参数'!$E$6*'模板使用说明&amp;基础参数'!$E$12,IF(L1182="修改",J1182*'模板使用说明&amp;基础参数'!$E$6*'模板使用说明&amp;基础参数'!$E$11,J1182*'模板使用说明&amp;基础参数'!$E$6*'模板使用说明&amp;基础参数'!$E$10)),IF(L1182="删除",J1182*'模板使用说明&amp;基础参数'!$E$7*'模板使用说明&amp;基础参数'!$E$12,IF(L1182="修改",J1182*'模板使用说明&amp;基础参数'!$E$7*'模板使用说明&amp;基础参数'!$E$11,J1182*'模板使用说明&amp;基础参数'!$E$7*'模板使用说明&amp;基础参数'!$E$10)))))</f>
        <v/>
      </c>
      <c r="N1182" s="82"/>
    </row>
    <row r="1183" spans="1:14">
      <c r="A1183" s="76">
        <f t="shared" si="29"/>
        <v>1178</v>
      </c>
      <c r="B1183" s="77"/>
      <c r="C1183" s="77"/>
      <c r="D1183" s="77"/>
      <c r="E1183" s="77"/>
      <c r="F1183" s="78"/>
      <c r="G1183" s="78"/>
      <c r="H1183" s="78"/>
      <c r="I1183" s="76"/>
      <c r="J1183" s="8" t="str">
        <f>IF(I1183="ILF",IF($C$1="预估功能点",'模板使用说明&amp;基础参数'!$E$15,'模板使用说明&amp;基础参数'!$E$22),IF(I1183="EIF",IF($C$1="预估功能点",'模板使用说明&amp;基础参数'!$E$16,'模板使用说明&amp;基础参数'!$E$23),IF(I1183="EI",IF($C$1="预估功能点",'模板使用说明&amp;基础参数'!$E$17,'模板使用说明&amp;基础参数'!$E$24),IF(I1183="EO",IF($C$1="预估功能点",'模板使用说明&amp;基础参数'!$E$18,'模板使用说明&amp;基础参数'!$E$25),IF(I1183="EQ",IF($C$1="预估功能点",'模板使用说明&amp;基础参数'!$E$19,'模板使用说明&amp;基础参数'!$E$26),"")))))</f>
        <v/>
      </c>
      <c r="K1183" s="80"/>
      <c r="L1183" s="80"/>
      <c r="M1183" s="81" t="str">
        <f>IF(J1183="","",IF(K1183="高",IF(L1183="删除",J1183*'模板使用说明&amp;基础参数'!$E$5*'模板使用说明&amp;基础参数'!$E$12,IF(L1183="修改",J1183*'模板使用说明&amp;基础参数'!$E$5*'模板使用说明&amp;基础参数'!$E$11,J1183*'模板使用说明&amp;基础参数'!$E$5*'模板使用说明&amp;基础参数'!$E$10)),IF(K1183="中",IF(L1183="删除",J1183*'模板使用说明&amp;基础参数'!$E$6*'模板使用说明&amp;基础参数'!$E$12,IF(L1183="修改",J1183*'模板使用说明&amp;基础参数'!$E$6*'模板使用说明&amp;基础参数'!$E$11,J1183*'模板使用说明&amp;基础参数'!$E$6*'模板使用说明&amp;基础参数'!$E$10)),IF(L1183="删除",J1183*'模板使用说明&amp;基础参数'!$E$7*'模板使用说明&amp;基础参数'!$E$12,IF(L1183="修改",J1183*'模板使用说明&amp;基础参数'!$E$7*'模板使用说明&amp;基础参数'!$E$11,J1183*'模板使用说明&amp;基础参数'!$E$7*'模板使用说明&amp;基础参数'!$E$10)))))</f>
        <v/>
      </c>
      <c r="N1183" s="82"/>
    </row>
    <row r="1184" spans="1:14">
      <c r="A1184" s="76">
        <f t="shared" si="29"/>
        <v>1179</v>
      </c>
      <c r="B1184" s="77"/>
      <c r="C1184" s="77"/>
      <c r="D1184" s="77"/>
      <c r="E1184" s="77"/>
      <c r="F1184" s="78"/>
      <c r="G1184" s="78"/>
      <c r="H1184" s="78"/>
      <c r="I1184" s="76"/>
      <c r="J1184" s="8" t="str">
        <f>IF(I1184="ILF",IF($C$1="预估功能点",'模板使用说明&amp;基础参数'!$E$15,'模板使用说明&amp;基础参数'!$E$22),IF(I1184="EIF",IF($C$1="预估功能点",'模板使用说明&amp;基础参数'!$E$16,'模板使用说明&amp;基础参数'!$E$23),IF(I1184="EI",IF($C$1="预估功能点",'模板使用说明&amp;基础参数'!$E$17,'模板使用说明&amp;基础参数'!$E$24),IF(I1184="EO",IF($C$1="预估功能点",'模板使用说明&amp;基础参数'!$E$18,'模板使用说明&amp;基础参数'!$E$25),IF(I1184="EQ",IF($C$1="预估功能点",'模板使用说明&amp;基础参数'!$E$19,'模板使用说明&amp;基础参数'!$E$26),"")))))</f>
        <v/>
      </c>
      <c r="K1184" s="80"/>
      <c r="L1184" s="80"/>
      <c r="M1184" s="81" t="str">
        <f>IF(J1184="","",IF(K1184="高",IF(L1184="删除",J1184*'模板使用说明&amp;基础参数'!$E$5*'模板使用说明&amp;基础参数'!$E$12,IF(L1184="修改",J1184*'模板使用说明&amp;基础参数'!$E$5*'模板使用说明&amp;基础参数'!$E$11,J1184*'模板使用说明&amp;基础参数'!$E$5*'模板使用说明&amp;基础参数'!$E$10)),IF(K1184="中",IF(L1184="删除",J1184*'模板使用说明&amp;基础参数'!$E$6*'模板使用说明&amp;基础参数'!$E$12,IF(L1184="修改",J1184*'模板使用说明&amp;基础参数'!$E$6*'模板使用说明&amp;基础参数'!$E$11,J1184*'模板使用说明&amp;基础参数'!$E$6*'模板使用说明&amp;基础参数'!$E$10)),IF(L1184="删除",J1184*'模板使用说明&amp;基础参数'!$E$7*'模板使用说明&amp;基础参数'!$E$12,IF(L1184="修改",J1184*'模板使用说明&amp;基础参数'!$E$7*'模板使用说明&amp;基础参数'!$E$11,J1184*'模板使用说明&amp;基础参数'!$E$7*'模板使用说明&amp;基础参数'!$E$10)))))</f>
        <v/>
      </c>
      <c r="N1184" s="82"/>
    </row>
    <row r="1185" spans="1:14">
      <c r="A1185" s="76">
        <f t="shared" si="29"/>
        <v>1180</v>
      </c>
      <c r="B1185" s="77"/>
      <c r="C1185" s="77"/>
      <c r="D1185" s="77"/>
      <c r="E1185" s="77"/>
      <c r="F1185" s="78"/>
      <c r="G1185" s="78"/>
      <c r="H1185" s="78"/>
      <c r="I1185" s="76"/>
      <c r="J1185" s="8" t="str">
        <f>IF(I1185="ILF",IF($C$1="预估功能点",'模板使用说明&amp;基础参数'!$E$15,'模板使用说明&amp;基础参数'!$E$22),IF(I1185="EIF",IF($C$1="预估功能点",'模板使用说明&amp;基础参数'!$E$16,'模板使用说明&amp;基础参数'!$E$23),IF(I1185="EI",IF($C$1="预估功能点",'模板使用说明&amp;基础参数'!$E$17,'模板使用说明&amp;基础参数'!$E$24),IF(I1185="EO",IF($C$1="预估功能点",'模板使用说明&amp;基础参数'!$E$18,'模板使用说明&amp;基础参数'!$E$25),IF(I1185="EQ",IF($C$1="预估功能点",'模板使用说明&amp;基础参数'!$E$19,'模板使用说明&amp;基础参数'!$E$26),"")))))</f>
        <v/>
      </c>
      <c r="K1185" s="80"/>
      <c r="L1185" s="80"/>
      <c r="M1185" s="81" t="str">
        <f>IF(J1185="","",IF(K1185="高",IF(L1185="删除",J1185*'模板使用说明&amp;基础参数'!$E$5*'模板使用说明&amp;基础参数'!$E$12,IF(L1185="修改",J1185*'模板使用说明&amp;基础参数'!$E$5*'模板使用说明&amp;基础参数'!$E$11,J1185*'模板使用说明&amp;基础参数'!$E$5*'模板使用说明&amp;基础参数'!$E$10)),IF(K1185="中",IF(L1185="删除",J1185*'模板使用说明&amp;基础参数'!$E$6*'模板使用说明&amp;基础参数'!$E$12,IF(L1185="修改",J1185*'模板使用说明&amp;基础参数'!$E$6*'模板使用说明&amp;基础参数'!$E$11,J1185*'模板使用说明&amp;基础参数'!$E$6*'模板使用说明&amp;基础参数'!$E$10)),IF(L1185="删除",J1185*'模板使用说明&amp;基础参数'!$E$7*'模板使用说明&amp;基础参数'!$E$12,IF(L1185="修改",J1185*'模板使用说明&amp;基础参数'!$E$7*'模板使用说明&amp;基础参数'!$E$11,J1185*'模板使用说明&amp;基础参数'!$E$7*'模板使用说明&amp;基础参数'!$E$10)))))</f>
        <v/>
      </c>
      <c r="N1185" s="82"/>
    </row>
    <row r="1186" spans="1:14">
      <c r="A1186" s="76">
        <f t="shared" si="29"/>
        <v>1181</v>
      </c>
      <c r="B1186" s="77"/>
      <c r="C1186" s="77"/>
      <c r="D1186" s="77"/>
      <c r="E1186" s="77"/>
      <c r="F1186" s="78"/>
      <c r="G1186" s="78"/>
      <c r="H1186" s="78"/>
      <c r="I1186" s="76"/>
      <c r="J1186" s="8" t="str">
        <f>IF(I1186="ILF",IF($C$1="预估功能点",'模板使用说明&amp;基础参数'!$E$15,'模板使用说明&amp;基础参数'!$E$22),IF(I1186="EIF",IF($C$1="预估功能点",'模板使用说明&amp;基础参数'!$E$16,'模板使用说明&amp;基础参数'!$E$23),IF(I1186="EI",IF($C$1="预估功能点",'模板使用说明&amp;基础参数'!$E$17,'模板使用说明&amp;基础参数'!$E$24),IF(I1186="EO",IF($C$1="预估功能点",'模板使用说明&amp;基础参数'!$E$18,'模板使用说明&amp;基础参数'!$E$25),IF(I1186="EQ",IF($C$1="预估功能点",'模板使用说明&amp;基础参数'!$E$19,'模板使用说明&amp;基础参数'!$E$26),"")))))</f>
        <v/>
      </c>
      <c r="K1186" s="80"/>
      <c r="L1186" s="80"/>
      <c r="M1186" s="81" t="str">
        <f>IF(J1186="","",IF(K1186="高",IF(L1186="删除",J1186*'模板使用说明&amp;基础参数'!$E$5*'模板使用说明&amp;基础参数'!$E$12,IF(L1186="修改",J1186*'模板使用说明&amp;基础参数'!$E$5*'模板使用说明&amp;基础参数'!$E$11,J1186*'模板使用说明&amp;基础参数'!$E$5*'模板使用说明&amp;基础参数'!$E$10)),IF(K1186="中",IF(L1186="删除",J1186*'模板使用说明&amp;基础参数'!$E$6*'模板使用说明&amp;基础参数'!$E$12,IF(L1186="修改",J1186*'模板使用说明&amp;基础参数'!$E$6*'模板使用说明&amp;基础参数'!$E$11,J1186*'模板使用说明&amp;基础参数'!$E$6*'模板使用说明&amp;基础参数'!$E$10)),IF(L1186="删除",J1186*'模板使用说明&amp;基础参数'!$E$7*'模板使用说明&amp;基础参数'!$E$12,IF(L1186="修改",J1186*'模板使用说明&amp;基础参数'!$E$7*'模板使用说明&amp;基础参数'!$E$11,J1186*'模板使用说明&amp;基础参数'!$E$7*'模板使用说明&amp;基础参数'!$E$10)))))</f>
        <v/>
      </c>
      <c r="N1186" s="82"/>
    </row>
    <row r="1187" spans="1:14">
      <c r="A1187" s="76">
        <f t="shared" si="29"/>
        <v>1182</v>
      </c>
      <c r="B1187" s="77"/>
      <c r="C1187" s="77"/>
      <c r="D1187" s="77"/>
      <c r="E1187" s="77"/>
      <c r="F1187" s="78"/>
      <c r="G1187" s="78"/>
      <c r="H1187" s="78"/>
      <c r="I1187" s="76"/>
      <c r="J1187" s="8" t="str">
        <f>IF(I1187="ILF",IF($C$1="预估功能点",'模板使用说明&amp;基础参数'!$E$15,'模板使用说明&amp;基础参数'!$E$22),IF(I1187="EIF",IF($C$1="预估功能点",'模板使用说明&amp;基础参数'!$E$16,'模板使用说明&amp;基础参数'!$E$23),IF(I1187="EI",IF($C$1="预估功能点",'模板使用说明&amp;基础参数'!$E$17,'模板使用说明&amp;基础参数'!$E$24),IF(I1187="EO",IF($C$1="预估功能点",'模板使用说明&amp;基础参数'!$E$18,'模板使用说明&amp;基础参数'!$E$25),IF(I1187="EQ",IF($C$1="预估功能点",'模板使用说明&amp;基础参数'!$E$19,'模板使用说明&amp;基础参数'!$E$26),"")))))</f>
        <v/>
      </c>
      <c r="K1187" s="80"/>
      <c r="L1187" s="80"/>
      <c r="M1187" s="81" t="str">
        <f>IF(J1187="","",IF(K1187="高",IF(L1187="删除",J1187*'模板使用说明&amp;基础参数'!$E$5*'模板使用说明&amp;基础参数'!$E$12,IF(L1187="修改",J1187*'模板使用说明&amp;基础参数'!$E$5*'模板使用说明&amp;基础参数'!$E$11,J1187*'模板使用说明&amp;基础参数'!$E$5*'模板使用说明&amp;基础参数'!$E$10)),IF(K1187="中",IF(L1187="删除",J1187*'模板使用说明&amp;基础参数'!$E$6*'模板使用说明&amp;基础参数'!$E$12,IF(L1187="修改",J1187*'模板使用说明&amp;基础参数'!$E$6*'模板使用说明&amp;基础参数'!$E$11,J1187*'模板使用说明&amp;基础参数'!$E$6*'模板使用说明&amp;基础参数'!$E$10)),IF(L1187="删除",J1187*'模板使用说明&amp;基础参数'!$E$7*'模板使用说明&amp;基础参数'!$E$12,IF(L1187="修改",J1187*'模板使用说明&amp;基础参数'!$E$7*'模板使用说明&amp;基础参数'!$E$11,J1187*'模板使用说明&amp;基础参数'!$E$7*'模板使用说明&amp;基础参数'!$E$10)))))</f>
        <v/>
      </c>
      <c r="N1187" s="82"/>
    </row>
    <row r="1188" spans="1:14">
      <c r="A1188" s="76">
        <f t="shared" si="29"/>
        <v>1183</v>
      </c>
      <c r="B1188" s="77"/>
      <c r="C1188" s="77"/>
      <c r="D1188" s="77"/>
      <c r="E1188" s="77"/>
      <c r="F1188" s="78"/>
      <c r="G1188" s="78"/>
      <c r="H1188" s="78"/>
      <c r="I1188" s="76"/>
      <c r="J1188" s="8" t="str">
        <f>IF(I1188="ILF",IF($C$1="预估功能点",'模板使用说明&amp;基础参数'!$E$15,'模板使用说明&amp;基础参数'!$E$22),IF(I1188="EIF",IF($C$1="预估功能点",'模板使用说明&amp;基础参数'!$E$16,'模板使用说明&amp;基础参数'!$E$23),IF(I1188="EI",IF($C$1="预估功能点",'模板使用说明&amp;基础参数'!$E$17,'模板使用说明&amp;基础参数'!$E$24),IF(I1188="EO",IF($C$1="预估功能点",'模板使用说明&amp;基础参数'!$E$18,'模板使用说明&amp;基础参数'!$E$25),IF(I1188="EQ",IF($C$1="预估功能点",'模板使用说明&amp;基础参数'!$E$19,'模板使用说明&amp;基础参数'!$E$26),"")))))</f>
        <v/>
      </c>
      <c r="K1188" s="80"/>
      <c r="L1188" s="80"/>
      <c r="M1188" s="81" t="str">
        <f>IF(J1188="","",IF(K1188="高",IF(L1188="删除",J1188*'模板使用说明&amp;基础参数'!$E$5*'模板使用说明&amp;基础参数'!$E$12,IF(L1188="修改",J1188*'模板使用说明&amp;基础参数'!$E$5*'模板使用说明&amp;基础参数'!$E$11,J1188*'模板使用说明&amp;基础参数'!$E$5*'模板使用说明&amp;基础参数'!$E$10)),IF(K1188="中",IF(L1188="删除",J1188*'模板使用说明&amp;基础参数'!$E$6*'模板使用说明&amp;基础参数'!$E$12,IF(L1188="修改",J1188*'模板使用说明&amp;基础参数'!$E$6*'模板使用说明&amp;基础参数'!$E$11,J1188*'模板使用说明&amp;基础参数'!$E$6*'模板使用说明&amp;基础参数'!$E$10)),IF(L1188="删除",J1188*'模板使用说明&amp;基础参数'!$E$7*'模板使用说明&amp;基础参数'!$E$12,IF(L1188="修改",J1188*'模板使用说明&amp;基础参数'!$E$7*'模板使用说明&amp;基础参数'!$E$11,J1188*'模板使用说明&amp;基础参数'!$E$7*'模板使用说明&amp;基础参数'!$E$10)))))</f>
        <v/>
      </c>
      <c r="N1188" s="82"/>
    </row>
    <row r="1189" spans="1:14">
      <c r="A1189" s="76">
        <f t="shared" si="29"/>
        <v>1184</v>
      </c>
      <c r="B1189" s="77"/>
      <c r="C1189" s="77"/>
      <c r="D1189" s="77"/>
      <c r="E1189" s="77"/>
      <c r="F1189" s="78"/>
      <c r="G1189" s="78"/>
      <c r="H1189" s="78"/>
      <c r="I1189" s="76"/>
      <c r="J1189" s="8" t="str">
        <f>IF(I1189="ILF",IF($C$1="预估功能点",'模板使用说明&amp;基础参数'!$E$15,'模板使用说明&amp;基础参数'!$E$22),IF(I1189="EIF",IF($C$1="预估功能点",'模板使用说明&amp;基础参数'!$E$16,'模板使用说明&amp;基础参数'!$E$23),IF(I1189="EI",IF($C$1="预估功能点",'模板使用说明&amp;基础参数'!$E$17,'模板使用说明&amp;基础参数'!$E$24),IF(I1189="EO",IF($C$1="预估功能点",'模板使用说明&amp;基础参数'!$E$18,'模板使用说明&amp;基础参数'!$E$25),IF(I1189="EQ",IF($C$1="预估功能点",'模板使用说明&amp;基础参数'!$E$19,'模板使用说明&amp;基础参数'!$E$26),"")))))</f>
        <v/>
      </c>
      <c r="K1189" s="80"/>
      <c r="L1189" s="80"/>
      <c r="M1189" s="81" t="str">
        <f>IF(J1189="","",IF(K1189="高",IF(L1189="删除",J1189*'模板使用说明&amp;基础参数'!$E$5*'模板使用说明&amp;基础参数'!$E$12,IF(L1189="修改",J1189*'模板使用说明&amp;基础参数'!$E$5*'模板使用说明&amp;基础参数'!$E$11,J1189*'模板使用说明&amp;基础参数'!$E$5*'模板使用说明&amp;基础参数'!$E$10)),IF(K1189="中",IF(L1189="删除",J1189*'模板使用说明&amp;基础参数'!$E$6*'模板使用说明&amp;基础参数'!$E$12,IF(L1189="修改",J1189*'模板使用说明&amp;基础参数'!$E$6*'模板使用说明&amp;基础参数'!$E$11,J1189*'模板使用说明&amp;基础参数'!$E$6*'模板使用说明&amp;基础参数'!$E$10)),IF(L1189="删除",J1189*'模板使用说明&amp;基础参数'!$E$7*'模板使用说明&amp;基础参数'!$E$12,IF(L1189="修改",J1189*'模板使用说明&amp;基础参数'!$E$7*'模板使用说明&amp;基础参数'!$E$11,J1189*'模板使用说明&amp;基础参数'!$E$7*'模板使用说明&amp;基础参数'!$E$10)))))</f>
        <v/>
      </c>
      <c r="N1189" s="82"/>
    </row>
    <row r="1190" spans="1:14">
      <c r="A1190" s="76">
        <f t="shared" si="29"/>
        <v>1185</v>
      </c>
      <c r="B1190" s="77"/>
      <c r="C1190" s="77"/>
      <c r="D1190" s="77"/>
      <c r="E1190" s="77"/>
      <c r="F1190" s="78"/>
      <c r="G1190" s="78"/>
      <c r="H1190" s="78"/>
      <c r="I1190" s="76"/>
      <c r="J1190" s="8" t="str">
        <f>IF(I1190="ILF",IF($C$1="预估功能点",'模板使用说明&amp;基础参数'!$E$15,'模板使用说明&amp;基础参数'!$E$22),IF(I1190="EIF",IF($C$1="预估功能点",'模板使用说明&amp;基础参数'!$E$16,'模板使用说明&amp;基础参数'!$E$23),IF(I1190="EI",IF($C$1="预估功能点",'模板使用说明&amp;基础参数'!$E$17,'模板使用说明&amp;基础参数'!$E$24),IF(I1190="EO",IF($C$1="预估功能点",'模板使用说明&amp;基础参数'!$E$18,'模板使用说明&amp;基础参数'!$E$25),IF(I1190="EQ",IF($C$1="预估功能点",'模板使用说明&amp;基础参数'!$E$19,'模板使用说明&amp;基础参数'!$E$26),"")))))</f>
        <v/>
      </c>
      <c r="K1190" s="80"/>
      <c r="L1190" s="80"/>
      <c r="M1190" s="81" t="str">
        <f>IF(J1190="","",IF(K1190="高",IF(L1190="删除",J1190*'模板使用说明&amp;基础参数'!$E$5*'模板使用说明&amp;基础参数'!$E$12,IF(L1190="修改",J1190*'模板使用说明&amp;基础参数'!$E$5*'模板使用说明&amp;基础参数'!$E$11,J1190*'模板使用说明&amp;基础参数'!$E$5*'模板使用说明&amp;基础参数'!$E$10)),IF(K1190="中",IF(L1190="删除",J1190*'模板使用说明&amp;基础参数'!$E$6*'模板使用说明&amp;基础参数'!$E$12,IF(L1190="修改",J1190*'模板使用说明&amp;基础参数'!$E$6*'模板使用说明&amp;基础参数'!$E$11,J1190*'模板使用说明&amp;基础参数'!$E$6*'模板使用说明&amp;基础参数'!$E$10)),IF(L1190="删除",J1190*'模板使用说明&amp;基础参数'!$E$7*'模板使用说明&amp;基础参数'!$E$12,IF(L1190="修改",J1190*'模板使用说明&amp;基础参数'!$E$7*'模板使用说明&amp;基础参数'!$E$11,J1190*'模板使用说明&amp;基础参数'!$E$7*'模板使用说明&amp;基础参数'!$E$10)))))</f>
        <v/>
      </c>
      <c r="N1190" s="82"/>
    </row>
    <row r="1191" spans="1:14">
      <c r="A1191" s="76">
        <f t="shared" si="29"/>
        <v>1186</v>
      </c>
      <c r="B1191" s="77"/>
      <c r="C1191" s="77"/>
      <c r="D1191" s="77"/>
      <c r="E1191" s="77"/>
      <c r="F1191" s="78"/>
      <c r="G1191" s="78"/>
      <c r="H1191" s="78"/>
      <c r="I1191" s="76"/>
      <c r="J1191" s="8" t="str">
        <f>IF(I1191="ILF",IF($C$1="预估功能点",'模板使用说明&amp;基础参数'!$E$15,'模板使用说明&amp;基础参数'!$E$22),IF(I1191="EIF",IF($C$1="预估功能点",'模板使用说明&amp;基础参数'!$E$16,'模板使用说明&amp;基础参数'!$E$23),IF(I1191="EI",IF($C$1="预估功能点",'模板使用说明&amp;基础参数'!$E$17,'模板使用说明&amp;基础参数'!$E$24),IF(I1191="EO",IF($C$1="预估功能点",'模板使用说明&amp;基础参数'!$E$18,'模板使用说明&amp;基础参数'!$E$25),IF(I1191="EQ",IF($C$1="预估功能点",'模板使用说明&amp;基础参数'!$E$19,'模板使用说明&amp;基础参数'!$E$26),"")))))</f>
        <v/>
      </c>
      <c r="K1191" s="80"/>
      <c r="L1191" s="80"/>
      <c r="M1191" s="81" t="str">
        <f>IF(J1191="","",IF(K1191="高",IF(L1191="删除",J1191*'模板使用说明&amp;基础参数'!$E$5*'模板使用说明&amp;基础参数'!$E$12,IF(L1191="修改",J1191*'模板使用说明&amp;基础参数'!$E$5*'模板使用说明&amp;基础参数'!$E$11,J1191*'模板使用说明&amp;基础参数'!$E$5*'模板使用说明&amp;基础参数'!$E$10)),IF(K1191="中",IF(L1191="删除",J1191*'模板使用说明&amp;基础参数'!$E$6*'模板使用说明&amp;基础参数'!$E$12,IF(L1191="修改",J1191*'模板使用说明&amp;基础参数'!$E$6*'模板使用说明&amp;基础参数'!$E$11,J1191*'模板使用说明&amp;基础参数'!$E$6*'模板使用说明&amp;基础参数'!$E$10)),IF(L1191="删除",J1191*'模板使用说明&amp;基础参数'!$E$7*'模板使用说明&amp;基础参数'!$E$12,IF(L1191="修改",J1191*'模板使用说明&amp;基础参数'!$E$7*'模板使用说明&amp;基础参数'!$E$11,J1191*'模板使用说明&amp;基础参数'!$E$7*'模板使用说明&amp;基础参数'!$E$10)))))</f>
        <v/>
      </c>
      <c r="N1191" s="82"/>
    </row>
    <row r="1192" spans="1:14">
      <c r="A1192" s="76">
        <f t="shared" si="29"/>
        <v>1187</v>
      </c>
      <c r="B1192" s="77"/>
      <c r="C1192" s="77"/>
      <c r="D1192" s="77"/>
      <c r="E1192" s="77"/>
      <c r="F1192" s="78"/>
      <c r="G1192" s="78"/>
      <c r="H1192" s="78"/>
      <c r="I1192" s="76"/>
      <c r="J1192" s="8" t="str">
        <f>IF(I1192="ILF",IF($C$1="预估功能点",'模板使用说明&amp;基础参数'!$E$15,'模板使用说明&amp;基础参数'!$E$22),IF(I1192="EIF",IF($C$1="预估功能点",'模板使用说明&amp;基础参数'!$E$16,'模板使用说明&amp;基础参数'!$E$23),IF(I1192="EI",IF($C$1="预估功能点",'模板使用说明&amp;基础参数'!$E$17,'模板使用说明&amp;基础参数'!$E$24),IF(I1192="EO",IF($C$1="预估功能点",'模板使用说明&amp;基础参数'!$E$18,'模板使用说明&amp;基础参数'!$E$25),IF(I1192="EQ",IF($C$1="预估功能点",'模板使用说明&amp;基础参数'!$E$19,'模板使用说明&amp;基础参数'!$E$26),"")))))</f>
        <v/>
      </c>
      <c r="K1192" s="80"/>
      <c r="L1192" s="80"/>
      <c r="M1192" s="81" t="str">
        <f>IF(J1192="","",IF(K1192="高",IF(L1192="删除",J1192*'模板使用说明&amp;基础参数'!$E$5*'模板使用说明&amp;基础参数'!$E$12,IF(L1192="修改",J1192*'模板使用说明&amp;基础参数'!$E$5*'模板使用说明&amp;基础参数'!$E$11,J1192*'模板使用说明&amp;基础参数'!$E$5*'模板使用说明&amp;基础参数'!$E$10)),IF(K1192="中",IF(L1192="删除",J1192*'模板使用说明&amp;基础参数'!$E$6*'模板使用说明&amp;基础参数'!$E$12,IF(L1192="修改",J1192*'模板使用说明&amp;基础参数'!$E$6*'模板使用说明&amp;基础参数'!$E$11,J1192*'模板使用说明&amp;基础参数'!$E$6*'模板使用说明&amp;基础参数'!$E$10)),IF(L1192="删除",J1192*'模板使用说明&amp;基础参数'!$E$7*'模板使用说明&amp;基础参数'!$E$12,IF(L1192="修改",J1192*'模板使用说明&amp;基础参数'!$E$7*'模板使用说明&amp;基础参数'!$E$11,J1192*'模板使用说明&amp;基础参数'!$E$7*'模板使用说明&amp;基础参数'!$E$10)))))</f>
        <v/>
      </c>
      <c r="N1192" s="82"/>
    </row>
    <row r="1193" spans="1:14">
      <c r="A1193" s="76">
        <f t="shared" si="29"/>
        <v>1188</v>
      </c>
      <c r="B1193" s="77"/>
      <c r="C1193" s="77"/>
      <c r="D1193" s="77"/>
      <c r="E1193" s="77"/>
      <c r="F1193" s="78"/>
      <c r="G1193" s="78"/>
      <c r="H1193" s="78"/>
      <c r="I1193" s="76"/>
      <c r="J1193" s="8" t="str">
        <f>IF(I1193="ILF",IF($C$1="预估功能点",'模板使用说明&amp;基础参数'!$E$15,'模板使用说明&amp;基础参数'!$E$22),IF(I1193="EIF",IF($C$1="预估功能点",'模板使用说明&amp;基础参数'!$E$16,'模板使用说明&amp;基础参数'!$E$23),IF(I1193="EI",IF($C$1="预估功能点",'模板使用说明&amp;基础参数'!$E$17,'模板使用说明&amp;基础参数'!$E$24),IF(I1193="EO",IF($C$1="预估功能点",'模板使用说明&amp;基础参数'!$E$18,'模板使用说明&amp;基础参数'!$E$25),IF(I1193="EQ",IF($C$1="预估功能点",'模板使用说明&amp;基础参数'!$E$19,'模板使用说明&amp;基础参数'!$E$26),"")))))</f>
        <v/>
      </c>
      <c r="K1193" s="80"/>
      <c r="L1193" s="80"/>
      <c r="M1193" s="81" t="str">
        <f>IF(J1193="","",IF(K1193="高",IF(L1193="删除",J1193*'模板使用说明&amp;基础参数'!$E$5*'模板使用说明&amp;基础参数'!$E$12,IF(L1193="修改",J1193*'模板使用说明&amp;基础参数'!$E$5*'模板使用说明&amp;基础参数'!$E$11,J1193*'模板使用说明&amp;基础参数'!$E$5*'模板使用说明&amp;基础参数'!$E$10)),IF(K1193="中",IF(L1193="删除",J1193*'模板使用说明&amp;基础参数'!$E$6*'模板使用说明&amp;基础参数'!$E$12,IF(L1193="修改",J1193*'模板使用说明&amp;基础参数'!$E$6*'模板使用说明&amp;基础参数'!$E$11,J1193*'模板使用说明&amp;基础参数'!$E$6*'模板使用说明&amp;基础参数'!$E$10)),IF(L1193="删除",J1193*'模板使用说明&amp;基础参数'!$E$7*'模板使用说明&amp;基础参数'!$E$12,IF(L1193="修改",J1193*'模板使用说明&amp;基础参数'!$E$7*'模板使用说明&amp;基础参数'!$E$11,J1193*'模板使用说明&amp;基础参数'!$E$7*'模板使用说明&amp;基础参数'!$E$10)))))</f>
        <v/>
      </c>
      <c r="N1193" s="82"/>
    </row>
    <row r="1194" spans="1:14">
      <c r="A1194" s="76">
        <f t="shared" si="29"/>
        <v>1189</v>
      </c>
      <c r="B1194" s="77"/>
      <c r="C1194" s="77"/>
      <c r="D1194" s="77"/>
      <c r="E1194" s="77"/>
      <c r="F1194" s="78"/>
      <c r="G1194" s="78"/>
      <c r="H1194" s="78"/>
      <c r="I1194" s="76"/>
      <c r="J1194" s="8" t="str">
        <f>IF(I1194="ILF",IF($C$1="预估功能点",'模板使用说明&amp;基础参数'!$E$15,'模板使用说明&amp;基础参数'!$E$22),IF(I1194="EIF",IF($C$1="预估功能点",'模板使用说明&amp;基础参数'!$E$16,'模板使用说明&amp;基础参数'!$E$23),IF(I1194="EI",IF($C$1="预估功能点",'模板使用说明&amp;基础参数'!$E$17,'模板使用说明&amp;基础参数'!$E$24),IF(I1194="EO",IF($C$1="预估功能点",'模板使用说明&amp;基础参数'!$E$18,'模板使用说明&amp;基础参数'!$E$25),IF(I1194="EQ",IF($C$1="预估功能点",'模板使用说明&amp;基础参数'!$E$19,'模板使用说明&amp;基础参数'!$E$26),"")))))</f>
        <v/>
      </c>
      <c r="K1194" s="80"/>
      <c r="L1194" s="80"/>
      <c r="M1194" s="81" t="str">
        <f>IF(J1194="","",IF(K1194="高",IF(L1194="删除",J1194*'模板使用说明&amp;基础参数'!$E$5*'模板使用说明&amp;基础参数'!$E$12,IF(L1194="修改",J1194*'模板使用说明&amp;基础参数'!$E$5*'模板使用说明&amp;基础参数'!$E$11,J1194*'模板使用说明&amp;基础参数'!$E$5*'模板使用说明&amp;基础参数'!$E$10)),IF(K1194="中",IF(L1194="删除",J1194*'模板使用说明&amp;基础参数'!$E$6*'模板使用说明&amp;基础参数'!$E$12,IF(L1194="修改",J1194*'模板使用说明&amp;基础参数'!$E$6*'模板使用说明&amp;基础参数'!$E$11,J1194*'模板使用说明&amp;基础参数'!$E$6*'模板使用说明&amp;基础参数'!$E$10)),IF(L1194="删除",J1194*'模板使用说明&amp;基础参数'!$E$7*'模板使用说明&amp;基础参数'!$E$12,IF(L1194="修改",J1194*'模板使用说明&amp;基础参数'!$E$7*'模板使用说明&amp;基础参数'!$E$11,J1194*'模板使用说明&amp;基础参数'!$E$7*'模板使用说明&amp;基础参数'!$E$10)))))</f>
        <v/>
      </c>
      <c r="N1194" s="82"/>
    </row>
    <row r="1195" spans="1:14">
      <c r="A1195" s="76">
        <f t="shared" si="29"/>
        <v>1190</v>
      </c>
      <c r="B1195" s="77"/>
      <c r="C1195" s="77"/>
      <c r="D1195" s="77"/>
      <c r="E1195" s="77"/>
      <c r="F1195" s="78"/>
      <c r="G1195" s="78"/>
      <c r="H1195" s="78"/>
      <c r="I1195" s="76"/>
      <c r="J1195" s="8" t="str">
        <f>IF(I1195="ILF",IF($C$1="预估功能点",'模板使用说明&amp;基础参数'!$E$15,'模板使用说明&amp;基础参数'!$E$22),IF(I1195="EIF",IF($C$1="预估功能点",'模板使用说明&amp;基础参数'!$E$16,'模板使用说明&amp;基础参数'!$E$23),IF(I1195="EI",IF($C$1="预估功能点",'模板使用说明&amp;基础参数'!$E$17,'模板使用说明&amp;基础参数'!$E$24),IF(I1195="EO",IF($C$1="预估功能点",'模板使用说明&amp;基础参数'!$E$18,'模板使用说明&amp;基础参数'!$E$25),IF(I1195="EQ",IF($C$1="预估功能点",'模板使用说明&amp;基础参数'!$E$19,'模板使用说明&amp;基础参数'!$E$26),"")))))</f>
        <v/>
      </c>
      <c r="K1195" s="80"/>
      <c r="L1195" s="80"/>
      <c r="M1195" s="81" t="str">
        <f>IF(J1195="","",IF(K1195="高",IF(L1195="删除",J1195*'模板使用说明&amp;基础参数'!$E$5*'模板使用说明&amp;基础参数'!$E$12,IF(L1195="修改",J1195*'模板使用说明&amp;基础参数'!$E$5*'模板使用说明&amp;基础参数'!$E$11,J1195*'模板使用说明&amp;基础参数'!$E$5*'模板使用说明&amp;基础参数'!$E$10)),IF(K1195="中",IF(L1195="删除",J1195*'模板使用说明&amp;基础参数'!$E$6*'模板使用说明&amp;基础参数'!$E$12,IF(L1195="修改",J1195*'模板使用说明&amp;基础参数'!$E$6*'模板使用说明&amp;基础参数'!$E$11,J1195*'模板使用说明&amp;基础参数'!$E$6*'模板使用说明&amp;基础参数'!$E$10)),IF(L1195="删除",J1195*'模板使用说明&amp;基础参数'!$E$7*'模板使用说明&amp;基础参数'!$E$12,IF(L1195="修改",J1195*'模板使用说明&amp;基础参数'!$E$7*'模板使用说明&amp;基础参数'!$E$11,J1195*'模板使用说明&amp;基础参数'!$E$7*'模板使用说明&amp;基础参数'!$E$10)))))</f>
        <v/>
      </c>
      <c r="N1195" s="82"/>
    </row>
    <row r="1196" spans="1:14">
      <c r="A1196" s="76">
        <f t="shared" si="29"/>
        <v>1191</v>
      </c>
      <c r="B1196" s="77"/>
      <c r="C1196" s="77"/>
      <c r="D1196" s="77"/>
      <c r="E1196" s="77"/>
      <c r="F1196" s="78"/>
      <c r="G1196" s="78"/>
      <c r="H1196" s="78"/>
      <c r="I1196" s="76"/>
      <c r="J1196" s="8" t="str">
        <f>IF(I1196="ILF",IF($C$1="预估功能点",'模板使用说明&amp;基础参数'!$E$15,'模板使用说明&amp;基础参数'!$E$22),IF(I1196="EIF",IF($C$1="预估功能点",'模板使用说明&amp;基础参数'!$E$16,'模板使用说明&amp;基础参数'!$E$23),IF(I1196="EI",IF($C$1="预估功能点",'模板使用说明&amp;基础参数'!$E$17,'模板使用说明&amp;基础参数'!$E$24),IF(I1196="EO",IF($C$1="预估功能点",'模板使用说明&amp;基础参数'!$E$18,'模板使用说明&amp;基础参数'!$E$25),IF(I1196="EQ",IF($C$1="预估功能点",'模板使用说明&amp;基础参数'!$E$19,'模板使用说明&amp;基础参数'!$E$26),"")))))</f>
        <v/>
      </c>
      <c r="K1196" s="80"/>
      <c r="L1196" s="80"/>
      <c r="M1196" s="81" t="str">
        <f>IF(J1196="","",IF(K1196="高",IF(L1196="删除",J1196*'模板使用说明&amp;基础参数'!$E$5*'模板使用说明&amp;基础参数'!$E$12,IF(L1196="修改",J1196*'模板使用说明&amp;基础参数'!$E$5*'模板使用说明&amp;基础参数'!$E$11,J1196*'模板使用说明&amp;基础参数'!$E$5*'模板使用说明&amp;基础参数'!$E$10)),IF(K1196="中",IF(L1196="删除",J1196*'模板使用说明&amp;基础参数'!$E$6*'模板使用说明&amp;基础参数'!$E$12,IF(L1196="修改",J1196*'模板使用说明&amp;基础参数'!$E$6*'模板使用说明&amp;基础参数'!$E$11,J1196*'模板使用说明&amp;基础参数'!$E$6*'模板使用说明&amp;基础参数'!$E$10)),IF(L1196="删除",J1196*'模板使用说明&amp;基础参数'!$E$7*'模板使用说明&amp;基础参数'!$E$12,IF(L1196="修改",J1196*'模板使用说明&amp;基础参数'!$E$7*'模板使用说明&amp;基础参数'!$E$11,J1196*'模板使用说明&amp;基础参数'!$E$7*'模板使用说明&amp;基础参数'!$E$10)))))</f>
        <v/>
      </c>
      <c r="N1196" s="82"/>
    </row>
    <row r="1197" spans="1:14">
      <c r="A1197" s="76">
        <f t="shared" si="29"/>
        <v>1192</v>
      </c>
      <c r="B1197" s="77"/>
      <c r="C1197" s="77"/>
      <c r="D1197" s="77"/>
      <c r="E1197" s="77"/>
      <c r="F1197" s="78"/>
      <c r="G1197" s="78"/>
      <c r="H1197" s="78"/>
      <c r="I1197" s="76"/>
      <c r="J1197" s="8" t="str">
        <f>IF(I1197="ILF",IF($C$1="预估功能点",'模板使用说明&amp;基础参数'!$E$15,'模板使用说明&amp;基础参数'!$E$22),IF(I1197="EIF",IF($C$1="预估功能点",'模板使用说明&amp;基础参数'!$E$16,'模板使用说明&amp;基础参数'!$E$23),IF(I1197="EI",IF($C$1="预估功能点",'模板使用说明&amp;基础参数'!$E$17,'模板使用说明&amp;基础参数'!$E$24),IF(I1197="EO",IF($C$1="预估功能点",'模板使用说明&amp;基础参数'!$E$18,'模板使用说明&amp;基础参数'!$E$25),IF(I1197="EQ",IF($C$1="预估功能点",'模板使用说明&amp;基础参数'!$E$19,'模板使用说明&amp;基础参数'!$E$26),"")))))</f>
        <v/>
      </c>
      <c r="K1197" s="80"/>
      <c r="L1197" s="80"/>
      <c r="M1197" s="81" t="str">
        <f>IF(J1197="","",IF(K1197="高",IF(L1197="删除",J1197*'模板使用说明&amp;基础参数'!$E$5*'模板使用说明&amp;基础参数'!$E$12,IF(L1197="修改",J1197*'模板使用说明&amp;基础参数'!$E$5*'模板使用说明&amp;基础参数'!$E$11,J1197*'模板使用说明&amp;基础参数'!$E$5*'模板使用说明&amp;基础参数'!$E$10)),IF(K1197="中",IF(L1197="删除",J1197*'模板使用说明&amp;基础参数'!$E$6*'模板使用说明&amp;基础参数'!$E$12,IF(L1197="修改",J1197*'模板使用说明&amp;基础参数'!$E$6*'模板使用说明&amp;基础参数'!$E$11,J1197*'模板使用说明&amp;基础参数'!$E$6*'模板使用说明&amp;基础参数'!$E$10)),IF(L1197="删除",J1197*'模板使用说明&amp;基础参数'!$E$7*'模板使用说明&amp;基础参数'!$E$12,IF(L1197="修改",J1197*'模板使用说明&amp;基础参数'!$E$7*'模板使用说明&amp;基础参数'!$E$11,J1197*'模板使用说明&amp;基础参数'!$E$7*'模板使用说明&amp;基础参数'!$E$10)))))</f>
        <v/>
      </c>
      <c r="N1197" s="82"/>
    </row>
    <row r="1198" spans="1:14">
      <c r="A1198" s="76">
        <f t="shared" si="29"/>
        <v>1193</v>
      </c>
      <c r="B1198" s="77"/>
      <c r="C1198" s="77"/>
      <c r="D1198" s="77"/>
      <c r="E1198" s="77"/>
      <c r="F1198" s="78"/>
      <c r="G1198" s="78"/>
      <c r="H1198" s="78"/>
      <c r="I1198" s="76"/>
      <c r="J1198" s="8" t="str">
        <f>IF(I1198="ILF",IF($C$1="预估功能点",'模板使用说明&amp;基础参数'!$E$15,'模板使用说明&amp;基础参数'!$E$22),IF(I1198="EIF",IF($C$1="预估功能点",'模板使用说明&amp;基础参数'!$E$16,'模板使用说明&amp;基础参数'!$E$23),IF(I1198="EI",IF($C$1="预估功能点",'模板使用说明&amp;基础参数'!$E$17,'模板使用说明&amp;基础参数'!$E$24),IF(I1198="EO",IF($C$1="预估功能点",'模板使用说明&amp;基础参数'!$E$18,'模板使用说明&amp;基础参数'!$E$25),IF(I1198="EQ",IF($C$1="预估功能点",'模板使用说明&amp;基础参数'!$E$19,'模板使用说明&amp;基础参数'!$E$26),"")))))</f>
        <v/>
      </c>
      <c r="K1198" s="80"/>
      <c r="L1198" s="80"/>
      <c r="M1198" s="81" t="str">
        <f>IF(J1198="","",IF(K1198="高",IF(L1198="删除",J1198*'模板使用说明&amp;基础参数'!$E$5*'模板使用说明&amp;基础参数'!$E$12,IF(L1198="修改",J1198*'模板使用说明&amp;基础参数'!$E$5*'模板使用说明&amp;基础参数'!$E$11,J1198*'模板使用说明&amp;基础参数'!$E$5*'模板使用说明&amp;基础参数'!$E$10)),IF(K1198="中",IF(L1198="删除",J1198*'模板使用说明&amp;基础参数'!$E$6*'模板使用说明&amp;基础参数'!$E$12,IF(L1198="修改",J1198*'模板使用说明&amp;基础参数'!$E$6*'模板使用说明&amp;基础参数'!$E$11,J1198*'模板使用说明&amp;基础参数'!$E$6*'模板使用说明&amp;基础参数'!$E$10)),IF(L1198="删除",J1198*'模板使用说明&amp;基础参数'!$E$7*'模板使用说明&amp;基础参数'!$E$12,IF(L1198="修改",J1198*'模板使用说明&amp;基础参数'!$E$7*'模板使用说明&amp;基础参数'!$E$11,J1198*'模板使用说明&amp;基础参数'!$E$7*'模板使用说明&amp;基础参数'!$E$10)))))</f>
        <v/>
      </c>
      <c r="N1198" s="82"/>
    </row>
    <row r="1199" spans="1:14">
      <c r="A1199" s="76">
        <f t="shared" si="29"/>
        <v>1194</v>
      </c>
      <c r="B1199" s="77"/>
      <c r="C1199" s="77"/>
      <c r="D1199" s="77"/>
      <c r="E1199" s="77"/>
      <c r="F1199" s="78"/>
      <c r="G1199" s="78"/>
      <c r="H1199" s="78"/>
      <c r="I1199" s="76"/>
      <c r="J1199" s="8" t="str">
        <f>IF(I1199="ILF",IF($C$1="预估功能点",'模板使用说明&amp;基础参数'!$E$15,'模板使用说明&amp;基础参数'!$E$22),IF(I1199="EIF",IF($C$1="预估功能点",'模板使用说明&amp;基础参数'!$E$16,'模板使用说明&amp;基础参数'!$E$23),IF(I1199="EI",IF($C$1="预估功能点",'模板使用说明&amp;基础参数'!$E$17,'模板使用说明&amp;基础参数'!$E$24),IF(I1199="EO",IF($C$1="预估功能点",'模板使用说明&amp;基础参数'!$E$18,'模板使用说明&amp;基础参数'!$E$25),IF(I1199="EQ",IF($C$1="预估功能点",'模板使用说明&amp;基础参数'!$E$19,'模板使用说明&amp;基础参数'!$E$26),"")))))</f>
        <v/>
      </c>
      <c r="K1199" s="80"/>
      <c r="L1199" s="80"/>
      <c r="M1199" s="81" t="str">
        <f>IF(J1199="","",IF(K1199="高",IF(L1199="删除",J1199*'模板使用说明&amp;基础参数'!$E$5*'模板使用说明&amp;基础参数'!$E$12,IF(L1199="修改",J1199*'模板使用说明&amp;基础参数'!$E$5*'模板使用说明&amp;基础参数'!$E$11,J1199*'模板使用说明&amp;基础参数'!$E$5*'模板使用说明&amp;基础参数'!$E$10)),IF(K1199="中",IF(L1199="删除",J1199*'模板使用说明&amp;基础参数'!$E$6*'模板使用说明&amp;基础参数'!$E$12,IF(L1199="修改",J1199*'模板使用说明&amp;基础参数'!$E$6*'模板使用说明&amp;基础参数'!$E$11,J1199*'模板使用说明&amp;基础参数'!$E$6*'模板使用说明&amp;基础参数'!$E$10)),IF(L1199="删除",J1199*'模板使用说明&amp;基础参数'!$E$7*'模板使用说明&amp;基础参数'!$E$12,IF(L1199="修改",J1199*'模板使用说明&amp;基础参数'!$E$7*'模板使用说明&amp;基础参数'!$E$11,J1199*'模板使用说明&amp;基础参数'!$E$7*'模板使用说明&amp;基础参数'!$E$10)))))</f>
        <v/>
      </c>
      <c r="N1199" s="82"/>
    </row>
    <row r="1200" spans="1:14">
      <c r="A1200" s="76">
        <f t="shared" si="29"/>
        <v>1195</v>
      </c>
      <c r="B1200" s="77"/>
      <c r="C1200" s="77"/>
      <c r="D1200" s="77"/>
      <c r="E1200" s="77"/>
      <c r="F1200" s="78"/>
      <c r="G1200" s="78"/>
      <c r="H1200" s="78"/>
      <c r="I1200" s="76"/>
      <c r="J1200" s="8" t="str">
        <f>IF(I1200="ILF",IF($C$1="预估功能点",'模板使用说明&amp;基础参数'!$E$15,'模板使用说明&amp;基础参数'!$E$22),IF(I1200="EIF",IF($C$1="预估功能点",'模板使用说明&amp;基础参数'!$E$16,'模板使用说明&amp;基础参数'!$E$23),IF(I1200="EI",IF($C$1="预估功能点",'模板使用说明&amp;基础参数'!$E$17,'模板使用说明&amp;基础参数'!$E$24),IF(I1200="EO",IF($C$1="预估功能点",'模板使用说明&amp;基础参数'!$E$18,'模板使用说明&amp;基础参数'!$E$25),IF(I1200="EQ",IF($C$1="预估功能点",'模板使用说明&amp;基础参数'!$E$19,'模板使用说明&amp;基础参数'!$E$26),"")))))</f>
        <v/>
      </c>
      <c r="K1200" s="80"/>
      <c r="L1200" s="80"/>
      <c r="M1200" s="81" t="str">
        <f>IF(J1200="","",IF(K1200="高",IF(L1200="删除",J1200*'模板使用说明&amp;基础参数'!$E$5*'模板使用说明&amp;基础参数'!$E$12,IF(L1200="修改",J1200*'模板使用说明&amp;基础参数'!$E$5*'模板使用说明&amp;基础参数'!$E$11,J1200*'模板使用说明&amp;基础参数'!$E$5*'模板使用说明&amp;基础参数'!$E$10)),IF(K1200="中",IF(L1200="删除",J1200*'模板使用说明&amp;基础参数'!$E$6*'模板使用说明&amp;基础参数'!$E$12,IF(L1200="修改",J1200*'模板使用说明&amp;基础参数'!$E$6*'模板使用说明&amp;基础参数'!$E$11,J1200*'模板使用说明&amp;基础参数'!$E$6*'模板使用说明&amp;基础参数'!$E$10)),IF(L1200="删除",J1200*'模板使用说明&amp;基础参数'!$E$7*'模板使用说明&amp;基础参数'!$E$12,IF(L1200="修改",J1200*'模板使用说明&amp;基础参数'!$E$7*'模板使用说明&amp;基础参数'!$E$11,J1200*'模板使用说明&amp;基础参数'!$E$7*'模板使用说明&amp;基础参数'!$E$10)))))</f>
        <v/>
      </c>
      <c r="N1200" s="82"/>
    </row>
    <row r="1201" spans="1:14">
      <c r="A1201" s="76">
        <f t="shared" si="29"/>
        <v>1196</v>
      </c>
      <c r="B1201" s="77"/>
      <c r="C1201" s="77"/>
      <c r="D1201" s="77"/>
      <c r="E1201" s="77"/>
      <c r="F1201" s="78"/>
      <c r="G1201" s="78"/>
      <c r="H1201" s="78"/>
      <c r="I1201" s="76"/>
      <c r="J1201" s="8" t="str">
        <f>IF(I1201="ILF",IF($C$1="预估功能点",'模板使用说明&amp;基础参数'!$E$15,'模板使用说明&amp;基础参数'!$E$22),IF(I1201="EIF",IF($C$1="预估功能点",'模板使用说明&amp;基础参数'!$E$16,'模板使用说明&amp;基础参数'!$E$23),IF(I1201="EI",IF($C$1="预估功能点",'模板使用说明&amp;基础参数'!$E$17,'模板使用说明&amp;基础参数'!$E$24),IF(I1201="EO",IF($C$1="预估功能点",'模板使用说明&amp;基础参数'!$E$18,'模板使用说明&amp;基础参数'!$E$25),IF(I1201="EQ",IF($C$1="预估功能点",'模板使用说明&amp;基础参数'!$E$19,'模板使用说明&amp;基础参数'!$E$26),"")))))</f>
        <v/>
      </c>
      <c r="K1201" s="80"/>
      <c r="L1201" s="80"/>
      <c r="M1201" s="81" t="str">
        <f>IF(J1201="","",IF(K1201="高",IF(L1201="删除",J1201*'模板使用说明&amp;基础参数'!$E$5*'模板使用说明&amp;基础参数'!$E$12,IF(L1201="修改",J1201*'模板使用说明&amp;基础参数'!$E$5*'模板使用说明&amp;基础参数'!$E$11,J1201*'模板使用说明&amp;基础参数'!$E$5*'模板使用说明&amp;基础参数'!$E$10)),IF(K1201="中",IF(L1201="删除",J1201*'模板使用说明&amp;基础参数'!$E$6*'模板使用说明&amp;基础参数'!$E$12,IF(L1201="修改",J1201*'模板使用说明&amp;基础参数'!$E$6*'模板使用说明&amp;基础参数'!$E$11,J1201*'模板使用说明&amp;基础参数'!$E$6*'模板使用说明&amp;基础参数'!$E$10)),IF(L1201="删除",J1201*'模板使用说明&amp;基础参数'!$E$7*'模板使用说明&amp;基础参数'!$E$12,IF(L1201="修改",J1201*'模板使用说明&amp;基础参数'!$E$7*'模板使用说明&amp;基础参数'!$E$11,J1201*'模板使用说明&amp;基础参数'!$E$7*'模板使用说明&amp;基础参数'!$E$10)))))</f>
        <v/>
      </c>
      <c r="N1201" s="82"/>
    </row>
    <row r="1202" spans="1:14">
      <c r="A1202" s="76">
        <f t="shared" si="29"/>
        <v>1197</v>
      </c>
      <c r="B1202" s="77"/>
      <c r="C1202" s="77"/>
      <c r="D1202" s="77"/>
      <c r="E1202" s="77"/>
      <c r="F1202" s="78"/>
      <c r="G1202" s="78"/>
      <c r="H1202" s="78"/>
      <c r="I1202" s="76"/>
      <c r="J1202" s="8" t="str">
        <f>IF(I1202="ILF",IF($C$1="预估功能点",'模板使用说明&amp;基础参数'!$E$15,'模板使用说明&amp;基础参数'!$E$22),IF(I1202="EIF",IF($C$1="预估功能点",'模板使用说明&amp;基础参数'!$E$16,'模板使用说明&amp;基础参数'!$E$23),IF(I1202="EI",IF($C$1="预估功能点",'模板使用说明&amp;基础参数'!$E$17,'模板使用说明&amp;基础参数'!$E$24),IF(I1202="EO",IF($C$1="预估功能点",'模板使用说明&amp;基础参数'!$E$18,'模板使用说明&amp;基础参数'!$E$25),IF(I1202="EQ",IF($C$1="预估功能点",'模板使用说明&amp;基础参数'!$E$19,'模板使用说明&amp;基础参数'!$E$26),"")))))</f>
        <v/>
      </c>
      <c r="K1202" s="80"/>
      <c r="L1202" s="80"/>
      <c r="M1202" s="81" t="str">
        <f>IF(J1202="","",IF(K1202="高",IF(L1202="删除",J1202*'模板使用说明&amp;基础参数'!$E$5*'模板使用说明&amp;基础参数'!$E$12,IF(L1202="修改",J1202*'模板使用说明&amp;基础参数'!$E$5*'模板使用说明&amp;基础参数'!$E$11,J1202*'模板使用说明&amp;基础参数'!$E$5*'模板使用说明&amp;基础参数'!$E$10)),IF(K1202="中",IF(L1202="删除",J1202*'模板使用说明&amp;基础参数'!$E$6*'模板使用说明&amp;基础参数'!$E$12,IF(L1202="修改",J1202*'模板使用说明&amp;基础参数'!$E$6*'模板使用说明&amp;基础参数'!$E$11,J1202*'模板使用说明&amp;基础参数'!$E$6*'模板使用说明&amp;基础参数'!$E$10)),IF(L1202="删除",J1202*'模板使用说明&amp;基础参数'!$E$7*'模板使用说明&amp;基础参数'!$E$12,IF(L1202="修改",J1202*'模板使用说明&amp;基础参数'!$E$7*'模板使用说明&amp;基础参数'!$E$11,J1202*'模板使用说明&amp;基础参数'!$E$7*'模板使用说明&amp;基础参数'!$E$10)))))</f>
        <v/>
      </c>
      <c r="N1202" s="82"/>
    </row>
    <row r="1203" spans="1:14">
      <c r="A1203" s="76">
        <f t="shared" si="29"/>
        <v>1198</v>
      </c>
      <c r="B1203" s="77"/>
      <c r="C1203" s="77"/>
      <c r="D1203" s="77"/>
      <c r="E1203" s="77"/>
      <c r="F1203" s="78"/>
      <c r="G1203" s="78"/>
      <c r="H1203" s="78"/>
      <c r="I1203" s="76"/>
      <c r="J1203" s="8" t="str">
        <f>IF(I1203="ILF",IF($C$1="预估功能点",'模板使用说明&amp;基础参数'!$E$15,'模板使用说明&amp;基础参数'!$E$22),IF(I1203="EIF",IF($C$1="预估功能点",'模板使用说明&amp;基础参数'!$E$16,'模板使用说明&amp;基础参数'!$E$23),IF(I1203="EI",IF($C$1="预估功能点",'模板使用说明&amp;基础参数'!$E$17,'模板使用说明&amp;基础参数'!$E$24),IF(I1203="EO",IF($C$1="预估功能点",'模板使用说明&amp;基础参数'!$E$18,'模板使用说明&amp;基础参数'!$E$25),IF(I1203="EQ",IF($C$1="预估功能点",'模板使用说明&amp;基础参数'!$E$19,'模板使用说明&amp;基础参数'!$E$26),"")))))</f>
        <v/>
      </c>
      <c r="K1203" s="80"/>
      <c r="L1203" s="80"/>
      <c r="M1203" s="81" t="str">
        <f>IF(J1203="","",IF(K1203="高",IF(L1203="删除",J1203*'模板使用说明&amp;基础参数'!$E$5*'模板使用说明&amp;基础参数'!$E$12,IF(L1203="修改",J1203*'模板使用说明&amp;基础参数'!$E$5*'模板使用说明&amp;基础参数'!$E$11,J1203*'模板使用说明&amp;基础参数'!$E$5*'模板使用说明&amp;基础参数'!$E$10)),IF(K1203="中",IF(L1203="删除",J1203*'模板使用说明&amp;基础参数'!$E$6*'模板使用说明&amp;基础参数'!$E$12,IF(L1203="修改",J1203*'模板使用说明&amp;基础参数'!$E$6*'模板使用说明&amp;基础参数'!$E$11,J1203*'模板使用说明&amp;基础参数'!$E$6*'模板使用说明&amp;基础参数'!$E$10)),IF(L1203="删除",J1203*'模板使用说明&amp;基础参数'!$E$7*'模板使用说明&amp;基础参数'!$E$12,IF(L1203="修改",J1203*'模板使用说明&amp;基础参数'!$E$7*'模板使用说明&amp;基础参数'!$E$11,J1203*'模板使用说明&amp;基础参数'!$E$7*'模板使用说明&amp;基础参数'!$E$10)))))</f>
        <v/>
      </c>
      <c r="N1203" s="82"/>
    </row>
    <row r="1204" spans="1:14">
      <c r="A1204" s="76">
        <f t="shared" si="29"/>
        <v>1199</v>
      </c>
      <c r="B1204" s="77"/>
      <c r="C1204" s="77"/>
      <c r="D1204" s="77"/>
      <c r="E1204" s="77"/>
      <c r="F1204" s="78"/>
      <c r="G1204" s="78"/>
      <c r="H1204" s="78"/>
      <c r="I1204" s="76"/>
      <c r="J1204" s="8" t="str">
        <f>IF(I1204="ILF",IF($C$1="预估功能点",'模板使用说明&amp;基础参数'!$E$15,'模板使用说明&amp;基础参数'!$E$22),IF(I1204="EIF",IF($C$1="预估功能点",'模板使用说明&amp;基础参数'!$E$16,'模板使用说明&amp;基础参数'!$E$23),IF(I1204="EI",IF($C$1="预估功能点",'模板使用说明&amp;基础参数'!$E$17,'模板使用说明&amp;基础参数'!$E$24),IF(I1204="EO",IF($C$1="预估功能点",'模板使用说明&amp;基础参数'!$E$18,'模板使用说明&amp;基础参数'!$E$25),IF(I1204="EQ",IF($C$1="预估功能点",'模板使用说明&amp;基础参数'!$E$19,'模板使用说明&amp;基础参数'!$E$26),"")))))</f>
        <v/>
      </c>
      <c r="K1204" s="80"/>
      <c r="L1204" s="80"/>
      <c r="M1204" s="81" t="str">
        <f>IF(J1204="","",IF(K1204="高",IF(L1204="删除",J1204*'模板使用说明&amp;基础参数'!$E$5*'模板使用说明&amp;基础参数'!$E$12,IF(L1204="修改",J1204*'模板使用说明&amp;基础参数'!$E$5*'模板使用说明&amp;基础参数'!$E$11,J1204*'模板使用说明&amp;基础参数'!$E$5*'模板使用说明&amp;基础参数'!$E$10)),IF(K1204="中",IF(L1204="删除",J1204*'模板使用说明&amp;基础参数'!$E$6*'模板使用说明&amp;基础参数'!$E$12,IF(L1204="修改",J1204*'模板使用说明&amp;基础参数'!$E$6*'模板使用说明&amp;基础参数'!$E$11,J1204*'模板使用说明&amp;基础参数'!$E$6*'模板使用说明&amp;基础参数'!$E$10)),IF(L1204="删除",J1204*'模板使用说明&amp;基础参数'!$E$7*'模板使用说明&amp;基础参数'!$E$12,IF(L1204="修改",J1204*'模板使用说明&amp;基础参数'!$E$7*'模板使用说明&amp;基础参数'!$E$11,J1204*'模板使用说明&amp;基础参数'!$E$7*'模板使用说明&amp;基础参数'!$E$10)))))</f>
        <v/>
      </c>
      <c r="N1204" s="82"/>
    </row>
    <row r="1205" spans="1:14">
      <c r="A1205" s="76">
        <f t="shared" si="29"/>
        <v>1200</v>
      </c>
      <c r="B1205" s="77"/>
      <c r="C1205" s="77"/>
      <c r="D1205" s="77"/>
      <c r="E1205" s="77"/>
      <c r="F1205" s="78"/>
      <c r="G1205" s="78"/>
      <c r="H1205" s="78"/>
      <c r="I1205" s="76"/>
      <c r="J1205" s="8" t="str">
        <f>IF(I1205="ILF",IF($C$1="预估功能点",'模板使用说明&amp;基础参数'!$E$15,'模板使用说明&amp;基础参数'!$E$22),IF(I1205="EIF",IF($C$1="预估功能点",'模板使用说明&amp;基础参数'!$E$16,'模板使用说明&amp;基础参数'!$E$23),IF(I1205="EI",IF($C$1="预估功能点",'模板使用说明&amp;基础参数'!$E$17,'模板使用说明&amp;基础参数'!$E$24),IF(I1205="EO",IF($C$1="预估功能点",'模板使用说明&amp;基础参数'!$E$18,'模板使用说明&amp;基础参数'!$E$25),IF(I1205="EQ",IF($C$1="预估功能点",'模板使用说明&amp;基础参数'!$E$19,'模板使用说明&amp;基础参数'!$E$26),"")))))</f>
        <v/>
      </c>
      <c r="K1205" s="80"/>
      <c r="L1205" s="80"/>
      <c r="M1205" s="81" t="str">
        <f>IF(J1205="","",IF(K1205="高",IF(L1205="删除",J1205*'模板使用说明&amp;基础参数'!$E$5*'模板使用说明&amp;基础参数'!$E$12,IF(L1205="修改",J1205*'模板使用说明&amp;基础参数'!$E$5*'模板使用说明&amp;基础参数'!$E$11,J1205*'模板使用说明&amp;基础参数'!$E$5*'模板使用说明&amp;基础参数'!$E$10)),IF(K1205="中",IF(L1205="删除",J1205*'模板使用说明&amp;基础参数'!$E$6*'模板使用说明&amp;基础参数'!$E$12,IF(L1205="修改",J1205*'模板使用说明&amp;基础参数'!$E$6*'模板使用说明&amp;基础参数'!$E$11,J1205*'模板使用说明&amp;基础参数'!$E$6*'模板使用说明&amp;基础参数'!$E$10)),IF(L1205="删除",J1205*'模板使用说明&amp;基础参数'!$E$7*'模板使用说明&amp;基础参数'!$E$12,IF(L1205="修改",J1205*'模板使用说明&amp;基础参数'!$E$7*'模板使用说明&amp;基础参数'!$E$11,J1205*'模板使用说明&amp;基础参数'!$E$7*'模板使用说明&amp;基础参数'!$E$10)))))</f>
        <v/>
      </c>
      <c r="N1205" s="82"/>
    </row>
    <row r="1206" spans="1:14">
      <c r="A1206" s="76">
        <f t="shared" si="29"/>
        <v>1201</v>
      </c>
      <c r="B1206" s="77"/>
      <c r="C1206" s="77"/>
      <c r="D1206" s="77"/>
      <c r="E1206" s="77"/>
      <c r="F1206" s="78"/>
      <c r="G1206" s="78"/>
      <c r="H1206" s="78"/>
      <c r="I1206" s="76"/>
      <c r="J1206" s="8" t="str">
        <f>IF(I1206="ILF",IF($C$1="预估功能点",'模板使用说明&amp;基础参数'!$E$15,'模板使用说明&amp;基础参数'!$E$22),IF(I1206="EIF",IF($C$1="预估功能点",'模板使用说明&amp;基础参数'!$E$16,'模板使用说明&amp;基础参数'!$E$23),IF(I1206="EI",IF($C$1="预估功能点",'模板使用说明&amp;基础参数'!$E$17,'模板使用说明&amp;基础参数'!$E$24),IF(I1206="EO",IF($C$1="预估功能点",'模板使用说明&amp;基础参数'!$E$18,'模板使用说明&amp;基础参数'!$E$25),IF(I1206="EQ",IF($C$1="预估功能点",'模板使用说明&amp;基础参数'!$E$19,'模板使用说明&amp;基础参数'!$E$26),"")))))</f>
        <v/>
      </c>
      <c r="K1206" s="80"/>
      <c r="L1206" s="80"/>
      <c r="M1206" s="81" t="str">
        <f>IF(J1206="","",IF(K1206="高",IF(L1206="删除",J1206*'模板使用说明&amp;基础参数'!$E$5*'模板使用说明&amp;基础参数'!$E$12,IF(L1206="修改",J1206*'模板使用说明&amp;基础参数'!$E$5*'模板使用说明&amp;基础参数'!$E$11,J1206*'模板使用说明&amp;基础参数'!$E$5*'模板使用说明&amp;基础参数'!$E$10)),IF(K1206="中",IF(L1206="删除",J1206*'模板使用说明&amp;基础参数'!$E$6*'模板使用说明&amp;基础参数'!$E$12,IF(L1206="修改",J1206*'模板使用说明&amp;基础参数'!$E$6*'模板使用说明&amp;基础参数'!$E$11,J1206*'模板使用说明&amp;基础参数'!$E$6*'模板使用说明&amp;基础参数'!$E$10)),IF(L1206="删除",J1206*'模板使用说明&amp;基础参数'!$E$7*'模板使用说明&amp;基础参数'!$E$12,IF(L1206="修改",J1206*'模板使用说明&amp;基础参数'!$E$7*'模板使用说明&amp;基础参数'!$E$11,J1206*'模板使用说明&amp;基础参数'!$E$7*'模板使用说明&amp;基础参数'!$E$10)))))</f>
        <v/>
      </c>
      <c r="N1206" s="82"/>
    </row>
    <row r="1207" spans="1:14">
      <c r="A1207" s="76">
        <f t="shared" si="29"/>
        <v>1202</v>
      </c>
      <c r="B1207" s="77"/>
      <c r="C1207" s="77"/>
      <c r="D1207" s="77"/>
      <c r="E1207" s="77"/>
      <c r="F1207" s="78"/>
      <c r="G1207" s="78"/>
      <c r="H1207" s="78"/>
      <c r="I1207" s="76"/>
      <c r="J1207" s="8" t="str">
        <f>IF(I1207="ILF",IF($C$1="预估功能点",'模板使用说明&amp;基础参数'!$E$15,'模板使用说明&amp;基础参数'!$E$22),IF(I1207="EIF",IF($C$1="预估功能点",'模板使用说明&amp;基础参数'!$E$16,'模板使用说明&amp;基础参数'!$E$23),IF(I1207="EI",IF($C$1="预估功能点",'模板使用说明&amp;基础参数'!$E$17,'模板使用说明&amp;基础参数'!$E$24),IF(I1207="EO",IF($C$1="预估功能点",'模板使用说明&amp;基础参数'!$E$18,'模板使用说明&amp;基础参数'!$E$25),IF(I1207="EQ",IF($C$1="预估功能点",'模板使用说明&amp;基础参数'!$E$19,'模板使用说明&amp;基础参数'!$E$26),"")))))</f>
        <v/>
      </c>
      <c r="K1207" s="80"/>
      <c r="L1207" s="80"/>
      <c r="M1207" s="81" t="str">
        <f>IF(J1207="","",IF(K1207="高",IF(L1207="删除",J1207*'模板使用说明&amp;基础参数'!$E$5*'模板使用说明&amp;基础参数'!$E$12,IF(L1207="修改",J1207*'模板使用说明&amp;基础参数'!$E$5*'模板使用说明&amp;基础参数'!$E$11,J1207*'模板使用说明&amp;基础参数'!$E$5*'模板使用说明&amp;基础参数'!$E$10)),IF(K1207="中",IF(L1207="删除",J1207*'模板使用说明&amp;基础参数'!$E$6*'模板使用说明&amp;基础参数'!$E$12,IF(L1207="修改",J1207*'模板使用说明&amp;基础参数'!$E$6*'模板使用说明&amp;基础参数'!$E$11,J1207*'模板使用说明&amp;基础参数'!$E$6*'模板使用说明&amp;基础参数'!$E$10)),IF(L1207="删除",J1207*'模板使用说明&amp;基础参数'!$E$7*'模板使用说明&amp;基础参数'!$E$12,IF(L1207="修改",J1207*'模板使用说明&amp;基础参数'!$E$7*'模板使用说明&amp;基础参数'!$E$11,J1207*'模板使用说明&amp;基础参数'!$E$7*'模板使用说明&amp;基础参数'!$E$10)))))</f>
        <v/>
      </c>
      <c r="N1207" s="82"/>
    </row>
    <row r="1208" spans="1:14">
      <c r="A1208" s="76">
        <f t="shared" si="29"/>
        <v>1203</v>
      </c>
      <c r="B1208" s="77"/>
      <c r="C1208" s="77"/>
      <c r="D1208" s="77"/>
      <c r="E1208" s="77"/>
      <c r="F1208" s="78"/>
      <c r="G1208" s="78"/>
      <c r="H1208" s="78"/>
      <c r="I1208" s="76"/>
      <c r="J1208" s="8" t="str">
        <f>IF(I1208="ILF",IF($C$1="预估功能点",'模板使用说明&amp;基础参数'!$E$15,'模板使用说明&amp;基础参数'!$E$22),IF(I1208="EIF",IF($C$1="预估功能点",'模板使用说明&amp;基础参数'!$E$16,'模板使用说明&amp;基础参数'!$E$23),IF(I1208="EI",IF($C$1="预估功能点",'模板使用说明&amp;基础参数'!$E$17,'模板使用说明&amp;基础参数'!$E$24),IF(I1208="EO",IF($C$1="预估功能点",'模板使用说明&amp;基础参数'!$E$18,'模板使用说明&amp;基础参数'!$E$25),IF(I1208="EQ",IF($C$1="预估功能点",'模板使用说明&amp;基础参数'!$E$19,'模板使用说明&amp;基础参数'!$E$26),"")))))</f>
        <v/>
      </c>
      <c r="K1208" s="80"/>
      <c r="L1208" s="80"/>
      <c r="M1208" s="81" t="str">
        <f>IF(J1208="","",IF(K1208="高",IF(L1208="删除",J1208*'模板使用说明&amp;基础参数'!$E$5*'模板使用说明&amp;基础参数'!$E$12,IF(L1208="修改",J1208*'模板使用说明&amp;基础参数'!$E$5*'模板使用说明&amp;基础参数'!$E$11,J1208*'模板使用说明&amp;基础参数'!$E$5*'模板使用说明&amp;基础参数'!$E$10)),IF(K1208="中",IF(L1208="删除",J1208*'模板使用说明&amp;基础参数'!$E$6*'模板使用说明&amp;基础参数'!$E$12,IF(L1208="修改",J1208*'模板使用说明&amp;基础参数'!$E$6*'模板使用说明&amp;基础参数'!$E$11,J1208*'模板使用说明&amp;基础参数'!$E$6*'模板使用说明&amp;基础参数'!$E$10)),IF(L1208="删除",J1208*'模板使用说明&amp;基础参数'!$E$7*'模板使用说明&amp;基础参数'!$E$12,IF(L1208="修改",J1208*'模板使用说明&amp;基础参数'!$E$7*'模板使用说明&amp;基础参数'!$E$11,J1208*'模板使用说明&amp;基础参数'!$E$7*'模板使用说明&amp;基础参数'!$E$10)))))</f>
        <v/>
      </c>
      <c r="N1208" s="82"/>
    </row>
    <row r="1209" spans="1:14">
      <c r="A1209" s="76">
        <f t="shared" si="29"/>
        <v>1204</v>
      </c>
      <c r="B1209" s="77"/>
      <c r="C1209" s="77"/>
      <c r="D1209" s="77"/>
      <c r="E1209" s="77"/>
      <c r="F1209" s="78"/>
      <c r="G1209" s="78"/>
      <c r="H1209" s="78"/>
      <c r="I1209" s="76"/>
      <c r="J1209" s="8" t="str">
        <f>IF(I1209="ILF",IF($C$1="预估功能点",'模板使用说明&amp;基础参数'!$E$15,'模板使用说明&amp;基础参数'!$E$22),IF(I1209="EIF",IF($C$1="预估功能点",'模板使用说明&amp;基础参数'!$E$16,'模板使用说明&amp;基础参数'!$E$23),IF(I1209="EI",IF($C$1="预估功能点",'模板使用说明&amp;基础参数'!$E$17,'模板使用说明&amp;基础参数'!$E$24),IF(I1209="EO",IF($C$1="预估功能点",'模板使用说明&amp;基础参数'!$E$18,'模板使用说明&amp;基础参数'!$E$25),IF(I1209="EQ",IF($C$1="预估功能点",'模板使用说明&amp;基础参数'!$E$19,'模板使用说明&amp;基础参数'!$E$26),"")))))</f>
        <v/>
      </c>
      <c r="K1209" s="80"/>
      <c r="L1209" s="80"/>
      <c r="M1209" s="81" t="str">
        <f>IF(J1209="","",IF(K1209="高",IF(L1209="删除",J1209*'模板使用说明&amp;基础参数'!$E$5*'模板使用说明&amp;基础参数'!$E$12,IF(L1209="修改",J1209*'模板使用说明&amp;基础参数'!$E$5*'模板使用说明&amp;基础参数'!$E$11,J1209*'模板使用说明&amp;基础参数'!$E$5*'模板使用说明&amp;基础参数'!$E$10)),IF(K1209="中",IF(L1209="删除",J1209*'模板使用说明&amp;基础参数'!$E$6*'模板使用说明&amp;基础参数'!$E$12,IF(L1209="修改",J1209*'模板使用说明&amp;基础参数'!$E$6*'模板使用说明&amp;基础参数'!$E$11,J1209*'模板使用说明&amp;基础参数'!$E$6*'模板使用说明&amp;基础参数'!$E$10)),IF(L1209="删除",J1209*'模板使用说明&amp;基础参数'!$E$7*'模板使用说明&amp;基础参数'!$E$12,IF(L1209="修改",J1209*'模板使用说明&amp;基础参数'!$E$7*'模板使用说明&amp;基础参数'!$E$11,J1209*'模板使用说明&amp;基础参数'!$E$7*'模板使用说明&amp;基础参数'!$E$10)))))</f>
        <v/>
      </c>
      <c r="N1209" s="82"/>
    </row>
    <row r="1210" spans="1:14">
      <c r="A1210" s="76">
        <f t="shared" si="29"/>
        <v>1205</v>
      </c>
      <c r="B1210" s="77"/>
      <c r="C1210" s="77"/>
      <c r="D1210" s="77"/>
      <c r="E1210" s="77"/>
      <c r="F1210" s="78"/>
      <c r="G1210" s="78"/>
      <c r="H1210" s="78"/>
      <c r="I1210" s="76"/>
      <c r="J1210" s="8" t="str">
        <f>IF(I1210="ILF",IF($C$1="预估功能点",'模板使用说明&amp;基础参数'!$E$15,'模板使用说明&amp;基础参数'!$E$22),IF(I1210="EIF",IF($C$1="预估功能点",'模板使用说明&amp;基础参数'!$E$16,'模板使用说明&amp;基础参数'!$E$23),IF(I1210="EI",IF($C$1="预估功能点",'模板使用说明&amp;基础参数'!$E$17,'模板使用说明&amp;基础参数'!$E$24),IF(I1210="EO",IF($C$1="预估功能点",'模板使用说明&amp;基础参数'!$E$18,'模板使用说明&amp;基础参数'!$E$25),IF(I1210="EQ",IF($C$1="预估功能点",'模板使用说明&amp;基础参数'!$E$19,'模板使用说明&amp;基础参数'!$E$26),"")))))</f>
        <v/>
      </c>
      <c r="K1210" s="80"/>
      <c r="L1210" s="80"/>
      <c r="M1210" s="81" t="str">
        <f>IF(J1210="","",IF(K1210="高",IF(L1210="删除",J1210*'模板使用说明&amp;基础参数'!$E$5*'模板使用说明&amp;基础参数'!$E$12,IF(L1210="修改",J1210*'模板使用说明&amp;基础参数'!$E$5*'模板使用说明&amp;基础参数'!$E$11,J1210*'模板使用说明&amp;基础参数'!$E$5*'模板使用说明&amp;基础参数'!$E$10)),IF(K1210="中",IF(L1210="删除",J1210*'模板使用说明&amp;基础参数'!$E$6*'模板使用说明&amp;基础参数'!$E$12,IF(L1210="修改",J1210*'模板使用说明&amp;基础参数'!$E$6*'模板使用说明&amp;基础参数'!$E$11,J1210*'模板使用说明&amp;基础参数'!$E$6*'模板使用说明&amp;基础参数'!$E$10)),IF(L1210="删除",J1210*'模板使用说明&amp;基础参数'!$E$7*'模板使用说明&amp;基础参数'!$E$12,IF(L1210="修改",J1210*'模板使用说明&amp;基础参数'!$E$7*'模板使用说明&amp;基础参数'!$E$11,J1210*'模板使用说明&amp;基础参数'!$E$7*'模板使用说明&amp;基础参数'!$E$10)))))</f>
        <v/>
      </c>
      <c r="N1210" s="82"/>
    </row>
    <row r="1211" spans="1:14">
      <c r="A1211" s="76">
        <f t="shared" si="29"/>
        <v>1206</v>
      </c>
      <c r="B1211" s="77"/>
      <c r="C1211" s="77"/>
      <c r="D1211" s="77"/>
      <c r="E1211" s="77"/>
      <c r="F1211" s="78"/>
      <c r="G1211" s="78"/>
      <c r="H1211" s="78"/>
      <c r="I1211" s="76"/>
      <c r="J1211" s="8" t="str">
        <f>IF(I1211="ILF",IF($C$1="预估功能点",'模板使用说明&amp;基础参数'!$E$15,'模板使用说明&amp;基础参数'!$E$22),IF(I1211="EIF",IF($C$1="预估功能点",'模板使用说明&amp;基础参数'!$E$16,'模板使用说明&amp;基础参数'!$E$23),IF(I1211="EI",IF($C$1="预估功能点",'模板使用说明&amp;基础参数'!$E$17,'模板使用说明&amp;基础参数'!$E$24),IF(I1211="EO",IF($C$1="预估功能点",'模板使用说明&amp;基础参数'!$E$18,'模板使用说明&amp;基础参数'!$E$25),IF(I1211="EQ",IF($C$1="预估功能点",'模板使用说明&amp;基础参数'!$E$19,'模板使用说明&amp;基础参数'!$E$26),"")))))</f>
        <v/>
      </c>
      <c r="K1211" s="80"/>
      <c r="L1211" s="80"/>
      <c r="M1211" s="81" t="str">
        <f>IF(J1211="","",IF(K1211="高",IF(L1211="删除",J1211*'模板使用说明&amp;基础参数'!$E$5*'模板使用说明&amp;基础参数'!$E$12,IF(L1211="修改",J1211*'模板使用说明&amp;基础参数'!$E$5*'模板使用说明&amp;基础参数'!$E$11,J1211*'模板使用说明&amp;基础参数'!$E$5*'模板使用说明&amp;基础参数'!$E$10)),IF(K1211="中",IF(L1211="删除",J1211*'模板使用说明&amp;基础参数'!$E$6*'模板使用说明&amp;基础参数'!$E$12,IF(L1211="修改",J1211*'模板使用说明&amp;基础参数'!$E$6*'模板使用说明&amp;基础参数'!$E$11,J1211*'模板使用说明&amp;基础参数'!$E$6*'模板使用说明&amp;基础参数'!$E$10)),IF(L1211="删除",J1211*'模板使用说明&amp;基础参数'!$E$7*'模板使用说明&amp;基础参数'!$E$12,IF(L1211="修改",J1211*'模板使用说明&amp;基础参数'!$E$7*'模板使用说明&amp;基础参数'!$E$11,J1211*'模板使用说明&amp;基础参数'!$E$7*'模板使用说明&amp;基础参数'!$E$10)))))</f>
        <v/>
      </c>
      <c r="N1211" s="82"/>
    </row>
    <row r="1212" spans="1:14">
      <c r="A1212" s="76">
        <f t="shared" si="29"/>
        <v>1207</v>
      </c>
      <c r="B1212" s="77"/>
      <c r="C1212" s="77"/>
      <c r="D1212" s="77"/>
      <c r="E1212" s="77"/>
      <c r="F1212" s="78"/>
      <c r="G1212" s="78"/>
      <c r="H1212" s="78"/>
      <c r="I1212" s="76"/>
      <c r="J1212" s="8" t="str">
        <f>IF(I1212="ILF",IF($C$1="预估功能点",'模板使用说明&amp;基础参数'!$E$15,'模板使用说明&amp;基础参数'!$E$22),IF(I1212="EIF",IF($C$1="预估功能点",'模板使用说明&amp;基础参数'!$E$16,'模板使用说明&amp;基础参数'!$E$23),IF(I1212="EI",IF($C$1="预估功能点",'模板使用说明&amp;基础参数'!$E$17,'模板使用说明&amp;基础参数'!$E$24),IF(I1212="EO",IF($C$1="预估功能点",'模板使用说明&amp;基础参数'!$E$18,'模板使用说明&amp;基础参数'!$E$25),IF(I1212="EQ",IF($C$1="预估功能点",'模板使用说明&amp;基础参数'!$E$19,'模板使用说明&amp;基础参数'!$E$26),"")))))</f>
        <v/>
      </c>
      <c r="K1212" s="80"/>
      <c r="L1212" s="80"/>
      <c r="M1212" s="81" t="str">
        <f>IF(J1212="","",IF(K1212="高",IF(L1212="删除",J1212*'模板使用说明&amp;基础参数'!$E$5*'模板使用说明&amp;基础参数'!$E$12,IF(L1212="修改",J1212*'模板使用说明&amp;基础参数'!$E$5*'模板使用说明&amp;基础参数'!$E$11,J1212*'模板使用说明&amp;基础参数'!$E$5*'模板使用说明&amp;基础参数'!$E$10)),IF(K1212="中",IF(L1212="删除",J1212*'模板使用说明&amp;基础参数'!$E$6*'模板使用说明&amp;基础参数'!$E$12,IF(L1212="修改",J1212*'模板使用说明&amp;基础参数'!$E$6*'模板使用说明&amp;基础参数'!$E$11,J1212*'模板使用说明&amp;基础参数'!$E$6*'模板使用说明&amp;基础参数'!$E$10)),IF(L1212="删除",J1212*'模板使用说明&amp;基础参数'!$E$7*'模板使用说明&amp;基础参数'!$E$12,IF(L1212="修改",J1212*'模板使用说明&amp;基础参数'!$E$7*'模板使用说明&amp;基础参数'!$E$11,J1212*'模板使用说明&amp;基础参数'!$E$7*'模板使用说明&amp;基础参数'!$E$10)))))</f>
        <v/>
      </c>
      <c r="N1212" s="82"/>
    </row>
    <row r="1213" spans="1:14">
      <c r="A1213" s="76">
        <f t="shared" si="29"/>
        <v>1208</v>
      </c>
      <c r="B1213" s="77"/>
      <c r="C1213" s="77"/>
      <c r="D1213" s="77"/>
      <c r="E1213" s="77"/>
      <c r="F1213" s="78"/>
      <c r="G1213" s="78"/>
      <c r="H1213" s="78"/>
      <c r="I1213" s="76"/>
      <c r="J1213" s="8" t="str">
        <f>IF(I1213="ILF",IF($C$1="预估功能点",'模板使用说明&amp;基础参数'!$E$15,'模板使用说明&amp;基础参数'!$E$22),IF(I1213="EIF",IF($C$1="预估功能点",'模板使用说明&amp;基础参数'!$E$16,'模板使用说明&amp;基础参数'!$E$23),IF(I1213="EI",IF($C$1="预估功能点",'模板使用说明&amp;基础参数'!$E$17,'模板使用说明&amp;基础参数'!$E$24),IF(I1213="EO",IF($C$1="预估功能点",'模板使用说明&amp;基础参数'!$E$18,'模板使用说明&amp;基础参数'!$E$25),IF(I1213="EQ",IF($C$1="预估功能点",'模板使用说明&amp;基础参数'!$E$19,'模板使用说明&amp;基础参数'!$E$26),"")))))</f>
        <v/>
      </c>
      <c r="K1213" s="80"/>
      <c r="L1213" s="80"/>
      <c r="M1213" s="81" t="str">
        <f>IF(J1213="","",IF(K1213="高",IF(L1213="删除",J1213*'模板使用说明&amp;基础参数'!$E$5*'模板使用说明&amp;基础参数'!$E$12,IF(L1213="修改",J1213*'模板使用说明&amp;基础参数'!$E$5*'模板使用说明&amp;基础参数'!$E$11,J1213*'模板使用说明&amp;基础参数'!$E$5*'模板使用说明&amp;基础参数'!$E$10)),IF(K1213="中",IF(L1213="删除",J1213*'模板使用说明&amp;基础参数'!$E$6*'模板使用说明&amp;基础参数'!$E$12,IF(L1213="修改",J1213*'模板使用说明&amp;基础参数'!$E$6*'模板使用说明&amp;基础参数'!$E$11,J1213*'模板使用说明&amp;基础参数'!$E$6*'模板使用说明&amp;基础参数'!$E$10)),IF(L1213="删除",J1213*'模板使用说明&amp;基础参数'!$E$7*'模板使用说明&amp;基础参数'!$E$12,IF(L1213="修改",J1213*'模板使用说明&amp;基础参数'!$E$7*'模板使用说明&amp;基础参数'!$E$11,J1213*'模板使用说明&amp;基础参数'!$E$7*'模板使用说明&amp;基础参数'!$E$10)))))</f>
        <v/>
      </c>
      <c r="N1213" s="82"/>
    </row>
    <row r="1214" spans="1:14">
      <c r="A1214" s="76">
        <f t="shared" si="29"/>
        <v>1209</v>
      </c>
      <c r="B1214" s="77"/>
      <c r="C1214" s="77"/>
      <c r="D1214" s="77"/>
      <c r="E1214" s="77"/>
      <c r="F1214" s="78"/>
      <c r="G1214" s="78"/>
      <c r="H1214" s="78"/>
      <c r="I1214" s="76"/>
      <c r="J1214" s="8" t="str">
        <f>IF(I1214="ILF",IF($C$1="预估功能点",'模板使用说明&amp;基础参数'!$E$15,'模板使用说明&amp;基础参数'!$E$22),IF(I1214="EIF",IF($C$1="预估功能点",'模板使用说明&amp;基础参数'!$E$16,'模板使用说明&amp;基础参数'!$E$23),IF(I1214="EI",IF($C$1="预估功能点",'模板使用说明&amp;基础参数'!$E$17,'模板使用说明&amp;基础参数'!$E$24),IF(I1214="EO",IF($C$1="预估功能点",'模板使用说明&amp;基础参数'!$E$18,'模板使用说明&amp;基础参数'!$E$25),IF(I1214="EQ",IF($C$1="预估功能点",'模板使用说明&amp;基础参数'!$E$19,'模板使用说明&amp;基础参数'!$E$26),"")))))</f>
        <v/>
      </c>
      <c r="K1214" s="80"/>
      <c r="L1214" s="80"/>
      <c r="M1214" s="81" t="str">
        <f>IF(J1214="","",IF(K1214="高",IF(L1214="删除",J1214*'模板使用说明&amp;基础参数'!$E$5*'模板使用说明&amp;基础参数'!$E$12,IF(L1214="修改",J1214*'模板使用说明&amp;基础参数'!$E$5*'模板使用说明&amp;基础参数'!$E$11,J1214*'模板使用说明&amp;基础参数'!$E$5*'模板使用说明&amp;基础参数'!$E$10)),IF(K1214="中",IF(L1214="删除",J1214*'模板使用说明&amp;基础参数'!$E$6*'模板使用说明&amp;基础参数'!$E$12,IF(L1214="修改",J1214*'模板使用说明&amp;基础参数'!$E$6*'模板使用说明&amp;基础参数'!$E$11,J1214*'模板使用说明&amp;基础参数'!$E$6*'模板使用说明&amp;基础参数'!$E$10)),IF(L1214="删除",J1214*'模板使用说明&amp;基础参数'!$E$7*'模板使用说明&amp;基础参数'!$E$12,IF(L1214="修改",J1214*'模板使用说明&amp;基础参数'!$E$7*'模板使用说明&amp;基础参数'!$E$11,J1214*'模板使用说明&amp;基础参数'!$E$7*'模板使用说明&amp;基础参数'!$E$10)))))</f>
        <v/>
      </c>
      <c r="N1214" s="82"/>
    </row>
    <row r="1215" spans="1:14">
      <c r="A1215" s="76">
        <f t="shared" si="29"/>
        <v>1210</v>
      </c>
      <c r="B1215" s="77"/>
      <c r="C1215" s="77"/>
      <c r="D1215" s="77"/>
      <c r="E1215" s="77"/>
      <c r="F1215" s="78"/>
      <c r="G1215" s="78"/>
      <c r="H1215" s="78"/>
      <c r="I1215" s="76"/>
      <c r="J1215" s="8" t="str">
        <f>IF(I1215="ILF",IF($C$1="预估功能点",'模板使用说明&amp;基础参数'!$E$15,'模板使用说明&amp;基础参数'!$E$22),IF(I1215="EIF",IF($C$1="预估功能点",'模板使用说明&amp;基础参数'!$E$16,'模板使用说明&amp;基础参数'!$E$23),IF(I1215="EI",IF($C$1="预估功能点",'模板使用说明&amp;基础参数'!$E$17,'模板使用说明&amp;基础参数'!$E$24),IF(I1215="EO",IF($C$1="预估功能点",'模板使用说明&amp;基础参数'!$E$18,'模板使用说明&amp;基础参数'!$E$25),IF(I1215="EQ",IF($C$1="预估功能点",'模板使用说明&amp;基础参数'!$E$19,'模板使用说明&amp;基础参数'!$E$26),"")))))</f>
        <v/>
      </c>
      <c r="K1215" s="80"/>
      <c r="L1215" s="80"/>
      <c r="M1215" s="81" t="str">
        <f>IF(J1215="","",IF(K1215="高",IF(L1215="删除",J1215*'模板使用说明&amp;基础参数'!$E$5*'模板使用说明&amp;基础参数'!$E$12,IF(L1215="修改",J1215*'模板使用说明&amp;基础参数'!$E$5*'模板使用说明&amp;基础参数'!$E$11,J1215*'模板使用说明&amp;基础参数'!$E$5*'模板使用说明&amp;基础参数'!$E$10)),IF(K1215="中",IF(L1215="删除",J1215*'模板使用说明&amp;基础参数'!$E$6*'模板使用说明&amp;基础参数'!$E$12,IF(L1215="修改",J1215*'模板使用说明&amp;基础参数'!$E$6*'模板使用说明&amp;基础参数'!$E$11,J1215*'模板使用说明&amp;基础参数'!$E$6*'模板使用说明&amp;基础参数'!$E$10)),IF(L1215="删除",J1215*'模板使用说明&amp;基础参数'!$E$7*'模板使用说明&amp;基础参数'!$E$12,IF(L1215="修改",J1215*'模板使用说明&amp;基础参数'!$E$7*'模板使用说明&amp;基础参数'!$E$11,J1215*'模板使用说明&amp;基础参数'!$E$7*'模板使用说明&amp;基础参数'!$E$10)))))</f>
        <v/>
      </c>
      <c r="N1215" s="82"/>
    </row>
    <row r="1216" spans="1:14">
      <c r="A1216" s="76">
        <f t="shared" si="29"/>
        <v>1211</v>
      </c>
      <c r="B1216" s="77"/>
      <c r="C1216" s="77"/>
      <c r="D1216" s="77"/>
      <c r="E1216" s="77"/>
      <c r="F1216" s="78"/>
      <c r="G1216" s="78"/>
      <c r="H1216" s="78"/>
      <c r="I1216" s="76"/>
      <c r="J1216" s="8" t="str">
        <f>IF(I1216="ILF",IF($C$1="预估功能点",'模板使用说明&amp;基础参数'!$E$15,'模板使用说明&amp;基础参数'!$E$22),IF(I1216="EIF",IF($C$1="预估功能点",'模板使用说明&amp;基础参数'!$E$16,'模板使用说明&amp;基础参数'!$E$23),IF(I1216="EI",IF($C$1="预估功能点",'模板使用说明&amp;基础参数'!$E$17,'模板使用说明&amp;基础参数'!$E$24),IF(I1216="EO",IF($C$1="预估功能点",'模板使用说明&amp;基础参数'!$E$18,'模板使用说明&amp;基础参数'!$E$25),IF(I1216="EQ",IF($C$1="预估功能点",'模板使用说明&amp;基础参数'!$E$19,'模板使用说明&amp;基础参数'!$E$26),"")))))</f>
        <v/>
      </c>
      <c r="K1216" s="80"/>
      <c r="L1216" s="80"/>
      <c r="M1216" s="81" t="str">
        <f>IF(J1216="","",IF(K1216="高",IF(L1216="删除",J1216*'模板使用说明&amp;基础参数'!$E$5*'模板使用说明&amp;基础参数'!$E$12,IF(L1216="修改",J1216*'模板使用说明&amp;基础参数'!$E$5*'模板使用说明&amp;基础参数'!$E$11,J1216*'模板使用说明&amp;基础参数'!$E$5*'模板使用说明&amp;基础参数'!$E$10)),IF(K1216="中",IF(L1216="删除",J1216*'模板使用说明&amp;基础参数'!$E$6*'模板使用说明&amp;基础参数'!$E$12,IF(L1216="修改",J1216*'模板使用说明&amp;基础参数'!$E$6*'模板使用说明&amp;基础参数'!$E$11,J1216*'模板使用说明&amp;基础参数'!$E$6*'模板使用说明&amp;基础参数'!$E$10)),IF(L1216="删除",J1216*'模板使用说明&amp;基础参数'!$E$7*'模板使用说明&amp;基础参数'!$E$12,IF(L1216="修改",J1216*'模板使用说明&amp;基础参数'!$E$7*'模板使用说明&amp;基础参数'!$E$11,J1216*'模板使用说明&amp;基础参数'!$E$7*'模板使用说明&amp;基础参数'!$E$10)))))</f>
        <v/>
      </c>
      <c r="N1216" s="82"/>
    </row>
    <row r="1217" spans="1:14">
      <c r="A1217" s="76">
        <f t="shared" si="29"/>
        <v>1212</v>
      </c>
      <c r="B1217" s="77"/>
      <c r="C1217" s="77"/>
      <c r="D1217" s="77"/>
      <c r="E1217" s="77"/>
      <c r="F1217" s="78"/>
      <c r="G1217" s="78"/>
      <c r="H1217" s="78"/>
      <c r="I1217" s="76"/>
      <c r="J1217" s="8" t="str">
        <f>IF(I1217="ILF",IF($C$1="预估功能点",'模板使用说明&amp;基础参数'!$E$15,'模板使用说明&amp;基础参数'!$E$22),IF(I1217="EIF",IF($C$1="预估功能点",'模板使用说明&amp;基础参数'!$E$16,'模板使用说明&amp;基础参数'!$E$23),IF(I1217="EI",IF($C$1="预估功能点",'模板使用说明&amp;基础参数'!$E$17,'模板使用说明&amp;基础参数'!$E$24),IF(I1217="EO",IF($C$1="预估功能点",'模板使用说明&amp;基础参数'!$E$18,'模板使用说明&amp;基础参数'!$E$25),IF(I1217="EQ",IF($C$1="预估功能点",'模板使用说明&amp;基础参数'!$E$19,'模板使用说明&amp;基础参数'!$E$26),"")))))</f>
        <v/>
      </c>
      <c r="K1217" s="80"/>
      <c r="L1217" s="80"/>
      <c r="M1217" s="81" t="str">
        <f>IF(J1217="","",IF(K1217="高",IF(L1217="删除",J1217*'模板使用说明&amp;基础参数'!$E$5*'模板使用说明&amp;基础参数'!$E$12,IF(L1217="修改",J1217*'模板使用说明&amp;基础参数'!$E$5*'模板使用说明&amp;基础参数'!$E$11,J1217*'模板使用说明&amp;基础参数'!$E$5*'模板使用说明&amp;基础参数'!$E$10)),IF(K1217="中",IF(L1217="删除",J1217*'模板使用说明&amp;基础参数'!$E$6*'模板使用说明&amp;基础参数'!$E$12,IF(L1217="修改",J1217*'模板使用说明&amp;基础参数'!$E$6*'模板使用说明&amp;基础参数'!$E$11,J1217*'模板使用说明&amp;基础参数'!$E$6*'模板使用说明&amp;基础参数'!$E$10)),IF(L1217="删除",J1217*'模板使用说明&amp;基础参数'!$E$7*'模板使用说明&amp;基础参数'!$E$12,IF(L1217="修改",J1217*'模板使用说明&amp;基础参数'!$E$7*'模板使用说明&amp;基础参数'!$E$11,J1217*'模板使用说明&amp;基础参数'!$E$7*'模板使用说明&amp;基础参数'!$E$10)))))</f>
        <v/>
      </c>
      <c r="N1217" s="82"/>
    </row>
    <row r="1218" spans="1:14">
      <c r="A1218" s="76">
        <f t="shared" si="29"/>
        <v>1213</v>
      </c>
      <c r="B1218" s="77"/>
      <c r="C1218" s="77"/>
      <c r="D1218" s="77"/>
      <c r="E1218" s="77"/>
      <c r="F1218" s="78"/>
      <c r="G1218" s="78"/>
      <c r="H1218" s="78"/>
      <c r="I1218" s="76"/>
      <c r="J1218" s="8" t="str">
        <f>IF(I1218="ILF",IF($C$1="预估功能点",'模板使用说明&amp;基础参数'!$E$15,'模板使用说明&amp;基础参数'!$E$22),IF(I1218="EIF",IF($C$1="预估功能点",'模板使用说明&amp;基础参数'!$E$16,'模板使用说明&amp;基础参数'!$E$23),IF(I1218="EI",IF($C$1="预估功能点",'模板使用说明&amp;基础参数'!$E$17,'模板使用说明&amp;基础参数'!$E$24),IF(I1218="EO",IF($C$1="预估功能点",'模板使用说明&amp;基础参数'!$E$18,'模板使用说明&amp;基础参数'!$E$25),IF(I1218="EQ",IF($C$1="预估功能点",'模板使用说明&amp;基础参数'!$E$19,'模板使用说明&amp;基础参数'!$E$26),"")))))</f>
        <v/>
      </c>
      <c r="K1218" s="80"/>
      <c r="L1218" s="80"/>
      <c r="M1218" s="81" t="str">
        <f>IF(J1218="","",IF(K1218="高",IF(L1218="删除",J1218*'模板使用说明&amp;基础参数'!$E$5*'模板使用说明&amp;基础参数'!$E$12,IF(L1218="修改",J1218*'模板使用说明&amp;基础参数'!$E$5*'模板使用说明&amp;基础参数'!$E$11,J1218*'模板使用说明&amp;基础参数'!$E$5*'模板使用说明&amp;基础参数'!$E$10)),IF(K1218="中",IF(L1218="删除",J1218*'模板使用说明&amp;基础参数'!$E$6*'模板使用说明&amp;基础参数'!$E$12,IF(L1218="修改",J1218*'模板使用说明&amp;基础参数'!$E$6*'模板使用说明&amp;基础参数'!$E$11,J1218*'模板使用说明&amp;基础参数'!$E$6*'模板使用说明&amp;基础参数'!$E$10)),IF(L1218="删除",J1218*'模板使用说明&amp;基础参数'!$E$7*'模板使用说明&amp;基础参数'!$E$12,IF(L1218="修改",J1218*'模板使用说明&amp;基础参数'!$E$7*'模板使用说明&amp;基础参数'!$E$11,J1218*'模板使用说明&amp;基础参数'!$E$7*'模板使用说明&amp;基础参数'!$E$10)))))</f>
        <v/>
      </c>
      <c r="N1218" s="82"/>
    </row>
    <row r="1219" spans="1:14">
      <c r="A1219" s="76">
        <f t="shared" si="29"/>
        <v>1214</v>
      </c>
      <c r="B1219" s="77"/>
      <c r="C1219" s="77"/>
      <c r="D1219" s="77"/>
      <c r="E1219" s="77"/>
      <c r="F1219" s="78"/>
      <c r="G1219" s="78"/>
      <c r="H1219" s="78"/>
      <c r="I1219" s="76"/>
      <c r="J1219" s="8" t="str">
        <f>IF(I1219="ILF",IF($C$1="预估功能点",'模板使用说明&amp;基础参数'!$E$15,'模板使用说明&amp;基础参数'!$E$22),IF(I1219="EIF",IF($C$1="预估功能点",'模板使用说明&amp;基础参数'!$E$16,'模板使用说明&amp;基础参数'!$E$23),IF(I1219="EI",IF($C$1="预估功能点",'模板使用说明&amp;基础参数'!$E$17,'模板使用说明&amp;基础参数'!$E$24),IF(I1219="EO",IF($C$1="预估功能点",'模板使用说明&amp;基础参数'!$E$18,'模板使用说明&amp;基础参数'!$E$25),IF(I1219="EQ",IF($C$1="预估功能点",'模板使用说明&amp;基础参数'!$E$19,'模板使用说明&amp;基础参数'!$E$26),"")))))</f>
        <v/>
      </c>
      <c r="K1219" s="80"/>
      <c r="L1219" s="80"/>
      <c r="M1219" s="81" t="str">
        <f>IF(J1219="","",IF(K1219="高",IF(L1219="删除",J1219*'模板使用说明&amp;基础参数'!$E$5*'模板使用说明&amp;基础参数'!$E$12,IF(L1219="修改",J1219*'模板使用说明&amp;基础参数'!$E$5*'模板使用说明&amp;基础参数'!$E$11,J1219*'模板使用说明&amp;基础参数'!$E$5*'模板使用说明&amp;基础参数'!$E$10)),IF(K1219="中",IF(L1219="删除",J1219*'模板使用说明&amp;基础参数'!$E$6*'模板使用说明&amp;基础参数'!$E$12,IF(L1219="修改",J1219*'模板使用说明&amp;基础参数'!$E$6*'模板使用说明&amp;基础参数'!$E$11,J1219*'模板使用说明&amp;基础参数'!$E$6*'模板使用说明&amp;基础参数'!$E$10)),IF(L1219="删除",J1219*'模板使用说明&amp;基础参数'!$E$7*'模板使用说明&amp;基础参数'!$E$12,IF(L1219="修改",J1219*'模板使用说明&amp;基础参数'!$E$7*'模板使用说明&amp;基础参数'!$E$11,J1219*'模板使用说明&amp;基础参数'!$E$7*'模板使用说明&amp;基础参数'!$E$10)))))</f>
        <v/>
      </c>
      <c r="N1219" s="82"/>
    </row>
    <row r="1220" spans="1:14">
      <c r="A1220" s="76">
        <f t="shared" ref="A1220:A1283" si="30">ROW()-5</f>
        <v>1215</v>
      </c>
      <c r="B1220" s="77"/>
      <c r="C1220" s="77"/>
      <c r="D1220" s="77"/>
      <c r="E1220" s="77"/>
      <c r="F1220" s="78"/>
      <c r="G1220" s="78"/>
      <c r="H1220" s="78"/>
      <c r="I1220" s="76"/>
      <c r="J1220" s="8" t="str">
        <f>IF(I1220="ILF",IF($C$1="预估功能点",'模板使用说明&amp;基础参数'!$E$15,'模板使用说明&amp;基础参数'!$E$22),IF(I1220="EIF",IF($C$1="预估功能点",'模板使用说明&amp;基础参数'!$E$16,'模板使用说明&amp;基础参数'!$E$23),IF(I1220="EI",IF($C$1="预估功能点",'模板使用说明&amp;基础参数'!$E$17,'模板使用说明&amp;基础参数'!$E$24),IF(I1220="EO",IF($C$1="预估功能点",'模板使用说明&amp;基础参数'!$E$18,'模板使用说明&amp;基础参数'!$E$25),IF(I1220="EQ",IF($C$1="预估功能点",'模板使用说明&amp;基础参数'!$E$19,'模板使用说明&amp;基础参数'!$E$26),"")))))</f>
        <v/>
      </c>
      <c r="K1220" s="80"/>
      <c r="L1220" s="80"/>
      <c r="M1220" s="81" t="str">
        <f>IF(J1220="","",IF(K1220="高",IF(L1220="删除",J1220*'模板使用说明&amp;基础参数'!$E$5*'模板使用说明&amp;基础参数'!$E$12,IF(L1220="修改",J1220*'模板使用说明&amp;基础参数'!$E$5*'模板使用说明&amp;基础参数'!$E$11,J1220*'模板使用说明&amp;基础参数'!$E$5*'模板使用说明&amp;基础参数'!$E$10)),IF(K1220="中",IF(L1220="删除",J1220*'模板使用说明&amp;基础参数'!$E$6*'模板使用说明&amp;基础参数'!$E$12,IF(L1220="修改",J1220*'模板使用说明&amp;基础参数'!$E$6*'模板使用说明&amp;基础参数'!$E$11,J1220*'模板使用说明&amp;基础参数'!$E$6*'模板使用说明&amp;基础参数'!$E$10)),IF(L1220="删除",J1220*'模板使用说明&amp;基础参数'!$E$7*'模板使用说明&amp;基础参数'!$E$12,IF(L1220="修改",J1220*'模板使用说明&amp;基础参数'!$E$7*'模板使用说明&amp;基础参数'!$E$11,J1220*'模板使用说明&amp;基础参数'!$E$7*'模板使用说明&amp;基础参数'!$E$10)))))</f>
        <v/>
      </c>
      <c r="N1220" s="82"/>
    </row>
    <row r="1221" spans="1:14">
      <c r="A1221" s="76">
        <f t="shared" si="30"/>
        <v>1216</v>
      </c>
      <c r="B1221" s="77"/>
      <c r="C1221" s="77"/>
      <c r="D1221" s="77"/>
      <c r="E1221" s="77"/>
      <c r="F1221" s="78"/>
      <c r="G1221" s="78"/>
      <c r="H1221" s="78"/>
      <c r="I1221" s="76"/>
      <c r="J1221" s="8" t="str">
        <f>IF(I1221="ILF",IF($C$1="预估功能点",'模板使用说明&amp;基础参数'!$E$15,'模板使用说明&amp;基础参数'!$E$22),IF(I1221="EIF",IF($C$1="预估功能点",'模板使用说明&amp;基础参数'!$E$16,'模板使用说明&amp;基础参数'!$E$23),IF(I1221="EI",IF($C$1="预估功能点",'模板使用说明&amp;基础参数'!$E$17,'模板使用说明&amp;基础参数'!$E$24),IF(I1221="EO",IF($C$1="预估功能点",'模板使用说明&amp;基础参数'!$E$18,'模板使用说明&amp;基础参数'!$E$25),IF(I1221="EQ",IF($C$1="预估功能点",'模板使用说明&amp;基础参数'!$E$19,'模板使用说明&amp;基础参数'!$E$26),"")))))</f>
        <v/>
      </c>
      <c r="K1221" s="80"/>
      <c r="L1221" s="80"/>
      <c r="M1221" s="81" t="str">
        <f>IF(J1221="","",IF(K1221="高",IF(L1221="删除",J1221*'模板使用说明&amp;基础参数'!$E$5*'模板使用说明&amp;基础参数'!$E$12,IF(L1221="修改",J1221*'模板使用说明&amp;基础参数'!$E$5*'模板使用说明&amp;基础参数'!$E$11,J1221*'模板使用说明&amp;基础参数'!$E$5*'模板使用说明&amp;基础参数'!$E$10)),IF(K1221="中",IF(L1221="删除",J1221*'模板使用说明&amp;基础参数'!$E$6*'模板使用说明&amp;基础参数'!$E$12,IF(L1221="修改",J1221*'模板使用说明&amp;基础参数'!$E$6*'模板使用说明&amp;基础参数'!$E$11,J1221*'模板使用说明&amp;基础参数'!$E$6*'模板使用说明&amp;基础参数'!$E$10)),IF(L1221="删除",J1221*'模板使用说明&amp;基础参数'!$E$7*'模板使用说明&amp;基础参数'!$E$12,IF(L1221="修改",J1221*'模板使用说明&amp;基础参数'!$E$7*'模板使用说明&amp;基础参数'!$E$11,J1221*'模板使用说明&amp;基础参数'!$E$7*'模板使用说明&amp;基础参数'!$E$10)))))</f>
        <v/>
      </c>
      <c r="N1221" s="82"/>
    </row>
    <row r="1222" spans="1:14">
      <c r="A1222" s="76">
        <f t="shared" si="30"/>
        <v>1217</v>
      </c>
      <c r="B1222" s="77"/>
      <c r="C1222" s="77"/>
      <c r="D1222" s="77"/>
      <c r="E1222" s="77"/>
      <c r="F1222" s="78"/>
      <c r="G1222" s="78"/>
      <c r="H1222" s="78"/>
      <c r="I1222" s="76"/>
      <c r="J1222" s="8" t="str">
        <f>IF(I1222="ILF",IF($C$1="预估功能点",'模板使用说明&amp;基础参数'!$E$15,'模板使用说明&amp;基础参数'!$E$22),IF(I1222="EIF",IF($C$1="预估功能点",'模板使用说明&amp;基础参数'!$E$16,'模板使用说明&amp;基础参数'!$E$23),IF(I1222="EI",IF($C$1="预估功能点",'模板使用说明&amp;基础参数'!$E$17,'模板使用说明&amp;基础参数'!$E$24),IF(I1222="EO",IF($C$1="预估功能点",'模板使用说明&amp;基础参数'!$E$18,'模板使用说明&amp;基础参数'!$E$25),IF(I1222="EQ",IF($C$1="预估功能点",'模板使用说明&amp;基础参数'!$E$19,'模板使用说明&amp;基础参数'!$E$26),"")))))</f>
        <v/>
      </c>
      <c r="K1222" s="80"/>
      <c r="L1222" s="80"/>
      <c r="M1222" s="81" t="str">
        <f>IF(J1222="","",IF(K1222="高",IF(L1222="删除",J1222*'模板使用说明&amp;基础参数'!$E$5*'模板使用说明&amp;基础参数'!$E$12,IF(L1222="修改",J1222*'模板使用说明&amp;基础参数'!$E$5*'模板使用说明&amp;基础参数'!$E$11,J1222*'模板使用说明&amp;基础参数'!$E$5*'模板使用说明&amp;基础参数'!$E$10)),IF(K1222="中",IF(L1222="删除",J1222*'模板使用说明&amp;基础参数'!$E$6*'模板使用说明&amp;基础参数'!$E$12,IF(L1222="修改",J1222*'模板使用说明&amp;基础参数'!$E$6*'模板使用说明&amp;基础参数'!$E$11,J1222*'模板使用说明&amp;基础参数'!$E$6*'模板使用说明&amp;基础参数'!$E$10)),IF(L1222="删除",J1222*'模板使用说明&amp;基础参数'!$E$7*'模板使用说明&amp;基础参数'!$E$12,IF(L1222="修改",J1222*'模板使用说明&amp;基础参数'!$E$7*'模板使用说明&amp;基础参数'!$E$11,J1222*'模板使用说明&amp;基础参数'!$E$7*'模板使用说明&amp;基础参数'!$E$10)))))</f>
        <v/>
      </c>
      <c r="N1222" s="82"/>
    </row>
    <row r="1223" spans="1:14">
      <c r="A1223" s="76">
        <f t="shared" si="30"/>
        <v>1218</v>
      </c>
      <c r="B1223" s="77"/>
      <c r="C1223" s="77"/>
      <c r="D1223" s="77"/>
      <c r="E1223" s="77"/>
      <c r="F1223" s="78"/>
      <c r="G1223" s="78"/>
      <c r="H1223" s="78"/>
      <c r="I1223" s="76"/>
      <c r="J1223" s="8" t="str">
        <f>IF(I1223="ILF",IF($C$1="预估功能点",'模板使用说明&amp;基础参数'!$E$15,'模板使用说明&amp;基础参数'!$E$22),IF(I1223="EIF",IF($C$1="预估功能点",'模板使用说明&amp;基础参数'!$E$16,'模板使用说明&amp;基础参数'!$E$23),IF(I1223="EI",IF($C$1="预估功能点",'模板使用说明&amp;基础参数'!$E$17,'模板使用说明&amp;基础参数'!$E$24),IF(I1223="EO",IF($C$1="预估功能点",'模板使用说明&amp;基础参数'!$E$18,'模板使用说明&amp;基础参数'!$E$25),IF(I1223="EQ",IF($C$1="预估功能点",'模板使用说明&amp;基础参数'!$E$19,'模板使用说明&amp;基础参数'!$E$26),"")))))</f>
        <v/>
      </c>
      <c r="K1223" s="80"/>
      <c r="L1223" s="80"/>
      <c r="M1223" s="81" t="str">
        <f>IF(J1223="","",IF(K1223="高",IF(L1223="删除",J1223*'模板使用说明&amp;基础参数'!$E$5*'模板使用说明&amp;基础参数'!$E$12,IF(L1223="修改",J1223*'模板使用说明&amp;基础参数'!$E$5*'模板使用说明&amp;基础参数'!$E$11,J1223*'模板使用说明&amp;基础参数'!$E$5*'模板使用说明&amp;基础参数'!$E$10)),IF(K1223="中",IF(L1223="删除",J1223*'模板使用说明&amp;基础参数'!$E$6*'模板使用说明&amp;基础参数'!$E$12,IF(L1223="修改",J1223*'模板使用说明&amp;基础参数'!$E$6*'模板使用说明&amp;基础参数'!$E$11,J1223*'模板使用说明&amp;基础参数'!$E$6*'模板使用说明&amp;基础参数'!$E$10)),IF(L1223="删除",J1223*'模板使用说明&amp;基础参数'!$E$7*'模板使用说明&amp;基础参数'!$E$12,IF(L1223="修改",J1223*'模板使用说明&amp;基础参数'!$E$7*'模板使用说明&amp;基础参数'!$E$11,J1223*'模板使用说明&amp;基础参数'!$E$7*'模板使用说明&amp;基础参数'!$E$10)))))</f>
        <v/>
      </c>
      <c r="N1223" s="82"/>
    </row>
    <row r="1224" spans="1:14">
      <c r="A1224" s="76">
        <f t="shared" si="30"/>
        <v>1219</v>
      </c>
      <c r="B1224" s="77"/>
      <c r="C1224" s="77"/>
      <c r="D1224" s="77"/>
      <c r="E1224" s="77"/>
      <c r="F1224" s="78"/>
      <c r="G1224" s="78"/>
      <c r="H1224" s="78"/>
      <c r="I1224" s="76"/>
      <c r="J1224" s="8" t="str">
        <f>IF(I1224="ILF",IF($C$1="预估功能点",'模板使用说明&amp;基础参数'!$E$15,'模板使用说明&amp;基础参数'!$E$22),IF(I1224="EIF",IF($C$1="预估功能点",'模板使用说明&amp;基础参数'!$E$16,'模板使用说明&amp;基础参数'!$E$23),IF(I1224="EI",IF($C$1="预估功能点",'模板使用说明&amp;基础参数'!$E$17,'模板使用说明&amp;基础参数'!$E$24),IF(I1224="EO",IF($C$1="预估功能点",'模板使用说明&amp;基础参数'!$E$18,'模板使用说明&amp;基础参数'!$E$25),IF(I1224="EQ",IF($C$1="预估功能点",'模板使用说明&amp;基础参数'!$E$19,'模板使用说明&amp;基础参数'!$E$26),"")))))</f>
        <v/>
      </c>
      <c r="K1224" s="80"/>
      <c r="L1224" s="80"/>
      <c r="M1224" s="81" t="str">
        <f>IF(J1224="","",IF(K1224="高",IF(L1224="删除",J1224*'模板使用说明&amp;基础参数'!$E$5*'模板使用说明&amp;基础参数'!$E$12,IF(L1224="修改",J1224*'模板使用说明&amp;基础参数'!$E$5*'模板使用说明&amp;基础参数'!$E$11,J1224*'模板使用说明&amp;基础参数'!$E$5*'模板使用说明&amp;基础参数'!$E$10)),IF(K1224="中",IF(L1224="删除",J1224*'模板使用说明&amp;基础参数'!$E$6*'模板使用说明&amp;基础参数'!$E$12,IF(L1224="修改",J1224*'模板使用说明&amp;基础参数'!$E$6*'模板使用说明&amp;基础参数'!$E$11,J1224*'模板使用说明&amp;基础参数'!$E$6*'模板使用说明&amp;基础参数'!$E$10)),IF(L1224="删除",J1224*'模板使用说明&amp;基础参数'!$E$7*'模板使用说明&amp;基础参数'!$E$12,IF(L1224="修改",J1224*'模板使用说明&amp;基础参数'!$E$7*'模板使用说明&amp;基础参数'!$E$11,J1224*'模板使用说明&amp;基础参数'!$E$7*'模板使用说明&amp;基础参数'!$E$10)))))</f>
        <v/>
      </c>
      <c r="N1224" s="82"/>
    </row>
    <row r="1225" spans="1:14">
      <c r="A1225" s="76">
        <f t="shared" si="30"/>
        <v>1220</v>
      </c>
      <c r="B1225" s="77"/>
      <c r="C1225" s="77"/>
      <c r="D1225" s="77"/>
      <c r="E1225" s="77"/>
      <c r="F1225" s="78"/>
      <c r="G1225" s="78"/>
      <c r="H1225" s="78"/>
      <c r="I1225" s="76"/>
      <c r="J1225" s="8" t="str">
        <f>IF(I1225="ILF",IF($C$1="预估功能点",'模板使用说明&amp;基础参数'!$E$15,'模板使用说明&amp;基础参数'!$E$22),IF(I1225="EIF",IF($C$1="预估功能点",'模板使用说明&amp;基础参数'!$E$16,'模板使用说明&amp;基础参数'!$E$23),IF(I1225="EI",IF($C$1="预估功能点",'模板使用说明&amp;基础参数'!$E$17,'模板使用说明&amp;基础参数'!$E$24),IF(I1225="EO",IF($C$1="预估功能点",'模板使用说明&amp;基础参数'!$E$18,'模板使用说明&amp;基础参数'!$E$25),IF(I1225="EQ",IF($C$1="预估功能点",'模板使用说明&amp;基础参数'!$E$19,'模板使用说明&amp;基础参数'!$E$26),"")))))</f>
        <v/>
      </c>
      <c r="K1225" s="80"/>
      <c r="L1225" s="80"/>
      <c r="M1225" s="81" t="str">
        <f>IF(J1225="","",IF(K1225="高",IF(L1225="删除",J1225*'模板使用说明&amp;基础参数'!$E$5*'模板使用说明&amp;基础参数'!$E$12,IF(L1225="修改",J1225*'模板使用说明&amp;基础参数'!$E$5*'模板使用说明&amp;基础参数'!$E$11,J1225*'模板使用说明&amp;基础参数'!$E$5*'模板使用说明&amp;基础参数'!$E$10)),IF(K1225="中",IF(L1225="删除",J1225*'模板使用说明&amp;基础参数'!$E$6*'模板使用说明&amp;基础参数'!$E$12,IF(L1225="修改",J1225*'模板使用说明&amp;基础参数'!$E$6*'模板使用说明&amp;基础参数'!$E$11,J1225*'模板使用说明&amp;基础参数'!$E$6*'模板使用说明&amp;基础参数'!$E$10)),IF(L1225="删除",J1225*'模板使用说明&amp;基础参数'!$E$7*'模板使用说明&amp;基础参数'!$E$12,IF(L1225="修改",J1225*'模板使用说明&amp;基础参数'!$E$7*'模板使用说明&amp;基础参数'!$E$11,J1225*'模板使用说明&amp;基础参数'!$E$7*'模板使用说明&amp;基础参数'!$E$10)))))</f>
        <v/>
      </c>
      <c r="N1225" s="82"/>
    </row>
    <row r="1226" spans="1:14">
      <c r="A1226" s="76">
        <f t="shared" si="30"/>
        <v>1221</v>
      </c>
      <c r="B1226" s="77"/>
      <c r="C1226" s="77"/>
      <c r="D1226" s="77"/>
      <c r="E1226" s="77"/>
      <c r="F1226" s="78"/>
      <c r="G1226" s="78"/>
      <c r="H1226" s="78"/>
      <c r="I1226" s="76"/>
      <c r="J1226" s="8" t="str">
        <f>IF(I1226="ILF",IF($C$1="预估功能点",'模板使用说明&amp;基础参数'!$E$15,'模板使用说明&amp;基础参数'!$E$22),IF(I1226="EIF",IF($C$1="预估功能点",'模板使用说明&amp;基础参数'!$E$16,'模板使用说明&amp;基础参数'!$E$23),IF(I1226="EI",IF($C$1="预估功能点",'模板使用说明&amp;基础参数'!$E$17,'模板使用说明&amp;基础参数'!$E$24),IF(I1226="EO",IF($C$1="预估功能点",'模板使用说明&amp;基础参数'!$E$18,'模板使用说明&amp;基础参数'!$E$25),IF(I1226="EQ",IF($C$1="预估功能点",'模板使用说明&amp;基础参数'!$E$19,'模板使用说明&amp;基础参数'!$E$26),"")))))</f>
        <v/>
      </c>
      <c r="K1226" s="80"/>
      <c r="L1226" s="80"/>
      <c r="M1226" s="81" t="str">
        <f>IF(J1226="","",IF(K1226="高",IF(L1226="删除",J1226*'模板使用说明&amp;基础参数'!$E$5*'模板使用说明&amp;基础参数'!$E$12,IF(L1226="修改",J1226*'模板使用说明&amp;基础参数'!$E$5*'模板使用说明&amp;基础参数'!$E$11,J1226*'模板使用说明&amp;基础参数'!$E$5*'模板使用说明&amp;基础参数'!$E$10)),IF(K1226="中",IF(L1226="删除",J1226*'模板使用说明&amp;基础参数'!$E$6*'模板使用说明&amp;基础参数'!$E$12,IF(L1226="修改",J1226*'模板使用说明&amp;基础参数'!$E$6*'模板使用说明&amp;基础参数'!$E$11,J1226*'模板使用说明&amp;基础参数'!$E$6*'模板使用说明&amp;基础参数'!$E$10)),IF(L1226="删除",J1226*'模板使用说明&amp;基础参数'!$E$7*'模板使用说明&amp;基础参数'!$E$12,IF(L1226="修改",J1226*'模板使用说明&amp;基础参数'!$E$7*'模板使用说明&amp;基础参数'!$E$11,J1226*'模板使用说明&amp;基础参数'!$E$7*'模板使用说明&amp;基础参数'!$E$10)))))</f>
        <v/>
      </c>
      <c r="N1226" s="82"/>
    </row>
    <row r="1227" spans="1:14">
      <c r="A1227" s="76">
        <f t="shared" si="30"/>
        <v>1222</v>
      </c>
      <c r="B1227" s="77"/>
      <c r="C1227" s="77"/>
      <c r="D1227" s="77"/>
      <c r="E1227" s="77"/>
      <c r="F1227" s="78"/>
      <c r="G1227" s="78"/>
      <c r="H1227" s="78"/>
      <c r="I1227" s="76"/>
      <c r="J1227" s="8" t="str">
        <f>IF(I1227="ILF",IF($C$1="预估功能点",'模板使用说明&amp;基础参数'!$E$15,'模板使用说明&amp;基础参数'!$E$22),IF(I1227="EIF",IF($C$1="预估功能点",'模板使用说明&amp;基础参数'!$E$16,'模板使用说明&amp;基础参数'!$E$23),IF(I1227="EI",IF($C$1="预估功能点",'模板使用说明&amp;基础参数'!$E$17,'模板使用说明&amp;基础参数'!$E$24),IF(I1227="EO",IF($C$1="预估功能点",'模板使用说明&amp;基础参数'!$E$18,'模板使用说明&amp;基础参数'!$E$25),IF(I1227="EQ",IF($C$1="预估功能点",'模板使用说明&amp;基础参数'!$E$19,'模板使用说明&amp;基础参数'!$E$26),"")))))</f>
        <v/>
      </c>
      <c r="K1227" s="80"/>
      <c r="L1227" s="80"/>
      <c r="M1227" s="81" t="str">
        <f>IF(J1227="","",IF(K1227="高",IF(L1227="删除",J1227*'模板使用说明&amp;基础参数'!$E$5*'模板使用说明&amp;基础参数'!$E$12,IF(L1227="修改",J1227*'模板使用说明&amp;基础参数'!$E$5*'模板使用说明&amp;基础参数'!$E$11,J1227*'模板使用说明&amp;基础参数'!$E$5*'模板使用说明&amp;基础参数'!$E$10)),IF(K1227="中",IF(L1227="删除",J1227*'模板使用说明&amp;基础参数'!$E$6*'模板使用说明&amp;基础参数'!$E$12,IF(L1227="修改",J1227*'模板使用说明&amp;基础参数'!$E$6*'模板使用说明&amp;基础参数'!$E$11,J1227*'模板使用说明&amp;基础参数'!$E$6*'模板使用说明&amp;基础参数'!$E$10)),IF(L1227="删除",J1227*'模板使用说明&amp;基础参数'!$E$7*'模板使用说明&amp;基础参数'!$E$12,IF(L1227="修改",J1227*'模板使用说明&amp;基础参数'!$E$7*'模板使用说明&amp;基础参数'!$E$11,J1227*'模板使用说明&amp;基础参数'!$E$7*'模板使用说明&amp;基础参数'!$E$10)))))</f>
        <v/>
      </c>
      <c r="N1227" s="82"/>
    </row>
    <row r="1228" spans="1:14">
      <c r="A1228" s="76">
        <f t="shared" si="30"/>
        <v>1223</v>
      </c>
      <c r="B1228" s="77"/>
      <c r="C1228" s="77"/>
      <c r="D1228" s="77"/>
      <c r="E1228" s="77"/>
      <c r="F1228" s="78"/>
      <c r="G1228" s="78"/>
      <c r="H1228" s="78"/>
      <c r="I1228" s="76"/>
      <c r="J1228" s="8" t="str">
        <f>IF(I1228="ILF",IF($C$1="预估功能点",'模板使用说明&amp;基础参数'!$E$15,'模板使用说明&amp;基础参数'!$E$22),IF(I1228="EIF",IF($C$1="预估功能点",'模板使用说明&amp;基础参数'!$E$16,'模板使用说明&amp;基础参数'!$E$23),IF(I1228="EI",IF($C$1="预估功能点",'模板使用说明&amp;基础参数'!$E$17,'模板使用说明&amp;基础参数'!$E$24),IF(I1228="EO",IF($C$1="预估功能点",'模板使用说明&amp;基础参数'!$E$18,'模板使用说明&amp;基础参数'!$E$25),IF(I1228="EQ",IF($C$1="预估功能点",'模板使用说明&amp;基础参数'!$E$19,'模板使用说明&amp;基础参数'!$E$26),"")))))</f>
        <v/>
      </c>
      <c r="K1228" s="80"/>
      <c r="L1228" s="80"/>
      <c r="M1228" s="81" t="str">
        <f>IF(J1228="","",IF(K1228="高",IF(L1228="删除",J1228*'模板使用说明&amp;基础参数'!$E$5*'模板使用说明&amp;基础参数'!$E$12,IF(L1228="修改",J1228*'模板使用说明&amp;基础参数'!$E$5*'模板使用说明&amp;基础参数'!$E$11,J1228*'模板使用说明&amp;基础参数'!$E$5*'模板使用说明&amp;基础参数'!$E$10)),IF(K1228="中",IF(L1228="删除",J1228*'模板使用说明&amp;基础参数'!$E$6*'模板使用说明&amp;基础参数'!$E$12,IF(L1228="修改",J1228*'模板使用说明&amp;基础参数'!$E$6*'模板使用说明&amp;基础参数'!$E$11,J1228*'模板使用说明&amp;基础参数'!$E$6*'模板使用说明&amp;基础参数'!$E$10)),IF(L1228="删除",J1228*'模板使用说明&amp;基础参数'!$E$7*'模板使用说明&amp;基础参数'!$E$12,IF(L1228="修改",J1228*'模板使用说明&amp;基础参数'!$E$7*'模板使用说明&amp;基础参数'!$E$11,J1228*'模板使用说明&amp;基础参数'!$E$7*'模板使用说明&amp;基础参数'!$E$10)))))</f>
        <v/>
      </c>
      <c r="N1228" s="82"/>
    </row>
    <row r="1229" spans="1:14">
      <c r="A1229" s="76">
        <f t="shared" si="30"/>
        <v>1224</v>
      </c>
      <c r="B1229" s="77"/>
      <c r="C1229" s="77"/>
      <c r="D1229" s="77"/>
      <c r="E1229" s="77"/>
      <c r="F1229" s="78"/>
      <c r="G1229" s="78"/>
      <c r="H1229" s="78"/>
      <c r="I1229" s="76"/>
      <c r="J1229" s="8" t="str">
        <f>IF(I1229="ILF",IF($C$1="预估功能点",'模板使用说明&amp;基础参数'!$E$15,'模板使用说明&amp;基础参数'!$E$22),IF(I1229="EIF",IF($C$1="预估功能点",'模板使用说明&amp;基础参数'!$E$16,'模板使用说明&amp;基础参数'!$E$23),IF(I1229="EI",IF($C$1="预估功能点",'模板使用说明&amp;基础参数'!$E$17,'模板使用说明&amp;基础参数'!$E$24),IF(I1229="EO",IF($C$1="预估功能点",'模板使用说明&amp;基础参数'!$E$18,'模板使用说明&amp;基础参数'!$E$25),IF(I1229="EQ",IF($C$1="预估功能点",'模板使用说明&amp;基础参数'!$E$19,'模板使用说明&amp;基础参数'!$E$26),"")))))</f>
        <v/>
      </c>
      <c r="K1229" s="80"/>
      <c r="L1229" s="80"/>
      <c r="M1229" s="81" t="str">
        <f>IF(J1229="","",IF(K1229="高",IF(L1229="删除",J1229*'模板使用说明&amp;基础参数'!$E$5*'模板使用说明&amp;基础参数'!$E$12,IF(L1229="修改",J1229*'模板使用说明&amp;基础参数'!$E$5*'模板使用说明&amp;基础参数'!$E$11,J1229*'模板使用说明&amp;基础参数'!$E$5*'模板使用说明&amp;基础参数'!$E$10)),IF(K1229="中",IF(L1229="删除",J1229*'模板使用说明&amp;基础参数'!$E$6*'模板使用说明&amp;基础参数'!$E$12,IF(L1229="修改",J1229*'模板使用说明&amp;基础参数'!$E$6*'模板使用说明&amp;基础参数'!$E$11,J1229*'模板使用说明&amp;基础参数'!$E$6*'模板使用说明&amp;基础参数'!$E$10)),IF(L1229="删除",J1229*'模板使用说明&amp;基础参数'!$E$7*'模板使用说明&amp;基础参数'!$E$12,IF(L1229="修改",J1229*'模板使用说明&amp;基础参数'!$E$7*'模板使用说明&amp;基础参数'!$E$11,J1229*'模板使用说明&amp;基础参数'!$E$7*'模板使用说明&amp;基础参数'!$E$10)))))</f>
        <v/>
      </c>
      <c r="N1229" s="82"/>
    </row>
    <row r="1230" spans="1:14">
      <c r="A1230" s="76">
        <f t="shared" si="30"/>
        <v>1225</v>
      </c>
      <c r="B1230" s="77"/>
      <c r="C1230" s="77"/>
      <c r="D1230" s="77"/>
      <c r="E1230" s="77"/>
      <c r="F1230" s="78"/>
      <c r="G1230" s="78"/>
      <c r="H1230" s="78"/>
      <c r="I1230" s="76"/>
      <c r="J1230" s="8" t="str">
        <f>IF(I1230="ILF",IF($C$1="预估功能点",'模板使用说明&amp;基础参数'!$E$15,'模板使用说明&amp;基础参数'!$E$22),IF(I1230="EIF",IF($C$1="预估功能点",'模板使用说明&amp;基础参数'!$E$16,'模板使用说明&amp;基础参数'!$E$23),IF(I1230="EI",IF($C$1="预估功能点",'模板使用说明&amp;基础参数'!$E$17,'模板使用说明&amp;基础参数'!$E$24),IF(I1230="EO",IF($C$1="预估功能点",'模板使用说明&amp;基础参数'!$E$18,'模板使用说明&amp;基础参数'!$E$25),IF(I1230="EQ",IF($C$1="预估功能点",'模板使用说明&amp;基础参数'!$E$19,'模板使用说明&amp;基础参数'!$E$26),"")))))</f>
        <v/>
      </c>
      <c r="K1230" s="80"/>
      <c r="L1230" s="80"/>
      <c r="M1230" s="81" t="str">
        <f>IF(J1230="","",IF(K1230="高",IF(L1230="删除",J1230*'模板使用说明&amp;基础参数'!$E$5*'模板使用说明&amp;基础参数'!$E$12,IF(L1230="修改",J1230*'模板使用说明&amp;基础参数'!$E$5*'模板使用说明&amp;基础参数'!$E$11,J1230*'模板使用说明&amp;基础参数'!$E$5*'模板使用说明&amp;基础参数'!$E$10)),IF(K1230="中",IF(L1230="删除",J1230*'模板使用说明&amp;基础参数'!$E$6*'模板使用说明&amp;基础参数'!$E$12,IF(L1230="修改",J1230*'模板使用说明&amp;基础参数'!$E$6*'模板使用说明&amp;基础参数'!$E$11,J1230*'模板使用说明&amp;基础参数'!$E$6*'模板使用说明&amp;基础参数'!$E$10)),IF(L1230="删除",J1230*'模板使用说明&amp;基础参数'!$E$7*'模板使用说明&amp;基础参数'!$E$12,IF(L1230="修改",J1230*'模板使用说明&amp;基础参数'!$E$7*'模板使用说明&amp;基础参数'!$E$11,J1230*'模板使用说明&amp;基础参数'!$E$7*'模板使用说明&amp;基础参数'!$E$10)))))</f>
        <v/>
      </c>
      <c r="N1230" s="82"/>
    </row>
    <row r="1231" spans="1:14">
      <c r="A1231" s="76">
        <f t="shared" si="30"/>
        <v>1226</v>
      </c>
      <c r="B1231" s="77"/>
      <c r="C1231" s="77"/>
      <c r="D1231" s="77"/>
      <c r="E1231" s="77"/>
      <c r="F1231" s="78"/>
      <c r="G1231" s="78"/>
      <c r="H1231" s="78"/>
      <c r="I1231" s="76"/>
      <c r="J1231" s="8" t="str">
        <f>IF(I1231="ILF",IF($C$1="预估功能点",'模板使用说明&amp;基础参数'!$E$15,'模板使用说明&amp;基础参数'!$E$22),IF(I1231="EIF",IF($C$1="预估功能点",'模板使用说明&amp;基础参数'!$E$16,'模板使用说明&amp;基础参数'!$E$23),IF(I1231="EI",IF($C$1="预估功能点",'模板使用说明&amp;基础参数'!$E$17,'模板使用说明&amp;基础参数'!$E$24),IF(I1231="EO",IF($C$1="预估功能点",'模板使用说明&amp;基础参数'!$E$18,'模板使用说明&amp;基础参数'!$E$25),IF(I1231="EQ",IF($C$1="预估功能点",'模板使用说明&amp;基础参数'!$E$19,'模板使用说明&amp;基础参数'!$E$26),"")))))</f>
        <v/>
      </c>
      <c r="K1231" s="80"/>
      <c r="L1231" s="80"/>
      <c r="M1231" s="81" t="str">
        <f>IF(J1231="","",IF(K1231="高",IF(L1231="删除",J1231*'模板使用说明&amp;基础参数'!$E$5*'模板使用说明&amp;基础参数'!$E$12,IF(L1231="修改",J1231*'模板使用说明&amp;基础参数'!$E$5*'模板使用说明&amp;基础参数'!$E$11,J1231*'模板使用说明&amp;基础参数'!$E$5*'模板使用说明&amp;基础参数'!$E$10)),IF(K1231="中",IF(L1231="删除",J1231*'模板使用说明&amp;基础参数'!$E$6*'模板使用说明&amp;基础参数'!$E$12,IF(L1231="修改",J1231*'模板使用说明&amp;基础参数'!$E$6*'模板使用说明&amp;基础参数'!$E$11,J1231*'模板使用说明&amp;基础参数'!$E$6*'模板使用说明&amp;基础参数'!$E$10)),IF(L1231="删除",J1231*'模板使用说明&amp;基础参数'!$E$7*'模板使用说明&amp;基础参数'!$E$12,IF(L1231="修改",J1231*'模板使用说明&amp;基础参数'!$E$7*'模板使用说明&amp;基础参数'!$E$11,J1231*'模板使用说明&amp;基础参数'!$E$7*'模板使用说明&amp;基础参数'!$E$10)))))</f>
        <v/>
      </c>
      <c r="N1231" s="82"/>
    </row>
    <row r="1232" spans="1:14">
      <c r="A1232" s="76">
        <f t="shared" si="30"/>
        <v>1227</v>
      </c>
      <c r="B1232" s="77"/>
      <c r="C1232" s="77"/>
      <c r="D1232" s="77"/>
      <c r="E1232" s="77"/>
      <c r="F1232" s="78"/>
      <c r="G1232" s="78"/>
      <c r="H1232" s="78"/>
      <c r="I1232" s="76"/>
      <c r="J1232" s="8" t="str">
        <f>IF(I1232="ILF",IF($C$1="预估功能点",'模板使用说明&amp;基础参数'!$E$15,'模板使用说明&amp;基础参数'!$E$22),IF(I1232="EIF",IF($C$1="预估功能点",'模板使用说明&amp;基础参数'!$E$16,'模板使用说明&amp;基础参数'!$E$23),IF(I1232="EI",IF($C$1="预估功能点",'模板使用说明&amp;基础参数'!$E$17,'模板使用说明&amp;基础参数'!$E$24),IF(I1232="EO",IF($C$1="预估功能点",'模板使用说明&amp;基础参数'!$E$18,'模板使用说明&amp;基础参数'!$E$25),IF(I1232="EQ",IF($C$1="预估功能点",'模板使用说明&amp;基础参数'!$E$19,'模板使用说明&amp;基础参数'!$E$26),"")))))</f>
        <v/>
      </c>
      <c r="K1232" s="80"/>
      <c r="L1232" s="80"/>
      <c r="M1232" s="81" t="str">
        <f>IF(J1232="","",IF(K1232="高",IF(L1232="删除",J1232*'模板使用说明&amp;基础参数'!$E$5*'模板使用说明&amp;基础参数'!$E$12,IF(L1232="修改",J1232*'模板使用说明&amp;基础参数'!$E$5*'模板使用说明&amp;基础参数'!$E$11,J1232*'模板使用说明&amp;基础参数'!$E$5*'模板使用说明&amp;基础参数'!$E$10)),IF(K1232="中",IF(L1232="删除",J1232*'模板使用说明&amp;基础参数'!$E$6*'模板使用说明&amp;基础参数'!$E$12,IF(L1232="修改",J1232*'模板使用说明&amp;基础参数'!$E$6*'模板使用说明&amp;基础参数'!$E$11,J1232*'模板使用说明&amp;基础参数'!$E$6*'模板使用说明&amp;基础参数'!$E$10)),IF(L1232="删除",J1232*'模板使用说明&amp;基础参数'!$E$7*'模板使用说明&amp;基础参数'!$E$12,IF(L1232="修改",J1232*'模板使用说明&amp;基础参数'!$E$7*'模板使用说明&amp;基础参数'!$E$11,J1232*'模板使用说明&amp;基础参数'!$E$7*'模板使用说明&amp;基础参数'!$E$10)))))</f>
        <v/>
      </c>
      <c r="N1232" s="82"/>
    </row>
    <row r="1233" spans="1:14">
      <c r="A1233" s="76">
        <f t="shared" si="30"/>
        <v>1228</v>
      </c>
      <c r="B1233" s="77"/>
      <c r="C1233" s="77"/>
      <c r="D1233" s="77"/>
      <c r="E1233" s="77"/>
      <c r="F1233" s="78"/>
      <c r="G1233" s="78"/>
      <c r="H1233" s="78"/>
      <c r="I1233" s="76"/>
      <c r="J1233" s="8" t="str">
        <f>IF(I1233="ILF",IF($C$1="预估功能点",'模板使用说明&amp;基础参数'!$E$15,'模板使用说明&amp;基础参数'!$E$22),IF(I1233="EIF",IF($C$1="预估功能点",'模板使用说明&amp;基础参数'!$E$16,'模板使用说明&amp;基础参数'!$E$23),IF(I1233="EI",IF($C$1="预估功能点",'模板使用说明&amp;基础参数'!$E$17,'模板使用说明&amp;基础参数'!$E$24),IF(I1233="EO",IF($C$1="预估功能点",'模板使用说明&amp;基础参数'!$E$18,'模板使用说明&amp;基础参数'!$E$25),IF(I1233="EQ",IF($C$1="预估功能点",'模板使用说明&amp;基础参数'!$E$19,'模板使用说明&amp;基础参数'!$E$26),"")))))</f>
        <v/>
      </c>
      <c r="K1233" s="80"/>
      <c r="L1233" s="80"/>
      <c r="M1233" s="81" t="str">
        <f>IF(J1233="","",IF(K1233="高",IF(L1233="删除",J1233*'模板使用说明&amp;基础参数'!$E$5*'模板使用说明&amp;基础参数'!$E$12,IF(L1233="修改",J1233*'模板使用说明&amp;基础参数'!$E$5*'模板使用说明&amp;基础参数'!$E$11,J1233*'模板使用说明&amp;基础参数'!$E$5*'模板使用说明&amp;基础参数'!$E$10)),IF(K1233="中",IF(L1233="删除",J1233*'模板使用说明&amp;基础参数'!$E$6*'模板使用说明&amp;基础参数'!$E$12,IF(L1233="修改",J1233*'模板使用说明&amp;基础参数'!$E$6*'模板使用说明&amp;基础参数'!$E$11,J1233*'模板使用说明&amp;基础参数'!$E$6*'模板使用说明&amp;基础参数'!$E$10)),IF(L1233="删除",J1233*'模板使用说明&amp;基础参数'!$E$7*'模板使用说明&amp;基础参数'!$E$12,IF(L1233="修改",J1233*'模板使用说明&amp;基础参数'!$E$7*'模板使用说明&amp;基础参数'!$E$11,J1233*'模板使用说明&amp;基础参数'!$E$7*'模板使用说明&amp;基础参数'!$E$10)))))</f>
        <v/>
      </c>
      <c r="N1233" s="82"/>
    </row>
    <row r="1234" spans="1:14">
      <c r="A1234" s="76">
        <f t="shared" si="30"/>
        <v>1229</v>
      </c>
      <c r="B1234" s="77"/>
      <c r="C1234" s="77"/>
      <c r="D1234" s="77"/>
      <c r="E1234" s="77"/>
      <c r="F1234" s="78"/>
      <c r="G1234" s="78"/>
      <c r="H1234" s="78"/>
      <c r="I1234" s="76"/>
      <c r="J1234" s="8" t="str">
        <f>IF(I1234="ILF",IF($C$1="预估功能点",'模板使用说明&amp;基础参数'!$E$15,'模板使用说明&amp;基础参数'!$E$22),IF(I1234="EIF",IF($C$1="预估功能点",'模板使用说明&amp;基础参数'!$E$16,'模板使用说明&amp;基础参数'!$E$23),IF(I1234="EI",IF($C$1="预估功能点",'模板使用说明&amp;基础参数'!$E$17,'模板使用说明&amp;基础参数'!$E$24),IF(I1234="EO",IF($C$1="预估功能点",'模板使用说明&amp;基础参数'!$E$18,'模板使用说明&amp;基础参数'!$E$25),IF(I1234="EQ",IF($C$1="预估功能点",'模板使用说明&amp;基础参数'!$E$19,'模板使用说明&amp;基础参数'!$E$26),"")))))</f>
        <v/>
      </c>
      <c r="K1234" s="80"/>
      <c r="L1234" s="80"/>
      <c r="M1234" s="81" t="str">
        <f>IF(J1234="","",IF(K1234="高",IF(L1234="删除",J1234*'模板使用说明&amp;基础参数'!$E$5*'模板使用说明&amp;基础参数'!$E$12,IF(L1234="修改",J1234*'模板使用说明&amp;基础参数'!$E$5*'模板使用说明&amp;基础参数'!$E$11,J1234*'模板使用说明&amp;基础参数'!$E$5*'模板使用说明&amp;基础参数'!$E$10)),IF(K1234="中",IF(L1234="删除",J1234*'模板使用说明&amp;基础参数'!$E$6*'模板使用说明&amp;基础参数'!$E$12,IF(L1234="修改",J1234*'模板使用说明&amp;基础参数'!$E$6*'模板使用说明&amp;基础参数'!$E$11,J1234*'模板使用说明&amp;基础参数'!$E$6*'模板使用说明&amp;基础参数'!$E$10)),IF(L1234="删除",J1234*'模板使用说明&amp;基础参数'!$E$7*'模板使用说明&amp;基础参数'!$E$12,IF(L1234="修改",J1234*'模板使用说明&amp;基础参数'!$E$7*'模板使用说明&amp;基础参数'!$E$11,J1234*'模板使用说明&amp;基础参数'!$E$7*'模板使用说明&amp;基础参数'!$E$10)))))</f>
        <v/>
      </c>
      <c r="N1234" s="82"/>
    </row>
    <row r="1235" spans="1:14">
      <c r="A1235" s="76">
        <f t="shared" si="30"/>
        <v>1230</v>
      </c>
      <c r="B1235" s="77"/>
      <c r="C1235" s="77"/>
      <c r="D1235" s="77"/>
      <c r="E1235" s="77"/>
      <c r="F1235" s="78"/>
      <c r="G1235" s="78"/>
      <c r="H1235" s="78"/>
      <c r="I1235" s="76"/>
      <c r="J1235" s="8" t="str">
        <f>IF(I1235="ILF",IF($C$1="预估功能点",'模板使用说明&amp;基础参数'!$E$15,'模板使用说明&amp;基础参数'!$E$22),IF(I1235="EIF",IF($C$1="预估功能点",'模板使用说明&amp;基础参数'!$E$16,'模板使用说明&amp;基础参数'!$E$23),IF(I1235="EI",IF($C$1="预估功能点",'模板使用说明&amp;基础参数'!$E$17,'模板使用说明&amp;基础参数'!$E$24),IF(I1235="EO",IF($C$1="预估功能点",'模板使用说明&amp;基础参数'!$E$18,'模板使用说明&amp;基础参数'!$E$25),IF(I1235="EQ",IF($C$1="预估功能点",'模板使用说明&amp;基础参数'!$E$19,'模板使用说明&amp;基础参数'!$E$26),"")))))</f>
        <v/>
      </c>
      <c r="K1235" s="80"/>
      <c r="L1235" s="80"/>
      <c r="M1235" s="81" t="str">
        <f>IF(J1235="","",IF(K1235="高",IF(L1235="删除",J1235*'模板使用说明&amp;基础参数'!$E$5*'模板使用说明&amp;基础参数'!$E$12,IF(L1235="修改",J1235*'模板使用说明&amp;基础参数'!$E$5*'模板使用说明&amp;基础参数'!$E$11,J1235*'模板使用说明&amp;基础参数'!$E$5*'模板使用说明&amp;基础参数'!$E$10)),IF(K1235="中",IF(L1235="删除",J1235*'模板使用说明&amp;基础参数'!$E$6*'模板使用说明&amp;基础参数'!$E$12,IF(L1235="修改",J1235*'模板使用说明&amp;基础参数'!$E$6*'模板使用说明&amp;基础参数'!$E$11,J1235*'模板使用说明&amp;基础参数'!$E$6*'模板使用说明&amp;基础参数'!$E$10)),IF(L1235="删除",J1235*'模板使用说明&amp;基础参数'!$E$7*'模板使用说明&amp;基础参数'!$E$12,IF(L1235="修改",J1235*'模板使用说明&amp;基础参数'!$E$7*'模板使用说明&amp;基础参数'!$E$11,J1235*'模板使用说明&amp;基础参数'!$E$7*'模板使用说明&amp;基础参数'!$E$10)))))</f>
        <v/>
      </c>
      <c r="N1235" s="82"/>
    </row>
    <row r="1236" spans="1:14">
      <c r="A1236" s="76">
        <f t="shared" si="30"/>
        <v>1231</v>
      </c>
      <c r="B1236" s="77"/>
      <c r="C1236" s="77"/>
      <c r="D1236" s="77"/>
      <c r="E1236" s="77"/>
      <c r="F1236" s="78"/>
      <c r="G1236" s="78"/>
      <c r="H1236" s="78"/>
      <c r="I1236" s="76"/>
      <c r="J1236" s="8" t="str">
        <f>IF(I1236="ILF",IF($C$1="预估功能点",'模板使用说明&amp;基础参数'!$E$15,'模板使用说明&amp;基础参数'!$E$22),IF(I1236="EIF",IF($C$1="预估功能点",'模板使用说明&amp;基础参数'!$E$16,'模板使用说明&amp;基础参数'!$E$23),IF(I1236="EI",IF($C$1="预估功能点",'模板使用说明&amp;基础参数'!$E$17,'模板使用说明&amp;基础参数'!$E$24),IF(I1236="EO",IF($C$1="预估功能点",'模板使用说明&amp;基础参数'!$E$18,'模板使用说明&amp;基础参数'!$E$25),IF(I1236="EQ",IF($C$1="预估功能点",'模板使用说明&amp;基础参数'!$E$19,'模板使用说明&amp;基础参数'!$E$26),"")))))</f>
        <v/>
      </c>
      <c r="K1236" s="80"/>
      <c r="L1236" s="80"/>
      <c r="M1236" s="81" t="str">
        <f>IF(J1236="","",IF(K1236="高",IF(L1236="删除",J1236*'模板使用说明&amp;基础参数'!$E$5*'模板使用说明&amp;基础参数'!$E$12,IF(L1236="修改",J1236*'模板使用说明&amp;基础参数'!$E$5*'模板使用说明&amp;基础参数'!$E$11,J1236*'模板使用说明&amp;基础参数'!$E$5*'模板使用说明&amp;基础参数'!$E$10)),IF(K1236="中",IF(L1236="删除",J1236*'模板使用说明&amp;基础参数'!$E$6*'模板使用说明&amp;基础参数'!$E$12,IF(L1236="修改",J1236*'模板使用说明&amp;基础参数'!$E$6*'模板使用说明&amp;基础参数'!$E$11,J1236*'模板使用说明&amp;基础参数'!$E$6*'模板使用说明&amp;基础参数'!$E$10)),IF(L1236="删除",J1236*'模板使用说明&amp;基础参数'!$E$7*'模板使用说明&amp;基础参数'!$E$12,IF(L1236="修改",J1236*'模板使用说明&amp;基础参数'!$E$7*'模板使用说明&amp;基础参数'!$E$11,J1236*'模板使用说明&amp;基础参数'!$E$7*'模板使用说明&amp;基础参数'!$E$10)))))</f>
        <v/>
      </c>
      <c r="N1236" s="82"/>
    </row>
    <row r="1237" spans="1:14">
      <c r="A1237" s="76">
        <f t="shared" si="30"/>
        <v>1232</v>
      </c>
      <c r="B1237" s="77"/>
      <c r="C1237" s="77"/>
      <c r="D1237" s="77"/>
      <c r="E1237" s="77"/>
      <c r="F1237" s="78"/>
      <c r="G1237" s="78"/>
      <c r="H1237" s="78"/>
      <c r="I1237" s="76"/>
      <c r="J1237" s="8" t="str">
        <f>IF(I1237="ILF",IF($C$1="预估功能点",'模板使用说明&amp;基础参数'!$E$15,'模板使用说明&amp;基础参数'!$E$22),IF(I1237="EIF",IF($C$1="预估功能点",'模板使用说明&amp;基础参数'!$E$16,'模板使用说明&amp;基础参数'!$E$23),IF(I1237="EI",IF($C$1="预估功能点",'模板使用说明&amp;基础参数'!$E$17,'模板使用说明&amp;基础参数'!$E$24),IF(I1237="EO",IF($C$1="预估功能点",'模板使用说明&amp;基础参数'!$E$18,'模板使用说明&amp;基础参数'!$E$25),IF(I1237="EQ",IF($C$1="预估功能点",'模板使用说明&amp;基础参数'!$E$19,'模板使用说明&amp;基础参数'!$E$26),"")))))</f>
        <v/>
      </c>
      <c r="K1237" s="80"/>
      <c r="L1237" s="80"/>
      <c r="M1237" s="81" t="str">
        <f>IF(J1237="","",IF(K1237="高",IF(L1237="删除",J1237*'模板使用说明&amp;基础参数'!$E$5*'模板使用说明&amp;基础参数'!$E$12,IF(L1237="修改",J1237*'模板使用说明&amp;基础参数'!$E$5*'模板使用说明&amp;基础参数'!$E$11,J1237*'模板使用说明&amp;基础参数'!$E$5*'模板使用说明&amp;基础参数'!$E$10)),IF(K1237="中",IF(L1237="删除",J1237*'模板使用说明&amp;基础参数'!$E$6*'模板使用说明&amp;基础参数'!$E$12,IF(L1237="修改",J1237*'模板使用说明&amp;基础参数'!$E$6*'模板使用说明&amp;基础参数'!$E$11,J1237*'模板使用说明&amp;基础参数'!$E$6*'模板使用说明&amp;基础参数'!$E$10)),IF(L1237="删除",J1237*'模板使用说明&amp;基础参数'!$E$7*'模板使用说明&amp;基础参数'!$E$12,IF(L1237="修改",J1237*'模板使用说明&amp;基础参数'!$E$7*'模板使用说明&amp;基础参数'!$E$11,J1237*'模板使用说明&amp;基础参数'!$E$7*'模板使用说明&amp;基础参数'!$E$10)))))</f>
        <v/>
      </c>
      <c r="N1237" s="82"/>
    </row>
    <row r="1238" spans="1:14">
      <c r="A1238" s="76">
        <f t="shared" si="30"/>
        <v>1233</v>
      </c>
      <c r="B1238" s="77"/>
      <c r="C1238" s="77"/>
      <c r="D1238" s="77"/>
      <c r="E1238" s="77"/>
      <c r="F1238" s="78"/>
      <c r="G1238" s="78"/>
      <c r="H1238" s="78"/>
      <c r="I1238" s="76"/>
      <c r="J1238" s="8" t="str">
        <f>IF(I1238="ILF",IF($C$1="预估功能点",'模板使用说明&amp;基础参数'!$E$15,'模板使用说明&amp;基础参数'!$E$22),IF(I1238="EIF",IF($C$1="预估功能点",'模板使用说明&amp;基础参数'!$E$16,'模板使用说明&amp;基础参数'!$E$23),IF(I1238="EI",IF($C$1="预估功能点",'模板使用说明&amp;基础参数'!$E$17,'模板使用说明&amp;基础参数'!$E$24),IF(I1238="EO",IF($C$1="预估功能点",'模板使用说明&amp;基础参数'!$E$18,'模板使用说明&amp;基础参数'!$E$25),IF(I1238="EQ",IF($C$1="预估功能点",'模板使用说明&amp;基础参数'!$E$19,'模板使用说明&amp;基础参数'!$E$26),"")))))</f>
        <v/>
      </c>
      <c r="K1238" s="80"/>
      <c r="L1238" s="80"/>
      <c r="M1238" s="81" t="str">
        <f>IF(J1238="","",IF(K1238="高",IF(L1238="删除",J1238*'模板使用说明&amp;基础参数'!$E$5*'模板使用说明&amp;基础参数'!$E$12,IF(L1238="修改",J1238*'模板使用说明&amp;基础参数'!$E$5*'模板使用说明&amp;基础参数'!$E$11,J1238*'模板使用说明&amp;基础参数'!$E$5*'模板使用说明&amp;基础参数'!$E$10)),IF(K1238="中",IF(L1238="删除",J1238*'模板使用说明&amp;基础参数'!$E$6*'模板使用说明&amp;基础参数'!$E$12,IF(L1238="修改",J1238*'模板使用说明&amp;基础参数'!$E$6*'模板使用说明&amp;基础参数'!$E$11,J1238*'模板使用说明&amp;基础参数'!$E$6*'模板使用说明&amp;基础参数'!$E$10)),IF(L1238="删除",J1238*'模板使用说明&amp;基础参数'!$E$7*'模板使用说明&amp;基础参数'!$E$12,IF(L1238="修改",J1238*'模板使用说明&amp;基础参数'!$E$7*'模板使用说明&amp;基础参数'!$E$11,J1238*'模板使用说明&amp;基础参数'!$E$7*'模板使用说明&amp;基础参数'!$E$10)))))</f>
        <v/>
      </c>
      <c r="N1238" s="82"/>
    </row>
    <row r="1239" spans="1:14">
      <c r="A1239" s="76">
        <f t="shared" si="30"/>
        <v>1234</v>
      </c>
      <c r="B1239" s="77"/>
      <c r="C1239" s="77"/>
      <c r="D1239" s="77"/>
      <c r="E1239" s="77"/>
      <c r="F1239" s="78"/>
      <c r="G1239" s="78"/>
      <c r="H1239" s="78"/>
      <c r="I1239" s="76"/>
      <c r="J1239" s="8" t="str">
        <f>IF(I1239="ILF",IF($C$1="预估功能点",'模板使用说明&amp;基础参数'!$E$15,'模板使用说明&amp;基础参数'!$E$22),IF(I1239="EIF",IF($C$1="预估功能点",'模板使用说明&amp;基础参数'!$E$16,'模板使用说明&amp;基础参数'!$E$23),IF(I1239="EI",IF($C$1="预估功能点",'模板使用说明&amp;基础参数'!$E$17,'模板使用说明&amp;基础参数'!$E$24),IF(I1239="EO",IF($C$1="预估功能点",'模板使用说明&amp;基础参数'!$E$18,'模板使用说明&amp;基础参数'!$E$25),IF(I1239="EQ",IF($C$1="预估功能点",'模板使用说明&amp;基础参数'!$E$19,'模板使用说明&amp;基础参数'!$E$26),"")))))</f>
        <v/>
      </c>
      <c r="K1239" s="80"/>
      <c r="L1239" s="80"/>
      <c r="M1239" s="81" t="str">
        <f>IF(J1239="","",IF(K1239="高",IF(L1239="删除",J1239*'模板使用说明&amp;基础参数'!$E$5*'模板使用说明&amp;基础参数'!$E$12,IF(L1239="修改",J1239*'模板使用说明&amp;基础参数'!$E$5*'模板使用说明&amp;基础参数'!$E$11,J1239*'模板使用说明&amp;基础参数'!$E$5*'模板使用说明&amp;基础参数'!$E$10)),IF(K1239="中",IF(L1239="删除",J1239*'模板使用说明&amp;基础参数'!$E$6*'模板使用说明&amp;基础参数'!$E$12,IF(L1239="修改",J1239*'模板使用说明&amp;基础参数'!$E$6*'模板使用说明&amp;基础参数'!$E$11,J1239*'模板使用说明&amp;基础参数'!$E$6*'模板使用说明&amp;基础参数'!$E$10)),IF(L1239="删除",J1239*'模板使用说明&amp;基础参数'!$E$7*'模板使用说明&amp;基础参数'!$E$12,IF(L1239="修改",J1239*'模板使用说明&amp;基础参数'!$E$7*'模板使用说明&amp;基础参数'!$E$11,J1239*'模板使用说明&amp;基础参数'!$E$7*'模板使用说明&amp;基础参数'!$E$10)))))</f>
        <v/>
      </c>
      <c r="N1239" s="82"/>
    </row>
    <row r="1240" spans="1:14">
      <c r="A1240" s="76">
        <f t="shared" si="30"/>
        <v>1235</v>
      </c>
      <c r="B1240" s="77"/>
      <c r="C1240" s="77"/>
      <c r="D1240" s="77"/>
      <c r="E1240" s="77"/>
      <c r="F1240" s="78"/>
      <c r="G1240" s="78"/>
      <c r="H1240" s="78"/>
      <c r="I1240" s="76"/>
      <c r="J1240" s="8" t="str">
        <f>IF(I1240="ILF",IF($C$1="预估功能点",'模板使用说明&amp;基础参数'!$E$15,'模板使用说明&amp;基础参数'!$E$22),IF(I1240="EIF",IF($C$1="预估功能点",'模板使用说明&amp;基础参数'!$E$16,'模板使用说明&amp;基础参数'!$E$23),IF(I1240="EI",IF($C$1="预估功能点",'模板使用说明&amp;基础参数'!$E$17,'模板使用说明&amp;基础参数'!$E$24),IF(I1240="EO",IF($C$1="预估功能点",'模板使用说明&amp;基础参数'!$E$18,'模板使用说明&amp;基础参数'!$E$25),IF(I1240="EQ",IF($C$1="预估功能点",'模板使用说明&amp;基础参数'!$E$19,'模板使用说明&amp;基础参数'!$E$26),"")))))</f>
        <v/>
      </c>
      <c r="K1240" s="80"/>
      <c r="L1240" s="80"/>
      <c r="M1240" s="81" t="str">
        <f>IF(J1240="","",IF(K1240="高",IF(L1240="删除",J1240*'模板使用说明&amp;基础参数'!$E$5*'模板使用说明&amp;基础参数'!$E$12,IF(L1240="修改",J1240*'模板使用说明&amp;基础参数'!$E$5*'模板使用说明&amp;基础参数'!$E$11,J1240*'模板使用说明&amp;基础参数'!$E$5*'模板使用说明&amp;基础参数'!$E$10)),IF(K1240="中",IF(L1240="删除",J1240*'模板使用说明&amp;基础参数'!$E$6*'模板使用说明&amp;基础参数'!$E$12,IF(L1240="修改",J1240*'模板使用说明&amp;基础参数'!$E$6*'模板使用说明&amp;基础参数'!$E$11,J1240*'模板使用说明&amp;基础参数'!$E$6*'模板使用说明&amp;基础参数'!$E$10)),IF(L1240="删除",J1240*'模板使用说明&amp;基础参数'!$E$7*'模板使用说明&amp;基础参数'!$E$12,IF(L1240="修改",J1240*'模板使用说明&amp;基础参数'!$E$7*'模板使用说明&amp;基础参数'!$E$11,J1240*'模板使用说明&amp;基础参数'!$E$7*'模板使用说明&amp;基础参数'!$E$10)))))</f>
        <v/>
      </c>
      <c r="N1240" s="82"/>
    </row>
    <row r="1241" spans="1:14">
      <c r="A1241" s="76">
        <f t="shared" si="30"/>
        <v>1236</v>
      </c>
      <c r="B1241" s="77"/>
      <c r="C1241" s="77"/>
      <c r="D1241" s="77"/>
      <c r="E1241" s="77"/>
      <c r="F1241" s="78"/>
      <c r="G1241" s="78"/>
      <c r="H1241" s="78"/>
      <c r="I1241" s="76"/>
      <c r="J1241" s="8" t="str">
        <f>IF(I1241="ILF",IF($C$1="预估功能点",'模板使用说明&amp;基础参数'!$E$15,'模板使用说明&amp;基础参数'!$E$22),IF(I1241="EIF",IF($C$1="预估功能点",'模板使用说明&amp;基础参数'!$E$16,'模板使用说明&amp;基础参数'!$E$23),IF(I1241="EI",IF($C$1="预估功能点",'模板使用说明&amp;基础参数'!$E$17,'模板使用说明&amp;基础参数'!$E$24),IF(I1241="EO",IF($C$1="预估功能点",'模板使用说明&amp;基础参数'!$E$18,'模板使用说明&amp;基础参数'!$E$25),IF(I1241="EQ",IF($C$1="预估功能点",'模板使用说明&amp;基础参数'!$E$19,'模板使用说明&amp;基础参数'!$E$26),"")))))</f>
        <v/>
      </c>
      <c r="K1241" s="80"/>
      <c r="L1241" s="80"/>
      <c r="M1241" s="81" t="str">
        <f>IF(J1241="","",IF(K1241="高",IF(L1241="删除",J1241*'模板使用说明&amp;基础参数'!$E$5*'模板使用说明&amp;基础参数'!$E$12,IF(L1241="修改",J1241*'模板使用说明&amp;基础参数'!$E$5*'模板使用说明&amp;基础参数'!$E$11,J1241*'模板使用说明&amp;基础参数'!$E$5*'模板使用说明&amp;基础参数'!$E$10)),IF(K1241="中",IF(L1241="删除",J1241*'模板使用说明&amp;基础参数'!$E$6*'模板使用说明&amp;基础参数'!$E$12,IF(L1241="修改",J1241*'模板使用说明&amp;基础参数'!$E$6*'模板使用说明&amp;基础参数'!$E$11,J1241*'模板使用说明&amp;基础参数'!$E$6*'模板使用说明&amp;基础参数'!$E$10)),IF(L1241="删除",J1241*'模板使用说明&amp;基础参数'!$E$7*'模板使用说明&amp;基础参数'!$E$12,IF(L1241="修改",J1241*'模板使用说明&amp;基础参数'!$E$7*'模板使用说明&amp;基础参数'!$E$11,J1241*'模板使用说明&amp;基础参数'!$E$7*'模板使用说明&amp;基础参数'!$E$10)))))</f>
        <v/>
      </c>
      <c r="N1241" s="82"/>
    </row>
    <row r="1242" spans="1:14">
      <c r="A1242" s="76">
        <f t="shared" si="30"/>
        <v>1237</v>
      </c>
      <c r="B1242" s="77"/>
      <c r="C1242" s="77"/>
      <c r="D1242" s="77"/>
      <c r="E1242" s="77"/>
      <c r="F1242" s="78"/>
      <c r="G1242" s="78"/>
      <c r="H1242" s="78"/>
      <c r="I1242" s="76"/>
      <c r="J1242" s="8" t="str">
        <f>IF(I1242="ILF",IF($C$1="预估功能点",'模板使用说明&amp;基础参数'!$E$15,'模板使用说明&amp;基础参数'!$E$22),IF(I1242="EIF",IF($C$1="预估功能点",'模板使用说明&amp;基础参数'!$E$16,'模板使用说明&amp;基础参数'!$E$23),IF(I1242="EI",IF($C$1="预估功能点",'模板使用说明&amp;基础参数'!$E$17,'模板使用说明&amp;基础参数'!$E$24),IF(I1242="EO",IF($C$1="预估功能点",'模板使用说明&amp;基础参数'!$E$18,'模板使用说明&amp;基础参数'!$E$25),IF(I1242="EQ",IF($C$1="预估功能点",'模板使用说明&amp;基础参数'!$E$19,'模板使用说明&amp;基础参数'!$E$26),"")))))</f>
        <v/>
      </c>
      <c r="K1242" s="80"/>
      <c r="L1242" s="80"/>
      <c r="M1242" s="81" t="str">
        <f>IF(J1242="","",IF(K1242="高",IF(L1242="删除",J1242*'模板使用说明&amp;基础参数'!$E$5*'模板使用说明&amp;基础参数'!$E$12,IF(L1242="修改",J1242*'模板使用说明&amp;基础参数'!$E$5*'模板使用说明&amp;基础参数'!$E$11,J1242*'模板使用说明&amp;基础参数'!$E$5*'模板使用说明&amp;基础参数'!$E$10)),IF(K1242="中",IF(L1242="删除",J1242*'模板使用说明&amp;基础参数'!$E$6*'模板使用说明&amp;基础参数'!$E$12,IF(L1242="修改",J1242*'模板使用说明&amp;基础参数'!$E$6*'模板使用说明&amp;基础参数'!$E$11,J1242*'模板使用说明&amp;基础参数'!$E$6*'模板使用说明&amp;基础参数'!$E$10)),IF(L1242="删除",J1242*'模板使用说明&amp;基础参数'!$E$7*'模板使用说明&amp;基础参数'!$E$12,IF(L1242="修改",J1242*'模板使用说明&amp;基础参数'!$E$7*'模板使用说明&amp;基础参数'!$E$11,J1242*'模板使用说明&amp;基础参数'!$E$7*'模板使用说明&amp;基础参数'!$E$10)))))</f>
        <v/>
      </c>
      <c r="N1242" s="82"/>
    </row>
    <row r="1243" spans="1:14">
      <c r="A1243" s="76">
        <f t="shared" si="30"/>
        <v>1238</v>
      </c>
      <c r="B1243" s="77"/>
      <c r="C1243" s="77"/>
      <c r="D1243" s="77"/>
      <c r="E1243" s="77"/>
      <c r="F1243" s="78"/>
      <c r="G1243" s="78"/>
      <c r="H1243" s="78"/>
      <c r="I1243" s="76"/>
      <c r="J1243" s="8" t="str">
        <f>IF(I1243="ILF",IF($C$1="预估功能点",'模板使用说明&amp;基础参数'!$E$15,'模板使用说明&amp;基础参数'!$E$22),IF(I1243="EIF",IF($C$1="预估功能点",'模板使用说明&amp;基础参数'!$E$16,'模板使用说明&amp;基础参数'!$E$23),IF(I1243="EI",IF($C$1="预估功能点",'模板使用说明&amp;基础参数'!$E$17,'模板使用说明&amp;基础参数'!$E$24),IF(I1243="EO",IF($C$1="预估功能点",'模板使用说明&amp;基础参数'!$E$18,'模板使用说明&amp;基础参数'!$E$25),IF(I1243="EQ",IF($C$1="预估功能点",'模板使用说明&amp;基础参数'!$E$19,'模板使用说明&amp;基础参数'!$E$26),"")))))</f>
        <v/>
      </c>
      <c r="K1243" s="80"/>
      <c r="L1243" s="80"/>
      <c r="M1243" s="81" t="str">
        <f>IF(J1243="","",IF(K1243="高",IF(L1243="删除",J1243*'模板使用说明&amp;基础参数'!$E$5*'模板使用说明&amp;基础参数'!$E$12,IF(L1243="修改",J1243*'模板使用说明&amp;基础参数'!$E$5*'模板使用说明&amp;基础参数'!$E$11,J1243*'模板使用说明&amp;基础参数'!$E$5*'模板使用说明&amp;基础参数'!$E$10)),IF(K1243="中",IF(L1243="删除",J1243*'模板使用说明&amp;基础参数'!$E$6*'模板使用说明&amp;基础参数'!$E$12,IF(L1243="修改",J1243*'模板使用说明&amp;基础参数'!$E$6*'模板使用说明&amp;基础参数'!$E$11,J1243*'模板使用说明&amp;基础参数'!$E$6*'模板使用说明&amp;基础参数'!$E$10)),IF(L1243="删除",J1243*'模板使用说明&amp;基础参数'!$E$7*'模板使用说明&amp;基础参数'!$E$12,IF(L1243="修改",J1243*'模板使用说明&amp;基础参数'!$E$7*'模板使用说明&amp;基础参数'!$E$11,J1243*'模板使用说明&amp;基础参数'!$E$7*'模板使用说明&amp;基础参数'!$E$10)))))</f>
        <v/>
      </c>
      <c r="N1243" s="82"/>
    </row>
    <row r="1244" spans="1:14">
      <c r="A1244" s="76">
        <f t="shared" si="30"/>
        <v>1239</v>
      </c>
      <c r="B1244" s="77"/>
      <c r="C1244" s="77"/>
      <c r="D1244" s="77"/>
      <c r="E1244" s="77"/>
      <c r="F1244" s="78"/>
      <c r="G1244" s="78"/>
      <c r="H1244" s="78"/>
      <c r="I1244" s="76"/>
      <c r="J1244" s="8" t="str">
        <f>IF(I1244="ILF",IF($C$1="预估功能点",'模板使用说明&amp;基础参数'!$E$15,'模板使用说明&amp;基础参数'!$E$22),IF(I1244="EIF",IF($C$1="预估功能点",'模板使用说明&amp;基础参数'!$E$16,'模板使用说明&amp;基础参数'!$E$23),IF(I1244="EI",IF($C$1="预估功能点",'模板使用说明&amp;基础参数'!$E$17,'模板使用说明&amp;基础参数'!$E$24),IF(I1244="EO",IF($C$1="预估功能点",'模板使用说明&amp;基础参数'!$E$18,'模板使用说明&amp;基础参数'!$E$25),IF(I1244="EQ",IF($C$1="预估功能点",'模板使用说明&amp;基础参数'!$E$19,'模板使用说明&amp;基础参数'!$E$26),"")))))</f>
        <v/>
      </c>
      <c r="K1244" s="80"/>
      <c r="L1244" s="80"/>
      <c r="M1244" s="81" t="str">
        <f>IF(J1244="","",IF(K1244="高",IF(L1244="删除",J1244*'模板使用说明&amp;基础参数'!$E$5*'模板使用说明&amp;基础参数'!$E$12,IF(L1244="修改",J1244*'模板使用说明&amp;基础参数'!$E$5*'模板使用说明&amp;基础参数'!$E$11,J1244*'模板使用说明&amp;基础参数'!$E$5*'模板使用说明&amp;基础参数'!$E$10)),IF(K1244="中",IF(L1244="删除",J1244*'模板使用说明&amp;基础参数'!$E$6*'模板使用说明&amp;基础参数'!$E$12,IF(L1244="修改",J1244*'模板使用说明&amp;基础参数'!$E$6*'模板使用说明&amp;基础参数'!$E$11,J1244*'模板使用说明&amp;基础参数'!$E$6*'模板使用说明&amp;基础参数'!$E$10)),IF(L1244="删除",J1244*'模板使用说明&amp;基础参数'!$E$7*'模板使用说明&amp;基础参数'!$E$12,IF(L1244="修改",J1244*'模板使用说明&amp;基础参数'!$E$7*'模板使用说明&amp;基础参数'!$E$11,J1244*'模板使用说明&amp;基础参数'!$E$7*'模板使用说明&amp;基础参数'!$E$10)))))</f>
        <v/>
      </c>
      <c r="N1244" s="82"/>
    </row>
    <row r="1245" spans="1:14">
      <c r="A1245" s="76">
        <f t="shared" si="30"/>
        <v>1240</v>
      </c>
      <c r="B1245" s="77"/>
      <c r="C1245" s="77"/>
      <c r="D1245" s="77"/>
      <c r="E1245" s="77"/>
      <c r="F1245" s="78"/>
      <c r="G1245" s="78"/>
      <c r="H1245" s="78"/>
      <c r="I1245" s="76"/>
      <c r="J1245" s="8" t="str">
        <f>IF(I1245="ILF",IF($C$1="预估功能点",'模板使用说明&amp;基础参数'!$E$15,'模板使用说明&amp;基础参数'!$E$22),IF(I1245="EIF",IF($C$1="预估功能点",'模板使用说明&amp;基础参数'!$E$16,'模板使用说明&amp;基础参数'!$E$23),IF(I1245="EI",IF($C$1="预估功能点",'模板使用说明&amp;基础参数'!$E$17,'模板使用说明&amp;基础参数'!$E$24),IF(I1245="EO",IF($C$1="预估功能点",'模板使用说明&amp;基础参数'!$E$18,'模板使用说明&amp;基础参数'!$E$25),IF(I1245="EQ",IF($C$1="预估功能点",'模板使用说明&amp;基础参数'!$E$19,'模板使用说明&amp;基础参数'!$E$26),"")))))</f>
        <v/>
      </c>
      <c r="K1245" s="80"/>
      <c r="L1245" s="80"/>
      <c r="M1245" s="81" t="str">
        <f>IF(J1245="","",IF(K1245="高",IF(L1245="删除",J1245*'模板使用说明&amp;基础参数'!$E$5*'模板使用说明&amp;基础参数'!$E$12,IF(L1245="修改",J1245*'模板使用说明&amp;基础参数'!$E$5*'模板使用说明&amp;基础参数'!$E$11,J1245*'模板使用说明&amp;基础参数'!$E$5*'模板使用说明&amp;基础参数'!$E$10)),IF(K1245="中",IF(L1245="删除",J1245*'模板使用说明&amp;基础参数'!$E$6*'模板使用说明&amp;基础参数'!$E$12,IF(L1245="修改",J1245*'模板使用说明&amp;基础参数'!$E$6*'模板使用说明&amp;基础参数'!$E$11,J1245*'模板使用说明&amp;基础参数'!$E$6*'模板使用说明&amp;基础参数'!$E$10)),IF(L1245="删除",J1245*'模板使用说明&amp;基础参数'!$E$7*'模板使用说明&amp;基础参数'!$E$12,IF(L1245="修改",J1245*'模板使用说明&amp;基础参数'!$E$7*'模板使用说明&amp;基础参数'!$E$11,J1245*'模板使用说明&amp;基础参数'!$E$7*'模板使用说明&amp;基础参数'!$E$10)))))</f>
        <v/>
      </c>
      <c r="N1245" s="82"/>
    </row>
    <row r="1246" spans="1:14">
      <c r="A1246" s="76">
        <f t="shared" si="30"/>
        <v>1241</v>
      </c>
      <c r="B1246" s="77"/>
      <c r="C1246" s="77"/>
      <c r="D1246" s="77"/>
      <c r="E1246" s="77"/>
      <c r="F1246" s="78"/>
      <c r="G1246" s="78"/>
      <c r="H1246" s="78"/>
      <c r="I1246" s="76"/>
      <c r="J1246" s="8" t="str">
        <f>IF(I1246="ILF",IF($C$1="预估功能点",'模板使用说明&amp;基础参数'!$E$15,'模板使用说明&amp;基础参数'!$E$22),IF(I1246="EIF",IF($C$1="预估功能点",'模板使用说明&amp;基础参数'!$E$16,'模板使用说明&amp;基础参数'!$E$23),IF(I1246="EI",IF($C$1="预估功能点",'模板使用说明&amp;基础参数'!$E$17,'模板使用说明&amp;基础参数'!$E$24),IF(I1246="EO",IF($C$1="预估功能点",'模板使用说明&amp;基础参数'!$E$18,'模板使用说明&amp;基础参数'!$E$25),IF(I1246="EQ",IF($C$1="预估功能点",'模板使用说明&amp;基础参数'!$E$19,'模板使用说明&amp;基础参数'!$E$26),"")))))</f>
        <v/>
      </c>
      <c r="K1246" s="80"/>
      <c r="L1246" s="80"/>
      <c r="M1246" s="81" t="str">
        <f>IF(J1246="","",IF(K1246="高",IF(L1246="删除",J1246*'模板使用说明&amp;基础参数'!$E$5*'模板使用说明&amp;基础参数'!$E$12,IF(L1246="修改",J1246*'模板使用说明&amp;基础参数'!$E$5*'模板使用说明&amp;基础参数'!$E$11,J1246*'模板使用说明&amp;基础参数'!$E$5*'模板使用说明&amp;基础参数'!$E$10)),IF(K1246="中",IF(L1246="删除",J1246*'模板使用说明&amp;基础参数'!$E$6*'模板使用说明&amp;基础参数'!$E$12,IF(L1246="修改",J1246*'模板使用说明&amp;基础参数'!$E$6*'模板使用说明&amp;基础参数'!$E$11,J1246*'模板使用说明&amp;基础参数'!$E$6*'模板使用说明&amp;基础参数'!$E$10)),IF(L1246="删除",J1246*'模板使用说明&amp;基础参数'!$E$7*'模板使用说明&amp;基础参数'!$E$12,IF(L1246="修改",J1246*'模板使用说明&amp;基础参数'!$E$7*'模板使用说明&amp;基础参数'!$E$11,J1246*'模板使用说明&amp;基础参数'!$E$7*'模板使用说明&amp;基础参数'!$E$10)))))</f>
        <v/>
      </c>
      <c r="N1246" s="82"/>
    </row>
    <row r="1247" spans="1:14">
      <c r="A1247" s="76">
        <f t="shared" si="30"/>
        <v>1242</v>
      </c>
      <c r="B1247" s="77"/>
      <c r="C1247" s="77"/>
      <c r="D1247" s="77"/>
      <c r="E1247" s="77"/>
      <c r="F1247" s="78"/>
      <c r="G1247" s="78"/>
      <c r="H1247" s="78"/>
      <c r="I1247" s="76"/>
      <c r="J1247" s="8" t="str">
        <f>IF(I1247="ILF",IF($C$1="预估功能点",'模板使用说明&amp;基础参数'!$E$15,'模板使用说明&amp;基础参数'!$E$22),IF(I1247="EIF",IF($C$1="预估功能点",'模板使用说明&amp;基础参数'!$E$16,'模板使用说明&amp;基础参数'!$E$23),IF(I1247="EI",IF($C$1="预估功能点",'模板使用说明&amp;基础参数'!$E$17,'模板使用说明&amp;基础参数'!$E$24),IF(I1247="EO",IF($C$1="预估功能点",'模板使用说明&amp;基础参数'!$E$18,'模板使用说明&amp;基础参数'!$E$25),IF(I1247="EQ",IF($C$1="预估功能点",'模板使用说明&amp;基础参数'!$E$19,'模板使用说明&amp;基础参数'!$E$26),"")))))</f>
        <v/>
      </c>
      <c r="K1247" s="80"/>
      <c r="L1247" s="80"/>
      <c r="M1247" s="81" t="str">
        <f>IF(J1247="","",IF(K1247="高",IF(L1247="删除",J1247*'模板使用说明&amp;基础参数'!$E$5*'模板使用说明&amp;基础参数'!$E$12,IF(L1247="修改",J1247*'模板使用说明&amp;基础参数'!$E$5*'模板使用说明&amp;基础参数'!$E$11,J1247*'模板使用说明&amp;基础参数'!$E$5*'模板使用说明&amp;基础参数'!$E$10)),IF(K1247="中",IF(L1247="删除",J1247*'模板使用说明&amp;基础参数'!$E$6*'模板使用说明&amp;基础参数'!$E$12,IF(L1247="修改",J1247*'模板使用说明&amp;基础参数'!$E$6*'模板使用说明&amp;基础参数'!$E$11,J1247*'模板使用说明&amp;基础参数'!$E$6*'模板使用说明&amp;基础参数'!$E$10)),IF(L1247="删除",J1247*'模板使用说明&amp;基础参数'!$E$7*'模板使用说明&amp;基础参数'!$E$12,IF(L1247="修改",J1247*'模板使用说明&amp;基础参数'!$E$7*'模板使用说明&amp;基础参数'!$E$11,J1247*'模板使用说明&amp;基础参数'!$E$7*'模板使用说明&amp;基础参数'!$E$10)))))</f>
        <v/>
      </c>
      <c r="N1247" s="82"/>
    </row>
    <row r="1248" spans="1:14">
      <c r="A1248" s="76">
        <f t="shared" si="30"/>
        <v>1243</v>
      </c>
      <c r="B1248" s="77"/>
      <c r="C1248" s="77"/>
      <c r="D1248" s="77"/>
      <c r="E1248" s="77"/>
      <c r="F1248" s="78"/>
      <c r="G1248" s="78"/>
      <c r="H1248" s="78"/>
      <c r="I1248" s="76"/>
      <c r="J1248" s="8" t="str">
        <f>IF(I1248="ILF",IF($C$1="预估功能点",'模板使用说明&amp;基础参数'!$E$15,'模板使用说明&amp;基础参数'!$E$22),IF(I1248="EIF",IF($C$1="预估功能点",'模板使用说明&amp;基础参数'!$E$16,'模板使用说明&amp;基础参数'!$E$23),IF(I1248="EI",IF($C$1="预估功能点",'模板使用说明&amp;基础参数'!$E$17,'模板使用说明&amp;基础参数'!$E$24),IF(I1248="EO",IF($C$1="预估功能点",'模板使用说明&amp;基础参数'!$E$18,'模板使用说明&amp;基础参数'!$E$25),IF(I1248="EQ",IF($C$1="预估功能点",'模板使用说明&amp;基础参数'!$E$19,'模板使用说明&amp;基础参数'!$E$26),"")))))</f>
        <v/>
      </c>
      <c r="K1248" s="80"/>
      <c r="L1248" s="80"/>
      <c r="M1248" s="81" t="str">
        <f>IF(J1248="","",IF(K1248="高",IF(L1248="删除",J1248*'模板使用说明&amp;基础参数'!$E$5*'模板使用说明&amp;基础参数'!$E$12,IF(L1248="修改",J1248*'模板使用说明&amp;基础参数'!$E$5*'模板使用说明&amp;基础参数'!$E$11,J1248*'模板使用说明&amp;基础参数'!$E$5*'模板使用说明&amp;基础参数'!$E$10)),IF(K1248="中",IF(L1248="删除",J1248*'模板使用说明&amp;基础参数'!$E$6*'模板使用说明&amp;基础参数'!$E$12,IF(L1248="修改",J1248*'模板使用说明&amp;基础参数'!$E$6*'模板使用说明&amp;基础参数'!$E$11,J1248*'模板使用说明&amp;基础参数'!$E$6*'模板使用说明&amp;基础参数'!$E$10)),IF(L1248="删除",J1248*'模板使用说明&amp;基础参数'!$E$7*'模板使用说明&amp;基础参数'!$E$12,IF(L1248="修改",J1248*'模板使用说明&amp;基础参数'!$E$7*'模板使用说明&amp;基础参数'!$E$11,J1248*'模板使用说明&amp;基础参数'!$E$7*'模板使用说明&amp;基础参数'!$E$10)))))</f>
        <v/>
      </c>
      <c r="N1248" s="82"/>
    </row>
    <row r="1249" spans="1:14">
      <c r="A1249" s="76">
        <f t="shared" si="30"/>
        <v>1244</v>
      </c>
      <c r="B1249" s="77"/>
      <c r="C1249" s="77"/>
      <c r="D1249" s="77"/>
      <c r="E1249" s="77"/>
      <c r="F1249" s="78"/>
      <c r="G1249" s="78"/>
      <c r="H1249" s="78"/>
      <c r="I1249" s="76"/>
      <c r="J1249" s="8" t="str">
        <f>IF(I1249="ILF",IF($C$1="预估功能点",'模板使用说明&amp;基础参数'!$E$15,'模板使用说明&amp;基础参数'!$E$22),IF(I1249="EIF",IF($C$1="预估功能点",'模板使用说明&amp;基础参数'!$E$16,'模板使用说明&amp;基础参数'!$E$23),IF(I1249="EI",IF($C$1="预估功能点",'模板使用说明&amp;基础参数'!$E$17,'模板使用说明&amp;基础参数'!$E$24),IF(I1249="EO",IF($C$1="预估功能点",'模板使用说明&amp;基础参数'!$E$18,'模板使用说明&amp;基础参数'!$E$25),IF(I1249="EQ",IF($C$1="预估功能点",'模板使用说明&amp;基础参数'!$E$19,'模板使用说明&amp;基础参数'!$E$26),"")))))</f>
        <v/>
      </c>
      <c r="K1249" s="80"/>
      <c r="L1249" s="80"/>
      <c r="M1249" s="81" t="str">
        <f>IF(J1249="","",IF(K1249="高",IF(L1249="删除",J1249*'模板使用说明&amp;基础参数'!$E$5*'模板使用说明&amp;基础参数'!$E$12,IF(L1249="修改",J1249*'模板使用说明&amp;基础参数'!$E$5*'模板使用说明&amp;基础参数'!$E$11,J1249*'模板使用说明&amp;基础参数'!$E$5*'模板使用说明&amp;基础参数'!$E$10)),IF(K1249="中",IF(L1249="删除",J1249*'模板使用说明&amp;基础参数'!$E$6*'模板使用说明&amp;基础参数'!$E$12,IF(L1249="修改",J1249*'模板使用说明&amp;基础参数'!$E$6*'模板使用说明&amp;基础参数'!$E$11,J1249*'模板使用说明&amp;基础参数'!$E$6*'模板使用说明&amp;基础参数'!$E$10)),IF(L1249="删除",J1249*'模板使用说明&amp;基础参数'!$E$7*'模板使用说明&amp;基础参数'!$E$12,IF(L1249="修改",J1249*'模板使用说明&amp;基础参数'!$E$7*'模板使用说明&amp;基础参数'!$E$11,J1249*'模板使用说明&amp;基础参数'!$E$7*'模板使用说明&amp;基础参数'!$E$10)))))</f>
        <v/>
      </c>
      <c r="N1249" s="82"/>
    </row>
    <row r="1250" spans="1:14">
      <c r="A1250" s="76">
        <f t="shared" si="30"/>
        <v>1245</v>
      </c>
      <c r="B1250" s="77"/>
      <c r="C1250" s="77"/>
      <c r="D1250" s="77"/>
      <c r="E1250" s="77"/>
      <c r="F1250" s="78"/>
      <c r="G1250" s="78"/>
      <c r="H1250" s="78"/>
      <c r="I1250" s="76"/>
      <c r="J1250" s="8" t="str">
        <f>IF(I1250="ILF",IF($C$1="预估功能点",'模板使用说明&amp;基础参数'!$E$15,'模板使用说明&amp;基础参数'!$E$22),IF(I1250="EIF",IF($C$1="预估功能点",'模板使用说明&amp;基础参数'!$E$16,'模板使用说明&amp;基础参数'!$E$23),IF(I1250="EI",IF($C$1="预估功能点",'模板使用说明&amp;基础参数'!$E$17,'模板使用说明&amp;基础参数'!$E$24),IF(I1250="EO",IF($C$1="预估功能点",'模板使用说明&amp;基础参数'!$E$18,'模板使用说明&amp;基础参数'!$E$25),IF(I1250="EQ",IF($C$1="预估功能点",'模板使用说明&amp;基础参数'!$E$19,'模板使用说明&amp;基础参数'!$E$26),"")))))</f>
        <v/>
      </c>
      <c r="K1250" s="80"/>
      <c r="L1250" s="80"/>
      <c r="M1250" s="81" t="str">
        <f>IF(J1250="","",IF(K1250="高",IF(L1250="删除",J1250*'模板使用说明&amp;基础参数'!$E$5*'模板使用说明&amp;基础参数'!$E$12,IF(L1250="修改",J1250*'模板使用说明&amp;基础参数'!$E$5*'模板使用说明&amp;基础参数'!$E$11,J1250*'模板使用说明&amp;基础参数'!$E$5*'模板使用说明&amp;基础参数'!$E$10)),IF(K1250="中",IF(L1250="删除",J1250*'模板使用说明&amp;基础参数'!$E$6*'模板使用说明&amp;基础参数'!$E$12,IF(L1250="修改",J1250*'模板使用说明&amp;基础参数'!$E$6*'模板使用说明&amp;基础参数'!$E$11,J1250*'模板使用说明&amp;基础参数'!$E$6*'模板使用说明&amp;基础参数'!$E$10)),IF(L1250="删除",J1250*'模板使用说明&amp;基础参数'!$E$7*'模板使用说明&amp;基础参数'!$E$12,IF(L1250="修改",J1250*'模板使用说明&amp;基础参数'!$E$7*'模板使用说明&amp;基础参数'!$E$11,J1250*'模板使用说明&amp;基础参数'!$E$7*'模板使用说明&amp;基础参数'!$E$10)))))</f>
        <v/>
      </c>
      <c r="N1250" s="82"/>
    </row>
    <row r="1251" spans="1:14">
      <c r="A1251" s="76">
        <f t="shared" si="30"/>
        <v>1246</v>
      </c>
      <c r="B1251" s="77"/>
      <c r="C1251" s="77"/>
      <c r="D1251" s="77"/>
      <c r="E1251" s="77"/>
      <c r="F1251" s="78"/>
      <c r="G1251" s="78"/>
      <c r="H1251" s="78"/>
      <c r="I1251" s="76"/>
      <c r="J1251" s="8" t="str">
        <f>IF(I1251="ILF",IF($C$1="预估功能点",'模板使用说明&amp;基础参数'!$E$15,'模板使用说明&amp;基础参数'!$E$22),IF(I1251="EIF",IF($C$1="预估功能点",'模板使用说明&amp;基础参数'!$E$16,'模板使用说明&amp;基础参数'!$E$23),IF(I1251="EI",IF($C$1="预估功能点",'模板使用说明&amp;基础参数'!$E$17,'模板使用说明&amp;基础参数'!$E$24),IF(I1251="EO",IF($C$1="预估功能点",'模板使用说明&amp;基础参数'!$E$18,'模板使用说明&amp;基础参数'!$E$25),IF(I1251="EQ",IF($C$1="预估功能点",'模板使用说明&amp;基础参数'!$E$19,'模板使用说明&amp;基础参数'!$E$26),"")))))</f>
        <v/>
      </c>
      <c r="K1251" s="80"/>
      <c r="L1251" s="80"/>
      <c r="M1251" s="81" t="str">
        <f>IF(J1251="","",IF(K1251="高",IF(L1251="删除",J1251*'模板使用说明&amp;基础参数'!$E$5*'模板使用说明&amp;基础参数'!$E$12,IF(L1251="修改",J1251*'模板使用说明&amp;基础参数'!$E$5*'模板使用说明&amp;基础参数'!$E$11,J1251*'模板使用说明&amp;基础参数'!$E$5*'模板使用说明&amp;基础参数'!$E$10)),IF(K1251="中",IF(L1251="删除",J1251*'模板使用说明&amp;基础参数'!$E$6*'模板使用说明&amp;基础参数'!$E$12,IF(L1251="修改",J1251*'模板使用说明&amp;基础参数'!$E$6*'模板使用说明&amp;基础参数'!$E$11,J1251*'模板使用说明&amp;基础参数'!$E$6*'模板使用说明&amp;基础参数'!$E$10)),IF(L1251="删除",J1251*'模板使用说明&amp;基础参数'!$E$7*'模板使用说明&amp;基础参数'!$E$12,IF(L1251="修改",J1251*'模板使用说明&amp;基础参数'!$E$7*'模板使用说明&amp;基础参数'!$E$11,J1251*'模板使用说明&amp;基础参数'!$E$7*'模板使用说明&amp;基础参数'!$E$10)))))</f>
        <v/>
      </c>
      <c r="N1251" s="82"/>
    </row>
    <row r="1252" spans="1:14">
      <c r="A1252" s="76">
        <f t="shared" si="30"/>
        <v>1247</v>
      </c>
      <c r="B1252" s="77"/>
      <c r="C1252" s="77"/>
      <c r="D1252" s="77"/>
      <c r="E1252" s="77"/>
      <c r="F1252" s="78"/>
      <c r="G1252" s="78"/>
      <c r="H1252" s="78"/>
      <c r="I1252" s="76"/>
      <c r="J1252" s="8" t="str">
        <f>IF(I1252="ILF",IF($C$1="预估功能点",'模板使用说明&amp;基础参数'!$E$15,'模板使用说明&amp;基础参数'!$E$22),IF(I1252="EIF",IF($C$1="预估功能点",'模板使用说明&amp;基础参数'!$E$16,'模板使用说明&amp;基础参数'!$E$23),IF(I1252="EI",IF($C$1="预估功能点",'模板使用说明&amp;基础参数'!$E$17,'模板使用说明&amp;基础参数'!$E$24),IF(I1252="EO",IF($C$1="预估功能点",'模板使用说明&amp;基础参数'!$E$18,'模板使用说明&amp;基础参数'!$E$25),IF(I1252="EQ",IF($C$1="预估功能点",'模板使用说明&amp;基础参数'!$E$19,'模板使用说明&amp;基础参数'!$E$26),"")))))</f>
        <v/>
      </c>
      <c r="K1252" s="80"/>
      <c r="L1252" s="80"/>
      <c r="M1252" s="81" t="str">
        <f>IF(J1252="","",IF(K1252="高",IF(L1252="删除",J1252*'模板使用说明&amp;基础参数'!$E$5*'模板使用说明&amp;基础参数'!$E$12,IF(L1252="修改",J1252*'模板使用说明&amp;基础参数'!$E$5*'模板使用说明&amp;基础参数'!$E$11,J1252*'模板使用说明&amp;基础参数'!$E$5*'模板使用说明&amp;基础参数'!$E$10)),IF(K1252="中",IF(L1252="删除",J1252*'模板使用说明&amp;基础参数'!$E$6*'模板使用说明&amp;基础参数'!$E$12,IF(L1252="修改",J1252*'模板使用说明&amp;基础参数'!$E$6*'模板使用说明&amp;基础参数'!$E$11,J1252*'模板使用说明&amp;基础参数'!$E$6*'模板使用说明&amp;基础参数'!$E$10)),IF(L1252="删除",J1252*'模板使用说明&amp;基础参数'!$E$7*'模板使用说明&amp;基础参数'!$E$12,IF(L1252="修改",J1252*'模板使用说明&amp;基础参数'!$E$7*'模板使用说明&amp;基础参数'!$E$11,J1252*'模板使用说明&amp;基础参数'!$E$7*'模板使用说明&amp;基础参数'!$E$10)))))</f>
        <v/>
      </c>
      <c r="N1252" s="82"/>
    </row>
    <row r="1253" spans="1:14">
      <c r="A1253" s="76">
        <f t="shared" si="30"/>
        <v>1248</v>
      </c>
      <c r="B1253" s="77"/>
      <c r="C1253" s="77"/>
      <c r="D1253" s="77"/>
      <c r="E1253" s="77"/>
      <c r="F1253" s="78"/>
      <c r="G1253" s="78"/>
      <c r="H1253" s="78"/>
      <c r="I1253" s="76"/>
      <c r="J1253" s="8" t="str">
        <f>IF(I1253="ILF",IF($C$1="预估功能点",'模板使用说明&amp;基础参数'!$E$15,'模板使用说明&amp;基础参数'!$E$22),IF(I1253="EIF",IF($C$1="预估功能点",'模板使用说明&amp;基础参数'!$E$16,'模板使用说明&amp;基础参数'!$E$23),IF(I1253="EI",IF($C$1="预估功能点",'模板使用说明&amp;基础参数'!$E$17,'模板使用说明&amp;基础参数'!$E$24),IF(I1253="EO",IF($C$1="预估功能点",'模板使用说明&amp;基础参数'!$E$18,'模板使用说明&amp;基础参数'!$E$25),IF(I1253="EQ",IF($C$1="预估功能点",'模板使用说明&amp;基础参数'!$E$19,'模板使用说明&amp;基础参数'!$E$26),"")))))</f>
        <v/>
      </c>
      <c r="K1253" s="80"/>
      <c r="L1253" s="80"/>
      <c r="M1253" s="81" t="str">
        <f>IF(J1253="","",IF(K1253="高",IF(L1253="删除",J1253*'模板使用说明&amp;基础参数'!$E$5*'模板使用说明&amp;基础参数'!$E$12,IF(L1253="修改",J1253*'模板使用说明&amp;基础参数'!$E$5*'模板使用说明&amp;基础参数'!$E$11,J1253*'模板使用说明&amp;基础参数'!$E$5*'模板使用说明&amp;基础参数'!$E$10)),IF(K1253="中",IF(L1253="删除",J1253*'模板使用说明&amp;基础参数'!$E$6*'模板使用说明&amp;基础参数'!$E$12,IF(L1253="修改",J1253*'模板使用说明&amp;基础参数'!$E$6*'模板使用说明&amp;基础参数'!$E$11,J1253*'模板使用说明&amp;基础参数'!$E$6*'模板使用说明&amp;基础参数'!$E$10)),IF(L1253="删除",J1253*'模板使用说明&amp;基础参数'!$E$7*'模板使用说明&amp;基础参数'!$E$12,IF(L1253="修改",J1253*'模板使用说明&amp;基础参数'!$E$7*'模板使用说明&amp;基础参数'!$E$11,J1253*'模板使用说明&amp;基础参数'!$E$7*'模板使用说明&amp;基础参数'!$E$10)))))</f>
        <v/>
      </c>
      <c r="N1253" s="82"/>
    </row>
    <row r="1254" spans="1:14">
      <c r="A1254" s="76">
        <f t="shared" si="30"/>
        <v>1249</v>
      </c>
      <c r="B1254" s="77"/>
      <c r="C1254" s="77"/>
      <c r="D1254" s="77"/>
      <c r="E1254" s="77"/>
      <c r="F1254" s="78"/>
      <c r="G1254" s="78"/>
      <c r="H1254" s="78"/>
      <c r="I1254" s="76"/>
      <c r="J1254" s="8" t="str">
        <f>IF(I1254="ILF",IF($C$1="预估功能点",'模板使用说明&amp;基础参数'!$E$15,'模板使用说明&amp;基础参数'!$E$22),IF(I1254="EIF",IF($C$1="预估功能点",'模板使用说明&amp;基础参数'!$E$16,'模板使用说明&amp;基础参数'!$E$23),IF(I1254="EI",IF($C$1="预估功能点",'模板使用说明&amp;基础参数'!$E$17,'模板使用说明&amp;基础参数'!$E$24),IF(I1254="EO",IF($C$1="预估功能点",'模板使用说明&amp;基础参数'!$E$18,'模板使用说明&amp;基础参数'!$E$25),IF(I1254="EQ",IF($C$1="预估功能点",'模板使用说明&amp;基础参数'!$E$19,'模板使用说明&amp;基础参数'!$E$26),"")))))</f>
        <v/>
      </c>
      <c r="K1254" s="80"/>
      <c r="L1254" s="80"/>
      <c r="M1254" s="81" t="str">
        <f>IF(J1254="","",IF(K1254="高",IF(L1254="删除",J1254*'模板使用说明&amp;基础参数'!$E$5*'模板使用说明&amp;基础参数'!$E$12,IF(L1254="修改",J1254*'模板使用说明&amp;基础参数'!$E$5*'模板使用说明&amp;基础参数'!$E$11,J1254*'模板使用说明&amp;基础参数'!$E$5*'模板使用说明&amp;基础参数'!$E$10)),IF(K1254="中",IF(L1254="删除",J1254*'模板使用说明&amp;基础参数'!$E$6*'模板使用说明&amp;基础参数'!$E$12,IF(L1254="修改",J1254*'模板使用说明&amp;基础参数'!$E$6*'模板使用说明&amp;基础参数'!$E$11,J1254*'模板使用说明&amp;基础参数'!$E$6*'模板使用说明&amp;基础参数'!$E$10)),IF(L1254="删除",J1254*'模板使用说明&amp;基础参数'!$E$7*'模板使用说明&amp;基础参数'!$E$12,IF(L1254="修改",J1254*'模板使用说明&amp;基础参数'!$E$7*'模板使用说明&amp;基础参数'!$E$11,J1254*'模板使用说明&amp;基础参数'!$E$7*'模板使用说明&amp;基础参数'!$E$10)))))</f>
        <v/>
      </c>
      <c r="N1254" s="82"/>
    </row>
    <row r="1255" spans="1:14">
      <c r="A1255" s="76">
        <f t="shared" si="30"/>
        <v>1250</v>
      </c>
      <c r="B1255" s="77"/>
      <c r="C1255" s="77"/>
      <c r="D1255" s="77"/>
      <c r="E1255" s="77"/>
      <c r="F1255" s="78"/>
      <c r="G1255" s="78"/>
      <c r="H1255" s="78"/>
      <c r="I1255" s="76"/>
      <c r="J1255" s="8" t="str">
        <f>IF(I1255="ILF",IF($C$1="预估功能点",'模板使用说明&amp;基础参数'!$E$15,'模板使用说明&amp;基础参数'!$E$22),IF(I1255="EIF",IF($C$1="预估功能点",'模板使用说明&amp;基础参数'!$E$16,'模板使用说明&amp;基础参数'!$E$23),IF(I1255="EI",IF($C$1="预估功能点",'模板使用说明&amp;基础参数'!$E$17,'模板使用说明&amp;基础参数'!$E$24),IF(I1255="EO",IF($C$1="预估功能点",'模板使用说明&amp;基础参数'!$E$18,'模板使用说明&amp;基础参数'!$E$25),IF(I1255="EQ",IF($C$1="预估功能点",'模板使用说明&amp;基础参数'!$E$19,'模板使用说明&amp;基础参数'!$E$26),"")))))</f>
        <v/>
      </c>
      <c r="K1255" s="80"/>
      <c r="L1255" s="80"/>
      <c r="M1255" s="81" t="str">
        <f>IF(J1255="","",IF(K1255="高",IF(L1255="删除",J1255*'模板使用说明&amp;基础参数'!$E$5*'模板使用说明&amp;基础参数'!$E$12,IF(L1255="修改",J1255*'模板使用说明&amp;基础参数'!$E$5*'模板使用说明&amp;基础参数'!$E$11,J1255*'模板使用说明&amp;基础参数'!$E$5*'模板使用说明&amp;基础参数'!$E$10)),IF(K1255="中",IF(L1255="删除",J1255*'模板使用说明&amp;基础参数'!$E$6*'模板使用说明&amp;基础参数'!$E$12,IF(L1255="修改",J1255*'模板使用说明&amp;基础参数'!$E$6*'模板使用说明&amp;基础参数'!$E$11,J1255*'模板使用说明&amp;基础参数'!$E$6*'模板使用说明&amp;基础参数'!$E$10)),IF(L1255="删除",J1255*'模板使用说明&amp;基础参数'!$E$7*'模板使用说明&amp;基础参数'!$E$12,IF(L1255="修改",J1255*'模板使用说明&amp;基础参数'!$E$7*'模板使用说明&amp;基础参数'!$E$11,J1255*'模板使用说明&amp;基础参数'!$E$7*'模板使用说明&amp;基础参数'!$E$10)))))</f>
        <v/>
      </c>
      <c r="N1255" s="82"/>
    </row>
    <row r="1256" spans="1:14">
      <c r="A1256" s="76">
        <f t="shared" si="30"/>
        <v>1251</v>
      </c>
      <c r="B1256" s="77"/>
      <c r="C1256" s="77"/>
      <c r="D1256" s="77"/>
      <c r="E1256" s="77"/>
      <c r="F1256" s="78"/>
      <c r="G1256" s="78"/>
      <c r="H1256" s="78"/>
      <c r="I1256" s="76"/>
      <c r="J1256" s="8" t="str">
        <f>IF(I1256="ILF",IF($C$1="预估功能点",'模板使用说明&amp;基础参数'!$E$15,'模板使用说明&amp;基础参数'!$E$22),IF(I1256="EIF",IF($C$1="预估功能点",'模板使用说明&amp;基础参数'!$E$16,'模板使用说明&amp;基础参数'!$E$23),IF(I1256="EI",IF($C$1="预估功能点",'模板使用说明&amp;基础参数'!$E$17,'模板使用说明&amp;基础参数'!$E$24),IF(I1256="EO",IF($C$1="预估功能点",'模板使用说明&amp;基础参数'!$E$18,'模板使用说明&amp;基础参数'!$E$25),IF(I1256="EQ",IF($C$1="预估功能点",'模板使用说明&amp;基础参数'!$E$19,'模板使用说明&amp;基础参数'!$E$26),"")))))</f>
        <v/>
      </c>
      <c r="K1256" s="80"/>
      <c r="L1256" s="80"/>
      <c r="M1256" s="81" t="str">
        <f>IF(J1256="","",IF(K1256="高",IF(L1256="删除",J1256*'模板使用说明&amp;基础参数'!$E$5*'模板使用说明&amp;基础参数'!$E$12,IF(L1256="修改",J1256*'模板使用说明&amp;基础参数'!$E$5*'模板使用说明&amp;基础参数'!$E$11,J1256*'模板使用说明&amp;基础参数'!$E$5*'模板使用说明&amp;基础参数'!$E$10)),IF(K1256="中",IF(L1256="删除",J1256*'模板使用说明&amp;基础参数'!$E$6*'模板使用说明&amp;基础参数'!$E$12,IF(L1256="修改",J1256*'模板使用说明&amp;基础参数'!$E$6*'模板使用说明&amp;基础参数'!$E$11,J1256*'模板使用说明&amp;基础参数'!$E$6*'模板使用说明&amp;基础参数'!$E$10)),IF(L1256="删除",J1256*'模板使用说明&amp;基础参数'!$E$7*'模板使用说明&amp;基础参数'!$E$12,IF(L1256="修改",J1256*'模板使用说明&amp;基础参数'!$E$7*'模板使用说明&amp;基础参数'!$E$11,J1256*'模板使用说明&amp;基础参数'!$E$7*'模板使用说明&amp;基础参数'!$E$10)))))</f>
        <v/>
      </c>
      <c r="N1256" s="82"/>
    </row>
    <row r="1257" spans="1:14">
      <c r="A1257" s="76">
        <f t="shared" si="30"/>
        <v>1252</v>
      </c>
      <c r="B1257" s="77"/>
      <c r="C1257" s="77"/>
      <c r="D1257" s="77"/>
      <c r="E1257" s="77"/>
      <c r="F1257" s="78"/>
      <c r="G1257" s="78"/>
      <c r="H1257" s="78"/>
      <c r="I1257" s="76"/>
      <c r="J1257" s="8" t="str">
        <f>IF(I1257="ILF",IF($C$1="预估功能点",'模板使用说明&amp;基础参数'!$E$15,'模板使用说明&amp;基础参数'!$E$22),IF(I1257="EIF",IF($C$1="预估功能点",'模板使用说明&amp;基础参数'!$E$16,'模板使用说明&amp;基础参数'!$E$23),IF(I1257="EI",IF($C$1="预估功能点",'模板使用说明&amp;基础参数'!$E$17,'模板使用说明&amp;基础参数'!$E$24),IF(I1257="EO",IF($C$1="预估功能点",'模板使用说明&amp;基础参数'!$E$18,'模板使用说明&amp;基础参数'!$E$25),IF(I1257="EQ",IF($C$1="预估功能点",'模板使用说明&amp;基础参数'!$E$19,'模板使用说明&amp;基础参数'!$E$26),"")))))</f>
        <v/>
      </c>
      <c r="K1257" s="80"/>
      <c r="L1257" s="80"/>
      <c r="M1257" s="81" t="str">
        <f>IF(J1257="","",IF(K1257="高",IF(L1257="删除",J1257*'模板使用说明&amp;基础参数'!$E$5*'模板使用说明&amp;基础参数'!$E$12,IF(L1257="修改",J1257*'模板使用说明&amp;基础参数'!$E$5*'模板使用说明&amp;基础参数'!$E$11,J1257*'模板使用说明&amp;基础参数'!$E$5*'模板使用说明&amp;基础参数'!$E$10)),IF(K1257="中",IF(L1257="删除",J1257*'模板使用说明&amp;基础参数'!$E$6*'模板使用说明&amp;基础参数'!$E$12,IF(L1257="修改",J1257*'模板使用说明&amp;基础参数'!$E$6*'模板使用说明&amp;基础参数'!$E$11,J1257*'模板使用说明&amp;基础参数'!$E$6*'模板使用说明&amp;基础参数'!$E$10)),IF(L1257="删除",J1257*'模板使用说明&amp;基础参数'!$E$7*'模板使用说明&amp;基础参数'!$E$12,IF(L1257="修改",J1257*'模板使用说明&amp;基础参数'!$E$7*'模板使用说明&amp;基础参数'!$E$11,J1257*'模板使用说明&amp;基础参数'!$E$7*'模板使用说明&amp;基础参数'!$E$10)))))</f>
        <v/>
      </c>
      <c r="N1257" s="82"/>
    </row>
    <row r="1258" spans="1:14">
      <c r="A1258" s="76">
        <f t="shared" si="30"/>
        <v>1253</v>
      </c>
      <c r="B1258" s="77"/>
      <c r="C1258" s="77"/>
      <c r="D1258" s="77"/>
      <c r="E1258" s="77"/>
      <c r="F1258" s="78"/>
      <c r="G1258" s="78"/>
      <c r="H1258" s="78"/>
      <c r="I1258" s="76"/>
      <c r="J1258" s="8" t="str">
        <f>IF(I1258="ILF",IF($C$1="预估功能点",'模板使用说明&amp;基础参数'!$E$15,'模板使用说明&amp;基础参数'!$E$22),IF(I1258="EIF",IF($C$1="预估功能点",'模板使用说明&amp;基础参数'!$E$16,'模板使用说明&amp;基础参数'!$E$23),IF(I1258="EI",IF($C$1="预估功能点",'模板使用说明&amp;基础参数'!$E$17,'模板使用说明&amp;基础参数'!$E$24),IF(I1258="EO",IF($C$1="预估功能点",'模板使用说明&amp;基础参数'!$E$18,'模板使用说明&amp;基础参数'!$E$25),IF(I1258="EQ",IF($C$1="预估功能点",'模板使用说明&amp;基础参数'!$E$19,'模板使用说明&amp;基础参数'!$E$26),"")))))</f>
        <v/>
      </c>
      <c r="K1258" s="80"/>
      <c r="L1258" s="80"/>
      <c r="M1258" s="81" t="str">
        <f>IF(J1258="","",IF(K1258="高",IF(L1258="删除",J1258*'模板使用说明&amp;基础参数'!$E$5*'模板使用说明&amp;基础参数'!$E$12,IF(L1258="修改",J1258*'模板使用说明&amp;基础参数'!$E$5*'模板使用说明&amp;基础参数'!$E$11,J1258*'模板使用说明&amp;基础参数'!$E$5*'模板使用说明&amp;基础参数'!$E$10)),IF(K1258="中",IF(L1258="删除",J1258*'模板使用说明&amp;基础参数'!$E$6*'模板使用说明&amp;基础参数'!$E$12,IF(L1258="修改",J1258*'模板使用说明&amp;基础参数'!$E$6*'模板使用说明&amp;基础参数'!$E$11,J1258*'模板使用说明&amp;基础参数'!$E$6*'模板使用说明&amp;基础参数'!$E$10)),IF(L1258="删除",J1258*'模板使用说明&amp;基础参数'!$E$7*'模板使用说明&amp;基础参数'!$E$12,IF(L1258="修改",J1258*'模板使用说明&amp;基础参数'!$E$7*'模板使用说明&amp;基础参数'!$E$11,J1258*'模板使用说明&amp;基础参数'!$E$7*'模板使用说明&amp;基础参数'!$E$10)))))</f>
        <v/>
      </c>
      <c r="N1258" s="82"/>
    </row>
    <row r="1259" spans="1:14">
      <c r="A1259" s="76">
        <f t="shared" si="30"/>
        <v>1254</v>
      </c>
      <c r="B1259" s="77"/>
      <c r="C1259" s="77"/>
      <c r="D1259" s="77"/>
      <c r="E1259" s="77"/>
      <c r="F1259" s="78"/>
      <c r="G1259" s="78"/>
      <c r="H1259" s="78"/>
      <c r="I1259" s="76"/>
      <c r="J1259" s="8" t="str">
        <f>IF(I1259="ILF",IF($C$1="预估功能点",'模板使用说明&amp;基础参数'!$E$15,'模板使用说明&amp;基础参数'!$E$22),IF(I1259="EIF",IF($C$1="预估功能点",'模板使用说明&amp;基础参数'!$E$16,'模板使用说明&amp;基础参数'!$E$23),IF(I1259="EI",IF($C$1="预估功能点",'模板使用说明&amp;基础参数'!$E$17,'模板使用说明&amp;基础参数'!$E$24),IF(I1259="EO",IF($C$1="预估功能点",'模板使用说明&amp;基础参数'!$E$18,'模板使用说明&amp;基础参数'!$E$25),IF(I1259="EQ",IF($C$1="预估功能点",'模板使用说明&amp;基础参数'!$E$19,'模板使用说明&amp;基础参数'!$E$26),"")))))</f>
        <v/>
      </c>
      <c r="K1259" s="80"/>
      <c r="L1259" s="80"/>
      <c r="M1259" s="81" t="str">
        <f>IF(J1259="","",IF(K1259="高",IF(L1259="删除",J1259*'模板使用说明&amp;基础参数'!$E$5*'模板使用说明&amp;基础参数'!$E$12,IF(L1259="修改",J1259*'模板使用说明&amp;基础参数'!$E$5*'模板使用说明&amp;基础参数'!$E$11,J1259*'模板使用说明&amp;基础参数'!$E$5*'模板使用说明&amp;基础参数'!$E$10)),IF(K1259="中",IF(L1259="删除",J1259*'模板使用说明&amp;基础参数'!$E$6*'模板使用说明&amp;基础参数'!$E$12,IF(L1259="修改",J1259*'模板使用说明&amp;基础参数'!$E$6*'模板使用说明&amp;基础参数'!$E$11,J1259*'模板使用说明&amp;基础参数'!$E$6*'模板使用说明&amp;基础参数'!$E$10)),IF(L1259="删除",J1259*'模板使用说明&amp;基础参数'!$E$7*'模板使用说明&amp;基础参数'!$E$12,IF(L1259="修改",J1259*'模板使用说明&amp;基础参数'!$E$7*'模板使用说明&amp;基础参数'!$E$11,J1259*'模板使用说明&amp;基础参数'!$E$7*'模板使用说明&amp;基础参数'!$E$10)))))</f>
        <v/>
      </c>
      <c r="N1259" s="82"/>
    </row>
    <row r="1260" spans="1:14">
      <c r="A1260" s="76">
        <f t="shared" si="30"/>
        <v>1255</v>
      </c>
      <c r="B1260" s="77"/>
      <c r="C1260" s="77"/>
      <c r="D1260" s="77"/>
      <c r="E1260" s="77"/>
      <c r="F1260" s="78"/>
      <c r="G1260" s="78"/>
      <c r="H1260" s="78"/>
      <c r="I1260" s="76"/>
      <c r="J1260" s="8" t="str">
        <f>IF(I1260="ILF",IF($C$1="预估功能点",'模板使用说明&amp;基础参数'!$E$15,'模板使用说明&amp;基础参数'!$E$22),IF(I1260="EIF",IF($C$1="预估功能点",'模板使用说明&amp;基础参数'!$E$16,'模板使用说明&amp;基础参数'!$E$23),IF(I1260="EI",IF($C$1="预估功能点",'模板使用说明&amp;基础参数'!$E$17,'模板使用说明&amp;基础参数'!$E$24),IF(I1260="EO",IF($C$1="预估功能点",'模板使用说明&amp;基础参数'!$E$18,'模板使用说明&amp;基础参数'!$E$25),IF(I1260="EQ",IF($C$1="预估功能点",'模板使用说明&amp;基础参数'!$E$19,'模板使用说明&amp;基础参数'!$E$26),"")))))</f>
        <v/>
      </c>
      <c r="K1260" s="80"/>
      <c r="L1260" s="80"/>
      <c r="M1260" s="81" t="str">
        <f>IF(J1260="","",IF(K1260="高",IF(L1260="删除",J1260*'模板使用说明&amp;基础参数'!$E$5*'模板使用说明&amp;基础参数'!$E$12,IF(L1260="修改",J1260*'模板使用说明&amp;基础参数'!$E$5*'模板使用说明&amp;基础参数'!$E$11,J1260*'模板使用说明&amp;基础参数'!$E$5*'模板使用说明&amp;基础参数'!$E$10)),IF(K1260="中",IF(L1260="删除",J1260*'模板使用说明&amp;基础参数'!$E$6*'模板使用说明&amp;基础参数'!$E$12,IF(L1260="修改",J1260*'模板使用说明&amp;基础参数'!$E$6*'模板使用说明&amp;基础参数'!$E$11,J1260*'模板使用说明&amp;基础参数'!$E$6*'模板使用说明&amp;基础参数'!$E$10)),IF(L1260="删除",J1260*'模板使用说明&amp;基础参数'!$E$7*'模板使用说明&amp;基础参数'!$E$12,IF(L1260="修改",J1260*'模板使用说明&amp;基础参数'!$E$7*'模板使用说明&amp;基础参数'!$E$11,J1260*'模板使用说明&amp;基础参数'!$E$7*'模板使用说明&amp;基础参数'!$E$10)))))</f>
        <v/>
      </c>
      <c r="N1260" s="82"/>
    </row>
    <row r="1261" spans="1:14">
      <c r="A1261" s="76">
        <f t="shared" si="30"/>
        <v>1256</v>
      </c>
      <c r="B1261" s="77"/>
      <c r="C1261" s="77"/>
      <c r="D1261" s="77"/>
      <c r="E1261" s="77"/>
      <c r="F1261" s="78"/>
      <c r="G1261" s="78"/>
      <c r="H1261" s="78"/>
      <c r="I1261" s="76"/>
      <c r="J1261" s="8" t="str">
        <f>IF(I1261="ILF",IF($C$1="预估功能点",'模板使用说明&amp;基础参数'!$E$15,'模板使用说明&amp;基础参数'!$E$22),IF(I1261="EIF",IF($C$1="预估功能点",'模板使用说明&amp;基础参数'!$E$16,'模板使用说明&amp;基础参数'!$E$23),IF(I1261="EI",IF($C$1="预估功能点",'模板使用说明&amp;基础参数'!$E$17,'模板使用说明&amp;基础参数'!$E$24),IF(I1261="EO",IF($C$1="预估功能点",'模板使用说明&amp;基础参数'!$E$18,'模板使用说明&amp;基础参数'!$E$25),IF(I1261="EQ",IF($C$1="预估功能点",'模板使用说明&amp;基础参数'!$E$19,'模板使用说明&amp;基础参数'!$E$26),"")))))</f>
        <v/>
      </c>
      <c r="K1261" s="80"/>
      <c r="L1261" s="80"/>
      <c r="M1261" s="81" t="str">
        <f>IF(J1261="","",IF(K1261="高",IF(L1261="删除",J1261*'模板使用说明&amp;基础参数'!$E$5*'模板使用说明&amp;基础参数'!$E$12,IF(L1261="修改",J1261*'模板使用说明&amp;基础参数'!$E$5*'模板使用说明&amp;基础参数'!$E$11,J1261*'模板使用说明&amp;基础参数'!$E$5*'模板使用说明&amp;基础参数'!$E$10)),IF(K1261="中",IF(L1261="删除",J1261*'模板使用说明&amp;基础参数'!$E$6*'模板使用说明&amp;基础参数'!$E$12,IF(L1261="修改",J1261*'模板使用说明&amp;基础参数'!$E$6*'模板使用说明&amp;基础参数'!$E$11,J1261*'模板使用说明&amp;基础参数'!$E$6*'模板使用说明&amp;基础参数'!$E$10)),IF(L1261="删除",J1261*'模板使用说明&amp;基础参数'!$E$7*'模板使用说明&amp;基础参数'!$E$12,IF(L1261="修改",J1261*'模板使用说明&amp;基础参数'!$E$7*'模板使用说明&amp;基础参数'!$E$11,J1261*'模板使用说明&amp;基础参数'!$E$7*'模板使用说明&amp;基础参数'!$E$10)))))</f>
        <v/>
      </c>
      <c r="N1261" s="82"/>
    </row>
    <row r="1262" spans="1:14">
      <c r="A1262" s="76">
        <f t="shared" si="30"/>
        <v>1257</v>
      </c>
      <c r="B1262" s="77"/>
      <c r="C1262" s="77"/>
      <c r="D1262" s="77"/>
      <c r="E1262" s="77"/>
      <c r="F1262" s="78"/>
      <c r="G1262" s="78"/>
      <c r="H1262" s="78"/>
      <c r="I1262" s="76"/>
      <c r="J1262" s="8" t="str">
        <f>IF(I1262="ILF",IF($C$1="预估功能点",'模板使用说明&amp;基础参数'!$E$15,'模板使用说明&amp;基础参数'!$E$22),IF(I1262="EIF",IF($C$1="预估功能点",'模板使用说明&amp;基础参数'!$E$16,'模板使用说明&amp;基础参数'!$E$23),IF(I1262="EI",IF($C$1="预估功能点",'模板使用说明&amp;基础参数'!$E$17,'模板使用说明&amp;基础参数'!$E$24),IF(I1262="EO",IF($C$1="预估功能点",'模板使用说明&amp;基础参数'!$E$18,'模板使用说明&amp;基础参数'!$E$25),IF(I1262="EQ",IF($C$1="预估功能点",'模板使用说明&amp;基础参数'!$E$19,'模板使用说明&amp;基础参数'!$E$26),"")))))</f>
        <v/>
      </c>
      <c r="K1262" s="80"/>
      <c r="L1262" s="80"/>
      <c r="M1262" s="81" t="str">
        <f>IF(J1262="","",IF(K1262="高",IF(L1262="删除",J1262*'模板使用说明&amp;基础参数'!$E$5*'模板使用说明&amp;基础参数'!$E$12,IF(L1262="修改",J1262*'模板使用说明&amp;基础参数'!$E$5*'模板使用说明&amp;基础参数'!$E$11,J1262*'模板使用说明&amp;基础参数'!$E$5*'模板使用说明&amp;基础参数'!$E$10)),IF(K1262="中",IF(L1262="删除",J1262*'模板使用说明&amp;基础参数'!$E$6*'模板使用说明&amp;基础参数'!$E$12,IF(L1262="修改",J1262*'模板使用说明&amp;基础参数'!$E$6*'模板使用说明&amp;基础参数'!$E$11,J1262*'模板使用说明&amp;基础参数'!$E$6*'模板使用说明&amp;基础参数'!$E$10)),IF(L1262="删除",J1262*'模板使用说明&amp;基础参数'!$E$7*'模板使用说明&amp;基础参数'!$E$12,IF(L1262="修改",J1262*'模板使用说明&amp;基础参数'!$E$7*'模板使用说明&amp;基础参数'!$E$11,J1262*'模板使用说明&amp;基础参数'!$E$7*'模板使用说明&amp;基础参数'!$E$10)))))</f>
        <v/>
      </c>
      <c r="N1262" s="82"/>
    </row>
    <row r="1263" spans="1:14">
      <c r="A1263" s="76">
        <f t="shared" si="30"/>
        <v>1258</v>
      </c>
      <c r="B1263" s="77"/>
      <c r="C1263" s="77"/>
      <c r="D1263" s="77"/>
      <c r="E1263" s="77"/>
      <c r="F1263" s="78"/>
      <c r="G1263" s="78"/>
      <c r="H1263" s="78"/>
      <c r="I1263" s="76"/>
      <c r="J1263" s="8" t="str">
        <f>IF(I1263="ILF",IF($C$1="预估功能点",'模板使用说明&amp;基础参数'!$E$15,'模板使用说明&amp;基础参数'!$E$22),IF(I1263="EIF",IF($C$1="预估功能点",'模板使用说明&amp;基础参数'!$E$16,'模板使用说明&amp;基础参数'!$E$23),IF(I1263="EI",IF($C$1="预估功能点",'模板使用说明&amp;基础参数'!$E$17,'模板使用说明&amp;基础参数'!$E$24),IF(I1263="EO",IF($C$1="预估功能点",'模板使用说明&amp;基础参数'!$E$18,'模板使用说明&amp;基础参数'!$E$25),IF(I1263="EQ",IF($C$1="预估功能点",'模板使用说明&amp;基础参数'!$E$19,'模板使用说明&amp;基础参数'!$E$26),"")))))</f>
        <v/>
      </c>
      <c r="K1263" s="80"/>
      <c r="L1263" s="80"/>
      <c r="M1263" s="81" t="str">
        <f>IF(J1263="","",IF(K1263="高",IF(L1263="删除",J1263*'模板使用说明&amp;基础参数'!$E$5*'模板使用说明&amp;基础参数'!$E$12,IF(L1263="修改",J1263*'模板使用说明&amp;基础参数'!$E$5*'模板使用说明&amp;基础参数'!$E$11,J1263*'模板使用说明&amp;基础参数'!$E$5*'模板使用说明&amp;基础参数'!$E$10)),IF(K1263="中",IF(L1263="删除",J1263*'模板使用说明&amp;基础参数'!$E$6*'模板使用说明&amp;基础参数'!$E$12,IF(L1263="修改",J1263*'模板使用说明&amp;基础参数'!$E$6*'模板使用说明&amp;基础参数'!$E$11,J1263*'模板使用说明&amp;基础参数'!$E$6*'模板使用说明&amp;基础参数'!$E$10)),IF(L1263="删除",J1263*'模板使用说明&amp;基础参数'!$E$7*'模板使用说明&amp;基础参数'!$E$12,IF(L1263="修改",J1263*'模板使用说明&amp;基础参数'!$E$7*'模板使用说明&amp;基础参数'!$E$11,J1263*'模板使用说明&amp;基础参数'!$E$7*'模板使用说明&amp;基础参数'!$E$10)))))</f>
        <v/>
      </c>
      <c r="N1263" s="82"/>
    </row>
    <row r="1264" spans="1:14">
      <c r="A1264" s="76">
        <f t="shared" si="30"/>
        <v>1259</v>
      </c>
      <c r="B1264" s="77"/>
      <c r="C1264" s="77"/>
      <c r="D1264" s="77"/>
      <c r="E1264" s="77"/>
      <c r="F1264" s="78"/>
      <c r="G1264" s="78"/>
      <c r="H1264" s="78"/>
      <c r="I1264" s="76"/>
      <c r="J1264" s="8" t="str">
        <f>IF(I1264="ILF",IF($C$1="预估功能点",'模板使用说明&amp;基础参数'!$E$15,'模板使用说明&amp;基础参数'!$E$22),IF(I1264="EIF",IF($C$1="预估功能点",'模板使用说明&amp;基础参数'!$E$16,'模板使用说明&amp;基础参数'!$E$23),IF(I1264="EI",IF($C$1="预估功能点",'模板使用说明&amp;基础参数'!$E$17,'模板使用说明&amp;基础参数'!$E$24),IF(I1264="EO",IF($C$1="预估功能点",'模板使用说明&amp;基础参数'!$E$18,'模板使用说明&amp;基础参数'!$E$25),IF(I1264="EQ",IF($C$1="预估功能点",'模板使用说明&amp;基础参数'!$E$19,'模板使用说明&amp;基础参数'!$E$26),"")))))</f>
        <v/>
      </c>
      <c r="K1264" s="80"/>
      <c r="L1264" s="80"/>
      <c r="M1264" s="81" t="str">
        <f>IF(J1264="","",IF(K1264="高",IF(L1264="删除",J1264*'模板使用说明&amp;基础参数'!$E$5*'模板使用说明&amp;基础参数'!$E$12,IF(L1264="修改",J1264*'模板使用说明&amp;基础参数'!$E$5*'模板使用说明&amp;基础参数'!$E$11,J1264*'模板使用说明&amp;基础参数'!$E$5*'模板使用说明&amp;基础参数'!$E$10)),IF(K1264="中",IF(L1264="删除",J1264*'模板使用说明&amp;基础参数'!$E$6*'模板使用说明&amp;基础参数'!$E$12,IF(L1264="修改",J1264*'模板使用说明&amp;基础参数'!$E$6*'模板使用说明&amp;基础参数'!$E$11,J1264*'模板使用说明&amp;基础参数'!$E$6*'模板使用说明&amp;基础参数'!$E$10)),IF(L1264="删除",J1264*'模板使用说明&amp;基础参数'!$E$7*'模板使用说明&amp;基础参数'!$E$12,IF(L1264="修改",J1264*'模板使用说明&amp;基础参数'!$E$7*'模板使用说明&amp;基础参数'!$E$11,J1264*'模板使用说明&amp;基础参数'!$E$7*'模板使用说明&amp;基础参数'!$E$10)))))</f>
        <v/>
      </c>
      <c r="N1264" s="82"/>
    </row>
    <row r="1265" spans="1:14">
      <c r="A1265" s="76">
        <f t="shared" si="30"/>
        <v>1260</v>
      </c>
      <c r="B1265" s="77"/>
      <c r="C1265" s="77"/>
      <c r="D1265" s="77"/>
      <c r="E1265" s="77"/>
      <c r="F1265" s="78"/>
      <c r="G1265" s="78"/>
      <c r="H1265" s="78"/>
      <c r="I1265" s="76"/>
      <c r="J1265" s="8" t="str">
        <f>IF(I1265="ILF",IF($C$1="预估功能点",'模板使用说明&amp;基础参数'!$E$15,'模板使用说明&amp;基础参数'!$E$22),IF(I1265="EIF",IF($C$1="预估功能点",'模板使用说明&amp;基础参数'!$E$16,'模板使用说明&amp;基础参数'!$E$23),IF(I1265="EI",IF($C$1="预估功能点",'模板使用说明&amp;基础参数'!$E$17,'模板使用说明&amp;基础参数'!$E$24),IF(I1265="EO",IF($C$1="预估功能点",'模板使用说明&amp;基础参数'!$E$18,'模板使用说明&amp;基础参数'!$E$25),IF(I1265="EQ",IF($C$1="预估功能点",'模板使用说明&amp;基础参数'!$E$19,'模板使用说明&amp;基础参数'!$E$26),"")))))</f>
        <v/>
      </c>
      <c r="K1265" s="80"/>
      <c r="L1265" s="80"/>
      <c r="M1265" s="81" t="str">
        <f>IF(J1265="","",IF(K1265="高",IF(L1265="删除",J1265*'模板使用说明&amp;基础参数'!$E$5*'模板使用说明&amp;基础参数'!$E$12,IF(L1265="修改",J1265*'模板使用说明&amp;基础参数'!$E$5*'模板使用说明&amp;基础参数'!$E$11,J1265*'模板使用说明&amp;基础参数'!$E$5*'模板使用说明&amp;基础参数'!$E$10)),IF(K1265="中",IF(L1265="删除",J1265*'模板使用说明&amp;基础参数'!$E$6*'模板使用说明&amp;基础参数'!$E$12,IF(L1265="修改",J1265*'模板使用说明&amp;基础参数'!$E$6*'模板使用说明&amp;基础参数'!$E$11,J1265*'模板使用说明&amp;基础参数'!$E$6*'模板使用说明&amp;基础参数'!$E$10)),IF(L1265="删除",J1265*'模板使用说明&amp;基础参数'!$E$7*'模板使用说明&amp;基础参数'!$E$12,IF(L1265="修改",J1265*'模板使用说明&amp;基础参数'!$E$7*'模板使用说明&amp;基础参数'!$E$11,J1265*'模板使用说明&amp;基础参数'!$E$7*'模板使用说明&amp;基础参数'!$E$10)))))</f>
        <v/>
      </c>
      <c r="N1265" s="82"/>
    </row>
    <row r="1266" spans="1:14">
      <c r="A1266" s="76">
        <f t="shared" si="30"/>
        <v>1261</v>
      </c>
      <c r="B1266" s="77"/>
      <c r="C1266" s="77"/>
      <c r="D1266" s="77"/>
      <c r="E1266" s="77"/>
      <c r="F1266" s="78"/>
      <c r="G1266" s="78"/>
      <c r="H1266" s="78"/>
      <c r="I1266" s="76"/>
      <c r="J1266" s="8" t="str">
        <f>IF(I1266="ILF",IF($C$1="预估功能点",'模板使用说明&amp;基础参数'!$E$15,'模板使用说明&amp;基础参数'!$E$22),IF(I1266="EIF",IF($C$1="预估功能点",'模板使用说明&amp;基础参数'!$E$16,'模板使用说明&amp;基础参数'!$E$23),IF(I1266="EI",IF($C$1="预估功能点",'模板使用说明&amp;基础参数'!$E$17,'模板使用说明&amp;基础参数'!$E$24),IF(I1266="EO",IF($C$1="预估功能点",'模板使用说明&amp;基础参数'!$E$18,'模板使用说明&amp;基础参数'!$E$25),IF(I1266="EQ",IF($C$1="预估功能点",'模板使用说明&amp;基础参数'!$E$19,'模板使用说明&amp;基础参数'!$E$26),"")))))</f>
        <v/>
      </c>
      <c r="K1266" s="80"/>
      <c r="L1266" s="80"/>
      <c r="M1266" s="81" t="str">
        <f>IF(J1266="","",IF(K1266="高",IF(L1266="删除",J1266*'模板使用说明&amp;基础参数'!$E$5*'模板使用说明&amp;基础参数'!$E$12,IF(L1266="修改",J1266*'模板使用说明&amp;基础参数'!$E$5*'模板使用说明&amp;基础参数'!$E$11,J1266*'模板使用说明&amp;基础参数'!$E$5*'模板使用说明&amp;基础参数'!$E$10)),IF(K1266="中",IF(L1266="删除",J1266*'模板使用说明&amp;基础参数'!$E$6*'模板使用说明&amp;基础参数'!$E$12,IF(L1266="修改",J1266*'模板使用说明&amp;基础参数'!$E$6*'模板使用说明&amp;基础参数'!$E$11,J1266*'模板使用说明&amp;基础参数'!$E$6*'模板使用说明&amp;基础参数'!$E$10)),IF(L1266="删除",J1266*'模板使用说明&amp;基础参数'!$E$7*'模板使用说明&amp;基础参数'!$E$12,IF(L1266="修改",J1266*'模板使用说明&amp;基础参数'!$E$7*'模板使用说明&amp;基础参数'!$E$11,J1266*'模板使用说明&amp;基础参数'!$E$7*'模板使用说明&amp;基础参数'!$E$10)))))</f>
        <v/>
      </c>
      <c r="N1266" s="82"/>
    </row>
    <row r="1267" spans="1:14">
      <c r="A1267" s="76">
        <f t="shared" si="30"/>
        <v>1262</v>
      </c>
      <c r="B1267" s="77"/>
      <c r="C1267" s="77"/>
      <c r="D1267" s="77"/>
      <c r="E1267" s="77"/>
      <c r="F1267" s="78"/>
      <c r="G1267" s="78"/>
      <c r="H1267" s="78"/>
      <c r="I1267" s="76"/>
      <c r="J1267" s="8" t="str">
        <f>IF(I1267="ILF",IF($C$1="预估功能点",'模板使用说明&amp;基础参数'!$E$15,'模板使用说明&amp;基础参数'!$E$22),IF(I1267="EIF",IF($C$1="预估功能点",'模板使用说明&amp;基础参数'!$E$16,'模板使用说明&amp;基础参数'!$E$23),IF(I1267="EI",IF($C$1="预估功能点",'模板使用说明&amp;基础参数'!$E$17,'模板使用说明&amp;基础参数'!$E$24),IF(I1267="EO",IF($C$1="预估功能点",'模板使用说明&amp;基础参数'!$E$18,'模板使用说明&amp;基础参数'!$E$25),IF(I1267="EQ",IF($C$1="预估功能点",'模板使用说明&amp;基础参数'!$E$19,'模板使用说明&amp;基础参数'!$E$26),"")))))</f>
        <v/>
      </c>
      <c r="K1267" s="80"/>
      <c r="L1267" s="80"/>
      <c r="M1267" s="81" t="str">
        <f>IF(J1267="","",IF(K1267="高",IF(L1267="删除",J1267*'模板使用说明&amp;基础参数'!$E$5*'模板使用说明&amp;基础参数'!$E$12,IF(L1267="修改",J1267*'模板使用说明&amp;基础参数'!$E$5*'模板使用说明&amp;基础参数'!$E$11,J1267*'模板使用说明&amp;基础参数'!$E$5*'模板使用说明&amp;基础参数'!$E$10)),IF(K1267="中",IF(L1267="删除",J1267*'模板使用说明&amp;基础参数'!$E$6*'模板使用说明&amp;基础参数'!$E$12,IF(L1267="修改",J1267*'模板使用说明&amp;基础参数'!$E$6*'模板使用说明&amp;基础参数'!$E$11,J1267*'模板使用说明&amp;基础参数'!$E$6*'模板使用说明&amp;基础参数'!$E$10)),IF(L1267="删除",J1267*'模板使用说明&amp;基础参数'!$E$7*'模板使用说明&amp;基础参数'!$E$12,IF(L1267="修改",J1267*'模板使用说明&amp;基础参数'!$E$7*'模板使用说明&amp;基础参数'!$E$11,J1267*'模板使用说明&amp;基础参数'!$E$7*'模板使用说明&amp;基础参数'!$E$10)))))</f>
        <v/>
      </c>
      <c r="N1267" s="82"/>
    </row>
    <row r="1268" spans="1:14">
      <c r="A1268" s="76">
        <f t="shared" si="30"/>
        <v>1263</v>
      </c>
      <c r="B1268" s="77"/>
      <c r="C1268" s="77"/>
      <c r="D1268" s="77"/>
      <c r="E1268" s="77"/>
      <c r="F1268" s="78"/>
      <c r="G1268" s="78"/>
      <c r="H1268" s="78"/>
      <c r="I1268" s="76"/>
      <c r="J1268" s="8" t="str">
        <f>IF(I1268="ILF",IF($C$1="预估功能点",'模板使用说明&amp;基础参数'!$E$15,'模板使用说明&amp;基础参数'!$E$22),IF(I1268="EIF",IF($C$1="预估功能点",'模板使用说明&amp;基础参数'!$E$16,'模板使用说明&amp;基础参数'!$E$23),IF(I1268="EI",IF($C$1="预估功能点",'模板使用说明&amp;基础参数'!$E$17,'模板使用说明&amp;基础参数'!$E$24),IF(I1268="EO",IF($C$1="预估功能点",'模板使用说明&amp;基础参数'!$E$18,'模板使用说明&amp;基础参数'!$E$25),IF(I1268="EQ",IF($C$1="预估功能点",'模板使用说明&amp;基础参数'!$E$19,'模板使用说明&amp;基础参数'!$E$26),"")))))</f>
        <v/>
      </c>
      <c r="K1268" s="80"/>
      <c r="L1268" s="80"/>
      <c r="M1268" s="81" t="str">
        <f>IF(J1268="","",IF(K1268="高",IF(L1268="删除",J1268*'模板使用说明&amp;基础参数'!$E$5*'模板使用说明&amp;基础参数'!$E$12,IF(L1268="修改",J1268*'模板使用说明&amp;基础参数'!$E$5*'模板使用说明&amp;基础参数'!$E$11,J1268*'模板使用说明&amp;基础参数'!$E$5*'模板使用说明&amp;基础参数'!$E$10)),IF(K1268="中",IF(L1268="删除",J1268*'模板使用说明&amp;基础参数'!$E$6*'模板使用说明&amp;基础参数'!$E$12,IF(L1268="修改",J1268*'模板使用说明&amp;基础参数'!$E$6*'模板使用说明&amp;基础参数'!$E$11,J1268*'模板使用说明&amp;基础参数'!$E$6*'模板使用说明&amp;基础参数'!$E$10)),IF(L1268="删除",J1268*'模板使用说明&amp;基础参数'!$E$7*'模板使用说明&amp;基础参数'!$E$12,IF(L1268="修改",J1268*'模板使用说明&amp;基础参数'!$E$7*'模板使用说明&amp;基础参数'!$E$11,J1268*'模板使用说明&amp;基础参数'!$E$7*'模板使用说明&amp;基础参数'!$E$10)))))</f>
        <v/>
      </c>
      <c r="N1268" s="82"/>
    </row>
    <row r="1269" spans="1:14">
      <c r="A1269" s="76">
        <f t="shared" si="30"/>
        <v>1264</v>
      </c>
      <c r="B1269" s="77"/>
      <c r="C1269" s="77"/>
      <c r="D1269" s="77"/>
      <c r="E1269" s="77"/>
      <c r="F1269" s="78"/>
      <c r="G1269" s="78"/>
      <c r="H1269" s="78"/>
      <c r="I1269" s="76"/>
      <c r="J1269" s="8" t="str">
        <f>IF(I1269="ILF",IF($C$1="预估功能点",'模板使用说明&amp;基础参数'!$E$15,'模板使用说明&amp;基础参数'!$E$22),IF(I1269="EIF",IF($C$1="预估功能点",'模板使用说明&amp;基础参数'!$E$16,'模板使用说明&amp;基础参数'!$E$23),IF(I1269="EI",IF($C$1="预估功能点",'模板使用说明&amp;基础参数'!$E$17,'模板使用说明&amp;基础参数'!$E$24),IF(I1269="EO",IF($C$1="预估功能点",'模板使用说明&amp;基础参数'!$E$18,'模板使用说明&amp;基础参数'!$E$25),IF(I1269="EQ",IF($C$1="预估功能点",'模板使用说明&amp;基础参数'!$E$19,'模板使用说明&amp;基础参数'!$E$26),"")))))</f>
        <v/>
      </c>
      <c r="K1269" s="80"/>
      <c r="L1269" s="80"/>
      <c r="M1269" s="81" t="str">
        <f>IF(J1269="","",IF(K1269="高",IF(L1269="删除",J1269*'模板使用说明&amp;基础参数'!$E$5*'模板使用说明&amp;基础参数'!$E$12,IF(L1269="修改",J1269*'模板使用说明&amp;基础参数'!$E$5*'模板使用说明&amp;基础参数'!$E$11,J1269*'模板使用说明&amp;基础参数'!$E$5*'模板使用说明&amp;基础参数'!$E$10)),IF(K1269="中",IF(L1269="删除",J1269*'模板使用说明&amp;基础参数'!$E$6*'模板使用说明&amp;基础参数'!$E$12,IF(L1269="修改",J1269*'模板使用说明&amp;基础参数'!$E$6*'模板使用说明&amp;基础参数'!$E$11,J1269*'模板使用说明&amp;基础参数'!$E$6*'模板使用说明&amp;基础参数'!$E$10)),IF(L1269="删除",J1269*'模板使用说明&amp;基础参数'!$E$7*'模板使用说明&amp;基础参数'!$E$12,IF(L1269="修改",J1269*'模板使用说明&amp;基础参数'!$E$7*'模板使用说明&amp;基础参数'!$E$11,J1269*'模板使用说明&amp;基础参数'!$E$7*'模板使用说明&amp;基础参数'!$E$10)))))</f>
        <v/>
      </c>
      <c r="N1269" s="82"/>
    </row>
    <row r="1270" spans="1:14">
      <c r="A1270" s="76">
        <f t="shared" si="30"/>
        <v>1265</v>
      </c>
      <c r="B1270" s="77"/>
      <c r="C1270" s="77"/>
      <c r="D1270" s="77"/>
      <c r="E1270" s="77"/>
      <c r="F1270" s="78"/>
      <c r="G1270" s="78"/>
      <c r="H1270" s="78"/>
      <c r="I1270" s="76"/>
      <c r="J1270" s="8" t="str">
        <f>IF(I1270="ILF",IF($C$1="预估功能点",'模板使用说明&amp;基础参数'!$E$15,'模板使用说明&amp;基础参数'!$E$22),IF(I1270="EIF",IF($C$1="预估功能点",'模板使用说明&amp;基础参数'!$E$16,'模板使用说明&amp;基础参数'!$E$23),IF(I1270="EI",IF($C$1="预估功能点",'模板使用说明&amp;基础参数'!$E$17,'模板使用说明&amp;基础参数'!$E$24),IF(I1270="EO",IF($C$1="预估功能点",'模板使用说明&amp;基础参数'!$E$18,'模板使用说明&amp;基础参数'!$E$25),IF(I1270="EQ",IF($C$1="预估功能点",'模板使用说明&amp;基础参数'!$E$19,'模板使用说明&amp;基础参数'!$E$26),"")))))</f>
        <v/>
      </c>
      <c r="K1270" s="80"/>
      <c r="L1270" s="80"/>
      <c r="M1270" s="81" t="str">
        <f>IF(J1270="","",IF(K1270="高",IF(L1270="删除",J1270*'模板使用说明&amp;基础参数'!$E$5*'模板使用说明&amp;基础参数'!$E$12,IF(L1270="修改",J1270*'模板使用说明&amp;基础参数'!$E$5*'模板使用说明&amp;基础参数'!$E$11,J1270*'模板使用说明&amp;基础参数'!$E$5*'模板使用说明&amp;基础参数'!$E$10)),IF(K1270="中",IF(L1270="删除",J1270*'模板使用说明&amp;基础参数'!$E$6*'模板使用说明&amp;基础参数'!$E$12,IF(L1270="修改",J1270*'模板使用说明&amp;基础参数'!$E$6*'模板使用说明&amp;基础参数'!$E$11,J1270*'模板使用说明&amp;基础参数'!$E$6*'模板使用说明&amp;基础参数'!$E$10)),IF(L1270="删除",J1270*'模板使用说明&amp;基础参数'!$E$7*'模板使用说明&amp;基础参数'!$E$12,IF(L1270="修改",J1270*'模板使用说明&amp;基础参数'!$E$7*'模板使用说明&amp;基础参数'!$E$11,J1270*'模板使用说明&amp;基础参数'!$E$7*'模板使用说明&amp;基础参数'!$E$10)))))</f>
        <v/>
      </c>
      <c r="N1270" s="82"/>
    </row>
    <row r="1271" spans="1:14">
      <c r="A1271" s="76">
        <f t="shared" si="30"/>
        <v>1266</v>
      </c>
      <c r="B1271" s="77"/>
      <c r="C1271" s="77"/>
      <c r="D1271" s="77"/>
      <c r="E1271" s="77"/>
      <c r="F1271" s="78"/>
      <c r="G1271" s="78"/>
      <c r="H1271" s="78"/>
      <c r="I1271" s="76"/>
      <c r="J1271" s="8" t="str">
        <f>IF(I1271="ILF",IF($C$1="预估功能点",'模板使用说明&amp;基础参数'!$E$15,'模板使用说明&amp;基础参数'!$E$22),IF(I1271="EIF",IF($C$1="预估功能点",'模板使用说明&amp;基础参数'!$E$16,'模板使用说明&amp;基础参数'!$E$23),IF(I1271="EI",IF($C$1="预估功能点",'模板使用说明&amp;基础参数'!$E$17,'模板使用说明&amp;基础参数'!$E$24),IF(I1271="EO",IF($C$1="预估功能点",'模板使用说明&amp;基础参数'!$E$18,'模板使用说明&amp;基础参数'!$E$25),IF(I1271="EQ",IF($C$1="预估功能点",'模板使用说明&amp;基础参数'!$E$19,'模板使用说明&amp;基础参数'!$E$26),"")))))</f>
        <v/>
      </c>
      <c r="K1271" s="80"/>
      <c r="L1271" s="80"/>
      <c r="M1271" s="81" t="str">
        <f>IF(J1271="","",IF(K1271="高",IF(L1271="删除",J1271*'模板使用说明&amp;基础参数'!$E$5*'模板使用说明&amp;基础参数'!$E$12,IF(L1271="修改",J1271*'模板使用说明&amp;基础参数'!$E$5*'模板使用说明&amp;基础参数'!$E$11,J1271*'模板使用说明&amp;基础参数'!$E$5*'模板使用说明&amp;基础参数'!$E$10)),IF(K1271="中",IF(L1271="删除",J1271*'模板使用说明&amp;基础参数'!$E$6*'模板使用说明&amp;基础参数'!$E$12,IF(L1271="修改",J1271*'模板使用说明&amp;基础参数'!$E$6*'模板使用说明&amp;基础参数'!$E$11,J1271*'模板使用说明&amp;基础参数'!$E$6*'模板使用说明&amp;基础参数'!$E$10)),IF(L1271="删除",J1271*'模板使用说明&amp;基础参数'!$E$7*'模板使用说明&amp;基础参数'!$E$12,IF(L1271="修改",J1271*'模板使用说明&amp;基础参数'!$E$7*'模板使用说明&amp;基础参数'!$E$11,J1271*'模板使用说明&amp;基础参数'!$E$7*'模板使用说明&amp;基础参数'!$E$10)))))</f>
        <v/>
      </c>
      <c r="N1271" s="82"/>
    </row>
    <row r="1272" spans="1:14">
      <c r="A1272" s="76">
        <f t="shared" si="30"/>
        <v>1267</v>
      </c>
      <c r="B1272" s="77"/>
      <c r="C1272" s="77"/>
      <c r="D1272" s="77"/>
      <c r="E1272" s="77"/>
      <c r="F1272" s="78"/>
      <c r="G1272" s="78"/>
      <c r="H1272" s="78"/>
      <c r="I1272" s="76"/>
      <c r="J1272" s="8" t="str">
        <f>IF(I1272="ILF",IF($C$1="预估功能点",'模板使用说明&amp;基础参数'!$E$15,'模板使用说明&amp;基础参数'!$E$22),IF(I1272="EIF",IF($C$1="预估功能点",'模板使用说明&amp;基础参数'!$E$16,'模板使用说明&amp;基础参数'!$E$23),IF(I1272="EI",IF($C$1="预估功能点",'模板使用说明&amp;基础参数'!$E$17,'模板使用说明&amp;基础参数'!$E$24),IF(I1272="EO",IF($C$1="预估功能点",'模板使用说明&amp;基础参数'!$E$18,'模板使用说明&amp;基础参数'!$E$25),IF(I1272="EQ",IF($C$1="预估功能点",'模板使用说明&amp;基础参数'!$E$19,'模板使用说明&amp;基础参数'!$E$26),"")))))</f>
        <v/>
      </c>
      <c r="K1272" s="80"/>
      <c r="L1272" s="80"/>
      <c r="M1272" s="81" t="str">
        <f>IF(J1272="","",IF(K1272="高",IF(L1272="删除",J1272*'模板使用说明&amp;基础参数'!$E$5*'模板使用说明&amp;基础参数'!$E$12,IF(L1272="修改",J1272*'模板使用说明&amp;基础参数'!$E$5*'模板使用说明&amp;基础参数'!$E$11,J1272*'模板使用说明&amp;基础参数'!$E$5*'模板使用说明&amp;基础参数'!$E$10)),IF(K1272="中",IF(L1272="删除",J1272*'模板使用说明&amp;基础参数'!$E$6*'模板使用说明&amp;基础参数'!$E$12,IF(L1272="修改",J1272*'模板使用说明&amp;基础参数'!$E$6*'模板使用说明&amp;基础参数'!$E$11,J1272*'模板使用说明&amp;基础参数'!$E$6*'模板使用说明&amp;基础参数'!$E$10)),IF(L1272="删除",J1272*'模板使用说明&amp;基础参数'!$E$7*'模板使用说明&amp;基础参数'!$E$12,IF(L1272="修改",J1272*'模板使用说明&amp;基础参数'!$E$7*'模板使用说明&amp;基础参数'!$E$11,J1272*'模板使用说明&amp;基础参数'!$E$7*'模板使用说明&amp;基础参数'!$E$10)))))</f>
        <v/>
      </c>
      <c r="N1272" s="82"/>
    </row>
    <row r="1273" spans="1:14">
      <c r="A1273" s="76">
        <f t="shared" si="30"/>
        <v>1268</v>
      </c>
      <c r="B1273" s="77"/>
      <c r="C1273" s="77"/>
      <c r="D1273" s="77"/>
      <c r="E1273" s="77"/>
      <c r="F1273" s="78"/>
      <c r="G1273" s="78"/>
      <c r="H1273" s="78"/>
      <c r="I1273" s="76"/>
      <c r="J1273" s="8" t="str">
        <f>IF(I1273="ILF",IF($C$1="预估功能点",'模板使用说明&amp;基础参数'!$E$15,'模板使用说明&amp;基础参数'!$E$22),IF(I1273="EIF",IF($C$1="预估功能点",'模板使用说明&amp;基础参数'!$E$16,'模板使用说明&amp;基础参数'!$E$23),IF(I1273="EI",IF($C$1="预估功能点",'模板使用说明&amp;基础参数'!$E$17,'模板使用说明&amp;基础参数'!$E$24),IF(I1273="EO",IF($C$1="预估功能点",'模板使用说明&amp;基础参数'!$E$18,'模板使用说明&amp;基础参数'!$E$25),IF(I1273="EQ",IF($C$1="预估功能点",'模板使用说明&amp;基础参数'!$E$19,'模板使用说明&amp;基础参数'!$E$26),"")))))</f>
        <v/>
      </c>
      <c r="K1273" s="80"/>
      <c r="L1273" s="80"/>
      <c r="M1273" s="81" t="str">
        <f>IF(J1273="","",IF(K1273="高",IF(L1273="删除",J1273*'模板使用说明&amp;基础参数'!$E$5*'模板使用说明&amp;基础参数'!$E$12,IF(L1273="修改",J1273*'模板使用说明&amp;基础参数'!$E$5*'模板使用说明&amp;基础参数'!$E$11,J1273*'模板使用说明&amp;基础参数'!$E$5*'模板使用说明&amp;基础参数'!$E$10)),IF(K1273="中",IF(L1273="删除",J1273*'模板使用说明&amp;基础参数'!$E$6*'模板使用说明&amp;基础参数'!$E$12,IF(L1273="修改",J1273*'模板使用说明&amp;基础参数'!$E$6*'模板使用说明&amp;基础参数'!$E$11,J1273*'模板使用说明&amp;基础参数'!$E$6*'模板使用说明&amp;基础参数'!$E$10)),IF(L1273="删除",J1273*'模板使用说明&amp;基础参数'!$E$7*'模板使用说明&amp;基础参数'!$E$12,IF(L1273="修改",J1273*'模板使用说明&amp;基础参数'!$E$7*'模板使用说明&amp;基础参数'!$E$11,J1273*'模板使用说明&amp;基础参数'!$E$7*'模板使用说明&amp;基础参数'!$E$10)))))</f>
        <v/>
      </c>
      <c r="N1273" s="82"/>
    </row>
    <row r="1274" spans="1:14">
      <c r="A1274" s="76">
        <f t="shared" si="30"/>
        <v>1269</v>
      </c>
      <c r="B1274" s="77"/>
      <c r="C1274" s="77"/>
      <c r="D1274" s="77"/>
      <c r="E1274" s="77"/>
      <c r="F1274" s="78"/>
      <c r="G1274" s="78"/>
      <c r="H1274" s="78"/>
      <c r="I1274" s="76"/>
      <c r="J1274" s="8" t="str">
        <f>IF(I1274="ILF",IF($C$1="预估功能点",'模板使用说明&amp;基础参数'!$E$15,'模板使用说明&amp;基础参数'!$E$22),IF(I1274="EIF",IF($C$1="预估功能点",'模板使用说明&amp;基础参数'!$E$16,'模板使用说明&amp;基础参数'!$E$23),IF(I1274="EI",IF($C$1="预估功能点",'模板使用说明&amp;基础参数'!$E$17,'模板使用说明&amp;基础参数'!$E$24),IF(I1274="EO",IF($C$1="预估功能点",'模板使用说明&amp;基础参数'!$E$18,'模板使用说明&amp;基础参数'!$E$25),IF(I1274="EQ",IF($C$1="预估功能点",'模板使用说明&amp;基础参数'!$E$19,'模板使用说明&amp;基础参数'!$E$26),"")))))</f>
        <v/>
      </c>
      <c r="K1274" s="80"/>
      <c r="L1274" s="80"/>
      <c r="M1274" s="81" t="str">
        <f>IF(J1274="","",IF(K1274="高",IF(L1274="删除",J1274*'模板使用说明&amp;基础参数'!$E$5*'模板使用说明&amp;基础参数'!$E$12,IF(L1274="修改",J1274*'模板使用说明&amp;基础参数'!$E$5*'模板使用说明&amp;基础参数'!$E$11,J1274*'模板使用说明&amp;基础参数'!$E$5*'模板使用说明&amp;基础参数'!$E$10)),IF(K1274="中",IF(L1274="删除",J1274*'模板使用说明&amp;基础参数'!$E$6*'模板使用说明&amp;基础参数'!$E$12,IF(L1274="修改",J1274*'模板使用说明&amp;基础参数'!$E$6*'模板使用说明&amp;基础参数'!$E$11,J1274*'模板使用说明&amp;基础参数'!$E$6*'模板使用说明&amp;基础参数'!$E$10)),IF(L1274="删除",J1274*'模板使用说明&amp;基础参数'!$E$7*'模板使用说明&amp;基础参数'!$E$12,IF(L1274="修改",J1274*'模板使用说明&amp;基础参数'!$E$7*'模板使用说明&amp;基础参数'!$E$11,J1274*'模板使用说明&amp;基础参数'!$E$7*'模板使用说明&amp;基础参数'!$E$10)))))</f>
        <v/>
      </c>
      <c r="N1274" s="82"/>
    </row>
    <row r="1275" spans="1:14">
      <c r="A1275" s="76">
        <f t="shared" si="30"/>
        <v>1270</v>
      </c>
      <c r="B1275" s="77"/>
      <c r="C1275" s="77"/>
      <c r="D1275" s="77"/>
      <c r="E1275" s="77"/>
      <c r="F1275" s="78"/>
      <c r="G1275" s="78"/>
      <c r="H1275" s="78"/>
      <c r="I1275" s="76"/>
      <c r="J1275" s="8" t="str">
        <f>IF(I1275="ILF",IF($C$1="预估功能点",'模板使用说明&amp;基础参数'!$E$15,'模板使用说明&amp;基础参数'!$E$22),IF(I1275="EIF",IF($C$1="预估功能点",'模板使用说明&amp;基础参数'!$E$16,'模板使用说明&amp;基础参数'!$E$23),IF(I1275="EI",IF($C$1="预估功能点",'模板使用说明&amp;基础参数'!$E$17,'模板使用说明&amp;基础参数'!$E$24),IF(I1275="EO",IF($C$1="预估功能点",'模板使用说明&amp;基础参数'!$E$18,'模板使用说明&amp;基础参数'!$E$25),IF(I1275="EQ",IF($C$1="预估功能点",'模板使用说明&amp;基础参数'!$E$19,'模板使用说明&amp;基础参数'!$E$26),"")))))</f>
        <v/>
      </c>
      <c r="K1275" s="80"/>
      <c r="L1275" s="80"/>
      <c r="M1275" s="81" t="str">
        <f>IF(J1275="","",IF(K1275="高",IF(L1275="删除",J1275*'模板使用说明&amp;基础参数'!$E$5*'模板使用说明&amp;基础参数'!$E$12,IF(L1275="修改",J1275*'模板使用说明&amp;基础参数'!$E$5*'模板使用说明&amp;基础参数'!$E$11,J1275*'模板使用说明&amp;基础参数'!$E$5*'模板使用说明&amp;基础参数'!$E$10)),IF(K1275="中",IF(L1275="删除",J1275*'模板使用说明&amp;基础参数'!$E$6*'模板使用说明&amp;基础参数'!$E$12,IF(L1275="修改",J1275*'模板使用说明&amp;基础参数'!$E$6*'模板使用说明&amp;基础参数'!$E$11,J1275*'模板使用说明&amp;基础参数'!$E$6*'模板使用说明&amp;基础参数'!$E$10)),IF(L1275="删除",J1275*'模板使用说明&amp;基础参数'!$E$7*'模板使用说明&amp;基础参数'!$E$12,IF(L1275="修改",J1275*'模板使用说明&amp;基础参数'!$E$7*'模板使用说明&amp;基础参数'!$E$11,J1275*'模板使用说明&amp;基础参数'!$E$7*'模板使用说明&amp;基础参数'!$E$10)))))</f>
        <v/>
      </c>
      <c r="N1275" s="82"/>
    </row>
    <row r="1276" spans="1:14">
      <c r="A1276" s="76">
        <f t="shared" si="30"/>
        <v>1271</v>
      </c>
      <c r="B1276" s="77"/>
      <c r="C1276" s="77"/>
      <c r="D1276" s="77"/>
      <c r="E1276" s="77"/>
      <c r="F1276" s="78"/>
      <c r="G1276" s="78"/>
      <c r="H1276" s="78"/>
      <c r="I1276" s="76"/>
      <c r="J1276" s="8" t="str">
        <f>IF(I1276="ILF",IF($C$1="预估功能点",'模板使用说明&amp;基础参数'!$E$15,'模板使用说明&amp;基础参数'!$E$22),IF(I1276="EIF",IF($C$1="预估功能点",'模板使用说明&amp;基础参数'!$E$16,'模板使用说明&amp;基础参数'!$E$23),IF(I1276="EI",IF($C$1="预估功能点",'模板使用说明&amp;基础参数'!$E$17,'模板使用说明&amp;基础参数'!$E$24),IF(I1276="EO",IF($C$1="预估功能点",'模板使用说明&amp;基础参数'!$E$18,'模板使用说明&amp;基础参数'!$E$25),IF(I1276="EQ",IF($C$1="预估功能点",'模板使用说明&amp;基础参数'!$E$19,'模板使用说明&amp;基础参数'!$E$26),"")))))</f>
        <v/>
      </c>
      <c r="K1276" s="80"/>
      <c r="L1276" s="80"/>
      <c r="M1276" s="81" t="str">
        <f>IF(J1276="","",IF(K1276="高",IF(L1276="删除",J1276*'模板使用说明&amp;基础参数'!$E$5*'模板使用说明&amp;基础参数'!$E$12,IF(L1276="修改",J1276*'模板使用说明&amp;基础参数'!$E$5*'模板使用说明&amp;基础参数'!$E$11,J1276*'模板使用说明&amp;基础参数'!$E$5*'模板使用说明&amp;基础参数'!$E$10)),IF(K1276="中",IF(L1276="删除",J1276*'模板使用说明&amp;基础参数'!$E$6*'模板使用说明&amp;基础参数'!$E$12,IF(L1276="修改",J1276*'模板使用说明&amp;基础参数'!$E$6*'模板使用说明&amp;基础参数'!$E$11,J1276*'模板使用说明&amp;基础参数'!$E$6*'模板使用说明&amp;基础参数'!$E$10)),IF(L1276="删除",J1276*'模板使用说明&amp;基础参数'!$E$7*'模板使用说明&amp;基础参数'!$E$12,IF(L1276="修改",J1276*'模板使用说明&amp;基础参数'!$E$7*'模板使用说明&amp;基础参数'!$E$11,J1276*'模板使用说明&amp;基础参数'!$E$7*'模板使用说明&amp;基础参数'!$E$10)))))</f>
        <v/>
      </c>
      <c r="N1276" s="82"/>
    </row>
    <row r="1277" spans="1:14">
      <c r="A1277" s="76">
        <f t="shared" si="30"/>
        <v>1272</v>
      </c>
      <c r="B1277" s="77"/>
      <c r="C1277" s="77"/>
      <c r="D1277" s="77"/>
      <c r="E1277" s="77"/>
      <c r="F1277" s="78"/>
      <c r="G1277" s="78"/>
      <c r="H1277" s="78"/>
      <c r="I1277" s="76"/>
      <c r="J1277" s="8" t="str">
        <f>IF(I1277="ILF",IF($C$1="预估功能点",'模板使用说明&amp;基础参数'!$E$15,'模板使用说明&amp;基础参数'!$E$22),IF(I1277="EIF",IF($C$1="预估功能点",'模板使用说明&amp;基础参数'!$E$16,'模板使用说明&amp;基础参数'!$E$23),IF(I1277="EI",IF($C$1="预估功能点",'模板使用说明&amp;基础参数'!$E$17,'模板使用说明&amp;基础参数'!$E$24),IF(I1277="EO",IF($C$1="预估功能点",'模板使用说明&amp;基础参数'!$E$18,'模板使用说明&amp;基础参数'!$E$25),IF(I1277="EQ",IF($C$1="预估功能点",'模板使用说明&amp;基础参数'!$E$19,'模板使用说明&amp;基础参数'!$E$26),"")))))</f>
        <v/>
      </c>
      <c r="K1277" s="80"/>
      <c r="L1277" s="80"/>
      <c r="M1277" s="81" t="str">
        <f>IF(J1277="","",IF(K1277="高",IF(L1277="删除",J1277*'模板使用说明&amp;基础参数'!$E$5*'模板使用说明&amp;基础参数'!$E$12,IF(L1277="修改",J1277*'模板使用说明&amp;基础参数'!$E$5*'模板使用说明&amp;基础参数'!$E$11,J1277*'模板使用说明&amp;基础参数'!$E$5*'模板使用说明&amp;基础参数'!$E$10)),IF(K1277="中",IF(L1277="删除",J1277*'模板使用说明&amp;基础参数'!$E$6*'模板使用说明&amp;基础参数'!$E$12,IF(L1277="修改",J1277*'模板使用说明&amp;基础参数'!$E$6*'模板使用说明&amp;基础参数'!$E$11,J1277*'模板使用说明&amp;基础参数'!$E$6*'模板使用说明&amp;基础参数'!$E$10)),IF(L1277="删除",J1277*'模板使用说明&amp;基础参数'!$E$7*'模板使用说明&amp;基础参数'!$E$12,IF(L1277="修改",J1277*'模板使用说明&amp;基础参数'!$E$7*'模板使用说明&amp;基础参数'!$E$11,J1277*'模板使用说明&amp;基础参数'!$E$7*'模板使用说明&amp;基础参数'!$E$10)))))</f>
        <v/>
      </c>
      <c r="N1277" s="82"/>
    </row>
    <row r="1278" spans="1:14">
      <c r="A1278" s="76">
        <f t="shared" si="30"/>
        <v>1273</v>
      </c>
      <c r="B1278" s="77"/>
      <c r="C1278" s="77"/>
      <c r="D1278" s="77"/>
      <c r="E1278" s="77"/>
      <c r="F1278" s="78"/>
      <c r="G1278" s="78"/>
      <c r="H1278" s="78"/>
      <c r="I1278" s="76"/>
      <c r="J1278" s="8" t="str">
        <f>IF(I1278="ILF",IF($C$1="预估功能点",'模板使用说明&amp;基础参数'!$E$15,'模板使用说明&amp;基础参数'!$E$22),IF(I1278="EIF",IF($C$1="预估功能点",'模板使用说明&amp;基础参数'!$E$16,'模板使用说明&amp;基础参数'!$E$23),IF(I1278="EI",IF($C$1="预估功能点",'模板使用说明&amp;基础参数'!$E$17,'模板使用说明&amp;基础参数'!$E$24),IF(I1278="EO",IF($C$1="预估功能点",'模板使用说明&amp;基础参数'!$E$18,'模板使用说明&amp;基础参数'!$E$25),IF(I1278="EQ",IF($C$1="预估功能点",'模板使用说明&amp;基础参数'!$E$19,'模板使用说明&amp;基础参数'!$E$26),"")))))</f>
        <v/>
      </c>
      <c r="K1278" s="80"/>
      <c r="L1278" s="80"/>
      <c r="M1278" s="81" t="str">
        <f>IF(J1278="","",IF(K1278="高",IF(L1278="删除",J1278*'模板使用说明&amp;基础参数'!$E$5*'模板使用说明&amp;基础参数'!$E$12,IF(L1278="修改",J1278*'模板使用说明&amp;基础参数'!$E$5*'模板使用说明&amp;基础参数'!$E$11,J1278*'模板使用说明&amp;基础参数'!$E$5*'模板使用说明&amp;基础参数'!$E$10)),IF(K1278="中",IF(L1278="删除",J1278*'模板使用说明&amp;基础参数'!$E$6*'模板使用说明&amp;基础参数'!$E$12,IF(L1278="修改",J1278*'模板使用说明&amp;基础参数'!$E$6*'模板使用说明&amp;基础参数'!$E$11,J1278*'模板使用说明&amp;基础参数'!$E$6*'模板使用说明&amp;基础参数'!$E$10)),IF(L1278="删除",J1278*'模板使用说明&amp;基础参数'!$E$7*'模板使用说明&amp;基础参数'!$E$12,IF(L1278="修改",J1278*'模板使用说明&amp;基础参数'!$E$7*'模板使用说明&amp;基础参数'!$E$11,J1278*'模板使用说明&amp;基础参数'!$E$7*'模板使用说明&amp;基础参数'!$E$10)))))</f>
        <v/>
      </c>
      <c r="N1278" s="82"/>
    </row>
    <row r="1279" spans="1:14">
      <c r="A1279" s="76">
        <f t="shared" si="30"/>
        <v>1274</v>
      </c>
      <c r="B1279" s="77"/>
      <c r="C1279" s="77"/>
      <c r="D1279" s="77"/>
      <c r="E1279" s="77"/>
      <c r="F1279" s="78"/>
      <c r="G1279" s="78"/>
      <c r="H1279" s="78"/>
      <c r="I1279" s="76"/>
      <c r="J1279" s="8" t="str">
        <f>IF(I1279="ILF",IF($C$1="预估功能点",'模板使用说明&amp;基础参数'!$E$15,'模板使用说明&amp;基础参数'!$E$22),IF(I1279="EIF",IF($C$1="预估功能点",'模板使用说明&amp;基础参数'!$E$16,'模板使用说明&amp;基础参数'!$E$23),IF(I1279="EI",IF($C$1="预估功能点",'模板使用说明&amp;基础参数'!$E$17,'模板使用说明&amp;基础参数'!$E$24),IF(I1279="EO",IF($C$1="预估功能点",'模板使用说明&amp;基础参数'!$E$18,'模板使用说明&amp;基础参数'!$E$25),IF(I1279="EQ",IF($C$1="预估功能点",'模板使用说明&amp;基础参数'!$E$19,'模板使用说明&amp;基础参数'!$E$26),"")))))</f>
        <v/>
      </c>
      <c r="K1279" s="80"/>
      <c r="L1279" s="80"/>
      <c r="M1279" s="81" t="str">
        <f>IF(J1279="","",IF(K1279="高",IF(L1279="删除",J1279*'模板使用说明&amp;基础参数'!$E$5*'模板使用说明&amp;基础参数'!$E$12,IF(L1279="修改",J1279*'模板使用说明&amp;基础参数'!$E$5*'模板使用说明&amp;基础参数'!$E$11,J1279*'模板使用说明&amp;基础参数'!$E$5*'模板使用说明&amp;基础参数'!$E$10)),IF(K1279="中",IF(L1279="删除",J1279*'模板使用说明&amp;基础参数'!$E$6*'模板使用说明&amp;基础参数'!$E$12,IF(L1279="修改",J1279*'模板使用说明&amp;基础参数'!$E$6*'模板使用说明&amp;基础参数'!$E$11,J1279*'模板使用说明&amp;基础参数'!$E$6*'模板使用说明&amp;基础参数'!$E$10)),IF(L1279="删除",J1279*'模板使用说明&amp;基础参数'!$E$7*'模板使用说明&amp;基础参数'!$E$12,IF(L1279="修改",J1279*'模板使用说明&amp;基础参数'!$E$7*'模板使用说明&amp;基础参数'!$E$11,J1279*'模板使用说明&amp;基础参数'!$E$7*'模板使用说明&amp;基础参数'!$E$10)))))</f>
        <v/>
      </c>
      <c r="N1279" s="82"/>
    </row>
    <row r="1280" spans="1:14">
      <c r="A1280" s="76">
        <f t="shared" si="30"/>
        <v>1275</v>
      </c>
      <c r="B1280" s="77"/>
      <c r="C1280" s="77"/>
      <c r="D1280" s="77"/>
      <c r="E1280" s="77"/>
      <c r="F1280" s="78"/>
      <c r="G1280" s="78"/>
      <c r="H1280" s="78"/>
      <c r="I1280" s="76"/>
      <c r="J1280" s="8" t="str">
        <f>IF(I1280="ILF",IF($C$1="预估功能点",'模板使用说明&amp;基础参数'!$E$15,'模板使用说明&amp;基础参数'!$E$22),IF(I1280="EIF",IF($C$1="预估功能点",'模板使用说明&amp;基础参数'!$E$16,'模板使用说明&amp;基础参数'!$E$23),IF(I1280="EI",IF($C$1="预估功能点",'模板使用说明&amp;基础参数'!$E$17,'模板使用说明&amp;基础参数'!$E$24),IF(I1280="EO",IF($C$1="预估功能点",'模板使用说明&amp;基础参数'!$E$18,'模板使用说明&amp;基础参数'!$E$25),IF(I1280="EQ",IF($C$1="预估功能点",'模板使用说明&amp;基础参数'!$E$19,'模板使用说明&amp;基础参数'!$E$26),"")))))</f>
        <v/>
      </c>
      <c r="K1280" s="80"/>
      <c r="L1280" s="80"/>
      <c r="M1280" s="81" t="str">
        <f>IF(J1280="","",IF(K1280="高",IF(L1280="删除",J1280*'模板使用说明&amp;基础参数'!$E$5*'模板使用说明&amp;基础参数'!$E$12,IF(L1280="修改",J1280*'模板使用说明&amp;基础参数'!$E$5*'模板使用说明&amp;基础参数'!$E$11,J1280*'模板使用说明&amp;基础参数'!$E$5*'模板使用说明&amp;基础参数'!$E$10)),IF(K1280="中",IF(L1280="删除",J1280*'模板使用说明&amp;基础参数'!$E$6*'模板使用说明&amp;基础参数'!$E$12,IF(L1280="修改",J1280*'模板使用说明&amp;基础参数'!$E$6*'模板使用说明&amp;基础参数'!$E$11,J1280*'模板使用说明&amp;基础参数'!$E$6*'模板使用说明&amp;基础参数'!$E$10)),IF(L1280="删除",J1280*'模板使用说明&amp;基础参数'!$E$7*'模板使用说明&amp;基础参数'!$E$12,IF(L1280="修改",J1280*'模板使用说明&amp;基础参数'!$E$7*'模板使用说明&amp;基础参数'!$E$11,J1280*'模板使用说明&amp;基础参数'!$E$7*'模板使用说明&amp;基础参数'!$E$10)))))</f>
        <v/>
      </c>
      <c r="N1280" s="82"/>
    </row>
    <row r="1281" spans="1:14">
      <c r="A1281" s="76">
        <f t="shared" si="30"/>
        <v>1276</v>
      </c>
      <c r="B1281" s="77"/>
      <c r="C1281" s="77"/>
      <c r="D1281" s="77"/>
      <c r="E1281" s="77"/>
      <c r="F1281" s="78"/>
      <c r="G1281" s="78"/>
      <c r="H1281" s="78"/>
      <c r="I1281" s="76"/>
      <c r="J1281" s="8" t="str">
        <f>IF(I1281="ILF",IF($C$1="预估功能点",'模板使用说明&amp;基础参数'!$E$15,'模板使用说明&amp;基础参数'!$E$22),IF(I1281="EIF",IF($C$1="预估功能点",'模板使用说明&amp;基础参数'!$E$16,'模板使用说明&amp;基础参数'!$E$23),IF(I1281="EI",IF($C$1="预估功能点",'模板使用说明&amp;基础参数'!$E$17,'模板使用说明&amp;基础参数'!$E$24),IF(I1281="EO",IF($C$1="预估功能点",'模板使用说明&amp;基础参数'!$E$18,'模板使用说明&amp;基础参数'!$E$25),IF(I1281="EQ",IF($C$1="预估功能点",'模板使用说明&amp;基础参数'!$E$19,'模板使用说明&amp;基础参数'!$E$26),"")))))</f>
        <v/>
      </c>
      <c r="K1281" s="80"/>
      <c r="L1281" s="80"/>
      <c r="M1281" s="81" t="str">
        <f>IF(J1281="","",IF(K1281="高",IF(L1281="删除",J1281*'模板使用说明&amp;基础参数'!$E$5*'模板使用说明&amp;基础参数'!$E$12,IF(L1281="修改",J1281*'模板使用说明&amp;基础参数'!$E$5*'模板使用说明&amp;基础参数'!$E$11,J1281*'模板使用说明&amp;基础参数'!$E$5*'模板使用说明&amp;基础参数'!$E$10)),IF(K1281="中",IF(L1281="删除",J1281*'模板使用说明&amp;基础参数'!$E$6*'模板使用说明&amp;基础参数'!$E$12,IF(L1281="修改",J1281*'模板使用说明&amp;基础参数'!$E$6*'模板使用说明&amp;基础参数'!$E$11,J1281*'模板使用说明&amp;基础参数'!$E$6*'模板使用说明&amp;基础参数'!$E$10)),IF(L1281="删除",J1281*'模板使用说明&amp;基础参数'!$E$7*'模板使用说明&amp;基础参数'!$E$12,IF(L1281="修改",J1281*'模板使用说明&amp;基础参数'!$E$7*'模板使用说明&amp;基础参数'!$E$11,J1281*'模板使用说明&amp;基础参数'!$E$7*'模板使用说明&amp;基础参数'!$E$10)))))</f>
        <v/>
      </c>
      <c r="N1281" s="82"/>
    </row>
    <row r="1282" spans="1:14">
      <c r="A1282" s="76">
        <f t="shared" si="30"/>
        <v>1277</v>
      </c>
      <c r="B1282" s="77"/>
      <c r="C1282" s="77"/>
      <c r="D1282" s="77"/>
      <c r="E1282" s="77"/>
      <c r="F1282" s="78"/>
      <c r="G1282" s="78"/>
      <c r="H1282" s="78"/>
      <c r="I1282" s="76"/>
      <c r="J1282" s="8" t="str">
        <f>IF(I1282="ILF",IF($C$1="预估功能点",'模板使用说明&amp;基础参数'!$E$15,'模板使用说明&amp;基础参数'!$E$22),IF(I1282="EIF",IF($C$1="预估功能点",'模板使用说明&amp;基础参数'!$E$16,'模板使用说明&amp;基础参数'!$E$23),IF(I1282="EI",IF($C$1="预估功能点",'模板使用说明&amp;基础参数'!$E$17,'模板使用说明&amp;基础参数'!$E$24),IF(I1282="EO",IF($C$1="预估功能点",'模板使用说明&amp;基础参数'!$E$18,'模板使用说明&amp;基础参数'!$E$25),IF(I1282="EQ",IF($C$1="预估功能点",'模板使用说明&amp;基础参数'!$E$19,'模板使用说明&amp;基础参数'!$E$26),"")))))</f>
        <v/>
      </c>
      <c r="K1282" s="80"/>
      <c r="L1282" s="80"/>
      <c r="M1282" s="81" t="str">
        <f>IF(J1282="","",IF(K1282="高",IF(L1282="删除",J1282*'模板使用说明&amp;基础参数'!$E$5*'模板使用说明&amp;基础参数'!$E$12,IF(L1282="修改",J1282*'模板使用说明&amp;基础参数'!$E$5*'模板使用说明&amp;基础参数'!$E$11,J1282*'模板使用说明&amp;基础参数'!$E$5*'模板使用说明&amp;基础参数'!$E$10)),IF(K1282="中",IF(L1282="删除",J1282*'模板使用说明&amp;基础参数'!$E$6*'模板使用说明&amp;基础参数'!$E$12,IF(L1282="修改",J1282*'模板使用说明&amp;基础参数'!$E$6*'模板使用说明&amp;基础参数'!$E$11,J1282*'模板使用说明&amp;基础参数'!$E$6*'模板使用说明&amp;基础参数'!$E$10)),IF(L1282="删除",J1282*'模板使用说明&amp;基础参数'!$E$7*'模板使用说明&amp;基础参数'!$E$12,IF(L1282="修改",J1282*'模板使用说明&amp;基础参数'!$E$7*'模板使用说明&amp;基础参数'!$E$11,J1282*'模板使用说明&amp;基础参数'!$E$7*'模板使用说明&amp;基础参数'!$E$10)))))</f>
        <v/>
      </c>
      <c r="N1282" s="82"/>
    </row>
    <row r="1283" spans="1:14">
      <c r="A1283" s="76">
        <f t="shared" si="30"/>
        <v>1278</v>
      </c>
      <c r="B1283" s="77"/>
      <c r="C1283" s="77"/>
      <c r="D1283" s="77"/>
      <c r="E1283" s="77"/>
      <c r="F1283" s="78"/>
      <c r="G1283" s="78"/>
      <c r="H1283" s="78"/>
      <c r="I1283" s="76"/>
      <c r="J1283" s="8" t="str">
        <f>IF(I1283="ILF",IF($C$1="预估功能点",'模板使用说明&amp;基础参数'!$E$15,'模板使用说明&amp;基础参数'!$E$22),IF(I1283="EIF",IF($C$1="预估功能点",'模板使用说明&amp;基础参数'!$E$16,'模板使用说明&amp;基础参数'!$E$23),IF(I1283="EI",IF($C$1="预估功能点",'模板使用说明&amp;基础参数'!$E$17,'模板使用说明&amp;基础参数'!$E$24),IF(I1283="EO",IF($C$1="预估功能点",'模板使用说明&amp;基础参数'!$E$18,'模板使用说明&amp;基础参数'!$E$25),IF(I1283="EQ",IF($C$1="预估功能点",'模板使用说明&amp;基础参数'!$E$19,'模板使用说明&amp;基础参数'!$E$26),"")))))</f>
        <v/>
      </c>
      <c r="K1283" s="80"/>
      <c r="L1283" s="80"/>
      <c r="M1283" s="81" t="str">
        <f>IF(J1283="","",IF(K1283="高",IF(L1283="删除",J1283*'模板使用说明&amp;基础参数'!$E$5*'模板使用说明&amp;基础参数'!$E$12,IF(L1283="修改",J1283*'模板使用说明&amp;基础参数'!$E$5*'模板使用说明&amp;基础参数'!$E$11,J1283*'模板使用说明&amp;基础参数'!$E$5*'模板使用说明&amp;基础参数'!$E$10)),IF(K1283="中",IF(L1283="删除",J1283*'模板使用说明&amp;基础参数'!$E$6*'模板使用说明&amp;基础参数'!$E$12,IF(L1283="修改",J1283*'模板使用说明&amp;基础参数'!$E$6*'模板使用说明&amp;基础参数'!$E$11,J1283*'模板使用说明&amp;基础参数'!$E$6*'模板使用说明&amp;基础参数'!$E$10)),IF(L1283="删除",J1283*'模板使用说明&amp;基础参数'!$E$7*'模板使用说明&amp;基础参数'!$E$12,IF(L1283="修改",J1283*'模板使用说明&amp;基础参数'!$E$7*'模板使用说明&amp;基础参数'!$E$11,J1283*'模板使用说明&amp;基础参数'!$E$7*'模板使用说明&amp;基础参数'!$E$10)))))</f>
        <v/>
      </c>
      <c r="N1283" s="82"/>
    </row>
    <row r="1284" spans="1:14">
      <c r="A1284" s="76">
        <f t="shared" ref="A1284:A1347" si="31">ROW()-5</f>
        <v>1279</v>
      </c>
      <c r="B1284" s="77"/>
      <c r="C1284" s="77"/>
      <c r="D1284" s="77"/>
      <c r="E1284" s="77"/>
      <c r="F1284" s="78"/>
      <c r="G1284" s="78"/>
      <c r="H1284" s="78"/>
      <c r="I1284" s="76"/>
      <c r="J1284" s="8" t="str">
        <f>IF(I1284="ILF",IF($C$1="预估功能点",'模板使用说明&amp;基础参数'!$E$15,'模板使用说明&amp;基础参数'!$E$22),IF(I1284="EIF",IF($C$1="预估功能点",'模板使用说明&amp;基础参数'!$E$16,'模板使用说明&amp;基础参数'!$E$23),IF(I1284="EI",IF($C$1="预估功能点",'模板使用说明&amp;基础参数'!$E$17,'模板使用说明&amp;基础参数'!$E$24),IF(I1284="EO",IF($C$1="预估功能点",'模板使用说明&amp;基础参数'!$E$18,'模板使用说明&amp;基础参数'!$E$25),IF(I1284="EQ",IF($C$1="预估功能点",'模板使用说明&amp;基础参数'!$E$19,'模板使用说明&amp;基础参数'!$E$26),"")))))</f>
        <v/>
      </c>
      <c r="K1284" s="80"/>
      <c r="L1284" s="80"/>
      <c r="M1284" s="81" t="str">
        <f>IF(J1284="","",IF(K1284="高",IF(L1284="删除",J1284*'模板使用说明&amp;基础参数'!$E$5*'模板使用说明&amp;基础参数'!$E$12,IF(L1284="修改",J1284*'模板使用说明&amp;基础参数'!$E$5*'模板使用说明&amp;基础参数'!$E$11,J1284*'模板使用说明&amp;基础参数'!$E$5*'模板使用说明&amp;基础参数'!$E$10)),IF(K1284="中",IF(L1284="删除",J1284*'模板使用说明&amp;基础参数'!$E$6*'模板使用说明&amp;基础参数'!$E$12,IF(L1284="修改",J1284*'模板使用说明&amp;基础参数'!$E$6*'模板使用说明&amp;基础参数'!$E$11,J1284*'模板使用说明&amp;基础参数'!$E$6*'模板使用说明&amp;基础参数'!$E$10)),IF(L1284="删除",J1284*'模板使用说明&amp;基础参数'!$E$7*'模板使用说明&amp;基础参数'!$E$12,IF(L1284="修改",J1284*'模板使用说明&amp;基础参数'!$E$7*'模板使用说明&amp;基础参数'!$E$11,J1284*'模板使用说明&amp;基础参数'!$E$7*'模板使用说明&amp;基础参数'!$E$10)))))</f>
        <v/>
      </c>
      <c r="N1284" s="82"/>
    </row>
    <row r="1285" spans="1:14">
      <c r="A1285" s="76">
        <f t="shared" si="31"/>
        <v>1280</v>
      </c>
      <c r="B1285" s="77"/>
      <c r="C1285" s="77"/>
      <c r="D1285" s="77"/>
      <c r="E1285" s="77"/>
      <c r="F1285" s="78"/>
      <c r="G1285" s="78"/>
      <c r="H1285" s="78"/>
      <c r="I1285" s="76"/>
      <c r="J1285" s="8" t="str">
        <f>IF(I1285="ILF",IF($C$1="预估功能点",'模板使用说明&amp;基础参数'!$E$15,'模板使用说明&amp;基础参数'!$E$22),IF(I1285="EIF",IF($C$1="预估功能点",'模板使用说明&amp;基础参数'!$E$16,'模板使用说明&amp;基础参数'!$E$23),IF(I1285="EI",IF($C$1="预估功能点",'模板使用说明&amp;基础参数'!$E$17,'模板使用说明&amp;基础参数'!$E$24),IF(I1285="EO",IF($C$1="预估功能点",'模板使用说明&amp;基础参数'!$E$18,'模板使用说明&amp;基础参数'!$E$25),IF(I1285="EQ",IF($C$1="预估功能点",'模板使用说明&amp;基础参数'!$E$19,'模板使用说明&amp;基础参数'!$E$26),"")))))</f>
        <v/>
      </c>
      <c r="K1285" s="80"/>
      <c r="L1285" s="80"/>
      <c r="M1285" s="81" t="str">
        <f>IF(J1285="","",IF(K1285="高",IF(L1285="删除",J1285*'模板使用说明&amp;基础参数'!$E$5*'模板使用说明&amp;基础参数'!$E$12,IF(L1285="修改",J1285*'模板使用说明&amp;基础参数'!$E$5*'模板使用说明&amp;基础参数'!$E$11,J1285*'模板使用说明&amp;基础参数'!$E$5*'模板使用说明&amp;基础参数'!$E$10)),IF(K1285="中",IF(L1285="删除",J1285*'模板使用说明&amp;基础参数'!$E$6*'模板使用说明&amp;基础参数'!$E$12,IF(L1285="修改",J1285*'模板使用说明&amp;基础参数'!$E$6*'模板使用说明&amp;基础参数'!$E$11,J1285*'模板使用说明&amp;基础参数'!$E$6*'模板使用说明&amp;基础参数'!$E$10)),IF(L1285="删除",J1285*'模板使用说明&amp;基础参数'!$E$7*'模板使用说明&amp;基础参数'!$E$12,IF(L1285="修改",J1285*'模板使用说明&amp;基础参数'!$E$7*'模板使用说明&amp;基础参数'!$E$11,J1285*'模板使用说明&amp;基础参数'!$E$7*'模板使用说明&amp;基础参数'!$E$10)))))</f>
        <v/>
      </c>
      <c r="N1285" s="82"/>
    </row>
    <row r="1286" spans="1:14">
      <c r="A1286" s="76">
        <f t="shared" si="31"/>
        <v>1281</v>
      </c>
      <c r="B1286" s="77"/>
      <c r="C1286" s="77"/>
      <c r="D1286" s="77"/>
      <c r="E1286" s="77"/>
      <c r="F1286" s="78"/>
      <c r="G1286" s="78"/>
      <c r="H1286" s="78"/>
      <c r="I1286" s="76"/>
      <c r="J1286" s="8" t="str">
        <f>IF(I1286="ILF",IF($C$1="预估功能点",'模板使用说明&amp;基础参数'!$E$15,'模板使用说明&amp;基础参数'!$E$22),IF(I1286="EIF",IF($C$1="预估功能点",'模板使用说明&amp;基础参数'!$E$16,'模板使用说明&amp;基础参数'!$E$23),IF(I1286="EI",IF($C$1="预估功能点",'模板使用说明&amp;基础参数'!$E$17,'模板使用说明&amp;基础参数'!$E$24),IF(I1286="EO",IF($C$1="预估功能点",'模板使用说明&amp;基础参数'!$E$18,'模板使用说明&amp;基础参数'!$E$25),IF(I1286="EQ",IF($C$1="预估功能点",'模板使用说明&amp;基础参数'!$E$19,'模板使用说明&amp;基础参数'!$E$26),"")))))</f>
        <v/>
      </c>
      <c r="K1286" s="80"/>
      <c r="L1286" s="80"/>
      <c r="M1286" s="81" t="str">
        <f>IF(J1286="","",IF(K1286="高",IF(L1286="删除",J1286*'模板使用说明&amp;基础参数'!$E$5*'模板使用说明&amp;基础参数'!$E$12,IF(L1286="修改",J1286*'模板使用说明&amp;基础参数'!$E$5*'模板使用说明&amp;基础参数'!$E$11,J1286*'模板使用说明&amp;基础参数'!$E$5*'模板使用说明&amp;基础参数'!$E$10)),IF(K1286="中",IF(L1286="删除",J1286*'模板使用说明&amp;基础参数'!$E$6*'模板使用说明&amp;基础参数'!$E$12,IF(L1286="修改",J1286*'模板使用说明&amp;基础参数'!$E$6*'模板使用说明&amp;基础参数'!$E$11,J1286*'模板使用说明&amp;基础参数'!$E$6*'模板使用说明&amp;基础参数'!$E$10)),IF(L1286="删除",J1286*'模板使用说明&amp;基础参数'!$E$7*'模板使用说明&amp;基础参数'!$E$12,IF(L1286="修改",J1286*'模板使用说明&amp;基础参数'!$E$7*'模板使用说明&amp;基础参数'!$E$11,J1286*'模板使用说明&amp;基础参数'!$E$7*'模板使用说明&amp;基础参数'!$E$10)))))</f>
        <v/>
      </c>
      <c r="N1286" s="82"/>
    </row>
    <row r="1287" spans="1:14">
      <c r="A1287" s="76">
        <f t="shared" si="31"/>
        <v>1282</v>
      </c>
      <c r="B1287" s="77"/>
      <c r="C1287" s="77"/>
      <c r="D1287" s="77"/>
      <c r="E1287" s="77"/>
      <c r="F1287" s="78"/>
      <c r="G1287" s="78"/>
      <c r="H1287" s="78"/>
      <c r="I1287" s="76"/>
      <c r="J1287" s="8" t="str">
        <f>IF(I1287="ILF",IF($C$1="预估功能点",'模板使用说明&amp;基础参数'!$E$15,'模板使用说明&amp;基础参数'!$E$22),IF(I1287="EIF",IF($C$1="预估功能点",'模板使用说明&amp;基础参数'!$E$16,'模板使用说明&amp;基础参数'!$E$23),IF(I1287="EI",IF($C$1="预估功能点",'模板使用说明&amp;基础参数'!$E$17,'模板使用说明&amp;基础参数'!$E$24),IF(I1287="EO",IF($C$1="预估功能点",'模板使用说明&amp;基础参数'!$E$18,'模板使用说明&amp;基础参数'!$E$25),IF(I1287="EQ",IF($C$1="预估功能点",'模板使用说明&amp;基础参数'!$E$19,'模板使用说明&amp;基础参数'!$E$26),"")))))</f>
        <v/>
      </c>
      <c r="K1287" s="80"/>
      <c r="L1287" s="80"/>
      <c r="M1287" s="81" t="str">
        <f>IF(J1287="","",IF(K1287="高",IF(L1287="删除",J1287*'模板使用说明&amp;基础参数'!$E$5*'模板使用说明&amp;基础参数'!$E$12,IF(L1287="修改",J1287*'模板使用说明&amp;基础参数'!$E$5*'模板使用说明&amp;基础参数'!$E$11,J1287*'模板使用说明&amp;基础参数'!$E$5*'模板使用说明&amp;基础参数'!$E$10)),IF(K1287="中",IF(L1287="删除",J1287*'模板使用说明&amp;基础参数'!$E$6*'模板使用说明&amp;基础参数'!$E$12,IF(L1287="修改",J1287*'模板使用说明&amp;基础参数'!$E$6*'模板使用说明&amp;基础参数'!$E$11,J1287*'模板使用说明&amp;基础参数'!$E$6*'模板使用说明&amp;基础参数'!$E$10)),IF(L1287="删除",J1287*'模板使用说明&amp;基础参数'!$E$7*'模板使用说明&amp;基础参数'!$E$12,IF(L1287="修改",J1287*'模板使用说明&amp;基础参数'!$E$7*'模板使用说明&amp;基础参数'!$E$11,J1287*'模板使用说明&amp;基础参数'!$E$7*'模板使用说明&amp;基础参数'!$E$10)))))</f>
        <v/>
      </c>
      <c r="N1287" s="82"/>
    </row>
    <row r="1288" spans="1:14">
      <c r="A1288" s="76">
        <f t="shared" si="31"/>
        <v>1283</v>
      </c>
      <c r="B1288" s="77"/>
      <c r="C1288" s="77"/>
      <c r="D1288" s="77"/>
      <c r="E1288" s="77"/>
      <c r="F1288" s="78"/>
      <c r="G1288" s="78"/>
      <c r="H1288" s="78"/>
      <c r="I1288" s="76"/>
      <c r="J1288" s="8" t="str">
        <f>IF(I1288="ILF",IF($C$1="预估功能点",'模板使用说明&amp;基础参数'!$E$15,'模板使用说明&amp;基础参数'!$E$22),IF(I1288="EIF",IF($C$1="预估功能点",'模板使用说明&amp;基础参数'!$E$16,'模板使用说明&amp;基础参数'!$E$23),IF(I1288="EI",IF($C$1="预估功能点",'模板使用说明&amp;基础参数'!$E$17,'模板使用说明&amp;基础参数'!$E$24),IF(I1288="EO",IF($C$1="预估功能点",'模板使用说明&amp;基础参数'!$E$18,'模板使用说明&amp;基础参数'!$E$25),IF(I1288="EQ",IF($C$1="预估功能点",'模板使用说明&amp;基础参数'!$E$19,'模板使用说明&amp;基础参数'!$E$26),"")))))</f>
        <v/>
      </c>
      <c r="K1288" s="80"/>
      <c r="L1288" s="80"/>
      <c r="M1288" s="81" t="str">
        <f>IF(J1288="","",IF(K1288="高",IF(L1288="删除",J1288*'模板使用说明&amp;基础参数'!$E$5*'模板使用说明&amp;基础参数'!$E$12,IF(L1288="修改",J1288*'模板使用说明&amp;基础参数'!$E$5*'模板使用说明&amp;基础参数'!$E$11,J1288*'模板使用说明&amp;基础参数'!$E$5*'模板使用说明&amp;基础参数'!$E$10)),IF(K1288="中",IF(L1288="删除",J1288*'模板使用说明&amp;基础参数'!$E$6*'模板使用说明&amp;基础参数'!$E$12,IF(L1288="修改",J1288*'模板使用说明&amp;基础参数'!$E$6*'模板使用说明&amp;基础参数'!$E$11,J1288*'模板使用说明&amp;基础参数'!$E$6*'模板使用说明&amp;基础参数'!$E$10)),IF(L1288="删除",J1288*'模板使用说明&amp;基础参数'!$E$7*'模板使用说明&amp;基础参数'!$E$12,IF(L1288="修改",J1288*'模板使用说明&amp;基础参数'!$E$7*'模板使用说明&amp;基础参数'!$E$11,J1288*'模板使用说明&amp;基础参数'!$E$7*'模板使用说明&amp;基础参数'!$E$10)))))</f>
        <v/>
      </c>
      <c r="N1288" s="82"/>
    </row>
    <row r="1289" spans="1:14">
      <c r="A1289" s="76">
        <f t="shared" si="31"/>
        <v>1284</v>
      </c>
      <c r="B1289" s="77"/>
      <c r="C1289" s="77"/>
      <c r="D1289" s="77"/>
      <c r="E1289" s="77"/>
      <c r="F1289" s="78"/>
      <c r="G1289" s="78"/>
      <c r="H1289" s="78"/>
      <c r="I1289" s="76"/>
      <c r="J1289" s="8" t="str">
        <f>IF(I1289="ILF",IF($C$1="预估功能点",'模板使用说明&amp;基础参数'!$E$15,'模板使用说明&amp;基础参数'!$E$22),IF(I1289="EIF",IF($C$1="预估功能点",'模板使用说明&amp;基础参数'!$E$16,'模板使用说明&amp;基础参数'!$E$23),IF(I1289="EI",IF($C$1="预估功能点",'模板使用说明&amp;基础参数'!$E$17,'模板使用说明&amp;基础参数'!$E$24),IF(I1289="EO",IF($C$1="预估功能点",'模板使用说明&amp;基础参数'!$E$18,'模板使用说明&amp;基础参数'!$E$25),IF(I1289="EQ",IF($C$1="预估功能点",'模板使用说明&amp;基础参数'!$E$19,'模板使用说明&amp;基础参数'!$E$26),"")))))</f>
        <v/>
      </c>
      <c r="K1289" s="80"/>
      <c r="L1289" s="80"/>
      <c r="M1289" s="81" t="str">
        <f>IF(J1289="","",IF(K1289="高",IF(L1289="删除",J1289*'模板使用说明&amp;基础参数'!$E$5*'模板使用说明&amp;基础参数'!$E$12,IF(L1289="修改",J1289*'模板使用说明&amp;基础参数'!$E$5*'模板使用说明&amp;基础参数'!$E$11,J1289*'模板使用说明&amp;基础参数'!$E$5*'模板使用说明&amp;基础参数'!$E$10)),IF(K1289="中",IF(L1289="删除",J1289*'模板使用说明&amp;基础参数'!$E$6*'模板使用说明&amp;基础参数'!$E$12,IF(L1289="修改",J1289*'模板使用说明&amp;基础参数'!$E$6*'模板使用说明&amp;基础参数'!$E$11,J1289*'模板使用说明&amp;基础参数'!$E$6*'模板使用说明&amp;基础参数'!$E$10)),IF(L1289="删除",J1289*'模板使用说明&amp;基础参数'!$E$7*'模板使用说明&amp;基础参数'!$E$12,IF(L1289="修改",J1289*'模板使用说明&amp;基础参数'!$E$7*'模板使用说明&amp;基础参数'!$E$11,J1289*'模板使用说明&amp;基础参数'!$E$7*'模板使用说明&amp;基础参数'!$E$10)))))</f>
        <v/>
      </c>
      <c r="N1289" s="82"/>
    </row>
    <row r="1290" spans="1:14">
      <c r="A1290" s="76">
        <f t="shared" si="31"/>
        <v>1285</v>
      </c>
      <c r="B1290" s="77"/>
      <c r="C1290" s="77"/>
      <c r="D1290" s="77"/>
      <c r="E1290" s="77"/>
      <c r="F1290" s="78"/>
      <c r="G1290" s="78"/>
      <c r="H1290" s="78"/>
      <c r="I1290" s="76"/>
      <c r="J1290" s="8" t="str">
        <f>IF(I1290="ILF",IF($C$1="预估功能点",'模板使用说明&amp;基础参数'!$E$15,'模板使用说明&amp;基础参数'!$E$22),IF(I1290="EIF",IF($C$1="预估功能点",'模板使用说明&amp;基础参数'!$E$16,'模板使用说明&amp;基础参数'!$E$23),IF(I1290="EI",IF($C$1="预估功能点",'模板使用说明&amp;基础参数'!$E$17,'模板使用说明&amp;基础参数'!$E$24),IF(I1290="EO",IF($C$1="预估功能点",'模板使用说明&amp;基础参数'!$E$18,'模板使用说明&amp;基础参数'!$E$25),IF(I1290="EQ",IF($C$1="预估功能点",'模板使用说明&amp;基础参数'!$E$19,'模板使用说明&amp;基础参数'!$E$26),"")))))</f>
        <v/>
      </c>
      <c r="K1290" s="80"/>
      <c r="L1290" s="80"/>
      <c r="M1290" s="81" t="str">
        <f>IF(J1290="","",IF(K1290="高",IF(L1290="删除",J1290*'模板使用说明&amp;基础参数'!$E$5*'模板使用说明&amp;基础参数'!$E$12,IF(L1290="修改",J1290*'模板使用说明&amp;基础参数'!$E$5*'模板使用说明&amp;基础参数'!$E$11,J1290*'模板使用说明&amp;基础参数'!$E$5*'模板使用说明&amp;基础参数'!$E$10)),IF(K1290="中",IF(L1290="删除",J1290*'模板使用说明&amp;基础参数'!$E$6*'模板使用说明&amp;基础参数'!$E$12,IF(L1290="修改",J1290*'模板使用说明&amp;基础参数'!$E$6*'模板使用说明&amp;基础参数'!$E$11,J1290*'模板使用说明&amp;基础参数'!$E$6*'模板使用说明&amp;基础参数'!$E$10)),IF(L1290="删除",J1290*'模板使用说明&amp;基础参数'!$E$7*'模板使用说明&amp;基础参数'!$E$12,IF(L1290="修改",J1290*'模板使用说明&amp;基础参数'!$E$7*'模板使用说明&amp;基础参数'!$E$11,J1290*'模板使用说明&amp;基础参数'!$E$7*'模板使用说明&amp;基础参数'!$E$10)))))</f>
        <v/>
      </c>
      <c r="N1290" s="82"/>
    </row>
    <row r="1291" spans="1:14">
      <c r="A1291" s="76">
        <f t="shared" si="31"/>
        <v>1286</v>
      </c>
      <c r="B1291" s="77"/>
      <c r="C1291" s="77"/>
      <c r="D1291" s="77"/>
      <c r="E1291" s="77"/>
      <c r="F1291" s="78"/>
      <c r="G1291" s="78"/>
      <c r="H1291" s="78"/>
      <c r="I1291" s="76"/>
      <c r="J1291" s="8" t="str">
        <f>IF(I1291="ILF",IF($C$1="预估功能点",'模板使用说明&amp;基础参数'!$E$15,'模板使用说明&amp;基础参数'!$E$22),IF(I1291="EIF",IF($C$1="预估功能点",'模板使用说明&amp;基础参数'!$E$16,'模板使用说明&amp;基础参数'!$E$23),IF(I1291="EI",IF($C$1="预估功能点",'模板使用说明&amp;基础参数'!$E$17,'模板使用说明&amp;基础参数'!$E$24),IF(I1291="EO",IF($C$1="预估功能点",'模板使用说明&amp;基础参数'!$E$18,'模板使用说明&amp;基础参数'!$E$25),IF(I1291="EQ",IF($C$1="预估功能点",'模板使用说明&amp;基础参数'!$E$19,'模板使用说明&amp;基础参数'!$E$26),"")))))</f>
        <v/>
      </c>
      <c r="K1291" s="80"/>
      <c r="L1291" s="80"/>
      <c r="M1291" s="81" t="str">
        <f>IF(J1291="","",IF(K1291="高",IF(L1291="删除",J1291*'模板使用说明&amp;基础参数'!$E$5*'模板使用说明&amp;基础参数'!$E$12,IF(L1291="修改",J1291*'模板使用说明&amp;基础参数'!$E$5*'模板使用说明&amp;基础参数'!$E$11,J1291*'模板使用说明&amp;基础参数'!$E$5*'模板使用说明&amp;基础参数'!$E$10)),IF(K1291="中",IF(L1291="删除",J1291*'模板使用说明&amp;基础参数'!$E$6*'模板使用说明&amp;基础参数'!$E$12,IF(L1291="修改",J1291*'模板使用说明&amp;基础参数'!$E$6*'模板使用说明&amp;基础参数'!$E$11,J1291*'模板使用说明&amp;基础参数'!$E$6*'模板使用说明&amp;基础参数'!$E$10)),IF(L1291="删除",J1291*'模板使用说明&amp;基础参数'!$E$7*'模板使用说明&amp;基础参数'!$E$12,IF(L1291="修改",J1291*'模板使用说明&amp;基础参数'!$E$7*'模板使用说明&amp;基础参数'!$E$11,J1291*'模板使用说明&amp;基础参数'!$E$7*'模板使用说明&amp;基础参数'!$E$10)))))</f>
        <v/>
      </c>
      <c r="N1291" s="82"/>
    </row>
    <row r="1292" spans="1:14">
      <c r="A1292" s="76">
        <f t="shared" si="31"/>
        <v>1287</v>
      </c>
      <c r="B1292" s="77"/>
      <c r="C1292" s="77"/>
      <c r="D1292" s="77"/>
      <c r="E1292" s="77"/>
      <c r="F1292" s="78"/>
      <c r="G1292" s="78"/>
      <c r="H1292" s="78"/>
      <c r="I1292" s="76"/>
      <c r="J1292" s="8" t="str">
        <f>IF(I1292="ILF",IF($C$1="预估功能点",'模板使用说明&amp;基础参数'!$E$15,'模板使用说明&amp;基础参数'!$E$22),IF(I1292="EIF",IF($C$1="预估功能点",'模板使用说明&amp;基础参数'!$E$16,'模板使用说明&amp;基础参数'!$E$23),IF(I1292="EI",IF($C$1="预估功能点",'模板使用说明&amp;基础参数'!$E$17,'模板使用说明&amp;基础参数'!$E$24),IF(I1292="EO",IF($C$1="预估功能点",'模板使用说明&amp;基础参数'!$E$18,'模板使用说明&amp;基础参数'!$E$25),IF(I1292="EQ",IF($C$1="预估功能点",'模板使用说明&amp;基础参数'!$E$19,'模板使用说明&amp;基础参数'!$E$26),"")))))</f>
        <v/>
      </c>
      <c r="K1292" s="80"/>
      <c r="L1292" s="80"/>
      <c r="M1292" s="81" t="str">
        <f>IF(J1292="","",IF(K1292="高",IF(L1292="删除",J1292*'模板使用说明&amp;基础参数'!$E$5*'模板使用说明&amp;基础参数'!$E$12,IF(L1292="修改",J1292*'模板使用说明&amp;基础参数'!$E$5*'模板使用说明&amp;基础参数'!$E$11,J1292*'模板使用说明&amp;基础参数'!$E$5*'模板使用说明&amp;基础参数'!$E$10)),IF(K1292="中",IF(L1292="删除",J1292*'模板使用说明&amp;基础参数'!$E$6*'模板使用说明&amp;基础参数'!$E$12,IF(L1292="修改",J1292*'模板使用说明&amp;基础参数'!$E$6*'模板使用说明&amp;基础参数'!$E$11,J1292*'模板使用说明&amp;基础参数'!$E$6*'模板使用说明&amp;基础参数'!$E$10)),IF(L1292="删除",J1292*'模板使用说明&amp;基础参数'!$E$7*'模板使用说明&amp;基础参数'!$E$12,IF(L1292="修改",J1292*'模板使用说明&amp;基础参数'!$E$7*'模板使用说明&amp;基础参数'!$E$11,J1292*'模板使用说明&amp;基础参数'!$E$7*'模板使用说明&amp;基础参数'!$E$10)))))</f>
        <v/>
      </c>
      <c r="N1292" s="82"/>
    </row>
    <row r="1293" spans="1:14">
      <c r="A1293" s="76">
        <f t="shared" si="31"/>
        <v>1288</v>
      </c>
      <c r="B1293" s="77"/>
      <c r="C1293" s="77"/>
      <c r="D1293" s="77"/>
      <c r="E1293" s="77"/>
      <c r="F1293" s="78"/>
      <c r="G1293" s="78"/>
      <c r="H1293" s="78"/>
      <c r="I1293" s="76"/>
      <c r="J1293" s="8" t="str">
        <f>IF(I1293="ILF",IF($C$1="预估功能点",'模板使用说明&amp;基础参数'!$E$15,'模板使用说明&amp;基础参数'!$E$22),IF(I1293="EIF",IF($C$1="预估功能点",'模板使用说明&amp;基础参数'!$E$16,'模板使用说明&amp;基础参数'!$E$23),IF(I1293="EI",IF($C$1="预估功能点",'模板使用说明&amp;基础参数'!$E$17,'模板使用说明&amp;基础参数'!$E$24),IF(I1293="EO",IF($C$1="预估功能点",'模板使用说明&amp;基础参数'!$E$18,'模板使用说明&amp;基础参数'!$E$25),IF(I1293="EQ",IF($C$1="预估功能点",'模板使用说明&amp;基础参数'!$E$19,'模板使用说明&amp;基础参数'!$E$26),"")))))</f>
        <v/>
      </c>
      <c r="K1293" s="80"/>
      <c r="L1293" s="80"/>
      <c r="M1293" s="81" t="str">
        <f>IF(J1293="","",IF(K1293="高",IF(L1293="删除",J1293*'模板使用说明&amp;基础参数'!$E$5*'模板使用说明&amp;基础参数'!$E$12,IF(L1293="修改",J1293*'模板使用说明&amp;基础参数'!$E$5*'模板使用说明&amp;基础参数'!$E$11,J1293*'模板使用说明&amp;基础参数'!$E$5*'模板使用说明&amp;基础参数'!$E$10)),IF(K1293="中",IF(L1293="删除",J1293*'模板使用说明&amp;基础参数'!$E$6*'模板使用说明&amp;基础参数'!$E$12,IF(L1293="修改",J1293*'模板使用说明&amp;基础参数'!$E$6*'模板使用说明&amp;基础参数'!$E$11,J1293*'模板使用说明&amp;基础参数'!$E$6*'模板使用说明&amp;基础参数'!$E$10)),IF(L1293="删除",J1293*'模板使用说明&amp;基础参数'!$E$7*'模板使用说明&amp;基础参数'!$E$12,IF(L1293="修改",J1293*'模板使用说明&amp;基础参数'!$E$7*'模板使用说明&amp;基础参数'!$E$11,J1293*'模板使用说明&amp;基础参数'!$E$7*'模板使用说明&amp;基础参数'!$E$10)))))</f>
        <v/>
      </c>
      <c r="N1293" s="82"/>
    </row>
    <row r="1294" spans="1:14">
      <c r="A1294" s="76">
        <f t="shared" si="31"/>
        <v>1289</v>
      </c>
      <c r="B1294" s="77"/>
      <c r="C1294" s="77"/>
      <c r="D1294" s="77"/>
      <c r="E1294" s="77"/>
      <c r="F1294" s="78"/>
      <c r="G1294" s="78"/>
      <c r="H1294" s="78"/>
      <c r="I1294" s="76"/>
      <c r="J1294" s="8" t="str">
        <f>IF(I1294="ILF",IF($C$1="预估功能点",'模板使用说明&amp;基础参数'!$E$15,'模板使用说明&amp;基础参数'!$E$22),IF(I1294="EIF",IF($C$1="预估功能点",'模板使用说明&amp;基础参数'!$E$16,'模板使用说明&amp;基础参数'!$E$23),IF(I1294="EI",IF($C$1="预估功能点",'模板使用说明&amp;基础参数'!$E$17,'模板使用说明&amp;基础参数'!$E$24),IF(I1294="EO",IF($C$1="预估功能点",'模板使用说明&amp;基础参数'!$E$18,'模板使用说明&amp;基础参数'!$E$25),IF(I1294="EQ",IF($C$1="预估功能点",'模板使用说明&amp;基础参数'!$E$19,'模板使用说明&amp;基础参数'!$E$26),"")))))</f>
        <v/>
      </c>
      <c r="K1294" s="80"/>
      <c r="L1294" s="80"/>
      <c r="M1294" s="81" t="str">
        <f>IF(J1294="","",IF(K1294="高",IF(L1294="删除",J1294*'模板使用说明&amp;基础参数'!$E$5*'模板使用说明&amp;基础参数'!$E$12,IF(L1294="修改",J1294*'模板使用说明&amp;基础参数'!$E$5*'模板使用说明&amp;基础参数'!$E$11,J1294*'模板使用说明&amp;基础参数'!$E$5*'模板使用说明&amp;基础参数'!$E$10)),IF(K1294="中",IF(L1294="删除",J1294*'模板使用说明&amp;基础参数'!$E$6*'模板使用说明&amp;基础参数'!$E$12,IF(L1294="修改",J1294*'模板使用说明&amp;基础参数'!$E$6*'模板使用说明&amp;基础参数'!$E$11,J1294*'模板使用说明&amp;基础参数'!$E$6*'模板使用说明&amp;基础参数'!$E$10)),IF(L1294="删除",J1294*'模板使用说明&amp;基础参数'!$E$7*'模板使用说明&amp;基础参数'!$E$12,IF(L1294="修改",J1294*'模板使用说明&amp;基础参数'!$E$7*'模板使用说明&amp;基础参数'!$E$11,J1294*'模板使用说明&amp;基础参数'!$E$7*'模板使用说明&amp;基础参数'!$E$10)))))</f>
        <v/>
      </c>
      <c r="N1294" s="82"/>
    </row>
    <row r="1295" spans="1:14">
      <c r="A1295" s="76">
        <f t="shared" si="31"/>
        <v>1290</v>
      </c>
      <c r="B1295" s="77"/>
      <c r="C1295" s="77"/>
      <c r="D1295" s="77"/>
      <c r="E1295" s="77"/>
      <c r="F1295" s="78"/>
      <c r="G1295" s="78"/>
      <c r="H1295" s="78"/>
      <c r="I1295" s="76"/>
      <c r="J1295" s="8" t="str">
        <f>IF(I1295="ILF",IF($C$1="预估功能点",'模板使用说明&amp;基础参数'!$E$15,'模板使用说明&amp;基础参数'!$E$22),IF(I1295="EIF",IF($C$1="预估功能点",'模板使用说明&amp;基础参数'!$E$16,'模板使用说明&amp;基础参数'!$E$23),IF(I1295="EI",IF($C$1="预估功能点",'模板使用说明&amp;基础参数'!$E$17,'模板使用说明&amp;基础参数'!$E$24),IF(I1295="EO",IF($C$1="预估功能点",'模板使用说明&amp;基础参数'!$E$18,'模板使用说明&amp;基础参数'!$E$25),IF(I1295="EQ",IF($C$1="预估功能点",'模板使用说明&amp;基础参数'!$E$19,'模板使用说明&amp;基础参数'!$E$26),"")))))</f>
        <v/>
      </c>
      <c r="K1295" s="80"/>
      <c r="L1295" s="80"/>
      <c r="M1295" s="81" t="str">
        <f>IF(J1295="","",IF(K1295="高",IF(L1295="删除",J1295*'模板使用说明&amp;基础参数'!$E$5*'模板使用说明&amp;基础参数'!$E$12,IF(L1295="修改",J1295*'模板使用说明&amp;基础参数'!$E$5*'模板使用说明&amp;基础参数'!$E$11,J1295*'模板使用说明&amp;基础参数'!$E$5*'模板使用说明&amp;基础参数'!$E$10)),IF(K1295="中",IF(L1295="删除",J1295*'模板使用说明&amp;基础参数'!$E$6*'模板使用说明&amp;基础参数'!$E$12,IF(L1295="修改",J1295*'模板使用说明&amp;基础参数'!$E$6*'模板使用说明&amp;基础参数'!$E$11,J1295*'模板使用说明&amp;基础参数'!$E$6*'模板使用说明&amp;基础参数'!$E$10)),IF(L1295="删除",J1295*'模板使用说明&amp;基础参数'!$E$7*'模板使用说明&amp;基础参数'!$E$12,IF(L1295="修改",J1295*'模板使用说明&amp;基础参数'!$E$7*'模板使用说明&amp;基础参数'!$E$11,J1295*'模板使用说明&amp;基础参数'!$E$7*'模板使用说明&amp;基础参数'!$E$10)))))</f>
        <v/>
      </c>
      <c r="N1295" s="82"/>
    </row>
    <row r="1296" spans="1:14">
      <c r="A1296" s="76">
        <f t="shared" si="31"/>
        <v>1291</v>
      </c>
      <c r="B1296" s="77"/>
      <c r="C1296" s="77"/>
      <c r="D1296" s="77"/>
      <c r="E1296" s="77"/>
      <c r="F1296" s="78"/>
      <c r="G1296" s="78"/>
      <c r="H1296" s="78"/>
      <c r="I1296" s="76"/>
      <c r="J1296" s="8" t="str">
        <f>IF(I1296="ILF",IF($C$1="预估功能点",'模板使用说明&amp;基础参数'!$E$15,'模板使用说明&amp;基础参数'!$E$22),IF(I1296="EIF",IF($C$1="预估功能点",'模板使用说明&amp;基础参数'!$E$16,'模板使用说明&amp;基础参数'!$E$23),IF(I1296="EI",IF($C$1="预估功能点",'模板使用说明&amp;基础参数'!$E$17,'模板使用说明&amp;基础参数'!$E$24),IF(I1296="EO",IF($C$1="预估功能点",'模板使用说明&amp;基础参数'!$E$18,'模板使用说明&amp;基础参数'!$E$25),IF(I1296="EQ",IF($C$1="预估功能点",'模板使用说明&amp;基础参数'!$E$19,'模板使用说明&amp;基础参数'!$E$26),"")))))</f>
        <v/>
      </c>
      <c r="K1296" s="80"/>
      <c r="L1296" s="80"/>
      <c r="M1296" s="81" t="str">
        <f>IF(J1296="","",IF(K1296="高",IF(L1296="删除",J1296*'模板使用说明&amp;基础参数'!$E$5*'模板使用说明&amp;基础参数'!$E$12,IF(L1296="修改",J1296*'模板使用说明&amp;基础参数'!$E$5*'模板使用说明&amp;基础参数'!$E$11,J1296*'模板使用说明&amp;基础参数'!$E$5*'模板使用说明&amp;基础参数'!$E$10)),IF(K1296="中",IF(L1296="删除",J1296*'模板使用说明&amp;基础参数'!$E$6*'模板使用说明&amp;基础参数'!$E$12,IF(L1296="修改",J1296*'模板使用说明&amp;基础参数'!$E$6*'模板使用说明&amp;基础参数'!$E$11,J1296*'模板使用说明&amp;基础参数'!$E$6*'模板使用说明&amp;基础参数'!$E$10)),IF(L1296="删除",J1296*'模板使用说明&amp;基础参数'!$E$7*'模板使用说明&amp;基础参数'!$E$12,IF(L1296="修改",J1296*'模板使用说明&amp;基础参数'!$E$7*'模板使用说明&amp;基础参数'!$E$11,J1296*'模板使用说明&amp;基础参数'!$E$7*'模板使用说明&amp;基础参数'!$E$10)))))</f>
        <v/>
      </c>
      <c r="N1296" s="82"/>
    </row>
    <row r="1297" spans="1:14">
      <c r="A1297" s="76">
        <f t="shared" si="31"/>
        <v>1292</v>
      </c>
      <c r="B1297" s="77"/>
      <c r="C1297" s="77"/>
      <c r="D1297" s="77"/>
      <c r="E1297" s="77"/>
      <c r="F1297" s="78"/>
      <c r="G1297" s="78"/>
      <c r="H1297" s="78"/>
      <c r="I1297" s="76"/>
      <c r="J1297" s="8" t="str">
        <f>IF(I1297="ILF",IF($C$1="预估功能点",'模板使用说明&amp;基础参数'!$E$15,'模板使用说明&amp;基础参数'!$E$22),IF(I1297="EIF",IF($C$1="预估功能点",'模板使用说明&amp;基础参数'!$E$16,'模板使用说明&amp;基础参数'!$E$23),IF(I1297="EI",IF($C$1="预估功能点",'模板使用说明&amp;基础参数'!$E$17,'模板使用说明&amp;基础参数'!$E$24),IF(I1297="EO",IF($C$1="预估功能点",'模板使用说明&amp;基础参数'!$E$18,'模板使用说明&amp;基础参数'!$E$25),IF(I1297="EQ",IF($C$1="预估功能点",'模板使用说明&amp;基础参数'!$E$19,'模板使用说明&amp;基础参数'!$E$26),"")))))</f>
        <v/>
      </c>
      <c r="K1297" s="80"/>
      <c r="L1297" s="80"/>
      <c r="M1297" s="81" t="str">
        <f>IF(J1297="","",IF(K1297="高",IF(L1297="删除",J1297*'模板使用说明&amp;基础参数'!$E$5*'模板使用说明&amp;基础参数'!$E$12,IF(L1297="修改",J1297*'模板使用说明&amp;基础参数'!$E$5*'模板使用说明&amp;基础参数'!$E$11,J1297*'模板使用说明&amp;基础参数'!$E$5*'模板使用说明&amp;基础参数'!$E$10)),IF(K1297="中",IF(L1297="删除",J1297*'模板使用说明&amp;基础参数'!$E$6*'模板使用说明&amp;基础参数'!$E$12,IF(L1297="修改",J1297*'模板使用说明&amp;基础参数'!$E$6*'模板使用说明&amp;基础参数'!$E$11,J1297*'模板使用说明&amp;基础参数'!$E$6*'模板使用说明&amp;基础参数'!$E$10)),IF(L1297="删除",J1297*'模板使用说明&amp;基础参数'!$E$7*'模板使用说明&amp;基础参数'!$E$12,IF(L1297="修改",J1297*'模板使用说明&amp;基础参数'!$E$7*'模板使用说明&amp;基础参数'!$E$11,J1297*'模板使用说明&amp;基础参数'!$E$7*'模板使用说明&amp;基础参数'!$E$10)))))</f>
        <v/>
      </c>
      <c r="N1297" s="82"/>
    </row>
    <row r="1298" spans="1:14">
      <c r="A1298" s="76">
        <f t="shared" si="31"/>
        <v>1293</v>
      </c>
      <c r="B1298" s="77"/>
      <c r="C1298" s="77"/>
      <c r="D1298" s="77"/>
      <c r="E1298" s="77"/>
      <c r="F1298" s="78"/>
      <c r="G1298" s="78"/>
      <c r="H1298" s="78"/>
      <c r="I1298" s="76"/>
      <c r="J1298" s="8" t="str">
        <f>IF(I1298="ILF",IF($C$1="预估功能点",'模板使用说明&amp;基础参数'!$E$15,'模板使用说明&amp;基础参数'!$E$22),IF(I1298="EIF",IF($C$1="预估功能点",'模板使用说明&amp;基础参数'!$E$16,'模板使用说明&amp;基础参数'!$E$23),IF(I1298="EI",IF($C$1="预估功能点",'模板使用说明&amp;基础参数'!$E$17,'模板使用说明&amp;基础参数'!$E$24),IF(I1298="EO",IF($C$1="预估功能点",'模板使用说明&amp;基础参数'!$E$18,'模板使用说明&amp;基础参数'!$E$25),IF(I1298="EQ",IF($C$1="预估功能点",'模板使用说明&amp;基础参数'!$E$19,'模板使用说明&amp;基础参数'!$E$26),"")))))</f>
        <v/>
      </c>
      <c r="K1298" s="80"/>
      <c r="L1298" s="80"/>
      <c r="M1298" s="81" t="str">
        <f>IF(J1298="","",IF(K1298="高",IF(L1298="删除",J1298*'模板使用说明&amp;基础参数'!$E$5*'模板使用说明&amp;基础参数'!$E$12,IF(L1298="修改",J1298*'模板使用说明&amp;基础参数'!$E$5*'模板使用说明&amp;基础参数'!$E$11,J1298*'模板使用说明&amp;基础参数'!$E$5*'模板使用说明&amp;基础参数'!$E$10)),IF(K1298="中",IF(L1298="删除",J1298*'模板使用说明&amp;基础参数'!$E$6*'模板使用说明&amp;基础参数'!$E$12,IF(L1298="修改",J1298*'模板使用说明&amp;基础参数'!$E$6*'模板使用说明&amp;基础参数'!$E$11,J1298*'模板使用说明&amp;基础参数'!$E$6*'模板使用说明&amp;基础参数'!$E$10)),IF(L1298="删除",J1298*'模板使用说明&amp;基础参数'!$E$7*'模板使用说明&amp;基础参数'!$E$12,IF(L1298="修改",J1298*'模板使用说明&amp;基础参数'!$E$7*'模板使用说明&amp;基础参数'!$E$11,J1298*'模板使用说明&amp;基础参数'!$E$7*'模板使用说明&amp;基础参数'!$E$10)))))</f>
        <v/>
      </c>
      <c r="N1298" s="82"/>
    </row>
    <row r="1299" spans="1:14">
      <c r="A1299" s="76">
        <f t="shared" si="31"/>
        <v>1294</v>
      </c>
      <c r="B1299" s="77"/>
      <c r="C1299" s="77"/>
      <c r="D1299" s="77"/>
      <c r="E1299" s="77"/>
      <c r="F1299" s="78"/>
      <c r="G1299" s="78"/>
      <c r="H1299" s="78"/>
      <c r="I1299" s="76"/>
      <c r="J1299" s="8" t="str">
        <f>IF(I1299="ILF",IF($C$1="预估功能点",'模板使用说明&amp;基础参数'!$E$15,'模板使用说明&amp;基础参数'!$E$22),IF(I1299="EIF",IF($C$1="预估功能点",'模板使用说明&amp;基础参数'!$E$16,'模板使用说明&amp;基础参数'!$E$23),IF(I1299="EI",IF($C$1="预估功能点",'模板使用说明&amp;基础参数'!$E$17,'模板使用说明&amp;基础参数'!$E$24),IF(I1299="EO",IF($C$1="预估功能点",'模板使用说明&amp;基础参数'!$E$18,'模板使用说明&amp;基础参数'!$E$25),IF(I1299="EQ",IF($C$1="预估功能点",'模板使用说明&amp;基础参数'!$E$19,'模板使用说明&amp;基础参数'!$E$26),"")))))</f>
        <v/>
      </c>
      <c r="K1299" s="80"/>
      <c r="L1299" s="80"/>
      <c r="M1299" s="81" t="str">
        <f>IF(J1299="","",IF(K1299="高",IF(L1299="删除",J1299*'模板使用说明&amp;基础参数'!$E$5*'模板使用说明&amp;基础参数'!$E$12,IF(L1299="修改",J1299*'模板使用说明&amp;基础参数'!$E$5*'模板使用说明&amp;基础参数'!$E$11,J1299*'模板使用说明&amp;基础参数'!$E$5*'模板使用说明&amp;基础参数'!$E$10)),IF(K1299="中",IF(L1299="删除",J1299*'模板使用说明&amp;基础参数'!$E$6*'模板使用说明&amp;基础参数'!$E$12,IF(L1299="修改",J1299*'模板使用说明&amp;基础参数'!$E$6*'模板使用说明&amp;基础参数'!$E$11,J1299*'模板使用说明&amp;基础参数'!$E$6*'模板使用说明&amp;基础参数'!$E$10)),IF(L1299="删除",J1299*'模板使用说明&amp;基础参数'!$E$7*'模板使用说明&amp;基础参数'!$E$12,IF(L1299="修改",J1299*'模板使用说明&amp;基础参数'!$E$7*'模板使用说明&amp;基础参数'!$E$11,J1299*'模板使用说明&amp;基础参数'!$E$7*'模板使用说明&amp;基础参数'!$E$10)))))</f>
        <v/>
      </c>
      <c r="N1299" s="82"/>
    </row>
    <row r="1300" spans="1:14">
      <c r="A1300" s="76">
        <f t="shared" si="31"/>
        <v>1295</v>
      </c>
      <c r="B1300" s="77"/>
      <c r="C1300" s="77"/>
      <c r="D1300" s="77"/>
      <c r="E1300" s="77"/>
      <c r="F1300" s="78"/>
      <c r="G1300" s="78"/>
      <c r="H1300" s="78"/>
      <c r="I1300" s="76"/>
      <c r="J1300" s="8" t="str">
        <f>IF(I1300="ILF",IF($C$1="预估功能点",'模板使用说明&amp;基础参数'!$E$15,'模板使用说明&amp;基础参数'!$E$22),IF(I1300="EIF",IF($C$1="预估功能点",'模板使用说明&amp;基础参数'!$E$16,'模板使用说明&amp;基础参数'!$E$23),IF(I1300="EI",IF($C$1="预估功能点",'模板使用说明&amp;基础参数'!$E$17,'模板使用说明&amp;基础参数'!$E$24),IF(I1300="EO",IF($C$1="预估功能点",'模板使用说明&amp;基础参数'!$E$18,'模板使用说明&amp;基础参数'!$E$25),IF(I1300="EQ",IF($C$1="预估功能点",'模板使用说明&amp;基础参数'!$E$19,'模板使用说明&amp;基础参数'!$E$26),"")))))</f>
        <v/>
      </c>
      <c r="K1300" s="80"/>
      <c r="L1300" s="80"/>
      <c r="M1300" s="81" t="str">
        <f>IF(J1300="","",IF(K1300="高",IF(L1300="删除",J1300*'模板使用说明&amp;基础参数'!$E$5*'模板使用说明&amp;基础参数'!$E$12,IF(L1300="修改",J1300*'模板使用说明&amp;基础参数'!$E$5*'模板使用说明&amp;基础参数'!$E$11,J1300*'模板使用说明&amp;基础参数'!$E$5*'模板使用说明&amp;基础参数'!$E$10)),IF(K1300="中",IF(L1300="删除",J1300*'模板使用说明&amp;基础参数'!$E$6*'模板使用说明&amp;基础参数'!$E$12,IF(L1300="修改",J1300*'模板使用说明&amp;基础参数'!$E$6*'模板使用说明&amp;基础参数'!$E$11,J1300*'模板使用说明&amp;基础参数'!$E$6*'模板使用说明&amp;基础参数'!$E$10)),IF(L1300="删除",J1300*'模板使用说明&amp;基础参数'!$E$7*'模板使用说明&amp;基础参数'!$E$12,IF(L1300="修改",J1300*'模板使用说明&amp;基础参数'!$E$7*'模板使用说明&amp;基础参数'!$E$11,J1300*'模板使用说明&amp;基础参数'!$E$7*'模板使用说明&amp;基础参数'!$E$10)))))</f>
        <v/>
      </c>
      <c r="N1300" s="82"/>
    </row>
    <row r="1301" spans="1:14">
      <c r="A1301" s="76">
        <f t="shared" si="31"/>
        <v>1296</v>
      </c>
      <c r="B1301" s="77"/>
      <c r="C1301" s="77"/>
      <c r="D1301" s="77"/>
      <c r="E1301" s="77"/>
      <c r="F1301" s="78"/>
      <c r="G1301" s="78"/>
      <c r="H1301" s="78"/>
      <c r="I1301" s="76"/>
      <c r="J1301" s="8" t="str">
        <f>IF(I1301="ILF",IF($C$1="预估功能点",'模板使用说明&amp;基础参数'!$E$15,'模板使用说明&amp;基础参数'!$E$22),IF(I1301="EIF",IF($C$1="预估功能点",'模板使用说明&amp;基础参数'!$E$16,'模板使用说明&amp;基础参数'!$E$23),IF(I1301="EI",IF($C$1="预估功能点",'模板使用说明&amp;基础参数'!$E$17,'模板使用说明&amp;基础参数'!$E$24),IF(I1301="EO",IF($C$1="预估功能点",'模板使用说明&amp;基础参数'!$E$18,'模板使用说明&amp;基础参数'!$E$25),IF(I1301="EQ",IF($C$1="预估功能点",'模板使用说明&amp;基础参数'!$E$19,'模板使用说明&amp;基础参数'!$E$26),"")))))</f>
        <v/>
      </c>
      <c r="K1301" s="80"/>
      <c r="L1301" s="80"/>
      <c r="M1301" s="81" t="str">
        <f>IF(J1301="","",IF(K1301="高",IF(L1301="删除",J1301*'模板使用说明&amp;基础参数'!$E$5*'模板使用说明&amp;基础参数'!$E$12,IF(L1301="修改",J1301*'模板使用说明&amp;基础参数'!$E$5*'模板使用说明&amp;基础参数'!$E$11,J1301*'模板使用说明&amp;基础参数'!$E$5*'模板使用说明&amp;基础参数'!$E$10)),IF(K1301="中",IF(L1301="删除",J1301*'模板使用说明&amp;基础参数'!$E$6*'模板使用说明&amp;基础参数'!$E$12,IF(L1301="修改",J1301*'模板使用说明&amp;基础参数'!$E$6*'模板使用说明&amp;基础参数'!$E$11,J1301*'模板使用说明&amp;基础参数'!$E$6*'模板使用说明&amp;基础参数'!$E$10)),IF(L1301="删除",J1301*'模板使用说明&amp;基础参数'!$E$7*'模板使用说明&amp;基础参数'!$E$12,IF(L1301="修改",J1301*'模板使用说明&amp;基础参数'!$E$7*'模板使用说明&amp;基础参数'!$E$11,J1301*'模板使用说明&amp;基础参数'!$E$7*'模板使用说明&amp;基础参数'!$E$10)))))</f>
        <v/>
      </c>
      <c r="N1301" s="82"/>
    </row>
    <row r="1302" spans="1:14">
      <c r="A1302" s="76">
        <f t="shared" si="31"/>
        <v>1297</v>
      </c>
      <c r="B1302" s="77"/>
      <c r="C1302" s="77"/>
      <c r="D1302" s="77"/>
      <c r="E1302" s="77"/>
      <c r="F1302" s="78"/>
      <c r="G1302" s="78"/>
      <c r="H1302" s="78"/>
      <c r="I1302" s="76"/>
      <c r="J1302" s="8" t="str">
        <f>IF(I1302="ILF",IF($C$1="预估功能点",'模板使用说明&amp;基础参数'!$E$15,'模板使用说明&amp;基础参数'!$E$22),IF(I1302="EIF",IF($C$1="预估功能点",'模板使用说明&amp;基础参数'!$E$16,'模板使用说明&amp;基础参数'!$E$23),IF(I1302="EI",IF($C$1="预估功能点",'模板使用说明&amp;基础参数'!$E$17,'模板使用说明&amp;基础参数'!$E$24),IF(I1302="EO",IF($C$1="预估功能点",'模板使用说明&amp;基础参数'!$E$18,'模板使用说明&amp;基础参数'!$E$25),IF(I1302="EQ",IF($C$1="预估功能点",'模板使用说明&amp;基础参数'!$E$19,'模板使用说明&amp;基础参数'!$E$26),"")))))</f>
        <v/>
      </c>
      <c r="K1302" s="80"/>
      <c r="L1302" s="80"/>
      <c r="M1302" s="81" t="str">
        <f>IF(J1302="","",IF(K1302="高",IF(L1302="删除",J1302*'模板使用说明&amp;基础参数'!$E$5*'模板使用说明&amp;基础参数'!$E$12,IF(L1302="修改",J1302*'模板使用说明&amp;基础参数'!$E$5*'模板使用说明&amp;基础参数'!$E$11,J1302*'模板使用说明&amp;基础参数'!$E$5*'模板使用说明&amp;基础参数'!$E$10)),IF(K1302="中",IF(L1302="删除",J1302*'模板使用说明&amp;基础参数'!$E$6*'模板使用说明&amp;基础参数'!$E$12,IF(L1302="修改",J1302*'模板使用说明&amp;基础参数'!$E$6*'模板使用说明&amp;基础参数'!$E$11,J1302*'模板使用说明&amp;基础参数'!$E$6*'模板使用说明&amp;基础参数'!$E$10)),IF(L1302="删除",J1302*'模板使用说明&amp;基础参数'!$E$7*'模板使用说明&amp;基础参数'!$E$12,IF(L1302="修改",J1302*'模板使用说明&amp;基础参数'!$E$7*'模板使用说明&amp;基础参数'!$E$11,J1302*'模板使用说明&amp;基础参数'!$E$7*'模板使用说明&amp;基础参数'!$E$10)))))</f>
        <v/>
      </c>
      <c r="N1302" s="82"/>
    </row>
    <row r="1303" spans="1:14">
      <c r="A1303" s="76">
        <f t="shared" si="31"/>
        <v>1298</v>
      </c>
      <c r="B1303" s="77"/>
      <c r="C1303" s="77"/>
      <c r="D1303" s="77"/>
      <c r="E1303" s="77"/>
      <c r="F1303" s="78"/>
      <c r="G1303" s="78"/>
      <c r="H1303" s="78"/>
      <c r="I1303" s="76"/>
      <c r="J1303" s="8" t="str">
        <f>IF(I1303="ILF",IF($C$1="预估功能点",'模板使用说明&amp;基础参数'!$E$15,'模板使用说明&amp;基础参数'!$E$22),IF(I1303="EIF",IF($C$1="预估功能点",'模板使用说明&amp;基础参数'!$E$16,'模板使用说明&amp;基础参数'!$E$23),IF(I1303="EI",IF($C$1="预估功能点",'模板使用说明&amp;基础参数'!$E$17,'模板使用说明&amp;基础参数'!$E$24),IF(I1303="EO",IF($C$1="预估功能点",'模板使用说明&amp;基础参数'!$E$18,'模板使用说明&amp;基础参数'!$E$25),IF(I1303="EQ",IF($C$1="预估功能点",'模板使用说明&amp;基础参数'!$E$19,'模板使用说明&amp;基础参数'!$E$26),"")))))</f>
        <v/>
      </c>
      <c r="K1303" s="80"/>
      <c r="L1303" s="80"/>
      <c r="M1303" s="81" t="str">
        <f>IF(J1303="","",IF(K1303="高",IF(L1303="删除",J1303*'模板使用说明&amp;基础参数'!$E$5*'模板使用说明&amp;基础参数'!$E$12,IF(L1303="修改",J1303*'模板使用说明&amp;基础参数'!$E$5*'模板使用说明&amp;基础参数'!$E$11,J1303*'模板使用说明&amp;基础参数'!$E$5*'模板使用说明&amp;基础参数'!$E$10)),IF(K1303="中",IF(L1303="删除",J1303*'模板使用说明&amp;基础参数'!$E$6*'模板使用说明&amp;基础参数'!$E$12,IF(L1303="修改",J1303*'模板使用说明&amp;基础参数'!$E$6*'模板使用说明&amp;基础参数'!$E$11,J1303*'模板使用说明&amp;基础参数'!$E$6*'模板使用说明&amp;基础参数'!$E$10)),IF(L1303="删除",J1303*'模板使用说明&amp;基础参数'!$E$7*'模板使用说明&amp;基础参数'!$E$12,IF(L1303="修改",J1303*'模板使用说明&amp;基础参数'!$E$7*'模板使用说明&amp;基础参数'!$E$11,J1303*'模板使用说明&amp;基础参数'!$E$7*'模板使用说明&amp;基础参数'!$E$10)))))</f>
        <v/>
      </c>
      <c r="N1303" s="82"/>
    </row>
    <row r="1304" spans="1:14">
      <c r="A1304" s="76">
        <f t="shared" si="31"/>
        <v>1299</v>
      </c>
      <c r="B1304" s="77"/>
      <c r="C1304" s="77"/>
      <c r="D1304" s="77"/>
      <c r="E1304" s="77"/>
      <c r="F1304" s="78"/>
      <c r="G1304" s="78"/>
      <c r="H1304" s="78"/>
      <c r="I1304" s="76"/>
      <c r="J1304" s="8" t="str">
        <f>IF(I1304="ILF",IF($C$1="预估功能点",'模板使用说明&amp;基础参数'!$E$15,'模板使用说明&amp;基础参数'!$E$22),IF(I1304="EIF",IF($C$1="预估功能点",'模板使用说明&amp;基础参数'!$E$16,'模板使用说明&amp;基础参数'!$E$23),IF(I1304="EI",IF($C$1="预估功能点",'模板使用说明&amp;基础参数'!$E$17,'模板使用说明&amp;基础参数'!$E$24),IF(I1304="EO",IF($C$1="预估功能点",'模板使用说明&amp;基础参数'!$E$18,'模板使用说明&amp;基础参数'!$E$25),IF(I1304="EQ",IF($C$1="预估功能点",'模板使用说明&amp;基础参数'!$E$19,'模板使用说明&amp;基础参数'!$E$26),"")))))</f>
        <v/>
      </c>
      <c r="K1304" s="80"/>
      <c r="L1304" s="80"/>
      <c r="M1304" s="81" t="str">
        <f>IF(J1304="","",IF(K1304="高",IF(L1304="删除",J1304*'模板使用说明&amp;基础参数'!$E$5*'模板使用说明&amp;基础参数'!$E$12,IF(L1304="修改",J1304*'模板使用说明&amp;基础参数'!$E$5*'模板使用说明&amp;基础参数'!$E$11,J1304*'模板使用说明&amp;基础参数'!$E$5*'模板使用说明&amp;基础参数'!$E$10)),IF(K1304="中",IF(L1304="删除",J1304*'模板使用说明&amp;基础参数'!$E$6*'模板使用说明&amp;基础参数'!$E$12,IF(L1304="修改",J1304*'模板使用说明&amp;基础参数'!$E$6*'模板使用说明&amp;基础参数'!$E$11,J1304*'模板使用说明&amp;基础参数'!$E$6*'模板使用说明&amp;基础参数'!$E$10)),IF(L1304="删除",J1304*'模板使用说明&amp;基础参数'!$E$7*'模板使用说明&amp;基础参数'!$E$12,IF(L1304="修改",J1304*'模板使用说明&amp;基础参数'!$E$7*'模板使用说明&amp;基础参数'!$E$11,J1304*'模板使用说明&amp;基础参数'!$E$7*'模板使用说明&amp;基础参数'!$E$10)))))</f>
        <v/>
      </c>
      <c r="N1304" s="82"/>
    </row>
    <row r="1305" spans="1:14">
      <c r="A1305" s="76">
        <f t="shared" si="31"/>
        <v>1300</v>
      </c>
      <c r="B1305" s="77"/>
      <c r="C1305" s="77"/>
      <c r="D1305" s="77"/>
      <c r="E1305" s="77"/>
      <c r="F1305" s="78"/>
      <c r="G1305" s="78"/>
      <c r="H1305" s="78"/>
      <c r="I1305" s="76"/>
      <c r="J1305" s="8" t="str">
        <f>IF(I1305="ILF",IF($C$1="预估功能点",'模板使用说明&amp;基础参数'!$E$15,'模板使用说明&amp;基础参数'!$E$22),IF(I1305="EIF",IF($C$1="预估功能点",'模板使用说明&amp;基础参数'!$E$16,'模板使用说明&amp;基础参数'!$E$23),IF(I1305="EI",IF($C$1="预估功能点",'模板使用说明&amp;基础参数'!$E$17,'模板使用说明&amp;基础参数'!$E$24),IF(I1305="EO",IF($C$1="预估功能点",'模板使用说明&amp;基础参数'!$E$18,'模板使用说明&amp;基础参数'!$E$25),IF(I1305="EQ",IF($C$1="预估功能点",'模板使用说明&amp;基础参数'!$E$19,'模板使用说明&amp;基础参数'!$E$26),"")))))</f>
        <v/>
      </c>
      <c r="K1305" s="80"/>
      <c r="L1305" s="80"/>
      <c r="M1305" s="81" t="str">
        <f>IF(J1305="","",IF(K1305="高",IF(L1305="删除",J1305*'模板使用说明&amp;基础参数'!$E$5*'模板使用说明&amp;基础参数'!$E$12,IF(L1305="修改",J1305*'模板使用说明&amp;基础参数'!$E$5*'模板使用说明&amp;基础参数'!$E$11,J1305*'模板使用说明&amp;基础参数'!$E$5*'模板使用说明&amp;基础参数'!$E$10)),IF(K1305="中",IF(L1305="删除",J1305*'模板使用说明&amp;基础参数'!$E$6*'模板使用说明&amp;基础参数'!$E$12,IF(L1305="修改",J1305*'模板使用说明&amp;基础参数'!$E$6*'模板使用说明&amp;基础参数'!$E$11,J1305*'模板使用说明&amp;基础参数'!$E$6*'模板使用说明&amp;基础参数'!$E$10)),IF(L1305="删除",J1305*'模板使用说明&amp;基础参数'!$E$7*'模板使用说明&amp;基础参数'!$E$12,IF(L1305="修改",J1305*'模板使用说明&amp;基础参数'!$E$7*'模板使用说明&amp;基础参数'!$E$11,J1305*'模板使用说明&amp;基础参数'!$E$7*'模板使用说明&amp;基础参数'!$E$10)))))</f>
        <v/>
      </c>
      <c r="N1305" s="82"/>
    </row>
    <row r="1306" spans="1:14">
      <c r="A1306" s="76">
        <f t="shared" si="31"/>
        <v>1301</v>
      </c>
      <c r="B1306" s="77"/>
      <c r="C1306" s="77"/>
      <c r="D1306" s="77"/>
      <c r="E1306" s="77"/>
      <c r="F1306" s="78"/>
      <c r="G1306" s="78"/>
      <c r="H1306" s="78"/>
      <c r="I1306" s="76"/>
      <c r="J1306" s="8" t="str">
        <f>IF(I1306="ILF",IF($C$1="预估功能点",'模板使用说明&amp;基础参数'!$E$15,'模板使用说明&amp;基础参数'!$E$22),IF(I1306="EIF",IF($C$1="预估功能点",'模板使用说明&amp;基础参数'!$E$16,'模板使用说明&amp;基础参数'!$E$23),IF(I1306="EI",IF($C$1="预估功能点",'模板使用说明&amp;基础参数'!$E$17,'模板使用说明&amp;基础参数'!$E$24),IF(I1306="EO",IF($C$1="预估功能点",'模板使用说明&amp;基础参数'!$E$18,'模板使用说明&amp;基础参数'!$E$25),IF(I1306="EQ",IF($C$1="预估功能点",'模板使用说明&amp;基础参数'!$E$19,'模板使用说明&amp;基础参数'!$E$26),"")))))</f>
        <v/>
      </c>
      <c r="K1306" s="80"/>
      <c r="L1306" s="80"/>
      <c r="M1306" s="81" t="str">
        <f>IF(J1306="","",IF(K1306="高",IF(L1306="删除",J1306*'模板使用说明&amp;基础参数'!$E$5*'模板使用说明&amp;基础参数'!$E$12,IF(L1306="修改",J1306*'模板使用说明&amp;基础参数'!$E$5*'模板使用说明&amp;基础参数'!$E$11,J1306*'模板使用说明&amp;基础参数'!$E$5*'模板使用说明&amp;基础参数'!$E$10)),IF(K1306="中",IF(L1306="删除",J1306*'模板使用说明&amp;基础参数'!$E$6*'模板使用说明&amp;基础参数'!$E$12,IF(L1306="修改",J1306*'模板使用说明&amp;基础参数'!$E$6*'模板使用说明&amp;基础参数'!$E$11,J1306*'模板使用说明&amp;基础参数'!$E$6*'模板使用说明&amp;基础参数'!$E$10)),IF(L1306="删除",J1306*'模板使用说明&amp;基础参数'!$E$7*'模板使用说明&amp;基础参数'!$E$12,IF(L1306="修改",J1306*'模板使用说明&amp;基础参数'!$E$7*'模板使用说明&amp;基础参数'!$E$11,J1306*'模板使用说明&amp;基础参数'!$E$7*'模板使用说明&amp;基础参数'!$E$10)))))</f>
        <v/>
      </c>
      <c r="N1306" s="82"/>
    </row>
    <row r="1307" spans="1:14">
      <c r="A1307" s="76">
        <f t="shared" si="31"/>
        <v>1302</v>
      </c>
      <c r="B1307" s="77"/>
      <c r="C1307" s="77"/>
      <c r="D1307" s="77"/>
      <c r="E1307" s="77"/>
      <c r="F1307" s="78"/>
      <c r="G1307" s="78"/>
      <c r="H1307" s="78"/>
      <c r="I1307" s="76"/>
      <c r="J1307" s="8" t="str">
        <f>IF(I1307="ILF",IF($C$1="预估功能点",'模板使用说明&amp;基础参数'!$E$15,'模板使用说明&amp;基础参数'!$E$22),IF(I1307="EIF",IF($C$1="预估功能点",'模板使用说明&amp;基础参数'!$E$16,'模板使用说明&amp;基础参数'!$E$23),IF(I1307="EI",IF($C$1="预估功能点",'模板使用说明&amp;基础参数'!$E$17,'模板使用说明&amp;基础参数'!$E$24),IF(I1307="EO",IF($C$1="预估功能点",'模板使用说明&amp;基础参数'!$E$18,'模板使用说明&amp;基础参数'!$E$25),IF(I1307="EQ",IF($C$1="预估功能点",'模板使用说明&amp;基础参数'!$E$19,'模板使用说明&amp;基础参数'!$E$26),"")))))</f>
        <v/>
      </c>
      <c r="K1307" s="80"/>
      <c r="L1307" s="80"/>
      <c r="M1307" s="81" t="str">
        <f>IF(J1307="","",IF(K1307="高",IF(L1307="删除",J1307*'模板使用说明&amp;基础参数'!$E$5*'模板使用说明&amp;基础参数'!$E$12,IF(L1307="修改",J1307*'模板使用说明&amp;基础参数'!$E$5*'模板使用说明&amp;基础参数'!$E$11,J1307*'模板使用说明&amp;基础参数'!$E$5*'模板使用说明&amp;基础参数'!$E$10)),IF(K1307="中",IF(L1307="删除",J1307*'模板使用说明&amp;基础参数'!$E$6*'模板使用说明&amp;基础参数'!$E$12,IF(L1307="修改",J1307*'模板使用说明&amp;基础参数'!$E$6*'模板使用说明&amp;基础参数'!$E$11,J1307*'模板使用说明&amp;基础参数'!$E$6*'模板使用说明&amp;基础参数'!$E$10)),IF(L1307="删除",J1307*'模板使用说明&amp;基础参数'!$E$7*'模板使用说明&amp;基础参数'!$E$12,IF(L1307="修改",J1307*'模板使用说明&amp;基础参数'!$E$7*'模板使用说明&amp;基础参数'!$E$11,J1307*'模板使用说明&amp;基础参数'!$E$7*'模板使用说明&amp;基础参数'!$E$10)))))</f>
        <v/>
      </c>
      <c r="N1307" s="82"/>
    </row>
    <row r="1308" spans="1:14">
      <c r="A1308" s="76">
        <f t="shared" si="31"/>
        <v>1303</v>
      </c>
      <c r="B1308" s="77"/>
      <c r="C1308" s="77"/>
      <c r="D1308" s="77"/>
      <c r="E1308" s="77"/>
      <c r="F1308" s="78"/>
      <c r="G1308" s="78"/>
      <c r="H1308" s="78"/>
      <c r="I1308" s="76"/>
      <c r="J1308" s="8" t="str">
        <f>IF(I1308="ILF",IF($C$1="预估功能点",'模板使用说明&amp;基础参数'!$E$15,'模板使用说明&amp;基础参数'!$E$22),IF(I1308="EIF",IF($C$1="预估功能点",'模板使用说明&amp;基础参数'!$E$16,'模板使用说明&amp;基础参数'!$E$23),IF(I1308="EI",IF($C$1="预估功能点",'模板使用说明&amp;基础参数'!$E$17,'模板使用说明&amp;基础参数'!$E$24),IF(I1308="EO",IF($C$1="预估功能点",'模板使用说明&amp;基础参数'!$E$18,'模板使用说明&amp;基础参数'!$E$25),IF(I1308="EQ",IF($C$1="预估功能点",'模板使用说明&amp;基础参数'!$E$19,'模板使用说明&amp;基础参数'!$E$26),"")))))</f>
        <v/>
      </c>
      <c r="K1308" s="80"/>
      <c r="L1308" s="80"/>
      <c r="M1308" s="81" t="str">
        <f>IF(J1308="","",IF(K1308="高",IF(L1308="删除",J1308*'模板使用说明&amp;基础参数'!$E$5*'模板使用说明&amp;基础参数'!$E$12,IF(L1308="修改",J1308*'模板使用说明&amp;基础参数'!$E$5*'模板使用说明&amp;基础参数'!$E$11,J1308*'模板使用说明&amp;基础参数'!$E$5*'模板使用说明&amp;基础参数'!$E$10)),IF(K1308="中",IF(L1308="删除",J1308*'模板使用说明&amp;基础参数'!$E$6*'模板使用说明&amp;基础参数'!$E$12,IF(L1308="修改",J1308*'模板使用说明&amp;基础参数'!$E$6*'模板使用说明&amp;基础参数'!$E$11,J1308*'模板使用说明&amp;基础参数'!$E$6*'模板使用说明&amp;基础参数'!$E$10)),IF(L1308="删除",J1308*'模板使用说明&amp;基础参数'!$E$7*'模板使用说明&amp;基础参数'!$E$12,IF(L1308="修改",J1308*'模板使用说明&amp;基础参数'!$E$7*'模板使用说明&amp;基础参数'!$E$11,J1308*'模板使用说明&amp;基础参数'!$E$7*'模板使用说明&amp;基础参数'!$E$10)))))</f>
        <v/>
      </c>
      <c r="N1308" s="82"/>
    </row>
    <row r="1309" spans="1:14">
      <c r="A1309" s="76">
        <f t="shared" si="31"/>
        <v>1304</v>
      </c>
      <c r="B1309" s="77"/>
      <c r="C1309" s="77"/>
      <c r="D1309" s="77"/>
      <c r="E1309" s="77"/>
      <c r="F1309" s="78"/>
      <c r="G1309" s="78"/>
      <c r="H1309" s="78"/>
      <c r="I1309" s="76"/>
      <c r="J1309" s="8" t="str">
        <f>IF(I1309="ILF",IF($C$1="预估功能点",'模板使用说明&amp;基础参数'!$E$15,'模板使用说明&amp;基础参数'!$E$22),IF(I1309="EIF",IF($C$1="预估功能点",'模板使用说明&amp;基础参数'!$E$16,'模板使用说明&amp;基础参数'!$E$23),IF(I1309="EI",IF($C$1="预估功能点",'模板使用说明&amp;基础参数'!$E$17,'模板使用说明&amp;基础参数'!$E$24),IF(I1309="EO",IF($C$1="预估功能点",'模板使用说明&amp;基础参数'!$E$18,'模板使用说明&amp;基础参数'!$E$25),IF(I1309="EQ",IF($C$1="预估功能点",'模板使用说明&amp;基础参数'!$E$19,'模板使用说明&amp;基础参数'!$E$26),"")))))</f>
        <v/>
      </c>
      <c r="K1309" s="80"/>
      <c r="L1309" s="80"/>
      <c r="M1309" s="81" t="str">
        <f>IF(J1309="","",IF(K1309="高",IF(L1309="删除",J1309*'模板使用说明&amp;基础参数'!$E$5*'模板使用说明&amp;基础参数'!$E$12,IF(L1309="修改",J1309*'模板使用说明&amp;基础参数'!$E$5*'模板使用说明&amp;基础参数'!$E$11,J1309*'模板使用说明&amp;基础参数'!$E$5*'模板使用说明&amp;基础参数'!$E$10)),IF(K1309="中",IF(L1309="删除",J1309*'模板使用说明&amp;基础参数'!$E$6*'模板使用说明&amp;基础参数'!$E$12,IF(L1309="修改",J1309*'模板使用说明&amp;基础参数'!$E$6*'模板使用说明&amp;基础参数'!$E$11,J1309*'模板使用说明&amp;基础参数'!$E$6*'模板使用说明&amp;基础参数'!$E$10)),IF(L1309="删除",J1309*'模板使用说明&amp;基础参数'!$E$7*'模板使用说明&amp;基础参数'!$E$12,IF(L1309="修改",J1309*'模板使用说明&amp;基础参数'!$E$7*'模板使用说明&amp;基础参数'!$E$11,J1309*'模板使用说明&amp;基础参数'!$E$7*'模板使用说明&amp;基础参数'!$E$10)))))</f>
        <v/>
      </c>
      <c r="N1309" s="82"/>
    </row>
    <row r="1310" spans="1:14">
      <c r="A1310" s="76">
        <f t="shared" si="31"/>
        <v>1305</v>
      </c>
      <c r="B1310" s="77"/>
      <c r="C1310" s="77"/>
      <c r="D1310" s="77"/>
      <c r="E1310" s="77"/>
      <c r="F1310" s="78"/>
      <c r="G1310" s="78"/>
      <c r="H1310" s="78"/>
      <c r="I1310" s="76"/>
      <c r="J1310" s="8" t="str">
        <f>IF(I1310="ILF",IF($C$1="预估功能点",'模板使用说明&amp;基础参数'!$E$15,'模板使用说明&amp;基础参数'!$E$22),IF(I1310="EIF",IF($C$1="预估功能点",'模板使用说明&amp;基础参数'!$E$16,'模板使用说明&amp;基础参数'!$E$23),IF(I1310="EI",IF($C$1="预估功能点",'模板使用说明&amp;基础参数'!$E$17,'模板使用说明&amp;基础参数'!$E$24),IF(I1310="EO",IF($C$1="预估功能点",'模板使用说明&amp;基础参数'!$E$18,'模板使用说明&amp;基础参数'!$E$25),IF(I1310="EQ",IF($C$1="预估功能点",'模板使用说明&amp;基础参数'!$E$19,'模板使用说明&amp;基础参数'!$E$26),"")))))</f>
        <v/>
      </c>
      <c r="K1310" s="80"/>
      <c r="L1310" s="80"/>
      <c r="M1310" s="81" t="str">
        <f>IF(J1310="","",IF(K1310="高",IF(L1310="删除",J1310*'模板使用说明&amp;基础参数'!$E$5*'模板使用说明&amp;基础参数'!$E$12,IF(L1310="修改",J1310*'模板使用说明&amp;基础参数'!$E$5*'模板使用说明&amp;基础参数'!$E$11,J1310*'模板使用说明&amp;基础参数'!$E$5*'模板使用说明&amp;基础参数'!$E$10)),IF(K1310="中",IF(L1310="删除",J1310*'模板使用说明&amp;基础参数'!$E$6*'模板使用说明&amp;基础参数'!$E$12,IF(L1310="修改",J1310*'模板使用说明&amp;基础参数'!$E$6*'模板使用说明&amp;基础参数'!$E$11,J1310*'模板使用说明&amp;基础参数'!$E$6*'模板使用说明&amp;基础参数'!$E$10)),IF(L1310="删除",J1310*'模板使用说明&amp;基础参数'!$E$7*'模板使用说明&amp;基础参数'!$E$12,IF(L1310="修改",J1310*'模板使用说明&amp;基础参数'!$E$7*'模板使用说明&amp;基础参数'!$E$11,J1310*'模板使用说明&amp;基础参数'!$E$7*'模板使用说明&amp;基础参数'!$E$10)))))</f>
        <v/>
      </c>
      <c r="N1310" s="82"/>
    </row>
    <row r="1311" spans="1:14">
      <c r="A1311" s="76">
        <f t="shared" si="31"/>
        <v>1306</v>
      </c>
      <c r="B1311" s="77"/>
      <c r="C1311" s="77"/>
      <c r="D1311" s="77"/>
      <c r="E1311" s="77"/>
      <c r="F1311" s="78"/>
      <c r="G1311" s="78"/>
      <c r="H1311" s="78"/>
      <c r="I1311" s="76"/>
      <c r="J1311" s="8" t="str">
        <f>IF(I1311="ILF",IF($C$1="预估功能点",'模板使用说明&amp;基础参数'!$E$15,'模板使用说明&amp;基础参数'!$E$22),IF(I1311="EIF",IF($C$1="预估功能点",'模板使用说明&amp;基础参数'!$E$16,'模板使用说明&amp;基础参数'!$E$23),IF(I1311="EI",IF($C$1="预估功能点",'模板使用说明&amp;基础参数'!$E$17,'模板使用说明&amp;基础参数'!$E$24),IF(I1311="EO",IF($C$1="预估功能点",'模板使用说明&amp;基础参数'!$E$18,'模板使用说明&amp;基础参数'!$E$25),IF(I1311="EQ",IF($C$1="预估功能点",'模板使用说明&amp;基础参数'!$E$19,'模板使用说明&amp;基础参数'!$E$26),"")))))</f>
        <v/>
      </c>
      <c r="K1311" s="80"/>
      <c r="L1311" s="80"/>
      <c r="M1311" s="81" t="str">
        <f>IF(J1311="","",IF(K1311="高",IF(L1311="删除",J1311*'模板使用说明&amp;基础参数'!$E$5*'模板使用说明&amp;基础参数'!$E$12,IF(L1311="修改",J1311*'模板使用说明&amp;基础参数'!$E$5*'模板使用说明&amp;基础参数'!$E$11,J1311*'模板使用说明&amp;基础参数'!$E$5*'模板使用说明&amp;基础参数'!$E$10)),IF(K1311="中",IF(L1311="删除",J1311*'模板使用说明&amp;基础参数'!$E$6*'模板使用说明&amp;基础参数'!$E$12,IF(L1311="修改",J1311*'模板使用说明&amp;基础参数'!$E$6*'模板使用说明&amp;基础参数'!$E$11,J1311*'模板使用说明&amp;基础参数'!$E$6*'模板使用说明&amp;基础参数'!$E$10)),IF(L1311="删除",J1311*'模板使用说明&amp;基础参数'!$E$7*'模板使用说明&amp;基础参数'!$E$12,IF(L1311="修改",J1311*'模板使用说明&amp;基础参数'!$E$7*'模板使用说明&amp;基础参数'!$E$11,J1311*'模板使用说明&amp;基础参数'!$E$7*'模板使用说明&amp;基础参数'!$E$10)))))</f>
        <v/>
      </c>
      <c r="N1311" s="82"/>
    </row>
    <row r="1312" spans="1:14">
      <c r="A1312" s="76">
        <f t="shared" si="31"/>
        <v>1307</v>
      </c>
      <c r="B1312" s="77"/>
      <c r="C1312" s="77"/>
      <c r="D1312" s="77"/>
      <c r="E1312" s="77"/>
      <c r="F1312" s="78"/>
      <c r="G1312" s="78"/>
      <c r="H1312" s="78"/>
      <c r="I1312" s="76"/>
      <c r="J1312" s="8" t="str">
        <f>IF(I1312="ILF",IF($C$1="预估功能点",'模板使用说明&amp;基础参数'!$E$15,'模板使用说明&amp;基础参数'!$E$22),IF(I1312="EIF",IF($C$1="预估功能点",'模板使用说明&amp;基础参数'!$E$16,'模板使用说明&amp;基础参数'!$E$23),IF(I1312="EI",IF($C$1="预估功能点",'模板使用说明&amp;基础参数'!$E$17,'模板使用说明&amp;基础参数'!$E$24),IF(I1312="EO",IF($C$1="预估功能点",'模板使用说明&amp;基础参数'!$E$18,'模板使用说明&amp;基础参数'!$E$25),IF(I1312="EQ",IF($C$1="预估功能点",'模板使用说明&amp;基础参数'!$E$19,'模板使用说明&amp;基础参数'!$E$26),"")))))</f>
        <v/>
      </c>
      <c r="K1312" s="80"/>
      <c r="L1312" s="80"/>
      <c r="M1312" s="81" t="str">
        <f>IF(J1312="","",IF(K1312="高",IF(L1312="删除",J1312*'模板使用说明&amp;基础参数'!$E$5*'模板使用说明&amp;基础参数'!$E$12,IF(L1312="修改",J1312*'模板使用说明&amp;基础参数'!$E$5*'模板使用说明&amp;基础参数'!$E$11,J1312*'模板使用说明&amp;基础参数'!$E$5*'模板使用说明&amp;基础参数'!$E$10)),IF(K1312="中",IF(L1312="删除",J1312*'模板使用说明&amp;基础参数'!$E$6*'模板使用说明&amp;基础参数'!$E$12,IF(L1312="修改",J1312*'模板使用说明&amp;基础参数'!$E$6*'模板使用说明&amp;基础参数'!$E$11,J1312*'模板使用说明&amp;基础参数'!$E$6*'模板使用说明&amp;基础参数'!$E$10)),IF(L1312="删除",J1312*'模板使用说明&amp;基础参数'!$E$7*'模板使用说明&amp;基础参数'!$E$12,IF(L1312="修改",J1312*'模板使用说明&amp;基础参数'!$E$7*'模板使用说明&amp;基础参数'!$E$11,J1312*'模板使用说明&amp;基础参数'!$E$7*'模板使用说明&amp;基础参数'!$E$10)))))</f>
        <v/>
      </c>
      <c r="N1312" s="82"/>
    </row>
    <row r="1313" spans="1:14">
      <c r="A1313" s="76">
        <f t="shared" si="31"/>
        <v>1308</v>
      </c>
      <c r="B1313" s="77"/>
      <c r="C1313" s="77"/>
      <c r="D1313" s="77"/>
      <c r="E1313" s="77"/>
      <c r="F1313" s="78"/>
      <c r="G1313" s="78"/>
      <c r="H1313" s="78"/>
      <c r="I1313" s="76"/>
      <c r="J1313" s="8" t="str">
        <f>IF(I1313="ILF",IF($C$1="预估功能点",'模板使用说明&amp;基础参数'!$E$15,'模板使用说明&amp;基础参数'!$E$22),IF(I1313="EIF",IF($C$1="预估功能点",'模板使用说明&amp;基础参数'!$E$16,'模板使用说明&amp;基础参数'!$E$23),IF(I1313="EI",IF($C$1="预估功能点",'模板使用说明&amp;基础参数'!$E$17,'模板使用说明&amp;基础参数'!$E$24),IF(I1313="EO",IF($C$1="预估功能点",'模板使用说明&amp;基础参数'!$E$18,'模板使用说明&amp;基础参数'!$E$25),IF(I1313="EQ",IF($C$1="预估功能点",'模板使用说明&amp;基础参数'!$E$19,'模板使用说明&amp;基础参数'!$E$26),"")))))</f>
        <v/>
      </c>
      <c r="K1313" s="80"/>
      <c r="L1313" s="80"/>
      <c r="M1313" s="81" t="str">
        <f>IF(J1313="","",IF(K1313="高",IF(L1313="删除",J1313*'模板使用说明&amp;基础参数'!$E$5*'模板使用说明&amp;基础参数'!$E$12,IF(L1313="修改",J1313*'模板使用说明&amp;基础参数'!$E$5*'模板使用说明&amp;基础参数'!$E$11,J1313*'模板使用说明&amp;基础参数'!$E$5*'模板使用说明&amp;基础参数'!$E$10)),IF(K1313="中",IF(L1313="删除",J1313*'模板使用说明&amp;基础参数'!$E$6*'模板使用说明&amp;基础参数'!$E$12,IF(L1313="修改",J1313*'模板使用说明&amp;基础参数'!$E$6*'模板使用说明&amp;基础参数'!$E$11,J1313*'模板使用说明&amp;基础参数'!$E$6*'模板使用说明&amp;基础参数'!$E$10)),IF(L1313="删除",J1313*'模板使用说明&amp;基础参数'!$E$7*'模板使用说明&amp;基础参数'!$E$12,IF(L1313="修改",J1313*'模板使用说明&amp;基础参数'!$E$7*'模板使用说明&amp;基础参数'!$E$11,J1313*'模板使用说明&amp;基础参数'!$E$7*'模板使用说明&amp;基础参数'!$E$10)))))</f>
        <v/>
      </c>
      <c r="N1313" s="82"/>
    </row>
    <row r="1314" spans="1:14">
      <c r="A1314" s="76">
        <f t="shared" si="31"/>
        <v>1309</v>
      </c>
      <c r="B1314" s="77"/>
      <c r="C1314" s="77"/>
      <c r="D1314" s="77"/>
      <c r="E1314" s="77"/>
      <c r="F1314" s="78"/>
      <c r="G1314" s="78"/>
      <c r="H1314" s="78"/>
      <c r="I1314" s="76"/>
      <c r="J1314" s="8" t="str">
        <f>IF(I1314="ILF",IF($C$1="预估功能点",'模板使用说明&amp;基础参数'!$E$15,'模板使用说明&amp;基础参数'!$E$22),IF(I1314="EIF",IF($C$1="预估功能点",'模板使用说明&amp;基础参数'!$E$16,'模板使用说明&amp;基础参数'!$E$23),IF(I1314="EI",IF($C$1="预估功能点",'模板使用说明&amp;基础参数'!$E$17,'模板使用说明&amp;基础参数'!$E$24),IF(I1314="EO",IF($C$1="预估功能点",'模板使用说明&amp;基础参数'!$E$18,'模板使用说明&amp;基础参数'!$E$25),IF(I1314="EQ",IF($C$1="预估功能点",'模板使用说明&amp;基础参数'!$E$19,'模板使用说明&amp;基础参数'!$E$26),"")))))</f>
        <v/>
      </c>
      <c r="K1314" s="80"/>
      <c r="L1314" s="80"/>
      <c r="M1314" s="81" t="str">
        <f>IF(J1314="","",IF(K1314="高",IF(L1314="删除",J1314*'模板使用说明&amp;基础参数'!$E$5*'模板使用说明&amp;基础参数'!$E$12,IF(L1314="修改",J1314*'模板使用说明&amp;基础参数'!$E$5*'模板使用说明&amp;基础参数'!$E$11,J1314*'模板使用说明&amp;基础参数'!$E$5*'模板使用说明&amp;基础参数'!$E$10)),IF(K1314="中",IF(L1314="删除",J1314*'模板使用说明&amp;基础参数'!$E$6*'模板使用说明&amp;基础参数'!$E$12,IF(L1314="修改",J1314*'模板使用说明&amp;基础参数'!$E$6*'模板使用说明&amp;基础参数'!$E$11,J1314*'模板使用说明&amp;基础参数'!$E$6*'模板使用说明&amp;基础参数'!$E$10)),IF(L1314="删除",J1314*'模板使用说明&amp;基础参数'!$E$7*'模板使用说明&amp;基础参数'!$E$12,IF(L1314="修改",J1314*'模板使用说明&amp;基础参数'!$E$7*'模板使用说明&amp;基础参数'!$E$11,J1314*'模板使用说明&amp;基础参数'!$E$7*'模板使用说明&amp;基础参数'!$E$10)))))</f>
        <v/>
      </c>
      <c r="N1314" s="82"/>
    </row>
    <row r="1315" spans="1:14">
      <c r="A1315" s="76">
        <f t="shared" si="31"/>
        <v>1310</v>
      </c>
      <c r="B1315" s="77"/>
      <c r="C1315" s="77"/>
      <c r="D1315" s="77"/>
      <c r="E1315" s="77"/>
      <c r="F1315" s="78"/>
      <c r="G1315" s="78"/>
      <c r="H1315" s="78"/>
      <c r="I1315" s="76"/>
      <c r="J1315" s="8" t="str">
        <f>IF(I1315="ILF",IF($C$1="预估功能点",'模板使用说明&amp;基础参数'!$E$15,'模板使用说明&amp;基础参数'!$E$22),IF(I1315="EIF",IF($C$1="预估功能点",'模板使用说明&amp;基础参数'!$E$16,'模板使用说明&amp;基础参数'!$E$23),IF(I1315="EI",IF($C$1="预估功能点",'模板使用说明&amp;基础参数'!$E$17,'模板使用说明&amp;基础参数'!$E$24),IF(I1315="EO",IF($C$1="预估功能点",'模板使用说明&amp;基础参数'!$E$18,'模板使用说明&amp;基础参数'!$E$25),IF(I1315="EQ",IF($C$1="预估功能点",'模板使用说明&amp;基础参数'!$E$19,'模板使用说明&amp;基础参数'!$E$26),"")))))</f>
        <v/>
      </c>
      <c r="K1315" s="80"/>
      <c r="L1315" s="80"/>
      <c r="M1315" s="81" t="str">
        <f>IF(J1315="","",IF(K1315="高",IF(L1315="删除",J1315*'模板使用说明&amp;基础参数'!$E$5*'模板使用说明&amp;基础参数'!$E$12,IF(L1315="修改",J1315*'模板使用说明&amp;基础参数'!$E$5*'模板使用说明&amp;基础参数'!$E$11,J1315*'模板使用说明&amp;基础参数'!$E$5*'模板使用说明&amp;基础参数'!$E$10)),IF(K1315="中",IF(L1315="删除",J1315*'模板使用说明&amp;基础参数'!$E$6*'模板使用说明&amp;基础参数'!$E$12,IF(L1315="修改",J1315*'模板使用说明&amp;基础参数'!$E$6*'模板使用说明&amp;基础参数'!$E$11,J1315*'模板使用说明&amp;基础参数'!$E$6*'模板使用说明&amp;基础参数'!$E$10)),IF(L1315="删除",J1315*'模板使用说明&amp;基础参数'!$E$7*'模板使用说明&amp;基础参数'!$E$12,IF(L1315="修改",J1315*'模板使用说明&amp;基础参数'!$E$7*'模板使用说明&amp;基础参数'!$E$11,J1315*'模板使用说明&amp;基础参数'!$E$7*'模板使用说明&amp;基础参数'!$E$10)))))</f>
        <v/>
      </c>
      <c r="N1315" s="82"/>
    </row>
    <row r="1316" spans="1:14">
      <c r="A1316" s="76">
        <f t="shared" si="31"/>
        <v>1311</v>
      </c>
      <c r="B1316" s="77"/>
      <c r="C1316" s="77"/>
      <c r="D1316" s="77"/>
      <c r="E1316" s="77"/>
      <c r="F1316" s="78"/>
      <c r="G1316" s="78"/>
      <c r="H1316" s="78"/>
      <c r="I1316" s="76"/>
      <c r="J1316" s="8" t="str">
        <f>IF(I1316="ILF",IF($C$1="预估功能点",'模板使用说明&amp;基础参数'!$E$15,'模板使用说明&amp;基础参数'!$E$22),IF(I1316="EIF",IF($C$1="预估功能点",'模板使用说明&amp;基础参数'!$E$16,'模板使用说明&amp;基础参数'!$E$23),IF(I1316="EI",IF($C$1="预估功能点",'模板使用说明&amp;基础参数'!$E$17,'模板使用说明&amp;基础参数'!$E$24),IF(I1316="EO",IF($C$1="预估功能点",'模板使用说明&amp;基础参数'!$E$18,'模板使用说明&amp;基础参数'!$E$25),IF(I1316="EQ",IF($C$1="预估功能点",'模板使用说明&amp;基础参数'!$E$19,'模板使用说明&amp;基础参数'!$E$26),"")))))</f>
        <v/>
      </c>
      <c r="K1316" s="80"/>
      <c r="L1316" s="80"/>
      <c r="M1316" s="81" t="str">
        <f>IF(J1316="","",IF(K1316="高",IF(L1316="删除",J1316*'模板使用说明&amp;基础参数'!$E$5*'模板使用说明&amp;基础参数'!$E$12,IF(L1316="修改",J1316*'模板使用说明&amp;基础参数'!$E$5*'模板使用说明&amp;基础参数'!$E$11,J1316*'模板使用说明&amp;基础参数'!$E$5*'模板使用说明&amp;基础参数'!$E$10)),IF(K1316="中",IF(L1316="删除",J1316*'模板使用说明&amp;基础参数'!$E$6*'模板使用说明&amp;基础参数'!$E$12,IF(L1316="修改",J1316*'模板使用说明&amp;基础参数'!$E$6*'模板使用说明&amp;基础参数'!$E$11,J1316*'模板使用说明&amp;基础参数'!$E$6*'模板使用说明&amp;基础参数'!$E$10)),IF(L1316="删除",J1316*'模板使用说明&amp;基础参数'!$E$7*'模板使用说明&amp;基础参数'!$E$12,IF(L1316="修改",J1316*'模板使用说明&amp;基础参数'!$E$7*'模板使用说明&amp;基础参数'!$E$11,J1316*'模板使用说明&amp;基础参数'!$E$7*'模板使用说明&amp;基础参数'!$E$10)))))</f>
        <v/>
      </c>
      <c r="N1316" s="82"/>
    </row>
    <row r="1317" spans="1:14">
      <c r="A1317" s="76">
        <f t="shared" si="31"/>
        <v>1312</v>
      </c>
      <c r="B1317" s="77"/>
      <c r="C1317" s="77"/>
      <c r="D1317" s="77"/>
      <c r="E1317" s="77"/>
      <c r="F1317" s="78"/>
      <c r="G1317" s="78"/>
      <c r="H1317" s="78"/>
      <c r="I1317" s="76"/>
      <c r="J1317" s="8" t="str">
        <f>IF(I1317="ILF",IF($C$1="预估功能点",'模板使用说明&amp;基础参数'!$E$15,'模板使用说明&amp;基础参数'!$E$22),IF(I1317="EIF",IF($C$1="预估功能点",'模板使用说明&amp;基础参数'!$E$16,'模板使用说明&amp;基础参数'!$E$23),IF(I1317="EI",IF($C$1="预估功能点",'模板使用说明&amp;基础参数'!$E$17,'模板使用说明&amp;基础参数'!$E$24),IF(I1317="EO",IF($C$1="预估功能点",'模板使用说明&amp;基础参数'!$E$18,'模板使用说明&amp;基础参数'!$E$25),IF(I1317="EQ",IF($C$1="预估功能点",'模板使用说明&amp;基础参数'!$E$19,'模板使用说明&amp;基础参数'!$E$26),"")))))</f>
        <v/>
      </c>
      <c r="K1317" s="80"/>
      <c r="L1317" s="80"/>
      <c r="M1317" s="81" t="str">
        <f>IF(J1317="","",IF(K1317="高",IF(L1317="删除",J1317*'模板使用说明&amp;基础参数'!$E$5*'模板使用说明&amp;基础参数'!$E$12,IF(L1317="修改",J1317*'模板使用说明&amp;基础参数'!$E$5*'模板使用说明&amp;基础参数'!$E$11,J1317*'模板使用说明&amp;基础参数'!$E$5*'模板使用说明&amp;基础参数'!$E$10)),IF(K1317="中",IF(L1317="删除",J1317*'模板使用说明&amp;基础参数'!$E$6*'模板使用说明&amp;基础参数'!$E$12,IF(L1317="修改",J1317*'模板使用说明&amp;基础参数'!$E$6*'模板使用说明&amp;基础参数'!$E$11,J1317*'模板使用说明&amp;基础参数'!$E$6*'模板使用说明&amp;基础参数'!$E$10)),IF(L1317="删除",J1317*'模板使用说明&amp;基础参数'!$E$7*'模板使用说明&amp;基础参数'!$E$12,IF(L1317="修改",J1317*'模板使用说明&amp;基础参数'!$E$7*'模板使用说明&amp;基础参数'!$E$11,J1317*'模板使用说明&amp;基础参数'!$E$7*'模板使用说明&amp;基础参数'!$E$10)))))</f>
        <v/>
      </c>
      <c r="N1317" s="82"/>
    </row>
    <row r="1318" spans="1:14">
      <c r="A1318" s="76">
        <f t="shared" si="31"/>
        <v>1313</v>
      </c>
      <c r="B1318" s="77"/>
      <c r="C1318" s="77"/>
      <c r="D1318" s="77"/>
      <c r="E1318" s="77"/>
      <c r="F1318" s="78"/>
      <c r="G1318" s="78"/>
      <c r="H1318" s="78"/>
      <c r="I1318" s="76"/>
      <c r="J1318" s="8" t="str">
        <f>IF(I1318="ILF",IF($C$1="预估功能点",'模板使用说明&amp;基础参数'!$E$15,'模板使用说明&amp;基础参数'!$E$22),IF(I1318="EIF",IF($C$1="预估功能点",'模板使用说明&amp;基础参数'!$E$16,'模板使用说明&amp;基础参数'!$E$23),IF(I1318="EI",IF($C$1="预估功能点",'模板使用说明&amp;基础参数'!$E$17,'模板使用说明&amp;基础参数'!$E$24),IF(I1318="EO",IF($C$1="预估功能点",'模板使用说明&amp;基础参数'!$E$18,'模板使用说明&amp;基础参数'!$E$25),IF(I1318="EQ",IF($C$1="预估功能点",'模板使用说明&amp;基础参数'!$E$19,'模板使用说明&amp;基础参数'!$E$26),"")))))</f>
        <v/>
      </c>
      <c r="K1318" s="80"/>
      <c r="L1318" s="80"/>
      <c r="M1318" s="81" t="str">
        <f>IF(J1318="","",IF(K1318="高",IF(L1318="删除",J1318*'模板使用说明&amp;基础参数'!$E$5*'模板使用说明&amp;基础参数'!$E$12,IF(L1318="修改",J1318*'模板使用说明&amp;基础参数'!$E$5*'模板使用说明&amp;基础参数'!$E$11,J1318*'模板使用说明&amp;基础参数'!$E$5*'模板使用说明&amp;基础参数'!$E$10)),IF(K1318="中",IF(L1318="删除",J1318*'模板使用说明&amp;基础参数'!$E$6*'模板使用说明&amp;基础参数'!$E$12,IF(L1318="修改",J1318*'模板使用说明&amp;基础参数'!$E$6*'模板使用说明&amp;基础参数'!$E$11,J1318*'模板使用说明&amp;基础参数'!$E$6*'模板使用说明&amp;基础参数'!$E$10)),IF(L1318="删除",J1318*'模板使用说明&amp;基础参数'!$E$7*'模板使用说明&amp;基础参数'!$E$12,IF(L1318="修改",J1318*'模板使用说明&amp;基础参数'!$E$7*'模板使用说明&amp;基础参数'!$E$11,J1318*'模板使用说明&amp;基础参数'!$E$7*'模板使用说明&amp;基础参数'!$E$10)))))</f>
        <v/>
      </c>
      <c r="N1318" s="82"/>
    </row>
    <row r="1319" spans="1:14">
      <c r="A1319" s="76">
        <f t="shared" si="31"/>
        <v>1314</v>
      </c>
      <c r="B1319" s="77"/>
      <c r="C1319" s="77"/>
      <c r="D1319" s="77"/>
      <c r="E1319" s="77"/>
      <c r="F1319" s="78"/>
      <c r="G1319" s="78"/>
      <c r="H1319" s="78"/>
      <c r="I1319" s="76"/>
      <c r="J1319" s="8" t="str">
        <f>IF(I1319="ILF",IF($C$1="预估功能点",'模板使用说明&amp;基础参数'!$E$15,'模板使用说明&amp;基础参数'!$E$22),IF(I1319="EIF",IF($C$1="预估功能点",'模板使用说明&amp;基础参数'!$E$16,'模板使用说明&amp;基础参数'!$E$23),IF(I1319="EI",IF($C$1="预估功能点",'模板使用说明&amp;基础参数'!$E$17,'模板使用说明&amp;基础参数'!$E$24),IF(I1319="EO",IF($C$1="预估功能点",'模板使用说明&amp;基础参数'!$E$18,'模板使用说明&amp;基础参数'!$E$25),IF(I1319="EQ",IF($C$1="预估功能点",'模板使用说明&amp;基础参数'!$E$19,'模板使用说明&amp;基础参数'!$E$26),"")))))</f>
        <v/>
      </c>
      <c r="K1319" s="80"/>
      <c r="L1319" s="80"/>
      <c r="M1319" s="81" t="str">
        <f>IF(J1319="","",IF(K1319="高",IF(L1319="删除",J1319*'模板使用说明&amp;基础参数'!$E$5*'模板使用说明&amp;基础参数'!$E$12,IF(L1319="修改",J1319*'模板使用说明&amp;基础参数'!$E$5*'模板使用说明&amp;基础参数'!$E$11,J1319*'模板使用说明&amp;基础参数'!$E$5*'模板使用说明&amp;基础参数'!$E$10)),IF(K1319="中",IF(L1319="删除",J1319*'模板使用说明&amp;基础参数'!$E$6*'模板使用说明&amp;基础参数'!$E$12,IF(L1319="修改",J1319*'模板使用说明&amp;基础参数'!$E$6*'模板使用说明&amp;基础参数'!$E$11,J1319*'模板使用说明&amp;基础参数'!$E$6*'模板使用说明&amp;基础参数'!$E$10)),IF(L1319="删除",J1319*'模板使用说明&amp;基础参数'!$E$7*'模板使用说明&amp;基础参数'!$E$12,IF(L1319="修改",J1319*'模板使用说明&amp;基础参数'!$E$7*'模板使用说明&amp;基础参数'!$E$11,J1319*'模板使用说明&amp;基础参数'!$E$7*'模板使用说明&amp;基础参数'!$E$10)))))</f>
        <v/>
      </c>
      <c r="N1319" s="82"/>
    </row>
    <row r="1320" spans="1:14">
      <c r="A1320" s="76">
        <f t="shared" si="31"/>
        <v>1315</v>
      </c>
      <c r="B1320" s="77"/>
      <c r="C1320" s="77"/>
      <c r="D1320" s="77"/>
      <c r="E1320" s="77"/>
      <c r="F1320" s="78"/>
      <c r="G1320" s="78"/>
      <c r="H1320" s="78"/>
      <c r="I1320" s="76"/>
      <c r="J1320" s="8" t="str">
        <f>IF(I1320="ILF",IF($C$1="预估功能点",'模板使用说明&amp;基础参数'!$E$15,'模板使用说明&amp;基础参数'!$E$22),IF(I1320="EIF",IF($C$1="预估功能点",'模板使用说明&amp;基础参数'!$E$16,'模板使用说明&amp;基础参数'!$E$23),IF(I1320="EI",IF($C$1="预估功能点",'模板使用说明&amp;基础参数'!$E$17,'模板使用说明&amp;基础参数'!$E$24),IF(I1320="EO",IF($C$1="预估功能点",'模板使用说明&amp;基础参数'!$E$18,'模板使用说明&amp;基础参数'!$E$25),IF(I1320="EQ",IF($C$1="预估功能点",'模板使用说明&amp;基础参数'!$E$19,'模板使用说明&amp;基础参数'!$E$26),"")))))</f>
        <v/>
      </c>
      <c r="K1320" s="80"/>
      <c r="L1320" s="80"/>
      <c r="M1320" s="81" t="str">
        <f>IF(J1320="","",IF(K1320="高",IF(L1320="删除",J1320*'模板使用说明&amp;基础参数'!$E$5*'模板使用说明&amp;基础参数'!$E$12,IF(L1320="修改",J1320*'模板使用说明&amp;基础参数'!$E$5*'模板使用说明&amp;基础参数'!$E$11,J1320*'模板使用说明&amp;基础参数'!$E$5*'模板使用说明&amp;基础参数'!$E$10)),IF(K1320="中",IF(L1320="删除",J1320*'模板使用说明&amp;基础参数'!$E$6*'模板使用说明&amp;基础参数'!$E$12,IF(L1320="修改",J1320*'模板使用说明&amp;基础参数'!$E$6*'模板使用说明&amp;基础参数'!$E$11,J1320*'模板使用说明&amp;基础参数'!$E$6*'模板使用说明&amp;基础参数'!$E$10)),IF(L1320="删除",J1320*'模板使用说明&amp;基础参数'!$E$7*'模板使用说明&amp;基础参数'!$E$12,IF(L1320="修改",J1320*'模板使用说明&amp;基础参数'!$E$7*'模板使用说明&amp;基础参数'!$E$11,J1320*'模板使用说明&amp;基础参数'!$E$7*'模板使用说明&amp;基础参数'!$E$10)))))</f>
        <v/>
      </c>
      <c r="N1320" s="82"/>
    </row>
    <row r="1321" spans="1:14">
      <c r="A1321" s="76">
        <f t="shared" si="31"/>
        <v>1316</v>
      </c>
      <c r="B1321" s="77"/>
      <c r="C1321" s="77"/>
      <c r="D1321" s="77"/>
      <c r="E1321" s="77"/>
      <c r="F1321" s="78"/>
      <c r="G1321" s="78"/>
      <c r="H1321" s="78"/>
      <c r="I1321" s="76"/>
      <c r="J1321" s="8" t="str">
        <f>IF(I1321="ILF",IF($C$1="预估功能点",'模板使用说明&amp;基础参数'!$E$15,'模板使用说明&amp;基础参数'!$E$22),IF(I1321="EIF",IF($C$1="预估功能点",'模板使用说明&amp;基础参数'!$E$16,'模板使用说明&amp;基础参数'!$E$23),IF(I1321="EI",IF($C$1="预估功能点",'模板使用说明&amp;基础参数'!$E$17,'模板使用说明&amp;基础参数'!$E$24),IF(I1321="EO",IF($C$1="预估功能点",'模板使用说明&amp;基础参数'!$E$18,'模板使用说明&amp;基础参数'!$E$25),IF(I1321="EQ",IF($C$1="预估功能点",'模板使用说明&amp;基础参数'!$E$19,'模板使用说明&amp;基础参数'!$E$26),"")))))</f>
        <v/>
      </c>
      <c r="K1321" s="80"/>
      <c r="L1321" s="80"/>
      <c r="M1321" s="81" t="str">
        <f>IF(J1321="","",IF(K1321="高",IF(L1321="删除",J1321*'模板使用说明&amp;基础参数'!$E$5*'模板使用说明&amp;基础参数'!$E$12,IF(L1321="修改",J1321*'模板使用说明&amp;基础参数'!$E$5*'模板使用说明&amp;基础参数'!$E$11,J1321*'模板使用说明&amp;基础参数'!$E$5*'模板使用说明&amp;基础参数'!$E$10)),IF(K1321="中",IF(L1321="删除",J1321*'模板使用说明&amp;基础参数'!$E$6*'模板使用说明&amp;基础参数'!$E$12,IF(L1321="修改",J1321*'模板使用说明&amp;基础参数'!$E$6*'模板使用说明&amp;基础参数'!$E$11,J1321*'模板使用说明&amp;基础参数'!$E$6*'模板使用说明&amp;基础参数'!$E$10)),IF(L1321="删除",J1321*'模板使用说明&amp;基础参数'!$E$7*'模板使用说明&amp;基础参数'!$E$12,IF(L1321="修改",J1321*'模板使用说明&amp;基础参数'!$E$7*'模板使用说明&amp;基础参数'!$E$11,J1321*'模板使用说明&amp;基础参数'!$E$7*'模板使用说明&amp;基础参数'!$E$10)))))</f>
        <v/>
      </c>
      <c r="N1321" s="82"/>
    </row>
    <row r="1322" spans="1:14">
      <c r="A1322" s="76">
        <f t="shared" si="31"/>
        <v>1317</v>
      </c>
      <c r="B1322" s="77"/>
      <c r="C1322" s="77"/>
      <c r="D1322" s="77"/>
      <c r="E1322" s="77"/>
      <c r="F1322" s="78"/>
      <c r="G1322" s="78"/>
      <c r="H1322" s="78"/>
      <c r="I1322" s="76"/>
      <c r="J1322" s="8" t="str">
        <f>IF(I1322="ILF",IF($C$1="预估功能点",'模板使用说明&amp;基础参数'!$E$15,'模板使用说明&amp;基础参数'!$E$22),IF(I1322="EIF",IF($C$1="预估功能点",'模板使用说明&amp;基础参数'!$E$16,'模板使用说明&amp;基础参数'!$E$23),IF(I1322="EI",IF($C$1="预估功能点",'模板使用说明&amp;基础参数'!$E$17,'模板使用说明&amp;基础参数'!$E$24),IF(I1322="EO",IF($C$1="预估功能点",'模板使用说明&amp;基础参数'!$E$18,'模板使用说明&amp;基础参数'!$E$25),IF(I1322="EQ",IF($C$1="预估功能点",'模板使用说明&amp;基础参数'!$E$19,'模板使用说明&amp;基础参数'!$E$26),"")))))</f>
        <v/>
      </c>
      <c r="K1322" s="80"/>
      <c r="L1322" s="80"/>
      <c r="M1322" s="81" t="str">
        <f>IF(J1322="","",IF(K1322="高",IF(L1322="删除",J1322*'模板使用说明&amp;基础参数'!$E$5*'模板使用说明&amp;基础参数'!$E$12,IF(L1322="修改",J1322*'模板使用说明&amp;基础参数'!$E$5*'模板使用说明&amp;基础参数'!$E$11,J1322*'模板使用说明&amp;基础参数'!$E$5*'模板使用说明&amp;基础参数'!$E$10)),IF(K1322="中",IF(L1322="删除",J1322*'模板使用说明&amp;基础参数'!$E$6*'模板使用说明&amp;基础参数'!$E$12,IF(L1322="修改",J1322*'模板使用说明&amp;基础参数'!$E$6*'模板使用说明&amp;基础参数'!$E$11,J1322*'模板使用说明&amp;基础参数'!$E$6*'模板使用说明&amp;基础参数'!$E$10)),IF(L1322="删除",J1322*'模板使用说明&amp;基础参数'!$E$7*'模板使用说明&amp;基础参数'!$E$12,IF(L1322="修改",J1322*'模板使用说明&amp;基础参数'!$E$7*'模板使用说明&amp;基础参数'!$E$11,J1322*'模板使用说明&amp;基础参数'!$E$7*'模板使用说明&amp;基础参数'!$E$10)))))</f>
        <v/>
      </c>
      <c r="N1322" s="82"/>
    </row>
    <row r="1323" spans="1:14">
      <c r="A1323" s="76">
        <f t="shared" si="31"/>
        <v>1318</v>
      </c>
      <c r="B1323" s="77"/>
      <c r="C1323" s="77"/>
      <c r="D1323" s="77"/>
      <c r="E1323" s="77"/>
      <c r="F1323" s="78"/>
      <c r="G1323" s="78"/>
      <c r="H1323" s="78"/>
      <c r="I1323" s="76"/>
      <c r="J1323" s="8" t="str">
        <f>IF(I1323="ILF",IF($C$1="预估功能点",'模板使用说明&amp;基础参数'!$E$15,'模板使用说明&amp;基础参数'!$E$22),IF(I1323="EIF",IF($C$1="预估功能点",'模板使用说明&amp;基础参数'!$E$16,'模板使用说明&amp;基础参数'!$E$23),IF(I1323="EI",IF($C$1="预估功能点",'模板使用说明&amp;基础参数'!$E$17,'模板使用说明&amp;基础参数'!$E$24),IF(I1323="EO",IF($C$1="预估功能点",'模板使用说明&amp;基础参数'!$E$18,'模板使用说明&amp;基础参数'!$E$25),IF(I1323="EQ",IF($C$1="预估功能点",'模板使用说明&amp;基础参数'!$E$19,'模板使用说明&amp;基础参数'!$E$26),"")))))</f>
        <v/>
      </c>
      <c r="K1323" s="80"/>
      <c r="L1323" s="80"/>
      <c r="M1323" s="81" t="str">
        <f>IF(J1323="","",IF(K1323="高",IF(L1323="删除",J1323*'模板使用说明&amp;基础参数'!$E$5*'模板使用说明&amp;基础参数'!$E$12,IF(L1323="修改",J1323*'模板使用说明&amp;基础参数'!$E$5*'模板使用说明&amp;基础参数'!$E$11,J1323*'模板使用说明&amp;基础参数'!$E$5*'模板使用说明&amp;基础参数'!$E$10)),IF(K1323="中",IF(L1323="删除",J1323*'模板使用说明&amp;基础参数'!$E$6*'模板使用说明&amp;基础参数'!$E$12,IF(L1323="修改",J1323*'模板使用说明&amp;基础参数'!$E$6*'模板使用说明&amp;基础参数'!$E$11,J1323*'模板使用说明&amp;基础参数'!$E$6*'模板使用说明&amp;基础参数'!$E$10)),IF(L1323="删除",J1323*'模板使用说明&amp;基础参数'!$E$7*'模板使用说明&amp;基础参数'!$E$12,IF(L1323="修改",J1323*'模板使用说明&amp;基础参数'!$E$7*'模板使用说明&amp;基础参数'!$E$11,J1323*'模板使用说明&amp;基础参数'!$E$7*'模板使用说明&amp;基础参数'!$E$10)))))</f>
        <v/>
      </c>
      <c r="N1323" s="82"/>
    </row>
    <row r="1324" spans="1:14">
      <c r="A1324" s="76">
        <f t="shared" si="31"/>
        <v>1319</v>
      </c>
      <c r="B1324" s="77"/>
      <c r="C1324" s="77"/>
      <c r="D1324" s="77"/>
      <c r="E1324" s="77"/>
      <c r="F1324" s="78"/>
      <c r="G1324" s="78"/>
      <c r="H1324" s="78"/>
      <c r="I1324" s="76"/>
      <c r="J1324" s="8" t="str">
        <f>IF(I1324="ILF",IF($C$1="预估功能点",'模板使用说明&amp;基础参数'!$E$15,'模板使用说明&amp;基础参数'!$E$22),IF(I1324="EIF",IF($C$1="预估功能点",'模板使用说明&amp;基础参数'!$E$16,'模板使用说明&amp;基础参数'!$E$23),IF(I1324="EI",IF($C$1="预估功能点",'模板使用说明&amp;基础参数'!$E$17,'模板使用说明&amp;基础参数'!$E$24),IF(I1324="EO",IF($C$1="预估功能点",'模板使用说明&amp;基础参数'!$E$18,'模板使用说明&amp;基础参数'!$E$25),IF(I1324="EQ",IF($C$1="预估功能点",'模板使用说明&amp;基础参数'!$E$19,'模板使用说明&amp;基础参数'!$E$26),"")))))</f>
        <v/>
      </c>
      <c r="K1324" s="80"/>
      <c r="L1324" s="80"/>
      <c r="M1324" s="81" t="str">
        <f>IF(J1324="","",IF(K1324="高",IF(L1324="删除",J1324*'模板使用说明&amp;基础参数'!$E$5*'模板使用说明&amp;基础参数'!$E$12,IF(L1324="修改",J1324*'模板使用说明&amp;基础参数'!$E$5*'模板使用说明&amp;基础参数'!$E$11,J1324*'模板使用说明&amp;基础参数'!$E$5*'模板使用说明&amp;基础参数'!$E$10)),IF(K1324="中",IF(L1324="删除",J1324*'模板使用说明&amp;基础参数'!$E$6*'模板使用说明&amp;基础参数'!$E$12,IF(L1324="修改",J1324*'模板使用说明&amp;基础参数'!$E$6*'模板使用说明&amp;基础参数'!$E$11,J1324*'模板使用说明&amp;基础参数'!$E$6*'模板使用说明&amp;基础参数'!$E$10)),IF(L1324="删除",J1324*'模板使用说明&amp;基础参数'!$E$7*'模板使用说明&amp;基础参数'!$E$12,IF(L1324="修改",J1324*'模板使用说明&amp;基础参数'!$E$7*'模板使用说明&amp;基础参数'!$E$11,J1324*'模板使用说明&amp;基础参数'!$E$7*'模板使用说明&amp;基础参数'!$E$10)))))</f>
        <v/>
      </c>
      <c r="N1324" s="82"/>
    </row>
    <row r="1325" spans="1:14">
      <c r="A1325" s="76">
        <f t="shared" si="31"/>
        <v>1320</v>
      </c>
      <c r="B1325" s="77"/>
      <c r="C1325" s="77"/>
      <c r="D1325" s="77"/>
      <c r="E1325" s="77"/>
      <c r="F1325" s="78"/>
      <c r="G1325" s="78"/>
      <c r="H1325" s="78"/>
      <c r="I1325" s="76"/>
      <c r="J1325" s="8" t="str">
        <f>IF(I1325="ILF",IF($C$1="预估功能点",'模板使用说明&amp;基础参数'!$E$15,'模板使用说明&amp;基础参数'!$E$22),IF(I1325="EIF",IF($C$1="预估功能点",'模板使用说明&amp;基础参数'!$E$16,'模板使用说明&amp;基础参数'!$E$23),IF(I1325="EI",IF($C$1="预估功能点",'模板使用说明&amp;基础参数'!$E$17,'模板使用说明&amp;基础参数'!$E$24),IF(I1325="EO",IF($C$1="预估功能点",'模板使用说明&amp;基础参数'!$E$18,'模板使用说明&amp;基础参数'!$E$25),IF(I1325="EQ",IF($C$1="预估功能点",'模板使用说明&amp;基础参数'!$E$19,'模板使用说明&amp;基础参数'!$E$26),"")))))</f>
        <v/>
      </c>
      <c r="K1325" s="80"/>
      <c r="L1325" s="80"/>
      <c r="M1325" s="81" t="str">
        <f>IF(J1325="","",IF(K1325="高",IF(L1325="删除",J1325*'模板使用说明&amp;基础参数'!$E$5*'模板使用说明&amp;基础参数'!$E$12,IF(L1325="修改",J1325*'模板使用说明&amp;基础参数'!$E$5*'模板使用说明&amp;基础参数'!$E$11,J1325*'模板使用说明&amp;基础参数'!$E$5*'模板使用说明&amp;基础参数'!$E$10)),IF(K1325="中",IF(L1325="删除",J1325*'模板使用说明&amp;基础参数'!$E$6*'模板使用说明&amp;基础参数'!$E$12,IF(L1325="修改",J1325*'模板使用说明&amp;基础参数'!$E$6*'模板使用说明&amp;基础参数'!$E$11,J1325*'模板使用说明&amp;基础参数'!$E$6*'模板使用说明&amp;基础参数'!$E$10)),IF(L1325="删除",J1325*'模板使用说明&amp;基础参数'!$E$7*'模板使用说明&amp;基础参数'!$E$12,IF(L1325="修改",J1325*'模板使用说明&amp;基础参数'!$E$7*'模板使用说明&amp;基础参数'!$E$11,J1325*'模板使用说明&amp;基础参数'!$E$7*'模板使用说明&amp;基础参数'!$E$10)))))</f>
        <v/>
      </c>
      <c r="N1325" s="82"/>
    </row>
    <row r="1326" spans="1:14">
      <c r="A1326" s="76">
        <f t="shared" si="31"/>
        <v>1321</v>
      </c>
      <c r="B1326" s="77"/>
      <c r="C1326" s="77"/>
      <c r="D1326" s="77"/>
      <c r="E1326" s="77"/>
      <c r="F1326" s="78"/>
      <c r="G1326" s="78"/>
      <c r="H1326" s="78"/>
      <c r="I1326" s="76"/>
      <c r="J1326" s="8" t="str">
        <f>IF(I1326="ILF",IF($C$1="预估功能点",'模板使用说明&amp;基础参数'!$E$15,'模板使用说明&amp;基础参数'!$E$22),IF(I1326="EIF",IF($C$1="预估功能点",'模板使用说明&amp;基础参数'!$E$16,'模板使用说明&amp;基础参数'!$E$23),IF(I1326="EI",IF($C$1="预估功能点",'模板使用说明&amp;基础参数'!$E$17,'模板使用说明&amp;基础参数'!$E$24),IF(I1326="EO",IF($C$1="预估功能点",'模板使用说明&amp;基础参数'!$E$18,'模板使用说明&amp;基础参数'!$E$25),IF(I1326="EQ",IF($C$1="预估功能点",'模板使用说明&amp;基础参数'!$E$19,'模板使用说明&amp;基础参数'!$E$26),"")))))</f>
        <v/>
      </c>
      <c r="K1326" s="80"/>
      <c r="L1326" s="80"/>
      <c r="M1326" s="81" t="str">
        <f>IF(J1326="","",IF(K1326="高",IF(L1326="删除",J1326*'模板使用说明&amp;基础参数'!$E$5*'模板使用说明&amp;基础参数'!$E$12,IF(L1326="修改",J1326*'模板使用说明&amp;基础参数'!$E$5*'模板使用说明&amp;基础参数'!$E$11,J1326*'模板使用说明&amp;基础参数'!$E$5*'模板使用说明&amp;基础参数'!$E$10)),IF(K1326="中",IF(L1326="删除",J1326*'模板使用说明&amp;基础参数'!$E$6*'模板使用说明&amp;基础参数'!$E$12,IF(L1326="修改",J1326*'模板使用说明&amp;基础参数'!$E$6*'模板使用说明&amp;基础参数'!$E$11,J1326*'模板使用说明&amp;基础参数'!$E$6*'模板使用说明&amp;基础参数'!$E$10)),IF(L1326="删除",J1326*'模板使用说明&amp;基础参数'!$E$7*'模板使用说明&amp;基础参数'!$E$12,IF(L1326="修改",J1326*'模板使用说明&amp;基础参数'!$E$7*'模板使用说明&amp;基础参数'!$E$11,J1326*'模板使用说明&amp;基础参数'!$E$7*'模板使用说明&amp;基础参数'!$E$10)))))</f>
        <v/>
      </c>
      <c r="N1326" s="82"/>
    </row>
    <row r="1327" spans="1:14">
      <c r="A1327" s="76">
        <f t="shared" si="31"/>
        <v>1322</v>
      </c>
      <c r="B1327" s="77"/>
      <c r="C1327" s="77"/>
      <c r="D1327" s="77"/>
      <c r="E1327" s="77"/>
      <c r="F1327" s="78"/>
      <c r="G1327" s="78"/>
      <c r="H1327" s="78"/>
      <c r="I1327" s="76"/>
      <c r="J1327" s="8" t="str">
        <f>IF(I1327="ILF",IF($C$1="预估功能点",'模板使用说明&amp;基础参数'!$E$15,'模板使用说明&amp;基础参数'!$E$22),IF(I1327="EIF",IF($C$1="预估功能点",'模板使用说明&amp;基础参数'!$E$16,'模板使用说明&amp;基础参数'!$E$23),IF(I1327="EI",IF($C$1="预估功能点",'模板使用说明&amp;基础参数'!$E$17,'模板使用说明&amp;基础参数'!$E$24),IF(I1327="EO",IF($C$1="预估功能点",'模板使用说明&amp;基础参数'!$E$18,'模板使用说明&amp;基础参数'!$E$25),IF(I1327="EQ",IF($C$1="预估功能点",'模板使用说明&amp;基础参数'!$E$19,'模板使用说明&amp;基础参数'!$E$26),"")))))</f>
        <v/>
      </c>
      <c r="K1327" s="80"/>
      <c r="L1327" s="80"/>
      <c r="M1327" s="81" t="str">
        <f>IF(J1327="","",IF(K1327="高",IF(L1327="删除",J1327*'模板使用说明&amp;基础参数'!$E$5*'模板使用说明&amp;基础参数'!$E$12,IF(L1327="修改",J1327*'模板使用说明&amp;基础参数'!$E$5*'模板使用说明&amp;基础参数'!$E$11,J1327*'模板使用说明&amp;基础参数'!$E$5*'模板使用说明&amp;基础参数'!$E$10)),IF(K1327="中",IF(L1327="删除",J1327*'模板使用说明&amp;基础参数'!$E$6*'模板使用说明&amp;基础参数'!$E$12,IF(L1327="修改",J1327*'模板使用说明&amp;基础参数'!$E$6*'模板使用说明&amp;基础参数'!$E$11,J1327*'模板使用说明&amp;基础参数'!$E$6*'模板使用说明&amp;基础参数'!$E$10)),IF(L1327="删除",J1327*'模板使用说明&amp;基础参数'!$E$7*'模板使用说明&amp;基础参数'!$E$12,IF(L1327="修改",J1327*'模板使用说明&amp;基础参数'!$E$7*'模板使用说明&amp;基础参数'!$E$11,J1327*'模板使用说明&amp;基础参数'!$E$7*'模板使用说明&amp;基础参数'!$E$10)))))</f>
        <v/>
      </c>
      <c r="N1327" s="82"/>
    </row>
    <row r="1328" spans="1:14">
      <c r="A1328" s="76">
        <f t="shared" si="31"/>
        <v>1323</v>
      </c>
      <c r="B1328" s="77"/>
      <c r="C1328" s="77"/>
      <c r="D1328" s="77"/>
      <c r="E1328" s="77"/>
      <c r="F1328" s="78"/>
      <c r="G1328" s="78"/>
      <c r="H1328" s="78"/>
      <c r="I1328" s="76"/>
      <c r="J1328" s="8" t="str">
        <f>IF(I1328="ILF",IF($C$1="预估功能点",'模板使用说明&amp;基础参数'!$E$15,'模板使用说明&amp;基础参数'!$E$22),IF(I1328="EIF",IF($C$1="预估功能点",'模板使用说明&amp;基础参数'!$E$16,'模板使用说明&amp;基础参数'!$E$23),IF(I1328="EI",IF($C$1="预估功能点",'模板使用说明&amp;基础参数'!$E$17,'模板使用说明&amp;基础参数'!$E$24),IF(I1328="EO",IF($C$1="预估功能点",'模板使用说明&amp;基础参数'!$E$18,'模板使用说明&amp;基础参数'!$E$25),IF(I1328="EQ",IF($C$1="预估功能点",'模板使用说明&amp;基础参数'!$E$19,'模板使用说明&amp;基础参数'!$E$26),"")))))</f>
        <v/>
      </c>
      <c r="K1328" s="80"/>
      <c r="L1328" s="80"/>
      <c r="M1328" s="81" t="str">
        <f>IF(J1328="","",IF(K1328="高",IF(L1328="删除",J1328*'模板使用说明&amp;基础参数'!$E$5*'模板使用说明&amp;基础参数'!$E$12,IF(L1328="修改",J1328*'模板使用说明&amp;基础参数'!$E$5*'模板使用说明&amp;基础参数'!$E$11,J1328*'模板使用说明&amp;基础参数'!$E$5*'模板使用说明&amp;基础参数'!$E$10)),IF(K1328="中",IF(L1328="删除",J1328*'模板使用说明&amp;基础参数'!$E$6*'模板使用说明&amp;基础参数'!$E$12,IF(L1328="修改",J1328*'模板使用说明&amp;基础参数'!$E$6*'模板使用说明&amp;基础参数'!$E$11,J1328*'模板使用说明&amp;基础参数'!$E$6*'模板使用说明&amp;基础参数'!$E$10)),IF(L1328="删除",J1328*'模板使用说明&amp;基础参数'!$E$7*'模板使用说明&amp;基础参数'!$E$12,IF(L1328="修改",J1328*'模板使用说明&amp;基础参数'!$E$7*'模板使用说明&amp;基础参数'!$E$11,J1328*'模板使用说明&amp;基础参数'!$E$7*'模板使用说明&amp;基础参数'!$E$10)))))</f>
        <v/>
      </c>
      <c r="N1328" s="82"/>
    </row>
    <row r="1329" spans="1:14">
      <c r="A1329" s="76">
        <f t="shared" si="31"/>
        <v>1324</v>
      </c>
      <c r="B1329" s="77"/>
      <c r="C1329" s="77"/>
      <c r="D1329" s="77"/>
      <c r="E1329" s="77"/>
      <c r="F1329" s="78"/>
      <c r="G1329" s="78"/>
      <c r="H1329" s="78"/>
      <c r="I1329" s="76"/>
      <c r="J1329" s="8" t="str">
        <f>IF(I1329="ILF",IF($C$1="预估功能点",'模板使用说明&amp;基础参数'!$E$15,'模板使用说明&amp;基础参数'!$E$22),IF(I1329="EIF",IF($C$1="预估功能点",'模板使用说明&amp;基础参数'!$E$16,'模板使用说明&amp;基础参数'!$E$23),IF(I1329="EI",IF($C$1="预估功能点",'模板使用说明&amp;基础参数'!$E$17,'模板使用说明&amp;基础参数'!$E$24),IF(I1329="EO",IF($C$1="预估功能点",'模板使用说明&amp;基础参数'!$E$18,'模板使用说明&amp;基础参数'!$E$25),IF(I1329="EQ",IF($C$1="预估功能点",'模板使用说明&amp;基础参数'!$E$19,'模板使用说明&amp;基础参数'!$E$26),"")))))</f>
        <v/>
      </c>
      <c r="K1329" s="80"/>
      <c r="L1329" s="80"/>
      <c r="M1329" s="81" t="str">
        <f>IF(J1329="","",IF(K1329="高",IF(L1329="删除",J1329*'模板使用说明&amp;基础参数'!$E$5*'模板使用说明&amp;基础参数'!$E$12,IF(L1329="修改",J1329*'模板使用说明&amp;基础参数'!$E$5*'模板使用说明&amp;基础参数'!$E$11,J1329*'模板使用说明&amp;基础参数'!$E$5*'模板使用说明&amp;基础参数'!$E$10)),IF(K1329="中",IF(L1329="删除",J1329*'模板使用说明&amp;基础参数'!$E$6*'模板使用说明&amp;基础参数'!$E$12,IF(L1329="修改",J1329*'模板使用说明&amp;基础参数'!$E$6*'模板使用说明&amp;基础参数'!$E$11,J1329*'模板使用说明&amp;基础参数'!$E$6*'模板使用说明&amp;基础参数'!$E$10)),IF(L1329="删除",J1329*'模板使用说明&amp;基础参数'!$E$7*'模板使用说明&amp;基础参数'!$E$12,IF(L1329="修改",J1329*'模板使用说明&amp;基础参数'!$E$7*'模板使用说明&amp;基础参数'!$E$11,J1329*'模板使用说明&amp;基础参数'!$E$7*'模板使用说明&amp;基础参数'!$E$10)))))</f>
        <v/>
      </c>
      <c r="N1329" s="82"/>
    </row>
    <row r="1330" spans="1:14">
      <c r="A1330" s="76">
        <f t="shared" si="31"/>
        <v>1325</v>
      </c>
      <c r="B1330" s="77"/>
      <c r="C1330" s="77"/>
      <c r="D1330" s="77"/>
      <c r="E1330" s="77"/>
      <c r="F1330" s="78"/>
      <c r="G1330" s="78"/>
      <c r="H1330" s="78"/>
      <c r="I1330" s="76"/>
      <c r="J1330" s="8" t="str">
        <f>IF(I1330="ILF",IF($C$1="预估功能点",'模板使用说明&amp;基础参数'!$E$15,'模板使用说明&amp;基础参数'!$E$22),IF(I1330="EIF",IF($C$1="预估功能点",'模板使用说明&amp;基础参数'!$E$16,'模板使用说明&amp;基础参数'!$E$23),IF(I1330="EI",IF($C$1="预估功能点",'模板使用说明&amp;基础参数'!$E$17,'模板使用说明&amp;基础参数'!$E$24),IF(I1330="EO",IF($C$1="预估功能点",'模板使用说明&amp;基础参数'!$E$18,'模板使用说明&amp;基础参数'!$E$25),IF(I1330="EQ",IF($C$1="预估功能点",'模板使用说明&amp;基础参数'!$E$19,'模板使用说明&amp;基础参数'!$E$26),"")))))</f>
        <v/>
      </c>
      <c r="K1330" s="80"/>
      <c r="L1330" s="80"/>
      <c r="M1330" s="81" t="str">
        <f>IF(J1330="","",IF(K1330="高",IF(L1330="删除",J1330*'模板使用说明&amp;基础参数'!$E$5*'模板使用说明&amp;基础参数'!$E$12,IF(L1330="修改",J1330*'模板使用说明&amp;基础参数'!$E$5*'模板使用说明&amp;基础参数'!$E$11,J1330*'模板使用说明&amp;基础参数'!$E$5*'模板使用说明&amp;基础参数'!$E$10)),IF(K1330="中",IF(L1330="删除",J1330*'模板使用说明&amp;基础参数'!$E$6*'模板使用说明&amp;基础参数'!$E$12,IF(L1330="修改",J1330*'模板使用说明&amp;基础参数'!$E$6*'模板使用说明&amp;基础参数'!$E$11,J1330*'模板使用说明&amp;基础参数'!$E$6*'模板使用说明&amp;基础参数'!$E$10)),IF(L1330="删除",J1330*'模板使用说明&amp;基础参数'!$E$7*'模板使用说明&amp;基础参数'!$E$12,IF(L1330="修改",J1330*'模板使用说明&amp;基础参数'!$E$7*'模板使用说明&amp;基础参数'!$E$11,J1330*'模板使用说明&amp;基础参数'!$E$7*'模板使用说明&amp;基础参数'!$E$10)))))</f>
        <v/>
      </c>
      <c r="N1330" s="82"/>
    </row>
    <row r="1331" spans="1:14">
      <c r="A1331" s="76">
        <f t="shared" si="31"/>
        <v>1326</v>
      </c>
      <c r="B1331" s="77"/>
      <c r="C1331" s="77"/>
      <c r="D1331" s="77"/>
      <c r="E1331" s="77"/>
      <c r="F1331" s="78"/>
      <c r="G1331" s="78"/>
      <c r="H1331" s="78"/>
      <c r="I1331" s="76"/>
      <c r="J1331" s="8" t="str">
        <f>IF(I1331="ILF",IF($C$1="预估功能点",'模板使用说明&amp;基础参数'!$E$15,'模板使用说明&amp;基础参数'!$E$22),IF(I1331="EIF",IF($C$1="预估功能点",'模板使用说明&amp;基础参数'!$E$16,'模板使用说明&amp;基础参数'!$E$23),IF(I1331="EI",IF($C$1="预估功能点",'模板使用说明&amp;基础参数'!$E$17,'模板使用说明&amp;基础参数'!$E$24),IF(I1331="EO",IF($C$1="预估功能点",'模板使用说明&amp;基础参数'!$E$18,'模板使用说明&amp;基础参数'!$E$25),IF(I1331="EQ",IF($C$1="预估功能点",'模板使用说明&amp;基础参数'!$E$19,'模板使用说明&amp;基础参数'!$E$26),"")))))</f>
        <v/>
      </c>
      <c r="K1331" s="80"/>
      <c r="L1331" s="80"/>
      <c r="M1331" s="81" t="str">
        <f>IF(J1331="","",IF(K1331="高",IF(L1331="删除",J1331*'模板使用说明&amp;基础参数'!$E$5*'模板使用说明&amp;基础参数'!$E$12,IF(L1331="修改",J1331*'模板使用说明&amp;基础参数'!$E$5*'模板使用说明&amp;基础参数'!$E$11,J1331*'模板使用说明&amp;基础参数'!$E$5*'模板使用说明&amp;基础参数'!$E$10)),IF(K1331="中",IF(L1331="删除",J1331*'模板使用说明&amp;基础参数'!$E$6*'模板使用说明&amp;基础参数'!$E$12,IF(L1331="修改",J1331*'模板使用说明&amp;基础参数'!$E$6*'模板使用说明&amp;基础参数'!$E$11,J1331*'模板使用说明&amp;基础参数'!$E$6*'模板使用说明&amp;基础参数'!$E$10)),IF(L1331="删除",J1331*'模板使用说明&amp;基础参数'!$E$7*'模板使用说明&amp;基础参数'!$E$12,IF(L1331="修改",J1331*'模板使用说明&amp;基础参数'!$E$7*'模板使用说明&amp;基础参数'!$E$11,J1331*'模板使用说明&amp;基础参数'!$E$7*'模板使用说明&amp;基础参数'!$E$10)))))</f>
        <v/>
      </c>
      <c r="N1331" s="82"/>
    </row>
    <row r="1332" spans="1:14">
      <c r="A1332" s="76">
        <f t="shared" si="31"/>
        <v>1327</v>
      </c>
      <c r="B1332" s="77"/>
      <c r="C1332" s="77"/>
      <c r="D1332" s="77"/>
      <c r="E1332" s="77"/>
      <c r="F1332" s="78"/>
      <c r="G1332" s="78"/>
      <c r="H1332" s="78"/>
      <c r="I1332" s="76"/>
      <c r="J1332" s="8" t="str">
        <f>IF(I1332="ILF",IF($C$1="预估功能点",'模板使用说明&amp;基础参数'!$E$15,'模板使用说明&amp;基础参数'!$E$22),IF(I1332="EIF",IF($C$1="预估功能点",'模板使用说明&amp;基础参数'!$E$16,'模板使用说明&amp;基础参数'!$E$23),IF(I1332="EI",IF($C$1="预估功能点",'模板使用说明&amp;基础参数'!$E$17,'模板使用说明&amp;基础参数'!$E$24),IF(I1332="EO",IF($C$1="预估功能点",'模板使用说明&amp;基础参数'!$E$18,'模板使用说明&amp;基础参数'!$E$25),IF(I1332="EQ",IF($C$1="预估功能点",'模板使用说明&amp;基础参数'!$E$19,'模板使用说明&amp;基础参数'!$E$26),"")))))</f>
        <v/>
      </c>
      <c r="K1332" s="80"/>
      <c r="L1332" s="80"/>
      <c r="M1332" s="81" t="str">
        <f>IF(J1332="","",IF(K1332="高",IF(L1332="删除",J1332*'模板使用说明&amp;基础参数'!$E$5*'模板使用说明&amp;基础参数'!$E$12,IF(L1332="修改",J1332*'模板使用说明&amp;基础参数'!$E$5*'模板使用说明&amp;基础参数'!$E$11,J1332*'模板使用说明&amp;基础参数'!$E$5*'模板使用说明&amp;基础参数'!$E$10)),IF(K1332="中",IF(L1332="删除",J1332*'模板使用说明&amp;基础参数'!$E$6*'模板使用说明&amp;基础参数'!$E$12,IF(L1332="修改",J1332*'模板使用说明&amp;基础参数'!$E$6*'模板使用说明&amp;基础参数'!$E$11,J1332*'模板使用说明&amp;基础参数'!$E$6*'模板使用说明&amp;基础参数'!$E$10)),IF(L1332="删除",J1332*'模板使用说明&amp;基础参数'!$E$7*'模板使用说明&amp;基础参数'!$E$12,IF(L1332="修改",J1332*'模板使用说明&amp;基础参数'!$E$7*'模板使用说明&amp;基础参数'!$E$11,J1332*'模板使用说明&amp;基础参数'!$E$7*'模板使用说明&amp;基础参数'!$E$10)))))</f>
        <v/>
      </c>
      <c r="N1332" s="82"/>
    </row>
    <row r="1333" spans="1:14">
      <c r="A1333" s="76">
        <f t="shared" si="31"/>
        <v>1328</v>
      </c>
      <c r="B1333" s="77"/>
      <c r="C1333" s="77"/>
      <c r="D1333" s="77"/>
      <c r="E1333" s="77"/>
      <c r="F1333" s="78"/>
      <c r="G1333" s="78"/>
      <c r="H1333" s="78"/>
      <c r="I1333" s="76"/>
      <c r="J1333" s="8" t="str">
        <f>IF(I1333="ILF",IF($C$1="预估功能点",'模板使用说明&amp;基础参数'!$E$15,'模板使用说明&amp;基础参数'!$E$22),IF(I1333="EIF",IF($C$1="预估功能点",'模板使用说明&amp;基础参数'!$E$16,'模板使用说明&amp;基础参数'!$E$23),IF(I1333="EI",IF($C$1="预估功能点",'模板使用说明&amp;基础参数'!$E$17,'模板使用说明&amp;基础参数'!$E$24),IF(I1333="EO",IF($C$1="预估功能点",'模板使用说明&amp;基础参数'!$E$18,'模板使用说明&amp;基础参数'!$E$25),IF(I1333="EQ",IF($C$1="预估功能点",'模板使用说明&amp;基础参数'!$E$19,'模板使用说明&amp;基础参数'!$E$26),"")))))</f>
        <v/>
      </c>
      <c r="K1333" s="80"/>
      <c r="L1333" s="80"/>
      <c r="M1333" s="81" t="str">
        <f>IF(J1333="","",IF(K1333="高",IF(L1333="删除",J1333*'模板使用说明&amp;基础参数'!$E$5*'模板使用说明&amp;基础参数'!$E$12,IF(L1333="修改",J1333*'模板使用说明&amp;基础参数'!$E$5*'模板使用说明&amp;基础参数'!$E$11,J1333*'模板使用说明&amp;基础参数'!$E$5*'模板使用说明&amp;基础参数'!$E$10)),IF(K1333="中",IF(L1333="删除",J1333*'模板使用说明&amp;基础参数'!$E$6*'模板使用说明&amp;基础参数'!$E$12,IF(L1333="修改",J1333*'模板使用说明&amp;基础参数'!$E$6*'模板使用说明&amp;基础参数'!$E$11,J1333*'模板使用说明&amp;基础参数'!$E$6*'模板使用说明&amp;基础参数'!$E$10)),IF(L1333="删除",J1333*'模板使用说明&amp;基础参数'!$E$7*'模板使用说明&amp;基础参数'!$E$12,IF(L1333="修改",J1333*'模板使用说明&amp;基础参数'!$E$7*'模板使用说明&amp;基础参数'!$E$11,J1333*'模板使用说明&amp;基础参数'!$E$7*'模板使用说明&amp;基础参数'!$E$10)))))</f>
        <v/>
      </c>
      <c r="N1333" s="82"/>
    </row>
    <row r="1334" spans="1:14">
      <c r="A1334" s="76">
        <f t="shared" si="31"/>
        <v>1329</v>
      </c>
      <c r="B1334" s="77"/>
      <c r="C1334" s="77"/>
      <c r="D1334" s="77"/>
      <c r="E1334" s="77"/>
      <c r="F1334" s="78"/>
      <c r="G1334" s="78"/>
      <c r="H1334" s="78"/>
      <c r="I1334" s="76"/>
      <c r="J1334" s="8" t="str">
        <f>IF(I1334="ILF",IF($C$1="预估功能点",'模板使用说明&amp;基础参数'!$E$15,'模板使用说明&amp;基础参数'!$E$22),IF(I1334="EIF",IF($C$1="预估功能点",'模板使用说明&amp;基础参数'!$E$16,'模板使用说明&amp;基础参数'!$E$23),IF(I1334="EI",IF($C$1="预估功能点",'模板使用说明&amp;基础参数'!$E$17,'模板使用说明&amp;基础参数'!$E$24),IF(I1334="EO",IF($C$1="预估功能点",'模板使用说明&amp;基础参数'!$E$18,'模板使用说明&amp;基础参数'!$E$25),IF(I1334="EQ",IF($C$1="预估功能点",'模板使用说明&amp;基础参数'!$E$19,'模板使用说明&amp;基础参数'!$E$26),"")))))</f>
        <v/>
      </c>
      <c r="K1334" s="80"/>
      <c r="L1334" s="80"/>
      <c r="M1334" s="81" t="str">
        <f>IF(J1334="","",IF(K1334="高",IF(L1334="删除",J1334*'模板使用说明&amp;基础参数'!$E$5*'模板使用说明&amp;基础参数'!$E$12,IF(L1334="修改",J1334*'模板使用说明&amp;基础参数'!$E$5*'模板使用说明&amp;基础参数'!$E$11,J1334*'模板使用说明&amp;基础参数'!$E$5*'模板使用说明&amp;基础参数'!$E$10)),IF(K1334="中",IF(L1334="删除",J1334*'模板使用说明&amp;基础参数'!$E$6*'模板使用说明&amp;基础参数'!$E$12,IF(L1334="修改",J1334*'模板使用说明&amp;基础参数'!$E$6*'模板使用说明&amp;基础参数'!$E$11,J1334*'模板使用说明&amp;基础参数'!$E$6*'模板使用说明&amp;基础参数'!$E$10)),IF(L1334="删除",J1334*'模板使用说明&amp;基础参数'!$E$7*'模板使用说明&amp;基础参数'!$E$12,IF(L1334="修改",J1334*'模板使用说明&amp;基础参数'!$E$7*'模板使用说明&amp;基础参数'!$E$11,J1334*'模板使用说明&amp;基础参数'!$E$7*'模板使用说明&amp;基础参数'!$E$10)))))</f>
        <v/>
      </c>
      <c r="N1334" s="82"/>
    </row>
    <row r="1335" spans="1:14">
      <c r="A1335" s="76">
        <f t="shared" si="31"/>
        <v>1330</v>
      </c>
      <c r="B1335" s="77"/>
      <c r="C1335" s="77"/>
      <c r="D1335" s="77"/>
      <c r="E1335" s="77"/>
      <c r="F1335" s="78"/>
      <c r="G1335" s="78"/>
      <c r="H1335" s="78"/>
      <c r="I1335" s="76"/>
      <c r="J1335" s="8" t="str">
        <f>IF(I1335="ILF",IF($C$1="预估功能点",'模板使用说明&amp;基础参数'!$E$15,'模板使用说明&amp;基础参数'!$E$22),IF(I1335="EIF",IF($C$1="预估功能点",'模板使用说明&amp;基础参数'!$E$16,'模板使用说明&amp;基础参数'!$E$23),IF(I1335="EI",IF($C$1="预估功能点",'模板使用说明&amp;基础参数'!$E$17,'模板使用说明&amp;基础参数'!$E$24),IF(I1335="EO",IF($C$1="预估功能点",'模板使用说明&amp;基础参数'!$E$18,'模板使用说明&amp;基础参数'!$E$25),IF(I1335="EQ",IF($C$1="预估功能点",'模板使用说明&amp;基础参数'!$E$19,'模板使用说明&amp;基础参数'!$E$26),"")))))</f>
        <v/>
      </c>
      <c r="K1335" s="80"/>
      <c r="L1335" s="80"/>
      <c r="M1335" s="81" t="str">
        <f>IF(J1335="","",IF(K1335="高",IF(L1335="删除",J1335*'模板使用说明&amp;基础参数'!$E$5*'模板使用说明&amp;基础参数'!$E$12,IF(L1335="修改",J1335*'模板使用说明&amp;基础参数'!$E$5*'模板使用说明&amp;基础参数'!$E$11,J1335*'模板使用说明&amp;基础参数'!$E$5*'模板使用说明&amp;基础参数'!$E$10)),IF(K1335="中",IF(L1335="删除",J1335*'模板使用说明&amp;基础参数'!$E$6*'模板使用说明&amp;基础参数'!$E$12,IF(L1335="修改",J1335*'模板使用说明&amp;基础参数'!$E$6*'模板使用说明&amp;基础参数'!$E$11,J1335*'模板使用说明&amp;基础参数'!$E$6*'模板使用说明&amp;基础参数'!$E$10)),IF(L1335="删除",J1335*'模板使用说明&amp;基础参数'!$E$7*'模板使用说明&amp;基础参数'!$E$12,IF(L1335="修改",J1335*'模板使用说明&amp;基础参数'!$E$7*'模板使用说明&amp;基础参数'!$E$11,J1335*'模板使用说明&amp;基础参数'!$E$7*'模板使用说明&amp;基础参数'!$E$10)))))</f>
        <v/>
      </c>
      <c r="N1335" s="82"/>
    </row>
    <row r="1336" spans="1:14">
      <c r="A1336" s="76">
        <f t="shared" si="31"/>
        <v>1331</v>
      </c>
      <c r="B1336" s="77"/>
      <c r="C1336" s="77"/>
      <c r="D1336" s="77"/>
      <c r="E1336" s="77"/>
      <c r="F1336" s="78"/>
      <c r="G1336" s="78"/>
      <c r="H1336" s="78"/>
      <c r="I1336" s="76"/>
      <c r="J1336" s="8" t="str">
        <f>IF(I1336="ILF",IF($C$1="预估功能点",'模板使用说明&amp;基础参数'!$E$15,'模板使用说明&amp;基础参数'!$E$22),IF(I1336="EIF",IF($C$1="预估功能点",'模板使用说明&amp;基础参数'!$E$16,'模板使用说明&amp;基础参数'!$E$23),IF(I1336="EI",IF($C$1="预估功能点",'模板使用说明&amp;基础参数'!$E$17,'模板使用说明&amp;基础参数'!$E$24),IF(I1336="EO",IF($C$1="预估功能点",'模板使用说明&amp;基础参数'!$E$18,'模板使用说明&amp;基础参数'!$E$25),IF(I1336="EQ",IF($C$1="预估功能点",'模板使用说明&amp;基础参数'!$E$19,'模板使用说明&amp;基础参数'!$E$26),"")))))</f>
        <v/>
      </c>
      <c r="K1336" s="80"/>
      <c r="L1336" s="80"/>
      <c r="M1336" s="81" t="str">
        <f>IF(J1336="","",IF(K1336="高",IF(L1336="删除",J1336*'模板使用说明&amp;基础参数'!$E$5*'模板使用说明&amp;基础参数'!$E$12,IF(L1336="修改",J1336*'模板使用说明&amp;基础参数'!$E$5*'模板使用说明&amp;基础参数'!$E$11,J1336*'模板使用说明&amp;基础参数'!$E$5*'模板使用说明&amp;基础参数'!$E$10)),IF(K1336="中",IF(L1336="删除",J1336*'模板使用说明&amp;基础参数'!$E$6*'模板使用说明&amp;基础参数'!$E$12,IF(L1336="修改",J1336*'模板使用说明&amp;基础参数'!$E$6*'模板使用说明&amp;基础参数'!$E$11,J1336*'模板使用说明&amp;基础参数'!$E$6*'模板使用说明&amp;基础参数'!$E$10)),IF(L1336="删除",J1336*'模板使用说明&amp;基础参数'!$E$7*'模板使用说明&amp;基础参数'!$E$12,IF(L1336="修改",J1336*'模板使用说明&amp;基础参数'!$E$7*'模板使用说明&amp;基础参数'!$E$11,J1336*'模板使用说明&amp;基础参数'!$E$7*'模板使用说明&amp;基础参数'!$E$10)))))</f>
        <v/>
      </c>
      <c r="N1336" s="82"/>
    </row>
    <row r="1337" spans="1:14">
      <c r="A1337" s="76">
        <f t="shared" si="31"/>
        <v>1332</v>
      </c>
      <c r="B1337" s="77"/>
      <c r="C1337" s="77"/>
      <c r="D1337" s="77"/>
      <c r="E1337" s="77"/>
      <c r="F1337" s="78"/>
      <c r="G1337" s="78"/>
      <c r="H1337" s="78"/>
      <c r="I1337" s="76"/>
      <c r="J1337" s="8" t="str">
        <f>IF(I1337="ILF",IF($C$1="预估功能点",'模板使用说明&amp;基础参数'!$E$15,'模板使用说明&amp;基础参数'!$E$22),IF(I1337="EIF",IF($C$1="预估功能点",'模板使用说明&amp;基础参数'!$E$16,'模板使用说明&amp;基础参数'!$E$23),IF(I1337="EI",IF($C$1="预估功能点",'模板使用说明&amp;基础参数'!$E$17,'模板使用说明&amp;基础参数'!$E$24),IF(I1337="EO",IF($C$1="预估功能点",'模板使用说明&amp;基础参数'!$E$18,'模板使用说明&amp;基础参数'!$E$25),IF(I1337="EQ",IF($C$1="预估功能点",'模板使用说明&amp;基础参数'!$E$19,'模板使用说明&amp;基础参数'!$E$26),"")))))</f>
        <v/>
      </c>
      <c r="K1337" s="80"/>
      <c r="L1337" s="80"/>
      <c r="M1337" s="81" t="str">
        <f>IF(J1337="","",IF(K1337="高",IF(L1337="删除",J1337*'模板使用说明&amp;基础参数'!$E$5*'模板使用说明&amp;基础参数'!$E$12,IF(L1337="修改",J1337*'模板使用说明&amp;基础参数'!$E$5*'模板使用说明&amp;基础参数'!$E$11,J1337*'模板使用说明&amp;基础参数'!$E$5*'模板使用说明&amp;基础参数'!$E$10)),IF(K1337="中",IF(L1337="删除",J1337*'模板使用说明&amp;基础参数'!$E$6*'模板使用说明&amp;基础参数'!$E$12,IF(L1337="修改",J1337*'模板使用说明&amp;基础参数'!$E$6*'模板使用说明&amp;基础参数'!$E$11,J1337*'模板使用说明&amp;基础参数'!$E$6*'模板使用说明&amp;基础参数'!$E$10)),IF(L1337="删除",J1337*'模板使用说明&amp;基础参数'!$E$7*'模板使用说明&amp;基础参数'!$E$12,IF(L1337="修改",J1337*'模板使用说明&amp;基础参数'!$E$7*'模板使用说明&amp;基础参数'!$E$11,J1337*'模板使用说明&amp;基础参数'!$E$7*'模板使用说明&amp;基础参数'!$E$10)))))</f>
        <v/>
      </c>
      <c r="N1337" s="82"/>
    </row>
    <row r="1338" spans="1:14">
      <c r="A1338" s="76">
        <f t="shared" si="31"/>
        <v>1333</v>
      </c>
      <c r="B1338" s="77"/>
      <c r="C1338" s="77"/>
      <c r="D1338" s="77"/>
      <c r="E1338" s="77"/>
      <c r="F1338" s="78"/>
      <c r="G1338" s="78"/>
      <c r="H1338" s="78"/>
      <c r="I1338" s="76"/>
      <c r="J1338" s="8" t="str">
        <f>IF(I1338="ILF",IF($C$1="预估功能点",'模板使用说明&amp;基础参数'!$E$15,'模板使用说明&amp;基础参数'!$E$22),IF(I1338="EIF",IF($C$1="预估功能点",'模板使用说明&amp;基础参数'!$E$16,'模板使用说明&amp;基础参数'!$E$23),IF(I1338="EI",IF($C$1="预估功能点",'模板使用说明&amp;基础参数'!$E$17,'模板使用说明&amp;基础参数'!$E$24),IF(I1338="EO",IF($C$1="预估功能点",'模板使用说明&amp;基础参数'!$E$18,'模板使用说明&amp;基础参数'!$E$25),IF(I1338="EQ",IF($C$1="预估功能点",'模板使用说明&amp;基础参数'!$E$19,'模板使用说明&amp;基础参数'!$E$26),"")))))</f>
        <v/>
      </c>
      <c r="K1338" s="80"/>
      <c r="L1338" s="80"/>
      <c r="M1338" s="81" t="str">
        <f>IF(J1338="","",IF(K1338="高",IF(L1338="删除",J1338*'模板使用说明&amp;基础参数'!$E$5*'模板使用说明&amp;基础参数'!$E$12,IF(L1338="修改",J1338*'模板使用说明&amp;基础参数'!$E$5*'模板使用说明&amp;基础参数'!$E$11,J1338*'模板使用说明&amp;基础参数'!$E$5*'模板使用说明&amp;基础参数'!$E$10)),IF(K1338="中",IF(L1338="删除",J1338*'模板使用说明&amp;基础参数'!$E$6*'模板使用说明&amp;基础参数'!$E$12,IF(L1338="修改",J1338*'模板使用说明&amp;基础参数'!$E$6*'模板使用说明&amp;基础参数'!$E$11,J1338*'模板使用说明&amp;基础参数'!$E$6*'模板使用说明&amp;基础参数'!$E$10)),IF(L1338="删除",J1338*'模板使用说明&amp;基础参数'!$E$7*'模板使用说明&amp;基础参数'!$E$12,IF(L1338="修改",J1338*'模板使用说明&amp;基础参数'!$E$7*'模板使用说明&amp;基础参数'!$E$11,J1338*'模板使用说明&amp;基础参数'!$E$7*'模板使用说明&amp;基础参数'!$E$10)))))</f>
        <v/>
      </c>
      <c r="N1338" s="82"/>
    </row>
    <row r="1339" spans="1:14">
      <c r="A1339" s="76">
        <f t="shared" si="31"/>
        <v>1334</v>
      </c>
      <c r="B1339" s="77"/>
      <c r="C1339" s="77"/>
      <c r="D1339" s="77"/>
      <c r="E1339" s="77"/>
      <c r="F1339" s="78"/>
      <c r="G1339" s="78"/>
      <c r="H1339" s="78"/>
      <c r="I1339" s="76"/>
      <c r="J1339" s="8" t="str">
        <f>IF(I1339="ILF",IF($C$1="预估功能点",'模板使用说明&amp;基础参数'!$E$15,'模板使用说明&amp;基础参数'!$E$22),IF(I1339="EIF",IF($C$1="预估功能点",'模板使用说明&amp;基础参数'!$E$16,'模板使用说明&amp;基础参数'!$E$23),IF(I1339="EI",IF($C$1="预估功能点",'模板使用说明&amp;基础参数'!$E$17,'模板使用说明&amp;基础参数'!$E$24),IF(I1339="EO",IF($C$1="预估功能点",'模板使用说明&amp;基础参数'!$E$18,'模板使用说明&amp;基础参数'!$E$25),IF(I1339="EQ",IF($C$1="预估功能点",'模板使用说明&amp;基础参数'!$E$19,'模板使用说明&amp;基础参数'!$E$26),"")))))</f>
        <v/>
      </c>
      <c r="K1339" s="80"/>
      <c r="L1339" s="80"/>
      <c r="M1339" s="81" t="str">
        <f>IF(J1339="","",IF(K1339="高",IF(L1339="删除",J1339*'模板使用说明&amp;基础参数'!$E$5*'模板使用说明&amp;基础参数'!$E$12,IF(L1339="修改",J1339*'模板使用说明&amp;基础参数'!$E$5*'模板使用说明&amp;基础参数'!$E$11,J1339*'模板使用说明&amp;基础参数'!$E$5*'模板使用说明&amp;基础参数'!$E$10)),IF(K1339="中",IF(L1339="删除",J1339*'模板使用说明&amp;基础参数'!$E$6*'模板使用说明&amp;基础参数'!$E$12,IF(L1339="修改",J1339*'模板使用说明&amp;基础参数'!$E$6*'模板使用说明&amp;基础参数'!$E$11,J1339*'模板使用说明&amp;基础参数'!$E$6*'模板使用说明&amp;基础参数'!$E$10)),IF(L1339="删除",J1339*'模板使用说明&amp;基础参数'!$E$7*'模板使用说明&amp;基础参数'!$E$12,IF(L1339="修改",J1339*'模板使用说明&amp;基础参数'!$E$7*'模板使用说明&amp;基础参数'!$E$11,J1339*'模板使用说明&amp;基础参数'!$E$7*'模板使用说明&amp;基础参数'!$E$10)))))</f>
        <v/>
      </c>
      <c r="N1339" s="82"/>
    </row>
    <row r="1340" spans="1:14">
      <c r="A1340" s="76">
        <f t="shared" si="31"/>
        <v>1335</v>
      </c>
      <c r="B1340" s="77"/>
      <c r="C1340" s="77"/>
      <c r="D1340" s="77"/>
      <c r="E1340" s="77"/>
      <c r="F1340" s="78"/>
      <c r="G1340" s="78"/>
      <c r="H1340" s="78"/>
      <c r="I1340" s="76"/>
      <c r="J1340" s="8" t="str">
        <f>IF(I1340="ILF",IF($C$1="预估功能点",'模板使用说明&amp;基础参数'!$E$15,'模板使用说明&amp;基础参数'!$E$22),IF(I1340="EIF",IF($C$1="预估功能点",'模板使用说明&amp;基础参数'!$E$16,'模板使用说明&amp;基础参数'!$E$23),IF(I1340="EI",IF($C$1="预估功能点",'模板使用说明&amp;基础参数'!$E$17,'模板使用说明&amp;基础参数'!$E$24),IF(I1340="EO",IF($C$1="预估功能点",'模板使用说明&amp;基础参数'!$E$18,'模板使用说明&amp;基础参数'!$E$25),IF(I1340="EQ",IF($C$1="预估功能点",'模板使用说明&amp;基础参数'!$E$19,'模板使用说明&amp;基础参数'!$E$26),"")))))</f>
        <v/>
      </c>
      <c r="K1340" s="80"/>
      <c r="L1340" s="80"/>
      <c r="M1340" s="81" t="str">
        <f>IF(J1340="","",IF(K1340="高",IF(L1340="删除",J1340*'模板使用说明&amp;基础参数'!$E$5*'模板使用说明&amp;基础参数'!$E$12,IF(L1340="修改",J1340*'模板使用说明&amp;基础参数'!$E$5*'模板使用说明&amp;基础参数'!$E$11,J1340*'模板使用说明&amp;基础参数'!$E$5*'模板使用说明&amp;基础参数'!$E$10)),IF(K1340="中",IF(L1340="删除",J1340*'模板使用说明&amp;基础参数'!$E$6*'模板使用说明&amp;基础参数'!$E$12,IF(L1340="修改",J1340*'模板使用说明&amp;基础参数'!$E$6*'模板使用说明&amp;基础参数'!$E$11,J1340*'模板使用说明&amp;基础参数'!$E$6*'模板使用说明&amp;基础参数'!$E$10)),IF(L1340="删除",J1340*'模板使用说明&amp;基础参数'!$E$7*'模板使用说明&amp;基础参数'!$E$12,IF(L1340="修改",J1340*'模板使用说明&amp;基础参数'!$E$7*'模板使用说明&amp;基础参数'!$E$11,J1340*'模板使用说明&amp;基础参数'!$E$7*'模板使用说明&amp;基础参数'!$E$10)))))</f>
        <v/>
      </c>
      <c r="N1340" s="82"/>
    </row>
    <row r="1341" spans="1:14">
      <c r="A1341" s="76">
        <f t="shared" si="31"/>
        <v>1336</v>
      </c>
      <c r="B1341" s="77"/>
      <c r="C1341" s="77"/>
      <c r="D1341" s="77"/>
      <c r="E1341" s="77"/>
      <c r="F1341" s="78"/>
      <c r="G1341" s="78"/>
      <c r="H1341" s="78"/>
      <c r="I1341" s="76"/>
      <c r="J1341" s="8" t="str">
        <f>IF(I1341="ILF",IF($C$1="预估功能点",'模板使用说明&amp;基础参数'!$E$15,'模板使用说明&amp;基础参数'!$E$22),IF(I1341="EIF",IF($C$1="预估功能点",'模板使用说明&amp;基础参数'!$E$16,'模板使用说明&amp;基础参数'!$E$23),IF(I1341="EI",IF($C$1="预估功能点",'模板使用说明&amp;基础参数'!$E$17,'模板使用说明&amp;基础参数'!$E$24),IF(I1341="EO",IF($C$1="预估功能点",'模板使用说明&amp;基础参数'!$E$18,'模板使用说明&amp;基础参数'!$E$25),IF(I1341="EQ",IF($C$1="预估功能点",'模板使用说明&amp;基础参数'!$E$19,'模板使用说明&amp;基础参数'!$E$26),"")))))</f>
        <v/>
      </c>
      <c r="K1341" s="80"/>
      <c r="L1341" s="80"/>
      <c r="M1341" s="81" t="str">
        <f>IF(J1341="","",IF(K1341="高",IF(L1341="删除",J1341*'模板使用说明&amp;基础参数'!$E$5*'模板使用说明&amp;基础参数'!$E$12,IF(L1341="修改",J1341*'模板使用说明&amp;基础参数'!$E$5*'模板使用说明&amp;基础参数'!$E$11,J1341*'模板使用说明&amp;基础参数'!$E$5*'模板使用说明&amp;基础参数'!$E$10)),IF(K1341="中",IF(L1341="删除",J1341*'模板使用说明&amp;基础参数'!$E$6*'模板使用说明&amp;基础参数'!$E$12,IF(L1341="修改",J1341*'模板使用说明&amp;基础参数'!$E$6*'模板使用说明&amp;基础参数'!$E$11,J1341*'模板使用说明&amp;基础参数'!$E$6*'模板使用说明&amp;基础参数'!$E$10)),IF(L1341="删除",J1341*'模板使用说明&amp;基础参数'!$E$7*'模板使用说明&amp;基础参数'!$E$12,IF(L1341="修改",J1341*'模板使用说明&amp;基础参数'!$E$7*'模板使用说明&amp;基础参数'!$E$11,J1341*'模板使用说明&amp;基础参数'!$E$7*'模板使用说明&amp;基础参数'!$E$10)))))</f>
        <v/>
      </c>
      <c r="N1341" s="82"/>
    </row>
    <row r="1342" spans="1:14">
      <c r="A1342" s="76">
        <f t="shared" si="31"/>
        <v>1337</v>
      </c>
      <c r="B1342" s="77"/>
      <c r="C1342" s="77"/>
      <c r="D1342" s="77"/>
      <c r="E1342" s="77"/>
      <c r="F1342" s="78"/>
      <c r="G1342" s="78"/>
      <c r="H1342" s="78"/>
      <c r="I1342" s="76"/>
      <c r="J1342" s="8" t="str">
        <f>IF(I1342="ILF",IF($C$1="预估功能点",'模板使用说明&amp;基础参数'!$E$15,'模板使用说明&amp;基础参数'!$E$22),IF(I1342="EIF",IF($C$1="预估功能点",'模板使用说明&amp;基础参数'!$E$16,'模板使用说明&amp;基础参数'!$E$23),IF(I1342="EI",IF($C$1="预估功能点",'模板使用说明&amp;基础参数'!$E$17,'模板使用说明&amp;基础参数'!$E$24),IF(I1342="EO",IF($C$1="预估功能点",'模板使用说明&amp;基础参数'!$E$18,'模板使用说明&amp;基础参数'!$E$25),IF(I1342="EQ",IF($C$1="预估功能点",'模板使用说明&amp;基础参数'!$E$19,'模板使用说明&amp;基础参数'!$E$26),"")))))</f>
        <v/>
      </c>
      <c r="K1342" s="80"/>
      <c r="L1342" s="80"/>
      <c r="M1342" s="81" t="str">
        <f>IF(J1342="","",IF(K1342="高",IF(L1342="删除",J1342*'模板使用说明&amp;基础参数'!$E$5*'模板使用说明&amp;基础参数'!$E$12,IF(L1342="修改",J1342*'模板使用说明&amp;基础参数'!$E$5*'模板使用说明&amp;基础参数'!$E$11,J1342*'模板使用说明&amp;基础参数'!$E$5*'模板使用说明&amp;基础参数'!$E$10)),IF(K1342="中",IF(L1342="删除",J1342*'模板使用说明&amp;基础参数'!$E$6*'模板使用说明&amp;基础参数'!$E$12,IF(L1342="修改",J1342*'模板使用说明&amp;基础参数'!$E$6*'模板使用说明&amp;基础参数'!$E$11,J1342*'模板使用说明&amp;基础参数'!$E$6*'模板使用说明&amp;基础参数'!$E$10)),IF(L1342="删除",J1342*'模板使用说明&amp;基础参数'!$E$7*'模板使用说明&amp;基础参数'!$E$12,IF(L1342="修改",J1342*'模板使用说明&amp;基础参数'!$E$7*'模板使用说明&amp;基础参数'!$E$11,J1342*'模板使用说明&amp;基础参数'!$E$7*'模板使用说明&amp;基础参数'!$E$10)))))</f>
        <v/>
      </c>
      <c r="N1342" s="82"/>
    </row>
    <row r="1343" spans="1:14">
      <c r="A1343" s="76">
        <f t="shared" si="31"/>
        <v>1338</v>
      </c>
      <c r="B1343" s="77"/>
      <c r="C1343" s="77"/>
      <c r="D1343" s="77"/>
      <c r="E1343" s="77"/>
      <c r="F1343" s="78"/>
      <c r="G1343" s="78"/>
      <c r="H1343" s="78"/>
      <c r="I1343" s="76"/>
      <c r="J1343" s="8" t="str">
        <f>IF(I1343="ILF",IF($C$1="预估功能点",'模板使用说明&amp;基础参数'!$E$15,'模板使用说明&amp;基础参数'!$E$22),IF(I1343="EIF",IF($C$1="预估功能点",'模板使用说明&amp;基础参数'!$E$16,'模板使用说明&amp;基础参数'!$E$23),IF(I1343="EI",IF($C$1="预估功能点",'模板使用说明&amp;基础参数'!$E$17,'模板使用说明&amp;基础参数'!$E$24),IF(I1343="EO",IF($C$1="预估功能点",'模板使用说明&amp;基础参数'!$E$18,'模板使用说明&amp;基础参数'!$E$25),IF(I1343="EQ",IF($C$1="预估功能点",'模板使用说明&amp;基础参数'!$E$19,'模板使用说明&amp;基础参数'!$E$26),"")))))</f>
        <v/>
      </c>
      <c r="K1343" s="80"/>
      <c r="L1343" s="80"/>
      <c r="M1343" s="81" t="str">
        <f>IF(J1343="","",IF(K1343="高",IF(L1343="删除",J1343*'模板使用说明&amp;基础参数'!$E$5*'模板使用说明&amp;基础参数'!$E$12,IF(L1343="修改",J1343*'模板使用说明&amp;基础参数'!$E$5*'模板使用说明&amp;基础参数'!$E$11,J1343*'模板使用说明&amp;基础参数'!$E$5*'模板使用说明&amp;基础参数'!$E$10)),IF(K1343="中",IF(L1343="删除",J1343*'模板使用说明&amp;基础参数'!$E$6*'模板使用说明&amp;基础参数'!$E$12,IF(L1343="修改",J1343*'模板使用说明&amp;基础参数'!$E$6*'模板使用说明&amp;基础参数'!$E$11,J1343*'模板使用说明&amp;基础参数'!$E$6*'模板使用说明&amp;基础参数'!$E$10)),IF(L1343="删除",J1343*'模板使用说明&amp;基础参数'!$E$7*'模板使用说明&amp;基础参数'!$E$12,IF(L1343="修改",J1343*'模板使用说明&amp;基础参数'!$E$7*'模板使用说明&amp;基础参数'!$E$11,J1343*'模板使用说明&amp;基础参数'!$E$7*'模板使用说明&amp;基础参数'!$E$10)))))</f>
        <v/>
      </c>
      <c r="N1343" s="82"/>
    </row>
    <row r="1344" spans="1:14">
      <c r="A1344" s="76">
        <f t="shared" si="31"/>
        <v>1339</v>
      </c>
      <c r="B1344" s="77"/>
      <c r="C1344" s="77"/>
      <c r="D1344" s="77"/>
      <c r="E1344" s="77"/>
      <c r="F1344" s="78"/>
      <c r="G1344" s="78"/>
      <c r="H1344" s="78"/>
      <c r="I1344" s="76"/>
      <c r="J1344" s="8" t="str">
        <f>IF(I1344="ILF",IF($C$1="预估功能点",'模板使用说明&amp;基础参数'!$E$15,'模板使用说明&amp;基础参数'!$E$22),IF(I1344="EIF",IF($C$1="预估功能点",'模板使用说明&amp;基础参数'!$E$16,'模板使用说明&amp;基础参数'!$E$23),IF(I1344="EI",IF($C$1="预估功能点",'模板使用说明&amp;基础参数'!$E$17,'模板使用说明&amp;基础参数'!$E$24),IF(I1344="EO",IF($C$1="预估功能点",'模板使用说明&amp;基础参数'!$E$18,'模板使用说明&amp;基础参数'!$E$25),IF(I1344="EQ",IF($C$1="预估功能点",'模板使用说明&amp;基础参数'!$E$19,'模板使用说明&amp;基础参数'!$E$26),"")))))</f>
        <v/>
      </c>
      <c r="K1344" s="80"/>
      <c r="L1344" s="80"/>
      <c r="M1344" s="81" t="str">
        <f>IF(J1344="","",IF(K1344="高",IF(L1344="删除",J1344*'模板使用说明&amp;基础参数'!$E$5*'模板使用说明&amp;基础参数'!$E$12,IF(L1344="修改",J1344*'模板使用说明&amp;基础参数'!$E$5*'模板使用说明&amp;基础参数'!$E$11,J1344*'模板使用说明&amp;基础参数'!$E$5*'模板使用说明&amp;基础参数'!$E$10)),IF(K1344="中",IF(L1344="删除",J1344*'模板使用说明&amp;基础参数'!$E$6*'模板使用说明&amp;基础参数'!$E$12,IF(L1344="修改",J1344*'模板使用说明&amp;基础参数'!$E$6*'模板使用说明&amp;基础参数'!$E$11,J1344*'模板使用说明&amp;基础参数'!$E$6*'模板使用说明&amp;基础参数'!$E$10)),IF(L1344="删除",J1344*'模板使用说明&amp;基础参数'!$E$7*'模板使用说明&amp;基础参数'!$E$12,IF(L1344="修改",J1344*'模板使用说明&amp;基础参数'!$E$7*'模板使用说明&amp;基础参数'!$E$11,J1344*'模板使用说明&amp;基础参数'!$E$7*'模板使用说明&amp;基础参数'!$E$10)))))</f>
        <v/>
      </c>
      <c r="N1344" s="82"/>
    </row>
    <row r="1345" spans="1:14">
      <c r="A1345" s="76">
        <f t="shared" si="31"/>
        <v>1340</v>
      </c>
      <c r="B1345" s="77"/>
      <c r="C1345" s="77"/>
      <c r="D1345" s="77"/>
      <c r="E1345" s="77"/>
      <c r="F1345" s="78"/>
      <c r="G1345" s="78"/>
      <c r="H1345" s="78"/>
      <c r="I1345" s="76"/>
      <c r="J1345" s="8" t="str">
        <f>IF(I1345="ILF",IF($C$1="预估功能点",'模板使用说明&amp;基础参数'!$E$15,'模板使用说明&amp;基础参数'!$E$22),IF(I1345="EIF",IF($C$1="预估功能点",'模板使用说明&amp;基础参数'!$E$16,'模板使用说明&amp;基础参数'!$E$23),IF(I1345="EI",IF($C$1="预估功能点",'模板使用说明&amp;基础参数'!$E$17,'模板使用说明&amp;基础参数'!$E$24),IF(I1345="EO",IF($C$1="预估功能点",'模板使用说明&amp;基础参数'!$E$18,'模板使用说明&amp;基础参数'!$E$25),IF(I1345="EQ",IF($C$1="预估功能点",'模板使用说明&amp;基础参数'!$E$19,'模板使用说明&amp;基础参数'!$E$26),"")))))</f>
        <v/>
      </c>
      <c r="K1345" s="80"/>
      <c r="L1345" s="80"/>
      <c r="M1345" s="81" t="str">
        <f>IF(J1345="","",IF(K1345="高",IF(L1345="删除",J1345*'模板使用说明&amp;基础参数'!$E$5*'模板使用说明&amp;基础参数'!$E$12,IF(L1345="修改",J1345*'模板使用说明&amp;基础参数'!$E$5*'模板使用说明&amp;基础参数'!$E$11,J1345*'模板使用说明&amp;基础参数'!$E$5*'模板使用说明&amp;基础参数'!$E$10)),IF(K1345="中",IF(L1345="删除",J1345*'模板使用说明&amp;基础参数'!$E$6*'模板使用说明&amp;基础参数'!$E$12,IF(L1345="修改",J1345*'模板使用说明&amp;基础参数'!$E$6*'模板使用说明&amp;基础参数'!$E$11,J1345*'模板使用说明&amp;基础参数'!$E$6*'模板使用说明&amp;基础参数'!$E$10)),IF(L1345="删除",J1345*'模板使用说明&amp;基础参数'!$E$7*'模板使用说明&amp;基础参数'!$E$12,IF(L1345="修改",J1345*'模板使用说明&amp;基础参数'!$E$7*'模板使用说明&amp;基础参数'!$E$11,J1345*'模板使用说明&amp;基础参数'!$E$7*'模板使用说明&amp;基础参数'!$E$10)))))</f>
        <v/>
      </c>
      <c r="N1345" s="82"/>
    </row>
    <row r="1346" spans="1:14">
      <c r="A1346" s="76">
        <f t="shared" si="31"/>
        <v>1341</v>
      </c>
      <c r="B1346" s="77"/>
      <c r="C1346" s="77"/>
      <c r="D1346" s="77"/>
      <c r="E1346" s="77"/>
      <c r="F1346" s="78"/>
      <c r="G1346" s="78"/>
      <c r="H1346" s="78"/>
      <c r="I1346" s="76"/>
      <c r="J1346" s="8" t="str">
        <f>IF(I1346="ILF",IF($C$1="预估功能点",'模板使用说明&amp;基础参数'!$E$15,'模板使用说明&amp;基础参数'!$E$22),IF(I1346="EIF",IF($C$1="预估功能点",'模板使用说明&amp;基础参数'!$E$16,'模板使用说明&amp;基础参数'!$E$23),IF(I1346="EI",IF($C$1="预估功能点",'模板使用说明&amp;基础参数'!$E$17,'模板使用说明&amp;基础参数'!$E$24),IF(I1346="EO",IF($C$1="预估功能点",'模板使用说明&amp;基础参数'!$E$18,'模板使用说明&amp;基础参数'!$E$25),IF(I1346="EQ",IF($C$1="预估功能点",'模板使用说明&amp;基础参数'!$E$19,'模板使用说明&amp;基础参数'!$E$26),"")))))</f>
        <v/>
      </c>
      <c r="K1346" s="80"/>
      <c r="L1346" s="80"/>
      <c r="M1346" s="81" t="str">
        <f>IF(J1346="","",IF(K1346="高",IF(L1346="删除",J1346*'模板使用说明&amp;基础参数'!$E$5*'模板使用说明&amp;基础参数'!$E$12,IF(L1346="修改",J1346*'模板使用说明&amp;基础参数'!$E$5*'模板使用说明&amp;基础参数'!$E$11,J1346*'模板使用说明&amp;基础参数'!$E$5*'模板使用说明&amp;基础参数'!$E$10)),IF(K1346="中",IF(L1346="删除",J1346*'模板使用说明&amp;基础参数'!$E$6*'模板使用说明&amp;基础参数'!$E$12,IF(L1346="修改",J1346*'模板使用说明&amp;基础参数'!$E$6*'模板使用说明&amp;基础参数'!$E$11,J1346*'模板使用说明&amp;基础参数'!$E$6*'模板使用说明&amp;基础参数'!$E$10)),IF(L1346="删除",J1346*'模板使用说明&amp;基础参数'!$E$7*'模板使用说明&amp;基础参数'!$E$12,IF(L1346="修改",J1346*'模板使用说明&amp;基础参数'!$E$7*'模板使用说明&amp;基础参数'!$E$11,J1346*'模板使用说明&amp;基础参数'!$E$7*'模板使用说明&amp;基础参数'!$E$10)))))</f>
        <v/>
      </c>
      <c r="N1346" s="82"/>
    </row>
    <row r="1347" spans="1:14">
      <c r="A1347" s="76">
        <f t="shared" si="31"/>
        <v>1342</v>
      </c>
      <c r="B1347" s="77"/>
      <c r="C1347" s="77"/>
      <c r="D1347" s="77"/>
      <c r="E1347" s="77"/>
      <c r="F1347" s="78"/>
      <c r="G1347" s="78"/>
      <c r="H1347" s="78"/>
      <c r="I1347" s="76"/>
      <c r="J1347" s="8" t="str">
        <f>IF(I1347="ILF",IF($C$1="预估功能点",'模板使用说明&amp;基础参数'!$E$15,'模板使用说明&amp;基础参数'!$E$22),IF(I1347="EIF",IF($C$1="预估功能点",'模板使用说明&amp;基础参数'!$E$16,'模板使用说明&amp;基础参数'!$E$23),IF(I1347="EI",IF($C$1="预估功能点",'模板使用说明&amp;基础参数'!$E$17,'模板使用说明&amp;基础参数'!$E$24),IF(I1347="EO",IF($C$1="预估功能点",'模板使用说明&amp;基础参数'!$E$18,'模板使用说明&amp;基础参数'!$E$25),IF(I1347="EQ",IF($C$1="预估功能点",'模板使用说明&amp;基础参数'!$E$19,'模板使用说明&amp;基础参数'!$E$26),"")))))</f>
        <v/>
      </c>
      <c r="K1347" s="80"/>
      <c r="L1347" s="80"/>
      <c r="M1347" s="81" t="str">
        <f>IF(J1347="","",IF(K1347="高",IF(L1347="删除",J1347*'模板使用说明&amp;基础参数'!$E$5*'模板使用说明&amp;基础参数'!$E$12,IF(L1347="修改",J1347*'模板使用说明&amp;基础参数'!$E$5*'模板使用说明&amp;基础参数'!$E$11,J1347*'模板使用说明&amp;基础参数'!$E$5*'模板使用说明&amp;基础参数'!$E$10)),IF(K1347="中",IF(L1347="删除",J1347*'模板使用说明&amp;基础参数'!$E$6*'模板使用说明&amp;基础参数'!$E$12,IF(L1347="修改",J1347*'模板使用说明&amp;基础参数'!$E$6*'模板使用说明&amp;基础参数'!$E$11,J1347*'模板使用说明&amp;基础参数'!$E$6*'模板使用说明&amp;基础参数'!$E$10)),IF(L1347="删除",J1347*'模板使用说明&amp;基础参数'!$E$7*'模板使用说明&amp;基础参数'!$E$12,IF(L1347="修改",J1347*'模板使用说明&amp;基础参数'!$E$7*'模板使用说明&amp;基础参数'!$E$11,J1347*'模板使用说明&amp;基础参数'!$E$7*'模板使用说明&amp;基础参数'!$E$10)))))</f>
        <v/>
      </c>
      <c r="N1347" s="82"/>
    </row>
    <row r="1348" spans="1:14">
      <c r="A1348" s="76">
        <f t="shared" ref="A1348:A1411" si="32">ROW()-5</f>
        <v>1343</v>
      </c>
      <c r="B1348" s="77"/>
      <c r="C1348" s="77"/>
      <c r="D1348" s="77"/>
      <c r="E1348" s="77"/>
      <c r="F1348" s="78"/>
      <c r="G1348" s="78"/>
      <c r="H1348" s="78"/>
      <c r="I1348" s="76"/>
      <c r="J1348" s="8" t="str">
        <f>IF(I1348="ILF",IF($C$1="预估功能点",'模板使用说明&amp;基础参数'!$E$15,'模板使用说明&amp;基础参数'!$E$22),IF(I1348="EIF",IF($C$1="预估功能点",'模板使用说明&amp;基础参数'!$E$16,'模板使用说明&amp;基础参数'!$E$23),IF(I1348="EI",IF($C$1="预估功能点",'模板使用说明&amp;基础参数'!$E$17,'模板使用说明&amp;基础参数'!$E$24),IF(I1348="EO",IF($C$1="预估功能点",'模板使用说明&amp;基础参数'!$E$18,'模板使用说明&amp;基础参数'!$E$25),IF(I1348="EQ",IF($C$1="预估功能点",'模板使用说明&amp;基础参数'!$E$19,'模板使用说明&amp;基础参数'!$E$26),"")))))</f>
        <v/>
      </c>
      <c r="K1348" s="80"/>
      <c r="L1348" s="80"/>
      <c r="M1348" s="81" t="str">
        <f>IF(J1348="","",IF(K1348="高",IF(L1348="删除",J1348*'模板使用说明&amp;基础参数'!$E$5*'模板使用说明&amp;基础参数'!$E$12,IF(L1348="修改",J1348*'模板使用说明&amp;基础参数'!$E$5*'模板使用说明&amp;基础参数'!$E$11,J1348*'模板使用说明&amp;基础参数'!$E$5*'模板使用说明&amp;基础参数'!$E$10)),IF(K1348="中",IF(L1348="删除",J1348*'模板使用说明&amp;基础参数'!$E$6*'模板使用说明&amp;基础参数'!$E$12,IF(L1348="修改",J1348*'模板使用说明&amp;基础参数'!$E$6*'模板使用说明&amp;基础参数'!$E$11,J1348*'模板使用说明&amp;基础参数'!$E$6*'模板使用说明&amp;基础参数'!$E$10)),IF(L1348="删除",J1348*'模板使用说明&amp;基础参数'!$E$7*'模板使用说明&amp;基础参数'!$E$12,IF(L1348="修改",J1348*'模板使用说明&amp;基础参数'!$E$7*'模板使用说明&amp;基础参数'!$E$11,J1348*'模板使用说明&amp;基础参数'!$E$7*'模板使用说明&amp;基础参数'!$E$10)))))</f>
        <v/>
      </c>
      <c r="N1348" s="82"/>
    </row>
    <row r="1349" spans="1:14">
      <c r="A1349" s="76">
        <f t="shared" si="32"/>
        <v>1344</v>
      </c>
      <c r="B1349" s="77"/>
      <c r="C1349" s="77"/>
      <c r="D1349" s="77"/>
      <c r="E1349" s="77"/>
      <c r="F1349" s="78"/>
      <c r="G1349" s="78"/>
      <c r="H1349" s="78"/>
      <c r="I1349" s="76"/>
      <c r="J1349" s="8" t="str">
        <f>IF(I1349="ILF",IF($C$1="预估功能点",'模板使用说明&amp;基础参数'!$E$15,'模板使用说明&amp;基础参数'!$E$22),IF(I1349="EIF",IF($C$1="预估功能点",'模板使用说明&amp;基础参数'!$E$16,'模板使用说明&amp;基础参数'!$E$23),IF(I1349="EI",IF($C$1="预估功能点",'模板使用说明&amp;基础参数'!$E$17,'模板使用说明&amp;基础参数'!$E$24),IF(I1349="EO",IF($C$1="预估功能点",'模板使用说明&amp;基础参数'!$E$18,'模板使用说明&amp;基础参数'!$E$25),IF(I1349="EQ",IF($C$1="预估功能点",'模板使用说明&amp;基础参数'!$E$19,'模板使用说明&amp;基础参数'!$E$26),"")))))</f>
        <v/>
      </c>
      <c r="K1349" s="80"/>
      <c r="L1349" s="80"/>
      <c r="M1349" s="81" t="str">
        <f>IF(J1349="","",IF(K1349="高",IF(L1349="删除",J1349*'模板使用说明&amp;基础参数'!$E$5*'模板使用说明&amp;基础参数'!$E$12,IF(L1349="修改",J1349*'模板使用说明&amp;基础参数'!$E$5*'模板使用说明&amp;基础参数'!$E$11,J1349*'模板使用说明&amp;基础参数'!$E$5*'模板使用说明&amp;基础参数'!$E$10)),IF(K1349="中",IF(L1349="删除",J1349*'模板使用说明&amp;基础参数'!$E$6*'模板使用说明&amp;基础参数'!$E$12,IF(L1349="修改",J1349*'模板使用说明&amp;基础参数'!$E$6*'模板使用说明&amp;基础参数'!$E$11,J1349*'模板使用说明&amp;基础参数'!$E$6*'模板使用说明&amp;基础参数'!$E$10)),IF(L1349="删除",J1349*'模板使用说明&amp;基础参数'!$E$7*'模板使用说明&amp;基础参数'!$E$12,IF(L1349="修改",J1349*'模板使用说明&amp;基础参数'!$E$7*'模板使用说明&amp;基础参数'!$E$11,J1349*'模板使用说明&amp;基础参数'!$E$7*'模板使用说明&amp;基础参数'!$E$10)))))</f>
        <v/>
      </c>
      <c r="N1349" s="82"/>
    </row>
    <row r="1350" spans="1:14">
      <c r="A1350" s="76">
        <f t="shared" si="32"/>
        <v>1345</v>
      </c>
      <c r="B1350" s="77"/>
      <c r="C1350" s="77"/>
      <c r="D1350" s="77"/>
      <c r="E1350" s="77"/>
      <c r="F1350" s="78"/>
      <c r="G1350" s="78"/>
      <c r="H1350" s="78"/>
      <c r="I1350" s="76"/>
      <c r="J1350" s="8" t="str">
        <f>IF(I1350="ILF",IF($C$1="预估功能点",'模板使用说明&amp;基础参数'!$E$15,'模板使用说明&amp;基础参数'!$E$22),IF(I1350="EIF",IF($C$1="预估功能点",'模板使用说明&amp;基础参数'!$E$16,'模板使用说明&amp;基础参数'!$E$23),IF(I1350="EI",IF($C$1="预估功能点",'模板使用说明&amp;基础参数'!$E$17,'模板使用说明&amp;基础参数'!$E$24),IF(I1350="EO",IF($C$1="预估功能点",'模板使用说明&amp;基础参数'!$E$18,'模板使用说明&amp;基础参数'!$E$25),IF(I1350="EQ",IF($C$1="预估功能点",'模板使用说明&amp;基础参数'!$E$19,'模板使用说明&amp;基础参数'!$E$26),"")))))</f>
        <v/>
      </c>
      <c r="K1350" s="80"/>
      <c r="L1350" s="80"/>
      <c r="M1350" s="81" t="str">
        <f>IF(J1350="","",IF(K1350="高",IF(L1350="删除",J1350*'模板使用说明&amp;基础参数'!$E$5*'模板使用说明&amp;基础参数'!$E$12,IF(L1350="修改",J1350*'模板使用说明&amp;基础参数'!$E$5*'模板使用说明&amp;基础参数'!$E$11,J1350*'模板使用说明&amp;基础参数'!$E$5*'模板使用说明&amp;基础参数'!$E$10)),IF(K1350="中",IF(L1350="删除",J1350*'模板使用说明&amp;基础参数'!$E$6*'模板使用说明&amp;基础参数'!$E$12,IF(L1350="修改",J1350*'模板使用说明&amp;基础参数'!$E$6*'模板使用说明&amp;基础参数'!$E$11,J1350*'模板使用说明&amp;基础参数'!$E$6*'模板使用说明&amp;基础参数'!$E$10)),IF(L1350="删除",J1350*'模板使用说明&amp;基础参数'!$E$7*'模板使用说明&amp;基础参数'!$E$12,IF(L1350="修改",J1350*'模板使用说明&amp;基础参数'!$E$7*'模板使用说明&amp;基础参数'!$E$11,J1350*'模板使用说明&amp;基础参数'!$E$7*'模板使用说明&amp;基础参数'!$E$10)))))</f>
        <v/>
      </c>
      <c r="N1350" s="82"/>
    </row>
    <row r="1351" spans="1:14">
      <c r="A1351" s="76">
        <f t="shared" si="32"/>
        <v>1346</v>
      </c>
      <c r="B1351" s="77"/>
      <c r="C1351" s="77"/>
      <c r="D1351" s="77"/>
      <c r="E1351" s="77"/>
      <c r="F1351" s="78"/>
      <c r="G1351" s="78"/>
      <c r="H1351" s="78"/>
      <c r="I1351" s="76"/>
      <c r="J1351" s="8" t="str">
        <f>IF(I1351="ILF",IF($C$1="预估功能点",'模板使用说明&amp;基础参数'!$E$15,'模板使用说明&amp;基础参数'!$E$22),IF(I1351="EIF",IF($C$1="预估功能点",'模板使用说明&amp;基础参数'!$E$16,'模板使用说明&amp;基础参数'!$E$23),IF(I1351="EI",IF($C$1="预估功能点",'模板使用说明&amp;基础参数'!$E$17,'模板使用说明&amp;基础参数'!$E$24),IF(I1351="EO",IF($C$1="预估功能点",'模板使用说明&amp;基础参数'!$E$18,'模板使用说明&amp;基础参数'!$E$25),IF(I1351="EQ",IF($C$1="预估功能点",'模板使用说明&amp;基础参数'!$E$19,'模板使用说明&amp;基础参数'!$E$26),"")))))</f>
        <v/>
      </c>
      <c r="K1351" s="80"/>
      <c r="L1351" s="80"/>
      <c r="M1351" s="81" t="str">
        <f>IF(J1351="","",IF(K1351="高",IF(L1351="删除",J1351*'模板使用说明&amp;基础参数'!$E$5*'模板使用说明&amp;基础参数'!$E$12,IF(L1351="修改",J1351*'模板使用说明&amp;基础参数'!$E$5*'模板使用说明&amp;基础参数'!$E$11,J1351*'模板使用说明&amp;基础参数'!$E$5*'模板使用说明&amp;基础参数'!$E$10)),IF(K1351="中",IF(L1351="删除",J1351*'模板使用说明&amp;基础参数'!$E$6*'模板使用说明&amp;基础参数'!$E$12,IF(L1351="修改",J1351*'模板使用说明&amp;基础参数'!$E$6*'模板使用说明&amp;基础参数'!$E$11,J1351*'模板使用说明&amp;基础参数'!$E$6*'模板使用说明&amp;基础参数'!$E$10)),IF(L1351="删除",J1351*'模板使用说明&amp;基础参数'!$E$7*'模板使用说明&amp;基础参数'!$E$12,IF(L1351="修改",J1351*'模板使用说明&amp;基础参数'!$E$7*'模板使用说明&amp;基础参数'!$E$11,J1351*'模板使用说明&amp;基础参数'!$E$7*'模板使用说明&amp;基础参数'!$E$10)))))</f>
        <v/>
      </c>
      <c r="N1351" s="82"/>
    </row>
    <row r="1352" spans="1:14">
      <c r="A1352" s="76">
        <f t="shared" si="32"/>
        <v>1347</v>
      </c>
      <c r="B1352" s="77"/>
      <c r="C1352" s="77"/>
      <c r="D1352" s="77"/>
      <c r="E1352" s="77"/>
      <c r="F1352" s="78"/>
      <c r="G1352" s="78"/>
      <c r="H1352" s="78"/>
      <c r="I1352" s="76"/>
      <c r="J1352" s="8" t="str">
        <f>IF(I1352="ILF",IF($C$1="预估功能点",'模板使用说明&amp;基础参数'!$E$15,'模板使用说明&amp;基础参数'!$E$22),IF(I1352="EIF",IF($C$1="预估功能点",'模板使用说明&amp;基础参数'!$E$16,'模板使用说明&amp;基础参数'!$E$23),IF(I1352="EI",IF($C$1="预估功能点",'模板使用说明&amp;基础参数'!$E$17,'模板使用说明&amp;基础参数'!$E$24),IF(I1352="EO",IF($C$1="预估功能点",'模板使用说明&amp;基础参数'!$E$18,'模板使用说明&amp;基础参数'!$E$25),IF(I1352="EQ",IF($C$1="预估功能点",'模板使用说明&amp;基础参数'!$E$19,'模板使用说明&amp;基础参数'!$E$26),"")))))</f>
        <v/>
      </c>
      <c r="K1352" s="80"/>
      <c r="L1352" s="80"/>
      <c r="M1352" s="81" t="str">
        <f>IF(J1352="","",IF(K1352="高",IF(L1352="删除",J1352*'模板使用说明&amp;基础参数'!$E$5*'模板使用说明&amp;基础参数'!$E$12,IF(L1352="修改",J1352*'模板使用说明&amp;基础参数'!$E$5*'模板使用说明&amp;基础参数'!$E$11,J1352*'模板使用说明&amp;基础参数'!$E$5*'模板使用说明&amp;基础参数'!$E$10)),IF(K1352="中",IF(L1352="删除",J1352*'模板使用说明&amp;基础参数'!$E$6*'模板使用说明&amp;基础参数'!$E$12,IF(L1352="修改",J1352*'模板使用说明&amp;基础参数'!$E$6*'模板使用说明&amp;基础参数'!$E$11,J1352*'模板使用说明&amp;基础参数'!$E$6*'模板使用说明&amp;基础参数'!$E$10)),IF(L1352="删除",J1352*'模板使用说明&amp;基础参数'!$E$7*'模板使用说明&amp;基础参数'!$E$12,IF(L1352="修改",J1352*'模板使用说明&amp;基础参数'!$E$7*'模板使用说明&amp;基础参数'!$E$11,J1352*'模板使用说明&amp;基础参数'!$E$7*'模板使用说明&amp;基础参数'!$E$10)))))</f>
        <v/>
      </c>
      <c r="N1352" s="82"/>
    </row>
    <row r="1353" spans="1:14">
      <c r="A1353" s="76">
        <f t="shared" si="32"/>
        <v>1348</v>
      </c>
      <c r="B1353" s="77"/>
      <c r="C1353" s="77"/>
      <c r="D1353" s="77"/>
      <c r="E1353" s="77"/>
      <c r="F1353" s="78"/>
      <c r="G1353" s="78"/>
      <c r="H1353" s="78"/>
      <c r="I1353" s="76"/>
      <c r="J1353" s="8" t="str">
        <f>IF(I1353="ILF",IF($C$1="预估功能点",'模板使用说明&amp;基础参数'!$E$15,'模板使用说明&amp;基础参数'!$E$22),IF(I1353="EIF",IF($C$1="预估功能点",'模板使用说明&amp;基础参数'!$E$16,'模板使用说明&amp;基础参数'!$E$23),IF(I1353="EI",IF($C$1="预估功能点",'模板使用说明&amp;基础参数'!$E$17,'模板使用说明&amp;基础参数'!$E$24),IF(I1353="EO",IF($C$1="预估功能点",'模板使用说明&amp;基础参数'!$E$18,'模板使用说明&amp;基础参数'!$E$25),IF(I1353="EQ",IF($C$1="预估功能点",'模板使用说明&amp;基础参数'!$E$19,'模板使用说明&amp;基础参数'!$E$26),"")))))</f>
        <v/>
      </c>
      <c r="K1353" s="80"/>
      <c r="L1353" s="80"/>
      <c r="M1353" s="81" t="str">
        <f>IF(J1353="","",IF(K1353="高",IF(L1353="删除",J1353*'模板使用说明&amp;基础参数'!$E$5*'模板使用说明&amp;基础参数'!$E$12,IF(L1353="修改",J1353*'模板使用说明&amp;基础参数'!$E$5*'模板使用说明&amp;基础参数'!$E$11,J1353*'模板使用说明&amp;基础参数'!$E$5*'模板使用说明&amp;基础参数'!$E$10)),IF(K1353="中",IF(L1353="删除",J1353*'模板使用说明&amp;基础参数'!$E$6*'模板使用说明&amp;基础参数'!$E$12,IF(L1353="修改",J1353*'模板使用说明&amp;基础参数'!$E$6*'模板使用说明&amp;基础参数'!$E$11,J1353*'模板使用说明&amp;基础参数'!$E$6*'模板使用说明&amp;基础参数'!$E$10)),IF(L1353="删除",J1353*'模板使用说明&amp;基础参数'!$E$7*'模板使用说明&amp;基础参数'!$E$12,IF(L1353="修改",J1353*'模板使用说明&amp;基础参数'!$E$7*'模板使用说明&amp;基础参数'!$E$11,J1353*'模板使用说明&amp;基础参数'!$E$7*'模板使用说明&amp;基础参数'!$E$10)))))</f>
        <v/>
      </c>
      <c r="N1353" s="82"/>
    </row>
    <row r="1354" spans="1:14">
      <c r="A1354" s="76">
        <f t="shared" si="32"/>
        <v>1349</v>
      </c>
      <c r="B1354" s="77"/>
      <c r="C1354" s="77"/>
      <c r="D1354" s="77"/>
      <c r="E1354" s="77"/>
      <c r="F1354" s="78"/>
      <c r="G1354" s="78"/>
      <c r="H1354" s="78"/>
      <c r="I1354" s="76"/>
      <c r="J1354" s="8" t="str">
        <f>IF(I1354="ILF",IF($C$1="预估功能点",'模板使用说明&amp;基础参数'!$E$15,'模板使用说明&amp;基础参数'!$E$22),IF(I1354="EIF",IF($C$1="预估功能点",'模板使用说明&amp;基础参数'!$E$16,'模板使用说明&amp;基础参数'!$E$23),IF(I1354="EI",IF($C$1="预估功能点",'模板使用说明&amp;基础参数'!$E$17,'模板使用说明&amp;基础参数'!$E$24),IF(I1354="EO",IF($C$1="预估功能点",'模板使用说明&amp;基础参数'!$E$18,'模板使用说明&amp;基础参数'!$E$25),IF(I1354="EQ",IF($C$1="预估功能点",'模板使用说明&amp;基础参数'!$E$19,'模板使用说明&amp;基础参数'!$E$26),"")))))</f>
        <v/>
      </c>
      <c r="K1354" s="80"/>
      <c r="L1354" s="80"/>
      <c r="M1354" s="81" t="str">
        <f>IF(J1354="","",IF(K1354="高",IF(L1354="删除",J1354*'模板使用说明&amp;基础参数'!$E$5*'模板使用说明&amp;基础参数'!$E$12,IF(L1354="修改",J1354*'模板使用说明&amp;基础参数'!$E$5*'模板使用说明&amp;基础参数'!$E$11,J1354*'模板使用说明&amp;基础参数'!$E$5*'模板使用说明&amp;基础参数'!$E$10)),IF(K1354="中",IF(L1354="删除",J1354*'模板使用说明&amp;基础参数'!$E$6*'模板使用说明&amp;基础参数'!$E$12,IF(L1354="修改",J1354*'模板使用说明&amp;基础参数'!$E$6*'模板使用说明&amp;基础参数'!$E$11,J1354*'模板使用说明&amp;基础参数'!$E$6*'模板使用说明&amp;基础参数'!$E$10)),IF(L1354="删除",J1354*'模板使用说明&amp;基础参数'!$E$7*'模板使用说明&amp;基础参数'!$E$12,IF(L1354="修改",J1354*'模板使用说明&amp;基础参数'!$E$7*'模板使用说明&amp;基础参数'!$E$11,J1354*'模板使用说明&amp;基础参数'!$E$7*'模板使用说明&amp;基础参数'!$E$10)))))</f>
        <v/>
      </c>
      <c r="N1354" s="82"/>
    </row>
    <row r="1355" spans="1:14">
      <c r="A1355" s="76">
        <f t="shared" si="32"/>
        <v>1350</v>
      </c>
      <c r="B1355" s="77"/>
      <c r="C1355" s="77"/>
      <c r="D1355" s="77"/>
      <c r="E1355" s="77"/>
      <c r="F1355" s="78"/>
      <c r="G1355" s="78"/>
      <c r="H1355" s="78"/>
      <c r="I1355" s="76"/>
      <c r="J1355" s="8" t="str">
        <f>IF(I1355="ILF",IF($C$1="预估功能点",'模板使用说明&amp;基础参数'!$E$15,'模板使用说明&amp;基础参数'!$E$22),IF(I1355="EIF",IF($C$1="预估功能点",'模板使用说明&amp;基础参数'!$E$16,'模板使用说明&amp;基础参数'!$E$23),IF(I1355="EI",IF($C$1="预估功能点",'模板使用说明&amp;基础参数'!$E$17,'模板使用说明&amp;基础参数'!$E$24),IF(I1355="EO",IF($C$1="预估功能点",'模板使用说明&amp;基础参数'!$E$18,'模板使用说明&amp;基础参数'!$E$25),IF(I1355="EQ",IF($C$1="预估功能点",'模板使用说明&amp;基础参数'!$E$19,'模板使用说明&amp;基础参数'!$E$26),"")))))</f>
        <v/>
      </c>
      <c r="K1355" s="80"/>
      <c r="L1355" s="80"/>
      <c r="M1355" s="81" t="str">
        <f>IF(J1355="","",IF(K1355="高",IF(L1355="删除",J1355*'模板使用说明&amp;基础参数'!$E$5*'模板使用说明&amp;基础参数'!$E$12,IF(L1355="修改",J1355*'模板使用说明&amp;基础参数'!$E$5*'模板使用说明&amp;基础参数'!$E$11,J1355*'模板使用说明&amp;基础参数'!$E$5*'模板使用说明&amp;基础参数'!$E$10)),IF(K1355="中",IF(L1355="删除",J1355*'模板使用说明&amp;基础参数'!$E$6*'模板使用说明&amp;基础参数'!$E$12,IF(L1355="修改",J1355*'模板使用说明&amp;基础参数'!$E$6*'模板使用说明&amp;基础参数'!$E$11,J1355*'模板使用说明&amp;基础参数'!$E$6*'模板使用说明&amp;基础参数'!$E$10)),IF(L1355="删除",J1355*'模板使用说明&amp;基础参数'!$E$7*'模板使用说明&amp;基础参数'!$E$12,IF(L1355="修改",J1355*'模板使用说明&amp;基础参数'!$E$7*'模板使用说明&amp;基础参数'!$E$11,J1355*'模板使用说明&amp;基础参数'!$E$7*'模板使用说明&amp;基础参数'!$E$10)))))</f>
        <v/>
      </c>
      <c r="N1355" s="82"/>
    </row>
    <row r="1356" spans="1:14">
      <c r="A1356" s="76">
        <f t="shared" si="32"/>
        <v>1351</v>
      </c>
      <c r="B1356" s="77"/>
      <c r="C1356" s="77"/>
      <c r="D1356" s="77"/>
      <c r="E1356" s="77"/>
      <c r="F1356" s="78"/>
      <c r="G1356" s="78"/>
      <c r="H1356" s="78"/>
      <c r="I1356" s="76"/>
      <c r="J1356" s="8" t="str">
        <f>IF(I1356="ILF",IF($C$1="预估功能点",'模板使用说明&amp;基础参数'!$E$15,'模板使用说明&amp;基础参数'!$E$22),IF(I1356="EIF",IF($C$1="预估功能点",'模板使用说明&amp;基础参数'!$E$16,'模板使用说明&amp;基础参数'!$E$23),IF(I1356="EI",IF($C$1="预估功能点",'模板使用说明&amp;基础参数'!$E$17,'模板使用说明&amp;基础参数'!$E$24),IF(I1356="EO",IF($C$1="预估功能点",'模板使用说明&amp;基础参数'!$E$18,'模板使用说明&amp;基础参数'!$E$25),IF(I1356="EQ",IF($C$1="预估功能点",'模板使用说明&amp;基础参数'!$E$19,'模板使用说明&amp;基础参数'!$E$26),"")))))</f>
        <v/>
      </c>
      <c r="K1356" s="80"/>
      <c r="L1356" s="80"/>
      <c r="M1356" s="81" t="str">
        <f>IF(J1356="","",IF(K1356="高",IF(L1356="删除",J1356*'模板使用说明&amp;基础参数'!$E$5*'模板使用说明&amp;基础参数'!$E$12,IF(L1356="修改",J1356*'模板使用说明&amp;基础参数'!$E$5*'模板使用说明&amp;基础参数'!$E$11,J1356*'模板使用说明&amp;基础参数'!$E$5*'模板使用说明&amp;基础参数'!$E$10)),IF(K1356="中",IF(L1356="删除",J1356*'模板使用说明&amp;基础参数'!$E$6*'模板使用说明&amp;基础参数'!$E$12,IF(L1356="修改",J1356*'模板使用说明&amp;基础参数'!$E$6*'模板使用说明&amp;基础参数'!$E$11,J1356*'模板使用说明&amp;基础参数'!$E$6*'模板使用说明&amp;基础参数'!$E$10)),IF(L1356="删除",J1356*'模板使用说明&amp;基础参数'!$E$7*'模板使用说明&amp;基础参数'!$E$12,IF(L1356="修改",J1356*'模板使用说明&amp;基础参数'!$E$7*'模板使用说明&amp;基础参数'!$E$11,J1356*'模板使用说明&amp;基础参数'!$E$7*'模板使用说明&amp;基础参数'!$E$10)))))</f>
        <v/>
      </c>
      <c r="N1356" s="82"/>
    </row>
    <row r="1357" spans="1:14">
      <c r="A1357" s="76">
        <f t="shared" si="32"/>
        <v>1352</v>
      </c>
      <c r="B1357" s="77"/>
      <c r="C1357" s="77"/>
      <c r="D1357" s="77"/>
      <c r="E1357" s="77"/>
      <c r="F1357" s="78"/>
      <c r="G1357" s="78"/>
      <c r="H1357" s="78"/>
      <c r="I1357" s="76"/>
      <c r="J1357" s="8" t="str">
        <f>IF(I1357="ILF",IF($C$1="预估功能点",'模板使用说明&amp;基础参数'!$E$15,'模板使用说明&amp;基础参数'!$E$22),IF(I1357="EIF",IF($C$1="预估功能点",'模板使用说明&amp;基础参数'!$E$16,'模板使用说明&amp;基础参数'!$E$23),IF(I1357="EI",IF($C$1="预估功能点",'模板使用说明&amp;基础参数'!$E$17,'模板使用说明&amp;基础参数'!$E$24),IF(I1357="EO",IF($C$1="预估功能点",'模板使用说明&amp;基础参数'!$E$18,'模板使用说明&amp;基础参数'!$E$25),IF(I1357="EQ",IF($C$1="预估功能点",'模板使用说明&amp;基础参数'!$E$19,'模板使用说明&amp;基础参数'!$E$26),"")))))</f>
        <v/>
      </c>
      <c r="K1357" s="80"/>
      <c r="L1357" s="80"/>
      <c r="M1357" s="81" t="str">
        <f>IF(J1357="","",IF(K1357="高",IF(L1357="删除",J1357*'模板使用说明&amp;基础参数'!$E$5*'模板使用说明&amp;基础参数'!$E$12,IF(L1357="修改",J1357*'模板使用说明&amp;基础参数'!$E$5*'模板使用说明&amp;基础参数'!$E$11,J1357*'模板使用说明&amp;基础参数'!$E$5*'模板使用说明&amp;基础参数'!$E$10)),IF(K1357="中",IF(L1357="删除",J1357*'模板使用说明&amp;基础参数'!$E$6*'模板使用说明&amp;基础参数'!$E$12,IF(L1357="修改",J1357*'模板使用说明&amp;基础参数'!$E$6*'模板使用说明&amp;基础参数'!$E$11,J1357*'模板使用说明&amp;基础参数'!$E$6*'模板使用说明&amp;基础参数'!$E$10)),IF(L1357="删除",J1357*'模板使用说明&amp;基础参数'!$E$7*'模板使用说明&amp;基础参数'!$E$12,IF(L1357="修改",J1357*'模板使用说明&amp;基础参数'!$E$7*'模板使用说明&amp;基础参数'!$E$11,J1357*'模板使用说明&amp;基础参数'!$E$7*'模板使用说明&amp;基础参数'!$E$10)))))</f>
        <v/>
      </c>
      <c r="N1357" s="82"/>
    </row>
    <row r="1358" spans="1:14">
      <c r="A1358" s="76">
        <f t="shared" si="32"/>
        <v>1353</v>
      </c>
      <c r="B1358" s="77"/>
      <c r="C1358" s="77"/>
      <c r="D1358" s="77"/>
      <c r="E1358" s="77"/>
      <c r="F1358" s="78"/>
      <c r="G1358" s="78"/>
      <c r="H1358" s="78"/>
      <c r="I1358" s="76"/>
      <c r="J1358" s="8" t="str">
        <f>IF(I1358="ILF",IF($C$1="预估功能点",'模板使用说明&amp;基础参数'!$E$15,'模板使用说明&amp;基础参数'!$E$22),IF(I1358="EIF",IF($C$1="预估功能点",'模板使用说明&amp;基础参数'!$E$16,'模板使用说明&amp;基础参数'!$E$23),IF(I1358="EI",IF($C$1="预估功能点",'模板使用说明&amp;基础参数'!$E$17,'模板使用说明&amp;基础参数'!$E$24),IF(I1358="EO",IF($C$1="预估功能点",'模板使用说明&amp;基础参数'!$E$18,'模板使用说明&amp;基础参数'!$E$25),IF(I1358="EQ",IF($C$1="预估功能点",'模板使用说明&amp;基础参数'!$E$19,'模板使用说明&amp;基础参数'!$E$26),"")))))</f>
        <v/>
      </c>
      <c r="K1358" s="80"/>
      <c r="L1358" s="80"/>
      <c r="M1358" s="81" t="str">
        <f>IF(J1358="","",IF(K1358="高",IF(L1358="删除",J1358*'模板使用说明&amp;基础参数'!$E$5*'模板使用说明&amp;基础参数'!$E$12,IF(L1358="修改",J1358*'模板使用说明&amp;基础参数'!$E$5*'模板使用说明&amp;基础参数'!$E$11,J1358*'模板使用说明&amp;基础参数'!$E$5*'模板使用说明&amp;基础参数'!$E$10)),IF(K1358="中",IF(L1358="删除",J1358*'模板使用说明&amp;基础参数'!$E$6*'模板使用说明&amp;基础参数'!$E$12,IF(L1358="修改",J1358*'模板使用说明&amp;基础参数'!$E$6*'模板使用说明&amp;基础参数'!$E$11,J1358*'模板使用说明&amp;基础参数'!$E$6*'模板使用说明&amp;基础参数'!$E$10)),IF(L1358="删除",J1358*'模板使用说明&amp;基础参数'!$E$7*'模板使用说明&amp;基础参数'!$E$12,IF(L1358="修改",J1358*'模板使用说明&amp;基础参数'!$E$7*'模板使用说明&amp;基础参数'!$E$11,J1358*'模板使用说明&amp;基础参数'!$E$7*'模板使用说明&amp;基础参数'!$E$10)))))</f>
        <v/>
      </c>
      <c r="N1358" s="82"/>
    </row>
    <row r="1359" spans="1:14">
      <c r="A1359" s="76">
        <f t="shared" si="32"/>
        <v>1354</v>
      </c>
      <c r="B1359" s="77"/>
      <c r="C1359" s="77"/>
      <c r="D1359" s="77"/>
      <c r="E1359" s="77"/>
      <c r="F1359" s="78"/>
      <c r="G1359" s="78"/>
      <c r="H1359" s="78"/>
      <c r="I1359" s="76"/>
      <c r="J1359" s="8" t="str">
        <f>IF(I1359="ILF",IF($C$1="预估功能点",'模板使用说明&amp;基础参数'!$E$15,'模板使用说明&amp;基础参数'!$E$22),IF(I1359="EIF",IF($C$1="预估功能点",'模板使用说明&amp;基础参数'!$E$16,'模板使用说明&amp;基础参数'!$E$23),IF(I1359="EI",IF($C$1="预估功能点",'模板使用说明&amp;基础参数'!$E$17,'模板使用说明&amp;基础参数'!$E$24),IF(I1359="EO",IF($C$1="预估功能点",'模板使用说明&amp;基础参数'!$E$18,'模板使用说明&amp;基础参数'!$E$25),IF(I1359="EQ",IF($C$1="预估功能点",'模板使用说明&amp;基础参数'!$E$19,'模板使用说明&amp;基础参数'!$E$26),"")))))</f>
        <v/>
      </c>
      <c r="K1359" s="80"/>
      <c r="L1359" s="80"/>
      <c r="M1359" s="81" t="str">
        <f>IF(J1359="","",IF(K1359="高",IF(L1359="删除",J1359*'模板使用说明&amp;基础参数'!$E$5*'模板使用说明&amp;基础参数'!$E$12,IF(L1359="修改",J1359*'模板使用说明&amp;基础参数'!$E$5*'模板使用说明&amp;基础参数'!$E$11,J1359*'模板使用说明&amp;基础参数'!$E$5*'模板使用说明&amp;基础参数'!$E$10)),IF(K1359="中",IF(L1359="删除",J1359*'模板使用说明&amp;基础参数'!$E$6*'模板使用说明&amp;基础参数'!$E$12,IF(L1359="修改",J1359*'模板使用说明&amp;基础参数'!$E$6*'模板使用说明&amp;基础参数'!$E$11,J1359*'模板使用说明&amp;基础参数'!$E$6*'模板使用说明&amp;基础参数'!$E$10)),IF(L1359="删除",J1359*'模板使用说明&amp;基础参数'!$E$7*'模板使用说明&amp;基础参数'!$E$12,IF(L1359="修改",J1359*'模板使用说明&amp;基础参数'!$E$7*'模板使用说明&amp;基础参数'!$E$11,J1359*'模板使用说明&amp;基础参数'!$E$7*'模板使用说明&amp;基础参数'!$E$10)))))</f>
        <v/>
      </c>
      <c r="N1359" s="82"/>
    </row>
    <row r="1360" spans="1:14">
      <c r="A1360" s="76">
        <f t="shared" si="32"/>
        <v>1355</v>
      </c>
      <c r="B1360" s="77"/>
      <c r="C1360" s="77"/>
      <c r="D1360" s="77"/>
      <c r="E1360" s="77"/>
      <c r="F1360" s="78"/>
      <c r="G1360" s="78"/>
      <c r="H1360" s="78"/>
      <c r="I1360" s="76"/>
      <c r="J1360" s="8" t="str">
        <f>IF(I1360="ILF",IF($C$1="预估功能点",'模板使用说明&amp;基础参数'!$E$15,'模板使用说明&amp;基础参数'!$E$22),IF(I1360="EIF",IF($C$1="预估功能点",'模板使用说明&amp;基础参数'!$E$16,'模板使用说明&amp;基础参数'!$E$23),IF(I1360="EI",IF($C$1="预估功能点",'模板使用说明&amp;基础参数'!$E$17,'模板使用说明&amp;基础参数'!$E$24),IF(I1360="EO",IF($C$1="预估功能点",'模板使用说明&amp;基础参数'!$E$18,'模板使用说明&amp;基础参数'!$E$25),IF(I1360="EQ",IF($C$1="预估功能点",'模板使用说明&amp;基础参数'!$E$19,'模板使用说明&amp;基础参数'!$E$26),"")))))</f>
        <v/>
      </c>
      <c r="K1360" s="80"/>
      <c r="L1360" s="80"/>
      <c r="M1360" s="81" t="str">
        <f>IF(J1360="","",IF(K1360="高",IF(L1360="删除",J1360*'模板使用说明&amp;基础参数'!$E$5*'模板使用说明&amp;基础参数'!$E$12,IF(L1360="修改",J1360*'模板使用说明&amp;基础参数'!$E$5*'模板使用说明&amp;基础参数'!$E$11,J1360*'模板使用说明&amp;基础参数'!$E$5*'模板使用说明&amp;基础参数'!$E$10)),IF(K1360="中",IF(L1360="删除",J1360*'模板使用说明&amp;基础参数'!$E$6*'模板使用说明&amp;基础参数'!$E$12,IF(L1360="修改",J1360*'模板使用说明&amp;基础参数'!$E$6*'模板使用说明&amp;基础参数'!$E$11,J1360*'模板使用说明&amp;基础参数'!$E$6*'模板使用说明&amp;基础参数'!$E$10)),IF(L1360="删除",J1360*'模板使用说明&amp;基础参数'!$E$7*'模板使用说明&amp;基础参数'!$E$12,IF(L1360="修改",J1360*'模板使用说明&amp;基础参数'!$E$7*'模板使用说明&amp;基础参数'!$E$11,J1360*'模板使用说明&amp;基础参数'!$E$7*'模板使用说明&amp;基础参数'!$E$10)))))</f>
        <v/>
      </c>
      <c r="N1360" s="82"/>
    </row>
    <row r="1361" spans="1:14">
      <c r="A1361" s="76">
        <f t="shared" si="32"/>
        <v>1356</v>
      </c>
      <c r="B1361" s="77"/>
      <c r="C1361" s="77"/>
      <c r="D1361" s="77"/>
      <c r="E1361" s="77"/>
      <c r="F1361" s="78"/>
      <c r="G1361" s="78"/>
      <c r="H1361" s="78"/>
      <c r="I1361" s="76"/>
      <c r="J1361" s="8" t="str">
        <f>IF(I1361="ILF",IF($C$1="预估功能点",'模板使用说明&amp;基础参数'!$E$15,'模板使用说明&amp;基础参数'!$E$22),IF(I1361="EIF",IF($C$1="预估功能点",'模板使用说明&amp;基础参数'!$E$16,'模板使用说明&amp;基础参数'!$E$23),IF(I1361="EI",IF($C$1="预估功能点",'模板使用说明&amp;基础参数'!$E$17,'模板使用说明&amp;基础参数'!$E$24),IF(I1361="EO",IF($C$1="预估功能点",'模板使用说明&amp;基础参数'!$E$18,'模板使用说明&amp;基础参数'!$E$25),IF(I1361="EQ",IF($C$1="预估功能点",'模板使用说明&amp;基础参数'!$E$19,'模板使用说明&amp;基础参数'!$E$26),"")))))</f>
        <v/>
      </c>
      <c r="K1361" s="80"/>
      <c r="L1361" s="80"/>
      <c r="M1361" s="81" t="str">
        <f>IF(J1361="","",IF(K1361="高",IF(L1361="删除",J1361*'模板使用说明&amp;基础参数'!$E$5*'模板使用说明&amp;基础参数'!$E$12,IF(L1361="修改",J1361*'模板使用说明&amp;基础参数'!$E$5*'模板使用说明&amp;基础参数'!$E$11,J1361*'模板使用说明&amp;基础参数'!$E$5*'模板使用说明&amp;基础参数'!$E$10)),IF(K1361="中",IF(L1361="删除",J1361*'模板使用说明&amp;基础参数'!$E$6*'模板使用说明&amp;基础参数'!$E$12,IF(L1361="修改",J1361*'模板使用说明&amp;基础参数'!$E$6*'模板使用说明&amp;基础参数'!$E$11,J1361*'模板使用说明&amp;基础参数'!$E$6*'模板使用说明&amp;基础参数'!$E$10)),IF(L1361="删除",J1361*'模板使用说明&amp;基础参数'!$E$7*'模板使用说明&amp;基础参数'!$E$12,IF(L1361="修改",J1361*'模板使用说明&amp;基础参数'!$E$7*'模板使用说明&amp;基础参数'!$E$11,J1361*'模板使用说明&amp;基础参数'!$E$7*'模板使用说明&amp;基础参数'!$E$10)))))</f>
        <v/>
      </c>
      <c r="N1361" s="82"/>
    </row>
    <row r="1362" spans="1:14">
      <c r="A1362" s="76">
        <f t="shared" si="32"/>
        <v>1357</v>
      </c>
      <c r="B1362" s="77"/>
      <c r="C1362" s="77"/>
      <c r="D1362" s="77"/>
      <c r="E1362" s="77"/>
      <c r="F1362" s="78"/>
      <c r="G1362" s="78"/>
      <c r="H1362" s="78"/>
      <c r="I1362" s="76"/>
      <c r="J1362" s="8" t="str">
        <f>IF(I1362="ILF",IF($C$1="预估功能点",'模板使用说明&amp;基础参数'!$E$15,'模板使用说明&amp;基础参数'!$E$22),IF(I1362="EIF",IF($C$1="预估功能点",'模板使用说明&amp;基础参数'!$E$16,'模板使用说明&amp;基础参数'!$E$23),IF(I1362="EI",IF($C$1="预估功能点",'模板使用说明&amp;基础参数'!$E$17,'模板使用说明&amp;基础参数'!$E$24),IF(I1362="EO",IF($C$1="预估功能点",'模板使用说明&amp;基础参数'!$E$18,'模板使用说明&amp;基础参数'!$E$25),IF(I1362="EQ",IF($C$1="预估功能点",'模板使用说明&amp;基础参数'!$E$19,'模板使用说明&amp;基础参数'!$E$26),"")))))</f>
        <v/>
      </c>
      <c r="K1362" s="80"/>
      <c r="L1362" s="80"/>
      <c r="M1362" s="81" t="str">
        <f>IF(J1362="","",IF(K1362="高",IF(L1362="删除",J1362*'模板使用说明&amp;基础参数'!$E$5*'模板使用说明&amp;基础参数'!$E$12,IF(L1362="修改",J1362*'模板使用说明&amp;基础参数'!$E$5*'模板使用说明&amp;基础参数'!$E$11,J1362*'模板使用说明&amp;基础参数'!$E$5*'模板使用说明&amp;基础参数'!$E$10)),IF(K1362="中",IF(L1362="删除",J1362*'模板使用说明&amp;基础参数'!$E$6*'模板使用说明&amp;基础参数'!$E$12,IF(L1362="修改",J1362*'模板使用说明&amp;基础参数'!$E$6*'模板使用说明&amp;基础参数'!$E$11,J1362*'模板使用说明&amp;基础参数'!$E$6*'模板使用说明&amp;基础参数'!$E$10)),IF(L1362="删除",J1362*'模板使用说明&amp;基础参数'!$E$7*'模板使用说明&amp;基础参数'!$E$12,IF(L1362="修改",J1362*'模板使用说明&amp;基础参数'!$E$7*'模板使用说明&amp;基础参数'!$E$11,J1362*'模板使用说明&amp;基础参数'!$E$7*'模板使用说明&amp;基础参数'!$E$10)))))</f>
        <v/>
      </c>
      <c r="N1362" s="82"/>
    </row>
    <row r="1363" spans="1:14">
      <c r="A1363" s="76">
        <f t="shared" si="32"/>
        <v>1358</v>
      </c>
      <c r="B1363" s="77"/>
      <c r="C1363" s="77"/>
      <c r="D1363" s="77"/>
      <c r="E1363" s="77"/>
      <c r="F1363" s="78"/>
      <c r="G1363" s="78"/>
      <c r="H1363" s="78"/>
      <c r="I1363" s="76"/>
      <c r="J1363" s="8" t="str">
        <f>IF(I1363="ILF",IF($C$1="预估功能点",'模板使用说明&amp;基础参数'!$E$15,'模板使用说明&amp;基础参数'!$E$22),IF(I1363="EIF",IF($C$1="预估功能点",'模板使用说明&amp;基础参数'!$E$16,'模板使用说明&amp;基础参数'!$E$23),IF(I1363="EI",IF($C$1="预估功能点",'模板使用说明&amp;基础参数'!$E$17,'模板使用说明&amp;基础参数'!$E$24),IF(I1363="EO",IF($C$1="预估功能点",'模板使用说明&amp;基础参数'!$E$18,'模板使用说明&amp;基础参数'!$E$25),IF(I1363="EQ",IF($C$1="预估功能点",'模板使用说明&amp;基础参数'!$E$19,'模板使用说明&amp;基础参数'!$E$26),"")))))</f>
        <v/>
      </c>
      <c r="K1363" s="80"/>
      <c r="L1363" s="80"/>
      <c r="M1363" s="81" t="str">
        <f>IF(J1363="","",IF(K1363="高",IF(L1363="删除",J1363*'模板使用说明&amp;基础参数'!$E$5*'模板使用说明&amp;基础参数'!$E$12,IF(L1363="修改",J1363*'模板使用说明&amp;基础参数'!$E$5*'模板使用说明&amp;基础参数'!$E$11,J1363*'模板使用说明&amp;基础参数'!$E$5*'模板使用说明&amp;基础参数'!$E$10)),IF(K1363="中",IF(L1363="删除",J1363*'模板使用说明&amp;基础参数'!$E$6*'模板使用说明&amp;基础参数'!$E$12,IF(L1363="修改",J1363*'模板使用说明&amp;基础参数'!$E$6*'模板使用说明&amp;基础参数'!$E$11,J1363*'模板使用说明&amp;基础参数'!$E$6*'模板使用说明&amp;基础参数'!$E$10)),IF(L1363="删除",J1363*'模板使用说明&amp;基础参数'!$E$7*'模板使用说明&amp;基础参数'!$E$12,IF(L1363="修改",J1363*'模板使用说明&amp;基础参数'!$E$7*'模板使用说明&amp;基础参数'!$E$11,J1363*'模板使用说明&amp;基础参数'!$E$7*'模板使用说明&amp;基础参数'!$E$10)))))</f>
        <v/>
      </c>
      <c r="N1363" s="82"/>
    </row>
    <row r="1364" spans="1:14">
      <c r="A1364" s="76">
        <f t="shared" si="32"/>
        <v>1359</v>
      </c>
      <c r="B1364" s="77"/>
      <c r="C1364" s="77"/>
      <c r="D1364" s="77"/>
      <c r="E1364" s="77"/>
      <c r="F1364" s="78"/>
      <c r="G1364" s="78"/>
      <c r="H1364" s="78"/>
      <c r="I1364" s="76"/>
      <c r="J1364" s="8" t="str">
        <f>IF(I1364="ILF",IF($C$1="预估功能点",'模板使用说明&amp;基础参数'!$E$15,'模板使用说明&amp;基础参数'!$E$22),IF(I1364="EIF",IF($C$1="预估功能点",'模板使用说明&amp;基础参数'!$E$16,'模板使用说明&amp;基础参数'!$E$23),IF(I1364="EI",IF($C$1="预估功能点",'模板使用说明&amp;基础参数'!$E$17,'模板使用说明&amp;基础参数'!$E$24),IF(I1364="EO",IF($C$1="预估功能点",'模板使用说明&amp;基础参数'!$E$18,'模板使用说明&amp;基础参数'!$E$25),IF(I1364="EQ",IF($C$1="预估功能点",'模板使用说明&amp;基础参数'!$E$19,'模板使用说明&amp;基础参数'!$E$26),"")))))</f>
        <v/>
      </c>
      <c r="K1364" s="80"/>
      <c r="L1364" s="80"/>
      <c r="M1364" s="81" t="str">
        <f>IF(J1364="","",IF(K1364="高",IF(L1364="删除",J1364*'模板使用说明&amp;基础参数'!$E$5*'模板使用说明&amp;基础参数'!$E$12,IF(L1364="修改",J1364*'模板使用说明&amp;基础参数'!$E$5*'模板使用说明&amp;基础参数'!$E$11,J1364*'模板使用说明&amp;基础参数'!$E$5*'模板使用说明&amp;基础参数'!$E$10)),IF(K1364="中",IF(L1364="删除",J1364*'模板使用说明&amp;基础参数'!$E$6*'模板使用说明&amp;基础参数'!$E$12,IF(L1364="修改",J1364*'模板使用说明&amp;基础参数'!$E$6*'模板使用说明&amp;基础参数'!$E$11,J1364*'模板使用说明&amp;基础参数'!$E$6*'模板使用说明&amp;基础参数'!$E$10)),IF(L1364="删除",J1364*'模板使用说明&amp;基础参数'!$E$7*'模板使用说明&amp;基础参数'!$E$12,IF(L1364="修改",J1364*'模板使用说明&amp;基础参数'!$E$7*'模板使用说明&amp;基础参数'!$E$11,J1364*'模板使用说明&amp;基础参数'!$E$7*'模板使用说明&amp;基础参数'!$E$10)))))</f>
        <v/>
      </c>
      <c r="N1364" s="82"/>
    </row>
    <row r="1365" spans="1:14">
      <c r="A1365" s="76">
        <f t="shared" si="32"/>
        <v>1360</v>
      </c>
      <c r="B1365" s="77"/>
      <c r="C1365" s="77"/>
      <c r="D1365" s="77"/>
      <c r="E1365" s="77"/>
      <c r="F1365" s="78"/>
      <c r="G1365" s="78"/>
      <c r="H1365" s="78"/>
      <c r="I1365" s="76"/>
      <c r="J1365" s="8" t="str">
        <f>IF(I1365="ILF",IF($C$1="预估功能点",'模板使用说明&amp;基础参数'!$E$15,'模板使用说明&amp;基础参数'!$E$22),IF(I1365="EIF",IF($C$1="预估功能点",'模板使用说明&amp;基础参数'!$E$16,'模板使用说明&amp;基础参数'!$E$23),IF(I1365="EI",IF($C$1="预估功能点",'模板使用说明&amp;基础参数'!$E$17,'模板使用说明&amp;基础参数'!$E$24),IF(I1365="EO",IF($C$1="预估功能点",'模板使用说明&amp;基础参数'!$E$18,'模板使用说明&amp;基础参数'!$E$25),IF(I1365="EQ",IF($C$1="预估功能点",'模板使用说明&amp;基础参数'!$E$19,'模板使用说明&amp;基础参数'!$E$26),"")))))</f>
        <v/>
      </c>
      <c r="K1365" s="80"/>
      <c r="L1365" s="80"/>
      <c r="M1365" s="81" t="str">
        <f>IF(J1365="","",IF(K1365="高",IF(L1365="删除",J1365*'模板使用说明&amp;基础参数'!$E$5*'模板使用说明&amp;基础参数'!$E$12,IF(L1365="修改",J1365*'模板使用说明&amp;基础参数'!$E$5*'模板使用说明&amp;基础参数'!$E$11,J1365*'模板使用说明&amp;基础参数'!$E$5*'模板使用说明&amp;基础参数'!$E$10)),IF(K1365="中",IF(L1365="删除",J1365*'模板使用说明&amp;基础参数'!$E$6*'模板使用说明&amp;基础参数'!$E$12,IF(L1365="修改",J1365*'模板使用说明&amp;基础参数'!$E$6*'模板使用说明&amp;基础参数'!$E$11,J1365*'模板使用说明&amp;基础参数'!$E$6*'模板使用说明&amp;基础参数'!$E$10)),IF(L1365="删除",J1365*'模板使用说明&amp;基础参数'!$E$7*'模板使用说明&amp;基础参数'!$E$12,IF(L1365="修改",J1365*'模板使用说明&amp;基础参数'!$E$7*'模板使用说明&amp;基础参数'!$E$11,J1365*'模板使用说明&amp;基础参数'!$E$7*'模板使用说明&amp;基础参数'!$E$10)))))</f>
        <v/>
      </c>
      <c r="N1365" s="82"/>
    </row>
    <row r="1366" spans="1:14">
      <c r="A1366" s="76">
        <f t="shared" si="32"/>
        <v>1361</v>
      </c>
      <c r="B1366" s="77"/>
      <c r="C1366" s="77"/>
      <c r="D1366" s="77"/>
      <c r="E1366" s="77"/>
      <c r="F1366" s="78"/>
      <c r="G1366" s="78"/>
      <c r="H1366" s="78"/>
      <c r="I1366" s="76"/>
      <c r="J1366" s="8" t="str">
        <f>IF(I1366="ILF",IF($C$1="预估功能点",'模板使用说明&amp;基础参数'!$E$15,'模板使用说明&amp;基础参数'!$E$22),IF(I1366="EIF",IF($C$1="预估功能点",'模板使用说明&amp;基础参数'!$E$16,'模板使用说明&amp;基础参数'!$E$23),IF(I1366="EI",IF($C$1="预估功能点",'模板使用说明&amp;基础参数'!$E$17,'模板使用说明&amp;基础参数'!$E$24),IF(I1366="EO",IF($C$1="预估功能点",'模板使用说明&amp;基础参数'!$E$18,'模板使用说明&amp;基础参数'!$E$25),IF(I1366="EQ",IF($C$1="预估功能点",'模板使用说明&amp;基础参数'!$E$19,'模板使用说明&amp;基础参数'!$E$26),"")))))</f>
        <v/>
      </c>
      <c r="K1366" s="80"/>
      <c r="L1366" s="80"/>
      <c r="M1366" s="81" t="str">
        <f>IF(J1366="","",IF(K1366="高",IF(L1366="删除",J1366*'模板使用说明&amp;基础参数'!$E$5*'模板使用说明&amp;基础参数'!$E$12,IF(L1366="修改",J1366*'模板使用说明&amp;基础参数'!$E$5*'模板使用说明&amp;基础参数'!$E$11,J1366*'模板使用说明&amp;基础参数'!$E$5*'模板使用说明&amp;基础参数'!$E$10)),IF(K1366="中",IF(L1366="删除",J1366*'模板使用说明&amp;基础参数'!$E$6*'模板使用说明&amp;基础参数'!$E$12,IF(L1366="修改",J1366*'模板使用说明&amp;基础参数'!$E$6*'模板使用说明&amp;基础参数'!$E$11,J1366*'模板使用说明&amp;基础参数'!$E$6*'模板使用说明&amp;基础参数'!$E$10)),IF(L1366="删除",J1366*'模板使用说明&amp;基础参数'!$E$7*'模板使用说明&amp;基础参数'!$E$12,IF(L1366="修改",J1366*'模板使用说明&amp;基础参数'!$E$7*'模板使用说明&amp;基础参数'!$E$11,J1366*'模板使用说明&amp;基础参数'!$E$7*'模板使用说明&amp;基础参数'!$E$10)))))</f>
        <v/>
      </c>
      <c r="N1366" s="82"/>
    </row>
    <row r="1367" spans="1:14">
      <c r="A1367" s="76">
        <f t="shared" si="32"/>
        <v>1362</v>
      </c>
      <c r="B1367" s="77"/>
      <c r="C1367" s="77"/>
      <c r="D1367" s="77"/>
      <c r="E1367" s="77"/>
      <c r="F1367" s="78"/>
      <c r="G1367" s="78"/>
      <c r="H1367" s="78"/>
      <c r="I1367" s="76"/>
      <c r="J1367" s="8" t="str">
        <f>IF(I1367="ILF",IF($C$1="预估功能点",'模板使用说明&amp;基础参数'!$E$15,'模板使用说明&amp;基础参数'!$E$22),IF(I1367="EIF",IF($C$1="预估功能点",'模板使用说明&amp;基础参数'!$E$16,'模板使用说明&amp;基础参数'!$E$23),IF(I1367="EI",IF($C$1="预估功能点",'模板使用说明&amp;基础参数'!$E$17,'模板使用说明&amp;基础参数'!$E$24),IF(I1367="EO",IF($C$1="预估功能点",'模板使用说明&amp;基础参数'!$E$18,'模板使用说明&amp;基础参数'!$E$25),IF(I1367="EQ",IF($C$1="预估功能点",'模板使用说明&amp;基础参数'!$E$19,'模板使用说明&amp;基础参数'!$E$26),"")))))</f>
        <v/>
      </c>
      <c r="K1367" s="80"/>
      <c r="L1367" s="80"/>
      <c r="M1367" s="81" t="str">
        <f>IF(J1367="","",IF(K1367="高",IF(L1367="删除",J1367*'模板使用说明&amp;基础参数'!$E$5*'模板使用说明&amp;基础参数'!$E$12,IF(L1367="修改",J1367*'模板使用说明&amp;基础参数'!$E$5*'模板使用说明&amp;基础参数'!$E$11,J1367*'模板使用说明&amp;基础参数'!$E$5*'模板使用说明&amp;基础参数'!$E$10)),IF(K1367="中",IF(L1367="删除",J1367*'模板使用说明&amp;基础参数'!$E$6*'模板使用说明&amp;基础参数'!$E$12,IF(L1367="修改",J1367*'模板使用说明&amp;基础参数'!$E$6*'模板使用说明&amp;基础参数'!$E$11,J1367*'模板使用说明&amp;基础参数'!$E$6*'模板使用说明&amp;基础参数'!$E$10)),IF(L1367="删除",J1367*'模板使用说明&amp;基础参数'!$E$7*'模板使用说明&amp;基础参数'!$E$12,IF(L1367="修改",J1367*'模板使用说明&amp;基础参数'!$E$7*'模板使用说明&amp;基础参数'!$E$11,J1367*'模板使用说明&amp;基础参数'!$E$7*'模板使用说明&amp;基础参数'!$E$10)))))</f>
        <v/>
      </c>
      <c r="N1367" s="82"/>
    </row>
    <row r="1368" spans="1:14">
      <c r="A1368" s="76">
        <f t="shared" si="32"/>
        <v>1363</v>
      </c>
      <c r="B1368" s="77"/>
      <c r="C1368" s="77"/>
      <c r="D1368" s="77"/>
      <c r="E1368" s="77"/>
      <c r="F1368" s="78"/>
      <c r="G1368" s="78"/>
      <c r="H1368" s="78"/>
      <c r="I1368" s="76"/>
      <c r="J1368" s="8" t="str">
        <f>IF(I1368="ILF",IF($C$1="预估功能点",'模板使用说明&amp;基础参数'!$E$15,'模板使用说明&amp;基础参数'!$E$22),IF(I1368="EIF",IF($C$1="预估功能点",'模板使用说明&amp;基础参数'!$E$16,'模板使用说明&amp;基础参数'!$E$23),IF(I1368="EI",IF($C$1="预估功能点",'模板使用说明&amp;基础参数'!$E$17,'模板使用说明&amp;基础参数'!$E$24),IF(I1368="EO",IF($C$1="预估功能点",'模板使用说明&amp;基础参数'!$E$18,'模板使用说明&amp;基础参数'!$E$25),IF(I1368="EQ",IF($C$1="预估功能点",'模板使用说明&amp;基础参数'!$E$19,'模板使用说明&amp;基础参数'!$E$26),"")))))</f>
        <v/>
      </c>
      <c r="K1368" s="80"/>
      <c r="L1368" s="80"/>
      <c r="M1368" s="81" t="str">
        <f>IF(J1368="","",IF(K1368="高",IF(L1368="删除",J1368*'模板使用说明&amp;基础参数'!$E$5*'模板使用说明&amp;基础参数'!$E$12,IF(L1368="修改",J1368*'模板使用说明&amp;基础参数'!$E$5*'模板使用说明&amp;基础参数'!$E$11,J1368*'模板使用说明&amp;基础参数'!$E$5*'模板使用说明&amp;基础参数'!$E$10)),IF(K1368="中",IF(L1368="删除",J1368*'模板使用说明&amp;基础参数'!$E$6*'模板使用说明&amp;基础参数'!$E$12,IF(L1368="修改",J1368*'模板使用说明&amp;基础参数'!$E$6*'模板使用说明&amp;基础参数'!$E$11,J1368*'模板使用说明&amp;基础参数'!$E$6*'模板使用说明&amp;基础参数'!$E$10)),IF(L1368="删除",J1368*'模板使用说明&amp;基础参数'!$E$7*'模板使用说明&amp;基础参数'!$E$12,IF(L1368="修改",J1368*'模板使用说明&amp;基础参数'!$E$7*'模板使用说明&amp;基础参数'!$E$11,J1368*'模板使用说明&amp;基础参数'!$E$7*'模板使用说明&amp;基础参数'!$E$10)))))</f>
        <v/>
      </c>
      <c r="N1368" s="82"/>
    </row>
    <row r="1369" spans="1:14">
      <c r="A1369" s="76">
        <f t="shared" si="32"/>
        <v>1364</v>
      </c>
      <c r="B1369" s="77"/>
      <c r="C1369" s="77"/>
      <c r="D1369" s="77"/>
      <c r="E1369" s="77"/>
      <c r="F1369" s="78"/>
      <c r="G1369" s="78"/>
      <c r="H1369" s="78"/>
      <c r="I1369" s="76"/>
      <c r="J1369" s="8" t="str">
        <f>IF(I1369="ILF",IF($C$1="预估功能点",'模板使用说明&amp;基础参数'!$E$15,'模板使用说明&amp;基础参数'!$E$22),IF(I1369="EIF",IF($C$1="预估功能点",'模板使用说明&amp;基础参数'!$E$16,'模板使用说明&amp;基础参数'!$E$23),IF(I1369="EI",IF($C$1="预估功能点",'模板使用说明&amp;基础参数'!$E$17,'模板使用说明&amp;基础参数'!$E$24),IF(I1369="EO",IF($C$1="预估功能点",'模板使用说明&amp;基础参数'!$E$18,'模板使用说明&amp;基础参数'!$E$25),IF(I1369="EQ",IF($C$1="预估功能点",'模板使用说明&amp;基础参数'!$E$19,'模板使用说明&amp;基础参数'!$E$26),"")))))</f>
        <v/>
      </c>
      <c r="K1369" s="80"/>
      <c r="L1369" s="80"/>
      <c r="M1369" s="81" t="str">
        <f>IF(J1369="","",IF(K1369="高",IF(L1369="删除",J1369*'模板使用说明&amp;基础参数'!$E$5*'模板使用说明&amp;基础参数'!$E$12,IF(L1369="修改",J1369*'模板使用说明&amp;基础参数'!$E$5*'模板使用说明&amp;基础参数'!$E$11,J1369*'模板使用说明&amp;基础参数'!$E$5*'模板使用说明&amp;基础参数'!$E$10)),IF(K1369="中",IF(L1369="删除",J1369*'模板使用说明&amp;基础参数'!$E$6*'模板使用说明&amp;基础参数'!$E$12,IF(L1369="修改",J1369*'模板使用说明&amp;基础参数'!$E$6*'模板使用说明&amp;基础参数'!$E$11,J1369*'模板使用说明&amp;基础参数'!$E$6*'模板使用说明&amp;基础参数'!$E$10)),IF(L1369="删除",J1369*'模板使用说明&amp;基础参数'!$E$7*'模板使用说明&amp;基础参数'!$E$12,IF(L1369="修改",J1369*'模板使用说明&amp;基础参数'!$E$7*'模板使用说明&amp;基础参数'!$E$11,J1369*'模板使用说明&amp;基础参数'!$E$7*'模板使用说明&amp;基础参数'!$E$10)))))</f>
        <v/>
      </c>
      <c r="N1369" s="82"/>
    </row>
    <row r="1370" spans="1:14">
      <c r="A1370" s="76">
        <f t="shared" si="32"/>
        <v>1365</v>
      </c>
      <c r="B1370" s="77"/>
      <c r="C1370" s="77"/>
      <c r="D1370" s="77"/>
      <c r="E1370" s="77"/>
      <c r="F1370" s="78"/>
      <c r="G1370" s="78"/>
      <c r="H1370" s="78"/>
      <c r="I1370" s="76"/>
      <c r="J1370" s="8" t="str">
        <f>IF(I1370="ILF",IF($C$1="预估功能点",'模板使用说明&amp;基础参数'!$E$15,'模板使用说明&amp;基础参数'!$E$22),IF(I1370="EIF",IF($C$1="预估功能点",'模板使用说明&amp;基础参数'!$E$16,'模板使用说明&amp;基础参数'!$E$23),IF(I1370="EI",IF($C$1="预估功能点",'模板使用说明&amp;基础参数'!$E$17,'模板使用说明&amp;基础参数'!$E$24),IF(I1370="EO",IF($C$1="预估功能点",'模板使用说明&amp;基础参数'!$E$18,'模板使用说明&amp;基础参数'!$E$25),IF(I1370="EQ",IF($C$1="预估功能点",'模板使用说明&amp;基础参数'!$E$19,'模板使用说明&amp;基础参数'!$E$26),"")))))</f>
        <v/>
      </c>
      <c r="K1370" s="80"/>
      <c r="L1370" s="80"/>
      <c r="M1370" s="81" t="str">
        <f>IF(J1370="","",IF(K1370="高",IF(L1370="删除",J1370*'模板使用说明&amp;基础参数'!$E$5*'模板使用说明&amp;基础参数'!$E$12,IF(L1370="修改",J1370*'模板使用说明&amp;基础参数'!$E$5*'模板使用说明&amp;基础参数'!$E$11,J1370*'模板使用说明&amp;基础参数'!$E$5*'模板使用说明&amp;基础参数'!$E$10)),IF(K1370="中",IF(L1370="删除",J1370*'模板使用说明&amp;基础参数'!$E$6*'模板使用说明&amp;基础参数'!$E$12,IF(L1370="修改",J1370*'模板使用说明&amp;基础参数'!$E$6*'模板使用说明&amp;基础参数'!$E$11,J1370*'模板使用说明&amp;基础参数'!$E$6*'模板使用说明&amp;基础参数'!$E$10)),IF(L1370="删除",J1370*'模板使用说明&amp;基础参数'!$E$7*'模板使用说明&amp;基础参数'!$E$12,IF(L1370="修改",J1370*'模板使用说明&amp;基础参数'!$E$7*'模板使用说明&amp;基础参数'!$E$11,J1370*'模板使用说明&amp;基础参数'!$E$7*'模板使用说明&amp;基础参数'!$E$10)))))</f>
        <v/>
      </c>
      <c r="N1370" s="82"/>
    </row>
    <row r="1371" spans="1:14">
      <c r="A1371" s="76">
        <f t="shared" si="32"/>
        <v>1366</v>
      </c>
      <c r="B1371" s="77"/>
      <c r="C1371" s="77"/>
      <c r="D1371" s="77"/>
      <c r="E1371" s="77"/>
      <c r="F1371" s="78"/>
      <c r="G1371" s="78"/>
      <c r="H1371" s="78"/>
      <c r="I1371" s="76"/>
      <c r="J1371" s="8" t="str">
        <f>IF(I1371="ILF",IF($C$1="预估功能点",'模板使用说明&amp;基础参数'!$E$15,'模板使用说明&amp;基础参数'!$E$22),IF(I1371="EIF",IF($C$1="预估功能点",'模板使用说明&amp;基础参数'!$E$16,'模板使用说明&amp;基础参数'!$E$23),IF(I1371="EI",IF($C$1="预估功能点",'模板使用说明&amp;基础参数'!$E$17,'模板使用说明&amp;基础参数'!$E$24),IF(I1371="EO",IF($C$1="预估功能点",'模板使用说明&amp;基础参数'!$E$18,'模板使用说明&amp;基础参数'!$E$25),IF(I1371="EQ",IF($C$1="预估功能点",'模板使用说明&amp;基础参数'!$E$19,'模板使用说明&amp;基础参数'!$E$26),"")))))</f>
        <v/>
      </c>
      <c r="K1371" s="80"/>
      <c r="L1371" s="80"/>
      <c r="M1371" s="81" t="str">
        <f>IF(J1371="","",IF(K1371="高",IF(L1371="删除",J1371*'模板使用说明&amp;基础参数'!$E$5*'模板使用说明&amp;基础参数'!$E$12,IF(L1371="修改",J1371*'模板使用说明&amp;基础参数'!$E$5*'模板使用说明&amp;基础参数'!$E$11,J1371*'模板使用说明&amp;基础参数'!$E$5*'模板使用说明&amp;基础参数'!$E$10)),IF(K1371="中",IF(L1371="删除",J1371*'模板使用说明&amp;基础参数'!$E$6*'模板使用说明&amp;基础参数'!$E$12,IF(L1371="修改",J1371*'模板使用说明&amp;基础参数'!$E$6*'模板使用说明&amp;基础参数'!$E$11,J1371*'模板使用说明&amp;基础参数'!$E$6*'模板使用说明&amp;基础参数'!$E$10)),IF(L1371="删除",J1371*'模板使用说明&amp;基础参数'!$E$7*'模板使用说明&amp;基础参数'!$E$12,IF(L1371="修改",J1371*'模板使用说明&amp;基础参数'!$E$7*'模板使用说明&amp;基础参数'!$E$11,J1371*'模板使用说明&amp;基础参数'!$E$7*'模板使用说明&amp;基础参数'!$E$10)))))</f>
        <v/>
      </c>
      <c r="N1371" s="82"/>
    </row>
    <row r="1372" spans="1:14">
      <c r="A1372" s="76">
        <f t="shared" si="32"/>
        <v>1367</v>
      </c>
      <c r="B1372" s="77"/>
      <c r="C1372" s="77"/>
      <c r="D1372" s="77"/>
      <c r="E1372" s="77"/>
      <c r="F1372" s="78"/>
      <c r="G1372" s="78"/>
      <c r="H1372" s="78"/>
      <c r="I1372" s="76"/>
      <c r="J1372" s="8" t="str">
        <f>IF(I1372="ILF",IF($C$1="预估功能点",'模板使用说明&amp;基础参数'!$E$15,'模板使用说明&amp;基础参数'!$E$22),IF(I1372="EIF",IF($C$1="预估功能点",'模板使用说明&amp;基础参数'!$E$16,'模板使用说明&amp;基础参数'!$E$23),IF(I1372="EI",IF($C$1="预估功能点",'模板使用说明&amp;基础参数'!$E$17,'模板使用说明&amp;基础参数'!$E$24),IF(I1372="EO",IF($C$1="预估功能点",'模板使用说明&amp;基础参数'!$E$18,'模板使用说明&amp;基础参数'!$E$25),IF(I1372="EQ",IF($C$1="预估功能点",'模板使用说明&amp;基础参数'!$E$19,'模板使用说明&amp;基础参数'!$E$26),"")))))</f>
        <v/>
      </c>
      <c r="K1372" s="80"/>
      <c r="L1372" s="80"/>
      <c r="M1372" s="81" t="str">
        <f>IF(J1372="","",IF(K1372="高",IF(L1372="删除",J1372*'模板使用说明&amp;基础参数'!$E$5*'模板使用说明&amp;基础参数'!$E$12,IF(L1372="修改",J1372*'模板使用说明&amp;基础参数'!$E$5*'模板使用说明&amp;基础参数'!$E$11,J1372*'模板使用说明&amp;基础参数'!$E$5*'模板使用说明&amp;基础参数'!$E$10)),IF(K1372="中",IF(L1372="删除",J1372*'模板使用说明&amp;基础参数'!$E$6*'模板使用说明&amp;基础参数'!$E$12,IF(L1372="修改",J1372*'模板使用说明&amp;基础参数'!$E$6*'模板使用说明&amp;基础参数'!$E$11,J1372*'模板使用说明&amp;基础参数'!$E$6*'模板使用说明&amp;基础参数'!$E$10)),IF(L1372="删除",J1372*'模板使用说明&amp;基础参数'!$E$7*'模板使用说明&amp;基础参数'!$E$12,IF(L1372="修改",J1372*'模板使用说明&amp;基础参数'!$E$7*'模板使用说明&amp;基础参数'!$E$11,J1372*'模板使用说明&amp;基础参数'!$E$7*'模板使用说明&amp;基础参数'!$E$10)))))</f>
        <v/>
      </c>
      <c r="N1372" s="82"/>
    </row>
    <row r="1373" spans="1:14">
      <c r="A1373" s="76">
        <f t="shared" si="32"/>
        <v>1368</v>
      </c>
      <c r="B1373" s="77"/>
      <c r="C1373" s="77"/>
      <c r="D1373" s="77"/>
      <c r="E1373" s="77"/>
      <c r="F1373" s="78"/>
      <c r="G1373" s="78"/>
      <c r="H1373" s="78"/>
      <c r="I1373" s="76"/>
      <c r="J1373" s="8" t="str">
        <f>IF(I1373="ILF",IF($C$1="预估功能点",'模板使用说明&amp;基础参数'!$E$15,'模板使用说明&amp;基础参数'!$E$22),IF(I1373="EIF",IF($C$1="预估功能点",'模板使用说明&amp;基础参数'!$E$16,'模板使用说明&amp;基础参数'!$E$23),IF(I1373="EI",IF($C$1="预估功能点",'模板使用说明&amp;基础参数'!$E$17,'模板使用说明&amp;基础参数'!$E$24),IF(I1373="EO",IF($C$1="预估功能点",'模板使用说明&amp;基础参数'!$E$18,'模板使用说明&amp;基础参数'!$E$25),IF(I1373="EQ",IF($C$1="预估功能点",'模板使用说明&amp;基础参数'!$E$19,'模板使用说明&amp;基础参数'!$E$26),"")))))</f>
        <v/>
      </c>
      <c r="K1373" s="80"/>
      <c r="L1373" s="80"/>
      <c r="M1373" s="81" t="str">
        <f>IF(J1373="","",IF(K1373="高",IF(L1373="删除",J1373*'模板使用说明&amp;基础参数'!$E$5*'模板使用说明&amp;基础参数'!$E$12,IF(L1373="修改",J1373*'模板使用说明&amp;基础参数'!$E$5*'模板使用说明&amp;基础参数'!$E$11,J1373*'模板使用说明&amp;基础参数'!$E$5*'模板使用说明&amp;基础参数'!$E$10)),IF(K1373="中",IF(L1373="删除",J1373*'模板使用说明&amp;基础参数'!$E$6*'模板使用说明&amp;基础参数'!$E$12,IF(L1373="修改",J1373*'模板使用说明&amp;基础参数'!$E$6*'模板使用说明&amp;基础参数'!$E$11,J1373*'模板使用说明&amp;基础参数'!$E$6*'模板使用说明&amp;基础参数'!$E$10)),IF(L1373="删除",J1373*'模板使用说明&amp;基础参数'!$E$7*'模板使用说明&amp;基础参数'!$E$12,IF(L1373="修改",J1373*'模板使用说明&amp;基础参数'!$E$7*'模板使用说明&amp;基础参数'!$E$11,J1373*'模板使用说明&amp;基础参数'!$E$7*'模板使用说明&amp;基础参数'!$E$10)))))</f>
        <v/>
      </c>
      <c r="N1373" s="82"/>
    </row>
    <row r="1374" spans="1:14">
      <c r="A1374" s="76">
        <f t="shared" si="32"/>
        <v>1369</v>
      </c>
      <c r="B1374" s="77"/>
      <c r="C1374" s="77"/>
      <c r="D1374" s="77"/>
      <c r="E1374" s="77"/>
      <c r="F1374" s="78"/>
      <c r="G1374" s="78"/>
      <c r="H1374" s="78"/>
      <c r="I1374" s="76"/>
      <c r="J1374" s="8" t="str">
        <f>IF(I1374="ILF",IF($C$1="预估功能点",'模板使用说明&amp;基础参数'!$E$15,'模板使用说明&amp;基础参数'!$E$22),IF(I1374="EIF",IF($C$1="预估功能点",'模板使用说明&amp;基础参数'!$E$16,'模板使用说明&amp;基础参数'!$E$23),IF(I1374="EI",IF($C$1="预估功能点",'模板使用说明&amp;基础参数'!$E$17,'模板使用说明&amp;基础参数'!$E$24),IF(I1374="EO",IF($C$1="预估功能点",'模板使用说明&amp;基础参数'!$E$18,'模板使用说明&amp;基础参数'!$E$25),IF(I1374="EQ",IF($C$1="预估功能点",'模板使用说明&amp;基础参数'!$E$19,'模板使用说明&amp;基础参数'!$E$26),"")))))</f>
        <v/>
      </c>
      <c r="K1374" s="80"/>
      <c r="L1374" s="80"/>
      <c r="M1374" s="81" t="str">
        <f>IF(J1374="","",IF(K1374="高",IF(L1374="删除",J1374*'模板使用说明&amp;基础参数'!$E$5*'模板使用说明&amp;基础参数'!$E$12,IF(L1374="修改",J1374*'模板使用说明&amp;基础参数'!$E$5*'模板使用说明&amp;基础参数'!$E$11,J1374*'模板使用说明&amp;基础参数'!$E$5*'模板使用说明&amp;基础参数'!$E$10)),IF(K1374="中",IF(L1374="删除",J1374*'模板使用说明&amp;基础参数'!$E$6*'模板使用说明&amp;基础参数'!$E$12,IF(L1374="修改",J1374*'模板使用说明&amp;基础参数'!$E$6*'模板使用说明&amp;基础参数'!$E$11,J1374*'模板使用说明&amp;基础参数'!$E$6*'模板使用说明&amp;基础参数'!$E$10)),IF(L1374="删除",J1374*'模板使用说明&amp;基础参数'!$E$7*'模板使用说明&amp;基础参数'!$E$12,IF(L1374="修改",J1374*'模板使用说明&amp;基础参数'!$E$7*'模板使用说明&amp;基础参数'!$E$11,J1374*'模板使用说明&amp;基础参数'!$E$7*'模板使用说明&amp;基础参数'!$E$10)))))</f>
        <v/>
      </c>
      <c r="N1374" s="82"/>
    </row>
    <row r="1375" spans="1:14">
      <c r="A1375" s="76">
        <f t="shared" si="32"/>
        <v>1370</v>
      </c>
      <c r="B1375" s="77"/>
      <c r="C1375" s="77"/>
      <c r="D1375" s="77"/>
      <c r="E1375" s="77"/>
      <c r="F1375" s="78"/>
      <c r="G1375" s="78"/>
      <c r="H1375" s="78"/>
      <c r="I1375" s="76"/>
      <c r="J1375" s="8" t="str">
        <f>IF(I1375="ILF",IF($C$1="预估功能点",'模板使用说明&amp;基础参数'!$E$15,'模板使用说明&amp;基础参数'!$E$22),IF(I1375="EIF",IF($C$1="预估功能点",'模板使用说明&amp;基础参数'!$E$16,'模板使用说明&amp;基础参数'!$E$23),IF(I1375="EI",IF($C$1="预估功能点",'模板使用说明&amp;基础参数'!$E$17,'模板使用说明&amp;基础参数'!$E$24),IF(I1375="EO",IF($C$1="预估功能点",'模板使用说明&amp;基础参数'!$E$18,'模板使用说明&amp;基础参数'!$E$25),IF(I1375="EQ",IF($C$1="预估功能点",'模板使用说明&amp;基础参数'!$E$19,'模板使用说明&amp;基础参数'!$E$26),"")))))</f>
        <v/>
      </c>
      <c r="K1375" s="80"/>
      <c r="L1375" s="80"/>
      <c r="M1375" s="81" t="str">
        <f>IF(J1375="","",IF(K1375="高",IF(L1375="删除",J1375*'模板使用说明&amp;基础参数'!$E$5*'模板使用说明&amp;基础参数'!$E$12,IF(L1375="修改",J1375*'模板使用说明&amp;基础参数'!$E$5*'模板使用说明&amp;基础参数'!$E$11,J1375*'模板使用说明&amp;基础参数'!$E$5*'模板使用说明&amp;基础参数'!$E$10)),IF(K1375="中",IF(L1375="删除",J1375*'模板使用说明&amp;基础参数'!$E$6*'模板使用说明&amp;基础参数'!$E$12,IF(L1375="修改",J1375*'模板使用说明&amp;基础参数'!$E$6*'模板使用说明&amp;基础参数'!$E$11,J1375*'模板使用说明&amp;基础参数'!$E$6*'模板使用说明&amp;基础参数'!$E$10)),IF(L1375="删除",J1375*'模板使用说明&amp;基础参数'!$E$7*'模板使用说明&amp;基础参数'!$E$12,IF(L1375="修改",J1375*'模板使用说明&amp;基础参数'!$E$7*'模板使用说明&amp;基础参数'!$E$11,J1375*'模板使用说明&amp;基础参数'!$E$7*'模板使用说明&amp;基础参数'!$E$10)))))</f>
        <v/>
      </c>
      <c r="N1375" s="82"/>
    </row>
    <row r="1376" spans="1:14">
      <c r="A1376" s="76">
        <f t="shared" si="32"/>
        <v>1371</v>
      </c>
      <c r="B1376" s="77"/>
      <c r="C1376" s="77"/>
      <c r="D1376" s="77"/>
      <c r="E1376" s="77"/>
      <c r="F1376" s="78"/>
      <c r="G1376" s="78"/>
      <c r="H1376" s="78"/>
      <c r="I1376" s="76"/>
      <c r="J1376" s="8" t="str">
        <f>IF(I1376="ILF",IF($C$1="预估功能点",'模板使用说明&amp;基础参数'!$E$15,'模板使用说明&amp;基础参数'!$E$22),IF(I1376="EIF",IF($C$1="预估功能点",'模板使用说明&amp;基础参数'!$E$16,'模板使用说明&amp;基础参数'!$E$23),IF(I1376="EI",IF($C$1="预估功能点",'模板使用说明&amp;基础参数'!$E$17,'模板使用说明&amp;基础参数'!$E$24),IF(I1376="EO",IF($C$1="预估功能点",'模板使用说明&amp;基础参数'!$E$18,'模板使用说明&amp;基础参数'!$E$25),IF(I1376="EQ",IF($C$1="预估功能点",'模板使用说明&amp;基础参数'!$E$19,'模板使用说明&amp;基础参数'!$E$26),"")))))</f>
        <v/>
      </c>
      <c r="K1376" s="80"/>
      <c r="L1376" s="80"/>
      <c r="M1376" s="81" t="str">
        <f>IF(J1376="","",IF(K1376="高",IF(L1376="删除",J1376*'模板使用说明&amp;基础参数'!$E$5*'模板使用说明&amp;基础参数'!$E$12,IF(L1376="修改",J1376*'模板使用说明&amp;基础参数'!$E$5*'模板使用说明&amp;基础参数'!$E$11,J1376*'模板使用说明&amp;基础参数'!$E$5*'模板使用说明&amp;基础参数'!$E$10)),IF(K1376="中",IF(L1376="删除",J1376*'模板使用说明&amp;基础参数'!$E$6*'模板使用说明&amp;基础参数'!$E$12,IF(L1376="修改",J1376*'模板使用说明&amp;基础参数'!$E$6*'模板使用说明&amp;基础参数'!$E$11,J1376*'模板使用说明&amp;基础参数'!$E$6*'模板使用说明&amp;基础参数'!$E$10)),IF(L1376="删除",J1376*'模板使用说明&amp;基础参数'!$E$7*'模板使用说明&amp;基础参数'!$E$12,IF(L1376="修改",J1376*'模板使用说明&amp;基础参数'!$E$7*'模板使用说明&amp;基础参数'!$E$11,J1376*'模板使用说明&amp;基础参数'!$E$7*'模板使用说明&amp;基础参数'!$E$10)))))</f>
        <v/>
      </c>
      <c r="N1376" s="82"/>
    </row>
    <row r="1377" spans="1:14">
      <c r="A1377" s="76">
        <f t="shared" si="32"/>
        <v>1372</v>
      </c>
      <c r="B1377" s="77"/>
      <c r="C1377" s="77"/>
      <c r="D1377" s="77"/>
      <c r="E1377" s="77"/>
      <c r="F1377" s="78"/>
      <c r="G1377" s="78"/>
      <c r="H1377" s="78"/>
      <c r="I1377" s="76"/>
      <c r="J1377" s="8" t="str">
        <f>IF(I1377="ILF",IF($C$1="预估功能点",'模板使用说明&amp;基础参数'!$E$15,'模板使用说明&amp;基础参数'!$E$22),IF(I1377="EIF",IF($C$1="预估功能点",'模板使用说明&amp;基础参数'!$E$16,'模板使用说明&amp;基础参数'!$E$23),IF(I1377="EI",IF($C$1="预估功能点",'模板使用说明&amp;基础参数'!$E$17,'模板使用说明&amp;基础参数'!$E$24),IF(I1377="EO",IF($C$1="预估功能点",'模板使用说明&amp;基础参数'!$E$18,'模板使用说明&amp;基础参数'!$E$25),IF(I1377="EQ",IF($C$1="预估功能点",'模板使用说明&amp;基础参数'!$E$19,'模板使用说明&amp;基础参数'!$E$26),"")))))</f>
        <v/>
      </c>
      <c r="K1377" s="80"/>
      <c r="L1377" s="80"/>
      <c r="M1377" s="81" t="str">
        <f>IF(J1377="","",IF(K1377="高",IF(L1377="删除",J1377*'模板使用说明&amp;基础参数'!$E$5*'模板使用说明&amp;基础参数'!$E$12,IF(L1377="修改",J1377*'模板使用说明&amp;基础参数'!$E$5*'模板使用说明&amp;基础参数'!$E$11,J1377*'模板使用说明&amp;基础参数'!$E$5*'模板使用说明&amp;基础参数'!$E$10)),IF(K1377="中",IF(L1377="删除",J1377*'模板使用说明&amp;基础参数'!$E$6*'模板使用说明&amp;基础参数'!$E$12,IF(L1377="修改",J1377*'模板使用说明&amp;基础参数'!$E$6*'模板使用说明&amp;基础参数'!$E$11,J1377*'模板使用说明&amp;基础参数'!$E$6*'模板使用说明&amp;基础参数'!$E$10)),IF(L1377="删除",J1377*'模板使用说明&amp;基础参数'!$E$7*'模板使用说明&amp;基础参数'!$E$12,IF(L1377="修改",J1377*'模板使用说明&amp;基础参数'!$E$7*'模板使用说明&amp;基础参数'!$E$11,J1377*'模板使用说明&amp;基础参数'!$E$7*'模板使用说明&amp;基础参数'!$E$10)))))</f>
        <v/>
      </c>
      <c r="N1377" s="82"/>
    </row>
    <row r="1378" spans="1:14">
      <c r="A1378" s="76">
        <f t="shared" si="32"/>
        <v>1373</v>
      </c>
      <c r="B1378" s="77"/>
      <c r="C1378" s="77"/>
      <c r="D1378" s="77"/>
      <c r="E1378" s="77"/>
      <c r="F1378" s="78"/>
      <c r="G1378" s="78"/>
      <c r="H1378" s="78"/>
      <c r="I1378" s="76"/>
      <c r="J1378" s="8" t="str">
        <f>IF(I1378="ILF",IF($C$1="预估功能点",'模板使用说明&amp;基础参数'!$E$15,'模板使用说明&amp;基础参数'!$E$22),IF(I1378="EIF",IF($C$1="预估功能点",'模板使用说明&amp;基础参数'!$E$16,'模板使用说明&amp;基础参数'!$E$23),IF(I1378="EI",IF($C$1="预估功能点",'模板使用说明&amp;基础参数'!$E$17,'模板使用说明&amp;基础参数'!$E$24),IF(I1378="EO",IF($C$1="预估功能点",'模板使用说明&amp;基础参数'!$E$18,'模板使用说明&amp;基础参数'!$E$25),IF(I1378="EQ",IF($C$1="预估功能点",'模板使用说明&amp;基础参数'!$E$19,'模板使用说明&amp;基础参数'!$E$26),"")))))</f>
        <v/>
      </c>
      <c r="K1378" s="80"/>
      <c r="L1378" s="80"/>
      <c r="M1378" s="81" t="str">
        <f>IF(J1378="","",IF(K1378="高",IF(L1378="删除",J1378*'模板使用说明&amp;基础参数'!$E$5*'模板使用说明&amp;基础参数'!$E$12,IF(L1378="修改",J1378*'模板使用说明&amp;基础参数'!$E$5*'模板使用说明&amp;基础参数'!$E$11,J1378*'模板使用说明&amp;基础参数'!$E$5*'模板使用说明&amp;基础参数'!$E$10)),IF(K1378="中",IF(L1378="删除",J1378*'模板使用说明&amp;基础参数'!$E$6*'模板使用说明&amp;基础参数'!$E$12,IF(L1378="修改",J1378*'模板使用说明&amp;基础参数'!$E$6*'模板使用说明&amp;基础参数'!$E$11,J1378*'模板使用说明&amp;基础参数'!$E$6*'模板使用说明&amp;基础参数'!$E$10)),IF(L1378="删除",J1378*'模板使用说明&amp;基础参数'!$E$7*'模板使用说明&amp;基础参数'!$E$12,IF(L1378="修改",J1378*'模板使用说明&amp;基础参数'!$E$7*'模板使用说明&amp;基础参数'!$E$11,J1378*'模板使用说明&amp;基础参数'!$E$7*'模板使用说明&amp;基础参数'!$E$10)))))</f>
        <v/>
      </c>
      <c r="N1378" s="82"/>
    </row>
    <row r="1379" spans="1:14">
      <c r="A1379" s="76">
        <f t="shared" si="32"/>
        <v>1374</v>
      </c>
      <c r="B1379" s="77"/>
      <c r="C1379" s="77"/>
      <c r="D1379" s="77"/>
      <c r="E1379" s="77"/>
      <c r="F1379" s="78"/>
      <c r="G1379" s="78"/>
      <c r="H1379" s="78"/>
      <c r="I1379" s="76"/>
      <c r="J1379" s="8" t="str">
        <f>IF(I1379="ILF",IF($C$1="预估功能点",'模板使用说明&amp;基础参数'!$E$15,'模板使用说明&amp;基础参数'!$E$22),IF(I1379="EIF",IF($C$1="预估功能点",'模板使用说明&amp;基础参数'!$E$16,'模板使用说明&amp;基础参数'!$E$23),IF(I1379="EI",IF($C$1="预估功能点",'模板使用说明&amp;基础参数'!$E$17,'模板使用说明&amp;基础参数'!$E$24),IF(I1379="EO",IF($C$1="预估功能点",'模板使用说明&amp;基础参数'!$E$18,'模板使用说明&amp;基础参数'!$E$25),IF(I1379="EQ",IF($C$1="预估功能点",'模板使用说明&amp;基础参数'!$E$19,'模板使用说明&amp;基础参数'!$E$26),"")))))</f>
        <v/>
      </c>
      <c r="K1379" s="80"/>
      <c r="L1379" s="80"/>
      <c r="M1379" s="81" t="str">
        <f>IF(J1379="","",IF(K1379="高",IF(L1379="删除",J1379*'模板使用说明&amp;基础参数'!$E$5*'模板使用说明&amp;基础参数'!$E$12,IF(L1379="修改",J1379*'模板使用说明&amp;基础参数'!$E$5*'模板使用说明&amp;基础参数'!$E$11,J1379*'模板使用说明&amp;基础参数'!$E$5*'模板使用说明&amp;基础参数'!$E$10)),IF(K1379="中",IF(L1379="删除",J1379*'模板使用说明&amp;基础参数'!$E$6*'模板使用说明&amp;基础参数'!$E$12,IF(L1379="修改",J1379*'模板使用说明&amp;基础参数'!$E$6*'模板使用说明&amp;基础参数'!$E$11,J1379*'模板使用说明&amp;基础参数'!$E$6*'模板使用说明&amp;基础参数'!$E$10)),IF(L1379="删除",J1379*'模板使用说明&amp;基础参数'!$E$7*'模板使用说明&amp;基础参数'!$E$12,IF(L1379="修改",J1379*'模板使用说明&amp;基础参数'!$E$7*'模板使用说明&amp;基础参数'!$E$11,J1379*'模板使用说明&amp;基础参数'!$E$7*'模板使用说明&amp;基础参数'!$E$10)))))</f>
        <v/>
      </c>
      <c r="N1379" s="82"/>
    </row>
    <row r="1380" spans="1:14">
      <c r="A1380" s="76">
        <f t="shared" si="32"/>
        <v>1375</v>
      </c>
      <c r="B1380" s="77"/>
      <c r="C1380" s="77"/>
      <c r="D1380" s="77"/>
      <c r="E1380" s="77"/>
      <c r="F1380" s="78"/>
      <c r="G1380" s="78"/>
      <c r="H1380" s="78"/>
      <c r="I1380" s="76"/>
      <c r="J1380" s="8" t="str">
        <f>IF(I1380="ILF",IF($C$1="预估功能点",'模板使用说明&amp;基础参数'!$E$15,'模板使用说明&amp;基础参数'!$E$22),IF(I1380="EIF",IF($C$1="预估功能点",'模板使用说明&amp;基础参数'!$E$16,'模板使用说明&amp;基础参数'!$E$23),IF(I1380="EI",IF($C$1="预估功能点",'模板使用说明&amp;基础参数'!$E$17,'模板使用说明&amp;基础参数'!$E$24),IF(I1380="EO",IF($C$1="预估功能点",'模板使用说明&amp;基础参数'!$E$18,'模板使用说明&amp;基础参数'!$E$25),IF(I1380="EQ",IF($C$1="预估功能点",'模板使用说明&amp;基础参数'!$E$19,'模板使用说明&amp;基础参数'!$E$26),"")))))</f>
        <v/>
      </c>
      <c r="K1380" s="80"/>
      <c r="L1380" s="80"/>
      <c r="M1380" s="81" t="str">
        <f>IF(J1380="","",IF(K1380="高",IF(L1380="删除",J1380*'模板使用说明&amp;基础参数'!$E$5*'模板使用说明&amp;基础参数'!$E$12,IF(L1380="修改",J1380*'模板使用说明&amp;基础参数'!$E$5*'模板使用说明&amp;基础参数'!$E$11,J1380*'模板使用说明&amp;基础参数'!$E$5*'模板使用说明&amp;基础参数'!$E$10)),IF(K1380="中",IF(L1380="删除",J1380*'模板使用说明&amp;基础参数'!$E$6*'模板使用说明&amp;基础参数'!$E$12,IF(L1380="修改",J1380*'模板使用说明&amp;基础参数'!$E$6*'模板使用说明&amp;基础参数'!$E$11,J1380*'模板使用说明&amp;基础参数'!$E$6*'模板使用说明&amp;基础参数'!$E$10)),IF(L1380="删除",J1380*'模板使用说明&amp;基础参数'!$E$7*'模板使用说明&amp;基础参数'!$E$12,IF(L1380="修改",J1380*'模板使用说明&amp;基础参数'!$E$7*'模板使用说明&amp;基础参数'!$E$11,J1380*'模板使用说明&amp;基础参数'!$E$7*'模板使用说明&amp;基础参数'!$E$10)))))</f>
        <v/>
      </c>
      <c r="N1380" s="82"/>
    </row>
    <row r="1381" spans="1:14">
      <c r="A1381" s="76">
        <f t="shared" si="32"/>
        <v>1376</v>
      </c>
      <c r="B1381" s="77"/>
      <c r="C1381" s="77"/>
      <c r="D1381" s="77"/>
      <c r="E1381" s="77"/>
      <c r="F1381" s="78"/>
      <c r="G1381" s="78"/>
      <c r="H1381" s="78"/>
      <c r="I1381" s="76"/>
      <c r="J1381" s="8" t="str">
        <f>IF(I1381="ILF",IF($C$1="预估功能点",'模板使用说明&amp;基础参数'!$E$15,'模板使用说明&amp;基础参数'!$E$22),IF(I1381="EIF",IF($C$1="预估功能点",'模板使用说明&amp;基础参数'!$E$16,'模板使用说明&amp;基础参数'!$E$23),IF(I1381="EI",IF($C$1="预估功能点",'模板使用说明&amp;基础参数'!$E$17,'模板使用说明&amp;基础参数'!$E$24),IF(I1381="EO",IF($C$1="预估功能点",'模板使用说明&amp;基础参数'!$E$18,'模板使用说明&amp;基础参数'!$E$25),IF(I1381="EQ",IF($C$1="预估功能点",'模板使用说明&amp;基础参数'!$E$19,'模板使用说明&amp;基础参数'!$E$26),"")))))</f>
        <v/>
      </c>
      <c r="K1381" s="80"/>
      <c r="L1381" s="80"/>
      <c r="M1381" s="81" t="str">
        <f>IF(J1381="","",IF(K1381="高",IF(L1381="删除",J1381*'模板使用说明&amp;基础参数'!$E$5*'模板使用说明&amp;基础参数'!$E$12,IF(L1381="修改",J1381*'模板使用说明&amp;基础参数'!$E$5*'模板使用说明&amp;基础参数'!$E$11,J1381*'模板使用说明&amp;基础参数'!$E$5*'模板使用说明&amp;基础参数'!$E$10)),IF(K1381="中",IF(L1381="删除",J1381*'模板使用说明&amp;基础参数'!$E$6*'模板使用说明&amp;基础参数'!$E$12,IF(L1381="修改",J1381*'模板使用说明&amp;基础参数'!$E$6*'模板使用说明&amp;基础参数'!$E$11,J1381*'模板使用说明&amp;基础参数'!$E$6*'模板使用说明&amp;基础参数'!$E$10)),IF(L1381="删除",J1381*'模板使用说明&amp;基础参数'!$E$7*'模板使用说明&amp;基础参数'!$E$12,IF(L1381="修改",J1381*'模板使用说明&amp;基础参数'!$E$7*'模板使用说明&amp;基础参数'!$E$11,J1381*'模板使用说明&amp;基础参数'!$E$7*'模板使用说明&amp;基础参数'!$E$10)))))</f>
        <v/>
      </c>
      <c r="N1381" s="82"/>
    </row>
    <row r="1382" spans="1:14">
      <c r="A1382" s="76">
        <f t="shared" si="32"/>
        <v>1377</v>
      </c>
      <c r="B1382" s="77"/>
      <c r="C1382" s="77"/>
      <c r="D1382" s="77"/>
      <c r="E1382" s="77"/>
      <c r="F1382" s="78"/>
      <c r="G1382" s="78"/>
      <c r="H1382" s="78"/>
      <c r="I1382" s="76"/>
      <c r="J1382" s="8" t="str">
        <f>IF(I1382="ILF",IF($C$1="预估功能点",'模板使用说明&amp;基础参数'!$E$15,'模板使用说明&amp;基础参数'!$E$22),IF(I1382="EIF",IF($C$1="预估功能点",'模板使用说明&amp;基础参数'!$E$16,'模板使用说明&amp;基础参数'!$E$23),IF(I1382="EI",IF($C$1="预估功能点",'模板使用说明&amp;基础参数'!$E$17,'模板使用说明&amp;基础参数'!$E$24),IF(I1382="EO",IF($C$1="预估功能点",'模板使用说明&amp;基础参数'!$E$18,'模板使用说明&amp;基础参数'!$E$25),IF(I1382="EQ",IF($C$1="预估功能点",'模板使用说明&amp;基础参数'!$E$19,'模板使用说明&amp;基础参数'!$E$26),"")))))</f>
        <v/>
      </c>
      <c r="K1382" s="80"/>
      <c r="L1382" s="80"/>
      <c r="M1382" s="81" t="str">
        <f>IF(J1382="","",IF(K1382="高",IF(L1382="删除",J1382*'模板使用说明&amp;基础参数'!$E$5*'模板使用说明&amp;基础参数'!$E$12,IF(L1382="修改",J1382*'模板使用说明&amp;基础参数'!$E$5*'模板使用说明&amp;基础参数'!$E$11,J1382*'模板使用说明&amp;基础参数'!$E$5*'模板使用说明&amp;基础参数'!$E$10)),IF(K1382="中",IF(L1382="删除",J1382*'模板使用说明&amp;基础参数'!$E$6*'模板使用说明&amp;基础参数'!$E$12,IF(L1382="修改",J1382*'模板使用说明&amp;基础参数'!$E$6*'模板使用说明&amp;基础参数'!$E$11,J1382*'模板使用说明&amp;基础参数'!$E$6*'模板使用说明&amp;基础参数'!$E$10)),IF(L1382="删除",J1382*'模板使用说明&amp;基础参数'!$E$7*'模板使用说明&amp;基础参数'!$E$12,IF(L1382="修改",J1382*'模板使用说明&amp;基础参数'!$E$7*'模板使用说明&amp;基础参数'!$E$11,J1382*'模板使用说明&amp;基础参数'!$E$7*'模板使用说明&amp;基础参数'!$E$10)))))</f>
        <v/>
      </c>
      <c r="N1382" s="82"/>
    </row>
    <row r="1383" spans="1:14">
      <c r="A1383" s="76">
        <f t="shared" si="32"/>
        <v>1378</v>
      </c>
      <c r="B1383" s="77"/>
      <c r="C1383" s="77"/>
      <c r="D1383" s="77"/>
      <c r="E1383" s="77"/>
      <c r="F1383" s="78"/>
      <c r="G1383" s="78"/>
      <c r="H1383" s="78"/>
      <c r="I1383" s="76"/>
      <c r="J1383" s="8" t="str">
        <f>IF(I1383="ILF",IF($C$1="预估功能点",'模板使用说明&amp;基础参数'!$E$15,'模板使用说明&amp;基础参数'!$E$22),IF(I1383="EIF",IF($C$1="预估功能点",'模板使用说明&amp;基础参数'!$E$16,'模板使用说明&amp;基础参数'!$E$23),IF(I1383="EI",IF($C$1="预估功能点",'模板使用说明&amp;基础参数'!$E$17,'模板使用说明&amp;基础参数'!$E$24),IF(I1383="EO",IF($C$1="预估功能点",'模板使用说明&amp;基础参数'!$E$18,'模板使用说明&amp;基础参数'!$E$25),IF(I1383="EQ",IF($C$1="预估功能点",'模板使用说明&amp;基础参数'!$E$19,'模板使用说明&amp;基础参数'!$E$26),"")))))</f>
        <v/>
      </c>
      <c r="K1383" s="80"/>
      <c r="L1383" s="80"/>
      <c r="M1383" s="81" t="str">
        <f>IF(J1383="","",IF(K1383="高",IF(L1383="删除",J1383*'模板使用说明&amp;基础参数'!$E$5*'模板使用说明&amp;基础参数'!$E$12,IF(L1383="修改",J1383*'模板使用说明&amp;基础参数'!$E$5*'模板使用说明&amp;基础参数'!$E$11,J1383*'模板使用说明&amp;基础参数'!$E$5*'模板使用说明&amp;基础参数'!$E$10)),IF(K1383="中",IF(L1383="删除",J1383*'模板使用说明&amp;基础参数'!$E$6*'模板使用说明&amp;基础参数'!$E$12,IF(L1383="修改",J1383*'模板使用说明&amp;基础参数'!$E$6*'模板使用说明&amp;基础参数'!$E$11,J1383*'模板使用说明&amp;基础参数'!$E$6*'模板使用说明&amp;基础参数'!$E$10)),IF(L1383="删除",J1383*'模板使用说明&amp;基础参数'!$E$7*'模板使用说明&amp;基础参数'!$E$12,IF(L1383="修改",J1383*'模板使用说明&amp;基础参数'!$E$7*'模板使用说明&amp;基础参数'!$E$11,J1383*'模板使用说明&amp;基础参数'!$E$7*'模板使用说明&amp;基础参数'!$E$10)))))</f>
        <v/>
      </c>
      <c r="N1383" s="82"/>
    </row>
    <row r="1384" spans="1:14">
      <c r="A1384" s="76">
        <f t="shared" si="32"/>
        <v>1379</v>
      </c>
      <c r="B1384" s="77"/>
      <c r="C1384" s="77"/>
      <c r="D1384" s="77"/>
      <c r="E1384" s="77"/>
      <c r="F1384" s="78"/>
      <c r="G1384" s="78"/>
      <c r="H1384" s="78"/>
      <c r="I1384" s="76"/>
      <c r="J1384" s="8" t="str">
        <f>IF(I1384="ILF",IF($C$1="预估功能点",'模板使用说明&amp;基础参数'!$E$15,'模板使用说明&amp;基础参数'!$E$22),IF(I1384="EIF",IF($C$1="预估功能点",'模板使用说明&amp;基础参数'!$E$16,'模板使用说明&amp;基础参数'!$E$23),IF(I1384="EI",IF($C$1="预估功能点",'模板使用说明&amp;基础参数'!$E$17,'模板使用说明&amp;基础参数'!$E$24),IF(I1384="EO",IF($C$1="预估功能点",'模板使用说明&amp;基础参数'!$E$18,'模板使用说明&amp;基础参数'!$E$25),IF(I1384="EQ",IF($C$1="预估功能点",'模板使用说明&amp;基础参数'!$E$19,'模板使用说明&amp;基础参数'!$E$26),"")))))</f>
        <v/>
      </c>
      <c r="K1384" s="80"/>
      <c r="L1384" s="80"/>
      <c r="M1384" s="81" t="str">
        <f>IF(J1384="","",IF(K1384="高",IF(L1384="删除",J1384*'模板使用说明&amp;基础参数'!$E$5*'模板使用说明&amp;基础参数'!$E$12,IF(L1384="修改",J1384*'模板使用说明&amp;基础参数'!$E$5*'模板使用说明&amp;基础参数'!$E$11,J1384*'模板使用说明&amp;基础参数'!$E$5*'模板使用说明&amp;基础参数'!$E$10)),IF(K1384="中",IF(L1384="删除",J1384*'模板使用说明&amp;基础参数'!$E$6*'模板使用说明&amp;基础参数'!$E$12,IF(L1384="修改",J1384*'模板使用说明&amp;基础参数'!$E$6*'模板使用说明&amp;基础参数'!$E$11,J1384*'模板使用说明&amp;基础参数'!$E$6*'模板使用说明&amp;基础参数'!$E$10)),IF(L1384="删除",J1384*'模板使用说明&amp;基础参数'!$E$7*'模板使用说明&amp;基础参数'!$E$12,IF(L1384="修改",J1384*'模板使用说明&amp;基础参数'!$E$7*'模板使用说明&amp;基础参数'!$E$11,J1384*'模板使用说明&amp;基础参数'!$E$7*'模板使用说明&amp;基础参数'!$E$10)))))</f>
        <v/>
      </c>
      <c r="N1384" s="82"/>
    </row>
    <row r="1385" spans="1:14">
      <c r="A1385" s="76">
        <f t="shared" si="32"/>
        <v>1380</v>
      </c>
      <c r="B1385" s="77"/>
      <c r="C1385" s="77"/>
      <c r="D1385" s="77"/>
      <c r="E1385" s="77"/>
      <c r="F1385" s="78"/>
      <c r="G1385" s="78"/>
      <c r="H1385" s="78"/>
      <c r="I1385" s="76"/>
      <c r="J1385" s="8" t="str">
        <f>IF(I1385="ILF",IF($C$1="预估功能点",'模板使用说明&amp;基础参数'!$E$15,'模板使用说明&amp;基础参数'!$E$22),IF(I1385="EIF",IF($C$1="预估功能点",'模板使用说明&amp;基础参数'!$E$16,'模板使用说明&amp;基础参数'!$E$23),IF(I1385="EI",IF($C$1="预估功能点",'模板使用说明&amp;基础参数'!$E$17,'模板使用说明&amp;基础参数'!$E$24),IF(I1385="EO",IF($C$1="预估功能点",'模板使用说明&amp;基础参数'!$E$18,'模板使用说明&amp;基础参数'!$E$25),IF(I1385="EQ",IF($C$1="预估功能点",'模板使用说明&amp;基础参数'!$E$19,'模板使用说明&amp;基础参数'!$E$26),"")))))</f>
        <v/>
      </c>
      <c r="K1385" s="80"/>
      <c r="L1385" s="80"/>
      <c r="M1385" s="81" t="str">
        <f>IF(J1385="","",IF(K1385="高",IF(L1385="删除",J1385*'模板使用说明&amp;基础参数'!$E$5*'模板使用说明&amp;基础参数'!$E$12,IF(L1385="修改",J1385*'模板使用说明&amp;基础参数'!$E$5*'模板使用说明&amp;基础参数'!$E$11,J1385*'模板使用说明&amp;基础参数'!$E$5*'模板使用说明&amp;基础参数'!$E$10)),IF(K1385="中",IF(L1385="删除",J1385*'模板使用说明&amp;基础参数'!$E$6*'模板使用说明&amp;基础参数'!$E$12,IF(L1385="修改",J1385*'模板使用说明&amp;基础参数'!$E$6*'模板使用说明&amp;基础参数'!$E$11,J1385*'模板使用说明&amp;基础参数'!$E$6*'模板使用说明&amp;基础参数'!$E$10)),IF(L1385="删除",J1385*'模板使用说明&amp;基础参数'!$E$7*'模板使用说明&amp;基础参数'!$E$12,IF(L1385="修改",J1385*'模板使用说明&amp;基础参数'!$E$7*'模板使用说明&amp;基础参数'!$E$11,J1385*'模板使用说明&amp;基础参数'!$E$7*'模板使用说明&amp;基础参数'!$E$10)))))</f>
        <v/>
      </c>
      <c r="N1385" s="82"/>
    </row>
    <row r="1386" spans="1:14">
      <c r="A1386" s="76">
        <f t="shared" si="32"/>
        <v>1381</v>
      </c>
      <c r="B1386" s="77"/>
      <c r="C1386" s="77"/>
      <c r="D1386" s="77"/>
      <c r="E1386" s="77"/>
      <c r="F1386" s="78"/>
      <c r="G1386" s="78"/>
      <c r="H1386" s="78"/>
      <c r="I1386" s="76"/>
      <c r="J1386" s="8" t="str">
        <f>IF(I1386="ILF",IF($C$1="预估功能点",'模板使用说明&amp;基础参数'!$E$15,'模板使用说明&amp;基础参数'!$E$22),IF(I1386="EIF",IF($C$1="预估功能点",'模板使用说明&amp;基础参数'!$E$16,'模板使用说明&amp;基础参数'!$E$23),IF(I1386="EI",IF($C$1="预估功能点",'模板使用说明&amp;基础参数'!$E$17,'模板使用说明&amp;基础参数'!$E$24),IF(I1386="EO",IF($C$1="预估功能点",'模板使用说明&amp;基础参数'!$E$18,'模板使用说明&amp;基础参数'!$E$25),IF(I1386="EQ",IF($C$1="预估功能点",'模板使用说明&amp;基础参数'!$E$19,'模板使用说明&amp;基础参数'!$E$26),"")))))</f>
        <v/>
      </c>
      <c r="K1386" s="80"/>
      <c r="L1386" s="80"/>
      <c r="M1386" s="81" t="str">
        <f>IF(J1386="","",IF(K1386="高",IF(L1386="删除",J1386*'模板使用说明&amp;基础参数'!$E$5*'模板使用说明&amp;基础参数'!$E$12,IF(L1386="修改",J1386*'模板使用说明&amp;基础参数'!$E$5*'模板使用说明&amp;基础参数'!$E$11,J1386*'模板使用说明&amp;基础参数'!$E$5*'模板使用说明&amp;基础参数'!$E$10)),IF(K1386="中",IF(L1386="删除",J1386*'模板使用说明&amp;基础参数'!$E$6*'模板使用说明&amp;基础参数'!$E$12,IF(L1386="修改",J1386*'模板使用说明&amp;基础参数'!$E$6*'模板使用说明&amp;基础参数'!$E$11,J1386*'模板使用说明&amp;基础参数'!$E$6*'模板使用说明&amp;基础参数'!$E$10)),IF(L1386="删除",J1386*'模板使用说明&amp;基础参数'!$E$7*'模板使用说明&amp;基础参数'!$E$12,IF(L1386="修改",J1386*'模板使用说明&amp;基础参数'!$E$7*'模板使用说明&amp;基础参数'!$E$11,J1386*'模板使用说明&amp;基础参数'!$E$7*'模板使用说明&amp;基础参数'!$E$10)))))</f>
        <v/>
      </c>
      <c r="N1386" s="82"/>
    </row>
    <row r="1387" spans="1:14">
      <c r="A1387" s="76">
        <f t="shared" si="32"/>
        <v>1382</v>
      </c>
      <c r="B1387" s="77"/>
      <c r="C1387" s="77"/>
      <c r="D1387" s="77"/>
      <c r="E1387" s="77"/>
      <c r="F1387" s="78"/>
      <c r="G1387" s="78"/>
      <c r="H1387" s="78"/>
      <c r="I1387" s="76"/>
      <c r="J1387" s="8" t="str">
        <f>IF(I1387="ILF",IF($C$1="预估功能点",'模板使用说明&amp;基础参数'!$E$15,'模板使用说明&amp;基础参数'!$E$22),IF(I1387="EIF",IF($C$1="预估功能点",'模板使用说明&amp;基础参数'!$E$16,'模板使用说明&amp;基础参数'!$E$23),IF(I1387="EI",IF($C$1="预估功能点",'模板使用说明&amp;基础参数'!$E$17,'模板使用说明&amp;基础参数'!$E$24),IF(I1387="EO",IF($C$1="预估功能点",'模板使用说明&amp;基础参数'!$E$18,'模板使用说明&amp;基础参数'!$E$25),IF(I1387="EQ",IF($C$1="预估功能点",'模板使用说明&amp;基础参数'!$E$19,'模板使用说明&amp;基础参数'!$E$26),"")))))</f>
        <v/>
      </c>
      <c r="K1387" s="80"/>
      <c r="L1387" s="80"/>
      <c r="M1387" s="81" t="str">
        <f>IF(J1387="","",IF(K1387="高",IF(L1387="删除",J1387*'模板使用说明&amp;基础参数'!$E$5*'模板使用说明&amp;基础参数'!$E$12,IF(L1387="修改",J1387*'模板使用说明&amp;基础参数'!$E$5*'模板使用说明&amp;基础参数'!$E$11,J1387*'模板使用说明&amp;基础参数'!$E$5*'模板使用说明&amp;基础参数'!$E$10)),IF(K1387="中",IF(L1387="删除",J1387*'模板使用说明&amp;基础参数'!$E$6*'模板使用说明&amp;基础参数'!$E$12,IF(L1387="修改",J1387*'模板使用说明&amp;基础参数'!$E$6*'模板使用说明&amp;基础参数'!$E$11,J1387*'模板使用说明&amp;基础参数'!$E$6*'模板使用说明&amp;基础参数'!$E$10)),IF(L1387="删除",J1387*'模板使用说明&amp;基础参数'!$E$7*'模板使用说明&amp;基础参数'!$E$12,IF(L1387="修改",J1387*'模板使用说明&amp;基础参数'!$E$7*'模板使用说明&amp;基础参数'!$E$11,J1387*'模板使用说明&amp;基础参数'!$E$7*'模板使用说明&amp;基础参数'!$E$10)))))</f>
        <v/>
      </c>
      <c r="N1387" s="82"/>
    </row>
    <row r="1388" spans="1:14">
      <c r="A1388" s="76">
        <f t="shared" si="32"/>
        <v>1383</v>
      </c>
      <c r="B1388" s="77"/>
      <c r="C1388" s="77"/>
      <c r="D1388" s="77"/>
      <c r="E1388" s="77"/>
      <c r="F1388" s="78"/>
      <c r="G1388" s="78"/>
      <c r="H1388" s="78"/>
      <c r="I1388" s="76"/>
      <c r="J1388" s="8" t="str">
        <f>IF(I1388="ILF",IF($C$1="预估功能点",'模板使用说明&amp;基础参数'!$E$15,'模板使用说明&amp;基础参数'!$E$22),IF(I1388="EIF",IF($C$1="预估功能点",'模板使用说明&amp;基础参数'!$E$16,'模板使用说明&amp;基础参数'!$E$23),IF(I1388="EI",IF($C$1="预估功能点",'模板使用说明&amp;基础参数'!$E$17,'模板使用说明&amp;基础参数'!$E$24),IF(I1388="EO",IF($C$1="预估功能点",'模板使用说明&amp;基础参数'!$E$18,'模板使用说明&amp;基础参数'!$E$25),IF(I1388="EQ",IF($C$1="预估功能点",'模板使用说明&amp;基础参数'!$E$19,'模板使用说明&amp;基础参数'!$E$26),"")))))</f>
        <v/>
      </c>
      <c r="K1388" s="80"/>
      <c r="L1388" s="80"/>
      <c r="M1388" s="81" t="str">
        <f>IF(J1388="","",IF(K1388="高",IF(L1388="删除",J1388*'模板使用说明&amp;基础参数'!$E$5*'模板使用说明&amp;基础参数'!$E$12,IF(L1388="修改",J1388*'模板使用说明&amp;基础参数'!$E$5*'模板使用说明&amp;基础参数'!$E$11,J1388*'模板使用说明&amp;基础参数'!$E$5*'模板使用说明&amp;基础参数'!$E$10)),IF(K1388="中",IF(L1388="删除",J1388*'模板使用说明&amp;基础参数'!$E$6*'模板使用说明&amp;基础参数'!$E$12,IF(L1388="修改",J1388*'模板使用说明&amp;基础参数'!$E$6*'模板使用说明&amp;基础参数'!$E$11,J1388*'模板使用说明&amp;基础参数'!$E$6*'模板使用说明&amp;基础参数'!$E$10)),IF(L1388="删除",J1388*'模板使用说明&amp;基础参数'!$E$7*'模板使用说明&amp;基础参数'!$E$12,IF(L1388="修改",J1388*'模板使用说明&amp;基础参数'!$E$7*'模板使用说明&amp;基础参数'!$E$11,J1388*'模板使用说明&amp;基础参数'!$E$7*'模板使用说明&amp;基础参数'!$E$10)))))</f>
        <v/>
      </c>
      <c r="N1388" s="82"/>
    </row>
    <row r="1389" spans="1:14">
      <c r="A1389" s="76">
        <f t="shared" si="32"/>
        <v>1384</v>
      </c>
      <c r="B1389" s="77"/>
      <c r="C1389" s="77"/>
      <c r="D1389" s="77"/>
      <c r="E1389" s="77"/>
      <c r="F1389" s="78"/>
      <c r="G1389" s="78"/>
      <c r="H1389" s="78"/>
      <c r="I1389" s="76"/>
      <c r="J1389" s="8" t="str">
        <f>IF(I1389="ILF",IF($C$1="预估功能点",'模板使用说明&amp;基础参数'!$E$15,'模板使用说明&amp;基础参数'!$E$22),IF(I1389="EIF",IF($C$1="预估功能点",'模板使用说明&amp;基础参数'!$E$16,'模板使用说明&amp;基础参数'!$E$23),IF(I1389="EI",IF($C$1="预估功能点",'模板使用说明&amp;基础参数'!$E$17,'模板使用说明&amp;基础参数'!$E$24),IF(I1389="EO",IF($C$1="预估功能点",'模板使用说明&amp;基础参数'!$E$18,'模板使用说明&amp;基础参数'!$E$25),IF(I1389="EQ",IF($C$1="预估功能点",'模板使用说明&amp;基础参数'!$E$19,'模板使用说明&amp;基础参数'!$E$26),"")))))</f>
        <v/>
      </c>
      <c r="K1389" s="80"/>
      <c r="L1389" s="80"/>
      <c r="M1389" s="81" t="str">
        <f>IF(J1389="","",IF(K1389="高",IF(L1389="删除",J1389*'模板使用说明&amp;基础参数'!$E$5*'模板使用说明&amp;基础参数'!$E$12,IF(L1389="修改",J1389*'模板使用说明&amp;基础参数'!$E$5*'模板使用说明&amp;基础参数'!$E$11,J1389*'模板使用说明&amp;基础参数'!$E$5*'模板使用说明&amp;基础参数'!$E$10)),IF(K1389="中",IF(L1389="删除",J1389*'模板使用说明&amp;基础参数'!$E$6*'模板使用说明&amp;基础参数'!$E$12,IF(L1389="修改",J1389*'模板使用说明&amp;基础参数'!$E$6*'模板使用说明&amp;基础参数'!$E$11,J1389*'模板使用说明&amp;基础参数'!$E$6*'模板使用说明&amp;基础参数'!$E$10)),IF(L1389="删除",J1389*'模板使用说明&amp;基础参数'!$E$7*'模板使用说明&amp;基础参数'!$E$12,IF(L1389="修改",J1389*'模板使用说明&amp;基础参数'!$E$7*'模板使用说明&amp;基础参数'!$E$11,J1389*'模板使用说明&amp;基础参数'!$E$7*'模板使用说明&amp;基础参数'!$E$10)))))</f>
        <v/>
      </c>
      <c r="N1389" s="82"/>
    </row>
    <row r="1390" spans="1:14">
      <c r="A1390" s="76">
        <f t="shared" si="32"/>
        <v>1385</v>
      </c>
      <c r="B1390" s="77"/>
      <c r="C1390" s="77"/>
      <c r="D1390" s="77"/>
      <c r="E1390" s="77"/>
      <c r="F1390" s="78"/>
      <c r="G1390" s="78"/>
      <c r="H1390" s="78"/>
      <c r="I1390" s="76"/>
      <c r="J1390" s="8" t="str">
        <f>IF(I1390="ILF",IF($C$1="预估功能点",'模板使用说明&amp;基础参数'!$E$15,'模板使用说明&amp;基础参数'!$E$22),IF(I1390="EIF",IF($C$1="预估功能点",'模板使用说明&amp;基础参数'!$E$16,'模板使用说明&amp;基础参数'!$E$23),IF(I1390="EI",IF($C$1="预估功能点",'模板使用说明&amp;基础参数'!$E$17,'模板使用说明&amp;基础参数'!$E$24),IF(I1390="EO",IF($C$1="预估功能点",'模板使用说明&amp;基础参数'!$E$18,'模板使用说明&amp;基础参数'!$E$25),IF(I1390="EQ",IF($C$1="预估功能点",'模板使用说明&amp;基础参数'!$E$19,'模板使用说明&amp;基础参数'!$E$26),"")))))</f>
        <v/>
      </c>
      <c r="K1390" s="80"/>
      <c r="L1390" s="80"/>
      <c r="M1390" s="81" t="str">
        <f>IF(J1390="","",IF(K1390="高",IF(L1390="删除",J1390*'模板使用说明&amp;基础参数'!$E$5*'模板使用说明&amp;基础参数'!$E$12,IF(L1390="修改",J1390*'模板使用说明&amp;基础参数'!$E$5*'模板使用说明&amp;基础参数'!$E$11,J1390*'模板使用说明&amp;基础参数'!$E$5*'模板使用说明&amp;基础参数'!$E$10)),IF(K1390="中",IF(L1390="删除",J1390*'模板使用说明&amp;基础参数'!$E$6*'模板使用说明&amp;基础参数'!$E$12,IF(L1390="修改",J1390*'模板使用说明&amp;基础参数'!$E$6*'模板使用说明&amp;基础参数'!$E$11,J1390*'模板使用说明&amp;基础参数'!$E$6*'模板使用说明&amp;基础参数'!$E$10)),IF(L1390="删除",J1390*'模板使用说明&amp;基础参数'!$E$7*'模板使用说明&amp;基础参数'!$E$12,IF(L1390="修改",J1390*'模板使用说明&amp;基础参数'!$E$7*'模板使用说明&amp;基础参数'!$E$11,J1390*'模板使用说明&amp;基础参数'!$E$7*'模板使用说明&amp;基础参数'!$E$10)))))</f>
        <v/>
      </c>
      <c r="N1390" s="82"/>
    </row>
    <row r="1391" spans="1:14">
      <c r="A1391" s="76">
        <f t="shared" si="32"/>
        <v>1386</v>
      </c>
      <c r="B1391" s="77"/>
      <c r="C1391" s="77"/>
      <c r="D1391" s="77"/>
      <c r="E1391" s="77"/>
      <c r="F1391" s="78"/>
      <c r="G1391" s="78"/>
      <c r="H1391" s="78"/>
      <c r="I1391" s="76"/>
      <c r="J1391" s="8" t="str">
        <f>IF(I1391="ILF",IF($C$1="预估功能点",'模板使用说明&amp;基础参数'!$E$15,'模板使用说明&amp;基础参数'!$E$22),IF(I1391="EIF",IF($C$1="预估功能点",'模板使用说明&amp;基础参数'!$E$16,'模板使用说明&amp;基础参数'!$E$23),IF(I1391="EI",IF($C$1="预估功能点",'模板使用说明&amp;基础参数'!$E$17,'模板使用说明&amp;基础参数'!$E$24),IF(I1391="EO",IF($C$1="预估功能点",'模板使用说明&amp;基础参数'!$E$18,'模板使用说明&amp;基础参数'!$E$25),IF(I1391="EQ",IF($C$1="预估功能点",'模板使用说明&amp;基础参数'!$E$19,'模板使用说明&amp;基础参数'!$E$26),"")))))</f>
        <v/>
      </c>
      <c r="K1391" s="80"/>
      <c r="L1391" s="80"/>
      <c r="M1391" s="81" t="str">
        <f>IF(J1391="","",IF(K1391="高",IF(L1391="删除",J1391*'模板使用说明&amp;基础参数'!$E$5*'模板使用说明&amp;基础参数'!$E$12,IF(L1391="修改",J1391*'模板使用说明&amp;基础参数'!$E$5*'模板使用说明&amp;基础参数'!$E$11,J1391*'模板使用说明&amp;基础参数'!$E$5*'模板使用说明&amp;基础参数'!$E$10)),IF(K1391="中",IF(L1391="删除",J1391*'模板使用说明&amp;基础参数'!$E$6*'模板使用说明&amp;基础参数'!$E$12,IF(L1391="修改",J1391*'模板使用说明&amp;基础参数'!$E$6*'模板使用说明&amp;基础参数'!$E$11,J1391*'模板使用说明&amp;基础参数'!$E$6*'模板使用说明&amp;基础参数'!$E$10)),IF(L1391="删除",J1391*'模板使用说明&amp;基础参数'!$E$7*'模板使用说明&amp;基础参数'!$E$12,IF(L1391="修改",J1391*'模板使用说明&amp;基础参数'!$E$7*'模板使用说明&amp;基础参数'!$E$11,J1391*'模板使用说明&amp;基础参数'!$E$7*'模板使用说明&amp;基础参数'!$E$10)))))</f>
        <v/>
      </c>
      <c r="N1391" s="82"/>
    </row>
    <row r="1392" spans="1:14">
      <c r="A1392" s="76">
        <f t="shared" si="32"/>
        <v>1387</v>
      </c>
      <c r="B1392" s="77"/>
      <c r="C1392" s="77"/>
      <c r="D1392" s="77"/>
      <c r="E1392" s="77"/>
      <c r="F1392" s="78"/>
      <c r="G1392" s="78"/>
      <c r="H1392" s="78"/>
      <c r="I1392" s="76"/>
      <c r="J1392" s="8" t="str">
        <f>IF(I1392="ILF",IF($C$1="预估功能点",'模板使用说明&amp;基础参数'!$E$15,'模板使用说明&amp;基础参数'!$E$22),IF(I1392="EIF",IF($C$1="预估功能点",'模板使用说明&amp;基础参数'!$E$16,'模板使用说明&amp;基础参数'!$E$23),IF(I1392="EI",IF($C$1="预估功能点",'模板使用说明&amp;基础参数'!$E$17,'模板使用说明&amp;基础参数'!$E$24),IF(I1392="EO",IF($C$1="预估功能点",'模板使用说明&amp;基础参数'!$E$18,'模板使用说明&amp;基础参数'!$E$25),IF(I1392="EQ",IF($C$1="预估功能点",'模板使用说明&amp;基础参数'!$E$19,'模板使用说明&amp;基础参数'!$E$26),"")))))</f>
        <v/>
      </c>
      <c r="K1392" s="80"/>
      <c r="L1392" s="80"/>
      <c r="M1392" s="81" t="str">
        <f>IF(J1392="","",IF(K1392="高",IF(L1392="删除",J1392*'模板使用说明&amp;基础参数'!$E$5*'模板使用说明&amp;基础参数'!$E$12,IF(L1392="修改",J1392*'模板使用说明&amp;基础参数'!$E$5*'模板使用说明&amp;基础参数'!$E$11,J1392*'模板使用说明&amp;基础参数'!$E$5*'模板使用说明&amp;基础参数'!$E$10)),IF(K1392="中",IF(L1392="删除",J1392*'模板使用说明&amp;基础参数'!$E$6*'模板使用说明&amp;基础参数'!$E$12,IF(L1392="修改",J1392*'模板使用说明&amp;基础参数'!$E$6*'模板使用说明&amp;基础参数'!$E$11,J1392*'模板使用说明&amp;基础参数'!$E$6*'模板使用说明&amp;基础参数'!$E$10)),IF(L1392="删除",J1392*'模板使用说明&amp;基础参数'!$E$7*'模板使用说明&amp;基础参数'!$E$12,IF(L1392="修改",J1392*'模板使用说明&amp;基础参数'!$E$7*'模板使用说明&amp;基础参数'!$E$11,J1392*'模板使用说明&amp;基础参数'!$E$7*'模板使用说明&amp;基础参数'!$E$10)))))</f>
        <v/>
      </c>
      <c r="N1392" s="82"/>
    </row>
    <row r="1393" spans="1:14">
      <c r="A1393" s="76">
        <f t="shared" si="32"/>
        <v>1388</v>
      </c>
      <c r="B1393" s="77"/>
      <c r="C1393" s="77"/>
      <c r="D1393" s="77"/>
      <c r="E1393" s="77"/>
      <c r="F1393" s="78"/>
      <c r="G1393" s="78"/>
      <c r="H1393" s="78"/>
      <c r="I1393" s="76"/>
      <c r="J1393" s="8" t="str">
        <f>IF(I1393="ILF",IF($C$1="预估功能点",'模板使用说明&amp;基础参数'!$E$15,'模板使用说明&amp;基础参数'!$E$22),IF(I1393="EIF",IF($C$1="预估功能点",'模板使用说明&amp;基础参数'!$E$16,'模板使用说明&amp;基础参数'!$E$23),IF(I1393="EI",IF($C$1="预估功能点",'模板使用说明&amp;基础参数'!$E$17,'模板使用说明&amp;基础参数'!$E$24),IF(I1393="EO",IF($C$1="预估功能点",'模板使用说明&amp;基础参数'!$E$18,'模板使用说明&amp;基础参数'!$E$25),IF(I1393="EQ",IF($C$1="预估功能点",'模板使用说明&amp;基础参数'!$E$19,'模板使用说明&amp;基础参数'!$E$26),"")))))</f>
        <v/>
      </c>
      <c r="K1393" s="80"/>
      <c r="L1393" s="80"/>
      <c r="M1393" s="81" t="str">
        <f>IF(J1393="","",IF(K1393="高",IF(L1393="删除",J1393*'模板使用说明&amp;基础参数'!$E$5*'模板使用说明&amp;基础参数'!$E$12,IF(L1393="修改",J1393*'模板使用说明&amp;基础参数'!$E$5*'模板使用说明&amp;基础参数'!$E$11,J1393*'模板使用说明&amp;基础参数'!$E$5*'模板使用说明&amp;基础参数'!$E$10)),IF(K1393="中",IF(L1393="删除",J1393*'模板使用说明&amp;基础参数'!$E$6*'模板使用说明&amp;基础参数'!$E$12,IF(L1393="修改",J1393*'模板使用说明&amp;基础参数'!$E$6*'模板使用说明&amp;基础参数'!$E$11,J1393*'模板使用说明&amp;基础参数'!$E$6*'模板使用说明&amp;基础参数'!$E$10)),IF(L1393="删除",J1393*'模板使用说明&amp;基础参数'!$E$7*'模板使用说明&amp;基础参数'!$E$12,IF(L1393="修改",J1393*'模板使用说明&amp;基础参数'!$E$7*'模板使用说明&amp;基础参数'!$E$11,J1393*'模板使用说明&amp;基础参数'!$E$7*'模板使用说明&amp;基础参数'!$E$10)))))</f>
        <v/>
      </c>
      <c r="N1393" s="82"/>
    </row>
    <row r="1394" spans="1:14">
      <c r="A1394" s="76">
        <f t="shared" si="32"/>
        <v>1389</v>
      </c>
      <c r="B1394" s="77"/>
      <c r="C1394" s="77"/>
      <c r="D1394" s="77"/>
      <c r="E1394" s="77"/>
      <c r="F1394" s="78"/>
      <c r="G1394" s="78"/>
      <c r="H1394" s="78"/>
      <c r="I1394" s="76"/>
      <c r="J1394" s="8" t="str">
        <f>IF(I1394="ILF",IF($C$1="预估功能点",'模板使用说明&amp;基础参数'!$E$15,'模板使用说明&amp;基础参数'!$E$22),IF(I1394="EIF",IF($C$1="预估功能点",'模板使用说明&amp;基础参数'!$E$16,'模板使用说明&amp;基础参数'!$E$23),IF(I1394="EI",IF($C$1="预估功能点",'模板使用说明&amp;基础参数'!$E$17,'模板使用说明&amp;基础参数'!$E$24),IF(I1394="EO",IF($C$1="预估功能点",'模板使用说明&amp;基础参数'!$E$18,'模板使用说明&amp;基础参数'!$E$25),IF(I1394="EQ",IF($C$1="预估功能点",'模板使用说明&amp;基础参数'!$E$19,'模板使用说明&amp;基础参数'!$E$26),"")))))</f>
        <v/>
      </c>
      <c r="K1394" s="80"/>
      <c r="L1394" s="80"/>
      <c r="M1394" s="81" t="str">
        <f>IF(J1394="","",IF(K1394="高",IF(L1394="删除",J1394*'模板使用说明&amp;基础参数'!$E$5*'模板使用说明&amp;基础参数'!$E$12,IF(L1394="修改",J1394*'模板使用说明&amp;基础参数'!$E$5*'模板使用说明&amp;基础参数'!$E$11,J1394*'模板使用说明&amp;基础参数'!$E$5*'模板使用说明&amp;基础参数'!$E$10)),IF(K1394="中",IF(L1394="删除",J1394*'模板使用说明&amp;基础参数'!$E$6*'模板使用说明&amp;基础参数'!$E$12,IF(L1394="修改",J1394*'模板使用说明&amp;基础参数'!$E$6*'模板使用说明&amp;基础参数'!$E$11,J1394*'模板使用说明&amp;基础参数'!$E$6*'模板使用说明&amp;基础参数'!$E$10)),IF(L1394="删除",J1394*'模板使用说明&amp;基础参数'!$E$7*'模板使用说明&amp;基础参数'!$E$12,IF(L1394="修改",J1394*'模板使用说明&amp;基础参数'!$E$7*'模板使用说明&amp;基础参数'!$E$11,J1394*'模板使用说明&amp;基础参数'!$E$7*'模板使用说明&amp;基础参数'!$E$10)))))</f>
        <v/>
      </c>
      <c r="N1394" s="82"/>
    </row>
    <row r="1395" spans="1:14">
      <c r="A1395" s="76">
        <f t="shared" si="32"/>
        <v>1390</v>
      </c>
      <c r="B1395" s="77"/>
      <c r="C1395" s="77"/>
      <c r="D1395" s="77"/>
      <c r="E1395" s="77"/>
      <c r="F1395" s="78"/>
      <c r="G1395" s="78"/>
      <c r="H1395" s="78"/>
      <c r="I1395" s="76"/>
      <c r="J1395" s="8" t="str">
        <f>IF(I1395="ILF",IF($C$1="预估功能点",'模板使用说明&amp;基础参数'!$E$15,'模板使用说明&amp;基础参数'!$E$22),IF(I1395="EIF",IF($C$1="预估功能点",'模板使用说明&amp;基础参数'!$E$16,'模板使用说明&amp;基础参数'!$E$23),IF(I1395="EI",IF($C$1="预估功能点",'模板使用说明&amp;基础参数'!$E$17,'模板使用说明&amp;基础参数'!$E$24),IF(I1395="EO",IF($C$1="预估功能点",'模板使用说明&amp;基础参数'!$E$18,'模板使用说明&amp;基础参数'!$E$25),IF(I1395="EQ",IF($C$1="预估功能点",'模板使用说明&amp;基础参数'!$E$19,'模板使用说明&amp;基础参数'!$E$26),"")))))</f>
        <v/>
      </c>
      <c r="K1395" s="80"/>
      <c r="L1395" s="80"/>
      <c r="M1395" s="81" t="str">
        <f>IF(J1395="","",IF(K1395="高",IF(L1395="删除",J1395*'模板使用说明&amp;基础参数'!$E$5*'模板使用说明&amp;基础参数'!$E$12,IF(L1395="修改",J1395*'模板使用说明&amp;基础参数'!$E$5*'模板使用说明&amp;基础参数'!$E$11,J1395*'模板使用说明&amp;基础参数'!$E$5*'模板使用说明&amp;基础参数'!$E$10)),IF(K1395="中",IF(L1395="删除",J1395*'模板使用说明&amp;基础参数'!$E$6*'模板使用说明&amp;基础参数'!$E$12,IF(L1395="修改",J1395*'模板使用说明&amp;基础参数'!$E$6*'模板使用说明&amp;基础参数'!$E$11,J1395*'模板使用说明&amp;基础参数'!$E$6*'模板使用说明&amp;基础参数'!$E$10)),IF(L1395="删除",J1395*'模板使用说明&amp;基础参数'!$E$7*'模板使用说明&amp;基础参数'!$E$12,IF(L1395="修改",J1395*'模板使用说明&amp;基础参数'!$E$7*'模板使用说明&amp;基础参数'!$E$11,J1395*'模板使用说明&amp;基础参数'!$E$7*'模板使用说明&amp;基础参数'!$E$10)))))</f>
        <v/>
      </c>
      <c r="N1395" s="82"/>
    </row>
    <row r="1396" spans="1:14">
      <c r="A1396" s="76">
        <f t="shared" si="32"/>
        <v>1391</v>
      </c>
      <c r="B1396" s="77"/>
      <c r="C1396" s="77"/>
      <c r="D1396" s="77"/>
      <c r="E1396" s="77"/>
      <c r="F1396" s="78"/>
      <c r="G1396" s="78"/>
      <c r="H1396" s="78"/>
      <c r="I1396" s="76"/>
      <c r="J1396" s="8" t="str">
        <f>IF(I1396="ILF",IF($C$1="预估功能点",'模板使用说明&amp;基础参数'!$E$15,'模板使用说明&amp;基础参数'!$E$22),IF(I1396="EIF",IF($C$1="预估功能点",'模板使用说明&amp;基础参数'!$E$16,'模板使用说明&amp;基础参数'!$E$23),IF(I1396="EI",IF($C$1="预估功能点",'模板使用说明&amp;基础参数'!$E$17,'模板使用说明&amp;基础参数'!$E$24),IF(I1396="EO",IF($C$1="预估功能点",'模板使用说明&amp;基础参数'!$E$18,'模板使用说明&amp;基础参数'!$E$25),IF(I1396="EQ",IF($C$1="预估功能点",'模板使用说明&amp;基础参数'!$E$19,'模板使用说明&amp;基础参数'!$E$26),"")))))</f>
        <v/>
      </c>
      <c r="K1396" s="80"/>
      <c r="L1396" s="80"/>
      <c r="M1396" s="81" t="str">
        <f>IF(J1396="","",IF(K1396="高",IF(L1396="删除",J1396*'模板使用说明&amp;基础参数'!$E$5*'模板使用说明&amp;基础参数'!$E$12,IF(L1396="修改",J1396*'模板使用说明&amp;基础参数'!$E$5*'模板使用说明&amp;基础参数'!$E$11,J1396*'模板使用说明&amp;基础参数'!$E$5*'模板使用说明&amp;基础参数'!$E$10)),IF(K1396="中",IF(L1396="删除",J1396*'模板使用说明&amp;基础参数'!$E$6*'模板使用说明&amp;基础参数'!$E$12,IF(L1396="修改",J1396*'模板使用说明&amp;基础参数'!$E$6*'模板使用说明&amp;基础参数'!$E$11,J1396*'模板使用说明&amp;基础参数'!$E$6*'模板使用说明&amp;基础参数'!$E$10)),IF(L1396="删除",J1396*'模板使用说明&amp;基础参数'!$E$7*'模板使用说明&amp;基础参数'!$E$12,IF(L1396="修改",J1396*'模板使用说明&amp;基础参数'!$E$7*'模板使用说明&amp;基础参数'!$E$11,J1396*'模板使用说明&amp;基础参数'!$E$7*'模板使用说明&amp;基础参数'!$E$10)))))</f>
        <v/>
      </c>
      <c r="N1396" s="82"/>
    </row>
    <row r="1397" spans="1:14">
      <c r="A1397" s="76">
        <f t="shared" si="32"/>
        <v>1392</v>
      </c>
      <c r="B1397" s="77"/>
      <c r="C1397" s="77"/>
      <c r="D1397" s="77"/>
      <c r="E1397" s="77"/>
      <c r="F1397" s="78"/>
      <c r="G1397" s="78"/>
      <c r="H1397" s="78"/>
      <c r="I1397" s="76"/>
      <c r="J1397" s="8" t="str">
        <f>IF(I1397="ILF",IF($C$1="预估功能点",'模板使用说明&amp;基础参数'!$E$15,'模板使用说明&amp;基础参数'!$E$22),IF(I1397="EIF",IF($C$1="预估功能点",'模板使用说明&amp;基础参数'!$E$16,'模板使用说明&amp;基础参数'!$E$23),IF(I1397="EI",IF($C$1="预估功能点",'模板使用说明&amp;基础参数'!$E$17,'模板使用说明&amp;基础参数'!$E$24),IF(I1397="EO",IF($C$1="预估功能点",'模板使用说明&amp;基础参数'!$E$18,'模板使用说明&amp;基础参数'!$E$25),IF(I1397="EQ",IF($C$1="预估功能点",'模板使用说明&amp;基础参数'!$E$19,'模板使用说明&amp;基础参数'!$E$26),"")))))</f>
        <v/>
      </c>
      <c r="K1397" s="80"/>
      <c r="L1397" s="80"/>
      <c r="M1397" s="81" t="str">
        <f>IF(J1397="","",IF(K1397="高",IF(L1397="删除",J1397*'模板使用说明&amp;基础参数'!$E$5*'模板使用说明&amp;基础参数'!$E$12,IF(L1397="修改",J1397*'模板使用说明&amp;基础参数'!$E$5*'模板使用说明&amp;基础参数'!$E$11,J1397*'模板使用说明&amp;基础参数'!$E$5*'模板使用说明&amp;基础参数'!$E$10)),IF(K1397="中",IF(L1397="删除",J1397*'模板使用说明&amp;基础参数'!$E$6*'模板使用说明&amp;基础参数'!$E$12,IF(L1397="修改",J1397*'模板使用说明&amp;基础参数'!$E$6*'模板使用说明&amp;基础参数'!$E$11,J1397*'模板使用说明&amp;基础参数'!$E$6*'模板使用说明&amp;基础参数'!$E$10)),IF(L1397="删除",J1397*'模板使用说明&amp;基础参数'!$E$7*'模板使用说明&amp;基础参数'!$E$12,IF(L1397="修改",J1397*'模板使用说明&amp;基础参数'!$E$7*'模板使用说明&amp;基础参数'!$E$11,J1397*'模板使用说明&amp;基础参数'!$E$7*'模板使用说明&amp;基础参数'!$E$10)))))</f>
        <v/>
      </c>
      <c r="N1397" s="82"/>
    </row>
    <row r="1398" spans="1:14">
      <c r="A1398" s="76">
        <f t="shared" si="32"/>
        <v>1393</v>
      </c>
      <c r="B1398" s="77"/>
      <c r="C1398" s="77"/>
      <c r="D1398" s="77"/>
      <c r="E1398" s="77"/>
      <c r="F1398" s="78"/>
      <c r="G1398" s="78"/>
      <c r="H1398" s="78"/>
      <c r="I1398" s="76"/>
      <c r="J1398" s="8" t="str">
        <f>IF(I1398="ILF",IF($C$1="预估功能点",'模板使用说明&amp;基础参数'!$E$15,'模板使用说明&amp;基础参数'!$E$22),IF(I1398="EIF",IF($C$1="预估功能点",'模板使用说明&amp;基础参数'!$E$16,'模板使用说明&amp;基础参数'!$E$23),IF(I1398="EI",IF($C$1="预估功能点",'模板使用说明&amp;基础参数'!$E$17,'模板使用说明&amp;基础参数'!$E$24),IF(I1398="EO",IF($C$1="预估功能点",'模板使用说明&amp;基础参数'!$E$18,'模板使用说明&amp;基础参数'!$E$25),IF(I1398="EQ",IF($C$1="预估功能点",'模板使用说明&amp;基础参数'!$E$19,'模板使用说明&amp;基础参数'!$E$26),"")))))</f>
        <v/>
      </c>
      <c r="K1398" s="80"/>
      <c r="L1398" s="80"/>
      <c r="M1398" s="81" t="str">
        <f>IF(J1398="","",IF(K1398="高",IF(L1398="删除",J1398*'模板使用说明&amp;基础参数'!$E$5*'模板使用说明&amp;基础参数'!$E$12,IF(L1398="修改",J1398*'模板使用说明&amp;基础参数'!$E$5*'模板使用说明&amp;基础参数'!$E$11,J1398*'模板使用说明&amp;基础参数'!$E$5*'模板使用说明&amp;基础参数'!$E$10)),IF(K1398="中",IF(L1398="删除",J1398*'模板使用说明&amp;基础参数'!$E$6*'模板使用说明&amp;基础参数'!$E$12,IF(L1398="修改",J1398*'模板使用说明&amp;基础参数'!$E$6*'模板使用说明&amp;基础参数'!$E$11,J1398*'模板使用说明&amp;基础参数'!$E$6*'模板使用说明&amp;基础参数'!$E$10)),IF(L1398="删除",J1398*'模板使用说明&amp;基础参数'!$E$7*'模板使用说明&amp;基础参数'!$E$12,IF(L1398="修改",J1398*'模板使用说明&amp;基础参数'!$E$7*'模板使用说明&amp;基础参数'!$E$11,J1398*'模板使用说明&amp;基础参数'!$E$7*'模板使用说明&amp;基础参数'!$E$10)))))</f>
        <v/>
      </c>
      <c r="N1398" s="82"/>
    </row>
    <row r="1399" spans="1:14">
      <c r="A1399" s="76">
        <f t="shared" si="32"/>
        <v>1394</v>
      </c>
      <c r="B1399" s="77"/>
      <c r="C1399" s="77"/>
      <c r="D1399" s="77"/>
      <c r="E1399" s="77"/>
      <c r="F1399" s="78"/>
      <c r="G1399" s="78"/>
      <c r="H1399" s="78"/>
      <c r="I1399" s="76"/>
      <c r="J1399" s="8" t="str">
        <f>IF(I1399="ILF",IF($C$1="预估功能点",'模板使用说明&amp;基础参数'!$E$15,'模板使用说明&amp;基础参数'!$E$22),IF(I1399="EIF",IF($C$1="预估功能点",'模板使用说明&amp;基础参数'!$E$16,'模板使用说明&amp;基础参数'!$E$23),IF(I1399="EI",IF($C$1="预估功能点",'模板使用说明&amp;基础参数'!$E$17,'模板使用说明&amp;基础参数'!$E$24),IF(I1399="EO",IF($C$1="预估功能点",'模板使用说明&amp;基础参数'!$E$18,'模板使用说明&amp;基础参数'!$E$25),IF(I1399="EQ",IF($C$1="预估功能点",'模板使用说明&amp;基础参数'!$E$19,'模板使用说明&amp;基础参数'!$E$26),"")))))</f>
        <v/>
      </c>
      <c r="K1399" s="80"/>
      <c r="L1399" s="80"/>
      <c r="M1399" s="81" t="str">
        <f>IF(J1399="","",IF(K1399="高",IF(L1399="删除",J1399*'模板使用说明&amp;基础参数'!$E$5*'模板使用说明&amp;基础参数'!$E$12,IF(L1399="修改",J1399*'模板使用说明&amp;基础参数'!$E$5*'模板使用说明&amp;基础参数'!$E$11,J1399*'模板使用说明&amp;基础参数'!$E$5*'模板使用说明&amp;基础参数'!$E$10)),IF(K1399="中",IF(L1399="删除",J1399*'模板使用说明&amp;基础参数'!$E$6*'模板使用说明&amp;基础参数'!$E$12,IF(L1399="修改",J1399*'模板使用说明&amp;基础参数'!$E$6*'模板使用说明&amp;基础参数'!$E$11,J1399*'模板使用说明&amp;基础参数'!$E$6*'模板使用说明&amp;基础参数'!$E$10)),IF(L1399="删除",J1399*'模板使用说明&amp;基础参数'!$E$7*'模板使用说明&amp;基础参数'!$E$12,IF(L1399="修改",J1399*'模板使用说明&amp;基础参数'!$E$7*'模板使用说明&amp;基础参数'!$E$11,J1399*'模板使用说明&amp;基础参数'!$E$7*'模板使用说明&amp;基础参数'!$E$10)))))</f>
        <v/>
      </c>
      <c r="N1399" s="82"/>
    </row>
    <row r="1400" spans="1:14">
      <c r="A1400" s="76">
        <f t="shared" si="32"/>
        <v>1395</v>
      </c>
      <c r="B1400" s="77"/>
      <c r="C1400" s="77"/>
      <c r="D1400" s="77"/>
      <c r="E1400" s="77"/>
      <c r="F1400" s="78"/>
      <c r="G1400" s="78"/>
      <c r="H1400" s="78"/>
      <c r="I1400" s="76"/>
      <c r="J1400" s="8" t="str">
        <f>IF(I1400="ILF",IF($C$1="预估功能点",'模板使用说明&amp;基础参数'!$E$15,'模板使用说明&amp;基础参数'!$E$22),IF(I1400="EIF",IF($C$1="预估功能点",'模板使用说明&amp;基础参数'!$E$16,'模板使用说明&amp;基础参数'!$E$23),IF(I1400="EI",IF($C$1="预估功能点",'模板使用说明&amp;基础参数'!$E$17,'模板使用说明&amp;基础参数'!$E$24),IF(I1400="EO",IF($C$1="预估功能点",'模板使用说明&amp;基础参数'!$E$18,'模板使用说明&amp;基础参数'!$E$25),IF(I1400="EQ",IF($C$1="预估功能点",'模板使用说明&amp;基础参数'!$E$19,'模板使用说明&amp;基础参数'!$E$26),"")))))</f>
        <v/>
      </c>
      <c r="K1400" s="80"/>
      <c r="L1400" s="80"/>
      <c r="M1400" s="81" t="str">
        <f>IF(J1400="","",IF(K1400="高",IF(L1400="删除",J1400*'模板使用说明&amp;基础参数'!$E$5*'模板使用说明&amp;基础参数'!$E$12,IF(L1400="修改",J1400*'模板使用说明&amp;基础参数'!$E$5*'模板使用说明&amp;基础参数'!$E$11,J1400*'模板使用说明&amp;基础参数'!$E$5*'模板使用说明&amp;基础参数'!$E$10)),IF(K1400="中",IF(L1400="删除",J1400*'模板使用说明&amp;基础参数'!$E$6*'模板使用说明&amp;基础参数'!$E$12,IF(L1400="修改",J1400*'模板使用说明&amp;基础参数'!$E$6*'模板使用说明&amp;基础参数'!$E$11,J1400*'模板使用说明&amp;基础参数'!$E$6*'模板使用说明&amp;基础参数'!$E$10)),IF(L1400="删除",J1400*'模板使用说明&amp;基础参数'!$E$7*'模板使用说明&amp;基础参数'!$E$12,IF(L1400="修改",J1400*'模板使用说明&amp;基础参数'!$E$7*'模板使用说明&amp;基础参数'!$E$11,J1400*'模板使用说明&amp;基础参数'!$E$7*'模板使用说明&amp;基础参数'!$E$10)))))</f>
        <v/>
      </c>
      <c r="N1400" s="82"/>
    </row>
    <row r="1401" spans="1:14">
      <c r="A1401" s="76">
        <f t="shared" si="32"/>
        <v>1396</v>
      </c>
      <c r="B1401" s="77"/>
      <c r="C1401" s="77"/>
      <c r="D1401" s="77"/>
      <c r="E1401" s="77"/>
      <c r="F1401" s="78"/>
      <c r="G1401" s="78"/>
      <c r="H1401" s="78"/>
      <c r="I1401" s="76"/>
      <c r="J1401" s="8" t="str">
        <f>IF(I1401="ILF",IF($C$1="预估功能点",'模板使用说明&amp;基础参数'!$E$15,'模板使用说明&amp;基础参数'!$E$22),IF(I1401="EIF",IF($C$1="预估功能点",'模板使用说明&amp;基础参数'!$E$16,'模板使用说明&amp;基础参数'!$E$23),IF(I1401="EI",IF($C$1="预估功能点",'模板使用说明&amp;基础参数'!$E$17,'模板使用说明&amp;基础参数'!$E$24),IF(I1401="EO",IF($C$1="预估功能点",'模板使用说明&amp;基础参数'!$E$18,'模板使用说明&amp;基础参数'!$E$25),IF(I1401="EQ",IF($C$1="预估功能点",'模板使用说明&amp;基础参数'!$E$19,'模板使用说明&amp;基础参数'!$E$26),"")))))</f>
        <v/>
      </c>
      <c r="K1401" s="80"/>
      <c r="L1401" s="80"/>
      <c r="M1401" s="81" t="str">
        <f>IF(J1401="","",IF(K1401="高",IF(L1401="删除",J1401*'模板使用说明&amp;基础参数'!$E$5*'模板使用说明&amp;基础参数'!$E$12,IF(L1401="修改",J1401*'模板使用说明&amp;基础参数'!$E$5*'模板使用说明&amp;基础参数'!$E$11,J1401*'模板使用说明&amp;基础参数'!$E$5*'模板使用说明&amp;基础参数'!$E$10)),IF(K1401="中",IF(L1401="删除",J1401*'模板使用说明&amp;基础参数'!$E$6*'模板使用说明&amp;基础参数'!$E$12,IF(L1401="修改",J1401*'模板使用说明&amp;基础参数'!$E$6*'模板使用说明&amp;基础参数'!$E$11,J1401*'模板使用说明&amp;基础参数'!$E$6*'模板使用说明&amp;基础参数'!$E$10)),IF(L1401="删除",J1401*'模板使用说明&amp;基础参数'!$E$7*'模板使用说明&amp;基础参数'!$E$12,IF(L1401="修改",J1401*'模板使用说明&amp;基础参数'!$E$7*'模板使用说明&amp;基础参数'!$E$11,J1401*'模板使用说明&amp;基础参数'!$E$7*'模板使用说明&amp;基础参数'!$E$10)))))</f>
        <v/>
      </c>
      <c r="N1401" s="82"/>
    </row>
    <row r="1402" spans="1:14">
      <c r="A1402" s="76">
        <f t="shared" si="32"/>
        <v>1397</v>
      </c>
      <c r="B1402" s="77"/>
      <c r="C1402" s="77"/>
      <c r="D1402" s="77"/>
      <c r="E1402" s="77"/>
      <c r="F1402" s="78"/>
      <c r="G1402" s="78"/>
      <c r="H1402" s="78"/>
      <c r="I1402" s="76"/>
      <c r="J1402" s="8" t="str">
        <f>IF(I1402="ILF",IF($C$1="预估功能点",'模板使用说明&amp;基础参数'!$E$15,'模板使用说明&amp;基础参数'!$E$22),IF(I1402="EIF",IF($C$1="预估功能点",'模板使用说明&amp;基础参数'!$E$16,'模板使用说明&amp;基础参数'!$E$23),IF(I1402="EI",IF($C$1="预估功能点",'模板使用说明&amp;基础参数'!$E$17,'模板使用说明&amp;基础参数'!$E$24),IF(I1402="EO",IF($C$1="预估功能点",'模板使用说明&amp;基础参数'!$E$18,'模板使用说明&amp;基础参数'!$E$25),IF(I1402="EQ",IF($C$1="预估功能点",'模板使用说明&amp;基础参数'!$E$19,'模板使用说明&amp;基础参数'!$E$26),"")))))</f>
        <v/>
      </c>
      <c r="K1402" s="80"/>
      <c r="L1402" s="80"/>
      <c r="M1402" s="81" t="str">
        <f>IF(J1402="","",IF(K1402="高",IF(L1402="删除",J1402*'模板使用说明&amp;基础参数'!$E$5*'模板使用说明&amp;基础参数'!$E$12,IF(L1402="修改",J1402*'模板使用说明&amp;基础参数'!$E$5*'模板使用说明&amp;基础参数'!$E$11,J1402*'模板使用说明&amp;基础参数'!$E$5*'模板使用说明&amp;基础参数'!$E$10)),IF(K1402="中",IF(L1402="删除",J1402*'模板使用说明&amp;基础参数'!$E$6*'模板使用说明&amp;基础参数'!$E$12,IF(L1402="修改",J1402*'模板使用说明&amp;基础参数'!$E$6*'模板使用说明&amp;基础参数'!$E$11,J1402*'模板使用说明&amp;基础参数'!$E$6*'模板使用说明&amp;基础参数'!$E$10)),IF(L1402="删除",J1402*'模板使用说明&amp;基础参数'!$E$7*'模板使用说明&amp;基础参数'!$E$12,IF(L1402="修改",J1402*'模板使用说明&amp;基础参数'!$E$7*'模板使用说明&amp;基础参数'!$E$11,J1402*'模板使用说明&amp;基础参数'!$E$7*'模板使用说明&amp;基础参数'!$E$10)))))</f>
        <v/>
      </c>
      <c r="N1402" s="82"/>
    </row>
    <row r="1403" spans="1:14">
      <c r="A1403" s="76">
        <f t="shared" si="32"/>
        <v>1398</v>
      </c>
      <c r="B1403" s="77"/>
      <c r="C1403" s="77"/>
      <c r="D1403" s="77"/>
      <c r="E1403" s="77"/>
      <c r="F1403" s="78"/>
      <c r="G1403" s="78"/>
      <c r="H1403" s="78"/>
      <c r="I1403" s="76"/>
      <c r="J1403" s="8" t="str">
        <f>IF(I1403="ILF",IF($C$1="预估功能点",'模板使用说明&amp;基础参数'!$E$15,'模板使用说明&amp;基础参数'!$E$22),IF(I1403="EIF",IF($C$1="预估功能点",'模板使用说明&amp;基础参数'!$E$16,'模板使用说明&amp;基础参数'!$E$23),IF(I1403="EI",IF($C$1="预估功能点",'模板使用说明&amp;基础参数'!$E$17,'模板使用说明&amp;基础参数'!$E$24),IF(I1403="EO",IF($C$1="预估功能点",'模板使用说明&amp;基础参数'!$E$18,'模板使用说明&amp;基础参数'!$E$25),IF(I1403="EQ",IF($C$1="预估功能点",'模板使用说明&amp;基础参数'!$E$19,'模板使用说明&amp;基础参数'!$E$26),"")))))</f>
        <v/>
      </c>
      <c r="K1403" s="80"/>
      <c r="L1403" s="80"/>
      <c r="M1403" s="81" t="str">
        <f>IF(J1403="","",IF(K1403="高",IF(L1403="删除",J1403*'模板使用说明&amp;基础参数'!$E$5*'模板使用说明&amp;基础参数'!$E$12,IF(L1403="修改",J1403*'模板使用说明&amp;基础参数'!$E$5*'模板使用说明&amp;基础参数'!$E$11,J1403*'模板使用说明&amp;基础参数'!$E$5*'模板使用说明&amp;基础参数'!$E$10)),IF(K1403="中",IF(L1403="删除",J1403*'模板使用说明&amp;基础参数'!$E$6*'模板使用说明&amp;基础参数'!$E$12,IF(L1403="修改",J1403*'模板使用说明&amp;基础参数'!$E$6*'模板使用说明&amp;基础参数'!$E$11,J1403*'模板使用说明&amp;基础参数'!$E$6*'模板使用说明&amp;基础参数'!$E$10)),IF(L1403="删除",J1403*'模板使用说明&amp;基础参数'!$E$7*'模板使用说明&amp;基础参数'!$E$12,IF(L1403="修改",J1403*'模板使用说明&amp;基础参数'!$E$7*'模板使用说明&amp;基础参数'!$E$11,J1403*'模板使用说明&amp;基础参数'!$E$7*'模板使用说明&amp;基础参数'!$E$10)))))</f>
        <v/>
      </c>
      <c r="N1403" s="82"/>
    </row>
    <row r="1404" spans="1:14">
      <c r="A1404" s="76">
        <f t="shared" si="32"/>
        <v>1399</v>
      </c>
      <c r="B1404" s="77"/>
      <c r="C1404" s="77"/>
      <c r="D1404" s="77"/>
      <c r="E1404" s="77"/>
      <c r="F1404" s="78"/>
      <c r="G1404" s="78"/>
      <c r="H1404" s="78"/>
      <c r="I1404" s="76"/>
      <c r="J1404" s="8" t="str">
        <f>IF(I1404="ILF",IF($C$1="预估功能点",'模板使用说明&amp;基础参数'!$E$15,'模板使用说明&amp;基础参数'!$E$22),IF(I1404="EIF",IF($C$1="预估功能点",'模板使用说明&amp;基础参数'!$E$16,'模板使用说明&amp;基础参数'!$E$23),IF(I1404="EI",IF($C$1="预估功能点",'模板使用说明&amp;基础参数'!$E$17,'模板使用说明&amp;基础参数'!$E$24),IF(I1404="EO",IF($C$1="预估功能点",'模板使用说明&amp;基础参数'!$E$18,'模板使用说明&amp;基础参数'!$E$25),IF(I1404="EQ",IF($C$1="预估功能点",'模板使用说明&amp;基础参数'!$E$19,'模板使用说明&amp;基础参数'!$E$26),"")))))</f>
        <v/>
      </c>
      <c r="K1404" s="80"/>
      <c r="L1404" s="80"/>
      <c r="M1404" s="81" t="str">
        <f>IF(J1404="","",IF(K1404="高",IF(L1404="删除",J1404*'模板使用说明&amp;基础参数'!$E$5*'模板使用说明&amp;基础参数'!$E$12,IF(L1404="修改",J1404*'模板使用说明&amp;基础参数'!$E$5*'模板使用说明&amp;基础参数'!$E$11,J1404*'模板使用说明&amp;基础参数'!$E$5*'模板使用说明&amp;基础参数'!$E$10)),IF(K1404="中",IF(L1404="删除",J1404*'模板使用说明&amp;基础参数'!$E$6*'模板使用说明&amp;基础参数'!$E$12,IF(L1404="修改",J1404*'模板使用说明&amp;基础参数'!$E$6*'模板使用说明&amp;基础参数'!$E$11,J1404*'模板使用说明&amp;基础参数'!$E$6*'模板使用说明&amp;基础参数'!$E$10)),IF(L1404="删除",J1404*'模板使用说明&amp;基础参数'!$E$7*'模板使用说明&amp;基础参数'!$E$12,IF(L1404="修改",J1404*'模板使用说明&amp;基础参数'!$E$7*'模板使用说明&amp;基础参数'!$E$11,J1404*'模板使用说明&amp;基础参数'!$E$7*'模板使用说明&amp;基础参数'!$E$10)))))</f>
        <v/>
      </c>
      <c r="N1404" s="82"/>
    </row>
    <row r="1405" spans="1:14">
      <c r="A1405" s="76">
        <f t="shared" si="32"/>
        <v>1400</v>
      </c>
      <c r="B1405" s="77"/>
      <c r="C1405" s="77"/>
      <c r="D1405" s="77"/>
      <c r="E1405" s="77"/>
      <c r="F1405" s="78"/>
      <c r="G1405" s="78"/>
      <c r="H1405" s="78"/>
      <c r="I1405" s="76"/>
      <c r="J1405" s="8" t="str">
        <f>IF(I1405="ILF",IF($C$1="预估功能点",'模板使用说明&amp;基础参数'!$E$15,'模板使用说明&amp;基础参数'!$E$22),IF(I1405="EIF",IF($C$1="预估功能点",'模板使用说明&amp;基础参数'!$E$16,'模板使用说明&amp;基础参数'!$E$23),IF(I1405="EI",IF($C$1="预估功能点",'模板使用说明&amp;基础参数'!$E$17,'模板使用说明&amp;基础参数'!$E$24),IF(I1405="EO",IF($C$1="预估功能点",'模板使用说明&amp;基础参数'!$E$18,'模板使用说明&amp;基础参数'!$E$25),IF(I1405="EQ",IF($C$1="预估功能点",'模板使用说明&amp;基础参数'!$E$19,'模板使用说明&amp;基础参数'!$E$26),"")))))</f>
        <v/>
      </c>
      <c r="K1405" s="80"/>
      <c r="L1405" s="80"/>
      <c r="M1405" s="81" t="str">
        <f>IF(J1405="","",IF(K1405="高",IF(L1405="删除",J1405*'模板使用说明&amp;基础参数'!$E$5*'模板使用说明&amp;基础参数'!$E$12,IF(L1405="修改",J1405*'模板使用说明&amp;基础参数'!$E$5*'模板使用说明&amp;基础参数'!$E$11,J1405*'模板使用说明&amp;基础参数'!$E$5*'模板使用说明&amp;基础参数'!$E$10)),IF(K1405="中",IF(L1405="删除",J1405*'模板使用说明&amp;基础参数'!$E$6*'模板使用说明&amp;基础参数'!$E$12,IF(L1405="修改",J1405*'模板使用说明&amp;基础参数'!$E$6*'模板使用说明&amp;基础参数'!$E$11,J1405*'模板使用说明&amp;基础参数'!$E$6*'模板使用说明&amp;基础参数'!$E$10)),IF(L1405="删除",J1405*'模板使用说明&amp;基础参数'!$E$7*'模板使用说明&amp;基础参数'!$E$12,IF(L1405="修改",J1405*'模板使用说明&amp;基础参数'!$E$7*'模板使用说明&amp;基础参数'!$E$11,J1405*'模板使用说明&amp;基础参数'!$E$7*'模板使用说明&amp;基础参数'!$E$10)))))</f>
        <v/>
      </c>
      <c r="N1405" s="82"/>
    </row>
    <row r="1406" spans="1:14">
      <c r="A1406" s="76">
        <f t="shared" si="32"/>
        <v>1401</v>
      </c>
      <c r="B1406" s="77"/>
      <c r="C1406" s="77"/>
      <c r="D1406" s="77"/>
      <c r="E1406" s="77"/>
      <c r="F1406" s="78"/>
      <c r="G1406" s="78"/>
      <c r="H1406" s="78"/>
      <c r="I1406" s="76"/>
      <c r="J1406" s="8" t="str">
        <f>IF(I1406="ILF",IF($C$1="预估功能点",'模板使用说明&amp;基础参数'!$E$15,'模板使用说明&amp;基础参数'!$E$22),IF(I1406="EIF",IF($C$1="预估功能点",'模板使用说明&amp;基础参数'!$E$16,'模板使用说明&amp;基础参数'!$E$23),IF(I1406="EI",IF($C$1="预估功能点",'模板使用说明&amp;基础参数'!$E$17,'模板使用说明&amp;基础参数'!$E$24),IF(I1406="EO",IF($C$1="预估功能点",'模板使用说明&amp;基础参数'!$E$18,'模板使用说明&amp;基础参数'!$E$25),IF(I1406="EQ",IF($C$1="预估功能点",'模板使用说明&amp;基础参数'!$E$19,'模板使用说明&amp;基础参数'!$E$26),"")))))</f>
        <v/>
      </c>
      <c r="K1406" s="80"/>
      <c r="L1406" s="80"/>
      <c r="M1406" s="81" t="str">
        <f>IF(J1406="","",IF(K1406="高",IF(L1406="删除",J1406*'模板使用说明&amp;基础参数'!$E$5*'模板使用说明&amp;基础参数'!$E$12,IF(L1406="修改",J1406*'模板使用说明&amp;基础参数'!$E$5*'模板使用说明&amp;基础参数'!$E$11,J1406*'模板使用说明&amp;基础参数'!$E$5*'模板使用说明&amp;基础参数'!$E$10)),IF(K1406="中",IF(L1406="删除",J1406*'模板使用说明&amp;基础参数'!$E$6*'模板使用说明&amp;基础参数'!$E$12,IF(L1406="修改",J1406*'模板使用说明&amp;基础参数'!$E$6*'模板使用说明&amp;基础参数'!$E$11,J1406*'模板使用说明&amp;基础参数'!$E$6*'模板使用说明&amp;基础参数'!$E$10)),IF(L1406="删除",J1406*'模板使用说明&amp;基础参数'!$E$7*'模板使用说明&amp;基础参数'!$E$12,IF(L1406="修改",J1406*'模板使用说明&amp;基础参数'!$E$7*'模板使用说明&amp;基础参数'!$E$11,J1406*'模板使用说明&amp;基础参数'!$E$7*'模板使用说明&amp;基础参数'!$E$10)))))</f>
        <v/>
      </c>
      <c r="N1406" s="82"/>
    </row>
    <row r="1407" spans="1:14">
      <c r="A1407" s="76">
        <f t="shared" si="32"/>
        <v>1402</v>
      </c>
      <c r="B1407" s="77"/>
      <c r="C1407" s="77"/>
      <c r="D1407" s="77"/>
      <c r="E1407" s="77"/>
      <c r="F1407" s="78"/>
      <c r="G1407" s="78"/>
      <c r="H1407" s="78"/>
      <c r="I1407" s="76"/>
      <c r="J1407" s="8" t="str">
        <f>IF(I1407="ILF",IF($C$1="预估功能点",'模板使用说明&amp;基础参数'!$E$15,'模板使用说明&amp;基础参数'!$E$22),IF(I1407="EIF",IF($C$1="预估功能点",'模板使用说明&amp;基础参数'!$E$16,'模板使用说明&amp;基础参数'!$E$23),IF(I1407="EI",IF($C$1="预估功能点",'模板使用说明&amp;基础参数'!$E$17,'模板使用说明&amp;基础参数'!$E$24),IF(I1407="EO",IF($C$1="预估功能点",'模板使用说明&amp;基础参数'!$E$18,'模板使用说明&amp;基础参数'!$E$25),IF(I1407="EQ",IF($C$1="预估功能点",'模板使用说明&amp;基础参数'!$E$19,'模板使用说明&amp;基础参数'!$E$26),"")))))</f>
        <v/>
      </c>
      <c r="K1407" s="80"/>
      <c r="L1407" s="80"/>
      <c r="M1407" s="81" t="str">
        <f>IF(J1407="","",IF(K1407="高",IF(L1407="删除",J1407*'模板使用说明&amp;基础参数'!$E$5*'模板使用说明&amp;基础参数'!$E$12,IF(L1407="修改",J1407*'模板使用说明&amp;基础参数'!$E$5*'模板使用说明&amp;基础参数'!$E$11,J1407*'模板使用说明&amp;基础参数'!$E$5*'模板使用说明&amp;基础参数'!$E$10)),IF(K1407="中",IF(L1407="删除",J1407*'模板使用说明&amp;基础参数'!$E$6*'模板使用说明&amp;基础参数'!$E$12,IF(L1407="修改",J1407*'模板使用说明&amp;基础参数'!$E$6*'模板使用说明&amp;基础参数'!$E$11,J1407*'模板使用说明&amp;基础参数'!$E$6*'模板使用说明&amp;基础参数'!$E$10)),IF(L1407="删除",J1407*'模板使用说明&amp;基础参数'!$E$7*'模板使用说明&amp;基础参数'!$E$12,IF(L1407="修改",J1407*'模板使用说明&amp;基础参数'!$E$7*'模板使用说明&amp;基础参数'!$E$11,J1407*'模板使用说明&amp;基础参数'!$E$7*'模板使用说明&amp;基础参数'!$E$10)))))</f>
        <v/>
      </c>
      <c r="N1407" s="82"/>
    </row>
    <row r="1408" spans="1:14">
      <c r="A1408" s="76">
        <f t="shared" si="32"/>
        <v>1403</v>
      </c>
      <c r="B1408" s="77"/>
      <c r="C1408" s="77"/>
      <c r="D1408" s="77"/>
      <c r="E1408" s="77"/>
      <c r="F1408" s="78"/>
      <c r="G1408" s="78"/>
      <c r="H1408" s="78"/>
      <c r="I1408" s="76"/>
      <c r="J1408" s="8" t="str">
        <f>IF(I1408="ILF",IF($C$1="预估功能点",'模板使用说明&amp;基础参数'!$E$15,'模板使用说明&amp;基础参数'!$E$22),IF(I1408="EIF",IF($C$1="预估功能点",'模板使用说明&amp;基础参数'!$E$16,'模板使用说明&amp;基础参数'!$E$23),IF(I1408="EI",IF($C$1="预估功能点",'模板使用说明&amp;基础参数'!$E$17,'模板使用说明&amp;基础参数'!$E$24),IF(I1408="EO",IF($C$1="预估功能点",'模板使用说明&amp;基础参数'!$E$18,'模板使用说明&amp;基础参数'!$E$25),IF(I1408="EQ",IF($C$1="预估功能点",'模板使用说明&amp;基础参数'!$E$19,'模板使用说明&amp;基础参数'!$E$26),"")))))</f>
        <v/>
      </c>
      <c r="K1408" s="80"/>
      <c r="L1408" s="80"/>
      <c r="M1408" s="81" t="str">
        <f>IF(J1408="","",IF(K1408="高",IF(L1408="删除",J1408*'模板使用说明&amp;基础参数'!$E$5*'模板使用说明&amp;基础参数'!$E$12,IF(L1408="修改",J1408*'模板使用说明&amp;基础参数'!$E$5*'模板使用说明&amp;基础参数'!$E$11,J1408*'模板使用说明&amp;基础参数'!$E$5*'模板使用说明&amp;基础参数'!$E$10)),IF(K1408="中",IF(L1408="删除",J1408*'模板使用说明&amp;基础参数'!$E$6*'模板使用说明&amp;基础参数'!$E$12,IF(L1408="修改",J1408*'模板使用说明&amp;基础参数'!$E$6*'模板使用说明&amp;基础参数'!$E$11,J1408*'模板使用说明&amp;基础参数'!$E$6*'模板使用说明&amp;基础参数'!$E$10)),IF(L1408="删除",J1408*'模板使用说明&amp;基础参数'!$E$7*'模板使用说明&amp;基础参数'!$E$12,IF(L1408="修改",J1408*'模板使用说明&amp;基础参数'!$E$7*'模板使用说明&amp;基础参数'!$E$11,J1408*'模板使用说明&amp;基础参数'!$E$7*'模板使用说明&amp;基础参数'!$E$10)))))</f>
        <v/>
      </c>
      <c r="N1408" s="82"/>
    </row>
    <row r="1409" spans="1:14">
      <c r="A1409" s="76">
        <f t="shared" si="32"/>
        <v>1404</v>
      </c>
      <c r="B1409" s="77"/>
      <c r="C1409" s="77"/>
      <c r="D1409" s="77"/>
      <c r="E1409" s="77"/>
      <c r="F1409" s="78"/>
      <c r="G1409" s="78"/>
      <c r="H1409" s="78"/>
      <c r="I1409" s="76"/>
      <c r="J1409" s="8" t="str">
        <f>IF(I1409="ILF",IF($C$1="预估功能点",'模板使用说明&amp;基础参数'!$E$15,'模板使用说明&amp;基础参数'!$E$22),IF(I1409="EIF",IF($C$1="预估功能点",'模板使用说明&amp;基础参数'!$E$16,'模板使用说明&amp;基础参数'!$E$23),IF(I1409="EI",IF($C$1="预估功能点",'模板使用说明&amp;基础参数'!$E$17,'模板使用说明&amp;基础参数'!$E$24),IF(I1409="EO",IF($C$1="预估功能点",'模板使用说明&amp;基础参数'!$E$18,'模板使用说明&amp;基础参数'!$E$25),IF(I1409="EQ",IF($C$1="预估功能点",'模板使用说明&amp;基础参数'!$E$19,'模板使用说明&amp;基础参数'!$E$26),"")))))</f>
        <v/>
      </c>
      <c r="K1409" s="80"/>
      <c r="L1409" s="80"/>
      <c r="M1409" s="81" t="str">
        <f>IF(J1409="","",IF(K1409="高",IF(L1409="删除",J1409*'模板使用说明&amp;基础参数'!$E$5*'模板使用说明&amp;基础参数'!$E$12,IF(L1409="修改",J1409*'模板使用说明&amp;基础参数'!$E$5*'模板使用说明&amp;基础参数'!$E$11,J1409*'模板使用说明&amp;基础参数'!$E$5*'模板使用说明&amp;基础参数'!$E$10)),IF(K1409="中",IF(L1409="删除",J1409*'模板使用说明&amp;基础参数'!$E$6*'模板使用说明&amp;基础参数'!$E$12,IF(L1409="修改",J1409*'模板使用说明&amp;基础参数'!$E$6*'模板使用说明&amp;基础参数'!$E$11,J1409*'模板使用说明&amp;基础参数'!$E$6*'模板使用说明&amp;基础参数'!$E$10)),IF(L1409="删除",J1409*'模板使用说明&amp;基础参数'!$E$7*'模板使用说明&amp;基础参数'!$E$12,IF(L1409="修改",J1409*'模板使用说明&amp;基础参数'!$E$7*'模板使用说明&amp;基础参数'!$E$11,J1409*'模板使用说明&amp;基础参数'!$E$7*'模板使用说明&amp;基础参数'!$E$10)))))</f>
        <v/>
      </c>
      <c r="N1409" s="82"/>
    </row>
    <row r="1410" spans="1:14">
      <c r="A1410" s="76">
        <f t="shared" si="32"/>
        <v>1405</v>
      </c>
      <c r="B1410" s="77"/>
      <c r="C1410" s="77"/>
      <c r="D1410" s="77"/>
      <c r="E1410" s="77"/>
      <c r="F1410" s="78"/>
      <c r="G1410" s="78"/>
      <c r="H1410" s="78"/>
      <c r="I1410" s="76"/>
      <c r="J1410" s="8" t="str">
        <f>IF(I1410="ILF",IF($C$1="预估功能点",'模板使用说明&amp;基础参数'!$E$15,'模板使用说明&amp;基础参数'!$E$22),IF(I1410="EIF",IF($C$1="预估功能点",'模板使用说明&amp;基础参数'!$E$16,'模板使用说明&amp;基础参数'!$E$23),IF(I1410="EI",IF($C$1="预估功能点",'模板使用说明&amp;基础参数'!$E$17,'模板使用说明&amp;基础参数'!$E$24),IF(I1410="EO",IF($C$1="预估功能点",'模板使用说明&amp;基础参数'!$E$18,'模板使用说明&amp;基础参数'!$E$25),IF(I1410="EQ",IF($C$1="预估功能点",'模板使用说明&amp;基础参数'!$E$19,'模板使用说明&amp;基础参数'!$E$26),"")))))</f>
        <v/>
      </c>
      <c r="K1410" s="80"/>
      <c r="L1410" s="80"/>
      <c r="M1410" s="81" t="str">
        <f>IF(J1410="","",IF(K1410="高",IF(L1410="删除",J1410*'模板使用说明&amp;基础参数'!$E$5*'模板使用说明&amp;基础参数'!$E$12,IF(L1410="修改",J1410*'模板使用说明&amp;基础参数'!$E$5*'模板使用说明&amp;基础参数'!$E$11,J1410*'模板使用说明&amp;基础参数'!$E$5*'模板使用说明&amp;基础参数'!$E$10)),IF(K1410="中",IF(L1410="删除",J1410*'模板使用说明&amp;基础参数'!$E$6*'模板使用说明&amp;基础参数'!$E$12,IF(L1410="修改",J1410*'模板使用说明&amp;基础参数'!$E$6*'模板使用说明&amp;基础参数'!$E$11,J1410*'模板使用说明&amp;基础参数'!$E$6*'模板使用说明&amp;基础参数'!$E$10)),IF(L1410="删除",J1410*'模板使用说明&amp;基础参数'!$E$7*'模板使用说明&amp;基础参数'!$E$12,IF(L1410="修改",J1410*'模板使用说明&amp;基础参数'!$E$7*'模板使用说明&amp;基础参数'!$E$11,J1410*'模板使用说明&amp;基础参数'!$E$7*'模板使用说明&amp;基础参数'!$E$10)))))</f>
        <v/>
      </c>
      <c r="N1410" s="82"/>
    </row>
    <row r="1411" spans="1:14">
      <c r="A1411" s="76">
        <f t="shared" si="32"/>
        <v>1406</v>
      </c>
      <c r="B1411" s="77"/>
      <c r="C1411" s="77"/>
      <c r="D1411" s="77"/>
      <c r="E1411" s="77"/>
      <c r="F1411" s="78"/>
      <c r="G1411" s="78"/>
      <c r="H1411" s="78"/>
      <c r="I1411" s="76"/>
      <c r="J1411" s="8" t="str">
        <f>IF(I1411="ILF",IF($C$1="预估功能点",'模板使用说明&amp;基础参数'!$E$15,'模板使用说明&amp;基础参数'!$E$22),IF(I1411="EIF",IF($C$1="预估功能点",'模板使用说明&amp;基础参数'!$E$16,'模板使用说明&amp;基础参数'!$E$23),IF(I1411="EI",IF($C$1="预估功能点",'模板使用说明&amp;基础参数'!$E$17,'模板使用说明&amp;基础参数'!$E$24),IF(I1411="EO",IF($C$1="预估功能点",'模板使用说明&amp;基础参数'!$E$18,'模板使用说明&amp;基础参数'!$E$25),IF(I1411="EQ",IF($C$1="预估功能点",'模板使用说明&amp;基础参数'!$E$19,'模板使用说明&amp;基础参数'!$E$26),"")))))</f>
        <v/>
      </c>
      <c r="K1411" s="80"/>
      <c r="L1411" s="80"/>
      <c r="M1411" s="81" t="str">
        <f>IF(J1411="","",IF(K1411="高",IF(L1411="删除",J1411*'模板使用说明&amp;基础参数'!$E$5*'模板使用说明&amp;基础参数'!$E$12,IF(L1411="修改",J1411*'模板使用说明&amp;基础参数'!$E$5*'模板使用说明&amp;基础参数'!$E$11,J1411*'模板使用说明&amp;基础参数'!$E$5*'模板使用说明&amp;基础参数'!$E$10)),IF(K1411="中",IF(L1411="删除",J1411*'模板使用说明&amp;基础参数'!$E$6*'模板使用说明&amp;基础参数'!$E$12,IF(L1411="修改",J1411*'模板使用说明&amp;基础参数'!$E$6*'模板使用说明&amp;基础参数'!$E$11,J1411*'模板使用说明&amp;基础参数'!$E$6*'模板使用说明&amp;基础参数'!$E$10)),IF(L1411="删除",J1411*'模板使用说明&amp;基础参数'!$E$7*'模板使用说明&amp;基础参数'!$E$12,IF(L1411="修改",J1411*'模板使用说明&amp;基础参数'!$E$7*'模板使用说明&amp;基础参数'!$E$11,J1411*'模板使用说明&amp;基础参数'!$E$7*'模板使用说明&amp;基础参数'!$E$10)))))</f>
        <v/>
      </c>
      <c r="N1411" s="82"/>
    </row>
    <row r="1412" spans="1:14">
      <c r="A1412" s="76">
        <f t="shared" ref="A1412:A1475" si="33">ROW()-5</f>
        <v>1407</v>
      </c>
      <c r="B1412" s="77"/>
      <c r="C1412" s="77"/>
      <c r="D1412" s="77"/>
      <c r="E1412" s="77"/>
      <c r="F1412" s="78"/>
      <c r="G1412" s="78"/>
      <c r="H1412" s="78"/>
      <c r="I1412" s="76"/>
      <c r="J1412" s="8" t="str">
        <f>IF(I1412="ILF",IF($C$1="预估功能点",'模板使用说明&amp;基础参数'!$E$15,'模板使用说明&amp;基础参数'!$E$22),IF(I1412="EIF",IF($C$1="预估功能点",'模板使用说明&amp;基础参数'!$E$16,'模板使用说明&amp;基础参数'!$E$23),IF(I1412="EI",IF($C$1="预估功能点",'模板使用说明&amp;基础参数'!$E$17,'模板使用说明&amp;基础参数'!$E$24),IF(I1412="EO",IF($C$1="预估功能点",'模板使用说明&amp;基础参数'!$E$18,'模板使用说明&amp;基础参数'!$E$25),IF(I1412="EQ",IF($C$1="预估功能点",'模板使用说明&amp;基础参数'!$E$19,'模板使用说明&amp;基础参数'!$E$26),"")))))</f>
        <v/>
      </c>
      <c r="K1412" s="80"/>
      <c r="L1412" s="80"/>
      <c r="M1412" s="81" t="str">
        <f>IF(J1412="","",IF(K1412="高",IF(L1412="删除",J1412*'模板使用说明&amp;基础参数'!$E$5*'模板使用说明&amp;基础参数'!$E$12,IF(L1412="修改",J1412*'模板使用说明&amp;基础参数'!$E$5*'模板使用说明&amp;基础参数'!$E$11,J1412*'模板使用说明&amp;基础参数'!$E$5*'模板使用说明&amp;基础参数'!$E$10)),IF(K1412="中",IF(L1412="删除",J1412*'模板使用说明&amp;基础参数'!$E$6*'模板使用说明&amp;基础参数'!$E$12,IF(L1412="修改",J1412*'模板使用说明&amp;基础参数'!$E$6*'模板使用说明&amp;基础参数'!$E$11,J1412*'模板使用说明&amp;基础参数'!$E$6*'模板使用说明&amp;基础参数'!$E$10)),IF(L1412="删除",J1412*'模板使用说明&amp;基础参数'!$E$7*'模板使用说明&amp;基础参数'!$E$12,IF(L1412="修改",J1412*'模板使用说明&amp;基础参数'!$E$7*'模板使用说明&amp;基础参数'!$E$11,J1412*'模板使用说明&amp;基础参数'!$E$7*'模板使用说明&amp;基础参数'!$E$10)))))</f>
        <v/>
      </c>
      <c r="N1412" s="82"/>
    </row>
    <row r="1413" spans="1:14">
      <c r="A1413" s="76">
        <f t="shared" si="33"/>
        <v>1408</v>
      </c>
      <c r="B1413" s="77"/>
      <c r="C1413" s="77"/>
      <c r="D1413" s="77"/>
      <c r="E1413" s="77"/>
      <c r="F1413" s="78"/>
      <c r="G1413" s="78"/>
      <c r="H1413" s="78"/>
      <c r="I1413" s="76"/>
      <c r="J1413" s="8" t="str">
        <f>IF(I1413="ILF",IF($C$1="预估功能点",'模板使用说明&amp;基础参数'!$E$15,'模板使用说明&amp;基础参数'!$E$22),IF(I1413="EIF",IF($C$1="预估功能点",'模板使用说明&amp;基础参数'!$E$16,'模板使用说明&amp;基础参数'!$E$23),IF(I1413="EI",IF($C$1="预估功能点",'模板使用说明&amp;基础参数'!$E$17,'模板使用说明&amp;基础参数'!$E$24),IF(I1413="EO",IF($C$1="预估功能点",'模板使用说明&amp;基础参数'!$E$18,'模板使用说明&amp;基础参数'!$E$25),IF(I1413="EQ",IF($C$1="预估功能点",'模板使用说明&amp;基础参数'!$E$19,'模板使用说明&amp;基础参数'!$E$26),"")))))</f>
        <v/>
      </c>
      <c r="K1413" s="80"/>
      <c r="L1413" s="80"/>
      <c r="M1413" s="81" t="str">
        <f>IF(J1413="","",IF(K1413="高",IF(L1413="删除",J1413*'模板使用说明&amp;基础参数'!$E$5*'模板使用说明&amp;基础参数'!$E$12,IF(L1413="修改",J1413*'模板使用说明&amp;基础参数'!$E$5*'模板使用说明&amp;基础参数'!$E$11,J1413*'模板使用说明&amp;基础参数'!$E$5*'模板使用说明&amp;基础参数'!$E$10)),IF(K1413="中",IF(L1413="删除",J1413*'模板使用说明&amp;基础参数'!$E$6*'模板使用说明&amp;基础参数'!$E$12,IF(L1413="修改",J1413*'模板使用说明&amp;基础参数'!$E$6*'模板使用说明&amp;基础参数'!$E$11,J1413*'模板使用说明&amp;基础参数'!$E$6*'模板使用说明&amp;基础参数'!$E$10)),IF(L1413="删除",J1413*'模板使用说明&amp;基础参数'!$E$7*'模板使用说明&amp;基础参数'!$E$12,IF(L1413="修改",J1413*'模板使用说明&amp;基础参数'!$E$7*'模板使用说明&amp;基础参数'!$E$11,J1413*'模板使用说明&amp;基础参数'!$E$7*'模板使用说明&amp;基础参数'!$E$10)))))</f>
        <v/>
      </c>
      <c r="N1413" s="82"/>
    </row>
    <row r="1414" spans="1:14">
      <c r="A1414" s="76">
        <f t="shared" si="33"/>
        <v>1409</v>
      </c>
      <c r="B1414" s="77"/>
      <c r="C1414" s="77"/>
      <c r="D1414" s="77"/>
      <c r="E1414" s="77"/>
      <c r="F1414" s="78"/>
      <c r="G1414" s="78"/>
      <c r="H1414" s="78"/>
      <c r="I1414" s="76"/>
      <c r="J1414" s="8" t="str">
        <f>IF(I1414="ILF",IF($C$1="预估功能点",'模板使用说明&amp;基础参数'!$E$15,'模板使用说明&amp;基础参数'!$E$22),IF(I1414="EIF",IF($C$1="预估功能点",'模板使用说明&amp;基础参数'!$E$16,'模板使用说明&amp;基础参数'!$E$23),IF(I1414="EI",IF($C$1="预估功能点",'模板使用说明&amp;基础参数'!$E$17,'模板使用说明&amp;基础参数'!$E$24),IF(I1414="EO",IF($C$1="预估功能点",'模板使用说明&amp;基础参数'!$E$18,'模板使用说明&amp;基础参数'!$E$25),IF(I1414="EQ",IF($C$1="预估功能点",'模板使用说明&amp;基础参数'!$E$19,'模板使用说明&amp;基础参数'!$E$26),"")))))</f>
        <v/>
      </c>
      <c r="K1414" s="80"/>
      <c r="L1414" s="80"/>
      <c r="M1414" s="81" t="str">
        <f>IF(J1414="","",IF(K1414="高",IF(L1414="删除",J1414*'模板使用说明&amp;基础参数'!$E$5*'模板使用说明&amp;基础参数'!$E$12,IF(L1414="修改",J1414*'模板使用说明&amp;基础参数'!$E$5*'模板使用说明&amp;基础参数'!$E$11,J1414*'模板使用说明&amp;基础参数'!$E$5*'模板使用说明&amp;基础参数'!$E$10)),IF(K1414="中",IF(L1414="删除",J1414*'模板使用说明&amp;基础参数'!$E$6*'模板使用说明&amp;基础参数'!$E$12,IF(L1414="修改",J1414*'模板使用说明&amp;基础参数'!$E$6*'模板使用说明&amp;基础参数'!$E$11,J1414*'模板使用说明&amp;基础参数'!$E$6*'模板使用说明&amp;基础参数'!$E$10)),IF(L1414="删除",J1414*'模板使用说明&amp;基础参数'!$E$7*'模板使用说明&amp;基础参数'!$E$12,IF(L1414="修改",J1414*'模板使用说明&amp;基础参数'!$E$7*'模板使用说明&amp;基础参数'!$E$11,J1414*'模板使用说明&amp;基础参数'!$E$7*'模板使用说明&amp;基础参数'!$E$10)))))</f>
        <v/>
      </c>
      <c r="N1414" s="82"/>
    </row>
    <row r="1415" spans="1:14">
      <c r="A1415" s="76">
        <f t="shared" si="33"/>
        <v>1410</v>
      </c>
      <c r="B1415" s="77"/>
      <c r="C1415" s="77"/>
      <c r="D1415" s="77"/>
      <c r="E1415" s="77"/>
      <c r="F1415" s="78"/>
      <c r="G1415" s="78"/>
      <c r="H1415" s="78"/>
      <c r="I1415" s="76"/>
      <c r="J1415" s="8" t="str">
        <f>IF(I1415="ILF",IF($C$1="预估功能点",'模板使用说明&amp;基础参数'!$E$15,'模板使用说明&amp;基础参数'!$E$22),IF(I1415="EIF",IF($C$1="预估功能点",'模板使用说明&amp;基础参数'!$E$16,'模板使用说明&amp;基础参数'!$E$23),IF(I1415="EI",IF($C$1="预估功能点",'模板使用说明&amp;基础参数'!$E$17,'模板使用说明&amp;基础参数'!$E$24),IF(I1415="EO",IF($C$1="预估功能点",'模板使用说明&amp;基础参数'!$E$18,'模板使用说明&amp;基础参数'!$E$25),IF(I1415="EQ",IF($C$1="预估功能点",'模板使用说明&amp;基础参数'!$E$19,'模板使用说明&amp;基础参数'!$E$26),"")))))</f>
        <v/>
      </c>
      <c r="K1415" s="80"/>
      <c r="L1415" s="80"/>
      <c r="M1415" s="81" t="str">
        <f>IF(J1415="","",IF(K1415="高",IF(L1415="删除",J1415*'模板使用说明&amp;基础参数'!$E$5*'模板使用说明&amp;基础参数'!$E$12,IF(L1415="修改",J1415*'模板使用说明&amp;基础参数'!$E$5*'模板使用说明&amp;基础参数'!$E$11,J1415*'模板使用说明&amp;基础参数'!$E$5*'模板使用说明&amp;基础参数'!$E$10)),IF(K1415="中",IF(L1415="删除",J1415*'模板使用说明&amp;基础参数'!$E$6*'模板使用说明&amp;基础参数'!$E$12,IF(L1415="修改",J1415*'模板使用说明&amp;基础参数'!$E$6*'模板使用说明&amp;基础参数'!$E$11,J1415*'模板使用说明&amp;基础参数'!$E$6*'模板使用说明&amp;基础参数'!$E$10)),IF(L1415="删除",J1415*'模板使用说明&amp;基础参数'!$E$7*'模板使用说明&amp;基础参数'!$E$12,IF(L1415="修改",J1415*'模板使用说明&amp;基础参数'!$E$7*'模板使用说明&amp;基础参数'!$E$11,J1415*'模板使用说明&amp;基础参数'!$E$7*'模板使用说明&amp;基础参数'!$E$10)))))</f>
        <v/>
      </c>
      <c r="N1415" s="82"/>
    </row>
    <row r="1416" spans="1:14">
      <c r="A1416" s="76">
        <f t="shared" si="33"/>
        <v>1411</v>
      </c>
      <c r="B1416" s="77"/>
      <c r="C1416" s="77"/>
      <c r="D1416" s="77"/>
      <c r="E1416" s="77"/>
      <c r="F1416" s="78"/>
      <c r="G1416" s="78"/>
      <c r="H1416" s="78"/>
      <c r="I1416" s="76"/>
      <c r="J1416" s="8" t="str">
        <f>IF(I1416="ILF",IF($C$1="预估功能点",'模板使用说明&amp;基础参数'!$E$15,'模板使用说明&amp;基础参数'!$E$22),IF(I1416="EIF",IF($C$1="预估功能点",'模板使用说明&amp;基础参数'!$E$16,'模板使用说明&amp;基础参数'!$E$23),IF(I1416="EI",IF($C$1="预估功能点",'模板使用说明&amp;基础参数'!$E$17,'模板使用说明&amp;基础参数'!$E$24),IF(I1416="EO",IF($C$1="预估功能点",'模板使用说明&amp;基础参数'!$E$18,'模板使用说明&amp;基础参数'!$E$25),IF(I1416="EQ",IF($C$1="预估功能点",'模板使用说明&amp;基础参数'!$E$19,'模板使用说明&amp;基础参数'!$E$26),"")))))</f>
        <v/>
      </c>
      <c r="K1416" s="80"/>
      <c r="L1416" s="80"/>
      <c r="M1416" s="81" t="str">
        <f>IF(J1416="","",IF(K1416="高",IF(L1416="删除",J1416*'模板使用说明&amp;基础参数'!$E$5*'模板使用说明&amp;基础参数'!$E$12,IF(L1416="修改",J1416*'模板使用说明&amp;基础参数'!$E$5*'模板使用说明&amp;基础参数'!$E$11,J1416*'模板使用说明&amp;基础参数'!$E$5*'模板使用说明&amp;基础参数'!$E$10)),IF(K1416="中",IF(L1416="删除",J1416*'模板使用说明&amp;基础参数'!$E$6*'模板使用说明&amp;基础参数'!$E$12,IF(L1416="修改",J1416*'模板使用说明&amp;基础参数'!$E$6*'模板使用说明&amp;基础参数'!$E$11,J1416*'模板使用说明&amp;基础参数'!$E$6*'模板使用说明&amp;基础参数'!$E$10)),IF(L1416="删除",J1416*'模板使用说明&amp;基础参数'!$E$7*'模板使用说明&amp;基础参数'!$E$12,IF(L1416="修改",J1416*'模板使用说明&amp;基础参数'!$E$7*'模板使用说明&amp;基础参数'!$E$11,J1416*'模板使用说明&amp;基础参数'!$E$7*'模板使用说明&amp;基础参数'!$E$10)))))</f>
        <v/>
      </c>
      <c r="N1416" s="82"/>
    </row>
    <row r="1417" spans="1:14">
      <c r="A1417" s="76">
        <f t="shared" si="33"/>
        <v>1412</v>
      </c>
      <c r="B1417" s="77"/>
      <c r="C1417" s="77"/>
      <c r="D1417" s="77"/>
      <c r="E1417" s="77"/>
      <c r="F1417" s="78"/>
      <c r="G1417" s="78"/>
      <c r="H1417" s="78"/>
      <c r="I1417" s="76"/>
      <c r="J1417" s="8" t="str">
        <f>IF(I1417="ILF",IF($C$1="预估功能点",'模板使用说明&amp;基础参数'!$E$15,'模板使用说明&amp;基础参数'!$E$22),IF(I1417="EIF",IF($C$1="预估功能点",'模板使用说明&amp;基础参数'!$E$16,'模板使用说明&amp;基础参数'!$E$23),IF(I1417="EI",IF($C$1="预估功能点",'模板使用说明&amp;基础参数'!$E$17,'模板使用说明&amp;基础参数'!$E$24),IF(I1417="EO",IF($C$1="预估功能点",'模板使用说明&amp;基础参数'!$E$18,'模板使用说明&amp;基础参数'!$E$25),IF(I1417="EQ",IF($C$1="预估功能点",'模板使用说明&amp;基础参数'!$E$19,'模板使用说明&amp;基础参数'!$E$26),"")))))</f>
        <v/>
      </c>
      <c r="K1417" s="80"/>
      <c r="L1417" s="80"/>
      <c r="M1417" s="81" t="str">
        <f>IF(J1417="","",IF(K1417="高",IF(L1417="删除",J1417*'模板使用说明&amp;基础参数'!$E$5*'模板使用说明&amp;基础参数'!$E$12,IF(L1417="修改",J1417*'模板使用说明&amp;基础参数'!$E$5*'模板使用说明&amp;基础参数'!$E$11,J1417*'模板使用说明&amp;基础参数'!$E$5*'模板使用说明&amp;基础参数'!$E$10)),IF(K1417="中",IF(L1417="删除",J1417*'模板使用说明&amp;基础参数'!$E$6*'模板使用说明&amp;基础参数'!$E$12,IF(L1417="修改",J1417*'模板使用说明&amp;基础参数'!$E$6*'模板使用说明&amp;基础参数'!$E$11,J1417*'模板使用说明&amp;基础参数'!$E$6*'模板使用说明&amp;基础参数'!$E$10)),IF(L1417="删除",J1417*'模板使用说明&amp;基础参数'!$E$7*'模板使用说明&amp;基础参数'!$E$12,IF(L1417="修改",J1417*'模板使用说明&amp;基础参数'!$E$7*'模板使用说明&amp;基础参数'!$E$11,J1417*'模板使用说明&amp;基础参数'!$E$7*'模板使用说明&amp;基础参数'!$E$10)))))</f>
        <v/>
      </c>
      <c r="N1417" s="82"/>
    </row>
    <row r="1418" spans="1:14">
      <c r="A1418" s="76">
        <f t="shared" si="33"/>
        <v>1413</v>
      </c>
      <c r="B1418" s="77"/>
      <c r="C1418" s="77"/>
      <c r="D1418" s="77"/>
      <c r="E1418" s="77"/>
      <c r="F1418" s="78"/>
      <c r="G1418" s="78"/>
      <c r="H1418" s="78"/>
      <c r="I1418" s="76"/>
      <c r="J1418" s="8" t="str">
        <f>IF(I1418="ILF",IF($C$1="预估功能点",'模板使用说明&amp;基础参数'!$E$15,'模板使用说明&amp;基础参数'!$E$22),IF(I1418="EIF",IF($C$1="预估功能点",'模板使用说明&amp;基础参数'!$E$16,'模板使用说明&amp;基础参数'!$E$23),IF(I1418="EI",IF($C$1="预估功能点",'模板使用说明&amp;基础参数'!$E$17,'模板使用说明&amp;基础参数'!$E$24),IF(I1418="EO",IF($C$1="预估功能点",'模板使用说明&amp;基础参数'!$E$18,'模板使用说明&amp;基础参数'!$E$25),IF(I1418="EQ",IF($C$1="预估功能点",'模板使用说明&amp;基础参数'!$E$19,'模板使用说明&amp;基础参数'!$E$26),"")))))</f>
        <v/>
      </c>
      <c r="K1418" s="80"/>
      <c r="L1418" s="80"/>
      <c r="M1418" s="81" t="str">
        <f>IF(J1418="","",IF(K1418="高",IF(L1418="删除",J1418*'模板使用说明&amp;基础参数'!$E$5*'模板使用说明&amp;基础参数'!$E$12,IF(L1418="修改",J1418*'模板使用说明&amp;基础参数'!$E$5*'模板使用说明&amp;基础参数'!$E$11,J1418*'模板使用说明&amp;基础参数'!$E$5*'模板使用说明&amp;基础参数'!$E$10)),IF(K1418="中",IF(L1418="删除",J1418*'模板使用说明&amp;基础参数'!$E$6*'模板使用说明&amp;基础参数'!$E$12,IF(L1418="修改",J1418*'模板使用说明&amp;基础参数'!$E$6*'模板使用说明&amp;基础参数'!$E$11,J1418*'模板使用说明&amp;基础参数'!$E$6*'模板使用说明&amp;基础参数'!$E$10)),IF(L1418="删除",J1418*'模板使用说明&amp;基础参数'!$E$7*'模板使用说明&amp;基础参数'!$E$12,IF(L1418="修改",J1418*'模板使用说明&amp;基础参数'!$E$7*'模板使用说明&amp;基础参数'!$E$11,J1418*'模板使用说明&amp;基础参数'!$E$7*'模板使用说明&amp;基础参数'!$E$10)))))</f>
        <v/>
      </c>
      <c r="N1418" s="82"/>
    </row>
    <row r="1419" spans="1:14">
      <c r="A1419" s="76">
        <f t="shared" si="33"/>
        <v>1414</v>
      </c>
      <c r="B1419" s="77"/>
      <c r="C1419" s="77"/>
      <c r="D1419" s="77"/>
      <c r="E1419" s="77"/>
      <c r="F1419" s="78"/>
      <c r="G1419" s="78"/>
      <c r="H1419" s="78"/>
      <c r="I1419" s="76"/>
      <c r="J1419" s="8" t="str">
        <f>IF(I1419="ILF",IF($C$1="预估功能点",'模板使用说明&amp;基础参数'!$E$15,'模板使用说明&amp;基础参数'!$E$22),IF(I1419="EIF",IF($C$1="预估功能点",'模板使用说明&amp;基础参数'!$E$16,'模板使用说明&amp;基础参数'!$E$23),IF(I1419="EI",IF($C$1="预估功能点",'模板使用说明&amp;基础参数'!$E$17,'模板使用说明&amp;基础参数'!$E$24),IF(I1419="EO",IF($C$1="预估功能点",'模板使用说明&amp;基础参数'!$E$18,'模板使用说明&amp;基础参数'!$E$25),IF(I1419="EQ",IF($C$1="预估功能点",'模板使用说明&amp;基础参数'!$E$19,'模板使用说明&amp;基础参数'!$E$26),"")))))</f>
        <v/>
      </c>
      <c r="K1419" s="80"/>
      <c r="L1419" s="80"/>
      <c r="M1419" s="81" t="str">
        <f>IF(J1419="","",IF(K1419="高",IF(L1419="删除",J1419*'模板使用说明&amp;基础参数'!$E$5*'模板使用说明&amp;基础参数'!$E$12,IF(L1419="修改",J1419*'模板使用说明&amp;基础参数'!$E$5*'模板使用说明&amp;基础参数'!$E$11,J1419*'模板使用说明&amp;基础参数'!$E$5*'模板使用说明&amp;基础参数'!$E$10)),IF(K1419="中",IF(L1419="删除",J1419*'模板使用说明&amp;基础参数'!$E$6*'模板使用说明&amp;基础参数'!$E$12,IF(L1419="修改",J1419*'模板使用说明&amp;基础参数'!$E$6*'模板使用说明&amp;基础参数'!$E$11,J1419*'模板使用说明&amp;基础参数'!$E$6*'模板使用说明&amp;基础参数'!$E$10)),IF(L1419="删除",J1419*'模板使用说明&amp;基础参数'!$E$7*'模板使用说明&amp;基础参数'!$E$12,IF(L1419="修改",J1419*'模板使用说明&amp;基础参数'!$E$7*'模板使用说明&amp;基础参数'!$E$11,J1419*'模板使用说明&amp;基础参数'!$E$7*'模板使用说明&amp;基础参数'!$E$10)))))</f>
        <v/>
      </c>
      <c r="N1419" s="82"/>
    </row>
    <row r="1420" spans="1:14">
      <c r="A1420" s="76">
        <f t="shared" si="33"/>
        <v>1415</v>
      </c>
      <c r="B1420" s="77"/>
      <c r="C1420" s="77"/>
      <c r="D1420" s="77"/>
      <c r="E1420" s="77"/>
      <c r="F1420" s="78"/>
      <c r="G1420" s="78"/>
      <c r="H1420" s="78"/>
      <c r="I1420" s="76"/>
      <c r="J1420" s="8" t="str">
        <f>IF(I1420="ILF",IF($C$1="预估功能点",'模板使用说明&amp;基础参数'!$E$15,'模板使用说明&amp;基础参数'!$E$22),IF(I1420="EIF",IF($C$1="预估功能点",'模板使用说明&amp;基础参数'!$E$16,'模板使用说明&amp;基础参数'!$E$23),IF(I1420="EI",IF($C$1="预估功能点",'模板使用说明&amp;基础参数'!$E$17,'模板使用说明&amp;基础参数'!$E$24),IF(I1420="EO",IF($C$1="预估功能点",'模板使用说明&amp;基础参数'!$E$18,'模板使用说明&amp;基础参数'!$E$25),IF(I1420="EQ",IF($C$1="预估功能点",'模板使用说明&amp;基础参数'!$E$19,'模板使用说明&amp;基础参数'!$E$26),"")))))</f>
        <v/>
      </c>
      <c r="K1420" s="80"/>
      <c r="L1420" s="80"/>
      <c r="M1420" s="81" t="str">
        <f>IF(J1420="","",IF(K1420="高",IF(L1420="删除",J1420*'模板使用说明&amp;基础参数'!$E$5*'模板使用说明&amp;基础参数'!$E$12,IF(L1420="修改",J1420*'模板使用说明&amp;基础参数'!$E$5*'模板使用说明&amp;基础参数'!$E$11,J1420*'模板使用说明&amp;基础参数'!$E$5*'模板使用说明&amp;基础参数'!$E$10)),IF(K1420="中",IF(L1420="删除",J1420*'模板使用说明&amp;基础参数'!$E$6*'模板使用说明&amp;基础参数'!$E$12,IF(L1420="修改",J1420*'模板使用说明&amp;基础参数'!$E$6*'模板使用说明&amp;基础参数'!$E$11,J1420*'模板使用说明&amp;基础参数'!$E$6*'模板使用说明&amp;基础参数'!$E$10)),IF(L1420="删除",J1420*'模板使用说明&amp;基础参数'!$E$7*'模板使用说明&amp;基础参数'!$E$12,IF(L1420="修改",J1420*'模板使用说明&amp;基础参数'!$E$7*'模板使用说明&amp;基础参数'!$E$11,J1420*'模板使用说明&amp;基础参数'!$E$7*'模板使用说明&amp;基础参数'!$E$10)))))</f>
        <v/>
      </c>
      <c r="N1420" s="82"/>
    </row>
    <row r="1421" spans="1:14">
      <c r="A1421" s="76">
        <f t="shared" si="33"/>
        <v>1416</v>
      </c>
      <c r="B1421" s="77"/>
      <c r="C1421" s="77"/>
      <c r="D1421" s="77"/>
      <c r="E1421" s="77"/>
      <c r="F1421" s="78"/>
      <c r="G1421" s="78"/>
      <c r="H1421" s="78"/>
      <c r="I1421" s="76"/>
      <c r="J1421" s="8" t="str">
        <f>IF(I1421="ILF",IF($C$1="预估功能点",'模板使用说明&amp;基础参数'!$E$15,'模板使用说明&amp;基础参数'!$E$22),IF(I1421="EIF",IF($C$1="预估功能点",'模板使用说明&amp;基础参数'!$E$16,'模板使用说明&amp;基础参数'!$E$23),IF(I1421="EI",IF($C$1="预估功能点",'模板使用说明&amp;基础参数'!$E$17,'模板使用说明&amp;基础参数'!$E$24),IF(I1421="EO",IF($C$1="预估功能点",'模板使用说明&amp;基础参数'!$E$18,'模板使用说明&amp;基础参数'!$E$25),IF(I1421="EQ",IF($C$1="预估功能点",'模板使用说明&amp;基础参数'!$E$19,'模板使用说明&amp;基础参数'!$E$26),"")))))</f>
        <v/>
      </c>
      <c r="K1421" s="80"/>
      <c r="L1421" s="80"/>
      <c r="M1421" s="81" t="str">
        <f>IF(J1421="","",IF(K1421="高",IF(L1421="删除",J1421*'模板使用说明&amp;基础参数'!$E$5*'模板使用说明&amp;基础参数'!$E$12,IF(L1421="修改",J1421*'模板使用说明&amp;基础参数'!$E$5*'模板使用说明&amp;基础参数'!$E$11,J1421*'模板使用说明&amp;基础参数'!$E$5*'模板使用说明&amp;基础参数'!$E$10)),IF(K1421="中",IF(L1421="删除",J1421*'模板使用说明&amp;基础参数'!$E$6*'模板使用说明&amp;基础参数'!$E$12,IF(L1421="修改",J1421*'模板使用说明&amp;基础参数'!$E$6*'模板使用说明&amp;基础参数'!$E$11,J1421*'模板使用说明&amp;基础参数'!$E$6*'模板使用说明&amp;基础参数'!$E$10)),IF(L1421="删除",J1421*'模板使用说明&amp;基础参数'!$E$7*'模板使用说明&amp;基础参数'!$E$12,IF(L1421="修改",J1421*'模板使用说明&amp;基础参数'!$E$7*'模板使用说明&amp;基础参数'!$E$11,J1421*'模板使用说明&amp;基础参数'!$E$7*'模板使用说明&amp;基础参数'!$E$10)))))</f>
        <v/>
      </c>
      <c r="N1421" s="82"/>
    </row>
    <row r="1422" spans="1:14">
      <c r="A1422" s="76">
        <f t="shared" si="33"/>
        <v>1417</v>
      </c>
      <c r="B1422" s="77"/>
      <c r="C1422" s="77"/>
      <c r="D1422" s="77"/>
      <c r="E1422" s="77"/>
      <c r="F1422" s="78"/>
      <c r="G1422" s="78"/>
      <c r="H1422" s="78"/>
      <c r="I1422" s="76"/>
      <c r="J1422" s="8" t="str">
        <f>IF(I1422="ILF",IF($C$1="预估功能点",'模板使用说明&amp;基础参数'!$E$15,'模板使用说明&amp;基础参数'!$E$22),IF(I1422="EIF",IF($C$1="预估功能点",'模板使用说明&amp;基础参数'!$E$16,'模板使用说明&amp;基础参数'!$E$23),IF(I1422="EI",IF($C$1="预估功能点",'模板使用说明&amp;基础参数'!$E$17,'模板使用说明&amp;基础参数'!$E$24),IF(I1422="EO",IF($C$1="预估功能点",'模板使用说明&amp;基础参数'!$E$18,'模板使用说明&amp;基础参数'!$E$25),IF(I1422="EQ",IF($C$1="预估功能点",'模板使用说明&amp;基础参数'!$E$19,'模板使用说明&amp;基础参数'!$E$26),"")))))</f>
        <v/>
      </c>
      <c r="K1422" s="80"/>
      <c r="L1422" s="80"/>
      <c r="M1422" s="81" t="str">
        <f>IF(J1422="","",IF(K1422="高",IF(L1422="删除",J1422*'模板使用说明&amp;基础参数'!$E$5*'模板使用说明&amp;基础参数'!$E$12,IF(L1422="修改",J1422*'模板使用说明&amp;基础参数'!$E$5*'模板使用说明&amp;基础参数'!$E$11,J1422*'模板使用说明&amp;基础参数'!$E$5*'模板使用说明&amp;基础参数'!$E$10)),IF(K1422="中",IF(L1422="删除",J1422*'模板使用说明&amp;基础参数'!$E$6*'模板使用说明&amp;基础参数'!$E$12,IF(L1422="修改",J1422*'模板使用说明&amp;基础参数'!$E$6*'模板使用说明&amp;基础参数'!$E$11,J1422*'模板使用说明&amp;基础参数'!$E$6*'模板使用说明&amp;基础参数'!$E$10)),IF(L1422="删除",J1422*'模板使用说明&amp;基础参数'!$E$7*'模板使用说明&amp;基础参数'!$E$12,IF(L1422="修改",J1422*'模板使用说明&amp;基础参数'!$E$7*'模板使用说明&amp;基础参数'!$E$11,J1422*'模板使用说明&amp;基础参数'!$E$7*'模板使用说明&amp;基础参数'!$E$10)))))</f>
        <v/>
      </c>
      <c r="N1422" s="82"/>
    </row>
    <row r="1423" spans="1:14">
      <c r="A1423" s="76">
        <f t="shared" si="33"/>
        <v>1418</v>
      </c>
      <c r="B1423" s="77"/>
      <c r="C1423" s="77"/>
      <c r="D1423" s="77"/>
      <c r="E1423" s="77"/>
      <c r="F1423" s="78"/>
      <c r="G1423" s="78"/>
      <c r="H1423" s="78"/>
      <c r="I1423" s="76"/>
      <c r="J1423" s="8" t="str">
        <f>IF(I1423="ILF",IF($C$1="预估功能点",'模板使用说明&amp;基础参数'!$E$15,'模板使用说明&amp;基础参数'!$E$22),IF(I1423="EIF",IF($C$1="预估功能点",'模板使用说明&amp;基础参数'!$E$16,'模板使用说明&amp;基础参数'!$E$23),IF(I1423="EI",IF($C$1="预估功能点",'模板使用说明&amp;基础参数'!$E$17,'模板使用说明&amp;基础参数'!$E$24),IF(I1423="EO",IF($C$1="预估功能点",'模板使用说明&amp;基础参数'!$E$18,'模板使用说明&amp;基础参数'!$E$25),IF(I1423="EQ",IF($C$1="预估功能点",'模板使用说明&amp;基础参数'!$E$19,'模板使用说明&amp;基础参数'!$E$26),"")))))</f>
        <v/>
      </c>
      <c r="K1423" s="80"/>
      <c r="L1423" s="80"/>
      <c r="M1423" s="81" t="str">
        <f>IF(J1423="","",IF(K1423="高",IF(L1423="删除",J1423*'模板使用说明&amp;基础参数'!$E$5*'模板使用说明&amp;基础参数'!$E$12,IF(L1423="修改",J1423*'模板使用说明&amp;基础参数'!$E$5*'模板使用说明&amp;基础参数'!$E$11,J1423*'模板使用说明&amp;基础参数'!$E$5*'模板使用说明&amp;基础参数'!$E$10)),IF(K1423="中",IF(L1423="删除",J1423*'模板使用说明&amp;基础参数'!$E$6*'模板使用说明&amp;基础参数'!$E$12,IF(L1423="修改",J1423*'模板使用说明&amp;基础参数'!$E$6*'模板使用说明&amp;基础参数'!$E$11,J1423*'模板使用说明&amp;基础参数'!$E$6*'模板使用说明&amp;基础参数'!$E$10)),IF(L1423="删除",J1423*'模板使用说明&amp;基础参数'!$E$7*'模板使用说明&amp;基础参数'!$E$12,IF(L1423="修改",J1423*'模板使用说明&amp;基础参数'!$E$7*'模板使用说明&amp;基础参数'!$E$11,J1423*'模板使用说明&amp;基础参数'!$E$7*'模板使用说明&amp;基础参数'!$E$10)))))</f>
        <v/>
      </c>
      <c r="N1423" s="82"/>
    </row>
    <row r="1424" spans="1:14">
      <c r="A1424" s="76">
        <f t="shared" si="33"/>
        <v>1419</v>
      </c>
      <c r="B1424" s="77"/>
      <c r="C1424" s="77"/>
      <c r="D1424" s="77"/>
      <c r="E1424" s="77"/>
      <c r="F1424" s="78"/>
      <c r="G1424" s="78"/>
      <c r="H1424" s="78"/>
      <c r="I1424" s="76"/>
      <c r="J1424" s="8" t="str">
        <f>IF(I1424="ILF",IF($C$1="预估功能点",'模板使用说明&amp;基础参数'!$E$15,'模板使用说明&amp;基础参数'!$E$22),IF(I1424="EIF",IF($C$1="预估功能点",'模板使用说明&amp;基础参数'!$E$16,'模板使用说明&amp;基础参数'!$E$23),IF(I1424="EI",IF($C$1="预估功能点",'模板使用说明&amp;基础参数'!$E$17,'模板使用说明&amp;基础参数'!$E$24),IF(I1424="EO",IF($C$1="预估功能点",'模板使用说明&amp;基础参数'!$E$18,'模板使用说明&amp;基础参数'!$E$25),IF(I1424="EQ",IF($C$1="预估功能点",'模板使用说明&amp;基础参数'!$E$19,'模板使用说明&amp;基础参数'!$E$26),"")))))</f>
        <v/>
      </c>
      <c r="K1424" s="80"/>
      <c r="L1424" s="80"/>
      <c r="M1424" s="81" t="str">
        <f>IF(J1424="","",IF(K1424="高",IF(L1424="删除",J1424*'模板使用说明&amp;基础参数'!$E$5*'模板使用说明&amp;基础参数'!$E$12,IF(L1424="修改",J1424*'模板使用说明&amp;基础参数'!$E$5*'模板使用说明&amp;基础参数'!$E$11,J1424*'模板使用说明&amp;基础参数'!$E$5*'模板使用说明&amp;基础参数'!$E$10)),IF(K1424="中",IF(L1424="删除",J1424*'模板使用说明&amp;基础参数'!$E$6*'模板使用说明&amp;基础参数'!$E$12,IF(L1424="修改",J1424*'模板使用说明&amp;基础参数'!$E$6*'模板使用说明&amp;基础参数'!$E$11,J1424*'模板使用说明&amp;基础参数'!$E$6*'模板使用说明&amp;基础参数'!$E$10)),IF(L1424="删除",J1424*'模板使用说明&amp;基础参数'!$E$7*'模板使用说明&amp;基础参数'!$E$12,IF(L1424="修改",J1424*'模板使用说明&amp;基础参数'!$E$7*'模板使用说明&amp;基础参数'!$E$11,J1424*'模板使用说明&amp;基础参数'!$E$7*'模板使用说明&amp;基础参数'!$E$10)))))</f>
        <v/>
      </c>
      <c r="N1424" s="82"/>
    </row>
    <row r="1425" spans="1:14">
      <c r="A1425" s="76">
        <f t="shared" si="33"/>
        <v>1420</v>
      </c>
      <c r="B1425" s="77"/>
      <c r="C1425" s="77"/>
      <c r="D1425" s="77"/>
      <c r="E1425" s="77"/>
      <c r="F1425" s="78"/>
      <c r="G1425" s="78"/>
      <c r="H1425" s="78"/>
      <c r="I1425" s="76"/>
      <c r="J1425" s="8" t="str">
        <f>IF(I1425="ILF",IF($C$1="预估功能点",'模板使用说明&amp;基础参数'!$E$15,'模板使用说明&amp;基础参数'!$E$22),IF(I1425="EIF",IF($C$1="预估功能点",'模板使用说明&amp;基础参数'!$E$16,'模板使用说明&amp;基础参数'!$E$23),IF(I1425="EI",IF($C$1="预估功能点",'模板使用说明&amp;基础参数'!$E$17,'模板使用说明&amp;基础参数'!$E$24),IF(I1425="EO",IF($C$1="预估功能点",'模板使用说明&amp;基础参数'!$E$18,'模板使用说明&amp;基础参数'!$E$25),IF(I1425="EQ",IF($C$1="预估功能点",'模板使用说明&amp;基础参数'!$E$19,'模板使用说明&amp;基础参数'!$E$26),"")))))</f>
        <v/>
      </c>
      <c r="K1425" s="80"/>
      <c r="L1425" s="80"/>
      <c r="M1425" s="81" t="str">
        <f>IF(J1425="","",IF(K1425="高",IF(L1425="删除",J1425*'模板使用说明&amp;基础参数'!$E$5*'模板使用说明&amp;基础参数'!$E$12,IF(L1425="修改",J1425*'模板使用说明&amp;基础参数'!$E$5*'模板使用说明&amp;基础参数'!$E$11,J1425*'模板使用说明&amp;基础参数'!$E$5*'模板使用说明&amp;基础参数'!$E$10)),IF(K1425="中",IF(L1425="删除",J1425*'模板使用说明&amp;基础参数'!$E$6*'模板使用说明&amp;基础参数'!$E$12,IF(L1425="修改",J1425*'模板使用说明&amp;基础参数'!$E$6*'模板使用说明&amp;基础参数'!$E$11,J1425*'模板使用说明&amp;基础参数'!$E$6*'模板使用说明&amp;基础参数'!$E$10)),IF(L1425="删除",J1425*'模板使用说明&amp;基础参数'!$E$7*'模板使用说明&amp;基础参数'!$E$12,IF(L1425="修改",J1425*'模板使用说明&amp;基础参数'!$E$7*'模板使用说明&amp;基础参数'!$E$11,J1425*'模板使用说明&amp;基础参数'!$E$7*'模板使用说明&amp;基础参数'!$E$10)))))</f>
        <v/>
      </c>
      <c r="N1425" s="82"/>
    </row>
    <row r="1426" spans="1:14">
      <c r="A1426" s="76">
        <f t="shared" si="33"/>
        <v>1421</v>
      </c>
      <c r="B1426" s="77"/>
      <c r="C1426" s="77"/>
      <c r="D1426" s="77"/>
      <c r="E1426" s="77"/>
      <c r="F1426" s="78"/>
      <c r="G1426" s="78"/>
      <c r="H1426" s="78"/>
      <c r="I1426" s="76"/>
      <c r="J1426" s="8" t="str">
        <f>IF(I1426="ILF",IF($C$1="预估功能点",'模板使用说明&amp;基础参数'!$E$15,'模板使用说明&amp;基础参数'!$E$22),IF(I1426="EIF",IF($C$1="预估功能点",'模板使用说明&amp;基础参数'!$E$16,'模板使用说明&amp;基础参数'!$E$23),IF(I1426="EI",IF($C$1="预估功能点",'模板使用说明&amp;基础参数'!$E$17,'模板使用说明&amp;基础参数'!$E$24),IF(I1426="EO",IF($C$1="预估功能点",'模板使用说明&amp;基础参数'!$E$18,'模板使用说明&amp;基础参数'!$E$25),IF(I1426="EQ",IF($C$1="预估功能点",'模板使用说明&amp;基础参数'!$E$19,'模板使用说明&amp;基础参数'!$E$26),"")))))</f>
        <v/>
      </c>
      <c r="K1426" s="80"/>
      <c r="L1426" s="80"/>
      <c r="M1426" s="81" t="str">
        <f>IF(J1426="","",IF(K1426="高",IF(L1426="删除",J1426*'模板使用说明&amp;基础参数'!$E$5*'模板使用说明&amp;基础参数'!$E$12,IF(L1426="修改",J1426*'模板使用说明&amp;基础参数'!$E$5*'模板使用说明&amp;基础参数'!$E$11,J1426*'模板使用说明&amp;基础参数'!$E$5*'模板使用说明&amp;基础参数'!$E$10)),IF(K1426="中",IF(L1426="删除",J1426*'模板使用说明&amp;基础参数'!$E$6*'模板使用说明&amp;基础参数'!$E$12,IF(L1426="修改",J1426*'模板使用说明&amp;基础参数'!$E$6*'模板使用说明&amp;基础参数'!$E$11,J1426*'模板使用说明&amp;基础参数'!$E$6*'模板使用说明&amp;基础参数'!$E$10)),IF(L1426="删除",J1426*'模板使用说明&amp;基础参数'!$E$7*'模板使用说明&amp;基础参数'!$E$12,IF(L1426="修改",J1426*'模板使用说明&amp;基础参数'!$E$7*'模板使用说明&amp;基础参数'!$E$11,J1426*'模板使用说明&amp;基础参数'!$E$7*'模板使用说明&amp;基础参数'!$E$10)))))</f>
        <v/>
      </c>
      <c r="N1426" s="82"/>
    </row>
    <row r="1427" spans="1:14">
      <c r="A1427" s="76">
        <f t="shared" si="33"/>
        <v>1422</v>
      </c>
      <c r="B1427" s="77"/>
      <c r="C1427" s="77"/>
      <c r="D1427" s="77"/>
      <c r="E1427" s="77"/>
      <c r="F1427" s="78"/>
      <c r="G1427" s="78"/>
      <c r="H1427" s="78"/>
      <c r="I1427" s="76"/>
      <c r="J1427" s="8" t="str">
        <f>IF(I1427="ILF",IF($C$1="预估功能点",'模板使用说明&amp;基础参数'!$E$15,'模板使用说明&amp;基础参数'!$E$22),IF(I1427="EIF",IF($C$1="预估功能点",'模板使用说明&amp;基础参数'!$E$16,'模板使用说明&amp;基础参数'!$E$23),IF(I1427="EI",IF($C$1="预估功能点",'模板使用说明&amp;基础参数'!$E$17,'模板使用说明&amp;基础参数'!$E$24),IF(I1427="EO",IF($C$1="预估功能点",'模板使用说明&amp;基础参数'!$E$18,'模板使用说明&amp;基础参数'!$E$25),IF(I1427="EQ",IF($C$1="预估功能点",'模板使用说明&amp;基础参数'!$E$19,'模板使用说明&amp;基础参数'!$E$26),"")))))</f>
        <v/>
      </c>
      <c r="K1427" s="80"/>
      <c r="L1427" s="80"/>
      <c r="M1427" s="81" t="str">
        <f>IF(J1427="","",IF(K1427="高",IF(L1427="删除",J1427*'模板使用说明&amp;基础参数'!$E$5*'模板使用说明&amp;基础参数'!$E$12,IF(L1427="修改",J1427*'模板使用说明&amp;基础参数'!$E$5*'模板使用说明&amp;基础参数'!$E$11,J1427*'模板使用说明&amp;基础参数'!$E$5*'模板使用说明&amp;基础参数'!$E$10)),IF(K1427="中",IF(L1427="删除",J1427*'模板使用说明&amp;基础参数'!$E$6*'模板使用说明&amp;基础参数'!$E$12,IF(L1427="修改",J1427*'模板使用说明&amp;基础参数'!$E$6*'模板使用说明&amp;基础参数'!$E$11,J1427*'模板使用说明&amp;基础参数'!$E$6*'模板使用说明&amp;基础参数'!$E$10)),IF(L1427="删除",J1427*'模板使用说明&amp;基础参数'!$E$7*'模板使用说明&amp;基础参数'!$E$12,IF(L1427="修改",J1427*'模板使用说明&amp;基础参数'!$E$7*'模板使用说明&amp;基础参数'!$E$11,J1427*'模板使用说明&amp;基础参数'!$E$7*'模板使用说明&amp;基础参数'!$E$10)))))</f>
        <v/>
      </c>
      <c r="N1427" s="82"/>
    </row>
    <row r="1428" spans="1:14">
      <c r="A1428" s="76">
        <f t="shared" si="33"/>
        <v>1423</v>
      </c>
      <c r="B1428" s="77"/>
      <c r="C1428" s="77"/>
      <c r="D1428" s="77"/>
      <c r="E1428" s="77"/>
      <c r="F1428" s="78"/>
      <c r="G1428" s="78"/>
      <c r="H1428" s="78"/>
      <c r="I1428" s="76"/>
      <c r="J1428" s="8" t="str">
        <f>IF(I1428="ILF",IF($C$1="预估功能点",'模板使用说明&amp;基础参数'!$E$15,'模板使用说明&amp;基础参数'!$E$22),IF(I1428="EIF",IF($C$1="预估功能点",'模板使用说明&amp;基础参数'!$E$16,'模板使用说明&amp;基础参数'!$E$23),IF(I1428="EI",IF($C$1="预估功能点",'模板使用说明&amp;基础参数'!$E$17,'模板使用说明&amp;基础参数'!$E$24),IF(I1428="EO",IF($C$1="预估功能点",'模板使用说明&amp;基础参数'!$E$18,'模板使用说明&amp;基础参数'!$E$25),IF(I1428="EQ",IF($C$1="预估功能点",'模板使用说明&amp;基础参数'!$E$19,'模板使用说明&amp;基础参数'!$E$26),"")))))</f>
        <v/>
      </c>
      <c r="K1428" s="80"/>
      <c r="L1428" s="80"/>
      <c r="M1428" s="81" t="str">
        <f>IF(J1428="","",IF(K1428="高",IF(L1428="删除",J1428*'模板使用说明&amp;基础参数'!$E$5*'模板使用说明&amp;基础参数'!$E$12,IF(L1428="修改",J1428*'模板使用说明&amp;基础参数'!$E$5*'模板使用说明&amp;基础参数'!$E$11,J1428*'模板使用说明&amp;基础参数'!$E$5*'模板使用说明&amp;基础参数'!$E$10)),IF(K1428="中",IF(L1428="删除",J1428*'模板使用说明&amp;基础参数'!$E$6*'模板使用说明&amp;基础参数'!$E$12,IF(L1428="修改",J1428*'模板使用说明&amp;基础参数'!$E$6*'模板使用说明&amp;基础参数'!$E$11,J1428*'模板使用说明&amp;基础参数'!$E$6*'模板使用说明&amp;基础参数'!$E$10)),IF(L1428="删除",J1428*'模板使用说明&amp;基础参数'!$E$7*'模板使用说明&amp;基础参数'!$E$12,IF(L1428="修改",J1428*'模板使用说明&amp;基础参数'!$E$7*'模板使用说明&amp;基础参数'!$E$11,J1428*'模板使用说明&amp;基础参数'!$E$7*'模板使用说明&amp;基础参数'!$E$10)))))</f>
        <v/>
      </c>
      <c r="N1428" s="82"/>
    </row>
    <row r="1429" spans="1:14">
      <c r="A1429" s="76">
        <f t="shared" si="33"/>
        <v>1424</v>
      </c>
      <c r="B1429" s="77"/>
      <c r="C1429" s="77"/>
      <c r="D1429" s="77"/>
      <c r="E1429" s="77"/>
      <c r="F1429" s="78"/>
      <c r="G1429" s="78"/>
      <c r="H1429" s="78"/>
      <c r="I1429" s="76"/>
      <c r="J1429" s="8" t="str">
        <f>IF(I1429="ILF",IF($C$1="预估功能点",'模板使用说明&amp;基础参数'!$E$15,'模板使用说明&amp;基础参数'!$E$22),IF(I1429="EIF",IF($C$1="预估功能点",'模板使用说明&amp;基础参数'!$E$16,'模板使用说明&amp;基础参数'!$E$23),IF(I1429="EI",IF($C$1="预估功能点",'模板使用说明&amp;基础参数'!$E$17,'模板使用说明&amp;基础参数'!$E$24),IF(I1429="EO",IF($C$1="预估功能点",'模板使用说明&amp;基础参数'!$E$18,'模板使用说明&amp;基础参数'!$E$25),IF(I1429="EQ",IF($C$1="预估功能点",'模板使用说明&amp;基础参数'!$E$19,'模板使用说明&amp;基础参数'!$E$26),"")))))</f>
        <v/>
      </c>
      <c r="K1429" s="80"/>
      <c r="L1429" s="80"/>
      <c r="M1429" s="81" t="str">
        <f>IF(J1429="","",IF(K1429="高",IF(L1429="删除",J1429*'模板使用说明&amp;基础参数'!$E$5*'模板使用说明&amp;基础参数'!$E$12,IF(L1429="修改",J1429*'模板使用说明&amp;基础参数'!$E$5*'模板使用说明&amp;基础参数'!$E$11,J1429*'模板使用说明&amp;基础参数'!$E$5*'模板使用说明&amp;基础参数'!$E$10)),IF(K1429="中",IF(L1429="删除",J1429*'模板使用说明&amp;基础参数'!$E$6*'模板使用说明&amp;基础参数'!$E$12,IF(L1429="修改",J1429*'模板使用说明&amp;基础参数'!$E$6*'模板使用说明&amp;基础参数'!$E$11,J1429*'模板使用说明&amp;基础参数'!$E$6*'模板使用说明&amp;基础参数'!$E$10)),IF(L1429="删除",J1429*'模板使用说明&amp;基础参数'!$E$7*'模板使用说明&amp;基础参数'!$E$12,IF(L1429="修改",J1429*'模板使用说明&amp;基础参数'!$E$7*'模板使用说明&amp;基础参数'!$E$11,J1429*'模板使用说明&amp;基础参数'!$E$7*'模板使用说明&amp;基础参数'!$E$10)))))</f>
        <v/>
      </c>
      <c r="N1429" s="82"/>
    </row>
    <row r="1430" spans="1:14">
      <c r="A1430" s="76">
        <f t="shared" si="33"/>
        <v>1425</v>
      </c>
      <c r="B1430" s="77"/>
      <c r="C1430" s="77"/>
      <c r="D1430" s="77"/>
      <c r="E1430" s="77"/>
      <c r="F1430" s="78"/>
      <c r="G1430" s="78"/>
      <c r="H1430" s="78"/>
      <c r="I1430" s="76"/>
      <c r="J1430" s="8" t="str">
        <f>IF(I1430="ILF",IF($C$1="预估功能点",'模板使用说明&amp;基础参数'!$E$15,'模板使用说明&amp;基础参数'!$E$22),IF(I1430="EIF",IF($C$1="预估功能点",'模板使用说明&amp;基础参数'!$E$16,'模板使用说明&amp;基础参数'!$E$23),IF(I1430="EI",IF($C$1="预估功能点",'模板使用说明&amp;基础参数'!$E$17,'模板使用说明&amp;基础参数'!$E$24),IF(I1430="EO",IF($C$1="预估功能点",'模板使用说明&amp;基础参数'!$E$18,'模板使用说明&amp;基础参数'!$E$25),IF(I1430="EQ",IF($C$1="预估功能点",'模板使用说明&amp;基础参数'!$E$19,'模板使用说明&amp;基础参数'!$E$26),"")))))</f>
        <v/>
      </c>
      <c r="K1430" s="80"/>
      <c r="L1430" s="80"/>
      <c r="M1430" s="81" t="str">
        <f>IF(J1430="","",IF(K1430="高",IF(L1430="删除",J1430*'模板使用说明&amp;基础参数'!$E$5*'模板使用说明&amp;基础参数'!$E$12,IF(L1430="修改",J1430*'模板使用说明&amp;基础参数'!$E$5*'模板使用说明&amp;基础参数'!$E$11,J1430*'模板使用说明&amp;基础参数'!$E$5*'模板使用说明&amp;基础参数'!$E$10)),IF(K1430="中",IF(L1430="删除",J1430*'模板使用说明&amp;基础参数'!$E$6*'模板使用说明&amp;基础参数'!$E$12,IF(L1430="修改",J1430*'模板使用说明&amp;基础参数'!$E$6*'模板使用说明&amp;基础参数'!$E$11,J1430*'模板使用说明&amp;基础参数'!$E$6*'模板使用说明&amp;基础参数'!$E$10)),IF(L1430="删除",J1430*'模板使用说明&amp;基础参数'!$E$7*'模板使用说明&amp;基础参数'!$E$12,IF(L1430="修改",J1430*'模板使用说明&amp;基础参数'!$E$7*'模板使用说明&amp;基础参数'!$E$11,J1430*'模板使用说明&amp;基础参数'!$E$7*'模板使用说明&amp;基础参数'!$E$10)))))</f>
        <v/>
      </c>
      <c r="N1430" s="82"/>
    </row>
    <row r="1431" spans="1:14">
      <c r="A1431" s="76">
        <f t="shared" si="33"/>
        <v>1426</v>
      </c>
      <c r="B1431" s="77"/>
      <c r="C1431" s="77"/>
      <c r="D1431" s="77"/>
      <c r="E1431" s="77"/>
      <c r="F1431" s="78"/>
      <c r="G1431" s="78"/>
      <c r="H1431" s="78"/>
      <c r="I1431" s="76"/>
      <c r="J1431" s="8" t="str">
        <f>IF(I1431="ILF",IF($C$1="预估功能点",'模板使用说明&amp;基础参数'!$E$15,'模板使用说明&amp;基础参数'!$E$22),IF(I1431="EIF",IF($C$1="预估功能点",'模板使用说明&amp;基础参数'!$E$16,'模板使用说明&amp;基础参数'!$E$23),IF(I1431="EI",IF($C$1="预估功能点",'模板使用说明&amp;基础参数'!$E$17,'模板使用说明&amp;基础参数'!$E$24),IF(I1431="EO",IF($C$1="预估功能点",'模板使用说明&amp;基础参数'!$E$18,'模板使用说明&amp;基础参数'!$E$25),IF(I1431="EQ",IF($C$1="预估功能点",'模板使用说明&amp;基础参数'!$E$19,'模板使用说明&amp;基础参数'!$E$26),"")))))</f>
        <v/>
      </c>
      <c r="K1431" s="80"/>
      <c r="L1431" s="80"/>
      <c r="M1431" s="81" t="str">
        <f>IF(J1431="","",IF(K1431="高",IF(L1431="删除",J1431*'模板使用说明&amp;基础参数'!$E$5*'模板使用说明&amp;基础参数'!$E$12,IF(L1431="修改",J1431*'模板使用说明&amp;基础参数'!$E$5*'模板使用说明&amp;基础参数'!$E$11,J1431*'模板使用说明&amp;基础参数'!$E$5*'模板使用说明&amp;基础参数'!$E$10)),IF(K1431="中",IF(L1431="删除",J1431*'模板使用说明&amp;基础参数'!$E$6*'模板使用说明&amp;基础参数'!$E$12,IF(L1431="修改",J1431*'模板使用说明&amp;基础参数'!$E$6*'模板使用说明&amp;基础参数'!$E$11,J1431*'模板使用说明&amp;基础参数'!$E$6*'模板使用说明&amp;基础参数'!$E$10)),IF(L1431="删除",J1431*'模板使用说明&amp;基础参数'!$E$7*'模板使用说明&amp;基础参数'!$E$12,IF(L1431="修改",J1431*'模板使用说明&amp;基础参数'!$E$7*'模板使用说明&amp;基础参数'!$E$11,J1431*'模板使用说明&amp;基础参数'!$E$7*'模板使用说明&amp;基础参数'!$E$10)))))</f>
        <v/>
      </c>
      <c r="N1431" s="82"/>
    </row>
    <row r="1432" spans="1:14">
      <c r="A1432" s="76">
        <f t="shared" si="33"/>
        <v>1427</v>
      </c>
      <c r="B1432" s="77"/>
      <c r="C1432" s="77"/>
      <c r="D1432" s="77"/>
      <c r="E1432" s="77"/>
      <c r="F1432" s="78"/>
      <c r="G1432" s="78"/>
      <c r="H1432" s="78"/>
      <c r="I1432" s="76"/>
      <c r="J1432" s="8" t="str">
        <f>IF(I1432="ILF",IF($C$1="预估功能点",'模板使用说明&amp;基础参数'!$E$15,'模板使用说明&amp;基础参数'!$E$22),IF(I1432="EIF",IF($C$1="预估功能点",'模板使用说明&amp;基础参数'!$E$16,'模板使用说明&amp;基础参数'!$E$23),IF(I1432="EI",IF($C$1="预估功能点",'模板使用说明&amp;基础参数'!$E$17,'模板使用说明&amp;基础参数'!$E$24),IF(I1432="EO",IF($C$1="预估功能点",'模板使用说明&amp;基础参数'!$E$18,'模板使用说明&amp;基础参数'!$E$25),IF(I1432="EQ",IF($C$1="预估功能点",'模板使用说明&amp;基础参数'!$E$19,'模板使用说明&amp;基础参数'!$E$26),"")))))</f>
        <v/>
      </c>
      <c r="K1432" s="80"/>
      <c r="L1432" s="80"/>
      <c r="M1432" s="81" t="str">
        <f>IF(J1432="","",IF(K1432="高",IF(L1432="删除",J1432*'模板使用说明&amp;基础参数'!$E$5*'模板使用说明&amp;基础参数'!$E$12,IF(L1432="修改",J1432*'模板使用说明&amp;基础参数'!$E$5*'模板使用说明&amp;基础参数'!$E$11,J1432*'模板使用说明&amp;基础参数'!$E$5*'模板使用说明&amp;基础参数'!$E$10)),IF(K1432="中",IF(L1432="删除",J1432*'模板使用说明&amp;基础参数'!$E$6*'模板使用说明&amp;基础参数'!$E$12,IF(L1432="修改",J1432*'模板使用说明&amp;基础参数'!$E$6*'模板使用说明&amp;基础参数'!$E$11,J1432*'模板使用说明&amp;基础参数'!$E$6*'模板使用说明&amp;基础参数'!$E$10)),IF(L1432="删除",J1432*'模板使用说明&amp;基础参数'!$E$7*'模板使用说明&amp;基础参数'!$E$12,IF(L1432="修改",J1432*'模板使用说明&amp;基础参数'!$E$7*'模板使用说明&amp;基础参数'!$E$11,J1432*'模板使用说明&amp;基础参数'!$E$7*'模板使用说明&amp;基础参数'!$E$10)))))</f>
        <v/>
      </c>
      <c r="N1432" s="82"/>
    </row>
    <row r="1433" spans="1:14">
      <c r="A1433" s="76">
        <f t="shared" si="33"/>
        <v>1428</v>
      </c>
      <c r="B1433" s="77"/>
      <c r="C1433" s="77"/>
      <c r="D1433" s="77"/>
      <c r="E1433" s="77"/>
      <c r="F1433" s="78"/>
      <c r="G1433" s="78"/>
      <c r="H1433" s="78"/>
      <c r="I1433" s="76"/>
      <c r="J1433" s="8" t="str">
        <f>IF(I1433="ILF",IF($C$1="预估功能点",'模板使用说明&amp;基础参数'!$E$15,'模板使用说明&amp;基础参数'!$E$22),IF(I1433="EIF",IF($C$1="预估功能点",'模板使用说明&amp;基础参数'!$E$16,'模板使用说明&amp;基础参数'!$E$23),IF(I1433="EI",IF($C$1="预估功能点",'模板使用说明&amp;基础参数'!$E$17,'模板使用说明&amp;基础参数'!$E$24),IF(I1433="EO",IF($C$1="预估功能点",'模板使用说明&amp;基础参数'!$E$18,'模板使用说明&amp;基础参数'!$E$25),IF(I1433="EQ",IF($C$1="预估功能点",'模板使用说明&amp;基础参数'!$E$19,'模板使用说明&amp;基础参数'!$E$26),"")))))</f>
        <v/>
      </c>
      <c r="K1433" s="80"/>
      <c r="L1433" s="80"/>
      <c r="M1433" s="81" t="str">
        <f>IF(J1433="","",IF(K1433="高",IF(L1433="删除",J1433*'模板使用说明&amp;基础参数'!$E$5*'模板使用说明&amp;基础参数'!$E$12,IF(L1433="修改",J1433*'模板使用说明&amp;基础参数'!$E$5*'模板使用说明&amp;基础参数'!$E$11,J1433*'模板使用说明&amp;基础参数'!$E$5*'模板使用说明&amp;基础参数'!$E$10)),IF(K1433="中",IF(L1433="删除",J1433*'模板使用说明&amp;基础参数'!$E$6*'模板使用说明&amp;基础参数'!$E$12,IF(L1433="修改",J1433*'模板使用说明&amp;基础参数'!$E$6*'模板使用说明&amp;基础参数'!$E$11,J1433*'模板使用说明&amp;基础参数'!$E$6*'模板使用说明&amp;基础参数'!$E$10)),IF(L1433="删除",J1433*'模板使用说明&amp;基础参数'!$E$7*'模板使用说明&amp;基础参数'!$E$12,IF(L1433="修改",J1433*'模板使用说明&amp;基础参数'!$E$7*'模板使用说明&amp;基础参数'!$E$11,J1433*'模板使用说明&amp;基础参数'!$E$7*'模板使用说明&amp;基础参数'!$E$10)))))</f>
        <v/>
      </c>
      <c r="N1433" s="82"/>
    </row>
    <row r="1434" spans="1:14">
      <c r="A1434" s="76">
        <f t="shared" si="33"/>
        <v>1429</v>
      </c>
      <c r="B1434" s="77"/>
      <c r="C1434" s="77"/>
      <c r="D1434" s="77"/>
      <c r="E1434" s="77"/>
      <c r="F1434" s="78"/>
      <c r="G1434" s="78"/>
      <c r="H1434" s="78"/>
      <c r="I1434" s="76"/>
      <c r="J1434" s="8" t="str">
        <f>IF(I1434="ILF",IF($C$1="预估功能点",'模板使用说明&amp;基础参数'!$E$15,'模板使用说明&amp;基础参数'!$E$22),IF(I1434="EIF",IF($C$1="预估功能点",'模板使用说明&amp;基础参数'!$E$16,'模板使用说明&amp;基础参数'!$E$23),IF(I1434="EI",IF($C$1="预估功能点",'模板使用说明&amp;基础参数'!$E$17,'模板使用说明&amp;基础参数'!$E$24),IF(I1434="EO",IF($C$1="预估功能点",'模板使用说明&amp;基础参数'!$E$18,'模板使用说明&amp;基础参数'!$E$25),IF(I1434="EQ",IF($C$1="预估功能点",'模板使用说明&amp;基础参数'!$E$19,'模板使用说明&amp;基础参数'!$E$26),"")))))</f>
        <v/>
      </c>
      <c r="K1434" s="80"/>
      <c r="L1434" s="80"/>
      <c r="M1434" s="81" t="str">
        <f>IF(J1434="","",IF(K1434="高",IF(L1434="删除",J1434*'模板使用说明&amp;基础参数'!$E$5*'模板使用说明&amp;基础参数'!$E$12,IF(L1434="修改",J1434*'模板使用说明&amp;基础参数'!$E$5*'模板使用说明&amp;基础参数'!$E$11,J1434*'模板使用说明&amp;基础参数'!$E$5*'模板使用说明&amp;基础参数'!$E$10)),IF(K1434="中",IF(L1434="删除",J1434*'模板使用说明&amp;基础参数'!$E$6*'模板使用说明&amp;基础参数'!$E$12,IF(L1434="修改",J1434*'模板使用说明&amp;基础参数'!$E$6*'模板使用说明&amp;基础参数'!$E$11,J1434*'模板使用说明&amp;基础参数'!$E$6*'模板使用说明&amp;基础参数'!$E$10)),IF(L1434="删除",J1434*'模板使用说明&amp;基础参数'!$E$7*'模板使用说明&amp;基础参数'!$E$12,IF(L1434="修改",J1434*'模板使用说明&amp;基础参数'!$E$7*'模板使用说明&amp;基础参数'!$E$11,J1434*'模板使用说明&amp;基础参数'!$E$7*'模板使用说明&amp;基础参数'!$E$10)))))</f>
        <v/>
      </c>
      <c r="N1434" s="82"/>
    </row>
    <row r="1435" spans="1:14">
      <c r="A1435" s="76">
        <f t="shared" si="33"/>
        <v>1430</v>
      </c>
      <c r="B1435" s="77"/>
      <c r="C1435" s="77"/>
      <c r="D1435" s="77"/>
      <c r="E1435" s="77"/>
      <c r="F1435" s="78"/>
      <c r="G1435" s="78"/>
      <c r="H1435" s="78"/>
      <c r="I1435" s="76"/>
      <c r="J1435" s="8" t="str">
        <f>IF(I1435="ILF",IF($C$1="预估功能点",'模板使用说明&amp;基础参数'!$E$15,'模板使用说明&amp;基础参数'!$E$22),IF(I1435="EIF",IF($C$1="预估功能点",'模板使用说明&amp;基础参数'!$E$16,'模板使用说明&amp;基础参数'!$E$23),IF(I1435="EI",IF($C$1="预估功能点",'模板使用说明&amp;基础参数'!$E$17,'模板使用说明&amp;基础参数'!$E$24),IF(I1435="EO",IF($C$1="预估功能点",'模板使用说明&amp;基础参数'!$E$18,'模板使用说明&amp;基础参数'!$E$25),IF(I1435="EQ",IF($C$1="预估功能点",'模板使用说明&amp;基础参数'!$E$19,'模板使用说明&amp;基础参数'!$E$26),"")))))</f>
        <v/>
      </c>
      <c r="K1435" s="80"/>
      <c r="L1435" s="80"/>
      <c r="M1435" s="81" t="str">
        <f>IF(J1435="","",IF(K1435="高",IF(L1435="删除",J1435*'模板使用说明&amp;基础参数'!$E$5*'模板使用说明&amp;基础参数'!$E$12,IF(L1435="修改",J1435*'模板使用说明&amp;基础参数'!$E$5*'模板使用说明&amp;基础参数'!$E$11,J1435*'模板使用说明&amp;基础参数'!$E$5*'模板使用说明&amp;基础参数'!$E$10)),IF(K1435="中",IF(L1435="删除",J1435*'模板使用说明&amp;基础参数'!$E$6*'模板使用说明&amp;基础参数'!$E$12,IF(L1435="修改",J1435*'模板使用说明&amp;基础参数'!$E$6*'模板使用说明&amp;基础参数'!$E$11,J1435*'模板使用说明&amp;基础参数'!$E$6*'模板使用说明&amp;基础参数'!$E$10)),IF(L1435="删除",J1435*'模板使用说明&amp;基础参数'!$E$7*'模板使用说明&amp;基础参数'!$E$12,IF(L1435="修改",J1435*'模板使用说明&amp;基础参数'!$E$7*'模板使用说明&amp;基础参数'!$E$11,J1435*'模板使用说明&amp;基础参数'!$E$7*'模板使用说明&amp;基础参数'!$E$10)))))</f>
        <v/>
      </c>
      <c r="N1435" s="82"/>
    </row>
    <row r="1436" spans="1:14">
      <c r="A1436" s="76">
        <f t="shared" si="33"/>
        <v>1431</v>
      </c>
      <c r="B1436" s="77"/>
      <c r="C1436" s="77"/>
      <c r="D1436" s="77"/>
      <c r="E1436" s="77"/>
      <c r="F1436" s="78"/>
      <c r="G1436" s="78"/>
      <c r="H1436" s="78"/>
      <c r="I1436" s="76"/>
      <c r="J1436" s="8" t="str">
        <f>IF(I1436="ILF",IF($C$1="预估功能点",'模板使用说明&amp;基础参数'!$E$15,'模板使用说明&amp;基础参数'!$E$22),IF(I1436="EIF",IF($C$1="预估功能点",'模板使用说明&amp;基础参数'!$E$16,'模板使用说明&amp;基础参数'!$E$23),IF(I1436="EI",IF($C$1="预估功能点",'模板使用说明&amp;基础参数'!$E$17,'模板使用说明&amp;基础参数'!$E$24),IF(I1436="EO",IF($C$1="预估功能点",'模板使用说明&amp;基础参数'!$E$18,'模板使用说明&amp;基础参数'!$E$25),IF(I1436="EQ",IF($C$1="预估功能点",'模板使用说明&amp;基础参数'!$E$19,'模板使用说明&amp;基础参数'!$E$26),"")))))</f>
        <v/>
      </c>
      <c r="K1436" s="80"/>
      <c r="L1436" s="80"/>
      <c r="M1436" s="81" t="str">
        <f>IF(J1436="","",IF(K1436="高",IF(L1436="删除",J1436*'模板使用说明&amp;基础参数'!$E$5*'模板使用说明&amp;基础参数'!$E$12,IF(L1436="修改",J1436*'模板使用说明&amp;基础参数'!$E$5*'模板使用说明&amp;基础参数'!$E$11,J1436*'模板使用说明&amp;基础参数'!$E$5*'模板使用说明&amp;基础参数'!$E$10)),IF(K1436="中",IF(L1436="删除",J1436*'模板使用说明&amp;基础参数'!$E$6*'模板使用说明&amp;基础参数'!$E$12,IF(L1436="修改",J1436*'模板使用说明&amp;基础参数'!$E$6*'模板使用说明&amp;基础参数'!$E$11,J1436*'模板使用说明&amp;基础参数'!$E$6*'模板使用说明&amp;基础参数'!$E$10)),IF(L1436="删除",J1436*'模板使用说明&amp;基础参数'!$E$7*'模板使用说明&amp;基础参数'!$E$12,IF(L1436="修改",J1436*'模板使用说明&amp;基础参数'!$E$7*'模板使用说明&amp;基础参数'!$E$11,J1436*'模板使用说明&amp;基础参数'!$E$7*'模板使用说明&amp;基础参数'!$E$10)))))</f>
        <v/>
      </c>
      <c r="N1436" s="82"/>
    </row>
    <row r="1437" spans="1:14">
      <c r="A1437" s="76">
        <f t="shared" si="33"/>
        <v>1432</v>
      </c>
      <c r="B1437" s="77"/>
      <c r="C1437" s="77"/>
      <c r="D1437" s="77"/>
      <c r="E1437" s="77"/>
      <c r="F1437" s="78"/>
      <c r="G1437" s="78"/>
      <c r="H1437" s="78"/>
      <c r="I1437" s="76"/>
      <c r="J1437" s="8" t="str">
        <f>IF(I1437="ILF",IF($C$1="预估功能点",'模板使用说明&amp;基础参数'!$E$15,'模板使用说明&amp;基础参数'!$E$22),IF(I1437="EIF",IF($C$1="预估功能点",'模板使用说明&amp;基础参数'!$E$16,'模板使用说明&amp;基础参数'!$E$23),IF(I1437="EI",IF($C$1="预估功能点",'模板使用说明&amp;基础参数'!$E$17,'模板使用说明&amp;基础参数'!$E$24),IF(I1437="EO",IF($C$1="预估功能点",'模板使用说明&amp;基础参数'!$E$18,'模板使用说明&amp;基础参数'!$E$25),IF(I1437="EQ",IF($C$1="预估功能点",'模板使用说明&amp;基础参数'!$E$19,'模板使用说明&amp;基础参数'!$E$26),"")))))</f>
        <v/>
      </c>
      <c r="K1437" s="80"/>
      <c r="L1437" s="80"/>
      <c r="M1437" s="81" t="str">
        <f>IF(J1437="","",IF(K1437="高",IF(L1437="删除",J1437*'模板使用说明&amp;基础参数'!$E$5*'模板使用说明&amp;基础参数'!$E$12,IF(L1437="修改",J1437*'模板使用说明&amp;基础参数'!$E$5*'模板使用说明&amp;基础参数'!$E$11,J1437*'模板使用说明&amp;基础参数'!$E$5*'模板使用说明&amp;基础参数'!$E$10)),IF(K1437="中",IF(L1437="删除",J1437*'模板使用说明&amp;基础参数'!$E$6*'模板使用说明&amp;基础参数'!$E$12,IF(L1437="修改",J1437*'模板使用说明&amp;基础参数'!$E$6*'模板使用说明&amp;基础参数'!$E$11,J1437*'模板使用说明&amp;基础参数'!$E$6*'模板使用说明&amp;基础参数'!$E$10)),IF(L1437="删除",J1437*'模板使用说明&amp;基础参数'!$E$7*'模板使用说明&amp;基础参数'!$E$12,IF(L1437="修改",J1437*'模板使用说明&amp;基础参数'!$E$7*'模板使用说明&amp;基础参数'!$E$11,J1437*'模板使用说明&amp;基础参数'!$E$7*'模板使用说明&amp;基础参数'!$E$10)))))</f>
        <v/>
      </c>
      <c r="N1437" s="82"/>
    </row>
    <row r="1438" spans="1:14">
      <c r="A1438" s="76">
        <f t="shared" si="33"/>
        <v>1433</v>
      </c>
      <c r="B1438" s="77"/>
      <c r="C1438" s="77"/>
      <c r="D1438" s="77"/>
      <c r="E1438" s="77"/>
      <c r="F1438" s="78"/>
      <c r="G1438" s="78"/>
      <c r="H1438" s="78"/>
      <c r="I1438" s="76"/>
      <c r="J1438" s="8" t="str">
        <f>IF(I1438="ILF",IF($C$1="预估功能点",'模板使用说明&amp;基础参数'!$E$15,'模板使用说明&amp;基础参数'!$E$22),IF(I1438="EIF",IF($C$1="预估功能点",'模板使用说明&amp;基础参数'!$E$16,'模板使用说明&amp;基础参数'!$E$23),IF(I1438="EI",IF($C$1="预估功能点",'模板使用说明&amp;基础参数'!$E$17,'模板使用说明&amp;基础参数'!$E$24),IF(I1438="EO",IF($C$1="预估功能点",'模板使用说明&amp;基础参数'!$E$18,'模板使用说明&amp;基础参数'!$E$25),IF(I1438="EQ",IF($C$1="预估功能点",'模板使用说明&amp;基础参数'!$E$19,'模板使用说明&amp;基础参数'!$E$26),"")))))</f>
        <v/>
      </c>
      <c r="K1438" s="80"/>
      <c r="L1438" s="80"/>
      <c r="M1438" s="81" t="str">
        <f>IF(J1438="","",IF(K1438="高",IF(L1438="删除",J1438*'模板使用说明&amp;基础参数'!$E$5*'模板使用说明&amp;基础参数'!$E$12,IF(L1438="修改",J1438*'模板使用说明&amp;基础参数'!$E$5*'模板使用说明&amp;基础参数'!$E$11,J1438*'模板使用说明&amp;基础参数'!$E$5*'模板使用说明&amp;基础参数'!$E$10)),IF(K1438="中",IF(L1438="删除",J1438*'模板使用说明&amp;基础参数'!$E$6*'模板使用说明&amp;基础参数'!$E$12,IF(L1438="修改",J1438*'模板使用说明&amp;基础参数'!$E$6*'模板使用说明&amp;基础参数'!$E$11,J1438*'模板使用说明&amp;基础参数'!$E$6*'模板使用说明&amp;基础参数'!$E$10)),IF(L1438="删除",J1438*'模板使用说明&amp;基础参数'!$E$7*'模板使用说明&amp;基础参数'!$E$12,IF(L1438="修改",J1438*'模板使用说明&amp;基础参数'!$E$7*'模板使用说明&amp;基础参数'!$E$11,J1438*'模板使用说明&amp;基础参数'!$E$7*'模板使用说明&amp;基础参数'!$E$10)))))</f>
        <v/>
      </c>
      <c r="N1438" s="82"/>
    </row>
    <row r="1439" spans="1:14">
      <c r="A1439" s="76">
        <f t="shared" si="33"/>
        <v>1434</v>
      </c>
      <c r="B1439" s="77"/>
      <c r="C1439" s="77"/>
      <c r="D1439" s="77"/>
      <c r="E1439" s="77"/>
      <c r="F1439" s="78"/>
      <c r="G1439" s="78"/>
      <c r="H1439" s="78"/>
      <c r="I1439" s="76"/>
      <c r="J1439" s="8" t="str">
        <f>IF(I1439="ILF",IF($C$1="预估功能点",'模板使用说明&amp;基础参数'!$E$15,'模板使用说明&amp;基础参数'!$E$22),IF(I1439="EIF",IF($C$1="预估功能点",'模板使用说明&amp;基础参数'!$E$16,'模板使用说明&amp;基础参数'!$E$23),IF(I1439="EI",IF($C$1="预估功能点",'模板使用说明&amp;基础参数'!$E$17,'模板使用说明&amp;基础参数'!$E$24),IF(I1439="EO",IF($C$1="预估功能点",'模板使用说明&amp;基础参数'!$E$18,'模板使用说明&amp;基础参数'!$E$25),IF(I1439="EQ",IF($C$1="预估功能点",'模板使用说明&amp;基础参数'!$E$19,'模板使用说明&amp;基础参数'!$E$26),"")))))</f>
        <v/>
      </c>
      <c r="K1439" s="80"/>
      <c r="L1439" s="80"/>
      <c r="M1439" s="81" t="str">
        <f>IF(J1439="","",IF(K1439="高",IF(L1439="删除",J1439*'模板使用说明&amp;基础参数'!$E$5*'模板使用说明&amp;基础参数'!$E$12,IF(L1439="修改",J1439*'模板使用说明&amp;基础参数'!$E$5*'模板使用说明&amp;基础参数'!$E$11,J1439*'模板使用说明&amp;基础参数'!$E$5*'模板使用说明&amp;基础参数'!$E$10)),IF(K1439="中",IF(L1439="删除",J1439*'模板使用说明&amp;基础参数'!$E$6*'模板使用说明&amp;基础参数'!$E$12,IF(L1439="修改",J1439*'模板使用说明&amp;基础参数'!$E$6*'模板使用说明&amp;基础参数'!$E$11,J1439*'模板使用说明&amp;基础参数'!$E$6*'模板使用说明&amp;基础参数'!$E$10)),IF(L1439="删除",J1439*'模板使用说明&amp;基础参数'!$E$7*'模板使用说明&amp;基础参数'!$E$12,IF(L1439="修改",J1439*'模板使用说明&amp;基础参数'!$E$7*'模板使用说明&amp;基础参数'!$E$11,J1439*'模板使用说明&amp;基础参数'!$E$7*'模板使用说明&amp;基础参数'!$E$10)))))</f>
        <v/>
      </c>
      <c r="N1439" s="82"/>
    </row>
    <row r="1440" spans="1:14">
      <c r="A1440" s="76">
        <f t="shared" si="33"/>
        <v>1435</v>
      </c>
      <c r="B1440" s="77"/>
      <c r="C1440" s="77"/>
      <c r="D1440" s="77"/>
      <c r="E1440" s="77"/>
      <c r="F1440" s="78"/>
      <c r="G1440" s="78"/>
      <c r="H1440" s="78"/>
      <c r="I1440" s="76"/>
      <c r="J1440" s="8" t="str">
        <f>IF(I1440="ILF",IF($C$1="预估功能点",'模板使用说明&amp;基础参数'!$E$15,'模板使用说明&amp;基础参数'!$E$22),IF(I1440="EIF",IF($C$1="预估功能点",'模板使用说明&amp;基础参数'!$E$16,'模板使用说明&amp;基础参数'!$E$23),IF(I1440="EI",IF($C$1="预估功能点",'模板使用说明&amp;基础参数'!$E$17,'模板使用说明&amp;基础参数'!$E$24),IF(I1440="EO",IF($C$1="预估功能点",'模板使用说明&amp;基础参数'!$E$18,'模板使用说明&amp;基础参数'!$E$25),IF(I1440="EQ",IF($C$1="预估功能点",'模板使用说明&amp;基础参数'!$E$19,'模板使用说明&amp;基础参数'!$E$26),"")))))</f>
        <v/>
      </c>
      <c r="K1440" s="80"/>
      <c r="L1440" s="80"/>
      <c r="M1440" s="81" t="str">
        <f>IF(J1440="","",IF(K1440="高",IF(L1440="删除",J1440*'模板使用说明&amp;基础参数'!$E$5*'模板使用说明&amp;基础参数'!$E$12,IF(L1440="修改",J1440*'模板使用说明&amp;基础参数'!$E$5*'模板使用说明&amp;基础参数'!$E$11,J1440*'模板使用说明&amp;基础参数'!$E$5*'模板使用说明&amp;基础参数'!$E$10)),IF(K1440="中",IF(L1440="删除",J1440*'模板使用说明&amp;基础参数'!$E$6*'模板使用说明&amp;基础参数'!$E$12,IF(L1440="修改",J1440*'模板使用说明&amp;基础参数'!$E$6*'模板使用说明&amp;基础参数'!$E$11,J1440*'模板使用说明&amp;基础参数'!$E$6*'模板使用说明&amp;基础参数'!$E$10)),IF(L1440="删除",J1440*'模板使用说明&amp;基础参数'!$E$7*'模板使用说明&amp;基础参数'!$E$12,IF(L1440="修改",J1440*'模板使用说明&amp;基础参数'!$E$7*'模板使用说明&amp;基础参数'!$E$11,J1440*'模板使用说明&amp;基础参数'!$E$7*'模板使用说明&amp;基础参数'!$E$10)))))</f>
        <v/>
      </c>
      <c r="N1440" s="82"/>
    </row>
    <row r="1441" spans="1:14">
      <c r="A1441" s="76">
        <f t="shared" si="33"/>
        <v>1436</v>
      </c>
      <c r="B1441" s="77"/>
      <c r="C1441" s="77"/>
      <c r="D1441" s="77"/>
      <c r="E1441" s="77"/>
      <c r="F1441" s="78"/>
      <c r="G1441" s="78"/>
      <c r="H1441" s="78"/>
      <c r="I1441" s="76"/>
      <c r="J1441" s="8" t="str">
        <f>IF(I1441="ILF",IF($C$1="预估功能点",'模板使用说明&amp;基础参数'!$E$15,'模板使用说明&amp;基础参数'!$E$22),IF(I1441="EIF",IF($C$1="预估功能点",'模板使用说明&amp;基础参数'!$E$16,'模板使用说明&amp;基础参数'!$E$23),IF(I1441="EI",IF($C$1="预估功能点",'模板使用说明&amp;基础参数'!$E$17,'模板使用说明&amp;基础参数'!$E$24),IF(I1441="EO",IF($C$1="预估功能点",'模板使用说明&amp;基础参数'!$E$18,'模板使用说明&amp;基础参数'!$E$25),IF(I1441="EQ",IF($C$1="预估功能点",'模板使用说明&amp;基础参数'!$E$19,'模板使用说明&amp;基础参数'!$E$26),"")))))</f>
        <v/>
      </c>
      <c r="K1441" s="80"/>
      <c r="L1441" s="80"/>
      <c r="M1441" s="81" t="str">
        <f>IF(J1441="","",IF(K1441="高",IF(L1441="删除",J1441*'模板使用说明&amp;基础参数'!$E$5*'模板使用说明&amp;基础参数'!$E$12,IF(L1441="修改",J1441*'模板使用说明&amp;基础参数'!$E$5*'模板使用说明&amp;基础参数'!$E$11,J1441*'模板使用说明&amp;基础参数'!$E$5*'模板使用说明&amp;基础参数'!$E$10)),IF(K1441="中",IF(L1441="删除",J1441*'模板使用说明&amp;基础参数'!$E$6*'模板使用说明&amp;基础参数'!$E$12,IF(L1441="修改",J1441*'模板使用说明&amp;基础参数'!$E$6*'模板使用说明&amp;基础参数'!$E$11,J1441*'模板使用说明&amp;基础参数'!$E$6*'模板使用说明&amp;基础参数'!$E$10)),IF(L1441="删除",J1441*'模板使用说明&amp;基础参数'!$E$7*'模板使用说明&amp;基础参数'!$E$12,IF(L1441="修改",J1441*'模板使用说明&amp;基础参数'!$E$7*'模板使用说明&amp;基础参数'!$E$11,J1441*'模板使用说明&amp;基础参数'!$E$7*'模板使用说明&amp;基础参数'!$E$10)))))</f>
        <v/>
      </c>
      <c r="N1441" s="82"/>
    </row>
    <row r="1442" spans="1:14">
      <c r="A1442" s="76">
        <f t="shared" si="33"/>
        <v>1437</v>
      </c>
      <c r="B1442" s="77"/>
      <c r="C1442" s="77"/>
      <c r="D1442" s="77"/>
      <c r="E1442" s="77"/>
      <c r="F1442" s="78"/>
      <c r="G1442" s="78"/>
      <c r="H1442" s="78"/>
      <c r="I1442" s="76"/>
      <c r="J1442" s="8" t="str">
        <f>IF(I1442="ILF",IF($C$1="预估功能点",'模板使用说明&amp;基础参数'!$E$15,'模板使用说明&amp;基础参数'!$E$22),IF(I1442="EIF",IF($C$1="预估功能点",'模板使用说明&amp;基础参数'!$E$16,'模板使用说明&amp;基础参数'!$E$23),IF(I1442="EI",IF($C$1="预估功能点",'模板使用说明&amp;基础参数'!$E$17,'模板使用说明&amp;基础参数'!$E$24),IF(I1442="EO",IF($C$1="预估功能点",'模板使用说明&amp;基础参数'!$E$18,'模板使用说明&amp;基础参数'!$E$25),IF(I1442="EQ",IF($C$1="预估功能点",'模板使用说明&amp;基础参数'!$E$19,'模板使用说明&amp;基础参数'!$E$26),"")))))</f>
        <v/>
      </c>
      <c r="K1442" s="80"/>
      <c r="L1442" s="80"/>
      <c r="M1442" s="81" t="str">
        <f>IF(J1442="","",IF(K1442="高",IF(L1442="删除",J1442*'模板使用说明&amp;基础参数'!$E$5*'模板使用说明&amp;基础参数'!$E$12,IF(L1442="修改",J1442*'模板使用说明&amp;基础参数'!$E$5*'模板使用说明&amp;基础参数'!$E$11,J1442*'模板使用说明&amp;基础参数'!$E$5*'模板使用说明&amp;基础参数'!$E$10)),IF(K1442="中",IF(L1442="删除",J1442*'模板使用说明&amp;基础参数'!$E$6*'模板使用说明&amp;基础参数'!$E$12,IF(L1442="修改",J1442*'模板使用说明&amp;基础参数'!$E$6*'模板使用说明&amp;基础参数'!$E$11,J1442*'模板使用说明&amp;基础参数'!$E$6*'模板使用说明&amp;基础参数'!$E$10)),IF(L1442="删除",J1442*'模板使用说明&amp;基础参数'!$E$7*'模板使用说明&amp;基础参数'!$E$12,IF(L1442="修改",J1442*'模板使用说明&amp;基础参数'!$E$7*'模板使用说明&amp;基础参数'!$E$11,J1442*'模板使用说明&amp;基础参数'!$E$7*'模板使用说明&amp;基础参数'!$E$10)))))</f>
        <v/>
      </c>
      <c r="N1442" s="82"/>
    </row>
    <row r="1443" spans="1:14">
      <c r="A1443" s="76">
        <f t="shared" si="33"/>
        <v>1438</v>
      </c>
      <c r="B1443" s="77"/>
      <c r="C1443" s="77"/>
      <c r="D1443" s="77"/>
      <c r="E1443" s="77"/>
      <c r="F1443" s="78"/>
      <c r="G1443" s="78"/>
      <c r="H1443" s="78"/>
      <c r="I1443" s="76"/>
      <c r="J1443" s="8" t="str">
        <f>IF(I1443="ILF",IF($C$1="预估功能点",'模板使用说明&amp;基础参数'!$E$15,'模板使用说明&amp;基础参数'!$E$22),IF(I1443="EIF",IF($C$1="预估功能点",'模板使用说明&amp;基础参数'!$E$16,'模板使用说明&amp;基础参数'!$E$23),IF(I1443="EI",IF($C$1="预估功能点",'模板使用说明&amp;基础参数'!$E$17,'模板使用说明&amp;基础参数'!$E$24),IF(I1443="EO",IF($C$1="预估功能点",'模板使用说明&amp;基础参数'!$E$18,'模板使用说明&amp;基础参数'!$E$25),IF(I1443="EQ",IF($C$1="预估功能点",'模板使用说明&amp;基础参数'!$E$19,'模板使用说明&amp;基础参数'!$E$26),"")))))</f>
        <v/>
      </c>
      <c r="K1443" s="80"/>
      <c r="L1443" s="80"/>
      <c r="M1443" s="81" t="str">
        <f>IF(J1443="","",IF(K1443="高",IF(L1443="删除",J1443*'模板使用说明&amp;基础参数'!$E$5*'模板使用说明&amp;基础参数'!$E$12,IF(L1443="修改",J1443*'模板使用说明&amp;基础参数'!$E$5*'模板使用说明&amp;基础参数'!$E$11,J1443*'模板使用说明&amp;基础参数'!$E$5*'模板使用说明&amp;基础参数'!$E$10)),IF(K1443="中",IF(L1443="删除",J1443*'模板使用说明&amp;基础参数'!$E$6*'模板使用说明&amp;基础参数'!$E$12,IF(L1443="修改",J1443*'模板使用说明&amp;基础参数'!$E$6*'模板使用说明&amp;基础参数'!$E$11,J1443*'模板使用说明&amp;基础参数'!$E$6*'模板使用说明&amp;基础参数'!$E$10)),IF(L1443="删除",J1443*'模板使用说明&amp;基础参数'!$E$7*'模板使用说明&amp;基础参数'!$E$12,IF(L1443="修改",J1443*'模板使用说明&amp;基础参数'!$E$7*'模板使用说明&amp;基础参数'!$E$11,J1443*'模板使用说明&amp;基础参数'!$E$7*'模板使用说明&amp;基础参数'!$E$10)))))</f>
        <v/>
      </c>
      <c r="N1443" s="82"/>
    </row>
    <row r="1444" spans="1:14">
      <c r="A1444" s="76">
        <f t="shared" si="33"/>
        <v>1439</v>
      </c>
      <c r="B1444" s="77"/>
      <c r="C1444" s="77"/>
      <c r="D1444" s="77"/>
      <c r="E1444" s="77"/>
      <c r="F1444" s="78"/>
      <c r="G1444" s="78"/>
      <c r="H1444" s="78"/>
      <c r="I1444" s="76"/>
      <c r="J1444" s="8" t="str">
        <f>IF(I1444="ILF",IF($C$1="预估功能点",'模板使用说明&amp;基础参数'!$E$15,'模板使用说明&amp;基础参数'!$E$22),IF(I1444="EIF",IF($C$1="预估功能点",'模板使用说明&amp;基础参数'!$E$16,'模板使用说明&amp;基础参数'!$E$23),IF(I1444="EI",IF($C$1="预估功能点",'模板使用说明&amp;基础参数'!$E$17,'模板使用说明&amp;基础参数'!$E$24),IF(I1444="EO",IF($C$1="预估功能点",'模板使用说明&amp;基础参数'!$E$18,'模板使用说明&amp;基础参数'!$E$25),IF(I1444="EQ",IF($C$1="预估功能点",'模板使用说明&amp;基础参数'!$E$19,'模板使用说明&amp;基础参数'!$E$26),"")))))</f>
        <v/>
      </c>
      <c r="K1444" s="80"/>
      <c r="L1444" s="80"/>
      <c r="M1444" s="81" t="str">
        <f>IF(J1444="","",IF(K1444="高",IF(L1444="删除",J1444*'模板使用说明&amp;基础参数'!$E$5*'模板使用说明&amp;基础参数'!$E$12,IF(L1444="修改",J1444*'模板使用说明&amp;基础参数'!$E$5*'模板使用说明&amp;基础参数'!$E$11,J1444*'模板使用说明&amp;基础参数'!$E$5*'模板使用说明&amp;基础参数'!$E$10)),IF(K1444="中",IF(L1444="删除",J1444*'模板使用说明&amp;基础参数'!$E$6*'模板使用说明&amp;基础参数'!$E$12,IF(L1444="修改",J1444*'模板使用说明&amp;基础参数'!$E$6*'模板使用说明&amp;基础参数'!$E$11,J1444*'模板使用说明&amp;基础参数'!$E$6*'模板使用说明&amp;基础参数'!$E$10)),IF(L1444="删除",J1444*'模板使用说明&amp;基础参数'!$E$7*'模板使用说明&amp;基础参数'!$E$12,IF(L1444="修改",J1444*'模板使用说明&amp;基础参数'!$E$7*'模板使用说明&amp;基础参数'!$E$11,J1444*'模板使用说明&amp;基础参数'!$E$7*'模板使用说明&amp;基础参数'!$E$10)))))</f>
        <v/>
      </c>
      <c r="N1444" s="82"/>
    </row>
    <row r="1445" spans="1:14">
      <c r="A1445" s="76">
        <f t="shared" si="33"/>
        <v>1440</v>
      </c>
      <c r="B1445" s="77"/>
      <c r="C1445" s="77"/>
      <c r="D1445" s="77"/>
      <c r="E1445" s="77"/>
      <c r="F1445" s="78"/>
      <c r="G1445" s="78"/>
      <c r="H1445" s="78"/>
      <c r="I1445" s="76"/>
      <c r="J1445" s="8" t="str">
        <f>IF(I1445="ILF",IF($C$1="预估功能点",'模板使用说明&amp;基础参数'!$E$15,'模板使用说明&amp;基础参数'!$E$22),IF(I1445="EIF",IF($C$1="预估功能点",'模板使用说明&amp;基础参数'!$E$16,'模板使用说明&amp;基础参数'!$E$23),IF(I1445="EI",IF($C$1="预估功能点",'模板使用说明&amp;基础参数'!$E$17,'模板使用说明&amp;基础参数'!$E$24),IF(I1445="EO",IF($C$1="预估功能点",'模板使用说明&amp;基础参数'!$E$18,'模板使用说明&amp;基础参数'!$E$25),IF(I1445="EQ",IF($C$1="预估功能点",'模板使用说明&amp;基础参数'!$E$19,'模板使用说明&amp;基础参数'!$E$26),"")))))</f>
        <v/>
      </c>
      <c r="K1445" s="80"/>
      <c r="L1445" s="80"/>
      <c r="M1445" s="81" t="str">
        <f>IF(J1445="","",IF(K1445="高",IF(L1445="删除",J1445*'模板使用说明&amp;基础参数'!$E$5*'模板使用说明&amp;基础参数'!$E$12,IF(L1445="修改",J1445*'模板使用说明&amp;基础参数'!$E$5*'模板使用说明&amp;基础参数'!$E$11,J1445*'模板使用说明&amp;基础参数'!$E$5*'模板使用说明&amp;基础参数'!$E$10)),IF(K1445="中",IF(L1445="删除",J1445*'模板使用说明&amp;基础参数'!$E$6*'模板使用说明&amp;基础参数'!$E$12,IF(L1445="修改",J1445*'模板使用说明&amp;基础参数'!$E$6*'模板使用说明&amp;基础参数'!$E$11,J1445*'模板使用说明&amp;基础参数'!$E$6*'模板使用说明&amp;基础参数'!$E$10)),IF(L1445="删除",J1445*'模板使用说明&amp;基础参数'!$E$7*'模板使用说明&amp;基础参数'!$E$12,IF(L1445="修改",J1445*'模板使用说明&amp;基础参数'!$E$7*'模板使用说明&amp;基础参数'!$E$11,J1445*'模板使用说明&amp;基础参数'!$E$7*'模板使用说明&amp;基础参数'!$E$10)))))</f>
        <v/>
      </c>
      <c r="N1445" s="82"/>
    </row>
    <row r="1446" spans="1:14">
      <c r="A1446" s="76">
        <f t="shared" si="33"/>
        <v>1441</v>
      </c>
      <c r="B1446" s="77"/>
      <c r="C1446" s="77"/>
      <c r="D1446" s="77"/>
      <c r="E1446" s="77"/>
      <c r="F1446" s="78"/>
      <c r="G1446" s="78"/>
      <c r="H1446" s="78"/>
      <c r="I1446" s="76"/>
      <c r="J1446" s="8" t="str">
        <f>IF(I1446="ILF",IF($C$1="预估功能点",'模板使用说明&amp;基础参数'!$E$15,'模板使用说明&amp;基础参数'!$E$22),IF(I1446="EIF",IF($C$1="预估功能点",'模板使用说明&amp;基础参数'!$E$16,'模板使用说明&amp;基础参数'!$E$23),IF(I1446="EI",IF($C$1="预估功能点",'模板使用说明&amp;基础参数'!$E$17,'模板使用说明&amp;基础参数'!$E$24),IF(I1446="EO",IF($C$1="预估功能点",'模板使用说明&amp;基础参数'!$E$18,'模板使用说明&amp;基础参数'!$E$25),IF(I1446="EQ",IF($C$1="预估功能点",'模板使用说明&amp;基础参数'!$E$19,'模板使用说明&amp;基础参数'!$E$26),"")))))</f>
        <v/>
      </c>
      <c r="K1446" s="80"/>
      <c r="L1446" s="80"/>
      <c r="M1446" s="81" t="str">
        <f>IF(J1446="","",IF(K1446="高",IF(L1446="删除",J1446*'模板使用说明&amp;基础参数'!$E$5*'模板使用说明&amp;基础参数'!$E$12,IF(L1446="修改",J1446*'模板使用说明&amp;基础参数'!$E$5*'模板使用说明&amp;基础参数'!$E$11,J1446*'模板使用说明&amp;基础参数'!$E$5*'模板使用说明&amp;基础参数'!$E$10)),IF(K1446="中",IF(L1446="删除",J1446*'模板使用说明&amp;基础参数'!$E$6*'模板使用说明&amp;基础参数'!$E$12,IF(L1446="修改",J1446*'模板使用说明&amp;基础参数'!$E$6*'模板使用说明&amp;基础参数'!$E$11,J1446*'模板使用说明&amp;基础参数'!$E$6*'模板使用说明&amp;基础参数'!$E$10)),IF(L1446="删除",J1446*'模板使用说明&amp;基础参数'!$E$7*'模板使用说明&amp;基础参数'!$E$12,IF(L1446="修改",J1446*'模板使用说明&amp;基础参数'!$E$7*'模板使用说明&amp;基础参数'!$E$11,J1446*'模板使用说明&amp;基础参数'!$E$7*'模板使用说明&amp;基础参数'!$E$10)))))</f>
        <v/>
      </c>
      <c r="N1446" s="82"/>
    </row>
    <row r="1447" spans="1:14">
      <c r="A1447" s="76">
        <f t="shared" si="33"/>
        <v>1442</v>
      </c>
      <c r="B1447" s="77"/>
      <c r="C1447" s="77"/>
      <c r="D1447" s="77"/>
      <c r="E1447" s="77"/>
      <c r="F1447" s="78"/>
      <c r="G1447" s="78"/>
      <c r="H1447" s="78"/>
      <c r="I1447" s="76"/>
      <c r="J1447" s="8" t="str">
        <f>IF(I1447="ILF",IF($C$1="预估功能点",'模板使用说明&amp;基础参数'!$E$15,'模板使用说明&amp;基础参数'!$E$22),IF(I1447="EIF",IF($C$1="预估功能点",'模板使用说明&amp;基础参数'!$E$16,'模板使用说明&amp;基础参数'!$E$23),IF(I1447="EI",IF($C$1="预估功能点",'模板使用说明&amp;基础参数'!$E$17,'模板使用说明&amp;基础参数'!$E$24),IF(I1447="EO",IF($C$1="预估功能点",'模板使用说明&amp;基础参数'!$E$18,'模板使用说明&amp;基础参数'!$E$25),IF(I1447="EQ",IF($C$1="预估功能点",'模板使用说明&amp;基础参数'!$E$19,'模板使用说明&amp;基础参数'!$E$26),"")))))</f>
        <v/>
      </c>
      <c r="K1447" s="80"/>
      <c r="L1447" s="80"/>
      <c r="M1447" s="81" t="str">
        <f>IF(J1447="","",IF(K1447="高",IF(L1447="删除",J1447*'模板使用说明&amp;基础参数'!$E$5*'模板使用说明&amp;基础参数'!$E$12,IF(L1447="修改",J1447*'模板使用说明&amp;基础参数'!$E$5*'模板使用说明&amp;基础参数'!$E$11,J1447*'模板使用说明&amp;基础参数'!$E$5*'模板使用说明&amp;基础参数'!$E$10)),IF(K1447="中",IF(L1447="删除",J1447*'模板使用说明&amp;基础参数'!$E$6*'模板使用说明&amp;基础参数'!$E$12,IF(L1447="修改",J1447*'模板使用说明&amp;基础参数'!$E$6*'模板使用说明&amp;基础参数'!$E$11,J1447*'模板使用说明&amp;基础参数'!$E$6*'模板使用说明&amp;基础参数'!$E$10)),IF(L1447="删除",J1447*'模板使用说明&amp;基础参数'!$E$7*'模板使用说明&amp;基础参数'!$E$12,IF(L1447="修改",J1447*'模板使用说明&amp;基础参数'!$E$7*'模板使用说明&amp;基础参数'!$E$11,J1447*'模板使用说明&amp;基础参数'!$E$7*'模板使用说明&amp;基础参数'!$E$10)))))</f>
        <v/>
      </c>
      <c r="N1447" s="82"/>
    </row>
    <row r="1448" spans="1:14">
      <c r="A1448" s="76">
        <f t="shared" si="33"/>
        <v>1443</v>
      </c>
      <c r="B1448" s="77"/>
      <c r="C1448" s="77"/>
      <c r="D1448" s="77"/>
      <c r="E1448" s="77"/>
      <c r="F1448" s="78"/>
      <c r="G1448" s="78"/>
      <c r="H1448" s="78"/>
      <c r="I1448" s="76"/>
      <c r="J1448" s="8" t="str">
        <f>IF(I1448="ILF",IF($C$1="预估功能点",'模板使用说明&amp;基础参数'!$E$15,'模板使用说明&amp;基础参数'!$E$22),IF(I1448="EIF",IF($C$1="预估功能点",'模板使用说明&amp;基础参数'!$E$16,'模板使用说明&amp;基础参数'!$E$23),IF(I1448="EI",IF($C$1="预估功能点",'模板使用说明&amp;基础参数'!$E$17,'模板使用说明&amp;基础参数'!$E$24),IF(I1448="EO",IF($C$1="预估功能点",'模板使用说明&amp;基础参数'!$E$18,'模板使用说明&amp;基础参数'!$E$25),IF(I1448="EQ",IF($C$1="预估功能点",'模板使用说明&amp;基础参数'!$E$19,'模板使用说明&amp;基础参数'!$E$26),"")))))</f>
        <v/>
      </c>
      <c r="K1448" s="80"/>
      <c r="L1448" s="80"/>
      <c r="M1448" s="81" t="str">
        <f>IF(J1448="","",IF(K1448="高",IF(L1448="删除",J1448*'模板使用说明&amp;基础参数'!$E$5*'模板使用说明&amp;基础参数'!$E$12,IF(L1448="修改",J1448*'模板使用说明&amp;基础参数'!$E$5*'模板使用说明&amp;基础参数'!$E$11,J1448*'模板使用说明&amp;基础参数'!$E$5*'模板使用说明&amp;基础参数'!$E$10)),IF(K1448="中",IF(L1448="删除",J1448*'模板使用说明&amp;基础参数'!$E$6*'模板使用说明&amp;基础参数'!$E$12,IF(L1448="修改",J1448*'模板使用说明&amp;基础参数'!$E$6*'模板使用说明&amp;基础参数'!$E$11,J1448*'模板使用说明&amp;基础参数'!$E$6*'模板使用说明&amp;基础参数'!$E$10)),IF(L1448="删除",J1448*'模板使用说明&amp;基础参数'!$E$7*'模板使用说明&amp;基础参数'!$E$12,IF(L1448="修改",J1448*'模板使用说明&amp;基础参数'!$E$7*'模板使用说明&amp;基础参数'!$E$11,J1448*'模板使用说明&amp;基础参数'!$E$7*'模板使用说明&amp;基础参数'!$E$10)))))</f>
        <v/>
      </c>
      <c r="N1448" s="82"/>
    </row>
    <row r="1449" spans="1:14">
      <c r="A1449" s="76">
        <f t="shared" si="33"/>
        <v>1444</v>
      </c>
      <c r="B1449" s="77"/>
      <c r="C1449" s="77"/>
      <c r="D1449" s="77"/>
      <c r="E1449" s="77"/>
      <c r="F1449" s="78"/>
      <c r="G1449" s="78"/>
      <c r="H1449" s="78"/>
      <c r="I1449" s="76"/>
      <c r="J1449" s="8" t="str">
        <f>IF(I1449="ILF",IF($C$1="预估功能点",'模板使用说明&amp;基础参数'!$E$15,'模板使用说明&amp;基础参数'!$E$22),IF(I1449="EIF",IF($C$1="预估功能点",'模板使用说明&amp;基础参数'!$E$16,'模板使用说明&amp;基础参数'!$E$23),IF(I1449="EI",IF($C$1="预估功能点",'模板使用说明&amp;基础参数'!$E$17,'模板使用说明&amp;基础参数'!$E$24),IF(I1449="EO",IF($C$1="预估功能点",'模板使用说明&amp;基础参数'!$E$18,'模板使用说明&amp;基础参数'!$E$25),IF(I1449="EQ",IF($C$1="预估功能点",'模板使用说明&amp;基础参数'!$E$19,'模板使用说明&amp;基础参数'!$E$26),"")))))</f>
        <v/>
      </c>
      <c r="K1449" s="80"/>
      <c r="L1449" s="80"/>
      <c r="M1449" s="81" t="str">
        <f>IF(J1449="","",IF(K1449="高",IF(L1449="删除",J1449*'模板使用说明&amp;基础参数'!$E$5*'模板使用说明&amp;基础参数'!$E$12,IF(L1449="修改",J1449*'模板使用说明&amp;基础参数'!$E$5*'模板使用说明&amp;基础参数'!$E$11,J1449*'模板使用说明&amp;基础参数'!$E$5*'模板使用说明&amp;基础参数'!$E$10)),IF(K1449="中",IF(L1449="删除",J1449*'模板使用说明&amp;基础参数'!$E$6*'模板使用说明&amp;基础参数'!$E$12,IF(L1449="修改",J1449*'模板使用说明&amp;基础参数'!$E$6*'模板使用说明&amp;基础参数'!$E$11,J1449*'模板使用说明&amp;基础参数'!$E$6*'模板使用说明&amp;基础参数'!$E$10)),IF(L1449="删除",J1449*'模板使用说明&amp;基础参数'!$E$7*'模板使用说明&amp;基础参数'!$E$12,IF(L1449="修改",J1449*'模板使用说明&amp;基础参数'!$E$7*'模板使用说明&amp;基础参数'!$E$11,J1449*'模板使用说明&amp;基础参数'!$E$7*'模板使用说明&amp;基础参数'!$E$10)))))</f>
        <v/>
      </c>
      <c r="N1449" s="82"/>
    </row>
    <row r="1450" spans="1:14">
      <c r="A1450" s="76">
        <f t="shared" si="33"/>
        <v>1445</v>
      </c>
      <c r="B1450" s="77"/>
      <c r="C1450" s="77"/>
      <c r="D1450" s="77"/>
      <c r="E1450" s="77"/>
      <c r="F1450" s="78"/>
      <c r="G1450" s="78"/>
      <c r="H1450" s="78"/>
      <c r="I1450" s="76"/>
      <c r="J1450" s="8" t="str">
        <f>IF(I1450="ILF",IF($C$1="预估功能点",'模板使用说明&amp;基础参数'!$E$15,'模板使用说明&amp;基础参数'!$E$22),IF(I1450="EIF",IF($C$1="预估功能点",'模板使用说明&amp;基础参数'!$E$16,'模板使用说明&amp;基础参数'!$E$23),IF(I1450="EI",IF($C$1="预估功能点",'模板使用说明&amp;基础参数'!$E$17,'模板使用说明&amp;基础参数'!$E$24),IF(I1450="EO",IF($C$1="预估功能点",'模板使用说明&amp;基础参数'!$E$18,'模板使用说明&amp;基础参数'!$E$25),IF(I1450="EQ",IF($C$1="预估功能点",'模板使用说明&amp;基础参数'!$E$19,'模板使用说明&amp;基础参数'!$E$26),"")))))</f>
        <v/>
      </c>
      <c r="K1450" s="80"/>
      <c r="L1450" s="80"/>
      <c r="M1450" s="81" t="str">
        <f>IF(J1450="","",IF(K1450="高",IF(L1450="删除",J1450*'模板使用说明&amp;基础参数'!$E$5*'模板使用说明&amp;基础参数'!$E$12,IF(L1450="修改",J1450*'模板使用说明&amp;基础参数'!$E$5*'模板使用说明&amp;基础参数'!$E$11,J1450*'模板使用说明&amp;基础参数'!$E$5*'模板使用说明&amp;基础参数'!$E$10)),IF(K1450="中",IF(L1450="删除",J1450*'模板使用说明&amp;基础参数'!$E$6*'模板使用说明&amp;基础参数'!$E$12,IF(L1450="修改",J1450*'模板使用说明&amp;基础参数'!$E$6*'模板使用说明&amp;基础参数'!$E$11,J1450*'模板使用说明&amp;基础参数'!$E$6*'模板使用说明&amp;基础参数'!$E$10)),IF(L1450="删除",J1450*'模板使用说明&amp;基础参数'!$E$7*'模板使用说明&amp;基础参数'!$E$12,IF(L1450="修改",J1450*'模板使用说明&amp;基础参数'!$E$7*'模板使用说明&amp;基础参数'!$E$11,J1450*'模板使用说明&amp;基础参数'!$E$7*'模板使用说明&amp;基础参数'!$E$10)))))</f>
        <v/>
      </c>
      <c r="N1450" s="82"/>
    </row>
    <row r="1451" spans="1:14">
      <c r="A1451" s="76">
        <f t="shared" si="33"/>
        <v>1446</v>
      </c>
      <c r="B1451" s="77"/>
      <c r="C1451" s="77"/>
      <c r="D1451" s="77"/>
      <c r="E1451" s="77"/>
      <c r="F1451" s="78"/>
      <c r="G1451" s="78"/>
      <c r="H1451" s="78"/>
      <c r="I1451" s="76"/>
      <c r="J1451" s="8" t="str">
        <f>IF(I1451="ILF",IF($C$1="预估功能点",'模板使用说明&amp;基础参数'!$E$15,'模板使用说明&amp;基础参数'!$E$22),IF(I1451="EIF",IF($C$1="预估功能点",'模板使用说明&amp;基础参数'!$E$16,'模板使用说明&amp;基础参数'!$E$23),IF(I1451="EI",IF($C$1="预估功能点",'模板使用说明&amp;基础参数'!$E$17,'模板使用说明&amp;基础参数'!$E$24),IF(I1451="EO",IF($C$1="预估功能点",'模板使用说明&amp;基础参数'!$E$18,'模板使用说明&amp;基础参数'!$E$25),IF(I1451="EQ",IF($C$1="预估功能点",'模板使用说明&amp;基础参数'!$E$19,'模板使用说明&amp;基础参数'!$E$26),"")))))</f>
        <v/>
      </c>
      <c r="K1451" s="80"/>
      <c r="L1451" s="80"/>
      <c r="M1451" s="81" t="str">
        <f>IF(J1451="","",IF(K1451="高",IF(L1451="删除",J1451*'模板使用说明&amp;基础参数'!$E$5*'模板使用说明&amp;基础参数'!$E$12,IF(L1451="修改",J1451*'模板使用说明&amp;基础参数'!$E$5*'模板使用说明&amp;基础参数'!$E$11,J1451*'模板使用说明&amp;基础参数'!$E$5*'模板使用说明&amp;基础参数'!$E$10)),IF(K1451="中",IF(L1451="删除",J1451*'模板使用说明&amp;基础参数'!$E$6*'模板使用说明&amp;基础参数'!$E$12,IF(L1451="修改",J1451*'模板使用说明&amp;基础参数'!$E$6*'模板使用说明&amp;基础参数'!$E$11,J1451*'模板使用说明&amp;基础参数'!$E$6*'模板使用说明&amp;基础参数'!$E$10)),IF(L1451="删除",J1451*'模板使用说明&amp;基础参数'!$E$7*'模板使用说明&amp;基础参数'!$E$12,IF(L1451="修改",J1451*'模板使用说明&amp;基础参数'!$E$7*'模板使用说明&amp;基础参数'!$E$11,J1451*'模板使用说明&amp;基础参数'!$E$7*'模板使用说明&amp;基础参数'!$E$10)))))</f>
        <v/>
      </c>
      <c r="N1451" s="82"/>
    </row>
    <row r="1452" spans="1:14">
      <c r="A1452" s="76">
        <f t="shared" si="33"/>
        <v>1447</v>
      </c>
      <c r="B1452" s="77"/>
      <c r="C1452" s="77"/>
      <c r="D1452" s="77"/>
      <c r="E1452" s="77"/>
      <c r="F1452" s="78"/>
      <c r="G1452" s="78"/>
      <c r="H1452" s="78"/>
      <c r="I1452" s="76"/>
      <c r="J1452" s="8" t="str">
        <f>IF(I1452="ILF",IF($C$1="预估功能点",'模板使用说明&amp;基础参数'!$E$15,'模板使用说明&amp;基础参数'!$E$22),IF(I1452="EIF",IF($C$1="预估功能点",'模板使用说明&amp;基础参数'!$E$16,'模板使用说明&amp;基础参数'!$E$23),IF(I1452="EI",IF($C$1="预估功能点",'模板使用说明&amp;基础参数'!$E$17,'模板使用说明&amp;基础参数'!$E$24),IF(I1452="EO",IF($C$1="预估功能点",'模板使用说明&amp;基础参数'!$E$18,'模板使用说明&amp;基础参数'!$E$25),IF(I1452="EQ",IF($C$1="预估功能点",'模板使用说明&amp;基础参数'!$E$19,'模板使用说明&amp;基础参数'!$E$26),"")))))</f>
        <v/>
      </c>
      <c r="K1452" s="80"/>
      <c r="L1452" s="80"/>
      <c r="M1452" s="81" t="str">
        <f>IF(J1452="","",IF(K1452="高",IF(L1452="删除",J1452*'模板使用说明&amp;基础参数'!$E$5*'模板使用说明&amp;基础参数'!$E$12,IF(L1452="修改",J1452*'模板使用说明&amp;基础参数'!$E$5*'模板使用说明&amp;基础参数'!$E$11,J1452*'模板使用说明&amp;基础参数'!$E$5*'模板使用说明&amp;基础参数'!$E$10)),IF(K1452="中",IF(L1452="删除",J1452*'模板使用说明&amp;基础参数'!$E$6*'模板使用说明&amp;基础参数'!$E$12,IF(L1452="修改",J1452*'模板使用说明&amp;基础参数'!$E$6*'模板使用说明&amp;基础参数'!$E$11,J1452*'模板使用说明&amp;基础参数'!$E$6*'模板使用说明&amp;基础参数'!$E$10)),IF(L1452="删除",J1452*'模板使用说明&amp;基础参数'!$E$7*'模板使用说明&amp;基础参数'!$E$12,IF(L1452="修改",J1452*'模板使用说明&amp;基础参数'!$E$7*'模板使用说明&amp;基础参数'!$E$11,J1452*'模板使用说明&amp;基础参数'!$E$7*'模板使用说明&amp;基础参数'!$E$10)))))</f>
        <v/>
      </c>
      <c r="N1452" s="82"/>
    </row>
    <row r="1453" spans="1:14">
      <c r="A1453" s="76">
        <f t="shared" si="33"/>
        <v>1448</v>
      </c>
      <c r="B1453" s="77"/>
      <c r="C1453" s="77"/>
      <c r="D1453" s="77"/>
      <c r="E1453" s="77"/>
      <c r="F1453" s="78"/>
      <c r="G1453" s="78"/>
      <c r="H1453" s="78"/>
      <c r="I1453" s="76"/>
      <c r="J1453" s="8" t="str">
        <f>IF(I1453="ILF",IF($C$1="预估功能点",'模板使用说明&amp;基础参数'!$E$15,'模板使用说明&amp;基础参数'!$E$22),IF(I1453="EIF",IF($C$1="预估功能点",'模板使用说明&amp;基础参数'!$E$16,'模板使用说明&amp;基础参数'!$E$23),IF(I1453="EI",IF($C$1="预估功能点",'模板使用说明&amp;基础参数'!$E$17,'模板使用说明&amp;基础参数'!$E$24),IF(I1453="EO",IF($C$1="预估功能点",'模板使用说明&amp;基础参数'!$E$18,'模板使用说明&amp;基础参数'!$E$25),IF(I1453="EQ",IF($C$1="预估功能点",'模板使用说明&amp;基础参数'!$E$19,'模板使用说明&amp;基础参数'!$E$26),"")))))</f>
        <v/>
      </c>
      <c r="K1453" s="80"/>
      <c r="L1453" s="80"/>
      <c r="M1453" s="81" t="str">
        <f>IF(J1453="","",IF(K1453="高",IF(L1453="删除",J1453*'模板使用说明&amp;基础参数'!$E$5*'模板使用说明&amp;基础参数'!$E$12,IF(L1453="修改",J1453*'模板使用说明&amp;基础参数'!$E$5*'模板使用说明&amp;基础参数'!$E$11,J1453*'模板使用说明&amp;基础参数'!$E$5*'模板使用说明&amp;基础参数'!$E$10)),IF(K1453="中",IF(L1453="删除",J1453*'模板使用说明&amp;基础参数'!$E$6*'模板使用说明&amp;基础参数'!$E$12,IF(L1453="修改",J1453*'模板使用说明&amp;基础参数'!$E$6*'模板使用说明&amp;基础参数'!$E$11,J1453*'模板使用说明&amp;基础参数'!$E$6*'模板使用说明&amp;基础参数'!$E$10)),IF(L1453="删除",J1453*'模板使用说明&amp;基础参数'!$E$7*'模板使用说明&amp;基础参数'!$E$12,IF(L1453="修改",J1453*'模板使用说明&amp;基础参数'!$E$7*'模板使用说明&amp;基础参数'!$E$11,J1453*'模板使用说明&amp;基础参数'!$E$7*'模板使用说明&amp;基础参数'!$E$10)))))</f>
        <v/>
      </c>
      <c r="N1453" s="82"/>
    </row>
    <row r="1454" spans="1:14">
      <c r="A1454" s="76">
        <f t="shared" si="33"/>
        <v>1449</v>
      </c>
      <c r="B1454" s="77"/>
      <c r="C1454" s="77"/>
      <c r="D1454" s="77"/>
      <c r="E1454" s="77"/>
      <c r="F1454" s="78"/>
      <c r="G1454" s="78"/>
      <c r="H1454" s="78"/>
      <c r="I1454" s="76"/>
      <c r="J1454" s="8" t="str">
        <f>IF(I1454="ILF",IF($C$1="预估功能点",'模板使用说明&amp;基础参数'!$E$15,'模板使用说明&amp;基础参数'!$E$22),IF(I1454="EIF",IF($C$1="预估功能点",'模板使用说明&amp;基础参数'!$E$16,'模板使用说明&amp;基础参数'!$E$23),IF(I1454="EI",IF($C$1="预估功能点",'模板使用说明&amp;基础参数'!$E$17,'模板使用说明&amp;基础参数'!$E$24),IF(I1454="EO",IF($C$1="预估功能点",'模板使用说明&amp;基础参数'!$E$18,'模板使用说明&amp;基础参数'!$E$25),IF(I1454="EQ",IF($C$1="预估功能点",'模板使用说明&amp;基础参数'!$E$19,'模板使用说明&amp;基础参数'!$E$26),"")))))</f>
        <v/>
      </c>
      <c r="K1454" s="80"/>
      <c r="L1454" s="80"/>
      <c r="M1454" s="81" t="str">
        <f>IF(J1454="","",IF(K1454="高",IF(L1454="删除",J1454*'模板使用说明&amp;基础参数'!$E$5*'模板使用说明&amp;基础参数'!$E$12,IF(L1454="修改",J1454*'模板使用说明&amp;基础参数'!$E$5*'模板使用说明&amp;基础参数'!$E$11,J1454*'模板使用说明&amp;基础参数'!$E$5*'模板使用说明&amp;基础参数'!$E$10)),IF(K1454="中",IF(L1454="删除",J1454*'模板使用说明&amp;基础参数'!$E$6*'模板使用说明&amp;基础参数'!$E$12,IF(L1454="修改",J1454*'模板使用说明&amp;基础参数'!$E$6*'模板使用说明&amp;基础参数'!$E$11,J1454*'模板使用说明&amp;基础参数'!$E$6*'模板使用说明&amp;基础参数'!$E$10)),IF(L1454="删除",J1454*'模板使用说明&amp;基础参数'!$E$7*'模板使用说明&amp;基础参数'!$E$12,IF(L1454="修改",J1454*'模板使用说明&amp;基础参数'!$E$7*'模板使用说明&amp;基础参数'!$E$11,J1454*'模板使用说明&amp;基础参数'!$E$7*'模板使用说明&amp;基础参数'!$E$10)))))</f>
        <v/>
      </c>
      <c r="N1454" s="82"/>
    </row>
    <row r="1455" spans="1:14">
      <c r="A1455" s="76">
        <f t="shared" si="33"/>
        <v>1450</v>
      </c>
      <c r="B1455" s="77"/>
      <c r="C1455" s="77"/>
      <c r="D1455" s="77"/>
      <c r="E1455" s="77"/>
      <c r="F1455" s="78"/>
      <c r="G1455" s="78"/>
      <c r="H1455" s="78"/>
      <c r="I1455" s="76"/>
      <c r="J1455" s="8" t="str">
        <f>IF(I1455="ILF",IF($C$1="预估功能点",'模板使用说明&amp;基础参数'!$E$15,'模板使用说明&amp;基础参数'!$E$22),IF(I1455="EIF",IF($C$1="预估功能点",'模板使用说明&amp;基础参数'!$E$16,'模板使用说明&amp;基础参数'!$E$23),IF(I1455="EI",IF($C$1="预估功能点",'模板使用说明&amp;基础参数'!$E$17,'模板使用说明&amp;基础参数'!$E$24),IF(I1455="EO",IF($C$1="预估功能点",'模板使用说明&amp;基础参数'!$E$18,'模板使用说明&amp;基础参数'!$E$25),IF(I1455="EQ",IF($C$1="预估功能点",'模板使用说明&amp;基础参数'!$E$19,'模板使用说明&amp;基础参数'!$E$26),"")))))</f>
        <v/>
      </c>
      <c r="K1455" s="80"/>
      <c r="L1455" s="80"/>
      <c r="M1455" s="81" t="str">
        <f>IF(J1455="","",IF(K1455="高",IF(L1455="删除",J1455*'模板使用说明&amp;基础参数'!$E$5*'模板使用说明&amp;基础参数'!$E$12,IF(L1455="修改",J1455*'模板使用说明&amp;基础参数'!$E$5*'模板使用说明&amp;基础参数'!$E$11,J1455*'模板使用说明&amp;基础参数'!$E$5*'模板使用说明&amp;基础参数'!$E$10)),IF(K1455="中",IF(L1455="删除",J1455*'模板使用说明&amp;基础参数'!$E$6*'模板使用说明&amp;基础参数'!$E$12,IF(L1455="修改",J1455*'模板使用说明&amp;基础参数'!$E$6*'模板使用说明&amp;基础参数'!$E$11,J1455*'模板使用说明&amp;基础参数'!$E$6*'模板使用说明&amp;基础参数'!$E$10)),IF(L1455="删除",J1455*'模板使用说明&amp;基础参数'!$E$7*'模板使用说明&amp;基础参数'!$E$12,IF(L1455="修改",J1455*'模板使用说明&amp;基础参数'!$E$7*'模板使用说明&amp;基础参数'!$E$11,J1455*'模板使用说明&amp;基础参数'!$E$7*'模板使用说明&amp;基础参数'!$E$10)))))</f>
        <v/>
      </c>
      <c r="N1455" s="82"/>
    </row>
    <row r="1456" spans="1:14">
      <c r="A1456" s="76">
        <f t="shared" si="33"/>
        <v>1451</v>
      </c>
      <c r="B1456" s="77"/>
      <c r="C1456" s="77"/>
      <c r="D1456" s="77"/>
      <c r="E1456" s="77"/>
      <c r="F1456" s="78"/>
      <c r="G1456" s="78"/>
      <c r="H1456" s="78"/>
      <c r="I1456" s="76"/>
      <c r="J1456" s="8" t="str">
        <f>IF(I1456="ILF",IF($C$1="预估功能点",'模板使用说明&amp;基础参数'!$E$15,'模板使用说明&amp;基础参数'!$E$22),IF(I1456="EIF",IF($C$1="预估功能点",'模板使用说明&amp;基础参数'!$E$16,'模板使用说明&amp;基础参数'!$E$23),IF(I1456="EI",IF($C$1="预估功能点",'模板使用说明&amp;基础参数'!$E$17,'模板使用说明&amp;基础参数'!$E$24),IF(I1456="EO",IF($C$1="预估功能点",'模板使用说明&amp;基础参数'!$E$18,'模板使用说明&amp;基础参数'!$E$25),IF(I1456="EQ",IF($C$1="预估功能点",'模板使用说明&amp;基础参数'!$E$19,'模板使用说明&amp;基础参数'!$E$26),"")))))</f>
        <v/>
      </c>
      <c r="K1456" s="80"/>
      <c r="L1456" s="80"/>
      <c r="M1456" s="81" t="str">
        <f>IF(J1456="","",IF(K1456="高",IF(L1456="删除",J1456*'模板使用说明&amp;基础参数'!$E$5*'模板使用说明&amp;基础参数'!$E$12,IF(L1456="修改",J1456*'模板使用说明&amp;基础参数'!$E$5*'模板使用说明&amp;基础参数'!$E$11,J1456*'模板使用说明&amp;基础参数'!$E$5*'模板使用说明&amp;基础参数'!$E$10)),IF(K1456="中",IF(L1456="删除",J1456*'模板使用说明&amp;基础参数'!$E$6*'模板使用说明&amp;基础参数'!$E$12,IF(L1456="修改",J1456*'模板使用说明&amp;基础参数'!$E$6*'模板使用说明&amp;基础参数'!$E$11,J1456*'模板使用说明&amp;基础参数'!$E$6*'模板使用说明&amp;基础参数'!$E$10)),IF(L1456="删除",J1456*'模板使用说明&amp;基础参数'!$E$7*'模板使用说明&amp;基础参数'!$E$12,IF(L1456="修改",J1456*'模板使用说明&amp;基础参数'!$E$7*'模板使用说明&amp;基础参数'!$E$11,J1456*'模板使用说明&amp;基础参数'!$E$7*'模板使用说明&amp;基础参数'!$E$10)))))</f>
        <v/>
      </c>
      <c r="N1456" s="82"/>
    </row>
    <row r="1457" spans="1:14">
      <c r="A1457" s="76">
        <f t="shared" si="33"/>
        <v>1452</v>
      </c>
      <c r="B1457" s="77"/>
      <c r="C1457" s="77"/>
      <c r="D1457" s="77"/>
      <c r="E1457" s="77"/>
      <c r="F1457" s="78"/>
      <c r="G1457" s="78"/>
      <c r="H1457" s="78"/>
      <c r="I1457" s="76"/>
      <c r="J1457" s="8" t="str">
        <f>IF(I1457="ILF",IF($C$1="预估功能点",'模板使用说明&amp;基础参数'!$E$15,'模板使用说明&amp;基础参数'!$E$22),IF(I1457="EIF",IF($C$1="预估功能点",'模板使用说明&amp;基础参数'!$E$16,'模板使用说明&amp;基础参数'!$E$23),IF(I1457="EI",IF($C$1="预估功能点",'模板使用说明&amp;基础参数'!$E$17,'模板使用说明&amp;基础参数'!$E$24),IF(I1457="EO",IF($C$1="预估功能点",'模板使用说明&amp;基础参数'!$E$18,'模板使用说明&amp;基础参数'!$E$25),IF(I1457="EQ",IF($C$1="预估功能点",'模板使用说明&amp;基础参数'!$E$19,'模板使用说明&amp;基础参数'!$E$26),"")))))</f>
        <v/>
      </c>
      <c r="K1457" s="80"/>
      <c r="L1457" s="80"/>
      <c r="M1457" s="81" t="str">
        <f>IF(J1457="","",IF(K1457="高",IF(L1457="删除",J1457*'模板使用说明&amp;基础参数'!$E$5*'模板使用说明&amp;基础参数'!$E$12,IF(L1457="修改",J1457*'模板使用说明&amp;基础参数'!$E$5*'模板使用说明&amp;基础参数'!$E$11,J1457*'模板使用说明&amp;基础参数'!$E$5*'模板使用说明&amp;基础参数'!$E$10)),IF(K1457="中",IF(L1457="删除",J1457*'模板使用说明&amp;基础参数'!$E$6*'模板使用说明&amp;基础参数'!$E$12,IF(L1457="修改",J1457*'模板使用说明&amp;基础参数'!$E$6*'模板使用说明&amp;基础参数'!$E$11,J1457*'模板使用说明&amp;基础参数'!$E$6*'模板使用说明&amp;基础参数'!$E$10)),IF(L1457="删除",J1457*'模板使用说明&amp;基础参数'!$E$7*'模板使用说明&amp;基础参数'!$E$12,IF(L1457="修改",J1457*'模板使用说明&amp;基础参数'!$E$7*'模板使用说明&amp;基础参数'!$E$11,J1457*'模板使用说明&amp;基础参数'!$E$7*'模板使用说明&amp;基础参数'!$E$10)))))</f>
        <v/>
      </c>
      <c r="N1457" s="82"/>
    </row>
    <row r="1458" spans="1:14">
      <c r="A1458" s="76">
        <f t="shared" si="33"/>
        <v>1453</v>
      </c>
      <c r="B1458" s="77"/>
      <c r="C1458" s="77"/>
      <c r="D1458" s="77"/>
      <c r="E1458" s="77"/>
      <c r="F1458" s="78"/>
      <c r="G1458" s="78"/>
      <c r="H1458" s="78"/>
      <c r="I1458" s="76"/>
      <c r="J1458" s="8" t="str">
        <f>IF(I1458="ILF",IF($C$1="预估功能点",'模板使用说明&amp;基础参数'!$E$15,'模板使用说明&amp;基础参数'!$E$22),IF(I1458="EIF",IF($C$1="预估功能点",'模板使用说明&amp;基础参数'!$E$16,'模板使用说明&amp;基础参数'!$E$23),IF(I1458="EI",IF($C$1="预估功能点",'模板使用说明&amp;基础参数'!$E$17,'模板使用说明&amp;基础参数'!$E$24),IF(I1458="EO",IF($C$1="预估功能点",'模板使用说明&amp;基础参数'!$E$18,'模板使用说明&amp;基础参数'!$E$25),IF(I1458="EQ",IF($C$1="预估功能点",'模板使用说明&amp;基础参数'!$E$19,'模板使用说明&amp;基础参数'!$E$26),"")))))</f>
        <v/>
      </c>
      <c r="K1458" s="80"/>
      <c r="L1458" s="80"/>
      <c r="M1458" s="81" t="str">
        <f>IF(J1458="","",IF(K1458="高",IF(L1458="删除",J1458*'模板使用说明&amp;基础参数'!$E$5*'模板使用说明&amp;基础参数'!$E$12,IF(L1458="修改",J1458*'模板使用说明&amp;基础参数'!$E$5*'模板使用说明&amp;基础参数'!$E$11,J1458*'模板使用说明&amp;基础参数'!$E$5*'模板使用说明&amp;基础参数'!$E$10)),IF(K1458="中",IF(L1458="删除",J1458*'模板使用说明&amp;基础参数'!$E$6*'模板使用说明&amp;基础参数'!$E$12,IF(L1458="修改",J1458*'模板使用说明&amp;基础参数'!$E$6*'模板使用说明&amp;基础参数'!$E$11,J1458*'模板使用说明&amp;基础参数'!$E$6*'模板使用说明&amp;基础参数'!$E$10)),IF(L1458="删除",J1458*'模板使用说明&amp;基础参数'!$E$7*'模板使用说明&amp;基础参数'!$E$12,IF(L1458="修改",J1458*'模板使用说明&amp;基础参数'!$E$7*'模板使用说明&amp;基础参数'!$E$11,J1458*'模板使用说明&amp;基础参数'!$E$7*'模板使用说明&amp;基础参数'!$E$10)))))</f>
        <v/>
      </c>
      <c r="N1458" s="82"/>
    </row>
    <row r="1459" spans="1:14">
      <c r="A1459" s="76">
        <f t="shared" si="33"/>
        <v>1454</v>
      </c>
      <c r="B1459" s="77"/>
      <c r="C1459" s="77"/>
      <c r="D1459" s="77"/>
      <c r="E1459" s="77"/>
      <c r="F1459" s="78"/>
      <c r="G1459" s="78"/>
      <c r="H1459" s="78"/>
      <c r="I1459" s="76"/>
      <c r="J1459" s="8" t="str">
        <f>IF(I1459="ILF",IF($C$1="预估功能点",'模板使用说明&amp;基础参数'!$E$15,'模板使用说明&amp;基础参数'!$E$22),IF(I1459="EIF",IF($C$1="预估功能点",'模板使用说明&amp;基础参数'!$E$16,'模板使用说明&amp;基础参数'!$E$23),IF(I1459="EI",IF($C$1="预估功能点",'模板使用说明&amp;基础参数'!$E$17,'模板使用说明&amp;基础参数'!$E$24),IF(I1459="EO",IF($C$1="预估功能点",'模板使用说明&amp;基础参数'!$E$18,'模板使用说明&amp;基础参数'!$E$25),IF(I1459="EQ",IF($C$1="预估功能点",'模板使用说明&amp;基础参数'!$E$19,'模板使用说明&amp;基础参数'!$E$26),"")))))</f>
        <v/>
      </c>
      <c r="K1459" s="80"/>
      <c r="L1459" s="80"/>
      <c r="M1459" s="81" t="str">
        <f>IF(J1459="","",IF(K1459="高",IF(L1459="删除",J1459*'模板使用说明&amp;基础参数'!$E$5*'模板使用说明&amp;基础参数'!$E$12,IF(L1459="修改",J1459*'模板使用说明&amp;基础参数'!$E$5*'模板使用说明&amp;基础参数'!$E$11,J1459*'模板使用说明&amp;基础参数'!$E$5*'模板使用说明&amp;基础参数'!$E$10)),IF(K1459="中",IF(L1459="删除",J1459*'模板使用说明&amp;基础参数'!$E$6*'模板使用说明&amp;基础参数'!$E$12,IF(L1459="修改",J1459*'模板使用说明&amp;基础参数'!$E$6*'模板使用说明&amp;基础参数'!$E$11,J1459*'模板使用说明&amp;基础参数'!$E$6*'模板使用说明&amp;基础参数'!$E$10)),IF(L1459="删除",J1459*'模板使用说明&amp;基础参数'!$E$7*'模板使用说明&amp;基础参数'!$E$12,IF(L1459="修改",J1459*'模板使用说明&amp;基础参数'!$E$7*'模板使用说明&amp;基础参数'!$E$11,J1459*'模板使用说明&amp;基础参数'!$E$7*'模板使用说明&amp;基础参数'!$E$10)))))</f>
        <v/>
      </c>
      <c r="N1459" s="82"/>
    </row>
    <row r="1460" spans="1:14">
      <c r="A1460" s="76">
        <f t="shared" si="33"/>
        <v>1455</v>
      </c>
      <c r="B1460" s="77"/>
      <c r="C1460" s="77"/>
      <c r="D1460" s="77"/>
      <c r="E1460" s="77"/>
      <c r="F1460" s="78"/>
      <c r="G1460" s="78"/>
      <c r="H1460" s="78"/>
      <c r="I1460" s="76"/>
      <c r="J1460" s="8" t="str">
        <f>IF(I1460="ILF",IF($C$1="预估功能点",'模板使用说明&amp;基础参数'!$E$15,'模板使用说明&amp;基础参数'!$E$22),IF(I1460="EIF",IF($C$1="预估功能点",'模板使用说明&amp;基础参数'!$E$16,'模板使用说明&amp;基础参数'!$E$23),IF(I1460="EI",IF($C$1="预估功能点",'模板使用说明&amp;基础参数'!$E$17,'模板使用说明&amp;基础参数'!$E$24),IF(I1460="EO",IF($C$1="预估功能点",'模板使用说明&amp;基础参数'!$E$18,'模板使用说明&amp;基础参数'!$E$25),IF(I1460="EQ",IF($C$1="预估功能点",'模板使用说明&amp;基础参数'!$E$19,'模板使用说明&amp;基础参数'!$E$26),"")))))</f>
        <v/>
      </c>
      <c r="K1460" s="80"/>
      <c r="L1460" s="80"/>
      <c r="M1460" s="81" t="str">
        <f>IF(J1460="","",IF(K1460="高",IF(L1460="删除",J1460*'模板使用说明&amp;基础参数'!$E$5*'模板使用说明&amp;基础参数'!$E$12,IF(L1460="修改",J1460*'模板使用说明&amp;基础参数'!$E$5*'模板使用说明&amp;基础参数'!$E$11,J1460*'模板使用说明&amp;基础参数'!$E$5*'模板使用说明&amp;基础参数'!$E$10)),IF(K1460="中",IF(L1460="删除",J1460*'模板使用说明&amp;基础参数'!$E$6*'模板使用说明&amp;基础参数'!$E$12,IF(L1460="修改",J1460*'模板使用说明&amp;基础参数'!$E$6*'模板使用说明&amp;基础参数'!$E$11,J1460*'模板使用说明&amp;基础参数'!$E$6*'模板使用说明&amp;基础参数'!$E$10)),IF(L1460="删除",J1460*'模板使用说明&amp;基础参数'!$E$7*'模板使用说明&amp;基础参数'!$E$12,IF(L1460="修改",J1460*'模板使用说明&amp;基础参数'!$E$7*'模板使用说明&amp;基础参数'!$E$11,J1460*'模板使用说明&amp;基础参数'!$E$7*'模板使用说明&amp;基础参数'!$E$10)))))</f>
        <v/>
      </c>
      <c r="N1460" s="82"/>
    </row>
    <row r="1461" spans="1:14">
      <c r="A1461" s="76">
        <f t="shared" si="33"/>
        <v>1456</v>
      </c>
      <c r="B1461" s="77"/>
      <c r="C1461" s="77"/>
      <c r="D1461" s="77"/>
      <c r="E1461" s="77"/>
      <c r="F1461" s="78"/>
      <c r="G1461" s="78"/>
      <c r="H1461" s="78"/>
      <c r="I1461" s="76"/>
      <c r="J1461" s="8" t="str">
        <f>IF(I1461="ILF",IF($C$1="预估功能点",'模板使用说明&amp;基础参数'!$E$15,'模板使用说明&amp;基础参数'!$E$22),IF(I1461="EIF",IF($C$1="预估功能点",'模板使用说明&amp;基础参数'!$E$16,'模板使用说明&amp;基础参数'!$E$23),IF(I1461="EI",IF($C$1="预估功能点",'模板使用说明&amp;基础参数'!$E$17,'模板使用说明&amp;基础参数'!$E$24),IF(I1461="EO",IF($C$1="预估功能点",'模板使用说明&amp;基础参数'!$E$18,'模板使用说明&amp;基础参数'!$E$25),IF(I1461="EQ",IF($C$1="预估功能点",'模板使用说明&amp;基础参数'!$E$19,'模板使用说明&amp;基础参数'!$E$26),"")))))</f>
        <v/>
      </c>
      <c r="K1461" s="80"/>
      <c r="L1461" s="80"/>
      <c r="M1461" s="81" t="str">
        <f>IF(J1461="","",IF(K1461="高",IF(L1461="删除",J1461*'模板使用说明&amp;基础参数'!$E$5*'模板使用说明&amp;基础参数'!$E$12,IF(L1461="修改",J1461*'模板使用说明&amp;基础参数'!$E$5*'模板使用说明&amp;基础参数'!$E$11,J1461*'模板使用说明&amp;基础参数'!$E$5*'模板使用说明&amp;基础参数'!$E$10)),IF(K1461="中",IF(L1461="删除",J1461*'模板使用说明&amp;基础参数'!$E$6*'模板使用说明&amp;基础参数'!$E$12,IF(L1461="修改",J1461*'模板使用说明&amp;基础参数'!$E$6*'模板使用说明&amp;基础参数'!$E$11,J1461*'模板使用说明&amp;基础参数'!$E$6*'模板使用说明&amp;基础参数'!$E$10)),IF(L1461="删除",J1461*'模板使用说明&amp;基础参数'!$E$7*'模板使用说明&amp;基础参数'!$E$12,IF(L1461="修改",J1461*'模板使用说明&amp;基础参数'!$E$7*'模板使用说明&amp;基础参数'!$E$11,J1461*'模板使用说明&amp;基础参数'!$E$7*'模板使用说明&amp;基础参数'!$E$10)))))</f>
        <v/>
      </c>
      <c r="N1461" s="82"/>
    </row>
    <row r="1462" spans="1:14">
      <c r="A1462" s="76">
        <f t="shared" si="33"/>
        <v>1457</v>
      </c>
      <c r="B1462" s="77"/>
      <c r="C1462" s="77"/>
      <c r="D1462" s="77"/>
      <c r="E1462" s="77"/>
      <c r="F1462" s="78"/>
      <c r="G1462" s="78"/>
      <c r="H1462" s="78"/>
      <c r="I1462" s="76"/>
      <c r="J1462" s="8" t="str">
        <f>IF(I1462="ILF",IF($C$1="预估功能点",'模板使用说明&amp;基础参数'!$E$15,'模板使用说明&amp;基础参数'!$E$22),IF(I1462="EIF",IF($C$1="预估功能点",'模板使用说明&amp;基础参数'!$E$16,'模板使用说明&amp;基础参数'!$E$23),IF(I1462="EI",IF($C$1="预估功能点",'模板使用说明&amp;基础参数'!$E$17,'模板使用说明&amp;基础参数'!$E$24),IF(I1462="EO",IF($C$1="预估功能点",'模板使用说明&amp;基础参数'!$E$18,'模板使用说明&amp;基础参数'!$E$25),IF(I1462="EQ",IF($C$1="预估功能点",'模板使用说明&amp;基础参数'!$E$19,'模板使用说明&amp;基础参数'!$E$26),"")))))</f>
        <v/>
      </c>
      <c r="K1462" s="80"/>
      <c r="L1462" s="80"/>
      <c r="M1462" s="81" t="str">
        <f>IF(J1462="","",IF(K1462="高",IF(L1462="删除",J1462*'模板使用说明&amp;基础参数'!$E$5*'模板使用说明&amp;基础参数'!$E$12,IF(L1462="修改",J1462*'模板使用说明&amp;基础参数'!$E$5*'模板使用说明&amp;基础参数'!$E$11,J1462*'模板使用说明&amp;基础参数'!$E$5*'模板使用说明&amp;基础参数'!$E$10)),IF(K1462="中",IF(L1462="删除",J1462*'模板使用说明&amp;基础参数'!$E$6*'模板使用说明&amp;基础参数'!$E$12,IF(L1462="修改",J1462*'模板使用说明&amp;基础参数'!$E$6*'模板使用说明&amp;基础参数'!$E$11,J1462*'模板使用说明&amp;基础参数'!$E$6*'模板使用说明&amp;基础参数'!$E$10)),IF(L1462="删除",J1462*'模板使用说明&amp;基础参数'!$E$7*'模板使用说明&amp;基础参数'!$E$12,IF(L1462="修改",J1462*'模板使用说明&amp;基础参数'!$E$7*'模板使用说明&amp;基础参数'!$E$11,J1462*'模板使用说明&amp;基础参数'!$E$7*'模板使用说明&amp;基础参数'!$E$10)))))</f>
        <v/>
      </c>
      <c r="N1462" s="82"/>
    </row>
    <row r="1463" spans="1:14">
      <c r="A1463" s="76">
        <f t="shared" si="33"/>
        <v>1458</v>
      </c>
      <c r="B1463" s="77"/>
      <c r="C1463" s="77"/>
      <c r="D1463" s="77"/>
      <c r="E1463" s="77"/>
      <c r="F1463" s="78"/>
      <c r="G1463" s="78"/>
      <c r="H1463" s="78"/>
      <c r="I1463" s="76"/>
      <c r="J1463" s="8" t="str">
        <f>IF(I1463="ILF",IF($C$1="预估功能点",'模板使用说明&amp;基础参数'!$E$15,'模板使用说明&amp;基础参数'!$E$22),IF(I1463="EIF",IF($C$1="预估功能点",'模板使用说明&amp;基础参数'!$E$16,'模板使用说明&amp;基础参数'!$E$23),IF(I1463="EI",IF($C$1="预估功能点",'模板使用说明&amp;基础参数'!$E$17,'模板使用说明&amp;基础参数'!$E$24),IF(I1463="EO",IF($C$1="预估功能点",'模板使用说明&amp;基础参数'!$E$18,'模板使用说明&amp;基础参数'!$E$25),IF(I1463="EQ",IF($C$1="预估功能点",'模板使用说明&amp;基础参数'!$E$19,'模板使用说明&amp;基础参数'!$E$26),"")))))</f>
        <v/>
      </c>
      <c r="K1463" s="80"/>
      <c r="L1463" s="80"/>
      <c r="M1463" s="81" t="str">
        <f>IF(J1463="","",IF(K1463="高",IF(L1463="删除",J1463*'模板使用说明&amp;基础参数'!$E$5*'模板使用说明&amp;基础参数'!$E$12,IF(L1463="修改",J1463*'模板使用说明&amp;基础参数'!$E$5*'模板使用说明&amp;基础参数'!$E$11,J1463*'模板使用说明&amp;基础参数'!$E$5*'模板使用说明&amp;基础参数'!$E$10)),IF(K1463="中",IF(L1463="删除",J1463*'模板使用说明&amp;基础参数'!$E$6*'模板使用说明&amp;基础参数'!$E$12,IF(L1463="修改",J1463*'模板使用说明&amp;基础参数'!$E$6*'模板使用说明&amp;基础参数'!$E$11,J1463*'模板使用说明&amp;基础参数'!$E$6*'模板使用说明&amp;基础参数'!$E$10)),IF(L1463="删除",J1463*'模板使用说明&amp;基础参数'!$E$7*'模板使用说明&amp;基础参数'!$E$12,IF(L1463="修改",J1463*'模板使用说明&amp;基础参数'!$E$7*'模板使用说明&amp;基础参数'!$E$11,J1463*'模板使用说明&amp;基础参数'!$E$7*'模板使用说明&amp;基础参数'!$E$10)))))</f>
        <v/>
      </c>
      <c r="N1463" s="82"/>
    </row>
    <row r="1464" spans="1:14">
      <c r="A1464" s="76">
        <f t="shared" si="33"/>
        <v>1459</v>
      </c>
      <c r="B1464" s="77"/>
      <c r="C1464" s="77"/>
      <c r="D1464" s="77"/>
      <c r="E1464" s="77"/>
      <c r="F1464" s="78"/>
      <c r="G1464" s="78"/>
      <c r="H1464" s="78"/>
      <c r="I1464" s="76"/>
      <c r="J1464" s="8" t="str">
        <f>IF(I1464="ILF",IF($C$1="预估功能点",'模板使用说明&amp;基础参数'!$E$15,'模板使用说明&amp;基础参数'!$E$22),IF(I1464="EIF",IF($C$1="预估功能点",'模板使用说明&amp;基础参数'!$E$16,'模板使用说明&amp;基础参数'!$E$23),IF(I1464="EI",IF($C$1="预估功能点",'模板使用说明&amp;基础参数'!$E$17,'模板使用说明&amp;基础参数'!$E$24),IF(I1464="EO",IF($C$1="预估功能点",'模板使用说明&amp;基础参数'!$E$18,'模板使用说明&amp;基础参数'!$E$25),IF(I1464="EQ",IF($C$1="预估功能点",'模板使用说明&amp;基础参数'!$E$19,'模板使用说明&amp;基础参数'!$E$26),"")))))</f>
        <v/>
      </c>
      <c r="K1464" s="80"/>
      <c r="L1464" s="80"/>
      <c r="M1464" s="81" t="str">
        <f>IF(J1464="","",IF(K1464="高",IF(L1464="删除",J1464*'模板使用说明&amp;基础参数'!$E$5*'模板使用说明&amp;基础参数'!$E$12,IF(L1464="修改",J1464*'模板使用说明&amp;基础参数'!$E$5*'模板使用说明&amp;基础参数'!$E$11,J1464*'模板使用说明&amp;基础参数'!$E$5*'模板使用说明&amp;基础参数'!$E$10)),IF(K1464="中",IF(L1464="删除",J1464*'模板使用说明&amp;基础参数'!$E$6*'模板使用说明&amp;基础参数'!$E$12,IF(L1464="修改",J1464*'模板使用说明&amp;基础参数'!$E$6*'模板使用说明&amp;基础参数'!$E$11,J1464*'模板使用说明&amp;基础参数'!$E$6*'模板使用说明&amp;基础参数'!$E$10)),IF(L1464="删除",J1464*'模板使用说明&amp;基础参数'!$E$7*'模板使用说明&amp;基础参数'!$E$12,IF(L1464="修改",J1464*'模板使用说明&amp;基础参数'!$E$7*'模板使用说明&amp;基础参数'!$E$11,J1464*'模板使用说明&amp;基础参数'!$E$7*'模板使用说明&amp;基础参数'!$E$10)))))</f>
        <v/>
      </c>
      <c r="N1464" s="82"/>
    </row>
    <row r="1465" spans="1:14">
      <c r="A1465" s="76">
        <f t="shared" si="33"/>
        <v>1460</v>
      </c>
      <c r="B1465" s="77"/>
      <c r="C1465" s="77"/>
      <c r="D1465" s="77"/>
      <c r="E1465" s="77"/>
      <c r="F1465" s="78"/>
      <c r="G1465" s="78"/>
      <c r="H1465" s="78"/>
      <c r="I1465" s="76"/>
      <c r="J1465" s="8" t="str">
        <f>IF(I1465="ILF",IF($C$1="预估功能点",'模板使用说明&amp;基础参数'!$E$15,'模板使用说明&amp;基础参数'!$E$22),IF(I1465="EIF",IF($C$1="预估功能点",'模板使用说明&amp;基础参数'!$E$16,'模板使用说明&amp;基础参数'!$E$23),IF(I1465="EI",IF($C$1="预估功能点",'模板使用说明&amp;基础参数'!$E$17,'模板使用说明&amp;基础参数'!$E$24),IF(I1465="EO",IF($C$1="预估功能点",'模板使用说明&amp;基础参数'!$E$18,'模板使用说明&amp;基础参数'!$E$25),IF(I1465="EQ",IF($C$1="预估功能点",'模板使用说明&amp;基础参数'!$E$19,'模板使用说明&amp;基础参数'!$E$26),"")))))</f>
        <v/>
      </c>
      <c r="K1465" s="80"/>
      <c r="L1465" s="80"/>
      <c r="M1465" s="81" t="str">
        <f>IF(J1465="","",IF(K1465="高",IF(L1465="删除",J1465*'模板使用说明&amp;基础参数'!$E$5*'模板使用说明&amp;基础参数'!$E$12,IF(L1465="修改",J1465*'模板使用说明&amp;基础参数'!$E$5*'模板使用说明&amp;基础参数'!$E$11,J1465*'模板使用说明&amp;基础参数'!$E$5*'模板使用说明&amp;基础参数'!$E$10)),IF(K1465="中",IF(L1465="删除",J1465*'模板使用说明&amp;基础参数'!$E$6*'模板使用说明&amp;基础参数'!$E$12,IF(L1465="修改",J1465*'模板使用说明&amp;基础参数'!$E$6*'模板使用说明&amp;基础参数'!$E$11,J1465*'模板使用说明&amp;基础参数'!$E$6*'模板使用说明&amp;基础参数'!$E$10)),IF(L1465="删除",J1465*'模板使用说明&amp;基础参数'!$E$7*'模板使用说明&amp;基础参数'!$E$12,IF(L1465="修改",J1465*'模板使用说明&amp;基础参数'!$E$7*'模板使用说明&amp;基础参数'!$E$11,J1465*'模板使用说明&amp;基础参数'!$E$7*'模板使用说明&amp;基础参数'!$E$10)))))</f>
        <v/>
      </c>
      <c r="N1465" s="82"/>
    </row>
    <row r="1466" spans="1:14">
      <c r="A1466" s="76">
        <f t="shared" si="33"/>
        <v>1461</v>
      </c>
      <c r="B1466" s="77"/>
      <c r="C1466" s="77"/>
      <c r="D1466" s="77"/>
      <c r="E1466" s="77"/>
      <c r="F1466" s="78"/>
      <c r="G1466" s="78"/>
      <c r="H1466" s="78"/>
      <c r="I1466" s="76"/>
      <c r="J1466" s="8" t="str">
        <f>IF(I1466="ILF",IF($C$1="预估功能点",'模板使用说明&amp;基础参数'!$E$15,'模板使用说明&amp;基础参数'!$E$22),IF(I1466="EIF",IF($C$1="预估功能点",'模板使用说明&amp;基础参数'!$E$16,'模板使用说明&amp;基础参数'!$E$23),IF(I1466="EI",IF($C$1="预估功能点",'模板使用说明&amp;基础参数'!$E$17,'模板使用说明&amp;基础参数'!$E$24),IF(I1466="EO",IF($C$1="预估功能点",'模板使用说明&amp;基础参数'!$E$18,'模板使用说明&amp;基础参数'!$E$25),IF(I1466="EQ",IF($C$1="预估功能点",'模板使用说明&amp;基础参数'!$E$19,'模板使用说明&amp;基础参数'!$E$26),"")))))</f>
        <v/>
      </c>
      <c r="K1466" s="80"/>
      <c r="L1466" s="80"/>
      <c r="M1466" s="81" t="str">
        <f>IF(J1466="","",IF(K1466="高",IF(L1466="删除",J1466*'模板使用说明&amp;基础参数'!$E$5*'模板使用说明&amp;基础参数'!$E$12,IF(L1466="修改",J1466*'模板使用说明&amp;基础参数'!$E$5*'模板使用说明&amp;基础参数'!$E$11,J1466*'模板使用说明&amp;基础参数'!$E$5*'模板使用说明&amp;基础参数'!$E$10)),IF(K1466="中",IF(L1466="删除",J1466*'模板使用说明&amp;基础参数'!$E$6*'模板使用说明&amp;基础参数'!$E$12,IF(L1466="修改",J1466*'模板使用说明&amp;基础参数'!$E$6*'模板使用说明&amp;基础参数'!$E$11,J1466*'模板使用说明&amp;基础参数'!$E$6*'模板使用说明&amp;基础参数'!$E$10)),IF(L1466="删除",J1466*'模板使用说明&amp;基础参数'!$E$7*'模板使用说明&amp;基础参数'!$E$12,IF(L1466="修改",J1466*'模板使用说明&amp;基础参数'!$E$7*'模板使用说明&amp;基础参数'!$E$11,J1466*'模板使用说明&amp;基础参数'!$E$7*'模板使用说明&amp;基础参数'!$E$10)))))</f>
        <v/>
      </c>
      <c r="N1466" s="82"/>
    </row>
    <row r="1467" spans="1:14">
      <c r="A1467" s="76">
        <f t="shared" si="33"/>
        <v>1462</v>
      </c>
      <c r="B1467" s="77"/>
      <c r="C1467" s="77"/>
      <c r="D1467" s="77"/>
      <c r="E1467" s="77"/>
      <c r="F1467" s="78"/>
      <c r="G1467" s="78"/>
      <c r="H1467" s="78"/>
      <c r="I1467" s="76"/>
      <c r="J1467" s="8" t="str">
        <f>IF(I1467="ILF",IF($C$1="预估功能点",'模板使用说明&amp;基础参数'!$E$15,'模板使用说明&amp;基础参数'!$E$22),IF(I1467="EIF",IF($C$1="预估功能点",'模板使用说明&amp;基础参数'!$E$16,'模板使用说明&amp;基础参数'!$E$23),IF(I1467="EI",IF($C$1="预估功能点",'模板使用说明&amp;基础参数'!$E$17,'模板使用说明&amp;基础参数'!$E$24),IF(I1467="EO",IF($C$1="预估功能点",'模板使用说明&amp;基础参数'!$E$18,'模板使用说明&amp;基础参数'!$E$25),IF(I1467="EQ",IF($C$1="预估功能点",'模板使用说明&amp;基础参数'!$E$19,'模板使用说明&amp;基础参数'!$E$26),"")))))</f>
        <v/>
      </c>
      <c r="K1467" s="80"/>
      <c r="L1467" s="80"/>
      <c r="M1467" s="81" t="str">
        <f>IF(J1467="","",IF(K1467="高",IF(L1467="删除",J1467*'模板使用说明&amp;基础参数'!$E$5*'模板使用说明&amp;基础参数'!$E$12,IF(L1467="修改",J1467*'模板使用说明&amp;基础参数'!$E$5*'模板使用说明&amp;基础参数'!$E$11,J1467*'模板使用说明&amp;基础参数'!$E$5*'模板使用说明&amp;基础参数'!$E$10)),IF(K1467="中",IF(L1467="删除",J1467*'模板使用说明&amp;基础参数'!$E$6*'模板使用说明&amp;基础参数'!$E$12,IF(L1467="修改",J1467*'模板使用说明&amp;基础参数'!$E$6*'模板使用说明&amp;基础参数'!$E$11,J1467*'模板使用说明&amp;基础参数'!$E$6*'模板使用说明&amp;基础参数'!$E$10)),IF(L1467="删除",J1467*'模板使用说明&amp;基础参数'!$E$7*'模板使用说明&amp;基础参数'!$E$12,IF(L1467="修改",J1467*'模板使用说明&amp;基础参数'!$E$7*'模板使用说明&amp;基础参数'!$E$11,J1467*'模板使用说明&amp;基础参数'!$E$7*'模板使用说明&amp;基础参数'!$E$10)))))</f>
        <v/>
      </c>
      <c r="N1467" s="82"/>
    </row>
    <row r="1468" spans="1:14">
      <c r="A1468" s="76">
        <f t="shared" si="33"/>
        <v>1463</v>
      </c>
      <c r="B1468" s="77"/>
      <c r="C1468" s="77"/>
      <c r="D1468" s="77"/>
      <c r="E1468" s="77"/>
      <c r="F1468" s="78"/>
      <c r="G1468" s="78"/>
      <c r="H1468" s="78"/>
      <c r="I1468" s="76"/>
      <c r="J1468" s="8" t="str">
        <f>IF(I1468="ILF",IF($C$1="预估功能点",'模板使用说明&amp;基础参数'!$E$15,'模板使用说明&amp;基础参数'!$E$22),IF(I1468="EIF",IF($C$1="预估功能点",'模板使用说明&amp;基础参数'!$E$16,'模板使用说明&amp;基础参数'!$E$23),IF(I1468="EI",IF($C$1="预估功能点",'模板使用说明&amp;基础参数'!$E$17,'模板使用说明&amp;基础参数'!$E$24),IF(I1468="EO",IF($C$1="预估功能点",'模板使用说明&amp;基础参数'!$E$18,'模板使用说明&amp;基础参数'!$E$25),IF(I1468="EQ",IF($C$1="预估功能点",'模板使用说明&amp;基础参数'!$E$19,'模板使用说明&amp;基础参数'!$E$26),"")))))</f>
        <v/>
      </c>
      <c r="K1468" s="80"/>
      <c r="L1468" s="80"/>
      <c r="M1468" s="81" t="str">
        <f>IF(J1468="","",IF(K1468="高",IF(L1468="删除",J1468*'模板使用说明&amp;基础参数'!$E$5*'模板使用说明&amp;基础参数'!$E$12,IF(L1468="修改",J1468*'模板使用说明&amp;基础参数'!$E$5*'模板使用说明&amp;基础参数'!$E$11,J1468*'模板使用说明&amp;基础参数'!$E$5*'模板使用说明&amp;基础参数'!$E$10)),IF(K1468="中",IF(L1468="删除",J1468*'模板使用说明&amp;基础参数'!$E$6*'模板使用说明&amp;基础参数'!$E$12,IF(L1468="修改",J1468*'模板使用说明&amp;基础参数'!$E$6*'模板使用说明&amp;基础参数'!$E$11,J1468*'模板使用说明&amp;基础参数'!$E$6*'模板使用说明&amp;基础参数'!$E$10)),IF(L1468="删除",J1468*'模板使用说明&amp;基础参数'!$E$7*'模板使用说明&amp;基础参数'!$E$12,IF(L1468="修改",J1468*'模板使用说明&amp;基础参数'!$E$7*'模板使用说明&amp;基础参数'!$E$11,J1468*'模板使用说明&amp;基础参数'!$E$7*'模板使用说明&amp;基础参数'!$E$10)))))</f>
        <v/>
      </c>
      <c r="N1468" s="82"/>
    </row>
    <row r="1469" spans="1:14">
      <c r="A1469" s="76">
        <f t="shared" si="33"/>
        <v>1464</v>
      </c>
      <c r="B1469" s="77"/>
      <c r="C1469" s="77"/>
      <c r="D1469" s="77"/>
      <c r="E1469" s="77"/>
      <c r="F1469" s="78"/>
      <c r="G1469" s="78"/>
      <c r="H1469" s="78"/>
      <c r="I1469" s="76"/>
      <c r="J1469" s="8" t="str">
        <f>IF(I1469="ILF",IF($C$1="预估功能点",'模板使用说明&amp;基础参数'!$E$15,'模板使用说明&amp;基础参数'!$E$22),IF(I1469="EIF",IF($C$1="预估功能点",'模板使用说明&amp;基础参数'!$E$16,'模板使用说明&amp;基础参数'!$E$23),IF(I1469="EI",IF($C$1="预估功能点",'模板使用说明&amp;基础参数'!$E$17,'模板使用说明&amp;基础参数'!$E$24),IF(I1469="EO",IF($C$1="预估功能点",'模板使用说明&amp;基础参数'!$E$18,'模板使用说明&amp;基础参数'!$E$25),IF(I1469="EQ",IF($C$1="预估功能点",'模板使用说明&amp;基础参数'!$E$19,'模板使用说明&amp;基础参数'!$E$26),"")))))</f>
        <v/>
      </c>
      <c r="K1469" s="80"/>
      <c r="L1469" s="80"/>
      <c r="M1469" s="81" t="str">
        <f>IF(J1469="","",IF(K1469="高",IF(L1469="删除",J1469*'模板使用说明&amp;基础参数'!$E$5*'模板使用说明&amp;基础参数'!$E$12,IF(L1469="修改",J1469*'模板使用说明&amp;基础参数'!$E$5*'模板使用说明&amp;基础参数'!$E$11,J1469*'模板使用说明&amp;基础参数'!$E$5*'模板使用说明&amp;基础参数'!$E$10)),IF(K1469="中",IF(L1469="删除",J1469*'模板使用说明&amp;基础参数'!$E$6*'模板使用说明&amp;基础参数'!$E$12,IF(L1469="修改",J1469*'模板使用说明&amp;基础参数'!$E$6*'模板使用说明&amp;基础参数'!$E$11,J1469*'模板使用说明&amp;基础参数'!$E$6*'模板使用说明&amp;基础参数'!$E$10)),IF(L1469="删除",J1469*'模板使用说明&amp;基础参数'!$E$7*'模板使用说明&amp;基础参数'!$E$12,IF(L1469="修改",J1469*'模板使用说明&amp;基础参数'!$E$7*'模板使用说明&amp;基础参数'!$E$11,J1469*'模板使用说明&amp;基础参数'!$E$7*'模板使用说明&amp;基础参数'!$E$10)))))</f>
        <v/>
      </c>
      <c r="N1469" s="82"/>
    </row>
    <row r="1470" spans="1:14">
      <c r="A1470" s="76">
        <f t="shared" si="33"/>
        <v>1465</v>
      </c>
      <c r="B1470" s="77"/>
      <c r="C1470" s="77"/>
      <c r="D1470" s="77"/>
      <c r="E1470" s="77"/>
      <c r="F1470" s="78"/>
      <c r="G1470" s="78"/>
      <c r="H1470" s="78"/>
      <c r="I1470" s="76"/>
      <c r="J1470" s="8" t="str">
        <f>IF(I1470="ILF",IF($C$1="预估功能点",'模板使用说明&amp;基础参数'!$E$15,'模板使用说明&amp;基础参数'!$E$22),IF(I1470="EIF",IF($C$1="预估功能点",'模板使用说明&amp;基础参数'!$E$16,'模板使用说明&amp;基础参数'!$E$23),IF(I1470="EI",IF($C$1="预估功能点",'模板使用说明&amp;基础参数'!$E$17,'模板使用说明&amp;基础参数'!$E$24),IF(I1470="EO",IF($C$1="预估功能点",'模板使用说明&amp;基础参数'!$E$18,'模板使用说明&amp;基础参数'!$E$25),IF(I1470="EQ",IF($C$1="预估功能点",'模板使用说明&amp;基础参数'!$E$19,'模板使用说明&amp;基础参数'!$E$26),"")))))</f>
        <v/>
      </c>
      <c r="K1470" s="80"/>
      <c r="L1470" s="80"/>
      <c r="M1470" s="81" t="str">
        <f>IF(J1470="","",IF(K1470="高",IF(L1470="删除",J1470*'模板使用说明&amp;基础参数'!$E$5*'模板使用说明&amp;基础参数'!$E$12,IF(L1470="修改",J1470*'模板使用说明&amp;基础参数'!$E$5*'模板使用说明&amp;基础参数'!$E$11,J1470*'模板使用说明&amp;基础参数'!$E$5*'模板使用说明&amp;基础参数'!$E$10)),IF(K1470="中",IF(L1470="删除",J1470*'模板使用说明&amp;基础参数'!$E$6*'模板使用说明&amp;基础参数'!$E$12,IF(L1470="修改",J1470*'模板使用说明&amp;基础参数'!$E$6*'模板使用说明&amp;基础参数'!$E$11,J1470*'模板使用说明&amp;基础参数'!$E$6*'模板使用说明&amp;基础参数'!$E$10)),IF(L1470="删除",J1470*'模板使用说明&amp;基础参数'!$E$7*'模板使用说明&amp;基础参数'!$E$12,IF(L1470="修改",J1470*'模板使用说明&amp;基础参数'!$E$7*'模板使用说明&amp;基础参数'!$E$11,J1470*'模板使用说明&amp;基础参数'!$E$7*'模板使用说明&amp;基础参数'!$E$10)))))</f>
        <v/>
      </c>
      <c r="N1470" s="82"/>
    </row>
    <row r="1471" spans="1:14">
      <c r="A1471" s="76">
        <f t="shared" si="33"/>
        <v>1466</v>
      </c>
      <c r="B1471" s="77"/>
      <c r="C1471" s="77"/>
      <c r="D1471" s="77"/>
      <c r="E1471" s="77"/>
      <c r="F1471" s="78"/>
      <c r="G1471" s="78"/>
      <c r="H1471" s="78"/>
      <c r="I1471" s="76"/>
      <c r="J1471" s="8" t="str">
        <f>IF(I1471="ILF",IF($C$1="预估功能点",'模板使用说明&amp;基础参数'!$E$15,'模板使用说明&amp;基础参数'!$E$22),IF(I1471="EIF",IF($C$1="预估功能点",'模板使用说明&amp;基础参数'!$E$16,'模板使用说明&amp;基础参数'!$E$23),IF(I1471="EI",IF($C$1="预估功能点",'模板使用说明&amp;基础参数'!$E$17,'模板使用说明&amp;基础参数'!$E$24),IF(I1471="EO",IF($C$1="预估功能点",'模板使用说明&amp;基础参数'!$E$18,'模板使用说明&amp;基础参数'!$E$25),IF(I1471="EQ",IF($C$1="预估功能点",'模板使用说明&amp;基础参数'!$E$19,'模板使用说明&amp;基础参数'!$E$26),"")))))</f>
        <v/>
      </c>
      <c r="K1471" s="80"/>
      <c r="L1471" s="80"/>
      <c r="M1471" s="81" t="str">
        <f>IF(J1471="","",IF(K1471="高",IF(L1471="删除",J1471*'模板使用说明&amp;基础参数'!$E$5*'模板使用说明&amp;基础参数'!$E$12,IF(L1471="修改",J1471*'模板使用说明&amp;基础参数'!$E$5*'模板使用说明&amp;基础参数'!$E$11,J1471*'模板使用说明&amp;基础参数'!$E$5*'模板使用说明&amp;基础参数'!$E$10)),IF(K1471="中",IF(L1471="删除",J1471*'模板使用说明&amp;基础参数'!$E$6*'模板使用说明&amp;基础参数'!$E$12,IF(L1471="修改",J1471*'模板使用说明&amp;基础参数'!$E$6*'模板使用说明&amp;基础参数'!$E$11,J1471*'模板使用说明&amp;基础参数'!$E$6*'模板使用说明&amp;基础参数'!$E$10)),IF(L1471="删除",J1471*'模板使用说明&amp;基础参数'!$E$7*'模板使用说明&amp;基础参数'!$E$12,IF(L1471="修改",J1471*'模板使用说明&amp;基础参数'!$E$7*'模板使用说明&amp;基础参数'!$E$11,J1471*'模板使用说明&amp;基础参数'!$E$7*'模板使用说明&amp;基础参数'!$E$10)))))</f>
        <v/>
      </c>
      <c r="N1471" s="82"/>
    </row>
    <row r="1472" spans="1:14">
      <c r="A1472" s="76">
        <f t="shared" si="33"/>
        <v>1467</v>
      </c>
      <c r="B1472" s="77"/>
      <c r="C1472" s="77"/>
      <c r="D1472" s="77"/>
      <c r="E1472" s="77"/>
      <c r="F1472" s="78"/>
      <c r="G1472" s="78"/>
      <c r="H1472" s="78"/>
      <c r="I1472" s="76"/>
      <c r="J1472" s="8" t="str">
        <f>IF(I1472="ILF",IF($C$1="预估功能点",'模板使用说明&amp;基础参数'!$E$15,'模板使用说明&amp;基础参数'!$E$22),IF(I1472="EIF",IF($C$1="预估功能点",'模板使用说明&amp;基础参数'!$E$16,'模板使用说明&amp;基础参数'!$E$23),IF(I1472="EI",IF($C$1="预估功能点",'模板使用说明&amp;基础参数'!$E$17,'模板使用说明&amp;基础参数'!$E$24),IF(I1472="EO",IF($C$1="预估功能点",'模板使用说明&amp;基础参数'!$E$18,'模板使用说明&amp;基础参数'!$E$25),IF(I1472="EQ",IF($C$1="预估功能点",'模板使用说明&amp;基础参数'!$E$19,'模板使用说明&amp;基础参数'!$E$26),"")))))</f>
        <v/>
      </c>
      <c r="K1472" s="80"/>
      <c r="L1472" s="80"/>
      <c r="M1472" s="81" t="str">
        <f>IF(J1472="","",IF(K1472="高",IF(L1472="删除",J1472*'模板使用说明&amp;基础参数'!$E$5*'模板使用说明&amp;基础参数'!$E$12,IF(L1472="修改",J1472*'模板使用说明&amp;基础参数'!$E$5*'模板使用说明&amp;基础参数'!$E$11,J1472*'模板使用说明&amp;基础参数'!$E$5*'模板使用说明&amp;基础参数'!$E$10)),IF(K1472="中",IF(L1472="删除",J1472*'模板使用说明&amp;基础参数'!$E$6*'模板使用说明&amp;基础参数'!$E$12,IF(L1472="修改",J1472*'模板使用说明&amp;基础参数'!$E$6*'模板使用说明&amp;基础参数'!$E$11,J1472*'模板使用说明&amp;基础参数'!$E$6*'模板使用说明&amp;基础参数'!$E$10)),IF(L1472="删除",J1472*'模板使用说明&amp;基础参数'!$E$7*'模板使用说明&amp;基础参数'!$E$12,IF(L1472="修改",J1472*'模板使用说明&amp;基础参数'!$E$7*'模板使用说明&amp;基础参数'!$E$11,J1472*'模板使用说明&amp;基础参数'!$E$7*'模板使用说明&amp;基础参数'!$E$10)))))</f>
        <v/>
      </c>
      <c r="N1472" s="82"/>
    </row>
    <row r="1473" spans="1:14">
      <c r="A1473" s="76">
        <f t="shared" si="33"/>
        <v>1468</v>
      </c>
      <c r="B1473" s="77"/>
      <c r="C1473" s="77"/>
      <c r="D1473" s="77"/>
      <c r="E1473" s="77"/>
      <c r="F1473" s="78"/>
      <c r="G1473" s="78"/>
      <c r="H1473" s="78"/>
      <c r="I1473" s="76"/>
      <c r="J1473" s="8" t="str">
        <f>IF(I1473="ILF",IF($C$1="预估功能点",'模板使用说明&amp;基础参数'!$E$15,'模板使用说明&amp;基础参数'!$E$22),IF(I1473="EIF",IF($C$1="预估功能点",'模板使用说明&amp;基础参数'!$E$16,'模板使用说明&amp;基础参数'!$E$23),IF(I1473="EI",IF($C$1="预估功能点",'模板使用说明&amp;基础参数'!$E$17,'模板使用说明&amp;基础参数'!$E$24),IF(I1473="EO",IF($C$1="预估功能点",'模板使用说明&amp;基础参数'!$E$18,'模板使用说明&amp;基础参数'!$E$25),IF(I1473="EQ",IF($C$1="预估功能点",'模板使用说明&amp;基础参数'!$E$19,'模板使用说明&amp;基础参数'!$E$26),"")))))</f>
        <v/>
      </c>
      <c r="K1473" s="80"/>
      <c r="L1473" s="80"/>
      <c r="M1473" s="81" t="str">
        <f>IF(J1473="","",IF(K1473="高",IF(L1473="删除",J1473*'模板使用说明&amp;基础参数'!$E$5*'模板使用说明&amp;基础参数'!$E$12,IF(L1473="修改",J1473*'模板使用说明&amp;基础参数'!$E$5*'模板使用说明&amp;基础参数'!$E$11,J1473*'模板使用说明&amp;基础参数'!$E$5*'模板使用说明&amp;基础参数'!$E$10)),IF(K1473="中",IF(L1473="删除",J1473*'模板使用说明&amp;基础参数'!$E$6*'模板使用说明&amp;基础参数'!$E$12,IF(L1473="修改",J1473*'模板使用说明&amp;基础参数'!$E$6*'模板使用说明&amp;基础参数'!$E$11,J1473*'模板使用说明&amp;基础参数'!$E$6*'模板使用说明&amp;基础参数'!$E$10)),IF(L1473="删除",J1473*'模板使用说明&amp;基础参数'!$E$7*'模板使用说明&amp;基础参数'!$E$12,IF(L1473="修改",J1473*'模板使用说明&amp;基础参数'!$E$7*'模板使用说明&amp;基础参数'!$E$11,J1473*'模板使用说明&amp;基础参数'!$E$7*'模板使用说明&amp;基础参数'!$E$10)))))</f>
        <v/>
      </c>
      <c r="N1473" s="82"/>
    </row>
    <row r="1474" spans="1:14">
      <c r="A1474" s="76">
        <f t="shared" si="33"/>
        <v>1469</v>
      </c>
      <c r="B1474" s="77"/>
      <c r="C1474" s="77"/>
      <c r="D1474" s="77"/>
      <c r="E1474" s="77"/>
      <c r="F1474" s="78"/>
      <c r="G1474" s="78"/>
      <c r="H1474" s="78"/>
      <c r="I1474" s="76"/>
      <c r="J1474" s="8" t="str">
        <f>IF(I1474="ILF",IF($C$1="预估功能点",'模板使用说明&amp;基础参数'!$E$15,'模板使用说明&amp;基础参数'!$E$22),IF(I1474="EIF",IF($C$1="预估功能点",'模板使用说明&amp;基础参数'!$E$16,'模板使用说明&amp;基础参数'!$E$23),IF(I1474="EI",IF($C$1="预估功能点",'模板使用说明&amp;基础参数'!$E$17,'模板使用说明&amp;基础参数'!$E$24),IF(I1474="EO",IF($C$1="预估功能点",'模板使用说明&amp;基础参数'!$E$18,'模板使用说明&amp;基础参数'!$E$25),IF(I1474="EQ",IF($C$1="预估功能点",'模板使用说明&amp;基础参数'!$E$19,'模板使用说明&amp;基础参数'!$E$26),"")))))</f>
        <v/>
      </c>
      <c r="K1474" s="80"/>
      <c r="L1474" s="80"/>
      <c r="M1474" s="81" t="str">
        <f>IF(J1474="","",IF(K1474="高",IF(L1474="删除",J1474*'模板使用说明&amp;基础参数'!$E$5*'模板使用说明&amp;基础参数'!$E$12,IF(L1474="修改",J1474*'模板使用说明&amp;基础参数'!$E$5*'模板使用说明&amp;基础参数'!$E$11,J1474*'模板使用说明&amp;基础参数'!$E$5*'模板使用说明&amp;基础参数'!$E$10)),IF(K1474="中",IF(L1474="删除",J1474*'模板使用说明&amp;基础参数'!$E$6*'模板使用说明&amp;基础参数'!$E$12,IF(L1474="修改",J1474*'模板使用说明&amp;基础参数'!$E$6*'模板使用说明&amp;基础参数'!$E$11,J1474*'模板使用说明&amp;基础参数'!$E$6*'模板使用说明&amp;基础参数'!$E$10)),IF(L1474="删除",J1474*'模板使用说明&amp;基础参数'!$E$7*'模板使用说明&amp;基础参数'!$E$12,IF(L1474="修改",J1474*'模板使用说明&amp;基础参数'!$E$7*'模板使用说明&amp;基础参数'!$E$11,J1474*'模板使用说明&amp;基础参数'!$E$7*'模板使用说明&amp;基础参数'!$E$10)))))</f>
        <v/>
      </c>
      <c r="N1474" s="82"/>
    </row>
    <row r="1475" spans="1:14">
      <c r="A1475" s="76">
        <f t="shared" si="33"/>
        <v>1470</v>
      </c>
      <c r="B1475" s="77"/>
      <c r="C1475" s="77"/>
      <c r="D1475" s="77"/>
      <c r="E1475" s="77"/>
      <c r="F1475" s="78"/>
      <c r="G1475" s="78"/>
      <c r="H1475" s="78"/>
      <c r="I1475" s="76"/>
      <c r="J1475" s="8" t="str">
        <f>IF(I1475="ILF",IF($C$1="预估功能点",'模板使用说明&amp;基础参数'!$E$15,'模板使用说明&amp;基础参数'!$E$22),IF(I1475="EIF",IF($C$1="预估功能点",'模板使用说明&amp;基础参数'!$E$16,'模板使用说明&amp;基础参数'!$E$23),IF(I1475="EI",IF($C$1="预估功能点",'模板使用说明&amp;基础参数'!$E$17,'模板使用说明&amp;基础参数'!$E$24),IF(I1475="EO",IF($C$1="预估功能点",'模板使用说明&amp;基础参数'!$E$18,'模板使用说明&amp;基础参数'!$E$25),IF(I1475="EQ",IF($C$1="预估功能点",'模板使用说明&amp;基础参数'!$E$19,'模板使用说明&amp;基础参数'!$E$26),"")))))</f>
        <v/>
      </c>
      <c r="K1475" s="80"/>
      <c r="L1475" s="80"/>
      <c r="M1475" s="81" t="str">
        <f>IF(J1475="","",IF(K1475="高",IF(L1475="删除",J1475*'模板使用说明&amp;基础参数'!$E$5*'模板使用说明&amp;基础参数'!$E$12,IF(L1475="修改",J1475*'模板使用说明&amp;基础参数'!$E$5*'模板使用说明&amp;基础参数'!$E$11,J1475*'模板使用说明&amp;基础参数'!$E$5*'模板使用说明&amp;基础参数'!$E$10)),IF(K1475="中",IF(L1475="删除",J1475*'模板使用说明&amp;基础参数'!$E$6*'模板使用说明&amp;基础参数'!$E$12,IF(L1475="修改",J1475*'模板使用说明&amp;基础参数'!$E$6*'模板使用说明&amp;基础参数'!$E$11,J1475*'模板使用说明&amp;基础参数'!$E$6*'模板使用说明&amp;基础参数'!$E$10)),IF(L1475="删除",J1475*'模板使用说明&amp;基础参数'!$E$7*'模板使用说明&amp;基础参数'!$E$12,IF(L1475="修改",J1475*'模板使用说明&amp;基础参数'!$E$7*'模板使用说明&amp;基础参数'!$E$11,J1475*'模板使用说明&amp;基础参数'!$E$7*'模板使用说明&amp;基础参数'!$E$10)))))</f>
        <v/>
      </c>
      <c r="N1475" s="82"/>
    </row>
    <row r="1476" spans="1:14">
      <c r="A1476" s="76">
        <f t="shared" ref="A1476:A1539" si="34">ROW()-5</f>
        <v>1471</v>
      </c>
      <c r="B1476" s="77"/>
      <c r="C1476" s="77"/>
      <c r="D1476" s="77"/>
      <c r="E1476" s="77"/>
      <c r="F1476" s="78"/>
      <c r="G1476" s="78"/>
      <c r="H1476" s="78"/>
      <c r="I1476" s="76"/>
      <c r="J1476" s="8" t="str">
        <f>IF(I1476="ILF",IF($C$1="预估功能点",'模板使用说明&amp;基础参数'!$E$15,'模板使用说明&amp;基础参数'!$E$22),IF(I1476="EIF",IF($C$1="预估功能点",'模板使用说明&amp;基础参数'!$E$16,'模板使用说明&amp;基础参数'!$E$23),IF(I1476="EI",IF($C$1="预估功能点",'模板使用说明&amp;基础参数'!$E$17,'模板使用说明&amp;基础参数'!$E$24),IF(I1476="EO",IF($C$1="预估功能点",'模板使用说明&amp;基础参数'!$E$18,'模板使用说明&amp;基础参数'!$E$25),IF(I1476="EQ",IF($C$1="预估功能点",'模板使用说明&amp;基础参数'!$E$19,'模板使用说明&amp;基础参数'!$E$26),"")))))</f>
        <v/>
      </c>
      <c r="K1476" s="80"/>
      <c r="L1476" s="80"/>
      <c r="M1476" s="81" t="str">
        <f>IF(J1476="","",IF(K1476="高",IF(L1476="删除",J1476*'模板使用说明&amp;基础参数'!$E$5*'模板使用说明&amp;基础参数'!$E$12,IF(L1476="修改",J1476*'模板使用说明&amp;基础参数'!$E$5*'模板使用说明&amp;基础参数'!$E$11,J1476*'模板使用说明&amp;基础参数'!$E$5*'模板使用说明&amp;基础参数'!$E$10)),IF(K1476="中",IF(L1476="删除",J1476*'模板使用说明&amp;基础参数'!$E$6*'模板使用说明&amp;基础参数'!$E$12,IF(L1476="修改",J1476*'模板使用说明&amp;基础参数'!$E$6*'模板使用说明&amp;基础参数'!$E$11,J1476*'模板使用说明&amp;基础参数'!$E$6*'模板使用说明&amp;基础参数'!$E$10)),IF(L1476="删除",J1476*'模板使用说明&amp;基础参数'!$E$7*'模板使用说明&amp;基础参数'!$E$12,IF(L1476="修改",J1476*'模板使用说明&amp;基础参数'!$E$7*'模板使用说明&amp;基础参数'!$E$11,J1476*'模板使用说明&amp;基础参数'!$E$7*'模板使用说明&amp;基础参数'!$E$10)))))</f>
        <v/>
      </c>
      <c r="N1476" s="82"/>
    </row>
    <row r="1477" spans="1:14">
      <c r="A1477" s="76">
        <f t="shared" si="34"/>
        <v>1472</v>
      </c>
      <c r="B1477" s="77"/>
      <c r="C1477" s="77"/>
      <c r="D1477" s="77"/>
      <c r="E1477" s="77"/>
      <c r="F1477" s="78"/>
      <c r="G1477" s="78"/>
      <c r="H1477" s="78"/>
      <c r="I1477" s="76"/>
      <c r="J1477" s="8" t="str">
        <f>IF(I1477="ILF",IF($C$1="预估功能点",'模板使用说明&amp;基础参数'!$E$15,'模板使用说明&amp;基础参数'!$E$22),IF(I1477="EIF",IF($C$1="预估功能点",'模板使用说明&amp;基础参数'!$E$16,'模板使用说明&amp;基础参数'!$E$23),IF(I1477="EI",IF($C$1="预估功能点",'模板使用说明&amp;基础参数'!$E$17,'模板使用说明&amp;基础参数'!$E$24),IF(I1477="EO",IF($C$1="预估功能点",'模板使用说明&amp;基础参数'!$E$18,'模板使用说明&amp;基础参数'!$E$25),IF(I1477="EQ",IF($C$1="预估功能点",'模板使用说明&amp;基础参数'!$E$19,'模板使用说明&amp;基础参数'!$E$26),"")))))</f>
        <v/>
      </c>
      <c r="K1477" s="80"/>
      <c r="L1477" s="80"/>
      <c r="M1477" s="81" t="str">
        <f>IF(J1477="","",IF(K1477="高",IF(L1477="删除",J1477*'模板使用说明&amp;基础参数'!$E$5*'模板使用说明&amp;基础参数'!$E$12,IF(L1477="修改",J1477*'模板使用说明&amp;基础参数'!$E$5*'模板使用说明&amp;基础参数'!$E$11,J1477*'模板使用说明&amp;基础参数'!$E$5*'模板使用说明&amp;基础参数'!$E$10)),IF(K1477="中",IF(L1477="删除",J1477*'模板使用说明&amp;基础参数'!$E$6*'模板使用说明&amp;基础参数'!$E$12,IF(L1477="修改",J1477*'模板使用说明&amp;基础参数'!$E$6*'模板使用说明&amp;基础参数'!$E$11,J1477*'模板使用说明&amp;基础参数'!$E$6*'模板使用说明&amp;基础参数'!$E$10)),IF(L1477="删除",J1477*'模板使用说明&amp;基础参数'!$E$7*'模板使用说明&amp;基础参数'!$E$12,IF(L1477="修改",J1477*'模板使用说明&amp;基础参数'!$E$7*'模板使用说明&amp;基础参数'!$E$11,J1477*'模板使用说明&amp;基础参数'!$E$7*'模板使用说明&amp;基础参数'!$E$10)))))</f>
        <v/>
      </c>
      <c r="N1477" s="82"/>
    </row>
    <row r="1478" spans="1:14">
      <c r="A1478" s="76">
        <f t="shared" si="34"/>
        <v>1473</v>
      </c>
      <c r="B1478" s="77"/>
      <c r="C1478" s="77"/>
      <c r="D1478" s="77"/>
      <c r="E1478" s="77"/>
      <c r="F1478" s="78"/>
      <c r="G1478" s="78"/>
      <c r="H1478" s="78"/>
      <c r="I1478" s="76"/>
      <c r="J1478" s="8" t="str">
        <f>IF(I1478="ILF",IF($C$1="预估功能点",'模板使用说明&amp;基础参数'!$E$15,'模板使用说明&amp;基础参数'!$E$22),IF(I1478="EIF",IF($C$1="预估功能点",'模板使用说明&amp;基础参数'!$E$16,'模板使用说明&amp;基础参数'!$E$23),IF(I1478="EI",IF($C$1="预估功能点",'模板使用说明&amp;基础参数'!$E$17,'模板使用说明&amp;基础参数'!$E$24),IF(I1478="EO",IF($C$1="预估功能点",'模板使用说明&amp;基础参数'!$E$18,'模板使用说明&amp;基础参数'!$E$25),IF(I1478="EQ",IF($C$1="预估功能点",'模板使用说明&amp;基础参数'!$E$19,'模板使用说明&amp;基础参数'!$E$26),"")))))</f>
        <v/>
      </c>
      <c r="K1478" s="80"/>
      <c r="L1478" s="80"/>
      <c r="M1478" s="81" t="str">
        <f>IF(J1478="","",IF(K1478="高",IF(L1478="删除",J1478*'模板使用说明&amp;基础参数'!$E$5*'模板使用说明&amp;基础参数'!$E$12,IF(L1478="修改",J1478*'模板使用说明&amp;基础参数'!$E$5*'模板使用说明&amp;基础参数'!$E$11,J1478*'模板使用说明&amp;基础参数'!$E$5*'模板使用说明&amp;基础参数'!$E$10)),IF(K1478="中",IF(L1478="删除",J1478*'模板使用说明&amp;基础参数'!$E$6*'模板使用说明&amp;基础参数'!$E$12,IF(L1478="修改",J1478*'模板使用说明&amp;基础参数'!$E$6*'模板使用说明&amp;基础参数'!$E$11,J1478*'模板使用说明&amp;基础参数'!$E$6*'模板使用说明&amp;基础参数'!$E$10)),IF(L1478="删除",J1478*'模板使用说明&amp;基础参数'!$E$7*'模板使用说明&amp;基础参数'!$E$12,IF(L1478="修改",J1478*'模板使用说明&amp;基础参数'!$E$7*'模板使用说明&amp;基础参数'!$E$11,J1478*'模板使用说明&amp;基础参数'!$E$7*'模板使用说明&amp;基础参数'!$E$10)))))</f>
        <v/>
      </c>
      <c r="N1478" s="82"/>
    </row>
    <row r="1479" spans="1:14">
      <c r="A1479" s="76">
        <f t="shared" si="34"/>
        <v>1474</v>
      </c>
      <c r="B1479" s="77"/>
      <c r="C1479" s="77"/>
      <c r="D1479" s="77"/>
      <c r="E1479" s="77"/>
      <c r="F1479" s="78"/>
      <c r="G1479" s="78"/>
      <c r="H1479" s="78"/>
      <c r="I1479" s="76"/>
      <c r="J1479" s="8" t="str">
        <f>IF(I1479="ILF",IF($C$1="预估功能点",'模板使用说明&amp;基础参数'!$E$15,'模板使用说明&amp;基础参数'!$E$22),IF(I1479="EIF",IF($C$1="预估功能点",'模板使用说明&amp;基础参数'!$E$16,'模板使用说明&amp;基础参数'!$E$23),IF(I1479="EI",IF($C$1="预估功能点",'模板使用说明&amp;基础参数'!$E$17,'模板使用说明&amp;基础参数'!$E$24),IF(I1479="EO",IF($C$1="预估功能点",'模板使用说明&amp;基础参数'!$E$18,'模板使用说明&amp;基础参数'!$E$25),IF(I1479="EQ",IF($C$1="预估功能点",'模板使用说明&amp;基础参数'!$E$19,'模板使用说明&amp;基础参数'!$E$26),"")))))</f>
        <v/>
      </c>
      <c r="K1479" s="80"/>
      <c r="L1479" s="80"/>
      <c r="M1479" s="81" t="str">
        <f>IF(J1479="","",IF(K1479="高",IF(L1479="删除",J1479*'模板使用说明&amp;基础参数'!$E$5*'模板使用说明&amp;基础参数'!$E$12,IF(L1479="修改",J1479*'模板使用说明&amp;基础参数'!$E$5*'模板使用说明&amp;基础参数'!$E$11,J1479*'模板使用说明&amp;基础参数'!$E$5*'模板使用说明&amp;基础参数'!$E$10)),IF(K1479="中",IF(L1479="删除",J1479*'模板使用说明&amp;基础参数'!$E$6*'模板使用说明&amp;基础参数'!$E$12,IF(L1479="修改",J1479*'模板使用说明&amp;基础参数'!$E$6*'模板使用说明&amp;基础参数'!$E$11,J1479*'模板使用说明&amp;基础参数'!$E$6*'模板使用说明&amp;基础参数'!$E$10)),IF(L1479="删除",J1479*'模板使用说明&amp;基础参数'!$E$7*'模板使用说明&amp;基础参数'!$E$12,IF(L1479="修改",J1479*'模板使用说明&amp;基础参数'!$E$7*'模板使用说明&amp;基础参数'!$E$11,J1479*'模板使用说明&amp;基础参数'!$E$7*'模板使用说明&amp;基础参数'!$E$10)))))</f>
        <v/>
      </c>
      <c r="N1479" s="82"/>
    </row>
    <row r="1480" spans="1:14">
      <c r="A1480" s="76">
        <f t="shared" si="34"/>
        <v>1475</v>
      </c>
      <c r="B1480" s="77"/>
      <c r="C1480" s="77"/>
      <c r="D1480" s="77"/>
      <c r="E1480" s="77"/>
      <c r="F1480" s="78"/>
      <c r="G1480" s="78"/>
      <c r="H1480" s="78"/>
      <c r="I1480" s="76"/>
      <c r="J1480" s="8" t="str">
        <f>IF(I1480="ILF",IF($C$1="预估功能点",'模板使用说明&amp;基础参数'!$E$15,'模板使用说明&amp;基础参数'!$E$22),IF(I1480="EIF",IF($C$1="预估功能点",'模板使用说明&amp;基础参数'!$E$16,'模板使用说明&amp;基础参数'!$E$23),IF(I1480="EI",IF($C$1="预估功能点",'模板使用说明&amp;基础参数'!$E$17,'模板使用说明&amp;基础参数'!$E$24),IF(I1480="EO",IF($C$1="预估功能点",'模板使用说明&amp;基础参数'!$E$18,'模板使用说明&amp;基础参数'!$E$25),IF(I1480="EQ",IF($C$1="预估功能点",'模板使用说明&amp;基础参数'!$E$19,'模板使用说明&amp;基础参数'!$E$26),"")))))</f>
        <v/>
      </c>
      <c r="K1480" s="80"/>
      <c r="L1480" s="80"/>
      <c r="M1480" s="81" t="str">
        <f>IF(J1480="","",IF(K1480="高",IF(L1480="删除",J1480*'模板使用说明&amp;基础参数'!$E$5*'模板使用说明&amp;基础参数'!$E$12,IF(L1480="修改",J1480*'模板使用说明&amp;基础参数'!$E$5*'模板使用说明&amp;基础参数'!$E$11,J1480*'模板使用说明&amp;基础参数'!$E$5*'模板使用说明&amp;基础参数'!$E$10)),IF(K1480="中",IF(L1480="删除",J1480*'模板使用说明&amp;基础参数'!$E$6*'模板使用说明&amp;基础参数'!$E$12,IF(L1480="修改",J1480*'模板使用说明&amp;基础参数'!$E$6*'模板使用说明&amp;基础参数'!$E$11,J1480*'模板使用说明&amp;基础参数'!$E$6*'模板使用说明&amp;基础参数'!$E$10)),IF(L1480="删除",J1480*'模板使用说明&amp;基础参数'!$E$7*'模板使用说明&amp;基础参数'!$E$12,IF(L1480="修改",J1480*'模板使用说明&amp;基础参数'!$E$7*'模板使用说明&amp;基础参数'!$E$11,J1480*'模板使用说明&amp;基础参数'!$E$7*'模板使用说明&amp;基础参数'!$E$10)))))</f>
        <v/>
      </c>
      <c r="N1480" s="82"/>
    </row>
    <row r="1481" spans="1:14">
      <c r="A1481" s="76">
        <f t="shared" si="34"/>
        <v>1476</v>
      </c>
      <c r="B1481" s="77"/>
      <c r="C1481" s="77"/>
      <c r="D1481" s="77"/>
      <c r="E1481" s="77"/>
      <c r="F1481" s="78"/>
      <c r="G1481" s="78"/>
      <c r="H1481" s="78"/>
      <c r="I1481" s="76"/>
      <c r="J1481" s="8" t="str">
        <f>IF(I1481="ILF",IF($C$1="预估功能点",'模板使用说明&amp;基础参数'!$E$15,'模板使用说明&amp;基础参数'!$E$22),IF(I1481="EIF",IF($C$1="预估功能点",'模板使用说明&amp;基础参数'!$E$16,'模板使用说明&amp;基础参数'!$E$23),IF(I1481="EI",IF($C$1="预估功能点",'模板使用说明&amp;基础参数'!$E$17,'模板使用说明&amp;基础参数'!$E$24),IF(I1481="EO",IF($C$1="预估功能点",'模板使用说明&amp;基础参数'!$E$18,'模板使用说明&amp;基础参数'!$E$25),IF(I1481="EQ",IF($C$1="预估功能点",'模板使用说明&amp;基础参数'!$E$19,'模板使用说明&amp;基础参数'!$E$26),"")))))</f>
        <v/>
      </c>
      <c r="K1481" s="80"/>
      <c r="L1481" s="80"/>
      <c r="M1481" s="81" t="str">
        <f>IF(J1481="","",IF(K1481="高",IF(L1481="删除",J1481*'模板使用说明&amp;基础参数'!$E$5*'模板使用说明&amp;基础参数'!$E$12,IF(L1481="修改",J1481*'模板使用说明&amp;基础参数'!$E$5*'模板使用说明&amp;基础参数'!$E$11,J1481*'模板使用说明&amp;基础参数'!$E$5*'模板使用说明&amp;基础参数'!$E$10)),IF(K1481="中",IF(L1481="删除",J1481*'模板使用说明&amp;基础参数'!$E$6*'模板使用说明&amp;基础参数'!$E$12,IF(L1481="修改",J1481*'模板使用说明&amp;基础参数'!$E$6*'模板使用说明&amp;基础参数'!$E$11,J1481*'模板使用说明&amp;基础参数'!$E$6*'模板使用说明&amp;基础参数'!$E$10)),IF(L1481="删除",J1481*'模板使用说明&amp;基础参数'!$E$7*'模板使用说明&amp;基础参数'!$E$12,IF(L1481="修改",J1481*'模板使用说明&amp;基础参数'!$E$7*'模板使用说明&amp;基础参数'!$E$11,J1481*'模板使用说明&amp;基础参数'!$E$7*'模板使用说明&amp;基础参数'!$E$10)))))</f>
        <v/>
      </c>
      <c r="N1481" s="82"/>
    </row>
    <row r="1482" spans="1:14">
      <c r="A1482" s="76">
        <f t="shared" si="34"/>
        <v>1477</v>
      </c>
      <c r="B1482" s="77"/>
      <c r="C1482" s="77"/>
      <c r="D1482" s="77"/>
      <c r="E1482" s="77"/>
      <c r="F1482" s="78"/>
      <c r="G1482" s="78"/>
      <c r="H1482" s="78"/>
      <c r="I1482" s="76"/>
      <c r="J1482" s="8" t="str">
        <f>IF(I1482="ILF",IF($C$1="预估功能点",'模板使用说明&amp;基础参数'!$E$15,'模板使用说明&amp;基础参数'!$E$22),IF(I1482="EIF",IF($C$1="预估功能点",'模板使用说明&amp;基础参数'!$E$16,'模板使用说明&amp;基础参数'!$E$23),IF(I1482="EI",IF($C$1="预估功能点",'模板使用说明&amp;基础参数'!$E$17,'模板使用说明&amp;基础参数'!$E$24),IF(I1482="EO",IF($C$1="预估功能点",'模板使用说明&amp;基础参数'!$E$18,'模板使用说明&amp;基础参数'!$E$25),IF(I1482="EQ",IF($C$1="预估功能点",'模板使用说明&amp;基础参数'!$E$19,'模板使用说明&amp;基础参数'!$E$26),"")))))</f>
        <v/>
      </c>
      <c r="K1482" s="80"/>
      <c r="L1482" s="80"/>
      <c r="M1482" s="81" t="str">
        <f>IF(J1482="","",IF(K1482="高",IF(L1482="删除",J1482*'模板使用说明&amp;基础参数'!$E$5*'模板使用说明&amp;基础参数'!$E$12,IF(L1482="修改",J1482*'模板使用说明&amp;基础参数'!$E$5*'模板使用说明&amp;基础参数'!$E$11,J1482*'模板使用说明&amp;基础参数'!$E$5*'模板使用说明&amp;基础参数'!$E$10)),IF(K1482="中",IF(L1482="删除",J1482*'模板使用说明&amp;基础参数'!$E$6*'模板使用说明&amp;基础参数'!$E$12,IF(L1482="修改",J1482*'模板使用说明&amp;基础参数'!$E$6*'模板使用说明&amp;基础参数'!$E$11,J1482*'模板使用说明&amp;基础参数'!$E$6*'模板使用说明&amp;基础参数'!$E$10)),IF(L1482="删除",J1482*'模板使用说明&amp;基础参数'!$E$7*'模板使用说明&amp;基础参数'!$E$12,IF(L1482="修改",J1482*'模板使用说明&amp;基础参数'!$E$7*'模板使用说明&amp;基础参数'!$E$11,J1482*'模板使用说明&amp;基础参数'!$E$7*'模板使用说明&amp;基础参数'!$E$10)))))</f>
        <v/>
      </c>
      <c r="N1482" s="82"/>
    </row>
    <row r="1483" spans="1:14">
      <c r="A1483" s="76">
        <f t="shared" si="34"/>
        <v>1478</v>
      </c>
      <c r="B1483" s="77"/>
      <c r="C1483" s="77"/>
      <c r="D1483" s="77"/>
      <c r="E1483" s="77"/>
      <c r="F1483" s="78"/>
      <c r="G1483" s="78"/>
      <c r="H1483" s="78"/>
      <c r="I1483" s="76"/>
      <c r="J1483" s="8" t="str">
        <f>IF(I1483="ILF",IF($C$1="预估功能点",'模板使用说明&amp;基础参数'!$E$15,'模板使用说明&amp;基础参数'!$E$22),IF(I1483="EIF",IF($C$1="预估功能点",'模板使用说明&amp;基础参数'!$E$16,'模板使用说明&amp;基础参数'!$E$23),IF(I1483="EI",IF($C$1="预估功能点",'模板使用说明&amp;基础参数'!$E$17,'模板使用说明&amp;基础参数'!$E$24),IF(I1483="EO",IF($C$1="预估功能点",'模板使用说明&amp;基础参数'!$E$18,'模板使用说明&amp;基础参数'!$E$25),IF(I1483="EQ",IF($C$1="预估功能点",'模板使用说明&amp;基础参数'!$E$19,'模板使用说明&amp;基础参数'!$E$26),"")))))</f>
        <v/>
      </c>
      <c r="K1483" s="80"/>
      <c r="L1483" s="80"/>
      <c r="M1483" s="81" t="str">
        <f>IF(J1483="","",IF(K1483="高",IF(L1483="删除",J1483*'模板使用说明&amp;基础参数'!$E$5*'模板使用说明&amp;基础参数'!$E$12,IF(L1483="修改",J1483*'模板使用说明&amp;基础参数'!$E$5*'模板使用说明&amp;基础参数'!$E$11,J1483*'模板使用说明&amp;基础参数'!$E$5*'模板使用说明&amp;基础参数'!$E$10)),IF(K1483="中",IF(L1483="删除",J1483*'模板使用说明&amp;基础参数'!$E$6*'模板使用说明&amp;基础参数'!$E$12,IF(L1483="修改",J1483*'模板使用说明&amp;基础参数'!$E$6*'模板使用说明&amp;基础参数'!$E$11,J1483*'模板使用说明&amp;基础参数'!$E$6*'模板使用说明&amp;基础参数'!$E$10)),IF(L1483="删除",J1483*'模板使用说明&amp;基础参数'!$E$7*'模板使用说明&amp;基础参数'!$E$12,IF(L1483="修改",J1483*'模板使用说明&amp;基础参数'!$E$7*'模板使用说明&amp;基础参数'!$E$11,J1483*'模板使用说明&amp;基础参数'!$E$7*'模板使用说明&amp;基础参数'!$E$10)))))</f>
        <v/>
      </c>
      <c r="N1483" s="82"/>
    </row>
    <row r="1484" spans="1:14">
      <c r="A1484" s="76">
        <f t="shared" si="34"/>
        <v>1479</v>
      </c>
      <c r="B1484" s="77"/>
      <c r="C1484" s="77"/>
      <c r="D1484" s="77"/>
      <c r="E1484" s="77"/>
      <c r="F1484" s="78"/>
      <c r="G1484" s="78"/>
      <c r="H1484" s="78"/>
      <c r="I1484" s="76"/>
      <c r="J1484" s="8" t="str">
        <f>IF(I1484="ILF",IF($C$1="预估功能点",'模板使用说明&amp;基础参数'!$E$15,'模板使用说明&amp;基础参数'!$E$22),IF(I1484="EIF",IF($C$1="预估功能点",'模板使用说明&amp;基础参数'!$E$16,'模板使用说明&amp;基础参数'!$E$23),IF(I1484="EI",IF($C$1="预估功能点",'模板使用说明&amp;基础参数'!$E$17,'模板使用说明&amp;基础参数'!$E$24),IF(I1484="EO",IF($C$1="预估功能点",'模板使用说明&amp;基础参数'!$E$18,'模板使用说明&amp;基础参数'!$E$25),IF(I1484="EQ",IF($C$1="预估功能点",'模板使用说明&amp;基础参数'!$E$19,'模板使用说明&amp;基础参数'!$E$26),"")))))</f>
        <v/>
      </c>
      <c r="K1484" s="80"/>
      <c r="L1484" s="80"/>
      <c r="M1484" s="81" t="str">
        <f>IF(J1484="","",IF(K1484="高",IF(L1484="删除",J1484*'模板使用说明&amp;基础参数'!$E$5*'模板使用说明&amp;基础参数'!$E$12,IF(L1484="修改",J1484*'模板使用说明&amp;基础参数'!$E$5*'模板使用说明&amp;基础参数'!$E$11,J1484*'模板使用说明&amp;基础参数'!$E$5*'模板使用说明&amp;基础参数'!$E$10)),IF(K1484="中",IF(L1484="删除",J1484*'模板使用说明&amp;基础参数'!$E$6*'模板使用说明&amp;基础参数'!$E$12,IF(L1484="修改",J1484*'模板使用说明&amp;基础参数'!$E$6*'模板使用说明&amp;基础参数'!$E$11,J1484*'模板使用说明&amp;基础参数'!$E$6*'模板使用说明&amp;基础参数'!$E$10)),IF(L1484="删除",J1484*'模板使用说明&amp;基础参数'!$E$7*'模板使用说明&amp;基础参数'!$E$12,IF(L1484="修改",J1484*'模板使用说明&amp;基础参数'!$E$7*'模板使用说明&amp;基础参数'!$E$11,J1484*'模板使用说明&amp;基础参数'!$E$7*'模板使用说明&amp;基础参数'!$E$10)))))</f>
        <v/>
      </c>
      <c r="N1484" s="82"/>
    </row>
    <row r="1485" spans="1:14">
      <c r="A1485" s="76">
        <f t="shared" si="34"/>
        <v>1480</v>
      </c>
      <c r="B1485" s="77"/>
      <c r="C1485" s="77"/>
      <c r="D1485" s="77"/>
      <c r="E1485" s="77"/>
      <c r="F1485" s="78"/>
      <c r="G1485" s="78"/>
      <c r="H1485" s="78"/>
      <c r="I1485" s="76"/>
      <c r="J1485" s="8" t="str">
        <f>IF(I1485="ILF",IF($C$1="预估功能点",'模板使用说明&amp;基础参数'!$E$15,'模板使用说明&amp;基础参数'!$E$22),IF(I1485="EIF",IF($C$1="预估功能点",'模板使用说明&amp;基础参数'!$E$16,'模板使用说明&amp;基础参数'!$E$23),IF(I1485="EI",IF($C$1="预估功能点",'模板使用说明&amp;基础参数'!$E$17,'模板使用说明&amp;基础参数'!$E$24),IF(I1485="EO",IF($C$1="预估功能点",'模板使用说明&amp;基础参数'!$E$18,'模板使用说明&amp;基础参数'!$E$25),IF(I1485="EQ",IF($C$1="预估功能点",'模板使用说明&amp;基础参数'!$E$19,'模板使用说明&amp;基础参数'!$E$26),"")))))</f>
        <v/>
      </c>
      <c r="K1485" s="80"/>
      <c r="L1485" s="80"/>
      <c r="M1485" s="81" t="str">
        <f>IF(J1485="","",IF(K1485="高",IF(L1485="删除",J1485*'模板使用说明&amp;基础参数'!$E$5*'模板使用说明&amp;基础参数'!$E$12,IF(L1485="修改",J1485*'模板使用说明&amp;基础参数'!$E$5*'模板使用说明&amp;基础参数'!$E$11,J1485*'模板使用说明&amp;基础参数'!$E$5*'模板使用说明&amp;基础参数'!$E$10)),IF(K1485="中",IF(L1485="删除",J1485*'模板使用说明&amp;基础参数'!$E$6*'模板使用说明&amp;基础参数'!$E$12,IF(L1485="修改",J1485*'模板使用说明&amp;基础参数'!$E$6*'模板使用说明&amp;基础参数'!$E$11,J1485*'模板使用说明&amp;基础参数'!$E$6*'模板使用说明&amp;基础参数'!$E$10)),IF(L1485="删除",J1485*'模板使用说明&amp;基础参数'!$E$7*'模板使用说明&amp;基础参数'!$E$12,IF(L1485="修改",J1485*'模板使用说明&amp;基础参数'!$E$7*'模板使用说明&amp;基础参数'!$E$11,J1485*'模板使用说明&amp;基础参数'!$E$7*'模板使用说明&amp;基础参数'!$E$10)))))</f>
        <v/>
      </c>
      <c r="N1485" s="82"/>
    </row>
    <row r="1486" spans="1:14">
      <c r="A1486" s="76">
        <f t="shared" si="34"/>
        <v>1481</v>
      </c>
      <c r="B1486" s="77"/>
      <c r="C1486" s="77"/>
      <c r="D1486" s="77"/>
      <c r="E1486" s="77"/>
      <c r="F1486" s="78"/>
      <c r="G1486" s="78"/>
      <c r="H1486" s="78"/>
      <c r="I1486" s="76"/>
      <c r="J1486" s="8" t="str">
        <f>IF(I1486="ILF",IF($C$1="预估功能点",'模板使用说明&amp;基础参数'!$E$15,'模板使用说明&amp;基础参数'!$E$22),IF(I1486="EIF",IF($C$1="预估功能点",'模板使用说明&amp;基础参数'!$E$16,'模板使用说明&amp;基础参数'!$E$23),IF(I1486="EI",IF($C$1="预估功能点",'模板使用说明&amp;基础参数'!$E$17,'模板使用说明&amp;基础参数'!$E$24),IF(I1486="EO",IF($C$1="预估功能点",'模板使用说明&amp;基础参数'!$E$18,'模板使用说明&amp;基础参数'!$E$25),IF(I1486="EQ",IF($C$1="预估功能点",'模板使用说明&amp;基础参数'!$E$19,'模板使用说明&amp;基础参数'!$E$26),"")))))</f>
        <v/>
      </c>
      <c r="K1486" s="80"/>
      <c r="L1486" s="80"/>
      <c r="M1486" s="81" t="str">
        <f>IF(J1486="","",IF(K1486="高",IF(L1486="删除",J1486*'模板使用说明&amp;基础参数'!$E$5*'模板使用说明&amp;基础参数'!$E$12,IF(L1486="修改",J1486*'模板使用说明&amp;基础参数'!$E$5*'模板使用说明&amp;基础参数'!$E$11,J1486*'模板使用说明&amp;基础参数'!$E$5*'模板使用说明&amp;基础参数'!$E$10)),IF(K1486="中",IF(L1486="删除",J1486*'模板使用说明&amp;基础参数'!$E$6*'模板使用说明&amp;基础参数'!$E$12,IF(L1486="修改",J1486*'模板使用说明&amp;基础参数'!$E$6*'模板使用说明&amp;基础参数'!$E$11,J1486*'模板使用说明&amp;基础参数'!$E$6*'模板使用说明&amp;基础参数'!$E$10)),IF(L1486="删除",J1486*'模板使用说明&amp;基础参数'!$E$7*'模板使用说明&amp;基础参数'!$E$12,IF(L1486="修改",J1486*'模板使用说明&amp;基础参数'!$E$7*'模板使用说明&amp;基础参数'!$E$11,J1486*'模板使用说明&amp;基础参数'!$E$7*'模板使用说明&amp;基础参数'!$E$10)))))</f>
        <v/>
      </c>
      <c r="N1486" s="82"/>
    </row>
    <row r="1487" spans="1:14">
      <c r="A1487" s="76">
        <f t="shared" si="34"/>
        <v>1482</v>
      </c>
      <c r="B1487" s="77"/>
      <c r="C1487" s="77"/>
      <c r="D1487" s="77"/>
      <c r="E1487" s="77"/>
      <c r="F1487" s="78"/>
      <c r="G1487" s="78"/>
      <c r="H1487" s="78"/>
      <c r="I1487" s="76"/>
      <c r="J1487" s="8" t="str">
        <f>IF(I1487="ILF",IF($C$1="预估功能点",'模板使用说明&amp;基础参数'!$E$15,'模板使用说明&amp;基础参数'!$E$22),IF(I1487="EIF",IF($C$1="预估功能点",'模板使用说明&amp;基础参数'!$E$16,'模板使用说明&amp;基础参数'!$E$23),IF(I1487="EI",IF($C$1="预估功能点",'模板使用说明&amp;基础参数'!$E$17,'模板使用说明&amp;基础参数'!$E$24),IF(I1487="EO",IF($C$1="预估功能点",'模板使用说明&amp;基础参数'!$E$18,'模板使用说明&amp;基础参数'!$E$25),IF(I1487="EQ",IF($C$1="预估功能点",'模板使用说明&amp;基础参数'!$E$19,'模板使用说明&amp;基础参数'!$E$26),"")))))</f>
        <v/>
      </c>
      <c r="K1487" s="80"/>
      <c r="L1487" s="80"/>
      <c r="M1487" s="81" t="str">
        <f>IF(J1487="","",IF(K1487="高",IF(L1487="删除",J1487*'模板使用说明&amp;基础参数'!$E$5*'模板使用说明&amp;基础参数'!$E$12,IF(L1487="修改",J1487*'模板使用说明&amp;基础参数'!$E$5*'模板使用说明&amp;基础参数'!$E$11,J1487*'模板使用说明&amp;基础参数'!$E$5*'模板使用说明&amp;基础参数'!$E$10)),IF(K1487="中",IF(L1487="删除",J1487*'模板使用说明&amp;基础参数'!$E$6*'模板使用说明&amp;基础参数'!$E$12,IF(L1487="修改",J1487*'模板使用说明&amp;基础参数'!$E$6*'模板使用说明&amp;基础参数'!$E$11,J1487*'模板使用说明&amp;基础参数'!$E$6*'模板使用说明&amp;基础参数'!$E$10)),IF(L1487="删除",J1487*'模板使用说明&amp;基础参数'!$E$7*'模板使用说明&amp;基础参数'!$E$12,IF(L1487="修改",J1487*'模板使用说明&amp;基础参数'!$E$7*'模板使用说明&amp;基础参数'!$E$11,J1487*'模板使用说明&amp;基础参数'!$E$7*'模板使用说明&amp;基础参数'!$E$10)))))</f>
        <v/>
      </c>
      <c r="N1487" s="82"/>
    </row>
    <row r="1488" spans="1:14">
      <c r="A1488" s="76">
        <f t="shared" si="34"/>
        <v>1483</v>
      </c>
      <c r="B1488" s="77"/>
      <c r="C1488" s="77"/>
      <c r="D1488" s="77"/>
      <c r="E1488" s="77"/>
      <c r="F1488" s="78"/>
      <c r="G1488" s="78"/>
      <c r="H1488" s="78"/>
      <c r="I1488" s="76"/>
      <c r="J1488" s="8" t="str">
        <f>IF(I1488="ILF",IF($C$1="预估功能点",'模板使用说明&amp;基础参数'!$E$15,'模板使用说明&amp;基础参数'!$E$22),IF(I1488="EIF",IF($C$1="预估功能点",'模板使用说明&amp;基础参数'!$E$16,'模板使用说明&amp;基础参数'!$E$23),IF(I1488="EI",IF($C$1="预估功能点",'模板使用说明&amp;基础参数'!$E$17,'模板使用说明&amp;基础参数'!$E$24),IF(I1488="EO",IF($C$1="预估功能点",'模板使用说明&amp;基础参数'!$E$18,'模板使用说明&amp;基础参数'!$E$25),IF(I1488="EQ",IF($C$1="预估功能点",'模板使用说明&amp;基础参数'!$E$19,'模板使用说明&amp;基础参数'!$E$26),"")))))</f>
        <v/>
      </c>
      <c r="K1488" s="80"/>
      <c r="L1488" s="80"/>
      <c r="M1488" s="81" t="str">
        <f>IF(J1488="","",IF(K1488="高",IF(L1488="删除",J1488*'模板使用说明&amp;基础参数'!$E$5*'模板使用说明&amp;基础参数'!$E$12,IF(L1488="修改",J1488*'模板使用说明&amp;基础参数'!$E$5*'模板使用说明&amp;基础参数'!$E$11,J1488*'模板使用说明&amp;基础参数'!$E$5*'模板使用说明&amp;基础参数'!$E$10)),IF(K1488="中",IF(L1488="删除",J1488*'模板使用说明&amp;基础参数'!$E$6*'模板使用说明&amp;基础参数'!$E$12,IF(L1488="修改",J1488*'模板使用说明&amp;基础参数'!$E$6*'模板使用说明&amp;基础参数'!$E$11,J1488*'模板使用说明&amp;基础参数'!$E$6*'模板使用说明&amp;基础参数'!$E$10)),IF(L1488="删除",J1488*'模板使用说明&amp;基础参数'!$E$7*'模板使用说明&amp;基础参数'!$E$12,IF(L1488="修改",J1488*'模板使用说明&amp;基础参数'!$E$7*'模板使用说明&amp;基础参数'!$E$11,J1488*'模板使用说明&amp;基础参数'!$E$7*'模板使用说明&amp;基础参数'!$E$10)))))</f>
        <v/>
      </c>
      <c r="N1488" s="82"/>
    </row>
    <row r="1489" spans="1:14">
      <c r="A1489" s="76">
        <f t="shared" si="34"/>
        <v>1484</v>
      </c>
      <c r="B1489" s="77"/>
      <c r="C1489" s="77"/>
      <c r="D1489" s="77"/>
      <c r="E1489" s="77"/>
      <c r="F1489" s="78"/>
      <c r="G1489" s="78"/>
      <c r="H1489" s="78"/>
      <c r="I1489" s="76"/>
      <c r="J1489" s="8" t="str">
        <f>IF(I1489="ILF",IF($C$1="预估功能点",'模板使用说明&amp;基础参数'!$E$15,'模板使用说明&amp;基础参数'!$E$22),IF(I1489="EIF",IF($C$1="预估功能点",'模板使用说明&amp;基础参数'!$E$16,'模板使用说明&amp;基础参数'!$E$23),IF(I1489="EI",IF($C$1="预估功能点",'模板使用说明&amp;基础参数'!$E$17,'模板使用说明&amp;基础参数'!$E$24),IF(I1489="EO",IF($C$1="预估功能点",'模板使用说明&amp;基础参数'!$E$18,'模板使用说明&amp;基础参数'!$E$25),IF(I1489="EQ",IF($C$1="预估功能点",'模板使用说明&amp;基础参数'!$E$19,'模板使用说明&amp;基础参数'!$E$26),"")))))</f>
        <v/>
      </c>
      <c r="K1489" s="80"/>
      <c r="L1489" s="80"/>
      <c r="M1489" s="81" t="str">
        <f>IF(J1489="","",IF(K1489="高",IF(L1489="删除",J1489*'模板使用说明&amp;基础参数'!$E$5*'模板使用说明&amp;基础参数'!$E$12,IF(L1489="修改",J1489*'模板使用说明&amp;基础参数'!$E$5*'模板使用说明&amp;基础参数'!$E$11,J1489*'模板使用说明&amp;基础参数'!$E$5*'模板使用说明&amp;基础参数'!$E$10)),IF(K1489="中",IF(L1489="删除",J1489*'模板使用说明&amp;基础参数'!$E$6*'模板使用说明&amp;基础参数'!$E$12,IF(L1489="修改",J1489*'模板使用说明&amp;基础参数'!$E$6*'模板使用说明&amp;基础参数'!$E$11,J1489*'模板使用说明&amp;基础参数'!$E$6*'模板使用说明&amp;基础参数'!$E$10)),IF(L1489="删除",J1489*'模板使用说明&amp;基础参数'!$E$7*'模板使用说明&amp;基础参数'!$E$12,IF(L1489="修改",J1489*'模板使用说明&amp;基础参数'!$E$7*'模板使用说明&amp;基础参数'!$E$11,J1489*'模板使用说明&amp;基础参数'!$E$7*'模板使用说明&amp;基础参数'!$E$10)))))</f>
        <v/>
      </c>
      <c r="N1489" s="82"/>
    </row>
    <row r="1490" spans="1:14">
      <c r="A1490" s="76">
        <f t="shared" si="34"/>
        <v>1485</v>
      </c>
      <c r="B1490" s="77"/>
      <c r="C1490" s="77"/>
      <c r="D1490" s="77"/>
      <c r="E1490" s="77"/>
      <c r="F1490" s="78"/>
      <c r="G1490" s="78"/>
      <c r="H1490" s="78"/>
      <c r="I1490" s="76"/>
      <c r="J1490" s="8" t="str">
        <f>IF(I1490="ILF",IF($C$1="预估功能点",'模板使用说明&amp;基础参数'!$E$15,'模板使用说明&amp;基础参数'!$E$22),IF(I1490="EIF",IF($C$1="预估功能点",'模板使用说明&amp;基础参数'!$E$16,'模板使用说明&amp;基础参数'!$E$23),IF(I1490="EI",IF($C$1="预估功能点",'模板使用说明&amp;基础参数'!$E$17,'模板使用说明&amp;基础参数'!$E$24),IF(I1490="EO",IF($C$1="预估功能点",'模板使用说明&amp;基础参数'!$E$18,'模板使用说明&amp;基础参数'!$E$25),IF(I1490="EQ",IF($C$1="预估功能点",'模板使用说明&amp;基础参数'!$E$19,'模板使用说明&amp;基础参数'!$E$26),"")))))</f>
        <v/>
      </c>
      <c r="K1490" s="80"/>
      <c r="L1490" s="80"/>
      <c r="M1490" s="81" t="str">
        <f>IF(J1490="","",IF(K1490="高",IF(L1490="删除",J1490*'模板使用说明&amp;基础参数'!$E$5*'模板使用说明&amp;基础参数'!$E$12,IF(L1490="修改",J1490*'模板使用说明&amp;基础参数'!$E$5*'模板使用说明&amp;基础参数'!$E$11,J1490*'模板使用说明&amp;基础参数'!$E$5*'模板使用说明&amp;基础参数'!$E$10)),IF(K1490="中",IF(L1490="删除",J1490*'模板使用说明&amp;基础参数'!$E$6*'模板使用说明&amp;基础参数'!$E$12,IF(L1490="修改",J1490*'模板使用说明&amp;基础参数'!$E$6*'模板使用说明&amp;基础参数'!$E$11,J1490*'模板使用说明&amp;基础参数'!$E$6*'模板使用说明&amp;基础参数'!$E$10)),IF(L1490="删除",J1490*'模板使用说明&amp;基础参数'!$E$7*'模板使用说明&amp;基础参数'!$E$12,IF(L1490="修改",J1490*'模板使用说明&amp;基础参数'!$E$7*'模板使用说明&amp;基础参数'!$E$11,J1490*'模板使用说明&amp;基础参数'!$E$7*'模板使用说明&amp;基础参数'!$E$10)))))</f>
        <v/>
      </c>
      <c r="N1490" s="82"/>
    </row>
    <row r="1491" spans="1:14">
      <c r="A1491" s="76">
        <f t="shared" si="34"/>
        <v>1486</v>
      </c>
      <c r="B1491" s="77"/>
      <c r="C1491" s="77"/>
      <c r="D1491" s="77"/>
      <c r="E1491" s="77"/>
      <c r="F1491" s="78"/>
      <c r="G1491" s="78"/>
      <c r="H1491" s="78"/>
      <c r="I1491" s="76"/>
      <c r="J1491" s="8" t="str">
        <f>IF(I1491="ILF",IF($C$1="预估功能点",'模板使用说明&amp;基础参数'!$E$15,'模板使用说明&amp;基础参数'!$E$22),IF(I1491="EIF",IF($C$1="预估功能点",'模板使用说明&amp;基础参数'!$E$16,'模板使用说明&amp;基础参数'!$E$23),IF(I1491="EI",IF($C$1="预估功能点",'模板使用说明&amp;基础参数'!$E$17,'模板使用说明&amp;基础参数'!$E$24),IF(I1491="EO",IF($C$1="预估功能点",'模板使用说明&amp;基础参数'!$E$18,'模板使用说明&amp;基础参数'!$E$25),IF(I1491="EQ",IF($C$1="预估功能点",'模板使用说明&amp;基础参数'!$E$19,'模板使用说明&amp;基础参数'!$E$26),"")))))</f>
        <v/>
      </c>
      <c r="K1491" s="80"/>
      <c r="L1491" s="80"/>
      <c r="M1491" s="81" t="str">
        <f>IF(J1491="","",IF(K1491="高",IF(L1491="删除",J1491*'模板使用说明&amp;基础参数'!$E$5*'模板使用说明&amp;基础参数'!$E$12,IF(L1491="修改",J1491*'模板使用说明&amp;基础参数'!$E$5*'模板使用说明&amp;基础参数'!$E$11,J1491*'模板使用说明&amp;基础参数'!$E$5*'模板使用说明&amp;基础参数'!$E$10)),IF(K1491="中",IF(L1491="删除",J1491*'模板使用说明&amp;基础参数'!$E$6*'模板使用说明&amp;基础参数'!$E$12,IF(L1491="修改",J1491*'模板使用说明&amp;基础参数'!$E$6*'模板使用说明&amp;基础参数'!$E$11,J1491*'模板使用说明&amp;基础参数'!$E$6*'模板使用说明&amp;基础参数'!$E$10)),IF(L1491="删除",J1491*'模板使用说明&amp;基础参数'!$E$7*'模板使用说明&amp;基础参数'!$E$12,IF(L1491="修改",J1491*'模板使用说明&amp;基础参数'!$E$7*'模板使用说明&amp;基础参数'!$E$11,J1491*'模板使用说明&amp;基础参数'!$E$7*'模板使用说明&amp;基础参数'!$E$10)))))</f>
        <v/>
      </c>
      <c r="N1491" s="82"/>
    </row>
    <row r="1492" spans="1:14">
      <c r="A1492" s="76">
        <f t="shared" si="34"/>
        <v>1487</v>
      </c>
      <c r="B1492" s="77"/>
      <c r="C1492" s="77"/>
      <c r="D1492" s="77"/>
      <c r="E1492" s="77"/>
      <c r="F1492" s="78"/>
      <c r="G1492" s="78"/>
      <c r="H1492" s="78"/>
      <c r="I1492" s="76"/>
      <c r="J1492" s="8" t="str">
        <f>IF(I1492="ILF",IF($C$1="预估功能点",'模板使用说明&amp;基础参数'!$E$15,'模板使用说明&amp;基础参数'!$E$22),IF(I1492="EIF",IF($C$1="预估功能点",'模板使用说明&amp;基础参数'!$E$16,'模板使用说明&amp;基础参数'!$E$23),IF(I1492="EI",IF($C$1="预估功能点",'模板使用说明&amp;基础参数'!$E$17,'模板使用说明&amp;基础参数'!$E$24),IF(I1492="EO",IF($C$1="预估功能点",'模板使用说明&amp;基础参数'!$E$18,'模板使用说明&amp;基础参数'!$E$25),IF(I1492="EQ",IF($C$1="预估功能点",'模板使用说明&amp;基础参数'!$E$19,'模板使用说明&amp;基础参数'!$E$26),"")))))</f>
        <v/>
      </c>
      <c r="K1492" s="80"/>
      <c r="L1492" s="80"/>
      <c r="M1492" s="81" t="str">
        <f>IF(J1492="","",IF(K1492="高",IF(L1492="删除",J1492*'模板使用说明&amp;基础参数'!$E$5*'模板使用说明&amp;基础参数'!$E$12,IF(L1492="修改",J1492*'模板使用说明&amp;基础参数'!$E$5*'模板使用说明&amp;基础参数'!$E$11,J1492*'模板使用说明&amp;基础参数'!$E$5*'模板使用说明&amp;基础参数'!$E$10)),IF(K1492="中",IF(L1492="删除",J1492*'模板使用说明&amp;基础参数'!$E$6*'模板使用说明&amp;基础参数'!$E$12,IF(L1492="修改",J1492*'模板使用说明&amp;基础参数'!$E$6*'模板使用说明&amp;基础参数'!$E$11,J1492*'模板使用说明&amp;基础参数'!$E$6*'模板使用说明&amp;基础参数'!$E$10)),IF(L1492="删除",J1492*'模板使用说明&amp;基础参数'!$E$7*'模板使用说明&amp;基础参数'!$E$12,IF(L1492="修改",J1492*'模板使用说明&amp;基础参数'!$E$7*'模板使用说明&amp;基础参数'!$E$11,J1492*'模板使用说明&amp;基础参数'!$E$7*'模板使用说明&amp;基础参数'!$E$10)))))</f>
        <v/>
      </c>
      <c r="N1492" s="82"/>
    </row>
    <row r="1493" spans="1:14">
      <c r="A1493" s="76">
        <f t="shared" si="34"/>
        <v>1488</v>
      </c>
      <c r="B1493" s="77"/>
      <c r="C1493" s="77"/>
      <c r="D1493" s="77"/>
      <c r="E1493" s="77"/>
      <c r="F1493" s="78"/>
      <c r="G1493" s="78"/>
      <c r="H1493" s="78"/>
      <c r="I1493" s="76"/>
      <c r="J1493" s="8" t="str">
        <f>IF(I1493="ILF",IF($C$1="预估功能点",'模板使用说明&amp;基础参数'!$E$15,'模板使用说明&amp;基础参数'!$E$22),IF(I1493="EIF",IF($C$1="预估功能点",'模板使用说明&amp;基础参数'!$E$16,'模板使用说明&amp;基础参数'!$E$23),IF(I1493="EI",IF($C$1="预估功能点",'模板使用说明&amp;基础参数'!$E$17,'模板使用说明&amp;基础参数'!$E$24),IF(I1493="EO",IF($C$1="预估功能点",'模板使用说明&amp;基础参数'!$E$18,'模板使用说明&amp;基础参数'!$E$25),IF(I1493="EQ",IF($C$1="预估功能点",'模板使用说明&amp;基础参数'!$E$19,'模板使用说明&amp;基础参数'!$E$26),"")))))</f>
        <v/>
      </c>
      <c r="K1493" s="80"/>
      <c r="L1493" s="80"/>
      <c r="M1493" s="81" t="str">
        <f>IF(J1493="","",IF(K1493="高",IF(L1493="删除",J1493*'模板使用说明&amp;基础参数'!$E$5*'模板使用说明&amp;基础参数'!$E$12,IF(L1493="修改",J1493*'模板使用说明&amp;基础参数'!$E$5*'模板使用说明&amp;基础参数'!$E$11,J1493*'模板使用说明&amp;基础参数'!$E$5*'模板使用说明&amp;基础参数'!$E$10)),IF(K1493="中",IF(L1493="删除",J1493*'模板使用说明&amp;基础参数'!$E$6*'模板使用说明&amp;基础参数'!$E$12,IF(L1493="修改",J1493*'模板使用说明&amp;基础参数'!$E$6*'模板使用说明&amp;基础参数'!$E$11,J1493*'模板使用说明&amp;基础参数'!$E$6*'模板使用说明&amp;基础参数'!$E$10)),IF(L1493="删除",J1493*'模板使用说明&amp;基础参数'!$E$7*'模板使用说明&amp;基础参数'!$E$12,IF(L1493="修改",J1493*'模板使用说明&amp;基础参数'!$E$7*'模板使用说明&amp;基础参数'!$E$11,J1493*'模板使用说明&amp;基础参数'!$E$7*'模板使用说明&amp;基础参数'!$E$10)))))</f>
        <v/>
      </c>
      <c r="N1493" s="82"/>
    </row>
    <row r="1494" spans="1:14">
      <c r="A1494" s="76">
        <f t="shared" si="34"/>
        <v>1489</v>
      </c>
      <c r="B1494" s="77"/>
      <c r="C1494" s="77"/>
      <c r="D1494" s="77"/>
      <c r="E1494" s="77"/>
      <c r="F1494" s="78"/>
      <c r="G1494" s="78"/>
      <c r="H1494" s="78"/>
      <c r="I1494" s="76"/>
      <c r="J1494" s="8" t="str">
        <f>IF(I1494="ILF",IF($C$1="预估功能点",'模板使用说明&amp;基础参数'!$E$15,'模板使用说明&amp;基础参数'!$E$22),IF(I1494="EIF",IF($C$1="预估功能点",'模板使用说明&amp;基础参数'!$E$16,'模板使用说明&amp;基础参数'!$E$23),IF(I1494="EI",IF($C$1="预估功能点",'模板使用说明&amp;基础参数'!$E$17,'模板使用说明&amp;基础参数'!$E$24),IF(I1494="EO",IF($C$1="预估功能点",'模板使用说明&amp;基础参数'!$E$18,'模板使用说明&amp;基础参数'!$E$25),IF(I1494="EQ",IF($C$1="预估功能点",'模板使用说明&amp;基础参数'!$E$19,'模板使用说明&amp;基础参数'!$E$26),"")))))</f>
        <v/>
      </c>
      <c r="K1494" s="80"/>
      <c r="L1494" s="80"/>
      <c r="M1494" s="81" t="str">
        <f>IF(J1494="","",IF(K1494="高",IF(L1494="删除",J1494*'模板使用说明&amp;基础参数'!$E$5*'模板使用说明&amp;基础参数'!$E$12,IF(L1494="修改",J1494*'模板使用说明&amp;基础参数'!$E$5*'模板使用说明&amp;基础参数'!$E$11,J1494*'模板使用说明&amp;基础参数'!$E$5*'模板使用说明&amp;基础参数'!$E$10)),IF(K1494="中",IF(L1494="删除",J1494*'模板使用说明&amp;基础参数'!$E$6*'模板使用说明&amp;基础参数'!$E$12,IF(L1494="修改",J1494*'模板使用说明&amp;基础参数'!$E$6*'模板使用说明&amp;基础参数'!$E$11,J1494*'模板使用说明&amp;基础参数'!$E$6*'模板使用说明&amp;基础参数'!$E$10)),IF(L1494="删除",J1494*'模板使用说明&amp;基础参数'!$E$7*'模板使用说明&amp;基础参数'!$E$12,IF(L1494="修改",J1494*'模板使用说明&amp;基础参数'!$E$7*'模板使用说明&amp;基础参数'!$E$11,J1494*'模板使用说明&amp;基础参数'!$E$7*'模板使用说明&amp;基础参数'!$E$10)))))</f>
        <v/>
      </c>
      <c r="N1494" s="82"/>
    </row>
    <row r="1495" spans="1:14">
      <c r="A1495" s="76">
        <f t="shared" si="34"/>
        <v>1490</v>
      </c>
      <c r="B1495" s="77"/>
      <c r="C1495" s="77"/>
      <c r="D1495" s="77"/>
      <c r="E1495" s="77"/>
      <c r="F1495" s="78"/>
      <c r="G1495" s="78"/>
      <c r="H1495" s="78"/>
      <c r="I1495" s="76"/>
      <c r="J1495" s="8" t="str">
        <f>IF(I1495="ILF",IF($C$1="预估功能点",'模板使用说明&amp;基础参数'!$E$15,'模板使用说明&amp;基础参数'!$E$22),IF(I1495="EIF",IF($C$1="预估功能点",'模板使用说明&amp;基础参数'!$E$16,'模板使用说明&amp;基础参数'!$E$23),IF(I1495="EI",IF($C$1="预估功能点",'模板使用说明&amp;基础参数'!$E$17,'模板使用说明&amp;基础参数'!$E$24),IF(I1495="EO",IF($C$1="预估功能点",'模板使用说明&amp;基础参数'!$E$18,'模板使用说明&amp;基础参数'!$E$25),IF(I1495="EQ",IF($C$1="预估功能点",'模板使用说明&amp;基础参数'!$E$19,'模板使用说明&amp;基础参数'!$E$26),"")))))</f>
        <v/>
      </c>
      <c r="K1495" s="80"/>
      <c r="L1495" s="80"/>
      <c r="M1495" s="81" t="str">
        <f>IF(J1495="","",IF(K1495="高",IF(L1495="删除",J1495*'模板使用说明&amp;基础参数'!$E$5*'模板使用说明&amp;基础参数'!$E$12,IF(L1495="修改",J1495*'模板使用说明&amp;基础参数'!$E$5*'模板使用说明&amp;基础参数'!$E$11,J1495*'模板使用说明&amp;基础参数'!$E$5*'模板使用说明&amp;基础参数'!$E$10)),IF(K1495="中",IF(L1495="删除",J1495*'模板使用说明&amp;基础参数'!$E$6*'模板使用说明&amp;基础参数'!$E$12,IF(L1495="修改",J1495*'模板使用说明&amp;基础参数'!$E$6*'模板使用说明&amp;基础参数'!$E$11,J1495*'模板使用说明&amp;基础参数'!$E$6*'模板使用说明&amp;基础参数'!$E$10)),IF(L1495="删除",J1495*'模板使用说明&amp;基础参数'!$E$7*'模板使用说明&amp;基础参数'!$E$12,IF(L1495="修改",J1495*'模板使用说明&amp;基础参数'!$E$7*'模板使用说明&amp;基础参数'!$E$11,J1495*'模板使用说明&amp;基础参数'!$E$7*'模板使用说明&amp;基础参数'!$E$10)))))</f>
        <v/>
      </c>
      <c r="N1495" s="82"/>
    </row>
    <row r="1496" spans="1:14">
      <c r="A1496" s="76">
        <f t="shared" si="34"/>
        <v>1491</v>
      </c>
      <c r="B1496" s="77"/>
      <c r="C1496" s="77"/>
      <c r="D1496" s="77"/>
      <c r="E1496" s="77"/>
      <c r="F1496" s="78"/>
      <c r="G1496" s="78"/>
      <c r="H1496" s="78"/>
      <c r="I1496" s="76"/>
      <c r="J1496" s="8" t="str">
        <f>IF(I1496="ILF",IF($C$1="预估功能点",'模板使用说明&amp;基础参数'!$E$15,'模板使用说明&amp;基础参数'!$E$22),IF(I1496="EIF",IF($C$1="预估功能点",'模板使用说明&amp;基础参数'!$E$16,'模板使用说明&amp;基础参数'!$E$23),IF(I1496="EI",IF($C$1="预估功能点",'模板使用说明&amp;基础参数'!$E$17,'模板使用说明&amp;基础参数'!$E$24),IF(I1496="EO",IF($C$1="预估功能点",'模板使用说明&amp;基础参数'!$E$18,'模板使用说明&amp;基础参数'!$E$25),IF(I1496="EQ",IF($C$1="预估功能点",'模板使用说明&amp;基础参数'!$E$19,'模板使用说明&amp;基础参数'!$E$26),"")))))</f>
        <v/>
      </c>
      <c r="K1496" s="80"/>
      <c r="L1496" s="80"/>
      <c r="M1496" s="81" t="str">
        <f>IF(J1496="","",IF(K1496="高",IF(L1496="删除",J1496*'模板使用说明&amp;基础参数'!$E$5*'模板使用说明&amp;基础参数'!$E$12,IF(L1496="修改",J1496*'模板使用说明&amp;基础参数'!$E$5*'模板使用说明&amp;基础参数'!$E$11,J1496*'模板使用说明&amp;基础参数'!$E$5*'模板使用说明&amp;基础参数'!$E$10)),IF(K1496="中",IF(L1496="删除",J1496*'模板使用说明&amp;基础参数'!$E$6*'模板使用说明&amp;基础参数'!$E$12,IF(L1496="修改",J1496*'模板使用说明&amp;基础参数'!$E$6*'模板使用说明&amp;基础参数'!$E$11,J1496*'模板使用说明&amp;基础参数'!$E$6*'模板使用说明&amp;基础参数'!$E$10)),IF(L1496="删除",J1496*'模板使用说明&amp;基础参数'!$E$7*'模板使用说明&amp;基础参数'!$E$12,IF(L1496="修改",J1496*'模板使用说明&amp;基础参数'!$E$7*'模板使用说明&amp;基础参数'!$E$11,J1496*'模板使用说明&amp;基础参数'!$E$7*'模板使用说明&amp;基础参数'!$E$10)))))</f>
        <v/>
      </c>
      <c r="N1496" s="82"/>
    </row>
    <row r="1497" spans="1:14">
      <c r="A1497" s="76">
        <f t="shared" si="34"/>
        <v>1492</v>
      </c>
      <c r="B1497" s="77"/>
      <c r="C1497" s="77"/>
      <c r="D1497" s="77"/>
      <c r="E1497" s="77"/>
      <c r="F1497" s="78"/>
      <c r="G1497" s="78"/>
      <c r="H1497" s="78"/>
      <c r="I1497" s="76"/>
      <c r="J1497" s="8" t="str">
        <f>IF(I1497="ILF",IF($C$1="预估功能点",'模板使用说明&amp;基础参数'!$E$15,'模板使用说明&amp;基础参数'!$E$22),IF(I1497="EIF",IF($C$1="预估功能点",'模板使用说明&amp;基础参数'!$E$16,'模板使用说明&amp;基础参数'!$E$23),IF(I1497="EI",IF($C$1="预估功能点",'模板使用说明&amp;基础参数'!$E$17,'模板使用说明&amp;基础参数'!$E$24),IF(I1497="EO",IF($C$1="预估功能点",'模板使用说明&amp;基础参数'!$E$18,'模板使用说明&amp;基础参数'!$E$25),IF(I1497="EQ",IF($C$1="预估功能点",'模板使用说明&amp;基础参数'!$E$19,'模板使用说明&amp;基础参数'!$E$26),"")))))</f>
        <v/>
      </c>
      <c r="K1497" s="80"/>
      <c r="L1497" s="80"/>
      <c r="M1497" s="81" t="str">
        <f>IF(J1497="","",IF(K1497="高",IF(L1497="删除",J1497*'模板使用说明&amp;基础参数'!$E$5*'模板使用说明&amp;基础参数'!$E$12,IF(L1497="修改",J1497*'模板使用说明&amp;基础参数'!$E$5*'模板使用说明&amp;基础参数'!$E$11,J1497*'模板使用说明&amp;基础参数'!$E$5*'模板使用说明&amp;基础参数'!$E$10)),IF(K1497="中",IF(L1497="删除",J1497*'模板使用说明&amp;基础参数'!$E$6*'模板使用说明&amp;基础参数'!$E$12,IF(L1497="修改",J1497*'模板使用说明&amp;基础参数'!$E$6*'模板使用说明&amp;基础参数'!$E$11,J1497*'模板使用说明&amp;基础参数'!$E$6*'模板使用说明&amp;基础参数'!$E$10)),IF(L1497="删除",J1497*'模板使用说明&amp;基础参数'!$E$7*'模板使用说明&amp;基础参数'!$E$12,IF(L1497="修改",J1497*'模板使用说明&amp;基础参数'!$E$7*'模板使用说明&amp;基础参数'!$E$11,J1497*'模板使用说明&amp;基础参数'!$E$7*'模板使用说明&amp;基础参数'!$E$10)))))</f>
        <v/>
      </c>
      <c r="N1497" s="82"/>
    </row>
    <row r="1498" spans="1:14">
      <c r="A1498" s="76">
        <f t="shared" si="34"/>
        <v>1493</v>
      </c>
      <c r="B1498" s="77"/>
      <c r="C1498" s="77"/>
      <c r="D1498" s="77"/>
      <c r="E1498" s="77"/>
      <c r="F1498" s="78"/>
      <c r="G1498" s="78"/>
      <c r="H1498" s="78"/>
      <c r="I1498" s="76"/>
      <c r="J1498" s="8" t="str">
        <f>IF(I1498="ILF",IF($C$1="预估功能点",'模板使用说明&amp;基础参数'!$E$15,'模板使用说明&amp;基础参数'!$E$22),IF(I1498="EIF",IF($C$1="预估功能点",'模板使用说明&amp;基础参数'!$E$16,'模板使用说明&amp;基础参数'!$E$23),IF(I1498="EI",IF($C$1="预估功能点",'模板使用说明&amp;基础参数'!$E$17,'模板使用说明&amp;基础参数'!$E$24),IF(I1498="EO",IF($C$1="预估功能点",'模板使用说明&amp;基础参数'!$E$18,'模板使用说明&amp;基础参数'!$E$25),IF(I1498="EQ",IF($C$1="预估功能点",'模板使用说明&amp;基础参数'!$E$19,'模板使用说明&amp;基础参数'!$E$26),"")))))</f>
        <v/>
      </c>
      <c r="K1498" s="80"/>
      <c r="L1498" s="80"/>
      <c r="M1498" s="81" t="str">
        <f>IF(J1498="","",IF(K1498="高",IF(L1498="删除",J1498*'模板使用说明&amp;基础参数'!$E$5*'模板使用说明&amp;基础参数'!$E$12,IF(L1498="修改",J1498*'模板使用说明&amp;基础参数'!$E$5*'模板使用说明&amp;基础参数'!$E$11,J1498*'模板使用说明&amp;基础参数'!$E$5*'模板使用说明&amp;基础参数'!$E$10)),IF(K1498="中",IF(L1498="删除",J1498*'模板使用说明&amp;基础参数'!$E$6*'模板使用说明&amp;基础参数'!$E$12,IF(L1498="修改",J1498*'模板使用说明&amp;基础参数'!$E$6*'模板使用说明&amp;基础参数'!$E$11,J1498*'模板使用说明&amp;基础参数'!$E$6*'模板使用说明&amp;基础参数'!$E$10)),IF(L1498="删除",J1498*'模板使用说明&amp;基础参数'!$E$7*'模板使用说明&amp;基础参数'!$E$12,IF(L1498="修改",J1498*'模板使用说明&amp;基础参数'!$E$7*'模板使用说明&amp;基础参数'!$E$11,J1498*'模板使用说明&amp;基础参数'!$E$7*'模板使用说明&amp;基础参数'!$E$10)))))</f>
        <v/>
      </c>
      <c r="N1498" s="82"/>
    </row>
    <row r="1499" spans="1:14">
      <c r="A1499" s="76">
        <f t="shared" si="34"/>
        <v>1494</v>
      </c>
      <c r="B1499" s="77"/>
      <c r="C1499" s="77"/>
      <c r="D1499" s="77"/>
      <c r="E1499" s="77"/>
      <c r="F1499" s="78"/>
      <c r="G1499" s="78"/>
      <c r="H1499" s="78"/>
      <c r="I1499" s="76"/>
      <c r="J1499" s="8" t="str">
        <f>IF(I1499="ILF",IF($C$1="预估功能点",'模板使用说明&amp;基础参数'!$E$15,'模板使用说明&amp;基础参数'!$E$22),IF(I1499="EIF",IF($C$1="预估功能点",'模板使用说明&amp;基础参数'!$E$16,'模板使用说明&amp;基础参数'!$E$23),IF(I1499="EI",IF($C$1="预估功能点",'模板使用说明&amp;基础参数'!$E$17,'模板使用说明&amp;基础参数'!$E$24),IF(I1499="EO",IF($C$1="预估功能点",'模板使用说明&amp;基础参数'!$E$18,'模板使用说明&amp;基础参数'!$E$25),IF(I1499="EQ",IF($C$1="预估功能点",'模板使用说明&amp;基础参数'!$E$19,'模板使用说明&amp;基础参数'!$E$26),"")))))</f>
        <v/>
      </c>
      <c r="K1499" s="80"/>
      <c r="L1499" s="80"/>
      <c r="M1499" s="81" t="str">
        <f>IF(J1499="","",IF(K1499="高",IF(L1499="删除",J1499*'模板使用说明&amp;基础参数'!$E$5*'模板使用说明&amp;基础参数'!$E$12,IF(L1499="修改",J1499*'模板使用说明&amp;基础参数'!$E$5*'模板使用说明&amp;基础参数'!$E$11,J1499*'模板使用说明&amp;基础参数'!$E$5*'模板使用说明&amp;基础参数'!$E$10)),IF(K1499="中",IF(L1499="删除",J1499*'模板使用说明&amp;基础参数'!$E$6*'模板使用说明&amp;基础参数'!$E$12,IF(L1499="修改",J1499*'模板使用说明&amp;基础参数'!$E$6*'模板使用说明&amp;基础参数'!$E$11,J1499*'模板使用说明&amp;基础参数'!$E$6*'模板使用说明&amp;基础参数'!$E$10)),IF(L1499="删除",J1499*'模板使用说明&amp;基础参数'!$E$7*'模板使用说明&amp;基础参数'!$E$12,IF(L1499="修改",J1499*'模板使用说明&amp;基础参数'!$E$7*'模板使用说明&amp;基础参数'!$E$11,J1499*'模板使用说明&amp;基础参数'!$E$7*'模板使用说明&amp;基础参数'!$E$10)))))</f>
        <v/>
      </c>
      <c r="N1499" s="82"/>
    </row>
    <row r="1500" spans="1:14">
      <c r="A1500" s="76">
        <f t="shared" si="34"/>
        <v>1495</v>
      </c>
      <c r="B1500" s="77"/>
      <c r="C1500" s="77"/>
      <c r="D1500" s="77"/>
      <c r="E1500" s="77"/>
      <c r="F1500" s="78"/>
      <c r="G1500" s="78"/>
      <c r="H1500" s="78"/>
      <c r="I1500" s="76"/>
      <c r="J1500" s="8" t="str">
        <f>IF(I1500="ILF",IF($C$1="预估功能点",'模板使用说明&amp;基础参数'!$E$15,'模板使用说明&amp;基础参数'!$E$22),IF(I1500="EIF",IF($C$1="预估功能点",'模板使用说明&amp;基础参数'!$E$16,'模板使用说明&amp;基础参数'!$E$23),IF(I1500="EI",IF($C$1="预估功能点",'模板使用说明&amp;基础参数'!$E$17,'模板使用说明&amp;基础参数'!$E$24),IF(I1500="EO",IF($C$1="预估功能点",'模板使用说明&amp;基础参数'!$E$18,'模板使用说明&amp;基础参数'!$E$25),IF(I1500="EQ",IF($C$1="预估功能点",'模板使用说明&amp;基础参数'!$E$19,'模板使用说明&amp;基础参数'!$E$26),"")))))</f>
        <v/>
      </c>
      <c r="K1500" s="80"/>
      <c r="L1500" s="80"/>
      <c r="M1500" s="81" t="str">
        <f>IF(J1500="","",IF(K1500="高",IF(L1500="删除",J1500*'模板使用说明&amp;基础参数'!$E$5*'模板使用说明&amp;基础参数'!$E$12,IF(L1500="修改",J1500*'模板使用说明&amp;基础参数'!$E$5*'模板使用说明&amp;基础参数'!$E$11,J1500*'模板使用说明&amp;基础参数'!$E$5*'模板使用说明&amp;基础参数'!$E$10)),IF(K1500="中",IF(L1500="删除",J1500*'模板使用说明&amp;基础参数'!$E$6*'模板使用说明&amp;基础参数'!$E$12,IF(L1500="修改",J1500*'模板使用说明&amp;基础参数'!$E$6*'模板使用说明&amp;基础参数'!$E$11,J1500*'模板使用说明&amp;基础参数'!$E$6*'模板使用说明&amp;基础参数'!$E$10)),IF(L1500="删除",J1500*'模板使用说明&amp;基础参数'!$E$7*'模板使用说明&amp;基础参数'!$E$12,IF(L1500="修改",J1500*'模板使用说明&amp;基础参数'!$E$7*'模板使用说明&amp;基础参数'!$E$11,J1500*'模板使用说明&amp;基础参数'!$E$7*'模板使用说明&amp;基础参数'!$E$10)))))</f>
        <v/>
      </c>
      <c r="N1500" s="82"/>
    </row>
    <row r="1501" spans="1:14">
      <c r="A1501" s="76">
        <f t="shared" si="34"/>
        <v>1496</v>
      </c>
      <c r="B1501" s="77"/>
      <c r="C1501" s="77"/>
      <c r="D1501" s="77"/>
      <c r="E1501" s="77"/>
      <c r="F1501" s="78"/>
      <c r="G1501" s="78"/>
      <c r="H1501" s="78"/>
      <c r="I1501" s="76"/>
      <c r="J1501" s="8" t="str">
        <f>IF(I1501="ILF",IF($C$1="预估功能点",'模板使用说明&amp;基础参数'!$E$15,'模板使用说明&amp;基础参数'!$E$22),IF(I1501="EIF",IF($C$1="预估功能点",'模板使用说明&amp;基础参数'!$E$16,'模板使用说明&amp;基础参数'!$E$23),IF(I1501="EI",IF($C$1="预估功能点",'模板使用说明&amp;基础参数'!$E$17,'模板使用说明&amp;基础参数'!$E$24),IF(I1501="EO",IF($C$1="预估功能点",'模板使用说明&amp;基础参数'!$E$18,'模板使用说明&amp;基础参数'!$E$25),IF(I1501="EQ",IF($C$1="预估功能点",'模板使用说明&amp;基础参数'!$E$19,'模板使用说明&amp;基础参数'!$E$26),"")))))</f>
        <v/>
      </c>
      <c r="K1501" s="80"/>
      <c r="L1501" s="80"/>
      <c r="M1501" s="81" t="str">
        <f>IF(J1501="","",IF(K1501="高",IF(L1501="删除",J1501*'模板使用说明&amp;基础参数'!$E$5*'模板使用说明&amp;基础参数'!$E$12,IF(L1501="修改",J1501*'模板使用说明&amp;基础参数'!$E$5*'模板使用说明&amp;基础参数'!$E$11,J1501*'模板使用说明&amp;基础参数'!$E$5*'模板使用说明&amp;基础参数'!$E$10)),IF(K1501="中",IF(L1501="删除",J1501*'模板使用说明&amp;基础参数'!$E$6*'模板使用说明&amp;基础参数'!$E$12,IF(L1501="修改",J1501*'模板使用说明&amp;基础参数'!$E$6*'模板使用说明&amp;基础参数'!$E$11,J1501*'模板使用说明&amp;基础参数'!$E$6*'模板使用说明&amp;基础参数'!$E$10)),IF(L1501="删除",J1501*'模板使用说明&amp;基础参数'!$E$7*'模板使用说明&amp;基础参数'!$E$12,IF(L1501="修改",J1501*'模板使用说明&amp;基础参数'!$E$7*'模板使用说明&amp;基础参数'!$E$11,J1501*'模板使用说明&amp;基础参数'!$E$7*'模板使用说明&amp;基础参数'!$E$10)))))</f>
        <v/>
      </c>
      <c r="N1501" s="82"/>
    </row>
    <row r="1502" spans="1:14">
      <c r="A1502" s="76">
        <f t="shared" si="34"/>
        <v>1497</v>
      </c>
      <c r="B1502" s="77"/>
      <c r="C1502" s="77"/>
      <c r="D1502" s="77"/>
      <c r="E1502" s="77"/>
      <c r="F1502" s="78"/>
      <c r="G1502" s="78"/>
      <c r="H1502" s="78"/>
      <c r="I1502" s="76"/>
      <c r="J1502" s="8" t="str">
        <f>IF(I1502="ILF",IF($C$1="预估功能点",'模板使用说明&amp;基础参数'!$E$15,'模板使用说明&amp;基础参数'!$E$22),IF(I1502="EIF",IF($C$1="预估功能点",'模板使用说明&amp;基础参数'!$E$16,'模板使用说明&amp;基础参数'!$E$23),IF(I1502="EI",IF($C$1="预估功能点",'模板使用说明&amp;基础参数'!$E$17,'模板使用说明&amp;基础参数'!$E$24),IF(I1502="EO",IF($C$1="预估功能点",'模板使用说明&amp;基础参数'!$E$18,'模板使用说明&amp;基础参数'!$E$25),IF(I1502="EQ",IF($C$1="预估功能点",'模板使用说明&amp;基础参数'!$E$19,'模板使用说明&amp;基础参数'!$E$26),"")))))</f>
        <v/>
      </c>
      <c r="K1502" s="80"/>
      <c r="L1502" s="80"/>
      <c r="M1502" s="81" t="str">
        <f>IF(J1502="","",IF(K1502="高",IF(L1502="删除",J1502*'模板使用说明&amp;基础参数'!$E$5*'模板使用说明&amp;基础参数'!$E$12,IF(L1502="修改",J1502*'模板使用说明&amp;基础参数'!$E$5*'模板使用说明&amp;基础参数'!$E$11,J1502*'模板使用说明&amp;基础参数'!$E$5*'模板使用说明&amp;基础参数'!$E$10)),IF(K1502="中",IF(L1502="删除",J1502*'模板使用说明&amp;基础参数'!$E$6*'模板使用说明&amp;基础参数'!$E$12,IF(L1502="修改",J1502*'模板使用说明&amp;基础参数'!$E$6*'模板使用说明&amp;基础参数'!$E$11,J1502*'模板使用说明&amp;基础参数'!$E$6*'模板使用说明&amp;基础参数'!$E$10)),IF(L1502="删除",J1502*'模板使用说明&amp;基础参数'!$E$7*'模板使用说明&amp;基础参数'!$E$12,IF(L1502="修改",J1502*'模板使用说明&amp;基础参数'!$E$7*'模板使用说明&amp;基础参数'!$E$11,J1502*'模板使用说明&amp;基础参数'!$E$7*'模板使用说明&amp;基础参数'!$E$10)))))</f>
        <v/>
      </c>
      <c r="N1502" s="82"/>
    </row>
    <row r="1503" spans="1:14">
      <c r="A1503" s="76">
        <f t="shared" si="34"/>
        <v>1498</v>
      </c>
      <c r="B1503" s="77"/>
      <c r="C1503" s="77"/>
      <c r="D1503" s="77"/>
      <c r="E1503" s="77"/>
      <c r="F1503" s="78"/>
      <c r="G1503" s="78"/>
      <c r="H1503" s="78"/>
      <c r="I1503" s="76"/>
      <c r="J1503" s="8" t="str">
        <f>IF(I1503="ILF",IF($C$1="预估功能点",'模板使用说明&amp;基础参数'!$E$15,'模板使用说明&amp;基础参数'!$E$22),IF(I1503="EIF",IF($C$1="预估功能点",'模板使用说明&amp;基础参数'!$E$16,'模板使用说明&amp;基础参数'!$E$23),IF(I1503="EI",IF($C$1="预估功能点",'模板使用说明&amp;基础参数'!$E$17,'模板使用说明&amp;基础参数'!$E$24),IF(I1503="EO",IF($C$1="预估功能点",'模板使用说明&amp;基础参数'!$E$18,'模板使用说明&amp;基础参数'!$E$25),IF(I1503="EQ",IF($C$1="预估功能点",'模板使用说明&amp;基础参数'!$E$19,'模板使用说明&amp;基础参数'!$E$26),"")))))</f>
        <v/>
      </c>
      <c r="K1503" s="80"/>
      <c r="L1503" s="80"/>
      <c r="M1503" s="81" t="str">
        <f>IF(J1503="","",IF(K1503="高",IF(L1503="删除",J1503*'模板使用说明&amp;基础参数'!$E$5*'模板使用说明&amp;基础参数'!$E$12,IF(L1503="修改",J1503*'模板使用说明&amp;基础参数'!$E$5*'模板使用说明&amp;基础参数'!$E$11,J1503*'模板使用说明&amp;基础参数'!$E$5*'模板使用说明&amp;基础参数'!$E$10)),IF(K1503="中",IF(L1503="删除",J1503*'模板使用说明&amp;基础参数'!$E$6*'模板使用说明&amp;基础参数'!$E$12,IF(L1503="修改",J1503*'模板使用说明&amp;基础参数'!$E$6*'模板使用说明&amp;基础参数'!$E$11,J1503*'模板使用说明&amp;基础参数'!$E$6*'模板使用说明&amp;基础参数'!$E$10)),IF(L1503="删除",J1503*'模板使用说明&amp;基础参数'!$E$7*'模板使用说明&amp;基础参数'!$E$12,IF(L1503="修改",J1503*'模板使用说明&amp;基础参数'!$E$7*'模板使用说明&amp;基础参数'!$E$11,J1503*'模板使用说明&amp;基础参数'!$E$7*'模板使用说明&amp;基础参数'!$E$10)))))</f>
        <v/>
      </c>
      <c r="N1503" s="82"/>
    </row>
    <row r="1504" spans="1:14">
      <c r="A1504" s="76">
        <f t="shared" si="34"/>
        <v>1499</v>
      </c>
      <c r="B1504" s="77"/>
      <c r="C1504" s="77"/>
      <c r="D1504" s="77"/>
      <c r="E1504" s="77"/>
      <c r="F1504" s="78"/>
      <c r="G1504" s="78"/>
      <c r="H1504" s="78"/>
      <c r="I1504" s="76"/>
      <c r="J1504" s="8" t="str">
        <f>IF(I1504="ILF",IF($C$1="预估功能点",'模板使用说明&amp;基础参数'!$E$15,'模板使用说明&amp;基础参数'!$E$22),IF(I1504="EIF",IF($C$1="预估功能点",'模板使用说明&amp;基础参数'!$E$16,'模板使用说明&amp;基础参数'!$E$23),IF(I1504="EI",IF($C$1="预估功能点",'模板使用说明&amp;基础参数'!$E$17,'模板使用说明&amp;基础参数'!$E$24),IF(I1504="EO",IF($C$1="预估功能点",'模板使用说明&amp;基础参数'!$E$18,'模板使用说明&amp;基础参数'!$E$25),IF(I1504="EQ",IF($C$1="预估功能点",'模板使用说明&amp;基础参数'!$E$19,'模板使用说明&amp;基础参数'!$E$26),"")))))</f>
        <v/>
      </c>
      <c r="K1504" s="80"/>
      <c r="L1504" s="80"/>
      <c r="M1504" s="81" t="str">
        <f>IF(J1504="","",IF(K1504="高",IF(L1504="删除",J1504*'模板使用说明&amp;基础参数'!$E$5*'模板使用说明&amp;基础参数'!$E$12,IF(L1504="修改",J1504*'模板使用说明&amp;基础参数'!$E$5*'模板使用说明&amp;基础参数'!$E$11,J1504*'模板使用说明&amp;基础参数'!$E$5*'模板使用说明&amp;基础参数'!$E$10)),IF(K1504="中",IF(L1504="删除",J1504*'模板使用说明&amp;基础参数'!$E$6*'模板使用说明&amp;基础参数'!$E$12,IF(L1504="修改",J1504*'模板使用说明&amp;基础参数'!$E$6*'模板使用说明&amp;基础参数'!$E$11,J1504*'模板使用说明&amp;基础参数'!$E$6*'模板使用说明&amp;基础参数'!$E$10)),IF(L1504="删除",J1504*'模板使用说明&amp;基础参数'!$E$7*'模板使用说明&amp;基础参数'!$E$12,IF(L1504="修改",J1504*'模板使用说明&amp;基础参数'!$E$7*'模板使用说明&amp;基础参数'!$E$11,J1504*'模板使用说明&amp;基础参数'!$E$7*'模板使用说明&amp;基础参数'!$E$10)))))</f>
        <v/>
      </c>
      <c r="N1504" s="82"/>
    </row>
    <row r="1505" spans="1:14">
      <c r="A1505" s="76">
        <f t="shared" si="34"/>
        <v>1500</v>
      </c>
      <c r="B1505" s="77"/>
      <c r="C1505" s="77"/>
      <c r="D1505" s="77"/>
      <c r="E1505" s="77"/>
      <c r="F1505" s="78"/>
      <c r="G1505" s="78"/>
      <c r="H1505" s="78"/>
      <c r="I1505" s="76"/>
      <c r="J1505" s="8" t="str">
        <f>IF(I1505="ILF",IF($C$1="预估功能点",'模板使用说明&amp;基础参数'!$E$15,'模板使用说明&amp;基础参数'!$E$22),IF(I1505="EIF",IF($C$1="预估功能点",'模板使用说明&amp;基础参数'!$E$16,'模板使用说明&amp;基础参数'!$E$23),IF(I1505="EI",IF($C$1="预估功能点",'模板使用说明&amp;基础参数'!$E$17,'模板使用说明&amp;基础参数'!$E$24),IF(I1505="EO",IF($C$1="预估功能点",'模板使用说明&amp;基础参数'!$E$18,'模板使用说明&amp;基础参数'!$E$25),IF(I1505="EQ",IF($C$1="预估功能点",'模板使用说明&amp;基础参数'!$E$19,'模板使用说明&amp;基础参数'!$E$26),"")))))</f>
        <v/>
      </c>
      <c r="K1505" s="80"/>
      <c r="L1505" s="80"/>
      <c r="M1505" s="81" t="str">
        <f>IF(J1505="","",IF(K1505="高",IF(L1505="删除",J1505*'模板使用说明&amp;基础参数'!$E$5*'模板使用说明&amp;基础参数'!$E$12,IF(L1505="修改",J1505*'模板使用说明&amp;基础参数'!$E$5*'模板使用说明&amp;基础参数'!$E$11,J1505*'模板使用说明&amp;基础参数'!$E$5*'模板使用说明&amp;基础参数'!$E$10)),IF(K1505="中",IF(L1505="删除",J1505*'模板使用说明&amp;基础参数'!$E$6*'模板使用说明&amp;基础参数'!$E$12,IF(L1505="修改",J1505*'模板使用说明&amp;基础参数'!$E$6*'模板使用说明&amp;基础参数'!$E$11,J1505*'模板使用说明&amp;基础参数'!$E$6*'模板使用说明&amp;基础参数'!$E$10)),IF(L1505="删除",J1505*'模板使用说明&amp;基础参数'!$E$7*'模板使用说明&amp;基础参数'!$E$12,IF(L1505="修改",J1505*'模板使用说明&amp;基础参数'!$E$7*'模板使用说明&amp;基础参数'!$E$11,J1505*'模板使用说明&amp;基础参数'!$E$7*'模板使用说明&amp;基础参数'!$E$10)))))</f>
        <v/>
      </c>
      <c r="N1505" s="82"/>
    </row>
    <row r="1506" spans="1:14">
      <c r="A1506" s="76">
        <f t="shared" si="34"/>
        <v>1501</v>
      </c>
      <c r="B1506" s="77"/>
      <c r="C1506" s="77"/>
      <c r="D1506" s="77"/>
      <c r="E1506" s="77"/>
      <c r="F1506" s="78"/>
      <c r="G1506" s="78"/>
      <c r="H1506" s="78"/>
      <c r="I1506" s="76"/>
      <c r="J1506" s="8" t="str">
        <f>IF(I1506="ILF",IF($C$1="预估功能点",'模板使用说明&amp;基础参数'!$E$15,'模板使用说明&amp;基础参数'!$E$22),IF(I1506="EIF",IF($C$1="预估功能点",'模板使用说明&amp;基础参数'!$E$16,'模板使用说明&amp;基础参数'!$E$23),IF(I1506="EI",IF($C$1="预估功能点",'模板使用说明&amp;基础参数'!$E$17,'模板使用说明&amp;基础参数'!$E$24),IF(I1506="EO",IF($C$1="预估功能点",'模板使用说明&amp;基础参数'!$E$18,'模板使用说明&amp;基础参数'!$E$25),IF(I1506="EQ",IF($C$1="预估功能点",'模板使用说明&amp;基础参数'!$E$19,'模板使用说明&amp;基础参数'!$E$26),"")))))</f>
        <v/>
      </c>
      <c r="K1506" s="80"/>
      <c r="L1506" s="80"/>
      <c r="M1506" s="81" t="str">
        <f>IF(J1506="","",IF(K1506="高",IF(L1506="删除",J1506*'模板使用说明&amp;基础参数'!$E$5*'模板使用说明&amp;基础参数'!$E$12,IF(L1506="修改",J1506*'模板使用说明&amp;基础参数'!$E$5*'模板使用说明&amp;基础参数'!$E$11,J1506*'模板使用说明&amp;基础参数'!$E$5*'模板使用说明&amp;基础参数'!$E$10)),IF(K1506="中",IF(L1506="删除",J1506*'模板使用说明&amp;基础参数'!$E$6*'模板使用说明&amp;基础参数'!$E$12,IF(L1506="修改",J1506*'模板使用说明&amp;基础参数'!$E$6*'模板使用说明&amp;基础参数'!$E$11,J1506*'模板使用说明&amp;基础参数'!$E$6*'模板使用说明&amp;基础参数'!$E$10)),IF(L1506="删除",J1506*'模板使用说明&amp;基础参数'!$E$7*'模板使用说明&amp;基础参数'!$E$12,IF(L1506="修改",J1506*'模板使用说明&amp;基础参数'!$E$7*'模板使用说明&amp;基础参数'!$E$11,J1506*'模板使用说明&amp;基础参数'!$E$7*'模板使用说明&amp;基础参数'!$E$10)))))</f>
        <v/>
      </c>
      <c r="N1506" s="82"/>
    </row>
    <row r="1507" spans="1:14">
      <c r="A1507" s="76">
        <f t="shared" si="34"/>
        <v>1502</v>
      </c>
      <c r="B1507" s="77"/>
      <c r="C1507" s="77"/>
      <c r="D1507" s="77"/>
      <c r="E1507" s="77"/>
      <c r="F1507" s="78"/>
      <c r="G1507" s="78"/>
      <c r="H1507" s="78"/>
      <c r="I1507" s="76"/>
      <c r="J1507" s="8" t="str">
        <f>IF(I1507="ILF",IF($C$1="预估功能点",'模板使用说明&amp;基础参数'!$E$15,'模板使用说明&amp;基础参数'!$E$22),IF(I1507="EIF",IF($C$1="预估功能点",'模板使用说明&amp;基础参数'!$E$16,'模板使用说明&amp;基础参数'!$E$23),IF(I1507="EI",IF($C$1="预估功能点",'模板使用说明&amp;基础参数'!$E$17,'模板使用说明&amp;基础参数'!$E$24),IF(I1507="EO",IF($C$1="预估功能点",'模板使用说明&amp;基础参数'!$E$18,'模板使用说明&amp;基础参数'!$E$25),IF(I1507="EQ",IF($C$1="预估功能点",'模板使用说明&amp;基础参数'!$E$19,'模板使用说明&amp;基础参数'!$E$26),"")))))</f>
        <v/>
      </c>
      <c r="K1507" s="80"/>
      <c r="L1507" s="80"/>
      <c r="M1507" s="81" t="str">
        <f>IF(J1507="","",IF(K1507="高",IF(L1507="删除",J1507*'模板使用说明&amp;基础参数'!$E$5*'模板使用说明&amp;基础参数'!$E$12,IF(L1507="修改",J1507*'模板使用说明&amp;基础参数'!$E$5*'模板使用说明&amp;基础参数'!$E$11,J1507*'模板使用说明&amp;基础参数'!$E$5*'模板使用说明&amp;基础参数'!$E$10)),IF(K1507="中",IF(L1507="删除",J1507*'模板使用说明&amp;基础参数'!$E$6*'模板使用说明&amp;基础参数'!$E$12,IF(L1507="修改",J1507*'模板使用说明&amp;基础参数'!$E$6*'模板使用说明&amp;基础参数'!$E$11,J1507*'模板使用说明&amp;基础参数'!$E$6*'模板使用说明&amp;基础参数'!$E$10)),IF(L1507="删除",J1507*'模板使用说明&amp;基础参数'!$E$7*'模板使用说明&amp;基础参数'!$E$12,IF(L1507="修改",J1507*'模板使用说明&amp;基础参数'!$E$7*'模板使用说明&amp;基础参数'!$E$11,J1507*'模板使用说明&amp;基础参数'!$E$7*'模板使用说明&amp;基础参数'!$E$10)))))</f>
        <v/>
      </c>
      <c r="N1507" s="82"/>
    </row>
    <row r="1508" spans="1:14">
      <c r="A1508" s="76">
        <f t="shared" si="34"/>
        <v>1503</v>
      </c>
      <c r="B1508" s="77"/>
      <c r="C1508" s="77"/>
      <c r="D1508" s="77"/>
      <c r="E1508" s="77"/>
      <c r="F1508" s="78"/>
      <c r="G1508" s="78"/>
      <c r="H1508" s="78"/>
      <c r="I1508" s="76"/>
      <c r="J1508" s="8" t="str">
        <f>IF(I1508="ILF",IF($C$1="预估功能点",'模板使用说明&amp;基础参数'!$E$15,'模板使用说明&amp;基础参数'!$E$22),IF(I1508="EIF",IF($C$1="预估功能点",'模板使用说明&amp;基础参数'!$E$16,'模板使用说明&amp;基础参数'!$E$23),IF(I1508="EI",IF($C$1="预估功能点",'模板使用说明&amp;基础参数'!$E$17,'模板使用说明&amp;基础参数'!$E$24),IF(I1508="EO",IF($C$1="预估功能点",'模板使用说明&amp;基础参数'!$E$18,'模板使用说明&amp;基础参数'!$E$25),IF(I1508="EQ",IF($C$1="预估功能点",'模板使用说明&amp;基础参数'!$E$19,'模板使用说明&amp;基础参数'!$E$26),"")))))</f>
        <v/>
      </c>
      <c r="K1508" s="80"/>
      <c r="L1508" s="80"/>
      <c r="M1508" s="81" t="str">
        <f>IF(J1508="","",IF(K1508="高",IF(L1508="删除",J1508*'模板使用说明&amp;基础参数'!$E$5*'模板使用说明&amp;基础参数'!$E$12,IF(L1508="修改",J1508*'模板使用说明&amp;基础参数'!$E$5*'模板使用说明&amp;基础参数'!$E$11,J1508*'模板使用说明&amp;基础参数'!$E$5*'模板使用说明&amp;基础参数'!$E$10)),IF(K1508="中",IF(L1508="删除",J1508*'模板使用说明&amp;基础参数'!$E$6*'模板使用说明&amp;基础参数'!$E$12,IF(L1508="修改",J1508*'模板使用说明&amp;基础参数'!$E$6*'模板使用说明&amp;基础参数'!$E$11,J1508*'模板使用说明&amp;基础参数'!$E$6*'模板使用说明&amp;基础参数'!$E$10)),IF(L1508="删除",J1508*'模板使用说明&amp;基础参数'!$E$7*'模板使用说明&amp;基础参数'!$E$12,IF(L1508="修改",J1508*'模板使用说明&amp;基础参数'!$E$7*'模板使用说明&amp;基础参数'!$E$11,J1508*'模板使用说明&amp;基础参数'!$E$7*'模板使用说明&amp;基础参数'!$E$10)))))</f>
        <v/>
      </c>
      <c r="N1508" s="82"/>
    </row>
    <row r="1509" spans="1:14">
      <c r="A1509" s="76">
        <f t="shared" si="34"/>
        <v>1504</v>
      </c>
      <c r="B1509" s="77"/>
      <c r="C1509" s="77"/>
      <c r="D1509" s="77"/>
      <c r="E1509" s="77"/>
      <c r="F1509" s="78"/>
      <c r="G1509" s="78"/>
      <c r="H1509" s="78"/>
      <c r="I1509" s="76"/>
      <c r="J1509" s="8" t="str">
        <f>IF(I1509="ILF",IF($C$1="预估功能点",'模板使用说明&amp;基础参数'!$E$15,'模板使用说明&amp;基础参数'!$E$22),IF(I1509="EIF",IF($C$1="预估功能点",'模板使用说明&amp;基础参数'!$E$16,'模板使用说明&amp;基础参数'!$E$23),IF(I1509="EI",IF($C$1="预估功能点",'模板使用说明&amp;基础参数'!$E$17,'模板使用说明&amp;基础参数'!$E$24),IF(I1509="EO",IF($C$1="预估功能点",'模板使用说明&amp;基础参数'!$E$18,'模板使用说明&amp;基础参数'!$E$25),IF(I1509="EQ",IF($C$1="预估功能点",'模板使用说明&amp;基础参数'!$E$19,'模板使用说明&amp;基础参数'!$E$26),"")))))</f>
        <v/>
      </c>
      <c r="K1509" s="80"/>
      <c r="L1509" s="80"/>
      <c r="M1509" s="81" t="str">
        <f>IF(J1509="","",IF(K1509="高",IF(L1509="删除",J1509*'模板使用说明&amp;基础参数'!$E$5*'模板使用说明&amp;基础参数'!$E$12,IF(L1509="修改",J1509*'模板使用说明&amp;基础参数'!$E$5*'模板使用说明&amp;基础参数'!$E$11,J1509*'模板使用说明&amp;基础参数'!$E$5*'模板使用说明&amp;基础参数'!$E$10)),IF(K1509="中",IF(L1509="删除",J1509*'模板使用说明&amp;基础参数'!$E$6*'模板使用说明&amp;基础参数'!$E$12,IF(L1509="修改",J1509*'模板使用说明&amp;基础参数'!$E$6*'模板使用说明&amp;基础参数'!$E$11,J1509*'模板使用说明&amp;基础参数'!$E$6*'模板使用说明&amp;基础参数'!$E$10)),IF(L1509="删除",J1509*'模板使用说明&amp;基础参数'!$E$7*'模板使用说明&amp;基础参数'!$E$12,IF(L1509="修改",J1509*'模板使用说明&amp;基础参数'!$E$7*'模板使用说明&amp;基础参数'!$E$11,J1509*'模板使用说明&amp;基础参数'!$E$7*'模板使用说明&amp;基础参数'!$E$10)))))</f>
        <v/>
      </c>
      <c r="N1509" s="82"/>
    </row>
    <row r="1510" spans="1:14">
      <c r="A1510" s="76">
        <f t="shared" si="34"/>
        <v>1505</v>
      </c>
      <c r="B1510" s="77"/>
      <c r="C1510" s="77"/>
      <c r="D1510" s="77"/>
      <c r="E1510" s="77"/>
      <c r="F1510" s="78"/>
      <c r="G1510" s="78"/>
      <c r="H1510" s="78"/>
      <c r="I1510" s="76"/>
      <c r="J1510" s="8" t="str">
        <f>IF(I1510="ILF",IF($C$1="预估功能点",'模板使用说明&amp;基础参数'!$E$15,'模板使用说明&amp;基础参数'!$E$22),IF(I1510="EIF",IF($C$1="预估功能点",'模板使用说明&amp;基础参数'!$E$16,'模板使用说明&amp;基础参数'!$E$23),IF(I1510="EI",IF($C$1="预估功能点",'模板使用说明&amp;基础参数'!$E$17,'模板使用说明&amp;基础参数'!$E$24),IF(I1510="EO",IF($C$1="预估功能点",'模板使用说明&amp;基础参数'!$E$18,'模板使用说明&amp;基础参数'!$E$25),IF(I1510="EQ",IF($C$1="预估功能点",'模板使用说明&amp;基础参数'!$E$19,'模板使用说明&amp;基础参数'!$E$26),"")))))</f>
        <v/>
      </c>
      <c r="K1510" s="80"/>
      <c r="L1510" s="80"/>
      <c r="M1510" s="81" t="str">
        <f>IF(J1510="","",IF(K1510="高",IF(L1510="删除",J1510*'模板使用说明&amp;基础参数'!$E$5*'模板使用说明&amp;基础参数'!$E$12,IF(L1510="修改",J1510*'模板使用说明&amp;基础参数'!$E$5*'模板使用说明&amp;基础参数'!$E$11,J1510*'模板使用说明&amp;基础参数'!$E$5*'模板使用说明&amp;基础参数'!$E$10)),IF(K1510="中",IF(L1510="删除",J1510*'模板使用说明&amp;基础参数'!$E$6*'模板使用说明&amp;基础参数'!$E$12,IF(L1510="修改",J1510*'模板使用说明&amp;基础参数'!$E$6*'模板使用说明&amp;基础参数'!$E$11,J1510*'模板使用说明&amp;基础参数'!$E$6*'模板使用说明&amp;基础参数'!$E$10)),IF(L1510="删除",J1510*'模板使用说明&amp;基础参数'!$E$7*'模板使用说明&amp;基础参数'!$E$12,IF(L1510="修改",J1510*'模板使用说明&amp;基础参数'!$E$7*'模板使用说明&amp;基础参数'!$E$11,J1510*'模板使用说明&amp;基础参数'!$E$7*'模板使用说明&amp;基础参数'!$E$10)))))</f>
        <v/>
      </c>
      <c r="N1510" s="82"/>
    </row>
    <row r="1511" spans="1:14">
      <c r="A1511" s="76">
        <f t="shared" si="34"/>
        <v>1506</v>
      </c>
      <c r="B1511" s="77"/>
      <c r="C1511" s="77"/>
      <c r="D1511" s="77"/>
      <c r="E1511" s="77"/>
      <c r="F1511" s="78"/>
      <c r="G1511" s="78"/>
      <c r="H1511" s="78"/>
      <c r="I1511" s="76"/>
      <c r="J1511" s="8" t="str">
        <f>IF(I1511="ILF",IF($C$1="预估功能点",'模板使用说明&amp;基础参数'!$E$15,'模板使用说明&amp;基础参数'!$E$22),IF(I1511="EIF",IF($C$1="预估功能点",'模板使用说明&amp;基础参数'!$E$16,'模板使用说明&amp;基础参数'!$E$23),IF(I1511="EI",IF($C$1="预估功能点",'模板使用说明&amp;基础参数'!$E$17,'模板使用说明&amp;基础参数'!$E$24),IF(I1511="EO",IF($C$1="预估功能点",'模板使用说明&amp;基础参数'!$E$18,'模板使用说明&amp;基础参数'!$E$25),IF(I1511="EQ",IF($C$1="预估功能点",'模板使用说明&amp;基础参数'!$E$19,'模板使用说明&amp;基础参数'!$E$26),"")))))</f>
        <v/>
      </c>
      <c r="K1511" s="80"/>
      <c r="L1511" s="80"/>
      <c r="M1511" s="81" t="str">
        <f>IF(J1511="","",IF(K1511="高",IF(L1511="删除",J1511*'模板使用说明&amp;基础参数'!$E$5*'模板使用说明&amp;基础参数'!$E$12,IF(L1511="修改",J1511*'模板使用说明&amp;基础参数'!$E$5*'模板使用说明&amp;基础参数'!$E$11,J1511*'模板使用说明&amp;基础参数'!$E$5*'模板使用说明&amp;基础参数'!$E$10)),IF(K1511="中",IF(L1511="删除",J1511*'模板使用说明&amp;基础参数'!$E$6*'模板使用说明&amp;基础参数'!$E$12,IF(L1511="修改",J1511*'模板使用说明&amp;基础参数'!$E$6*'模板使用说明&amp;基础参数'!$E$11,J1511*'模板使用说明&amp;基础参数'!$E$6*'模板使用说明&amp;基础参数'!$E$10)),IF(L1511="删除",J1511*'模板使用说明&amp;基础参数'!$E$7*'模板使用说明&amp;基础参数'!$E$12,IF(L1511="修改",J1511*'模板使用说明&amp;基础参数'!$E$7*'模板使用说明&amp;基础参数'!$E$11,J1511*'模板使用说明&amp;基础参数'!$E$7*'模板使用说明&amp;基础参数'!$E$10)))))</f>
        <v/>
      </c>
      <c r="N1511" s="82"/>
    </row>
    <row r="1512" spans="1:14">
      <c r="A1512" s="76">
        <f t="shared" si="34"/>
        <v>1507</v>
      </c>
      <c r="B1512" s="77"/>
      <c r="C1512" s="77"/>
      <c r="D1512" s="77"/>
      <c r="E1512" s="77"/>
      <c r="F1512" s="78"/>
      <c r="G1512" s="78"/>
      <c r="H1512" s="78"/>
      <c r="I1512" s="76"/>
      <c r="J1512" s="8" t="str">
        <f>IF(I1512="ILF",IF($C$1="预估功能点",'模板使用说明&amp;基础参数'!$E$15,'模板使用说明&amp;基础参数'!$E$22),IF(I1512="EIF",IF($C$1="预估功能点",'模板使用说明&amp;基础参数'!$E$16,'模板使用说明&amp;基础参数'!$E$23),IF(I1512="EI",IF($C$1="预估功能点",'模板使用说明&amp;基础参数'!$E$17,'模板使用说明&amp;基础参数'!$E$24),IF(I1512="EO",IF($C$1="预估功能点",'模板使用说明&amp;基础参数'!$E$18,'模板使用说明&amp;基础参数'!$E$25),IF(I1512="EQ",IF($C$1="预估功能点",'模板使用说明&amp;基础参数'!$E$19,'模板使用说明&amp;基础参数'!$E$26),"")))))</f>
        <v/>
      </c>
      <c r="K1512" s="80"/>
      <c r="L1512" s="80"/>
      <c r="M1512" s="81" t="str">
        <f>IF(J1512="","",IF(K1512="高",IF(L1512="删除",J1512*'模板使用说明&amp;基础参数'!$E$5*'模板使用说明&amp;基础参数'!$E$12,IF(L1512="修改",J1512*'模板使用说明&amp;基础参数'!$E$5*'模板使用说明&amp;基础参数'!$E$11,J1512*'模板使用说明&amp;基础参数'!$E$5*'模板使用说明&amp;基础参数'!$E$10)),IF(K1512="中",IF(L1512="删除",J1512*'模板使用说明&amp;基础参数'!$E$6*'模板使用说明&amp;基础参数'!$E$12,IF(L1512="修改",J1512*'模板使用说明&amp;基础参数'!$E$6*'模板使用说明&amp;基础参数'!$E$11,J1512*'模板使用说明&amp;基础参数'!$E$6*'模板使用说明&amp;基础参数'!$E$10)),IF(L1512="删除",J1512*'模板使用说明&amp;基础参数'!$E$7*'模板使用说明&amp;基础参数'!$E$12,IF(L1512="修改",J1512*'模板使用说明&amp;基础参数'!$E$7*'模板使用说明&amp;基础参数'!$E$11,J1512*'模板使用说明&amp;基础参数'!$E$7*'模板使用说明&amp;基础参数'!$E$10)))))</f>
        <v/>
      </c>
      <c r="N1512" s="82"/>
    </row>
    <row r="1513" spans="1:14">
      <c r="A1513" s="76">
        <f t="shared" si="34"/>
        <v>1508</v>
      </c>
      <c r="B1513" s="77"/>
      <c r="C1513" s="77"/>
      <c r="D1513" s="77"/>
      <c r="E1513" s="77"/>
      <c r="F1513" s="78"/>
      <c r="G1513" s="78"/>
      <c r="H1513" s="78"/>
      <c r="I1513" s="76"/>
      <c r="J1513" s="8" t="str">
        <f>IF(I1513="ILF",IF($C$1="预估功能点",'模板使用说明&amp;基础参数'!$E$15,'模板使用说明&amp;基础参数'!$E$22),IF(I1513="EIF",IF($C$1="预估功能点",'模板使用说明&amp;基础参数'!$E$16,'模板使用说明&amp;基础参数'!$E$23),IF(I1513="EI",IF($C$1="预估功能点",'模板使用说明&amp;基础参数'!$E$17,'模板使用说明&amp;基础参数'!$E$24),IF(I1513="EO",IF($C$1="预估功能点",'模板使用说明&amp;基础参数'!$E$18,'模板使用说明&amp;基础参数'!$E$25),IF(I1513="EQ",IF($C$1="预估功能点",'模板使用说明&amp;基础参数'!$E$19,'模板使用说明&amp;基础参数'!$E$26),"")))))</f>
        <v/>
      </c>
      <c r="K1513" s="80"/>
      <c r="L1513" s="80"/>
      <c r="M1513" s="81" t="str">
        <f>IF(J1513="","",IF(K1513="高",IF(L1513="删除",J1513*'模板使用说明&amp;基础参数'!$E$5*'模板使用说明&amp;基础参数'!$E$12,IF(L1513="修改",J1513*'模板使用说明&amp;基础参数'!$E$5*'模板使用说明&amp;基础参数'!$E$11,J1513*'模板使用说明&amp;基础参数'!$E$5*'模板使用说明&amp;基础参数'!$E$10)),IF(K1513="中",IF(L1513="删除",J1513*'模板使用说明&amp;基础参数'!$E$6*'模板使用说明&amp;基础参数'!$E$12,IF(L1513="修改",J1513*'模板使用说明&amp;基础参数'!$E$6*'模板使用说明&amp;基础参数'!$E$11,J1513*'模板使用说明&amp;基础参数'!$E$6*'模板使用说明&amp;基础参数'!$E$10)),IF(L1513="删除",J1513*'模板使用说明&amp;基础参数'!$E$7*'模板使用说明&amp;基础参数'!$E$12,IF(L1513="修改",J1513*'模板使用说明&amp;基础参数'!$E$7*'模板使用说明&amp;基础参数'!$E$11,J1513*'模板使用说明&amp;基础参数'!$E$7*'模板使用说明&amp;基础参数'!$E$10)))))</f>
        <v/>
      </c>
      <c r="N1513" s="82"/>
    </row>
    <row r="1514" spans="1:14">
      <c r="A1514" s="76">
        <f t="shared" si="34"/>
        <v>1509</v>
      </c>
      <c r="B1514" s="77"/>
      <c r="C1514" s="77"/>
      <c r="D1514" s="77"/>
      <c r="E1514" s="77"/>
      <c r="F1514" s="78"/>
      <c r="G1514" s="78"/>
      <c r="H1514" s="78"/>
      <c r="I1514" s="76"/>
      <c r="J1514" s="8" t="str">
        <f>IF(I1514="ILF",IF($C$1="预估功能点",'模板使用说明&amp;基础参数'!$E$15,'模板使用说明&amp;基础参数'!$E$22),IF(I1514="EIF",IF($C$1="预估功能点",'模板使用说明&amp;基础参数'!$E$16,'模板使用说明&amp;基础参数'!$E$23),IF(I1514="EI",IF($C$1="预估功能点",'模板使用说明&amp;基础参数'!$E$17,'模板使用说明&amp;基础参数'!$E$24),IF(I1514="EO",IF($C$1="预估功能点",'模板使用说明&amp;基础参数'!$E$18,'模板使用说明&amp;基础参数'!$E$25),IF(I1514="EQ",IF($C$1="预估功能点",'模板使用说明&amp;基础参数'!$E$19,'模板使用说明&amp;基础参数'!$E$26),"")))))</f>
        <v/>
      </c>
      <c r="K1514" s="80"/>
      <c r="L1514" s="80"/>
      <c r="M1514" s="81" t="str">
        <f>IF(J1514="","",IF(K1514="高",IF(L1514="删除",J1514*'模板使用说明&amp;基础参数'!$E$5*'模板使用说明&amp;基础参数'!$E$12,IF(L1514="修改",J1514*'模板使用说明&amp;基础参数'!$E$5*'模板使用说明&amp;基础参数'!$E$11,J1514*'模板使用说明&amp;基础参数'!$E$5*'模板使用说明&amp;基础参数'!$E$10)),IF(K1514="中",IF(L1514="删除",J1514*'模板使用说明&amp;基础参数'!$E$6*'模板使用说明&amp;基础参数'!$E$12,IF(L1514="修改",J1514*'模板使用说明&amp;基础参数'!$E$6*'模板使用说明&amp;基础参数'!$E$11,J1514*'模板使用说明&amp;基础参数'!$E$6*'模板使用说明&amp;基础参数'!$E$10)),IF(L1514="删除",J1514*'模板使用说明&amp;基础参数'!$E$7*'模板使用说明&amp;基础参数'!$E$12,IF(L1514="修改",J1514*'模板使用说明&amp;基础参数'!$E$7*'模板使用说明&amp;基础参数'!$E$11,J1514*'模板使用说明&amp;基础参数'!$E$7*'模板使用说明&amp;基础参数'!$E$10)))))</f>
        <v/>
      </c>
      <c r="N1514" s="82"/>
    </row>
    <row r="1515" spans="1:14">
      <c r="A1515" s="76">
        <f t="shared" si="34"/>
        <v>1510</v>
      </c>
      <c r="B1515" s="77"/>
      <c r="C1515" s="77"/>
      <c r="D1515" s="77"/>
      <c r="E1515" s="77"/>
      <c r="F1515" s="78"/>
      <c r="G1515" s="78"/>
      <c r="H1515" s="78"/>
      <c r="I1515" s="76"/>
      <c r="J1515" s="8" t="str">
        <f>IF(I1515="ILF",IF($C$1="预估功能点",'模板使用说明&amp;基础参数'!$E$15,'模板使用说明&amp;基础参数'!$E$22),IF(I1515="EIF",IF($C$1="预估功能点",'模板使用说明&amp;基础参数'!$E$16,'模板使用说明&amp;基础参数'!$E$23),IF(I1515="EI",IF($C$1="预估功能点",'模板使用说明&amp;基础参数'!$E$17,'模板使用说明&amp;基础参数'!$E$24),IF(I1515="EO",IF($C$1="预估功能点",'模板使用说明&amp;基础参数'!$E$18,'模板使用说明&amp;基础参数'!$E$25),IF(I1515="EQ",IF($C$1="预估功能点",'模板使用说明&amp;基础参数'!$E$19,'模板使用说明&amp;基础参数'!$E$26),"")))))</f>
        <v/>
      </c>
      <c r="K1515" s="80"/>
      <c r="L1515" s="80"/>
      <c r="M1515" s="81" t="str">
        <f>IF(J1515="","",IF(K1515="高",IF(L1515="删除",J1515*'模板使用说明&amp;基础参数'!$E$5*'模板使用说明&amp;基础参数'!$E$12,IF(L1515="修改",J1515*'模板使用说明&amp;基础参数'!$E$5*'模板使用说明&amp;基础参数'!$E$11,J1515*'模板使用说明&amp;基础参数'!$E$5*'模板使用说明&amp;基础参数'!$E$10)),IF(K1515="中",IF(L1515="删除",J1515*'模板使用说明&amp;基础参数'!$E$6*'模板使用说明&amp;基础参数'!$E$12,IF(L1515="修改",J1515*'模板使用说明&amp;基础参数'!$E$6*'模板使用说明&amp;基础参数'!$E$11,J1515*'模板使用说明&amp;基础参数'!$E$6*'模板使用说明&amp;基础参数'!$E$10)),IF(L1515="删除",J1515*'模板使用说明&amp;基础参数'!$E$7*'模板使用说明&amp;基础参数'!$E$12,IF(L1515="修改",J1515*'模板使用说明&amp;基础参数'!$E$7*'模板使用说明&amp;基础参数'!$E$11,J1515*'模板使用说明&amp;基础参数'!$E$7*'模板使用说明&amp;基础参数'!$E$10)))))</f>
        <v/>
      </c>
      <c r="N1515" s="82"/>
    </row>
    <row r="1516" spans="1:14">
      <c r="A1516" s="76">
        <f t="shared" si="34"/>
        <v>1511</v>
      </c>
      <c r="B1516" s="77"/>
      <c r="C1516" s="77"/>
      <c r="D1516" s="77"/>
      <c r="E1516" s="77"/>
      <c r="F1516" s="78"/>
      <c r="G1516" s="78"/>
      <c r="H1516" s="78"/>
      <c r="I1516" s="76"/>
      <c r="J1516" s="8" t="str">
        <f>IF(I1516="ILF",IF($C$1="预估功能点",'模板使用说明&amp;基础参数'!$E$15,'模板使用说明&amp;基础参数'!$E$22),IF(I1516="EIF",IF($C$1="预估功能点",'模板使用说明&amp;基础参数'!$E$16,'模板使用说明&amp;基础参数'!$E$23),IF(I1516="EI",IF($C$1="预估功能点",'模板使用说明&amp;基础参数'!$E$17,'模板使用说明&amp;基础参数'!$E$24),IF(I1516="EO",IF($C$1="预估功能点",'模板使用说明&amp;基础参数'!$E$18,'模板使用说明&amp;基础参数'!$E$25),IF(I1516="EQ",IF($C$1="预估功能点",'模板使用说明&amp;基础参数'!$E$19,'模板使用说明&amp;基础参数'!$E$26),"")))))</f>
        <v/>
      </c>
      <c r="K1516" s="80"/>
      <c r="L1516" s="80"/>
      <c r="M1516" s="81" t="str">
        <f>IF(J1516="","",IF(K1516="高",IF(L1516="删除",J1516*'模板使用说明&amp;基础参数'!$E$5*'模板使用说明&amp;基础参数'!$E$12,IF(L1516="修改",J1516*'模板使用说明&amp;基础参数'!$E$5*'模板使用说明&amp;基础参数'!$E$11,J1516*'模板使用说明&amp;基础参数'!$E$5*'模板使用说明&amp;基础参数'!$E$10)),IF(K1516="中",IF(L1516="删除",J1516*'模板使用说明&amp;基础参数'!$E$6*'模板使用说明&amp;基础参数'!$E$12,IF(L1516="修改",J1516*'模板使用说明&amp;基础参数'!$E$6*'模板使用说明&amp;基础参数'!$E$11,J1516*'模板使用说明&amp;基础参数'!$E$6*'模板使用说明&amp;基础参数'!$E$10)),IF(L1516="删除",J1516*'模板使用说明&amp;基础参数'!$E$7*'模板使用说明&amp;基础参数'!$E$12,IF(L1516="修改",J1516*'模板使用说明&amp;基础参数'!$E$7*'模板使用说明&amp;基础参数'!$E$11,J1516*'模板使用说明&amp;基础参数'!$E$7*'模板使用说明&amp;基础参数'!$E$10)))))</f>
        <v/>
      </c>
      <c r="N1516" s="82"/>
    </row>
    <row r="1517" spans="1:14">
      <c r="A1517" s="76">
        <f t="shared" si="34"/>
        <v>1512</v>
      </c>
      <c r="B1517" s="77"/>
      <c r="C1517" s="77"/>
      <c r="D1517" s="77"/>
      <c r="E1517" s="77"/>
      <c r="F1517" s="78"/>
      <c r="G1517" s="78"/>
      <c r="H1517" s="78"/>
      <c r="I1517" s="76"/>
      <c r="J1517" s="8" t="str">
        <f>IF(I1517="ILF",IF($C$1="预估功能点",'模板使用说明&amp;基础参数'!$E$15,'模板使用说明&amp;基础参数'!$E$22),IF(I1517="EIF",IF($C$1="预估功能点",'模板使用说明&amp;基础参数'!$E$16,'模板使用说明&amp;基础参数'!$E$23),IF(I1517="EI",IF($C$1="预估功能点",'模板使用说明&amp;基础参数'!$E$17,'模板使用说明&amp;基础参数'!$E$24),IF(I1517="EO",IF($C$1="预估功能点",'模板使用说明&amp;基础参数'!$E$18,'模板使用说明&amp;基础参数'!$E$25),IF(I1517="EQ",IF($C$1="预估功能点",'模板使用说明&amp;基础参数'!$E$19,'模板使用说明&amp;基础参数'!$E$26),"")))))</f>
        <v/>
      </c>
      <c r="K1517" s="80"/>
      <c r="L1517" s="80"/>
      <c r="M1517" s="81" t="str">
        <f>IF(J1517="","",IF(K1517="高",IF(L1517="删除",J1517*'模板使用说明&amp;基础参数'!$E$5*'模板使用说明&amp;基础参数'!$E$12,IF(L1517="修改",J1517*'模板使用说明&amp;基础参数'!$E$5*'模板使用说明&amp;基础参数'!$E$11,J1517*'模板使用说明&amp;基础参数'!$E$5*'模板使用说明&amp;基础参数'!$E$10)),IF(K1517="中",IF(L1517="删除",J1517*'模板使用说明&amp;基础参数'!$E$6*'模板使用说明&amp;基础参数'!$E$12,IF(L1517="修改",J1517*'模板使用说明&amp;基础参数'!$E$6*'模板使用说明&amp;基础参数'!$E$11,J1517*'模板使用说明&amp;基础参数'!$E$6*'模板使用说明&amp;基础参数'!$E$10)),IF(L1517="删除",J1517*'模板使用说明&amp;基础参数'!$E$7*'模板使用说明&amp;基础参数'!$E$12,IF(L1517="修改",J1517*'模板使用说明&amp;基础参数'!$E$7*'模板使用说明&amp;基础参数'!$E$11,J1517*'模板使用说明&amp;基础参数'!$E$7*'模板使用说明&amp;基础参数'!$E$10)))))</f>
        <v/>
      </c>
      <c r="N1517" s="82"/>
    </row>
    <row r="1518" spans="1:14">
      <c r="A1518" s="76">
        <f t="shared" si="34"/>
        <v>1513</v>
      </c>
      <c r="B1518" s="77"/>
      <c r="C1518" s="77"/>
      <c r="D1518" s="77"/>
      <c r="E1518" s="77"/>
      <c r="F1518" s="78"/>
      <c r="G1518" s="78"/>
      <c r="H1518" s="78"/>
      <c r="I1518" s="76"/>
      <c r="J1518" s="8" t="str">
        <f>IF(I1518="ILF",IF($C$1="预估功能点",'模板使用说明&amp;基础参数'!$E$15,'模板使用说明&amp;基础参数'!$E$22),IF(I1518="EIF",IF($C$1="预估功能点",'模板使用说明&amp;基础参数'!$E$16,'模板使用说明&amp;基础参数'!$E$23),IF(I1518="EI",IF($C$1="预估功能点",'模板使用说明&amp;基础参数'!$E$17,'模板使用说明&amp;基础参数'!$E$24),IF(I1518="EO",IF($C$1="预估功能点",'模板使用说明&amp;基础参数'!$E$18,'模板使用说明&amp;基础参数'!$E$25),IF(I1518="EQ",IF($C$1="预估功能点",'模板使用说明&amp;基础参数'!$E$19,'模板使用说明&amp;基础参数'!$E$26),"")))))</f>
        <v/>
      </c>
      <c r="K1518" s="80"/>
      <c r="L1518" s="80"/>
      <c r="M1518" s="81" t="str">
        <f>IF(J1518="","",IF(K1518="高",IF(L1518="删除",J1518*'模板使用说明&amp;基础参数'!$E$5*'模板使用说明&amp;基础参数'!$E$12,IF(L1518="修改",J1518*'模板使用说明&amp;基础参数'!$E$5*'模板使用说明&amp;基础参数'!$E$11,J1518*'模板使用说明&amp;基础参数'!$E$5*'模板使用说明&amp;基础参数'!$E$10)),IF(K1518="中",IF(L1518="删除",J1518*'模板使用说明&amp;基础参数'!$E$6*'模板使用说明&amp;基础参数'!$E$12,IF(L1518="修改",J1518*'模板使用说明&amp;基础参数'!$E$6*'模板使用说明&amp;基础参数'!$E$11,J1518*'模板使用说明&amp;基础参数'!$E$6*'模板使用说明&amp;基础参数'!$E$10)),IF(L1518="删除",J1518*'模板使用说明&amp;基础参数'!$E$7*'模板使用说明&amp;基础参数'!$E$12,IF(L1518="修改",J1518*'模板使用说明&amp;基础参数'!$E$7*'模板使用说明&amp;基础参数'!$E$11,J1518*'模板使用说明&amp;基础参数'!$E$7*'模板使用说明&amp;基础参数'!$E$10)))))</f>
        <v/>
      </c>
      <c r="N1518" s="82"/>
    </row>
    <row r="1519" spans="1:14">
      <c r="A1519" s="76">
        <f t="shared" si="34"/>
        <v>1514</v>
      </c>
      <c r="B1519" s="77"/>
      <c r="C1519" s="77"/>
      <c r="D1519" s="77"/>
      <c r="E1519" s="77"/>
      <c r="F1519" s="78"/>
      <c r="G1519" s="78"/>
      <c r="H1519" s="78"/>
      <c r="I1519" s="76"/>
      <c r="J1519" s="8" t="str">
        <f>IF(I1519="ILF",IF($C$1="预估功能点",'模板使用说明&amp;基础参数'!$E$15,'模板使用说明&amp;基础参数'!$E$22),IF(I1519="EIF",IF($C$1="预估功能点",'模板使用说明&amp;基础参数'!$E$16,'模板使用说明&amp;基础参数'!$E$23),IF(I1519="EI",IF($C$1="预估功能点",'模板使用说明&amp;基础参数'!$E$17,'模板使用说明&amp;基础参数'!$E$24),IF(I1519="EO",IF($C$1="预估功能点",'模板使用说明&amp;基础参数'!$E$18,'模板使用说明&amp;基础参数'!$E$25),IF(I1519="EQ",IF($C$1="预估功能点",'模板使用说明&amp;基础参数'!$E$19,'模板使用说明&amp;基础参数'!$E$26),"")))))</f>
        <v/>
      </c>
      <c r="K1519" s="80"/>
      <c r="L1519" s="80"/>
      <c r="M1519" s="81" t="str">
        <f>IF(J1519="","",IF(K1519="高",IF(L1519="删除",J1519*'模板使用说明&amp;基础参数'!$E$5*'模板使用说明&amp;基础参数'!$E$12,IF(L1519="修改",J1519*'模板使用说明&amp;基础参数'!$E$5*'模板使用说明&amp;基础参数'!$E$11,J1519*'模板使用说明&amp;基础参数'!$E$5*'模板使用说明&amp;基础参数'!$E$10)),IF(K1519="中",IF(L1519="删除",J1519*'模板使用说明&amp;基础参数'!$E$6*'模板使用说明&amp;基础参数'!$E$12,IF(L1519="修改",J1519*'模板使用说明&amp;基础参数'!$E$6*'模板使用说明&amp;基础参数'!$E$11,J1519*'模板使用说明&amp;基础参数'!$E$6*'模板使用说明&amp;基础参数'!$E$10)),IF(L1519="删除",J1519*'模板使用说明&amp;基础参数'!$E$7*'模板使用说明&amp;基础参数'!$E$12,IF(L1519="修改",J1519*'模板使用说明&amp;基础参数'!$E$7*'模板使用说明&amp;基础参数'!$E$11,J1519*'模板使用说明&amp;基础参数'!$E$7*'模板使用说明&amp;基础参数'!$E$10)))))</f>
        <v/>
      </c>
      <c r="N1519" s="82"/>
    </row>
    <row r="1520" spans="1:14">
      <c r="A1520" s="76">
        <f t="shared" si="34"/>
        <v>1515</v>
      </c>
      <c r="B1520" s="77"/>
      <c r="C1520" s="77"/>
      <c r="D1520" s="77"/>
      <c r="E1520" s="77"/>
      <c r="F1520" s="78"/>
      <c r="G1520" s="78"/>
      <c r="H1520" s="78"/>
      <c r="I1520" s="76"/>
      <c r="J1520" s="8" t="str">
        <f>IF(I1520="ILF",IF($C$1="预估功能点",'模板使用说明&amp;基础参数'!$E$15,'模板使用说明&amp;基础参数'!$E$22),IF(I1520="EIF",IF($C$1="预估功能点",'模板使用说明&amp;基础参数'!$E$16,'模板使用说明&amp;基础参数'!$E$23),IF(I1520="EI",IF($C$1="预估功能点",'模板使用说明&amp;基础参数'!$E$17,'模板使用说明&amp;基础参数'!$E$24),IF(I1520="EO",IF($C$1="预估功能点",'模板使用说明&amp;基础参数'!$E$18,'模板使用说明&amp;基础参数'!$E$25),IF(I1520="EQ",IF($C$1="预估功能点",'模板使用说明&amp;基础参数'!$E$19,'模板使用说明&amp;基础参数'!$E$26),"")))))</f>
        <v/>
      </c>
      <c r="K1520" s="80"/>
      <c r="L1520" s="80"/>
      <c r="M1520" s="81" t="str">
        <f>IF(J1520="","",IF(K1520="高",IF(L1520="删除",J1520*'模板使用说明&amp;基础参数'!$E$5*'模板使用说明&amp;基础参数'!$E$12,IF(L1520="修改",J1520*'模板使用说明&amp;基础参数'!$E$5*'模板使用说明&amp;基础参数'!$E$11,J1520*'模板使用说明&amp;基础参数'!$E$5*'模板使用说明&amp;基础参数'!$E$10)),IF(K1520="中",IF(L1520="删除",J1520*'模板使用说明&amp;基础参数'!$E$6*'模板使用说明&amp;基础参数'!$E$12,IF(L1520="修改",J1520*'模板使用说明&amp;基础参数'!$E$6*'模板使用说明&amp;基础参数'!$E$11,J1520*'模板使用说明&amp;基础参数'!$E$6*'模板使用说明&amp;基础参数'!$E$10)),IF(L1520="删除",J1520*'模板使用说明&amp;基础参数'!$E$7*'模板使用说明&amp;基础参数'!$E$12,IF(L1520="修改",J1520*'模板使用说明&amp;基础参数'!$E$7*'模板使用说明&amp;基础参数'!$E$11,J1520*'模板使用说明&amp;基础参数'!$E$7*'模板使用说明&amp;基础参数'!$E$10)))))</f>
        <v/>
      </c>
      <c r="N1520" s="82"/>
    </row>
    <row r="1521" spans="1:14">
      <c r="A1521" s="76">
        <f t="shared" si="34"/>
        <v>1516</v>
      </c>
      <c r="B1521" s="77"/>
      <c r="C1521" s="77"/>
      <c r="D1521" s="77"/>
      <c r="E1521" s="77"/>
      <c r="F1521" s="78"/>
      <c r="G1521" s="78"/>
      <c r="H1521" s="78"/>
      <c r="I1521" s="76"/>
      <c r="J1521" s="8" t="str">
        <f>IF(I1521="ILF",IF($C$1="预估功能点",'模板使用说明&amp;基础参数'!$E$15,'模板使用说明&amp;基础参数'!$E$22),IF(I1521="EIF",IF($C$1="预估功能点",'模板使用说明&amp;基础参数'!$E$16,'模板使用说明&amp;基础参数'!$E$23),IF(I1521="EI",IF($C$1="预估功能点",'模板使用说明&amp;基础参数'!$E$17,'模板使用说明&amp;基础参数'!$E$24),IF(I1521="EO",IF($C$1="预估功能点",'模板使用说明&amp;基础参数'!$E$18,'模板使用说明&amp;基础参数'!$E$25),IF(I1521="EQ",IF($C$1="预估功能点",'模板使用说明&amp;基础参数'!$E$19,'模板使用说明&amp;基础参数'!$E$26),"")))))</f>
        <v/>
      </c>
      <c r="K1521" s="80"/>
      <c r="L1521" s="80"/>
      <c r="M1521" s="81" t="str">
        <f>IF(J1521="","",IF(K1521="高",IF(L1521="删除",J1521*'模板使用说明&amp;基础参数'!$E$5*'模板使用说明&amp;基础参数'!$E$12,IF(L1521="修改",J1521*'模板使用说明&amp;基础参数'!$E$5*'模板使用说明&amp;基础参数'!$E$11,J1521*'模板使用说明&amp;基础参数'!$E$5*'模板使用说明&amp;基础参数'!$E$10)),IF(K1521="中",IF(L1521="删除",J1521*'模板使用说明&amp;基础参数'!$E$6*'模板使用说明&amp;基础参数'!$E$12,IF(L1521="修改",J1521*'模板使用说明&amp;基础参数'!$E$6*'模板使用说明&amp;基础参数'!$E$11,J1521*'模板使用说明&amp;基础参数'!$E$6*'模板使用说明&amp;基础参数'!$E$10)),IF(L1521="删除",J1521*'模板使用说明&amp;基础参数'!$E$7*'模板使用说明&amp;基础参数'!$E$12,IF(L1521="修改",J1521*'模板使用说明&amp;基础参数'!$E$7*'模板使用说明&amp;基础参数'!$E$11,J1521*'模板使用说明&amp;基础参数'!$E$7*'模板使用说明&amp;基础参数'!$E$10)))))</f>
        <v/>
      </c>
      <c r="N1521" s="82"/>
    </row>
    <row r="1522" spans="1:14">
      <c r="A1522" s="76">
        <f t="shared" si="34"/>
        <v>1517</v>
      </c>
      <c r="B1522" s="77"/>
      <c r="C1522" s="77"/>
      <c r="D1522" s="77"/>
      <c r="E1522" s="77"/>
      <c r="F1522" s="78"/>
      <c r="G1522" s="78"/>
      <c r="H1522" s="78"/>
      <c r="I1522" s="76"/>
      <c r="J1522" s="8" t="str">
        <f>IF(I1522="ILF",IF($C$1="预估功能点",'模板使用说明&amp;基础参数'!$E$15,'模板使用说明&amp;基础参数'!$E$22),IF(I1522="EIF",IF($C$1="预估功能点",'模板使用说明&amp;基础参数'!$E$16,'模板使用说明&amp;基础参数'!$E$23),IF(I1522="EI",IF($C$1="预估功能点",'模板使用说明&amp;基础参数'!$E$17,'模板使用说明&amp;基础参数'!$E$24),IF(I1522="EO",IF($C$1="预估功能点",'模板使用说明&amp;基础参数'!$E$18,'模板使用说明&amp;基础参数'!$E$25),IF(I1522="EQ",IF($C$1="预估功能点",'模板使用说明&amp;基础参数'!$E$19,'模板使用说明&amp;基础参数'!$E$26),"")))))</f>
        <v/>
      </c>
      <c r="K1522" s="80"/>
      <c r="L1522" s="80"/>
      <c r="M1522" s="81" t="str">
        <f>IF(J1522="","",IF(K1522="高",IF(L1522="删除",J1522*'模板使用说明&amp;基础参数'!$E$5*'模板使用说明&amp;基础参数'!$E$12,IF(L1522="修改",J1522*'模板使用说明&amp;基础参数'!$E$5*'模板使用说明&amp;基础参数'!$E$11,J1522*'模板使用说明&amp;基础参数'!$E$5*'模板使用说明&amp;基础参数'!$E$10)),IF(K1522="中",IF(L1522="删除",J1522*'模板使用说明&amp;基础参数'!$E$6*'模板使用说明&amp;基础参数'!$E$12,IF(L1522="修改",J1522*'模板使用说明&amp;基础参数'!$E$6*'模板使用说明&amp;基础参数'!$E$11,J1522*'模板使用说明&amp;基础参数'!$E$6*'模板使用说明&amp;基础参数'!$E$10)),IF(L1522="删除",J1522*'模板使用说明&amp;基础参数'!$E$7*'模板使用说明&amp;基础参数'!$E$12,IF(L1522="修改",J1522*'模板使用说明&amp;基础参数'!$E$7*'模板使用说明&amp;基础参数'!$E$11,J1522*'模板使用说明&amp;基础参数'!$E$7*'模板使用说明&amp;基础参数'!$E$10)))))</f>
        <v/>
      </c>
      <c r="N1522" s="82"/>
    </row>
    <row r="1523" spans="1:14">
      <c r="A1523" s="76">
        <f t="shared" si="34"/>
        <v>1518</v>
      </c>
      <c r="B1523" s="77"/>
      <c r="C1523" s="77"/>
      <c r="D1523" s="77"/>
      <c r="E1523" s="77"/>
      <c r="F1523" s="78"/>
      <c r="G1523" s="78"/>
      <c r="H1523" s="78"/>
      <c r="I1523" s="76"/>
      <c r="J1523" s="8" t="str">
        <f>IF(I1523="ILF",IF($C$1="预估功能点",'模板使用说明&amp;基础参数'!$E$15,'模板使用说明&amp;基础参数'!$E$22),IF(I1523="EIF",IF($C$1="预估功能点",'模板使用说明&amp;基础参数'!$E$16,'模板使用说明&amp;基础参数'!$E$23),IF(I1523="EI",IF($C$1="预估功能点",'模板使用说明&amp;基础参数'!$E$17,'模板使用说明&amp;基础参数'!$E$24),IF(I1523="EO",IF($C$1="预估功能点",'模板使用说明&amp;基础参数'!$E$18,'模板使用说明&amp;基础参数'!$E$25),IF(I1523="EQ",IF($C$1="预估功能点",'模板使用说明&amp;基础参数'!$E$19,'模板使用说明&amp;基础参数'!$E$26),"")))))</f>
        <v/>
      </c>
      <c r="K1523" s="80"/>
      <c r="L1523" s="80"/>
      <c r="M1523" s="81" t="str">
        <f>IF(J1523="","",IF(K1523="高",IF(L1523="删除",J1523*'模板使用说明&amp;基础参数'!$E$5*'模板使用说明&amp;基础参数'!$E$12,IF(L1523="修改",J1523*'模板使用说明&amp;基础参数'!$E$5*'模板使用说明&amp;基础参数'!$E$11,J1523*'模板使用说明&amp;基础参数'!$E$5*'模板使用说明&amp;基础参数'!$E$10)),IF(K1523="中",IF(L1523="删除",J1523*'模板使用说明&amp;基础参数'!$E$6*'模板使用说明&amp;基础参数'!$E$12,IF(L1523="修改",J1523*'模板使用说明&amp;基础参数'!$E$6*'模板使用说明&amp;基础参数'!$E$11,J1523*'模板使用说明&amp;基础参数'!$E$6*'模板使用说明&amp;基础参数'!$E$10)),IF(L1523="删除",J1523*'模板使用说明&amp;基础参数'!$E$7*'模板使用说明&amp;基础参数'!$E$12,IF(L1523="修改",J1523*'模板使用说明&amp;基础参数'!$E$7*'模板使用说明&amp;基础参数'!$E$11,J1523*'模板使用说明&amp;基础参数'!$E$7*'模板使用说明&amp;基础参数'!$E$10)))))</f>
        <v/>
      </c>
      <c r="N1523" s="82"/>
    </row>
    <row r="1524" spans="1:14">
      <c r="A1524" s="76">
        <f t="shared" si="34"/>
        <v>1519</v>
      </c>
      <c r="B1524" s="77"/>
      <c r="C1524" s="77"/>
      <c r="D1524" s="77"/>
      <c r="E1524" s="77"/>
      <c r="F1524" s="78"/>
      <c r="G1524" s="78"/>
      <c r="H1524" s="78"/>
      <c r="I1524" s="76"/>
      <c r="J1524" s="8" t="str">
        <f>IF(I1524="ILF",IF($C$1="预估功能点",'模板使用说明&amp;基础参数'!$E$15,'模板使用说明&amp;基础参数'!$E$22),IF(I1524="EIF",IF($C$1="预估功能点",'模板使用说明&amp;基础参数'!$E$16,'模板使用说明&amp;基础参数'!$E$23),IF(I1524="EI",IF($C$1="预估功能点",'模板使用说明&amp;基础参数'!$E$17,'模板使用说明&amp;基础参数'!$E$24),IF(I1524="EO",IF($C$1="预估功能点",'模板使用说明&amp;基础参数'!$E$18,'模板使用说明&amp;基础参数'!$E$25),IF(I1524="EQ",IF($C$1="预估功能点",'模板使用说明&amp;基础参数'!$E$19,'模板使用说明&amp;基础参数'!$E$26),"")))))</f>
        <v/>
      </c>
      <c r="K1524" s="80"/>
      <c r="L1524" s="80"/>
      <c r="M1524" s="81" t="str">
        <f>IF(J1524="","",IF(K1524="高",IF(L1524="删除",J1524*'模板使用说明&amp;基础参数'!$E$5*'模板使用说明&amp;基础参数'!$E$12,IF(L1524="修改",J1524*'模板使用说明&amp;基础参数'!$E$5*'模板使用说明&amp;基础参数'!$E$11,J1524*'模板使用说明&amp;基础参数'!$E$5*'模板使用说明&amp;基础参数'!$E$10)),IF(K1524="中",IF(L1524="删除",J1524*'模板使用说明&amp;基础参数'!$E$6*'模板使用说明&amp;基础参数'!$E$12,IF(L1524="修改",J1524*'模板使用说明&amp;基础参数'!$E$6*'模板使用说明&amp;基础参数'!$E$11,J1524*'模板使用说明&amp;基础参数'!$E$6*'模板使用说明&amp;基础参数'!$E$10)),IF(L1524="删除",J1524*'模板使用说明&amp;基础参数'!$E$7*'模板使用说明&amp;基础参数'!$E$12,IF(L1524="修改",J1524*'模板使用说明&amp;基础参数'!$E$7*'模板使用说明&amp;基础参数'!$E$11,J1524*'模板使用说明&amp;基础参数'!$E$7*'模板使用说明&amp;基础参数'!$E$10)))))</f>
        <v/>
      </c>
      <c r="N1524" s="82"/>
    </row>
    <row r="1525" spans="1:14">
      <c r="A1525" s="76">
        <f t="shared" si="34"/>
        <v>1520</v>
      </c>
      <c r="B1525" s="77"/>
      <c r="C1525" s="77"/>
      <c r="D1525" s="77"/>
      <c r="E1525" s="77"/>
      <c r="F1525" s="78"/>
      <c r="G1525" s="78"/>
      <c r="H1525" s="78"/>
      <c r="I1525" s="76"/>
      <c r="J1525" s="8" t="str">
        <f>IF(I1525="ILF",IF($C$1="预估功能点",'模板使用说明&amp;基础参数'!$E$15,'模板使用说明&amp;基础参数'!$E$22),IF(I1525="EIF",IF($C$1="预估功能点",'模板使用说明&amp;基础参数'!$E$16,'模板使用说明&amp;基础参数'!$E$23),IF(I1525="EI",IF($C$1="预估功能点",'模板使用说明&amp;基础参数'!$E$17,'模板使用说明&amp;基础参数'!$E$24),IF(I1525="EO",IF($C$1="预估功能点",'模板使用说明&amp;基础参数'!$E$18,'模板使用说明&amp;基础参数'!$E$25),IF(I1525="EQ",IF($C$1="预估功能点",'模板使用说明&amp;基础参数'!$E$19,'模板使用说明&amp;基础参数'!$E$26),"")))))</f>
        <v/>
      </c>
      <c r="K1525" s="80"/>
      <c r="L1525" s="80"/>
      <c r="M1525" s="81" t="str">
        <f>IF(J1525="","",IF(K1525="高",IF(L1525="删除",J1525*'模板使用说明&amp;基础参数'!$E$5*'模板使用说明&amp;基础参数'!$E$12,IF(L1525="修改",J1525*'模板使用说明&amp;基础参数'!$E$5*'模板使用说明&amp;基础参数'!$E$11,J1525*'模板使用说明&amp;基础参数'!$E$5*'模板使用说明&amp;基础参数'!$E$10)),IF(K1525="中",IF(L1525="删除",J1525*'模板使用说明&amp;基础参数'!$E$6*'模板使用说明&amp;基础参数'!$E$12,IF(L1525="修改",J1525*'模板使用说明&amp;基础参数'!$E$6*'模板使用说明&amp;基础参数'!$E$11,J1525*'模板使用说明&amp;基础参数'!$E$6*'模板使用说明&amp;基础参数'!$E$10)),IF(L1525="删除",J1525*'模板使用说明&amp;基础参数'!$E$7*'模板使用说明&amp;基础参数'!$E$12,IF(L1525="修改",J1525*'模板使用说明&amp;基础参数'!$E$7*'模板使用说明&amp;基础参数'!$E$11,J1525*'模板使用说明&amp;基础参数'!$E$7*'模板使用说明&amp;基础参数'!$E$10)))))</f>
        <v/>
      </c>
      <c r="N1525" s="82"/>
    </row>
    <row r="1526" spans="1:14">
      <c r="A1526" s="76">
        <f t="shared" si="34"/>
        <v>1521</v>
      </c>
      <c r="B1526" s="77"/>
      <c r="C1526" s="77"/>
      <c r="D1526" s="77"/>
      <c r="E1526" s="77"/>
      <c r="F1526" s="78"/>
      <c r="G1526" s="78"/>
      <c r="H1526" s="78"/>
      <c r="I1526" s="76"/>
      <c r="J1526" s="8" t="str">
        <f>IF(I1526="ILF",IF($C$1="预估功能点",'模板使用说明&amp;基础参数'!$E$15,'模板使用说明&amp;基础参数'!$E$22),IF(I1526="EIF",IF($C$1="预估功能点",'模板使用说明&amp;基础参数'!$E$16,'模板使用说明&amp;基础参数'!$E$23),IF(I1526="EI",IF($C$1="预估功能点",'模板使用说明&amp;基础参数'!$E$17,'模板使用说明&amp;基础参数'!$E$24),IF(I1526="EO",IF($C$1="预估功能点",'模板使用说明&amp;基础参数'!$E$18,'模板使用说明&amp;基础参数'!$E$25),IF(I1526="EQ",IF($C$1="预估功能点",'模板使用说明&amp;基础参数'!$E$19,'模板使用说明&amp;基础参数'!$E$26),"")))))</f>
        <v/>
      </c>
      <c r="K1526" s="80"/>
      <c r="L1526" s="80"/>
      <c r="M1526" s="81" t="str">
        <f>IF(J1526="","",IF(K1526="高",IF(L1526="删除",J1526*'模板使用说明&amp;基础参数'!$E$5*'模板使用说明&amp;基础参数'!$E$12,IF(L1526="修改",J1526*'模板使用说明&amp;基础参数'!$E$5*'模板使用说明&amp;基础参数'!$E$11,J1526*'模板使用说明&amp;基础参数'!$E$5*'模板使用说明&amp;基础参数'!$E$10)),IF(K1526="中",IF(L1526="删除",J1526*'模板使用说明&amp;基础参数'!$E$6*'模板使用说明&amp;基础参数'!$E$12,IF(L1526="修改",J1526*'模板使用说明&amp;基础参数'!$E$6*'模板使用说明&amp;基础参数'!$E$11,J1526*'模板使用说明&amp;基础参数'!$E$6*'模板使用说明&amp;基础参数'!$E$10)),IF(L1526="删除",J1526*'模板使用说明&amp;基础参数'!$E$7*'模板使用说明&amp;基础参数'!$E$12,IF(L1526="修改",J1526*'模板使用说明&amp;基础参数'!$E$7*'模板使用说明&amp;基础参数'!$E$11,J1526*'模板使用说明&amp;基础参数'!$E$7*'模板使用说明&amp;基础参数'!$E$10)))))</f>
        <v/>
      </c>
      <c r="N1526" s="82"/>
    </row>
    <row r="1527" spans="1:14">
      <c r="A1527" s="76">
        <f t="shared" si="34"/>
        <v>1522</v>
      </c>
      <c r="B1527" s="77"/>
      <c r="C1527" s="77"/>
      <c r="D1527" s="77"/>
      <c r="E1527" s="77"/>
      <c r="F1527" s="78"/>
      <c r="G1527" s="78"/>
      <c r="H1527" s="78"/>
      <c r="I1527" s="76"/>
      <c r="J1527" s="8" t="str">
        <f>IF(I1527="ILF",IF($C$1="预估功能点",'模板使用说明&amp;基础参数'!$E$15,'模板使用说明&amp;基础参数'!$E$22),IF(I1527="EIF",IF($C$1="预估功能点",'模板使用说明&amp;基础参数'!$E$16,'模板使用说明&amp;基础参数'!$E$23),IF(I1527="EI",IF($C$1="预估功能点",'模板使用说明&amp;基础参数'!$E$17,'模板使用说明&amp;基础参数'!$E$24),IF(I1527="EO",IF($C$1="预估功能点",'模板使用说明&amp;基础参数'!$E$18,'模板使用说明&amp;基础参数'!$E$25),IF(I1527="EQ",IF($C$1="预估功能点",'模板使用说明&amp;基础参数'!$E$19,'模板使用说明&amp;基础参数'!$E$26),"")))))</f>
        <v/>
      </c>
      <c r="K1527" s="80"/>
      <c r="L1527" s="80"/>
      <c r="M1527" s="81" t="str">
        <f>IF(J1527="","",IF(K1527="高",IF(L1527="删除",J1527*'模板使用说明&amp;基础参数'!$E$5*'模板使用说明&amp;基础参数'!$E$12,IF(L1527="修改",J1527*'模板使用说明&amp;基础参数'!$E$5*'模板使用说明&amp;基础参数'!$E$11,J1527*'模板使用说明&amp;基础参数'!$E$5*'模板使用说明&amp;基础参数'!$E$10)),IF(K1527="中",IF(L1527="删除",J1527*'模板使用说明&amp;基础参数'!$E$6*'模板使用说明&amp;基础参数'!$E$12,IF(L1527="修改",J1527*'模板使用说明&amp;基础参数'!$E$6*'模板使用说明&amp;基础参数'!$E$11,J1527*'模板使用说明&amp;基础参数'!$E$6*'模板使用说明&amp;基础参数'!$E$10)),IF(L1527="删除",J1527*'模板使用说明&amp;基础参数'!$E$7*'模板使用说明&amp;基础参数'!$E$12,IF(L1527="修改",J1527*'模板使用说明&amp;基础参数'!$E$7*'模板使用说明&amp;基础参数'!$E$11,J1527*'模板使用说明&amp;基础参数'!$E$7*'模板使用说明&amp;基础参数'!$E$10)))))</f>
        <v/>
      </c>
      <c r="N1527" s="82"/>
    </row>
    <row r="1528" spans="1:14">
      <c r="A1528" s="76">
        <f t="shared" si="34"/>
        <v>1523</v>
      </c>
      <c r="B1528" s="77"/>
      <c r="C1528" s="77"/>
      <c r="D1528" s="77"/>
      <c r="E1528" s="77"/>
      <c r="F1528" s="78"/>
      <c r="G1528" s="78"/>
      <c r="H1528" s="78"/>
      <c r="I1528" s="76"/>
      <c r="J1528" s="8" t="str">
        <f>IF(I1528="ILF",IF($C$1="预估功能点",'模板使用说明&amp;基础参数'!$E$15,'模板使用说明&amp;基础参数'!$E$22),IF(I1528="EIF",IF($C$1="预估功能点",'模板使用说明&amp;基础参数'!$E$16,'模板使用说明&amp;基础参数'!$E$23),IF(I1528="EI",IF($C$1="预估功能点",'模板使用说明&amp;基础参数'!$E$17,'模板使用说明&amp;基础参数'!$E$24),IF(I1528="EO",IF($C$1="预估功能点",'模板使用说明&amp;基础参数'!$E$18,'模板使用说明&amp;基础参数'!$E$25),IF(I1528="EQ",IF($C$1="预估功能点",'模板使用说明&amp;基础参数'!$E$19,'模板使用说明&amp;基础参数'!$E$26),"")))))</f>
        <v/>
      </c>
      <c r="K1528" s="80"/>
      <c r="L1528" s="80"/>
      <c r="M1528" s="81" t="str">
        <f>IF(J1528="","",IF(K1528="高",IF(L1528="删除",J1528*'模板使用说明&amp;基础参数'!$E$5*'模板使用说明&amp;基础参数'!$E$12,IF(L1528="修改",J1528*'模板使用说明&amp;基础参数'!$E$5*'模板使用说明&amp;基础参数'!$E$11,J1528*'模板使用说明&amp;基础参数'!$E$5*'模板使用说明&amp;基础参数'!$E$10)),IF(K1528="中",IF(L1528="删除",J1528*'模板使用说明&amp;基础参数'!$E$6*'模板使用说明&amp;基础参数'!$E$12,IF(L1528="修改",J1528*'模板使用说明&amp;基础参数'!$E$6*'模板使用说明&amp;基础参数'!$E$11,J1528*'模板使用说明&amp;基础参数'!$E$6*'模板使用说明&amp;基础参数'!$E$10)),IF(L1528="删除",J1528*'模板使用说明&amp;基础参数'!$E$7*'模板使用说明&amp;基础参数'!$E$12,IF(L1528="修改",J1528*'模板使用说明&amp;基础参数'!$E$7*'模板使用说明&amp;基础参数'!$E$11,J1528*'模板使用说明&amp;基础参数'!$E$7*'模板使用说明&amp;基础参数'!$E$10)))))</f>
        <v/>
      </c>
      <c r="N1528" s="82"/>
    </row>
    <row r="1529" spans="1:14">
      <c r="A1529" s="76">
        <f t="shared" si="34"/>
        <v>1524</v>
      </c>
      <c r="B1529" s="77"/>
      <c r="C1529" s="77"/>
      <c r="D1529" s="77"/>
      <c r="E1529" s="77"/>
      <c r="F1529" s="78"/>
      <c r="G1529" s="78"/>
      <c r="H1529" s="78"/>
      <c r="I1529" s="76"/>
      <c r="J1529" s="8" t="str">
        <f>IF(I1529="ILF",IF($C$1="预估功能点",'模板使用说明&amp;基础参数'!$E$15,'模板使用说明&amp;基础参数'!$E$22),IF(I1529="EIF",IF($C$1="预估功能点",'模板使用说明&amp;基础参数'!$E$16,'模板使用说明&amp;基础参数'!$E$23),IF(I1529="EI",IF($C$1="预估功能点",'模板使用说明&amp;基础参数'!$E$17,'模板使用说明&amp;基础参数'!$E$24),IF(I1529="EO",IF($C$1="预估功能点",'模板使用说明&amp;基础参数'!$E$18,'模板使用说明&amp;基础参数'!$E$25),IF(I1529="EQ",IF($C$1="预估功能点",'模板使用说明&amp;基础参数'!$E$19,'模板使用说明&amp;基础参数'!$E$26),"")))))</f>
        <v/>
      </c>
      <c r="K1529" s="80"/>
      <c r="L1529" s="80"/>
      <c r="M1529" s="81" t="str">
        <f>IF(J1529="","",IF(K1529="高",IF(L1529="删除",J1529*'模板使用说明&amp;基础参数'!$E$5*'模板使用说明&amp;基础参数'!$E$12,IF(L1529="修改",J1529*'模板使用说明&amp;基础参数'!$E$5*'模板使用说明&amp;基础参数'!$E$11,J1529*'模板使用说明&amp;基础参数'!$E$5*'模板使用说明&amp;基础参数'!$E$10)),IF(K1529="中",IF(L1529="删除",J1529*'模板使用说明&amp;基础参数'!$E$6*'模板使用说明&amp;基础参数'!$E$12,IF(L1529="修改",J1529*'模板使用说明&amp;基础参数'!$E$6*'模板使用说明&amp;基础参数'!$E$11,J1529*'模板使用说明&amp;基础参数'!$E$6*'模板使用说明&amp;基础参数'!$E$10)),IF(L1529="删除",J1529*'模板使用说明&amp;基础参数'!$E$7*'模板使用说明&amp;基础参数'!$E$12,IF(L1529="修改",J1529*'模板使用说明&amp;基础参数'!$E$7*'模板使用说明&amp;基础参数'!$E$11,J1529*'模板使用说明&amp;基础参数'!$E$7*'模板使用说明&amp;基础参数'!$E$10)))))</f>
        <v/>
      </c>
      <c r="N1529" s="82"/>
    </row>
    <row r="1530" spans="1:14">
      <c r="A1530" s="76">
        <f t="shared" si="34"/>
        <v>1525</v>
      </c>
      <c r="B1530" s="77"/>
      <c r="C1530" s="77"/>
      <c r="D1530" s="77"/>
      <c r="E1530" s="77"/>
      <c r="F1530" s="78"/>
      <c r="G1530" s="78"/>
      <c r="H1530" s="78"/>
      <c r="I1530" s="76"/>
      <c r="J1530" s="8" t="str">
        <f>IF(I1530="ILF",IF($C$1="预估功能点",'模板使用说明&amp;基础参数'!$E$15,'模板使用说明&amp;基础参数'!$E$22),IF(I1530="EIF",IF($C$1="预估功能点",'模板使用说明&amp;基础参数'!$E$16,'模板使用说明&amp;基础参数'!$E$23),IF(I1530="EI",IF($C$1="预估功能点",'模板使用说明&amp;基础参数'!$E$17,'模板使用说明&amp;基础参数'!$E$24),IF(I1530="EO",IF($C$1="预估功能点",'模板使用说明&amp;基础参数'!$E$18,'模板使用说明&amp;基础参数'!$E$25),IF(I1530="EQ",IF($C$1="预估功能点",'模板使用说明&amp;基础参数'!$E$19,'模板使用说明&amp;基础参数'!$E$26),"")))))</f>
        <v/>
      </c>
      <c r="K1530" s="80"/>
      <c r="L1530" s="80"/>
      <c r="M1530" s="81" t="str">
        <f>IF(J1530="","",IF(K1530="高",IF(L1530="删除",J1530*'模板使用说明&amp;基础参数'!$E$5*'模板使用说明&amp;基础参数'!$E$12,IF(L1530="修改",J1530*'模板使用说明&amp;基础参数'!$E$5*'模板使用说明&amp;基础参数'!$E$11,J1530*'模板使用说明&amp;基础参数'!$E$5*'模板使用说明&amp;基础参数'!$E$10)),IF(K1530="中",IF(L1530="删除",J1530*'模板使用说明&amp;基础参数'!$E$6*'模板使用说明&amp;基础参数'!$E$12,IF(L1530="修改",J1530*'模板使用说明&amp;基础参数'!$E$6*'模板使用说明&amp;基础参数'!$E$11,J1530*'模板使用说明&amp;基础参数'!$E$6*'模板使用说明&amp;基础参数'!$E$10)),IF(L1530="删除",J1530*'模板使用说明&amp;基础参数'!$E$7*'模板使用说明&amp;基础参数'!$E$12,IF(L1530="修改",J1530*'模板使用说明&amp;基础参数'!$E$7*'模板使用说明&amp;基础参数'!$E$11,J1530*'模板使用说明&amp;基础参数'!$E$7*'模板使用说明&amp;基础参数'!$E$10)))))</f>
        <v/>
      </c>
      <c r="N1530" s="82"/>
    </row>
    <row r="1531" spans="1:14">
      <c r="A1531" s="76">
        <f t="shared" si="34"/>
        <v>1526</v>
      </c>
      <c r="B1531" s="77"/>
      <c r="C1531" s="77"/>
      <c r="D1531" s="77"/>
      <c r="E1531" s="77"/>
      <c r="F1531" s="78"/>
      <c r="G1531" s="78"/>
      <c r="H1531" s="78"/>
      <c r="I1531" s="76"/>
      <c r="J1531" s="8" t="str">
        <f>IF(I1531="ILF",IF($C$1="预估功能点",'模板使用说明&amp;基础参数'!$E$15,'模板使用说明&amp;基础参数'!$E$22),IF(I1531="EIF",IF($C$1="预估功能点",'模板使用说明&amp;基础参数'!$E$16,'模板使用说明&amp;基础参数'!$E$23),IF(I1531="EI",IF($C$1="预估功能点",'模板使用说明&amp;基础参数'!$E$17,'模板使用说明&amp;基础参数'!$E$24),IF(I1531="EO",IF($C$1="预估功能点",'模板使用说明&amp;基础参数'!$E$18,'模板使用说明&amp;基础参数'!$E$25),IF(I1531="EQ",IF($C$1="预估功能点",'模板使用说明&amp;基础参数'!$E$19,'模板使用说明&amp;基础参数'!$E$26),"")))))</f>
        <v/>
      </c>
      <c r="K1531" s="80"/>
      <c r="L1531" s="80"/>
      <c r="M1531" s="81" t="str">
        <f>IF(J1531="","",IF(K1531="高",IF(L1531="删除",J1531*'模板使用说明&amp;基础参数'!$E$5*'模板使用说明&amp;基础参数'!$E$12,IF(L1531="修改",J1531*'模板使用说明&amp;基础参数'!$E$5*'模板使用说明&amp;基础参数'!$E$11,J1531*'模板使用说明&amp;基础参数'!$E$5*'模板使用说明&amp;基础参数'!$E$10)),IF(K1531="中",IF(L1531="删除",J1531*'模板使用说明&amp;基础参数'!$E$6*'模板使用说明&amp;基础参数'!$E$12,IF(L1531="修改",J1531*'模板使用说明&amp;基础参数'!$E$6*'模板使用说明&amp;基础参数'!$E$11,J1531*'模板使用说明&amp;基础参数'!$E$6*'模板使用说明&amp;基础参数'!$E$10)),IF(L1531="删除",J1531*'模板使用说明&amp;基础参数'!$E$7*'模板使用说明&amp;基础参数'!$E$12,IF(L1531="修改",J1531*'模板使用说明&amp;基础参数'!$E$7*'模板使用说明&amp;基础参数'!$E$11,J1531*'模板使用说明&amp;基础参数'!$E$7*'模板使用说明&amp;基础参数'!$E$10)))))</f>
        <v/>
      </c>
      <c r="N1531" s="82"/>
    </row>
    <row r="1532" spans="1:14">
      <c r="A1532" s="76">
        <f t="shared" si="34"/>
        <v>1527</v>
      </c>
      <c r="B1532" s="77"/>
      <c r="C1532" s="77"/>
      <c r="D1532" s="77"/>
      <c r="E1532" s="77"/>
      <c r="F1532" s="78"/>
      <c r="G1532" s="78"/>
      <c r="H1532" s="78"/>
      <c r="I1532" s="76"/>
      <c r="J1532" s="8" t="str">
        <f>IF(I1532="ILF",IF($C$1="预估功能点",'模板使用说明&amp;基础参数'!$E$15,'模板使用说明&amp;基础参数'!$E$22),IF(I1532="EIF",IF($C$1="预估功能点",'模板使用说明&amp;基础参数'!$E$16,'模板使用说明&amp;基础参数'!$E$23),IF(I1532="EI",IF($C$1="预估功能点",'模板使用说明&amp;基础参数'!$E$17,'模板使用说明&amp;基础参数'!$E$24),IF(I1532="EO",IF($C$1="预估功能点",'模板使用说明&amp;基础参数'!$E$18,'模板使用说明&amp;基础参数'!$E$25),IF(I1532="EQ",IF($C$1="预估功能点",'模板使用说明&amp;基础参数'!$E$19,'模板使用说明&amp;基础参数'!$E$26),"")))))</f>
        <v/>
      </c>
      <c r="K1532" s="80"/>
      <c r="L1532" s="80"/>
      <c r="M1532" s="81" t="str">
        <f>IF(J1532="","",IF(K1532="高",IF(L1532="删除",J1532*'模板使用说明&amp;基础参数'!$E$5*'模板使用说明&amp;基础参数'!$E$12,IF(L1532="修改",J1532*'模板使用说明&amp;基础参数'!$E$5*'模板使用说明&amp;基础参数'!$E$11,J1532*'模板使用说明&amp;基础参数'!$E$5*'模板使用说明&amp;基础参数'!$E$10)),IF(K1532="中",IF(L1532="删除",J1532*'模板使用说明&amp;基础参数'!$E$6*'模板使用说明&amp;基础参数'!$E$12,IF(L1532="修改",J1532*'模板使用说明&amp;基础参数'!$E$6*'模板使用说明&amp;基础参数'!$E$11,J1532*'模板使用说明&amp;基础参数'!$E$6*'模板使用说明&amp;基础参数'!$E$10)),IF(L1532="删除",J1532*'模板使用说明&amp;基础参数'!$E$7*'模板使用说明&amp;基础参数'!$E$12,IF(L1532="修改",J1532*'模板使用说明&amp;基础参数'!$E$7*'模板使用说明&amp;基础参数'!$E$11,J1532*'模板使用说明&amp;基础参数'!$E$7*'模板使用说明&amp;基础参数'!$E$10)))))</f>
        <v/>
      </c>
      <c r="N1532" s="82"/>
    </row>
    <row r="1533" spans="1:14">
      <c r="A1533" s="76">
        <f t="shared" si="34"/>
        <v>1528</v>
      </c>
      <c r="B1533" s="77"/>
      <c r="C1533" s="77"/>
      <c r="D1533" s="77"/>
      <c r="E1533" s="77"/>
      <c r="F1533" s="78"/>
      <c r="G1533" s="78"/>
      <c r="H1533" s="78"/>
      <c r="I1533" s="76"/>
      <c r="J1533" s="8" t="str">
        <f>IF(I1533="ILF",IF($C$1="预估功能点",'模板使用说明&amp;基础参数'!$E$15,'模板使用说明&amp;基础参数'!$E$22),IF(I1533="EIF",IF($C$1="预估功能点",'模板使用说明&amp;基础参数'!$E$16,'模板使用说明&amp;基础参数'!$E$23),IF(I1533="EI",IF($C$1="预估功能点",'模板使用说明&amp;基础参数'!$E$17,'模板使用说明&amp;基础参数'!$E$24),IF(I1533="EO",IF($C$1="预估功能点",'模板使用说明&amp;基础参数'!$E$18,'模板使用说明&amp;基础参数'!$E$25),IF(I1533="EQ",IF($C$1="预估功能点",'模板使用说明&amp;基础参数'!$E$19,'模板使用说明&amp;基础参数'!$E$26),"")))))</f>
        <v/>
      </c>
      <c r="K1533" s="80"/>
      <c r="L1533" s="80"/>
      <c r="M1533" s="81" t="str">
        <f>IF(J1533="","",IF(K1533="高",IF(L1533="删除",J1533*'模板使用说明&amp;基础参数'!$E$5*'模板使用说明&amp;基础参数'!$E$12,IF(L1533="修改",J1533*'模板使用说明&amp;基础参数'!$E$5*'模板使用说明&amp;基础参数'!$E$11,J1533*'模板使用说明&amp;基础参数'!$E$5*'模板使用说明&amp;基础参数'!$E$10)),IF(K1533="中",IF(L1533="删除",J1533*'模板使用说明&amp;基础参数'!$E$6*'模板使用说明&amp;基础参数'!$E$12,IF(L1533="修改",J1533*'模板使用说明&amp;基础参数'!$E$6*'模板使用说明&amp;基础参数'!$E$11,J1533*'模板使用说明&amp;基础参数'!$E$6*'模板使用说明&amp;基础参数'!$E$10)),IF(L1533="删除",J1533*'模板使用说明&amp;基础参数'!$E$7*'模板使用说明&amp;基础参数'!$E$12,IF(L1533="修改",J1533*'模板使用说明&amp;基础参数'!$E$7*'模板使用说明&amp;基础参数'!$E$11,J1533*'模板使用说明&amp;基础参数'!$E$7*'模板使用说明&amp;基础参数'!$E$10)))))</f>
        <v/>
      </c>
      <c r="N1533" s="82"/>
    </row>
    <row r="1534" spans="1:14">
      <c r="A1534" s="76">
        <f t="shared" si="34"/>
        <v>1529</v>
      </c>
      <c r="B1534" s="77"/>
      <c r="C1534" s="77"/>
      <c r="D1534" s="77"/>
      <c r="E1534" s="77"/>
      <c r="F1534" s="78"/>
      <c r="G1534" s="78"/>
      <c r="H1534" s="78"/>
      <c r="I1534" s="76"/>
      <c r="J1534" s="8" t="str">
        <f>IF(I1534="ILF",IF($C$1="预估功能点",'模板使用说明&amp;基础参数'!$E$15,'模板使用说明&amp;基础参数'!$E$22),IF(I1534="EIF",IF($C$1="预估功能点",'模板使用说明&amp;基础参数'!$E$16,'模板使用说明&amp;基础参数'!$E$23),IF(I1534="EI",IF($C$1="预估功能点",'模板使用说明&amp;基础参数'!$E$17,'模板使用说明&amp;基础参数'!$E$24),IF(I1534="EO",IF($C$1="预估功能点",'模板使用说明&amp;基础参数'!$E$18,'模板使用说明&amp;基础参数'!$E$25),IF(I1534="EQ",IF($C$1="预估功能点",'模板使用说明&amp;基础参数'!$E$19,'模板使用说明&amp;基础参数'!$E$26),"")))))</f>
        <v/>
      </c>
      <c r="K1534" s="80"/>
      <c r="L1534" s="80"/>
      <c r="M1534" s="81" t="str">
        <f>IF(J1534="","",IF(K1534="高",IF(L1534="删除",J1534*'模板使用说明&amp;基础参数'!$E$5*'模板使用说明&amp;基础参数'!$E$12,IF(L1534="修改",J1534*'模板使用说明&amp;基础参数'!$E$5*'模板使用说明&amp;基础参数'!$E$11,J1534*'模板使用说明&amp;基础参数'!$E$5*'模板使用说明&amp;基础参数'!$E$10)),IF(K1534="中",IF(L1534="删除",J1534*'模板使用说明&amp;基础参数'!$E$6*'模板使用说明&amp;基础参数'!$E$12,IF(L1534="修改",J1534*'模板使用说明&amp;基础参数'!$E$6*'模板使用说明&amp;基础参数'!$E$11,J1534*'模板使用说明&amp;基础参数'!$E$6*'模板使用说明&amp;基础参数'!$E$10)),IF(L1534="删除",J1534*'模板使用说明&amp;基础参数'!$E$7*'模板使用说明&amp;基础参数'!$E$12,IF(L1534="修改",J1534*'模板使用说明&amp;基础参数'!$E$7*'模板使用说明&amp;基础参数'!$E$11,J1534*'模板使用说明&amp;基础参数'!$E$7*'模板使用说明&amp;基础参数'!$E$10)))))</f>
        <v/>
      </c>
      <c r="N1534" s="82"/>
    </row>
    <row r="1535" spans="1:14">
      <c r="A1535" s="76">
        <f t="shared" si="34"/>
        <v>1530</v>
      </c>
      <c r="B1535" s="77"/>
      <c r="C1535" s="77"/>
      <c r="D1535" s="77"/>
      <c r="E1535" s="77"/>
      <c r="F1535" s="78"/>
      <c r="G1535" s="78"/>
      <c r="H1535" s="78"/>
      <c r="I1535" s="76"/>
      <c r="J1535" s="8" t="str">
        <f>IF(I1535="ILF",IF($C$1="预估功能点",'模板使用说明&amp;基础参数'!$E$15,'模板使用说明&amp;基础参数'!$E$22),IF(I1535="EIF",IF($C$1="预估功能点",'模板使用说明&amp;基础参数'!$E$16,'模板使用说明&amp;基础参数'!$E$23),IF(I1535="EI",IF($C$1="预估功能点",'模板使用说明&amp;基础参数'!$E$17,'模板使用说明&amp;基础参数'!$E$24),IF(I1535="EO",IF($C$1="预估功能点",'模板使用说明&amp;基础参数'!$E$18,'模板使用说明&amp;基础参数'!$E$25),IF(I1535="EQ",IF($C$1="预估功能点",'模板使用说明&amp;基础参数'!$E$19,'模板使用说明&amp;基础参数'!$E$26),"")))))</f>
        <v/>
      </c>
      <c r="K1535" s="80"/>
      <c r="L1535" s="80"/>
      <c r="M1535" s="81" t="str">
        <f>IF(J1535="","",IF(K1535="高",IF(L1535="删除",J1535*'模板使用说明&amp;基础参数'!$E$5*'模板使用说明&amp;基础参数'!$E$12,IF(L1535="修改",J1535*'模板使用说明&amp;基础参数'!$E$5*'模板使用说明&amp;基础参数'!$E$11,J1535*'模板使用说明&amp;基础参数'!$E$5*'模板使用说明&amp;基础参数'!$E$10)),IF(K1535="中",IF(L1535="删除",J1535*'模板使用说明&amp;基础参数'!$E$6*'模板使用说明&amp;基础参数'!$E$12,IF(L1535="修改",J1535*'模板使用说明&amp;基础参数'!$E$6*'模板使用说明&amp;基础参数'!$E$11,J1535*'模板使用说明&amp;基础参数'!$E$6*'模板使用说明&amp;基础参数'!$E$10)),IF(L1535="删除",J1535*'模板使用说明&amp;基础参数'!$E$7*'模板使用说明&amp;基础参数'!$E$12,IF(L1535="修改",J1535*'模板使用说明&amp;基础参数'!$E$7*'模板使用说明&amp;基础参数'!$E$11,J1535*'模板使用说明&amp;基础参数'!$E$7*'模板使用说明&amp;基础参数'!$E$10)))))</f>
        <v/>
      </c>
      <c r="N1535" s="82"/>
    </row>
    <row r="1536" spans="1:14">
      <c r="A1536" s="76">
        <f t="shared" si="34"/>
        <v>1531</v>
      </c>
      <c r="B1536" s="77"/>
      <c r="C1536" s="77"/>
      <c r="D1536" s="77"/>
      <c r="E1536" s="77"/>
      <c r="F1536" s="78"/>
      <c r="G1536" s="78"/>
      <c r="H1536" s="78"/>
      <c r="I1536" s="76"/>
      <c r="J1536" s="8" t="str">
        <f>IF(I1536="ILF",IF($C$1="预估功能点",'模板使用说明&amp;基础参数'!$E$15,'模板使用说明&amp;基础参数'!$E$22),IF(I1536="EIF",IF($C$1="预估功能点",'模板使用说明&amp;基础参数'!$E$16,'模板使用说明&amp;基础参数'!$E$23),IF(I1536="EI",IF($C$1="预估功能点",'模板使用说明&amp;基础参数'!$E$17,'模板使用说明&amp;基础参数'!$E$24),IF(I1536="EO",IF($C$1="预估功能点",'模板使用说明&amp;基础参数'!$E$18,'模板使用说明&amp;基础参数'!$E$25),IF(I1536="EQ",IF($C$1="预估功能点",'模板使用说明&amp;基础参数'!$E$19,'模板使用说明&amp;基础参数'!$E$26),"")))))</f>
        <v/>
      </c>
      <c r="K1536" s="80"/>
      <c r="L1536" s="80"/>
      <c r="M1536" s="81" t="str">
        <f>IF(J1536="","",IF(K1536="高",IF(L1536="删除",J1536*'模板使用说明&amp;基础参数'!$E$5*'模板使用说明&amp;基础参数'!$E$12,IF(L1536="修改",J1536*'模板使用说明&amp;基础参数'!$E$5*'模板使用说明&amp;基础参数'!$E$11,J1536*'模板使用说明&amp;基础参数'!$E$5*'模板使用说明&amp;基础参数'!$E$10)),IF(K1536="中",IF(L1536="删除",J1536*'模板使用说明&amp;基础参数'!$E$6*'模板使用说明&amp;基础参数'!$E$12,IF(L1536="修改",J1536*'模板使用说明&amp;基础参数'!$E$6*'模板使用说明&amp;基础参数'!$E$11,J1536*'模板使用说明&amp;基础参数'!$E$6*'模板使用说明&amp;基础参数'!$E$10)),IF(L1536="删除",J1536*'模板使用说明&amp;基础参数'!$E$7*'模板使用说明&amp;基础参数'!$E$12,IF(L1536="修改",J1536*'模板使用说明&amp;基础参数'!$E$7*'模板使用说明&amp;基础参数'!$E$11,J1536*'模板使用说明&amp;基础参数'!$E$7*'模板使用说明&amp;基础参数'!$E$10)))))</f>
        <v/>
      </c>
      <c r="N1536" s="82"/>
    </row>
    <row r="1537" spans="1:14">
      <c r="A1537" s="76">
        <f t="shared" si="34"/>
        <v>1532</v>
      </c>
      <c r="B1537" s="77"/>
      <c r="C1537" s="77"/>
      <c r="D1537" s="77"/>
      <c r="E1537" s="77"/>
      <c r="F1537" s="78"/>
      <c r="G1537" s="78"/>
      <c r="H1537" s="78"/>
      <c r="I1537" s="76"/>
      <c r="J1537" s="8" t="str">
        <f>IF(I1537="ILF",IF($C$1="预估功能点",'模板使用说明&amp;基础参数'!$E$15,'模板使用说明&amp;基础参数'!$E$22),IF(I1537="EIF",IF($C$1="预估功能点",'模板使用说明&amp;基础参数'!$E$16,'模板使用说明&amp;基础参数'!$E$23),IF(I1537="EI",IF($C$1="预估功能点",'模板使用说明&amp;基础参数'!$E$17,'模板使用说明&amp;基础参数'!$E$24),IF(I1537="EO",IF($C$1="预估功能点",'模板使用说明&amp;基础参数'!$E$18,'模板使用说明&amp;基础参数'!$E$25),IF(I1537="EQ",IF($C$1="预估功能点",'模板使用说明&amp;基础参数'!$E$19,'模板使用说明&amp;基础参数'!$E$26),"")))))</f>
        <v/>
      </c>
      <c r="K1537" s="80"/>
      <c r="L1537" s="80"/>
      <c r="M1537" s="81" t="str">
        <f>IF(J1537="","",IF(K1537="高",IF(L1537="删除",J1537*'模板使用说明&amp;基础参数'!$E$5*'模板使用说明&amp;基础参数'!$E$12,IF(L1537="修改",J1537*'模板使用说明&amp;基础参数'!$E$5*'模板使用说明&amp;基础参数'!$E$11,J1537*'模板使用说明&amp;基础参数'!$E$5*'模板使用说明&amp;基础参数'!$E$10)),IF(K1537="中",IF(L1537="删除",J1537*'模板使用说明&amp;基础参数'!$E$6*'模板使用说明&amp;基础参数'!$E$12,IF(L1537="修改",J1537*'模板使用说明&amp;基础参数'!$E$6*'模板使用说明&amp;基础参数'!$E$11,J1537*'模板使用说明&amp;基础参数'!$E$6*'模板使用说明&amp;基础参数'!$E$10)),IF(L1537="删除",J1537*'模板使用说明&amp;基础参数'!$E$7*'模板使用说明&amp;基础参数'!$E$12,IF(L1537="修改",J1537*'模板使用说明&amp;基础参数'!$E$7*'模板使用说明&amp;基础参数'!$E$11,J1537*'模板使用说明&amp;基础参数'!$E$7*'模板使用说明&amp;基础参数'!$E$10)))))</f>
        <v/>
      </c>
      <c r="N1537" s="82"/>
    </row>
    <row r="1538" spans="1:14">
      <c r="A1538" s="76">
        <f t="shared" si="34"/>
        <v>1533</v>
      </c>
      <c r="B1538" s="77"/>
      <c r="C1538" s="77"/>
      <c r="D1538" s="77"/>
      <c r="E1538" s="77"/>
      <c r="F1538" s="78"/>
      <c r="G1538" s="78"/>
      <c r="H1538" s="78"/>
      <c r="I1538" s="76"/>
      <c r="J1538" s="8" t="str">
        <f>IF(I1538="ILF",IF($C$1="预估功能点",'模板使用说明&amp;基础参数'!$E$15,'模板使用说明&amp;基础参数'!$E$22),IF(I1538="EIF",IF($C$1="预估功能点",'模板使用说明&amp;基础参数'!$E$16,'模板使用说明&amp;基础参数'!$E$23),IF(I1538="EI",IF($C$1="预估功能点",'模板使用说明&amp;基础参数'!$E$17,'模板使用说明&amp;基础参数'!$E$24),IF(I1538="EO",IF($C$1="预估功能点",'模板使用说明&amp;基础参数'!$E$18,'模板使用说明&amp;基础参数'!$E$25),IF(I1538="EQ",IF($C$1="预估功能点",'模板使用说明&amp;基础参数'!$E$19,'模板使用说明&amp;基础参数'!$E$26),"")))))</f>
        <v/>
      </c>
      <c r="K1538" s="80"/>
      <c r="L1538" s="80"/>
      <c r="M1538" s="81" t="str">
        <f>IF(J1538="","",IF(K1538="高",IF(L1538="删除",J1538*'模板使用说明&amp;基础参数'!$E$5*'模板使用说明&amp;基础参数'!$E$12,IF(L1538="修改",J1538*'模板使用说明&amp;基础参数'!$E$5*'模板使用说明&amp;基础参数'!$E$11,J1538*'模板使用说明&amp;基础参数'!$E$5*'模板使用说明&amp;基础参数'!$E$10)),IF(K1538="中",IF(L1538="删除",J1538*'模板使用说明&amp;基础参数'!$E$6*'模板使用说明&amp;基础参数'!$E$12,IF(L1538="修改",J1538*'模板使用说明&amp;基础参数'!$E$6*'模板使用说明&amp;基础参数'!$E$11,J1538*'模板使用说明&amp;基础参数'!$E$6*'模板使用说明&amp;基础参数'!$E$10)),IF(L1538="删除",J1538*'模板使用说明&amp;基础参数'!$E$7*'模板使用说明&amp;基础参数'!$E$12,IF(L1538="修改",J1538*'模板使用说明&amp;基础参数'!$E$7*'模板使用说明&amp;基础参数'!$E$11,J1538*'模板使用说明&amp;基础参数'!$E$7*'模板使用说明&amp;基础参数'!$E$10)))))</f>
        <v/>
      </c>
      <c r="N1538" s="82"/>
    </row>
    <row r="1539" spans="1:14">
      <c r="A1539" s="76">
        <f t="shared" si="34"/>
        <v>1534</v>
      </c>
      <c r="B1539" s="77"/>
      <c r="C1539" s="77"/>
      <c r="D1539" s="77"/>
      <c r="E1539" s="77"/>
      <c r="F1539" s="78"/>
      <c r="G1539" s="78"/>
      <c r="H1539" s="78"/>
      <c r="I1539" s="76"/>
      <c r="J1539" s="8" t="str">
        <f>IF(I1539="ILF",IF($C$1="预估功能点",'模板使用说明&amp;基础参数'!$E$15,'模板使用说明&amp;基础参数'!$E$22),IF(I1539="EIF",IF($C$1="预估功能点",'模板使用说明&amp;基础参数'!$E$16,'模板使用说明&amp;基础参数'!$E$23),IF(I1539="EI",IF($C$1="预估功能点",'模板使用说明&amp;基础参数'!$E$17,'模板使用说明&amp;基础参数'!$E$24),IF(I1539="EO",IF($C$1="预估功能点",'模板使用说明&amp;基础参数'!$E$18,'模板使用说明&amp;基础参数'!$E$25),IF(I1539="EQ",IF($C$1="预估功能点",'模板使用说明&amp;基础参数'!$E$19,'模板使用说明&amp;基础参数'!$E$26),"")))))</f>
        <v/>
      </c>
      <c r="K1539" s="80"/>
      <c r="L1539" s="80"/>
      <c r="M1539" s="81" t="str">
        <f>IF(J1539="","",IF(K1539="高",IF(L1539="删除",J1539*'模板使用说明&amp;基础参数'!$E$5*'模板使用说明&amp;基础参数'!$E$12,IF(L1539="修改",J1539*'模板使用说明&amp;基础参数'!$E$5*'模板使用说明&amp;基础参数'!$E$11,J1539*'模板使用说明&amp;基础参数'!$E$5*'模板使用说明&amp;基础参数'!$E$10)),IF(K1539="中",IF(L1539="删除",J1539*'模板使用说明&amp;基础参数'!$E$6*'模板使用说明&amp;基础参数'!$E$12,IF(L1539="修改",J1539*'模板使用说明&amp;基础参数'!$E$6*'模板使用说明&amp;基础参数'!$E$11,J1539*'模板使用说明&amp;基础参数'!$E$6*'模板使用说明&amp;基础参数'!$E$10)),IF(L1539="删除",J1539*'模板使用说明&amp;基础参数'!$E$7*'模板使用说明&amp;基础参数'!$E$12,IF(L1539="修改",J1539*'模板使用说明&amp;基础参数'!$E$7*'模板使用说明&amp;基础参数'!$E$11,J1539*'模板使用说明&amp;基础参数'!$E$7*'模板使用说明&amp;基础参数'!$E$10)))))</f>
        <v/>
      </c>
      <c r="N1539" s="82"/>
    </row>
    <row r="1540" spans="1:14">
      <c r="A1540" s="76">
        <f t="shared" ref="A1540:A1603" si="35">ROW()-5</f>
        <v>1535</v>
      </c>
      <c r="B1540" s="77"/>
      <c r="C1540" s="77"/>
      <c r="D1540" s="77"/>
      <c r="E1540" s="77"/>
      <c r="F1540" s="78"/>
      <c r="G1540" s="78"/>
      <c r="H1540" s="78"/>
      <c r="I1540" s="76"/>
      <c r="J1540" s="8" t="str">
        <f>IF(I1540="ILF",IF($C$1="预估功能点",'模板使用说明&amp;基础参数'!$E$15,'模板使用说明&amp;基础参数'!$E$22),IF(I1540="EIF",IF($C$1="预估功能点",'模板使用说明&amp;基础参数'!$E$16,'模板使用说明&amp;基础参数'!$E$23),IF(I1540="EI",IF($C$1="预估功能点",'模板使用说明&amp;基础参数'!$E$17,'模板使用说明&amp;基础参数'!$E$24),IF(I1540="EO",IF($C$1="预估功能点",'模板使用说明&amp;基础参数'!$E$18,'模板使用说明&amp;基础参数'!$E$25),IF(I1540="EQ",IF($C$1="预估功能点",'模板使用说明&amp;基础参数'!$E$19,'模板使用说明&amp;基础参数'!$E$26),"")))))</f>
        <v/>
      </c>
      <c r="K1540" s="80"/>
      <c r="L1540" s="80"/>
      <c r="M1540" s="81" t="str">
        <f>IF(J1540="","",IF(K1540="高",IF(L1540="删除",J1540*'模板使用说明&amp;基础参数'!$E$5*'模板使用说明&amp;基础参数'!$E$12,IF(L1540="修改",J1540*'模板使用说明&amp;基础参数'!$E$5*'模板使用说明&amp;基础参数'!$E$11,J1540*'模板使用说明&amp;基础参数'!$E$5*'模板使用说明&amp;基础参数'!$E$10)),IF(K1540="中",IF(L1540="删除",J1540*'模板使用说明&amp;基础参数'!$E$6*'模板使用说明&amp;基础参数'!$E$12,IF(L1540="修改",J1540*'模板使用说明&amp;基础参数'!$E$6*'模板使用说明&amp;基础参数'!$E$11,J1540*'模板使用说明&amp;基础参数'!$E$6*'模板使用说明&amp;基础参数'!$E$10)),IF(L1540="删除",J1540*'模板使用说明&amp;基础参数'!$E$7*'模板使用说明&amp;基础参数'!$E$12,IF(L1540="修改",J1540*'模板使用说明&amp;基础参数'!$E$7*'模板使用说明&amp;基础参数'!$E$11,J1540*'模板使用说明&amp;基础参数'!$E$7*'模板使用说明&amp;基础参数'!$E$10)))))</f>
        <v/>
      </c>
      <c r="N1540" s="82"/>
    </row>
    <row r="1541" spans="1:14">
      <c r="A1541" s="76">
        <f t="shared" si="35"/>
        <v>1536</v>
      </c>
      <c r="B1541" s="77"/>
      <c r="C1541" s="77"/>
      <c r="D1541" s="77"/>
      <c r="E1541" s="77"/>
      <c r="F1541" s="78"/>
      <c r="G1541" s="78"/>
      <c r="H1541" s="78"/>
      <c r="I1541" s="76"/>
      <c r="J1541" s="8" t="str">
        <f>IF(I1541="ILF",IF($C$1="预估功能点",'模板使用说明&amp;基础参数'!$E$15,'模板使用说明&amp;基础参数'!$E$22),IF(I1541="EIF",IF($C$1="预估功能点",'模板使用说明&amp;基础参数'!$E$16,'模板使用说明&amp;基础参数'!$E$23),IF(I1541="EI",IF($C$1="预估功能点",'模板使用说明&amp;基础参数'!$E$17,'模板使用说明&amp;基础参数'!$E$24),IF(I1541="EO",IF($C$1="预估功能点",'模板使用说明&amp;基础参数'!$E$18,'模板使用说明&amp;基础参数'!$E$25),IF(I1541="EQ",IF($C$1="预估功能点",'模板使用说明&amp;基础参数'!$E$19,'模板使用说明&amp;基础参数'!$E$26),"")))))</f>
        <v/>
      </c>
      <c r="K1541" s="80"/>
      <c r="L1541" s="80"/>
      <c r="M1541" s="81" t="str">
        <f>IF(J1541="","",IF(K1541="高",IF(L1541="删除",J1541*'模板使用说明&amp;基础参数'!$E$5*'模板使用说明&amp;基础参数'!$E$12,IF(L1541="修改",J1541*'模板使用说明&amp;基础参数'!$E$5*'模板使用说明&amp;基础参数'!$E$11,J1541*'模板使用说明&amp;基础参数'!$E$5*'模板使用说明&amp;基础参数'!$E$10)),IF(K1541="中",IF(L1541="删除",J1541*'模板使用说明&amp;基础参数'!$E$6*'模板使用说明&amp;基础参数'!$E$12,IF(L1541="修改",J1541*'模板使用说明&amp;基础参数'!$E$6*'模板使用说明&amp;基础参数'!$E$11,J1541*'模板使用说明&amp;基础参数'!$E$6*'模板使用说明&amp;基础参数'!$E$10)),IF(L1541="删除",J1541*'模板使用说明&amp;基础参数'!$E$7*'模板使用说明&amp;基础参数'!$E$12,IF(L1541="修改",J1541*'模板使用说明&amp;基础参数'!$E$7*'模板使用说明&amp;基础参数'!$E$11,J1541*'模板使用说明&amp;基础参数'!$E$7*'模板使用说明&amp;基础参数'!$E$10)))))</f>
        <v/>
      </c>
      <c r="N1541" s="82"/>
    </row>
    <row r="1542" spans="1:14">
      <c r="A1542" s="76">
        <f t="shared" si="35"/>
        <v>1537</v>
      </c>
      <c r="B1542" s="77"/>
      <c r="C1542" s="77"/>
      <c r="D1542" s="77"/>
      <c r="E1542" s="77"/>
      <c r="F1542" s="78"/>
      <c r="G1542" s="78"/>
      <c r="H1542" s="78"/>
      <c r="I1542" s="76"/>
      <c r="J1542" s="8" t="str">
        <f>IF(I1542="ILF",IF($C$1="预估功能点",'模板使用说明&amp;基础参数'!$E$15,'模板使用说明&amp;基础参数'!$E$22),IF(I1542="EIF",IF($C$1="预估功能点",'模板使用说明&amp;基础参数'!$E$16,'模板使用说明&amp;基础参数'!$E$23),IF(I1542="EI",IF($C$1="预估功能点",'模板使用说明&amp;基础参数'!$E$17,'模板使用说明&amp;基础参数'!$E$24),IF(I1542="EO",IF($C$1="预估功能点",'模板使用说明&amp;基础参数'!$E$18,'模板使用说明&amp;基础参数'!$E$25),IF(I1542="EQ",IF($C$1="预估功能点",'模板使用说明&amp;基础参数'!$E$19,'模板使用说明&amp;基础参数'!$E$26),"")))))</f>
        <v/>
      </c>
      <c r="K1542" s="80"/>
      <c r="L1542" s="80"/>
      <c r="M1542" s="81" t="str">
        <f>IF(J1542="","",IF(K1542="高",IF(L1542="删除",J1542*'模板使用说明&amp;基础参数'!$E$5*'模板使用说明&amp;基础参数'!$E$12,IF(L1542="修改",J1542*'模板使用说明&amp;基础参数'!$E$5*'模板使用说明&amp;基础参数'!$E$11,J1542*'模板使用说明&amp;基础参数'!$E$5*'模板使用说明&amp;基础参数'!$E$10)),IF(K1542="中",IF(L1542="删除",J1542*'模板使用说明&amp;基础参数'!$E$6*'模板使用说明&amp;基础参数'!$E$12,IF(L1542="修改",J1542*'模板使用说明&amp;基础参数'!$E$6*'模板使用说明&amp;基础参数'!$E$11,J1542*'模板使用说明&amp;基础参数'!$E$6*'模板使用说明&amp;基础参数'!$E$10)),IF(L1542="删除",J1542*'模板使用说明&amp;基础参数'!$E$7*'模板使用说明&amp;基础参数'!$E$12,IF(L1542="修改",J1542*'模板使用说明&amp;基础参数'!$E$7*'模板使用说明&amp;基础参数'!$E$11,J1542*'模板使用说明&amp;基础参数'!$E$7*'模板使用说明&amp;基础参数'!$E$10)))))</f>
        <v/>
      </c>
      <c r="N1542" s="82"/>
    </row>
    <row r="1543" spans="1:14">
      <c r="A1543" s="76">
        <f t="shared" si="35"/>
        <v>1538</v>
      </c>
      <c r="B1543" s="77"/>
      <c r="C1543" s="77"/>
      <c r="D1543" s="77"/>
      <c r="E1543" s="77"/>
      <c r="F1543" s="78"/>
      <c r="G1543" s="78"/>
      <c r="H1543" s="78"/>
      <c r="I1543" s="76"/>
      <c r="J1543" s="8" t="str">
        <f>IF(I1543="ILF",IF($C$1="预估功能点",'模板使用说明&amp;基础参数'!$E$15,'模板使用说明&amp;基础参数'!$E$22),IF(I1543="EIF",IF($C$1="预估功能点",'模板使用说明&amp;基础参数'!$E$16,'模板使用说明&amp;基础参数'!$E$23),IF(I1543="EI",IF($C$1="预估功能点",'模板使用说明&amp;基础参数'!$E$17,'模板使用说明&amp;基础参数'!$E$24),IF(I1543="EO",IF($C$1="预估功能点",'模板使用说明&amp;基础参数'!$E$18,'模板使用说明&amp;基础参数'!$E$25),IF(I1543="EQ",IF($C$1="预估功能点",'模板使用说明&amp;基础参数'!$E$19,'模板使用说明&amp;基础参数'!$E$26),"")))))</f>
        <v/>
      </c>
      <c r="K1543" s="80"/>
      <c r="L1543" s="80"/>
      <c r="M1543" s="81" t="str">
        <f>IF(J1543="","",IF(K1543="高",IF(L1543="删除",J1543*'模板使用说明&amp;基础参数'!$E$5*'模板使用说明&amp;基础参数'!$E$12,IF(L1543="修改",J1543*'模板使用说明&amp;基础参数'!$E$5*'模板使用说明&amp;基础参数'!$E$11,J1543*'模板使用说明&amp;基础参数'!$E$5*'模板使用说明&amp;基础参数'!$E$10)),IF(K1543="中",IF(L1543="删除",J1543*'模板使用说明&amp;基础参数'!$E$6*'模板使用说明&amp;基础参数'!$E$12,IF(L1543="修改",J1543*'模板使用说明&amp;基础参数'!$E$6*'模板使用说明&amp;基础参数'!$E$11,J1543*'模板使用说明&amp;基础参数'!$E$6*'模板使用说明&amp;基础参数'!$E$10)),IF(L1543="删除",J1543*'模板使用说明&amp;基础参数'!$E$7*'模板使用说明&amp;基础参数'!$E$12,IF(L1543="修改",J1543*'模板使用说明&amp;基础参数'!$E$7*'模板使用说明&amp;基础参数'!$E$11,J1543*'模板使用说明&amp;基础参数'!$E$7*'模板使用说明&amp;基础参数'!$E$10)))))</f>
        <v/>
      </c>
      <c r="N1543" s="82"/>
    </row>
    <row r="1544" spans="1:14">
      <c r="A1544" s="76">
        <f t="shared" si="35"/>
        <v>1539</v>
      </c>
      <c r="B1544" s="77"/>
      <c r="C1544" s="77"/>
      <c r="D1544" s="77"/>
      <c r="E1544" s="77"/>
      <c r="F1544" s="78"/>
      <c r="G1544" s="78"/>
      <c r="H1544" s="78"/>
      <c r="I1544" s="76"/>
      <c r="J1544" s="8" t="str">
        <f>IF(I1544="ILF",IF($C$1="预估功能点",'模板使用说明&amp;基础参数'!$E$15,'模板使用说明&amp;基础参数'!$E$22),IF(I1544="EIF",IF($C$1="预估功能点",'模板使用说明&amp;基础参数'!$E$16,'模板使用说明&amp;基础参数'!$E$23),IF(I1544="EI",IF($C$1="预估功能点",'模板使用说明&amp;基础参数'!$E$17,'模板使用说明&amp;基础参数'!$E$24),IF(I1544="EO",IF($C$1="预估功能点",'模板使用说明&amp;基础参数'!$E$18,'模板使用说明&amp;基础参数'!$E$25),IF(I1544="EQ",IF($C$1="预估功能点",'模板使用说明&amp;基础参数'!$E$19,'模板使用说明&amp;基础参数'!$E$26),"")))))</f>
        <v/>
      </c>
      <c r="K1544" s="80"/>
      <c r="L1544" s="80"/>
      <c r="M1544" s="81" t="str">
        <f>IF(J1544="","",IF(K1544="高",IF(L1544="删除",J1544*'模板使用说明&amp;基础参数'!$E$5*'模板使用说明&amp;基础参数'!$E$12,IF(L1544="修改",J1544*'模板使用说明&amp;基础参数'!$E$5*'模板使用说明&amp;基础参数'!$E$11,J1544*'模板使用说明&amp;基础参数'!$E$5*'模板使用说明&amp;基础参数'!$E$10)),IF(K1544="中",IF(L1544="删除",J1544*'模板使用说明&amp;基础参数'!$E$6*'模板使用说明&amp;基础参数'!$E$12,IF(L1544="修改",J1544*'模板使用说明&amp;基础参数'!$E$6*'模板使用说明&amp;基础参数'!$E$11,J1544*'模板使用说明&amp;基础参数'!$E$6*'模板使用说明&amp;基础参数'!$E$10)),IF(L1544="删除",J1544*'模板使用说明&amp;基础参数'!$E$7*'模板使用说明&amp;基础参数'!$E$12,IF(L1544="修改",J1544*'模板使用说明&amp;基础参数'!$E$7*'模板使用说明&amp;基础参数'!$E$11,J1544*'模板使用说明&amp;基础参数'!$E$7*'模板使用说明&amp;基础参数'!$E$10)))))</f>
        <v/>
      </c>
      <c r="N1544" s="82"/>
    </row>
    <row r="1545" spans="1:14">
      <c r="A1545" s="76">
        <f t="shared" si="35"/>
        <v>1540</v>
      </c>
      <c r="B1545" s="77"/>
      <c r="C1545" s="77"/>
      <c r="D1545" s="77"/>
      <c r="E1545" s="77"/>
      <c r="F1545" s="78"/>
      <c r="G1545" s="78"/>
      <c r="H1545" s="78"/>
      <c r="I1545" s="76"/>
      <c r="J1545" s="8" t="str">
        <f>IF(I1545="ILF",IF($C$1="预估功能点",'模板使用说明&amp;基础参数'!$E$15,'模板使用说明&amp;基础参数'!$E$22),IF(I1545="EIF",IF($C$1="预估功能点",'模板使用说明&amp;基础参数'!$E$16,'模板使用说明&amp;基础参数'!$E$23),IF(I1545="EI",IF($C$1="预估功能点",'模板使用说明&amp;基础参数'!$E$17,'模板使用说明&amp;基础参数'!$E$24),IF(I1545="EO",IF($C$1="预估功能点",'模板使用说明&amp;基础参数'!$E$18,'模板使用说明&amp;基础参数'!$E$25),IF(I1545="EQ",IF($C$1="预估功能点",'模板使用说明&amp;基础参数'!$E$19,'模板使用说明&amp;基础参数'!$E$26),"")))))</f>
        <v/>
      </c>
      <c r="K1545" s="80"/>
      <c r="L1545" s="80"/>
      <c r="M1545" s="81" t="str">
        <f>IF(J1545="","",IF(K1545="高",IF(L1545="删除",J1545*'模板使用说明&amp;基础参数'!$E$5*'模板使用说明&amp;基础参数'!$E$12,IF(L1545="修改",J1545*'模板使用说明&amp;基础参数'!$E$5*'模板使用说明&amp;基础参数'!$E$11,J1545*'模板使用说明&amp;基础参数'!$E$5*'模板使用说明&amp;基础参数'!$E$10)),IF(K1545="中",IF(L1545="删除",J1545*'模板使用说明&amp;基础参数'!$E$6*'模板使用说明&amp;基础参数'!$E$12,IF(L1545="修改",J1545*'模板使用说明&amp;基础参数'!$E$6*'模板使用说明&amp;基础参数'!$E$11,J1545*'模板使用说明&amp;基础参数'!$E$6*'模板使用说明&amp;基础参数'!$E$10)),IF(L1545="删除",J1545*'模板使用说明&amp;基础参数'!$E$7*'模板使用说明&amp;基础参数'!$E$12,IF(L1545="修改",J1545*'模板使用说明&amp;基础参数'!$E$7*'模板使用说明&amp;基础参数'!$E$11,J1545*'模板使用说明&amp;基础参数'!$E$7*'模板使用说明&amp;基础参数'!$E$10)))))</f>
        <v/>
      </c>
      <c r="N1545" s="82"/>
    </row>
    <row r="1546" spans="1:14">
      <c r="A1546" s="76">
        <f t="shared" si="35"/>
        <v>1541</v>
      </c>
      <c r="B1546" s="77"/>
      <c r="C1546" s="77"/>
      <c r="D1546" s="77"/>
      <c r="E1546" s="77"/>
      <c r="F1546" s="78"/>
      <c r="G1546" s="78"/>
      <c r="H1546" s="78"/>
      <c r="I1546" s="76"/>
      <c r="J1546" s="8" t="str">
        <f>IF(I1546="ILF",IF($C$1="预估功能点",'模板使用说明&amp;基础参数'!$E$15,'模板使用说明&amp;基础参数'!$E$22),IF(I1546="EIF",IF($C$1="预估功能点",'模板使用说明&amp;基础参数'!$E$16,'模板使用说明&amp;基础参数'!$E$23),IF(I1546="EI",IF($C$1="预估功能点",'模板使用说明&amp;基础参数'!$E$17,'模板使用说明&amp;基础参数'!$E$24),IF(I1546="EO",IF($C$1="预估功能点",'模板使用说明&amp;基础参数'!$E$18,'模板使用说明&amp;基础参数'!$E$25),IF(I1546="EQ",IF($C$1="预估功能点",'模板使用说明&amp;基础参数'!$E$19,'模板使用说明&amp;基础参数'!$E$26),"")))))</f>
        <v/>
      </c>
      <c r="K1546" s="80"/>
      <c r="L1546" s="80"/>
      <c r="M1546" s="81" t="str">
        <f>IF(J1546="","",IF(K1546="高",IF(L1546="删除",J1546*'模板使用说明&amp;基础参数'!$E$5*'模板使用说明&amp;基础参数'!$E$12,IF(L1546="修改",J1546*'模板使用说明&amp;基础参数'!$E$5*'模板使用说明&amp;基础参数'!$E$11,J1546*'模板使用说明&amp;基础参数'!$E$5*'模板使用说明&amp;基础参数'!$E$10)),IF(K1546="中",IF(L1546="删除",J1546*'模板使用说明&amp;基础参数'!$E$6*'模板使用说明&amp;基础参数'!$E$12,IF(L1546="修改",J1546*'模板使用说明&amp;基础参数'!$E$6*'模板使用说明&amp;基础参数'!$E$11,J1546*'模板使用说明&amp;基础参数'!$E$6*'模板使用说明&amp;基础参数'!$E$10)),IF(L1546="删除",J1546*'模板使用说明&amp;基础参数'!$E$7*'模板使用说明&amp;基础参数'!$E$12,IF(L1546="修改",J1546*'模板使用说明&amp;基础参数'!$E$7*'模板使用说明&amp;基础参数'!$E$11,J1546*'模板使用说明&amp;基础参数'!$E$7*'模板使用说明&amp;基础参数'!$E$10)))))</f>
        <v/>
      </c>
      <c r="N1546" s="82"/>
    </row>
    <row r="1547" spans="1:14">
      <c r="A1547" s="76">
        <f t="shared" si="35"/>
        <v>1542</v>
      </c>
      <c r="B1547" s="77"/>
      <c r="C1547" s="77"/>
      <c r="D1547" s="77"/>
      <c r="E1547" s="77"/>
      <c r="F1547" s="78"/>
      <c r="G1547" s="78"/>
      <c r="H1547" s="78"/>
      <c r="I1547" s="76"/>
      <c r="J1547" s="8" t="str">
        <f>IF(I1547="ILF",IF($C$1="预估功能点",'模板使用说明&amp;基础参数'!$E$15,'模板使用说明&amp;基础参数'!$E$22),IF(I1547="EIF",IF($C$1="预估功能点",'模板使用说明&amp;基础参数'!$E$16,'模板使用说明&amp;基础参数'!$E$23),IF(I1547="EI",IF($C$1="预估功能点",'模板使用说明&amp;基础参数'!$E$17,'模板使用说明&amp;基础参数'!$E$24),IF(I1547="EO",IF($C$1="预估功能点",'模板使用说明&amp;基础参数'!$E$18,'模板使用说明&amp;基础参数'!$E$25),IF(I1547="EQ",IF($C$1="预估功能点",'模板使用说明&amp;基础参数'!$E$19,'模板使用说明&amp;基础参数'!$E$26),"")))))</f>
        <v/>
      </c>
      <c r="K1547" s="80"/>
      <c r="L1547" s="80"/>
      <c r="M1547" s="81" t="str">
        <f>IF(J1547="","",IF(K1547="高",IF(L1547="删除",J1547*'模板使用说明&amp;基础参数'!$E$5*'模板使用说明&amp;基础参数'!$E$12,IF(L1547="修改",J1547*'模板使用说明&amp;基础参数'!$E$5*'模板使用说明&amp;基础参数'!$E$11,J1547*'模板使用说明&amp;基础参数'!$E$5*'模板使用说明&amp;基础参数'!$E$10)),IF(K1547="中",IF(L1547="删除",J1547*'模板使用说明&amp;基础参数'!$E$6*'模板使用说明&amp;基础参数'!$E$12,IF(L1547="修改",J1547*'模板使用说明&amp;基础参数'!$E$6*'模板使用说明&amp;基础参数'!$E$11,J1547*'模板使用说明&amp;基础参数'!$E$6*'模板使用说明&amp;基础参数'!$E$10)),IF(L1547="删除",J1547*'模板使用说明&amp;基础参数'!$E$7*'模板使用说明&amp;基础参数'!$E$12,IF(L1547="修改",J1547*'模板使用说明&amp;基础参数'!$E$7*'模板使用说明&amp;基础参数'!$E$11,J1547*'模板使用说明&amp;基础参数'!$E$7*'模板使用说明&amp;基础参数'!$E$10)))))</f>
        <v/>
      </c>
      <c r="N1547" s="82"/>
    </row>
    <row r="1548" spans="1:14">
      <c r="A1548" s="76">
        <f t="shared" si="35"/>
        <v>1543</v>
      </c>
      <c r="B1548" s="77"/>
      <c r="C1548" s="77"/>
      <c r="D1548" s="77"/>
      <c r="E1548" s="77"/>
      <c r="F1548" s="78"/>
      <c r="G1548" s="78"/>
      <c r="H1548" s="78"/>
      <c r="I1548" s="76"/>
      <c r="J1548" s="8" t="str">
        <f>IF(I1548="ILF",IF($C$1="预估功能点",'模板使用说明&amp;基础参数'!$E$15,'模板使用说明&amp;基础参数'!$E$22),IF(I1548="EIF",IF($C$1="预估功能点",'模板使用说明&amp;基础参数'!$E$16,'模板使用说明&amp;基础参数'!$E$23),IF(I1548="EI",IF($C$1="预估功能点",'模板使用说明&amp;基础参数'!$E$17,'模板使用说明&amp;基础参数'!$E$24),IF(I1548="EO",IF($C$1="预估功能点",'模板使用说明&amp;基础参数'!$E$18,'模板使用说明&amp;基础参数'!$E$25),IF(I1548="EQ",IF($C$1="预估功能点",'模板使用说明&amp;基础参数'!$E$19,'模板使用说明&amp;基础参数'!$E$26),"")))))</f>
        <v/>
      </c>
      <c r="K1548" s="80"/>
      <c r="L1548" s="80"/>
      <c r="M1548" s="81" t="str">
        <f>IF(J1548="","",IF(K1548="高",IF(L1548="删除",J1548*'模板使用说明&amp;基础参数'!$E$5*'模板使用说明&amp;基础参数'!$E$12,IF(L1548="修改",J1548*'模板使用说明&amp;基础参数'!$E$5*'模板使用说明&amp;基础参数'!$E$11,J1548*'模板使用说明&amp;基础参数'!$E$5*'模板使用说明&amp;基础参数'!$E$10)),IF(K1548="中",IF(L1548="删除",J1548*'模板使用说明&amp;基础参数'!$E$6*'模板使用说明&amp;基础参数'!$E$12,IF(L1548="修改",J1548*'模板使用说明&amp;基础参数'!$E$6*'模板使用说明&amp;基础参数'!$E$11,J1548*'模板使用说明&amp;基础参数'!$E$6*'模板使用说明&amp;基础参数'!$E$10)),IF(L1548="删除",J1548*'模板使用说明&amp;基础参数'!$E$7*'模板使用说明&amp;基础参数'!$E$12,IF(L1548="修改",J1548*'模板使用说明&amp;基础参数'!$E$7*'模板使用说明&amp;基础参数'!$E$11,J1548*'模板使用说明&amp;基础参数'!$E$7*'模板使用说明&amp;基础参数'!$E$10)))))</f>
        <v/>
      </c>
      <c r="N1548" s="82"/>
    </row>
    <row r="1549" spans="1:14">
      <c r="A1549" s="76">
        <f t="shared" si="35"/>
        <v>1544</v>
      </c>
      <c r="B1549" s="77"/>
      <c r="C1549" s="77"/>
      <c r="D1549" s="77"/>
      <c r="E1549" s="77"/>
      <c r="F1549" s="78"/>
      <c r="G1549" s="78"/>
      <c r="H1549" s="78"/>
      <c r="I1549" s="76"/>
      <c r="J1549" s="8" t="str">
        <f>IF(I1549="ILF",IF($C$1="预估功能点",'模板使用说明&amp;基础参数'!$E$15,'模板使用说明&amp;基础参数'!$E$22),IF(I1549="EIF",IF($C$1="预估功能点",'模板使用说明&amp;基础参数'!$E$16,'模板使用说明&amp;基础参数'!$E$23),IF(I1549="EI",IF($C$1="预估功能点",'模板使用说明&amp;基础参数'!$E$17,'模板使用说明&amp;基础参数'!$E$24),IF(I1549="EO",IF($C$1="预估功能点",'模板使用说明&amp;基础参数'!$E$18,'模板使用说明&amp;基础参数'!$E$25),IF(I1549="EQ",IF($C$1="预估功能点",'模板使用说明&amp;基础参数'!$E$19,'模板使用说明&amp;基础参数'!$E$26),"")))))</f>
        <v/>
      </c>
      <c r="K1549" s="80"/>
      <c r="L1549" s="80"/>
      <c r="M1549" s="81" t="str">
        <f>IF(J1549="","",IF(K1549="高",IF(L1549="删除",J1549*'模板使用说明&amp;基础参数'!$E$5*'模板使用说明&amp;基础参数'!$E$12,IF(L1549="修改",J1549*'模板使用说明&amp;基础参数'!$E$5*'模板使用说明&amp;基础参数'!$E$11,J1549*'模板使用说明&amp;基础参数'!$E$5*'模板使用说明&amp;基础参数'!$E$10)),IF(K1549="中",IF(L1549="删除",J1549*'模板使用说明&amp;基础参数'!$E$6*'模板使用说明&amp;基础参数'!$E$12,IF(L1549="修改",J1549*'模板使用说明&amp;基础参数'!$E$6*'模板使用说明&amp;基础参数'!$E$11,J1549*'模板使用说明&amp;基础参数'!$E$6*'模板使用说明&amp;基础参数'!$E$10)),IF(L1549="删除",J1549*'模板使用说明&amp;基础参数'!$E$7*'模板使用说明&amp;基础参数'!$E$12,IF(L1549="修改",J1549*'模板使用说明&amp;基础参数'!$E$7*'模板使用说明&amp;基础参数'!$E$11,J1549*'模板使用说明&amp;基础参数'!$E$7*'模板使用说明&amp;基础参数'!$E$10)))))</f>
        <v/>
      </c>
      <c r="N1549" s="82"/>
    </row>
    <row r="1550" spans="1:14">
      <c r="A1550" s="76">
        <f t="shared" si="35"/>
        <v>1545</v>
      </c>
      <c r="B1550" s="77"/>
      <c r="C1550" s="77"/>
      <c r="D1550" s="77"/>
      <c r="E1550" s="77"/>
      <c r="F1550" s="78"/>
      <c r="G1550" s="78"/>
      <c r="H1550" s="78"/>
      <c r="I1550" s="76"/>
      <c r="J1550" s="8" t="str">
        <f>IF(I1550="ILF",IF($C$1="预估功能点",'模板使用说明&amp;基础参数'!$E$15,'模板使用说明&amp;基础参数'!$E$22),IF(I1550="EIF",IF($C$1="预估功能点",'模板使用说明&amp;基础参数'!$E$16,'模板使用说明&amp;基础参数'!$E$23),IF(I1550="EI",IF($C$1="预估功能点",'模板使用说明&amp;基础参数'!$E$17,'模板使用说明&amp;基础参数'!$E$24),IF(I1550="EO",IF($C$1="预估功能点",'模板使用说明&amp;基础参数'!$E$18,'模板使用说明&amp;基础参数'!$E$25),IF(I1550="EQ",IF($C$1="预估功能点",'模板使用说明&amp;基础参数'!$E$19,'模板使用说明&amp;基础参数'!$E$26),"")))))</f>
        <v/>
      </c>
      <c r="K1550" s="80"/>
      <c r="L1550" s="80"/>
      <c r="M1550" s="81" t="str">
        <f>IF(J1550="","",IF(K1550="高",IF(L1550="删除",J1550*'模板使用说明&amp;基础参数'!$E$5*'模板使用说明&amp;基础参数'!$E$12,IF(L1550="修改",J1550*'模板使用说明&amp;基础参数'!$E$5*'模板使用说明&amp;基础参数'!$E$11,J1550*'模板使用说明&amp;基础参数'!$E$5*'模板使用说明&amp;基础参数'!$E$10)),IF(K1550="中",IF(L1550="删除",J1550*'模板使用说明&amp;基础参数'!$E$6*'模板使用说明&amp;基础参数'!$E$12,IF(L1550="修改",J1550*'模板使用说明&amp;基础参数'!$E$6*'模板使用说明&amp;基础参数'!$E$11,J1550*'模板使用说明&amp;基础参数'!$E$6*'模板使用说明&amp;基础参数'!$E$10)),IF(L1550="删除",J1550*'模板使用说明&amp;基础参数'!$E$7*'模板使用说明&amp;基础参数'!$E$12,IF(L1550="修改",J1550*'模板使用说明&amp;基础参数'!$E$7*'模板使用说明&amp;基础参数'!$E$11,J1550*'模板使用说明&amp;基础参数'!$E$7*'模板使用说明&amp;基础参数'!$E$10)))))</f>
        <v/>
      </c>
      <c r="N1550" s="82"/>
    </row>
    <row r="1551" spans="1:14">
      <c r="A1551" s="76">
        <f t="shared" si="35"/>
        <v>1546</v>
      </c>
      <c r="B1551" s="77"/>
      <c r="C1551" s="77"/>
      <c r="D1551" s="77"/>
      <c r="E1551" s="77"/>
      <c r="F1551" s="78"/>
      <c r="G1551" s="78"/>
      <c r="H1551" s="78"/>
      <c r="I1551" s="76"/>
      <c r="J1551" s="8" t="str">
        <f>IF(I1551="ILF",IF($C$1="预估功能点",'模板使用说明&amp;基础参数'!$E$15,'模板使用说明&amp;基础参数'!$E$22),IF(I1551="EIF",IF($C$1="预估功能点",'模板使用说明&amp;基础参数'!$E$16,'模板使用说明&amp;基础参数'!$E$23),IF(I1551="EI",IF($C$1="预估功能点",'模板使用说明&amp;基础参数'!$E$17,'模板使用说明&amp;基础参数'!$E$24),IF(I1551="EO",IF($C$1="预估功能点",'模板使用说明&amp;基础参数'!$E$18,'模板使用说明&amp;基础参数'!$E$25),IF(I1551="EQ",IF($C$1="预估功能点",'模板使用说明&amp;基础参数'!$E$19,'模板使用说明&amp;基础参数'!$E$26),"")))))</f>
        <v/>
      </c>
      <c r="K1551" s="80"/>
      <c r="L1551" s="80"/>
      <c r="M1551" s="81" t="str">
        <f>IF(J1551="","",IF(K1551="高",IF(L1551="删除",J1551*'模板使用说明&amp;基础参数'!$E$5*'模板使用说明&amp;基础参数'!$E$12,IF(L1551="修改",J1551*'模板使用说明&amp;基础参数'!$E$5*'模板使用说明&amp;基础参数'!$E$11,J1551*'模板使用说明&amp;基础参数'!$E$5*'模板使用说明&amp;基础参数'!$E$10)),IF(K1551="中",IF(L1551="删除",J1551*'模板使用说明&amp;基础参数'!$E$6*'模板使用说明&amp;基础参数'!$E$12,IF(L1551="修改",J1551*'模板使用说明&amp;基础参数'!$E$6*'模板使用说明&amp;基础参数'!$E$11,J1551*'模板使用说明&amp;基础参数'!$E$6*'模板使用说明&amp;基础参数'!$E$10)),IF(L1551="删除",J1551*'模板使用说明&amp;基础参数'!$E$7*'模板使用说明&amp;基础参数'!$E$12,IF(L1551="修改",J1551*'模板使用说明&amp;基础参数'!$E$7*'模板使用说明&amp;基础参数'!$E$11,J1551*'模板使用说明&amp;基础参数'!$E$7*'模板使用说明&amp;基础参数'!$E$10)))))</f>
        <v/>
      </c>
      <c r="N1551" s="82"/>
    </row>
    <row r="1552" spans="1:14">
      <c r="A1552" s="76">
        <f t="shared" si="35"/>
        <v>1547</v>
      </c>
      <c r="B1552" s="77"/>
      <c r="C1552" s="77"/>
      <c r="D1552" s="77"/>
      <c r="E1552" s="77"/>
      <c r="F1552" s="78"/>
      <c r="G1552" s="78"/>
      <c r="H1552" s="78"/>
      <c r="I1552" s="76"/>
      <c r="J1552" s="8" t="str">
        <f>IF(I1552="ILF",IF($C$1="预估功能点",'模板使用说明&amp;基础参数'!$E$15,'模板使用说明&amp;基础参数'!$E$22),IF(I1552="EIF",IF($C$1="预估功能点",'模板使用说明&amp;基础参数'!$E$16,'模板使用说明&amp;基础参数'!$E$23),IF(I1552="EI",IF($C$1="预估功能点",'模板使用说明&amp;基础参数'!$E$17,'模板使用说明&amp;基础参数'!$E$24),IF(I1552="EO",IF($C$1="预估功能点",'模板使用说明&amp;基础参数'!$E$18,'模板使用说明&amp;基础参数'!$E$25),IF(I1552="EQ",IF($C$1="预估功能点",'模板使用说明&amp;基础参数'!$E$19,'模板使用说明&amp;基础参数'!$E$26),"")))))</f>
        <v/>
      </c>
      <c r="K1552" s="80"/>
      <c r="L1552" s="80"/>
      <c r="M1552" s="81" t="str">
        <f>IF(J1552="","",IF(K1552="高",IF(L1552="删除",J1552*'模板使用说明&amp;基础参数'!$E$5*'模板使用说明&amp;基础参数'!$E$12,IF(L1552="修改",J1552*'模板使用说明&amp;基础参数'!$E$5*'模板使用说明&amp;基础参数'!$E$11,J1552*'模板使用说明&amp;基础参数'!$E$5*'模板使用说明&amp;基础参数'!$E$10)),IF(K1552="中",IF(L1552="删除",J1552*'模板使用说明&amp;基础参数'!$E$6*'模板使用说明&amp;基础参数'!$E$12,IF(L1552="修改",J1552*'模板使用说明&amp;基础参数'!$E$6*'模板使用说明&amp;基础参数'!$E$11,J1552*'模板使用说明&amp;基础参数'!$E$6*'模板使用说明&amp;基础参数'!$E$10)),IF(L1552="删除",J1552*'模板使用说明&amp;基础参数'!$E$7*'模板使用说明&amp;基础参数'!$E$12,IF(L1552="修改",J1552*'模板使用说明&amp;基础参数'!$E$7*'模板使用说明&amp;基础参数'!$E$11,J1552*'模板使用说明&amp;基础参数'!$E$7*'模板使用说明&amp;基础参数'!$E$10)))))</f>
        <v/>
      </c>
      <c r="N1552" s="82"/>
    </row>
    <row r="1553" spans="1:14">
      <c r="A1553" s="76">
        <f t="shared" si="35"/>
        <v>1548</v>
      </c>
      <c r="B1553" s="77"/>
      <c r="C1553" s="77"/>
      <c r="D1553" s="77"/>
      <c r="E1553" s="77"/>
      <c r="F1553" s="78"/>
      <c r="G1553" s="78"/>
      <c r="H1553" s="78"/>
      <c r="I1553" s="76"/>
      <c r="J1553" s="8" t="str">
        <f>IF(I1553="ILF",IF($C$1="预估功能点",'模板使用说明&amp;基础参数'!$E$15,'模板使用说明&amp;基础参数'!$E$22),IF(I1553="EIF",IF($C$1="预估功能点",'模板使用说明&amp;基础参数'!$E$16,'模板使用说明&amp;基础参数'!$E$23),IF(I1553="EI",IF($C$1="预估功能点",'模板使用说明&amp;基础参数'!$E$17,'模板使用说明&amp;基础参数'!$E$24),IF(I1553="EO",IF($C$1="预估功能点",'模板使用说明&amp;基础参数'!$E$18,'模板使用说明&amp;基础参数'!$E$25),IF(I1553="EQ",IF($C$1="预估功能点",'模板使用说明&amp;基础参数'!$E$19,'模板使用说明&amp;基础参数'!$E$26),"")))))</f>
        <v/>
      </c>
      <c r="K1553" s="80"/>
      <c r="L1553" s="80"/>
      <c r="M1553" s="81" t="str">
        <f>IF(J1553="","",IF(K1553="高",IF(L1553="删除",J1553*'模板使用说明&amp;基础参数'!$E$5*'模板使用说明&amp;基础参数'!$E$12,IF(L1553="修改",J1553*'模板使用说明&amp;基础参数'!$E$5*'模板使用说明&amp;基础参数'!$E$11,J1553*'模板使用说明&amp;基础参数'!$E$5*'模板使用说明&amp;基础参数'!$E$10)),IF(K1553="中",IF(L1553="删除",J1553*'模板使用说明&amp;基础参数'!$E$6*'模板使用说明&amp;基础参数'!$E$12,IF(L1553="修改",J1553*'模板使用说明&amp;基础参数'!$E$6*'模板使用说明&amp;基础参数'!$E$11,J1553*'模板使用说明&amp;基础参数'!$E$6*'模板使用说明&amp;基础参数'!$E$10)),IF(L1553="删除",J1553*'模板使用说明&amp;基础参数'!$E$7*'模板使用说明&amp;基础参数'!$E$12,IF(L1553="修改",J1553*'模板使用说明&amp;基础参数'!$E$7*'模板使用说明&amp;基础参数'!$E$11,J1553*'模板使用说明&amp;基础参数'!$E$7*'模板使用说明&amp;基础参数'!$E$10)))))</f>
        <v/>
      </c>
      <c r="N1553" s="82"/>
    </row>
    <row r="1554" spans="1:14">
      <c r="A1554" s="76">
        <f t="shared" si="35"/>
        <v>1549</v>
      </c>
      <c r="B1554" s="77"/>
      <c r="C1554" s="77"/>
      <c r="D1554" s="77"/>
      <c r="E1554" s="77"/>
      <c r="F1554" s="78"/>
      <c r="G1554" s="78"/>
      <c r="H1554" s="78"/>
      <c r="I1554" s="76"/>
      <c r="J1554" s="8" t="str">
        <f>IF(I1554="ILF",IF($C$1="预估功能点",'模板使用说明&amp;基础参数'!$E$15,'模板使用说明&amp;基础参数'!$E$22),IF(I1554="EIF",IF($C$1="预估功能点",'模板使用说明&amp;基础参数'!$E$16,'模板使用说明&amp;基础参数'!$E$23),IF(I1554="EI",IF($C$1="预估功能点",'模板使用说明&amp;基础参数'!$E$17,'模板使用说明&amp;基础参数'!$E$24),IF(I1554="EO",IF($C$1="预估功能点",'模板使用说明&amp;基础参数'!$E$18,'模板使用说明&amp;基础参数'!$E$25),IF(I1554="EQ",IF($C$1="预估功能点",'模板使用说明&amp;基础参数'!$E$19,'模板使用说明&amp;基础参数'!$E$26),"")))))</f>
        <v/>
      </c>
      <c r="K1554" s="80"/>
      <c r="L1554" s="80"/>
      <c r="M1554" s="81" t="str">
        <f>IF(J1554="","",IF(K1554="高",IF(L1554="删除",J1554*'模板使用说明&amp;基础参数'!$E$5*'模板使用说明&amp;基础参数'!$E$12,IF(L1554="修改",J1554*'模板使用说明&amp;基础参数'!$E$5*'模板使用说明&amp;基础参数'!$E$11,J1554*'模板使用说明&amp;基础参数'!$E$5*'模板使用说明&amp;基础参数'!$E$10)),IF(K1554="中",IF(L1554="删除",J1554*'模板使用说明&amp;基础参数'!$E$6*'模板使用说明&amp;基础参数'!$E$12,IF(L1554="修改",J1554*'模板使用说明&amp;基础参数'!$E$6*'模板使用说明&amp;基础参数'!$E$11,J1554*'模板使用说明&amp;基础参数'!$E$6*'模板使用说明&amp;基础参数'!$E$10)),IF(L1554="删除",J1554*'模板使用说明&amp;基础参数'!$E$7*'模板使用说明&amp;基础参数'!$E$12,IF(L1554="修改",J1554*'模板使用说明&amp;基础参数'!$E$7*'模板使用说明&amp;基础参数'!$E$11,J1554*'模板使用说明&amp;基础参数'!$E$7*'模板使用说明&amp;基础参数'!$E$10)))))</f>
        <v/>
      </c>
      <c r="N1554" s="82"/>
    </row>
    <row r="1555" spans="1:14">
      <c r="A1555" s="76">
        <f t="shared" si="35"/>
        <v>1550</v>
      </c>
      <c r="B1555" s="77"/>
      <c r="C1555" s="77"/>
      <c r="D1555" s="77"/>
      <c r="E1555" s="77"/>
      <c r="F1555" s="78"/>
      <c r="G1555" s="78"/>
      <c r="H1555" s="78"/>
      <c r="I1555" s="76"/>
      <c r="J1555" s="8" t="str">
        <f>IF(I1555="ILF",IF($C$1="预估功能点",'模板使用说明&amp;基础参数'!$E$15,'模板使用说明&amp;基础参数'!$E$22),IF(I1555="EIF",IF($C$1="预估功能点",'模板使用说明&amp;基础参数'!$E$16,'模板使用说明&amp;基础参数'!$E$23),IF(I1555="EI",IF($C$1="预估功能点",'模板使用说明&amp;基础参数'!$E$17,'模板使用说明&amp;基础参数'!$E$24),IF(I1555="EO",IF($C$1="预估功能点",'模板使用说明&amp;基础参数'!$E$18,'模板使用说明&amp;基础参数'!$E$25),IF(I1555="EQ",IF($C$1="预估功能点",'模板使用说明&amp;基础参数'!$E$19,'模板使用说明&amp;基础参数'!$E$26),"")))))</f>
        <v/>
      </c>
      <c r="K1555" s="80"/>
      <c r="L1555" s="80"/>
      <c r="M1555" s="81" t="str">
        <f>IF(J1555="","",IF(K1555="高",IF(L1555="删除",J1555*'模板使用说明&amp;基础参数'!$E$5*'模板使用说明&amp;基础参数'!$E$12,IF(L1555="修改",J1555*'模板使用说明&amp;基础参数'!$E$5*'模板使用说明&amp;基础参数'!$E$11,J1555*'模板使用说明&amp;基础参数'!$E$5*'模板使用说明&amp;基础参数'!$E$10)),IF(K1555="中",IF(L1555="删除",J1555*'模板使用说明&amp;基础参数'!$E$6*'模板使用说明&amp;基础参数'!$E$12,IF(L1555="修改",J1555*'模板使用说明&amp;基础参数'!$E$6*'模板使用说明&amp;基础参数'!$E$11,J1555*'模板使用说明&amp;基础参数'!$E$6*'模板使用说明&amp;基础参数'!$E$10)),IF(L1555="删除",J1555*'模板使用说明&amp;基础参数'!$E$7*'模板使用说明&amp;基础参数'!$E$12,IF(L1555="修改",J1555*'模板使用说明&amp;基础参数'!$E$7*'模板使用说明&amp;基础参数'!$E$11,J1555*'模板使用说明&amp;基础参数'!$E$7*'模板使用说明&amp;基础参数'!$E$10)))))</f>
        <v/>
      </c>
      <c r="N1555" s="82"/>
    </row>
    <row r="1556" spans="1:14">
      <c r="A1556" s="76">
        <f t="shared" si="35"/>
        <v>1551</v>
      </c>
      <c r="B1556" s="77"/>
      <c r="C1556" s="77"/>
      <c r="D1556" s="77"/>
      <c r="E1556" s="77"/>
      <c r="F1556" s="78"/>
      <c r="G1556" s="78"/>
      <c r="H1556" s="78"/>
      <c r="I1556" s="76"/>
      <c r="J1556" s="8" t="str">
        <f>IF(I1556="ILF",IF($C$1="预估功能点",'模板使用说明&amp;基础参数'!$E$15,'模板使用说明&amp;基础参数'!$E$22),IF(I1556="EIF",IF($C$1="预估功能点",'模板使用说明&amp;基础参数'!$E$16,'模板使用说明&amp;基础参数'!$E$23),IF(I1556="EI",IF($C$1="预估功能点",'模板使用说明&amp;基础参数'!$E$17,'模板使用说明&amp;基础参数'!$E$24),IF(I1556="EO",IF($C$1="预估功能点",'模板使用说明&amp;基础参数'!$E$18,'模板使用说明&amp;基础参数'!$E$25),IF(I1556="EQ",IF($C$1="预估功能点",'模板使用说明&amp;基础参数'!$E$19,'模板使用说明&amp;基础参数'!$E$26),"")))))</f>
        <v/>
      </c>
      <c r="K1556" s="80"/>
      <c r="L1556" s="80"/>
      <c r="M1556" s="81" t="str">
        <f>IF(J1556="","",IF(K1556="高",IF(L1556="删除",J1556*'模板使用说明&amp;基础参数'!$E$5*'模板使用说明&amp;基础参数'!$E$12,IF(L1556="修改",J1556*'模板使用说明&amp;基础参数'!$E$5*'模板使用说明&amp;基础参数'!$E$11,J1556*'模板使用说明&amp;基础参数'!$E$5*'模板使用说明&amp;基础参数'!$E$10)),IF(K1556="中",IF(L1556="删除",J1556*'模板使用说明&amp;基础参数'!$E$6*'模板使用说明&amp;基础参数'!$E$12,IF(L1556="修改",J1556*'模板使用说明&amp;基础参数'!$E$6*'模板使用说明&amp;基础参数'!$E$11,J1556*'模板使用说明&amp;基础参数'!$E$6*'模板使用说明&amp;基础参数'!$E$10)),IF(L1556="删除",J1556*'模板使用说明&amp;基础参数'!$E$7*'模板使用说明&amp;基础参数'!$E$12,IF(L1556="修改",J1556*'模板使用说明&amp;基础参数'!$E$7*'模板使用说明&amp;基础参数'!$E$11,J1556*'模板使用说明&amp;基础参数'!$E$7*'模板使用说明&amp;基础参数'!$E$10)))))</f>
        <v/>
      </c>
      <c r="N1556" s="82"/>
    </row>
    <row r="1557" spans="1:14">
      <c r="A1557" s="76">
        <f t="shared" si="35"/>
        <v>1552</v>
      </c>
      <c r="B1557" s="77"/>
      <c r="C1557" s="77"/>
      <c r="D1557" s="77"/>
      <c r="E1557" s="77"/>
      <c r="F1557" s="78"/>
      <c r="G1557" s="78"/>
      <c r="H1557" s="78"/>
      <c r="I1557" s="76"/>
      <c r="J1557" s="8" t="str">
        <f>IF(I1557="ILF",IF($C$1="预估功能点",'模板使用说明&amp;基础参数'!$E$15,'模板使用说明&amp;基础参数'!$E$22),IF(I1557="EIF",IF($C$1="预估功能点",'模板使用说明&amp;基础参数'!$E$16,'模板使用说明&amp;基础参数'!$E$23),IF(I1557="EI",IF($C$1="预估功能点",'模板使用说明&amp;基础参数'!$E$17,'模板使用说明&amp;基础参数'!$E$24),IF(I1557="EO",IF($C$1="预估功能点",'模板使用说明&amp;基础参数'!$E$18,'模板使用说明&amp;基础参数'!$E$25),IF(I1557="EQ",IF($C$1="预估功能点",'模板使用说明&amp;基础参数'!$E$19,'模板使用说明&amp;基础参数'!$E$26),"")))))</f>
        <v/>
      </c>
      <c r="K1557" s="80"/>
      <c r="L1557" s="80"/>
      <c r="M1557" s="81" t="str">
        <f>IF(J1557="","",IF(K1557="高",IF(L1557="删除",J1557*'模板使用说明&amp;基础参数'!$E$5*'模板使用说明&amp;基础参数'!$E$12,IF(L1557="修改",J1557*'模板使用说明&amp;基础参数'!$E$5*'模板使用说明&amp;基础参数'!$E$11,J1557*'模板使用说明&amp;基础参数'!$E$5*'模板使用说明&amp;基础参数'!$E$10)),IF(K1557="中",IF(L1557="删除",J1557*'模板使用说明&amp;基础参数'!$E$6*'模板使用说明&amp;基础参数'!$E$12,IF(L1557="修改",J1557*'模板使用说明&amp;基础参数'!$E$6*'模板使用说明&amp;基础参数'!$E$11,J1557*'模板使用说明&amp;基础参数'!$E$6*'模板使用说明&amp;基础参数'!$E$10)),IF(L1557="删除",J1557*'模板使用说明&amp;基础参数'!$E$7*'模板使用说明&amp;基础参数'!$E$12,IF(L1557="修改",J1557*'模板使用说明&amp;基础参数'!$E$7*'模板使用说明&amp;基础参数'!$E$11,J1557*'模板使用说明&amp;基础参数'!$E$7*'模板使用说明&amp;基础参数'!$E$10)))))</f>
        <v/>
      </c>
      <c r="N1557" s="82"/>
    </row>
    <row r="1558" spans="1:14">
      <c r="A1558" s="76">
        <f t="shared" si="35"/>
        <v>1553</v>
      </c>
      <c r="B1558" s="77"/>
      <c r="C1558" s="77"/>
      <c r="D1558" s="77"/>
      <c r="E1558" s="77"/>
      <c r="F1558" s="78"/>
      <c r="G1558" s="78"/>
      <c r="H1558" s="78"/>
      <c r="I1558" s="76"/>
      <c r="J1558" s="8" t="str">
        <f>IF(I1558="ILF",IF($C$1="预估功能点",'模板使用说明&amp;基础参数'!$E$15,'模板使用说明&amp;基础参数'!$E$22),IF(I1558="EIF",IF($C$1="预估功能点",'模板使用说明&amp;基础参数'!$E$16,'模板使用说明&amp;基础参数'!$E$23),IF(I1558="EI",IF($C$1="预估功能点",'模板使用说明&amp;基础参数'!$E$17,'模板使用说明&amp;基础参数'!$E$24),IF(I1558="EO",IF($C$1="预估功能点",'模板使用说明&amp;基础参数'!$E$18,'模板使用说明&amp;基础参数'!$E$25),IF(I1558="EQ",IF($C$1="预估功能点",'模板使用说明&amp;基础参数'!$E$19,'模板使用说明&amp;基础参数'!$E$26),"")))))</f>
        <v/>
      </c>
      <c r="K1558" s="80"/>
      <c r="L1558" s="80"/>
      <c r="M1558" s="81" t="str">
        <f>IF(J1558="","",IF(K1558="高",IF(L1558="删除",J1558*'模板使用说明&amp;基础参数'!$E$5*'模板使用说明&amp;基础参数'!$E$12,IF(L1558="修改",J1558*'模板使用说明&amp;基础参数'!$E$5*'模板使用说明&amp;基础参数'!$E$11,J1558*'模板使用说明&amp;基础参数'!$E$5*'模板使用说明&amp;基础参数'!$E$10)),IF(K1558="中",IF(L1558="删除",J1558*'模板使用说明&amp;基础参数'!$E$6*'模板使用说明&amp;基础参数'!$E$12,IF(L1558="修改",J1558*'模板使用说明&amp;基础参数'!$E$6*'模板使用说明&amp;基础参数'!$E$11,J1558*'模板使用说明&amp;基础参数'!$E$6*'模板使用说明&amp;基础参数'!$E$10)),IF(L1558="删除",J1558*'模板使用说明&amp;基础参数'!$E$7*'模板使用说明&amp;基础参数'!$E$12,IF(L1558="修改",J1558*'模板使用说明&amp;基础参数'!$E$7*'模板使用说明&amp;基础参数'!$E$11,J1558*'模板使用说明&amp;基础参数'!$E$7*'模板使用说明&amp;基础参数'!$E$10)))))</f>
        <v/>
      </c>
      <c r="N1558" s="82"/>
    </row>
    <row r="1559" spans="1:14">
      <c r="A1559" s="76">
        <f t="shared" si="35"/>
        <v>1554</v>
      </c>
      <c r="B1559" s="77"/>
      <c r="C1559" s="77"/>
      <c r="D1559" s="77"/>
      <c r="E1559" s="77"/>
      <c r="F1559" s="78"/>
      <c r="G1559" s="78"/>
      <c r="H1559" s="78"/>
      <c r="I1559" s="76"/>
      <c r="J1559" s="8" t="str">
        <f>IF(I1559="ILF",IF($C$1="预估功能点",'模板使用说明&amp;基础参数'!$E$15,'模板使用说明&amp;基础参数'!$E$22),IF(I1559="EIF",IF($C$1="预估功能点",'模板使用说明&amp;基础参数'!$E$16,'模板使用说明&amp;基础参数'!$E$23),IF(I1559="EI",IF($C$1="预估功能点",'模板使用说明&amp;基础参数'!$E$17,'模板使用说明&amp;基础参数'!$E$24),IF(I1559="EO",IF($C$1="预估功能点",'模板使用说明&amp;基础参数'!$E$18,'模板使用说明&amp;基础参数'!$E$25),IF(I1559="EQ",IF($C$1="预估功能点",'模板使用说明&amp;基础参数'!$E$19,'模板使用说明&amp;基础参数'!$E$26),"")))))</f>
        <v/>
      </c>
      <c r="K1559" s="80"/>
      <c r="L1559" s="80"/>
      <c r="M1559" s="81" t="str">
        <f>IF(J1559="","",IF(K1559="高",IF(L1559="删除",J1559*'模板使用说明&amp;基础参数'!$E$5*'模板使用说明&amp;基础参数'!$E$12,IF(L1559="修改",J1559*'模板使用说明&amp;基础参数'!$E$5*'模板使用说明&amp;基础参数'!$E$11,J1559*'模板使用说明&amp;基础参数'!$E$5*'模板使用说明&amp;基础参数'!$E$10)),IF(K1559="中",IF(L1559="删除",J1559*'模板使用说明&amp;基础参数'!$E$6*'模板使用说明&amp;基础参数'!$E$12,IF(L1559="修改",J1559*'模板使用说明&amp;基础参数'!$E$6*'模板使用说明&amp;基础参数'!$E$11,J1559*'模板使用说明&amp;基础参数'!$E$6*'模板使用说明&amp;基础参数'!$E$10)),IF(L1559="删除",J1559*'模板使用说明&amp;基础参数'!$E$7*'模板使用说明&amp;基础参数'!$E$12,IF(L1559="修改",J1559*'模板使用说明&amp;基础参数'!$E$7*'模板使用说明&amp;基础参数'!$E$11,J1559*'模板使用说明&amp;基础参数'!$E$7*'模板使用说明&amp;基础参数'!$E$10)))))</f>
        <v/>
      </c>
      <c r="N1559" s="82"/>
    </row>
    <row r="1560" spans="1:14">
      <c r="A1560" s="76">
        <f t="shared" si="35"/>
        <v>1555</v>
      </c>
      <c r="B1560" s="77"/>
      <c r="C1560" s="77"/>
      <c r="D1560" s="77"/>
      <c r="E1560" s="77"/>
      <c r="F1560" s="78"/>
      <c r="G1560" s="78"/>
      <c r="H1560" s="78"/>
      <c r="I1560" s="76"/>
      <c r="J1560" s="8" t="str">
        <f>IF(I1560="ILF",IF($C$1="预估功能点",'模板使用说明&amp;基础参数'!$E$15,'模板使用说明&amp;基础参数'!$E$22),IF(I1560="EIF",IF($C$1="预估功能点",'模板使用说明&amp;基础参数'!$E$16,'模板使用说明&amp;基础参数'!$E$23),IF(I1560="EI",IF($C$1="预估功能点",'模板使用说明&amp;基础参数'!$E$17,'模板使用说明&amp;基础参数'!$E$24),IF(I1560="EO",IF($C$1="预估功能点",'模板使用说明&amp;基础参数'!$E$18,'模板使用说明&amp;基础参数'!$E$25),IF(I1560="EQ",IF($C$1="预估功能点",'模板使用说明&amp;基础参数'!$E$19,'模板使用说明&amp;基础参数'!$E$26),"")))))</f>
        <v/>
      </c>
      <c r="K1560" s="80"/>
      <c r="L1560" s="80"/>
      <c r="M1560" s="81" t="str">
        <f>IF(J1560="","",IF(K1560="高",IF(L1560="删除",J1560*'模板使用说明&amp;基础参数'!$E$5*'模板使用说明&amp;基础参数'!$E$12,IF(L1560="修改",J1560*'模板使用说明&amp;基础参数'!$E$5*'模板使用说明&amp;基础参数'!$E$11,J1560*'模板使用说明&amp;基础参数'!$E$5*'模板使用说明&amp;基础参数'!$E$10)),IF(K1560="中",IF(L1560="删除",J1560*'模板使用说明&amp;基础参数'!$E$6*'模板使用说明&amp;基础参数'!$E$12,IF(L1560="修改",J1560*'模板使用说明&amp;基础参数'!$E$6*'模板使用说明&amp;基础参数'!$E$11,J1560*'模板使用说明&amp;基础参数'!$E$6*'模板使用说明&amp;基础参数'!$E$10)),IF(L1560="删除",J1560*'模板使用说明&amp;基础参数'!$E$7*'模板使用说明&amp;基础参数'!$E$12,IF(L1560="修改",J1560*'模板使用说明&amp;基础参数'!$E$7*'模板使用说明&amp;基础参数'!$E$11,J1560*'模板使用说明&amp;基础参数'!$E$7*'模板使用说明&amp;基础参数'!$E$10)))))</f>
        <v/>
      </c>
      <c r="N1560" s="82"/>
    </row>
    <row r="1561" spans="1:14">
      <c r="A1561" s="76">
        <f t="shared" si="35"/>
        <v>1556</v>
      </c>
      <c r="B1561" s="77"/>
      <c r="C1561" s="77"/>
      <c r="D1561" s="77"/>
      <c r="E1561" s="77"/>
      <c r="F1561" s="78"/>
      <c r="G1561" s="78"/>
      <c r="H1561" s="78"/>
      <c r="I1561" s="76"/>
      <c r="J1561" s="8" t="str">
        <f>IF(I1561="ILF",IF($C$1="预估功能点",'模板使用说明&amp;基础参数'!$E$15,'模板使用说明&amp;基础参数'!$E$22),IF(I1561="EIF",IF($C$1="预估功能点",'模板使用说明&amp;基础参数'!$E$16,'模板使用说明&amp;基础参数'!$E$23),IF(I1561="EI",IF($C$1="预估功能点",'模板使用说明&amp;基础参数'!$E$17,'模板使用说明&amp;基础参数'!$E$24),IF(I1561="EO",IF($C$1="预估功能点",'模板使用说明&amp;基础参数'!$E$18,'模板使用说明&amp;基础参数'!$E$25),IF(I1561="EQ",IF($C$1="预估功能点",'模板使用说明&amp;基础参数'!$E$19,'模板使用说明&amp;基础参数'!$E$26),"")))))</f>
        <v/>
      </c>
      <c r="K1561" s="80"/>
      <c r="L1561" s="80"/>
      <c r="M1561" s="81" t="str">
        <f>IF(J1561="","",IF(K1561="高",IF(L1561="删除",J1561*'模板使用说明&amp;基础参数'!$E$5*'模板使用说明&amp;基础参数'!$E$12,IF(L1561="修改",J1561*'模板使用说明&amp;基础参数'!$E$5*'模板使用说明&amp;基础参数'!$E$11,J1561*'模板使用说明&amp;基础参数'!$E$5*'模板使用说明&amp;基础参数'!$E$10)),IF(K1561="中",IF(L1561="删除",J1561*'模板使用说明&amp;基础参数'!$E$6*'模板使用说明&amp;基础参数'!$E$12,IF(L1561="修改",J1561*'模板使用说明&amp;基础参数'!$E$6*'模板使用说明&amp;基础参数'!$E$11,J1561*'模板使用说明&amp;基础参数'!$E$6*'模板使用说明&amp;基础参数'!$E$10)),IF(L1561="删除",J1561*'模板使用说明&amp;基础参数'!$E$7*'模板使用说明&amp;基础参数'!$E$12,IF(L1561="修改",J1561*'模板使用说明&amp;基础参数'!$E$7*'模板使用说明&amp;基础参数'!$E$11,J1561*'模板使用说明&amp;基础参数'!$E$7*'模板使用说明&amp;基础参数'!$E$10)))))</f>
        <v/>
      </c>
      <c r="N1561" s="82"/>
    </row>
    <row r="1562" spans="1:14">
      <c r="A1562" s="76">
        <f t="shared" si="35"/>
        <v>1557</v>
      </c>
      <c r="B1562" s="77"/>
      <c r="C1562" s="77"/>
      <c r="D1562" s="77"/>
      <c r="E1562" s="77"/>
      <c r="F1562" s="78"/>
      <c r="G1562" s="78"/>
      <c r="H1562" s="78"/>
      <c r="I1562" s="76"/>
      <c r="J1562" s="8" t="str">
        <f>IF(I1562="ILF",IF($C$1="预估功能点",'模板使用说明&amp;基础参数'!$E$15,'模板使用说明&amp;基础参数'!$E$22),IF(I1562="EIF",IF($C$1="预估功能点",'模板使用说明&amp;基础参数'!$E$16,'模板使用说明&amp;基础参数'!$E$23),IF(I1562="EI",IF($C$1="预估功能点",'模板使用说明&amp;基础参数'!$E$17,'模板使用说明&amp;基础参数'!$E$24),IF(I1562="EO",IF($C$1="预估功能点",'模板使用说明&amp;基础参数'!$E$18,'模板使用说明&amp;基础参数'!$E$25),IF(I1562="EQ",IF($C$1="预估功能点",'模板使用说明&amp;基础参数'!$E$19,'模板使用说明&amp;基础参数'!$E$26),"")))))</f>
        <v/>
      </c>
      <c r="K1562" s="80"/>
      <c r="L1562" s="80"/>
      <c r="M1562" s="81" t="str">
        <f>IF(J1562="","",IF(K1562="高",IF(L1562="删除",J1562*'模板使用说明&amp;基础参数'!$E$5*'模板使用说明&amp;基础参数'!$E$12,IF(L1562="修改",J1562*'模板使用说明&amp;基础参数'!$E$5*'模板使用说明&amp;基础参数'!$E$11,J1562*'模板使用说明&amp;基础参数'!$E$5*'模板使用说明&amp;基础参数'!$E$10)),IF(K1562="中",IF(L1562="删除",J1562*'模板使用说明&amp;基础参数'!$E$6*'模板使用说明&amp;基础参数'!$E$12,IF(L1562="修改",J1562*'模板使用说明&amp;基础参数'!$E$6*'模板使用说明&amp;基础参数'!$E$11,J1562*'模板使用说明&amp;基础参数'!$E$6*'模板使用说明&amp;基础参数'!$E$10)),IF(L1562="删除",J1562*'模板使用说明&amp;基础参数'!$E$7*'模板使用说明&amp;基础参数'!$E$12,IF(L1562="修改",J1562*'模板使用说明&amp;基础参数'!$E$7*'模板使用说明&amp;基础参数'!$E$11,J1562*'模板使用说明&amp;基础参数'!$E$7*'模板使用说明&amp;基础参数'!$E$10)))))</f>
        <v/>
      </c>
      <c r="N1562" s="82"/>
    </row>
    <row r="1563" spans="1:14">
      <c r="A1563" s="76">
        <f t="shared" si="35"/>
        <v>1558</v>
      </c>
      <c r="B1563" s="77"/>
      <c r="C1563" s="77"/>
      <c r="D1563" s="77"/>
      <c r="E1563" s="77"/>
      <c r="F1563" s="78"/>
      <c r="G1563" s="78"/>
      <c r="H1563" s="78"/>
      <c r="I1563" s="76"/>
      <c r="J1563" s="8" t="str">
        <f>IF(I1563="ILF",IF($C$1="预估功能点",'模板使用说明&amp;基础参数'!$E$15,'模板使用说明&amp;基础参数'!$E$22),IF(I1563="EIF",IF($C$1="预估功能点",'模板使用说明&amp;基础参数'!$E$16,'模板使用说明&amp;基础参数'!$E$23),IF(I1563="EI",IF($C$1="预估功能点",'模板使用说明&amp;基础参数'!$E$17,'模板使用说明&amp;基础参数'!$E$24),IF(I1563="EO",IF($C$1="预估功能点",'模板使用说明&amp;基础参数'!$E$18,'模板使用说明&amp;基础参数'!$E$25),IF(I1563="EQ",IF($C$1="预估功能点",'模板使用说明&amp;基础参数'!$E$19,'模板使用说明&amp;基础参数'!$E$26),"")))))</f>
        <v/>
      </c>
      <c r="K1563" s="80"/>
      <c r="L1563" s="80"/>
      <c r="M1563" s="81" t="str">
        <f>IF(J1563="","",IF(K1563="高",IF(L1563="删除",J1563*'模板使用说明&amp;基础参数'!$E$5*'模板使用说明&amp;基础参数'!$E$12,IF(L1563="修改",J1563*'模板使用说明&amp;基础参数'!$E$5*'模板使用说明&amp;基础参数'!$E$11,J1563*'模板使用说明&amp;基础参数'!$E$5*'模板使用说明&amp;基础参数'!$E$10)),IF(K1563="中",IF(L1563="删除",J1563*'模板使用说明&amp;基础参数'!$E$6*'模板使用说明&amp;基础参数'!$E$12,IF(L1563="修改",J1563*'模板使用说明&amp;基础参数'!$E$6*'模板使用说明&amp;基础参数'!$E$11,J1563*'模板使用说明&amp;基础参数'!$E$6*'模板使用说明&amp;基础参数'!$E$10)),IF(L1563="删除",J1563*'模板使用说明&amp;基础参数'!$E$7*'模板使用说明&amp;基础参数'!$E$12,IF(L1563="修改",J1563*'模板使用说明&amp;基础参数'!$E$7*'模板使用说明&amp;基础参数'!$E$11,J1563*'模板使用说明&amp;基础参数'!$E$7*'模板使用说明&amp;基础参数'!$E$10)))))</f>
        <v/>
      </c>
      <c r="N1563" s="82"/>
    </row>
    <row r="1564" spans="1:14">
      <c r="A1564" s="76">
        <f t="shared" si="35"/>
        <v>1559</v>
      </c>
      <c r="B1564" s="77"/>
      <c r="C1564" s="77"/>
      <c r="D1564" s="77"/>
      <c r="E1564" s="77"/>
      <c r="F1564" s="78"/>
      <c r="G1564" s="78"/>
      <c r="H1564" s="78"/>
      <c r="I1564" s="76"/>
      <c r="J1564" s="8" t="str">
        <f>IF(I1564="ILF",IF($C$1="预估功能点",'模板使用说明&amp;基础参数'!$E$15,'模板使用说明&amp;基础参数'!$E$22),IF(I1564="EIF",IF($C$1="预估功能点",'模板使用说明&amp;基础参数'!$E$16,'模板使用说明&amp;基础参数'!$E$23),IF(I1564="EI",IF($C$1="预估功能点",'模板使用说明&amp;基础参数'!$E$17,'模板使用说明&amp;基础参数'!$E$24),IF(I1564="EO",IF($C$1="预估功能点",'模板使用说明&amp;基础参数'!$E$18,'模板使用说明&amp;基础参数'!$E$25),IF(I1564="EQ",IF($C$1="预估功能点",'模板使用说明&amp;基础参数'!$E$19,'模板使用说明&amp;基础参数'!$E$26),"")))))</f>
        <v/>
      </c>
      <c r="K1564" s="80"/>
      <c r="L1564" s="80"/>
      <c r="M1564" s="81" t="str">
        <f>IF(J1564="","",IF(K1564="高",IF(L1564="删除",J1564*'模板使用说明&amp;基础参数'!$E$5*'模板使用说明&amp;基础参数'!$E$12,IF(L1564="修改",J1564*'模板使用说明&amp;基础参数'!$E$5*'模板使用说明&amp;基础参数'!$E$11,J1564*'模板使用说明&amp;基础参数'!$E$5*'模板使用说明&amp;基础参数'!$E$10)),IF(K1564="中",IF(L1564="删除",J1564*'模板使用说明&amp;基础参数'!$E$6*'模板使用说明&amp;基础参数'!$E$12,IF(L1564="修改",J1564*'模板使用说明&amp;基础参数'!$E$6*'模板使用说明&amp;基础参数'!$E$11,J1564*'模板使用说明&amp;基础参数'!$E$6*'模板使用说明&amp;基础参数'!$E$10)),IF(L1564="删除",J1564*'模板使用说明&amp;基础参数'!$E$7*'模板使用说明&amp;基础参数'!$E$12,IF(L1564="修改",J1564*'模板使用说明&amp;基础参数'!$E$7*'模板使用说明&amp;基础参数'!$E$11,J1564*'模板使用说明&amp;基础参数'!$E$7*'模板使用说明&amp;基础参数'!$E$10)))))</f>
        <v/>
      </c>
      <c r="N1564" s="82"/>
    </row>
    <row r="1565" spans="1:14">
      <c r="A1565" s="76">
        <f t="shared" si="35"/>
        <v>1560</v>
      </c>
      <c r="B1565" s="77"/>
      <c r="C1565" s="77"/>
      <c r="D1565" s="77"/>
      <c r="E1565" s="77"/>
      <c r="F1565" s="78"/>
      <c r="G1565" s="78"/>
      <c r="H1565" s="78"/>
      <c r="I1565" s="76"/>
      <c r="J1565" s="8" t="str">
        <f>IF(I1565="ILF",IF($C$1="预估功能点",'模板使用说明&amp;基础参数'!$E$15,'模板使用说明&amp;基础参数'!$E$22),IF(I1565="EIF",IF($C$1="预估功能点",'模板使用说明&amp;基础参数'!$E$16,'模板使用说明&amp;基础参数'!$E$23),IF(I1565="EI",IF($C$1="预估功能点",'模板使用说明&amp;基础参数'!$E$17,'模板使用说明&amp;基础参数'!$E$24),IF(I1565="EO",IF($C$1="预估功能点",'模板使用说明&amp;基础参数'!$E$18,'模板使用说明&amp;基础参数'!$E$25),IF(I1565="EQ",IF($C$1="预估功能点",'模板使用说明&amp;基础参数'!$E$19,'模板使用说明&amp;基础参数'!$E$26),"")))))</f>
        <v/>
      </c>
      <c r="K1565" s="80"/>
      <c r="L1565" s="80"/>
      <c r="M1565" s="81" t="str">
        <f>IF(J1565="","",IF(K1565="高",IF(L1565="删除",J1565*'模板使用说明&amp;基础参数'!$E$5*'模板使用说明&amp;基础参数'!$E$12,IF(L1565="修改",J1565*'模板使用说明&amp;基础参数'!$E$5*'模板使用说明&amp;基础参数'!$E$11,J1565*'模板使用说明&amp;基础参数'!$E$5*'模板使用说明&amp;基础参数'!$E$10)),IF(K1565="中",IF(L1565="删除",J1565*'模板使用说明&amp;基础参数'!$E$6*'模板使用说明&amp;基础参数'!$E$12,IF(L1565="修改",J1565*'模板使用说明&amp;基础参数'!$E$6*'模板使用说明&amp;基础参数'!$E$11,J1565*'模板使用说明&amp;基础参数'!$E$6*'模板使用说明&amp;基础参数'!$E$10)),IF(L1565="删除",J1565*'模板使用说明&amp;基础参数'!$E$7*'模板使用说明&amp;基础参数'!$E$12,IF(L1565="修改",J1565*'模板使用说明&amp;基础参数'!$E$7*'模板使用说明&amp;基础参数'!$E$11,J1565*'模板使用说明&amp;基础参数'!$E$7*'模板使用说明&amp;基础参数'!$E$10)))))</f>
        <v/>
      </c>
      <c r="N1565" s="82"/>
    </row>
    <row r="1566" spans="1:14">
      <c r="A1566" s="76">
        <f t="shared" si="35"/>
        <v>1561</v>
      </c>
      <c r="B1566" s="77"/>
      <c r="C1566" s="77"/>
      <c r="D1566" s="77"/>
      <c r="E1566" s="77"/>
      <c r="F1566" s="78"/>
      <c r="G1566" s="78"/>
      <c r="H1566" s="78"/>
      <c r="I1566" s="76"/>
      <c r="J1566" s="8" t="str">
        <f>IF(I1566="ILF",IF($C$1="预估功能点",'模板使用说明&amp;基础参数'!$E$15,'模板使用说明&amp;基础参数'!$E$22),IF(I1566="EIF",IF($C$1="预估功能点",'模板使用说明&amp;基础参数'!$E$16,'模板使用说明&amp;基础参数'!$E$23),IF(I1566="EI",IF($C$1="预估功能点",'模板使用说明&amp;基础参数'!$E$17,'模板使用说明&amp;基础参数'!$E$24),IF(I1566="EO",IF($C$1="预估功能点",'模板使用说明&amp;基础参数'!$E$18,'模板使用说明&amp;基础参数'!$E$25),IF(I1566="EQ",IF($C$1="预估功能点",'模板使用说明&amp;基础参数'!$E$19,'模板使用说明&amp;基础参数'!$E$26),"")))))</f>
        <v/>
      </c>
      <c r="K1566" s="80"/>
      <c r="L1566" s="80"/>
      <c r="M1566" s="81" t="str">
        <f>IF(J1566="","",IF(K1566="高",IF(L1566="删除",J1566*'模板使用说明&amp;基础参数'!$E$5*'模板使用说明&amp;基础参数'!$E$12,IF(L1566="修改",J1566*'模板使用说明&amp;基础参数'!$E$5*'模板使用说明&amp;基础参数'!$E$11,J1566*'模板使用说明&amp;基础参数'!$E$5*'模板使用说明&amp;基础参数'!$E$10)),IF(K1566="中",IF(L1566="删除",J1566*'模板使用说明&amp;基础参数'!$E$6*'模板使用说明&amp;基础参数'!$E$12,IF(L1566="修改",J1566*'模板使用说明&amp;基础参数'!$E$6*'模板使用说明&amp;基础参数'!$E$11,J1566*'模板使用说明&amp;基础参数'!$E$6*'模板使用说明&amp;基础参数'!$E$10)),IF(L1566="删除",J1566*'模板使用说明&amp;基础参数'!$E$7*'模板使用说明&amp;基础参数'!$E$12,IF(L1566="修改",J1566*'模板使用说明&amp;基础参数'!$E$7*'模板使用说明&amp;基础参数'!$E$11,J1566*'模板使用说明&amp;基础参数'!$E$7*'模板使用说明&amp;基础参数'!$E$10)))))</f>
        <v/>
      </c>
      <c r="N1566" s="82"/>
    </row>
    <row r="1567" spans="1:14">
      <c r="A1567" s="76">
        <f t="shared" si="35"/>
        <v>1562</v>
      </c>
      <c r="B1567" s="77"/>
      <c r="C1567" s="77"/>
      <c r="D1567" s="77"/>
      <c r="E1567" s="77"/>
      <c r="F1567" s="78"/>
      <c r="G1567" s="78"/>
      <c r="H1567" s="78"/>
      <c r="I1567" s="76"/>
      <c r="J1567" s="8" t="str">
        <f>IF(I1567="ILF",IF($C$1="预估功能点",'模板使用说明&amp;基础参数'!$E$15,'模板使用说明&amp;基础参数'!$E$22),IF(I1567="EIF",IF($C$1="预估功能点",'模板使用说明&amp;基础参数'!$E$16,'模板使用说明&amp;基础参数'!$E$23),IF(I1567="EI",IF($C$1="预估功能点",'模板使用说明&amp;基础参数'!$E$17,'模板使用说明&amp;基础参数'!$E$24),IF(I1567="EO",IF($C$1="预估功能点",'模板使用说明&amp;基础参数'!$E$18,'模板使用说明&amp;基础参数'!$E$25),IF(I1567="EQ",IF($C$1="预估功能点",'模板使用说明&amp;基础参数'!$E$19,'模板使用说明&amp;基础参数'!$E$26),"")))))</f>
        <v/>
      </c>
      <c r="K1567" s="80"/>
      <c r="L1567" s="80"/>
      <c r="M1567" s="81" t="str">
        <f>IF(J1567="","",IF(K1567="高",IF(L1567="删除",J1567*'模板使用说明&amp;基础参数'!$E$5*'模板使用说明&amp;基础参数'!$E$12,IF(L1567="修改",J1567*'模板使用说明&amp;基础参数'!$E$5*'模板使用说明&amp;基础参数'!$E$11,J1567*'模板使用说明&amp;基础参数'!$E$5*'模板使用说明&amp;基础参数'!$E$10)),IF(K1567="中",IF(L1567="删除",J1567*'模板使用说明&amp;基础参数'!$E$6*'模板使用说明&amp;基础参数'!$E$12,IF(L1567="修改",J1567*'模板使用说明&amp;基础参数'!$E$6*'模板使用说明&amp;基础参数'!$E$11,J1567*'模板使用说明&amp;基础参数'!$E$6*'模板使用说明&amp;基础参数'!$E$10)),IF(L1567="删除",J1567*'模板使用说明&amp;基础参数'!$E$7*'模板使用说明&amp;基础参数'!$E$12,IF(L1567="修改",J1567*'模板使用说明&amp;基础参数'!$E$7*'模板使用说明&amp;基础参数'!$E$11,J1567*'模板使用说明&amp;基础参数'!$E$7*'模板使用说明&amp;基础参数'!$E$10)))))</f>
        <v/>
      </c>
      <c r="N1567" s="82"/>
    </row>
    <row r="1568" spans="1:14">
      <c r="A1568" s="76">
        <f t="shared" si="35"/>
        <v>1563</v>
      </c>
      <c r="B1568" s="77"/>
      <c r="C1568" s="77"/>
      <c r="D1568" s="77"/>
      <c r="E1568" s="77"/>
      <c r="F1568" s="78"/>
      <c r="G1568" s="78"/>
      <c r="H1568" s="78"/>
      <c r="I1568" s="76"/>
      <c r="J1568" s="8" t="str">
        <f>IF(I1568="ILF",IF($C$1="预估功能点",'模板使用说明&amp;基础参数'!$E$15,'模板使用说明&amp;基础参数'!$E$22),IF(I1568="EIF",IF($C$1="预估功能点",'模板使用说明&amp;基础参数'!$E$16,'模板使用说明&amp;基础参数'!$E$23),IF(I1568="EI",IF($C$1="预估功能点",'模板使用说明&amp;基础参数'!$E$17,'模板使用说明&amp;基础参数'!$E$24),IF(I1568="EO",IF($C$1="预估功能点",'模板使用说明&amp;基础参数'!$E$18,'模板使用说明&amp;基础参数'!$E$25),IF(I1568="EQ",IF($C$1="预估功能点",'模板使用说明&amp;基础参数'!$E$19,'模板使用说明&amp;基础参数'!$E$26),"")))))</f>
        <v/>
      </c>
      <c r="K1568" s="80"/>
      <c r="L1568" s="80"/>
      <c r="M1568" s="81" t="str">
        <f>IF(J1568="","",IF(K1568="高",IF(L1568="删除",J1568*'模板使用说明&amp;基础参数'!$E$5*'模板使用说明&amp;基础参数'!$E$12,IF(L1568="修改",J1568*'模板使用说明&amp;基础参数'!$E$5*'模板使用说明&amp;基础参数'!$E$11,J1568*'模板使用说明&amp;基础参数'!$E$5*'模板使用说明&amp;基础参数'!$E$10)),IF(K1568="中",IF(L1568="删除",J1568*'模板使用说明&amp;基础参数'!$E$6*'模板使用说明&amp;基础参数'!$E$12,IF(L1568="修改",J1568*'模板使用说明&amp;基础参数'!$E$6*'模板使用说明&amp;基础参数'!$E$11,J1568*'模板使用说明&amp;基础参数'!$E$6*'模板使用说明&amp;基础参数'!$E$10)),IF(L1568="删除",J1568*'模板使用说明&amp;基础参数'!$E$7*'模板使用说明&amp;基础参数'!$E$12,IF(L1568="修改",J1568*'模板使用说明&amp;基础参数'!$E$7*'模板使用说明&amp;基础参数'!$E$11,J1568*'模板使用说明&amp;基础参数'!$E$7*'模板使用说明&amp;基础参数'!$E$10)))))</f>
        <v/>
      </c>
      <c r="N1568" s="82"/>
    </row>
    <row r="1569" spans="1:14">
      <c r="A1569" s="76">
        <f t="shared" si="35"/>
        <v>1564</v>
      </c>
      <c r="B1569" s="77"/>
      <c r="C1569" s="77"/>
      <c r="D1569" s="77"/>
      <c r="E1569" s="77"/>
      <c r="F1569" s="78"/>
      <c r="G1569" s="78"/>
      <c r="H1569" s="78"/>
      <c r="I1569" s="76"/>
      <c r="J1569" s="8" t="str">
        <f>IF(I1569="ILF",IF($C$1="预估功能点",'模板使用说明&amp;基础参数'!$E$15,'模板使用说明&amp;基础参数'!$E$22),IF(I1569="EIF",IF($C$1="预估功能点",'模板使用说明&amp;基础参数'!$E$16,'模板使用说明&amp;基础参数'!$E$23),IF(I1569="EI",IF($C$1="预估功能点",'模板使用说明&amp;基础参数'!$E$17,'模板使用说明&amp;基础参数'!$E$24),IF(I1569="EO",IF($C$1="预估功能点",'模板使用说明&amp;基础参数'!$E$18,'模板使用说明&amp;基础参数'!$E$25),IF(I1569="EQ",IF($C$1="预估功能点",'模板使用说明&amp;基础参数'!$E$19,'模板使用说明&amp;基础参数'!$E$26),"")))))</f>
        <v/>
      </c>
      <c r="K1569" s="80"/>
      <c r="L1569" s="80"/>
      <c r="M1569" s="81" t="str">
        <f>IF(J1569="","",IF(K1569="高",IF(L1569="删除",J1569*'模板使用说明&amp;基础参数'!$E$5*'模板使用说明&amp;基础参数'!$E$12,IF(L1569="修改",J1569*'模板使用说明&amp;基础参数'!$E$5*'模板使用说明&amp;基础参数'!$E$11,J1569*'模板使用说明&amp;基础参数'!$E$5*'模板使用说明&amp;基础参数'!$E$10)),IF(K1569="中",IF(L1569="删除",J1569*'模板使用说明&amp;基础参数'!$E$6*'模板使用说明&amp;基础参数'!$E$12,IF(L1569="修改",J1569*'模板使用说明&amp;基础参数'!$E$6*'模板使用说明&amp;基础参数'!$E$11,J1569*'模板使用说明&amp;基础参数'!$E$6*'模板使用说明&amp;基础参数'!$E$10)),IF(L1569="删除",J1569*'模板使用说明&amp;基础参数'!$E$7*'模板使用说明&amp;基础参数'!$E$12,IF(L1569="修改",J1569*'模板使用说明&amp;基础参数'!$E$7*'模板使用说明&amp;基础参数'!$E$11,J1569*'模板使用说明&amp;基础参数'!$E$7*'模板使用说明&amp;基础参数'!$E$10)))))</f>
        <v/>
      </c>
      <c r="N1569" s="82"/>
    </row>
    <row r="1570" spans="1:14">
      <c r="A1570" s="76">
        <f t="shared" si="35"/>
        <v>1565</v>
      </c>
      <c r="B1570" s="77"/>
      <c r="C1570" s="77"/>
      <c r="D1570" s="77"/>
      <c r="E1570" s="77"/>
      <c r="F1570" s="78"/>
      <c r="G1570" s="78"/>
      <c r="H1570" s="78"/>
      <c r="I1570" s="76"/>
      <c r="J1570" s="8" t="str">
        <f>IF(I1570="ILF",IF($C$1="预估功能点",'模板使用说明&amp;基础参数'!$E$15,'模板使用说明&amp;基础参数'!$E$22),IF(I1570="EIF",IF($C$1="预估功能点",'模板使用说明&amp;基础参数'!$E$16,'模板使用说明&amp;基础参数'!$E$23),IF(I1570="EI",IF($C$1="预估功能点",'模板使用说明&amp;基础参数'!$E$17,'模板使用说明&amp;基础参数'!$E$24),IF(I1570="EO",IF($C$1="预估功能点",'模板使用说明&amp;基础参数'!$E$18,'模板使用说明&amp;基础参数'!$E$25),IF(I1570="EQ",IF($C$1="预估功能点",'模板使用说明&amp;基础参数'!$E$19,'模板使用说明&amp;基础参数'!$E$26),"")))))</f>
        <v/>
      </c>
      <c r="K1570" s="80"/>
      <c r="L1570" s="80"/>
      <c r="M1570" s="81" t="str">
        <f>IF(J1570="","",IF(K1570="高",IF(L1570="删除",J1570*'模板使用说明&amp;基础参数'!$E$5*'模板使用说明&amp;基础参数'!$E$12,IF(L1570="修改",J1570*'模板使用说明&amp;基础参数'!$E$5*'模板使用说明&amp;基础参数'!$E$11,J1570*'模板使用说明&amp;基础参数'!$E$5*'模板使用说明&amp;基础参数'!$E$10)),IF(K1570="中",IF(L1570="删除",J1570*'模板使用说明&amp;基础参数'!$E$6*'模板使用说明&amp;基础参数'!$E$12,IF(L1570="修改",J1570*'模板使用说明&amp;基础参数'!$E$6*'模板使用说明&amp;基础参数'!$E$11,J1570*'模板使用说明&amp;基础参数'!$E$6*'模板使用说明&amp;基础参数'!$E$10)),IF(L1570="删除",J1570*'模板使用说明&amp;基础参数'!$E$7*'模板使用说明&amp;基础参数'!$E$12,IF(L1570="修改",J1570*'模板使用说明&amp;基础参数'!$E$7*'模板使用说明&amp;基础参数'!$E$11,J1570*'模板使用说明&amp;基础参数'!$E$7*'模板使用说明&amp;基础参数'!$E$10)))))</f>
        <v/>
      </c>
      <c r="N1570" s="82"/>
    </row>
    <row r="1571" spans="1:14">
      <c r="A1571" s="76">
        <f t="shared" si="35"/>
        <v>1566</v>
      </c>
      <c r="B1571" s="77"/>
      <c r="C1571" s="77"/>
      <c r="D1571" s="77"/>
      <c r="E1571" s="77"/>
      <c r="F1571" s="78"/>
      <c r="G1571" s="78"/>
      <c r="H1571" s="78"/>
      <c r="I1571" s="76"/>
      <c r="J1571" s="8" t="str">
        <f>IF(I1571="ILF",IF($C$1="预估功能点",'模板使用说明&amp;基础参数'!$E$15,'模板使用说明&amp;基础参数'!$E$22),IF(I1571="EIF",IF($C$1="预估功能点",'模板使用说明&amp;基础参数'!$E$16,'模板使用说明&amp;基础参数'!$E$23),IF(I1571="EI",IF($C$1="预估功能点",'模板使用说明&amp;基础参数'!$E$17,'模板使用说明&amp;基础参数'!$E$24),IF(I1571="EO",IF($C$1="预估功能点",'模板使用说明&amp;基础参数'!$E$18,'模板使用说明&amp;基础参数'!$E$25),IF(I1571="EQ",IF($C$1="预估功能点",'模板使用说明&amp;基础参数'!$E$19,'模板使用说明&amp;基础参数'!$E$26),"")))))</f>
        <v/>
      </c>
      <c r="K1571" s="80"/>
      <c r="L1571" s="80"/>
      <c r="M1571" s="81" t="str">
        <f>IF(J1571="","",IF(K1571="高",IF(L1571="删除",J1571*'模板使用说明&amp;基础参数'!$E$5*'模板使用说明&amp;基础参数'!$E$12,IF(L1571="修改",J1571*'模板使用说明&amp;基础参数'!$E$5*'模板使用说明&amp;基础参数'!$E$11,J1571*'模板使用说明&amp;基础参数'!$E$5*'模板使用说明&amp;基础参数'!$E$10)),IF(K1571="中",IF(L1571="删除",J1571*'模板使用说明&amp;基础参数'!$E$6*'模板使用说明&amp;基础参数'!$E$12,IF(L1571="修改",J1571*'模板使用说明&amp;基础参数'!$E$6*'模板使用说明&amp;基础参数'!$E$11,J1571*'模板使用说明&amp;基础参数'!$E$6*'模板使用说明&amp;基础参数'!$E$10)),IF(L1571="删除",J1571*'模板使用说明&amp;基础参数'!$E$7*'模板使用说明&amp;基础参数'!$E$12,IF(L1571="修改",J1571*'模板使用说明&amp;基础参数'!$E$7*'模板使用说明&amp;基础参数'!$E$11,J1571*'模板使用说明&amp;基础参数'!$E$7*'模板使用说明&amp;基础参数'!$E$10)))))</f>
        <v/>
      </c>
      <c r="N1571" s="82"/>
    </row>
    <row r="1572" spans="1:14">
      <c r="A1572" s="76">
        <f t="shared" si="35"/>
        <v>1567</v>
      </c>
      <c r="B1572" s="77"/>
      <c r="C1572" s="77"/>
      <c r="D1572" s="77"/>
      <c r="E1572" s="77"/>
      <c r="F1572" s="78"/>
      <c r="G1572" s="78"/>
      <c r="H1572" s="78"/>
      <c r="I1572" s="76"/>
      <c r="J1572" s="8" t="str">
        <f>IF(I1572="ILF",IF($C$1="预估功能点",'模板使用说明&amp;基础参数'!$E$15,'模板使用说明&amp;基础参数'!$E$22),IF(I1572="EIF",IF($C$1="预估功能点",'模板使用说明&amp;基础参数'!$E$16,'模板使用说明&amp;基础参数'!$E$23),IF(I1572="EI",IF($C$1="预估功能点",'模板使用说明&amp;基础参数'!$E$17,'模板使用说明&amp;基础参数'!$E$24),IF(I1572="EO",IF($C$1="预估功能点",'模板使用说明&amp;基础参数'!$E$18,'模板使用说明&amp;基础参数'!$E$25),IF(I1572="EQ",IF($C$1="预估功能点",'模板使用说明&amp;基础参数'!$E$19,'模板使用说明&amp;基础参数'!$E$26),"")))))</f>
        <v/>
      </c>
      <c r="K1572" s="80"/>
      <c r="L1572" s="80"/>
      <c r="M1572" s="81" t="str">
        <f>IF(J1572="","",IF(K1572="高",IF(L1572="删除",J1572*'模板使用说明&amp;基础参数'!$E$5*'模板使用说明&amp;基础参数'!$E$12,IF(L1572="修改",J1572*'模板使用说明&amp;基础参数'!$E$5*'模板使用说明&amp;基础参数'!$E$11,J1572*'模板使用说明&amp;基础参数'!$E$5*'模板使用说明&amp;基础参数'!$E$10)),IF(K1572="中",IF(L1572="删除",J1572*'模板使用说明&amp;基础参数'!$E$6*'模板使用说明&amp;基础参数'!$E$12,IF(L1572="修改",J1572*'模板使用说明&amp;基础参数'!$E$6*'模板使用说明&amp;基础参数'!$E$11,J1572*'模板使用说明&amp;基础参数'!$E$6*'模板使用说明&amp;基础参数'!$E$10)),IF(L1572="删除",J1572*'模板使用说明&amp;基础参数'!$E$7*'模板使用说明&amp;基础参数'!$E$12,IF(L1572="修改",J1572*'模板使用说明&amp;基础参数'!$E$7*'模板使用说明&amp;基础参数'!$E$11,J1572*'模板使用说明&amp;基础参数'!$E$7*'模板使用说明&amp;基础参数'!$E$10)))))</f>
        <v/>
      </c>
      <c r="N1572" s="82"/>
    </row>
    <row r="1573" spans="1:14">
      <c r="A1573" s="76">
        <f t="shared" si="35"/>
        <v>1568</v>
      </c>
      <c r="B1573" s="77"/>
      <c r="C1573" s="77"/>
      <c r="D1573" s="77"/>
      <c r="E1573" s="77"/>
      <c r="F1573" s="78"/>
      <c r="G1573" s="78"/>
      <c r="H1573" s="78"/>
      <c r="I1573" s="76"/>
      <c r="J1573" s="8" t="str">
        <f>IF(I1573="ILF",IF($C$1="预估功能点",'模板使用说明&amp;基础参数'!$E$15,'模板使用说明&amp;基础参数'!$E$22),IF(I1573="EIF",IF($C$1="预估功能点",'模板使用说明&amp;基础参数'!$E$16,'模板使用说明&amp;基础参数'!$E$23),IF(I1573="EI",IF($C$1="预估功能点",'模板使用说明&amp;基础参数'!$E$17,'模板使用说明&amp;基础参数'!$E$24),IF(I1573="EO",IF($C$1="预估功能点",'模板使用说明&amp;基础参数'!$E$18,'模板使用说明&amp;基础参数'!$E$25),IF(I1573="EQ",IF($C$1="预估功能点",'模板使用说明&amp;基础参数'!$E$19,'模板使用说明&amp;基础参数'!$E$26),"")))))</f>
        <v/>
      </c>
      <c r="K1573" s="80"/>
      <c r="L1573" s="80"/>
      <c r="M1573" s="81" t="str">
        <f>IF(J1573="","",IF(K1573="高",IF(L1573="删除",J1573*'模板使用说明&amp;基础参数'!$E$5*'模板使用说明&amp;基础参数'!$E$12,IF(L1573="修改",J1573*'模板使用说明&amp;基础参数'!$E$5*'模板使用说明&amp;基础参数'!$E$11,J1573*'模板使用说明&amp;基础参数'!$E$5*'模板使用说明&amp;基础参数'!$E$10)),IF(K1573="中",IF(L1573="删除",J1573*'模板使用说明&amp;基础参数'!$E$6*'模板使用说明&amp;基础参数'!$E$12,IF(L1573="修改",J1573*'模板使用说明&amp;基础参数'!$E$6*'模板使用说明&amp;基础参数'!$E$11,J1573*'模板使用说明&amp;基础参数'!$E$6*'模板使用说明&amp;基础参数'!$E$10)),IF(L1573="删除",J1573*'模板使用说明&amp;基础参数'!$E$7*'模板使用说明&amp;基础参数'!$E$12,IF(L1573="修改",J1573*'模板使用说明&amp;基础参数'!$E$7*'模板使用说明&amp;基础参数'!$E$11,J1573*'模板使用说明&amp;基础参数'!$E$7*'模板使用说明&amp;基础参数'!$E$10)))))</f>
        <v/>
      </c>
      <c r="N1573" s="82"/>
    </row>
    <row r="1574" spans="1:14">
      <c r="A1574" s="76">
        <f t="shared" si="35"/>
        <v>1569</v>
      </c>
      <c r="B1574" s="77"/>
      <c r="C1574" s="77"/>
      <c r="D1574" s="77"/>
      <c r="E1574" s="77"/>
      <c r="F1574" s="78"/>
      <c r="G1574" s="78"/>
      <c r="H1574" s="78"/>
      <c r="I1574" s="76"/>
      <c r="J1574" s="8" t="str">
        <f>IF(I1574="ILF",IF($C$1="预估功能点",'模板使用说明&amp;基础参数'!$E$15,'模板使用说明&amp;基础参数'!$E$22),IF(I1574="EIF",IF($C$1="预估功能点",'模板使用说明&amp;基础参数'!$E$16,'模板使用说明&amp;基础参数'!$E$23),IF(I1574="EI",IF($C$1="预估功能点",'模板使用说明&amp;基础参数'!$E$17,'模板使用说明&amp;基础参数'!$E$24),IF(I1574="EO",IF($C$1="预估功能点",'模板使用说明&amp;基础参数'!$E$18,'模板使用说明&amp;基础参数'!$E$25),IF(I1574="EQ",IF($C$1="预估功能点",'模板使用说明&amp;基础参数'!$E$19,'模板使用说明&amp;基础参数'!$E$26),"")))))</f>
        <v/>
      </c>
      <c r="K1574" s="80"/>
      <c r="L1574" s="80"/>
      <c r="M1574" s="81" t="str">
        <f>IF(J1574="","",IF(K1574="高",IF(L1574="删除",J1574*'模板使用说明&amp;基础参数'!$E$5*'模板使用说明&amp;基础参数'!$E$12,IF(L1574="修改",J1574*'模板使用说明&amp;基础参数'!$E$5*'模板使用说明&amp;基础参数'!$E$11,J1574*'模板使用说明&amp;基础参数'!$E$5*'模板使用说明&amp;基础参数'!$E$10)),IF(K1574="中",IF(L1574="删除",J1574*'模板使用说明&amp;基础参数'!$E$6*'模板使用说明&amp;基础参数'!$E$12,IF(L1574="修改",J1574*'模板使用说明&amp;基础参数'!$E$6*'模板使用说明&amp;基础参数'!$E$11,J1574*'模板使用说明&amp;基础参数'!$E$6*'模板使用说明&amp;基础参数'!$E$10)),IF(L1574="删除",J1574*'模板使用说明&amp;基础参数'!$E$7*'模板使用说明&amp;基础参数'!$E$12,IF(L1574="修改",J1574*'模板使用说明&amp;基础参数'!$E$7*'模板使用说明&amp;基础参数'!$E$11,J1574*'模板使用说明&amp;基础参数'!$E$7*'模板使用说明&amp;基础参数'!$E$10)))))</f>
        <v/>
      </c>
      <c r="N1574" s="82"/>
    </row>
    <row r="1575" spans="1:14">
      <c r="A1575" s="76">
        <f t="shared" si="35"/>
        <v>1570</v>
      </c>
      <c r="B1575" s="77"/>
      <c r="C1575" s="77"/>
      <c r="D1575" s="77"/>
      <c r="E1575" s="77"/>
      <c r="F1575" s="78"/>
      <c r="G1575" s="78"/>
      <c r="H1575" s="78"/>
      <c r="I1575" s="76"/>
      <c r="J1575" s="8" t="str">
        <f>IF(I1575="ILF",IF($C$1="预估功能点",'模板使用说明&amp;基础参数'!$E$15,'模板使用说明&amp;基础参数'!$E$22),IF(I1575="EIF",IF($C$1="预估功能点",'模板使用说明&amp;基础参数'!$E$16,'模板使用说明&amp;基础参数'!$E$23),IF(I1575="EI",IF($C$1="预估功能点",'模板使用说明&amp;基础参数'!$E$17,'模板使用说明&amp;基础参数'!$E$24),IF(I1575="EO",IF($C$1="预估功能点",'模板使用说明&amp;基础参数'!$E$18,'模板使用说明&amp;基础参数'!$E$25),IF(I1575="EQ",IF($C$1="预估功能点",'模板使用说明&amp;基础参数'!$E$19,'模板使用说明&amp;基础参数'!$E$26),"")))))</f>
        <v/>
      </c>
      <c r="K1575" s="80"/>
      <c r="L1575" s="80"/>
      <c r="M1575" s="81" t="str">
        <f>IF(J1575="","",IF(K1575="高",IF(L1575="删除",J1575*'模板使用说明&amp;基础参数'!$E$5*'模板使用说明&amp;基础参数'!$E$12,IF(L1575="修改",J1575*'模板使用说明&amp;基础参数'!$E$5*'模板使用说明&amp;基础参数'!$E$11,J1575*'模板使用说明&amp;基础参数'!$E$5*'模板使用说明&amp;基础参数'!$E$10)),IF(K1575="中",IF(L1575="删除",J1575*'模板使用说明&amp;基础参数'!$E$6*'模板使用说明&amp;基础参数'!$E$12,IF(L1575="修改",J1575*'模板使用说明&amp;基础参数'!$E$6*'模板使用说明&amp;基础参数'!$E$11,J1575*'模板使用说明&amp;基础参数'!$E$6*'模板使用说明&amp;基础参数'!$E$10)),IF(L1575="删除",J1575*'模板使用说明&amp;基础参数'!$E$7*'模板使用说明&amp;基础参数'!$E$12,IF(L1575="修改",J1575*'模板使用说明&amp;基础参数'!$E$7*'模板使用说明&amp;基础参数'!$E$11,J1575*'模板使用说明&amp;基础参数'!$E$7*'模板使用说明&amp;基础参数'!$E$10)))))</f>
        <v/>
      </c>
      <c r="N1575" s="82"/>
    </row>
    <row r="1576" spans="1:14">
      <c r="A1576" s="76">
        <f t="shared" si="35"/>
        <v>1571</v>
      </c>
      <c r="B1576" s="77"/>
      <c r="C1576" s="77"/>
      <c r="D1576" s="77"/>
      <c r="E1576" s="77"/>
      <c r="F1576" s="78"/>
      <c r="G1576" s="78"/>
      <c r="H1576" s="78"/>
      <c r="I1576" s="76"/>
      <c r="J1576" s="8" t="str">
        <f>IF(I1576="ILF",IF($C$1="预估功能点",'模板使用说明&amp;基础参数'!$E$15,'模板使用说明&amp;基础参数'!$E$22),IF(I1576="EIF",IF($C$1="预估功能点",'模板使用说明&amp;基础参数'!$E$16,'模板使用说明&amp;基础参数'!$E$23),IF(I1576="EI",IF($C$1="预估功能点",'模板使用说明&amp;基础参数'!$E$17,'模板使用说明&amp;基础参数'!$E$24),IF(I1576="EO",IF($C$1="预估功能点",'模板使用说明&amp;基础参数'!$E$18,'模板使用说明&amp;基础参数'!$E$25),IF(I1576="EQ",IF($C$1="预估功能点",'模板使用说明&amp;基础参数'!$E$19,'模板使用说明&amp;基础参数'!$E$26),"")))))</f>
        <v/>
      </c>
      <c r="K1576" s="80"/>
      <c r="L1576" s="80"/>
      <c r="M1576" s="81" t="str">
        <f>IF(J1576="","",IF(K1576="高",IF(L1576="删除",J1576*'模板使用说明&amp;基础参数'!$E$5*'模板使用说明&amp;基础参数'!$E$12,IF(L1576="修改",J1576*'模板使用说明&amp;基础参数'!$E$5*'模板使用说明&amp;基础参数'!$E$11,J1576*'模板使用说明&amp;基础参数'!$E$5*'模板使用说明&amp;基础参数'!$E$10)),IF(K1576="中",IF(L1576="删除",J1576*'模板使用说明&amp;基础参数'!$E$6*'模板使用说明&amp;基础参数'!$E$12,IF(L1576="修改",J1576*'模板使用说明&amp;基础参数'!$E$6*'模板使用说明&amp;基础参数'!$E$11,J1576*'模板使用说明&amp;基础参数'!$E$6*'模板使用说明&amp;基础参数'!$E$10)),IF(L1576="删除",J1576*'模板使用说明&amp;基础参数'!$E$7*'模板使用说明&amp;基础参数'!$E$12,IF(L1576="修改",J1576*'模板使用说明&amp;基础参数'!$E$7*'模板使用说明&amp;基础参数'!$E$11,J1576*'模板使用说明&amp;基础参数'!$E$7*'模板使用说明&amp;基础参数'!$E$10)))))</f>
        <v/>
      </c>
      <c r="N1576" s="82"/>
    </row>
    <row r="1577" spans="1:14">
      <c r="A1577" s="76">
        <f t="shared" si="35"/>
        <v>1572</v>
      </c>
      <c r="B1577" s="77"/>
      <c r="C1577" s="77"/>
      <c r="D1577" s="77"/>
      <c r="E1577" s="77"/>
      <c r="F1577" s="78"/>
      <c r="G1577" s="78"/>
      <c r="H1577" s="78"/>
      <c r="I1577" s="76"/>
      <c r="J1577" s="8" t="str">
        <f>IF(I1577="ILF",IF($C$1="预估功能点",'模板使用说明&amp;基础参数'!$E$15,'模板使用说明&amp;基础参数'!$E$22),IF(I1577="EIF",IF($C$1="预估功能点",'模板使用说明&amp;基础参数'!$E$16,'模板使用说明&amp;基础参数'!$E$23),IF(I1577="EI",IF($C$1="预估功能点",'模板使用说明&amp;基础参数'!$E$17,'模板使用说明&amp;基础参数'!$E$24),IF(I1577="EO",IF($C$1="预估功能点",'模板使用说明&amp;基础参数'!$E$18,'模板使用说明&amp;基础参数'!$E$25),IF(I1577="EQ",IF($C$1="预估功能点",'模板使用说明&amp;基础参数'!$E$19,'模板使用说明&amp;基础参数'!$E$26),"")))))</f>
        <v/>
      </c>
      <c r="K1577" s="80"/>
      <c r="L1577" s="80"/>
      <c r="M1577" s="81" t="str">
        <f>IF(J1577="","",IF(K1577="高",IF(L1577="删除",J1577*'模板使用说明&amp;基础参数'!$E$5*'模板使用说明&amp;基础参数'!$E$12,IF(L1577="修改",J1577*'模板使用说明&amp;基础参数'!$E$5*'模板使用说明&amp;基础参数'!$E$11,J1577*'模板使用说明&amp;基础参数'!$E$5*'模板使用说明&amp;基础参数'!$E$10)),IF(K1577="中",IF(L1577="删除",J1577*'模板使用说明&amp;基础参数'!$E$6*'模板使用说明&amp;基础参数'!$E$12,IF(L1577="修改",J1577*'模板使用说明&amp;基础参数'!$E$6*'模板使用说明&amp;基础参数'!$E$11,J1577*'模板使用说明&amp;基础参数'!$E$6*'模板使用说明&amp;基础参数'!$E$10)),IF(L1577="删除",J1577*'模板使用说明&amp;基础参数'!$E$7*'模板使用说明&amp;基础参数'!$E$12,IF(L1577="修改",J1577*'模板使用说明&amp;基础参数'!$E$7*'模板使用说明&amp;基础参数'!$E$11,J1577*'模板使用说明&amp;基础参数'!$E$7*'模板使用说明&amp;基础参数'!$E$10)))))</f>
        <v/>
      </c>
      <c r="N1577" s="82"/>
    </row>
    <row r="1578" spans="1:14">
      <c r="A1578" s="76">
        <f t="shared" si="35"/>
        <v>1573</v>
      </c>
      <c r="B1578" s="77"/>
      <c r="C1578" s="77"/>
      <c r="D1578" s="77"/>
      <c r="E1578" s="77"/>
      <c r="F1578" s="78"/>
      <c r="G1578" s="78"/>
      <c r="H1578" s="78"/>
      <c r="I1578" s="76"/>
      <c r="J1578" s="8" t="str">
        <f>IF(I1578="ILF",IF($C$1="预估功能点",'模板使用说明&amp;基础参数'!$E$15,'模板使用说明&amp;基础参数'!$E$22),IF(I1578="EIF",IF($C$1="预估功能点",'模板使用说明&amp;基础参数'!$E$16,'模板使用说明&amp;基础参数'!$E$23),IF(I1578="EI",IF($C$1="预估功能点",'模板使用说明&amp;基础参数'!$E$17,'模板使用说明&amp;基础参数'!$E$24),IF(I1578="EO",IF($C$1="预估功能点",'模板使用说明&amp;基础参数'!$E$18,'模板使用说明&amp;基础参数'!$E$25),IF(I1578="EQ",IF($C$1="预估功能点",'模板使用说明&amp;基础参数'!$E$19,'模板使用说明&amp;基础参数'!$E$26),"")))))</f>
        <v/>
      </c>
      <c r="K1578" s="80"/>
      <c r="L1578" s="80"/>
      <c r="M1578" s="81" t="str">
        <f>IF(J1578="","",IF(K1578="高",IF(L1578="删除",J1578*'模板使用说明&amp;基础参数'!$E$5*'模板使用说明&amp;基础参数'!$E$12,IF(L1578="修改",J1578*'模板使用说明&amp;基础参数'!$E$5*'模板使用说明&amp;基础参数'!$E$11,J1578*'模板使用说明&amp;基础参数'!$E$5*'模板使用说明&amp;基础参数'!$E$10)),IF(K1578="中",IF(L1578="删除",J1578*'模板使用说明&amp;基础参数'!$E$6*'模板使用说明&amp;基础参数'!$E$12,IF(L1578="修改",J1578*'模板使用说明&amp;基础参数'!$E$6*'模板使用说明&amp;基础参数'!$E$11,J1578*'模板使用说明&amp;基础参数'!$E$6*'模板使用说明&amp;基础参数'!$E$10)),IF(L1578="删除",J1578*'模板使用说明&amp;基础参数'!$E$7*'模板使用说明&amp;基础参数'!$E$12,IF(L1578="修改",J1578*'模板使用说明&amp;基础参数'!$E$7*'模板使用说明&amp;基础参数'!$E$11,J1578*'模板使用说明&amp;基础参数'!$E$7*'模板使用说明&amp;基础参数'!$E$10)))))</f>
        <v/>
      </c>
      <c r="N1578" s="82"/>
    </row>
    <row r="1579" spans="1:14">
      <c r="A1579" s="76">
        <f t="shared" si="35"/>
        <v>1574</v>
      </c>
      <c r="B1579" s="77"/>
      <c r="C1579" s="77"/>
      <c r="D1579" s="77"/>
      <c r="E1579" s="77"/>
      <c r="F1579" s="78"/>
      <c r="G1579" s="78"/>
      <c r="H1579" s="78"/>
      <c r="I1579" s="76"/>
      <c r="J1579" s="8" t="str">
        <f>IF(I1579="ILF",IF($C$1="预估功能点",'模板使用说明&amp;基础参数'!$E$15,'模板使用说明&amp;基础参数'!$E$22),IF(I1579="EIF",IF($C$1="预估功能点",'模板使用说明&amp;基础参数'!$E$16,'模板使用说明&amp;基础参数'!$E$23),IF(I1579="EI",IF($C$1="预估功能点",'模板使用说明&amp;基础参数'!$E$17,'模板使用说明&amp;基础参数'!$E$24),IF(I1579="EO",IF($C$1="预估功能点",'模板使用说明&amp;基础参数'!$E$18,'模板使用说明&amp;基础参数'!$E$25),IF(I1579="EQ",IF($C$1="预估功能点",'模板使用说明&amp;基础参数'!$E$19,'模板使用说明&amp;基础参数'!$E$26),"")))))</f>
        <v/>
      </c>
      <c r="K1579" s="80"/>
      <c r="L1579" s="80"/>
      <c r="M1579" s="81" t="str">
        <f>IF(J1579="","",IF(K1579="高",IF(L1579="删除",J1579*'模板使用说明&amp;基础参数'!$E$5*'模板使用说明&amp;基础参数'!$E$12,IF(L1579="修改",J1579*'模板使用说明&amp;基础参数'!$E$5*'模板使用说明&amp;基础参数'!$E$11,J1579*'模板使用说明&amp;基础参数'!$E$5*'模板使用说明&amp;基础参数'!$E$10)),IF(K1579="中",IF(L1579="删除",J1579*'模板使用说明&amp;基础参数'!$E$6*'模板使用说明&amp;基础参数'!$E$12,IF(L1579="修改",J1579*'模板使用说明&amp;基础参数'!$E$6*'模板使用说明&amp;基础参数'!$E$11,J1579*'模板使用说明&amp;基础参数'!$E$6*'模板使用说明&amp;基础参数'!$E$10)),IF(L1579="删除",J1579*'模板使用说明&amp;基础参数'!$E$7*'模板使用说明&amp;基础参数'!$E$12,IF(L1579="修改",J1579*'模板使用说明&amp;基础参数'!$E$7*'模板使用说明&amp;基础参数'!$E$11,J1579*'模板使用说明&amp;基础参数'!$E$7*'模板使用说明&amp;基础参数'!$E$10)))))</f>
        <v/>
      </c>
      <c r="N1579" s="82"/>
    </row>
    <row r="1580" spans="1:14">
      <c r="A1580" s="76">
        <f t="shared" si="35"/>
        <v>1575</v>
      </c>
      <c r="B1580" s="77"/>
      <c r="C1580" s="77"/>
      <c r="D1580" s="77"/>
      <c r="E1580" s="77"/>
      <c r="F1580" s="78"/>
      <c r="G1580" s="78"/>
      <c r="H1580" s="78"/>
      <c r="I1580" s="76"/>
      <c r="J1580" s="8" t="str">
        <f>IF(I1580="ILF",IF($C$1="预估功能点",'模板使用说明&amp;基础参数'!$E$15,'模板使用说明&amp;基础参数'!$E$22),IF(I1580="EIF",IF($C$1="预估功能点",'模板使用说明&amp;基础参数'!$E$16,'模板使用说明&amp;基础参数'!$E$23),IF(I1580="EI",IF($C$1="预估功能点",'模板使用说明&amp;基础参数'!$E$17,'模板使用说明&amp;基础参数'!$E$24),IF(I1580="EO",IF($C$1="预估功能点",'模板使用说明&amp;基础参数'!$E$18,'模板使用说明&amp;基础参数'!$E$25),IF(I1580="EQ",IF($C$1="预估功能点",'模板使用说明&amp;基础参数'!$E$19,'模板使用说明&amp;基础参数'!$E$26),"")))))</f>
        <v/>
      </c>
      <c r="K1580" s="80"/>
      <c r="L1580" s="80"/>
      <c r="M1580" s="81" t="str">
        <f>IF(J1580="","",IF(K1580="高",IF(L1580="删除",J1580*'模板使用说明&amp;基础参数'!$E$5*'模板使用说明&amp;基础参数'!$E$12,IF(L1580="修改",J1580*'模板使用说明&amp;基础参数'!$E$5*'模板使用说明&amp;基础参数'!$E$11,J1580*'模板使用说明&amp;基础参数'!$E$5*'模板使用说明&amp;基础参数'!$E$10)),IF(K1580="中",IF(L1580="删除",J1580*'模板使用说明&amp;基础参数'!$E$6*'模板使用说明&amp;基础参数'!$E$12,IF(L1580="修改",J1580*'模板使用说明&amp;基础参数'!$E$6*'模板使用说明&amp;基础参数'!$E$11,J1580*'模板使用说明&amp;基础参数'!$E$6*'模板使用说明&amp;基础参数'!$E$10)),IF(L1580="删除",J1580*'模板使用说明&amp;基础参数'!$E$7*'模板使用说明&amp;基础参数'!$E$12,IF(L1580="修改",J1580*'模板使用说明&amp;基础参数'!$E$7*'模板使用说明&amp;基础参数'!$E$11,J1580*'模板使用说明&amp;基础参数'!$E$7*'模板使用说明&amp;基础参数'!$E$10)))))</f>
        <v/>
      </c>
      <c r="N1580" s="82"/>
    </row>
    <row r="1581" spans="1:14">
      <c r="A1581" s="76">
        <f t="shared" si="35"/>
        <v>1576</v>
      </c>
      <c r="B1581" s="77"/>
      <c r="C1581" s="77"/>
      <c r="D1581" s="77"/>
      <c r="E1581" s="77"/>
      <c r="F1581" s="78"/>
      <c r="G1581" s="78"/>
      <c r="H1581" s="78"/>
      <c r="I1581" s="76"/>
      <c r="J1581" s="8" t="str">
        <f>IF(I1581="ILF",IF($C$1="预估功能点",'模板使用说明&amp;基础参数'!$E$15,'模板使用说明&amp;基础参数'!$E$22),IF(I1581="EIF",IF($C$1="预估功能点",'模板使用说明&amp;基础参数'!$E$16,'模板使用说明&amp;基础参数'!$E$23),IF(I1581="EI",IF($C$1="预估功能点",'模板使用说明&amp;基础参数'!$E$17,'模板使用说明&amp;基础参数'!$E$24),IF(I1581="EO",IF($C$1="预估功能点",'模板使用说明&amp;基础参数'!$E$18,'模板使用说明&amp;基础参数'!$E$25),IF(I1581="EQ",IF($C$1="预估功能点",'模板使用说明&amp;基础参数'!$E$19,'模板使用说明&amp;基础参数'!$E$26),"")))))</f>
        <v/>
      </c>
      <c r="K1581" s="80"/>
      <c r="L1581" s="80"/>
      <c r="M1581" s="81" t="str">
        <f>IF(J1581="","",IF(K1581="高",IF(L1581="删除",J1581*'模板使用说明&amp;基础参数'!$E$5*'模板使用说明&amp;基础参数'!$E$12,IF(L1581="修改",J1581*'模板使用说明&amp;基础参数'!$E$5*'模板使用说明&amp;基础参数'!$E$11,J1581*'模板使用说明&amp;基础参数'!$E$5*'模板使用说明&amp;基础参数'!$E$10)),IF(K1581="中",IF(L1581="删除",J1581*'模板使用说明&amp;基础参数'!$E$6*'模板使用说明&amp;基础参数'!$E$12,IF(L1581="修改",J1581*'模板使用说明&amp;基础参数'!$E$6*'模板使用说明&amp;基础参数'!$E$11,J1581*'模板使用说明&amp;基础参数'!$E$6*'模板使用说明&amp;基础参数'!$E$10)),IF(L1581="删除",J1581*'模板使用说明&amp;基础参数'!$E$7*'模板使用说明&amp;基础参数'!$E$12,IF(L1581="修改",J1581*'模板使用说明&amp;基础参数'!$E$7*'模板使用说明&amp;基础参数'!$E$11,J1581*'模板使用说明&amp;基础参数'!$E$7*'模板使用说明&amp;基础参数'!$E$10)))))</f>
        <v/>
      </c>
      <c r="N1581" s="82"/>
    </row>
    <row r="1582" spans="1:14">
      <c r="A1582" s="76">
        <f t="shared" si="35"/>
        <v>1577</v>
      </c>
      <c r="B1582" s="77"/>
      <c r="C1582" s="77"/>
      <c r="D1582" s="77"/>
      <c r="E1582" s="77"/>
      <c r="F1582" s="78"/>
      <c r="G1582" s="78"/>
      <c r="H1582" s="78"/>
      <c r="I1582" s="76"/>
      <c r="J1582" s="8" t="str">
        <f>IF(I1582="ILF",IF($C$1="预估功能点",'模板使用说明&amp;基础参数'!$E$15,'模板使用说明&amp;基础参数'!$E$22),IF(I1582="EIF",IF($C$1="预估功能点",'模板使用说明&amp;基础参数'!$E$16,'模板使用说明&amp;基础参数'!$E$23),IF(I1582="EI",IF($C$1="预估功能点",'模板使用说明&amp;基础参数'!$E$17,'模板使用说明&amp;基础参数'!$E$24),IF(I1582="EO",IF($C$1="预估功能点",'模板使用说明&amp;基础参数'!$E$18,'模板使用说明&amp;基础参数'!$E$25),IF(I1582="EQ",IF($C$1="预估功能点",'模板使用说明&amp;基础参数'!$E$19,'模板使用说明&amp;基础参数'!$E$26),"")))))</f>
        <v/>
      </c>
      <c r="K1582" s="80"/>
      <c r="L1582" s="80"/>
      <c r="M1582" s="81" t="str">
        <f>IF(J1582="","",IF(K1582="高",IF(L1582="删除",J1582*'模板使用说明&amp;基础参数'!$E$5*'模板使用说明&amp;基础参数'!$E$12,IF(L1582="修改",J1582*'模板使用说明&amp;基础参数'!$E$5*'模板使用说明&amp;基础参数'!$E$11,J1582*'模板使用说明&amp;基础参数'!$E$5*'模板使用说明&amp;基础参数'!$E$10)),IF(K1582="中",IF(L1582="删除",J1582*'模板使用说明&amp;基础参数'!$E$6*'模板使用说明&amp;基础参数'!$E$12,IF(L1582="修改",J1582*'模板使用说明&amp;基础参数'!$E$6*'模板使用说明&amp;基础参数'!$E$11,J1582*'模板使用说明&amp;基础参数'!$E$6*'模板使用说明&amp;基础参数'!$E$10)),IF(L1582="删除",J1582*'模板使用说明&amp;基础参数'!$E$7*'模板使用说明&amp;基础参数'!$E$12,IF(L1582="修改",J1582*'模板使用说明&amp;基础参数'!$E$7*'模板使用说明&amp;基础参数'!$E$11,J1582*'模板使用说明&amp;基础参数'!$E$7*'模板使用说明&amp;基础参数'!$E$10)))))</f>
        <v/>
      </c>
      <c r="N1582" s="82"/>
    </row>
    <row r="1583" spans="1:14">
      <c r="A1583" s="76">
        <f t="shared" si="35"/>
        <v>1578</v>
      </c>
      <c r="B1583" s="77"/>
      <c r="C1583" s="77"/>
      <c r="D1583" s="77"/>
      <c r="E1583" s="77"/>
      <c r="F1583" s="78"/>
      <c r="G1583" s="78"/>
      <c r="H1583" s="78"/>
      <c r="I1583" s="76"/>
      <c r="J1583" s="8" t="str">
        <f>IF(I1583="ILF",IF($C$1="预估功能点",'模板使用说明&amp;基础参数'!$E$15,'模板使用说明&amp;基础参数'!$E$22),IF(I1583="EIF",IF($C$1="预估功能点",'模板使用说明&amp;基础参数'!$E$16,'模板使用说明&amp;基础参数'!$E$23),IF(I1583="EI",IF($C$1="预估功能点",'模板使用说明&amp;基础参数'!$E$17,'模板使用说明&amp;基础参数'!$E$24),IF(I1583="EO",IF($C$1="预估功能点",'模板使用说明&amp;基础参数'!$E$18,'模板使用说明&amp;基础参数'!$E$25),IF(I1583="EQ",IF($C$1="预估功能点",'模板使用说明&amp;基础参数'!$E$19,'模板使用说明&amp;基础参数'!$E$26),"")))))</f>
        <v/>
      </c>
      <c r="K1583" s="80"/>
      <c r="L1583" s="80"/>
      <c r="M1583" s="81" t="str">
        <f>IF(J1583="","",IF(K1583="高",IF(L1583="删除",J1583*'模板使用说明&amp;基础参数'!$E$5*'模板使用说明&amp;基础参数'!$E$12,IF(L1583="修改",J1583*'模板使用说明&amp;基础参数'!$E$5*'模板使用说明&amp;基础参数'!$E$11,J1583*'模板使用说明&amp;基础参数'!$E$5*'模板使用说明&amp;基础参数'!$E$10)),IF(K1583="中",IF(L1583="删除",J1583*'模板使用说明&amp;基础参数'!$E$6*'模板使用说明&amp;基础参数'!$E$12,IF(L1583="修改",J1583*'模板使用说明&amp;基础参数'!$E$6*'模板使用说明&amp;基础参数'!$E$11,J1583*'模板使用说明&amp;基础参数'!$E$6*'模板使用说明&amp;基础参数'!$E$10)),IF(L1583="删除",J1583*'模板使用说明&amp;基础参数'!$E$7*'模板使用说明&amp;基础参数'!$E$12,IF(L1583="修改",J1583*'模板使用说明&amp;基础参数'!$E$7*'模板使用说明&amp;基础参数'!$E$11,J1583*'模板使用说明&amp;基础参数'!$E$7*'模板使用说明&amp;基础参数'!$E$10)))))</f>
        <v/>
      </c>
      <c r="N1583" s="82"/>
    </row>
    <row r="1584" spans="1:14">
      <c r="A1584" s="76">
        <f t="shared" si="35"/>
        <v>1579</v>
      </c>
      <c r="B1584" s="77"/>
      <c r="C1584" s="77"/>
      <c r="D1584" s="77"/>
      <c r="E1584" s="77"/>
      <c r="F1584" s="78"/>
      <c r="G1584" s="78"/>
      <c r="H1584" s="78"/>
      <c r="I1584" s="76"/>
      <c r="J1584" s="8" t="str">
        <f>IF(I1584="ILF",IF($C$1="预估功能点",'模板使用说明&amp;基础参数'!$E$15,'模板使用说明&amp;基础参数'!$E$22),IF(I1584="EIF",IF($C$1="预估功能点",'模板使用说明&amp;基础参数'!$E$16,'模板使用说明&amp;基础参数'!$E$23),IF(I1584="EI",IF($C$1="预估功能点",'模板使用说明&amp;基础参数'!$E$17,'模板使用说明&amp;基础参数'!$E$24),IF(I1584="EO",IF($C$1="预估功能点",'模板使用说明&amp;基础参数'!$E$18,'模板使用说明&amp;基础参数'!$E$25),IF(I1584="EQ",IF($C$1="预估功能点",'模板使用说明&amp;基础参数'!$E$19,'模板使用说明&amp;基础参数'!$E$26),"")))))</f>
        <v/>
      </c>
      <c r="K1584" s="80"/>
      <c r="L1584" s="80"/>
      <c r="M1584" s="81" t="str">
        <f>IF(J1584="","",IF(K1584="高",IF(L1584="删除",J1584*'模板使用说明&amp;基础参数'!$E$5*'模板使用说明&amp;基础参数'!$E$12,IF(L1584="修改",J1584*'模板使用说明&amp;基础参数'!$E$5*'模板使用说明&amp;基础参数'!$E$11,J1584*'模板使用说明&amp;基础参数'!$E$5*'模板使用说明&amp;基础参数'!$E$10)),IF(K1584="中",IF(L1584="删除",J1584*'模板使用说明&amp;基础参数'!$E$6*'模板使用说明&amp;基础参数'!$E$12,IF(L1584="修改",J1584*'模板使用说明&amp;基础参数'!$E$6*'模板使用说明&amp;基础参数'!$E$11,J1584*'模板使用说明&amp;基础参数'!$E$6*'模板使用说明&amp;基础参数'!$E$10)),IF(L1584="删除",J1584*'模板使用说明&amp;基础参数'!$E$7*'模板使用说明&amp;基础参数'!$E$12,IF(L1584="修改",J1584*'模板使用说明&amp;基础参数'!$E$7*'模板使用说明&amp;基础参数'!$E$11,J1584*'模板使用说明&amp;基础参数'!$E$7*'模板使用说明&amp;基础参数'!$E$10)))))</f>
        <v/>
      </c>
      <c r="N1584" s="82"/>
    </row>
    <row r="1585" spans="1:14">
      <c r="A1585" s="76">
        <f t="shared" si="35"/>
        <v>1580</v>
      </c>
      <c r="B1585" s="77"/>
      <c r="C1585" s="77"/>
      <c r="D1585" s="77"/>
      <c r="E1585" s="77"/>
      <c r="F1585" s="78"/>
      <c r="G1585" s="78"/>
      <c r="H1585" s="78"/>
      <c r="I1585" s="76"/>
      <c r="J1585" s="8" t="str">
        <f>IF(I1585="ILF",IF($C$1="预估功能点",'模板使用说明&amp;基础参数'!$E$15,'模板使用说明&amp;基础参数'!$E$22),IF(I1585="EIF",IF($C$1="预估功能点",'模板使用说明&amp;基础参数'!$E$16,'模板使用说明&amp;基础参数'!$E$23),IF(I1585="EI",IF($C$1="预估功能点",'模板使用说明&amp;基础参数'!$E$17,'模板使用说明&amp;基础参数'!$E$24),IF(I1585="EO",IF($C$1="预估功能点",'模板使用说明&amp;基础参数'!$E$18,'模板使用说明&amp;基础参数'!$E$25),IF(I1585="EQ",IF($C$1="预估功能点",'模板使用说明&amp;基础参数'!$E$19,'模板使用说明&amp;基础参数'!$E$26),"")))))</f>
        <v/>
      </c>
      <c r="K1585" s="80"/>
      <c r="L1585" s="80"/>
      <c r="M1585" s="81" t="str">
        <f>IF(J1585="","",IF(K1585="高",IF(L1585="删除",J1585*'模板使用说明&amp;基础参数'!$E$5*'模板使用说明&amp;基础参数'!$E$12,IF(L1585="修改",J1585*'模板使用说明&amp;基础参数'!$E$5*'模板使用说明&amp;基础参数'!$E$11,J1585*'模板使用说明&amp;基础参数'!$E$5*'模板使用说明&amp;基础参数'!$E$10)),IF(K1585="中",IF(L1585="删除",J1585*'模板使用说明&amp;基础参数'!$E$6*'模板使用说明&amp;基础参数'!$E$12,IF(L1585="修改",J1585*'模板使用说明&amp;基础参数'!$E$6*'模板使用说明&amp;基础参数'!$E$11,J1585*'模板使用说明&amp;基础参数'!$E$6*'模板使用说明&amp;基础参数'!$E$10)),IF(L1585="删除",J1585*'模板使用说明&amp;基础参数'!$E$7*'模板使用说明&amp;基础参数'!$E$12,IF(L1585="修改",J1585*'模板使用说明&amp;基础参数'!$E$7*'模板使用说明&amp;基础参数'!$E$11,J1585*'模板使用说明&amp;基础参数'!$E$7*'模板使用说明&amp;基础参数'!$E$10)))))</f>
        <v/>
      </c>
      <c r="N1585" s="82"/>
    </row>
    <row r="1586" spans="1:14">
      <c r="A1586" s="76">
        <f t="shared" si="35"/>
        <v>1581</v>
      </c>
      <c r="B1586" s="77"/>
      <c r="C1586" s="77"/>
      <c r="D1586" s="77"/>
      <c r="E1586" s="77"/>
      <c r="F1586" s="78"/>
      <c r="G1586" s="78"/>
      <c r="H1586" s="78"/>
      <c r="I1586" s="76"/>
      <c r="J1586" s="8" t="str">
        <f>IF(I1586="ILF",IF($C$1="预估功能点",'模板使用说明&amp;基础参数'!$E$15,'模板使用说明&amp;基础参数'!$E$22),IF(I1586="EIF",IF($C$1="预估功能点",'模板使用说明&amp;基础参数'!$E$16,'模板使用说明&amp;基础参数'!$E$23),IF(I1586="EI",IF($C$1="预估功能点",'模板使用说明&amp;基础参数'!$E$17,'模板使用说明&amp;基础参数'!$E$24),IF(I1586="EO",IF($C$1="预估功能点",'模板使用说明&amp;基础参数'!$E$18,'模板使用说明&amp;基础参数'!$E$25),IF(I1586="EQ",IF($C$1="预估功能点",'模板使用说明&amp;基础参数'!$E$19,'模板使用说明&amp;基础参数'!$E$26),"")))))</f>
        <v/>
      </c>
      <c r="K1586" s="80"/>
      <c r="L1586" s="80"/>
      <c r="M1586" s="81" t="str">
        <f>IF(J1586="","",IF(K1586="高",IF(L1586="删除",J1586*'模板使用说明&amp;基础参数'!$E$5*'模板使用说明&amp;基础参数'!$E$12,IF(L1586="修改",J1586*'模板使用说明&amp;基础参数'!$E$5*'模板使用说明&amp;基础参数'!$E$11,J1586*'模板使用说明&amp;基础参数'!$E$5*'模板使用说明&amp;基础参数'!$E$10)),IF(K1586="中",IF(L1586="删除",J1586*'模板使用说明&amp;基础参数'!$E$6*'模板使用说明&amp;基础参数'!$E$12,IF(L1586="修改",J1586*'模板使用说明&amp;基础参数'!$E$6*'模板使用说明&amp;基础参数'!$E$11,J1586*'模板使用说明&amp;基础参数'!$E$6*'模板使用说明&amp;基础参数'!$E$10)),IF(L1586="删除",J1586*'模板使用说明&amp;基础参数'!$E$7*'模板使用说明&amp;基础参数'!$E$12,IF(L1586="修改",J1586*'模板使用说明&amp;基础参数'!$E$7*'模板使用说明&amp;基础参数'!$E$11,J1586*'模板使用说明&amp;基础参数'!$E$7*'模板使用说明&amp;基础参数'!$E$10)))))</f>
        <v/>
      </c>
      <c r="N1586" s="82"/>
    </row>
    <row r="1587" spans="1:14">
      <c r="A1587" s="76">
        <f t="shared" si="35"/>
        <v>1582</v>
      </c>
      <c r="B1587" s="77"/>
      <c r="C1587" s="77"/>
      <c r="D1587" s="77"/>
      <c r="E1587" s="77"/>
      <c r="F1587" s="78"/>
      <c r="G1587" s="78"/>
      <c r="H1587" s="78"/>
      <c r="I1587" s="76"/>
      <c r="J1587" s="8" t="str">
        <f>IF(I1587="ILF",IF($C$1="预估功能点",'模板使用说明&amp;基础参数'!$E$15,'模板使用说明&amp;基础参数'!$E$22),IF(I1587="EIF",IF($C$1="预估功能点",'模板使用说明&amp;基础参数'!$E$16,'模板使用说明&amp;基础参数'!$E$23),IF(I1587="EI",IF($C$1="预估功能点",'模板使用说明&amp;基础参数'!$E$17,'模板使用说明&amp;基础参数'!$E$24),IF(I1587="EO",IF($C$1="预估功能点",'模板使用说明&amp;基础参数'!$E$18,'模板使用说明&amp;基础参数'!$E$25),IF(I1587="EQ",IF($C$1="预估功能点",'模板使用说明&amp;基础参数'!$E$19,'模板使用说明&amp;基础参数'!$E$26),"")))))</f>
        <v/>
      </c>
      <c r="K1587" s="80"/>
      <c r="L1587" s="80"/>
      <c r="M1587" s="81" t="str">
        <f>IF(J1587="","",IF(K1587="高",IF(L1587="删除",J1587*'模板使用说明&amp;基础参数'!$E$5*'模板使用说明&amp;基础参数'!$E$12,IF(L1587="修改",J1587*'模板使用说明&amp;基础参数'!$E$5*'模板使用说明&amp;基础参数'!$E$11,J1587*'模板使用说明&amp;基础参数'!$E$5*'模板使用说明&amp;基础参数'!$E$10)),IF(K1587="中",IF(L1587="删除",J1587*'模板使用说明&amp;基础参数'!$E$6*'模板使用说明&amp;基础参数'!$E$12,IF(L1587="修改",J1587*'模板使用说明&amp;基础参数'!$E$6*'模板使用说明&amp;基础参数'!$E$11,J1587*'模板使用说明&amp;基础参数'!$E$6*'模板使用说明&amp;基础参数'!$E$10)),IF(L1587="删除",J1587*'模板使用说明&amp;基础参数'!$E$7*'模板使用说明&amp;基础参数'!$E$12,IF(L1587="修改",J1587*'模板使用说明&amp;基础参数'!$E$7*'模板使用说明&amp;基础参数'!$E$11,J1587*'模板使用说明&amp;基础参数'!$E$7*'模板使用说明&amp;基础参数'!$E$10)))))</f>
        <v/>
      </c>
      <c r="N1587" s="82"/>
    </row>
    <row r="1588" spans="1:14">
      <c r="A1588" s="76">
        <f t="shared" si="35"/>
        <v>1583</v>
      </c>
      <c r="B1588" s="77"/>
      <c r="C1588" s="77"/>
      <c r="D1588" s="77"/>
      <c r="E1588" s="77"/>
      <c r="F1588" s="78"/>
      <c r="G1588" s="78"/>
      <c r="H1588" s="78"/>
      <c r="I1588" s="76"/>
      <c r="J1588" s="8" t="str">
        <f>IF(I1588="ILF",IF($C$1="预估功能点",'模板使用说明&amp;基础参数'!$E$15,'模板使用说明&amp;基础参数'!$E$22),IF(I1588="EIF",IF($C$1="预估功能点",'模板使用说明&amp;基础参数'!$E$16,'模板使用说明&amp;基础参数'!$E$23),IF(I1588="EI",IF($C$1="预估功能点",'模板使用说明&amp;基础参数'!$E$17,'模板使用说明&amp;基础参数'!$E$24),IF(I1588="EO",IF($C$1="预估功能点",'模板使用说明&amp;基础参数'!$E$18,'模板使用说明&amp;基础参数'!$E$25),IF(I1588="EQ",IF($C$1="预估功能点",'模板使用说明&amp;基础参数'!$E$19,'模板使用说明&amp;基础参数'!$E$26),"")))))</f>
        <v/>
      </c>
      <c r="K1588" s="80"/>
      <c r="L1588" s="80"/>
      <c r="M1588" s="81" t="str">
        <f>IF(J1588="","",IF(K1588="高",IF(L1588="删除",J1588*'模板使用说明&amp;基础参数'!$E$5*'模板使用说明&amp;基础参数'!$E$12,IF(L1588="修改",J1588*'模板使用说明&amp;基础参数'!$E$5*'模板使用说明&amp;基础参数'!$E$11,J1588*'模板使用说明&amp;基础参数'!$E$5*'模板使用说明&amp;基础参数'!$E$10)),IF(K1588="中",IF(L1588="删除",J1588*'模板使用说明&amp;基础参数'!$E$6*'模板使用说明&amp;基础参数'!$E$12,IF(L1588="修改",J1588*'模板使用说明&amp;基础参数'!$E$6*'模板使用说明&amp;基础参数'!$E$11,J1588*'模板使用说明&amp;基础参数'!$E$6*'模板使用说明&amp;基础参数'!$E$10)),IF(L1588="删除",J1588*'模板使用说明&amp;基础参数'!$E$7*'模板使用说明&amp;基础参数'!$E$12,IF(L1588="修改",J1588*'模板使用说明&amp;基础参数'!$E$7*'模板使用说明&amp;基础参数'!$E$11,J1588*'模板使用说明&amp;基础参数'!$E$7*'模板使用说明&amp;基础参数'!$E$10)))))</f>
        <v/>
      </c>
      <c r="N1588" s="82"/>
    </row>
    <row r="1589" spans="1:14">
      <c r="A1589" s="76">
        <f t="shared" si="35"/>
        <v>1584</v>
      </c>
      <c r="B1589" s="77"/>
      <c r="C1589" s="77"/>
      <c r="D1589" s="77"/>
      <c r="E1589" s="77"/>
      <c r="F1589" s="78"/>
      <c r="G1589" s="78"/>
      <c r="H1589" s="78"/>
      <c r="I1589" s="76"/>
      <c r="J1589" s="8" t="str">
        <f>IF(I1589="ILF",IF($C$1="预估功能点",'模板使用说明&amp;基础参数'!$E$15,'模板使用说明&amp;基础参数'!$E$22),IF(I1589="EIF",IF($C$1="预估功能点",'模板使用说明&amp;基础参数'!$E$16,'模板使用说明&amp;基础参数'!$E$23),IF(I1589="EI",IF($C$1="预估功能点",'模板使用说明&amp;基础参数'!$E$17,'模板使用说明&amp;基础参数'!$E$24),IF(I1589="EO",IF($C$1="预估功能点",'模板使用说明&amp;基础参数'!$E$18,'模板使用说明&amp;基础参数'!$E$25),IF(I1589="EQ",IF($C$1="预估功能点",'模板使用说明&amp;基础参数'!$E$19,'模板使用说明&amp;基础参数'!$E$26),"")))))</f>
        <v/>
      </c>
      <c r="K1589" s="80"/>
      <c r="L1589" s="80"/>
      <c r="M1589" s="81" t="str">
        <f>IF(J1589="","",IF(K1589="高",IF(L1589="删除",J1589*'模板使用说明&amp;基础参数'!$E$5*'模板使用说明&amp;基础参数'!$E$12,IF(L1589="修改",J1589*'模板使用说明&amp;基础参数'!$E$5*'模板使用说明&amp;基础参数'!$E$11,J1589*'模板使用说明&amp;基础参数'!$E$5*'模板使用说明&amp;基础参数'!$E$10)),IF(K1589="中",IF(L1589="删除",J1589*'模板使用说明&amp;基础参数'!$E$6*'模板使用说明&amp;基础参数'!$E$12,IF(L1589="修改",J1589*'模板使用说明&amp;基础参数'!$E$6*'模板使用说明&amp;基础参数'!$E$11,J1589*'模板使用说明&amp;基础参数'!$E$6*'模板使用说明&amp;基础参数'!$E$10)),IF(L1589="删除",J1589*'模板使用说明&amp;基础参数'!$E$7*'模板使用说明&amp;基础参数'!$E$12,IF(L1589="修改",J1589*'模板使用说明&amp;基础参数'!$E$7*'模板使用说明&amp;基础参数'!$E$11,J1589*'模板使用说明&amp;基础参数'!$E$7*'模板使用说明&amp;基础参数'!$E$10)))))</f>
        <v/>
      </c>
      <c r="N1589" s="82"/>
    </row>
    <row r="1590" spans="1:14">
      <c r="A1590" s="76">
        <f t="shared" si="35"/>
        <v>1585</v>
      </c>
      <c r="B1590" s="77"/>
      <c r="C1590" s="77"/>
      <c r="D1590" s="77"/>
      <c r="E1590" s="77"/>
      <c r="F1590" s="78"/>
      <c r="G1590" s="78"/>
      <c r="H1590" s="78"/>
      <c r="I1590" s="76"/>
      <c r="J1590" s="8" t="str">
        <f>IF(I1590="ILF",IF($C$1="预估功能点",'模板使用说明&amp;基础参数'!$E$15,'模板使用说明&amp;基础参数'!$E$22),IF(I1590="EIF",IF($C$1="预估功能点",'模板使用说明&amp;基础参数'!$E$16,'模板使用说明&amp;基础参数'!$E$23),IF(I1590="EI",IF($C$1="预估功能点",'模板使用说明&amp;基础参数'!$E$17,'模板使用说明&amp;基础参数'!$E$24),IF(I1590="EO",IF($C$1="预估功能点",'模板使用说明&amp;基础参数'!$E$18,'模板使用说明&amp;基础参数'!$E$25),IF(I1590="EQ",IF($C$1="预估功能点",'模板使用说明&amp;基础参数'!$E$19,'模板使用说明&amp;基础参数'!$E$26),"")))))</f>
        <v/>
      </c>
      <c r="K1590" s="80"/>
      <c r="L1590" s="80"/>
      <c r="M1590" s="81" t="str">
        <f>IF(J1590="","",IF(K1590="高",IF(L1590="删除",J1590*'模板使用说明&amp;基础参数'!$E$5*'模板使用说明&amp;基础参数'!$E$12,IF(L1590="修改",J1590*'模板使用说明&amp;基础参数'!$E$5*'模板使用说明&amp;基础参数'!$E$11,J1590*'模板使用说明&amp;基础参数'!$E$5*'模板使用说明&amp;基础参数'!$E$10)),IF(K1590="中",IF(L1590="删除",J1590*'模板使用说明&amp;基础参数'!$E$6*'模板使用说明&amp;基础参数'!$E$12,IF(L1590="修改",J1590*'模板使用说明&amp;基础参数'!$E$6*'模板使用说明&amp;基础参数'!$E$11,J1590*'模板使用说明&amp;基础参数'!$E$6*'模板使用说明&amp;基础参数'!$E$10)),IF(L1590="删除",J1590*'模板使用说明&amp;基础参数'!$E$7*'模板使用说明&amp;基础参数'!$E$12,IF(L1590="修改",J1590*'模板使用说明&amp;基础参数'!$E$7*'模板使用说明&amp;基础参数'!$E$11,J1590*'模板使用说明&amp;基础参数'!$E$7*'模板使用说明&amp;基础参数'!$E$10)))))</f>
        <v/>
      </c>
      <c r="N1590" s="82"/>
    </row>
    <row r="1591" spans="1:14">
      <c r="A1591" s="76">
        <f t="shared" si="35"/>
        <v>1586</v>
      </c>
      <c r="B1591" s="77"/>
      <c r="C1591" s="77"/>
      <c r="D1591" s="77"/>
      <c r="E1591" s="77"/>
      <c r="F1591" s="78"/>
      <c r="G1591" s="78"/>
      <c r="H1591" s="78"/>
      <c r="I1591" s="76"/>
      <c r="J1591" s="8" t="str">
        <f>IF(I1591="ILF",IF($C$1="预估功能点",'模板使用说明&amp;基础参数'!$E$15,'模板使用说明&amp;基础参数'!$E$22),IF(I1591="EIF",IF($C$1="预估功能点",'模板使用说明&amp;基础参数'!$E$16,'模板使用说明&amp;基础参数'!$E$23),IF(I1591="EI",IF($C$1="预估功能点",'模板使用说明&amp;基础参数'!$E$17,'模板使用说明&amp;基础参数'!$E$24),IF(I1591="EO",IF($C$1="预估功能点",'模板使用说明&amp;基础参数'!$E$18,'模板使用说明&amp;基础参数'!$E$25),IF(I1591="EQ",IF($C$1="预估功能点",'模板使用说明&amp;基础参数'!$E$19,'模板使用说明&amp;基础参数'!$E$26),"")))))</f>
        <v/>
      </c>
      <c r="K1591" s="80"/>
      <c r="L1591" s="80"/>
      <c r="M1591" s="81" t="str">
        <f>IF(J1591="","",IF(K1591="高",IF(L1591="删除",J1591*'模板使用说明&amp;基础参数'!$E$5*'模板使用说明&amp;基础参数'!$E$12,IF(L1591="修改",J1591*'模板使用说明&amp;基础参数'!$E$5*'模板使用说明&amp;基础参数'!$E$11,J1591*'模板使用说明&amp;基础参数'!$E$5*'模板使用说明&amp;基础参数'!$E$10)),IF(K1591="中",IF(L1591="删除",J1591*'模板使用说明&amp;基础参数'!$E$6*'模板使用说明&amp;基础参数'!$E$12,IF(L1591="修改",J1591*'模板使用说明&amp;基础参数'!$E$6*'模板使用说明&amp;基础参数'!$E$11,J1591*'模板使用说明&amp;基础参数'!$E$6*'模板使用说明&amp;基础参数'!$E$10)),IF(L1591="删除",J1591*'模板使用说明&amp;基础参数'!$E$7*'模板使用说明&amp;基础参数'!$E$12,IF(L1591="修改",J1591*'模板使用说明&amp;基础参数'!$E$7*'模板使用说明&amp;基础参数'!$E$11,J1591*'模板使用说明&amp;基础参数'!$E$7*'模板使用说明&amp;基础参数'!$E$10)))))</f>
        <v/>
      </c>
      <c r="N1591" s="82"/>
    </row>
    <row r="1592" spans="1:14">
      <c r="A1592" s="76">
        <f t="shared" si="35"/>
        <v>1587</v>
      </c>
      <c r="B1592" s="77"/>
      <c r="C1592" s="77"/>
      <c r="D1592" s="77"/>
      <c r="E1592" s="77"/>
      <c r="F1592" s="78"/>
      <c r="G1592" s="78"/>
      <c r="H1592" s="78"/>
      <c r="I1592" s="76"/>
      <c r="J1592" s="8" t="str">
        <f>IF(I1592="ILF",IF($C$1="预估功能点",'模板使用说明&amp;基础参数'!$E$15,'模板使用说明&amp;基础参数'!$E$22),IF(I1592="EIF",IF($C$1="预估功能点",'模板使用说明&amp;基础参数'!$E$16,'模板使用说明&amp;基础参数'!$E$23),IF(I1592="EI",IF($C$1="预估功能点",'模板使用说明&amp;基础参数'!$E$17,'模板使用说明&amp;基础参数'!$E$24),IF(I1592="EO",IF($C$1="预估功能点",'模板使用说明&amp;基础参数'!$E$18,'模板使用说明&amp;基础参数'!$E$25),IF(I1592="EQ",IF($C$1="预估功能点",'模板使用说明&amp;基础参数'!$E$19,'模板使用说明&amp;基础参数'!$E$26),"")))))</f>
        <v/>
      </c>
      <c r="K1592" s="80"/>
      <c r="L1592" s="80"/>
      <c r="M1592" s="81" t="str">
        <f>IF(J1592="","",IF(K1592="高",IF(L1592="删除",J1592*'模板使用说明&amp;基础参数'!$E$5*'模板使用说明&amp;基础参数'!$E$12,IF(L1592="修改",J1592*'模板使用说明&amp;基础参数'!$E$5*'模板使用说明&amp;基础参数'!$E$11,J1592*'模板使用说明&amp;基础参数'!$E$5*'模板使用说明&amp;基础参数'!$E$10)),IF(K1592="中",IF(L1592="删除",J1592*'模板使用说明&amp;基础参数'!$E$6*'模板使用说明&amp;基础参数'!$E$12,IF(L1592="修改",J1592*'模板使用说明&amp;基础参数'!$E$6*'模板使用说明&amp;基础参数'!$E$11,J1592*'模板使用说明&amp;基础参数'!$E$6*'模板使用说明&amp;基础参数'!$E$10)),IF(L1592="删除",J1592*'模板使用说明&amp;基础参数'!$E$7*'模板使用说明&amp;基础参数'!$E$12,IF(L1592="修改",J1592*'模板使用说明&amp;基础参数'!$E$7*'模板使用说明&amp;基础参数'!$E$11,J1592*'模板使用说明&amp;基础参数'!$E$7*'模板使用说明&amp;基础参数'!$E$10)))))</f>
        <v/>
      </c>
      <c r="N1592" s="82"/>
    </row>
    <row r="1593" spans="1:14">
      <c r="A1593" s="76">
        <f t="shared" si="35"/>
        <v>1588</v>
      </c>
      <c r="B1593" s="77"/>
      <c r="C1593" s="77"/>
      <c r="D1593" s="77"/>
      <c r="E1593" s="77"/>
      <c r="F1593" s="78"/>
      <c r="G1593" s="78"/>
      <c r="H1593" s="78"/>
      <c r="I1593" s="76"/>
      <c r="J1593" s="8" t="str">
        <f>IF(I1593="ILF",IF($C$1="预估功能点",'模板使用说明&amp;基础参数'!$E$15,'模板使用说明&amp;基础参数'!$E$22),IF(I1593="EIF",IF($C$1="预估功能点",'模板使用说明&amp;基础参数'!$E$16,'模板使用说明&amp;基础参数'!$E$23),IF(I1593="EI",IF($C$1="预估功能点",'模板使用说明&amp;基础参数'!$E$17,'模板使用说明&amp;基础参数'!$E$24),IF(I1593="EO",IF($C$1="预估功能点",'模板使用说明&amp;基础参数'!$E$18,'模板使用说明&amp;基础参数'!$E$25),IF(I1593="EQ",IF($C$1="预估功能点",'模板使用说明&amp;基础参数'!$E$19,'模板使用说明&amp;基础参数'!$E$26),"")))))</f>
        <v/>
      </c>
      <c r="K1593" s="80"/>
      <c r="L1593" s="80"/>
      <c r="M1593" s="81" t="str">
        <f>IF(J1593="","",IF(K1593="高",IF(L1593="删除",J1593*'模板使用说明&amp;基础参数'!$E$5*'模板使用说明&amp;基础参数'!$E$12,IF(L1593="修改",J1593*'模板使用说明&amp;基础参数'!$E$5*'模板使用说明&amp;基础参数'!$E$11,J1593*'模板使用说明&amp;基础参数'!$E$5*'模板使用说明&amp;基础参数'!$E$10)),IF(K1593="中",IF(L1593="删除",J1593*'模板使用说明&amp;基础参数'!$E$6*'模板使用说明&amp;基础参数'!$E$12,IF(L1593="修改",J1593*'模板使用说明&amp;基础参数'!$E$6*'模板使用说明&amp;基础参数'!$E$11,J1593*'模板使用说明&amp;基础参数'!$E$6*'模板使用说明&amp;基础参数'!$E$10)),IF(L1593="删除",J1593*'模板使用说明&amp;基础参数'!$E$7*'模板使用说明&amp;基础参数'!$E$12,IF(L1593="修改",J1593*'模板使用说明&amp;基础参数'!$E$7*'模板使用说明&amp;基础参数'!$E$11,J1593*'模板使用说明&amp;基础参数'!$E$7*'模板使用说明&amp;基础参数'!$E$10)))))</f>
        <v/>
      </c>
      <c r="N1593" s="82"/>
    </row>
    <row r="1594" spans="1:14">
      <c r="A1594" s="76">
        <f t="shared" si="35"/>
        <v>1589</v>
      </c>
      <c r="B1594" s="77"/>
      <c r="C1594" s="77"/>
      <c r="D1594" s="77"/>
      <c r="E1594" s="77"/>
      <c r="F1594" s="78"/>
      <c r="G1594" s="78"/>
      <c r="H1594" s="78"/>
      <c r="I1594" s="76"/>
      <c r="J1594" s="8" t="str">
        <f>IF(I1594="ILF",IF($C$1="预估功能点",'模板使用说明&amp;基础参数'!$E$15,'模板使用说明&amp;基础参数'!$E$22),IF(I1594="EIF",IF($C$1="预估功能点",'模板使用说明&amp;基础参数'!$E$16,'模板使用说明&amp;基础参数'!$E$23),IF(I1594="EI",IF($C$1="预估功能点",'模板使用说明&amp;基础参数'!$E$17,'模板使用说明&amp;基础参数'!$E$24),IF(I1594="EO",IF($C$1="预估功能点",'模板使用说明&amp;基础参数'!$E$18,'模板使用说明&amp;基础参数'!$E$25),IF(I1594="EQ",IF($C$1="预估功能点",'模板使用说明&amp;基础参数'!$E$19,'模板使用说明&amp;基础参数'!$E$26),"")))))</f>
        <v/>
      </c>
      <c r="K1594" s="80"/>
      <c r="L1594" s="80"/>
      <c r="M1594" s="81" t="str">
        <f>IF(J1594="","",IF(K1594="高",IF(L1594="删除",J1594*'模板使用说明&amp;基础参数'!$E$5*'模板使用说明&amp;基础参数'!$E$12,IF(L1594="修改",J1594*'模板使用说明&amp;基础参数'!$E$5*'模板使用说明&amp;基础参数'!$E$11,J1594*'模板使用说明&amp;基础参数'!$E$5*'模板使用说明&amp;基础参数'!$E$10)),IF(K1594="中",IF(L1594="删除",J1594*'模板使用说明&amp;基础参数'!$E$6*'模板使用说明&amp;基础参数'!$E$12,IF(L1594="修改",J1594*'模板使用说明&amp;基础参数'!$E$6*'模板使用说明&amp;基础参数'!$E$11,J1594*'模板使用说明&amp;基础参数'!$E$6*'模板使用说明&amp;基础参数'!$E$10)),IF(L1594="删除",J1594*'模板使用说明&amp;基础参数'!$E$7*'模板使用说明&amp;基础参数'!$E$12,IF(L1594="修改",J1594*'模板使用说明&amp;基础参数'!$E$7*'模板使用说明&amp;基础参数'!$E$11,J1594*'模板使用说明&amp;基础参数'!$E$7*'模板使用说明&amp;基础参数'!$E$10)))))</f>
        <v/>
      </c>
      <c r="N1594" s="82"/>
    </row>
    <row r="1595" spans="1:14">
      <c r="A1595" s="76">
        <f t="shared" si="35"/>
        <v>1590</v>
      </c>
      <c r="B1595" s="77"/>
      <c r="C1595" s="77"/>
      <c r="D1595" s="77"/>
      <c r="E1595" s="77"/>
      <c r="F1595" s="78"/>
      <c r="G1595" s="78"/>
      <c r="H1595" s="78"/>
      <c r="I1595" s="76"/>
      <c r="J1595" s="8" t="str">
        <f>IF(I1595="ILF",IF($C$1="预估功能点",'模板使用说明&amp;基础参数'!$E$15,'模板使用说明&amp;基础参数'!$E$22),IF(I1595="EIF",IF($C$1="预估功能点",'模板使用说明&amp;基础参数'!$E$16,'模板使用说明&amp;基础参数'!$E$23),IF(I1595="EI",IF($C$1="预估功能点",'模板使用说明&amp;基础参数'!$E$17,'模板使用说明&amp;基础参数'!$E$24),IF(I1595="EO",IF($C$1="预估功能点",'模板使用说明&amp;基础参数'!$E$18,'模板使用说明&amp;基础参数'!$E$25),IF(I1595="EQ",IF($C$1="预估功能点",'模板使用说明&amp;基础参数'!$E$19,'模板使用说明&amp;基础参数'!$E$26),"")))))</f>
        <v/>
      </c>
      <c r="K1595" s="80"/>
      <c r="L1595" s="80"/>
      <c r="M1595" s="81" t="str">
        <f>IF(J1595="","",IF(K1595="高",IF(L1595="删除",J1595*'模板使用说明&amp;基础参数'!$E$5*'模板使用说明&amp;基础参数'!$E$12,IF(L1595="修改",J1595*'模板使用说明&amp;基础参数'!$E$5*'模板使用说明&amp;基础参数'!$E$11,J1595*'模板使用说明&amp;基础参数'!$E$5*'模板使用说明&amp;基础参数'!$E$10)),IF(K1595="中",IF(L1595="删除",J1595*'模板使用说明&amp;基础参数'!$E$6*'模板使用说明&amp;基础参数'!$E$12,IF(L1595="修改",J1595*'模板使用说明&amp;基础参数'!$E$6*'模板使用说明&amp;基础参数'!$E$11,J1595*'模板使用说明&amp;基础参数'!$E$6*'模板使用说明&amp;基础参数'!$E$10)),IF(L1595="删除",J1595*'模板使用说明&amp;基础参数'!$E$7*'模板使用说明&amp;基础参数'!$E$12,IF(L1595="修改",J1595*'模板使用说明&amp;基础参数'!$E$7*'模板使用说明&amp;基础参数'!$E$11,J1595*'模板使用说明&amp;基础参数'!$E$7*'模板使用说明&amp;基础参数'!$E$10)))))</f>
        <v/>
      </c>
      <c r="N1595" s="82"/>
    </row>
    <row r="1596" spans="1:14">
      <c r="A1596" s="76">
        <f t="shared" si="35"/>
        <v>1591</v>
      </c>
      <c r="B1596" s="77"/>
      <c r="C1596" s="77"/>
      <c r="D1596" s="77"/>
      <c r="E1596" s="77"/>
      <c r="F1596" s="78"/>
      <c r="G1596" s="78"/>
      <c r="H1596" s="78"/>
      <c r="I1596" s="76"/>
      <c r="J1596" s="8" t="str">
        <f>IF(I1596="ILF",IF($C$1="预估功能点",'模板使用说明&amp;基础参数'!$E$15,'模板使用说明&amp;基础参数'!$E$22),IF(I1596="EIF",IF($C$1="预估功能点",'模板使用说明&amp;基础参数'!$E$16,'模板使用说明&amp;基础参数'!$E$23),IF(I1596="EI",IF($C$1="预估功能点",'模板使用说明&amp;基础参数'!$E$17,'模板使用说明&amp;基础参数'!$E$24),IF(I1596="EO",IF($C$1="预估功能点",'模板使用说明&amp;基础参数'!$E$18,'模板使用说明&amp;基础参数'!$E$25),IF(I1596="EQ",IF($C$1="预估功能点",'模板使用说明&amp;基础参数'!$E$19,'模板使用说明&amp;基础参数'!$E$26),"")))))</f>
        <v/>
      </c>
      <c r="K1596" s="80"/>
      <c r="L1596" s="80"/>
      <c r="M1596" s="81" t="str">
        <f>IF(J1596="","",IF(K1596="高",IF(L1596="删除",J1596*'模板使用说明&amp;基础参数'!$E$5*'模板使用说明&amp;基础参数'!$E$12,IF(L1596="修改",J1596*'模板使用说明&amp;基础参数'!$E$5*'模板使用说明&amp;基础参数'!$E$11,J1596*'模板使用说明&amp;基础参数'!$E$5*'模板使用说明&amp;基础参数'!$E$10)),IF(K1596="中",IF(L1596="删除",J1596*'模板使用说明&amp;基础参数'!$E$6*'模板使用说明&amp;基础参数'!$E$12,IF(L1596="修改",J1596*'模板使用说明&amp;基础参数'!$E$6*'模板使用说明&amp;基础参数'!$E$11,J1596*'模板使用说明&amp;基础参数'!$E$6*'模板使用说明&amp;基础参数'!$E$10)),IF(L1596="删除",J1596*'模板使用说明&amp;基础参数'!$E$7*'模板使用说明&amp;基础参数'!$E$12,IF(L1596="修改",J1596*'模板使用说明&amp;基础参数'!$E$7*'模板使用说明&amp;基础参数'!$E$11,J1596*'模板使用说明&amp;基础参数'!$E$7*'模板使用说明&amp;基础参数'!$E$10)))))</f>
        <v/>
      </c>
      <c r="N1596" s="82"/>
    </row>
    <row r="1597" spans="1:14">
      <c r="A1597" s="76">
        <f t="shared" si="35"/>
        <v>1592</v>
      </c>
      <c r="B1597" s="77"/>
      <c r="C1597" s="77"/>
      <c r="D1597" s="77"/>
      <c r="E1597" s="77"/>
      <c r="F1597" s="78"/>
      <c r="G1597" s="78"/>
      <c r="H1597" s="78"/>
      <c r="I1597" s="76"/>
      <c r="J1597" s="8" t="str">
        <f>IF(I1597="ILF",IF($C$1="预估功能点",'模板使用说明&amp;基础参数'!$E$15,'模板使用说明&amp;基础参数'!$E$22),IF(I1597="EIF",IF($C$1="预估功能点",'模板使用说明&amp;基础参数'!$E$16,'模板使用说明&amp;基础参数'!$E$23),IF(I1597="EI",IF($C$1="预估功能点",'模板使用说明&amp;基础参数'!$E$17,'模板使用说明&amp;基础参数'!$E$24),IF(I1597="EO",IF($C$1="预估功能点",'模板使用说明&amp;基础参数'!$E$18,'模板使用说明&amp;基础参数'!$E$25),IF(I1597="EQ",IF($C$1="预估功能点",'模板使用说明&amp;基础参数'!$E$19,'模板使用说明&amp;基础参数'!$E$26),"")))))</f>
        <v/>
      </c>
      <c r="K1597" s="80"/>
      <c r="L1597" s="80"/>
      <c r="M1597" s="81" t="str">
        <f>IF(J1597="","",IF(K1597="高",IF(L1597="删除",J1597*'模板使用说明&amp;基础参数'!$E$5*'模板使用说明&amp;基础参数'!$E$12,IF(L1597="修改",J1597*'模板使用说明&amp;基础参数'!$E$5*'模板使用说明&amp;基础参数'!$E$11,J1597*'模板使用说明&amp;基础参数'!$E$5*'模板使用说明&amp;基础参数'!$E$10)),IF(K1597="中",IF(L1597="删除",J1597*'模板使用说明&amp;基础参数'!$E$6*'模板使用说明&amp;基础参数'!$E$12,IF(L1597="修改",J1597*'模板使用说明&amp;基础参数'!$E$6*'模板使用说明&amp;基础参数'!$E$11,J1597*'模板使用说明&amp;基础参数'!$E$6*'模板使用说明&amp;基础参数'!$E$10)),IF(L1597="删除",J1597*'模板使用说明&amp;基础参数'!$E$7*'模板使用说明&amp;基础参数'!$E$12,IF(L1597="修改",J1597*'模板使用说明&amp;基础参数'!$E$7*'模板使用说明&amp;基础参数'!$E$11,J1597*'模板使用说明&amp;基础参数'!$E$7*'模板使用说明&amp;基础参数'!$E$10)))))</f>
        <v/>
      </c>
      <c r="N1597" s="82"/>
    </row>
    <row r="1598" spans="1:14">
      <c r="A1598" s="76">
        <f t="shared" si="35"/>
        <v>1593</v>
      </c>
      <c r="B1598" s="77"/>
      <c r="C1598" s="77"/>
      <c r="D1598" s="77"/>
      <c r="E1598" s="77"/>
      <c r="F1598" s="78"/>
      <c r="G1598" s="78"/>
      <c r="H1598" s="78"/>
      <c r="I1598" s="76"/>
      <c r="J1598" s="8" t="str">
        <f>IF(I1598="ILF",IF($C$1="预估功能点",'模板使用说明&amp;基础参数'!$E$15,'模板使用说明&amp;基础参数'!$E$22),IF(I1598="EIF",IF($C$1="预估功能点",'模板使用说明&amp;基础参数'!$E$16,'模板使用说明&amp;基础参数'!$E$23),IF(I1598="EI",IF($C$1="预估功能点",'模板使用说明&amp;基础参数'!$E$17,'模板使用说明&amp;基础参数'!$E$24),IF(I1598="EO",IF($C$1="预估功能点",'模板使用说明&amp;基础参数'!$E$18,'模板使用说明&amp;基础参数'!$E$25),IF(I1598="EQ",IF($C$1="预估功能点",'模板使用说明&amp;基础参数'!$E$19,'模板使用说明&amp;基础参数'!$E$26),"")))))</f>
        <v/>
      </c>
      <c r="K1598" s="80"/>
      <c r="L1598" s="80"/>
      <c r="M1598" s="81" t="str">
        <f>IF(J1598="","",IF(K1598="高",IF(L1598="删除",J1598*'模板使用说明&amp;基础参数'!$E$5*'模板使用说明&amp;基础参数'!$E$12,IF(L1598="修改",J1598*'模板使用说明&amp;基础参数'!$E$5*'模板使用说明&amp;基础参数'!$E$11,J1598*'模板使用说明&amp;基础参数'!$E$5*'模板使用说明&amp;基础参数'!$E$10)),IF(K1598="中",IF(L1598="删除",J1598*'模板使用说明&amp;基础参数'!$E$6*'模板使用说明&amp;基础参数'!$E$12,IF(L1598="修改",J1598*'模板使用说明&amp;基础参数'!$E$6*'模板使用说明&amp;基础参数'!$E$11,J1598*'模板使用说明&amp;基础参数'!$E$6*'模板使用说明&amp;基础参数'!$E$10)),IF(L1598="删除",J1598*'模板使用说明&amp;基础参数'!$E$7*'模板使用说明&amp;基础参数'!$E$12,IF(L1598="修改",J1598*'模板使用说明&amp;基础参数'!$E$7*'模板使用说明&amp;基础参数'!$E$11,J1598*'模板使用说明&amp;基础参数'!$E$7*'模板使用说明&amp;基础参数'!$E$10)))))</f>
        <v/>
      </c>
      <c r="N1598" s="82"/>
    </row>
    <row r="1599" spans="1:14">
      <c r="A1599" s="76">
        <f t="shared" si="35"/>
        <v>1594</v>
      </c>
      <c r="B1599" s="77"/>
      <c r="C1599" s="77"/>
      <c r="D1599" s="77"/>
      <c r="E1599" s="77"/>
      <c r="F1599" s="78"/>
      <c r="G1599" s="78"/>
      <c r="H1599" s="78"/>
      <c r="I1599" s="76"/>
      <c r="J1599" s="8" t="str">
        <f>IF(I1599="ILF",IF($C$1="预估功能点",'模板使用说明&amp;基础参数'!$E$15,'模板使用说明&amp;基础参数'!$E$22),IF(I1599="EIF",IF($C$1="预估功能点",'模板使用说明&amp;基础参数'!$E$16,'模板使用说明&amp;基础参数'!$E$23),IF(I1599="EI",IF($C$1="预估功能点",'模板使用说明&amp;基础参数'!$E$17,'模板使用说明&amp;基础参数'!$E$24),IF(I1599="EO",IF($C$1="预估功能点",'模板使用说明&amp;基础参数'!$E$18,'模板使用说明&amp;基础参数'!$E$25),IF(I1599="EQ",IF($C$1="预估功能点",'模板使用说明&amp;基础参数'!$E$19,'模板使用说明&amp;基础参数'!$E$26),"")))))</f>
        <v/>
      </c>
      <c r="K1599" s="80"/>
      <c r="L1599" s="80"/>
      <c r="M1599" s="81" t="str">
        <f>IF(J1599="","",IF(K1599="高",IF(L1599="删除",J1599*'模板使用说明&amp;基础参数'!$E$5*'模板使用说明&amp;基础参数'!$E$12,IF(L1599="修改",J1599*'模板使用说明&amp;基础参数'!$E$5*'模板使用说明&amp;基础参数'!$E$11,J1599*'模板使用说明&amp;基础参数'!$E$5*'模板使用说明&amp;基础参数'!$E$10)),IF(K1599="中",IF(L1599="删除",J1599*'模板使用说明&amp;基础参数'!$E$6*'模板使用说明&amp;基础参数'!$E$12,IF(L1599="修改",J1599*'模板使用说明&amp;基础参数'!$E$6*'模板使用说明&amp;基础参数'!$E$11,J1599*'模板使用说明&amp;基础参数'!$E$6*'模板使用说明&amp;基础参数'!$E$10)),IF(L1599="删除",J1599*'模板使用说明&amp;基础参数'!$E$7*'模板使用说明&amp;基础参数'!$E$12,IF(L1599="修改",J1599*'模板使用说明&amp;基础参数'!$E$7*'模板使用说明&amp;基础参数'!$E$11,J1599*'模板使用说明&amp;基础参数'!$E$7*'模板使用说明&amp;基础参数'!$E$10)))))</f>
        <v/>
      </c>
      <c r="N1599" s="82"/>
    </row>
    <row r="1600" spans="1:14">
      <c r="A1600" s="76">
        <f t="shared" si="35"/>
        <v>1595</v>
      </c>
      <c r="B1600" s="77"/>
      <c r="C1600" s="77"/>
      <c r="D1600" s="77"/>
      <c r="E1600" s="77"/>
      <c r="F1600" s="78"/>
      <c r="G1600" s="78"/>
      <c r="H1600" s="78"/>
      <c r="I1600" s="76"/>
      <c r="J1600" s="8" t="str">
        <f>IF(I1600="ILF",IF($C$1="预估功能点",'模板使用说明&amp;基础参数'!$E$15,'模板使用说明&amp;基础参数'!$E$22),IF(I1600="EIF",IF($C$1="预估功能点",'模板使用说明&amp;基础参数'!$E$16,'模板使用说明&amp;基础参数'!$E$23),IF(I1600="EI",IF($C$1="预估功能点",'模板使用说明&amp;基础参数'!$E$17,'模板使用说明&amp;基础参数'!$E$24),IF(I1600="EO",IF($C$1="预估功能点",'模板使用说明&amp;基础参数'!$E$18,'模板使用说明&amp;基础参数'!$E$25),IF(I1600="EQ",IF($C$1="预估功能点",'模板使用说明&amp;基础参数'!$E$19,'模板使用说明&amp;基础参数'!$E$26),"")))))</f>
        <v/>
      </c>
      <c r="K1600" s="80"/>
      <c r="L1600" s="80"/>
      <c r="M1600" s="81" t="str">
        <f>IF(J1600="","",IF(K1600="高",IF(L1600="删除",J1600*'模板使用说明&amp;基础参数'!$E$5*'模板使用说明&amp;基础参数'!$E$12,IF(L1600="修改",J1600*'模板使用说明&amp;基础参数'!$E$5*'模板使用说明&amp;基础参数'!$E$11,J1600*'模板使用说明&amp;基础参数'!$E$5*'模板使用说明&amp;基础参数'!$E$10)),IF(K1600="中",IF(L1600="删除",J1600*'模板使用说明&amp;基础参数'!$E$6*'模板使用说明&amp;基础参数'!$E$12,IF(L1600="修改",J1600*'模板使用说明&amp;基础参数'!$E$6*'模板使用说明&amp;基础参数'!$E$11,J1600*'模板使用说明&amp;基础参数'!$E$6*'模板使用说明&amp;基础参数'!$E$10)),IF(L1600="删除",J1600*'模板使用说明&amp;基础参数'!$E$7*'模板使用说明&amp;基础参数'!$E$12,IF(L1600="修改",J1600*'模板使用说明&amp;基础参数'!$E$7*'模板使用说明&amp;基础参数'!$E$11,J1600*'模板使用说明&amp;基础参数'!$E$7*'模板使用说明&amp;基础参数'!$E$10)))))</f>
        <v/>
      </c>
      <c r="N1600" s="82"/>
    </row>
    <row r="1601" spans="1:14">
      <c r="A1601" s="76">
        <f t="shared" si="35"/>
        <v>1596</v>
      </c>
      <c r="B1601" s="77"/>
      <c r="C1601" s="77"/>
      <c r="D1601" s="77"/>
      <c r="E1601" s="77"/>
      <c r="F1601" s="78"/>
      <c r="G1601" s="78"/>
      <c r="H1601" s="78"/>
      <c r="I1601" s="76"/>
      <c r="J1601" s="8" t="str">
        <f>IF(I1601="ILF",IF($C$1="预估功能点",'模板使用说明&amp;基础参数'!$E$15,'模板使用说明&amp;基础参数'!$E$22),IF(I1601="EIF",IF($C$1="预估功能点",'模板使用说明&amp;基础参数'!$E$16,'模板使用说明&amp;基础参数'!$E$23),IF(I1601="EI",IF($C$1="预估功能点",'模板使用说明&amp;基础参数'!$E$17,'模板使用说明&amp;基础参数'!$E$24),IF(I1601="EO",IF($C$1="预估功能点",'模板使用说明&amp;基础参数'!$E$18,'模板使用说明&amp;基础参数'!$E$25),IF(I1601="EQ",IF($C$1="预估功能点",'模板使用说明&amp;基础参数'!$E$19,'模板使用说明&amp;基础参数'!$E$26),"")))))</f>
        <v/>
      </c>
      <c r="K1601" s="80"/>
      <c r="L1601" s="80"/>
      <c r="M1601" s="81" t="str">
        <f>IF(J1601="","",IF(K1601="高",IF(L1601="删除",J1601*'模板使用说明&amp;基础参数'!$E$5*'模板使用说明&amp;基础参数'!$E$12,IF(L1601="修改",J1601*'模板使用说明&amp;基础参数'!$E$5*'模板使用说明&amp;基础参数'!$E$11,J1601*'模板使用说明&amp;基础参数'!$E$5*'模板使用说明&amp;基础参数'!$E$10)),IF(K1601="中",IF(L1601="删除",J1601*'模板使用说明&amp;基础参数'!$E$6*'模板使用说明&amp;基础参数'!$E$12,IF(L1601="修改",J1601*'模板使用说明&amp;基础参数'!$E$6*'模板使用说明&amp;基础参数'!$E$11,J1601*'模板使用说明&amp;基础参数'!$E$6*'模板使用说明&amp;基础参数'!$E$10)),IF(L1601="删除",J1601*'模板使用说明&amp;基础参数'!$E$7*'模板使用说明&amp;基础参数'!$E$12,IF(L1601="修改",J1601*'模板使用说明&amp;基础参数'!$E$7*'模板使用说明&amp;基础参数'!$E$11,J1601*'模板使用说明&amp;基础参数'!$E$7*'模板使用说明&amp;基础参数'!$E$10)))))</f>
        <v/>
      </c>
      <c r="N1601" s="82"/>
    </row>
    <row r="1602" spans="1:14">
      <c r="A1602" s="76">
        <f t="shared" si="35"/>
        <v>1597</v>
      </c>
      <c r="B1602" s="77"/>
      <c r="C1602" s="77"/>
      <c r="D1602" s="77"/>
      <c r="E1602" s="77"/>
      <c r="F1602" s="78"/>
      <c r="G1602" s="78"/>
      <c r="H1602" s="78"/>
      <c r="I1602" s="76"/>
      <c r="J1602" s="8" t="str">
        <f>IF(I1602="ILF",IF($C$1="预估功能点",'模板使用说明&amp;基础参数'!$E$15,'模板使用说明&amp;基础参数'!$E$22),IF(I1602="EIF",IF($C$1="预估功能点",'模板使用说明&amp;基础参数'!$E$16,'模板使用说明&amp;基础参数'!$E$23),IF(I1602="EI",IF($C$1="预估功能点",'模板使用说明&amp;基础参数'!$E$17,'模板使用说明&amp;基础参数'!$E$24),IF(I1602="EO",IF($C$1="预估功能点",'模板使用说明&amp;基础参数'!$E$18,'模板使用说明&amp;基础参数'!$E$25),IF(I1602="EQ",IF($C$1="预估功能点",'模板使用说明&amp;基础参数'!$E$19,'模板使用说明&amp;基础参数'!$E$26),"")))))</f>
        <v/>
      </c>
      <c r="K1602" s="80"/>
      <c r="L1602" s="80"/>
      <c r="M1602" s="81" t="str">
        <f>IF(J1602="","",IF(K1602="高",IF(L1602="删除",J1602*'模板使用说明&amp;基础参数'!$E$5*'模板使用说明&amp;基础参数'!$E$12,IF(L1602="修改",J1602*'模板使用说明&amp;基础参数'!$E$5*'模板使用说明&amp;基础参数'!$E$11,J1602*'模板使用说明&amp;基础参数'!$E$5*'模板使用说明&amp;基础参数'!$E$10)),IF(K1602="中",IF(L1602="删除",J1602*'模板使用说明&amp;基础参数'!$E$6*'模板使用说明&amp;基础参数'!$E$12,IF(L1602="修改",J1602*'模板使用说明&amp;基础参数'!$E$6*'模板使用说明&amp;基础参数'!$E$11,J1602*'模板使用说明&amp;基础参数'!$E$6*'模板使用说明&amp;基础参数'!$E$10)),IF(L1602="删除",J1602*'模板使用说明&amp;基础参数'!$E$7*'模板使用说明&amp;基础参数'!$E$12,IF(L1602="修改",J1602*'模板使用说明&amp;基础参数'!$E$7*'模板使用说明&amp;基础参数'!$E$11,J1602*'模板使用说明&amp;基础参数'!$E$7*'模板使用说明&amp;基础参数'!$E$10)))))</f>
        <v/>
      </c>
      <c r="N1602" s="82"/>
    </row>
    <row r="1603" spans="1:14">
      <c r="A1603" s="76">
        <f t="shared" si="35"/>
        <v>1598</v>
      </c>
      <c r="B1603" s="77"/>
      <c r="C1603" s="77"/>
      <c r="D1603" s="77"/>
      <c r="E1603" s="77"/>
      <c r="F1603" s="78"/>
      <c r="G1603" s="78"/>
      <c r="H1603" s="78"/>
      <c r="I1603" s="76"/>
      <c r="J1603" s="8" t="str">
        <f>IF(I1603="ILF",IF($C$1="预估功能点",'模板使用说明&amp;基础参数'!$E$15,'模板使用说明&amp;基础参数'!$E$22),IF(I1603="EIF",IF($C$1="预估功能点",'模板使用说明&amp;基础参数'!$E$16,'模板使用说明&amp;基础参数'!$E$23),IF(I1603="EI",IF($C$1="预估功能点",'模板使用说明&amp;基础参数'!$E$17,'模板使用说明&amp;基础参数'!$E$24),IF(I1603="EO",IF($C$1="预估功能点",'模板使用说明&amp;基础参数'!$E$18,'模板使用说明&amp;基础参数'!$E$25),IF(I1603="EQ",IF($C$1="预估功能点",'模板使用说明&amp;基础参数'!$E$19,'模板使用说明&amp;基础参数'!$E$26),"")))))</f>
        <v/>
      </c>
      <c r="K1603" s="80"/>
      <c r="L1603" s="80"/>
      <c r="M1603" s="81" t="str">
        <f>IF(J1603="","",IF(K1603="高",IF(L1603="删除",J1603*'模板使用说明&amp;基础参数'!$E$5*'模板使用说明&amp;基础参数'!$E$12,IF(L1603="修改",J1603*'模板使用说明&amp;基础参数'!$E$5*'模板使用说明&amp;基础参数'!$E$11,J1603*'模板使用说明&amp;基础参数'!$E$5*'模板使用说明&amp;基础参数'!$E$10)),IF(K1603="中",IF(L1603="删除",J1603*'模板使用说明&amp;基础参数'!$E$6*'模板使用说明&amp;基础参数'!$E$12,IF(L1603="修改",J1603*'模板使用说明&amp;基础参数'!$E$6*'模板使用说明&amp;基础参数'!$E$11,J1603*'模板使用说明&amp;基础参数'!$E$6*'模板使用说明&amp;基础参数'!$E$10)),IF(L1603="删除",J1603*'模板使用说明&amp;基础参数'!$E$7*'模板使用说明&amp;基础参数'!$E$12,IF(L1603="修改",J1603*'模板使用说明&amp;基础参数'!$E$7*'模板使用说明&amp;基础参数'!$E$11,J1603*'模板使用说明&amp;基础参数'!$E$7*'模板使用说明&amp;基础参数'!$E$10)))))</f>
        <v/>
      </c>
      <c r="N1603" s="82"/>
    </row>
    <row r="1604" spans="1:14">
      <c r="A1604" s="76">
        <f t="shared" ref="A1604:A1667" si="36">ROW()-5</f>
        <v>1599</v>
      </c>
      <c r="B1604" s="77"/>
      <c r="C1604" s="77"/>
      <c r="D1604" s="77"/>
      <c r="E1604" s="77"/>
      <c r="F1604" s="78"/>
      <c r="G1604" s="78"/>
      <c r="H1604" s="78"/>
      <c r="I1604" s="76"/>
      <c r="J1604" s="8" t="str">
        <f>IF(I1604="ILF",IF($C$1="预估功能点",'模板使用说明&amp;基础参数'!$E$15,'模板使用说明&amp;基础参数'!$E$22),IF(I1604="EIF",IF($C$1="预估功能点",'模板使用说明&amp;基础参数'!$E$16,'模板使用说明&amp;基础参数'!$E$23),IF(I1604="EI",IF($C$1="预估功能点",'模板使用说明&amp;基础参数'!$E$17,'模板使用说明&amp;基础参数'!$E$24),IF(I1604="EO",IF($C$1="预估功能点",'模板使用说明&amp;基础参数'!$E$18,'模板使用说明&amp;基础参数'!$E$25),IF(I1604="EQ",IF($C$1="预估功能点",'模板使用说明&amp;基础参数'!$E$19,'模板使用说明&amp;基础参数'!$E$26),"")))))</f>
        <v/>
      </c>
      <c r="K1604" s="80"/>
      <c r="L1604" s="80"/>
      <c r="M1604" s="81" t="str">
        <f>IF(J1604="","",IF(K1604="高",IF(L1604="删除",J1604*'模板使用说明&amp;基础参数'!$E$5*'模板使用说明&amp;基础参数'!$E$12,IF(L1604="修改",J1604*'模板使用说明&amp;基础参数'!$E$5*'模板使用说明&amp;基础参数'!$E$11,J1604*'模板使用说明&amp;基础参数'!$E$5*'模板使用说明&amp;基础参数'!$E$10)),IF(K1604="中",IF(L1604="删除",J1604*'模板使用说明&amp;基础参数'!$E$6*'模板使用说明&amp;基础参数'!$E$12,IF(L1604="修改",J1604*'模板使用说明&amp;基础参数'!$E$6*'模板使用说明&amp;基础参数'!$E$11,J1604*'模板使用说明&amp;基础参数'!$E$6*'模板使用说明&amp;基础参数'!$E$10)),IF(L1604="删除",J1604*'模板使用说明&amp;基础参数'!$E$7*'模板使用说明&amp;基础参数'!$E$12,IF(L1604="修改",J1604*'模板使用说明&amp;基础参数'!$E$7*'模板使用说明&amp;基础参数'!$E$11,J1604*'模板使用说明&amp;基础参数'!$E$7*'模板使用说明&amp;基础参数'!$E$10)))))</f>
        <v/>
      </c>
      <c r="N1604" s="82"/>
    </row>
    <row r="1605" spans="1:14">
      <c r="A1605" s="76">
        <f t="shared" si="36"/>
        <v>1600</v>
      </c>
      <c r="B1605" s="77"/>
      <c r="C1605" s="77"/>
      <c r="D1605" s="77"/>
      <c r="E1605" s="77"/>
      <c r="F1605" s="78"/>
      <c r="G1605" s="78"/>
      <c r="H1605" s="78"/>
      <c r="I1605" s="76"/>
      <c r="J1605" s="8" t="str">
        <f>IF(I1605="ILF",IF($C$1="预估功能点",'模板使用说明&amp;基础参数'!$E$15,'模板使用说明&amp;基础参数'!$E$22),IF(I1605="EIF",IF($C$1="预估功能点",'模板使用说明&amp;基础参数'!$E$16,'模板使用说明&amp;基础参数'!$E$23),IF(I1605="EI",IF($C$1="预估功能点",'模板使用说明&amp;基础参数'!$E$17,'模板使用说明&amp;基础参数'!$E$24),IF(I1605="EO",IF($C$1="预估功能点",'模板使用说明&amp;基础参数'!$E$18,'模板使用说明&amp;基础参数'!$E$25),IF(I1605="EQ",IF($C$1="预估功能点",'模板使用说明&amp;基础参数'!$E$19,'模板使用说明&amp;基础参数'!$E$26),"")))))</f>
        <v/>
      </c>
      <c r="K1605" s="80"/>
      <c r="L1605" s="80"/>
      <c r="M1605" s="81" t="str">
        <f>IF(J1605="","",IF(K1605="高",IF(L1605="删除",J1605*'模板使用说明&amp;基础参数'!$E$5*'模板使用说明&amp;基础参数'!$E$12,IF(L1605="修改",J1605*'模板使用说明&amp;基础参数'!$E$5*'模板使用说明&amp;基础参数'!$E$11,J1605*'模板使用说明&amp;基础参数'!$E$5*'模板使用说明&amp;基础参数'!$E$10)),IF(K1605="中",IF(L1605="删除",J1605*'模板使用说明&amp;基础参数'!$E$6*'模板使用说明&amp;基础参数'!$E$12,IF(L1605="修改",J1605*'模板使用说明&amp;基础参数'!$E$6*'模板使用说明&amp;基础参数'!$E$11,J1605*'模板使用说明&amp;基础参数'!$E$6*'模板使用说明&amp;基础参数'!$E$10)),IF(L1605="删除",J1605*'模板使用说明&amp;基础参数'!$E$7*'模板使用说明&amp;基础参数'!$E$12,IF(L1605="修改",J1605*'模板使用说明&amp;基础参数'!$E$7*'模板使用说明&amp;基础参数'!$E$11,J1605*'模板使用说明&amp;基础参数'!$E$7*'模板使用说明&amp;基础参数'!$E$10)))))</f>
        <v/>
      </c>
      <c r="N1605" s="82"/>
    </row>
    <row r="1606" spans="1:14">
      <c r="A1606" s="76">
        <f t="shared" si="36"/>
        <v>1601</v>
      </c>
      <c r="B1606" s="77"/>
      <c r="C1606" s="77"/>
      <c r="D1606" s="77"/>
      <c r="E1606" s="77"/>
      <c r="F1606" s="78"/>
      <c r="G1606" s="78"/>
      <c r="H1606" s="78"/>
      <c r="I1606" s="76"/>
      <c r="J1606" s="8" t="str">
        <f>IF(I1606="ILF",IF($C$1="预估功能点",'模板使用说明&amp;基础参数'!$E$15,'模板使用说明&amp;基础参数'!$E$22),IF(I1606="EIF",IF($C$1="预估功能点",'模板使用说明&amp;基础参数'!$E$16,'模板使用说明&amp;基础参数'!$E$23),IF(I1606="EI",IF($C$1="预估功能点",'模板使用说明&amp;基础参数'!$E$17,'模板使用说明&amp;基础参数'!$E$24),IF(I1606="EO",IF($C$1="预估功能点",'模板使用说明&amp;基础参数'!$E$18,'模板使用说明&amp;基础参数'!$E$25),IF(I1606="EQ",IF($C$1="预估功能点",'模板使用说明&amp;基础参数'!$E$19,'模板使用说明&amp;基础参数'!$E$26),"")))))</f>
        <v/>
      </c>
      <c r="K1606" s="80"/>
      <c r="L1606" s="80"/>
      <c r="M1606" s="81" t="str">
        <f>IF(J1606="","",IF(K1606="高",IF(L1606="删除",J1606*'模板使用说明&amp;基础参数'!$E$5*'模板使用说明&amp;基础参数'!$E$12,IF(L1606="修改",J1606*'模板使用说明&amp;基础参数'!$E$5*'模板使用说明&amp;基础参数'!$E$11,J1606*'模板使用说明&amp;基础参数'!$E$5*'模板使用说明&amp;基础参数'!$E$10)),IF(K1606="中",IF(L1606="删除",J1606*'模板使用说明&amp;基础参数'!$E$6*'模板使用说明&amp;基础参数'!$E$12,IF(L1606="修改",J1606*'模板使用说明&amp;基础参数'!$E$6*'模板使用说明&amp;基础参数'!$E$11,J1606*'模板使用说明&amp;基础参数'!$E$6*'模板使用说明&amp;基础参数'!$E$10)),IF(L1606="删除",J1606*'模板使用说明&amp;基础参数'!$E$7*'模板使用说明&amp;基础参数'!$E$12,IF(L1606="修改",J1606*'模板使用说明&amp;基础参数'!$E$7*'模板使用说明&amp;基础参数'!$E$11,J1606*'模板使用说明&amp;基础参数'!$E$7*'模板使用说明&amp;基础参数'!$E$10)))))</f>
        <v/>
      </c>
      <c r="N1606" s="82"/>
    </row>
    <row r="1607" spans="1:14">
      <c r="A1607" s="76">
        <f t="shared" si="36"/>
        <v>1602</v>
      </c>
      <c r="B1607" s="77"/>
      <c r="C1607" s="77"/>
      <c r="D1607" s="77"/>
      <c r="E1607" s="77"/>
      <c r="F1607" s="78"/>
      <c r="G1607" s="78"/>
      <c r="H1607" s="78"/>
      <c r="I1607" s="76"/>
      <c r="J1607" s="8" t="str">
        <f>IF(I1607="ILF",IF($C$1="预估功能点",'模板使用说明&amp;基础参数'!$E$15,'模板使用说明&amp;基础参数'!$E$22),IF(I1607="EIF",IF($C$1="预估功能点",'模板使用说明&amp;基础参数'!$E$16,'模板使用说明&amp;基础参数'!$E$23),IF(I1607="EI",IF($C$1="预估功能点",'模板使用说明&amp;基础参数'!$E$17,'模板使用说明&amp;基础参数'!$E$24),IF(I1607="EO",IF($C$1="预估功能点",'模板使用说明&amp;基础参数'!$E$18,'模板使用说明&amp;基础参数'!$E$25),IF(I1607="EQ",IF($C$1="预估功能点",'模板使用说明&amp;基础参数'!$E$19,'模板使用说明&amp;基础参数'!$E$26),"")))))</f>
        <v/>
      </c>
      <c r="K1607" s="80"/>
      <c r="L1607" s="80"/>
      <c r="M1607" s="81" t="str">
        <f>IF(J1607="","",IF(K1607="高",IF(L1607="删除",J1607*'模板使用说明&amp;基础参数'!$E$5*'模板使用说明&amp;基础参数'!$E$12,IF(L1607="修改",J1607*'模板使用说明&amp;基础参数'!$E$5*'模板使用说明&amp;基础参数'!$E$11,J1607*'模板使用说明&amp;基础参数'!$E$5*'模板使用说明&amp;基础参数'!$E$10)),IF(K1607="中",IF(L1607="删除",J1607*'模板使用说明&amp;基础参数'!$E$6*'模板使用说明&amp;基础参数'!$E$12,IF(L1607="修改",J1607*'模板使用说明&amp;基础参数'!$E$6*'模板使用说明&amp;基础参数'!$E$11,J1607*'模板使用说明&amp;基础参数'!$E$6*'模板使用说明&amp;基础参数'!$E$10)),IF(L1607="删除",J1607*'模板使用说明&amp;基础参数'!$E$7*'模板使用说明&amp;基础参数'!$E$12,IF(L1607="修改",J1607*'模板使用说明&amp;基础参数'!$E$7*'模板使用说明&amp;基础参数'!$E$11,J1607*'模板使用说明&amp;基础参数'!$E$7*'模板使用说明&amp;基础参数'!$E$10)))))</f>
        <v/>
      </c>
      <c r="N1607" s="82"/>
    </row>
    <row r="1608" spans="1:14">
      <c r="A1608" s="76">
        <f t="shared" si="36"/>
        <v>1603</v>
      </c>
      <c r="B1608" s="77"/>
      <c r="C1608" s="77"/>
      <c r="D1608" s="77"/>
      <c r="E1608" s="77"/>
      <c r="F1608" s="78"/>
      <c r="G1608" s="78"/>
      <c r="H1608" s="78"/>
      <c r="I1608" s="76"/>
      <c r="J1608" s="8" t="str">
        <f>IF(I1608="ILF",IF($C$1="预估功能点",'模板使用说明&amp;基础参数'!$E$15,'模板使用说明&amp;基础参数'!$E$22),IF(I1608="EIF",IF($C$1="预估功能点",'模板使用说明&amp;基础参数'!$E$16,'模板使用说明&amp;基础参数'!$E$23),IF(I1608="EI",IF($C$1="预估功能点",'模板使用说明&amp;基础参数'!$E$17,'模板使用说明&amp;基础参数'!$E$24),IF(I1608="EO",IF($C$1="预估功能点",'模板使用说明&amp;基础参数'!$E$18,'模板使用说明&amp;基础参数'!$E$25),IF(I1608="EQ",IF($C$1="预估功能点",'模板使用说明&amp;基础参数'!$E$19,'模板使用说明&amp;基础参数'!$E$26),"")))))</f>
        <v/>
      </c>
      <c r="K1608" s="80"/>
      <c r="L1608" s="80"/>
      <c r="M1608" s="81" t="str">
        <f>IF(J1608="","",IF(K1608="高",IF(L1608="删除",J1608*'模板使用说明&amp;基础参数'!$E$5*'模板使用说明&amp;基础参数'!$E$12,IF(L1608="修改",J1608*'模板使用说明&amp;基础参数'!$E$5*'模板使用说明&amp;基础参数'!$E$11,J1608*'模板使用说明&amp;基础参数'!$E$5*'模板使用说明&amp;基础参数'!$E$10)),IF(K1608="中",IF(L1608="删除",J1608*'模板使用说明&amp;基础参数'!$E$6*'模板使用说明&amp;基础参数'!$E$12,IF(L1608="修改",J1608*'模板使用说明&amp;基础参数'!$E$6*'模板使用说明&amp;基础参数'!$E$11,J1608*'模板使用说明&amp;基础参数'!$E$6*'模板使用说明&amp;基础参数'!$E$10)),IF(L1608="删除",J1608*'模板使用说明&amp;基础参数'!$E$7*'模板使用说明&amp;基础参数'!$E$12,IF(L1608="修改",J1608*'模板使用说明&amp;基础参数'!$E$7*'模板使用说明&amp;基础参数'!$E$11,J1608*'模板使用说明&amp;基础参数'!$E$7*'模板使用说明&amp;基础参数'!$E$10)))))</f>
        <v/>
      </c>
      <c r="N1608" s="82"/>
    </row>
    <row r="1609" spans="1:14">
      <c r="A1609" s="76">
        <f t="shared" si="36"/>
        <v>1604</v>
      </c>
      <c r="B1609" s="77"/>
      <c r="C1609" s="77"/>
      <c r="D1609" s="77"/>
      <c r="E1609" s="77"/>
      <c r="F1609" s="78"/>
      <c r="G1609" s="78"/>
      <c r="H1609" s="78"/>
      <c r="I1609" s="76"/>
      <c r="J1609" s="8" t="str">
        <f>IF(I1609="ILF",IF($C$1="预估功能点",'模板使用说明&amp;基础参数'!$E$15,'模板使用说明&amp;基础参数'!$E$22),IF(I1609="EIF",IF($C$1="预估功能点",'模板使用说明&amp;基础参数'!$E$16,'模板使用说明&amp;基础参数'!$E$23),IF(I1609="EI",IF($C$1="预估功能点",'模板使用说明&amp;基础参数'!$E$17,'模板使用说明&amp;基础参数'!$E$24),IF(I1609="EO",IF($C$1="预估功能点",'模板使用说明&amp;基础参数'!$E$18,'模板使用说明&amp;基础参数'!$E$25),IF(I1609="EQ",IF($C$1="预估功能点",'模板使用说明&amp;基础参数'!$E$19,'模板使用说明&amp;基础参数'!$E$26),"")))))</f>
        <v/>
      </c>
      <c r="K1609" s="80"/>
      <c r="L1609" s="80"/>
      <c r="M1609" s="81" t="str">
        <f>IF(J1609="","",IF(K1609="高",IF(L1609="删除",J1609*'模板使用说明&amp;基础参数'!$E$5*'模板使用说明&amp;基础参数'!$E$12,IF(L1609="修改",J1609*'模板使用说明&amp;基础参数'!$E$5*'模板使用说明&amp;基础参数'!$E$11,J1609*'模板使用说明&amp;基础参数'!$E$5*'模板使用说明&amp;基础参数'!$E$10)),IF(K1609="中",IF(L1609="删除",J1609*'模板使用说明&amp;基础参数'!$E$6*'模板使用说明&amp;基础参数'!$E$12,IF(L1609="修改",J1609*'模板使用说明&amp;基础参数'!$E$6*'模板使用说明&amp;基础参数'!$E$11,J1609*'模板使用说明&amp;基础参数'!$E$6*'模板使用说明&amp;基础参数'!$E$10)),IF(L1609="删除",J1609*'模板使用说明&amp;基础参数'!$E$7*'模板使用说明&amp;基础参数'!$E$12,IF(L1609="修改",J1609*'模板使用说明&amp;基础参数'!$E$7*'模板使用说明&amp;基础参数'!$E$11,J1609*'模板使用说明&amp;基础参数'!$E$7*'模板使用说明&amp;基础参数'!$E$10)))))</f>
        <v/>
      </c>
      <c r="N1609" s="82"/>
    </row>
    <row r="1610" spans="1:14">
      <c r="A1610" s="76">
        <f t="shared" si="36"/>
        <v>1605</v>
      </c>
      <c r="B1610" s="77"/>
      <c r="C1610" s="77"/>
      <c r="D1610" s="77"/>
      <c r="E1610" s="77"/>
      <c r="F1610" s="78"/>
      <c r="G1610" s="78"/>
      <c r="H1610" s="78"/>
      <c r="I1610" s="76"/>
      <c r="J1610" s="8" t="str">
        <f>IF(I1610="ILF",IF($C$1="预估功能点",'模板使用说明&amp;基础参数'!$E$15,'模板使用说明&amp;基础参数'!$E$22),IF(I1610="EIF",IF($C$1="预估功能点",'模板使用说明&amp;基础参数'!$E$16,'模板使用说明&amp;基础参数'!$E$23),IF(I1610="EI",IF($C$1="预估功能点",'模板使用说明&amp;基础参数'!$E$17,'模板使用说明&amp;基础参数'!$E$24),IF(I1610="EO",IF($C$1="预估功能点",'模板使用说明&amp;基础参数'!$E$18,'模板使用说明&amp;基础参数'!$E$25),IF(I1610="EQ",IF($C$1="预估功能点",'模板使用说明&amp;基础参数'!$E$19,'模板使用说明&amp;基础参数'!$E$26),"")))))</f>
        <v/>
      </c>
      <c r="K1610" s="80"/>
      <c r="L1610" s="80"/>
      <c r="M1610" s="81" t="str">
        <f>IF(J1610="","",IF(K1610="高",IF(L1610="删除",J1610*'模板使用说明&amp;基础参数'!$E$5*'模板使用说明&amp;基础参数'!$E$12,IF(L1610="修改",J1610*'模板使用说明&amp;基础参数'!$E$5*'模板使用说明&amp;基础参数'!$E$11,J1610*'模板使用说明&amp;基础参数'!$E$5*'模板使用说明&amp;基础参数'!$E$10)),IF(K1610="中",IF(L1610="删除",J1610*'模板使用说明&amp;基础参数'!$E$6*'模板使用说明&amp;基础参数'!$E$12,IF(L1610="修改",J1610*'模板使用说明&amp;基础参数'!$E$6*'模板使用说明&amp;基础参数'!$E$11,J1610*'模板使用说明&amp;基础参数'!$E$6*'模板使用说明&amp;基础参数'!$E$10)),IF(L1610="删除",J1610*'模板使用说明&amp;基础参数'!$E$7*'模板使用说明&amp;基础参数'!$E$12,IF(L1610="修改",J1610*'模板使用说明&amp;基础参数'!$E$7*'模板使用说明&amp;基础参数'!$E$11,J1610*'模板使用说明&amp;基础参数'!$E$7*'模板使用说明&amp;基础参数'!$E$10)))))</f>
        <v/>
      </c>
      <c r="N1610" s="82"/>
    </row>
    <row r="1611" spans="1:14">
      <c r="A1611" s="76">
        <f t="shared" si="36"/>
        <v>1606</v>
      </c>
      <c r="B1611" s="77"/>
      <c r="C1611" s="77"/>
      <c r="D1611" s="77"/>
      <c r="E1611" s="77"/>
      <c r="F1611" s="78"/>
      <c r="G1611" s="78"/>
      <c r="H1611" s="78"/>
      <c r="I1611" s="76"/>
      <c r="J1611" s="8" t="str">
        <f>IF(I1611="ILF",IF($C$1="预估功能点",'模板使用说明&amp;基础参数'!$E$15,'模板使用说明&amp;基础参数'!$E$22),IF(I1611="EIF",IF($C$1="预估功能点",'模板使用说明&amp;基础参数'!$E$16,'模板使用说明&amp;基础参数'!$E$23),IF(I1611="EI",IF($C$1="预估功能点",'模板使用说明&amp;基础参数'!$E$17,'模板使用说明&amp;基础参数'!$E$24),IF(I1611="EO",IF($C$1="预估功能点",'模板使用说明&amp;基础参数'!$E$18,'模板使用说明&amp;基础参数'!$E$25),IF(I1611="EQ",IF($C$1="预估功能点",'模板使用说明&amp;基础参数'!$E$19,'模板使用说明&amp;基础参数'!$E$26),"")))))</f>
        <v/>
      </c>
      <c r="K1611" s="80"/>
      <c r="L1611" s="80"/>
      <c r="M1611" s="81" t="str">
        <f>IF(J1611="","",IF(K1611="高",IF(L1611="删除",J1611*'模板使用说明&amp;基础参数'!$E$5*'模板使用说明&amp;基础参数'!$E$12,IF(L1611="修改",J1611*'模板使用说明&amp;基础参数'!$E$5*'模板使用说明&amp;基础参数'!$E$11,J1611*'模板使用说明&amp;基础参数'!$E$5*'模板使用说明&amp;基础参数'!$E$10)),IF(K1611="中",IF(L1611="删除",J1611*'模板使用说明&amp;基础参数'!$E$6*'模板使用说明&amp;基础参数'!$E$12,IF(L1611="修改",J1611*'模板使用说明&amp;基础参数'!$E$6*'模板使用说明&amp;基础参数'!$E$11,J1611*'模板使用说明&amp;基础参数'!$E$6*'模板使用说明&amp;基础参数'!$E$10)),IF(L1611="删除",J1611*'模板使用说明&amp;基础参数'!$E$7*'模板使用说明&amp;基础参数'!$E$12,IF(L1611="修改",J1611*'模板使用说明&amp;基础参数'!$E$7*'模板使用说明&amp;基础参数'!$E$11,J1611*'模板使用说明&amp;基础参数'!$E$7*'模板使用说明&amp;基础参数'!$E$10)))))</f>
        <v/>
      </c>
      <c r="N1611" s="82"/>
    </row>
    <row r="1612" spans="1:14">
      <c r="A1612" s="76">
        <f t="shared" si="36"/>
        <v>1607</v>
      </c>
      <c r="B1612" s="77"/>
      <c r="C1612" s="77"/>
      <c r="D1612" s="77"/>
      <c r="E1612" s="77"/>
      <c r="F1612" s="78"/>
      <c r="G1612" s="78"/>
      <c r="H1612" s="78"/>
      <c r="I1612" s="76"/>
      <c r="J1612" s="8" t="str">
        <f>IF(I1612="ILF",IF($C$1="预估功能点",'模板使用说明&amp;基础参数'!$E$15,'模板使用说明&amp;基础参数'!$E$22),IF(I1612="EIF",IF($C$1="预估功能点",'模板使用说明&amp;基础参数'!$E$16,'模板使用说明&amp;基础参数'!$E$23),IF(I1612="EI",IF($C$1="预估功能点",'模板使用说明&amp;基础参数'!$E$17,'模板使用说明&amp;基础参数'!$E$24),IF(I1612="EO",IF($C$1="预估功能点",'模板使用说明&amp;基础参数'!$E$18,'模板使用说明&amp;基础参数'!$E$25),IF(I1612="EQ",IF($C$1="预估功能点",'模板使用说明&amp;基础参数'!$E$19,'模板使用说明&amp;基础参数'!$E$26),"")))))</f>
        <v/>
      </c>
      <c r="K1612" s="80"/>
      <c r="L1612" s="80"/>
      <c r="M1612" s="81" t="str">
        <f>IF(J1612="","",IF(K1612="高",IF(L1612="删除",J1612*'模板使用说明&amp;基础参数'!$E$5*'模板使用说明&amp;基础参数'!$E$12,IF(L1612="修改",J1612*'模板使用说明&amp;基础参数'!$E$5*'模板使用说明&amp;基础参数'!$E$11,J1612*'模板使用说明&amp;基础参数'!$E$5*'模板使用说明&amp;基础参数'!$E$10)),IF(K1612="中",IF(L1612="删除",J1612*'模板使用说明&amp;基础参数'!$E$6*'模板使用说明&amp;基础参数'!$E$12,IF(L1612="修改",J1612*'模板使用说明&amp;基础参数'!$E$6*'模板使用说明&amp;基础参数'!$E$11,J1612*'模板使用说明&amp;基础参数'!$E$6*'模板使用说明&amp;基础参数'!$E$10)),IF(L1612="删除",J1612*'模板使用说明&amp;基础参数'!$E$7*'模板使用说明&amp;基础参数'!$E$12,IF(L1612="修改",J1612*'模板使用说明&amp;基础参数'!$E$7*'模板使用说明&amp;基础参数'!$E$11,J1612*'模板使用说明&amp;基础参数'!$E$7*'模板使用说明&amp;基础参数'!$E$10)))))</f>
        <v/>
      </c>
      <c r="N1612" s="82"/>
    </row>
    <row r="1613" spans="1:14">
      <c r="A1613" s="76">
        <f t="shared" si="36"/>
        <v>1608</v>
      </c>
      <c r="B1613" s="77"/>
      <c r="C1613" s="77"/>
      <c r="D1613" s="77"/>
      <c r="E1613" s="77"/>
      <c r="F1613" s="78"/>
      <c r="G1613" s="78"/>
      <c r="H1613" s="78"/>
      <c r="I1613" s="76"/>
      <c r="J1613" s="8" t="str">
        <f>IF(I1613="ILF",IF($C$1="预估功能点",'模板使用说明&amp;基础参数'!$E$15,'模板使用说明&amp;基础参数'!$E$22),IF(I1613="EIF",IF($C$1="预估功能点",'模板使用说明&amp;基础参数'!$E$16,'模板使用说明&amp;基础参数'!$E$23),IF(I1613="EI",IF($C$1="预估功能点",'模板使用说明&amp;基础参数'!$E$17,'模板使用说明&amp;基础参数'!$E$24),IF(I1613="EO",IF($C$1="预估功能点",'模板使用说明&amp;基础参数'!$E$18,'模板使用说明&amp;基础参数'!$E$25),IF(I1613="EQ",IF($C$1="预估功能点",'模板使用说明&amp;基础参数'!$E$19,'模板使用说明&amp;基础参数'!$E$26),"")))))</f>
        <v/>
      </c>
      <c r="K1613" s="80"/>
      <c r="L1613" s="80"/>
      <c r="M1613" s="81" t="str">
        <f>IF(J1613="","",IF(K1613="高",IF(L1613="删除",J1613*'模板使用说明&amp;基础参数'!$E$5*'模板使用说明&amp;基础参数'!$E$12,IF(L1613="修改",J1613*'模板使用说明&amp;基础参数'!$E$5*'模板使用说明&amp;基础参数'!$E$11,J1613*'模板使用说明&amp;基础参数'!$E$5*'模板使用说明&amp;基础参数'!$E$10)),IF(K1613="中",IF(L1613="删除",J1613*'模板使用说明&amp;基础参数'!$E$6*'模板使用说明&amp;基础参数'!$E$12,IF(L1613="修改",J1613*'模板使用说明&amp;基础参数'!$E$6*'模板使用说明&amp;基础参数'!$E$11,J1613*'模板使用说明&amp;基础参数'!$E$6*'模板使用说明&amp;基础参数'!$E$10)),IF(L1613="删除",J1613*'模板使用说明&amp;基础参数'!$E$7*'模板使用说明&amp;基础参数'!$E$12,IF(L1613="修改",J1613*'模板使用说明&amp;基础参数'!$E$7*'模板使用说明&amp;基础参数'!$E$11,J1613*'模板使用说明&amp;基础参数'!$E$7*'模板使用说明&amp;基础参数'!$E$10)))))</f>
        <v/>
      </c>
      <c r="N1613" s="82"/>
    </row>
    <row r="1614" spans="1:14">
      <c r="A1614" s="76">
        <f t="shared" si="36"/>
        <v>1609</v>
      </c>
      <c r="B1614" s="77"/>
      <c r="C1614" s="77"/>
      <c r="D1614" s="77"/>
      <c r="E1614" s="77"/>
      <c r="F1614" s="78"/>
      <c r="G1614" s="78"/>
      <c r="H1614" s="78"/>
      <c r="I1614" s="76"/>
      <c r="J1614" s="8" t="str">
        <f>IF(I1614="ILF",IF($C$1="预估功能点",'模板使用说明&amp;基础参数'!$E$15,'模板使用说明&amp;基础参数'!$E$22),IF(I1614="EIF",IF($C$1="预估功能点",'模板使用说明&amp;基础参数'!$E$16,'模板使用说明&amp;基础参数'!$E$23),IF(I1614="EI",IF($C$1="预估功能点",'模板使用说明&amp;基础参数'!$E$17,'模板使用说明&amp;基础参数'!$E$24),IF(I1614="EO",IF($C$1="预估功能点",'模板使用说明&amp;基础参数'!$E$18,'模板使用说明&amp;基础参数'!$E$25),IF(I1614="EQ",IF($C$1="预估功能点",'模板使用说明&amp;基础参数'!$E$19,'模板使用说明&amp;基础参数'!$E$26),"")))))</f>
        <v/>
      </c>
      <c r="K1614" s="80"/>
      <c r="L1614" s="80"/>
      <c r="M1614" s="81" t="str">
        <f>IF(J1614="","",IF(K1614="高",IF(L1614="删除",J1614*'模板使用说明&amp;基础参数'!$E$5*'模板使用说明&amp;基础参数'!$E$12,IF(L1614="修改",J1614*'模板使用说明&amp;基础参数'!$E$5*'模板使用说明&amp;基础参数'!$E$11,J1614*'模板使用说明&amp;基础参数'!$E$5*'模板使用说明&amp;基础参数'!$E$10)),IF(K1614="中",IF(L1614="删除",J1614*'模板使用说明&amp;基础参数'!$E$6*'模板使用说明&amp;基础参数'!$E$12,IF(L1614="修改",J1614*'模板使用说明&amp;基础参数'!$E$6*'模板使用说明&amp;基础参数'!$E$11,J1614*'模板使用说明&amp;基础参数'!$E$6*'模板使用说明&amp;基础参数'!$E$10)),IF(L1614="删除",J1614*'模板使用说明&amp;基础参数'!$E$7*'模板使用说明&amp;基础参数'!$E$12,IF(L1614="修改",J1614*'模板使用说明&amp;基础参数'!$E$7*'模板使用说明&amp;基础参数'!$E$11,J1614*'模板使用说明&amp;基础参数'!$E$7*'模板使用说明&amp;基础参数'!$E$10)))))</f>
        <v/>
      </c>
      <c r="N1614" s="82"/>
    </row>
    <row r="1615" spans="1:14">
      <c r="A1615" s="76">
        <f t="shared" si="36"/>
        <v>1610</v>
      </c>
      <c r="B1615" s="77"/>
      <c r="C1615" s="77"/>
      <c r="D1615" s="77"/>
      <c r="E1615" s="77"/>
      <c r="F1615" s="78"/>
      <c r="G1615" s="78"/>
      <c r="H1615" s="78"/>
      <c r="I1615" s="76"/>
      <c r="J1615" s="8" t="str">
        <f>IF(I1615="ILF",IF($C$1="预估功能点",'模板使用说明&amp;基础参数'!$E$15,'模板使用说明&amp;基础参数'!$E$22),IF(I1615="EIF",IF($C$1="预估功能点",'模板使用说明&amp;基础参数'!$E$16,'模板使用说明&amp;基础参数'!$E$23),IF(I1615="EI",IF($C$1="预估功能点",'模板使用说明&amp;基础参数'!$E$17,'模板使用说明&amp;基础参数'!$E$24),IF(I1615="EO",IF($C$1="预估功能点",'模板使用说明&amp;基础参数'!$E$18,'模板使用说明&amp;基础参数'!$E$25),IF(I1615="EQ",IF($C$1="预估功能点",'模板使用说明&amp;基础参数'!$E$19,'模板使用说明&amp;基础参数'!$E$26),"")))))</f>
        <v/>
      </c>
      <c r="K1615" s="80"/>
      <c r="L1615" s="80"/>
      <c r="M1615" s="81" t="str">
        <f>IF(J1615="","",IF(K1615="高",IF(L1615="删除",J1615*'模板使用说明&amp;基础参数'!$E$5*'模板使用说明&amp;基础参数'!$E$12,IF(L1615="修改",J1615*'模板使用说明&amp;基础参数'!$E$5*'模板使用说明&amp;基础参数'!$E$11,J1615*'模板使用说明&amp;基础参数'!$E$5*'模板使用说明&amp;基础参数'!$E$10)),IF(K1615="中",IF(L1615="删除",J1615*'模板使用说明&amp;基础参数'!$E$6*'模板使用说明&amp;基础参数'!$E$12,IF(L1615="修改",J1615*'模板使用说明&amp;基础参数'!$E$6*'模板使用说明&amp;基础参数'!$E$11,J1615*'模板使用说明&amp;基础参数'!$E$6*'模板使用说明&amp;基础参数'!$E$10)),IF(L1615="删除",J1615*'模板使用说明&amp;基础参数'!$E$7*'模板使用说明&amp;基础参数'!$E$12,IF(L1615="修改",J1615*'模板使用说明&amp;基础参数'!$E$7*'模板使用说明&amp;基础参数'!$E$11,J1615*'模板使用说明&amp;基础参数'!$E$7*'模板使用说明&amp;基础参数'!$E$10)))))</f>
        <v/>
      </c>
      <c r="N1615" s="82"/>
    </row>
    <row r="1616" spans="1:14">
      <c r="A1616" s="76">
        <f t="shared" si="36"/>
        <v>1611</v>
      </c>
      <c r="B1616" s="77"/>
      <c r="C1616" s="77"/>
      <c r="D1616" s="77"/>
      <c r="E1616" s="77"/>
      <c r="F1616" s="78"/>
      <c r="G1616" s="78"/>
      <c r="H1616" s="78"/>
      <c r="I1616" s="76"/>
      <c r="J1616" s="8" t="str">
        <f>IF(I1616="ILF",IF($C$1="预估功能点",'模板使用说明&amp;基础参数'!$E$15,'模板使用说明&amp;基础参数'!$E$22),IF(I1616="EIF",IF($C$1="预估功能点",'模板使用说明&amp;基础参数'!$E$16,'模板使用说明&amp;基础参数'!$E$23),IF(I1616="EI",IF($C$1="预估功能点",'模板使用说明&amp;基础参数'!$E$17,'模板使用说明&amp;基础参数'!$E$24),IF(I1616="EO",IF($C$1="预估功能点",'模板使用说明&amp;基础参数'!$E$18,'模板使用说明&amp;基础参数'!$E$25),IF(I1616="EQ",IF($C$1="预估功能点",'模板使用说明&amp;基础参数'!$E$19,'模板使用说明&amp;基础参数'!$E$26),"")))))</f>
        <v/>
      </c>
      <c r="K1616" s="80"/>
      <c r="L1616" s="80"/>
      <c r="M1616" s="81" t="str">
        <f>IF(J1616="","",IF(K1616="高",IF(L1616="删除",J1616*'模板使用说明&amp;基础参数'!$E$5*'模板使用说明&amp;基础参数'!$E$12,IF(L1616="修改",J1616*'模板使用说明&amp;基础参数'!$E$5*'模板使用说明&amp;基础参数'!$E$11,J1616*'模板使用说明&amp;基础参数'!$E$5*'模板使用说明&amp;基础参数'!$E$10)),IF(K1616="中",IF(L1616="删除",J1616*'模板使用说明&amp;基础参数'!$E$6*'模板使用说明&amp;基础参数'!$E$12,IF(L1616="修改",J1616*'模板使用说明&amp;基础参数'!$E$6*'模板使用说明&amp;基础参数'!$E$11,J1616*'模板使用说明&amp;基础参数'!$E$6*'模板使用说明&amp;基础参数'!$E$10)),IF(L1616="删除",J1616*'模板使用说明&amp;基础参数'!$E$7*'模板使用说明&amp;基础参数'!$E$12,IF(L1616="修改",J1616*'模板使用说明&amp;基础参数'!$E$7*'模板使用说明&amp;基础参数'!$E$11,J1616*'模板使用说明&amp;基础参数'!$E$7*'模板使用说明&amp;基础参数'!$E$10)))))</f>
        <v/>
      </c>
      <c r="N1616" s="82"/>
    </row>
    <row r="1617" spans="1:14">
      <c r="A1617" s="76">
        <f t="shared" si="36"/>
        <v>1612</v>
      </c>
      <c r="B1617" s="77"/>
      <c r="C1617" s="77"/>
      <c r="D1617" s="77"/>
      <c r="E1617" s="77"/>
      <c r="F1617" s="78"/>
      <c r="G1617" s="78"/>
      <c r="H1617" s="78"/>
      <c r="I1617" s="76"/>
      <c r="J1617" s="8" t="str">
        <f>IF(I1617="ILF",IF($C$1="预估功能点",'模板使用说明&amp;基础参数'!$E$15,'模板使用说明&amp;基础参数'!$E$22),IF(I1617="EIF",IF($C$1="预估功能点",'模板使用说明&amp;基础参数'!$E$16,'模板使用说明&amp;基础参数'!$E$23),IF(I1617="EI",IF($C$1="预估功能点",'模板使用说明&amp;基础参数'!$E$17,'模板使用说明&amp;基础参数'!$E$24),IF(I1617="EO",IF($C$1="预估功能点",'模板使用说明&amp;基础参数'!$E$18,'模板使用说明&amp;基础参数'!$E$25),IF(I1617="EQ",IF($C$1="预估功能点",'模板使用说明&amp;基础参数'!$E$19,'模板使用说明&amp;基础参数'!$E$26),"")))))</f>
        <v/>
      </c>
      <c r="K1617" s="80"/>
      <c r="L1617" s="80"/>
      <c r="M1617" s="81" t="str">
        <f>IF(J1617="","",IF(K1617="高",IF(L1617="删除",J1617*'模板使用说明&amp;基础参数'!$E$5*'模板使用说明&amp;基础参数'!$E$12,IF(L1617="修改",J1617*'模板使用说明&amp;基础参数'!$E$5*'模板使用说明&amp;基础参数'!$E$11,J1617*'模板使用说明&amp;基础参数'!$E$5*'模板使用说明&amp;基础参数'!$E$10)),IF(K1617="中",IF(L1617="删除",J1617*'模板使用说明&amp;基础参数'!$E$6*'模板使用说明&amp;基础参数'!$E$12,IF(L1617="修改",J1617*'模板使用说明&amp;基础参数'!$E$6*'模板使用说明&amp;基础参数'!$E$11,J1617*'模板使用说明&amp;基础参数'!$E$6*'模板使用说明&amp;基础参数'!$E$10)),IF(L1617="删除",J1617*'模板使用说明&amp;基础参数'!$E$7*'模板使用说明&amp;基础参数'!$E$12,IF(L1617="修改",J1617*'模板使用说明&amp;基础参数'!$E$7*'模板使用说明&amp;基础参数'!$E$11,J1617*'模板使用说明&amp;基础参数'!$E$7*'模板使用说明&amp;基础参数'!$E$10)))))</f>
        <v/>
      </c>
      <c r="N1617" s="82"/>
    </row>
    <row r="1618" spans="1:14">
      <c r="A1618" s="76">
        <f t="shared" si="36"/>
        <v>1613</v>
      </c>
      <c r="B1618" s="77"/>
      <c r="C1618" s="77"/>
      <c r="D1618" s="77"/>
      <c r="E1618" s="77"/>
      <c r="F1618" s="78"/>
      <c r="G1618" s="78"/>
      <c r="H1618" s="78"/>
      <c r="I1618" s="76"/>
      <c r="J1618" s="8" t="str">
        <f>IF(I1618="ILF",IF($C$1="预估功能点",'模板使用说明&amp;基础参数'!$E$15,'模板使用说明&amp;基础参数'!$E$22),IF(I1618="EIF",IF($C$1="预估功能点",'模板使用说明&amp;基础参数'!$E$16,'模板使用说明&amp;基础参数'!$E$23),IF(I1618="EI",IF($C$1="预估功能点",'模板使用说明&amp;基础参数'!$E$17,'模板使用说明&amp;基础参数'!$E$24),IF(I1618="EO",IF($C$1="预估功能点",'模板使用说明&amp;基础参数'!$E$18,'模板使用说明&amp;基础参数'!$E$25),IF(I1618="EQ",IF($C$1="预估功能点",'模板使用说明&amp;基础参数'!$E$19,'模板使用说明&amp;基础参数'!$E$26),"")))))</f>
        <v/>
      </c>
      <c r="K1618" s="80"/>
      <c r="L1618" s="80"/>
      <c r="M1618" s="81" t="str">
        <f>IF(J1618="","",IF(K1618="高",IF(L1618="删除",J1618*'模板使用说明&amp;基础参数'!$E$5*'模板使用说明&amp;基础参数'!$E$12,IF(L1618="修改",J1618*'模板使用说明&amp;基础参数'!$E$5*'模板使用说明&amp;基础参数'!$E$11,J1618*'模板使用说明&amp;基础参数'!$E$5*'模板使用说明&amp;基础参数'!$E$10)),IF(K1618="中",IF(L1618="删除",J1618*'模板使用说明&amp;基础参数'!$E$6*'模板使用说明&amp;基础参数'!$E$12,IF(L1618="修改",J1618*'模板使用说明&amp;基础参数'!$E$6*'模板使用说明&amp;基础参数'!$E$11,J1618*'模板使用说明&amp;基础参数'!$E$6*'模板使用说明&amp;基础参数'!$E$10)),IF(L1618="删除",J1618*'模板使用说明&amp;基础参数'!$E$7*'模板使用说明&amp;基础参数'!$E$12,IF(L1618="修改",J1618*'模板使用说明&amp;基础参数'!$E$7*'模板使用说明&amp;基础参数'!$E$11,J1618*'模板使用说明&amp;基础参数'!$E$7*'模板使用说明&amp;基础参数'!$E$10)))))</f>
        <v/>
      </c>
      <c r="N1618" s="82"/>
    </row>
    <row r="1619" spans="1:14">
      <c r="A1619" s="76">
        <f t="shared" si="36"/>
        <v>1614</v>
      </c>
      <c r="B1619" s="77"/>
      <c r="C1619" s="77"/>
      <c r="D1619" s="77"/>
      <c r="E1619" s="77"/>
      <c r="F1619" s="78"/>
      <c r="G1619" s="78"/>
      <c r="H1619" s="78"/>
      <c r="I1619" s="76"/>
      <c r="J1619" s="8" t="str">
        <f>IF(I1619="ILF",IF($C$1="预估功能点",'模板使用说明&amp;基础参数'!$E$15,'模板使用说明&amp;基础参数'!$E$22),IF(I1619="EIF",IF($C$1="预估功能点",'模板使用说明&amp;基础参数'!$E$16,'模板使用说明&amp;基础参数'!$E$23),IF(I1619="EI",IF($C$1="预估功能点",'模板使用说明&amp;基础参数'!$E$17,'模板使用说明&amp;基础参数'!$E$24),IF(I1619="EO",IF($C$1="预估功能点",'模板使用说明&amp;基础参数'!$E$18,'模板使用说明&amp;基础参数'!$E$25),IF(I1619="EQ",IF($C$1="预估功能点",'模板使用说明&amp;基础参数'!$E$19,'模板使用说明&amp;基础参数'!$E$26),"")))))</f>
        <v/>
      </c>
      <c r="K1619" s="80"/>
      <c r="L1619" s="80"/>
      <c r="M1619" s="81" t="str">
        <f>IF(J1619="","",IF(K1619="高",IF(L1619="删除",J1619*'模板使用说明&amp;基础参数'!$E$5*'模板使用说明&amp;基础参数'!$E$12,IF(L1619="修改",J1619*'模板使用说明&amp;基础参数'!$E$5*'模板使用说明&amp;基础参数'!$E$11,J1619*'模板使用说明&amp;基础参数'!$E$5*'模板使用说明&amp;基础参数'!$E$10)),IF(K1619="中",IF(L1619="删除",J1619*'模板使用说明&amp;基础参数'!$E$6*'模板使用说明&amp;基础参数'!$E$12,IF(L1619="修改",J1619*'模板使用说明&amp;基础参数'!$E$6*'模板使用说明&amp;基础参数'!$E$11,J1619*'模板使用说明&amp;基础参数'!$E$6*'模板使用说明&amp;基础参数'!$E$10)),IF(L1619="删除",J1619*'模板使用说明&amp;基础参数'!$E$7*'模板使用说明&amp;基础参数'!$E$12,IF(L1619="修改",J1619*'模板使用说明&amp;基础参数'!$E$7*'模板使用说明&amp;基础参数'!$E$11,J1619*'模板使用说明&amp;基础参数'!$E$7*'模板使用说明&amp;基础参数'!$E$10)))))</f>
        <v/>
      </c>
      <c r="N1619" s="82"/>
    </row>
    <row r="1620" spans="1:14">
      <c r="A1620" s="76">
        <f t="shared" si="36"/>
        <v>1615</v>
      </c>
      <c r="B1620" s="77"/>
      <c r="C1620" s="77"/>
      <c r="D1620" s="77"/>
      <c r="E1620" s="77"/>
      <c r="F1620" s="78"/>
      <c r="G1620" s="78"/>
      <c r="H1620" s="78"/>
      <c r="I1620" s="76"/>
      <c r="J1620" s="8" t="str">
        <f>IF(I1620="ILF",IF($C$1="预估功能点",'模板使用说明&amp;基础参数'!$E$15,'模板使用说明&amp;基础参数'!$E$22),IF(I1620="EIF",IF($C$1="预估功能点",'模板使用说明&amp;基础参数'!$E$16,'模板使用说明&amp;基础参数'!$E$23),IF(I1620="EI",IF($C$1="预估功能点",'模板使用说明&amp;基础参数'!$E$17,'模板使用说明&amp;基础参数'!$E$24),IF(I1620="EO",IF($C$1="预估功能点",'模板使用说明&amp;基础参数'!$E$18,'模板使用说明&amp;基础参数'!$E$25),IF(I1620="EQ",IF($C$1="预估功能点",'模板使用说明&amp;基础参数'!$E$19,'模板使用说明&amp;基础参数'!$E$26),"")))))</f>
        <v/>
      </c>
      <c r="K1620" s="80"/>
      <c r="L1620" s="80"/>
      <c r="M1620" s="81" t="str">
        <f>IF(J1620="","",IF(K1620="高",IF(L1620="删除",J1620*'模板使用说明&amp;基础参数'!$E$5*'模板使用说明&amp;基础参数'!$E$12,IF(L1620="修改",J1620*'模板使用说明&amp;基础参数'!$E$5*'模板使用说明&amp;基础参数'!$E$11,J1620*'模板使用说明&amp;基础参数'!$E$5*'模板使用说明&amp;基础参数'!$E$10)),IF(K1620="中",IF(L1620="删除",J1620*'模板使用说明&amp;基础参数'!$E$6*'模板使用说明&amp;基础参数'!$E$12,IF(L1620="修改",J1620*'模板使用说明&amp;基础参数'!$E$6*'模板使用说明&amp;基础参数'!$E$11,J1620*'模板使用说明&amp;基础参数'!$E$6*'模板使用说明&amp;基础参数'!$E$10)),IF(L1620="删除",J1620*'模板使用说明&amp;基础参数'!$E$7*'模板使用说明&amp;基础参数'!$E$12,IF(L1620="修改",J1620*'模板使用说明&amp;基础参数'!$E$7*'模板使用说明&amp;基础参数'!$E$11,J1620*'模板使用说明&amp;基础参数'!$E$7*'模板使用说明&amp;基础参数'!$E$10)))))</f>
        <v/>
      </c>
      <c r="N1620" s="82"/>
    </row>
    <row r="1621" spans="1:14">
      <c r="A1621" s="76">
        <f t="shared" si="36"/>
        <v>1616</v>
      </c>
      <c r="B1621" s="77"/>
      <c r="C1621" s="77"/>
      <c r="D1621" s="77"/>
      <c r="E1621" s="77"/>
      <c r="F1621" s="78"/>
      <c r="G1621" s="78"/>
      <c r="H1621" s="78"/>
      <c r="I1621" s="76"/>
      <c r="J1621" s="8" t="str">
        <f>IF(I1621="ILF",IF($C$1="预估功能点",'模板使用说明&amp;基础参数'!$E$15,'模板使用说明&amp;基础参数'!$E$22),IF(I1621="EIF",IF($C$1="预估功能点",'模板使用说明&amp;基础参数'!$E$16,'模板使用说明&amp;基础参数'!$E$23),IF(I1621="EI",IF($C$1="预估功能点",'模板使用说明&amp;基础参数'!$E$17,'模板使用说明&amp;基础参数'!$E$24),IF(I1621="EO",IF($C$1="预估功能点",'模板使用说明&amp;基础参数'!$E$18,'模板使用说明&amp;基础参数'!$E$25),IF(I1621="EQ",IF($C$1="预估功能点",'模板使用说明&amp;基础参数'!$E$19,'模板使用说明&amp;基础参数'!$E$26),"")))))</f>
        <v/>
      </c>
      <c r="K1621" s="80"/>
      <c r="L1621" s="80"/>
      <c r="M1621" s="81" t="str">
        <f>IF(J1621="","",IF(K1621="高",IF(L1621="删除",J1621*'模板使用说明&amp;基础参数'!$E$5*'模板使用说明&amp;基础参数'!$E$12,IF(L1621="修改",J1621*'模板使用说明&amp;基础参数'!$E$5*'模板使用说明&amp;基础参数'!$E$11,J1621*'模板使用说明&amp;基础参数'!$E$5*'模板使用说明&amp;基础参数'!$E$10)),IF(K1621="中",IF(L1621="删除",J1621*'模板使用说明&amp;基础参数'!$E$6*'模板使用说明&amp;基础参数'!$E$12,IF(L1621="修改",J1621*'模板使用说明&amp;基础参数'!$E$6*'模板使用说明&amp;基础参数'!$E$11,J1621*'模板使用说明&amp;基础参数'!$E$6*'模板使用说明&amp;基础参数'!$E$10)),IF(L1621="删除",J1621*'模板使用说明&amp;基础参数'!$E$7*'模板使用说明&amp;基础参数'!$E$12,IF(L1621="修改",J1621*'模板使用说明&amp;基础参数'!$E$7*'模板使用说明&amp;基础参数'!$E$11,J1621*'模板使用说明&amp;基础参数'!$E$7*'模板使用说明&amp;基础参数'!$E$10)))))</f>
        <v/>
      </c>
      <c r="N1621" s="82"/>
    </row>
    <row r="1622" spans="1:14">
      <c r="A1622" s="76">
        <f t="shared" si="36"/>
        <v>1617</v>
      </c>
      <c r="B1622" s="77"/>
      <c r="C1622" s="77"/>
      <c r="D1622" s="77"/>
      <c r="E1622" s="77"/>
      <c r="F1622" s="78"/>
      <c r="G1622" s="78"/>
      <c r="H1622" s="78"/>
      <c r="I1622" s="76"/>
      <c r="J1622" s="8" t="str">
        <f>IF(I1622="ILF",IF($C$1="预估功能点",'模板使用说明&amp;基础参数'!$E$15,'模板使用说明&amp;基础参数'!$E$22),IF(I1622="EIF",IF($C$1="预估功能点",'模板使用说明&amp;基础参数'!$E$16,'模板使用说明&amp;基础参数'!$E$23),IF(I1622="EI",IF($C$1="预估功能点",'模板使用说明&amp;基础参数'!$E$17,'模板使用说明&amp;基础参数'!$E$24),IF(I1622="EO",IF($C$1="预估功能点",'模板使用说明&amp;基础参数'!$E$18,'模板使用说明&amp;基础参数'!$E$25),IF(I1622="EQ",IF($C$1="预估功能点",'模板使用说明&amp;基础参数'!$E$19,'模板使用说明&amp;基础参数'!$E$26),"")))))</f>
        <v/>
      </c>
      <c r="K1622" s="80"/>
      <c r="L1622" s="80"/>
      <c r="M1622" s="81" t="str">
        <f>IF(J1622="","",IF(K1622="高",IF(L1622="删除",J1622*'模板使用说明&amp;基础参数'!$E$5*'模板使用说明&amp;基础参数'!$E$12,IF(L1622="修改",J1622*'模板使用说明&amp;基础参数'!$E$5*'模板使用说明&amp;基础参数'!$E$11,J1622*'模板使用说明&amp;基础参数'!$E$5*'模板使用说明&amp;基础参数'!$E$10)),IF(K1622="中",IF(L1622="删除",J1622*'模板使用说明&amp;基础参数'!$E$6*'模板使用说明&amp;基础参数'!$E$12,IF(L1622="修改",J1622*'模板使用说明&amp;基础参数'!$E$6*'模板使用说明&amp;基础参数'!$E$11,J1622*'模板使用说明&amp;基础参数'!$E$6*'模板使用说明&amp;基础参数'!$E$10)),IF(L1622="删除",J1622*'模板使用说明&amp;基础参数'!$E$7*'模板使用说明&amp;基础参数'!$E$12,IF(L1622="修改",J1622*'模板使用说明&amp;基础参数'!$E$7*'模板使用说明&amp;基础参数'!$E$11,J1622*'模板使用说明&amp;基础参数'!$E$7*'模板使用说明&amp;基础参数'!$E$10)))))</f>
        <v/>
      </c>
      <c r="N1622" s="82"/>
    </row>
    <row r="1623" spans="1:14">
      <c r="A1623" s="76">
        <f t="shared" si="36"/>
        <v>1618</v>
      </c>
      <c r="B1623" s="77"/>
      <c r="C1623" s="77"/>
      <c r="D1623" s="77"/>
      <c r="E1623" s="77"/>
      <c r="F1623" s="78"/>
      <c r="G1623" s="78"/>
      <c r="H1623" s="78"/>
      <c r="I1623" s="76"/>
      <c r="J1623" s="8" t="str">
        <f>IF(I1623="ILF",IF($C$1="预估功能点",'模板使用说明&amp;基础参数'!$E$15,'模板使用说明&amp;基础参数'!$E$22),IF(I1623="EIF",IF($C$1="预估功能点",'模板使用说明&amp;基础参数'!$E$16,'模板使用说明&amp;基础参数'!$E$23),IF(I1623="EI",IF($C$1="预估功能点",'模板使用说明&amp;基础参数'!$E$17,'模板使用说明&amp;基础参数'!$E$24),IF(I1623="EO",IF($C$1="预估功能点",'模板使用说明&amp;基础参数'!$E$18,'模板使用说明&amp;基础参数'!$E$25),IF(I1623="EQ",IF($C$1="预估功能点",'模板使用说明&amp;基础参数'!$E$19,'模板使用说明&amp;基础参数'!$E$26),"")))))</f>
        <v/>
      </c>
      <c r="K1623" s="80"/>
      <c r="L1623" s="80"/>
      <c r="M1623" s="81" t="str">
        <f>IF(J1623="","",IF(K1623="高",IF(L1623="删除",J1623*'模板使用说明&amp;基础参数'!$E$5*'模板使用说明&amp;基础参数'!$E$12,IF(L1623="修改",J1623*'模板使用说明&amp;基础参数'!$E$5*'模板使用说明&amp;基础参数'!$E$11,J1623*'模板使用说明&amp;基础参数'!$E$5*'模板使用说明&amp;基础参数'!$E$10)),IF(K1623="中",IF(L1623="删除",J1623*'模板使用说明&amp;基础参数'!$E$6*'模板使用说明&amp;基础参数'!$E$12,IF(L1623="修改",J1623*'模板使用说明&amp;基础参数'!$E$6*'模板使用说明&amp;基础参数'!$E$11,J1623*'模板使用说明&amp;基础参数'!$E$6*'模板使用说明&amp;基础参数'!$E$10)),IF(L1623="删除",J1623*'模板使用说明&amp;基础参数'!$E$7*'模板使用说明&amp;基础参数'!$E$12,IF(L1623="修改",J1623*'模板使用说明&amp;基础参数'!$E$7*'模板使用说明&amp;基础参数'!$E$11,J1623*'模板使用说明&amp;基础参数'!$E$7*'模板使用说明&amp;基础参数'!$E$10)))))</f>
        <v/>
      </c>
      <c r="N1623" s="82"/>
    </row>
    <row r="1624" spans="1:14">
      <c r="A1624" s="76">
        <f t="shared" si="36"/>
        <v>1619</v>
      </c>
      <c r="B1624" s="77"/>
      <c r="C1624" s="77"/>
      <c r="D1624" s="77"/>
      <c r="E1624" s="77"/>
      <c r="F1624" s="78"/>
      <c r="G1624" s="78"/>
      <c r="H1624" s="78"/>
      <c r="I1624" s="76"/>
      <c r="J1624" s="8" t="str">
        <f>IF(I1624="ILF",IF($C$1="预估功能点",'模板使用说明&amp;基础参数'!$E$15,'模板使用说明&amp;基础参数'!$E$22),IF(I1624="EIF",IF($C$1="预估功能点",'模板使用说明&amp;基础参数'!$E$16,'模板使用说明&amp;基础参数'!$E$23),IF(I1624="EI",IF($C$1="预估功能点",'模板使用说明&amp;基础参数'!$E$17,'模板使用说明&amp;基础参数'!$E$24),IF(I1624="EO",IF($C$1="预估功能点",'模板使用说明&amp;基础参数'!$E$18,'模板使用说明&amp;基础参数'!$E$25),IF(I1624="EQ",IF($C$1="预估功能点",'模板使用说明&amp;基础参数'!$E$19,'模板使用说明&amp;基础参数'!$E$26),"")))))</f>
        <v/>
      </c>
      <c r="K1624" s="80"/>
      <c r="L1624" s="80"/>
      <c r="M1624" s="81" t="str">
        <f>IF(J1624="","",IF(K1624="高",IF(L1624="删除",J1624*'模板使用说明&amp;基础参数'!$E$5*'模板使用说明&amp;基础参数'!$E$12,IF(L1624="修改",J1624*'模板使用说明&amp;基础参数'!$E$5*'模板使用说明&amp;基础参数'!$E$11,J1624*'模板使用说明&amp;基础参数'!$E$5*'模板使用说明&amp;基础参数'!$E$10)),IF(K1624="中",IF(L1624="删除",J1624*'模板使用说明&amp;基础参数'!$E$6*'模板使用说明&amp;基础参数'!$E$12,IF(L1624="修改",J1624*'模板使用说明&amp;基础参数'!$E$6*'模板使用说明&amp;基础参数'!$E$11,J1624*'模板使用说明&amp;基础参数'!$E$6*'模板使用说明&amp;基础参数'!$E$10)),IF(L1624="删除",J1624*'模板使用说明&amp;基础参数'!$E$7*'模板使用说明&amp;基础参数'!$E$12,IF(L1624="修改",J1624*'模板使用说明&amp;基础参数'!$E$7*'模板使用说明&amp;基础参数'!$E$11,J1624*'模板使用说明&amp;基础参数'!$E$7*'模板使用说明&amp;基础参数'!$E$10)))))</f>
        <v/>
      </c>
      <c r="N1624" s="82"/>
    </row>
    <row r="1625" spans="1:14">
      <c r="A1625" s="76">
        <f t="shared" si="36"/>
        <v>1620</v>
      </c>
      <c r="B1625" s="77"/>
      <c r="C1625" s="77"/>
      <c r="D1625" s="77"/>
      <c r="E1625" s="77"/>
      <c r="F1625" s="78"/>
      <c r="G1625" s="78"/>
      <c r="H1625" s="78"/>
      <c r="I1625" s="76"/>
      <c r="J1625" s="8" t="str">
        <f>IF(I1625="ILF",IF($C$1="预估功能点",'模板使用说明&amp;基础参数'!$E$15,'模板使用说明&amp;基础参数'!$E$22),IF(I1625="EIF",IF($C$1="预估功能点",'模板使用说明&amp;基础参数'!$E$16,'模板使用说明&amp;基础参数'!$E$23),IF(I1625="EI",IF($C$1="预估功能点",'模板使用说明&amp;基础参数'!$E$17,'模板使用说明&amp;基础参数'!$E$24),IF(I1625="EO",IF($C$1="预估功能点",'模板使用说明&amp;基础参数'!$E$18,'模板使用说明&amp;基础参数'!$E$25),IF(I1625="EQ",IF($C$1="预估功能点",'模板使用说明&amp;基础参数'!$E$19,'模板使用说明&amp;基础参数'!$E$26),"")))))</f>
        <v/>
      </c>
      <c r="K1625" s="80"/>
      <c r="L1625" s="80"/>
      <c r="M1625" s="81" t="str">
        <f>IF(J1625="","",IF(K1625="高",IF(L1625="删除",J1625*'模板使用说明&amp;基础参数'!$E$5*'模板使用说明&amp;基础参数'!$E$12,IF(L1625="修改",J1625*'模板使用说明&amp;基础参数'!$E$5*'模板使用说明&amp;基础参数'!$E$11,J1625*'模板使用说明&amp;基础参数'!$E$5*'模板使用说明&amp;基础参数'!$E$10)),IF(K1625="中",IF(L1625="删除",J1625*'模板使用说明&amp;基础参数'!$E$6*'模板使用说明&amp;基础参数'!$E$12,IF(L1625="修改",J1625*'模板使用说明&amp;基础参数'!$E$6*'模板使用说明&amp;基础参数'!$E$11,J1625*'模板使用说明&amp;基础参数'!$E$6*'模板使用说明&amp;基础参数'!$E$10)),IF(L1625="删除",J1625*'模板使用说明&amp;基础参数'!$E$7*'模板使用说明&amp;基础参数'!$E$12,IF(L1625="修改",J1625*'模板使用说明&amp;基础参数'!$E$7*'模板使用说明&amp;基础参数'!$E$11,J1625*'模板使用说明&amp;基础参数'!$E$7*'模板使用说明&amp;基础参数'!$E$10)))))</f>
        <v/>
      </c>
      <c r="N1625" s="82"/>
    </row>
    <row r="1626" spans="1:14">
      <c r="A1626" s="76">
        <f t="shared" si="36"/>
        <v>1621</v>
      </c>
      <c r="B1626" s="77"/>
      <c r="C1626" s="77"/>
      <c r="D1626" s="77"/>
      <c r="E1626" s="77"/>
      <c r="F1626" s="78"/>
      <c r="G1626" s="78"/>
      <c r="H1626" s="78"/>
      <c r="I1626" s="76"/>
      <c r="J1626" s="8" t="str">
        <f>IF(I1626="ILF",IF($C$1="预估功能点",'模板使用说明&amp;基础参数'!$E$15,'模板使用说明&amp;基础参数'!$E$22),IF(I1626="EIF",IF($C$1="预估功能点",'模板使用说明&amp;基础参数'!$E$16,'模板使用说明&amp;基础参数'!$E$23),IF(I1626="EI",IF($C$1="预估功能点",'模板使用说明&amp;基础参数'!$E$17,'模板使用说明&amp;基础参数'!$E$24),IF(I1626="EO",IF($C$1="预估功能点",'模板使用说明&amp;基础参数'!$E$18,'模板使用说明&amp;基础参数'!$E$25),IF(I1626="EQ",IF($C$1="预估功能点",'模板使用说明&amp;基础参数'!$E$19,'模板使用说明&amp;基础参数'!$E$26),"")))))</f>
        <v/>
      </c>
      <c r="K1626" s="80"/>
      <c r="L1626" s="80"/>
      <c r="M1626" s="81" t="str">
        <f>IF(J1626="","",IF(K1626="高",IF(L1626="删除",J1626*'模板使用说明&amp;基础参数'!$E$5*'模板使用说明&amp;基础参数'!$E$12,IF(L1626="修改",J1626*'模板使用说明&amp;基础参数'!$E$5*'模板使用说明&amp;基础参数'!$E$11,J1626*'模板使用说明&amp;基础参数'!$E$5*'模板使用说明&amp;基础参数'!$E$10)),IF(K1626="中",IF(L1626="删除",J1626*'模板使用说明&amp;基础参数'!$E$6*'模板使用说明&amp;基础参数'!$E$12,IF(L1626="修改",J1626*'模板使用说明&amp;基础参数'!$E$6*'模板使用说明&amp;基础参数'!$E$11,J1626*'模板使用说明&amp;基础参数'!$E$6*'模板使用说明&amp;基础参数'!$E$10)),IF(L1626="删除",J1626*'模板使用说明&amp;基础参数'!$E$7*'模板使用说明&amp;基础参数'!$E$12,IF(L1626="修改",J1626*'模板使用说明&amp;基础参数'!$E$7*'模板使用说明&amp;基础参数'!$E$11,J1626*'模板使用说明&amp;基础参数'!$E$7*'模板使用说明&amp;基础参数'!$E$10)))))</f>
        <v/>
      </c>
      <c r="N1626" s="82"/>
    </row>
    <row r="1627" spans="1:14">
      <c r="A1627" s="76">
        <f t="shared" si="36"/>
        <v>1622</v>
      </c>
      <c r="B1627" s="77"/>
      <c r="C1627" s="77"/>
      <c r="D1627" s="77"/>
      <c r="E1627" s="77"/>
      <c r="F1627" s="78"/>
      <c r="G1627" s="78"/>
      <c r="H1627" s="78"/>
      <c r="I1627" s="76"/>
      <c r="J1627" s="8" t="str">
        <f>IF(I1627="ILF",IF($C$1="预估功能点",'模板使用说明&amp;基础参数'!$E$15,'模板使用说明&amp;基础参数'!$E$22),IF(I1627="EIF",IF($C$1="预估功能点",'模板使用说明&amp;基础参数'!$E$16,'模板使用说明&amp;基础参数'!$E$23),IF(I1627="EI",IF($C$1="预估功能点",'模板使用说明&amp;基础参数'!$E$17,'模板使用说明&amp;基础参数'!$E$24),IF(I1627="EO",IF($C$1="预估功能点",'模板使用说明&amp;基础参数'!$E$18,'模板使用说明&amp;基础参数'!$E$25),IF(I1627="EQ",IF($C$1="预估功能点",'模板使用说明&amp;基础参数'!$E$19,'模板使用说明&amp;基础参数'!$E$26),"")))))</f>
        <v/>
      </c>
      <c r="K1627" s="80"/>
      <c r="L1627" s="80"/>
      <c r="M1627" s="81" t="str">
        <f>IF(J1627="","",IF(K1627="高",IF(L1627="删除",J1627*'模板使用说明&amp;基础参数'!$E$5*'模板使用说明&amp;基础参数'!$E$12,IF(L1627="修改",J1627*'模板使用说明&amp;基础参数'!$E$5*'模板使用说明&amp;基础参数'!$E$11,J1627*'模板使用说明&amp;基础参数'!$E$5*'模板使用说明&amp;基础参数'!$E$10)),IF(K1627="中",IF(L1627="删除",J1627*'模板使用说明&amp;基础参数'!$E$6*'模板使用说明&amp;基础参数'!$E$12,IF(L1627="修改",J1627*'模板使用说明&amp;基础参数'!$E$6*'模板使用说明&amp;基础参数'!$E$11,J1627*'模板使用说明&amp;基础参数'!$E$6*'模板使用说明&amp;基础参数'!$E$10)),IF(L1627="删除",J1627*'模板使用说明&amp;基础参数'!$E$7*'模板使用说明&amp;基础参数'!$E$12,IF(L1627="修改",J1627*'模板使用说明&amp;基础参数'!$E$7*'模板使用说明&amp;基础参数'!$E$11,J1627*'模板使用说明&amp;基础参数'!$E$7*'模板使用说明&amp;基础参数'!$E$10)))))</f>
        <v/>
      </c>
      <c r="N1627" s="82"/>
    </row>
    <row r="1628" spans="1:14">
      <c r="A1628" s="76">
        <f t="shared" si="36"/>
        <v>1623</v>
      </c>
      <c r="B1628" s="77"/>
      <c r="C1628" s="77"/>
      <c r="D1628" s="77"/>
      <c r="E1628" s="77"/>
      <c r="F1628" s="78"/>
      <c r="G1628" s="78"/>
      <c r="H1628" s="78"/>
      <c r="I1628" s="76"/>
      <c r="J1628" s="8" t="str">
        <f>IF(I1628="ILF",IF($C$1="预估功能点",'模板使用说明&amp;基础参数'!$E$15,'模板使用说明&amp;基础参数'!$E$22),IF(I1628="EIF",IF($C$1="预估功能点",'模板使用说明&amp;基础参数'!$E$16,'模板使用说明&amp;基础参数'!$E$23),IF(I1628="EI",IF($C$1="预估功能点",'模板使用说明&amp;基础参数'!$E$17,'模板使用说明&amp;基础参数'!$E$24),IF(I1628="EO",IF($C$1="预估功能点",'模板使用说明&amp;基础参数'!$E$18,'模板使用说明&amp;基础参数'!$E$25),IF(I1628="EQ",IF($C$1="预估功能点",'模板使用说明&amp;基础参数'!$E$19,'模板使用说明&amp;基础参数'!$E$26),"")))))</f>
        <v/>
      </c>
      <c r="K1628" s="80"/>
      <c r="L1628" s="80"/>
      <c r="M1628" s="81" t="str">
        <f>IF(J1628="","",IF(K1628="高",IF(L1628="删除",J1628*'模板使用说明&amp;基础参数'!$E$5*'模板使用说明&amp;基础参数'!$E$12,IF(L1628="修改",J1628*'模板使用说明&amp;基础参数'!$E$5*'模板使用说明&amp;基础参数'!$E$11,J1628*'模板使用说明&amp;基础参数'!$E$5*'模板使用说明&amp;基础参数'!$E$10)),IF(K1628="中",IF(L1628="删除",J1628*'模板使用说明&amp;基础参数'!$E$6*'模板使用说明&amp;基础参数'!$E$12,IF(L1628="修改",J1628*'模板使用说明&amp;基础参数'!$E$6*'模板使用说明&amp;基础参数'!$E$11,J1628*'模板使用说明&amp;基础参数'!$E$6*'模板使用说明&amp;基础参数'!$E$10)),IF(L1628="删除",J1628*'模板使用说明&amp;基础参数'!$E$7*'模板使用说明&amp;基础参数'!$E$12,IF(L1628="修改",J1628*'模板使用说明&amp;基础参数'!$E$7*'模板使用说明&amp;基础参数'!$E$11,J1628*'模板使用说明&amp;基础参数'!$E$7*'模板使用说明&amp;基础参数'!$E$10)))))</f>
        <v/>
      </c>
      <c r="N1628" s="82"/>
    </row>
    <row r="1629" spans="1:14">
      <c r="A1629" s="76">
        <f t="shared" si="36"/>
        <v>1624</v>
      </c>
      <c r="B1629" s="77"/>
      <c r="C1629" s="77"/>
      <c r="D1629" s="77"/>
      <c r="E1629" s="77"/>
      <c r="F1629" s="78"/>
      <c r="G1629" s="78"/>
      <c r="H1629" s="78"/>
      <c r="I1629" s="76"/>
      <c r="J1629" s="8" t="str">
        <f>IF(I1629="ILF",IF($C$1="预估功能点",'模板使用说明&amp;基础参数'!$E$15,'模板使用说明&amp;基础参数'!$E$22),IF(I1629="EIF",IF($C$1="预估功能点",'模板使用说明&amp;基础参数'!$E$16,'模板使用说明&amp;基础参数'!$E$23),IF(I1629="EI",IF($C$1="预估功能点",'模板使用说明&amp;基础参数'!$E$17,'模板使用说明&amp;基础参数'!$E$24),IF(I1629="EO",IF($C$1="预估功能点",'模板使用说明&amp;基础参数'!$E$18,'模板使用说明&amp;基础参数'!$E$25),IF(I1629="EQ",IF($C$1="预估功能点",'模板使用说明&amp;基础参数'!$E$19,'模板使用说明&amp;基础参数'!$E$26),"")))))</f>
        <v/>
      </c>
      <c r="K1629" s="80"/>
      <c r="L1629" s="80"/>
      <c r="M1629" s="81" t="str">
        <f>IF(J1629="","",IF(K1629="高",IF(L1629="删除",J1629*'模板使用说明&amp;基础参数'!$E$5*'模板使用说明&amp;基础参数'!$E$12,IF(L1629="修改",J1629*'模板使用说明&amp;基础参数'!$E$5*'模板使用说明&amp;基础参数'!$E$11,J1629*'模板使用说明&amp;基础参数'!$E$5*'模板使用说明&amp;基础参数'!$E$10)),IF(K1629="中",IF(L1629="删除",J1629*'模板使用说明&amp;基础参数'!$E$6*'模板使用说明&amp;基础参数'!$E$12,IF(L1629="修改",J1629*'模板使用说明&amp;基础参数'!$E$6*'模板使用说明&amp;基础参数'!$E$11,J1629*'模板使用说明&amp;基础参数'!$E$6*'模板使用说明&amp;基础参数'!$E$10)),IF(L1629="删除",J1629*'模板使用说明&amp;基础参数'!$E$7*'模板使用说明&amp;基础参数'!$E$12,IF(L1629="修改",J1629*'模板使用说明&amp;基础参数'!$E$7*'模板使用说明&amp;基础参数'!$E$11,J1629*'模板使用说明&amp;基础参数'!$E$7*'模板使用说明&amp;基础参数'!$E$10)))))</f>
        <v/>
      </c>
      <c r="N1629" s="82"/>
    </row>
    <row r="1630" spans="1:14">
      <c r="A1630" s="76">
        <f t="shared" si="36"/>
        <v>1625</v>
      </c>
      <c r="B1630" s="77"/>
      <c r="C1630" s="77"/>
      <c r="D1630" s="77"/>
      <c r="E1630" s="77"/>
      <c r="F1630" s="78"/>
      <c r="G1630" s="78"/>
      <c r="H1630" s="78"/>
      <c r="I1630" s="76"/>
      <c r="J1630" s="8" t="str">
        <f>IF(I1630="ILF",IF($C$1="预估功能点",'模板使用说明&amp;基础参数'!$E$15,'模板使用说明&amp;基础参数'!$E$22),IF(I1630="EIF",IF($C$1="预估功能点",'模板使用说明&amp;基础参数'!$E$16,'模板使用说明&amp;基础参数'!$E$23),IF(I1630="EI",IF($C$1="预估功能点",'模板使用说明&amp;基础参数'!$E$17,'模板使用说明&amp;基础参数'!$E$24),IF(I1630="EO",IF($C$1="预估功能点",'模板使用说明&amp;基础参数'!$E$18,'模板使用说明&amp;基础参数'!$E$25),IF(I1630="EQ",IF($C$1="预估功能点",'模板使用说明&amp;基础参数'!$E$19,'模板使用说明&amp;基础参数'!$E$26),"")))))</f>
        <v/>
      </c>
      <c r="K1630" s="80"/>
      <c r="L1630" s="80"/>
      <c r="M1630" s="81" t="str">
        <f>IF(J1630="","",IF(K1630="高",IF(L1630="删除",J1630*'模板使用说明&amp;基础参数'!$E$5*'模板使用说明&amp;基础参数'!$E$12,IF(L1630="修改",J1630*'模板使用说明&amp;基础参数'!$E$5*'模板使用说明&amp;基础参数'!$E$11,J1630*'模板使用说明&amp;基础参数'!$E$5*'模板使用说明&amp;基础参数'!$E$10)),IF(K1630="中",IF(L1630="删除",J1630*'模板使用说明&amp;基础参数'!$E$6*'模板使用说明&amp;基础参数'!$E$12,IF(L1630="修改",J1630*'模板使用说明&amp;基础参数'!$E$6*'模板使用说明&amp;基础参数'!$E$11,J1630*'模板使用说明&amp;基础参数'!$E$6*'模板使用说明&amp;基础参数'!$E$10)),IF(L1630="删除",J1630*'模板使用说明&amp;基础参数'!$E$7*'模板使用说明&amp;基础参数'!$E$12,IF(L1630="修改",J1630*'模板使用说明&amp;基础参数'!$E$7*'模板使用说明&amp;基础参数'!$E$11,J1630*'模板使用说明&amp;基础参数'!$E$7*'模板使用说明&amp;基础参数'!$E$10)))))</f>
        <v/>
      </c>
      <c r="N1630" s="82"/>
    </row>
    <row r="1631" spans="1:14">
      <c r="A1631" s="76">
        <f t="shared" si="36"/>
        <v>1626</v>
      </c>
      <c r="B1631" s="77"/>
      <c r="C1631" s="77"/>
      <c r="D1631" s="77"/>
      <c r="E1631" s="77"/>
      <c r="F1631" s="78"/>
      <c r="G1631" s="78"/>
      <c r="H1631" s="78"/>
      <c r="I1631" s="76"/>
      <c r="J1631" s="8" t="str">
        <f>IF(I1631="ILF",IF($C$1="预估功能点",'模板使用说明&amp;基础参数'!$E$15,'模板使用说明&amp;基础参数'!$E$22),IF(I1631="EIF",IF($C$1="预估功能点",'模板使用说明&amp;基础参数'!$E$16,'模板使用说明&amp;基础参数'!$E$23),IF(I1631="EI",IF($C$1="预估功能点",'模板使用说明&amp;基础参数'!$E$17,'模板使用说明&amp;基础参数'!$E$24),IF(I1631="EO",IF($C$1="预估功能点",'模板使用说明&amp;基础参数'!$E$18,'模板使用说明&amp;基础参数'!$E$25),IF(I1631="EQ",IF($C$1="预估功能点",'模板使用说明&amp;基础参数'!$E$19,'模板使用说明&amp;基础参数'!$E$26),"")))))</f>
        <v/>
      </c>
      <c r="K1631" s="80"/>
      <c r="L1631" s="80"/>
      <c r="M1631" s="81" t="str">
        <f>IF(J1631="","",IF(K1631="高",IF(L1631="删除",J1631*'模板使用说明&amp;基础参数'!$E$5*'模板使用说明&amp;基础参数'!$E$12,IF(L1631="修改",J1631*'模板使用说明&amp;基础参数'!$E$5*'模板使用说明&amp;基础参数'!$E$11,J1631*'模板使用说明&amp;基础参数'!$E$5*'模板使用说明&amp;基础参数'!$E$10)),IF(K1631="中",IF(L1631="删除",J1631*'模板使用说明&amp;基础参数'!$E$6*'模板使用说明&amp;基础参数'!$E$12,IF(L1631="修改",J1631*'模板使用说明&amp;基础参数'!$E$6*'模板使用说明&amp;基础参数'!$E$11,J1631*'模板使用说明&amp;基础参数'!$E$6*'模板使用说明&amp;基础参数'!$E$10)),IF(L1631="删除",J1631*'模板使用说明&amp;基础参数'!$E$7*'模板使用说明&amp;基础参数'!$E$12,IF(L1631="修改",J1631*'模板使用说明&amp;基础参数'!$E$7*'模板使用说明&amp;基础参数'!$E$11,J1631*'模板使用说明&amp;基础参数'!$E$7*'模板使用说明&amp;基础参数'!$E$10)))))</f>
        <v/>
      </c>
      <c r="N1631" s="82"/>
    </row>
    <row r="1632" spans="1:14">
      <c r="A1632" s="76">
        <f t="shared" si="36"/>
        <v>1627</v>
      </c>
      <c r="B1632" s="77"/>
      <c r="C1632" s="77"/>
      <c r="D1632" s="77"/>
      <c r="E1632" s="77"/>
      <c r="F1632" s="78"/>
      <c r="G1632" s="78"/>
      <c r="H1632" s="78"/>
      <c r="I1632" s="76"/>
      <c r="J1632" s="8" t="str">
        <f>IF(I1632="ILF",IF($C$1="预估功能点",'模板使用说明&amp;基础参数'!$E$15,'模板使用说明&amp;基础参数'!$E$22),IF(I1632="EIF",IF($C$1="预估功能点",'模板使用说明&amp;基础参数'!$E$16,'模板使用说明&amp;基础参数'!$E$23),IF(I1632="EI",IF($C$1="预估功能点",'模板使用说明&amp;基础参数'!$E$17,'模板使用说明&amp;基础参数'!$E$24),IF(I1632="EO",IF($C$1="预估功能点",'模板使用说明&amp;基础参数'!$E$18,'模板使用说明&amp;基础参数'!$E$25),IF(I1632="EQ",IF($C$1="预估功能点",'模板使用说明&amp;基础参数'!$E$19,'模板使用说明&amp;基础参数'!$E$26),"")))))</f>
        <v/>
      </c>
      <c r="K1632" s="80"/>
      <c r="L1632" s="80"/>
      <c r="M1632" s="81" t="str">
        <f>IF(J1632="","",IF(K1632="高",IF(L1632="删除",J1632*'模板使用说明&amp;基础参数'!$E$5*'模板使用说明&amp;基础参数'!$E$12,IF(L1632="修改",J1632*'模板使用说明&amp;基础参数'!$E$5*'模板使用说明&amp;基础参数'!$E$11,J1632*'模板使用说明&amp;基础参数'!$E$5*'模板使用说明&amp;基础参数'!$E$10)),IF(K1632="中",IF(L1632="删除",J1632*'模板使用说明&amp;基础参数'!$E$6*'模板使用说明&amp;基础参数'!$E$12,IF(L1632="修改",J1632*'模板使用说明&amp;基础参数'!$E$6*'模板使用说明&amp;基础参数'!$E$11,J1632*'模板使用说明&amp;基础参数'!$E$6*'模板使用说明&amp;基础参数'!$E$10)),IF(L1632="删除",J1632*'模板使用说明&amp;基础参数'!$E$7*'模板使用说明&amp;基础参数'!$E$12,IF(L1632="修改",J1632*'模板使用说明&amp;基础参数'!$E$7*'模板使用说明&amp;基础参数'!$E$11,J1632*'模板使用说明&amp;基础参数'!$E$7*'模板使用说明&amp;基础参数'!$E$10)))))</f>
        <v/>
      </c>
      <c r="N1632" s="82"/>
    </row>
    <row r="1633" spans="1:14">
      <c r="A1633" s="76">
        <f t="shared" si="36"/>
        <v>1628</v>
      </c>
      <c r="B1633" s="77"/>
      <c r="C1633" s="77"/>
      <c r="D1633" s="77"/>
      <c r="E1633" s="77"/>
      <c r="F1633" s="78"/>
      <c r="G1633" s="78"/>
      <c r="H1633" s="78"/>
      <c r="I1633" s="76"/>
      <c r="J1633" s="8" t="str">
        <f>IF(I1633="ILF",IF($C$1="预估功能点",'模板使用说明&amp;基础参数'!$E$15,'模板使用说明&amp;基础参数'!$E$22),IF(I1633="EIF",IF($C$1="预估功能点",'模板使用说明&amp;基础参数'!$E$16,'模板使用说明&amp;基础参数'!$E$23),IF(I1633="EI",IF($C$1="预估功能点",'模板使用说明&amp;基础参数'!$E$17,'模板使用说明&amp;基础参数'!$E$24),IF(I1633="EO",IF($C$1="预估功能点",'模板使用说明&amp;基础参数'!$E$18,'模板使用说明&amp;基础参数'!$E$25),IF(I1633="EQ",IF($C$1="预估功能点",'模板使用说明&amp;基础参数'!$E$19,'模板使用说明&amp;基础参数'!$E$26),"")))))</f>
        <v/>
      </c>
      <c r="K1633" s="80"/>
      <c r="L1633" s="80"/>
      <c r="M1633" s="81" t="str">
        <f>IF(J1633="","",IF(K1633="高",IF(L1633="删除",J1633*'模板使用说明&amp;基础参数'!$E$5*'模板使用说明&amp;基础参数'!$E$12,IF(L1633="修改",J1633*'模板使用说明&amp;基础参数'!$E$5*'模板使用说明&amp;基础参数'!$E$11,J1633*'模板使用说明&amp;基础参数'!$E$5*'模板使用说明&amp;基础参数'!$E$10)),IF(K1633="中",IF(L1633="删除",J1633*'模板使用说明&amp;基础参数'!$E$6*'模板使用说明&amp;基础参数'!$E$12,IF(L1633="修改",J1633*'模板使用说明&amp;基础参数'!$E$6*'模板使用说明&amp;基础参数'!$E$11,J1633*'模板使用说明&amp;基础参数'!$E$6*'模板使用说明&amp;基础参数'!$E$10)),IF(L1633="删除",J1633*'模板使用说明&amp;基础参数'!$E$7*'模板使用说明&amp;基础参数'!$E$12,IF(L1633="修改",J1633*'模板使用说明&amp;基础参数'!$E$7*'模板使用说明&amp;基础参数'!$E$11,J1633*'模板使用说明&amp;基础参数'!$E$7*'模板使用说明&amp;基础参数'!$E$10)))))</f>
        <v/>
      </c>
      <c r="N1633" s="82"/>
    </row>
    <row r="1634" spans="1:14">
      <c r="A1634" s="76">
        <f t="shared" si="36"/>
        <v>1629</v>
      </c>
      <c r="B1634" s="77"/>
      <c r="C1634" s="77"/>
      <c r="D1634" s="77"/>
      <c r="E1634" s="77"/>
      <c r="F1634" s="78"/>
      <c r="G1634" s="78"/>
      <c r="H1634" s="78"/>
      <c r="I1634" s="76"/>
      <c r="J1634" s="8" t="str">
        <f>IF(I1634="ILF",IF($C$1="预估功能点",'模板使用说明&amp;基础参数'!$E$15,'模板使用说明&amp;基础参数'!$E$22),IF(I1634="EIF",IF($C$1="预估功能点",'模板使用说明&amp;基础参数'!$E$16,'模板使用说明&amp;基础参数'!$E$23),IF(I1634="EI",IF($C$1="预估功能点",'模板使用说明&amp;基础参数'!$E$17,'模板使用说明&amp;基础参数'!$E$24),IF(I1634="EO",IF($C$1="预估功能点",'模板使用说明&amp;基础参数'!$E$18,'模板使用说明&amp;基础参数'!$E$25),IF(I1634="EQ",IF($C$1="预估功能点",'模板使用说明&amp;基础参数'!$E$19,'模板使用说明&amp;基础参数'!$E$26),"")))))</f>
        <v/>
      </c>
      <c r="K1634" s="80"/>
      <c r="L1634" s="80"/>
      <c r="M1634" s="81" t="str">
        <f>IF(J1634="","",IF(K1634="高",IF(L1634="删除",J1634*'模板使用说明&amp;基础参数'!$E$5*'模板使用说明&amp;基础参数'!$E$12,IF(L1634="修改",J1634*'模板使用说明&amp;基础参数'!$E$5*'模板使用说明&amp;基础参数'!$E$11,J1634*'模板使用说明&amp;基础参数'!$E$5*'模板使用说明&amp;基础参数'!$E$10)),IF(K1634="中",IF(L1634="删除",J1634*'模板使用说明&amp;基础参数'!$E$6*'模板使用说明&amp;基础参数'!$E$12,IF(L1634="修改",J1634*'模板使用说明&amp;基础参数'!$E$6*'模板使用说明&amp;基础参数'!$E$11,J1634*'模板使用说明&amp;基础参数'!$E$6*'模板使用说明&amp;基础参数'!$E$10)),IF(L1634="删除",J1634*'模板使用说明&amp;基础参数'!$E$7*'模板使用说明&amp;基础参数'!$E$12,IF(L1634="修改",J1634*'模板使用说明&amp;基础参数'!$E$7*'模板使用说明&amp;基础参数'!$E$11,J1634*'模板使用说明&amp;基础参数'!$E$7*'模板使用说明&amp;基础参数'!$E$10)))))</f>
        <v/>
      </c>
      <c r="N1634" s="82"/>
    </row>
    <row r="1635" spans="1:14">
      <c r="A1635" s="76">
        <f t="shared" si="36"/>
        <v>1630</v>
      </c>
      <c r="B1635" s="77"/>
      <c r="C1635" s="77"/>
      <c r="D1635" s="77"/>
      <c r="E1635" s="77"/>
      <c r="F1635" s="78"/>
      <c r="G1635" s="78"/>
      <c r="H1635" s="78"/>
      <c r="I1635" s="76"/>
      <c r="J1635" s="8" t="str">
        <f>IF(I1635="ILF",IF($C$1="预估功能点",'模板使用说明&amp;基础参数'!$E$15,'模板使用说明&amp;基础参数'!$E$22),IF(I1635="EIF",IF($C$1="预估功能点",'模板使用说明&amp;基础参数'!$E$16,'模板使用说明&amp;基础参数'!$E$23),IF(I1635="EI",IF($C$1="预估功能点",'模板使用说明&amp;基础参数'!$E$17,'模板使用说明&amp;基础参数'!$E$24),IF(I1635="EO",IF($C$1="预估功能点",'模板使用说明&amp;基础参数'!$E$18,'模板使用说明&amp;基础参数'!$E$25),IF(I1635="EQ",IF($C$1="预估功能点",'模板使用说明&amp;基础参数'!$E$19,'模板使用说明&amp;基础参数'!$E$26),"")))))</f>
        <v/>
      </c>
      <c r="K1635" s="80"/>
      <c r="L1635" s="80"/>
      <c r="M1635" s="81" t="str">
        <f>IF(J1635="","",IF(K1635="高",IF(L1635="删除",J1635*'模板使用说明&amp;基础参数'!$E$5*'模板使用说明&amp;基础参数'!$E$12,IF(L1635="修改",J1635*'模板使用说明&amp;基础参数'!$E$5*'模板使用说明&amp;基础参数'!$E$11,J1635*'模板使用说明&amp;基础参数'!$E$5*'模板使用说明&amp;基础参数'!$E$10)),IF(K1635="中",IF(L1635="删除",J1635*'模板使用说明&amp;基础参数'!$E$6*'模板使用说明&amp;基础参数'!$E$12,IF(L1635="修改",J1635*'模板使用说明&amp;基础参数'!$E$6*'模板使用说明&amp;基础参数'!$E$11,J1635*'模板使用说明&amp;基础参数'!$E$6*'模板使用说明&amp;基础参数'!$E$10)),IF(L1635="删除",J1635*'模板使用说明&amp;基础参数'!$E$7*'模板使用说明&amp;基础参数'!$E$12,IF(L1635="修改",J1635*'模板使用说明&amp;基础参数'!$E$7*'模板使用说明&amp;基础参数'!$E$11,J1635*'模板使用说明&amp;基础参数'!$E$7*'模板使用说明&amp;基础参数'!$E$10)))))</f>
        <v/>
      </c>
      <c r="N1635" s="82"/>
    </row>
    <row r="1636" spans="1:14">
      <c r="A1636" s="76">
        <f t="shared" si="36"/>
        <v>1631</v>
      </c>
      <c r="B1636" s="77"/>
      <c r="C1636" s="77"/>
      <c r="D1636" s="77"/>
      <c r="E1636" s="77"/>
      <c r="F1636" s="78"/>
      <c r="G1636" s="78"/>
      <c r="H1636" s="78"/>
      <c r="I1636" s="76"/>
      <c r="J1636" s="8" t="str">
        <f>IF(I1636="ILF",IF($C$1="预估功能点",'模板使用说明&amp;基础参数'!$E$15,'模板使用说明&amp;基础参数'!$E$22),IF(I1636="EIF",IF($C$1="预估功能点",'模板使用说明&amp;基础参数'!$E$16,'模板使用说明&amp;基础参数'!$E$23),IF(I1636="EI",IF($C$1="预估功能点",'模板使用说明&amp;基础参数'!$E$17,'模板使用说明&amp;基础参数'!$E$24),IF(I1636="EO",IF($C$1="预估功能点",'模板使用说明&amp;基础参数'!$E$18,'模板使用说明&amp;基础参数'!$E$25),IF(I1636="EQ",IF($C$1="预估功能点",'模板使用说明&amp;基础参数'!$E$19,'模板使用说明&amp;基础参数'!$E$26),"")))))</f>
        <v/>
      </c>
      <c r="K1636" s="80"/>
      <c r="L1636" s="80"/>
      <c r="M1636" s="81" t="str">
        <f>IF(J1636="","",IF(K1636="高",IF(L1636="删除",J1636*'模板使用说明&amp;基础参数'!$E$5*'模板使用说明&amp;基础参数'!$E$12,IF(L1636="修改",J1636*'模板使用说明&amp;基础参数'!$E$5*'模板使用说明&amp;基础参数'!$E$11,J1636*'模板使用说明&amp;基础参数'!$E$5*'模板使用说明&amp;基础参数'!$E$10)),IF(K1636="中",IF(L1636="删除",J1636*'模板使用说明&amp;基础参数'!$E$6*'模板使用说明&amp;基础参数'!$E$12,IF(L1636="修改",J1636*'模板使用说明&amp;基础参数'!$E$6*'模板使用说明&amp;基础参数'!$E$11,J1636*'模板使用说明&amp;基础参数'!$E$6*'模板使用说明&amp;基础参数'!$E$10)),IF(L1636="删除",J1636*'模板使用说明&amp;基础参数'!$E$7*'模板使用说明&amp;基础参数'!$E$12,IF(L1636="修改",J1636*'模板使用说明&amp;基础参数'!$E$7*'模板使用说明&amp;基础参数'!$E$11,J1636*'模板使用说明&amp;基础参数'!$E$7*'模板使用说明&amp;基础参数'!$E$10)))))</f>
        <v/>
      </c>
      <c r="N1636" s="82"/>
    </row>
    <row r="1637" spans="1:14">
      <c r="A1637" s="76">
        <f t="shared" si="36"/>
        <v>1632</v>
      </c>
      <c r="B1637" s="77"/>
      <c r="C1637" s="77"/>
      <c r="D1637" s="77"/>
      <c r="E1637" s="77"/>
      <c r="F1637" s="78"/>
      <c r="G1637" s="78"/>
      <c r="H1637" s="78"/>
      <c r="I1637" s="76"/>
      <c r="J1637" s="8" t="str">
        <f>IF(I1637="ILF",IF($C$1="预估功能点",'模板使用说明&amp;基础参数'!$E$15,'模板使用说明&amp;基础参数'!$E$22),IF(I1637="EIF",IF($C$1="预估功能点",'模板使用说明&amp;基础参数'!$E$16,'模板使用说明&amp;基础参数'!$E$23),IF(I1637="EI",IF($C$1="预估功能点",'模板使用说明&amp;基础参数'!$E$17,'模板使用说明&amp;基础参数'!$E$24),IF(I1637="EO",IF($C$1="预估功能点",'模板使用说明&amp;基础参数'!$E$18,'模板使用说明&amp;基础参数'!$E$25),IF(I1637="EQ",IF($C$1="预估功能点",'模板使用说明&amp;基础参数'!$E$19,'模板使用说明&amp;基础参数'!$E$26),"")))))</f>
        <v/>
      </c>
      <c r="K1637" s="80"/>
      <c r="L1637" s="80"/>
      <c r="M1637" s="81" t="str">
        <f>IF(J1637="","",IF(K1637="高",IF(L1637="删除",J1637*'模板使用说明&amp;基础参数'!$E$5*'模板使用说明&amp;基础参数'!$E$12,IF(L1637="修改",J1637*'模板使用说明&amp;基础参数'!$E$5*'模板使用说明&amp;基础参数'!$E$11,J1637*'模板使用说明&amp;基础参数'!$E$5*'模板使用说明&amp;基础参数'!$E$10)),IF(K1637="中",IF(L1637="删除",J1637*'模板使用说明&amp;基础参数'!$E$6*'模板使用说明&amp;基础参数'!$E$12,IF(L1637="修改",J1637*'模板使用说明&amp;基础参数'!$E$6*'模板使用说明&amp;基础参数'!$E$11,J1637*'模板使用说明&amp;基础参数'!$E$6*'模板使用说明&amp;基础参数'!$E$10)),IF(L1637="删除",J1637*'模板使用说明&amp;基础参数'!$E$7*'模板使用说明&amp;基础参数'!$E$12,IF(L1637="修改",J1637*'模板使用说明&amp;基础参数'!$E$7*'模板使用说明&amp;基础参数'!$E$11,J1637*'模板使用说明&amp;基础参数'!$E$7*'模板使用说明&amp;基础参数'!$E$10)))))</f>
        <v/>
      </c>
      <c r="N1637" s="82"/>
    </row>
    <row r="1638" spans="1:14">
      <c r="A1638" s="76">
        <f t="shared" si="36"/>
        <v>1633</v>
      </c>
      <c r="B1638" s="77"/>
      <c r="C1638" s="77"/>
      <c r="D1638" s="77"/>
      <c r="E1638" s="77"/>
      <c r="F1638" s="78"/>
      <c r="G1638" s="78"/>
      <c r="H1638" s="78"/>
      <c r="I1638" s="76"/>
      <c r="J1638" s="8" t="str">
        <f>IF(I1638="ILF",IF($C$1="预估功能点",'模板使用说明&amp;基础参数'!$E$15,'模板使用说明&amp;基础参数'!$E$22),IF(I1638="EIF",IF($C$1="预估功能点",'模板使用说明&amp;基础参数'!$E$16,'模板使用说明&amp;基础参数'!$E$23),IF(I1638="EI",IF($C$1="预估功能点",'模板使用说明&amp;基础参数'!$E$17,'模板使用说明&amp;基础参数'!$E$24),IF(I1638="EO",IF($C$1="预估功能点",'模板使用说明&amp;基础参数'!$E$18,'模板使用说明&amp;基础参数'!$E$25),IF(I1638="EQ",IF($C$1="预估功能点",'模板使用说明&amp;基础参数'!$E$19,'模板使用说明&amp;基础参数'!$E$26),"")))))</f>
        <v/>
      </c>
      <c r="K1638" s="80"/>
      <c r="L1638" s="80"/>
      <c r="M1638" s="81" t="str">
        <f>IF(J1638="","",IF(K1638="高",IF(L1638="删除",J1638*'模板使用说明&amp;基础参数'!$E$5*'模板使用说明&amp;基础参数'!$E$12,IF(L1638="修改",J1638*'模板使用说明&amp;基础参数'!$E$5*'模板使用说明&amp;基础参数'!$E$11,J1638*'模板使用说明&amp;基础参数'!$E$5*'模板使用说明&amp;基础参数'!$E$10)),IF(K1638="中",IF(L1638="删除",J1638*'模板使用说明&amp;基础参数'!$E$6*'模板使用说明&amp;基础参数'!$E$12,IF(L1638="修改",J1638*'模板使用说明&amp;基础参数'!$E$6*'模板使用说明&amp;基础参数'!$E$11,J1638*'模板使用说明&amp;基础参数'!$E$6*'模板使用说明&amp;基础参数'!$E$10)),IF(L1638="删除",J1638*'模板使用说明&amp;基础参数'!$E$7*'模板使用说明&amp;基础参数'!$E$12,IF(L1638="修改",J1638*'模板使用说明&amp;基础参数'!$E$7*'模板使用说明&amp;基础参数'!$E$11,J1638*'模板使用说明&amp;基础参数'!$E$7*'模板使用说明&amp;基础参数'!$E$10)))))</f>
        <v/>
      </c>
      <c r="N1638" s="82"/>
    </row>
    <row r="1639" spans="1:14">
      <c r="A1639" s="76">
        <f t="shared" si="36"/>
        <v>1634</v>
      </c>
      <c r="B1639" s="77"/>
      <c r="C1639" s="77"/>
      <c r="D1639" s="77"/>
      <c r="E1639" s="77"/>
      <c r="F1639" s="78"/>
      <c r="G1639" s="78"/>
      <c r="H1639" s="78"/>
      <c r="I1639" s="76"/>
      <c r="J1639" s="8" t="str">
        <f>IF(I1639="ILF",IF($C$1="预估功能点",'模板使用说明&amp;基础参数'!$E$15,'模板使用说明&amp;基础参数'!$E$22),IF(I1639="EIF",IF($C$1="预估功能点",'模板使用说明&amp;基础参数'!$E$16,'模板使用说明&amp;基础参数'!$E$23),IF(I1639="EI",IF($C$1="预估功能点",'模板使用说明&amp;基础参数'!$E$17,'模板使用说明&amp;基础参数'!$E$24),IF(I1639="EO",IF($C$1="预估功能点",'模板使用说明&amp;基础参数'!$E$18,'模板使用说明&amp;基础参数'!$E$25),IF(I1639="EQ",IF($C$1="预估功能点",'模板使用说明&amp;基础参数'!$E$19,'模板使用说明&amp;基础参数'!$E$26),"")))))</f>
        <v/>
      </c>
      <c r="K1639" s="80"/>
      <c r="L1639" s="80"/>
      <c r="M1639" s="81" t="str">
        <f>IF(J1639="","",IF(K1639="高",IF(L1639="删除",J1639*'模板使用说明&amp;基础参数'!$E$5*'模板使用说明&amp;基础参数'!$E$12,IF(L1639="修改",J1639*'模板使用说明&amp;基础参数'!$E$5*'模板使用说明&amp;基础参数'!$E$11,J1639*'模板使用说明&amp;基础参数'!$E$5*'模板使用说明&amp;基础参数'!$E$10)),IF(K1639="中",IF(L1639="删除",J1639*'模板使用说明&amp;基础参数'!$E$6*'模板使用说明&amp;基础参数'!$E$12,IF(L1639="修改",J1639*'模板使用说明&amp;基础参数'!$E$6*'模板使用说明&amp;基础参数'!$E$11,J1639*'模板使用说明&amp;基础参数'!$E$6*'模板使用说明&amp;基础参数'!$E$10)),IF(L1639="删除",J1639*'模板使用说明&amp;基础参数'!$E$7*'模板使用说明&amp;基础参数'!$E$12,IF(L1639="修改",J1639*'模板使用说明&amp;基础参数'!$E$7*'模板使用说明&amp;基础参数'!$E$11,J1639*'模板使用说明&amp;基础参数'!$E$7*'模板使用说明&amp;基础参数'!$E$10)))))</f>
        <v/>
      </c>
      <c r="N1639" s="82"/>
    </row>
    <row r="1640" spans="1:14">
      <c r="A1640" s="76">
        <f t="shared" si="36"/>
        <v>1635</v>
      </c>
      <c r="B1640" s="77"/>
      <c r="C1640" s="77"/>
      <c r="D1640" s="77"/>
      <c r="E1640" s="77"/>
      <c r="F1640" s="78"/>
      <c r="G1640" s="78"/>
      <c r="H1640" s="78"/>
      <c r="I1640" s="76"/>
      <c r="J1640" s="8" t="str">
        <f>IF(I1640="ILF",IF($C$1="预估功能点",'模板使用说明&amp;基础参数'!$E$15,'模板使用说明&amp;基础参数'!$E$22),IF(I1640="EIF",IF($C$1="预估功能点",'模板使用说明&amp;基础参数'!$E$16,'模板使用说明&amp;基础参数'!$E$23),IF(I1640="EI",IF($C$1="预估功能点",'模板使用说明&amp;基础参数'!$E$17,'模板使用说明&amp;基础参数'!$E$24),IF(I1640="EO",IF($C$1="预估功能点",'模板使用说明&amp;基础参数'!$E$18,'模板使用说明&amp;基础参数'!$E$25),IF(I1640="EQ",IF($C$1="预估功能点",'模板使用说明&amp;基础参数'!$E$19,'模板使用说明&amp;基础参数'!$E$26),"")))))</f>
        <v/>
      </c>
      <c r="K1640" s="80"/>
      <c r="L1640" s="80"/>
      <c r="M1640" s="81" t="str">
        <f>IF(J1640="","",IF(K1640="高",IF(L1640="删除",J1640*'模板使用说明&amp;基础参数'!$E$5*'模板使用说明&amp;基础参数'!$E$12,IF(L1640="修改",J1640*'模板使用说明&amp;基础参数'!$E$5*'模板使用说明&amp;基础参数'!$E$11,J1640*'模板使用说明&amp;基础参数'!$E$5*'模板使用说明&amp;基础参数'!$E$10)),IF(K1640="中",IF(L1640="删除",J1640*'模板使用说明&amp;基础参数'!$E$6*'模板使用说明&amp;基础参数'!$E$12,IF(L1640="修改",J1640*'模板使用说明&amp;基础参数'!$E$6*'模板使用说明&amp;基础参数'!$E$11,J1640*'模板使用说明&amp;基础参数'!$E$6*'模板使用说明&amp;基础参数'!$E$10)),IF(L1640="删除",J1640*'模板使用说明&amp;基础参数'!$E$7*'模板使用说明&amp;基础参数'!$E$12,IF(L1640="修改",J1640*'模板使用说明&amp;基础参数'!$E$7*'模板使用说明&amp;基础参数'!$E$11,J1640*'模板使用说明&amp;基础参数'!$E$7*'模板使用说明&amp;基础参数'!$E$10)))))</f>
        <v/>
      </c>
      <c r="N1640" s="82"/>
    </row>
    <row r="1641" spans="1:14">
      <c r="A1641" s="76">
        <f t="shared" si="36"/>
        <v>1636</v>
      </c>
      <c r="B1641" s="77"/>
      <c r="C1641" s="77"/>
      <c r="D1641" s="77"/>
      <c r="E1641" s="77"/>
      <c r="F1641" s="78"/>
      <c r="G1641" s="78"/>
      <c r="H1641" s="78"/>
      <c r="I1641" s="76"/>
      <c r="J1641" s="8" t="str">
        <f>IF(I1641="ILF",IF($C$1="预估功能点",'模板使用说明&amp;基础参数'!$E$15,'模板使用说明&amp;基础参数'!$E$22),IF(I1641="EIF",IF($C$1="预估功能点",'模板使用说明&amp;基础参数'!$E$16,'模板使用说明&amp;基础参数'!$E$23),IF(I1641="EI",IF($C$1="预估功能点",'模板使用说明&amp;基础参数'!$E$17,'模板使用说明&amp;基础参数'!$E$24),IF(I1641="EO",IF($C$1="预估功能点",'模板使用说明&amp;基础参数'!$E$18,'模板使用说明&amp;基础参数'!$E$25),IF(I1641="EQ",IF($C$1="预估功能点",'模板使用说明&amp;基础参数'!$E$19,'模板使用说明&amp;基础参数'!$E$26),"")))))</f>
        <v/>
      </c>
      <c r="K1641" s="80"/>
      <c r="L1641" s="80"/>
      <c r="M1641" s="81" t="str">
        <f>IF(J1641="","",IF(K1641="高",IF(L1641="删除",J1641*'模板使用说明&amp;基础参数'!$E$5*'模板使用说明&amp;基础参数'!$E$12,IF(L1641="修改",J1641*'模板使用说明&amp;基础参数'!$E$5*'模板使用说明&amp;基础参数'!$E$11,J1641*'模板使用说明&amp;基础参数'!$E$5*'模板使用说明&amp;基础参数'!$E$10)),IF(K1641="中",IF(L1641="删除",J1641*'模板使用说明&amp;基础参数'!$E$6*'模板使用说明&amp;基础参数'!$E$12,IF(L1641="修改",J1641*'模板使用说明&amp;基础参数'!$E$6*'模板使用说明&amp;基础参数'!$E$11,J1641*'模板使用说明&amp;基础参数'!$E$6*'模板使用说明&amp;基础参数'!$E$10)),IF(L1641="删除",J1641*'模板使用说明&amp;基础参数'!$E$7*'模板使用说明&amp;基础参数'!$E$12,IF(L1641="修改",J1641*'模板使用说明&amp;基础参数'!$E$7*'模板使用说明&amp;基础参数'!$E$11,J1641*'模板使用说明&amp;基础参数'!$E$7*'模板使用说明&amp;基础参数'!$E$10)))))</f>
        <v/>
      </c>
      <c r="N1641" s="82"/>
    </row>
    <row r="1642" spans="1:14">
      <c r="A1642" s="76">
        <f t="shared" si="36"/>
        <v>1637</v>
      </c>
      <c r="B1642" s="77"/>
      <c r="C1642" s="77"/>
      <c r="D1642" s="77"/>
      <c r="E1642" s="77"/>
      <c r="F1642" s="78"/>
      <c r="G1642" s="78"/>
      <c r="H1642" s="78"/>
      <c r="I1642" s="76"/>
      <c r="J1642" s="8" t="str">
        <f>IF(I1642="ILF",IF($C$1="预估功能点",'模板使用说明&amp;基础参数'!$E$15,'模板使用说明&amp;基础参数'!$E$22),IF(I1642="EIF",IF($C$1="预估功能点",'模板使用说明&amp;基础参数'!$E$16,'模板使用说明&amp;基础参数'!$E$23),IF(I1642="EI",IF($C$1="预估功能点",'模板使用说明&amp;基础参数'!$E$17,'模板使用说明&amp;基础参数'!$E$24),IF(I1642="EO",IF($C$1="预估功能点",'模板使用说明&amp;基础参数'!$E$18,'模板使用说明&amp;基础参数'!$E$25),IF(I1642="EQ",IF($C$1="预估功能点",'模板使用说明&amp;基础参数'!$E$19,'模板使用说明&amp;基础参数'!$E$26),"")))))</f>
        <v/>
      </c>
      <c r="K1642" s="80"/>
      <c r="L1642" s="80"/>
      <c r="M1642" s="81" t="str">
        <f>IF(J1642="","",IF(K1642="高",IF(L1642="删除",J1642*'模板使用说明&amp;基础参数'!$E$5*'模板使用说明&amp;基础参数'!$E$12,IF(L1642="修改",J1642*'模板使用说明&amp;基础参数'!$E$5*'模板使用说明&amp;基础参数'!$E$11,J1642*'模板使用说明&amp;基础参数'!$E$5*'模板使用说明&amp;基础参数'!$E$10)),IF(K1642="中",IF(L1642="删除",J1642*'模板使用说明&amp;基础参数'!$E$6*'模板使用说明&amp;基础参数'!$E$12,IF(L1642="修改",J1642*'模板使用说明&amp;基础参数'!$E$6*'模板使用说明&amp;基础参数'!$E$11,J1642*'模板使用说明&amp;基础参数'!$E$6*'模板使用说明&amp;基础参数'!$E$10)),IF(L1642="删除",J1642*'模板使用说明&amp;基础参数'!$E$7*'模板使用说明&amp;基础参数'!$E$12,IF(L1642="修改",J1642*'模板使用说明&amp;基础参数'!$E$7*'模板使用说明&amp;基础参数'!$E$11,J1642*'模板使用说明&amp;基础参数'!$E$7*'模板使用说明&amp;基础参数'!$E$10)))))</f>
        <v/>
      </c>
      <c r="N1642" s="82"/>
    </row>
    <row r="1643" spans="1:14">
      <c r="A1643" s="76">
        <f t="shared" si="36"/>
        <v>1638</v>
      </c>
      <c r="B1643" s="77"/>
      <c r="C1643" s="77"/>
      <c r="D1643" s="77"/>
      <c r="E1643" s="77"/>
      <c r="F1643" s="78"/>
      <c r="G1643" s="78"/>
      <c r="H1643" s="78"/>
      <c r="I1643" s="76"/>
      <c r="J1643" s="8" t="str">
        <f>IF(I1643="ILF",IF($C$1="预估功能点",'模板使用说明&amp;基础参数'!$E$15,'模板使用说明&amp;基础参数'!$E$22),IF(I1643="EIF",IF($C$1="预估功能点",'模板使用说明&amp;基础参数'!$E$16,'模板使用说明&amp;基础参数'!$E$23),IF(I1643="EI",IF($C$1="预估功能点",'模板使用说明&amp;基础参数'!$E$17,'模板使用说明&amp;基础参数'!$E$24),IF(I1643="EO",IF($C$1="预估功能点",'模板使用说明&amp;基础参数'!$E$18,'模板使用说明&amp;基础参数'!$E$25),IF(I1643="EQ",IF($C$1="预估功能点",'模板使用说明&amp;基础参数'!$E$19,'模板使用说明&amp;基础参数'!$E$26),"")))))</f>
        <v/>
      </c>
      <c r="K1643" s="80"/>
      <c r="L1643" s="80"/>
      <c r="M1643" s="81" t="str">
        <f>IF(J1643="","",IF(K1643="高",IF(L1643="删除",J1643*'模板使用说明&amp;基础参数'!$E$5*'模板使用说明&amp;基础参数'!$E$12,IF(L1643="修改",J1643*'模板使用说明&amp;基础参数'!$E$5*'模板使用说明&amp;基础参数'!$E$11,J1643*'模板使用说明&amp;基础参数'!$E$5*'模板使用说明&amp;基础参数'!$E$10)),IF(K1643="中",IF(L1643="删除",J1643*'模板使用说明&amp;基础参数'!$E$6*'模板使用说明&amp;基础参数'!$E$12,IF(L1643="修改",J1643*'模板使用说明&amp;基础参数'!$E$6*'模板使用说明&amp;基础参数'!$E$11,J1643*'模板使用说明&amp;基础参数'!$E$6*'模板使用说明&amp;基础参数'!$E$10)),IF(L1643="删除",J1643*'模板使用说明&amp;基础参数'!$E$7*'模板使用说明&amp;基础参数'!$E$12,IF(L1643="修改",J1643*'模板使用说明&amp;基础参数'!$E$7*'模板使用说明&amp;基础参数'!$E$11,J1643*'模板使用说明&amp;基础参数'!$E$7*'模板使用说明&amp;基础参数'!$E$10)))))</f>
        <v/>
      </c>
      <c r="N1643" s="82"/>
    </row>
    <row r="1644" spans="1:14">
      <c r="A1644" s="76">
        <f t="shared" si="36"/>
        <v>1639</v>
      </c>
      <c r="B1644" s="77"/>
      <c r="C1644" s="77"/>
      <c r="D1644" s="77"/>
      <c r="E1644" s="77"/>
      <c r="F1644" s="78"/>
      <c r="G1644" s="78"/>
      <c r="H1644" s="78"/>
      <c r="I1644" s="76"/>
      <c r="J1644" s="8" t="str">
        <f>IF(I1644="ILF",IF($C$1="预估功能点",'模板使用说明&amp;基础参数'!$E$15,'模板使用说明&amp;基础参数'!$E$22),IF(I1644="EIF",IF($C$1="预估功能点",'模板使用说明&amp;基础参数'!$E$16,'模板使用说明&amp;基础参数'!$E$23),IF(I1644="EI",IF($C$1="预估功能点",'模板使用说明&amp;基础参数'!$E$17,'模板使用说明&amp;基础参数'!$E$24),IF(I1644="EO",IF($C$1="预估功能点",'模板使用说明&amp;基础参数'!$E$18,'模板使用说明&amp;基础参数'!$E$25),IF(I1644="EQ",IF($C$1="预估功能点",'模板使用说明&amp;基础参数'!$E$19,'模板使用说明&amp;基础参数'!$E$26),"")))))</f>
        <v/>
      </c>
      <c r="K1644" s="80"/>
      <c r="L1644" s="80"/>
      <c r="M1644" s="81" t="str">
        <f>IF(J1644="","",IF(K1644="高",IF(L1644="删除",J1644*'模板使用说明&amp;基础参数'!$E$5*'模板使用说明&amp;基础参数'!$E$12,IF(L1644="修改",J1644*'模板使用说明&amp;基础参数'!$E$5*'模板使用说明&amp;基础参数'!$E$11,J1644*'模板使用说明&amp;基础参数'!$E$5*'模板使用说明&amp;基础参数'!$E$10)),IF(K1644="中",IF(L1644="删除",J1644*'模板使用说明&amp;基础参数'!$E$6*'模板使用说明&amp;基础参数'!$E$12,IF(L1644="修改",J1644*'模板使用说明&amp;基础参数'!$E$6*'模板使用说明&amp;基础参数'!$E$11,J1644*'模板使用说明&amp;基础参数'!$E$6*'模板使用说明&amp;基础参数'!$E$10)),IF(L1644="删除",J1644*'模板使用说明&amp;基础参数'!$E$7*'模板使用说明&amp;基础参数'!$E$12,IF(L1644="修改",J1644*'模板使用说明&amp;基础参数'!$E$7*'模板使用说明&amp;基础参数'!$E$11,J1644*'模板使用说明&amp;基础参数'!$E$7*'模板使用说明&amp;基础参数'!$E$10)))))</f>
        <v/>
      </c>
      <c r="N1644" s="82"/>
    </row>
    <row r="1645" spans="1:14">
      <c r="A1645" s="76">
        <f t="shared" si="36"/>
        <v>1640</v>
      </c>
      <c r="B1645" s="77"/>
      <c r="C1645" s="77"/>
      <c r="D1645" s="77"/>
      <c r="E1645" s="77"/>
      <c r="F1645" s="78"/>
      <c r="G1645" s="78"/>
      <c r="H1645" s="78"/>
      <c r="I1645" s="76"/>
      <c r="J1645" s="8" t="str">
        <f>IF(I1645="ILF",IF($C$1="预估功能点",'模板使用说明&amp;基础参数'!$E$15,'模板使用说明&amp;基础参数'!$E$22),IF(I1645="EIF",IF($C$1="预估功能点",'模板使用说明&amp;基础参数'!$E$16,'模板使用说明&amp;基础参数'!$E$23),IF(I1645="EI",IF($C$1="预估功能点",'模板使用说明&amp;基础参数'!$E$17,'模板使用说明&amp;基础参数'!$E$24),IF(I1645="EO",IF($C$1="预估功能点",'模板使用说明&amp;基础参数'!$E$18,'模板使用说明&amp;基础参数'!$E$25),IF(I1645="EQ",IF($C$1="预估功能点",'模板使用说明&amp;基础参数'!$E$19,'模板使用说明&amp;基础参数'!$E$26),"")))))</f>
        <v/>
      </c>
      <c r="K1645" s="80"/>
      <c r="L1645" s="80"/>
      <c r="M1645" s="81" t="str">
        <f>IF(J1645="","",IF(K1645="高",IF(L1645="删除",J1645*'模板使用说明&amp;基础参数'!$E$5*'模板使用说明&amp;基础参数'!$E$12,IF(L1645="修改",J1645*'模板使用说明&amp;基础参数'!$E$5*'模板使用说明&amp;基础参数'!$E$11,J1645*'模板使用说明&amp;基础参数'!$E$5*'模板使用说明&amp;基础参数'!$E$10)),IF(K1645="中",IF(L1645="删除",J1645*'模板使用说明&amp;基础参数'!$E$6*'模板使用说明&amp;基础参数'!$E$12,IF(L1645="修改",J1645*'模板使用说明&amp;基础参数'!$E$6*'模板使用说明&amp;基础参数'!$E$11,J1645*'模板使用说明&amp;基础参数'!$E$6*'模板使用说明&amp;基础参数'!$E$10)),IF(L1645="删除",J1645*'模板使用说明&amp;基础参数'!$E$7*'模板使用说明&amp;基础参数'!$E$12,IF(L1645="修改",J1645*'模板使用说明&amp;基础参数'!$E$7*'模板使用说明&amp;基础参数'!$E$11,J1645*'模板使用说明&amp;基础参数'!$E$7*'模板使用说明&amp;基础参数'!$E$10)))))</f>
        <v/>
      </c>
      <c r="N1645" s="82"/>
    </row>
    <row r="1646" spans="1:14">
      <c r="A1646" s="76">
        <f t="shared" si="36"/>
        <v>1641</v>
      </c>
      <c r="B1646" s="77"/>
      <c r="C1646" s="77"/>
      <c r="D1646" s="77"/>
      <c r="E1646" s="77"/>
      <c r="F1646" s="78"/>
      <c r="G1646" s="78"/>
      <c r="H1646" s="78"/>
      <c r="I1646" s="76"/>
      <c r="J1646" s="8" t="str">
        <f>IF(I1646="ILF",IF($C$1="预估功能点",'模板使用说明&amp;基础参数'!$E$15,'模板使用说明&amp;基础参数'!$E$22),IF(I1646="EIF",IF($C$1="预估功能点",'模板使用说明&amp;基础参数'!$E$16,'模板使用说明&amp;基础参数'!$E$23),IF(I1646="EI",IF($C$1="预估功能点",'模板使用说明&amp;基础参数'!$E$17,'模板使用说明&amp;基础参数'!$E$24),IF(I1646="EO",IF($C$1="预估功能点",'模板使用说明&amp;基础参数'!$E$18,'模板使用说明&amp;基础参数'!$E$25),IF(I1646="EQ",IF($C$1="预估功能点",'模板使用说明&amp;基础参数'!$E$19,'模板使用说明&amp;基础参数'!$E$26),"")))))</f>
        <v/>
      </c>
      <c r="K1646" s="80"/>
      <c r="L1646" s="80"/>
      <c r="M1646" s="81" t="str">
        <f>IF(J1646="","",IF(K1646="高",IF(L1646="删除",J1646*'模板使用说明&amp;基础参数'!$E$5*'模板使用说明&amp;基础参数'!$E$12,IF(L1646="修改",J1646*'模板使用说明&amp;基础参数'!$E$5*'模板使用说明&amp;基础参数'!$E$11,J1646*'模板使用说明&amp;基础参数'!$E$5*'模板使用说明&amp;基础参数'!$E$10)),IF(K1646="中",IF(L1646="删除",J1646*'模板使用说明&amp;基础参数'!$E$6*'模板使用说明&amp;基础参数'!$E$12,IF(L1646="修改",J1646*'模板使用说明&amp;基础参数'!$E$6*'模板使用说明&amp;基础参数'!$E$11,J1646*'模板使用说明&amp;基础参数'!$E$6*'模板使用说明&amp;基础参数'!$E$10)),IF(L1646="删除",J1646*'模板使用说明&amp;基础参数'!$E$7*'模板使用说明&amp;基础参数'!$E$12,IF(L1646="修改",J1646*'模板使用说明&amp;基础参数'!$E$7*'模板使用说明&amp;基础参数'!$E$11,J1646*'模板使用说明&amp;基础参数'!$E$7*'模板使用说明&amp;基础参数'!$E$10)))))</f>
        <v/>
      </c>
      <c r="N1646" s="82"/>
    </row>
    <row r="1647" spans="1:14">
      <c r="A1647" s="76">
        <f t="shared" si="36"/>
        <v>1642</v>
      </c>
      <c r="B1647" s="77"/>
      <c r="C1647" s="77"/>
      <c r="D1647" s="77"/>
      <c r="E1647" s="77"/>
      <c r="F1647" s="78"/>
      <c r="G1647" s="78"/>
      <c r="H1647" s="78"/>
      <c r="I1647" s="76"/>
      <c r="J1647" s="8" t="str">
        <f>IF(I1647="ILF",IF($C$1="预估功能点",'模板使用说明&amp;基础参数'!$E$15,'模板使用说明&amp;基础参数'!$E$22),IF(I1647="EIF",IF($C$1="预估功能点",'模板使用说明&amp;基础参数'!$E$16,'模板使用说明&amp;基础参数'!$E$23),IF(I1647="EI",IF($C$1="预估功能点",'模板使用说明&amp;基础参数'!$E$17,'模板使用说明&amp;基础参数'!$E$24),IF(I1647="EO",IF($C$1="预估功能点",'模板使用说明&amp;基础参数'!$E$18,'模板使用说明&amp;基础参数'!$E$25),IF(I1647="EQ",IF($C$1="预估功能点",'模板使用说明&amp;基础参数'!$E$19,'模板使用说明&amp;基础参数'!$E$26),"")))))</f>
        <v/>
      </c>
      <c r="K1647" s="80"/>
      <c r="L1647" s="80"/>
      <c r="M1647" s="81" t="str">
        <f>IF(J1647="","",IF(K1647="高",IF(L1647="删除",J1647*'模板使用说明&amp;基础参数'!$E$5*'模板使用说明&amp;基础参数'!$E$12,IF(L1647="修改",J1647*'模板使用说明&amp;基础参数'!$E$5*'模板使用说明&amp;基础参数'!$E$11,J1647*'模板使用说明&amp;基础参数'!$E$5*'模板使用说明&amp;基础参数'!$E$10)),IF(K1647="中",IF(L1647="删除",J1647*'模板使用说明&amp;基础参数'!$E$6*'模板使用说明&amp;基础参数'!$E$12,IF(L1647="修改",J1647*'模板使用说明&amp;基础参数'!$E$6*'模板使用说明&amp;基础参数'!$E$11,J1647*'模板使用说明&amp;基础参数'!$E$6*'模板使用说明&amp;基础参数'!$E$10)),IF(L1647="删除",J1647*'模板使用说明&amp;基础参数'!$E$7*'模板使用说明&amp;基础参数'!$E$12,IF(L1647="修改",J1647*'模板使用说明&amp;基础参数'!$E$7*'模板使用说明&amp;基础参数'!$E$11,J1647*'模板使用说明&amp;基础参数'!$E$7*'模板使用说明&amp;基础参数'!$E$10)))))</f>
        <v/>
      </c>
      <c r="N1647" s="82"/>
    </row>
    <row r="1648" spans="1:14">
      <c r="A1648" s="76">
        <f t="shared" si="36"/>
        <v>1643</v>
      </c>
      <c r="B1648" s="77"/>
      <c r="C1648" s="77"/>
      <c r="D1648" s="77"/>
      <c r="E1648" s="77"/>
      <c r="F1648" s="78"/>
      <c r="G1648" s="78"/>
      <c r="H1648" s="78"/>
      <c r="I1648" s="76"/>
      <c r="J1648" s="8" t="str">
        <f>IF(I1648="ILF",IF($C$1="预估功能点",'模板使用说明&amp;基础参数'!$E$15,'模板使用说明&amp;基础参数'!$E$22),IF(I1648="EIF",IF($C$1="预估功能点",'模板使用说明&amp;基础参数'!$E$16,'模板使用说明&amp;基础参数'!$E$23),IF(I1648="EI",IF($C$1="预估功能点",'模板使用说明&amp;基础参数'!$E$17,'模板使用说明&amp;基础参数'!$E$24),IF(I1648="EO",IF($C$1="预估功能点",'模板使用说明&amp;基础参数'!$E$18,'模板使用说明&amp;基础参数'!$E$25),IF(I1648="EQ",IF($C$1="预估功能点",'模板使用说明&amp;基础参数'!$E$19,'模板使用说明&amp;基础参数'!$E$26),"")))))</f>
        <v/>
      </c>
      <c r="K1648" s="80"/>
      <c r="L1648" s="80"/>
      <c r="M1648" s="81" t="str">
        <f>IF(J1648="","",IF(K1648="高",IF(L1648="删除",J1648*'模板使用说明&amp;基础参数'!$E$5*'模板使用说明&amp;基础参数'!$E$12,IF(L1648="修改",J1648*'模板使用说明&amp;基础参数'!$E$5*'模板使用说明&amp;基础参数'!$E$11,J1648*'模板使用说明&amp;基础参数'!$E$5*'模板使用说明&amp;基础参数'!$E$10)),IF(K1648="中",IF(L1648="删除",J1648*'模板使用说明&amp;基础参数'!$E$6*'模板使用说明&amp;基础参数'!$E$12,IF(L1648="修改",J1648*'模板使用说明&amp;基础参数'!$E$6*'模板使用说明&amp;基础参数'!$E$11,J1648*'模板使用说明&amp;基础参数'!$E$6*'模板使用说明&amp;基础参数'!$E$10)),IF(L1648="删除",J1648*'模板使用说明&amp;基础参数'!$E$7*'模板使用说明&amp;基础参数'!$E$12,IF(L1648="修改",J1648*'模板使用说明&amp;基础参数'!$E$7*'模板使用说明&amp;基础参数'!$E$11,J1648*'模板使用说明&amp;基础参数'!$E$7*'模板使用说明&amp;基础参数'!$E$10)))))</f>
        <v/>
      </c>
      <c r="N1648" s="82"/>
    </row>
    <row r="1649" spans="1:14">
      <c r="A1649" s="76">
        <f t="shared" si="36"/>
        <v>1644</v>
      </c>
      <c r="B1649" s="77"/>
      <c r="C1649" s="77"/>
      <c r="D1649" s="77"/>
      <c r="E1649" s="77"/>
      <c r="F1649" s="78"/>
      <c r="G1649" s="78"/>
      <c r="H1649" s="78"/>
      <c r="I1649" s="76"/>
      <c r="J1649" s="8" t="str">
        <f>IF(I1649="ILF",IF($C$1="预估功能点",'模板使用说明&amp;基础参数'!$E$15,'模板使用说明&amp;基础参数'!$E$22),IF(I1649="EIF",IF($C$1="预估功能点",'模板使用说明&amp;基础参数'!$E$16,'模板使用说明&amp;基础参数'!$E$23),IF(I1649="EI",IF($C$1="预估功能点",'模板使用说明&amp;基础参数'!$E$17,'模板使用说明&amp;基础参数'!$E$24),IF(I1649="EO",IF($C$1="预估功能点",'模板使用说明&amp;基础参数'!$E$18,'模板使用说明&amp;基础参数'!$E$25),IF(I1649="EQ",IF($C$1="预估功能点",'模板使用说明&amp;基础参数'!$E$19,'模板使用说明&amp;基础参数'!$E$26),"")))))</f>
        <v/>
      </c>
      <c r="K1649" s="80"/>
      <c r="L1649" s="80"/>
      <c r="M1649" s="81" t="str">
        <f>IF(J1649="","",IF(K1649="高",IF(L1649="删除",J1649*'模板使用说明&amp;基础参数'!$E$5*'模板使用说明&amp;基础参数'!$E$12,IF(L1649="修改",J1649*'模板使用说明&amp;基础参数'!$E$5*'模板使用说明&amp;基础参数'!$E$11,J1649*'模板使用说明&amp;基础参数'!$E$5*'模板使用说明&amp;基础参数'!$E$10)),IF(K1649="中",IF(L1649="删除",J1649*'模板使用说明&amp;基础参数'!$E$6*'模板使用说明&amp;基础参数'!$E$12,IF(L1649="修改",J1649*'模板使用说明&amp;基础参数'!$E$6*'模板使用说明&amp;基础参数'!$E$11,J1649*'模板使用说明&amp;基础参数'!$E$6*'模板使用说明&amp;基础参数'!$E$10)),IF(L1649="删除",J1649*'模板使用说明&amp;基础参数'!$E$7*'模板使用说明&amp;基础参数'!$E$12,IF(L1649="修改",J1649*'模板使用说明&amp;基础参数'!$E$7*'模板使用说明&amp;基础参数'!$E$11,J1649*'模板使用说明&amp;基础参数'!$E$7*'模板使用说明&amp;基础参数'!$E$10)))))</f>
        <v/>
      </c>
      <c r="N1649" s="82"/>
    </row>
    <row r="1650" spans="1:14">
      <c r="A1650" s="76">
        <f t="shared" si="36"/>
        <v>1645</v>
      </c>
      <c r="B1650" s="77"/>
      <c r="C1650" s="77"/>
      <c r="D1650" s="77"/>
      <c r="E1650" s="77"/>
      <c r="F1650" s="78"/>
      <c r="G1650" s="78"/>
      <c r="H1650" s="78"/>
      <c r="I1650" s="76"/>
      <c r="J1650" s="8" t="str">
        <f>IF(I1650="ILF",IF($C$1="预估功能点",'模板使用说明&amp;基础参数'!$E$15,'模板使用说明&amp;基础参数'!$E$22),IF(I1650="EIF",IF($C$1="预估功能点",'模板使用说明&amp;基础参数'!$E$16,'模板使用说明&amp;基础参数'!$E$23),IF(I1650="EI",IF($C$1="预估功能点",'模板使用说明&amp;基础参数'!$E$17,'模板使用说明&amp;基础参数'!$E$24),IF(I1650="EO",IF($C$1="预估功能点",'模板使用说明&amp;基础参数'!$E$18,'模板使用说明&amp;基础参数'!$E$25),IF(I1650="EQ",IF($C$1="预估功能点",'模板使用说明&amp;基础参数'!$E$19,'模板使用说明&amp;基础参数'!$E$26),"")))))</f>
        <v/>
      </c>
      <c r="K1650" s="80"/>
      <c r="L1650" s="80"/>
      <c r="M1650" s="81" t="str">
        <f>IF(J1650="","",IF(K1650="高",IF(L1650="删除",J1650*'模板使用说明&amp;基础参数'!$E$5*'模板使用说明&amp;基础参数'!$E$12,IF(L1650="修改",J1650*'模板使用说明&amp;基础参数'!$E$5*'模板使用说明&amp;基础参数'!$E$11,J1650*'模板使用说明&amp;基础参数'!$E$5*'模板使用说明&amp;基础参数'!$E$10)),IF(K1650="中",IF(L1650="删除",J1650*'模板使用说明&amp;基础参数'!$E$6*'模板使用说明&amp;基础参数'!$E$12,IF(L1650="修改",J1650*'模板使用说明&amp;基础参数'!$E$6*'模板使用说明&amp;基础参数'!$E$11,J1650*'模板使用说明&amp;基础参数'!$E$6*'模板使用说明&amp;基础参数'!$E$10)),IF(L1650="删除",J1650*'模板使用说明&amp;基础参数'!$E$7*'模板使用说明&amp;基础参数'!$E$12,IF(L1650="修改",J1650*'模板使用说明&amp;基础参数'!$E$7*'模板使用说明&amp;基础参数'!$E$11,J1650*'模板使用说明&amp;基础参数'!$E$7*'模板使用说明&amp;基础参数'!$E$10)))))</f>
        <v/>
      </c>
      <c r="N1650" s="82"/>
    </row>
    <row r="1651" spans="1:14">
      <c r="A1651" s="76">
        <f t="shared" si="36"/>
        <v>1646</v>
      </c>
      <c r="B1651" s="77"/>
      <c r="C1651" s="77"/>
      <c r="D1651" s="77"/>
      <c r="E1651" s="77"/>
      <c r="F1651" s="78"/>
      <c r="G1651" s="78"/>
      <c r="H1651" s="78"/>
      <c r="I1651" s="76"/>
      <c r="J1651" s="8" t="str">
        <f>IF(I1651="ILF",IF($C$1="预估功能点",'模板使用说明&amp;基础参数'!$E$15,'模板使用说明&amp;基础参数'!$E$22),IF(I1651="EIF",IF($C$1="预估功能点",'模板使用说明&amp;基础参数'!$E$16,'模板使用说明&amp;基础参数'!$E$23),IF(I1651="EI",IF($C$1="预估功能点",'模板使用说明&amp;基础参数'!$E$17,'模板使用说明&amp;基础参数'!$E$24),IF(I1651="EO",IF($C$1="预估功能点",'模板使用说明&amp;基础参数'!$E$18,'模板使用说明&amp;基础参数'!$E$25),IF(I1651="EQ",IF($C$1="预估功能点",'模板使用说明&amp;基础参数'!$E$19,'模板使用说明&amp;基础参数'!$E$26),"")))))</f>
        <v/>
      </c>
      <c r="K1651" s="80"/>
      <c r="L1651" s="80"/>
      <c r="M1651" s="81" t="str">
        <f>IF(J1651="","",IF(K1651="高",IF(L1651="删除",J1651*'模板使用说明&amp;基础参数'!$E$5*'模板使用说明&amp;基础参数'!$E$12,IF(L1651="修改",J1651*'模板使用说明&amp;基础参数'!$E$5*'模板使用说明&amp;基础参数'!$E$11,J1651*'模板使用说明&amp;基础参数'!$E$5*'模板使用说明&amp;基础参数'!$E$10)),IF(K1651="中",IF(L1651="删除",J1651*'模板使用说明&amp;基础参数'!$E$6*'模板使用说明&amp;基础参数'!$E$12,IF(L1651="修改",J1651*'模板使用说明&amp;基础参数'!$E$6*'模板使用说明&amp;基础参数'!$E$11,J1651*'模板使用说明&amp;基础参数'!$E$6*'模板使用说明&amp;基础参数'!$E$10)),IF(L1651="删除",J1651*'模板使用说明&amp;基础参数'!$E$7*'模板使用说明&amp;基础参数'!$E$12,IF(L1651="修改",J1651*'模板使用说明&amp;基础参数'!$E$7*'模板使用说明&amp;基础参数'!$E$11,J1651*'模板使用说明&amp;基础参数'!$E$7*'模板使用说明&amp;基础参数'!$E$10)))))</f>
        <v/>
      </c>
      <c r="N1651" s="82"/>
    </row>
    <row r="1652" spans="1:14">
      <c r="A1652" s="76">
        <f t="shared" si="36"/>
        <v>1647</v>
      </c>
      <c r="B1652" s="77"/>
      <c r="C1652" s="77"/>
      <c r="D1652" s="77"/>
      <c r="E1652" s="77"/>
      <c r="F1652" s="78"/>
      <c r="G1652" s="78"/>
      <c r="H1652" s="78"/>
      <c r="I1652" s="76"/>
      <c r="J1652" s="8" t="str">
        <f>IF(I1652="ILF",IF($C$1="预估功能点",'模板使用说明&amp;基础参数'!$E$15,'模板使用说明&amp;基础参数'!$E$22),IF(I1652="EIF",IF($C$1="预估功能点",'模板使用说明&amp;基础参数'!$E$16,'模板使用说明&amp;基础参数'!$E$23),IF(I1652="EI",IF($C$1="预估功能点",'模板使用说明&amp;基础参数'!$E$17,'模板使用说明&amp;基础参数'!$E$24),IF(I1652="EO",IF($C$1="预估功能点",'模板使用说明&amp;基础参数'!$E$18,'模板使用说明&amp;基础参数'!$E$25),IF(I1652="EQ",IF($C$1="预估功能点",'模板使用说明&amp;基础参数'!$E$19,'模板使用说明&amp;基础参数'!$E$26),"")))))</f>
        <v/>
      </c>
      <c r="K1652" s="80"/>
      <c r="L1652" s="80"/>
      <c r="M1652" s="81" t="str">
        <f>IF(J1652="","",IF(K1652="高",IF(L1652="删除",J1652*'模板使用说明&amp;基础参数'!$E$5*'模板使用说明&amp;基础参数'!$E$12,IF(L1652="修改",J1652*'模板使用说明&amp;基础参数'!$E$5*'模板使用说明&amp;基础参数'!$E$11,J1652*'模板使用说明&amp;基础参数'!$E$5*'模板使用说明&amp;基础参数'!$E$10)),IF(K1652="中",IF(L1652="删除",J1652*'模板使用说明&amp;基础参数'!$E$6*'模板使用说明&amp;基础参数'!$E$12,IF(L1652="修改",J1652*'模板使用说明&amp;基础参数'!$E$6*'模板使用说明&amp;基础参数'!$E$11,J1652*'模板使用说明&amp;基础参数'!$E$6*'模板使用说明&amp;基础参数'!$E$10)),IF(L1652="删除",J1652*'模板使用说明&amp;基础参数'!$E$7*'模板使用说明&amp;基础参数'!$E$12,IF(L1652="修改",J1652*'模板使用说明&amp;基础参数'!$E$7*'模板使用说明&amp;基础参数'!$E$11,J1652*'模板使用说明&amp;基础参数'!$E$7*'模板使用说明&amp;基础参数'!$E$10)))))</f>
        <v/>
      </c>
      <c r="N1652" s="82"/>
    </row>
    <row r="1653" spans="1:14">
      <c r="A1653" s="76">
        <f t="shared" si="36"/>
        <v>1648</v>
      </c>
      <c r="B1653" s="77"/>
      <c r="C1653" s="77"/>
      <c r="D1653" s="77"/>
      <c r="E1653" s="77"/>
      <c r="F1653" s="78"/>
      <c r="G1653" s="78"/>
      <c r="H1653" s="78"/>
      <c r="I1653" s="76"/>
      <c r="J1653" s="8" t="str">
        <f>IF(I1653="ILF",IF($C$1="预估功能点",'模板使用说明&amp;基础参数'!$E$15,'模板使用说明&amp;基础参数'!$E$22),IF(I1653="EIF",IF($C$1="预估功能点",'模板使用说明&amp;基础参数'!$E$16,'模板使用说明&amp;基础参数'!$E$23),IF(I1653="EI",IF($C$1="预估功能点",'模板使用说明&amp;基础参数'!$E$17,'模板使用说明&amp;基础参数'!$E$24),IF(I1653="EO",IF($C$1="预估功能点",'模板使用说明&amp;基础参数'!$E$18,'模板使用说明&amp;基础参数'!$E$25),IF(I1653="EQ",IF($C$1="预估功能点",'模板使用说明&amp;基础参数'!$E$19,'模板使用说明&amp;基础参数'!$E$26),"")))))</f>
        <v/>
      </c>
      <c r="K1653" s="80"/>
      <c r="L1653" s="80"/>
      <c r="M1653" s="81" t="str">
        <f>IF(J1653="","",IF(K1653="高",IF(L1653="删除",J1653*'模板使用说明&amp;基础参数'!$E$5*'模板使用说明&amp;基础参数'!$E$12,IF(L1653="修改",J1653*'模板使用说明&amp;基础参数'!$E$5*'模板使用说明&amp;基础参数'!$E$11,J1653*'模板使用说明&amp;基础参数'!$E$5*'模板使用说明&amp;基础参数'!$E$10)),IF(K1653="中",IF(L1653="删除",J1653*'模板使用说明&amp;基础参数'!$E$6*'模板使用说明&amp;基础参数'!$E$12,IF(L1653="修改",J1653*'模板使用说明&amp;基础参数'!$E$6*'模板使用说明&amp;基础参数'!$E$11,J1653*'模板使用说明&amp;基础参数'!$E$6*'模板使用说明&amp;基础参数'!$E$10)),IF(L1653="删除",J1653*'模板使用说明&amp;基础参数'!$E$7*'模板使用说明&amp;基础参数'!$E$12,IF(L1653="修改",J1653*'模板使用说明&amp;基础参数'!$E$7*'模板使用说明&amp;基础参数'!$E$11,J1653*'模板使用说明&amp;基础参数'!$E$7*'模板使用说明&amp;基础参数'!$E$10)))))</f>
        <v/>
      </c>
      <c r="N1653" s="82"/>
    </row>
    <row r="1654" spans="1:14">
      <c r="A1654" s="76">
        <f t="shared" si="36"/>
        <v>1649</v>
      </c>
      <c r="B1654" s="77"/>
      <c r="C1654" s="77"/>
      <c r="D1654" s="77"/>
      <c r="E1654" s="77"/>
      <c r="F1654" s="78"/>
      <c r="G1654" s="78"/>
      <c r="H1654" s="78"/>
      <c r="I1654" s="76"/>
      <c r="J1654" s="8" t="str">
        <f>IF(I1654="ILF",IF($C$1="预估功能点",'模板使用说明&amp;基础参数'!$E$15,'模板使用说明&amp;基础参数'!$E$22),IF(I1654="EIF",IF($C$1="预估功能点",'模板使用说明&amp;基础参数'!$E$16,'模板使用说明&amp;基础参数'!$E$23),IF(I1654="EI",IF($C$1="预估功能点",'模板使用说明&amp;基础参数'!$E$17,'模板使用说明&amp;基础参数'!$E$24),IF(I1654="EO",IF($C$1="预估功能点",'模板使用说明&amp;基础参数'!$E$18,'模板使用说明&amp;基础参数'!$E$25),IF(I1654="EQ",IF($C$1="预估功能点",'模板使用说明&amp;基础参数'!$E$19,'模板使用说明&amp;基础参数'!$E$26),"")))))</f>
        <v/>
      </c>
      <c r="K1654" s="80"/>
      <c r="L1654" s="80"/>
      <c r="M1654" s="81" t="str">
        <f>IF(J1654="","",IF(K1654="高",IF(L1654="删除",J1654*'模板使用说明&amp;基础参数'!$E$5*'模板使用说明&amp;基础参数'!$E$12,IF(L1654="修改",J1654*'模板使用说明&amp;基础参数'!$E$5*'模板使用说明&amp;基础参数'!$E$11,J1654*'模板使用说明&amp;基础参数'!$E$5*'模板使用说明&amp;基础参数'!$E$10)),IF(K1654="中",IF(L1654="删除",J1654*'模板使用说明&amp;基础参数'!$E$6*'模板使用说明&amp;基础参数'!$E$12,IF(L1654="修改",J1654*'模板使用说明&amp;基础参数'!$E$6*'模板使用说明&amp;基础参数'!$E$11,J1654*'模板使用说明&amp;基础参数'!$E$6*'模板使用说明&amp;基础参数'!$E$10)),IF(L1654="删除",J1654*'模板使用说明&amp;基础参数'!$E$7*'模板使用说明&amp;基础参数'!$E$12,IF(L1654="修改",J1654*'模板使用说明&amp;基础参数'!$E$7*'模板使用说明&amp;基础参数'!$E$11,J1654*'模板使用说明&amp;基础参数'!$E$7*'模板使用说明&amp;基础参数'!$E$10)))))</f>
        <v/>
      </c>
      <c r="N1654" s="82"/>
    </row>
    <row r="1655" spans="1:14">
      <c r="A1655" s="76">
        <f t="shared" si="36"/>
        <v>1650</v>
      </c>
      <c r="B1655" s="77"/>
      <c r="C1655" s="77"/>
      <c r="D1655" s="77"/>
      <c r="E1655" s="77"/>
      <c r="F1655" s="78"/>
      <c r="G1655" s="78"/>
      <c r="H1655" s="78"/>
      <c r="I1655" s="76"/>
      <c r="J1655" s="8" t="str">
        <f>IF(I1655="ILF",IF($C$1="预估功能点",'模板使用说明&amp;基础参数'!$E$15,'模板使用说明&amp;基础参数'!$E$22),IF(I1655="EIF",IF($C$1="预估功能点",'模板使用说明&amp;基础参数'!$E$16,'模板使用说明&amp;基础参数'!$E$23),IF(I1655="EI",IF($C$1="预估功能点",'模板使用说明&amp;基础参数'!$E$17,'模板使用说明&amp;基础参数'!$E$24),IF(I1655="EO",IF($C$1="预估功能点",'模板使用说明&amp;基础参数'!$E$18,'模板使用说明&amp;基础参数'!$E$25),IF(I1655="EQ",IF($C$1="预估功能点",'模板使用说明&amp;基础参数'!$E$19,'模板使用说明&amp;基础参数'!$E$26),"")))))</f>
        <v/>
      </c>
      <c r="K1655" s="80"/>
      <c r="L1655" s="80"/>
      <c r="M1655" s="81" t="str">
        <f>IF(J1655="","",IF(K1655="高",IF(L1655="删除",J1655*'模板使用说明&amp;基础参数'!$E$5*'模板使用说明&amp;基础参数'!$E$12,IF(L1655="修改",J1655*'模板使用说明&amp;基础参数'!$E$5*'模板使用说明&amp;基础参数'!$E$11,J1655*'模板使用说明&amp;基础参数'!$E$5*'模板使用说明&amp;基础参数'!$E$10)),IF(K1655="中",IF(L1655="删除",J1655*'模板使用说明&amp;基础参数'!$E$6*'模板使用说明&amp;基础参数'!$E$12,IF(L1655="修改",J1655*'模板使用说明&amp;基础参数'!$E$6*'模板使用说明&amp;基础参数'!$E$11,J1655*'模板使用说明&amp;基础参数'!$E$6*'模板使用说明&amp;基础参数'!$E$10)),IF(L1655="删除",J1655*'模板使用说明&amp;基础参数'!$E$7*'模板使用说明&amp;基础参数'!$E$12,IF(L1655="修改",J1655*'模板使用说明&amp;基础参数'!$E$7*'模板使用说明&amp;基础参数'!$E$11,J1655*'模板使用说明&amp;基础参数'!$E$7*'模板使用说明&amp;基础参数'!$E$10)))))</f>
        <v/>
      </c>
      <c r="N1655" s="82"/>
    </row>
    <row r="1656" spans="1:14">
      <c r="A1656" s="76">
        <f t="shared" si="36"/>
        <v>1651</v>
      </c>
      <c r="B1656" s="77"/>
      <c r="C1656" s="77"/>
      <c r="D1656" s="77"/>
      <c r="E1656" s="77"/>
      <c r="F1656" s="78"/>
      <c r="G1656" s="78"/>
      <c r="H1656" s="78"/>
      <c r="I1656" s="76"/>
      <c r="J1656" s="8" t="str">
        <f>IF(I1656="ILF",IF($C$1="预估功能点",'模板使用说明&amp;基础参数'!$E$15,'模板使用说明&amp;基础参数'!$E$22),IF(I1656="EIF",IF($C$1="预估功能点",'模板使用说明&amp;基础参数'!$E$16,'模板使用说明&amp;基础参数'!$E$23),IF(I1656="EI",IF($C$1="预估功能点",'模板使用说明&amp;基础参数'!$E$17,'模板使用说明&amp;基础参数'!$E$24),IF(I1656="EO",IF($C$1="预估功能点",'模板使用说明&amp;基础参数'!$E$18,'模板使用说明&amp;基础参数'!$E$25),IF(I1656="EQ",IF($C$1="预估功能点",'模板使用说明&amp;基础参数'!$E$19,'模板使用说明&amp;基础参数'!$E$26),"")))))</f>
        <v/>
      </c>
      <c r="K1656" s="80"/>
      <c r="L1656" s="80"/>
      <c r="M1656" s="81" t="str">
        <f>IF(J1656="","",IF(K1656="高",IF(L1656="删除",J1656*'模板使用说明&amp;基础参数'!$E$5*'模板使用说明&amp;基础参数'!$E$12,IF(L1656="修改",J1656*'模板使用说明&amp;基础参数'!$E$5*'模板使用说明&amp;基础参数'!$E$11,J1656*'模板使用说明&amp;基础参数'!$E$5*'模板使用说明&amp;基础参数'!$E$10)),IF(K1656="中",IF(L1656="删除",J1656*'模板使用说明&amp;基础参数'!$E$6*'模板使用说明&amp;基础参数'!$E$12,IF(L1656="修改",J1656*'模板使用说明&amp;基础参数'!$E$6*'模板使用说明&amp;基础参数'!$E$11,J1656*'模板使用说明&amp;基础参数'!$E$6*'模板使用说明&amp;基础参数'!$E$10)),IF(L1656="删除",J1656*'模板使用说明&amp;基础参数'!$E$7*'模板使用说明&amp;基础参数'!$E$12,IF(L1656="修改",J1656*'模板使用说明&amp;基础参数'!$E$7*'模板使用说明&amp;基础参数'!$E$11,J1656*'模板使用说明&amp;基础参数'!$E$7*'模板使用说明&amp;基础参数'!$E$10)))))</f>
        <v/>
      </c>
      <c r="N1656" s="82"/>
    </row>
    <row r="1657" spans="1:14">
      <c r="A1657" s="76">
        <f t="shared" si="36"/>
        <v>1652</v>
      </c>
      <c r="B1657" s="77"/>
      <c r="C1657" s="77"/>
      <c r="D1657" s="77"/>
      <c r="E1657" s="77"/>
      <c r="F1657" s="78"/>
      <c r="G1657" s="78"/>
      <c r="H1657" s="78"/>
      <c r="I1657" s="76"/>
      <c r="J1657" s="8" t="str">
        <f>IF(I1657="ILF",IF($C$1="预估功能点",'模板使用说明&amp;基础参数'!$E$15,'模板使用说明&amp;基础参数'!$E$22),IF(I1657="EIF",IF($C$1="预估功能点",'模板使用说明&amp;基础参数'!$E$16,'模板使用说明&amp;基础参数'!$E$23),IF(I1657="EI",IF($C$1="预估功能点",'模板使用说明&amp;基础参数'!$E$17,'模板使用说明&amp;基础参数'!$E$24),IF(I1657="EO",IF($C$1="预估功能点",'模板使用说明&amp;基础参数'!$E$18,'模板使用说明&amp;基础参数'!$E$25),IF(I1657="EQ",IF($C$1="预估功能点",'模板使用说明&amp;基础参数'!$E$19,'模板使用说明&amp;基础参数'!$E$26),"")))))</f>
        <v/>
      </c>
      <c r="K1657" s="80"/>
      <c r="L1657" s="80"/>
      <c r="M1657" s="81" t="str">
        <f>IF(J1657="","",IF(K1657="高",IF(L1657="删除",J1657*'模板使用说明&amp;基础参数'!$E$5*'模板使用说明&amp;基础参数'!$E$12,IF(L1657="修改",J1657*'模板使用说明&amp;基础参数'!$E$5*'模板使用说明&amp;基础参数'!$E$11,J1657*'模板使用说明&amp;基础参数'!$E$5*'模板使用说明&amp;基础参数'!$E$10)),IF(K1657="中",IF(L1657="删除",J1657*'模板使用说明&amp;基础参数'!$E$6*'模板使用说明&amp;基础参数'!$E$12,IF(L1657="修改",J1657*'模板使用说明&amp;基础参数'!$E$6*'模板使用说明&amp;基础参数'!$E$11,J1657*'模板使用说明&amp;基础参数'!$E$6*'模板使用说明&amp;基础参数'!$E$10)),IF(L1657="删除",J1657*'模板使用说明&amp;基础参数'!$E$7*'模板使用说明&amp;基础参数'!$E$12,IF(L1657="修改",J1657*'模板使用说明&amp;基础参数'!$E$7*'模板使用说明&amp;基础参数'!$E$11,J1657*'模板使用说明&amp;基础参数'!$E$7*'模板使用说明&amp;基础参数'!$E$10)))))</f>
        <v/>
      </c>
      <c r="N1657" s="82"/>
    </row>
    <row r="1658" spans="1:14">
      <c r="A1658" s="76">
        <f t="shared" si="36"/>
        <v>1653</v>
      </c>
      <c r="B1658" s="77"/>
      <c r="C1658" s="77"/>
      <c r="D1658" s="77"/>
      <c r="E1658" s="77"/>
      <c r="F1658" s="78"/>
      <c r="G1658" s="78"/>
      <c r="H1658" s="78"/>
      <c r="I1658" s="76"/>
      <c r="J1658" s="8" t="str">
        <f>IF(I1658="ILF",IF($C$1="预估功能点",'模板使用说明&amp;基础参数'!$E$15,'模板使用说明&amp;基础参数'!$E$22),IF(I1658="EIF",IF($C$1="预估功能点",'模板使用说明&amp;基础参数'!$E$16,'模板使用说明&amp;基础参数'!$E$23),IF(I1658="EI",IF($C$1="预估功能点",'模板使用说明&amp;基础参数'!$E$17,'模板使用说明&amp;基础参数'!$E$24),IF(I1658="EO",IF($C$1="预估功能点",'模板使用说明&amp;基础参数'!$E$18,'模板使用说明&amp;基础参数'!$E$25),IF(I1658="EQ",IF($C$1="预估功能点",'模板使用说明&amp;基础参数'!$E$19,'模板使用说明&amp;基础参数'!$E$26),"")))))</f>
        <v/>
      </c>
      <c r="K1658" s="80"/>
      <c r="L1658" s="80"/>
      <c r="M1658" s="81" t="str">
        <f>IF(J1658="","",IF(K1658="高",IF(L1658="删除",J1658*'模板使用说明&amp;基础参数'!$E$5*'模板使用说明&amp;基础参数'!$E$12,IF(L1658="修改",J1658*'模板使用说明&amp;基础参数'!$E$5*'模板使用说明&amp;基础参数'!$E$11,J1658*'模板使用说明&amp;基础参数'!$E$5*'模板使用说明&amp;基础参数'!$E$10)),IF(K1658="中",IF(L1658="删除",J1658*'模板使用说明&amp;基础参数'!$E$6*'模板使用说明&amp;基础参数'!$E$12,IF(L1658="修改",J1658*'模板使用说明&amp;基础参数'!$E$6*'模板使用说明&amp;基础参数'!$E$11,J1658*'模板使用说明&amp;基础参数'!$E$6*'模板使用说明&amp;基础参数'!$E$10)),IF(L1658="删除",J1658*'模板使用说明&amp;基础参数'!$E$7*'模板使用说明&amp;基础参数'!$E$12,IF(L1658="修改",J1658*'模板使用说明&amp;基础参数'!$E$7*'模板使用说明&amp;基础参数'!$E$11,J1658*'模板使用说明&amp;基础参数'!$E$7*'模板使用说明&amp;基础参数'!$E$10)))))</f>
        <v/>
      </c>
      <c r="N1658" s="82"/>
    </row>
    <row r="1659" spans="1:14">
      <c r="A1659" s="76">
        <f t="shared" si="36"/>
        <v>1654</v>
      </c>
      <c r="B1659" s="77"/>
      <c r="C1659" s="77"/>
      <c r="D1659" s="77"/>
      <c r="E1659" s="77"/>
      <c r="F1659" s="78"/>
      <c r="G1659" s="78"/>
      <c r="H1659" s="78"/>
      <c r="I1659" s="76"/>
      <c r="J1659" s="8" t="str">
        <f>IF(I1659="ILF",IF($C$1="预估功能点",'模板使用说明&amp;基础参数'!$E$15,'模板使用说明&amp;基础参数'!$E$22),IF(I1659="EIF",IF($C$1="预估功能点",'模板使用说明&amp;基础参数'!$E$16,'模板使用说明&amp;基础参数'!$E$23),IF(I1659="EI",IF($C$1="预估功能点",'模板使用说明&amp;基础参数'!$E$17,'模板使用说明&amp;基础参数'!$E$24),IF(I1659="EO",IF($C$1="预估功能点",'模板使用说明&amp;基础参数'!$E$18,'模板使用说明&amp;基础参数'!$E$25),IF(I1659="EQ",IF($C$1="预估功能点",'模板使用说明&amp;基础参数'!$E$19,'模板使用说明&amp;基础参数'!$E$26),"")))))</f>
        <v/>
      </c>
      <c r="K1659" s="80"/>
      <c r="L1659" s="80"/>
      <c r="M1659" s="81" t="str">
        <f>IF(J1659="","",IF(K1659="高",IF(L1659="删除",J1659*'模板使用说明&amp;基础参数'!$E$5*'模板使用说明&amp;基础参数'!$E$12,IF(L1659="修改",J1659*'模板使用说明&amp;基础参数'!$E$5*'模板使用说明&amp;基础参数'!$E$11,J1659*'模板使用说明&amp;基础参数'!$E$5*'模板使用说明&amp;基础参数'!$E$10)),IF(K1659="中",IF(L1659="删除",J1659*'模板使用说明&amp;基础参数'!$E$6*'模板使用说明&amp;基础参数'!$E$12,IF(L1659="修改",J1659*'模板使用说明&amp;基础参数'!$E$6*'模板使用说明&amp;基础参数'!$E$11,J1659*'模板使用说明&amp;基础参数'!$E$6*'模板使用说明&amp;基础参数'!$E$10)),IF(L1659="删除",J1659*'模板使用说明&amp;基础参数'!$E$7*'模板使用说明&amp;基础参数'!$E$12,IF(L1659="修改",J1659*'模板使用说明&amp;基础参数'!$E$7*'模板使用说明&amp;基础参数'!$E$11,J1659*'模板使用说明&amp;基础参数'!$E$7*'模板使用说明&amp;基础参数'!$E$10)))))</f>
        <v/>
      </c>
      <c r="N1659" s="82"/>
    </row>
    <row r="1660" spans="1:14">
      <c r="A1660" s="76">
        <f t="shared" si="36"/>
        <v>1655</v>
      </c>
      <c r="B1660" s="77"/>
      <c r="C1660" s="77"/>
      <c r="D1660" s="77"/>
      <c r="E1660" s="77"/>
      <c r="F1660" s="78"/>
      <c r="G1660" s="78"/>
      <c r="H1660" s="78"/>
      <c r="I1660" s="76"/>
      <c r="J1660" s="8" t="str">
        <f>IF(I1660="ILF",IF($C$1="预估功能点",'模板使用说明&amp;基础参数'!$E$15,'模板使用说明&amp;基础参数'!$E$22),IF(I1660="EIF",IF($C$1="预估功能点",'模板使用说明&amp;基础参数'!$E$16,'模板使用说明&amp;基础参数'!$E$23),IF(I1660="EI",IF($C$1="预估功能点",'模板使用说明&amp;基础参数'!$E$17,'模板使用说明&amp;基础参数'!$E$24),IF(I1660="EO",IF($C$1="预估功能点",'模板使用说明&amp;基础参数'!$E$18,'模板使用说明&amp;基础参数'!$E$25),IF(I1660="EQ",IF($C$1="预估功能点",'模板使用说明&amp;基础参数'!$E$19,'模板使用说明&amp;基础参数'!$E$26),"")))))</f>
        <v/>
      </c>
      <c r="K1660" s="80"/>
      <c r="L1660" s="80"/>
      <c r="M1660" s="81" t="str">
        <f>IF(J1660="","",IF(K1660="高",IF(L1660="删除",J1660*'模板使用说明&amp;基础参数'!$E$5*'模板使用说明&amp;基础参数'!$E$12,IF(L1660="修改",J1660*'模板使用说明&amp;基础参数'!$E$5*'模板使用说明&amp;基础参数'!$E$11,J1660*'模板使用说明&amp;基础参数'!$E$5*'模板使用说明&amp;基础参数'!$E$10)),IF(K1660="中",IF(L1660="删除",J1660*'模板使用说明&amp;基础参数'!$E$6*'模板使用说明&amp;基础参数'!$E$12,IF(L1660="修改",J1660*'模板使用说明&amp;基础参数'!$E$6*'模板使用说明&amp;基础参数'!$E$11,J1660*'模板使用说明&amp;基础参数'!$E$6*'模板使用说明&amp;基础参数'!$E$10)),IF(L1660="删除",J1660*'模板使用说明&amp;基础参数'!$E$7*'模板使用说明&amp;基础参数'!$E$12,IF(L1660="修改",J1660*'模板使用说明&amp;基础参数'!$E$7*'模板使用说明&amp;基础参数'!$E$11,J1660*'模板使用说明&amp;基础参数'!$E$7*'模板使用说明&amp;基础参数'!$E$10)))))</f>
        <v/>
      </c>
      <c r="N1660" s="82"/>
    </row>
    <row r="1661" spans="1:14">
      <c r="A1661" s="76">
        <f t="shared" si="36"/>
        <v>1656</v>
      </c>
      <c r="B1661" s="77"/>
      <c r="C1661" s="77"/>
      <c r="D1661" s="77"/>
      <c r="E1661" s="77"/>
      <c r="F1661" s="78"/>
      <c r="G1661" s="78"/>
      <c r="H1661" s="78"/>
      <c r="I1661" s="76"/>
      <c r="J1661" s="8" t="str">
        <f>IF(I1661="ILF",IF($C$1="预估功能点",'模板使用说明&amp;基础参数'!$E$15,'模板使用说明&amp;基础参数'!$E$22),IF(I1661="EIF",IF($C$1="预估功能点",'模板使用说明&amp;基础参数'!$E$16,'模板使用说明&amp;基础参数'!$E$23),IF(I1661="EI",IF($C$1="预估功能点",'模板使用说明&amp;基础参数'!$E$17,'模板使用说明&amp;基础参数'!$E$24),IF(I1661="EO",IF($C$1="预估功能点",'模板使用说明&amp;基础参数'!$E$18,'模板使用说明&amp;基础参数'!$E$25),IF(I1661="EQ",IF($C$1="预估功能点",'模板使用说明&amp;基础参数'!$E$19,'模板使用说明&amp;基础参数'!$E$26),"")))))</f>
        <v/>
      </c>
      <c r="K1661" s="80"/>
      <c r="L1661" s="80"/>
      <c r="M1661" s="81" t="str">
        <f>IF(J1661="","",IF(K1661="高",IF(L1661="删除",J1661*'模板使用说明&amp;基础参数'!$E$5*'模板使用说明&amp;基础参数'!$E$12,IF(L1661="修改",J1661*'模板使用说明&amp;基础参数'!$E$5*'模板使用说明&amp;基础参数'!$E$11,J1661*'模板使用说明&amp;基础参数'!$E$5*'模板使用说明&amp;基础参数'!$E$10)),IF(K1661="中",IF(L1661="删除",J1661*'模板使用说明&amp;基础参数'!$E$6*'模板使用说明&amp;基础参数'!$E$12,IF(L1661="修改",J1661*'模板使用说明&amp;基础参数'!$E$6*'模板使用说明&amp;基础参数'!$E$11,J1661*'模板使用说明&amp;基础参数'!$E$6*'模板使用说明&amp;基础参数'!$E$10)),IF(L1661="删除",J1661*'模板使用说明&amp;基础参数'!$E$7*'模板使用说明&amp;基础参数'!$E$12,IF(L1661="修改",J1661*'模板使用说明&amp;基础参数'!$E$7*'模板使用说明&amp;基础参数'!$E$11,J1661*'模板使用说明&amp;基础参数'!$E$7*'模板使用说明&amp;基础参数'!$E$10)))))</f>
        <v/>
      </c>
      <c r="N1661" s="82"/>
    </row>
    <row r="1662" spans="1:14">
      <c r="A1662" s="76">
        <f t="shared" si="36"/>
        <v>1657</v>
      </c>
      <c r="B1662" s="77"/>
      <c r="C1662" s="77"/>
      <c r="D1662" s="77"/>
      <c r="E1662" s="77"/>
      <c r="F1662" s="78"/>
      <c r="G1662" s="78"/>
      <c r="H1662" s="78"/>
      <c r="I1662" s="76"/>
      <c r="J1662" s="8" t="str">
        <f>IF(I1662="ILF",IF($C$1="预估功能点",'模板使用说明&amp;基础参数'!$E$15,'模板使用说明&amp;基础参数'!$E$22),IF(I1662="EIF",IF($C$1="预估功能点",'模板使用说明&amp;基础参数'!$E$16,'模板使用说明&amp;基础参数'!$E$23),IF(I1662="EI",IF($C$1="预估功能点",'模板使用说明&amp;基础参数'!$E$17,'模板使用说明&amp;基础参数'!$E$24),IF(I1662="EO",IF($C$1="预估功能点",'模板使用说明&amp;基础参数'!$E$18,'模板使用说明&amp;基础参数'!$E$25),IF(I1662="EQ",IF($C$1="预估功能点",'模板使用说明&amp;基础参数'!$E$19,'模板使用说明&amp;基础参数'!$E$26),"")))))</f>
        <v/>
      </c>
      <c r="K1662" s="80"/>
      <c r="L1662" s="80"/>
      <c r="M1662" s="81" t="str">
        <f>IF(J1662="","",IF(K1662="高",IF(L1662="删除",J1662*'模板使用说明&amp;基础参数'!$E$5*'模板使用说明&amp;基础参数'!$E$12,IF(L1662="修改",J1662*'模板使用说明&amp;基础参数'!$E$5*'模板使用说明&amp;基础参数'!$E$11,J1662*'模板使用说明&amp;基础参数'!$E$5*'模板使用说明&amp;基础参数'!$E$10)),IF(K1662="中",IF(L1662="删除",J1662*'模板使用说明&amp;基础参数'!$E$6*'模板使用说明&amp;基础参数'!$E$12,IF(L1662="修改",J1662*'模板使用说明&amp;基础参数'!$E$6*'模板使用说明&amp;基础参数'!$E$11,J1662*'模板使用说明&amp;基础参数'!$E$6*'模板使用说明&amp;基础参数'!$E$10)),IF(L1662="删除",J1662*'模板使用说明&amp;基础参数'!$E$7*'模板使用说明&amp;基础参数'!$E$12,IF(L1662="修改",J1662*'模板使用说明&amp;基础参数'!$E$7*'模板使用说明&amp;基础参数'!$E$11,J1662*'模板使用说明&amp;基础参数'!$E$7*'模板使用说明&amp;基础参数'!$E$10)))))</f>
        <v/>
      </c>
      <c r="N1662" s="82"/>
    </row>
    <row r="1663" spans="1:14">
      <c r="A1663" s="76">
        <f t="shared" si="36"/>
        <v>1658</v>
      </c>
      <c r="B1663" s="77"/>
      <c r="C1663" s="77"/>
      <c r="D1663" s="77"/>
      <c r="E1663" s="77"/>
      <c r="F1663" s="78"/>
      <c r="G1663" s="78"/>
      <c r="H1663" s="78"/>
      <c r="I1663" s="76"/>
      <c r="J1663" s="8" t="str">
        <f>IF(I1663="ILF",IF($C$1="预估功能点",'模板使用说明&amp;基础参数'!$E$15,'模板使用说明&amp;基础参数'!$E$22),IF(I1663="EIF",IF($C$1="预估功能点",'模板使用说明&amp;基础参数'!$E$16,'模板使用说明&amp;基础参数'!$E$23),IF(I1663="EI",IF($C$1="预估功能点",'模板使用说明&amp;基础参数'!$E$17,'模板使用说明&amp;基础参数'!$E$24),IF(I1663="EO",IF($C$1="预估功能点",'模板使用说明&amp;基础参数'!$E$18,'模板使用说明&amp;基础参数'!$E$25),IF(I1663="EQ",IF($C$1="预估功能点",'模板使用说明&amp;基础参数'!$E$19,'模板使用说明&amp;基础参数'!$E$26),"")))))</f>
        <v/>
      </c>
      <c r="K1663" s="80"/>
      <c r="L1663" s="80"/>
      <c r="M1663" s="81" t="str">
        <f>IF(J1663="","",IF(K1663="高",IF(L1663="删除",J1663*'模板使用说明&amp;基础参数'!$E$5*'模板使用说明&amp;基础参数'!$E$12,IF(L1663="修改",J1663*'模板使用说明&amp;基础参数'!$E$5*'模板使用说明&amp;基础参数'!$E$11,J1663*'模板使用说明&amp;基础参数'!$E$5*'模板使用说明&amp;基础参数'!$E$10)),IF(K1663="中",IF(L1663="删除",J1663*'模板使用说明&amp;基础参数'!$E$6*'模板使用说明&amp;基础参数'!$E$12,IF(L1663="修改",J1663*'模板使用说明&amp;基础参数'!$E$6*'模板使用说明&amp;基础参数'!$E$11,J1663*'模板使用说明&amp;基础参数'!$E$6*'模板使用说明&amp;基础参数'!$E$10)),IF(L1663="删除",J1663*'模板使用说明&amp;基础参数'!$E$7*'模板使用说明&amp;基础参数'!$E$12,IF(L1663="修改",J1663*'模板使用说明&amp;基础参数'!$E$7*'模板使用说明&amp;基础参数'!$E$11,J1663*'模板使用说明&amp;基础参数'!$E$7*'模板使用说明&amp;基础参数'!$E$10)))))</f>
        <v/>
      </c>
      <c r="N1663" s="82"/>
    </row>
    <row r="1664" spans="1:14">
      <c r="A1664" s="76">
        <f t="shared" si="36"/>
        <v>1659</v>
      </c>
      <c r="B1664" s="77"/>
      <c r="C1664" s="77"/>
      <c r="D1664" s="77"/>
      <c r="E1664" s="77"/>
      <c r="F1664" s="78"/>
      <c r="G1664" s="78"/>
      <c r="H1664" s="78"/>
      <c r="I1664" s="76"/>
      <c r="J1664" s="8" t="str">
        <f>IF(I1664="ILF",IF($C$1="预估功能点",'模板使用说明&amp;基础参数'!$E$15,'模板使用说明&amp;基础参数'!$E$22),IF(I1664="EIF",IF($C$1="预估功能点",'模板使用说明&amp;基础参数'!$E$16,'模板使用说明&amp;基础参数'!$E$23),IF(I1664="EI",IF($C$1="预估功能点",'模板使用说明&amp;基础参数'!$E$17,'模板使用说明&amp;基础参数'!$E$24),IF(I1664="EO",IF($C$1="预估功能点",'模板使用说明&amp;基础参数'!$E$18,'模板使用说明&amp;基础参数'!$E$25),IF(I1664="EQ",IF($C$1="预估功能点",'模板使用说明&amp;基础参数'!$E$19,'模板使用说明&amp;基础参数'!$E$26),"")))))</f>
        <v/>
      </c>
      <c r="K1664" s="80"/>
      <c r="L1664" s="80"/>
      <c r="M1664" s="81" t="str">
        <f>IF(J1664="","",IF(K1664="高",IF(L1664="删除",J1664*'模板使用说明&amp;基础参数'!$E$5*'模板使用说明&amp;基础参数'!$E$12,IF(L1664="修改",J1664*'模板使用说明&amp;基础参数'!$E$5*'模板使用说明&amp;基础参数'!$E$11,J1664*'模板使用说明&amp;基础参数'!$E$5*'模板使用说明&amp;基础参数'!$E$10)),IF(K1664="中",IF(L1664="删除",J1664*'模板使用说明&amp;基础参数'!$E$6*'模板使用说明&amp;基础参数'!$E$12,IF(L1664="修改",J1664*'模板使用说明&amp;基础参数'!$E$6*'模板使用说明&amp;基础参数'!$E$11,J1664*'模板使用说明&amp;基础参数'!$E$6*'模板使用说明&amp;基础参数'!$E$10)),IF(L1664="删除",J1664*'模板使用说明&amp;基础参数'!$E$7*'模板使用说明&amp;基础参数'!$E$12,IF(L1664="修改",J1664*'模板使用说明&amp;基础参数'!$E$7*'模板使用说明&amp;基础参数'!$E$11,J1664*'模板使用说明&amp;基础参数'!$E$7*'模板使用说明&amp;基础参数'!$E$10)))))</f>
        <v/>
      </c>
      <c r="N1664" s="82"/>
    </row>
    <row r="1665" spans="1:14">
      <c r="A1665" s="76">
        <f t="shared" si="36"/>
        <v>1660</v>
      </c>
      <c r="B1665" s="77"/>
      <c r="C1665" s="77"/>
      <c r="D1665" s="77"/>
      <c r="E1665" s="77"/>
      <c r="F1665" s="78"/>
      <c r="G1665" s="78"/>
      <c r="H1665" s="78"/>
      <c r="I1665" s="76"/>
      <c r="J1665" s="8" t="str">
        <f>IF(I1665="ILF",IF($C$1="预估功能点",'模板使用说明&amp;基础参数'!$E$15,'模板使用说明&amp;基础参数'!$E$22),IF(I1665="EIF",IF($C$1="预估功能点",'模板使用说明&amp;基础参数'!$E$16,'模板使用说明&amp;基础参数'!$E$23),IF(I1665="EI",IF($C$1="预估功能点",'模板使用说明&amp;基础参数'!$E$17,'模板使用说明&amp;基础参数'!$E$24),IF(I1665="EO",IF($C$1="预估功能点",'模板使用说明&amp;基础参数'!$E$18,'模板使用说明&amp;基础参数'!$E$25),IF(I1665="EQ",IF($C$1="预估功能点",'模板使用说明&amp;基础参数'!$E$19,'模板使用说明&amp;基础参数'!$E$26),"")))))</f>
        <v/>
      </c>
      <c r="K1665" s="80"/>
      <c r="L1665" s="80"/>
      <c r="M1665" s="81" t="str">
        <f>IF(J1665="","",IF(K1665="高",IF(L1665="删除",J1665*'模板使用说明&amp;基础参数'!$E$5*'模板使用说明&amp;基础参数'!$E$12,IF(L1665="修改",J1665*'模板使用说明&amp;基础参数'!$E$5*'模板使用说明&amp;基础参数'!$E$11,J1665*'模板使用说明&amp;基础参数'!$E$5*'模板使用说明&amp;基础参数'!$E$10)),IF(K1665="中",IF(L1665="删除",J1665*'模板使用说明&amp;基础参数'!$E$6*'模板使用说明&amp;基础参数'!$E$12,IF(L1665="修改",J1665*'模板使用说明&amp;基础参数'!$E$6*'模板使用说明&amp;基础参数'!$E$11,J1665*'模板使用说明&amp;基础参数'!$E$6*'模板使用说明&amp;基础参数'!$E$10)),IF(L1665="删除",J1665*'模板使用说明&amp;基础参数'!$E$7*'模板使用说明&amp;基础参数'!$E$12,IF(L1665="修改",J1665*'模板使用说明&amp;基础参数'!$E$7*'模板使用说明&amp;基础参数'!$E$11,J1665*'模板使用说明&amp;基础参数'!$E$7*'模板使用说明&amp;基础参数'!$E$10)))))</f>
        <v/>
      </c>
      <c r="N1665" s="82"/>
    </row>
    <row r="1666" spans="1:14">
      <c r="A1666" s="76">
        <f t="shared" si="36"/>
        <v>1661</v>
      </c>
      <c r="B1666" s="77"/>
      <c r="C1666" s="77"/>
      <c r="D1666" s="77"/>
      <c r="E1666" s="77"/>
      <c r="F1666" s="78"/>
      <c r="G1666" s="78"/>
      <c r="H1666" s="78"/>
      <c r="I1666" s="76"/>
      <c r="J1666" s="8" t="str">
        <f>IF(I1666="ILF",IF($C$1="预估功能点",'模板使用说明&amp;基础参数'!$E$15,'模板使用说明&amp;基础参数'!$E$22),IF(I1666="EIF",IF($C$1="预估功能点",'模板使用说明&amp;基础参数'!$E$16,'模板使用说明&amp;基础参数'!$E$23),IF(I1666="EI",IF($C$1="预估功能点",'模板使用说明&amp;基础参数'!$E$17,'模板使用说明&amp;基础参数'!$E$24),IF(I1666="EO",IF($C$1="预估功能点",'模板使用说明&amp;基础参数'!$E$18,'模板使用说明&amp;基础参数'!$E$25),IF(I1666="EQ",IF($C$1="预估功能点",'模板使用说明&amp;基础参数'!$E$19,'模板使用说明&amp;基础参数'!$E$26),"")))))</f>
        <v/>
      </c>
      <c r="K1666" s="80"/>
      <c r="L1666" s="80"/>
      <c r="M1666" s="81" t="str">
        <f>IF(J1666="","",IF(K1666="高",IF(L1666="删除",J1666*'模板使用说明&amp;基础参数'!$E$5*'模板使用说明&amp;基础参数'!$E$12,IF(L1666="修改",J1666*'模板使用说明&amp;基础参数'!$E$5*'模板使用说明&amp;基础参数'!$E$11,J1666*'模板使用说明&amp;基础参数'!$E$5*'模板使用说明&amp;基础参数'!$E$10)),IF(K1666="中",IF(L1666="删除",J1666*'模板使用说明&amp;基础参数'!$E$6*'模板使用说明&amp;基础参数'!$E$12,IF(L1666="修改",J1666*'模板使用说明&amp;基础参数'!$E$6*'模板使用说明&amp;基础参数'!$E$11,J1666*'模板使用说明&amp;基础参数'!$E$6*'模板使用说明&amp;基础参数'!$E$10)),IF(L1666="删除",J1666*'模板使用说明&amp;基础参数'!$E$7*'模板使用说明&amp;基础参数'!$E$12,IF(L1666="修改",J1666*'模板使用说明&amp;基础参数'!$E$7*'模板使用说明&amp;基础参数'!$E$11,J1666*'模板使用说明&amp;基础参数'!$E$7*'模板使用说明&amp;基础参数'!$E$10)))))</f>
        <v/>
      </c>
      <c r="N1666" s="82"/>
    </row>
    <row r="1667" spans="1:14">
      <c r="A1667" s="76">
        <f t="shared" si="36"/>
        <v>1662</v>
      </c>
      <c r="B1667" s="77"/>
      <c r="C1667" s="77"/>
      <c r="D1667" s="77"/>
      <c r="E1667" s="77"/>
      <c r="F1667" s="78"/>
      <c r="G1667" s="78"/>
      <c r="H1667" s="78"/>
      <c r="I1667" s="76"/>
      <c r="J1667" s="8" t="str">
        <f>IF(I1667="ILF",IF($C$1="预估功能点",'模板使用说明&amp;基础参数'!$E$15,'模板使用说明&amp;基础参数'!$E$22),IF(I1667="EIF",IF($C$1="预估功能点",'模板使用说明&amp;基础参数'!$E$16,'模板使用说明&amp;基础参数'!$E$23),IF(I1667="EI",IF($C$1="预估功能点",'模板使用说明&amp;基础参数'!$E$17,'模板使用说明&amp;基础参数'!$E$24),IF(I1667="EO",IF($C$1="预估功能点",'模板使用说明&amp;基础参数'!$E$18,'模板使用说明&amp;基础参数'!$E$25),IF(I1667="EQ",IF($C$1="预估功能点",'模板使用说明&amp;基础参数'!$E$19,'模板使用说明&amp;基础参数'!$E$26),"")))))</f>
        <v/>
      </c>
      <c r="K1667" s="80"/>
      <c r="L1667" s="80"/>
      <c r="M1667" s="81" t="str">
        <f>IF(J1667="","",IF(K1667="高",IF(L1667="删除",J1667*'模板使用说明&amp;基础参数'!$E$5*'模板使用说明&amp;基础参数'!$E$12,IF(L1667="修改",J1667*'模板使用说明&amp;基础参数'!$E$5*'模板使用说明&amp;基础参数'!$E$11,J1667*'模板使用说明&amp;基础参数'!$E$5*'模板使用说明&amp;基础参数'!$E$10)),IF(K1667="中",IF(L1667="删除",J1667*'模板使用说明&amp;基础参数'!$E$6*'模板使用说明&amp;基础参数'!$E$12,IF(L1667="修改",J1667*'模板使用说明&amp;基础参数'!$E$6*'模板使用说明&amp;基础参数'!$E$11,J1667*'模板使用说明&amp;基础参数'!$E$6*'模板使用说明&amp;基础参数'!$E$10)),IF(L1667="删除",J1667*'模板使用说明&amp;基础参数'!$E$7*'模板使用说明&amp;基础参数'!$E$12,IF(L1667="修改",J1667*'模板使用说明&amp;基础参数'!$E$7*'模板使用说明&amp;基础参数'!$E$11,J1667*'模板使用说明&amp;基础参数'!$E$7*'模板使用说明&amp;基础参数'!$E$10)))))</f>
        <v/>
      </c>
      <c r="N1667" s="82"/>
    </row>
    <row r="1668" spans="1:14">
      <c r="A1668" s="76">
        <f t="shared" ref="A1668:A1731" si="37">ROW()-5</f>
        <v>1663</v>
      </c>
      <c r="B1668" s="77"/>
      <c r="C1668" s="77"/>
      <c r="D1668" s="77"/>
      <c r="E1668" s="77"/>
      <c r="F1668" s="78"/>
      <c r="G1668" s="78"/>
      <c r="H1668" s="78"/>
      <c r="I1668" s="76"/>
      <c r="J1668" s="8" t="str">
        <f>IF(I1668="ILF",IF($C$1="预估功能点",'模板使用说明&amp;基础参数'!$E$15,'模板使用说明&amp;基础参数'!$E$22),IF(I1668="EIF",IF($C$1="预估功能点",'模板使用说明&amp;基础参数'!$E$16,'模板使用说明&amp;基础参数'!$E$23),IF(I1668="EI",IF($C$1="预估功能点",'模板使用说明&amp;基础参数'!$E$17,'模板使用说明&amp;基础参数'!$E$24),IF(I1668="EO",IF($C$1="预估功能点",'模板使用说明&amp;基础参数'!$E$18,'模板使用说明&amp;基础参数'!$E$25),IF(I1668="EQ",IF($C$1="预估功能点",'模板使用说明&amp;基础参数'!$E$19,'模板使用说明&amp;基础参数'!$E$26),"")))))</f>
        <v/>
      </c>
      <c r="K1668" s="80"/>
      <c r="L1668" s="80"/>
      <c r="M1668" s="81" t="str">
        <f>IF(J1668="","",IF(K1668="高",IF(L1668="删除",J1668*'模板使用说明&amp;基础参数'!$E$5*'模板使用说明&amp;基础参数'!$E$12,IF(L1668="修改",J1668*'模板使用说明&amp;基础参数'!$E$5*'模板使用说明&amp;基础参数'!$E$11,J1668*'模板使用说明&amp;基础参数'!$E$5*'模板使用说明&amp;基础参数'!$E$10)),IF(K1668="中",IF(L1668="删除",J1668*'模板使用说明&amp;基础参数'!$E$6*'模板使用说明&amp;基础参数'!$E$12,IF(L1668="修改",J1668*'模板使用说明&amp;基础参数'!$E$6*'模板使用说明&amp;基础参数'!$E$11,J1668*'模板使用说明&amp;基础参数'!$E$6*'模板使用说明&amp;基础参数'!$E$10)),IF(L1668="删除",J1668*'模板使用说明&amp;基础参数'!$E$7*'模板使用说明&amp;基础参数'!$E$12,IF(L1668="修改",J1668*'模板使用说明&amp;基础参数'!$E$7*'模板使用说明&amp;基础参数'!$E$11,J1668*'模板使用说明&amp;基础参数'!$E$7*'模板使用说明&amp;基础参数'!$E$10)))))</f>
        <v/>
      </c>
      <c r="N1668" s="82"/>
    </row>
    <row r="1669" spans="1:14">
      <c r="A1669" s="76">
        <f t="shared" si="37"/>
        <v>1664</v>
      </c>
      <c r="B1669" s="77"/>
      <c r="C1669" s="77"/>
      <c r="D1669" s="77"/>
      <c r="E1669" s="77"/>
      <c r="F1669" s="78"/>
      <c r="G1669" s="78"/>
      <c r="H1669" s="78"/>
      <c r="I1669" s="76"/>
      <c r="J1669" s="8" t="str">
        <f>IF(I1669="ILF",IF($C$1="预估功能点",'模板使用说明&amp;基础参数'!$E$15,'模板使用说明&amp;基础参数'!$E$22),IF(I1669="EIF",IF($C$1="预估功能点",'模板使用说明&amp;基础参数'!$E$16,'模板使用说明&amp;基础参数'!$E$23),IF(I1669="EI",IF($C$1="预估功能点",'模板使用说明&amp;基础参数'!$E$17,'模板使用说明&amp;基础参数'!$E$24),IF(I1669="EO",IF($C$1="预估功能点",'模板使用说明&amp;基础参数'!$E$18,'模板使用说明&amp;基础参数'!$E$25),IF(I1669="EQ",IF($C$1="预估功能点",'模板使用说明&amp;基础参数'!$E$19,'模板使用说明&amp;基础参数'!$E$26),"")))))</f>
        <v/>
      </c>
      <c r="K1669" s="80"/>
      <c r="L1669" s="80"/>
      <c r="M1669" s="81" t="str">
        <f>IF(J1669="","",IF(K1669="高",IF(L1669="删除",J1669*'模板使用说明&amp;基础参数'!$E$5*'模板使用说明&amp;基础参数'!$E$12,IF(L1669="修改",J1669*'模板使用说明&amp;基础参数'!$E$5*'模板使用说明&amp;基础参数'!$E$11,J1669*'模板使用说明&amp;基础参数'!$E$5*'模板使用说明&amp;基础参数'!$E$10)),IF(K1669="中",IF(L1669="删除",J1669*'模板使用说明&amp;基础参数'!$E$6*'模板使用说明&amp;基础参数'!$E$12,IF(L1669="修改",J1669*'模板使用说明&amp;基础参数'!$E$6*'模板使用说明&amp;基础参数'!$E$11,J1669*'模板使用说明&amp;基础参数'!$E$6*'模板使用说明&amp;基础参数'!$E$10)),IF(L1669="删除",J1669*'模板使用说明&amp;基础参数'!$E$7*'模板使用说明&amp;基础参数'!$E$12,IF(L1669="修改",J1669*'模板使用说明&amp;基础参数'!$E$7*'模板使用说明&amp;基础参数'!$E$11,J1669*'模板使用说明&amp;基础参数'!$E$7*'模板使用说明&amp;基础参数'!$E$10)))))</f>
        <v/>
      </c>
      <c r="N1669" s="82"/>
    </row>
    <row r="1670" spans="1:14">
      <c r="A1670" s="76">
        <f t="shared" si="37"/>
        <v>1665</v>
      </c>
      <c r="B1670" s="77"/>
      <c r="C1670" s="77"/>
      <c r="D1670" s="77"/>
      <c r="E1670" s="77"/>
      <c r="F1670" s="78"/>
      <c r="G1670" s="78"/>
      <c r="H1670" s="78"/>
      <c r="I1670" s="76"/>
      <c r="J1670" s="8" t="str">
        <f>IF(I1670="ILF",IF($C$1="预估功能点",'模板使用说明&amp;基础参数'!$E$15,'模板使用说明&amp;基础参数'!$E$22),IF(I1670="EIF",IF($C$1="预估功能点",'模板使用说明&amp;基础参数'!$E$16,'模板使用说明&amp;基础参数'!$E$23),IF(I1670="EI",IF($C$1="预估功能点",'模板使用说明&amp;基础参数'!$E$17,'模板使用说明&amp;基础参数'!$E$24),IF(I1670="EO",IF($C$1="预估功能点",'模板使用说明&amp;基础参数'!$E$18,'模板使用说明&amp;基础参数'!$E$25),IF(I1670="EQ",IF($C$1="预估功能点",'模板使用说明&amp;基础参数'!$E$19,'模板使用说明&amp;基础参数'!$E$26),"")))))</f>
        <v/>
      </c>
      <c r="K1670" s="80"/>
      <c r="L1670" s="80"/>
      <c r="M1670" s="81" t="str">
        <f>IF(J1670="","",IF(K1670="高",IF(L1670="删除",J1670*'模板使用说明&amp;基础参数'!$E$5*'模板使用说明&amp;基础参数'!$E$12,IF(L1670="修改",J1670*'模板使用说明&amp;基础参数'!$E$5*'模板使用说明&amp;基础参数'!$E$11,J1670*'模板使用说明&amp;基础参数'!$E$5*'模板使用说明&amp;基础参数'!$E$10)),IF(K1670="中",IF(L1670="删除",J1670*'模板使用说明&amp;基础参数'!$E$6*'模板使用说明&amp;基础参数'!$E$12,IF(L1670="修改",J1670*'模板使用说明&amp;基础参数'!$E$6*'模板使用说明&amp;基础参数'!$E$11,J1670*'模板使用说明&amp;基础参数'!$E$6*'模板使用说明&amp;基础参数'!$E$10)),IF(L1670="删除",J1670*'模板使用说明&amp;基础参数'!$E$7*'模板使用说明&amp;基础参数'!$E$12,IF(L1670="修改",J1670*'模板使用说明&amp;基础参数'!$E$7*'模板使用说明&amp;基础参数'!$E$11,J1670*'模板使用说明&amp;基础参数'!$E$7*'模板使用说明&amp;基础参数'!$E$10)))))</f>
        <v/>
      </c>
      <c r="N1670" s="82"/>
    </row>
    <row r="1671" spans="1:14">
      <c r="A1671" s="76">
        <f t="shared" si="37"/>
        <v>1666</v>
      </c>
      <c r="B1671" s="77"/>
      <c r="C1671" s="77"/>
      <c r="D1671" s="77"/>
      <c r="E1671" s="77"/>
      <c r="F1671" s="78"/>
      <c r="G1671" s="78"/>
      <c r="H1671" s="78"/>
      <c r="I1671" s="76"/>
      <c r="J1671" s="8" t="str">
        <f>IF(I1671="ILF",IF($C$1="预估功能点",'模板使用说明&amp;基础参数'!$E$15,'模板使用说明&amp;基础参数'!$E$22),IF(I1671="EIF",IF($C$1="预估功能点",'模板使用说明&amp;基础参数'!$E$16,'模板使用说明&amp;基础参数'!$E$23),IF(I1671="EI",IF($C$1="预估功能点",'模板使用说明&amp;基础参数'!$E$17,'模板使用说明&amp;基础参数'!$E$24),IF(I1671="EO",IF($C$1="预估功能点",'模板使用说明&amp;基础参数'!$E$18,'模板使用说明&amp;基础参数'!$E$25),IF(I1671="EQ",IF($C$1="预估功能点",'模板使用说明&amp;基础参数'!$E$19,'模板使用说明&amp;基础参数'!$E$26),"")))))</f>
        <v/>
      </c>
      <c r="K1671" s="80"/>
      <c r="L1671" s="80"/>
      <c r="M1671" s="81" t="str">
        <f>IF(J1671="","",IF(K1671="高",IF(L1671="删除",J1671*'模板使用说明&amp;基础参数'!$E$5*'模板使用说明&amp;基础参数'!$E$12,IF(L1671="修改",J1671*'模板使用说明&amp;基础参数'!$E$5*'模板使用说明&amp;基础参数'!$E$11,J1671*'模板使用说明&amp;基础参数'!$E$5*'模板使用说明&amp;基础参数'!$E$10)),IF(K1671="中",IF(L1671="删除",J1671*'模板使用说明&amp;基础参数'!$E$6*'模板使用说明&amp;基础参数'!$E$12,IF(L1671="修改",J1671*'模板使用说明&amp;基础参数'!$E$6*'模板使用说明&amp;基础参数'!$E$11,J1671*'模板使用说明&amp;基础参数'!$E$6*'模板使用说明&amp;基础参数'!$E$10)),IF(L1671="删除",J1671*'模板使用说明&amp;基础参数'!$E$7*'模板使用说明&amp;基础参数'!$E$12,IF(L1671="修改",J1671*'模板使用说明&amp;基础参数'!$E$7*'模板使用说明&amp;基础参数'!$E$11,J1671*'模板使用说明&amp;基础参数'!$E$7*'模板使用说明&amp;基础参数'!$E$10)))))</f>
        <v/>
      </c>
      <c r="N1671" s="82"/>
    </row>
    <row r="1672" spans="1:14">
      <c r="A1672" s="76">
        <f t="shared" si="37"/>
        <v>1667</v>
      </c>
      <c r="B1672" s="77"/>
      <c r="C1672" s="77"/>
      <c r="D1672" s="77"/>
      <c r="E1672" s="77"/>
      <c r="F1672" s="78"/>
      <c r="G1672" s="78"/>
      <c r="H1672" s="78"/>
      <c r="I1672" s="76"/>
      <c r="J1672" s="8" t="str">
        <f>IF(I1672="ILF",IF($C$1="预估功能点",'模板使用说明&amp;基础参数'!$E$15,'模板使用说明&amp;基础参数'!$E$22),IF(I1672="EIF",IF($C$1="预估功能点",'模板使用说明&amp;基础参数'!$E$16,'模板使用说明&amp;基础参数'!$E$23),IF(I1672="EI",IF($C$1="预估功能点",'模板使用说明&amp;基础参数'!$E$17,'模板使用说明&amp;基础参数'!$E$24),IF(I1672="EO",IF($C$1="预估功能点",'模板使用说明&amp;基础参数'!$E$18,'模板使用说明&amp;基础参数'!$E$25),IF(I1672="EQ",IF($C$1="预估功能点",'模板使用说明&amp;基础参数'!$E$19,'模板使用说明&amp;基础参数'!$E$26),"")))))</f>
        <v/>
      </c>
      <c r="K1672" s="80"/>
      <c r="L1672" s="80"/>
      <c r="M1672" s="81" t="str">
        <f>IF(J1672="","",IF(K1672="高",IF(L1672="删除",J1672*'模板使用说明&amp;基础参数'!$E$5*'模板使用说明&amp;基础参数'!$E$12,IF(L1672="修改",J1672*'模板使用说明&amp;基础参数'!$E$5*'模板使用说明&amp;基础参数'!$E$11,J1672*'模板使用说明&amp;基础参数'!$E$5*'模板使用说明&amp;基础参数'!$E$10)),IF(K1672="中",IF(L1672="删除",J1672*'模板使用说明&amp;基础参数'!$E$6*'模板使用说明&amp;基础参数'!$E$12,IF(L1672="修改",J1672*'模板使用说明&amp;基础参数'!$E$6*'模板使用说明&amp;基础参数'!$E$11,J1672*'模板使用说明&amp;基础参数'!$E$6*'模板使用说明&amp;基础参数'!$E$10)),IF(L1672="删除",J1672*'模板使用说明&amp;基础参数'!$E$7*'模板使用说明&amp;基础参数'!$E$12,IF(L1672="修改",J1672*'模板使用说明&amp;基础参数'!$E$7*'模板使用说明&amp;基础参数'!$E$11,J1672*'模板使用说明&amp;基础参数'!$E$7*'模板使用说明&amp;基础参数'!$E$10)))))</f>
        <v/>
      </c>
      <c r="N1672" s="82"/>
    </row>
    <row r="1673" spans="1:14">
      <c r="A1673" s="76">
        <f t="shared" si="37"/>
        <v>1668</v>
      </c>
      <c r="B1673" s="77"/>
      <c r="C1673" s="77"/>
      <c r="D1673" s="77"/>
      <c r="E1673" s="77"/>
      <c r="F1673" s="78"/>
      <c r="G1673" s="78"/>
      <c r="H1673" s="78"/>
      <c r="I1673" s="76"/>
      <c r="J1673" s="8" t="str">
        <f>IF(I1673="ILF",IF($C$1="预估功能点",'模板使用说明&amp;基础参数'!$E$15,'模板使用说明&amp;基础参数'!$E$22),IF(I1673="EIF",IF($C$1="预估功能点",'模板使用说明&amp;基础参数'!$E$16,'模板使用说明&amp;基础参数'!$E$23),IF(I1673="EI",IF($C$1="预估功能点",'模板使用说明&amp;基础参数'!$E$17,'模板使用说明&amp;基础参数'!$E$24),IF(I1673="EO",IF($C$1="预估功能点",'模板使用说明&amp;基础参数'!$E$18,'模板使用说明&amp;基础参数'!$E$25),IF(I1673="EQ",IF($C$1="预估功能点",'模板使用说明&amp;基础参数'!$E$19,'模板使用说明&amp;基础参数'!$E$26),"")))))</f>
        <v/>
      </c>
      <c r="K1673" s="80"/>
      <c r="L1673" s="80"/>
      <c r="M1673" s="81" t="str">
        <f>IF(J1673="","",IF(K1673="高",IF(L1673="删除",J1673*'模板使用说明&amp;基础参数'!$E$5*'模板使用说明&amp;基础参数'!$E$12,IF(L1673="修改",J1673*'模板使用说明&amp;基础参数'!$E$5*'模板使用说明&amp;基础参数'!$E$11,J1673*'模板使用说明&amp;基础参数'!$E$5*'模板使用说明&amp;基础参数'!$E$10)),IF(K1673="中",IF(L1673="删除",J1673*'模板使用说明&amp;基础参数'!$E$6*'模板使用说明&amp;基础参数'!$E$12,IF(L1673="修改",J1673*'模板使用说明&amp;基础参数'!$E$6*'模板使用说明&amp;基础参数'!$E$11,J1673*'模板使用说明&amp;基础参数'!$E$6*'模板使用说明&amp;基础参数'!$E$10)),IF(L1673="删除",J1673*'模板使用说明&amp;基础参数'!$E$7*'模板使用说明&amp;基础参数'!$E$12,IF(L1673="修改",J1673*'模板使用说明&amp;基础参数'!$E$7*'模板使用说明&amp;基础参数'!$E$11,J1673*'模板使用说明&amp;基础参数'!$E$7*'模板使用说明&amp;基础参数'!$E$10)))))</f>
        <v/>
      </c>
      <c r="N1673" s="82"/>
    </row>
    <row r="1674" spans="1:14">
      <c r="A1674" s="76">
        <f t="shared" si="37"/>
        <v>1669</v>
      </c>
      <c r="B1674" s="77"/>
      <c r="C1674" s="77"/>
      <c r="D1674" s="77"/>
      <c r="E1674" s="77"/>
      <c r="F1674" s="78"/>
      <c r="G1674" s="78"/>
      <c r="H1674" s="78"/>
      <c r="I1674" s="76"/>
      <c r="J1674" s="8" t="str">
        <f>IF(I1674="ILF",IF($C$1="预估功能点",'模板使用说明&amp;基础参数'!$E$15,'模板使用说明&amp;基础参数'!$E$22),IF(I1674="EIF",IF($C$1="预估功能点",'模板使用说明&amp;基础参数'!$E$16,'模板使用说明&amp;基础参数'!$E$23),IF(I1674="EI",IF($C$1="预估功能点",'模板使用说明&amp;基础参数'!$E$17,'模板使用说明&amp;基础参数'!$E$24),IF(I1674="EO",IF($C$1="预估功能点",'模板使用说明&amp;基础参数'!$E$18,'模板使用说明&amp;基础参数'!$E$25),IF(I1674="EQ",IF($C$1="预估功能点",'模板使用说明&amp;基础参数'!$E$19,'模板使用说明&amp;基础参数'!$E$26),"")))))</f>
        <v/>
      </c>
      <c r="K1674" s="80"/>
      <c r="L1674" s="80"/>
      <c r="M1674" s="81" t="str">
        <f>IF(J1674="","",IF(K1674="高",IF(L1674="删除",J1674*'模板使用说明&amp;基础参数'!$E$5*'模板使用说明&amp;基础参数'!$E$12,IF(L1674="修改",J1674*'模板使用说明&amp;基础参数'!$E$5*'模板使用说明&amp;基础参数'!$E$11,J1674*'模板使用说明&amp;基础参数'!$E$5*'模板使用说明&amp;基础参数'!$E$10)),IF(K1674="中",IF(L1674="删除",J1674*'模板使用说明&amp;基础参数'!$E$6*'模板使用说明&amp;基础参数'!$E$12,IF(L1674="修改",J1674*'模板使用说明&amp;基础参数'!$E$6*'模板使用说明&amp;基础参数'!$E$11,J1674*'模板使用说明&amp;基础参数'!$E$6*'模板使用说明&amp;基础参数'!$E$10)),IF(L1674="删除",J1674*'模板使用说明&amp;基础参数'!$E$7*'模板使用说明&amp;基础参数'!$E$12,IF(L1674="修改",J1674*'模板使用说明&amp;基础参数'!$E$7*'模板使用说明&amp;基础参数'!$E$11,J1674*'模板使用说明&amp;基础参数'!$E$7*'模板使用说明&amp;基础参数'!$E$10)))))</f>
        <v/>
      </c>
      <c r="N1674" s="82"/>
    </row>
    <row r="1675" spans="1:14">
      <c r="A1675" s="76">
        <f t="shared" si="37"/>
        <v>1670</v>
      </c>
      <c r="B1675" s="77"/>
      <c r="C1675" s="77"/>
      <c r="D1675" s="77"/>
      <c r="E1675" s="77"/>
      <c r="F1675" s="78"/>
      <c r="G1675" s="78"/>
      <c r="H1675" s="78"/>
      <c r="I1675" s="76"/>
      <c r="J1675" s="8" t="str">
        <f>IF(I1675="ILF",IF($C$1="预估功能点",'模板使用说明&amp;基础参数'!$E$15,'模板使用说明&amp;基础参数'!$E$22),IF(I1675="EIF",IF($C$1="预估功能点",'模板使用说明&amp;基础参数'!$E$16,'模板使用说明&amp;基础参数'!$E$23),IF(I1675="EI",IF($C$1="预估功能点",'模板使用说明&amp;基础参数'!$E$17,'模板使用说明&amp;基础参数'!$E$24),IF(I1675="EO",IF($C$1="预估功能点",'模板使用说明&amp;基础参数'!$E$18,'模板使用说明&amp;基础参数'!$E$25),IF(I1675="EQ",IF($C$1="预估功能点",'模板使用说明&amp;基础参数'!$E$19,'模板使用说明&amp;基础参数'!$E$26),"")))))</f>
        <v/>
      </c>
      <c r="K1675" s="80"/>
      <c r="L1675" s="80"/>
      <c r="M1675" s="81" t="str">
        <f>IF(J1675="","",IF(K1675="高",IF(L1675="删除",J1675*'模板使用说明&amp;基础参数'!$E$5*'模板使用说明&amp;基础参数'!$E$12,IF(L1675="修改",J1675*'模板使用说明&amp;基础参数'!$E$5*'模板使用说明&amp;基础参数'!$E$11,J1675*'模板使用说明&amp;基础参数'!$E$5*'模板使用说明&amp;基础参数'!$E$10)),IF(K1675="中",IF(L1675="删除",J1675*'模板使用说明&amp;基础参数'!$E$6*'模板使用说明&amp;基础参数'!$E$12,IF(L1675="修改",J1675*'模板使用说明&amp;基础参数'!$E$6*'模板使用说明&amp;基础参数'!$E$11,J1675*'模板使用说明&amp;基础参数'!$E$6*'模板使用说明&amp;基础参数'!$E$10)),IF(L1675="删除",J1675*'模板使用说明&amp;基础参数'!$E$7*'模板使用说明&amp;基础参数'!$E$12,IF(L1675="修改",J1675*'模板使用说明&amp;基础参数'!$E$7*'模板使用说明&amp;基础参数'!$E$11,J1675*'模板使用说明&amp;基础参数'!$E$7*'模板使用说明&amp;基础参数'!$E$10)))))</f>
        <v/>
      </c>
      <c r="N1675" s="82"/>
    </row>
    <row r="1676" spans="1:14">
      <c r="A1676" s="76">
        <f t="shared" si="37"/>
        <v>1671</v>
      </c>
      <c r="B1676" s="77"/>
      <c r="C1676" s="77"/>
      <c r="D1676" s="77"/>
      <c r="E1676" s="77"/>
      <c r="F1676" s="78"/>
      <c r="G1676" s="78"/>
      <c r="H1676" s="78"/>
      <c r="I1676" s="76"/>
      <c r="J1676" s="8" t="str">
        <f>IF(I1676="ILF",IF($C$1="预估功能点",'模板使用说明&amp;基础参数'!$E$15,'模板使用说明&amp;基础参数'!$E$22),IF(I1676="EIF",IF($C$1="预估功能点",'模板使用说明&amp;基础参数'!$E$16,'模板使用说明&amp;基础参数'!$E$23),IF(I1676="EI",IF($C$1="预估功能点",'模板使用说明&amp;基础参数'!$E$17,'模板使用说明&amp;基础参数'!$E$24),IF(I1676="EO",IF($C$1="预估功能点",'模板使用说明&amp;基础参数'!$E$18,'模板使用说明&amp;基础参数'!$E$25),IF(I1676="EQ",IF($C$1="预估功能点",'模板使用说明&amp;基础参数'!$E$19,'模板使用说明&amp;基础参数'!$E$26),"")))))</f>
        <v/>
      </c>
      <c r="K1676" s="80"/>
      <c r="L1676" s="80"/>
      <c r="M1676" s="81" t="str">
        <f>IF(J1676="","",IF(K1676="高",IF(L1676="删除",J1676*'模板使用说明&amp;基础参数'!$E$5*'模板使用说明&amp;基础参数'!$E$12,IF(L1676="修改",J1676*'模板使用说明&amp;基础参数'!$E$5*'模板使用说明&amp;基础参数'!$E$11,J1676*'模板使用说明&amp;基础参数'!$E$5*'模板使用说明&amp;基础参数'!$E$10)),IF(K1676="中",IF(L1676="删除",J1676*'模板使用说明&amp;基础参数'!$E$6*'模板使用说明&amp;基础参数'!$E$12,IF(L1676="修改",J1676*'模板使用说明&amp;基础参数'!$E$6*'模板使用说明&amp;基础参数'!$E$11,J1676*'模板使用说明&amp;基础参数'!$E$6*'模板使用说明&amp;基础参数'!$E$10)),IF(L1676="删除",J1676*'模板使用说明&amp;基础参数'!$E$7*'模板使用说明&amp;基础参数'!$E$12,IF(L1676="修改",J1676*'模板使用说明&amp;基础参数'!$E$7*'模板使用说明&amp;基础参数'!$E$11,J1676*'模板使用说明&amp;基础参数'!$E$7*'模板使用说明&amp;基础参数'!$E$10)))))</f>
        <v/>
      </c>
      <c r="N1676" s="82"/>
    </row>
    <row r="1677" spans="1:14">
      <c r="A1677" s="76">
        <f t="shared" si="37"/>
        <v>1672</v>
      </c>
      <c r="B1677" s="77"/>
      <c r="C1677" s="77"/>
      <c r="D1677" s="77"/>
      <c r="E1677" s="77"/>
      <c r="F1677" s="78"/>
      <c r="G1677" s="78"/>
      <c r="H1677" s="78"/>
      <c r="I1677" s="76"/>
      <c r="J1677" s="8" t="str">
        <f>IF(I1677="ILF",IF($C$1="预估功能点",'模板使用说明&amp;基础参数'!$E$15,'模板使用说明&amp;基础参数'!$E$22),IF(I1677="EIF",IF($C$1="预估功能点",'模板使用说明&amp;基础参数'!$E$16,'模板使用说明&amp;基础参数'!$E$23),IF(I1677="EI",IF($C$1="预估功能点",'模板使用说明&amp;基础参数'!$E$17,'模板使用说明&amp;基础参数'!$E$24),IF(I1677="EO",IF($C$1="预估功能点",'模板使用说明&amp;基础参数'!$E$18,'模板使用说明&amp;基础参数'!$E$25),IF(I1677="EQ",IF($C$1="预估功能点",'模板使用说明&amp;基础参数'!$E$19,'模板使用说明&amp;基础参数'!$E$26),"")))))</f>
        <v/>
      </c>
      <c r="K1677" s="80"/>
      <c r="L1677" s="80"/>
      <c r="M1677" s="81" t="str">
        <f>IF(J1677="","",IF(K1677="高",IF(L1677="删除",J1677*'模板使用说明&amp;基础参数'!$E$5*'模板使用说明&amp;基础参数'!$E$12,IF(L1677="修改",J1677*'模板使用说明&amp;基础参数'!$E$5*'模板使用说明&amp;基础参数'!$E$11,J1677*'模板使用说明&amp;基础参数'!$E$5*'模板使用说明&amp;基础参数'!$E$10)),IF(K1677="中",IF(L1677="删除",J1677*'模板使用说明&amp;基础参数'!$E$6*'模板使用说明&amp;基础参数'!$E$12,IF(L1677="修改",J1677*'模板使用说明&amp;基础参数'!$E$6*'模板使用说明&amp;基础参数'!$E$11,J1677*'模板使用说明&amp;基础参数'!$E$6*'模板使用说明&amp;基础参数'!$E$10)),IF(L1677="删除",J1677*'模板使用说明&amp;基础参数'!$E$7*'模板使用说明&amp;基础参数'!$E$12,IF(L1677="修改",J1677*'模板使用说明&amp;基础参数'!$E$7*'模板使用说明&amp;基础参数'!$E$11,J1677*'模板使用说明&amp;基础参数'!$E$7*'模板使用说明&amp;基础参数'!$E$10)))))</f>
        <v/>
      </c>
      <c r="N1677" s="82"/>
    </row>
    <row r="1678" spans="1:14">
      <c r="A1678" s="76">
        <f t="shared" si="37"/>
        <v>1673</v>
      </c>
      <c r="B1678" s="77"/>
      <c r="C1678" s="77"/>
      <c r="D1678" s="77"/>
      <c r="E1678" s="77"/>
      <c r="F1678" s="78"/>
      <c r="G1678" s="78"/>
      <c r="H1678" s="78"/>
      <c r="I1678" s="76"/>
      <c r="J1678" s="8" t="str">
        <f>IF(I1678="ILF",IF($C$1="预估功能点",'模板使用说明&amp;基础参数'!$E$15,'模板使用说明&amp;基础参数'!$E$22),IF(I1678="EIF",IF($C$1="预估功能点",'模板使用说明&amp;基础参数'!$E$16,'模板使用说明&amp;基础参数'!$E$23),IF(I1678="EI",IF($C$1="预估功能点",'模板使用说明&amp;基础参数'!$E$17,'模板使用说明&amp;基础参数'!$E$24),IF(I1678="EO",IF($C$1="预估功能点",'模板使用说明&amp;基础参数'!$E$18,'模板使用说明&amp;基础参数'!$E$25),IF(I1678="EQ",IF($C$1="预估功能点",'模板使用说明&amp;基础参数'!$E$19,'模板使用说明&amp;基础参数'!$E$26),"")))))</f>
        <v/>
      </c>
      <c r="K1678" s="80"/>
      <c r="L1678" s="80"/>
      <c r="M1678" s="81" t="str">
        <f>IF(J1678="","",IF(K1678="高",IF(L1678="删除",J1678*'模板使用说明&amp;基础参数'!$E$5*'模板使用说明&amp;基础参数'!$E$12,IF(L1678="修改",J1678*'模板使用说明&amp;基础参数'!$E$5*'模板使用说明&amp;基础参数'!$E$11,J1678*'模板使用说明&amp;基础参数'!$E$5*'模板使用说明&amp;基础参数'!$E$10)),IF(K1678="中",IF(L1678="删除",J1678*'模板使用说明&amp;基础参数'!$E$6*'模板使用说明&amp;基础参数'!$E$12,IF(L1678="修改",J1678*'模板使用说明&amp;基础参数'!$E$6*'模板使用说明&amp;基础参数'!$E$11,J1678*'模板使用说明&amp;基础参数'!$E$6*'模板使用说明&amp;基础参数'!$E$10)),IF(L1678="删除",J1678*'模板使用说明&amp;基础参数'!$E$7*'模板使用说明&amp;基础参数'!$E$12,IF(L1678="修改",J1678*'模板使用说明&amp;基础参数'!$E$7*'模板使用说明&amp;基础参数'!$E$11,J1678*'模板使用说明&amp;基础参数'!$E$7*'模板使用说明&amp;基础参数'!$E$10)))))</f>
        <v/>
      </c>
      <c r="N1678" s="82"/>
    </row>
    <row r="1679" spans="1:14">
      <c r="A1679" s="76">
        <f t="shared" si="37"/>
        <v>1674</v>
      </c>
      <c r="B1679" s="77"/>
      <c r="C1679" s="77"/>
      <c r="D1679" s="77"/>
      <c r="E1679" s="77"/>
      <c r="F1679" s="78"/>
      <c r="G1679" s="78"/>
      <c r="H1679" s="78"/>
      <c r="I1679" s="76"/>
      <c r="J1679" s="8" t="str">
        <f>IF(I1679="ILF",IF($C$1="预估功能点",'模板使用说明&amp;基础参数'!$E$15,'模板使用说明&amp;基础参数'!$E$22),IF(I1679="EIF",IF($C$1="预估功能点",'模板使用说明&amp;基础参数'!$E$16,'模板使用说明&amp;基础参数'!$E$23),IF(I1679="EI",IF($C$1="预估功能点",'模板使用说明&amp;基础参数'!$E$17,'模板使用说明&amp;基础参数'!$E$24),IF(I1679="EO",IF($C$1="预估功能点",'模板使用说明&amp;基础参数'!$E$18,'模板使用说明&amp;基础参数'!$E$25),IF(I1679="EQ",IF($C$1="预估功能点",'模板使用说明&amp;基础参数'!$E$19,'模板使用说明&amp;基础参数'!$E$26),"")))))</f>
        <v/>
      </c>
      <c r="K1679" s="80"/>
      <c r="L1679" s="80"/>
      <c r="M1679" s="81" t="str">
        <f>IF(J1679="","",IF(K1679="高",IF(L1679="删除",J1679*'模板使用说明&amp;基础参数'!$E$5*'模板使用说明&amp;基础参数'!$E$12,IF(L1679="修改",J1679*'模板使用说明&amp;基础参数'!$E$5*'模板使用说明&amp;基础参数'!$E$11,J1679*'模板使用说明&amp;基础参数'!$E$5*'模板使用说明&amp;基础参数'!$E$10)),IF(K1679="中",IF(L1679="删除",J1679*'模板使用说明&amp;基础参数'!$E$6*'模板使用说明&amp;基础参数'!$E$12,IF(L1679="修改",J1679*'模板使用说明&amp;基础参数'!$E$6*'模板使用说明&amp;基础参数'!$E$11,J1679*'模板使用说明&amp;基础参数'!$E$6*'模板使用说明&amp;基础参数'!$E$10)),IF(L1679="删除",J1679*'模板使用说明&amp;基础参数'!$E$7*'模板使用说明&amp;基础参数'!$E$12,IF(L1679="修改",J1679*'模板使用说明&amp;基础参数'!$E$7*'模板使用说明&amp;基础参数'!$E$11,J1679*'模板使用说明&amp;基础参数'!$E$7*'模板使用说明&amp;基础参数'!$E$10)))))</f>
        <v/>
      </c>
      <c r="N1679" s="82"/>
    </row>
    <row r="1680" spans="1:14">
      <c r="A1680" s="76">
        <f t="shared" si="37"/>
        <v>1675</v>
      </c>
      <c r="B1680" s="77"/>
      <c r="C1680" s="77"/>
      <c r="D1680" s="77"/>
      <c r="E1680" s="77"/>
      <c r="F1680" s="78"/>
      <c r="G1680" s="78"/>
      <c r="H1680" s="78"/>
      <c r="I1680" s="76"/>
      <c r="J1680" s="8" t="str">
        <f>IF(I1680="ILF",IF($C$1="预估功能点",'模板使用说明&amp;基础参数'!$E$15,'模板使用说明&amp;基础参数'!$E$22),IF(I1680="EIF",IF($C$1="预估功能点",'模板使用说明&amp;基础参数'!$E$16,'模板使用说明&amp;基础参数'!$E$23),IF(I1680="EI",IF($C$1="预估功能点",'模板使用说明&amp;基础参数'!$E$17,'模板使用说明&amp;基础参数'!$E$24),IF(I1680="EO",IF($C$1="预估功能点",'模板使用说明&amp;基础参数'!$E$18,'模板使用说明&amp;基础参数'!$E$25),IF(I1680="EQ",IF($C$1="预估功能点",'模板使用说明&amp;基础参数'!$E$19,'模板使用说明&amp;基础参数'!$E$26),"")))))</f>
        <v/>
      </c>
      <c r="K1680" s="80"/>
      <c r="L1680" s="80"/>
      <c r="M1680" s="81" t="str">
        <f>IF(J1680="","",IF(K1680="高",IF(L1680="删除",J1680*'模板使用说明&amp;基础参数'!$E$5*'模板使用说明&amp;基础参数'!$E$12,IF(L1680="修改",J1680*'模板使用说明&amp;基础参数'!$E$5*'模板使用说明&amp;基础参数'!$E$11,J1680*'模板使用说明&amp;基础参数'!$E$5*'模板使用说明&amp;基础参数'!$E$10)),IF(K1680="中",IF(L1680="删除",J1680*'模板使用说明&amp;基础参数'!$E$6*'模板使用说明&amp;基础参数'!$E$12,IF(L1680="修改",J1680*'模板使用说明&amp;基础参数'!$E$6*'模板使用说明&amp;基础参数'!$E$11,J1680*'模板使用说明&amp;基础参数'!$E$6*'模板使用说明&amp;基础参数'!$E$10)),IF(L1680="删除",J1680*'模板使用说明&amp;基础参数'!$E$7*'模板使用说明&amp;基础参数'!$E$12,IF(L1680="修改",J1680*'模板使用说明&amp;基础参数'!$E$7*'模板使用说明&amp;基础参数'!$E$11,J1680*'模板使用说明&amp;基础参数'!$E$7*'模板使用说明&amp;基础参数'!$E$10)))))</f>
        <v/>
      </c>
      <c r="N1680" s="82"/>
    </row>
    <row r="1681" spans="1:14">
      <c r="A1681" s="76">
        <f t="shared" si="37"/>
        <v>1676</v>
      </c>
      <c r="B1681" s="77"/>
      <c r="C1681" s="77"/>
      <c r="D1681" s="77"/>
      <c r="E1681" s="77"/>
      <c r="F1681" s="78"/>
      <c r="G1681" s="78"/>
      <c r="H1681" s="78"/>
      <c r="I1681" s="76"/>
      <c r="J1681" s="8" t="str">
        <f>IF(I1681="ILF",IF($C$1="预估功能点",'模板使用说明&amp;基础参数'!$E$15,'模板使用说明&amp;基础参数'!$E$22),IF(I1681="EIF",IF($C$1="预估功能点",'模板使用说明&amp;基础参数'!$E$16,'模板使用说明&amp;基础参数'!$E$23),IF(I1681="EI",IF($C$1="预估功能点",'模板使用说明&amp;基础参数'!$E$17,'模板使用说明&amp;基础参数'!$E$24),IF(I1681="EO",IF($C$1="预估功能点",'模板使用说明&amp;基础参数'!$E$18,'模板使用说明&amp;基础参数'!$E$25),IF(I1681="EQ",IF($C$1="预估功能点",'模板使用说明&amp;基础参数'!$E$19,'模板使用说明&amp;基础参数'!$E$26),"")))))</f>
        <v/>
      </c>
      <c r="K1681" s="80"/>
      <c r="L1681" s="80"/>
      <c r="M1681" s="81" t="str">
        <f>IF(J1681="","",IF(K1681="高",IF(L1681="删除",J1681*'模板使用说明&amp;基础参数'!$E$5*'模板使用说明&amp;基础参数'!$E$12,IF(L1681="修改",J1681*'模板使用说明&amp;基础参数'!$E$5*'模板使用说明&amp;基础参数'!$E$11,J1681*'模板使用说明&amp;基础参数'!$E$5*'模板使用说明&amp;基础参数'!$E$10)),IF(K1681="中",IF(L1681="删除",J1681*'模板使用说明&amp;基础参数'!$E$6*'模板使用说明&amp;基础参数'!$E$12,IF(L1681="修改",J1681*'模板使用说明&amp;基础参数'!$E$6*'模板使用说明&amp;基础参数'!$E$11,J1681*'模板使用说明&amp;基础参数'!$E$6*'模板使用说明&amp;基础参数'!$E$10)),IF(L1681="删除",J1681*'模板使用说明&amp;基础参数'!$E$7*'模板使用说明&amp;基础参数'!$E$12,IF(L1681="修改",J1681*'模板使用说明&amp;基础参数'!$E$7*'模板使用说明&amp;基础参数'!$E$11,J1681*'模板使用说明&amp;基础参数'!$E$7*'模板使用说明&amp;基础参数'!$E$10)))))</f>
        <v/>
      </c>
      <c r="N1681" s="82"/>
    </row>
    <row r="1682" spans="1:14">
      <c r="A1682" s="76">
        <f t="shared" si="37"/>
        <v>1677</v>
      </c>
      <c r="B1682" s="77"/>
      <c r="C1682" s="77"/>
      <c r="D1682" s="77"/>
      <c r="E1682" s="77"/>
      <c r="F1682" s="78"/>
      <c r="G1682" s="78"/>
      <c r="H1682" s="78"/>
      <c r="I1682" s="76"/>
      <c r="J1682" s="8" t="str">
        <f>IF(I1682="ILF",IF($C$1="预估功能点",'模板使用说明&amp;基础参数'!$E$15,'模板使用说明&amp;基础参数'!$E$22),IF(I1682="EIF",IF($C$1="预估功能点",'模板使用说明&amp;基础参数'!$E$16,'模板使用说明&amp;基础参数'!$E$23),IF(I1682="EI",IF($C$1="预估功能点",'模板使用说明&amp;基础参数'!$E$17,'模板使用说明&amp;基础参数'!$E$24),IF(I1682="EO",IF($C$1="预估功能点",'模板使用说明&amp;基础参数'!$E$18,'模板使用说明&amp;基础参数'!$E$25),IF(I1682="EQ",IF($C$1="预估功能点",'模板使用说明&amp;基础参数'!$E$19,'模板使用说明&amp;基础参数'!$E$26),"")))))</f>
        <v/>
      </c>
      <c r="K1682" s="80"/>
      <c r="L1682" s="80"/>
      <c r="M1682" s="81" t="str">
        <f>IF(J1682="","",IF(K1682="高",IF(L1682="删除",J1682*'模板使用说明&amp;基础参数'!$E$5*'模板使用说明&amp;基础参数'!$E$12,IF(L1682="修改",J1682*'模板使用说明&amp;基础参数'!$E$5*'模板使用说明&amp;基础参数'!$E$11,J1682*'模板使用说明&amp;基础参数'!$E$5*'模板使用说明&amp;基础参数'!$E$10)),IF(K1682="中",IF(L1682="删除",J1682*'模板使用说明&amp;基础参数'!$E$6*'模板使用说明&amp;基础参数'!$E$12,IF(L1682="修改",J1682*'模板使用说明&amp;基础参数'!$E$6*'模板使用说明&amp;基础参数'!$E$11,J1682*'模板使用说明&amp;基础参数'!$E$6*'模板使用说明&amp;基础参数'!$E$10)),IF(L1682="删除",J1682*'模板使用说明&amp;基础参数'!$E$7*'模板使用说明&amp;基础参数'!$E$12,IF(L1682="修改",J1682*'模板使用说明&amp;基础参数'!$E$7*'模板使用说明&amp;基础参数'!$E$11,J1682*'模板使用说明&amp;基础参数'!$E$7*'模板使用说明&amp;基础参数'!$E$10)))))</f>
        <v/>
      </c>
      <c r="N1682" s="82"/>
    </row>
    <row r="1683" spans="1:14">
      <c r="A1683" s="76">
        <f t="shared" si="37"/>
        <v>1678</v>
      </c>
      <c r="B1683" s="77"/>
      <c r="C1683" s="77"/>
      <c r="D1683" s="77"/>
      <c r="E1683" s="77"/>
      <c r="F1683" s="78"/>
      <c r="G1683" s="78"/>
      <c r="H1683" s="78"/>
      <c r="I1683" s="76"/>
      <c r="J1683" s="8" t="str">
        <f>IF(I1683="ILF",IF($C$1="预估功能点",'模板使用说明&amp;基础参数'!$E$15,'模板使用说明&amp;基础参数'!$E$22),IF(I1683="EIF",IF($C$1="预估功能点",'模板使用说明&amp;基础参数'!$E$16,'模板使用说明&amp;基础参数'!$E$23),IF(I1683="EI",IF($C$1="预估功能点",'模板使用说明&amp;基础参数'!$E$17,'模板使用说明&amp;基础参数'!$E$24),IF(I1683="EO",IF($C$1="预估功能点",'模板使用说明&amp;基础参数'!$E$18,'模板使用说明&amp;基础参数'!$E$25),IF(I1683="EQ",IF($C$1="预估功能点",'模板使用说明&amp;基础参数'!$E$19,'模板使用说明&amp;基础参数'!$E$26),"")))))</f>
        <v/>
      </c>
      <c r="K1683" s="80"/>
      <c r="L1683" s="80"/>
      <c r="M1683" s="81" t="str">
        <f>IF(J1683="","",IF(K1683="高",IF(L1683="删除",J1683*'模板使用说明&amp;基础参数'!$E$5*'模板使用说明&amp;基础参数'!$E$12,IF(L1683="修改",J1683*'模板使用说明&amp;基础参数'!$E$5*'模板使用说明&amp;基础参数'!$E$11,J1683*'模板使用说明&amp;基础参数'!$E$5*'模板使用说明&amp;基础参数'!$E$10)),IF(K1683="中",IF(L1683="删除",J1683*'模板使用说明&amp;基础参数'!$E$6*'模板使用说明&amp;基础参数'!$E$12,IF(L1683="修改",J1683*'模板使用说明&amp;基础参数'!$E$6*'模板使用说明&amp;基础参数'!$E$11,J1683*'模板使用说明&amp;基础参数'!$E$6*'模板使用说明&amp;基础参数'!$E$10)),IF(L1683="删除",J1683*'模板使用说明&amp;基础参数'!$E$7*'模板使用说明&amp;基础参数'!$E$12,IF(L1683="修改",J1683*'模板使用说明&amp;基础参数'!$E$7*'模板使用说明&amp;基础参数'!$E$11,J1683*'模板使用说明&amp;基础参数'!$E$7*'模板使用说明&amp;基础参数'!$E$10)))))</f>
        <v/>
      </c>
      <c r="N1683" s="82"/>
    </row>
    <row r="1684" spans="1:14">
      <c r="A1684" s="76">
        <f t="shared" si="37"/>
        <v>1679</v>
      </c>
      <c r="B1684" s="77"/>
      <c r="C1684" s="77"/>
      <c r="D1684" s="77"/>
      <c r="E1684" s="77"/>
      <c r="F1684" s="78"/>
      <c r="G1684" s="78"/>
      <c r="H1684" s="78"/>
      <c r="I1684" s="76"/>
      <c r="J1684" s="8" t="str">
        <f>IF(I1684="ILF",IF($C$1="预估功能点",'模板使用说明&amp;基础参数'!$E$15,'模板使用说明&amp;基础参数'!$E$22),IF(I1684="EIF",IF($C$1="预估功能点",'模板使用说明&amp;基础参数'!$E$16,'模板使用说明&amp;基础参数'!$E$23),IF(I1684="EI",IF($C$1="预估功能点",'模板使用说明&amp;基础参数'!$E$17,'模板使用说明&amp;基础参数'!$E$24),IF(I1684="EO",IF($C$1="预估功能点",'模板使用说明&amp;基础参数'!$E$18,'模板使用说明&amp;基础参数'!$E$25),IF(I1684="EQ",IF($C$1="预估功能点",'模板使用说明&amp;基础参数'!$E$19,'模板使用说明&amp;基础参数'!$E$26),"")))))</f>
        <v/>
      </c>
      <c r="K1684" s="80"/>
      <c r="L1684" s="80"/>
      <c r="M1684" s="81" t="str">
        <f>IF(J1684="","",IF(K1684="高",IF(L1684="删除",J1684*'模板使用说明&amp;基础参数'!$E$5*'模板使用说明&amp;基础参数'!$E$12,IF(L1684="修改",J1684*'模板使用说明&amp;基础参数'!$E$5*'模板使用说明&amp;基础参数'!$E$11,J1684*'模板使用说明&amp;基础参数'!$E$5*'模板使用说明&amp;基础参数'!$E$10)),IF(K1684="中",IF(L1684="删除",J1684*'模板使用说明&amp;基础参数'!$E$6*'模板使用说明&amp;基础参数'!$E$12,IF(L1684="修改",J1684*'模板使用说明&amp;基础参数'!$E$6*'模板使用说明&amp;基础参数'!$E$11,J1684*'模板使用说明&amp;基础参数'!$E$6*'模板使用说明&amp;基础参数'!$E$10)),IF(L1684="删除",J1684*'模板使用说明&amp;基础参数'!$E$7*'模板使用说明&amp;基础参数'!$E$12,IF(L1684="修改",J1684*'模板使用说明&amp;基础参数'!$E$7*'模板使用说明&amp;基础参数'!$E$11,J1684*'模板使用说明&amp;基础参数'!$E$7*'模板使用说明&amp;基础参数'!$E$10)))))</f>
        <v/>
      </c>
      <c r="N1684" s="82"/>
    </row>
    <row r="1685" spans="1:14">
      <c r="A1685" s="76">
        <f t="shared" si="37"/>
        <v>1680</v>
      </c>
      <c r="B1685" s="77"/>
      <c r="C1685" s="77"/>
      <c r="D1685" s="77"/>
      <c r="E1685" s="77"/>
      <c r="F1685" s="78"/>
      <c r="G1685" s="78"/>
      <c r="H1685" s="78"/>
      <c r="I1685" s="76"/>
      <c r="J1685" s="8" t="str">
        <f>IF(I1685="ILF",IF($C$1="预估功能点",'模板使用说明&amp;基础参数'!$E$15,'模板使用说明&amp;基础参数'!$E$22),IF(I1685="EIF",IF($C$1="预估功能点",'模板使用说明&amp;基础参数'!$E$16,'模板使用说明&amp;基础参数'!$E$23),IF(I1685="EI",IF($C$1="预估功能点",'模板使用说明&amp;基础参数'!$E$17,'模板使用说明&amp;基础参数'!$E$24),IF(I1685="EO",IF($C$1="预估功能点",'模板使用说明&amp;基础参数'!$E$18,'模板使用说明&amp;基础参数'!$E$25),IF(I1685="EQ",IF($C$1="预估功能点",'模板使用说明&amp;基础参数'!$E$19,'模板使用说明&amp;基础参数'!$E$26),"")))))</f>
        <v/>
      </c>
      <c r="K1685" s="80"/>
      <c r="L1685" s="80"/>
      <c r="M1685" s="81" t="str">
        <f>IF(J1685="","",IF(K1685="高",IF(L1685="删除",J1685*'模板使用说明&amp;基础参数'!$E$5*'模板使用说明&amp;基础参数'!$E$12,IF(L1685="修改",J1685*'模板使用说明&amp;基础参数'!$E$5*'模板使用说明&amp;基础参数'!$E$11,J1685*'模板使用说明&amp;基础参数'!$E$5*'模板使用说明&amp;基础参数'!$E$10)),IF(K1685="中",IF(L1685="删除",J1685*'模板使用说明&amp;基础参数'!$E$6*'模板使用说明&amp;基础参数'!$E$12,IF(L1685="修改",J1685*'模板使用说明&amp;基础参数'!$E$6*'模板使用说明&amp;基础参数'!$E$11,J1685*'模板使用说明&amp;基础参数'!$E$6*'模板使用说明&amp;基础参数'!$E$10)),IF(L1685="删除",J1685*'模板使用说明&amp;基础参数'!$E$7*'模板使用说明&amp;基础参数'!$E$12,IF(L1685="修改",J1685*'模板使用说明&amp;基础参数'!$E$7*'模板使用说明&amp;基础参数'!$E$11,J1685*'模板使用说明&amp;基础参数'!$E$7*'模板使用说明&amp;基础参数'!$E$10)))))</f>
        <v/>
      </c>
      <c r="N1685" s="82"/>
    </row>
    <row r="1686" spans="1:14">
      <c r="A1686" s="76">
        <f t="shared" si="37"/>
        <v>1681</v>
      </c>
      <c r="B1686" s="77"/>
      <c r="C1686" s="77"/>
      <c r="D1686" s="77"/>
      <c r="E1686" s="77"/>
      <c r="F1686" s="78"/>
      <c r="G1686" s="78"/>
      <c r="H1686" s="78"/>
      <c r="I1686" s="76"/>
      <c r="J1686" s="8" t="str">
        <f>IF(I1686="ILF",IF($C$1="预估功能点",'模板使用说明&amp;基础参数'!$E$15,'模板使用说明&amp;基础参数'!$E$22),IF(I1686="EIF",IF($C$1="预估功能点",'模板使用说明&amp;基础参数'!$E$16,'模板使用说明&amp;基础参数'!$E$23),IF(I1686="EI",IF($C$1="预估功能点",'模板使用说明&amp;基础参数'!$E$17,'模板使用说明&amp;基础参数'!$E$24),IF(I1686="EO",IF($C$1="预估功能点",'模板使用说明&amp;基础参数'!$E$18,'模板使用说明&amp;基础参数'!$E$25),IF(I1686="EQ",IF($C$1="预估功能点",'模板使用说明&amp;基础参数'!$E$19,'模板使用说明&amp;基础参数'!$E$26),"")))))</f>
        <v/>
      </c>
      <c r="K1686" s="80"/>
      <c r="L1686" s="80"/>
      <c r="M1686" s="81" t="str">
        <f>IF(J1686="","",IF(K1686="高",IF(L1686="删除",J1686*'模板使用说明&amp;基础参数'!$E$5*'模板使用说明&amp;基础参数'!$E$12,IF(L1686="修改",J1686*'模板使用说明&amp;基础参数'!$E$5*'模板使用说明&amp;基础参数'!$E$11,J1686*'模板使用说明&amp;基础参数'!$E$5*'模板使用说明&amp;基础参数'!$E$10)),IF(K1686="中",IF(L1686="删除",J1686*'模板使用说明&amp;基础参数'!$E$6*'模板使用说明&amp;基础参数'!$E$12,IF(L1686="修改",J1686*'模板使用说明&amp;基础参数'!$E$6*'模板使用说明&amp;基础参数'!$E$11,J1686*'模板使用说明&amp;基础参数'!$E$6*'模板使用说明&amp;基础参数'!$E$10)),IF(L1686="删除",J1686*'模板使用说明&amp;基础参数'!$E$7*'模板使用说明&amp;基础参数'!$E$12,IF(L1686="修改",J1686*'模板使用说明&amp;基础参数'!$E$7*'模板使用说明&amp;基础参数'!$E$11,J1686*'模板使用说明&amp;基础参数'!$E$7*'模板使用说明&amp;基础参数'!$E$10)))))</f>
        <v/>
      </c>
      <c r="N1686" s="82"/>
    </row>
    <row r="1687" spans="1:14">
      <c r="A1687" s="76">
        <f t="shared" si="37"/>
        <v>1682</v>
      </c>
      <c r="B1687" s="77"/>
      <c r="C1687" s="77"/>
      <c r="D1687" s="77"/>
      <c r="E1687" s="77"/>
      <c r="F1687" s="78"/>
      <c r="G1687" s="78"/>
      <c r="H1687" s="78"/>
      <c r="I1687" s="76"/>
      <c r="J1687" s="8" t="str">
        <f>IF(I1687="ILF",IF($C$1="预估功能点",'模板使用说明&amp;基础参数'!$E$15,'模板使用说明&amp;基础参数'!$E$22),IF(I1687="EIF",IF($C$1="预估功能点",'模板使用说明&amp;基础参数'!$E$16,'模板使用说明&amp;基础参数'!$E$23),IF(I1687="EI",IF($C$1="预估功能点",'模板使用说明&amp;基础参数'!$E$17,'模板使用说明&amp;基础参数'!$E$24),IF(I1687="EO",IF($C$1="预估功能点",'模板使用说明&amp;基础参数'!$E$18,'模板使用说明&amp;基础参数'!$E$25),IF(I1687="EQ",IF($C$1="预估功能点",'模板使用说明&amp;基础参数'!$E$19,'模板使用说明&amp;基础参数'!$E$26),"")))))</f>
        <v/>
      </c>
      <c r="K1687" s="80"/>
      <c r="L1687" s="80"/>
      <c r="M1687" s="81" t="str">
        <f>IF(J1687="","",IF(K1687="高",IF(L1687="删除",J1687*'模板使用说明&amp;基础参数'!$E$5*'模板使用说明&amp;基础参数'!$E$12,IF(L1687="修改",J1687*'模板使用说明&amp;基础参数'!$E$5*'模板使用说明&amp;基础参数'!$E$11,J1687*'模板使用说明&amp;基础参数'!$E$5*'模板使用说明&amp;基础参数'!$E$10)),IF(K1687="中",IF(L1687="删除",J1687*'模板使用说明&amp;基础参数'!$E$6*'模板使用说明&amp;基础参数'!$E$12,IF(L1687="修改",J1687*'模板使用说明&amp;基础参数'!$E$6*'模板使用说明&amp;基础参数'!$E$11,J1687*'模板使用说明&amp;基础参数'!$E$6*'模板使用说明&amp;基础参数'!$E$10)),IF(L1687="删除",J1687*'模板使用说明&amp;基础参数'!$E$7*'模板使用说明&amp;基础参数'!$E$12,IF(L1687="修改",J1687*'模板使用说明&amp;基础参数'!$E$7*'模板使用说明&amp;基础参数'!$E$11,J1687*'模板使用说明&amp;基础参数'!$E$7*'模板使用说明&amp;基础参数'!$E$10)))))</f>
        <v/>
      </c>
      <c r="N1687" s="82"/>
    </row>
    <row r="1688" spans="1:14">
      <c r="A1688" s="76">
        <f t="shared" si="37"/>
        <v>1683</v>
      </c>
      <c r="B1688" s="77"/>
      <c r="C1688" s="77"/>
      <c r="D1688" s="77"/>
      <c r="E1688" s="77"/>
      <c r="F1688" s="78"/>
      <c r="G1688" s="78"/>
      <c r="H1688" s="78"/>
      <c r="I1688" s="76"/>
      <c r="J1688" s="8" t="str">
        <f>IF(I1688="ILF",IF($C$1="预估功能点",'模板使用说明&amp;基础参数'!$E$15,'模板使用说明&amp;基础参数'!$E$22),IF(I1688="EIF",IF($C$1="预估功能点",'模板使用说明&amp;基础参数'!$E$16,'模板使用说明&amp;基础参数'!$E$23),IF(I1688="EI",IF($C$1="预估功能点",'模板使用说明&amp;基础参数'!$E$17,'模板使用说明&amp;基础参数'!$E$24),IF(I1688="EO",IF($C$1="预估功能点",'模板使用说明&amp;基础参数'!$E$18,'模板使用说明&amp;基础参数'!$E$25),IF(I1688="EQ",IF($C$1="预估功能点",'模板使用说明&amp;基础参数'!$E$19,'模板使用说明&amp;基础参数'!$E$26),"")))))</f>
        <v/>
      </c>
      <c r="K1688" s="80"/>
      <c r="L1688" s="80"/>
      <c r="M1688" s="81" t="str">
        <f>IF(J1688="","",IF(K1688="高",IF(L1688="删除",J1688*'模板使用说明&amp;基础参数'!$E$5*'模板使用说明&amp;基础参数'!$E$12,IF(L1688="修改",J1688*'模板使用说明&amp;基础参数'!$E$5*'模板使用说明&amp;基础参数'!$E$11,J1688*'模板使用说明&amp;基础参数'!$E$5*'模板使用说明&amp;基础参数'!$E$10)),IF(K1688="中",IF(L1688="删除",J1688*'模板使用说明&amp;基础参数'!$E$6*'模板使用说明&amp;基础参数'!$E$12,IF(L1688="修改",J1688*'模板使用说明&amp;基础参数'!$E$6*'模板使用说明&amp;基础参数'!$E$11,J1688*'模板使用说明&amp;基础参数'!$E$6*'模板使用说明&amp;基础参数'!$E$10)),IF(L1688="删除",J1688*'模板使用说明&amp;基础参数'!$E$7*'模板使用说明&amp;基础参数'!$E$12,IF(L1688="修改",J1688*'模板使用说明&amp;基础参数'!$E$7*'模板使用说明&amp;基础参数'!$E$11,J1688*'模板使用说明&amp;基础参数'!$E$7*'模板使用说明&amp;基础参数'!$E$10)))))</f>
        <v/>
      </c>
      <c r="N1688" s="82"/>
    </row>
    <row r="1689" spans="1:14">
      <c r="A1689" s="76">
        <f t="shared" si="37"/>
        <v>1684</v>
      </c>
      <c r="B1689" s="77"/>
      <c r="C1689" s="77"/>
      <c r="D1689" s="77"/>
      <c r="E1689" s="77"/>
      <c r="F1689" s="78"/>
      <c r="G1689" s="78"/>
      <c r="H1689" s="78"/>
      <c r="I1689" s="76"/>
      <c r="J1689" s="8" t="str">
        <f>IF(I1689="ILF",IF($C$1="预估功能点",'模板使用说明&amp;基础参数'!$E$15,'模板使用说明&amp;基础参数'!$E$22),IF(I1689="EIF",IF($C$1="预估功能点",'模板使用说明&amp;基础参数'!$E$16,'模板使用说明&amp;基础参数'!$E$23),IF(I1689="EI",IF($C$1="预估功能点",'模板使用说明&amp;基础参数'!$E$17,'模板使用说明&amp;基础参数'!$E$24),IF(I1689="EO",IF($C$1="预估功能点",'模板使用说明&amp;基础参数'!$E$18,'模板使用说明&amp;基础参数'!$E$25),IF(I1689="EQ",IF($C$1="预估功能点",'模板使用说明&amp;基础参数'!$E$19,'模板使用说明&amp;基础参数'!$E$26),"")))))</f>
        <v/>
      </c>
      <c r="K1689" s="80"/>
      <c r="L1689" s="80"/>
      <c r="M1689" s="81" t="str">
        <f>IF(J1689="","",IF(K1689="高",IF(L1689="删除",J1689*'模板使用说明&amp;基础参数'!$E$5*'模板使用说明&amp;基础参数'!$E$12,IF(L1689="修改",J1689*'模板使用说明&amp;基础参数'!$E$5*'模板使用说明&amp;基础参数'!$E$11,J1689*'模板使用说明&amp;基础参数'!$E$5*'模板使用说明&amp;基础参数'!$E$10)),IF(K1689="中",IF(L1689="删除",J1689*'模板使用说明&amp;基础参数'!$E$6*'模板使用说明&amp;基础参数'!$E$12,IF(L1689="修改",J1689*'模板使用说明&amp;基础参数'!$E$6*'模板使用说明&amp;基础参数'!$E$11,J1689*'模板使用说明&amp;基础参数'!$E$6*'模板使用说明&amp;基础参数'!$E$10)),IF(L1689="删除",J1689*'模板使用说明&amp;基础参数'!$E$7*'模板使用说明&amp;基础参数'!$E$12,IF(L1689="修改",J1689*'模板使用说明&amp;基础参数'!$E$7*'模板使用说明&amp;基础参数'!$E$11,J1689*'模板使用说明&amp;基础参数'!$E$7*'模板使用说明&amp;基础参数'!$E$10)))))</f>
        <v/>
      </c>
      <c r="N1689" s="82"/>
    </row>
    <row r="1690" spans="1:14">
      <c r="A1690" s="76">
        <f t="shared" si="37"/>
        <v>1685</v>
      </c>
      <c r="B1690" s="77"/>
      <c r="C1690" s="77"/>
      <c r="D1690" s="77"/>
      <c r="E1690" s="77"/>
      <c r="F1690" s="78"/>
      <c r="G1690" s="78"/>
      <c r="H1690" s="78"/>
      <c r="I1690" s="76"/>
      <c r="J1690" s="8" t="str">
        <f>IF(I1690="ILF",IF($C$1="预估功能点",'模板使用说明&amp;基础参数'!$E$15,'模板使用说明&amp;基础参数'!$E$22),IF(I1690="EIF",IF($C$1="预估功能点",'模板使用说明&amp;基础参数'!$E$16,'模板使用说明&amp;基础参数'!$E$23),IF(I1690="EI",IF($C$1="预估功能点",'模板使用说明&amp;基础参数'!$E$17,'模板使用说明&amp;基础参数'!$E$24),IF(I1690="EO",IF($C$1="预估功能点",'模板使用说明&amp;基础参数'!$E$18,'模板使用说明&amp;基础参数'!$E$25),IF(I1690="EQ",IF($C$1="预估功能点",'模板使用说明&amp;基础参数'!$E$19,'模板使用说明&amp;基础参数'!$E$26),"")))))</f>
        <v/>
      </c>
      <c r="K1690" s="80"/>
      <c r="L1690" s="80"/>
      <c r="M1690" s="81" t="str">
        <f>IF(J1690="","",IF(K1690="高",IF(L1690="删除",J1690*'模板使用说明&amp;基础参数'!$E$5*'模板使用说明&amp;基础参数'!$E$12,IF(L1690="修改",J1690*'模板使用说明&amp;基础参数'!$E$5*'模板使用说明&amp;基础参数'!$E$11,J1690*'模板使用说明&amp;基础参数'!$E$5*'模板使用说明&amp;基础参数'!$E$10)),IF(K1690="中",IF(L1690="删除",J1690*'模板使用说明&amp;基础参数'!$E$6*'模板使用说明&amp;基础参数'!$E$12,IF(L1690="修改",J1690*'模板使用说明&amp;基础参数'!$E$6*'模板使用说明&amp;基础参数'!$E$11,J1690*'模板使用说明&amp;基础参数'!$E$6*'模板使用说明&amp;基础参数'!$E$10)),IF(L1690="删除",J1690*'模板使用说明&amp;基础参数'!$E$7*'模板使用说明&amp;基础参数'!$E$12,IF(L1690="修改",J1690*'模板使用说明&amp;基础参数'!$E$7*'模板使用说明&amp;基础参数'!$E$11,J1690*'模板使用说明&amp;基础参数'!$E$7*'模板使用说明&amp;基础参数'!$E$10)))))</f>
        <v/>
      </c>
      <c r="N1690" s="82"/>
    </row>
    <row r="1691" spans="1:14">
      <c r="A1691" s="76">
        <f t="shared" si="37"/>
        <v>1686</v>
      </c>
      <c r="B1691" s="77"/>
      <c r="C1691" s="77"/>
      <c r="D1691" s="77"/>
      <c r="E1691" s="77"/>
      <c r="F1691" s="78"/>
      <c r="G1691" s="78"/>
      <c r="H1691" s="78"/>
      <c r="I1691" s="76"/>
      <c r="J1691" s="8" t="str">
        <f>IF(I1691="ILF",IF($C$1="预估功能点",'模板使用说明&amp;基础参数'!$E$15,'模板使用说明&amp;基础参数'!$E$22),IF(I1691="EIF",IF($C$1="预估功能点",'模板使用说明&amp;基础参数'!$E$16,'模板使用说明&amp;基础参数'!$E$23),IF(I1691="EI",IF($C$1="预估功能点",'模板使用说明&amp;基础参数'!$E$17,'模板使用说明&amp;基础参数'!$E$24),IF(I1691="EO",IF($C$1="预估功能点",'模板使用说明&amp;基础参数'!$E$18,'模板使用说明&amp;基础参数'!$E$25),IF(I1691="EQ",IF($C$1="预估功能点",'模板使用说明&amp;基础参数'!$E$19,'模板使用说明&amp;基础参数'!$E$26),"")))))</f>
        <v/>
      </c>
      <c r="K1691" s="80"/>
      <c r="L1691" s="80"/>
      <c r="M1691" s="81" t="str">
        <f>IF(J1691="","",IF(K1691="高",IF(L1691="删除",J1691*'模板使用说明&amp;基础参数'!$E$5*'模板使用说明&amp;基础参数'!$E$12,IF(L1691="修改",J1691*'模板使用说明&amp;基础参数'!$E$5*'模板使用说明&amp;基础参数'!$E$11,J1691*'模板使用说明&amp;基础参数'!$E$5*'模板使用说明&amp;基础参数'!$E$10)),IF(K1691="中",IF(L1691="删除",J1691*'模板使用说明&amp;基础参数'!$E$6*'模板使用说明&amp;基础参数'!$E$12,IF(L1691="修改",J1691*'模板使用说明&amp;基础参数'!$E$6*'模板使用说明&amp;基础参数'!$E$11,J1691*'模板使用说明&amp;基础参数'!$E$6*'模板使用说明&amp;基础参数'!$E$10)),IF(L1691="删除",J1691*'模板使用说明&amp;基础参数'!$E$7*'模板使用说明&amp;基础参数'!$E$12,IF(L1691="修改",J1691*'模板使用说明&amp;基础参数'!$E$7*'模板使用说明&amp;基础参数'!$E$11,J1691*'模板使用说明&amp;基础参数'!$E$7*'模板使用说明&amp;基础参数'!$E$10)))))</f>
        <v/>
      </c>
      <c r="N1691" s="82"/>
    </row>
    <row r="1692" spans="1:14">
      <c r="A1692" s="76">
        <f t="shared" si="37"/>
        <v>1687</v>
      </c>
      <c r="B1692" s="77"/>
      <c r="C1692" s="77"/>
      <c r="D1692" s="77"/>
      <c r="E1692" s="77"/>
      <c r="F1692" s="78"/>
      <c r="G1692" s="78"/>
      <c r="H1692" s="78"/>
      <c r="I1692" s="76"/>
      <c r="J1692" s="8" t="str">
        <f>IF(I1692="ILF",IF($C$1="预估功能点",'模板使用说明&amp;基础参数'!$E$15,'模板使用说明&amp;基础参数'!$E$22),IF(I1692="EIF",IF($C$1="预估功能点",'模板使用说明&amp;基础参数'!$E$16,'模板使用说明&amp;基础参数'!$E$23),IF(I1692="EI",IF($C$1="预估功能点",'模板使用说明&amp;基础参数'!$E$17,'模板使用说明&amp;基础参数'!$E$24),IF(I1692="EO",IF($C$1="预估功能点",'模板使用说明&amp;基础参数'!$E$18,'模板使用说明&amp;基础参数'!$E$25),IF(I1692="EQ",IF($C$1="预估功能点",'模板使用说明&amp;基础参数'!$E$19,'模板使用说明&amp;基础参数'!$E$26),"")))))</f>
        <v/>
      </c>
      <c r="K1692" s="80"/>
      <c r="L1692" s="80"/>
      <c r="M1692" s="81" t="str">
        <f>IF(J1692="","",IF(K1692="高",IF(L1692="删除",J1692*'模板使用说明&amp;基础参数'!$E$5*'模板使用说明&amp;基础参数'!$E$12,IF(L1692="修改",J1692*'模板使用说明&amp;基础参数'!$E$5*'模板使用说明&amp;基础参数'!$E$11,J1692*'模板使用说明&amp;基础参数'!$E$5*'模板使用说明&amp;基础参数'!$E$10)),IF(K1692="中",IF(L1692="删除",J1692*'模板使用说明&amp;基础参数'!$E$6*'模板使用说明&amp;基础参数'!$E$12,IF(L1692="修改",J1692*'模板使用说明&amp;基础参数'!$E$6*'模板使用说明&amp;基础参数'!$E$11,J1692*'模板使用说明&amp;基础参数'!$E$6*'模板使用说明&amp;基础参数'!$E$10)),IF(L1692="删除",J1692*'模板使用说明&amp;基础参数'!$E$7*'模板使用说明&amp;基础参数'!$E$12,IF(L1692="修改",J1692*'模板使用说明&amp;基础参数'!$E$7*'模板使用说明&amp;基础参数'!$E$11,J1692*'模板使用说明&amp;基础参数'!$E$7*'模板使用说明&amp;基础参数'!$E$10)))))</f>
        <v/>
      </c>
      <c r="N1692" s="82"/>
    </row>
    <row r="1693" spans="1:14">
      <c r="A1693" s="76">
        <f t="shared" si="37"/>
        <v>1688</v>
      </c>
      <c r="B1693" s="77"/>
      <c r="C1693" s="77"/>
      <c r="D1693" s="77"/>
      <c r="E1693" s="77"/>
      <c r="F1693" s="78"/>
      <c r="G1693" s="78"/>
      <c r="H1693" s="78"/>
      <c r="I1693" s="76"/>
      <c r="J1693" s="8" t="str">
        <f>IF(I1693="ILF",IF($C$1="预估功能点",'模板使用说明&amp;基础参数'!$E$15,'模板使用说明&amp;基础参数'!$E$22),IF(I1693="EIF",IF($C$1="预估功能点",'模板使用说明&amp;基础参数'!$E$16,'模板使用说明&amp;基础参数'!$E$23),IF(I1693="EI",IF($C$1="预估功能点",'模板使用说明&amp;基础参数'!$E$17,'模板使用说明&amp;基础参数'!$E$24),IF(I1693="EO",IF($C$1="预估功能点",'模板使用说明&amp;基础参数'!$E$18,'模板使用说明&amp;基础参数'!$E$25),IF(I1693="EQ",IF($C$1="预估功能点",'模板使用说明&amp;基础参数'!$E$19,'模板使用说明&amp;基础参数'!$E$26),"")))))</f>
        <v/>
      </c>
      <c r="K1693" s="80"/>
      <c r="L1693" s="80"/>
      <c r="M1693" s="81" t="str">
        <f>IF(J1693="","",IF(K1693="高",IF(L1693="删除",J1693*'模板使用说明&amp;基础参数'!$E$5*'模板使用说明&amp;基础参数'!$E$12,IF(L1693="修改",J1693*'模板使用说明&amp;基础参数'!$E$5*'模板使用说明&amp;基础参数'!$E$11,J1693*'模板使用说明&amp;基础参数'!$E$5*'模板使用说明&amp;基础参数'!$E$10)),IF(K1693="中",IF(L1693="删除",J1693*'模板使用说明&amp;基础参数'!$E$6*'模板使用说明&amp;基础参数'!$E$12,IF(L1693="修改",J1693*'模板使用说明&amp;基础参数'!$E$6*'模板使用说明&amp;基础参数'!$E$11,J1693*'模板使用说明&amp;基础参数'!$E$6*'模板使用说明&amp;基础参数'!$E$10)),IF(L1693="删除",J1693*'模板使用说明&amp;基础参数'!$E$7*'模板使用说明&amp;基础参数'!$E$12,IF(L1693="修改",J1693*'模板使用说明&amp;基础参数'!$E$7*'模板使用说明&amp;基础参数'!$E$11,J1693*'模板使用说明&amp;基础参数'!$E$7*'模板使用说明&amp;基础参数'!$E$10)))))</f>
        <v/>
      </c>
      <c r="N1693" s="82"/>
    </row>
    <row r="1694" spans="1:14">
      <c r="A1694" s="76">
        <f t="shared" si="37"/>
        <v>1689</v>
      </c>
      <c r="B1694" s="77"/>
      <c r="C1694" s="77"/>
      <c r="D1694" s="77"/>
      <c r="E1694" s="77"/>
      <c r="F1694" s="78"/>
      <c r="G1694" s="78"/>
      <c r="H1694" s="78"/>
      <c r="I1694" s="76"/>
      <c r="J1694" s="8" t="str">
        <f>IF(I1694="ILF",IF($C$1="预估功能点",'模板使用说明&amp;基础参数'!$E$15,'模板使用说明&amp;基础参数'!$E$22),IF(I1694="EIF",IF($C$1="预估功能点",'模板使用说明&amp;基础参数'!$E$16,'模板使用说明&amp;基础参数'!$E$23),IF(I1694="EI",IF($C$1="预估功能点",'模板使用说明&amp;基础参数'!$E$17,'模板使用说明&amp;基础参数'!$E$24),IF(I1694="EO",IF($C$1="预估功能点",'模板使用说明&amp;基础参数'!$E$18,'模板使用说明&amp;基础参数'!$E$25),IF(I1694="EQ",IF($C$1="预估功能点",'模板使用说明&amp;基础参数'!$E$19,'模板使用说明&amp;基础参数'!$E$26),"")))))</f>
        <v/>
      </c>
      <c r="K1694" s="80"/>
      <c r="L1694" s="80"/>
      <c r="M1694" s="81" t="str">
        <f>IF(J1694="","",IF(K1694="高",IF(L1694="删除",J1694*'模板使用说明&amp;基础参数'!$E$5*'模板使用说明&amp;基础参数'!$E$12,IF(L1694="修改",J1694*'模板使用说明&amp;基础参数'!$E$5*'模板使用说明&amp;基础参数'!$E$11,J1694*'模板使用说明&amp;基础参数'!$E$5*'模板使用说明&amp;基础参数'!$E$10)),IF(K1694="中",IF(L1694="删除",J1694*'模板使用说明&amp;基础参数'!$E$6*'模板使用说明&amp;基础参数'!$E$12,IF(L1694="修改",J1694*'模板使用说明&amp;基础参数'!$E$6*'模板使用说明&amp;基础参数'!$E$11,J1694*'模板使用说明&amp;基础参数'!$E$6*'模板使用说明&amp;基础参数'!$E$10)),IF(L1694="删除",J1694*'模板使用说明&amp;基础参数'!$E$7*'模板使用说明&amp;基础参数'!$E$12,IF(L1694="修改",J1694*'模板使用说明&amp;基础参数'!$E$7*'模板使用说明&amp;基础参数'!$E$11,J1694*'模板使用说明&amp;基础参数'!$E$7*'模板使用说明&amp;基础参数'!$E$10)))))</f>
        <v/>
      </c>
      <c r="N1694" s="82"/>
    </row>
    <row r="1695" spans="1:14">
      <c r="A1695" s="76">
        <f t="shared" si="37"/>
        <v>1690</v>
      </c>
      <c r="B1695" s="77"/>
      <c r="C1695" s="77"/>
      <c r="D1695" s="77"/>
      <c r="E1695" s="77"/>
      <c r="F1695" s="78"/>
      <c r="G1695" s="78"/>
      <c r="H1695" s="78"/>
      <c r="I1695" s="76"/>
      <c r="J1695" s="8" t="str">
        <f>IF(I1695="ILF",IF($C$1="预估功能点",'模板使用说明&amp;基础参数'!$E$15,'模板使用说明&amp;基础参数'!$E$22),IF(I1695="EIF",IF($C$1="预估功能点",'模板使用说明&amp;基础参数'!$E$16,'模板使用说明&amp;基础参数'!$E$23),IF(I1695="EI",IF($C$1="预估功能点",'模板使用说明&amp;基础参数'!$E$17,'模板使用说明&amp;基础参数'!$E$24),IF(I1695="EO",IF($C$1="预估功能点",'模板使用说明&amp;基础参数'!$E$18,'模板使用说明&amp;基础参数'!$E$25),IF(I1695="EQ",IF($C$1="预估功能点",'模板使用说明&amp;基础参数'!$E$19,'模板使用说明&amp;基础参数'!$E$26),"")))))</f>
        <v/>
      </c>
      <c r="K1695" s="80"/>
      <c r="L1695" s="80"/>
      <c r="M1695" s="81" t="str">
        <f>IF(J1695="","",IF(K1695="高",IF(L1695="删除",J1695*'模板使用说明&amp;基础参数'!$E$5*'模板使用说明&amp;基础参数'!$E$12,IF(L1695="修改",J1695*'模板使用说明&amp;基础参数'!$E$5*'模板使用说明&amp;基础参数'!$E$11,J1695*'模板使用说明&amp;基础参数'!$E$5*'模板使用说明&amp;基础参数'!$E$10)),IF(K1695="中",IF(L1695="删除",J1695*'模板使用说明&amp;基础参数'!$E$6*'模板使用说明&amp;基础参数'!$E$12,IF(L1695="修改",J1695*'模板使用说明&amp;基础参数'!$E$6*'模板使用说明&amp;基础参数'!$E$11,J1695*'模板使用说明&amp;基础参数'!$E$6*'模板使用说明&amp;基础参数'!$E$10)),IF(L1695="删除",J1695*'模板使用说明&amp;基础参数'!$E$7*'模板使用说明&amp;基础参数'!$E$12,IF(L1695="修改",J1695*'模板使用说明&amp;基础参数'!$E$7*'模板使用说明&amp;基础参数'!$E$11,J1695*'模板使用说明&amp;基础参数'!$E$7*'模板使用说明&amp;基础参数'!$E$10)))))</f>
        <v/>
      </c>
      <c r="N1695" s="82"/>
    </row>
    <row r="1696" spans="1:14">
      <c r="A1696" s="76">
        <f t="shared" si="37"/>
        <v>1691</v>
      </c>
      <c r="B1696" s="77"/>
      <c r="C1696" s="77"/>
      <c r="D1696" s="77"/>
      <c r="E1696" s="77"/>
      <c r="F1696" s="78"/>
      <c r="G1696" s="78"/>
      <c r="H1696" s="78"/>
      <c r="I1696" s="76"/>
      <c r="J1696" s="8" t="str">
        <f>IF(I1696="ILF",IF($C$1="预估功能点",'模板使用说明&amp;基础参数'!$E$15,'模板使用说明&amp;基础参数'!$E$22),IF(I1696="EIF",IF($C$1="预估功能点",'模板使用说明&amp;基础参数'!$E$16,'模板使用说明&amp;基础参数'!$E$23),IF(I1696="EI",IF($C$1="预估功能点",'模板使用说明&amp;基础参数'!$E$17,'模板使用说明&amp;基础参数'!$E$24),IF(I1696="EO",IF($C$1="预估功能点",'模板使用说明&amp;基础参数'!$E$18,'模板使用说明&amp;基础参数'!$E$25),IF(I1696="EQ",IF($C$1="预估功能点",'模板使用说明&amp;基础参数'!$E$19,'模板使用说明&amp;基础参数'!$E$26),"")))))</f>
        <v/>
      </c>
      <c r="K1696" s="80"/>
      <c r="L1696" s="80"/>
      <c r="M1696" s="81" t="str">
        <f>IF(J1696="","",IF(K1696="高",IF(L1696="删除",J1696*'模板使用说明&amp;基础参数'!$E$5*'模板使用说明&amp;基础参数'!$E$12,IF(L1696="修改",J1696*'模板使用说明&amp;基础参数'!$E$5*'模板使用说明&amp;基础参数'!$E$11,J1696*'模板使用说明&amp;基础参数'!$E$5*'模板使用说明&amp;基础参数'!$E$10)),IF(K1696="中",IF(L1696="删除",J1696*'模板使用说明&amp;基础参数'!$E$6*'模板使用说明&amp;基础参数'!$E$12,IF(L1696="修改",J1696*'模板使用说明&amp;基础参数'!$E$6*'模板使用说明&amp;基础参数'!$E$11,J1696*'模板使用说明&amp;基础参数'!$E$6*'模板使用说明&amp;基础参数'!$E$10)),IF(L1696="删除",J1696*'模板使用说明&amp;基础参数'!$E$7*'模板使用说明&amp;基础参数'!$E$12,IF(L1696="修改",J1696*'模板使用说明&amp;基础参数'!$E$7*'模板使用说明&amp;基础参数'!$E$11,J1696*'模板使用说明&amp;基础参数'!$E$7*'模板使用说明&amp;基础参数'!$E$10)))))</f>
        <v/>
      </c>
      <c r="N1696" s="82"/>
    </row>
    <row r="1697" spans="1:14">
      <c r="A1697" s="76">
        <f t="shared" si="37"/>
        <v>1692</v>
      </c>
      <c r="B1697" s="77"/>
      <c r="C1697" s="77"/>
      <c r="D1697" s="77"/>
      <c r="E1697" s="77"/>
      <c r="F1697" s="78"/>
      <c r="G1697" s="78"/>
      <c r="H1697" s="78"/>
      <c r="I1697" s="76"/>
      <c r="J1697" s="8" t="str">
        <f>IF(I1697="ILF",IF($C$1="预估功能点",'模板使用说明&amp;基础参数'!$E$15,'模板使用说明&amp;基础参数'!$E$22),IF(I1697="EIF",IF($C$1="预估功能点",'模板使用说明&amp;基础参数'!$E$16,'模板使用说明&amp;基础参数'!$E$23),IF(I1697="EI",IF($C$1="预估功能点",'模板使用说明&amp;基础参数'!$E$17,'模板使用说明&amp;基础参数'!$E$24),IF(I1697="EO",IF($C$1="预估功能点",'模板使用说明&amp;基础参数'!$E$18,'模板使用说明&amp;基础参数'!$E$25),IF(I1697="EQ",IF($C$1="预估功能点",'模板使用说明&amp;基础参数'!$E$19,'模板使用说明&amp;基础参数'!$E$26),"")))))</f>
        <v/>
      </c>
      <c r="K1697" s="80"/>
      <c r="L1697" s="80"/>
      <c r="M1697" s="81" t="str">
        <f>IF(J1697="","",IF(K1697="高",IF(L1697="删除",J1697*'模板使用说明&amp;基础参数'!$E$5*'模板使用说明&amp;基础参数'!$E$12,IF(L1697="修改",J1697*'模板使用说明&amp;基础参数'!$E$5*'模板使用说明&amp;基础参数'!$E$11,J1697*'模板使用说明&amp;基础参数'!$E$5*'模板使用说明&amp;基础参数'!$E$10)),IF(K1697="中",IF(L1697="删除",J1697*'模板使用说明&amp;基础参数'!$E$6*'模板使用说明&amp;基础参数'!$E$12,IF(L1697="修改",J1697*'模板使用说明&amp;基础参数'!$E$6*'模板使用说明&amp;基础参数'!$E$11,J1697*'模板使用说明&amp;基础参数'!$E$6*'模板使用说明&amp;基础参数'!$E$10)),IF(L1697="删除",J1697*'模板使用说明&amp;基础参数'!$E$7*'模板使用说明&amp;基础参数'!$E$12,IF(L1697="修改",J1697*'模板使用说明&amp;基础参数'!$E$7*'模板使用说明&amp;基础参数'!$E$11,J1697*'模板使用说明&amp;基础参数'!$E$7*'模板使用说明&amp;基础参数'!$E$10)))))</f>
        <v/>
      </c>
      <c r="N1697" s="82"/>
    </row>
    <row r="1698" spans="1:14">
      <c r="A1698" s="76">
        <f t="shared" si="37"/>
        <v>1693</v>
      </c>
      <c r="B1698" s="77"/>
      <c r="C1698" s="77"/>
      <c r="D1698" s="77"/>
      <c r="E1698" s="77"/>
      <c r="F1698" s="78"/>
      <c r="G1698" s="78"/>
      <c r="H1698" s="78"/>
      <c r="I1698" s="76"/>
      <c r="J1698" s="8" t="str">
        <f>IF(I1698="ILF",IF($C$1="预估功能点",'模板使用说明&amp;基础参数'!$E$15,'模板使用说明&amp;基础参数'!$E$22),IF(I1698="EIF",IF($C$1="预估功能点",'模板使用说明&amp;基础参数'!$E$16,'模板使用说明&amp;基础参数'!$E$23),IF(I1698="EI",IF($C$1="预估功能点",'模板使用说明&amp;基础参数'!$E$17,'模板使用说明&amp;基础参数'!$E$24),IF(I1698="EO",IF($C$1="预估功能点",'模板使用说明&amp;基础参数'!$E$18,'模板使用说明&amp;基础参数'!$E$25),IF(I1698="EQ",IF($C$1="预估功能点",'模板使用说明&amp;基础参数'!$E$19,'模板使用说明&amp;基础参数'!$E$26),"")))))</f>
        <v/>
      </c>
      <c r="K1698" s="80"/>
      <c r="L1698" s="80"/>
      <c r="M1698" s="81" t="str">
        <f>IF(J1698="","",IF(K1698="高",IF(L1698="删除",J1698*'模板使用说明&amp;基础参数'!$E$5*'模板使用说明&amp;基础参数'!$E$12,IF(L1698="修改",J1698*'模板使用说明&amp;基础参数'!$E$5*'模板使用说明&amp;基础参数'!$E$11,J1698*'模板使用说明&amp;基础参数'!$E$5*'模板使用说明&amp;基础参数'!$E$10)),IF(K1698="中",IF(L1698="删除",J1698*'模板使用说明&amp;基础参数'!$E$6*'模板使用说明&amp;基础参数'!$E$12,IF(L1698="修改",J1698*'模板使用说明&amp;基础参数'!$E$6*'模板使用说明&amp;基础参数'!$E$11,J1698*'模板使用说明&amp;基础参数'!$E$6*'模板使用说明&amp;基础参数'!$E$10)),IF(L1698="删除",J1698*'模板使用说明&amp;基础参数'!$E$7*'模板使用说明&amp;基础参数'!$E$12,IF(L1698="修改",J1698*'模板使用说明&amp;基础参数'!$E$7*'模板使用说明&amp;基础参数'!$E$11,J1698*'模板使用说明&amp;基础参数'!$E$7*'模板使用说明&amp;基础参数'!$E$10)))))</f>
        <v/>
      </c>
      <c r="N1698" s="82"/>
    </row>
    <row r="1699" spans="1:14">
      <c r="A1699" s="76">
        <f t="shared" si="37"/>
        <v>1694</v>
      </c>
      <c r="B1699" s="77"/>
      <c r="C1699" s="77"/>
      <c r="D1699" s="77"/>
      <c r="E1699" s="77"/>
      <c r="F1699" s="78"/>
      <c r="G1699" s="78"/>
      <c r="H1699" s="78"/>
      <c r="I1699" s="76"/>
      <c r="J1699" s="8" t="str">
        <f>IF(I1699="ILF",IF($C$1="预估功能点",'模板使用说明&amp;基础参数'!$E$15,'模板使用说明&amp;基础参数'!$E$22),IF(I1699="EIF",IF($C$1="预估功能点",'模板使用说明&amp;基础参数'!$E$16,'模板使用说明&amp;基础参数'!$E$23),IF(I1699="EI",IF($C$1="预估功能点",'模板使用说明&amp;基础参数'!$E$17,'模板使用说明&amp;基础参数'!$E$24),IF(I1699="EO",IF($C$1="预估功能点",'模板使用说明&amp;基础参数'!$E$18,'模板使用说明&amp;基础参数'!$E$25),IF(I1699="EQ",IF($C$1="预估功能点",'模板使用说明&amp;基础参数'!$E$19,'模板使用说明&amp;基础参数'!$E$26),"")))))</f>
        <v/>
      </c>
      <c r="K1699" s="80"/>
      <c r="L1699" s="80"/>
      <c r="M1699" s="81" t="str">
        <f>IF(J1699="","",IF(K1699="高",IF(L1699="删除",J1699*'模板使用说明&amp;基础参数'!$E$5*'模板使用说明&amp;基础参数'!$E$12,IF(L1699="修改",J1699*'模板使用说明&amp;基础参数'!$E$5*'模板使用说明&amp;基础参数'!$E$11,J1699*'模板使用说明&amp;基础参数'!$E$5*'模板使用说明&amp;基础参数'!$E$10)),IF(K1699="中",IF(L1699="删除",J1699*'模板使用说明&amp;基础参数'!$E$6*'模板使用说明&amp;基础参数'!$E$12,IF(L1699="修改",J1699*'模板使用说明&amp;基础参数'!$E$6*'模板使用说明&amp;基础参数'!$E$11,J1699*'模板使用说明&amp;基础参数'!$E$6*'模板使用说明&amp;基础参数'!$E$10)),IF(L1699="删除",J1699*'模板使用说明&amp;基础参数'!$E$7*'模板使用说明&amp;基础参数'!$E$12,IF(L1699="修改",J1699*'模板使用说明&amp;基础参数'!$E$7*'模板使用说明&amp;基础参数'!$E$11,J1699*'模板使用说明&amp;基础参数'!$E$7*'模板使用说明&amp;基础参数'!$E$10)))))</f>
        <v/>
      </c>
      <c r="N1699" s="82"/>
    </row>
    <row r="1700" spans="1:14">
      <c r="A1700" s="76">
        <f t="shared" si="37"/>
        <v>1695</v>
      </c>
      <c r="B1700" s="77"/>
      <c r="C1700" s="77"/>
      <c r="D1700" s="77"/>
      <c r="E1700" s="77"/>
      <c r="F1700" s="78"/>
      <c r="G1700" s="78"/>
      <c r="H1700" s="78"/>
      <c r="I1700" s="76"/>
      <c r="J1700" s="8" t="str">
        <f>IF(I1700="ILF",IF($C$1="预估功能点",'模板使用说明&amp;基础参数'!$E$15,'模板使用说明&amp;基础参数'!$E$22),IF(I1700="EIF",IF($C$1="预估功能点",'模板使用说明&amp;基础参数'!$E$16,'模板使用说明&amp;基础参数'!$E$23),IF(I1700="EI",IF($C$1="预估功能点",'模板使用说明&amp;基础参数'!$E$17,'模板使用说明&amp;基础参数'!$E$24),IF(I1700="EO",IF($C$1="预估功能点",'模板使用说明&amp;基础参数'!$E$18,'模板使用说明&amp;基础参数'!$E$25),IF(I1700="EQ",IF($C$1="预估功能点",'模板使用说明&amp;基础参数'!$E$19,'模板使用说明&amp;基础参数'!$E$26),"")))))</f>
        <v/>
      </c>
      <c r="K1700" s="80"/>
      <c r="L1700" s="80"/>
      <c r="M1700" s="81" t="str">
        <f>IF(J1700="","",IF(K1700="高",IF(L1700="删除",J1700*'模板使用说明&amp;基础参数'!$E$5*'模板使用说明&amp;基础参数'!$E$12,IF(L1700="修改",J1700*'模板使用说明&amp;基础参数'!$E$5*'模板使用说明&amp;基础参数'!$E$11,J1700*'模板使用说明&amp;基础参数'!$E$5*'模板使用说明&amp;基础参数'!$E$10)),IF(K1700="中",IF(L1700="删除",J1700*'模板使用说明&amp;基础参数'!$E$6*'模板使用说明&amp;基础参数'!$E$12,IF(L1700="修改",J1700*'模板使用说明&amp;基础参数'!$E$6*'模板使用说明&amp;基础参数'!$E$11,J1700*'模板使用说明&amp;基础参数'!$E$6*'模板使用说明&amp;基础参数'!$E$10)),IF(L1700="删除",J1700*'模板使用说明&amp;基础参数'!$E$7*'模板使用说明&amp;基础参数'!$E$12,IF(L1700="修改",J1700*'模板使用说明&amp;基础参数'!$E$7*'模板使用说明&amp;基础参数'!$E$11,J1700*'模板使用说明&amp;基础参数'!$E$7*'模板使用说明&amp;基础参数'!$E$10)))))</f>
        <v/>
      </c>
      <c r="N1700" s="82"/>
    </row>
    <row r="1701" spans="1:14">
      <c r="A1701" s="76">
        <f t="shared" si="37"/>
        <v>1696</v>
      </c>
      <c r="B1701" s="77"/>
      <c r="C1701" s="77"/>
      <c r="D1701" s="77"/>
      <c r="E1701" s="77"/>
      <c r="F1701" s="78"/>
      <c r="G1701" s="78"/>
      <c r="H1701" s="78"/>
      <c r="I1701" s="76"/>
      <c r="J1701" s="8" t="str">
        <f>IF(I1701="ILF",IF($C$1="预估功能点",'模板使用说明&amp;基础参数'!$E$15,'模板使用说明&amp;基础参数'!$E$22),IF(I1701="EIF",IF($C$1="预估功能点",'模板使用说明&amp;基础参数'!$E$16,'模板使用说明&amp;基础参数'!$E$23),IF(I1701="EI",IF($C$1="预估功能点",'模板使用说明&amp;基础参数'!$E$17,'模板使用说明&amp;基础参数'!$E$24),IF(I1701="EO",IF($C$1="预估功能点",'模板使用说明&amp;基础参数'!$E$18,'模板使用说明&amp;基础参数'!$E$25),IF(I1701="EQ",IF($C$1="预估功能点",'模板使用说明&amp;基础参数'!$E$19,'模板使用说明&amp;基础参数'!$E$26),"")))))</f>
        <v/>
      </c>
      <c r="K1701" s="80"/>
      <c r="L1701" s="80"/>
      <c r="M1701" s="81" t="str">
        <f>IF(J1701="","",IF(K1701="高",IF(L1701="删除",J1701*'模板使用说明&amp;基础参数'!$E$5*'模板使用说明&amp;基础参数'!$E$12,IF(L1701="修改",J1701*'模板使用说明&amp;基础参数'!$E$5*'模板使用说明&amp;基础参数'!$E$11,J1701*'模板使用说明&amp;基础参数'!$E$5*'模板使用说明&amp;基础参数'!$E$10)),IF(K1701="中",IF(L1701="删除",J1701*'模板使用说明&amp;基础参数'!$E$6*'模板使用说明&amp;基础参数'!$E$12,IF(L1701="修改",J1701*'模板使用说明&amp;基础参数'!$E$6*'模板使用说明&amp;基础参数'!$E$11,J1701*'模板使用说明&amp;基础参数'!$E$6*'模板使用说明&amp;基础参数'!$E$10)),IF(L1701="删除",J1701*'模板使用说明&amp;基础参数'!$E$7*'模板使用说明&amp;基础参数'!$E$12,IF(L1701="修改",J1701*'模板使用说明&amp;基础参数'!$E$7*'模板使用说明&amp;基础参数'!$E$11,J1701*'模板使用说明&amp;基础参数'!$E$7*'模板使用说明&amp;基础参数'!$E$10)))))</f>
        <v/>
      </c>
      <c r="N1701" s="82"/>
    </row>
    <row r="1702" spans="1:14">
      <c r="A1702" s="76">
        <f t="shared" si="37"/>
        <v>1697</v>
      </c>
      <c r="B1702" s="77"/>
      <c r="C1702" s="77"/>
      <c r="D1702" s="77"/>
      <c r="E1702" s="77"/>
      <c r="F1702" s="78"/>
      <c r="G1702" s="78"/>
      <c r="H1702" s="78"/>
      <c r="I1702" s="76"/>
      <c r="J1702" s="8" t="str">
        <f>IF(I1702="ILF",IF($C$1="预估功能点",'模板使用说明&amp;基础参数'!$E$15,'模板使用说明&amp;基础参数'!$E$22),IF(I1702="EIF",IF($C$1="预估功能点",'模板使用说明&amp;基础参数'!$E$16,'模板使用说明&amp;基础参数'!$E$23),IF(I1702="EI",IF($C$1="预估功能点",'模板使用说明&amp;基础参数'!$E$17,'模板使用说明&amp;基础参数'!$E$24),IF(I1702="EO",IF($C$1="预估功能点",'模板使用说明&amp;基础参数'!$E$18,'模板使用说明&amp;基础参数'!$E$25),IF(I1702="EQ",IF($C$1="预估功能点",'模板使用说明&amp;基础参数'!$E$19,'模板使用说明&amp;基础参数'!$E$26),"")))))</f>
        <v/>
      </c>
      <c r="K1702" s="80"/>
      <c r="L1702" s="80"/>
      <c r="M1702" s="81" t="str">
        <f>IF(J1702="","",IF(K1702="高",IF(L1702="删除",J1702*'模板使用说明&amp;基础参数'!$E$5*'模板使用说明&amp;基础参数'!$E$12,IF(L1702="修改",J1702*'模板使用说明&amp;基础参数'!$E$5*'模板使用说明&amp;基础参数'!$E$11,J1702*'模板使用说明&amp;基础参数'!$E$5*'模板使用说明&amp;基础参数'!$E$10)),IF(K1702="中",IF(L1702="删除",J1702*'模板使用说明&amp;基础参数'!$E$6*'模板使用说明&amp;基础参数'!$E$12,IF(L1702="修改",J1702*'模板使用说明&amp;基础参数'!$E$6*'模板使用说明&amp;基础参数'!$E$11,J1702*'模板使用说明&amp;基础参数'!$E$6*'模板使用说明&amp;基础参数'!$E$10)),IF(L1702="删除",J1702*'模板使用说明&amp;基础参数'!$E$7*'模板使用说明&amp;基础参数'!$E$12,IF(L1702="修改",J1702*'模板使用说明&amp;基础参数'!$E$7*'模板使用说明&amp;基础参数'!$E$11,J1702*'模板使用说明&amp;基础参数'!$E$7*'模板使用说明&amp;基础参数'!$E$10)))))</f>
        <v/>
      </c>
      <c r="N1702" s="82"/>
    </row>
    <row r="1703" spans="1:14">
      <c r="A1703" s="76">
        <f t="shared" si="37"/>
        <v>1698</v>
      </c>
      <c r="B1703" s="77"/>
      <c r="C1703" s="77"/>
      <c r="D1703" s="77"/>
      <c r="E1703" s="77"/>
      <c r="F1703" s="78"/>
      <c r="G1703" s="78"/>
      <c r="H1703" s="78"/>
      <c r="I1703" s="76"/>
      <c r="J1703" s="8" t="str">
        <f>IF(I1703="ILF",IF($C$1="预估功能点",'模板使用说明&amp;基础参数'!$E$15,'模板使用说明&amp;基础参数'!$E$22),IF(I1703="EIF",IF($C$1="预估功能点",'模板使用说明&amp;基础参数'!$E$16,'模板使用说明&amp;基础参数'!$E$23),IF(I1703="EI",IF($C$1="预估功能点",'模板使用说明&amp;基础参数'!$E$17,'模板使用说明&amp;基础参数'!$E$24),IF(I1703="EO",IF($C$1="预估功能点",'模板使用说明&amp;基础参数'!$E$18,'模板使用说明&amp;基础参数'!$E$25),IF(I1703="EQ",IF($C$1="预估功能点",'模板使用说明&amp;基础参数'!$E$19,'模板使用说明&amp;基础参数'!$E$26),"")))))</f>
        <v/>
      </c>
      <c r="K1703" s="80"/>
      <c r="L1703" s="80"/>
      <c r="M1703" s="81" t="str">
        <f>IF(J1703="","",IF(K1703="高",IF(L1703="删除",J1703*'模板使用说明&amp;基础参数'!$E$5*'模板使用说明&amp;基础参数'!$E$12,IF(L1703="修改",J1703*'模板使用说明&amp;基础参数'!$E$5*'模板使用说明&amp;基础参数'!$E$11,J1703*'模板使用说明&amp;基础参数'!$E$5*'模板使用说明&amp;基础参数'!$E$10)),IF(K1703="中",IF(L1703="删除",J1703*'模板使用说明&amp;基础参数'!$E$6*'模板使用说明&amp;基础参数'!$E$12,IF(L1703="修改",J1703*'模板使用说明&amp;基础参数'!$E$6*'模板使用说明&amp;基础参数'!$E$11,J1703*'模板使用说明&amp;基础参数'!$E$6*'模板使用说明&amp;基础参数'!$E$10)),IF(L1703="删除",J1703*'模板使用说明&amp;基础参数'!$E$7*'模板使用说明&amp;基础参数'!$E$12,IF(L1703="修改",J1703*'模板使用说明&amp;基础参数'!$E$7*'模板使用说明&amp;基础参数'!$E$11,J1703*'模板使用说明&amp;基础参数'!$E$7*'模板使用说明&amp;基础参数'!$E$10)))))</f>
        <v/>
      </c>
      <c r="N1703" s="82"/>
    </row>
    <row r="1704" spans="1:14">
      <c r="A1704" s="76">
        <f t="shared" si="37"/>
        <v>1699</v>
      </c>
      <c r="B1704" s="77"/>
      <c r="C1704" s="77"/>
      <c r="D1704" s="77"/>
      <c r="E1704" s="77"/>
      <c r="F1704" s="78"/>
      <c r="G1704" s="78"/>
      <c r="H1704" s="78"/>
      <c r="I1704" s="76"/>
      <c r="J1704" s="8" t="str">
        <f>IF(I1704="ILF",IF($C$1="预估功能点",'模板使用说明&amp;基础参数'!$E$15,'模板使用说明&amp;基础参数'!$E$22),IF(I1704="EIF",IF($C$1="预估功能点",'模板使用说明&amp;基础参数'!$E$16,'模板使用说明&amp;基础参数'!$E$23),IF(I1704="EI",IF($C$1="预估功能点",'模板使用说明&amp;基础参数'!$E$17,'模板使用说明&amp;基础参数'!$E$24),IF(I1704="EO",IF($C$1="预估功能点",'模板使用说明&amp;基础参数'!$E$18,'模板使用说明&amp;基础参数'!$E$25),IF(I1704="EQ",IF($C$1="预估功能点",'模板使用说明&amp;基础参数'!$E$19,'模板使用说明&amp;基础参数'!$E$26),"")))))</f>
        <v/>
      </c>
      <c r="K1704" s="80"/>
      <c r="L1704" s="80"/>
      <c r="M1704" s="81" t="str">
        <f>IF(J1704="","",IF(K1704="高",IF(L1704="删除",J1704*'模板使用说明&amp;基础参数'!$E$5*'模板使用说明&amp;基础参数'!$E$12,IF(L1704="修改",J1704*'模板使用说明&amp;基础参数'!$E$5*'模板使用说明&amp;基础参数'!$E$11,J1704*'模板使用说明&amp;基础参数'!$E$5*'模板使用说明&amp;基础参数'!$E$10)),IF(K1704="中",IF(L1704="删除",J1704*'模板使用说明&amp;基础参数'!$E$6*'模板使用说明&amp;基础参数'!$E$12,IF(L1704="修改",J1704*'模板使用说明&amp;基础参数'!$E$6*'模板使用说明&amp;基础参数'!$E$11,J1704*'模板使用说明&amp;基础参数'!$E$6*'模板使用说明&amp;基础参数'!$E$10)),IF(L1704="删除",J1704*'模板使用说明&amp;基础参数'!$E$7*'模板使用说明&amp;基础参数'!$E$12,IF(L1704="修改",J1704*'模板使用说明&amp;基础参数'!$E$7*'模板使用说明&amp;基础参数'!$E$11,J1704*'模板使用说明&amp;基础参数'!$E$7*'模板使用说明&amp;基础参数'!$E$10)))))</f>
        <v/>
      </c>
      <c r="N1704" s="82"/>
    </row>
    <row r="1705" spans="1:14">
      <c r="A1705" s="76">
        <f t="shared" si="37"/>
        <v>1700</v>
      </c>
      <c r="B1705" s="77"/>
      <c r="C1705" s="77"/>
      <c r="D1705" s="77"/>
      <c r="E1705" s="77"/>
      <c r="F1705" s="78"/>
      <c r="G1705" s="78"/>
      <c r="H1705" s="78"/>
      <c r="I1705" s="76"/>
      <c r="J1705" s="8" t="str">
        <f>IF(I1705="ILF",IF($C$1="预估功能点",'模板使用说明&amp;基础参数'!$E$15,'模板使用说明&amp;基础参数'!$E$22),IF(I1705="EIF",IF($C$1="预估功能点",'模板使用说明&amp;基础参数'!$E$16,'模板使用说明&amp;基础参数'!$E$23),IF(I1705="EI",IF($C$1="预估功能点",'模板使用说明&amp;基础参数'!$E$17,'模板使用说明&amp;基础参数'!$E$24),IF(I1705="EO",IF($C$1="预估功能点",'模板使用说明&amp;基础参数'!$E$18,'模板使用说明&amp;基础参数'!$E$25),IF(I1705="EQ",IF($C$1="预估功能点",'模板使用说明&amp;基础参数'!$E$19,'模板使用说明&amp;基础参数'!$E$26),"")))))</f>
        <v/>
      </c>
      <c r="K1705" s="80"/>
      <c r="L1705" s="80"/>
      <c r="M1705" s="81" t="str">
        <f>IF(J1705="","",IF(K1705="高",IF(L1705="删除",J1705*'模板使用说明&amp;基础参数'!$E$5*'模板使用说明&amp;基础参数'!$E$12,IF(L1705="修改",J1705*'模板使用说明&amp;基础参数'!$E$5*'模板使用说明&amp;基础参数'!$E$11,J1705*'模板使用说明&amp;基础参数'!$E$5*'模板使用说明&amp;基础参数'!$E$10)),IF(K1705="中",IF(L1705="删除",J1705*'模板使用说明&amp;基础参数'!$E$6*'模板使用说明&amp;基础参数'!$E$12,IF(L1705="修改",J1705*'模板使用说明&amp;基础参数'!$E$6*'模板使用说明&amp;基础参数'!$E$11,J1705*'模板使用说明&amp;基础参数'!$E$6*'模板使用说明&amp;基础参数'!$E$10)),IF(L1705="删除",J1705*'模板使用说明&amp;基础参数'!$E$7*'模板使用说明&amp;基础参数'!$E$12,IF(L1705="修改",J1705*'模板使用说明&amp;基础参数'!$E$7*'模板使用说明&amp;基础参数'!$E$11,J1705*'模板使用说明&amp;基础参数'!$E$7*'模板使用说明&amp;基础参数'!$E$10)))))</f>
        <v/>
      </c>
      <c r="N1705" s="82"/>
    </row>
    <row r="1706" spans="1:14">
      <c r="A1706" s="76">
        <f t="shared" si="37"/>
        <v>1701</v>
      </c>
      <c r="B1706" s="77"/>
      <c r="C1706" s="77"/>
      <c r="D1706" s="77"/>
      <c r="E1706" s="77"/>
      <c r="F1706" s="78"/>
      <c r="G1706" s="78"/>
      <c r="H1706" s="78"/>
      <c r="I1706" s="76"/>
      <c r="J1706" s="8" t="str">
        <f>IF(I1706="ILF",IF($C$1="预估功能点",'模板使用说明&amp;基础参数'!$E$15,'模板使用说明&amp;基础参数'!$E$22),IF(I1706="EIF",IF($C$1="预估功能点",'模板使用说明&amp;基础参数'!$E$16,'模板使用说明&amp;基础参数'!$E$23),IF(I1706="EI",IF($C$1="预估功能点",'模板使用说明&amp;基础参数'!$E$17,'模板使用说明&amp;基础参数'!$E$24),IF(I1706="EO",IF($C$1="预估功能点",'模板使用说明&amp;基础参数'!$E$18,'模板使用说明&amp;基础参数'!$E$25),IF(I1706="EQ",IF($C$1="预估功能点",'模板使用说明&amp;基础参数'!$E$19,'模板使用说明&amp;基础参数'!$E$26),"")))))</f>
        <v/>
      </c>
      <c r="K1706" s="80"/>
      <c r="L1706" s="80"/>
      <c r="M1706" s="81" t="str">
        <f>IF(J1706="","",IF(K1706="高",IF(L1706="删除",J1706*'模板使用说明&amp;基础参数'!$E$5*'模板使用说明&amp;基础参数'!$E$12,IF(L1706="修改",J1706*'模板使用说明&amp;基础参数'!$E$5*'模板使用说明&amp;基础参数'!$E$11,J1706*'模板使用说明&amp;基础参数'!$E$5*'模板使用说明&amp;基础参数'!$E$10)),IF(K1706="中",IF(L1706="删除",J1706*'模板使用说明&amp;基础参数'!$E$6*'模板使用说明&amp;基础参数'!$E$12,IF(L1706="修改",J1706*'模板使用说明&amp;基础参数'!$E$6*'模板使用说明&amp;基础参数'!$E$11,J1706*'模板使用说明&amp;基础参数'!$E$6*'模板使用说明&amp;基础参数'!$E$10)),IF(L1706="删除",J1706*'模板使用说明&amp;基础参数'!$E$7*'模板使用说明&amp;基础参数'!$E$12,IF(L1706="修改",J1706*'模板使用说明&amp;基础参数'!$E$7*'模板使用说明&amp;基础参数'!$E$11,J1706*'模板使用说明&amp;基础参数'!$E$7*'模板使用说明&amp;基础参数'!$E$10)))))</f>
        <v/>
      </c>
      <c r="N1706" s="82"/>
    </row>
    <row r="1707" spans="1:14">
      <c r="A1707" s="76">
        <f t="shared" si="37"/>
        <v>1702</v>
      </c>
      <c r="B1707" s="77"/>
      <c r="C1707" s="77"/>
      <c r="D1707" s="77"/>
      <c r="E1707" s="77"/>
      <c r="F1707" s="78"/>
      <c r="G1707" s="78"/>
      <c r="H1707" s="78"/>
      <c r="I1707" s="76"/>
      <c r="J1707" s="8" t="str">
        <f>IF(I1707="ILF",IF($C$1="预估功能点",'模板使用说明&amp;基础参数'!$E$15,'模板使用说明&amp;基础参数'!$E$22),IF(I1707="EIF",IF($C$1="预估功能点",'模板使用说明&amp;基础参数'!$E$16,'模板使用说明&amp;基础参数'!$E$23),IF(I1707="EI",IF($C$1="预估功能点",'模板使用说明&amp;基础参数'!$E$17,'模板使用说明&amp;基础参数'!$E$24),IF(I1707="EO",IF($C$1="预估功能点",'模板使用说明&amp;基础参数'!$E$18,'模板使用说明&amp;基础参数'!$E$25),IF(I1707="EQ",IF($C$1="预估功能点",'模板使用说明&amp;基础参数'!$E$19,'模板使用说明&amp;基础参数'!$E$26),"")))))</f>
        <v/>
      </c>
      <c r="K1707" s="80"/>
      <c r="L1707" s="80"/>
      <c r="M1707" s="81" t="str">
        <f>IF(J1707="","",IF(K1707="高",IF(L1707="删除",J1707*'模板使用说明&amp;基础参数'!$E$5*'模板使用说明&amp;基础参数'!$E$12,IF(L1707="修改",J1707*'模板使用说明&amp;基础参数'!$E$5*'模板使用说明&amp;基础参数'!$E$11,J1707*'模板使用说明&amp;基础参数'!$E$5*'模板使用说明&amp;基础参数'!$E$10)),IF(K1707="中",IF(L1707="删除",J1707*'模板使用说明&amp;基础参数'!$E$6*'模板使用说明&amp;基础参数'!$E$12,IF(L1707="修改",J1707*'模板使用说明&amp;基础参数'!$E$6*'模板使用说明&amp;基础参数'!$E$11,J1707*'模板使用说明&amp;基础参数'!$E$6*'模板使用说明&amp;基础参数'!$E$10)),IF(L1707="删除",J1707*'模板使用说明&amp;基础参数'!$E$7*'模板使用说明&amp;基础参数'!$E$12,IF(L1707="修改",J1707*'模板使用说明&amp;基础参数'!$E$7*'模板使用说明&amp;基础参数'!$E$11,J1707*'模板使用说明&amp;基础参数'!$E$7*'模板使用说明&amp;基础参数'!$E$10)))))</f>
        <v/>
      </c>
      <c r="N1707" s="82"/>
    </row>
    <row r="1708" spans="1:14">
      <c r="A1708" s="76">
        <f t="shared" si="37"/>
        <v>1703</v>
      </c>
      <c r="B1708" s="77"/>
      <c r="C1708" s="77"/>
      <c r="D1708" s="77"/>
      <c r="E1708" s="77"/>
      <c r="F1708" s="78"/>
      <c r="G1708" s="78"/>
      <c r="H1708" s="78"/>
      <c r="I1708" s="76"/>
      <c r="J1708" s="8" t="str">
        <f>IF(I1708="ILF",IF($C$1="预估功能点",'模板使用说明&amp;基础参数'!$E$15,'模板使用说明&amp;基础参数'!$E$22),IF(I1708="EIF",IF($C$1="预估功能点",'模板使用说明&amp;基础参数'!$E$16,'模板使用说明&amp;基础参数'!$E$23),IF(I1708="EI",IF($C$1="预估功能点",'模板使用说明&amp;基础参数'!$E$17,'模板使用说明&amp;基础参数'!$E$24),IF(I1708="EO",IF($C$1="预估功能点",'模板使用说明&amp;基础参数'!$E$18,'模板使用说明&amp;基础参数'!$E$25),IF(I1708="EQ",IF($C$1="预估功能点",'模板使用说明&amp;基础参数'!$E$19,'模板使用说明&amp;基础参数'!$E$26),"")))))</f>
        <v/>
      </c>
      <c r="K1708" s="80"/>
      <c r="L1708" s="80"/>
      <c r="M1708" s="81" t="str">
        <f>IF(J1708="","",IF(K1708="高",IF(L1708="删除",J1708*'模板使用说明&amp;基础参数'!$E$5*'模板使用说明&amp;基础参数'!$E$12,IF(L1708="修改",J1708*'模板使用说明&amp;基础参数'!$E$5*'模板使用说明&amp;基础参数'!$E$11,J1708*'模板使用说明&amp;基础参数'!$E$5*'模板使用说明&amp;基础参数'!$E$10)),IF(K1708="中",IF(L1708="删除",J1708*'模板使用说明&amp;基础参数'!$E$6*'模板使用说明&amp;基础参数'!$E$12,IF(L1708="修改",J1708*'模板使用说明&amp;基础参数'!$E$6*'模板使用说明&amp;基础参数'!$E$11,J1708*'模板使用说明&amp;基础参数'!$E$6*'模板使用说明&amp;基础参数'!$E$10)),IF(L1708="删除",J1708*'模板使用说明&amp;基础参数'!$E$7*'模板使用说明&amp;基础参数'!$E$12,IF(L1708="修改",J1708*'模板使用说明&amp;基础参数'!$E$7*'模板使用说明&amp;基础参数'!$E$11,J1708*'模板使用说明&amp;基础参数'!$E$7*'模板使用说明&amp;基础参数'!$E$10)))))</f>
        <v/>
      </c>
      <c r="N1708" s="82"/>
    </row>
    <row r="1709" spans="1:14">
      <c r="A1709" s="76">
        <f t="shared" si="37"/>
        <v>1704</v>
      </c>
      <c r="B1709" s="77"/>
      <c r="C1709" s="77"/>
      <c r="D1709" s="77"/>
      <c r="E1709" s="77"/>
      <c r="F1709" s="78"/>
      <c r="G1709" s="78"/>
      <c r="H1709" s="78"/>
      <c r="I1709" s="76"/>
      <c r="J1709" s="8" t="str">
        <f>IF(I1709="ILF",IF($C$1="预估功能点",'模板使用说明&amp;基础参数'!$E$15,'模板使用说明&amp;基础参数'!$E$22),IF(I1709="EIF",IF($C$1="预估功能点",'模板使用说明&amp;基础参数'!$E$16,'模板使用说明&amp;基础参数'!$E$23),IF(I1709="EI",IF($C$1="预估功能点",'模板使用说明&amp;基础参数'!$E$17,'模板使用说明&amp;基础参数'!$E$24),IF(I1709="EO",IF($C$1="预估功能点",'模板使用说明&amp;基础参数'!$E$18,'模板使用说明&amp;基础参数'!$E$25),IF(I1709="EQ",IF($C$1="预估功能点",'模板使用说明&amp;基础参数'!$E$19,'模板使用说明&amp;基础参数'!$E$26),"")))))</f>
        <v/>
      </c>
      <c r="K1709" s="80"/>
      <c r="L1709" s="80"/>
      <c r="M1709" s="81" t="str">
        <f>IF(J1709="","",IF(K1709="高",IF(L1709="删除",J1709*'模板使用说明&amp;基础参数'!$E$5*'模板使用说明&amp;基础参数'!$E$12,IF(L1709="修改",J1709*'模板使用说明&amp;基础参数'!$E$5*'模板使用说明&amp;基础参数'!$E$11,J1709*'模板使用说明&amp;基础参数'!$E$5*'模板使用说明&amp;基础参数'!$E$10)),IF(K1709="中",IF(L1709="删除",J1709*'模板使用说明&amp;基础参数'!$E$6*'模板使用说明&amp;基础参数'!$E$12,IF(L1709="修改",J1709*'模板使用说明&amp;基础参数'!$E$6*'模板使用说明&amp;基础参数'!$E$11,J1709*'模板使用说明&amp;基础参数'!$E$6*'模板使用说明&amp;基础参数'!$E$10)),IF(L1709="删除",J1709*'模板使用说明&amp;基础参数'!$E$7*'模板使用说明&amp;基础参数'!$E$12,IF(L1709="修改",J1709*'模板使用说明&amp;基础参数'!$E$7*'模板使用说明&amp;基础参数'!$E$11,J1709*'模板使用说明&amp;基础参数'!$E$7*'模板使用说明&amp;基础参数'!$E$10)))))</f>
        <v/>
      </c>
      <c r="N1709" s="82"/>
    </row>
    <row r="1710" spans="1:14">
      <c r="A1710" s="76">
        <f t="shared" si="37"/>
        <v>1705</v>
      </c>
      <c r="B1710" s="77"/>
      <c r="C1710" s="77"/>
      <c r="D1710" s="77"/>
      <c r="E1710" s="77"/>
      <c r="F1710" s="78"/>
      <c r="G1710" s="78"/>
      <c r="H1710" s="78"/>
      <c r="I1710" s="76"/>
      <c r="J1710" s="8" t="str">
        <f>IF(I1710="ILF",IF($C$1="预估功能点",'模板使用说明&amp;基础参数'!$E$15,'模板使用说明&amp;基础参数'!$E$22),IF(I1710="EIF",IF($C$1="预估功能点",'模板使用说明&amp;基础参数'!$E$16,'模板使用说明&amp;基础参数'!$E$23),IF(I1710="EI",IF($C$1="预估功能点",'模板使用说明&amp;基础参数'!$E$17,'模板使用说明&amp;基础参数'!$E$24),IF(I1710="EO",IF($C$1="预估功能点",'模板使用说明&amp;基础参数'!$E$18,'模板使用说明&amp;基础参数'!$E$25),IF(I1710="EQ",IF($C$1="预估功能点",'模板使用说明&amp;基础参数'!$E$19,'模板使用说明&amp;基础参数'!$E$26),"")))))</f>
        <v/>
      </c>
      <c r="K1710" s="80"/>
      <c r="L1710" s="80"/>
      <c r="M1710" s="81" t="str">
        <f>IF(J1710="","",IF(K1710="高",IF(L1710="删除",J1710*'模板使用说明&amp;基础参数'!$E$5*'模板使用说明&amp;基础参数'!$E$12,IF(L1710="修改",J1710*'模板使用说明&amp;基础参数'!$E$5*'模板使用说明&amp;基础参数'!$E$11,J1710*'模板使用说明&amp;基础参数'!$E$5*'模板使用说明&amp;基础参数'!$E$10)),IF(K1710="中",IF(L1710="删除",J1710*'模板使用说明&amp;基础参数'!$E$6*'模板使用说明&amp;基础参数'!$E$12,IF(L1710="修改",J1710*'模板使用说明&amp;基础参数'!$E$6*'模板使用说明&amp;基础参数'!$E$11,J1710*'模板使用说明&amp;基础参数'!$E$6*'模板使用说明&amp;基础参数'!$E$10)),IF(L1710="删除",J1710*'模板使用说明&amp;基础参数'!$E$7*'模板使用说明&amp;基础参数'!$E$12,IF(L1710="修改",J1710*'模板使用说明&amp;基础参数'!$E$7*'模板使用说明&amp;基础参数'!$E$11,J1710*'模板使用说明&amp;基础参数'!$E$7*'模板使用说明&amp;基础参数'!$E$10)))))</f>
        <v/>
      </c>
      <c r="N1710" s="82"/>
    </row>
    <row r="1711" spans="1:14">
      <c r="A1711" s="76">
        <f t="shared" si="37"/>
        <v>1706</v>
      </c>
      <c r="B1711" s="77"/>
      <c r="C1711" s="77"/>
      <c r="D1711" s="77"/>
      <c r="E1711" s="77"/>
      <c r="F1711" s="78"/>
      <c r="G1711" s="78"/>
      <c r="H1711" s="78"/>
      <c r="I1711" s="76"/>
      <c r="J1711" s="8" t="str">
        <f>IF(I1711="ILF",IF($C$1="预估功能点",'模板使用说明&amp;基础参数'!$E$15,'模板使用说明&amp;基础参数'!$E$22),IF(I1711="EIF",IF($C$1="预估功能点",'模板使用说明&amp;基础参数'!$E$16,'模板使用说明&amp;基础参数'!$E$23),IF(I1711="EI",IF($C$1="预估功能点",'模板使用说明&amp;基础参数'!$E$17,'模板使用说明&amp;基础参数'!$E$24),IF(I1711="EO",IF($C$1="预估功能点",'模板使用说明&amp;基础参数'!$E$18,'模板使用说明&amp;基础参数'!$E$25),IF(I1711="EQ",IF($C$1="预估功能点",'模板使用说明&amp;基础参数'!$E$19,'模板使用说明&amp;基础参数'!$E$26),"")))))</f>
        <v/>
      </c>
      <c r="K1711" s="80"/>
      <c r="L1711" s="80"/>
      <c r="M1711" s="81" t="str">
        <f>IF(J1711="","",IF(K1711="高",IF(L1711="删除",J1711*'模板使用说明&amp;基础参数'!$E$5*'模板使用说明&amp;基础参数'!$E$12,IF(L1711="修改",J1711*'模板使用说明&amp;基础参数'!$E$5*'模板使用说明&amp;基础参数'!$E$11,J1711*'模板使用说明&amp;基础参数'!$E$5*'模板使用说明&amp;基础参数'!$E$10)),IF(K1711="中",IF(L1711="删除",J1711*'模板使用说明&amp;基础参数'!$E$6*'模板使用说明&amp;基础参数'!$E$12,IF(L1711="修改",J1711*'模板使用说明&amp;基础参数'!$E$6*'模板使用说明&amp;基础参数'!$E$11,J1711*'模板使用说明&amp;基础参数'!$E$6*'模板使用说明&amp;基础参数'!$E$10)),IF(L1711="删除",J1711*'模板使用说明&amp;基础参数'!$E$7*'模板使用说明&amp;基础参数'!$E$12,IF(L1711="修改",J1711*'模板使用说明&amp;基础参数'!$E$7*'模板使用说明&amp;基础参数'!$E$11,J1711*'模板使用说明&amp;基础参数'!$E$7*'模板使用说明&amp;基础参数'!$E$10)))))</f>
        <v/>
      </c>
      <c r="N1711" s="82"/>
    </row>
    <row r="1712" spans="1:14">
      <c r="A1712" s="76">
        <f t="shared" si="37"/>
        <v>1707</v>
      </c>
      <c r="B1712" s="77"/>
      <c r="C1712" s="77"/>
      <c r="D1712" s="77"/>
      <c r="E1712" s="77"/>
      <c r="F1712" s="78"/>
      <c r="G1712" s="78"/>
      <c r="H1712" s="78"/>
      <c r="I1712" s="76"/>
      <c r="J1712" s="8" t="str">
        <f>IF(I1712="ILF",IF($C$1="预估功能点",'模板使用说明&amp;基础参数'!$E$15,'模板使用说明&amp;基础参数'!$E$22),IF(I1712="EIF",IF($C$1="预估功能点",'模板使用说明&amp;基础参数'!$E$16,'模板使用说明&amp;基础参数'!$E$23),IF(I1712="EI",IF($C$1="预估功能点",'模板使用说明&amp;基础参数'!$E$17,'模板使用说明&amp;基础参数'!$E$24),IF(I1712="EO",IF($C$1="预估功能点",'模板使用说明&amp;基础参数'!$E$18,'模板使用说明&amp;基础参数'!$E$25),IF(I1712="EQ",IF($C$1="预估功能点",'模板使用说明&amp;基础参数'!$E$19,'模板使用说明&amp;基础参数'!$E$26),"")))))</f>
        <v/>
      </c>
      <c r="K1712" s="80"/>
      <c r="L1712" s="80"/>
      <c r="M1712" s="81" t="str">
        <f>IF(J1712="","",IF(K1712="高",IF(L1712="删除",J1712*'模板使用说明&amp;基础参数'!$E$5*'模板使用说明&amp;基础参数'!$E$12,IF(L1712="修改",J1712*'模板使用说明&amp;基础参数'!$E$5*'模板使用说明&amp;基础参数'!$E$11,J1712*'模板使用说明&amp;基础参数'!$E$5*'模板使用说明&amp;基础参数'!$E$10)),IF(K1712="中",IF(L1712="删除",J1712*'模板使用说明&amp;基础参数'!$E$6*'模板使用说明&amp;基础参数'!$E$12,IF(L1712="修改",J1712*'模板使用说明&amp;基础参数'!$E$6*'模板使用说明&amp;基础参数'!$E$11,J1712*'模板使用说明&amp;基础参数'!$E$6*'模板使用说明&amp;基础参数'!$E$10)),IF(L1712="删除",J1712*'模板使用说明&amp;基础参数'!$E$7*'模板使用说明&amp;基础参数'!$E$12,IF(L1712="修改",J1712*'模板使用说明&amp;基础参数'!$E$7*'模板使用说明&amp;基础参数'!$E$11,J1712*'模板使用说明&amp;基础参数'!$E$7*'模板使用说明&amp;基础参数'!$E$10)))))</f>
        <v/>
      </c>
      <c r="N1712" s="82"/>
    </row>
    <row r="1713" spans="1:14">
      <c r="A1713" s="76">
        <f t="shared" si="37"/>
        <v>1708</v>
      </c>
      <c r="B1713" s="77"/>
      <c r="C1713" s="77"/>
      <c r="D1713" s="77"/>
      <c r="E1713" s="77"/>
      <c r="F1713" s="78"/>
      <c r="G1713" s="78"/>
      <c r="H1713" s="78"/>
      <c r="I1713" s="76"/>
      <c r="J1713" s="8" t="str">
        <f>IF(I1713="ILF",IF($C$1="预估功能点",'模板使用说明&amp;基础参数'!$E$15,'模板使用说明&amp;基础参数'!$E$22),IF(I1713="EIF",IF($C$1="预估功能点",'模板使用说明&amp;基础参数'!$E$16,'模板使用说明&amp;基础参数'!$E$23),IF(I1713="EI",IF($C$1="预估功能点",'模板使用说明&amp;基础参数'!$E$17,'模板使用说明&amp;基础参数'!$E$24),IF(I1713="EO",IF($C$1="预估功能点",'模板使用说明&amp;基础参数'!$E$18,'模板使用说明&amp;基础参数'!$E$25),IF(I1713="EQ",IF($C$1="预估功能点",'模板使用说明&amp;基础参数'!$E$19,'模板使用说明&amp;基础参数'!$E$26),"")))))</f>
        <v/>
      </c>
      <c r="K1713" s="80"/>
      <c r="L1713" s="80"/>
      <c r="M1713" s="81" t="str">
        <f>IF(J1713="","",IF(K1713="高",IF(L1713="删除",J1713*'模板使用说明&amp;基础参数'!$E$5*'模板使用说明&amp;基础参数'!$E$12,IF(L1713="修改",J1713*'模板使用说明&amp;基础参数'!$E$5*'模板使用说明&amp;基础参数'!$E$11,J1713*'模板使用说明&amp;基础参数'!$E$5*'模板使用说明&amp;基础参数'!$E$10)),IF(K1713="中",IF(L1713="删除",J1713*'模板使用说明&amp;基础参数'!$E$6*'模板使用说明&amp;基础参数'!$E$12,IF(L1713="修改",J1713*'模板使用说明&amp;基础参数'!$E$6*'模板使用说明&amp;基础参数'!$E$11,J1713*'模板使用说明&amp;基础参数'!$E$6*'模板使用说明&amp;基础参数'!$E$10)),IF(L1713="删除",J1713*'模板使用说明&amp;基础参数'!$E$7*'模板使用说明&amp;基础参数'!$E$12,IF(L1713="修改",J1713*'模板使用说明&amp;基础参数'!$E$7*'模板使用说明&amp;基础参数'!$E$11,J1713*'模板使用说明&amp;基础参数'!$E$7*'模板使用说明&amp;基础参数'!$E$10)))))</f>
        <v/>
      </c>
      <c r="N1713" s="82"/>
    </row>
    <row r="1714" spans="1:14">
      <c r="A1714" s="76">
        <f t="shared" si="37"/>
        <v>1709</v>
      </c>
      <c r="B1714" s="77"/>
      <c r="C1714" s="77"/>
      <c r="D1714" s="77"/>
      <c r="E1714" s="77"/>
      <c r="F1714" s="78"/>
      <c r="G1714" s="78"/>
      <c r="H1714" s="78"/>
      <c r="I1714" s="76"/>
      <c r="J1714" s="8" t="str">
        <f>IF(I1714="ILF",IF($C$1="预估功能点",'模板使用说明&amp;基础参数'!$E$15,'模板使用说明&amp;基础参数'!$E$22),IF(I1714="EIF",IF($C$1="预估功能点",'模板使用说明&amp;基础参数'!$E$16,'模板使用说明&amp;基础参数'!$E$23),IF(I1714="EI",IF($C$1="预估功能点",'模板使用说明&amp;基础参数'!$E$17,'模板使用说明&amp;基础参数'!$E$24),IF(I1714="EO",IF($C$1="预估功能点",'模板使用说明&amp;基础参数'!$E$18,'模板使用说明&amp;基础参数'!$E$25),IF(I1714="EQ",IF($C$1="预估功能点",'模板使用说明&amp;基础参数'!$E$19,'模板使用说明&amp;基础参数'!$E$26),"")))))</f>
        <v/>
      </c>
      <c r="K1714" s="80"/>
      <c r="L1714" s="80"/>
      <c r="M1714" s="81" t="str">
        <f>IF(J1714="","",IF(K1714="高",IF(L1714="删除",J1714*'模板使用说明&amp;基础参数'!$E$5*'模板使用说明&amp;基础参数'!$E$12,IF(L1714="修改",J1714*'模板使用说明&amp;基础参数'!$E$5*'模板使用说明&amp;基础参数'!$E$11,J1714*'模板使用说明&amp;基础参数'!$E$5*'模板使用说明&amp;基础参数'!$E$10)),IF(K1714="中",IF(L1714="删除",J1714*'模板使用说明&amp;基础参数'!$E$6*'模板使用说明&amp;基础参数'!$E$12,IF(L1714="修改",J1714*'模板使用说明&amp;基础参数'!$E$6*'模板使用说明&amp;基础参数'!$E$11,J1714*'模板使用说明&amp;基础参数'!$E$6*'模板使用说明&amp;基础参数'!$E$10)),IF(L1714="删除",J1714*'模板使用说明&amp;基础参数'!$E$7*'模板使用说明&amp;基础参数'!$E$12,IF(L1714="修改",J1714*'模板使用说明&amp;基础参数'!$E$7*'模板使用说明&amp;基础参数'!$E$11,J1714*'模板使用说明&amp;基础参数'!$E$7*'模板使用说明&amp;基础参数'!$E$10)))))</f>
        <v/>
      </c>
      <c r="N1714" s="82"/>
    </row>
    <row r="1715" spans="1:14">
      <c r="A1715" s="76">
        <f t="shared" si="37"/>
        <v>1710</v>
      </c>
      <c r="B1715" s="77"/>
      <c r="C1715" s="77"/>
      <c r="D1715" s="77"/>
      <c r="E1715" s="77"/>
      <c r="F1715" s="78"/>
      <c r="G1715" s="78"/>
      <c r="H1715" s="78"/>
      <c r="I1715" s="76"/>
      <c r="J1715" s="8" t="str">
        <f>IF(I1715="ILF",IF($C$1="预估功能点",'模板使用说明&amp;基础参数'!$E$15,'模板使用说明&amp;基础参数'!$E$22),IF(I1715="EIF",IF($C$1="预估功能点",'模板使用说明&amp;基础参数'!$E$16,'模板使用说明&amp;基础参数'!$E$23),IF(I1715="EI",IF($C$1="预估功能点",'模板使用说明&amp;基础参数'!$E$17,'模板使用说明&amp;基础参数'!$E$24),IF(I1715="EO",IF($C$1="预估功能点",'模板使用说明&amp;基础参数'!$E$18,'模板使用说明&amp;基础参数'!$E$25),IF(I1715="EQ",IF($C$1="预估功能点",'模板使用说明&amp;基础参数'!$E$19,'模板使用说明&amp;基础参数'!$E$26),"")))))</f>
        <v/>
      </c>
      <c r="K1715" s="80"/>
      <c r="L1715" s="80"/>
      <c r="M1715" s="81" t="str">
        <f>IF(J1715="","",IF(K1715="高",IF(L1715="删除",J1715*'模板使用说明&amp;基础参数'!$E$5*'模板使用说明&amp;基础参数'!$E$12,IF(L1715="修改",J1715*'模板使用说明&amp;基础参数'!$E$5*'模板使用说明&amp;基础参数'!$E$11,J1715*'模板使用说明&amp;基础参数'!$E$5*'模板使用说明&amp;基础参数'!$E$10)),IF(K1715="中",IF(L1715="删除",J1715*'模板使用说明&amp;基础参数'!$E$6*'模板使用说明&amp;基础参数'!$E$12,IF(L1715="修改",J1715*'模板使用说明&amp;基础参数'!$E$6*'模板使用说明&amp;基础参数'!$E$11,J1715*'模板使用说明&amp;基础参数'!$E$6*'模板使用说明&amp;基础参数'!$E$10)),IF(L1715="删除",J1715*'模板使用说明&amp;基础参数'!$E$7*'模板使用说明&amp;基础参数'!$E$12,IF(L1715="修改",J1715*'模板使用说明&amp;基础参数'!$E$7*'模板使用说明&amp;基础参数'!$E$11,J1715*'模板使用说明&amp;基础参数'!$E$7*'模板使用说明&amp;基础参数'!$E$10)))))</f>
        <v/>
      </c>
      <c r="N1715" s="82"/>
    </row>
    <row r="1716" spans="1:14">
      <c r="A1716" s="76">
        <f t="shared" si="37"/>
        <v>1711</v>
      </c>
      <c r="B1716" s="77"/>
      <c r="C1716" s="77"/>
      <c r="D1716" s="77"/>
      <c r="E1716" s="77"/>
      <c r="F1716" s="78"/>
      <c r="G1716" s="78"/>
      <c r="H1716" s="78"/>
      <c r="I1716" s="76"/>
      <c r="J1716" s="8" t="str">
        <f>IF(I1716="ILF",IF($C$1="预估功能点",'模板使用说明&amp;基础参数'!$E$15,'模板使用说明&amp;基础参数'!$E$22),IF(I1716="EIF",IF($C$1="预估功能点",'模板使用说明&amp;基础参数'!$E$16,'模板使用说明&amp;基础参数'!$E$23),IF(I1716="EI",IF($C$1="预估功能点",'模板使用说明&amp;基础参数'!$E$17,'模板使用说明&amp;基础参数'!$E$24),IF(I1716="EO",IF($C$1="预估功能点",'模板使用说明&amp;基础参数'!$E$18,'模板使用说明&amp;基础参数'!$E$25),IF(I1716="EQ",IF($C$1="预估功能点",'模板使用说明&amp;基础参数'!$E$19,'模板使用说明&amp;基础参数'!$E$26),"")))))</f>
        <v/>
      </c>
      <c r="K1716" s="80"/>
      <c r="L1716" s="80"/>
      <c r="M1716" s="81" t="str">
        <f>IF(J1716="","",IF(K1716="高",IF(L1716="删除",J1716*'模板使用说明&amp;基础参数'!$E$5*'模板使用说明&amp;基础参数'!$E$12,IF(L1716="修改",J1716*'模板使用说明&amp;基础参数'!$E$5*'模板使用说明&amp;基础参数'!$E$11,J1716*'模板使用说明&amp;基础参数'!$E$5*'模板使用说明&amp;基础参数'!$E$10)),IF(K1716="中",IF(L1716="删除",J1716*'模板使用说明&amp;基础参数'!$E$6*'模板使用说明&amp;基础参数'!$E$12,IF(L1716="修改",J1716*'模板使用说明&amp;基础参数'!$E$6*'模板使用说明&amp;基础参数'!$E$11,J1716*'模板使用说明&amp;基础参数'!$E$6*'模板使用说明&amp;基础参数'!$E$10)),IF(L1716="删除",J1716*'模板使用说明&amp;基础参数'!$E$7*'模板使用说明&amp;基础参数'!$E$12,IF(L1716="修改",J1716*'模板使用说明&amp;基础参数'!$E$7*'模板使用说明&amp;基础参数'!$E$11,J1716*'模板使用说明&amp;基础参数'!$E$7*'模板使用说明&amp;基础参数'!$E$10)))))</f>
        <v/>
      </c>
      <c r="N1716" s="82"/>
    </row>
    <row r="1717" spans="1:14">
      <c r="A1717" s="76">
        <f t="shared" si="37"/>
        <v>1712</v>
      </c>
      <c r="B1717" s="77"/>
      <c r="C1717" s="77"/>
      <c r="D1717" s="77"/>
      <c r="E1717" s="77"/>
      <c r="F1717" s="78"/>
      <c r="G1717" s="78"/>
      <c r="H1717" s="78"/>
      <c r="I1717" s="76"/>
      <c r="J1717" s="8" t="str">
        <f>IF(I1717="ILF",IF($C$1="预估功能点",'模板使用说明&amp;基础参数'!$E$15,'模板使用说明&amp;基础参数'!$E$22),IF(I1717="EIF",IF($C$1="预估功能点",'模板使用说明&amp;基础参数'!$E$16,'模板使用说明&amp;基础参数'!$E$23),IF(I1717="EI",IF($C$1="预估功能点",'模板使用说明&amp;基础参数'!$E$17,'模板使用说明&amp;基础参数'!$E$24),IF(I1717="EO",IF($C$1="预估功能点",'模板使用说明&amp;基础参数'!$E$18,'模板使用说明&amp;基础参数'!$E$25),IF(I1717="EQ",IF($C$1="预估功能点",'模板使用说明&amp;基础参数'!$E$19,'模板使用说明&amp;基础参数'!$E$26),"")))))</f>
        <v/>
      </c>
      <c r="K1717" s="80"/>
      <c r="L1717" s="80"/>
      <c r="M1717" s="81" t="str">
        <f>IF(J1717="","",IF(K1717="高",IF(L1717="删除",J1717*'模板使用说明&amp;基础参数'!$E$5*'模板使用说明&amp;基础参数'!$E$12,IF(L1717="修改",J1717*'模板使用说明&amp;基础参数'!$E$5*'模板使用说明&amp;基础参数'!$E$11,J1717*'模板使用说明&amp;基础参数'!$E$5*'模板使用说明&amp;基础参数'!$E$10)),IF(K1717="中",IF(L1717="删除",J1717*'模板使用说明&amp;基础参数'!$E$6*'模板使用说明&amp;基础参数'!$E$12,IF(L1717="修改",J1717*'模板使用说明&amp;基础参数'!$E$6*'模板使用说明&amp;基础参数'!$E$11,J1717*'模板使用说明&amp;基础参数'!$E$6*'模板使用说明&amp;基础参数'!$E$10)),IF(L1717="删除",J1717*'模板使用说明&amp;基础参数'!$E$7*'模板使用说明&amp;基础参数'!$E$12,IF(L1717="修改",J1717*'模板使用说明&amp;基础参数'!$E$7*'模板使用说明&amp;基础参数'!$E$11,J1717*'模板使用说明&amp;基础参数'!$E$7*'模板使用说明&amp;基础参数'!$E$10)))))</f>
        <v/>
      </c>
      <c r="N1717" s="82"/>
    </row>
    <row r="1718" spans="1:14">
      <c r="A1718" s="76">
        <f t="shared" si="37"/>
        <v>1713</v>
      </c>
      <c r="B1718" s="77"/>
      <c r="C1718" s="77"/>
      <c r="D1718" s="77"/>
      <c r="E1718" s="77"/>
      <c r="F1718" s="78"/>
      <c r="G1718" s="78"/>
      <c r="H1718" s="78"/>
      <c r="I1718" s="76"/>
      <c r="J1718" s="8" t="str">
        <f>IF(I1718="ILF",IF($C$1="预估功能点",'模板使用说明&amp;基础参数'!$E$15,'模板使用说明&amp;基础参数'!$E$22),IF(I1718="EIF",IF($C$1="预估功能点",'模板使用说明&amp;基础参数'!$E$16,'模板使用说明&amp;基础参数'!$E$23),IF(I1718="EI",IF($C$1="预估功能点",'模板使用说明&amp;基础参数'!$E$17,'模板使用说明&amp;基础参数'!$E$24),IF(I1718="EO",IF($C$1="预估功能点",'模板使用说明&amp;基础参数'!$E$18,'模板使用说明&amp;基础参数'!$E$25),IF(I1718="EQ",IF($C$1="预估功能点",'模板使用说明&amp;基础参数'!$E$19,'模板使用说明&amp;基础参数'!$E$26),"")))))</f>
        <v/>
      </c>
      <c r="K1718" s="80"/>
      <c r="L1718" s="80"/>
      <c r="M1718" s="81" t="str">
        <f>IF(J1718="","",IF(K1718="高",IF(L1718="删除",J1718*'模板使用说明&amp;基础参数'!$E$5*'模板使用说明&amp;基础参数'!$E$12,IF(L1718="修改",J1718*'模板使用说明&amp;基础参数'!$E$5*'模板使用说明&amp;基础参数'!$E$11,J1718*'模板使用说明&amp;基础参数'!$E$5*'模板使用说明&amp;基础参数'!$E$10)),IF(K1718="中",IF(L1718="删除",J1718*'模板使用说明&amp;基础参数'!$E$6*'模板使用说明&amp;基础参数'!$E$12,IF(L1718="修改",J1718*'模板使用说明&amp;基础参数'!$E$6*'模板使用说明&amp;基础参数'!$E$11,J1718*'模板使用说明&amp;基础参数'!$E$6*'模板使用说明&amp;基础参数'!$E$10)),IF(L1718="删除",J1718*'模板使用说明&amp;基础参数'!$E$7*'模板使用说明&amp;基础参数'!$E$12,IF(L1718="修改",J1718*'模板使用说明&amp;基础参数'!$E$7*'模板使用说明&amp;基础参数'!$E$11,J1718*'模板使用说明&amp;基础参数'!$E$7*'模板使用说明&amp;基础参数'!$E$10)))))</f>
        <v/>
      </c>
      <c r="N1718" s="82"/>
    </row>
    <row r="1719" spans="1:14">
      <c r="A1719" s="76">
        <f t="shared" si="37"/>
        <v>1714</v>
      </c>
      <c r="B1719" s="77"/>
      <c r="C1719" s="77"/>
      <c r="D1719" s="77"/>
      <c r="E1719" s="77"/>
      <c r="F1719" s="78"/>
      <c r="G1719" s="78"/>
      <c r="H1719" s="78"/>
      <c r="I1719" s="76"/>
      <c r="J1719" s="8" t="str">
        <f>IF(I1719="ILF",IF($C$1="预估功能点",'模板使用说明&amp;基础参数'!$E$15,'模板使用说明&amp;基础参数'!$E$22),IF(I1719="EIF",IF($C$1="预估功能点",'模板使用说明&amp;基础参数'!$E$16,'模板使用说明&amp;基础参数'!$E$23),IF(I1719="EI",IF($C$1="预估功能点",'模板使用说明&amp;基础参数'!$E$17,'模板使用说明&amp;基础参数'!$E$24),IF(I1719="EO",IF($C$1="预估功能点",'模板使用说明&amp;基础参数'!$E$18,'模板使用说明&amp;基础参数'!$E$25),IF(I1719="EQ",IF($C$1="预估功能点",'模板使用说明&amp;基础参数'!$E$19,'模板使用说明&amp;基础参数'!$E$26),"")))))</f>
        <v/>
      </c>
      <c r="K1719" s="80"/>
      <c r="L1719" s="80"/>
      <c r="M1719" s="81" t="str">
        <f>IF(J1719="","",IF(K1719="高",IF(L1719="删除",J1719*'模板使用说明&amp;基础参数'!$E$5*'模板使用说明&amp;基础参数'!$E$12,IF(L1719="修改",J1719*'模板使用说明&amp;基础参数'!$E$5*'模板使用说明&amp;基础参数'!$E$11,J1719*'模板使用说明&amp;基础参数'!$E$5*'模板使用说明&amp;基础参数'!$E$10)),IF(K1719="中",IF(L1719="删除",J1719*'模板使用说明&amp;基础参数'!$E$6*'模板使用说明&amp;基础参数'!$E$12,IF(L1719="修改",J1719*'模板使用说明&amp;基础参数'!$E$6*'模板使用说明&amp;基础参数'!$E$11,J1719*'模板使用说明&amp;基础参数'!$E$6*'模板使用说明&amp;基础参数'!$E$10)),IF(L1719="删除",J1719*'模板使用说明&amp;基础参数'!$E$7*'模板使用说明&amp;基础参数'!$E$12,IF(L1719="修改",J1719*'模板使用说明&amp;基础参数'!$E$7*'模板使用说明&amp;基础参数'!$E$11,J1719*'模板使用说明&amp;基础参数'!$E$7*'模板使用说明&amp;基础参数'!$E$10)))))</f>
        <v/>
      </c>
      <c r="N1719" s="82"/>
    </row>
    <row r="1720" spans="1:14">
      <c r="A1720" s="76">
        <f t="shared" si="37"/>
        <v>1715</v>
      </c>
      <c r="B1720" s="77"/>
      <c r="C1720" s="77"/>
      <c r="D1720" s="77"/>
      <c r="E1720" s="77"/>
      <c r="F1720" s="78"/>
      <c r="G1720" s="78"/>
      <c r="H1720" s="78"/>
      <c r="I1720" s="76"/>
      <c r="J1720" s="8" t="str">
        <f>IF(I1720="ILF",IF($C$1="预估功能点",'模板使用说明&amp;基础参数'!$E$15,'模板使用说明&amp;基础参数'!$E$22),IF(I1720="EIF",IF($C$1="预估功能点",'模板使用说明&amp;基础参数'!$E$16,'模板使用说明&amp;基础参数'!$E$23),IF(I1720="EI",IF($C$1="预估功能点",'模板使用说明&amp;基础参数'!$E$17,'模板使用说明&amp;基础参数'!$E$24),IF(I1720="EO",IF($C$1="预估功能点",'模板使用说明&amp;基础参数'!$E$18,'模板使用说明&amp;基础参数'!$E$25),IF(I1720="EQ",IF($C$1="预估功能点",'模板使用说明&amp;基础参数'!$E$19,'模板使用说明&amp;基础参数'!$E$26),"")))))</f>
        <v/>
      </c>
      <c r="K1720" s="80"/>
      <c r="L1720" s="80"/>
      <c r="M1720" s="81" t="str">
        <f>IF(J1720="","",IF(K1720="高",IF(L1720="删除",J1720*'模板使用说明&amp;基础参数'!$E$5*'模板使用说明&amp;基础参数'!$E$12,IF(L1720="修改",J1720*'模板使用说明&amp;基础参数'!$E$5*'模板使用说明&amp;基础参数'!$E$11,J1720*'模板使用说明&amp;基础参数'!$E$5*'模板使用说明&amp;基础参数'!$E$10)),IF(K1720="中",IF(L1720="删除",J1720*'模板使用说明&amp;基础参数'!$E$6*'模板使用说明&amp;基础参数'!$E$12,IF(L1720="修改",J1720*'模板使用说明&amp;基础参数'!$E$6*'模板使用说明&amp;基础参数'!$E$11,J1720*'模板使用说明&amp;基础参数'!$E$6*'模板使用说明&amp;基础参数'!$E$10)),IF(L1720="删除",J1720*'模板使用说明&amp;基础参数'!$E$7*'模板使用说明&amp;基础参数'!$E$12,IF(L1720="修改",J1720*'模板使用说明&amp;基础参数'!$E$7*'模板使用说明&amp;基础参数'!$E$11,J1720*'模板使用说明&amp;基础参数'!$E$7*'模板使用说明&amp;基础参数'!$E$10)))))</f>
        <v/>
      </c>
      <c r="N1720" s="82"/>
    </row>
    <row r="1721" spans="1:14">
      <c r="A1721" s="76">
        <f t="shared" si="37"/>
        <v>1716</v>
      </c>
      <c r="B1721" s="77"/>
      <c r="C1721" s="77"/>
      <c r="D1721" s="77"/>
      <c r="E1721" s="77"/>
      <c r="F1721" s="78"/>
      <c r="G1721" s="78"/>
      <c r="H1721" s="78"/>
      <c r="I1721" s="76"/>
      <c r="J1721" s="8" t="str">
        <f>IF(I1721="ILF",IF($C$1="预估功能点",'模板使用说明&amp;基础参数'!$E$15,'模板使用说明&amp;基础参数'!$E$22),IF(I1721="EIF",IF($C$1="预估功能点",'模板使用说明&amp;基础参数'!$E$16,'模板使用说明&amp;基础参数'!$E$23),IF(I1721="EI",IF($C$1="预估功能点",'模板使用说明&amp;基础参数'!$E$17,'模板使用说明&amp;基础参数'!$E$24),IF(I1721="EO",IF($C$1="预估功能点",'模板使用说明&amp;基础参数'!$E$18,'模板使用说明&amp;基础参数'!$E$25),IF(I1721="EQ",IF($C$1="预估功能点",'模板使用说明&amp;基础参数'!$E$19,'模板使用说明&amp;基础参数'!$E$26),"")))))</f>
        <v/>
      </c>
      <c r="K1721" s="80"/>
      <c r="L1721" s="80"/>
      <c r="M1721" s="81" t="str">
        <f>IF(J1721="","",IF(K1721="高",IF(L1721="删除",J1721*'模板使用说明&amp;基础参数'!$E$5*'模板使用说明&amp;基础参数'!$E$12,IF(L1721="修改",J1721*'模板使用说明&amp;基础参数'!$E$5*'模板使用说明&amp;基础参数'!$E$11,J1721*'模板使用说明&amp;基础参数'!$E$5*'模板使用说明&amp;基础参数'!$E$10)),IF(K1721="中",IF(L1721="删除",J1721*'模板使用说明&amp;基础参数'!$E$6*'模板使用说明&amp;基础参数'!$E$12,IF(L1721="修改",J1721*'模板使用说明&amp;基础参数'!$E$6*'模板使用说明&amp;基础参数'!$E$11,J1721*'模板使用说明&amp;基础参数'!$E$6*'模板使用说明&amp;基础参数'!$E$10)),IF(L1721="删除",J1721*'模板使用说明&amp;基础参数'!$E$7*'模板使用说明&amp;基础参数'!$E$12,IF(L1721="修改",J1721*'模板使用说明&amp;基础参数'!$E$7*'模板使用说明&amp;基础参数'!$E$11,J1721*'模板使用说明&amp;基础参数'!$E$7*'模板使用说明&amp;基础参数'!$E$10)))))</f>
        <v/>
      </c>
      <c r="N1721" s="82"/>
    </row>
    <row r="1722" spans="1:14">
      <c r="A1722" s="76">
        <f t="shared" si="37"/>
        <v>1717</v>
      </c>
      <c r="B1722" s="77"/>
      <c r="C1722" s="77"/>
      <c r="D1722" s="77"/>
      <c r="E1722" s="77"/>
      <c r="F1722" s="78"/>
      <c r="G1722" s="78"/>
      <c r="H1722" s="78"/>
      <c r="I1722" s="76"/>
      <c r="J1722" s="8" t="str">
        <f>IF(I1722="ILF",IF($C$1="预估功能点",'模板使用说明&amp;基础参数'!$E$15,'模板使用说明&amp;基础参数'!$E$22),IF(I1722="EIF",IF($C$1="预估功能点",'模板使用说明&amp;基础参数'!$E$16,'模板使用说明&amp;基础参数'!$E$23),IF(I1722="EI",IF($C$1="预估功能点",'模板使用说明&amp;基础参数'!$E$17,'模板使用说明&amp;基础参数'!$E$24),IF(I1722="EO",IF($C$1="预估功能点",'模板使用说明&amp;基础参数'!$E$18,'模板使用说明&amp;基础参数'!$E$25),IF(I1722="EQ",IF($C$1="预估功能点",'模板使用说明&amp;基础参数'!$E$19,'模板使用说明&amp;基础参数'!$E$26),"")))))</f>
        <v/>
      </c>
      <c r="K1722" s="80"/>
      <c r="L1722" s="80"/>
      <c r="M1722" s="81" t="str">
        <f>IF(J1722="","",IF(K1722="高",IF(L1722="删除",J1722*'模板使用说明&amp;基础参数'!$E$5*'模板使用说明&amp;基础参数'!$E$12,IF(L1722="修改",J1722*'模板使用说明&amp;基础参数'!$E$5*'模板使用说明&amp;基础参数'!$E$11,J1722*'模板使用说明&amp;基础参数'!$E$5*'模板使用说明&amp;基础参数'!$E$10)),IF(K1722="中",IF(L1722="删除",J1722*'模板使用说明&amp;基础参数'!$E$6*'模板使用说明&amp;基础参数'!$E$12,IF(L1722="修改",J1722*'模板使用说明&amp;基础参数'!$E$6*'模板使用说明&amp;基础参数'!$E$11,J1722*'模板使用说明&amp;基础参数'!$E$6*'模板使用说明&amp;基础参数'!$E$10)),IF(L1722="删除",J1722*'模板使用说明&amp;基础参数'!$E$7*'模板使用说明&amp;基础参数'!$E$12,IF(L1722="修改",J1722*'模板使用说明&amp;基础参数'!$E$7*'模板使用说明&amp;基础参数'!$E$11,J1722*'模板使用说明&amp;基础参数'!$E$7*'模板使用说明&amp;基础参数'!$E$10)))))</f>
        <v/>
      </c>
      <c r="N1722" s="82"/>
    </row>
    <row r="1723" spans="1:14">
      <c r="A1723" s="76">
        <f t="shared" si="37"/>
        <v>1718</v>
      </c>
      <c r="B1723" s="77"/>
      <c r="C1723" s="77"/>
      <c r="D1723" s="77"/>
      <c r="E1723" s="77"/>
      <c r="F1723" s="78"/>
      <c r="G1723" s="78"/>
      <c r="H1723" s="78"/>
      <c r="I1723" s="76"/>
      <c r="J1723" s="8" t="str">
        <f>IF(I1723="ILF",IF($C$1="预估功能点",'模板使用说明&amp;基础参数'!$E$15,'模板使用说明&amp;基础参数'!$E$22),IF(I1723="EIF",IF($C$1="预估功能点",'模板使用说明&amp;基础参数'!$E$16,'模板使用说明&amp;基础参数'!$E$23),IF(I1723="EI",IF($C$1="预估功能点",'模板使用说明&amp;基础参数'!$E$17,'模板使用说明&amp;基础参数'!$E$24),IF(I1723="EO",IF($C$1="预估功能点",'模板使用说明&amp;基础参数'!$E$18,'模板使用说明&amp;基础参数'!$E$25),IF(I1723="EQ",IF($C$1="预估功能点",'模板使用说明&amp;基础参数'!$E$19,'模板使用说明&amp;基础参数'!$E$26),"")))))</f>
        <v/>
      </c>
      <c r="K1723" s="80"/>
      <c r="L1723" s="80"/>
      <c r="M1723" s="81" t="str">
        <f>IF(J1723="","",IF(K1723="高",IF(L1723="删除",J1723*'模板使用说明&amp;基础参数'!$E$5*'模板使用说明&amp;基础参数'!$E$12,IF(L1723="修改",J1723*'模板使用说明&amp;基础参数'!$E$5*'模板使用说明&amp;基础参数'!$E$11,J1723*'模板使用说明&amp;基础参数'!$E$5*'模板使用说明&amp;基础参数'!$E$10)),IF(K1723="中",IF(L1723="删除",J1723*'模板使用说明&amp;基础参数'!$E$6*'模板使用说明&amp;基础参数'!$E$12,IF(L1723="修改",J1723*'模板使用说明&amp;基础参数'!$E$6*'模板使用说明&amp;基础参数'!$E$11,J1723*'模板使用说明&amp;基础参数'!$E$6*'模板使用说明&amp;基础参数'!$E$10)),IF(L1723="删除",J1723*'模板使用说明&amp;基础参数'!$E$7*'模板使用说明&amp;基础参数'!$E$12,IF(L1723="修改",J1723*'模板使用说明&amp;基础参数'!$E$7*'模板使用说明&amp;基础参数'!$E$11,J1723*'模板使用说明&amp;基础参数'!$E$7*'模板使用说明&amp;基础参数'!$E$10)))))</f>
        <v/>
      </c>
      <c r="N1723" s="82"/>
    </row>
    <row r="1724" spans="1:14">
      <c r="A1724" s="76">
        <f t="shared" si="37"/>
        <v>1719</v>
      </c>
      <c r="B1724" s="77"/>
      <c r="C1724" s="77"/>
      <c r="D1724" s="77"/>
      <c r="E1724" s="77"/>
      <c r="F1724" s="78"/>
      <c r="G1724" s="78"/>
      <c r="H1724" s="78"/>
      <c r="I1724" s="76"/>
      <c r="J1724" s="8" t="str">
        <f>IF(I1724="ILF",IF($C$1="预估功能点",'模板使用说明&amp;基础参数'!$E$15,'模板使用说明&amp;基础参数'!$E$22),IF(I1724="EIF",IF($C$1="预估功能点",'模板使用说明&amp;基础参数'!$E$16,'模板使用说明&amp;基础参数'!$E$23),IF(I1724="EI",IF($C$1="预估功能点",'模板使用说明&amp;基础参数'!$E$17,'模板使用说明&amp;基础参数'!$E$24),IF(I1724="EO",IF($C$1="预估功能点",'模板使用说明&amp;基础参数'!$E$18,'模板使用说明&amp;基础参数'!$E$25),IF(I1724="EQ",IF($C$1="预估功能点",'模板使用说明&amp;基础参数'!$E$19,'模板使用说明&amp;基础参数'!$E$26),"")))))</f>
        <v/>
      </c>
      <c r="K1724" s="80"/>
      <c r="L1724" s="80"/>
      <c r="M1724" s="81" t="str">
        <f>IF(J1724="","",IF(K1724="高",IF(L1724="删除",J1724*'模板使用说明&amp;基础参数'!$E$5*'模板使用说明&amp;基础参数'!$E$12,IF(L1724="修改",J1724*'模板使用说明&amp;基础参数'!$E$5*'模板使用说明&amp;基础参数'!$E$11,J1724*'模板使用说明&amp;基础参数'!$E$5*'模板使用说明&amp;基础参数'!$E$10)),IF(K1724="中",IF(L1724="删除",J1724*'模板使用说明&amp;基础参数'!$E$6*'模板使用说明&amp;基础参数'!$E$12,IF(L1724="修改",J1724*'模板使用说明&amp;基础参数'!$E$6*'模板使用说明&amp;基础参数'!$E$11,J1724*'模板使用说明&amp;基础参数'!$E$6*'模板使用说明&amp;基础参数'!$E$10)),IF(L1724="删除",J1724*'模板使用说明&amp;基础参数'!$E$7*'模板使用说明&amp;基础参数'!$E$12,IF(L1724="修改",J1724*'模板使用说明&amp;基础参数'!$E$7*'模板使用说明&amp;基础参数'!$E$11,J1724*'模板使用说明&amp;基础参数'!$E$7*'模板使用说明&amp;基础参数'!$E$10)))))</f>
        <v/>
      </c>
      <c r="N1724" s="82"/>
    </row>
    <row r="1725" spans="1:14">
      <c r="A1725" s="76">
        <f t="shared" si="37"/>
        <v>1720</v>
      </c>
      <c r="B1725" s="77"/>
      <c r="C1725" s="77"/>
      <c r="D1725" s="77"/>
      <c r="E1725" s="77"/>
      <c r="F1725" s="78"/>
      <c r="G1725" s="78"/>
      <c r="H1725" s="78"/>
      <c r="I1725" s="76"/>
      <c r="J1725" s="8" t="str">
        <f>IF(I1725="ILF",IF($C$1="预估功能点",'模板使用说明&amp;基础参数'!$E$15,'模板使用说明&amp;基础参数'!$E$22),IF(I1725="EIF",IF($C$1="预估功能点",'模板使用说明&amp;基础参数'!$E$16,'模板使用说明&amp;基础参数'!$E$23),IF(I1725="EI",IF($C$1="预估功能点",'模板使用说明&amp;基础参数'!$E$17,'模板使用说明&amp;基础参数'!$E$24),IF(I1725="EO",IF($C$1="预估功能点",'模板使用说明&amp;基础参数'!$E$18,'模板使用说明&amp;基础参数'!$E$25),IF(I1725="EQ",IF($C$1="预估功能点",'模板使用说明&amp;基础参数'!$E$19,'模板使用说明&amp;基础参数'!$E$26),"")))))</f>
        <v/>
      </c>
      <c r="K1725" s="80"/>
      <c r="L1725" s="80"/>
      <c r="M1725" s="81" t="str">
        <f>IF(J1725="","",IF(K1725="高",IF(L1725="删除",J1725*'模板使用说明&amp;基础参数'!$E$5*'模板使用说明&amp;基础参数'!$E$12,IF(L1725="修改",J1725*'模板使用说明&amp;基础参数'!$E$5*'模板使用说明&amp;基础参数'!$E$11,J1725*'模板使用说明&amp;基础参数'!$E$5*'模板使用说明&amp;基础参数'!$E$10)),IF(K1725="中",IF(L1725="删除",J1725*'模板使用说明&amp;基础参数'!$E$6*'模板使用说明&amp;基础参数'!$E$12,IF(L1725="修改",J1725*'模板使用说明&amp;基础参数'!$E$6*'模板使用说明&amp;基础参数'!$E$11,J1725*'模板使用说明&amp;基础参数'!$E$6*'模板使用说明&amp;基础参数'!$E$10)),IF(L1725="删除",J1725*'模板使用说明&amp;基础参数'!$E$7*'模板使用说明&amp;基础参数'!$E$12,IF(L1725="修改",J1725*'模板使用说明&amp;基础参数'!$E$7*'模板使用说明&amp;基础参数'!$E$11,J1725*'模板使用说明&amp;基础参数'!$E$7*'模板使用说明&amp;基础参数'!$E$10)))))</f>
        <v/>
      </c>
      <c r="N1725" s="82"/>
    </row>
    <row r="1726" spans="1:14">
      <c r="A1726" s="76">
        <f t="shared" si="37"/>
        <v>1721</v>
      </c>
      <c r="B1726" s="77"/>
      <c r="C1726" s="77"/>
      <c r="D1726" s="77"/>
      <c r="E1726" s="77"/>
      <c r="F1726" s="78"/>
      <c r="G1726" s="78"/>
      <c r="H1726" s="78"/>
      <c r="I1726" s="76"/>
      <c r="J1726" s="8" t="str">
        <f>IF(I1726="ILF",IF($C$1="预估功能点",'模板使用说明&amp;基础参数'!$E$15,'模板使用说明&amp;基础参数'!$E$22),IF(I1726="EIF",IF($C$1="预估功能点",'模板使用说明&amp;基础参数'!$E$16,'模板使用说明&amp;基础参数'!$E$23),IF(I1726="EI",IF($C$1="预估功能点",'模板使用说明&amp;基础参数'!$E$17,'模板使用说明&amp;基础参数'!$E$24),IF(I1726="EO",IF($C$1="预估功能点",'模板使用说明&amp;基础参数'!$E$18,'模板使用说明&amp;基础参数'!$E$25),IF(I1726="EQ",IF($C$1="预估功能点",'模板使用说明&amp;基础参数'!$E$19,'模板使用说明&amp;基础参数'!$E$26),"")))))</f>
        <v/>
      </c>
      <c r="K1726" s="80"/>
      <c r="L1726" s="80"/>
      <c r="M1726" s="81" t="str">
        <f>IF(J1726="","",IF(K1726="高",IF(L1726="删除",J1726*'模板使用说明&amp;基础参数'!$E$5*'模板使用说明&amp;基础参数'!$E$12,IF(L1726="修改",J1726*'模板使用说明&amp;基础参数'!$E$5*'模板使用说明&amp;基础参数'!$E$11,J1726*'模板使用说明&amp;基础参数'!$E$5*'模板使用说明&amp;基础参数'!$E$10)),IF(K1726="中",IF(L1726="删除",J1726*'模板使用说明&amp;基础参数'!$E$6*'模板使用说明&amp;基础参数'!$E$12,IF(L1726="修改",J1726*'模板使用说明&amp;基础参数'!$E$6*'模板使用说明&amp;基础参数'!$E$11,J1726*'模板使用说明&amp;基础参数'!$E$6*'模板使用说明&amp;基础参数'!$E$10)),IF(L1726="删除",J1726*'模板使用说明&amp;基础参数'!$E$7*'模板使用说明&amp;基础参数'!$E$12,IF(L1726="修改",J1726*'模板使用说明&amp;基础参数'!$E$7*'模板使用说明&amp;基础参数'!$E$11,J1726*'模板使用说明&amp;基础参数'!$E$7*'模板使用说明&amp;基础参数'!$E$10)))))</f>
        <v/>
      </c>
      <c r="N1726" s="82"/>
    </row>
    <row r="1727" spans="1:14">
      <c r="A1727" s="76">
        <f t="shared" si="37"/>
        <v>1722</v>
      </c>
      <c r="B1727" s="77"/>
      <c r="C1727" s="77"/>
      <c r="D1727" s="77"/>
      <c r="E1727" s="77"/>
      <c r="F1727" s="78"/>
      <c r="G1727" s="78"/>
      <c r="H1727" s="78"/>
      <c r="I1727" s="76"/>
      <c r="J1727" s="8" t="str">
        <f>IF(I1727="ILF",IF($C$1="预估功能点",'模板使用说明&amp;基础参数'!$E$15,'模板使用说明&amp;基础参数'!$E$22),IF(I1727="EIF",IF($C$1="预估功能点",'模板使用说明&amp;基础参数'!$E$16,'模板使用说明&amp;基础参数'!$E$23),IF(I1727="EI",IF($C$1="预估功能点",'模板使用说明&amp;基础参数'!$E$17,'模板使用说明&amp;基础参数'!$E$24),IF(I1727="EO",IF($C$1="预估功能点",'模板使用说明&amp;基础参数'!$E$18,'模板使用说明&amp;基础参数'!$E$25),IF(I1727="EQ",IF($C$1="预估功能点",'模板使用说明&amp;基础参数'!$E$19,'模板使用说明&amp;基础参数'!$E$26),"")))))</f>
        <v/>
      </c>
      <c r="K1727" s="80"/>
      <c r="L1727" s="80"/>
      <c r="M1727" s="81" t="str">
        <f>IF(J1727="","",IF(K1727="高",IF(L1727="删除",J1727*'模板使用说明&amp;基础参数'!$E$5*'模板使用说明&amp;基础参数'!$E$12,IF(L1727="修改",J1727*'模板使用说明&amp;基础参数'!$E$5*'模板使用说明&amp;基础参数'!$E$11,J1727*'模板使用说明&amp;基础参数'!$E$5*'模板使用说明&amp;基础参数'!$E$10)),IF(K1727="中",IF(L1727="删除",J1727*'模板使用说明&amp;基础参数'!$E$6*'模板使用说明&amp;基础参数'!$E$12,IF(L1727="修改",J1727*'模板使用说明&amp;基础参数'!$E$6*'模板使用说明&amp;基础参数'!$E$11,J1727*'模板使用说明&amp;基础参数'!$E$6*'模板使用说明&amp;基础参数'!$E$10)),IF(L1727="删除",J1727*'模板使用说明&amp;基础参数'!$E$7*'模板使用说明&amp;基础参数'!$E$12,IF(L1727="修改",J1727*'模板使用说明&amp;基础参数'!$E$7*'模板使用说明&amp;基础参数'!$E$11,J1727*'模板使用说明&amp;基础参数'!$E$7*'模板使用说明&amp;基础参数'!$E$10)))))</f>
        <v/>
      </c>
      <c r="N1727" s="82"/>
    </row>
    <row r="1728" spans="1:14">
      <c r="A1728" s="76">
        <f t="shared" si="37"/>
        <v>1723</v>
      </c>
      <c r="B1728" s="77"/>
      <c r="C1728" s="77"/>
      <c r="D1728" s="77"/>
      <c r="E1728" s="77"/>
      <c r="F1728" s="78"/>
      <c r="G1728" s="78"/>
      <c r="H1728" s="78"/>
      <c r="I1728" s="76"/>
      <c r="J1728" s="8" t="str">
        <f>IF(I1728="ILF",IF($C$1="预估功能点",'模板使用说明&amp;基础参数'!$E$15,'模板使用说明&amp;基础参数'!$E$22),IF(I1728="EIF",IF($C$1="预估功能点",'模板使用说明&amp;基础参数'!$E$16,'模板使用说明&amp;基础参数'!$E$23),IF(I1728="EI",IF($C$1="预估功能点",'模板使用说明&amp;基础参数'!$E$17,'模板使用说明&amp;基础参数'!$E$24),IF(I1728="EO",IF($C$1="预估功能点",'模板使用说明&amp;基础参数'!$E$18,'模板使用说明&amp;基础参数'!$E$25),IF(I1728="EQ",IF($C$1="预估功能点",'模板使用说明&amp;基础参数'!$E$19,'模板使用说明&amp;基础参数'!$E$26),"")))))</f>
        <v/>
      </c>
      <c r="K1728" s="80"/>
      <c r="L1728" s="80"/>
      <c r="M1728" s="81" t="str">
        <f>IF(J1728="","",IF(K1728="高",IF(L1728="删除",J1728*'模板使用说明&amp;基础参数'!$E$5*'模板使用说明&amp;基础参数'!$E$12,IF(L1728="修改",J1728*'模板使用说明&amp;基础参数'!$E$5*'模板使用说明&amp;基础参数'!$E$11,J1728*'模板使用说明&amp;基础参数'!$E$5*'模板使用说明&amp;基础参数'!$E$10)),IF(K1728="中",IF(L1728="删除",J1728*'模板使用说明&amp;基础参数'!$E$6*'模板使用说明&amp;基础参数'!$E$12,IF(L1728="修改",J1728*'模板使用说明&amp;基础参数'!$E$6*'模板使用说明&amp;基础参数'!$E$11,J1728*'模板使用说明&amp;基础参数'!$E$6*'模板使用说明&amp;基础参数'!$E$10)),IF(L1728="删除",J1728*'模板使用说明&amp;基础参数'!$E$7*'模板使用说明&amp;基础参数'!$E$12,IF(L1728="修改",J1728*'模板使用说明&amp;基础参数'!$E$7*'模板使用说明&amp;基础参数'!$E$11,J1728*'模板使用说明&amp;基础参数'!$E$7*'模板使用说明&amp;基础参数'!$E$10)))))</f>
        <v/>
      </c>
      <c r="N1728" s="82"/>
    </row>
    <row r="1729" spans="1:14">
      <c r="A1729" s="76">
        <f t="shared" si="37"/>
        <v>1724</v>
      </c>
      <c r="B1729" s="77"/>
      <c r="C1729" s="77"/>
      <c r="D1729" s="77"/>
      <c r="E1729" s="77"/>
      <c r="F1729" s="78"/>
      <c r="G1729" s="78"/>
      <c r="H1729" s="78"/>
      <c r="I1729" s="76"/>
      <c r="J1729" s="8" t="str">
        <f>IF(I1729="ILF",IF($C$1="预估功能点",'模板使用说明&amp;基础参数'!$E$15,'模板使用说明&amp;基础参数'!$E$22),IF(I1729="EIF",IF($C$1="预估功能点",'模板使用说明&amp;基础参数'!$E$16,'模板使用说明&amp;基础参数'!$E$23),IF(I1729="EI",IF($C$1="预估功能点",'模板使用说明&amp;基础参数'!$E$17,'模板使用说明&amp;基础参数'!$E$24),IF(I1729="EO",IF($C$1="预估功能点",'模板使用说明&amp;基础参数'!$E$18,'模板使用说明&amp;基础参数'!$E$25),IF(I1729="EQ",IF($C$1="预估功能点",'模板使用说明&amp;基础参数'!$E$19,'模板使用说明&amp;基础参数'!$E$26),"")))))</f>
        <v/>
      </c>
      <c r="K1729" s="80"/>
      <c r="L1729" s="80"/>
      <c r="M1729" s="81" t="str">
        <f>IF(J1729="","",IF(K1729="高",IF(L1729="删除",J1729*'模板使用说明&amp;基础参数'!$E$5*'模板使用说明&amp;基础参数'!$E$12,IF(L1729="修改",J1729*'模板使用说明&amp;基础参数'!$E$5*'模板使用说明&amp;基础参数'!$E$11,J1729*'模板使用说明&amp;基础参数'!$E$5*'模板使用说明&amp;基础参数'!$E$10)),IF(K1729="中",IF(L1729="删除",J1729*'模板使用说明&amp;基础参数'!$E$6*'模板使用说明&amp;基础参数'!$E$12,IF(L1729="修改",J1729*'模板使用说明&amp;基础参数'!$E$6*'模板使用说明&amp;基础参数'!$E$11,J1729*'模板使用说明&amp;基础参数'!$E$6*'模板使用说明&amp;基础参数'!$E$10)),IF(L1729="删除",J1729*'模板使用说明&amp;基础参数'!$E$7*'模板使用说明&amp;基础参数'!$E$12,IF(L1729="修改",J1729*'模板使用说明&amp;基础参数'!$E$7*'模板使用说明&amp;基础参数'!$E$11,J1729*'模板使用说明&amp;基础参数'!$E$7*'模板使用说明&amp;基础参数'!$E$10)))))</f>
        <v/>
      </c>
      <c r="N1729" s="82"/>
    </row>
    <row r="1730" spans="1:14">
      <c r="A1730" s="76">
        <f t="shared" si="37"/>
        <v>1725</v>
      </c>
      <c r="B1730" s="77"/>
      <c r="C1730" s="77"/>
      <c r="D1730" s="77"/>
      <c r="E1730" s="77"/>
      <c r="F1730" s="78"/>
      <c r="G1730" s="78"/>
      <c r="H1730" s="78"/>
      <c r="I1730" s="76"/>
      <c r="J1730" s="8" t="str">
        <f>IF(I1730="ILF",IF($C$1="预估功能点",'模板使用说明&amp;基础参数'!$E$15,'模板使用说明&amp;基础参数'!$E$22),IF(I1730="EIF",IF($C$1="预估功能点",'模板使用说明&amp;基础参数'!$E$16,'模板使用说明&amp;基础参数'!$E$23),IF(I1730="EI",IF($C$1="预估功能点",'模板使用说明&amp;基础参数'!$E$17,'模板使用说明&amp;基础参数'!$E$24),IF(I1730="EO",IF($C$1="预估功能点",'模板使用说明&amp;基础参数'!$E$18,'模板使用说明&amp;基础参数'!$E$25),IF(I1730="EQ",IF($C$1="预估功能点",'模板使用说明&amp;基础参数'!$E$19,'模板使用说明&amp;基础参数'!$E$26),"")))))</f>
        <v/>
      </c>
      <c r="K1730" s="80"/>
      <c r="L1730" s="80"/>
      <c r="M1730" s="81" t="str">
        <f>IF(J1730="","",IF(K1730="高",IF(L1730="删除",J1730*'模板使用说明&amp;基础参数'!$E$5*'模板使用说明&amp;基础参数'!$E$12,IF(L1730="修改",J1730*'模板使用说明&amp;基础参数'!$E$5*'模板使用说明&amp;基础参数'!$E$11,J1730*'模板使用说明&amp;基础参数'!$E$5*'模板使用说明&amp;基础参数'!$E$10)),IF(K1730="中",IF(L1730="删除",J1730*'模板使用说明&amp;基础参数'!$E$6*'模板使用说明&amp;基础参数'!$E$12,IF(L1730="修改",J1730*'模板使用说明&amp;基础参数'!$E$6*'模板使用说明&amp;基础参数'!$E$11,J1730*'模板使用说明&amp;基础参数'!$E$6*'模板使用说明&amp;基础参数'!$E$10)),IF(L1730="删除",J1730*'模板使用说明&amp;基础参数'!$E$7*'模板使用说明&amp;基础参数'!$E$12,IF(L1730="修改",J1730*'模板使用说明&amp;基础参数'!$E$7*'模板使用说明&amp;基础参数'!$E$11,J1730*'模板使用说明&amp;基础参数'!$E$7*'模板使用说明&amp;基础参数'!$E$10)))))</f>
        <v/>
      </c>
      <c r="N1730" s="82"/>
    </row>
    <row r="1731" spans="1:14">
      <c r="A1731" s="76">
        <f t="shared" si="37"/>
        <v>1726</v>
      </c>
      <c r="B1731" s="77"/>
      <c r="C1731" s="77"/>
      <c r="D1731" s="77"/>
      <c r="E1731" s="77"/>
      <c r="F1731" s="78"/>
      <c r="G1731" s="78"/>
      <c r="H1731" s="78"/>
      <c r="I1731" s="76"/>
      <c r="J1731" s="8" t="str">
        <f>IF(I1731="ILF",IF($C$1="预估功能点",'模板使用说明&amp;基础参数'!$E$15,'模板使用说明&amp;基础参数'!$E$22),IF(I1731="EIF",IF($C$1="预估功能点",'模板使用说明&amp;基础参数'!$E$16,'模板使用说明&amp;基础参数'!$E$23),IF(I1731="EI",IF($C$1="预估功能点",'模板使用说明&amp;基础参数'!$E$17,'模板使用说明&amp;基础参数'!$E$24),IF(I1731="EO",IF($C$1="预估功能点",'模板使用说明&amp;基础参数'!$E$18,'模板使用说明&amp;基础参数'!$E$25),IF(I1731="EQ",IF($C$1="预估功能点",'模板使用说明&amp;基础参数'!$E$19,'模板使用说明&amp;基础参数'!$E$26),"")))))</f>
        <v/>
      </c>
      <c r="K1731" s="80"/>
      <c r="L1731" s="80"/>
      <c r="M1731" s="81" t="str">
        <f>IF(J1731="","",IF(K1731="高",IF(L1731="删除",J1731*'模板使用说明&amp;基础参数'!$E$5*'模板使用说明&amp;基础参数'!$E$12,IF(L1731="修改",J1731*'模板使用说明&amp;基础参数'!$E$5*'模板使用说明&amp;基础参数'!$E$11,J1731*'模板使用说明&amp;基础参数'!$E$5*'模板使用说明&amp;基础参数'!$E$10)),IF(K1731="中",IF(L1731="删除",J1731*'模板使用说明&amp;基础参数'!$E$6*'模板使用说明&amp;基础参数'!$E$12,IF(L1731="修改",J1731*'模板使用说明&amp;基础参数'!$E$6*'模板使用说明&amp;基础参数'!$E$11,J1731*'模板使用说明&amp;基础参数'!$E$6*'模板使用说明&amp;基础参数'!$E$10)),IF(L1731="删除",J1731*'模板使用说明&amp;基础参数'!$E$7*'模板使用说明&amp;基础参数'!$E$12,IF(L1731="修改",J1731*'模板使用说明&amp;基础参数'!$E$7*'模板使用说明&amp;基础参数'!$E$11,J1731*'模板使用说明&amp;基础参数'!$E$7*'模板使用说明&amp;基础参数'!$E$10)))))</f>
        <v/>
      </c>
      <c r="N1731" s="82"/>
    </row>
    <row r="1732" spans="1:14">
      <c r="A1732" s="76">
        <f t="shared" ref="A1732:A1795" si="38">ROW()-5</f>
        <v>1727</v>
      </c>
      <c r="B1732" s="77"/>
      <c r="C1732" s="77"/>
      <c r="D1732" s="77"/>
      <c r="E1732" s="77"/>
      <c r="F1732" s="78"/>
      <c r="G1732" s="78"/>
      <c r="H1732" s="78"/>
      <c r="I1732" s="76"/>
      <c r="J1732" s="8" t="str">
        <f>IF(I1732="ILF",IF($C$1="预估功能点",'模板使用说明&amp;基础参数'!$E$15,'模板使用说明&amp;基础参数'!$E$22),IF(I1732="EIF",IF($C$1="预估功能点",'模板使用说明&amp;基础参数'!$E$16,'模板使用说明&amp;基础参数'!$E$23),IF(I1732="EI",IF($C$1="预估功能点",'模板使用说明&amp;基础参数'!$E$17,'模板使用说明&amp;基础参数'!$E$24),IF(I1732="EO",IF($C$1="预估功能点",'模板使用说明&amp;基础参数'!$E$18,'模板使用说明&amp;基础参数'!$E$25),IF(I1732="EQ",IF($C$1="预估功能点",'模板使用说明&amp;基础参数'!$E$19,'模板使用说明&amp;基础参数'!$E$26),"")))))</f>
        <v/>
      </c>
      <c r="K1732" s="80"/>
      <c r="L1732" s="80"/>
      <c r="M1732" s="81" t="str">
        <f>IF(J1732="","",IF(K1732="高",IF(L1732="删除",J1732*'模板使用说明&amp;基础参数'!$E$5*'模板使用说明&amp;基础参数'!$E$12,IF(L1732="修改",J1732*'模板使用说明&amp;基础参数'!$E$5*'模板使用说明&amp;基础参数'!$E$11,J1732*'模板使用说明&amp;基础参数'!$E$5*'模板使用说明&amp;基础参数'!$E$10)),IF(K1732="中",IF(L1732="删除",J1732*'模板使用说明&amp;基础参数'!$E$6*'模板使用说明&amp;基础参数'!$E$12,IF(L1732="修改",J1732*'模板使用说明&amp;基础参数'!$E$6*'模板使用说明&amp;基础参数'!$E$11,J1732*'模板使用说明&amp;基础参数'!$E$6*'模板使用说明&amp;基础参数'!$E$10)),IF(L1732="删除",J1732*'模板使用说明&amp;基础参数'!$E$7*'模板使用说明&amp;基础参数'!$E$12,IF(L1732="修改",J1732*'模板使用说明&amp;基础参数'!$E$7*'模板使用说明&amp;基础参数'!$E$11,J1732*'模板使用说明&amp;基础参数'!$E$7*'模板使用说明&amp;基础参数'!$E$10)))))</f>
        <v/>
      </c>
      <c r="N1732" s="82"/>
    </row>
    <row r="1733" spans="1:14">
      <c r="A1733" s="76">
        <f t="shared" si="38"/>
        <v>1728</v>
      </c>
      <c r="B1733" s="77"/>
      <c r="C1733" s="77"/>
      <c r="D1733" s="77"/>
      <c r="E1733" s="77"/>
      <c r="F1733" s="78"/>
      <c r="G1733" s="78"/>
      <c r="H1733" s="78"/>
      <c r="I1733" s="76"/>
      <c r="J1733" s="8" t="str">
        <f>IF(I1733="ILF",IF($C$1="预估功能点",'模板使用说明&amp;基础参数'!$E$15,'模板使用说明&amp;基础参数'!$E$22),IF(I1733="EIF",IF($C$1="预估功能点",'模板使用说明&amp;基础参数'!$E$16,'模板使用说明&amp;基础参数'!$E$23),IF(I1733="EI",IF($C$1="预估功能点",'模板使用说明&amp;基础参数'!$E$17,'模板使用说明&amp;基础参数'!$E$24),IF(I1733="EO",IF($C$1="预估功能点",'模板使用说明&amp;基础参数'!$E$18,'模板使用说明&amp;基础参数'!$E$25),IF(I1733="EQ",IF($C$1="预估功能点",'模板使用说明&amp;基础参数'!$E$19,'模板使用说明&amp;基础参数'!$E$26),"")))))</f>
        <v/>
      </c>
      <c r="K1733" s="80"/>
      <c r="L1733" s="80"/>
      <c r="M1733" s="81" t="str">
        <f>IF(J1733="","",IF(K1733="高",IF(L1733="删除",J1733*'模板使用说明&amp;基础参数'!$E$5*'模板使用说明&amp;基础参数'!$E$12,IF(L1733="修改",J1733*'模板使用说明&amp;基础参数'!$E$5*'模板使用说明&amp;基础参数'!$E$11,J1733*'模板使用说明&amp;基础参数'!$E$5*'模板使用说明&amp;基础参数'!$E$10)),IF(K1733="中",IF(L1733="删除",J1733*'模板使用说明&amp;基础参数'!$E$6*'模板使用说明&amp;基础参数'!$E$12,IF(L1733="修改",J1733*'模板使用说明&amp;基础参数'!$E$6*'模板使用说明&amp;基础参数'!$E$11,J1733*'模板使用说明&amp;基础参数'!$E$6*'模板使用说明&amp;基础参数'!$E$10)),IF(L1733="删除",J1733*'模板使用说明&amp;基础参数'!$E$7*'模板使用说明&amp;基础参数'!$E$12,IF(L1733="修改",J1733*'模板使用说明&amp;基础参数'!$E$7*'模板使用说明&amp;基础参数'!$E$11,J1733*'模板使用说明&amp;基础参数'!$E$7*'模板使用说明&amp;基础参数'!$E$10)))))</f>
        <v/>
      </c>
      <c r="N1733" s="82"/>
    </row>
    <row r="1734" spans="1:14">
      <c r="A1734" s="76">
        <f t="shared" si="38"/>
        <v>1729</v>
      </c>
      <c r="B1734" s="77"/>
      <c r="C1734" s="77"/>
      <c r="D1734" s="77"/>
      <c r="E1734" s="77"/>
      <c r="F1734" s="78"/>
      <c r="G1734" s="78"/>
      <c r="H1734" s="78"/>
      <c r="I1734" s="76"/>
      <c r="J1734" s="8" t="str">
        <f>IF(I1734="ILF",IF($C$1="预估功能点",'模板使用说明&amp;基础参数'!$E$15,'模板使用说明&amp;基础参数'!$E$22),IF(I1734="EIF",IF($C$1="预估功能点",'模板使用说明&amp;基础参数'!$E$16,'模板使用说明&amp;基础参数'!$E$23),IF(I1734="EI",IF($C$1="预估功能点",'模板使用说明&amp;基础参数'!$E$17,'模板使用说明&amp;基础参数'!$E$24),IF(I1734="EO",IF($C$1="预估功能点",'模板使用说明&amp;基础参数'!$E$18,'模板使用说明&amp;基础参数'!$E$25),IF(I1734="EQ",IF($C$1="预估功能点",'模板使用说明&amp;基础参数'!$E$19,'模板使用说明&amp;基础参数'!$E$26),"")))))</f>
        <v/>
      </c>
      <c r="K1734" s="80"/>
      <c r="L1734" s="80"/>
      <c r="M1734" s="81" t="str">
        <f>IF(J1734="","",IF(K1734="高",IF(L1734="删除",J1734*'模板使用说明&amp;基础参数'!$E$5*'模板使用说明&amp;基础参数'!$E$12,IF(L1734="修改",J1734*'模板使用说明&amp;基础参数'!$E$5*'模板使用说明&amp;基础参数'!$E$11,J1734*'模板使用说明&amp;基础参数'!$E$5*'模板使用说明&amp;基础参数'!$E$10)),IF(K1734="中",IF(L1734="删除",J1734*'模板使用说明&amp;基础参数'!$E$6*'模板使用说明&amp;基础参数'!$E$12,IF(L1734="修改",J1734*'模板使用说明&amp;基础参数'!$E$6*'模板使用说明&amp;基础参数'!$E$11,J1734*'模板使用说明&amp;基础参数'!$E$6*'模板使用说明&amp;基础参数'!$E$10)),IF(L1734="删除",J1734*'模板使用说明&amp;基础参数'!$E$7*'模板使用说明&amp;基础参数'!$E$12,IF(L1734="修改",J1734*'模板使用说明&amp;基础参数'!$E$7*'模板使用说明&amp;基础参数'!$E$11,J1734*'模板使用说明&amp;基础参数'!$E$7*'模板使用说明&amp;基础参数'!$E$10)))))</f>
        <v/>
      </c>
      <c r="N1734" s="82"/>
    </row>
    <row r="1735" spans="1:14">
      <c r="A1735" s="76">
        <f t="shared" si="38"/>
        <v>1730</v>
      </c>
      <c r="B1735" s="77"/>
      <c r="C1735" s="77"/>
      <c r="D1735" s="77"/>
      <c r="E1735" s="77"/>
      <c r="F1735" s="78"/>
      <c r="G1735" s="78"/>
      <c r="H1735" s="78"/>
      <c r="I1735" s="76"/>
      <c r="J1735" s="8" t="str">
        <f>IF(I1735="ILF",IF($C$1="预估功能点",'模板使用说明&amp;基础参数'!$E$15,'模板使用说明&amp;基础参数'!$E$22),IF(I1735="EIF",IF($C$1="预估功能点",'模板使用说明&amp;基础参数'!$E$16,'模板使用说明&amp;基础参数'!$E$23),IF(I1735="EI",IF($C$1="预估功能点",'模板使用说明&amp;基础参数'!$E$17,'模板使用说明&amp;基础参数'!$E$24),IF(I1735="EO",IF($C$1="预估功能点",'模板使用说明&amp;基础参数'!$E$18,'模板使用说明&amp;基础参数'!$E$25),IF(I1735="EQ",IF($C$1="预估功能点",'模板使用说明&amp;基础参数'!$E$19,'模板使用说明&amp;基础参数'!$E$26),"")))))</f>
        <v/>
      </c>
      <c r="K1735" s="80"/>
      <c r="L1735" s="80"/>
      <c r="M1735" s="81" t="str">
        <f>IF(J1735="","",IF(K1735="高",IF(L1735="删除",J1735*'模板使用说明&amp;基础参数'!$E$5*'模板使用说明&amp;基础参数'!$E$12,IF(L1735="修改",J1735*'模板使用说明&amp;基础参数'!$E$5*'模板使用说明&amp;基础参数'!$E$11,J1735*'模板使用说明&amp;基础参数'!$E$5*'模板使用说明&amp;基础参数'!$E$10)),IF(K1735="中",IF(L1735="删除",J1735*'模板使用说明&amp;基础参数'!$E$6*'模板使用说明&amp;基础参数'!$E$12,IF(L1735="修改",J1735*'模板使用说明&amp;基础参数'!$E$6*'模板使用说明&amp;基础参数'!$E$11,J1735*'模板使用说明&amp;基础参数'!$E$6*'模板使用说明&amp;基础参数'!$E$10)),IF(L1735="删除",J1735*'模板使用说明&amp;基础参数'!$E$7*'模板使用说明&amp;基础参数'!$E$12,IF(L1735="修改",J1735*'模板使用说明&amp;基础参数'!$E$7*'模板使用说明&amp;基础参数'!$E$11,J1735*'模板使用说明&amp;基础参数'!$E$7*'模板使用说明&amp;基础参数'!$E$10)))))</f>
        <v/>
      </c>
      <c r="N1735" s="82"/>
    </row>
    <row r="1736" spans="1:14">
      <c r="A1736" s="76">
        <f t="shared" si="38"/>
        <v>1731</v>
      </c>
      <c r="B1736" s="77"/>
      <c r="C1736" s="77"/>
      <c r="D1736" s="77"/>
      <c r="E1736" s="77"/>
      <c r="F1736" s="78"/>
      <c r="G1736" s="78"/>
      <c r="H1736" s="78"/>
      <c r="I1736" s="76"/>
      <c r="J1736" s="8" t="str">
        <f>IF(I1736="ILF",IF($C$1="预估功能点",'模板使用说明&amp;基础参数'!$E$15,'模板使用说明&amp;基础参数'!$E$22),IF(I1736="EIF",IF($C$1="预估功能点",'模板使用说明&amp;基础参数'!$E$16,'模板使用说明&amp;基础参数'!$E$23),IF(I1736="EI",IF($C$1="预估功能点",'模板使用说明&amp;基础参数'!$E$17,'模板使用说明&amp;基础参数'!$E$24),IF(I1736="EO",IF($C$1="预估功能点",'模板使用说明&amp;基础参数'!$E$18,'模板使用说明&amp;基础参数'!$E$25),IF(I1736="EQ",IF($C$1="预估功能点",'模板使用说明&amp;基础参数'!$E$19,'模板使用说明&amp;基础参数'!$E$26),"")))))</f>
        <v/>
      </c>
      <c r="K1736" s="80"/>
      <c r="L1736" s="80"/>
      <c r="M1736" s="81" t="str">
        <f>IF(J1736="","",IF(K1736="高",IF(L1736="删除",J1736*'模板使用说明&amp;基础参数'!$E$5*'模板使用说明&amp;基础参数'!$E$12,IF(L1736="修改",J1736*'模板使用说明&amp;基础参数'!$E$5*'模板使用说明&amp;基础参数'!$E$11,J1736*'模板使用说明&amp;基础参数'!$E$5*'模板使用说明&amp;基础参数'!$E$10)),IF(K1736="中",IF(L1736="删除",J1736*'模板使用说明&amp;基础参数'!$E$6*'模板使用说明&amp;基础参数'!$E$12,IF(L1736="修改",J1736*'模板使用说明&amp;基础参数'!$E$6*'模板使用说明&amp;基础参数'!$E$11,J1736*'模板使用说明&amp;基础参数'!$E$6*'模板使用说明&amp;基础参数'!$E$10)),IF(L1736="删除",J1736*'模板使用说明&amp;基础参数'!$E$7*'模板使用说明&amp;基础参数'!$E$12,IF(L1736="修改",J1736*'模板使用说明&amp;基础参数'!$E$7*'模板使用说明&amp;基础参数'!$E$11,J1736*'模板使用说明&amp;基础参数'!$E$7*'模板使用说明&amp;基础参数'!$E$10)))))</f>
        <v/>
      </c>
      <c r="N1736" s="82"/>
    </row>
    <row r="1737" spans="1:14">
      <c r="A1737" s="76">
        <f t="shared" si="38"/>
        <v>1732</v>
      </c>
      <c r="B1737" s="77"/>
      <c r="C1737" s="77"/>
      <c r="D1737" s="77"/>
      <c r="E1737" s="77"/>
      <c r="F1737" s="78"/>
      <c r="G1737" s="78"/>
      <c r="H1737" s="78"/>
      <c r="I1737" s="76"/>
      <c r="J1737" s="8" t="str">
        <f>IF(I1737="ILF",IF($C$1="预估功能点",'模板使用说明&amp;基础参数'!$E$15,'模板使用说明&amp;基础参数'!$E$22),IF(I1737="EIF",IF($C$1="预估功能点",'模板使用说明&amp;基础参数'!$E$16,'模板使用说明&amp;基础参数'!$E$23),IF(I1737="EI",IF($C$1="预估功能点",'模板使用说明&amp;基础参数'!$E$17,'模板使用说明&amp;基础参数'!$E$24),IF(I1737="EO",IF($C$1="预估功能点",'模板使用说明&amp;基础参数'!$E$18,'模板使用说明&amp;基础参数'!$E$25),IF(I1737="EQ",IF($C$1="预估功能点",'模板使用说明&amp;基础参数'!$E$19,'模板使用说明&amp;基础参数'!$E$26),"")))))</f>
        <v/>
      </c>
      <c r="K1737" s="80"/>
      <c r="L1737" s="80"/>
      <c r="M1737" s="81" t="str">
        <f>IF(J1737="","",IF(K1737="高",IF(L1737="删除",J1737*'模板使用说明&amp;基础参数'!$E$5*'模板使用说明&amp;基础参数'!$E$12,IF(L1737="修改",J1737*'模板使用说明&amp;基础参数'!$E$5*'模板使用说明&amp;基础参数'!$E$11,J1737*'模板使用说明&amp;基础参数'!$E$5*'模板使用说明&amp;基础参数'!$E$10)),IF(K1737="中",IF(L1737="删除",J1737*'模板使用说明&amp;基础参数'!$E$6*'模板使用说明&amp;基础参数'!$E$12,IF(L1737="修改",J1737*'模板使用说明&amp;基础参数'!$E$6*'模板使用说明&amp;基础参数'!$E$11,J1737*'模板使用说明&amp;基础参数'!$E$6*'模板使用说明&amp;基础参数'!$E$10)),IF(L1737="删除",J1737*'模板使用说明&amp;基础参数'!$E$7*'模板使用说明&amp;基础参数'!$E$12,IF(L1737="修改",J1737*'模板使用说明&amp;基础参数'!$E$7*'模板使用说明&amp;基础参数'!$E$11,J1737*'模板使用说明&amp;基础参数'!$E$7*'模板使用说明&amp;基础参数'!$E$10)))))</f>
        <v/>
      </c>
      <c r="N1737" s="82"/>
    </row>
    <row r="1738" spans="1:14">
      <c r="A1738" s="76">
        <f t="shared" si="38"/>
        <v>1733</v>
      </c>
      <c r="B1738" s="77"/>
      <c r="C1738" s="77"/>
      <c r="D1738" s="77"/>
      <c r="E1738" s="77"/>
      <c r="F1738" s="78"/>
      <c r="G1738" s="78"/>
      <c r="H1738" s="78"/>
      <c r="I1738" s="76"/>
      <c r="J1738" s="8" t="str">
        <f>IF(I1738="ILF",IF($C$1="预估功能点",'模板使用说明&amp;基础参数'!$E$15,'模板使用说明&amp;基础参数'!$E$22),IF(I1738="EIF",IF($C$1="预估功能点",'模板使用说明&amp;基础参数'!$E$16,'模板使用说明&amp;基础参数'!$E$23),IF(I1738="EI",IF($C$1="预估功能点",'模板使用说明&amp;基础参数'!$E$17,'模板使用说明&amp;基础参数'!$E$24),IF(I1738="EO",IF($C$1="预估功能点",'模板使用说明&amp;基础参数'!$E$18,'模板使用说明&amp;基础参数'!$E$25),IF(I1738="EQ",IF($C$1="预估功能点",'模板使用说明&amp;基础参数'!$E$19,'模板使用说明&amp;基础参数'!$E$26),"")))))</f>
        <v/>
      </c>
      <c r="K1738" s="80"/>
      <c r="L1738" s="80"/>
      <c r="M1738" s="81" t="str">
        <f>IF(J1738="","",IF(K1738="高",IF(L1738="删除",J1738*'模板使用说明&amp;基础参数'!$E$5*'模板使用说明&amp;基础参数'!$E$12,IF(L1738="修改",J1738*'模板使用说明&amp;基础参数'!$E$5*'模板使用说明&amp;基础参数'!$E$11,J1738*'模板使用说明&amp;基础参数'!$E$5*'模板使用说明&amp;基础参数'!$E$10)),IF(K1738="中",IF(L1738="删除",J1738*'模板使用说明&amp;基础参数'!$E$6*'模板使用说明&amp;基础参数'!$E$12,IF(L1738="修改",J1738*'模板使用说明&amp;基础参数'!$E$6*'模板使用说明&amp;基础参数'!$E$11,J1738*'模板使用说明&amp;基础参数'!$E$6*'模板使用说明&amp;基础参数'!$E$10)),IF(L1738="删除",J1738*'模板使用说明&amp;基础参数'!$E$7*'模板使用说明&amp;基础参数'!$E$12,IF(L1738="修改",J1738*'模板使用说明&amp;基础参数'!$E$7*'模板使用说明&amp;基础参数'!$E$11,J1738*'模板使用说明&amp;基础参数'!$E$7*'模板使用说明&amp;基础参数'!$E$10)))))</f>
        <v/>
      </c>
      <c r="N1738" s="82"/>
    </row>
    <row r="1739" spans="1:14">
      <c r="A1739" s="76">
        <f t="shared" si="38"/>
        <v>1734</v>
      </c>
      <c r="B1739" s="77"/>
      <c r="C1739" s="77"/>
      <c r="D1739" s="77"/>
      <c r="E1739" s="77"/>
      <c r="F1739" s="78"/>
      <c r="G1739" s="78"/>
      <c r="H1739" s="78"/>
      <c r="I1739" s="76"/>
      <c r="J1739" s="8" t="str">
        <f>IF(I1739="ILF",IF($C$1="预估功能点",'模板使用说明&amp;基础参数'!$E$15,'模板使用说明&amp;基础参数'!$E$22),IF(I1739="EIF",IF($C$1="预估功能点",'模板使用说明&amp;基础参数'!$E$16,'模板使用说明&amp;基础参数'!$E$23),IF(I1739="EI",IF($C$1="预估功能点",'模板使用说明&amp;基础参数'!$E$17,'模板使用说明&amp;基础参数'!$E$24),IF(I1739="EO",IF($C$1="预估功能点",'模板使用说明&amp;基础参数'!$E$18,'模板使用说明&amp;基础参数'!$E$25),IF(I1739="EQ",IF($C$1="预估功能点",'模板使用说明&amp;基础参数'!$E$19,'模板使用说明&amp;基础参数'!$E$26),"")))))</f>
        <v/>
      </c>
      <c r="K1739" s="80"/>
      <c r="L1739" s="80"/>
      <c r="M1739" s="81" t="str">
        <f>IF(J1739="","",IF(K1739="高",IF(L1739="删除",J1739*'模板使用说明&amp;基础参数'!$E$5*'模板使用说明&amp;基础参数'!$E$12,IF(L1739="修改",J1739*'模板使用说明&amp;基础参数'!$E$5*'模板使用说明&amp;基础参数'!$E$11,J1739*'模板使用说明&amp;基础参数'!$E$5*'模板使用说明&amp;基础参数'!$E$10)),IF(K1739="中",IF(L1739="删除",J1739*'模板使用说明&amp;基础参数'!$E$6*'模板使用说明&amp;基础参数'!$E$12,IF(L1739="修改",J1739*'模板使用说明&amp;基础参数'!$E$6*'模板使用说明&amp;基础参数'!$E$11,J1739*'模板使用说明&amp;基础参数'!$E$6*'模板使用说明&amp;基础参数'!$E$10)),IF(L1739="删除",J1739*'模板使用说明&amp;基础参数'!$E$7*'模板使用说明&amp;基础参数'!$E$12,IF(L1739="修改",J1739*'模板使用说明&amp;基础参数'!$E$7*'模板使用说明&amp;基础参数'!$E$11,J1739*'模板使用说明&amp;基础参数'!$E$7*'模板使用说明&amp;基础参数'!$E$10)))))</f>
        <v/>
      </c>
      <c r="N1739" s="82"/>
    </row>
    <row r="1740" spans="1:14">
      <c r="A1740" s="76">
        <f t="shared" si="38"/>
        <v>1735</v>
      </c>
      <c r="B1740" s="77"/>
      <c r="C1740" s="77"/>
      <c r="D1740" s="77"/>
      <c r="E1740" s="77"/>
      <c r="F1740" s="78"/>
      <c r="G1740" s="78"/>
      <c r="H1740" s="78"/>
      <c r="I1740" s="76"/>
      <c r="J1740" s="8" t="str">
        <f>IF(I1740="ILF",IF($C$1="预估功能点",'模板使用说明&amp;基础参数'!$E$15,'模板使用说明&amp;基础参数'!$E$22),IF(I1740="EIF",IF($C$1="预估功能点",'模板使用说明&amp;基础参数'!$E$16,'模板使用说明&amp;基础参数'!$E$23),IF(I1740="EI",IF($C$1="预估功能点",'模板使用说明&amp;基础参数'!$E$17,'模板使用说明&amp;基础参数'!$E$24),IF(I1740="EO",IF($C$1="预估功能点",'模板使用说明&amp;基础参数'!$E$18,'模板使用说明&amp;基础参数'!$E$25),IF(I1740="EQ",IF($C$1="预估功能点",'模板使用说明&amp;基础参数'!$E$19,'模板使用说明&amp;基础参数'!$E$26),"")))))</f>
        <v/>
      </c>
      <c r="K1740" s="80"/>
      <c r="L1740" s="80"/>
      <c r="M1740" s="81" t="str">
        <f>IF(J1740="","",IF(K1740="高",IF(L1740="删除",J1740*'模板使用说明&amp;基础参数'!$E$5*'模板使用说明&amp;基础参数'!$E$12,IF(L1740="修改",J1740*'模板使用说明&amp;基础参数'!$E$5*'模板使用说明&amp;基础参数'!$E$11,J1740*'模板使用说明&amp;基础参数'!$E$5*'模板使用说明&amp;基础参数'!$E$10)),IF(K1740="中",IF(L1740="删除",J1740*'模板使用说明&amp;基础参数'!$E$6*'模板使用说明&amp;基础参数'!$E$12,IF(L1740="修改",J1740*'模板使用说明&amp;基础参数'!$E$6*'模板使用说明&amp;基础参数'!$E$11,J1740*'模板使用说明&amp;基础参数'!$E$6*'模板使用说明&amp;基础参数'!$E$10)),IF(L1740="删除",J1740*'模板使用说明&amp;基础参数'!$E$7*'模板使用说明&amp;基础参数'!$E$12,IF(L1740="修改",J1740*'模板使用说明&amp;基础参数'!$E$7*'模板使用说明&amp;基础参数'!$E$11,J1740*'模板使用说明&amp;基础参数'!$E$7*'模板使用说明&amp;基础参数'!$E$10)))))</f>
        <v/>
      </c>
      <c r="N1740" s="82"/>
    </row>
    <row r="1741" spans="1:14">
      <c r="A1741" s="76">
        <f t="shared" si="38"/>
        <v>1736</v>
      </c>
      <c r="B1741" s="77"/>
      <c r="C1741" s="77"/>
      <c r="D1741" s="77"/>
      <c r="E1741" s="77"/>
      <c r="F1741" s="78"/>
      <c r="G1741" s="78"/>
      <c r="H1741" s="78"/>
      <c r="I1741" s="76"/>
      <c r="J1741" s="8" t="str">
        <f>IF(I1741="ILF",IF($C$1="预估功能点",'模板使用说明&amp;基础参数'!$E$15,'模板使用说明&amp;基础参数'!$E$22),IF(I1741="EIF",IF($C$1="预估功能点",'模板使用说明&amp;基础参数'!$E$16,'模板使用说明&amp;基础参数'!$E$23),IF(I1741="EI",IF($C$1="预估功能点",'模板使用说明&amp;基础参数'!$E$17,'模板使用说明&amp;基础参数'!$E$24),IF(I1741="EO",IF($C$1="预估功能点",'模板使用说明&amp;基础参数'!$E$18,'模板使用说明&amp;基础参数'!$E$25),IF(I1741="EQ",IF($C$1="预估功能点",'模板使用说明&amp;基础参数'!$E$19,'模板使用说明&amp;基础参数'!$E$26),"")))))</f>
        <v/>
      </c>
      <c r="K1741" s="80"/>
      <c r="L1741" s="80"/>
      <c r="M1741" s="81" t="str">
        <f>IF(J1741="","",IF(K1741="高",IF(L1741="删除",J1741*'模板使用说明&amp;基础参数'!$E$5*'模板使用说明&amp;基础参数'!$E$12,IF(L1741="修改",J1741*'模板使用说明&amp;基础参数'!$E$5*'模板使用说明&amp;基础参数'!$E$11,J1741*'模板使用说明&amp;基础参数'!$E$5*'模板使用说明&amp;基础参数'!$E$10)),IF(K1741="中",IF(L1741="删除",J1741*'模板使用说明&amp;基础参数'!$E$6*'模板使用说明&amp;基础参数'!$E$12,IF(L1741="修改",J1741*'模板使用说明&amp;基础参数'!$E$6*'模板使用说明&amp;基础参数'!$E$11,J1741*'模板使用说明&amp;基础参数'!$E$6*'模板使用说明&amp;基础参数'!$E$10)),IF(L1741="删除",J1741*'模板使用说明&amp;基础参数'!$E$7*'模板使用说明&amp;基础参数'!$E$12,IF(L1741="修改",J1741*'模板使用说明&amp;基础参数'!$E$7*'模板使用说明&amp;基础参数'!$E$11,J1741*'模板使用说明&amp;基础参数'!$E$7*'模板使用说明&amp;基础参数'!$E$10)))))</f>
        <v/>
      </c>
      <c r="N1741" s="82"/>
    </row>
    <row r="1742" spans="1:14">
      <c r="A1742" s="76">
        <f t="shared" si="38"/>
        <v>1737</v>
      </c>
      <c r="B1742" s="77"/>
      <c r="C1742" s="77"/>
      <c r="D1742" s="77"/>
      <c r="E1742" s="90"/>
      <c r="F1742" s="78"/>
      <c r="G1742" s="78"/>
      <c r="H1742" s="78"/>
      <c r="I1742" s="76"/>
      <c r="J1742" s="8" t="str">
        <f>IF(I1742="ILF",IF($C$1="预估功能点",'模板使用说明&amp;基础参数'!$E$15,'模板使用说明&amp;基础参数'!$E$22),IF(I1742="EIF",IF($C$1="预估功能点",'模板使用说明&amp;基础参数'!$E$16,'模板使用说明&amp;基础参数'!$E$23),IF(I1742="EI",IF($C$1="预估功能点",'模板使用说明&amp;基础参数'!$E$17,'模板使用说明&amp;基础参数'!$E$24),IF(I1742="EO",IF($C$1="预估功能点",'模板使用说明&amp;基础参数'!$E$18,'模板使用说明&amp;基础参数'!$E$25),IF(I1742="EQ",IF($C$1="预估功能点",'模板使用说明&amp;基础参数'!$E$19,'模板使用说明&amp;基础参数'!$E$26),"")))))</f>
        <v/>
      </c>
      <c r="K1742" s="80"/>
      <c r="L1742" s="80"/>
      <c r="M1742" s="81" t="str">
        <f>IF(J1742="","",IF(K1742="高",IF(L1742="删除",J1742*'模板使用说明&amp;基础参数'!$E$5*'模板使用说明&amp;基础参数'!$E$12,IF(L1742="修改",J1742*'模板使用说明&amp;基础参数'!$E$5*'模板使用说明&amp;基础参数'!$E$11,J1742*'模板使用说明&amp;基础参数'!$E$5*'模板使用说明&amp;基础参数'!$E$10)),IF(K1742="中",IF(L1742="删除",J1742*'模板使用说明&amp;基础参数'!$E$6*'模板使用说明&amp;基础参数'!$E$12,IF(L1742="修改",J1742*'模板使用说明&amp;基础参数'!$E$6*'模板使用说明&amp;基础参数'!$E$11,J1742*'模板使用说明&amp;基础参数'!$E$6*'模板使用说明&amp;基础参数'!$E$10)),IF(L1742="删除",J1742*'模板使用说明&amp;基础参数'!$E$7*'模板使用说明&amp;基础参数'!$E$12,IF(L1742="修改",J1742*'模板使用说明&amp;基础参数'!$E$7*'模板使用说明&amp;基础参数'!$E$11,J1742*'模板使用说明&amp;基础参数'!$E$7*'模板使用说明&amp;基础参数'!$E$10)))))</f>
        <v/>
      </c>
      <c r="N1742" s="82"/>
    </row>
    <row r="1743" spans="1:14">
      <c r="A1743" s="76">
        <f t="shared" si="38"/>
        <v>1738</v>
      </c>
      <c r="B1743" s="77"/>
      <c r="C1743" s="77"/>
      <c r="D1743" s="77"/>
      <c r="E1743" s="90"/>
      <c r="F1743" s="78"/>
      <c r="G1743" s="78"/>
      <c r="H1743" s="78"/>
      <c r="I1743" s="76"/>
      <c r="J1743" s="8" t="str">
        <f>IF(I1743="ILF",IF($C$1="预估功能点",'模板使用说明&amp;基础参数'!$E$15,'模板使用说明&amp;基础参数'!$E$22),IF(I1743="EIF",IF($C$1="预估功能点",'模板使用说明&amp;基础参数'!$E$16,'模板使用说明&amp;基础参数'!$E$23),IF(I1743="EI",IF($C$1="预估功能点",'模板使用说明&amp;基础参数'!$E$17,'模板使用说明&amp;基础参数'!$E$24),IF(I1743="EO",IF($C$1="预估功能点",'模板使用说明&amp;基础参数'!$E$18,'模板使用说明&amp;基础参数'!$E$25),IF(I1743="EQ",IF($C$1="预估功能点",'模板使用说明&amp;基础参数'!$E$19,'模板使用说明&amp;基础参数'!$E$26),"")))))</f>
        <v/>
      </c>
      <c r="K1743" s="80"/>
      <c r="L1743" s="80"/>
      <c r="M1743" s="81" t="str">
        <f>IF(J1743="","",IF(K1743="高",IF(L1743="删除",J1743*'模板使用说明&amp;基础参数'!$E$5*'模板使用说明&amp;基础参数'!$E$12,IF(L1743="修改",J1743*'模板使用说明&amp;基础参数'!$E$5*'模板使用说明&amp;基础参数'!$E$11,J1743*'模板使用说明&amp;基础参数'!$E$5*'模板使用说明&amp;基础参数'!$E$10)),IF(K1743="中",IF(L1743="删除",J1743*'模板使用说明&amp;基础参数'!$E$6*'模板使用说明&amp;基础参数'!$E$12,IF(L1743="修改",J1743*'模板使用说明&amp;基础参数'!$E$6*'模板使用说明&amp;基础参数'!$E$11,J1743*'模板使用说明&amp;基础参数'!$E$6*'模板使用说明&amp;基础参数'!$E$10)),IF(L1743="删除",J1743*'模板使用说明&amp;基础参数'!$E$7*'模板使用说明&amp;基础参数'!$E$12,IF(L1743="修改",J1743*'模板使用说明&amp;基础参数'!$E$7*'模板使用说明&amp;基础参数'!$E$11,J1743*'模板使用说明&amp;基础参数'!$E$7*'模板使用说明&amp;基础参数'!$E$10)))))</f>
        <v/>
      </c>
      <c r="N1743" s="82"/>
    </row>
    <row r="1744" spans="1:14">
      <c r="A1744" s="76">
        <f t="shared" si="38"/>
        <v>1739</v>
      </c>
      <c r="B1744" s="77"/>
      <c r="C1744" s="77"/>
      <c r="D1744" s="77"/>
      <c r="E1744" s="90"/>
      <c r="F1744" s="78"/>
      <c r="G1744" s="78"/>
      <c r="H1744" s="78"/>
      <c r="I1744" s="76"/>
      <c r="J1744" s="8" t="str">
        <f>IF(I1744="ILF",IF($C$1="预估功能点",'模板使用说明&amp;基础参数'!$E$15,'模板使用说明&amp;基础参数'!$E$22),IF(I1744="EIF",IF($C$1="预估功能点",'模板使用说明&amp;基础参数'!$E$16,'模板使用说明&amp;基础参数'!$E$23),IF(I1744="EI",IF($C$1="预估功能点",'模板使用说明&amp;基础参数'!$E$17,'模板使用说明&amp;基础参数'!$E$24),IF(I1744="EO",IF($C$1="预估功能点",'模板使用说明&amp;基础参数'!$E$18,'模板使用说明&amp;基础参数'!$E$25),IF(I1744="EQ",IF($C$1="预估功能点",'模板使用说明&amp;基础参数'!$E$19,'模板使用说明&amp;基础参数'!$E$26),"")))))</f>
        <v/>
      </c>
      <c r="K1744" s="80"/>
      <c r="L1744" s="80"/>
      <c r="M1744" s="81" t="str">
        <f>IF(J1744="","",IF(K1744="高",IF(L1744="删除",J1744*'模板使用说明&amp;基础参数'!$E$5*'模板使用说明&amp;基础参数'!$E$12,IF(L1744="修改",J1744*'模板使用说明&amp;基础参数'!$E$5*'模板使用说明&amp;基础参数'!$E$11,J1744*'模板使用说明&amp;基础参数'!$E$5*'模板使用说明&amp;基础参数'!$E$10)),IF(K1744="中",IF(L1744="删除",J1744*'模板使用说明&amp;基础参数'!$E$6*'模板使用说明&amp;基础参数'!$E$12,IF(L1744="修改",J1744*'模板使用说明&amp;基础参数'!$E$6*'模板使用说明&amp;基础参数'!$E$11,J1744*'模板使用说明&amp;基础参数'!$E$6*'模板使用说明&amp;基础参数'!$E$10)),IF(L1744="删除",J1744*'模板使用说明&amp;基础参数'!$E$7*'模板使用说明&amp;基础参数'!$E$12,IF(L1744="修改",J1744*'模板使用说明&amp;基础参数'!$E$7*'模板使用说明&amp;基础参数'!$E$11,J1744*'模板使用说明&amp;基础参数'!$E$7*'模板使用说明&amp;基础参数'!$E$10)))))</f>
        <v/>
      </c>
      <c r="N1744" s="82"/>
    </row>
    <row r="1745" spans="1:14">
      <c r="A1745" s="76">
        <f t="shared" si="38"/>
        <v>1740</v>
      </c>
      <c r="B1745" s="77"/>
      <c r="C1745" s="77"/>
      <c r="D1745" s="77"/>
      <c r="E1745" s="90"/>
      <c r="F1745" s="78"/>
      <c r="G1745" s="78"/>
      <c r="H1745" s="78"/>
      <c r="I1745" s="76"/>
      <c r="J1745" s="8" t="str">
        <f>IF(I1745="ILF",IF($C$1="预估功能点",'模板使用说明&amp;基础参数'!$E$15,'模板使用说明&amp;基础参数'!$E$22),IF(I1745="EIF",IF($C$1="预估功能点",'模板使用说明&amp;基础参数'!$E$16,'模板使用说明&amp;基础参数'!$E$23),IF(I1745="EI",IF($C$1="预估功能点",'模板使用说明&amp;基础参数'!$E$17,'模板使用说明&amp;基础参数'!$E$24),IF(I1745="EO",IF($C$1="预估功能点",'模板使用说明&amp;基础参数'!$E$18,'模板使用说明&amp;基础参数'!$E$25),IF(I1745="EQ",IF($C$1="预估功能点",'模板使用说明&amp;基础参数'!$E$19,'模板使用说明&amp;基础参数'!$E$26),"")))))</f>
        <v/>
      </c>
      <c r="K1745" s="80"/>
      <c r="L1745" s="80"/>
      <c r="M1745" s="81" t="str">
        <f>IF(J1745="","",IF(K1745="高",IF(L1745="删除",J1745*'模板使用说明&amp;基础参数'!$E$5*'模板使用说明&amp;基础参数'!$E$12,IF(L1745="修改",J1745*'模板使用说明&amp;基础参数'!$E$5*'模板使用说明&amp;基础参数'!$E$11,J1745*'模板使用说明&amp;基础参数'!$E$5*'模板使用说明&amp;基础参数'!$E$10)),IF(K1745="中",IF(L1745="删除",J1745*'模板使用说明&amp;基础参数'!$E$6*'模板使用说明&amp;基础参数'!$E$12,IF(L1745="修改",J1745*'模板使用说明&amp;基础参数'!$E$6*'模板使用说明&amp;基础参数'!$E$11,J1745*'模板使用说明&amp;基础参数'!$E$6*'模板使用说明&amp;基础参数'!$E$10)),IF(L1745="删除",J1745*'模板使用说明&amp;基础参数'!$E$7*'模板使用说明&amp;基础参数'!$E$12,IF(L1745="修改",J1745*'模板使用说明&amp;基础参数'!$E$7*'模板使用说明&amp;基础参数'!$E$11,J1745*'模板使用说明&amp;基础参数'!$E$7*'模板使用说明&amp;基础参数'!$E$10)))))</f>
        <v/>
      </c>
      <c r="N1745" s="82"/>
    </row>
    <row r="1746" spans="1:14">
      <c r="A1746" s="76">
        <f t="shared" si="38"/>
        <v>1741</v>
      </c>
      <c r="B1746" s="77"/>
      <c r="C1746" s="77"/>
      <c r="D1746" s="77"/>
      <c r="E1746" s="90"/>
      <c r="F1746" s="78"/>
      <c r="G1746" s="78"/>
      <c r="H1746" s="78"/>
      <c r="I1746" s="76"/>
      <c r="J1746" s="8" t="str">
        <f>IF(I1746="ILF",IF($C$1="预估功能点",'模板使用说明&amp;基础参数'!$E$15,'模板使用说明&amp;基础参数'!$E$22),IF(I1746="EIF",IF($C$1="预估功能点",'模板使用说明&amp;基础参数'!$E$16,'模板使用说明&amp;基础参数'!$E$23),IF(I1746="EI",IF($C$1="预估功能点",'模板使用说明&amp;基础参数'!$E$17,'模板使用说明&amp;基础参数'!$E$24),IF(I1746="EO",IF($C$1="预估功能点",'模板使用说明&amp;基础参数'!$E$18,'模板使用说明&amp;基础参数'!$E$25),IF(I1746="EQ",IF($C$1="预估功能点",'模板使用说明&amp;基础参数'!$E$19,'模板使用说明&amp;基础参数'!$E$26),"")))))</f>
        <v/>
      </c>
      <c r="K1746" s="80"/>
      <c r="L1746" s="80"/>
      <c r="M1746" s="81" t="str">
        <f>IF(J1746="","",IF(K1746="高",IF(L1746="删除",J1746*'模板使用说明&amp;基础参数'!$E$5*'模板使用说明&amp;基础参数'!$E$12,IF(L1746="修改",J1746*'模板使用说明&amp;基础参数'!$E$5*'模板使用说明&amp;基础参数'!$E$11,J1746*'模板使用说明&amp;基础参数'!$E$5*'模板使用说明&amp;基础参数'!$E$10)),IF(K1746="中",IF(L1746="删除",J1746*'模板使用说明&amp;基础参数'!$E$6*'模板使用说明&amp;基础参数'!$E$12,IF(L1746="修改",J1746*'模板使用说明&amp;基础参数'!$E$6*'模板使用说明&amp;基础参数'!$E$11,J1746*'模板使用说明&amp;基础参数'!$E$6*'模板使用说明&amp;基础参数'!$E$10)),IF(L1746="删除",J1746*'模板使用说明&amp;基础参数'!$E$7*'模板使用说明&amp;基础参数'!$E$12,IF(L1746="修改",J1746*'模板使用说明&amp;基础参数'!$E$7*'模板使用说明&amp;基础参数'!$E$11,J1746*'模板使用说明&amp;基础参数'!$E$7*'模板使用说明&amp;基础参数'!$E$10)))))</f>
        <v/>
      </c>
      <c r="N1746" s="82"/>
    </row>
    <row r="1747" spans="1:14">
      <c r="A1747" s="76">
        <f t="shared" si="38"/>
        <v>1742</v>
      </c>
      <c r="B1747" s="77"/>
      <c r="C1747" s="77"/>
      <c r="D1747" s="77"/>
      <c r="E1747" s="90"/>
      <c r="F1747" s="78"/>
      <c r="G1747" s="78"/>
      <c r="H1747" s="78"/>
      <c r="I1747" s="76"/>
      <c r="J1747" s="8" t="str">
        <f>IF(I1747="ILF",IF($C$1="预估功能点",'模板使用说明&amp;基础参数'!$E$15,'模板使用说明&amp;基础参数'!$E$22),IF(I1747="EIF",IF($C$1="预估功能点",'模板使用说明&amp;基础参数'!$E$16,'模板使用说明&amp;基础参数'!$E$23),IF(I1747="EI",IF($C$1="预估功能点",'模板使用说明&amp;基础参数'!$E$17,'模板使用说明&amp;基础参数'!$E$24),IF(I1747="EO",IF($C$1="预估功能点",'模板使用说明&amp;基础参数'!$E$18,'模板使用说明&amp;基础参数'!$E$25),IF(I1747="EQ",IF($C$1="预估功能点",'模板使用说明&amp;基础参数'!$E$19,'模板使用说明&amp;基础参数'!$E$26),"")))))</f>
        <v/>
      </c>
      <c r="K1747" s="80"/>
      <c r="L1747" s="80"/>
      <c r="M1747" s="81" t="str">
        <f>IF(J1747="","",IF(K1747="高",IF(L1747="删除",J1747*'模板使用说明&amp;基础参数'!$E$5*'模板使用说明&amp;基础参数'!$E$12,IF(L1747="修改",J1747*'模板使用说明&amp;基础参数'!$E$5*'模板使用说明&amp;基础参数'!$E$11,J1747*'模板使用说明&amp;基础参数'!$E$5*'模板使用说明&amp;基础参数'!$E$10)),IF(K1747="中",IF(L1747="删除",J1747*'模板使用说明&amp;基础参数'!$E$6*'模板使用说明&amp;基础参数'!$E$12,IF(L1747="修改",J1747*'模板使用说明&amp;基础参数'!$E$6*'模板使用说明&amp;基础参数'!$E$11,J1747*'模板使用说明&amp;基础参数'!$E$6*'模板使用说明&amp;基础参数'!$E$10)),IF(L1747="删除",J1747*'模板使用说明&amp;基础参数'!$E$7*'模板使用说明&amp;基础参数'!$E$12,IF(L1747="修改",J1747*'模板使用说明&amp;基础参数'!$E$7*'模板使用说明&amp;基础参数'!$E$11,J1747*'模板使用说明&amp;基础参数'!$E$7*'模板使用说明&amp;基础参数'!$E$10)))))</f>
        <v/>
      </c>
      <c r="N1747" s="82"/>
    </row>
    <row r="1748" spans="1:14">
      <c r="A1748" s="76">
        <f t="shared" si="38"/>
        <v>1743</v>
      </c>
      <c r="B1748" s="77"/>
      <c r="C1748" s="77"/>
      <c r="D1748" s="77"/>
      <c r="E1748" s="90"/>
      <c r="F1748" s="78"/>
      <c r="G1748" s="78"/>
      <c r="H1748" s="78"/>
      <c r="I1748" s="76"/>
      <c r="J1748" s="8" t="str">
        <f>IF(I1748="ILF",IF($C$1="预估功能点",'模板使用说明&amp;基础参数'!$E$15,'模板使用说明&amp;基础参数'!$E$22),IF(I1748="EIF",IF($C$1="预估功能点",'模板使用说明&amp;基础参数'!$E$16,'模板使用说明&amp;基础参数'!$E$23),IF(I1748="EI",IF($C$1="预估功能点",'模板使用说明&amp;基础参数'!$E$17,'模板使用说明&amp;基础参数'!$E$24),IF(I1748="EO",IF($C$1="预估功能点",'模板使用说明&amp;基础参数'!$E$18,'模板使用说明&amp;基础参数'!$E$25),IF(I1748="EQ",IF($C$1="预估功能点",'模板使用说明&amp;基础参数'!$E$19,'模板使用说明&amp;基础参数'!$E$26),"")))))</f>
        <v/>
      </c>
      <c r="K1748" s="80"/>
      <c r="L1748" s="80"/>
      <c r="M1748" s="81" t="str">
        <f>IF(J1748="","",IF(K1748="高",IF(L1748="删除",J1748*'模板使用说明&amp;基础参数'!$E$5*'模板使用说明&amp;基础参数'!$E$12,IF(L1748="修改",J1748*'模板使用说明&amp;基础参数'!$E$5*'模板使用说明&amp;基础参数'!$E$11,J1748*'模板使用说明&amp;基础参数'!$E$5*'模板使用说明&amp;基础参数'!$E$10)),IF(K1748="中",IF(L1748="删除",J1748*'模板使用说明&amp;基础参数'!$E$6*'模板使用说明&amp;基础参数'!$E$12,IF(L1748="修改",J1748*'模板使用说明&amp;基础参数'!$E$6*'模板使用说明&amp;基础参数'!$E$11,J1748*'模板使用说明&amp;基础参数'!$E$6*'模板使用说明&amp;基础参数'!$E$10)),IF(L1748="删除",J1748*'模板使用说明&amp;基础参数'!$E$7*'模板使用说明&amp;基础参数'!$E$12,IF(L1748="修改",J1748*'模板使用说明&amp;基础参数'!$E$7*'模板使用说明&amp;基础参数'!$E$11,J1748*'模板使用说明&amp;基础参数'!$E$7*'模板使用说明&amp;基础参数'!$E$10)))))</f>
        <v/>
      </c>
      <c r="N1748" s="82"/>
    </row>
    <row r="1749" spans="1:14">
      <c r="A1749" s="76">
        <f t="shared" si="38"/>
        <v>1744</v>
      </c>
      <c r="B1749" s="77"/>
      <c r="C1749" s="77"/>
      <c r="D1749" s="77"/>
      <c r="E1749" s="90"/>
      <c r="F1749" s="78"/>
      <c r="G1749" s="78"/>
      <c r="H1749" s="78"/>
      <c r="I1749" s="76"/>
      <c r="J1749" s="8" t="str">
        <f>IF(I1749="ILF",IF($C$1="预估功能点",'模板使用说明&amp;基础参数'!$E$15,'模板使用说明&amp;基础参数'!$E$22),IF(I1749="EIF",IF($C$1="预估功能点",'模板使用说明&amp;基础参数'!$E$16,'模板使用说明&amp;基础参数'!$E$23),IF(I1749="EI",IF($C$1="预估功能点",'模板使用说明&amp;基础参数'!$E$17,'模板使用说明&amp;基础参数'!$E$24),IF(I1749="EO",IF($C$1="预估功能点",'模板使用说明&amp;基础参数'!$E$18,'模板使用说明&amp;基础参数'!$E$25),IF(I1749="EQ",IF($C$1="预估功能点",'模板使用说明&amp;基础参数'!$E$19,'模板使用说明&amp;基础参数'!$E$26),"")))))</f>
        <v/>
      </c>
      <c r="K1749" s="80"/>
      <c r="L1749" s="80"/>
      <c r="M1749" s="81" t="str">
        <f>IF(J1749="","",IF(K1749="高",IF(L1749="删除",J1749*'模板使用说明&amp;基础参数'!$E$5*'模板使用说明&amp;基础参数'!$E$12,IF(L1749="修改",J1749*'模板使用说明&amp;基础参数'!$E$5*'模板使用说明&amp;基础参数'!$E$11,J1749*'模板使用说明&amp;基础参数'!$E$5*'模板使用说明&amp;基础参数'!$E$10)),IF(K1749="中",IF(L1749="删除",J1749*'模板使用说明&amp;基础参数'!$E$6*'模板使用说明&amp;基础参数'!$E$12,IF(L1749="修改",J1749*'模板使用说明&amp;基础参数'!$E$6*'模板使用说明&amp;基础参数'!$E$11,J1749*'模板使用说明&amp;基础参数'!$E$6*'模板使用说明&amp;基础参数'!$E$10)),IF(L1749="删除",J1749*'模板使用说明&amp;基础参数'!$E$7*'模板使用说明&amp;基础参数'!$E$12,IF(L1749="修改",J1749*'模板使用说明&amp;基础参数'!$E$7*'模板使用说明&amp;基础参数'!$E$11,J1749*'模板使用说明&amp;基础参数'!$E$7*'模板使用说明&amp;基础参数'!$E$10)))))</f>
        <v/>
      </c>
      <c r="N1749" s="82"/>
    </row>
    <row r="1750" spans="1:14">
      <c r="A1750" s="76">
        <f t="shared" si="38"/>
        <v>1745</v>
      </c>
      <c r="B1750" s="77"/>
      <c r="C1750" s="77"/>
      <c r="D1750" s="77"/>
      <c r="E1750" s="90"/>
      <c r="F1750" s="78"/>
      <c r="G1750" s="78"/>
      <c r="H1750" s="78"/>
      <c r="I1750" s="76"/>
      <c r="J1750" s="8" t="str">
        <f>IF(I1750="ILF",IF($C$1="预估功能点",'模板使用说明&amp;基础参数'!$E$15,'模板使用说明&amp;基础参数'!$E$22),IF(I1750="EIF",IF($C$1="预估功能点",'模板使用说明&amp;基础参数'!$E$16,'模板使用说明&amp;基础参数'!$E$23),IF(I1750="EI",IF($C$1="预估功能点",'模板使用说明&amp;基础参数'!$E$17,'模板使用说明&amp;基础参数'!$E$24),IF(I1750="EO",IF($C$1="预估功能点",'模板使用说明&amp;基础参数'!$E$18,'模板使用说明&amp;基础参数'!$E$25),IF(I1750="EQ",IF($C$1="预估功能点",'模板使用说明&amp;基础参数'!$E$19,'模板使用说明&amp;基础参数'!$E$26),"")))))</f>
        <v/>
      </c>
      <c r="K1750" s="80"/>
      <c r="L1750" s="80"/>
      <c r="M1750" s="81" t="str">
        <f>IF(J1750="","",IF(K1750="高",IF(L1750="删除",J1750*'模板使用说明&amp;基础参数'!$E$5*'模板使用说明&amp;基础参数'!$E$12,IF(L1750="修改",J1750*'模板使用说明&amp;基础参数'!$E$5*'模板使用说明&amp;基础参数'!$E$11,J1750*'模板使用说明&amp;基础参数'!$E$5*'模板使用说明&amp;基础参数'!$E$10)),IF(K1750="中",IF(L1750="删除",J1750*'模板使用说明&amp;基础参数'!$E$6*'模板使用说明&amp;基础参数'!$E$12,IF(L1750="修改",J1750*'模板使用说明&amp;基础参数'!$E$6*'模板使用说明&amp;基础参数'!$E$11,J1750*'模板使用说明&amp;基础参数'!$E$6*'模板使用说明&amp;基础参数'!$E$10)),IF(L1750="删除",J1750*'模板使用说明&amp;基础参数'!$E$7*'模板使用说明&amp;基础参数'!$E$12,IF(L1750="修改",J1750*'模板使用说明&amp;基础参数'!$E$7*'模板使用说明&amp;基础参数'!$E$11,J1750*'模板使用说明&amp;基础参数'!$E$7*'模板使用说明&amp;基础参数'!$E$10)))))</f>
        <v/>
      </c>
      <c r="N1750" s="82"/>
    </row>
    <row r="1751" spans="1:14">
      <c r="A1751" s="76">
        <f t="shared" si="38"/>
        <v>1746</v>
      </c>
      <c r="B1751" s="77"/>
      <c r="C1751" s="77"/>
      <c r="D1751" s="77"/>
      <c r="E1751" s="90"/>
      <c r="F1751" s="78"/>
      <c r="G1751" s="78"/>
      <c r="H1751" s="78"/>
      <c r="I1751" s="76"/>
      <c r="J1751" s="8" t="str">
        <f>IF(I1751="ILF",IF($C$1="预估功能点",'模板使用说明&amp;基础参数'!$E$15,'模板使用说明&amp;基础参数'!$E$22),IF(I1751="EIF",IF($C$1="预估功能点",'模板使用说明&amp;基础参数'!$E$16,'模板使用说明&amp;基础参数'!$E$23),IF(I1751="EI",IF($C$1="预估功能点",'模板使用说明&amp;基础参数'!$E$17,'模板使用说明&amp;基础参数'!$E$24),IF(I1751="EO",IF($C$1="预估功能点",'模板使用说明&amp;基础参数'!$E$18,'模板使用说明&amp;基础参数'!$E$25),IF(I1751="EQ",IF($C$1="预估功能点",'模板使用说明&amp;基础参数'!$E$19,'模板使用说明&amp;基础参数'!$E$26),"")))))</f>
        <v/>
      </c>
      <c r="K1751" s="80"/>
      <c r="L1751" s="80"/>
      <c r="M1751" s="81" t="str">
        <f>IF(J1751="","",IF(K1751="高",IF(L1751="删除",J1751*'模板使用说明&amp;基础参数'!$E$5*'模板使用说明&amp;基础参数'!$E$12,IF(L1751="修改",J1751*'模板使用说明&amp;基础参数'!$E$5*'模板使用说明&amp;基础参数'!$E$11,J1751*'模板使用说明&amp;基础参数'!$E$5*'模板使用说明&amp;基础参数'!$E$10)),IF(K1751="中",IF(L1751="删除",J1751*'模板使用说明&amp;基础参数'!$E$6*'模板使用说明&amp;基础参数'!$E$12,IF(L1751="修改",J1751*'模板使用说明&amp;基础参数'!$E$6*'模板使用说明&amp;基础参数'!$E$11,J1751*'模板使用说明&amp;基础参数'!$E$6*'模板使用说明&amp;基础参数'!$E$10)),IF(L1751="删除",J1751*'模板使用说明&amp;基础参数'!$E$7*'模板使用说明&amp;基础参数'!$E$12,IF(L1751="修改",J1751*'模板使用说明&amp;基础参数'!$E$7*'模板使用说明&amp;基础参数'!$E$11,J1751*'模板使用说明&amp;基础参数'!$E$7*'模板使用说明&amp;基础参数'!$E$10)))))</f>
        <v/>
      </c>
      <c r="N1751" s="82"/>
    </row>
    <row r="1752" spans="1:14">
      <c r="A1752" s="76">
        <f t="shared" si="38"/>
        <v>1747</v>
      </c>
      <c r="B1752" s="77"/>
      <c r="C1752" s="77"/>
      <c r="D1752" s="77"/>
      <c r="E1752" s="90"/>
      <c r="F1752" s="78"/>
      <c r="G1752" s="78"/>
      <c r="H1752" s="78"/>
      <c r="I1752" s="76"/>
      <c r="J1752" s="8" t="str">
        <f>IF(I1752="ILF",IF($C$1="预估功能点",'模板使用说明&amp;基础参数'!$E$15,'模板使用说明&amp;基础参数'!$E$22),IF(I1752="EIF",IF($C$1="预估功能点",'模板使用说明&amp;基础参数'!$E$16,'模板使用说明&amp;基础参数'!$E$23),IF(I1752="EI",IF($C$1="预估功能点",'模板使用说明&amp;基础参数'!$E$17,'模板使用说明&amp;基础参数'!$E$24),IF(I1752="EO",IF($C$1="预估功能点",'模板使用说明&amp;基础参数'!$E$18,'模板使用说明&amp;基础参数'!$E$25),IF(I1752="EQ",IF($C$1="预估功能点",'模板使用说明&amp;基础参数'!$E$19,'模板使用说明&amp;基础参数'!$E$26),"")))))</f>
        <v/>
      </c>
      <c r="K1752" s="80"/>
      <c r="L1752" s="80"/>
      <c r="M1752" s="81" t="str">
        <f>IF(J1752="","",IF(K1752="高",IF(L1752="删除",J1752*'模板使用说明&amp;基础参数'!$E$5*'模板使用说明&amp;基础参数'!$E$12,IF(L1752="修改",J1752*'模板使用说明&amp;基础参数'!$E$5*'模板使用说明&amp;基础参数'!$E$11,J1752*'模板使用说明&amp;基础参数'!$E$5*'模板使用说明&amp;基础参数'!$E$10)),IF(K1752="中",IF(L1752="删除",J1752*'模板使用说明&amp;基础参数'!$E$6*'模板使用说明&amp;基础参数'!$E$12,IF(L1752="修改",J1752*'模板使用说明&amp;基础参数'!$E$6*'模板使用说明&amp;基础参数'!$E$11,J1752*'模板使用说明&amp;基础参数'!$E$6*'模板使用说明&amp;基础参数'!$E$10)),IF(L1752="删除",J1752*'模板使用说明&amp;基础参数'!$E$7*'模板使用说明&amp;基础参数'!$E$12,IF(L1752="修改",J1752*'模板使用说明&amp;基础参数'!$E$7*'模板使用说明&amp;基础参数'!$E$11,J1752*'模板使用说明&amp;基础参数'!$E$7*'模板使用说明&amp;基础参数'!$E$10)))))</f>
        <v/>
      </c>
      <c r="N1752" s="82"/>
    </row>
    <row r="1753" spans="1:14">
      <c r="A1753" s="76">
        <f t="shared" si="38"/>
        <v>1748</v>
      </c>
      <c r="B1753" s="77"/>
      <c r="C1753" s="77"/>
      <c r="D1753" s="77"/>
      <c r="E1753" s="90"/>
      <c r="F1753" s="78"/>
      <c r="G1753" s="78"/>
      <c r="H1753" s="78"/>
      <c r="I1753" s="76"/>
      <c r="J1753" s="8" t="str">
        <f>IF(I1753="ILF",IF($C$1="预估功能点",'模板使用说明&amp;基础参数'!$E$15,'模板使用说明&amp;基础参数'!$E$22),IF(I1753="EIF",IF($C$1="预估功能点",'模板使用说明&amp;基础参数'!$E$16,'模板使用说明&amp;基础参数'!$E$23),IF(I1753="EI",IF($C$1="预估功能点",'模板使用说明&amp;基础参数'!$E$17,'模板使用说明&amp;基础参数'!$E$24),IF(I1753="EO",IF($C$1="预估功能点",'模板使用说明&amp;基础参数'!$E$18,'模板使用说明&amp;基础参数'!$E$25),IF(I1753="EQ",IF($C$1="预估功能点",'模板使用说明&amp;基础参数'!$E$19,'模板使用说明&amp;基础参数'!$E$26),"")))))</f>
        <v/>
      </c>
      <c r="K1753" s="80"/>
      <c r="L1753" s="80"/>
      <c r="M1753" s="81" t="str">
        <f>IF(J1753="","",IF(K1753="高",IF(L1753="删除",J1753*'模板使用说明&amp;基础参数'!$E$5*'模板使用说明&amp;基础参数'!$E$12,IF(L1753="修改",J1753*'模板使用说明&amp;基础参数'!$E$5*'模板使用说明&amp;基础参数'!$E$11,J1753*'模板使用说明&amp;基础参数'!$E$5*'模板使用说明&amp;基础参数'!$E$10)),IF(K1753="中",IF(L1753="删除",J1753*'模板使用说明&amp;基础参数'!$E$6*'模板使用说明&amp;基础参数'!$E$12,IF(L1753="修改",J1753*'模板使用说明&amp;基础参数'!$E$6*'模板使用说明&amp;基础参数'!$E$11,J1753*'模板使用说明&amp;基础参数'!$E$6*'模板使用说明&amp;基础参数'!$E$10)),IF(L1753="删除",J1753*'模板使用说明&amp;基础参数'!$E$7*'模板使用说明&amp;基础参数'!$E$12,IF(L1753="修改",J1753*'模板使用说明&amp;基础参数'!$E$7*'模板使用说明&amp;基础参数'!$E$11,J1753*'模板使用说明&amp;基础参数'!$E$7*'模板使用说明&amp;基础参数'!$E$10)))))</f>
        <v/>
      </c>
      <c r="N1753" s="82"/>
    </row>
    <row r="1754" spans="1:14">
      <c r="A1754" s="76">
        <f t="shared" si="38"/>
        <v>1749</v>
      </c>
      <c r="B1754" s="77"/>
      <c r="C1754" s="77"/>
      <c r="D1754" s="77"/>
      <c r="E1754" s="90"/>
      <c r="F1754" s="78"/>
      <c r="G1754" s="78"/>
      <c r="H1754" s="78"/>
      <c r="I1754" s="76"/>
      <c r="J1754" s="8" t="str">
        <f>IF(I1754="ILF",IF($C$1="预估功能点",'模板使用说明&amp;基础参数'!$E$15,'模板使用说明&amp;基础参数'!$E$22),IF(I1754="EIF",IF($C$1="预估功能点",'模板使用说明&amp;基础参数'!$E$16,'模板使用说明&amp;基础参数'!$E$23),IF(I1754="EI",IF($C$1="预估功能点",'模板使用说明&amp;基础参数'!$E$17,'模板使用说明&amp;基础参数'!$E$24),IF(I1754="EO",IF($C$1="预估功能点",'模板使用说明&amp;基础参数'!$E$18,'模板使用说明&amp;基础参数'!$E$25),IF(I1754="EQ",IF($C$1="预估功能点",'模板使用说明&amp;基础参数'!$E$19,'模板使用说明&amp;基础参数'!$E$26),"")))))</f>
        <v/>
      </c>
      <c r="K1754" s="80"/>
      <c r="L1754" s="80"/>
      <c r="M1754" s="81" t="str">
        <f>IF(J1754="","",IF(K1754="高",IF(L1754="删除",J1754*'模板使用说明&amp;基础参数'!$E$5*'模板使用说明&amp;基础参数'!$E$12,IF(L1754="修改",J1754*'模板使用说明&amp;基础参数'!$E$5*'模板使用说明&amp;基础参数'!$E$11,J1754*'模板使用说明&amp;基础参数'!$E$5*'模板使用说明&amp;基础参数'!$E$10)),IF(K1754="中",IF(L1754="删除",J1754*'模板使用说明&amp;基础参数'!$E$6*'模板使用说明&amp;基础参数'!$E$12,IF(L1754="修改",J1754*'模板使用说明&amp;基础参数'!$E$6*'模板使用说明&amp;基础参数'!$E$11,J1754*'模板使用说明&amp;基础参数'!$E$6*'模板使用说明&amp;基础参数'!$E$10)),IF(L1754="删除",J1754*'模板使用说明&amp;基础参数'!$E$7*'模板使用说明&amp;基础参数'!$E$12,IF(L1754="修改",J1754*'模板使用说明&amp;基础参数'!$E$7*'模板使用说明&amp;基础参数'!$E$11,J1754*'模板使用说明&amp;基础参数'!$E$7*'模板使用说明&amp;基础参数'!$E$10)))))</f>
        <v/>
      </c>
      <c r="N1754" s="82"/>
    </row>
    <row r="1755" spans="1:14">
      <c r="A1755" s="76">
        <f t="shared" si="38"/>
        <v>1750</v>
      </c>
      <c r="B1755" s="77"/>
      <c r="C1755" s="77"/>
      <c r="D1755" s="77"/>
      <c r="E1755" s="90"/>
      <c r="F1755" s="78"/>
      <c r="G1755" s="78"/>
      <c r="H1755" s="78"/>
      <c r="I1755" s="76"/>
      <c r="J1755" s="8" t="str">
        <f>IF(I1755="ILF",IF($C$1="预估功能点",'模板使用说明&amp;基础参数'!$E$15,'模板使用说明&amp;基础参数'!$E$22),IF(I1755="EIF",IF($C$1="预估功能点",'模板使用说明&amp;基础参数'!$E$16,'模板使用说明&amp;基础参数'!$E$23),IF(I1755="EI",IF($C$1="预估功能点",'模板使用说明&amp;基础参数'!$E$17,'模板使用说明&amp;基础参数'!$E$24),IF(I1755="EO",IF($C$1="预估功能点",'模板使用说明&amp;基础参数'!$E$18,'模板使用说明&amp;基础参数'!$E$25),IF(I1755="EQ",IF($C$1="预估功能点",'模板使用说明&amp;基础参数'!$E$19,'模板使用说明&amp;基础参数'!$E$26),"")))))</f>
        <v/>
      </c>
      <c r="K1755" s="80"/>
      <c r="L1755" s="80"/>
      <c r="M1755" s="81" t="str">
        <f>IF(J1755="","",IF(K1755="高",IF(L1755="删除",J1755*'模板使用说明&amp;基础参数'!$E$5*'模板使用说明&amp;基础参数'!$E$12,IF(L1755="修改",J1755*'模板使用说明&amp;基础参数'!$E$5*'模板使用说明&amp;基础参数'!$E$11,J1755*'模板使用说明&amp;基础参数'!$E$5*'模板使用说明&amp;基础参数'!$E$10)),IF(K1755="中",IF(L1755="删除",J1755*'模板使用说明&amp;基础参数'!$E$6*'模板使用说明&amp;基础参数'!$E$12,IF(L1755="修改",J1755*'模板使用说明&amp;基础参数'!$E$6*'模板使用说明&amp;基础参数'!$E$11,J1755*'模板使用说明&amp;基础参数'!$E$6*'模板使用说明&amp;基础参数'!$E$10)),IF(L1755="删除",J1755*'模板使用说明&amp;基础参数'!$E$7*'模板使用说明&amp;基础参数'!$E$12,IF(L1755="修改",J1755*'模板使用说明&amp;基础参数'!$E$7*'模板使用说明&amp;基础参数'!$E$11,J1755*'模板使用说明&amp;基础参数'!$E$7*'模板使用说明&amp;基础参数'!$E$10)))))</f>
        <v/>
      </c>
      <c r="N1755" s="82"/>
    </row>
    <row r="1756" spans="1:14">
      <c r="A1756" s="76">
        <f t="shared" si="38"/>
        <v>1751</v>
      </c>
      <c r="B1756" s="77"/>
      <c r="C1756" s="77"/>
      <c r="D1756" s="77"/>
      <c r="E1756" s="90"/>
      <c r="F1756" s="78"/>
      <c r="G1756" s="78"/>
      <c r="H1756" s="78"/>
      <c r="I1756" s="76"/>
      <c r="J1756" s="8" t="str">
        <f>IF(I1756="ILF",IF($C$1="预估功能点",'模板使用说明&amp;基础参数'!$E$15,'模板使用说明&amp;基础参数'!$E$22),IF(I1756="EIF",IF($C$1="预估功能点",'模板使用说明&amp;基础参数'!$E$16,'模板使用说明&amp;基础参数'!$E$23),IF(I1756="EI",IF($C$1="预估功能点",'模板使用说明&amp;基础参数'!$E$17,'模板使用说明&amp;基础参数'!$E$24),IF(I1756="EO",IF($C$1="预估功能点",'模板使用说明&amp;基础参数'!$E$18,'模板使用说明&amp;基础参数'!$E$25),IF(I1756="EQ",IF($C$1="预估功能点",'模板使用说明&amp;基础参数'!$E$19,'模板使用说明&amp;基础参数'!$E$26),"")))))</f>
        <v/>
      </c>
      <c r="K1756" s="80"/>
      <c r="L1756" s="80"/>
      <c r="M1756" s="81" t="str">
        <f>IF(J1756="","",IF(K1756="高",IF(L1756="删除",J1756*'模板使用说明&amp;基础参数'!$E$5*'模板使用说明&amp;基础参数'!$E$12,IF(L1756="修改",J1756*'模板使用说明&amp;基础参数'!$E$5*'模板使用说明&amp;基础参数'!$E$11,J1756*'模板使用说明&amp;基础参数'!$E$5*'模板使用说明&amp;基础参数'!$E$10)),IF(K1756="中",IF(L1756="删除",J1756*'模板使用说明&amp;基础参数'!$E$6*'模板使用说明&amp;基础参数'!$E$12,IF(L1756="修改",J1756*'模板使用说明&amp;基础参数'!$E$6*'模板使用说明&amp;基础参数'!$E$11,J1756*'模板使用说明&amp;基础参数'!$E$6*'模板使用说明&amp;基础参数'!$E$10)),IF(L1756="删除",J1756*'模板使用说明&amp;基础参数'!$E$7*'模板使用说明&amp;基础参数'!$E$12,IF(L1756="修改",J1756*'模板使用说明&amp;基础参数'!$E$7*'模板使用说明&amp;基础参数'!$E$11,J1756*'模板使用说明&amp;基础参数'!$E$7*'模板使用说明&amp;基础参数'!$E$10)))))</f>
        <v/>
      </c>
      <c r="N1756" s="82"/>
    </row>
    <row r="1757" spans="1:14">
      <c r="A1757" s="76">
        <f t="shared" si="38"/>
        <v>1752</v>
      </c>
      <c r="B1757" s="77"/>
      <c r="C1757" s="77"/>
      <c r="D1757" s="77"/>
      <c r="E1757" s="90"/>
      <c r="F1757" s="78"/>
      <c r="G1757" s="78"/>
      <c r="H1757" s="78"/>
      <c r="I1757" s="76"/>
      <c r="J1757" s="8" t="str">
        <f>IF(I1757="ILF",IF($C$1="预估功能点",'模板使用说明&amp;基础参数'!$E$15,'模板使用说明&amp;基础参数'!$E$22),IF(I1757="EIF",IF($C$1="预估功能点",'模板使用说明&amp;基础参数'!$E$16,'模板使用说明&amp;基础参数'!$E$23),IF(I1757="EI",IF($C$1="预估功能点",'模板使用说明&amp;基础参数'!$E$17,'模板使用说明&amp;基础参数'!$E$24),IF(I1757="EO",IF($C$1="预估功能点",'模板使用说明&amp;基础参数'!$E$18,'模板使用说明&amp;基础参数'!$E$25),IF(I1757="EQ",IF($C$1="预估功能点",'模板使用说明&amp;基础参数'!$E$19,'模板使用说明&amp;基础参数'!$E$26),"")))))</f>
        <v/>
      </c>
      <c r="K1757" s="80"/>
      <c r="L1757" s="80"/>
      <c r="M1757" s="81" t="str">
        <f>IF(J1757="","",IF(K1757="高",IF(L1757="删除",J1757*'模板使用说明&amp;基础参数'!$E$5*'模板使用说明&amp;基础参数'!$E$12,IF(L1757="修改",J1757*'模板使用说明&amp;基础参数'!$E$5*'模板使用说明&amp;基础参数'!$E$11,J1757*'模板使用说明&amp;基础参数'!$E$5*'模板使用说明&amp;基础参数'!$E$10)),IF(K1757="中",IF(L1757="删除",J1757*'模板使用说明&amp;基础参数'!$E$6*'模板使用说明&amp;基础参数'!$E$12,IF(L1757="修改",J1757*'模板使用说明&amp;基础参数'!$E$6*'模板使用说明&amp;基础参数'!$E$11,J1757*'模板使用说明&amp;基础参数'!$E$6*'模板使用说明&amp;基础参数'!$E$10)),IF(L1757="删除",J1757*'模板使用说明&amp;基础参数'!$E$7*'模板使用说明&amp;基础参数'!$E$12,IF(L1757="修改",J1757*'模板使用说明&amp;基础参数'!$E$7*'模板使用说明&amp;基础参数'!$E$11,J1757*'模板使用说明&amp;基础参数'!$E$7*'模板使用说明&amp;基础参数'!$E$10)))))</f>
        <v/>
      </c>
      <c r="N1757" s="82"/>
    </row>
    <row r="1758" spans="1:14">
      <c r="A1758" s="76">
        <f t="shared" si="38"/>
        <v>1753</v>
      </c>
      <c r="B1758" s="77"/>
      <c r="C1758" s="77"/>
      <c r="D1758" s="77"/>
      <c r="E1758" s="90"/>
      <c r="F1758" s="78"/>
      <c r="G1758" s="78"/>
      <c r="H1758" s="78"/>
      <c r="I1758" s="76"/>
      <c r="J1758" s="8" t="str">
        <f>IF(I1758="ILF",IF($C$1="预估功能点",'模板使用说明&amp;基础参数'!$E$15,'模板使用说明&amp;基础参数'!$E$22),IF(I1758="EIF",IF($C$1="预估功能点",'模板使用说明&amp;基础参数'!$E$16,'模板使用说明&amp;基础参数'!$E$23),IF(I1758="EI",IF($C$1="预估功能点",'模板使用说明&amp;基础参数'!$E$17,'模板使用说明&amp;基础参数'!$E$24),IF(I1758="EO",IF($C$1="预估功能点",'模板使用说明&amp;基础参数'!$E$18,'模板使用说明&amp;基础参数'!$E$25),IF(I1758="EQ",IF($C$1="预估功能点",'模板使用说明&amp;基础参数'!$E$19,'模板使用说明&amp;基础参数'!$E$26),"")))))</f>
        <v/>
      </c>
      <c r="K1758" s="80"/>
      <c r="L1758" s="80"/>
      <c r="M1758" s="81" t="str">
        <f>IF(J1758="","",IF(K1758="高",IF(L1758="删除",J1758*'模板使用说明&amp;基础参数'!$E$5*'模板使用说明&amp;基础参数'!$E$12,IF(L1758="修改",J1758*'模板使用说明&amp;基础参数'!$E$5*'模板使用说明&amp;基础参数'!$E$11,J1758*'模板使用说明&amp;基础参数'!$E$5*'模板使用说明&amp;基础参数'!$E$10)),IF(K1758="中",IF(L1758="删除",J1758*'模板使用说明&amp;基础参数'!$E$6*'模板使用说明&amp;基础参数'!$E$12,IF(L1758="修改",J1758*'模板使用说明&amp;基础参数'!$E$6*'模板使用说明&amp;基础参数'!$E$11,J1758*'模板使用说明&amp;基础参数'!$E$6*'模板使用说明&amp;基础参数'!$E$10)),IF(L1758="删除",J1758*'模板使用说明&amp;基础参数'!$E$7*'模板使用说明&amp;基础参数'!$E$12,IF(L1758="修改",J1758*'模板使用说明&amp;基础参数'!$E$7*'模板使用说明&amp;基础参数'!$E$11,J1758*'模板使用说明&amp;基础参数'!$E$7*'模板使用说明&amp;基础参数'!$E$10)))))</f>
        <v/>
      </c>
      <c r="N1758" s="82"/>
    </row>
    <row r="1759" spans="1:14">
      <c r="A1759" s="76">
        <f t="shared" si="38"/>
        <v>1754</v>
      </c>
      <c r="B1759" s="77"/>
      <c r="C1759" s="77"/>
      <c r="D1759" s="77"/>
      <c r="E1759" s="90"/>
      <c r="F1759" s="78"/>
      <c r="G1759" s="78"/>
      <c r="H1759" s="78"/>
      <c r="I1759" s="76"/>
      <c r="J1759" s="8" t="str">
        <f>IF(I1759="ILF",IF($C$1="预估功能点",'模板使用说明&amp;基础参数'!$E$15,'模板使用说明&amp;基础参数'!$E$22),IF(I1759="EIF",IF($C$1="预估功能点",'模板使用说明&amp;基础参数'!$E$16,'模板使用说明&amp;基础参数'!$E$23),IF(I1759="EI",IF($C$1="预估功能点",'模板使用说明&amp;基础参数'!$E$17,'模板使用说明&amp;基础参数'!$E$24),IF(I1759="EO",IF($C$1="预估功能点",'模板使用说明&amp;基础参数'!$E$18,'模板使用说明&amp;基础参数'!$E$25),IF(I1759="EQ",IF($C$1="预估功能点",'模板使用说明&amp;基础参数'!$E$19,'模板使用说明&amp;基础参数'!$E$26),"")))))</f>
        <v/>
      </c>
      <c r="K1759" s="80"/>
      <c r="L1759" s="80"/>
      <c r="M1759" s="81" t="str">
        <f>IF(J1759="","",IF(K1759="高",IF(L1759="删除",J1759*'模板使用说明&amp;基础参数'!$E$5*'模板使用说明&amp;基础参数'!$E$12,IF(L1759="修改",J1759*'模板使用说明&amp;基础参数'!$E$5*'模板使用说明&amp;基础参数'!$E$11,J1759*'模板使用说明&amp;基础参数'!$E$5*'模板使用说明&amp;基础参数'!$E$10)),IF(K1759="中",IF(L1759="删除",J1759*'模板使用说明&amp;基础参数'!$E$6*'模板使用说明&amp;基础参数'!$E$12,IF(L1759="修改",J1759*'模板使用说明&amp;基础参数'!$E$6*'模板使用说明&amp;基础参数'!$E$11,J1759*'模板使用说明&amp;基础参数'!$E$6*'模板使用说明&amp;基础参数'!$E$10)),IF(L1759="删除",J1759*'模板使用说明&amp;基础参数'!$E$7*'模板使用说明&amp;基础参数'!$E$12,IF(L1759="修改",J1759*'模板使用说明&amp;基础参数'!$E$7*'模板使用说明&amp;基础参数'!$E$11,J1759*'模板使用说明&amp;基础参数'!$E$7*'模板使用说明&amp;基础参数'!$E$10)))))</f>
        <v/>
      </c>
      <c r="N1759" s="82"/>
    </row>
    <row r="1760" spans="1:14">
      <c r="A1760" s="76">
        <f t="shared" si="38"/>
        <v>1755</v>
      </c>
      <c r="B1760" s="77"/>
      <c r="C1760" s="77"/>
      <c r="D1760" s="77"/>
      <c r="E1760" s="90"/>
      <c r="F1760" s="78"/>
      <c r="G1760" s="78"/>
      <c r="H1760" s="78"/>
      <c r="I1760" s="76"/>
      <c r="J1760" s="8" t="str">
        <f>IF(I1760="ILF",IF($C$1="预估功能点",'模板使用说明&amp;基础参数'!$E$15,'模板使用说明&amp;基础参数'!$E$22),IF(I1760="EIF",IF($C$1="预估功能点",'模板使用说明&amp;基础参数'!$E$16,'模板使用说明&amp;基础参数'!$E$23),IF(I1760="EI",IF($C$1="预估功能点",'模板使用说明&amp;基础参数'!$E$17,'模板使用说明&amp;基础参数'!$E$24),IF(I1760="EO",IF($C$1="预估功能点",'模板使用说明&amp;基础参数'!$E$18,'模板使用说明&amp;基础参数'!$E$25),IF(I1760="EQ",IF($C$1="预估功能点",'模板使用说明&amp;基础参数'!$E$19,'模板使用说明&amp;基础参数'!$E$26),"")))))</f>
        <v/>
      </c>
      <c r="K1760" s="80"/>
      <c r="L1760" s="80"/>
      <c r="M1760" s="81" t="str">
        <f>IF(J1760="","",IF(K1760="高",IF(L1760="删除",J1760*'模板使用说明&amp;基础参数'!$E$5*'模板使用说明&amp;基础参数'!$E$12,IF(L1760="修改",J1760*'模板使用说明&amp;基础参数'!$E$5*'模板使用说明&amp;基础参数'!$E$11,J1760*'模板使用说明&amp;基础参数'!$E$5*'模板使用说明&amp;基础参数'!$E$10)),IF(K1760="中",IF(L1760="删除",J1760*'模板使用说明&amp;基础参数'!$E$6*'模板使用说明&amp;基础参数'!$E$12,IF(L1760="修改",J1760*'模板使用说明&amp;基础参数'!$E$6*'模板使用说明&amp;基础参数'!$E$11,J1760*'模板使用说明&amp;基础参数'!$E$6*'模板使用说明&amp;基础参数'!$E$10)),IF(L1760="删除",J1760*'模板使用说明&amp;基础参数'!$E$7*'模板使用说明&amp;基础参数'!$E$12,IF(L1760="修改",J1760*'模板使用说明&amp;基础参数'!$E$7*'模板使用说明&amp;基础参数'!$E$11,J1760*'模板使用说明&amp;基础参数'!$E$7*'模板使用说明&amp;基础参数'!$E$10)))))</f>
        <v/>
      </c>
      <c r="N1760" s="82"/>
    </row>
    <row r="1761" spans="1:14">
      <c r="A1761" s="76">
        <f t="shared" si="38"/>
        <v>1756</v>
      </c>
      <c r="B1761" s="77"/>
      <c r="C1761" s="77"/>
      <c r="D1761" s="77"/>
      <c r="E1761" s="90"/>
      <c r="F1761" s="78"/>
      <c r="G1761" s="78"/>
      <c r="H1761" s="78"/>
      <c r="I1761" s="76"/>
      <c r="J1761" s="8" t="str">
        <f>IF(I1761="ILF",IF($C$1="预估功能点",'模板使用说明&amp;基础参数'!$E$15,'模板使用说明&amp;基础参数'!$E$22),IF(I1761="EIF",IF($C$1="预估功能点",'模板使用说明&amp;基础参数'!$E$16,'模板使用说明&amp;基础参数'!$E$23),IF(I1761="EI",IF($C$1="预估功能点",'模板使用说明&amp;基础参数'!$E$17,'模板使用说明&amp;基础参数'!$E$24),IF(I1761="EO",IF($C$1="预估功能点",'模板使用说明&amp;基础参数'!$E$18,'模板使用说明&amp;基础参数'!$E$25),IF(I1761="EQ",IF($C$1="预估功能点",'模板使用说明&amp;基础参数'!$E$19,'模板使用说明&amp;基础参数'!$E$26),"")))))</f>
        <v/>
      </c>
      <c r="K1761" s="80"/>
      <c r="L1761" s="80"/>
      <c r="M1761" s="81" t="str">
        <f>IF(J1761="","",IF(K1761="高",IF(L1761="删除",J1761*'模板使用说明&amp;基础参数'!$E$5*'模板使用说明&amp;基础参数'!$E$12,IF(L1761="修改",J1761*'模板使用说明&amp;基础参数'!$E$5*'模板使用说明&amp;基础参数'!$E$11,J1761*'模板使用说明&amp;基础参数'!$E$5*'模板使用说明&amp;基础参数'!$E$10)),IF(K1761="中",IF(L1761="删除",J1761*'模板使用说明&amp;基础参数'!$E$6*'模板使用说明&amp;基础参数'!$E$12,IF(L1761="修改",J1761*'模板使用说明&amp;基础参数'!$E$6*'模板使用说明&amp;基础参数'!$E$11,J1761*'模板使用说明&amp;基础参数'!$E$6*'模板使用说明&amp;基础参数'!$E$10)),IF(L1761="删除",J1761*'模板使用说明&amp;基础参数'!$E$7*'模板使用说明&amp;基础参数'!$E$12,IF(L1761="修改",J1761*'模板使用说明&amp;基础参数'!$E$7*'模板使用说明&amp;基础参数'!$E$11,J1761*'模板使用说明&amp;基础参数'!$E$7*'模板使用说明&amp;基础参数'!$E$10)))))</f>
        <v/>
      </c>
      <c r="N1761" s="82"/>
    </row>
    <row r="1762" spans="1:14">
      <c r="A1762" s="76">
        <f t="shared" si="38"/>
        <v>1757</v>
      </c>
      <c r="B1762" s="77"/>
      <c r="C1762" s="77"/>
      <c r="D1762" s="77"/>
      <c r="E1762" s="90"/>
      <c r="F1762" s="78"/>
      <c r="G1762" s="78"/>
      <c r="H1762" s="78"/>
      <c r="I1762" s="76"/>
      <c r="J1762" s="8" t="str">
        <f>IF(I1762="ILF",IF($C$1="预估功能点",'模板使用说明&amp;基础参数'!$E$15,'模板使用说明&amp;基础参数'!$E$22),IF(I1762="EIF",IF($C$1="预估功能点",'模板使用说明&amp;基础参数'!$E$16,'模板使用说明&amp;基础参数'!$E$23),IF(I1762="EI",IF($C$1="预估功能点",'模板使用说明&amp;基础参数'!$E$17,'模板使用说明&amp;基础参数'!$E$24),IF(I1762="EO",IF($C$1="预估功能点",'模板使用说明&amp;基础参数'!$E$18,'模板使用说明&amp;基础参数'!$E$25),IF(I1762="EQ",IF($C$1="预估功能点",'模板使用说明&amp;基础参数'!$E$19,'模板使用说明&amp;基础参数'!$E$26),"")))))</f>
        <v/>
      </c>
      <c r="K1762" s="80"/>
      <c r="L1762" s="80"/>
      <c r="M1762" s="81" t="str">
        <f>IF(J1762="","",IF(K1762="高",IF(L1762="删除",J1762*'模板使用说明&amp;基础参数'!$E$5*'模板使用说明&amp;基础参数'!$E$12,IF(L1762="修改",J1762*'模板使用说明&amp;基础参数'!$E$5*'模板使用说明&amp;基础参数'!$E$11,J1762*'模板使用说明&amp;基础参数'!$E$5*'模板使用说明&amp;基础参数'!$E$10)),IF(K1762="中",IF(L1762="删除",J1762*'模板使用说明&amp;基础参数'!$E$6*'模板使用说明&amp;基础参数'!$E$12,IF(L1762="修改",J1762*'模板使用说明&amp;基础参数'!$E$6*'模板使用说明&amp;基础参数'!$E$11,J1762*'模板使用说明&amp;基础参数'!$E$6*'模板使用说明&amp;基础参数'!$E$10)),IF(L1762="删除",J1762*'模板使用说明&amp;基础参数'!$E$7*'模板使用说明&amp;基础参数'!$E$12,IF(L1762="修改",J1762*'模板使用说明&amp;基础参数'!$E$7*'模板使用说明&amp;基础参数'!$E$11,J1762*'模板使用说明&amp;基础参数'!$E$7*'模板使用说明&amp;基础参数'!$E$10)))))</f>
        <v/>
      </c>
      <c r="N1762" s="82"/>
    </row>
    <row r="1763" spans="1:14">
      <c r="A1763" s="76">
        <f t="shared" si="38"/>
        <v>1758</v>
      </c>
      <c r="B1763" s="77"/>
      <c r="C1763" s="77"/>
      <c r="D1763" s="77"/>
      <c r="E1763" s="90"/>
      <c r="F1763" s="78"/>
      <c r="G1763" s="78"/>
      <c r="H1763" s="78"/>
      <c r="I1763" s="76"/>
      <c r="J1763" s="8" t="str">
        <f>IF(I1763="ILF",IF($C$1="预估功能点",'模板使用说明&amp;基础参数'!$E$15,'模板使用说明&amp;基础参数'!$E$22),IF(I1763="EIF",IF($C$1="预估功能点",'模板使用说明&amp;基础参数'!$E$16,'模板使用说明&amp;基础参数'!$E$23),IF(I1763="EI",IF($C$1="预估功能点",'模板使用说明&amp;基础参数'!$E$17,'模板使用说明&amp;基础参数'!$E$24),IF(I1763="EO",IF($C$1="预估功能点",'模板使用说明&amp;基础参数'!$E$18,'模板使用说明&amp;基础参数'!$E$25),IF(I1763="EQ",IF($C$1="预估功能点",'模板使用说明&amp;基础参数'!$E$19,'模板使用说明&amp;基础参数'!$E$26),"")))))</f>
        <v/>
      </c>
      <c r="K1763" s="80"/>
      <c r="L1763" s="80"/>
      <c r="M1763" s="81" t="str">
        <f>IF(J1763="","",IF(K1763="高",IF(L1763="删除",J1763*'模板使用说明&amp;基础参数'!$E$5*'模板使用说明&amp;基础参数'!$E$12,IF(L1763="修改",J1763*'模板使用说明&amp;基础参数'!$E$5*'模板使用说明&amp;基础参数'!$E$11,J1763*'模板使用说明&amp;基础参数'!$E$5*'模板使用说明&amp;基础参数'!$E$10)),IF(K1763="中",IF(L1763="删除",J1763*'模板使用说明&amp;基础参数'!$E$6*'模板使用说明&amp;基础参数'!$E$12,IF(L1763="修改",J1763*'模板使用说明&amp;基础参数'!$E$6*'模板使用说明&amp;基础参数'!$E$11,J1763*'模板使用说明&amp;基础参数'!$E$6*'模板使用说明&amp;基础参数'!$E$10)),IF(L1763="删除",J1763*'模板使用说明&amp;基础参数'!$E$7*'模板使用说明&amp;基础参数'!$E$12,IF(L1763="修改",J1763*'模板使用说明&amp;基础参数'!$E$7*'模板使用说明&amp;基础参数'!$E$11,J1763*'模板使用说明&amp;基础参数'!$E$7*'模板使用说明&amp;基础参数'!$E$10)))))</f>
        <v/>
      </c>
      <c r="N1763" s="82"/>
    </row>
    <row r="1764" spans="1:14">
      <c r="A1764" s="76">
        <f t="shared" si="38"/>
        <v>1759</v>
      </c>
      <c r="B1764" s="77"/>
      <c r="C1764" s="77"/>
      <c r="D1764" s="77"/>
      <c r="E1764" s="90"/>
      <c r="F1764" s="78"/>
      <c r="G1764" s="78"/>
      <c r="H1764" s="78"/>
      <c r="I1764" s="76"/>
      <c r="J1764" s="8" t="str">
        <f>IF(I1764="ILF",IF($C$1="预估功能点",'模板使用说明&amp;基础参数'!$E$15,'模板使用说明&amp;基础参数'!$E$22),IF(I1764="EIF",IF($C$1="预估功能点",'模板使用说明&amp;基础参数'!$E$16,'模板使用说明&amp;基础参数'!$E$23),IF(I1764="EI",IF($C$1="预估功能点",'模板使用说明&amp;基础参数'!$E$17,'模板使用说明&amp;基础参数'!$E$24),IF(I1764="EO",IF($C$1="预估功能点",'模板使用说明&amp;基础参数'!$E$18,'模板使用说明&amp;基础参数'!$E$25),IF(I1764="EQ",IF($C$1="预估功能点",'模板使用说明&amp;基础参数'!$E$19,'模板使用说明&amp;基础参数'!$E$26),"")))))</f>
        <v/>
      </c>
      <c r="K1764" s="80"/>
      <c r="L1764" s="80"/>
      <c r="M1764" s="81" t="str">
        <f>IF(J1764="","",IF(K1764="高",IF(L1764="删除",J1764*'模板使用说明&amp;基础参数'!$E$5*'模板使用说明&amp;基础参数'!$E$12,IF(L1764="修改",J1764*'模板使用说明&amp;基础参数'!$E$5*'模板使用说明&amp;基础参数'!$E$11,J1764*'模板使用说明&amp;基础参数'!$E$5*'模板使用说明&amp;基础参数'!$E$10)),IF(K1764="中",IF(L1764="删除",J1764*'模板使用说明&amp;基础参数'!$E$6*'模板使用说明&amp;基础参数'!$E$12,IF(L1764="修改",J1764*'模板使用说明&amp;基础参数'!$E$6*'模板使用说明&amp;基础参数'!$E$11,J1764*'模板使用说明&amp;基础参数'!$E$6*'模板使用说明&amp;基础参数'!$E$10)),IF(L1764="删除",J1764*'模板使用说明&amp;基础参数'!$E$7*'模板使用说明&amp;基础参数'!$E$12,IF(L1764="修改",J1764*'模板使用说明&amp;基础参数'!$E$7*'模板使用说明&amp;基础参数'!$E$11,J1764*'模板使用说明&amp;基础参数'!$E$7*'模板使用说明&amp;基础参数'!$E$10)))))</f>
        <v/>
      </c>
      <c r="N1764" s="82"/>
    </row>
    <row r="1765" spans="1:14">
      <c r="A1765" s="76">
        <f t="shared" si="38"/>
        <v>1760</v>
      </c>
      <c r="B1765" s="77"/>
      <c r="C1765" s="77"/>
      <c r="D1765" s="77"/>
      <c r="E1765" s="90"/>
      <c r="F1765" s="78"/>
      <c r="G1765" s="78"/>
      <c r="H1765" s="78"/>
      <c r="I1765" s="76"/>
      <c r="J1765" s="8" t="str">
        <f>IF(I1765="ILF",IF($C$1="预估功能点",'模板使用说明&amp;基础参数'!$E$15,'模板使用说明&amp;基础参数'!$E$22),IF(I1765="EIF",IF($C$1="预估功能点",'模板使用说明&amp;基础参数'!$E$16,'模板使用说明&amp;基础参数'!$E$23),IF(I1765="EI",IF($C$1="预估功能点",'模板使用说明&amp;基础参数'!$E$17,'模板使用说明&amp;基础参数'!$E$24),IF(I1765="EO",IF($C$1="预估功能点",'模板使用说明&amp;基础参数'!$E$18,'模板使用说明&amp;基础参数'!$E$25),IF(I1765="EQ",IF($C$1="预估功能点",'模板使用说明&amp;基础参数'!$E$19,'模板使用说明&amp;基础参数'!$E$26),"")))))</f>
        <v/>
      </c>
      <c r="K1765" s="80"/>
      <c r="L1765" s="80"/>
      <c r="M1765" s="81" t="str">
        <f>IF(J1765="","",IF(K1765="高",IF(L1765="删除",J1765*'模板使用说明&amp;基础参数'!$E$5*'模板使用说明&amp;基础参数'!$E$12,IF(L1765="修改",J1765*'模板使用说明&amp;基础参数'!$E$5*'模板使用说明&amp;基础参数'!$E$11,J1765*'模板使用说明&amp;基础参数'!$E$5*'模板使用说明&amp;基础参数'!$E$10)),IF(K1765="中",IF(L1765="删除",J1765*'模板使用说明&amp;基础参数'!$E$6*'模板使用说明&amp;基础参数'!$E$12,IF(L1765="修改",J1765*'模板使用说明&amp;基础参数'!$E$6*'模板使用说明&amp;基础参数'!$E$11,J1765*'模板使用说明&amp;基础参数'!$E$6*'模板使用说明&amp;基础参数'!$E$10)),IF(L1765="删除",J1765*'模板使用说明&amp;基础参数'!$E$7*'模板使用说明&amp;基础参数'!$E$12,IF(L1765="修改",J1765*'模板使用说明&amp;基础参数'!$E$7*'模板使用说明&amp;基础参数'!$E$11,J1765*'模板使用说明&amp;基础参数'!$E$7*'模板使用说明&amp;基础参数'!$E$10)))))</f>
        <v/>
      </c>
      <c r="N1765" s="82"/>
    </row>
    <row r="1766" spans="1:14">
      <c r="A1766" s="76">
        <f t="shared" si="38"/>
        <v>1761</v>
      </c>
      <c r="B1766" s="77"/>
      <c r="C1766" s="77"/>
      <c r="D1766" s="77"/>
      <c r="E1766" s="90"/>
      <c r="F1766" s="78"/>
      <c r="G1766" s="78"/>
      <c r="H1766" s="78"/>
      <c r="I1766" s="76"/>
      <c r="J1766" s="8" t="str">
        <f>IF(I1766="ILF",IF($C$1="预估功能点",'模板使用说明&amp;基础参数'!$E$15,'模板使用说明&amp;基础参数'!$E$22),IF(I1766="EIF",IF($C$1="预估功能点",'模板使用说明&amp;基础参数'!$E$16,'模板使用说明&amp;基础参数'!$E$23),IF(I1766="EI",IF($C$1="预估功能点",'模板使用说明&amp;基础参数'!$E$17,'模板使用说明&amp;基础参数'!$E$24),IF(I1766="EO",IF($C$1="预估功能点",'模板使用说明&amp;基础参数'!$E$18,'模板使用说明&amp;基础参数'!$E$25),IF(I1766="EQ",IF($C$1="预估功能点",'模板使用说明&amp;基础参数'!$E$19,'模板使用说明&amp;基础参数'!$E$26),"")))))</f>
        <v/>
      </c>
      <c r="K1766" s="80"/>
      <c r="L1766" s="80"/>
      <c r="M1766" s="81" t="str">
        <f>IF(J1766="","",IF(K1766="高",IF(L1766="删除",J1766*'模板使用说明&amp;基础参数'!$E$5*'模板使用说明&amp;基础参数'!$E$12,IF(L1766="修改",J1766*'模板使用说明&amp;基础参数'!$E$5*'模板使用说明&amp;基础参数'!$E$11,J1766*'模板使用说明&amp;基础参数'!$E$5*'模板使用说明&amp;基础参数'!$E$10)),IF(K1766="中",IF(L1766="删除",J1766*'模板使用说明&amp;基础参数'!$E$6*'模板使用说明&amp;基础参数'!$E$12,IF(L1766="修改",J1766*'模板使用说明&amp;基础参数'!$E$6*'模板使用说明&amp;基础参数'!$E$11,J1766*'模板使用说明&amp;基础参数'!$E$6*'模板使用说明&amp;基础参数'!$E$10)),IF(L1766="删除",J1766*'模板使用说明&amp;基础参数'!$E$7*'模板使用说明&amp;基础参数'!$E$12,IF(L1766="修改",J1766*'模板使用说明&amp;基础参数'!$E$7*'模板使用说明&amp;基础参数'!$E$11,J1766*'模板使用说明&amp;基础参数'!$E$7*'模板使用说明&amp;基础参数'!$E$10)))))</f>
        <v/>
      </c>
      <c r="N1766" s="82"/>
    </row>
    <row r="1767" spans="1:14">
      <c r="A1767" s="76">
        <f t="shared" si="38"/>
        <v>1762</v>
      </c>
      <c r="B1767" s="77"/>
      <c r="C1767" s="77"/>
      <c r="D1767" s="77"/>
      <c r="E1767" s="90"/>
      <c r="F1767" s="78"/>
      <c r="G1767" s="78"/>
      <c r="H1767" s="78"/>
      <c r="I1767" s="76"/>
      <c r="J1767" s="8" t="str">
        <f>IF(I1767="ILF",IF($C$1="预估功能点",'模板使用说明&amp;基础参数'!$E$15,'模板使用说明&amp;基础参数'!$E$22),IF(I1767="EIF",IF($C$1="预估功能点",'模板使用说明&amp;基础参数'!$E$16,'模板使用说明&amp;基础参数'!$E$23),IF(I1767="EI",IF($C$1="预估功能点",'模板使用说明&amp;基础参数'!$E$17,'模板使用说明&amp;基础参数'!$E$24),IF(I1767="EO",IF($C$1="预估功能点",'模板使用说明&amp;基础参数'!$E$18,'模板使用说明&amp;基础参数'!$E$25),IF(I1767="EQ",IF($C$1="预估功能点",'模板使用说明&amp;基础参数'!$E$19,'模板使用说明&amp;基础参数'!$E$26),"")))))</f>
        <v/>
      </c>
      <c r="K1767" s="80"/>
      <c r="L1767" s="80"/>
      <c r="M1767" s="81" t="str">
        <f>IF(J1767="","",IF(K1767="高",IF(L1767="删除",J1767*'模板使用说明&amp;基础参数'!$E$5*'模板使用说明&amp;基础参数'!$E$12,IF(L1767="修改",J1767*'模板使用说明&amp;基础参数'!$E$5*'模板使用说明&amp;基础参数'!$E$11,J1767*'模板使用说明&amp;基础参数'!$E$5*'模板使用说明&amp;基础参数'!$E$10)),IF(K1767="中",IF(L1767="删除",J1767*'模板使用说明&amp;基础参数'!$E$6*'模板使用说明&amp;基础参数'!$E$12,IF(L1767="修改",J1767*'模板使用说明&amp;基础参数'!$E$6*'模板使用说明&amp;基础参数'!$E$11,J1767*'模板使用说明&amp;基础参数'!$E$6*'模板使用说明&amp;基础参数'!$E$10)),IF(L1767="删除",J1767*'模板使用说明&amp;基础参数'!$E$7*'模板使用说明&amp;基础参数'!$E$12,IF(L1767="修改",J1767*'模板使用说明&amp;基础参数'!$E$7*'模板使用说明&amp;基础参数'!$E$11,J1767*'模板使用说明&amp;基础参数'!$E$7*'模板使用说明&amp;基础参数'!$E$10)))))</f>
        <v/>
      </c>
      <c r="N1767" s="82"/>
    </row>
    <row r="1768" spans="1:14">
      <c r="A1768" s="76">
        <f t="shared" si="38"/>
        <v>1763</v>
      </c>
      <c r="B1768" s="77"/>
      <c r="C1768" s="77"/>
      <c r="D1768" s="77"/>
      <c r="E1768" s="90"/>
      <c r="F1768" s="78"/>
      <c r="G1768" s="78"/>
      <c r="H1768" s="78"/>
      <c r="I1768" s="76"/>
      <c r="J1768" s="8" t="str">
        <f>IF(I1768="ILF",IF($C$1="预估功能点",'模板使用说明&amp;基础参数'!$E$15,'模板使用说明&amp;基础参数'!$E$22),IF(I1768="EIF",IF($C$1="预估功能点",'模板使用说明&amp;基础参数'!$E$16,'模板使用说明&amp;基础参数'!$E$23),IF(I1768="EI",IF($C$1="预估功能点",'模板使用说明&amp;基础参数'!$E$17,'模板使用说明&amp;基础参数'!$E$24),IF(I1768="EO",IF($C$1="预估功能点",'模板使用说明&amp;基础参数'!$E$18,'模板使用说明&amp;基础参数'!$E$25),IF(I1768="EQ",IF($C$1="预估功能点",'模板使用说明&amp;基础参数'!$E$19,'模板使用说明&amp;基础参数'!$E$26),"")))))</f>
        <v/>
      </c>
      <c r="K1768" s="80"/>
      <c r="L1768" s="80"/>
      <c r="M1768" s="81" t="str">
        <f>IF(J1768="","",IF(K1768="高",IF(L1768="删除",J1768*'模板使用说明&amp;基础参数'!$E$5*'模板使用说明&amp;基础参数'!$E$12,IF(L1768="修改",J1768*'模板使用说明&amp;基础参数'!$E$5*'模板使用说明&amp;基础参数'!$E$11,J1768*'模板使用说明&amp;基础参数'!$E$5*'模板使用说明&amp;基础参数'!$E$10)),IF(K1768="中",IF(L1768="删除",J1768*'模板使用说明&amp;基础参数'!$E$6*'模板使用说明&amp;基础参数'!$E$12,IF(L1768="修改",J1768*'模板使用说明&amp;基础参数'!$E$6*'模板使用说明&amp;基础参数'!$E$11,J1768*'模板使用说明&amp;基础参数'!$E$6*'模板使用说明&amp;基础参数'!$E$10)),IF(L1768="删除",J1768*'模板使用说明&amp;基础参数'!$E$7*'模板使用说明&amp;基础参数'!$E$12,IF(L1768="修改",J1768*'模板使用说明&amp;基础参数'!$E$7*'模板使用说明&amp;基础参数'!$E$11,J1768*'模板使用说明&amp;基础参数'!$E$7*'模板使用说明&amp;基础参数'!$E$10)))))</f>
        <v/>
      </c>
      <c r="N1768" s="82"/>
    </row>
    <row r="1769" spans="1:14">
      <c r="A1769" s="76">
        <f t="shared" si="38"/>
        <v>1764</v>
      </c>
      <c r="B1769" s="77"/>
      <c r="C1769" s="77"/>
      <c r="D1769" s="77"/>
      <c r="E1769" s="90"/>
      <c r="F1769" s="78"/>
      <c r="G1769" s="78"/>
      <c r="H1769" s="78"/>
      <c r="I1769" s="76"/>
      <c r="J1769" s="8" t="str">
        <f>IF(I1769="ILF",IF($C$1="预估功能点",'模板使用说明&amp;基础参数'!$E$15,'模板使用说明&amp;基础参数'!$E$22),IF(I1769="EIF",IF($C$1="预估功能点",'模板使用说明&amp;基础参数'!$E$16,'模板使用说明&amp;基础参数'!$E$23),IF(I1769="EI",IF($C$1="预估功能点",'模板使用说明&amp;基础参数'!$E$17,'模板使用说明&amp;基础参数'!$E$24),IF(I1769="EO",IF($C$1="预估功能点",'模板使用说明&amp;基础参数'!$E$18,'模板使用说明&amp;基础参数'!$E$25),IF(I1769="EQ",IF($C$1="预估功能点",'模板使用说明&amp;基础参数'!$E$19,'模板使用说明&amp;基础参数'!$E$26),"")))))</f>
        <v/>
      </c>
      <c r="K1769" s="80"/>
      <c r="L1769" s="80"/>
      <c r="M1769" s="81" t="str">
        <f>IF(J1769="","",IF(K1769="高",IF(L1769="删除",J1769*'模板使用说明&amp;基础参数'!$E$5*'模板使用说明&amp;基础参数'!$E$12,IF(L1769="修改",J1769*'模板使用说明&amp;基础参数'!$E$5*'模板使用说明&amp;基础参数'!$E$11,J1769*'模板使用说明&amp;基础参数'!$E$5*'模板使用说明&amp;基础参数'!$E$10)),IF(K1769="中",IF(L1769="删除",J1769*'模板使用说明&amp;基础参数'!$E$6*'模板使用说明&amp;基础参数'!$E$12,IF(L1769="修改",J1769*'模板使用说明&amp;基础参数'!$E$6*'模板使用说明&amp;基础参数'!$E$11,J1769*'模板使用说明&amp;基础参数'!$E$6*'模板使用说明&amp;基础参数'!$E$10)),IF(L1769="删除",J1769*'模板使用说明&amp;基础参数'!$E$7*'模板使用说明&amp;基础参数'!$E$12,IF(L1769="修改",J1769*'模板使用说明&amp;基础参数'!$E$7*'模板使用说明&amp;基础参数'!$E$11,J1769*'模板使用说明&amp;基础参数'!$E$7*'模板使用说明&amp;基础参数'!$E$10)))))</f>
        <v/>
      </c>
      <c r="N1769" s="82"/>
    </row>
    <row r="1770" spans="1:14">
      <c r="A1770" s="76">
        <f t="shared" si="38"/>
        <v>1765</v>
      </c>
      <c r="B1770" s="77"/>
      <c r="C1770" s="77"/>
      <c r="D1770" s="77"/>
      <c r="E1770" s="90"/>
      <c r="F1770" s="78"/>
      <c r="G1770" s="78"/>
      <c r="H1770" s="78"/>
      <c r="I1770" s="76"/>
      <c r="J1770" s="8" t="str">
        <f>IF(I1770="ILF",IF($C$1="预估功能点",'模板使用说明&amp;基础参数'!$E$15,'模板使用说明&amp;基础参数'!$E$22),IF(I1770="EIF",IF($C$1="预估功能点",'模板使用说明&amp;基础参数'!$E$16,'模板使用说明&amp;基础参数'!$E$23),IF(I1770="EI",IF($C$1="预估功能点",'模板使用说明&amp;基础参数'!$E$17,'模板使用说明&amp;基础参数'!$E$24),IF(I1770="EO",IF($C$1="预估功能点",'模板使用说明&amp;基础参数'!$E$18,'模板使用说明&amp;基础参数'!$E$25),IF(I1770="EQ",IF($C$1="预估功能点",'模板使用说明&amp;基础参数'!$E$19,'模板使用说明&amp;基础参数'!$E$26),"")))))</f>
        <v/>
      </c>
      <c r="K1770" s="80"/>
      <c r="L1770" s="80"/>
      <c r="M1770" s="81" t="str">
        <f>IF(J1770="","",IF(K1770="高",IF(L1770="删除",J1770*'模板使用说明&amp;基础参数'!$E$5*'模板使用说明&amp;基础参数'!$E$12,IF(L1770="修改",J1770*'模板使用说明&amp;基础参数'!$E$5*'模板使用说明&amp;基础参数'!$E$11,J1770*'模板使用说明&amp;基础参数'!$E$5*'模板使用说明&amp;基础参数'!$E$10)),IF(K1770="中",IF(L1770="删除",J1770*'模板使用说明&amp;基础参数'!$E$6*'模板使用说明&amp;基础参数'!$E$12,IF(L1770="修改",J1770*'模板使用说明&amp;基础参数'!$E$6*'模板使用说明&amp;基础参数'!$E$11,J1770*'模板使用说明&amp;基础参数'!$E$6*'模板使用说明&amp;基础参数'!$E$10)),IF(L1770="删除",J1770*'模板使用说明&amp;基础参数'!$E$7*'模板使用说明&amp;基础参数'!$E$12,IF(L1770="修改",J1770*'模板使用说明&amp;基础参数'!$E$7*'模板使用说明&amp;基础参数'!$E$11,J1770*'模板使用说明&amp;基础参数'!$E$7*'模板使用说明&amp;基础参数'!$E$10)))))</f>
        <v/>
      </c>
      <c r="N1770" s="82"/>
    </row>
    <row r="1771" spans="1:14">
      <c r="A1771" s="76">
        <f t="shared" si="38"/>
        <v>1766</v>
      </c>
      <c r="B1771" s="77"/>
      <c r="C1771" s="77"/>
      <c r="D1771" s="77"/>
      <c r="E1771" s="90"/>
      <c r="F1771" s="78"/>
      <c r="G1771" s="78"/>
      <c r="H1771" s="78"/>
      <c r="I1771" s="76"/>
      <c r="J1771" s="8" t="str">
        <f>IF(I1771="ILF",IF($C$1="预估功能点",'模板使用说明&amp;基础参数'!$E$15,'模板使用说明&amp;基础参数'!$E$22),IF(I1771="EIF",IF($C$1="预估功能点",'模板使用说明&amp;基础参数'!$E$16,'模板使用说明&amp;基础参数'!$E$23),IF(I1771="EI",IF($C$1="预估功能点",'模板使用说明&amp;基础参数'!$E$17,'模板使用说明&amp;基础参数'!$E$24),IF(I1771="EO",IF($C$1="预估功能点",'模板使用说明&amp;基础参数'!$E$18,'模板使用说明&amp;基础参数'!$E$25),IF(I1771="EQ",IF($C$1="预估功能点",'模板使用说明&amp;基础参数'!$E$19,'模板使用说明&amp;基础参数'!$E$26),"")))))</f>
        <v/>
      </c>
      <c r="K1771" s="80"/>
      <c r="L1771" s="80"/>
      <c r="M1771" s="81" t="str">
        <f>IF(J1771="","",IF(K1771="高",IF(L1771="删除",J1771*'模板使用说明&amp;基础参数'!$E$5*'模板使用说明&amp;基础参数'!$E$12,IF(L1771="修改",J1771*'模板使用说明&amp;基础参数'!$E$5*'模板使用说明&amp;基础参数'!$E$11,J1771*'模板使用说明&amp;基础参数'!$E$5*'模板使用说明&amp;基础参数'!$E$10)),IF(K1771="中",IF(L1771="删除",J1771*'模板使用说明&amp;基础参数'!$E$6*'模板使用说明&amp;基础参数'!$E$12,IF(L1771="修改",J1771*'模板使用说明&amp;基础参数'!$E$6*'模板使用说明&amp;基础参数'!$E$11,J1771*'模板使用说明&amp;基础参数'!$E$6*'模板使用说明&amp;基础参数'!$E$10)),IF(L1771="删除",J1771*'模板使用说明&amp;基础参数'!$E$7*'模板使用说明&amp;基础参数'!$E$12,IF(L1771="修改",J1771*'模板使用说明&amp;基础参数'!$E$7*'模板使用说明&amp;基础参数'!$E$11,J1771*'模板使用说明&amp;基础参数'!$E$7*'模板使用说明&amp;基础参数'!$E$10)))))</f>
        <v/>
      </c>
      <c r="N1771" s="82"/>
    </row>
    <row r="1772" spans="1:14">
      <c r="A1772" s="76">
        <f t="shared" si="38"/>
        <v>1767</v>
      </c>
      <c r="B1772" s="77"/>
      <c r="C1772" s="77"/>
      <c r="D1772" s="77"/>
      <c r="E1772" s="90"/>
      <c r="F1772" s="78"/>
      <c r="G1772" s="78"/>
      <c r="H1772" s="78"/>
      <c r="I1772" s="76"/>
      <c r="J1772" s="8" t="str">
        <f>IF(I1772="ILF",IF($C$1="预估功能点",'模板使用说明&amp;基础参数'!$E$15,'模板使用说明&amp;基础参数'!$E$22),IF(I1772="EIF",IF($C$1="预估功能点",'模板使用说明&amp;基础参数'!$E$16,'模板使用说明&amp;基础参数'!$E$23),IF(I1772="EI",IF($C$1="预估功能点",'模板使用说明&amp;基础参数'!$E$17,'模板使用说明&amp;基础参数'!$E$24),IF(I1772="EO",IF($C$1="预估功能点",'模板使用说明&amp;基础参数'!$E$18,'模板使用说明&amp;基础参数'!$E$25),IF(I1772="EQ",IF($C$1="预估功能点",'模板使用说明&amp;基础参数'!$E$19,'模板使用说明&amp;基础参数'!$E$26),"")))))</f>
        <v/>
      </c>
      <c r="K1772" s="80"/>
      <c r="L1772" s="80"/>
      <c r="M1772" s="81" t="str">
        <f>IF(J1772="","",IF(K1772="高",IF(L1772="删除",J1772*'模板使用说明&amp;基础参数'!$E$5*'模板使用说明&amp;基础参数'!$E$12,IF(L1772="修改",J1772*'模板使用说明&amp;基础参数'!$E$5*'模板使用说明&amp;基础参数'!$E$11,J1772*'模板使用说明&amp;基础参数'!$E$5*'模板使用说明&amp;基础参数'!$E$10)),IF(K1772="中",IF(L1772="删除",J1772*'模板使用说明&amp;基础参数'!$E$6*'模板使用说明&amp;基础参数'!$E$12,IF(L1772="修改",J1772*'模板使用说明&amp;基础参数'!$E$6*'模板使用说明&amp;基础参数'!$E$11,J1772*'模板使用说明&amp;基础参数'!$E$6*'模板使用说明&amp;基础参数'!$E$10)),IF(L1772="删除",J1772*'模板使用说明&amp;基础参数'!$E$7*'模板使用说明&amp;基础参数'!$E$12,IF(L1772="修改",J1772*'模板使用说明&amp;基础参数'!$E$7*'模板使用说明&amp;基础参数'!$E$11,J1772*'模板使用说明&amp;基础参数'!$E$7*'模板使用说明&amp;基础参数'!$E$10)))))</f>
        <v/>
      </c>
      <c r="N1772" s="82"/>
    </row>
    <row r="1773" spans="1:14">
      <c r="A1773" s="76">
        <f t="shared" si="38"/>
        <v>1768</v>
      </c>
      <c r="B1773" s="77"/>
      <c r="C1773" s="77"/>
      <c r="D1773" s="77"/>
      <c r="E1773" s="90"/>
      <c r="F1773" s="78"/>
      <c r="G1773" s="78"/>
      <c r="H1773" s="78"/>
      <c r="I1773" s="76"/>
      <c r="J1773" s="8" t="str">
        <f>IF(I1773="ILF",IF($C$1="预估功能点",'模板使用说明&amp;基础参数'!$E$15,'模板使用说明&amp;基础参数'!$E$22),IF(I1773="EIF",IF($C$1="预估功能点",'模板使用说明&amp;基础参数'!$E$16,'模板使用说明&amp;基础参数'!$E$23),IF(I1773="EI",IF($C$1="预估功能点",'模板使用说明&amp;基础参数'!$E$17,'模板使用说明&amp;基础参数'!$E$24),IF(I1773="EO",IF($C$1="预估功能点",'模板使用说明&amp;基础参数'!$E$18,'模板使用说明&amp;基础参数'!$E$25),IF(I1773="EQ",IF($C$1="预估功能点",'模板使用说明&amp;基础参数'!$E$19,'模板使用说明&amp;基础参数'!$E$26),"")))))</f>
        <v/>
      </c>
      <c r="K1773" s="80"/>
      <c r="L1773" s="80"/>
      <c r="M1773" s="81" t="str">
        <f>IF(J1773="","",IF(K1773="高",IF(L1773="删除",J1773*'模板使用说明&amp;基础参数'!$E$5*'模板使用说明&amp;基础参数'!$E$12,IF(L1773="修改",J1773*'模板使用说明&amp;基础参数'!$E$5*'模板使用说明&amp;基础参数'!$E$11,J1773*'模板使用说明&amp;基础参数'!$E$5*'模板使用说明&amp;基础参数'!$E$10)),IF(K1773="中",IF(L1773="删除",J1773*'模板使用说明&amp;基础参数'!$E$6*'模板使用说明&amp;基础参数'!$E$12,IF(L1773="修改",J1773*'模板使用说明&amp;基础参数'!$E$6*'模板使用说明&amp;基础参数'!$E$11,J1773*'模板使用说明&amp;基础参数'!$E$6*'模板使用说明&amp;基础参数'!$E$10)),IF(L1773="删除",J1773*'模板使用说明&amp;基础参数'!$E$7*'模板使用说明&amp;基础参数'!$E$12,IF(L1773="修改",J1773*'模板使用说明&amp;基础参数'!$E$7*'模板使用说明&amp;基础参数'!$E$11,J1773*'模板使用说明&amp;基础参数'!$E$7*'模板使用说明&amp;基础参数'!$E$10)))))</f>
        <v/>
      </c>
      <c r="N1773" s="82"/>
    </row>
    <row r="1774" spans="1:14">
      <c r="A1774" s="76">
        <f t="shared" si="38"/>
        <v>1769</v>
      </c>
      <c r="B1774" s="77"/>
      <c r="C1774" s="77"/>
      <c r="D1774" s="77"/>
      <c r="E1774" s="90"/>
      <c r="F1774" s="78"/>
      <c r="G1774" s="78"/>
      <c r="H1774" s="78"/>
      <c r="I1774" s="76"/>
      <c r="J1774" s="8" t="str">
        <f>IF(I1774="ILF",IF($C$1="预估功能点",'模板使用说明&amp;基础参数'!$E$15,'模板使用说明&amp;基础参数'!$E$22),IF(I1774="EIF",IF($C$1="预估功能点",'模板使用说明&amp;基础参数'!$E$16,'模板使用说明&amp;基础参数'!$E$23),IF(I1774="EI",IF($C$1="预估功能点",'模板使用说明&amp;基础参数'!$E$17,'模板使用说明&amp;基础参数'!$E$24),IF(I1774="EO",IF($C$1="预估功能点",'模板使用说明&amp;基础参数'!$E$18,'模板使用说明&amp;基础参数'!$E$25),IF(I1774="EQ",IF($C$1="预估功能点",'模板使用说明&amp;基础参数'!$E$19,'模板使用说明&amp;基础参数'!$E$26),"")))))</f>
        <v/>
      </c>
      <c r="K1774" s="80"/>
      <c r="L1774" s="80"/>
      <c r="M1774" s="81" t="str">
        <f>IF(J1774="","",IF(K1774="高",IF(L1774="删除",J1774*'模板使用说明&amp;基础参数'!$E$5*'模板使用说明&amp;基础参数'!$E$12,IF(L1774="修改",J1774*'模板使用说明&amp;基础参数'!$E$5*'模板使用说明&amp;基础参数'!$E$11,J1774*'模板使用说明&amp;基础参数'!$E$5*'模板使用说明&amp;基础参数'!$E$10)),IF(K1774="中",IF(L1774="删除",J1774*'模板使用说明&amp;基础参数'!$E$6*'模板使用说明&amp;基础参数'!$E$12,IF(L1774="修改",J1774*'模板使用说明&amp;基础参数'!$E$6*'模板使用说明&amp;基础参数'!$E$11,J1774*'模板使用说明&amp;基础参数'!$E$6*'模板使用说明&amp;基础参数'!$E$10)),IF(L1774="删除",J1774*'模板使用说明&amp;基础参数'!$E$7*'模板使用说明&amp;基础参数'!$E$12,IF(L1774="修改",J1774*'模板使用说明&amp;基础参数'!$E$7*'模板使用说明&amp;基础参数'!$E$11,J1774*'模板使用说明&amp;基础参数'!$E$7*'模板使用说明&amp;基础参数'!$E$10)))))</f>
        <v/>
      </c>
      <c r="N1774" s="82"/>
    </row>
    <row r="1775" spans="1:14">
      <c r="A1775" s="76">
        <f t="shared" si="38"/>
        <v>1770</v>
      </c>
      <c r="B1775" s="77"/>
      <c r="C1775" s="77"/>
      <c r="D1775" s="77"/>
      <c r="E1775" s="90"/>
      <c r="F1775" s="78"/>
      <c r="G1775" s="78"/>
      <c r="H1775" s="78"/>
      <c r="I1775" s="76"/>
      <c r="J1775" s="8" t="str">
        <f>IF(I1775="ILF",IF($C$1="预估功能点",'模板使用说明&amp;基础参数'!$E$15,'模板使用说明&amp;基础参数'!$E$22),IF(I1775="EIF",IF($C$1="预估功能点",'模板使用说明&amp;基础参数'!$E$16,'模板使用说明&amp;基础参数'!$E$23),IF(I1775="EI",IF($C$1="预估功能点",'模板使用说明&amp;基础参数'!$E$17,'模板使用说明&amp;基础参数'!$E$24),IF(I1775="EO",IF($C$1="预估功能点",'模板使用说明&amp;基础参数'!$E$18,'模板使用说明&amp;基础参数'!$E$25),IF(I1775="EQ",IF($C$1="预估功能点",'模板使用说明&amp;基础参数'!$E$19,'模板使用说明&amp;基础参数'!$E$26),"")))))</f>
        <v/>
      </c>
      <c r="K1775" s="80"/>
      <c r="L1775" s="80"/>
      <c r="M1775" s="81" t="str">
        <f>IF(J1775="","",IF(K1775="高",IF(L1775="删除",J1775*'模板使用说明&amp;基础参数'!$E$5*'模板使用说明&amp;基础参数'!$E$12,IF(L1775="修改",J1775*'模板使用说明&amp;基础参数'!$E$5*'模板使用说明&amp;基础参数'!$E$11,J1775*'模板使用说明&amp;基础参数'!$E$5*'模板使用说明&amp;基础参数'!$E$10)),IF(K1775="中",IF(L1775="删除",J1775*'模板使用说明&amp;基础参数'!$E$6*'模板使用说明&amp;基础参数'!$E$12,IF(L1775="修改",J1775*'模板使用说明&amp;基础参数'!$E$6*'模板使用说明&amp;基础参数'!$E$11,J1775*'模板使用说明&amp;基础参数'!$E$6*'模板使用说明&amp;基础参数'!$E$10)),IF(L1775="删除",J1775*'模板使用说明&amp;基础参数'!$E$7*'模板使用说明&amp;基础参数'!$E$12,IF(L1775="修改",J1775*'模板使用说明&amp;基础参数'!$E$7*'模板使用说明&amp;基础参数'!$E$11,J1775*'模板使用说明&amp;基础参数'!$E$7*'模板使用说明&amp;基础参数'!$E$10)))))</f>
        <v/>
      </c>
      <c r="N1775" s="82"/>
    </row>
    <row r="1776" spans="1:14">
      <c r="A1776" s="76">
        <f t="shared" si="38"/>
        <v>1771</v>
      </c>
      <c r="B1776" s="77"/>
      <c r="C1776" s="77"/>
      <c r="D1776" s="77"/>
      <c r="E1776" s="90"/>
      <c r="F1776" s="78"/>
      <c r="G1776" s="78"/>
      <c r="H1776" s="78"/>
      <c r="I1776" s="76"/>
      <c r="J1776" s="8" t="str">
        <f>IF(I1776="ILF",IF($C$1="预估功能点",'模板使用说明&amp;基础参数'!$E$15,'模板使用说明&amp;基础参数'!$E$22),IF(I1776="EIF",IF($C$1="预估功能点",'模板使用说明&amp;基础参数'!$E$16,'模板使用说明&amp;基础参数'!$E$23),IF(I1776="EI",IF($C$1="预估功能点",'模板使用说明&amp;基础参数'!$E$17,'模板使用说明&amp;基础参数'!$E$24),IF(I1776="EO",IF($C$1="预估功能点",'模板使用说明&amp;基础参数'!$E$18,'模板使用说明&amp;基础参数'!$E$25),IF(I1776="EQ",IF($C$1="预估功能点",'模板使用说明&amp;基础参数'!$E$19,'模板使用说明&amp;基础参数'!$E$26),"")))))</f>
        <v/>
      </c>
      <c r="K1776" s="80"/>
      <c r="L1776" s="80"/>
      <c r="M1776" s="81" t="str">
        <f>IF(J1776="","",IF(K1776="高",IF(L1776="删除",J1776*'模板使用说明&amp;基础参数'!$E$5*'模板使用说明&amp;基础参数'!$E$12,IF(L1776="修改",J1776*'模板使用说明&amp;基础参数'!$E$5*'模板使用说明&amp;基础参数'!$E$11,J1776*'模板使用说明&amp;基础参数'!$E$5*'模板使用说明&amp;基础参数'!$E$10)),IF(K1776="中",IF(L1776="删除",J1776*'模板使用说明&amp;基础参数'!$E$6*'模板使用说明&amp;基础参数'!$E$12,IF(L1776="修改",J1776*'模板使用说明&amp;基础参数'!$E$6*'模板使用说明&amp;基础参数'!$E$11,J1776*'模板使用说明&amp;基础参数'!$E$6*'模板使用说明&amp;基础参数'!$E$10)),IF(L1776="删除",J1776*'模板使用说明&amp;基础参数'!$E$7*'模板使用说明&amp;基础参数'!$E$12,IF(L1776="修改",J1776*'模板使用说明&amp;基础参数'!$E$7*'模板使用说明&amp;基础参数'!$E$11,J1776*'模板使用说明&amp;基础参数'!$E$7*'模板使用说明&amp;基础参数'!$E$10)))))</f>
        <v/>
      </c>
      <c r="N1776" s="82"/>
    </row>
    <row r="1777" spans="1:14">
      <c r="A1777" s="76">
        <f t="shared" si="38"/>
        <v>1772</v>
      </c>
      <c r="B1777" s="77"/>
      <c r="C1777" s="77"/>
      <c r="D1777" s="77"/>
      <c r="E1777" s="90"/>
      <c r="F1777" s="78"/>
      <c r="G1777" s="78"/>
      <c r="H1777" s="78"/>
      <c r="I1777" s="76"/>
      <c r="J1777" s="8" t="str">
        <f>IF(I1777="ILF",IF($C$1="预估功能点",'模板使用说明&amp;基础参数'!$E$15,'模板使用说明&amp;基础参数'!$E$22),IF(I1777="EIF",IF($C$1="预估功能点",'模板使用说明&amp;基础参数'!$E$16,'模板使用说明&amp;基础参数'!$E$23),IF(I1777="EI",IF($C$1="预估功能点",'模板使用说明&amp;基础参数'!$E$17,'模板使用说明&amp;基础参数'!$E$24),IF(I1777="EO",IF($C$1="预估功能点",'模板使用说明&amp;基础参数'!$E$18,'模板使用说明&amp;基础参数'!$E$25),IF(I1777="EQ",IF($C$1="预估功能点",'模板使用说明&amp;基础参数'!$E$19,'模板使用说明&amp;基础参数'!$E$26),"")))))</f>
        <v/>
      </c>
      <c r="K1777" s="80"/>
      <c r="L1777" s="80"/>
      <c r="M1777" s="81" t="str">
        <f>IF(J1777="","",IF(K1777="高",IF(L1777="删除",J1777*'模板使用说明&amp;基础参数'!$E$5*'模板使用说明&amp;基础参数'!$E$12,IF(L1777="修改",J1777*'模板使用说明&amp;基础参数'!$E$5*'模板使用说明&amp;基础参数'!$E$11,J1777*'模板使用说明&amp;基础参数'!$E$5*'模板使用说明&amp;基础参数'!$E$10)),IF(K1777="中",IF(L1777="删除",J1777*'模板使用说明&amp;基础参数'!$E$6*'模板使用说明&amp;基础参数'!$E$12,IF(L1777="修改",J1777*'模板使用说明&amp;基础参数'!$E$6*'模板使用说明&amp;基础参数'!$E$11,J1777*'模板使用说明&amp;基础参数'!$E$6*'模板使用说明&amp;基础参数'!$E$10)),IF(L1777="删除",J1777*'模板使用说明&amp;基础参数'!$E$7*'模板使用说明&amp;基础参数'!$E$12,IF(L1777="修改",J1777*'模板使用说明&amp;基础参数'!$E$7*'模板使用说明&amp;基础参数'!$E$11,J1777*'模板使用说明&amp;基础参数'!$E$7*'模板使用说明&amp;基础参数'!$E$10)))))</f>
        <v/>
      </c>
      <c r="N1777" s="82"/>
    </row>
    <row r="1778" spans="1:14">
      <c r="A1778" s="76">
        <f t="shared" si="38"/>
        <v>1773</v>
      </c>
      <c r="B1778" s="77"/>
      <c r="C1778" s="77"/>
      <c r="D1778" s="77"/>
      <c r="E1778" s="90"/>
      <c r="F1778" s="78"/>
      <c r="G1778" s="78"/>
      <c r="H1778" s="78"/>
      <c r="I1778" s="76"/>
      <c r="J1778" s="8" t="str">
        <f>IF(I1778="ILF",IF($C$1="预估功能点",'模板使用说明&amp;基础参数'!$E$15,'模板使用说明&amp;基础参数'!$E$22),IF(I1778="EIF",IF($C$1="预估功能点",'模板使用说明&amp;基础参数'!$E$16,'模板使用说明&amp;基础参数'!$E$23),IF(I1778="EI",IF($C$1="预估功能点",'模板使用说明&amp;基础参数'!$E$17,'模板使用说明&amp;基础参数'!$E$24),IF(I1778="EO",IF($C$1="预估功能点",'模板使用说明&amp;基础参数'!$E$18,'模板使用说明&amp;基础参数'!$E$25),IF(I1778="EQ",IF($C$1="预估功能点",'模板使用说明&amp;基础参数'!$E$19,'模板使用说明&amp;基础参数'!$E$26),"")))))</f>
        <v/>
      </c>
      <c r="K1778" s="80"/>
      <c r="L1778" s="80"/>
      <c r="M1778" s="81" t="str">
        <f>IF(J1778="","",IF(K1778="高",IF(L1778="删除",J1778*'模板使用说明&amp;基础参数'!$E$5*'模板使用说明&amp;基础参数'!$E$12,IF(L1778="修改",J1778*'模板使用说明&amp;基础参数'!$E$5*'模板使用说明&amp;基础参数'!$E$11,J1778*'模板使用说明&amp;基础参数'!$E$5*'模板使用说明&amp;基础参数'!$E$10)),IF(K1778="中",IF(L1778="删除",J1778*'模板使用说明&amp;基础参数'!$E$6*'模板使用说明&amp;基础参数'!$E$12,IF(L1778="修改",J1778*'模板使用说明&amp;基础参数'!$E$6*'模板使用说明&amp;基础参数'!$E$11,J1778*'模板使用说明&amp;基础参数'!$E$6*'模板使用说明&amp;基础参数'!$E$10)),IF(L1778="删除",J1778*'模板使用说明&amp;基础参数'!$E$7*'模板使用说明&amp;基础参数'!$E$12,IF(L1778="修改",J1778*'模板使用说明&amp;基础参数'!$E$7*'模板使用说明&amp;基础参数'!$E$11,J1778*'模板使用说明&amp;基础参数'!$E$7*'模板使用说明&amp;基础参数'!$E$10)))))</f>
        <v/>
      </c>
      <c r="N1778" s="82"/>
    </row>
    <row r="1779" spans="1:14">
      <c r="A1779" s="76">
        <f t="shared" si="38"/>
        <v>1774</v>
      </c>
      <c r="B1779" s="77"/>
      <c r="C1779" s="77"/>
      <c r="D1779" s="77"/>
      <c r="E1779" s="90"/>
      <c r="F1779" s="78"/>
      <c r="G1779" s="78"/>
      <c r="H1779" s="78"/>
      <c r="I1779" s="76"/>
      <c r="J1779" s="8" t="str">
        <f>IF(I1779="ILF",IF($C$1="预估功能点",'模板使用说明&amp;基础参数'!$E$15,'模板使用说明&amp;基础参数'!$E$22),IF(I1779="EIF",IF($C$1="预估功能点",'模板使用说明&amp;基础参数'!$E$16,'模板使用说明&amp;基础参数'!$E$23),IF(I1779="EI",IF($C$1="预估功能点",'模板使用说明&amp;基础参数'!$E$17,'模板使用说明&amp;基础参数'!$E$24),IF(I1779="EO",IF($C$1="预估功能点",'模板使用说明&amp;基础参数'!$E$18,'模板使用说明&amp;基础参数'!$E$25),IF(I1779="EQ",IF($C$1="预估功能点",'模板使用说明&amp;基础参数'!$E$19,'模板使用说明&amp;基础参数'!$E$26),"")))))</f>
        <v/>
      </c>
      <c r="K1779" s="80"/>
      <c r="L1779" s="80"/>
      <c r="M1779" s="81" t="str">
        <f>IF(J1779="","",IF(K1779="高",IF(L1779="删除",J1779*'模板使用说明&amp;基础参数'!$E$5*'模板使用说明&amp;基础参数'!$E$12,IF(L1779="修改",J1779*'模板使用说明&amp;基础参数'!$E$5*'模板使用说明&amp;基础参数'!$E$11,J1779*'模板使用说明&amp;基础参数'!$E$5*'模板使用说明&amp;基础参数'!$E$10)),IF(K1779="中",IF(L1779="删除",J1779*'模板使用说明&amp;基础参数'!$E$6*'模板使用说明&amp;基础参数'!$E$12,IF(L1779="修改",J1779*'模板使用说明&amp;基础参数'!$E$6*'模板使用说明&amp;基础参数'!$E$11,J1779*'模板使用说明&amp;基础参数'!$E$6*'模板使用说明&amp;基础参数'!$E$10)),IF(L1779="删除",J1779*'模板使用说明&amp;基础参数'!$E$7*'模板使用说明&amp;基础参数'!$E$12,IF(L1779="修改",J1779*'模板使用说明&amp;基础参数'!$E$7*'模板使用说明&amp;基础参数'!$E$11,J1779*'模板使用说明&amp;基础参数'!$E$7*'模板使用说明&amp;基础参数'!$E$10)))))</f>
        <v/>
      </c>
      <c r="N1779" s="82"/>
    </row>
    <row r="1780" spans="1:14">
      <c r="A1780" s="76">
        <f t="shared" si="38"/>
        <v>1775</v>
      </c>
      <c r="B1780" s="77"/>
      <c r="C1780" s="77"/>
      <c r="D1780" s="77"/>
      <c r="E1780" s="90"/>
      <c r="F1780" s="78"/>
      <c r="G1780" s="78"/>
      <c r="H1780" s="78"/>
      <c r="I1780" s="76"/>
      <c r="J1780" s="8" t="str">
        <f>IF(I1780="ILF",IF($C$1="预估功能点",'模板使用说明&amp;基础参数'!$E$15,'模板使用说明&amp;基础参数'!$E$22),IF(I1780="EIF",IF($C$1="预估功能点",'模板使用说明&amp;基础参数'!$E$16,'模板使用说明&amp;基础参数'!$E$23),IF(I1780="EI",IF($C$1="预估功能点",'模板使用说明&amp;基础参数'!$E$17,'模板使用说明&amp;基础参数'!$E$24),IF(I1780="EO",IF($C$1="预估功能点",'模板使用说明&amp;基础参数'!$E$18,'模板使用说明&amp;基础参数'!$E$25),IF(I1780="EQ",IF($C$1="预估功能点",'模板使用说明&amp;基础参数'!$E$19,'模板使用说明&amp;基础参数'!$E$26),"")))))</f>
        <v/>
      </c>
      <c r="K1780" s="80"/>
      <c r="L1780" s="80"/>
      <c r="M1780" s="81" t="str">
        <f>IF(J1780="","",IF(K1780="高",IF(L1780="删除",J1780*'模板使用说明&amp;基础参数'!$E$5*'模板使用说明&amp;基础参数'!$E$12,IF(L1780="修改",J1780*'模板使用说明&amp;基础参数'!$E$5*'模板使用说明&amp;基础参数'!$E$11,J1780*'模板使用说明&amp;基础参数'!$E$5*'模板使用说明&amp;基础参数'!$E$10)),IF(K1780="中",IF(L1780="删除",J1780*'模板使用说明&amp;基础参数'!$E$6*'模板使用说明&amp;基础参数'!$E$12,IF(L1780="修改",J1780*'模板使用说明&amp;基础参数'!$E$6*'模板使用说明&amp;基础参数'!$E$11,J1780*'模板使用说明&amp;基础参数'!$E$6*'模板使用说明&amp;基础参数'!$E$10)),IF(L1780="删除",J1780*'模板使用说明&amp;基础参数'!$E$7*'模板使用说明&amp;基础参数'!$E$12,IF(L1780="修改",J1780*'模板使用说明&amp;基础参数'!$E$7*'模板使用说明&amp;基础参数'!$E$11,J1780*'模板使用说明&amp;基础参数'!$E$7*'模板使用说明&amp;基础参数'!$E$10)))))</f>
        <v/>
      </c>
      <c r="N1780" s="82"/>
    </row>
    <row r="1781" spans="1:14">
      <c r="A1781" s="76">
        <f t="shared" si="38"/>
        <v>1776</v>
      </c>
      <c r="B1781" s="77"/>
      <c r="C1781" s="77"/>
      <c r="D1781" s="77"/>
      <c r="E1781" s="90"/>
      <c r="F1781" s="78"/>
      <c r="G1781" s="78"/>
      <c r="H1781" s="78"/>
      <c r="I1781" s="76"/>
      <c r="J1781" s="8" t="str">
        <f>IF(I1781="ILF",IF($C$1="预估功能点",'模板使用说明&amp;基础参数'!$E$15,'模板使用说明&amp;基础参数'!$E$22),IF(I1781="EIF",IF($C$1="预估功能点",'模板使用说明&amp;基础参数'!$E$16,'模板使用说明&amp;基础参数'!$E$23),IF(I1781="EI",IF($C$1="预估功能点",'模板使用说明&amp;基础参数'!$E$17,'模板使用说明&amp;基础参数'!$E$24),IF(I1781="EO",IF($C$1="预估功能点",'模板使用说明&amp;基础参数'!$E$18,'模板使用说明&amp;基础参数'!$E$25),IF(I1781="EQ",IF($C$1="预估功能点",'模板使用说明&amp;基础参数'!$E$19,'模板使用说明&amp;基础参数'!$E$26),"")))))</f>
        <v/>
      </c>
      <c r="K1781" s="80"/>
      <c r="L1781" s="80"/>
      <c r="M1781" s="81" t="str">
        <f>IF(J1781="","",IF(K1781="高",IF(L1781="删除",J1781*'模板使用说明&amp;基础参数'!$E$5*'模板使用说明&amp;基础参数'!$E$12,IF(L1781="修改",J1781*'模板使用说明&amp;基础参数'!$E$5*'模板使用说明&amp;基础参数'!$E$11,J1781*'模板使用说明&amp;基础参数'!$E$5*'模板使用说明&amp;基础参数'!$E$10)),IF(K1781="中",IF(L1781="删除",J1781*'模板使用说明&amp;基础参数'!$E$6*'模板使用说明&amp;基础参数'!$E$12,IF(L1781="修改",J1781*'模板使用说明&amp;基础参数'!$E$6*'模板使用说明&amp;基础参数'!$E$11,J1781*'模板使用说明&amp;基础参数'!$E$6*'模板使用说明&amp;基础参数'!$E$10)),IF(L1781="删除",J1781*'模板使用说明&amp;基础参数'!$E$7*'模板使用说明&amp;基础参数'!$E$12,IF(L1781="修改",J1781*'模板使用说明&amp;基础参数'!$E$7*'模板使用说明&amp;基础参数'!$E$11,J1781*'模板使用说明&amp;基础参数'!$E$7*'模板使用说明&amp;基础参数'!$E$10)))))</f>
        <v/>
      </c>
      <c r="N1781" s="82"/>
    </row>
    <row r="1782" spans="1:14">
      <c r="A1782" s="76">
        <f t="shared" si="38"/>
        <v>1777</v>
      </c>
      <c r="B1782" s="77"/>
      <c r="C1782" s="77"/>
      <c r="D1782" s="77"/>
      <c r="E1782" s="90"/>
      <c r="F1782" s="78"/>
      <c r="G1782" s="78"/>
      <c r="H1782" s="78"/>
      <c r="I1782" s="76"/>
      <c r="J1782" s="8" t="str">
        <f>IF(I1782="ILF",IF($C$1="预估功能点",'模板使用说明&amp;基础参数'!$E$15,'模板使用说明&amp;基础参数'!$E$22),IF(I1782="EIF",IF($C$1="预估功能点",'模板使用说明&amp;基础参数'!$E$16,'模板使用说明&amp;基础参数'!$E$23),IF(I1782="EI",IF($C$1="预估功能点",'模板使用说明&amp;基础参数'!$E$17,'模板使用说明&amp;基础参数'!$E$24),IF(I1782="EO",IF($C$1="预估功能点",'模板使用说明&amp;基础参数'!$E$18,'模板使用说明&amp;基础参数'!$E$25),IF(I1782="EQ",IF($C$1="预估功能点",'模板使用说明&amp;基础参数'!$E$19,'模板使用说明&amp;基础参数'!$E$26),"")))))</f>
        <v/>
      </c>
      <c r="K1782" s="80"/>
      <c r="L1782" s="80"/>
      <c r="M1782" s="81" t="str">
        <f>IF(J1782="","",IF(K1782="高",IF(L1782="删除",J1782*'模板使用说明&amp;基础参数'!$E$5*'模板使用说明&amp;基础参数'!$E$12,IF(L1782="修改",J1782*'模板使用说明&amp;基础参数'!$E$5*'模板使用说明&amp;基础参数'!$E$11,J1782*'模板使用说明&amp;基础参数'!$E$5*'模板使用说明&amp;基础参数'!$E$10)),IF(K1782="中",IF(L1782="删除",J1782*'模板使用说明&amp;基础参数'!$E$6*'模板使用说明&amp;基础参数'!$E$12,IF(L1782="修改",J1782*'模板使用说明&amp;基础参数'!$E$6*'模板使用说明&amp;基础参数'!$E$11,J1782*'模板使用说明&amp;基础参数'!$E$6*'模板使用说明&amp;基础参数'!$E$10)),IF(L1782="删除",J1782*'模板使用说明&amp;基础参数'!$E$7*'模板使用说明&amp;基础参数'!$E$12,IF(L1782="修改",J1782*'模板使用说明&amp;基础参数'!$E$7*'模板使用说明&amp;基础参数'!$E$11,J1782*'模板使用说明&amp;基础参数'!$E$7*'模板使用说明&amp;基础参数'!$E$10)))))</f>
        <v/>
      </c>
      <c r="N1782" s="82"/>
    </row>
    <row r="1783" spans="1:14">
      <c r="A1783" s="76">
        <f t="shared" si="38"/>
        <v>1778</v>
      </c>
      <c r="B1783" s="77"/>
      <c r="C1783" s="77"/>
      <c r="D1783" s="77"/>
      <c r="E1783" s="90"/>
      <c r="F1783" s="78"/>
      <c r="G1783" s="78"/>
      <c r="H1783" s="78"/>
      <c r="I1783" s="76"/>
      <c r="J1783" s="8" t="str">
        <f>IF(I1783="ILF",IF($C$1="预估功能点",'模板使用说明&amp;基础参数'!$E$15,'模板使用说明&amp;基础参数'!$E$22),IF(I1783="EIF",IF($C$1="预估功能点",'模板使用说明&amp;基础参数'!$E$16,'模板使用说明&amp;基础参数'!$E$23),IF(I1783="EI",IF($C$1="预估功能点",'模板使用说明&amp;基础参数'!$E$17,'模板使用说明&amp;基础参数'!$E$24),IF(I1783="EO",IF($C$1="预估功能点",'模板使用说明&amp;基础参数'!$E$18,'模板使用说明&amp;基础参数'!$E$25),IF(I1783="EQ",IF($C$1="预估功能点",'模板使用说明&amp;基础参数'!$E$19,'模板使用说明&amp;基础参数'!$E$26),"")))))</f>
        <v/>
      </c>
      <c r="K1783" s="80"/>
      <c r="L1783" s="80"/>
      <c r="M1783" s="81" t="str">
        <f>IF(J1783="","",IF(K1783="高",IF(L1783="删除",J1783*'模板使用说明&amp;基础参数'!$E$5*'模板使用说明&amp;基础参数'!$E$12,IF(L1783="修改",J1783*'模板使用说明&amp;基础参数'!$E$5*'模板使用说明&amp;基础参数'!$E$11,J1783*'模板使用说明&amp;基础参数'!$E$5*'模板使用说明&amp;基础参数'!$E$10)),IF(K1783="中",IF(L1783="删除",J1783*'模板使用说明&amp;基础参数'!$E$6*'模板使用说明&amp;基础参数'!$E$12,IF(L1783="修改",J1783*'模板使用说明&amp;基础参数'!$E$6*'模板使用说明&amp;基础参数'!$E$11,J1783*'模板使用说明&amp;基础参数'!$E$6*'模板使用说明&amp;基础参数'!$E$10)),IF(L1783="删除",J1783*'模板使用说明&amp;基础参数'!$E$7*'模板使用说明&amp;基础参数'!$E$12,IF(L1783="修改",J1783*'模板使用说明&amp;基础参数'!$E$7*'模板使用说明&amp;基础参数'!$E$11,J1783*'模板使用说明&amp;基础参数'!$E$7*'模板使用说明&amp;基础参数'!$E$10)))))</f>
        <v/>
      </c>
      <c r="N1783" s="82"/>
    </row>
    <row r="1784" spans="1:14">
      <c r="A1784" s="76">
        <f t="shared" si="38"/>
        <v>1779</v>
      </c>
      <c r="B1784" s="77"/>
      <c r="C1784" s="77"/>
      <c r="D1784" s="77"/>
      <c r="E1784" s="90"/>
      <c r="F1784" s="78"/>
      <c r="G1784" s="78"/>
      <c r="H1784" s="78"/>
      <c r="I1784" s="76"/>
      <c r="J1784" s="8" t="str">
        <f>IF(I1784="ILF",IF($C$1="预估功能点",'模板使用说明&amp;基础参数'!$E$15,'模板使用说明&amp;基础参数'!$E$22),IF(I1784="EIF",IF($C$1="预估功能点",'模板使用说明&amp;基础参数'!$E$16,'模板使用说明&amp;基础参数'!$E$23),IF(I1784="EI",IF($C$1="预估功能点",'模板使用说明&amp;基础参数'!$E$17,'模板使用说明&amp;基础参数'!$E$24),IF(I1784="EO",IF($C$1="预估功能点",'模板使用说明&amp;基础参数'!$E$18,'模板使用说明&amp;基础参数'!$E$25),IF(I1784="EQ",IF($C$1="预估功能点",'模板使用说明&amp;基础参数'!$E$19,'模板使用说明&amp;基础参数'!$E$26),"")))))</f>
        <v/>
      </c>
      <c r="K1784" s="80"/>
      <c r="L1784" s="80"/>
      <c r="M1784" s="81" t="str">
        <f>IF(J1784="","",IF(K1784="高",IF(L1784="删除",J1784*'模板使用说明&amp;基础参数'!$E$5*'模板使用说明&amp;基础参数'!$E$12,IF(L1784="修改",J1784*'模板使用说明&amp;基础参数'!$E$5*'模板使用说明&amp;基础参数'!$E$11,J1784*'模板使用说明&amp;基础参数'!$E$5*'模板使用说明&amp;基础参数'!$E$10)),IF(K1784="中",IF(L1784="删除",J1784*'模板使用说明&amp;基础参数'!$E$6*'模板使用说明&amp;基础参数'!$E$12,IF(L1784="修改",J1784*'模板使用说明&amp;基础参数'!$E$6*'模板使用说明&amp;基础参数'!$E$11,J1784*'模板使用说明&amp;基础参数'!$E$6*'模板使用说明&amp;基础参数'!$E$10)),IF(L1784="删除",J1784*'模板使用说明&amp;基础参数'!$E$7*'模板使用说明&amp;基础参数'!$E$12,IF(L1784="修改",J1784*'模板使用说明&amp;基础参数'!$E$7*'模板使用说明&amp;基础参数'!$E$11,J1784*'模板使用说明&amp;基础参数'!$E$7*'模板使用说明&amp;基础参数'!$E$10)))))</f>
        <v/>
      </c>
      <c r="N1784" s="82"/>
    </row>
    <row r="1785" spans="1:14">
      <c r="A1785" s="76">
        <f t="shared" si="38"/>
        <v>1780</v>
      </c>
      <c r="B1785" s="77"/>
      <c r="C1785" s="77"/>
      <c r="D1785" s="77"/>
      <c r="E1785" s="90"/>
      <c r="F1785" s="78"/>
      <c r="G1785" s="78"/>
      <c r="H1785" s="78"/>
      <c r="I1785" s="76"/>
      <c r="J1785" s="8" t="str">
        <f>IF(I1785="ILF",IF($C$1="预估功能点",'模板使用说明&amp;基础参数'!$E$15,'模板使用说明&amp;基础参数'!$E$22),IF(I1785="EIF",IF($C$1="预估功能点",'模板使用说明&amp;基础参数'!$E$16,'模板使用说明&amp;基础参数'!$E$23),IF(I1785="EI",IF($C$1="预估功能点",'模板使用说明&amp;基础参数'!$E$17,'模板使用说明&amp;基础参数'!$E$24),IF(I1785="EO",IF($C$1="预估功能点",'模板使用说明&amp;基础参数'!$E$18,'模板使用说明&amp;基础参数'!$E$25),IF(I1785="EQ",IF($C$1="预估功能点",'模板使用说明&amp;基础参数'!$E$19,'模板使用说明&amp;基础参数'!$E$26),"")))))</f>
        <v/>
      </c>
      <c r="K1785" s="80"/>
      <c r="L1785" s="80"/>
      <c r="M1785" s="81" t="str">
        <f>IF(J1785="","",IF(K1785="高",IF(L1785="删除",J1785*'模板使用说明&amp;基础参数'!$E$5*'模板使用说明&amp;基础参数'!$E$12,IF(L1785="修改",J1785*'模板使用说明&amp;基础参数'!$E$5*'模板使用说明&amp;基础参数'!$E$11,J1785*'模板使用说明&amp;基础参数'!$E$5*'模板使用说明&amp;基础参数'!$E$10)),IF(K1785="中",IF(L1785="删除",J1785*'模板使用说明&amp;基础参数'!$E$6*'模板使用说明&amp;基础参数'!$E$12,IF(L1785="修改",J1785*'模板使用说明&amp;基础参数'!$E$6*'模板使用说明&amp;基础参数'!$E$11,J1785*'模板使用说明&amp;基础参数'!$E$6*'模板使用说明&amp;基础参数'!$E$10)),IF(L1785="删除",J1785*'模板使用说明&amp;基础参数'!$E$7*'模板使用说明&amp;基础参数'!$E$12,IF(L1785="修改",J1785*'模板使用说明&amp;基础参数'!$E$7*'模板使用说明&amp;基础参数'!$E$11,J1785*'模板使用说明&amp;基础参数'!$E$7*'模板使用说明&amp;基础参数'!$E$10)))))</f>
        <v/>
      </c>
      <c r="N1785" s="82"/>
    </row>
    <row r="1786" spans="1:14">
      <c r="A1786" s="76">
        <f t="shared" si="38"/>
        <v>1781</v>
      </c>
      <c r="B1786" s="77"/>
      <c r="C1786" s="77"/>
      <c r="D1786" s="77"/>
      <c r="E1786" s="90"/>
      <c r="F1786" s="78"/>
      <c r="G1786" s="78"/>
      <c r="H1786" s="78"/>
      <c r="I1786" s="76"/>
      <c r="J1786" s="8" t="str">
        <f>IF(I1786="ILF",IF($C$1="预估功能点",'模板使用说明&amp;基础参数'!$E$15,'模板使用说明&amp;基础参数'!$E$22),IF(I1786="EIF",IF($C$1="预估功能点",'模板使用说明&amp;基础参数'!$E$16,'模板使用说明&amp;基础参数'!$E$23),IF(I1786="EI",IF($C$1="预估功能点",'模板使用说明&amp;基础参数'!$E$17,'模板使用说明&amp;基础参数'!$E$24),IF(I1786="EO",IF($C$1="预估功能点",'模板使用说明&amp;基础参数'!$E$18,'模板使用说明&amp;基础参数'!$E$25),IF(I1786="EQ",IF($C$1="预估功能点",'模板使用说明&amp;基础参数'!$E$19,'模板使用说明&amp;基础参数'!$E$26),"")))))</f>
        <v/>
      </c>
      <c r="K1786" s="80"/>
      <c r="L1786" s="80"/>
      <c r="M1786" s="81" t="str">
        <f>IF(J1786="","",IF(K1786="高",IF(L1786="删除",J1786*'模板使用说明&amp;基础参数'!$E$5*'模板使用说明&amp;基础参数'!$E$12,IF(L1786="修改",J1786*'模板使用说明&amp;基础参数'!$E$5*'模板使用说明&amp;基础参数'!$E$11,J1786*'模板使用说明&amp;基础参数'!$E$5*'模板使用说明&amp;基础参数'!$E$10)),IF(K1786="中",IF(L1786="删除",J1786*'模板使用说明&amp;基础参数'!$E$6*'模板使用说明&amp;基础参数'!$E$12,IF(L1786="修改",J1786*'模板使用说明&amp;基础参数'!$E$6*'模板使用说明&amp;基础参数'!$E$11,J1786*'模板使用说明&amp;基础参数'!$E$6*'模板使用说明&amp;基础参数'!$E$10)),IF(L1786="删除",J1786*'模板使用说明&amp;基础参数'!$E$7*'模板使用说明&amp;基础参数'!$E$12,IF(L1786="修改",J1786*'模板使用说明&amp;基础参数'!$E$7*'模板使用说明&amp;基础参数'!$E$11,J1786*'模板使用说明&amp;基础参数'!$E$7*'模板使用说明&amp;基础参数'!$E$10)))))</f>
        <v/>
      </c>
      <c r="N1786" s="82"/>
    </row>
    <row r="1787" spans="1:14">
      <c r="A1787" s="76">
        <f t="shared" si="38"/>
        <v>1782</v>
      </c>
      <c r="B1787" s="77"/>
      <c r="C1787" s="77"/>
      <c r="D1787" s="77"/>
      <c r="E1787" s="90"/>
      <c r="F1787" s="78"/>
      <c r="G1787" s="78"/>
      <c r="H1787" s="78"/>
      <c r="I1787" s="76"/>
      <c r="J1787" s="8" t="str">
        <f>IF(I1787="ILF",IF($C$1="预估功能点",'模板使用说明&amp;基础参数'!$E$15,'模板使用说明&amp;基础参数'!$E$22),IF(I1787="EIF",IF($C$1="预估功能点",'模板使用说明&amp;基础参数'!$E$16,'模板使用说明&amp;基础参数'!$E$23),IF(I1787="EI",IF($C$1="预估功能点",'模板使用说明&amp;基础参数'!$E$17,'模板使用说明&amp;基础参数'!$E$24),IF(I1787="EO",IF($C$1="预估功能点",'模板使用说明&amp;基础参数'!$E$18,'模板使用说明&amp;基础参数'!$E$25),IF(I1787="EQ",IF($C$1="预估功能点",'模板使用说明&amp;基础参数'!$E$19,'模板使用说明&amp;基础参数'!$E$26),"")))))</f>
        <v/>
      </c>
      <c r="K1787" s="80"/>
      <c r="L1787" s="80"/>
      <c r="M1787" s="81" t="str">
        <f>IF(J1787="","",IF(K1787="高",IF(L1787="删除",J1787*'模板使用说明&amp;基础参数'!$E$5*'模板使用说明&amp;基础参数'!$E$12,IF(L1787="修改",J1787*'模板使用说明&amp;基础参数'!$E$5*'模板使用说明&amp;基础参数'!$E$11,J1787*'模板使用说明&amp;基础参数'!$E$5*'模板使用说明&amp;基础参数'!$E$10)),IF(K1787="中",IF(L1787="删除",J1787*'模板使用说明&amp;基础参数'!$E$6*'模板使用说明&amp;基础参数'!$E$12,IF(L1787="修改",J1787*'模板使用说明&amp;基础参数'!$E$6*'模板使用说明&amp;基础参数'!$E$11,J1787*'模板使用说明&amp;基础参数'!$E$6*'模板使用说明&amp;基础参数'!$E$10)),IF(L1787="删除",J1787*'模板使用说明&amp;基础参数'!$E$7*'模板使用说明&amp;基础参数'!$E$12,IF(L1787="修改",J1787*'模板使用说明&amp;基础参数'!$E$7*'模板使用说明&amp;基础参数'!$E$11,J1787*'模板使用说明&amp;基础参数'!$E$7*'模板使用说明&amp;基础参数'!$E$10)))))</f>
        <v/>
      </c>
      <c r="N1787" s="82"/>
    </row>
    <row r="1788" spans="1:14">
      <c r="A1788" s="76">
        <f t="shared" si="38"/>
        <v>1783</v>
      </c>
      <c r="B1788" s="77"/>
      <c r="C1788" s="77"/>
      <c r="D1788" s="77"/>
      <c r="E1788" s="90"/>
      <c r="F1788" s="78"/>
      <c r="G1788" s="78"/>
      <c r="H1788" s="78"/>
      <c r="I1788" s="76"/>
      <c r="J1788" s="8" t="str">
        <f>IF(I1788="ILF",IF($C$1="预估功能点",'模板使用说明&amp;基础参数'!$E$15,'模板使用说明&amp;基础参数'!$E$22),IF(I1788="EIF",IF($C$1="预估功能点",'模板使用说明&amp;基础参数'!$E$16,'模板使用说明&amp;基础参数'!$E$23),IF(I1788="EI",IF($C$1="预估功能点",'模板使用说明&amp;基础参数'!$E$17,'模板使用说明&amp;基础参数'!$E$24),IF(I1788="EO",IF($C$1="预估功能点",'模板使用说明&amp;基础参数'!$E$18,'模板使用说明&amp;基础参数'!$E$25),IF(I1788="EQ",IF($C$1="预估功能点",'模板使用说明&amp;基础参数'!$E$19,'模板使用说明&amp;基础参数'!$E$26),"")))))</f>
        <v/>
      </c>
      <c r="K1788" s="80"/>
      <c r="L1788" s="80"/>
      <c r="M1788" s="81" t="str">
        <f>IF(J1788="","",IF(K1788="高",IF(L1788="删除",J1788*'模板使用说明&amp;基础参数'!$E$5*'模板使用说明&amp;基础参数'!$E$12,IF(L1788="修改",J1788*'模板使用说明&amp;基础参数'!$E$5*'模板使用说明&amp;基础参数'!$E$11,J1788*'模板使用说明&amp;基础参数'!$E$5*'模板使用说明&amp;基础参数'!$E$10)),IF(K1788="中",IF(L1788="删除",J1788*'模板使用说明&amp;基础参数'!$E$6*'模板使用说明&amp;基础参数'!$E$12,IF(L1788="修改",J1788*'模板使用说明&amp;基础参数'!$E$6*'模板使用说明&amp;基础参数'!$E$11,J1788*'模板使用说明&amp;基础参数'!$E$6*'模板使用说明&amp;基础参数'!$E$10)),IF(L1788="删除",J1788*'模板使用说明&amp;基础参数'!$E$7*'模板使用说明&amp;基础参数'!$E$12,IF(L1788="修改",J1788*'模板使用说明&amp;基础参数'!$E$7*'模板使用说明&amp;基础参数'!$E$11,J1788*'模板使用说明&amp;基础参数'!$E$7*'模板使用说明&amp;基础参数'!$E$10)))))</f>
        <v/>
      </c>
      <c r="N1788" s="82"/>
    </row>
    <row r="1789" spans="1:14">
      <c r="A1789" s="76">
        <f t="shared" si="38"/>
        <v>1784</v>
      </c>
      <c r="B1789" s="77"/>
      <c r="C1789" s="77"/>
      <c r="D1789" s="77"/>
      <c r="E1789" s="90"/>
      <c r="F1789" s="78"/>
      <c r="G1789" s="78"/>
      <c r="H1789" s="78"/>
      <c r="I1789" s="76"/>
      <c r="J1789" s="8" t="str">
        <f>IF(I1789="ILF",IF($C$1="预估功能点",'模板使用说明&amp;基础参数'!$E$15,'模板使用说明&amp;基础参数'!$E$22),IF(I1789="EIF",IF($C$1="预估功能点",'模板使用说明&amp;基础参数'!$E$16,'模板使用说明&amp;基础参数'!$E$23),IF(I1789="EI",IF($C$1="预估功能点",'模板使用说明&amp;基础参数'!$E$17,'模板使用说明&amp;基础参数'!$E$24),IF(I1789="EO",IF($C$1="预估功能点",'模板使用说明&amp;基础参数'!$E$18,'模板使用说明&amp;基础参数'!$E$25),IF(I1789="EQ",IF($C$1="预估功能点",'模板使用说明&amp;基础参数'!$E$19,'模板使用说明&amp;基础参数'!$E$26),"")))))</f>
        <v/>
      </c>
      <c r="K1789" s="80"/>
      <c r="L1789" s="80"/>
      <c r="M1789" s="81" t="str">
        <f>IF(J1789="","",IF(K1789="高",IF(L1789="删除",J1789*'模板使用说明&amp;基础参数'!$E$5*'模板使用说明&amp;基础参数'!$E$12,IF(L1789="修改",J1789*'模板使用说明&amp;基础参数'!$E$5*'模板使用说明&amp;基础参数'!$E$11,J1789*'模板使用说明&amp;基础参数'!$E$5*'模板使用说明&amp;基础参数'!$E$10)),IF(K1789="中",IF(L1789="删除",J1789*'模板使用说明&amp;基础参数'!$E$6*'模板使用说明&amp;基础参数'!$E$12,IF(L1789="修改",J1789*'模板使用说明&amp;基础参数'!$E$6*'模板使用说明&amp;基础参数'!$E$11,J1789*'模板使用说明&amp;基础参数'!$E$6*'模板使用说明&amp;基础参数'!$E$10)),IF(L1789="删除",J1789*'模板使用说明&amp;基础参数'!$E$7*'模板使用说明&amp;基础参数'!$E$12,IF(L1789="修改",J1789*'模板使用说明&amp;基础参数'!$E$7*'模板使用说明&amp;基础参数'!$E$11,J1789*'模板使用说明&amp;基础参数'!$E$7*'模板使用说明&amp;基础参数'!$E$10)))))</f>
        <v/>
      </c>
      <c r="N1789" s="82"/>
    </row>
    <row r="1790" spans="1:14">
      <c r="A1790" s="76">
        <f t="shared" si="38"/>
        <v>1785</v>
      </c>
      <c r="B1790" s="77"/>
      <c r="C1790" s="77"/>
      <c r="D1790" s="77"/>
      <c r="E1790" s="90"/>
      <c r="F1790" s="78"/>
      <c r="G1790" s="78"/>
      <c r="H1790" s="78"/>
      <c r="I1790" s="76"/>
      <c r="J1790" s="8" t="str">
        <f>IF(I1790="ILF",IF($C$1="预估功能点",'模板使用说明&amp;基础参数'!$E$15,'模板使用说明&amp;基础参数'!$E$22),IF(I1790="EIF",IF($C$1="预估功能点",'模板使用说明&amp;基础参数'!$E$16,'模板使用说明&amp;基础参数'!$E$23),IF(I1790="EI",IF($C$1="预估功能点",'模板使用说明&amp;基础参数'!$E$17,'模板使用说明&amp;基础参数'!$E$24),IF(I1790="EO",IF($C$1="预估功能点",'模板使用说明&amp;基础参数'!$E$18,'模板使用说明&amp;基础参数'!$E$25),IF(I1790="EQ",IF($C$1="预估功能点",'模板使用说明&amp;基础参数'!$E$19,'模板使用说明&amp;基础参数'!$E$26),"")))))</f>
        <v/>
      </c>
      <c r="K1790" s="80"/>
      <c r="L1790" s="80"/>
      <c r="M1790" s="81" t="str">
        <f>IF(J1790="","",IF(K1790="高",IF(L1790="删除",J1790*'模板使用说明&amp;基础参数'!$E$5*'模板使用说明&amp;基础参数'!$E$12,IF(L1790="修改",J1790*'模板使用说明&amp;基础参数'!$E$5*'模板使用说明&amp;基础参数'!$E$11,J1790*'模板使用说明&amp;基础参数'!$E$5*'模板使用说明&amp;基础参数'!$E$10)),IF(K1790="中",IF(L1790="删除",J1790*'模板使用说明&amp;基础参数'!$E$6*'模板使用说明&amp;基础参数'!$E$12,IF(L1790="修改",J1790*'模板使用说明&amp;基础参数'!$E$6*'模板使用说明&amp;基础参数'!$E$11,J1790*'模板使用说明&amp;基础参数'!$E$6*'模板使用说明&amp;基础参数'!$E$10)),IF(L1790="删除",J1790*'模板使用说明&amp;基础参数'!$E$7*'模板使用说明&amp;基础参数'!$E$12,IF(L1790="修改",J1790*'模板使用说明&amp;基础参数'!$E$7*'模板使用说明&amp;基础参数'!$E$11,J1790*'模板使用说明&amp;基础参数'!$E$7*'模板使用说明&amp;基础参数'!$E$10)))))</f>
        <v/>
      </c>
      <c r="N1790" s="82"/>
    </row>
    <row r="1791" spans="1:14">
      <c r="A1791" s="76">
        <f t="shared" si="38"/>
        <v>1786</v>
      </c>
      <c r="B1791" s="77"/>
      <c r="C1791" s="77"/>
      <c r="D1791" s="77"/>
      <c r="E1791" s="90"/>
      <c r="F1791" s="78"/>
      <c r="G1791" s="78"/>
      <c r="H1791" s="78"/>
      <c r="I1791" s="76"/>
      <c r="J1791" s="8" t="str">
        <f>IF(I1791="ILF",IF($C$1="预估功能点",'模板使用说明&amp;基础参数'!$E$15,'模板使用说明&amp;基础参数'!$E$22),IF(I1791="EIF",IF($C$1="预估功能点",'模板使用说明&amp;基础参数'!$E$16,'模板使用说明&amp;基础参数'!$E$23),IF(I1791="EI",IF($C$1="预估功能点",'模板使用说明&amp;基础参数'!$E$17,'模板使用说明&amp;基础参数'!$E$24),IF(I1791="EO",IF($C$1="预估功能点",'模板使用说明&amp;基础参数'!$E$18,'模板使用说明&amp;基础参数'!$E$25),IF(I1791="EQ",IF($C$1="预估功能点",'模板使用说明&amp;基础参数'!$E$19,'模板使用说明&amp;基础参数'!$E$26),"")))))</f>
        <v/>
      </c>
      <c r="K1791" s="80"/>
      <c r="L1791" s="80"/>
      <c r="M1791" s="81" t="str">
        <f>IF(J1791="","",IF(K1791="高",IF(L1791="删除",J1791*'模板使用说明&amp;基础参数'!$E$5*'模板使用说明&amp;基础参数'!$E$12,IF(L1791="修改",J1791*'模板使用说明&amp;基础参数'!$E$5*'模板使用说明&amp;基础参数'!$E$11,J1791*'模板使用说明&amp;基础参数'!$E$5*'模板使用说明&amp;基础参数'!$E$10)),IF(K1791="中",IF(L1791="删除",J1791*'模板使用说明&amp;基础参数'!$E$6*'模板使用说明&amp;基础参数'!$E$12,IF(L1791="修改",J1791*'模板使用说明&amp;基础参数'!$E$6*'模板使用说明&amp;基础参数'!$E$11,J1791*'模板使用说明&amp;基础参数'!$E$6*'模板使用说明&amp;基础参数'!$E$10)),IF(L1791="删除",J1791*'模板使用说明&amp;基础参数'!$E$7*'模板使用说明&amp;基础参数'!$E$12,IF(L1791="修改",J1791*'模板使用说明&amp;基础参数'!$E$7*'模板使用说明&amp;基础参数'!$E$11,J1791*'模板使用说明&amp;基础参数'!$E$7*'模板使用说明&amp;基础参数'!$E$10)))))</f>
        <v/>
      </c>
      <c r="N1791" s="82"/>
    </row>
    <row r="1792" spans="1:14">
      <c r="A1792" s="76">
        <f t="shared" si="38"/>
        <v>1787</v>
      </c>
      <c r="B1792" s="77"/>
      <c r="C1792" s="77"/>
      <c r="D1792" s="77"/>
      <c r="E1792" s="90"/>
      <c r="F1792" s="78"/>
      <c r="G1792" s="78"/>
      <c r="H1792" s="78"/>
      <c r="I1792" s="76"/>
      <c r="J1792" s="8" t="str">
        <f>IF(I1792="ILF",IF($C$1="预估功能点",'模板使用说明&amp;基础参数'!$E$15,'模板使用说明&amp;基础参数'!$E$22),IF(I1792="EIF",IF($C$1="预估功能点",'模板使用说明&amp;基础参数'!$E$16,'模板使用说明&amp;基础参数'!$E$23),IF(I1792="EI",IF($C$1="预估功能点",'模板使用说明&amp;基础参数'!$E$17,'模板使用说明&amp;基础参数'!$E$24),IF(I1792="EO",IF($C$1="预估功能点",'模板使用说明&amp;基础参数'!$E$18,'模板使用说明&amp;基础参数'!$E$25),IF(I1792="EQ",IF($C$1="预估功能点",'模板使用说明&amp;基础参数'!$E$19,'模板使用说明&amp;基础参数'!$E$26),"")))))</f>
        <v/>
      </c>
      <c r="K1792" s="80"/>
      <c r="L1792" s="80"/>
      <c r="M1792" s="81" t="str">
        <f>IF(J1792="","",IF(K1792="高",IF(L1792="删除",J1792*'模板使用说明&amp;基础参数'!$E$5*'模板使用说明&amp;基础参数'!$E$12,IF(L1792="修改",J1792*'模板使用说明&amp;基础参数'!$E$5*'模板使用说明&amp;基础参数'!$E$11,J1792*'模板使用说明&amp;基础参数'!$E$5*'模板使用说明&amp;基础参数'!$E$10)),IF(K1792="中",IF(L1792="删除",J1792*'模板使用说明&amp;基础参数'!$E$6*'模板使用说明&amp;基础参数'!$E$12,IF(L1792="修改",J1792*'模板使用说明&amp;基础参数'!$E$6*'模板使用说明&amp;基础参数'!$E$11,J1792*'模板使用说明&amp;基础参数'!$E$6*'模板使用说明&amp;基础参数'!$E$10)),IF(L1792="删除",J1792*'模板使用说明&amp;基础参数'!$E$7*'模板使用说明&amp;基础参数'!$E$12,IF(L1792="修改",J1792*'模板使用说明&amp;基础参数'!$E$7*'模板使用说明&amp;基础参数'!$E$11,J1792*'模板使用说明&amp;基础参数'!$E$7*'模板使用说明&amp;基础参数'!$E$10)))))</f>
        <v/>
      </c>
      <c r="N1792" s="82"/>
    </row>
    <row r="1793" spans="1:14">
      <c r="A1793" s="76">
        <f t="shared" si="38"/>
        <v>1788</v>
      </c>
      <c r="B1793" s="77"/>
      <c r="C1793" s="77"/>
      <c r="D1793" s="77"/>
      <c r="E1793" s="90"/>
      <c r="F1793" s="78"/>
      <c r="G1793" s="78"/>
      <c r="H1793" s="78"/>
      <c r="I1793" s="76"/>
      <c r="J1793" s="8" t="str">
        <f>IF(I1793="ILF",IF($C$1="预估功能点",'模板使用说明&amp;基础参数'!$E$15,'模板使用说明&amp;基础参数'!$E$22),IF(I1793="EIF",IF($C$1="预估功能点",'模板使用说明&amp;基础参数'!$E$16,'模板使用说明&amp;基础参数'!$E$23),IF(I1793="EI",IF($C$1="预估功能点",'模板使用说明&amp;基础参数'!$E$17,'模板使用说明&amp;基础参数'!$E$24),IF(I1793="EO",IF($C$1="预估功能点",'模板使用说明&amp;基础参数'!$E$18,'模板使用说明&amp;基础参数'!$E$25),IF(I1793="EQ",IF($C$1="预估功能点",'模板使用说明&amp;基础参数'!$E$19,'模板使用说明&amp;基础参数'!$E$26),"")))))</f>
        <v/>
      </c>
      <c r="K1793" s="80"/>
      <c r="L1793" s="80"/>
      <c r="M1793" s="81" t="str">
        <f>IF(J1793="","",IF(K1793="高",IF(L1793="删除",J1793*'模板使用说明&amp;基础参数'!$E$5*'模板使用说明&amp;基础参数'!$E$12,IF(L1793="修改",J1793*'模板使用说明&amp;基础参数'!$E$5*'模板使用说明&amp;基础参数'!$E$11,J1793*'模板使用说明&amp;基础参数'!$E$5*'模板使用说明&amp;基础参数'!$E$10)),IF(K1793="中",IF(L1793="删除",J1793*'模板使用说明&amp;基础参数'!$E$6*'模板使用说明&amp;基础参数'!$E$12,IF(L1793="修改",J1793*'模板使用说明&amp;基础参数'!$E$6*'模板使用说明&amp;基础参数'!$E$11,J1793*'模板使用说明&amp;基础参数'!$E$6*'模板使用说明&amp;基础参数'!$E$10)),IF(L1793="删除",J1793*'模板使用说明&amp;基础参数'!$E$7*'模板使用说明&amp;基础参数'!$E$12,IF(L1793="修改",J1793*'模板使用说明&amp;基础参数'!$E$7*'模板使用说明&amp;基础参数'!$E$11,J1793*'模板使用说明&amp;基础参数'!$E$7*'模板使用说明&amp;基础参数'!$E$10)))))</f>
        <v/>
      </c>
      <c r="N1793" s="82"/>
    </row>
    <row r="1794" spans="1:14">
      <c r="A1794" s="76">
        <f t="shared" si="38"/>
        <v>1789</v>
      </c>
      <c r="B1794" s="77"/>
      <c r="C1794" s="77"/>
      <c r="D1794" s="77"/>
      <c r="E1794" s="90"/>
      <c r="F1794" s="78"/>
      <c r="G1794" s="78"/>
      <c r="H1794" s="78"/>
      <c r="I1794" s="76"/>
      <c r="J1794" s="8" t="str">
        <f>IF(I1794="ILF",IF($C$1="预估功能点",'模板使用说明&amp;基础参数'!$E$15,'模板使用说明&amp;基础参数'!$E$22),IF(I1794="EIF",IF($C$1="预估功能点",'模板使用说明&amp;基础参数'!$E$16,'模板使用说明&amp;基础参数'!$E$23),IF(I1794="EI",IF($C$1="预估功能点",'模板使用说明&amp;基础参数'!$E$17,'模板使用说明&amp;基础参数'!$E$24),IF(I1794="EO",IF($C$1="预估功能点",'模板使用说明&amp;基础参数'!$E$18,'模板使用说明&amp;基础参数'!$E$25),IF(I1794="EQ",IF($C$1="预估功能点",'模板使用说明&amp;基础参数'!$E$19,'模板使用说明&amp;基础参数'!$E$26),"")))))</f>
        <v/>
      </c>
      <c r="K1794" s="80"/>
      <c r="L1794" s="80"/>
      <c r="M1794" s="81" t="str">
        <f>IF(J1794="","",IF(K1794="高",IF(L1794="删除",J1794*'模板使用说明&amp;基础参数'!$E$5*'模板使用说明&amp;基础参数'!$E$12,IF(L1794="修改",J1794*'模板使用说明&amp;基础参数'!$E$5*'模板使用说明&amp;基础参数'!$E$11,J1794*'模板使用说明&amp;基础参数'!$E$5*'模板使用说明&amp;基础参数'!$E$10)),IF(K1794="中",IF(L1794="删除",J1794*'模板使用说明&amp;基础参数'!$E$6*'模板使用说明&amp;基础参数'!$E$12,IF(L1794="修改",J1794*'模板使用说明&amp;基础参数'!$E$6*'模板使用说明&amp;基础参数'!$E$11,J1794*'模板使用说明&amp;基础参数'!$E$6*'模板使用说明&amp;基础参数'!$E$10)),IF(L1794="删除",J1794*'模板使用说明&amp;基础参数'!$E$7*'模板使用说明&amp;基础参数'!$E$12,IF(L1794="修改",J1794*'模板使用说明&amp;基础参数'!$E$7*'模板使用说明&amp;基础参数'!$E$11,J1794*'模板使用说明&amp;基础参数'!$E$7*'模板使用说明&amp;基础参数'!$E$10)))))</f>
        <v/>
      </c>
      <c r="N1794" s="82"/>
    </row>
    <row r="1795" spans="1:14">
      <c r="A1795" s="76">
        <f t="shared" si="38"/>
        <v>1790</v>
      </c>
      <c r="B1795" s="77"/>
      <c r="C1795" s="77"/>
      <c r="D1795" s="77"/>
      <c r="E1795" s="90"/>
      <c r="F1795" s="78"/>
      <c r="G1795" s="78"/>
      <c r="H1795" s="78"/>
      <c r="I1795" s="76"/>
      <c r="J1795" s="8" t="str">
        <f>IF(I1795="ILF",IF($C$1="预估功能点",'模板使用说明&amp;基础参数'!$E$15,'模板使用说明&amp;基础参数'!$E$22),IF(I1795="EIF",IF($C$1="预估功能点",'模板使用说明&amp;基础参数'!$E$16,'模板使用说明&amp;基础参数'!$E$23),IF(I1795="EI",IF($C$1="预估功能点",'模板使用说明&amp;基础参数'!$E$17,'模板使用说明&amp;基础参数'!$E$24),IF(I1795="EO",IF($C$1="预估功能点",'模板使用说明&amp;基础参数'!$E$18,'模板使用说明&amp;基础参数'!$E$25),IF(I1795="EQ",IF($C$1="预估功能点",'模板使用说明&amp;基础参数'!$E$19,'模板使用说明&amp;基础参数'!$E$26),"")))))</f>
        <v/>
      </c>
      <c r="K1795" s="80"/>
      <c r="L1795" s="80"/>
      <c r="M1795" s="81" t="str">
        <f>IF(J1795="","",IF(K1795="高",IF(L1795="删除",J1795*'模板使用说明&amp;基础参数'!$E$5*'模板使用说明&amp;基础参数'!$E$12,IF(L1795="修改",J1795*'模板使用说明&amp;基础参数'!$E$5*'模板使用说明&amp;基础参数'!$E$11,J1795*'模板使用说明&amp;基础参数'!$E$5*'模板使用说明&amp;基础参数'!$E$10)),IF(K1795="中",IF(L1795="删除",J1795*'模板使用说明&amp;基础参数'!$E$6*'模板使用说明&amp;基础参数'!$E$12,IF(L1795="修改",J1795*'模板使用说明&amp;基础参数'!$E$6*'模板使用说明&amp;基础参数'!$E$11,J1795*'模板使用说明&amp;基础参数'!$E$6*'模板使用说明&amp;基础参数'!$E$10)),IF(L1795="删除",J1795*'模板使用说明&amp;基础参数'!$E$7*'模板使用说明&amp;基础参数'!$E$12,IF(L1795="修改",J1795*'模板使用说明&amp;基础参数'!$E$7*'模板使用说明&amp;基础参数'!$E$11,J1795*'模板使用说明&amp;基础参数'!$E$7*'模板使用说明&amp;基础参数'!$E$10)))))</f>
        <v/>
      </c>
      <c r="N1795" s="82"/>
    </row>
    <row r="1796" spans="1:14">
      <c r="A1796" s="76">
        <f t="shared" ref="A1796:A1859" si="39">ROW()-5</f>
        <v>1791</v>
      </c>
      <c r="B1796" s="77"/>
      <c r="C1796" s="77"/>
      <c r="D1796" s="77"/>
      <c r="E1796" s="90"/>
      <c r="F1796" s="78"/>
      <c r="G1796" s="78"/>
      <c r="H1796" s="78"/>
      <c r="I1796" s="76"/>
      <c r="J1796" s="8" t="str">
        <f>IF(I1796="ILF",IF($C$1="预估功能点",'模板使用说明&amp;基础参数'!$E$15,'模板使用说明&amp;基础参数'!$E$22),IF(I1796="EIF",IF($C$1="预估功能点",'模板使用说明&amp;基础参数'!$E$16,'模板使用说明&amp;基础参数'!$E$23),IF(I1796="EI",IF($C$1="预估功能点",'模板使用说明&amp;基础参数'!$E$17,'模板使用说明&amp;基础参数'!$E$24),IF(I1796="EO",IF($C$1="预估功能点",'模板使用说明&amp;基础参数'!$E$18,'模板使用说明&amp;基础参数'!$E$25),IF(I1796="EQ",IF($C$1="预估功能点",'模板使用说明&amp;基础参数'!$E$19,'模板使用说明&amp;基础参数'!$E$26),"")))))</f>
        <v/>
      </c>
      <c r="K1796" s="80"/>
      <c r="L1796" s="80"/>
      <c r="M1796" s="81" t="str">
        <f>IF(J1796="","",IF(K1796="高",IF(L1796="删除",J1796*'模板使用说明&amp;基础参数'!$E$5*'模板使用说明&amp;基础参数'!$E$12,IF(L1796="修改",J1796*'模板使用说明&amp;基础参数'!$E$5*'模板使用说明&amp;基础参数'!$E$11,J1796*'模板使用说明&amp;基础参数'!$E$5*'模板使用说明&amp;基础参数'!$E$10)),IF(K1796="中",IF(L1796="删除",J1796*'模板使用说明&amp;基础参数'!$E$6*'模板使用说明&amp;基础参数'!$E$12,IF(L1796="修改",J1796*'模板使用说明&amp;基础参数'!$E$6*'模板使用说明&amp;基础参数'!$E$11,J1796*'模板使用说明&amp;基础参数'!$E$6*'模板使用说明&amp;基础参数'!$E$10)),IF(L1796="删除",J1796*'模板使用说明&amp;基础参数'!$E$7*'模板使用说明&amp;基础参数'!$E$12,IF(L1796="修改",J1796*'模板使用说明&amp;基础参数'!$E$7*'模板使用说明&amp;基础参数'!$E$11,J1796*'模板使用说明&amp;基础参数'!$E$7*'模板使用说明&amp;基础参数'!$E$10)))))</f>
        <v/>
      </c>
      <c r="N1796" s="82"/>
    </row>
    <row r="1797" spans="1:14">
      <c r="A1797" s="76">
        <f t="shared" si="39"/>
        <v>1792</v>
      </c>
      <c r="B1797" s="77"/>
      <c r="C1797" s="77"/>
      <c r="D1797" s="77"/>
      <c r="E1797" s="90"/>
      <c r="F1797" s="78"/>
      <c r="G1797" s="78"/>
      <c r="H1797" s="78"/>
      <c r="I1797" s="76"/>
      <c r="J1797" s="8" t="str">
        <f>IF(I1797="ILF",IF($C$1="预估功能点",'模板使用说明&amp;基础参数'!$E$15,'模板使用说明&amp;基础参数'!$E$22),IF(I1797="EIF",IF($C$1="预估功能点",'模板使用说明&amp;基础参数'!$E$16,'模板使用说明&amp;基础参数'!$E$23),IF(I1797="EI",IF($C$1="预估功能点",'模板使用说明&amp;基础参数'!$E$17,'模板使用说明&amp;基础参数'!$E$24),IF(I1797="EO",IF($C$1="预估功能点",'模板使用说明&amp;基础参数'!$E$18,'模板使用说明&amp;基础参数'!$E$25),IF(I1797="EQ",IF($C$1="预估功能点",'模板使用说明&amp;基础参数'!$E$19,'模板使用说明&amp;基础参数'!$E$26),"")))))</f>
        <v/>
      </c>
      <c r="K1797" s="80"/>
      <c r="L1797" s="80"/>
      <c r="M1797" s="81" t="str">
        <f>IF(J1797="","",IF(K1797="高",IF(L1797="删除",J1797*'模板使用说明&amp;基础参数'!$E$5*'模板使用说明&amp;基础参数'!$E$12,IF(L1797="修改",J1797*'模板使用说明&amp;基础参数'!$E$5*'模板使用说明&amp;基础参数'!$E$11,J1797*'模板使用说明&amp;基础参数'!$E$5*'模板使用说明&amp;基础参数'!$E$10)),IF(K1797="中",IF(L1797="删除",J1797*'模板使用说明&amp;基础参数'!$E$6*'模板使用说明&amp;基础参数'!$E$12,IF(L1797="修改",J1797*'模板使用说明&amp;基础参数'!$E$6*'模板使用说明&amp;基础参数'!$E$11,J1797*'模板使用说明&amp;基础参数'!$E$6*'模板使用说明&amp;基础参数'!$E$10)),IF(L1797="删除",J1797*'模板使用说明&amp;基础参数'!$E$7*'模板使用说明&amp;基础参数'!$E$12,IF(L1797="修改",J1797*'模板使用说明&amp;基础参数'!$E$7*'模板使用说明&amp;基础参数'!$E$11,J1797*'模板使用说明&amp;基础参数'!$E$7*'模板使用说明&amp;基础参数'!$E$10)))))</f>
        <v/>
      </c>
      <c r="N1797" s="82"/>
    </row>
    <row r="1798" spans="1:14">
      <c r="A1798" s="76">
        <f t="shared" si="39"/>
        <v>1793</v>
      </c>
      <c r="B1798" s="77"/>
      <c r="C1798" s="77"/>
      <c r="D1798" s="77"/>
      <c r="E1798" s="90"/>
      <c r="F1798" s="78"/>
      <c r="G1798" s="78"/>
      <c r="H1798" s="78"/>
      <c r="I1798" s="76"/>
      <c r="J1798" s="8" t="str">
        <f>IF(I1798="ILF",IF($C$1="预估功能点",'模板使用说明&amp;基础参数'!$E$15,'模板使用说明&amp;基础参数'!$E$22),IF(I1798="EIF",IF($C$1="预估功能点",'模板使用说明&amp;基础参数'!$E$16,'模板使用说明&amp;基础参数'!$E$23),IF(I1798="EI",IF($C$1="预估功能点",'模板使用说明&amp;基础参数'!$E$17,'模板使用说明&amp;基础参数'!$E$24),IF(I1798="EO",IF($C$1="预估功能点",'模板使用说明&amp;基础参数'!$E$18,'模板使用说明&amp;基础参数'!$E$25),IF(I1798="EQ",IF($C$1="预估功能点",'模板使用说明&amp;基础参数'!$E$19,'模板使用说明&amp;基础参数'!$E$26),"")))))</f>
        <v/>
      </c>
      <c r="K1798" s="80"/>
      <c r="L1798" s="80"/>
      <c r="M1798" s="81" t="str">
        <f>IF(J1798="","",IF(K1798="高",IF(L1798="删除",J1798*'模板使用说明&amp;基础参数'!$E$5*'模板使用说明&amp;基础参数'!$E$12,IF(L1798="修改",J1798*'模板使用说明&amp;基础参数'!$E$5*'模板使用说明&amp;基础参数'!$E$11,J1798*'模板使用说明&amp;基础参数'!$E$5*'模板使用说明&amp;基础参数'!$E$10)),IF(K1798="中",IF(L1798="删除",J1798*'模板使用说明&amp;基础参数'!$E$6*'模板使用说明&amp;基础参数'!$E$12,IF(L1798="修改",J1798*'模板使用说明&amp;基础参数'!$E$6*'模板使用说明&amp;基础参数'!$E$11,J1798*'模板使用说明&amp;基础参数'!$E$6*'模板使用说明&amp;基础参数'!$E$10)),IF(L1798="删除",J1798*'模板使用说明&amp;基础参数'!$E$7*'模板使用说明&amp;基础参数'!$E$12,IF(L1798="修改",J1798*'模板使用说明&amp;基础参数'!$E$7*'模板使用说明&amp;基础参数'!$E$11,J1798*'模板使用说明&amp;基础参数'!$E$7*'模板使用说明&amp;基础参数'!$E$10)))))</f>
        <v/>
      </c>
      <c r="N1798" s="82"/>
    </row>
    <row r="1799" spans="1:14">
      <c r="A1799" s="76">
        <f t="shared" si="39"/>
        <v>1794</v>
      </c>
      <c r="B1799" s="77"/>
      <c r="C1799" s="77"/>
      <c r="D1799" s="77"/>
      <c r="E1799" s="90"/>
      <c r="F1799" s="78"/>
      <c r="G1799" s="78"/>
      <c r="H1799" s="78"/>
      <c r="I1799" s="76"/>
      <c r="J1799" s="8" t="str">
        <f>IF(I1799="ILF",IF($C$1="预估功能点",'模板使用说明&amp;基础参数'!$E$15,'模板使用说明&amp;基础参数'!$E$22),IF(I1799="EIF",IF($C$1="预估功能点",'模板使用说明&amp;基础参数'!$E$16,'模板使用说明&amp;基础参数'!$E$23),IF(I1799="EI",IF($C$1="预估功能点",'模板使用说明&amp;基础参数'!$E$17,'模板使用说明&amp;基础参数'!$E$24),IF(I1799="EO",IF($C$1="预估功能点",'模板使用说明&amp;基础参数'!$E$18,'模板使用说明&amp;基础参数'!$E$25),IF(I1799="EQ",IF($C$1="预估功能点",'模板使用说明&amp;基础参数'!$E$19,'模板使用说明&amp;基础参数'!$E$26),"")))))</f>
        <v/>
      </c>
      <c r="K1799" s="80"/>
      <c r="L1799" s="80"/>
      <c r="M1799" s="81" t="str">
        <f>IF(J1799="","",IF(K1799="高",IF(L1799="删除",J1799*'模板使用说明&amp;基础参数'!$E$5*'模板使用说明&amp;基础参数'!$E$12,IF(L1799="修改",J1799*'模板使用说明&amp;基础参数'!$E$5*'模板使用说明&amp;基础参数'!$E$11,J1799*'模板使用说明&amp;基础参数'!$E$5*'模板使用说明&amp;基础参数'!$E$10)),IF(K1799="中",IF(L1799="删除",J1799*'模板使用说明&amp;基础参数'!$E$6*'模板使用说明&amp;基础参数'!$E$12,IF(L1799="修改",J1799*'模板使用说明&amp;基础参数'!$E$6*'模板使用说明&amp;基础参数'!$E$11,J1799*'模板使用说明&amp;基础参数'!$E$6*'模板使用说明&amp;基础参数'!$E$10)),IF(L1799="删除",J1799*'模板使用说明&amp;基础参数'!$E$7*'模板使用说明&amp;基础参数'!$E$12,IF(L1799="修改",J1799*'模板使用说明&amp;基础参数'!$E$7*'模板使用说明&amp;基础参数'!$E$11,J1799*'模板使用说明&amp;基础参数'!$E$7*'模板使用说明&amp;基础参数'!$E$10)))))</f>
        <v/>
      </c>
      <c r="N1799" s="82"/>
    </row>
    <row r="1800" spans="1:14">
      <c r="A1800" s="76">
        <f t="shared" si="39"/>
        <v>1795</v>
      </c>
      <c r="B1800" s="77"/>
      <c r="C1800" s="77"/>
      <c r="D1800" s="77"/>
      <c r="E1800" s="90"/>
      <c r="F1800" s="78"/>
      <c r="G1800" s="78"/>
      <c r="H1800" s="78"/>
      <c r="I1800" s="76"/>
      <c r="J1800" s="8" t="str">
        <f>IF(I1800="ILF",IF($C$1="预估功能点",'模板使用说明&amp;基础参数'!$E$15,'模板使用说明&amp;基础参数'!$E$22),IF(I1800="EIF",IF($C$1="预估功能点",'模板使用说明&amp;基础参数'!$E$16,'模板使用说明&amp;基础参数'!$E$23),IF(I1800="EI",IF($C$1="预估功能点",'模板使用说明&amp;基础参数'!$E$17,'模板使用说明&amp;基础参数'!$E$24),IF(I1800="EO",IF($C$1="预估功能点",'模板使用说明&amp;基础参数'!$E$18,'模板使用说明&amp;基础参数'!$E$25),IF(I1800="EQ",IF($C$1="预估功能点",'模板使用说明&amp;基础参数'!$E$19,'模板使用说明&amp;基础参数'!$E$26),"")))))</f>
        <v/>
      </c>
      <c r="K1800" s="80"/>
      <c r="L1800" s="80"/>
      <c r="M1800" s="81" t="str">
        <f>IF(J1800="","",IF(K1800="高",IF(L1800="删除",J1800*'模板使用说明&amp;基础参数'!$E$5*'模板使用说明&amp;基础参数'!$E$12,IF(L1800="修改",J1800*'模板使用说明&amp;基础参数'!$E$5*'模板使用说明&amp;基础参数'!$E$11,J1800*'模板使用说明&amp;基础参数'!$E$5*'模板使用说明&amp;基础参数'!$E$10)),IF(K1800="中",IF(L1800="删除",J1800*'模板使用说明&amp;基础参数'!$E$6*'模板使用说明&amp;基础参数'!$E$12,IF(L1800="修改",J1800*'模板使用说明&amp;基础参数'!$E$6*'模板使用说明&amp;基础参数'!$E$11,J1800*'模板使用说明&amp;基础参数'!$E$6*'模板使用说明&amp;基础参数'!$E$10)),IF(L1800="删除",J1800*'模板使用说明&amp;基础参数'!$E$7*'模板使用说明&amp;基础参数'!$E$12,IF(L1800="修改",J1800*'模板使用说明&amp;基础参数'!$E$7*'模板使用说明&amp;基础参数'!$E$11,J1800*'模板使用说明&amp;基础参数'!$E$7*'模板使用说明&amp;基础参数'!$E$10)))))</f>
        <v/>
      </c>
      <c r="N1800" s="82"/>
    </row>
    <row r="1801" spans="1:14">
      <c r="A1801" s="76">
        <f t="shared" si="39"/>
        <v>1796</v>
      </c>
      <c r="B1801" s="77"/>
      <c r="C1801" s="77"/>
      <c r="D1801" s="77"/>
      <c r="E1801" s="90"/>
      <c r="F1801" s="78"/>
      <c r="G1801" s="78"/>
      <c r="H1801" s="78"/>
      <c r="I1801" s="76"/>
      <c r="J1801" s="8" t="str">
        <f>IF(I1801="ILF",IF($C$1="预估功能点",'模板使用说明&amp;基础参数'!$E$15,'模板使用说明&amp;基础参数'!$E$22),IF(I1801="EIF",IF($C$1="预估功能点",'模板使用说明&amp;基础参数'!$E$16,'模板使用说明&amp;基础参数'!$E$23),IF(I1801="EI",IF($C$1="预估功能点",'模板使用说明&amp;基础参数'!$E$17,'模板使用说明&amp;基础参数'!$E$24),IF(I1801="EO",IF($C$1="预估功能点",'模板使用说明&amp;基础参数'!$E$18,'模板使用说明&amp;基础参数'!$E$25),IF(I1801="EQ",IF($C$1="预估功能点",'模板使用说明&amp;基础参数'!$E$19,'模板使用说明&amp;基础参数'!$E$26),"")))))</f>
        <v/>
      </c>
      <c r="K1801" s="80"/>
      <c r="L1801" s="80"/>
      <c r="M1801" s="81" t="str">
        <f>IF(J1801="","",IF(K1801="高",IF(L1801="删除",J1801*'模板使用说明&amp;基础参数'!$E$5*'模板使用说明&amp;基础参数'!$E$12,IF(L1801="修改",J1801*'模板使用说明&amp;基础参数'!$E$5*'模板使用说明&amp;基础参数'!$E$11,J1801*'模板使用说明&amp;基础参数'!$E$5*'模板使用说明&amp;基础参数'!$E$10)),IF(K1801="中",IF(L1801="删除",J1801*'模板使用说明&amp;基础参数'!$E$6*'模板使用说明&amp;基础参数'!$E$12,IF(L1801="修改",J1801*'模板使用说明&amp;基础参数'!$E$6*'模板使用说明&amp;基础参数'!$E$11,J1801*'模板使用说明&amp;基础参数'!$E$6*'模板使用说明&amp;基础参数'!$E$10)),IF(L1801="删除",J1801*'模板使用说明&amp;基础参数'!$E$7*'模板使用说明&amp;基础参数'!$E$12,IF(L1801="修改",J1801*'模板使用说明&amp;基础参数'!$E$7*'模板使用说明&amp;基础参数'!$E$11,J1801*'模板使用说明&amp;基础参数'!$E$7*'模板使用说明&amp;基础参数'!$E$10)))))</f>
        <v/>
      </c>
      <c r="N1801" s="82"/>
    </row>
    <row r="1802" spans="1:14">
      <c r="A1802" s="76">
        <f t="shared" si="39"/>
        <v>1797</v>
      </c>
      <c r="B1802" s="77"/>
      <c r="C1802" s="77"/>
      <c r="D1802" s="77"/>
      <c r="E1802" s="77"/>
      <c r="F1802" s="78"/>
      <c r="G1802" s="78"/>
      <c r="H1802" s="78"/>
      <c r="I1802" s="76"/>
      <c r="J1802" s="8" t="str">
        <f>IF(I1802="ILF",IF($C$1="预估功能点",'模板使用说明&amp;基础参数'!$E$15,'模板使用说明&amp;基础参数'!$E$22),IF(I1802="EIF",IF($C$1="预估功能点",'模板使用说明&amp;基础参数'!$E$16,'模板使用说明&amp;基础参数'!$E$23),IF(I1802="EI",IF($C$1="预估功能点",'模板使用说明&amp;基础参数'!$E$17,'模板使用说明&amp;基础参数'!$E$24),IF(I1802="EO",IF($C$1="预估功能点",'模板使用说明&amp;基础参数'!$E$18,'模板使用说明&amp;基础参数'!$E$25),IF(I1802="EQ",IF($C$1="预估功能点",'模板使用说明&amp;基础参数'!$E$19,'模板使用说明&amp;基础参数'!$E$26),"")))))</f>
        <v/>
      </c>
      <c r="K1802" s="80"/>
      <c r="L1802" s="80"/>
      <c r="M1802" s="81" t="str">
        <f>IF(J1802="","",IF(K1802="高",IF(L1802="删除",J1802*'模板使用说明&amp;基础参数'!$E$5*'模板使用说明&amp;基础参数'!$E$12,IF(L1802="修改",J1802*'模板使用说明&amp;基础参数'!$E$5*'模板使用说明&amp;基础参数'!$E$11,J1802*'模板使用说明&amp;基础参数'!$E$5*'模板使用说明&amp;基础参数'!$E$10)),IF(K1802="中",IF(L1802="删除",J1802*'模板使用说明&amp;基础参数'!$E$6*'模板使用说明&amp;基础参数'!$E$12,IF(L1802="修改",J1802*'模板使用说明&amp;基础参数'!$E$6*'模板使用说明&amp;基础参数'!$E$11,J1802*'模板使用说明&amp;基础参数'!$E$6*'模板使用说明&amp;基础参数'!$E$10)),IF(L1802="删除",J1802*'模板使用说明&amp;基础参数'!$E$7*'模板使用说明&amp;基础参数'!$E$12,IF(L1802="修改",J1802*'模板使用说明&amp;基础参数'!$E$7*'模板使用说明&amp;基础参数'!$E$11,J1802*'模板使用说明&amp;基础参数'!$E$7*'模板使用说明&amp;基础参数'!$E$10)))))</f>
        <v/>
      </c>
      <c r="N1802" s="82"/>
    </row>
    <row r="1803" spans="1:14">
      <c r="A1803" s="76">
        <f t="shared" si="39"/>
        <v>1798</v>
      </c>
      <c r="B1803" s="77"/>
      <c r="C1803" s="77"/>
      <c r="D1803" s="77"/>
      <c r="E1803" s="77"/>
      <c r="F1803" s="78"/>
      <c r="G1803" s="78"/>
      <c r="H1803" s="78"/>
      <c r="I1803" s="76"/>
      <c r="J1803" s="8" t="str">
        <f>IF(I1803="ILF",IF($C$1="预估功能点",'模板使用说明&amp;基础参数'!$E$15,'模板使用说明&amp;基础参数'!$E$22),IF(I1803="EIF",IF($C$1="预估功能点",'模板使用说明&amp;基础参数'!$E$16,'模板使用说明&amp;基础参数'!$E$23),IF(I1803="EI",IF($C$1="预估功能点",'模板使用说明&amp;基础参数'!$E$17,'模板使用说明&amp;基础参数'!$E$24),IF(I1803="EO",IF($C$1="预估功能点",'模板使用说明&amp;基础参数'!$E$18,'模板使用说明&amp;基础参数'!$E$25),IF(I1803="EQ",IF($C$1="预估功能点",'模板使用说明&amp;基础参数'!$E$19,'模板使用说明&amp;基础参数'!$E$26),"")))))</f>
        <v/>
      </c>
      <c r="K1803" s="80"/>
      <c r="L1803" s="80"/>
      <c r="M1803" s="81" t="str">
        <f>IF(J1803="","",IF(K1803="高",IF(L1803="删除",J1803*'模板使用说明&amp;基础参数'!$E$5*'模板使用说明&amp;基础参数'!$E$12,IF(L1803="修改",J1803*'模板使用说明&amp;基础参数'!$E$5*'模板使用说明&amp;基础参数'!$E$11,J1803*'模板使用说明&amp;基础参数'!$E$5*'模板使用说明&amp;基础参数'!$E$10)),IF(K1803="中",IF(L1803="删除",J1803*'模板使用说明&amp;基础参数'!$E$6*'模板使用说明&amp;基础参数'!$E$12,IF(L1803="修改",J1803*'模板使用说明&amp;基础参数'!$E$6*'模板使用说明&amp;基础参数'!$E$11,J1803*'模板使用说明&amp;基础参数'!$E$6*'模板使用说明&amp;基础参数'!$E$10)),IF(L1803="删除",J1803*'模板使用说明&amp;基础参数'!$E$7*'模板使用说明&amp;基础参数'!$E$12,IF(L1803="修改",J1803*'模板使用说明&amp;基础参数'!$E$7*'模板使用说明&amp;基础参数'!$E$11,J1803*'模板使用说明&amp;基础参数'!$E$7*'模板使用说明&amp;基础参数'!$E$10)))))</f>
        <v/>
      </c>
      <c r="N1803" s="82"/>
    </row>
    <row r="1804" spans="1:14">
      <c r="A1804" s="76">
        <f t="shared" si="39"/>
        <v>1799</v>
      </c>
      <c r="B1804" s="77"/>
      <c r="C1804" s="77"/>
      <c r="D1804" s="77"/>
      <c r="E1804" s="77"/>
      <c r="F1804" s="78"/>
      <c r="G1804" s="78"/>
      <c r="H1804" s="78"/>
      <c r="I1804" s="76"/>
      <c r="J1804" s="8" t="str">
        <f>IF(I1804="ILF",IF($C$1="预估功能点",'模板使用说明&amp;基础参数'!$E$15,'模板使用说明&amp;基础参数'!$E$22),IF(I1804="EIF",IF($C$1="预估功能点",'模板使用说明&amp;基础参数'!$E$16,'模板使用说明&amp;基础参数'!$E$23),IF(I1804="EI",IF($C$1="预估功能点",'模板使用说明&amp;基础参数'!$E$17,'模板使用说明&amp;基础参数'!$E$24),IF(I1804="EO",IF($C$1="预估功能点",'模板使用说明&amp;基础参数'!$E$18,'模板使用说明&amp;基础参数'!$E$25),IF(I1804="EQ",IF($C$1="预估功能点",'模板使用说明&amp;基础参数'!$E$19,'模板使用说明&amp;基础参数'!$E$26),"")))))</f>
        <v/>
      </c>
      <c r="K1804" s="80"/>
      <c r="L1804" s="80"/>
      <c r="M1804" s="81" t="str">
        <f>IF(J1804="","",IF(K1804="高",IF(L1804="删除",J1804*'模板使用说明&amp;基础参数'!$E$5*'模板使用说明&amp;基础参数'!$E$12,IF(L1804="修改",J1804*'模板使用说明&amp;基础参数'!$E$5*'模板使用说明&amp;基础参数'!$E$11,J1804*'模板使用说明&amp;基础参数'!$E$5*'模板使用说明&amp;基础参数'!$E$10)),IF(K1804="中",IF(L1804="删除",J1804*'模板使用说明&amp;基础参数'!$E$6*'模板使用说明&amp;基础参数'!$E$12,IF(L1804="修改",J1804*'模板使用说明&amp;基础参数'!$E$6*'模板使用说明&amp;基础参数'!$E$11,J1804*'模板使用说明&amp;基础参数'!$E$6*'模板使用说明&amp;基础参数'!$E$10)),IF(L1804="删除",J1804*'模板使用说明&amp;基础参数'!$E$7*'模板使用说明&amp;基础参数'!$E$12,IF(L1804="修改",J1804*'模板使用说明&amp;基础参数'!$E$7*'模板使用说明&amp;基础参数'!$E$11,J1804*'模板使用说明&amp;基础参数'!$E$7*'模板使用说明&amp;基础参数'!$E$10)))))</f>
        <v/>
      </c>
      <c r="N1804" s="82"/>
    </row>
    <row r="1805" spans="1:14">
      <c r="A1805" s="76">
        <f t="shared" si="39"/>
        <v>1800</v>
      </c>
      <c r="B1805" s="77"/>
      <c r="C1805" s="77"/>
      <c r="D1805" s="77"/>
      <c r="E1805" s="77"/>
      <c r="F1805" s="78"/>
      <c r="G1805" s="78"/>
      <c r="H1805" s="78"/>
      <c r="I1805" s="76"/>
      <c r="J1805" s="8" t="str">
        <f>IF(I1805="ILF",IF($C$1="预估功能点",'模板使用说明&amp;基础参数'!$E$15,'模板使用说明&amp;基础参数'!$E$22),IF(I1805="EIF",IF($C$1="预估功能点",'模板使用说明&amp;基础参数'!$E$16,'模板使用说明&amp;基础参数'!$E$23),IF(I1805="EI",IF($C$1="预估功能点",'模板使用说明&amp;基础参数'!$E$17,'模板使用说明&amp;基础参数'!$E$24),IF(I1805="EO",IF($C$1="预估功能点",'模板使用说明&amp;基础参数'!$E$18,'模板使用说明&amp;基础参数'!$E$25),IF(I1805="EQ",IF($C$1="预估功能点",'模板使用说明&amp;基础参数'!$E$19,'模板使用说明&amp;基础参数'!$E$26),"")))))</f>
        <v/>
      </c>
      <c r="K1805" s="80"/>
      <c r="L1805" s="80"/>
      <c r="M1805" s="81" t="str">
        <f>IF(J1805="","",IF(K1805="高",IF(L1805="删除",J1805*'模板使用说明&amp;基础参数'!$E$5*'模板使用说明&amp;基础参数'!$E$12,IF(L1805="修改",J1805*'模板使用说明&amp;基础参数'!$E$5*'模板使用说明&amp;基础参数'!$E$11,J1805*'模板使用说明&amp;基础参数'!$E$5*'模板使用说明&amp;基础参数'!$E$10)),IF(K1805="中",IF(L1805="删除",J1805*'模板使用说明&amp;基础参数'!$E$6*'模板使用说明&amp;基础参数'!$E$12,IF(L1805="修改",J1805*'模板使用说明&amp;基础参数'!$E$6*'模板使用说明&amp;基础参数'!$E$11,J1805*'模板使用说明&amp;基础参数'!$E$6*'模板使用说明&amp;基础参数'!$E$10)),IF(L1805="删除",J1805*'模板使用说明&amp;基础参数'!$E$7*'模板使用说明&amp;基础参数'!$E$12,IF(L1805="修改",J1805*'模板使用说明&amp;基础参数'!$E$7*'模板使用说明&amp;基础参数'!$E$11,J1805*'模板使用说明&amp;基础参数'!$E$7*'模板使用说明&amp;基础参数'!$E$10)))))</f>
        <v/>
      </c>
      <c r="N1805" s="82"/>
    </row>
    <row r="1806" spans="1:14">
      <c r="A1806" s="76">
        <f t="shared" si="39"/>
        <v>1801</v>
      </c>
      <c r="B1806" s="77"/>
      <c r="C1806" s="77"/>
      <c r="D1806" s="77"/>
      <c r="E1806" s="77"/>
      <c r="F1806" s="78"/>
      <c r="G1806" s="78"/>
      <c r="H1806" s="78"/>
      <c r="I1806" s="76"/>
      <c r="J1806" s="8" t="str">
        <f>IF(I1806="ILF",IF($C$1="预估功能点",'模板使用说明&amp;基础参数'!$E$15,'模板使用说明&amp;基础参数'!$E$22),IF(I1806="EIF",IF($C$1="预估功能点",'模板使用说明&amp;基础参数'!$E$16,'模板使用说明&amp;基础参数'!$E$23),IF(I1806="EI",IF($C$1="预估功能点",'模板使用说明&amp;基础参数'!$E$17,'模板使用说明&amp;基础参数'!$E$24),IF(I1806="EO",IF($C$1="预估功能点",'模板使用说明&amp;基础参数'!$E$18,'模板使用说明&amp;基础参数'!$E$25),IF(I1806="EQ",IF($C$1="预估功能点",'模板使用说明&amp;基础参数'!$E$19,'模板使用说明&amp;基础参数'!$E$26),"")))))</f>
        <v/>
      </c>
      <c r="K1806" s="80"/>
      <c r="L1806" s="80"/>
      <c r="M1806" s="81" t="str">
        <f>IF(J1806="","",IF(K1806="高",IF(L1806="删除",J1806*'模板使用说明&amp;基础参数'!$E$5*'模板使用说明&amp;基础参数'!$E$12,IF(L1806="修改",J1806*'模板使用说明&amp;基础参数'!$E$5*'模板使用说明&amp;基础参数'!$E$11,J1806*'模板使用说明&amp;基础参数'!$E$5*'模板使用说明&amp;基础参数'!$E$10)),IF(K1806="中",IF(L1806="删除",J1806*'模板使用说明&amp;基础参数'!$E$6*'模板使用说明&amp;基础参数'!$E$12,IF(L1806="修改",J1806*'模板使用说明&amp;基础参数'!$E$6*'模板使用说明&amp;基础参数'!$E$11,J1806*'模板使用说明&amp;基础参数'!$E$6*'模板使用说明&amp;基础参数'!$E$10)),IF(L1806="删除",J1806*'模板使用说明&amp;基础参数'!$E$7*'模板使用说明&amp;基础参数'!$E$12,IF(L1806="修改",J1806*'模板使用说明&amp;基础参数'!$E$7*'模板使用说明&amp;基础参数'!$E$11,J1806*'模板使用说明&amp;基础参数'!$E$7*'模板使用说明&amp;基础参数'!$E$10)))))</f>
        <v/>
      </c>
      <c r="N1806" s="82"/>
    </row>
    <row r="1807" spans="1:14">
      <c r="A1807" s="76">
        <f t="shared" si="39"/>
        <v>1802</v>
      </c>
      <c r="B1807" s="77"/>
      <c r="C1807" s="77"/>
      <c r="D1807" s="77"/>
      <c r="E1807" s="77"/>
      <c r="F1807" s="78"/>
      <c r="G1807" s="78"/>
      <c r="H1807" s="78"/>
      <c r="I1807" s="76"/>
      <c r="J1807" s="8" t="str">
        <f>IF(I1807="ILF",IF($C$1="预估功能点",'模板使用说明&amp;基础参数'!$E$15,'模板使用说明&amp;基础参数'!$E$22),IF(I1807="EIF",IF($C$1="预估功能点",'模板使用说明&amp;基础参数'!$E$16,'模板使用说明&amp;基础参数'!$E$23),IF(I1807="EI",IF($C$1="预估功能点",'模板使用说明&amp;基础参数'!$E$17,'模板使用说明&amp;基础参数'!$E$24),IF(I1807="EO",IF($C$1="预估功能点",'模板使用说明&amp;基础参数'!$E$18,'模板使用说明&amp;基础参数'!$E$25),IF(I1807="EQ",IF($C$1="预估功能点",'模板使用说明&amp;基础参数'!$E$19,'模板使用说明&amp;基础参数'!$E$26),"")))))</f>
        <v/>
      </c>
      <c r="K1807" s="80"/>
      <c r="L1807" s="80"/>
      <c r="M1807" s="81" t="str">
        <f>IF(J1807="","",IF(K1807="高",IF(L1807="删除",J1807*'模板使用说明&amp;基础参数'!$E$5*'模板使用说明&amp;基础参数'!$E$12,IF(L1807="修改",J1807*'模板使用说明&amp;基础参数'!$E$5*'模板使用说明&amp;基础参数'!$E$11,J1807*'模板使用说明&amp;基础参数'!$E$5*'模板使用说明&amp;基础参数'!$E$10)),IF(K1807="中",IF(L1807="删除",J1807*'模板使用说明&amp;基础参数'!$E$6*'模板使用说明&amp;基础参数'!$E$12,IF(L1807="修改",J1807*'模板使用说明&amp;基础参数'!$E$6*'模板使用说明&amp;基础参数'!$E$11,J1807*'模板使用说明&amp;基础参数'!$E$6*'模板使用说明&amp;基础参数'!$E$10)),IF(L1807="删除",J1807*'模板使用说明&amp;基础参数'!$E$7*'模板使用说明&amp;基础参数'!$E$12,IF(L1807="修改",J1807*'模板使用说明&amp;基础参数'!$E$7*'模板使用说明&amp;基础参数'!$E$11,J1807*'模板使用说明&amp;基础参数'!$E$7*'模板使用说明&amp;基础参数'!$E$10)))))</f>
        <v/>
      </c>
      <c r="N1807" s="82"/>
    </row>
    <row r="1808" spans="1:14">
      <c r="A1808" s="76">
        <f t="shared" si="39"/>
        <v>1803</v>
      </c>
      <c r="B1808" s="77"/>
      <c r="C1808" s="77"/>
      <c r="D1808" s="77"/>
      <c r="E1808" s="77"/>
      <c r="F1808" s="78"/>
      <c r="G1808" s="78"/>
      <c r="H1808" s="78"/>
      <c r="I1808" s="76"/>
      <c r="J1808" s="8" t="str">
        <f>IF(I1808="ILF",IF($C$1="预估功能点",'模板使用说明&amp;基础参数'!$E$15,'模板使用说明&amp;基础参数'!$E$22),IF(I1808="EIF",IF($C$1="预估功能点",'模板使用说明&amp;基础参数'!$E$16,'模板使用说明&amp;基础参数'!$E$23),IF(I1808="EI",IF($C$1="预估功能点",'模板使用说明&amp;基础参数'!$E$17,'模板使用说明&amp;基础参数'!$E$24),IF(I1808="EO",IF($C$1="预估功能点",'模板使用说明&amp;基础参数'!$E$18,'模板使用说明&amp;基础参数'!$E$25),IF(I1808="EQ",IF($C$1="预估功能点",'模板使用说明&amp;基础参数'!$E$19,'模板使用说明&amp;基础参数'!$E$26),"")))))</f>
        <v/>
      </c>
      <c r="K1808" s="80"/>
      <c r="L1808" s="80"/>
      <c r="M1808" s="81" t="str">
        <f>IF(J1808="","",IF(K1808="高",IF(L1808="删除",J1808*'模板使用说明&amp;基础参数'!$E$5*'模板使用说明&amp;基础参数'!$E$12,IF(L1808="修改",J1808*'模板使用说明&amp;基础参数'!$E$5*'模板使用说明&amp;基础参数'!$E$11,J1808*'模板使用说明&amp;基础参数'!$E$5*'模板使用说明&amp;基础参数'!$E$10)),IF(K1808="中",IF(L1808="删除",J1808*'模板使用说明&amp;基础参数'!$E$6*'模板使用说明&amp;基础参数'!$E$12,IF(L1808="修改",J1808*'模板使用说明&amp;基础参数'!$E$6*'模板使用说明&amp;基础参数'!$E$11,J1808*'模板使用说明&amp;基础参数'!$E$6*'模板使用说明&amp;基础参数'!$E$10)),IF(L1808="删除",J1808*'模板使用说明&amp;基础参数'!$E$7*'模板使用说明&amp;基础参数'!$E$12,IF(L1808="修改",J1808*'模板使用说明&amp;基础参数'!$E$7*'模板使用说明&amp;基础参数'!$E$11,J1808*'模板使用说明&amp;基础参数'!$E$7*'模板使用说明&amp;基础参数'!$E$10)))))</f>
        <v/>
      </c>
      <c r="N1808" s="82"/>
    </row>
    <row r="1809" spans="1:14">
      <c r="A1809" s="76">
        <f t="shared" si="39"/>
        <v>1804</v>
      </c>
      <c r="B1809" s="77"/>
      <c r="C1809" s="77"/>
      <c r="D1809" s="77"/>
      <c r="E1809" s="77"/>
      <c r="F1809" s="78"/>
      <c r="G1809" s="78"/>
      <c r="H1809" s="78"/>
      <c r="I1809" s="76"/>
      <c r="J1809" s="8" t="str">
        <f>IF(I1809="ILF",IF($C$1="预估功能点",'模板使用说明&amp;基础参数'!$E$15,'模板使用说明&amp;基础参数'!$E$22),IF(I1809="EIF",IF($C$1="预估功能点",'模板使用说明&amp;基础参数'!$E$16,'模板使用说明&amp;基础参数'!$E$23),IF(I1809="EI",IF($C$1="预估功能点",'模板使用说明&amp;基础参数'!$E$17,'模板使用说明&amp;基础参数'!$E$24),IF(I1809="EO",IF($C$1="预估功能点",'模板使用说明&amp;基础参数'!$E$18,'模板使用说明&amp;基础参数'!$E$25),IF(I1809="EQ",IF($C$1="预估功能点",'模板使用说明&amp;基础参数'!$E$19,'模板使用说明&amp;基础参数'!$E$26),"")))))</f>
        <v/>
      </c>
      <c r="K1809" s="80"/>
      <c r="L1809" s="80"/>
      <c r="M1809" s="81" t="str">
        <f>IF(J1809="","",IF(K1809="高",IF(L1809="删除",J1809*'模板使用说明&amp;基础参数'!$E$5*'模板使用说明&amp;基础参数'!$E$12,IF(L1809="修改",J1809*'模板使用说明&amp;基础参数'!$E$5*'模板使用说明&amp;基础参数'!$E$11,J1809*'模板使用说明&amp;基础参数'!$E$5*'模板使用说明&amp;基础参数'!$E$10)),IF(K1809="中",IF(L1809="删除",J1809*'模板使用说明&amp;基础参数'!$E$6*'模板使用说明&amp;基础参数'!$E$12,IF(L1809="修改",J1809*'模板使用说明&amp;基础参数'!$E$6*'模板使用说明&amp;基础参数'!$E$11,J1809*'模板使用说明&amp;基础参数'!$E$6*'模板使用说明&amp;基础参数'!$E$10)),IF(L1809="删除",J1809*'模板使用说明&amp;基础参数'!$E$7*'模板使用说明&amp;基础参数'!$E$12,IF(L1809="修改",J1809*'模板使用说明&amp;基础参数'!$E$7*'模板使用说明&amp;基础参数'!$E$11,J1809*'模板使用说明&amp;基础参数'!$E$7*'模板使用说明&amp;基础参数'!$E$10)))))</f>
        <v/>
      </c>
      <c r="N1809" s="82"/>
    </row>
    <row r="1810" spans="1:14">
      <c r="A1810" s="76">
        <f t="shared" si="39"/>
        <v>1805</v>
      </c>
      <c r="B1810" s="77"/>
      <c r="C1810" s="77"/>
      <c r="D1810" s="77"/>
      <c r="E1810" s="77"/>
      <c r="F1810" s="78"/>
      <c r="G1810" s="78"/>
      <c r="H1810" s="78"/>
      <c r="I1810" s="76"/>
      <c r="J1810" s="8" t="str">
        <f>IF(I1810="ILF",IF($C$1="预估功能点",'模板使用说明&amp;基础参数'!$E$15,'模板使用说明&amp;基础参数'!$E$22),IF(I1810="EIF",IF($C$1="预估功能点",'模板使用说明&amp;基础参数'!$E$16,'模板使用说明&amp;基础参数'!$E$23),IF(I1810="EI",IF($C$1="预估功能点",'模板使用说明&amp;基础参数'!$E$17,'模板使用说明&amp;基础参数'!$E$24),IF(I1810="EO",IF($C$1="预估功能点",'模板使用说明&amp;基础参数'!$E$18,'模板使用说明&amp;基础参数'!$E$25),IF(I1810="EQ",IF($C$1="预估功能点",'模板使用说明&amp;基础参数'!$E$19,'模板使用说明&amp;基础参数'!$E$26),"")))))</f>
        <v/>
      </c>
      <c r="K1810" s="80"/>
      <c r="L1810" s="80"/>
      <c r="M1810" s="81" t="str">
        <f>IF(J1810="","",IF(K1810="高",IF(L1810="删除",J1810*'模板使用说明&amp;基础参数'!$E$5*'模板使用说明&amp;基础参数'!$E$12,IF(L1810="修改",J1810*'模板使用说明&amp;基础参数'!$E$5*'模板使用说明&amp;基础参数'!$E$11,J1810*'模板使用说明&amp;基础参数'!$E$5*'模板使用说明&amp;基础参数'!$E$10)),IF(K1810="中",IF(L1810="删除",J1810*'模板使用说明&amp;基础参数'!$E$6*'模板使用说明&amp;基础参数'!$E$12,IF(L1810="修改",J1810*'模板使用说明&amp;基础参数'!$E$6*'模板使用说明&amp;基础参数'!$E$11,J1810*'模板使用说明&amp;基础参数'!$E$6*'模板使用说明&amp;基础参数'!$E$10)),IF(L1810="删除",J1810*'模板使用说明&amp;基础参数'!$E$7*'模板使用说明&amp;基础参数'!$E$12,IF(L1810="修改",J1810*'模板使用说明&amp;基础参数'!$E$7*'模板使用说明&amp;基础参数'!$E$11,J1810*'模板使用说明&amp;基础参数'!$E$7*'模板使用说明&amp;基础参数'!$E$10)))))</f>
        <v/>
      </c>
      <c r="N1810" s="82"/>
    </row>
    <row r="1811" spans="1:14">
      <c r="A1811" s="76">
        <f t="shared" si="39"/>
        <v>1806</v>
      </c>
      <c r="B1811" s="77"/>
      <c r="C1811" s="77"/>
      <c r="D1811" s="77"/>
      <c r="E1811" s="77"/>
      <c r="F1811" s="78"/>
      <c r="G1811" s="78"/>
      <c r="H1811" s="78"/>
      <c r="I1811" s="76"/>
      <c r="J1811" s="8" t="str">
        <f>IF(I1811="ILF",IF($C$1="预估功能点",'模板使用说明&amp;基础参数'!$E$15,'模板使用说明&amp;基础参数'!$E$22),IF(I1811="EIF",IF($C$1="预估功能点",'模板使用说明&amp;基础参数'!$E$16,'模板使用说明&amp;基础参数'!$E$23),IF(I1811="EI",IF($C$1="预估功能点",'模板使用说明&amp;基础参数'!$E$17,'模板使用说明&amp;基础参数'!$E$24),IF(I1811="EO",IF($C$1="预估功能点",'模板使用说明&amp;基础参数'!$E$18,'模板使用说明&amp;基础参数'!$E$25),IF(I1811="EQ",IF($C$1="预估功能点",'模板使用说明&amp;基础参数'!$E$19,'模板使用说明&amp;基础参数'!$E$26),"")))))</f>
        <v/>
      </c>
      <c r="K1811" s="80"/>
      <c r="L1811" s="80"/>
      <c r="M1811" s="81" t="str">
        <f>IF(J1811="","",IF(K1811="高",IF(L1811="删除",J1811*'模板使用说明&amp;基础参数'!$E$5*'模板使用说明&amp;基础参数'!$E$12,IF(L1811="修改",J1811*'模板使用说明&amp;基础参数'!$E$5*'模板使用说明&amp;基础参数'!$E$11,J1811*'模板使用说明&amp;基础参数'!$E$5*'模板使用说明&amp;基础参数'!$E$10)),IF(K1811="中",IF(L1811="删除",J1811*'模板使用说明&amp;基础参数'!$E$6*'模板使用说明&amp;基础参数'!$E$12,IF(L1811="修改",J1811*'模板使用说明&amp;基础参数'!$E$6*'模板使用说明&amp;基础参数'!$E$11,J1811*'模板使用说明&amp;基础参数'!$E$6*'模板使用说明&amp;基础参数'!$E$10)),IF(L1811="删除",J1811*'模板使用说明&amp;基础参数'!$E$7*'模板使用说明&amp;基础参数'!$E$12,IF(L1811="修改",J1811*'模板使用说明&amp;基础参数'!$E$7*'模板使用说明&amp;基础参数'!$E$11,J1811*'模板使用说明&amp;基础参数'!$E$7*'模板使用说明&amp;基础参数'!$E$10)))))</f>
        <v/>
      </c>
      <c r="N1811" s="82"/>
    </row>
    <row r="1812" spans="1:14">
      <c r="A1812" s="76">
        <f t="shared" si="39"/>
        <v>1807</v>
      </c>
      <c r="B1812" s="77"/>
      <c r="C1812" s="77"/>
      <c r="D1812" s="77"/>
      <c r="E1812" s="77"/>
      <c r="F1812" s="78"/>
      <c r="G1812" s="78"/>
      <c r="H1812" s="78"/>
      <c r="I1812" s="76"/>
      <c r="J1812" s="8" t="str">
        <f>IF(I1812="ILF",IF($C$1="预估功能点",'模板使用说明&amp;基础参数'!$E$15,'模板使用说明&amp;基础参数'!$E$22),IF(I1812="EIF",IF($C$1="预估功能点",'模板使用说明&amp;基础参数'!$E$16,'模板使用说明&amp;基础参数'!$E$23),IF(I1812="EI",IF($C$1="预估功能点",'模板使用说明&amp;基础参数'!$E$17,'模板使用说明&amp;基础参数'!$E$24),IF(I1812="EO",IF($C$1="预估功能点",'模板使用说明&amp;基础参数'!$E$18,'模板使用说明&amp;基础参数'!$E$25),IF(I1812="EQ",IF($C$1="预估功能点",'模板使用说明&amp;基础参数'!$E$19,'模板使用说明&amp;基础参数'!$E$26),"")))))</f>
        <v/>
      </c>
      <c r="K1812" s="80"/>
      <c r="L1812" s="80"/>
      <c r="M1812" s="81" t="str">
        <f>IF(J1812="","",IF(K1812="高",IF(L1812="删除",J1812*'模板使用说明&amp;基础参数'!$E$5*'模板使用说明&amp;基础参数'!$E$12,IF(L1812="修改",J1812*'模板使用说明&amp;基础参数'!$E$5*'模板使用说明&amp;基础参数'!$E$11,J1812*'模板使用说明&amp;基础参数'!$E$5*'模板使用说明&amp;基础参数'!$E$10)),IF(K1812="中",IF(L1812="删除",J1812*'模板使用说明&amp;基础参数'!$E$6*'模板使用说明&amp;基础参数'!$E$12,IF(L1812="修改",J1812*'模板使用说明&amp;基础参数'!$E$6*'模板使用说明&amp;基础参数'!$E$11,J1812*'模板使用说明&amp;基础参数'!$E$6*'模板使用说明&amp;基础参数'!$E$10)),IF(L1812="删除",J1812*'模板使用说明&amp;基础参数'!$E$7*'模板使用说明&amp;基础参数'!$E$12,IF(L1812="修改",J1812*'模板使用说明&amp;基础参数'!$E$7*'模板使用说明&amp;基础参数'!$E$11,J1812*'模板使用说明&amp;基础参数'!$E$7*'模板使用说明&amp;基础参数'!$E$10)))))</f>
        <v/>
      </c>
      <c r="N1812" s="82"/>
    </row>
    <row r="1813" spans="1:14">
      <c r="A1813" s="76">
        <f t="shared" si="39"/>
        <v>1808</v>
      </c>
      <c r="B1813" s="77"/>
      <c r="C1813" s="77"/>
      <c r="D1813" s="77"/>
      <c r="E1813" s="77"/>
      <c r="F1813" s="78"/>
      <c r="G1813" s="78"/>
      <c r="H1813" s="78"/>
      <c r="I1813" s="76"/>
      <c r="J1813" s="8" t="str">
        <f>IF(I1813="ILF",IF($C$1="预估功能点",'模板使用说明&amp;基础参数'!$E$15,'模板使用说明&amp;基础参数'!$E$22),IF(I1813="EIF",IF($C$1="预估功能点",'模板使用说明&amp;基础参数'!$E$16,'模板使用说明&amp;基础参数'!$E$23),IF(I1813="EI",IF($C$1="预估功能点",'模板使用说明&amp;基础参数'!$E$17,'模板使用说明&amp;基础参数'!$E$24),IF(I1813="EO",IF($C$1="预估功能点",'模板使用说明&amp;基础参数'!$E$18,'模板使用说明&amp;基础参数'!$E$25),IF(I1813="EQ",IF($C$1="预估功能点",'模板使用说明&amp;基础参数'!$E$19,'模板使用说明&amp;基础参数'!$E$26),"")))))</f>
        <v/>
      </c>
      <c r="K1813" s="80"/>
      <c r="L1813" s="80"/>
      <c r="M1813" s="81" t="str">
        <f>IF(J1813="","",IF(K1813="高",IF(L1813="删除",J1813*'模板使用说明&amp;基础参数'!$E$5*'模板使用说明&amp;基础参数'!$E$12,IF(L1813="修改",J1813*'模板使用说明&amp;基础参数'!$E$5*'模板使用说明&amp;基础参数'!$E$11,J1813*'模板使用说明&amp;基础参数'!$E$5*'模板使用说明&amp;基础参数'!$E$10)),IF(K1813="中",IF(L1813="删除",J1813*'模板使用说明&amp;基础参数'!$E$6*'模板使用说明&amp;基础参数'!$E$12,IF(L1813="修改",J1813*'模板使用说明&amp;基础参数'!$E$6*'模板使用说明&amp;基础参数'!$E$11,J1813*'模板使用说明&amp;基础参数'!$E$6*'模板使用说明&amp;基础参数'!$E$10)),IF(L1813="删除",J1813*'模板使用说明&amp;基础参数'!$E$7*'模板使用说明&amp;基础参数'!$E$12,IF(L1813="修改",J1813*'模板使用说明&amp;基础参数'!$E$7*'模板使用说明&amp;基础参数'!$E$11,J1813*'模板使用说明&amp;基础参数'!$E$7*'模板使用说明&amp;基础参数'!$E$10)))))</f>
        <v/>
      </c>
      <c r="N1813" s="82"/>
    </row>
    <row r="1814" spans="1:14">
      <c r="A1814" s="76">
        <f t="shared" si="39"/>
        <v>1809</v>
      </c>
      <c r="B1814" s="77"/>
      <c r="C1814" s="77"/>
      <c r="D1814" s="77"/>
      <c r="E1814" s="77"/>
      <c r="F1814" s="78"/>
      <c r="G1814" s="78"/>
      <c r="H1814" s="78"/>
      <c r="I1814" s="76"/>
      <c r="J1814" s="8" t="str">
        <f>IF(I1814="ILF",IF($C$1="预估功能点",'模板使用说明&amp;基础参数'!$E$15,'模板使用说明&amp;基础参数'!$E$22),IF(I1814="EIF",IF($C$1="预估功能点",'模板使用说明&amp;基础参数'!$E$16,'模板使用说明&amp;基础参数'!$E$23),IF(I1814="EI",IF($C$1="预估功能点",'模板使用说明&amp;基础参数'!$E$17,'模板使用说明&amp;基础参数'!$E$24),IF(I1814="EO",IF($C$1="预估功能点",'模板使用说明&amp;基础参数'!$E$18,'模板使用说明&amp;基础参数'!$E$25),IF(I1814="EQ",IF($C$1="预估功能点",'模板使用说明&amp;基础参数'!$E$19,'模板使用说明&amp;基础参数'!$E$26),"")))))</f>
        <v/>
      </c>
      <c r="K1814" s="80"/>
      <c r="L1814" s="80"/>
      <c r="M1814" s="81" t="str">
        <f>IF(J1814="","",IF(K1814="高",IF(L1814="删除",J1814*'模板使用说明&amp;基础参数'!$E$5*'模板使用说明&amp;基础参数'!$E$12,IF(L1814="修改",J1814*'模板使用说明&amp;基础参数'!$E$5*'模板使用说明&amp;基础参数'!$E$11,J1814*'模板使用说明&amp;基础参数'!$E$5*'模板使用说明&amp;基础参数'!$E$10)),IF(K1814="中",IF(L1814="删除",J1814*'模板使用说明&amp;基础参数'!$E$6*'模板使用说明&amp;基础参数'!$E$12,IF(L1814="修改",J1814*'模板使用说明&amp;基础参数'!$E$6*'模板使用说明&amp;基础参数'!$E$11,J1814*'模板使用说明&amp;基础参数'!$E$6*'模板使用说明&amp;基础参数'!$E$10)),IF(L1814="删除",J1814*'模板使用说明&amp;基础参数'!$E$7*'模板使用说明&amp;基础参数'!$E$12,IF(L1814="修改",J1814*'模板使用说明&amp;基础参数'!$E$7*'模板使用说明&amp;基础参数'!$E$11,J1814*'模板使用说明&amp;基础参数'!$E$7*'模板使用说明&amp;基础参数'!$E$10)))))</f>
        <v/>
      </c>
      <c r="N1814" s="82"/>
    </row>
    <row r="1815" spans="1:14">
      <c r="A1815" s="76">
        <f t="shared" si="39"/>
        <v>1810</v>
      </c>
      <c r="B1815" s="77"/>
      <c r="C1815" s="77"/>
      <c r="D1815" s="77"/>
      <c r="E1815" s="77"/>
      <c r="F1815" s="78"/>
      <c r="G1815" s="78"/>
      <c r="H1815" s="78"/>
      <c r="I1815" s="76"/>
      <c r="J1815" s="8" t="str">
        <f>IF(I1815="ILF",IF($C$1="预估功能点",'模板使用说明&amp;基础参数'!$E$15,'模板使用说明&amp;基础参数'!$E$22),IF(I1815="EIF",IF($C$1="预估功能点",'模板使用说明&amp;基础参数'!$E$16,'模板使用说明&amp;基础参数'!$E$23),IF(I1815="EI",IF($C$1="预估功能点",'模板使用说明&amp;基础参数'!$E$17,'模板使用说明&amp;基础参数'!$E$24),IF(I1815="EO",IF($C$1="预估功能点",'模板使用说明&amp;基础参数'!$E$18,'模板使用说明&amp;基础参数'!$E$25),IF(I1815="EQ",IF($C$1="预估功能点",'模板使用说明&amp;基础参数'!$E$19,'模板使用说明&amp;基础参数'!$E$26),"")))))</f>
        <v/>
      </c>
      <c r="K1815" s="80"/>
      <c r="L1815" s="80"/>
      <c r="M1815" s="81" t="str">
        <f>IF(J1815="","",IF(K1815="高",IF(L1815="删除",J1815*'模板使用说明&amp;基础参数'!$E$5*'模板使用说明&amp;基础参数'!$E$12,IF(L1815="修改",J1815*'模板使用说明&amp;基础参数'!$E$5*'模板使用说明&amp;基础参数'!$E$11,J1815*'模板使用说明&amp;基础参数'!$E$5*'模板使用说明&amp;基础参数'!$E$10)),IF(K1815="中",IF(L1815="删除",J1815*'模板使用说明&amp;基础参数'!$E$6*'模板使用说明&amp;基础参数'!$E$12,IF(L1815="修改",J1815*'模板使用说明&amp;基础参数'!$E$6*'模板使用说明&amp;基础参数'!$E$11,J1815*'模板使用说明&amp;基础参数'!$E$6*'模板使用说明&amp;基础参数'!$E$10)),IF(L1815="删除",J1815*'模板使用说明&amp;基础参数'!$E$7*'模板使用说明&amp;基础参数'!$E$12,IF(L1815="修改",J1815*'模板使用说明&amp;基础参数'!$E$7*'模板使用说明&amp;基础参数'!$E$11,J1815*'模板使用说明&amp;基础参数'!$E$7*'模板使用说明&amp;基础参数'!$E$10)))))</f>
        <v/>
      </c>
      <c r="N1815" s="82"/>
    </row>
    <row r="1816" spans="1:14">
      <c r="A1816" s="76">
        <f t="shared" si="39"/>
        <v>1811</v>
      </c>
      <c r="B1816" s="77"/>
      <c r="C1816" s="77"/>
      <c r="D1816" s="77"/>
      <c r="E1816" s="77"/>
      <c r="F1816" s="78"/>
      <c r="G1816" s="78"/>
      <c r="H1816" s="78"/>
      <c r="I1816" s="76"/>
      <c r="J1816" s="8" t="str">
        <f>IF(I1816="ILF",IF($C$1="预估功能点",'模板使用说明&amp;基础参数'!$E$15,'模板使用说明&amp;基础参数'!$E$22),IF(I1816="EIF",IF($C$1="预估功能点",'模板使用说明&amp;基础参数'!$E$16,'模板使用说明&amp;基础参数'!$E$23),IF(I1816="EI",IF($C$1="预估功能点",'模板使用说明&amp;基础参数'!$E$17,'模板使用说明&amp;基础参数'!$E$24),IF(I1816="EO",IF($C$1="预估功能点",'模板使用说明&amp;基础参数'!$E$18,'模板使用说明&amp;基础参数'!$E$25),IF(I1816="EQ",IF($C$1="预估功能点",'模板使用说明&amp;基础参数'!$E$19,'模板使用说明&amp;基础参数'!$E$26),"")))))</f>
        <v/>
      </c>
      <c r="K1816" s="80"/>
      <c r="L1816" s="80"/>
      <c r="M1816" s="81" t="str">
        <f>IF(J1816="","",IF(K1816="高",IF(L1816="删除",J1816*'模板使用说明&amp;基础参数'!$E$5*'模板使用说明&amp;基础参数'!$E$12,IF(L1816="修改",J1816*'模板使用说明&amp;基础参数'!$E$5*'模板使用说明&amp;基础参数'!$E$11,J1816*'模板使用说明&amp;基础参数'!$E$5*'模板使用说明&amp;基础参数'!$E$10)),IF(K1816="中",IF(L1816="删除",J1816*'模板使用说明&amp;基础参数'!$E$6*'模板使用说明&amp;基础参数'!$E$12,IF(L1816="修改",J1816*'模板使用说明&amp;基础参数'!$E$6*'模板使用说明&amp;基础参数'!$E$11,J1816*'模板使用说明&amp;基础参数'!$E$6*'模板使用说明&amp;基础参数'!$E$10)),IF(L1816="删除",J1816*'模板使用说明&amp;基础参数'!$E$7*'模板使用说明&amp;基础参数'!$E$12,IF(L1816="修改",J1816*'模板使用说明&amp;基础参数'!$E$7*'模板使用说明&amp;基础参数'!$E$11,J1816*'模板使用说明&amp;基础参数'!$E$7*'模板使用说明&amp;基础参数'!$E$10)))))</f>
        <v/>
      </c>
      <c r="N1816" s="82"/>
    </row>
    <row r="1817" spans="1:14">
      <c r="A1817" s="76">
        <f t="shared" si="39"/>
        <v>1812</v>
      </c>
      <c r="B1817" s="77"/>
      <c r="C1817" s="77"/>
      <c r="D1817" s="77"/>
      <c r="E1817" s="77"/>
      <c r="F1817" s="78"/>
      <c r="G1817" s="78"/>
      <c r="H1817" s="78"/>
      <c r="I1817" s="76"/>
      <c r="J1817" s="8" t="str">
        <f>IF(I1817="ILF",IF($C$1="预估功能点",'模板使用说明&amp;基础参数'!$E$15,'模板使用说明&amp;基础参数'!$E$22),IF(I1817="EIF",IF($C$1="预估功能点",'模板使用说明&amp;基础参数'!$E$16,'模板使用说明&amp;基础参数'!$E$23),IF(I1817="EI",IF($C$1="预估功能点",'模板使用说明&amp;基础参数'!$E$17,'模板使用说明&amp;基础参数'!$E$24),IF(I1817="EO",IF($C$1="预估功能点",'模板使用说明&amp;基础参数'!$E$18,'模板使用说明&amp;基础参数'!$E$25),IF(I1817="EQ",IF($C$1="预估功能点",'模板使用说明&amp;基础参数'!$E$19,'模板使用说明&amp;基础参数'!$E$26),"")))))</f>
        <v/>
      </c>
      <c r="K1817" s="80"/>
      <c r="L1817" s="80"/>
      <c r="M1817" s="81" t="str">
        <f>IF(J1817="","",IF(K1817="高",IF(L1817="删除",J1817*'模板使用说明&amp;基础参数'!$E$5*'模板使用说明&amp;基础参数'!$E$12,IF(L1817="修改",J1817*'模板使用说明&amp;基础参数'!$E$5*'模板使用说明&amp;基础参数'!$E$11,J1817*'模板使用说明&amp;基础参数'!$E$5*'模板使用说明&amp;基础参数'!$E$10)),IF(K1817="中",IF(L1817="删除",J1817*'模板使用说明&amp;基础参数'!$E$6*'模板使用说明&amp;基础参数'!$E$12,IF(L1817="修改",J1817*'模板使用说明&amp;基础参数'!$E$6*'模板使用说明&amp;基础参数'!$E$11,J1817*'模板使用说明&amp;基础参数'!$E$6*'模板使用说明&amp;基础参数'!$E$10)),IF(L1817="删除",J1817*'模板使用说明&amp;基础参数'!$E$7*'模板使用说明&amp;基础参数'!$E$12,IF(L1817="修改",J1817*'模板使用说明&amp;基础参数'!$E$7*'模板使用说明&amp;基础参数'!$E$11,J1817*'模板使用说明&amp;基础参数'!$E$7*'模板使用说明&amp;基础参数'!$E$10)))))</f>
        <v/>
      </c>
      <c r="N1817" s="82"/>
    </row>
    <row r="1818" spans="1:14">
      <c r="A1818" s="76">
        <f t="shared" si="39"/>
        <v>1813</v>
      </c>
      <c r="B1818" s="77"/>
      <c r="C1818" s="77"/>
      <c r="D1818" s="77"/>
      <c r="E1818" s="77"/>
      <c r="F1818" s="78"/>
      <c r="G1818" s="78"/>
      <c r="H1818" s="78"/>
      <c r="I1818" s="76"/>
      <c r="J1818" s="8" t="str">
        <f>IF(I1818="ILF",IF($C$1="预估功能点",'模板使用说明&amp;基础参数'!$E$15,'模板使用说明&amp;基础参数'!$E$22),IF(I1818="EIF",IF($C$1="预估功能点",'模板使用说明&amp;基础参数'!$E$16,'模板使用说明&amp;基础参数'!$E$23),IF(I1818="EI",IF($C$1="预估功能点",'模板使用说明&amp;基础参数'!$E$17,'模板使用说明&amp;基础参数'!$E$24),IF(I1818="EO",IF($C$1="预估功能点",'模板使用说明&amp;基础参数'!$E$18,'模板使用说明&amp;基础参数'!$E$25),IF(I1818="EQ",IF($C$1="预估功能点",'模板使用说明&amp;基础参数'!$E$19,'模板使用说明&amp;基础参数'!$E$26),"")))))</f>
        <v/>
      </c>
      <c r="K1818" s="80"/>
      <c r="L1818" s="80"/>
      <c r="M1818" s="81" t="str">
        <f>IF(J1818="","",IF(K1818="高",IF(L1818="删除",J1818*'模板使用说明&amp;基础参数'!$E$5*'模板使用说明&amp;基础参数'!$E$12,IF(L1818="修改",J1818*'模板使用说明&amp;基础参数'!$E$5*'模板使用说明&amp;基础参数'!$E$11,J1818*'模板使用说明&amp;基础参数'!$E$5*'模板使用说明&amp;基础参数'!$E$10)),IF(K1818="中",IF(L1818="删除",J1818*'模板使用说明&amp;基础参数'!$E$6*'模板使用说明&amp;基础参数'!$E$12,IF(L1818="修改",J1818*'模板使用说明&amp;基础参数'!$E$6*'模板使用说明&amp;基础参数'!$E$11,J1818*'模板使用说明&amp;基础参数'!$E$6*'模板使用说明&amp;基础参数'!$E$10)),IF(L1818="删除",J1818*'模板使用说明&amp;基础参数'!$E$7*'模板使用说明&amp;基础参数'!$E$12,IF(L1818="修改",J1818*'模板使用说明&amp;基础参数'!$E$7*'模板使用说明&amp;基础参数'!$E$11,J1818*'模板使用说明&amp;基础参数'!$E$7*'模板使用说明&amp;基础参数'!$E$10)))))</f>
        <v/>
      </c>
      <c r="N1818" s="82"/>
    </row>
    <row r="1819" spans="1:14">
      <c r="A1819" s="76">
        <f t="shared" si="39"/>
        <v>1814</v>
      </c>
      <c r="B1819" s="77"/>
      <c r="C1819" s="77"/>
      <c r="D1819" s="77"/>
      <c r="E1819" s="77"/>
      <c r="F1819" s="78"/>
      <c r="G1819" s="78"/>
      <c r="H1819" s="78"/>
      <c r="I1819" s="76"/>
      <c r="J1819" s="8" t="str">
        <f>IF(I1819="ILF",IF($C$1="预估功能点",'模板使用说明&amp;基础参数'!$E$15,'模板使用说明&amp;基础参数'!$E$22),IF(I1819="EIF",IF($C$1="预估功能点",'模板使用说明&amp;基础参数'!$E$16,'模板使用说明&amp;基础参数'!$E$23),IF(I1819="EI",IF($C$1="预估功能点",'模板使用说明&amp;基础参数'!$E$17,'模板使用说明&amp;基础参数'!$E$24),IF(I1819="EO",IF($C$1="预估功能点",'模板使用说明&amp;基础参数'!$E$18,'模板使用说明&amp;基础参数'!$E$25),IF(I1819="EQ",IF($C$1="预估功能点",'模板使用说明&amp;基础参数'!$E$19,'模板使用说明&amp;基础参数'!$E$26),"")))))</f>
        <v/>
      </c>
      <c r="K1819" s="80"/>
      <c r="L1819" s="80"/>
      <c r="M1819" s="81" t="str">
        <f>IF(J1819="","",IF(K1819="高",IF(L1819="删除",J1819*'模板使用说明&amp;基础参数'!$E$5*'模板使用说明&amp;基础参数'!$E$12,IF(L1819="修改",J1819*'模板使用说明&amp;基础参数'!$E$5*'模板使用说明&amp;基础参数'!$E$11,J1819*'模板使用说明&amp;基础参数'!$E$5*'模板使用说明&amp;基础参数'!$E$10)),IF(K1819="中",IF(L1819="删除",J1819*'模板使用说明&amp;基础参数'!$E$6*'模板使用说明&amp;基础参数'!$E$12,IF(L1819="修改",J1819*'模板使用说明&amp;基础参数'!$E$6*'模板使用说明&amp;基础参数'!$E$11,J1819*'模板使用说明&amp;基础参数'!$E$6*'模板使用说明&amp;基础参数'!$E$10)),IF(L1819="删除",J1819*'模板使用说明&amp;基础参数'!$E$7*'模板使用说明&amp;基础参数'!$E$12,IF(L1819="修改",J1819*'模板使用说明&amp;基础参数'!$E$7*'模板使用说明&amp;基础参数'!$E$11,J1819*'模板使用说明&amp;基础参数'!$E$7*'模板使用说明&amp;基础参数'!$E$10)))))</f>
        <v/>
      </c>
      <c r="N1819" s="82"/>
    </row>
    <row r="1820" spans="1:14">
      <c r="A1820" s="76">
        <f t="shared" si="39"/>
        <v>1815</v>
      </c>
      <c r="B1820" s="77"/>
      <c r="C1820" s="77"/>
      <c r="D1820" s="77"/>
      <c r="E1820" s="77"/>
      <c r="F1820" s="78"/>
      <c r="G1820" s="78"/>
      <c r="H1820" s="78"/>
      <c r="I1820" s="76"/>
      <c r="J1820" s="8" t="str">
        <f>IF(I1820="ILF",IF($C$1="预估功能点",'模板使用说明&amp;基础参数'!$E$15,'模板使用说明&amp;基础参数'!$E$22),IF(I1820="EIF",IF($C$1="预估功能点",'模板使用说明&amp;基础参数'!$E$16,'模板使用说明&amp;基础参数'!$E$23),IF(I1820="EI",IF($C$1="预估功能点",'模板使用说明&amp;基础参数'!$E$17,'模板使用说明&amp;基础参数'!$E$24),IF(I1820="EO",IF($C$1="预估功能点",'模板使用说明&amp;基础参数'!$E$18,'模板使用说明&amp;基础参数'!$E$25),IF(I1820="EQ",IF($C$1="预估功能点",'模板使用说明&amp;基础参数'!$E$19,'模板使用说明&amp;基础参数'!$E$26),"")))))</f>
        <v/>
      </c>
      <c r="K1820" s="80"/>
      <c r="L1820" s="80"/>
      <c r="M1820" s="81" t="str">
        <f>IF(J1820="","",IF(K1820="高",IF(L1820="删除",J1820*'模板使用说明&amp;基础参数'!$E$5*'模板使用说明&amp;基础参数'!$E$12,IF(L1820="修改",J1820*'模板使用说明&amp;基础参数'!$E$5*'模板使用说明&amp;基础参数'!$E$11,J1820*'模板使用说明&amp;基础参数'!$E$5*'模板使用说明&amp;基础参数'!$E$10)),IF(K1820="中",IF(L1820="删除",J1820*'模板使用说明&amp;基础参数'!$E$6*'模板使用说明&amp;基础参数'!$E$12,IF(L1820="修改",J1820*'模板使用说明&amp;基础参数'!$E$6*'模板使用说明&amp;基础参数'!$E$11,J1820*'模板使用说明&amp;基础参数'!$E$6*'模板使用说明&amp;基础参数'!$E$10)),IF(L1820="删除",J1820*'模板使用说明&amp;基础参数'!$E$7*'模板使用说明&amp;基础参数'!$E$12,IF(L1820="修改",J1820*'模板使用说明&amp;基础参数'!$E$7*'模板使用说明&amp;基础参数'!$E$11,J1820*'模板使用说明&amp;基础参数'!$E$7*'模板使用说明&amp;基础参数'!$E$10)))))</f>
        <v/>
      </c>
      <c r="N1820" s="82"/>
    </row>
    <row r="1821" spans="1:14">
      <c r="A1821" s="76">
        <f t="shared" si="39"/>
        <v>1816</v>
      </c>
      <c r="B1821" s="77"/>
      <c r="C1821" s="77"/>
      <c r="D1821" s="77"/>
      <c r="E1821" s="77"/>
      <c r="F1821" s="78"/>
      <c r="G1821" s="78"/>
      <c r="H1821" s="78"/>
      <c r="I1821" s="76"/>
      <c r="J1821" s="8" t="str">
        <f>IF(I1821="ILF",IF($C$1="预估功能点",'模板使用说明&amp;基础参数'!$E$15,'模板使用说明&amp;基础参数'!$E$22),IF(I1821="EIF",IF($C$1="预估功能点",'模板使用说明&amp;基础参数'!$E$16,'模板使用说明&amp;基础参数'!$E$23),IF(I1821="EI",IF($C$1="预估功能点",'模板使用说明&amp;基础参数'!$E$17,'模板使用说明&amp;基础参数'!$E$24),IF(I1821="EO",IF($C$1="预估功能点",'模板使用说明&amp;基础参数'!$E$18,'模板使用说明&amp;基础参数'!$E$25),IF(I1821="EQ",IF($C$1="预估功能点",'模板使用说明&amp;基础参数'!$E$19,'模板使用说明&amp;基础参数'!$E$26),"")))))</f>
        <v/>
      </c>
      <c r="K1821" s="80"/>
      <c r="L1821" s="80"/>
      <c r="M1821" s="81" t="str">
        <f>IF(J1821="","",IF(K1821="高",IF(L1821="删除",J1821*'模板使用说明&amp;基础参数'!$E$5*'模板使用说明&amp;基础参数'!$E$12,IF(L1821="修改",J1821*'模板使用说明&amp;基础参数'!$E$5*'模板使用说明&amp;基础参数'!$E$11,J1821*'模板使用说明&amp;基础参数'!$E$5*'模板使用说明&amp;基础参数'!$E$10)),IF(K1821="中",IF(L1821="删除",J1821*'模板使用说明&amp;基础参数'!$E$6*'模板使用说明&amp;基础参数'!$E$12,IF(L1821="修改",J1821*'模板使用说明&amp;基础参数'!$E$6*'模板使用说明&amp;基础参数'!$E$11,J1821*'模板使用说明&amp;基础参数'!$E$6*'模板使用说明&amp;基础参数'!$E$10)),IF(L1821="删除",J1821*'模板使用说明&amp;基础参数'!$E$7*'模板使用说明&amp;基础参数'!$E$12,IF(L1821="修改",J1821*'模板使用说明&amp;基础参数'!$E$7*'模板使用说明&amp;基础参数'!$E$11,J1821*'模板使用说明&amp;基础参数'!$E$7*'模板使用说明&amp;基础参数'!$E$10)))))</f>
        <v/>
      </c>
      <c r="N1821" s="82"/>
    </row>
    <row r="1822" spans="1:14">
      <c r="A1822" s="76">
        <f t="shared" si="39"/>
        <v>1817</v>
      </c>
      <c r="B1822" s="77"/>
      <c r="C1822" s="77"/>
      <c r="D1822" s="77"/>
      <c r="E1822" s="77"/>
      <c r="F1822" s="78"/>
      <c r="G1822" s="78"/>
      <c r="H1822" s="78"/>
      <c r="I1822" s="76"/>
      <c r="J1822" s="8" t="str">
        <f>IF(I1822="ILF",IF($C$1="预估功能点",'模板使用说明&amp;基础参数'!$E$15,'模板使用说明&amp;基础参数'!$E$22),IF(I1822="EIF",IF($C$1="预估功能点",'模板使用说明&amp;基础参数'!$E$16,'模板使用说明&amp;基础参数'!$E$23),IF(I1822="EI",IF($C$1="预估功能点",'模板使用说明&amp;基础参数'!$E$17,'模板使用说明&amp;基础参数'!$E$24),IF(I1822="EO",IF($C$1="预估功能点",'模板使用说明&amp;基础参数'!$E$18,'模板使用说明&amp;基础参数'!$E$25),IF(I1822="EQ",IF($C$1="预估功能点",'模板使用说明&amp;基础参数'!$E$19,'模板使用说明&amp;基础参数'!$E$26),"")))))</f>
        <v/>
      </c>
      <c r="K1822" s="80"/>
      <c r="L1822" s="80"/>
      <c r="M1822" s="81" t="str">
        <f>IF(J1822="","",IF(K1822="高",IF(L1822="删除",J1822*'模板使用说明&amp;基础参数'!$E$5*'模板使用说明&amp;基础参数'!$E$12,IF(L1822="修改",J1822*'模板使用说明&amp;基础参数'!$E$5*'模板使用说明&amp;基础参数'!$E$11,J1822*'模板使用说明&amp;基础参数'!$E$5*'模板使用说明&amp;基础参数'!$E$10)),IF(K1822="中",IF(L1822="删除",J1822*'模板使用说明&amp;基础参数'!$E$6*'模板使用说明&amp;基础参数'!$E$12,IF(L1822="修改",J1822*'模板使用说明&amp;基础参数'!$E$6*'模板使用说明&amp;基础参数'!$E$11,J1822*'模板使用说明&amp;基础参数'!$E$6*'模板使用说明&amp;基础参数'!$E$10)),IF(L1822="删除",J1822*'模板使用说明&amp;基础参数'!$E$7*'模板使用说明&amp;基础参数'!$E$12,IF(L1822="修改",J1822*'模板使用说明&amp;基础参数'!$E$7*'模板使用说明&amp;基础参数'!$E$11,J1822*'模板使用说明&amp;基础参数'!$E$7*'模板使用说明&amp;基础参数'!$E$10)))))</f>
        <v/>
      </c>
      <c r="N1822" s="82"/>
    </row>
    <row r="1823" spans="1:14">
      <c r="A1823" s="76">
        <f t="shared" si="39"/>
        <v>1818</v>
      </c>
      <c r="B1823" s="77"/>
      <c r="C1823" s="77"/>
      <c r="D1823" s="77"/>
      <c r="E1823" s="77"/>
      <c r="F1823" s="78"/>
      <c r="G1823" s="78"/>
      <c r="H1823" s="78"/>
      <c r="I1823" s="76"/>
      <c r="J1823" s="8" t="str">
        <f>IF(I1823="ILF",IF($C$1="预估功能点",'模板使用说明&amp;基础参数'!$E$15,'模板使用说明&amp;基础参数'!$E$22),IF(I1823="EIF",IF($C$1="预估功能点",'模板使用说明&amp;基础参数'!$E$16,'模板使用说明&amp;基础参数'!$E$23),IF(I1823="EI",IF($C$1="预估功能点",'模板使用说明&amp;基础参数'!$E$17,'模板使用说明&amp;基础参数'!$E$24),IF(I1823="EO",IF($C$1="预估功能点",'模板使用说明&amp;基础参数'!$E$18,'模板使用说明&amp;基础参数'!$E$25),IF(I1823="EQ",IF($C$1="预估功能点",'模板使用说明&amp;基础参数'!$E$19,'模板使用说明&amp;基础参数'!$E$26),"")))))</f>
        <v/>
      </c>
      <c r="K1823" s="80"/>
      <c r="L1823" s="80"/>
      <c r="M1823" s="81" t="str">
        <f>IF(J1823="","",IF(K1823="高",IF(L1823="删除",J1823*'模板使用说明&amp;基础参数'!$E$5*'模板使用说明&amp;基础参数'!$E$12,IF(L1823="修改",J1823*'模板使用说明&amp;基础参数'!$E$5*'模板使用说明&amp;基础参数'!$E$11,J1823*'模板使用说明&amp;基础参数'!$E$5*'模板使用说明&amp;基础参数'!$E$10)),IF(K1823="中",IF(L1823="删除",J1823*'模板使用说明&amp;基础参数'!$E$6*'模板使用说明&amp;基础参数'!$E$12,IF(L1823="修改",J1823*'模板使用说明&amp;基础参数'!$E$6*'模板使用说明&amp;基础参数'!$E$11,J1823*'模板使用说明&amp;基础参数'!$E$6*'模板使用说明&amp;基础参数'!$E$10)),IF(L1823="删除",J1823*'模板使用说明&amp;基础参数'!$E$7*'模板使用说明&amp;基础参数'!$E$12,IF(L1823="修改",J1823*'模板使用说明&amp;基础参数'!$E$7*'模板使用说明&amp;基础参数'!$E$11,J1823*'模板使用说明&amp;基础参数'!$E$7*'模板使用说明&amp;基础参数'!$E$10)))))</f>
        <v/>
      </c>
      <c r="N1823" s="82"/>
    </row>
    <row r="1824" spans="1:14">
      <c r="A1824" s="76">
        <f t="shared" si="39"/>
        <v>1819</v>
      </c>
      <c r="B1824" s="77"/>
      <c r="C1824" s="77"/>
      <c r="D1824" s="77"/>
      <c r="E1824" s="77"/>
      <c r="F1824" s="78"/>
      <c r="G1824" s="78"/>
      <c r="H1824" s="78"/>
      <c r="I1824" s="76"/>
      <c r="J1824" s="8" t="str">
        <f>IF(I1824="ILF",IF($C$1="预估功能点",'模板使用说明&amp;基础参数'!$E$15,'模板使用说明&amp;基础参数'!$E$22),IF(I1824="EIF",IF($C$1="预估功能点",'模板使用说明&amp;基础参数'!$E$16,'模板使用说明&amp;基础参数'!$E$23),IF(I1824="EI",IF($C$1="预估功能点",'模板使用说明&amp;基础参数'!$E$17,'模板使用说明&amp;基础参数'!$E$24),IF(I1824="EO",IF($C$1="预估功能点",'模板使用说明&amp;基础参数'!$E$18,'模板使用说明&amp;基础参数'!$E$25),IF(I1824="EQ",IF($C$1="预估功能点",'模板使用说明&amp;基础参数'!$E$19,'模板使用说明&amp;基础参数'!$E$26),"")))))</f>
        <v/>
      </c>
      <c r="K1824" s="80"/>
      <c r="L1824" s="80"/>
      <c r="M1824" s="81" t="str">
        <f>IF(J1824="","",IF(K1824="高",IF(L1824="删除",J1824*'模板使用说明&amp;基础参数'!$E$5*'模板使用说明&amp;基础参数'!$E$12,IF(L1824="修改",J1824*'模板使用说明&amp;基础参数'!$E$5*'模板使用说明&amp;基础参数'!$E$11,J1824*'模板使用说明&amp;基础参数'!$E$5*'模板使用说明&amp;基础参数'!$E$10)),IF(K1824="中",IF(L1824="删除",J1824*'模板使用说明&amp;基础参数'!$E$6*'模板使用说明&amp;基础参数'!$E$12,IF(L1824="修改",J1824*'模板使用说明&amp;基础参数'!$E$6*'模板使用说明&amp;基础参数'!$E$11,J1824*'模板使用说明&amp;基础参数'!$E$6*'模板使用说明&amp;基础参数'!$E$10)),IF(L1824="删除",J1824*'模板使用说明&amp;基础参数'!$E$7*'模板使用说明&amp;基础参数'!$E$12,IF(L1824="修改",J1824*'模板使用说明&amp;基础参数'!$E$7*'模板使用说明&amp;基础参数'!$E$11,J1824*'模板使用说明&amp;基础参数'!$E$7*'模板使用说明&amp;基础参数'!$E$10)))))</f>
        <v/>
      </c>
      <c r="N1824" s="82"/>
    </row>
    <row r="1825" spans="1:14">
      <c r="A1825" s="76">
        <f t="shared" si="39"/>
        <v>1820</v>
      </c>
      <c r="B1825" s="77"/>
      <c r="C1825" s="77"/>
      <c r="D1825" s="77"/>
      <c r="E1825" s="77"/>
      <c r="F1825" s="78"/>
      <c r="G1825" s="78"/>
      <c r="H1825" s="78"/>
      <c r="I1825" s="76"/>
      <c r="J1825" s="8" t="str">
        <f>IF(I1825="ILF",IF($C$1="预估功能点",'模板使用说明&amp;基础参数'!$E$15,'模板使用说明&amp;基础参数'!$E$22),IF(I1825="EIF",IF($C$1="预估功能点",'模板使用说明&amp;基础参数'!$E$16,'模板使用说明&amp;基础参数'!$E$23),IF(I1825="EI",IF($C$1="预估功能点",'模板使用说明&amp;基础参数'!$E$17,'模板使用说明&amp;基础参数'!$E$24),IF(I1825="EO",IF($C$1="预估功能点",'模板使用说明&amp;基础参数'!$E$18,'模板使用说明&amp;基础参数'!$E$25),IF(I1825="EQ",IF($C$1="预估功能点",'模板使用说明&amp;基础参数'!$E$19,'模板使用说明&amp;基础参数'!$E$26),"")))))</f>
        <v/>
      </c>
      <c r="K1825" s="80"/>
      <c r="L1825" s="80"/>
      <c r="M1825" s="81" t="str">
        <f>IF(J1825="","",IF(K1825="高",IF(L1825="删除",J1825*'模板使用说明&amp;基础参数'!$E$5*'模板使用说明&amp;基础参数'!$E$12,IF(L1825="修改",J1825*'模板使用说明&amp;基础参数'!$E$5*'模板使用说明&amp;基础参数'!$E$11,J1825*'模板使用说明&amp;基础参数'!$E$5*'模板使用说明&amp;基础参数'!$E$10)),IF(K1825="中",IF(L1825="删除",J1825*'模板使用说明&amp;基础参数'!$E$6*'模板使用说明&amp;基础参数'!$E$12,IF(L1825="修改",J1825*'模板使用说明&amp;基础参数'!$E$6*'模板使用说明&amp;基础参数'!$E$11,J1825*'模板使用说明&amp;基础参数'!$E$6*'模板使用说明&amp;基础参数'!$E$10)),IF(L1825="删除",J1825*'模板使用说明&amp;基础参数'!$E$7*'模板使用说明&amp;基础参数'!$E$12,IF(L1825="修改",J1825*'模板使用说明&amp;基础参数'!$E$7*'模板使用说明&amp;基础参数'!$E$11,J1825*'模板使用说明&amp;基础参数'!$E$7*'模板使用说明&amp;基础参数'!$E$10)))))</f>
        <v/>
      </c>
      <c r="N1825" s="82"/>
    </row>
    <row r="1826" spans="1:14">
      <c r="A1826" s="76">
        <f t="shared" si="39"/>
        <v>1821</v>
      </c>
      <c r="B1826" s="77"/>
      <c r="C1826" s="77"/>
      <c r="D1826" s="77"/>
      <c r="E1826" s="77"/>
      <c r="F1826" s="78"/>
      <c r="G1826" s="78"/>
      <c r="H1826" s="78"/>
      <c r="I1826" s="76"/>
      <c r="J1826" s="8" t="str">
        <f>IF(I1826="ILF",IF($C$1="预估功能点",'模板使用说明&amp;基础参数'!$E$15,'模板使用说明&amp;基础参数'!$E$22),IF(I1826="EIF",IF($C$1="预估功能点",'模板使用说明&amp;基础参数'!$E$16,'模板使用说明&amp;基础参数'!$E$23),IF(I1826="EI",IF($C$1="预估功能点",'模板使用说明&amp;基础参数'!$E$17,'模板使用说明&amp;基础参数'!$E$24),IF(I1826="EO",IF($C$1="预估功能点",'模板使用说明&amp;基础参数'!$E$18,'模板使用说明&amp;基础参数'!$E$25),IF(I1826="EQ",IF($C$1="预估功能点",'模板使用说明&amp;基础参数'!$E$19,'模板使用说明&amp;基础参数'!$E$26),"")))))</f>
        <v/>
      </c>
      <c r="K1826" s="80"/>
      <c r="L1826" s="80"/>
      <c r="M1826" s="81" t="str">
        <f>IF(J1826="","",IF(K1826="高",IF(L1826="删除",J1826*'模板使用说明&amp;基础参数'!$E$5*'模板使用说明&amp;基础参数'!$E$12,IF(L1826="修改",J1826*'模板使用说明&amp;基础参数'!$E$5*'模板使用说明&amp;基础参数'!$E$11,J1826*'模板使用说明&amp;基础参数'!$E$5*'模板使用说明&amp;基础参数'!$E$10)),IF(K1826="中",IF(L1826="删除",J1826*'模板使用说明&amp;基础参数'!$E$6*'模板使用说明&amp;基础参数'!$E$12,IF(L1826="修改",J1826*'模板使用说明&amp;基础参数'!$E$6*'模板使用说明&amp;基础参数'!$E$11,J1826*'模板使用说明&amp;基础参数'!$E$6*'模板使用说明&amp;基础参数'!$E$10)),IF(L1826="删除",J1826*'模板使用说明&amp;基础参数'!$E$7*'模板使用说明&amp;基础参数'!$E$12,IF(L1826="修改",J1826*'模板使用说明&amp;基础参数'!$E$7*'模板使用说明&amp;基础参数'!$E$11,J1826*'模板使用说明&amp;基础参数'!$E$7*'模板使用说明&amp;基础参数'!$E$10)))))</f>
        <v/>
      </c>
      <c r="N1826" s="82"/>
    </row>
    <row r="1827" spans="1:14">
      <c r="A1827" s="76">
        <f t="shared" si="39"/>
        <v>1822</v>
      </c>
      <c r="B1827" s="77"/>
      <c r="C1827" s="77"/>
      <c r="D1827" s="77"/>
      <c r="E1827" s="77"/>
      <c r="F1827" s="78"/>
      <c r="G1827" s="78"/>
      <c r="H1827" s="78"/>
      <c r="I1827" s="76"/>
      <c r="J1827" s="8" t="str">
        <f>IF(I1827="ILF",IF($C$1="预估功能点",'模板使用说明&amp;基础参数'!$E$15,'模板使用说明&amp;基础参数'!$E$22),IF(I1827="EIF",IF($C$1="预估功能点",'模板使用说明&amp;基础参数'!$E$16,'模板使用说明&amp;基础参数'!$E$23),IF(I1827="EI",IF($C$1="预估功能点",'模板使用说明&amp;基础参数'!$E$17,'模板使用说明&amp;基础参数'!$E$24),IF(I1827="EO",IF($C$1="预估功能点",'模板使用说明&amp;基础参数'!$E$18,'模板使用说明&amp;基础参数'!$E$25),IF(I1827="EQ",IF($C$1="预估功能点",'模板使用说明&amp;基础参数'!$E$19,'模板使用说明&amp;基础参数'!$E$26),"")))))</f>
        <v/>
      </c>
      <c r="K1827" s="80"/>
      <c r="L1827" s="80"/>
      <c r="M1827" s="81" t="str">
        <f>IF(J1827="","",IF(K1827="高",IF(L1827="删除",J1827*'模板使用说明&amp;基础参数'!$E$5*'模板使用说明&amp;基础参数'!$E$12,IF(L1827="修改",J1827*'模板使用说明&amp;基础参数'!$E$5*'模板使用说明&amp;基础参数'!$E$11,J1827*'模板使用说明&amp;基础参数'!$E$5*'模板使用说明&amp;基础参数'!$E$10)),IF(K1827="中",IF(L1827="删除",J1827*'模板使用说明&amp;基础参数'!$E$6*'模板使用说明&amp;基础参数'!$E$12,IF(L1827="修改",J1827*'模板使用说明&amp;基础参数'!$E$6*'模板使用说明&amp;基础参数'!$E$11,J1827*'模板使用说明&amp;基础参数'!$E$6*'模板使用说明&amp;基础参数'!$E$10)),IF(L1827="删除",J1827*'模板使用说明&amp;基础参数'!$E$7*'模板使用说明&amp;基础参数'!$E$12,IF(L1827="修改",J1827*'模板使用说明&amp;基础参数'!$E$7*'模板使用说明&amp;基础参数'!$E$11,J1827*'模板使用说明&amp;基础参数'!$E$7*'模板使用说明&amp;基础参数'!$E$10)))))</f>
        <v/>
      </c>
      <c r="N1827" s="82"/>
    </row>
    <row r="1828" spans="1:14">
      <c r="A1828" s="76">
        <f t="shared" si="39"/>
        <v>1823</v>
      </c>
      <c r="B1828" s="77"/>
      <c r="C1828" s="77"/>
      <c r="D1828" s="77"/>
      <c r="E1828" s="77"/>
      <c r="F1828" s="78"/>
      <c r="G1828" s="78"/>
      <c r="H1828" s="78"/>
      <c r="I1828" s="76"/>
      <c r="J1828" s="8" t="str">
        <f>IF(I1828="ILF",IF($C$1="预估功能点",'模板使用说明&amp;基础参数'!$E$15,'模板使用说明&amp;基础参数'!$E$22),IF(I1828="EIF",IF($C$1="预估功能点",'模板使用说明&amp;基础参数'!$E$16,'模板使用说明&amp;基础参数'!$E$23),IF(I1828="EI",IF($C$1="预估功能点",'模板使用说明&amp;基础参数'!$E$17,'模板使用说明&amp;基础参数'!$E$24),IF(I1828="EO",IF($C$1="预估功能点",'模板使用说明&amp;基础参数'!$E$18,'模板使用说明&amp;基础参数'!$E$25),IF(I1828="EQ",IF($C$1="预估功能点",'模板使用说明&amp;基础参数'!$E$19,'模板使用说明&amp;基础参数'!$E$26),"")))))</f>
        <v/>
      </c>
      <c r="K1828" s="80"/>
      <c r="L1828" s="80"/>
      <c r="M1828" s="81" t="str">
        <f>IF(J1828="","",IF(K1828="高",IF(L1828="删除",J1828*'模板使用说明&amp;基础参数'!$E$5*'模板使用说明&amp;基础参数'!$E$12,IF(L1828="修改",J1828*'模板使用说明&amp;基础参数'!$E$5*'模板使用说明&amp;基础参数'!$E$11,J1828*'模板使用说明&amp;基础参数'!$E$5*'模板使用说明&amp;基础参数'!$E$10)),IF(K1828="中",IF(L1828="删除",J1828*'模板使用说明&amp;基础参数'!$E$6*'模板使用说明&amp;基础参数'!$E$12,IF(L1828="修改",J1828*'模板使用说明&amp;基础参数'!$E$6*'模板使用说明&amp;基础参数'!$E$11,J1828*'模板使用说明&amp;基础参数'!$E$6*'模板使用说明&amp;基础参数'!$E$10)),IF(L1828="删除",J1828*'模板使用说明&amp;基础参数'!$E$7*'模板使用说明&amp;基础参数'!$E$12,IF(L1828="修改",J1828*'模板使用说明&amp;基础参数'!$E$7*'模板使用说明&amp;基础参数'!$E$11,J1828*'模板使用说明&amp;基础参数'!$E$7*'模板使用说明&amp;基础参数'!$E$10)))))</f>
        <v/>
      </c>
      <c r="N1828" s="82"/>
    </row>
    <row r="1829" spans="1:14">
      <c r="A1829" s="76">
        <f t="shared" si="39"/>
        <v>1824</v>
      </c>
      <c r="B1829" s="77"/>
      <c r="C1829" s="77"/>
      <c r="D1829" s="77"/>
      <c r="E1829" s="77"/>
      <c r="F1829" s="78"/>
      <c r="G1829" s="78"/>
      <c r="H1829" s="78"/>
      <c r="I1829" s="76"/>
      <c r="J1829" s="8" t="str">
        <f>IF(I1829="ILF",IF($C$1="预估功能点",'模板使用说明&amp;基础参数'!$E$15,'模板使用说明&amp;基础参数'!$E$22),IF(I1829="EIF",IF($C$1="预估功能点",'模板使用说明&amp;基础参数'!$E$16,'模板使用说明&amp;基础参数'!$E$23),IF(I1829="EI",IF($C$1="预估功能点",'模板使用说明&amp;基础参数'!$E$17,'模板使用说明&amp;基础参数'!$E$24),IF(I1829="EO",IF($C$1="预估功能点",'模板使用说明&amp;基础参数'!$E$18,'模板使用说明&amp;基础参数'!$E$25),IF(I1829="EQ",IF($C$1="预估功能点",'模板使用说明&amp;基础参数'!$E$19,'模板使用说明&amp;基础参数'!$E$26),"")))))</f>
        <v/>
      </c>
      <c r="K1829" s="80"/>
      <c r="L1829" s="80"/>
      <c r="M1829" s="81" t="str">
        <f>IF(J1829="","",IF(K1829="高",IF(L1829="删除",J1829*'模板使用说明&amp;基础参数'!$E$5*'模板使用说明&amp;基础参数'!$E$12,IF(L1829="修改",J1829*'模板使用说明&amp;基础参数'!$E$5*'模板使用说明&amp;基础参数'!$E$11,J1829*'模板使用说明&amp;基础参数'!$E$5*'模板使用说明&amp;基础参数'!$E$10)),IF(K1829="中",IF(L1829="删除",J1829*'模板使用说明&amp;基础参数'!$E$6*'模板使用说明&amp;基础参数'!$E$12,IF(L1829="修改",J1829*'模板使用说明&amp;基础参数'!$E$6*'模板使用说明&amp;基础参数'!$E$11,J1829*'模板使用说明&amp;基础参数'!$E$6*'模板使用说明&amp;基础参数'!$E$10)),IF(L1829="删除",J1829*'模板使用说明&amp;基础参数'!$E$7*'模板使用说明&amp;基础参数'!$E$12,IF(L1829="修改",J1829*'模板使用说明&amp;基础参数'!$E$7*'模板使用说明&amp;基础参数'!$E$11,J1829*'模板使用说明&amp;基础参数'!$E$7*'模板使用说明&amp;基础参数'!$E$10)))))</f>
        <v/>
      </c>
      <c r="N1829" s="82"/>
    </row>
    <row r="1830" spans="1:14">
      <c r="A1830" s="76">
        <f t="shared" si="39"/>
        <v>1825</v>
      </c>
      <c r="B1830" s="77"/>
      <c r="C1830" s="77"/>
      <c r="D1830" s="77"/>
      <c r="E1830" s="90"/>
      <c r="F1830" s="78"/>
      <c r="G1830" s="78"/>
      <c r="H1830" s="78"/>
      <c r="I1830" s="76"/>
      <c r="J1830" s="8" t="str">
        <f>IF(I1830="ILF",IF($C$1="预估功能点",'模板使用说明&amp;基础参数'!$E$15,'模板使用说明&amp;基础参数'!$E$22),IF(I1830="EIF",IF($C$1="预估功能点",'模板使用说明&amp;基础参数'!$E$16,'模板使用说明&amp;基础参数'!$E$23),IF(I1830="EI",IF($C$1="预估功能点",'模板使用说明&amp;基础参数'!$E$17,'模板使用说明&amp;基础参数'!$E$24),IF(I1830="EO",IF($C$1="预估功能点",'模板使用说明&amp;基础参数'!$E$18,'模板使用说明&amp;基础参数'!$E$25),IF(I1830="EQ",IF($C$1="预估功能点",'模板使用说明&amp;基础参数'!$E$19,'模板使用说明&amp;基础参数'!$E$26),"")))))</f>
        <v/>
      </c>
      <c r="K1830" s="80"/>
      <c r="L1830" s="80"/>
      <c r="M1830" s="81" t="str">
        <f>IF(J1830="","",IF(K1830="高",IF(L1830="删除",J1830*'模板使用说明&amp;基础参数'!$E$5*'模板使用说明&amp;基础参数'!$E$12,IF(L1830="修改",J1830*'模板使用说明&amp;基础参数'!$E$5*'模板使用说明&amp;基础参数'!$E$11,J1830*'模板使用说明&amp;基础参数'!$E$5*'模板使用说明&amp;基础参数'!$E$10)),IF(K1830="中",IF(L1830="删除",J1830*'模板使用说明&amp;基础参数'!$E$6*'模板使用说明&amp;基础参数'!$E$12,IF(L1830="修改",J1830*'模板使用说明&amp;基础参数'!$E$6*'模板使用说明&amp;基础参数'!$E$11,J1830*'模板使用说明&amp;基础参数'!$E$6*'模板使用说明&amp;基础参数'!$E$10)),IF(L1830="删除",J1830*'模板使用说明&amp;基础参数'!$E$7*'模板使用说明&amp;基础参数'!$E$12,IF(L1830="修改",J1830*'模板使用说明&amp;基础参数'!$E$7*'模板使用说明&amp;基础参数'!$E$11,J1830*'模板使用说明&amp;基础参数'!$E$7*'模板使用说明&amp;基础参数'!$E$10)))))</f>
        <v/>
      </c>
      <c r="N1830" s="82"/>
    </row>
    <row r="1831" spans="1:14">
      <c r="A1831" s="76">
        <f t="shared" si="39"/>
        <v>1826</v>
      </c>
      <c r="B1831" s="77"/>
      <c r="C1831" s="77"/>
      <c r="D1831" s="77"/>
      <c r="E1831" s="90"/>
      <c r="F1831" s="78"/>
      <c r="G1831" s="78"/>
      <c r="H1831" s="78"/>
      <c r="I1831" s="76"/>
      <c r="J1831" s="8" t="str">
        <f>IF(I1831="ILF",IF($C$1="预估功能点",'模板使用说明&amp;基础参数'!$E$15,'模板使用说明&amp;基础参数'!$E$22),IF(I1831="EIF",IF($C$1="预估功能点",'模板使用说明&amp;基础参数'!$E$16,'模板使用说明&amp;基础参数'!$E$23),IF(I1831="EI",IF($C$1="预估功能点",'模板使用说明&amp;基础参数'!$E$17,'模板使用说明&amp;基础参数'!$E$24),IF(I1831="EO",IF($C$1="预估功能点",'模板使用说明&amp;基础参数'!$E$18,'模板使用说明&amp;基础参数'!$E$25),IF(I1831="EQ",IF($C$1="预估功能点",'模板使用说明&amp;基础参数'!$E$19,'模板使用说明&amp;基础参数'!$E$26),"")))))</f>
        <v/>
      </c>
      <c r="K1831" s="80"/>
      <c r="L1831" s="80"/>
      <c r="M1831" s="81" t="str">
        <f>IF(J1831="","",IF(K1831="高",IF(L1831="删除",J1831*'模板使用说明&amp;基础参数'!$E$5*'模板使用说明&amp;基础参数'!$E$12,IF(L1831="修改",J1831*'模板使用说明&amp;基础参数'!$E$5*'模板使用说明&amp;基础参数'!$E$11,J1831*'模板使用说明&amp;基础参数'!$E$5*'模板使用说明&amp;基础参数'!$E$10)),IF(K1831="中",IF(L1831="删除",J1831*'模板使用说明&amp;基础参数'!$E$6*'模板使用说明&amp;基础参数'!$E$12,IF(L1831="修改",J1831*'模板使用说明&amp;基础参数'!$E$6*'模板使用说明&amp;基础参数'!$E$11,J1831*'模板使用说明&amp;基础参数'!$E$6*'模板使用说明&amp;基础参数'!$E$10)),IF(L1831="删除",J1831*'模板使用说明&amp;基础参数'!$E$7*'模板使用说明&amp;基础参数'!$E$12,IF(L1831="修改",J1831*'模板使用说明&amp;基础参数'!$E$7*'模板使用说明&amp;基础参数'!$E$11,J1831*'模板使用说明&amp;基础参数'!$E$7*'模板使用说明&amp;基础参数'!$E$10)))))</f>
        <v/>
      </c>
      <c r="N1831" s="82"/>
    </row>
    <row r="1832" spans="1:14">
      <c r="A1832" s="76">
        <f t="shared" si="39"/>
        <v>1827</v>
      </c>
      <c r="B1832" s="77"/>
      <c r="C1832" s="77"/>
      <c r="D1832" s="77"/>
      <c r="E1832" s="90"/>
      <c r="F1832" s="78"/>
      <c r="G1832" s="78"/>
      <c r="H1832" s="78"/>
      <c r="I1832" s="76"/>
      <c r="J1832" s="8" t="str">
        <f>IF(I1832="ILF",IF($C$1="预估功能点",'模板使用说明&amp;基础参数'!$E$15,'模板使用说明&amp;基础参数'!$E$22),IF(I1832="EIF",IF($C$1="预估功能点",'模板使用说明&amp;基础参数'!$E$16,'模板使用说明&amp;基础参数'!$E$23),IF(I1832="EI",IF($C$1="预估功能点",'模板使用说明&amp;基础参数'!$E$17,'模板使用说明&amp;基础参数'!$E$24),IF(I1832="EO",IF($C$1="预估功能点",'模板使用说明&amp;基础参数'!$E$18,'模板使用说明&amp;基础参数'!$E$25),IF(I1832="EQ",IF($C$1="预估功能点",'模板使用说明&amp;基础参数'!$E$19,'模板使用说明&amp;基础参数'!$E$26),"")))))</f>
        <v/>
      </c>
      <c r="K1832" s="80"/>
      <c r="L1832" s="80"/>
      <c r="M1832" s="81" t="str">
        <f>IF(J1832="","",IF(K1832="高",IF(L1832="删除",J1832*'模板使用说明&amp;基础参数'!$E$5*'模板使用说明&amp;基础参数'!$E$12,IF(L1832="修改",J1832*'模板使用说明&amp;基础参数'!$E$5*'模板使用说明&amp;基础参数'!$E$11,J1832*'模板使用说明&amp;基础参数'!$E$5*'模板使用说明&amp;基础参数'!$E$10)),IF(K1832="中",IF(L1832="删除",J1832*'模板使用说明&amp;基础参数'!$E$6*'模板使用说明&amp;基础参数'!$E$12,IF(L1832="修改",J1832*'模板使用说明&amp;基础参数'!$E$6*'模板使用说明&amp;基础参数'!$E$11,J1832*'模板使用说明&amp;基础参数'!$E$6*'模板使用说明&amp;基础参数'!$E$10)),IF(L1832="删除",J1832*'模板使用说明&amp;基础参数'!$E$7*'模板使用说明&amp;基础参数'!$E$12,IF(L1832="修改",J1832*'模板使用说明&amp;基础参数'!$E$7*'模板使用说明&amp;基础参数'!$E$11,J1832*'模板使用说明&amp;基础参数'!$E$7*'模板使用说明&amp;基础参数'!$E$10)))))</f>
        <v/>
      </c>
      <c r="N1832" s="82"/>
    </row>
    <row r="1833" spans="1:14">
      <c r="A1833" s="76">
        <f t="shared" si="39"/>
        <v>1828</v>
      </c>
      <c r="B1833" s="77"/>
      <c r="C1833" s="77"/>
      <c r="D1833" s="77"/>
      <c r="E1833" s="90"/>
      <c r="F1833" s="78"/>
      <c r="G1833" s="78"/>
      <c r="H1833" s="78"/>
      <c r="I1833" s="76"/>
      <c r="J1833" s="8" t="str">
        <f>IF(I1833="ILF",IF($C$1="预估功能点",'模板使用说明&amp;基础参数'!$E$15,'模板使用说明&amp;基础参数'!$E$22),IF(I1833="EIF",IF($C$1="预估功能点",'模板使用说明&amp;基础参数'!$E$16,'模板使用说明&amp;基础参数'!$E$23),IF(I1833="EI",IF($C$1="预估功能点",'模板使用说明&amp;基础参数'!$E$17,'模板使用说明&amp;基础参数'!$E$24),IF(I1833="EO",IF($C$1="预估功能点",'模板使用说明&amp;基础参数'!$E$18,'模板使用说明&amp;基础参数'!$E$25),IF(I1833="EQ",IF($C$1="预估功能点",'模板使用说明&amp;基础参数'!$E$19,'模板使用说明&amp;基础参数'!$E$26),"")))))</f>
        <v/>
      </c>
      <c r="K1833" s="80"/>
      <c r="L1833" s="80"/>
      <c r="M1833" s="81" t="str">
        <f>IF(J1833="","",IF(K1833="高",IF(L1833="删除",J1833*'模板使用说明&amp;基础参数'!$E$5*'模板使用说明&amp;基础参数'!$E$12,IF(L1833="修改",J1833*'模板使用说明&amp;基础参数'!$E$5*'模板使用说明&amp;基础参数'!$E$11,J1833*'模板使用说明&amp;基础参数'!$E$5*'模板使用说明&amp;基础参数'!$E$10)),IF(K1833="中",IF(L1833="删除",J1833*'模板使用说明&amp;基础参数'!$E$6*'模板使用说明&amp;基础参数'!$E$12,IF(L1833="修改",J1833*'模板使用说明&amp;基础参数'!$E$6*'模板使用说明&amp;基础参数'!$E$11,J1833*'模板使用说明&amp;基础参数'!$E$6*'模板使用说明&amp;基础参数'!$E$10)),IF(L1833="删除",J1833*'模板使用说明&amp;基础参数'!$E$7*'模板使用说明&amp;基础参数'!$E$12,IF(L1833="修改",J1833*'模板使用说明&amp;基础参数'!$E$7*'模板使用说明&amp;基础参数'!$E$11,J1833*'模板使用说明&amp;基础参数'!$E$7*'模板使用说明&amp;基础参数'!$E$10)))))</f>
        <v/>
      </c>
      <c r="N1833" s="82"/>
    </row>
    <row r="1834" spans="1:14">
      <c r="A1834" s="76">
        <f t="shared" si="39"/>
        <v>1829</v>
      </c>
      <c r="B1834" s="77"/>
      <c r="C1834" s="77"/>
      <c r="D1834" s="77"/>
      <c r="E1834" s="90"/>
      <c r="F1834" s="78"/>
      <c r="G1834" s="78"/>
      <c r="H1834" s="78"/>
      <c r="I1834" s="76"/>
      <c r="J1834" s="8" t="str">
        <f>IF(I1834="ILF",IF($C$1="预估功能点",'模板使用说明&amp;基础参数'!$E$15,'模板使用说明&amp;基础参数'!$E$22),IF(I1834="EIF",IF($C$1="预估功能点",'模板使用说明&amp;基础参数'!$E$16,'模板使用说明&amp;基础参数'!$E$23),IF(I1834="EI",IF($C$1="预估功能点",'模板使用说明&amp;基础参数'!$E$17,'模板使用说明&amp;基础参数'!$E$24),IF(I1834="EO",IF($C$1="预估功能点",'模板使用说明&amp;基础参数'!$E$18,'模板使用说明&amp;基础参数'!$E$25),IF(I1834="EQ",IF($C$1="预估功能点",'模板使用说明&amp;基础参数'!$E$19,'模板使用说明&amp;基础参数'!$E$26),"")))))</f>
        <v/>
      </c>
      <c r="K1834" s="80"/>
      <c r="L1834" s="80"/>
      <c r="M1834" s="81" t="str">
        <f>IF(J1834="","",IF(K1834="高",IF(L1834="删除",J1834*'模板使用说明&amp;基础参数'!$E$5*'模板使用说明&amp;基础参数'!$E$12,IF(L1834="修改",J1834*'模板使用说明&amp;基础参数'!$E$5*'模板使用说明&amp;基础参数'!$E$11,J1834*'模板使用说明&amp;基础参数'!$E$5*'模板使用说明&amp;基础参数'!$E$10)),IF(K1834="中",IF(L1834="删除",J1834*'模板使用说明&amp;基础参数'!$E$6*'模板使用说明&amp;基础参数'!$E$12,IF(L1834="修改",J1834*'模板使用说明&amp;基础参数'!$E$6*'模板使用说明&amp;基础参数'!$E$11,J1834*'模板使用说明&amp;基础参数'!$E$6*'模板使用说明&amp;基础参数'!$E$10)),IF(L1834="删除",J1834*'模板使用说明&amp;基础参数'!$E$7*'模板使用说明&amp;基础参数'!$E$12,IF(L1834="修改",J1834*'模板使用说明&amp;基础参数'!$E$7*'模板使用说明&amp;基础参数'!$E$11,J1834*'模板使用说明&amp;基础参数'!$E$7*'模板使用说明&amp;基础参数'!$E$10)))))</f>
        <v/>
      </c>
      <c r="N1834" s="82"/>
    </row>
    <row r="1835" spans="1:14">
      <c r="A1835" s="76">
        <f t="shared" si="39"/>
        <v>1830</v>
      </c>
      <c r="B1835" s="77"/>
      <c r="C1835" s="77"/>
      <c r="D1835" s="77"/>
      <c r="E1835" s="90"/>
      <c r="F1835" s="78"/>
      <c r="G1835" s="78"/>
      <c r="H1835" s="78"/>
      <c r="I1835" s="76"/>
      <c r="J1835" s="8" t="str">
        <f>IF(I1835="ILF",IF($C$1="预估功能点",'模板使用说明&amp;基础参数'!$E$15,'模板使用说明&amp;基础参数'!$E$22),IF(I1835="EIF",IF($C$1="预估功能点",'模板使用说明&amp;基础参数'!$E$16,'模板使用说明&amp;基础参数'!$E$23),IF(I1835="EI",IF($C$1="预估功能点",'模板使用说明&amp;基础参数'!$E$17,'模板使用说明&amp;基础参数'!$E$24),IF(I1835="EO",IF($C$1="预估功能点",'模板使用说明&amp;基础参数'!$E$18,'模板使用说明&amp;基础参数'!$E$25),IF(I1835="EQ",IF($C$1="预估功能点",'模板使用说明&amp;基础参数'!$E$19,'模板使用说明&amp;基础参数'!$E$26),"")))))</f>
        <v/>
      </c>
      <c r="K1835" s="80"/>
      <c r="L1835" s="80"/>
      <c r="M1835" s="81" t="str">
        <f>IF(J1835="","",IF(K1835="高",IF(L1835="删除",J1835*'模板使用说明&amp;基础参数'!$E$5*'模板使用说明&amp;基础参数'!$E$12,IF(L1835="修改",J1835*'模板使用说明&amp;基础参数'!$E$5*'模板使用说明&amp;基础参数'!$E$11,J1835*'模板使用说明&amp;基础参数'!$E$5*'模板使用说明&amp;基础参数'!$E$10)),IF(K1835="中",IF(L1835="删除",J1835*'模板使用说明&amp;基础参数'!$E$6*'模板使用说明&amp;基础参数'!$E$12,IF(L1835="修改",J1835*'模板使用说明&amp;基础参数'!$E$6*'模板使用说明&amp;基础参数'!$E$11,J1835*'模板使用说明&amp;基础参数'!$E$6*'模板使用说明&amp;基础参数'!$E$10)),IF(L1835="删除",J1835*'模板使用说明&amp;基础参数'!$E$7*'模板使用说明&amp;基础参数'!$E$12,IF(L1835="修改",J1835*'模板使用说明&amp;基础参数'!$E$7*'模板使用说明&amp;基础参数'!$E$11,J1835*'模板使用说明&amp;基础参数'!$E$7*'模板使用说明&amp;基础参数'!$E$10)))))</f>
        <v/>
      </c>
      <c r="N1835" s="82"/>
    </row>
    <row r="1836" spans="1:14">
      <c r="A1836" s="76">
        <f t="shared" si="39"/>
        <v>1831</v>
      </c>
      <c r="B1836" s="77"/>
      <c r="C1836" s="77"/>
      <c r="D1836" s="77"/>
      <c r="E1836" s="90"/>
      <c r="F1836" s="78"/>
      <c r="G1836" s="78"/>
      <c r="H1836" s="78"/>
      <c r="I1836" s="76"/>
      <c r="J1836" s="8" t="str">
        <f>IF(I1836="ILF",IF($C$1="预估功能点",'模板使用说明&amp;基础参数'!$E$15,'模板使用说明&amp;基础参数'!$E$22),IF(I1836="EIF",IF($C$1="预估功能点",'模板使用说明&amp;基础参数'!$E$16,'模板使用说明&amp;基础参数'!$E$23),IF(I1836="EI",IF($C$1="预估功能点",'模板使用说明&amp;基础参数'!$E$17,'模板使用说明&amp;基础参数'!$E$24),IF(I1836="EO",IF($C$1="预估功能点",'模板使用说明&amp;基础参数'!$E$18,'模板使用说明&amp;基础参数'!$E$25),IF(I1836="EQ",IF($C$1="预估功能点",'模板使用说明&amp;基础参数'!$E$19,'模板使用说明&amp;基础参数'!$E$26),"")))))</f>
        <v/>
      </c>
      <c r="K1836" s="80"/>
      <c r="L1836" s="80"/>
      <c r="M1836" s="81" t="str">
        <f>IF(J1836="","",IF(K1836="高",IF(L1836="删除",J1836*'模板使用说明&amp;基础参数'!$E$5*'模板使用说明&amp;基础参数'!$E$12,IF(L1836="修改",J1836*'模板使用说明&amp;基础参数'!$E$5*'模板使用说明&amp;基础参数'!$E$11,J1836*'模板使用说明&amp;基础参数'!$E$5*'模板使用说明&amp;基础参数'!$E$10)),IF(K1836="中",IF(L1836="删除",J1836*'模板使用说明&amp;基础参数'!$E$6*'模板使用说明&amp;基础参数'!$E$12,IF(L1836="修改",J1836*'模板使用说明&amp;基础参数'!$E$6*'模板使用说明&amp;基础参数'!$E$11,J1836*'模板使用说明&amp;基础参数'!$E$6*'模板使用说明&amp;基础参数'!$E$10)),IF(L1836="删除",J1836*'模板使用说明&amp;基础参数'!$E$7*'模板使用说明&amp;基础参数'!$E$12,IF(L1836="修改",J1836*'模板使用说明&amp;基础参数'!$E$7*'模板使用说明&amp;基础参数'!$E$11,J1836*'模板使用说明&amp;基础参数'!$E$7*'模板使用说明&amp;基础参数'!$E$10)))))</f>
        <v/>
      </c>
      <c r="N1836" s="82"/>
    </row>
    <row r="1837" spans="1:14">
      <c r="A1837" s="76">
        <f t="shared" si="39"/>
        <v>1832</v>
      </c>
      <c r="B1837" s="77"/>
      <c r="C1837" s="77"/>
      <c r="D1837" s="77"/>
      <c r="E1837" s="90"/>
      <c r="F1837" s="78"/>
      <c r="G1837" s="78"/>
      <c r="H1837" s="78"/>
      <c r="I1837" s="76"/>
      <c r="J1837" s="8" t="str">
        <f>IF(I1837="ILF",IF($C$1="预估功能点",'模板使用说明&amp;基础参数'!$E$15,'模板使用说明&amp;基础参数'!$E$22),IF(I1837="EIF",IF($C$1="预估功能点",'模板使用说明&amp;基础参数'!$E$16,'模板使用说明&amp;基础参数'!$E$23),IF(I1837="EI",IF($C$1="预估功能点",'模板使用说明&amp;基础参数'!$E$17,'模板使用说明&amp;基础参数'!$E$24),IF(I1837="EO",IF($C$1="预估功能点",'模板使用说明&amp;基础参数'!$E$18,'模板使用说明&amp;基础参数'!$E$25),IF(I1837="EQ",IF($C$1="预估功能点",'模板使用说明&amp;基础参数'!$E$19,'模板使用说明&amp;基础参数'!$E$26),"")))))</f>
        <v/>
      </c>
      <c r="K1837" s="80"/>
      <c r="L1837" s="80"/>
      <c r="M1837" s="81" t="str">
        <f>IF(J1837="","",IF(K1837="高",IF(L1837="删除",J1837*'模板使用说明&amp;基础参数'!$E$5*'模板使用说明&amp;基础参数'!$E$12,IF(L1837="修改",J1837*'模板使用说明&amp;基础参数'!$E$5*'模板使用说明&amp;基础参数'!$E$11,J1837*'模板使用说明&amp;基础参数'!$E$5*'模板使用说明&amp;基础参数'!$E$10)),IF(K1837="中",IF(L1837="删除",J1837*'模板使用说明&amp;基础参数'!$E$6*'模板使用说明&amp;基础参数'!$E$12,IF(L1837="修改",J1837*'模板使用说明&amp;基础参数'!$E$6*'模板使用说明&amp;基础参数'!$E$11,J1837*'模板使用说明&amp;基础参数'!$E$6*'模板使用说明&amp;基础参数'!$E$10)),IF(L1837="删除",J1837*'模板使用说明&amp;基础参数'!$E$7*'模板使用说明&amp;基础参数'!$E$12,IF(L1837="修改",J1837*'模板使用说明&amp;基础参数'!$E$7*'模板使用说明&amp;基础参数'!$E$11,J1837*'模板使用说明&amp;基础参数'!$E$7*'模板使用说明&amp;基础参数'!$E$10)))))</f>
        <v/>
      </c>
      <c r="N1837" s="82"/>
    </row>
    <row r="1838" spans="1:14">
      <c r="A1838" s="76">
        <f t="shared" si="39"/>
        <v>1833</v>
      </c>
      <c r="B1838" s="77"/>
      <c r="C1838" s="77"/>
      <c r="D1838" s="77"/>
      <c r="E1838" s="90"/>
      <c r="F1838" s="78"/>
      <c r="G1838" s="78"/>
      <c r="H1838" s="78"/>
      <c r="I1838" s="76"/>
      <c r="J1838" s="8" t="str">
        <f>IF(I1838="ILF",IF($C$1="预估功能点",'模板使用说明&amp;基础参数'!$E$15,'模板使用说明&amp;基础参数'!$E$22),IF(I1838="EIF",IF($C$1="预估功能点",'模板使用说明&amp;基础参数'!$E$16,'模板使用说明&amp;基础参数'!$E$23),IF(I1838="EI",IF($C$1="预估功能点",'模板使用说明&amp;基础参数'!$E$17,'模板使用说明&amp;基础参数'!$E$24),IF(I1838="EO",IF($C$1="预估功能点",'模板使用说明&amp;基础参数'!$E$18,'模板使用说明&amp;基础参数'!$E$25),IF(I1838="EQ",IF($C$1="预估功能点",'模板使用说明&amp;基础参数'!$E$19,'模板使用说明&amp;基础参数'!$E$26),"")))))</f>
        <v/>
      </c>
      <c r="K1838" s="80"/>
      <c r="L1838" s="80"/>
      <c r="M1838" s="81" t="str">
        <f>IF(J1838="","",IF(K1838="高",IF(L1838="删除",J1838*'模板使用说明&amp;基础参数'!$E$5*'模板使用说明&amp;基础参数'!$E$12,IF(L1838="修改",J1838*'模板使用说明&amp;基础参数'!$E$5*'模板使用说明&amp;基础参数'!$E$11,J1838*'模板使用说明&amp;基础参数'!$E$5*'模板使用说明&amp;基础参数'!$E$10)),IF(K1838="中",IF(L1838="删除",J1838*'模板使用说明&amp;基础参数'!$E$6*'模板使用说明&amp;基础参数'!$E$12,IF(L1838="修改",J1838*'模板使用说明&amp;基础参数'!$E$6*'模板使用说明&amp;基础参数'!$E$11,J1838*'模板使用说明&amp;基础参数'!$E$6*'模板使用说明&amp;基础参数'!$E$10)),IF(L1838="删除",J1838*'模板使用说明&amp;基础参数'!$E$7*'模板使用说明&amp;基础参数'!$E$12,IF(L1838="修改",J1838*'模板使用说明&amp;基础参数'!$E$7*'模板使用说明&amp;基础参数'!$E$11,J1838*'模板使用说明&amp;基础参数'!$E$7*'模板使用说明&amp;基础参数'!$E$10)))))</f>
        <v/>
      </c>
      <c r="N1838" s="82"/>
    </row>
    <row r="1839" spans="1:14">
      <c r="A1839" s="76">
        <f t="shared" si="39"/>
        <v>1834</v>
      </c>
      <c r="B1839" s="77"/>
      <c r="C1839" s="77"/>
      <c r="D1839" s="77"/>
      <c r="E1839" s="90"/>
      <c r="F1839" s="78"/>
      <c r="G1839" s="78"/>
      <c r="H1839" s="78"/>
      <c r="I1839" s="76"/>
      <c r="J1839" s="8" t="str">
        <f>IF(I1839="ILF",IF($C$1="预估功能点",'模板使用说明&amp;基础参数'!$E$15,'模板使用说明&amp;基础参数'!$E$22),IF(I1839="EIF",IF($C$1="预估功能点",'模板使用说明&amp;基础参数'!$E$16,'模板使用说明&amp;基础参数'!$E$23),IF(I1839="EI",IF($C$1="预估功能点",'模板使用说明&amp;基础参数'!$E$17,'模板使用说明&amp;基础参数'!$E$24),IF(I1839="EO",IF($C$1="预估功能点",'模板使用说明&amp;基础参数'!$E$18,'模板使用说明&amp;基础参数'!$E$25),IF(I1839="EQ",IF($C$1="预估功能点",'模板使用说明&amp;基础参数'!$E$19,'模板使用说明&amp;基础参数'!$E$26),"")))))</f>
        <v/>
      </c>
      <c r="K1839" s="80"/>
      <c r="L1839" s="80"/>
      <c r="M1839" s="81" t="str">
        <f>IF(J1839="","",IF(K1839="高",IF(L1839="删除",J1839*'模板使用说明&amp;基础参数'!$E$5*'模板使用说明&amp;基础参数'!$E$12,IF(L1839="修改",J1839*'模板使用说明&amp;基础参数'!$E$5*'模板使用说明&amp;基础参数'!$E$11,J1839*'模板使用说明&amp;基础参数'!$E$5*'模板使用说明&amp;基础参数'!$E$10)),IF(K1839="中",IF(L1839="删除",J1839*'模板使用说明&amp;基础参数'!$E$6*'模板使用说明&amp;基础参数'!$E$12,IF(L1839="修改",J1839*'模板使用说明&amp;基础参数'!$E$6*'模板使用说明&amp;基础参数'!$E$11,J1839*'模板使用说明&amp;基础参数'!$E$6*'模板使用说明&amp;基础参数'!$E$10)),IF(L1839="删除",J1839*'模板使用说明&amp;基础参数'!$E$7*'模板使用说明&amp;基础参数'!$E$12,IF(L1839="修改",J1839*'模板使用说明&amp;基础参数'!$E$7*'模板使用说明&amp;基础参数'!$E$11,J1839*'模板使用说明&amp;基础参数'!$E$7*'模板使用说明&amp;基础参数'!$E$10)))))</f>
        <v/>
      </c>
      <c r="N1839" s="82"/>
    </row>
    <row r="1840" spans="1:14">
      <c r="A1840" s="76">
        <f t="shared" si="39"/>
        <v>1835</v>
      </c>
      <c r="B1840" s="77"/>
      <c r="C1840" s="77"/>
      <c r="D1840" s="77"/>
      <c r="E1840" s="90"/>
      <c r="F1840" s="78"/>
      <c r="G1840" s="78"/>
      <c r="H1840" s="78"/>
      <c r="I1840" s="76"/>
      <c r="J1840" s="8" t="str">
        <f>IF(I1840="ILF",IF($C$1="预估功能点",'模板使用说明&amp;基础参数'!$E$15,'模板使用说明&amp;基础参数'!$E$22),IF(I1840="EIF",IF($C$1="预估功能点",'模板使用说明&amp;基础参数'!$E$16,'模板使用说明&amp;基础参数'!$E$23),IF(I1840="EI",IF($C$1="预估功能点",'模板使用说明&amp;基础参数'!$E$17,'模板使用说明&amp;基础参数'!$E$24),IF(I1840="EO",IF($C$1="预估功能点",'模板使用说明&amp;基础参数'!$E$18,'模板使用说明&amp;基础参数'!$E$25),IF(I1840="EQ",IF($C$1="预估功能点",'模板使用说明&amp;基础参数'!$E$19,'模板使用说明&amp;基础参数'!$E$26),"")))))</f>
        <v/>
      </c>
      <c r="K1840" s="80"/>
      <c r="L1840" s="80"/>
      <c r="M1840" s="81" t="str">
        <f>IF(J1840="","",IF(K1840="高",IF(L1840="删除",J1840*'模板使用说明&amp;基础参数'!$E$5*'模板使用说明&amp;基础参数'!$E$12,IF(L1840="修改",J1840*'模板使用说明&amp;基础参数'!$E$5*'模板使用说明&amp;基础参数'!$E$11,J1840*'模板使用说明&amp;基础参数'!$E$5*'模板使用说明&amp;基础参数'!$E$10)),IF(K1840="中",IF(L1840="删除",J1840*'模板使用说明&amp;基础参数'!$E$6*'模板使用说明&amp;基础参数'!$E$12,IF(L1840="修改",J1840*'模板使用说明&amp;基础参数'!$E$6*'模板使用说明&amp;基础参数'!$E$11,J1840*'模板使用说明&amp;基础参数'!$E$6*'模板使用说明&amp;基础参数'!$E$10)),IF(L1840="删除",J1840*'模板使用说明&amp;基础参数'!$E$7*'模板使用说明&amp;基础参数'!$E$12,IF(L1840="修改",J1840*'模板使用说明&amp;基础参数'!$E$7*'模板使用说明&amp;基础参数'!$E$11,J1840*'模板使用说明&amp;基础参数'!$E$7*'模板使用说明&amp;基础参数'!$E$10)))))</f>
        <v/>
      </c>
      <c r="N1840" s="82"/>
    </row>
    <row r="1841" spans="1:14">
      <c r="A1841" s="76">
        <f t="shared" si="39"/>
        <v>1836</v>
      </c>
      <c r="B1841" s="77"/>
      <c r="C1841" s="77"/>
      <c r="D1841" s="77"/>
      <c r="E1841" s="90"/>
      <c r="F1841" s="78"/>
      <c r="G1841" s="78"/>
      <c r="H1841" s="78"/>
      <c r="I1841" s="76"/>
      <c r="J1841" s="8" t="str">
        <f>IF(I1841="ILF",IF($C$1="预估功能点",'模板使用说明&amp;基础参数'!$E$15,'模板使用说明&amp;基础参数'!$E$22),IF(I1841="EIF",IF($C$1="预估功能点",'模板使用说明&amp;基础参数'!$E$16,'模板使用说明&amp;基础参数'!$E$23),IF(I1841="EI",IF($C$1="预估功能点",'模板使用说明&amp;基础参数'!$E$17,'模板使用说明&amp;基础参数'!$E$24),IF(I1841="EO",IF($C$1="预估功能点",'模板使用说明&amp;基础参数'!$E$18,'模板使用说明&amp;基础参数'!$E$25),IF(I1841="EQ",IF($C$1="预估功能点",'模板使用说明&amp;基础参数'!$E$19,'模板使用说明&amp;基础参数'!$E$26),"")))))</f>
        <v/>
      </c>
      <c r="K1841" s="80"/>
      <c r="L1841" s="80"/>
      <c r="M1841" s="81" t="str">
        <f>IF(J1841="","",IF(K1841="高",IF(L1841="删除",J1841*'模板使用说明&amp;基础参数'!$E$5*'模板使用说明&amp;基础参数'!$E$12,IF(L1841="修改",J1841*'模板使用说明&amp;基础参数'!$E$5*'模板使用说明&amp;基础参数'!$E$11,J1841*'模板使用说明&amp;基础参数'!$E$5*'模板使用说明&amp;基础参数'!$E$10)),IF(K1841="中",IF(L1841="删除",J1841*'模板使用说明&amp;基础参数'!$E$6*'模板使用说明&amp;基础参数'!$E$12,IF(L1841="修改",J1841*'模板使用说明&amp;基础参数'!$E$6*'模板使用说明&amp;基础参数'!$E$11,J1841*'模板使用说明&amp;基础参数'!$E$6*'模板使用说明&amp;基础参数'!$E$10)),IF(L1841="删除",J1841*'模板使用说明&amp;基础参数'!$E$7*'模板使用说明&amp;基础参数'!$E$12,IF(L1841="修改",J1841*'模板使用说明&amp;基础参数'!$E$7*'模板使用说明&amp;基础参数'!$E$11,J1841*'模板使用说明&amp;基础参数'!$E$7*'模板使用说明&amp;基础参数'!$E$10)))))</f>
        <v/>
      </c>
      <c r="N1841" s="82"/>
    </row>
    <row r="1842" spans="1:14">
      <c r="A1842" s="76">
        <f t="shared" si="39"/>
        <v>1837</v>
      </c>
      <c r="B1842" s="77"/>
      <c r="C1842" s="77"/>
      <c r="D1842" s="77"/>
      <c r="E1842" s="90"/>
      <c r="F1842" s="78"/>
      <c r="G1842" s="78"/>
      <c r="H1842" s="78"/>
      <c r="I1842" s="76"/>
      <c r="J1842" s="8" t="str">
        <f>IF(I1842="ILF",IF($C$1="预估功能点",'模板使用说明&amp;基础参数'!$E$15,'模板使用说明&amp;基础参数'!$E$22),IF(I1842="EIF",IF($C$1="预估功能点",'模板使用说明&amp;基础参数'!$E$16,'模板使用说明&amp;基础参数'!$E$23),IF(I1842="EI",IF($C$1="预估功能点",'模板使用说明&amp;基础参数'!$E$17,'模板使用说明&amp;基础参数'!$E$24),IF(I1842="EO",IF($C$1="预估功能点",'模板使用说明&amp;基础参数'!$E$18,'模板使用说明&amp;基础参数'!$E$25),IF(I1842="EQ",IF($C$1="预估功能点",'模板使用说明&amp;基础参数'!$E$19,'模板使用说明&amp;基础参数'!$E$26),"")))))</f>
        <v/>
      </c>
      <c r="K1842" s="80"/>
      <c r="L1842" s="80"/>
      <c r="M1842" s="81" t="str">
        <f>IF(J1842="","",IF(K1842="高",IF(L1842="删除",J1842*'模板使用说明&amp;基础参数'!$E$5*'模板使用说明&amp;基础参数'!$E$12,IF(L1842="修改",J1842*'模板使用说明&amp;基础参数'!$E$5*'模板使用说明&amp;基础参数'!$E$11,J1842*'模板使用说明&amp;基础参数'!$E$5*'模板使用说明&amp;基础参数'!$E$10)),IF(K1842="中",IF(L1842="删除",J1842*'模板使用说明&amp;基础参数'!$E$6*'模板使用说明&amp;基础参数'!$E$12,IF(L1842="修改",J1842*'模板使用说明&amp;基础参数'!$E$6*'模板使用说明&amp;基础参数'!$E$11,J1842*'模板使用说明&amp;基础参数'!$E$6*'模板使用说明&amp;基础参数'!$E$10)),IF(L1842="删除",J1842*'模板使用说明&amp;基础参数'!$E$7*'模板使用说明&amp;基础参数'!$E$12,IF(L1842="修改",J1842*'模板使用说明&amp;基础参数'!$E$7*'模板使用说明&amp;基础参数'!$E$11,J1842*'模板使用说明&amp;基础参数'!$E$7*'模板使用说明&amp;基础参数'!$E$10)))))</f>
        <v/>
      </c>
      <c r="N1842" s="82"/>
    </row>
    <row r="1843" spans="1:14">
      <c r="A1843" s="76">
        <f t="shared" si="39"/>
        <v>1838</v>
      </c>
      <c r="B1843" s="77"/>
      <c r="C1843" s="77"/>
      <c r="D1843" s="77"/>
      <c r="E1843" s="90"/>
      <c r="F1843" s="78"/>
      <c r="G1843" s="78"/>
      <c r="H1843" s="78"/>
      <c r="I1843" s="76"/>
      <c r="J1843" s="8" t="str">
        <f>IF(I1843="ILF",IF($C$1="预估功能点",'模板使用说明&amp;基础参数'!$E$15,'模板使用说明&amp;基础参数'!$E$22),IF(I1843="EIF",IF($C$1="预估功能点",'模板使用说明&amp;基础参数'!$E$16,'模板使用说明&amp;基础参数'!$E$23),IF(I1843="EI",IF($C$1="预估功能点",'模板使用说明&amp;基础参数'!$E$17,'模板使用说明&amp;基础参数'!$E$24),IF(I1843="EO",IF($C$1="预估功能点",'模板使用说明&amp;基础参数'!$E$18,'模板使用说明&amp;基础参数'!$E$25),IF(I1843="EQ",IF($C$1="预估功能点",'模板使用说明&amp;基础参数'!$E$19,'模板使用说明&amp;基础参数'!$E$26),"")))))</f>
        <v/>
      </c>
      <c r="K1843" s="80"/>
      <c r="L1843" s="80"/>
      <c r="M1843" s="81" t="str">
        <f>IF(J1843="","",IF(K1843="高",IF(L1843="删除",J1843*'模板使用说明&amp;基础参数'!$E$5*'模板使用说明&amp;基础参数'!$E$12,IF(L1843="修改",J1843*'模板使用说明&amp;基础参数'!$E$5*'模板使用说明&amp;基础参数'!$E$11,J1843*'模板使用说明&amp;基础参数'!$E$5*'模板使用说明&amp;基础参数'!$E$10)),IF(K1843="中",IF(L1843="删除",J1843*'模板使用说明&amp;基础参数'!$E$6*'模板使用说明&amp;基础参数'!$E$12,IF(L1843="修改",J1843*'模板使用说明&amp;基础参数'!$E$6*'模板使用说明&amp;基础参数'!$E$11,J1843*'模板使用说明&amp;基础参数'!$E$6*'模板使用说明&amp;基础参数'!$E$10)),IF(L1843="删除",J1843*'模板使用说明&amp;基础参数'!$E$7*'模板使用说明&amp;基础参数'!$E$12,IF(L1843="修改",J1843*'模板使用说明&amp;基础参数'!$E$7*'模板使用说明&amp;基础参数'!$E$11,J1843*'模板使用说明&amp;基础参数'!$E$7*'模板使用说明&amp;基础参数'!$E$10)))))</f>
        <v/>
      </c>
      <c r="N1843" s="82"/>
    </row>
    <row r="1844" spans="1:14">
      <c r="A1844" s="76">
        <f t="shared" si="39"/>
        <v>1839</v>
      </c>
      <c r="B1844" s="77"/>
      <c r="C1844" s="77"/>
      <c r="D1844" s="77"/>
      <c r="E1844" s="90"/>
      <c r="F1844" s="78"/>
      <c r="G1844" s="78"/>
      <c r="H1844" s="78"/>
      <c r="I1844" s="76"/>
      <c r="J1844" s="8" t="str">
        <f>IF(I1844="ILF",IF($C$1="预估功能点",'模板使用说明&amp;基础参数'!$E$15,'模板使用说明&amp;基础参数'!$E$22),IF(I1844="EIF",IF($C$1="预估功能点",'模板使用说明&amp;基础参数'!$E$16,'模板使用说明&amp;基础参数'!$E$23),IF(I1844="EI",IF($C$1="预估功能点",'模板使用说明&amp;基础参数'!$E$17,'模板使用说明&amp;基础参数'!$E$24),IF(I1844="EO",IF($C$1="预估功能点",'模板使用说明&amp;基础参数'!$E$18,'模板使用说明&amp;基础参数'!$E$25),IF(I1844="EQ",IF($C$1="预估功能点",'模板使用说明&amp;基础参数'!$E$19,'模板使用说明&amp;基础参数'!$E$26),"")))))</f>
        <v/>
      </c>
      <c r="K1844" s="80"/>
      <c r="L1844" s="80"/>
      <c r="M1844" s="81" t="str">
        <f>IF(J1844="","",IF(K1844="高",IF(L1844="删除",J1844*'模板使用说明&amp;基础参数'!$E$5*'模板使用说明&amp;基础参数'!$E$12,IF(L1844="修改",J1844*'模板使用说明&amp;基础参数'!$E$5*'模板使用说明&amp;基础参数'!$E$11,J1844*'模板使用说明&amp;基础参数'!$E$5*'模板使用说明&amp;基础参数'!$E$10)),IF(K1844="中",IF(L1844="删除",J1844*'模板使用说明&amp;基础参数'!$E$6*'模板使用说明&amp;基础参数'!$E$12,IF(L1844="修改",J1844*'模板使用说明&amp;基础参数'!$E$6*'模板使用说明&amp;基础参数'!$E$11,J1844*'模板使用说明&amp;基础参数'!$E$6*'模板使用说明&amp;基础参数'!$E$10)),IF(L1844="删除",J1844*'模板使用说明&amp;基础参数'!$E$7*'模板使用说明&amp;基础参数'!$E$12,IF(L1844="修改",J1844*'模板使用说明&amp;基础参数'!$E$7*'模板使用说明&amp;基础参数'!$E$11,J1844*'模板使用说明&amp;基础参数'!$E$7*'模板使用说明&amp;基础参数'!$E$10)))))</f>
        <v/>
      </c>
      <c r="N1844" s="82"/>
    </row>
    <row r="1845" spans="1:14">
      <c r="A1845" s="76">
        <f t="shared" si="39"/>
        <v>1840</v>
      </c>
      <c r="B1845" s="77"/>
      <c r="C1845" s="77"/>
      <c r="D1845" s="77"/>
      <c r="E1845" s="90"/>
      <c r="F1845" s="78"/>
      <c r="G1845" s="78"/>
      <c r="H1845" s="78"/>
      <c r="I1845" s="76"/>
      <c r="J1845" s="8" t="str">
        <f>IF(I1845="ILF",IF($C$1="预估功能点",'模板使用说明&amp;基础参数'!$E$15,'模板使用说明&amp;基础参数'!$E$22),IF(I1845="EIF",IF($C$1="预估功能点",'模板使用说明&amp;基础参数'!$E$16,'模板使用说明&amp;基础参数'!$E$23),IF(I1845="EI",IF($C$1="预估功能点",'模板使用说明&amp;基础参数'!$E$17,'模板使用说明&amp;基础参数'!$E$24),IF(I1845="EO",IF($C$1="预估功能点",'模板使用说明&amp;基础参数'!$E$18,'模板使用说明&amp;基础参数'!$E$25),IF(I1845="EQ",IF($C$1="预估功能点",'模板使用说明&amp;基础参数'!$E$19,'模板使用说明&amp;基础参数'!$E$26),"")))))</f>
        <v/>
      </c>
      <c r="K1845" s="80"/>
      <c r="L1845" s="80"/>
      <c r="M1845" s="81" t="str">
        <f>IF(J1845="","",IF(K1845="高",IF(L1845="删除",J1845*'模板使用说明&amp;基础参数'!$E$5*'模板使用说明&amp;基础参数'!$E$12,IF(L1845="修改",J1845*'模板使用说明&amp;基础参数'!$E$5*'模板使用说明&amp;基础参数'!$E$11,J1845*'模板使用说明&amp;基础参数'!$E$5*'模板使用说明&amp;基础参数'!$E$10)),IF(K1845="中",IF(L1845="删除",J1845*'模板使用说明&amp;基础参数'!$E$6*'模板使用说明&amp;基础参数'!$E$12,IF(L1845="修改",J1845*'模板使用说明&amp;基础参数'!$E$6*'模板使用说明&amp;基础参数'!$E$11,J1845*'模板使用说明&amp;基础参数'!$E$6*'模板使用说明&amp;基础参数'!$E$10)),IF(L1845="删除",J1845*'模板使用说明&amp;基础参数'!$E$7*'模板使用说明&amp;基础参数'!$E$12,IF(L1845="修改",J1845*'模板使用说明&amp;基础参数'!$E$7*'模板使用说明&amp;基础参数'!$E$11,J1845*'模板使用说明&amp;基础参数'!$E$7*'模板使用说明&amp;基础参数'!$E$10)))))</f>
        <v/>
      </c>
      <c r="N1845" s="82"/>
    </row>
    <row r="1846" spans="1:14">
      <c r="A1846" s="76">
        <f t="shared" si="39"/>
        <v>1841</v>
      </c>
      <c r="B1846" s="77"/>
      <c r="C1846" s="77"/>
      <c r="D1846" s="77"/>
      <c r="E1846" s="90"/>
      <c r="F1846" s="78"/>
      <c r="G1846" s="78"/>
      <c r="H1846" s="78"/>
      <c r="I1846" s="76"/>
      <c r="J1846" s="8" t="str">
        <f>IF(I1846="ILF",IF($C$1="预估功能点",'模板使用说明&amp;基础参数'!$E$15,'模板使用说明&amp;基础参数'!$E$22),IF(I1846="EIF",IF($C$1="预估功能点",'模板使用说明&amp;基础参数'!$E$16,'模板使用说明&amp;基础参数'!$E$23),IF(I1846="EI",IF($C$1="预估功能点",'模板使用说明&amp;基础参数'!$E$17,'模板使用说明&amp;基础参数'!$E$24),IF(I1846="EO",IF($C$1="预估功能点",'模板使用说明&amp;基础参数'!$E$18,'模板使用说明&amp;基础参数'!$E$25),IF(I1846="EQ",IF($C$1="预估功能点",'模板使用说明&amp;基础参数'!$E$19,'模板使用说明&amp;基础参数'!$E$26),"")))))</f>
        <v/>
      </c>
      <c r="K1846" s="80"/>
      <c r="L1846" s="80"/>
      <c r="M1846" s="81" t="str">
        <f>IF(J1846="","",IF(K1846="高",IF(L1846="删除",J1846*'模板使用说明&amp;基础参数'!$E$5*'模板使用说明&amp;基础参数'!$E$12,IF(L1846="修改",J1846*'模板使用说明&amp;基础参数'!$E$5*'模板使用说明&amp;基础参数'!$E$11,J1846*'模板使用说明&amp;基础参数'!$E$5*'模板使用说明&amp;基础参数'!$E$10)),IF(K1846="中",IF(L1846="删除",J1846*'模板使用说明&amp;基础参数'!$E$6*'模板使用说明&amp;基础参数'!$E$12,IF(L1846="修改",J1846*'模板使用说明&amp;基础参数'!$E$6*'模板使用说明&amp;基础参数'!$E$11,J1846*'模板使用说明&amp;基础参数'!$E$6*'模板使用说明&amp;基础参数'!$E$10)),IF(L1846="删除",J1846*'模板使用说明&amp;基础参数'!$E$7*'模板使用说明&amp;基础参数'!$E$12,IF(L1846="修改",J1846*'模板使用说明&amp;基础参数'!$E$7*'模板使用说明&amp;基础参数'!$E$11,J1846*'模板使用说明&amp;基础参数'!$E$7*'模板使用说明&amp;基础参数'!$E$10)))))</f>
        <v/>
      </c>
      <c r="N1846" s="82"/>
    </row>
    <row r="1847" spans="1:14">
      <c r="A1847" s="76">
        <f t="shared" si="39"/>
        <v>1842</v>
      </c>
      <c r="B1847" s="77"/>
      <c r="C1847" s="77"/>
      <c r="D1847" s="77"/>
      <c r="E1847" s="90"/>
      <c r="F1847" s="78"/>
      <c r="G1847" s="78"/>
      <c r="H1847" s="78"/>
      <c r="I1847" s="76"/>
      <c r="J1847" s="8" t="str">
        <f>IF(I1847="ILF",IF($C$1="预估功能点",'模板使用说明&amp;基础参数'!$E$15,'模板使用说明&amp;基础参数'!$E$22),IF(I1847="EIF",IF($C$1="预估功能点",'模板使用说明&amp;基础参数'!$E$16,'模板使用说明&amp;基础参数'!$E$23),IF(I1847="EI",IF($C$1="预估功能点",'模板使用说明&amp;基础参数'!$E$17,'模板使用说明&amp;基础参数'!$E$24),IF(I1847="EO",IF($C$1="预估功能点",'模板使用说明&amp;基础参数'!$E$18,'模板使用说明&amp;基础参数'!$E$25),IF(I1847="EQ",IF($C$1="预估功能点",'模板使用说明&amp;基础参数'!$E$19,'模板使用说明&amp;基础参数'!$E$26),"")))))</f>
        <v/>
      </c>
      <c r="K1847" s="80"/>
      <c r="L1847" s="80"/>
      <c r="M1847" s="81" t="str">
        <f>IF(J1847="","",IF(K1847="高",IF(L1847="删除",J1847*'模板使用说明&amp;基础参数'!$E$5*'模板使用说明&amp;基础参数'!$E$12,IF(L1847="修改",J1847*'模板使用说明&amp;基础参数'!$E$5*'模板使用说明&amp;基础参数'!$E$11,J1847*'模板使用说明&amp;基础参数'!$E$5*'模板使用说明&amp;基础参数'!$E$10)),IF(K1847="中",IF(L1847="删除",J1847*'模板使用说明&amp;基础参数'!$E$6*'模板使用说明&amp;基础参数'!$E$12,IF(L1847="修改",J1847*'模板使用说明&amp;基础参数'!$E$6*'模板使用说明&amp;基础参数'!$E$11,J1847*'模板使用说明&amp;基础参数'!$E$6*'模板使用说明&amp;基础参数'!$E$10)),IF(L1847="删除",J1847*'模板使用说明&amp;基础参数'!$E$7*'模板使用说明&amp;基础参数'!$E$12,IF(L1847="修改",J1847*'模板使用说明&amp;基础参数'!$E$7*'模板使用说明&amp;基础参数'!$E$11,J1847*'模板使用说明&amp;基础参数'!$E$7*'模板使用说明&amp;基础参数'!$E$10)))))</f>
        <v/>
      </c>
      <c r="N1847" s="82"/>
    </row>
    <row r="1848" spans="1:14">
      <c r="A1848" s="76">
        <f t="shared" si="39"/>
        <v>1843</v>
      </c>
      <c r="B1848" s="77"/>
      <c r="C1848" s="77"/>
      <c r="D1848" s="77"/>
      <c r="E1848" s="90"/>
      <c r="F1848" s="78"/>
      <c r="G1848" s="78"/>
      <c r="H1848" s="78"/>
      <c r="I1848" s="76"/>
      <c r="J1848" s="8" t="str">
        <f>IF(I1848="ILF",IF($C$1="预估功能点",'模板使用说明&amp;基础参数'!$E$15,'模板使用说明&amp;基础参数'!$E$22),IF(I1848="EIF",IF($C$1="预估功能点",'模板使用说明&amp;基础参数'!$E$16,'模板使用说明&amp;基础参数'!$E$23),IF(I1848="EI",IF($C$1="预估功能点",'模板使用说明&amp;基础参数'!$E$17,'模板使用说明&amp;基础参数'!$E$24),IF(I1848="EO",IF($C$1="预估功能点",'模板使用说明&amp;基础参数'!$E$18,'模板使用说明&amp;基础参数'!$E$25),IF(I1848="EQ",IF($C$1="预估功能点",'模板使用说明&amp;基础参数'!$E$19,'模板使用说明&amp;基础参数'!$E$26),"")))))</f>
        <v/>
      </c>
      <c r="K1848" s="80"/>
      <c r="L1848" s="80"/>
      <c r="M1848" s="81" t="str">
        <f>IF(J1848="","",IF(K1848="高",IF(L1848="删除",J1848*'模板使用说明&amp;基础参数'!$E$5*'模板使用说明&amp;基础参数'!$E$12,IF(L1848="修改",J1848*'模板使用说明&amp;基础参数'!$E$5*'模板使用说明&amp;基础参数'!$E$11,J1848*'模板使用说明&amp;基础参数'!$E$5*'模板使用说明&amp;基础参数'!$E$10)),IF(K1848="中",IF(L1848="删除",J1848*'模板使用说明&amp;基础参数'!$E$6*'模板使用说明&amp;基础参数'!$E$12,IF(L1848="修改",J1848*'模板使用说明&amp;基础参数'!$E$6*'模板使用说明&amp;基础参数'!$E$11,J1848*'模板使用说明&amp;基础参数'!$E$6*'模板使用说明&amp;基础参数'!$E$10)),IF(L1848="删除",J1848*'模板使用说明&amp;基础参数'!$E$7*'模板使用说明&amp;基础参数'!$E$12,IF(L1848="修改",J1848*'模板使用说明&amp;基础参数'!$E$7*'模板使用说明&amp;基础参数'!$E$11,J1848*'模板使用说明&amp;基础参数'!$E$7*'模板使用说明&amp;基础参数'!$E$10)))))</f>
        <v/>
      </c>
      <c r="N1848" s="82"/>
    </row>
    <row r="1849" spans="1:14">
      <c r="A1849" s="76">
        <f t="shared" si="39"/>
        <v>1844</v>
      </c>
      <c r="B1849" s="77"/>
      <c r="C1849" s="77"/>
      <c r="D1849" s="77"/>
      <c r="E1849" s="90"/>
      <c r="F1849" s="78"/>
      <c r="G1849" s="78"/>
      <c r="H1849" s="78"/>
      <c r="I1849" s="76"/>
      <c r="J1849" s="8" t="str">
        <f>IF(I1849="ILF",IF($C$1="预估功能点",'模板使用说明&amp;基础参数'!$E$15,'模板使用说明&amp;基础参数'!$E$22),IF(I1849="EIF",IF($C$1="预估功能点",'模板使用说明&amp;基础参数'!$E$16,'模板使用说明&amp;基础参数'!$E$23),IF(I1849="EI",IF($C$1="预估功能点",'模板使用说明&amp;基础参数'!$E$17,'模板使用说明&amp;基础参数'!$E$24),IF(I1849="EO",IF($C$1="预估功能点",'模板使用说明&amp;基础参数'!$E$18,'模板使用说明&amp;基础参数'!$E$25),IF(I1849="EQ",IF($C$1="预估功能点",'模板使用说明&amp;基础参数'!$E$19,'模板使用说明&amp;基础参数'!$E$26),"")))))</f>
        <v/>
      </c>
      <c r="K1849" s="80"/>
      <c r="L1849" s="80"/>
      <c r="M1849" s="81" t="str">
        <f>IF(J1849="","",IF(K1849="高",IF(L1849="删除",J1849*'模板使用说明&amp;基础参数'!$E$5*'模板使用说明&amp;基础参数'!$E$12,IF(L1849="修改",J1849*'模板使用说明&amp;基础参数'!$E$5*'模板使用说明&amp;基础参数'!$E$11,J1849*'模板使用说明&amp;基础参数'!$E$5*'模板使用说明&amp;基础参数'!$E$10)),IF(K1849="中",IF(L1849="删除",J1849*'模板使用说明&amp;基础参数'!$E$6*'模板使用说明&amp;基础参数'!$E$12,IF(L1849="修改",J1849*'模板使用说明&amp;基础参数'!$E$6*'模板使用说明&amp;基础参数'!$E$11,J1849*'模板使用说明&amp;基础参数'!$E$6*'模板使用说明&amp;基础参数'!$E$10)),IF(L1849="删除",J1849*'模板使用说明&amp;基础参数'!$E$7*'模板使用说明&amp;基础参数'!$E$12,IF(L1849="修改",J1849*'模板使用说明&amp;基础参数'!$E$7*'模板使用说明&amp;基础参数'!$E$11,J1849*'模板使用说明&amp;基础参数'!$E$7*'模板使用说明&amp;基础参数'!$E$10)))))</f>
        <v/>
      </c>
      <c r="N1849" s="82"/>
    </row>
    <row r="1850" spans="1:14">
      <c r="A1850" s="76">
        <f t="shared" si="39"/>
        <v>1845</v>
      </c>
      <c r="B1850" s="77"/>
      <c r="C1850" s="77"/>
      <c r="D1850" s="77"/>
      <c r="E1850" s="90"/>
      <c r="F1850" s="78"/>
      <c r="G1850" s="78"/>
      <c r="H1850" s="78"/>
      <c r="I1850" s="76"/>
      <c r="J1850" s="8" t="str">
        <f>IF(I1850="ILF",IF($C$1="预估功能点",'模板使用说明&amp;基础参数'!$E$15,'模板使用说明&amp;基础参数'!$E$22),IF(I1850="EIF",IF($C$1="预估功能点",'模板使用说明&amp;基础参数'!$E$16,'模板使用说明&amp;基础参数'!$E$23),IF(I1850="EI",IF($C$1="预估功能点",'模板使用说明&amp;基础参数'!$E$17,'模板使用说明&amp;基础参数'!$E$24),IF(I1850="EO",IF($C$1="预估功能点",'模板使用说明&amp;基础参数'!$E$18,'模板使用说明&amp;基础参数'!$E$25),IF(I1850="EQ",IF($C$1="预估功能点",'模板使用说明&amp;基础参数'!$E$19,'模板使用说明&amp;基础参数'!$E$26),"")))))</f>
        <v/>
      </c>
      <c r="K1850" s="80"/>
      <c r="L1850" s="80"/>
      <c r="M1850" s="81" t="str">
        <f>IF(J1850="","",IF(K1850="高",IF(L1850="删除",J1850*'模板使用说明&amp;基础参数'!$E$5*'模板使用说明&amp;基础参数'!$E$12,IF(L1850="修改",J1850*'模板使用说明&amp;基础参数'!$E$5*'模板使用说明&amp;基础参数'!$E$11,J1850*'模板使用说明&amp;基础参数'!$E$5*'模板使用说明&amp;基础参数'!$E$10)),IF(K1850="中",IF(L1850="删除",J1850*'模板使用说明&amp;基础参数'!$E$6*'模板使用说明&amp;基础参数'!$E$12,IF(L1850="修改",J1850*'模板使用说明&amp;基础参数'!$E$6*'模板使用说明&amp;基础参数'!$E$11,J1850*'模板使用说明&amp;基础参数'!$E$6*'模板使用说明&amp;基础参数'!$E$10)),IF(L1850="删除",J1850*'模板使用说明&amp;基础参数'!$E$7*'模板使用说明&amp;基础参数'!$E$12,IF(L1850="修改",J1850*'模板使用说明&amp;基础参数'!$E$7*'模板使用说明&amp;基础参数'!$E$11,J1850*'模板使用说明&amp;基础参数'!$E$7*'模板使用说明&amp;基础参数'!$E$10)))))</f>
        <v/>
      </c>
      <c r="N1850" s="82"/>
    </row>
    <row r="1851" spans="1:14">
      <c r="A1851" s="76">
        <f t="shared" si="39"/>
        <v>1846</v>
      </c>
      <c r="B1851" s="77"/>
      <c r="C1851" s="77"/>
      <c r="D1851" s="77"/>
      <c r="E1851" s="90"/>
      <c r="F1851" s="78"/>
      <c r="G1851" s="78"/>
      <c r="H1851" s="78"/>
      <c r="I1851" s="76"/>
      <c r="J1851" s="8" t="str">
        <f>IF(I1851="ILF",IF($C$1="预估功能点",'模板使用说明&amp;基础参数'!$E$15,'模板使用说明&amp;基础参数'!$E$22),IF(I1851="EIF",IF($C$1="预估功能点",'模板使用说明&amp;基础参数'!$E$16,'模板使用说明&amp;基础参数'!$E$23),IF(I1851="EI",IF($C$1="预估功能点",'模板使用说明&amp;基础参数'!$E$17,'模板使用说明&amp;基础参数'!$E$24),IF(I1851="EO",IF($C$1="预估功能点",'模板使用说明&amp;基础参数'!$E$18,'模板使用说明&amp;基础参数'!$E$25),IF(I1851="EQ",IF($C$1="预估功能点",'模板使用说明&amp;基础参数'!$E$19,'模板使用说明&amp;基础参数'!$E$26),"")))))</f>
        <v/>
      </c>
      <c r="K1851" s="80"/>
      <c r="L1851" s="80"/>
      <c r="M1851" s="81" t="str">
        <f>IF(J1851="","",IF(K1851="高",IF(L1851="删除",J1851*'模板使用说明&amp;基础参数'!$E$5*'模板使用说明&amp;基础参数'!$E$12,IF(L1851="修改",J1851*'模板使用说明&amp;基础参数'!$E$5*'模板使用说明&amp;基础参数'!$E$11,J1851*'模板使用说明&amp;基础参数'!$E$5*'模板使用说明&amp;基础参数'!$E$10)),IF(K1851="中",IF(L1851="删除",J1851*'模板使用说明&amp;基础参数'!$E$6*'模板使用说明&amp;基础参数'!$E$12,IF(L1851="修改",J1851*'模板使用说明&amp;基础参数'!$E$6*'模板使用说明&amp;基础参数'!$E$11,J1851*'模板使用说明&amp;基础参数'!$E$6*'模板使用说明&amp;基础参数'!$E$10)),IF(L1851="删除",J1851*'模板使用说明&amp;基础参数'!$E$7*'模板使用说明&amp;基础参数'!$E$12,IF(L1851="修改",J1851*'模板使用说明&amp;基础参数'!$E$7*'模板使用说明&amp;基础参数'!$E$11,J1851*'模板使用说明&amp;基础参数'!$E$7*'模板使用说明&amp;基础参数'!$E$10)))))</f>
        <v/>
      </c>
      <c r="N1851" s="82"/>
    </row>
    <row r="1852" spans="1:14">
      <c r="A1852" s="76">
        <f t="shared" si="39"/>
        <v>1847</v>
      </c>
      <c r="B1852" s="77"/>
      <c r="C1852" s="77"/>
      <c r="D1852" s="77"/>
      <c r="E1852" s="90"/>
      <c r="F1852" s="78"/>
      <c r="G1852" s="78"/>
      <c r="H1852" s="78"/>
      <c r="I1852" s="76"/>
      <c r="J1852" s="8" t="str">
        <f>IF(I1852="ILF",IF($C$1="预估功能点",'模板使用说明&amp;基础参数'!$E$15,'模板使用说明&amp;基础参数'!$E$22),IF(I1852="EIF",IF($C$1="预估功能点",'模板使用说明&amp;基础参数'!$E$16,'模板使用说明&amp;基础参数'!$E$23),IF(I1852="EI",IF($C$1="预估功能点",'模板使用说明&amp;基础参数'!$E$17,'模板使用说明&amp;基础参数'!$E$24),IF(I1852="EO",IF($C$1="预估功能点",'模板使用说明&amp;基础参数'!$E$18,'模板使用说明&amp;基础参数'!$E$25),IF(I1852="EQ",IF($C$1="预估功能点",'模板使用说明&amp;基础参数'!$E$19,'模板使用说明&amp;基础参数'!$E$26),"")))))</f>
        <v/>
      </c>
      <c r="K1852" s="80"/>
      <c r="L1852" s="80"/>
      <c r="M1852" s="81" t="str">
        <f>IF(J1852="","",IF(K1852="高",IF(L1852="删除",J1852*'模板使用说明&amp;基础参数'!$E$5*'模板使用说明&amp;基础参数'!$E$12,IF(L1852="修改",J1852*'模板使用说明&amp;基础参数'!$E$5*'模板使用说明&amp;基础参数'!$E$11,J1852*'模板使用说明&amp;基础参数'!$E$5*'模板使用说明&amp;基础参数'!$E$10)),IF(K1852="中",IF(L1852="删除",J1852*'模板使用说明&amp;基础参数'!$E$6*'模板使用说明&amp;基础参数'!$E$12,IF(L1852="修改",J1852*'模板使用说明&amp;基础参数'!$E$6*'模板使用说明&amp;基础参数'!$E$11,J1852*'模板使用说明&amp;基础参数'!$E$6*'模板使用说明&amp;基础参数'!$E$10)),IF(L1852="删除",J1852*'模板使用说明&amp;基础参数'!$E$7*'模板使用说明&amp;基础参数'!$E$12,IF(L1852="修改",J1852*'模板使用说明&amp;基础参数'!$E$7*'模板使用说明&amp;基础参数'!$E$11,J1852*'模板使用说明&amp;基础参数'!$E$7*'模板使用说明&amp;基础参数'!$E$10)))))</f>
        <v/>
      </c>
      <c r="N1852" s="82"/>
    </row>
    <row r="1853" spans="1:14">
      <c r="A1853" s="76">
        <f t="shared" si="39"/>
        <v>1848</v>
      </c>
      <c r="B1853" s="77"/>
      <c r="C1853" s="77"/>
      <c r="D1853" s="77"/>
      <c r="E1853" s="90"/>
      <c r="F1853" s="78"/>
      <c r="G1853" s="78"/>
      <c r="H1853" s="78"/>
      <c r="I1853" s="76"/>
      <c r="J1853" s="8" t="str">
        <f>IF(I1853="ILF",IF($C$1="预估功能点",'模板使用说明&amp;基础参数'!$E$15,'模板使用说明&amp;基础参数'!$E$22),IF(I1853="EIF",IF($C$1="预估功能点",'模板使用说明&amp;基础参数'!$E$16,'模板使用说明&amp;基础参数'!$E$23),IF(I1853="EI",IF($C$1="预估功能点",'模板使用说明&amp;基础参数'!$E$17,'模板使用说明&amp;基础参数'!$E$24),IF(I1853="EO",IF($C$1="预估功能点",'模板使用说明&amp;基础参数'!$E$18,'模板使用说明&amp;基础参数'!$E$25),IF(I1853="EQ",IF($C$1="预估功能点",'模板使用说明&amp;基础参数'!$E$19,'模板使用说明&amp;基础参数'!$E$26),"")))))</f>
        <v/>
      </c>
      <c r="K1853" s="80"/>
      <c r="L1853" s="80"/>
      <c r="M1853" s="81" t="str">
        <f>IF(J1853="","",IF(K1853="高",IF(L1853="删除",J1853*'模板使用说明&amp;基础参数'!$E$5*'模板使用说明&amp;基础参数'!$E$12,IF(L1853="修改",J1853*'模板使用说明&amp;基础参数'!$E$5*'模板使用说明&amp;基础参数'!$E$11,J1853*'模板使用说明&amp;基础参数'!$E$5*'模板使用说明&amp;基础参数'!$E$10)),IF(K1853="中",IF(L1853="删除",J1853*'模板使用说明&amp;基础参数'!$E$6*'模板使用说明&amp;基础参数'!$E$12,IF(L1853="修改",J1853*'模板使用说明&amp;基础参数'!$E$6*'模板使用说明&amp;基础参数'!$E$11,J1853*'模板使用说明&amp;基础参数'!$E$6*'模板使用说明&amp;基础参数'!$E$10)),IF(L1853="删除",J1853*'模板使用说明&amp;基础参数'!$E$7*'模板使用说明&amp;基础参数'!$E$12,IF(L1853="修改",J1853*'模板使用说明&amp;基础参数'!$E$7*'模板使用说明&amp;基础参数'!$E$11,J1853*'模板使用说明&amp;基础参数'!$E$7*'模板使用说明&amp;基础参数'!$E$10)))))</f>
        <v/>
      </c>
      <c r="N1853" s="82"/>
    </row>
    <row r="1854" spans="1:14">
      <c r="A1854" s="76">
        <f t="shared" si="39"/>
        <v>1849</v>
      </c>
      <c r="B1854" s="77"/>
      <c r="C1854" s="77"/>
      <c r="D1854" s="77"/>
      <c r="E1854" s="90"/>
      <c r="F1854" s="78"/>
      <c r="G1854" s="78"/>
      <c r="H1854" s="78"/>
      <c r="I1854" s="76"/>
      <c r="J1854" s="8" t="str">
        <f>IF(I1854="ILF",IF($C$1="预估功能点",'模板使用说明&amp;基础参数'!$E$15,'模板使用说明&amp;基础参数'!$E$22),IF(I1854="EIF",IF($C$1="预估功能点",'模板使用说明&amp;基础参数'!$E$16,'模板使用说明&amp;基础参数'!$E$23),IF(I1854="EI",IF($C$1="预估功能点",'模板使用说明&amp;基础参数'!$E$17,'模板使用说明&amp;基础参数'!$E$24),IF(I1854="EO",IF($C$1="预估功能点",'模板使用说明&amp;基础参数'!$E$18,'模板使用说明&amp;基础参数'!$E$25),IF(I1854="EQ",IF($C$1="预估功能点",'模板使用说明&amp;基础参数'!$E$19,'模板使用说明&amp;基础参数'!$E$26),"")))))</f>
        <v/>
      </c>
      <c r="K1854" s="80"/>
      <c r="L1854" s="80"/>
      <c r="M1854" s="81" t="str">
        <f>IF(J1854="","",IF(K1854="高",IF(L1854="删除",J1854*'模板使用说明&amp;基础参数'!$E$5*'模板使用说明&amp;基础参数'!$E$12,IF(L1854="修改",J1854*'模板使用说明&amp;基础参数'!$E$5*'模板使用说明&amp;基础参数'!$E$11,J1854*'模板使用说明&amp;基础参数'!$E$5*'模板使用说明&amp;基础参数'!$E$10)),IF(K1854="中",IF(L1854="删除",J1854*'模板使用说明&amp;基础参数'!$E$6*'模板使用说明&amp;基础参数'!$E$12,IF(L1854="修改",J1854*'模板使用说明&amp;基础参数'!$E$6*'模板使用说明&amp;基础参数'!$E$11,J1854*'模板使用说明&amp;基础参数'!$E$6*'模板使用说明&amp;基础参数'!$E$10)),IF(L1854="删除",J1854*'模板使用说明&amp;基础参数'!$E$7*'模板使用说明&amp;基础参数'!$E$12,IF(L1854="修改",J1854*'模板使用说明&amp;基础参数'!$E$7*'模板使用说明&amp;基础参数'!$E$11,J1854*'模板使用说明&amp;基础参数'!$E$7*'模板使用说明&amp;基础参数'!$E$10)))))</f>
        <v/>
      </c>
      <c r="N1854" s="82"/>
    </row>
    <row r="1855" spans="1:14">
      <c r="A1855" s="76">
        <f t="shared" si="39"/>
        <v>1850</v>
      </c>
      <c r="B1855" s="77"/>
      <c r="C1855" s="77"/>
      <c r="D1855" s="77"/>
      <c r="E1855" s="90"/>
      <c r="F1855" s="78"/>
      <c r="G1855" s="78"/>
      <c r="H1855" s="78"/>
      <c r="I1855" s="76"/>
      <c r="J1855" s="8" t="str">
        <f>IF(I1855="ILF",IF($C$1="预估功能点",'模板使用说明&amp;基础参数'!$E$15,'模板使用说明&amp;基础参数'!$E$22),IF(I1855="EIF",IF($C$1="预估功能点",'模板使用说明&amp;基础参数'!$E$16,'模板使用说明&amp;基础参数'!$E$23),IF(I1855="EI",IF($C$1="预估功能点",'模板使用说明&amp;基础参数'!$E$17,'模板使用说明&amp;基础参数'!$E$24),IF(I1855="EO",IF($C$1="预估功能点",'模板使用说明&amp;基础参数'!$E$18,'模板使用说明&amp;基础参数'!$E$25),IF(I1855="EQ",IF($C$1="预估功能点",'模板使用说明&amp;基础参数'!$E$19,'模板使用说明&amp;基础参数'!$E$26),"")))))</f>
        <v/>
      </c>
      <c r="K1855" s="80"/>
      <c r="L1855" s="80"/>
      <c r="M1855" s="81" t="str">
        <f>IF(J1855="","",IF(K1855="高",IF(L1855="删除",J1855*'模板使用说明&amp;基础参数'!$E$5*'模板使用说明&amp;基础参数'!$E$12,IF(L1855="修改",J1855*'模板使用说明&amp;基础参数'!$E$5*'模板使用说明&amp;基础参数'!$E$11,J1855*'模板使用说明&amp;基础参数'!$E$5*'模板使用说明&amp;基础参数'!$E$10)),IF(K1855="中",IF(L1855="删除",J1855*'模板使用说明&amp;基础参数'!$E$6*'模板使用说明&amp;基础参数'!$E$12,IF(L1855="修改",J1855*'模板使用说明&amp;基础参数'!$E$6*'模板使用说明&amp;基础参数'!$E$11,J1855*'模板使用说明&amp;基础参数'!$E$6*'模板使用说明&amp;基础参数'!$E$10)),IF(L1855="删除",J1855*'模板使用说明&amp;基础参数'!$E$7*'模板使用说明&amp;基础参数'!$E$12,IF(L1855="修改",J1855*'模板使用说明&amp;基础参数'!$E$7*'模板使用说明&amp;基础参数'!$E$11,J1855*'模板使用说明&amp;基础参数'!$E$7*'模板使用说明&amp;基础参数'!$E$10)))))</f>
        <v/>
      </c>
      <c r="N1855" s="82"/>
    </row>
    <row r="1856" spans="1:14">
      <c r="A1856" s="76">
        <f t="shared" si="39"/>
        <v>1851</v>
      </c>
      <c r="B1856" s="77"/>
      <c r="C1856" s="77"/>
      <c r="D1856" s="77"/>
      <c r="E1856" s="90"/>
      <c r="F1856" s="78"/>
      <c r="G1856" s="78"/>
      <c r="H1856" s="78"/>
      <c r="I1856" s="76"/>
      <c r="J1856" s="8" t="str">
        <f>IF(I1856="ILF",IF($C$1="预估功能点",'模板使用说明&amp;基础参数'!$E$15,'模板使用说明&amp;基础参数'!$E$22),IF(I1856="EIF",IF($C$1="预估功能点",'模板使用说明&amp;基础参数'!$E$16,'模板使用说明&amp;基础参数'!$E$23),IF(I1856="EI",IF($C$1="预估功能点",'模板使用说明&amp;基础参数'!$E$17,'模板使用说明&amp;基础参数'!$E$24),IF(I1856="EO",IF($C$1="预估功能点",'模板使用说明&amp;基础参数'!$E$18,'模板使用说明&amp;基础参数'!$E$25),IF(I1856="EQ",IF($C$1="预估功能点",'模板使用说明&amp;基础参数'!$E$19,'模板使用说明&amp;基础参数'!$E$26),"")))))</f>
        <v/>
      </c>
      <c r="K1856" s="80"/>
      <c r="L1856" s="80"/>
      <c r="M1856" s="81" t="str">
        <f>IF(J1856="","",IF(K1856="高",IF(L1856="删除",J1856*'模板使用说明&amp;基础参数'!$E$5*'模板使用说明&amp;基础参数'!$E$12,IF(L1856="修改",J1856*'模板使用说明&amp;基础参数'!$E$5*'模板使用说明&amp;基础参数'!$E$11,J1856*'模板使用说明&amp;基础参数'!$E$5*'模板使用说明&amp;基础参数'!$E$10)),IF(K1856="中",IF(L1856="删除",J1856*'模板使用说明&amp;基础参数'!$E$6*'模板使用说明&amp;基础参数'!$E$12,IF(L1856="修改",J1856*'模板使用说明&amp;基础参数'!$E$6*'模板使用说明&amp;基础参数'!$E$11,J1856*'模板使用说明&amp;基础参数'!$E$6*'模板使用说明&amp;基础参数'!$E$10)),IF(L1856="删除",J1856*'模板使用说明&amp;基础参数'!$E$7*'模板使用说明&amp;基础参数'!$E$12,IF(L1856="修改",J1856*'模板使用说明&amp;基础参数'!$E$7*'模板使用说明&amp;基础参数'!$E$11,J1856*'模板使用说明&amp;基础参数'!$E$7*'模板使用说明&amp;基础参数'!$E$10)))))</f>
        <v/>
      </c>
      <c r="N1856" s="82"/>
    </row>
    <row r="1857" spans="1:14">
      <c r="A1857" s="76">
        <f t="shared" si="39"/>
        <v>1852</v>
      </c>
      <c r="B1857" s="77"/>
      <c r="C1857" s="77"/>
      <c r="D1857" s="77"/>
      <c r="E1857" s="90"/>
      <c r="F1857" s="78"/>
      <c r="G1857" s="78"/>
      <c r="H1857" s="78"/>
      <c r="I1857" s="76"/>
      <c r="J1857" s="8" t="str">
        <f>IF(I1857="ILF",IF($C$1="预估功能点",'模板使用说明&amp;基础参数'!$E$15,'模板使用说明&amp;基础参数'!$E$22),IF(I1857="EIF",IF($C$1="预估功能点",'模板使用说明&amp;基础参数'!$E$16,'模板使用说明&amp;基础参数'!$E$23),IF(I1857="EI",IF($C$1="预估功能点",'模板使用说明&amp;基础参数'!$E$17,'模板使用说明&amp;基础参数'!$E$24),IF(I1857="EO",IF($C$1="预估功能点",'模板使用说明&amp;基础参数'!$E$18,'模板使用说明&amp;基础参数'!$E$25),IF(I1857="EQ",IF($C$1="预估功能点",'模板使用说明&amp;基础参数'!$E$19,'模板使用说明&amp;基础参数'!$E$26),"")))))</f>
        <v/>
      </c>
      <c r="K1857" s="80"/>
      <c r="L1857" s="80"/>
      <c r="M1857" s="81" t="str">
        <f>IF(J1857="","",IF(K1857="高",IF(L1857="删除",J1857*'模板使用说明&amp;基础参数'!$E$5*'模板使用说明&amp;基础参数'!$E$12,IF(L1857="修改",J1857*'模板使用说明&amp;基础参数'!$E$5*'模板使用说明&amp;基础参数'!$E$11,J1857*'模板使用说明&amp;基础参数'!$E$5*'模板使用说明&amp;基础参数'!$E$10)),IF(K1857="中",IF(L1857="删除",J1857*'模板使用说明&amp;基础参数'!$E$6*'模板使用说明&amp;基础参数'!$E$12,IF(L1857="修改",J1857*'模板使用说明&amp;基础参数'!$E$6*'模板使用说明&amp;基础参数'!$E$11,J1857*'模板使用说明&amp;基础参数'!$E$6*'模板使用说明&amp;基础参数'!$E$10)),IF(L1857="删除",J1857*'模板使用说明&amp;基础参数'!$E$7*'模板使用说明&amp;基础参数'!$E$12,IF(L1857="修改",J1857*'模板使用说明&amp;基础参数'!$E$7*'模板使用说明&amp;基础参数'!$E$11,J1857*'模板使用说明&amp;基础参数'!$E$7*'模板使用说明&amp;基础参数'!$E$10)))))</f>
        <v/>
      </c>
      <c r="N1857" s="82"/>
    </row>
    <row r="1858" spans="1:14">
      <c r="A1858" s="76">
        <f t="shared" si="39"/>
        <v>1853</v>
      </c>
      <c r="B1858" s="77"/>
      <c r="C1858" s="77"/>
      <c r="D1858" s="77"/>
      <c r="E1858" s="90"/>
      <c r="F1858" s="78"/>
      <c r="G1858" s="78"/>
      <c r="H1858" s="78"/>
      <c r="I1858" s="76"/>
      <c r="J1858" s="8" t="str">
        <f>IF(I1858="ILF",IF($C$1="预估功能点",'模板使用说明&amp;基础参数'!$E$15,'模板使用说明&amp;基础参数'!$E$22),IF(I1858="EIF",IF($C$1="预估功能点",'模板使用说明&amp;基础参数'!$E$16,'模板使用说明&amp;基础参数'!$E$23),IF(I1858="EI",IF($C$1="预估功能点",'模板使用说明&amp;基础参数'!$E$17,'模板使用说明&amp;基础参数'!$E$24),IF(I1858="EO",IF($C$1="预估功能点",'模板使用说明&amp;基础参数'!$E$18,'模板使用说明&amp;基础参数'!$E$25),IF(I1858="EQ",IF($C$1="预估功能点",'模板使用说明&amp;基础参数'!$E$19,'模板使用说明&amp;基础参数'!$E$26),"")))))</f>
        <v/>
      </c>
      <c r="K1858" s="80"/>
      <c r="L1858" s="80"/>
      <c r="M1858" s="81" t="str">
        <f>IF(J1858="","",IF(K1858="高",IF(L1858="删除",J1858*'模板使用说明&amp;基础参数'!$E$5*'模板使用说明&amp;基础参数'!$E$12,IF(L1858="修改",J1858*'模板使用说明&amp;基础参数'!$E$5*'模板使用说明&amp;基础参数'!$E$11,J1858*'模板使用说明&amp;基础参数'!$E$5*'模板使用说明&amp;基础参数'!$E$10)),IF(K1858="中",IF(L1858="删除",J1858*'模板使用说明&amp;基础参数'!$E$6*'模板使用说明&amp;基础参数'!$E$12,IF(L1858="修改",J1858*'模板使用说明&amp;基础参数'!$E$6*'模板使用说明&amp;基础参数'!$E$11,J1858*'模板使用说明&amp;基础参数'!$E$6*'模板使用说明&amp;基础参数'!$E$10)),IF(L1858="删除",J1858*'模板使用说明&amp;基础参数'!$E$7*'模板使用说明&amp;基础参数'!$E$12,IF(L1858="修改",J1858*'模板使用说明&amp;基础参数'!$E$7*'模板使用说明&amp;基础参数'!$E$11,J1858*'模板使用说明&amp;基础参数'!$E$7*'模板使用说明&amp;基础参数'!$E$10)))))</f>
        <v/>
      </c>
      <c r="N1858" s="82"/>
    </row>
    <row r="1859" spans="1:14">
      <c r="A1859" s="76">
        <f t="shared" si="39"/>
        <v>1854</v>
      </c>
      <c r="B1859" s="77"/>
      <c r="C1859" s="77"/>
      <c r="D1859" s="77"/>
      <c r="E1859" s="90"/>
      <c r="F1859" s="78"/>
      <c r="G1859" s="78"/>
      <c r="H1859" s="78"/>
      <c r="I1859" s="76"/>
      <c r="J1859" s="8" t="str">
        <f>IF(I1859="ILF",IF($C$1="预估功能点",'模板使用说明&amp;基础参数'!$E$15,'模板使用说明&amp;基础参数'!$E$22),IF(I1859="EIF",IF($C$1="预估功能点",'模板使用说明&amp;基础参数'!$E$16,'模板使用说明&amp;基础参数'!$E$23),IF(I1859="EI",IF($C$1="预估功能点",'模板使用说明&amp;基础参数'!$E$17,'模板使用说明&amp;基础参数'!$E$24),IF(I1859="EO",IF($C$1="预估功能点",'模板使用说明&amp;基础参数'!$E$18,'模板使用说明&amp;基础参数'!$E$25),IF(I1859="EQ",IF($C$1="预估功能点",'模板使用说明&amp;基础参数'!$E$19,'模板使用说明&amp;基础参数'!$E$26),"")))))</f>
        <v/>
      </c>
      <c r="K1859" s="80"/>
      <c r="L1859" s="80"/>
      <c r="M1859" s="81" t="str">
        <f>IF(J1859="","",IF(K1859="高",IF(L1859="删除",J1859*'模板使用说明&amp;基础参数'!$E$5*'模板使用说明&amp;基础参数'!$E$12,IF(L1859="修改",J1859*'模板使用说明&amp;基础参数'!$E$5*'模板使用说明&amp;基础参数'!$E$11,J1859*'模板使用说明&amp;基础参数'!$E$5*'模板使用说明&amp;基础参数'!$E$10)),IF(K1859="中",IF(L1859="删除",J1859*'模板使用说明&amp;基础参数'!$E$6*'模板使用说明&amp;基础参数'!$E$12,IF(L1859="修改",J1859*'模板使用说明&amp;基础参数'!$E$6*'模板使用说明&amp;基础参数'!$E$11,J1859*'模板使用说明&amp;基础参数'!$E$6*'模板使用说明&amp;基础参数'!$E$10)),IF(L1859="删除",J1859*'模板使用说明&amp;基础参数'!$E$7*'模板使用说明&amp;基础参数'!$E$12,IF(L1859="修改",J1859*'模板使用说明&amp;基础参数'!$E$7*'模板使用说明&amp;基础参数'!$E$11,J1859*'模板使用说明&amp;基础参数'!$E$7*'模板使用说明&amp;基础参数'!$E$10)))))</f>
        <v/>
      </c>
      <c r="N1859" s="82"/>
    </row>
    <row r="1860" spans="1:14">
      <c r="A1860" s="76">
        <f t="shared" ref="A1860:A1923" si="40">ROW()-5</f>
        <v>1855</v>
      </c>
      <c r="B1860" s="77"/>
      <c r="C1860" s="77"/>
      <c r="D1860" s="77"/>
      <c r="E1860" s="90"/>
      <c r="F1860" s="78"/>
      <c r="G1860" s="78"/>
      <c r="H1860" s="78"/>
      <c r="I1860" s="76"/>
      <c r="J1860" s="8" t="str">
        <f>IF(I1860="ILF",IF($C$1="预估功能点",'模板使用说明&amp;基础参数'!$E$15,'模板使用说明&amp;基础参数'!$E$22),IF(I1860="EIF",IF($C$1="预估功能点",'模板使用说明&amp;基础参数'!$E$16,'模板使用说明&amp;基础参数'!$E$23),IF(I1860="EI",IF($C$1="预估功能点",'模板使用说明&amp;基础参数'!$E$17,'模板使用说明&amp;基础参数'!$E$24),IF(I1860="EO",IF($C$1="预估功能点",'模板使用说明&amp;基础参数'!$E$18,'模板使用说明&amp;基础参数'!$E$25),IF(I1860="EQ",IF($C$1="预估功能点",'模板使用说明&amp;基础参数'!$E$19,'模板使用说明&amp;基础参数'!$E$26),"")))))</f>
        <v/>
      </c>
      <c r="K1860" s="80"/>
      <c r="L1860" s="80"/>
      <c r="M1860" s="81" t="str">
        <f>IF(J1860="","",IF(K1860="高",IF(L1860="删除",J1860*'模板使用说明&amp;基础参数'!$E$5*'模板使用说明&amp;基础参数'!$E$12,IF(L1860="修改",J1860*'模板使用说明&amp;基础参数'!$E$5*'模板使用说明&amp;基础参数'!$E$11,J1860*'模板使用说明&amp;基础参数'!$E$5*'模板使用说明&amp;基础参数'!$E$10)),IF(K1860="中",IF(L1860="删除",J1860*'模板使用说明&amp;基础参数'!$E$6*'模板使用说明&amp;基础参数'!$E$12,IF(L1860="修改",J1860*'模板使用说明&amp;基础参数'!$E$6*'模板使用说明&amp;基础参数'!$E$11,J1860*'模板使用说明&amp;基础参数'!$E$6*'模板使用说明&amp;基础参数'!$E$10)),IF(L1860="删除",J1860*'模板使用说明&amp;基础参数'!$E$7*'模板使用说明&amp;基础参数'!$E$12,IF(L1860="修改",J1860*'模板使用说明&amp;基础参数'!$E$7*'模板使用说明&amp;基础参数'!$E$11,J1860*'模板使用说明&amp;基础参数'!$E$7*'模板使用说明&amp;基础参数'!$E$10)))))</f>
        <v/>
      </c>
      <c r="N1860" s="82"/>
    </row>
    <row r="1861" spans="1:14">
      <c r="A1861" s="76">
        <f t="shared" si="40"/>
        <v>1856</v>
      </c>
      <c r="B1861" s="77"/>
      <c r="C1861" s="77"/>
      <c r="D1861" s="77"/>
      <c r="E1861" s="90"/>
      <c r="F1861" s="78"/>
      <c r="G1861" s="78"/>
      <c r="H1861" s="78"/>
      <c r="I1861" s="76"/>
      <c r="J1861" s="8" t="str">
        <f>IF(I1861="ILF",IF($C$1="预估功能点",'模板使用说明&amp;基础参数'!$E$15,'模板使用说明&amp;基础参数'!$E$22),IF(I1861="EIF",IF($C$1="预估功能点",'模板使用说明&amp;基础参数'!$E$16,'模板使用说明&amp;基础参数'!$E$23),IF(I1861="EI",IF($C$1="预估功能点",'模板使用说明&amp;基础参数'!$E$17,'模板使用说明&amp;基础参数'!$E$24),IF(I1861="EO",IF($C$1="预估功能点",'模板使用说明&amp;基础参数'!$E$18,'模板使用说明&amp;基础参数'!$E$25),IF(I1861="EQ",IF($C$1="预估功能点",'模板使用说明&amp;基础参数'!$E$19,'模板使用说明&amp;基础参数'!$E$26),"")))))</f>
        <v/>
      </c>
      <c r="K1861" s="80"/>
      <c r="L1861" s="80"/>
      <c r="M1861" s="81" t="str">
        <f>IF(J1861="","",IF(K1861="高",IF(L1861="删除",J1861*'模板使用说明&amp;基础参数'!$E$5*'模板使用说明&amp;基础参数'!$E$12,IF(L1861="修改",J1861*'模板使用说明&amp;基础参数'!$E$5*'模板使用说明&amp;基础参数'!$E$11,J1861*'模板使用说明&amp;基础参数'!$E$5*'模板使用说明&amp;基础参数'!$E$10)),IF(K1861="中",IF(L1861="删除",J1861*'模板使用说明&amp;基础参数'!$E$6*'模板使用说明&amp;基础参数'!$E$12,IF(L1861="修改",J1861*'模板使用说明&amp;基础参数'!$E$6*'模板使用说明&amp;基础参数'!$E$11,J1861*'模板使用说明&amp;基础参数'!$E$6*'模板使用说明&amp;基础参数'!$E$10)),IF(L1861="删除",J1861*'模板使用说明&amp;基础参数'!$E$7*'模板使用说明&amp;基础参数'!$E$12,IF(L1861="修改",J1861*'模板使用说明&amp;基础参数'!$E$7*'模板使用说明&amp;基础参数'!$E$11,J1861*'模板使用说明&amp;基础参数'!$E$7*'模板使用说明&amp;基础参数'!$E$10)))))</f>
        <v/>
      </c>
      <c r="N1861" s="82"/>
    </row>
    <row r="1862" spans="1:14">
      <c r="A1862" s="76">
        <f t="shared" si="40"/>
        <v>1857</v>
      </c>
      <c r="B1862" s="77"/>
      <c r="C1862" s="77"/>
      <c r="D1862" s="77"/>
      <c r="E1862" s="90"/>
      <c r="F1862" s="78"/>
      <c r="G1862" s="78"/>
      <c r="H1862" s="78"/>
      <c r="I1862" s="76"/>
      <c r="J1862" s="8" t="str">
        <f>IF(I1862="ILF",IF($C$1="预估功能点",'模板使用说明&amp;基础参数'!$E$15,'模板使用说明&amp;基础参数'!$E$22),IF(I1862="EIF",IF($C$1="预估功能点",'模板使用说明&amp;基础参数'!$E$16,'模板使用说明&amp;基础参数'!$E$23),IF(I1862="EI",IF($C$1="预估功能点",'模板使用说明&amp;基础参数'!$E$17,'模板使用说明&amp;基础参数'!$E$24),IF(I1862="EO",IF($C$1="预估功能点",'模板使用说明&amp;基础参数'!$E$18,'模板使用说明&amp;基础参数'!$E$25),IF(I1862="EQ",IF($C$1="预估功能点",'模板使用说明&amp;基础参数'!$E$19,'模板使用说明&amp;基础参数'!$E$26),"")))))</f>
        <v/>
      </c>
      <c r="K1862" s="80"/>
      <c r="L1862" s="80"/>
      <c r="M1862" s="81" t="str">
        <f>IF(J1862="","",IF(K1862="高",IF(L1862="删除",J1862*'模板使用说明&amp;基础参数'!$E$5*'模板使用说明&amp;基础参数'!$E$12,IF(L1862="修改",J1862*'模板使用说明&amp;基础参数'!$E$5*'模板使用说明&amp;基础参数'!$E$11,J1862*'模板使用说明&amp;基础参数'!$E$5*'模板使用说明&amp;基础参数'!$E$10)),IF(K1862="中",IF(L1862="删除",J1862*'模板使用说明&amp;基础参数'!$E$6*'模板使用说明&amp;基础参数'!$E$12,IF(L1862="修改",J1862*'模板使用说明&amp;基础参数'!$E$6*'模板使用说明&amp;基础参数'!$E$11,J1862*'模板使用说明&amp;基础参数'!$E$6*'模板使用说明&amp;基础参数'!$E$10)),IF(L1862="删除",J1862*'模板使用说明&amp;基础参数'!$E$7*'模板使用说明&amp;基础参数'!$E$12,IF(L1862="修改",J1862*'模板使用说明&amp;基础参数'!$E$7*'模板使用说明&amp;基础参数'!$E$11,J1862*'模板使用说明&amp;基础参数'!$E$7*'模板使用说明&amp;基础参数'!$E$10)))))</f>
        <v/>
      </c>
      <c r="N1862" s="82"/>
    </row>
    <row r="1863" spans="1:14">
      <c r="A1863" s="76">
        <f t="shared" si="40"/>
        <v>1858</v>
      </c>
      <c r="B1863" s="77"/>
      <c r="C1863" s="77"/>
      <c r="D1863" s="77"/>
      <c r="E1863" s="90"/>
      <c r="F1863" s="78"/>
      <c r="G1863" s="78"/>
      <c r="H1863" s="78"/>
      <c r="I1863" s="76"/>
      <c r="J1863" s="8" t="str">
        <f>IF(I1863="ILF",IF($C$1="预估功能点",'模板使用说明&amp;基础参数'!$E$15,'模板使用说明&amp;基础参数'!$E$22),IF(I1863="EIF",IF($C$1="预估功能点",'模板使用说明&amp;基础参数'!$E$16,'模板使用说明&amp;基础参数'!$E$23),IF(I1863="EI",IF($C$1="预估功能点",'模板使用说明&amp;基础参数'!$E$17,'模板使用说明&amp;基础参数'!$E$24),IF(I1863="EO",IF($C$1="预估功能点",'模板使用说明&amp;基础参数'!$E$18,'模板使用说明&amp;基础参数'!$E$25),IF(I1863="EQ",IF($C$1="预估功能点",'模板使用说明&amp;基础参数'!$E$19,'模板使用说明&amp;基础参数'!$E$26),"")))))</f>
        <v/>
      </c>
      <c r="K1863" s="80"/>
      <c r="L1863" s="80"/>
      <c r="M1863" s="81" t="str">
        <f>IF(J1863="","",IF(K1863="高",IF(L1863="删除",J1863*'模板使用说明&amp;基础参数'!$E$5*'模板使用说明&amp;基础参数'!$E$12,IF(L1863="修改",J1863*'模板使用说明&amp;基础参数'!$E$5*'模板使用说明&amp;基础参数'!$E$11,J1863*'模板使用说明&amp;基础参数'!$E$5*'模板使用说明&amp;基础参数'!$E$10)),IF(K1863="中",IF(L1863="删除",J1863*'模板使用说明&amp;基础参数'!$E$6*'模板使用说明&amp;基础参数'!$E$12,IF(L1863="修改",J1863*'模板使用说明&amp;基础参数'!$E$6*'模板使用说明&amp;基础参数'!$E$11,J1863*'模板使用说明&amp;基础参数'!$E$6*'模板使用说明&amp;基础参数'!$E$10)),IF(L1863="删除",J1863*'模板使用说明&amp;基础参数'!$E$7*'模板使用说明&amp;基础参数'!$E$12,IF(L1863="修改",J1863*'模板使用说明&amp;基础参数'!$E$7*'模板使用说明&amp;基础参数'!$E$11,J1863*'模板使用说明&amp;基础参数'!$E$7*'模板使用说明&amp;基础参数'!$E$10)))))</f>
        <v/>
      </c>
      <c r="N1863" s="82"/>
    </row>
    <row r="1864" spans="1:14">
      <c r="A1864" s="76">
        <f t="shared" si="40"/>
        <v>1859</v>
      </c>
      <c r="B1864" s="77"/>
      <c r="C1864" s="77"/>
      <c r="D1864" s="77"/>
      <c r="E1864" s="90"/>
      <c r="F1864" s="78"/>
      <c r="G1864" s="78"/>
      <c r="H1864" s="78"/>
      <c r="I1864" s="76"/>
      <c r="J1864" s="8" t="str">
        <f>IF(I1864="ILF",IF($C$1="预估功能点",'模板使用说明&amp;基础参数'!$E$15,'模板使用说明&amp;基础参数'!$E$22),IF(I1864="EIF",IF($C$1="预估功能点",'模板使用说明&amp;基础参数'!$E$16,'模板使用说明&amp;基础参数'!$E$23),IF(I1864="EI",IF($C$1="预估功能点",'模板使用说明&amp;基础参数'!$E$17,'模板使用说明&amp;基础参数'!$E$24),IF(I1864="EO",IF($C$1="预估功能点",'模板使用说明&amp;基础参数'!$E$18,'模板使用说明&amp;基础参数'!$E$25),IF(I1864="EQ",IF($C$1="预估功能点",'模板使用说明&amp;基础参数'!$E$19,'模板使用说明&amp;基础参数'!$E$26),"")))))</f>
        <v/>
      </c>
      <c r="K1864" s="80"/>
      <c r="L1864" s="80"/>
      <c r="M1864" s="81" t="str">
        <f>IF(J1864="","",IF(K1864="高",IF(L1864="删除",J1864*'模板使用说明&amp;基础参数'!$E$5*'模板使用说明&amp;基础参数'!$E$12,IF(L1864="修改",J1864*'模板使用说明&amp;基础参数'!$E$5*'模板使用说明&amp;基础参数'!$E$11,J1864*'模板使用说明&amp;基础参数'!$E$5*'模板使用说明&amp;基础参数'!$E$10)),IF(K1864="中",IF(L1864="删除",J1864*'模板使用说明&amp;基础参数'!$E$6*'模板使用说明&amp;基础参数'!$E$12,IF(L1864="修改",J1864*'模板使用说明&amp;基础参数'!$E$6*'模板使用说明&amp;基础参数'!$E$11,J1864*'模板使用说明&amp;基础参数'!$E$6*'模板使用说明&amp;基础参数'!$E$10)),IF(L1864="删除",J1864*'模板使用说明&amp;基础参数'!$E$7*'模板使用说明&amp;基础参数'!$E$12,IF(L1864="修改",J1864*'模板使用说明&amp;基础参数'!$E$7*'模板使用说明&amp;基础参数'!$E$11,J1864*'模板使用说明&amp;基础参数'!$E$7*'模板使用说明&amp;基础参数'!$E$10)))))</f>
        <v/>
      </c>
      <c r="N1864" s="82"/>
    </row>
    <row r="1865" spans="1:14">
      <c r="A1865" s="76">
        <f t="shared" si="40"/>
        <v>1860</v>
      </c>
      <c r="B1865" s="77"/>
      <c r="C1865" s="77"/>
      <c r="D1865" s="77"/>
      <c r="E1865" s="90"/>
      <c r="F1865" s="78"/>
      <c r="G1865" s="78"/>
      <c r="H1865" s="78"/>
      <c r="I1865" s="76"/>
      <c r="J1865" s="8" t="str">
        <f>IF(I1865="ILF",IF($C$1="预估功能点",'模板使用说明&amp;基础参数'!$E$15,'模板使用说明&amp;基础参数'!$E$22),IF(I1865="EIF",IF($C$1="预估功能点",'模板使用说明&amp;基础参数'!$E$16,'模板使用说明&amp;基础参数'!$E$23),IF(I1865="EI",IF($C$1="预估功能点",'模板使用说明&amp;基础参数'!$E$17,'模板使用说明&amp;基础参数'!$E$24),IF(I1865="EO",IF($C$1="预估功能点",'模板使用说明&amp;基础参数'!$E$18,'模板使用说明&amp;基础参数'!$E$25),IF(I1865="EQ",IF($C$1="预估功能点",'模板使用说明&amp;基础参数'!$E$19,'模板使用说明&amp;基础参数'!$E$26),"")))))</f>
        <v/>
      </c>
      <c r="K1865" s="80"/>
      <c r="L1865" s="80"/>
      <c r="M1865" s="81" t="str">
        <f>IF(J1865="","",IF(K1865="高",IF(L1865="删除",J1865*'模板使用说明&amp;基础参数'!$E$5*'模板使用说明&amp;基础参数'!$E$12,IF(L1865="修改",J1865*'模板使用说明&amp;基础参数'!$E$5*'模板使用说明&amp;基础参数'!$E$11,J1865*'模板使用说明&amp;基础参数'!$E$5*'模板使用说明&amp;基础参数'!$E$10)),IF(K1865="中",IF(L1865="删除",J1865*'模板使用说明&amp;基础参数'!$E$6*'模板使用说明&amp;基础参数'!$E$12,IF(L1865="修改",J1865*'模板使用说明&amp;基础参数'!$E$6*'模板使用说明&amp;基础参数'!$E$11,J1865*'模板使用说明&amp;基础参数'!$E$6*'模板使用说明&amp;基础参数'!$E$10)),IF(L1865="删除",J1865*'模板使用说明&amp;基础参数'!$E$7*'模板使用说明&amp;基础参数'!$E$12,IF(L1865="修改",J1865*'模板使用说明&amp;基础参数'!$E$7*'模板使用说明&amp;基础参数'!$E$11,J1865*'模板使用说明&amp;基础参数'!$E$7*'模板使用说明&amp;基础参数'!$E$10)))))</f>
        <v/>
      </c>
      <c r="N1865" s="82"/>
    </row>
    <row r="1866" spans="1:14">
      <c r="A1866" s="76">
        <f t="shared" si="40"/>
        <v>1861</v>
      </c>
      <c r="B1866" s="77"/>
      <c r="C1866" s="77"/>
      <c r="D1866" s="77"/>
      <c r="E1866" s="90"/>
      <c r="F1866" s="78"/>
      <c r="G1866" s="78"/>
      <c r="H1866" s="78"/>
      <c r="I1866" s="76"/>
      <c r="J1866" s="8" t="str">
        <f>IF(I1866="ILF",IF($C$1="预估功能点",'模板使用说明&amp;基础参数'!$E$15,'模板使用说明&amp;基础参数'!$E$22),IF(I1866="EIF",IF($C$1="预估功能点",'模板使用说明&amp;基础参数'!$E$16,'模板使用说明&amp;基础参数'!$E$23),IF(I1866="EI",IF($C$1="预估功能点",'模板使用说明&amp;基础参数'!$E$17,'模板使用说明&amp;基础参数'!$E$24),IF(I1866="EO",IF($C$1="预估功能点",'模板使用说明&amp;基础参数'!$E$18,'模板使用说明&amp;基础参数'!$E$25),IF(I1866="EQ",IF($C$1="预估功能点",'模板使用说明&amp;基础参数'!$E$19,'模板使用说明&amp;基础参数'!$E$26),"")))))</f>
        <v/>
      </c>
      <c r="K1866" s="80"/>
      <c r="L1866" s="80"/>
      <c r="M1866" s="81" t="str">
        <f>IF(J1866="","",IF(K1866="高",IF(L1866="删除",J1866*'模板使用说明&amp;基础参数'!$E$5*'模板使用说明&amp;基础参数'!$E$12,IF(L1866="修改",J1866*'模板使用说明&amp;基础参数'!$E$5*'模板使用说明&amp;基础参数'!$E$11,J1866*'模板使用说明&amp;基础参数'!$E$5*'模板使用说明&amp;基础参数'!$E$10)),IF(K1866="中",IF(L1866="删除",J1866*'模板使用说明&amp;基础参数'!$E$6*'模板使用说明&amp;基础参数'!$E$12,IF(L1866="修改",J1866*'模板使用说明&amp;基础参数'!$E$6*'模板使用说明&amp;基础参数'!$E$11,J1866*'模板使用说明&amp;基础参数'!$E$6*'模板使用说明&amp;基础参数'!$E$10)),IF(L1866="删除",J1866*'模板使用说明&amp;基础参数'!$E$7*'模板使用说明&amp;基础参数'!$E$12,IF(L1866="修改",J1866*'模板使用说明&amp;基础参数'!$E$7*'模板使用说明&amp;基础参数'!$E$11,J1866*'模板使用说明&amp;基础参数'!$E$7*'模板使用说明&amp;基础参数'!$E$10)))))</f>
        <v/>
      </c>
      <c r="N1866" s="82"/>
    </row>
    <row r="1867" spans="1:14">
      <c r="A1867" s="76">
        <f t="shared" si="40"/>
        <v>1862</v>
      </c>
      <c r="B1867" s="77"/>
      <c r="C1867" s="77"/>
      <c r="D1867" s="77"/>
      <c r="E1867" s="90"/>
      <c r="F1867" s="78"/>
      <c r="G1867" s="78"/>
      <c r="H1867" s="78"/>
      <c r="I1867" s="76"/>
      <c r="J1867" s="8" t="str">
        <f>IF(I1867="ILF",IF($C$1="预估功能点",'模板使用说明&amp;基础参数'!$E$15,'模板使用说明&amp;基础参数'!$E$22),IF(I1867="EIF",IF($C$1="预估功能点",'模板使用说明&amp;基础参数'!$E$16,'模板使用说明&amp;基础参数'!$E$23),IF(I1867="EI",IF($C$1="预估功能点",'模板使用说明&amp;基础参数'!$E$17,'模板使用说明&amp;基础参数'!$E$24),IF(I1867="EO",IF($C$1="预估功能点",'模板使用说明&amp;基础参数'!$E$18,'模板使用说明&amp;基础参数'!$E$25),IF(I1867="EQ",IF($C$1="预估功能点",'模板使用说明&amp;基础参数'!$E$19,'模板使用说明&amp;基础参数'!$E$26),"")))))</f>
        <v/>
      </c>
      <c r="K1867" s="80"/>
      <c r="L1867" s="80"/>
      <c r="M1867" s="81" t="str">
        <f>IF(J1867="","",IF(K1867="高",IF(L1867="删除",J1867*'模板使用说明&amp;基础参数'!$E$5*'模板使用说明&amp;基础参数'!$E$12,IF(L1867="修改",J1867*'模板使用说明&amp;基础参数'!$E$5*'模板使用说明&amp;基础参数'!$E$11,J1867*'模板使用说明&amp;基础参数'!$E$5*'模板使用说明&amp;基础参数'!$E$10)),IF(K1867="中",IF(L1867="删除",J1867*'模板使用说明&amp;基础参数'!$E$6*'模板使用说明&amp;基础参数'!$E$12,IF(L1867="修改",J1867*'模板使用说明&amp;基础参数'!$E$6*'模板使用说明&amp;基础参数'!$E$11,J1867*'模板使用说明&amp;基础参数'!$E$6*'模板使用说明&amp;基础参数'!$E$10)),IF(L1867="删除",J1867*'模板使用说明&amp;基础参数'!$E$7*'模板使用说明&amp;基础参数'!$E$12,IF(L1867="修改",J1867*'模板使用说明&amp;基础参数'!$E$7*'模板使用说明&amp;基础参数'!$E$11,J1867*'模板使用说明&amp;基础参数'!$E$7*'模板使用说明&amp;基础参数'!$E$10)))))</f>
        <v/>
      </c>
      <c r="N1867" s="82"/>
    </row>
    <row r="1868" spans="1:14">
      <c r="A1868" s="76">
        <f t="shared" si="40"/>
        <v>1863</v>
      </c>
      <c r="B1868" s="77"/>
      <c r="C1868" s="77"/>
      <c r="D1868" s="77"/>
      <c r="E1868" s="90"/>
      <c r="F1868" s="78"/>
      <c r="G1868" s="78"/>
      <c r="H1868" s="78"/>
      <c r="I1868" s="76"/>
      <c r="J1868" s="8" t="str">
        <f>IF(I1868="ILF",IF($C$1="预估功能点",'模板使用说明&amp;基础参数'!$E$15,'模板使用说明&amp;基础参数'!$E$22),IF(I1868="EIF",IF($C$1="预估功能点",'模板使用说明&amp;基础参数'!$E$16,'模板使用说明&amp;基础参数'!$E$23),IF(I1868="EI",IF($C$1="预估功能点",'模板使用说明&amp;基础参数'!$E$17,'模板使用说明&amp;基础参数'!$E$24),IF(I1868="EO",IF($C$1="预估功能点",'模板使用说明&amp;基础参数'!$E$18,'模板使用说明&amp;基础参数'!$E$25),IF(I1868="EQ",IF($C$1="预估功能点",'模板使用说明&amp;基础参数'!$E$19,'模板使用说明&amp;基础参数'!$E$26),"")))))</f>
        <v/>
      </c>
      <c r="K1868" s="80"/>
      <c r="L1868" s="80"/>
      <c r="M1868" s="81" t="str">
        <f>IF(J1868="","",IF(K1868="高",IF(L1868="删除",J1868*'模板使用说明&amp;基础参数'!$E$5*'模板使用说明&amp;基础参数'!$E$12,IF(L1868="修改",J1868*'模板使用说明&amp;基础参数'!$E$5*'模板使用说明&amp;基础参数'!$E$11,J1868*'模板使用说明&amp;基础参数'!$E$5*'模板使用说明&amp;基础参数'!$E$10)),IF(K1868="中",IF(L1868="删除",J1868*'模板使用说明&amp;基础参数'!$E$6*'模板使用说明&amp;基础参数'!$E$12,IF(L1868="修改",J1868*'模板使用说明&amp;基础参数'!$E$6*'模板使用说明&amp;基础参数'!$E$11,J1868*'模板使用说明&amp;基础参数'!$E$6*'模板使用说明&amp;基础参数'!$E$10)),IF(L1868="删除",J1868*'模板使用说明&amp;基础参数'!$E$7*'模板使用说明&amp;基础参数'!$E$12,IF(L1868="修改",J1868*'模板使用说明&amp;基础参数'!$E$7*'模板使用说明&amp;基础参数'!$E$11,J1868*'模板使用说明&amp;基础参数'!$E$7*'模板使用说明&amp;基础参数'!$E$10)))))</f>
        <v/>
      </c>
      <c r="N1868" s="82"/>
    </row>
    <row r="1869" spans="1:14">
      <c r="A1869" s="76">
        <f t="shared" si="40"/>
        <v>1864</v>
      </c>
      <c r="B1869" s="77"/>
      <c r="C1869" s="77"/>
      <c r="D1869" s="77"/>
      <c r="E1869" s="90"/>
      <c r="F1869" s="78"/>
      <c r="G1869" s="78"/>
      <c r="H1869" s="78"/>
      <c r="I1869" s="76"/>
      <c r="J1869" s="8" t="str">
        <f>IF(I1869="ILF",IF($C$1="预估功能点",'模板使用说明&amp;基础参数'!$E$15,'模板使用说明&amp;基础参数'!$E$22),IF(I1869="EIF",IF($C$1="预估功能点",'模板使用说明&amp;基础参数'!$E$16,'模板使用说明&amp;基础参数'!$E$23),IF(I1869="EI",IF($C$1="预估功能点",'模板使用说明&amp;基础参数'!$E$17,'模板使用说明&amp;基础参数'!$E$24),IF(I1869="EO",IF($C$1="预估功能点",'模板使用说明&amp;基础参数'!$E$18,'模板使用说明&amp;基础参数'!$E$25),IF(I1869="EQ",IF($C$1="预估功能点",'模板使用说明&amp;基础参数'!$E$19,'模板使用说明&amp;基础参数'!$E$26),"")))))</f>
        <v/>
      </c>
      <c r="K1869" s="80"/>
      <c r="L1869" s="80"/>
      <c r="M1869" s="81" t="str">
        <f>IF(J1869="","",IF(K1869="高",IF(L1869="删除",J1869*'模板使用说明&amp;基础参数'!$E$5*'模板使用说明&amp;基础参数'!$E$12,IF(L1869="修改",J1869*'模板使用说明&amp;基础参数'!$E$5*'模板使用说明&amp;基础参数'!$E$11,J1869*'模板使用说明&amp;基础参数'!$E$5*'模板使用说明&amp;基础参数'!$E$10)),IF(K1869="中",IF(L1869="删除",J1869*'模板使用说明&amp;基础参数'!$E$6*'模板使用说明&amp;基础参数'!$E$12,IF(L1869="修改",J1869*'模板使用说明&amp;基础参数'!$E$6*'模板使用说明&amp;基础参数'!$E$11,J1869*'模板使用说明&amp;基础参数'!$E$6*'模板使用说明&amp;基础参数'!$E$10)),IF(L1869="删除",J1869*'模板使用说明&amp;基础参数'!$E$7*'模板使用说明&amp;基础参数'!$E$12,IF(L1869="修改",J1869*'模板使用说明&amp;基础参数'!$E$7*'模板使用说明&amp;基础参数'!$E$11,J1869*'模板使用说明&amp;基础参数'!$E$7*'模板使用说明&amp;基础参数'!$E$10)))))</f>
        <v/>
      </c>
      <c r="N1869" s="82"/>
    </row>
    <row r="1870" spans="1:14">
      <c r="A1870" s="76">
        <f t="shared" si="40"/>
        <v>1865</v>
      </c>
      <c r="B1870" s="77"/>
      <c r="C1870" s="77"/>
      <c r="D1870" s="77"/>
      <c r="E1870" s="90"/>
      <c r="F1870" s="78"/>
      <c r="G1870" s="78"/>
      <c r="H1870" s="78"/>
      <c r="I1870" s="76"/>
      <c r="J1870" s="8" t="str">
        <f>IF(I1870="ILF",IF($C$1="预估功能点",'模板使用说明&amp;基础参数'!$E$15,'模板使用说明&amp;基础参数'!$E$22),IF(I1870="EIF",IF($C$1="预估功能点",'模板使用说明&amp;基础参数'!$E$16,'模板使用说明&amp;基础参数'!$E$23),IF(I1870="EI",IF($C$1="预估功能点",'模板使用说明&amp;基础参数'!$E$17,'模板使用说明&amp;基础参数'!$E$24),IF(I1870="EO",IF($C$1="预估功能点",'模板使用说明&amp;基础参数'!$E$18,'模板使用说明&amp;基础参数'!$E$25),IF(I1870="EQ",IF($C$1="预估功能点",'模板使用说明&amp;基础参数'!$E$19,'模板使用说明&amp;基础参数'!$E$26),"")))))</f>
        <v/>
      </c>
      <c r="K1870" s="80"/>
      <c r="L1870" s="80"/>
      <c r="M1870" s="81" t="str">
        <f>IF(J1870="","",IF(K1870="高",IF(L1870="删除",J1870*'模板使用说明&amp;基础参数'!$E$5*'模板使用说明&amp;基础参数'!$E$12,IF(L1870="修改",J1870*'模板使用说明&amp;基础参数'!$E$5*'模板使用说明&amp;基础参数'!$E$11,J1870*'模板使用说明&amp;基础参数'!$E$5*'模板使用说明&amp;基础参数'!$E$10)),IF(K1870="中",IF(L1870="删除",J1870*'模板使用说明&amp;基础参数'!$E$6*'模板使用说明&amp;基础参数'!$E$12,IF(L1870="修改",J1870*'模板使用说明&amp;基础参数'!$E$6*'模板使用说明&amp;基础参数'!$E$11,J1870*'模板使用说明&amp;基础参数'!$E$6*'模板使用说明&amp;基础参数'!$E$10)),IF(L1870="删除",J1870*'模板使用说明&amp;基础参数'!$E$7*'模板使用说明&amp;基础参数'!$E$12,IF(L1870="修改",J1870*'模板使用说明&amp;基础参数'!$E$7*'模板使用说明&amp;基础参数'!$E$11,J1870*'模板使用说明&amp;基础参数'!$E$7*'模板使用说明&amp;基础参数'!$E$10)))))</f>
        <v/>
      </c>
      <c r="N1870" s="82"/>
    </row>
    <row r="1871" spans="1:14">
      <c r="A1871" s="76">
        <f t="shared" si="40"/>
        <v>1866</v>
      </c>
      <c r="B1871" s="77"/>
      <c r="C1871" s="77"/>
      <c r="D1871" s="77"/>
      <c r="E1871" s="90"/>
      <c r="F1871" s="78"/>
      <c r="G1871" s="78"/>
      <c r="H1871" s="78"/>
      <c r="I1871" s="76"/>
      <c r="J1871" s="8" t="str">
        <f>IF(I1871="ILF",IF($C$1="预估功能点",'模板使用说明&amp;基础参数'!$E$15,'模板使用说明&amp;基础参数'!$E$22),IF(I1871="EIF",IF($C$1="预估功能点",'模板使用说明&amp;基础参数'!$E$16,'模板使用说明&amp;基础参数'!$E$23),IF(I1871="EI",IF($C$1="预估功能点",'模板使用说明&amp;基础参数'!$E$17,'模板使用说明&amp;基础参数'!$E$24),IF(I1871="EO",IF($C$1="预估功能点",'模板使用说明&amp;基础参数'!$E$18,'模板使用说明&amp;基础参数'!$E$25),IF(I1871="EQ",IF($C$1="预估功能点",'模板使用说明&amp;基础参数'!$E$19,'模板使用说明&amp;基础参数'!$E$26),"")))))</f>
        <v/>
      </c>
      <c r="K1871" s="80"/>
      <c r="L1871" s="80"/>
      <c r="M1871" s="81" t="str">
        <f>IF(J1871="","",IF(K1871="高",IF(L1871="删除",J1871*'模板使用说明&amp;基础参数'!$E$5*'模板使用说明&amp;基础参数'!$E$12,IF(L1871="修改",J1871*'模板使用说明&amp;基础参数'!$E$5*'模板使用说明&amp;基础参数'!$E$11,J1871*'模板使用说明&amp;基础参数'!$E$5*'模板使用说明&amp;基础参数'!$E$10)),IF(K1871="中",IF(L1871="删除",J1871*'模板使用说明&amp;基础参数'!$E$6*'模板使用说明&amp;基础参数'!$E$12,IF(L1871="修改",J1871*'模板使用说明&amp;基础参数'!$E$6*'模板使用说明&amp;基础参数'!$E$11,J1871*'模板使用说明&amp;基础参数'!$E$6*'模板使用说明&amp;基础参数'!$E$10)),IF(L1871="删除",J1871*'模板使用说明&amp;基础参数'!$E$7*'模板使用说明&amp;基础参数'!$E$12,IF(L1871="修改",J1871*'模板使用说明&amp;基础参数'!$E$7*'模板使用说明&amp;基础参数'!$E$11,J1871*'模板使用说明&amp;基础参数'!$E$7*'模板使用说明&amp;基础参数'!$E$10)))))</f>
        <v/>
      </c>
      <c r="N1871" s="82"/>
    </row>
    <row r="1872" spans="1:14">
      <c r="A1872" s="76">
        <f t="shared" si="40"/>
        <v>1867</v>
      </c>
      <c r="B1872" s="77"/>
      <c r="C1872" s="77"/>
      <c r="D1872" s="77"/>
      <c r="E1872" s="90"/>
      <c r="F1872" s="78"/>
      <c r="G1872" s="78"/>
      <c r="H1872" s="78"/>
      <c r="I1872" s="76"/>
      <c r="J1872" s="8" t="str">
        <f>IF(I1872="ILF",IF($C$1="预估功能点",'模板使用说明&amp;基础参数'!$E$15,'模板使用说明&amp;基础参数'!$E$22),IF(I1872="EIF",IF($C$1="预估功能点",'模板使用说明&amp;基础参数'!$E$16,'模板使用说明&amp;基础参数'!$E$23),IF(I1872="EI",IF($C$1="预估功能点",'模板使用说明&amp;基础参数'!$E$17,'模板使用说明&amp;基础参数'!$E$24),IF(I1872="EO",IF($C$1="预估功能点",'模板使用说明&amp;基础参数'!$E$18,'模板使用说明&amp;基础参数'!$E$25),IF(I1872="EQ",IF($C$1="预估功能点",'模板使用说明&amp;基础参数'!$E$19,'模板使用说明&amp;基础参数'!$E$26),"")))))</f>
        <v/>
      </c>
      <c r="K1872" s="80"/>
      <c r="L1872" s="80"/>
      <c r="M1872" s="81" t="str">
        <f>IF(J1872="","",IF(K1872="高",IF(L1872="删除",J1872*'模板使用说明&amp;基础参数'!$E$5*'模板使用说明&amp;基础参数'!$E$12,IF(L1872="修改",J1872*'模板使用说明&amp;基础参数'!$E$5*'模板使用说明&amp;基础参数'!$E$11,J1872*'模板使用说明&amp;基础参数'!$E$5*'模板使用说明&amp;基础参数'!$E$10)),IF(K1872="中",IF(L1872="删除",J1872*'模板使用说明&amp;基础参数'!$E$6*'模板使用说明&amp;基础参数'!$E$12,IF(L1872="修改",J1872*'模板使用说明&amp;基础参数'!$E$6*'模板使用说明&amp;基础参数'!$E$11,J1872*'模板使用说明&amp;基础参数'!$E$6*'模板使用说明&amp;基础参数'!$E$10)),IF(L1872="删除",J1872*'模板使用说明&amp;基础参数'!$E$7*'模板使用说明&amp;基础参数'!$E$12,IF(L1872="修改",J1872*'模板使用说明&amp;基础参数'!$E$7*'模板使用说明&amp;基础参数'!$E$11,J1872*'模板使用说明&amp;基础参数'!$E$7*'模板使用说明&amp;基础参数'!$E$10)))))</f>
        <v/>
      </c>
      <c r="N1872" s="82"/>
    </row>
    <row r="1873" spans="1:14">
      <c r="A1873" s="76">
        <f t="shared" si="40"/>
        <v>1868</v>
      </c>
      <c r="B1873" s="77"/>
      <c r="C1873" s="77"/>
      <c r="D1873" s="77"/>
      <c r="E1873" s="90"/>
      <c r="F1873" s="78"/>
      <c r="G1873" s="78"/>
      <c r="H1873" s="78"/>
      <c r="I1873" s="76"/>
      <c r="J1873" s="8" t="str">
        <f>IF(I1873="ILF",IF($C$1="预估功能点",'模板使用说明&amp;基础参数'!$E$15,'模板使用说明&amp;基础参数'!$E$22),IF(I1873="EIF",IF($C$1="预估功能点",'模板使用说明&amp;基础参数'!$E$16,'模板使用说明&amp;基础参数'!$E$23),IF(I1873="EI",IF($C$1="预估功能点",'模板使用说明&amp;基础参数'!$E$17,'模板使用说明&amp;基础参数'!$E$24),IF(I1873="EO",IF($C$1="预估功能点",'模板使用说明&amp;基础参数'!$E$18,'模板使用说明&amp;基础参数'!$E$25),IF(I1873="EQ",IF($C$1="预估功能点",'模板使用说明&amp;基础参数'!$E$19,'模板使用说明&amp;基础参数'!$E$26),"")))))</f>
        <v/>
      </c>
      <c r="K1873" s="80"/>
      <c r="L1873" s="80"/>
      <c r="M1873" s="81" t="str">
        <f>IF(J1873="","",IF(K1873="高",IF(L1873="删除",J1873*'模板使用说明&amp;基础参数'!$E$5*'模板使用说明&amp;基础参数'!$E$12,IF(L1873="修改",J1873*'模板使用说明&amp;基础参数'!$E$5*'模板使用说明&amp;基础参数'!$E$11,J1873*'模板使用说明&amp;基础参数'!$E$5*'模板使用说明&amp;基础参数'!$E$10)),IF(K1873="中",IF(L1873="删除",J1873*'模板使用说明&amp;基础参数'!$E$6*'模板使用说明&amp;基础参数'!$E$12,IF(L1873="修改",J1873*'模板使用说明&amp;基础参数'!$E$6*'模板使用说明&amp;基础参数'!$E$11,J1873*'模板使用说明&amp;基础参数'!$E$6*'模板使用说明&amp;基础参数'!$E$10)),IF(L1873="删除",J1873*'模板使用说明&amp;基础参数'!$E$7*'模板使用说明&amp;基础参数'!$E$12,IF(L1873="修改",J1873*'模板使用说明&amp;基础参数'!$E$7*'模板使用说明&amp;基础参数'!$E$11,J1873*'模板使用说明&amp;基础参数'!$E$7*'模板使用说明&amp;基础参数'!$E$10)))))</f>
        <v/>
      </c>
      <c r="N1873" s="82"/>
    </row>
    <row r="1874" spans="1:14">
      <c r="A1874" s="76">
        <f t="shared" si="40"/>
        <v>1869</v>
      </c>
      <c r="B1874" s="77"/>
      <c r="C1874" s="77"/>
      <c r="D1874" s="77"/>
      <c r="E1874" s="90"/>
      <c r="F1874" s="78"/>
      <c r="G1874" s="78"/>
      <c r="H1874" s="78"/>
      <c r="I1874" s="76"/>
      <c r="J1874" s="8" t="str">
        <f>IF(I1874="ILF",IF($C$1="预估功能点",'模板使用说明&amp;基础参数'!$E$15,'模板使用说明&amp;基础参数'!$E$22),IF(I1874="EIF",IF($C$1="预估功能点",'模板使用说明&amp;基础参数'!$E$16,'模板使用说明&amp;基础参数'!$E$23),IF(I1874="EI",IF($C$1="预估功能点",'模板使用说明&amp;基础参数'!$E$17,'模板使用说明&amp;基础参数'!$E$24),IF(I1874="EO",IF($C$1="预估功能点",'模板使用说明&amp;基础参数'!$E$18,'模板使用说明&amp;基础参数'!$E$25),IF(I1874="EQ",IF($C$1="预估功能点",'模板使用说明&amp;基础参数'!$E$19,'模板使用说明&amp;基础参数'!$E$26),"")))))</f>
        <v/>
      </c>
      <c r="K1874" s="80"/>
      <c r="L1874" s="80"/>
      <c r="M1874" s="81" t="str">
        <f>IF(J1874="","",IF(K1874="高",IF(L1874="删除",J1874*'模板使用说明&amp;基础参数'!$E$5*'模板使用说明&amp;基础参数'!$E$12,IF(L1874="修改",J1874*'模板使用说明&amp;基础参数'!$E$5*'模板使用说明&amp;基础参数'!$E$11,J1874*'模板使用说明&amp;基础参数'!$E$5*'模板使用说明&amp;基础参数'!$E$10)),IF(K1874="中",IF(L1874="删除",J1874*'模板使用说明&amp;基础参数'!$E$6*'模板使用说明&amp;基础参数'!$E$12,IF(L1874="修改",J1874*'模板使用说明&amp;基础参数'!$E$6*'模板使用说明&amp;基础参数'!$E$11,J1874*'模板使用说明&amp;基础参数'!$E$6*'模板使用说明&amp;基础参数'!$E$10)),IF(L1874="删除",J1874*'模板使用说明&amp;基础参数'!$E$7*'模板使用说明&amp;基础参数'!$E$12,IF(L1874="修改",J1874*'模板使用说明&amp;基础参数'!$E$7*'模板使用说明&amp;基础参数'!$E$11,J1874*'模板使用说明&amp;基础参数'!$E$7*'模板使用说明&amp;基础参数'!$E$10)))))</f>
        <v/>
      </c>
      <c r="N1874" s="82"/>
    </row>
    <row r="1875" spans="1:14">
      <c r="A1875" s="76">
        <f t="shared" si="40"/>
        <v>1870</v>
      </c>
      <c r="B1875" s="77"/>
      <c r="C1875" s="77"/>
      <c r="D1875" s="77"/>
      <c r="E1875" s="90"/>
      <c r="F1875" s="78"/>
      <c r="G1875" s="78"/>
      <c r="H1875" s="78"/>
      <c r="I1875" s="76"/>
      <c r="J1875" s="8" t="str">
        <f>IF(I1875="ILF",IF($C$1="预估功能点",'模板使用说明&amp;基础参数'!$E$15,'模板使用说明&amp;基础参数'!$E$22),IF(I1875="EIF",IF($C$1="预估功能点",'模板使用说明&amp;基础参数'!$E$16,'模板使用说明&amp;基础参数'!$E$23),IF(I1875="EI",IF($C$1="预估功能点",'模板使用说明&amp;基础参数'!$E$17,'模板使用说明&amp;基础参数'!$E$24),IF(I1875="EO",IF($C$1="预估功能点",'模板使用说明&amp;基础参数'!$E$18,'模板使用说明&amp;基础参数'!$E$25),IF(I1875="EQ",IF($C$1="预估功能点",'模板使用说明&amp;基础参数'!$E$19,'模板使用说明&amp;基础参数'!$E$26),"")))))</f>
        <v/>
      </c>
      <c r="K1875" s="80"/>
      <c r="L1875" s="80"/>
      <c r="M1875" s="81" t="str">
        <f>IF(J1875="","",IF(K1875="高",IF(L1875="删除",J1875*'模板使用说明&amp;基础参数'!$E$5*'模板使用说明&amp;基础参数'!$E$12,IF(L1875="修改",J1875*'模板使用说明&amp;基础参数'!$E$5*'模板使用说明&amp;基础参数'!$E$11,J1875*'模板使用说明&amp;基础参数'!$E$5*'模板使用说明&amp;基础参数'!$E$10)),IF(K1875="中",IF(L1875="删除",J1875*'模板使用说明&amp;基础参数'!$E$6*'模板使用说明&amp;基础参数'!$E$12,IF(L1875="修改",J1875*'模板使用说明&amp;基础参数'!$E$6*'模板使用说明&amp;基础参数'!$E$11,J1875*'模板使用说明&amp;基础参数'!$E$6*'模板使用说明&amp;基础参数'!$E$10)),IF(L1875="删除",J1875*'模板使用说明&amp;基础参数'!$E$7*'模板使用说明&amp;基础参数'!$E$12,IF(L1875="修改",J1875*'模板使用说明&amp;基础参数'!$E$7*'模板使用说明&amp;基础参数'!$E$11,J1875*'模板使用说明&amp;基础参数'!$E$7*'模板使用说明&amp;基础参数'!$E$10)))))</f>
        <v/>
      </c>
      <c r="N1875" s="82"/>
    </row>
    <row r="1876" spans="1:14">
      <c r="A1876" s="76">
        <f t="shared" si="40"/>
        <v>1871</v>
      </c>
      <c r="B1876" s="77"/>
      <c r="C1876" s="77"/>
      <c r="D1876" s="77"/>
      <c r="E1876" s="90"/>
      <c r="F1876" s="78"/>
      <c r="G1876" s="78"/>
      <c r="H1876" s="78"/>
      <c r="I1876" s="76"/>
      <c r="J1876" s="8" t="str">
        <f>IF(I1876="ILF",IF($C$1="预估功能点",'模板使用说明&amp;基础参数'!$E$15,'模板使用说明&amp;基础参数'!$E$22),IF(I1876="EIF",IF($C$1="预估功能点",'模板使用说明&amp;基础参数'!$E$16,'模板使用说明&amp;基础参数'!$E$23),IF(I1876="EI",IF($C$1="预估功能点",'模板使用说明&amp;基础参数'!$E$17,'模板使用说明&amp;基础参数'!$E$24),IF(I1876="EO",IF($C$1="预估功能点",'模板使用说明&amp;基础参数'!$E$18,'模板使用说明&amp;基础参数'!$E$25),IF(I1876="EQ",IF($C$1="预估功能点",'模板使用说明&amp;基础参数'!$E$19,'模板使用说明&amp;基础参数'!$E$26),"")))))</f>
        <v/>
      </c>
      <c r="K1876" s="80"/>
      <c r="L1876" s="80"/>
      <c r="M1876" s="81" t="str">
        <f>IF(J1876="","",IF(K1876="高",IF(L1876="删除",J1876*'模板使用说明&amp;基础参数'!$E$5*'模板使用说明&amp;基础参数'!$E$12,IF(L1876="修改",J1876*'模板使用说明&amp;基础参数'!$E$5*'模板使用说明&amp;基础参数'!$E$11,J1876*'模板使用说明&amp;基础参数'!$E$5*'模板使用说明&amp;基础参数'!$E$10)),IF(K1876="中",IF(L1876="删除",J1876*'模板使用说明&amp;基础参数'!$E$6*'模板使用说明&amp;基础参数'!$E$12,IF(L1876="修改",J1876*'模板使用说明&amp;基础参数'!$E$6*'模板使用说明&amp;基础参数'!$E$11,J1876*'模板使用说明&amp;基础参数'!$E$6*'模板使用说明&amp;基础参数'!$E$10)),IF(L1876="删除",J1876*'模板使用说明&amp;基础参数'!$E$7*'模板使用说明&amp;基础参数'!$E$12,IF(L1876="修改",J1876*'模板使用说明&amp;基础参数'!$E$7*'模板使用说明&amp;基础参数'!$E$11,J1876*'模板使用说明&amp;基础参数'!$E$7*'模板使用说明&amp;基础参数'!$E$10)))))</f>
        <v/>
      </c>
      <c r="N1876" s="82"/>
    </row>
    <row r="1877" spans="1:14">
      <c r="A1877" s="76">
        <f t="shared" si="40"/>
        <v>1872</v>
      </c>
      <c r="B1877" s="77"/>
      <c r="C1877" s="77"/>
      <c r="D1877" s="77"/>
      <c r="E1877" s="90"/>
      <c r="F1877" s="78"/>
      <c r="G1877" s="78"/>
      <c r="H1877" s="78"/>
      <c r="I1877" s="76"/>
      <c r="J1877" s="8" t="str">
        <f>IF(I1877="ILF",IF($C$1="预估功能点",'模板使用说明&amp;基础参数'!$E$15,'模板使用说明&amp;基础参数'!$E$22),IF(I1877="EIF",IF($C$1="预估功能点",'模板使用说明&amp;基础参数'!$E$16,'模板使用说明&amp;基础参数'!$E$23),IF(I1877="EI",IF($C$1="预估功能点",'模板使用说明&amp;基础参数'!$E$17,'模板使用说明&amp;基础参数'!$E$24),IF(I1877="EO",IF($C$1="预估功能点",'模板使用说明&amp;基础参数'!$E$18,'模板使用说明&amp;基础参数'!$E$25),IF(I1877="EQ",IF($C$1="预估功能点",'模板使用说明&amp;基础参数'!$E$19,'模板使用说明&amp;基础参数'!$E$26),"")))))</f>
        <v/>
      </c>
      <c r="K1877" s="80"/>
      <c r="L1877" s="80"/>
      <c r="M1877" s="81" t="str">
        <f>IF(J1877="","",IF(K1877="高",IF(L1877="删除",J1877*'模板使用说明&amp;基础参数'!$E$5*'模板使用说明&amp;基础参数'!$E$12,IF(L1877="修改",J1877*'模板使用说明&amp;基础参数'!$E$5*'模板使用说明&amp;基础参数'!$E$11,J1877*'模板使用说明&amp;基础参数'!$E$5*'模板使用说明&amp;基础参数'!$E$10)),IF(K1877="中",IF(L1877="删除",J1877*'模板使用说明&amp;基础参数'!$E$6*'模板使用说明&amp;基础参数'!$E$12,IF(L1877="修改",J1877*'模板使用说明&amp;基础参数'!$E$6*'模板使用说明&amp;基础参数'!$E$11,J1877*'模板使用说明&amp;基础参数'!$E$6*'模板使用说明&amp;基础参数'!$E$10)),IF(L1877="删除",J1877*'模板使用说明&amp;基础参数'!$E$7*'模板使用说明&amp;基础参数'!$E$12,IF(L1877="修改",J1877*'模板使用说明&amp;基础参数'!$E$7*'模板使用说明&amp;基础参数'!$E$11,J1877*'模板使用说明&amp;基础参数'!$E$7*'模板使用说明&amp;基础参数'!$E$10)))))</f>
        <v/>
      </c>
      <c r="N1877" s="82"/>
    </row>
    <row r="1878" spans="1:14">
      <c r="A1878" s="76">
        <f t="shared" si="40"/>
        <v>1873</v>
      </c>
      <c r="B1878" s="77"/>
      <c r="C1878" s="77"/>
      <c r="D1878" s="77"/>
      <c r="E1878" s="90"/>
      <c r="F1878" s="78"/>
      <c r="G1878" s="78"/>
      <c r="H1878" s="78"/>
      <c r="I1878" s="76"/>
      <c r="J1878" s="8" t="str">
        <f>IF(I1878="ILF",IF($C$1="预估功能点",'模板使用说明&amp;基础参数'!$E$15,'模板使用说明&amp;基础参数'!$E$22),IF(I1878="EIF",IF($C$1="预估功能点",'模板使用说明&amp;基础参数'!$E$16,'模板使用说明&amp;基础参数'!$E$23),IF(I1878="EI",IF($C$1="预估功能点",'模板使用说明&amp;基础参数'!$E$17,'模板使用说明&amp;基础参数'!$E$24),IF(I1878="EO",IF($C$1="预估功能点",'模板使用说明&amp;基础参数'!$E$18,'模板使用说明&amp;基础参数'!$E$25),IF(I1878="EQ",IF($C$1="预估功能点",'模板使用说明&amp;基础参数'!$E$19,'模板使用说明&amp;基础参数'!$E$26),"")))))</f>
        <v/>
      </c>
      <c r="K1878" s="80"/>
      <c r="L1878" s="80"/>
      <c r="M1878" s="81" t="str">
        <f>IF(J1878="","",IF(K1878="高",IF(L1878="删除",J1878*'模板使用说明&amp;基础参数'!$E$5*'模板使用说明&amp;基础参数'!$E$12,IF(L1878="修改",J1878*'模板使用说明&amp;基础参数'!$E$5*'模板使用说明&amp;基础参数'!$E$11,J1878*'模板使用说明&amp;基础参数'!$E$5*'模板使用说明&amp;基础参数'!$E$10)),IF(K1878="中",IF(L1878="删除",J1878*'模板使用说明&amp;基础参数'!$E$6*'模板使用说明&amp;基础参数'!$E$12,IF(L1878="修改",J1878*'模板使用说明&amp;基础参数'!$E$6*'模板使用说明&amp;基础参数'!$E$11,J1878*'模板使用说明&amp;基础参数'!$E$6*'模板使用说明&amp;基础参数'!$E$10)),IF(L1878="删除",J1878*'模板使用说明&amp;基础参数'!$E$7*'模板使用说明&amp;基础参数'!$E$12,IF(L1878="修改",J1878*'模板使用说明&amp;基础参数'!$E$7*'模板使用说明&amp;基础参数'!$E$11,J1878*'模板使用说明&amp;基础参数'!$E$7*'模板使用说明&amp;基础参数'!$E$10)))))</f>
        <v/>
      </c>
      <c r="N1878" s="82"/>
    </row>
    <row r="1879" spans="1:14">
      <c r="A1879" s="76">
        <f t="shared" si="40"/>
        <v>1874</v>
      </c>
      <c r="B1879" s="77"/>
      <c r="C1879" s="77"/>
      <c r="D1879" s="77"/>
      <c r="E1879" s="90"/>
      <c r="F1879" s="78"/>
      <c r="G1879" s="78"/>
      <c r="H1879" s="78"/>
      <c r="I1879" s="76"/>
      <c r="J1879" s="8" t="str">
        <f>IF(I1879="ILF",IF($C$1="预估功能点",'模板使用说明&amp;基础参数'!$E$15,'模板使用说明&amp;基础参数'!$E$22),IF(I1879="EIF",IF($C$1="预估功能点",'模板使用说明&amp;基础参数'!$E$16,'模板使用说明&amp;基础参数'!$E$23),IF(I1879="EI",IF($C$1="预估功能点",'模板使用说明&amp;基础参数'!$E$17,'模板使用说明&amp;基础参数'!$E$24),IF(I1879="EO",IF($C$1="预估功能点",'模板使用说明&amp;基础参数'!$E$18,'模板使用说明&amp;基础参数'!$E$25),IF(I1879="EQ",IF($C$1="预估功能点",'模板使用说明&amp;基础参数'!$E$19,'模板使用说明&amp;基础参数'!$E$26),"")))))</f>
        <v/>
      </c>
      <c r="K1879" s="80"/>
      <c r="L1879" s="80"/>
      <c r="M1879" s="81" t="str">
        <f>IF(J1879="","",IF(K1879="高",IF(L1879="删除",J1879*'模板使用说明&amp;基础参数'!$E$5*'模板使用说明&amp;基础参数'!$E$12,IF(L1879="修改",J1879*'模板使用说明&amp;基础参数'!$E$5*'模板使用说明&amp;基础参数'!$E$11,J1879*'模板使用说明&amp;基础参数'!$E$5*'模板使用说明&amp;基础参数'!$E$10)),IF(K1879="中",IF(L1879="删除",J1879*'模板使用说明&amp;基础参数'!$E$6*'模板使用说明&amp;基础参数'!$E$12,IF(L1879="修改",J1879*'模板使用说明&amp;基础参数'!$E$6*'模板使用说明&amp;基础参数'!$E$11,J1879*'模板使用说明&amp;基础参数'!$E$6*'模板使用说明&amp;基础参数'!$E$10)),IF(L1879="删除",J1879*'模板使用说明&amp;基础参数'!$E$7*'模板使用说明&amp;基础参数'!$E$12,IF(L1879="修改",J1879*'模板使用说明&amp;基础参数'!$E$7*'模板使用说明&amp;基础参数'!$E$11,J1879*'模板使用说明&amp;基础参数'!$E$7*'模板使用说明&amp;基础参数'!$E$10)))))</f>
        <v/>
      </c>
      <c r="N1879" s="82"/>
    </row>
    <row r="1880" spans="1:14">
      <c r="A1880" s="76">
        <f t="shared" si="40"/>
        <v>1875</v>
      </c>
      <c r="B1880" s="77"/>
      <c r="C1880" s="77"/>
      <c r="D1880" s="77"/>
      <c r="E1880" s="90"/>
      <c r="F1880" s="78"/>
      <c r="G1880" s="78"/>
      <c r="H1880" s="78"/>
      <c r="I1880" s="76"/>
      <c r="J1880" s="8" t="str">
        <f>IF(I1880="ILF",IF($C$1="预估功能点",'模板使用说明&amp;基础参数'!$E$15,'模板使用说明&amp;基础参数'!$E$22),IF(I1880="EIF",IF($C$1="预估功能点",'模板使用说明&amp;基础参数'!$E$16,'模板使用说明&amp;基础参数'!$E$23),IF(I1880="EI",IF($C$1="预估功能点",'模板使用说明&amp;基础参数'!$E$17,'模板使用说明&amp;基础参数'!$E$24),IF(I1880="EO",IF($C$1="预估功能点",'模板使用说明&amp;基础参数'!$E$18,'模板使用说明&amp;基础参数'!$E$25),IF(I1880="EQ",IF($C$1="预估功能点",'模板使用说明&amp;基础参数'!$E$19,'模板使用说明&amp;基础参数'!$E$26),"")))))</f>
        <v/>
      </c>
      <c r="K1880" s="80"/>
      <c r="L1880" s="80"/>
      <c r="M1880" s="81" t="str">
        <f>IF(J1880="","",IF(K1880="高",IF(L1880="删除",J1880*'模板使用说明&amp;基础参数'!$E$5*'模板使用说明&amp;基础参数'!$E$12,IF(L1880="修改",J1880*'模板使用说明&amp;基础参数'!$E$5*'模板使用说明&amp;基础参数'!$E$11,J1880*'模板使用说明&amp;基础参数'!$E$5*'模板使用说明&amp;基础参数'!$E$10)),IF(K1880="中",IF(L1880="删除",J1880*'模板使用说明&amp;基础参数'!$E$6*'模板使用说明&amp;基础参数'!$E$12,IF(L1880="修改",J1880*'模板使用说明&amp;基础参数'!$E$6*'模板使用说明&amp;基础参数'!$E$11,J1880*'模板使用说明&amp;基础参数'!$E$6*'模板使用说明&amp;基础参数'!$E$10)),IF(L1880="删除",J1880*'模板使用说明&amp;基础参数'!$E$7*'模板使用说明&amp;基础参数'!$E$12,IF(L1880="修改",J1880*'模板使用说明&amp;基础参数'!$E$7*'模板使用说明&amp;基础参数'!$E$11,J1880*'模板使用说明&amp;基础参数'!$E$7*'模板使用说明&amp;基础参数'!$E$10)))))</f>
        <v/>
      </c>
      <c r="N1880" s="82"/>
    </row>
    <row r="1881" spans="1:14">
      <c r="A1881" s="76">
        <f t="shared" si="40"/>
        <v>1876</v>
      </c>
      <c r="B1881" s="77"/>
      <c r="C1881" s="77"/>
      <c r="D1881" s="77"/>
      <c r="E1881" s="90"/>
      <c r="F1881" s="78"/>
      <c r="G1881" s="78"/>
      <c r="H1881" s="78"/>
      <c r="I1881" s="76"/>
      <c r="J1881" s="8" t="str">
        <f>IF(I1881="ILF",IF($C$1="预估功能点",'模板使用说明&amp;基础参数'!$E$15,'模板使用说明&amp;基础参数'!$E$22),IF(I1881="EIF",IF($C$1="预估功能点",'模板使用说明&amp;基础参数'!$E$16,'模板使用说明&amp;基础参数'!$E$23),IF(I1881="EI",IF($C$1="预估功能点",'模板使用说明&amp;基础参数'!$E$17,'模板使用说明&amp;基础参数'!$E$24),IF(I1881="EO",IF($C$1="预估功能点",'模板使用说明&amp;基础参数'!$E$18,'模板使用说明&amp;基础参数'!$E$25),IF(I1881="EQ",IF($C$1="预估功能点",'模板使用说明&amp;基础参数'!$E$19,'模板使用说明&amp;基础参数'!$E$26),"")))))</f>
        <v/>
      </c>
      <c r="K1881" s="80"/>
      <c r="L1881" s="80"/>
      <c r="M1881" s="81" t="str">
        <f>IF(J1881="","",IF(K1881="高",IF(L1881="删除",J1881*'模板使用说明&amp;基础参数'!$E$5*'模板使用说明&amp;基础参数'!$E$12,IF(L1881="修改",J1881*'模板使用说明&amp;基础参数'!$E$5*'模板使用说明&amp;基础参数'!$E$11,J1881*'模板使用说明&amp;基础参数'!$E$5*'模板使用说明&amp;基础参数'!$E$10)),IF(K1881="中",IF(L1881="删除",J1881*'模板使用说明&amp;基础参数'!$E$6*'模板使用说明&amp;基础参数'!$E$12,IF(L1881="修改",J1881*'模板使用说明&amp;基础参数'!$E$6*'模板使用说明&amp;基础参数'!$E$11,J1881*'模板使用说明&amp;基础参数'!$E$6*'模板使用说明&amp;基础参数'!$E$10)),IF(L1881="删除",J1881*'模板使用说明&amp;基础参数'!$E$7*'模板使用说明&amp;基础参数'!$E$12,IF(L1881="修改",J1881*'模板使用说明&amp;基础参数'!$E$7*'模板使用说明&amp;基础参数'!$E$11,J1881*'模板使用说明&amp;基础参数'!$E$7*'模板使用说明&amp;基础参数'!$E$10)))))</f>
        <v/>
      </c>
      <c r="N1881" s="82"/>
    </row>
    <row r="1882" spans="1:14">
      <c r="A1882" s="76">
        <f t="shared" si="40"/>
        <v>1877</v>
      </c>
      <c r="B1882" s="77"/>
      <c r="C1882" s="77"/>
      <c r="D1882" s="77"/>
      <c r="E1882" s="90"/>
      <c r="F1882" s="78"/>
      <c r="G1882" s="78"/>
      <c r="H1882" s="78"/>
      <c r="I1882" s="76"/>
      <c r="J1882" s="8" t="str">
        <f>IF(I1882="ILF",IF($C$1="预估功能点",'模板使用说明&amp;基础参数'!$E$15,'模板使用说明&amp;基础参数'!$E$22),IF(I1882="EIF",IF($C$1="预估功能点",'模板使用说明&amp;基础参数'!$E$16,'模板使用说明&amp;基础参数'!$E$23),IF(I1882="EI",IF($C$1="预估功能点",'模板使用说明&amp;基础参数'!$E$17,'模板使用说明&amp;基础参数'!$E$24),IF(I1882="EO",IF($C$1="预估功能点",'模板使用说明&amp;基础参数'!$E$18,'模板使用说明&amp;基础参数'!$E$25),IF(I1882="EQ",IF($C$1="预估功能点",'模板使用说明&amp;基础参数'!$E$19,'模板使用说明&amp;基础参数'!$E$26),"")))))</f>
        <v/>
      </c>
      <c r="K1882" s="80"/>
      <c r="L1882" s="80"/>
      <c r="M1882" s="81" t="str">
        <f>IF(J1882="","",IF(K1882="高",IF(L1882="删除",J1882*'模板使用说明&amp;基础参数'!$E$5*'模板使用说明&amp;基础参数'!$E$12,IF(L1882="修改",J1882*'模板使用说明&amp;基础参数'!$E$5*'模板使用说明&amp;基础参数'!$E$11,J1882*'模板使用说明&amp;基础参数'!$E$5*'模板使用说明&amp;基础参数'!$E$10)),IF(K1882="中",IF(L1882="删除",J1882*'模板使用说明&amp;基础参数'!$E$6*'模板使用说明&amp;基础参数'!$E$12,IF(L1882="修改",J1882*'模板使用说明&amp;基础参数'!$E$6*'模板使用说明&amp;基础参数'!$E$11,J1882*'模板使用说明&amp;基础参数'!$E$6*'模板使用说明&amp;基础参数'!$E$10)),IF(L1882="删除",J1882*'模板使用说明&amp;基础参数'!$E$7*'模板使用说明&amp;基础参数'!$E$12,IF(L1882="修改",J1882*'模板使用说明&amp;基础参数'!$E$7*'模板使用说明&amp;基础参数'!$E$11,J1882*'模板使用说明&amp;基础参数'!$E$7*'模板使用说明&amp;基础参数'!$E$10)))))</f>
        <v/>
      </c>
      <c r="N1882" s="82"/>
    </row>
    <row r="1883" spans="1:14">
      <c r="A1883" s="76">
        <f t="shared" si="40"/>
        <v>1878</v>
      </c>
      <c r="B1883" s="77"/>
      <c r="C1883" s="77"/>
      <c r="D1883" s="77"/>
      <c r="E1883" s="90"/>
      <c r="F1883" s="78"/>
      <c r="G1883" s="78"/>
      <c r="H1883" s="78"/>
      <c r="I1883" s="76"/>
      <c r="J1883" s="8" t="str">
        <f>IF(I1883="ILF",IF($C$1="预估功能点",'模板使用说明&amp;基础参数'!$E$15,'模板使用说明&amp;基础参数'!$E$22),IF(I1883="EIF",IF($C$1="预估功能点",'模板使用说明&amp;基础参数'!$E$16,'模板使用说明&amp;基础参数'!$E$23),IF(I1883="EI",IF($C$1="预估功能点",'模板使用说明&amp;基础参数'!$E$17,'模板使用说明&amp;基础参数'!$E$24),IF(I1883="EO",IF($C$1="预估功能点",'模板使用说明&amp;基础参数'!$E$18,'模板使用说明&amp;基础参数'!$E$25),IF(I1883="EQ",IF($C$1="预估功能点",'模板使用说明&amp;基础参数'!$E$19,'模板使用说明&amp;基础参数'!$E$26),"")))))</f>
        <v/>
      </c>
      <c r="K1883" s="80"/>
      <c r="L1883" s="80"/>
      <c r="M1883" s="81" t="str">
        <f>IF(J1883="","",IF(K1883="高",IF(L1883="删除",J1883*'模板使用说明&amp;基础参数'!$E$5*'模板使用说明&amp;基础参数'!$E$12,IF(L1883="修改",J1883*'模板使用说明&amp;基础参数'!$E$5*'模板使用说明&amp;基础参数'!$E$11,J1883*'模板使用说明&amp;基础参数'!$E$5*'模板使用说明&amp;基础参数'!$E$10)),IF(K1883="中",IF(L1883="删除",J1883*'模板使用说明&amp;基础参数'!$E$6*'模板使用说明&amp;基础参数'!$E$12,IF(L1883="修改",J1883*'模板使用说明&amp;基础参数'!$E$6*'模板使用说明&amp;基础参数'!$E$11,J1883*'模板使用说明&amp;基础参数'!$E$6*'模板使用说明&amp;基础参数'!$E$10)),IF(L1883="删除",J1883*'模板使用说明&amp;基础参数'!$E$7*'模板使用说明&amp;基础参数'!$E$12,IF(L1883="修改",J1883*'模板使用说明&amp;基础参数'!$E$7*'模板使用说明&amp;基础参数'!$E$11,J1883*'模板使用说明&amp;基础参数'!$E$7*'模板使用说明&amp;基础参数'!$E$10)))))</f>
        <v/>
      </c>
      <c r="N1883" s="82"/>
    </row>
    <row r="1884" spans="1:14">
      <c r="A1884" s="76">
        <f t="shared" si="40"/>
        <v>1879</v>
      </c>
      <c r="B1884" s="77"/>
      <c r="C1884" s="77"/>
      <c r="D1884" s="77"/>
      <c r="E1884" s="90"/>
      <c r="F1884" s="78"/>
      <c r="G1884" s="78"/>
      <c r="H1884" s="78"/>
      <c r="I1884" s="76"/>
      <c r="J1884" s="8" t="str">
        <f>IF(I1884="ILF",IF($C$1="预估功能点",'模板使用说明&amp;基础参数'!$E$15,'模板使用说明&amp;基础参数'!$E$22),IF(I1884="EIF",IF($C$1="预估功能点",'模板使用说明&amp;基础参数'!$E$16,'模板使用说明&amp;基础参数'!$E$23),IF(I1884="EI",IF($C$1="预估功能点",'模板使用说明&amp;基础参数'!$E$17,'模板使用说明&amp;基础参数'!$E$24),IF(I1884="EO",IF($C$1="预估功能点",'模板使用说明&amp;基础参数'!$E$18,'模板使用说明&amp;基础参数'!$E$25),IF(I1884="EQ",IF($C$1="预估功能点",'模板使用说明&amp;基础参数'!$E$19,'模板使用说明&amp;基础参数'!$E$26),"")))))</f>
        <v/>
      </c>
      <c r="K1884" s="80"/>
      <c r="L1884" s="80"/>
      <c r="M1884" s="81" t="str">
        <f>IF(J1884="","",IF(K1884="高",IF(L1884="删除",J1884*'模板使用说明&amp;基础参数'!$E$5*'模板使用说明&amp;基础参数'!$E$12,IF(L1884="修改",J1884*'模板使用说明&amp;基础参数'!$E$5*'模板使用说明&amp;基础参数'!$E$11,J1884*'模板使用说明&amp;基础参数'!$E$5*'模板使用说明&amp;基础参数'!$E$10)),IF(K1884="中",IF(L1884="删除",J1884*'模板使用说明&amp;基础参数'!$E$6*'模板使用说明&amp;基础参数'!$E$12,IF(L1884="修改",J1884*'模板使用说明&amp;基础参数'!$E$6*'模板使用说明&amp;基础参数'!$E$11,J1884*'模板使用说明&amp;基础参数'!$E$6*'模板使用说明&amp;基础参数'!$E$10)),IF(L1884="删除",J1884*'模板使用说明&amp;基础参数'!$E$7*'模板使用说明&amp;基础参数'!$E$12,IF(L1884="修改",J1884*'模板使用说明&amp;基础参数'!$E$7*'模板使用说明&amp;基础参数'!$E$11,J1884*'模板使用说明&amp;基础参数'!$E$7*'模板使用说明&amp;基础参数'!$E$10)))))</f>
        <v/>
      </c>
      <c r="N1884" s="82"/>
    </row>
    <row r="1885" spans="1:14">
      <c r="A1885" s="76">
        <f t="shared" si="40"/>
        <v>1880</v>
      </c>
      <c r="B1885" s="77"/>
      <c r="C1885" s="77"/>
      <c r="D1885" s="77"/>
      <c r="E1885" s="90"/>
      <c r="F1885" s="78"/>
      <c r="G1885" s="78"/>
      <c r="H1885" s="78"/>
      <c r="I1885" s="76"/>
      <c r="J1885" s="8" t="str">
        <f>IF(I1885="ILF",IF($C$1="预估功能点",'模板使用说明&amp;基础参数'!$E$15,'模板使用说明&amp;基础参数'!$E$22),IF(I1885="EIF",IF($C$1="预估功能点",'模板使用说明&amp;基础参数'!$E$16,'模板使用说明&amp;基础参数'!$E$23),IF(I1885="EI",IF($C$1="预估功能点",'模板使用说明&amp;基础参数'!$E$17,'模板使用说明&amp;基础参数'!$E$24),IF(I1885="EO",IF($C$1="预估功能点",'模板使用说明&amp;基础参数'!$E$18,'模板使用说明&amp;基础参数'!$E$25),IF(I1885="EQ",IF($C$1="预估功能点",'模板使用说明&amp;基础参数'!$E$19,'模板使用说明&amp;基础参数'!$E$26),"")))))</f>
        <v/>
      </c>
      <c r="K1885" s="80"/>
      <c r="L1885" s="80"/>
      <c r="M1885" s="81" t="str">
        <f>IF(J1885="","",IF(K1885="高",IF(L1885="删除",J1885*'模板使用说明&amp;基础参数'!$E$5*'模板使用说明&amp;基础参数'!$E$12,IF(L1885="修改",J1885*'模板使用说明&amp;基础参数'!$E$5*'模板使用说明&amp;基础参数'!$E$11,J1885*'模板使用说明&amp;基础参数'!$E$5*'模板使用说明&amp;基础参数'!$E$10)),IF(K1885="中",IF(L1885="删除",J1885*'模板使用说明&amp;基础参数'!$E$6*'模板使用说明&amp;基础参数'!$E$12,IF(L1885="修改",J1885*'模板使用说明&amp;基础参数'!$E$6*'模板使用说明&amp;基础参数'!$E$11,J1885*'模板使用说明&amp;基础参数'!$E$6*'模板使用说明&amp;基础参数'!$E$10)),IF(L1885="删除",J1885*'模板使用说明&amp;基础参数'!$E$7*'模板使用说明&amp;基础参数'!$E$12,IF(L1885="修改",J1885*'模板使用说明&amp;基础参数'!$E$7*'模板使用说明&amp;基础参数'!$E$11,J1885*'模板使用说明&amp;基础参数'!$E$7*'模板使用说明&amp;基础参数'!$E$10)))))</f>
        <v/>
      </c>
      <c r="N1885" s="82"/>
    </row>
    <row r="1886" spans="1:14">
      <c r="A1886" s="76">
        <f t="shared" si="40"/>
        <v>1881</v>
      </c>
      <c r="B1886" s="77"/>
      <c r="C1886" s="77"/>
      <c r="D1886" s="77"/>
      <c r="E1886" s="90"/>
      <c r="F1886" s="78"/>
      <c r="G1886" s="78"/>
      <c r="H1886" s="78"/>
      <c r="I1886" s="76"/>
      <c r="J1886" s="8" t="str">
        <f>IF(I1886="ILF",IF($C$1="预估功能点",'模板使用说明&amp;基础参数'!$E$15,'模板使用说明&amp;基础参数'!$E$22),IF(I1886="EIF",IF($C$1="预估功能点",'模板使用说明&amp;基础参数'!$E$16,'模板使用说明&amp;基础参数'!$E$23),IF(I1886="EI",IF($C$1="预估功能点",'模板使用说明&amp;基础参数'!$E$17,'模板使用说明&amp;基础参数'!$E$24),IF(I1886="EO",IF($C$1="预估功能点",'模板使用说明&amp;基础参数'!$E$18,'模板使用说明&amp;基础参数'!$E$25),IF(I1886="EQ",IF($C$1="预估功能点",'模板使用说明&amp;基础参数'!$E$19,'模板使用说明&amp;基础参数'!$E$26),"")))))</f>
        <v/>
      </c>
      <c r="K1886" s="80"/>
      <c r="L1886" s="80"/>
      <c r="M1886" s="81" t="str">
        <f>IF(J1886="","",IF(K1886="高",IF(L1886="删除",J1886*'模板使用说明&amp;基础参数'!$E$5*'模板使用说明&amp;基础参数'!$E$12,IF(L1886="修改",J1886*'模板使用说明&amp;基础参数'!$E$5*'模板使用说明&amp;基础参数'!$E$11,J1886*'模板使用说明&amp;基础参数'!$E$5*'模板使用说明&amp;基础参数'!$E$10)),IF(K1886="中",IF(L1886="删除",J1886*'模板使用说明&amp;基础参数'!$E$6*'模板使用说明&amp;基础参数'!$E$12,IF(L1886="修改",J1886*'模板使用说明&amp;基础参数'!$E$6*'模板使用说明&amp;基础参数'!$E$11,J1886*'模板使用说明&amp;基础参数'!$E$6*'模板使用说明&amp;基础参数'!$E$10)),IF(L1886="删除",J1886*'模板使用说明&amp;基础参数'!$E$7*'模板使用说明&amp;基础参数'!$E$12,IF(L1886="修改",J1886*'模板使用说明&amp;基础参数'!$E$7*'模板使用说明&amp;基础参数'!$E$11,J1886*'模板使用说明&amp;基础参数'!$E$7*'模板使用说明&amp;基础参数'!$E$10)))))</f>
        <v/>
      </c>
      <c r="N1886" s="82"/>
    </row>
    <row r="1887" spans="1:14">
      <c r="A1887" s="76">
        <f t="shared" si="40"/>
        <v>1882</v>
      </c>
      <c r="B1887" s="77"/>
      <c r="C1887" s="77"/>
      <c r="D1887" s="77"/>
      <c r="E1887" s="90"/>
      <c r="F1887" s="78"/>
      <c r="G1887" s="78"/>
      <c r="H1887" s="78"/>
      <c r="I1887" s="76"/>
      <c r="J1887" s="8" t="str">
        <f>IF(I1887="ILF",IF($C$1="预估功能点",'模板使用说明&amp;基础参数'!$E$15,'模板使用说明&amp;基础参数'!$E$22),IF(I1887="EIF",IF($C$1="预估功能点",'模板使用说明&amp;基础参数'!$E$16,'模板使用说明&amp;基础参数'!$E$23),IF(I1887="EI",IF($C$1="预估功能点",'模板使用说明&amp;基础参数'!$E$17,'模板使用说明&amp;基础参数'!$E$24),IF(I1887="EO",IF($C$1="预估功能点",'模板使用说明&amp;基础参数'!$E$18,'模板使用说明&amp;基础参数'!$E$25),IF(I1887="EQ",IF($C$1="预估功能点",'模板使用说明&amp;基础参数'!$E$19,'模板使用说明&amp;基础参数'!$E$26),"")))))</f>
        <v/>
      </c>
      <c r="K1887" s="80"/>
      <c r="L1887" s="80"/>
      <c r="M1887" s="81" t="str">
        <f>IF(J1887="","",IF(K1887="高",IF(L1887="删除",J1887*'模板使用说明&amp;基础参数'!$E$5*'模板使用说明&amp;基础参数'!$E$12,IF(L1887="修改",J1887*'模板使用说明&amp;基础参数'!$E$5*'模板使用说明&amp;基础参数'!$E$11,J1887*'模板使用说明&amp;基础参数'!$E$5*'模板使用说明&amp;基础参数'!$E$10)),IF(K1887="中",IF(L1887="删除",J1887*'模板使用说明&amp;基础参数'!$E$6*'模板使用说明&amp;基础参数'!$E$12,IF(L1887="修改",J1887*'模板使用说明&amp;基础参数'!$E$6*'模板使用说明&amp;基础参数'!$E$11,J1887*'模板使用说明&amp;基础参数'!$E$6*'模板使用说明&amp;基础参数'!$E$10)),IF(L1887="删除",J1887*'模板使用说明&amp;基础参数'!$E$7*'模板使用说明&amp;基础参数'!$E$12,IF(L1887="修改",J1887*'模板使用说明&amp;基础参数'!$E$7*'模板使用说明&amp;基础参数'!$E$11,J1887*'模板使用说明&amp;基础参数'!$E$7*'模板使用说明&amp;基础参数'!$E$10)))))</f>
        <v/>
      </c>
      <c r="N1887" s="82"/>
    </row>
    <row r="1888" spans="1:14">
      <c r="A1888" s="76">
        <f t="shared" si="40"/>
        <v>1883</v>
      </c>
      <c r="B1888" s="77"/>
      <c r="C1888" s="77"/>
      <c r="D1888" s="77"/>
      <c r="E1888" s="90"/>
      <c r="F1888" s="78"/>
      <c r="G1888" s="78"/>
      <c r="H1888" s="78"/>
      <c r="I1888" s="76"/>
      <c r="J1888" s="8" t="str">
        <f>IF(I1888="ILF",IF($C$1="预估功能点",'模板使用说明&amp;基础参数'!$E$15,'模板使用说明&amp;基础参数'!$E$22),IF(I1888="EIF",IF($C$1="预估功能点",'模板使用说明&amp;基础参数'!$E$16,'模板使用说明&amp;基础参数'!$E$23),IF(I1888="EI",IF($C$1="预估功能点",'模板使用说明&amp;基础参数'!$E$17,'模板使用说明&amp;基础参数'!$E$24),IF(I1888="EO",IF($C$1="预估功能点",'模板使用说明&amp;基础参数'!$E$18,'模板使用说明&amp;基础参数'!$E$25),IF(I1888="EQ",IF($C$1="预估功能点",'模板使用说明&amp;基础参数'!$E$19,'模板使用说明&amp;基础参数'!$E$26),"")))))</f>
        <v/>
      </c>
      <c r="K1888" s="80"/>
      <c r="L1888" s="80"/>
      <c r="M1888" s="81" t="str">
        <f>IF(J1888="","",IF(K1888="高",IF(L1888="删除",J1888*'模板使用说明&amp;基础参数'!$E$5*'模板使用说明&amp;基础参数'!$E$12,IF(L1888="修改",J1888*'模板使用说明&amp;基础参数'!$E$5*'模板使用说明&amp;基础参数'!$E$11,J1888*'模板使用说明&amp;基础参数'!$E$5*'模板使用说明&amp;基础参数'!$E$10)),IF(K1888="中",IF(L1888="删除",J1888*'模板使用说明&amp;基础参数'!$E$6*'模板使用说明&amp;基础参数'!$E$12,IF(L1888="修改",J1888*'模板使用说明&amp;基础参数'!$E$6*'模板使用说明&amp;基础参数'!$E$11,J1888*'模板使用说明&amp;基础参数'!$E$6*'模板使用说明&amp;基础参数'!$E$10)),IF(L1888="删除",J1888*'模板使用说明&amp;基础参数'!$E$7*'模板使用说明&amp;基础参数'!$E$12,IF(L1888="修改",J1888*'模板使用说明&amp;基础参数'!$E$7*'模板使用说明&amp;基础参数'!$E$11,J1888*'模板使用说明&amp;基础参数'!$E$7*'模板使用说明&amp;基础参数'!$E$10)))))</f>
        <v/>
      </c>
      <c r="N1888" s="82"/>
    </row>
    <row r="1889" spans="1:14">
      <c r="A1889" s="76">
        <f t="shared" si="40"/>
        <v>1884</v>
      </c>
      <c r="B1889" s="77"/>
      <c r="C1889" s="77"/>
      <c r="D1889" s="77"/>
      <c r="E1889" s="90"/>
      <c r="F1889" s="78"/>
      <c r="G1889" s="78"/>
      <c r="H1889" s="78"/>
      <c r="I1889" s="76"/>
      <c r="J1889" s="8" t="str">
        <f>IF(I1889="ILF",IF($C$1="预估功能点",'模板使用说明&amp;基础参数'!$E$15,'模板使用说明&amp;基础参数'!$E$22),IF(I1889="EIF",IF($C$1="预估功能点",'模板使用说明&amp;基础参数'!$E$16,'模板使用说明&amp;基础参数'!$E$23),IF(I1889="EI",IF($C$1="预估功能点",'模板使用说明&amp;基础参数'!$E$17,'模板使用说明&amp;基础参数'!$E$24),IF(I1889="EO",IF($C$1="预估功能点",'模板使用说明&amp;基础参数'!$E$18,'模板使用说明&amp;基础参数'!$E$25),IF(I1889="EQ",IF($C$1="预估功能点",'模板使用说明&amp;基础参数'!$E$19,'模板使用说明&amp;基础参数'!$E$26),"")))))</f>
        <v/>
      </c>
      <c r="K1889" s="80"/>
      <c r="L1889" s="80"/>
      <c r="M1889" s="81" t="str">
        <f>IF(J1889="","",IF(K1889="高",IF(L1889="删除",J1889*'模板使用说明&amp;基础参数'!$E$5*'模板使用说明&amp;基础参数'!$E$12,IF(L1889="修改",J1889*'模板使用说明&amp;基础参数'!$E$5*'模板使用说明&amp;基础参数'!$E$11,J1889*'模板使用说明&amp;基础参数'!$E$5*'模板使用说明&amp;基础参数'!$E$10)),IF(K1889="中",IF(L1889="删除",J1889*'模板使用说明&amp;基础参数'!$E$6*'模板使用说明&amp;基础参数'!$E$12,IF(L1889="修改",J1889*'模板使用说明&amp;基础参数'!$E$6*'模板使用说明&amp;基础参数'!$E$11,J1889*'模板使用说明&amp;基础参数'!$E$6*'模板使用说明&amp;基础参数'!$E$10)),IF(L1889="删除",J1889*'模板使用说明&amp;基础参数'!$E$7*'模板使用说明&amp;基础参数'!$E$12,IF(L1889="修改",J1889*'模板使用说明&amp;基础参数'!$E$7*'模板使用说明&amp;基础参数'!$E$11,J1889*'模板使用说明&amp;基础参数'!$E$7*'模板使用说明&amp;基础参数'!$E$10)))))</f>
        <v/>
      </c>
      <c r="N1889" s="82"/>
    </row>
    <row r="1890" spans="1:14">
      <c r="A1890" s="76">
        <f t="shared" si="40"/>
        <v>1885</v>
      </c>
      <c r="B1890" s="77"/>
      <c r="C1890" s="77"/>
      <c r="D1890" s="77"/>
      <c r="E1890" s="90"/>
      <c r="F1890" s="78"/>
      <c r="G1890" s="78"/>
      <c r="H1890" s="78"/>
      <c r="I1890" s="76"/>
      <c r="J1890" s="8" t="str">
        <f>IF(I1890="ILF",IF($C$1="预估功能点",'模板使用说明&amp;基础参数'!$E$15,'模板使用说明&amp;基础参数'!$E$22),IF(I1890="EIF",IF($C$1="预估功能点",'模板使用说明&amp;基础参数'!$E$16,'模板使用说明&amp;基础参数'!$E$23),IF(I1890="EI",IF($C$1="预估功能点",'模板使用说明&amp;基础参数'!$E$17,'模板使用说明&amp;基础参数'!$E$24),IF(I1890="EO",IF($C$1="预估功能点",'模板使用说明&amp;基础参数'!$E$18,'模板使用说明&amp;基础参数'!$E$25),IF(I1890="EQ",IF($C$1="预估功能点",'模板使用说明&amp;基础参数'!$E$19,'模板使用说明&amp;基础参数'!$E$26),"")))))</f>
        <v/>
      </c>
      <c r="K1890" s="80"/>
      <c r="L1890" s="80"/>
      <c r="M1890" s="81" t="str">
        <f>IF(J1890="","",IF(K1890="高",IF(L1890="删除",J1890*'模板使用说明&amp;基础参数'!$E$5*'模板使用说明&amp;基础参数'!$E$12,IF(L1890="修改",J1890*'模板使用说明&amp;基础参数'!$E$5*'模板使用说明&amp;基础参数'!$E$11,J1890*'模板使用说明&amp;基础参数'!$E$5*'模板使用说明&amp;基础参数'!$E$10)),IF(K1890="中",IF(L1890="删除",J1890*'模板使用说明&amp;基础参数'!$E$6*'模板使用说明&amp;基础参数'!$E$12,IF(L1890="修改",J1890*'模板使用说明&amp;基础参数'!$E$6*'模板使用说明&amp;基础参数'!$E$11,J1890*'模板使用说明&amp;基础参数'!$E$6*'模板使用说明&amp;基础参数'!$E$10)),IF(L1890="删除",J1890*'模板使用说明&amp;基础参数'!$E$7*'模板使用说明&amp;基础参数'!$E$12,IF(L1890="修改",J1890*'模板使用说明&amp;基础参数'!$E$7*'模板使用说明&amp;基础参数'!$E$11,J1890*'模板使用说明&amp;基础参数'!$E$7*'模板使用说明&amp;基础参数'!$E$10)))))</f>
        <v/>
      </c>
      <c r="N1890" s="82"/>
    </row>
    <row r="1891" spans="1:14">
      <c r="A1891" s="76">
        <f t="shared" si="40"/>
        <v>1886</v>
      </c>
      <c r="B1891" s="77"/>
      <c r="C1891" s="77"/>
      <c r="D1891" s="77"/>
      <c r="E1891" s="90"/>
      <c r="F1891" s="78"/>
      <c r="G1891" s="78"/>
      <c r="H1891" s="78"/>
      <c r="I1891" s="76"/>
      <c r="J1891" s="8" t="str">
        <f>IF(I1891="ILF",IF($C$1="预估功能点",'模板使用说明&amp;基础参数'!$E$15,'模板使用说明&amp;基础参数'!$E$22),IF(I1891="EIF",IF($C$1="预估功能点",'模板使用说明&amp;基础参数'!$E$16,'模板使用说明&amp;基础参数'!$E$23),IF(I1891="EI",IF($C$1="预估功能点",'模板使用说明&amp;基础参数'!$E$17,'模板使用说明&amp;基础参数'!$E$24),IF(I1891="EO",IF($C$1="预估功能点",'模板使用说明&amp;基础参数'!$E$18,'模板使用说明&amp;基础参数'!$E$25),IF(I1891="EQ",IF($C$1="预估功能点",'模板使用说明&amp;基础参数'!$E$19,'模板使用说明&amp;基础参数'!$E$26),"")))))</f>
        <v/>
      </c>
      <c r="K1891" s="80"/>
      <c r="L1891" s="80"/>
      <c r="M1891" s="81" t="str">
        <f>IF(J1891="","",IF(K1891="高",IF(L1891="删除",J1891*'模板使用说明&amp;基础参数'!$E$5*'模板使用说明&amp;基础参数'!$E$12,IF(L1891="修改",J1891*'模板使用说明&amp;基础参数'!$E$5*'模板使用说明&amp;基础参数'!$E$11,J1891*'模板使用说明&amp;基础参数'!$E$5*'模板使用说明&amp;基础参数'!$E$10)),IF(K1891="中",IF(L1891="删除",J1891*'模板使用说明&amp;基础参数'!$E$6*'模板使用说明&amp;基础参数'!$E$12,IF(L1891="修改",J1891*'模板使用说明&amp;基础参数'!$E$6*'模板使用说明&amp;基础参数'!$E$11,J1891*'模板使用说明&amp;基础参数'!$E$6*'模板使用说明&amp;基础参数'!$E$10)),IF(L1891="删除",J1891*'模板使用说明&amp;基础参数'!$E$7*'模板使用说明&amp;基础参数'!$E$12,IF(L1891="修改",J1891*'模板使用说明&amp;基础参数'!$E$7*'模板使用说明&amp;基础参数'!$E$11,J1891*'模板使用说明&amp;基础参数'!$E$7*'模板使用说明&amp;基础参数'!$E$10)))))</f>
        <v/>
      </c>
      <c r="N1891" s="82"/>
    </row>
    <row r="1892" spans="1:14">
      <c r="A1892" s="76">
        <f t="shared" si="40"/>
        <v>1887</v>
      </c>
      <c r="B1892" s="77"/>
      <c r="C1892" s="77"/>
      <c r="D1892" s="77"/>
      <c r="E1892" s="90"/>
      <c r="F1892" s="78"/>
      <c r="G1892" s="78"/>
      <c r="H1892" s="78"/>
      <c r="I1892" s="76"/>
      <c r="J1892" s="8" t="str">
        <f>IF(I1892="ILF",IF($C$1="预估功能点",'模板使用说明&amp;基础参数'!$E$15,'模板使用说明&amp;基础参数'!$E$22),IF(I1892="EIF",IF($C$1="预估功能点",'模板使用说明&amp;基础参数'!$E$16,'模板使用说明&amp;基础参数'!$E$23),IF(I1892="EI",IF($C$1="预估功能点",'模板使用说明&amp;基础参数'!$E$17,'模板使用说明&amp;基础参数'!$E$24),IF(I1892="EO",IF($C$1="预估功能点",'模板使用说明&amp;基础参数'!$E$18,'模板使用说明&amp;基础参数'!$E$25),IF(I1892="EQ",IF($C$1="预估功能点",'模板使用说明&amp;基础参数'!$E$19,'模板使用说明&amp;基础参数'!$E$26),"")))))</f>
        <v/>
      </c>
      <c r="K1892" s="80"/>
      <c r="L1892" s="80"/>
      <c r="M1892" s="81" t="str">
        <f>IF(J1892="","",IF(K1892="高",IF(L1892="删除",J1892*'模板使用说明&amp;基础参数'!$E$5*'模板使用说明&amp;基础参数'!$E$12,IF(L1892="修改",J1892*'模板使用说明&amp;基础参数'!$E$5*'模板使用说明&amp;基础参数'!$E$11,J1892*'模板使用说明&amp;基础参数'!$E$5*'模板使用说明&amp;基础参数'!$E$10)),IF(K1892="中",IF(L1892="删除",J1892*'模板使用说明&amp;基础参数'!$E$6*'模板使用说明&amp;基础参数'!$E$12,IF(L1892="修改",J1892*'模板使用说明&amp;基础参数'!$E$6*'模板使用说明&amp;基础参数'!$E$11,J1892*'模板使用说明&amp;基础参数'!$E$6*'模板使用说明&amp;基础参数'!$E$10)),IF(L1892="删除",J1892*'模板使用说明&amp;基础参数'!$E$7*'模板使用说明&amp;基础参数'!$E$12,IF(L1892="修改",J1892*'模板使用说明&amp;基础参数'!$E$7*'模板使用说明&amp;基础参数'!$E$11,J1892*'模板使用说明&amp;基础参数'!$E$7*'模板使用说明&amp;基础参数'!$E$10)))))</f>
        <v/>
      </c>
      <c r="N1892" s="82"/>
    </row>
    <row r="1893" spans="1:14">
      <c r="A1893" s="76">
        <f t="shared" si="40"/>
        <v>1888</v>
      </c>
      <c r="B1893" s="77"/>
      <c r="C1893" s="77"/>
      <c r="D1893" s="77"/>
      <c r="E1893" s="90"/>
      <c r="F1893" s="78"/>
      <c r="G1893" s="78"/>
      <c r="H1893" s="78"/>
      <c r="I1893" s="76"/>
      <c r="J1893" s="8" t="str">
        <f>IF(I1893="ILF",IF($C$1="预估功能点",'模板使用说明&amp;基础参数'!$E$15,'模板使用说明&amp;基础参数'!$E$22),IF(I1893="EIF",IF($C$1="预估功能点",'模板使用说明&amp;基础参数'!$E$16,'模板使用说明&amp;基础参数'!$E$23),IF(I1893="EI",IF($C$1="预估功能点",'模板使用说明&amp;基础参数'!$E$17,'模板使用说明&amp;基础参数'!$E$24),IF(I1893="EO",IF($C$1="预估功能点",'模板使用说明&amp;基础参数'!$E$18,'模板使用说明&amp;基础参数'!$E$25),IF(I1893="EQ",IF($C$1="预估功能点",'模板使用说明&amp;基础参数'!$E$19,'模板使用说明&amp;基础参数'!$E$26),"")))))</f>
        <v/>
      </c>
      <c r="K1893" s="80"/>
      <c r="L1893" s="80"/>
      <c r="M1893" s="81" t="str">
        <f>IF(J1893="","",IF(K1893="高",IF(L1893="删除",J1893*'模板使用说明&amp;基础参数'!$E$5*'模板使用说明&amp;基础参数'!$E$12,IF(L1893="修改",J1893*'模板使用说明&amp;基础参数'!$E$5*'模板使用说明&amp;基础参数'!$E$11,J1893*'模板使用说明&amp;基础参数'!$E$5*'模板使用说明&amp;基础参数'!$E$10)),IF(K1893="中",IF(L1893="删除",J1893*'模板使用说明&amp;基础参数'!$E$6*'模板使用说明&amp;基础参数'!$E$12,IF(L1893="修改",J1893*'模板使用说明&amp;基础参数'!$E$6*'模板使用说明&amp;基础参数'!$E$11,J1893*'模板使用说明&amp;基础参数'!$E$6*'模板使用说明&amp;基础参数'!$E$10)),IF(L1893="删除",J1893*'模板使用说明&amp;基础参数'!$E$7*'模板使用说明&amp;基础参数'!$E$12,IF(L1893="修改",J1893*'模板使用说明&amp;基础参数'!$E$7*'模板使用说明&amp;基础参数'!$E$11,J1893*'模板使用说明&amp;基础参数'!$E$7*'模板使用说明&amp;基础参数'!$E$10)))))</f>
        <v/>
      </c>
      <c r="N1893" s="82"/>
    </row>
    <row r="1894" spans="1:14">
      <c r="A1894" s="76">
        <f t="shared" si="40"/>
        <v>1889</v>
      </c>
      <c r="B1894" s="77"/>
      <c r="C1894" s="77"/>
      <c r="D1894" s="77"/>
      <c r="E1894" s="90"/>
      <c r="F1894" s="78"/>
      <c r="G1894" s="78"/>
      <c r="H1894" s="78"/>
      <c r="I1894" s="76"/>
      <c r="J1894" s="8" t="str">
        <f>IF(I1894="ILF",IF($C$1="预估功能点",'模板使用说明&amp;基础参数'!$E$15,'模板使用说明&amp;基础参数'!$E$22),IF(I1894="EIF",IF($C$1="预估功能点",'模板使用说明&amp;基础参数'!$E$16,'模板使用说明&amp;基础参数'!$E$23),IF(I1894="EI",IF($C$1="预估功能点",'模板使用说明&amp;基础参数'!$E$17,'模板使用说明&amp;基础参数'!$E$24),IF(I1894="EO",IF($C$1="预估功能点",'模板使用说明&amp;基础参数'!$E$18,'模板使用说明&amp;基础参数'!$E$25),IF(I1894="EQ",IF($C$1="预估功能点",'模板使用说明&amp;基础参数'!$E$19,'模板使用说明&amp;基础参数'!$E$26),"")))))</f>
        <v/>
      </c>
      <c r="K1894" s="80"/>
      <c r="L1894" s="80"/>
      <c r="M1894" s="81" t="str">
        <f>IF(J1894="","",IF(K1894="高",IF(L1894="删除",J1894*'模板使用说明&amp;基础参数'!$E$5*'模板使用说明&amp;基础参数'!$E$12,IF(L1894="修改",J1894*'模板使用说明&amp;基础参数'!$E$5*'模板使用说明&amp;基础参数'!$E$11,J1894*'模板使用说明&amp;基础参数'!$E$5*'模板使用说明&amp;基础参数'!$E$10)),IF(K1894="中",IF(L1894="删除",J1894*'模板使用说明&amp;基础参数'!$E$6*'模板使用说明&amp;基础参数'!$E$12,IF(L1894="修改",J1894*'模板使用说明&amp;基础参数'!$E$6*'模板使用说明&amp;基础参数'!$E$11,J1894*'模板使用说明&amp;基础参数'!$E$6*'模板使用说明&amp;基础参数'!$E$10)),IF(L1894="删除",J1894*'模板使用说明&amp;基础参数'!$E$7*'模板使用说明&amp;基础参数'!$E$12,IF(L1894="修改",J1894*'模板使用说明&amp;基础参数'!$E$7*'模板使用说明&amp;基础参数'!$E$11,J1894*'模板使用说明&amp;基础参数'!$E$7*'模板使用说明&amp;基础参数'!$E$10)))))</f>
        <v/>
      </c>
      <c r="N1894" s="82"/>
    </row>
    <row r="1895" spans="1:14">
      <c r="A1895" s="76">
        <f t="shared" si="40"/>
        <v>1890</v>
      </c>
      <c r="B1895" s="77"/>
      <c r="C1895" s="77"/>
      <c r="D1895" s="77"/>
      <c r="E1895" s="90"/>
      <c r="F1895" s="78"/>
      <c r="G1895" s="78"/>
      <c r="H1895" s="78"/>
      <c r="I1895" s="76"/>
      <c r="J1895" s="8" t="str">
        <f>IF(I1895="ILF",IF($C$1="预估功能点",'模板使用说明&amp;基础参数'!$E$15,'模板使用说明&amp;基础参数'!$E$22),IF(I1895="EIF",IF($C$1="预估功能点",'模板使用说明&amp;基础参数'!$E$16,'模板使用说明&amp;基础参数'!$E$23),IF(I1895="EI",IF($C$1="预估功能点",'模板使用说明&amp;基础参数'!$E$17,'模板使用说明&amp;基础参数'!$E$24),IF(I1895="EO",IF($C$1="预估功能点",'模板使用说明&amp;基础参数'!$E$18,'模板使用说明&amp;基础参数'!$E$25),IF(I1895="EQ",IF($C$1="预估功能点",'模板使用说明&amp;基础参数'!$E$19,'模板使用说明&amp;基础参数'!$E$26),"")))))</f>
        <v/>
      </c>
      <c r="K1895" s="80"/>
      <c r="L1895" s="80"/>
      <c r="M1895" s="81" t="str">
        <f>IF(J1895="","",IF(K1895="高",IF(L1895="删除",J1895*'模板使用说明&amp;基础参数'!$E$5*'模板使用说明&amp;基础参数'!$E$12,IF(L1895="修改",J1895*'模板使用说明&amp;基础参数'!$E$5*'模板使用说明&amp;基础参数'!$E$11,J1895*'模板使用说明&amp;基础参数'!$E$5*'模板使用说明&amp;基础参数'!$E$10)),IF(K1895="中",IF(L1895="删除",J1895*'模板使用说明&amp;基础参数'!$E$6*'模板使用说明&amp;基础参数'!$E$12,IF(L1895="修改",J1895*'模板使用说明&amp;基础参数'!$E$6*'模板使用说明&amp;基础参数'!$E$11,J1895*'模板使用说明&amp;基础参数'!$E$6*'模板使用说明&amp;基础参数'!$E$10)),IF(L1895="删除",J1895*'模板使用说明&amp;基础参数'!$E$7*'模板使用说明&amp;基础参数'!$E$12,IF(L1895="修改",J1895*'模板使用说明&amp;基础参数'!$E$7*'模板使用说明&amp;基础参数'!$E$11,J1895*'模板使用说明&amp;基础参数'!$E$7*'模板使用说明&amp;基础参数'!$E$10)))))</f>
        <v/>
      </c>
      <c r="N1895" s="82"/>
    </row>
    <row r="1896" spans="1:14">
      <c r="A1896" s="76">
        <f t="shared" si="40"/>
        <v>1891</v>
      </c>
      <c r="B1896" s="77"/>
      <c r="C1896" s="77"/>
      <c r="D1896" s="77"/>
      <c r="E1896" s="90"/>
      <c r="F1896" s="78"/>
      <c r="G1896" s="78"/>
      <c r="H1896" s="78"/>
      <c r="I1896" s="76"/>
      <c r="J1896" s="8" t="str">
        <f>IF(I1896="ILF",IF($C$1="预估功能点",'模板使用说明&amp;基础参数'!$E$15,'模板使用说明&amp;基础参数'!$E$22),IF(I1896="EIF",IF($C$1="预估功能点",'模板使用说明&amp;基础参数'!$E$16,'模板使用说明&amp;基础参数'!$E$23),IF(I1896="EI",IF($C$1="预估功能点",'模板使用说明&amp;基础参数'!$E$17,'模板使用说明&amp;基础参数'!$E$24),IF(I1896="EO",IF($C$1="预估功能点",'模板使用说明&amp;基础参数'!$E$18,'模板使用说明&amp;基础参数'!$E$25),IF(I1896="EQ",IF($C$1="预估功能点",'模板使用说明&amp;基础参数'!$E$19,'模板使用说明&amp;基础参数'!$E$26),"")))))</f>
        <v/>
      </c>
      <c r="K1896" s="80"/>
      <c r="L1896" s="80"/>
      <c r="M1896" s="81" t="str">
        <f>IF(J1896="","",IF(K1896="高",IF(L1896="删除",J1896*'模板使用说明&amp;基础参数'!$E$5*'模板使用说明&amp;基础参数'!$E$12,IF(L1896="修改",J1896*'模板使用说明&amp;基础参数'!$E$5*'模板使用说明&amp;基础参数'!$E$11,J1896*'模板使用说明&amp;基础参数'!$E$5*'模板使用说明&amp;基础参数'!$E$10)),IF(K1896="中",IF(L1896="删除",J1896*'模板使用说明&amp;基础参数'!$E$6*'模板使用说明&amp;基础参数'!$E$12,IF(L1896="修改",J1896*'模板使用说明&amp;基础参数'!$E$6*'模板使用说明&amp;基础参数'!$E$11,J1896*'模板使用说明&amp;基础参数'!$E$6*'模板使用说明&amp;基础参数'!$E$10)),IF(L1896="删除",J1896*'模板使用说明&amp;基础参数'!$E$7*'模板使用说明&amp;基础参数'!$E$12,IF(L1896="修改",J1896*'模板使用说明&amp;基础参数'!$E$7*'模板使用说明&amp;基础参数'!$E$11,J1896*'模板使用说明&amp;基础参数'!$E$7*'模板使用说明&amp;基础参数'!$E$10)))))</f>
        <v/>
      </c>
      <c r="N1896" s="82"/>
    </row>
    <row r="1897" spans="1:14">
      <c r="A1897" s="76">
        <f t="shared" si="40"/>
        <v>1892</v>
      </c>
      <c r="B1897" s="77"/>
      <c r="C1897" s="77"/>
      <c r="D1897" s="77"/>
      <c r="E1897" s="90"/>
      <c r="F1897" s="78"/>
      <c r="G1897" s="78"/>
      <c r="H1897" s="78"/>
      <c r="I1897" s="76"/>
      <c r="J1897" s="8" t="str">
        <f>IF(I1897="ILF",IF($C$1="预估功能点",'模板使用说明&amp;基础参数'!$E$15,'模板使用说明&amp;基础参数'!$E$22),IF(I1897="EIF",IF($C$1="预估功能点",'模板使用说明&amp;基础参数'!$E$16,'模板使用说明&amp;基础参数'!$E$23),IF(I1897="EI",IF($C$1="预估功能点",'模板使用说明&amp;基础参数'!$E$17,'模板使用说明&amp;基础参数'!$E$24),IF(I1897="EO",IF($C$1="预估功能点",'模板使用说明&amp;基础参数'!$E$18,'模板使用说明&amp;基础参数'!$E$25),IF(I1897="EQ",IF($C$1="预估功能点",'模板使用说明&amp;基础参数'!$E$19,'模板使用说明&amp;基础参数'!$E$26),"")))))</f>
        <v/>
      </c>
      <c r="K1897" s="80"/>
      <c r="L1897" s="80"/>
      <c r="M1897" s="81" t="str">
        <f>IF(J1897="","",IF(K1897="高",IF(L1897="删除",J1897*'模板使用说明&amp;基础参数'!$E$5*'模板使用说明&amp;基础参数'!$E$12,IF(L1897="修改",J1897*'模板使用说明&amp;基础参数'!$E$5*'模板使用说明&amp;基础参数'!$E$11,J1897*'模板使用说明&amp;基础参数'!$E$5*'模板使用说明&amp;基础参数'!$E$10)),IF(K1897="中",IF(L1897="删除",J1897*'模板使用说明&amp;基础参数'!$E$6*'模板使用说明&amp;基础参数'!$E$12,IF(L1897="修改",J1897*'模板使用说明&amp;基础参数'!$E$6*'模板使用说明&amp;基础参数'!$E$11,J1897*'模板使用说明&amp;基础参数'!$E$6*'模板使用说明&amp;基础参数'!$E$10)),IF(L1897="删除",J1897*'模板使用说明&amp;基础参数'!$E$7*'模板使用说明&amp;基础参数'!$E$12,IF(L1897="修改",J1897*'模板使用说明&amp;基础参数'!$E$7*'模板使用说明&amp;基础参数'!$E$11,J1897*'模板使用说明&amp;基础参数'!$E$7*'模板使用说明&amp;基础参数'!$E$10)))))</f>
        <v/>
      </c>
      <c r="N1897" s="82"/>
    </row>
    <row r="1898" spans="1:14">
      <c r="A1898" s="76">
        <f t="shared" si="40"/>
        <v>1893</v>
      </c>
      <c r="B1898" s="77"/>
      <c r="C1898" s="77"/>
      <c r="D1898" s="77"/>
      <c r="E1898" s="90"/>
      <c r="F1898" s="78"/>
      <c r="G1898" s="78"/>
      <c r="H1898" s="78"/>
      <c r="I1898" s="76"/>
      <c r="J1898" s="8" t="str">
        <f>IF(I1898="ILF",IF($C$1="预估功能点",'模板使用说明&amp;基础参数'!$E$15,'模板使用说明&amp;基础参数'!$E$22),IF(I1898="EIF",IF($C$1="预估功能点",'模板使用说明&amp;基础参数'!$E$16,'模板使用说明&amp;基础参数'!$E$23),IF(I1898="EI",IF($C$1="预估功能点",'模板使用说明&amp;基础参数'!$E$17,'模板使用说明&amp;基础参数'!$E$24),IF(I1898="EO",IF($C$1="预估功能点",'模板使用说明&amp;基础参数'!$E$18,'模板使用说明&amp;基础参数'!$E$25),IF(I1898="EQ",IF($C$1="预估功能点",'模板使用说明&amp;基础参数'!$E$19,'模板使用说明&amp;基础参数'!$E$26),"")))))</f>
        <v/>
      </c>
      <c r="K1898" s="80"/>
      <c r="L1898" s="80"/>
      <c r="M1898" s="81" t="str">
        <f>IF(J1898="","",IF(K1898="高",IF(L1898="删除",J1898*'模板使用说明&amp;基础参数'!$E$5*'模板使用说明&amp;基础参数'!$E$12,IF(L1898="修改",J1898*'模板使用说明&amp;基础参数'!$E$5*'模板使用说明&amp;基础参数'!$E$11,J1898*'模板使用说明&amp;基础参数'!$E$5*'模板使用说明&amp;基础参数'!$E$10)),IF(K1898="中",IF(L1898="删除",J1898*'模板使用说明&amp;基础参数'!$E$6*'模板使用说明&amp;基础参数'!$E$12,IF(L1898="修改",J1898*'模板使用说明&amp;基础参数'!$E$6*'模板使用说明&amp;基础参数'!$E$11,J1898*'模板使用说明&amp;基础参数'!$E$6*'模板使用说明&amp;基础参数'!$E$10)),IF(L1898="删除",J1898*'模板使用说明&amp;基础参数'!$E$7*'模板使用说明&amp;基础参数'!$E$12,IF(L1898="修改",J1898*'模板使用说明&amp;基础参数'!$E$7*'模板使用说明&amp;基础参数'!$E$11,J1898*'模板使用说明&amp;基础参数'!$E$7*'模板使用说明&amp;基础参数'!$E$10)))))</f>
        <v/>
      </c>
      <c r="N1898" s="82"/>
    </row>
    <row r="1899" spans="1:14">
      <c r="A1899" s="76">
        <f t="shared" si="40"/>
        <v>1894</v>
      </c>
      <c r="B1899" s="77"/>
      <c r="C1899" s="77"/>
      <c r="D1899" s="77"/>
      <c r="E1899" s="90"/>
      <c r="F1899" s="78"/>
      <c r="G1899" s="78"/>
      <c r="H1899" s="78"/>
      <c r="I1899" s="76"/>
      <c r="J1899" s="8" t="str">
        <f>IF(I1899="ILF",IF($C$1="预估功能点",'模板使用说明&amp;基础参数'!$E$15,'模板使用说明&amp;基础参数'!$E$22),IF(I1899="EIF",IF($C$1="预估功能点",'模板使用说明&amp;基础参数'!$E$16,'模板使用说明&amp;基础参数'!$E$23),IF(I1899="EI",IF($C$1="预估功能点",'模板使用说明&amp;基础参数'!$E$17,'模板使用说明&amp;基础参数'!$E$24),IF(I1899="EO",IF($C$1="预估功能点",'模板使用说明&amp;基础参数'!$E$18,'模板使用说明&amp;基础参数'!$E$25),IF(I1899="EQ",IF($C$1="预估功能点",'模板使用说明&amp;基础参数'!$E$19,'模板使用说明&amp;基础参数'!$E$26),"")))))</f>
        <v/>
      </c>
      <c r="K1899" s="80"/>
      <c r="L1899" s="80"/>
      <c r="M1899" s="81" t="str">
        <f>IF(J1899="","",IF(K1899="高",IF(L1899="删除",J1899*'模板使用说明&amp;基础参数'!$E$5*'模板使用说明&amp;基础参数'!$E$12,IF(L1899="修改",J1899*'模板使用说明&amp;基础参数'!$E$5*'模板使用说明&amp;基础参数'!$E$11,J1899*'模板使用说明&amp;基础参数'!$E$5*'模板使用说明&amp;基础参数'!$E$10)),IF(K1899="中",IF(L1899="删除",J1899*'模板使用说明&amp;基础参数'!$E$6*'模板使用说明&amp;基础参数'!$E$12,IF(L1899="修改",J1899*'模板使用说明&amp;基础参数'!$E$6*'模板使用说明&amp;基础参数'!$E$11,J1899*'模板使用说明&amp;基础参数'!$E$6*'模板使用说明&amp;基础参数'!$E$10)),IF(L1899="删除",J1899*'模板使用说明&amp;基础参数'!$E$7*'模板使用说明&amp;基础参数'!$E$12,IF(L1899="修改",J1899*'模板使用说明&amp;基础参数'!$E$7*'模板使用说明&amp;基础参数'!$E$11,J1899*'模板使用说明&amp;基础参数'!$E$7*'模板使用说明&amp;基础参数'!$E$10)))))</f>
        <v/>
      </c>
      <c r="N1899" s="82"/>
    </row>
    <row r="1900" spans="1:14">
      <c r="A1900" s="76">
        <f t="shared" si="40"/>
        <v>1895</v>
      </c>
      <c r="B1900" s="77"/>
      <c r="C1900" s="77"/>
      <c r="D1900" s="77"/>
      <c r="E1900" s="90"/>
      <c r="F1900" s="78"/>
      <c r="G1900" s="78"/>
      <c r="H1900" s="78"/>
      <c r="I1900" s="76"/>
      <c r="J1900" s="8" t="str">
        <f>IF(I1900="ILF",IF($C$1="预估功能点",'模板使用说明&amp;基础参数'!$E$15,'模板使用说明&amp;基础参数'!$E$22),IF(I1900="EIF",IF($C$1="预估功能点",'模板使用说明&amp;基础参数'!$E$16,'模板使用说明&amp;基础参数'!$E$23),IF(I1900="EI",IF($C$1="预估功能点",'模板使用说明&amp;基础参数'!$E$17,'模板使用说明&amp;基础参数'!$E$24),IF(I1900="EO",IF($C$1="预估功能点",'模板使用说明&amp;基础参数'!$E$18,'模板使用说明&amp;基础参数'!$E$25),IF(I1900="EQ",IF($C$1="预估功能点",'模板使用说明&amp;基础参数'!$E$19,'模板使用说明&amp;基础参数'!$E$26),"")))))</f>
        <v/>
      </c>
      <c r="K1900" s="80"/>
      <c r="L1900" s="80"/>
      <c r="M1900" s="81" t="str">
        <f>IF(J1900="","",IF(K1900="高",IF(L1900="删除",J1900*'模板使用说明&amp;基础参数'!$E$5*'模板使用说明&amp;基础参数'!$E$12,IF(L1900="修改",J1900*'模板使用说明&amp;基础参数'!$E$5*'模板使用说明&amp;基础参数'!$E$11,J1900*'模板使用说明&amp;基础参数'!$E$5*'模板使用说明&amp;基础参数'!$E$10)),IF(K1900="中",IF(L1900="删除",J1900*'模板使用说明&amp;基础参数'!$E$6*'模板使用说明&amp;基础参数'!$E$12,IF(L1900="修改",J1900*'模板使用说明&amp;基础参数'!$E$6*'模板使用说明&amp;基础参数'!$E$11,J1900*'模板使用说明&amp;基础参数'!$E$6*'模板使用说明&amp;基础参数'!$E$10)),IF(L1900="删除",J1900*'模板使用说明&amp;基础参数'!$E$7*'模板使用说明&amp;基础参数'!$E$12,IF(L1900="修改",J1900*'模板使用说明&amp;基础参数'!$E$7*'模板使用说明&amp;基础参数'!$E$11,J1900*'模板使用说明&amp;基础参数'!$E$7*'模板使用说明&amp;基础参数'!$E$10)))))</f>
        <v/>
      </c>
      <c r="N1900" s="82"/>
    </row>
    <row r="1901" spans="1:14">
      <c r="A1901" s="76">
        <f t="shared" si="40"/>
        <v>1896</v>
      </c>
      <c r="B1901" s="77"/>
      <c r="C1901" s="77"/>
      <c r="D1901" s="77"/>
      <c r="E1901" s="90"/>
      <c r="F1901" s="78"/>
      <c r="G1901" s="78"/>
      <c r="H1901" s="78"/>
      <c r="I1901" s="76"/>
      <c r="J1901" s="8" t="str">
        <f>IF(I1901="ILF",IF($C$1="预估功能点",'模板使用说明&amp;基础参数'!$E$15,'模板使用说明&amp;基础参数'!$E$22),IF(I1901="EIF",IF($C$1="预估功能点",'模板使用说明&amp;基础参数'!$E$16,'模板使用说明&amp;基础参数'!$E$23),IF(I1901="EI",IF($C$1="预估功能点",'模板使用说明&amp;基础参数'!$E$17,'模板使用说明&amp;基础参数'!$E$24),IF(I1901="EO",IF($C$1="预估功能点",'模板使用说明&amp;基础参数'!$E$18,'模板使用说明&amp;基础参数'!$E$25),IF(I1901="EQ",IF($C$1="预估功能点",'模板使用说明&amp;基础参数'!$E$19,'模板使用说明&amp;基础参数'!$E$26),"")))))</f>
        <v/>
      </c>
      <c r="K1901" s="80"/>
      <c r="L1901" s="80"/>
      <c r="M1901" s="81" t="str">
        <f>IF(J1901="","",IF(K1901="高",IF(L1901="删除",J1901*'模板使用说明&amp;基础参数'!$E$5*'模板使用说明&amp;基础参数'!$E$12,IF(L1901="修改",J1901*'模板使用说明&amp;基础参数'!$E$5*'模板使用说明&amp;基础参数'!$E$11,J1901*'模板使用说明&amp;基础参数'!$E$5*'模板使用说明&amp;基础参数'!$E$10)),IF(K1901="中",IF(L1901="删除",J1901*'模板使用说明&amp;基础参数'!$E$6*'模板使用说明&amp;基础参数'!$E$12,IF(L1901="修改",J1901*'模板使用说明&amp;基础参数'!$E$6*'模板使用说明&amp;基础参数'!$E$11,J1901*'模板使用说明&amp;基础参数'!$E$6*'模板使用说明&amp;基础参数'!$E$10)),IF(L1901="删除",J1901*'模板使用说明&amp;基础参数'!$E$7*'模板使用说明&amp;基础参数'!$E$12,IF(L1901="修改",J1901*'模板使用说明&amp;基础参数'!$E$7*'模板使用说明&amp;基础参数'!$E$11,J1901*'模板使用说明&amp;基础参数'!$E$7*'模板使用说明&amp;基础参数'!$E$10)))))</f>
        <v/>
      </c>
      <c r="N1901" s="82"/>
    </row>
    <row r="1902" spans="1:14">
      <c r="A1902" s="76">
        <f t="shared" si="40"/>
        <v>1897</v>
      </c>
      <c r="B1902" s="77"/>
      <c r="C1902" s="77"/>
      <c r="D1902" s="77"/>
      <c r="E1902" s="90"/>
      <c r="F1902" s="78"/>
      <c r="G1902" s="78"/>
      <c r="H1902" s="78"/>
      <c r="I1902" s="76"/>
      <c r="J1902" s="8" t="str">
        <f>IF(I1902="ILF",IF($C$1="预估功能点",'模板使用说明&amp;基础参数'!$E$15,'模板使用说明&amp;基础参数'!$E$22),IF(I1902="EIF",IF($C$1="预估功能点",'模板使用说明&amp;基础参数'!$E$16,'模板使用说明&amp;基础参数'!$E$23),IF(I1902="EI",IF($C$1="预估功能点",'模板使用说明&amp;基础参数'!$E$17,'模板使用说明&amp;基础参数'!$E$24),IF(I1902="EO",IF($C$1="预估功能点",'模板使用说明&amp;基础参数'!$E$18,'模板使用说明&amp;基础参数'!$E$25),IF(I1902="EQ",IF($C$1="预估功能点",'模板使用说明&amp;基础参数'!$E$19,'模板使用说明&amp;基础参数'!$E$26),"")))))</f>
        <v/>
      </c>
      <c r="K1902" s="80"/>
      <c r="L1902" s="80"/>
      <c r="M1902" s="81" t="str">
        <f>IF(J1902="","",IF(K1902="高",IF(L1902="删除",J1902*'模板使用说明&amp;基础参数'!$E$5*'模板使用说明&amp;基础参数'!$E$12,IF(L1902="修改",J1902*'模板使用说明&amp;基础参数'!$E$5*'模板使用说明&amp;基础参数'!$E$11,J1902*'模板使用说明&amp;基础参数'!$E$5*'模板使用说明&amp;基础参数'!$E$10)),IF(K1902="中",IF(L1902="删除",J1902*'模板使用说明&amp;基础参数'!$E$6*'模板使用说明&amp;基础参数'!$E$12,IF(L1902="修改",J1902*'模板使用说明&amp;基础参数'!$E$6*'模板使用说明&amp;基础参数'!$E$11,J1902*'模板使用说明&amp;基础参数'!$E$6*'模板使用说明&amp;基础参数'!$E$10)),IF(L1902="删除",J1902*'模板使用说明&amp;基础参数'!$E$7*'模板使用说明&amp;基础参数'!$E$12,IF(L1902="修改",J1902*'模板使用说明&amp;基础参数'!$E$7*'模板使用说明&amp;基础参数'!$E$11,J1902*'模板使用说明&amp;基础参数'!$E$7*'模板使用说明&amp;基础参数'!$E$10)))))</f>
        <v/>
      </c>
      <c r="N1902" s="82"/>
    </row>
    <row r="1903" spans="1:14">
      <c r="A1903" s="76">
        <f t="shared" si="40"/>
        <v>1898</v>
      </c>
      <c r="B1903" s="77"/>
      <c r="C1903" s="77"/>
      <c r="D1903" s="77"/>
      <c r="E1903" s="90"/>
      <c r="F1903" s="78"/>
      <c r="G1903" s="78"/>
      <c r="H1903" s="78"/>
      <c r="I1903" s="76"/>
      <c r="J1903" s="8" t="str">
        <f>IF(I1903="ILF",IF($C$1="预估功能点",'模板使用说明&amp;基础参数'!$E$15,'模板使用说明&amp;基础参数'!$E$22),IF(I1903="EIF",IF($C$1="预估功能点",'模板使用说明&amp;基础参数'!$E$16,'模板使用说明&amp;基础参数'!$E$23),IF(I1903="EI",IF($C$1="预估功能点",'模板使用说明&amp;基础参数'!$E$17,'模板使用说明&amp;基础参数'!$E$24),IF(I1903="EO",IF($C$1="预估功能点",'模板使用说明&amp;基础参数'!$E$18,'模板使用说明&amp;基础参数'!$E$25),IF(I1903="EQ",IF($C$1="预估功能点",'模板使用说明&amp;基础参数'!$E$19,'模板使用说明&amp;基础参数'!$E$26),"")))))</f>
        <v/>
      </c>
      <c r="K1903" s="80"/>
      <c r="L1903" s="80"/>
      <c r="M1903" s="81" t="str">
        <f>IF(J1903="","",IF(K1903="高",IF(L1903="删除",J1903*'模板使用说明&amp;基础参数'!$E$5*'模板使用说明&amp;基础参数'!$E$12,IF(L1903="修改",J1903*'模板使用说明&amp;基础参数'!$E$5*'模板使用说明&amp;基础参数'!$E$11,J1903*'模板使用说明&amp;基础参数'!$E$5*'模板使用说明&amp;基础参数'!$E$10)),IF(K1903="中",IF(L1903="删除",J1903*'模板使用说明&amp;基础参数'!$E$6*'模板使用说明&amp;基础参数'!$E$12,IF(L1903="修改",J1903*'模板使用说明&amp;基础参数'!$E$6*'模板使用说明&amp;基础参数'!$E$11,J1903*'模板使用说明&amp;基础参数'!$E$6*'模板使用说明&amp;基础参数'!$E$10)),IF(L1903="删除",J1903*'模板使用说明&amp;基础参数'!$E$7*'模板使用说明&amp;基础参数'!$E$12,IF(L1903="修改",J1903*'模板使用说明&amp;基础参数'!$E$7*'模板使用说明&amp;基础参数'!$E$11,J1903*'模板使用说明&amp;基础参数'!$E$7*'模板使用说明&amp;基础参数'!$E$10)))))</f>
        <v/>
      </c>
      <c r="N1903" s="82"/>
    </row>
    <row r="1904" spans="1:14">
      <c r="A1904" s="76">
        <f t="shared" si="40"/>
        <v>1899</v>
      </c>
      <c r="B1904" s="77"/>
      <c r="C1904" s="77"/>
      <c r="D1904" s="77"/>
      <c r="E1904" s="90"/>
      <c r="F1904" s="78"/>
      <c r="G1904" s="78"/>
      <c r="H1904" s="78"/>
      <c r="I1904" s="76"/>
      <c r="J1904" s="8" t="str">
        <f>IF(I1904="ILF",IF($C$1="预估功能点",'模板使用说明&amp;基础参数'!$E$15,'模板使用说明&amp;基础参数'!$E$22),IF(I1904="EIF",IF($C$1="预估功能点",'模板使用说明&amp;基础参数'!$E$16,'模板使用说明&amp;基础参数'!$E$23),IF(I1904="EI",IF($C$1="预估功能点",'模板使用说明&amp;基础参数'!$E$17,'模板使用说明&amp;基础参数'!$E$24),IF(I1904="EO",IF($C$1="预估功能点",'模板使用说明&amp;基础参数'!$E$18,'模板使用说明&amp;基础参数'!$E$25),IF(I1904="EQ",IF($C$1="预估功能点",'模板使用说明&amp;基础参数'!$E$19,'模板使用说明&amp;基础参数'!$E$26),"")))))</f>
        <v/>
      </c>
      <c r="K1904" s="80"/>
      <c r="L1904" s="80"/>
      <c r="M1904" s="81" t="str">
        <f>IF(J1904="","",IF(K1904="高",IF(L1904="删除",J1904*'模板使用说明&amp;基础参数'!$E$5*'模板使用说明&amp;基础参数'!$E$12,IF(L1904="修改",J1904*'模板使用说明&amp;基础参数'!$E$5*'模板使用说明&amp;基础参数'!$E$11,J1904*'模板使用说明&amp;基础参数'!$E$5*'模板使用说明&amp;基础参数'!$E$10)),IF(K1904="中",IF(L1904="删除",J1904*'模板使用说明&amp;基础参数'!$E$6*'模板使用说明&amp;基础参数'!$E$12,IF(L1904="修改",J1904*'模板使用说明&amp;基础参数'!$E$6*'模板使用说明&amp;基础参数'!$E$11,J1904*'模板使用说明&amp;基础参数'!$E$6*'模板使用说明&amp;基础参数'!$E$10)),IF(L1904="删除",J1904*'模板使用说明&amp;基础参数'!$E$7*'模板使用说明&amp;基础参数'!$E$12,IF(L1904="修改",J1904*'模板使用说明&amp;基础参数'!$E$7*'模板使用说明&amp;基础参数'!$E$11,J1904*'模板使用说明&amp;基础参数'!$E$7*'模板使用说明&amp;基础参数'!$E$10)))))</f>
        <v/>
      </c>
      <c r="N1904" s="82"/>
    </row>
    <row r="1905" spans="1:14">
      <c r="A1905" s="76">
        <f t="shared" si="40"/>
        <v>1900</v>
      </c>
      <c r="B1905" s="77"/>
      <c r="C1905" s="77"/>
      <c r="D1905" s="77"/>
      <c r="E1905" s="90"/>
      <c r="F1905" s="78"/>
      <c r="G1905" s="78"/>
      <c r="H1905" s="78"/>
      <c r="I1905" s="76"/>
      <c r="J1905" s="8" t="str">
        <f>IF(I1905="ILF",IF($C$1="预估功能点",'模板使用说明&amp;基础参数'!$E$15,'模板使用说明&amp;基础参数'!$E$22),IF(I1905="EIF",IF($C$1="预估功能点",'模板使用说明&amp;基础参数'!$E$16,'模板使用说明&amp;基础参数'!$E$23),IF(I1905="EI",IF($C$1="预估功能点",'模板使用说明&amp;基础参数'!$E$17,'模板使用说明&amp;基础参数'!$E$24),IF(I1905="EO",IF($C$1="预估功能点",'模板使用说明&amp;基础参数'!$E$18,'模板使用说明&amp;基础参数'!$E$25),IF(I1905="EQ",IF($C$1="预估功能点",'模板使用说明&amp;基础参数'!$E$19,'模板使用说明&amp;基础参数'!$E$26),"")))))</f>
        <v/>
      </c>
      <c r="K1905" s="80"/>
      <c r="L1905" s="80"/>
      <c r="M1905" s="81" t="str">
        <f>IF(J1905="","",IF(K1905="高",IF(L1905="删除",J1905*'模板使用说明&amp;基础参数'!$E$5*'模板使用说明&amp;基础参数'!$E$12,IF(L1905="修改",J1905*'模板使用说明&amp;基础参数'!$E$5*'模板使用说明&amp;基础参数'!$E$11,J1905*'模板使用说明&amp;基础参数'!$E$5*'模板使用说明&amp;基础参数'!$E$10)),IF(K1905="中",IF(L1905="删除",J1905*'模板使用说明&amp;基础参数'!$E$6*'模板使用说明&amp;基础参数'!$E$12,IF(L1905="修改",J1905*'模板使用说明&amp;基础参数'!$E$6*'模板使用说明&amp;基础参数'!$E$11,J1905*'模板使用说明&amp;基础参数'!$E$6*'模板使用说明&amp;基础参数'!$E$10)),IF(L1905="删除",J1905*'模板使用说明&amp;基础参数'!$E$7*'模板使用说明&amp;基础参数'!$E$12,IF(L1905="修改",J1905*'模板使用说明&amp;基础参数'!$E$7*'模板使用说明&amp;基础参数'!$E$11,J1905*'模板使用说明&amp;基础参数'!$E$7*'模板使用说明&amp;基础参数'!$E$10)))))</f>
        <v/>
      </c>
      <c r="N1905" s="82"/>
    </row>
    <row r="1906" spans="1:14">
      <c r="A1906" s="76">
        <f t="shared" si="40"/>
        <v>1901</v>
      </c>
      <c r="B1906" s="77"/>
      <c r="C1906" s="77"/>
      <c r="D1906" s="77"/>
      <c r="E1906" s="90"/>
      <c r="F1906" s="78"/>
      <c r="G1906" s="78"/>
      <c r="H1906" s="78"/>
      <c r="I1906" s="76"/>
      <c r="J1906" s="8" t="str">
        <f>IF(I1906="ILF",IF($C$1="预估功能点",'模板使用说明&amp;基础参数'!$E$15,'模板使用说明&amp;基础参数'!$E$22),IF(I1906="EIF",IF($C$1="预估功能点",'模板使用说明&amp;基础参数'!$E$16,'模板使用说明&amp;基础参数'!$E$23),IF(I1906="EI",IF($C$1="预估功能点",'模板使用说明&amp;基础参数'!$E$17,'模板使用说明&amp;基础参数'!$E$24),IF(I1906="EO",IF($C$1="预估功能点",'模板使用说明&amp;基础参数'!$E$18,'模板使用说明&amp;基础参数'!$E$25),IF(I1906="EQ",IF($C$1="预估功能点",'模板使用说明&amp;基础参数'!$E$19,'模板使用说明&amp;基础参数'!$E$26),"")))))</f>
        <v/>
      </c>
      <c r="K1906" s="80"/>
      <c r="L1906" s="80"/>
      <c r="M1906" s="81" t="str">
        <f>IF(J1906="","",IF(K1906="高",IF(L1906="删除",J1906*'模板使用说明&amp;基础参数'!$E$5*'模板使用说明&amp;基础参数'!$E$12,IF(L1906="修改",J1906*'模板使用说明&amp;基础参数'!$E$5*'模板使用说明&amp;基础参数'!$E$11,J1906*'模板使用说明&amp;基础参数'!$E$5*'模板使用说明&amp;基础参数'!$E$10)),IF(K1906="中",IF(L1906="删除",J1906*'模板使用说明&amp;基础参数'!$E$6*'模板使用说明&amp;基础参数'!$E$12,IF(L1906="修改",J1906*'模板使用说明&amp;基础参数'!$E$6*'模板使用说明&amp;基础参数'!$E$11,J1906*'模板使用说明&amp;基础参数'!$E$6*'模板使用说明&amp;基础参数'!$E$10)),IF(L1906="删除",J1906*'模板使用说明&amp;基础参数'!$E$7*'模板使用说明&amp;基础参数'!$E$12,IF(L1906="修改",J1906*'模板使用说明&amp;基础参数'!$E$7*'模板使用说明&amp;基础参数'!$E$11,J1906*'模板使用说明&amp;基础参数'!$E$7*'模板使用说明&amp;基础参数'!$E$10)))))</f>
        <v/>
      </c>
      <c r="N1906" s="82"/>
    </row>
    <row r="1907" spans="1:14">
      <c r="A1907" s="76">
        <f t="shared" si="40"/>
        <v>1902</v>
      </c>
      <c r="B1907" s="77"/>
      <c r="C1907" s="77"/>
      <c r="D1907" s="77"/>
      <c r="E1907" s="90"/>
      <c r="F1907" s="78"/>
      <c r="G1907" s="78"/>
      <c r="H1907" s="78"/>
      <c r="I1907" s="76"/>
      <c r="J1907" s="8" t="str">
        <f>IF(I1907="ILF",IF($C$1="预估功能点",'模板使用说明&amp;基础参数'!$E$15,'模板使用说明&amp;基础参数'!$E$22),IF(I1907="EIF",IF($C$1="预估功能点",'模板使用说明&amp;基础参数'!$E$16,'模板使用说明&amp;基础参数'!$E$23),IF(I1907="EI",IF($C$1="预估功能点",'模板使用说明&amp;基础参数'!$E$17,'模板使用说明&amp;基础参数'!$E$24),IF(I1907="EO",IF($C$1="预估功能点",'模板使用说明&amp;基础参数'!$E$18,'模板使用说明&amp;基础参数'!$E$25),IF(I1907="EQ",IF($C$1="预估功能点",'模板使用说明&amp;基础参数'!$E$19,'模板使用说明&amp;基础参数'!$E$26),"")))))</f>
        <v/>
      </c>
      <c r="K1907" s="80"/>
      <c r="L1907" s="80"/>
      <c r="M1907" s="81" t="str">
        <f>IF(J1907="","",IF(K1907="高",IF(L1907="删除",J1907*'模板使用说明&amp;基础参数'!$E$5*'模板使用说明&amp;基础参数'!$E$12,IF(L1907="修改",J1907*'模板使用说明&amp;基础参数'!$E$5*'模板使用说明&amp;基础参数'!$E$11,J1907*'模板使用说明&amp;基础参数'!$E$5*'模板使用说明&amp;基础参数'!$E$10)),IF(K1907="中",IF(L1907="删除",J1907*'模板使用说明&amp;基础参数'!$E$6*'模板使用说明&amp;基础参数'!$E$12,IF(L1907="修改",J1907*'模板使用说明&amp;基础参数'!$E$6*'模板使用说明&amp;基础参数'!$E$11,J1907*'模板使用说明&amp;基础参数'!$E$6*'模板使用说明&amp;基础参数'!$E$10)),IF(L1907="删除",J1907*'模板使用说明&amp;基础参数'!$E$7*'模板使用说明&amp;基础参数'!$E$12,IF(L1907="修改",J1907*'模板使用说明&amp;基础参数'!$E$7*'模板使用说明&amp;基础参数'!$E$11,J1907*'模板使用说明&amp;基础参数'!$E$7*'模板使用说明&amp;基础参数'!$E$10)))))</f>
        <v/>
      </c>
      <c r="N1907" s="82"/>
    </row>
    <row r="1908" spans="1:14">
      <c r="A1908" s="76">
        <f t="shared" si="40"/>
        <v>1903</v>
      </c>
      <c r="B1908" s="77"/>
      <c r="C1908" s="77"/>
      <c r="D1908" s="77"/>
      <c r="E1908" s="90"/>
      <c r="F1908" s="78"/>
      <c r="G1908" s="78"/>
      <c r="H1908" s="78"/>
      <c r="I1908" s="76"/>
      <c r="J1908" s="8" t="str">
        <f>IF(I1908="ILF",IF($C$1="预估功能点",'模板使用说明&amp;基础参数'!$E$15,'模板使用说明&amp;基础参数'!$E$22),IF(I1908="EIF",IF($C$1="预估功能点",'模板使用说明&amp;基础参数'!$E$16,'模板使用说明&amp;基础参数'!$E$23),IF(I1908="EI",IF($C$1="预估功能点",'模板使用说明&amp;基础参数'!$E$17,'模板使用说明&amp;基础参数'!$E$24),IF(I1908="EO",IF($C$1="预估功能点",'模板使用说明&amp;基础参数'!$E$18,'模板使用说明&amp;基础参数'!$E$25),IF(I1908="EQ",IF($C$1="预估功能点",'模板使用说明&amp;基础参数'!$E$19,'模板使用说明&amp;基础参数'!$E$26),"")))))</f>
        <v/>
      </c>
      <c r="K1908" s="80"/>
      <c r="L1908" s="80"/>
      <c r="M1908" s="81" t="str">
        <f>IF(J1908="","",IF(K1908="高",IF(L1908="删除",J1908*'模板使用说明&amp;基础参数'!$E$5*'模板使用说明&amp;基础参数'!$E$12,IF(L1908="修改",J1908*'模板使用说明&amp;基础参数'!$E$5*'模板使用说明&amp;基础参数'!$E$11,J1908*'模板使用说明&amp;基础参数'!$E$5*'模板使用说明&amp;基础参数'!$E$10)),IF(K1908="中",IF(L1908="删除",J1908*'模板使用说明&amp;基础参数'!$E$6*'模板使用说明&amp;基础参数'!$E$12,IF(L1908="修改",J1908*'模板使用说明&amp;基础参数'!$E$6*'模板使用说明&amp;基础参数'!$E$11,J1908*'模板使用说明&amp;基础参数'!$E$6*'模板使用说明&amp;基础参数'!$E$10)),IF(L1908="删除",J1908*'模板使用说明&amp;基础参数'!$E$7*'模板使用说明&amp;基础参数'!$E$12,IF(L1908="修改",J1908*'模板使用说明&amp;基础参数'!$E$7*'模板使用说明&amp;基础参数'!$E$11,J1908*'模板使用说明&amp;基础参数'!$E$7*'模板使用说明&amp;基础参数'!$E$10)))))</f>
        <v/>
      </c>
      <c r="N1908" s="82"/>
    </row>
    <row r="1909" spans="1:14">
      <c r="A1909" s="76">
        <f t="shared" si="40"/>
        <v>1904</v>
      </c>
      <c r="B1909" s="77"/>
      <c r="C1909" s="77"/>
      <c r="D1909" s="77"/>
      <c r="E1909" s="90"/>
      <c r="F1909" s="78"/>
      <c r="G1909" s="78"/>
      <c r="H1909" s="78"/>
      <c r="I1909" s="76"/>
      <c r="J1909" s="8" t="str">
        <f>IF(I1909="ILF",IF($C$1="预估功能点",'模板使用说明&amp;基础参数'!$E$15,'模板使用说明&amp;基础参数'!$E$22),IF(I1909="EIF",IF($C$1="预估功能点",'模板使用说明&amp;基础参数'!$E$16,'模板使用说明&amp;基础参数'!$E$23),IF(I1909="EI",IF($C$1="预估功能点",'模板使用说明&amp;基础参数'!$E$17,'模板使用说明&amp;基础参数'!$E$24),IF(I1909="EO",IF($C$1="预估功能点",'模板使用说明&amp;基础参数'!$E$18,'模板使用说明&amp;基础参数'!$E$25),IF(I1909="EQ",IF($C$1="预估功能点",'模板使用说明&amp;基础参数'!$E$19,'模板使用说明&amp;基础参数'!$E$26),"")))))</f>
        <v/>
      </c>
      <c r="K1909" s="80"/>
      <c r="L1909" s="80"/>
      <c r="M1909" s="81" t="str">
        <f>IF(J1909="","",IF(K1909="高",IF(L1909="删除",J1909*'模板使用说明&amp;基础参数'!$E$5*'模板使用说明&amp;基础参数'!$E$12,IF(L1909="修改",J1909*'模板使用说明&amp;基础参数'!$E$5*'模板使用说明&amp;基础参数'!$E$11,J1909*'模板使用说明&amp;基础参数'!$E$5*'模板使用说明&amp;基础参数'!$E$10)),IF(K1909="中",IF(L1909="删除",J1909*'模板使用说明&amp;基础参数'!$E$6*'模板使用说明&amp;基础参数'!$E$12,IF(L1909="修改",J1909*'模板使用说明&amp;基础参数'!$E$6*'模板使用说明&amp;基础参数'!$E$11,J1909*'模板使用说明&amp;基础参数'!$E$6*'模板使用说明&amp;基础参数'!$E$10)),IF(L1909="删除",J1909*'模板使用说明&amp;基础参数'!$E$7*'模板使用说明&amp;基础参数'!$E$12,IF(L1909="修改",J1909*'模板使用说明&amp;基础参数'!$E$7*'模板使用说明&amp;基础参数'!$E$11,J1909*'模板使用说明&amp;基础参数'!$E$7*'模板使用说明&amp;基础参数'!$E$10)))))</f>
        <v/>
      </c>
      <c r="N1909" s="82"/>
    </row>
    <row r="1910" spans="1:14">
      <c r="A1910" s="76">
        <f t="shared" si="40"/>
        <v>1905</v>
      </c>
      <c r="B1910" s="77"/>
      <c r="C1910" s="77"/>
      <c r="D1910" s="77"/>
      <c r="E1910" s="90"/>
      <c r="F1910" s="78"/>
      <c r="G1910" s="78"/>
      <c r="H1910" s="78"/>
      <c r="I1910" s="76"/>
      <c r="J1910" s="8" t="str">
        <f>IF(I1910="ILF",IF($C$1="预估功能点",'模板使用说明&amp;基础参数'!$E$15,'模板使用说明&amp;基础参数'!$E$22),IF(I1910="EIF",IF($C$1="预估功能点",'模板使用说明&amp;基础参数'!$E$16,'模板使用说明&amp;基础参数'!$E$23),IF(I1910="EI",IF($C$1="预估功能点",'模板使用说明&amp;基础参数'!$E$17,'模板使用说明&amp;基础参数'!$E$24),IF(I1910="EO",IF($C$1="预估功能点",'模板使用说明&amp;基础参数'!$E$18,'模板使用说明&amp;基础参数'!$E$25),IF(I1910="EQ",IF($C$1="预估功能点",'模板使用说明&amp;基础参数'!$E$19,'模板使用说明&amp;基础参数'!$E$26),"")))))</f>
        <v/>
      </c>
      <c r="K1910" s="80"/>
      <c r="L1910" s="80"/>
      <c r="M1910" s="81" t="str">
        <f>IF(J1910="","",IF(K1910="高",IF(L1910="删除",J1910*'模板使用说明&amp;基础参数'!$E$5*'模板使用说明&amp;基础参数'!$E$12,IF(L1910="修改",J1910*'模板使用说明&amp;基础参数'!$E$5*'模板使用说明&amp;基础参数'!$E$11,J1910*'模板使用说明&amp;基础参数'!$E$5*'模板使用说明&amp;基础参数'!$E$10)),IF(K1910="中",IF(L1910="删除",J1910*'模板使用说明&amp;基础参数'!$E$6*'模板使用说明&amp;基础参数'!$E$12,IF(L1910="修改",J1910*'模板使用说明&amp;基础参数'!$E$6*'模板使用说明&amp;基础参数'!$E$11,J1910*'模板使用说明&amp;基础参数'!$E$6*'模板使用说明&amp;基础参数'!$E$10)),IF(L1910="删除",J1910*'模板使用说明&amp;基础参数'!$E$7*'模板使用说明&amp;基础参数'!$E$12,IF(L1910="修改",J1910*'模板使用说明&amp;基础参数'!$E$7*'模板使用说明&amp;基础参数'!$E$11,J1910*'模板使用说明&amp;基础参数'!$E$7*'模板使用说明&amp;基础参数'!$E$10)))))</f>
        <v/>
      </c>
      <c r="N1910" s="82"/>
    </row>
    <row r="1911" spans="1:14">
      <c r="A1911" s="76">
        <f t="shared" si="40"/>
        <v>1906</v>
      </c>
      <c r="B1911" s="77"/>
      <c r="C1911" s="77"/>
      <c r="D1911" s="77"/>
      <c r="E1911" s="90"/>
      <c r="F1911" s="78"/>
      <c r="G1911" s="78"/>
      <c r="H1911" s="78"/>
      <c r="I1911" s="76"/>
      <c r="J1911" s="8" t="str">
        <f>IF(I1911="ILF",IF($C$1="预估功能点",'模板使用说明&amp;基础参数'!$E$15,'模板使用说明&amp;基础参数'!$E$22),IF(I1911="EIF",IF($C$1="预估功能点",'模板使用说明&amp;基础参数'!$E$16,'模板使用说明&amp;基础参数'!$E$23),IF(I1911="EI",IF($C$1="预估功能点",'模板使用说明&amp;基础参数'!$E$17,'模板使用说明&amp;基础参数'!$E$24),IF(I1911="EO",IF($C$1="预估功能点",'模板使用说明&amp;基础参数'!$E$18,'模板使用说明&amp;基础参数'!$E$25),IF(I1911="EQ",IF($C$1="预估功能点",'模板使用说明&amp;基础参数'!$E$19,'模板使用说明&amp;基础参数'!$E$26),"")))))</f>
        <v/>
      </c>
      <c r="K1911" s="80"/>
      <c r="L1911" s="80"/>
      <c r="M1911" s="81" t="str">
        <f>IF(J1911="","",IF(K1911="高",IF(L1911="删除",J1911*'模板使用说明&amp;基础参数'!$E$5*'模板使用说明&amp;基础参数'!$E$12,IF(L1911="修改",J1911*'模板使用说明&amp;基础参数'!$E$5*'模板使用说明&amp;基础参数'!$E$11,J1911*'模板使用说明&amp;基础参数'!$E$5*'模板使用说明&amp;基础参数'!$E$10)),IF(K1911="中",IF(L1911="删除",J1911*'模板使用说明&amp;基础参数'!$E$6*'模板使用说明&amp;基础参数'!$E$12,IF(L1911="修改",J1911*'模板使用说明&amp;基础参数'!$E$6*'模板使用说明&amp;基础参数'!$E$11,J1911*'模板使用说明&amp;基础参数'!$E$6*'模板使用说明&amp;基础参数'!$E$10)),IF(L1911="删除",J1911*'模板使用说明&amp;基础参数'!$E$7*'模板使用说明&amp;基础参数'!$E$12,IF(L1911="修改",J1911*'模板使用说明&amp;基础参数'!$E$7*'模板使用说明&amp;基础参数'!$E$11,J1911*'模板使用说明&amp;基础参数'!$E$7*'模板使用说明&amp;基础参数'!$E$10)))))</f>
        <v/>
      </c>
      <c r="N1911" s="82"/>
    </row>
    <row r="1912" spans="1:14">
      <c r="A1912" s="76">
        <f t="shared" si="40"/>
        <v>1907</v>
      </c>
      <c r="B1912" s="77"/>
      <c r="C1912" s="77"/>
      <c r="D1912" s="77"/>
      <c r="E1912" s="90"/>
      <c r="F1912" s="78"/>
      <c r="G1912" s="78"/>
      <c r="H1912" s="78"/>
      <c r="I1912" s="76"/>
      <c r="J1912" s="8" t="str">
        <f>IF(I1912="ILF",IF($C$1="预估功能点",'模板使用说明&amp;基础参数'!$E$15,'模板使用说明&amp;基础参数'!$E$22),IF(I1912="EIF",IF($C$1="预估功能点",'模板使用说明&amp;基础参数'!$E$16,'模板使用说明&amp;基础参数'!$E$23),IF(I1912="EI",IF($C$1="预估功能点",'模板使用说明&amp;基础参数'!$E$17,'模板使用说明&amp;基础参数'!$E$24),IF(I1912="EO",IF($C$1="预估功能点",'模板使用说明&amp;基础参数'!$E$18,'模板使用说明&amp;基础参数'!$E$25),IF(I1912="EQ",IF($C$1="预估功能点",'模板使用说明&amp;基础参数'!$E$19,'模板使用说明&amp;基础参数'!$E$26),"")))))</f>
        <v/>
      </c>
      <c r="K1912" s="80"/>
      <c r="L1912" s="80"/>
      <c r="M1912" s="81" t="str">
        <f>IF(J1912="","",IF(K1912="高",IF(L1912="删除",J1912*'模板使用说明&amp;基础参数'!$E$5*'模板使用说明&amp;基础参数'!$E$12,IF(L1912="修改",J1912*'模板使用说明&amp;基础参数'!$E$5*'模板使用说明&amp;基础参数'!$E$11,J1912*'模板使用说明&amp;基础参数'!$E$5*'模板使用说明&amp;基础参数'!$E$10)),IF(K1912="中",IF(L1912="删除",J1912*'模板使用说明&amp;基础参数'!$E$6*'模板使用说明&amp;基础参数'!$E$12,IF(L1912="修改",J1912*'模板使用说明&amp;基础参数'!$E$6*'模板使用说明&amp;基础参数'!$E$11,J1912*'模板使用说明&amp;基础参数'!$E$6*'模板使用说明&amp;基础参数'!$E$10)),IF(L1912="删除",J1912*'模板使用说明&amp;基础参数'!$E$7*'模板使用说明&amp;基础参数'!$E$12,IF(L1912="修改",J1912*'模板使用说明&amp;基础参数'!$E$7*'模板使用说明&amp;基础参数'!$E$11,J1912*'模板使用说明&amp;基础参数'!$E$7*'模板使用说明&amp;基础参数'!$E$10)))))</f>
        <v/>
      </c>
      <c r="N1912" s="82"/>
    </row>
    <row r="1913" spans="1:14">
      <c r="A1913" s="76">
        <f t="shared" si="40"/>
        <v>1908</v>
      </c>
      <c r="B1913" s="77"/>
      <c r="C1913" s="77"/>
      <c r="D1913" s="77"/>
      <c r="E1913" s="90"/>
      <c r="F1913" s="78"/>
      <c r="G1913" s="78"/>
      <c r="H1913" s="78"/>
      <c r="I1913" s="76"/>
      <c r="J1913" s="8" t="str">
        <f>IF(I1913="ILF",IF($C$1="预估功能点",'模板使用说明&amp;基础参数'!$E$15,'模板使用说明&amp;基础参数'!$E$22),IF(I1913="EIF",IF($C$1="预估功能点",'模板使用说明&amp;基础参数'!$E$16,'模板使用说明&amp;基础参数'!$E$23),IF(I1913="EI",IF($C$1="预估功能点",'模板使用说明&amp;基础参数'!$E$17,'模板使用说明&amp;基础参数'!$E$24),IF(I1913="EO",IF($C$1="预估功能点",'模板使用说明&amp;基础参数'!$E$18,'模板使用说明&amp;基础参数'!$E$25),IF(I1913="EQ",IF($C$1="预估功能点",'模板使用说明&amp;基础参数'!$E$19,'模板使用说明&amp;基础参数'!$E$26),"")))))</f>
        <v/>
      </c>
      <c r="K1913" s="80"/>
      <c r="L1913" s="80"/>
      <c r="M1913" s="81" t="str">
        <f>IF(J1913="","",IF(K1913="高",IF(L1913="删除",J1913*'模板使用说明&amp;基础参数'!$E$5*'模板使用说明&amp;基础参数'!$E$12,IF(L1913="修改",J1913*'模板使用说明&amp;基础参数'!$E$5*'模板使用说明&amp;基础参数'!$E$11,J1913*'模板使用说明&amp;基础参数'!$E$5*'模板使用说明&amp;基础参数'!$E$10)),IF(K1913="中",IF(L1913="删除",J1913*'模板使用说明&amp;基础参数'!$E$6*'模板使用说明&amp;基础参数'!$E$12,IF(L1913="修改",J1913*'模板使用说明&amp;基础参数'!$E$6*'模板使用说明&amp;基础参数'!$E$11,J1913*'模板使用说明&amp;基础参数'!$E$6*'模板使用说明&amp;基础参数'!$E$10)),IF(L1913="删除",J1913*'模板使用说明&amp;基础参数'!$E$7*'模板使用说明&amp;基础参数'!$E$12,IF(L1913="修改",J1913*'模板使用说明&amp;基础参数'!$E$7*'模板使用说明&amp;基础参数'!$E$11,J1913*'模板使用说明&amp;基础参数'!$E$7*'模板使用说明&amp;基础参数'!$E$10)))))</f>
        <v/>
      </c>
      <c r="N1913" s="82"/>
    </row>
    <row r="1914" spans="1:14">
      <c r="A1914" s="76">
        <f t="shared" si="40"/>
        <v>1909</v>
      </c>
      <c r="B1914" s="77"/>
      <c r="C1914" s="77"/>
      <c r="D1914" s="77"/>
      <c r="E1914" s="90"/>
      <c r="F1914" s="78"/>
      <c r="G1914" s="78"/>
      <c r="H1914" s="78"/>
      <c r="I1914" s="76"/>
      <c r="J1914" s="8" t="str">
        <f>IF(I1914="ILF",IF($C$1="预估功能点",'模板使用说明&amp;基础参数'!$E$15,'模板使用说明&amp;基础参数'!$E$22),IF(I1914="EIF",IF($C$1="预估功能点",'模板使用说明&amp;基础参数'!$E$16,'模板使用说明&amp;基础参数'!$E$23),IF(I1914="EI",IF($C$1="预估功能点",'模板使用说明&amp;基础参数'!$E$17,'模板使用说明&amp;基础参数'!$E$24),IF(I1914="EO",IF($C$1="预估功能点",'模板使用说明&amp;基础参数'!$E$18,'模板使用说明&amp;基础参数'!$E$25),IF(I1914="EQ",IF($C$1="预估功能点",'模板使用说明&amp;基础参数'!$E$19,'模板使用说明&amp;基础参数'!$E$26),"")))))</f>
        <v/>
      </c>
      <c r="K1914" s="80"/>
      <c r="L1914" s="80"/>
      <c r="M1914" s="81" t="str">
        <f>IF(J1914="","",IF(K1914="高",IF(L1914="删除",J1914*'模板使用说明&amp;基础参数'!$E$5*'模板使用说明&amp;基础参数'!$E$12,IF(L1914="修改",J1914*'模板使用说明&amp;基础参数'!$E$5*'模板使用说明&amp;基础参数'!$E$11,J1914*'模板使用说明&amp;基础参数'!$E$5*'模板使用说明&amp;基础参数'!$E$10)),IF(K1914="中",IF(L1914="删除",J1914*'模板使用说明&amp;基础参数'!$E$6*'模板使用说明&amp;基础参数'!$E$12,IF(L1914="修改",J1914*'模板使用说明&amp;基础参数'!$E$6*'模板使用说明&amp;基础参数'!$E$11,J1914*'模板使用说明&amp;基础参数'!$E$6*'模板使用说明&amp;基础参数'!$E$10)),IF(L1914="删除",J1914*'模板使用说明&amp;基础参数'!$E$7*'模板使用说明&amp;基础参数'!$E$12,IF(L1914="修改",J1914*'模板使用说明&amp;基础参数'!$E$7*'模板使用说明&amp;基础参数'!$E$11,J1914*'模板使用说明&amp;基础参数'!$E$7*'模板使用说明&amp;基础参数'!$E$10)))))</f>
        <v/>
      </c>
      <c r="N1914" s="82"/>
    </row>
    <row r="1915" spans="1:14">
      <c r="A1915" s="76">
        <f t="shared" si="40"/>
        <v>1910</v>
      </c>
      <c r="B1915" s="77"/>
      <c r="C1915" s="77"/>
      <c r="D1915" s="77"/>
      <c r="E1915" s="90"/>
      <c r="F1915" s="78"/>
      <c r="G1915" s="78"/>
      <c r="H1915" s="78"/>
      <c r="I1915" s="76"/>
      <c r="J1915" s="8" t="str">
        <f>IF(I1915="ILF",IF($C$1="预估功能点",'模板使用说明&amp;基础参数'!$E$15,'模板使用说明&amp;基础参数'!$E$22),IF(I1915="EIF",IF($C$1="预估功能点",'模板使用说明&amp;基础参数'!$E$16,'模板使用说明&amp;基础参数'!$E$23),IF(I1915="EI",IF($C$1="预估功能点",'模板使用说明&amp;基础参数'!$E$17,'模板使用说明&amp;基础参数'!$E$24),IF(I1915="EO",IF($C$1="预估功能点",'模板使用说明&amp;基础参数'!$E$18,'模板使用说明&amp;基础参数'!$E$25),IF(I1915="EQ",IF($C$1="预估功能点",'模板使用说明&amp;基础参数'!$E$19,'模板使用说明&amp;基础参数'!$E$26),"")))))</f>
        <v/>
      </c>
      <c r="K1915" s="80"/>
      <c r="L1915" s="80"/>
      <c r="M1915" s="81" t="str">
        <f>IF(J1915="","",IF(K1915="高",IF(L1915="删除",J1915*'模板使用说明&amp;基础参数'!$E$5*'模板使用说明&amp;基础参数'!$E$12,IF(L1915="修改",J1915*'模板使用说明&amp;基础参数'!$E$5*'模板使用说明&amp;基础参数'!$E$11,J1915*'模板使用说明&amp;基础参数'!$E$5*'模板使用说明&amp;基础参数'!$E$10)),IF(K1915="中",IF(L1915="删除",J1915*'模板使用说明&amp;基础参数'!$E$6*'模板使用说明&amp;基础参数'!$E$12,IF(L1915="修改",J1915*'模板使用说明&amp;基础参数'!$E$6*'模板使用说明&amp;基础参数'!$E$11,J1915*'模板使用说明&amp;基础参数'!$E$6*'模板使用说明&amp;基础参数'!$E$10)),IF(L1915="删除",J1915*'模板使用说明&amp;基础参数'!$E$7*'模板使用说明&amp;基础参数'!$E$12,IF(L1915="修改",J1915*'模板使用说明&amp;基础参数'!$E$7*'模板使用说明&amp;基础参数'!$E$11,J1915*'模板使用说明&amp;基础参数'!$E$7*'模板使用说明&amp;基础参数'!$E$10)))))</f>
        <v/>
      </c>
      <c r="N1915" s="82"/>
    </row>
    <row r="1916" spans="1:14">
      <c r="A1916" s="76">
        <f t="shared" si="40"/>
        <v>1911</v>
      </c>
      <c r="B1916" s="77"/>
      <c r="C1916" s="77"/>
      <c r="D1916" s="77"/>
      <c r="E1916" s="90"/>
      <c r="F1916" s="78"/>
      <c r="G1916" s="78"/>
      <c r="H1916" s="78"/>
      <c r="I1916" s="76"/>
      <c r="J1916" s="8" t="str">
        <f>IF(I1916="ILF",IF($C$1="预估功能点",'模板使用说明&amp;基础参数'!$E$15,'模板使用说明&amp;基础参数'!$E$22),IF(I1916="EIF",IF($C$1="预估功能点",'模板使用说明&amp;基础参数'!$E$16,'模板使用说明&amp;基础参数'!$E$23),IF(I1916="EI",IF($C$1="预估功能点",'模板使用说明&amp;基础参数'!$E$17,'模板使用说明&amp;基础参数'!$E$24),IF(I1916="EO",IF($C$1="预估功能点",'模板使用说明&amp;基础参数'!$E$18,'模板使用说明&amp;基础参数'!$E$25),IF(I1916="EQ",IF($C$1="预估功能点",'模板使用说明&amp;基础参数'!$E$19,'模板使用说明&amp;基础参数'!$E$26),"")))))</f>
        <v/>
      </c>
      <c r="K1916" s="80"/>
      <c r="L1916" s="80"/>
      <c r="M1916" s="81" t="str">
        <f>IF(J1916="","",IF(K1916="高",IF(L1916="删除",J1916*'模板使用说明&amp;基础参数'!$E$5*'模板使用说明&amp;基础参数'!$E$12,IF(L1916="修改",J1916*'模板使用说明&amp;基础参数'!$E$5*'模板使用说明&amp;基础参数'!$E$11,J1916*'模板使用说明&amp;基础参数'!$E$5*'模板使用说明&amp;基础参数'!$E$10)),IF(K1916="中",IF(L1916="删除",J1916*'模板使用说明&amp;基础参数'!$E$6*'模板使用说明&amp;基础参数'!$E$12,IF(L1916="修改",J1916*'模板使用说明&amp;基础参数'!$E$6*'模板使用说明&amp;基础参数'!$E$11,J1916*'模板使用说明&amp;基础参数'!$E$6*'模板使用说明&amp;基础参数'!$E$10)),IF(L1916="删除",J1916*'模板使用说明&amp;基础参数'!$E$7*'模板使用说明&amp;基础参数'!$E$12,IF(L1916="修改",J1916*'模板使用说明&amp;基础参数'!$E$7*'模板使用说明&amp;基础参数'!$E$11,J1916*'模板使用说明&amp;基础参数'!$E$7*'模板使用说明&amp;基础参数'!$E$10)))))</f>
        <v/>
      </c>
      <c r="N1916" s="82"/>
    </row>
    <row r="1917" spans="1:14">
      <c r="A1917" s="76">
        <f t="shared" si="40"/>
        <v>1912</v>
      </c>
      <c r="B1917" s="77"/>
      <c r="C1917" s="77"/>
      <c r="D1917" s="77"/>
      <c r="E1917" s="90"/>
      <c r="F1917" s="78"/>
      <c r="G1917" s="78"/>
      <c r="H1917" s="78"/>
      <c r="I1917" s="76"/>
      <c r="J1917" s="8" t="str">
        <f>IF(I1917="ILF",IF($C$1="预估功能点",'模板使用说明&amp;基础参数'!$E$15,'模板使用说明&amp;基础参数'!$E$22),IF(I1917="EIF",IF($C$1="预估功能点",'模板使用说明&amp;基础参数'!$E$16,'模板使用说明&amp;基础参数'!$E$23),IF(I1917="EI",IF($C$1="预估功能点",'模板使用说明&amp;基础参数'!$E$17,'模板使用说明&amp;基础参数'!$E$24),IF(I1917="EO",IF($C$1="预估功能点",'模板使用说明&amp;基础参数'!$E$18,'模板使用说明&amp;基础参数'!$E$25),IF(I1917="EQ",IF($C$1="预估功能点",'模板使用说明&amp;基础参数'!$E$19,'模板使用说明&amp;基础参数'!$E$26),"")))))</f>
        <v/>
      </c>
      <c r="K1917" s="80"/>
      <c r="L1917" s="80"/>
      <c r="M1917" s="81" t="str">
        <f>IF(J1917="","",IF(K1917="高",IF(L1917="删除",J1917*'模板使用说明&amp;基础参数'!$E$5*'模板使用说明&amp;基础参数'!$E$12,IF(L1917="修改",J1917*'模板使用说明&amp;基础参数'!$E$5*'模板使用说明&amp;基础参数'!$E$11,J1917*'模板使用说明&amp;基础参数'!$E$5*'模板使用说明&amp;基础参数'!$E$10)),IF(K1917="中",IF(L1917="删除",J1917*'模板使用说明&amp;基础参数'!$E$6*'模板使用说明&amp;基础参数'!$E$12,IF(L1917="修改",J1917*'模板使用说明&amp;基础参数'!$E$6*'模板使用说明&amp;基础参数'!$E$11,J1917*'模板使用说明&amp;基础参数'!$E$6*'模板使用说明&amp;基础参数'!$E$10)),IF(L1917="删除",J1917*'模板使用说明&amp;基础参数'!$E$7*'模板使用说明&amp;基础参数'!$E$12,IF(L1917="修改",J1917*'模板使用说明&amp;基础参数'!$E$7*'模板使用说明&amp;基础参数'!$E$11,J1917*'模板使用说明&amp;基础参数'!$E$7*'模板使用说明&amp;基础参数'!$E$10)))))</f>
        <v/>
      </c>
      <c r="N1917" s="82"/>
    </row>
    <row r="1918" spans="1:14">
      <c r="A1918" s="76">
        <f t="shared" si="40"/>
        <v>1913</v>
      </c>
      <c r="B1918" s="77"/>
      <c r="C1918" s="77"/>
      <c r="D1918" s="77"/>
      <c r="E1918" s="90"/>
      <c r="F1918" s="78"/>
      <c r="G1918" s="78"/>
      <c r="H1918" s="78"/>
      <c r="I1918" s="76"/>
      <c r="J1918" s="8" t="str">
        <f>IF(I1918="ILF",IF($C$1="预估功能点",'模板使用说明&amp;基础参数'!$E$15,'模板使用说明&amp;基础参数'!$E$22),IF(I1918="EIF",IF($C$1="预估功能点",'模板使用说明&amp;基础参数'!$E$16,'模板使用说明&amp;基础参数'!$E$23),IF(I1918="EI",IF($C$1="预估功能点",'模板使用说明&amp;基础参数'!$E$17,'模板使用说明&amp;基础参数'!$E$24),IF(I1918="EO",IF($C$1="预估功能点",'模板使用说明&amp;基础参数'!$E$18,'模板使用说明&amp;基础参数'!$E$25),IF(I1918="EQ",IF($C$1="预估功能点",'模板使用说明&amp;基础参数'!$E$19,'模板使用说明&amp;基础参数'!$E$26),"")))))</f>
        <v/>
      </c>
      <c r="K1918" s="80"/>
      <c r="L1918" s="80"/>
      <c r="M1918" s="81" t="str">
        <f>IF(J1918="","",IF(K1918="高",IF(L1918="删除",J1918*'模板使用说明&amp;基础参数'!$E$5*'模板使用说明&amp;基础参数'!$E$12,IF(L1918="修改",J1918*'模板使用说明&amp;基础参数'!$E$5*'模板使用说明&amp;基础参数'!$E$11,J1918*'模板使用说明&amp;基础参数'!$E$5*'模板使用说明&amp;基础参数'!$E$10)),IF(K1918="中",IF(L1918="删除",J1918*'模板使用说明&amp;基础参数'!$E$6*'模板使用说明&amp;基础参数'!$E$12,IF(L1918="修改",J1918*'模板使用说明&amp;基础参数'!$E$6*'模板使用说明&amp;基础参数'!$E$11,J1918*'模板使用说明&amp;基础参数'!$E$6*'模板使用说明&amp;基础参数'!$E$10)),IF(L1918="删除",J1918*'模板使用说明&amp;基础参数'!$E$7*'模板使用说明&amp;基础参数'!$E$12,IF(L1918="修改",J1918*'模板使用说明&amp;基础参数'!$E$7*'模板使用说明&amp;基础参数'!$E$11,J1918*'模板使用说明&amp;基础参数'!$E$7*'模板使用说明&amp;基础参数'!$E$10)))))</f>
        <v/>
      </c>
      <c r="N1918" s="82"/>
    </row>
    <row r="1919" spans="1:14">
      <c r="A1919" s="76">
        <f t="shared" si="40"/>
        <v>1914</v>
      </c>
      <c r="B1919" s="77"/>
      <c r="C1919" s="77"/>
      <c r="D1919" s="77"/>
      <c r="E1919" s="90"/>
      <c r="F1919" s="78"/>
      <c r="G1919" s="78"/>
      <c r="H1919" s="78"/>
      <c r="I1919" s="76"/>
      <c r="J1919" s="8" t="str">
        <f>IF(I1919="ILF",IF($C$1="预估功能点",'模板使用说明&amp;基础参数'!$E$15,'模板使用说明&amp;基础参数'!$E$22),IF(I1919="EIF",IF($C$1="预估功能点",'模板使用说明&amp;基础参数'!$E$16,'模板使用说明&amp;基础参数'!$E$23),IF(I1919="EI",IF($C$1="预估功能点",'模板使用说明&amp;基础参数'!$E$17,'模板使用说明&amp;基础参数'!$E$24),IF(I1919="EO",IF($C$1="预估功能点",'模板使用说明&amp;基础参数'!$E$18,'模板使用说明&amp;基础参数'!$E$25),IF(I1919="EQ",IF($C$1="预估功能点",'模板使用说明&amp;基础参数'!$E$19,'模板使用说明&amp;基础参数'!$E$26),"")))))</f>
        <v/>
      </c>
      <c r="K1919" s="80"/>
      <c r="L1919" s="80"/>
      <c r="M1919" s="81" t="str">
        <f>IF(J1919="","",IF(K1919="高",IF(L1919="删除",J1919*'模板使用说明&amp;基础参数'!$E$5*'模板使用说明&amp;基础参数'!$E$12,IF(L1919="修改",J1919*'模板使用说明&amp;基础参数'!$E$5*'模板使用说明&amp;基础参数'!$E$11,J1919*'模板使用说明&amp;基础参数'!$E$5*'模板使用说明&amp;基础参数'!$E$10)),IF(K1919="中",IF(L1919="删除",J1919*'模板使用说明&amp;基础参数'!$E$6*'模板使用说明&amp;基础参数'!$E$12,IF(L1919="修改",J1919*'模板使用说明&amp;基础参数'!$E$6*'模板使用说明&amp;基础参数'!$E$11,J1919*'模板使用说明&amp;基础参数'!$E$6*'模板使用说明&amp;基础参数'!$E$10)),IF(L1919="删除",J1919*'模板使用说明&amp;基础参数'!$E$7*'模板使用说明&amp;基础参数'!$E$12,IF(L1919="修改",J1919*'模板使用说明&amp;基础参数'!$E$7*'模板使用说明&amp;基础参数'!$E$11,J1919*'模板使用说明&amp;基础参数'!$E$7*'模板使用说明&amp;基础参数'!$E$10)))))</f>
        <v/>
      </c>
      <c r="N1919" s="82"/>
    </row>
    <row r="1920" spans="1:14">
      <c r="A1920" s="76">
        <f t="shared" si="40"/>
        <v>1915</v>
      </c>
      <c r="B1920" s="77"/>
      <c r="C1920" s="77"/>
      <c r="D1920" s="77"/>
      <c r="E1920" s="90"/>
      <c r="F1920" s="78"/>
      <c r="G1920" s="78"/>
      <c r="H1920" s="78"/>
      <c r="I1920" s="76"/>
      <c r="J1920" s="8" t="str">
        <f>IF(I1920="ILF",IF($C$1="预估功能点",'模板使用说明&amp;基础参数'!$E$15,'模板使用说明&amp;基础参数'!$E$22),IF(I1920="EIF",IF($C$1="预估功能点",'模板使用说明&amp;基础参数'!$E$16,'模板使用说明&amp;基础参数'!$E$23),IF(I1920="EI",IF($C$1="预估功能点",'模板使用说明&amp;基础参数'!$E$17,'模板使用说明&amp;基础参数'!$E$24),IF(I1920="EO",IF($C$1="预估功能点",'模板使用说明&amp;基础参数'!$E$18,'模板使用说明&amp;基础参数'!$E$25),IF(I1920="EQ",IF($C$1="预估功能点",'模板使用说明&amp;基础参数'!$E$19,'模板使用说明&amp;基础参数'!$E$26),"")))))</f>
        <v/>
      </c>
      <c r="K1920" s="80"/>
      <c r="L1920" s="80"/>
      <c r="M1920" s="81" t="str">
        <f>IF(J1920="","",IF(K1920="高",IF(L1920="删除",J1920*'模板使用说明&amp;基础参数'!$E$5*'模板使用说明&amp;基础参数'!$E$12,IF(L1920="修改",J1920*'模板使用说明&amp;基础参数'!$E$5*'模板使用说明&amp;基础参数'!$E$11,J1920*'模板使用说明&amp;基础参数'!$E$5*'模板使用说明&amp;基础参数'!$E$10)),IF(K1920="中",IF(L1920="删除",J1920*'模板使用说明&amp;基础参数'!$E$6*'模板使用说明&amp;基础参数'!$E$12,IF(L1920="修改",J1920*'模板使用说明&amp;基础参数'!$E$6*'模板使用说明&amp;基础参数'!$E$11,J1920*'模板使用说明&amp;基础参数'!$E$6*'模板使用说明&amp;基础参数'!$E$10)),IF(L1920="删除",J1920*'模板使用说明&amp;基础参数'!$E$7*'模板使用说明&amp;基础参数'!$E$12,IF(L1920="修改",J1920*'模板使用说明&amp;基础参数'!$E$7*'模板使用说明&amp;基础参数'!$E$11,J1920*'模板使用说明&amp;基础参数'!$E$7*'模板使用说明&amp;基础参数'!$E$10)))))</f>
        <v/>
      </c>
      <c r="N1920" s="82"/>
    </row>
    <row r="1921" spans="1:14">
      <c r="A1921" s="76">
        <f t="shared" si="40"/>
        <v>1916</v>
      </c>
      <c r="B1921" s="77"/>
      <c r="C1921" s="77"/>
      <c r="D1921" s="77"/>
      <c r="E1921" s="90"/>
      <c r="F1921" s="78"/>
      <c r="G1921" s="78"/>
      <c r="H1921" s="78"/>
      <c r="I1921" s="76"/>
      <c r="J1921" s="8" t="str">
        <f>IF(I1921="ILF",IF($C$1="预估功能点",'模板使用说明&amp;基础参数'!$E$15,'模板使用说明&amp;基础参数'!$E$22),IF(I1921="EIF",IF($C$1="预估功能点",'模板使用说明&amp;基础参数'!$E$16,'模板使用说明&amp;基础参数'!$E$23),IF(I1921="EI",IF($C$1="预估功能点",'模板使用说明&amp;基础参数'!$E$17,'模板使用说明&amp;基础参数'!$E$24),IF(I1921="EO",IF($C$1="预估功能点",'模板使用说明&amp;基础参数'!$E$18,'模板使用说明&amp;基础参数'!$E$25),IF(I1921="EQ",IF($C$1="预估功能点",'模板使用说明&amp;基础参数'!$E$19,'模板使用说明&amp;基础参数'!$E$26),"")))))</f>
        <v/>
      </c>
      <c r="K1921" s="80"/>
      <c r="L1921" s="80"/>
      <c r="M1921" s="81" t="str">
        <f>IF(J1921="","",IF(K1921="高",IF(L1921="删除",J1921*'模板使用说明&amp;基础参数'!$E$5*'模板使用说明&amp;基础参数'!$E$12,IF(L1921="修改",J1921*'模板使用说明&amp;基础参数'!$E$5*'模板使用说明&amp;基础参数'!$E$11,J1921*'模板使用说明&amp;基础参数'!$E$5*'模板使用说明&amp;基础参数'!$E$10)),IF(K1921="中",IF(L1921="删除",J1921*'模板使用说明&amp;基础参数'!$E$6*'模板使用说明&amp;基础参数'!$E$12,IF(L1921="修改",J1921*'模板使用说明&amp;基础参数'!$E$6*'模板使用说明&amp;基础参数'!$E$11,J1921*'模板使用说明&amp;基础参数'!$E$6*'模板使用说明&amp;基础参数'!$E$10)),IF(L1921="删除",J1921*'模板使用说明&amp;基础参数'!$E$7*'模板使用说明&amp;基础参数'!$E$12,IF(L1921="修改",J1921*'模板使用说明&amp;基础参数'!$E$7*'模板使用说明&amp;基础参数'!$E$11,J1921*'模板使用说明&amp;基础参数'!$E$7*'模板使用说明&amp;基础参数'!$E$10)))))</f>
        <v/>
      </c>
      <c r="N1921" s="82"/>
    </row>
    <row r="1922" spans="1:14">
      <c r="A1922" s="76">
        <f t="shared" si="40"/>
        <v>1917</v>
      </c>
      <c r="B1922" s="77"/>
      <c r="C1922" s="77"/>
      <c r="D1922" s="77"/>
      <c r="E1922" s="90"/>
      <c r="F1922" s="78"/>
      <c r="G1922" s="78"/>
      <c r="H1922" s="78"/>
      <c r="I1922" s="76"/>
      <c r="J1922" s="8" t="str">
        <f>IF(I1922="ILF",IF($C$1="预估功能点",'模板使用说明&amp;基础参数'!$E$15,'模板使用说明&amp;基础参数'!$E$22),IF(I1922="EIF",IF($C$1="预估功能点",'模板使用说明&amp;基础参数'!$E$16,'模板使用说明&amp;基础参数'!$E$23),IF(I1922="EI",IF($C$1="预估功能点",'模板使用说明&amp;基础参数'!$E$17,'模板使用说明&amp;基础参数'!$E$24),IF(I1922="EO",IF($C$1="预估功能点",'模板使用说明&amp;基础参数'!$E$18,'模板使用说明&amp;基础参数'!$E$25),IF(I1922="EQ",IF($C$1="预估功能点",'模板使用说明&amp;基础参数'!$E$19,'模板使用说明&amp;基础参数'!$E$26),"")))))</f>
        <v/>
      </c>
      <c r="K1922" s="80"/>
      <c r="L1922" s="80"/>
      <c r="M1922" s="81" t="str">
        <f>IF(J1922="","",IF(K1922="高",IF(L1922="删除",J1922*'模板使用说明&amp;基础参数'!$E$5*'模板使用说明&amp;基础参数'!$E$12,IF(L1922="修改",J1922*'模板使用说明&amp;基础参数'!$E$5*'模板使用说明&amp;基础参数'!$E$11,J1922*'模板使用说明&amp;基础参数'!$E$5*'模板使用说明&amp;基础参数'!$E$10)),IF(K1922="中",IF(L1922="删除",J1922*'模板使用说明&amp;基础参数'!$E$6*'模板使用说明&amp;基础参数'!$E$12,IF(L1922="修改",J1922*'模板使用说明&amp;基础参数'!$E$6*'模板使用说明&amp;基础参数'!$E$11,J1922*'模板使用说明&amp;基础参数'!$E$6*'模板使用说明&amp;基础参数'!$E$10)),IF(L1922="删除",J1922*'模板使用说明&amp;基础参数'!$E$7*'模板使用说明&amp;基础参数'!$E$12,IF(L1922="修改",J1922*'模板使用说明&amp;基础参数'!$E$7*'模板使用说明&amp;基础参数'!$E$11,J1922*'模板使用说明&amp;基础参数'!$E$7*'模板使用说明&amp;基础参数'!$E$10)))))</f>
        <v/>
      </c>
      <c r="N1922" s="82"/>
    </row>
    <row r="1923" spans="1:14">
      <c r="A1923" s="76">
        <f t="shared" si="40"/>
        <v>1918</v>
      </c>
      <c r="B1923" s="77"/>
      <c r="C1923" s="77"/>
      <c r="D1923" s="77"/>
      <c r="E1923" s="90"/>
      <c r="F1923" s="78"/>
      <c r="G1923" s="78"/>
      <c r="H1923" s="78"/>
      <c r="I1923" s="76"/>
      <c r="J1923" s="8" t="str">
        <f>IF(I1923="ILF",IF($C$1="预估功能点",'模板使用说明&amp;基础参数'!$E$15,'模板使用说明&amp;基础参数'!$E$22),IF(I1923="EIF",IF($C$1="预估功能点",'模板使用说明&amp;基础参数'!$E$16,'模板使用说明&amp;基础参数'!$E$23),IF(I1923="EI",IF($C$1="预估功能点",'模板使用说明&amp;基础参数'!$E$17,'模板使用说明&amp;基础参数'!$E$24),IF(I1923="EO",IF($C$1="预估功能点",'模板使用说明&amp;基础参数'!$E$18,'模板使用说明&amp;基础参数'!$E$25),IF(I1923="EQ",IF($C$1="预估功能点",'模板使用说明&amp;基础参数'!$E$19,'模板使用说明&amp;基础参数'!$E$26),"")))))</f>
        <v/>
      </c>
      <c r="K1923" s="80"/>
      <c r="L1923" s="80"/>
      <c r="M1923" s="81" t="str">
        <f>IF(J1923="","",IF(K1923="高",IF(L1923="删除",J1923*'模板使用说明&amp;基础参数'!$E$5*'模板使用说明&amp;基础参数'!$E$12,IF(L1923="修改",J1923*'模板使用说明&amp;基础参数'!$E$5*'模板使用说明&amp;基础参数'!$E$11,J1923*'模板使用说明&amp;基础参数'!$E$5*'模板使用说明&amp;基础参数'!$E$10)),IF(K1923="中",IF(L1923="删除",J1923*'模板使用说明&amp;基础参数'!$E$6*'模板使用说明&amp;基础参数'!$E$12,IF(L1923="修改",J1923*'模板使用说明&amp;基础参数'!$E$6*'模板使用说明&amp;基础参数'!$E$11,J1923*'模板使用说明&amp;基础参数'!$E$6*'模板使用说明&amp;基础参数'!$E$10)),IF(L1923="删除",J1923*'模板使用说明&amp;基础参数'!$E$7*'模板使用说明&amp;基础参数'!$E$12,IF(L1923="修改",J1923*'模板使用说明&amp;基础参数'!$E$7*'模板使用说明&amp;基础参数'!$E$11,J1923*'模板使用说明&amp;基础参数'!$E$7*'模板使用说明&amp;基础参数'!$E$10)))))</f>
        <v/>
      </c>
      <c r="N1923" s="82"/>
    </row>
    <row r="1924" spans="1:14">
      <c r="A1924" s="76">
        <f t="shared" ref="A1924:A1987" si="41">ROW()-5</f>
        <v>1919</v>
      </c>
      <c r="B1924" s="77"/>
      <c r="C1924" s="77"/>
      <c r="D1924" s="77"/>
      <c r="E1924" s="90"/>
      <c r="F1924" s="78"/>
      <c r="G1924" s="78"/>
      <c r="H1924" s="78"/>
      <c r="I1924" s="76"/>
      <c r="J1924" s="8" t="str">
        <f>IF(I1924="ILF",IF($C$1="预估功能点",'模板使用说明&amp;基础参数'!$E$15,'模板使用说明&amp;基础参数'!$E$22),IF(I1924="EIF",IF($C$1="预估功能点",'模板使用说明&amp;基础参数'!$E$16,'模板使用说明&amp;基础参数'!$E$23),IF(I1924="EI",IF($C$1="预估功能点",'模板使用说明&amp;基础参数'!$E$17,'模板使用说明&amp;基础参数'!$E$24),IF(I1924="EO",IF($C$1="预估功能点",'模板使用说明&amp;基础参数'!$E$18,'模板使用说明&amp;基础参数'!$E$25),IF(I1924="EQ",IF($C$1="预估功能点",'模板使用说明&amp;基础参数'!$E$19,'模板使用说明&amp;基础参数'!$E$26),"")))))</f>
        <v/>
      </c>
      <c r="K1924" s="80"/>
      <c r="L1924" s="80"/>
      <c r="M1924" s="81" t="str">
        <f>IF(J1924="","",IF(K1924="高",IF(L1924="删除",J1924*'模板使用说明&amp;基础参数'!$E$5*'模板使用说明&amp;基础参数'!$E$12,IF(L1924="修改",J1924*'模板使用说明&amp;基础参数'!$E$5*'模板使用说明&amp;基础参数'!$E$11,J1924*'模板使用说明&amp;基础参数'!$E$5*'模板使用说明&amp;基础参数'!$E$10)),IF(K1924="中",IF(L1924="删除",J1924*'模板使用说明&amp;基础参数'!$E$6*'模板使用说明&amp;基础参数'!$E$12,IF(L1924="修改",J1924*'模板使用说明&amp;基础参数'!$E$6*'模板使用说明&amp;基础参数'!$E$11,J1924*'模板使用说明&amp;基础参数'!$E$6*'模板使用说明&amp;基础参数'!$E$10)),IF(L1924="删除",J1924*'模板使用说明&amp;基础参数'!$E$7*'模板使用说明&amp;基础参数'!$E$12,IF(L1924="修改",J1924*'模板使用说明&amp;基础参数'!$E$7*'模板使用说明&amp;基础参数'!$E$11,J1924*'模板使用说明&amp;基础参数'!$E$7*'模板使用说明&amp;基础参数'!$E$10)))))</f>
        <v/>
      </c>
      <c r="N1924" s="82"/>
    </row>
    <row r="1925" spans="1:14">
      <c r="A1925" s="76">
        <f t="shared" si="41"/>
        <v>1920</v>
      </c>
      <c r="B1925" s="77"/>
      <c r="C1925" s="77"/>
      <c r="D1925" s="77"/>
      <c r="E1925" s="90"/>
      <c r="F1925" s="78"/>
      <c r="G1925" s="78"/>
      <c r="H1925" s="78"/>
      <c r="I1925" s="76"/>
      <c r="J1925" s="8" t="str">
        <f>IF(I1925="ILF",IF($C$1="预估功能点",'模板使用说明&amp;基础参数'!$E$15,'模板使用说明&amp;基础参数'!$E$22),IF(I1925="EIF",IF($C$1="预估功能点",'模板使用说明&amp;基础参数'!$E$16,'模板使用说明&amp;基础参数'!$E$23),IF(I1925="EI",IF($C$1="预估功能点",'模板使用说明&amp;基础参数'!$E$17,'模板使用说明&amp;基础参数'!$E$24),IF(I1925="EO",IF($C$1="预估功能点",'模板使用说明&amp;基础参数'!$E$18,'模板使用说明&amp;基础参数'!$E$25),IF(I1925="EQ",IF($C$1="预估功能点",'模板使用说明&amp;基础参数'!$E$19,'模板使用说明&amp;基础参数'!$E$26),"")))))</f>
        <v/>
      </c>
      <c r="K1925" s="80"/>
      <c r="L1925" s="80"/>
      <c r="M1925" s="81" t="str">
        <f>IF(J1925="","",IF(K1925="高",IF(L1925="删除",J1925*'模板使用说明&amp;基础参数'!$E$5*'模板使用说明&amp;基础参数'!$E$12,IF(L1925="修改",J1925*'模板使用说明&amp;基础参数'!$E$5*'模板使用说明&amp;基础参数'!$E$11,J1925*'模板使用说明&amp;基础参数'!$E$5*'模板使用说明&amp;基础参数'!$E$10)),IF(K1925="中",IF(L1925="删除",J1925*'模板使用说明&amp;基础参数'!$E$6*'模板使用说明&amp;基础参数'!$E$12,IF(L1925="修改",J1925*'模板使用说明&amp;基础参数'!$E$6*'模板使用说明&amp;基础参数'!$E$11,J1925*'模板使用说明&amp;基础参数'!$E$6*'模板使用说明&amp;基础参数'!$E$10)),IF(L1925="删除",J1925*'模板使用说明&amp;基础参数'!$E$7*'模板使用说明&amp;基础参数'!$E$12,IF(L1925="修改",J1925*'模板使用说明&amp;基础参数'!$E$7*'模板使用说明&amp;基础参数'!$E$11,J1925*'模板使用说明&amp;基础参数'!$E$7*'模板使用说明&amp;基础参数'!$E$10)))))</f>
        <v/>
      </c>
      <c r="N1925" s="82"/>
    </row>
    <row r="1926" spans="1:14">
      <c r="A1926" s="76">
        <f t="shared" si="41"/>
        <v>1921</v>
      </c>
      <c r="B1926" s="77"/>
      <c r="C1926" s="77"/>
      <c r="D1926" s="77"/>
      <c r="E1926" s="90"/>
      <c r="F1926" s="78"/>
      <c r="G1926" s="78"/>
      <c r="H1926" s="78"/>
      <c r="I1926" s="76"/>
      <c r="J1926" s="8" t="str">
        <f>IF(I1926="ILF",IF($C$1="预估功能点",'模板使用说明&amp;基础参数'!$E$15,'模板使用说明&amp;基础参数'!$E$22),IF(I1926="EIF",IF($C$1="预估功能点",'模板使用说明&amp;基础参数'!$E$16,'模板使用说明&amp;基础参数'!$E$23),IF(I1926="EI",IF($C$1="预估功能点",'模板使用说明&amp;基础参数'!$E$17,'模板使用说明&amp;基础参数'!$E$24),IF(I1926="EO",IF($C$1="预估功能点",'模板使用说明&amp;基础参数'!$E$18,'模板使用说明&amp;基础参数'!$E$25),IF(I1926="EQ",IF($C$1="预估功能点",'模板使用说明&amp;基础参数'!$E$19,'模板使用说明&amp;基础参数'!$E$26),"")))))</f>
        <v/>
      </c>
      <c r="K1926" s="80"/>
      <c r="L1926" s="80"/>
      <c r="M1926" s="81" t="str">
        <f>IF(J1926="","",IF(K1926="高",IF(L1926="删除",J1926*'模板使用说明&amp;基础参数'!$E$5*'模板使用说明&amp;基础参数'!$E$12,IF(L1926="修改",J1926*'模板使用说明&amp;基础参数'!$E$5*'模板使用说明&amp;基础参数'!$E$11,J1926*'模板使用说明&amp;基础参数'!$E$5*'模板使用说明&amp;基础参数'!$E$10)),IF(K1926="中",IF(L1926="删除",J1926*'模板使用说明&amp;基础参数'!$E$6*'模板使用说明&amp;基础参数'!$E$12,IF(L1926="修改",J1926*'模板使用说明&amp;基础参数'!$E$6*'模板使用说明&amp;基础参数'!$E$11,J1926*'模板使用说明&amp;基础参数'!$E$6*'模板使用说明&amp;基础参数'!$E$10)),IF(L1926="删除",J1926*'模板使用说明&amp;基础参数'!$E$7*'模板使用说明&amp;基础参数'!$E$12,IF(L1926="修改",J1926*'模板使用说明&amp;基础参数'!$E$7*'模板使用说明&amp;基础参数'!$E$11,J1926*'模板使用说明&amp;基础参数'!$E$7*'模板使用说明&amp;基础参数'!$E$10)))))</f>
        <v/>
      </c>
      <c r="N1926" s="82"/>
    </row>
    <row r="1927" spans="1:14">
      <c r="A1927" s="76">
        <f t="shared" si="41"/>
        <v>1922</v>
      </c>
      <c r="B1927" s="77"/>
      <c r="C1927" s="77"/>
      <c r="D1927" s="77"/>
      <c r="E1927" s="90"/>
      <c r="F1927" s="78"/>
      <c r="G1927" s="78"/>
      <c r="H1927" s="78"/>
      <c r="I1927" s="76"/>
      <c r="J1927" s="8" t="str">
        <f>IF(I1927="ILF",IF($C$1="预估功能点",'模板使用说明&amp;基础参数'!$E$15,'模板使用说明&amp;基础参数'!$E$22),IF(I1927="EIF",IF($C$1="预估功能点",'模板使用说明&amp;基础参数'!$E$16,'模板使用说明&amp;基础参数'!$E$23),IF(I1927="EI",IF($C$1="预估功能点",'模板使用说明&amp;基础参数'!$E$17,'模板使用说明&amp;基础参数'!$E$24),IF(I1927="EO",IF($C$1="预估功能点",'模板使用说明&amp;基础参数'!$E$18,'模板使用说明&amp;基础参数'!$E$25),IF(I1927="EQ",IF($C$1="预估功能点",'模板使用说明&amp;基础参数'!$E$19,'模板使用说明&amp;基础参数'!$E$26),"")))))</f>
        <v/>
      </c>
      <c r="K1927" s="80"/>
      <c r="L1927" s="80"/>
      <c r="M1927" s="81" t="str">
        <f>IF(J1927="","",IF(K1927="高",IF(L1927="删除",J1927*'模板使用说明&amp;基础参数'!$E$5*'模板使用说明&amp;基础参数'!$E$12,IF(L1927="修改",J1927*'模板使用说明&amp;基础参数'!$E$5*'模板使用说明&amp;基础参数'!$E$11,J1927*'模板使用说明&amp;基础参数'!$E$5*'模板使用说明&amp;基础参数'!$E$10)),IF(K1927="中",IF(L1927="删除",J1927*'模板使用说明&amp;基础参数'!$E$6*'模板使用说明&amp;基础参数'!$E$12,IF(L1927="修改",J1927*'模板使用说明&amp;基础参数'!$E$6*'模板使用说明&amp;基础参数'!$E$11,J1927*'模板使用说明&amp;基础参数'!$E$6*'模板使用说明&amp;基础参数'!$E$10)),IF(L1927="删除",J1927*'模板使用说明&amp;基础参数'!$E$7*'模板使用说明&amp;基础参数'!$E$12,IF(L1927="修改",J1927*'模板使用说明&amp;基础参数'!$E$7*'模板使用说明&amp;基础参数'!$E$11,J1927*'模板使用说明&amp;基础参数'!$E$7*'模板使用说明&amp;基础参数'!$E$10)))))</f>
        <v/>
      </c>
      <c r="N1927" s="82"/>
    </row>
    <row r="1928" spans="1:14">
      <c r="A1928" s="76">
        <f t="shared" si="41"/>
        <v>1923</v>
      </c>
      <c r="B1928" s="77"/>
      <c r="C1928" s="77"/>
      <c r="D1928" s="77"/>
      <c r="E1928" s="90"/>
      <c r="F1928" s="78"/>
      <c r="G1928" s="78"/>
      <c r="H1928" s="78"/>
      <c r="I1928" s="76"/>
      <c r="J1928" s="8" t="str">
        <f>IF(I1928="ILF",IF($C$1="预估功能点",'模板使用说明&amp;基础参数'!$E$15,'模板使用说明&amp;基础参数'!$E$22),IF(I1928="EIF",IF($C$1="预估功能点",'模板使用说明&amp;基础参数'!$E$16,'模板使用说明&amp;基础参数'!$E$23),IF(I1928="EI",IF($C$1="预估功能点",'模板使用说明&amp;基础参数'!$E$17,'模板使用说明&amp;基础参数'!$E$24),IF(I1928="EO",IF($C$1="预估功能点",'模板使用说明&amp;基础参数'!$E$18,'模板使用说明&amp;基础参数'!$E$25),IF(I1928="EQ",IF($C$1="预估功能点",'模板使用说明&amp;基础参数'!$E$19,'模板使用说明&amp;基础参数'!$E$26),"")))))</f>
        <v/>
      </c>
      <c r="K1928" s="80"/>
      <c r="L1928" s="80"/>
      <c r="M1928" s="81" t="str">
        <f>IF(J1928="","",IF(K1928="高",IF(L1928="删除",J1928*'模板使用说明&amp;基础参数'!$E$5*'模板使用说明&amp;基础参数'!$E$12,IF(L1928="修改",J1928*'模板使用说明&amp;基础参数'!$E$5*'模板使用说明&amp;基础参数'!$E$11,J1928*'模板使用说明&amp;基础参数'!$E$5*'模板使用说明&amp;基础参数'!$E$10)),IF(K1928="中",IF(L1928="删除",J1928*'模板使用说明&amp;基础参数'!$E$6*'模板使用说明&amp;基础参数'!$E$12,IF(L1928="修改",J1928*'模板使用说明&amp;基础参数'!$E$6*'模板使用说明&amp;基础参数'!$E$11,J1928*'模板使用说明&amp;基础参数'!$E$6*'模板使用说明&amp;基础参数'!$E$10)),IF(L1928="删除",J1928*'模板使用说明&amp;基础参数'!$E$7*'模板使用说明&amp;基础参数'!$E$12,IF(L1928="修改",J1928*'模板使用说明&amp;基础参数'!$E$7*'模板使用说明&amp;基础参数'!$E$11,J1928*'模板使用说明&amp;基础参数'!$E$7*'模板使用说明&amp;基础参数'!$E$10)))))</f>
        <v/>
      </c>
      <c r="N1928" s="82"/>
    </row>
    <row r="1929" spans="1:14">
      <c r="A1929" s="76">
        <f t="shared" si="41"/>
        <v>1924</v>
      </c>
      <c r="B1929" s="77"/>
      <c r="C1929" s="77"/>
      <c r="D1929" s="77"/>
      <c r="E1929" s="90"/>
      <c r="F1929" s="78"/>
      <c r="G1929" s="78"/>
      <c r="H1929" s="78"/>
      <c r="I1929" s="76"/>
      <c r="J1929" s="8" t="str">
        <f>IF(I1929="ILF",IF($C$1="预估功能点",'模板使用说明&amp;基础参数'!$E$15,'模板使用说明&amp;基础参数'!$E$22),IF(I1929="EIF",IF($C$1="预估功能点",'模板使用说明&amp;基础参数'!$E$16,'模板使用说明&amp;基础参数'!$E$23),IF(I1929="EI",IF($C$1="预估功能点",'模板使用说明&amp;基础参数'!$E$17,'模板使用说明&amp;基础参数'!$E$24),IF(I1929="EO",IF($C$1="预估功能点",'模板使用说明&amp;基础参数'!$E$18,'模板使用说明&amp;基础参数'!$E$25),IF(I1929="EQ",IF($C$1="预估功能点",'模板使用说明&amp;基础参数'!$E$19,'模板使用说明&amp;基础参数'!$E$26),"")))))</f>
        <v/>
      </c>
      <c r="K1929" s="80"/>
      <c r="L1929" s="80"/>
      <c r="M1929" s="81" t="str">
        <f>IF(J1929="","",IF(K1929="高",IF(L1929="删除",J1929*'模板使用说明&amp;基础参数'!$E$5*'模板使用说明&amp;基础参数'!$E$12,IF(L1929="修改",J1929*'模板使用说明&amp;基础参数'!$E$5*'模板使用说明&amp;基础参数'!$E$11,J1929*'模板使用说明&amp;基础参数'!$E$5*'模板使用说明&amp;基础参数'!$E$10)),IF(K1929="中",IF(L1929="删除",J1929*'模板使用说明&amp;基础参数'!$E$6*'模板使用说明&amp;基础参数'!$E$12,IF(L1929="修改",J1929*'模板使用说明&amp;基础参数'!$E$6*'模板使用说明&amp;基础参数'!$E$11,J1929*'模板使用说明&amp;基础参数'!$E$6*'模板使用说明&amp;基础参数'!$E$10)),IF(L1929="删除",J1929*'模板使用说明&amp;基础参数'!$E$7*'模板使用说明&amp;基础参数'!$E$12,IF(L1929="修改",J1929*'模板使用说明&amp;基础参数'!$E$7*'模板使用说明&amp;基础参数'!$E$11,J1929*'模板使用说明&amp;基础参数'!$E$7*'模板使用说明&amp;基础参数'!$E$10)))))</f>
        <v/>
      </c>
      <c r="N1929" s="82"/>
    </row>
    <row r="1930" spans="1:14">
      <c r="A1930" s="76">
        <f t="shared" si="41"/>
        <v>1925</v>
      </c>
      <c r="B1930" s="77"/>
      <c r="C1930" s="77"/>
      <c r="D1930" s="77"/>
      <c r="E1930" s="90"/>
      <c r="F1930" s="78"/>
      <c r="G1930" s="78"/>
      <c r="H1930" s="78"/>
      <c r="I1930" s="76"/>
      <c r="J1930" s="8" t="str">
        <f>IF(I1930="ILF",IF($C$1="预估功能点",'模板使用说明&amp;基础参数'!$E$15,'模板使用说明&amp;基础参数'!$E$22),IF(I1930="EIF",IF($C$1="预估功能点",'模板使用说明&amp;基础参数'!$E$16,'模板使用说明&amp;基础参数'!$E$23),IF(I1930="EI",IF($C$1="预估功能点",'模板使用说明&amp;基础参数'!$E$17,'模板使用说明&amp;基础参数'!$E$24),IF(I1930="EO",IF($C$1="预估功能点",'模板使用说明&amp;基础参数'!$E$18,'模板使用说明&amp;基础参数'!$E$25),IF(I1930="EQ",IF($C$1="预估功能点",'模板使用说明&amp;基础参数'!$E$19,'模板使用说明&amp;基础参数'!$E$26),"")))))</f>
        <v/>
      </c>
      <c r="K1930" s="80"/>
      <c r="L1930" s="80"/>
      <c r="M1930" s="81" t="str">
        <f>IF(J1930="","",IF(K1930="高",IF(L1930="删除",J1930*'模板使用说明&amp;基础参数'!$E$5*'模板使用说明&amp;基础参数'!$E$12,IF(L1930="修改",J1930*'模板使用说明&amp;基础参数'!$E$5*'模板使用说明&amp;基础参数'!$E$11,J1930*'模板使用说明&amp;基础参数'!$E$5*'模板使用说明&amp;基础参数'!$E$10)),IF(K1930="中",IF(L1930="删除",J1930*'模板使用说明&amp;基础参数'!$E$6*'模板使用说明&amp;基础参数'!$E$12,IF(L1930="修改",J1930*'模板使用说明&amp;基础参数'!$E$6*'模板使用说明&amp;基础参数'!$E$11,J1930*'模板使用说明&amp;基础参数'!$E$6*'模板使用说明&amp;基础参数'!$E$10)),IF(L1930="删除",J1930*'模板使用说明&amp;基础参数'!$E$7*'模板使用说明&amp;基础参数'!$E$12,IF(L1930="修改",J1930*'模板使用说明&amp;基础参数'!$E$7*'模板使用说明&amp;基础参数'!$E$11,J1930*'模板使用说明&amp;基础参数'!$E$7*'模板使用说明&amp;基础参数'!$E$10)))))</f>
        <v/>
      </c>
      <c r="N1930" s="82"/>
    </row>
    <row r="1931" spans="1:14">
      <c r="A1931" s="76">
        <f t="shared" si="41"/>
        <v>1926</v>
      </c>
      <c r="B1931" s="77"/>
      <c r="C1931" s="77"/>
      <c r="D1931" s="77"/>
      <c r="E1931" s="90"/>
      <c r="F1931" s="78"/>
      <c r="G1931" s="78"/>
      <c r="H1931" s="78"/>
      <c r="I1931" s="76"/>
      <c r="J1931" s="8" t="str">
        <f>IF(I1931="ILF",IF($C$1="预估功能点",'模板使用说明&amp;基础参数'!$E$15,'模板使用说明&amp;基础参数'!$E$22),IF(I1931="EIF",IF($C$1="预估功能点",'模板使用说明&amp;基础参数'!$E$16,'模板使用说明&amp;基础参数'!$E$23),IF(I1931="EI",IF($C$1="预估功能点",'模板使用说明&amp;基础参数'!$E$17,'模板使用说明&amp;基础参数'!$E$24),IF(I1931="EO",IF($C$1="预估功能点",'模板使用说明&amp;基础参数'!$E$18,'模板使用说明&amp;基础参数'!$E$25),IF(I1931="EQ",IF($C$1="预估功能点",'模板使用说明&amp;基础参数'!$E$19,'模板使用说明&amp;基础参数'!$E$26),"")))))</f>
        <v/>
      </c>
      <c r="K1931" s="80"/>
      <c r="L1931" s="80"/>
      <c r="M1931" s="81" t="str">
        <f>IF(J1931="","",IF(K1931="高",IF(L1931="删除",J1931*'模板使用说明&amp;基础参数'!$E$5*'模板使用说明&amp;基础参数'!$E$12,IF(L1931="修改",J1931*'模板使用说明&amp;基础参数'!$E$5*'模板使用说明&amp;基础参数'!$E$11,J1931*'模板使用说明&amp;基础参数'!$E$5*'模板使用说明&amp;基础参数'!$E$10)),IF(K1931="中",IF(L1931="删除",J1931*'模板使用说明&amp;基础参数'!$E$6*'模板使用说明&amp;基础参数'!$E$12,IF(L1931="修改",J1931*'模板使用说明&amp;基础参数'!$E$6*'模板使用说明&amp;基础参数'!$E$11,J1931*'模板使用说明&amp;基础参数'!$E$6*'模板使用说明&amp;基础参数'!$E$10)),IF(L1931="删除",J1931*'模板使用说明&amp;基础参数'!$E$7*'模板使用说明&amp;基础参数'!$E$12,IF(L1931="修改",J1931*'模板使用说明&amp;基础参数'!$E$7*'模板使用说明&amp;基础参数'!$E$11,J1931*'模板使用说明&amp;基础参数'!$E$7*'模板使用说明&amp;基础参数'!$E$10)))))</f>
        <v/>
      </c>
      <c r="N1931" s="82"/>
    </row>
    <row r="1932" spans="1:14">
      <c r="A1932" s="76">
        <f t="shared" si="41"/>
        <v>1927</v>
      </c>
      <c r="B1932" s="77"/>
      <c r="C1932" s="77"/>
      <c r="D1932" s="77"/>
      <c r="E1932" s="90"/>
      <c r="F1932" s="78"/>
      <c r="G1932" s="78"/>
      <c r="H1932" s="78"/>
      <c r="I1932" s="76"/>
      <c r="J1932" s="8" t="str">
        <f>IF(I1932="ILF",IF($C$1="预估功能点",'模板使用说明&amp;基础参数'!$E$15,'模板使用说明&amp;基础参数'!$E$22),IF(I1932="EIF",IF($C$1="预估功能点",'模板使用说明&amp;基础参数'!$E$16,'模板使用说明&amp;基础参数'!$E$23),IF(I1932="EI",IF($C$1="预估功能点",'模板使用说明&amp;基础参数'!$E$17,'模板使用说明&amp;基础参数'!$E$24),IF(I1932="EO",IF($C$1="预估功能点",'模板使用说明&amp;基础参数'!$E$18,'模板使用说明&amp;基础参数'!$E$25),IF(I1932="EQ",IF($C$1="预估功能点",'模板使用说明&amp;基础参数'!$E$19,'模板使用说明&amp;基础参数'!$E$26),"")))))</f>
        <v/>
      </c>
      <c r="K1932" s="80"/>
      <c r="L1932" s="80"/>
      <c r="M1932" s="81" t="str">
        <f>IF(J1932="","",IF(K1932="高",IF(L1932="删除",J1932*'模板使用说明&amp;基础参数'!$E$5*'模板使用说明&amp;基础参数'!$E$12,IF(L1932="修改",J1932*'模板使用说明&amp;基础参数'!$E$5*'模板使用说明&amp;基础参数'!$E$11,J1932*'模板使用说明&amp;基础参数'!$E$5*'模板使用说明&amp;基础参数'!$E$10)),IF(K1932="中",IF(L1932="删除",J1932*'模板使用说明&amp;基础参数'!$E$6*'模板使用说明&amp;基础参数'!$E$12,IF(L1932="修改",J1932*'模板使用说明&amp;基础参数'!$E$6*'模板使用说明&amp;基础参数'!$E$11,J1932*'模板使用说明&amp;基础参数'!$E$6*'模板使用说明&amp;基础参数'!$E$10)),IF(L1932="删除",J1932*'模板使用说明&amp;基础参数'!$E$7*'模板使用说明&amp;基础参数'!$E$12,IF(L1932="修改",J1932*'模板使用说明&amp;基础参数'!$E$7*'模板使用说明&amp;基础参数'!$E$11,J1932*'模板使用说明&amp;基础参数'!$E$7*'模板使用说明&amp;基础参数'!$E$10)))))</f>
        <v/>
      </c>
      <c r="N1932" s="82"/>
    </row>
    <row r="1933" spans="1:14">
      <c r="A1933" s="76">
        <f t="shared" si="41"/>
        <v>1928</v>
      </c>
      <c r="B1933" s="77"/>
      <c r="C1933" s="77"/>
      <c r="D1933" s="77"/>
      <c r="E1933" s="90"/>
      <c r="F1933" s="78"/>
      <c r="G1933" s="78"/>
      <c r="H1933" s="78"/>
      <c r="I1933" s="76"/>
      <c r="J1933" s="8" t="str">
        <f>IF(I1933="ILF",IF($C$1="预估功能点",'模板使用说明&amp;基础参数'!$E$15,'模板使用说明&amp;基础参数'!$E$22),IF(I1933="EIF",IF($C$1="预估功能点",'模板使用说明&amp;基础参数'!$E$16,'模板使用说明&amp;基础参数'!$E$23),IF(I1933="EI",IF($C$1="预估功能点",'模板使用说明&amp;基础参数'!$E$17,'模板使用说明&amp;基础参数'!$E$24),IF(I1933="EO",IF($C$1="预估功能点",'模板使用说明&amp;基础参数'!$E$18,'模板使用说明&amp;基础参数'!$E$25),IF(I1933="EQ",IF($C$1="预估功能点",'模板使用说明&amp;基础参数'!$E$19,'模板使用说明&amp;基础参数'!$E$26),"")))))</f>
        <v/>
      </c>
      <c r="K1933" s="80"/>
      <c r="L1933" s="80"/>
      <c r="M1933" s="81" t="str">
        <f>IF(J1933="","",IF(K1933="高",IF(L1933="删除",J1933*'模板使用说明&amp;基础参数'!$E$5*'模板使用说明&amp;基础参数'!$E$12,IF(L1933="修改",J1933*'模板使用说明&amp;基础参数'!$E$5*'模板使用说明&amp;基础参数'!$E$11,J1933*'模板使用说明&amp;基础参数'!$E$5*'模板使用说明&amp;基础参数'!$E$10)),IF(K1933="中",IF(L1933="删除",J1933*'模板使用说明&amp;基础参数'!$E$6*'模板使用说明&amp;基础参数'!$E$12,IF(L1933="修改",J1933*'模板使用说明&amp;基础参数'!$E$6*'模板使用说明&amp;基础参数'!$E$11,J1933*'模板使用说明&amp;基础参数'!$E$6*'模板使用说明&amp;基础参数'!$E$10)),IF(L1933="删除",J1933*'模板使用说明&amp;基础参数'!$E$7*'模板使用说明&amp;基础参数'!$E$12,IF(L1933="修改",J1933*'模板使用说明&amp;基础参数'!$E$7*'模板使用说明&amp;基础参数'!$E$11,J1933*'模板使用说明&amp;基础参数'!$E$7*'模板使用说明&amp;基础参数'!$E$10)))))</f>
        <v/>
      </c>
      <c r="N1933" s="82"/>
    </row>
    <row r="1934" spans="1:14">
      <c r="A1934" s="76">
        <f t="shared" si="41"/>
        <v>1929</v>
      </c>
      <c r="B1934" s="77"/>
      <c r="C1934" s="77"/>
      <c r="D1934" s="77"/>
      <c r="E1934" s="90"/>
      <c r="F1934" s="78"/>
      <c r="G1934" s="78"/>
      <c r="H1934" s="78"/>
      <c r="I1934" s="76"/>
      <c r="J1934" s="8" t="str">
        <f>IF(I1934="ILF",IF($C$1="预估功能点",'模板使用说明&amp;基础参数'!$E$15,'模板使用说明&amp;基础参数'!$E$22),IF(I1934="EIF",IF($C$1="预估功能点",'模板使用说明&amp;基础参数'!$E$16,'模板使用说明&amp;基础参数'!$E$23),IF(I1934="EI",IF($C$1="预估功能点",'模板使用说明&amp;基础参数'!$E$17,'模板使用说明&amp;基础参数'!$E$24),IF(I1934="EO",IF($C$1="预估功能点",'模板使用说明&amp;基础参数'!$E$18,'模板使用说明&amp;基础参数'!$E$25),IF(I1934="EQ",IF($C$1="预估功能点",'模板使用说明&amp;基础参数'!$E$19,'模板使用说明&amp;基础参数'!$E$26),"")))))</f>
        <v/>
      </c>
      <c r="K1934" s="80"/>
      <c r="L1934" s="80"/>
      <c r="M1934" s="81" t="str">
        <f>IF(J1934="","",IF(K1934="高",IF(L1934="删除",J1934*'模板使用说明&amp;基础参数'!$E$5*'模板使用说明&amp;基础参数'!$E$12,IF(L1934="修改",J1934*'模板使用说明&amp;基础参数'!$E$5*'模板使用说明&amp;基础参数'!$E$11,J1934*'模板使用说明&amp;基础参数'!$E$5*'模板使用说明&amp;基础参数'!$E$10)),IF(K1934="中",IF(L1934="删除",J1934*'模板使用说明&amp;基础参数'!$E$6*'模板使用说明&amp;基础参数'!$E$12,IF(L1934="修改",J1934*'模板使用说明&amp;基础参数'!$E$6*'模板使用说明&amp;基础参数'!$E$11,J1934*'模板使用说明&amp;基础参数'!$E$6*'模板使用说明&amp;基础参数'!$E$10)),IF(L1934="删除",J1934*'模板使用说明&amp;基础参数'!$E$7*'模板使用说明&amp;基础参数'!$E$12,IF(L1934="修改",J1934*'模板使用说明&amp;基础参数'!$E$7*'模板使用说明&amp;基础参数'!$E$11,J1934*'模板使用说明&amp;基础参数'!$E$7*'模板使用说明&amp;基础参数'!$E$10)))))</f>
        <v/>
      </c>
      <c r="N1934" s="82"/>
    </row>
    <row r="1935" spans="1:14">
      <c r="A1935" s="76">
        <f t="shared" si="41"/>
        <v>1930</v>
      </c>
      <c r="B1935" s="77"/>
      <c r="C1935" s="77"/>
      <c r="D1935" s="77"/>
      <c r="E1935" s="90"/>
      <c r="F1935" s="78"/>
      <c r="G1935" s="78"/>
      <c r="H1935" s="78"/>
      <c r="I1935" s="76"/>
      <c r="J1935" s="8" t="str">
        <f>IF(I1935="ILF",IF($C$1="预估功能点",'模板使用说明&amp;基础参数'!$E$15,'模板使用说明&amp;基础参数'!$E$22),IF(I1935="EIF",IF($C$1="预估功能点",'模板使用说明&amp;基础参数'!$E$16,'模板使用说明&amp;基础参数'!$E$23),IF(I1935="EI",IF($C$1="预估功能点",'模板使用说明&amp;基础参数'!$E$17,'模板使用说明&amp;基础参数'!$E$24),IF(I1935="EO",IF($C$1="预估功能点",'模板使用说明&amp;基础参数'!$E$18,'模板使用说明&amp;基础参数'!$E$25),IF(I1935="EQ",IF($C$1="预估功能点",'模板使用说明&amp;基础参数'!$E$19,'模板使用说明&amp;基础参数'!$E$26),"")))))</f>
        <v/>
      </c>
      <c r="K1935" s="80"/>
      <c r="L1935" s="80"/>
      <c r="M1935" s="81" t="str">
        <f>IF(J1935="","",IF(K1935="高",IF(L1935="删除",J1935*'模板使用说明&amp;基础参数'!$E$5*'模板使用说明&amp;基础参数'!$E$12,IF(L1935="修改",J1935*'模板使用说明&amp;基础参数'!$E$5*'模板使用说明&amp;基础参数'!$E$11,J1935*'模板使用说明&amp;基础参数'!$E$5*'模板使用说明&amp;基础参数'!$E$10)),IF(K1935="中",IF(L1935="删除",J1935*'模板使用说明&amp;基础参数'!$E$6*'模板使用说明&amp;基础参数'!$E$12,IF(L1935="修改",J1935*'模板使用说明&amp;基础参数'!$E$6*'模板使用说明&amp;基础参数'!$E$11,J1935*'模板使用说明&amp;基础参数'!$E$6*'模板使用说明&amp;基础参数'!$E$10)),IF(L1935="删除",J1935*'模板使用说明&amp;基础参数'!$E$7*'模板使用说明&amp;基础参数'!$E$12,IF(L1935="修改",J1935*'模板使用说明&amp;基础参数'!$E$7*'模板使用说明&amp;基础参数'!$E$11,J1935*'模板使用说明&amp;基础参数'!$E$7*'模板使用说明&amp;基础参数'!$E$10)))))</f>
        <v/>
      </c>
      <c r="N1935" s="82"/>
    </row>
    <row r="1936" spans="1:14">
      <c r="A1936" s="76">
        <f t="shared" si="41"/>
        <v>1931</v>
      </c>
      <c r="B1936" s="77"/>
      <c r="C1936" s="77"/>
      <c r="D1936" s="77"/>
      <c r="E1936" s="90"/>
      <c r="F1936" s="78"/>
      <c r="G1936" s="78"/>
      <c r="H1936" s="78"/>
      <c r="I1936" s="76"/>
      <c r="J1936" s="8" t="str">
        <f>IF(I1936="ILF",IF($C$1="预估功能点",'模板使用说明&amp;基础参数'!$E$15,'模板使用说明&amp;基础参数'!$E$22),IF(I1936="EIF",IF($C$1="预估功能点",'模板使用说明&amp;基础参数'!$E$16,'模板使用说明&amp;基础参数'!$E$23),IF(I1936="EI",IF($C$1="预估功能点",'模板使用说明&amp;基础参数'!$E$17,'模板使用说明&amp;基础参数'!$E$24),IF(I1936="EO",IF($C$1="预估功能点",'模板使用说明&amp;基础参数'!$E$18,'模板使用说明&amp;基础参数'!$E$25),IF(I1936="EQ",IF($C$1="预估功能点",'模板使用说明&amp;基础参数'!$E$19,'模板使用说明&amp;基础参数'!$E$26),"")))))</f>
        <v/>
      </c>
      <c r="K1936" s="80"/>
      <c r="L1936" s="80"/>
      <c r="M1936" s="81" t="str">
        <f>IF(J1936="","",IF(K1936="高",IF(L1936="删除",J1936*'模板使用说明&amp;基础参数'!$E$5*'模板使用说明&amp;基础参数'!$E$12,IF(L1936="修改",J1936*'模板使用说明&amp;基础参数'!$E$5*'模板使用说明&amp;基础参数'!$E$11,J1936*'模板使用说明&amp;基础参数'!$E$5*'模板使用说明&amp;基础参数'!$E$10)),IF(K1936="中",IF(L1936="删除",J1936*'模板使用说明&amp;基础参数'!$E$6*'模板使用说明&amp;基础参数'!$E$12,IF(L1936="修改",J1936*'模板使用说明&amp;基础参数'!$E$6*'模板使用说明&amp;基础参数'!$E$11,J1936*'模板使用说明&amp;基础参数'!$E$6*'模板使用说明&amp;基础参数'!$E$10)),IF(L1936="删除",J1936*'模板使用说明&amp;基础参数'!$E$7*'模板使用说明&amp;基础参数'!$E$12,IF(L1936="修改",J1936*'模板使用说明&amp;基础参数'!$E$7*'模板使用说明&amp;基础参数'!$E$11,J1936*'模板使用说明&amp;基础参数'!$E$7*'模板使用说明&amp;基础参数'!$E$10)))))</f>
        <v/>
      </c>
      <c r="N1936" s="82"/>
    </row>
    <row r="1937" spans="1:14">
      <c r="A1937" s="76">
        <f t="shared" si="41"/>
        <v>1932</v>
      </c>
      <c r="B1937" s="77"/>
      <c r="C1937" s="77"/>
      <c r="D1937" s="77"/>
      <c r="E1937" s="90"/>
      <c r="F1937" s="78"/>
      <c r="G1937" s="78"/>
      <c r="H1937" s="78"/>
      <c r="I1937" s="76"/>
      <c r="J1937" s="8" t="str">
        <f>IF(I1937="ILF",IF($C$1="预估功能点",'模板使用说明&amp;基础参数'!$E$15,'模板使用说明&amp;基础参数'!$E$22),IF(I1937="EIF",IF($C$1="预估功能点",'模板使用说明&amp;基础参数'!$E$16,'模板使用说明&amp;基础参数'!$E$23),IF(I1937="EI",IF($C$1="预估功能点",'模板使用说明&amp;基础参数'!$E$17,'模板使用说明&amp;基础参数'!$E$24),IF(I1937="EO",IF($C$1="预估功能点",'模板使用说明&amp;基础参数'!$E$18,'模板使用说明&amp;基础参数'!$E$25),IF(I1937="EQ",IF($C$1="预估功能点",'模板使用说明&amp;基础参数'!$E$19,'模板使用说明&amp;基础参数'!$E$26),"")))))</f>
        <v/>
      </c>
      <c r="K1937" s="80"/>
      <c r="L1937" s="80"/>
      <c r="M1937" s="81" t="str">
        <f>IF(J1937="","",IF(K1937="高",IF(L1937="删除",J1937*'模板使用说明&amp;基础参数'!$E$5*'模板使用说明&amp;基础参数'!$E$12,IF(L1937="修改",J1937*'模板使用说明&amp;基础参数'!$E$5*'模板使用说明&amp;基础参数'!$E$11,J1937*'模板使用说明&amp;基础参数'!$E$5*'模板使用说明&amp;基础参数'!$E$10)),IF(K1937="中",IF(L1937="删除",J1937*'模板使用说明&amp;基础参数'!$E$6*'模板使用说明&amp;基础参数'!$E$12,IF(L1937="修改",J1937*'模板使用说明&amp;基础参数'!$E$6*'模板使用说明&amp;基础参数'!$E$11,J1937*'模板使用说明&amp;基础参数'!$E$6*'模板使用说明&amp;基础参数'!$E$10)),IF(L1937="删除",J1937*'模板使用说明&amp;基础参数'!$E$7*'模板使用说明&amp;基础参数'!$E$12,IF(L1937="修改",J1937*'模板使用说明&amp;基础参数'!$E$7*'模板使用说明&amp;基础参数'!$E$11,J1937*'模板使用说明&amp;基础参数'!$E$7*'模板使用说明&amp;基础参数'!$E$10)))))</f>
        <v/>
      </c>
      <c r="N1937" s="82"/>
    </row>
    <row r="1938" spans="1:14">
      <c r="A1938" s="76">
        <f t="shared" si="41"/>
        <v>1933</v>
      </c>
      <c r="B1938" s="77"/>
      <c r="C1938" s="77"/>
      <c r="D1938" s="77"/>
      <c r="E1938" s="90"/>
      <c r="F1938" s="78"/>
      <c r="G1938" s="78"/>
      <c r="H1938" s="78"/>
      <c r="I1938" s="76"/>
      <c r="J1938" s="8" t="str">
        <f>IF(I1938="ILF",IF($C$1="预估功能点",'模板使用说明&amp;基础参数'!$E$15,'模板使用说明&amp;基础参数'!$E$22),IF(I1938="EIF",IF($C$1="预估功能点",'模板使用说明&amp;基础参数'!$E$16,'模板使用说明&amp;基础参数'!$E$23),IF(I1938="EI",IF($C$1="预估功能点",'模板使用说明&amp;基础参数'!$E$17,'模板使用说明&amp;基础参数'!$E$24),IF(I1938="EO",IF($C$1="预估功能点",'模板使用说明&amp;基础参数'!$E$18,'模板使用说明&amp;基础参数'!$E$25),IF(I1938="EQ",IF($C$1="预估功能点",'模板使用说明&amp;基础参数'!$E$19,'模板使用说明&amp;基础参数'!$E$26),"")))))</f>
        <v/>
      </c>
      <c r="K1938" s="80"/>
      <c r="L1938" s="80"/>
      <c r="M1938" s="81" t="str">
        <f>IF(J1938="","",IF(K1938="高",IF(L1938="删除",J1938*'模板使用说明&amp;基础参数'!$E$5*'模板使用说明&amp;基础参数'!$E$12,IF(L1938="修改",J1938*'模板使用说明&amp;基础参数'!$E$5*'模板使用说明&amp;基础参数'!$E$11,J1938*'模板使用说明&amp;基础参数'!$E$5*'模板使用说明&amp;基础参数'!$E$10)),IF(K1938="中",IF(L1938="删除",J1938*'模板使用说明&amp;基础参数'!$E$6*'模板使用说明&amp;基础参数'!$E$12,IF(L1938="修改",J1938*'模板使用说明&amp;基础参数'!$E$6*'模板使用说明&amp;基础参数'!$E$11,J1938*'模板使用说明&amp;基础参数'!$E$6*'模板使用说明&amp;基础参数'!$E$10)),IF(L1938="删除",J1938*'模板使用说明&amp;基础参数'!$E$7*'模板使用说明&amp;基础参数'!$E$12,IF(L1938="修改",J1938*'模板使用说明&amp;基础参数'!$E$7*'模板使用说明&amp;基础参数'!$E$11,J1938*'模板使用说明&amp;基础参数'!$E$7*'模板使用说明&amp;基础参数'!$E$10)))))</f>
        <v/>
      </c>
      <c r="N1938" s="82"/>
    </row>
    <row r="1939" spans="1:14">
      <c r="A1939" s="76">
        <f t="shared" si="41"/>
        <v>1934</v>
      </c>
      <c r="B1939" s="77"/>
      <c r="C1939" s="77"/>
      <c r="D1939" s="77"/>
      <c r="E1939" s="90"/>
      <c r="F1939" s="78"/>
      <c r="G1939" s="78"/>
      <c r="H1939" s="78"/>
      <c r="I1939" s="76"/>
      <c r="J1939" s="8" t="str">
        <f>IF(I1939="ILF",IF($C$1="预估功能点",'模板使用说明&amp;基础参数'!$E$15,'模板使用说明&amp;基础参数'!$E$22),IF(I1939="EIF",IF($C$1="预估功能点",'模板使用说明&amp;基础参数'!$E$16,'模板使用说明&amp;基础参数'!$E$23),IF(I1939="EI",IF($C$1="预估功能点",'模板使用说明&amp;基础参数'!$E$17,'模板使用说明&amp;基础参数'!$E$24),IF(I1939="EO",IF($C$1="预估功能点",'模板使用说明&amp;基础参数'!$E$18,'模板使用说明&amp;基础参数'!$E$25),IF(I1939="EQ",IF($C$1="预估功能点",'模板使用说明&amp;基础参数'!$E$19,'模板使用说明&amp;基础参数'!$E$26),"")))))</f>
        <v/>
      </c>
      <c r="K1939" s="80"/>
      <c r="L1939" s="80"/>
      <c r="M1939" s="81" t="str">
        <f>IF(J1939="","",IF(K1939="高",IF(L1939="删除",J1939*'模板使用说明&amp;基础参数'!$E$5*'模板使用说明&amp;基础参数'!$E$12,IF(L1939="修改",J1939*'模板使用说明&amp;基础参数'!$E$5*'模板使用说明&amp;基础参数'!$E$11,J1939*'模板使用说明&amp;基础参数'!$E$5*'模板使用说明&amp;基础参数'!$E$10)),IF(K1939="中",IF(L1939="删除",J1939*'模板使用说明&amp;基础参数'!$E$6*'模板使用说明&amp;基础参数'!$E$12,IF(L1939="修改",J1939*'模板使用说明&amp;基础参数'!$E$6*'模板使用说明&amp;基础参数'!$E$11,J1939*'模板使用说明&amp;基础参数'!$E$6*'模板使用说明&amp;基础参数'!$E$10)),IF(L1939="删除",J1939*'模板使用说明&amp;基础参数'!$E$7*'模板使用说明&amp;基础参数'!$E$12,IF(L1939="修改",J1939*'模板使用说明&amp;基础参数'!$E$7*'模板使用说明&amp;基础参数'!$E$11,J1939*'模板使用说明&amp;基础参数'!$E$7*'模板使用说明&amp;基础参数'!$E$10)))))</f>
        <v/>
      </c>
      <c r="N1939" s="82"/>
    </row>
    <row r="1940" spans="1:14">
      <c r="A1940" s="76">
        <f t="shared" si="41"/>
        <v>1935</v>
      </c>
      <c r="B1940" s="77"/>
      <c r="C1940" s="77"/>
      <c r="D1940" s="77"/>
      <c r="E1940" s="90"/>
      <c r="F1940" s="78"/>
      <c r="G1940" s="78"/>
      <c r="H1940" s="78"/>
      <c r="I1940" s="76"/>
      <c r="J1940" s="8" t="str">
        <f>IF(I1940="ILF",IF($C$1="预估功能点",'模板使用说明&amp;基础参数'!$E$15,'模板使用说明&amp;基础参数'!$E$22),IF(I1940="EIF",IF($C$1="预估功能点",'模板使用说明&amp;基础参数'!$E$16,'模板使用说明&amp;基础参数'!$E$23),IF(I1940="EI",IF($C$1="预估功能点",'模板使用说明&amp;基础参数'!$E$17,'模板使用说明&amp;基础参数'!$E$24),IF(I1940="EO",IF($C$1="预估功能点",'模板使用说明&amp;基础参数'!$E$18,'模板使用说明&amp;基础参数'!$E$25),IF(I1940="EQ",IF($C$1="预估功能点",'模板使用说明&amp;基础参数'!$E$19,'模板使用说明&amp;基础参数'!$E$26),"")))))</f>
        <v/>
      </c>
      <c r="K1940" s="80"/>
      <c r="L1940" s="80"/>
      <c r="M1940" s="81" t="str">
        <f>IF(J1940="","",IF(K1940="高",IF(L1940="删除",J1940*'模板使用说明&amp;基础参数'!$E$5*'模板使用说明&amp;基础参数'!$E$12,IF(L1940="修改",J1940*'模板使用说明&amp;基础参数'!$E$5*'模板使用说明&amp;基础参数'!$E$11,J1940*'模板使用说明&amp;基础参数'!$E$5*'模板使用说明&amp;基础参数'!$E$10)),IF(K1940="中",IF(L1940="删除",J1940*'模板使用说明&amp;基础参数'!$E$6*'模板使用说明&amp;基础参数'!$E$12,IF(L1940="修改",J1940*'模板使用说明&amp;基础参数'!$E$6*'模板使用说明&amp;基础参数'!$E$11,J1940*'模板使用说明&amp;基础参数'!$E$6*'模板使用说明&amp;基础参数'!$E$10)),IF(L1940="删除",J1940*'模板使用说明&amp;基础参数'!$E$7*'模板使用说明&amp;基础参数'!$E$12,IF(L1940="修改",J1940*'模板使用说明&amp;基础参数'!$E$7*'模板使用说明&amp;基础参数'!$E$11,J1940*'模板使用说明&amp;基础参数'!$E$7*'模板使用说明&amp;基础参数'!$E$10)))))</f>
        <v/>
      </c>
      <c r="N1940" s="82"/>
    </row>
    <row r="1941" spans="1:14">
      <c r="A1941" s="76">
        <f t="shared" si="41"/>
        <v>1936</v>
      </c>
      <c r="B1941" s="77"/>
      <c r="C1941" s="77"/>
      <c r="D1941" s="77"/>
      <c r="E1941" s="90"/>
      <c r="F1941" s="78"/>
      <c r="G1941" s="78"/>
      <c r="H1941" s="78"/>
      <c r="I1941" s="76"/>
      <c r="J1941" s="8" t="str">
        <f>IF(I1941="ILF",IF($C$1="预估功能点",'模板使用说明&amp;基础参数'!$E$15,'模板使用说明&amp;基础参数'!$E$22),IF(I1941="EIF",IF($C$1="预估功能点",'模板使用说明&amp;基础参数'!$E$16,'模板使用说明&amp;基础参数'!$E$23),IF(I1941="EI",IF($C$1="预估功能点",'模板使用说明&amp;基础参数'!$E$17,'模板使用说明&amp;基础参数'!$E$24),IF(I1941="EO",IF($C$1="预估功能点",'模板使用说明&amp;基础参数'!$E$18,'模板使用说明&amp;基础参数'!$E$25),IF(I1941="EQ",IF($C$1="预估功能点",'模板使用说明&amp;基础参数'!$E$19,'模板使用说明&amp;基础参数'!$E$26),"")))))</f>
        <v/>
      </c>
      <c r="K1941" s="80"/>
      <c r="L1941" s="80"/>
      <c r="M1941" s="81" t="str">
        <f>IF(J1941="","",IF(K1941="高",IF(L1941="删除",J1941*'模板使用说明&amp;基础参数'!$E$5*'模板使用说明&amp;基础参数'!$E$12,IF(L1941="修改",J1941*'模板使用说明&amp;基础参数'!$E$5*'模板使用说明&amp;基础参数'!$E$11,J1941*'模板使用说明&amp;基础参数'!$E$5*'模板使用说明&amp;基础参数'!$E$10)),IF(K1941="中",IF(L1941="删除",J1941*'模板使用说明&amp;基础参数'!$E$6*'模板使用说明&amp;基础参数'!$E$12,IF(L1941="修改",J1941*'模板使用说明&amp;基础参数'!$E$6*'模板使用说明&amp;基础参数'!$E$11,J1941*'模板使用说明&amp;基础参数'!$E$6*'模板使用说明&amp;基础参数'!$E$10)),IF(L1941="删除",J1941*'模板使用说明&amp;基础参数'!$E$7*'模板使用说明&amp;基础参数'!$E$12,IF(L1941="修改",J1941*'模板使用说明&amp;基础参数'!$E$7*'模板使用说明&amp;基础参数'!$E$11,J1941*'模板使用说明&amp;基础参数'!$E$7*'模板使用说明&amp;基础参数'!$E$10)))))</f>
        <v/>
      </c>
      <c r="N1941" s="82"/>
    </row>
    <row r="1942" spans="1:14">
      <c r="A1942" s="76">
        <f t="shared" si="41"/>
        <v>1937</v>
      </c>
      <c r="B1942" s="77"/>
      <c r="C1942" s="77"/>
      <c r="D1942" s="77"/>
      <c r="E1942" s="90"/>
      <c r="F1942" s="78"/>
      <c r="G1942" s="78"/>
      <c r="H1942" s="78"/>
      <c r="I1942" s="76"/>
      <c r="J1942" s="8" t="str">
        <f>IF(I1942="ILF",IF($C$1="预估功能点",'模板使用说明&amp;基础参数'!$E$15,'模板使用说明&amp;基础参数'!$E$22),IF(I1942="EIF",IF($C$1="预估功能点",'模板使用说明&amp;基础参数'!$E$16,'模板使用说明&amp;基础参数'!$E$23),IF(I1942="EI",IF($C$1="预估功能点",'模板使用说明&amp;基础参数'!$E$17,'模板使用说明&amp;基础参数'!$E$24),IF(I1942="EO",IF($C$1="预估功能点",'模板使用说明&amp;基础参数'!$E$18,'模板使用说明&amp;基础参数'!$E$25),IF(I1942="EQ",IF($C$1="预估功能点",'模板使用说明&amp;基础参数'!$E$19,'模板使用说明&amp;基础参数'!$E$26),"")))))</f>
        <v/>
      </c>
      <c r="K1942" s="80"/>
      <c r="L1942" s="80"/>
      <c r="M1942" s="81" t="str">
        <f>IF(J1942="","",IF(K1942="高",IF(L1942="删除",J1942*'模板使用说明&amp;基础参数'!$E$5*'模板使用说明&amp;基础参数'!$E$12,IF(L1942="修改",J1942*'模板使用说明&amp;基础参数'!$E$5*'模板使用说明&amp;基础参数'!$E$11,J1942*'模板使用说明&amp;基础参数'!$E$5*'模板使用说明&amp;基础参数'!$E$10)),IF(K1942="中",IF(L1942="删除",J1942*'模板使用说明&amp;基础参数'!$E$6*'模板使用说明&amp;基础参数'!$E$12,IF(L1942="修改",J1942*'模板使用说明&amp;基础参数'!$E$6*'模板使用说明&amp;基础参数'!$E$11,J1942*'模板使用说明&amp;基础参数'!$E$6*'模板使用说明&amp;基础参数'!$E$10)),IF(L1942="删除",J1942*'模板使用说明&amp;基础参数'!$E$7*'模板使用说明&amp;基础参数'!$E$12,IF(L1942="修改",J1942*'模板使用说明&amp;基础参数'!$E$7*'模板使用说明&amp;基础参数'!$E$11,J1942*'模板使用说明&amp;基础参数'!$E$7*'模板使用说明&amp;基础参数'!$E$10)))))</f>
        <v/>
      </c>
      <c r="N1942" s="82"/>
    </row>
    <row r="1943" spans="1:14">
      <c r="A1943" s="76">
        <f t="shared" si="41"/>
        <v>1938</v>
      </c>
      <c r="B1943" s="77"/>
      <c r="C1943" s="77"/>
      <c r="D1943" s="77"/>
      <c r="E1943" s="90"/>
      <c r="F1943" s="78"/>
      <c r="G1943" s="78"/>
      <c r="H1943" s="78"/>
      <c r="I1943" s="76"/>
      <c r="J1943" s="8" t="str">
        <f>IF(I1943="ILF",IF($C$1="预估功能点",'模板使用说明&amp;基础参数'!$E$15,'模板使用说明&amp;基础参数'!$E$22),IF(I1943="EIF",IF($C$1="预估功能点",'模板使用说明&amp;基础参数'!$E$16,'模板使用说明&amp;基础参数'!$E$23),IF(I1943="EI",IF($C$1="预估功能点",'模板使用说明&amp;基础参数'!$E$17,'模板使用说明&amp;基础参数'!$E$24),IF(I1943="EO",IF($C$1="预估功能点",'模板使用说明&amp;基础参数'!$E$18,'模板使用说明&amp;基础参数'!$E$25),IF(I1943="EQ",IF($C$1="预估功能点",'模板使用说明&amp;基础参数'!$E$19,'模板使用说明&amp;基础参数'!$E$26),"")))))</f>
        <v/>
      </c>
      <c r="K1943" s="80"/>
      <c r="L1943" s="80"/>
      <c r="M1943" s="81" t="str">
        <f>IF(J1943="","",IF(K1943="高",IF(L1943="删除",J1943*'模板使用说明&amp;基础参数'!$E$5*'模板使用说明&amp;基础参数'!$E$12,IF(L1943="修改",J1943*'模板使用说明&amp;基础参数'!$E$5*'模板使用说明&amp;基础参数'!$E$11,J1943*'模板使用说明&amp;基础参数'!$E$5*'模板使用说明&amp;基础参数'!$E$10)),IF(K1943="中",IF(L1943="删除",J1943*'模板使用说明&amp;基础参数'!$E$6*'模板使用说明&amp;基础参数'!$E$12,IF(L1943="修改",J1943*'模板使用说明&amp;基础参数'!$E$6*'模板使用说明&amp;基础参数'!$E$11,J1943*'模板使用说明&amp;基础参数'!$E$6*'模板使用说明&amp;基础参数'!$E$10)),IF(L1943="删除",J1943*'模板使用说明&amp;基础参数'!$E$7*'模板使用说明&amp;基础参数'!$E$12,IF(L1943="修改",J1943*'模板使用说明&amp;基础参数'!$E$7*'模板使用说明&amp;基础参数'!$E$11,J1943*'模板使用说明&amp;基础参数'!$E$7*'模板使用说明&amp;基础参数'!$E$10)))))</f>
        <v/>
      </c>
      <c r="N1943" s="82"/>
    </row>
    <row r="1944" spans="1:14">
      <c r="A1944" s="76">
        <f t="shared" si="41"/>
        <v>1939</v>
      </c>
      <c r="B1944" s="77"/>
      <c r="C1944" s="77"/>
      <c r="D1944" s="77"/>
      <c r="E1944" s="90"/>
      <c r="F1944" s="78"/>
      <c r="G1944" s="78"/>
      <c r="H1944" s="78"/>
      <c r="I1944" s="76"/>
      <c r="J1944" s="8" t="str">
        <f>IF(I1944="ILF",IF($C$1="预估功能点",'模板使用说明&amp;基础参数'!$E$15,'模板使用说明&amp;基础参数'!$E$22),IF(I1944="EIF",IF($C$1="预估功能点",'模板使用说明&amp;基础参数'!$E$16,'模板使用说明&amp;基础参数'!$E$23),IF(I1944="EI",IF($C$1="预估功能点",'模板使用说明&amp;基础参数'!$E$17,'模板使用说明&amp;基础参数'!$E$24),IF(I1944="EO",IF($C$1="预估功能点",'模板使用说明&amp;基础参数'!$E$18,'模板使用说明&amp;基础参数'!$E$25),IF(I1944="EQ",IF($C$1="预估功能点",'模板使用说明&amp;基础参数'!$E$19,'模板使用说明&amp;基础参数'!$E$26),"")))))</f>
        <v/>
      </c>
      <c r="K1944" s="80"/>
      <c r="L1944" s="80"/>
      <c r="M1944" s="81" t="str">
        <f>IF(J1944="","",IF(K1944="高",IF(L1944="删除",J1944*'模板使用说明&amp;基础参数'!$E$5*'模板使用说明&amp;基础参数'!$E$12,IF(L1944="修改",J1944*'模板使用说明&amp;基础参数'!$E$5*'模板使用说明&amp;基础参数'!$E$11,J1944*'模板使用说明&amp;基础参数'!$E$5*'模板使用说明&amp;基础参数'!$E$10)),IF(K1944="中",IF(L1944="删除",J1944*'模板使用说明&amp;基础参数'!$E$6*'模板使用说明&amp;基础参数'!$E$12,IF(L1944="修改",J1944*'模板使用说明&amp;基础参数'!$E$6*'模板使用说明&amp;基础参数'!$E$11,J1944*'模板使用说明&amp;基础参数'!$E$6*'模板使用说明&amp;基础参数'!$E$10)),IF(L1944="删除",J1944*'模板使用说明&amp;基础参数'!$E$7*'模板使用说明&amp;基础参数'!$E$12,IF(L1944="修改",J1944*'模板使用说明&amp;基础参数'!$E$7*'模板使用说明&amp;基础参数'!$E$11,J1944*'模板使用说明&amp;基础参数'!$E$7*'模板使用说明&amp;基础参数'!$E$10)))))</f>
        <v/>
      </c>
      <c r="N1944" s="82"/>
    </row>
    <row r="1945" spans="1:14">
      <c r="A1945" s="76">
        <f t="shared" si="41"/>
        <v>1940</v>
      </c>
      <c r="B1945" s="77"/>
      <c r="C1945" s="77"/>
      <c r="D1945" s="77"/>
      <c r="E1945" s="90"/>
      <c r="F1945" s="78"/>
      <c r="G1945" s="78"/>
      <c r="H1945" s="78"/>
      <c r="I1945" s="76"/>
      <c r="J1945" s="8" t="str">
        <f>IF(I1945="ILF",IF($C$1="预估功能点",'模板使用说明&amp;基础参数'!$E$15,'模板使用说明&amp;基础参数'!$E$22),IF(I1945="EIF",IF($C$1="预估功能点",'模板使用说明&amp;基础参数'!$E$16,'模板使用说明&amp;基础参数'!$E$23),IF(I1945="EI",IF($C$1="预估功能点",'模板使用说明&amp;基础参数'!$E$17,'模板使用说明&amp;基础参数'!$E$24),IF(I1945="EO",IF($C$1="预估功能点",'模板使用说明&amp;基础参数'!$E$18,'模板使用说明&amp;基础参数'!$E$25),IF(I1945="EQ",IF($C$1="预估功能点",'模板使用说明&amp;基础参数'!$E$19,'模板使用说明&amp;基础参数'!$E$26),"")))))</f>
        <v/>
      </c>
      <c r="K1945" s="80"/>
      <c r="L1945" s="80"/>
      <c r="M1945" s="81" t="str">
        <f>IF(J1945="","",IF(K1945="高",IF(L1945="删除",J1945*'模板使用说明&amp;基础参数'!$E$5*'模板使用说明&amp;基础参数'!$E$12,IF(L1945="修改",J1945*'模板使用说明&amp;基础参数'!$E$5*'模板使用说明&amp;基础参数'!$E$11,J1945*'模板使用说明&amp;基础参数'!$E$5*'模板使用说明&amp;基础参数'!$E$10)),IF(K1945="中",IF(L1945="删除",J1945*'模板使用说明&amp;基础参数'!$E$6*'模板使用说明&amp;基础参数'!$E$12,IF(L1945="修改",J1945*'模板使用说明&amp;基础参数'!$E$6*'模板使用说明&amp;基础参数'!$E$11,J1945*'模板使用说明&amp;基础参数'!$E$6*'模板使用说明&amp;基础参数'!$E$10)),IF(L1945="删除",J1945*'模板使用说明&amp;基础参数'!$E$7*'模板使用说明&amp;基础参数'!$E$12,IF(L1945="修改",J1945*'模板使用说明&amp;基础参数'!$E$7*'模板使用说明&amp;基础参数'!$E$11,J1945*'模板使用说明&amp;基础参数'!$E$7*'模板使用说明&amp;基础参数'!$E$10)))))</f>
        <v/>
      </c>
      <c r="N1945" s="82"/>
    </row>
    <row r="1946" spans="1:14">
      <c r="A1946" s="76">
        <f t="shared" si="41"/>
        <v>1941</v>
      </c>
      <c r="B1946" s="77"/>
      <c r="C1946" s="77"/>
      <c r="D1946" s="77"/>
      <c r="E1946" s="90"/>
      <c r="F1946" s="78"/>
      <c r="G1946" s="78"/>
      <c r="H1946" s="78"/>
      <c r="I1946" s="76"/>
      <c r="J1946" s="8" t="str">
        <f>IF(I1946="ILF",IF($C$1="预估功能点",'模板使用说明&amp;基础参数'!$E$15,'模板使用说明&amp;基础参数'!$E$22),IF(I1946="EIF",IF($C$1="预估功能点",'模板使用说明&amp;基础参数'!$E$16,'模板使用说明&amp;基础参数'!$E$23),IF(I1946="EI",IF($C$1="预估功能点",'模板使用说明&amp;基础参数'!$E$17,'模板使用说明&amp;基础参数'!$E$24),IF(I1946="EO",IF($C$1="预估功能点",'模板使用说明&amp;基础参数'!$E$18,'模板使用说明&amp;基础参数'!$E$25),IF(I1946="EQ",IF($C$1="预估功能点",'模板使用说明&amp;基础参数'!$E$19,'模板使用说明&amp;基础参数'!$E$26),"")))))</f>
        <v/>
      </c>
      <c r="K1946" s="80"/>
      <c r="L1946" s="80"/>
      <c r="M1946" s="81" t="str">
        <f>IF(J1946="","",IF(K1946="高",IF(L1946="删除",J1946*'模板使用说明&amp;基础参数'!$E$5*'模板使用说明&amp;基础参数'!$E$12,IF(L1946="修改",J1946*'模板使用说明&amp;基础参数'!$E$5*'模板使用说明&amp;基础参数'!$E$11,J1946*'模板使用说明&amp;基础参数'!$E$5*'模板使用说明&amp;基础参数'!$E$10)),IF(K1946="中",IF(L1946="删除",J1946*'模板使用说明&amp;基础参数'!$E$6*'模板使用说明&amp;基础参数'!$E$12,IF(L1946="修改",J1946*'模板使用说明&amp;基础参数'!$E$6*'模板使用说明&amp;基础参数'!$E$11,J1946*'模板使用说明&amp;基础参数'!$E$6*'模板使用说明&amp;基础参数'!$E$10)),IF(L1946="删除",J1946*'模板使用说明&amp;基础参数'!$E$7*'模板使用说明&amp;基础参数'!$E$12,IF(L1946="修改",J1946*'模板使用说明&amp;基础参数'!$E$7*'模板使用说明&amp;基础参数'!$E$11,J1946*'模板使用说明&amp;基础参数'!$E$7*'模板使用说明&amp;基础参数'!$E$10)))))</f>
        <v/>
      </c>
      <c r="N1946" s="82"/>
    </row>
    <row r="1947" spans="1:14">
      <c r="A1947" s="76">
        <f t="shared" si="41"/>
        <v>1942</v>
      </c>
      <c r="B1947" s="77"/>
      <c r="C1947" s="77"/>
      <c r="D1947" s="77"/>
      <c r="E1947" s="90"/>
      <c r="F1947" s="78"/>
      <c r="G1947" s="78"/>
      <c r="H1947" s="78"/>
      <c r="I1947" s="76"/>
      <c r="J1947" s="8" t="str">
        <f>IF(I1947="ILF",IF($C$1="预估功能点",'模板使用说明&amp;基础参数'!$E$15,'模板使用说明&amp;基础参数'!$E$22),IF(I1947="EIF",IF($C$1="预估功能点",'模板使用说明&amp;基础参数'!$E$16,'模板使用说明&amp;基础参数'!$E$23),IF(I1947="EI",IF($C$1="预估功能点",'模板使用说明&amp;基础参数'!$E$17,'模板使用说明&amp;基础参数'!$E$24),IF(I1947="EO",IF($C$1="预估功能点",'模板使用说明&amp;基础参数'!$E$18,'模板使用说明&amp;基础参数'!$E$25),IF(I1947="EQ",IF($C$1="预估功能点",'模板使用说明&amp;基础参数'!$E$19,'模板使用说明&amp;基础参数'!$E$26),"")))))</f>
        <v/>
      </c>
      <c r="K1947" s="80"/>
      <c r="L1947" s="80"/>
      <c r="M1947" s="81" t="str">
        <f>IF(J1947="","",IF(K1947="高",IF(L1947="删除",J1947*'模板使用说明&amp;基础参数'!$E$5*'模板使用说明&amp;基础参数'!$E$12,IF(L1947="修改",J1947*'模板使用说明&amp;基础参数'!$E$5*'模板使用说明&amp;基础参数'!$E$11,J1947*'模板使用说明&amp;基础参数'!$E$5*'模板使用说明&amp;基础参数'!$E$10)),IF(K1947="中",IF(L1947="删除",J1947*'模板使用说明&amp;基础参数'!$E$6*'模板使用说明&amp;基础参数'!$E$12,IF(L1947="修改",J1947*'模板使用说明&amp;基础参数'!$E$6*'模板使用说明&amp;基础参数'!$E$11,J1947*'模板使用说明&amp;基础参数'!$E$6*'模板使用说明&amp;基础参数'!$E$10)),IF(L1947="删除",J1947*'模板使用说明&amp;基础参数'!$E$7*'模板使用说明&amp;基础参数'!$E$12,IF(L1947="修改",J1947*'模板使用说明&amp;基础参数'!$E$7*'模板使用说明&amp;基础参数'!$E$11,J1947*'模板使用说明&amp;基础参数'!$E$7*'模板使用说明&amp;基础参数'!$E$10)))))</f>
        <v/>
      </c>
      <c r="N1947" s="82"/>
    </row>
    <row r="1948" spans="1:14">
      <c r="A1948" s="76">
        <f t="shared" si="41"/>
        <v>1943</v>
      </c>
      <c r="B1948" s="77"/>
      <c r="C1948" s="77"/>
      <c r="D1948" s="77"/>
      <c r="E1948" s="90"/>
      <c r="F1948" s="78"/>
      <c r="G1948" s="78"/>
      <c r="H1948" s="78"/>
      <c r="I1948" s="76"/>
      <c r="J1948" s="8" t="str">
        <f>IF(I1948="ILF",IF($C$1="预估功能点",'模板使用说明&amp;基础参数'!$E$15,'模板使用说明&amp;基础参数'!$E$22),IF(I1948="EIF",IF($C$1="预估功能点",'模板使用说明&amp;基础参数'!$E$16,'模板使用说明&amp;基础参数'!$E$23),IF(I1948="EI",IF($C$1="预估功能点",'模板使用说明&amp;基础参数'!$E$17,'模板使用说明&amp;基础参数'!$E$24),IF(I1948="EO",IF($C$1="预估功能点",'模板使用说明&amp;基础参数'!$E$18,'模板使用说明&amp;基础参数'!$E$25),IF(I1948="EQ",IF($C$1="预估功能点",'模板使用说明&amp;基础参数'!$E$19,'模板使用说明&amp;基础参数'!$E$26),"")))))</f>
        <v/>
      </c>
      <c r="K1948" s="80"/>
      <c r="L1948" s="80"/>
      <c r="M1948" s="81" t="str">
        <f>IF(J1948="","",IF(K1948="高",IF(L1948="删除",J1948*'模板使用说明&amp;基础参数'!$E$5*'模板使用说明&amp;基础参数'!$E$12,IF(L1948="修改",J1948*'模板使用说明&amp;基础参数'!$E$5*'模板使用说明&amp;基础参数'!$E$11,J1948*'模板使用说明&amp;基础参数'!$E$5*'模板使用说明&amp;基础参数'!$E$10)),IF(K1948="中",IF(L1948="删除",J1948*'模板使用说明&amp;基础参数'!$E$6*'模板使用说明&amp;基础参数'!$E$12,IF(L1948="修改",J1948*'模板使用说明&amp;基础参数'!$E$6*'模板使用说明&amp;基础参数'!$E$11,J1948*'模板使用说明&amp;基础参数'!$E$6*'模板使用说明&amp;基础参数'!$E$10)),IF(L1948="删除",J1948*'模板使用说明&amp;基础参数'!$E$7*'模板使用说明&amp;基础参数'!$E$12,IF(L1948="修改",J1948*'模板使用说明&amp;基础参数'!$E$7*'模板使用说明&amp;基础参数'!$E$11,J1948*'模板使用说明&amp;基础参数'!$E$7*'模板使用说明&amp;基础参数'!$E$10)))))</f>
        <v/>
      </c>
      <c r="N1948" s="82"/>
    </row>
    <row r="1949" spans="1:14">
      <c r="A1949" s="76">
        <f t="shared" si="41"/>
        <v>1944</v>
      </c>
      <c r="B1949" s="77"/>
      <c r="C1949" s="77"/>
      <c r="D1949" s="77"/>
      <c r="E1949" s="90"/>
      <c r="F1949" s="78"/>
      <c r="G1949" s="78"/>
      <c r="H1949" s="78"/>
      <c r="I1949" s="76"/>
      <c r="J1949" s="8" t="str">
        <f>IF(I1949="ILF",IF($C$1="预估功能点",'模板使用说明&amp;基础参数'!$E$15,'模板使用说明&amp;基础参数'!$E$22),IF(I1949="EIF",IF($C$1="预估功能点",'模板使用说明&amp;基础参数'!$E$16,'模板使用说明&amp;基础参数'!$E$23),IF(I1949="EI",IF($C$1="预估功能点",'模板使用说明&amp;基础参数'!$E$17,'模板使用说明&amp;基础参数'!$E$24),IF(I1949="EO",IF($C$1="预估功能点",'模板使用说明&amp;基础参数'!$E$18,'模板使用说明&amp;基础参数'!$E$25),IF(I1949="EQ",IF($C$1="预估功能点",'模板使用说明&amp;基础参数'!$E$19,'模板使用说明&amp;基础参数'!$E$26),"")))))</f>
        <v/>
      </c>
      <c r="K1949" s="80"/>
      <c r="L1949" s="80"/>
      <c r="M1949" s="81" t="str">
        <f>IF(J1949="","",IF(K1949="高",IF(L1949="删除",J1949*'模板使用说明&amp;基础参数'!$E$5*'模板使用说明&amp;基础参数'!$E$12,IF(L1949="修改",J1949*'模板使用说明&amp;基础参数'!$E$5*'模板使用说明&amp;基础参数'!$E$11,J1949*'模板使用说明&amp;基础参数'!$E$5*'模板使用说明&amp;基础参数'!$E$10)),IF(K1949="中",IF(L1949="删除",J1949*'模板使用说明&amp;基础参数'!$E$6*'模板使用说明&amp;基础参数'!$E$12,IF(L1949="修改",J1949*'模板使用说明&amp;基础参数'!$E$6*'模板使用说明&amp;基础参数'!$E$11,J1949*'模板使用说明&amp;基础参数'!$E$6*'模板使用说明&amp;基础参数'!$E$10)),IF(L1949="删除",J1949*'模板使用说明&amp;基础参数'!$E$7*'模板使用说明&amp;基础参数'!$E$12,IF(L1949="修改",J1949*'模板使用说明&amp;基础参数'!$E$7*'模板使用说明&amp;基础参数'!$E$11,J1949*'模板使用说明&amp;基础参数'!$E$7*'模板使用说明&amp;基础参数'!$E$10)))))</f>
        <v/>
      </c>
      <c r="N1949" s="82"/>
    </row>
    <row r="1950" spans="1:14">
      <c r="A1950" s="76">
        <f t="shared" si="41"/>
        <v>1945</v>
      </c>
      <c r="B1950" s="77"/>
      <c r="C1950" s="77"/>
      <c r="D1950" s="77"/>
      <c r="E1950" s="90"/>
      <c r="F1950" s="78"/>
      <c r="G1950" s="78"/>
      <c r="H1950" s="78"/>
      <c r="I1950" s="76"/>
      <c r="J1950" s="8" t="str">
        <f>IF(I1950="ILF",IF($C$1="预估功能点",'模板使用说明&amp;基础参数'!$E$15,'模板使用说明&amp;基础参数'!$E$22),IF(I1950="EIF",IF($C$1="预估功能点",'模板使用说明&amp;基础参数'!$E$16,'模板使用说明&amp;基础参数'!$E$23),IF(I1950="EI",IF($C$1="预估功能点",'模板使用说明&amp;基础参数'!$E$17,'模板使用说明&amp;基础参数'!$E$24),IF(I1950="EO",IF($C$1="预估功能点",'模板使用说明&amp;基础参数'!$E$18,'模板使用说明&amp;基础参数'!$E$25),IF(I1950="EQ",IF($C$1="预估功能点",'模板使用说明&amp;基础参数'!$E$19,'模板使用说明&amp;基础参数'!$E$26),"")))))</f>
        <v/>
      </c>
      <c r="K1950" s="80"/>
      <c r="L1950" s="80"/>
      <c r="M1950" s="81" t="str">
        <f>IF(J1950="","",IF(K1950="高",IF(L1950="删除",J1950*'模板使用说明&amp;基础参数'!$E$5*'模板使用说明&amp;基础参数'!$E$12,IF(L1950="修改",J1950*'模板使用说明&amp;基础参数'!$E$5*'模板使用说明&amp;基础参数'!$E$11,J1950*'模板使用说明&amp;基础参数'!$E$5*'模板使用说明&amp;基础参数'!$E$10)),IF(K1950="中",IF(L1950="删除",J1950*'模板使用说明&amp;基础参数'!$E$6*'模板使用说明&amp;基础参数'!$E$12,IF(L1950="修改",J1950*'模板使用说明&amp;基础参数'!$E$6*'模板使用说明&amp;基础参数'!$E$11,J1950*'模板使用说明&amp;基础参数'!$E$6*'模板使用说明&amp;基础参数'!$E$10)),IF(L1950="删除",J1950*'模板使用说明&amp;基础参数'!$E$7*'模板使用说明&amp;基础参数'!$E$12,IF(L1950="修改",J1950*'模板使用说明&amp;基础参数'!$E$7*'模板使用说明&amp;基础参数'!$E$11,J1950*'模板使用说明&amp;基础参数'!$E$7*'模板使用说明&amp;基础参数'!$E$10)))))</f>
        <v/>
      </c>
      <c r="N1950" s="82"/>
    </row>
    <row r="1951" spans="1:14">
      <c r="A1951" s="76">
        <f t="shared" si="41"/>
        <v>1946</v>
      </c>
      <c r="B1951" s="77"/>
      <c r="C1951" s="77"/>
      <c r="D1951" s="77"/>
      <c r="E1951" s="90"/>
      <c r="F1951" s="78"/>
      <c r="G1951" s="78"/>
      <c r="H1951" s="78"/>
      <c r="I1951" s="76"/>
      <c r="J1951" s="8" t="str">
        <f>IF(I1951="ILF",IF($C$1="预估功能点",'模板使用说明&amp;基础参数'!$E$15,'模板使用说明&amp;基础参数'!$E$22),IF(I1951="EIF",IF($C$1="预估功能点",'模板使用说明&amp;基础参数'!$E$16,'模板使用说明&amp;基础参数'!$E$23),IF(I1951="EI",IF($C$1="预估功能点",'模板使用说明&amp;基础参数'!$E$17,'模板使用说明&amp;基础参数'!$E$24),IF(I1951="EO",IF($C$1="预估功能点",'模板使用说明&amp;基础参数'!$E$18,'模板使用说明&amp;基础参数'!$E$25),IF(I1951="EQ",IF($C$1="预估功能点",'模板使用说明&amp;基础参数'!$E$19,'模板使用说明&amp;基础参数'!$E$26),"")))))</f>
        <v/>
      </c>
      <c r="K1951" s="80"/>
      <c r="L1951" s="80"/>
      <c r="M1951" s="81" t="str">
        <f>IF(J1951="","",IF(K1951="高",IF(L1951="删除",J1951*'模板使用说明&amp;基础参数'!$E$5*'模板使用说明&amp;基础参数'!$E$12,IF(L1951="修改",J1951*'模板使用说明&amp;基础参数'!$E$5*'模板使用说明&amp;基础参数'!$E$11,J1951*'模板使用说明&amp;基础参数'!$E$5*'模板使用说明&amp;基础参数'!$E$10)),IF(K1951="中",IF(L1951="删除",J1951*'模板使用说明&amp;基础参数'!$E$6*'模板使用说明&amp;基础参数'!$E$12,IF(L1951="修改",J1951*'模板使用说明&amp;基础参数'!$E$6*'模板使用说明&amp;基础参数'!$E$11,J1951*'模板使用说明&amp;基础参数'!$E$6*'模板使用说明&amp;基础参数'!$E$10)),IF(L1951="删除",J1951*'模板使用说明&amp;基础参数'!$E$7*'模板使用说明&amp;基础参数'!$E$12,IF(L1951="修改",J1951*'模板使用说明&amp;基础参数'!$E$7*'模板使用说明&amp;基础参数'!$E$11,J1951*'模板使用说明&amp;基础参数'!$E$7*'模板使用说明&amp;基础参数'!$E$10)))))</f>
        <v/>
      </c>
      <c r="N1951" s="82"/>
    </row>
    <row r="1952" spans="1:14">
      <c r="A1952" s="76">
        <f t="shared" si="41"/>
        <v>1947</v>
      </c>
      <c r="B1952" s="77"/>
      <c r="C1952" s="77"/>
      <c r="D1952" s="77"/>
      <c r="E1952" s="90"/>
      <c r="F1952" s="78"/>
      <c r="G1952" s="78"/>
      <c r="H1952" s="78"/>
      <c r="I1952" s="76"/>
      <c r="J1952" s="8" t="str">
        <f>IF(I1952="ILF",IF($C$1="预估功能点",'模板使用说明&amp;基础参数'!$E$15,'模板使用说明&amp;基础参数'!$E$22),IF(I1952="EIF",IF($C$1="预估功能点",'模板使用说明&amp;基础参数'!$E$16,'模板使用说明&amp;基础参数'!$E$23),IF(I1952="EI",IF($C$1="预估功能点",'模板使用说明&amp;基础参数'!$E$17,'模板使用说明&amp;基础参数'!$E$24),IF(I1952="EO",IF($C$1="预估功能点",'模板使用说明&amp;基础参数'!$E$18,'模板使用说明&amp;基础参数'!$E$25),IF(I1952="EQ",IF($C$1="预估功能点",'模板使用说明&amp;基础参数'!$E$19,'模板使用说明&amp;基础参数'!$E$26),"")))))</f>
        <v/>
      </c>
      <c r="K1952" s="80"/>
      <c r="L1952" s="80"/>
      <c r="M1952" s="81" t="str">
        <f>IF(J1952="","",IF(K1952="高",IF(L1952="删除",J1952*'模板使用说明&amp;基础参数'!$E$5*'模板使用说明&amp;基础参数'!$E$12,IF(L1952="修改",J1952*'模板使用说明&amp;基础参数'!$E$5*'模板使用说明&amp;基础参数'!$E$11,J1952*'模板使用说明&amp;基础参数'!$E$5*'模板使用说明&amp;基础参数'!$E$10)),IF(K1952="中",IF(L1952="删除",J1952*'模板使用说明&amp;基础参数'!$E$6*'模板使用说明&amp;基础参数'!$E$12,IF(L1952="修改",J1952*'模板使用说明&amp;基础参数'!$E$6*'模板使用说明&amp;基础参数'!$E$11,J1952*'模板使用说明&amp;基础参数'!$E$6*'模板使用说明&amp;基础参数'!$E$10)),IF(L1952="删除",J1952*'模板使用说明&amp;基础参数'!$E$7*'模板使用说明&amp;基础参数'!$E$12,IF(L1952="修改",J1952*'模板使用说明&amp;基础参数'!$E$7*'模板使用说明&amp;基础参数'!$E$11,J1952*'模板使用说明&amp;基础参数'!$E$7*'模板使用说明&amp;基础参数'!$E$10)))))</f>
        <v/>
      </c>
      <c r="N1952" s="82"/>
    </row>
    <row r="1953" spans="1:14">
      <c r="A1953" s="76">
        <f t="shared" si="41"/>
        <v>1948</v>
      </c>
      <c r="B1953" s="77"/>
      <c r="C1953" s="77"/>
      <c r="D1953" s="77"/>
      <c r="E1953" s="90"/>
      <c r="F1953" s="78"/>
      <c r="G1953" s="78"/>
      <c r="H1953" s="78"/>
      <c r="I1953" s="76"/>
      <c r="J1953" s="8" t="str">
        <f>IF(I1953="ILF",IF($C$1="预估功能点",'模板使用说明&amp;基础参数'!$E$15,'模板使用说明&amp;基础参数'!$E$22),IF(I1953="EIF",IF($C$1="预估功能点",'模板使用说明&amp;基础参数'!$E$16,'模板使用说明&amp;基础参数'!$E$23),IF(I1953="EI",IF($C$1="预估功能点",'模板使用说明&amp;基础参数'!$E$17,'模板使用说明&amp;基础参数'!$E$24),IF(I1953="EO",IF($C$1="预估功能点",'模板使用说明&amp;基础参数'!$E$18,'模板使用说明&amp;基础参数'!$E$25),IF(I1953="EQ",IF($C$1="预估功能点",'模板使用说明&amp;基础参数'!$E$19,'模板使用说明&amp;基础参数'!$E$26),"")))))</f>
        <v/>
      </c>
      <c r="K1953" s="80"/>
      <c r="L1953" s="80"/>
      <c r="M1953" s="81" t="str">
        <f>IF(J1953="","",IF(K1953="高",IF(L1953="删除",J1953*'模板使用说明&amp;基础参数'!$E$5*'模板使用说明&amp;基础参数'!$E$12,IF(L1953="修改",J1953*'模板使用说明&amp;基础参数'!$E$5*'模板使用说明&amp;基础参数'!$E$11,J1953*'模板使用说明&amp;基础参数'!$E$5*'模板使用说明&amp;基础参数'!$E$10)),IF(K1953="中",IF(L1953="删除",J1953*'模板使用说明&amp;基础参数'!$E$6*'模板使用说明&amp;基础参数'!$E$12,IF(L1953="修改",J1953*'模板使用说明&amp;基础参数'!$E$6*'模板使用说明&amp;基础参数'!$E$11,J1953*'模板使用说明&amp;基础参数'!$E$6*'模板使用说明&amp;基础参数'!$E$10)),IF(L1953="删除",J1953*'模板使用说明&amp;基础参数'!$E$7*'模板使用说明&amp;基础参数'!$E$12,IF(L1953="修改",J1953*'模板使用说明&amp;基础参数'!$E$7*'模板使用说明&amp;基础参数'!$E$11,J1953*'模板使用说明&amp;基础参数'!$E$7*'模板使用说明&amp;基础参数'!$E$10)))))</f>
        <v/>
      </c>
      <c r="N1953" s="82"/>
    </row>
    <row r="1954" spans="1:14">
      <c r="A1954" s="76">
        <f t="shared" si="41"/>
        <v>1949</v>
      </c>
      <c r="B1954" s="77"/>
      <c r="C1954" s="77"/>
      <c r="D1954" s="77"/>
      <c r="E1954" s="90"/>
      <c r="F1954" s="78"/>
      <c r="G1954" s="78"/>
      <c r="H1954" s="78"/>
      <c r="I1954" s="76"/>
      <c r="J1954" s="8" t="str">
        <f>IF(I1954="ILF",IF($C$1="预估功能点",'模板使用说明&amp;基础参数'!$E$15,'模板使用说明&amp;基础参数'!$E$22),IF(I1954="EIF",IF($C$1="预估功能点",'模板使用说明&amp;基础参数'!$E$16,'模板使用说明&amp;基础参数'!$E$23),IF(I1954="EI",IF($C$1="预估功能点",'模板使用说明&amp;基础参数'!$E$17,'模板使用说明&amp;基础参数'!$E$24),IF(I1954="EO",IF($C$1="预估功能点",'模板使用说明&amp;基础参数'!$E$18,'模板使用说明&amp;基础参数'!$E$25),IF(I1954="EQ",IF($C$1="预估功能点",'模板使用说明&amp;基础参数'!$E$19,'模板使用说明&amp;基础参数'!$E$26),"")))))</f>
        <v/>
      </c>
      <c r="K1954" s="80"/>
      <c r="L1954" s="80"/>
      <c r="M1954" s="81" t="str">
        <f>IF(J1954="","",IF(K1954="高",IF(L1954="删除",J1954*'模板使用说明&amp;基础参数'!$E$5*'模板使用说明&amp;基础参数'!$E$12,IF(L1954="修改",J1954*'模板使用说明&amp;基础参数'!$E$5*'模板使用说明&amp;基础参数'!$E$11,J1954*'模板使用说明&amp;基础参数'!$E$5*'模板使用说明&amp;基础参数'!$E$10)),IF(K1954="中",IF(L1954="删除",J1954*'模板使用说明&amp;基础参数'!$E$6*'模板使用说明&amp;基础参数'!$E$12,IF(L1954="修改",J1954*'模板使用说明&amp;基础参数'!$E$6*'模板使用说明&amp;基础参数'!$E$11,J1954*'模板使用说明&amp;基础参数'!$E$6*'模板使用说明&amp;基础参数'!$E$10)),IF(L1954="删除",J1954*'模板使用说明&amp;基础参数'!$E$7*'模板使用说明&amp;基础参数'!$E$12,IF(L1954="修改",J1954*'模板使用说明&amp;基础参数'!$E$7*'模板使用说明&amp;基础参数'!$E$11,J1954*'模板使用说明&amp;基础参数'!$E$7*'模板使用说明&amp;基础参数'!$E$10)))))</f>
        <v/>
      </c>
      <c r="N1954" s="82"/>
    </row>
    <row r="1955" spans="1:14">
      <c r="A1955" s="76">
        <f t="shared" si="41"/>
        <v>1950</v>
      </c>
      <c r="B1955" s="77"/>
      <c r="C1955" s="77"/>
      <c r="D1955" s="77"/>
      <c r="E1955" s="90"/>
      <c r="F1955" s="78"/>
      <c r="G1955" s="78"/>
      <c r="H1955" s="78"/>
      <c r="I1955" s="76"/>
      <c r="J1955" s="8" t="str">
        <f>IF(I1955="ILF",IF($C$1="预估功能点",'模板使用说明&amp;基础参数'!$E$15,'模板使用说明&amp;基础参数'!$E$22),IF(I1955="EIF",IF($C$1="预估功能点",'模板使用说明&amp;基础参数'!$E$16,'模板使用说明&amp;基础参数'!$E$23),IF(I1955="EI",IF($C$1="预估功能点",'模板使用说明&amp;基础参数'!$E$17,'模板使用说明&amp;基础参数'!$E$24),IF(I1955="EO",IF($C$1="预估功能点",'模板使用说明&amp;基础参数'!$E$18,'模板使用说明&amp;基础参数'!$E$25),IF(I1955="EQ",IF($C$1="预估功能点",'模板使用说明&amp;基础参数'!$E$19,'模板使用说明&amp;基础参数'!$E$26),"")))))</f>
        <v/>
      </c>
      <c r="K1955" s="80"/>
      <c r="L1955" s="80"/>
      <c r="M1955" s="81" t="str">
        <f>IF(J1955="","",IF(K1955="高",IF(L1955="删除",J1955*'模板使用说明&amp;基础参数'!$E$5*'模板使用说明&amp;基础参数'!$E$12,IF(L1955="修改",J1955*'模板使用说明&amp;基础参数'!$E$5*'模板使用说明&amp;基础参数'!$E$11,J1955*'模板使用说明&amp;基础参数'!$E$5*'模板使用说明&amp;基础参数'!$E$10)),IF(K1955="中",IF(L1955="删除",J1955*'模板使用说明&amp;基础参数'!$E$6*'模板使用说明&amp;基础参数'!$E$12,IF(L1955="修改",J1955*'模板使用说明&amp;基础参数'!$E$6*'模板使用说明&amp;基础参数'!$E$11,J1955*'模板使用说明&amp;基础参数'!$E$6*'模板使用说明&amp;基础参数'!$E$10)),IF(L1955="删除",J1955*'模板使用说明&amp;基础参数'!$E$7*'模板使用说明&amp;基础参数'!$E$12,IF(L1955="修改",J1955*'模板使用说明&amp;基础参数'!$E$7*'模板使用说明&amp;基础参数'!$E$11,J1955*'模板使用说明&amp;基础参数'!$E$7*'模板使用说明&amp;基础参数'!$E$10)))))</f>
        <v/>
      </c>
      <c r="N1955" s="82"/>
    </row>
    <row r="1956" spans="1:14">
      <c r="A1956" s="76">
        <f t="shared" si="41"/>
        <v>1951</v>
      </c>
      <c r="B1956" s="77"/>
      <c r="C1956" s="77"/>
      <c r="D1956" s="77"/>
      <c r="E1956" s="90"/>
      <c r="F1956" s="78"/>
      <c r="G1956" s="78"/>
      <c r="H1956" s="78"/>
      <c r="I1956" s="76"/>
      <c r="J1956" s="8" t="str">
        <f>IF(I1956="ILF",IF($C$1="预估功能点",'模板使用说明&amp;基础参数'!$E$15,'模板使用说明&amp;基础参数'!$E$22),IF(I1956="EIF",IF($C$1="预估功能点",'模板使用说明&amp;基础参数'!$E$16,'模板使用说明&amp;基础参数'!$E$23),IF(I1956="EI",IF($C$1="预估功能点",'模板使用说明&amp;基础参数'!$E$17,'模板使用说明&amp;基础参数'!$E$24),IF(I1956="EO",IF($C$1="预估功能点",'模板使用说明&amp;基础参数'!$E$18,'模板使用说明&amp;基础参数'!$E$25),IF(I1956="EQ",IF($C$1="预估功能点",'模板使用说明&amp;基础参数'!$E$19,'模板使用说明&amp;基础参数'!$E$26),"")))))</f>
        <v/>
      </c>
      <c r="K1956" s="80"/>
      <c r="L1956" s="80"/>
      <c r="M1956" s="81" t="str">
        <f>IF(J1956="","",IF(K1956="高",IF(L1956="删除",J1956*'模板使用说明&amp;基础参数'!$E$5*'模板使用说明&amp;基础参数'!$E$12,IF(L1956="修改",J1956*'模板使用说明&amp;基础参数'!$E$5*'模板使用说明&amp;基础参数'!$E$11,J1956*'模板使用说明&amp;基础参数'!$E$5*'模板使用说明&amp;基础参数'!$E$10)),IF(K1956="中",IF(L1956="删除",J1956*'模板使用说明&amp;基础参数'!$E$6*'模板使用说明&amp;基础参数'!$E$12,IF(L1956="修改",J1956*'模板使用说明&amp;基础参数'!$E$6*'模板使用说明&amp;基础参数'!$E$11,J1956*'模板使用说明&amp;基础参数'!$E$6*'模板使用说明&amp;基础参数'!$E$10)),IF(L1956="删除",J1956*'模板使用说明&amp;基础参数'!$E$7*'模板使用说明&amp;基础参数'!$E$12,IF(L1956="修改",J1956*'模板使用说明&amp;基础参数'!$E$7*'模板使用说明&amp;基础参数'!$E$11,J1956*'模板使用说明&amp;基础参数'!$E$7*'模板使用说明&amp;基础参数'!$E$10)))))</f>
        <v/>
      </c>
      <c r="N1956" s="82"/>
    </row>
    <row r="1957" spans="1:14">
      <c r="A1957" s="76">
        <f t="shared" si="41"/>
        <v>1952</v>
      </c>
      <c r="B1957" s="77"/>
      <c r="C1957" s="77"/>
      <c r="D1957" s="77"/>
      <c r="E1957" s="90"/>
      <c r="F1957" s="78"/>
      <c r="G1957" s="78"/>
      <c r="H1957" s="78"/>
      <c r="I1957" s="76"/>
      <c r="J1957" s="8" t="str">
        <f>IF(I1957="ILF",IF($C$1="预估功能点",'模板使用说明&amp;基础参数'!$E$15,'模板使用说明&amp;基础参数'!$E$22),IF(I1957="EIF",IF($C$1="预估功能点",'模板使用说明&amp;基础参数'!$E$16,'模板使用说明&amp;基础参数'!$E$23),IF(I1957="EI",IF($C$1="预估功能点",'模板使用说明&amp;基础参数'!$E$17,'模板使用说明&amp;基础参数'!$E$24),IF(I1957="EO",IF($C$1="预估功能点",'模板使用说明&amp;基础参数'!$E$18,'模板使用说明&amp;基础参数'!$E$25),IF(I1957="EQ",IF($C$1="预估功能点",'模板使用说明&amp;基础参数'!$E$19,'模板使用说明&amp;基础参数'!$E$26),"")))))</f>
        <v/>
      </c>
      <c r="K1957" s="80"/>
      <c r="L1957" s="80"/>
      <c r="M1957" s="81" t="str">
        <f>IF(J1957="","",IF(K1957="高",IF(L1957="删除",J1957*'模板使用说明&amp;基础参数'!$E$5*'模板使用说明&amp;基础参数'!$E$12,IF(L1957="修改",J1957*'模板使用说明&amp;基础参数'!$E$5*'模板使用说明&amp;基础参数'!$E$11,J1957*'模板使用说明&amp;基础参数'!$E$5*'模板使用说明&amp;基础参数'!$E$10)),IF(K1957="中",IF(L1957="删除",J1957*'模板使用说明&amp;基础参数'!$E$6*'模板使用说明&amp;基础参数'!$E$12,IF(L1957="修改",J1957*'模板使用说明&amp;基础参数'!$E$6*'模板使用说明&amp;基础参数'!$E$11,J1957*'模板使用说明&amp;基础参数'!$E$6*'模板使用说明&amp;基础参数'!$E$10)),IF(L1957="删除",J1957*'模板使用说明&amp;基础参数'!$E$7*'模板使用说明&amp;基础参数'!$E$12,IF(L1957="修改",J1957*'模板使用说明&amp;基础参数'!$E$7*'模板使用说明&amp;基础参数'!$E$11,J1957*'模板使用说明&amp;基础参数'!$E$7*'模板使用说明&amp;基础参数'!$E$10)))))</f>
        <v/>
      </c>
      <c r="N1957" s="82"/>
    </row>
    <row r="1958" spans="1:14">
      <c r="A1958" s="76">
        <f t="shared" si="41"/>
        <v>1953</v>
      </c>
      <c r="B1958" s="77"/>
      <c r="C1958" s="77"/>
      <c r="D1958" s="77"/>
      <c r="E1958" s="90"/>
      <c r="F1958" s="78"/>
      <c r="G1958" s="78"/>
      <c r="H1958" s="78"/>
      <c r="I1958" s="76"/>
      <c r="J1958" s="8" t="str">
        <f>IF(I1958="ILF",IF($C$1="预估功能点",'模板使用说明&amp;基础参数'!$E$15,'模板使用说明&amp;基础参数'!$E$22),IF(I1958="EIF",IF($C$1="预估功能点",'模板使用说明&amp;基础参数'!$E$16,'模板使用说明&amp;基础参数'!$E$23),IF(I1958="EI",IF($C$1="预估功能点",'模板使用说明&amp;基础参数'!$E$17,'模板使用说明&amp;基础参数'!$E$24),IF(I1958="EO",IF($C$1="预估功能点",'模板使用说明&amp;基础参数'!$E$18,'模板使用说明&amp;基础参数'!$E$25),IF(I1958="EQ",IF($C$1="预估功能点",'模板使用说明&amp;基础参数'!$E$19,'模板使用说明&amp;基础参数'!$E$26),"")))))</f>
        <v/>
      </c>
      <c r="K1958" s="80"/>
      <c r="L1958" s="80"/>
      <c r="M1958" s="81" t="str">
        <f>IF(J1958="","",IF(K1958="高",IF(L1958="删除",J1958*'模板使用说明&amp;基础参数'!$E$5*'模板使用说明&amp;基础参数'!$E$12,IF(L1958="修改",J1958*'模板使用说明&amp;基础参数'!$E$5*'模板使用说明&amp;基础参数'!$E$11,J1958*'模板使用说明&amp;基础参数'!$E$5*'模板使用说明&amp;基础参数'!$E$10)),IF(K1958="中",IF(L1958="删除",J1958*'模板使用说明&amp;基础参数'!$E$6*'模板使用说明&amp;基础参数'!$E$12,IF(L1958="修改",J1958*'模板使用说明&amp;基础参数'!$E$6*'模板使用说明&amp;基础参数'!$E$11,J1958*'模板使用说明&amp;基础参数'!$E$6*'模板使用说明&amp;基础参数'!$E$10)),IF(L1958="删除",J1958*'模板使用说明&amp;基础参数'!$E$7*'模板使用说明&amp;基础参数'!$E$12,IF(L1958="修改",J1958*'模板使用说明&amp;基础参数'!$E$7*'模板使用说明&amp;基础参数'!$E$11,J1958*'模板使用说明&amp;基础参数'!$E$7*'模板使用说明&amp;基础参数'!$E$10)))))</f>
        <v/>
      </c>
      <c r="N1958" s="82"/>
    </row>
    <row r="1959" spans="1:14">
      <c r="A1959" s="76">
        <f t="shared" si="41"/>
        <v>1954</v>
      </c>
      <c r="B1959" s="77"/>
      <c r="C1959" s="77"/>
      <c r="D1959" s="77"/>
      <c r="E1959" s="90"/>
      <c r="F1959" s="78"/>
      <c r="G1959" s="78"/>
      <c r="H1959" s="78"/>
      <c r="I1959" s="76"/>
      <c r="J1959" s="8" t="str">
        <f>IF(I1959="ILF",IF($C$1="预估功能点",'模板使用说明&amp;基础参数'!$E$15,'模板使用说明&amp;基础参数'!$E$22),IF(I1959="EIF",IF($C$1="预估功能点",'模板使用说明&amp;基础参数'!$E$16,'模板使用说明&amp;基础参数'!$E$23),IF(I1959="EI",IF($C$1="预估功能点",'模板使用说明&amp;基础参数'!$E$17,'模板使用说明&amp;基础参数'!$E$24),IF(I1959="EO",IF($C$1="预估功能点",'模板使用说明&amp;基础参数'!$E$18,'模板使用说明&amp;基础参数'!$E$25),IF(I1959="EQ",IF($C$1="预估功能点",'模板使用说明&amp;基础参数'!$E$19,'模板使用说明&amp;基础参数'!$E$26),"")))))</f>
        <v/>
      </c>
      <c r="K1959" s="80"/>
      <c r="L1959" s="80"/>
      <c r="M1959" s="81" t="str">
        <f>IF(J1959="","",IF(K1959="高",IF(L1959="删除",J1959*'模板使用说明&amp;基础参数'!$E$5*'模板使用说明&amp;基础参数'!$E$12,IF(L1959="修改",J1959*'模板使用说明&amp;基础参数'!$E$5*'模板使用说明&amp;基础参数'!$E$11,J1959*'模板使用说明&amp;基础参数'!$E$5*'模板使用说明&amp;基础参数'!$E$10)),IF(K1959="中",IF(L1959="删除",J1959*'模板使用说明&amp;基础参数'!$E$6*'模板使用说明&amp;基础参数'!$E$12,IF(L1959="修改",J1959*'模板使用说明&amp;基础参数'!$E$6*'模板使用说明&amp;基础参数'!$E$11,J1959*'模板使用说明&amp;基础参数'!$E$6*'模板使用说明&amp;基础参数'!$E$10)),IF(L1959="删除",J1959*'模板使用说明&amp;基础参数'!$E$7*'模板使用说明&amp;基础参数'!$E$12,IF(L1959="修改",J1959*'模板使用说明&amp;基础参数'!$E$7*'模板使用说明&amp;基础参数'!$E$11,J1959*'模板使用说明&amp;基础参数'!$E$7*'模板使用说明&amp;基础参数'!$E$10)))))</f>
        <v/>
      </c>
      <c r="N1959" s="82"/>
    </row>
    <row r="1960" spans="1:14">
      <c r="A1960" s="76">
        <f t="shared" si="41"/>
        <v>1955</v>
      </c>
      <c r="B1960" s="77"/>
      <c r="C1960" s="77"/>
      <c r="D1960" s="77"/>
      <c r="E1960" s="90"/>
      <c r="F1960" s="78"/>
      <c r="G1960" s="78"/>
      <c r="H1960" s="78"/>
      <c r="I1960" s="76"/>
      <c r="J1960" s="8" t="str">
        <f>IF(I1960="ILF",IF($C$1="预估功能点",'模板使用说明&amp;基础参数'!$E$15,'模板使用说明&amp;基础参数'!$E$22),IF(I1960="EIF",IF($C$1="预估功能点",'模板使用说明&amp;基础参数'!$E$16,'模板使用说明&amp;基础参数'!$E$23),IF(I1960="EI",IF($C$1="预估功能点",'模板使用说明&amp;基础参数'!$E$17,'模板使用说明&amp;基础参数'!$E$24),IF(I1960="EO",IF($C$1="预估功能点",'模板使用说明&amp;基础参数'!$E$18,'模板使用说明&amp;基础参数'!$E$25),IF(I1960="EQ",IF($C$1="预估功能点",'模板使用说明&amp;基础参数'!$E$19,'模板使用说明&amp;基础参数'!$E$26),"")))))</f>
        <v/>
      </c>
      <c r="K1960" s="80"/>
      <c r="L1960" s="80"/>
      <c r="M1960" s="81" t="str">
        <f>IF(J1960="","",IF(K1960="高",IF(L1960="删除",J1960*'模板使用说明&amp;基础参数'!$E$5*'模板使用说明&amp;基础参数'!$E$12,IF(L1960="修改",J1960*'模板使用说明&amp;基础参数'!$E$5*'模板使用说明&amp;基础参数'!$E$11,J1960*'模板使用说明&amp;基础参数'!$E$5*'模板使用说明&amp;基础参数'!$E$10)),IF(K1960="中",IF(L1960="删除",J1960*'模板使用说明&amp;基础参数'!$E$6*'模板使用说明&amp;基础参数'!$E$12,IF(L1960="修改",J1960*'模板使用说明&amp;基础参数'!$E$6*'模板使用说明&amp;基础参数'!$E$11,J1960*'模板使用说明&amp;基础参数'!$E$6*'模板使用说明&amp;基础参数'!$E$10)),IF(L1960="删除",J1960*'模板使用说明&amp;基础参数'!$E$7*'模板使用说明&amp;基础参数'!$E$12,IF(L1960="修改",J1960*'模板使用说明&amp;基础参数'!$E$7*'模板使用说明&amp;基础参数'!$E$11,J1960*'模板使用说明&amp;基础参数'!$E$7*'模板使用说明&amp;基础参数'!$E$10)))))</f>
        <v/>
      </c>
      <c r="N1960" s="82"/>
    </row>
    <row r="1961" spans="1:14">
      <c r="A1961" s="76">
        <f t="shared" si="41"/>
        <v>1956</v>
      </c>
      <c r="B1961" s="77"/>
      <c r="C1961" s="77"/>
      <c r="D1961" s="77"/>
      <c r="E1961" s="90"/>
      <c r="F1961" s="78"/>
      <c r="G1961" s="78"/>
      <c r="H1961" s="78"/>
      <c r="I1961" s="76"/>
      <c r="J1961" s="8" t="str">
        <f>IF(I1961="ILF",IF($C$1="预估功能点",'模板使用说明&amp;基础参数'!$E$15,'模板使用说明&amp;基础参数'!$E$22),IF(I1961="EIF",IF($C$1="预估功能点",'模板使用说明&amp;基础参数'!$E$16,'模板使用说明&amp;基础参数'!$E$23),IF(I1961="EI",IF($C$1="预估功能点",'模板使用说明&amp;基础参数'!$E$17,'模板使用说明&amp;基础参数'!$E$24),IF(I1961="EO",IF($C$1="预估功能点",'模板使用说明&amp;基础参数'!$E$18,'模板使用说明&amp;基础参数'!$E$25),IF(I1961="EQ",IF($C$1="预估功能点",'模板使用说明&amp;基础参数'!$E$19,'模板使用说明&amp;基础参数'!$E$26),"")))))</f>
        <v/>
      </c>
      <c r="K1961" s="80"/>
      <c r="L1961" s="80"/>
      <c r="M1961" s="81" t="str">
        <f>IF(J1961="","",IF(K1961="高",IF(L1961="删除",J1961*'模板使用说明&amp;基础参数'!$E$5*'模板使用说明&amp;基础参数'!$E$12,IF(L1961="修改",J1961*'模板使用说明&amp;基础参数'!$E$5*'模板使用说明&amp;基础参数'!$E$11,J1961*'模板使用说明&amp;基础参数'!$E$5*'模板使用说明&amp;基础参数'!$E$10)),IF(K1961="中",IF(L1961="删除",J1961*'模板使用说明&amp;基础参数'!$E$6*'模板使用说明&amp;基础参数'!$E$12,IF(L1961="修改",J1961*'模板使用说明&amp;基础参数'!$E$6*'模板使用说明&amp;基础参数'!$E$11,J1961*'模板使用说明&amp;基础参数'!$E$6*'模板使用说明&amp;基础参数'!$E$10)),IF(L1961="删除",J1961*'模板使用说明&amp;基础参数'!$E$7*'模板使用说明&amp;基础参数'!$E$12,IF(L1961="修改",J1961*'模板使用说明&amp;基础参数'!$E$7*'模板使用说明&amp;基础参数'!$E$11,J1961*'模板使用说明&amp;基础参数'!$E$7*'模板使用说明&amp;基础参数'!$E$10)))))</f>
        <v/>
      </c>
      <c r="N1961" s="82"/>
    </row>
    <row r="1962" spans="1:14">
      <c r="A1962" s="76">
        <f t="shared" si="41"/>
        <v>1957</v>
      </c>
      <c r="B1962" s="77"/>
      <c r="C1962" s="77"/>
      <c r="D1962" s="77"/>
      <c r="E1962" s="90"/>
      <c r="F1962" s="78"/>
      <c r="G1962" s="78"/>
      <c r="H1962" s="78"/>
      <c r="I1962" s="76"/>
      <c r="J1962" s="8" t="str">
        <f>IF(I1962="ILF",IF($C$1="预估功能点",'模板使用说明&amp;基础参数'!$E$15,'模板使用说明&amp;基础参数'!$E$22),IF(I1962="EIF",IF($C$1="预估功能点",'模板使用说明&amp;基础参数'!$E$16,'模板使用说明&amp;基础参数'!$E$23),IF(I1962="EI",IF($C$1="预估功能点",'模板使用说明&amp;基础参数'!$E$17,'模板使用说明&amp;基础参数'!$E$24),IF(I1962="EO",IF($C$1="预估功能点",'模板使用说明&amp;基础参数'!$E$18,'模板使用说明&amp;基础参数'!$E$25),IF(I1962="EQ",IF($C$1="预估功能点",'模板使用说明&amp;基础参数'!$E$19,'模板使用说明&amp;基础参数'!$E$26),"")))))</f>
        <v/>
      </c>
      <c r="K1962" s="80"/>
      <c r="L1962" s="80"/>
      <c r="M1962" s="81" t="str">
        <f>IF(J1962="","",IF(K1962="高",IF(L1962="删除",J1962*'模板使用说明&amp;基础参数'!$E$5*'模板使用说明&amp;基础参数'!$E$12,IF(L1962="修改",J1962*'模板使用说明&amp;基础参数'!$E$5*'模板使用说明&amp;基础参数'!$E$11,J1962*'模板使用说明&amp;基础参数'!$E$5*'模板使用说明&amp;基础参数'!$E$10)),IF(K1962="中",IF(L1962="删除",J1962*'模板使用说明&amp;基础参数'!$E$6*'模板使用说明&amp;基础参数'!$E$12,IF(L1962="修改",J1962*'模板使用说明&amp;基础参数'!$E$6*'模板使用说明&amp;基础参数'!$E$11,J1962*'模板使用说明&amp;基础参数'!$E$6*'模板使用说明&amp;基础参数'!$E$10)),IF(L1962="删除",J1962*'模板使用说明&amp;基础参数'!$E$7*'模板使用说明&amp;基础参数'!$E$12,IF(L1962="修改",J1962*'模板使用说明&amp;基础参数'!$E$7*'模板使用说明&amp;基础参数'!$E$11,J1962*'模板使用说明&amp;基础参数'!$E$7*'模板使用说明&amp;基础参数'!$E$10)))))</f>
        <v/>
      </c>
      <c r="N1962" s="82"/>
    </row>
    <row r="1963" spans="1:14">
      <c r="A1963" s="76">
        <f t="shared" si="41"/>
        <v>1958</v>
      </c>
      <c r="B1963" s="77"/>
      <c r="C1963" s="77"/>
      <c r="D1963" s="77"/>
      <c r="E1963" s="90"/>
      <c r="F1963" s="78"/>
      <c r="G1963" s="78"/>
      <c r="H1963" s="78"/>
      <c r="I1963" s="76"/>
      <c r="J1963" s="8" t="str">
        <f>IF(I1963="ILF",IF($C$1="预估功能点",'模板使用说明&amp;基础参数'!$E$15,'模板使用说明&amp;基础参数'!$E$22),IF(I1963="EIF",IF($C$1="预估功能点",'模板使用说明&amp;基础参数'!$E$16,'模板使用说明&amp;基础参数'!$E$23),IF(I1963="EI",IF($C$1="预估功能点",'模板使用说明&amp;基础参数'!$E$17,'模板使用说明&amp;基础参数'!$E$24),IF(I1963="EO",IF($C$1="预估功能点",'模板使用说明&amp;基础参数'!$E$18,'模板使用说明&amp;基础参数'!$E$25),IF(I1963="EQ",IF($C$1="预估功能点",'模板使用说明&amp;基础参数'!$E$19,'模板使用说明&amp;基础参数'!$E$26),"")))))</f>
        <v/>
      </c>
      <c r="K1963" s="80"/>
      <c r="L1963" s="80"/>
      <c r="M1963" s="81" t="str">
        <f>IF(J1963="","",IF(K1963="高",IF(L1963="删除",J1963*'模板使用说明&amp;基础参数'!$E$5*'模板使用说明&amp;基础参数'!$E$12,IF(L1963="修改",J1963*'模板使用说明&amp;基础参数'!$E$5*'模板使用说明&amp;基础参数'!$E$11,J1963*'模板使用说明&amp;基础参数'!$E$5*'模板使用说明&amp;基础参数'!$E$10)),IF(K1963="中",IF(L1963="删除",J1963*'模板使用说明&amp;基础参数'!$E$6*'模板使用说明&amp;基础参数'!$E$12,IF(L1963="修改",J1963*'模板使用说明&amp;基础参数'!$E$6*'模板使用说明&amp;基础参数'!$E$11,J1963*'模板使用说明&amp;基础参数'!$E$6*'模板使用说明&amp;基础参数'!$E$10)),IF(L1963="删除",J1963*'模板使用说明&amp;基础参数'!$E$7*'模板使用说明&amp;基础参数'!$E$12,IF(L1963="修改",J1963*'模板使用说明&amp;基础参数'!$E$7*'模板使用说明&amp;基础参数'!$E$11,J1963*'模板使用说明&amp;基础参数'!$E$7*'模板使用说明&amp;基础参数'!$E$10)))))</f>
        <v/>
      </c>
      <c r="N1963" s="82"/>
    </row>
    <row r="1964" spans="1:14">
      <c r="A1964" s="76">
        <f t="shared" si="41"/>
        <v>1959</v>
      </c>
      <c r="B1964" s="77"/>
      <c r="C1964" s="77"/>
      <c r="D1964" s="77"/>
      <c r="E1964" s="90"/>
      <c r="F1964" s="78"/>
      <c r="G1964" s="78"/>
      <c r="H1964" s="78"/>
      <c r="I1964" s="76"/>
      <c r="J1964" s="8" t="str">
        <f>IF(I1964="ILF",IF($C$1="预估功能点",'模板使用说明&amp;基础参数'!$E$15,'模板使用说明&amp;基础参数'!$E$22),IF(I1964="EIF",IF($C$1="预估功能点",'模板使用说明&amp;基础参数'!$E$16,'模板使用说明&amp;基础参数'!$E$23),IF(I1964="EI",IF($C$1="预估功能点",'模板使用说明&amp;基础参数'!$E$17,'模板使用说明&amp;基础参数'!$E$24),IF(I1964="EO",IF($C$1="预估功能点",'模板使用说明&amp;基础参数'!$E$18,'模板使用说明&amp;基础参数'!$E$25),IF(I1964="EQ",IF($C$1="预估功能点",'模板使用说明&amp;基础参数'!$E$19,'模板使用说明&amp;基础参数'!$E$26),"")))))</f>
        <v/>
      </c>
      <c r="K1964" s="80"/>
      <c r="L1964" s="80"/>
      <c r="M1964" s="81" t="str">
        <f>IF(J1964="","",IF(K1964="高",IF(L1964="删除",J1964*'模板使用说明&amp;基础参数'!$E$5*'模板使用说明&amp;基础参数'!$E$12,IF(L1964="修改",J1964*'模板使用说明&amp;基础参数'!$E$5*'模板使用说明&amp;基础参数'!$E$11,J1964*'模板使用说明&amp;基础参数'!$E$5*'模板使用说明&amp;基础参数'!$E$10)),IF(K1964="中",IF(L1964="删除",J1964*'模板使用说明&amp;基础参数'!$E$6*'模板使用说明&amp;基础参数'!$E$12,IF(L1964="修改",J1964*'模板使用说明&amp;基础参数'!$E$6*'模板使用说明&amp;基础参数'!$E$11,J1964*'模板使用说明&amp;基础参数'!$E$6*'模板使用说明&amp;基础参数'!$E$10)),IF(L1964="删除",J1964*'模板使用说明&amp;基础参数'!$E$7*'模板使用说明&amp;基础参数'!$E$12,IF(L1964="修改",J1964*'模板使用说明&amp;基础参数'!$E$7*'模板使用说明&amp;基础参数'!$E$11,J1964*'模板使用说明&amp;基础参数'!$E$7*'模板使用说明&amp;基础参数'!$E$10)))))</f>
        <v/>
      </c>
      <c r="N1964" s="82"/>
    </row>
    <row r="1965" spans="1:14">
      <c r="A1965" s="76">
        <f t="shared" si="41"/>
        <v>1960</v>
      </c>
      <c r="B1965" s="77"/>
      <c r="C1965" s="77"/>
      <c r="D1965" s="77"/>
      <c r="E1965" s="90"/>
      <c r="F1965" s="78"/>
      <c r="G1965" s="78"/>
      <c r="H1965" s="78"/>
      <c r="I1965" s="76"/>
      <c r="J1965" s="8" t="str">
        <f>IF(I1965="ILF",IF($C$1="预估功能点",'模板使用说明&amp;基础参数'!$E$15,'模板使用说明&amp;基础参数'!$E$22),IF(I1965="EIF",IF($C$1="预估功能点",'模板使用说明&amp;基础参数'!$E$16,'模板使用说明&amp;基础参数'!$E$23),IF(I1965="EI",IF($C$1="预估功能点",'模板使用说明&amp;基础参数'!$E$17,'模板使用说明&amp;基础参数'!$E$24),IF(I1965="EO",IF($C$1="预估功能点",'模板使用说明&amp;基础参数'!$E$18,'模板使用说明&amp;基础参数'!$E$25),IF(I1965="EQ",IF($C$1="预估功能点",'模板使用说明&amp;基础参数'!$E$19,'模板使用说明&amp;基础参数'!$E$26),"")))))</f>
        <v/>
      </c>
      <c r="K1965" s="80"/>
      <c r="L1965" s="80"/>
      <c r="M1965" s="81" t="str">
        <f>IF(J1965="","",IF(K1965="高",IF(L1965="删除",J1965*'模板使用说明&amp;基础参数'!$E$5*'模板使用说明&amp;基础参数'!$E$12,IF(L1965="修改",J1965*'模板使用说明&amp;基础参数'!$E$5*'模板使用说明&amp;基础参数'!$E$11,J1965*'模板使用说明&amp;基础参数'!$E$5*'模板使用说明&amp;基础参数'!$E$10)),IF(K1965="中",IF(L1965="删除",J1965*'模板使用说明&amp;基础参数'!$E$6*'模板使用说明&amp;基础参数'!$E$12,IF(L1965="修改",J1965*'模板使用说明&amp;基础参数'!$E$6*'模板使用说明&amp;基础参数'!$E$11,J1965*'模板使用说明&amp;基础参数'!$E$6*'模板使用说明&amp;基础参数'!$E$10)),IF(L1965="删除",J1965*'模板使用说明&amp;基础参数'!$E$7*'模板使用说明&amp;基础参数'!$E$12,IF(L1965="修改",J1965*'模板使用说明&amp;基础参数'!$E$7*'模板使用说明&amp;基础参数'!$E$11,J1965*'模板使用说明&amp;基础参数'!$E$7*'模板使用说明&amp;基础参数'!$E$10)))))</f>
        <v/>
      </c>
      <c r="N1965" s="82"/>
    </row>
    <row r="1966" spans="1:14">
      <c r="A1966" s="76">
        <f t="shared" si="41"/>
        <v>1961</v>
      </c>
      <c r="B1966" s="77"/>
      <c r="C1966" s="77"/>
      <c r="D1966" s="77"/>
      <c r="E1966" s="90"/>
      <c r="F1966" s="78"/>
      <c r="G1966" s="78"/>
      <c r="H1966" s="78"/>
      <c r="I1966" s="76"/>
      <c r="J1966" s="8" t="str">
        <f>IF(I1966="ILF",IF($C$1="预估功能点",'模板使用说明&amp;基础参数'!$E$15,'模板使用说明&amp;基础参数'!$E$22),IF(I1966="EIF",IF($C$1="预估功能点",'模板使用说明&amp;基础参数'!$E$16,'模板使用说明&amp;基础参数'!$E$23),IF(I1966="EI",IF($C$1="预估功能点",'模板使用说明&amp;基础参数'!$E$17,'模板使用说明&amp;基础参数'!$E$24),IF(I1966="EO",IF($C$1="预估功能点",'模板使用说明&amp;基础参数'!$E$18,'模板使用说明&amp;基础参数'!$E$25),IF(I1966="EQ",IF($C$1="预估功能点",'模板使用说明&amp;基础参数'!$E$19,'模板使用说明&amp;基础参数'!$E$26),"")))))</f>
        <v/>
      </c>
      <c r="K1966" s="80"/>
      <c r="L1966" s="80"/>
      <c r="M1966" s="81" t="str">
        <f>IF(J1966="","",IF(K1966="高",IF(L1966="删除",J1966*'模板使用说明&amp;基础参数'!$E$5*'模板使用说明&amp;基础参数'!$E$12,IF(L1966="修改",J1966*'模板使用说明&amp;基础参数'!$E$5*'模板使用说明&amp;基础参数'!$E$11,J1966*'模板使用说明&amp;基础参数'!$E$5*'模板使用说明&amp;基础参数'!$E$10)),IF(K1966="中",IF(L1966="删除",J1966*'模板使用说明&amp;基础参数'!$E$6*'模板使用说明&amp;基础参数'!$E$12,IF(L1966="修改",J1966*'模板使用说明&amp;基础参数'!$E$6*'模板使用说明&amp;基础参数'!$E$11,J1966*'模板使用说明&amp;基础参数'!$E$6*'模板使用说明&amp;基础参数'!$E$10)),IF(L1966="删除",J1966*'模板使用说明&amp;基础参数'!$E$7*'模板使用说明&amp;基础参数'!$E$12,IF(L1966="修改",J1966*'模板使用说明&amp;基础参数'!$E$7*'模板使用说明&amp;基础参数'!$E$11,J1966*'模板使用说明&amp;基础参数'!$E$7*'模板使用说明&amp;基础参数'!$E$10)))))</f>
        <v/>
      </c>
      <c r="N1966" s="82"/>
    </row>
    <row r="1967" spans="1:14">
      <c r="A1967" s="76">
        <f t="shared" si="41"/>
        <v>1962</v>
      </c>
      <c r="B1967" s="77"/>
      <c r="C1967" s="77"/>
      <c r="D1967" s="77"/>
      <c r="E1967" s="90"/>
      <c r="F1967" s="78"/>
      <c r="G1967" s="78"/>
      <c r="H1967" s="78"/>
      <c r="I1967" s="76"/>
      <c r="J1967" s="8" t="str">
        <f>IF(I1967="ILF",IF($C$1="预估功能点",'模板使用说明&amp;基础参数'!$E$15,'模板使用说明&amp;基础参数'!$E$22),IF(I1967="EIF",IF($C$1="预估功能点",'模板使用说明&amp;基础参数'!$E$16,'模板使用说明&amp;基础参数'!$E$23),IF(I1967="EI",IF($C$1="预估功能点",'模板使用说明&amp;基础参数'!$E$17,'模板使用说明&amp;基础参数'!$E$24),IF(I1967="EO",IF($C$1="预估功能点",'模板使用说明&amp;基础参数'!$E$18,'模板使用说明&amp;基础参数'!$E$25),IF(I1967="EQ",IF($C$1="预估功能点",'模板使用说明&amp;基础参数'!$E$19,'模板使用说明&amp;基础参数'!$E$26),"")))))</f>
        <v/>
      </c>
      <c r="K1967" s="80"/>
      <c r="L1967" s="80"/>
      <c r="M1967" s="81" t="str">
        <f>IF(J1967="","",IF(K1967="高",IF(L1967="删除",J1967*'模板使用说明&amp;基础参数'!$E$5*'模板使用说明&amp;基础参数'!$E$12,IF(L1967="修改",J1967*'模板使用说明&amp;基础参数'!$E$5*'模板使用说明&amp;基础参数'!$E$11,J1967*'模板使用说明&amp;基础参数'!$E$5*'模板使用说明&amp;基础参数'!$E$10)),IF(K1967="中",IF(L1967="删除",J1967*'模板使用说明&amp;基础参数'!$E$6*'模板使用说明&amp;基础参数'!$E$12,IF(L1967="修改",J1967*'模板使用说明&amp;基础参数'!$E$6*'模板使用说明&amp;基础参数'!$E$11,J1967*'模板使用说明&amp;基础参数'!$E$6*'模板使用说明&amp;基础参数'!$E$10)),IF(L1967="删除",J1967*'模板使用说明&amp;基础参数'!$E$7*'模板使用说明&amp;基础参数'!$E$12,IF(L1967="修改",J1967*'模板使用说明&amp;基础参数'!$E$7*'模板使用说明&amp;基础参数'!$E$11,J1967*'模板使用说明&amp;基础参数'!$E$7*'模板使用说明&amp;基础参数'!$E$10)))))</f>
        <v/>
      </c>
      <c r="N1967" s="82"/>
    </row>
    <row r="1968" spans="1:14">
      <c r="A1968" s="76">
        <f t="shared" si="41"/>
        <v>1963</v>
      </c>
      <c r="B1968" s="77"/>
      <c r="C1968" s="77"/>
      <c r="D1968" s="77"/>
      <c r="E1968" s="90"/>
      <c r="F1968" s="78"/>
      <c r="G1968" s="78"/>
      <c r="H1968" s="78"/>
      <c r="I1968" s="76"/>
      <c r="J1968" s="8" t="str">
        <f>IF(I1968="ILF",IF($C$1="预估功能点",'模板使用说明&amp;基础参数'!$E$15,'模板使用说明&amp;基础参数'!$E$22),IF(I1968="EIF",IF($C$1="预估功能点",'模板使用说明&amp;基础参数'!$E$16,'模板使用说明&amp;基础参数'!$E$23),IF(I1968="EI",IF($C$1="预估功能点",'模板使用说明&amp;基础参数'!$E$17,'模板使用说明&amp;基础参数'!$E$24),IF(I1968="EO",IF($C$1="预估功能点",'模板使用说明&amp;基础参数'!$E$18,'模板使用说明&amp;基础参数'!$E$25),IF(I1968="EQ",IF($C$1="预估功能点",'模板使用说明&amp;基础参数'!$E$19,'模板使用说明&amp;基础参数'!$E$26),"")))))</f>
        <v/>
      </c>
      <c r="K1968" s="80"/>
      <c r="L1968" s="80"/>
      <c r="M1968" s="81" t="str">
        <f>IF(J1968="","",IF(K1968="高",IF(L1968="删除",J1968*'模板使用说明&amp;基础参数'!$E$5*'模板使用说明&amp;基础参数'!$E$12,IF(L1968="修改",J1968*'模板使用说明&amp;基础参数'!$E$5*'模板使用说明&amp;基础参数'!$E$11,J1968*'模板使用说明&amp;基础参数'!$E$5*'模板使用说明&amp;基础参数'!$E$10)),IF(K1968="中",IF(L1968="删除",J1968*'模板使用说明&amp;基础参数'!$E$6*'模板使用说明&amp;基础参数'!$E$12,IF(L1968="修改",J1968*'模板使用说明&amp;基础参数'!$E$6*'模板使用说明&amp;基础参数'!$E$11,J1968*'模板使用说明&amp;基础参数'!$E$6*'模板使用说明&amp;基础参数'!$E$10)),IF(L1968="删除",J1968*'模板使用说明&amp;基础参数'!$E$7*'模板使用说明&amp;基础参数'!$E$12,IF(L1968="修改",J1968*'模板使用说明&amp;基础参数'!$E$7*'模板使用说明&amp;基础参数'!$E$11,J1968*'模板使用说明&amp;基础参数'!$E$7*'模板使用说明&amp;基础参数'!$E$10)))))</f>
        <v/>
      </c>
      <c r="N1968" s="82"/>
    </row>
    <row r="1969" spans="1:14">
      <c r="A1969" s="76">
        <f t="shared" si="41"/>
        <v>1964</v>
      </c>
      <c r="B1969" s="77"/>
      <c r="C1969" s="77"/>
      <c r="D1969" s="77"/>
      <c r="E1969" s="90"/>
      <c r="F1969" s="78"/>
      <c r="G1969" s="78"/>
      <c r="H1969" s="78"/>
      <c r="I1969" s="76"/>
      <c r="J1969" s="8" t="str">
        <f>IF(I1969="ILF",IF($C$1="预估功能点",'模板使用说明&amp;基础参数'!$E$15,'模板使用说明&amp;基础参数'!$E$22),IF(I1969="EIF",IF($C$1="预估功能点",'模板使用说明&amp;基础参数'!$E$16,'模板使用说明&amp;基础参数'!$E$23),IF(I1969="EI",IF($C$1="预估功能点",'模板使用说明&amp;基础参数'!$E$17,'模板使用说明&amp;基础参数'!$E$24),IF(I1969="EO",IF($C$1="预估功能点",'模板使用说明&amp;基础参数'!$E$18,'模板使用说明&amp;基础参数'!$E$25),IF(I1969="EQ",IF($C$1="预估功能点",'模板使用说明&amp;基础参数'!$E$19,'模板使用说明&amp;基础参数'!$E$26),"")))))</f>
        <v/>
      </c>
      <c r="K1969" s="80"/>
      <c r="L1969" s="80"/>
      <c r="M1969" s="81" t="str">
        <f>IF(J1969="","",IF(K1969="高",IF(L1969="删除",J1969*'模板使用说明&amp;基础参数'!$E$5*'模板使用说明&amp;基础参数'!$E$12,IF(L1969="修改",J1969*'模板使用说明&amp;基础参数'!$E$5*'模板使用说明&amp;基础参数'!$E$11,J1969*'模板使用说明&amp;基础参数'!$E$5*'模板使用说明&amp;基础参数'!$E$10)),IF(K1969="中",IF(L1969="删除",J1969*'模板使用说明&amp;基础参数'!$E$6*'模板使用说明&amp;基础参数'!$E$12,IF(L1969="修改",J1969*'模板使用说明&amp;基础参数'!$E$6*'模板使用说明&amp;基础参数'!$E$11,J1969*'模板使用说明&amp;基础参数'!$E$6*'模板使用说明&amp;基础参数'!$E$10)),IF(L1969="删除",J1969*'模板使用说明&amp;基础参数'!$E$7*'模板使用说明&amp;基础参数'!$E$12,IF(L1969="修改",J1969*'模板使用说明&amp;基础参数'!$E$7*'模板使用说明&amp;基础参数'!$E$11,J1969*'模板使用说明&amp;基础参数'!$E$7*'模板使用说明&amp;基础参数'!$E$10)))))</f>
        <v/>
      </c>
      <c r="N1969" s="82"/>
    </row>
    <row r="1970" spans="1:14">
      <c r="A1970" s="76">
        <f t="shared" si="41"/>
        <v>1965</v>
      </c>
      <c r="B1970" s="77"/>
      <c r="C1970" s="77"/>
      <c r="D1970" s="77"/>
      <c r="E1970" s="90"/>
      <c r="F1970" s="78"/>
      <c r="G1970" s="78"/>
      <c r="H1970" s="78"/>
      <c r="I1970" s="76"/>
      <c r="J1970" s="8" t="str">
        <f>IF(I1970="ILF",IF($C$1="预估功能点",'模板使用说明&amp;基础参数'!$E$15,'模板使用说明&amp;基础参数'!$E$22),IF(I1970="EIF",IF($C$1="预估功能点",'模板使用说明&amp;基础参数'!$E$16,'模板使用说明&amp;基础参数'!$E$23),IF(I1970="EI",IF($C$1="预估功能点",'模板使用说明&amp;基础参数'!$E$17,'模板使用说明&amp;基础参数'!$E$24),IF(I1970="EO",IF($C$1="预估功能点",'模板使用说明&amp;基础参数'!$E$18,'模板使用说明&amp;基础参数'!$E$25),IF(I1970="EQ",IF($C$1="预估功能点",'模板使用说明&amp;基础参数'!$E$19,'模板使用说明&amp;基础参数'!$E$26),"")))))</f>
        <v/>
      </c>
      <c r="K1970" s="80"/>
      <c r="L1970" s="80"/>
      <c r="M1970" s="81" t="str">
        <f>IF(J1970="","",IF(K1970="高",IF(L1970="删除",J1970*'模板使用说明&amp;基础参数'!$E$5*'模板使用说明&amp;基础参数'!$E$12,IF(L1970="修改",J1970*'模板使用说明&amp;基础参数'!$E$5*'模板使用说明&amp;基础参数'!$E$11,J1970*'模板使用说明&amp;基础参数'!$E$5*'模板使用说明&amp;基础参数'!$E$10)),IF(K1970="中",IF(L1970="删除",J1970*'模板使用说明&amp;基础参数'!$E$6*'模板使用说明&amp;基础参数'!$E$12,IF(L1970="修改",J1970*'模板使用说明&amp;基础参数'!$E$6*'模板使用说明&amp;基础参数'!$E$11,J1970*'模板使用说明&amp;基础参数'!$E$6*'模板使用说明&amp;基础参数'!$E$10)),IF(L1970="删除",J1970*'模板使用说明&amp;基础参数'!$E$7*'模板使用说明&amp;基础参数'!$E$12,IF(L1970="修改",J1970*'模板使用说明&amp;基础参数'!$E$7*'模板使用说明&amp;基础参数'!$E$11,J1970*'模板使用说明&amp;基础参数'!$E$7*'模板使用说明&amp;基础参数'!$E$10)))))</f>
        <v/>
      </c>
      <c r="N1970" s="82"/>
    </row>
    <row r="1971" spans="1:14">
      <c r="A1971" s="76">
        <f t="shared" si="41"/>
        <v>1966</v>
      </c>
      <c r="B1971" s="77"/>
      <c r="C1971" s="77"/>
      <c r="D1971" s="77"/>
      <c r="E1971" s="90"/>
      <c r="F1971" s="78"/>
      <c r="G1971" s="78"/>
      <c r="H1971" s="78"/>
      <c r="I1971" s="76"/>
      <c r="J1971" s="8" t="str">
        <f>IF(I1971="ILF",IF($C$1="预估功能点",'模板使用说明&amp;基础参数'!$E$15,'模板使用说明&amp;基础参数'!$E$22),IF(I1971="EIF",IF($C$1="预估功能点",'模板使用说明&amp;基础参数'!$E$16,'模板使用说明&amp;基础参数'!$E$23),IF(I1971="EI",IF($C$1="预估功能点",'模板使用说明&amp;基础参数'!$E$17,'模板使用说明&amp;基础参数'!$E$24),IF(I1971="EO",IF($C$1="预估功能点",'模板使用说明&amp;基础参数'!$E$18,'模板使用说明&amp;基础参数'!$E$25),IF(I1971="EQ",IF($C$1="预估功能点",'模板使用说明&amp;基础参数'!$E$19,'模板使用说明&amp;基础参数'!$E$26),"")))))</f>
        <v/>
      </c>
      <c r="K1971" s="80"/>
      <c r="L1971" s="80"/>
      <c r="M1971" s="81" t="str">
        <f>IF(J1971="","",IF(K1971="高",IF(L1971="删除",J1971*'模板使用说明&amp;基础参数'!$E$5*'模板使用说明&amp;基础参数'!$E$12,IF(L1971="修改",J1971*'模板使用说明&amp;基础参数'!$E$5*'模板使用说明&amp;基础参数'!$E$11,J1971*'模板使用说明&amp;基础参数'!$E$5*'模板使用说明&amp;基础参数'!$E$10)),IF(K1971="中",IF(L1971="删除",J1971*'模板使用说明&amp;基础参数'!$E$6*'模板使用说明&amp;基础参数'!$E$12,IF(L1971="修改",J1971*'模板使用说明&amp;基础参数'!$E$6*'模板使用说明&amp;基础参数'!$E$11,J1971*'模板使用说明&amp;基础参数'!$E$6*'模板使用说明&amp;基础参数'!$E$10)),IF(L1971="删除",J1971*'模板使用说明&amp;基础参数'!$E$7*'模板使用说明&amp;基础参数'!$E$12,IF(L1971="修改",J1971*'模板使用说明&amp;基础参数'!$E$7*'模板使用说明&amp;基础参数'!$E$11,J1971*'模板使用说明&amp;基础参数'!$E$7*'模板使用说明&amp;基础参数'!$E$10)))))</f>
        <v/>
      </c>
      <c r="N1971" s="82"/>
    </row>
    <row r="1972" spans="1:14">
      <c r="A1972" s="76">
        <f t="shared" si="41"/>
        <v>1967</v>
      </c>
      <c r="B1972" s="77"/>
      <c r="C1972" s="77"/>
      <c r="D1972" s="77"/>
      <c r="E1972" s="90"/>
      <c r="F1972" s="78"/>
      <c r="G1972" s="78"/>
      <c r="H1972" s="78"/>
      <c r="I1972" s="76"/>
      <c r="J1972" s="8" t="str">
        <f>IF(I1972="ILF",IF($C$1="预估功能点",'模板使用说明&amp;基础参数'!$E$15,'模板使用说明&amp;基础参数'!$E$22),IF(I1972="EIF",IF($C$1="预估功能点",'模板使用说明&amp;基础参数'!$E$16,'模板使用说明&amp;基础参数'!$E$23),IF(I1972="EI",IF($C$1="预估功能点",'模板使用说明&amp;基础参数'!$E$17,'模板使用说明&amp;基础参数'!$E$24),IF(I1972="EO",IF($C$1="预估功能点",'模板使用说明&amp;基础参数'!$E$18,'模板使用说明&amp;基础参数'!$E$25),IF(I1972="EQ",IF($C$1="预估功能点",'模板使用说明&amp;基础参数'!$E$19,'模板使用说明&amp;基础参数'!$E$26),"")))))</f>
        <v/>
      </c>
      <c r="K1972" s="80"/>
      <c r="L1972" s="80"/>
      <c r="M1972" s="81" t="str">
        <f>IF(J1972="","",IF(K1972="高",IF(L1972="删除",J1972*'模板使用说明&amp;基础参数'!$E$5*'模板使用说明&amp;基础参数'!$E$12,IF(L1972="修改",J1972*'模板使用说明&amp;基础参数'!$E$5*'模板使用说明&amp;基础参数'!$E$11,J1972*'模板使用说明&amp;基础参数'!$E$5*'模板使用说明&amp;基础参数'!$E$10)),IF(K1972="中",IF(L1972="删除",J1972*'模板使用说明&amp;基础参数'!$E$6*'模板使用说明&amp;基础参数'!$E$12,IF(L1972="修改",J1972*'模板使用说明&amp;基础参数'!$E$6*'模板使用说明&amp;基础参数'!$E$11,J1972*'模板使用说明&amp;基础参数'!$E$6*'模板使用说明&amp;基础参数'!$E$10)),IF(L1972="删除",J1972*'模板使用说明&amp;基础参数'!$E$7*'模板使用说明&amp;基础参数'!$E$12,IF(L1972="修改",J1972*'模板使用说明&amp;基础参数'!$E$7*'模板使用说明&amp;基础参数'!$E$11,J1972*'模板使用说明&amp;基础参数'!$E$7*'模板使用说明&amp;基础参数'!$E$10)))))</f>
        <v/>
      </c>
      <c r="N1972" s="82"/>
    </row>
    <row r="1973" spans="1:14">
      <c r="A1973" s="76">
        <f t="shared" si="41"/>
        <v>1968</v>
      </c>
      <c r="B1973" s="77"/>
      <c r="C1973" s="77"/>
      <c r="D1973" s="77"/>
      <c r="E1973" s="90"/>
      <c r="F1973" s="78"/>
      <c r="G1973" s="78"/>
      <c r="H1973" s="78"/>
      <c r="I1973" s="76"/>
      <c r="J1973" s="8" t="str">
        <f>IF(I1973="ILF",IF($C$1="预估功能点",'模板使用说明&amp;基础参数'!$E$15,'模板使用说明&amp;基础参数'!$E$22),IF(I1973="EIF",IF($C$1="预估功能点",'模板使用说明&amp;基础参数'!$E$16,'模板使用说明&amp;基础参数'!$E$23),IF(I1973="EI",IF($C$1="预估功能点",'模板使用说明&amp;基础参数'!$E$17,'模板使用说明&amp;基础参数'!$E$24),IF(I1973="EO",IF($C$1="预估功能点",'模板使用说明&amp;基础参数'!$E$18,'模板使用说明&amp;基础参数'!$E$25),IF(I1973="EQ",IF($C$1="预估功能点",'模板使用说明&amp;基础参数'!$E$19,'模板使用说明&amp;基础参数'!$E$26),"")))))</f>
        <v/>
      </c>
      <c r="K1973" s="80"/>
      <c r="L1973" s="80"/>
      <c r="M1973" s="81" t="str">
        <f>IF(J1973="","",IF(K1973="高",IF(L1973="删除",J1973*'模板使用说明&amp;基础参数'!$E$5*'模板使用说明&amp;基础参数'!$E$12,IF(L1973="修改",J1973*'模板使用说明&amp;基础参数'!$E$5*'模板使用说明&amp;基础参数'!$E$11,J1973*'模板使用说明&amp;基础参数'!$E$5*'模板使用说明&amp;基础参数'!$E$10)),IF(K1973="中",IF(L1973="删除",J1973*'模板使用说明&amp;基础参数'!$E$6*'模板使用说明&amp;基础参数'!$E$12,IF(L1973="修改",J1973*'模板使用说明&amp;基础参数'!$E$6*'模板使用说明&amp;基础参数'!$E$11,J1973*'模板使用说明&amp;基础参数'!$E$6*'模板使用说明&amp;基础参数'!$E$10)),IF(L1973="删除",J1973*'模板使用说明&amp;基础参数'!$E$7*'模板使用说明&amp;基础参数'!$E$12,IF(L1973="修改",J1973*'模板使用说明&amp;基础参数'!$E$7*'模板使用说明&amp;基础参数'!$E$11,J1973*'模板使用说明&amp;基础参数'!$E$7*'模板使用说明&amp;基础参数'!$E$10)))))</f>
        <v/>
      </c>
      <c r="N1973" s="82"/>
    </row>
    <row r="1974" spans="1:14">
      <c r="A1974" s="76">
        <f t="shared" si="41"/>
        <v>1969</v>
      </c>
      <c r="B1974" s="77"/>
      <c r="C1974" s="77"/>
      <c r="D1974" s="77"/>
      <c r="E1974" s="90"/>
      <c r="F1974" s="78"/>
      <c r="G1974" s="78"/>
      <c r="H1974" s="78"/>
      <c r="I1974" s="76"/>
      <c r="J1974" s="8" t="str">
        <f>IF(I1974="ILF",IF($C$1="预估功能点",'模板使用说明&amp;基础参数'!$E$15,'模板使用说明&amp;基础参数'!$E$22),IF(I1974="EIF",IF($C$1="预估功能点",'模板使用说明&amp;基础参数'!$E$16,'模板使用说明&amp;基础参数'!$E$23),IF(I1974="EI",IF($C$1="预估功能点",'模板使用说明&amp;基础参数'!$E$17,'模板使用说明&amp;基础参数'!$E$24),IF(I1974="EO",IF($C$1="预估功能点",'模板使用说明&amp;基础参数'!$E$18,'模板使用说明&amp;基础参数'!$E$25),IF(I1974="EQ",IF($C$1="预估功能点",'模板使用说明&amp;基础参数'!$E$19,'模板使用说明&amp;基础参数'!$E$26),"")))))</f>
        <v/>
      </c>
      <c r="K1974" s="80"/>
      <c r="L1974" s="80"/>
      <c r="M1974" s="81" t="str">
        <f>IF(J1974="","",IF(K1974="高",IF(L1974="删除",J1974*'模板使用说明&amp;基础参数'!$E$5*'模板使用说明&amp;基础参数'!$E$12,IF(L1974="修改",J1974*'模板使用说明&amp;基础参数'!$E$5*'模板使用说明&amp;基础参数'!$E$11,J1974*'模板使用说明&amp;基础参数'!$E$5*'模板使用说明&amp;基础参数'!$E$10)),IF(K1974="中",IF(L1974="删除",J1974*'模板使用说明&amp;基础参数'!$E$6*'模板使用说明&amp;基础参数'!$E$12,IF(L1974="修改",J1974*'模板使用说明&amp;基础参数'!$E$6*'模板使用说明&amp;基础参数'!$E$11,J1974*'模板使用说明&amp;基础参数'!$E$6*'模板使用说明&amp;基础参数'!$E$10)),IF(L1974="删除",J1974*'模板使用说明&amp;基础参数'!$E$7*'模板使用说明&amp;基础参数'!$E$12,IF(L1974="修改",J1974*'模板使用说明&amp;基础参数'!$E$7*'模板使用说明&amp;基础参数'!$E$11,J1974*'模板使用说明&amp;基础参数'!$E$7*'模板使用说明&amp;基础参数'!$E$10)))))</f>
        <v/>
      </c>
      <c r="N1974" s="82"/>
    </row>
    <row r="1975" spans="1:14">
      <c r="A1975" s="76">
        <f t="shared" si="41"/>
        <v>1970</v>
      </c>
      <c r="B1975" s="77"/>
      <c r="C1975" s="77"/>
      <c r="D1975" s="77"/>
      <c r="E1975" s="90"/>
      <c r="F1975" s="78"/>
      <c r="G1975" s="78"/>
      <c r="H1975" s="78"/>
      <c r="I1975" s="76"/>
      <c r="J1975" s="8" t="str">
        <f>IF(I1975="ILF",IF($C$1="预估功能点",'模板使用说明&amp;基础参数'!$E$15,'模板使用说明&amp;基础参数'!$E$22),IF(I1975="EIF",IF($C$1="预估功能点",'模板使用说明&amp;基础参数'!$E$16,'模板使用说明&amp;基础参数'!$E$23),IF(I1975="EI",IF($C$1="预估功能点",'模板使用说明&amp;基础参数'!$E$17,'模板使用说明&amp;基础参数'!$E$24),IF(I1975="EO",IF($C$1="预估功能点",'模板使用说明&amp;基础参数'!$E$18,'模板使用说明&amp;基础参数'!$E$25),IF(I1975="EQ",IF($C$1="预估功能点",'模板使用说明&amp;基础参数'!$E$19,'模板使用说明&amp;基础参数'!$E$26),"")))))</f>
        <v/>
      </c>
      <c r="K1975" s="80"/>
      <c r="L1975" s="80"/>
      <c r="M1975" s="81" t="str">
        <f>IF(J1975="","",IF(K1975="高",IF(L1975="删除",J1975*'模板使用说明&amp;基础参数'!$E$5*'模板使用说明&amp;基础参数'!$E$12,IF(L1975="修改",J1975*'模板使用说明&amp;基础参数'!$E$5*'模板使用说明&amp;基础参数'!$E$11,J1975*'模板使用说明&amp;基础参数'!$E$5*'模板使用说明&amp;基础参数'!$E$10)),IF(K1975="中",IF(L1975="删除",J1975*'模板使用说明&amp;基础参数'!$E$6*'模板使用说明&amp;基础参数'!$E$12,IF(L1975="修改",J1975*'模板使用说明&amp;基础参数'!$E$6*'模板使用说明&amp;基础参数'!$E$11,J1975*'模板使用说明&amp;基础参数'!$E$6*'模板使用说明&amp;基础参数'!$E$10)),IF(L1975="删除",J1975*'模板使用说明&amp;基础参数'!$E$7*'模板使用说明&amp;基础参数'!$E$12,IF(L1975="修改",J1975*'模板使用说明&amp;基础参数'!$E$7*'模板使用说明&amp;基础参数'!$E$11,J1975*'模板使用说明&amp;基础参数'!$E$7*'模板使用说明&amp;基础参数'!$E$10)))))</f>
        <v/>
      </c>
      <c r="N1975" s="82"/>
    </row>
    <row r="1976" spans="1:14">
      <c r="A1976" s="76">
        <f t="shared" si="41"/>
        <v>1971</v>
      </c>
      <c r="B1976" s="77"/>
      <c r="C1976" s="77"/>
      <c r="D1976" s="77"/>
      <c r="E1976" s="77"/>
      <c r="F1976" s="78"/>
      <c r="G1976" s="78"/>
      <c r="H1976" s="78"/>
      <c r="I1976" s="76"/>
      <c r="J1976" s="8" t="str">
        <f>IF(I1976="ILF",IF($C$1="预估功能点",'模板使用说明&amp;基础参数'!$E$15,'模板使用说明&amp;基础参数'!$E$22),IF(I1976="EIF",IF($C$1="预估功能点",'模板使用说明&amp;基础参数'!$E$16,'模板使用说明&amp;基础参数'!$E$23),IF(I1976="EI",IF($C$1="预估功能点",'模板使用说明&amp;基础参数'!$E$17,'模板使用说明&amp;基础参数'!$E$24),IF(I1976="EO",IF($C$1="预估功能点",'模板使用说明&amp;基础参数'!$E$18,'模板使用说明&amp;基础参数'!$E$25),IF(I1976="EQ",IF($C$1="预估功能点",'模板使用说明&amp;基础参数'!$E$19,'模板使用说明&amp;基础参数'!$E$26),"")))))</f>
        <v/>
      </c>
      <c r="K1976" s="80"/>
      <c r="L1976" s="80"/>
      <c r="M1976" s="81" t="str">
        <f>IF(J1976="","",IF(K1976="高",IF(L1976="删除",J1976*'模板使用说明&amp;基础参数'!$E$5*'模板使用说明&amp;基础参数'!$E$12,IF(L1976="修改",J1976*'模板使用说明&amp;基础参数'!$E$5*'模板使用说明&amp;基础参数'!$E$11,J1976*'模板使用说明&amp;基础参数'!$E$5*'模板使用说明&amp;基础参数'!$E$10)),IF(K1976="中",IF(L1976="删除",J1976*'模板使用说明&amp;基础参数'!$E$6*'模板使用说明&amp;基础参数'!$E$12,IF(L1976="修改",J1976*'模板使用说明&amp;基础参数'!$E$6*'模板使用说明&amp;基础参数'!$E$11,J1976*'模板使用说明&amp;基础参数'!$E$6*'模板使用说明&amp;基础参数'!$E$10)),IF(L1976="删除",J1976*'模板使用说明&amp;基础参数'!$E$7*'模板使用说明&amp;基础参数'!$E$12,IF(L1976="修改",J1976*'模板使用说明&amp;基础参数'!$E$7*'模板使用说明&amp;基础参数'!$E$11,J1976*'模板使用说明&amp;基础参数'!$E$7*'模板使用说明&amp;基础参数'!$E$10)))))</f>
        <v/>
      </c>
      <c r="N1976" s="82"/>
    </row>
    <row r="1977" spans="1:14">
      <c r="A1977" s="76">
        <f t="shared" si="41"/>
        <v>1972</v>
      </c>
      <c r="B1977" s="77"/>
      <c r="C1977" s="77"/>
      <c r="D1977" s="77"/>
      <c r="E1977" s="77"/>
      <c r="F1977" s="78"/>
      <c r="G1977" s="78"/>
      <c r="H1977" s="78"/>
      <c r="I1977" s="76"/>
      <c r="J1977" s="8" t="str">
        <f>IF(I1977="ILF",IF($C$1="预估功能点",'模板使用说明&amp;基础参数'!$E$15,'模板使用说明&amp;基础参数'!$E$22),IF(I1977="EIF",IF($C$1="预估功能点",'模板使用说明&amp;基础参数'!$E$16,'模板使用说明&amp;基础参数'!$E$23),IF(I1977="EI",IF($C$1="预估功能点",'模板使用说明&amp;基础参数'!$E$17,'模板使用说明&amp;基础参数'!$E$24),IF(I1977="EO",IF($C$1="预估功能点",'模板使用说明&amp;基础参数'!$E$18,'模板使用说明&amp;基础参数'!$E$25),IF(I1977="EQ",IF($C$1="预估功能点",'模板使用说明&amp;基础参数'!$E$19,'模板使用说明&amp;基础参数'!$E$26),"")))))</f>
        <v/>
      </c>
      <c r="K1977" s="80"/>
      <c r="L1977" s="80"/>
      <c r="M1977" s="81" t="str">
        <f>IF(J1977="","",IF(K1977="高",IF(L1977="删除",J1977*'模板使用说明&amp;基础参数'!$E$5*'模板使用说明&amp;基础参数'!$E$12,IF(L1977="修改",J1977*'模板使用说明&amp;基础参数'!$E$5*'模板使用说明&amp;基础参数'!$E$11,J1977*'模板使用说明&amp;基础参数'!$E$5*'模板使用说明&amp;基础参数'!$E$10)),IF(K1977="中",IF(L1977="删除",J1977*'模板使用说明&amp;基础参数'!$E$6*'模板使用说明&amp;基础参数'!$E$12,IF(L1977="修改",J1977*'模板使用说明&amp;基础参数'!$E$6*'模板使用说明&amp;基础参数'!$E$11,J1977*'模板使用说明&amp;基础参数'!$E$6*'模板使用说明&amp;基础参数'!$E$10)),IF(L1977="删除",J1977*'模板使用说明&amp;基础参数'!$E$7*'模板使用说明&amp;基础参数'!$E$12,IF(L1977="修改",J1977*'模板使用说明&amp;基础参数'!$E$7*'模板使用说明&amp;基础参数'!$E$11,J1977*'模板使用说明&amp;基础参数'!$E$7*'模板使用说明&amp;基础参数'!$E$10)))))</f>
        <v/>
      </c>
      <c r="N1977" s="82"/>
    </row>
    <row r="1978" spans="1:14">
      <c r="A1978" s="76">
        <f t="shared" si="41"/>
        <v>1973</v>
      </c>
      <c r="B1978" s="77"/>
      <c r="C1978" s="77"/>
      <c r="D1978" s="77"/>
      <c r="E1978" s="77"/>
      <c r="F1978" s="78"/>
      <c r="G1978" s="78"/>
      <c r="H1978" s="78"/>
      <c r="I1978" s="76"/>
      <c r="J1978" s="8" t="str">
        <f>IF(I1978="ILF",IF($C$1="预估功能点",'模板使用说明&amp;基础参数'!$E$15,'模板使用说明&amp;基础参数'!$E$22),IF(I1978="EIF",IF($C$1="预估功能点",'模板使用说明&amp;基础参数'!$E$16,'模板使用说明&amp;基础参数'!$E$23),IF(I1978="EI",IF($C$1="预估功能点",'模板使用说明&amp;基础参数'!$E$17,'模板使用说明&amp;基础参数'!$E$24),IF(I1978="EO",IF($C$1="预估功能点",'模板使用说明&amp;基础参数'!$E$18,'模板使用说明&amp;基础参数'!$E$25),IF(I1978="EQ",IF($C$1="预估功能点",'模板使用说明&amp;基础参数'!$E$19,'模板使用说明&amp;基础参数'!$E$26),"")))))</f>
        <v/>
      </c>
      <c r="K1978" s="80"/>
      <c r="L1978" s="80"/>
      <c r="M1978" s="81" t="str">
        <f>IF(J1978="","",IF(K1978="高",IF(L1978="删除",J1978*'模板使用说明&amp;基础参数'!$E$5*'模板使用说明&amp;基础参数'!$E$12,IF(L1978="修改",J1978*'模板使用说明&amp;基础参数'!$E$5*'模板使用说明&amp;基础参数'!$E$11,J1978*'模板使用说明&amp;基础参数'!$E$5*'模板使用说明&amp;基础参数'!$E$10)),IF(K1978="中",IF(L1978="删除",J1978*'模板使用说明&amp;基础参数'!$E$6*'模板使用说明&amp;基础参数'!$E$12,IF(L1978="修改",J1978*'模板使用说明&amp;基础参数'!$E$6*'模板使用说明&amp;基础参数'!$E$11,J1978*'模板使用说明&amp;基础参数'!$E$6*'模板使用说明&amp;基础参数'!$E$10)),IF(L1978="删除",J1978*'模板使用说明&amp;基础参数'!$E$7*'模板使用说明&amp;基础参数'!$E$12,IF(L1978="修改",J1978*'模板使用说明&amp;基础参数'!$E$7*'模板使用说明&amp;基础参数'!$E$11,J1978*'模板使用说明&amp;基础参数'!$E$7*'模板使用说明&amp;基础参数'!$E$10)))))</f>
        <v/>
      </c>
      <c r="N1978" s="82"/>
    </row>
    <row r="1979" spans="1:14">
      <c r="A1979" s="76">
        <f t="shared" si="41"/>
        <v>1974</v>
      </c>
      <c r="B1979" s="77"/>
      <c r="C1979" s="77"/>
      <c r="D1979" s="77"/>
      <c r="E1979" s="77"/>
      <c r="F1979" s="78"/>
      <c r="G1979" s="78"/>
      <c r="H1979" s="78"/>
      <c r="I1979" s="76"/>
      <c r="J1979" s="8" t="str">
        <f>IF(I1979="ILF",IF($C$1="预估功能点",'模板使用说明&amp;基础参数'!$E$15,'模板使用说明&amp;基础参数'!$E$22),IF(I1979="EIF",IF($C$1="预估功能点",'模板使用说明&amp;基础参数'!$E$16,'模板使用说明&amp;基础参数'!$E$23),IF(I1979="EI",IF($C$1="预估功能点",'模板使用说明&amp;基础参数'!$E$17,'模板使用说明&amp;基础参数'!$E$24),IF(I1979="EO",IF($C$1="预估功能点",'模板使用说明&amp;基础参数'!$E$18,'模板使用说明&amp;基础参数'!$E$25),IF(I1979="EQ",IF($C$1="预估功能点",'模板使用说明&amp;基础参数'!$E$19,'模板使用说明&amp;基础参数'!$E$26),"")))))</f>
        <v/>
      </c>
      <c r="K1979" s="80"/>
      <c r="L1979" s="80"/>
      <c r="M1979" s="81" t="str">
        <f>IF(J1979="","",IF(K1979="高",IF(L1979="删除",J1979*'模板使用说明&amp;基础参数'!$E$5*'模板使用说明&amp;基础参数'!$E$12,IF(L1979="修改",J1979*'模板使用说明&amp;基础参数'!$E$5*'模板使用说明&amp;基础参数'!$E$11,J1979*'模板使用说明&amp;基础参数'!$E$5*'模板使用说明&amp;基础参数'!$E$10)),IF(K1979="中",IF(L1979="删除",J1979*'模板使用说明&amp;基础参数'!$E$6*'模板使用说明&amp;基础参数'!$E$12,IF(L1979="修改",J1979*'模板使用说明&amp;基础参数'!$E$6*'模板使用说明&amp;基础参数'!$E$11,J1979*'模板使用说明&amp;基础参数'!$E$6*'模板使用说明&amp;基础参数'!$E$10)),IF(L1979="删除",J1979*'模板使用说明&amp;基础参数'!$E$7*'模板使用说明&amp;基础参数'!$E$12,IF(L1979="修改",J1979*'模板使用说明&amp;基础参数'!$E$7*'模板使用说明&amp;基础参数'!$E$11,J1979*'模板使用说明&amp;基础参数'!$E$7*'模板使用说明&amp;基础参数'!$E$10)))))</f>
        <v/>
      </c>
      <c r="N1979" s="82"/>
    </row>
    <row r="1980" spans="1:14">
      <c r="A1980" s="76">
        <f t="shared" si="41"/>
        <v>1975</v>
      </c>
      <c r="B1980" s="77"/>
      <c r="C1980" s="77"/>
      <c r="D1980" s="77"/>
      <c r="E1980" s="77"/>
      <c r="F1980" s="78"/>
      <c r="G1980" s="78"/>
      <c r="H1980" s="78"/>
      <c r="I1980" s="76"/>
      <c r="J1980" s="8" t="str">
        <f>IF(I1980="ILF",IF($C$1="预估功能点",'模板使用说明&amp;基础参数'!$E$15,'模板使用说明&amp;基础参数'!$E$22),IF(I1980="EIF",IF($C$1="预估功能点",'模板使用说明&amp;基础参数'!$E$16,'模板使用说明&amp;基础参数'!$E$23),IF(I1980="EI",IF($C$1="预估功能点",'模板使用说明&amp;基础参数'!$E$17,'模板使用说明&amp;基础参数'!$E$24),IF(I1980="EO",IF($C$1="预估功能点",'模板使用说明&amp;基础参数'!$E$18,'模板使用说明&amp;基础参数'!$E$25),IF(I1980="EQ",IF($C$1="预估功能点",'模板使用说明&amp;基础参数'!$E$19,'模板使用说明&amp;基础参数'!$E$26),"")))))</f>
        <v/>
      </c>
      <c r="K1980" s="80"/>
      <c r="L1980" s="80"/>
      <c r="M1980" s="81" t="str">
        <f>IF(J1980="","",IF(K1980="高",IF(L1980="删除",J1980*'模板使用说明&amp;基础参数'!$E$5*'模板使用说明&amp;基础参数'!$E$12,IF(L1980="修改",J1980*'模板使用说明&amp;基础参数'!$E$5*'模板使用说明&amp;基础参数'!$E$11,J1980*'模板使用说明&amp;基础参数'!$E$5*'模板使用说明&amp;基础参数'!$E$10)),IF(K1980="中",IF(L1980="删除",J1980*'模板使用说明&amp;基础参数'!$E$6*'模板使用说明&amp;基础参数'!$E$12,IF(L1980="修改",J1980*'模板使用说明&amp;基础参数'!$E$6*'模板使用说明&amp;基础参数'!$E$11,J1980*'模板使用说明&amp;基础参数'!$E$6*'模板使用说明&amp;基础参数'!$E$10)),IF(L1980="删除",J1980*'模板使用说明&amp;基础参数'!$E$7*'模板使用说明&amp;基础参数'!$E$12,IF(L1980="修改",J1980*'模板使用说明&amp;基础参数'!$E$7*'模板使用说明&amp;基础参数'!$E$11,J1980*'模板使用说明&amp;基础参数'!$E$7*'模板使用说明&amp;基础参数'!$E$10)))))</f>
        <v/>
      </c>
      <c r="N1980" s="82"/>
    </row>
    <row r="1981" spans="1:14">
      <c r="A1981" s="76">
        <f t="shared" si="41"/>
        <v>1976</v>
      </c>
      <c r="B1981" s="77"/>
      <c r="C1981" s="77"/>
      <c r="D1981" s="77"/>
      <c r="E1981" s="77"/>
      <c r="F1981" s="78"/>
      <c r="G1981" s="78"/>
      <c r="H1981" s="78"/>
      <c r="I1981" s="76"/>
      <c r="J1981" s="8" t="str">
        <f>IF(I1981="ILF",IF($C$1="预估功能点",'模板使用说明&amp;基础参数'!$E$15,'模板使用说明&amp;基础参数'!$E$22),IF(I1981="EIF",IF($C$1="预估功能点",'模板使用说明&amp;基础参数'!$E$16,'模板使用说明&amp;基础参数'!$E$23),IF(I1981="EI",IF($C$1="预估功能点",'模板使用说明&amp;基础参数'!$E$17,'模板使用说明&amp;基础参数'!$E$24),IF(I1981="EO",IF($C$1="预估功能点",'模板使用说明&amp;基础参数'!$E$18,'模板使用说明&amp;基础参数'!$E$25),IF(I1981="EQ",IF($C$1="预估功能点",'模板使用说明&amp;基础参数'!$E$19,'模板使用说明&amp;基础参数'!$E$26),"")))))</f>
        <v/>
      </c>
      <c r="K1981" s="80"/>
      <c r="L1981" s="80"/>
      <c r="M1981" s="81" t="str">
        <f>IF(J1981="","",IF(K1981="高",IF(L1981="删除",J1981*'模板使用说明&amp;基础参数'!$E$5*'模板使用说明&amp;基础参数'!$E$12,IF(L1981="修改",J1981*'模板使用说明&amp;基础参数'!$E$5*'模板使用说明&amp;基础参数'!$E$11,J1981*'模板使用说明&amp;基础参数'!$E$5*'模板使用说明&amp;基础参数'!$E$10)),IF(K1981="中",IF(L1981="删除",J1981*'模板使用说明&amp;基础参数'!$E$6*'模板使用说明&amp;基础参数'!$E$12,IF(L1981="修改",J1981*'模板使用说明&amp;基础参数'!$E$6*'模板使用说明&amp;基础参数'!$E$11,J1981*'模板使用说明&amp;基础参数'!$E$6*'模板使用说明&amp;基础参数'!$E$10)),IF(L1981="删除",J1981*'模板使用说明&amp;基础参数'!$E$7*'模板使用说明&amp;基础参数'!$E$12,IF(L1981="修改",J1981*'模板使用说明&amp;基础参数'!$E$7*'模板使用说明&amp;基础参数'!$E$11,J1981*'模板使用说明&amp;基础参数'!$E$7*'模板使用说明&amp;基础参数'!$E$10)))))</f>
        <v/>
      </c>
      <c r="N1981" s="82"/>
    </row>
    <row r="1982" spans="1:14">
      <c r="A1982" s="76">
        <f t="shared" si="41"/>
        <v>1977</v>
      </c>
      <c r="B1982" s="77"/>
      <c r="C1982" s="77"/>
      <c r="D1982" s="77"/>
      <c r="E1982" s="77"/>
      <c r="F1982" s="78"/>
      <c r="G1982" s="78"/>
      <c r="H1982" s="78"/>
      <c r="I1982" s="76"/>
      <c r="J1982" s="8" t="str">
        <f>IF(I1982="ILF",IF($C$1="预估功能点",'模板使用说明&amp;基础参数'!$E$15,'模板使用说明&amp;基础参数'!$E$22),IF(I1982="EIF",IF($C$1="预估功能点",'模板使用说明&amp;基础参数'!$E$16,'模板使用说明&amp;基础参数'!$E$23),IF(I1982="EI",IF($C$1="预估功能点",'模板使用说明&amp;基础参数'!$E$17,'模板使用说明&amp;基础参数'!$E$24),IF(I1982="EO",IF($C$1="预估功能点",'模板使用说明&amp;基础参数'!$E$18,'模板使用说明&amp;基础参数'!$E$25),IF(I1982="EQ",IF($C$1="预估功能点",'模板使用说明&amp;基础参数'!$E$19,'模板使用说明&amp;基础参数'!$E$26),"")))))</f>
        <v/>
      </c>
      <c r="K1982" s="80"/>
      <c r="L1982" s="80"/>
      <c r="M1982" s="81" t="str">
        <f>IF(J1982="","",IF(K1982="高",IF(L1982="删除",J1982*'模板使用说明&amp;基础参数'!$E$5*'模板使用说明&amp;基础参数'!$E$12,IF(L1982="修改",J1982*'模板使用说明&amp;基础参数'!$E$5*'模板使用说明&amp;基础参数'!$E$11,J1982*'模板使用说明&amp;基础参数'!$E$5*'模板使用说明&amp;基础参数'!$E$10)),IF(K1982="中",IF(L1982="删除",J1982*'模板使用说明&amp;基础参数'!$E$6*'模板使用说明&amp;基础参数'!$E$12,IF(L1982="修改",J1982*'模板使用说明&amp;基础参数'!$E$6*'模板使用说明&amp;基础参数'!$E$11,J1982*'模板使用说明&amp;基础参数'!$E$6*'模板使用说明&amp;基础参数'!$E$10)),IF(L1982="删除",J1982*'模板使用说明&amp;基础参数'!$E$7*'模板使用说明&amp;基础参数'!$E$12,IF(L1982="修改",J1982*'模板使用说明&amp;基础参数'!$E$7*'模板使用说明&amp;基础参数'!$E$11,J1982*'模板使用说明&amp;基础参数'!$E$7*'模板使用说明&amp;基础参数'!$E$10)))))</f>
        <v/>
      </c>
      <c r="N1982" s="82"/>
    </row>
    <row r="1983" spans="1:14">
      <c r="A1983" s="76">
        <f t="shared" si="41"/>
        <v>1978</v>
      </c>
      <c r="B1983" s="77"/>
      <c r="C1983" s="77"/>
      <c r="D1983" s="77"/>
      <c r="E1983" s="77"/>
      <c r="F1983" s="78"/>
      <c r="G1983" s="78"/>
      <c r="H1983" s="78"/>
      <c r="I1983" s="76"/>
      <c r="J1983" s="8" t="str">
        <f>IF(I1983="ILF",IF($C$1="预估功能点",'模板使用说明&amp;基础参数'!$E$15,'模板使用说明&amp;基础参数'!$E$22),IF(I1983="EIF",IF($C$1="预估功能点",'模板使用说明&amp;基础参数'!$E$16,'模板使用说明&amp;基础参数'!$E$23),IF(I1983="EI",IF($C$1="预估功能点",'模板使用说明&amp;基础参数'!$E$17,'模板使用说明&amp;基础参数'!$E$24),IF(I1983="EO",IF($C$1="预估功能点",'模板使用说明&amp;基础参数'!$E$18,'模板使用说明&amp;基础参数'!$E$25),IF(I1983="EQ",IF($C$1="预估功能点",'模板使用说明&amp;基础参数'!$E$19,'模板使用说明&amp;基础参数'!$E$26),"")))))</f>
        <v/>
      </c>
      <c r="K1983" s="80"/>
      <c r="L1983" s="80"/>
      <c r="M1983" s="81" t="str">
        <f>IF(J1983="","",IF(K1983="高",IF(L1983="删除",J1983*'模板使用说明&amp;基础参数'!$E$5*'模板使用说明&amp;基础参数'!$E$12,IF(L1983="修改",J1983*'模板使用说明&amp;基础参数'!$E$5*'模板使用说明&amp;基础参数'!$E$11,J1983*'模板使用说明&amp;基础参数'!$E$5*'模板使用说明&amp;基础参数'!$E$10)),IF(K1983="中",IF(L1983="删除",J1983*'模板使用说明&amp;基础参数'!$E$6*'模板使用说明&amp;基础参数'!$E$12,IF(L1983="修改",J1983*'模板使用说明&amp;基础参数'!$E$6*'模板使用说明&amp;基础参数'!$E$11,J1983*'模板使用说明&amp;基础参数'!$E$6*'模板使用说明&amp;基础参数'!$E$10)),IF(L1983="删除",J1983*'模板使用说明&amp;基础参数'!$E$7*'模板使用说明&amp;基础参数'!$E$12,IF(L1983="修改",J1983*'模板使用说明&amp;基础参数'!$E$7*'模板使用说明&amp;基础参数'!$E$11,J1983*'模板使用说明&amp;基础参数'!$E$7*'模板使用说明&amp;基础参数'!$E$10)))))</f>
        <v/>
      </c>
      <c r="N1983" s="82"/>
    </row>
    <row r="1984" spans="1:14">
      <c r="A1984" s="76">
        <f t="shared" si="41"/>
        <v>1979</v>
      </c>
      <c r="B1984" s="77"/>
      <c r="C1984" s="77"/>
      <c r="D1984" s="77"/>
      <c r="E1984" s="77"/>
      <c r="F1984" s="78"/>
      <c r="G1984" s="78"/>
      <c r="H1984" s="78"/>
      <c r="I1984" s="76"/>
      <c r="J1984" s="8" t="str">
        <f>IF(I1984="ILF",IF($C$1="预估功能点",'模板使用说明&amp;基础参数'!$E$15,'模板使用说明&amp;基础参数'!$E$22),IF(I1984="EIF",IF($C$1="预估功能点",'模板使用说明&amp;基础参数'!$E$16,'模板使用说明&amp;基础参数'!$E$23),IF(I1984="EI",IF($C$1="预估功能点",'模板使用说明&amp;基础参数'!$E$17,'模板使用说明&amp;基础参数'!$E$24),IF(I1984="EO",IF($C$1="预估功能点",'模板使用说明&amp;基础参数'!$E$18,'模板使用说明&amp;基础参数'!$E$25),IF(I1984="EQ",IF($C$1="预估功能点",'模板使用说明&amp;基础参数'!$E$19,'模板使用说明&amp;基础参数'!$E$26),"")))))</f>
        <v/>
      </c>
      <c r="K1984" s="80"/>
      <c r="L1984" s="80"/>
      <c r="M1984" s="81" t="str">
        <f>IF(J1984="","",IF(K1984="高",IF(L1984="删除",J1984*'模板使用说明&amp;基础参数'!$E$5*'模板使用说明&amp;基础参数'!$E$12,IF(L1984="修改",J1984*'模板使用说明&amp;基础参数'!$E$5*'模板使用说明&amp;基础参数'!$E$11,J1984*'模板使用说明&amp;基础参数'!$E$5*'模板使用说明&amp;基础参数'!$E$10)),IF(K1984="中",IF(L1984="删除",J1984*'模板使用说明&amp;基础参数'!$E$6*'模板使用说明&amp;基础参数'!$E$12,IF(L1984="修改",J1984*'模板使用说明&amp;基础参数'!$E$6*'模板使用说明&amp;基础参数'!$E$11,J1984*'模板使用说明&amp;基础参数'!$E$6*'模板使用说明&amp;基础参数'!$E$10)),IF(L1984="删除",J1984*'模板使用说明&amp;基础参数'!$E$7*'模板使用说明&amp;基础参数'!$E$12,IF(L1984="修改",J1984*'模板使用说明&amp;基础参数'!$E$7*'模板使用说明&amp;基础参数'!$E$11,J1984*'模板使用说明&amp;基础参数'!$E$7*'模板使用说明&amp;基础参数'!$E$10)))))</f>
        <v/>
      </c>
      <c r="N1984" s="82"/>
    </row>
    <row r="1985" spans="1:14">
      <c r="A1985" s="76">
        <f t="shared" si="41"/>
        <v>1980</v>
      </c>
      <c r="B1985" s="77"/>
      <c r="C1985" s="77"/>
      <c r="D1985" s="77"/>
      <c r="E1985" s="77"/>
      <c r="F1985" s="78"/>
      <c r="G1985" s="78"/>
      <c r="H1985" s="78"/>
      <c r="I1985" s="76"/>
      <c r="J1985" s="8" t="str">
        <f>IF(I1985="ILF",IF($C$1="预估功能点",'模板使用说明&amp;基础参数'!$E$15,'模板使用说明&amp;基础参数'!$E$22),IF(I1985="EIF",IF($C$1="预估功能点",'模板使用说明&amp;基础参数'!$E$16,'模板使用说明&amp;基础参数'!$E$23),IF(I1985="EI",IF($C$1="预估功能点",'模板使用说明&amp;基础参数'!$E$17,'模板使用说明&amp;基础参数'!$E$24),IF(I1985="EO",IF($C$1="预估功能点",'模板使用说明&amp;基础参数'!$E$18,'模板使用说明&amp;基础参数'!$E$25),IF(I1985="EQ",IF($C$1="预估功能点",'模板使用说明&amp;基础参数'!$E$19,'模板使用说明&amp;基础参数'!$E$26),"")))))</f>
        <v/>
      </c>
      <c r="K1985" s="80"/>
      <c r="L1985" s="80"/>
      <c r="M1985" s="81" t="str">
        <f>IF(J1985="","",IF(K1985="高",IF(L1985="删除",J1985*'模板使用说明&amp;基础参数'!$E$5*'模板使用说明&amp;基础参数'!$E$12,IF(L1985="修改",J1985*'模板使用说明&amp;基础参数'!$E$5*'模板使用说明&amp;基础参数'!$E$11,J1985*'模板使用说明&amp;基础参数'!$E$5*'模板使用说明&amp;基础参数'!$E$10)),IF(K1985="中",IF(L1985="删除",J1985*'模板使用说明&amp;基础参数'!$E$6*'模板使用说明&amp;基础参数'!$E$12,IF(L1985="修改",J1985*'模板使用说明&amp;基础参数'!$E$6*'模板使用说明&amp;基础参数'!$E$11,J1985*'模板使用说明&amp;基础参数'!$E$6*'模板使用说明&amp;基础参数'!$E$10)),IF(L1985="删除",J1985*'模板使用说明&amp;基础参数'!$E$7*'模板使用说明&amp;基础参数'!$E$12,IF(L1985="修改",J1985*'模板使用说明&amp;基础参数'!$E$7*'模板使用说明&amp;基础参数'!$E$11,J1985*'模板使用说明&amp;基础参数'!$E$7*'模板使用说明&amp;基础参数'!$E$10)))))</f>
        <v/>
      </c>
      <c r="N1985" s="82"/>
    </row>
    <row r="1986" spans="1:14">
      <c r="A1986" s="76">
        <f t="shared" si="41"/>
        <v>1981</v>
      </c>
      <c r="B1986" s="77"/>
      <c r="C1986" s="77"/>
      <c r="D1986" s="77"/>
      <c r="E1986" s="77"/>
      <c r="F1986" s="78"/>
      <c r="G1986" s="78"/>
      <c r="H1986" s="78"/>
      <c r="I1986" s="76"/>
      <c r="J1986" s="8" t="str">
        <f>IF(I1986="ILF",IF($C$1="预估功能点",'模板使用说明&amp;基础参数'!$E$15,'模板使用说明&amp;基础参数'!$E$22),IF(I1986="EIF",IF($C$1="预估功能点",'模板使用说明&amp;基础参数'!$E$16,'模板使用说明&amp;基础参数'!$E$23),IF(I1986="EI",IF($C$1="预估功能点",'模板使用说明&amp;基础参数'!$E$17,'模板使用说明&amp;基础参数'!$E$24),IF(I1986="EO",IF($C$1="预估功能点",'模板使用说明&amp;基础参数'!$E$18,'模板使用说明&amp;基础参数'!$E$25),IF(I1986="EQ",IF($C$1="预估功能点",'模板使用说明&amp;基础参数'!$E$19,'模板使用说明&amp;基础参数'!$E$26),"")))))</f>
        <v/>
      </c>
      <c r="K1986" s="80"/>
      <c r="L1986" s="80"/>
      <c r="M1986" s="81" t="str">
        <f>IF(J1986="","",IF(K1986="高",IF(L1986="删除",J1986*'模板使用说明&amp;基础参数'!$E$5*'模板使用说明&amp;基础参数'!$E$12,IF(L1986="修改",J1986*'模板使用说明&amp;基础参数'!$E$5*'模板使用说明&amp;基础参数'!$E$11,J1986*'模板使用说明&amp;基础参数'!$E$5*'模板使用说明&amp;基础参数'!$E$10)),IF(K1986="中",IF(L1986="删除",J1986*'模板使用说明&amp;基础参数'!$E$6*'模板使用说明&amp;基础参数'!$E$12,IF(L1986="修改",J1986*'模板使用说明&amp;基础参数'!$E$6*'模板使用说明&amp;基础参数'!$E$11,J1986*'模板使用说明&amp;基础参数'!$E$6*'模板使用说明&amp;基础参数'!$E$10)),IF(L1986="删除",J1986*'模板使用说明&amp;基础参数'!$E$7*'模板使用说明&amp;基础参数'!$E$12,IF(L1986="修改",J1986*'模板使用说明&amp;基础参数'!$E$7*'模板使用说明&amp;基础参数'!$E$11,J1986*'模板使用说明&amp;基础参数'!$E$7*'模板使用说明&amp;基础参数'!$E$10)))))</f>
        <v/>
      </c>
      <c r="N1986" s="82"/>
    </row>
    <row r="1987" spans="1:14">
      <c r="A1987" s="76">
        <f t="shared" si="41"/>
        <v>1982</v>
      </c>
      <c r="B1987" s="77"/>
      <c r="C1987" s="77"/>
      <c r="D1987" s="77"/>
      <c r="E1987" s="77"/>
      <c r="F1987" s="78"/>
      <c r="G1987" s="78"/>
      <c r="H1987" s="78"/>
      <c r="I1987" s="76"/>
      <c r="J1987" s="8" t="str">
        <f>IF(I1987="ILF",IF($C$1="预估功能点",'模板使用说明&amp;基础参数'!$E$15,'模板使用说明&amp;基础参数'!$E$22),IF(I1987="EIF",IF($C$1="预估功能点",'模板使用说明&amp;基础参数'!$E$16,'模板使用说明&amp;基础参数'!$E$23),IF(I1987="EI",IF($C$1="预估功能点",'模板使用说明&amp;基础参数'!$E$17,'模板使用说明&amp;基础参数'!$E$24),IF(I1987="EO",IF($C$1="预估功能点",'模板使用说明&amp;基础参数'!$E$18,'模板使用说明&amp;基础参数'!$E$25),IF(I1987="EQ",IF($C$1="预估功能点",'模板使用说明&amp;基础参数'!$E$19,'模板使用说明&amp;基础参数'!$E$26),"")))))</f>
        <v/>
      </c>
      <c r="K1987" s="80"/>
      <c r="L1987" s="80"/>
      <c r="M1987" s="81" t="str">
        <f>IF(J1987="","",IF(K1987="高",IF(L1987="删除",J1987*'模板使用说明&amp;基础参数'!$E$5*'模板使用说明&amp;基础参数'!$E$12,IF(L1987="修改",J1987*'模板使用说明&amp;基础参数'!$E$5*'模板使用说明&amp;基础参数'!$E$11,J1987*'模板使用说明&amp;基础参数'!$E$5*'模板使用说明&amp;基础参数'!$E$10)),IF(K1987="中",IF(L1987="删除",J1987*'模板使用说明&amp;基础参数'!$E$6*'模板使用说明&amp;基础参数'!$E$12,IF(L1987="修改",J1987*'模板使用说明&amp;基础参数'!$E$6*'模板使用说明&amp;基础参数'!$E$11,J1987*'模板使用说明&amp;基础参数'!$E$6*'模板使用说明&amp;基础参数'!$E$10)),IF(L1987="删除",J1987*'模板使用说明&amp;基础参数'!$E$7*'模板使用说明&amp;基础参数'!$E$12,IF(L1987="修改",J1987*'模板使用说明&amp;基础参数'!$E$7*'模板使用说明&amp;基础参数'!$E$11,J1987*'模板使用说明&amp;基础参数'!$E$7*'模板使用说明&amp;基础参数'!$E$10)))))</f>
        <v/>
      </c>
      <c r="N1987" s="82"/>
    </row>
    <row r="1988" spans="1:14">
      <c r="A1988" s="76">
        <f t="shared" ref="A1988:A2051" si="42">ROW()-5</f>
        <v>1983</v>
      </c>
      <c r="B1988" s="77"/>
      <c r="C1988" s="77"/>
      <c r="D1988" s="77"/>
      <c r="E1988" s="77"/>
      <c r="F1988" s="78"/>
      <c r="G1988" s="78"/>
      <c r="H1988" s="78"/>
      <c r="I1988" s="76"/>
      <c r="J1988" s="8" t="str">
        <f>IF(I1988="ILF",IF($C$1="预估功能点",'模板使用说明&amp;基础参数'!$E$15,'模板使用说明&amp;基础参数'!$E$22),IF(I1988="EIF",IF($C$1="预估功能点",'模板使用说明&amp;基础参数'!$E$16,'模板使用说明&amp;基础参数'!$E$23),IF(I1988="EI",IF($C$1="预估功能点",'模板使用说明&amp;基础参数'!$E$17,'模板使用说明&amp;基础参数'!$E$24),IF(I1988="EO",IF($C$1="预估功能点",'模板使用说明&amp;基础参数'!$E$18,'模板使用说明&amp;基础参数'!$E$25),IF(I1988="EQ",IF($C$1="预估功能点",'模板使用说明&amp;基础参数'!$E$19,'模板使用说明&amp;基础参数'!$E$26),"")))))</f>
        <v/>
      </c>
      <c r="K1988" s="80"/>
      <c r="L1988" s="80"/>
      <c r="M1988" s="81" t="str">
        <f>IF(J1988="","",IF(K1988="高",IF(L1988="删除",J1988*'模板使用说明&amp;基础参数'!$E$5*'模板使用说明&amp;基础参数'!$E$12,IF(L1988="修改",J1988*'模板使用说明&amp;基础参数'!$E$5*'模板使用说明&amp;基础参数'!$E$11,J1988*'模板使用说明&amp;基础参数'!$E$5*'模板使用说明&amp;基础参数'!$E$10)),IF(K1988="中",IF(L1988="删除",J1988*'模板使用说明&amp;基础参数'!$E$6*'模板使用说明&amp;基础参数'!$E$12,IF(L1988="修改",J1988*'模板使用说明&amp;基础参数'!$E$6*'模板使用说明&amp;基础参数'!$E$11,J1988*'模板使用说明&amp;基础参数'!$E$6*'模板使用说明&amp;基础参数'!$E$10)),IF(L1988="删除",J1988*'模板使用说明&amp;基础参数'!$E$7*'模板使用说明&amp;基础参数'!$E$12,IF(L1988="修改",J1988*'模板使用说明&amp;基础参数'!$E$7*'模板使用说明&amp;基础参数'!$E$11,J1988*'模板使用说明&amp;基础参数'!$E$7*'模板使用说明&amp;基础参数'!$E$10)))))</f>
        <v/>
      </c>
      <c r="N1988" s="82"/>
    </row>
    <row r="1989" spans="1:14">
      <c r="A1989" s="76">
        <f t="shared" si="42"/>
        <v>1984</v>
      </c>
      <c r="B1989" s="77"/>
      <c r="C1989" s="77"/>
      <c r="D1989" s="77"/>
      <c r="E1989" s="77"/>
      <c r="F1989" s="78"/>
      <c r="G1989" s="78"/>
      <c r="H1989" s="78"/>
      <c r="I1989" s="76"/>
      <c r="J1989" s="8" t="str">
        <f>IF(I1989="ILF",IF($C$1="预估功能点",'模板使用说明&amp;基础参数'!$E$15,'模板使用说明&amp;基础参数'!$E$22),IF(I1989="EIF",IF($C$1="预估功能点",'模板使用说明&amp;基础参数'!$E$16,'模板使用说明&amp;基础参数'!$E$23),IF(I1989="EI",IF($C$1="预估功能点",'模板使用说明&amp;基础参数'!$E$17,'模板使用说明&amp;基础参数'!$E$24),IF(I1989="EO",IF($C$1="预估功能点",'模板使用说明&amp;基础参数'!$E$18,'模板使用说明&amp;基础参数'!$E$25),IF(I1989="EQ",IF($C$1="预估功能点",'模板使用说明&amp;基础参数'!$E$19,'模板使用说明&amp;基础参数'!$E$26),"")))))</f>
        <v/>
      </c>
      <c r="K1989" s="80"/>
      <c r="L1989" s="80"/>
      <c r="M1989" s="81" t="str">
        <f>IF(J1989="","",IF(K1989="高",IF(L1989="删除",J1989*'模板使用说明&amp;基础参数'!$E$5*'模板使用说明&amp;基础参数'!$E$12,IF(L1989="修改",J1989*'模板使用说明&amp;基础参数'!$E$5*'模板使用说明&amp;基础参数'!$E$11,J1989*'模板使用说明&amp;基础参数'!$E$5*'模板使用说明&amp;基础参数'!$E$10)),IF(K1989="中",IF(L1989="删除",J1989*'模板使用说明&amp;基础参数'!$E$6*'模板使用说明&amp;基础参数'!$E$12,IF(L1989="修改",J1989*'模板使用说明&amp;基础参数'!$E$6*'模板使用说明&amp;基础参数'!$E$11,J1989*'模板使用说明&amp;基础参数'!$E$6*'模板使用说明&amp;基础参数'!$E$10)),IF(L1989="删除",J1989*'模板使用说明&amp;基础参数'!$E$7*'模板使用说明&amp;基础参数'!$E$12,IF(L1989="修改",J1989*'模板使用说明&amp;基础参数'!$E$7*'模板使用说明&amp;基础参数'!$E$11,J1989*'模板使用说明&amp;基础参数'!$E$7*'模板使用说明&amp;基础参数'!$E$10)))))</f>
        <v/>
      </c>
      <c r="N1989" s="82"/>
    </row>
    <row r="1990" spans="1:14">
      <c r="A1990" s="76">
        <f t="shared" si="42"/>
        <v>1985</v>
      </c>
      <c r="B1990" s="77"/>
      <c r="C1990" s="77"/>
      <c r="D1990" s="77"/>
      <c r="E1990" s="77"/>
      <c r="F1990" s="78"/>
      <c r="G1990" s="78"/>
      <c r="H1990" s="78"/>
      <c r="I1990" s="76"/>
      <c r="J1990" s="8" t="str">
        <f>IF(I1990="ILF",IF($C$1="预估功能点",'模板使用说明&amp;基础参数'!$E$15,'模板使用说明&amp;基础参数'!$E$22),IF(I1990="EIF",IF($C$1="预估功能点",'模板使用说明&amp;基础参数'!$E$16,'模板使用说明&amp;基础参数'!$E$23),IF(I1990="EI",IF($C$1="预估功能点",'模板使用说明&amp;基础参数'!$E$17,'模板使用说明&amp;基础参数'!$E$24),IF(I1990="EO",IF($C$1="预估功能点",'模板使用说明&amp;基础参数'!$E$18,'模板使用说明&amp;基础参数'!$E$25),IF(I1990="EQ",IF($C$1="预估功能点",'模板使用说明&amp;基础参数'!$E$19,'模板使用说明&amp;基础参数'!$E$26),"")))))</f>
        <v/>
      </c>
      <c r="K1990" s="80"/>
      <c r="L1990" s="80"/>
      <c r="M1990" s="81" t="str">
        <f>IF(J1990="","",IF(K1990="高",IF(L1990="删除",J1990*'模板使用说明&amp;基础参数'!$E$5*'模板使用说明&amp;基础参数'!$E$12,IF(L1990="修改",J1990*'模板使用说明&amp;基础参数'!$E$5*'模板使用说明&amp;基础参数'!$E$11,J1990*'模板使用说明&amp;基础参数'!$E$5*'模板使用说明&amp;基础参数'!$E$10)),IF(K1990="中",IF(L1990="删除",J1990*'模板使用说明&amp;基础参数'!$E$6*'模板使用说明&amp;基础参数'!$E$12,IF(L1990="修改",J1990*'模板使用说明&amp;基础参数'!$E$6*'模板使用说明&amp;基础参数'!$E$11,J1990*'模板使用说明&amp;基础参数'!$E$6*'模板使用说明&amp;基础参数'!$E$10)),IF(L1990="删除",J1990*'模板使用说明&amp;基础参数'!$E$7*'模板使用说明&amp;基础参数'!$E$12,IF(L1990="修改",J1990*'模板使用说明&amp;基础参数'!$E$7*'模板使用说明&amp;基础参数'!$E$11,J1990*'模板使用说明&amp;基础参数'!$E$7*'模板使用说明&amp;基础参数'!$E$10)))))</f>
        <v/>
      </c>
      <c r="N1990" s="82"/>
    </row>
    <row r="1991" spans="1:14">
      <c r="A1991" s="76">
        <f t="shared" si="42"/>
        <v>1986</v>
      </c>
      <c r="B1991" s="77"/>
      <c r="C1991" s="77"/>
      <c r="D1991" s="77"/>
      <c r="E1991" s="77"/>
      <c r="F1991" s="78"/>
      <c r="G1991" s="78"/>
      <c r="H1991" s="78"/>
      <c r="I1991" s="76"/>
      <c r="J1991" s="8" t="str">
        <f>IF(I1991="ILF",IF($C$1="预估功能点",'模板使用说明&amp;基础参数'!$E$15,'模板使用说明&amp;基础参数'!$E$22),IF(I1991="EIF",IF($C$1="预估功能点",'模板使用说明&amp;基础参数'!$E$16,'模板使用说明&amp;基础参数'!$E$23),IF(I1991="EI",IF($C$1="预估功能点",'模板使用说明&amp;基础参数'!$E$17,'模板使用说明&amp;基础参数'!$E$24),IF(I1991="EO",IF($C$1="预估功能点",'模板使用说明&amp;基础参数'!$E$18,'模板使用说明&amp;基础参数'!$E$25),IF(I1991="EQ",IF($C$1="预估功能点",'模板使用说明&amp;基础参数'!$E$19,'模板使用说明&amp;基础参数'!$E$26),"")))))</f>
        <v/>
      </c>
      <c r="K1991" s="80"/>
      <c r="L1991" s="80"/>
      <c r="M1991" s="81" t="str">
        <f>IF(J1991="","",IF(K1991="高",IF(L1991="删除",J1991*'模板使用说明&amp;基础参数'!$E$5*'模板使用说明&amp;基础参数'!$E$12,IF(L1991="修改",J1991*'模板使用说明&amp;基础参数'!$E$5*'模板使用说明&amp;基础参数'!$E$11,J1991*'模板使用说明&amp;基础参数'!$E$5*'模板使用说明&amp;基础参数'!$E$10)),IF(K1991="中",IF(L1991="删除",J1991*'模板使用说明&amp;基础参数'!$E$6*'模板使用说明&amp;基础参数'!$E$12,IF(L1991="修改",J1991*'模板使用说明&amp;基础参数'!$E$6*'模板使用说明&amp;基础参数'!$E$11,J1991*'模板使用说明&amp;基础参数'!$E$6*'模板使用说明&amp;基础参数'!$E$10)),IF(L1991="删除",J1991*'模板使用说明&amp;基础参数'!$E$7*'模板使用说明&amp;基础参数'!$E$12,IF(L1991="修改",J1991*'模板使用说明&amp;基础参数'!$E$7*'模板使用说明&amp;基础参数'!$E$11,J1991*'模板使用说明&amp;基础参数'!$E$7*'模板使用说明&amp;基础参数'!$E$10)))))</f>
        <v/>
      </c>
      <c r="N1991" s="82"/>
    </row>
    <row r="1992" spans="1:14">
      <c r="A1992" s="76">
        <f t="shared" si="42"/>
        <v>1987</v>
      </c>
      <c r="B1992" s="77"/>
      <c r="C1992" s="77"/>
      <c r="D1992" s="77"/>
      <c r="E1992" s="77"/>
      <c r="F1992" s="78"/>
      <c r="G1992" s="78"/>
      <c r="H1992" s="78"/>
      <c r="I1992" s="76"/>
      <c r="J1992" s="8" t="str">
        <f>IF(I1992="ILF",IF($C$1="预估功能点",'模板使用说明&amp;基础参数'!$E$15,'模板使用说明&amp;基础参数'!$E$22),IF(I1992="EIF",IF($C$1="预估功能点",'模板使用说明&amp;基础参数'!$E$16,'模板使用说明&amp;基础参数'!$E$23),IF(I1992="EI",IF($C$1="预估功能点",'模板使用说明&amp;基础参数'!$E$17,'模板使用说明&amp;基础参数'!$E$24),IF(I1992="EO",IF($C$1="预估功能点",'模板使用说明&amp;基础参数'!$E$18,'模板使用说明&amp;基础参数'!$E$25),IF(I1992="EQ",IF($C$1="预估功能点",'模板使用说明&amp;基础参数'!$E$19,'模板使用说明&amp;基础参数'!$E$26),"")))))</f>
        <v/>
      </c>
      <c r="K1992" s="80"/>
      <c r="L1992" s="80"/>
      <c r="M1992" s="81" t="str">
        <f>IF(J1992="","",IF(K1992="高",IF(L1992="删除",J1992*'模板使用说明&amp;基础参数'!$E$5*'模板使用说明&amp;基础参数'!$E$12,IF(L1992="修改",J1992*'模板使用说明&amp;基础参数'!$E$5*'模板使用说明&amp;基础参数'!$E$11,J1992*'模板使用说明&amp;基础参数'!$E$5*'模板使用说明&amp;基础参数'!$E$10)),IF(K1992="中",IF(L1992="删除",J1992*'模板使用说明&amp;基础参数'!$E$6*'模板使用说明&amp;基础参数'!$E$12,IF(L1992="修改",J1992*'模板使用说明&amp;基础参数'!$E$6*'模板使用说明&amp;基础参数'!$E$11,J1992*'模板使用说明&amp;基础参数'!$E$6*'模板使用说明&amp;基础参数'!$E$10)),IF(L1992="删除",J1992*'模板使用说明&amp;基础参数'!$E$7*'模板使用说明&amp;基础参数'!$E$12,IF(L1992="修改",J1992*'模板使用说明&amp;基础参数'!$E$7*'模板使用说明&amp;基础参数'!$E$11,J1992*'模板使用说明&amp;基础参数'!$E$7*'模板使用说明&amp;基础参数'!$E$10)))))</f>
        <v/>
      </c>
      <c r="N1992" s="82"/>
    </row>
    <row r="1993" spans="1:14">
      <c r="A1993" s="76">
        <f t="shared" si="42"/>
        <v>1988</v>
      </c>
      <c r="B1993" s="77"/>
      <c r="C1993" s="77"/>
      <c r="D1993" s="77"/>
      <c r="E1993" s="77"/>
      <c r="F1993" s="78"/>
      <c r="G1993" s="78"/>
      <c r="H1993" s="78"/>
      <c r="I1993" s="76"/>
      <c r="J1993" s="8" t="str">
        <f>IF(I1993="ILF",IF($C$1="预估功能点",'模板使用说明&amp;基础参数'!$E$15,'模板使用说明&amp;基础参数'!$E$22),IF(I1993="EIF",IF($C$1="预估功能点",'模板使用说明&amp;基础参数'!$E$16,'模板使用说明&amp;基础参数'!$E$23),IF(I1993="EI",IF($C$1="预估功能点",'模板使用说明&amp;基础参数'!$E$17,'模板使用说明&amp;基础参数'!$E$24),IF(I1993="EO",IF($C$1="预估功能点",'模板使用说明&amp;基础参数'!$E$18,'模板使用说明&amp;基础参数'!$E$25),IF(I1993="EQ",IF($C$1="预估功能点",'模板使用说明&amp;基础参数'!$E$19,'模板使用说明&amp;基础参数'!$E$26),"")))))</f>
        <v/>
      </c>
      <c r="K1993" s="80"/>
      <c r="L1993" s="80"/>
      <c r="M1993" s="81" t="str">
        <f>IF(J1993="","",IF(K1993="高",IF(L1993="删除",J1993*'模板使用说明&amp;基础参数'!$E$5*'模板使用说明&amp;基础参数'!$E$12,IF(L1993="修改",J1993*'模板使用说明&amp;基础参数'!$E$5*'模板使用说明&amp;基础参数'!$E$11,J1993*'模板使用说明&amp;基础参数'!$E$5*'模板使用说明&amp;基础参数'!$E$10)),IF(K1993="中",IF(L1993="删除",J1993*'模板使用说明&amp;基础参数'!$E$6*'模板使用说明&amp;基础参数'!$E$12,IF(L1993="修改",J1993*'模板使用说明&amp;基础参数'!$E$6*'模板使用说明&amp;基础参数'!$E$11,J1993*'模板使用说明&amp;基础参数'!$E$6*'模板使用说明&amp;基础参数'!$E$10)),IF(L1993="删除",J1993*'模板使用说明&amp;基础参数'!$E$7*'模板使用说明&amp;基础参数'!$E$12,IF(L1993="修改",J1993*'模板使用说明&amp;基础参数'!$E$7*'模板使用说明&amp;基础参数'!$E$11,J1993*'模板使用说明&amp;基础参数'!$E$7*'模板使用说明&amp;基础参数'!$E$10)))))</f>
        <v/>
      </c>
      <c r="N1993" s="82"/>
    </row>
    <row r="1994" spans="1:14">
      <c r="A1994" s="76">
        <f t="shared" si="42"/>
        <v>1989</v>
      </c>
      <c r="B1994" s="77"/>
      <c r="C1994" s="77"/>
      <c r="D1994" s="77"/>
      <c r="E1994" s="77"/>
      <c r="F1994" s="78"/>
      <c r="G1994" s="78"/>
      <c r="H1994" s="78"/>
      <c r="I1994" s="76"/>
      <c r="J1994" s="8" t="str">
        <f>IF(I1994="ILF",IF($C$1="预估功能点",'模板使用说明&amp;基础参数'!$E$15,'模板使用说明&amp;基础参数'!$E$22),IF(I1994="EIF",IF($C$1="预估功能点",'模板使用说明&amp;基础参数'!$E$16,'模板使用说明&amp;基础参数'!$E$23),IF(I1994="EI",IF($C$1="预估功能点",'模板使用说明&amp;基础参数'!$E$17,'模板使用说明&amp;基础参数'!$E$24),IF(I1994="EO",IF($C$1="预估功能点",'模板使用说明&amp;基础参数'!$E$18,'模板使用说明&amp;基础参数'!$E$25),IF(I1994="EQ",IF($C$1="预估功能点",'模板使用说明&amp;基础参数'!$E$19,'模板使用说明&amp;基础参数'!$E$26),"")))))</f>
        <v/>
      </c>
      <c r="K1994" s="80"/>
      <c r="L1994" s="80"/>
      <c r="M1994" s="81" t="str">
        <f>IF(J1994="","",IF(K1994="高",IF(L1994="删除",J1994*'模板使用说明&amp;基础参数'!$E$5*'模板使用说明&amp;基础参数'!$E$12,IF(L1994="修改",J1994*'模板使用说明&amp;基础参数'!$E$5*'模板使用说明&amp;基础参数'!$E$11,J1994*'模板使用说明&amp;基础参数'!$E$5*'模板使用说明&amp;基础参数'!$E$10)),IF(K1994="中",IF(L1994="删除",J1994*'模板使用说明&amp;基础参数'!$E$6*'模板使用说明&amp;基础参数'!$E$12,IF(L1994="修改",J1994*'模板使用说明&amp;基础参数'!$E$6*'模板使用说明&amp;基础参数'!$E$11,J1994*'模板使用说明&amp;基础参数'!$E$6*'模板使用说明&amp;基础参数'!$E$10)),IF(L1994="删除",J1994*'模板使用说明&amp;基础参数'!$E$7*'模板使用说明&amp;基础参数'!$E$12,IF(L1994="修改",J1994*'模板使用说明&amp;基础参数'!$E$7*'模板使用说明&amp;基础参数'!$E$11,J1994*'模板使用说明&amp;基础参数'!$E$7*'模板使用说明&amp;基础参数'!$E$10)))))</f>
        <v/>
      </c>
      <c r="N1994" s="82"/>
    </row>
    <row r="1995" spans="1:14">
      <c r="A1995" s="76">
        <f t="shared" si="42"/>
        <v>1990</v>
      </c>
      <c r="B1995" s="77"/>
      <c r="C1995" s="77"/>
      <c r="D1995" s="77"/>
      <c r="E1995" s="77"/>
      <c r="F1995" s="78"/>
      <c r="G1995" s="78"/>
      <c r="H1995" s="78"/>
      <c r="I1995" s="76"/>
      <c r="J1995" s="8" t="str">
        <f>IF(I1995="ILF",IF($C$1="预估功能点",'模板使用说明&amp;基础参数'!$E$15,'模板使用说明&amp;基础参数'!$E$22),IF(I1995="EIF",IF($C$1="预估功能点",'模板使用说明&amp;基础参数'!$E$16,'模板使用说明&amp;基础参数'!$E$23),IF(I1995="EI",IF($C$1="预估功能点",'模板使用说明&amp;基础参数'!$E$17,'模板使用说明&amp;基础参数'!$E$24),IF(I1995="EO",IF($C$1="预估功能点",'模板使用说明&amp;基础参数'!$E$18,'模板使用说明&amp;基础参数'!$E$25),IF(I1995="EQ",IF($C$1="预估功能点",'模板使用说明&amp;基础参数'!$E$19,'模板使用说明&amp;基础参数'!$E$26),"")))))</f>
        <v/>
      </c>
      <c r="K1995" s="80"/>
      <c r="L1995" s="80"/>
      <c r="M1995" s="81" t="str">
        <f>IF(J1995="","",IF(K1995="高",IF(L1995="删除",J1995*'模板使用说明&amp;基础参数'!$E$5*'模板使用说明&amp;基础参数'!$E$12,IF(L1995="修改",J1995*'模板使用说明&amp;基础参数'!$E$5*'模板使用说明&amp;基础参数'!$E$11,J1995*'模板使用说明&amp;基础参数'!$E$5*'模板使用说明&amp;基础参数'!$E$10)),IF(K1995="中",IF(L1995="删除",J1995*'模板使用说明&amp;基础参数'!$E$6*'模板使用说明&amp;基础参数'!$E$12,IF(L1995="修改",J1995*'模板使用说明&amp;基础参数'!$E$6*'模板使用说明&amp;基础参数'!$E$11,J1995*'模板使用说明&amp;基础参数'!$E$6*'模板使用说明&amp;基础参数'!$E$10)),IF(L1995="删除",J1995*'模板使用说明&amp;基础参数'!$E$7*'模板使用说明&amp;基础参数'!$E$12,IF(L1995="修改",J1995*'模板使用说明&amp;基础参数'!$E$7*'模板使用说明&amp;基础参数'!$E$11,J1995*'模板使用说明&amp;基础参数'!$E$7*'模板使用说明&amp;基础参数'!$E$10)))))</f>
        <v/>
      </c>
      <c r="N1995" s="82"/>
    </row>
    <row r="1996" spans="1:14">
      <c r="A1996" s="76">
        <f t="shared" si="42"/>
        <v>1991</v>
      </c>
      <c r="B1996" s="77"/>
      <c r="C1996" s="77"/>
      <c r="D1996" s="77"/>
      <c r="E1996" s="77"/>
      <c r="F1996" s="78"/>
      <c r="G1996" s="78"/>
      <c r="H1996" s="78"/>
      <c r="I1996" s="76"/>
      <c r="J1996" s="8" t="str">
        <f>IF(I1996="ILF",IF($C$1="预估功能点",'模板使用说明&amp;基础参数'!$E$15,'模板使用说明&amp;基础参数'!$E$22),IF(I1996="EIF",IF($C$1="预估功能点",'模板使用说明&amp;基础参数'!$E$16,'模板使用说明&amp;基础参数'!$E$23),IF(I1996="EI",IF($C$1="预估功能点",'模板使用说明&amp;基础参数'!$E$17,'模板使用说明&amp;基础参数'!$E$24),IF(I1996="EO",IF($C$1="预估功能点",'模板使用说明&amp;基础参数'!$E$18,'模板使用说明&amp;基础参数'!$E$25),IF(I1996="EQ",IF($C$1="预估功能点",'模板使用说明&amp;基础参数'!$E$19,'模板使用说明&amp;基础参数'!$E$26),"")))))</f>
        <v/>
      </c>
      <c r="K1996" s="80"/>
      <c r="L1996" s="80"/>
      <c r="M1996" s="81" t="str">
        <f>IF(J1996="","",IF(K1996="高",IF(L1996="删除",J1996*'模板使用说明&amp;基础参数'!$E$5*'模板使用说明&amp;基础参数'!$E$12,IF(L1996="修改",J1996*'模板使用说明&amp;基础参数'!$E$5*'模板使用说明&amp;基础参数'!$E$11,J1996*'模板使用说明&amp;基础参数'!$E$5*'模板使用说明&amp;基础参数'!$E$10)),IF(K1996="中",IF(L1996="删除",J1996*'模板使用说明&amp;基础参数'!$E$6*'模板使用说明&amp;基础参数'!$E$12,IF(L1996="修改",J1996*'模板使用说明&amp;基础参数'!$E$6*'模板使用说明&amp;基础参数'!$E$11,J1996*'模板使用说明&amp;基础参数'!$E$6*'模板使用说明&amp;基础参数'!$E$10)),IF(L1996="删除",J1996*'模板使用说明&amp;基础参数'!$E$7*'模板使用说明&amp;基础参数'!$E$12,IF(L1996="修改",J1996*'模板使用说明&amp;基础参数'!$E$7*'模板使用说明&amp;基础参数'!$E$11,J1996*'模板使用说明&amp;基础参数'!$E$7*'模板使用说明&amp;基础参数'!$E$10)))))</f>
        <v/>
      </c>
      <c r="N1996" s="82"/>
    </row>
    <row r="1997" spans="1:14">
      <c r="A1997" s="76">
        <f t="shared" si="42"/>
        <v>1992</v>
      </c>
      <c r="B1997" s="77"/>
      <c r="C1997" s="77"/>
      <c r="D1997" s="77"/>
      <c r="E1997" s="77"/>
      <c r="F1997" s="78"/>
      <c r="G1997" s="78"/>
      <c r="H1997" s="78"/>
      <c r="I1997" s="76"/>
      <c r="J1997" s="8" t="str">
        <f>IF(I1997="ILF",IF($C$1="预估功能点",'模板使用说明&amp;基础参数'!$E$15,'模板使用说明&amp;基础参数'!$E$22),IF(I1997="EIF",IF($C$1="预估功能点",'模板使用说明&amp;基础参数'!$E$16,'模板使用说明&amp;基础参数'!$E$23),IF(I1997="EI",IF($C$1="预估功能点",'模板使用说明&amp;基础参数'!$E$17,'模板使用说明&amp;基础参数'!$E$24),IF(I1997="EO",IF($C$1="预估功能点",'模板使用说明&amp;基础参数'!$E$18,'模板使用说明&amp;基础参数'!$E$25),IF(I1997="EQ",IF($C$1="预估功能点",'模板使用说明&amp;基础参数'!$E$19,'模板使用说明&amp;基础参数'!$E$26),"")))))</f>
        <v/>
      </c>
      <c r="K1997" s="80"/>
      <c r="L1997" s="80"/>
      <c r="M1997" s="81" t="str">
        <f>IF(J1997="","",IF(K1997="高",IF(L1997="删除",J1997*'模板使用说明&amp;基础参数'!$E$5*'模板使用说明&amp;基础参数'!$E$12,IF(L1997="修改",J1997*'模板使用说明&amp;基础参数'!$E$5*'模板使用说明&amp;基础参数'!$E$11,J1997*'模板使用说明&amp;基础参数'!$E$5*'模板使用说明&amp;基础参数'!$E$10)),IF(K1997="中",IF(L1997="删除",J1997*'模板使用说明&amp;基础参数'!$E$6*'模板使用说明&amp;基础参数'!$E$12,IF(L1997="修改",J1997*'模板使用说明&amp;基础参数'!$E$6*'模板使用说明&amp;基础参数'!$E$11,J1997*'模板使用说明&amp;基础参数'!$E$6*'模板使用说明&amp;基础参数'!$E$10)),IF(L1997="删除",J1997*'模板使用说明&amp;基础参数'!$E$7*'模板使用说明&amp;基础参数'!$E$12,IF(L1997="修改",J1997*'模板使用说明&amp;基础参数'!$E$7*'模板使用说明&amp;基础参数'!$E$11,J1997*'模板使用说明&amp;基础参数'!$E$7*'模板使用说明&amp;基础参数'!$E$10)))))</f>
        <v/>
      </c>
      <c r="N1997" s="82"/>
    </row>
    <row r="1998" spans="1:14">
      <c r="A1998" s="76">
        <f t="shared" si="42"/>
        <v>1993</v>
      </c>
      <c r="B1998" s="77"/>
      <c r="C1998" s="77"/>
      <c r="D1998" s="77"/>
      <c r="E1998" s="77"/>
      <c r="F1998" s="78"/>
      <c r="G1998" s="78"/>
      <c r="H1998" s="78"/>
      <c r="I1998" s="76"/>
      <c r="J1998" s="8" t="str">
        <f>IF(I1998="ILF",IF($C$1="预估功能点",'模板使用说明&amp;基础参数'!$E$15,'模板使用说明&amp;基础参数'!$E$22),IF(I1998="EIF",IF($C$1="预估功能点",'模板使用说明&amp;基础参数'!$E$16,'模板使用说明&amp;基础参数'!$E$23),IF(I1998="EI",IF($C$1="预估功能点",'模板使用说明&amp;基础参数'!$E$17,'模板使用说明&amp;基础参数'!$E$24),IF(I1998="EO",IF($C$1="预估功能点",'模板使用说明&amp;基础参数'!$E$18,'模板使用说明&amp;基础参数'!$E$25),IF(I1998="EQ",IF($C$1="预估功能点",'模板使用说明&amp;基础参数'!$E$19,'模板使用说明&amp;基础参数'!$E$26),"")))))</f>
        <v/>
      </c>
      <c r="K1998" s="80"/>
      <c r="L1998" s="80"/>
      <c r="M1998" s="81" t="str">
        <f>IF(J1998="","",IF(K1998="高",IF(L1998="删除",J1998*'模板使用说明&amp;基础参数'!$E$5*'模板使用说明&amp;基础参数'!$E$12,IF(L1998="修改",J1998*'模板使用说明&amp;基础参数'!$E$5*'模板使用说明&amp;基础参数'!$E$11,J1998*'模板使用说明&amp;基础参数'!$E$5*'模板使用说明&amp;基础参数'!$E$10)),IF(K1998="中",IF(L1998="删除",J1998*'模板使用说明&amp;基础参数'!$E$6*'模板使用说明&amp;基础参数'!$E$12,IF(L1998="修改",J1998*'模板使用说明&amp;基础参数'!$E$6*'模板使用说明&amp;基础参数'!$E$11,J1998*'模板使用说明&amp;基础参数'!$E$6*'模板使用说明&amp;基础参数'!$E$10)),IF(L1998="删除",J1998*'模板使用说明&amp;基础参数'!$E$7*'模板使用说明&amp;基础参数'!$E$12,IF(L1998="修改",J1998*'模板使用说明&amp;基础参数'!$E$7*'模板使用说明&amp;基础参数'!$E$11,J1998*'模板使用说明&amp;基础参数'!$E$7*'模板使用说明&amp;基础参数'!$E$10)))))</f>
        <v/>
      </c>
      <c r="N1998" s="82"/>
    </row>
    <row r="1999" spans="1:14">
      <c r="A1999" s="76">
        <f t="shared" si="42"/>
        <v>1994</v>
      </c>
      <c r="B1999" s="77"/>
      <c r="C1999" s="77"/>
      <c r="D1999" s="77"/>
      <c r="E1999" s="77"/>
      <c r="F1999" s="78"/>
      <c r="G1999" s="78"/>
      <c r="H1999" s="78"/>
      <c r="I1999" s="76"/>
      <c r="J1999" s="8" t="str">
        <f>IF(I1999="ILF",IF($C$1="预估功能点",'模板使用说明&amp;基础参数'!$E$15,'模板使用说明&amp;基础参数'!$E$22),IF(I1999="EIF",IF($C$1="预估功能点",'模板使用说明&amp;基础参数'!$E$16,'模板使用说明&amp;基础参数'!$E$23),IF(I1999="EI",IF($C$1="预估功能点",'模板使用说明&amp;基础参数'!$E$17,'模板使用说明&amp;基础参数'!$E$24),IF(I1999="EO",IF($C$1="预估功能点",'模板使用说明&amp;基础参数'!$E$18,'模板使用说明&amp;基础参数'!$E$25),IF(I1999="EQ",IF($C$1="预估功能点",'模板使用说明&amp;基础参数'!$E$19,'模板使用说明&amp;基础参数'!$E$26),"")))))</f>
        <v/>
      </c>
      <c r="K1999" s="80"/>
      <c r="L1999" s="80"/>
      <c r="M1999" s="81" t="str">
        <f>IF(J1999="","",IF(K1999="高",IF(L1999="删除",J1999*'模板使用说明&amp;基础参数'!$E$5*'模板使用说明&amp;基础参数'!$E$12,IF(L1999="修改",J1999*'模板使用说明&amp;基础参数'!$E$5*'模板使用说明&amp;基础参数'!$E$11,J1999*'模板使用说明&amp;基础参数'!$E$5*'模板使用说明&amp;基础参数'!$E$10)),IF(K1999="中",IF(L1999="删除",J1999*'模板使用说明&amp;基础参数'!$E$6*'模板使用说明&amp;基础参数'!$E$12,IF(L1999="修改",J1999*'模板使用说明&amp;基础参数'!$E$6*'模板使用说明&amp;基础参数'!$E$11,J1999*'模板使用说明&amp;基础参数'!$E$6*'模板使用说明&amp;基础参数'!$E$10)),IF(L1999="删除",J1999*'模板使用说明&amp;基础参数'!$E$7*'模板使用说明&amp;基础参数'!$E$12,IF(L1999="修改",J1999*'模板使用说明&amp;基础参数'!$E$7*'模板使用说明&amp;基础参数'!$E$11,J1999*'模板使用说明&amp;基础参数'!$E$7*'模板使用说明&amp;基础参数'!$E$10)))))</f>
        <v/>
      </c>
      <c r="N1999" s="82"/>
    </row>
    <row r="2000" spans="1:14">
      <c r="A2000" s="76">
        <f t="shared" si="42"/>
        <v>1995</v>
      </c>
      <c r="B2000" s="77"/>
      <c r="C2000" s="77"/>
      <c r="D2000" s="77"/>
      <c r="E2000" s="77"/>
      <c r="F2000" s="78"/>
      <c r="G2000" s="78"/>
      <c r="H2000" s="78"/>
      <c r="I2000" s="76"/>
      <c r="J2000" s="8" t="str">
        <f>IF(I2000="ILF",IF($C$1="预估功能点",'模板使用说明&amp;基础参数'!$E$15,'模板使用说明&amp;基础参数'!$E$22),IF(I2000="EIF",IF($C$1="预估功能点",'模板使用说明&amp;基础参数'!$E$16,'模板使用说明&amp;基础参数'!$E$23),IF(I2000="EI",IF($C$1="预估功能点",'模板使用说明&amp;基础参数'!$E$17,'模板使用说明&amp;基础参数'!$E$24),IF(I2000="EO",IF($C$1="预估功能点",'模板使用说明&amp;基础参数'!$E$18,'模板使用说明&amp;基础参数'!$E$25),IF(I2000="EQ",IF($C$1="预估功能点",'模板使用说明&amp;基础参数'!$E$19,'模板使用说明&amp;基础参数'!$E$26),"")))))</f>
        <v/>
      </c>
      <c r="K2000" s="80"/>
      <c r="L2000" s="80"/>
      <c r="M2000" s="81" t="str">
        <f>IF(J2000="","",IF(K2000="高",IF(L2000="删除",J2000*'模板使用说明&amp;基础参数'!$E$5*'模板使用说明&amp;基础参数'!$E$12,IF(L2000="修改",J2000*'模板使用说明&amp;基础参数'!$E$5*'模板使用说明&amp;基础参数'!$E$11,J2000*'模板使用说明&amp;基础参数'!$E$5*'模板使用说明&amp;基础参数'!$E$10)),IF(K2000="中",IF(L2000="删除",J2000*'模板使用说明&amp;基础参数'!$E$6*'模板使用说明&amp;基础参数'!$E$12,IF(L2000="修改",J2000*'模板使用说明&amp;基础参数'!$E$6*'模板使用说明&amp;基础参数'!$E$11,J2000*'模板使用说明&amp;基础参数'!$E$6*'模板使用说明&amp;基础参数'!$E$10)),IF(L2000="删除",J2000*'模板使用说明&amp;基础参数'!$E$7*'模板使用说明&amp;基础参数'!$E$12,IF(L2000="修改",J2000*'模板使用说明&amp;基础参数'!$E$7*'模板使用说明&amp;基础参数'!$E$11,J2000*'模板使用说明&amp;基础参数'!$E$7*'模板使用说明&amp;基础参数'!$E$10)))))</f>
        <v/>
      </c>
      <c r="N2000" s="82"/>
    </row>
    <row r="2001" spans="1:14">
      <c r="A2001" s="76">
        <f t="shared" si="42"/>
        <v>1996</v>
      </c>
      <c r="B2001" s="77"/>
      <c r="C2001" s="77"/>
      <c r="D2001" s="77"/>
      <c r="E2001" s="77"/>
      <c r="F2001" s="78"/>
      <c r="G2001" s="78"/>
      <c r="H2001" s="78"/>
      <c r="I2001" s="76"/>
      <c r="J2001" s="8" t="str">
        <f>IF(I2001="ILF",IF($C$1="预估功能点",'模板使用说明&amp;基础参数'!$E$15,'模板使用说明&amp;基础参数'!$E$22),IF(I2001="EIF",IF($C$1="预估功能点",'模板使用说明&amp;基础参数'!$E$16,'模板使用说明&amp;基础参数'!$E$23),IF(I2001="EI",IF($C$1="预估功能点",'模板使用说明&amp;基础参数'!$E$17,'模板使用说明&amp;基础参数'!$E$24),IF(I2001="EO",IF($C$1="预估功能点",'模板使用说明&amp;基础参数'!$E$18,'模板使用说明&amp;基础参数'!$E$25),IF(I2001="EQ",IF($C$1="预估功能点",'模板使用说明&amp;基础参数'!$E$19,'模板使用说明&amp;基础参数'!$E$26),"")))))</f>
        <v/>
      </c>
      <c r="K2001" s="80"/>
      <c r="L2001" s="80"/>
      <c r="M2001" s="81" t="str">
        <f>IF(J2001="","",IF(K2001="高",IF(L2001="删除",J2001*'模板使用说明&amp;基础参数'!$E$5*'模板使用说明&amp;基础参数'!$E$12,IF(L2001="修改",J2001*'模板使用说明&amp;基础参数'!$E$5*'模板使用说明&amp;基础参数'!$E$11,J2001*'模板使用说明&amp;基础参数'!$E$5*'模板使用说明&amp;基础参数'!$E$10)),IF(K2001="中",IF(L2001="删除",J2001*'模板使用说明&amp;基础参数'!$E$6*'模板使用说明&amp;基础参数'!$E$12,IF(L2001="修改",J2001*'模板使用说明&amp;基础参数'!$E$6*'模板使用说明&amp;基础参数'!$E$11,J2001*'模板使用说明&amp;基础参数'!$E$6*'模板使用说明&amp;基础参数'!$E$10)),IF(L2001="删除",J2001*'模板使用说明&amp;基础参数'!$E$7*'模板使用说明&amp;基础参数'!$E$12,IF(L2001="修改",J2001*'模板使用说明&amp;基础参数'!$E$7*'模板使用说明&amp;基础参数'!$E$11,J2001*'模板使用说明&amp;基础参数'!$E$7*'模板使用说明&amp;基础参数'!$E$10)))))</f>
        <v/>
      </c>
      <c r="N2001" s="82"/>
    </row>
    <row r="2002" spans="1:14">
      <c r="A2002" s="76">
        <f t="shared" si="42"/>
        <v>1997</v>
      </c>
      <c r="B2002" s="77"/>
      <c r="C2002" s="77"/>
      <c r="D2002" s="77"/>
      <c r="E2002" s="77"/>
      <c r="F2002" s="78"/>
      <c r="G2002" s="78"/>
      <c r="H2002" s="78"/>
      <c r="I2002" s="76"/>
      <c r="J2002" s="8" t="str">
        <f>IF(I2002="ILF",IF($C$1="预估功能点",'模板使用说明&amp;基础参数'!$E$15,'模板使用说明&amp;基础参数'!$E$22),IF(I2002="EIF",IF($C$1="预估功能点",'模板使用说明&amp;基础参数'!$E$16,'模板使用说明&amp;基础参数'!$E$23),IF(I2002="EI",IF($C$1="预估功能点",'模板使用说明&amp;基础参数'!$E$17,'模板使用说明&amp;基础参数'!$E$24),IF(I2002="EO",IF($C$1="预估功能点",'模板使用说明&amp;基础参数'!$E$18,'模板使用说明&amp;基础参数'!$E$25),IF(I2002="EQ",IF($C$1="预估功能点",'模板使用说明&amp;基础参数'!$E$19,'模板使用说明&amp;基础参数'!$E$26),"")))))</f>
        <v/>
      </c>
      <c r="K2002" s="80"/>
      <c r="L2002" s="80"/>
      <c r="M2002" s="81" t="str">
        <f>IF(J2002="","",IF(K2002="高",IF(L2002="删除",J2002*'模板使用说明&amp;基础参数'!$E$5*'模板使用说明&amp;基础参数'!$E$12,IF(L2002="修改",J2002*'模板使用说明&amp;基础参数'!$E$5*'模板使用说明&amp;基础参数'!$E$11,J2002*'模板使用说明&amp;基础参数'!$E$5*'模板使用说明&amp;基础参数'!$E$10)),IF(K2002="中",IF(L2002="删除",J2002*'模板使用说明&amp;基础参数'!$E$6*'模板使用说明&amp;基础参数'!$E$12,IF(L2002="修改",J2002*'模板使用说明&amp;基础参数'!$E$6*'模板使用说明&amp;基础参数'!$E$11,J2002*'模板使用说明&amp;基础参数'!$E$6*'模板使用说明&amp;基础参数'!$E$10)),IF(L2002="删除",J2002*'模板使用说明&amp;基础参数'!$E$7*'模板使用说明&amp;基础参数'!$E$12,IF(L2002="修改",J2002*'模板使用说明&amp;基础参数'!$E$7*'模板使用说明&amp;基础参数'!$E$11,J2002*'模板使用说明&amp;基础参数'!$E$7*'模板使用说明&amp;基础参数'!$E$10)))))</f>
        <v/>
      </c>
      <c r="N2002" s="82"/>
    </row>
    <row r="2003" spans="1:14">
      <c r="A2003" s="76">
        <f t="shared" si="42"/>
        <v>1998</v>
      </c>
      <c r="B2003" s="77"/>
      <c r="C2003" s="77"/>
      <c r="D2003" s="77"/>
      <c r="E2003" s="77"/>
      <c r="F2003" s="78"/>
      <c r="G2003" s="78"/>
      <c r="H2003" s="78"/>
      <c r="I2003" s="76"/>
      <c r="J2003" s="8" t="str">
        <f>IF(I2003="ILF",IF($C$1="预估功能点",'模板使用说明&amp;基础参数'!$E$15,'模板使用说明&amp;基础参数'!$E$22),IF(I2003="EIF",IF($C$1="预估功能点",'模板使用说明&amp;基础参数'!$E$16,'模板使用说明&amp;基础参数'!$E$23),IF(I2003="EI",IF($C$1="预估功能点",'模板使用说明&amp;基础参数'!$E$17,'模板使用说明&amp;基础参数'!$E$24),IF(I2003="EO",IF($C$1="预估功能点",'模板使用说明&amp;基础参数'!$E$18,'模板使用说明&amp;基础参数'!$E$25),IF(I2003="EQ",IF($C$1="预估功能点",'模板使用说明&amp;基础参数'!$E$19,'模板使用说明&amp;基础参数'!$E$26),"")))))</f>
        <v/>
      </c>
      <c r="K2003" s="80"/>
      <c r="L2003" s="80"/>
      <c r="M2003" s="81" t="str">
        <f>IF(J2003="","",IF(K2003="高",IF(L2003="删除",J2003*'模板使用说明&amp;基础参数'!$E$5*'模板使用说明&amp;基础参数'!$E$12,IF(L2003="修改",J2003*'模板使用说明&amp;基础参数'!$E$5*'模板使用说明&amp;基础参数'!$E$11,J2003*'模板使用说明&amp;基础参数'!$E$5*'模板使用说明&amp;基础参数'!$E$10)),IF(K2003="中",IF(L2003="删除",J2003*'模板使用说明&amp;基础参数'!$E$6*'模板使用说明&amp;基础参数'!$E$12,IF(L2003="修改",J2003*'模板使用说明&amp;基础参数'!$E$6*'模板使用说明&amp;基础参数'!$E$11,J2003*'模板使用说明&amp;基础参数'!$E$6*'模板使用说明&amp;基础参数'!$E$10)),IF(L2003="删除",J2003*'模板使用说明&amp;基础参数'!$E$7*'模板使用说明&amp;基础参数'!$E$12,IF(L2003="修改",J2003*'模板使用说明&amp;基础参数'!$E$7*'模板使用说明&amp;基础参数'!$E$11,J2003*'模板使用说明&amp;基础参数'!$E$7*'模板使用说明&amp;基础参数'!$E$10)))))</f>
        <v/>
      </c>
      <c r="N2003" s="82"/>
    </row>
    <row r="2004" spans="1:14">
      <c r="A2004" s="76">
        <f t="shared" si="42"/>
        <v>1999</v>
      </c>
      <c r="B2004" s="77"/>
      <c r="C2004" s="77"/>
      <c r="D2004" s="77"/>
      <c r="E2004" s="77"/>
      <c r="F2004" s="78"/>
      <c r="G2004" s="78"/>
      <c r="H2004" s="78"/>
      <c r="I2004" s="76"/>
      <c r="J2004" s="8" t="str">
        <f>IF(I2004="ILF",IF($C$1="预估功能点",'模板使用说明&amp;基础参数'!$E$15,'模板使用说明&amp;基础参数'!$E$22),IF(I2004="EIF",IF($C$1="预估功能点",'模板使用说明&amp;基础参数'!$E$16,'模板使用说明&amp;基础参数'!$E$23),IF(I2004="EI",IF($C$1="预估功能点",'模板使用说明&amp;基础参数'!$E$17,'模板使用说明&amp;基础参数'!$E$24),IF(I2004="EO",IF($C$1="预估功能点",'模板使用说明&amp;基础参数'!$E$18,'模板使用说明&amp;基础参数'!$E$25),IF(I2004="EQ",IF($C$1="预估功能点",'模板使用说明&amp;基础参数'!$E$19,'模板使用说明&amp;基础参数'!$E$26),"")))))</f>
        <v/>
      </c>
      <c r="K2004" s="80"/>
      <c r="L2004" s="80"/>
      <c r="M2004" s="81" t="str">
        <f>IF(J2004="","",IF(K2004="高",IF(L2004="删除",J2004*'模板使用说明&amp;基础参数'!$E$5*'模板使用说明&amp;基础参数'!$E$12,IF(L2004="修改",J2004*'模板使用说明&amp;基础参数'!$E$5*'模板使用说明&amp;基础参数'!$E$11,J2004*'模板使用说明&amp;基础参数'!$E$5*'模板使用说明&amp;基础参数'!$E$10)),IF(K2004="中",IF(L2004="删除",J2004*'模板使用说明&amp;基础参数'!$E$6*'模板使用说明&amp;基础参数'!$E$12,IF(L2004="修改",J2004*'模板使用说明&amp;基础参数'!$E$6*'模板使用说明&amp;基础参数'!$E$11,J2004*'模板使用说明&amp;基础参数'!$E$6*'模板使用说明&amp;基础参数'!$E$10)),IF(L2004="删除",J2004*'模板使用说明&amp;基础参数'!$E$7*'模板使用说明&amp;基础参数'!$E$12,IF(L2004="修改",J2004*'模板使用说明&amp;基础参数'!$E$7*'模板使用说明&amp;基础参数'!$E$11,J2004*'模板使用说明&amp;基础参数'!$E$7*'模板使用说明&amp;基础参数'!$E$10)))))</f>
        <v/>
      </c>
      <c r="N2004" s="82"/>
    </row>
    <row r="2005" spans="1:14">
      <c r="A2005" s="76">
        <f t="shared" si="42"/>
        <v>2000</v>
      </c>
      <c r="B2005" s="77"/>
      <c r="C2005" s="77"/>
      <c r="D2005" s="77"/>
      <c r="E2005" s="77"/>
      <c r="F2005" s="78"/>
      <c r="G2005" s="78"/>
      <c r="H2005" s="78"/>
      <c r="I2005" s="76"/>
      <c r="J2005" s="8" t="str">
        <f>IF(I2005="ILF",IF($C$1="预估功能点",'模板使用说明&amp;基础参数'!$E$15,'模板使用说明&amp;基础参数'!$E$22),IF(I2005="EIF",IF($C$1="预估功能点",'模板使用说明&amp;基础参数'!$E$16,'模板使用说明&amp;基础参数'!$E$23),IF(I2005="EI",IF($C$1="预估功能点",'模板使用说明&amp;基础参数'!$E$17,'模板使用说明&amp;基础参数'!$E$24),IF(I2005="EO",IF($C$1="预估功能点",'模板使用说明&amp;基础参数'!$E$18,'模板使用说明&amp;基础参数'!$E$25),IF(I2005="EQ",IF($C$1="预估功能点",'模板使用说明&amp;基础参数'!$E$19,'模板使用说明&amp;基础参数'!$E$26),"")))))</f>
        <v/>
      </c>
      <c r="K2005" s="80"/>
      <c r="L2005" s="80"/>
      <c r="M2005" s="81" t="str">
        <f>IF(J2005="","",IF(K2005="高",IF(L2005="删除",J2005*'模板使用说明&amp;基础参数'!$E$5*'模板使用说明&amp;基础参数'!$E$12,IF(L2005="修改",J2005*'模板使用说明&amp;基础参数'!$E$5*'模板使用说明&amp;基础参数'!$E$11,J2005*'模板使用说明&amp;基础参数'!$E$5*'模板使用说明&amp;基础参数'!$E$10)),IF(K2005="中",IF(L2005="删除",J2005*'模板使用说明&amp;基础参数'!$E$6*'模板使用说明&amp;基础参数'!$E$12,IF(L2005="修改",J2005*'模板使用说明&amp;基础参数'!$E$6*'模板使用说明&amp;基础参数'!$E$11,J2005*'模板使用说明&amp;基础参数'!$E$6*'模板使用说明&amp;基础参数'!$E$10)),IF(L2005="删除",J2005*'模板使用说明&amp;基础参数'!$E$7*'模板使用说明&amp;基础参数'!$E$12,IF(L2005="修改",J2005*'模板使用说明&amp;基础参数'!$E$7*'模板使用说明&amp;基础参数'!$E$11,J2005*'模板使用说明&amp;基础参数'!$E$7*'模板使用说明&amp;基础参数'!$E$10)))))</f>
        <v/>
      </c>
      <c r="N2005" s="82"/>
    </row>
    <row r="2006" spans="1:14">
      <c r="A2006" s="76">
        <f t="shared" si="42"/>
        <v>2001</v>
      </c>
      <c r="B2006" s="77"/>
      <c r="C2006" s="77"/>
      <c r="D2006" s="77"/>
      <c r="E2006" s="77"/>
      <c r="F2006" s="78"/>
      <c r="G2006" s="78"/>
      <c r="H2006" s="78"/>
      <c r="I2006" s="76"/>
      <c r="J2006" s="8" t="str">
        <f>IF(I2006="ILF",IF($C$1="预估功能点",'模板使用说明&amp;基础参数'!$E$15,'模板使用说明&amp;基础参数'!$E$22),IF(I2006="EIF",IF($C$1="预估功能点",'模板使用说明&amp;基础参数'!$E$16,'模板使用说明&amp;基础参数'!$E$23),IF(I2006="EI",IF($C$1="预估功能点",'模板使用说明&amp;基础参数'!$E$17,'模板使用说明&amp;基础参数'!$E$24),IF(I2006="EO",IF($C$1="预估功能点",'模板使用说明&amp;基础参数'!$E$18,'模板使用说明&amp;基础参数'!$E$25),IF(I2006="EQ",IF($C$1="预估功能点",'模板使用说明&amp;基础参数'!$E$19,'模板使用说明&amp;基础参数'!$E$26),"")))))</f>
        <v/>
      </c>
      <c r="K2006" s="80"/>
      <c r="L2006" s="80"/>
      <c r="M2006" s="81" t="str">
        <f>IF(J2006="","",IF(K2006="高",IF(L2006="删除",J2006*'模板使用说明&amp;基础参数'!$E$5*'模板使用说明&amp;基础参数'!$E$12,IF(L2006="修改",J2006*'模板使用说明&amp;基础参数'!$E$5*'模板使用说明&amp;基础参数'!$E$11,J2006*'模板使用说明&amp;基础参数'!$E$5*'模板使用说明&amp;基础参数'!$E$10)),IF(K2006="中",IF(L2006="删除",J2006*'模板使用说明&amp;基础参数'!$E$6*'模板使用说明&amp;基础参数'!$E$12,IF(L2006="修改",J2006*'模板使用说明&amp;基础参数'!$E$6*'模板使用说明&amp;基础参数'!$E$11,J2006*'模板使用说明&amp;基础参数'!$E$6*'模板使用说明&amp;基础参数'!$E$10)),IF(L2006="删除",J2006*'模板使用说明&amp;基础参数'!$E$7*'模板使用说明&amp;基础参数'!$E$12,IF(L2006="修改",J2006*'模板使用说明&amp;基础参数'!$E$7*'模板使用说明&amp;基础参数'!$E$11,J2006*'模板使用说明&amp;基础参数'!$E$7*'模板使用说明&amp;基础参数'!$E$10)))))</f>
        <v/>
      </c>
      <c r="N2006" s="82"/>
    </row>
    <row r="2007" spans="1:14">
      <c r="A2007" s="76">
        <f t="shared" si="42"/>
        <v>2002</v>
      </c>
      <c r="B2007" s="77"/>
      <c r="C2007" s="77"/>
      <c r="D2007" s="77"/>
      <c r="E2007" s="77"/>
      <c r="F2007" s="78"/>
      <c r="G2007" s="78"/>
      <c r="H2007" s="78"/>
      <c r="I2007" s="76"/>
      <c r="J2007" s="8" t="str">
        <f>IF(I2007="ILF",IF($C$1="预估功能点",'模板使用说明&amp;基础参数'!$E$15,'模板使用说明&amp;基础参数'!$E$22),IF(I2007="EIF",IF($C$1="预估功能点",'模板使用说明&amp;基础参数'!$E$16,'模板使用说明&amp;基础参数'!$E$23),IF(I2007="EI",IF($C$1="预估功能点",'模板使用说明&amp;基础参数'!$E$17,'模板使用说明&amp;基础参数'!$E$24),IF(I2007="EO",IF($C$1="预估功能点",'模板使用说明&amp;基础参数'!$E$18,'模板使用说明&amp;基础参数'!$E$25),IF(I2007="EQ",IF($C$1="预估功能点",'模板使用说明&amp;基础参数'!$E$19,'模板使用说明&amp;基础参数'!$E$26),"")))))</f>
        <v/>
      </c>
      <c r="K2007" s="80"/>
      <c r="L2007" s="80"/>
      <c r="M2007" s="81" t="str">
        <f>IF(J2007="","",IF(K2007="高",IF(L2007="删除",J2007*'模板使用说明&amp;基础参数'!$E$5*'模板使用说明&amp;基础参数'!$E$12,IF(L2007="修改",J2007*'模板使用说明&amp;基础参数'!$E$5*'模板使用说明&amp;基础参数'!$E$11,J2007*'模板使用说明&amp;基础参数'!$E$5*'模板使用说明&amp;基础参数'!$E$10)),IF(K2007="中",IF(L2007="删除",J2007*'模板使用说明&amp;基础参数'!$E$6*'模板使用说明&amp;基础参数'!$E$12,IF(L2007="修改",J2007*'模板使用说明&amp;基础参数'!$E$6*'模板使用说明&amp;基础参数'!$E$11,J2007*'模板使用说明&amp;基础参数'!$E$6*'模板使用说明&amp;基础参数'!$E$10)),IF(L2007="删除",J2007*'模板使用说明&amp;基础参数'!$E$7*'模板使用说明&amp;基础参数'!$E$12,IF(L2007="修改",J2007*'模板使用说明&amp;基础参数'!$E$7*'模板使用说明&amp;基础参数'!$E$11,J2007*'模板使用说明&amp;基础参数'!$E$7*'模板使用说明&amp;基础参数'!$E$10)))))</f>
        <v/>
      </c>
      <c r="N2007" s="82"/>
    </row>
    <row r="2008" spans="1:14">
      <c r="A2008" s="76">
        <f t="shared" si="42"/>
        <v>2003</v>
      </c>
      <c r="B2008" s="77"/>
      <c r="C2008" s="77"/>
      <c r="D2008" s="77"/>
      <c r="E2008" s="77"/>
      <c r="F2008" s="78"/>
      <c r="G2008" s="78"/>
      <c r="H2008" s="78"/>
      <c r="I2008" s="76"/>
      <c r="J2008" s="8" t="str">
        <f>IF(I2008="ILF",IF($C$1="预估功能点",'模板使用说明&amp;基础参数'!$E$15,'模板使用说明&amp;基础参数'!$E$22),IF(I2008="EIF",IF($C$1="预估功能点",'模板使用说明&amp;基础参数'!$E$16,'模板使用说明&amp;基础参数'!$E$23),IF(I2008="EI",IF($C$1="预估功能点",'模板使用说明&amp;基础参数'!$E$17,'模板使用说明&amp;基础参数'!$E$24),IF(I2008="EO",IF($C$1="预估功能点",'模板使用说明&amp;基础参数'!$E$18,'模板使用说明&amp;基础参数'!$E$25),IF(I2008="EQ",IF($C$1="预估功能点",'模板使用说明&amp;基础参数'!$E$19,'模板使用说明&amp;基础参数'!$E$26),"")))))</f>
        <v/>
      </c>
      <c r="K2008" s="80"/>
      <c r="L2008" s="80"/>
      <c r="M2008" s="81" t="str">
        <f>IF(J2008="","",IF(K2008="高",IF(L2008="删除",J2008*'模板使用说明&amp;基础参数'!$E$5*'模板使用说明&amp;基础参数'!$E$12,IF(L2008="修改",J2008*'模板使用说明&amp;基础参数'!$E$5*'模板使用说明&amp;基础参数'!$E$11,J2008*'模板使用说明&amp;基础参数'!$E$5*'模板使用说明&amp;基础参数'!$E$10)),IF(K2008="中",IF(L2008="删除",J2008*'模板使用说明&amp;基础参数'!$E$6*'模板使用说明&amp;基础参数'!$E$12,IF(L2008="修改",J2008*'模板使用说明&amp;基础参数'!$E$6*'模板使用说明&amp;基础参数'!$E$11,J2008*'模板使用说明&amp;基础参数'!$E$6*'模板使用说明&amp;基础参数'!$E$10)),IF(L2008="删除",J2008*'模板使用说明&amp;基础参数'!$E$7*'模板使用说明&amp;基础参数'!$E$12,IF(L2008="修改",J2008*'模板使用说明&amp;基础参数'!$E$7*'模板使用说明&amp;基础参数'!$E$11,J2008*'模板使用说明&amp;基础参数'!$E$7*'模板使用说明&amp;基础参数'!$E$10)))))</f>
        <v/>
      </c>
      <c r="N2008" s="82"/>
    </row>
    <row r="2009" spans="1:14">
      <c r="A2009" s="76">
        <f t="shared" si="42"/>
        <v>2004</v>
      </c>
      <c r="B2009" s="77"/>
      <c r="C2009" s="77"/>
      <c r="D2009" s="77"/>
      <c r="E2009" s="77"/>
      <c r="F2009" s="78"/>
      <c r="G2009" s="78"/>
      <c r="H2009" s="78"/>
      <c r="I2009" s="76"/>
      <c r="J2009" s="8" t="str">
        <f>IF(I2009="ILF",IF($C$1="预估功能点",'模板使用说明&amp;基础参数'!$E$15,'模板使用说明&amp;基础参数'!$E$22),IF(I2009="EIF",IF($C$1="预估功能点",'模板使用说明&amp;基础参数'!$E$16,'模板使用说明&amp;基础参数'!$E$23),IF(I2009="EI",IF($C$1="预估功能点",'模板使用说明&amp;基础参数'!$E$17,'模板使用说明&amp;基础参数'!$E$24),IF(I2009="EO",IF($C$1="预估功能点",'模板使用说明&amp;基础参数'!$E$18,'模板使用说明&amp;基础参数'!$E$25),IF(I2009="EQ",IF($C$1="预估功能点",'模板使用说明&amp;基础参数'!$E$19,'模板使用说明&amp;基础参数'!$E$26),"")))))</f>
        <v/>
      </c>
      <c r="K2009" s="80"/>
      <c r="L2009" s="80"/>
      <c r="M2009" s="81" t="str">
        <f>IF(J2009="","",IF(K2009="高",IF(L2009="删除",J2009*'模板使用说明&amp;基础参数'!$E$5*'模板使用说明&amp;基础参数'!$E$12,IF(L2009="修改",J2009*'模板使用说明&amp;基础参数'!$E$5*'模板使用说明&amp;基础参数'!$E$11,J2009*'模板使用说明&amp;基础参数'!$E$5*'模板使用说明&amp;基础参数'!$E$10)),IF(K2009="中",IF(L2009="删除",J2009*'模板使用说明&amp;基础参数'!$E$6*'模板使用说明&amp;基础参数'!$E$12,IF(L2009="修改",J2009*'模板使用说明&amp;基础参数'!$E$6*'模板使用说明&amp;基础参数'!$E$11,J2009*'模板使用说明&amp;基础参数'!$E$6*'模板使用说明&amp;基础参数'!$E$10)),IF(L2009="删除",J2009*'模板使用说明&amp;基础参数'!$E$7*'模板使用说明&amp;基础参数'!$E$12,IF(L2009="修改",J2009*'模板使用说明&amp;基础参数'!$E$7*'模板使用说明&amp;基础参数'!$E$11,J2009*'模板使用说明&amp;基础参数'!$E$7*'模板使用说明&amp;基础参数'!$E$10)))))</f>
        <v/>
      </c>
      <c r="N2009" s="82"/>
    </row>
    <row r="2010" spans="1:14">
      <c r="A2010" s="76">
        <f t="shared" si="42"/>
        <v>2005</v>
      </c>
      <c r="B2010" s="77"/>
      <c r="C2010" s="77"/>
      <c r="D2010" s="77"/>
      <c r="E2010" s="77"/>
      <c r="F2010" s="78"/>
      <c r="G2010" s="78"/>
      <c r="H2010" s="78"/>
      <c r="I2010" s="76"/>
      <c r="J2010" s="8" t="str">
        <f>IF(I2010="ILF",IF($C$1="预估功能点",'模板使用说明&amp;基础参数'!$E$15,'模板使用说明&amp;基础参数'!$E$22),IF(I2010="EIF",IF($C$1="预估功能点",'模板使用说明&amp;基础参数'!$E$16,'模板使用说明&amp;基础参数'!$E$23),IF(I2010="EI",IF($C$1="预估功能点",'模板使用说明&amp;基础参数'!$E$17,'模板使用说明&amp;基础参数'!$E$24),IF(I2010="EO",IF($C$1="预估功能点",'模板使用说明&amp;基础参数'!$E$18,'模板使用说明&amp;基础参数'!$E$25),IF(I2010="EQ",IF($C$1="预估功能点",'模板使用说明&amp;基础参数'!$E$19,'模板使用说明&amp;基础参数'!$E$26),"")))))</f>
        <v/>
      </c>
      <c r="K2010" s="80"/>
      <c r="L2010" s="80"/>
      <c r="M2010" s="81" t="str">
        <f>IF(J2010="","",IF(K2010="高",IF(L2010="删除",J2010*'模板使用说明&amp;基础参数'!$E$5*'模板使用说明&amp;基础参数'!$E$12,IF(L2010="修改",J2010*'模板使用说明&amp;基础参数'!$E$5*'模板使用说明&amp;基础参数'!$E$11,J2010*'模板使用说明&amp;基础参数'!$E$5*'模板使用说明&amp;基础参数'!$E$10)),IF(K2010="中",IF(L2010="删除",J2010*'模板使用说明&amp;基础参数'!$E$6*'模板使用说明&amp;基础参数'!$E$12,IF(L2010="修改",J2010*'模板使用说明&amp;基础参数'!$E$6*'模板使用说明&amp;基础参数'!$E$11,J2010*'模板使用说明&amp;基础参数'!$E$6*'模板使用说明&amp;基础参数'!$E$10)),IF(L2010="删除",J2010*'模板使用说明&amp;基础参数'!$E$7*'模板使用说明&amp;基础参数'!$E$12,IF(L2010="修改",J2010*'模板使用说明&amp;基础参数'!$E$7*'模板使用说明&amp;基础参数'!$E$11,J2010*'模板使用说明&amp;基础参数'!$E$7*'模板使用说明&amp;基础参数'!$E$10)))))</f>
        <v/>
      </c>
      <c r="N2010" s="82"/>
    </row>
    <row r="2011" spans="1:14">
      <c r="A2011" s="76">
        <f t="shared" si="42"/>
        <v>2006</v>
      </c>
      <c r="B2011" s="77"/>
      <c r="C2011" s="77"/>
      <c r="D2011" s="77"/>
      <c r="E2011" s="77"/>
      <c r="F2011" s="78"/>
      <c r="G2011" s="78"/>
      <c r="H2011" s="78"/>
      <c r="I2011" s="76"/>
      <c r="J2011" s="8" t="str">
        <f>IF(I2011="ILF",IF($C$1="预估功能点",'模板使用说明&amp;基础参数'!$E$15,'模板使用说明&amp;基础参数'!$E$22),IF(I2011="EIF",IF($C$1="预估功能点",'模板使用说明&amp;基础参数'!$E$16,'模板使用说明&amp;基础参数'!$E$23),IF(I2011="EI",IF($C$1="预估功能点",'模板使用说明&amp;基础参数'!$E$17,'模板使用说明&amp;基础参数'!$E$24),IF(I2011="EO",IF($C$1="预估功能点",'模板使用说明&amp;基础参数'!$E$18,'模板使用说明&amp;基础参数'!$E$25),IF(I2011="EQ",IF($C$1="预估功能点",'模板使用说明&amp;基础参数'!$E$19,'模板使用说明&amp;基础参数'!$E$26),"")))))</f>
        <v/>
      </c>
      <c r="K2011" s="80"/>
      <c r="L2011" s="80"/>
      <c r="M2011" s="81" t="str">
        <f>IF(J2011="","",IF(K2011="高",IF(L2011="删除",J2011*'模板使用说明&amp;基础参数'!$E$5*'模板使用说明&amp;基础参数'!$E$12,IF(L2011="修改",J2011*'模板使用说明&amp;基础参数'!$E$5*'模板使用说明&amp;基础参数'!$E$11,J2011*'模板使用说明&amp;基础参数'!$E$5*'模板使用说明&amp;基础参数'!$E$10)),IF(K2011="中",IF(L2011="删除",J2011*'模板使用说明&amp;基础参数'!$E$6*'模板使用说明&amp;基础参数'!$E$12,IF(L2011="修改",J2011*'模板使用说明&amp;基础参数'!$E$6*'模板使用说明&amp;基础参数'!$E$11,J2011*'模板使用说明&amp;基础参数'!$E$6*'模板使用说明&amp;基础参数'!$E$10)),IF(L2011="删除",J2011*'模板使用说明&amp;基础参数'!$E$7*'模板使用说明&amp;基础参数'!$E$12,IF(L2011="修改",J2011*'模板使用说明&amp;基础参数'!$E$7*'模板使用说明&amp;基础参数'!$E$11,J2011*'模板使用说明&amp;基础参数'!$E$7*'模板使用说明&amp;基础参数'!$E$10)))))</f>
        <v/>
      </c>
      <c r="N2011" s="82"/>
    </row>
    <row r="2012" spans="1:14">
      <c r="A2012" s="76">
        <f t="shared" si="42"/>
        <v>2007</v>
      </c>
      <c r="B2012" s="77"/>
      <c r="C2012" s="77"/>
      <c r="D2012" s="77"/>
      <c r="E2012" s="77"/>
      <c r="F2012" s="78"/>
      <c r="G2012" s="78"/>
      <c r="H2012" s="78"/>
      <c r="I2012" s="76"/>
      <c r="J2012" s="8" t="str">
        <f>IF(I2012="ILF",IF($C$1="预估功能点",'模板使用说明&amp;基础参数'!$E$15,'模板使用说明&amp;基础参数'!$E$22),IF(I2012="EIF",IF($C$1="预估功能点",'模板使用说明&amp;基础参数'!$E$16,'模板使用说明&amp;基础参数'!$E$23),IF(I2012="EI",IF($C$1="预估功能点",'模板使用说明&amp;基础参数'!$E$17,'模板使用说明&amp;基础参数'!$E$24),IF(I2012="EO",IF($C$1="预估功能点",'模板使用说明&amp;基础参数'!$E$18,'模板使用说明&amp;基础参数'!$E$25),IF(I2012="EQ",IF($C$1="预估功能点",'模板使用说明&amp;基础参数'!$E$19,'模板使用说明&amp;基础参数'!$E$26),"")))))</f>
        <v/>
      </c>
      <c r="K2012" s="80"/>
      <c r="L2012" s="80"/>
      <c r="M2012" s="81" t="str">
        <f>IF(J2012="","",IF(K2012="高",IF(L2012="删除",J2012*'模板使用说明&amp;基础参数'!$E$5*'模板使用说明&amp;基础参数'!$E$12,IF(L2012="修改",J2012*'模板使用说明&amp;基础参数'!$E$5*'模板使用说明&amp;基础参数'!$E$11,J2012*'模板使用说明&amp;基础参数'!$E$5*'模板使用说明&amp;基础参数'!$E$10)),IF(K2012="中",IF(L2012="删除",J2012*'模板使用说明&amp;基础参数'!$E$6*'模板使用说明&amp;基础参数'!$E$12,IF(L2012="修改",J2012*'模板使用说明&amp;基础参数'!$E$6*'模板使用说明&amp;基础参数'!$E$11,J2012*'模板使用说明&amp;基础参数'!$E$6*'模板使用说明&amp;基础参数'!$E$10)),IF(L2012="删除",J2012*'模板使用说明&amp;基础参数'!$E$7*'模板使用说明&amp;基础参数'!$E$12,IF(L2012="修改",J2012*'模板使用说明&amp;基础参数'!$E$7*'模板使用说明&amp;基础参数'!$E$11,J2012*'模板使用说明&amp;基础参数'!$E$7*'模板使用说明&amp;基础参数'!$E$10)))))</f>
        <v/>
      </c>
      <c r="N2012" s="82"/>
    </row>
    <row r="2013" spans="1:14">
      <c r="A2013" s="76">
        <f t="shared" si="42"/>
        <v>2008</v>
      </c>
      <c r="B2013" s="77"/>
      <c r="C2013" s="77"/>
      <c r="D2013" s="77"/>
      <c r="E2013" s="77"/>
      <c r="F2013" s="78"/>
      <c r="G2013" s="78"/>
      <c r="H2013" s="78"/>
      <c r="I2013" s="76"/>
      <c r="J2013" s="8" t="str">
        <f>IF(I2013="ILF",IF($C$1="预估功能点",'模板使用说明&amp;基础参数'!$E$15,'模板使用说明&amp;基础参数'!$E$22),IF(I2013="EIF",IF($C$1="预估功能点",'模板使用说明&amp;基础参数'!$E$16,'模板使用说明&amp;基础参数'!$E$23),IF(I2013="EI",IF($C$1="预估功能点",'模板使用说明&amp;基础参数'!$E$17,'模板使用说明&amp;基础参数'!$E$24),IF(I2013="EO",IF($C$1="预估功能点",'模板使用说明&amp;基础参数'!$E$18,'模板使用说明&amp;基础参数'!$E$25),IF(I2013="EQ",IF($C$1="预估功能点",'模板使用说明&amp;基础参数'!$E$19,'模板使用说明&amp;基础参数'!$E$26),"")))))</f>
        <v/>
      </c>
      <c r="K2013" s="80"/>
      <c r="L2013" s="80"/>
      <c r="M2013" s="81" t="str">
        <f>IF(J2013="","",IF(K2013="高",IF(L2013="删除",J2013*'模板使用说明&amp;基础参数'!$E$5*'模板使用说明&amp;基础参数'!$E$12,IF(L2013="修改",J2013*'模板使用说明&amp;基础参数'!$E$5*'模板使用说明&amp;基础参数'!$E$11,J2013*'模板使用说明&amp;基础参数'!$E$5*'模板使用说明&amp;基础参数'!$E$10)),IF(K2013="中",IF(L2013="删除",J2013*'模板使用说明&amp;基础参数'!$E$6*'模板使用说明&amp;基础参数'!$E$12,IF(L2013="修改",J2013*'模板使用说明&amp;基础参数'!$E$6*'模板使用说明&amp;基础参数'!$E$11,J2013*'模板使用说明&amp;基础参数'!$E$6*'模板使用说明&amp;基础参数'!$E$10)),IF(L2013="删除",J2013*'模板使用说明&amp;基础参数'!$E$7*'模板使用说明&amp;基础参数'!$E$12,IF(L2013="修改",J2013*'模板使用说明&amp;基础参数'!$E$7*'模板使用说明&amp;基础参数'!$E$11,J2013*'模板使用说明&amp;基础参数'!$E$7*'模板使用说明&amp;基础参数'!$E$10)))))</f>
        <v/>
      </c>
      <c r="N2013" s="82"/>
    </row>
    <row r="2014" spans="1:14">
      <c r="A2014" s="76">
        <f t="shared" si="42"/>
        <v>2009</v>
      </c>
      <c r="B2014" s="77"/>
      <c r="C2014" s="77"/>
      <c r="D2014" s="77"/>
      <c r="E2014" s="77"/>
      <c r="F2014" s="78"/>
      <c r="G2014" s="78"/>
      <c r="H2014" s="78"/>
      <c r="I2014" s="76"/>
      <c r="J2014" s="8" t="str">
        <f>IF(I2014="ILF",IF($C$1="预估功能点",'模板使用说明&amp;基础参数'!$E$15,'模板使用说明&amp;基础参数'!$E$22),IF(I2014="EIF",IF($C$1="预估功能点",'模板使用说明&amp;基础参数'!$E$16,'模板使用说明&amp;基础参数'!$E$23),IF(I2014="EI",IF($C$1="预估功能点",'模板使用说明&amp;基础参数'!$E$17,'模板使用说明&amp;基础参数'!$E$24),IF(I2014="EO",IF($C$1="预估功能点",'模板使用说明&amp;基础参数'!$E$18,'模板使用说明&amp;基础参数'!$E$25),IF(I2014="EQ",IF($C$1="预估功能点",'模板使用说明&amp;基础参数'!$E$19,'模板使用说明&amp;基础参数'!$E$26),"")))))</f>
        <v/>
      </c>
      <c r="K2014" s="80"/>
      <c r="L2014" s="80"/>
      <c r="M2014" s="81" t="str">
        <f>IF(J2014="","",IF(K2014="高",IF(L2014="删除",J2014*'模板使用说明&amp;基础参数'!$E$5*'模板使用说明&amp;基础参数'!$E$12,IF(L2014="修改",J2014*'模板使用说明&amp;基础参数'!$E$5*'模板使用说明&amp;基础参数'!$E$11,J2014*'模板使用说明&amp;基础参数'!$E$5*'模板使用说明&amp;基础参数'!$E$10)),IF(K2014="中",IF(L2014="删除",J2014*'模板使用说明&amp;基础参数'!$E$6*'模板使用说明&amp;基础参数'!$E$12,IF(L2014="修改",J2014*'模板使用说明&amp;基础参数'!$E$6*'模板使用说明&amp;基础参数'!$E$11,J2014*'模板使用说明&amp;基础参数'!$E$6*'模板使用说明&amp;基础参数'!$E$10)),IF(L2014="删除",J2014*'模板使用说明&amp;基础参数'!$E$7*'模板使用说明&amp;基础参数'!$E$12,IF(L2014="修改",J2014*'模板使用说明&amp;基础参数'!$E$7*'模板使用说明&amp;基础参数'!$E$11,J2014*'模板使用说明&amp;基础参数'!$E$7*'模板使用说明&amp;基础参数'!$E$10)))))</f>
        <v/>
      </c>
      <c r="N2014" s="82"/>
    </row>
    <row r="2015" spans="1:14">
      <c r="A2015" s="76">
        <f t="shared" si="42"/>
        <v>2010</v>
      </c>
      <c r="B2015" s="77"/>
      <c r="C2015" s="77"/>
      <c r="D2015" s="77"/>
      <c r="E2015" s="77"/>
      <c r="F2015" s="78"/>
      <c r="G2015" s="78"/>
      <c r="H2015" s="78"/>
      <c r="I2015" s="76"/>
      <c r="J2015" s="8" t="str">
        <f>IF(I2015="ILF",IF($C$1="预估功能点",'模板使用说明&amp;基础参数'!$E$15,'模板使用说明&amp;基础参数'!$E$22),IF(I2015="EIF",IF($C$1="预估功能点",'模板使用说明&amp;基础参数'!$E$16,'模板使用说明&amp;基础参数'!$E$23),IF(I2015="EI",IF($C$1="预估功能点",'模板使用说明&amp;基础参数'!$E$17,'模板使用说明&amp;基础参数'!$E$24),IF(I2015="EO",IF($C$1="预估功能点",'模板使用说明&amp;基础参数'!$E$18,'模板使用说明&amp;基础参数'!$E$25),IF(I2015="EQ",IF($C$1="预估功能点",'模板使用说明&amp;基础参数'!$E$19,'模板使用说明&amp;基础参数'!$E$26),"")))))</f>
        <v/>
      </c>
      <c r="K2015" s="80"/>
      <c r="L2015" s="80"/>
      <c r="M2015" s="81" t="str">
        <f>IF(J2015="","",IF(K2015="高",IF(L2015="删除",J2015*'模板使用说明&amp;基础参数'!$E$5*'模板使用说明&amp;基础参数'!$E$12,IF(L2015="修改",J2015*'模板使用说明&amp;基础参数'!$E$5*'模板使用说明&amp;基础参数'!$E$11,J2015*'模板使用说明&amp;基础参数'!$E$5*'模板使用说明&amp;基础参数'!$E$10)),IF(K2015="中",IF(L2015="删除",J2015*'模板使用说明&amp;基础参数'!$E$6*'模板使用说明&amp;基础参数'!$E$12,IF(L2015="修改",J2015*'模板使用说明&amp;基础参数'!$E$6*'模板使用说明&amp;基础参数'!$E$11,J2015*'模板使用说明&amp;基础参数'!$E$6*'模板使用说明&amp;基础参数'!$E$10)),IF(L2015="删除",J2015*'模板使用说明&amp;基础参数'!$E$7*'模板使用说明&amp;基础参数'!$E$12,IF(L2015="修改",J2015*'模板使用说明&amp;基础参数'!$E$7*'模板使用说明&amp;基础参数'!$E$11,J2015*'模板使用说明&amp;基础参数'!$E$7*'模板使用说明&amp;基础参数'!$E$10)))))</f>
        <v/>
      </c>
      <c r="N2015" s="82"/>
    </row>
    <row r="2016" spans="1:14">
      <c r="A2016" s="76">
        <f t="shared" si="42"/>
        <v>2011</v>
      </c>
      <c r="B2016" s="77"/>
      <c r="C2016" s="77"/>
      <c r="D2016" s="77"/>
      <c r="E2016" s="77"/>
      <c r="F2016" s="78"/>
      <c r="G2016" s="78"/>
      <c r="H2016" s="78"/>
      <c r="I2016" s="76"/>
      <c r="J2016" s="8" t="str">
        <f>IF(I2016="ILF",IF($C$1="预估功能点",'模板使用说明&amp;基础参数'!$E$15,'模板使用说明&amp;基础参数'!$E$22),IF(I2016="EIF",IF($C$1="预估功能点",'模板使用说明&amp;基础参数'!$E$16,'模板使用说明&amp;基础参数'!$E$23),IF(I2016="EI",IF($C$1="预估功能点",'模板使用说明&amp;基础参数'!$E$17,'模板使用说明&amp;基础参数'!$E$24),IF(I2016="EO",IF($C$1="预估功能点",'模板使用说明&amp;基础参数'!$E$18,'模板使用说明&amp;基础参数'!$E$25),IF(I2016="EQ",IF($C$1="预估功能点",'模板使用说明&amp;基础参数'!$E$19,'模板使用说明&amp;基础参数'!$E$26),"")))))</f>
        <v/>
      </c>
      <c r="K2016" s="80"/>
      <c r="L2016" s="80"/>
      <c r="M2016" s="81" t="str">
        <f>IF(J2016="","",IF(K2016="高",IF(L2016="删除",J2016*'模板使用说明&amp;基础参数'!$E$5*'模板使用说明&amp;基础参数'!$E$12,IF(L2016="修改",J2016*'模板使用说明&amp;基础参数'!$E$5*'模板使用说明&amp;基础参数'!$E$11,J2016*'模板使用说明&amp;基础参数'!$E$5*'模板使用说明&amp;基础参数'!$E$10)),IF(K2016="中",IF(L2016="删除",J2016*'模板使用说明&amp;基础参数'!$E$6*'模板使用说明&amp;基础参数'!$E$12,IF(L2016="修改",J2016*'模板使用说明&amp;基础参数'!$E$6*'模板使用说明&amp;基础参数'!$E$11,J2016*'模板使用说明&amp;基础参数'!$E$6*'模板使用说明&amp;基础参数'!$E$10)),IF(L2016="删除",J2016*'模板使用说明&amp;基础参数'!$E$7*'模板使用说明&amp;基础参数'!$E$12,IF(L2016="修改",J2016*'模板使用说明&amp;基础参数'!$E$7*'模板使用说明&amp;基础参数'!$E$11,J2016*'模板使用说明&amp;基础参数'!$E$7*'模板使用说明&amp;基础参数'!$E$10)))))</f>
        <v/>
      </c>
      <c r="N2016" s="82"/>
    </row>
    <row r="2017" spans="1:14">
      <c r="A2017" s="76">
        <f t="shared" si="42"/>
        <v>2012</v>
      </c>
      <c r="B2017" s="77"/>
      <c r="C2017" s="77"/>
      <c r="D2017" s="77"/>
      <c r="E2017" s="77"/>
      <c r="F2017" s="78"/>
      <c r="G2017" s="78"/>
      <c r="H2017" s="78"/>
      <c r="I2017" s="76"/>
      <c r="J2017" s="8" t="str">
        <f>IF(I2017="ILF",IF($C$1="预估功能点",'模板使用说明&amp;基础参数'!$E$15,'模板使用说明&amp;基础参数'!$E$22),IF(I2017="EIF",IF($C$1="预估功能点",'模板使用说明&amp;基础参数'!$E$16,'模板使用说明&amp;基础参数'!$E$23),IF(I2017="EI",IF($C$1="预估功能点",'模板使用说明&amp;基础参数'!$E$17,'模板使用说明&amp;基础参数'!$E$24),IF(I2017="EO",IF($C$1="预估功能点",'模板使用说明&amp;基础参数'!$E$18,'模板使用说明&amp;基础参数'!$E$25),IF(I2017="EQ",IF($C$1="预估功能点",'模板使用说明&amp;基础参数'!$E$19,'模板使用说明&amp;基础参数'!$E$26),"")))))</f>
        <v/>
      </c>
      <c r="K2017" s="80"/>
      <c r="L2017" s="80"/>
      <c r="M2017" s="81" t="str">
        <f>IF(J2017="","",IF(K2017="高",IF(L2017="删除",J2017*'模板使用说明&amp;基础参数'!$E$5*'模板使用说明&amp;基础参数'!$E$12,IF(L2017="修改",J2017*'模板使用说明&amp;基础参数'!$E$5*'模板使用说明&amp;基础参数'!$E$11,J2017*'模板使用说明&amp;基础参数'!$E$5*'模板使用说明&amp;基础参数'!$E$10)),IF(K2017="中",IF(L2017="删除",J2017*'模板使用说明&amp;基础参数'!$E$6*'模板使用说明&amp;基础参数'!$E$12,IF(L2017="修改",J2017*'模板使用说明&amp;基础参数'!$E$6*'模板使用说明&amp;基础参数'!$E$11,J2017*'模板使用说明&amp;基础参数'!$E$6*'模板使用说明&amp;基础参数'!$E$10)),IF(L2017="删除",J2017*'模板使用说明&amp;基础参数'!$E$7*'模板使用说明&amp;基础参数'!$E$12,IF(L2017="修改",J2017*'模板使用说明&amp;基础参数'!$E$7*'模板使用说明&amp;基础参数'!$E$11,J2017*'模板使用说明&amp;基础参数'!$E$7*'模板使用说明&amp;基础参数'!$E$10)))))</f>
        <v/>
      </c>
      <c r="N2017" s="82"/>
    </row>
    <row r="2018" spans="1:14">
      <c r="A2018" s="76">
        <f t="shared" si="42"/>
        <v>2013</v>
      </c>
      <c r="B2018" s="77"/>
      <c r="C2018" s="77"/>
      <c r="D2018" s="77"/>
      <c r="E2018" s="77"/>
      <c r="F2018" s="78"/>
      <c r="G2018" s="78"/>
      <c r="H2018" s="78"/>
      <c r="I2018" s="76"/>
      <c r="J2018" s="8" t="str">
        <f>IF(I2018="ILF",IF($C$1="预估功能点",'模板使用说明&amp;基础参数'!$E$15,'模板使用说明&amp;基础参数'!$E$22),IF(I2018="EIF",IF($C$1="预估功能点",'模板使用说明&amp;基础参数'!$E$16,'模板使用说明&amp;基础参数'!$E$23),IF(I2018="EI",IF($C$1="预估功能点",'模板使用说明&amp;基础参数'!$E$17,'模板使用说明&amp;基础参数'!$E$24),IF(I2018="EO",IF($C$1="预估功能点",'模板使用说明&amp;基础参数'!$E$18,'模板使用说明&amp;基础参数'!$E$25),IF(I2018="EQ",IF($C$1="预估功能点",'模板使用说明&amp;基础参数'!$E$19,'模板使用说明&amp;基础参数'!$E$26),"")))))</f>
        <v/>
      </c>
      <c r="K2018" s="80"/>
      <c r="L2018" s="80"/>
      <c r="M2018" s="81" t="str">
        <f>IF(J2018="","",IF(K2018="高",IF(L2018="删除",J2018*'模板使用说明&amp;基础参数'!$E$5*'模板使用说明&amp;基础参数'!$E$12,IF(L2018="修改",J2018*'模板使用说明&amp;基础参数'!$E$5*'模板使用说明&amp;基础参数'!$E$11,J2018*'模板使用说明&amp;基础参数'!$E$5*'模板使用说明&amp;基础参数'!$E$10)),IF(K2018="中",IF(L2018="删除",J2018*'模板使用说明&amp;基础参数'!$E$6*'模板使用说明&amp;基础参数'!$E$12,IF(L2018="修改",J2018*'模板使用说明&amp;基础参数'!$E$6*'模板使用说明&amp;基础参数'!$E$11,J2018*'模板使用说明&amp;基础参数'!$E$6*'模板使用说明&amp;基础参数'!$E$10)),IF(L2018="删除",J2018*'模板使用说明&amp;基础参数'!$E$7*'模板使用说明&amp;基础参数'!$E$12,IF(L2018="修改",J2018*'模板使用说明&amp;基础参数'!$E$7*'模板使用说明&amp;基础参数'!$E$11,J2018*'模板使用说明&amp;基础参数'!$E$7*'模板使用说明&amp;基础参数'!$E$10)))))</f>
        <v/>
      </c>
      <c r="N2018" s="82"/>
    </row>
    <row r="2019" spans="1:14">
      <c r="A2019" s="76">
        <f t="shared" si="42"/>
        <v>2014</v>
      </c>
      <c r="B2019" s="77"/>
      <c r="C2019" s="77"/>
      <c r="D2019" s="77"/>
      <c r="E2019" s="77"/>
      <c r="F2019" s="78"/>
      <c r="G2019" s="78"/>
      <c r="H2019" s="78"/>
      <c r="I2019" s="76"/>
      <c r="J2019" s="8" t="str">
        <f>IF(I2019="ILF",IF($C$1="预估功能点",'模板使用说明&amp;基础参数'!$E$15,'模板使用说明&amp;基础参数'!$E$22),IF(I2019="EIF",IF($C$1="预估功能点",'模板使用说明&amp;基础参数'!$E$16,'模板使用说明&amp;基础参数'!$E$23),IF(I2019="EI",IF($C$1="预估功能点",'模板使用说明&amp;基础参数'!$E$17,'模板使用说明&amp;基础参数'!$E$24),IF(I2019="EO",IF($C$1="预估功能点",'模板使用说明&amp;基础参数'!$E$18,'模板使用说明&amp;基础参数'!$E$25),IF(I2019="EQ",IF($C$1="预估功能点",'模板使用说明&amp;基础参数'!$E$19,'模板使用说明&amp;基础参数'!$E$26),"")))))</f>
        <v/>
      </c>
      <c r="K2019" s="80"/>
      <c r="L2019" s="80"/>
      <c r="M2019" s="81" t="str">
        <f>IF(J2019="","",IF(K2019="高",IF(L2019="删除",J2019*'模板使用说明&amp;基础参数'!$E$5*'模板使用说明&amp;基础参数'!$E$12,IF(L2019="修改",J2019*'模板使用说明&amp;基础参数'!$E$5*'模板使用说明&amp;基础参数'!$E$11,J2019*'模板使用说明&amp;基础参数'!$E$5*'模板使用说明&amp;基础参数'!$E$10)),IF(K2019="中",IF(L2019="删除",J2019*'模板使用说明&amp;基础参数'!$E$6*'模板使用说明&amp;基础参数'!$E$12,IF(L2019="修改",J2019*'模板使用说明&amp;基础参数'!$E$6*'模板使用说明&amp;基础参数'!$E$11,J2019*'模板使用说明&amp;基础参数'!$E$6*'模板使用说明&amp;基础参数'!$E$10)),IF(L2019="删除",J2019*'模板使用说明&amp;基础参数'!$E$7*'模板使用说明&amp;基础参数'!$E$12,IF(L2019="修改",J2019*'模板使用说明&amp;基础参数'!$E$7*'模板使用说明&amp;基础参数'!$E$11,J2019*'模板使用说明&amp;基础参数'!$E$7*'模板使用说明&amp;基础参数'!$E$10)))))</f>
        <v/>
      </c>
      <c r="N2019" s="82"/>
    </row>
    <row r="2020" spans="1:14">
      <c r="A2020" s="76">
        <f t="shared" si="42"/>
        <v>2015</v>
      </c>
      <c r="B2020" s="77"/>
      <c r="C2020" s="77"/>
      <c r="D2020" s="77"/>
      <c r="E2020" s="77"/>
      <c r="F2020" s="78"/>
      <c r="G2020" s="78"/>
      <c r="H2020" s="78"/>
      <c r="I2020" s="76"/>
      <c r="J2020" s="8" t="str">
        <f>IF(I2020="ILF",IF($C$1="预估功能点",'模板使用说明&amp;基础参数'!$E$15,'模板使用说明&amp;基础参数'!$E$22),IF(I2020="EIF",IF($C$1="预估功能点",'模板使用说明&amp;基础参数'!$E$16,'模板使用说明&amp;基础参数'!$E$23),IF(I2020="EI",IF($C$1="预估功能点",'模板使用说明&amp;基础参数'!$E$17,'模板使用说明&amp;基础参数'!$E$24),IF(I2020="EO",IF($C$1="预估功能点",'模板使用说明&amp;基础参数'!$E$18,'模板使用说明&amp;基础参数'!$E$25),IF(I2020="EQ",IF($C$1="预估功能点",'模板使用说明&amp;基础参数'!$E$19,'模板使用说明&amp;基础参数'!$E$26),"")))))</f>
        <v/>
      </c>
      <c r="K2020" s="80"/>
      <c r="L2020" s="80"/>
      <c r="M2020" s="81" t="str">
        <f>IF(J2020="","",IF(K2020="高",IF(L2020="删除",J2020*'模板使用说明&amp;基础参数'!$E$5*'模板使用说明&amp;基础参数'!$E$12,IF(L2020="修改",J2020*'模板使用说明&amp;基础参数'!$E$5*'模板使用说明&amp;基础参数'!$E$11,J2020*'模板使用说明&amp;基础参数'!$E$5*'模板使用说明&amp;基础参数'!$E$10)),IF(K2020="中",IF(L2020="删除",J2020*'模板使用说明&amp;基础参数'!$E$6*'模板使用说明&amp;基础参数'!$E$12,IF(L2020="修改",J2020*'模板使用说明&amp;基础参数'!$E$6*'模板使用说明&amp;基础参数'!$E$11,J2020*'模板使用说明&amp;基础参数'!$E$6*'模板使用说明&amp;基础参数'!$E$10)),IF(L2020="删除",J2020*'模板使用说明&amp;基础参数'!$E$7*'模板使用说明&amp;基础参数'!$E$12,IF(L2020="修改",J2020*'模板使用说明&amp;基础参数'!$E$7*'模板使用说明&amp;基础参数'!$E$11,J2020*'模板使用说明&amp;基础参数'!$E$7*'模板使用说明&amp;基础参数'!$E$10)))))</f>
        <v/>
      </c>
      <c r="N2020" s="82"/>
    </row>
    <row r="2021" spans="1:14">
      <c r="A2021" s="76">
        <f t="shared" si="42"/>
        <v>2016</v>
      </c>
      <c r="B2021" s="77"/>
      <c r="C2021" s="77"/>
      <c r="D2021" s="77"/>
      <c r="E2021" s="77"/>
      <c r="F2021" s="78"/>
      <c r="G2021" s="78"/>
      <c r="H2021" s="78"/>
      <c r="I2021" s="76"/>
      <c r="J2021" s="8" t="str">
        <f>IF(I2021="ILF",IF($C$1="预估功能点",'模板使用说明&amp;基础参数'!$E$15,'模板使用说明&amp;基础参数'!$E$22),IF(I2021="EIF",IF($C$1="预估功能点",'模板使用说明&amp;基础参数'!$E$16,'模板使用说明&amp;基础参数'!$E$23),IF(I2021="EI",IF($C$1="预估功能点",'模板使用说明&amp;基础参数'!$E$17,'模板使用说明&amp;基础参数'!$E$24),IF(I2021="EO",IF($C$1="预估功能点",'模板使用说明&amp;基础参数'!$E$18,'模板使用说明&amp;基础参数'!$E$25),IF(I2021="EQ",IF($C$1="预估功能点",'模板使用说明&amp;基础参数'!$E$19,'模板使用说明&amp;基础参数'!$E$26),"")))))</f>
        <v/>
      </c>
      <c r="K2021" s="80"/>
      <c r="L2021" s="80"/>
      <c r="M2021" s="81" t="str">
        <f>IF(J2021="","",IF(K2021="高",IF(L2021="删除",J2021*'模板使用说明&amp;基础参数'!$E$5*'模板使用说明&amp;基础参数'!$E$12,IF(L2021="修改",J2021*'模板使用说明&amp;基础参数'!$E$5*'模板使用说明&amp;基础参数'!$E$11,J2021*'模板使用说明&amp;基础参数'!$E$5*'模板使用说明&amp;基础参数'!$E$10)),IF(K2021="中",IF(L2021="删除",J2021*'模板使用说明&amp;基础参数'!$E$6*'模板使用说明&amp;基础参数'!$E$12,IF(L2021="修改",J2021*'模板使用说明&amp;基础参数'!$E$6*'模板使用说明&amp;基础参数'!$E$11,J2021*'模板使用说明&amp;基础参数'!$E$6*'模板使用说明&amp;基础参数'!$E$10)),IF(L2021="删除",J2021*'模板使用说明&amp;基础参数'!$E$7*'模板使用说明&amp;基础参数'!$E$12,IF(L2021="修改",J2021*'模板使用说明&amp;基础参数'!$E$7*'模板使用说明&amp;基础参数'!$E$11,J2021*'模板使用说明&amp;基础参数'!$E$7*'模板使用说明&amp;基础参数'!$E$10)))))</f>
        <v/>
      </c>
      <c r="N2021" s="82"/>
    </row>
    <row r="2022" spans="1:14">
      <c r="A2022" s="76">
        <f t="shared" si="42"/>
        <v>2017</v>
      </c>
      <c r="B2022" s="77"/>
      <c r="C2022" s="77"/>
      <c r="D2022" s="77"/>
      <c r="E2022" s="77"/>
      <c r="F2022" s="78"/>
      <c r="G2022" s="78"/>
      <c r="H2022" s="78"/>
      <c r="I2022" s="76"/>
      <c r="J2022" s="8" t="str">
        <f>IF(I2022="ILF",IF($C$1="预估功能点",'模板使用说明&amp;基础参数'!$E$15,'模板使用说明&amp;基础参数'!$E$22),IF(I2022="EIF",IF($C$1="预估功能点",'模板使用说明&amp;基础参数'!$E$16,'模板使用说明&amp;基础参数'!$E$23),IF(I2022="EI",IF($C$1="预估功能点",'模板使用说明&amp;基础参数'!$E$17,'模板使用说明&amp;基础参数'!$E$24),IF(I2022="EO",IF($C$1="预估功能点",'模板使用说明&amp;基础参数'!$E$18,'模板使用说明&amp;基础参数'!$E$25),IF(I2022="EQ",IF($C$1="预估功能点",'模板使用说明&amp;基础参数'!$E$19,'模板使用说明&amp;基础参数'!$E$26),"")))))</f>
        <v/>
      </c>
      <c r="K2022" s="80"/>
      <c r="L2022" s="80"/>
      <c r="M2022" s="81" t="str">
        <f>IF(J2022="","",IF(K2022="高",IF(L2022="删除",J2022*'模板使用说明&amp;基础参数'!$E$5*'模板使用说明&amp;基础参数'!$E$12,IF(L2022="修改",J2022*'模板使用说明&amp;基础参数'!$E$5*'模板使用说明&amp;基础参数'!$E$11,J2022*'模板使用说明&amp;基础参数'!$E$5*'模板使用说明&amp;基础参数'!$E$10)),IF(K2022="中",IF(L2022="删除",J2022*'模板使用说明&amp;基础参数'!$E$6*'模板使用说明&amp;基础参数'!$E$12,IF(L2022="修改",J2022*'模板使用说明&amp;基础参数'!$E$6*'模板使用说明&amp;基础参数'!$E$11,J2022*'模板使用说明&amp;基础参数'!$E$6*'模板使用说明&amp;基础参数'!$E$10)),IF(L2022="删除",J2022*'模板使用说明&amp;基础参数'!$E$7*'模板使用说明&amp;基础参数'!$E$12,IF(L2022="修改",J2022*'模板使用说明&amp;基础参数'!$E$7*'模板使用说明&amp;基础参数'!$E$11,J2022*'模板使用说明&amp;基础参数'!$E$7*'模板使用说明&amp;基础参数'!$E$10)))))</f>
        <v/>
      </c>
      <c r="N2022" s="82"/>
    </row>
    <row r="2023" spans="1:14">
      <c r="A2023" s="76">
        <f t="shared" si="42"/>
        <v>2018</v>
      </c>
      <c r="B2023" s="77"/>
      <c r="C2023" s="77"/>
      <c r="D2023" s="77"/>
      <c r="E2023" s="77"/>
      <c r="F2023" s="78"/>
      <c r="G2023" s="78"/>
      <c r="H2023" s="78"/>
      <c r="I2023" s="76"/>
      <c r="J2023" s="8" t="str">
        <f>IF(I2023="ILF",IF($C$1="预估功能点",'模板使用说明&amp;基础参数'!$E$15,'模板使用说明&amp;基础参数'!$E$22),IF(I2023="EIF",IF($C$1="预估功能点",'模板使用说明&amp;基础参数'!$E$16,'模板使用说明&amp;基础参数'!$E$23),IF(I2023="EI",IF($C$1="预估功能点",'模板使用说明&amp;基础参数'!$E$17,'模板使用说明&amp;基础参数'!$E$24),IF(I2023="EO",IF($C$1="预估功能点",'模板使用说明&amp;基础参数'!$E$18,'模板使用说明&amp;基础参数'!$E$25),IF(I2023="EQ",IF($C$1="预估功能点",'模板使用说明&amp;基础参数'!$E$19,'模板使用说明&amp;基础参数'!$E$26),"")))))</f>
        <v/>
      </c>
      <c r="K2023" s="80"/>
      <c r="L2023" s="80"/>
      <c r="M2023" s="81" t="str">
        <f>IF(J2023="","",IF(K2023="高",IF(L2023="删除",J2023*'模板使用说明&amp;基础参数'!$E$5*'模板使用说明&amp;基础参数'!$E$12,IF(L2023="修改",J2023*'模板使用说明&amp;基础参数'!$E$5*'模板使用说明&amp;基础参数'!$E$11,J2023*'模板使用说明&amp;基础参数'!$E$5*'模板使用说明&amp;基础参数'!$E$10)),IF(K2023="中",IF(L2023="删除",J2023*'模板使用说明&amp;基础参数'!$E$6*'模板使用说明&amp;基础参数'!$E$12,IF(L2023="修改",J2023*'模板使用说明&amp;基础参数'!$E$6*'模板使用说明&amp;基础参数'!$E$11,J2023*'模板使用说明&amp;基础参数'!$E$6*'模板使用说明&amp;基础参数'!$E$10)),IF(L2023="删除",J2023*'模板使用说明&amp;基础参数'!$E$7*'模板使用说明&amp;基础参数'!$E$12,IF(L2023="修改",J2023*'模板使用说明&amp;基础参数'!$E$7*'模板使用说明&amp;基础参数'!$E$11,J2023*'模板使用说明&amp;基础参数'!$E$7*'模板使用说明&amp;基础参数'!$E$10)))))</f>
        <v/>
      </c>
      <c r="N2023" s="82"/>
    </row>
    <row r="2024" spans="1:14">
      <c r="A2024" s="76">
        <f t="shared" si="42"/>
        <v>2019</v>
      </c>
      <c r="B2024" s="77"/>
      <c r="C2024" s="77"/>
      <c r="D2024" s="77"/>
      <c r="E2024" s="77"/>
      <c r="F2024" s="78"/>
      <c r="G2024" s="78"/>
      <c r="H2024" s="78"/>
      <c r="I2024" s="76"/>
      <c r="J2024" s="8" t="str">
        <f>IF(I2024="ILF",IF($C$1="预估功能点",'模板使用说明&amp;基础参数'!$E$15,'模板使用说明&amp;基础参数'!$E$22),IF(I2024="EIF",IF($C$1="预估功能点",'模板使用说明&amp;基础参数'!$E$16,'模板使用说明&amp;基础参数'!$E$23),IF(I2024="EI",IF($C$1="预估功能点",'模板使用说明&amp;基础参数'!$E$17,'模板使用说明&amp;基础参数'!$E$24),IF(I2024="EO",IF($C$1="预估功能点",'模板使用说明&amp;基础参数'!$E$18,'模板使用说明&amp;基础参数'!$E$25),IF(I2024="EQ",IF($C$1="预估功能点",'模板使用说明&amp;基础参数'!$E$19,'模板使用说明&amp;基础参数'!$E$26),"")))))</f>
        <v/>
      </c>
      <c r="K2024" s="80"/>
      <c r="L2024" s="80"/>
      <c r="M2024" s="81" t="str">
        <f>IF(J2024="","",IF(K2024="高",IF(L2024="删除",J2024*'模板使用说明&amp;基础参数'!$E$5*'模板使用说明&amp;基础参数'!$E$12,IF(L2024="修改",J2024*'模板使用说明&amp;基础参数'!$E$5*'模板使用说明&amp;基础参数'!$E$11,J2024*'模板使用说明&amp;基础参数'!$E$5*'模板使用说明&amp;基础参数'!$E$10)),IF(K2024="中",IF(L2024="删除",J2024*'模板使用说明&amp;基础参数'!$E$6*'模板使用说明&amp;基础参数'!$E$12,IF(L2024="修改",J2024*'模板使用说明&amp;基础参数'!$E$6*'模板使用说明&amp;基础参数'!$E$11,J2024*'模板使用说明&amp;基础参数'!$E$6*'模板使用说明&amp;基础参数'!$E$10)),IF(L2024="删除",J2024*'模板使用说明&amp;基础参数'!$E$7*'模板使用说明&amp;基础参数'!$E$12,IF(L2024="修改",J2024*'模板使用说明&amp;基础参数'!$E$7*'模板使用说明&amp;基础参数'!$E$11,J2024*'模板使用说明&amp;基础参数'!$E$7*'模板使用说明&amp;基础参数'!$E$10)))))</f>
        <v/>
      </c>
      <c r="N2024" s="82"/>
    </row>
    <row r="2025" spans="1:14">
      <c r="A2025" s="76">
        <f t="shared" si="42"/>
        <v>2020</v>
      </c>
      <c r="B2025" s="77"/>
      <c r="C2025" s="77"/>
      <c r="D2025" s="77"/>
      <c r="E2025" s="77"/>
      <c r="F2025" s="78"/>
      <c r="G2025" s="78"/>
      <c r="H2025" s="78"/>
      <c r="I2025" s="76"/>
      <c r="J2025" s="8" t="str">
        <f>IF(I2025="ILF",IF($C$1="预估功能点",'模板使用说明&amp;基础参数'!$E$15,'模板使用说明&amp;基础参数'!$E$22),IF(I2025="EIF",IF($C$1="预估功能点",'模板使用说明&amp;基础参数'!$E$16,'模板使用说明&amp;基础参数'!$E$23),IF(I2025="EI",IF($C$1="预估功能点",'模板使用说明&amp;基础参数'!$E$17,'模板使用说明&amp;基础参数'!$E$24),IF(I2025="EO",IF($C$1="预估功能点",'模板使用说明&amp;基础参数'!$E$18,'模板使用说明&amp;基础参数'!$E$25),IF(I2025="EQ",IF($C$1="预估功能点",'模板使用说明&amp;基础参数'!$E$19,'模板使用说明&amp;基础参数'!$E$26),"")))))</f>
        <v/>
      </c>
      <c r="K2025" s="80"/>
      <c r="L2025" s="80"/>
      <c r="M2025" s="81" t="str">
        <f>IF(J2025="","",IF(K2025="高",IF(L2025="删除",J2025*'模板使用说明&amp;基础参数'!$E$5*'模板使用说明&amp;基础参数'!$E$12,IF(L2025="修改",J2025*'模板使用说明&amp;基础参数'!$E$5*'模板使用说明&amp;基础参数'!$E$11,J2025*'模板使用说明&amp;基础参数'!$E$5*'模板使用说明&amp;基础参数'!$E$10)),IF(K2025="中",IF(L2025="删除",J2025*'模板使用说明&amp;基础参数'!$E$6*'模板使用说明&amp;基础参数'!$E$12,IF(L2025="修改",J2025*'模板使用说明&amp;基础参数'!$E$6*'模板使用说明&amp;基础参数'!$E$11,J2025*'模板使用说明&amp;基础参数'!$E$6*'模板使用说明&amp;基础参数'!$E$10)),IF(L2025="删除",J2025*'模板使用说明&amp;基础参数'!$E$7*'模板使用说明&amp;基础参数'!$E$12,IF(L2025="修改",J2025*'模板使用说明&amp;基础参数'!$E$7*'模板使用说明&amp;基础参数'!$E$11,J2025*'模板使用说明&amp;基础参数'!$E$7*'模板使用说明&amp;基础参数'!$E$10)))))</f>
        <v/>
      </c>
      <c r="N2025" s="82"/>
    </row>
    <row r="2026" spans="1:14">
      <c r="A2026" s="76">
        <f t="shared" si="42"/>
        <v>2021</v>
      </c>
      <c r="B2026" s="77"/>
      <c r="C2026" s="77"/>
      <c r="D2026" s="77"/>
      <c r="E2026" s="77"/>
      <c r="F2026" s="78"/>
      <c r="G2026" s="78"/>
      <c r="H2026" s="78"/>
      <c r="I2026" s="76"/>
      <c r="J2026" s="8" t="str">
        <f>IF(I2026="ILF",IF($C$1="预估功能点",'模板使用说明&amp;基础参数'!$E$15,'模板使用说明&amp;基础参数'!$E$22),IF(I2026="EIF",IF($C$1="预估功能点",'模板使用说明&amp;基础参数'!$E$16,'模板使用说明&amp;基础参数'!$E$23),IF(I2026="EI",IF($C$1="预估功能点",'模板使用说明&amp;基础参数'!$E$17,'模板使用说明&amp;基础参数'!$E$24),IF(I2026="EO",IF($C$1="预估功能点",'模板使用说明&amp;基础参数'!$E$18,'模板使用说明&amp;基础参数'!$E$25),IF(I2026="EQ",IF($C$1="预估功能点",'模板使用说明&amp;基础参数'!$E$19,'模板使用说明&amp;基础参数'!$E$26),"")))))</f>
        <v/>
      </c>
      <c r="K2026" s="80"/>
      <c r="L2026" s="80"/>
      <c r="M2026" s="81" t="str">
        <f>IF(J2026="","",IF(K2026="高",IF(L2026="删除",J2026*'模板使用说明&amp;基础参数'!$E$5*'模板使用说明&amp;基础参数'!$E$12,IF(L2026="修改",J2026*'模板使用说明&amp;基础参数'!$E$5*'模板使用说明&amp;基础参数'!$E$11,J2026*'模板使用说明&amp;基础参数'!$E$5*'模板使用说明&amp;基础参数'!$E$10)),IF(K2026="中",IF(L2026="删除",J2026*'模板使用说明&amp;基础参数'!$E$6*'模板使用说明&amp;基础参数'!$E$12,IF(L2026="修改",J2026*'模板使用说明&amp;基础参数'!$E$6*'模板使用说明&amp;基础参数'!$E$11,J2026*'模板使用说明&amp;基础参数'!$E$6*'模板使用说明&amp;基础参数'!$E$10)),IF(L2026="删除",J2026*'模板使用说明&amp;基础参数'!$E$7*'模板使用说明&amp;基础参数'!$E$12,IF(L2026="修改",J2026*'模板使用说明&amp;基础参数'!$E$7*'模板使用说明&amp;基础参数'!$E$11,J2026*'模板使用说明&amp;基础参数'!$E$7*'模板使用说明&amp;基础参数'!$E$10)))))</f>
        <v/>
      </c>
      <c r="N2026" s="82"/>
    </row>
    <row r="2027" spans="1:14">
      <c r="A2027" s="76">
        <f t="shared" si="42"/>
        <v>2022</v>
      </c>
      <c r="B2027" s="77"/>
      <c r="C2027" s="77"/>
      <c r="D2027" s="77"/>
      <c r="E2027" s="77"/>
      <c r="F2027" s="78"/>
      <c r="G2027" s="78"/>
      <c r="H2027" s="78"/>
      <c r="I2027" s="76"/>
      <c r="J2027" s="8" t="str">
        <f>IF(I2027="ILF",IF($C$1="预估功能点",'模板使用说明&amp;基础参数'!$E$15,'模板使用说明&amp;基础参数'!$E$22),IF(I2027="EIF",IF($C$1="预估功能点",'模板使用说明&amp;基础参数'!$E$16,'模板使用说明&amp;基础参数'!$E$23),IF(I2027="EI",IF($C$1="预估功能点",'模板使用说明&amp;基础参数'!$E$17,'模板使用说明&amp;基础参数'!$E$24),IF(I2027="EO",IF($C$1="预估功能点",'模板使用说明&amp;基础参数'!$E$18,'模板使用说明&amp;基础参数'!$E$25),IF(I2027="EQ",IF($C$1="预估功能点",'模板使用说明&amp;基础参数'!$E$19,'模板使用说明&amp;基础参数'!$E$26),"")))))</f>
        <v/>
      </c>
      <c r="K2027" s="80"/>
      <c r="L2027" s="80"/>
      <c r="M2027" s="81" t="str">
        <f>IF(J2027="","",IF(K2027="高",IF(L2027="删除",J2027*'模板使用说明&amp;基础参数'!$E$5*'模板使用说明&amp;基础参数'!$E$12,IF(L2027="修改",J2027*'模板使用说明&amp;基础参数'!$E$5*'模板使用说明&amp;基础参数'!$E$11,J2027*'模板使用说明&amp;基础参数'!$E$5*'模板使用说明&amp;基础参数'!$E$10)),IF(K2027="中",IF(L2027="删除",J2027*'模板使用说明&amp;基础参数'!$E$6*'模板使用说明&amp;基础参数'!$E$12,IF(L2027="修改",J2027*'模板使用说明&amp;基础参数'!$E$6*'模板使用说明&amp;基础参数'!$E$11,J2027*'模板使用说明&amp;基础参数'!$E$6*'模板使用说明&amp;基础参数'!$E$10)),IF(L2027="删除",J2027*'模板使用说明&amp;基础参数'!$E$7*'模板使用说明&amp;基础参数'!$E$12,IF(L2027="修改",J2027*'模板使用说明&amp;基础参数'!$E$7*'模板使用说明&amp;基础参数'!$E$11,J2027*'模板使用说明&amp;基础参数'!$E$7*'模板使用说明&amp;基础参数'!$E$10)))))</f>
        <v/>
      </c>
      <c r="N2027" s="82"/>
    </row>
    <row r="2028" spans="1:14">
      <c r="A2028" s="76">
        <f t="shared" si="42"/>
        <v>2023</v>
      </c>
      <c r="B2028" s="77"/>
      <c r="C2028" s="77"/>
      <c r="D2028" s="77"/>
      <c r="E2028" s="77"/>
      <c r="F2028" s="78"/>
      <c r="G2028" s="78"/>
      <c r="H2028" s="78"/>
      <c r="I2028" s="76"/>
      <c r="J2028" s="8" t="str">
        <f>IF(I2028="ILF",IF($C$1="预估功能点",'模板使用说明&amp;基础参数'!$E$15,'模板使用说明&amp;基础参数'!$E$22),IF(I2028="EIF",IF($C$1="预估功能点",'模板使用说明&amp;基础参数'!$E$16,'模板使用说明&amp;基础参数'!$E$23),IF(I2028="EI",IF($C$1="预估功能点",'模板使用说明&amp;基础参数'!$E$17,'模板使用说明&amp;基础参数'!$E$24),IF(I2028="EO",IF($C$1="预估功能点",'模板使用说明&amp;基础参数'!$E$18,'模板使用说明&amp;基础参数'!$E$25),IF(I2028="EQ",IF($C$1="预估功能点",'模板使用说明&amp;基础参数'!$E$19,'模板使用说明&amp;基础参数'!$E$26),"")))))</f>
        <v/>
      </c>
      <c r="K2028" s="80"/>
      <c r="L2028" s="80"/>
      <c r="M2028" s="81" t="str">
        <f>IF(J2028="","",IF(K2028="高",IF(L2028="删除",J2028*'模板使用说明&amp;基础参数'!$E$5*'模板使用说明&amp;基础参数'!$E$12,IF(L2028="修改",J2028*'模板使用说明&amp;基础参数'!$E$5*'模板使用说明&amp;基础参数'!$E$11,J2028*'模板使用说明&amp;基础参数'!$E$5*'模板使用说明&amp;基础参数'!$E$10)),IF(K2028="中",IF(L2028="删除",J2028*'模板使用说明&amp;基础参数'!$E$6*'模板使用说明&amp;基础参数'!$E$12,IF(L2028="修改",J2028*'模板使用说明&amp;基础参数'!$E$6*'模板使用说明&amp;基础参数'!$E$11,J2028*'模板使用说明&amp;基础参数'!$E$6*'模板使用说明&amp;基础参数'!$E$10)),IF(L2028="删除",J2028*'模板使用说明&amp;基础参数'!$E$7*'模板使用说明&amp;基础参数'!$E$12,IF(L2028="修改",J2028*'模板使用说明&amp;基础参数'!$E$7*'模板使用说明&amp;基础参数'!$E$11,J2028*'模板使用说明&amp;基础参数'!$E$7*'模板使用说明&amp;基础参数'!$E$10)))))</f>
        <v/>
      </c>
      <c r="N2028" s="82"/>
    </row>
    <row r="2029" spans="1:14">
      <c r="A2029" s="76">
        <f t="shared" si="42"/>
        <v>2024</v>
      </c>
      <c r="B2029" s="77"/>
      <c r="C2029" s="77"/>
      <c r="D2029" s="77"/>
      <c r="E2029" s="77"/>
      <c r="F2029" s="78"/>
      <c r="G2029" s="78"/>
      <c r="H2029" s="78"/>
      <c r="I2029" s="76"/>
      <c r="J2029" s="8" t="str">
        <f>IF(I2029="ILF",IF($C$1="预估功能点",'模板使用说明&amp;基础参数'!$E$15,'模板使用说明&amp;基础参数'!$E$22),IF(I2029="EIF",IF($C$1="预估功能点",'模板使用说明&amp;基础参数'!$E$16,'模板使用说明&amp;基础参数'!$E$23),IF(I2029="EI",IF($C$1="预估功能点",'模板使用说明&amp;基础参数'!$E$17,'模板使用说明&amp;基础参数'!$E$24),IF(I2029="EO",IF($C$1="预估功能点",'模板使用说明&amp;基础参数'!$E$18,'模板使用说明&amp;基础参数'!$E$25),IF(I2029="EQ",IF($C$1="预估功能点",'模板使用说明&amp;基础参数'!$E$19,'模板使用说明&amp;基础参数'!$E$26),"")))))</f>
        <v/>
      </c>
      <c r="K2029" s="80"/>
      <c r="L2029" s="80"/>
      <c r="M2029" s="81" t="str">
        <f>IF(J2029="","",IF(K2029="高",IF(L2029="删除",J2029*'模板使用说明&amp;基础参数'!$E$5*'模板使用说明&amp;基础参数'!$E$12,IF(L2029="修改",J2029*'模板使用说明&amp;基础参数'!$E$5*'模板使用说明&amp;基础参数'!$E$11,J2029*'模板使用说明&amp;基础参数'!$E$5*'模板使用说明&amp;基础参数'!$E$10)),IF(K2029="中",IF(L2029="删除",J2029*'模板使用说明&amp;基础参数'!$E$6*'模板使用说明&amp;基础参数'!$E$12,IF(L2029="修改",J2029*'模板使用说明&amp;基础参数'!$E$6*'模板使用说明&amp;基础参数'!$E$11,J2029*'模板使用说明&amp;基础参数'!$E$6*'模板使用说明&amp;基础参数'!$E$10)),IF(L2029="删除",J2029*'模板使用说明&amp;基础参数'!$E$7*'模板使用说明&amp;基础参数'!$E$12,IF(L2029="修改",J2029*'模板使用说明&amp;基础参数'!$E$7*'模板使用说明&amp;基础参数'!$E$11,J2029*'模板使用说明&amp;基础参数'!$E$7*'模板使用说明&amp;基础参数'!$E$10)))))</f>
        <v/>
      </c>
      <c r="N2029" s="82"/>
    </row>
    <row r="2030" spans="1:14">
      <c r="A2030" s="76">
        <f t="shared" si="42"/>
        <v>2025</v>
      </c>
      <c r="B2030" s="77"/>
      <c r="C2030" s="77"/>
      <c r="D2030" s="77"/>
      <c r="E2030" s="77"/>
      <c r="F2030" s="78"/>
      <c r="G2030" s="78"/>
      <c r="H2030" s="78"/>
      <c r="I2030" s="76"/>
      <c r="J2030" s="8" t="str">
        <f>IF(I2030="ILF",IF($C$1="预估功能点",'模板使用说明&amp;基础参数'!$E$15,'模板使用说明&amp;基础参数'!$E$22),IF(I2030="EIF",IF($C$1="预估功能点",'模板使用说明&amp;基础参数'!$E$16,'模板使用说明&amp;基础参数'!$E$23),IF(I2030="EI",IF($C$1="预估功能点",'模板使用说明&amp;基础参数'!$E$17,'模板使用说明&amp;基础参数'!$E$24),IF(I2030="EO",IF($C$1="预估功能点",'模板使用说明&amp;基础参数'!$E$18,'模板使用说明&amp;基础参数'!$E$25),IF(I2030="EQ",IF($C$1="预估功能点",'模板使用说明&amp;基础参数'!$E$19,'模板使用说明&amp;基础参数'!$E$26),"")))))</f>
        <v/>
      </c>
      <c r="K2030" s="80"/>
      <c r="L2030" s="80"/>
      <c r="M2030" s="81" t="str">
        <f>IF(J2030="","",IF(K2030="高",IF(L2030="删除",J2030*'模板使用说明&amp;基础参数'!$E$5*'模板使用说明&amp;基础参数'!$E$12,IF(L2030="修改",J2030*'模板使用说明&amp;基础参数'!$E$5*'模板使用说明&amp;基础参数'!$E$11,J2030*'模板使用说明&amp;基础参数'!$E$5*'模板使用说明&amp;基础参数'!$E$10)),IF(K2030="中",IF(L2030="删除",J2030*'模板使用说明&amp;基础参数'!$E$6*'模板使用说明&amp;基础参数'!$E$12,IF(L2030="修改",J2030*'模板使用说明&amp;基础参数'!$E$6*'模板使用说明&amp;基础参数'!$E$11,J2030*'模板使用说明&amp;基础参数'!$E$6*'模板使用说明&amp;基础参数'!$E$10)),IF(L2030="删除",J2030*'模板使用说明&amp;基础参数'!$E$7*'模板使用说明&amp;基础参数'!$E$12,IF(L2030="修改",J2030*'模板使用说明&amp;基础参数'!$E$7*'模板使用说明&amp;基础参数'!$E$11,J2030*'模板使用说明&amp;基础参数'!$E$7*'模板使用说明&amp;基础参数'!$E$10)))))</f>
        <v/>
      </c>
      <c r="N2030" s="82"/>
    </row>
    <row r="2031" spans="1:14">
      <c r="A2031" s="76">
        <f t="shared" si="42"/>
        <v>2026</v>
      </c>
      <c r="B2031" s="77"/>
      <c r="C2031" s="77"/>
      <c r="D2031" s="77"/>
      <c r="E2031" s="77"/>
      <c r="F2031" s="78"/>
      <c r="G2031" s="78"/>
      <c r="H2031" s="78"/>
      <c r="I2031" s="76"/>
      <c r="J2031" s="8" t="str">
        <f>IF(I2031="ILF",IF($C$1="预估功能点",'模板使用说明&amp;基础参数'!$E$15,'模板使用说明&amp;基础参数'!$E$22),IF(I2031="EIF",IF($C$1="预估功能点",'模板使用说明&amp;基础参数'!$E$16,'模板使用说明&amp;基础参数'!$E$23),IF(I2031="EI",IF($C$1="预估功能点",'模板使用说明&amp;基础参数'!$E$17,'模板使用说明&amp;基础参数'!$E$24),IF(I2031="EO",IF($C$1="预估功能点",'模板使用说明&amp;基础参数'!$E$18,'模板使用说明&amp;基础参数'!$E$25),IF(I2031="EQ",IF($C$1="预估功能点",'模板使用说明&amp;基础参数'!$E$19,'模板使用说明&amp;基础参数'!$E$26),"")))))</f>
        <v/>
      </c>
      <c r="K2031" s="80"/>
      <c r="L2031" s="80"/>
      <c r="M2031" s="81" t="str">
        <f>IF(J2031="","",IF(K2031="高",IF(L2031="删除",J2031*'模板使用说明&amp;基础参数'!$E$5*'模板使用说明&amp;基础参数'!$E$12,IF(L2031="修改",J2031*'模板使用说明&amp;基础参数'!$E$5*'模板使用说明&amp;基础参数'!$E$11,J2031*'模板使用说明&amp;基础参数'!$E$5*'模板使用说明&amp;基础参数'!$E$10)),IF(K2031="中",IF(L2031="删除",J2031*'模板使用说明&amp;基础参数'!$E$6*'模板使用说明&amp;基础参数'!$E$12,IF(L2031="修改",J2031*'模板使用说明&amp;基础参数'!$E$6*'模板使用说明&amp;基础参数'!$E$11,J2031*'模板使用说明&amp;基础参数'!$E$6*'模板使用说明&amp;基础参数'!$E$10)),IF(L2031="删除",J2031*'模板使用说明&amp;基础参数'!$E$7*'模板使用说明&amp;基础参数'!$E$12,IF(L2031="修改",J2031*'模板使用说明&amp;基础参数'!$E$7*'模板使用说明&amp;基础参数'!$E$11,J2031*'模板使用说明&amp;基础参数'!$E$7*'模板使用说明&amp;基础参数'!$E$10)))))</f>
        <v/>
      </c>
      <c r="N2031" s="82"/>
    </row>
    <row r="2032" spans="1:14">
      <c r="A2032" s="76">
        <f t="shared" si="42"/>
        <v>2027</v>
      </c>
      <c r="B2032" s="77"/>
      <c r="C2032" s="77"/>
      <c r="D2032" s="77"/>
      <c r="E2032" s="77"/>
      <c r="F2032" s="78"/>
      <c r="G2032" s="78"/>
      <c r="H2032" s="78"/>
      <c r="I2032" s="76"/>
      <c r="J2032" s="8" t="str">
        <f>IF(I2032="ILF",IF($C$1="预估功能点",'模板使用说明&amp;基础参数'!$E$15,'模板使用说明&amp;基础参数'!$E$22),IF(I2032="EIF",IF($C$1="预估功能点",'模板使用说明&amp;基础参数'!$E$16,'模板使用说明&amp;基础参数'!$E$23),IF(I2032="EI",IF($C$1="预估功能点",'模板使用说明&amp;基础参数'!$E$17,'模板使用说明&amp;基础参数'!$E$24),IF(I2032="EO",IF($C$1="预估功能点",'模板使用说明&amp;基础参数'!$E$18,'模板使用说明&amp;基础参数'!$E$25),IF(I2032="EQ",IF($C$1="预估功能点",'模板使用说明&amp;基础参数'!$E$19,'模板使用说明&amp;基础参数'!$E$26),"")))))</f>
        <v/>
      </c>
      <c r="K2032" s="80"/>
      <c r="L2032" s="80"/>
      <c r="M2032" s="81" t="str">
        <f>IF(J2032="","",IF(K2032="高",IF(L2032="删除",J2032*'模板使用说明&amp;基础参数'!$E$5*'模板使用说明&amp;基础参数'!$E$12,IF(L2032="修改",J2032*'模板使用说明&amp;基础参数'!$E$5*'模板使用说明&amp;基础参数'!$E$11,J2032*'模板使用说明&amp;基础参数'!$E$5*'模板使用说明&amp;基础参数'!$E$10)),IF(K2032="中",IF(L2032="删除",J2032*'模板使用说明&amp;基础参数'!$E$6*'模板使用说明&amp;基础参数'!$E$12,IF(L2032="修改",J2032*'模板使用说明&amp;基础参数'!$E$6*'模板使用说明&amp;基础参数'!$E$11,J2032*'模板使用说明&amp;基础参数'!$E$6*'模板使用说明&amp;基础参数'!$E$10)),IF(L2032="删除",J2032*'模板使用说明&amp;基础参数'!$E$7*'模板使用说明&amp;基础参数'!$E$12,IF(L2032="修改",J2032*'模板使用说明&amp;基础参数'!$E$7*'模板使用说明&amp;基础参数'!$E$11,J2032*'模板使用说明&amp;基础参数'!$E$7*'模板使用说明&amp;基础参数'!$E$10)))))</f>
        <v/>
      </c>
      <c r="N2032" s="82"/>
    </row>
    <row r="2033" spans="1:14">
      <c r="A2033" s="76">
        <f t="shared" si="42"/>
        <v>2028</v>
      </c>
      <c r="B2033" s="77"/>
      <c r="C2033" s="77"/>
      <c r="D2033" s="77"/>
      <c r="E2033" s="77"/>
      <c r="F2033" s="78"/>
      <c r="G2033" s="78"/>
      <c r="H2033" s="78"/>
      <c r="I2033" s="76"/>
      <c r="J2033" s="8" t="str">
        <f>IF(I2033="ILF",IF($C$1="预估功能点",'模板使用说明&amp;基础参数'!$E$15,'模板使用说明&amp;基础参数'!$E$22),IF(I2033="EIF",IF($C$1="预估功能点",'模板使用说明&amp;基础参数'!$E$16,'模板使用说明&amp;基础参数'!$E$23),IF(I2033="EI",IF($C$1="预估功能点",'模板使用说明&amp;基础参数'!$E$17,'模板使用说明&amp;基础参数'!$E$24),IF(I2033="EO",IF($C$1="预估功能点",'模板使用说明&amp;基础参数'!$E$18,'模板使用说明&amp;基础参数'!$E$25),IF(I2033="EQ",IF($C$1="预估功能点",'模板使用说明&amp;基础参数'!$E$19,'模板使用说明&amp;基础参数'!$E$26),"")))))</f>
        <v/>
      </c>
      <c r="K2033" s="80"/>
      <c r="L2033" s="80"/>
      <c r="M2033" s="81" t="str">
        <f>IF(J2033="","",IF(K2033="高",IF(L2033="删除",J2033*'模板使用说明&amp;基础参数'!$E$5*'模板使用说明&amp;基础参数'!$E$12,IF(L2033="修改",J2033*'模板使用说明&amp;基础参数'!$E$5*'模板使用说明&amp;基础参数'!$E$11,J2033*'模板使用说明&amp;基础参数'!$E$5*'模板使用说明&amp;基础参数'!$E$10)),IF(K2033="中",IF(L2033="删除",J2033*'模板使用说明&amp;基础参数'!$E$6*'模板使用说明&amp;基础参数'!$E$12,IF(L2033="修改",J2033*'模板使用说明&amp;基础参数'!$E$6*'模板使用说明&amp;基础参数'!$E$11,J2033*'模板使用说明&amp;基础参数'!$E$6*'模板使用说明&amp;基础参数'!$E$10)),IF(L2033="删除",J2033*'模板使用说明&amp;基础参数'!$E$7*'模板使用说明&amp;基础参数'!$E$12,IF(L2033="修改",J2033*'模板使用说明&amp;基础参数'!$E$7*'模板使用说明&amp;基础参数'!$E$11,J2033*'模板使用说明&amp;基础参数'!$E$7*'模板使用说明&amp;基础参数'!$E$10)))))</f>
        <v/>
      </c>
      <c r="N2033" s="82"/>
    </row>
    <row r="2034" spans="1:14">
      <c r="A2034" s="76">
        <f t="shared" si="42"/>
        <v>2029</v>
      </c>
      <c r="B2034" s="77"/>
      <c r="C2034" s="77"/>
      <c r="D2034" s="77"/>
      <c r="E2034" s="77"/>
      <c r="F2034" s="78"/>
      <c r="G2034" s="78"/>
      <c r="H2034" s="78"/>
      <c r="I2034" s="76"/>
      <c r="J2034" s="8" t="str">
        <f>IF(I2034="ILF",IF($C$1="预估功能点",'模板使用说明&amp;基础参数'!$E$15,'模板使用说明&amp;基础参数'!$E$22),IF(I2034="EIF",IF($C$1="预估功能点",'模板使用说明&amp;基础参数'!$E$16,'模板使用说明&amp;基础参数'!$E$23),IF(I2034="EI",IF($C$1="预估功能点",'模板使用说明&amp;基础参数'!$E$17,'模板使用说明&amp;基础参数'!$E$24),IF(I2034="EO",IF($C$1="预估功能点",'模板使用说明&amp;基础参数'!$E$18,'模板使用说明&amp;基础参数'!$E$25),IF(I2034="EQ",IF($C$1="预估功能点",'模板使用说明&amp;基础参数'!$E$19,'模板使用说明&amp;基础参数'!$E$26),"")))))</f>
        <v/>
      </c>
      <c r="K2034" s="80"/>
      <c r="L2034" s="80"/>
      <c r="M2034" s="81" t="str">
        <f>IF(J2034="","",IF(K2034="高",IF(L2034="删除",J2034*'模板使用说明&amp;基础参数'!$E$5*'模板使用说明&amp;基础参数'!$E$12,IF(L2034="修改",J2034*'模板使用说明&amp;基础参数'!$E$5*'模板使用说明&amp;基础参数'!$E$11,J2034*'模板使用说明&amp;基础参数'!$E$5*'模板使用说明&amp;基础参数'!$E$10)),IF(K2034="中",IF(L2034="删除",J2034*'模板使用说明&amp;基础参数'!$E$6*'模板使用说明&amp;基础参数'!$E$12,IF(L2034="修改",J2034*'模板使用说明&amp;基础参数'!$E$6*'模板使用说明&amp;基础参数'!$E$11,J2034*'模板使用说明&amp;基础参数'!$E$6*'模板使用说明&amp;基础参数'!$E$10)),IF(L2034="删除",J2034*'模板使用说明&amp;基础参数'!$E$7*'模板使用说明&amp;基础参数'!$E$12,IF(L2034="修改",J2034*'模板使用说明&amp;基础参数'!$E$7*'模板使用说明&amp;基础参数'!$E$11,J2034*'模板使用说明&amp;基础参数'!$E$7*'模板使用说明&amp;基础参数'!$E$10)))))</f>
        <v/>
      </c>
      <c r="N2034" s="82"/>
    </row>
    <row r="2035" spans="1:14">
      <c r="A2035" s="76">
        <f t="shared" si="42"/>
        <v>2030</v>
      </c>
      <c r="B2035" s="77"/>
      <c r="C2035" s="77"/>
      <c r="D2035" s="77"/>
      <c r="E2035" s="77"/>
      <c r="F2035" s="78"/>
      <c r="G2035" s="78"/>
      <c r="H2035" s="78"/>
      <c r="I2035" s="76"/>
      <c r="J2035" s="8" t="str">
        <f>IF(I2035="ILF",IF($C$1="预估功能点",'模板使用说明&amp;基础参数'!$E$15,'模板使用说明&amp;基础参数'!$E$22),IF(I2035="EIF",IF($C$1="预估功能点",'模板使用说明&amp;基础参数'!$E$16,'模板使用说明&amp;基础参数'!$E$23),IF(I2035="EI",IF($C$1="预估功能点",'模板使用说明&amp;基础参数'!$E$17,'模板使用说明&amp;基础参数'!$E$24),IF(I2035="EO",IF($C$1="预估功能点",'模板使用说明&amp;基础参数'!$E$18,'模板使用说明&amp;基础参数'!$E$25),IF(I2035="EQ",IF($C$1="预估功能点",'模板使用说明&amp;基础参数'!$E$19,'模板使用说明&amp;基础参数'!$E$26),"")))))</f>
        <v/>
      </c>
      <c r="K2035" s="80"/>
      <c r="L2035" s="80"/>
      <c r="M2035" s="81" t="str">
        <f>IF(J2035="","",IF(K2035="高",IF(L2035="删除",J2035*'模板使用说明&amp;基础参数'!$E$5*'模板使用说明&amp;基础参数'!$E$12,IF(L2035="修改",J2035*'模板使用说明&amp;基础参数'!$E$5*'模板使用说明&amp;基础参数'!$E$11,J2035*'模板使用说明&amp;基础参数'!$E$5*'模板使用说明&amp;基础参数'!$E$10)),IF(K2035="中",IF(L2035="删除",J2035*'模板使用说明&amp;基础参数'!$E$6*'模板使用说明&amp;基础参数'!$E$12,IF(L2035="修改",J2035*'模板使用说明&amp;基础参数'!$E$6*'模板使用说明&amp;基础参数'!$E$11,J2035*'模板使用说明&amp;基础参数'!$E$6*'模板使用说明&amp;基础参数'!$E$10)),IF(L2035="删除",J2035*'模板使用说明&amp;基础参数'!$E$7*'模板使用说明&amp;基础参数'!$E$12,IF(L2035="修改",J2035*'模板使用说明&amp;基础参数'!$E$7*'模板使用说明&amp;基础参数'!$E$11,J2035*'模板使用说明&amp;基础参数'!$E$7*'模板使用说明&amp;基础参数'!$E$10)))))</f>
        <v/>
      </c>
      <c r="N2035" s="82"/>
    </row>
    <row r="2036" spans="1:14">
      <c r="A2036" s="76">
        <f t="shared" si="42"/>
        <v>2031</v>
      </c>
      <c r="B2036" s="77"/>
      <c r="C2036" s="77"/>
      <c r="D2036" s="77"/>
      <c r="E2036" s="77"/>
      <c r="F2036" s="78"/>
      <c r="G2036" s="78"/>
      <c r="H2036" s="78"/>
      <c r="I2036" s="76"/>
      <c r="J2036" s="8" t="str">
        <f>IF(I2036="ILF",IF($C$1="预估功能点",'模板使用说明&amp;基础参数'!$E$15,'模板使用说明&amp;基础参数'!$E$22),IF(I2036="EIF",IF($C$1="预估功能点",'模板使用说明&amp;基础参数'!$E$16,'模板使用说明&amp;基础参数'!$E$23),IF(I2036="EI",IF($C$1="预估功能点",'模板使用说明&amp;基础参数'!$E$17,'模板使用说明&amp;基础参数'!$E$24),IF(I2036="EO",IF($C$1="预估功能点",'模板使用说明&amp;基础参数'!$E$18,'模板使用说明&amp;基础参数'!$E$25),IF(I2036="EQ",IF($C$1="预估功能点",'模板使用说明&amp;基础参数'!$E$19,'模板使用说明&amp;基础参数'!$E$26),"")))))</f>
        <v/>
      </c>
      <c r="K2036" s="80"/>
      <c r="L2036" s="80"/>
      <c r="M2036" s="81" t="str">
        <f>IF(J2036="","",IF(K2036="高",IF(L2036="删除",J2036*'模板使用说明&amp;基础参数'!$E$5*'模板使用说明&amp;基础参数'!$E$12,IF(L2036="修改",J2036*'模板使用说明&amp;基础参数'!$E$5*'模板使用说明&amp;基础参数'!$E$11,J2036*'模板使用说明&amp;基础参数'!$E$5*'模板使用说明&amp;基础参数'!$E$10)),IF(K2036="中",IF(L2036="删除",J2036*'模板使用说明&amp;基础参数'!$E$6*'模板使用说明&amp;基础参数'!$E$12,IF(L2036="修改",J2036*'模板使用说明&amp;基础参数'!$E$6*'模板使用说明&amp;基础参数'!$E$11,J2036*'模板使用说明&amp;基础参数'!$E$6*'模板使用说明&amp;基础参数'!$E$10)),IF(L2036="删除",J2036*'模板使用说明&amp;基础参数'!$E$7*'模板使用说明&amp;基础参数'!$E$12,IF(L2036="修改",J2036*'模板使用说明&amp;基础参数'!$E$7*'模板使用说明&amp;基础参数'!$E$11,J2036*'模板使用说明&amp;基础参数'!$E$7*'模板使用说明&amp;基础参数'!$E$10)))))</f>
        <v/>
      </c>
      <c r="N2036" s="82"/>
    </row>
    <row r="2037" spans="1:14">
      <c r="A2037" s="76">
        <f t="shared" si="42"/>
        <v>2032</v>
      </c>
      <c r="B2037" s="77"/>
      <c r="C2037" s="77"/>
      <c r="D2037" s="77"/>
      <c r="E2037" s="77"/>
      <c r="F2037" s="78"/>
      <c r="G2037" s="78"/>
      <c r="H2037" s="78"/>
      <c r="I2037" s="76"/>
      <c r="J2037" s="8" t="str">
        <f>IF(I2037="ILF",IF($C$1="预估功能点",'模板使用说明&amp;基础参数'!$E$15,'模板使用说明&amp;基础参数'!$E$22),IF(I2037="EIF",IF($C$1="预估功能点",'模板使用说明&amp;基础参数'!$E$16,'模板使用说明&amp;基础参数'!$E$23),IF(I2037="EI",IF($C$1="预估功能点",'模板使用说明&amp;基础参数'!$E$17,'模板使用说明&amp;基础参数'!$E$24),IF(I2037="EO",IF($C$1="预估功能点",'模板使用说明&amp;基础参数'!$E$18,'模板使用说明&amp;基础参数'!$E$25),IF(I2037="EQ",IF($C$1="预估功能点",'模板使用说明&amp;基础参数'!$E$19,'模板使用说明&amp;基础参数'!$E$26),"")))))</f>
        <v/>
      </c>
      <c r="K2037" s="80"/>
      <c r="L2037" s="80"/>
      <c r="M2037" s="81" t="str">
        <f>IF(J2037="","",IF(K2037="高",IF(L2037="删除",J2037*'模板使用说明&amp;基础参数'!$E$5*'模板使用说明&amp;基础参数'!$E$12,IF(L2037="修改",J2037*'模板使用说明&amp;基础参数'!$E$5*'模板使用说明&amp;基础参数'!$E$11,J2037*'模板使用说明&amp;基础参数'!$E$5*'模板使用说明&amp;基础参数'!$E$10)),IF(K2037="中",IF(L2037="删除",J2037*'模板使用说明&amp;基础参数'!$E$6*'模板使用说明&amp;基础参数'!$E$12,IF(L2037="修改",J2037*'模板使用说明&amp;基础参数'!$E$6*'模板使用说明&amp;基础参数'!$E$11,J2037*'模板使用说明&amp;基础参数'!$E$6*'模板使用说明&amp;基础参数'!$E$10)),IF(L2037="删除",J2037*'模板使用说明&amp;基础参数'!$E$7*'模板使用说明&amp;基础参数'!$E$12,IF(L2037="修改",J2037*'模板使用说明&amp;基础参数'!$E$7*'模板使用说明&amp;基础参数'!$E$11,J2037*'模板使用说明&amp;基础参数'!$E$7*'模板使用说明&amp;基础参数'!$E$10)))))</f>
        <v/>
      </c>
      <c r="N2037" s="82"/>
    </row>
    <row r="2038" spans="1:14">
      <c r="A2038" s="76">
        <f t="shared" si="42"/>
        <v>2033</v>
      </c>
      <c r="B2038" s="77"/>
      <c r="C2038" s="77"/>
      <c r="D2038" s="77"/>
      <c r="E2038" s="77"/>
      <c r="F2038" s="78"/>
      <c r="G2038" s="78"/>
      <c r="H2038" s="78"/>
      <c r="I2038" s="76"/>
      <c r="J2038" s="8" t="str">
        <f>IF(I2038="ILF",IF($C$1="预估功能点",'模板使用说明&amp;基础参数'!$E$15,'模板使用说明&amp;基础参数'!$E$22),IF(I2038="EIF",IF($C$1="预估功能点",'模板使用说明&amp;基础参数'!$E$16,'模板使用说明&amp;基础参数'!$E$23),IF(I2038="EI",IF($C$1="预估功能点",'模板使用说明&amp;基础参数'!$E$17,'模板使用说明&amp;基础参数'!$E$24),IF(I2038="EO",IF($C$1="预估功能点",'模板使用说明&amp;基础参数'!$E$18,'模板使用说明&amp;基础参数'!$E$25),IF(I2038="EQ",IF($C$1="预估功能点",'模板使用说明&amp;基础参数'!$E$19,'模板使用说明&amp;基础参数'!$E$26),"")))))</f>
        <v/>
      </c>
      <c r="K2038" s="80"/>
      <c r="L2038" s="80"/>
      <c r="M2038" s="81" t="str">
        <f>IF(J2038="","",IF(K2038="高",IF(L2038="删除",J2038*'模板使用说明&amp;基础参数'!$E$5*'模板使用说明&amp;基础参数'!$E$12,IF(L2038="修改",J2038*'模板使用说明&amp;基础参数'!$E$5*'模板使用说明&amp;基础参数'!$E$11,J2038*'模板使用说明&amp;基础参数'!$E$5*'模板使用说明&amp;基础参数'!$E$10)),IF(K2038="中",IF(L2038="删除",J2038*'模板使用说明&amp;基础参数'!$E$6*'模板使用说明&amp;基础参数'!$E$12,IF(L2038="修改",J2038*'模板使用说明&amp;基础参数'!$E$6*'模板使用说明&amp;基础参数'!$E$11,J2038*'模板使用说明&amp;基础参数'!$E$6*'模板使用说明&amp;基础参数'!$E$10)),IF(L2038="删除",J2038*'模板使用说明&amp;基础参数'!$E$7*'模板使用说明&amp;基础参数'!$E$12,IF(L2038="修改",J2038*'模板使用说明&amp;基础参数'!$E$7*'模板使用说明&amp;基础参数'!$E$11,J2038*'模板使用说明&amp;基础参数'!$E$7*'模板使用说明&amp;基础参数'!$E$10)))))</f>
        <v/>
      </c>
      <c r="N2038" s="82"/>
    </row>
    <row r="2039" spans="1:14">
      <c r="A2039" s="76">
        <f t="shared" si="42"/>
        <v>2034</v>
      </c>
      <c r="B2039" s="77"/>
      <c r="C2039" s="77"/>
      <c r="D2039" s="77"/>
      <c r="E2039" s="77"/>
      <c r="F2039" s="78"/>
      <c r="G2039" s="78"/>
      <c r="H2039" s="78"/>
      <c r="I2039" s="76"/>
      <c r="J2039" s="8" t="str">
        <f>IF(I2039="ILF",IF($C$1="预估功能点",'模板使用说明&amp;基础参数'!$E$15,'模板使用说明&amp;基础参数'!$E$22),IF(I2039="EIF",IF($C$1="预估功能点",'模板使用说明&amp;基础参数'!$E$16,'模板使用说明&amp;基础参数'!$E$23),IF(I2039="EI",IF($C$1="预估功能点",'模板使用说明&amp;基础参数'!$E$17,'模板使用说明&amp;基础参数'!$E$24),IF(I2039="EO",IF($C$1="预估功能点",'模板使用说明&amp;基础参数'!$E$18,'模板使用说明&amp;基础参数'!$E$25),IF(I2039="EQ",IF($C$1="预估功能点",'模板使用说明&amp;基础参数'!$E$19,'模板使用说明&amp;基础参数'!$E$26),"")))))</f>
        <v/>
      </c>
      <c r="K2039" s="80"/>
      <c r="L2039" s="80"/>
      <c r="M2039" s="81" t="str">
        <f>IF(J2039="","",IF(K2039="高",IF(L2039="删除",J2039*'模板使用说明&amp;基础参数'!$E$5*'模板使用说明&amp;基础参数'!$E$12,IF(L2039="修改",J2039*'模板使用说明&amp;基础参数'!$E$5*'模板使用说明&amp;基础参数'!$E$11,J2039*'模板使用说明&amp;基础参数'!$E$5*'模板使用说明&amp;基础参数'!$E$10)),IF(K2039="中",IF(L2039="删除",J2039*'模板使用说明&amp;基础参数'!$E$6*'模板使用说明&amp;基础参数'!$E$12,IF(L2039="修改",J2039*'模板使用说明&amp;基础参数'!$E$6*'模板使用说明&amp;基础参数'!$E$11,J2039*'模板使用说明&amp;基础参数'!$E$6*'模板使用说明&amp;基础参数'!$E$10)),IF(L2039="删除",J2039*'模板使用说明&amp;基础参数'!$E$7*'模板使用说明&amp;基础参数'!$E$12,IF(L2039="修改",J2039*'模板使用说明&amp;基础参数'!$E$7*'模板使用说明&amp;基础参数'!$E$11,J2039*'模板使用说明&amp;基础参数'!$E$7*'模板使用说明&amp;基础参数'!$E$10)))))</f>
        <v/>
      </c>
      <c r="N2039" s="82"/>
    </row>
    <row r="2040" spans="1:14">
      <c r="A2040" s="76">
        <f t="shared" si="42"/>
        <v>2035</v>
      </c>
      <c r="B2040" s="77"/>
      <c r="C2040" s="77"/>
      <c r="D2040" s="77"/>
      <c r="E2040" s="77"/>
      <c r="F2040" s="78"/>
      <c r="G2040" s="78"/>
      <c r="H2040" s="78"/>
      <c r="I2040" s="76"/>
      <c r="J2040" s="8" t="str">
        <f>IF(I2040="ILF",IF($C$1="预估功能点",'模板使用说明&amp;基础参数'!$E$15,'模板使用说明&amp;基础参数'!$E$22),IF(I2040="EIF",IF($C$1="预估功能点",'模板使用说明&amp;基础参数'!$E$16,'模板使用说明&amp;基础参数'!$E$23),IF(I2040="EI",IF($C$1="预估功能点",'模板使用说明&amp;基础参数'!$E$17,'模板使用说明&amp;基础参数'!$E$24),IF(I2040="EO",IF($C$1="预估功能点",'模板使用说明&amp;基础参数'!$E$18,'模板使用说明&amp;基础参数'!$E$25),IF(I2040="EQ",IF($C$1="预估功能点",'模板使用说明&amp;基础参数'!$E$19,'模板使用说明&amp;基础参数'!$E$26),"")))))</f>
        <v/>
      </c>
      <c r="K2040" s="80"/>
      <c r="L2040" s="80"/>
      <c r="M2040" s="81" t="str">
        <f>IF(J2040="","",IF(K2040="高",IF(L2040="删除",J2040*'模板使用说明&amp;基础参数'!$E$5*'模板使用说明&amp;基础参数'!$E$12,IF(L2040="修改",J2040*'模板使用说明&amp;基础参数'!$E$5*'模板使用说明&amp;基础参数'!$E$11,J2040*'模板使用说明&amp;基础参数'!$E$5*'模板使用说明&amp;基础参数'!$E$10)),IF(K2040="中",IF(L2040="删除",J2040*'模板使用说明&amp;基础参数'!$E$6*'模板使用说明&amp;基础参数'!$E$12,IF(L2040="修改",J2040*'模板使用说明&amp;基础参数'!$E$6*'模板使用说明&amp;基础参数'!$E$11,J2040*'模板使用说明&amp;基础参数'!$E$6*'模板使用说明&amp;基础参数'!$E$10)),IF(L2040="删除",J2040*'模板使用说明&amp;基础参数'!$E$7*'模板使用说明&amp;基础参数'!$E$12,IF(L2040="修改",J2040*'模板使用说明&amp;基础参数'!$E$7*'模板使用说明&amp;基础参数'!$E$11,J2040*'模板使用说明&amp;基础参数'!$E$7*'模板使用说明&amp;基础参数'!$E$10)))))</f>
        <v/>
      </c>
      <c r="N2040" s="82"/>
    </row>
    <row r="2041" spans="1:14">
      <c r="A2041" s="76">
        <f t="shared" si="42"/>
        <v>2036</v>
      </c>
      <c r="B2041" s="77"/>
      <c r="C2041" s="77"/>
      <c r="D2041" s="77"/>
      <c r="E2041" s="77"/>
      <c r="F2041" s="78"/>
      <c r="G2041" s="78"/>
      <c r="H2041" s="78"/>
      <c r="I2041" s="76"/>
      <c r="J2041" s="8" t="str">
        <f>IF(I2041="ILF",IF($C$1="预估功能点",'模板使用说明&amp;基础参数'!$E$15,'模板使用说明&amp;基础参数'!$E$22),IF(I2041="EIF",IF($C$1="预估功能点",'模板使用说明&amp;基础参数'!$E$16,'模板使用说明&amp;基础参数'!$E$23),IF(I2041="EI",IF($C$1="预估功能点",'模板使用说明&amp;基础参数'!$E$17,'模板使用说明&amp;基础参数'!$E$24),IF(I2041="EO",IF($C$1="预估功能点",'模板使用说明&amp;基础参数'!$E$18,'模板使用说明&amp;基础参数'!$E$25),IF(I2041="EQ",IF($C$1="预估功能点",'模板使用说明&amp;基础参数'!$E$19,'模板使用说明&amp;基础参数'!$E$26),"")))))</f>
        <v/>
      </c>
      <c r="K2041" s="80"/>
      <c r="L2041" s="80"/>
      <c r="M2041" s="81" t="str">
        <f>IF(J2041="","",IF(K2041="高",IF(L2041="删除",J2041*'模板使用说明&amp;基础参数'!$E$5*'模板使用说明&amp;基础参数'!$E$12,IF(L2041="修改",J2041*'模板使用说明&amp;基础参数'!$E$5*'模板使用说明&amp;基础参数'!$E$11,J2041*'模板使用说明&amp;基础参数'!$E$5*'模板使用说明&amp;基础参数'!$E$10)),IF(K2041="中",IF(L2041="删除",J2041*'模板使用说明&amp;基础参数'!$E$6*'模板使用说明&amp;基础参数'!$E$12,IF(L2041="修改",J2041*'模板使用说明&amp;基础参数'!$E$6*'模板使用说明&amp;基础参数'!$E$11,J2041*'模板使用说明&amp;基础参数'!$E$6*'模板使用说明&amp;基础参数'!$E$10)),IF(L2041="删除",J2041*'模板使用说明&amp;基础参数'!$E$7*'模板使用说明&amp;基础参数'!$E$12,IF(L2041="修改",J2041*'模板使用说明&amp;基础参数'!$E$7*'模板使用说明&amp;基础参数'!$E$11,J2041*'模板使用说明&amp;基础参数'!$E$7*'模板使用说明&amp;基础参数'!$E$10)))))</f>
        <v/>
      </c>
      <c r="N2041" s="82"/>
    </row>
    <row r="2042" spans="1:14">
      <c r="A2042" s="76">
        <f t="shared" si="42"/>
        <v>2037</v>
      </c>
      <c r="B2042" s="77"/>
      <c r="C2042" s="77"/>
      <c r="D2042" s="77"/>
      <c r="E2042" s="77"/>
      <c r="F2042" s="78"/>
      <c r="G2042" s="78"/>
      <c r="H2042" s="78"/>
      <c r="I2042" s="76"/>
      <c r="J2042" s="8" t="str">
        <f>IF(I2042="ILF",IF($C$1="预估功能点",'模板使用说明&amp;基础参数'!$E$15,'模板使用说明&amp;基础参数'!$E$22),IF(I2042="EIF",IF($C$1="预估功能点",'模板使用说明&amp;基础参数'!$E$16,'模板使用说明&amp;基础参数'!$E$23),IF(I2042="EI",IF($C$1="预估功能点",'模板使用说明&amp;基础参数'!$E$17,'模板使用说明&amp;基础参数'!$E$24),IF(I2042="EO",IF($C$1="预估功能点",'模板使用说明&amp;基础参数'!$E$18,'模板使用说明&amp;基础参数'!$E$25),IF(I2042="EQ",IF($C$1="预估功能点",'模板使用说明&amp;基础参数'!$E$19,'模板使用说明&amp;基础参数'!$E$26),"")))))</f>
        <v/>
      </c>
      <c r="K2042" s="80"/>
      <c r="L2042" s="80"/>
      <c r="M2042" s="81" t="str">
        <f>IF(J2042="","",IF(K2042="高",IF(L2042="删除",J2042*'模板使用说明&amp;基础参数'!$E$5*'模板使用说明&amp;基础参数'!$E$12,IF(L2042="修改",J2042*'模板使用说明&amp;基础参数'!$E$5*'模板使用说明&amp;基础参数'!$E$11,J2042*'模板使用说明&amp;基础参数'!$E$5*'模板使用说明&amp;基础参数'!$E$10)),IF(K2042="中",IF(L2042="删除",J2042*'模板使用说明&amp;基础参数'!$E$6*'模板使用说明&amp;基础参数'!$E$12,IF(L2042="修改",J2042*'模板使用说明&amp;基础参数'!$E$6*'模板使用说明&amp;基础参数'!$E$11,J2042*'模板使用说明&amp;基础参数'!$E$6*'模板使用说明&amp;基础参数'!$E$10)),IF(L2042="删除",J2042*'模板使用说明&amp;基础参数'!$E$7*'模板使用说明&amp;基础参数'!$E$12,IF(L2042="修改",J2042*'模板使用说明&amp;基础参数'!$E$7*'模板使用说明&amp;基础参数'!$E$11,J2042*'模板使用说明&amp;基础参数'!$E$7*'模板使用说明&amp;基础参数'!$E$10)))))</f>
        <v/>
      </c>
      <c r="N2042" s="82"/>
    </row>
    <row r="2043" spans="1:14">
      <c r="A2043" s="76">
        <f t="shared" si="42"/>
        <v>2038</v>
      </c>
      <c r="B2043" s="77"/>
      <c r="C2043" s="77"/>
      <c r="D2043" s="77"/>
      <c r="E2043" s="77"/>
      <c r="F2043" s="78"/>
      <c r="G2043" s="78"/>
      <c r="H2043" s="78"/>
      <c r="I2043" s="76"/>
      <c r="J2043" s="8" t="str">
        <f>IF(I2043="ILF",IF($C$1="预估功能点",'模板使用说明&amp;基础参数'!$E$15,'模板使用说明&amp;基础参数'!$E$22),IF(I2043="EIF",IF($C$1="预估功能点",'模板使用说明&amp;基础参数'!$E$16,'模板使用说明&amp;基础参数'!$E$23),IF(I2043="EI",IF($C$1="预估功能点",'模板使用说明&amp;基础参数'!$E$17,'模板使用说明&amp;基础参数'!$E$24),IF(I2043="EO",IF($C$1="预估功能点",'模板使用说明&amp;基础参数'!$E$18,'模板使用说明&amp;基础参数'!$E$25),IF(I2043="EQ",IF($C$1="预估功能点",'模板使用说明&amp;基础参数'!$E$19,'模板使用说明&amp;基础参数'!$E$26),"")))))</f>
        <v/>
      </c>
      <c r="K2043" s="80"/>
      <c r="L2043" s="80"/>
      <c r="M2043" s="81" t="str">
        <f>IF(J2043="","",IF(K2043="高",IF(L2043="删除",J2043*'模板使用说明&amp;基础参数'!$E$5*'模板使用说明&amp;基础参数'!$E$12,IF(L2043="修改",J2043*'模板使用说明&amp;基础参数'!$E$5*'模板使用说明&amp;基础参数'!$E$11,J2043*'模板使用说明&amp;基础参数'!$E$5*'模板使用说明&amp;基础参数'!$E$10)),IF(K2043="中",IF(L2043="删除",J2043*'模板使用说明&amp;基础参数'!$E$6*'模板使用说明&amp;基础参数'!$E$12,IF(L2043="修改",J2043*'模板使用说明&amp;基础参数'!$E$6*'模板使用说明&amp;基础参数'!$E$11,J2043*'模板使用说明&amp;基础参数'!$E$6*'模板使用说明&amp;基础参数'!$E$10)),IF(L2043="删除",J2043*'模板使用说明&amp;基础参数'!$E$7*'模板使用说明&amp;基础参数'!$E$12,IF(L2043="修改",J2043*'模板使用说明&amp;基础参数'!$E$7*'模板使用说明&amp;基础参数'!$E$11,J2043*'模板使用说明&amp;基础参数'!$E$7*'模板使用说明&amp;基础参数'!$E$10)))))</f>
        <v/>
      </c>
      <c r="N2043" s="82"/>
    </row>
    <row r="2044" spans="1:14">
      <c r="A2044" s="76">
        <f t="shared" si="42"/>
        <v>2039</v>
      </c>
      <c r="B2044" s="77"/>
      <c r="C2044" s="77"/>
      <c r="D2044" s="77"/>
      <c r="E2044" s="77"/>
      <c r="F2044" s="78"/>
      <c r="G2044" s="78"/>
      <c r="H2044" s="78"/>
      <c r="I2044" s="76"/>
      <c r="J2044" s="8" t="str">
        <f>IF(I2044="ILF",IF($C$1="预估功能点",'模板使用说明&amp;基础参数'!$E$15,'模板使用说明&amp;基础参数'!$E$22),IF(I2044="EIF",IF($C$1="预估功能点",'模板使用说明&amp;基础参数'!$E$16,'模板使用说明&amp;基础参数'!$E$23),IF(I2044="EI",IF($C$1="预估功能点",'模板使用说明&amp;基础参数'!$E$17,'模板使用说明&amp;基础参数'!$E$24),IF(I2044="EO",IF($C$1="预估功能点",'模板使用说明&amp;基础参数'!$E$18,'模板使用说明&amp;基础参数'!$E$25),IF(I2044="EQ",IF($C$1="预估功能点",'模板使用说明&amp;基础参数'!$E$19,'模板使用说明&amp;基础参数'!$E$26),"")))))</f>
        <v/>
      </c>
      <c r="K2044" s="80"/>
      <c r="L2044" s="80"/>
      <c r="M2044" s="81" t="str">
        <f>IF(J2044="","",IF(K2044="高",IF(L2044="删除",J2044*'模板使用说明&amp;基础参数'!$E$5*'模板使用说明&amp;基础参数'!$E$12,IF(L2044="修改",J2044*'模板使用说明&amp;基础参数'!$E$5*'模板使用说明&amp;基础参数'!$E$11,J2044*'模板使用说明&amp;基础参数'!$E$5*'模板使用说明&amp;基础参数'!$E$10)),IF(K2044="中",IF(L2044="删除",J2044*'模板使用说明&amp;基础参数'!$E$6*'模板使用说明&amp;基础参数'!$E$12,IF(L2044="修改",J2044*'模板使用说明&amp;基础参数'!$E$6*'模板使用说明&amp;基础参数'!$E$11,J2044*'模板使用说明&amp;基础参数'!$E$6*'模板使用说明&amp;基础参数'!$E$10)),IF(L2044="删除",J2044*'模板使用说明&amp;基础参数'!$E$7*'模板使用说明&amp;基础参数'!$E$12,IF(L2044="修改",J2044*'模板使用说明&amp;基础参数'!$E$7*'模板使用说明&amp;基础参数'!$E$11,J2044*'模板使用说明&amp;基础参数'!$E$7*'模板使用说明&amp;基础参数'!$E$10)))))</f>
        <v/>
      </c>
      <c r="N2044" s="82"/>
    </row>
    <row r="2045" spans="1:14">
      <c r="A2045" s="76">
        <f t="shared" si="42"/>
        <v>2040</v>
      </c>
      <c r="B2045" s="77"/>
      <c r="C2045" s="77"/>
      <c r="D2045" s="77"/>
      <c r="E2045" s="77"/>
      <c r="F2045" s="78"/>
      <c r="G2045" s="78"/>
      <c r="H2045" s="78"/>
      <c r="I2045" s="76"/>
      <c r="J2045" s="8" t="str">
        <f>IF(I2045="ILF",IF($C$1="预估功能点",'模板使用说明&amp;基础参数'!$E$15,'模板使用说明&amp;基础参数'!$E$22),IF(I2045="EIF",IF($C$1="预估功能点",'模板使用说明&amp;基础参数'!$E$16,'模板使用说明&amp;基础参数'!$E$23),IF(I2045="EI",IF($C$1="预估功能点",'模板使用说明&amp;基础参数'!$E$17,'模板使用说明&amp;基础参数'!$E$24),IF(I2045="EO",IF($C$1="预估功能点",'模板使用说明&amp;基础参数'!$E$18,'模板使用说明&amp;基础参数'!$E$25),IF(I2045="EQ",IF($C$1="预估功能点",'模板使用说明&amp;基础参数'!$E$19,'模板使用说明&amp;基础参数'!$E$26),"")))))</f>
        <v/>
      </c>
      <c r="K2045" s="80"/>
      <c r="L2045" s="80"/>
      <c r="M2045" s="81" t="str">
        <f>IF(J2045="","",IF(K2045="高",IF(L2045="删除",J2045*'模板使用说明&amp;基础参数'!$E$5*'模板使用说明&amp;基础参数'!$E$12,IF(L2045="修改",J2045*'模板使用说明&amp;基础参数'!$E$5*'模板使用说明&amp;基础参数'!$E$11,J2045*'模板使用说明&amp;基础参数'!$E$5*'模板使用说明&amp;基础参数'!$E$10)),IF(K2045="中",IF(L2045="删除",J2045*'模板使用说明&amp;基础参数'!$E$6*'模板使用说明&amp;基础参数'!$E$12,IF(L2045="修改",J2045*'模板使用说明&amp;基础参数'!$E$6*'模板使用说明&amp;基础参数'!$E$11,J2045*'模板使用说明&amp;基础参数'!$E$6*'模板使用说明&amp;基础参数'!$E$10)),IF(L2045="删除",J2045*'模板使用说明&amp;基础参数'!$E$7*'模板使用说明&amp;基础参数'!$E$12,IF(L2045="修改",J2045*'模板使用说明&amp;基础参数'!$E$7*'模板使用说明&amp;基础参数'!$E$11,J2045*'模板使用说明&amp;基础参数'!$E$7*'模板使用说明&amp;基础参数'!$E$10)))))</f>
        <v/>
      </c>
      <c r="N2045" s="82"/>
    </row>
    <row r="2046" spans="1:14">
      <c r="A2046" s="76">
        <f t="shared" si="42"/>
        <v>2041</v>
      </c>
      <c r="B2046" s="77"/>
      <c r="C2046" s="77"/>
      <c r="D2046" s="77"/>
      <c r="E2046" s="77"/>
      <c r="F2046" s="78"/>
      <c r="G2046" s="78"/>
      <c r="H2046" s="78"/>
      <c r="I2046" s="76"/>
      <c r="J2046" s="8" t="str">
        <f>IF(I2046="ILF",IF($C$1="预估功能点",'模板使用说明&amp;基础参数'!$E$15,'模板使用说明&amp;基础参数'!$E$22),IF(I2046="EIF",IF($C$1="预估功能点",'模板使用说明&amp;基础参数'!$E$16,'模板使用说明&amp;基础参数'!$E$23),IF(I2046="EI",IF($C$1="预估功能点",'模板使用说明&amp;基础参数'!$E$17,'模板使用说明&amp;基础参数'!$E$24),IF(I2046="EO",IF($C$1="预估功能点",'模板使用说明&amp;基础参数'!$E$18,'模板使用说明&amp;基础参数'!$E$25),IF(I2046="EQ",IF($C$1="预估功能点",'模板使用说明&amp;基础参数'!$E$19,'模板使用说明&amp;基础参数'!$E$26),"")))))</f>
        <v/>
      </c>
      <c r="K2046" s="80"/>
      <c r="L2046" s="80"/>
      <c r="M2046" s="81" t="str">
        <f>IF(J2046="","",IF(K2046="高",IF(L2046="删除",J2046*'模板使用说明&amp;基础参数'!$E$5*'模板使用说明&amp;基础参数'!$E$12,IF(L2046="修改",J2046*'模板使用说明&amp;基础参数'!$E$5*'模板使用说明&amp;基础参数'!$E$11,J2046*'模板使用说明&amp;基础参数'!$E$5*'模板使用说明&amp;基础参数'!$E$10)),IF(K2046="中",IF(L2046="删除",J2046*'模板使用说明&amp;基础参数'!$E$6*'模板使用说明&amp;基础参数'!$E$12,IF(L2046="修改",J2046*'模板使用说明&amp;基础参数'!$E$6*'模板使用说明&amp;基础参数'!$E$11,J2046*'模板使用说明&amp;基础参数'!$E$6*'模板使用说明&amp;基础参数'!$E$10)),IF(L2046="删除",J2046*'模板使用说明&amp;基础参数'!$E$7*'模板使用说明&amp;基础参数'!$E$12,IF(L2046="修改",J2046*'模板使用说明&amp;基础参数'!$E$7*'模板使用说明&amp;基础参数'!$E$11,J2046*'模板使用说明&amp;基础参数'!$E$7*'模板使用说明&amp;基础参数'!$E$10)))))</f>
        <v/>
      </c>
      <c r="N2046" s="82"/>
    </row>
    <row r="2047" spans="1:14">
      <c r="A2047" s="76">
        <f t="shared" si="42"/>
        <v>2042</v>
      </c>
      <c r="B2047" s="77"/>
      <c r="C2047" s="77"/>
      <c r="D2047" s="77"/>
      <c r="E2047" s="77"/>
      <c r="F2047" s="78"/>
      <c r="G2047" s="78"/>
      <c r="H2047" s="78"/>
      <c r="I2047" s="76"/>
      <c r="J2047" s="8" t="str">
        <f>IF(I2047="ILF",IF($C$1="预估功能点",'模板使用说明&amp;基础参数'!$E$15,'模板使用说明&amp;基础参数'!$E$22),IF(I2047="EIF",IF($C$1="预估功能点",'模板使用说明&amp;基础参数'!$E$16,'模板使用说明&amp;基础参数'!$E$23),IF(I2047="EI",IF($C$1="预估功能点",'模板使用说明&amp;基础参数'!$E$17,'模板使用说明&amp;基础参数'!$E$24),IF(I2047="EO",IF($C$1="预估功能点",'模板使用说明&amp;基础参数'!$E$18,'模板使用说明&amp;基础参数'!$E$25),IF(I2047="EQ",IF($C$1="预估功能点",'模板使用说明&amp;基础参数'!$E$19,'模板使用说明&amp;基础参数'!$E$26),"")))))</f>
        <v/>
      </c>
      <c r="K2047" s="80"/>
      <c r="L2047" s="80"/>
      <c r="M2047" s="81" t="str">
        <f>IF(J2047="","",IF(K2047="高",IF(L2047="删除",J2047*'模板使用说明&amp;基础参数'!$E$5*'模板使用说明&amp;基础参数'!$E$12,IF(L2047="修改",J2047*'模板使用说明&amp;基础参数'!$E$5*'模板使用说明&amp;基础参数'!$E$11,J2047*'模板使用说明&amp;基础参数'!$E$5*'模板使用说明&amp;基础参数'!$E$10)),IF(K2047="中",IF(L2047="删除",J2047*'模板使用说明&amp;基础参数'!$E$6*'模板使用说明&amp;基础参数'!$E$12,IF(L2047="修改",J2047*'模板使用说明&amp;基础参数'!$E$6*'模板使用说明&amp;基础参数'!$E$11,J2047*'模板使用说明&amp;基础参数'!$E$6*'模板使用说明&amp;基础参数'!$E$10)),IF(L2047="删除",J2047*'模板使用说明&amp;基础参数'!$E$7*'模板使用说明&amp;基础参数'!$E$12,IF(L2047="修改",J2047*'模板使用说明&amp;基础参数'!$E$7*'模板使用说明&amp;基础参数'!$E$11,J2047*'模板使用说明&amp;基础参数'!$E$7*'模板使用说明&amp;基础参数'!$E$10)))))</f>
        <v/>
      </c>
      <c r="N2047" s="82"/>
    </row>
    <row r="2048" spans="1:14">
      <c r="A2048" s="76">
        <f t="shared" si="42"/>
        <v>2043</v>
      </c>
      <c r="B2048" s="77"/>
      <c r="C2048" s="77"/>
      <c r="D2048" s="77"/>
      <c r="E2048" s="77"/>
      <c r="F2048" s="78"/>
      <c r="G2048" s="78"/>
      <c r="H2048" s="78"/>
      <c r="I2048" s="76"/>
      <c r="J2048" s="8" t="str">
        <f>IF(I2048="ILF",IF($C$1="预估功能点",'模板使用说明&amp;基础参数'!$E$15,'模板使用说明&amp;基础参数'!$E$22),IF(I2048="EIF",IF($C$1="预估功能点",'模板使用说明&amp;基础参数'!$E$16,'模板使用说明&amp;基础参数'!$E$23),IF(I2048="EI",IF($C$1="预估功能点",'模板使用说明&amp;基础参数'!$E$17,'模板使用说明&amp;基础参数'!$E$24),IF(I2048="EO",IF($C$1="预估功能点",'模板使用说明&amp;基础参数'!$E$18,'模板使用说明&amp;基础参数'!$E$25),IF(I2048="EQ",IF($C$1="预估功能点",'模板使用说明&amp;基础参数'!$E$19,'模板使用说明&amp;基础参数'!$E$26),"")))))</f>
        <v/>
      </c>
      <c r="K2048" s="80"/>
      <c r="L2048" s="80"/>
      <c r="M2048" s="81" t="str">
        <f>IF(J2048="","",IF(K2048="高",IF(L2048="删除",J2048*'模板使用说明&amp;基础参数'!$E$5*'模板使用说明&amp;基础参数'!$E$12,IF(L2048="修改",J2048*'模板使用说明&amp;基础参数'!$E$5*'模板使用说明&amp;基础参数'!$E$11,J2048*'模板使用说明&amp;基础参数'!$E$5*'模板使用说明&amp;基础参数'!$E$10)),IF(K2048="中",IF(L2048="删除",J2048*'模板使用说明&amp;基础参数'!$E$6*'模板使用说明&amp;基础参数'!$E$12,IF(L2048="修改",J2048*'模板使用说明&amp;基础参数'!$E$6*'模板使用说明&amp;基础参数'!$E$11,J2048*'模板使用说明&amp;基础参数'!$E$6*'模板使用说明&amp;基础参数'!$E$10)),IF(L2048="删除",J2048*'模板使用说明&amp;基础参数'!$E$7*'模板使用说明&amp;基础参数'!$E$12,IF(L2048="修改",J2048*'模板使用说明&amp;基础参数'!$E$7*'模板使用说明&amp;基础参数'!$E$11,J2048*'模板使用说明&amp;基础参数'!$E$7*'模板使用说明&amp;基础参数'!$E$10)))))</f>
        <v/>
      </c>
      <c r="N2048" s="82"/>
    </row>
    <row r="2049" spans="1:14">
      <c r="A2049" s="76">
        <f t="shared" si="42"/>
        <v>2044</v>
      </c>
      <c r="B2049" s="77"/>
      <c r="C2049" s="77"/>
      <c r="D2049" s="77"/>
      <c r="E2049" s="77"/>
      <c r="F2049" s="78"/>
      <c r="G2049" s="78"/>
      <c r="H2049" s="78"/>
      <c r="I2049" s="76"/>
      <c r="J2049" s="8" t="str">
        <f>IF(I2049="ILF",IF($C$1="预估功能点",'模板使用说明&amp;基础参数'!$E$15,'模板使用说明&amp;基础参数'!$E$22),IF(I2049="EIF",IF($C$1="预估功能点",'模板使用说明&amp;基础参数'!$E$16,'模板使用说明&amp;基础参数'!$E$23),IF(I2049="EI",IF($C$1="预估功能点",'模板使用说明&amp;基础参数'!$E$17,'模板使用说明&amp;基础参数'!$E$24),IF(I2049="EO",IF($C$1="预估功能点",'模板使用说明&amp;基础参数'!$E$18,'模板使用说明&amp;基础参数'!$E$25),IF(I2049="EQ",IF($C$1="预估功能点",'模板使用说明&amp;基础参数'!$E$19,'模板使用说明&amp;基础参数'!$E$26),"")))))</f>
        <v/>
      </c>
      <c r="K2049" s="80"/>
      <c r="L2049" s="80"/>
      <c r="M2049" s="81" t="str">
        <f>IF(J2049="","",IF(K2049="高",IF(L2049="删除",J2049*'模板使用说明&amp;基础参数'!$E$5*'模板使用说明&amp;基础参数'!$E$12,IF(L2049="修改",J2049*'模板使用说明&amp;基础参数'!$E$5*'模板使用说明&amp;基础参数'!$E$11,J2049*'模板使用说明&amp;基础参数'!$E$5*'模板使用说明&amp;基础参数'!$E$10)),IF(K2049="中",IF(L2049="删除",J2049*'模板使用说明&amp;基础参数'!$E$6*'模板使用说明&amp;基础参数'!$E$12,IF(L2049="修改",J2049*'模板使用说明&amp;基础参数'!$E$6*'模板使用说明&amp;基础参数'!$E$11,J2049*'模板使用说明&amp;基础参数'!$E$6*'模板使用说明&amp;基础参数'!$E$10)),IF(L2049="删除",J2049*'模板使用说明&amp;基础参数'!$E$7*'模板使用说明&amp;基础参数'!$E$12,IF(L2049="修改",J2049*'模板使用说明&amp;基础参数'!$E$7*'模板使用说明&amp;基础参数'!$E$11,J2049*'模板使用说明&amp;基础参数'!$E$7*'模板使用说明&amp;基础参数'!$E$10)))))</f>
        <v/>
      </c>
      <c r="N2049" s="82"/>
    </row>
    <row r="2050" spans="1:14">
      <c r="A2050" s="76">
        <f t="shared" si="42"/>
        <v>2045</v>
      </c>
      <c r="B2050" s="77"/>
      <c r="C2050" s="77"/>
      <c r="D2050" s="77"/>
      <c r="E2050" s="77"/>
      <c r="F2050" s="78"/>
      <c r="G2050" s="78"/>
      <c r="H2050" s="78"/>
      <c r="I2050" s="76"/>
      <c r="J2050" s="8" t="str">
        <f>IF(I2050="ILF",IF($C$1="预估功能点",'模板使用说明&amp;基础参数'!$E$15,'模板使用说明&amp;基础参数'!$E$22),IF(I2050="EIF",IF($C$1="预估功能点",'模板使用说明&amp;基础参数'!$E$16,'模板使用说明&amp;基础参数'!$E$23),IF(I2050="EI",IF($C$1="预估功能点",'模板使用说明&amp;基础参数'!$E$17,'模板使用说明&amp;基础参数'!$E$24),IF(I2050="EO",IF($C$1="预估功能点",'模板使用说明&amp;基础参数'!$E$18,'模板使用说明&amp;基础参数'!$E$25),IF(I2050="EQ",IF($C$1="预估功能点",'模板使用说明&amp;基础参数'!$E$19,'模板使用说明&amp;基础参数'!$E$26),"")))))</f>
        <v/>
      </c>
      <c r="K2050" s="80"/>
      <c r="L2050" s="80"/>
      <c r="M2050" s="81" t="str">
        <f>IF(J2050="","",IF(K2050="高",IF(L2050="删除",J2050*'模板使用说明&amp;基础参数'!$E$5*'模板使用说明&amp;基础参数'!$E$12,IF(L2050="修改",J2050*'模板使用说明&amp;基础参数'!$E$5*'模板使用说明&amp;基础参数'!$E$11,J2050*'模板使用说明&amp;基础参数'!$E$5*'模板使用说明&amp;基础参数'!$E$10)),IF(K2050="中",IF(L2050="删除",J2050*'模板使用说明&amp;基础参数'!$E$6*'模板使用说明&amp;基础参数'!$E$12,IF(L2050="修改",J2050*'模板使用说明&amp;基础参数'!$E$6*'模板使用说明&amp;基础参数'!$E$11,J2050*'模板使用说明&amp;基础参数'!$E$6*'模板使用说明&amp;基础参数'!$E$10)),IF(L2050="删除",J2050*'模板使用说明&amp;基础参数'!$E$7*'模板使用说明&amp;基础参数'!$E$12,IF(L2050="修改",J2050*'模板使用说明&amp;基础参数'!$E$7*'模板使用说明&amp;基础参数'!$E$11,J2050*'模板使用说明&amp;基础参数'!$E$7*'模板使用说明&amp;基础参数'!$E$10)))))</f>
        <v/>
      </c>
      <c r="N2050" s="82"/>
    </row>
    <row r="2051" spans="1:14">
      <c r="A2051" s="76">
        <f t="shared" si="42"/>
        <v>2046</v>
      </c>
      <c r="B2051" s="77"/>
      <c r="C2051" s="77"/>
      <c r="D2051" s="77"/>
      <c r="E2051" s="77"/>
      <c r="F2051" s="78"/>
      <c r="G2051" s="78"/>
      <c r="H2051" s="78"/>
      <c r="I2051" s="76"/>
      <c r="J2051" s="8" t="str">
        <f>IF(I2051="ILF",IF($C$1="预估功能点",'模板使用说明&amp;基础参数'!$E$15,'模板使用说明&amp;基础参数'!$E$22),IF(I2051="EIF",IF($C$1="预估功能点",'模板使用说明&amp;基础参数'!$E$16,'模板使用说明&amp;基础参数'!$E$23),IF(I2051="EI",IF($C$1="预估功能点",'模板使用说明&amp;基础参数'!$E$17,'模板使用说明&amp;基础参数'!$E$24),IF(I2051="EO",IF($C$1="预估功能点",'模板使用说明&amp;基础参数'!$E$18,'模板使用说明&amp;基础参数'!$E$25),IF(I2051="EQ",IF($C$1="预估功能点",'模板使用说明&amp;基础参数'!$E$19,'模板使用说明&amp;基础参数'!$E$26),"")))))</f>
        <v/>
      </c>
      <c r="K2051" s="80"/>
      <c r="L2051" s="80"/>
      <c r="M2051" s="81" t="str">
        <f>IF(J2051="","",IF(K2051="高",IF(L2051="删除",J2051*'模板使用说明&amp;基础参数'!$E$5*'模板使用说明&amp;基础参数'!$E$12,IF(L2051="修改",J2051*'模板使用说明&amp;基础参数'!$E$5*'模板使用说明&amp;基础参数'!$E$11,J2051*'模板使用说明&amp;基础参数'!$E$5*'模板使用说明&amp;基础参数'!$E$10)),IF(K2051="中",IF(L2051="删除",J2051*'模板使用说明&amp;基础参数'!$E$6*'模板使用说明&amp;基础参数'!$E$12,IF(L2051="修改",J2051*'模板使用说明&amp;基础参数'!$E$6*'模板使用说明&amp;基础参数'!$E$11,J2051*'模板使用说明&amp;基础参数'!$E$6*'模板使用说明&amp;基础参数'!$E$10)),IF(L2051="删除",J2051*'模板使用说明&amp;基础参数'!$E$7*'模板使用说明&amp;基础参数'!$E$12,IF(L2051="修改",J2051*'模板使用说明&amp;基础参数'!$E$7*'模板使用说明&amp;基础参数'!$E$11,J2051*'模板使用说明&amp;基础参数'!$E$7*'模板使用说明&amp;基础参数'!$E$10)))))</f>
        <v/>
      </c>
      <c r="N2051" s="82"/>
    </row>
    <row r="2052" spans="1:14">
      <c r="A2052" s="76">
        <f t="shared" ref="A2052:A2115" si="43">ROW()-5</f>
        <v>2047</v>
      </c>
      <c r="B2052" s="77"/>
      <c r="C2052" s="77"/>
      <c r="D2052" s="77"/>
      <c r="E2052" s="77"/>
      <c r="F2052" s="78"/>
      <c r="G2052" s="78"/>
      <c r="H2052" s="78"/>
      <c r="I2052" s="76"/>
      <c r="J2052" s="8" t="str">
        <f>IF(I2052="ILF",IF($C$1="预估功能点",'模板使用说明&amp;基础参数'!$E$15,'模板使用说明&amp;基础参数'!$E$22),IF(I2052="EIF",IF($C$1="预估功能点",'模板使用说明&amp;基础参数'!$E$16,'模板使用说明&amp;基础参数'!$E$23),IF(I2052="EI",IF($C$1="预估功能点",'模板使用说明&amp;基础参数'!$E$17,'模板使用说明&amp;基础参数'!$E$24),IF(I2052="EO",IF($C$1="预估功能点",'模板使用说明&amp;基础参数'!$E$18,'模板使用说明&amp;基础参数'!$E$25),IF(I2052="EQ",IF($C$1="预估功能点",'模板使用说明&amp;基础参数'!$E$19,'模板使用说明&amp;基础参数'!$E$26),"")))))</f>
        <v/>
      </c>
      <c r="K2052" s="80"/>
      <c r="L2052" s="80"/>
      <c r="M2052" s="81" t="str">
        <f>IF(J2052="","",IF(K2052="高",IF(L2052="删除",J2052*'模板使用说明&amp;基础参数'!$E$5*'模板使用说明&amp;基础参数'!$E$12,IF(L2052="修改",J2052*'模板使用说明&amp;基础参数'!$E$5*'模板使用说明&amp;基础参数'!$E$11,J2052*'模板使用说明&amp;基础参数'!$E$5*'模板使用说明&amp;基础参数'!$E$10)),IF(K2052="中",IF(L2052="删除",J2052*'模板使用说明&amp;基础参数'!$E$6*'模板使用说明&amp;基础参数'!$E$12,IF(L2052="修改",J2052*'模板使用说明&amp;基础参数'!$E$6*'模板使用说明&amp;基础参数'!$E$11,J2052*'模板使用说明&amp;基础参数'!$E$6*'模板使用说明&amp;基础参数'!$E$10)),IF(L2052="删除",J2052*'模板使用说明&amp;基础参数'!$E$7*'模板使用说明&amp;基础参数'!$E$12,IF(L2052="修改",J2052*'模板使用说明&amp;基础参数'!$E$7*'模板使用说明&amp;基础参数'!$E$11,J2052*'模板使用说明&amp;基础参数'!$E$7*'模板使用说明&amp;基础参数'!$E$10)))))</f>
        <v/>
      </c>
      <c r="N2052" s="82"/>
    </row>
    <row r="2053" spans="1:14">
      <c r="A2053" s="76">
        <f t="shared" si="43"/>
        <v>2048</v>
      </c>
      <c r="B2053" s="77"/>
      <c r="C2053" s="77"/>
      <c r="D2053" s="77"/>
      <c r="E2053" s="77"/>
      <c r="F2053" s="78"/>
      <c r="G2053" s="78"/>
      <c r="H2053" s="78"/>
      <c r="I2053" s="76"/>
      <c r="J2053" s="8" t="str">
        <f>IF(I2053="ILF",IF($C$1="预估功能点",'模板使用说明&amp;基础参数'!$E$15,'模板使用说明&amp;基础参数'!$E$22),IF(I2053="EIF",IF($C$1="预估功能点",'模板使用说明&amp;基础参数'!$E$16,'模板使用说明&amp;基础参数'!$E$23),IF(I2053="EI",IF($C$1="预估功能点",'模板使用说明&amp;基础参数'!$E$17,'模板使用说明&amp;基础参数'!$E$24),IF(I2053="EO",IF($C$1="预估功能点",'模板使用说明&amp;基础参数'!$E$18,'模板使用说明&amp;基础参数'!$E$25),IF(I2053="EQ",IF($C$1="预估功能点",'模板使用说明&amp;基础参数'!$E$19,'模板使用说明&amp;基础参数'!$E$26),"")))))</f>
        <v/>
      </c>
      <c r="K2053" s="80"/>
      <c r="L2053" s="80"/>
      <c r="M2053" s="81" t="str">
        <f>IF(J2053="","",IF(K2053="高",IF(L2053="删除",J2053*'模板使用说明&amp;基础参数'!$E$5*'模板使用说明&amp;基础参数'!$E$12,IF(L2053="修改",J2053*'模板使用说明&amp;基础参数'!$E$5*'模板使用说明&amp;基础参数'!$E$11,J2053*'模板使用说明&amp;基础参数'!$E$5*'模板使用说明&amp;基础参数'!$E$10)),IF(K2053="中",IF(L2053="删除",J2053*'模板使用说明&amp;基础参数'!$E$6*'模板使用说明&amp;基础参数'!$E$12,IF(L2053="修改",J2053*'模板使用说明&amp;基础参数'!$E$6*'模板使用说明&amp;基础参数'!$E$11,J2053*'模板使用说明&amp;基础参数'!$E$6*'模板使用说明&amp;基础参数'!$E$10)),IF(L2053="删除",J2053*'模板使用说明&amp;基础参数'!$E$7*'模板使用说明&amp;基础参数'!$E$12,IF(L2053="修改",J2053*'模板使用说明&amp;基础参数'!$E$7*'模板使用说明&amp;基础参数'!$E$11,J2053*'模板使用说明&amp;基础参数'!$E$7*'模板使用说明&amp;基础参数'!$E$10)))))</f>
        <v/>
      </c>
      <c r="N2053" s="82"/>
    </row>
    <row r="2054" spans="1:14">
      <c r="A2054" s="76">
        <f t="shared" si="43"/>
        <v>2049</v>
      </c>
      <c r="B2054" s="77"/>
      <c r="C2054" s="77"/>
      <c r="D2054" s="77"/>
      <c r="E2054" s="77"/>
      <c r="F2054" s="78"/>
      <c r="G2054" s="78"/>
      <c r="H2054" s="78"/>
      <c r="I2054" s="76"/>
      <c r="J2054" s="8" t="str">
        <f>IF(I2054="ILF",IF($C$1="预估功能点",'模板使用说明&amp;基础参数'!$E$15,'模板使用说明&amp;基础参数'!$E$22),IF(I2054="EIF",IF($C$1="预估功能点",'模板使用说明&amp;基础参数'!$E$16,'模板使用说明&amp;基础参数'!$E$23),IF(I2054="EI",IF($C$1="预估功能点",'模板使用说明&amp;基础参数'!$E$17,'模板使用说明&amp;基础参数'!$E$24),IF(I2054="EO",IF($C$1="预估功能点",'模板使用说明&amp;基础参数'!$E$18,'模板使用说明&amp;基础参数'!$E$25),IF(I2054="EQ",IF($C$1="预估功能点",'模板使用说明&amp;基础参数'!$E$19,'模板使用说明&amp;基础参数'!$E$26),"")))))</f>
        <v/>
      </c>
      <c r="K2054" s="80"/>
      <c r="L2054" s="80"/>
      <c r="M2054" s="81" t="str">
        <f>IF(J2054="","",IF(K2054="高",IF(L2054="删除",J2054*'模板使用说明&amp;基础参数'!$E$5*'模板使用说明&amp;基础参数'!$E$12,IF(L2054="修改",J2054*'模板使用说明&amp;基础参数'!$E$5*'模板使用说明&amp;基础参数'!$E$11,J2054*'模板使用说明&amp;基础参数'!$E$5*'模板使用说明&amp;基础参数'!$E$10)),IF(K2054="中",IF(L2054="删除",J2054*'模板使用说明&amp;基础参数'!$E$6*'模板使用说明&amp;基础参数'!$E$12,IF(L2054="修改",J2054*'模板使用说明&amp;基础参数'!$E$6*'模板使用说明&amp;基础参数'!$E$11,J2054*'模板使用说明&amp;基础参数'!$E$6*'模板使用说明&amp;基础参数'!$E$10)),IF(L2054="删除",J2054*'模板使用说明&amp;基础参数'!$E$7*'模板使用说明&amp;基础参数'!$E$12,IF(L2054="修改",J2054*'模板使用说明&amp;基础参数'!$E$7*'模板使用说明&amp;基础参数'!$E$11,J2054*'模板使用说明&amp;基础参数'!$E$7*'模板使用说明&amp;基础参数'!$E$10)))))</f>
        <v/>
      </c>
      <c r="N2054" s="82"/>
    </row>
    <row r="2055" spans="1:14">
      <c r="A2055" s="76">
        <f t="shared" si="43"/>
        <v>2050</v>
      </c>
      <c r="B2055" s="77"/>
      <c r="C2055" s="77"/>
      <c r="D2055" s="77"/>
      <c r="E2055" s="77"/>
      <c r="F2055" s="78"/>
      <c r="G2055" s="78"/>
      <c r="H2055" s="78"/>
      <c r="I2055" s="76"/>
      <c r="J2055" s="8" t="str">
        <f>IF(I2055="ILF",IF($C$1="预估功能点",'模板使用说明&amp;基础参数'!$E$15,'模板使用说明&amp;基础参数'!$E$22),IF(I2055="EIF",IF($C$1="预估功能点",'模板使用说明&amp;基础参数'!$E$16,'模板使用说明&amp;基础参数'!$E$23),IF(I2055="EI",IF($C$1="预估功能点",'模板使用说明&amp;基础参数'!$E$17,'模板使用说明&amp;基础参数'!$E$24),IF(I2055="EO",IF($C$1="预估功能点",'模板使用说明&amp;基础参数'!$E$18,'模板使用说明&amp;基础参数'!$E$25),IF(I2055="EQ",IF($C$1="预估功能点",'模板使用说明&amp;基础参数'!$E$19,'模板使用说明&amp;基础参数'!$E$26),"")))))</f>
        <v/>
      </c>
      <c r="K2055" s="80"/>
      <c r="L2055" s="80"/>
      <c r="M2055" s="81" t="str">
        <f>IF(J2055="","",IF(K2055="高",IF(L2055="删除",J2055*'模板使用说明&amp;基础参数'!$E$5*'模板使用说明&amp;基础参数'!$E$12,IF(L2055="修改",J2055*'模板使用说明&amp;基础参数'!$E$5*'模板使用说明&amp;基础参数'!$E$11,J2055*'模板使用说明&amp;基础参数'!$E$5*'模板使用说明&amp;基础参数'!$E$10)),IF(K2055="中",IF(L2055="删除",J2055*'模板使用说明&amp;基础参数'!$E$6*'模板使用说明&amp;基础参数'!$E$12,IF(L2055="修改",J2055*'模板使用说明&amp;基础参数'!$E$6*'模板使用说明&amp;基础参数'!$E$11,J2055*'模板使用说明&amp;基础参数'!$E$6*'模板使用说明&amp;基础参数'!$E$10)),IF(L2055="删除",J2055*'模板使用说明&amp;基础参数'!$E$7*'模板使用说明&amp;基础参数'!$E$12,IF(L2055="修改",J2055*'模板使用说明&amp;基础参数'!$E$7*'模板使用说明&amp;基础参数'!$E$11,J2055*'模板使用说明&amp;基础参数'!$E$7*'模板使用说明&amp;基础参数'!$E$10)))))</f>
        <v/>
      </c>
      <c r="N2055" s="82"/>
    </row>
    <row r="2056" spans="1:14">
      <c r="A2056" s="76">
        <f t="shared" si="43"/>
        <v>2051</v>
      </c>
      <c r="B2056" s="77"/>
      <c r="C2056" s="77"/>
      <c r="D2056" s="77"/>
      <c r="E2056" s="77"/>
      <c r="F2056" s="78"/>
      <c r="G2056" s="78"/>
      <c r="H2056" s="78"/>
      <c r="I2056" s="76"/>
      <c r="J2056" s="8" t="str">
        <f>IF(I2056="ILF",IF($C$1="预估功能点",'模板使用说明&amp;基础参数'!$E$15,'模板使用说明&amp;基础参数'!$E$22),IF(I2056="EIF",IF($C$1="预估功能点",'模板使用说明&amp;基础参数'!$E$16,'模板使用说明&amp;基础参数'!$E$23),IF(I2056="EI",IF($C$1="预估功能点",'模板使用说明&amp;基础参数'!$E$17,'模板使用说明&amp;基础参数'!$E$24),IF(I2056="EO",IF($C$1="预估功能点",'模板使用说明&amp;基础参数'!$E$18,'模板使用说明&amp;基础参数'!$E$25),IF(I2056="EQ",IF($C$1="预估功能点",'模板使用说明&amp;基础参数'!$E$19,'模板使用说明&amp;基础参数'!$E$26),"")))))</f>
        <v/>
      </c>
      <c r="K2056" s="80"/>
      <c r="L2056" s="80"/>
      <c r="M2056" s="81" t="str">
        <f>IF(J2056="","",IF(K2056="高",IF(L2056="删除",J2056*'模板使用说明&amp;基础参数'!$E$5*'模板使用说明&amp;基础参数'!$E$12,IF(L2056="修改",J2056*'模板使用说明&amp;基础参数'!$E$5*'模板使用说明&amp;基础参数'!$E$11,J2056*'模板使用说明&amp;基础参数'!$E$5*'模板使用说明&amp;基础参数'!$E$10)),IF(K2056="中",IF(L2056="删除",J2056*'模板使用说明&amp;基础参数'!$E$6*'模板使用说明&amp;基础参数'!$E$12,IF(L2056="修改",J2056*'模板使用说明&amp;基础参数'!$E$6*'模板使用说明&amp;基础参数'!$E$11,J2056*'模板使用说明&amp;基础参数'!$E$6*'模板使用说明&amp;基础参数'!$E$10)),IF(L2056="删除",J2056*'模板使用说明&amp;基础参数'!$E$7*'模板使用说明&amp;基础参数'!$E$12,IF(L2056="修改",J2056*'模板使用说明&amp;基础参数'!$E$7*'模板使用说明&amp;基础参数'!$E$11,J2056*'模板使用说明&amp;基础参数'!$E$7*'模板使用说明&amp;基础参数'!$E$10)))))</f>
        <v/>
      </c>
      <c r="N2056" s="82"/>
    </row>
    <row r="2057" spans="1:14">
      <c r="A2057" s="76">
        <f t="shared" si="43"/>
        <v>2052</v>
      </c>
      <c r="B2057" s="77"/>
      <c r="C2057" s="77"/>
      <c r="D2057" s="77"/>
      <c r="E2057" s="77"/>
      <c r="F2057" s="78"/>
      <c r="G2057" s="78"/>
      <c r="H2057" s="78"/>
      <c r="I2057" s="76"/>
      <c r="J2057" s="8" t="str">
        <f>IF(I2057="ILF",IF($C$1="预估功能点",'模板使用说明&amp;基础参数'!$E$15,'模板使用说明&amp;基础参数'!$E$22),IF(I2057="EIF",IF($C$1="预估功能点",'模板使用说明&amp;基础参数'!$E$16,'模板使用说明&amp;基础参数'!$E$23),IF(I2057="EI",IF($C$1="预估功能点",'模板使用说明&amp;基础参数'!$E$17,'模板使用说明&amp;基础参数'!$E$24),IF(I2057="EO",IF($C$1="预估功能点",'模板使用说明&amp;基础参数'!$E$18,'模板使用说明&amp;基础参数'!$E$25),IF(I2057="EQ",IF($C$1="预估功能点",'模板使用说明&amp;基础参数'!$E$19,'模板使用说明&amp;基础参数'!$E$26),"")))))</f>
        <v/>
      </c>
      <c r="K2057" s="80"/>
      <c r="L2057" s="80"/>
      <c r="M2057" s="81" t="str">
        <f>IF(J2057="","",IF(K2057="高",IF(L2057="删除",J2057*'模板使用说明&amp;基础参数'!$E$5*'模板使用说明&amp;基础参数'!$E$12,IF(L2057="修改",J2057*'模板使用说明&amp;基础参数'!$E$5*'模板使用说明&amp;基础参数'!$E$11,J2057*'模板使用说明&amp;基础参数'!$E$5*'模板使用说明&amp;基础参数'!$E$10)),IF(K2057="中",IF(L2057="删除",J2057*'模板使用说明&amp;基础参数'!$E$6*'模板使用说明&amp;基础参数'!$E$12,IF(L2057="修改",J2057*'模板使用说明&amp;基础参数'!$E$6*'模板使用说明&amp;基础参数'!$E$11,J2057*'模板使用说明&amp;基础参数'!$E$6*'模板使用说明&amp;基础参数'!$E$10)),IF(L2057="删除",J2057*'模板使用说明&amp;基础参数'!$E$7*'模板使用说明&amp;基础参数'!$E$12,IF(L2057="修改",J2057*'模板使用说明&amp;基础参数'!$E$7*'模板使用说明&amp;基础参数'!$E$11,J2057*'模板使用说明&amp;基础参数'!$E$7*'模板使用说明&amp;基础参数'!$E$10)))))</f>
        <v/>
      </c>
      <c r="N2057" s="82"/>
    </row>
    <row r="2058" spans="1:14">
      <c r="A2058" s="76">
        <f t="shared" si="43"/>
        <v>2053</v>
      </c>
      <c r="B2058" s="77"/>
      <c r="C2058" s="77"/>
      <c r="D2058" s="77"/>
      <c r="E2058" s="77"/>
      <c r="F2058" s="78"/>
      <c r="G2058" s="78"/>
      <c r="H2058" s="78"/>
      <c r="I2058" s="76"/>
      <c r="J2058" s="8" t="str">
        <f>IF(I2058="ILF",IF($C$1="预估功能点",'模板使用说明&amp;基础参数'!$E$15,'模板使用说明&amp;基础参数'!$E$22),IF(I2058="EIF",IF($C$1="预估功能点",'模板使用说明&amp;基础参数'!$E$16,'模板使用说明&amp;基础参数'!$E$23),IF(I2058="EI",IF($C$1="预估功能点",'模板使用说明&amp;基础参数'!$E$17,'模板使用说明&amp;基础参数'!$E$24),IF(I2058="EO",IF($C$1="预估功能点",'模板使用说明&amp;基础参数'!$E$18,'模板使用说明&amp;基础参数'!$E$25),IF(I2058="EQ",IF($C$1="预估功能点",'模板使用说明&amp;基础参数'!$E$19,'模板使用说明&amp;基础参数'!$E$26),"")))))</f>
        <v/>
      </c>
      <c r="K2058" s="80"/>
      <c r="L2058" s="80"/>
      <c r="M2058" s="81" t="str">
        <f>IF(J2058="","",IF(K2058="高",IF(L2058="删除",J2058*'模板使用说明&amp;基础参数'!$E$5*'模板使用说明&amp;基础参数'!$E$12,IF(L2058="修改",J2058*'模板使用说明&amp;基础参数'!$E$5*'模板使用说明&amp;基础参数'!$E$11,J2058*'模板使用说明&amp;基础参数'!$E$5*'模板使用说明&amp;基础参数'!$E$10)),IF(K2058="中",IF(L2058="删除",J2058*'模板使用说明&amp;基础参数'!$E$6*'模板使用说明&amp;基础参数'!$E$12,IF(L2058="修改",J2058*'模板使用说明&amp;基础参数'!$E$6*'模板使用说明&amp;基础参数'!$E$11,J2058*'模板使用说明&amp;基础参数'!$E$6*'模板使用说明&amp;基础参数'!$E$10)),IF(L2058="删除",J2058*'模板使用说明&amp;基础参数'!$E$7*'模板使用说明&amp;基础参数'!$E$12,IF(L2058="修改",J2058*'模板使用说明&amp;基础参数'!$E$7*'模板使用说明&amp;基础参数'!$E$11,J2058*'模板使用说明&amp;基础参数'!$E$7*'模板使用说明&amp;基础参数'!$E$10)))))</f>
        <v/>
      </c>
      <c r="N2058" s="82"/>
    </row>
    <row r="2059" spans="1:14">
      <c r="A2059" s="76">
        <f t="shared" si="43"/>
        <v>2054</v>
      </c>
      <c r="B2059" s="77"/>
      <c r="C2059" s="77"/>
      <c r="D2059" s="77"/>
      <c r="E2059" s="77"/>
      <c r="F2059" s="78"/>
      <c r="G2059" s="78"/>
      <c r="H2059" s="78"/>
      <c r="I2059" s="76"/>
      <c r="J2059" s="8" t="str">
        <f>IF(I2059="ILF",IF($C$1="预估功能点",'模板使用说明&amp;基础参数'!$E$15,'模板使用说明&amp;基础参数'!$E$22),IF(I2059="EIF",IF($C$1="预估功能点",'模板使用说明&amp;基础参数'!$E$16,'模板使用说明&amp;基础参数'!$E$23),IF(I2059="EI",IF($C$1="预估功能点",'模板使用说明&amp;基础参数'!$E$17,'模板使用说明&amp;基础参数'!$E$24),IF(I2059="EO",IF($C$1="预估功能点",'模板使用说明&amp;基础参数'!$E$18,'模板使用说明&amp;基础参数'!$E$25),IF(I2059="EQ",IF($C$1="预估功能点",'模板使用说明&amp;基础参数'!$E$19,'模板使用说明&amp;基础参数'!$E$26),"")))))</f>
        <v/>
      </c>
      <c r="K2059" s="80"/>
      <c r="L2059" s="80"/>
      <c r="M2059" s="81" t="str">
        <f>IF(J2059="","",IF(K2059="高",IF(L2059="删除",J2059*'模板使用说明&amp;基础参数'!$E$5*'模板使用说明&amp;基础参数'!$E$12,IF(L2059="修改",J2059*'模板使用说明&amp;基础参数'!$E$5*'模板使用说明&amp;基础参数'!$E$11,J2059*'模板使用说明&amp;基础参数'!$E$5*'模板使用说明&amp;基础参数'!$E$10)),IF(K2059="中",IF(L2059="删除",J2059*'模板使用说明&amp;基础参数'!$E$6*'模板使用说明&amp;基础参数'!$E$12,IF(L2059="修改",J2059*'模板使用说明&amp;基础参数'!$E$6*'模板使用说明&amp;基础参数'!$E$11,J2059*'模板使用说明&amp;基础参数'!$E$6*'模板使用说明&amp;基础参数'!$E$10)),IF(L2059="删除",J2059*'模板使用说明&amp;基础参数'!$E$7*'模板使用说明&amp;基础参数'!$E$12,IF(L2059="修改",J2059*'模板使用说明&amp;基础参数'!$E$7*'模板使用说明&amp;基础参数'!$E$11,J2059*'模板使用说明&amp;基础参数'!$E$7*'模板使用说明&amp;基础参数'!$E$10)))))</f>
        <v/>
      </c>
      <c r="N2059" s="82"/>
    </row>
    <row r="2060" spans="1:14">
      <c r="A2060" s="76">
        <f t="shared" si="43"/>
        <v>2055</v>
      </c>
      <c r="B2060" s="77"/>
      <c r="C2060" s="77"/>
      <c r="D2060" s="77"/>
      <c r="E2060" s="77"/>
      <c r="F2060" s="78"/>
      <c r="G2060" s="78"/>
      <c r="H2060" s="78"/>
      <c r="I2060" s="76"/>
      <c r="J2060" s="8" t="str">
        <f>IF(I2060="ILF",IF($C$1="预估功能点",'模板使用说明&amp;基础参数'!$E$15,'模板使用说明&amp;基础参数'!$E$22),IF(I2060="EIF",IF($C$1="预估功能点",'模板使用说明&amp;基础参数'!$E$16,'模板使用说明&amp;基础参数'!$E$23),IF(I2060="EI",IF($C$1="预估功能点",'模板使用说明&amp;基础参数'!$E$17,'模板使用说明&amp;基础参数'!$E$24),IF(I2060="EO",IF($C$1="预估功能点",'模板使用说明&amp;基础参数'!$E$18,'模板使用说明&amp;基础参数'!$E$25),IF(I2060="EQ",IF($C$1="预估功能点",'模板使用说明&amp;基础参数'!$E$19,'模板使用说明&amp;基础参数'!$E$26),"")))))</f>
        <v/>
      </c>
      <c r="K2060" s="80"/>
      <c r="L2060" s="80"/>
      <c r="M2060" s="81" t="str">
        <f>IF(J2060="","",IF(K2060="高",IF(L2060="删除",J2060*'模板使用说明&amp;基础参数'!$E$5*'模板使用说明&amp;基础参数'!$E$12,IF(L2060="修改",J2060*'模板使用说明&amp;基础参数'!$E$5*'模板使用说明&amp;基础参数'!$E$11,J2060*'模板使用说明&amp;基础参数'!$E$5*'模板使用说明&amp;基础参数'!$E$10)),IF(K2060="中",IF(L2060="删除",J2060*'模板使用说明&amp;基础参数'!$E$6*'模板使用说明&amp;基础参数'!$E$12,IF(L2060="修改",J2060*'模板使用说明&amp;基础参数'!$E$6*'模板使用说明&amp;基础参数'!$E$11,J2060*'模板使用说明&amp;基础参数'!$E$6*'模板使用说明&amp;基础参数'!$E$10)),IF(L2060="删除",J2060*'模板使用说明&amp;基础参数'!$E$7*'模板使用说明&amp;基础参数'!$E$12,IF(L2060="修改",J2060*'模板使用说明&amp;基础参数'!$E$7*'模板使用说明&amp;基础参数'!$E$11,J2060*'模板使用说明&amp;基础参数'!$E$7*'模板使用说明&amp;基础参数'!$E$10)))))</f>
        <v/>
      </c>
      <c r="N2060" s="82"/>
    </row>
    <row r="2061" spans="1:14">
      <c r="A2061" s="76">
        <f t="shared" si="43"/>
        <v>2056</v>
      </c>
      <c r="B2061" s="77"/>
      <c r="C2061" s="77"/>
      <c r="D2061" s="77"/>
      <c r="E2061" s="77"/>
      <c r="F2061" s="78"/>
      <c r="G2061" s="78"/>
      <c r="H2061" s="78"/>
      <c r="I2061" s="76"/>
      <c r="J2061" s="8" t="str">
        <f>IF(I2061="ILF",IF($C$1="预估功能点",'模板使用说明&amp;基础参数'!$E$15,'模板使用说明&amp;基础参数'!$E$22),IF(I2061="EIF",IF($C$1="预估功能点",'模板使用说明&amp;基础参数'!$E$16,'模板使用说明&amp;基础参数'!$E$23),IF(I2061="EI",IF($C$1="预估功能点",'模板使用说明&amp;基础参数'!$E$17,'模板使用说明&amp;基础参数'!$E$24),IF(I2061="EO",IF($C$1="预估功能点",'模板使用说明&amp;基础参数'!$E$18,'模板使用说明&amp;基础参数'!$E$25),IF(I2061="EQ",IF($C$1="预估功能点",'模板使用说明&amp;基础参数'!$E$19,'模板使用说明&amp;基础参数'!$E$26),"")))))</f>
        <v/>
      </c>
      <c r="K2061" s="80"/>
      <c r="L2061" s="80"/>
      <c r="M2061" s="81" t="str">
        <f>IF(J2061="","",IF(K2061="高",IF(L2061="删除",J2061*'模板使用说明&amp;基础参数'!$E$5*'模板使用说明&amp;基础参数'!$E$12,IF(L2061="修改",J2061*'模板使用说明&amp;基础参数'!$E$5*'模板使用说明&amp;基础参数'!$E$11,J2061*'模板使用说明&amp;基础参数'!$E$5*'模板使用说明&amp;基础参数'!$E$10)),IF(K2061="中",IF(L2061="删除",J2061*'模板使用说明&amp;基础参数'!$E$6*'模板使用说明&amp;基础参数'!$E$12,IF(L2061="修改",J2061*'模板使用说明&amp;基础参数'!$E$6*'模板使用说明&amp;基础参数'!$E$11,J2061*'模板使用说明&amp;基础参数'!$E$6*'模板使用说明&amp;基础参数'!$E$10)),IF(L2061="删除",J2061*'模板使用说明&amp;基础参数'!$E$7*'模板使用说明&amp;基础参数'!$E$12,IF(L2061="修改",J2061*'模板使用说明&amp;基础参数'!$E$7*'模板使用说明&amp;基础参数'!$E$11,J2061*'模板使用说明&amp;基础参数'!$E$7*'模板使用说明&amp;基础参数'!$E$10)))))</f>
        <v/>
      </c>
      <c r="N2061" s="82"/>
    </row>
    <row r="2062" spans="1:14">
      <c r="A2062" s="76">
        <f t="shared" si="43"/>
        <v>2057</v>
      </c>
      <c r="B2062" s="77"/>
      <c r="C2062" s="77"/>
      <c r="D2062" s="77"/>
      <c r="E2062" s="77"/>
      <c r="F2062" s="78"/>
      <c r="G2062" s="78"/>
      <c r="H2062" s="78"/>
      <c r="I2062" s="76"/>
      <c r="J2062" s="8" t="str">
        <f>IF(I2062="ILF",IF($C$1="预估功能点",'模板使用说明&amp;基础参数'!$E$15,'模板使用说明&amp;基础参数'!$E$22),IF(I2062="EIF",IF($C$1="预估功能点",'模板使用说明&amp;基础参数'!$E$16,'模板使用说明&amp;基础参数'!$E$23),IF(I2062="EI",IF($C$1="预估功能点",'模板使用说明&amp;基础参数'!$E$17,'模板使用说明&amp;基础参数'!$E$24),IF(I2062="EO",IF($C$1="预估功能点",'模板使用说明&amp;基础参数'!$E$18,'模板使用说明&amp;基础参数'!$E$25),IF(I2062="EQ",IF($C$1="预估功能点",'模板使用说明&amp;基础参数'!$E$19,'模板使用说明&amp;基础参数'!$E$26),"")))))</f>
        <v/>
      </c>
      <c r="K2062" s="80"/>
      <c r="L2062" s="80"/>
      <c r="M2062" s="81" t="str">
        <f>IF(J2062="","",IF(K2062="高",IF(L2062="删除",J2062*'模板使用说明&amp;基础参数'!$E$5*'模板使用说明&amp;基础参数'!$E$12,IF(L2062="修改",J2062*'模板使用说明&amp;基础参数'!$E$5*'模板使用说明&amp;基础参数'!$E$11,J2062*'模板使用说明&amp;基础参数'!$E$5*'模板使用说明&amp;基础参数'!$E$10)),IF(K2062="中",IF(L2062="删除",J2062*'模板使用说明&amp;基础参数'!$E$6*'模板使用说明&amp;基础参数'!$E$12,IF(L2062="修改",J2062*'模板使用说明&amp;基础参数'!$E$6*'模板使用说明&amp;基础参数'!$E$11,J2062*'模板使用说明&amp;基础参数'!$E$6*'模板使用说明&amp;基础参数'!$E$10)),IF(L2062="删除",J2062*'模板使用说明&amp;基础参数'!$E$7*'模板使用说明&amp;基础参数'!$E$12,IF(L2062="修改",J2062*'模板使用说明&amp;基础参数'!$E$7*'模板使用说明&amp;基础参数'!$E$11,J2062*'模板使用说明&amp;基础参数'!$E$7*'模板使用说明&amp;基础参数'!$E$10)))))</f>
        <v/>
      </c>
      <c r="N2062" s="82"/>
    </row>
    <row r="2063" spans="1:14">
      <c r="A2063" s="76">
        <f t="shared" si="43"/>
        <v>2058</v>
      </c>
      <c r="B2063" s="77"/>
      <c r="C2063" s="77"/>
      <c r="D2063" s="77"/>
      <c r="E2063" s="77"/>
      <c r="F2063" s="78"/>
      <c r="G2063" s="78"/>
      <c r="H2063" s="78"/>
      <c r="I2063" s="76"/>
      <c r="J2063" s="8" t="str">
        <f>IF(I2063="ILF",IF($C$1="预估功能点",'模板使用说明&amp;基础参数'!$E$15,'模板使用说明&amp;基础参数'!$E$22),IF(I2063="EIF",IF($C$1="预估功能点",'模板使用说明&amp;基础参数'!$E$16,'模板使用说明&amp;基础参数'!$E$23),IF(I2063="EI",IF($C$1="预估功能点",'模板使用说明&amp;基础参数'!$E$17,'模板使用说明&amp;基础参数'!$E$24),IF(I2063="EO",IF($C$1="预估功能点",'模板使用说明&amp;基础参数'!$E$18,'模板使用说明&amp;基础参数'!$E$25),IF(I2063="EQ",IF($C$1="预估功能点",'模板使用说明&amp;基础参数'!$E$19,'模板使用说明&amp;基础参数'!$E$26),"")))))</f>
        <v/>
      </c>
      <c r="K2063" s="80"/>
      <c r="L2063" s="80"/>
      <c r="M2063" s="81" t="str">
        <f>IF(J2063="","",IF(K2063="高",IF(L2063="删除",J2063*'模板使用说明&amp;基础参数'!$E$5*'模板使用说明&amp;基础参数'!$E$12,IF(L2063="修改",J2063*'模板使用说明&amp;基础参数'!$E$5*'模板使用说明&amp;基础参数'!$E$11,J2063*'模板使用说明&amp;基础参数'!$E$5*'模板使用说明&amp;基础参数'!$E$10)),IF(K2063="中",IF(L2063="删除",J2063*'模板使用说明&amp;基础参数'!$E$6*'模板使用说明&amp;基础参数'!$E$12,IF(L2063="修改",J2063*'模板使用说明&amp;基础参数'!$E$6*'模板使用说明&amp;基础参数'!$E$11,J2063*'模板使用说明&amp;基础参数'!$E$6*'模板使用说明&amp;基础参数'!$E$10)),IF(L2063="删除",J2063*'模板使用说明&amp;基础参数'!$E$7*'模板使用说明&amp;基础参数'!$E$12,IF(L2063="修改",J2063*'模板使用说明&amp;基础参数'!$E$7*'模板使用说明&amp;基础参数'!$E$11,J2063*'模板使用说明&amp;基础参数'!$E$7*'模板使用说明&amp;基础参数'!$E$10)))))</f>
        <v/>
      </c>
      <c r="N2063" s="82"/>
    </row>
    <row r="2064" spans="1:14">
      <c r="A2064" s="76">
        <f t="shared" si="43"/>
        <v>2059</v>
      </c>
      <c r="B2064" s="77"/>
      <c r="C2064" s="77"/>
      <c r="D2064" s="77"/>
      <c r="E2064" s="77"/>
      <c r="F2064" s="78"/>
      <c r="G2064" s="78"/>
      <c r="H2064" s="78"/>
      <c r="I2064" s="76"/>
      <c r="J2064" s="8" t="str">
        <f>IF(I2064="ILF",IF($C$1="预估功能点",'模板使用说明&amp;基础参数'!$E$15,'模板使用说明&amp;基础参数'!$E$22),IF(I2064="EIF",IF($C$1="预估功能点",'模板使用说明&amp;基础参数'!$E$16,'模板使用说明&amp;基础参数'!$E$23),IF(I2064="EI",IF($C$1="预估功能点",'模板使用说明&amp;基础参数'!$E$17,'模板使用说明&amp;基础参数'!$E$24),IF(I2064="EO",IF($C$1="预估功能点",'模板使用说明&amp;基础参数'!$E$18,'模板使用说明&amp;基础参数'!$E$25),IF(I2064="EQ",IF($C$1="预估功能点",'模板使用说明&amp;基础参数'!$E$19,'模板使用说明&amp;基础参数'!$E$26),"")))))</f>
        <v/>
      </c>
      <c r="K2064" s="80"/>
      <c r="L2064" s="80"/>
      <c r="M2064" s="81" t="str">
        <f>IF(J2064="","",IF(K2064="高",IF(L2064="删除",J2064*'模板使用说明&amp;基础参数'!$E$5*'模板使用说明&amp;基础参数'!$E$12,IF(L2064="修改",J2064*'模板使用说明&amp;基础参数'!$E$5*'模板使用说明&amp;基础参数'!$E$11,J2064*'模板使用说明&amp;基础参数'!$E$5*'模板使用说明&amp;基础参数'!$E$10)),IF(K2064="中",IF(L2064="删除",J2064*'模板使用说明&amp;基础参数'!$E$6*'模板使用说明&amp;基础参数'!$E$12,IF(L2064="修改",J2064*'模板使用说明&amp;基础参数'!$E$6*'模板使用说明&amp;基础参数'!$E$11,J2064*'模板使用说明&amp;基础参数'!$E$6*'模板使用说明&amp;基础参数'!$E$10)),IF(L2064="删除",J2064*'模板使用说明&amp;基础参数'!$E$7*'模板使用说明&amp;基础参数'!$E$12,IF(L2064="修改",J2064*'模板使用说明&amp;基础参数'!$E$7*'模板使用说明&amp;基础参数'!$E$11,J2064*'模板使用说明&amp;基础参数'!$E$7*'模板使用说明&amp;基础参数'!$E$10)))))</f>
        <v/>
      </c>
      <c r="N2064" s="82"/>
    </row>
    <row r="2065" spans="1:14">
      <c r="A2065" s="76">
        <f t="shared" si="43"/>
        <v>2060</v>
      </c>
      <c r="B2065" s="77"/>
      <c r="C2065" s="77"/>
      <c r="D2065" s="77"/>
      <c r="E2065" s="77"/>
      <c r="F2065" s="78"/>
      <c r="G2065" s="78"/>
      <c r="H2065" s="78"/>
      <c r="I2065" s="76"/>
      <c r="J2065" s="8" t="str">
        <f>IF(I2065="ILF",IF($C$1="预估功能点",'模板使用说明&amp;基础参数'!$E$15,'模板使用说明&amp;基础参数'!$E$22),IF(I2065="EIF",IF($C$1="预估功能点",'模板使用说明&amp;基础参数'!$E$16,'模板使用说明&amp;基础参数'!$E$23),IF(I2065="EI",IF($C$1="预估功能点",'模板使用说明&amp;基础参数'!$E$17,'模板使用说明&amp;基础参数'!$E$24),IF(I2065="EO",IF($C$1="预估功能点",'模板使用说明&amp;基础参数'!$E$18,'模板使用说明&amp;基础参数'!$E$25),IF(I2065="EQ",IF($C$1="预估功能点",'模板使用说明&amp;基础参数'!$E$19,'模板使用说明&amp;基础参数'!$E$26),"")))))</f>
        <v/>
      </c>
      <c r="K2065" s="80"/>
      <c r="L2065" s="80"/>
      <c r="M2065" s="81" t="str">
        <f>IF(J2065="","",IF(K2065="高",IF(L2065="删除",J2065*'模板使用说明&amp;基础参数'!$E$5*'模板使用说明&amp;基础参数'!$E$12,IF(L2065="修改",J2065*'模板使用说明&amp;基础参数'!$E$5*'模板使用说明&amp;基础参数'!$E$11,J2065*'模板使用说明&amp;基础参数'!$E$5*'模板使用说明&amp;基础参数'!$E$10)),IF(K2065="中",IF(L2065="删除",J2065*'模板使用说明&amp;基础参数'!$E$6*'模板使用说明&amp;基础参数'!$E$12,IF(L2065="修改",J2065*'模板使用说明&amp;基础参数'!$E$6*'模板使用说明&amp;基础参数'!$E$11,J2065*'模板使用说明&amp;基础参数'!$E$6*'模板使用说明&amp;基础参数'!$E$10)),IF(L2065="删除",J2065*'模板使用说明&amp;基础参数'!$E$7*'模板使用说明&amp;基础参数'!$E$12,IF(L2065="修改",J2065*'模板使用说明&amp;基础参数'!$E$7*'模板使用说明&amp;基础参数'!$E$11,J2065*'模板使用说明&amp;基础参数'!$E$7*'模板使用说明&amp;基础参数'!$E$10)))))</f>
        <v/>
      </c>
      <c r="N2065" s="82"/>
    </row>
    <row r="2066" spans="1:14">
      <c r="A2066" s="76">
        <f t="shared" si="43"/>
        <v>2061</v>
      </c>
      <c r="B2066" s="77"/>
      <c r="C2066" s="77"/>
      <c r="D2066" s="77"/>
      <c r="E2066" s="77"/>
      <c r="F2066" s="78"/>
      <c r="G2066" s="78"/>
      <c r="H2066" s="78"/>
      <c r="I2066" s="76"/>
      <c r="J2066" s="8" t="str">
        <f>IF(I2066="ILF",IF($C$1="预估功能点",'模板使用说明&amp;基础参数'!$E$15,'模板使用说明&amp;基础参数'!$E$22),IF(I2066="EIF",IF($C$1="预估功能点",'模板使用说明&amp;基础参数'!$E$16,'模板使用说明&amp;基础参数'!$E$23),IF(I2066="EI",IF($C$1="预估功能点",'模板使用说明&amp;基础参数'!$E$17,'模板使用说明&amp;基础参数'!$E$24),IF(I2066="EO",IF($C$1="预估功能点",'模板使用说明&amp;基础参数'!$E$18,'模板使用说明&amp;基础参数'!$E$25),IF(I2066="EQ",IF($C$1="预估功能点",'模板使用说明&amp;基础参数'!$E$19,'模板使用说明&amp;基础参数'!$E$26),"")))))</f>
        <v/>
      </c>
      <c r="K2066" s="80"/>
      <c r="L2066" s="80"/>
      <c r="M2066" s="81" t="str">
        <f>IF(J2066="","",IF(K2066="高",IF(L2066="删除",J2066*'模板使用说明&amp;基础参数'!$E$5*'模板使用说明&amp;基础参数'!$E$12,IF(L2066="修改",J2066*'模板使用说明&amp;基础参数'!$E$5*'模板使用说明&amp;基础参数'!$E$11,J2066*'模板使用说明&amp;基础参数'!$E$5*'模板使用说明&amp;基础参数'!$E$10)),IF(K2066="中",IF(L2066="删除",J2066*'模板使用说明&amp;基础参数'!$E$6*'模板使用说明&amp;基础参数'!$E$12,IF(L2066="修改",J2066*'模板使用说明&amp;基础参数'!$E$6*'模板使用说明&amp;基础参数'!$E$11,J2066*'模板使用说明&amp;基础参数'!$E$6*'模板使用说明&amp;基础参数'!$E$10)),IF(L2066="删除",J2066*'模板使用说明&amp;基础参数'!$E$7*'模板使用说明&amp;基础参数'!$E$12,IF(L2066="修改",J2066*'模板使用说明&amp;基础参数'!$E$7*'模板使用说明&amp;基础参数'!$E$11,J2066*'模板使用说明&amp;基础参数'!$E$7*'模板使用说明&amp;基础参数'!$E$10)))))</f>
        <v/>
      </c>
      <c r="N2066" s="82"/>
    </row>
    <row r="2067" spans="1:14">
      <c r="A2067" s="76">
        <f t="shared" si="43"/>
        <v>2062</v>
      </c>
      <c r="B2067" s="77"/>
      <c r="C2067" s="77"/>
      <c r="D2067" s="77"/>
      <c r="E2067" s="77"/>
      <c r="F2067" s="78"/>
      <c r="G2067" s="78"/>
      <c r="H2067" s="78"/>
      <c r="I2067" s="76"/>
      <c r="J2067" s="8" t="str">
        <f>IF(I2067="ILF",IF($C$1="预估功能点",'模板使用说明&amp;基础参数'!$E$15,'模板使用说明&amp;基础参数'!$E$22),IF(I2067="EIF",IF($C$1="预估功能点",'模板使用说明&amp;基础参数'!$E$16,'模板使用说明&amp;基础参数'!$E$23),IF(I2067="EI",IF($C$1="预估功能点",'模板使用说明&amp;基础参数'!$E$17,'模板使用说明&amp;基础参数'!$E$24),IF(I2067="EO",IF($C$1="预估功能点",'模板使用说明&amp;基础参数'!$E$18,'模板使用说明&amp;基础参数'!$E$25),IF(I2067="EQ",IF($C$1="预估功能点",'模板使用说明&amp;基础参数'!$E$19,'模板使用说明&amp;基础参数'!$E$26),"")))))</f>
        <v/>
      </c>
      <c r="K2067" s="80"/>
      <c r="L2067" s="80"/>
      <c r="M2067" s="81" t="str">
        <f>IF(J2067="","",IF(K2067="高",IF(L2067="删除",J2067*'模板使用说明&amp;基础参数'!$E$5*'模板使用说明&amp;基础参数'!$E$12,IF(L2067="修改",J2067*'模板使用说明&amp;基础参数'!$E$5*'模板使用说明&amp;基础参数'!$E$11,J2067*'模板使用说明&amp;基础参数'!$E$5*'模板使用说明&amp;基础参数'!$E$10)),IF(K2067="中",IF(L2067="删除",J2067*'模板使用说明&amp;基础参数'!$E$6*'模板使用说明&amp;基础参数'!$E$12,IF(L2067="修改",J2067*'模板使用说明&amp;基础参数'!$E$6*'模板使用说明&amp;基础参数'!$E$11,J2067*'模板使用说明&amp;基础参数'!$E$6*'模板使用说明&amp;基础参数'!$E$10)),IF(L2067="删除",J2067*'模板使用说明&amp;基础参数'!$E$7*'模板使用说明&amp;基础参数'!$E$12,IF(L2067="修改",J2067*'模板使用说明&amp;基础参数'!$E$7*'模板使用说明&amp;基础参数'!$E$11,J2067*'模板使用说明&amp;基础参数'!$E$7*'模板使用说明&amp;基础参数'!$E$10)))))</f>
        <v/>
      </c>
      <c r="N2067" s="82"/>
    </row>
    <row r="2068" spans="1:14">
      <c r="A2068" s="76">
        <f t="shared" si="43"/>
        <v>2063</v>
      </c>
      <c r="B2068" s="77"/>
      <c r="C2068" s="77"/>
      <c r="D2068" s="77"/>
      <c r="E2068" s="77"/>
      <c r="F2068" s="78"/>
      <c r="G2068" s="78"/>
      <c r="H2068" s="78"/>
      <c r="I2068" s="76"/>
      <c r="J2068" s="8" t="str">
        <f>IF(I2068="ILF",IF($C$1="预估功能点",'模板使用说明&amp;基础参数'!$E$15,'模板使用说明&amp;基础参数'!$E$22),IF(I2068="EIF",IF($C$1="预估功能点",'模板使用说明&amp;基础参数'!$E$16,'模板使用说明&amp;基础参数'!$E$23),IF(I2068="EI",IF($C$1="预估功能点",'模板使用说明&amp;基础参数'!$E$17,'模板使用说明&amp;基础参数'!$E$24),IF(I2068="EO",IF($C$1="预估功能点",'模板使用说明&amp;基础参数'!$E$18,'模板使用说明&amp;基础参数'!$E$25),IF(I2068="EQ",IF($C$1="预估功能点",'模板使用说明&amp;基础参数'!$E$19,'模板使用说明&amp;基础参数'!$E$26),"")))))</f>
        <v/>
      </c>
      <c r="K2068" s="80"/>
      <c r="L2068" s="80"/>
      <c r="M2068" s="81" t="str">
        <f>IF(J2068="","",IF(K2068="高",IF(L2068="删除",J2068*'模板使用说明&amp;基础参数'!$E$5*'模板使用说明&amp;基础参数'!$E$12,IF(L2068="修改",J2068*'模板使用说明&amp;基础参数'!$E$5*'模板使用说明&amp;基础参数'!$E$11,J2068*'模板使用说明&amp;基础参数'!$E$5*'模板使用说明&amp;基础参数'!$E$10)),IF(K2068="中",IF(L2068="删除",J2068*'模板使用说明&amp;基础参数'!$E$6*'模板使用说明&amp;基础参数'!$E$12,IF(L2068="修改",J2068*'模板使用说明&amp;基础参数'!$E$6*'模板使用说明&amp;基础参数'!$E$11,J2068*'模板使用说明&amp;基础参数'!$E$6*'模板使用说明&amp;基础参数'!$E$10)),IF(L2068="删除",J2068*'模板使用说明&amp;基础参数'!$E$7*'模板使用说明&amp;基础参数'!$E$12,IF(L2068="修改",J2068*'模板使用说明&amp;基础参数'!$E$7*'模板使用说明&amp;基础参数'!$E$11,J2068*'模板使用说明&amp;基础参数'!$E$7*'模板使用说明&amp;基础参数'!$E$10)))))</f>
        <v/>
      </c>
      <c r="N2068" s="82"/>
    </row>
    <row r="2069" spans="1:14">
      <c r="A2069" s="76">
        <f t="shared" si="43"/>
        <v>2064</v>
      </c>
      <c r="B2069" s="77"/>
      <c r="C2069" s="77"/>
      <c r="D2069" s="77"/>
      <c r="E2069" s="77"/>
      <c r="F2069" s="78"/>
      <c r="G2069" s="78"/>
      <c r="H2069" s="78"/>
      <c r="I2069" s="76"/>
      <c r="J2069" s="8" t="str">
        <f>IF(I2069="ILF",IF($C$1="预估功能点",'模板使用说明&amp;基础参数'!$E$15,'模板使用说明&amp;基础参数'!$E$22),IF(I2069="EIF",IF($C$1="预估功能点",'模板使用说明&amp;基础参数'!$E$16,'模板使用说明&amp;基础参数'!$E$23),IF(I2069="EI",IF($C$1="预估功能点",'模板使用说明&amp;基础参数'!$E$17,'模板使用说明&amp;基础参数'!$E$24),IF(I2069="EO",IF($C$1="预估功能点",'模板使用说明&amp;基础参数'!$E$18,'模板使用说明&amp;基础参数'!$E$25),IF(I2069="EQ",IF($C$1="预估功能点",'模板使用说明&amp;基础参数'!$E$19,'模板使用说明&amp;基础参数'!$E$26),"")))))</f>
        <v/>
      </c>
      <c r="K2069" s="80"/>
      <c r="L2069" s="80"/>
      <c r="M2069" s="81" t="str">
        <f>IF(J2069="","",IF(K2069="高",IF(L2069="删除",J2069*'模板使用说明&amp;基础参数'!$E$5*'模板使用说明&amp;基础参数'!$E$12,IF(L2069="修改",J2069*'模板使用说明&amp;基础参数'!$E$5*'模板使用说明&amp;基础参数'!$E$11,J2069*'模板使用说明&amp;基础参数'!$E$5*'模板使用说明&amp;基础参数'!$E$10)),IF(K2069="中",IF(L2069="删除",J2069*'模板使用说明&amp;基础参数'!$E$6*'模板使用说明&amp;基础参数'!$E$12,IF(L2069="修改",J2069*'模板使用说明&amp;基础参数'!$E$6*'模板使用说明&amp;基础参数'!$E$11,J2069*'模板使用说明&amp;基础参数'!$E$6*'模板使用说明&amp;基础参数'!$E$10)),IF(L2069="删除",J2069*'模板使用说明&amp;基础参数'!$E$7*'模板使用说明&amp;基础参数'!$E$12,IF(L2069="修改",J2069*'模板使用说明&amp;基础参数'!$E$7*'模板使用说明&amp;基础参数'!$E$11,J2069*'模板使用说明&amp;基础参数'!$E$7*'模板使用说明&amp;基础参数'!$E$10)))))</f>
        <v/>
      </c>
      <c r="N2069" s="82"/>
    </row>
    <row r="2070" spans="1:14">
      <c r="A2070" s="76">
        <f t="shared" si="43"/>
        <v>2065</v>
      </c>
      <c r="B2070" s="77"/>
      <c r="C2070" s="77"/>
      <c r="D2070" s="77"/>
      <c r="E2070" s="77"/>
      <c r="F2070" s="78"/>
      <c r="G2070" s="78"/>
      <c r="H2070" s="78"/>
      <c r="I2070" s="76"/>
      <c r="J2070" s="8" t="str">
        <f>IF(I2070="ILF",IF($C$1="预估功能点",'模板使用说明&amp;基础参数'!$E$15,'模板使用说明&amp;基础参数'!$E$22),IF(I2070="EIF",IF($C$1="预估功能点",'模板使用说明&amp;基础参数'!$E$16,'模板使用说明&amp;基础参数'!$E$23),IF(I2070="EI",IF($C$1="预估功能点",'模板使用说明&amp;基础参数'!$E$17,'模板使用说明&amp;基础参数'!$E$24),IF(I2070="EO",IF($C$1="预估功能点",'模板使用说明&amp;基础参数'!$E$18,'模板使用说明&amp;基础参数'!$E$25),IF(I2070="EQ",IF($C$1="预估功能点",'模板使用说明&amp;基础参数'!$E$19,'模板使用说明&amp;基础参数'!$E$26),"")))))</f>
        <v/>
      </c>
      <c r="K2070" s="80"/>
      <c r="L2070" s="80"/>
      <c r="M2070" s="81" t="str">
        <f>IF(J2070="","",IF(K2070="高",IF(L2070="删除",J2070*'模板使用说明&amp;基础参数'!$E$5*'模板使用说明&amp;基础参数'!$E$12,IF(L2070="修改",J2070*'模板使用说明&amp;基础参数'!$E$5*'模板使用说明&amp;基础参数'!$E$11,J2070*'模板使用说明&amp;基础参数'!$E$5*'模板使用说明&amp;基础参数'!$E$10)),IF(K2070="中",IF(L2070="删除",J2070*'模板使用说明&amp;基础参数'!$E$6*'模板使用说明&amp;基础参数'!$E$12,IF(L2070="修改",J2070*'模板使用说明&amp;基础参数'!$E$6*'模板使用说明&amp;基础参数'!$E$11,J2070*'模板使用说明&amp;基础参数'!$E$6*'模板使用说明&amp;基础参数'!$E$10)),IF(L2070="删除",J2070*'模板使用说明&amp;基础参数'!$E$7*'模板使用说明&amp;基础参数'!$E$12,IF(L2070="修改",J2070*'模板使用说明&amp;基础参数'!$E$7*'模板使用说明&amp;基础参数'!$E$11,J2070*'模板使用说明&amp;基础参数'!$E$7*'模板使用说明&amp;基础参数'!$E$10)))))</f>
        <v/>
      </c>
      <c r="N2070" s="82"/>
    </row>
    <row r="2071" spans="1:14">
      <c r="A2071" s="76">
        <f t="shared" si="43"/>
        <v>2066</v>
      </c>
      <c r="B2071" s="77"/>
      <c r="C2071" s="77"/>
      <c r="D2071" s="77"/>
      <c r="E2071" s="77"/>
      <c r="F2071" s="78"/>
      <c r="G2071" s="78"/>
      <c r="H2071" s="78"/>
      <c r="I2071" s="76"/>
      <c r="J2071" s="8" t="str">
        <f>IF(I2071="ILF",IF($C$1="预估功能点",'模板使用说明&amp;基础参数'!$E$15,'模板使用说明&amp;基础参数'!$E$22),IF(I2071="EIF",IF($C$1="预估功能点",'模板使用说明&amp;基础参数'!$E$16,'模板使用说明&amp;基础参数'!$E$23),IF(I2071="EI",IF($C$1="预估功能点",'模板使用说明&amp;基础参数'!$E$17,'模板使用说明&amp;基础参数'!$E$24),IF(I2071="EO",IF($C$1="预估功能点",'模板使用说明&amp;基础参数'!$E$18,'模板使用说明&amp;基础参数'!$E$25),IF(I2071="EQ",IF($C$1="预估功能点",'模板使用说明&amp;基础参数'!$E$19,'模板使用说明&amp;基础参数'!$E$26),"")))))</f>
        <v/>
      </c>
      <c r="K2071" s="80"/>
      <c r="L2071" s="80"/>
      <c r="M2071" s="81" t="str">
        <f>IF(J2071="","",IF(K2071="高",IF(L2071="删除",J2071*'模板使用说明&amp;基础参数'!$E$5*'模板使用说明&amp;基础参数'!$E$12,IF(L2071="修改",J2071*'模板使用说明&amp;基础参数'!$E$5*'模板使用说明&amp;基础参数'!$E$11,J2071*'模板使用说明&amp;基础参数'!$E$5*'模板使用说明&amp;基础参数'!$E$10)),IF(K2071="中",IF(L2071="删除",J2071*'模板使用说明&amp;基础参数'!$E$6*'模板使用说明&amp;基础参数'!$E$12,IF(L2071="修改",J2071*'模板使用说明&amp;基础参数'!$E$6*'模板使用说明&amp;基础参数'!$E$11,J2071*'模板使用说明&amp;基础参数'!$E$6*'模板使用说明&amp;基础参数'!$E$10)),IF(L2071="删除",J2071*'模板使用说明&amp;基础参数'!$E$7*'模板使用说明&amp;基础参数'!$E$12,IF(L2071="修改",J2071*'模板使用说明&amp;基础参数'!$E$7*'模板使用说明&amp;基础参数'!$E$11,J2071*'模板使用说明&amp;基础参数'!$E$7*'模板使用说明&amp;基础参数'!$E$10)))))</f>
        <v/>
      </c>
      <c r="N2071" s="82"/>
    </row>
    <row r="2072" spans="1:14">
      <c r="A2072" s="76">
        <f t="shared" si="43"/>
        <v>2067</v>
      </c>
      <c r="B2072" s="77"/>
      <c r="C2072" s="77"/>
      <c r="D2072" s="77"/>
      <c r="E2072" s="77"/>
      <c r="F2072" s="78"/>
      <c r="G2072" s="78"/>
      <c r="H2072" s="78"/>
      <c r="I2072" s="76"/>
      <c r="J2072" s="8" t="str">
        <f>IF(I2072="ILF",IF($C$1="预估功能点",'模板使用说明&amp;基础参数'!$E$15,'模板使用说明&amp;基础参数'!$E$22),IF(I2072="EIF",IF($C$1="预估功能点",'模板使用说明&amp;基础参数'!$E$16,'模板使用说明&amp;基础参数'!$E$23),IF(I2072="EI",IF($C$1="预估功能点",'模板使用说明&amp;基础参数'!$E$17,'模板使用说明&amp;基础参数'!$E$24),IF(I2072="EO",IF($C$1="预估功能点",'模板使用说明&amp;基础参数'!$E$18,'模板使用说明&amp;基础参数'!$E$25),IF(I2072="EQ",IF($C$1="预估功能点",'模板使用说明&amp;基础参数'!$E$19,'模板使用说明&amp;基础参数'!$E$26),"")))))</f>
        <v/>
      </c>
      <c r="K2072" s="80"/>
      <c r="L2072" s="80"/>
      <c r="M2072" s="81" t="str">
        <f>IF(J2072="","",IF(K2072="高",IF(L2072="删除",J2072*'模板使用说明&amp;基础参数'!$E$5*'模板使用说明&amp;基础参数'!$E$12,IF(L2072="修改",J2072*'模板使用说明&amp;基础参数'!$E$5*'模板使用说明&amp;基础参数'!$E$11,J2072*'模板使用说明&amp;基础参数'!$E$5*'模板使用说明&amp;基础参数'!$E$10)),IF(K2072="中",IF(L2072="删除",J2072*'模板使用说明&amp;基础参数'!$E$6*'模板使用说明&amp;基础参数'!$E$12,IF(L2072="修改",J2072*'模板使用说明&amp;基础参数'!$E$6*'模板使用说明&amp;基础参数'!$E$11,J2072*'模板使用说明&amp;基础参数'!$E$6*'模板使用说明&amp;基础参数'!$E$10)),IF(L2072="删除",J2072*'模板使用说明&amp;基础参数'!$E$7*'模板使用说明&amp;基础参数'!$E$12,IF(L2072="修改",J2072*'模板使用说明&amp;基础参数'!$E$7*'模板使用说明&amp;基础参数'!$E$11,J2072*'模板使用说明&amp;基础参数'!$E$7*'模板使用说明&amp;基础参数'!$E$10)))))</f>
        <v/>
      </c>
      <c r="N2072" s="82"/>
    </row>
    <row r="2073" spans="1:14">
      <c r="A2073" s="76">
        <f t="shared" si="43"/>
        <v>2068</v>
      </c>
      <c r="B2073" s="77"/>
      <c r="C2073" s="77"/>
      <c r="D2073" s="77"/>
      <c r="E2073" s="77"/>
      <c r="F2073" s="78"/>
      <c r="G2073" s="78"/>
      <c r="H2073" s="78"/>
      <c r="I2073" s="76"/>
      <c r="J2073" s="8" t="str">
        <f>IF(I2073="ILF",IF($C$1="预估功能点",'模板使用说明&amp;基础参数'!$E$15,'模板使用说明&amp;基础参数'!$E$22),IF(I2073="EIF",IF($C$1="预估功能点",'模板使用说明&amp;基础参数'!$E$16,'模板使用说明&amp;基础参数'!$E$23),IF(I2073="EI",IF($C$1="预估功能点",'模板使用说明&amp;基础参数'!$E$17,'模板使用说明&amp;基础参数'!$E$24),IF(I2073="EO",IF($C$1="预估功能点",'模板使用说明&amp;基础参数'!$E$18,'模板使用说明&amp;基础参数'!$E$25),IF(I2073="EQ",IF($C$1="预估功能点",'模板使用说明&amp;基础参数'!$E$19,'模板使用说明&amp;基础参数'!$E$26),"")))))</f>
        <v/>
      </c>
      <c r="K2073" s="80"/>
      <c r="L2073" s="80"/>
      <c r="M2073" s="81" t="str">
        <f>IF(J2073="","",IF(K2073="高",IF(L2073="删除",J2073*'模板使用说明&amp;基础参数'!$E$5*'模板使用说明&amp;基础参数'!$E$12,IF(L2073="修改",J2073*'模板使用说明&amp;基础参数'!$E$5*'模板使用说明&amp;基础参数'!$E$11,J2073*'模板使用说明&amp;基础参数'!$E$5*'模板使用说明&amp;基础参数'!$E$10)),IF(K2073="中",IF(L2073="删除",J2073*'模板使用说明&amp;基础参数'!$E$6*'模板使用说明&amp;基础参数'!$E$12,IF(L2073="修改",J2073*'模板使用说明&amp;基础参数'!$E$6*'模板使用说明&amp;基础参数'!$E$11,J2073*'模板使用说明&amp;基础参数'!$E$6*'模板使用说明&amp;基础参数'!$E$10)),IF(L2073="删除",J2073*'模板使用说明&amp;基础参数'!$E$7*'模板使用说明&amp;基础参数'!$E$12,IF(L2073="修改",J2073*'模板使用说明&amp;基础参数'!$E$7*'模板使用说明&amp;基础参数'!$E$11,J2073*'模板使用说明&amp;基础参数'!$E$7*'模板使用说明&amp;基础参数'!$E$10)))))</f>
        <v/>
      </c>
      <c r="N2073" s="82"/>
    </row>
    <row r="2074" spans="1:14">
      <c r="A2074" s="76">
        <f t="shared" si="43"/>
        <v>2069</v>
      </c>
      <c r="B2074" s="77"/>
      <c r="C2074" s="77"/>
      <c r="D2074" s="77"/>
      <c r="E2074" s="77"/>
      <c r="F2074" s="78"/>
      <c r="G2074" s="78"/>
      <c r="H2074" s="78"/>
      <c r="I2074" s="76"/>
      <c r="J2074" s="8" t="str">
        <f>IF(I2074="ILF",IF($C$1="预估功能点",'模板使用说明&amp;基础参数'!$E$15,'模板使用说明&amp;基础参数'!$E$22),IF(I2074="EIF",IF($C$1="预估功能点",'模板使用说明&amp;基础参数'!$E$16,'模板使用说明&amp;基础参数'!$E$23),IF(I2074="EI",IF($C$1="预估功能点",'模板使用说明&amp;基础参数'!$E$17,'模板使用说明&amp;基础参数'!$E$24),IF(I2074="EO",IF($C$1="预估功能点",'模板使用说明&amp;基础参数'!$E$18,'模板使用说明&amp;基础参数'!$E$25),IF(I2074="EQ",IF($C$1="预估功能点",'模板使用说明&amp;基础参数'!$E$19,'模板使用说明&amp;基础参数'!$E$26),"")))))</f>
        <v/>
      </c>
      <c r="K2074" s="80"/>
      <c r="L2074" s="80"/>
      <c r="M2074" s="81" t="str">
        <f>IF(J2074="","",IF(K2074="高",IF(L2074="删除",J2074*'模板使用说明&amp;基础参数'!$E$5*'模板使用说明&amp;基础参数'!$E$12,IF(L2074="修改",J2074*'模板使用说明&amp;基础参数'!$E$5*'模板使用说明&amp;基础参数'!$E$11,J2074*'模板使用说明&amp;基础参数'!$E$5*'模板使用说明&amp;基础参数'!$E$10)),IF(K2074="中",IF(L2074="删除",J2074*'模板使用说明&amp;基础参数'!$E$6*'模板使用说明&amp;基础参数'!$E$12,IF(L2074="修改",J2074*'模板使用说明&amp;基础参数'!$E$6*'模板使用说明&amp;基础参数'!$E$11,J2074*'模板使用说明&amp;基础参数'!$E$6*'模板使用说明&amp;基础参数'!$E$10)),IF(L2074="删除",J2074*'模板使用说明&amp;基础参数'!$E$7*'模板使用说明&amp;基础参数'!$E$12,IF(L2074="修改",J2074*'模板使用说明&amp;基础参数'!$E$7*'模板使用说明&amp;基础参数'!$E$11,J2074*'模板使用说明&amp;基础参数'!$E$7*'模板使用说明&amp;基础参数'!$E$10)))))</f>
        <v/>
      </c>
      <c r="N2074" s="82"/>
    </row>
    <row r="2075" spans="1:14">
      <c r="A2075" s="76">
        <f t="shared" si="43"/>
        <v>2070</v>
      </c>
      <c r="B2075" s="77"/>
      <c r="C2075" s="77"/>
      <c r="D2075" s="77"/>
      <c r="E2075" s="77"/>
      <c r="F2075" s="78"/>
      <c r="G2075" s="78"/>
      <c r="H2075" s="78"/>
      <c r="I2075" s="76"/>
      <c r="J2075" s="8" t="str">
        <f>IF(I2075="ILF",IF($C$1="预估功能点",'模板使用说明&amp;基础参数'!$E$15,'模板使用说明&amp;基础参数'!$E$22),IF(I2075="EIF",IF($C$1="预估功能点",'模板使用说明&amp;基础参数'!$E$16,'模板使用说明&amp;基础参数'!$E$23),IF(I2075="EI",IF($C$1="预估功能点",'模板使用说明&amp;基础参数'!$E$17,'模板使用说明&amp;基础参数'!$E$24),IF(I2075="EO",IF($C$1="预估功能点",'模板使用说明&amp;基础参数'!$E$18,'模板使用说明&amp;基础参数'!$E$25),IF(I2075="EQ",IF($C$1="预估功能点",'模板使用说明&amp;基础参数'!$E$19,'模板使用说明&amp;基础参数'!$E$26),"")))))</f>
        <v/>
      </c>
      <c r="K2075" s="80"/>
      <c r="L2075" s="80"/>
      <c r="M2075" s="81" t="str">
        <f>IF(J2075="","",IF(K2075="高",IF(L2075="删除",J2075*'模板使用说明&amp;基础参数'!$E$5*'模板使用说明&amp;基础参数'!$E$12,IF(L2075="修改",J2075*'模板使用说明&amp;基础参数'!$E$5*'模板使用说明&amp;基础参数'!$E$11,J2075*'模板使用说明&amp;基础参数'!$E$5*'模板使用说明&amp;基础参数'!$E$10)),IF(K2075="中",IF(L2075="删除",J2075*'模板使用说明&amp;基础参数'!$E$6*'模板使用说明&amp;基础参数'!$E$12,IF(L2075="修改",J2075*'模板使用说明&amp;基础参数'!$E$6*'模板使用说明&amp;基础参数'!$E$11,J2075*'模板使用说明&amp;基础参数'!$E$6*'模板使用说明&amp;基础参数'!$E$10)),IF(L2075="删除",J2075*'模板使用说明&amp;基础参数'!$E$7*'模板使用说明&amp;基础参数'!$E$12,IF(L2075="修改",J2075*'模板使用说明&amp;基础参数'!$E$7*'模板使用说明&amp;基础参数'!$E$11,J2075*'模板使用说明&amp;基础参数'!$E$7*'模板使用说明&amp;基础参数'!$E$10)))))</f>
        <v/>
      </c>
      <c r="N2075" s="82"/>
    </row>
    <row r="2076" spans="1:14">
      <c r="A2076" s="76">
        <f t="shared" si="43"/>
        <v>2071</v>
      </c>
      <c r="B2076" s="77"/>
      <c r="C2076" s="77"/>
      <c r="D2076" s="77"/>
      <c r="E2076" s="77"/>
      <c r="F2076" s="78"/>
      <c r="G2076" s="78"/>
      <c r="H2076" s="78"/>
      <c r="I2076" s="76"/>
      <c r="J2076" s="8" t="str">
        <f>IF(I2076="ILF",IF($C$1="预估功能点",'模板使用说明&amp;基础参数'!$E$15,'模板使用说明&amp;基础参数'!$E$22),IF(I2076="EIF",IF($C$1="预估功能点",'模板使用说明&amp;基础参数'!$E$16,'模板使用说明&amp;基础参数'!$E$23),IF(I2076="EI",IF($C$1="预估功能点",'模板使用说明&amp;基础参数'!$E$17,'模板使用说明&amp;基础参数'!$E$24),IF(I2076="EO",IF($C$1="预估功能点",'模板使用说明&amp;基础参数'!$E$18,'模板使用说明&amp;基础参数'!$E$25),IF(I2076="EQ",IF($C$1="预估功能点",'模板使用说明&amp;基础参数'!$E$19,'模板使用说明&amp;基础参数'!$E$26),"")))))</f>
        <v/>
      </c>
      <c r="K2076" s="80"/>
      <c r="L2076" s="80"/>
      <c r="M2076" s="81" t="str">
        <f>IF(J2076="","",IF(K2076="高",IF(L2076="删除",J2076*'模板使用说明&amp;基础参数'!$E$5*'模板使用说明&amp;基础参数'!$E$12,IF(L2076="修改",J2076*'模板使用说明&amp;基础参数'!$E$5*'模板使用说明&amp;基础参数'!$E$11,J2076*'模板使用说明&amp;基础参数'!$E$5*'模板使用说明&amp;基础参数'!$E$10)),IF(K2076="中",IF(L2076="删除",J2076*'模板使用说明&amp;基础参数'!$E$6*'模板使用说明&amp;基础参数'!$E$12,IF(L2076="修改",J2076*'模板使用说明&amp;基础参数'!$E$6*'模板使用说明&amp;基础参数'!$E$11,J2076*'模板使用说明&amp;基础参数'!$E$6*'模板使用说明&amp;基础参数'!$E$10)),IF(L2076="删除",J2076*'模板使用说明&amp;基础参数'!$E$7*'模板使用说明&amp;基础参数'!$E$12,IF(L2076="修改",J2076*'模板使用说明&amp;基础参数'!$E$7*'模板使用说明&amp;基础参数'!$E$11,J2076*'模板使用说明&amp;基础参数'!$E$7*'模板使用说明&amp;基础参数'!$E$10)))))</f>
        <v/>
      </c>
      <c r="N2076" s="82"/>
    </row>
    <row r="2077" spans="1:14">
      <c r="A2077" s="76">
        <f t="shared" si="43"/>
        <v>2072</v>
      </c>
      <c r="B2077" s="77"/>
      <c r="C2077" s="77"/>
      <c r="D2077" s="77"/>
      <c r="E2077" s="77"/>
      <c r="F2077" s="78"/>
      <c r="G2077" s="78"/>
      <c r="H2077" s="78"/>
      <c r="I2077" s="76"/>
      <c r="J2077" s="8" t="str">
        <f>IF(I2077="ILF",IF($C$1="预估功能点",'模板使用说明&amp;基础参数'!$E$15,'模板使用说明&amp;基础参数'!$E$22),IF(I2077="EIF",IF($C$1="预估功能点",'模板使用说明&amp;基础参数'!$E$16,'模板使用说明&amp;基础参数'!$E$23),IF(I2077="EI",IF($C$1="预估功能点",'模板使用说明&amp;基础参数'!$E$17,'模板使用说明&amp;基础参数'!$E$24),IF(I2077="EO",IF($C$1="预估功能点",'模板使用说明&amp;基础参数'!$E$18,'模板使用说明&amp;基础参数'!$E$25),IF(I2077="EQ",IF($C$1="预估功能点",'模板使用说明&amp;基础参数'!$E$19,'模板使用说明&amp;基础参数'!$E$26),"")))))</f>
        <v/>
      </c>
      <c r="K2077" s="80"/>
      <c r="L2077" s="80"/>
      <c r="M2077" s="81" t="str">
        <f>IF(J2077="","",IF(K2077="高",IF(L2077="删除",J2077*'模板使用说明&amp;基础参数'!$E$5*'模板使用说明&amp;基础参数'!$E$12,IF(L2077="修改",J2077*'模板使用说明&amp;基础参数'!$E$5*'模板使用说明&amp;基础参数'!$E$11,J2077*'模板使用说明&amp;基础参数'!$E$5*'模板使用说明&amp;基础参数'!$E$10)),IF(K2077="中",IF(L2077="删除",J2077*'模板使用说明&amp;基础参数'!$E$6*'模板使用说明&amp;基础参数'!$E$12,IF(L2077="修改",J2077*'模板使用说明&amp;基础参数'!$E$6*'模板使用说明&amp;基础参数'!$E$11,J2077*'模板使用说明&amp;基础参数'!$E$6*'模板使用说明&amp;基础参数'!$E$10)),IF(L2077="删除",J2077*'模板使用说明&amp;基础参数'!$E$7*'模板使用说明&amp;基础参数'!$E$12,IF(L2077="修改",J2077*'模板使用说明&amp;基础参数'!$E$7*'模板使用说明&amp;基础参数'!$E$11,J2077*'模板使用说明&amp;基础参数'!$E$7*'模板使用说明&amp;基础参数'!$E$10)))))</f>
        <v/>
      </c>
      <c r="N2077" s="82"/>
    </row>
    <row r="2078" spans="1:14">
      <c r="A2078" s="76">
        <f t="shared" si="43"/>
        <v>2073</v>
      </c>
      <c r="B2078" s="77"/>
      <c r="C2078" s="77"/>
      <c r="D2078" s="77"/>
      <c r="E2078" s="77"/>
      <c r="F2078" s="78"/>
      <c r="G2078" s="78"/>
      <c r="H2078" s="78"/>
      <c r="I2078" s="76"/>
      <c r="J2078" s="8" t="str">
        <f>IF(I2078="ILF",IF($C$1="预估功能点",'模板使用说明&amp;基础参数'!$E$15,'模板使用说明&amp;基础参数'!$E$22),IF(I2078="EIF",IF($C$1="预估功能点",'模板使用说明&amp;基础参数'!$E$16,'模板使用说明&amp;基础参数'!$E$23),IF(I2078="EI",IF($C$1="预估功能点",'模板使用说明&amp;基础参数'!$E$17,'模板使用说明&amp;基础参数'!$E$24),IF(I2078="EO",IF($C$1="预估功能点",'模板使用说明&amp;基础参数'!$E$18,'模板使用说明&amp;基础参数'!$E$25),IF(I2078="EQ",IF($C$1="预估功能点",'模板使用说明&amp;基础参数'!$E$19,'模板使用说明&amp;基础参数'!$E$26),"")))))</f>
        <v/>
      </c>
      <c r="K2078" s="80"/>
      <c r="L2078" s="80"/>
      <c r="M2078" s="81" t="str">
        <f>IF(J2078="","",IF(K2078="高",IF(L2078="删除",J2078*'模板使用说明&amp;基础参数'!$E$5*'模板使用说明&amp;基础参数'!$E$12,IF(L2078="修改",J2078*'模板使用说明&amp;基础参数'!$E$5*'模板使用说明&amp;基础参数'!$E$11,J2078*'模板使用说明&amp;基础参数'!$E$5*'模板使用说明&amp;基础参数'!$E$10)),IF(K2078="中",IF(L2078="删除",J2078*'模板使用说明&amp;基础参数'!$E$6*'模板使用说明&amp;基础参数'!$E$12,IF(L2078="修改",J2078*'模板使用说明&amp;基础参数'!$E$6*'模板使用说明&amp;基础参数'!$E$11,J2078*'模板使用说明&amp;基础参数'!$E$6*'模板使用说明&amp;基础参数'!$E$10)),IF(L2078="删除",J2078*'模板使用说明&amp;基础参数'!$E$7*'模板使用说明&amp;基础参数'!$E$12,IF(L2078="修改",J2078*'模板使用说明&amp;基础参数'!$E$7*'模板使用说明&amp;基础参数'!$E$11,J2078*'模板使用说明&amp;基础参数'!$E$7*'模板使用说明&amp;基础参数'!$E$10)))))</f>
        <v/>
      </c>
      <c r="N2078" s="82"/>
    </row>
    <row r="2079" spans="1:14">
      <c r="A2079" s="76">
        <f t="shared" si="43"/>
        <v>2074</v>
      </c>
      <c r="B2079" s="77"/>
      <c r="C2079" s="77"/>
      <c r="D2079" s="77"/>
      <c r="E2079" s="77"/>
      <c r="F2079" s="78"/>
      <c r="G2079" s="78"/>
      <c r="H2079" s="78"/>
      <c r="I2079" s="76"/>
      <c r="J2079" s="8" t="str">
        <f>IF(I2079="ILF",IF($C$1="预估功能点",'模板使用说明&amp;基础参数'!$E$15,'模板使用说明&amp;基础参数'!$E$22),IF(I2079="EIF",IF($C$1="预估功能点",'模板使用说明&amp;基础参数'!$E$16,'模板使用说明&amp;基础参数'!$E$23),IF(I2079="EI",IF($C$1="预估功能点",'模板使用说明&amp;基础参数'!$E$17,'模板使用说明&amp;基础参数'!$E$24),IF(I2079="EO",IF($C$1="预估功能点",'模板使用说明&amp;基础参数'!$E$18,'模板使用说明&amp;基础参数'!$E$25),IF(I2079="EQ",IF($C$1="预估功能点",'模板使用说明&amp;基础参数'!$E$19,'模板使用说明&amp;基础参数'!$E$26),"")))))</f>
        <v/>
      </c>
      <c r="K2079" s="80"/>
      <c r="L2079" s="80"/>
      <c r="M2079" s="81" t="str">
        <f>IF(J2079="","",IF(K2079="高",IF(L2079="删除",J2079*'模板使用说明&amp;基础参数'!$E$5*'模板使用说明&amp;基础参数'!$E$12,IF(L2079="修改",J2079*'模板使用说明&amp;基础参数'!$E$5*'模板使用说明&amp;基础参数'!$E$11,J2079*'模板使用说明&amp;基础参数'!$E$5*'模板使用说明&amp;基础参数'!$E$10)),IF(K2079="中",IF(L2079="删除",J2079*'模板使用说明&amp;基础参数'!$E$6*'模板使用说明&amp;基础参数'!$E$12,IF(L2079="修改",J2079*'模板使用说明&amp;基础参数'!$E$6*'模板使用说明&amp;基础参数'!$E$11,J2079*'模板使用说明&amp;基础参数'!$E$6*'模板使用说明&amp;基础参数'!$E$10)),IF(L2079="删除",J2079*'模板使用说明&amp;基础参数'!$E$7*'模板使用说明&amp;基础参数'!$E$12,IF(L2079="修改",J2079*'模板使用说明&amp;基础参数'!$E$7*'模板使用说明&amp;基础参数'!$E$11,J2079*'模板使用说明&amp;基础参数'!$E$7*'模板使用说明&amp;基础参数'!$E$10)))))</f>
        <v/>
      </c>
      <c r="N2079" s="82"/>
    </row>
    <row r="2080" spans="1:14">
      <c r="A2080" s="76">
        <f t="shared" si="43"/>
        <v>2075</v>
      </c>
      <c r="B2080" s="77"/>
      <c r="C2080" s="77"/>
      <c r="D2080" s="77"/>
      <c r="E2080" s="77"/>
      <c r="F2080" s="78"/>
      <c r="G2080" s="78"/>
      <c r="H2080" s="78"/>
      <c r="I2080" s="76"/>
      <c r="J2080" s="8" t="str">
        <f>IF(I2080="ILF",IF($C$1="预估功能点",'模板使用说明&amp;基础参数'!$E$15,'模板使用说明&amp;基础参数'!$E$22),IF(I2080="EIF",IF($C$1="预估功能点",'模板使用说明&amp;基础参数'!$E$16,'模板使用说明&amp;基础参数'!$E$23),IF(I2080="EI",IF($C$1="预估功能点",'模板使用说明&amp;基础参数'!$E$17,'模板使用说明&amp;基础参数'!$E$24),IF(I2080="EO",IF($C$1="预估功能点",'模板使用说明&amp;基础参数'!$E$18,'模板使用说明&amp;基础参数'!$E$25),IF(I2080="EQ",IF($C$1="预估功能点",'模板使用说明&amp;基础参数'!$E$19,'模板使用说明&amp;基础参数'!$E$26),"")))))</f>
        <v/>
      </c>
      <c r="K2080" s="80"/>
      <c r="L2080" s="80"/>
      <c r="M2080" s="81" t="str">
        <f>IF(J2080="","",IF(K2080="高",IF(L2080="删除",J2080*'模板使用说明&amp;基础参数'!$E$5*'模板使用说明&amp;基础参数'!$E$12,IF(L2080="修改",J2080*'模板使用说明&amp;基础参数'!$E$5*'模板使用说明&amp;基础参数'!$E$11,J2080*'模板使用说明&amp;基础参数'!$E$5*'模板使用说明&amp;基础参数'!$E$10)),IF(K2080="中",IF(L2080="删除",J2080*'模板使用说明&amp;基础参数'!$E$6*'模板使用说明&amp;基础参数'!$E$12,IF(L2080="修改",J2080*'模板使用说明&amp;基础参数'!$E$6*'模板使用说明&amp;基础参数'!$E$11,J2080*'模板使用说明&amp;基础参数'!$E$6*'模板使用说明&amp;基础参数'!$E$10)),IF(L2080="删除",J2080*'模板使用说明&amp;基础参数'!$E$7*'模板使用说明&amp;基础参数'!$E$12,IF(L2080="修改",J2080*'模板使用说明&amp;基础参数'!$E$7*'模板使用说明&amp;基础参数'!$E$11,J2080*'模板使用说明&amp;基础参数'!$E$7*'模板使用说明&amp;基础参数'!$E$10)))))</f>
        <v/>
      </c>
      <c r="N2080" s="82"/>
    </row>
    <row r="2081" spans="1:14">
      <c r="A2081" s="76">
        <f t="shared" si="43"/>
        <v>2076</v>
      </c>
      <c r="B2081" s="77"/>
      <c r="C2081" s="77"/>
      <c r="D2081" s="77"/>
      <c r="E2081" s="77"/>
      <c r="F2081" s="78"/>
      <c r="G2081" s="78"/>
      <c r="H2081" s="78"/>
      <c r="I2081" s="76"/>
      <c r="J2081" s="8" t="str">
        <f>IF(I2081="ILF",IF($C$1="预估功能点",'模板使用说明&amp;基础参数'!$E$15,'模板使用说明&amp;基础参数'!$E$22),IF(I2081="EIF",IF($C$1="预估功能点",'模板使用说明&amp;基础参数'!$E$16,'模板使用说明&amp;基础参数'!$E$23),IF(I2081="EI",IF($C$1="预估功能点",'模板使用说明&amp;基础参数'!$E$17,'模板使用说明&amp;基础参数'!$E$24),IF(I2081="EO",IF($C$1="预估功能点",'模板使用说明&amp;基础参数'!$E$18,'模板使用说明&amp;基础参数'!$E$25),IF(I2081="EQ",IF($C$1="预估功能点",'模板使用说明&amp;基础参数'!$E$19,'模板使用说明&amp;基础参数'!$E$26),"")))))</f>
        <v/>
      </c>
      <c r="K2081" s="80"/>
      <c r="L2081" s="80"/>
      <c r="M2081" s="81" t="str">
        <f>IF(J2081="","",IF(K2081="高",IF(L2081="删除",J2081*'模板使用说明&amp;基础参数'!$E$5*'模板使用说明&amp;基础参数'!$E$12,IF(L2081="修改",J2081*'模板使用说明&amp;基础参数'!$E$5*'模板使用说明&amp;基础参数'!$E$11,J2081*'模板使用说明&amp;基础参数'!$E$5*'模板使用说明&amp;基础参数'!$E$10)),IF(K2081="中",IF(L2081="删除",J2081*'模板使用说明&amp;基础参数'!$E$6*'模板使用说明&amp;基础参数'!$E$12,IF(L2081="修改",J2081*'模板使用说明&amp;基础参数'!$E$6*'模板使用说明&amp;基础参数'!$E$11,J2081*'模板使用说明&amp;基础参数'!$E$6*'模板使用说明&amp;基础参数'!$E$10)),IF(L2081="删除",J2081*'模板使用说明&amp;基础参数'!$E$7*'模板使用说明&amp;基础参数'!$E$12,IF(L2081="修改",J2081*'模板使用说明&amp;基础参数'!$E$7*'模板使用说明&amp;基础参数'!$E$11,J2081*'模板使用说明&amp;基础参数'!$E$7*'模板使用说明&amp;基础参数'!$E$10)))))</f>
        <v/>
      </c>
      <c r="N2081" s="82"/>
    </row>
    <row r="2082" spans="1:14">
      <c r="A2082" s="76">
        <f t="shared" si="43"/>
        <v>2077</v>
      </c>
      <c r="B2082" s="77"/>
      <c r="C2082" s="77"/>
      <c r="D2082" s="77"/>
      <c r="E2082" s="77"/>
      <c r="F2082" s="78"/>
      <c r="G2082" s="78"/>
      <c r="H2082" s="78"/>
      <c r="I2082" s="76"/>
      <c r="J2082" s="8" t="str">
        <f>IF(I2082="ILF",IF($C$1="预估功能点",'模板使用说明&amp;基础参数'!$E$15,'模板使用说明&amp;基础参数'!$E$22),IF(I2082="EIF",IF($C$1="预估功能点",'模板使用说明&amp;基础参数'!$E$16,'模板使用说明&amp;基础参数'!$E$23),IF(I2082="EI",IF($C$1="预估功能点",'模板使用说明&amp;基础参数'!$E$17,'模板使用说明&amp;基础参数'!$E$24),IF(I2082="EO",IF($C$1="预估功能点",'模板使用说明&amp;基础参数'!$E$18,'模板使用说明&amp;基础参数'!$E$25),IF(I2082="EQ",IF($C$1="预估功能点",'模板使用说明&amp;基础参数'!$E$19,'模板使用说明&amp;基础参数'!$E$26),"")))))</f>
        <v/>
      </c>
      <c r="K2082" s="80"/>
      <c r="L2082" s="80"/>
      <c r="M2082" s="81" t="str">
        <f>IF(J2082="","",IF(K2082="高",IF(L2082="删除",J2082*'模板使用说明&amp;基础参数'!$E$5*'模板使用说明&amp;基础参数'!$E$12,IF(L2082="修改",J2082*'模板使用说明&amp;基础参数'!$E$5*'模板使用说明&amp;基础参数'!$E$11,J2082*'模板使用说明&amp;基础参数'!$E$5*'模板使用说明&amp;基础参数'!$E$10)),IF(K2082="中",IF(L2082="删除",J2082*'模板使用说明&amp;基础参数'!$E$6*'模板使用说明&amp;基础参数'!$E$12,IF(L2082="修改",J2082*'模板使用说明&amp;基础参数'!$E$6*'模板使用说明&amp;基础参数'!$E$11,J2082*'模板使用说明&amp;基础参数'!$E$6*'模板使用说明&amp;基础参数'!$E$10)),IF(L2082="删除",J2082*'模板使用说明&amp;基础参数'!$E$7*'模板使用说明&amp;基础参数'!$E$12,IF(L2082="修改",J2082*'模板使用说明&amp;基础参数'!$E$7*'模板使用说明&amp;基础参数'!$E$11,J2082*'模板使用说明&amp;基础参数'!$E$7*'模板使用说明&amp;基础参数'!$E$10)))))</f>
        <v/>
      </c>
      <c r="N2082" s="82"/>
    </row>
    <row r="2083" spans="1:14">
      <c r="A2083" s="76">
        <f t="shared" si="43"/>
        <v>2078</v>
      </c>
      <c r="B2083" s="77"/>
      <c r="C2083" s="77"/>
      <c r="D2083" s="77"/>
      <c r="E2083" s="77"/>
      <c r="F2083" s="78"/>
      <c r="G2083" s="78"/>
      <c r="H2083" s="78"/>
      <c r="I2083" s="76"/>
      <c r="J2083" s="8" t="str">
        <f>IF(I2083="ILF",IF($C$1="预估功能点",'模板使用说明&amp;基础参数'!$E$15,'模板使用说明&amp;基础参数'!$E$22),IF(I2083="EIF",IF($C$1="预估功能点",'模板使用说明&amp;基础参数'!$E$16,'模板使用说明&amp;基础参数'!$E$23),IF(I2083="EI",IF($C$1="预估功能点",'模板使用说明&amp;基础参数'!$E$17,'模板使用说明&amp;基础参数'!$E$24),IF(I2083="EO",IF($C$1="预估功能点",'模板使用说明&amp;基础参数'!$E$18,'模板使用说明&amp;基础参数'!$E$25),IF(I2083="EQ",IF($C$1="预估功能点",'模板使用说明&amp;基础参数'!$E$19,'模板使用说明&amp;基础参数'!$E$26),"")))))</f>
        <v/>
      </c>
      <c r="K2083" s="80"/>
      <c r="L2083" s="80"/>
      <c r="M2083" s="81" t="str">
        <f>IF(J2083="","",IF(K2083="高",IF(L2083="删除",J2083*'模板使用说明&amp;基础参数'!$E$5*'模板使用说明&amp;基础参数'!$E$12,IF(L2083="修改",J2083*'模板使用说明&amp;基础参数'!$E$5*'模板使用说明&amp;基础参数'!$E$11,J2083*'模板使用说明&amp;基础参数'!$E$5*'模板使用说明&amp;基础参数'!$E$10)),IF(K2083="中",IF(L2083="删除",J2083*'模板使用说明&amp;基础参数'!$E$6*'模板使用说明&amp;基础参数'!$E$12,IF(L2083="修改",J2083*'模板使用说明&amp;基础参数'!$E$6*'模板使用说明&amp;基础参数'!$E$11,J2083*'模板使用说明&amp;基础参数'!$E$6*'模板使用说明&amp;基础参数'!$E$10)),IF(L2083="删除",J2083*'模板使用说明&amp;基础参数'!$E$7*'模板使用说明&amp;基础参数'!$E$12,IF(L2083="修改",J2083*'模板使用说明&amp;基础参数'!$E$7*'模板使用说明&amp;基础参数'!$E$11,J2083*'模板使用说明&amp;基础参数'!$E$7*'模板使用说明&amp;基础参数'!$E$10)))))</f>
        <v/>
      </c>
      <c r="N2083" s="82"/>
    </row>
    <row r="2084" spans="1:14">
      <c r="A2084" s="76">
        <f t="shared" si="43"/>
        <v>2079</v>
      </c>
      <c r="B2084" s="77"/>
      <c r="C2084" s="77"/>
      <c r="D2084" s="77"/>
      <c r="E2084" s="77"/>
      <c r="F2084" s="78"/>
      <c r="G2084" s="78"/>
      <c r="H2084" s="78"/>
      <c r="I2084" s="76"/>
      <c r="J2084" s="8" t="str">
        <f>IF(I2084="ILF",IF($C$1="预估功能点",'模板使用说明&amp;基础参数'!$E$15,'模板使用说明&amp;基础参数'!$E$22),IF(I2084="EIF",IF($C$1="预估功能点",'模板使用说明&amp;基础参数'!$E$16,'模板使用说明&amp;基础参数'!$E$23),IF(I2084="EI",IF($C$1="预估功能点",'模板使用说明&amp;基础参数'!$E$17,'模板使用说明&amp;基础参数'!$E$24),IF(I2084="EO",IF($C$1="预估功能点",'模板使用说明&amp;基础参数'!$E$18,'模板使用说明&amp;基础参数'!$E$25),IF(I2084="EQ",IF($C$1="预估功能点",'模板使用说明&amp;基础参数'!$E$19,'模板使用说明&amp;基础参数'!$E$26),"")))))</f>
        <v/>
      </c>
      <c r="K2084" s="80"/>
      <c r="L2084" s="80"/>
      <c r="M2084" s="81" t="str">
        <f>IF(J2084="","",IF(K2084="高",IF(L2084="删除",J2084*'模板使用说明&amp;基础参数'!$E$5*'模板使用说明&amp;基础参数'!$E$12,IF(L2084="修改",J2084*'模板使用说明&amp;基础参数'!$E$5*'模板使用说明&amp;基础参数'!$E$11,J2084*'模板使用说明&amp;基础参数'!$E$5*'模板使用说明&amp;基础参数'!$E$10)),IF(K2084="中",IF(L2084="删除",J2084*'模板使用说明&amp;基础参数'!$E$6*'模板使用说明&amp;基础参数'!$E$12,IF(L2084="修改",J2084*'模板使用说明&amp;基础参数'!$E$6*'模板使用说明&amp;基础参数'!$E$11,J2084*'模板使用说明&amp;基础参数'!$E$6*'模板使用说明&amp;基础参数'!$E$10)),IF(L2084="删除",J2084*'模板使用说明&amp;基础参数'!$E$7*'模板使用说明&amp;基础参数'!$E$12,IF(L2084="修改",J2084*'模板使用说明&amp;基础参数'!$E$7*'模板使用说明&amp;基础参数'!$E$11,J2084*'模板使用说明&amp;基础参数'!$E$7*'模板使用说明&amp;基础参数'!$E$10)))))</f>
        <v/>
      </c>
      <c r="N2084" s="82"/>
    </row>
    <row r="2085" spans="1:14">
      <c r="A2085" s="76">
        <f t="shared" si="43"/>
        <v>2080</v>
      </c>
      <c r="B2085" s="77"/>
      <c r="C2085" s="77"/>
      <c r="D2085" s="77"/>
      <c r="E2085" s="77"/>
      <c r="F2085" s="78"/>
      <c r="G2085" s="78"/>
      <c r="H2085" s="78"/>
      <c r="I2085" s="76"/>
      <c r="J2085" s="8" t="str">
        <f>IF(I2085="ILF",IF($C$1="预估功能点",'模板使用说明&amp;基础参数'!$E$15,'模板使用说明&amp;基础参数'!$E$22),IF(I2085="EIF",IF($C$1="预估功能点",'模板使用说明&amp;基础参数'!$E$16,'模板使用说明&amp;基础参数'!$E$23),IF(I2085="EI",IF($C$1="预估功能点",'模板使用说明&amp;基础参数'!$E$17,'模板使用说明&amp;基础参数'!$E$24),IF(I2085="EO",IF($C$1="预估功能点",'模板使用说明&amp;基础参数'!$E$18,'模板使用说明&amp;基础参数'!$E$25),IF(I2085="EQ",IF($C$1="预估功能点",'模板使用说明&amp;基础参数'!$E$19,'模板使用说明&amp;基础参数'!$E$26),"")))))</f>
        <v/>
      </c>
      <c r="K2085" s="80"/>
      <c r="L2085" s="80"/>
      <c r="M2085" s="81" t="str">
        <f>IF(J2085="","",IF(K2085="高",IF(L2085="删除",J2085*'模板使用说明&amp;基础参数'!$E$5*'模板使用说明&amp;基础参数'!$E$12,IF(L2085="修改",J2085*'模板使用说明&amp;基础参数'!$E$5*'模板使用说明&amp;基础参数'!$E$11,J2085*'模板使用说明&amp;基础参数'!$E$5*'模板使用说明&amp;基础参数'!$E$10)),IF(K2085="中",IF(L2085="删除",J2085*'模板使用说明&amp;基础参数'!$E$6*'模板使用说明&amp;基础参数'!$E$12,IF(L2085="修改",J2085*'模板使用说明&amp;基础参数'!$E$6*'模板使用说明&amp;基础参数'!$E$11,J2085*'模板使用说明&amp;基础参数'!$E$6*'模板使用说明&amp;基础参数'!$E$10)),IF(L2085="删除",J2085*'模板使用说明&amp;基础参数'!$E$7*'模板使用说明&amp;基础参数'!$E$12,IF(L2085="修改",J2085*'模板使用说明&amp;基础参数'!$E$7*'模板使用说明&amp;基础参数'!$E$11,J2085*'模板使用说明&amp;基础参数'!$E$7*'模板使用说明&amp;基础参数'!$E$10)))))</f>
        <v/>
      </c>
      <c r="N2085" s="82"/>
    </row>
    <row r="2086" spans="1:14">
      <c r="A2086" s="76">
        <f t="shared" si="43"/>
        <v>2081</v>
      </c>
      <c r="B2086" s="77"/>
      <c r="C2086" s="77"/>
      <c r="D2086" s="77"/>
      <c r="E2086" s="77"/>
      <c r="F2086" s="78"/>
      <c r="G2086" s="78"/>
      <c r="H2086" s="78"/>
      <c r="I2086" s="76"/>
      <c r="J2086" s="8" t="str">
        <f>IF(I2086="ILF",IF($C$1="预估功能点",'模板使用说明&amp;基础参数'!$E$15,'模板使用说明&amp;基础参数'!$E$22),IF(I2086="EIF",IF($C$1="预估功能点",'模板使用说明&amp;基础参数'!$E$16,'模板使用说明&amp;基础参数'!$E$23),IF(I2086="EI",IF($C$1="预估功能点",'模板使用说明&amp;基础参数'!$E$17,'模板使用说明&amp;基础参数'!$E$24),IF(I2086="EO",IF($C$1="预估功能点",'模板使用说明&amp;基础参数'!$E$18,'模板使用说明&amp;基础参数'!$E$25),IF(I2086="EQ",IF($C$1="预估功能点",'模板使用说明&amp;基础参数'!$E$19,'模板使用说明&amp;基础参数'!$E$26),"")))))</f>
        <v/>
      </c>
      <c r="K2086" s="80"/>
      <c r="L2086" s="80"/>
      <c r="M2086" s="81" t="str">
        <f>IF(J2086="","",IF(K2086="高",IF(L2086="删除",J2086*'模板使用说明&amp;基础参数'!$E$5*'模板使用说明&amp;基础参数'!$E$12,IF(L2086="修改",J2086*'模板使用说明&amp;基础参数'!$E$5*'模板使用说明&amp;基础参数'!$E$11,J2086*'模板使用说明&amp;基础参数'!$E$5*'模板使用说明&amp;基础参数'!$E$10)),IF(K2086="中",IF(L2086="删除",J2086*'模板使用说明&amp;基础参数'!$E$6*'模板使用说明&amp;基础参数'!$E$12,IF(L2086="修改",J2086*'模板使用说明&amp;基础参数'!$E$6*'模板使用说明&amp;基础参数'!$E$11,J2086*'模板使用说明&amp;基础参数'!$E$6*'模板使用说明&amp;基础参数'!$E$10)),IF(L2086="删除",J2086*'模板使用说明&amp;基础参数'!$E$7*'模板使用说明&amp;基础参数'!$E$12,IF(L2086="修改",J2086*'模板使用说明&amp;基础参数'!$E$7*'模板使用说明&amp;基础参数'!$E$11,J2086*'模板使用说明&amp;基础参数'!$E$7*'模板使用说明&amp;基础参数'!$E$10)))))</f>
        <v/>
      </c>
      <c r="N2086" s="82"/>
    </row>
    <row r="2087" spans="1:14">
      <c r="A2087" s="76">
        <f t="shared" si="43"/>
        <v>2082</v>
      </c>
      <c r="B2087" s="77"/>
      <c r="C2087" s="77"/>
      <c r="D2087" s="77"/>
      <c r="E2087" s="77"/>
      <c r="F2087" s="78"/>
      <c r="G2087" s="78"/>
      <c r="H2087" s="78"/>
      <c r="I2087" s="76"/>
      <c r="J2087" s="8" t="str">
        <f>IF(I2087="ILF",IF($C$1="预估功能点",'模板使用说明&amp;基础参数'!$E$15,'模板使用说明&amp;基础参数'!$E$22),IF(I2087="EIF",IF($C$1="预估功能点",'模板使用说明&amp;基础参数'!$E$16,'模板使用说明&amp;基础参数'!$E$23),IF(I2087="EI",IF($C$1="预估功能点",'模板使用说明&amp;基础参数'!$E$17,'模板使用说明&amp;基础参数'!$E$24),IF(I2087="EO",IF($C$1="预估功能点",'模板使用说明&amp;基础参数'!$E$18,'模板使用说明&amp;基础参数'!$E$25),IF(I2087="EQ",IF($C$1="预估功能点",'模板使用说明&amp;基础参数'!$E$19,'模板使用说明&amp;基础参数'!$E$26),"")))))</f>
        <v/>
      </c>
      <c r="K2087" s="80"/>
      <c r="L2087" s="80"/>
      <c r="M2087" s="81" t="str">
        <f>IF(J2087="","",IF(K2087="高",IF(L2087="删除",J2087*'模板使用说明&amp;基础参数'!$E$5*'模板使用说明&amp;基础参数'!$E$12,IF(L2087="修改",J2087*'模板使用说明&amp;基础参数'!$E$5*'模板使用说明&amp;基础参数'!$E$11,J2087*'模板使用说明&amp;基础参数'!$E$5*'模板使用说明&amp;基础参数'!$E$10)),IF(K2087="中",IF(L2087="删除",J2087*'模板使用说明&amp;基础参数'!$E$6*'模板使用说明&amp;基础参数'!$E$12,IF(L2087="修改",J2087*'模板使用说明&amp;基础参数'!$E$6*'模板使用说明&amp;基础参数'!$E$11,J2087*'模板使用说明&amp;基础参数'!$E$6*'模板使用说明&amp;基础参数'!$E$10)),IF(L2087="删除",J2087*'模板使用说明&amp;基础参数'!$E$7*'模板使用说明&amp;基础参数'!$E$12,IF(L2087="修改",J2087*'模板使用说明&amp;基础参数'!$E$7*'模板使用说明&amp;基础参数'!$E$11,J2087*'模板使用说明&amp;基础参数'!$E$7*'模板使用说明&amp;基础参数'!$E$10)))))</f>
        <v/>
      </c>
      <c r="N2087" s="82"/>
    </row>
    <row r="2088" spans="1:14">
      <c r="A2088" s="76">
        <f t="shared" si="43"/>
        <v>2083</v>
      </c>
      <c r="B2088" s="77"/>
      <c r="C2088" s="77"/>
      <c r="D2088" s="77"/>
      <c r="E2088" s="77"/>
      <c r="F2088" s="78"/>
      <c r="G2088" s="78"/>
      <c r="H2088" s="78"/>
      <c r="I2088" s="76"/>
      <c r="J2088" s="8" t="str">
        <f>IF(I2088="ILF",IF($C$1="预估功能点",'模板使用说明&amp;基础参数'!$E$15,'模板使用说明&amp;基础参数'!$E$22),IF(I2088="EIF",IF($C$1="预估功能点",'模板使用说明&amp;基础参数'!$E$16,'模板使用说明&amp;基础参数'!$E$23),IF(I2088="EI",IF($C$1="预估功能点",'模板使用说明&amp;基础参数'!$E$17,'模板使用说明&amp;基础参数'!$E$24),IF(I2088="EO",IF($C$1="预估功能点",'模板使用说明&amp;基础参数'!$E$18,'模板使用说明&amp;基础参数'!$E$25),IF(I2088="EQ",IF($C$1="预估功能点",'模板使用说明&amp;基础参数'!$E$19,'模板使用说明&amp;基础参数'!$E$26),"")))))</f>
        <v/>
      </c>
      <c r="K2088" s="80"/>
      <c r="L2088" s="80"/>
      <c r="M2088" s="81" t="str">
        <f>IF(J2088="","",IF(K2088="高",IF(L2088="删除",J2088*'模板使用说明&amp;基础参数'!$E$5*'模板使用说明&amp;基础参数'!$E$12,IF(L2088="修改",J2088*'模板使用说明&amp;基础参数'!$E$5*'模板使用说明&amp;基础参数'!$E$11,J2088*'模板使用说明&amp;基础参数'!$E$5*'模板使用说明&amp;基础参数'!$E$10)),IF(K2088="中",IF(L2088="删除",J2088*'模板使用说明&amp;基础参数'!$E$6*'模板使用说明&amp;基础参数'!$E$12,IF(L2088="修改",J2088*'模板使用说明&amp;基础参数'!$E$6*'模板使用说明&amp;基础参数'!$E$11,J2088*'模板使用说明&amp;基础参数'!$E$6*'模板使用说明&amp;基础参数'!$E$10)),IF(L2088="删除",J2088*'模板使用说明&amp;基础参数'!$E$7*'模板使用说明&amp;基础参数'!$E$12,IF(L2088="修改",J2088*'模板使用说明&amp;基础参数'!$E$7*'模板使用说明&amp;基础参数'!$E$11,J2088*'模板使用说明&amp;基础参数'!$E$7*'模板使用说明&amp;基础参数'!$E$10)))))</f>
        <v/>
      </c>
      <c r="N2088" s="82"/>
    </row>
    <row r="2089" spans="1:14">
      <c r="A2089" s="76">
        <f t="shared" si="43"/>
        <v>2084</v>
      </c>
      <c r="B2089" s="77"/>
      <c r="C2089" s="77"/>
      <c r="D2089" s="77"/>
      <c r="E2089" s="77"/>
      <c r="F2089" s="78"/>
      <c r="G2089" s="78"/>
      <c r="H2089" s="78"/>
      <c r="I2089" s="76"/>
      <c r="J2089" s="8" t="str">
        <f>IF(I2089="ILF",IF($C$1="预估功能点",'模板使用说明&amp;基础参数'!$E$15,'模板使用说明&amp;基础参数'!$E$22),IF(I2089="EIF",IF($C$1="预估功能点",'模板使用说明&amp;基础参数'!$E$16,'模板使用说明&amp;基础参数'!$E$23),IF(I2089="EI",IF($C$1="预估功能点",'模板使用说明&amp;基础参数'!$E$17,'模板使用说明&amp;基础参数'!$E$24),IF(I2089="EO",IF($C$1="预估功能点",'模板使用说明&amp;基础参数'!$E$18,'模板使用说明&amp;基础参数'!$E$25),IF(I2089="EQ",IF($C$1="预估功能点",'模板使用说明&amp;基础参数'!$E$19,'模板使用说明&amp;基础参数'!$E$26),"")))))</f>
        <v/>
      </c>
      <c r="K2089" s="80"/>
      <c r="L2089" s="80"/>
      <c r="M2089" s="81" t="str">
        <f>IF(J2089="","",IF(K2089="高",IF(L2089="删除",J2089*'模板使用说明&amp;基础参数'!$E$5*'模板使用说明&amp;基础参数'!$E$12,IF(L2089="修改",J2089*'模板使用说明&amp;基础参数'!$E$5*'模板使用说明&amp;基础参数'!$E$11,J2089*'模板使用说明&amp;基础参数'!$E$5*'模板使用说明&amp;基础参数'!$E$10)),IF(K2089="中",IF(L2089="删除",J2089*'模板使用说明&amp;基础参数'!$E$6*'模板使用说明&amp;基础参数'!$E$12,IF(L2089="修改",J2089*'模板使用说明&amp;基础参数'!$E$6*'模板使用说明&amp;基础参数'!$E$11,J2089*'模板使用说明&amp;基础参数'!$E$6*'模板使用说明&amp;基础参数'!$E$10)),IF(L2089="删除",J2089*'模板使用说明&amp;基础参数'!$E$7*'模板使用说明&amp;基础参数'!$E$12,IF(L2089="修改",J2089*'模板使用说明&amp;基础参数'!$E$7*'模板使用说明&amp;基础参数'!$E$11,J2089*'模板使用说明&amp;基础参数'!$E$7*'模板使用说明&amp;基础参数'!$E$10)))))</f>
        <v/>
      </c>
      <c r="N2089" s="82"/>
    </row>
    <row r="2090" spans="1:14">
      <c r="A2090" s="76">
        <f t="shared" si="43"/>
        <v>2085</v>
      </c>
      <c r="B2090" s="77"/>
      <c r="C2090" s="77"/>
      <c r="D2090" s="77"/>
      <c r="E2090" s="77"/>
      <c r="F2090" s="78"/>
      <c r="G2090" s="78"/>
      <c r="H2090" s="78"/>
      <c r="I2090" s="76"/>
      <c r="J2090" s="8" t="str">
        <f>IF(I2090="ILF",IF($C$1="预估功能点",'模板使用说明&amp;基础参数'!$E$15,'模板使用说明&amp;基础参数'!$E$22),IF(I2090="EIF",IF($C$1="预估功能点",'模板使用说明&amp;基础参数'!$E$16,'模板使用说明&amp;基础参数'!$E$23),IF(I2090="EI",IF($C$1="预估功能点",'模板使用说明&amp;基础参数'!$E$17,'模板使用说明&amp;基础参数'!$E$24),IF(I2090="EO",IF($C$1="预估功能点",'模板使用说明&amp;基础参数'!$E$18,'模板使用说明&amp;基础参数'!$E$25),IF(I2090="EQ",IF($C$1="预估功能点",'模板使用说明&amp;基础参数'!$E$19,'模板使用说明&amp;基础参数'!$E$26),"")))))</f>
        <v/>
      </c>
      <c r="K2090" s="80"/>
      <c r="L2090" s="80"/>
      <c r="M2090" s="81" t="str">
        <f>IF(J2090="","",IF(K2090="高",IF(L2090="删除",J2090*'模板使用说明&amp;基础参数'!$E$5*'模板使用说明&amp;基础参数'!$E$12,IF(L2090="修改",J2090*'模板使用说明&amp;基础参数'!$E$5*'模板使用说明&amp;基础参数'!$E$11,J2090*'模板使用说明&amp;基础参数'!$E$5*'模板使用说明&amp;基础参数'!$E$10)),IF(K2090="中",IF(L2090="删除",J2090*'模板使用说明&amp;基础参数'!$E$6*'模板使用说明&amp;基础参数'!$E$12,IF(L2090="修改",J2090*'模板使用说明&amp;基础参数'!$E$6*'模板使用说明&amp;基础参数'!$E$11,J2090*'模板使用说明&amp;基础参数'!$E$6*'模板使用说明&amp;基础参数'!$E$10)),IF(L2090="删除",J2090*'模板使用说明&amp;基础参数'!$E$7*'模板使用说明&amp;基础参数'!$E$12,IF(L2090="修改",J2090*'模板使用说明&amp;基础参数'!$E$7*'模板使用说明&amp;基础参数'!$E$11,J2090*'模板使用说明&amp;基础参数'!$E$7*'模板使用说明&amp;基础参数'!$E$10)))))</f>
        <v/>
      </c>
      <c r="N2090" s="82"/>
    </row>
    <row r="2091" spans="1:14">
      <c r="A2091" s="76">
        <f t="shared" si="43"/>
        <v>2086</v>
      </c>
      <c r="B2091" s="77"/>
      <c r="C2091" s="77"/>
      <c r="D2091" s="77"/>
      <c r="E2091" s="77"/>
      <c r="F2091" s="78"/>
      <c r="G2091" s="78"/>
      <c r="H2091" s="78"/>
      <c r="I2091" s="76"/>
      <c r="J2091" s="8" t="str">
        <f>IF(I2091="ILF",IF($C$1="预估功能点",'模板使用说明&amp;基础参数'!$E$15,'模板使用说明&amp;基础参数'!$E$22),IF(I2091="EIF",IF($C$1="预估功能点",'模板使用说明&amp;基础参数'!$E$16,'模板使用说明&amp;基础参数'!$E$23),IF(I2091="EI",IF($C$1="预估功能点",'模板使用说明&amp;基础参数'!$E$17,'模板使用说明&amp;基础参数'!$E$24),IF(I2091="EO",IF($C$1="预估功能点",'模板使用说明&amp;基础参数'!$E$18,'模板使用说明&amp;基础参数'!$E$25),IF(I2091="EQ",IF($C$1="预估功能点",'模板使用说明&amp;基础参数'!$E$19,'模板使用说明&amp;基础参数'!$E$26),"")))))</f>
        <v/>
      </c>
      <c r="K2091" s="80"/>
      <c r="L2091" s="80"/>
      <c r="M2091" s="81" t="str">
        <f>IF(J2091="","",IF(K2091="高",IF(L2091="删除",J2091*'模板使用说明&amp;基础参数'!$E$5*'模板使用说明&amp;基础参数'!$E$12,IF(L2091="修改",J2091*'模板使用说明&amp;基础参数'!$E$5*'模板使用说明&amp;基础参数'!$E$11,J2091*'模板使用说明&amp;基础参数'!$E$5*'模板使用说明&amp;基础参数'!$E$10)),IF(K2091="中",IF(L2091="删除",J2091*'模板使用说明&amp;基础参数'!$E$6*'模板使用说明&amp;基础参数'!$E$12,IF(L2091="修改",J2091*'模板使用说明&amp;基础参数'!$E$6*'模板使用说明&amp;基础参数'!$E$11,J2091*'模板使用说明&amp;基础参数'!$E$6*'模板使用说明&amp;基础参数'!$E$10)),IF(L2091="删除",J2091*'模板使用说明&amp;基础参数'!$E$7*'模板使用说明&amp;基础参数'!$E$12,IF(L2091="修改",J2091*'模板使用说明&amp;基础参数'!$E$7*'模板使用说明&amp;基础参数'!$E$11,J2091*'模板使用说明&amp;基础参数'!$E$7*'模板使用说明&amp;基础参数'!$E$10)))))</f>
        <v/>
      </c>
      <c r="N2091" s="82"/>
    </row>
    <row r="2092" spans="1:14">
      <c r="A2092" s="76">
        <f t="shared" si="43"/>
        <v>2087</v>
      </c>
      <c r="B2092" s="77"/>
      <c r="C2092" s="77"/>
      <c r="D2092" s="77"/>
      <c r="E2092" s="77"/>
      <c r="F2092" s="78"/>
      <c r="G2092" s="78"/>
      <c r="H2092" s="78"/>
      <c r="I2092" s="76"/>
      <c r="J2092" s="8" t="str">
        <f>IF(I2092="ILF",IF($C$1="预估功能点",'模板使用说明&amp;基础参数'!$E$15,'模板使用说明&amp;基础参数'!$E$22),IF(I2092="EIF",IF($C$1="预估功能点",'模板使用说明&amp;基础参数'!$E$16,'模板使用说明&amp;基础参数'!$E$23),IF(I2092="EI",IF($C$1="预估功能点",'模板使用说明&amp;基础参数'!$E$17,'模板使用说明&amp;基础参数'!$E$24),IF(I2092="EO",IF($C$1="预估功能点",'模板使用说明&amp;基础参数'!$E$18,'模板使用说明&amp;基础参数'!$E$25),IF(I2092="EQ",IF($C$1="预估功能点",'模板使用说明&amp;基础参数'!$E$19,'模板使用说明&amp;基础参数'!$E$26),"")))))</f>
        <v/>
      </c>
      <c r="K2092" s="80"/>
      <c r="L2092" s="80"/>
      <c r="M2092" s="81" t="str">
        <f>IF(J2092="","",IF(K2092="高",IF(L2092="删除",J2092*'模板使用说明&amp;基础参数'!$E$5*'模板使用说明&amp;基础参数'!$E$12,IF(L2092="修改",J2092*'模板使用说明&amp;基础参数'!$E$5*'模板使用说明&amp;基础参数'!$E$11,J2092*'模板使用说明&amp;基础参数'!$E$5*'模板使用说明&amp;基础参数'!$E$10)),IF(K2092="中",IF(L2092="删除",J2092*'模板使用说明&amp;基础参数'!$E$6*'模板使用说明&amp;基础参数'!$E$12,IF(L2092="修改",J2092*'模板使用说明&amp;基础参数'!$E$6*'模板使用说明&amp;基础参数'!$E$11,J2092*'模板使用说明&amp;基础参数'!$E$6*'模板使用说明&amp;基础参数'!$E$10)),IF(L2092="删除",J2092*'模板使用说明&amp;基础参数'!$E$7*'模板使用说明&amp;基础参数'!$E$12,IF(L2092="修改",J2092*'模板使用说明&amp;基础参数'!$E$7*'模板使用说明&amp;基础参数'!$E$11,J2092*'模板使用说明&amp;基础参数'!$E$7*'模板使用说明&amp;基础参数'!$E$10)))))</f>
        <v/>
      </c>
      <c r="N2092" s="82"/>
    </row>
    <row r="2093" spans="1:14">
      <c r="A2093" s="76">
        <f t="shared" si="43"/>
        <v>2088</v>
      </c>
      <c r="B2093" s="77"/>
      <c r="C2093" s="77"/>
      <c r="D2093" s="77"/>
      <c r="E2093" s="77"/>
      <c r="F2093" s="78"/>
      <c r="G2093" s="78"/>
      <c r="H2093" s="78"/>
      <c r="I2093" s="76"/>
      <c r="J2093" s="8" t="str">
        <f>IF(I2093="ILF",IF($C$1="预估功能点",'模板使用说明&amp;基础参数'!$E$15,'模板使用说明&amp;基础参数'!$E$22),IF(I2093="EIF",IF($C$1="预估功能点",'模板使用说明&amp;基础参数'!$E$16,'模板使用说明&amp;基础参数'!$E$23),IF(I2093="EI",IF($C$1="预估功能点",'模板使用说明&amp;基础参数'!$E$17,'模板使用说明&amp;基础参数'!$E$24),IF(I2093="EO",IF($C$1="预估功能点",'模板使用说明&amp;基础参数'!$E$18,'模板使用说明&amp;基础参数'!$E$25),IF(I2093="EQ",IF($C$1="预估功能点",'模板使用说明&amp;基础参数'!$E$19,'模板使用说明&amp;基础参数'!$E$26),"")))))</f>
        <v/>
      </c>
      <c r="K2093" s="80"/>
      <c r="L2093" s="80"/>
      <c r="M2093" s="81" t="str">
        <f>IF(J2093="","",IF(K2093="高",IF(L2093="删除",J2093*'模板使用说明&amp;基础参数'!$E$5*'模板使用说明&amp;基础参数'!$E$12,IF(L2093="修改",J2093*'模板使用说明&amp;基础参数'!$E$5*'模板使用说明&amp;基础参数'!$E$11,J2093*'模板使用说明&amp;基础参数'!$E$5*'模板使用说明&amp;基础参数'!$E$10)),IF(K2093="中",IF(L2093="删除",J2093*'模板使用说明&amp;基础参数'!$E$6*'模板使用说明&amp;基础参数'!$E$12,IF(L2093="修改",J2093*'模板使用说明&amp;基础参数'!$E$6*'模板使用说明&amp;基础参数'!$E$11,J2093*'模板使用说明&amp;基础参数'!$E$6*'模板使用说明&amp;基础参数'!$E$10)),IF(L2093="删除",J2093*'模板使用说明&amp;基础参数'!$E$7*'模板使用说明&amp;基础参数'!$E$12,IF(L2093="修改",J2093*'模板使用说明&amp;基础参数'!$E$7*'模板使用说明&amp;基础参数'!$E$11,J2093*'模板使用说明&amp;基础参数'!$E$7*'模板使用说明&amp;基础参数'!$E$10)))))</f>
        <v/>
      </c>
      <c r="N2093" s="82"/>
    </row>
    <row r="2094" spans="1:14">
      <c r="A2094" s="76">
        <f t="shared" si="43"/>
        <v>2089</v>
      </c>
      <c r="B2094" s="77"/>
      <c r="C2094" s="77"/>
      <c r="D2094" s="77"/>
      <c r="E2094" s="77"/>
      <c r="F2094" s="78"/>
      <c r="G2094" s="78"/>
      <c r="H2094" s="78"/>
      <c r="I2094" s="76"/>
      <c r="J2094" s="8" t="str">
        <f>IF(I2094="ILF",IF($C$1="预估功能点",'模板使用说明&amp;基础参数'!$E$15,'模板使用说明&amp;基础参数'!$E$22),IF(I2094="EIF",IF($C$1="预估功能点",'模板使用说明&amp;基础参数'!$E$16,'模板使用说明&amp;基础参数'!$E$23),IF(I2094="EI",IF($C$1="预估功能点",'模板使用说明&amp;基础参数'!$E$17,'模板使用说明&amp;基础参数'!$E$24),IF(I2094="EO",IF($C$1="预估功能点",'模板使用说明&amp;基础参数'!$E$18,'模板使用说明&amp;基础参数'!$E$25),IF(I2094="EQ",IF($C$1="预估功能点",'模板使用说明&amp;基础参数'!$E$19,'模板使用说明&amp;基础参数'!$E$26),"")))))</f>
        <v/>
      </c>
      <c r="K2094" s="80"/>
      <c r="L2094" s="80"/>
      <c r="M2094" s="81" t="str">
        <f>IF(J2094="","",IF(K2094="高",IF(L2094="删除",J2094*'模板使用说明&amp;基础参数'!$E$5*'模板使用说明&amp;基础参数'!$E$12,IF(L2094="修改",J2094*'模板使用说明&amp;基础参数'!$E$5*'模板使用说明&amp;基础参数'!$E$11,J2094*'模板使用说明&amp;基础参数'!$E$5*'模板使用说明&amp;基础参数'!$E$10)),IF(K2094="中",IF(L2094="删除",J2094*'模板使用说明&amp;基础参数'!$E$6*'模板使用说明&amp;基础参数'!$E$12,IF(L2094="修改",J2094*'模板使用说明&amp;基础参数'!$E$6*'模板使用说明&amp;基础参数'!$E$11,J2094*'模板使用说明&amp;基础参数'!$E$6*'模板使用说明&amp;基础参数'!$E$10)),IF(L2094="删除",J2094*'模板使用说明&amp;基础参数'!$E$7*'模板使用说明&amp;基础参数'!$E$12,IF(L2094="修改",J2094*'模板使用说明&amp;基础参数'!$E$7*'模板使用说明&amp;基础参数'!$E$11,J2094*'模板使用说明&amp;基础参数'!$E$7*'模板使用说明&amp;基础参数'!$E$10)))))</f>
        <v/>
      </c>
      <c r="N2094" s="82"/>
    </row>
    <row r="2095" spans="1:14">
      <c r="A2095" s="76">
        <f t="shared" si="43"/>
        <v>2090</v>
      </c>
      <c r="B2095" s="77"/>
      <c r="C2095" s="77"/>
      <c r="D2095" s="77"/>
      <c r="E2095" s="77"/>
      <c r="F2095" s="78"/>
      <c r="G2095" s="78"/>
      <c r="H2095" s="78"/>
      <c r="I2095" s="76"/>
      <c r="J2095" s="8" t="str">
        <f>IF(I2095="ILF",IF($C$1="预估功能点",'模板使用说明&amp;基础参数'!$E$15,'模板使用说明&amp;基础参数'!$E$22),IF(I2095="EIF",IF($C$1="预估功能点",'模板使用说明&amp;基础参数'!$E$16,'模板使用说明&amp;基础参数'!$E$23),IF(I2095="EI",IF($C$1="预估功能点",'模板使用说明&amp;基础参数'!$E$17,'模板使用说明&amp;基础参数'!$E$24),IF(I2095="EO",IF($C$1="预估功能点",'模板使用说明&amp;基础参数'!$E$18,'模板使用说明&amp;基础参数'!$E$25),IF(I2095="EQ",IF($C$1="预估功能点",'模板使用说明&amp;基础参数'!$E$19,'模板使用说明&amp;基础参数'!$E$26),"")))))</f>
        <v/>
      </c>
      <c r="K2095" s="80"/>
      <c r="L2095" s="80"/>
      <c r="M2095" s="81" t="str">
        <f>IF(J2095="","",IF(K2095="高",IF(L2095="删除",J2095*'模板使用说明&amp;基础参数'!$E$5*'模板使用说明&amp;基础参数'!$E$12,IF(L2095="修改",J2095*'模板使用说明&amp;基础参数'!$E$5*'模板使用说明&amp;基础参数'!$E$11,J2095*'模板使用说明&amp;基础参数'!$E$5*'模板使用说明&amp;基础参数'!$E$10)),IF(K2095="中",IF(L2095="删除",J2095*'模板使用说明&amp;基础参数'!$E$6*'模板使用说明&amp;基础参数'!$E$12,IF(L2095="修改",J2095*'模板使用说明&amp;基础参数'!$E$6*'模板使用说明&amp;基础参数'!$E$11,J2095*'模板使用说明&amp;基础参数'!$E$6*'模板使用说明&amp;基础参数'!$E$10)),IF(L2095="删除",J2095*'模板使用说明&amp;基础参数'!$E$7*'模板使用说明&amp;基础参数'!$E$12,IF(L2095="修改",J2095*'模板使用说明&amp;基础参数'!$E$7*'模板使用说明&amp;基础参数'!$E$11,J2095*'模板使用说明&amp;基础参数'!$E$7*'模板使用说明&amp;基础参数'!$E$10)))))</f>
        <v/>
      </c>
      <c r="N2095" s="82"/>
    </row>
    <row r="2096" spans="1:14">
      <c r="A2096" s="76">
        <f t="shared" si="43"/>
        <v>2091</v>
      </c>
      <c r="B2096" s="77"/>
      <c r="C2096" s="77"/>
      <c r="D2096" s="77"/>
      <c r="E2096" s="77"/>
      <c r="F2096" s="78"/>
      <c r="G2096" s="78"/>
      <c r="H2096" s="78"/>
      <c r="I2096" s="76"/>
      <c r="J2096" s="8" t="str">
        <f>IF(I2096="ILF",IF($C$1="预估功能点",'模板使用说明&amp;基础参数'!$E$15,'模板使用说明&amp;基础参数'!$E$22),IF(I2096="EIF",IF($C$1="预估功能点",'模板使用说明&amp;基础参数'!$E$16,'模板使用说明&amp;基础参数'!$E$23),IF(I2096="EI",IF($C$1="预估功能点",'模板使用说明&amp;基础参数'!$E$17,'模板使用说明&amp;基础参数'!$E$24),IF(I2096="EO",IF($C$1="预估功能点",'模板使用说明&amp;基础参数'!$E$18,'模板使用说明&amp;基础参数'!$E$25),IF(I2096="EQ",IF($C$1="预估功能点",'模板使用说明&amp;基础参数'!$E$19,'模板使用说明&amp;基础参数'!$E$26),"")))))</f>
        <v/>
      </c>
      <c r="K2096" s="80"/>
      <c r="L2096" s="80"/>
      <c r="M2096" s="81" t="str">
        <f>IF(J2096="","",IF(K2096="高",IF(L2096="删除",J2096*'模板使用说明&amp;基础参数'!$E$5*'模板使用说明&amp;基础参数'!$E$12,IF(L2096="修改",J2096*'模板使用说明&amp;基础参数'!$E$5*'模板使用说明&amp;基础参数'!$E$11,J2096*'模板使用说明&amp;基础参数'!$E$5*'模板使用说明&amp;基础参数'!$E$10)),IF(K2096="中",IF(L2096="删除",J2096*'模板使用说明&amp;基础参数'!$E$6*'模板使用说明&amp;基础参数'!$E$12,IF(L2096="修改",J2096*'模板使用说明&amp;基础参数'!$E$6*'模板使用说明&amp;基础参数'!$E$11,J2096*'模板使用说明&amp;基础参数'!$E$6*'模板使用说明&amp;基础参数'!$E$10)),IF(L2096="删除",J2096*'模板使用说明&amp;基础参数'!$E$7*'模板使用说明&amp;基础参数'!$E$12,IF(L2096="修改",J2096*'模板使用说明&amp;基础参数'!$E$7*'模板使用说明&amp;基础参数'!$E$11,J2096*'模板使用说明&amp;基础参数'!$E$7*'模板使用说明&amp;基础参数'!$E$10)))))</f>
        <v/>
      </c>
      <c r="N2096" s="82"/>
    </row>
    <row r="2097" spans="1:14">
      <c r="A2097" s="76">
        <f t="shared" si="43"/>
        <v>2092</v>
      </c>
      <c r="B2097" s="77"/>
      <c r="C2097" s="77"/>
      <c r="D2097" s="77"/>
      <c r="E2097" s="77"/>
      <c r="F2097" s="78"/>
      <c r="G2097" s="78"/>
      <c r="H2097" s="78"/>
      <c r="I2097" s="76"/>
      <c r="J2097" s="8" t="str">
        <f>IF(I2097="ILF",IF($C$1="预估功能点",'模板使用说明&amp;基础参数'!$E$15,'模板使用说明&amp;基础参数'!$E$22),IF(I2097="EIF",IF($C$1="预估功能点",'模板使用说明&amp;基础参数'!$E$16,'模板使用说明&amp;基础参数'!$E$23),IF(I2097="EI",IF($C$1="预估功能点",'模板使用说明&amp;基础参数'!$E$17,'模板使用说明&amp;基础参数'!$E$24),IF(I2097="EO",IF($C$1="预估功能点",'模板使用说明&amp;基础参数'!$E$18,'模板使用说明&amp;基础参数'!$E$25),IF(I2097="EQ",IF($C$1="预估功能点",'模板使用说明&amp;基础参数'!$E$19,'模板使用说明&amp;基础参数'!$E$26),"")))))</f>
        <v/>
      </c>
      <c r="K2097" s="80"/>
      <c r="L2097" s="80"/>
      <c r="M2097" s="81" t="str">
        <f>IF(J2097="","",IF(K2097="高",IF(L2097="删除",J2097*'模板使用说明&amp;基础参数'!$E$5*'模板使用说明&amp;基础参数'!$E$12,IF(L2097="修改",J2097*'模板使用说明&amp;基础参数'!$E$5*'模板使用说明&amp;基础参数'!$E$11,J2097*'模板使用说明&amp;基础参数'!$E$5*'模板使用说明&amp;基础参数'!$E$10)),IF(K2097="中",IF(L2097="删除",J2097*'模板使用说明&amp;基础参数'!$E$6*'模板使用说明&amp;基础参数'!$E$12,IF(L2097="修改",J2097*'模板使用说明&amp;基础参数'!$E$6*'模板使用说明&amp;基础参数'!$E$11,J2097*'模板使用说明&amp;基础参数'!$E$6*'模板使用说明&amp;基础参数'!$E$10)),IF(L2097="删除",J2097*'模板使用说明&amp;基础参数'!$E$7*'模板使用说明&amp;基础参数'!$E$12,IF(L2097="修改",J2097*'模板使用说明&amp;基础参数'!$E$7*'模板使用说明&amp;基础参数'!$E$11,J2097*'模板使用说明&amp;基础参数'!$E$7*'模板使用说明&amp;基础参数'!$E$10)))))</f>
        <v/>
      </c>
      <c r="N2097" s="82"/>
    </row>
    <row r="2098" spans="1:14">
      <c r="A2098" s="76">
        <f t="shared" si="43"/>
        <v>2093</v>
      </c>
      <c r="B2098" s="77"/>
      <c r="C2098" s="77"/>
      <c r="D2098" s="77"/>
      <c r="E2098" s="77"/>
      <c r="F2098" s="78"/>
      <c r="G2098" s="78"/>
      <c r="H2098" s="78"/>
      <c r="I2098" s="76"/>
      <c r="J2098" s="8" t="str">
        <f>IF(I2098="ILF",IF($C$1="预估功能点",'模板使用说明&amp;基础参数'!$E$15,'模板使用说明&amp;基础参数'!$E$22),IF(I2098="EIF",IF($C$1="预估功能点",'模板使用说明&amp;基础参数'!$E$16,'模板使用说明&amp;基础参数'!$E$23),IF(I2098="EI",IF($C$1="预估功能点",'模板使用说明&amp;基础参数'!$E$17,'模板使用说明&amp;基础参数'!$E$24),IF(I2098="EO",IF($C$1="预估功能点",'模板使用说明&amp;基础参数'!$E$18,'模板使用说明&amp;基础参数'!$E$25),IF(I2098="EQ",IF($C$1="预估功能点",'模板使用说明&amp;基础参数'!$E$19,'模板使用说明&amp;基础参数'!$E$26),"")))))</f>
        <v/>
      </c>
      <c r="K2098" s="80"/>
      <c r="L2098" s="80"/>
      <c r="M2098" s="81" t="str">
        <f>IF(J2098="","",IF(K2098="高",IF(L2098="删除",J2098*'模板使用说明&amp;基础参数'!$E$5*'模板使用说明&amp;基础参数'!$E$12,IF(L2098="修改",J2098*'模板使用说明&amp;基础参数'!$E$5*'模板使用说明&amp;基础参数'!$E$11,J2098*'模板使用说明&amp;基础参数'!$E$5*'模板使用说明&amp;基础参数'!$E$10)),IF(K2098="中",IF(L2098="删除",J2098*'模板使用说明&amp;基础参数'!$E$6*'模板使用说明&amp;基础参数'!$E$12,IF(L2098="修改",J2098*'模板使用说明&amp;基础参数'!$E$6*'模板使用说明&amp;基础参数'!$E$11,J2098*'模板使用说明&amp;基础参数'!$E$6*'模板使用说明&amp;基础参数'!$E$10)),IF(L2098="删除",J2098*'模板使用说明&amp;基础参数'!$E$7*'模板使用说明&amp;基础参数'!$E$12,IF(L2098="修改",J2098*'模板使用说明&amp;基础参数'!$E$7*'模板使用说明&amp;基础参数'!$E$11,J2098*'模板使用说明&amp;基础参数'!$E$7*'模板使用说明&amp;基础参数'!$E$10)))))</f>
        <v/>
      </c>
      <c r="N2098" s="82"/>
    </row>
    <row r="2099" spans="1:14">
      <c r="A2099" s="76">
        <f t="shared" si="43"/>
        <v>2094</v>
      </c>
      <c r="B2099" s="77"/>
      <c r="C2099" s="77"/>
      <c r="D2099" s="77"/>
      <c r="E2099" s="77"/>
      <c r="F2099" s="78"/>
      <c r="G2099" s="78"/>
      <c r="H2099" s="78"/>
      <c r="I2099" s="76"/>
      <c r="J2099" s="8" t="str">
        <f>IF(I2099="ILF",IF($C$1="预估功能点",'模板使用说明&amp;基础参数'!$E$15,'模板使用说明&amp;基础参数'!$E$22),IF(I2099="EIF",IF($C$1="预估功能点",'模板使用说明&amp;基础参数'!$E$16,'模板使用说明&amp;基础参数'!$E$23),IF(I2099="EI",IF($C$1="预估功能点",'模板使用说明&amp;基础参数'!$E$17,'模板使用说明&amp;基础参数'!$E$24),IF(I2099="EO",IF($C$1="预估功能点",'模板使用说明&amp;基础参数'!$E$18,'模板使用说明&amp;基础参数'!$E$25),IF(I2099="EQ",IF($C$1="预估功能点",'模板使用说明&amp;基础参数'!$E$19,'模板使用说明&amp;基础参数'!$E$26),"")))))</f>
        <v/>
      </c>
      <c r="K2099" s="80"/>
      <c r="L2099" s="80"/>
      <c r="M2099" s="81" t="str">
        <f>IF(J2099="","",IF(K2099="高",IF(L2099="删除",J2099*'模板使用说明&amp;基础参数'!$E$5*'模板使用说明&amp;基础参数'!$E$12,IF(L2099="修改",J2099*'模板使用说明&amp;基础参数'!$E$5*'模板使用说明&amp;基础参数'!$E$11,J2099*'模板使用说明&amp;基础参数'!$E$5*'模板使用说明&amp;基础参数'!$E$10)),IF(K2099="中",IF(L2099="删除",J2099*'模板使用说明&amp;基础参数'!$E$6*'模板使用说明&amp;基础参数'!$E$12,IF(L2099="修改",J2099*'模板使用说明&amp;基础参数'!$E$6*'模板使用说明&amp;基础参数'!$E$11,J2099*'模板使用说明&amp;基础参数'!$E$6*'模板使用说明&amp;基础参数'!$E$10)),IF(L2099="删除",J2099*'模板使用说明&amp;基础参数'!$E$7*'模板使用说明&amp;基础参数'!$E$12,IF(L2099="修改",J2099*'模板使用说明&amp;基础参数'!$E$7*'模板使用说明&amp;基础参数'!$E$11,J2099*'模板使用说明&amp;基础参数'!$E$7*'模板使用说明&amp;基础参数'!$E$10)))))</f>
        <v/>
      </c>
      <c r="N2099" s="82"/>
    </row>
    <row r="2100" spans="1:14">
      <c r="A2100" s="76">
        <f t="shared" si="43"/>
        <v>2095</v>
      </c>
      <c r="B2100" s="77"/>
      <c r="C2100" s="77"/>
      <c r="D2100" s="77"/>
      <c r="E2100" s="77"/>
      <c r="F2100" s="78"/>
      <c r="G2100" s="78"/>
      <c r="H2100" s="78"/>
      <c r="I2100" s="76"/>
      <c r="J2100" s="8" t="str">
        <f>IF(I2100="ILF",IF($C$1="预估功能点",'模板使用说明&amp;基础参数'!$E$15,'模板使用说明&amp;基础参数'!$E$22),IF(I2100="EIF",IF($C$1="预估功能点",'模板使用说明&amp;基础参数'!$E$16,'模板使用说明&amp;基础参数'!$E$23),IF(I2100="EI",IF($C$1="预估功能点",'模板使用说明&amp;基础参数'!$E$17,'模板使用说明&amp;基础参数'!$E$24),IF(I2100="EO",IF($C$1="预估功能点",'模板使用说明&amp;基础参数'!$E$18,'模板使用说明&amp;基础参数'!$E$25),IF(I2100="EQ",IF($C$1="预估功能点",'模板使用说明&amp;基础参数'!$E$19,'模板使用说明&amp;基础参数'!$E$26),"")))))</f>
        <v/>
      </c>
      <c r="K2100" s="80"/>
      <c r="L2100" s="80"/>
      <c r="M2100" s="81" t="str">
        <f>IF(J2100="","",IF(K2100="高",IF(L2100="删除",J2100*'模板使用说明&amp;基础参数'!$E$5*'模板使用说明&amp;基础参数'!$E$12,IF(L2100="修改",J2100*'模板使用说明&amp;基础参数'!$E$5*'模板使用说明&amp;基础参数'!$E$11,J2100*'模板使用说明&amp;基础参数'!$E$5*'模板使用说明&amp;基础参数'!$E$10)),IF(K2100="中",IF(L2100="删除",J2100*'模板使用说明&amp;基础参数'!$E$6*'模板使用说明&amp;基础参数'!$E$12,IF(L2100="修改",J2100*'模板使用说明&amp;基础参数'!$E$6*'模板使用说明&amp;基础参数'!$E$11,J2100*'模板使用说明&amp;基础参数'!$E$6*'模板使用说明&amp;基础参数'!$E$10)),IF(L2100="删除",J2100*'模板使用说明&amp;基础参数'!$E$7*'模板使用说明&amp;基础参数'!$E$12,IF(L2100="修改",J2100*'模板使用说明&amp;基础参数'!$E$7*'模板使用说明&amp;基础参数'!$E$11,J2100*'模板使用说明&amp;基础参数'!$E$7*'模板使用说明&amp;基础参数'!$E$10)))))</f>
        <v/>
      </c>
      <c r="N2100" s="82"/>
    </row>
    <row r="2101" spans="1:14">
      <c r="A2101" s="76">
        <f t="shared" si="43"/>
        <v>2096</v>
      </c>
      <c r="B2101" s="77"/>
      <c r="C2101" s="77"/>
      <c r="D2101" s="77"/>
      <c r="E2101" s="77"/>
      <c r="F2101" s="78"/>
      <c r="G2101" s="78"/>
      <c r="H2101" s="78"/>
      <c r="I2101" s="76"/>
      <c r="J2101" s="8" t="str">
        <f>IF(I2101="ILF",IF($C$1="预估功能点",'模板使用说明&amp;基础参数'!$E$15,'模板使用说明&amp;基础参数'!$E$22),IF(I2101="EIF",IF($C$1="预估功能点",'模板使用说明&amp;基础参数'!$E$16,'模板使用说明&amp;基础参数'!$E$23),IF(I2101="EI",IF($C$1="预估功能点",'模板使用说明&amp;基础参数'!$E$17,'模板使用说明&amp;基础参数'!$E$24),IF(I2101="EO",IF($C$1="预估功能点",'模板使用说明&amp;基础参数'!$E$18,'模板使用说明&amp;基础参数'!$E$25),IF(I2101="EQ",IF($C$1="预估功能点",'模板使用说明&amp;基础参数'!$E$19,'模板使用说明&amp;基础参数'!$E$26),"")))))</f>
        <v/>
      </c>
      <c r="K2101" s="80"/>
      <c r="L2101" s="80"/>
      <c r="M2101" s="81" t="str">
        <f>IF(J2101="","",IF(K2101="高",IF(L2101="删除",J2101*'模板使用说明&amp;基础参数'!$E$5*'模板使用说明&amp;基础参数'!$E$12,IF(L2101="修改",J2101*'模板使用说明&amp;基础参数'!$E$5*'模板使用说明&amp;基础参数'!$E$11,J2101*'模板使用说明&amp;基础参数'!$E$5*'模板使用说明&amp;基础参数'!$E$10)),IF(K2101="中",IF(L2101="删除",J2101*'模板使用说明&amp;基础参数'!$E$6*'模板使用说明&amp;基础参数'!$E$12,IF(L2101="修改",J2101*'模板使用说明&amp;基础参数'!$E$6*'模板使用说明&amp;基础参数'!$E$11,J2101*'模板使用说明&amp;基础参数'!$E$6*'模板使用说明&amp;基础参数'!$E$10)),IF(L2101="删除",J2101*'模板使用说明&amp;基础参数'!$E$7*'模板使用说明&amp;基础参数'!$E$12,IF(L2101="修改",J2101*'模板使用说明&amp;基础参数'!$E$7*'模板使用说明&amp;基础参数'!$E$11,J2101*'模板使用说明&amp;基础参数'!$E$7*'模板使用说明&amp;基础参数'!$E$10)))))</f>
        <v/>
      </c>
      <c r="N2101" s="82"/>
    </row>
    <row r="2102" spans="1:14">
      <c r="A2102" s="76">
        <f t="shared" si="43"/>
        <v>2097</v>
      </c>
      <c r="B2102" s="77"/>
      <c r="C2102" s="77"/>
      <c r="D2102" s="77"/>
      <c r="E2102" s="77"/>
      <c r="F2102" s="78"/>
      <c r="G2102" s="78"/>
      <c r="H2102" s="78"/>
      <c r="I2102" s="76"/>
      <c r="J2102" s="8" t="str">
        <f>IF(I2102="ILF",IF($C$1="预估功能点",'模板使用说明&amp;基础参数'!$E$15,'模板使用说明&amp;基础参数'!$E$22),IF(I2102="EIF",IF($C$1="预估功能点",'模板使用说明&amp;基础参数'!$E$16,'模板使用说明&amp;基础参数'!$E$23),IF(I2102="EI",IF($C$1="预估功能点",'模板使用说明&amp;基础参数'!$E$17,'模板使用说明&amp;基础参数'!$E$24),IF(I2102="EO",IF($C$1="预估功能点",'模板使用说明&amp;基础参数'!$E$18,'模板使用说明&amp;基础参数'!$E$25),IF(I2102="EQ",IF($C$1="预估功能点",'模板使用说明&amp;基础参数'!$E$19,'模板使用说明&amp;基础参数'!$E$26),"")))))</f>
        <v/>
      </c>
      <c r="K2102" s="80"/>
      <c r="L2102" s="80"/>
      <c r="M2102" s="81" t="str">
        <f>IF(J2102="","",IF(K2102="高",IF(L2102="删除",J2102*'模板使用说明&amp;基础参数'!$E$5*'模板使用说明&amp;基础参数'!$E$12,IF(L2102="修改",J2102*'模板使用说明&amp;基础参数'!$E$5*'模板使用说明&amp;基础参数'!$E$11,J2102*'模板使用说明&amp;基础参数'!$E$5*'模板使用说明&amp;基础参数'!$E$10)),IF(K2102="中",IF(L2102="删除",J2102*'模板使用说明&amp;基础参数'!$E$6*'模板使用说明&amp;基础参数'!$E$12,IF(L2102="修改",J2102*'模板使用说明&amp;基础参数'!$E$6*'模板使用说明&amp;基础参数'!$E$11,J2102*'模板使用说明&amp;基础参数'!$E$6*'模板使用说明&amp;基础参数'!$E$10)),IF(L2102="删除",J2102*'模板使用说明&amp;基础参数'!$E$7*'模板使用说明&amp;基础参数'!$E$12,IF(L2102="修改",J2102*'模板使用说明&amp;基础参数'!$E$7*'模板使用说明&amp;基础参数'!$E$11,J2102*'模板使用说明&amp;基础参数'!$E$7*'模板使用说明&amp;基础参数'!$E$10)))))</f>
        <v/>
      </c>
      <c r="N2102" s="82"/>
    </row>
    <row r="2103" spans="1:14">
      <c r="A2103" s="76">
        <f t="shared" si="43"/>
        <v>2098</v>
      </c>
      <c r="B2103" s="77"/>
      <c r="C2103" s="77"/>
      <c r="D2103" s="77"/>
      <c r="E2103" s="77"/>
      <c r="F2103" s="78"/>
      <c r="G2103" s="78"/>
      <c r="H2103" s="78"/>
      <c r="I2103" s="76"/>
      <c r="J2103" s="8" t="str">
        <f>IF(I2103="ILF",IF($C$1="预估功能点",'模板使用说明&amp;基础参数'!$E$15,'模板使用说明&amp;基础参数'!$E$22),IF(I2103="EIF",IF($C$1="预估功能点",'模板使用说明&amp;基础参数'!$E$16,'模板使用说明&amp;基础参数'!$E$23),IF(I2103="EI",IF($C$1="预估功能点",'模板使用说明&amp;基础参数'!$E$17,'模板使用说明&amp;基础参数'!$E$24),IF(I2103="EO",IF($C$1="预估功能点",'模板使用说明&amp;基础参数'!$E$18,'模板使用说明&amp;基础参数'!$E$25),IF(I2103="EQ",IF($C$1="预估功能点",'模板使用说明&amp;基础参数'!$E$19,'模板使用说明&amp;基础参数'!$E$26),"")))))</f>
        <v/>
      </c>
      <c r="K2103" s="80"/>
      <c r="L2103" s="80"/>
      <c r="M2103" s="81" t="str">
        <f>IF(J2103="","",IF(K2103="高",IF(L2103="删除",J2103*'模板使用说明&amp;基础参数'!$E$5*'模板使用说明&amp;基础参数'!$E$12,IF(L2103="修改",J2103*'模板使用说明&amp;基础参数'!$E$5*'模板使用说明&amp;基础参数'!$E$11,J2103*'模板使用说明&amp;基础参数'!$E$5*'模板使用说明&amp;基础参数'!$E$10)),IF(K2103="中",IF(L2103="删除",J2103*'模板使用说明&amp;基础参数'!$E$6*'模板使用说明&amp;基础参数'!$E$12,IF(L2103="修改",J2103*'模板使用说明&amp;基础参数'!$E$6*'模板使用说明&amp;基础参数'!$E$11,J2103*'模板使用说明&amp;基础参数'!$E$6*'模板使用说明&amp;基础参数'!$E$10)),IF(L2103="删除",J2103*'模板使用说明&amp;基础参数'!$E$7*'模板使用说明&amp;基础参数'!$E$12,IF(L2103="修改",J2103*'模板使用说明&amp;基础参数'!$E$7*'模板使用说明&amp;基础参数'!$E$11,J2103*'模板使用说明&amp;基础参数'!$E$7*'模板使用说明&amp;基础参数'!$E$10)))))</f>
        <v/>
      </c>
      <c r="N2103" s="82"/>
    </row>
    <row r="2104" spans="1:14">
      <c r="A2104" s="76">
        <f t="shared" si="43"/>
        <v>2099</v>
      </c>
      <c r="B2104" s="77"/>
      <c r="C2104" s="77"/>
      <c r="D2104" s="77"/>
      <c r="E2104" s="77"/>
      <c r="F2104" s="78"/>
      <c r="G2104" s="78"/>
      <c r="H2104" s="78"/>
      <c r="I2104" s="76"/>
      <c r="J2104" s="8" t="str">
        <f>IF(I2104="ILF",IF($C$1="预估功能点",'模板使用说明&amp;基础参数'!$E$15,'模板使用说明&amp;基础参数'!$E$22),IF(I2104="EIF",IF($C$1="预估功能点",'模板使用说明&amp;基础参数'!$E$16,'模板使用说明&amp;基础参数'!$E$23),IF(I2104="EI",IF($C$1="预估功能点",'模板使用说明&amp;基础参数'!$E$17,'模板使用说明&amp;基础参数'!$E$24),IF(I2104="EO",IF($C$1="预估功能点",'模板使用说明&amp;基础参数'!$E$18,'模板使用说明&amp;基础参数'!$E$25),IF(I2104="EQ",IF($C$1="预估功能点",'模板使用说明&amp;基础参数'!$E$19,'模板使用说明&amp;基础参数'!$E$26),"")))))</f>
        <v/>
      </c>
      <c r="K2104" s="80"/>
      <c r="L2104" s="80"/>
      <c r="M2104" s="81" t="str">
        <f>IF(J2104="","",IF(K2104="高",IF(L2104="删除",J2104*'模板使用说明&amp;基础参数'!$E$5*'模板使用说明&amp;基础参数'!$E$12,IF(L2104="修改",J2104*'模板使用说明&amp;基础参数'!$E$5*'模板使用说明&amp;基础参数'!$E$11,J2104*'模板使用说明&amp;基础参数'!$E$5*'模板使用说明&amp;基础参数'!$E$10)),IF(K2104="中",IF(L2104="删除",J2104*'模板使用说明&amp;基础参数'!$E$6*'模板使用说明&amp;基础参数'!$E$12,IF(L2104="修改",J2104*'模板使用说明&amp;基础参数'!$E$6*'模板使用说明&amp;基础参数'!$E$11,J2104*'模板使用说明&amp;基础参数'!$E$6*'模板使用说明&amp;基础参数'!$E$10)),IF(L2104="删除",J2104*'模板使用说明&amp;基础参数'!$E$7*'模板使用说明&amp;基础参数'!$E$12,IF(L2104="修改",J2104*'模板使用说明&amp;基础参数'!$E$7*'模板使用说明&amp;基础参数'!$E$11,J2104*'模板使用说明&amp;基础参数'!$E$7*'模板使用说明&amp;基础参数'!$E$10)))))</f>
        <v/>
      </c>
      <c r="N2104" s="82"/>
    </row>
    <row r="2105" spans="1:14">
      <c r="A2105" s="76">
        <f t="shared" si="43"/>
        <v>2100</v>
      </c>
      <c r="B2105" s="77"/>
      <c r="C2105" s="77"/>
      <c r="D2105" s="77"/>
      <c r="E2105" s="77"/>
      <c r="F2105" s="78"/>
      <c r="G2105" s="78"/>
      <c r="H2105" s="78"/>
      <c r="I2105" s="76"/>
      <c r="J2105" s="8" t="str">
        <f>IF(I2105="ILF",IF($C$1="预估功能点",'模板使用说明&amp;基础参数'!$E$15,'模板使用说明&amp;基础参数'!$E$22),IF(I2105="EIF",IF($C$1="预估功能点",'模板使用说明&amp;基础参数'!$E$16,'模板使用说明&amp;基础参数'!$E$23),IF(I2105="EI",IF($C$1="预估功能点",'模板使用说明&amp;基础参数'!$E$17,'模板使用说明&amp;基础参数'!$E$24),IF(I2105="EO",IF($C$1="预估功能点",'模板使用说明&amp;基础参数'!$E$18,'模板使用说明&amp;基础参数'!$E$25),IF(I2105="EQ",IF($C$1="预估功能点",'模板使用说明&amp;基础参数'!$E$19,'模板使用说明&amp;基础参数'!$E$26),"")))))</f>
        <v/>
      </c>
      <c r="K2105" s="80"/>
      <c r="L2105" s="80"/>
      <c r="M2105" s="81" t="str">
        <f>IF(J2105="","",IF(K2105="高",IF(L2105="删除",J2105*'模板使用说明&amp;基础参数'!$E$5*'模板使用说明&amp;基础参数'!$E$12,IF(L2105="修改",J2105*'模板使用说明&amp;基础参数'!$E$5*'模板使用说明&amp;基础参数'!$E$11,J2105*'模板使用说明&amp;基础参数'!$E$5*'模板使用说明&amp;基础参数'!$E$10)),IF(K2105="中",IF(L2105="删除",J2105*'模板使用说明&amp;基础参数'!$E$6*'模板使用说明&amp;基础参数'!$E$12,IF(L2105="修改",J2105*'模板使用说明&amp;基础参数'!$E$6*'模板使用说明&amp;基础参数'!$E$11,J2105*'模板使用说明&amp;基础参数'!$E$6*'模板使用说明&amp;基础参数'!$E$10)),IF(L2105="删除",J2105*'模板使用说明&amp;基础参数'!$E$7*'模板使用说明&amp;基础参数'!$E$12,IF(L2105="修改",J2105*'模板使用说明&amp;基础参数'!$E$7*'模板使用说明&amp;基础参数'!$E$11,J2105*'模板使用说明&amp;基础参数'!$E$7*'模板使用说明&amp;基础参数'!$E$10)))))</f>
        <v/>
      </c>
      <c r="N2105" s="82"/>
    </row>
    <row r="2106" spans="1:14">
      <c r="A2106" s="76">
        <f t="shared" si="43"/>
        <v>2101</v>
      </c>
      <c r="B2106" s="77"/>
      <c r="C2106" s="77"/>
      <c r="D2106" s="77"/>
      <c r="E2106" s="77"/>
      <c r="F2106" s="78"/>
      <c r="G2106" s="78"/>
      <c r="H2106" s="78"/>
      <c r="I2106" s="76"/>
      <c r="J2106" s="8" t="str">
        <f>IF(I2106="ILF",IF($C$1="预估功能点",'模板使用说明&amp;基础参数'!$E$15,'模板使用说明&amp;基础参数'!$E$22),IF(I2106="EIF",IF($C$1="预估功能点",'模板使用说明&amp;基础参数'!$E$16,'模板使用说明&amp;基础参数'!$E$23),IF(I2106="EI",IF($C$1="预估功能点",'模板使用说明&amp;基础参数'!$E$17,'模板使用说明&amp;基础参数'!$E$24),IF(I2106="EO",IF($C$1="预估功能点",'模板使用说明&amp;基础参数'!$E$18,'模板使用说明&amp;基础参数'!$E$25),IF(I2106="EQ",IF($C$1="预估功能点",'模板使用说明&amp;基础参数'!$E$19,'模板使用说明&amp;基础参数'!$E$26),"")))))</f>
        <v/>
      </c>
      <c r="K2106" s="80"/>
      <c r="L2106" s="80"/>
      <c r="M2106" s="81" t="str">
        <f>IF(J2106="","",IF(K2106="高",IF(L2106="删除",J2106*'模板使用说明&amp;基础参数'!$E$5*'模板使用说明&amp;基础参数'!$E$12,IF(L2106="修改",J2106*'模板使用说明&amp;基础参数'!$E$5*'模板使用说明&amp;基础参数'!$E$11,J2106*'模板使用说明&amp;基础参数'!$E$5*'模板使用说明&amp;基础参数'!$E$10)),IF(K2106="中",IF(L2106="删除",J2106*'模板使用说明&amp;基础参数'!$E$6*'模板使用说明&amp;基础参数'!$E$12,IF(L2106="修改",J2106*'模板使用说明&amp;基础参数'!$E$6*'模板使用说明&amp;基础参数'!$E$11,J2106*'模板使用说明&amp;基础参数'!$E$6*'模板使用说明&amp;基础参数'!$E$10)),IF(L2106="删除",J2106*'模板使用说明&amp;基础参数'!$E$7*'模板使用说明&amp;基础参数'!$E$12,IF(L2106="修改",J2106*'模板使用说明&amp;基础参数'!$E$7*'模板使用说明&amp;基础参数'!$E$11,J2106*'模板使用说明&amp;基础参数'!$E$7*'模板使用说明&amp;基础参数'!$E$10)))))</f>
        <v/>
      </c>
      <c r="N2106" s="82"/>
    </row>
    <row r="2107" spans="1:14">
      <c r="A2107" s="76">
        <f t="shared" si="43"/>
        <v>2102</v>
      </c>
      <c r="B2107" s="77"/>
      <c r="C2107" s="77"/>
      <c r="D2107" s="77"/>
      <c r="E2107" s="77"/>
      <c r="F2107" s="78"/>
      <c r="G2107" s="78"/>
      <c r="H2107" s="78"/>
      <c r="I2107" s="76"/>
      <c r="J2107" s="8" t="str">
        <f>IF(I2107="ILF",IF($C$1="预估功能点",'模板使用说明&amp;基础参数'!$E$15,'模板使用说明&amp;基础参数'!$E$22),IF(I2107="EIF",IF($C$1="预估功能点",'模板使用说明&amp;基础参数'!$E$16,'模板使用说明&amp;基础参数'!$E$23),IF(I2107="EI",IF($C$1="预估功能点",'模板使用说明&amp;基础参数'!$E$17,'模板使用说明&amp;基础参数'!$E$24),IF(I2107="EO",IF($C$1="预估功能点",'模板使用说明&amp;基础参数'!$E$18,'模板使用说明&amp;基础参数'!$E$25),IF(I2107="EQ",IF($C$1="预估功能点",'模板使用说明&amp;基础参数'!$E$19,'模板使用说明&amp;基础参数'!$E$26),"")))))</f>
        <v/>
      </c>
      <c r="K2107" s="80"/>
      <c r="L2107" s="80"/>
      <c r="M2107" s="81" t="str">
        <f>IF(J2107="","",IF(K2107="高",IF(L2107="删除",J2107*'模板使用说明&amp;基础参数'!$E$5*'模板使用说明&amp;基础参数'!$E$12,IF(L2107="修改",J2107*'模板使用说明&amp;基础参数'!$E$5*'模板使用说明&amp;基础参数'!$E$11,J2107*'模板使用说明&amp;基础参数'!$E$5*'模板使用说明&amp;基础参数'!$E$10)),IF(K2107="中",IF(L2107="删除",J2107*'模板使用说明&amp;基础参数'!$E$6*'模板使用说明&amp;基础参数'!$E$12,IF(L2107="修改",J2107*'模板使用说明&amp;基础参数'!$E$6*'模板使用说明&amp;基础参数'!$E$11,J2107*'模板使用说明&amp;基础参数'!$E$6*'模板使用说明&amp;基础参数'!$E$10)),IF(L2107="删除",J2107*'模板使用说明&amp;基础参数'!$E$7*'模板使用说明&amp;基础参数'!$E$12,IF(L2107="修改",J2107*'模板使用说明&amp;基础参数'!$E$7*'模板使用说明&amp;基础参数'!$E$11,J2107*'模板使用说明&amp;基础参数'!$E$7*'模板使用说明&amp;基础参数'!$E$10)))))</f>
        <v/>
      </c>
      <c r="N2107" s="82"/>
    </row>
    <row r="2108" spans="1:14">
      <c r="A2108" s="76">
        <f t="shared" si="43"/>
        <v>2103</v>
      </c>
      <c r="B2108" s="77"/>
      <c r="C2108" s="77"/>
      <c r="D2108" s="77"/>
      <c r="E2108" s="77"/>
      <c r="F2108" s="78"/>
      <c r="G2108" s="78"/>
      <c r="H2108" s="78"/>
      <c r="I2108" s="76"/>
      <c r="J2108" s="8" t="str">
        <f>IF(I2108="ILF",IF($C$1="预估功能点",'模板使用说明&amp;基础参数'!$E$15,'模板使用说明&amp;基础参数'!$E$22),IF(I2108="EIF",IF($C$1="预估功能点",'模板使用说明&amp;基础参数'!$E$16,'模板使用说明&amp;基础参数'!$E$23),IF(I2108="EI",IF($C$1="预估功能点",'模板使用说明&amp;基础参数'!$E$17,'模板使用说明&amp;基础参数'!$E$24),IF(I2108="EO",IF($C$1="预估功能点",'模板使用说明&amp;基础参数'!$E$18,'模板使用说明&amp;基础参数'!$E$25),IF(I2108="EQ",IF($C$1="预估功能点",'模板使用说明&amp;基础参数'!$E$19,'模板使用说明&amp;基础参数'!$E$26),"")))))</f>
        <v/>
      </c>
      <c r="K2108" s="80"/>
      <c r="L2108" s="80"/>
      <c r="M2108" s="81" t="str">
        <f>IF(J2108="","",IF(K2108="高",IF(L2108="删除",J2108*'模板使用说明&amp;基础参数'!$E$5*'模板使用说明&amp;基础参数'!$E$12,IF(L2108="修改",J2108*'模板使用说明&amp;基础参数'!$E$5*'模板使用说明&amp;基础参数'!$E$11,J2108*'模板使用说明&amp;基础参数'!$E$5*'模板使用说明&amp;基础参数'!$E$10)),IF(K2108="中",IF(L2108="删除",J2108*'模板使用说明&amp;基础参数'!$E$6*'模板使用说明&amp;基础参数'!$E$12,IF(L2108="修改",J2108*'模板使用说明&amp;基础参数'!$E$6*'模板使用说明&amp;基础参数'!$E$11,J2108*'模板使用说明&amp;基础参数'!$E$6*'模板使用说明&amp;基础参数'!$E$10)),IF(L2108="删除",J2108*'模板使用说明&amp;基础参数'!$E$7*'模板使用说明&amp;基础参数'!$E$12,IF(L2108="修改",J2108*'模板使用说明&amp;基础参数'!$E$7*'模板使用说明&amp;基础参数'!$E$11,J2108*'模板使用说明&amp;基础参数'!$E$7*'模板使用说明&amp;基础参数'!$E$10)))))</f>
        <v/>
      </c>
      <c r="N2108" s="82"/>
    </row>
    <row r="2109" spans="1:14">
      <c r="A2109" s="76">
        <f t="shared" si="43"/>
        <v>2104</v>
      </c>
      <c r="B2109" s="77"/>
      <c r="C2109" s="77"/>
      <c r="D2109" s="77"/>
      <c r="E2109" s="77"/>
      <c r="F2109" s="78"/>
      <c r="G2109" s="78"/>
      <c r="H2109" s="78"/>
      <c r="I2109" s="76"/>
      <c r="J2109" s="8" t="str">
        <f>IF(I2109="ILF",IF($C$1="预估功能点",'模板使用说明&amp;基础参数'!$E$15,'模板使用说明&amp;基础参数'!$E$22),IF(I2109="EIF",IF($C$1="预估功能点",'模板使用说明&amp;基础参数'!$E$16,'模板使用说明&amp;基础参数'!$E$23),IF(I2109="EI",IF($C$1="预估功能点",'模板使用说明&amp;基础参数'!$E$17,'模板使用说明&amp;基础参数'!$E$24),IF(I2109="EO",IF($C$1="预估功能点",'模板使用说明&amp;基础参数'!$E$18,'模板使用说明&amp;基础参数'!$E$25),IF(I2109="EQ",IF($C$1="预估功能点",'模板使用说明&amp;基础参数'!$E$19,'模板使用说明&amp;基础参数'!$E$26),"")))))</f>
        <v/>
      </c>
      <c r="K2109" s="80"/>
      <c r="L2109" s="80"/>
      <c r="M2109" s="81" t="str">
        <f>IF(J2109="","",IF(K2109="高",IF(L2109="删除",J2109*'模板使用说明&amp;基础参数'!$E$5*'模板使用说明&amp;基础参数'!$E$12,IF(L2109="修改",J2109*'模板使用说明&amp;基础参数'!$E$5*'模板使用说明&amp;基础参数'!$E$11,J2109*'模板使用说明&amp;基础参数'!$E$5*'模板使用说明&amp;基础参数'!$E$10)),IF(K2109="中",IF(L2109="删除",J2109*'模板使用说明&amp;基础参数'!$E$6*'模板使用说明&amp;基础参数'!$E$12,IF(L2109="修改",J2109*'模板使用说明&amp;基础参数'!$E$6*'模板使用说明&amp;基础参数'!$E$11,J2109*'模板使用说明&amp;基础参数'!$E$6*'模板使用说明&amp;基础参数'!$E$10)),IF(L2109="删除",J2109*'模板使用说明&amp;基础参数'!$E$7*'模板使用说明&amp;基础参数'!$E$12,IF(L2109="修改",J2109*'模板使用说明&amp;基础参数'!$E$7*'模板使用说明&amp;基础参数'!$E$11,J2109*'模板使用说明&amp;基础参数'!$E$7*'模板使用说明&amp;基础参数'!$E$10)))))</f>
        <v/>
      </c>
      <c r="N2109" s="82"/>
    </row>
    <row r="2110" spans="1:14">
      <c r="A2110" s="76">
        <f t="shared" si="43"/>
        <v>2105</v>
      </c>
      <c r="B2110" s="77"/>
      <c r="C2110" s="77"/>
      <c r="D2110" s="77"/>
      <c r="E2110" s="77"/>
      <c r="F2110" s="78"/>
      <c r="G2110" s="78"/>
      <c r="H2110" s="78"/>
      <c r="I2110" s="76"/>
      <c r="J2110" s="8" t="str">
        <f>IF(I2110="ILF",IF($C$1="预估功能点",'模板使用说明&amp;基础参数'!$E$15,'模板使用说明&amp;基础参数'!$E$22),IF(I2110="EIF",IF($C$1="预估功能点",'模板使用说明&amp;基础参数'!$E$16,'模板使用说明&amp;基础参数'!$E$23),IF(I2110="EI",IF($C$1="预估功能点",'模板使用说明&amp;基础参数'!$E$17,'模板使用说明&amp;基础参数'!$E$24),IF(I2110="EO",IF($C$1="预估功能点",'模板使用说明&amp;基础参数'!$E$18,'模板使用说明&amp;基础参数'!$E$25),IF(I2110="EQ",IF($C$1="预估功能点",'模板使用说明&amp;基础参数'!$E$19,'模板使用说明&amp;基础参数'!$E$26),"")))))</f>
        <v/>
      </c>
      <c r="K2110" s="80"/>
      <c r="L2110" s="80"/>
      <c r="M2110" s="81" t="str">
        <f>IF(J2110="","",IF(K2110="高",IF(L2110="删除",J2110*'模板使用说明&amp;基础参数'!$E$5*'模板使用说明&amp;基础参数'!$E$12,IF(L2110="修改",J2110*'模板使用说明&amp;基础参数'!$E$5*'模板使用说明&amp;基础参数'!$E$11,J2110*'模板使用说明&amp;基础参数'!$E$5*'模板使用说明&amp;基础参数'!$E$10)),IF(K2110="中",IF(L2110="删除",J2110*'模板使用说明&amp;基础参数'!$E$6*'模板使用说明&amp;基础参数'!$E$12,IF(L2110="修改",J2110*'模板使用说明&amp;基础参数'!$E$6*'模板使用说明&amp;基础参数'!$E$11,J2110*'模板使用说明&amp;基础参数'!$E$6*'模板使用说明&amp;基础参数'!$E$10)),IF(L2110="删除",J2110*'模板使用说明&amp;基础参数'!$E$7*'模板使用说明&amp;基础参数'!$E$12,IF(L2110="修改",J2110*'模板使用说明&amp;基础参数'!$E$7*'模板使用说明&amp;基础参数'!$E$11,J2110*'模板使用说明&amp;基础参数'!$E$7*'模板使用说明&amp;基础参数'!$E$10)))))</f>
        <v/>
      </c>
      <c r="N2110" s="82"/>
    </row>
    <row r="2111" spans="1:14">
      <c r="A2111" s="76">
        <f t="shared" si="43"/>
        <v>2106</v>
      </c>
      <c r="B2111" s="77"/>
      <c r="C2111" s="77"/>
      <c r="D2111" s="77"/>
      <c r="E2111" s="77"/>
      <c r="F2111" s="78"/>
      <c r="G2111" s="78"/>
      <c r="H2111" s="78"/>
      <c r="I2111" s="76"/>
      <c r="J2111" s="8" t="str">
        <f>IF(I2111="ILF",IF($C$1="预估功能点",'模板使用说明&amp;基础参数'!$E$15,'模板使用说明&amp;基础参数'!$E$22),IF(I2111="EIF",IF($C$1="预估功能点",'模板使用说明&amp;基础参数'!$E$16,'模板使用说明&amp;基础参数'!$E$23),IF(I2111="EI",IF($C$1="预估功能点",'模板使用说明&amp;基础参数'!$E$17,'模板使用说明&amp;基础参数'!$E$24),IF(I2111="EO",IF($C$1="预估功能点",'模板使用说明&amp;基础参数'!$E$18,'模板使用说明&amp;基础参数'!$E$25),IF(I2111="EQ",IF($C$1="预估功能点",'模板使用说明&amp;基础参数'!$E$19,'模板使用说明&amp;基础参数'!$E$26),"")))))</f>
        <v/>
      </c>
      <c r="K2111" s="80"/>
      <c r="L2111" s="80"/>
      <c r="M2111" s="81" t="str">
        <f>IF(J2111="","",IF(K2111="高",IF(L2111="删除",J2111*'模板使用说明&amp;基础参数'!$E$5*'模板使用说明&amp;基础参数'!$E$12,IF(L2111="修改",J2111*'模板使用说明&amp;基础参数'!$E$5*'模板使用说明&amp;基础参数'!$E$11,J2111*'模板使用说明&amp;基础参数'!$E$5*'模板使用说明&amp;基础参数'!$E$10)),IF(K2111="中",IF(L2111="删除",J2111*'模板使用说明&amp;基础参数'!$E$6*'模板使用说明&amp;基础参数'!$E$12,IF(L2111="修改",J2111*'模板使用说明&amp;基础参数'!$E$6*'模板使用说明&amp;基础参数'!$E$11,J2111*'模板使用说明&amp;基础参数'!$E$6*'模板使用说明&amp;基础参数'!$E$10)),IF(L2111="删除",J2111*'模板使用说明&amp;基础参数'!$E$7*'模板使用说明&amp;基础参数'!$E$12,IF(L2111="修改",J2111*'模板使用说明&amp;基础参数'!$E$7*'模板使用说明&amp;基础参数'!$E$11,J2111*'模板使用说明&amp;基础参数'!$E$7*'模板使用说明&amp;基础参数'!$E$10)))))</f>
        <v/>
      </c>
      <c r="N2111" s="82"/>
    </row>
    <row r="2112" spans="1:14">
      <c r="A2112" s="76">
        <f t="shared" si="43"/>
        <v>2107</v>
      </c>
      <c r="B2112" s="77"/>
      <c r="C2112" s="77"/>
      <c r="D2112" s="77"/>
      <c r="E2112" s="77"/>
      <c r="F2112" s="78"/>
      <c r="G2112" s="78"/>
      <c r="H2112" s="78"/>
      <c r="I2112" s="76"/>
      <c r="J2112" s="8" t="str">
        <f>IF(I2112="ILF",IF($C$1="预估功能点",'模板使用说明&amp;基础参数'!$E$15,'模板使用说明&amp;基础参数'!$E$22),IF(I2112="EIF",IF($C$1="预估功能点",'模板使用说明&amp;基础参数'!$E$16,'模板使用说明&amp;基础参数'!$E$23),IF(I2112="EI",IF($C$1="预估功能点",'模板使用说明&amp;基础参数'!$E$17,'模板使用说明&amp;基础参数'!$E$24),IF(I2112="EO",IF($C$1="预估功能点",'模板使用说明&amp;基础参数'!$E$18,'模板使用说明&amp;基础参数'!$E$25),IF(I2112="EQ",IF($C$1="预估功能点",'模板使用说明&amp;基础参数'!$E$19,'模板使用说明&amp;基础参数'!$E$26),"")))))</f>
        <v/>
      </c>
      <c r="K2112" s="80"/>
      <c r="L2112" s="80"/>
      <c r="M2112" s="81" t="str">
        <f>IF(J2112="","",IF(K2112="高",IF(L2112="删除",J2112*'模板使用说明&amp;基础参数'!$E$5*'模板使用说明&amp;基础参数'!$E$12,IF(L2112="修改",J2112*'模板使用说明&amp;基础参数'!$E$5*'模板使用说明&amp;基础参数'!$E$11,J2112*'模板使用说明&amp;基础参数'!$E$5*'模板使用说明&amp;基础参数'!$E$10)),IF(K2112="中",IF(L2112="删除",J2112*'模板使用说明&amp;基础参数'!$E$6*'模板使用说明&amp;基础参数'!$E$12,IF(L2112="修改",J2112*'模板使用说明&amp;基础参数'!$E$6*'模板使用说明&amp;基础参数'!$E$11,J2112*'模板使用说明&amp;基础参数'!$E$6*'模板使用说明&amp;基础参数'!$E$10)),IF(L2112="删除",J2112*'模板使用说明&amp;基础参数'!$E$7*'模板使用说明&amp;基础参数'!$E$12,IF(L2112="修改",J2112*'模板使用说明&amp;基础参数'!$E$7*'模板使用说明&amp;基础参数'!$E$11,J2112*'模板使用说明&amp;基础参数'!$E$7*'模板使用说明&amp;基础参数'!$E$10)))))</f>
        <v/>
      </c>
      <c r="N2112" s="82"/>
    </row>
    <row r="2113" spans="1:14">
      <c r="A2113" s="76">
        <f t="shared" si="43"/>
        <v>2108</v>
      </c>
      <c r="B2113" s="77"/>
      <c r="C2113" s="77"/>
      <c r="D2113" s="77"/>
      <c r="E2113" s="77"/>
      <c r="F2113" s="78"/>
      <c r="G2113" s="78"/>
      <c r="H2113" s="78"/>
      <c r="I2113" s="76"/>
      <c r="J2113" s="8" t="str">
        <f>IF(I2113="ILF",IF($C$1="预估功能点",'模板使用说明&amp;基础参数'!$E$15,'模板使用说明&amp;基础参数'!$E$22),IF(I2113="EIF",IF($C$1="预估功能点",'模板使用说明&amp;基础参数'!$E$16,'模板使用说明&amp;基础参数'!$E$23),IF(I2113="EI",IF($C$1="预估功能点",'模板使用说明&amp;基础参数'!$E$17,'模板使用说明&amp;基础参数'!$E$24),IF(I2113="EO",IF($C$1="预估功能点",'模板使用说明&amp;基础参数'!$E$18,'模板使用说明&amp;基础参数'!$E$25),IF(I2113="EQ",IF($C$1="预估功能点",'模板使用说明&amp;基础参数'!$E$19,'模板使用说明&amp;基础参数'!$E$26),"")))))</f>
        <v/>
      </c>
      <c r="K2113" s="80"/>
      <c r="L2113" s="80"/>
      <c r="M2113" s="81" t="str">
        <f>IF(J2113="","",IF(K2113="高",IF(L2113="删除",J2113*'模板使用说明&amp;基础参数'!$E$5*'模板使用说明&amp;基础参数'!$E$12,IF(L2113="修改",J2113*'模板使用说明&amp;基础参数'!$E$5*'模板使用说明&amp;基础参数'!$E$11,J2113*'模板使用说明&amp;基础参数'!$E$5*'模板使用说明&amp;基础参数'!$E$10)),IF(K2113="中",IF(L2113="删除",J2113*'模板使用说明&amp;基础参数'!$E$6*'模板使用说明&amp;基础参数'!$E$12,IF(L2113="修改",J2113*'模板使用说明&amp;基础参数'!$E$6*'模板使用说明&amp;基础参数'!$E$11,J2113*'模板使用说明&amp;基础参数'!$E$6*'模板使用说明&amp;基础参数'!$E$10)),IF(L2113="删除",J2113*'模板使用说明&amp;基础参数'!$E$7*'模板使用说明&amp;基础参数'!$E$12,IF(L2113="修改",J2113*'模板使用说明&amp;基础参数'!$E$7*'模板使用说明&amp;基础参数'!$E$11,J2113*'模板使用说明&amp;基础参数'!$E$7*'模板使用说明&amp;基础参数'!$E$10)))))</f>
        <v/>
      </c>
      <c r="N2113" s="82"/>
    </row>
    <row r="2114" spans="1:14">
      <c r="A2114" s="76">
        <f t="shared" si="43"/>
        <v>2109</v>
      </c>
      <c r="B2114" s="77"/>
      <c r="C2114" s="77"/>
      <c r="D2114" s="77"/>
      <c r="E2114" s="77"/>
      <c r="F2114" s="78"/>
      <c r="G2114" s="78"/>
      <c r="H2114" s="78"/>
      <c r="I2114" s="76"/>
      <c r="J2114" s="8" t="str">
        <f>IF(I2114="ILF",IF($C$1="预估功能点",'模板使用说明&amp;基础参数'!$E$15,'模板使用说明&amp;基础参数'!$E$22),IF(I2114="EIF",IF($C$1="预估功能点",'模板使用说明&amp;基础参数'!$E$16,'模板使用说明&amp;基础参数'!$E$23),IF(I2114="EI",IF($C$1="预估功能点",'模板使用说明&amp;基础参数'!$E$17,'模板使用说明&amp;基础参数'!$E$24),IF(I2114="EO",IF($C$1="预估功能点",'模板使用说明&amp;基础参数'!$E$18,'模板使用说明&amp;基础参数'!$E$25),IF(I2114="EQ",IF($C$1="预估功能点",'模板使用说明&amp;基础参数'!$E$19,'模板使用说明&amp;基础参数'!$E$26),"")))))</f>
        <v/>
      </c>
      <c r="K2114" s="80"/>
      <c r="L2114" s="80"/>
      <c r="M2114" s="81" t="str">
        <f>IF(J2114="","",IF(K2114="高",IF(L2114="删除",J2114*'模板使用说明&amp;基础参数'!$E$5*'模板使用说明&amp;基础参数'!$E$12,IF(L2114="修改",J2114*'模板使用说明&amp;基础参数'!$E$5*'模板使用说明&amp;基础参数'!$E$11,J2114*'模板使用说明&amp;基础参数'!$E$5*'模板使用说明&amp;基础参数'!$E$10)),IF(K2114="中",IF(L2114="删除",J2114*'模板使用说明&amp;基础参数'!$E$6*'模板使用说明&amp;基础参数'!$E$12,IF(L2114="修改",J2114*'模板使用说明&amp;基础参数'!$E$6*'模板使用说明&amp;基础参数'!$E$11,J2114*'模板使用说明&amp;基础参数'!$E$6*'模板使用说明&amp;基础参数'!$E$10)),IF(L2114="删除",J2114*'模板使用说明&amp;基础参数'!$E$7*'模板使用说明&amp;基础参数'!$E$12,IF(L2114="修改",J2114*'模板使用说明&amp;基础参数'!$E$7*'模板使用说明&amp;基础参数'!$E$11,J2114*'模板使用说明&amp;基础参数'!$E$7*'模板使用说明&amp;基础参数'!$E$10)))))</f>
        <v/>
      </c>
      <c r="N2114" s="82"/>
    </row>
    <row r="2115" spans="1:14">
      <c r="A2115" s="76">
        <f t="shared" si="43"/>
        <v>2110</v>
      </c>
      <c r="B2115" s="77"/>
      <c r="C2115" s="77"/>
      <c r="D2115" s="77"/>
      <c r="E2115" s="77"/>
      <c r="F2115" s="78"/>
      <c r="G2115" s="78"/>
      <c r="H2115" s="78"/>
      <c r="I2115" s="76"/>
      <c r="J2115" s="8" t="str">
        <f>IF(I2115="ILF",IF($C$1="预估功能点",'模板使用说明&amp;基础参数'!$E$15,'模板使用说明&amp;基础参数'!$E$22),IF(I2115="EIF",IF($C$1="预估功能点",'模板使用说明&amp;基础参数'!$E$16,'模板使用说明&amp;基础参数'!$E$23),IF(I2115="EI",IF($C$1="预估功能点",'模板使用说明&amp;基础参数'!$E$17,'模板使用说明&amp;基础参数'!$E$24),IF(I2115="EO",IF($C$1="预估功能点",'模板使用说明&amp;基础参数'!$E$18,'模板使用说明&amp;基础参数'!$E$25),IF(I2115="EQ",IF($C$1="预估功能点",'模板使用说明&amp;基础参数'!$E$19,'模板使用说明&amp;基础参数'!$E$26),"")))))</f>
        <v/>
      </c>
      <c r="K2115" s="80"/>
      <c r="L2115" s="80"/>
      <c r="M2115" s="81" t="str">
        <f>IF(J2115="","",IF(K2115="高",IF(L2115="删除",J2115*'模板使用说明&amp;基础参数'!$E$5*'模板使用说明&amp;基础参数'!$E$12,IF(L2115="修改",J2115*'模板使用说明&amp;基础参数'!$E$5*'模板使用说明&amp;基础参数'!$E$11,J2115*'模板使用说明&amp;基础参数'!$E$5*'模板使用说明&amp;基础参数'!$E$10)),IF(K2115="中",IF(L2115="删除",J2115*'模板使用说明&amp;基础参数'!$E$6*'模板使用说明&amp;基础参数'!$E$12,IF(L2115="修改",J2115*'模板使用说明&amp;基础参数'!$E$6*'模板使用说明&amp;基础参数'!$E$11,J2115*'模板使用说明&amp;基础参数'!$E$6*'模板使用说明&amp;基础参数'!$E$10)),IF(L2115="删除",J2115*'模板使用说明&amp;基础参数'!$E$7*'模板使用说明&amp;基础参数'!$E$12,IF(L2115="修改",J2115*'模板使用说明&amp;基础参数'!$E$7*'模板使用说明&amp;基础参数'!$E$11,J2115*'模板使用说明&amp;基础参数'!$E$7*'模板使用说明&amp;基础参数'!$E$10)))))</f>
        <v/>
      </c>
      <c r="N2115" s="82"/>
    </row>
    <row r="2116" spans="1:14">
      <c r="A2116" s="76">
        <f t="shared" ref="A2116:A2179" si="44">ROW()-5</f>
        <v>2111</v>
      </c>
      <c r="B2116" s="77"/>
      <c r="C2116" s="77"/>
      <c r="D2116" s="77"/>
      <c r="E2116" s="77"/>
      <c r="F2116" s="78"/>
      <c r="G2116" s="78"/>
      <c r="H2116" s="78"/>
      <c r="I2116" s="76"/>
      <c r="J2116" s="8" t="str">
        <f>IF(I2116="ILF",IF($C$1="预估功能点",'模板使用说明&amp;基础参数'!$E$15,'模板使用说明&amp;基础参数'!$E$22),IF(I2116="EIF",IF($C$1="预估功能点",'模板使用说明&amp;基础参数'!$E$16,'模板使用说明&amp;基础参数'!$E$23),IF(I2116="EI",IF($C$1="预估功能点",'模板使用说明&amp;基础参数'!$E$17,'模板使用说明&amp;基础参数'!$E$24),IF(I2116="EO",IF($C$1="预估功能点",'模板使用说明&amp;基础参数'!$E$18,'模板使用说明&amp;基础参数'!$E$25),IF(I2116="EQ",IF($C$1="预估功能点",'模板使用说明&amp;基础参数'!$E$19,'模板使用说明&amp;基础参数'!$E$26),"")))))</f>
        <v/>
      </c>
      <c r="K2116" s="80"/>
      <c r="L2116" s="80"/>
      <c r="M2116" s="81" t="str">
        <f>IF(J2116="","",IF(K2116="高",IF(L2116="删除",J2116*'模板使用说明&amp;基础参数'!$E$5*'模板使用说明&amp;基础参数'!$E$12,IF(L2116="修改",J2116*'模板使用说明&amp;基础参数'!$E$5*'模板使用说明&amp;基础参数'!$E$11,J2116*'模板使用说明&amp;基础参数'!$E$5*'模板使用说明&amp;基础参数'!$E$10)),IF(K2116="中",IF(L2116="删除",J2116*'模板使用说明&amp;基础参数'!$E$6*'模板使用说明&amp;基础参数'!$E$12,IF(L2116="修改",J2116*'模板使用说明&amp;基础参数'!$E$6*'模板使用说明&amp;基础参数'!$E$11,J2116*'模板使用说明&amp;基础参数'!$E$6*'模板使用说明&amp;基础参数'!$E$10)),IF(L2116="删除",J2116*'模板使用说明&amp;基础参数'!$E$7*'模板使用说明&amp;基础参数'!$E$12,IF(L2116="修改",J2116*'模板使用说明&amp;基础参数'!$E$7*'模板使用说明&amp;基础参数'!$E$11,J2116*'模板使用说明&amp;基础参数'!$E$7*'模板使用说明&amp;基础参数'!$E$10)))))</f>
        <v/>
      </c>
      <c r="N2116" s="82"/>
    </row>
    <row r="2117" spans="1:14">
      <c r="A2117" s="76">
        <f t="shared" si="44"/>
        <v>2112</v>
      </c>
      <c r="B2117" s="77"/>
      <c r="C2117" s="77"/>
      <c r="D2117" s="77"/>
      <c r="E2117" s="77"/>
      <c r="F2117" s="78"/>
      <c r="G2117" s="78"/>
      <c r="H2117" s="78"/>
      <c r="I2117" s="76"/>
      <c r="J2117" s="8" t="str">
        <f>IF(I2117="ILF",IF($C$1="预估功能点",'模板使用说明&amp;基础参数'!$E$15,'模板使用说明&amp;基础参数'!$E$22),IF(I2117="EIF",IF($C$1="预估功能点",'模板使用说明&amp;基础参数'!$E$16,'模板使用说明&amp;基础参数'!$E$23),IF(I2117="EI",IF($C$1="预估功能点",'模板使用说明&amp;基础参数'!$E$17,'模板使用说明&amp;基础参数'!$E$24),IF(I2117="EO",IF($C$1="预估功能点",'模板使用说明&amp;基础参数'!$E$18,'模板使用说明&amp;基础参数'!$E$25),IF(I2117="EQ",IF($C$1="预估功能点",'模板使用说明&amp;基础参数'!$E$19,'模板使用说明&amp;基础参数'!$E$26),"")))))</f>
        <v/>
      </c>
      <c r="K2117" s="80"/>
      <c r="L2117" s="80"/>
      <c r="M2117" s="81" t="str">
        <f>IF(J2117="","",IF(K2117="高",IF(L2117="删除",J2117*'模板使用说明&amp;基础参数'!$E$5*'模板使用说明&amp;基础参数'!$E$12,IF(L2117="修改",J2117*'模板使用说明&amp;基础参数'!$E$5*'模板使用说明&amp;基础参数'!$E$11,J2117*'模板使用说明&amp;基础参数'!$E$5*'模板使用说明&amp;基础参数'!$E$10)),IF(K2117="中",IF(L2117="删除",J2117*'模板使用说明&amp;基础参数'!$E$6*'模板使用说明&amp;基础参数'!$E$12,IF(L2117="修改",J2117*'模板使用说明&amp;基础参数'!$E$6*'模板使用说明&amp;基础参数'!$E$11,J2117*'模板使用说明&amp;基础参数'!$E$6*'模板使用说明&amp;基础参数'!$E$10)),IF(L2117="删除",J2117*'模板使用说明&amp;基础参数'!$E$7*'模板使用说明&amp;基础参数'!$E$12,IF(L2117="修改",J2117*'模板使用说明&amp;基础参数'!$E$7*'模板使用说明&amp;基础参数'!$E$11,J2117*'模板使用说明&amp;基础参数'!$E$7*'模板使用说明&amp;基础参数'!$E$10)))))</f>
        <v/>
      </c>
      <c r="N2117" s="82"/>
    </row>
    <row r="2118" spans="1:14">
      <c r="A2118" s="76">
        <f t="shared" si="44"/>
        <v>2113</v>
      </c>
      <c r="B2118" s="77"/>
      <c r="C2118" s="77"/>
      <c r="D2118" s="77"/>
      <c r="E2118" s="77"/>
      <c r="F2118" s="78"/>
      <c r="G2118" s="78"/>
      <c r="H2118" s="78"/>
      <c r="I2118" s="76"/>
      <c r="J2118" s="8" t="str">
        <f>IF(I2118="ILF",IF($C$1="预估功能点",'模板使用说明&amp;基础参数'!$E$15,'模板使用说明&amp;基础参数'!$E$22),IF(I2118="EIF",IF($C$1="预估功能点",'模板使用说明&amp;基础参数'!$E$16,'模板使用说明&amp;基础参数'!$E$23),IF(I2118="EI",IF($C$1="预估功能点",'模板使用说明&amp;基础参数'!$E$17,'模板使用说明&amp;基础参数'!$E$24),IF(I2118="EO",IF($C$1="预估功能点",'模板使用说明&amp;基础参数'!$E$18,'模板使用说明&amp;基础参数'!$E$25),IF(I2118="EQ",IF($C$1="预估功能点",'模板使用说明&amp;基础参数'!$E$19,'模板使用说明&amp;基础参数'!$E$26),"")))))</f>
        <v/>
      </c>
      <c r="K2118" s="80"/>
      <c r="L2118" s="80"/>
      <c r="M2118" s="81" t="str">
        <f>IF(J2118="","",IF(K2118="高",IF(L2118="删除",J2118*'模板使用说明&amp;基础参数'!$E$5*'模板使用说明&amp;基础参数'!$E$12,IF(L2118="修改",J2118*'模板使用说明&amp;基础参数'!$E$5*'模板使用说明&amp;基础参数'!$E$11,J2118*'模板使用说明&amp;基础参数'!$E$5*'模板使用说明&amp;基础参数'!$E$10)),IF(K2118="中",IF(L2118="删除",J2118*'模板使用说明&amp;基础参数'!$E$6*'模板使用说明&amp;基础参数'!$E$12,IF(L2118="修改",J2118*'模板使用说明&amp;基础参数'!$E$6*'模板使用说明&amp;基础参数'!$E$11,J2118*'模板使用说明&amp;基础参数'!$E$6*'模板使用说明&amp;基础参数'!$E$10)),IF(L2118="删除",J2118*'模板使用说明&amp;基础参数'!$E$7*'模板使用说明&amp;基础参数'!$E$12,IF(L2118="修改",J2118*'模板使用说明&amp;基础参数'!$E$7*'模板使用说明&amp;基础参数'!$E$11,J2118*'模板使用说明&amp;基础参数'!$E$7*'模板使用说明&amp;基础参数'!$E$10)))))</f>
        <v/>
      </c>
      <c r="N2118" s="82"/>
    </row>
    <row r="2119" spans="1:14">
      <c r="A2119" s="76">
        <f t="shared" si="44"/>
        <v>2114</v>
      </c>
      <c r="B2119" s="77"/>
      <c r="C2119" s="77"/>
      <c r="D2119" s="77"/>
      <c r="E2119" s="77"/>
      <c r="F2119" s="78"/>
      <c r="G2119" s="78"/>
      <c r="H2119" s="78"/>
      <c r="I2119" s="76"/>
      <c r="J2119" s="8" t="str">
        <f>IF(I2119="ILF",IF($C$1="预估功能点",'模板使用说明&amp;基础参数'!$E$15,'模板使用说明&amp;基础参数'!$E$22),IF(I2119="EIF",IF($C$1="预估功能点",'模板使用说明&amp;基础参数'!$E$16,'模板使用说明&amp;基础参数'!$E$23),IF(I2119="EI",IF($C$1="预估功能点",'模板使用说明&amp;基础参数'!$E$17,'模板使用说明&amp;基础参数'!$E$24),IF(I2119="EO",IF($C$1="预估功能点",'模板使用说明&amp;基础参数'!$E$18,'模板使用说明&amp;基础参数'!$E$25),IF(I2119="EQ",IF($C$1="预估功能点",'模板使用说明&amp;基础参数'!$E$19,'模板使用说明&amp;基础参数'!$E$26),"")))))</f>
        <v/>
      </c>
      <c r="K2119" s="80"/>
      <c r="L2119" s="80"/>
      <c r="M2119" s="81" t="str">
        <f>IF(J2119="","",IF(K2119="高",IF(L2119="删除",J2119*'模板使用说明&amp;基础参数'!$E$5*'模板使用说明&amp;基础参数'!$E$12,IF(L2119="修改",J2119*'模板使用说明&amp;基础参数'!$E$5*'模板使用说明&amp;基础参数'!$E$11,J2119*'模板使用说明&amp;基础参数'!$E$5*'模板使用说明&amp;基础参数'!$E$10)),IF(K2119="中",IF(L2119="删除",J2119*'模板使用说明&amp;基础参数'!$E$6*'模板使用说明&amp;基础参数'!$E$12,IF(L2119="修改",J2119*'模板使用说明&amp;基础参数'!$E$6*'模板使用说明&amp;基础参数'!$E$11,J2119*'模板使用说明&amp;基础参数'!$E$6*'模板使用说明&amp;基础参数'!$E$10)),IF(L2119="删除",J2119*'模板使用说明&amp;基础参数'!$E$7*'模板使用说明&amp;基础参数'!$E$12,IF(L2119="修改",J2119*'模板使用说明&amp;基础参数'!$E$7*'模板使用说明&amp;基础参数'!$E$11,J2119*'模板使用说明&amp;基础参数'!$E$7*'模板使用说明&amp;基础参数'!$E$10)))))</f>
        <v/>
      </c>
      <c r="N2119" s="82"/>
    </row>
    <row r="2120" spans="1:14">
      <c r="A2120" s="76">
        <f t="shared" si="44"/>
        <v>2115</v>
      </c>
      <c r="B2120" s="77"/>
      <c r="C2120" s="77"/>
      <c r="D2120" s="77"/>
      <c r="E2120" s="77"/>
      <c r="F2120" s="78"/>
      <c r="G2120" s="78"/>
      <c r="H2120" s="78"/>
      <c r="I2120" s="76"/>
      <c r="J2120" s="8" t="str">
        <f>IF(I2120="ILF",IF($C$1="预估功能点",'模板使用说明&amp;基础参数'!$E$15,'模板使用说明&amp;基础参数'!$E$22),IF(I2120="EIF",IF($C$1="预估功能点",'模板使用说明&amp;基础参数'!$E$16,'模板使用说明&amp;基础参数'!$E$23),IF(I2120="EI",IF($C$1="预估功能点",'模板使用说明&amp;基础参数'!$E$17,'模板使用说明&amp;基础参数'!$E$24),IF(I2120="EO",IF($C$1="预估功能点",'模板使用说明&amp;基础参数'!$E$18,'模板使用说明&amp;基础参数'!$E$25),IF(I2120="EQ",IF($C$1="预估功能点",'模板使用说明&amp;基础参数'!$E$19,'模板使用说明&amp;基础参数'!$E$26),"")))))</f>
        <v/>
      </c>
      <c r="K2120" s="80"/>
      <c r="L2120" s="80"/>
      <c r="M2120" s="81" t="str">
        <f>IF(J2120="","",IF(K2120="高",IF(L2120="删除",J2120*'模板使用说明&amp;基础参数'!$E$5*'模板使用说明&amp;基础参数'!$E$12,IF(L2120="修改",J2120*'模板使用说明&amp;基础参数'!$E$5*'模板使用说明&amp;基础参数'!$E$11,J2120*'模板使用说明&amp;基础参数'!$E$5*'模板使用说明&amp;基础参数'!$E$10)),IF(K2120="中",IF(L2120="删除",J2120*'模板使用说明&amp;基础参数'!$E$6*'模板使用说明&amp;基础参数'!$E$12,IF(L2120="修改",J2120*'模板使用说明&amp;基础参数'!$E$6*'模板使用说明&amp;基础参数'!$E$11,J2120*'模板使用说明&amp;基础参数'!$E$6*'模板使用说明&amp;基础参数'!$E$10)),IF(L2120="删除",J2120*'模板使用说明&amp;基础参数'!$E$7*'模板使用说明&amp;基础参数'!$E$12,IF(L2120="修改",J2120*'模板使用说明&amp;基础参数'!$E$7*'模板使用说明&amp;基础参数'!$E$11,J2120*'模板使用说明&amp;基础参数'!$E$7*'模板使用说明&amp;基础参数'!$E$10)))))</f>
        <v/>
      </c>
      <c r="N2120" s="82"/>
    </row>
    <row r="2121" spans="1:14">
      <c r="A2121" s="76">
        <f t="shared" si="44"/>
        <v>2116</v>
      </c>
      <c r="B2121" s="77"/>
      <c r="C2121" s="77"/>
      <c r="D2121" s="77"/>
      <c r="E2121" s="77"/>
      <c r="F2121" s="78"/>
      <c r="G2121" s="78"/>
      <c r="H2121" s="78"/>
      <c r="I2121" s="76"/>
      <c r="J2121" s="8" t="str">
        <f>IF(I2121="ILF",IF($C$1="预估功能点",'模板使用说明&amp;基础参数'!$E$15,'模板使用说明&amp;基础参数'!$E$22),IF(I2121="EIF",IF($C$1="预估功能点",'模板使用说明&amp;基础参数'!$E$16,'模板使用说明&amp;基础参数'!$E$23),IF(I2121="EI",IF($C$1="预估功能点",'模板使用说明&amp;基础参数'!$E$17,'模板使用说明&amp;基础参数'!$E$24),IF(I2121="EO",IF($C$1="预估功能点",'模板使用说明&amp;基础参数'!$E$18,'模板使用说明&amp;基础参数'!$E$25),IF(I2121="EQ",IF($C$1="预估功能点",'模板使用说明&amp;基础参数'!$E$19,'模板使用说明&amp;基础参数'!$E$26),"")))))</f>
        <v/>
      </c>
      <c r="K2121" s="80"/>
      <c r="L2121" s="80"/>
      <c r="M2121" s="81" t="str">
        <f>IF(J2121="","",IF(K2121="高",IF(L2121="删除",J2121*'模板使用说明&amp;基础参数'!$E$5*'模板使用说明&amp;基础参数'!$E$12,IF(L2121="修改",J2121*'模板使用说明&amp;基础参数'!$E$5*'模板使用说明&amp;基础参数'!$E$11,J2121*'模板使用说明&amp;基础参数'!$E$5*'模板使用说明&amp;基础参数'!$E$10)),IF(K2121="中",IF(L2121="删除",J2121*'模板使用说明&amp;基础参数'!$E$6*'模板使用说明&amp;基础参数'!$E$12,IF(L2121="修改",J2121*'模板使用说明&amp;基础参数'!$E$6*'模板使用说明&amp;基础参数'!$E$11,J2121*'模板使用说明&amp;基础参数'!$E$6*'模板使用说明&amp;基础参数'!$E$10)),IF(L2121="删除",J2121*'模板使用说明&amp;基础参数'!$E$7*'模板使用说明&amp;基础参数'!$E$12,IF(L2121="修改",J2121*'模板使用说明&amp;基础参数'!$E$7*'模板使用说明&amp;基础参数'!$E$11,J2121*'模板使用说明&amp;基础参数'!$E$7*'模板使用说明&amp;基础参数'!$E$10)))))</f>
        <v/>
      </c>
      <c r="N2121" s="82"/>
    </row>
    <row r="2122" spans="1:14">
      <c r="A2122" s="76">
        <f t="shared" si="44"/>
        <v>2117</v>
      </c>
      <c r="B2122" s="77"/>
      <c r="C2122" s="77"/>
      <c r="D2122" s="77"/>
      <c r="E2122" s="77"/>
      <c r="F2122" s="78"/>
      <c r="G2122" s="78"/>
      <c r="H2122" s="78"/>
      <c r="I2122" s="76"/>
      <c r="J2122" s="8" t="str">
        <f>IF(I2122="ILF",IF($C$1="预估功能点",'模板使用说明&amp;基础参数'!$E$15,'模板使用说明&amp;基础参数'!$E$22),IF(I2122="EIF",IF($C$1="预估功能点",'模板使用说明&amp;基础参数'!$E$16,'模板使用说明&amp;基础参数'!$E$23),IF(I2122="EI",IF($C$1="预估功能点",'模板使用说明&amp;基础参数'!$E$17,'模板使用说明&amp;基础参数'!$E$24),IF(I2122="EO",IF($C$1="预估功能点",'模板使用说明&amp;基础参数'!$E$18,'模板使用说明&amp;基础参数'!$E$25),IF(I2122="EQ",IF($C$1="预估功能点",'模板使用说明&amp;基础参数'!$E$19,'模板使用说明&amp;基础参数'!$E$26),"")))))</f>
        <v/>
      </c>
      <c r="K2122" s="80"/>
      <c r="L2122" s="80"/>
      <c r="M2122" s="81" t="str">
        <f>IF(J2122="","",IF(K2122="高",IF(L2122="删除",J2122*'模板使用说明&amp;基础参数'!$E$5*'模板使用说明&amp;基础参数'!$E$12,IF(L2122="修改",J2122*'模板使用说明&amp;基础参数'!$E$5*'模板使用说明&amp;基础参数'!$E$11,J2122*'模板使用说明&amp;基础参数'!$E$5*'模板使用说明&amp;基础参数'!$E$10)),IF(K2122="中",IF(L2122="删除",J2122*'模板使用说明&amp;基础参数'!$E$6*'模板使用说明&amp;基础参数'!$E$12,IF(L2122="修改",J2122*'模板使用说明&amp;基础参数'!$E$6*'模板使用说明&amp;基础参数'!$E$11,J2122*'模板使用说明&amp;基础参数'!$E$6*'模板使用说明&amp;基础参数'!$E$10)),IF(L2122="删除",J2122*'模板使用说明&amp;基础参数'!$E$7*'模板使用说明&amp;基础参数'!$E$12,IF(L2122="修改",J2122*'模板使用说明&amp;基础参数'!$E$7*'模板使用说明&amp;基础参数'!$E$11,J2122*'模板使用说明&amp;基础参数'!$E$7*'模板使用说明&amp;基础参数'!$E$10)))))</f>
        <v/>
      </c>
      <c r="N2122" s="82"/>
    </row>
    <row r="2123" spans="1:14">
      <c r="A2123" s="76">
        <f t="shared" si="44"/>
        <v>2118</v>
      </c>
      <c r="B2123" s="77"/>
      <c r="C2123" s="77"/>
      <c r="D2123" s="77"/>
      <c r="E2123" s="77"/>
      <c r="F2123" s="78"/>
      <c r="G2123" s="78"/>
      <c r="H2123" s="78"/>
      <c r="I2123" s="76"/>
      <c r="J2123" s="8" t="str">
        <f>IF(I2123="ILF",IF($C$1="预估功能点",'模板使用说明&amp;基础参数'!$E$15,'模板使用说明&amp;基础参数'!$E$22),IF(I2123="EIF",IF($C$1="预估功能点",'模板使用说明&amp;基础参数'!$E$16,'模板使用说明&amp;基础参数'!$E$23),IF(I2123="EI",IF($C$1="预估功能点",'模板使用说明&amp;基础参数'!$E$17,'模板使用说明&amp;基础参数'!$E$24),IF(I2123="EO",IF($C$1="预估功能点",'模板使用说明&amp;基础参数'!$E$18,'模板使用说明&amp;基础参数'!$E$25),IF(I2123="EQ",IF($C$1="预估功能点",'模板使用说明&amp;基础参数'!$E$19,'模板使用说明&amp;基础参数'!$E$26),"")))))</f>
        <v/>
      </c>
      <c r="K2123" s="80"/>
      <c r="L2123" s="80"/>
      <c r="M2123" s="81" t="str">
        <f>IF(J2123="","",IF(K2123="高",IF(L2123="删除",J2123*'模板使用说明&amp;基础参数'!$E$5*'模板使用说明&amp;基础参数'!$E$12,IF(L2123="修改",J2123*'模板使用说明&amp;基础参数'!$E$5*'模板使用说明&amp;基础参数'!$E$11,J2123*'模板使用说明&amp;基础参数'!$E$5*'模板使用说明&amp;基础参数'!$E$10)),IF(K2123="中",IF(L2123="删除",J2123*'模板使用说明&amp;基础参数'!$E$6*'模板使用说明&amp;基础参数'!$E$12,IF(L2123="修改",J2123*'模板使用说明&amp;基础参数'!$E$6*'模板使用说明&amp;基础参数'!$E$11,J2123*'模板使用说明&amp;基础参数'!$E$6*'模板使用说明&amp;基础参数'!$E$10)),IF(L2123="删除",J2123*'模板使用说明&amp;基础参数'!$E$7*'模板使用说明&amp;基础参数'!$E$12,IF(L2123="修改",J2123*'模板使用说明&amp;基础参数'!$E$7*'模板使用说明&amp;基础参数'!$E$11,J2123*'模板使用说明&amp;基础参数'!$E$7*'模板使用说明&amp;基础参数'!$E$10)))))</f>
        <v/>
      </c>
      <c r="N2123" s="82"/>
    </row>
    <row r="2124" spans="1:14">
      <c r="A2124" s="76">
        <f t="shared" si="44"/>
        <v>2119</v>
      </c>
      <c r="B2124" s="77"/>
      <c r="C2124" s="77"/>
      <c r="D2124" s="77"/>
      <c r="E2124" s="77"/>
      <c r="F2124" s="78"/>
      <c r="G2124" s="78"/>
      <c r="H2124" s="78"/>
      <c r="I2124" s="76"/>
      <c r="J2124" s="8" t="str">
        <f>IF(I2124="ILF",IF($C$1="预估功能点",'模板使用说明&amp;基础参数'!$E$15,'模板使用说明&amp;基础参数'!$E$22),IF(I2124="EIF",IF($C$1="预估功能点",'模板使用说明&amp;基础参数'!$E$16,'模板使用说明&amp;基础参数'!$E$23),IF(I2124="EI",IF($C$1="预估功能点",'模板使用说明&amp;基础参数'!$E$17,'模板使用说明&amp;基础参数'!$E$24),IF(I2124="EO",IF($C$1="预估功能点",'模板使用说明&amp;基础参数'!$E$18,'模板使用说明&amp;基础参数'!$E$25),IF(I2124="EQ",IF($C$1="预估功能点",'模板使用说明&amp;基础参数'!$E$19,'模板使用说明&amp;基础参数'!$E$26),"")))))</f>
        <v/>
      </c>
      <c r="K2124" s="80"/>
      <c r="L2124" s="80"/>
      <c r="M2124" s="81" t="str">
        <f>IF(J2124="","",IF(K2124="高",IF(L2124="删除",J2124*'模板使用说明&amp;基础参数'!$E$5*'模板使用说明&amp;基础参数'!$E$12,IF(L2124="修改",J2124*'模板使用说明&amp;基础参数'!$E$5*'模板使用说明&amp;基础参数'!$E$11,J2124*'模板使用说明&amp;基础参数'!$E$5*'模板使用说明&amp;基础参数'!$E$10)),IF(K2124="中",IF(L2124="删除",J2124*'模板使用说明&amp;基础参数'!$E$6*'模板使用说明&amp;基础参数'!$E$12,IF(L2124="修改",J2124*'模板使用说明&amp;基础参数'!$E$6*'模板使用说明&amp;基础参数'!$E$11,J2124*'模板使用说明&amp;基础参数'!$E$6*'模板使用说明&amp;基础参数'!$E$10)),IF(L2124="删除",J2124*'模板使用说明&amp;基础参数'!$E$7*'模板使用说明&amp;基础参数'!$E$12,IF(L2124="修改",J2124*'模板使用说明&amp;基础参数'!$E$7*'模板使用说明&amp;基础参数'!$E$11,J2124*'模板使用说明&amp;基础参数'!$E$7*'模板使用说明&amp;基础参数'!$E$10)))))</f>
        <v/>
      </c>
      <c r="N2124" s="82"/>
    </row>
    <row r="2125" spans="1:14">
      <c r="A2125" s="76">
        <f t="shared" si="44"/>
        <v>2120</v>
      </c>
      <c r="B2125" s="77"/>
      <c r="C2125" s="77"/>
      <c r="D2125" s="77"/>
      <c r="E2125" s="77"/>
      <c r="F2125" s="78"/>
      <c r="G2125" s="78"/>
      <c r="H2125" s="78"/>
      <c r="I2125" s="76"/>
      <c r="J2125" s="8" t="str">
        <f>IF(I2125="ILF",IF($C$1="预估功能点",'模板使用说明&amp;基础参数'!$E$15,'模板使用说明&amp;基础参数'!$E$22),IF(I2125="EIF",IF($C$1="预估功能点",'模板使用说明&amp;基础参数'!$E$16,'模板使用说明&amp;基础参数'!$E$23),IF(I2125="EI",IF($C$1="预估功能点",'模板使用说明&amp;基础参数'!$E$17,'模板使用说明&amp;基础参数'!$E$24),IF(I2125="EO",IF($C$1="预估功能点",'模板使用说明&amp;基础参数'!$E$18,'模板使用说明&amp;基础参数'!$E$25),IF(I2125="EQ",IF($C$1="预估功能点",'模板使用说明&amp;基础参数'!$E$19,'模板使用说明&amp;基础参数'!$E$26),"")))))</f>
        <v/>
      </c>
      <c r="K2125" s="80"/>
      <c r="L2125" s="80"/>
      <c r="M2125" s="81" t="str">
        <f>IF(J2125="","",IF(K2125="高",IF(L2125="删除",J2125*'模板使用说明&amp;基础参数'!$E$5*'模板使用说明&amp;基础参数'!$E$12,IF(L2125="修改",J2125*'模板使用说明&amp;基础参数'!$E$5*'模板使用说明&amp;基础参数'!$E$11,J2125*'模板使用说明&amp;基础参数'!$E$5*'模板使用说明&amp;基础参数'!$E$10)),IF(K2125="中",IF(L2125="删除",J2125*'模板使用说明&amp;基础参数'!$E$6*'模板使用说明&amp;基础参数'!$E$12,IF(L2125="修改",J2125*'模板使用说明&amp;基础参数'!$E$6*'模板使用说明&amp;基础参数'!$E$11,J2125*'模板使用说明&amp;基础参数'!$E$6*'模板使用说明&amp;基础参数'!$E$10)),IF(L2125="删除",J2125*'模板使用说明&amp;基础参数'!$E$7*'模板使用说明&amp;基础参数'!$E$12,IF(L2125="修改",J2125*'模板使用说明&amp;基础参数'!$E$7*'模板使用说明&amp;基础参数'!$E$11,J2125*'模板使用说明&amp;基础参数'!$E$7*'模板使用说明&amp;基础参数'!$E$10)))))</f>
        <v/>
      </c>
      <c r="N2125" s="82"/>
    </row>
    <row r="2126" spans="1:14">
      <c r="A2126" s="76">
        <f t="shared" si="44"/>
        <v>2121</v>
      </c>
      <c r="B2126" s="77"/>
      <c r="C2126" s="77"/>
      <c r="D2126" s="77"/>
      <c r="E2126" s="77"/>
      <c r="F2126" s="78"/>
      <c r="G2126" s="78"/>
      <c r="H2126" s="78"/>
      <c r="I2126" s="76"/>
      <c r="J2126" s="8" t="str">
        <f>IF(I2126="ILF",IF($C$1="预估功能点",'模板使用说明&amp;基础参数'!$E$15,'模板使用说明&amp;基础参数'!$E$22),IF(I2126="EIF",IF($C$1="预估功能点",'模板使用说明&amp;基础参数'!$E$16,'模板使用说明&amp;基础参数'!$E$23),IF(I2126="EI",IF($C$1="预估功能点",'模板使用说明&amp;基础参数'!$E$17,'模板使用说明&amp;基础参数'!$E$24),IF(I2126="EO",IF($C$1="预估功能点",'模板使用说明&amp;基础参数'!$E$18,'模板使用说明&amp;基础参数'!$E$25),IF(I2126="EQ",IF($C$1="预估功能点",'模板使用说明&amp;基础参数'!$E$19,'模板使用说明&amp;基础参数'!$E$26),"")))))</f>
        <v/>
      </c>
      <c r="K2126" s="80"/>
      <c r="L2126" s="80"/>
      <c r="M2126" s="81" t="str">
        <f>IF(J2126="","",IF(K2126="高",IF(L2126="删除",J2126*'模板使用说明&amp;基础参数'!$E$5*'模板使用说明&amp;基础参数'!$E$12,IF(L2126="修改",J2126*'模板使用说明&amp;基础参数'!$E$5*'模板使用说明&amp;基础参数'!$E$11,J2126*'模板使用说明&amp;基础参数'!$E$5*'模板使用说明&amp;基础参数'!$E$10)),IF(K2126="中",IF(L2126="删除",J2126*'模板使用说明&amp;基础参数'!$E$6*'模板使用说明&amp;基础参数'!$E$12,IF(L2126="修改",J2126*'模板使用说明&amp;基础参数'!$E$6*'模板使用说明&amp;基础参数'!$E$11,J2126*'模板使用说明&amp;基础参数'!$E$6*'模板使用说明&amp;基础参数'!$E$10)),IF(L2126="删除",J2126*'模板使用说明&amp;基础参数'!$E$7*'模板使用说明&amp;基础参数'!$E$12,IF(L2126="修改",J2126*'模板使用说明&amp;基础参数'!$E$7*'模板使用说明&amp;基础参数'!$E$11,J2126*'模板使用说明&amp;基础参数'!$E$7*'模板使用说明&amp;基础参数'!$E$10)))))</f>
        <v/>
      </c>
      <c r="N2126" s="82"/>
    </row>
    <row r="2127" spans="1:14">
      <c r="A2127" s="76">
        <f t="shared" si="44"/>
        <v>2122</v>
      </c>
      <c r="B2127" s="77"/>
      <c r="C2127" s="77"/>
      <c r="D2127" s="77"/>
      <c r="E2127" s="77"/>
      <c r="F2127" s="78"/>
      <c r="G2127" s="78"/>
      <c r="H2127" s="78"/>
      <c r="I2127" s="76"/>
      <c r="J2127" s="8" t="str">
        <f>IF(I2127="ILF",IF($C$1="预估功能点",'模板使用说明&amp;基础参数'!$E$15,'模板使用说明&amp;基础参数'!$E$22),IF(I2127="EIF",IF($C$1="预估功能点",'模板使用说明&amp;基础参数'!$E$16,'模板使用说明&amp;基础参数'!$E$23),IF(I2127="EI",IF($C$1="预估功能点",'模板使用说明&amp;基础参数'!$E$17,'模板使用说明&amp;基础参数'!$E$24),IF(I2127="EO",IF($C$1="预估功能点",'模板使用说明&amp;基础参数'!$E$18,'模板使用说明&amp;基础参数'!$E$25),IF(I2127="EQ",IF($C$1="预估功能点",'模板使用说明&amp;基础参数'!$E$19,'模板使用说明&amp;基础参数'!$E$26),"")))))</f>
        <v/>
      </c>
      <c r="K2127" s="80"/>
      <c r="L2127" s="80"/>
      <c r="M2127" s="81" t="str">
        <f>IF(J2127="","",IF(K2127="高",IF(L2127="删除",J2127*'模板使用说明&amp;基础参数'!$E$5*'模板使用说明&amp;基础参数'!$E$12,IF(L2127="修改",J2127*'模板使用说明&amp;基础参数'!$E$5*'模板使用说明&amp;基础参数'!$E$11,J2127*'模板使用说明&amp;基础参数'!$E$5*'模板使用说明&amp;基础参数'!$E$10)),IF(K2127="中",IF(L2127="删除",J2127*'模板使用说明&amp;基础参数'!$E$6*'模板使用说明&amp;基础参数'!$E$12,IF(L2127="修改",J2127*'模板使用说明&amp;基础参数'!$E$6*'模板使用说明&amp;基础参数'!$E$11,J2127*'模板使用说明&amp;基础参数'!$E$6*'模板使用说明&amp;基础参数'!$E$10)),IF(L2127="删除",J2127*'模板使用说明&amp;基础参数'!$E$7*'模板使用说明&amp;基础参数'!$E$12,IF(L2127="修改",J2127*'模板使用说明&amp;基础参数'!$E$7*'模板使用说明&amp;基础参数'!$E$11,J2127*'模板使用说明&amp;基础参数'!$E$7*'模板使用说明&amp;基础参数'!$E$10)))))</f>
        <v/>
      </c>
      <c r="N2127" s="82"/>
    </row>
    <row r="2128" spans="1:14">
      <c r="A2128" s="76">
        <f t="shared" si="44"/>
        <v>2123</v>
      </c>
      <c r="B2128" s="77"/>
      <c r="C2128" s="77"/>
      <c r="D2128" s="77"/>
      <c r="E2128" s="77"/>
      <c r="F2128" s="78"/>
      <c r="G2128" s="78"/>
      <c r="H2128" s="78"/>
      <c r="I2128" s="76"/>
      <c r="J2128" s="8" t="str">
        <f>IF(I2128="ILF",IF($C$1="预估功能点",'模板使用说明&amp;基础参数'!$E$15,'模板使用说明&amp;基础参数'!$E$22),IF(I2128="EIF",IF($C$1="预估功能点",'模板使用说明&amp;基础参数'!$E$16,'模板使用说明&amp;基础参数'!$E$23),IF(I2128="EI",IF($C$1="预估功能点",'模板使用说明&amp;基础参数'!$E$17,'模板使用说明&amp;基础参数'!$E$24),IF(I2128="EO",IF($C$1="预估功能点",'模板使用说明&amp;基础参数'!$E$18,'模板使用说明&amp;基础参数'!$E$25),IF(I2128="EQ",IF($C$1="预估功能点",'模板使用说明&amp;基础参数'!$E$19,'模板使用说明&amp;基础参数'!$E$26),"")))))</f>
        <v/>
      </c>
      <c r="K2128" s="80"/>
      <c r="L2128" s="80"/>
      <c r="M2128" s="81" t="str">
        <f>IF(J2128="","",IF(K2128="高",IF(L2128="删除",J2128*'模板使用说明&amp;基础参数'!$E$5*'模板使用说明&amp;基础参数'!$E$12,IF(L2128="修改",J2128*'模板使用说明&amp;基础参数'!$E$5*'模板使用说明&amp;基础参数'!$E$11,J2128*'模板使用说明&amp;基础参数'!$E$5*'模板使用说明&amp;基础参数'!$E$10)),IF(K2128="中",IF(L2128="删除",J2128*'模板使用说明&amp;基础参数'!$E$6*'模板使用说明&amp;基础参数'!$E$12,IF(L2128="修改",J2128*'模板使用说明&amp;基础参数'!$E$6*'模板使用说明&amp;基础参数'!$E$11,J2128*'模板使用说明&amp;基础参数'!$E$6*'模板使用说明&amp;基础参数'!$E$10)),IF(L2128="删除",J2128*'模板使用说明&amp;基础参数'!$E$7*'模板使用说明&amp;基础参数'!$E$12,IF(L2128="修改",J2128*'模板使用说明&amp;基础参数'!$E$7*'模板使用说明&amp;基础参数'!$E$11,J2128*'模板使用说明&amp;基础参数'!$E$7*'模板使用说明&amp;基础参数'!$E$10)))))</f>
        <v/>
      </c>
      <c r="N2128" s="82"/>
    </row>
    <row r="2129" spans="1:14">
      <c r="A2129" s="76">
        <f t="shared" si="44"/>
        <v>2124</v>
      </c>
      <c r="B2129" s="77"/>
      <c r="C2129" s="77"/>
      <c r="D2129" s="77"/>
      <c r="E2129" s="77"/>
      <c r="F2129" s="78"/>
      <c r="G2129" s="78"/>
      <c r="H2129" s="78"/>
      <c r="I2129" s="76"/>
      <c r="J2129" s="8" t="str">
        <f>IF(I2129="ILF",IF($C$1="预估功能点",'模板使用说明&amp;基础参数'!$E$15,'模板使用说明&amp;基础参数'!$E$22),IF(I2129="EIF",IF($C$1="预估功能点",'模板使用说明&amp;基础参数'!$E$16,'模板使用说明&amp;基础参数'!$E$23),IF(I2129="EI",IF($C$1="预估功能点",'模板使用说明&amp;基础参数'!$E$17,'模板使用说明&amp;基础参数'!$E$24),IF(I2129="EO",IF($C$1="预估功能点",'模板使用说明&amp;基础参数'!$E$18,'模板使用说明&amp;基础参数'!$E$25),IF(I2129="EQ",IF($C$1="预估功能点",'模板使用说明&amp;基础参数'!$E$19,'模板使用说明&amp;基础参数'!$E$26),"")))))</f>
        <v/>
      </c>
      <c r="K2129" s="80"/>
      <c r="L2129" s="80"/>
      <c r="M2129" s="81" t="str">
        <f>IF(J2129="","",IF(K2129="高",IF(L2129="删除",J2129*'模板使用说明&amp;基础参数'!$E$5*'模板使用说明&amp;基础参数'!$E$12,IF(L2129="修改",J2129*'模板使用说明&amp;基础参数'!$E$5*'模板使用说明&amp;基础参数'!$E$11,J2129*'模板使用说明&amp;基础参数'!$E$5*'模板使用说明&amp;基础参数'!$E$10)),IF(K2129="中",IF(L2129="删除",J2129*'模板使用说明&amp;基础参数'!$E$6*'模板使用说明&amp;基础参数'!$E$12,IF(L2129="修改",J2129*'模板使用说明&amp;基础参数'!$E$6*'模板使用说明&amp;基础参数'!$E$11,J2129*'模板使用说明&amp;基础参数'!$E$6*'模板使用说明&amp;基础参数'!$E$10)),IF(L2129="删除",J2129*'模板使用说明&amp;基础参数'!$E$7*'模板使用说明&amp;基础参数'!$E$12,IF(L2129="修改",J2129*'模板使用说明&amp;基础参数'!$E$7*'模板使用说明&amp;基础参数'!$E$11,J2129*'模板使用说明&amp;基础参数'!$E$7*'模板使用说明&amp;基础参数'!$E$10)))))</f>
        <v/>
      </c>
      <c r="N2129" s="82"/>
    </row>
    <row r="2130" spans="1:14">
      <c r="A2130" s="76">
        <f t="shared" si="44"/>
        <v>2125</v>
      </c>
      <c r="B2130" s="77"/>
      <c r="C2130" s="77"/>
      <c r="D2130" s="77"/>
      <c r="E2130" s="77"/>
      <c r="F2130" s="78"/>
      <c r="G2130" s="78"/>
      <c r="H2130" s="78"/>
      <c r="I2130" s="76"/>
      <c r="J2130" s="8" t="str">
        <f>IF(I2130="ILF",IF($C$1="预估功能点",'模板使用说明&amp;基础参数'!$E$15,'模板使用说明&amp;基础参数'!$E$22),IF(I2130="EIF",IF($C$1="预估功能点",'模板使用说明&amp;基础参数'!$E$16,'模板使用说明&amp;基础参数'!$E$23),IF(I2130="EI",IF($C$1="预估功能点",'模板使用说明&amp;基础参数'!$E$17,'模板使用说明&amp;基础参数'!$E$24),IF(I2130="EO",IF($C$1="预估功能点",'模板使用说明&amp;基础参数'!$E$18,'模板使用说明&amp;基础参数'!$E$25),IF(I2130="EQ",IF($C$1="预估功能点",'模板使用说明&amp;基础参数'!$E$19,'模板使用说明&amp;基础参数'!$E$26),"")))))</f>
        <v/>
      </c>
      <c r="K2130" s="80"/>
      <c r="L2130" s="80"/>
      <c r="M2130" s="81" t="str">
        <f>IF(J2130="","",IF(K2130="高",IF(L2130="删除",J2130*'模板使用说明&amp;基础参数'!$E$5*'模板使用说明&amp;基础参数'!$E$12,IF(L2130="修改",J2130*'模板使用说明&amp;基础参数'!$E$5*'模板使用说明&amp;基础参数'!$E$11,J2130*'模板使用说明&amp;基础参数'!$E$5*'模板使用说明&amp;基础参数'!$E$10)),IF(K2130="中",IF(L2130="删除",J2130*'模板使用说明&amp;基础参数'!$E$6*'模板使用说明&amp;基础参数'!$E$12,IF(L2130="修改",J2130*'模板使用说明&amp;基础参数'!$E$6*'模板使用说明&amp;基础参数'!$E$11,J2130*'模板使用说明&amp;基础参数'!$E$6*'模板使用说明&amp;基础参数'!$E$10)),IF(L2130="删除",J2130*'模板使用说明&amp;基础参数'!$E$7*'模板使用说明&amp;基础参数'!$E$12,IF(L2130="修改",J2130*'模板使用说明&amp;基础参数'!$E$7*'模板使用说明&amp;基础参数'!$E$11,J2130*'模板使用说明&amp;基础参数'!$E$7*'模板使用说明&amp;基础参数'!$E$10)))))</f>
        <v/>
      </c>
      <c r="N2130" s="82"/>
    </row>
    <row r="2131" spans="1:14">
      <c r="A2131" s="76">
        <f t="shared" si="44"/>
        <v>2126</v>
      </c>
      <c r="B2131" s="77"/>
      <c r="C2131" s="77"/>
      <c r="D2131" s="77"/>
      <c r="E2131" s="77"/>
      <c r="F2131" s="78"/>
      <c r="G2131" s="78"/>
      <c r="H2131" s="78"/>
      <c r="I2131" s="76"/>
      <c r="J2131" s="8" t="str">
        <f>IF(I2131="ILF",IF($C$1="预估功能点",'模板使用说明&amp;基础参数'!$E$15,'模板使用说明&amp;基础参数'!$E$22),IF(I2131="EIF",IF($C$1="预估功能点",'模板使用说明&amp;基础参数'!$E$16,'模板使用说明&amp;基础参数'!$E$23),IF(I2131="EI",IF($C$1="预估功能点",'模板使用说明&amp;基础参数'!$E$17,'模板使用说明&amp;基础参数'!$E$24),IF(I2131="EO",IF($C$1="预估功能点",'模板使用说明&amp;基础参数'!$E$18,'模板使用说明&amp;基础参数'!$E$25),IF(I2131="EQ",IF($C$1="预估功能点",'模板使用说明&amp;基础参数'!$E$19,'模板使用说明&amp;基础参数'!$E$26),"")))))</f>
        <v/>
      </c>
      <c r="K2131" s="80"/>
      <c r="L2131" s="80"/>
      <c r="M2131" s="81" t="str">
        <f>IF(J2131="","",IF(K2131="高",IF(L2131="删除",J2131*'模板使用说明&amp;基础参数'!$E$5*'模板使用说明&amp;基础参数'!$E$12,IF(L2131="修改",J2131*'模板使用说明&amp;基础参数'!$E$5*'模板使用说明&amp;基础参数'!$E$11,J2131*'模板使用说明&amp;基础参数'!$E$5*'模板使用说明&amp;基础参数'!$E$10)),IF(K2131="中",IF(L2131="删除",J2131*'模板使用说明&amp;基础参数'!$E$6*'模板使用说明&amp;基础参数'!$E$12,IF(L2131="修改",J2131*'模板使用说明&amp;基础参数'!$E$6*'模板使用说明&amp;基础参数'!$E$11,J2131*'模板使用说明&amp;基础参数'!$E$6*'模板使用说明&amp;基础参数'!$E$10)),IF(L2131="删除",J2131*'模板使用说明&amp;基础参数'!$E$7*'模板使用说明&amp;基础参数'!$E$12,IF(L2131="修改",J2131*'模板使用说明&amp;基础参数'!$E$7*'模板使用说明&amp;基础参数'!$E$11,J2131*'模板使用说明&amp;基础参数'!$E$7*'模板使用说明&amp;基础参数'!$E$10)))))</f>
        <v/>
      </c>
      <c r="N2131" s="82"/>
    </row>
    <row r="2132" spans="1:14">
      <c r="A2132" s="76">
        <f t="shared" si="44"/>
        <v>2127</v>
      </c>
      <c r="B2132" s="77"/>
      <c r="C2132" s="77"/>
      <c r="D2132" s="77"/>
      <c r="E2132" s="77"/>
      <c r="F2132" s="78"/>
      <c r="G2132" s="78"/>
      <c r="H2132" s="78"/>
      <c r="I2132" s="76"/>
      <c r="J2132" s="8" t="str">
        <f>IF(I2132="ILF",IF($C$1="预估功能点",'模板使用说明&amp;基础参数'!$E$15,'模板使用说明&amp;基础参数'!$E$22),IF(I2132="EIF",IF($C$1="预估功能点",'模板使用说明&amp;基础参数'!$E$16,'模板使用说明&amp;基础参数'!$E$23),IF(I2132="EI",IF($C$1="预估功能点",'模板使用说明&amp;基础参数'!$E$17,'模板使用说明&amp;基础参数'!$E$24),IF(I2132="EO",IF($C$1="预估功能点",'模板使用说明&amp;基础参数'!$E$18,'模板使用说明&amp;基础参数'!$E$25),IF(I2132="EQ",IF($C$1="预估功能点",'模板使用说明&amp;基础参数'!$E$19,'模板使用说明&amp;基础参数'!$E$26),"")))))</f>
        <v/>
      </c>
      <c r="K2132" s="80"/>
      <c r="L2132" s="80"/>
      <c r="M2132" s="81" t="str">
        <f>IF(J2132="","",IF(K2132="高",IF(L2132="删除",J2132*'模板使用说明&amp;基础参数'!$E$5*'模板使用说明&amp;基础参数'!$E$12,IF(L2132="修改",J2132*'模板使用说明&amp;基础参数'!$E$5*'模板使用说明&amp;基础参数'!$E$11,J2132*'模板使用说明&amp;基础参数'!$E$5*'模板使用说明&amp;基础参数'!$E$10)),IF(K2132="中",IF(L2132="删除",J2132*'模板使用说明&amp;基础参数'!$E$6*'模板使用说明&amp;基础参数'!$E$12,IF(L2132="修改",J2132*'模板使用说明&amp;基础参数'!$E$6*'模板使用说明&amp;基础参数'!$E$11,J2132*'模板使用说明&amp;基础参数'!$E$6*'模板使用说明&amp;基础参数'!$E$10)),IF(L2132="删除",J2132*'模板使用说明&amp;基础参数'!$E$7*'模板使用说明&amp;基础参数'!$E$12,IF(L2132="修改",J2132*'模板使用说明&amp;基础参数'!$E$7*'模板使用说明&amp;基础参数'!$E$11,J2132*'模板使用说明&amp;基础参数'!$E$7*'模板使用说明&amp;基础参数'!$E$10)))))</f>
        <v/>
      </c>
      <c r="N2132" s="82"/>
    </row>
    <row r="2133" spans="1:14">
      <c r="A2133" s="76">
        <f t="shared" si="44"/>
        <v>2128</v>
      </c>
      <c r="B2133" s="77"/>
      <c r="C2133" s="77"/>
      <c r="D2133" s="77"/>
      <c r="E2133" s="77"/>
      <c r="F2133" s="78"/>
      <c r="G2133" s="78"/>
      <c r="H2133" s="78"/>
      <c r="I2133" s="76"/>
      <c r="J2133" s="8" t="str">
        <f>IF(I2133="ILF",IF($C$1="预估功能点",'模板使用说明&amp;基础参数'!$E$15,'模板使用说明&amp;基础参数'!$E$22),IF(I2133="EIF",IF($C$1="预估功能点",'模板使用说明&amp;基础参数'!$E$16,'模板使用说明&amp;基础参数'!$E$23),IF(I2133="EI",IF($C$1="预估功能点",'模板使用说明&amp;基础参数'!$E$17,'模板使用说明&amp;基础参数'!$E$24),IF(I2133="EO",IF($C$1="预估功能点",'模板使用说明&amp;基础参数'!$E$18,'模板使用说明&amp;基础参数'!$E$25),IF(I2133="EQ",IF($C$1="预估功能点",'模板使用说明&amp;基础参数'!$E$19,'模板使用说明&amp;基础参数'!$E$26),"")))))</f>
        <v/>
      </c>
      <c r="K2133" s="80"/>
      <c r="L2133" s="80"/>
      <c r="M2133" s="81" t="str">
        <f>IF(J2133="","",IF(K2133="高",IF(L2133="删除",J2133*'模板使用说明&amp;基础参数'!$E$5*'模板使用说明&amp;基础参数'!$E$12,IF(L2133="修改",J2133*'模板使用说明&amp;基础参数'!$E$5*'模板使用说明&amp;基础参数'!$E$11,J2133*'模板使用说明&amp;基础参数'!$E$5*'模板使用说明&amp;基础参数'!$E$10)),IF(K2133="中",IF(L2133="删除",J2133*'模板使用说明&amp;基础参数'!$E$6*'模板使用说明&amp;基础参数'!$E$12,IF(L2133="修改",J2133*'模板使用说明&amp;基础参数'!$E$6*'模板使用说明&amp;基础参数'!$E$11,J2133*'模板使用说明&amp;基础参数'!$E$6*'模板使用说明&amp;基础参数'!$E$10)),IF(L2133="删除",J2133*'模板使用说明&amp;基础参数'!$E$7*'模板使用说明&amp;基础参数'!$E$12,IF(L2133="修改",J2133*'模板使用说明&amp;基础参数'!$E$7*'模板使用说明&amp;基础参数'!$E$11,J2133*'模板使用说明&amp;基础参数'!$E$7*'模板使用说明&amp;基础参数'!$E$10)))))</f>
        <v/>
      </c>
      <c r="N2133" s="82"/>
    </row>
    <row r="2134" spans="1:14">
      <c r="A2134" s="76">
        <f t="shared" si="44"/>
        <v>2129</v>
      </c>
      <c r="B2134" s="77"/>
      <c r="C2134" s="77"/>
      <c r="D2134" s="77"/>
      <c r="E2134" s="77"/>
      <c r="F2134" s="78"/>
      <c r="G2134" s="78"/>
      <c r="H2134" s="78"/>
      <c r="I2134" s="76"/>
      <c r="J2134" s="8" t="str">
        <f>IF(I2134="ILF",IF($C$1="预估功能点",'模板使用说明&amp;基础参数'!$E$15,'模板使用说明&amp;基础参数'!$E$22),IF(I2134="EIF",IF($C$1="预估功能点",'模板使用说明&amp;基础参数'!$E$16,'模板使用说明&amp;基础参数'!$E$23),IF(I2134="EI",IF($C$1="预估功能点",'模板使用说明&amp;基础参数'!$E$17,'模板使用说明&amp;基础参数'!$E$24),IF(I2134="EO",IF($C$1="预估功能点",'模板使用说明&amp;基础参数'!$E$18,'模板使用说明&amp;基础参数'!$E$25),IF(I2134="EQ",IF($C$1="预估功能点",'模板使用说明&amp;基础参数'!$E$19,'模板使用说明&amp;基础参数'!$E$26),"")))))</f>
        <v/>
      </c>
      <c r="K2134" s="80"/>
      <c r="L2134" s="80"/>
      <c r="M2134" s="81" t="str">
        <f>IF(J2134="","",IF(K2134="高",IF(L2134="删除",J2134*'模板使用说明&amp;基础参数'!$E$5*'模板使用说明&amp;基础参数'!$E$12,IF(L2134="修改",J2134*'模板使用说明&amp;基础参数'!$E$5*'模板使用说明&amp;基础参数'!$E$11,J2134*'模板使用说明&amp;基础参数'!$E$5*'模板使用说明&amp;基础参数'!$E$10)),IF(K2134="中",IF(L2134="删除",J2134*'模板使用说明&amp;基础参数'!$E$6*'模板使用说明&amp;基础参数'!$E$12,IF(L2134="修改",J2134*'模板使用说明&amp;基础参数'!$E$6*'模板使用说明&amp;基础参数'!$E$11,J2134*'模板使用说明&amp;基础参数'!$E$6*'模板使用说明&amp;基础参数'!$E$10)),IF(L2134="删除",J2134*'模板使用说明&amp;基础参数'!$E$7*'模板使用说明&amp;基础参数'!$E$12,IF(L2134="修改",J2134*'模板使用说明&amp;基础参数'!$E$7*'模板使用说明&amp;基础参数'!$E$11,J2134*'模板使用说明&amp;基础参数'!$E$7*'模板使用说明&amp;基础参数'!$E$10)))))</f>
        <v/>
      </c>
      <c r="N2134" s="82"/>
    </row>
    <row r="2135" spans="1:14">
      <c r="A2135" s="76">
        <f t="shared" si="44"/>
        <v>2130</v>
      </c>
      <c r="B2135" s="77"/>
      <c r="C2135" s="77"/>
      <c r="D2135" s="77"/>
      <c r="E2135" s="77"/>
      <c r="F2135" s="78"/>
      <c r="G2135" s="78"/>
      <c r="H2135" s="78"/>
      <c r="I2135" s="76"/>
      <c r="J2135" s="8" t="str">
        <f>IF(I2135="ILF",IF($C$1="预估功能点",'模板使用说明&amp;基础参数'!$E$15,'模板使用说明&amp;基础参数'!$E$22),IF(I2135="EIF",IF($C$1="预估功能点",'模板使用说明&amp;基础参数'!$E$16,'模板使用说明&amp;基础参数'!$E$23),IF(I2135="EI",IF($C$1="预估功能点",'模板使用说明&amp;基础参数'!$E$17,'模板使用说明&amp;基础参数'!$E$24),IF(I2135="EO",IF($C$1="预估功能点",'模板使用说明&amp;基础参数'!$E$18,'模板使用说明&amp;基础参数'!$E$25),IF(I2135="EQ",IF($C$1="预估功能点",'模板使用说明&amp;基础参数'!$E$19,'模板使用说明&amp;基础参数'!$E$26),"")))))</f>
        <v/>
      </c>
      <c r="K2135" s="80"/>
      <c r="L2135" s="80"/>
      <c r="M2135" s="81" t="str">
        <f>IF(J2135="","",IF(K2135="高",IF(L2135="删除",J2135*'模板使用说明&amp;基础参数'!$E$5*'模板使用说明&amp;基础参数'!$E$12,IF(L2135="修改",J2135*'模板使用说明&amp;基础参数'!$E$5*'模板使用说明&amp;基础参数'!$E$11,J2135*'模板使用说明&amp;基础参数'!$E$5*'模板使用说明&amp;基础参数'!$E$10)),IF(K2135="中",IF(L2135="删除",J2135*'模板使用说明&amp;基础参数'!$E$6*'模板使用说明&amp;基础参数'!$E$12,IF(L2135="修改",J2135*'模板使用说明&amp;基础参数'!$E$6*'模板使用说明&amp;基础参数'!$E$11,J2135*'模板使用说明&amp;基础参数'!$E$6*'模板使用说明&amp;基础参数'!$E$10)),IF(L2135="删除",J2135*'模板使用说明&amp;基础参数'!$E$7*'模板使用说明&amp;基础参数'!$E$12,IF(L2135="修改",J2135*'模板使用说明&amp;基础参数'!$E$7*'模板使用说明&amp;基础参数'!$E$11,J2135*'模板使用说明&amp;基础参数'!$E$7*'模板使用说明&amp;基础参数'!$E$10)))))</f>
        <v/>
      </c>
      <c r="N2135" s="82"/>
    </row>
    <row r="2136" spans="1:14">
      <c r="A2136" s="76">
        <f t="shared" si="44"/>
        <v>2131</v>
      </c>
      <c r="B2136" s="77"/>
      <c r="C2136" s="77"/>
      <c r="D2136" s="77"/>
      <c r="E2136" s="77"/>
      <c r="F2136" s="78"/>
      <c r="G2136" s="78"/>
      <c r="H2136" s="78"/>
      <c r="I2136" s="76"/>
      <c r="J2136" s="8" t="str">
        <f>IF(I2136="ILF",IF($C$1="预估功能点",'模板使用说明&amp;基础参数'!$E$15,'模板使用说明&amp;基础参数'!$E$22),IF(I2136="EIF",IF($C$1="预估功能点",'模板使用说明&amp;基础参数'!$E$16,'模板使用说明&amp;基础参数'!$E$23),IF(I2136="EI",IF($C$1="预估功能点",'模板使用说明&amp;基础参数'!$E$17,'模板使用说明&amp;基础参数'!$E$24),IF(I2136="EO",IF($C$1="预估功能点",'模板使用说明&amp;基础参数'!$E$18,'模板使用说明&amp;基础参数'!$E$25),IF(I2136="EQ",IF($C$1="预估功能点",'模板使用说明&amp;基础参数'!$E$19,'模板使用说明&amp;基础参数'!$E$26),"")))))</f>
        <v/>
      </c>
      <c r="K2136" s="80"/>
      <c r="L2136" s="80"/>
      <c r="M2136" s="81" t="str">
        <f>IF(J2136="","",IF(K2136="高",IF(L2136="删除",J2136*'模板使用说明&amp;基础参数'!$E$5*'模板使用说明&amp;基础参数'!$E$12,IF(L2136="修改",J2136*'模板使用说明&amp;基础参数'!$E$5*'模板使用说明&amp;基础参数'!$E$11,J2136*'模板使用说明&amp;基础参数'!$E$5*'模板使用说明&amp;基础参数'!$E$10)),IF(K2136="中",IF(L2136="删除",J2136*'模板使用说明&amp;基础参数'!$E$6*'模板使用说明&amp;基础参数'!$E$12,IF(L2136="修改",J2136*'模板使用说明&amp;基础参数'!$E$6*'模板使用说明&amp;基础参数'!$E$11,J2136*'模板使用说明&amp;基础参数'!$E$6*'模板使用说明&amp;基础参数'!$E$10)),IF(L2136="删除",J2136*'模板使用说明&amp;基础参数'!$E$7*'模板使用说明&amp;基础参数'!$E$12,IF(L2136="修改",J2136*'模板使用说明&amp;基础参数'!$E$7*'模板使用说明&amp;基础参数'!$E$11,J2136*'模板使用说明&amp;基础参数'!$E$7*'模板使用说明&amp;基础参数'!$E$10)))))</f>
        <v/>
      </c>
      <c r="N2136" s="82"/>
    </row>
    <row r="2137" spans="1:14">
      <c r="A2137" s="76">
        <f t="shared" si="44"/>
        <v>2132</v>
      </c>
      <c r="B2137" s="77"/>
      <c r="C2137" s="77"/>
      <c r="D2137" s="77"/>
      <c r="E2137" s="77"/>
      <c r="F2137" s="78"/>
      <c r="G2137" s="78"/>
      <c r="H2137" s="78"/>
      <c r="I2137" s="76"/>
      <c r="J2137" s="8" t="str">
        <f>IF(I2137="ILF",IF($C$1="预估功能点",'模板使用说明&amp;基础参数'!$E$15,'模板使用说明&amp;基础参数'!$E$22),IF(I2137="EIF",IF($C$1="预估功能点",'模板使用说明&amp;基础参数'!$E$16,'模板使用说明&amp;基础参数'!$E$23),IF(I2137="EI",IF($C$1="预估功能点",'模板使用说明&amp;基础参数'!$E$17,'模板使用说明&amp;基础参数'!$E$24),IF(I2137="EO",IF($C$1="预估功能点",'模板使用说明&amp;基础参数'!$E$18,'模板使用说明&amp;基础参数'!$E$25),IF(I2137="EQ",IF($C$1="预估功能点",'模板使用说明&amp;基础参数'!$E$19,'模板使用说明&amp;基础参数'!$E$26),"")))))</f>
        <v/>
      </c>
      <c r="K2137" s="80"/>
      <c r="L2137" s="80"/>
      <c r="M2137" s="81" t="str">
        <f>IF(J2137="","",IF(K2137="高",IF(L2137="删除",J2137*'模板使用说明&amp;基础参数'!$E$5*'模板使用说明&amp;基础参数'!$E$12,IF(L2137="修改",J2137*'模板使用说明&amp;基础参数'!$E$5*'模板使用说明&amp;基础参数'!$E$11,J2137*'模板使用说明&amp;基础参数'!$E$5*'模板使用说明&amp;基础参数'!$E$10)),IF(K2137="中",IF(L2137="删除",J2137*'模板使用说明&amp;基础参数'!$E$6*'模板使用说明&amp;基础参数'!$E$12,IF(L2137="修改",J2137*'模板使用说明&amp;基础参数'!$E$6*'模板使用说明&amp;基础参数'!$E$11,J2137*'模板使用说明&amp;基础参数'!$E$6*'模板使用说明&amp;基础参数'!$E$10)),IF(L2137="删除",J2137*'模板使用说明&amp;基础参数'!$E$7*'模板使用说明&amp;基础参数'!$E$12,IF(L2137="修改",J2137*'模板使用说明&amp;基础参数'!$E$7*'模板使用说明&amp;基础参数'!$E$11,J2137*'模板使用说明&amp;基础参数'!$E$7*'模板使用说明&amp;基础参数'!$E$10)))))</f>
        <v/>
      </c>
      <c r="N2137" s="82"/>
    </row>
    <row r="2138" spans="1:14">
      <c r="A2138" s="76">
        <f t="shared" si="44"/>
        <v>2133</v>
      </c>
      <c r="B2138" s="77"/>
      <c r="C2138" s="77"/>
      <c r="D2138" s="77"/>
      <c r="E2138" s="77"/>
      <c r="F2138" s="78"/>
      <c r="G2138" s="78"/>
      <c r="H2138" s="78"/>
      <c r="I2138" s="76"/>
      <c r="J2138" s="8" t="str">
        <f>IF(I2138="ILF",IF($C$1="预估功能点",'模板使用说明&amp;基础参数'!$E$15,'模板使用说明&amp;基础参数'!$E$22),IF(I2138="EIF",IF($C$1="预估功能点",'模板使用说明&amp;基础参数'!$E$16,'模板使用说明&amp;基础参数'!$E$23),IF(I2138="EI",IF($C$1="预估功能点",'模板使用说明&amp;基础参数'!$E$17,'模板使用说明&amp;基础参数'!$E$24),IF(I2138="EO",IF($C$1="预估功能点",'模板使用说明&amp;基础参数'!$E$18,'模板使用说明&amp;基础参数'!$E$25),IF(I2138="EQ",IF($C$1="预估功能点",'模板使用说明&amp;基础参数'!$E$19,'模板使用说明&amp;基础参数'!$E$26),"")))))</f>
        <v/>
      </c>
      <c r="K2138" s="80"/>
      <c r="L2138" s="80"/>
      <c r="M2138" s="81" t="str">
        <f>IF(J2138="","",IF(K2138="高",IF(L2138="删除",J2138*'模板使用说明&amp;基础参数'!$E$5*'模板使用说明&amp;基础参数'!$E$12,IF(L2138="修改",J2138*'模板使用说明&amp;基础参数'!$E$5*'模板使用说明&amp;基础参数'!$E$11,J2138*'模板使用说明&amp;基础参数'!$E$5*'模板使用说明&amp;基础参数'!$E$10)),IF(K2138="中",IF(L2138="删除",J2138*'模板使用说明&amp;基础参数'!$E$6*'模板使用说明&amp;基础参数'!$E$12,IF(L2138="修改",J2138*'模板使用说明&amp;基础参数'!$E$6*'模板使用说明&amp;基础参数'!$E$11,J2138*'模板使用说明&amp;基础参数'!$E$6*'模板使用说明&amp;基础参数'!$E$10)),IF(L2138="删除",J2138*'模板使用说明&amp;基础参数'!$E$7*'模板使用说明&amp;基础参数'!$E$12,IF(L2138="修改",J2138*'模板使用说明&amp;基础参数'!$E$7*'模板使用说明&amp;基础参数'!$E$11,J2138*'模板使用说明&amp;基础参数'!$E$7*'模板使用说明&amp;基础参数'!$E$10)))))</f>
        <v/>
      </c>
      <c r="N2138" s="82"/>
    </row>
    <row r="2139" spans="1:14">
      <c r="A2139" s="76">
        <f t="shared" si="44"/>
        <v>2134</v>
      </c>
      <c r="B2139" s="77"/>
      <c r="C2139" s="77"/>
      <c r="D2139" s="77"/>
      <c r="E2139" s="77"/>
      <c r="F2139" s="78"/>
      <c r="G2139" s="78"/>
      <c r="H2139" s="78"/>
      <c r="I2139" s="76"/>
      <c r="J2139" s="8" t="str">
        <f>IF(I2139="ILF",IF($C$1="预估功能点",'模板使用说明&amp;基础参数'!$E$15,'模板使用说明&amp;基础参数'!$E$22),IF(I2139="EIF",IF($C$1="预估功能点",'模板使用说明&amp;基础参数'!$E$16,'模板使用说明&amp;基础参数'!$E$23),IF(I2139="EI",IF($C$1="预估功能点",'模板使用说明&amp;基础参数'!$E$17,'模板使用说明&amp;基础参数'!$E$24),IF(I2139="EO",IF($C$1="预估功能点",'模板使用说明&amp;基础参数'!$E$18,'模板使用说明&amp;基础参数'!$E$25),IF(I2139="EQ",IF($C$1="预估功能点",'模板使用说明&amp;基础参数'!$E$19,'模板使用说明&amp;基础参数'!$E$26),"")))))</f>
        <v/>
      </c>
      <c r="K2139" s="80"/>
      <c r="L2139" s="80"/>
      <c r="M2139" s="81" t="str">
        <f>IF(J2139="","",IF(K2139="高",IF(L2139="删除",J2139*'模板使用说明&amp;基础参数'!$E$5*'模板使用说明&amp;基础参数'!$E$12,IF(L2139="修改",J2139*'模板使用说明&amp;基础参数'!$E$5*'模板使用说明&amp;基础参数'!$E$11,J2139*'模板使用说明&amp;基础参数'!$E$5*'模板使用说明&amp;基础参数'!$E$10)),IF(K2139="中",IF(L2139="删除",J2139*'模板使用说明&amp;基础参数'!$E$6*'模板使用说明&amp;基础参数'!$E$12,IF(L2139="修改",J2139*'模板使用说明&amp;基础参数'!$E$6*'模板使用说明&amp;基础参数'!$E$11,J2139*'模板使用说明&amp;基础参数'!$E$6*'模板使用说明&amp;基础参数'!$E$10)),IF(L2139="删除",J2139*'模板使用说明&amp;基础参数'!$E$7*'模板使用说明&amp;基础参数'!$E$12,IF(L2139="修改",J2139*'模板使用说明&amp;基础参数'!$E$7*'模板使用说明&amp;基础参数'!$E$11,J2139*'模板使用说明&amp;基础参数'!$E$7*'模板使用说明&amp;基础参数'!$E$10)))))</f>
        <v/>
      </c>
      <c r="N2139" s="82"/>
    </row>
    <row r="2140" spans="1:14">
      <c r="A2140" s="76">
        <f t="shared" si="44"/>
        <v>2135</v>
      </c>
      <c r="B2140" s="77"/>
      <c r="C2140" s="77"/>
      <c r="D2140" s="77"/>
      <c r="E2140" s="77"/>
      <c r="F2140" s="78"/>
      <c r="G2140" s="78"/>
      <c r="H2140" s="78"/>
      <c r="I2140" s="76"/>
      <c r="J2140" s="8" t="str">
        <f>IF(I2140="ILF",IF($C$1="预估功能点",'模板使用说明&amp;基础参数'!$E$15,'模板使用说明&amp;基础参数'!$E$22),IF(I2140="EIF",IF($C$1="预估功能点",'模板使用说明&amp;基础参数'!$E$16,'模板使用说明&amp;基础参数'!$E$23),IF(I2140="EI",IF($C$1="预估功能点",'模板使用说明&amp;基础参数'!$E$17,'模板使用说明&amp;基础参数'!$E$24),IF(I2140="EO",IF($C$1="预估功能点",'模板使用说明&amp;基础参数'!$E$18,'模板使用说明&amp;基础参数'!$E$25),IF(I2140="EQ",IF($C$1="预估功能点",'模板使用说明&amp;基础参数'!$E$19,'模板使用说明&amp;基础参数'!$E$26),"")))))</f>
        <v/>
      </c>
      <c r="K2140" s="80"/>
      <c r="L2140" s="80"/>
      <c r="M2140" s="81" t="str">
        <f>IF(J2140="","",IF(K2140="高",IF(L2140="删除",J2140*'模板使用说明&amp;基础参数'!$E$5*'模板使用说明&amp;基础参数'!$E$12,IF(L2140="修改",J2140*'模板使用说明&amp;基础参数'!$E$5*'模板使用说明&amp;基础参数'!$E$11,J2140*'模板使用说明&amp;基础参数'!$E$5*'模板使用说明&amp;基础参数'!$E$10)),IF(K2140="中",IF(L2140="删除",J2140*'模板使用说明&amp;基础参数'!$E$6*'模板使用说明&amp;基础参数'!$E$12,IF(L2140="修改",J2140*'模板使用说明&amp;基础参数'!$E$6*'模板使用说明&amp;基础参数'!$E$11,J2140*'模板使用说明&amp;基础参数'!$E$6*'模板使用说明&amp;基础参数'!$E$10)),IF(L2140="删除",J2140*'模板使用说明&amp;基础参数'!$E$7*'模板使用说明&amp;基础参数'!$E$12,IF(L2140="修改",J2140*'模板使用说明&amp;基础参数'!$E$7*'模板使用说明&amp;基础参数'!$E$11,J2140*'模板使用说明&amp;基础参数'!$E$7*'模板使用说明&amp;基础参数'!$E$10)))))</f>
        <v/>
      </c>
      <c r="N2140" s="82"/>
    </row>
    <row r="2141" spans="1:14">
      <c r="A2141" s="76">
        <f t="shared" si="44"/>
        <v>2136</v>
      </c>
      <c r="B2141" s="77"/>
      <c r="C2141" s="77"/>
      <c r="D2141" s="77"/>
      <c r="E2141" s="77"/>
      <c r="F2141" s="78"/>
      <c r="G2141" s="78"/>
      <c r="H2141" s="78"/>
      <c r="I2141" s="76"/>
      <c r="J2141" s="8" t="str">
        <f>IF(I2141="ILF",IF($C$1="预估功能点",'模板使用说明&amp;基础参数'!$E$15,'模板使用说明&amp;基础参数'!$E$22),IF(I2141="EIF",IF($C$1="预估功能点",'模板使用说明&amp;基础参数'!$E$16,'模板使用说明&amp;基础参数'!$E$23),IF(I2141="EI",IF($C$1="预估功能点",'模板使用说明&amp;基础参数'!$E$17,'模板使用说明&amp;基础参数'!$E$24),IF(I2141="EO",IF($C$1="预估功能点",'模板使用说明&amp;基础参数'!$E$18,'模板使用说明&amp;基础参数'!$E$25),IF(I2141="EQ",IF($C$1="预估功能点",'模板使用说明&amp;基础参数'!$E$19,'模板使用说明&amp;基础参数'!$E$26),"")))))</f>
        <v/>
      </c>
      <c r="K2141" s="80"/>
      <c r="L2141" s="80"/>
      <c r="M2141" s="81" t="str">
        <f>IF(J2141="","",IF(K2141="高",IF(L2141="删除",J2141*'模板使用说明&amp;基础参数'!$E$5*'模板使用说明&amp;基础参数'!$E$12,IF(L2141="修改",J2141*'模板使用说明&amp;基础参数'!$E$5*'模板使用说明&amp;基础参数'!$E$11,J2141*'模板使用说明&amp;基础参数'!$E$5*'模板使用说明&amp;基础参数'!$E$10)),IF(K2141="中",IF(L2141="删除",J2141*'模板使用说明&amp;基础参数'!$E$6*'模板使用说明&amp;基础参数'!$E$12,IF(L2141="修改",J2141*'模板使用说明&amp;基础参数'!$E$6*'模板使用说明&amp;基础参数'!$E$11,J2141*'模板使用说明&amp;基础参数'!$E$6*'模板使用说明&amp;基础参数'!$E$10)),IF(L2141="删除",J2141*'模板使用说明&amp;基础参数'!$E$7*'模板使用说明&amp;基础参数'!$E$12,IF(L2141="修改",J2141*'模板使用说明&amp;基础参数'!$E$7*'模板使用说明&amp;基础参数'!$E$11,J2141*'模板使用说明&amp;基础参数'!$E$7*'模板使用说明&amp;基础参数'!$E$10)))))</f>
        <v/>
      </c>
      <c r="N2141" s="82"/>
    </row>
    <row r="2142" spans="1:14">
      <c r="A2142" s="76">
        <f t="shared" si="44"/>
        <v>2137</v>
      </c>
      <c r="B2142" s="77"/>
      <c r="C2142" s="77"/>
      <c r="D2142" s="77"/>
      <c r="E2142" s="77"/>
      <c r="F2142" s="78"/>
      <c r="G2142" s="78"/>
      <c r="H2142" s="78"/>
      <c r="I2142" s="76"/>
      <c r="J2142" s="8" t="str">
        <f>IF(I2142="ILF",IF($C$1="预估功能点",'模板使用说明&amp;基础参数'!$E$15,'模板使用说明&amp;基础参数'!$E$22),IF(I2142="EIF",IF($C$1="预估功能点",'模板使用说明&amp;基础参数'!$E$16,'模板使用说明&amp;基础参数'!$E$23),IF(I2142="EI",IF($C$1="预估功能点",'模板使用说明&amp;基础参数'!$E$17,'模板使用说明&amp;基础参数'!$E$24),IF(I2142="EO",IF($C$1="预估功能点",'模板使用说明&amp;基础参数'!$E$18,'模板使用说明&amp;基础参数'!$E$25),IF(I2142="EQ",IF($C$1="预估功能点",'模板使用说明&amp;基础参数'!$E$19,'模板使用说明&amp;基础参数'!$E$26),"")))))</f>
        <v/>
      </c>
      <c r="K2142" s="80"/>
      <c r="L2142" s="80"/>
      <c r="M2142" s="81" t="str">
        <f>IF(J2142="","",IF(K2142="高",IF(L2142="删除",J2142*'模板使用说明&amp;基础参数'!$E$5*'模板使用说明&amp;基础参数'!$E$12,IF(L2142="修改",J2142*'模板使用说明&amp;基础参数'!$E$5*'模板使用说明&amp;基础参数'!$E$11,J2142*'模板使用说明&amp;基础参数'!$E$5*'模板使用说明&amp;基础参数'!$E$10)),IF(K2142="中",IF(L2142="删除",J2142*'模板使用说明&amp;基础参数'!$E$6*'模板使用说明&amp;基础参数'!$E$12,IF(L2142="修改",J2142*'模板使用说明&amp;基础参数'!$E$6*'模板使用说明&amp;基础参数'!$E$11,J2142*'模板使用说明&amp;基础参数'!$E$6*'模板使用说明&amp;基础参数'!$E$10)),IF(L2142="删除",J2142*'模板使用说明&amp;基础参数'!$E$7*'模板使用说明&amp;基础参数'!$E$12,IF(L2142="修改",J2142*'模板使用说明&amp;基础参数'!$E$7*'模板使用说明&amp;基础参数'!$E$11,J2142*'模板使用说明&amp;基础参数'!$E$7*'模板使用说明&amp;基础参数'!$E$10)))))</f>
        <v/>
      </c>
      <c r="N2142" s="82"/>
    </row>
    <row r="2143" spans="1:14">
      <c r="A2143" s="76">
        <f t="shared" si="44"/>
        <v>2138</v>
      </c>
      <c r="B2143" s="77"/>
      <c r="C2143" s="77"/>
      <c r="D2143" s="77"/>
      <c r="E2143" s="77"/>
      <c r="F2143" s="78"/>
      <c r="G2143" s="78"/>
      <c r="H2143" s="78"/>
      <c r="I2143" s="76"/>
      <c r="J2143" s="8" t="str">
        <f>IF(I2143="ILF",IF($C$1="预估功能点",'模板使用说明&amp;基础参数'!$E$15,'模板使用说明&amp;基础参数'!$E$22),IF(I2143="EIF",IF($C$1="预估功能点",'模板使用说明&amp;基础参数'!$E$16,'模板使用说明&amp;基础参数'!$E$23),IF(I2143="EI",IF($C$1="预估功能点",'模板使用说明&amp;基础参数'!$E$17,'模板使用说明&amp;基础参数'!$E$24),IF(I2143="EO",IF($C$1="预估功能点",'模板使用说明&amp;基础参数'!$E$18,'模板使用说明&amp;基础参数'!$E$25),IF(I2143="EQ",IF($C$1="预估功能点",'模板使用说明&amp;基础参数'!$E$19,'模板使用说明&amp;基础参数'!$E$26),"")))))</f>
        <v/>
      </c>
      <c r="K2143" s="80"/>
      <c r="L2143" s="80"/>
      <c r="M2143" s="81" t="str">
        <f>IF(J2143="","",IF(K2143="高",IF(L2143="删除",J2143*'模板使用说明&amp;基础参数'!$E$5*'模板使用说明&amp;基础参数'!$E$12,IF(L2143="修改",J2143*'模板使用说明&amp;基础参数'!$E$5*'模板使用说明&amp;基础参数'!$E$11,J2143*'模板使用说明&amp;基础参数'!$E$5*'模板使用说明&amp;基础参数'!$E$10)),IF(K2143="中",IF(L2143="删除",J2143*'模板使用说明&amp;基础参数'!$E$6*'模板使用说明&amp;基础参数'!$E$12,IF(L2143="修改",J2143*'模板使用说明&amp;基础参数'!$E$6*'模板使用说明&amp;基础参数'!$E$11,J2143*'模板使用说明&amp;基础参数'!$E$6*'模板使用说明&amp;基础参数'!$E$10)),IF(L2143="删除",J2143*'模板使用说明&amp;基础参数'!$E$7*'模板使用说明&amp;基础参数'!$E$12,IF(L2143="修改",J2143*'模板使用说明&amp;基础参数'!$E$7*'模板使用说明&amp;基础参数'!$E$11,J2143*'模板使用说明&amp;基础参数'!$E$7*'模板使用说明&amp;基础参数'!$E$10)))))</f>
        <v/>
      </c>
      <c r="N2143" s="82"/>
    </row>
    <row r="2144" spans="1:14">
      <c r="A2144" s="76">
        <f t="shared" si="44"/>
        <v>2139</v>
      </c>
      <c r="B2144" s="77"/>
      <c r="C2144" s="77"/>
      <c r="D2144" s="77"/>
      <c r="E2144" s="77"/>
      <c r="F2144" s="78"/>
      <c r="G2144" s="78"/>
      <c r="H2144" s="78"/>
      <c r="I2144" s="76"/>
      <c r="J2144" s="8" t="str">
        <f>IF(I2144="ILF",IF($C$1="预估功能点",'模板使用说明&amp;基础参数'!$E$15,'模板使用说明&amp;基础参数'!$E$22),IF(I2144="EIF",IF($C$1="预估功能点",'模板使用说明&amp;基础参数'!$E$16,'模板使用说明&amp;基础参数'!$E$23),IF(I2144="EI",IF($C$1="预估功能点",'模板使用说明&amp;基础参数'!$E$17,'模板使用说明&amp;基础参数'!$E$24),IF(I2144="EO",IF($C$1="预估功能点",'模板使用说明&amp;基础参数'!$E$18,'模板使用说明&amp;基础参数'!$E$25),IF(I2144="EQ",IF($C$1="预估功能点",'模板使用说明&amp;基础参数'!$E$19,'模板使用说明&amp;基础参数'!$E$26),"")))))</f>
        <v/>
      </c>
      <c r="K2144" s="80"/>
      <c r="L2144" s="80"/>
      <c r="M2144" s="81" t="str">
        <f>IF(J2144="","",IF(K2144="高",IF(L2144="删除",J2144*'模板使用说明&amp;基础参数'!$E$5*'模板使用说明&amp;基础参数'!$E$12,IF(L2144="修改",J2144*'模板使用说明&amp;基础参数'!$E$5*'模板使用说明&amp;基础参数'!$E$11,J2144*'模板使用说明&amp;基础参数'!$E$5*'模板使用说明&amp;基础参数'!$E$10)),IF(K2144="中",IF(L2144="删除",J2144*'模板使用说明&amp;基础参数'!$E$6*'模板使用说明&amp;基础参数'!$E$12,IF(L2144="修改",J2144*'模板使用说明&amp;基础参数'!$E$6*'模板使用说明&amp;基础参数'!$E$11,J2144*'模板使用说明&amp;基础参数'!$E$6*'模板使用说明&amp;基础参数'!$E$10)),IF(L2144="删除",J2144*'模板使用说明&amp;基础参数'!$E$7*'模板使用说明&amp;基础参数'!$E$12,IF(L2144="修改",J2144*'模板使用说明&amp;基础参数'!$E$7*'模板使用说明&amp;基础参数'!$E$11,J2144*'模板使用说明&amp;基础参数'!$E$7*'模板使用说明&amp;基础参数'!$E$10)))))</f>
        <v/>
      </c>
      <c r="N2144" s="82"/>
    </row>
    <row r="2145" spans="1:14">
      <c r="A2145" s="76">
        <f t="shared" si="44"/>
        <v>2140</v>
      </c>
      <c r="B2145" s="77"/>
      <c r="C2145" s="77"/>
      <c r="D2145" s="77"/>
      <c r="E2145" s="77"/>
      <c r="F2145" s="78"/>
      <c r="G2145" s="78"/>
      <c r="H2145" s="78"/>
      <c r="I2145" s="76"/>
      <c r="J2145" s="8" t="str">
        <f>IF(I2145="ILF",IF($C$1="预估功能点",'模板使用说明&amp;基础参数'!$E$15,'模板使用说明&amp;基础参数'!$E$22),IF(I2145="EIF",IF($C$1="预估功能点",'模板使用说明&amp;基础参数'!$E$16,'模板使用说明&amp;基础参数'!$E$23),IF(I2145="EI",IF($C$1="预估功能点",'模板使用说明&amp;基础参数'!$E$17,'模板使用说明&amp;基础参数'!$E$24),IF(I2145="EO",IF($C$1="预估功能点",'模板使用说明&amp;基础参数'!$E$18,'模板使用说明&amp;基础参数'!$E$25),IF(I2145="EQ",IF($C$1="预估功能点",'模板使用说明&amp;基础参数'!$E$19,'模板使用说明&amp;基础参数'!$E$26),"")))))</f>
        <v/>
      </c>
      <c r="K2145" s="80"/>
      <c r="L2145" s="80"/>
      <c r="M2145" s="81" t="str">
        <f>IF(J2145="","",IF(K2145="高",IF(L2145="删除",J2145*'模板使用说明&amp;基础参数'!$E$5*'模板使用说明&amp;基础参数'!$E$12,IF(L2145="修改",J2145*'模板使用说明&amp;基础参数'!$E$5*'模板使用说明&amp;基础参数'!$E$11,J2145*'模板使用说明&amp;基础参数'!$E$5*'模板使用说明&amp;基础参数'!$E$10)),IF(K2145="中",IF(L2145="删除",J2145*'模板使用说明&amp;基础参数'!$E$6*'模板使用说明&amp;基础参数'!$E$12,IF(L2145="修改",J2145*'模板使用说明&amp;基础参数'!$E$6*'模板使用说明&amp;基础参数'!$E$11,J2145*'模板使用说明&amp;基础参数'!$E$6*'模板使用说明&amp;基础参数'!$E$10)),IF(L2145="删除",J2145*'模板使用说明&amp;基础参数'!$E$7*'模板使用说明&amp;基础参数'!$E$12,IF(L2145="修改",J2145*'模板使用说明&amp;基础参数'!$E$7*'模板使用说明&amp;基础参数'!$E$11,J2145*'模板使用说明&amp;基础参数'!$E$7*'模板使用说明&amp;基础参数'!$E$10)))))</f>
        <v/>
      </c>
      <c r="N2145" s="82"/>
    </row>
    <row r="2146" spans="1:14">
      <c r="A2146" s="76">
        <f t="shared" si="44"/>
        <v>2141</v>
      </c>
      <c r="B2146" s="77"/>
      <c r="C2146" s="77"/>
      <c r="D2146" s="77"/>
      <c r="E2146" s="77"/>
      <c r="F2146" s="78"/>
      <c r="G2146" s="78"/>
      <c r="H2146" s="78"/>
      <c r="I2146" s="76"/>
      <c r="J2146" s="8" t="str">
        <f>IF(I2146="ILF",IF($C$1="预估功能点",'模板使用说明&amp;基础参数'!$E$15,'模板使用说明&amp;基础参数'!$E$22),IF(I2146="EIF",IF($C$1="预估功能点",'模板使用说明&amp;基础参数'!$E$16,'模板使用说明&amp;基础参数'!$E$23),IF(I2146="EI",IF($C$1="预估功能点",'模板使用说明&amp;基础参数'!$E$17,'模板使用说明&amp;基础参数'!$E$24),IF(I2146="EO",IF($C$1="预估功能点",'模板使用说明&amp;基础参数'!$E$18,'模板使用说明&amp;基础参数'!$E$25),IF(I2146="EQ",IF($C$1="预估功能点",'模板使用说明&amp;基础参数'!$E$19,'模板使用说明&amp;基础参数'!$E$26),"")))))</f>
        <v/>
      </c>
      <c r="K2146" s="80"/>
      <c r="L2146" s="80"/>
      <c r="M2146" s="81" t="str">
        <f>IF(J2146="","",IF(K2146="高",IF(L2146="删除",J2146*'模板使用说明&amp;基础参数'!$E$5*'模板使用说明&amp;基础参数'!$E$12,IF(L2146="修改",J2146*'模板使用说明&amp;基础参数'!$E$5*'模板使用说明&amp;基础参数'!$E$11,J2146*'模板使用说明&amp;基础参数'!$E$5*'模板使用说明&amp;基础参数'!$E$10)),IF(K2146="中",IF(L2146="删除",J2146*'模板使用说明&amp;基础参数'!$E$6*'模板使用说明&amp;基础参数'!$E$12,IF(L2146="修改",J2146*'模板使用说明&amp;基础参数'!$E$6*'模板使用说明&amp;基础参数'!$E$11,J2146*'模板使用说明&amp;基础参数'!$E$6*'模板使用说明&amp;基础参数'!$E$10)),IF(L2146="删除",J2146*'模板使用说明&amp;基础参数'!$E$7*'模板使用说明&amp;基础参数'!$E$12,IF(L2146="修改",J2146*'模板使用说明&amp;基础参数'!$E$7*'模板使用说明&amp;基础参数'!$E$11,J2146*'模板使用说明&amp;基础参数'!$E$7*'模板使用说明&amp;基础参数'!$E$10)))))</f>
        <v/>
      </c>
      <c r="N2146" s="82"/>
    </row>
    <row r="2147" spans="1:14">
      <c r="A2147" s="76">
        <f t="shared" si="44"/>
        <v>2142</v>
      </c>
      <c r="B2147" s="77"/>
      <c r="C2147" s="77"/>
      <c r="D2147" s="77"/>
      <c r="E2147" s="77"/>
      <c r="F2147" s="78"/>
      <c r="G2147" s="78"/>
      <c r="H2147" s="78"/>
      <c r="I2147" s="76"/>
      <c r="J2147" s="8" t="str">
        <f>IF(I2147="ILF",IF($C$1="预估功能点",'模板使用说明&amp;基础参数'!$E$15,'模板使用说明&amp;基础参数'!$E$22),IF(I2147="EIF",IF($C$1="预估功能点",'模板使用说明&amp;基础参数'!$E$16,'模板使用说明&amp;基础参数'!$E$23),IF(I2147="EI",IF($C$1="预估功能点",'模板使用说明&amp;基础参数'!$E$17,'模板使用说明&amp;基础参数'!$E$24),IF(I2147="EO",IF($C$1="预估功能点",'模板使用说明&amp;基础参数'!$E$18,'模板使用说明&amp;基础参数'!$E$25),IF(I2147="EQ",IF($C$1="预估功能点",'模板使用说明&amp;基础参数'!$E$19,'模板使用说明&amp;基础参数'!$E$26),"")))))</f>
        <v/>
      </c>
      <c r="K2147" s="80"/>
      <c r="L2147" s="80"/>
      <c r="M2147" s="81" t="str">
        <f>IF(J2147="","",IF(K2147="高",IF(L2147="删除",J2147*'模板使用说明&amp;基础参数'!$E$5*'模板使用说明&amp;基础参数'!$E$12,IF(L2147="修改",J2147*'模板使用说明&amp;基础参数'!$E$5*'模板使用说明&amp;基础参数'!$E$11,J2147*'模板使用说明&amp;基础参数'!$E$5*'模板使用说明&amp;基础参数'!$E$10)),IF(K2147="中",IF(L2147="删除",J2147*'模板使用说明&amp;基础参数'!$E$6*'模板使用说明&amp;基础参数'!$E$12,IF(L2147="修改",J2147*'模板使用说明&amp;基础参数'!$E$6*'模板使用说明&amp;基础参数'!$E$11,J2147*'模板使用说明&amp;基础参数'!$E$6*'模板使用说明&amp;基础参数'!$E$10)),IF(L2147="删除",J2147*'模板使用说明&amp;基础参数'!$E$7*'模板使用说明&amp;基础参数'!$E$12,IF(L2147="修改",J2147*'模板使用说明&amp;基础参数'!$E$7*'模板使用说明&amp;基础参数'!$E$11,J2147*'模板使用说明&amp;基础参数'!$E$7*'模板使用说明&amp;基础参数'!$E$10)))))</f>
        <v/>
      </c>
      <c r="N2147" s="82"/>
    </row>
    <row r="2148" spans="1:14">
      <c r="A2148" s="76">
        <f t="shared" si="44"/>
        <v>2143</v>
      </c>
      <c r="B2148" s="77"/>
      <c r="C2148" s="77"/>
      <c r="D2148" s="77"/>
      <c r="E2148" s="77"/>
      <c r="F2148" s="78"/>
      <c r="G2148" s="78"/>
      <c r="H2148" s="78"/>
      <c r="I2148" s="76"/>
      <c r="J2148" s="8" t="str">
        <f>IF(I2148="ILF",IF($C$1="预估功能点",'模板使用说明&amp;基础参数'!$E$15,'模板使用说明&amp;基础参数'!$E$22),IF(I2148="EIF",IF($C$1="预估功能点",'模板使用说明&amp;基础参数'!$E$16,'模板使用说明&amp;基础参数'!$E$23),IF(I2148="EI",IF($C$1="预估功能点",'模板使用说明&amp;基础参数'!$E$17,'模板使用说明&amp;基础参数'!$E$24),IF(I2148="EO",IF($C$1="预估功能点",'模板使用说明&amp;基础参数'!$E$18,'模板使用说明&amp;基础参数'!$E$25),IF(I2148="EQ",IF($C$1="预估功能点",'模板使用说明&amp;基础参数'!$E$19,'模板使用说明&amp;基础参数'!$E$26),"")))))</f>
        <v/>
      </c>
      <c r="K2148" s="80"/>
      <c r="L2148" s="80"/>
      <c r="M2148" s="81" t="str">
        <f>IF(J2148="","",IF(K2148="高",IF(L2148="删除",J2148*'模板使用说明&amp;基础参数'!$E$5*'模板使用说明&amp;基础参数'!$E$12,IF(L2148="修改",J2148*'模板使用说明&amp;基础参数'!$E$5*'模板使用说明&amp;基础参数'!$E$11,J2148*'模板使用说明&amp;基础参数'!$E$5*'模板使用说明&amp;基础参数'!$E$10)),IF(K2148="中",IF(L2148="删除",J2148*'模板使用说明&amp;基础参数'!$E$6*'模板使用说明&amp;基础参数'!$E$12,IF(L2148="修改",J2148*'模板使用说明&amp;基础参数'!$E$6*'模板使用说明&amp;基础参数'!$E$11,J2148*'模板使用说明&amp;基础参数'!$E$6*'模板使用说明&amp;基础参数'!$E$10)),IF(L2148="删除",J2148*'模板使用说明&amp;基础参数'!$E$7*'模板使用说明&amp;基础参数'!$E$12,IF(L2148="修改",J2148*'模板使用说明&amp;基础参数'!$E$7*'模板使用说明&amp;基础参数'!$E$11,J2148*'模板使用说明&amp;基础参数'!$E$7*'模板使用说明&amp;基础参数'!$E$10)))))</f>
        <v/>
      </c>
      <c r="N2148" s="82"/>
    </row>
    <row r="2149" spans="1:14">
      <c r="A2149" s="76">
        <f t="shared" si="44"/>
        <v>2144</v>
      </c>
      <c r="B2149" s="77"/>
      <c r="C2149" s="77"/>
      <c r="D2149" s="77"/>
      <c r="E2149" s="77"/>
      <c r="F2149" s="78"/>
      <c r="G2149" s="78"/>
      <c r="H2149" s="78"/>
      <c r="I2149" s="76"/>
      <c r="J2149" s="8" t="str">
        <f>IF(I2149="ILF",IF($C$1="预估功能点",'模板使用说明&amp;基础参数'!$E$15,'模板使用说明&amp;基础参数'!$E$22),IF(I2149="EIF",IF($C$1="预估功能点",'模板使用说明&amp;基础参数'!$E$16,'模板使用说明&amp;基础参数'!$E$23),IF(I2149="EI",IF($C$1="预估功能点",'模板使用说明&amp;基础参数'!$E$17,'模板使用说明&amp;基础参数'!$E$24),IF(I2149="EO",IF($C$1="预估功能点",'模板使用说明&amp;基础参数'!$E$18,'模板使用说明&amp;基础参数'!$E$25),IF(I2149="EQ",IF($C$1="预估功能点",'模板使用说明&amp;基础参数'!$E$19,'模板使用说明&amp;基础参数'!$E$26),"")))))</f>
        <v/>
      </c>
      <c r="K2149" s="80"/>
      <c r="L2149" s="80"/>
      <c r="M2149" s="81" t="str">
        <f>IF(J2149="","",IF(K2149="高",IF(L2149="删除",J2149*'模板使用说明&amp;基础参数'!$E$5*'模板使用说明&amp;基础参数'!$E$12,IF(L2149="修改",J2149*'模板使用说明&amp;基础参数'!$E$5*'模板使用说明&amp;基础参数'!$E$11,J2149*'模板使用说明&amp;基础参数'!$E$5*'模板使用说明&amp;基础参数'!$E$10)),IF(K2149="中",IF(L2149="删除",J2149*'模板使用说明&amp;基础参数'!$E$6*'模板使用说明&amp;基础参数'!$E$12,IF(L2149="修改",J2149*'模板使用说明&amp;基础参数'!$E$6*'模板使用说明&amp;基础参数'!$E$11,J2149*'模板使用说明&amp;基础参数'!$E$6*'模板使用说明&amp;基础参数'!$E$10)),IF(L2149="删除",J2149*'模板使用说明&amp;基础参数'!$E$7*'模板使用说明&amp;基础参数'!$E$12,IF(L2149="修改",J2149*'模板使用说明&amp;基础参数'!$E$7*'模板使用说明&amp;基础参数'!$E$11,J2149*'模板使用说明&amp;基础参数'!$E$7*'模板使用说明&amp;基础参数'!$E$10)))))</f>
        <v/>
      </c>
      <c r="N2149" s="82"/>
    </row>
    <row r="2150" spans="1:14">
      <c r="A2150" s="76">
        <f t="shared" si="44"/>
        <v>2145</v>
      </c>
      <c r="B2150" s="77"/>
      <c r="C2150" s="77"/>
      <c r="D2150" s="77"/>
      <c r="E2150" s="77"/>
      <c r="F2150" s="78"/>
      <c r="G2150" s="78"/>
      <c r="H2150" s="78"/>
      <c r="I2150" s="76"/>
      <c r="J2150" s="8" t="str">
        <f>IF(I2150="ILF",IF($C$1="预估功能点",'模板使用说明&amp;基础参数'!$E$15,'模板使用说明&amp;基础参数'!$E$22),IF(I2150="EIF",IF($C$1="预估功能点",'模板使用说明&amp;基础参数'!$E$16,'模板使用说明&amp;基础参数'!$E$23),IF(I2150="EI",IF($C$1="预估功能点",'模板使用说明&amp;基础参数'!$E$17,'模板使用说明&amp;基础参数'!$E$24),IF(I2150="EO",IF($C$1="预估功能点",'模板使用说明&amp;基础参数'!$E$18,'模板使用说明&amp;基础参数'!$E$25),IF(I2150="EQ",IF($C$1="预估功能点",'模板使用说明&amp;基础参数'!$E$19,'模板使用说明&amp;基础参数'!$E$26),"")))))</f>
        <v/>
      </c>
      <c r="K2150" s="80"/>
      <c r="L2150" s="80"/>
      <c r="M2150" s="81" t="str">
        <f>IF(J2150="","",IF(K2150="高",IF(L2150="删除",J2150*'模板使用说明&amp;基础参数'!$E$5*'模板使用说明&amp;基础参数'!$E$12,IF(L2150="修改",J2150*'模板使用说明&amp;基础参数'!$E$5*'模板使用说明&amp;基础参数'!$E$11,J2150*'模板使用说明&amp;基础参数'!$E$5*'模板使用说明&amp;基础参数'!$E$10)),IF(K2150="中",IF(L2150="删除",J2150*'模板使用说明&amp;基础参数'!$E$6*'模板使用说明&amp;基础参数'!$E$12,IF(L2150="修改",J2150*'模板使用说明&amp;基础参数'!$E$6*'模板使用说明&amp;基础参数'!$E$11,J2150*'模板使用说明&amp;基础参数'!$E$6*'模板使用说明&amp;基础参数'!$E$10)),IF(L2150="删除",J2150*'模板使用说明&amp;基础参数'!$E$7*'模板使用说明&amp;基础参数'!$E$12,IF(L2150="修改",J2150*'模板使用说明&amp;基础参数'!$E$7*'模板使用说明&amp;基础参数'!$E$11,J2150*'模板使用说明&amp;基础参数'!$E$7*'模板使用说明&amp;基础参数'!$E$10)))))</f>
        <v/>
      </c>
      <c r="N2150" s="82"/>
    </row>
    <row r="2151" spans="1:14">
      <c r="A2151" s="76">
        <f t="shared" si="44"/>
        <v>2146</v>
      </c>
      <c r="B2151" s="77"/>
      <c r="C2151" s="77"/>
      <c r="D2151" s="77"/>
      <c r="E2151" s="77"/>
      <c r="F2151" s="78"/>
      <c r="G2151" s="78"/>
      <c r="H2151" s="78"/>
      <c r="I2151" s="76"/>
      <c r="J2151" s="8" t="str">
        <f>IF(I2151="ILF",IF($C$1="预估功能点",'模板使用说明&amp;基础参数'!$E$15,'模板使用说明&amp;基础参数'!$E$22),IF(I2151="EIF",IF($C$1="预估功能点",'模板使用说明&amp;基础参数'!$E$16,'模板使用说明&amp;基础参数'!$E$23),IF(I2151="EI",IF($C$1="预估功能点",'模板使用说明&amp;基础参数'!$E$17,'模板使用说明&amp;基础参数'!$E$24),IF(I2151="EO",IF($C$1="预估功能点",'模板使用说明&amp;基础参数'!$E$18,'模板使用说明&amp;基础参数'!$E$25),IF(I2151="EQ",IF($C$1="预估功能点",'模板使用说明&amp;基础参数'!$E$19,'模板使用说明&amp;基础参数'!$E$26),"")))))</f>
        <v/>
      </c>
      <c r="K2151" s="80"/>
      <c r="L2151" s="80"/>
      <c r="M2151" s="81" t="str">
        <f>IF(J2151="","",IF(K2151="高",IF(L2151="删除",J2151*'模板使用说明&amp;基础参数'!$E$5*'模板使用说明&amp;基础参数'!$E$12,IF(L2151="修改",J2151*'模板使用说明&amp;基础参数'!$E$5*'模板使用说明&amp;基础参数'!$E$11,J2151*'模板使用说明&amp;基础参数'!$E$5*'模板使用说明&amp;基础参数'!$E$10)),IF(K2151="中",IF(L2151="删除",J2151*'模板使用说明&amp;基础参数'!$E$6*'模板使用说明&amp;基础参数'!$E$12,IF(L2151="修改",J2151*'模板使用说明&amp;基础参数'!$E$6*'模板使用说明&amp;基础参数'!$E$11,J2151*'模板使用说明&amp;基础参数'!$E$6*'模板使用说明&amp;基础参数'!$E$10)),IF(L2151="删除",J2151*'模板使用说明&amp;基础参数'!$E$7*'模板使用说明&amp;基础参数'!$E$12,IF(L2151="修改",J2151*'模板使用说明&amp;基础参数'!$E$7*'模板使用说明&amp;基础参数'!$E$11,J2151*'模板使用说明&amp;基础参数'!$E$7*'模板使用说明&amp;基础参数'!$E$10)))))</f>
        <v/>
      </c>
      <c r="N2151" s="82"/>
    </row>
    <row r="2152" spans="1:14">
      <c r="A2152" s="76">
        <f t="shared" si="44"/>
        <v>2147</v>
      </c>
      <c r="B2152" s="77"/>
      <c r="C2152" s="77"/>
      <c r="D2152" s="77"/>
      <c r="E2152" s="77"/>
      <c r="F2152" s="78"/>
      <c r="G2152" s="78"/>
      <c r="H2152" s="78"/>
      <c r="I2152" s="76"/>
      <c r="J2152" s="8" t="str">
        <f>IF(I2152="ILF",IF($C$1="预估功能点",'模板使用说明&amp;基础参数'!$E$15,'模板使用说明&amp;基础参数'!$E$22),IF(I2152="EIF",IF($C$1="预估功能点",'模板使用说明&amp;基础参数'!$E$16,'模板使用说明&amp;基础参数'!$E$23),IF(I2152="EI",IF($C$1="预估功能点",'模板使用说明&amp;基础参数'!$E$17,'模板使用说明&amp;基础参数'!$E$24),IF(I2152="EO",IF($C$1="预估功能点",'模板使用说明&amp;基础参数'!$E$18,'模板使用说明&amp;基础参数'!$E$25),IF(I2152="EQ",IF($C$1="预估功能点",'模板使用说明&amp;基础参数'!$E$19,'模板使用说明&amp;基础参数'!$E$26),"")))))</f>
        <v/>
      </c>
      <c r="K2152" s="80"/>
      <c r="L2152" s="80"/>
      <c r="M2152" s="81" t="str">
        <f>IF(J2152="","",IF(K2152="高",IF(L2152="删除",J2152*'模板使用说明&amp;基础参数'!$E$5*'模板使用说明&amp;基础参数'!$E$12,IF(L2152="修改",J2152*'模板使用说明&amp;基础参数'!$E$5*'模板使用说明&amp;基础参数'!$E$11,J2152*'模板使用说明&amp;基础参数'!$E$5*'模板使用说明&amp;基础参数'!$E$10)),IF(K2152="中",IF(L2152="删除",J2152*'模板使用说明&amp;基础参数'!$E$6*'模板使用说明&amp;基础参数'!$E$12,IF(L2152="修改",J2152*'模板使用说明&amp;基础参数'!$E$6*'模板使用说明&amp;基础参数'!$E$11,J2152*'模板使用说明&amp;基础参数'!$E$6*'模板使用说明&amp;基础参数'!$E$10)),IF(L2152="删除",J2152*'模板使用说明&amp;基础参数'!$E$7*'模板使用说明&amp;基础参数'!$E$12,IF(L2152="修改",J2152*'模板使用说明&amp;基础参数'!$E$7*'模板使用说明&amp;基础参数'!$E$11,J2152*'模板使用说明&amp;基础参数'!$E$7*'模板使用说明&amp;基础参数'!$E$10)))))</f>
        <v/>
      </c>
      <c r="N2152" s="82"/>
    </row>
    <row r="2153" spans="1:14">
      <c r="A2153" s="76">
        <f t="shared" si="44"/>
        <v>2148</v>
      </c>
      <c r="B2153" s="77"/>
      <c r="C2153" s="77"/>
      <c r="D2153" s="77"/>
      <c r="E2153" s="77"/>
      <c r="F2153" s="78"/>
      <c r="G2153" s="78"/>
      <c r="H2153" s="78"/>
      <c r="I2153" s="76"/>
      <c r="J2153" s="8" t="str">
        <f>IF(I2153="ILF",IF($C$1="预估功能点",'模板使用说明&amp;基础参数'!$E$15,'模板使用说明&amp;基础参数'!$E$22),IF(I2153="EIF",IF($C$1="预估功能点",'模板使用说明&amp;基础参数'!$E$16,'模板使用说明&amp;基础参数'!$E$23),IF(I2153="EI",IF($C$1="预估功能点",'模板使用说明&amp;基础参数'!$E$17,'模板使用说明&amp;基础参数'!$E$24),IF(I2153="EO",IF($C$1="预估功能点",'模板使用说明&amp;基础参数'!$E$18,'模板使用说明&amp;基础参数'!$E$25),IF(I2153="EQ",IF($C$1="预估功能点",'模板使用说明&amp;基础参数'!$E$19,'模板使用说明&amp;基础参数'!$E$26),"")))))</f>
        <v/>
      </c>
      <c r="K2153" s="80"/>
      <c r="L2153" s="80"/>
      <c r="M2153" s="81" t="str">
        <f>IF(J2153="","",IF(K2153="高",IF(L2153="删除",J2153*'模板使用说明&amp;基础参数'!$E$5*'模板使用说明&amp;基础参数'!$E$12,IF(L2153="修改",J2153*'模板使用说明&amp;基础参数'!$E$5*'模板使用说明&amp;基础参数'!$E$11,J2153*'模板使用说明&amp;基础参数'!$E$5*'模板使用说明&amp;基础参数'!$E$10)),IF(K2153="中",IF(L2153="删除",J2153*'模板使用说明&amp;基础参数'!$E$6*'模板使用说明&amp;基础参数'!$E$12,IF(L2153="修改",J2153*'模板使用说明&amp;基础参数'!$E$6*'模板使用说明&amp;基础参数'!$E$11,J2153*'模板使用说明&amp;基础参数'!$E$6*'模板使用说明&amp;基础参数'!$E$10)),IF(L2153="删除",J2153*'模板使用说明&amp;基础参数'!$E$7*'模板使用说明&amp;基础参数'!$E$12,IF(L2153="修改",J2153*'模板使用说明&amp;基础参数'!$E$7*'模板使用说明&amp;基础参数'!$E$11,J2153*'模板使用说明&amp;基础参数'!$E$7*'模板使用说明&amp;基础参数'!$E$10)))))</f>
        <v/>
      </c>
      <c r="N2153" s="82"/>
    </row>
    <row r="2154" spans="1:14">
      <c r="A2154" s="76">
        <f t="shared" si="44"/>
        <v>2149</v>
      </c>
      <c r="B2154" s="77"/>
      <c r="C2154" s="77"/>
      <c r="D2154" s="77"/>
      <c r="E2154" s="77"/>
      <c r="F2154" s="78"/>
      <c r="G2154" s="78"/>
      <c r="H2154" s="78"/>
      <c r="I2154" s="76"/>
      <c r="J2154" s="8" t="str">
        <f>IF(I2154="ILF",IF($C$1="预估功能点",'模板使用说明&amp;基础参数'!$E$15,'模板使用说明&amp;基础参数'!$E$22),IF(I2154="EIF",IF($C$1="预估功能点",'模板使用说明&amp;基础参数'!$E$16,'模板使用说明&amp;基础参数'!$E$23),IF(I2154="EI",IF($C$1="预估功能点",'模板使用说明&amp;基础参数'!$E$17,'模板使用说明&amp;基础参数'!$E$24),IF(I2154="EO",IF($C$1="预估功能点",'模板使用说明&amp;基础参数'!$E$18,'模板使用说明&amp;基础参数'!$E$25),IF(I2154="EQ",IF($C$1="预估功能点",'模板使用说明&amp;基础参数'!$E$19,'模板使用说明&amp;基础参数'!$E$26),"")))))</f>
        <v/>
      </c>
      <c r="K2154" s="80"/>
      <c r="L2154" s="80"/>
      <c r="M2154" s="81" t="str">
        <f>IF(J2154="","",IF(K2154="高",IF(L2154="删除",J2154*'模板使用说明&amp;基础参数'!$E$5*'模板使用说明&amp;基础参数'!$E$12,IF(L2154="修改",J2154*'模板使用说明&amp;基础参数'!$E$5*'模板使用说明&amp;基础参数'!$E$11,J2154*'模板使用说明&amp;基础参数'!$E$5*'模板使用说明&amp;基础参数'!$E$10)),IF(K2154="中",IF(L2154="删除",J2154*'模板使用说明&amp;基础参数'!$E$6*'模板使用说明&amp;基础参数'!$E$12,IF(L2154="修改",J2154*'模板使用说明&amp;基础参数'!$E$6*'模板使用说明&amp;基础参数'!$E$11,J2154*'模板使用说明&amp;基础参数'!$E$6*'模板使用说明&amp;基础参数'!$E$10)),IF(L2154="删除",J2154*'模板使用说明&amp;基础参数'!$E$7*'模板使用说明&amp;基础参数'!$E$12,IF(L2154="修改",J2154*'模板使用说明&amp;基础参数'!$E$7*'模板使用说明&amp;基础参数'!$E$11,J2154*'模板使用说明&amp;基础参数'!$E$7*'模板使用说明&amp;基础参数'!$E$10)))))</f>
        <v/>
      </c>
      <c r="N2154" s="82"/>
    </row>
    <row r="2155" spans="1:14">
      <c r="A2155" s="76">
        <f t="shared" si="44"/>
        <v>2150</v>
      </c>
      <c r="B2155" s="77"/>
      <c r="C2155" s="77"/>
      <c r="D2155" s="77"/>
      <c r="E2155" s="77"/>
      <c r="F2155" s="78"/>
      <c r="G2155" s="78"/>
      <c r="H2155" s="78"/>
      <c r="I2155" s="76"/>
      <c r="J2155" s="8" t="str">
        <f>IF(I2155="ILF",IF($C$1="预估功能点",'模板使用说明&amp;基础参数'!$E$15,'模板使用说明&amp;基础参数'!$E$22),IF(I2155="EIF",IF($C$1="预估功能点",'模板使用说明&amp;基础参数'!$E$16,'模板使用说明&amp;基础参数'!$E$23),IF(I2155="EI",IF($C$1="预估功能点",'模板使用说明&amp;基础参数'!$E$17,'模板使用说明&amp;基础参数'!$E$24),IF(I2155="EO",IF($C$1="预估功能点",'模板使用说明&amp;基础参数'!$E$18,'模板使用说明&amp;基础参数'!$E$25),IF(I2155="EQ",IF($C$1="预估功能点",'模板使用说明&amp;基础参数'!$E$19,'模板使用说明&amp;基础参数'!$E$26),"")))))</f>
        <v/>
      </c>
      <c r="K2155" s="80"/>
      <c r="L2155" s="80"/>
      <c r="M2155" s="81" t="str">
        <f>IF(J2155="","",IF(K2155="高",IF(L2155="删除",J2155*'模板使用说明&amp;基础参数'!$E$5*'模板使用说明&amp;基础参数'!$E$12,IF(L2155="修改",J2155*'模板使用说明&amp;基础参数'!$E$5*'模板使用说明&amp;基础参数'!$E$11,J2155*'模板使用说明&amp;基础参数'!$E$5*'模板使用说明&amp;基础参数'!$E$10)),IF(K2155="中",IF(L2155="删除",J2155*'模板使用说明&amp;基础参数'!$E$6*'模板使用说明&amp;基础参数'!$E$12,IF(L2155="修改",J2155*'模板使用说明&amp;基础参数'!$E$6*'模板使用说明&amp;基础参数'!$E$11,J2155*'模板使用说明&amp;基础参数'!$E$6*'模板使用说明&amp;基础参数'!$E$10)),IF(L2155="删除",J2155*'模板使用说明&amp;基础参数'!$E$7*'模板使用说明&amp;基础参数'!$E$12,IF(L2155="修改",J2155*'模板使用说明&amp;基础参数'!$E$7*'模板使用说明&amp;基础参数'!$E$11,J2155*'模板使用说明&amp;基础参数'!$E$7*'模板使用说明&amp;基础参数'!$E$10)))))</f>
        <v/>
      </c>
      <c r="N2155" s="82"/>
    </row>
    <row r="2156" spans="1:14">
      <c r="A2156" s="76">
        <f t="shared" si="44"/>
        <v>2151</v>
      </c>
      <c r="B2156" s="77"/>
      <c r="C2156" s="77"/>
      <c r="D2156" s="77"/>
      <c r="E2156" s="77"/>
      <c r="F2156" s="78"/>
      <c r="G2156" s="78"/>
      <c r="H2156" s="78"/>
      <c r="I2156" s="76"/>
      <c r="J2156" s="8" t="str">
        <f>IF(I2156="ILF",IF($C$1="预估功能点",'模板使用说明&amp;基础参数'!$E$15,'模板使用说明&amp;基础参数'!$E$22),IF(I2156="EIF",IF($C$1="预估功能点",'模板使用说明&amp;基础参数'!$E$16,'模板使用说明&amp;基础参数'!$E$23),IF(I2156="EI",IF($C$1="预估功能点",'模板使用说明&amp;基础参数'!$E$17,'模板使用说明&amp;基础参数'!$E$24),IF(I2156="EO",IF($C$1="预估功能点",'模板使用说明&amp;基础参数'!$E$18,'模板使用说明&amp;基础参数'!$E$25),IF(I2156="EQ",IF($C$1="预估功能点",'模板使用说明&amp;基础参数'!$E$19,'模板使用说明&amp;基础参数'!$E$26),"")))))</f>
        <v/>
      </c>
      <c r="K2156" s="80"/>
      <c r="L2156" s="80"/>
      <c r="M2156" s="81" t="str">
        <f>IF(J2156="","",IF(K2156="高",IF(L2156="删除",J2156*'模板使用说明&amp;基础参数'!$E$5*'模板使用说明&amp;基础参数'!$E$12,IF(L2156="修改",J2156*'模板使用说明&amp;基础参数'!$E$5*'模板使用说明&amp;基础参数'!$E$11,J2156*'模板使用说明&amp;基础参数'!$E$5*'模板使用说明&amp;基础参数'!$E$10)),IF(K2156="中",IF(L2156="删除",J2156*'模板使用说明&amp;基础参数'!$E$6*'模板使用说明&amp;基础参数'!$E$12,IF(L2156="修改",J2156*'模板使用说明&amp;基础参数'!$E$6*'模板使用说明&amp;基础参数'!$E$11,J2156*'模板使用说明&amp;基础参数'!$E$6*'模板使用说明&amp;基础参数'!$E$10)),IF(L2156="删除",J2156*'模板使用说明&amp;基础参数'!$E$7*'模板使用说明&amp;基础参数'!$E$12,IF(L2156="修改",J2156*'模板使用说明&amp;基础参数'!$E$7*'模板使用说明&amp;基础参数'!$E$11,J2156*'模板使用说明&amp;基础参数'!$E$7*'模板使用说明&amp;基础参数'!$E$10)))))</f>
        <v/>
      </c>
      <c r="N2156" s="82"/>
    </row>
    <row r="2157" spans="1:14">
      <c r="A2157" s="76">
        <f t="shared" si="44"/>
        <v>2152</v>
      </c>
      <c r="B2157" s="77"/>
      <c r="C2157" s="77"/>
      <c r="D2157" s="77"/>
      <c r="E2157" s="77"/>
      <c r="F2157" s="78"/>
      <c r="G2157" s="78"/>
      <c r="H2157" s="78"/>
      <c r="I2157" s="76"/>
      <c r="J2157" s="8" t="str">
        <f>IF(I2157="ILF",IF($C$1="预估功能点",'模板使用说明&amp;基础参数'!$E$15,'模板使用说明&amp;基础参数'!$E$22),IF(I2157="EIF",IF($C$1="预估功能点",'模板使用说明&amp;基础参数'!$E$16,'模板使用说明&amp;基础参数'!$E$23),IF(I2157="EI",IF($C$1="预估功能点",'模板使用说明&amp;基础参数'!$E$17,'模板使用说明&amp;基础参数'!$E$24),IF(I2157="EO",IF($C$1="预估功能点",'模板使用说明&amp;基础参数'!$E$18,'模板使用说明&amp;基础参数'!$E$25),IF(I2157="EQ",IF($C$1="预估功能点",'模板使用说明&amp;基础参数'!$E$19,'模板使用说明&amp;基础参数'!$E$26),"")))))</f>
        <v/>
      </c>
      <c r="K2157" s="80"/>
      <c r="L2157" s="80"/>
      <c r="M2157" s="81" t="str">
        <f>IF(J2157="","",IF(K2157="高",IF(L2157="删除",J2157*'模板使用说明&amp;基础参数'!$E$5*'模板使用说明&amp;基础参数'!$E$12,IF(L2157="修改",J2157*'模板使用说明&amp;基础参数'!$E$5*'模板使用说明&amp;基础参数'!$E$11,J2157*'模板使用说明&amp;基础参数'!$E$5*'模板使用说明&amp;基础参数'!$E$10)),IF(K2157="中",IF(L2157="删除",J2157*'模板使用说明&amp;基础参数'!$E$6*'模板使用说明&amp;基础参数'!$E$12,IF(L2157="修改",J2157*'模板使用说明&amp;基础参数'!$E$6*'模板使用说明&amp;基础参数'!$E$11,J2157*'模板使用说明&amp;基础参数'!$E$6*'模板使用说明&amp;基础参数'!$E$10)),IF(L2157="删除",J2157*'模板使用说明&amp;基础参数'!$E$7*'模板使用说明&amp;基础参数'!$E$12,IF(L2157="修改",J2157*'模板使用说明&amp;基础参数'!$E$7*'模板使用说明&amp;基础参数'!$E$11,J2157*'模板使用说明&amp;基础参数'!$E$7*'模板使用说明&amp;基础参数'!$E$10)))))</f>
        <v/>
      </c>
      <c r="N2157" s="82"/>
    </row>
    <row r="2158" spans="1:14">
      <c r="A2158" s="76">
        <f t="shared" si="44"/>
        <v>2153</v>
      </c>
      <c r="B2158" s="77"/>
      <c r="C2158" s="77"/>
      <c r="D2158" s="77"/>
      <c r="E2158" s="77"/>
      <c r="F2158" s="78"/>
      <c r="G2158" s="78"/>
      <c r="H2158" s="78"/>
      <c r="I2158" s="76"/>
      <c r="J2158" s="8" t="str">
        <f>IF(I2158="ILF",IF($C$1="预估功能点",'模板使用说明&amp;基础参数'!$E$15,'模板使用说明&amp;基础参数'!$E$22),IF(I2158="EIF",IF($C$1="预估功能点",'模板使用说明&amp;基础参数'!$E$16,'模板使用说明&amp;基础参数'!$E$23),IF(I2158="EI",IF($C$1="预估功能点",'模板使用说明&amp;基础参数'!$E$17,'模板使用说明&amp;基础参数'!$E$24),IF(I2158="EO",IF($C$1="预估功能点",'模板使用说明&amp;基础参数'!$E$18,'模板使用说明&amp;基础参数'!$E$25),IF(I2158="EQ",IF($C$1="预估功能点",'模板使用说明&amp;基础参数'!$E$19,'模板使用说明&amp;基础参数'!$E$26),"")))))</f>
        <v/>
      </c>
      <c r="K2158" s="80"/>
      <c r="L2158" s="80"/>
      <c r="M2158" s="81" t="str">
        <f>IF(J2158="","",IF(K2158="高",IF(L2158="删除",J2158*'模板使用说明&amp;基础参数'!$E$5*'模板使用说明&amp;基础参数'!$E$12,IF(L2158="修改",J2158*'模板使用说明&amp;基础参数'!$E$5*'模板使用说明&amp;基础参数'!$E$11,J2158*'模板使用说明&amp;基础参数'!$E$5*'模板使用说明&amp;基础参数'!$E$10)),IF(K2158="中",IF(L2158="删除",J2158*'模板使用说明&amp;基础参数'!$E$6*'模板使用说明&amp;基础参数'!$E$12,IF(L2158="修改",J2158*'模板使用说明&amp;基础参数'!$E$6*'模板使用说明&amp;基础参数'!$E$11,J2158*'模板使用说明&amp;基础参数'!$E$6*'模板使用说明&amp;基础参数'!$E$10)),IF(L2158="删除",J2158*'模板使用说明&amp;基础参数'!$E$7*'模板使用说明&amp;基础参数'!$E$12,IF(L2158="修改",J2158*'模板使用说明&amp;基础参数'!$E$7*'模板使用说明&amp;基础参数'!$E$11,J2158*'模板使用说明&amp;基础参数'!$E$7*'模板使用说明&amp;基础参数'!$E$10)))))</f>
        <v/>
      </c>
      <c r="N2158" s="82"/>
    </row>
    <row r="2159" spans="1:14">
      <c r="A2159" s="76">
        <f t="shared" si="44"/>
        <v>2154</v>
      </c>
      <c r="B2159" s="77"/>
      <c r="C2159" s="77"/>
      <c r="D2159" s="77"/>
      <c r="E2159" s="77"/>
      <c r="F2159" s="78"/>
      <c r="G2159" s="78"/>
      <c r="H2159" s="78"/>
      <c r="I2159" s="76"/>
      <c r="J2159" s="8" t="str">
        <f>IF(I2159="ILF",IF($C$1="预估功能点",'模板使用说明&amp;基础参数'!$E$15,'模板使用说明&amp;基础参数'!$E$22),IF(I2159="EIF",IF($C$1="预估功能点",'模板使用说明&amp;基础参数'!$E$16,'模板使用说明&amp;基础参数'!$E$23),IF(I2159="EI",IF($C$1="预估功能点",'模板使用说明&amp;基础参数'!$E$17,'模板使用说明&amp;基础参数'!$E$24),IF(I2159="EO",IF($C$1="预估功能点",'模板使用说明&amp;基础参数'!$E$18,'模板使用说明&amp;基础参数'!$E$25),IF(I2159="EQ",IF($C$1="预估功能点",'模板使用说明&amp;基础参数'!$E$19,'模板使用说明&amp;基础参数'!$E$26),"")))))</f>
        <v/>
      </c>
      <c r="K2159" s="80"/>
      <c r="L2159" s="80"/>
      <c r="M2159" s="81" t="str">
        <f>IF(J2159="","",IF(K2159="高",IF(L2159="删除",J2159*'模板使用说明&amp;基础参数'!$E$5*'模板使用说明&amp;基础参数'!$E$12,IF(L2159="修改",J2159*'模板使用说明&amp;基础参数'!$E$5*'模板使用说明&amp;基础参数'!$E$11,J2159*'模板使用说明&amp;基础参数'!$E$5*'模板使用说明&amp;基础参数'!$E$10)),IF(K2159="中",IF(L2159="删除",J2159*'模板使用说明&amp;基础参数'!$E$6*'模板使用说明&amp;基础参数'!$E$12,IF(L2159="修改",J2159*'模板使用说明&amp;基础参数'!$E$6*'模板使用说明&amp;基础参数'!$E$11,J2159*'模板使用说明&amp;基础参数'!$E$6*'模板使用说明&amp;基础参数'!$E$10)),IF(L2159="删除",J2159*'模板使用说明&amp;基础参数'!$E$7*'模板使用说明&amp;基础参数'!$E$12,IF(L2159="修改",J2159*'模板使用说明&amp;基础参数'!$E$7*'模板使用说明&amp;基础参数'!$E$11,J2159*'模板使用说明&amp;基础参数'!$E$7*'模板使用说明&amp;基础参数'!$E$10)))))</f>
        <v/>
      </c>
      <c r="N2159" s="82"/>
    </row>
    <row r="2160" spans="1:14">
      <c r="A2160" s="76">
        <f t="shared" si="44"/>
        <v>2155</v>
      </c>
      <c r="B2160" s="77"/>
      <c r="C2160" s="77"/>
      <c r="D2160" s="77"/>
      <c r="E2160" s="77"/>
      <c r="F2160" s="78"/>
      <c r="G2160" s="78"/>
      <c r="H2160" s="78"/>
      <c r="I2160" s="76"/>
      <c r="J2160" s="8" t="str">
        <f>IF(I2160="ILF",IF($C$1="预估功能点",'模板使用说明&amp;基础参数'!$E$15,'模板使用说明&amp;基础参数'!$E$22),IF(I2160="EIF",IF($C$1="预估功能点",'模板使用说明&amp;基础参数'!$E$16,'模板使用说明&amp;基础参数'!$E$23),IF(I2160="EI",IF($C$1="预估功能点",'模板使用说明&amp;基础参数'!$E$17,'模板使用说明&amp;基础参数'!$E$24),IF(I2160="EO",IF($C$1="预估功能点",'模板使用说明&amp;基础参数'!$E$18,'模板使用说明&amp;基础参数'!$E$25),IF(I2160="EQ",IF($C$1="预估功能点",'模板使用说明&amp;基础参数'!$E$19,'模板使用说明&amp;基础参数'!$E$26),"")))))</f>
        <v/>
      </c>
      <c r="K2160" s="80"/>
      <c r="L2160" s="80"/>
      <c r="M2160" s="81" t="str">
        <f>IF(J2160="","",IF(K2160="高",IF(L2160="删除",J2160*'模板使用说明&amp;基础参数'!$E$5*'模板使用说明&amp;基础参数'!$E$12,IF(L2160="修改",J2160*'模板使用说明&amp;基础参数'!$E$5*'模板使用说明&amp;基础参数'!$E$11,J2160*'模板使用说明&amp;基础参数'!$E$5*'模板使用说明&amp;基础参数'!$E$10)),IF(K2160="中",IF(L2160="删除",J2160*'模板使用说明&amp;基础参数'!$E$6*'模板使用说明&amp;基础参数'!$E$12,IF(L2160="修改",J2160*'模板使用说明&amp;基础参数'!$E$6*'模板使用说明&amp;基础参数'!$E$11,J2160*'模板使用说明&amp;基础参数'!$E$6*'模板使用说明&amp;基础参数'!$E$10)),IF(L2160="删除",J2160*'模板使用说明&amp;基础参数'!$E$7*'模板使用说明&amp;基础参数'!$E$12,IF(L2160="修改",J2160*'模板使用说明&amp;基础参数'!$E$7*'模板使用说明&amp;基础参数'!$E$11,J2160*'模板使用说明&amp;基础参数'!$E$7*'模板使用说明&amp;基础参数'!$E$10)))))</f>
        <v/>
      </c>
      <c r="N2160" s="82"/>
    </row>
    <row r="2161" spans="1:14">
      <c r="A2161" s="76">
        <f t="shared" si="44"/>
        <v>2156</v>
      </c>
      <c r="B2161" s="77"/>
      <c r="C2161" s="77"/>
      <c r="D2161" s="77"/>
      <c r="E2161" s="77"/>
      <c r="F2161" s="78"/>
      <c r="G2161" s="78"/>
      <c r="H2161" s="78"/>
      <c r="I2161" s="76"/>
      <c r="J2161" s="8" t="str">
        <f>IF(I2161="ILF",IF($C$1="预估功能点",'模板使用说明&amp;基础参数'!$E$15,'模板使用说明&amp;基础参数'!$E$22),IF(I2161="EIF",IF($C$1="预估功能点",'模板使用说明&amp;基础参数'!$E$16,'模板使用说明&amp;基础参数'!$E$23),IF(I2161="EI",IF($C$1="预估功能点",'模板使用说明&amp;基础参数'!$E$17,'模板使用说明&amp;基础参数'!$E$24),IF(I2161="EO",IF($C$1="预估功能点",'模板使用说明&amp;基础参数'!$E$18,'模板使用说明&amp;基础参数'!$E$25),IF(I2161="EQ",IF($C$1="预估功能点",'模板使用说明&amp;基础参数'!$E$19,'模板使用说明&amp;基础参数'!$E$26),"")))))</f>
        <v/>
      </c>
      <c r="K2161" s="80"/>
      <c r="L2161" s="80"/>
      <c r="M2161" s="81" t="str">
        <f>IF(J2161="","",IF(K2161="高",IF(L2161="删除",J2161*'模板使用说明&amp;基础参数'!$E$5*'模板使用说明&amp;基础参数'!$E$12,IF(L2161="修改",J2161*'模板使用说明&amp;基础参数'!$E$5*'模板使用说明&amp;基础参数'!$E$11,J2161*'模板使用说明&amp;基础参数'!$E$5*'模板使用说明&amp;基础参数'!$E$10)),IF(K2161="中",IF(L2161="删除",J2161*'模板使用说明&amp;基础参数'!$E$6*'模板使用说明&amp;基础参数'!$E$12,IF(L2161="修改",J2161*'模板使用说明&amp;基础参数'!$E$6*'模板使用说明&amp;基础参数'!$E$11,J2161*'模板使用说明&amp;基础参数'!$E$6*'模板使用说明&amp;基础参数'!$E$10)),IF(L2161="删除",J2161*'模板使用说明&amp;基础参数'!$E$7*'模板使用说明&amp;基础参数'!$E$12,IF(L2161="修改",J2161*'模板使用说明&amp;基础参数'!$E$7*'模板使用说明&amp;基础参数'!$E$11,J2161*'模板使用说明&amp;基础参数'!$E$7*'模板使用说明&amp;基础参数'!$E$10)))))</f>
        <v/>
      </c>
      <c r="N2161" s="82"/>
    </row>
    <row r="2162" spans="1:14">
      <c r="A2162" s="76">
        <f t="shared" si="44"/>
        <v>2157</v>
      </c>
      <c r="B2162" s="77"/>
      <c r="C2162" s="77"/>
      <c r="D2162" s="77"/>
      <c r="E2162" s="77"/>
      <c r="F2162" s="78"/>
      <c r="G2162" s="78"/>
      <c r="H2162" s="78"/>
      <c r="I2162" s="76"/>
      <c r="J2162" s="8" t="str">
        <f>IF(I2162="ILF",IF($C$1="预估功能点",'模板使用说明&amp;基础参数'!$E$15,'模板使用说明&amp;基础参数'!$E$22),IF(I2162="EIF",IF($C$1="预估功能点",'模板使用说明&amp;基础参数'!$E$16,'模板使用说明&amp;基础参数'!$E$23),IF(I2162="EI",IF($C$1="预估功能点",'模板使用说明&amp;基础参数'!$E$17,'模板使用说明&amp;基础参数'!$E$24),IF(I2162="EO",IF($C$1="预估功能点",'模板使用说明&amp;基础参数'!$E$18,'模板使用说明&amp;基础参数'!$E$25),IF(I2162="EQ",IF($C$1="预估功能点",'模板使用说明&amp;基础参数'!$E$19,'模板使用说明&amp;基础参数'!$E$26),"")))))</f>
        <v/>
      </c>
      <c r="K2162" s="80"/>
      <c r="L2162" s="80"/>
      <c r="M2162" s="81" t="str">
        <f>IF(J2162="","",IF(K2162="高",IF(L2162="删除",J2162*'模板使用说明&amp;基础参数'!$E$5*'模板使用说明&amp;基础参数'!$E$12,IF(L2162="修改",J2162*'模板使用说明&amp;基础参数'!$E$5*'模板使用说明&amp;基础参数'!$E$11,J2162*'模板使用说明&amp;基础参数'!$E$5*'模板使用说明&amp;基础参数'!$E$10)),IF(K2162="中",IF(L2162="删除",J2162*'模板使用说明&amp;基础参数'!$E$6*'模板使用说明&amp;基础参数'!$E$12,IF(L2162="修改",J2162*'模板使用说明&amp;基础参数'!$E$6*'模板使用说明&amp;基础参数'!$E$11,J2162*'模板使用说明&amp;基础参数'!$E$6*'模板使用说明&amp;基础参数'!$E$10)),IF(L2162="删除",J2162*'模板使用说明&amp;基础参数'!$E$7*'模板使用说明&amp;基础参数'!$E$12,IF(L2162="修改",J2162*'模板使用说明&amp;基础参数'!$E$7*'模板使用说明&amp;基础参数'!$E$11,J2162*'模板使用说明&amp;基础参数'!$E$7*'模板使用说明&amp;基础参数'!$E$10)))))</f>
        <v/>
      </c>
      <c r="N2162" s="82"/>
    </row>
    <row r="2163" spans="1:14">
      <c r="A2163" s="76">
        <f t="shared" si="44"/>
        <v>2158</v>
      </c>
      <c r="B2163" s="77"/>
      <c r="C2163" s="77"/>
      <c r="D2163" s="77"/>
      <c r="E2163" s="77"/>
      <c r="F2163" s="78"/>
      <c r="G2163" s="78"/>
      <c r="H2163" s="78"/>
      <c r="I2163" s="76"/>
      <c r="J2163" s="8" t="str">
        <f>IF(I2163="ILF",IF($C$1="预估功能点",'模板使用说明&amp;基础参数'!$E$15,'模板使用说明&amp;基础参数'!$E$22),IF(I2163="EIF",IF($C$1="预估功能点",'模板使用说明&amp;基础参数'!$E$16,'模板使用说明&amp;基础参数'!$E$23),IF(I2163="EI",IF($C$1="预估功能点",'模板使用说明&amp;基础参数'!$E$17,'模板使用说明&amp;基础参数'!$E$24),IF(I2163="EO",IF($C$1="预估功能点",'模板使用说明&amp;基础参数'!$E$18,'模板使用说明&amp;基础参数'!$E$25),IF(I2163="EQ",IF($C$1="预估功能点",'模板使用说明&amp;基础参数'!$E$19,'模板使用说明&amp;基础参数'!$E$26),"")))))</f>
        <v/>
      </c>
      <c r="K2163" s="80"/>
      <c r="L2163" s="80"/>
      <c r="M2163" s="81" t="str">
        <f>IF(J2163="","",IF(K2163="高",IF(L2163="删除",J2163*'模板使用说明&amp;基础参数'!$E$5*'模板使用说明&amp;基础参数'!$E$12,IF(L2163="修改",J2163*'模板使用说明&amp;基础参数'!$E$5*'模板使用说明&amp;基础参数'!$E$11,J2163*'模板使用说明&amp;基础参数'!$E$5*'模板使用说明&amp;基础参数'!$E$10)),IF(K2163="中",IF(L2163="删除",J2163*'模板使用说明&amp;基础参数'!$E$6*'模板使用说明&amp;基础参数'!$E$12,IF(L2163="修改",J2163*'模板使用说明&amp;基础参数'!$E$6*'模板使用说明&amp;基础参数'!$E$11,J2163*'模板使用说明&amp;基础参数'!$E$6*'模板使用说明&amp;基础参数'!$E$10)),IF(L2163="删除",J2163*'模板使用说明&amp;基础参数'!$E$7*'模板使用说明&amp;基础参数'!$E$12,IF(L2163="修改",J2163*'模板使用说明&amp;基础参数'!$E$7*'模板使用说明&amp;基础参数'!$E$11,J2163*'模板使用说明&amp;基础参数'!$E$7*'模板使用说明&amp;基础参数'!$E$10)))))</f>
        <v/>
      </c>
      <c r="N2163" s="82"/>
    </row>
    <row r="2164" spans="1:14">
      <c r="A2164" s="76">
        <f t="shared" si="44"/>
        <v>2159</v>
      </c>
      <c r="B2164" s="77"/>
      <c r="C2164" s="77"/>
      <c r="D2164" s="77"/>
      <c r="E2164" s="77"/>
      <c r="F2164" s="78"/>
      <c r="G2164" s="78"/>
      <c r="H2164" s="78"/>
      <c r="I2164" s="76"/>
      <c r="J2164" s="8" t="str">
        <f>IF(I2164="ILF",IF($C$1="预估功能点",'模板使用说明&amp;基础参数'!$E$15,'模板使用说明&amp;基础参数'!$E$22),IF(I2164="EIF",IF($C$1="预估功能点",'模板使用说明&amp;基础参数'!$E$16,'模板使用说明&amp;基础参数'!$E$23),IF(I2164="EI",IF($C$1="预估功能点",'模板使用说明&amp;基础参数'!$E$17,'模板使用说明&amp;基础参数'!$E$24),IF(I2164="EO",IF($C$1="预估功能点",'模板使用说明&amp;基础参数'!$E$18,'模板使用说明&amp;基础参数'!$E$25),IF(I2164="EQ",IF($C$1="预估功能点",'模板使用说明&amp;基础参数'!$E$19,'模板使用说明&amp;基础参数'!$E$26),"")))))</f>
        <v/>
      </c>
      <c r="K2164" s="80"/>
      <c r="L2164" s="80"/>
      <c r="M2164" s="81" t="str">
        <f>IF(J2164="","",IF(K2164="高",IF(L2164="删除",J2164*'模板使用说明&amp;基础参数'!$E$5*'模板使用说明&amp;基础参数'!$E$12,IF(L2164="修改",J2164*'模板使用说明&amp;基础参数'!$E$5*'模板使用说明&amp;基础参数'!$E$11,J2164*'模板使用说明&amp;基础参数'!$E$5*'模板使用说明&amp;基础参数'!$E$10)),IF(K2164="中",IF(L2164="删除",J2164*'模板使用说明&amp;基础参数'!$E$6*'模板使用说明&amp;基础参数'!$E$12,IF(L2164="修改",J2164*'模板使用说明&amp;基础参数'!$E$6*'模板使用说明&amp;基础参数'!$E$11,J2164*'模板使用说明&amp;基础参数'!$E$6*'模板使用说明&amp;基础参数'!$E$10)),IF(L2164="删除",J2164*'模板使用说明&amp;基础参数'!$E$7*'模板使用说明&amp;基础参数'!$E$12,IF(L2164="修改",J2164*'模板使用说明&amp;基础参数'!$E$7*'模板使用说明&amp;基础参数'!$E$11,J2164*'模板使用说明&amp;基础参数'!$E$7*'模板使用说明&amp;基础参数'!$E$10)))))</f>
        <v/>
      </c>
      <c r="N2164" s="82"/>
    </row>
    <row r="2165" spans="1:14">
      <c r="A2165" s="76">
        <f t="shared" si="44"/>
        <v>2160</v>
      </c>
      <c r="B2165" s="77"/>
      <c r="C2165" s="77"/>
      <c r="D2165" s="77"/>
      <c r="E2165" s="77"/>
      <c r="F2165" s="78"/>
      <c r="G2165" s="78"/>
      <c r="H2165" s="78"/>
      <c r="I2165" s="76"/>
      <c r="J2165" s="8" t="str">
        <f>IF(I2165="ILF",IF($C$1="预估功能点",'模板使用说明&amp;基础参数'!$E$15,'模板使用说明&amp;基础参数'!$E$22),IF(I2165="EIF",IF($C$1="预估功能点",'模板使用说明&amp;基础参数'!$E$16,'模板使用说明&amp;基础参数'!$E$23),IF(I2165="EI",IF($C$1="预估功能点",'模板使用说明&amp;基础参数'!$E$17,'模板使用说明&amp;基础参数'!$E$24),IF(I2165="EO",IF($C$1="预估功能点",'模板使用说明&amp;基础参数'!$E$18,'模板使用说明&amp;基础参数'!$E$25),IF(I2165="EQ",IF($C$1="预估功能点",'模板使用说明&amp;基础参数'!$E$19,'模板使用说明&amp;基础参数'!$E$26),"")))))</f>
        <v/>
      </c>
      <c r="K2165" s="80"/>
      <c r="L2165" s="80"/>
      <c r="M2165" s="81" t="str">
        <f>IF(J2165="","",IF(K2165="高",IF(L2165="删除",J2165*'模板使用说明&amp;基础参数'!$E$5*'模板使用说明&amp;基础参数'!$E$12,IF(L2165="修改",J2165*'模板使用说明&amp;基础参数'!$E$5*'模板使用说明&amp;基础参数'!$E$11,J2165*'模板使用说明&amp;基础参数'!$E$5*'模板使用说明&amp;基础参数'!$E$10)),IF(K2165="中",IF(L2165="删除",J2165*'模板使用说明&amp;基础参数'!$E$6*'模板使用说明&amp;基础参数'!$E$12,IF(L2165="修改",J2165*'模板使用说明&amp;基础参数'!$E$6*'模板使用说明&amp;基础参数'!$E$11,J2165*'模板使用说明&amp;基础参数'!$E$6*'模板使用说明&amp;基础参数'!$E$10)),IF(L2165="删除",J2165*'模板使用说明&amp;基础参数'!$E$7*'模板使用说明&amp;基础参数'!$E$12,IF(L2165="修改",J2165*'模板使用说明&amp;基础参数'!$E$7*'模板使用说明&amp;基础参数'!$E$11,J2165*'模板使用说明&amp;基础参数'!$E$7*'模板使用说明&amp;基础参数'!$E$10)))))</f>
        <v/>
      </c>
      <c r="N2165" s="82"/>
    </row>
    <row r="2166" spans="1:14">
      <c r="A2166" s="76">
        <f t="shared" si="44"/>
        <v>2161</v>
      </c>
      <c r="B2166" s="77"/>
      <c r="C2166" s="77"/>
      <c r="D2166" s="77"/>
      <c r="E2166" s="77"/>
      <c r="F2166" s="78"/>
      <c r="G2166" s="78"/>
      <c r="H2166" s="78"/>
      <c r="I2166" s="76"/>
      <c r="J2166" s="8" t="str">
        <f>IF(I2166="ILF",IF($C$1="预估功能点",'模板使用说明&amp;基础参数'!$E$15,'模板使用说明&amp;基础参数'!$E$22),IF(I2166="EIF",IF($C$1="预估功能点",'模板使用说明&amp;基础参数'!$E$16,'模板使用说明&amp;基础参数'!$E$23),IF(I2166="EI",IF($C$1="预估功能点",'模板使用说明&amp;基础参数'!$E$17,'模板使用说明&amp;基础参数'!$E$24),IF(I2166="EO",IF($C$1="预估功能点",'模板使用说明&amp;基础参数'!$E$18,'模板使用说明&amp;基础参数'!$E$25),IF(I2166="EQ",IF($C$1="预估功能点",'模板使用说明&amp;基础参数'!$E$19,'模板使用说明&amp;基础参数'!$E$26),"")))))</f>
        <v/>
      </c>
      <c r="K2166" s="80"/>
      <c r="L2166" s="80"/>
      <c r="M2166" s="81" t="str">
        <f>IF(J2166="","",IF(K2166="高",IF(L2166="删除",J2166*'模板使用说明&amp;基础参数'!$E$5*'模板使用说明&amp;基础参数'!$E$12,IF(L2166="修改",J2166*'模板使用说明&amp;基础参数'!$E$5*'模板使用说明&amp;基础参数'!$E$11,J2166*'模板使用说明&amp;基础参数'!$E$5*'模板使用说明&amp;基础参数'!$E$10)),IF(K2166="中",IF(L2166="删除",J2166*'模板使用说明&amp;基础参数'!$E$6*'模板使用说明&amp;基础参数'!$E$12,IF(L2166="修改",J2166*'模板使用说明&amp;基础参数'!$E$6*'模板使用说明&amp;基础参数'!$E$11,J2166*'模板使用说明&amp;基础参数'!$E$6*'模板使用说明&amp;基础参数'!$E$10)),IF(L2166="删除",J2166*'模板使用说明&amp;基础参数'!$E$7*'模板使用说明&amp;基础参数'!$E$12,IF(L2166="修改",J2166*'模板使用说明&amp;基础参数'!$E$7*'模板使用说明&amp;基础参数'!$E$11,J2166*'模板使用说明&amp;基础参数'!$E$7*'模板使用说明&amp;基础参数'!$E$10)))))</f>
        <v/>
      </c>
      <c r="N2166" s="82"/>
    </row>
    <row r="2167" spans="1:14">
      <c r="A2167" s="76">
        <f t="shared" si="44"/>
        <v>2162</v>
      </c>
      <c r="B2167" s="77"/>
      <c r="C2167" s="77"/>
      <c r="D2167" s="77"/>
      <c r="E2167" s="77"/>
      <c r="F2167" s="78"/>
      <c r="G2167" s="78"/>
      <c r="H2167" s="78"/>
      <c r="I2167" s="76"/>
      <c r="J2167" s="8" t="str">
        <f>IF(I2167="ILF",IF($C$1="预估功能点",'模板使用说明&amp;基础参数'!$E$15,'模板使用说明&amp;基础参数'!$E$22),IF(I2167="EIF",IF($C$1="预估功能点",'模板使用说明&amp;基础参数'!$E$16,'模板使用说明&amp;基础参数'!$E$23),IF(I2167="EI",IF($C$1="预估功能点",'模板使用说明&amp;基础参数'!$E$17,'模板使用说明&amp;基础参数'!$E$24),IF(I2167="EO",IF($C$1="预估功能点",'模板使用说明&amp;基础参数'!$E$18,'模板使用说明&amp;基础参数'!$E$25),IF(I2167="EQ",IF($C$1="预估功能点",'模板使用说明&amp;基础参数'!$E$19,'模板使用说明&amp;基础参数'!$E$26),"")))))</f>
        <v/>
      </c>
      <c r="K2167" s="80"/>
      <c r="L2167" s="80"/>
      <c r="M2167" s="81" t="str">
        <f>IF(J2167="","",IF(K2167="高",IF(L2167="删除",J2167*'模板使用说明&amp;基础参数'!$E$5*'模板使用说明&amp;基础参数'!$E$12,IF(L2167="修改",J2167*'模板使用说明&amp;基础参数'!$E$5*'模板使用说明&amp;基础参数'!$E$11,J2167*'模板使用说明&amp;基础参数'!$E$5*'模板使用说明&amp;基础参数'!$E$10)),IF(K2167="中",IF(L2167="删除",J2167*'模板使用说明&amp;基础参数'!$E$6*'模板使用说明&amp;基础参数'!$E$12,IF(L2167="修改",J2167*'模板使用说明&amp;基础参数'!$E$6*'模板使用说明&amp;基础参数'!$E$11,J2167*'模板使用说明&amp;基础参数'!$E$6*'模板使用说明&amp;基础参数'!$E$10)),IF(L2167="删除",J2167*'模板使用说明&amp;基础参数'!$E$7*'模板使用说明&amp;基础参数'!$E$12,IF(L2167="修改",J2167*'模板使用说明&amp;基础参数'!$E$7*'模板使用说明&amp;基础参数'!$E$11,J2167*'模板使用说明&amp;基础参数'!$E$7*'模板使用说明&amp;基础参数'!$E$10)))))</f>
        <v/>
      </c>
      <c r="N2167" s="82"/>
    </row>
    <row r="2168" spans="1:14">
      <c r="A2168" s="76">
        <f t="shared" si="44"/>
        <v>2163</v>
      </c>
      <c r="B2168" s="77"/>
      <c r="C2168" s="77"/>
      <c r="D2168" s="77"/>
      <c r="E2168" s="77"/>
      <c r="F2168" s="78"/>
      <c r="G2168" s="78"/>
      <c r="H2168" s="78"/>
      <c r="I2168" s="76"/>
      <c r="J2168" s="8" t="str">
        <f>IF(I2168="ILF",IF($C$1="预估功能点",'模板使用说明&amp;基础参数'!$E$15,'模板使用说明&amp;基础参数'!$E$22),IF(I2168="EIF",IF($C$1="预估功能点",'模板使用说明&amp;基础参数'!$E$16,'模板使用说明&amp;基础参数'!$E$23),IF(I2168="EI",IF($C$1="预估功能点",'模板使用说明&amp;基础参数'!$E$17,'模板使用说明&amp;基础参数'!$E$24),IF(I2168="EO",IF($C$1="预估功能点",'模板使用说明&amp;基础参数'!$E$18,'模板使用说明&amp;基础参数'!$E$25),IF(I2168="EQ",IF($C$1="预估功能点",'模板使用说明&amp;基础参数'!$E$19,'模板使用说明&amp;基础参数'!$E$26),"")))))</f>
        <v/>
      </c>
      <c r="K2168" s="80"/>
      <c r="L2168" s="80"/>
      <c r="M2168" s="81" t="str">
        <f>IF(J2168="","",IF(K2168="高",IF(L2168="删除",J2168*'模板使用说明&amp;基础参数'!$E$5*'模板使用说明&amp;基础参数'!$E$12,IF(L2168="修改",J2168*'模板使用说明&amp;基础参数'!$E$5*'模板使用说明&amp;基础参数'!$E$11,J2168*'模板使用说明&amp;基础参数'!$E$5*'模板使用说明&amp;基础参数'!$E$10)),IF(K2168="中",IF(L2168="删除",J2168*'模板使用说明&amp;基础参数'!$E$6*'模板使用说明&amp;基础参数'!$E$12,IF(L2168="修改",J2168*'模板使用说明&amp;基础参数'!$E$6*'模板使用说明&amp;基础参数'!$E$11,J2168*'模板使用说明&amp;基础参数'!$E$6*'模板使用说明&amp;基础参数'!$E$10)),IF(L2168="删除",J2168*'模板使用说明&amp;基础参数'!$E$7*'模板使用说明&amp;基础参数'!$E$12,IF(L2168="修改",J2168*'模板使用说明&amp;基础参数'!$E$7*'模板使用说明&amp;基础参数'!$E$11,J2168*'模板使用说明&amp;基础参数'!$E$7*'模板使用说明&amp;基础参数'!$E$10)))))</f>
        <v/>
      </c>
      <c r="N2168" s="82"/>
    </row>
    <row r="2169" spans="1:14">
      <c r="A2169" s="76">
        <f t="shared" si="44"/>
        <v>2164</v>
      </c>
      <c r="B2169" s="77"/>
      <c r="C2169" s="77"/>
      <c r="D2169" s="77"/>
      <c r="E2169" s="77"/>
      <c r="F2169" s="78"/>
      <c r="G2169" s="78"/>
      <c r="H2169" s="78"/>
      <c r="I2169" s="76"/>
      <c r="J2169" s="8" t="str">
        <f>IF(I2169="ILF",IF($C$1="预估功能点",'模板使用说明&amp;基础参数'!$E$15,'模板使用说明&amp;基础参数'!$E$22),IF(I2169="EIF",IF($C$1="预估功能点",'模板使用说明&amp;基础参数'!$E$16,'模板使用说明&amp;基础参数'!$E$23),IF(I2169="EI",IF($C$1="预估功能点",'模板使用说明&amp;基础参数'!$E$17,'模板使用说明&amp;基础参数'!$E$24),IF(I2169="EO",IF($C$1="预估功能点",'模板使用说明&amp;基础参数'!$E$18,'模板使用说明&amp;基础参数'!$E$25),IF(I2169="EQ",IF($C$1="预估功能点",'模板使用说明&amp;基础参数'!$E$19,'模板使用说明&amp;基础参数'!$E$26),"")))))</f>
        <v/>
      </c>
      <c r="K2169" s="80"/>
      <c r="L2169" s="80"/>
      <c r="M2169" s="81" t="str">
        <f>IF(J2169="","",IF(K2169="高",IF(L2169="删除",J2169*'模板使用说明&amp;基础参数'!$E$5*'模板使用说明&amp;基础参数'!$E$12,IF(L2169="修改",J2169*'模板使用说明&amp;基础参数'!$E$5*'模板使用说明&amp;基础参数'!$E$11,J2169*'模板使用说明&amp;基础参数'!$E$5*'模板使用说明&amp;基础参数'!$E$10)),IF(K2169="中",IF(L2169="删除",J2169*'模板使用说明&amp;基础参数'!$E$6*'模板使用说明&amp;基础参数'!$E$12,IF(L2169="修改",J2169*'模板使用说明&amp;基础参数'!$E$6*'模板使用说明&amp;基础参数'!$E$11,J2169*'模板使用说明&amp;基础参数'!$E$6*'模板使用说明&amp;基础参数'!$E$10)),IF(L2169="删除",J2169*'模板使用说明&amp;基础参数'!$E$7*'模板使用说明&amp;基础参数'!$E$12,IF(L2169="修改",J2169*'模板使用说明&amp;基础参数'!$E$7*'模板使用说明&amp;基础参数'!$E$11,J2169*'模板使用说明&amp;基础参数'!$E$7*'模板使用说明&amp;基础参数'!$E$10)))))</f>
        <v/>
      </c>
      <c r="N2169" s="82"/>
    </row>
    <row r="2170" spans="1:14">
      <c r="A2170" s="76">
        <f t="shared" si="44"/>
        <v>2165</v>
      </c>
      <c r="B2170" s="77"/>
      <c r="C2170" s="77"/>
      <c r="D2170" s="77"/>
      <c r="E2170" s="77"/>
      <c r="F2170" s="78"/>
      <c r="G2170" s="78"/>
      <c r="H2170" s="78"/>
      <c r="I2170" s="76"/>
      <c r="J2170" s="8" t="str">
        <f>IF(I2170="ILF",IF($C$1="预估功能点",'模板使用说明&amp;基础参数'!$E$15,'模板使用说明&amp;基础参数'!$E$22),IF(I2170="EIF",IF($C$1="预估功能点",'模板使用说明&amp;基础参数'!$E$16,'模板使用说明&amp;基础参数'!$E$23),IF(I2170="EI",IF($C$1="预估功能点",'模板使用说明&amp;基础参数'!$E$17,'模板使用说明&amp;基础参数'!$E$24),IF(I2170="EO",IF($C$1="预估功能点",'模板使用说明&amp;基础参数'!$E$18,'模板使用说明&amp;基础参数'!$E$25),IF(I2170="EQ",IF($C$1="预估功能点",'模板使用说明&amp;基础参数'!$E$19,'模板使用说明&amp;基础参数'!$E$26),"")))))</f>
        <v/>
      </c>
      <c r="K2170" s="80"/>
      <c r="L2170" s="80"/>
      <c r="M2170" s="81" t="str">
        <f>IF(J2170="","",IF(K2170="高",IF(L2170="删除",J2170*'模板使用说明&amp;基础参数'!$E$5*'模板使用说明&amp;基础参数'!$E$12,IF(L2170="修改",J2170*'模板使用说明&amp;基础参数'!$E$5*'模板使用说明&amp;基础参数'!$E$11,J2170*'模板使用说明&amp;基础参数'!$E$5*'模板使用说明&amp;基础参数'!$E$10)),IF(K2170="中",IF(L2170="删除",J2170*'模板使用说明&amp;基础参数'!$E$6*'模板使用说明&amp;基础参数'!$E$12,IF(L2170="修改",J2170*'模板使用说明&amp;基础参数'!$E$6*'模板使用说明&amp;基础参数'!$E$11,J2170*'模板使用说明&amp;基础参数'!$E$6*'模板使用说明&amp;基础参数'!$E$10)),IF(L2170="删除",J2170*'模板使用说明&amp;基础参数'!$E$7*'模板使用说明&amp;基础参数'!$E$12,IF(L2170="修改",J2170*'模板使用说明&amp;基础参数'!$E$7*'模板使用说明&amp;基础参数'!$E$11,J2170*'模板使用说明&amp;基础参数'!$E$7*'模板使用说明&amp;基础参数'!$E$10)))))</f>
        <v/>
      </c>
      <c r="N2170" s="82"/>
    </row>
    <row r="2171" spans="1:14">
      <c r="A2171" s="76">
        <f t="shared" si="44"/>
        <v>2166</v>
      </c>
      <c r="B2171" s="77"/>
      <c r="C2171" s="77"/>
      <c r="D2171" s="77"/>
      <c r="E2171" s="77"/>
      <c r="F2171" s="78"/>
      <c r="G2171" s="78"/>
      <c r="H2171" s="78"/>
      <c r="I2171" s="76"/>
      <c r="J2171" s="8" t="str">
        <f>IF(I2171="ILF",IF($C$1="预估功能点",'模板使用说明&amp;基础参数'!$E$15,'模板使用说明&amp;基础参数'!$E$22),IF(I2171="EIF",IF($C$1="预估功能点",'模板使用说明&amp;基础参数'!$E$16,'模板使用说明&amp;基础参数'!$E$23),IF(I2171="EI",IF($C$1="预估功能点",'模板使用说明&amp;基础参数'!$E$17,'模板使用说明&amp;基础参数'!$E$24),IF(I2171="EO",IF($C$1="预估功能点",'模板使用说明&amp;基础参数'!$E$18,'模板使用说明&amp;基础参数'!$E$25),IF(I2171="EQ",IF($C$1="预估功能点",'模板使用说明&amp;基础参数'!$E$19,'模板使用说明&amp;基础参数'!$E$26),"")))))</f>
        <v/>
      </c>
      <c r="K2171" s="80"/>
      <c r="L2171" s="80"/>
      <c r="M2171" s="81" t="str">
        <f>IF(J2171="","",IF(K2171="高",IF(L2171="删除",J2171*'模板使用说明&amp;基础参数'!$E$5*'模板使用说明&amp;基础参数'!$E$12,IF(L2171="修改",J2171*'模板使用说明&amp;基础参数'!$E$5*'模板使用说明&amp;基础参数'!$E$11,J2171*'模板使用说明&amp;基础参数'!$E$5*'模板使用说明&amp;基础参数'!$E$10)),IF(K2171="中",IF(L2171="删除",J2171*'模板使用说明&amp;基础参数'!$E$6*'模板使用说明&amp;基础参数'!$E$12,IF(L2171="修改",J2171*'模板使用说明&amp;基础参数'!$E$6*'模板使用说明&amp;基础参数'!$E$11,J2171*'模板使用说明&amp;基础参数'!$E$6*'模板使用说明&amp;基础参数'!$E$10)),IF(L2171="删除",J2171*'模板使用说明&amp;基础参数'!$E$7*'模板使用说明&amp;基础参数'!$E$12,IF(L2171="修改",J2171*'模板使用说明&amp;基础参数'!$E$7*'模板使用说明&amp;基础参数'!$E$11,J2171*'模板使用说明&amp;基础参数'!$E$7*'模板使用说明&amp;基础参数'!$E$10)))))</f>
        <v/>
      </c>
      <c r="N2171" s="82"/>
    </row>
    <row r="2172" spans="1:14">
      <c r="A2172" s="76">
        <f t="shared" si="44"/>
        <v>2167</v>
      </c>
      <c r="B2172" s="77"/>
      <c r="C2172" s="77"/>
      <c r="D2172" s="77"/>
      <c r="E2172" s="77"/>
      <c r="F2172" s="78"/>
      <c r="G2172" s="78"/>
      <c r="H2172" s="78"/>
      <c r="I2172" s="76"/>
      <c r="J2172" s="8" t="str">
        <f>IF(I2172="ILF",IF($C$1="预估功能点",'模板使用说明&amp;基础参数'!$E$15,'模板使用说明&amp;基础参数'!$E$22),IF(I2172="EIF",IF($C$1="预估功能点",'模板使用说明&amp;基础参数'!$E$16,'模板使用说明&amp;基础参数'!$E$23),IF(I2172="EI",IF($C$1="预估功能点",'模板使用说明&amp;基础参数'!$E$17,'模板使用说明&amp;基础参数'!$E$24),IF(I2172="EO",IF($C$1="预估功能点",'模板使用说明&amp;基础参数'!$E$18,'模板使用说明&amp;基础参数'!$E$25),IF(I2172="EQ",IF($C$1="预估功能点",'模板使用说明&amp;基础参数'!$E$19,'模板使用说明&amp;基础参数'!$E$26),"")))))</f>
        <v/>
      </c>
      <c r="K2172" s="80"/>
      <c r="L2172" s="80"/>
      <c r="M2172" s="81" t="str">
        <f>IF(J2172="","",IF(K2172="高",IF(L2172="删除",J2172*'模板使用说明&amp;基础参数'!$E$5*'模板使用说明&amp;基础参数'!$E$12,IF(L2172="修改",J2172*'模板使用说明&amp;基础参数'!$E$5*'模板使用说明&amp;基础参数'!$E$11,J2172*'模板使用说明&amp;基础参数'!$E$5*'模板使用说明&amp;基础参数'!$E$10)),IF(K2172="中",IF(L2172="删除",J2172*'模板使用说明&amp;基础参数'!$E$6*'模板使用说明&amp;基础参数'!$E$12,IF(L2172="修改",J2172*'模板使用说明&amp;基础参数'!$E$6*'模板使用说明&amp;基础参数'!$E$11,J2172*'模板使用说明&amp;基础参数'!$E$6*'模板使用说明&amp;基础参数'!$E$10)),IF(L2172="删除",J2172*'模板使用说明&amp;基础参数'!$E$7*'模板使用说明&amp;基础参数'!$E$12,IF(L2172="修改",J2172*'模板使用说明&amp;基础参数'!$E$7*'模板使用说明&amp;基础参数'!$E$11,J2172*'模板使用说明&amp;基础参数'!$E$7*'模板使用说明&amp;基础参数'!$E$10)))))</f>
        <v/>
      </c>
      <c r="N2172" s="82"/>
    </row>
    <row r="2173" spans="1:14">
      <c r="A2173" s="76">
        <f t="shared" si="44"/>
        <v>2168</v>
      </c>
      <c r="B2173" s="77"/>
      <c r="C2173" s="77"/>
      <c r="D2173" s="77"/>
      <c r="E2173" s="77"/>
      <c r="F2173" s="78"/>
      <c r="G2173" s="78"/>
      <c r="H2173" s="78"/>
      <c r="I2173" s="76"/>
      <c r="J2173" s="8" t="str">
        <f>IF(I2173="ILF",IF($C$1="预估功能点",'模板使用说明&amp;基础参数'!$E$15,'模板使用说明&amp;基础参数'!$E$22),IF(I2173="EIF",IF($C$1="预估功能点",'模板使用说明&amp;基础参数'!$E$16,'模板使用说明&amp;基础参数'!$E$23),IF(I2173="EI",IF($C$1="预估功能点",'模板使用说明&amp;基础参数'!$E$17,'模板使用说明&amp;基础参数'!$E$24),IF(I2173="EO",IF($C$1="预估功能点",'模板使用说明&amp;基础参数'!$E$18,'模板使用说明&amp;基础参数'!$E$25),IF(I2173="EQ",IF($C$1="预估功能点",'模板使用说明&amp;基础参数'!$E$19,'模板使用说明&amp;基础参数'!$E$26),"")))))</f>
        <v/>
      </c>
      <c r="K2173" s="80"/>
      <c r="L2173" s="80"/>
      <c r="M2173" s="81" t="str">
        <f>IF(J2173="","",IF(K2173="高",IF(L2173="删除",J2173*'模板使用说明&amp;基础参数'!$E$5*'模板使用说明&amp;基础参数'!$E$12,IF(L2173="修改",J2173*'模板使用说明&amp;基础参数'!$E$5*'模板使用说明&amp;基础参数'!$E$11,J2173*'模板使用说明&amp;基础参数'!$E$5*'模板使用说明&amp;基础参数'!$E$10)),IF(K2173="中",IF(L2173="删除",J2173*'模板使用说明&amp;基础参数'!$E$6*'模板使用说明&amp;基础参数'!$E$12,IF(L2173="修改",J2173*'模板使用说明&amp;基础参数'!$E$6*'模板使用说明&amp;基础参数'!$E$11,J2173*'模板使用说明&amp;基础参数'!$E$6*'模板使用说明&amp;基础参数'!$E$10)),IF(L2173="删除",J2173*'模板使用说明&amp;基础参数'!$E$7*'模板使用说明&amp;基础参数'!$E$12,IF(L2173="修改",J2173*'模板使用说明&amp;基础参数'!$E$7*'模板使用说明&amp;基础参数'!$E$11,J2173*'模板使用说明&amp;基础参数'!$E$7*'模板使用说明&amp;基础参数'!$E$10)))))</f>
        <v/>
      </c>
      <c r="N2173" s="82"/>
    </row>
    <row r="2174" spans="1:14">
      <c r="A2174" s="76">
        <f t="shared" si="44"/>
        <v>2169</v>
      </c>
      <c r="B2174" s="77"/>
      <c r="C2174" s="77"/>
      <c r="D2174" s="77"/>
      <c r="E2174" s="77"/>
      <c r="F2174" s="78"/>
      <c r="G2174" s="78"/>
      <c r="H2174" s="78"/>
      <c r="I2174" s="76"/>
      <c r="J2174" s="8" t="str">
        <f>IF(I2174="ILF",IF($C$1="预估功能点",'模板使用说明&amp;基础参数'!$E$15,'模板使用说明&amp;基础参数'!$E$22),IF(I2174="EIF",IF($C$1="预估功能点",'模板使用说明&amp;基础参数'!$E$16,'模板使用说明&amp;基础参数'!$E$23),IF(I2174="EI",IF($C$1="预估功能点",'模板使用说明&amp;基础参数'!$E$17,'模板使用说明&amp;基础参数'!$E$24),IF(I2174="EO",IF($C$1="预估功能点",'模板使用说明&amp;基础参数'!$E$18,'模板使用说明&amp;基础参数'!$E$25),IF(I2174="EQ",IF($C$1="预估功能点",'模板使用说明&amp;基础参数'!$E$19,'模板使用说明&amp;基础参数'!$E$26),"")))))</f>
        <v/>
      </c>
      <c r="K2174" s="80"/>
      <c r="L2174" s="80"/>
      <c r="M2174" s="81" t="str">
        <f>IF(J2174="","",IF(K2174="高",IF(L2174="删除",J2174*'模板使用说明&amp;基础参数'!$E$5*'模板使用说明&amp;基础参数'!$E$12,IF(L2174="修改",J2174*'模板使用说明&amp;基础参数'!$E$5*'模板使用说明&amp;基础参数'!$E$11,J2174*'模板使用说明&amp;基础参数'!$E$5*'模板使用说明&amp;基础参数'!$E$10)),IF(K2174="中",IF(L2174="删除",J2174*'模板使用说明&amp;基础参数'!$E$6*'模板使用说明&amp;基础参数'!$E$12,IF(L2174="修改",J2174*'模板使用说明&amp;基础参数'!$E$6*'模板使用说明&amp;基础参数'!$E$11,J2174*'模板使用说明&amp;基础参数'!$E$6*'模板使用说明&amp;基础参数'!$E$10)),IF(L2174="删除",J2174*'模板使用说明&amp;基础参数'!$E$7*'模板使用说明&amp;基础参数'!$E$12,IF(L2174="修改",J2174*'模板使用说明&amp;基础参数'!$E$7*'模板使用说明&amp;基础参数'!$E$11,J2174*'模板使用说明&amp;基础参数'!$E$7*'模板使用说明&amp;基础参数'!$E$10)))))</f>
        <v/>
      </c>
      <c r="N2174" s="82"/>
    </row>
    <row r="2175" spans="1:14">
      <c r="A2175" s="76">
        <f t="shared" si="44"/>
        <v>2170</v>
      </c>
      <c r="B2175" s="77"/>
      <c r="C2175" s="77"/>
      <c r="D2175" s="77"/>
      <c r="E2175" s="77"/>
      <c r="F2175" s="78"/>
      <c r="G2175" s="78"/>
      <c r="H2175" s="78"/>
      <c r="I2175" s="76"/>
      <c r="J2175" s="8" t="str">
        <f>IF(I2175="ILF",IF($C$1="预估功能点",'模板使用说明&amp;基础参数'!$E$15,'模板使用说明&amp;基础参数'!$E$22),IF(I2175="EIF",IF($C$1="预估功能点",'模板使用说明&amp;基础参数'!$E$16,'模板使用说明&amp;基础参数'!$E$23),IF(I2175="EI",IF($C$1="预估功能点",'模板使用说明&amp;基础参数'!$E$17,'模板使用说明&amp;基础参数'!$E$24),IF(I2175="EO",IF($C$1="预估功能点",'模板使用说明&amp;基础参数'!$E$18,'模板使用说明&amp;基础参数'!$E$25),IF(I2175="EQ",IF($C$1="预估功能点",'模板使用说明&amp;基础参数'!$E$19,'模板使用说明&amp;基础参数'!$E$26),"")))))</f>
        <v/>
      </c>
      <c r="K2175" s="80"/>
      <c r="L2175" s="80"/>
      <c r="M2175" s="81" t="str">
        <f>IF(J2175="","",IF(K2175="高",IF(L2175="删除",J2175*'模板使用说明&amp;基础参数'!$E$5*'模板使用说明&amp;基础参数'!$E$12,IF(L2175="修改",J2175*'模板使用说明&amp;基础参数'!$E$5*'模板使用说明&amp;基础参数'!$E$11,J2175*'模板使用说明&amp;基础参数'!$E$5*'模板使用说明&amp;基础参数'!$E$10)),IF(K2175="中",IF(L2175="删除",J2175*'模板使用说明&amp;基础参数'!$E$6*'模板使用说明&amp;基础参数'!$E$12,IF(L2175="修改",J2175*'模板使用说明&amp;基础参数'!$E$6*'模板使用说明&amp;基础参数'!$E$11,J2175*'模板使用说明&amp;基础参数'!$E$6*'模板使用说明&amp;基础参数'!$E$10)),IF(L2175="删除",J2175*'模板使用说明&amp;基础参数'!$E$7*'模板使用说明&amp;基础参数'!$E$12,IF(L2175="修改",J2175*'模板使用说明&amp;基础参数'!$E$7*'模板使用说明&amp;基础参数'!$E$11,J2175*'模板使用说明&amp;基础参数'!$E$7*'模板使用说明&amp;基础参数'!$E$10)))))</f>
        <v/>
      </c>
      <c r="N2175" s="82"/>
    </row>
    <row r="2176" spans="1:14">
      <c r="A2176" s="76">
        <f t="shared" si="44"/>
        <v>2171</v>
      </c>
      <c r="B2176" s="77"/>
      <c r="C2176" s="77"/>
      <c r="D2176" s="77"/>
      <c r="E2176" s="77"/>
      <c r="F2176" s="78"/>
      <c r="G2176" s="78"/>
      <c r="H2176" s="78"/>
      <c r="I2176" s="76"/>
      <c r="J2176" s="8" t="str">
        <f>IF(I2176="ILF",IF($C$1="预估功能点",'模板使用说明&amp;基础参数'!$E$15,'模板使用说明&amp;基础参数'!$E$22),IF(I2176="EIF",IF($C$1="预估功能点",'模板使用说明&amp;基础参数'!$E$16,'模板使用说明&amp;基础参数'!$E$23),IF(I2176="EI",IF($C$1="预估功能点",'模板使用说明&amp;基础参数'!$E$17,'模板使用说明&amp;基础参数'!$E$24),IF(I2176="EO",IF($C$1="预估功能点",'模板使用说明&amp;基础参数'!$E$18,'模板使用说明&amp;基础参数'!$E$25),IF(I2176="EQ",IF($C$1="预估功能点",'模板使用说明&amp;基础参数'!$E$19,'模板使用说明&amp;基础参数'!$E$26),"")))))</f>
        <v/>
      </c>
      <c r="K2176" s="80"/>
      <c r="L2176" s="80"/>
      <c r="M2176" s="81" t="str">
        <f>IF(J2176="","",IF(K2176="高",IF(L2176="删除",J2176*'模板使用说明&amp;基础参数'!$E$5*'模板使用说明&amp;基础参数'!$E$12,IF(L2176="修改",J2176*'模板使用说明&amp;基础参数'!$E$5*'模板使用说明&amp;基础参数'!$E$11,J2176*'模板使用说明&amp;基础参数'!$E$5*'模板使用说明&amp;基础参数'!$E$10)),IF(K2176="中",IF(L2176="删除",J2176*'模板使用说明&amp;基础参数'!$E$6*'模板使用说明&amp;基础参数'!$E$12,IF(L2176="修改",J2176*'模板使用说明&amp;基础参数'!$E$6*'模板使用说明&amp;基础参数'!$E$11,J2176*'模板使用说明&amp;基础参数'!$E$6*'模板使用说明&amp;基础参数'!$E$10)),IF(L2176="删除",J2176*'模板使用说明&amp;基础参数'!$E$7*'模板使用说明&amp;基础参数'!$E$12,IF(L2176="修改",J2176*'模板使用说明&amp;基础参数'!$E$7*'模板使用说明&amp;基础参数'!$E$11,J2176*'模板使用说明&amp;基础参数'!$E$7*'模板使用说明&amp;基础参数'!$E$10)))))</f>
        <v/>
      </c>
      <c r="N2176" s="82"/>
    </row>
    <row r="2177" spans="1:14">
      <c r="A2177" s="76">
        <f t="shared" si="44"/>
        <v>2172</v>
      </c>
      <c r="B2177" s="77"/>
      <c r="C2177" s="77"/>
      <c r="D2177" s="77"/>
      <c r="E2177" s="77"/>
      <c r="F2177" s="78"/>
      <c r="G2177" s="78"/>
      <c r="H2177" s="78"/>
      <c r="I2177" s="76"/>
      <c r="J2177" s="8" t="str">
        <f>IF(I2177="ILF",IF($C$1="预估功能点",'模板使用说明&amp;基础参数'!$E$15,'模板使用说明&amp;基础参数'!$E$22),IF(I2177="EIF",IF($C$1="预估功能点",'模板使用说明&amp;基础参数'!$E$16,'模板使用说明&amp;基础参数'!$E$23),IF(I2177="EI",IF($C$1="预估功能点",'模板使用说明&amp;基础参数'!$E$17,'模板使用说明&amp;基础参数'!$E$24),IF(I2177="EO",IF($C$1="预估功能点",'模板使用说明&amp;基础参数'!$E$18,'模板使用说明&amp;基础参数'!$E$25),IF(I2177="EQ",IF($C$1="预估功能点",'模板使用说明&amp;基础参数'!$E$19,'模板使用说明&amp;基础参数'!$E$26),"")))))</f>
        <v/>
      </c>
      <c r="K2177" s="80"/>
      <c r="L2177" s="80"/>
      <c r="M2177" s="81" t="str">
        <f>IF(J2177="","",IF(K2177="高",IF(L2177="删除",J2177*'模板使用说明&amp;基础参数'!$E$5*'模板使用说明&amp;基础参数'!$E$12,IF(L2177="修改",J2177*'模板使用说明&amp;基础参数'!$E$5*'模板使用说明&amp;基础参数'!$E$11,J2177*'模板使用说明&amp;基础参数'!$E$5*'模板使用说明&amp;基础参数'!$E$10)),IF(K2177="中",IF(L2177="删除",J2177*'模板使用说明&amp;基础参数'!$E$6*'模板使用说明&amp;基础参数'!$E$12,IF(L2177="修改",J2177*'模板使用说明&amp;基础参数'!$E$6*'模板使用说明&amp;基础参数'!$E$11,J2177*'模板使用说明&amp;基础参数'!$E$6*'模板使用说明&amp;基础参数'!$E$10)),IF(L2177="删除",J2177*'模板使用说明&amp;基础参数'!$E$7*'模板使用说明&amp;基础参数'!$E$12,IF(L2177="修改",J2177*'模板使用说明&amp;基础参数'!$E$7*'模板使用说明&amp;基础参数'!$E$11,J2177*'模板使用说明&amp;基础参数'!$E$7*'模板使用说明&amp;基础参数'!$E$10)))))</f>
        <v/>
      </c>
      <c r="N2177" s="82"/>
    </row>
    <row r="2178" spans="1:14">
      <c r="A2178" s="76">
        <f t="shared" si="44"/>
        <v>2173</v>
      </c>
      <c r="B2178" s="77"/>
      <c r="C2178" s="77"/>
      <c r="D2178" s="77"/>
      <c r="E2178" s="77"/>
      <c r="F2178" s="78"/>
      <c r="G2178" s="78"/>
      <c r="H2178" s="78"/>
      <c r="I2178" s="76"/>
      <c r="J2178" s="8" t="str">
        <f>IF(I2178="ILF",IF($C$1="预估功能点",'模板使用说明&amp;基础参数'!$E$15,'模板使用说明&amp;基础参数'!$E$22),IF(I2178="EIF",IF($C$1="预估功能点",'模板使用说明&amp;基础参数'!$E$16,'模板使用说明&amp;基础参数'!$E$23),IF(I2178="EI",IF($C$1="预估功能点",'模板使用说明&amp;基础参数'!$E$17,'模板使用说明&amp;基础参数'!$E$24),IF(I2178="EO",IF($C$1="预估功能点",'模板使用说明&amp;基础参数'!$E$18,'模板使用说明&amp;基础参数'!$E$25),IF(I2178="EQ",IF($C$1="预估功能点",'模板使用说明&amp;基础参数'!$E$19,'模板使用说明&amp;基础参数'!$E$26),"")))))</f>
        <v/>
      </c>
      <c r="K2178" s="80"/>
      <c r="L2178" s="80"/>
      <c r="M2178" s="81" t="str">
        <f>IF(J2178="","",IF(K2178="高",IF(L2178="删除",J2178*'模板使用说明&amp;基础参数'!$E$5*'模板使用说明&amp;基础参数'!$E$12,IF(L2178="修改",J2178*'模板使用说明&amp;基础参数'!$E$5*'模板使用说明&amp;基础参数'!$E$11,J2178*'模板使用说明&amp;基础参数'!$E$5*'模板使用说明&amp;基础参数'!$E$10)),IF(K2178="中",IF(L2178="删除",J2178*'模板使用说明&amp;基础参数'!$E$6*'模板使用说明&amp;基础参数'!$E$12,IF(L2178="修改",J2178*'模板使用说明&amp;基础参数'!$E$6*'模板使用说明&amp;基础参数'!$E$11,J2178*'模板使用说明&amp;基础参数'!$E$6*'模板使用说明&amp;基础参数'!$E$10)),IF(L2178="删除",J2178*'模板使用说明&amp;基础参数'!$E$7*'模板使用说明&amp;基础参数'!$E$12,IF(L2178="修改",J2178*'模板使用说明&amp;基础参数'!$E$7*'模板使用说明&amp;基础参数'!$E$11,J2178*'模板使用说明&amp;基础参数'!$E$7*'模板使用说明&amp;基础参数'!$E$10)))))</f>
        <v/>
      </c>
      <c r="N2178" s="82"/>
    </row>
    <row r="2179" spans="1:14">
      <c r="A2179" s="76">
        <f t="shared" si="44"/>
        <v>2174</v>
      </c>
      <c r="B2179" s="77"/>
      <c r="C2179" s="77"/>
      <c r="D2179" s="77"/>
      <c r="E2179" s="77"/>
      <c r="F2179" s="78"/>
      <c r="G2179" s="78"/>
      <c r="H2179" s="78"/>
      <c r="I2179" s="76"/>
      <c r="J2179" s="8" t="str">
        <f>IF(I2179="ILF",IF($C$1="预估功能点",'模板使用说明&amp;基础参数'!$E$15,'模板使用说明&amp;基础参数'!$E$22),IF(I2179="EIF",IF($C$1="预估功能点",'模板使用说明&amp;基础参数'!$E$16,'模板使用说明&amp;基础参数'!$E$23),IF(I2179="EI",IF($C$1="预估功能点",'模板使用说明&amp;基础参数'!$E$17,'模板使用说明&amp;基础参数'!$E$24),IF(I2179="EO",IF($C$1="预估功能点",'模板使用说明&amp;基础参数'!$E$18,'模板使用说明&amp;基础参数'!$E$25),IF(I2179="EQ",IF($C$1="预估功能点",'模板使用说明&amp;基础参数'!$E$19,'模板使用说明&amp;基础参数'!$E$26),"")))))</f>
        <v/>
      </c>
      <c r="K2179" s="80"/>
      <c r="L2179" s="80"/>
      <c r="M2179" s="81" t="str">
        <f>IF(J2179="","",IF(K2179="高",IF(L2179="删除",J2179*'模板使用说明&amp;基础参数'!$E$5*'模板使用说明&amp;基础参数'!$E$12,IF(L2179="修改",J2179*'模板使用说明&amp;基础参数'!$E$5*'模板使用说明&amp;基础参数'!$E$11,J2179*'模板使用说明&amp;基础参数'!$E$5*'模板使用说明&amp;基础参数'!$E$10)),IF(K2179="中",IF(L2179="删除",J2179*'模板使用说明&amp;基础参数'!$E$6*'模板使用说明&amp;基础参数'!$E$12,IF(L2179="修改",J2179*'模板使用说明&amp;基础参数'!$E$6*'模板使用说明&amp;基础参数'!$E$11,J2179*'模板使用说明&amp;基础参数'!$E$6*'模板使用说明&amp;基础参数'!$E$10)),IF(L2179="删除",J2179*'模板使用说明&amp;基础参数'!$E$7*'模板使用说明&amp;基础参数'!$E$12,IF(L2179="修改",J2179*'模板使用说明&amp;基础参数'!$E$7*'模板使用说明&amp;基础参数'!$E$11,J2179*'模板使用说明&amp;基础参数'!$E$7*'模板使用说明&amp;基础参数'!$E$10)))))</f>
        <v/>
      </c>
      <c r="N2179" s="82"/>
    </row>
    <row r="2180" spans="1:14">
      <c r="A2180" s="76">
        <f t="shared" ref="A2180:A2243" si="45">ROW()-5</f>
        <v>2175</v>
      </c>
      <c r="B2180" s="77"/>
      <c r="C2180" s="77"/>
      <c r="D2180" s="77"/>
      <c r="E2180" s="77"/>
      <c r="F2180" s="78"/>
      <c r="G2180" s="78"/>
      <c r="H2180" s="78"/>
      <c r="I2180" s="76"/>
      <c r="J2180" s="8" t="str">
        <f>IF(I2180="ILF",IF($C$1="预估功能点",'模板使用说明&amp;基础参数'!$E$15,'模板使用说明&amp;基础参数'!$E$22),IF(I2180="EIF",IF($C$1="预估功能点",'模板使用说明&amp;基础参数'!$E$16,'模板使用说明&amp;基础参数'!$E$23),IF(I2180="EI",IF($C$1="预估功能点",'模板使用说明&amp;基础参数'!$E$17,'模板使用说明&amp;基础参数'!$E$24),IF(I2180="EO",IF($C$1="预估功能点",'模板使用说明&amp;基础参数'!$E$18,'模板使用说明&amp;基础参数'!$E$25),IF(I2180="EQ",IF($C$1="预估功能点",'模板使用说明&amp;基础参数'!$E$19,'模板使用说明&amp;基础参数'!$E$26),"")))))</f>
        <v/>
      </c>
      <c r="K2180" s="80"/>
      <c r="L2180" s="80"/>
      <c r="M2180" s="81" t="str">
        <f>IF(J2180="","",IF(K2180="高",IF(L2180="删除",J2180*'模板使用说明&amp;基础参数'!$E$5*'模板使用说明&amp;基础参数'!$E$12,IF(L2180="修改",J2180*'模板使用说明&amp;基础参数'!$E$5*'模板使用说明&amp;基础参数'!$E$11,J2180*'模板使用说明&amp;基础参数'!$E$5*'模板使用说明&amp;基础参数'!$E$10)),IF(K2180="中",IF(L2180="删除",J2180*'模板使用说明&amp;基础参数'!$E$6*'模板使用说明&amp;基础参数'!$E$12,IF(L2180="修改",J2180*'模板使用说明&amp;基础参数'!$E$6*'模板使用说明&amp;基础参数'!$E$11,J2180*'模板使用说明&amp;基础参数'!$E$6*'模板使用说明&amp;基础参数'!$E$10)),IF(L2180="删除",J2180*'模板使用说明&amp;基础参数'!$E$7*'模板使用说明&amp;基础参数'!$E$12,IF(L2180="修改",J2180*'模板使用说明&amp;基础参数'!$E$7*'模板使用说明&amp;基础参数'!$E$11,J2180*'模板使用说明&amp;基础参数'!$E$7*'模板使用说明&amp;基础参数'!$E$10)))))</f>
        <v/>
      </c>
      <c r="N2180" s="82"/>
    </row>
    <row r="2181" spans="1:14">
      <c r="A2181" s="76">
        <f t="shared" si="45"/>
        <v>2176</v>
      </c>
      <c r="B2181" s="77"/>
      <c r="C2181" s="77"/>
      <c r="D2181" s="77"/>
      <c r="E2181" s="77"/>
      <c r="F2181" s="78"/>
      <c r="G2181" s="78"/>
      <c r="H2181" s="78"/>
      <c r="I2181" s="76"/>
      <c r="J2181" s="8" t="str">
        <f>IF(I2181="ILF",IF($C$1="预估功能点",'模板使用说明&amp;基础参数'!$E$15,'模板使用说明&amp;基础参数'!$E$22),IF(I2181="EIF",IF($C$1="预估功能点",'模板使用说明&amp;基础参数'!$E$16,'模板使用说明&amp;基础参数'!$E$23),IF(I2181="EI",IF($C$1="预估功能点",'模板使用说明&amp;基础参数'!$E$17,'模板使用说明&amp;基础参数'!$E$24),IF(I2181="EO",IF($C$1="预估功能点",'模板使用说明&amp;基础参数'!$E$18,'模板使用说明&amp;基础参数'!$E$25),IF(I2181="EQ",IF($C$1="预估功能点",'模板使用说明&amp;基础参数'!$E$19,'模板使用说明&amp;基础参数'!$E$26),"")))))</f>
        <v/>
      </c>
      <c r="K2181" s="80"/>
      <c r="L2181" s="80"/>
      <c r="M2181" s="81" t="str">
        <f>IF(J2181="","",IF(K2181="高",IF(L2181="删除",J2181*'模板使用说明&amp;基础参数'!$E$5*'模板使用说明&amp;基础参数'!$E$12,IF(L2181="修改",J2181*'模板使用说明&amp;基础参数'!$E$5*'模板使用说明&amp;基础参数'!$E$11,J2181*'模板使用说明&amp;基础参数'!$E$5*'模板使用说明&amp;基础参数'!$E$10)),IF(K2181="中",IF(L2181="删除",J2181*'模板使用说明&amp;基础参数'!$E$6*'模板使用说明&amp;基础参数'!$E$12,IF(L2181="修改",J2181*'模板使用说明&amp;基础参数'!$E$6*'模板使用说明&amp;基础参数'!$E$11,J2181*'模板使用说明&amp;基础参数'!$E$6*'模板使用说明&amp;基础参数'!$E$10)),IF(L2181="删除",J2181*'模板使用说明&amp;基础参数'!$E$7*'模板使用说明&amp;基础参数'!$E$12,IF(L2181="修改",J2181*'模板使用说明&amp;基础参数'!$E$7*'模板使用说明&amp;基础参数'!$E$11,J2181*'模板使用说明&amp;基础参数'!$E$7*'模板使用说明&amp;基础参数'!$E$10)))))</f>
        <v/>
      </c>
      <c r="N2181" s="82"/>
    </row>
    <row r="2182" spans="1:14">
      <c r="A2182" s="76">
        <f t="shared" si="45"/>
        <v>2177</v>
      </c>
      <c r="B2182" s="77"/>
      <c r="C2182" s="77"/>
      <c r="D2182" s="77"/>
      <c r="E2182" s="77"/>
      <c r="F2182" s="78"/>
      <c r="G2182" s="78"/>
      <c r="H2182" s="78"/>
      <c r="I2182" s="76"/>
      <c r="J2182" s="8" t="str">
        <f>IF(I2182="ILF",IF($C$1="预估功能点",'模板使用说明&amp;基础参数'!$E$15,'模板使用说明&amp;基础参数'!$E$22),IF(I2182="EIF",IF($C$1="预估功能点",'模板使用说明&amp;基础参数'!$E$16,'模板使用说明&amp;基础参数'!$E$23),IF(I2182="EI",IF($C$1="预估功能点",'模板使用说明&amp;基础参数'!$E$17,'模板使用说明&amp;基础参数'!$E$24),IF(I2182="EO",IF($C$1="预估功能点",'模板使用说明&amp;基础参数'!$E$18,'模板使用说明&amp;基础参数'!$E$25),IF(I2182="EQ",IF($C$1="预估功能点",'模板使用说明&amp;基础参数'!$E$19,'模板使用说明&amp;基础参数'!$E$26),"")))))</f>
        <v/>
      </c>
      <c r="K2182" s="80"/>
      <c r="L2182" s="80"/>
      <c r="M2182" s="81" t="str">
        <f>IF(J2182="","",IF(K2182="高",IF(L2182="删除",J2182*'模板使用说明&amp;基础参数'!$E$5*'模板使用说明&amp;基础参数'!$E$12,IF(L2182="修改",J2182*'模板使用说明&amp;基础参数'!$E$5*'模板使用说明&amp;基础参数'!$E$11,J2182*'模板使用说明&amp;基础参数'!$E$5*'模板使用说明&amp;基础参数'!$E$10)),IF(K2182="中",IF(L2182="删除",J2182*'模板使用说明&amp;基础参数'!$E$6*'模板使用说明&amp;基础参数'!$E$12,IF(L2182="修改",J2182*'模板使用说明&amp;基础参数'!$E$6*'模板使用说明&amp;基础参数'!$E$11,J2182*'模板使用说明&amp;基础参数'!$E$6*'模板使用说明&amp;基础参数'!$E$10)),IF(L2182="删除",J2182*'模板使用说明&amp;基础参数'!$E$7*'模板使用说明&amp;基础参数'!$E$12,IF(L2182="修改",J2182*'模板使用说明&amp;基础参数'!$E$7*'模板使用说明&amp;基础参数'!$E$11,J2182*'模板使用说明&amp;基础参数'!$E$7*'模板使用说明&amp;基础参数'!$E$10)))))</f>
        <v/>
      </c>
      <c r="N2182" s="82"/>
    </row>
    <row r="2183" spans="1:14">
      <c r="A2183" s="76">
        <f t="shared" si="45"/>
        <v>2178</v>
      </c>
      <c r="B2183" s="77"/>
      <c r="C2183" s="77"/>
      <c r="D2183" s="77"/>
      <c r="E2183" s="77"/>
      <c r="F2183" s="78"/>
      <c r="G2183" s="78"/>
      <c r="H2183" s="78"/>
      <c r="I2183" s="76"/>
      <c r="J2183" s="8" t="str">
        <f>IF(I2183="ILF",IF($C$1="预估功能点",'模板使用说明&amp;基础参数'!$E$15,'模板使用说明&amp;基础参数'!$E$22),IF(I2183="EIF",IF($C$1="预估功能点",'模板使用说明&amp;基础参数'!$E$16,'模板使用说明&amp;基础参数'!$E$23),IF(I2183="EI",IF($C$1="预估功能点",'模板使用说明&amp;基础参数'!$E$17,'模板使用说明&amp;基础参数'!$E$24),IF(I2183="EO",IF($C$1="预估功能点",'模板使用说明&amp;基础参数'!$E$18,'模板使用说明&amp;基础参数'!$E$25),IF(I2183="EQ",IF($C$1="预估功能点",'模板使用说明&amp;基础参数'!$E$19,'模板使用说明&amp;基础参数'!$E$26),"")))))</f>
        <v/>
      </c>
      <c r="K2183" s="80"/>
      <c r="L2183" s="80"/>
      <c r="M2183" s="81" t="str">
        <f>IF(J2183="","",IF(K2183="高",IF(L2183="删除",J2183*'模板使用说明&amp;基础参数'!$E$5*'模板使用说明&amp;基础参数'!$E$12,IF(L2183="修改",J2183*'模板使用说明&amp;基础参数'!$E$5*'模板使用说明&amp;基础参数'!$E$11,J2183*'模板使用说明&amp;基础参数'!$E$5*'模板使用说明&amp;基础参数'!$E$10)),IF(K2183="中",IF(L2183="删除",J2183*'模板使用说明&amp;基础参数'!$E$6*'模板使用说明&amp;基础参数'!$E$12,IF(L2183="修改",J2183*'模板使用说明&amp;基础参数'!$E$6*'模板使用说明&amp;基础参数'!$E$11,J2183*'模板使用说明&amp;基础参数'!$E$6*'模板使用说明&amp;基础参数'!$E$10)),IF(L2183="删除",J2183*'模板使用说明&amp;基础参数'!$E$7*'模板使用说明&amp;基础参数'!$E$12,IF(L2183="修改",J2183*'模板使用说明&amp;基础参数'!$E$7*'模板使用说明&amp;基础参数'!$E$11,J2183*'模板使用说明&amp;基础参数'!$E$7*'模板使用说明&amp;基础参数'!$E$10)))))</f>
        <v/>
      </c>
      <c r="N2183" s="82"/>
    </row>
    <row r="2184" spans="1:14">
      <c r="A2184" s="76">
        <f t="shared" si="45"/>
        <v>2179</v>
      </c>
      <c r="B2184" s="77"/>
      <c r="C2184" s="77"/>
      <c r="D2184" s="77"/>
      <c r="E2184" s="77"/>
      <c r="F2184" s="78"/>
      <c r="G2184" s="78"/>
      <c r="H2184" s="78"/>
      <c r="I2184" s="76"/>
      <c r="J2184" s="8" t="str">
        <f>IF(I2184="ILF",IF($C$1="预估功能点",'模板使用说明&amp;基础参数'!$E$15,'模板使用说明&amp;基础参数'!$E$22),IF(I2184="EIF",IF($C$1="预估功能点",'模板使用说明&amp;基础参数'!$E$16,'模板使用说明&amp;基础参数'!$E$23),IF(I2184="EI",IF($C$1="预估功能点",'模板使用说明&amp;基础参数'!$E$17,'模板使用说明&amp;基础参数'!$E$24),IF(I2184="EO",IF($C$1="预估功能点",'模板使用说明&amp;基础参数'!$E$18,'模板使用说明&amp;基础参数'!$E$25),IF(I2184="EQ",IF($C$1="预估功能点",'模板使用说明&amp;基础参数'!$E$19,'模板使用说明&amp;基础参数'!$E$26),"")))))</f>
        <v/>
      </c>
      <c r="K2184" s="80"/>
      <c r="L2184" s="80"/>
      <c r="M2184" s="81" t="str">
        <f>IF(J2184="","",IF(K2184="高",IF(L2184="删除",J2184*'模板使用说明&amp;基础参数'!$E$5*'模板使用说明&amp;基础参数'!$E$12,IF(L2184="修改",J2184*'模板使用说明&amp;基础参数'!$E$5*'模板使用说明&amp;基础参数'!$E$11,J2184*'模板使用说明&amp;基础参数'!$E$5*'模板使用说明&amp;基础参数'!$E$10)),IF(K2184="中",IF(L2184="删除",J2184*'模板使用说明&amp;基础参数'!$E$6*'模板使用说明&amp;基础参数'!$E$12,IF(L2184="修改",J2184*'模板使用说明&amp;基础参数'!$E$6*'模板使用说明&amp;基础参数'!$E$11,J2184*'模板使用说明&amp;基础参数'!$E$6*'模板使用说明&amp;基础参数'!$E$10)),IF(L2184="删除",J2184*'模板使用说明&amp;基础参数'!$E$7*'模板使用说明&amp;基础参数'!$E$12,IF(L2184="修改",J2184*'模板使用说明&amp;基础参数'!$E$7*'模板使用说明&amp;基础参数'!$E$11,J2184*'模板使用说明&amp;基础参数'!$E$7*'模板使用说明&amp;基础参数'!$E$10)))))</f>
        <v/>
      </c>
      <c r="N2184" s="82"/>
    </row>
    <row r="2185" spans="1:14">
      <c r="A2185" s="76">
        <f t="shared" si="45"/>
        <v>2180</v>
      </c>
      <c r="B2185" s="77"/>
      <c r="C2185" s="77"/>
      <c r="D2185" s="77"/>
      <c r="E2185" s="77"/>
      <c r="F2185" s="78"/>
      <c r="G2185" s="78"/>
      <c r="H2185" s="78"/>
      <c r="I2185" s="76"/>
      <c r="J2185" s="8" t="str">
        <f>IF(I2185="ILF",IF($C$1="预估功能点",'模板使用说明&amp;基础参数'!$E$15,'模板使用说明&amp;基础参数'!$E$22),IF(I2185="EIF",IF($C$1="预估功能点",'模板使用说明&amp;基础参数'!$E$16,'模板使用说明&amp;基础参数'!$E$23),IF(I2185="EI",IF($C$1="预估功能点",'模板使用说明&amp;基础参数'!$E$17,'模板使用说明&amp;基础参数'!$E$24),IF(I2185="EO",IF($C$1="预估功能点",'模板使用说明&amp;基础参数'!$E$18,'模板使用说明&amp;基础参数'!$E$25),IF(I2185="EQ",IF($C$1="预估功能点",'模板使用说明&amp;基础参数'!$E$19,'模板使用说明&amp;基础参数'!$E$26),"")))))</f>
        <v/>
      </c>
      <c r="K2185" s="80"/>
      <c r="L2185" s="80"/>
      <c r="M2185" s="81" t="str">
        <f>IF(J2185="","",IF(K2185="高",IF(L2185="删除",J2185*'模板使用说明&amp;基础参数'!$E$5*'模板使用说明&amp;基础参数'!$E$12,IF(L2185="修改",J2185*'模板使用说明&amp;基础参数'!$E$5*'模板使用说明&amp;基础参数'!$E$11,J2185*'模板使用说明&amp;基础参数'!$E$5*'模板使用说明&amp;基础参数'!$E$10)),IF(K2185="中",IF(L2185="删除",J2185*'模板使用说明&amp;基础参数'!$E$6*'模板使用说明&amp;基础参数'!$E$12,IF(L2185="修改",J2185*'模板使用说明&amp;基础参数'!$E$6*'模板使用说明&amp;基础参数'!$E$11,J2185*'模板使用说明&amp;基础参数'!$E$6*'模板使用说明&amp;基础参数'!$E$10)),IF(L2185="删除",J2185*'模板使用说明&amp;基础参数'!$E$7*'模板使用说明&amp;基础参数'!$E$12,IF(L2185="修改",J2185*'模板使用说明&amp;基础参数'!$E$7*'模板使用说明&amp;基础参数'!$E$11,J2185*'模板使用说明&amp;基础参数'!$E$7*'模板使用说明&amp;基础参数'!$E$10)))))</f>
        <v/>
      </c>
      <c r="N2185" s="82"/>
    </row>
    <row r="2186" spans="1:14">
      <c r="A2186" s="76">
        <f t="shared" si="45"/>
        <v>2181</v>
      </c>
      <c r="B2186" s="77"/>
      <c r="C2186" s="77"/>
      <c r="D2186" s="77"/>
      <c r="E2186" s="77"/>
      <c r="F2186" s="78"/>
      <c r="G2186" s="78"/>
      <c r="H2186" s="78"/>
      <c r="I2186" s="76"/>
      <c r="J2186" s="8" t="str">
        <f>IF(I2186="ILF",IF($C$1="预估功能点",'模板使用说明&amp;基础参数'!$E$15,'模板使用说明&amp;基础参数'!$E$22),IF(I2186="EIF",IF($C$1="预估功能点",'模板使用说明&amp;基础参数'!$E$16,'模板使用说明&amp;基础参数'!$E$23),IF(I2186="EI",IF($C$1="预估功能点",'模板使用说明&amp;基础参数'!$E$17,'模板使用说明&amp;基础参数'!$E$24),IF(I2186="EO",IF($C$1="预估功能点",'模板使用说明&amp;基础参数'!$E$18,'模板使用说明&amp;基础参数'!$E$25),IF(I2186="EQ",IF($C$1="预估功能点",'模板使用说明&amp;基础参数'!$E$19,'模板使用说明&amp;基础参数'!$E$26),"")))))</f>
        <v/>
      </c>
      <c r="K2186" s="80"/>
      <c r="L2186" s="80"/>
      <c r="M2186" s="81" t="str">
        <f>IF(J2186="","",IF(K2186="高",IF(L2186="删除",J2186*'模板使用说明&amp;基础参数'!$E$5*'模板使用说明&amp;基础参数'!$E$12,IF(L2186="修改",J2186*'模板使用说明&amp;基础参数'!$E$5*'模板使用说明&amp;基础参数'!$E$11,J2186*'模板使用说明&amp;基础参数'!$E$5*'模板使用说明&amp;基础参数'!$E$10)),IF(K2186="中",IF(L2186="删除",J2186*'模板使用说明&amp;基础参数'!$E$6*'模板使用说明&amp;基础参数'!$E$12,IF(L2186="修改",J2186*'模板使用说明&amp;基础参数'!$E$6*'模板使用说明&amp;基础参数'!$E$11,J2186*'模板使用说明&amp;基础参数'!$E$6*'模板使用说明&amp;基础参数'!$E$10)),IF(L2186="删除",J2186*'模板使用说明&amp;基础参数'!$E$7*'模板使用说明&amp;基础参数'!$E$12,IF(L2186="修改",J2186*'模板使用说明&amp;基础参数'!$E$7*'模板使用说明&amp;基础参数'!$E$11,J2186*'模板使用说明&amp;基础参数'!$E$7*'模板使用说明&amp;基础参数'!$E$10)))))</f>
        <v/>
      </c>
      <c r="N2186" s="82"/>
    </row>
    <row r="2187" spans="1:14">
      <c r="A2187" s="76">
        <f t="shared" si="45"/>
        <v>2182</v>
      </c>
      <c r="B2187" s="77"/>
      <c r="C2187" s="77"/>
      <c r="D2187" s="77"/>
      <c r="E2187" s="77"/>
      <c r="F2187" s="78"/>
      <c r="G2187" s="78"/>
      <c r="H2187" s="78"/>
      <c r="I2187" s="76"/>
      <c r="J2187" s="8" t="str">
        <f>IF(I2187="ILF",IF($C$1="预估功能点",'模板使用说明&amp;基础参数'!$E$15,'模板使用说明&amp;基础参数'!$E$22),IF(I2187="EIF",IF($C$1="预估功能点",'模板使用说明&amp;基础参数'!$E$16,'模板使用说明&amp;基础参数'!$E$23),IF(I2187="EI",IF($C$1="预估功能点",'模板使用说明&amp;基础参数'!$E$17,'模板使用说明&amp;基础参数'!$E$24),IF(I2187="EO",IF($C$1="预估功能点",'模板使用说明&amp;基础参数'!$E$18,'模板使用说明&amp;基础参数'!$E$25),IF(I2187="EQ",IF($C$1="预估功能点",'模板使用说明&amp;基础参数'!$E$19,'模板使用说明&amp;基础参数'!$E$26),"")))))</f>
        <v/>
      </c>
      <c r="K2187" s="80"/>
      <c r="L2187" s="80"/>
      <c r="M2187" s="81" t="str">
        <f>IF(J2187="","",IF(K2187="高",IF(L2187="删除",J2187*'模板使用说明&amp;基础参数'!$E$5*'模板使用说明&amp;基础参数'!$E$12,IF(L2187="修改",J2187*'模板使用说明&amp;基础参数'!$E$5*'模板使用说明&amp;基础参数'!$E$11,J2187*'模板使用说明&amp;基础参数'!$E$5*'模板使用说明&amp;基础参数'!$E$10)),IF(K2187="中",IF(L2187="删除",J2187*'模板使用说明&amp;基础参数'!$E$6*'模板使用说明&amp;基础参数'!$E$12,IF(L2187="修改",J2187*'模板使用说明&amp;基础参数'!$E$6*'模板使用说明&amp;基础参数'!$E$11,J2187*'模板使用说明&amp;基础参数'!$E$6*'模板使用说明&amp;基础参数'!$E$10)),IF(L2187="删除",J2187*'模板使用说明&amp;基础参数'!$E$7*'模板使用说明&amp;基础参数'!$E$12,IF(L2187="修改",J2187*'模板使用说明&amp;基础参数'!$E$7*'模板使用说明&amp;基础参数'!$E$11,J2187*'模板使用说明&amp;基础参数'!$E$7*'模板使用说明&amp;基础参数'!$E$10)))))</f>
        <v/>
      </c>
      <c r="N2187" s="82"/>
    </row>
    <row r="2188" spans="1:14">
      <c r="A2188" s="76">
        <f t="shared" si="45"/>
        <v>2183</v>
      </c>
      <c r="B2188" s="77"/>
      <c r="C2188" s="77"/>
      <c r="D2188" s="77"/>
      <c r="E2188" s="77"/>
      <c r="F2188" s="78"/>
      <c r="G2188" s="78"/>
      <c r="H2188" s="78"/>
      <c r="I2188" s="76"/>
      <c r="J2188" s="8" t="str">
        <f>IF(I2188="ILF",IF($C$1="预估功能点",'模板使用说明&amp;基础参数'!$E$15,'模板使用说明&amp;基础参数'!$E$22),IF(I2188="EIF",IF($C$1="预估功能点",'模板使用说明&amp;基础参数'!$E$16,'模板使用说明&amp;基础参数'!$E$23),IF(I2188="EI",IF($C$1="预估功能点",'模板使用说明&amp;基础参数'!$E$17,'模板使用说明&amp;基础参数'!$E$24),IF(I2188="EO",IF($C$1="预估功能点",'模板使用说明&amp;基础参数'!$E$18,'模板使用说明&amp;基础参数'!$E$25),IF(I2188="EQ",IF($C$1="预估功能点",'模板使用说明&amp;基础参数'!$E$19,'模板使用说明&amp;基础参数'!$E$26),"")))))</f>
        <v/>
      </c>
      <c r="K2188" s="80"/>
      <c r="L2188" s="80"/>
      <c r="M2188" s="81" t="str">
        <f>IF(J2188="","",IF(K2188="高",IF(L2188="删除",J2188*'模板使用说明&amp;基础参数'!$E$5*'模板使用说明&amp;基础参数'!$E$12,IF(L2188="修改",J2188*'模板使用说明&amp;基础参数'!$E$5*'模板使用说明&amp;基础参数'!$E$11,J2188*'模板使用说明&amp;基础参数'!$E$5*'模板使用说明&amp;基础参数'!$E$10)),IF(K2188="中",IF(L2188="删除",J2188*'模板使用说明&amp;基础参数'!$E$6*'模板使用说明&amp;基础参数'!$E$12,IF(L2188="修改",J2188*'模板使用说明&amp;基础参数'!$E$6*'模板使用说明&amp;基础参数'!$E$11,J2188*'模板使用说明&amp;基础参数'!$E$6*'模板使用说明&amp;基础参数'!$E$10)),IF(L2188="删除",J2188*'模板使用说明&amp;基础参数'!$E$7*'模板使用说明&amp;基础参数'!$E$12,IF(L2188="修改",J2188*'模板使用说明&amp;基础参数'!$E$7*'模板使用说明&amp;基础参数'!$E$11,J2188*'模板使用说明&amp;基础参数'!$E$7*'模板使用说明&amp;基础参数'!$E$10)))))</f>
        <v/>
      </c>
      <c r="N2188" s="82"/>
    </row>
    <row r="2189" spans="1:14">
      <c r="A2189" s="76">
        <f t="shared" si="45"/>
        <v>2184</v>
      </c>
      <c r="B2189" s="77"/>
      <c r="C2189" s="77"/>
      <c r="D2189" s="77"/>
      <c r="E2189" s="77"/>
      <c r="F2189" s="78"/>
      <c r="G2189" s="78"/>
      <c r="H2189" s="78"/>
      <c r="I2189" s="76"/>
      <c r="J2189" s="8" t="str">
        <f>IF(I2189="ILF",IF($C$1="预估功能点",'模板使用说明&amp;基础参数'!$E$15,'模板使用说明&amp;基础参数'!$E$22),IF(I2189="EIF",IF($C$1="预估功能点",'模板使用说明&amp;基础参数'!$E$16,'模板使用说明&amp;基础参数'!$E$23),IF(I2189="EI",IF($C$1="预估功能点",'模板使用说明&amp;基础参数'!$E$17,'模板使用说明&amp;基础参数'!$E$24),IF(I2189="EO",IF($C$1="预估功能点",'模板使用说明&amp;基础参数'!$E$18,'模板使用说明&amp;基础参数'!$E$25),IF(I2189="EQ",IF($C$1="预估功能点",'模板使用说明&amp;基础参数'!$E$19,'模板使用说明&amp;基础参数'!$E$26),"")))))</f>
        <v/>
      </c>
      <c r="K2189" s="80"/>
      <c r="L2189" s="80"/>
      <c r="M2189" s="81" t="str">
        <f>IF(J2189="","",IF(K2189="高",IF(L2189="删除",J2189*'模板使用说明&amp;基础参数'!$E$5*'模板使用说明&amp;基础参数'!$E$12,IF(L2189="修改",J2189*'模板使用说明&amp;基础参数'!$E$5*'模板使用说明&amp;基础参数'!$E$11,J2189*'模板使用说明&amp;基础参数'!$E$5*'模板使用说明&amp;基础参数'!$E$10)),IF(K2189="中",IF(L2189="删除",J2189*'模板使用说明&amp;基础参数'!$E$6*'模板使用说明&amp;基础参数'!$E$12,IF(L2189="修改",J2189*'模板使用说明&amp;基础参数'!$E$6*'模板使用说明&amp;基础参数'!$E$11,J2189*'模板使用说明&amp;基础参数'!$E$6*'模板使用说明&amp;基础参数'!$E$10)),IF(L2189="删除",J2189*'模板使用说明&amp;基础参数'!$E$7*'模板使用说明&amp;基础参数'!$E$12,IF(L2189="修改",J2189*'模板使用说明&amp;基础参数'!$E$7*'模板使用说明&amp;基础参数'!$E$11,J2189*'模板使用说明&amp;基础参数'!$E$7*'模板使用说明&amp;基础参数'!$E$10)))))</f>
        <v/>
      </c>
      <c r="N2189" s="82"/>
    </row>
    <row r="2190" spans="1:14">
      <c r="A2190" s="76">
        <f t="shared" si="45"/>
        <v>2185</v>
      </c>
      <c r="B2190" s="77"/>
      <c r="C2190" s="77"/>
      <c r="D2190" s="77"/>
      <c r="E2190" s="77"/>
      <c r="F2190" s="78"/>
      <c r="G2190" s="78"/>
      <c r="H2190" s="78"/>
      <c r="I2190" s="76"/>
      <c r="J2190" s="8" t="str">
        <f>IF(I2190="ILF",IF($C$1="预估功能点",'模板使用说明&amp;基础参数'!$E$15,'模板使用说明&amp;基础参数'!$E$22),IF(I2190="EIF",IF($C$1="预估功能点",'模板使用说明&amp;基础参数'!$E$16,'模板使用说明&amp;基础参数'!$E$23),IF(I2190="EI",IF($C$1="预估功能点",'模板使用说明&amp;基础参数'!$E$17,'模板使用说明&amp;基础参数'!$E$24),IF(I2190="EO",IF($C$1="预估功能点",'模板使用说明&amp;基础参数'!$E$18,'模板使用说明&amp;基础参数'!$E$25),IF(I2190="EQ",IF($C$1="预估功能点",'模板使用说明&amp;基础参数'!$E$19,'模板使用说明&amp;基础参数'!$E$26),"")))))</f>
        <v/>
      </c>
      <c r="K2190" s="80"/>
      <c r="L2190" s="80"/>
      <c r="M2190" s="81" t="str">
        <f>IF(J2190="","",IF(K2190="高",IF(L2190="删除",J2190*'模板使用说明&amp;基础参数'!$E$5*'模板使用说明&amp;基础参数'!$E$12,IF(L2190="修改",J2190*'模板使用说明&amp;基础参数'!$E$5*'模板使用说明&amp;基础参数'!$E$11,J2190*'模板使用说明&amp;基础参数'!$E$5*'模板使用说明&amp;基础参数'!$E$10)),IF(K2190="中",IF(L2190="删除",J2190*'模板使用说明&amp;基础参数'!$E$6*'模板使用说明&amp;基础参数'!$E$12,IF(L2190="修改",J2190*'模板使用说明&amp;基础参数'!$E$6*'模板使用说明&amp;基础参数'!$E$11,J2190*'模板使用说明&amp;基础参数'!$E$6*'模板使用说明&amp;基础参数'!$E$10)),IF(L2190="删除",J2190*'模板使用说明&amp;基础参数'!$E$7*'模板使用说明&amp;基础参数'!$E$12,IF(L2190="修改",J2190*'模板使用说明&amp;基础参数'!$E$7*'模板使用说明&amp;基础参数'!$E$11,J2190*'模板使用说明&amp;基础参数'!$E$7*'模板使用说明&amp;基础参数'!$E$10)))))</f>
        <v/>
      </c>
      <c r="N2190" s="82"/>
    </row>
    <row r="2191" spans="1:14">
      <c r="A2191" s="76">
        <f t="shared" si="45"/>
        <v>2186</v>
      </c>
      <c r="B2191" s="77"/>
      <c r="C2191" s="77"/>
      <c r="D2191" s="77"/>
      <c r="E2191" s="77"/>
      <c r="F2191" s="78"/>
      <c r="G2191" s="78"/>
      <c r="H2191" s="78"/>
      <c r="I2191" s="76"/>
      <c r="J2191" s="8" t="str">
        <f>IF(I2191="ILF",IF($C$1="预估功能点",'模板使用说明&amp;基础参数'!$E$15,'模板使用说明&amp;基础参数'!$E$22),IF(I2191="EIF",IF($C$1="预估功能点",'模板使用说明&amp;基础参数'!$E$16,'模板使用说明&amp;基础参数'!$E$23),IF(I2191="EI",IF($C$1="预估功能点",'模板使用说明&amp;基础参数'!$E$17,'模板使用说明&amp;基础参数'!$E$24),IF(I2191="EO",IF($C$1="预估功能点",'模板使用说明&amp;基础参数'!$E$18,'模板使用说明&amp;基础参数'!$E$25),IF(I2191="EQ",IF($C$1="预估功能点",'模板使用说明&amp;基础参数'!$E$19,'模板使用说明&amp;基础参数'!$E$26),"")))))</f>
        <v/>
      </c>
      <c r="K2191" s="80"/>
      <c r="L2191" s="80"/>
      <c r="M2191" s="81" t="str">
        <f>IF(J2191="","",IF(K2191="高",IF(L2191="删除",J2191*'模板使用说明&amp;基础参数'!$E$5*'模板使用说明&amp;基础参数'!$E$12,IF(L2191="修改",J2191*'模板使用说明&amp;基础参数'!$E$5*'模板使用说明&amp;基础参数'!$E$11,J2191*'模板使用说明&amp;基础参数'!$E$5*'模板使用说明&amp;基础参数'!$E$10)),IF(K2191="中",IF(L2191="删除",J2191*'模板使用说明&amp;基础参数'!$E$6*'模板使用说明&amp;基础参数'!$E$12,IF(L2191="修改",J2191*'模板使用说明&amp;基础参数'!$E$6*'模板使用说明&amp;基础参数'!$E$11,J2191*'模板使用说明&amp;基础参数'!$E$6*'模板使用说明&amp;基础参数'!$E$10)),IF(L2191="删除",J2191*'模板使用说明&amp;基础参数'!$E$7*'模板使用说明&amp;基础参数'!$E$12,IF(L2191="修改",J2191*'模板使用说明&amp;基础参数'!$E$7*'模板使用说明&amp;基础参数'!$E$11,J2191*'模板使用说明&amp;基础参数'!$E$7*'模板使用说明&amp;基础参数'!$E$10)))))</f>
        <v/>
      </c>
      <c r="N2191" s="82"/>
    </row>
    <row r="2192" spans="1:14">
      <c r="A2192" s="76">
        <f t="shared" si="45"/>
        <v>2187</v>
      </c>
      <c r="B2192" s="77"/>
      <c r="C2192" s="77"/>
      <c r="D2192" s="77"/>
      <c r="E2192" s="77"/>
      <c r="F2192" s="78"/>
      <c r="G2192" s="78"/>
      <c r="H2192" s="78"/>
      <c r="I2192" s="76"/>
      <c r="J2192" s="8" t="str">
        <f>IF(I2192="ILF",IF($C$1="预估功能点",'模板使用说明&amp;基础参数'!$E$15,'模板使用说明&amp;基础参数'!$E$22),IF(I2192="EIF",IF($C$1="预估功能点",'模板使用说明&amp;基础参数'!$E$16,'模板使用说明&amp;基础参数'!$E$23),IF(I2192="EI",IF($C$1="预估功能点",'模板使用说明&amp;基础参数'!$E$17,'模板使用说明&amp;基础参数'!$E$24),IF(I2192="EO",IF($C$1="预估功能点",'模板使用说明&amp;基础参数'!$E$18,'模板使用说明&amp;基础参数'!$E$25),IF(I2192="EQ",IF($C$1="预估功能点",'模板使用说明&amp;基础参数'!$E$19,'模板使用说明&amp;基础参数'!$E$26),"")))))</f>
        <v/>
      </c>
      <c r="K2192" s="80"/>
      <c r="L2192" s="80"/>
      <c r="M2192" s="81" t="str">
        <f>IF(J2192="","",IF(K2192="高",IF(L2192="删除",J2192*'模板使用说明&amp;基础参数'!$E$5*'模板使用说明&amp;基础参数'!$E$12,IF(L2192="修改",J2192*'模板使用说明&amp;基础参数'!$E$5*'模板使用说明&amp;基础参数'!$E$11,J2192*'模板使用说明&amp;基础参数'!$E$5*'模板使用说明&amp;基础参数'!$E$10)),IF(K2192="中",IF(L2192="删除",J2192*'模板使用说明&amp;基础参数'!$E$6*'模板使用说明&amp;基础参数'!$E$12,IF(L2192="修改",J2192*'模板使用说明&amp;基础参数'!$E$6*'模板使用说明&amp;基础参数'!$E$11,J2192*'模板使用说明&amp;基础参数'!$E$6*'模板使用说明&amp;基础参数'!$E$10)),IF(L2192="删除",J2192*'模板使用说明&amp;基础参数'!$E$7*'模板使用说明&amp;基础参数'!$E$12,IF(L2192="修改",J2192*'模板使用说明&amp;基础参数'!$E$7*'模板使用说明&amp;基础参数'!$E$11,J2192*'模板使用说明&amp;基础参数'!$E$7*'模板使用说明&amp;基础参数'!$E$10)))))</f>
        <v/>
      </c>
      <c r="N2192" s="82"/>
    </row>
    <row r="2193" spans="1:14">
      <c r="A2193" s="76">
        <f t="shared" si="45"/>
        <v>2188</v>
      </c>
      <c r="B2193" s="77"/>
      <c r="C2193" s="77"/>
      <c r="D2193" s="77"/>
      <c r="E2193" s="77"/>
      <c r="F2193" s="78"/>
      <c r="G2193" s="78"/>
      <c r="H2193" s="78"/>
      <c r="I2193" s="76"/>
      <c r="J2193" s="8" t="str">
        <f>IF(I2193="ILF",IF($C$1="预估功能点",'模板使用说明&amp;基础参数'!$E$15,'模板使用说明&amp;基础参数'!$E$22),IF(I2193="EIF",IF($C$1="预估功能点",'模板使用说明&amp;基础参数'!$E$16,'模板使用说明&amp;基础参数'!$E$23),IF(I2193="EI",IF($C$1="预估功能点",'模板使用说明&amp;基础参数'!$E$17,'模板使用说明&amp;基础参数'!$E$24),IF(I2193="EO",IF($C$1="预估功能点",'模板使用说明&amp;基础参数'!$E$18,'模板使用说明&amp;基础参数'!$E$25),IF(I2193="EQ",IF($C$1="预估功能点",'模板使用说明&amp;基础参数'!$E$19,'模板使用说明&amp;基础参数'!$E$26),"")))))</f>
        <v/>
      </c>
      <c r="K2193" s="80"/>
      <c r="L2193" s="80"/>
      <c r="M2193" s="81" t="str">
        <f>IF(J2193="","",IF(K2193="高",IF(L2193="删除",J2193*'模板使用说明&amp;基础参数'!$E$5*'模板使用说明&amp;基础参数'!$E$12,IF(L2193="修改",J2193*'模板使用说明&amp;基础参数'!$E$5*'模板使用说明&amp;基础参数'!$E$11,J2193*'模板使用说明&amp;基础参数'!$E$5*'模板使用说明&amp;基础参数'!$E$10)),IF(K2193="中",IF(L2193="删除",J2193*'模板使用说明&amp;基础参数'!$E$6*'模板使用说明&amp;基础参数'!$E$12,IF(L2193="修改",J2193*'模板使用说明&amp;基础参数'!$E$6*'模板使用说明&amp;基础参数'!$E$11,J2193*'模板使用说明&amp;基础参数'!$E$6*'模板使用说明&amp;基础参数'!$E$10)),IF(L2193="删除",J2193*'模板使用说明&amp;基础参数'!$E$7*'模板使用说明&amp;基础参数'!$E$12,IF(L2193="修改",J2193*'模板使用说明&amp;基础参数'!$E$7*'模板使用说明&amp;基础参数'!$E$11,J2193*'模板使用说明&amp;基础参数'!$E$7*'模板使用说明&amp;基础参数'!$E$10)))))</f>
        <v/>
      </c>
      <c r="N2193" s="82"/>
    </row>
    <row r="2194" spans="1:14">
      <c r="A2194" s="76">
        <f t="shared" si="45"/>
        <v>2189</v>
      </c>
      <c r="B2194" s="77"/>
      <c r="C2194" s="77"/>
      <c r="D2194" s="77"/>
      <c r="E2194" s="77"/>
      <c r="F2194" s="78"/>
      <c r="G2194" s="78"/>
      <c r="H2194" s="78"/>
      <c r="I2194" s="76"/>
      <c r="J2194" s="8" t="str">
        <f>IF(I2194="ILF",IF($C$1="预估功能点",'模板使用说明&amp;基础参数'!$E$15,'模板使用说明&amp;基础参数'!$E$22),IF(I2194="EIF",IF($C$1="预估功能点",'模板使用说明&amp;基础参数'!$E$16,'模板使用说明&amp;基础参数'!$E$23),IF(I2194="EI",IF($C$1="预估功能点",'模板使用说明&amp;基础参数'!$E$17,'模板使用说明&amp;基础参数'!$E$24),IF(I2194="EO",IF($C$1="预估功能点",'模板使用说明&amp;基础参数'!$E$18,'模板使用说明&amp;基础参数'!$E$25),IF(I2194="EQ",IF($C$1="预估功能点",'模板使用说明&amp;基础参数'!$E$19,'模板使用说明&amp;基础参数'!$E$26),"")))))</f>
        <v/>
      </c>
      <c r="K2194" s="80"/>
      <c r="L2194" s="80"/>
      <c r="M2194" s="81" t="str">
        <f>IF(J2194="","",IF(K2194="高",IF(L2194="删除",J2194*'模板使用说明&amp;基础参数'!$E$5*'模板使用说明&amp;基础参数'!$E$12,IF(L2194="修改",J2194*'模板使用说明&amp;基础参数'!$E$5*'模板使用说明&amp;基础参数'!$E$11,J2194*'模板使用说明&amp;基础参数'!$E$5*'模板使用说明&amp;基础参数'!$E$10)),IF(K2194="中",IF(L2194="删除",J2194*'模板使用说明&amp;基础参数'!$E$6*'模板使用说明&amp;基础参数'!$E$12,IF(L2194="修改",J2194*'模板使用说明&amp;基础参数'!$E$6*'模板使用说明&amp;基础参数'!$E$11,J2194*'模板使用说明&amp;基础参数'!$E$6*'模板使用说明&amp;基础参数'!$E$10)),IF(L2194="删除",J2194*'模板使用说明&amp;基础参数'!$E$7*'模板使用说明&amp;基础参数'!$E$12,IF(L2194="修改",J2194*'模板使用说明&amp;基础参数'!$E$7*'模板使用说明&amp;基础参数'!$E$11,J2194*'模板使用说明&amp;基础参数'!$E$7*'模板使用说明&amp;基础参数'!$E$10)))))</f>
        <v/>
      </c>
      <c r="N2194" s="82"/>
    </row>
    <row r="2195" spans="1:14">
      <c r="A2195" s="76">
        <f t="shared" si="45"/>
        <v>2190</v>
      </c>
      <c r="B2195" s="77"/>
      <c r="C2195" s="77"/>
      <c r="D2195" s="77"/>
      <c r="E2195" s="77"/>
      <c r="F2195" s="78"/>
      <c r="G2195" s="78"/>
      <c r="H2195" s="78"/>
      <c r="I2195" s="76"/>
      <c r="J2195" s="8" t="str">
        <f>IF(I2195="ILF",IF($C$1="预估功能点",'模板使用说明&amp;基础参数'!$E$15,'模板使用说明&amp;基础参数'!$E$22),IF(I2195="EIF",IF($C$1="预估功能点",'模板使用说明&amp;基础参数'!$E$16,'模板使用说明&amp;基础参数'!$E$23),IF(I2195="EI",IF($C$1="预估功能点",'模板使用说明&amp;基础参数'!$E$17,'模板使用说明&amp;基础参数'!$E$24),IF(I2195="EO",IF($C$1="预估功能点",'模板使用说明&amp;基础参数'!$E$18,'模板使用说明&amp;基础参数'!$E$25),IF(I2195="EQ",IF($C$1="预估功能点",'模板使用说明&amp;基础参数'!$E$19,'模板使用说明&amp;基础参数'!$E$26),"")))))</f>
        <v/>
      </c>
      <c r="K2195" s="80"/>
      <c r="L2195" s="80"/>
      <c r="M2195" s="81" t="str">
        <f>IF(J2195="","",IF(K2195="高",IF(L2195="删除",J2195*'模板使用说明&amp;基础参数'!$E$5*'模板使用说明&amp;基础参数'!$E$12,IF(L2195="修改",J2195*'模板使用说明&amp;基础参数'!$E$5*'模板使用说明&amp;基础参数'!$E$11,J2195*'模板使用说明&amp;基础参数'!$E$5*'模板使用说明&amp;基础参数'!$E$10)),IF(K2195="中",IF(L2195="删除",J2195*'模板使用说明&amp;基础参数'!$E$6*'模板使用说明&amp;基础参数'!$E$12,IF(L2195="修改",J2195*'模板使用说明&amp;基础参数'!$E$6*'模板使用说明&amp;基础参数'!$E$11,J2195*'模板使用说明&amp;基础参数'!$E$6*'模板使用说明&amp;基础参数'!$E$10)),IF(L2195="删除",J2195*'模板使用说明&amp;基础参数'!$E$7*'模板使用说明&amp;基础参数'!$E$12,IF(L2195="修改",J2195*'模板使用说明&amp;基础参数'!$E$7*'模板使用说明&amp;基础参数'!$E$11,J2195*'模板使用说明&amp;基础参数'!$E$7*'模板使用说明&amp;基础参数'!$E$10)))))</f>
        <v/>
      </c>
      <c r="N2195" s="82"/>
    </row>
    <row r="2196" spans="1:14">
      <c r="A2196" s="76">
        <f t="shared" si="45"/>
        <v>2191</v>
      </c>
      <c r="B2196" s="77"/>
      <c r="C2196" s="77"/>
      <c r="D2196" s="77"/>
      <c r="E2196" s="77"/>
      <c r="F2196" s="78"/>
      <c r="G2196" s="78"/>
      <c r="H2196" s="78"/>
      <c r="I2196" s="76"/>
      <c r="J2196" s="8" t="str">
        <f>IF(I2196="ILF",IF($C$1="预估功能点",'模板使用说明&amp;基础参数'!$E$15,'模板使用说明&amp;基础参数'!$E$22),IF(I2196="EIF",IF($C$1="预估功能点",'模板使用说明&amp;基础参数'!$E$16,'模板使用说明&amp;基础参数'!$E$23),IF(I2196="EI",IF($C$1="预估功能点",'模板使用说明&amp;基础参数'!$E$17,'模板使用说明&amp;基础参数'!$E$24),IF(I2196="EO",IF($C$1="预估功能点",'模板使用说明&amp;基础参数'!$E$18,'模板使用说明&amp;基础参数'!$E$25),IF(I2196="EQ",IF($C$1="预估功能点",'模板使用说明&amp;基础参数'!$E$19,'模板使用说明&amp;基础参数'!$E$26),"")))))</f>
        <v/>
      </c>
      <c r="K2196" s="80"/>
      <c r="L2196" s="80"/>
      <c r="M2196" s="81" t="str">
        <f>IF(J2196="","",IF(K2196="高",IF(L2196="删除",J2196*'模板使用说明&amp;基础参数'!$E$5*'模板使用说明&amp;基础参数'!$E$12,IF(L2196="修改",J2196*'模板使用说明&amp;基础参数'!$E$5*'模板使用说明&amp;基础参数'!$E$11,J2196*'模板使用说明&amp;基础参数'!$E$5*'模板使用说明&amp;基础参数'!$E$10)),IF(K2196="中",IF(L2196="删除",J2196*'模板使用说明&amp;基础参数'!$E$6*'模板使用说明&amp;基础参数'!$E$12,IF(L2196="修改",J2196*'模板使用说明&amp;基础参数'!$E$6*'模板使用说明&amp;基础参数'!$E$11,J2196*'模板使用说明&amp;基础参数'!$E$6*'模板使用说明&amp;基础参数'!$E$10)),IF(L2196="删除",J2196*'模板使用说明&amp;基础参数'!$E$7*'模板使用说明&amp;基础参数'!$E$12,IF(L2196="修改",J2196*'模板使用说明&amp;基础参数'!$E$7*'模板使用说明&amp;基础参数'!$E$11,J2196*'模板使用说明&amp;基础参数'!$E$7*'模板使用说明&amp;基础参数'!$E$10)))))</f>
        <v/>
      </c>
      <c r="N2196" s="82"/>
    </row>
    <row r="2197" spans="1:14">
      <c r="A2197" s="76">
        <f t="shared" si="45"/>
        <v>2192</v>
      </c>
      <c r="B2197" s="77"/>
      <c r="C2197" s="77"/>
      <c r="D2197" s="77"/>
      <c r="E2197" s="77"/>
      <c r="F2197" s="78"/>
      <c r="G2197" s="78"/>
      <c r="H2197" s="78"/>
      <c r="I2197" s="76"/>
      <c r="J2197" s="8" t="str">
        <f>IF(I2197="ILF",IF($C$1="预估功能点",'模板使用说明&amp;基础参数'!$E$15,'模板使用说明&amp;基础参数'!$E$22),IF(I2197="EIF",IF($C$1="预估功能点",'模板使用说明&amp;基础参数'!$E$16,'模板使用说明&amp;基础参数'!$E$23),IF(I2197="EI",IF($C$1="预估功能点",'模板使用说明&amp;基础参数'!$E$17,'模板使用说明&amp;基础参数'!$E$24),IF(I2197="EO",IF($C$1="预估功能点",'模板使用说明&amp;基础参数'!$E$18,'模板使用说明&amp;基础参数'!$E$25),IF(I2197="EQ",IF($C$1="预估功能点",'模板使用说明&amp;基础参数'!$E$19,'模板使用说明&amp;基础参数'!$E$26),"")))))</f>
        <v/>
      </c>
      <c r="K2197" s="80"/>
      <c r="L2197" s="80"/>
      <c r="M2197" s="81" t="str">
        <f>IF(J2197="","",IF(K2197="高",IF(L2197="删除",J2197*'模板使用说明&amp;基础参数'!$E$5*'模板使用说明&amp;基础参数'!$E$12,IF(L2197="修改",J2197*'模板使用说明&amp;基础参数'!$E$5*'模板使用说明&amp;基础参数'!$E$11,J2197*'模板使用说明&amp;基础参数'!$E$5*'模板使用说明&amp;基础参数'!$E$10)),IF(K2197="中",IF(L2197="删除",J2197*'模板使用说明&amp;基础参数'!$E$6*'模板使用说明&amp;基础参数'!$E$12,IF(L2197="修改",J2197*'模板使用说明&amp;基础参数'!$E$6*'模板使用说明&amp;基础参数'!$E$11,J2197*'模板使用说明&amp;基础参数'!$E$6*'模板使用说明&amp;基础参数'!$E$10)),IF(L2197="删除",J2197*'模板使用说明&amp;基础参数'!$E$7*'模板使用说明&amp;基础参数'!$E$12,IF(L2197="修改",J2197*'模板使用说明&amp;基础参数'!$E$7*'模板使用说明&amp;基础参数'!$E$11,J2197*'模板使用说明&amp;基础参数'!$E$7*'模板使用说明&amp;基础参数'!$E$10)))))</f>
        <v/>
      </c>
      <c r="N2197" s="82"/>
    </row>
    <row r="2198" spans="1:14">
      <c r="A2198" s="76">
        <f t="shared" si="45"/>
        <v>2193</v>
      </c>
      <c r="B2198" s="77"/>
      <c r="C2198" s="77"/>
      <c r="D2198" s="77"/>
      <c r="E2198" s="77"/>
      <c r="F2198" s="78"/>
      <c r="G2198" s="78"/>
      <c r="H2198" s="78"/>
      <c r="I2198" s="76"/>
      <c r="J2198" s="8" t="str">
        <f>IF(I2198="ILF",IF($C$1="预估功能点",'模板使用说明&amp;基础参数'!$E$15,'模板使用说明&amp;基础参数'!$E$22),IF(I2198="EIF",IF($C$1="预估功能点",'模板使用说明&amp;基础参数'!$E$16,'模板使用说明&amp;基础参数'!$E$23),IF(I2198="EI",IF($C$1="预估功能点",'模板使用说明&amp;基础参数'!$E$17,'模板使用说明&amp;基础参数'!$E$24),IF(I2198="EO",IF($C$1="预估功能点",'模板使用说明&amp;基础参数'!$E$18,'模板使用说明&amp;基础参数'!$E$25),IF(I2198="EQ",IF($C$1="预估功能点",'模板使用说明&amp;基础参数'!$E$19,'模板使用说明&amp;基础参数'!$E$26),"")))))</f>
        <v/>
      </c>
      <c r="K2198" s="80"/>
      <c r="L2198" s="80"/>
      <c r="M2198" s="81" t="str">
        <f>IF(J2198="","",IF(K2198="高",IF(L2198="删除",J2198*'模板使用说明&amp;基础参数'!$E$5*'模板使用说明&amp;基础参数'!$E$12,IF(L2198="修改",J2198*'模板使用说明&amp;基础参数'!$E$5*'模板使用说明&amp;基础参数'!$E$11,J2198*'模板使用说明&amp;基础参数'!$E$5*'模板使用说明&amp;基础参数'!$E$10)),IF(K2198="中",IF(L2198="删除",J2198*'模板使用说明&amp;基础参数'!$E$6*'模板使用说明&amp;基础参数'!$E$12,IF(L2198="修改",J2198*'模板使用说明&amp;基础参数'!$E$6*'模板使用说明&amp;基础参数'!$E$11,J2198*'模板使用说明&amp;基础参数'!$E$6*'模板使用说明&amp;基础参数'!$E$10)),IF(L2198="删除",J2198*'模板使用说明&amp;基础参数'!$E$7*'模板使用说明&amp;基础参数'!$E$12,IF(L2198="修改",J2198*'模板使用说明&amp;基础参数'!$E$7*'模板使用说明&amp;基础参数'!$E$11,J2198*'模板使用说明&amp;基础参数'!$E$7*'模板使用说明&amp;基础参数'!$E$10)))))</f>
        <v/>
      </c>
      <c r="N2198" s="82"/>
    </row>
    <row r="2199" spans="1:14">
      <c r="A2199" s="76">
        <f t="shared" si="45"/>
        <v>2194</v>
      </c>
      <c r="B2199" s="77"/>
      <c r="C2199" s="77"/>
      <c r="D2199" s="77"/>
      <c r="E2199" s="77"/>
      <c r="F2199" s="78"/>
      <c r="G2199" s="78"/>
      <c r="H2199" s="78"/>
      <c r="I2199" s="76"/>
      <c r="J2199" s="8" t="str">
        <f>IF(I2199="ILF",IF($C$1="预估功能点",'模板使用说明&amp;基础参数'!$E$15,'模板使用说明&amp;基础参数'!$E$22),IF(I2199="EIF",IF($C$1="预估功能点",'模板使用说明&amp;基础参数'!$E$16,'模板使用说明&amp;基础参数'!$E$23),IF(I2199="EI",IF($C$1="预估功能点",'模板使用说明&amp;基础参数'!$E$17,'模板使用说明&amp;基础参数'!$E$24),IF(I2199="EO",IF($C$1="预估功能点",'模板使用说明&amp;基础参数'!$E$18,'模板使用说明&amp;基础参数'!$E$25),IF(I2199="EQ",IF($C$1="预估功能点",'模板使用说明&amp;基础参数'!$E$19,'模板使用说明&amp;基础参数'!$E$26),"")))))</f>
        <v/>
      </c>
      <c r="K2199" s="80"/>
      <c r="L2199" s="80"/>
      <c r="M2199" s="81" t="str">
        <f>IF(J2199="","",IF(K2199="高",IF(L2199="删除",J2199*'模板使用说明&amp;基础参数'!$E$5*'模板使用说明&amp;基础参数'!$E$12,IF(L2199="修改",J2199*'模板使用说明&amp;基础参数'!$E$5*'模板使用说明&amp;基础参数'!$E$11,J2199*'模板使用说明&amp;基础参数'!$E$5*'模板使用说明&amp;基础参数'!$E$10)),IF(K2199="中",IF(L2199="删除",J2199*'模板使用说明&amp;基础参数'!$E$6*'模板使用说明&amp;基础参数'!$E$12,IF(L2199="修改",J2199*'模板使用说明&amp;基础参数'!$E$6*'模板使用说明&amp;基础参数'!$E$11,J2199*'模板使用说明&amp;基础参数'!$E$6*'模板使用说明&amp;基础参数'!$E$10)),IF(L2199="删除",J2199*'模板使用说明&amp;基础参数'!$E$7*'模板使用说明&amp;基础参数'!$E$12,IF(L2199="修改",J2199*'模板使用说明&amp;基础参数'!$E$7*'模板使用说明&amp;基础参数'!$E$11,J2199*'模板使用说明&amp;基础参数'!$E$7*'模板使用说明&amp;基础参数'!$E$10)))))</f>
        <v/>
      </c>
      <c r="N2199" s="82"/>
    </row>
    <row r="2200" spans="1:14">
      <c r="A2200" s="76">
        <f t="shared" si="45"/>
        <v>2195</v>
      </c>
      <c r="B2200" s="77"/>
      <c r="C2200" s="77"/>
      <c r="D2200" s="77"/>
      <c r="E2200" s="77"/>
      <c r="F2200" s="78"/>
      <c r="G2200" s="78"/>
      <c r="H2200" s="78"/>
      <c r="I2200" s="76"/>
      <c r="J2200" s="8" t="str">
        <f>IF(I2200="ILF",IF($C$1="预估功能点",'模板使用说明&amp;基础参数'!$E$15,'模板使用说明&amp;基础参数'!$E$22),IF(I2200="EIF",IF($C$1="预估功能点",'模板使用说明&amp;基础参数'!$E$16,'模板使用说明&amp;基础参数'!$E$23),IF(I2200="EI",IF($C$1="预估功能点",'模板使用说明&amp;基础参数'!$E$17,'模板使用说明&amp;基础参数'!$E$24),IF(I2200="EO",IF($C$1="预估功能点",'模板使用说明&amp;基础参数'!$E$18,'模板使用说明&amp;基础参数'!$E$25),IF(I2200="EQ",IF($C$1="预估功能点",'模板使用说明&amp;基础参数'!$E$19,'模板使用说明&amp;基础参数'!$E$26),"")))))</f>
        <v/>
      </c>
      <c r="K2200" s="80"/>
      <c r="L2200" s="80"/>
      <c r="M2200" s="81" t="str">
        <f>IF(J2200="","",IF(K2200="高",IF(L2200="删除",J2200*'模板使用说明&amp;基础参数'!$E$5*'模板使用说明&amp;基础参数'!$E$12,IF(L2200="修改",J2200*'模板使用说明&amp;基础参数'!$E$5*'模板使用说明&amp;基础参数'!$E$11,J2200*'模板使用说明&amp;基础参数'!$E$5*'模板使用说明&amp;基础参数'!$E$10)),IF(K2200="中",IF(L2200="删除",J2200*'模板使用说明&amp;基础参数'!$E$6*'模板使用说明&amp;基础参数'!$E$12,IF(L2200="修改",J2200*'模板使用说明&amp;基础参数'!$E$6*'模板使用说明&amp;基础参数'!$E$11,J2200*'模板使用说明&amp;基础参数'!$E$6*'模板使用说明&amp;基础参数'!$E$10)),IF(L2200="删除",J2200*'模板使用说明&amp;基础参数'!$E$7*'模板使用说明&amp;基础参数'!$E$12,IF(L2200="修改",J2200*'模板使用说明&amp;基础参数'!$E$7*'模板使用说明&amp;基础参数'!$E$11,J2200*'模板使用说明&amp;基础参数'!$E$7*'模板使用说明&amp;基础参数'!$E$10)))))</f>
        <v/>
      </c>
      <c r="N2200" s="82"/>
    </row>
    <row r="2201" spans="1:14">
      <c r="A2201" s="76">
        <f t="shared" si="45"/>
        <v>2196</v>
      </c>
      <c r="B2201" s="77"/>
      <c r="C2201" s="77"/>
      <c r="D2201" s="77"/>
      <c r="E2201" s="77"/>
      <c r="F2201" s="78"/>
      <c r="G2201" s="78"/>
      <c r="H2201" s="78"/>
      <c r="I2201" s="76"/>
      <c r="J2201" s="8" t="str">
        <f>IF(I2201="ILF",IF($C$1="预估功能点",'模板使用说明&amp;基础参数'!$E$15,'模板使用说明&amp;基础参数'!$E$22),IF(I2201="EIF",IF($C$1="预估功能点",'模板使用说明&amp;基础参数'!$E$16,'模板使用说明&amp;基础参数'!$E$23),IF(I2201="EI",IF($C$1="预估功能点",'模板使用说明&amp;基础参数'!$E$17,'模板使用说明&amp;基础参数'!$E$24),IF(I2201="EO",IF($C$1="预估功能点",'模板使用说明&amp;基础参数'!$E$18,'模板使用说明&amp;基础参数'!$E$25),IF(I2201="EQ",IF($C$1="预估功能点",'模板使用说明&amp;基础参数'!$E$19,'模板使用说明&amp;基础参数'!$E$26),"")))))</f>
        <v/>
      </c>
      <c r="K2201" s="80"/>
      <c r="L2201" s="80"/>
      <c r="M2201" s="81" t="str">
        <f>IF(J2201="","",IF(K2201="高",IF(L2201="删除",J2201*'模板使用说明&amp;基础参数'!$E$5*'模板使用说明&amp;基础参数'!$E$12,IF(L2201="修改",J2201*'模板使用说明&amp;基础参数'!$E$5*'模板使用说明&amp;基础参数'!$E$11,J2201*'模板使用说明&amp;基础参数'!$E$5*'模板使用说明&amp;基础参数'!$E$10)),IF(K2201="中",IF(L2201="删除",J2201*'模板使用说明&amp;基础参数'!$E$6*'模板使用说明&amp;基础参数'!$E$12,IF(L2201="修改",J2201*'模板使用说明&amp;基础参数'!$E$6*'模板使用说明&amp;基础参数'!$E$11,J2201*'模板使用说明&amp;基础参数'!$E$6*'模板使用说明&amp;基础参数'!$E$10)),IF(L2201="删除",J2201*'模板使用说明&amp;基础参数'!$E$7*'模板使用说明&amp;基础参数'!$E$12,IF(L2201="修改",J2201*'模板使用说明&amp;基础参数'!$E$7*'模板使用说明&amp;基础参数'!$E$11,J2201*'模板使用说明&amp;基础参数'!$E$7*'模板使用说明&amp;基础参数'!$E$10)))))</f>
        <v/>
      </c>
      <c r="N2201" s="82"/>
    </row>
    <row r="2202" spans="1:14">
      <c r="A2202" s="76">
        <f t="shared" si="45"/>
        <v>2197</v>
      </c>
      <c r="B2202" s="77"/>
      <c r="C2202" s="77"/>
      <c r="D2202" s="77"/>
      <c r="E2202" s="77"/>
      <c r="F2202" s="78"/>
      <c r="G2202" s="78"/>
      <c r="H2202" s="78"/>
      <c r="I2202" s="76"/>
      <c r="J2202" s="8" t="str">
        <f>IF(I2202="ILF",IF($C$1="预估功能点",'模板使用说明&amp;基础参数'!$E$15,'模板使用说明&amp;基础参数'!$E$22),IF(I2202="EIF",IF($C$1="预估功能点",'模板使用说明&amp;基础参数'!$E$16,'模板使用说明&amp;基础参数'!$E$23),IF(I2202="EI",IF($C$1="预估功能点",'模板使用说明&amp;基础参数'!$E$17,'模板使用说明&amp;基础参数'!$E$24),IF(I2202="EO",IF($C$1="预估功能点",'模板使用说明&amp;基础参数'!$E$18,'模板使用说明&amp;基础参数'!$E$25),IF(I2202="EQ",IF($C$1="预估功能点",'模板使用说明&amp;基础参数'!$E$19,'模板使用说明&amp;基础参数'!$E$26),"")))))</f>
        <v/>
      </c>
      <c r="K2202" s="80"/>
      <c r="L2202" s="80"/>
      <c r="M2202" s="81" t="str">
        <f>IF(J2202="","",IF(K2202="高",IF(L2202="删除",J2202*'模板使用说明&amp;基础参数'!$E$5*'模板使用说明&amp;基础参数'!$E$12,IF(L2202="修改",J2202*'模板使用说明&amp;基础参数'!$E$5*'模板使用说明&amp;基础参数'!$E$11,J2202*'模板使用说明&amp;基础参数'!$E$5*'模板使用说明&amp;基础参数'!$E$10)),IF(K2202="中",IF(L2202="删除",J2202*'模板使用说明&amp;基础参数'!$E$6*'模板使用说明&amp;基础参数'!$E$12,IF(L2202="修改",J2202*'模板使用说明&amp;基础参数'!$E$6*'模板使用说明&amp;基础参数'!$E$11,J2202*'模板使用说明&amp;基础参数'!$E$6*'模板使用说明&amp;基础参数'!$E$10)),IF(L2202="删除",J2202*'模板使用说明&amp;基础参数'!$E$7*'模板使用说明&amp;基础参数'!$E$12,IF(L2202="修改",J2202*'模板使用说明&amp;基础参数'!$E$7*'模板使用说明&amp;基础参数'!$E$11,J2202*'模板使用说明&amp;基础参数'!$E$7*'模板使用说明&amp;基础参数'!$E$10)))))</f>
        <v/>
      </c>
      <c r="N2202" s="82"/>
    </row>
    <row r="2203" spans="1:14">
      <c r="A2203" s="76">
        <f t="shared" si="45"/>
        <v>2198</v>
      </c>
      <c r="B2203" s="77"/>
      <c r="C2203" s="77"/>
      <c r="D2203" s="77"/>
      <c r="E2203" s="77"/>
      <c r="F2203" s="78"/>
      <c r="G2203" s="78"/>
      <c r="H2203" s="78"/>
      <c r="I2203" s="76"/>
      <c r="J2203" s="8" t="str">
        <f>IF(I2203="ILF",IF($C$1="预估功能点",'模板使用说明&amp;基础参数'!$E$15,'模板使用说明&amp;基础参数'!$E$22),IF(I2203="EIF",IF($C$1="预估功能点",'模板使用说明&amp;基础参数'!$E$16,'模板使用说明&amp;基础参数'!$E$23),IF(I2203="EI",IF($C$1="预估功能点",'模板使用说明&amp;基础参数'!$E$17,'模板使用说明&amp;基础参数'!$E$24),IF(I2203="EO",IF($C$1="预估功能点",'模板使用说明&amp;基础参数'!$E$18,'模板使用说明&amp;基础参数'!$E$25),IF(I2203="EQ",IF($C$1="预估功能点",'模板使用说明&amp;基础参数'!$E$19,'模板使用说明&amp;基础参数'!$E$26),"")))))</f>
        <v/>
      </c>
      <c r="K2203" s="80"/>
      <c r="L2203" s="80"/>
      <c r="M2203" s="81" t="str">
        <f>IF(J2203="","",IF(K2203="高",IF(L2203="删除",J2203*'模板使用说明&amp;基础参数'!$E$5*'模板使用说明&amp;基础参数'!$E$12,IF(L2203="修改",J2203*'模板使用说明&amp;基础参数'!$E$5*'模板使用说明&amp;基础参数'!$E$11,J2203*'模板使用说明&amp;基础参数'!$E$5*'模板使用说明&amp;基础参数'!$E$10)),IF(K2203="中",IF(L2203="删除",J2203*'模板使用说明&amp;基础参数'!$E$6*'模板使用说明&amp;基础参数'!$E$12,IF(L2203="修改",J2203*'模板使用说明&amp;基础参数'!$E$6*'模板使用说明&amp;基础参数'!$E$11,J2203*'模板使用说明&amp;基础参数'!$E$6*'模板使用说明&amp;基础参数'!$E$10)),IF(L2203="删除",J2203*'模板使用说明&amp;基础参数'!$E$7*'模板使用说明&amp;基础参数'!$E$12,IF(L2203="修改",J2203*'模板使用说明&amp;基础参数'!$E$7*'模板使用说明&amp;基础参数'!$E$11,J2203*'模板使用说明&amp;基础参数'!$E$7*'模板使用说明&amp;基础参数'!$E$10)))))</f>
        <v/>
      </c>
      <c r="N2203" s="82"/>
    </row>
    <row r="2204" spans="1:14">
      <c r="A2204" s="76">
        <f t="shared" si="45"/>
        <v>2199</v>
      </c>
      <c r="B2204" s="77"/>
      <c r="C2204" s="77"/>
      <c r="D2204" s="77"/>
      <c r="E2204" s="77"/>
      <c r="F2204" s="78"/>
      <c r="G2204" s="78"/>
      <c r="H2204" s="78"/>
      <c r="I2204" s="76"/>
      <c r="J2204" s="8" t="str">
        <f>IF(I2204="ILF",IF($C$1="预估功能点",'模板使用说明&amp;基础参数'!$E$15,'模板使用说明&amp;基础参数'!$E$22),IF(I2204="EIF",IF($C$1="预估功能点",'模板使用说明&amp;基础参数'!$E$16,'模板使用说明&amp;基础参数'!$E$23),IF(I2204="EI",IF($C$1="预估功能点",'模板使用说明&amp;基础参数'!$E$17,'模板使用说明&amp;基础参数'!$E$24),IF(I2204="EO",IF($C$1="预估功能点",'模板使用说明&amp;基础参数'!$E$18,'模板使用说明&amp;基础参数'!$E$25),IF(I2204="EQ",IF($C$1="预估功能点",'模板使用说明&amp;基础参数'!$E$19,'模板使用说明&amp;基础参数'!$E$26),"")))))</f>
        <v/>
      </c>
      <c r="K2204" s="80"/>
      <c r="L2204" s="80"/>
      <c r="M2204" s="81" t="str">
        <f>IF(J2204="","",IF(K2204="高",IF(L2204="删除",J2204*'模板使用说明&amp;基础参数'!$E$5*'模板使用说明&amp;基础参数'!$E$12,IF(L2204="修改",J2204*'模板使用说明&amp;基础参数'!$E$5*'模板使用说明&amp;基础参数'!$E$11,J2204*'模板使用说明&amp;基础参数'!$E$5*'模板使用说明&amp;基础参数'!$E$10)),IF(K2204="中",IF(L2204="删除",J2204*'模板使用说明&amp;基础参数'!$E$6*'模板使用说明&amp;基础参数'!$E$12,IF(L2204="修改",J2204*'模板使用说明&amp;基础参数'!$E$6*'模板使用说明&amp;基础参数'!$E$11,J2204*'模板使用说明&amp;基础参数'!$E$6*'模板使用说明&amp;基础参数'!$E$10)),IF(L2204="删除",J2204*'模板使用说明&amp;基础参数'!$E$7*'模板使用说明&amp;基础参数'!$E$12,IF(L2204="修改",J2204*'模板使用说明&amp;基础参数'!$E$7*'模板使用说明&amp;基础参数'!$E$11,J2204*'模板使用说明&amp;基础参数'!$E$7*'模板使用说明&amp;基础参数'!$E$10)))))</f>
        <v/>
      </c>
      <c r="N2204" s="82"/>
    </row>
    <row r="2205" spans="1:14">
      <c r="A2205" s="76">
        <f t="shared" si="45"/>
        <v>2200</v>
      </c>
      <c r="B2205" s="77"/>
      <c r="C2205" s="77"/>
      <c r="D2205" s="77"/>
      <c r="E2205" s="77"/>
      <c r="F2205" s="78"/>
      <c r="G2205" s="78"/>
      <c r="H2205" s="78"/>
      <c r="I2205" s="76"/>
      <c r="J2205" s="8" t="str">
        <f>IF(I2205="ILF",IF($C$1="预估功能点",'模板使用说明&amp;基础参数'!$E$15,'模板使用说明&amp;基础参数'!$E$22),IF(I2205="EIF",IF($C$1="预估功能点",'模板使用说明&amp;基础参数'!$E$16,'模板使用说明&amp;基础参数'!$E$23),IF(I2205="EI",IF($C$1="预估功能点",'模板使用说明&amp;基础参数'!$E$17,'模板使用说明&amp;基础参数'!$E$24),IF(I2205="EO",IF($C$1="预估功能点",'模板使用说明&amp;基础参数'!$E$18,'模板使用说明&amp;基础参数'!$E$25),IF(I2205="EQ",IF($C$1="预估功能点",'模板使用说明&amp;基础参数'!$E$19,'模板使用说明&amp;基础参数'!$E$26),"")))))</f>
        <v/>
      </c>
      <c r="K2205" s="80"/>
      <c r="L2205" s="80"/>
      <c r="M2205" s="81" t="str">
        <f>IF(J2205="","",IF(K2205="高",IF(L2205="删除",J2205*'模板使用说明&amp;基础参数'!$E$5*'模板使用说明&amp;基础参数'!$E$12,IF(L2205="修改",J2205*'模板使用说明&amp;基础参数'!$E$5*'模板使用说明&amp;基础参数'!$E$11,J2205*'模板使用说明&amp;基础参数'!$E$5*'模板使用说明&amp;基础参数'!$E$10)),IF(K2205="中",IF(L2205="删除",J2205*'模板使用说明&amp;基础参数'!$E$6*'模板使用说明&amp;基础参数'!$E$12,IF(L2205="修改",J2205*'模板使用说明&amp;基础参数'!$E$6*'模板使用说明&amp;基础参数'!$E$11,J2205*'模板使用说明&amp;基础参数'!$E$6*'模板使用说明&amp;基础参数'!$E$10)),IF(L2205="删除",J2205*'模板使用说明&amp;基础参数'!$E$7*'模板使用说明&amp;基础参数'!$E$12,IF(L2205="修改",J2205*'模板使用说明&amp;基础参数'!$E$7*'模板使用说明&amp;基础参数'!$E$11,J2205*'模板使用说明&amp;基础参数'!$E$7*'模板使用说明&amp;基础参数'!$E$10)))))</f>
        <v/>
      </c>
      <c r="N2205" s="82"/>
    </row>
    <row r="2206" spans="1:14">
      <c r="A2206" s="76">
        <f t="shared" si="45"/>
        <v>2201</v>
      </c>
      <c r="B2206" s="77"/>
      <c r="C2206" s="77"/>
      <c r="D2206" s="77"/>
      <c r="E2206" s="77"/>
      <c r="F2206" s="78"/>
      <c r="G2206" s="78"/>
      <c r="H2206" s="78"/>
      <c r="I2206" s="76"/>
      <c r="J2206" s="8" t="str">
        <f>IF(I2206="ILF",IF($C$1="预估功能点",'模板使用说明&amp;基础参数'!$E$15,'模板使用说明&amp;基础参数'!$E$22),IF(I2206="EIF",IF($C$1="预估功能点",'模板使用说明&amp;基础参数'!$E$16,'模板使用说明&amp;基础参数'!$E$23),IF(I2206="EI",IF($C$1="预估功能点",'模板使用说明&amp;基础参数'!$E$17,'模板使用说明&amp;基础参数'!$E$24),IF(I2206="EO",IF($C$1="预估功能点",'模板使用说明&amp;基础参数'!$E$18,'模板使用说明&amp;基础参数'!$E$25),IF(I2206="EQ",IF($C$1="预估功能点",'模板使用说明&amp;基础参数'!$E$19,'模板使用说明&amp;基础参数'!$E$26),"")))))</f>
        <v/>
      </c>
      <c r="K2206" s="80"/>
      <c r="L2206" s="80"/>
      <c r="M2206" s="81" t="str">
        <f>IF(J2206="","",IF(K2206="高",IF(L2206="删除",J2206*'模板使用说明&amp;基础参数'!$E$5*'模板使用说明&amp;基础参数'!$E$12,IF(L2206="修改",J2206*'模板使用说明&amp;基础参数'!$E$5*'模板使用说明&amp;基础参数'!$E$11,J2206*'模板使用说明&amp;基础参数'!$E$5*'模板使用说明&amp;基础参数'!$E$10)),IF(K2206="中",IF(L2206="删除",J2206*'模板使用说明&amp;基础参数'!$E$6*'模板使用说明&amp;基础参数'!$E$12,IF(L2206="修改",J2206*'模板使用说明&amp;基础参数'!$E$6*'模板使用说明&amp;基础参数'!$E$11,J2206*'模板使用说明&amp;基础参数'!$E$6*'模板使用说明&amp;基础参数'!$E$10)),IF(L2206="删除",J2206*'模板使用说明&amp;基础参数'!$E$7*'模板使用说明&amp;基础参数'!$E$12,IF(L2206="修改",J2206*'模板使用说明&amp;基础参数'!$E$7*'模板使用说明&amp;基础参数'!$E$11,J2206*'模板使用说明&amp;基础参数'!$E$7*'模板使用说明&amp;基础参数'!$E$10)))))</f>
        <v/>
      </c>
      <c r="N2206" s="82"/>
    </row>
    <row r="2207" spans="1:14">
      <c r="A2207" s="76">
        <f t="shared" si="45"/>
        <v>2202</v>
      </c>
      <c r="B2207" s="77"/>
      <c r="C2207" s="77"/>
      <c r="D2207" s="77"/>
      <c r="E2207" s="77"/>
      <c r="F2207" s="78"/>
      <c r="G2207" s="78"/>
      <c r="H2207" s="78"/>
      <c r="I2207" s="76"/>
      <c r="J2207" s="8" t="str">
        <f>IF(I2207="ILF",IF($C$1="预估功能点",'模板使用说明&amp;基础参数'!$E$15,'模板使用说明&amp;基础参数'!$E$22),IF(I2207="EIF",IF($C$1="预估功能点",'模板使用说明&amp;基础参数'!$E$16,'模板使用说明&amp;基础参数'!$E$23),IF(I2207="EI",IF($C$1="预估功能点",'模板使用说明&amp;基础参数'!$E$17,'模板使用说明&amp;基础参数'!$E$24),IF(I2207="EO",IF($C$1="预估功能点",'模板使用说明&amp;基础参数'!$E$18,'模板使用说明&amp;基础参数'!$E$25),IF(I2207="EQ",IF($C$1="预估功能点",'模板使用说明&amp;基础参数'!$E$19,'模板使用说明&amp;基础参数'!$E$26),"")))))</f>
        <v/>
      </c>
      <c r="K2207" s="80"/>
      <c r="L2207" s="80"/>
      <c r="M2207" s="81" t="str">
        <f>IF(J2207="","",IF(K2207="高",IF(L2207="删除",J2207*'模板使用说明&amp;基础参数'!$E$5*'模板使用说明&amp;基础参数'!$E$12,IF(L2207="修改",J2207*'模板使用说明&amp;基础参数'!$E$5*'模板使用说明&amp;基础参数'!$E$11,J2207*'模板使用说明&amp;基础参数'!$E$5*'模板使用说明&amp;基础参数'!$E$10)),IF(K2207="中",IF(L2207="删除",J2207*'模板使用说明&amp;基础参数'!$E$6*'模板使用说明&amp;基础参数'!$E$12,IF(L2207="修改",J2207*'模板使用说明&amp;基础参数'!$E$6*'模板使用说明&amp;基础参数'!$E$11,J2207*'模板使用说明&amp;基础参数'!$E$6*'模板使用说明&amp;基础参数'!$E$10)),IF(L2207="删除",J2207*'模板使用说明&amp;基础参数'!$E$7*'模板使用说明&amp;基础参数'!$E$12,IF(L2207="修改",J2207*'模板使用说明&amp;基础参数'!$E$7*'模板使用说明&amp;基础参数'!$E$11,J2207*'模板使用说明&amp;基础参数'!$E$7*'模板使用说明&amp;基础参数'!$E$10)))))</f>
        <v/>
      </c>
      <c r="N2207" s="82"/>
    </row>
    <row r="2208" spans="1:14">
      <c r="A2208" s="76">
        <f t="shared" si="45"/>
        <v>2203</v>
      </c>
      <c r="B2208" s="77"/>
      <c r="C2208" s="77"/>
      <c r="D2208" s="77"/>
      <c r="E2208" s="77"/>
      <c r="F2208" s="78"/>
      <c r="G2208" s="78"/>
      <c r="H2208" s="78"/>
      <c r="I2208" s="76"/>
      <c r="J2208" s="8" t="str">
        <f>IF(I2208="ILF",IF($C$1="预估功能点",'模板使用说明&amp;基础参数'!$E$15,'模板使用说明&amp;基础参数'!$E$22),IF(I2208="EIF",IF($C$1="预估功能点",'模板使用说明&amp;基础参数'!$E$16,'模板使用说明&amp;基础参数'!$E$23),IF(I2208="EI",IF($C$1="预估功能点",'模板使用说明&amp;基础参数'!$E$17,'模板使用说明&amp;基础参数'!$E$24),IF(I2208="EO",IF($C$1="预估功能点",'模板使用说明&amp;基础参数'!$E$18,'模板使用说明&amp;基础参数'!$E$25),IF(I2208="EQ",IF($C$1="预估功能点",'模板使用说明&amp;基础参数'!$E$19,'模板使用说明&amp;基础参数'!$E$26),"")))))</f>
        <v/>
      </c>
      <c r="K2208" s="80"/>
      <c r="L2208" s="80"/>
      <c r="M2208" s="81" t="str">
        <f>IF(J2208="","",IF(K2208="高",IF(L2208="删除",J2208*'模板使用说明&amp;基础参数'!$E$5*'模板使用说明&amp;基础参数'!$E$12,IF(L2208="修改",J2208*'模板使用说明&amp;基础参数'!$E$5*'模板使用说明&amp;基础参数'!$E$11,J2208*'模板使用说明&amp;基础参数'!$E$5*'模板使用说明&amp;基础参数'!$E$10)),IF(K2208="中",IF(L2208="删除",J2208*'模板使用说明&amp;基础参数'!$E$6*'模板使用说明&amp;基础参数'!$E$12,IF(L2208="修改",J2208*'模板使用说明&amp;基础参数'!$E$6*'模板使用说明&amp;基础参数'!$E$11,J2208*'模板使用说明&amp;基础参数'!$E$6*'模板使用说明&amp;基础参数'!$E$10)),IF(L2208="删除",J2208*'模板使用说明&amp;基础参数'!$E$7*'模板使用说明&amp;基础参数'!$E$12,IF(L2208="修改",J2208*'模板使用说明&amp;基础参数'!$E$7*'模板使用说明&amp;基础参数'!$E$11,J2208*'模板使用说明&amp;基础参数'!$E$7*'模板使用说明&amp;基础参数'!$E$10)))))</f>
        <v/>
      </c>
      <c r="N2208" s="82"/>
    </row>
    <row r="2209" spans="1:14">
      <c r="A2209" s="76">
        <f t="shared" si="45"/>
        <v>2204</v>
      </c>
      <c r="B2209" s="77"/>
      <c r="C2209" s="77"/>
      <c r="D2209" s="77"/>
      <c r="E2209" s="77"/>
      <c r="F2209" s="78"/>
      <c r="G2209" s="78"/>
      <c r="H2209" s="78"/>
      <c r="I2209" s="76"/>
      <c r="J2209" s="8" t="str">
        <f>IF(I2209="ILF",IF($C$1="预估功能点",'模板使用说明&amp;基础参数'!$E$15,'模板使用说明&amp;基础参数'!$E$22),IF(I2209="EIF",IF($C$1="预估功能点",'模板使用说明&amp;基础参数'!$E$16,'模板使用说明&amp;基础参数'!$E$23),IF(I2209="EI",IF($C$1="预估功能点",'模板使用说明&amp;基础参数'!$E$17,'模板使用说明&amp;基础参数'!$E$24),IF(I2209="EO",IF($C$1="预估功能点",'模板使用说明&amp;基础参数'!$E$18,'模板使用说明&amp;基础参数'!$E$25),IF(I2209="EQ",IF($C$1="预估功能点",'模板使用说明&amp;基础参数'!$E$19,'模板使用说明&amp;基础参数'!$E$26),"")))))</f>
        <v/>
      </c>
      <c r="K2209" s="80"/>
      <c r="L2209" s="80"/>
      <c r="M2209" s="81" t="str">
        <f>IF(J2209="","",IF(K2209="高",IF(L2209="删除",J2209*'模板使用说明&amp;基础参数'!$E$5*'模板使用说明&amp;基础参数'!$E$12,IF(L2209="修改",J2209*'模板使用说明&amp;基础参数'!$E$5*'模板使用说明&amp;基础参数'!$E$11,J2209*'模板使用说明&amp;基础参数'!$E$5*'模板使用说明&amp;基础参数'!$E$10)),IF(K2209="中",IF(L2209="删除",J2209*'模板使用说明&amp;基础参数'!$E$6*'模板使用说明&amp;基础参数'!$E$12,IF(L2209="修改",J2209*'模板使用说明&amp;基础参数'!$E$6*'模板使用说明&amp;基础参数'!$E$11,J2209*'模板使用说明&amp;基础参数'!$E$6*'模板使用说明&amp;基础参数'!$E$10)),IF(L2209="删除",J2209*'模板使用说明&amp;基础参数'!$E$7*'模板使用说明&amp;基础参数'!$E$12,IF(L2209="修改",J2209*'模板使用说明&amp;基础参数'!$E$7*'模板使用说明&amp;基础参数'!$E$11,J2209*'模板使用说明&amp;基础参数'!$E$7*'模板使用说明&amp;基础参数'!$E$10)))))</f>
        <v/>
      </c>
      <c r="N2209" s="82"/>
    </row>
    <row r="2210" spans="1:14">
      <c r="A2210" s="76">
        <f t="shared" si="45"/>
        <v>2205</v>
      </c>
      <c r="B2210" s="77"/>
      <c r="C2210" s="77"/>
      <c r="D2210" s="77"/>
      <c r="E2210" s="77"/>
      <c r="F2210" s="78"/>
      <c r="G2210" s="78"/>
      <c r="H2210" s="78"/>
      <c r="I2210" s="76"/>
      <c r="J2210" s="8" t="str">
        <f>IF(I2210="ILF",IF($C$1="预估功能点",'模板使用说明&amp;基础参数'!$E$15,'模板使用说明&amp;基础参数'!$E$22),IF(I2210="EIF",IF($C$1="预估功能点",'模板使用说明&amp;基础参数'!$E$16,'模板使用说明&amp;基础参数'!$E$23),IF(I2210="EI",IF($C$1="预估功能点",'模板使用说明&amp;基础参数'!$E$17,'模板使用说明&amp;基础参数'!$E$24),IF(I2210="EO",IF($C$1="预估功能点",'模板使用说明&amp;基础参数'!$E$18,'模板使用说明&amp;基础参数'!$E$25),IF(I2210="EQ",IF($C$1="预估功能点",'模板使用说明&amp;基础参数'!$E$19,'模板使用说明&amp;基础参数'!$E$26),"")))))</f>
        <v/>
      </c>
      <c r="K2210" s="80"/>
      <c r="L2210" s="80"/>
      <c r="M2210" s="81" t="str">
        <f>IF(J2210="","",IF(K2210="高",IF(L2210="删除",J2210*'模板使用说明&amp;基础参数'!$E$5*'模板使用说明&amp;基础参数'!$E$12,IF(L2210="修改",J2210*'模板使用说明&amp;基础参数'!$E$5*'模板使用说明&amp;基础参数'!$E$11,J2210*'模板使用说明&amp;基础参数'!$E$5*'模板使用说明&amp;基础参数'!$E$10)),IF(K2210="中",IF(L2210="删除",J2210*'模板使用说明&amp;基础参数'!$E$6*'模板使用说明&amp;基础参数'!$E$12,IF(L2210="修改",J2210*'模板使用说明&amp;基础参数'!$E$6*'模板使用说明&amp;基础参数'!$E$11,J2210*'模板使用说明&amp;基础参数'!$E$6*'模板使用说明&amp;基础参数'!$E$10)),IF(L2210="删除",J2210*'模板使用说明&amp;基础参数'!$E$7*'模板使用说明&amp;基础参数'!$E$12,IF(L2210="修改",J2210*'模板使用说明&amp;基础参数'!$E$7*'模板使用说明&amp;基础参数'!$E$11,J2210*'模板使用说明&amp;基础参数'!$E$7*'模板使用说明&amp;基础参数'!$E$10)))))</f>
        <v/>
      </c>
      <c r="N2210" s="82"/>
    </row>
    <row r="2211" spans="1:14">
      <c r="A2211" s="76">
        <f t="shared" si="45"/>
        <v>2206</v>
      </c>
      <c r="B2211" s="77"/>
      <c r="C2211" s="77"/>
      <c r="D2211" s="77"/>
      <c r="E2211" s="77"/>
      <c r="F2211" s="78"/>
      <c r="G2211" s="78"/>
      <c r="H2211" s="78"/>
      <c r="I2211" s="76"/>
      <c r="J2211" s="8" t="str">
        <f>IF(I2211="ILF",IF($C$1="预估功能点",'模板使用说明&amp;基础参数'!$E$15,'模板使用说明&amp;基础参数'!$E$22),IF(I2211="EIF",IF($C$1="预估功能点",'模板使用说明&amp;基础参数'!$E$16,'模板使用说明&amp;基础参数'!$E$23),IF(I2211="EI",IF($C$1="预估功能点",'模板使用说明&amp;基础参数'!$E$17,'模板使用说明&amp;基础参数'!$E$24),IF(I2211="EO",IF($C$1="预估功能点",'模板使用说明&amp;基础参数'!$E$18,'模板使用说明&amp;基础参数'!$E$25),IF(I2211="EQ",IF($C$1="预估功能点",'模板使用说明&amp;基础参数'!$E$19,'模板使用说明&amp;基础参数'!$E$26),"")))))</f>
        <v/>
      </c>
      <c r="K2211" s="80"/>
      <c r="L2211" s="80"/>
      <c r="M2211" s="81" t="str">
        <f>IF(J2211="","",IF(K2211="高",IF(L2211="删除",J2211*'模板使用说明&amp;基础参数'!$E$5*'模板使用说明&amp;基础参数'!$E$12,IF(L2211="修改",J2211*'模板使用说明&amp;基础参数'!$E$5*'模板使用说明&amp;基础参数'!$E$11,J2211*'模板使用说明&amp;基础参数'!$E$5*'模板使用说明&amp;基础参数'!$E$10)),IF(K2211="中",IF(L2211="删除",J2211*'模板使用说明&amp;基础参数'!$E$6*'模板使用说明&amp;基础参数'!$E$12,IF(L2211="修改",J2211*'模板使用说明&amp;基础参数'!$E$6*'模板使用说明&amp;基础参数'!$E$11,J2211*'模板使用说明&amp;基础参数'!$E$6*'模板使用说明&amp;基础参数'!$E$10)),IF(L2211="删除",J2211*'模板使用说明&amp;基础参数'!$E$7*'模板使用说明&amp;基础参数'!$E$12,IF(L2211="修改",J2211*'模板使用说明&amp;基础参数'!$E$7*'模板使用说明&amp;基础参数'!$E$11,J2211*'模板使用说明&amp;基础参数'!$E$7*'模板使用说明&amp;基础参数'!$E$10)))))</f>
        <v/>
      </c>
      <c r="N2211" s="82"/>
    </row>
    <row r="2212" spans="1:14">
      <c r="A2212" s="76">
        <f t="shared" si="45"/>
        <v>2207</v>
      </c>
      <c r="B2212" s="77"/>
      <c r="C2212" s="77"/>
      <c r="D2212" s="77"/>
      <c r="E2212" s="77"/>
      <c r="F2212" s="78"/>
      <c r="G2212" s="78"/>
      <c r="H2212" s="78"/>
      <c r="I2212" s="76"/>
      <c r="J2212" s="8" t="str">
        <f>IF(I2212="ILF",IF($C$1="预估功能点",'模板使用说明&amp;基础参数'!$E$15,'模板使用说明&amp;基础参数'!$E$22),IF(I2212="EIF",IF($C$1="预估功能点",'模板使用说明&amp;基础参数'!$E$16,'模板使用说明&amp;基础参数'!$E$23),IF(I2212="EI",IF($C$1="预估功能点",'模板使用说明&amp;基础参数'!$E$17,'模板使用说明&amp;基础参数'!$E$24),IF(I2212="EO",IF($C$1="预估功能点",'模板使用说明&amp;基础参数'!$E$18,'模板使用说明&amp;基础参数'!$E$25),IF(I2212="EQ",IF($C$1="预估功能点",'模板使用说明&amp;基础参数'!$E$19,'模板使用说明&amp;基础参数'!$E$26),"")))))</f>
        <v/>
      </c>
      <c r="K2212" s="80"/>
      <c r="L2212" s="80"/>
      <c r="M2212" s="81" t="str">
        <f>IF(J2212="","",IF(K2212="高",IF(L2212="删除",J2212*'模板使用说明&amp;基础参数'!$E$5*'模板使用说明&amp;基础参数'!$E$12,IF(L2212="修改",J2212*'模板使用说明&amp;基础参数'!$E$5*'模板使用说明&amp;基础参数'!$E$11,J2212*'模板使用说明&amp;基础参数'!$E$5*'模板使用说明&amp;基础参数'!$E$10)),IF(K2212="中",IF(L2212="删除",J2212*'模板使用说明&amp;基础参数'!$E$6*'模板使用说明&amp;基础参数'!$E$12,IF(L2212="修改",J2212*'模板使用说明&amp;基础参数'!$E$6*'模板使用说明&amp;基础参数'!$E$11,J2212*'模板使用说明&amp;基础参数'!$E$6*'模板使用说明&amp;基础参数'!$E$10)),IF(L2212="删除",J2212*'模板使用说明&amp;基础参数'!$E$7*'模板使用说明&amp;基础参数'!$E$12,IF(L2212="修改",J2212*'模板使用说明&amp;基础参数'!$E$7*'模板使用说明&amp;基础参数'!$E$11,J2212*'模板使用说明&amp;基础参数'!$E$7*'模板使用说明&amp;基础参数'!$E$10)))))</f>
        <v/>
      </c>
      <c r="N2212" s="82"/>
    </row>
    <row r="2213" spans="1:14">
      <c r="A2213" s="76">
        <f t="shared" si="45"/>
        <v>2208</v>
      </c>
      <c r="B2213" s="77"/>
      <c r="C2213" s="77"/>
      <c r="D2213" s="77"/>
      <c r="E2213" s="77"/>
      <c r="F2213" s="78"/>
      <c r="G2213" s="78"/>
      <c r="H2213" s="78"/>
      <c r="I2213" s="76"/>
      <c r="J2213" s="8" t="str">
        <f>IF(I2213="ILF",IF($C$1="预估功能点",'模板使用说明&amp;基础参数'!$E$15,'模板使用说明&amp;基础参数'!$E$22),IF(I2213="EIF",IF($C$1="预估功能点",'模板使用说明&amp;基础参数'!$E$16,'模板使用说明&amp;基础参数'!$E$23),IF(I2213="EI",IF($C$1="预估功能点",'模板使用说明&amp;基础参数'!$E$17,'模板使用说明&amp;基础参数'!$E$24),IF(I2213="EO",IF($C$1="预估功能点",'模板使用说明&amp;基础参数'!$E$18,'模板使用说明&amp;基础参数'!$E$25),IF(I2213="EQ",IF($C$1="预估功能点",'模板使用说明&amp;基础参数'!$E$19,'模板使用说明&amp;基础参数'!$E$26),"")))))</f>
        <v/>
      </c>
      <c r="K2213" s="80"/>
      <c r="L2213" s="80"/>
      <c r="M2213" s="81" t="str">
        <f>IF(J2213="","",IF(K2213="高",IF(L2213="删除",J2213*'模板使用说明&amp;基础参数'!$E$5*'模板使用说明&amp;基础参数'!$E$12,IF(L2213="修改",J2213*'模板使用说明&amp;基础参数'!$E$5*'模板使用说明&amp;基础参数'!$E$11,J2213*'模板使用说明&amp;基础参数'!$E$5*'模板使用说明&amp;基础参数'!$E$10)),IF(K2213="中",IF(L2213="删除",J2213*'模板使用说明&amp;基础参数'!$E$6*'模板使用说明&amp;基础参数'!$E$12,IF(L2213="修改",J2213*'模板使用说明&amp;基础参数'!$E$6*'模板使用说明&amp;基础参数'!$E$11,J2213*'模板使用说明&amp;基础参数'!$E$6*'模板使用说明&amp;基础参数'!$E$10)),IF(L2213="删除",J2213*'模板使用说明&amp;基础参数'!$E$7*'模板使用说明&amp;基础参数'!$E$12,IF(L2213="修改",J2213*'模板使用说明&amp;基础参数'!$E$7*'模板使用说明&amp;基础参数'!$E$11,J2213*'模板使用说明&amp;基础参数'!$E$7*'模板使用说明&amp;基础参数'!$E$10)))))</f>
        <v/>
      </c>
      <c r="N2213" s="82"/>
    </row>
    <row r="2214" spans="1:14">
      <c r="A2214" s="76">
        <f t="shared" si="45"/>
        <v>2209</v>
      </c>
      <c r="B2214" s="77"/>
      <c r="C2214" s="77"/>
      <c r="D2214" s="77"/>
      <c r="E2214" s="77"/>
      <c r="F2214" s="78"/>
      <c r="G2214" s="78"/>
      <c r="H2214" s="78"/>
      <c r="I2214" s="76"/>
      <c r="J2214" s="8" t="str">
        <f>IF(I2214="ILF",IF($C$1="预估功能点",'模板使用说明&amp;基础参数'!$E$15,'模板使用说明&amp;基础参数'!$E$22),IF(I2214="EIF",IF($C$1="预估功能点",'模板使用说明&amp;基础参数'!$E$16,'模板使用说明&amp;基础参数'!$E$23),IF(I2214="EI",IF($C$1="预估功能点",'模板使用说明&amp;基础参数'!$E$17,'模板使用说明&amp;基础参数'!$E$24),IF(I2214="EO",IF($C$1="预估功能点",'模板使用说明&amp;基础参数'!$E$18,'模板使用说明&amp;基础参数'!$E$25),IF(I2214="EQ",IF($C$1="预估功能点",'模板使用说明&amp;基础参数'!$E$19,'模板使用说明&amp;基础参数'!$E$26),"")))))</f>
        <v/>
      </c>
      <c r="K2214" s="80"/>
      <c r="L2214" s="80"/>
      <c r="M2214" s="81" t="str">
        <f>IF(J2214="","",IF(K2214="高",IF(L2214="删除",J2214*'模板使用说明&amp;基础参数'!$E$5*'模板使用说明&amp;基础参数'!$E$12,IF(L2214="修改",J2214*'模板使用说明&amp;基础参数'!$E$5*'模板使用说明&amp;基础参数'!$E$11,J2214*'模板使用说明&amp;基础参数'!$E$5*'模板使用说明&amp;基础参数'!$E$10)),IF(K2214="中",IF(L2214="删除",J2214*'模板使用说明&amp;基础参数'!$E$6*'模板使用说明&amp;基础参数'!$E$12,IF(L2214="修改",J2214*'模板使用说明&amp;基础参数'!$E$6*'模板使用说明&amp;基础参数'!$E$11,J2214*'模板使用说明&amp;基础参数'!$E$6*'模板使用说明&amp;基础参数'!$E$10)),IF(L2214="删除",J2214*'模板使用说明&amp;基础参数'!$E$7*'模板使用说明&amp;基础参数'!$E$12,IF(L2214="修改",J2214*'模板使用说明&amp;基础参数'!$E$7*'模板使用说明&amp;基础参数'!$E$11,J2214*'模板使用说明&amp;基础参数'!$E$7*'模板使用说明&amp;基础参数'!$E$10)))))</f>
        <v/>
      </c>
      <c r="N2214" s="82"/>
    </row>
    <row r="2215" spans="1:14">
      <c r="A2215" s="76">
        <f t="shared" si="45"/>
        <v>2210</v>
      </c>
      <c r="B2215" s="77"/>
      <c r="C2215" s="77"/>
      <c r="D2215" s="77"/>
      <c r="E2215" s="77"/>
      <c r="F2215" s="78"/>
      <c r="G2215" s="78"/>
      <c r="H2215" s="78"/>
      <c r="I2215" s="76"/>
      <c r="J2215" s="8" t="str">
        <f>IF(I2215="ILF",IF($C$1="预估功能点",'模板使用说明&amp;基础参数'!$E$15,'模板使用说明&amp;基础参数'!$E$22),IF(I2215="EIF",IF($C$1="预估功能点",'模板使用说明&amp;基础参数'!$E$16,'模板使用说明&amp;基础参数'!$E$23),IF(I2215="EI",IF($C$1="预估功能点",'模板使用说明&amp;基础参数'!$E$17,'模板使用说明&amp;基础参数'!$E$24),IF(I2215="EO",IF($C$1="预估功能点",'模板使用说明&amp;基础参数'!$E$18,'模板使用说明&amp;基础参数'!$E$25),IF(I2215="EQ",IF($C$1="预估功能点",'模板使用说明&amp;基础参数'!$E$19,'模板使用说明&amp;基础参数'!$E$26),"")))))</f>
        <v/>
      </c>
      <c r="K2215" s="80"/>
      <c r="L2215" s="80"/>
      <c r="M2215" s="81" t="str">
        <f>IF(J2215="","",IF(K2215="高",IF(L2215="删除",J2215*'模板使用说明&amp;基础参数'!$E$5*'模板使用说明&amp;基础参数'!$E$12,IF(L2215="修改",J2215*'模板使用说明&amp;基础参数'!$E$5*'模板使用说明&amp;基础参数'!$E$11,J2215*'模板使用说明&amp;基础参数'!$E$5*'模板使用说明&amp;基础参数'!$E$10)),IF(K2215="中",IF(L2215="删除",J2215*'模板使用说明&amp;基础参数'!$E$6*'模板使用说明&amp;基础参数'!$E$12,IF(L2215="修改",J2215*'模板使用说明&amp;基础参数'!$E$6*'模板使用说明&amp;基础参数'!$E$11,J2215*'模板使用说明&amp;基础参数'!$E$6*'模板使用说明&amp;基础参数'!$E$10)),IF(L2215="删除",J2215*'模板使用说明&amp;基础参数'!$E$7*'模板使用说明&amp;基础参数'!$E$12,IF(L2215="修改",J2215*'模板使用说明&amp;基础参数'!$E$7*'模板使用说明&amp;基础参数'!$E$11,J2215*'模板使用说明&amp;基础参数'!$E$7*'模板使用说明&amp;基础参数'!$E$10)))))</f>
        <v/>
      </c>
      <c r="N2215" s="82"/>
    </row>
    <row r="2216" spans="1:14">
      <c r="A2216" s="76">
        <f t="shared" si="45"/>
        <v>2211</v>
      </c>
      <c r="B2216" s="77"/>
      <c r="C2216" s="77"/>
      <c r="D2216" s="77"/>
      <c r="E2216" s="77"/>
      <c r="F2216" s="78"/>
      <c r="G2216" s="78"/>
      <c r="H2216" s="78"/>
      <c r="I2216" s="76"/>
      <c r="J2216" s="8" t="str">
        <f>IF(I2216="ILF",IF($C$1="预估功能点",'模板使用说明&amp;基础参数'!$E$15,'模板使用说明&amp;基础参数'!$E$22),IF(I2216="EIF",IF($C$1="预估功能点",'模板使用说明&amp;基础参数'!$E$16,'模板使用说明&amp;基础参数'!$E$23),IF(I2216="EI",IF($C$1="预估功能点",'模板使用说明&amp;基础参数'!$E$17,'模板使用说明&amp;基础参数'!$E$24),IF(I2216="EO",IF($C$1="预估功能点",'模板使用说明&amp;基础参数'!$E$18,'模板使用说明&amp;基础参数'!$E$25),IF(I2216="EQ",IF($C$1="预估功能点",'模板使用说明&amp;基础参数'!$E$19,'模板使用说明&amp;基础参数'!$E$26),"")))))</f>
        <v/>
      </c>
      <c r="K2216" s="80"/>
      <c r="L2216" s="80"/>
      <c r="M2216" s="81" t="str">
        <f>IF(J2216="","",IF(K2216="高",IF(L2216="删除",J2216*'模板使用说明&amp;基础参数'!$E$5*'模板使用说明&amp;基础参数'!$E$12,IF(L2216="修改",J2216*'模板使用说明&amp;基础参数'!$E$5*'模板使用说明&amp;基础参数'!$E$11,J2216*'模板使用说明&amp;基础参数'!$E$5*'模板使用说明&amp;基础参数'!$E$10)),IF(K2216="中",IF(L2216="删除",J2216*'模板使用说明&amp;基础参数'!$E$6*'模板使用说明&amp;基础参数'!$E$12,IF(L2216="修改",J2216*'模板使用说明&amp;基础参数'!$E$6*'模板使用说明&amp;基础参数'!$E$11,J2216*'模板使用说明&amp;基础参数'!$E$6*'模板使用说明&amp;基础参数'!$E$10)),IF(L2216="删除",J2216*'模板使用说明&amp;基础参数'!$E$7*'模板使用说明&amp;基础参数'!$E$12,IF(L2216="修改",J2216*'模板使用说明&amp;基础参数'!$E$7*'模板使用说明&amp;基础参数'!$E$11,J2216*'模板使用说明&amp;基础参数'!$E$7*'模板使用说明&amp;基础参数'!$E$10)))))</f>
        <v/>
      </c>
      <c r="N2216" s="82"/>
    </row>
    <row r="2217" spans="1:14">
      <c r="A2217" s="76">
        <f t="shared" si="45"/>
        <v>2212</v>
      </c>
      <c r="B2217" s="77"/>
      <c r="C2217" s="77"/>
      <c r="D2217" s="77"/>
      <c r="E2217" s="77"/>
      <c r="F2217" s="78"/>
      <c r="G2217" s="78"/>
      <c r="H2217" s="78"/>
      <c r="I2217" s="76"/>
      <c r="J2217" s="8" t="str">
        <f>IF(I2217="ILF",IF($C$1="预估功能点",'模板使用说明&amp;基础参数'!$E$15,'模板使用说明&amp;基础参数'!$E$22),IF(I2217="EIF",IF($C$1="预估功能点",'模板使用说明&amp;基础参数'!$E$16,'模板使用说明&amp;基础参数'!$E$23),IF(I2217="EI",IF($C$1="预估功能点",'模板使用说明&amp;基础参数'!$E$17,'模板使用说明&amp;基础参数'!$E$24),IF(I2217="EO",IF($C$1="预估功能点",'模板使用说明&amp;基础参数'!$E$18,'模板使用说明&amp;基础参数'!$E$25),IF(I2217="EQ",IF($C$1="预估功能点",'模板使用说明&amp;基础参数'!$E$19,'模板使用说明&amp;基础参数'!$E$26),"")))))</f>
        <v/>
      </c>
      <c r="K2217" s="80"/>
      <c r="L2217" s="80"/>
      <c r="M2217" s="81" t="str">
        <f>IF(J2217="","",IF(K2217="高",IF(L2217="删除",J2217*'模板使用说明&amp;基础参数'!$E$5*'模板使用说明&amp;基础参数'!$E$12,IF(L2217="修改",J2217*'模板使用说明&amp;基础参数'!$E$5*'模板使用说明&amp;基础参数'!$E$11,J2217*'模板使用说明&amp;基础参数'!$E$5*'模板使用说明&amp;基础参数'!$E$10)),IF(K2217="中",IF(L2217="删除",J2217*'模板使用说明&amp;基础参数'!$E$6*'模板使用说明&amp;基础参数'!$E$12,IF(L2217="修改",J2217*'模板使用说明&amp;基础参数'!$E$6*'模板使用说明&amp;基础参数'!$E$11,J2217*'模板使用说明&amp;基础参数'!$E$6*'模板使用说明&amp;基础参数'!$E$10)),IF(L2217="删除",J2217*'模板使用说明&amp;基础参数'!$E$7*'模板使用说明&amp;基础参数'!$E$12,IF(L2217="修改",J2217*'模板使用说明&amp;基础参数'!$E$7*'模板使用说明&amp;基础参数'!$E$11,J2217*'模板使用说明&amp;基础参数'!$E$7*'模板使用说明&amp;基础参数'!$E$10)))))</f>
        <v/>
      </c>
      <c r="N2217" s="82"/>
    </row>
    <row r="2218" spans="1:14">
      <c r="A2218" s="76">
        <f t="shared" si="45"/>
        <v>2213</v>
      </c>
      <c r="B2218" s="77"/>
      <c r="C2218" s="77"/>
      <c r="D2218" s="77"/>
      <c r="E2218" s="77"/>
      <c r="F2218" s="78"/>
      <c r="G2218" s="78"/>
      <c r="H2218" s="78"/>
      <c r="I2218" s="76"/>
      <c r="J2218" s="8" t="str">
        <f>IF(I2218="ILF",IF($C$1="预估功能点",'模板使用说明&amp;基础参数'!$E$15,'模板使用说明&amp;基础参数'!$E$22),IF(I2218="EIF",IF($C$1="预估功能点",'模板使用说明&amp;基础参数'!$E$16,'模板使用说明&amp;基础参数'!$E$23),IF(I2218="EI",IF($C$1="预估功能点",'模板使用说明&amp;基础参数'!$E$17,'模板使用说明&amp;基础参数'!$E$24),IF(I2218="EO",IF($C$1="预估功能点",'模板使用说明&amp;基础参数'!$E$18,'模板使用说明&amp;基础参数'!$E$25),IF(I2218="EQ",IF($C$1="预估功能点",'模板使用说明&amp;基础参数'!$E$19,'模板使用说明&amp;基础参数'!$E$26),"")))))</f>
        <v/>
      </c>
      <c r="K2218" s="80"/>
      <c r="L2218" s="80"/>
      <c r="M2218" s="81" t="str">
        <f>IF(J2218="","",IF(K2218="高",IF(L2218="删除",J2218*'模板使用说明&amp;基础参数'!$E$5*'模板使用说明&amp;基础参数'!$E$12,IF(L2218="修改",J2218*'模板使用说明&amp;基础参数'!$E$5*'模板使用说明&amp;基础参数'!$E$11,J2218*'模板使用说明&amp;基础参数'!$E$5*'模板使用说明&amp;基础参数'!$E$10)),IF(K2218="中",IF(L2218="删除",J2218*'模板使用说明&amp;基础参数'!$E$6*'模板使用说明&amp;基础参数'!$E$12,IF(L2218="修改",J2218*'模板使用说明&amp;基础参数'!$E$6*'模板使用说明&amp;基础参数'!$E$11,J2218*'模板使用说明&amp;基础参数'!$E$6*'模板使用说明&amp;基础参数'!$E$10)),IF(L2218="删除",J2218*'模板使用说明&amp;基础参数'!$E$7*'模板使用说明&amp;基础参数'!$E$12,IF(L2218="修改",J2218*'模板使用说明&amp;基础参数'!$E$7*'模板使用说明&amp;基础参数'!$E$11,J2218*'模板使用说明&amp;基础参数'!$E$7*'模板使用说明&amp;基础参数'!$E$10)))))</f>
        <v/>
      </c>
      <c r="N2218" s="82"/>
    </row>
    <row r="2219" spans="1:14">
      <c r="A2219" s="76">
        <f t="shared" si="45"/>
        <v>2214</v>
      </c>
      <c r="B2219" s="77"/>
      <c r="C2219" s="77"/>
      <c r="D2219" s="77"/>
      <c r="E2219" s="77"/>
      <c r="F2219" s="78"/>
      <c r="G2219" s="78"/>
      <c r="H2219" s="78"/>
      <c r="I2219" s="76"/>
      <c r="J2219" s="8" t="str">
        <f>IF(I2219="ILF",IF($C$1="预估功能点",'模板使用说明&amp;基础参数'!$E$15,'模板使用说明&amp;基础参数'!$E$22),IF(I2219="EIF",IF($C$1="预估功能点",'模板使用说明&amp;基础参数'!$E$16,'模板使用说明&amp;基础参数'!$E$23),IF(I2219="EI",IF($C$1="预估功能点",'模板使用说明&amp;基础参数'!$E$17,'模板使用说明&amp;基础参数'!$E$24),IF(I2219="EO",IF($C$1="预估功能点",'模板使用说明&amp;基础参数'!$E$18,'模板使用说明&amp;基础参数'!$E$25),IF(I2219="EQ",IF($C$1="预估功能点",'模板使用说明&amp;基础参数'!$E$19,'模板使用说明&amp;基础参数'!$E$26),"")))))</f>
        <v/>
      </c>
      <c r="K2219" s="80"/>
      <c r="L2219" s="80"/>
      <c r="M2219" s="81" t="str">
        <f>IF(J2219="","",IF(K2219="高",IF(L2219="删除",J2219*'模板使用说明&amp;基础参数'!$E$5*'模板使用说明&amp;基础参数'!$E$12,IF(L2219="修改",J2219*'模板使用说明&amp;基础参数'!$E$5*'模板使用说明&amp;基础参数'!$E$11,J2219*'模板使用说明&amp;基础参数'!$E$5*'模板使用说明&amp;基础参数'!$E$10)),IF(K2219="中",IF(L2219="删除",J2219*'模板使用说明&amp;基础参数'!$E$6*'模板使用说明&amp;基础参数'!$E$12,IF(L2219="修改",J2219*'模板使用说明&amp;基础参数'!$E$6*'模板使用说明&amp;基础参数'!$E$11,J2219*'模板使用说明&amp;基础参数'!$E$6*'模板使用说明&amp;基础参数'!$E$10)),IF(L2219="删除",J2219*'模板使用说明&amp;基础参数'!$E$7*'模板使用说明&amp;基础参数'!$E$12,IF(L2219="修改",J2219*'模板使用说明&amp;基础参数'!$E$7*'模板使用说明&amp;基础参数'!$E$11,J2219*'模板使用说明&amp;基础参数'!$E$7*'模板使用说明&amp;基础参数'!$E$10)))))</f>
        <v/>
      </c>
      <c r="N2219" s="82"/>
    </row>
    <row r="2220" spans="1:14">
      <c r="A2220" s="76">
        <f t="shared" si="45"/>
        <v>2215</v>
      </c>
      <c r="B2220" s="77"/>
      <c r="C2220" s="77"/>
      <c r="D2220" s="77"/>
      <c r="E2220" s="77"/>
      <c r="F2220" s="78"/>
      <c r="G2220" s="78"/>
      <c r="H2220" s="78"/>
      <c r="I2220" s="76"/>
      <c r="J2220" s="8" t="str">
        <f>IF(I2220="ILF",IF($C$1="预估功能点",'模板使用说明&amp;基础参数'!$E$15,'模板使用说明&amp;基础参数'!$E$22),IF(I2220="EIF",IF($C$1="预估功能点",'模板使用说明&amp;基础参数'!$E$16,'模板使用说明&amp;基础参数'!$E$23),IF(I2220="EI",IF($C$1="预估功能点",'模板使用说明&amp;基础参数'!$E$17,'模板使用说明&amp;基础参数'!$E$24),IF(I2220="EO",IF($C$1="预估功能点",'模板使用说明&amp;基础参数'!$E$18,'模板使用说明&amp;基础参数'!$E$25),IF(I2220="EQ",IF($C$1="预估功能点",'模板使用说明&amp;基础参数'!$E$19,'模板使用说明&amp;基础参数'!$E$26),"")))))</f>
        <v/>
      </c>
      <c r="K2220" s="80"/>
      <c r="L2220" s="80"/>
      <c r="M2220" s="81" t="str">
        <f>IF(J2220="","",IF(K2220="高",IF(L2220="删除",J2220*'模板使用说明&amp;基础参数'!$E$5*'模板使用说明&amp;基础参数'!$E$12,IF(L2220="修改",J2220*'模板使用说明&amp;基础参数'!$E$5*'模板使用说明&amp;基础参数'!$E$11,J2220*'模板使用说明&amp;基础参数'!$E$5*'模板使用说明&amp;基础参数'!$E$10)),IF(K2220="中",IF(L2220="删除",J2220*'模板使用说明&amp;基础参数'!$E$6*'模板使用说明&amp;基础参数'!$E$12,IF(L2220="修改",J2220*'模板使用说明&amp;基础参数'!$E$6*'模板使用说明&amp;基础参数'!$E$11,J2220*'模板使用说明&amp;基础参数'!$E$6*'模板使用说明&amp;基础参数'!$E$10)),IF(L2220="删除",J2220*'模板使用说明&amp;基础参数'!$E$7*'模板使用说明&amp;基础参数'!$E$12,IF(L2220="修改",J2220*'模板使用说明&amp;基础参数'!$E$7*'模板使用说明&amp;基础参数'!$E$11,J2220*'模板使用说明&amp;基础参数'!$E$7*'模板使用说明&amp;基础参数'!$E$10)))))</f>
        <v/>
      </c>
      <c r="N2220" s="82"/>
    </row>
    <row r="2221" spans="1:14">
      <c r="A2221" s="76">
        <f t="shared" si="45"/>
        <v>2216</v>
      </c>
      <c r="B2221" s="77"/>
      <c r="C2221" s="77"/>
      <c r="D2221" s="77"/>
      <c r="E2221" s="77"/>
      <c r="F2221" s="78"/>
      <c r="G2221" s="78"/>
      <c r="H2221" s="78"/>
      <c r="I2221" s="76"/>
      <c r="J2221" s="8" t="str">
        <f>IF(I2221="ILF",IF($C$1="预估功能点",'模板使用说明&amp;基础参数'!$E$15,'模板使用说明&amp;基础参数'!$E$22),IF(I2221="EIF",IF($C$1="预估功能点",'模板使用说明&amp;基础参数'!$E$16,'模板使用说明&amp;基础参数'!$E$23),IF(I2221="EI",IF($C$1="预估功能点",'模板使用说明&amp;基础参数'!$E$17,'模板使用说明&amp;基础参数'!$E$24),IF(I2221="EO",IF($C$1="预估功能点",'模板使用说明&amp;基础参数'!$E$18,'模板使用说明&amp;基础参数'!$E$25),IF(I2221="EQ",IF($C$1="预估功能点",'模板使用说明&amp;基础参数'!$E$19,'模板使用说明&amp;基础参数'!$E$26),"")))))</f>
        <v/>
      </c>
      <c r="K2221" s="80"/>
      <c r="L2221" s="80"/>
      <c r="M2221" s="81" t="str">
        <f>IF(J2221="","",IF(K2221="高",IF(L2221="删除",J2221*'模板使用说明&amp;基础参数'!$E$5*'模板使用说明&amp;基础参数'!$E$12,IF(L2221="修改",J2221*'模板使用说明&amp;基础参数'!$E$5*'模板使用说明&amp;基础参数'!$E$11,J2221*'模板使用说明&amp;基础参数'!$E$5*'模板使用说明&amp;基础参数'!$E$10)),IF(K2221="中",IF(L2221="删除",J2221*'模板使用说明&amp;基础参数'!$E$6*'模板使用说明&amp;基础参数'!$E$12,IF(L2221="修改",J2221*'模板使用说明&amp;基础参数'!$E$6*'模板使用说明&amp;基础参数'!$E$11,J2221*'模板使用说明&amp;基础参数'!$E$6*'模板使用说明&amp;基础参数'!$E$10)),IF(L2221="删除",J2221*'模板使用说明&amp;基础参数'!$E$7*'模板使用说明&amp;基础参数'!$E$12,IF(L2221="修改",J2221*'模板使用说明&amp;基础参数'!$E$7*'模板使用说明&amp;基础参数'!$E$11,J2221*'模板使用说明&amp;基础参数'!$E$7*'模板使用说明&amp;基础参数'!$E$10)))))</f>
        <v/>
      </c>
      <c r="N2221" s="82"/>
    </row>
    <row r="2222" spans="1:14">
      <c r="A2222" s="76">
        <f t="shared" si="45"/>
        <v>2217</v>
      </c>
      <c r="B2222" s="77"/>
      <c r="C2222" s="77"/>
      <c r="D2222" s="77"/>
      <c r="E2222" s="77"/>
      <c r="F2222" s="78"/>
      <c r="G2222" s="78"/>
      <c r="H2222" s="78"/>
      <c r="I2222" s="76"/>
      <c r="J2222" s="8" t="str">
        <f>IF(I2222="ILF",IF($C$1="预估功能点",'模板使用说明&amp;基础参数'!$E$15,'模板使用说明&amp;基础参数'!$E$22),IF(I2222="EIF",IF($C$1="预估功能点",'模板使用说明&amp;基础参数'!$E$16,'模板使用说明&amp;基础参数'!$E$23),IF(I2222="EI",IF($C$1="预估功能点",'模板使用说明&amp;基础参数'!$E$17,'模板使用说明&amp;基础参数'!$E$24),IF(I2222="EO",IF($C$1="预估功能点",'模板使用说明&amp;基础参数'!$E$18,'模板使用说明&amp;基础参数'!$E$25),IF(I2222="EQ",IF($C$1="预估功能点",'模板使用说明&amp;基础参数'!$E$19,'模板使用说明&amp;基础参数'!$E$26),"")))))</f>
        <v/>
      </c>
      <c r="K2222" s="80"/>
      <c r="L2222" s="80"/>
      <c r="M2222" s="81" t="str">
        <f>IF(J2222="","",IF(K2222="高",IF(L2222="删除",J2222*'模板使用说明&amp;基础参数'!$E$5*'模板使用说明&amp;基础参数'!$E$12,IF(L2222="修改",J2222*'模板使用说明&amp;基础参数'!$E$5*'模板使用说明&amp;基础参数'!$E$11,J2222*'模板使用说明&amp;基础参数'!$E$5*'模板使用说明&amp;基础参数'!$E$10)),IF(K2222="中",IF(L2222="删除",J2222*'模板使用说明&amp;基础参数'!$E$6*'模板使用说明&amp;基础参数'!$E$12,IF(L2222="修改",J2222*'模板使用说明&amp;基础参数'!$E$6*'模板使用说明&amp;基础参数'!$E$11,J2222*'模板使用说明&amp;基础参数'!$E$6*'模板使用说明&amp;基础参数'!$E$10)),IF(L2222="删除",J2222*'模板使用说明&amp;基础参数'!$E$7*'模板使用说明&amp;基础参数'!$E$12,IF(L2222="修改",J2222*'模板使用说明&amp;基础参数'!$E$7*'模板使用说明&amp;基础参数'!$E$11,J2222*'模板使用说明&amp;基础参数'!$E$7*'模板使用说明&amp;基础参数'!$E$10)))))</f>
        <v/>
      </c>
      <c r="N2222" s="82"/>
    </row>
    <row r="2223" spans="1:14">
      <c r="A2223" s="76">
        <f t="shared" si="45"/>
        <v>2218</v>
      </c>
      <c r="B2223" s="77"/>
      <c r="C2223" s="77"/>
      <c r="D2223" s="77"/>
      <c r="E2223" s="77"/>
      <c r="F2223" s="78"/>
      <c r="G2223" s="78"/>
      <c r="H2223" s="78"/>
      <c r="I2223" s="76"/>
      <c r="J2223" s="8" t="str">
        <f>IF(I2223="ILF",IF($C$1="预估功能点",'模板使用说明&amp;基础参数'!$E$15,'模板使用说明&amp;基础参数'!$E$22),IF(I2223="EIF",IF($C$1="预估功能点",'模板使用说明&amp;基础参数'!$E$16,'模板使用说明&amp;基础参数'!$E$23),IF(I2223="EI",IF($C$1="预估功能点",'模板使用说明&amp;基础参数'!$E$17,'模板使用说明&amp;基础参数'!$E$24),IF(I2223="EO",IF($C$1="预估功能点",'模板使用说明&amp;基础参数'!$E$18,'模板使用说明&amp;基础参数'!$E$25),IF(I2223="EQ",IF($C$1="预估功能点",'模板使用说明&amp;基础参数'!$E$19,'模板使用说明&amp;基础参数'!$E$26),"")))))</f>
        <v/>
      </c>
      <c r="K2223" s="80"/>
      <c r="L2223" s="80"/>
      <c r="M2223" s="81" t="str">
        <f>IF(J2223="","",IF(K2223="高",IF(L2223="删除",J2223*'模板使用说明&amp;基础参数'!$E$5*'模板使用说明&amp;基础参数'!$E$12,IF(L2223="修改",J2223*'模板使用说明&amp;基础参数'!$E$5*'模板使用说明&amp;基础参数'!$E$11,J2223*'模板使用说明&amp;基础参数'!$E$5*'模板使用说明&amp;基础参数'!$E$10)),IF(K2223="中",IF(L2223="删除",J2223*'模板使用说明&amp;基础参数'!$E$6*'模板使用说明&amp;基础参数'!$E$12,IF(L2223="修改",J2223*'模板使用说明&amp;基础参数'!$E$6*'模板使用说明&amp;基础参数'!$E$11,J2223*'模板使用说明&amp;基础参数'!$E$6*'模板使用说明&amp;基础参数'!$E$10)),IF(L2223="删除",J2223*'模板使用说明&amp;基础参数'!$E$7*'模板使用说明&amp;基础参数'!$E$12,IF(L2223="修改",J2223*'模板使用说明&amp;基础参数'!$E$7*'模板使用说明&amp;基础参数'!$E$11,J2223*'模板使用说明&amp;基础参数'!$E$7*'模板使用说明&amp;基础参数'!$E$10)))))</f>
        <v/>
      </c>
      <c r="N2223" s="82"/>
    </row>
    <row r="2224" spans="1:14">
      <c r="A2224" s="76">
        <f t="shared" si="45"/>
        <v>2219</v>
      </c>
      <c r="B2224" s="77"/>
      <c r="C2224" s="77"/>
      <c r="D2224" s="77"/>
      <c r="E2224" s="77"/>
      <c r="F2224" s="78"/>
      <c r="G2224" s="78"/>
      <c r="H2224" s="78"/>
      <c r="I2224" s="76"/>
      <c r="J2224" s="8" t="str">
        <f>IF(I2224="ILF",IF($C$1="预估功能点",'模板使用说明&amp;基础参数'!$E$15,'模板使用说明&amp;基础参数'!$E$22),IF(I2224="EIF",IF($C$1="预估功能点",'模板使用说明&amp;基础参数'!$E$16,'模板使用说明&amp;基础参数'!$E$23),IF(I2224="EI",IF($C$1="预估功能点",'模板使用说明&amp;基础参数'!$E$17,'模板使用说明&amp;基础参数'!$E$24),IF(I2224="EO",IF($C$1="预估功能点",'模板使用说明&amp;基础参数'!$E$18,'模板使用说明&amp;基础参数'!$E$25),IF(I2224="EQ",IF($C$1="预估功能点",'模板使用说明&amp;基础参数'!$E$19,'模板使用说明&amp;基础参数'!$E$26),"")))))</f>
        <v/>
      </c>
      <c r="K2224" s="80"/>
      <c r="L2224" s="80"/>
      <c r="M2224" s="81" t="str">
        <f>IF(J2224="","",IF(K2224="高",IF(L2224="删除",J2224*'模板使用说明&amp;基础参数'!$E$5*'模板使用说明&amp;基础参数'!$E$12,IF(L2224="修改",J2224*'模板使用说明&amp;基础参数'!$E$5*'模板使用说明&amp;基础参数'!$E$11,J2224*'模板使用说明&amp;基础参数'!$E$5*'模板使用说明&amp;基础参数'!$E$10)),IF(K2224="中",IF(L2224="删除",J2224*'模板使用说明&amp;基础参数'!$E$6*'模板使用说明&amp;基础参数'!$E$12,IF(L2224="修改",J2224*'模板使用说明&amp;基础参数'!$E$6*'模板使用说明&amp;基础参数'!$E$11,J2224*'模板使用说明&amp;基础参数'!$E$6*'模板使用说明&amp;基础参数'!$E$10)),IF(L2224="删除",J2224*'模板使用说明&amp;基础参数'!$E$7*'模板使用说明&amp;基础参数'!$E$12,IF(L2224="修改",J2224*'模板使用说明&amp;基础参数'!$E$7*'模板使用说明&amp;基础参数'!$E$11,J2224*'模板使用说明&amp;基础参数'!$E$7*'模板使用说明&amp;基础参数'!$E$10)))))</f>
        <v/>
      </c>
      <c r="N2224" s="82"/>
    </row>
    <row r="2225" spans="1:14">
      <c r="A2225" s="76">
        <f t="shared" si="45"/>
        <v>2220</v>
      </c>
      <c r="B2225" s="77"/>
      <c r="C2225" s="77"/>
      <c r="D2225" s="77"/>
      <c r="E2225" s="77"/>
      <c r="F2225" s="78"/>
      <c r="G2225" s="78"/>
      <c r="H2225" s="78"/>
      <c r="I2225" s="76"/>
      <c r="J2225" s="8" t="str">
        <f>IF(I2225="ILF",IF($C$1="预估功能点",'模板使用说明&amp;基础参数'!$E$15,'模板使用说明&amp;基础参数'!$E$22),IF(I2225="EIF",IF($C$1="预估功能点",'模板使用说明&amp;基础参数'!$E$16,'模板使用说明&amp;基础参数'!$E$23),IF(I2225="EI",IF($C$1="预估功能点",'模板使用说明&amp;基础参数'!$E$17,'模板使用说明&amp;基础参数'!$E$24),IF(I2225="EO",IF($C$1="预估功能点",'模板使用说明&amp;基础参数'!$E$18,'模板使用说明&amp;基础参数'!$E$25),IF(I2225="EQ",IF($C$1="预估功能点",'模板使用说明&amp;基础参数'!$E$19,'模板使用说明&amp;基础参数'!$E$26),"")))))</f>
        <v/>
      </c>
      <c r="K2225" s="80"/>
      <c r="L2225" s="80"/>
      <c r="M2225" s="81" t="str">
        <f>IF(J2225="","",IF(K2225="高",IF(L2225="删除",J2225*'模板使用说明&amp;基础参数'!$E$5*'模板使用说明&amp;基础参数'!$E$12,IF(L2225="修改",J2225*'模板使用说明&amp;基础参数'!$E$5*'模板使用说明&amp;基础参数'!$E$11,J2225*'模板使用说明&amp;基础参数'!$E$5*'模板使用说明&amp;基础参数'!$E$10)),IF(K2225="中",IF(L2225="删除",J2225*'模板使用说明&amp;基础参数'!$E$6*'模板使用说明&amp;基础参数'!$E$12,IF(L2225="修改",J2225*'模板使用说明&amp;基础参数'!$E$6*'模板使用说明&amp;基础参数'!$E$11,J2225*'模板使用说明&amp;基础参数'!$E$6*'模板使用说明&amp;基础参数'!$E$10)),IF(L2225="删除",J2225*'模板使用说明&amp;基础参数'!$E$7*'模板使用说明&amp;基础参数'!$E$12,IF(L2225="修改",J2225*'模板使用说明&amp;基础参数'!$E$7*'模板使用说明&amp;基础参数'!$E$11,J2225*'模板使用说明&amp;基础参数'!$E$7*'模板使用说明&amp;基础参数'!$E$10)))))</f>
        <v/>
      </c>
      <c r="N2225" s="82"/>
    </row>
    <row r="2226" spans="1:14">
      <c r="A2226" s="76">
        <f t="shared" si="45"/>
        <v>2221</v>
      </c>
      <c r="B2226" s="77"/>
      <c r="C2226" s="77"/>
      <c r="D2226" s="77"/>
      <c r="E2226" s="77"/>
      <c r="F2226" s="78"/>
      <c r="G2226" s="78"/>
      <c r="H2226" s="78"/>
      <c r="I2226" s="76"/>
      <c r="J2226" s="8" t="str">
        <f>IF(I2226="ILF",IF($C$1="预估功能点",'模板使用说明&amp;基础参数'!$E$15,'模板使用说明&amp;基础参数'!$E$22),IF(I2226="EIF",IF($C$1="预估功能点",'模板使用说明&amp;基础参数'!$E$16,'模板使用说明&amp;基础参数'!$E$23),IF(I2226="EI",IF($C$1="预估功能点",'模板使用说明&amp;基础参数'!$E$17,'模板使用说明&amp;基础参数'!$E$24),IF(I2226="EO",IF($C$1="预估功能点",'模板使用说明&amp;基础参数'!$E$18,'模板使用说明&amp;基础参数'!$E$25),IF(I2226="EQ",IF($C$1="预估功能点",'模板使用说明&amp;基础参数'!$E$19,'模板使用说明&amp;基础参数'!$E$26),"")))))</f>
        <v/>
      </c>
      <c r="K2226" s="80"/>
      <c r="L2226" s="80"/>
      <c r="M2226" s="81" t="str">
        <f>IF(J2226="","",IF(K2226="高",IF(L2226="删除",J2226*'模板使用说明&amp;基础参数'!$E$5*'模板使用说明&amp;基础参数'!$E$12,IF(L2226="修改",J2226*'模板使用说明&amp;基础参数'!$E$5*'模板使用说明&amp;基础参数'!$E$11,J2226*'模板使用说明&amp;基础参数'!$E$5*'模板使用说明&amp;基础参数'!$E$10)),IF(K2226="中",IF(L2226="删除",J2226*'模板使用说明&amp;基础参数'!$E$6*'模板使用说明&amp;基础参数'!$E$12,IF(L2226="修改",J2226*'模板使用说明&amp;基础参数'!$E$6*'模板使用说明&amp;基础参数'!$E$11,J2226*'模板使用说明&amp;基础参数'!$E$6*'模板使用说明&amp;基础参数'!$E$10)),IF(L2226="删除",J2226*'模板使用说明&amp;基础参数'!$E$7*'模板使用说明&amp;基础参数'!$E$12,IF(L2226="修改",J2226*'模板使用说明&amp;基础参数'!$E$7*'模板使用说明&amp;基础参数'!$E$11,J2226*'模板使用说明&amp;基础参数'!$E$7*'模板使用说明&amp;基础参数'!$E$10)))))</f>
        <v/>
      </c>
      <c r="N2226" s="82"/>
    </row>
    <row r="2227" spans="1:14">
      <c r="A2227" s="76">
        <f t="shared" si="45"/>
        <v>2222</v>
      </c>
      <c r="B2227" s="77"/>
      <c r="C2227" s="77"/>
      <c r="D2227" s="77"/>
      <c r="E2227" s="77"/>
      <c r="F2227" s="78"/>
      <c r="G2227" s="78"/>
      <c r="H2227" s="78"/>
      <c r="I2227" s="76"/>
      <c r="J2227" s="8" t="str">
        <f>IF(I2227="ILF",IF($C$1="预估功能点",'模板使用说明&amp;基础参数'!$E$15,'模板使用说明&amp;基础参数'!$E$22),IF(I2227="EIF",IF($C$1="预估功能点",'模板使用说明&amp;基础参数'!$E$16,'模板使用说明&amp;基础参数'!$E$23),IF(I2227="EI",IF($C$1="预估功能点",'模板使用说明&amp;基础参数'!$E$17,'模板使用说明&amp;基础参数'!$E$24),IF(I2227="EO",IF($C$1="预估功能点",'模板使用说明&amp;基础参数'!$E$18,'模板使用说明&amp;基础参数'!$E$25),IF(I2227="EQ",IF($C$1="预估功能点",'模板使用说明&amp;基础参数'!$E$19,'模板使用说明&amp;基础参数'!$E$26),"")))))</f>
        <v/>
      </c>
      <c r="K2227" s="80"/>
      <c r="L2227" s="80"/>
      <c r="M2227" s="81" t="str">
        <f>IF(J2227="","",IF(K2227="高",IF(L2227="删除",J2227*'模板使用说明&amp;基础参数'!$E$5*'模板使用说明&amp;基础参数'!$E$12,IF(L2227="修改",J2227*'模板使用说明&amp;基础参数'!$E$5*'模板使用说明&amp;基础参数'!$E$11,J2227*'模板使用说明&amp;基础参数'!$E$5*'模板使用说明&amp;基础参数'!$E$10)),IF(K2227="中",IF(L2227="删除",J2227*'模板使用说明&amp;基础参数'!$E$6*'模板使用说明&amp;基础参数'!$E$12,IF(L2227="修改",J2227*'模板使用说明&amp;基础参数'!$E$6*'模板使用说明&amp;基础参数'!$E$11,J2227*'模板使用说明&amp;基础参数'!$E$6*'模板使用说明&amp;基础参数'!$E$10)),IF(L2227="删除",J2227*'模板使用说明&amp;基础参数'!$E$7*'模板使用说明&amp;基础参数'!$E$12,IF(L2227="修改",J2227*'模板使用说明&amp;基础参数'!$E$7*'模板使用说明&amp;基础参数'!$E$11,J2227*'模板使用说明&amp;基础参数'!$E$7*'模板使用说明&amp;基础参数'!$E$10)))))</f>
        <v/>
      </c>
      <c r="N2227" s="82"/>
    </row>
    <row r="2228" spans="1:14">
      <c r="A2228" s="76">
        <f t="shared" si="45"/>
        <v>2223</v>
      </c>
      <c r="B2228" s="77"/>
      <c r="C2228" s="77"/>
      <c r="D2228" s="77"/>
      <c r="E2228" s="77"/>
      <c r="F2228" s="78"/>
      <c r="G2228" s="78"/>
      <c r="H2228" s="78"/>
      <c r="I2228" s="76"/>
      <c r="J2228" s="8" t="str">
        <f>IF(I2228="ILF",IF($C$1="预估功能点",'模板使用说明&amp;基础参数'!$E$15,'模板使用说明&amp;基础参数'!$E$22),IF(I2228="EIF",IF($C$1="预估功能点",'模板使用说明&amp;基础参数'!$E$16,'模板使用说明&amp;基础参数'!$E$23),IF(I2228="EI",IF($C$1="预估功能点",'模板使用说明&amp;基础参数'!$E$17,'模板使用说明&amp;基础参数'!$E$24),IF(I2228="EO",IF($C$1="预估功能点",'模板使用说明&amp;基础参数'!$E$18,'模板使用说明&amp;基础参数'!$E$25),IF(I2228="EQ",IF($C$1="预估功能点",'模板使用说明&amp;基础参数'!$E$19,'模板使用说明&amp;基础参数'!$E$26),"")))))</f>
        <v/>
      </c>
      <c r="K2228" s="80"/>
      <c r="L2228" s="80"/>
      <c r="M2228" s="81" t="str">
        <f>IF(J2228="","",IF(K2228="高",IF(L2228="删除",J2228*'模板使用说明&amp;基础参数'!$E$5*'模板使用说明&amp;基础参数'!$E$12,IF(L2228="修改",J2228*'模板使用说明&amp;基础参数'!$E$5*'模板使用说明&amp;基础参数'!$E$11,J2228*'模板使用说明&amp;基础参数'!$E$5*'模板使用说明&amp;基础参数'!$E$10)),IF(K2228="中",IF(L2228="删除",J2228*'模板使用说明&amp;基础参数'!$E$6*'模板使用说明&amp;基础参数'!$E$12,IF(L2228="修改",J2228*'模板使用说明&amp;基础参数'!$E$6*'模板使用说明&amp;基础参数'!$E$11,J2228*'模板使用说明&amp;基础参数'!$E$6*'模板使用说明&amp;基础参数'!$E$10)),IF(L2228="删除",J2228*'模板使用说明&amp;基础参数'!$E$7*'模板使用说明&amp;基础参数'!$E$12,IF(L2228="修改",J2228*'模板使用说明&amp;基础参数'!$E$7*'模板使用说明&amp;基础参数'!$E$11,J2228*'模板使用说明&amp;基础参数'!$E$7*'模板使用说明&amp;基础参数'!$E$10)))))</f>
        <v/>
      </c>
      <c r="N2228" s="82"/>
    </row>
    <row r="2229" spans="1:14">
      <c r="A2229" s="76">
        <f t="shared" si="45"/>
        <v>2224</v>
      </c>
      <c r="B2229" s="77"/>
      <c r="C2229" s="77"/>
      <c r="D2229" s="77"/>
      <c r="E2229" s="77"/>
      <c r="F2229" s="78"/>
      <c r="G2229" s="78"/>
      <c r="H2229" s="78"/>
      <c r="I2229" s="76"/>
      <c r="J2229" s="8" t="str">
        <f>IF(I2229="ILF",IF($C$1="预估功能点",'模板使用说明&amp;基础参数'!$E$15,'模板使用说明&amp;基础参数'!$E$22),IF(I2229="EIF",IF($C$1="预估功能点",'模板使用说明&amp;基础参数'!$E$16,'模板使用说明&amp;基础参数'!$E$23),IF(I2229="EI",IF($C$1="预估功能点",'模板使用说明&amp;基础参数'!$E$17,'模板使用说明&amp;基础参数'!$E$24),IF(I2229="EO",IF($C$1="预估功能点",'模板使用说明&amp;基础参数'!$E$18,'模板使用说明&amp;基础参数'!$E$25),IF(I2229="EQ",IF($C$1="预估功能点",'模板使用说明&amp;基础参数'!$E$19,'模板使用说明&amp;基础参数'!$E$26),"")))))</f>
        <v/>
      </c>
      <c r="K2229" s="80"/>
      <c r="L2229" s="80"/>
      <c r="M2229" s="81" t="str">
        <f>IF(J2229="","",IF(K2229="高",IF(L2229="删除",J2229*'模板使用说明&amp;基础参数'!$E$5*'模板使用说明&amp;基础参数'!$E$12,IF(L2229="修改",J2229*'模板使用说明&amp;基础参数'!$E$5*'模板使用说明&amp;基础参数'!$E$11,J2229*'模板使用说明&amp;基础参数'!$E$5*'模板使用说明&amp;基础参数'!$E$10)),IF(K2229="中",IF(L2229="删除",J2229*'模板使用说明&amp;基础参数'!$E$6*'模板使用说明&amp;基础参数'!$E$12,IF(L2229="修改",J2229*'模板使用说明&amp;基础参数'!$E$6*'模板使用说明&amp;基础参数'!$E$11,J2229*'模板使用说明&amp;基础参数'!$E$6*'模板使用说明&amp;基础参数'!$E$10)),IF(L2229="删除",J2229*'模板使用说明&amp;基础参数'!$E$7*'模板使用说明&amp;基础参数'!$E$12,IF(L2229="修改",J2229*'模板使用说明&amp;基础参数'!$E$7*'模板使用说明&amp;基础参数'!$E$11,J2229*'模板使用说明&amp;基础参数'!$E$7*'模板使用说明&amp;基础参数'!$E$10)))))</f>
        <v/>
      </c>
      <c r="N2229" s="82"/>
    </row>
    <row r="2230" spans="1:14">
      <c r="A2230" s="76">
        <f t="shared" si="45"/>
        <v>2225</v>
      </c>
      <c r="B2230" s="77"/>
      <c r="C2230" s="77"/>
      <c r="D2230" s="77"/>
      <c r="E2230" s="77"/>
      <c r="F2230" s="78"/>
      <c r="G2230" s="78"/>
      <c r="H2230" s="78"/>
      <c r="I2230" s="76"/>
      <c r="J2230" s="8" t="str">
        <f>IF(I2230="ILF",IF($C$1="预估功能点",'模板使用说明&amp;基础参数'!$E$15,'模板使用说明&amp;基础参数'!$E$22),IF(I2230="EIF",IF($C$1="预估功能点",'模板使用说明&amp;基础参数'!$E$16,'模板使用说明&amp;基础参数'!$E$23),IF(I2230="EI",IF($C$1="预估功能点",'模板使用说明&amp;基础参数'!$E$17,'模板使用说明&amp;基础参数'!$E$24),IF(I2230="EO",IF($C$1="预估功能点",'模板使用说明&amp;基础参数'!$E$18,'模板使用说明&amp;基础参数'!$E$25),IF(I2230="EQ",IF($C$1="预估功能点",'模板使用说明&amp;基础参数'!$E$19,'模板使用说明&amp;基础参数'!$E$26),"")))))</f>
        <v/>
      </c>
      <c r="K2230" s="80"/>
      <c r="L2230" s="80"/>
      <c r="M2230" s="81" t="str">
        <f>IF(J2230="","",IF(K2230="高",IF(L2230="删除",J2230*'模板使用说明&amp;基础参数'!$E$5*'模板使用说明&amp;基础参数'!$E$12,IF(L2230="修改",J2230*'模板使用说明&amp;基础参数'!$E$5*'模板使用说明&amp;基础参数'!$E$11,J2230*'模板使用说明&amp;基础参数'!$E$5*'模板使用说明&amp;基础参数'!$E$10)),IF(K2230="中",IF(L2230="删除",J2230*'模板使用说明&amp;基础参数'!$E$6*'模板使用说明&amp;基础参数'!$E$12,IF(L2230="修改",J2230*'模板使用说明&amp;基础参数'!$E$6*'模板使用说明&amp;基础参数'!$E$11,J2230*'模板使用说明&amp;基础参数'!$E$6*'模板使用说明&amp;基础参数'!$E$10)),IF(L2230="删除",J2230*'模板使用说明&amp;基础参数'!$E$7*'模板使用说明&amp;基础参数'!$E$12,IF(L2230="修改",J2230*'模板使用说明&amp;基础参数'!$E$7*'模板使用说明&amp;基础参数'!$E$11,J2230*'模板使用说明&amp;基础参数'!$E$7*'模板使用说明&amp;基础参数'!$E$10)))))</f>
        <v/>
      </c>
      <c r="N2230" s="82"/>
    </row>
    <row r="2231" spans="1:14">
      <c r="A2231" s="76">
        <f t="shared" si="45"/>
        <v>2226</v>
      </c>
      <c r="B2231" s="77"/>
      <c r="C2231" s="77"/>
      <c r="D2231" s="77"/>
      <c r="E2231" s="77"/>
      <c r="F2231" s="78"/>
      <c r="G2231" s="78"/>
      <c r="H2231" s="78"/>
      <c r="I2231" s="76"/>
      <c r="J2231" s="8" t="str">
        <f>IF(I2231="ILF",IF($C$1="预估功能点",'模板使用说明&amp;基础参数'!$E$15,'模板使用说明&amp;基础参数'!$E$22),IF(I2231="EIF",IF($C$1="预估功能点",'模板使用说明&amp;基础参数'!$E$16,'模板使用说明&amp;基础参数'!$E$23),IF(I2231="EI",IF($C$1="预估功能点",'模板使用说明&amp;基础参数'!$E$17,'模板使用说明&amp;基础参数'!$E$24),IF(I2231="EO",IF($C$1="预估功能点",'模板使用说明&amp;基础参数'!$E$18,'模板使用说明&amp;基础参数'!$E$25),IF(I2231="EQ",IF($C$1="预估功能点",'模板使用说明&amp;基础参数'!$E$19,'模板使用说明&amp;基础参数'!$E$26),"")))))</f>
        <v/>
      </c>
      <c r="K2231" s="80"/>
      <c r="L2231" s="80"/>
      <c r="M2231" s="81" t="str">
        <f>IF(J2231="","",IF(K2231="高",IF(L2231="删除",J2231*'模板使用说明&amp;基础参数'!$E$5*'模板使用说明&amp;基础参数'!$E$12,IF(L2231="修改",J2231*'模板使用说明&amp;基础参数'!$E$5*'模板使用说明&amp;基础参数'!$E$11,J2231*'模板使用说明&amp;基础参数'!$E$5*'模板使用说明&amp;基础参数'!$E$10)),IF(K2231="中",IF(L2231="删除",J2231*'模板使用说明&amp;基础参数'!$E$6*'模板使用说明&amp;基础参数'!$E$12,IF(L2231="修改",J2231*'模板使用说明&amp;基础参数'!$E$6*'模板使用说明&amp;基础参数'!$E$11,J2231*'模板使用说明&amp;基础参数'!$E$6*'模板使用说明&amp;基础参数'!$E$10)),IF(L2231="删除",J2231*'模板使用说明&amp;基础参数'!$E$7*'模板使用说明&amp;基础参数'!$E$12,IF(L2231="修改",J2231*'模板使用说明&amp;基础参数'!$E$7*'模板使用说明&amp;基础参数'!$E$11,J2231*'模板使用说明&amp;基础参数'!$E$7*'模板使用说明&amp;基础参数'!$E$10)))))</f>
        <v/>
      </c>
      <c r="N2231" s="82"/>
    </row>
    <row r="2232" spans="1:14">
      <c r="A2232" s="76">
        <f t="shared" si="45"/>
        <v>2227</v>
      </c>
      <c r="B2232" s="77"/>
      <c r="C2232" s="77"/>
      <c r="D2232" s="77"/>
      <c r="E2232" s="77"/>
      <c r="F2232" s="78"/>
      <c r="G2232" s="78"/>
      <c r="H2232" s="78"/>
      <c r="I2232" s="76"/>
      <c r="J2232" s="8" t="str">
        <f>IF(I2232="ILF",IF($C$1="预估功能点",'模板使用说明&amp;基础参数'!$E$15,'模板使用说明&amp;基础参数'!$E$22),IF(I2232="EIF",IF($C$1="预估功能点",'模板使用说明&amp;基础参数'!$E$16,'模板使用说明&amp;基础参数'!$E$23),IF(I2232="EI",IF($C$1="预估功能点",'模板使用说明&amp;基础参数'!$E$17,'模板使用说明&amp;基础参数'!$E$24),IF(I2232="EO",IF($C$1="预估功能点",'模板使用说明&amp;基础参数'!$E$18,'模板使用说明&amp;基础参数'!$E$25),IF(I2232="EQ",IF($C$1="预估功能点",'模板使用说明&amp;基础参数'!$E$19,'模板使用说明&amp;基础参数'!$E$26),"")))))</f>
        <v/>
      </c>
      <c r="K2232" s="80"/>
      <c r="L2232" s="80"/>
      <c r="M2232" s="81" t="str">
        <f>IF(J2232="","",IF(K2232="高",IF(L2232="删除",J2232*'模板使用说明&amp;基础参数'!$E$5*'模板使用说明&amp;基础参数'!$E$12,IF(L2232="修改",J2232*'模板使用说明&amp;基础参数'!$E$5*'模板使用说明&amp;基础参数'!$E$11,J2232*'模板使用说明&amp;基础参数'!$E$5*'模板使用说明&amp;基础参数'!$E$10)),IF(K2232="中",IF(L2232="删除",J2232*'模板使用说明&amp;基础参数'!$E$6*'模板使用说明&amp;基础参数'!$E$12,IF(L2232="修改",J2232*'模板使用说明&amp;基础参数'!$E$6*'模板使用说明&amp;基础参数'!$E$11,J2232*'模板使用说明&amp;基础参数'!$E$6*'模板使用说明&amp;基础参数'!$E$10)),IF(L2232="删除",J2232*'模板使用说明&amp;基础参数'!$E$7*'模板使用说明&amp;基础参数'!$E$12,IF(L2232="修改",J2232*'模板使用说明&amp;基础参数'!$E$7*'模板使用说明&amp;基础参数'!$E$11,J2232*'模板使用说明&amp;基础参数'!$E$7*'模板使用说明&amp;基础参数'!$E$10)))))</f>
        <v/>
      </c>
      <c r="N2232" s="82"/>
    </row>
    <row r="2233" spans="1:14">
      <c r="A2233" s="76">
        <f t="shared" si="45"/>
        <v>2228</v>
      </c>
      <c r="B2233" s="77"/>
      <c r="C2233" s="77"/>
      <c r="D2233" s="77"/>
      <c r="E2233" s="77"/>
      <c r="F2233" s="78"/>
      <c r="G2233" s="78"/>
      <c r="H2233" s="78"/>
      <c r="I2233" s="76"/>
      <c r="J2233" s="8" t="str">
        <f>IF(I2233="ILF",IF($C$1="预估功能点",'模板使用说明&amp;基础参数'!$E$15,'模板使用说明&amp;基础参数'!$E$22),IF(I2233="EIF",IF($C$1="预估功能点",'模板使用说明&amp;基础参数'!$E$16,'模板使用说明&amp;基础参数'!$E$23),IF(I2233="EI",IF($C$1="预估功能点",'模板使用说明&amp;基础参数'!$E$17,'模板使用说明&amp;基础参数'!$E$24),IF(I2233="EO",IF($C$1="预估功能点",'模板使用说明&amp;基础参数'!$E$18,'模板使用说明&amp;基础参数'!$E$25),IF(I2233="EQ",IF($C$1="预估功能点",'模板使用说明&amp;基础参数'!$E$19,'模板使用说明&amp;基础参数'!$E$26),"")))))</f>
        <v/>
      </c>
      <c r="K2233" s="80"/>
      <c r="L2233" s="80"/>
      <c r="M2233" s="81" t="str">
        <f>IF(J2233="","",IF(K2233="高",IF(L2233="删除",J2233*'模板使用说明&amp;基础参数'!$E$5*'模板使用说明&amp;基础参数'!$E$12,IF(L2233="修改",J2233*'模板使用说明&amp;基础参数'!$E$5*'模板使用说明&amp;基础参数'!$E$11,J2233*'模板使用说明&amp;基础参数'!$E$5*'模板使用说明&amp;基础参数'!$E$10)),IF(K2233="中",IF(L2233="删除",J2233*'模板使用说明&amp;基础参数'!$E$6*'模板使用说明&amp;基础参数'!$E$12,IF(L2233="修改",J2233*'模板使用说明&amp;基础参数'!$E$6*'模板使用说明&amp;基础参数'!$E$11,J2233*'模板使用说明&amp;基础参数'!$E$6*'模板使用说明&amp;基础参数'!$E$10)),IF(L2233="删除",J2233*'模板使用说明&amp;基础参数'!$E$7*'模板使用说明&amp;基础参数'!$E$12,IF(L2233="修改",J2233*'模板使用说明&amp;基础参数'!$E$7*'模板使用说明&amp;基础参数'!$E$11,J2233*'模板使用说明&amp;基础参数'!$E$7*'模板使用说明&amp;基础参数'!$E$10)))))</f>
        <v/>
      </c>
      <c r="N2233" s="82"/>
    </row>
    <row r="2234" spans="1:14">
      <c r="A2234" s="76">
        <f t="shared" si="45"/>
        <v>2229</v>
      </c>
      <c r="B2234" s="77"/>
      <c r="C2234" s="77"/>
      <c r="D2234" s="77"/>
      <c r="E2234" s="77"/>
      <c r="F2234" s="78"/>
      <c r="G2234" s="78"/>
      <c r="H2234" s="78"/>
      <c r="I2234" s="76"/>
      <c r="J2234" s="8" t="str">
        <f>IF(I2234="ILF",IF($C$1="预估功能点",'模板使用说明&amp;基础参数'!$E$15,'模板使用说明&amp;基础参数'!$E$22),IF(I2234="EIF",IF($C$1="预估功能点",'模板使用说明&amp;基础参数'!$E$16,'模板使用说明&amp;基础参数'!$E$23),IF(I2234="EI",IF($C$1="预估功能点",'模板使用说明&amp;基础参数'!$E$17,'模板使用说明&amp;基础参数'!$E$24),IF(I2234="EO",IF($C$1="预估功能点",'模板使用说明&amp;基础参数'!$E$18,'模板使用说明&amp;基础参数'!$E$25),IF(I2234="EQ",IF($C$1="预估功能点",'模板使用说明&amp;基础参数'!$E$19,'模板使用说明&amp;基础参数'!$E$26),"")))))</f>
        <v/>
      </c>
      <c r="K2234" s="80"/>
      <c r="L2234" s="80"/>
      <c r="M2234" s="81" t="str">
        <f>IF(J2234="","",IF(K2234="高",IF(L2234="删除",J2234*'模板使用说明&amp;基础参数'!$E$5*'模板使用说明&amp;基础参数'!$E$12,IF(L2234="修改",J2234*'模板使用说明&amp;基础参数'!$E$5*'模板使用说明&amp;基础参数'!$E$11,J2234*'模板使用说明&amp;基础参数'!$E$5*'模板使用说明&amp;基础参数'!$E$10)),IF(K2234="中",IF(L2234="删除",J2234*'模板使用说明&amp;基础参数'!$E$6*'模板使用说明&amp;基础参数'!$E$12,IF(L2234="修改",J2234*'模板使用说明&amp;基础参数'!$E$6*'模板使用说明&amp;基础参数'!$E$11,J2234*'模板使用说明&amp;基础参数'!$E$6*'模板使用说明&amp;基础参数'!$E$10)),IF(L2234="删除",J2234*'模板使用说明&amp;基础参数'!$E$7*'模板使用说明&amp;基础参数'!$E$12,IF(L2234="修改",J2234*'模板使用说明&amp;基础参数'!$E$7*'模板使用说明&amp;基础参数'!$E$11,J2234*'模板使用说明&amp;基础参数'!$E$7*'模板使用说明&amp;基础参数'!$E$10)))))</f>
        <v/>
      </c>
      <c r="N2234" s="82"/>
    </row>
    <row r="2235" spans="1:14">
      <c r="A2235" s="76">
        <f t="shared" si="45"/>
        <v>2230</v>
      </c>
      <c r="B2235" s="77"/>
      <c r="C2235" s="77"/>
      <c r="D2235" s="77"/>
      <c r="E2235" s="77"/>
      <c r="F2235" s="78"/>
      <c r="G2235" s="78"/>
      <c r="H2235" s="78"/>
      <c r="I2235" s="76"/>
      <c r="J2235" s="8" t="str">
        <f>IF(I2235="ILF",IF($C$1="预估功能点",'模板使用说明&amp;基础参数'!$E$15,'模板使用说明&amp;基础参数'!$E$22),IF(I2235="EIF",IF($C$1="预估功能点",'模板使用说明&amp;基础参数'!$E$16,'模板使用说明&amp;基础参数'!$E$23),IF(I2235="EI",IF($C$1="预估功能点",'模板使用说明&amp;基础参数'!$E$17,'模板使用说明&amp;基础参数'!$E$24),IF(I2235="EO",IF($C$1="预估功能点",'模板使用说明&amp;基础参数'!$E$18,'模板使用说明&amp;基础参数'!$E$25),IF(I2235="EQ",IF($C$1="预估功能点",'模板使用说明&amp;基础参数'!$E$19,'模板使用说明&amp;基础参数'!$E$26),"")))))</f>
        <v/>
      </c>
      <c r="K2235" s="80"/>
      <c r="L2235" s="80"/>
      <c r="M2235" s="81" t="str">
        <f>IF(J2235="","",IF(K2235="高",IF(L2235="删除",J2235*'模板使用说明&amp;基础参数'!$E$5*'模板使用说明&amp;基础参数'!$E$12,IF(L2235="修改",J2235*'模板使用说明&amp;基础参数'!$E$5*'模板使用说明&amp;基础参数'!$E$11,J2235*'模板使用说明&amp;基础参数'!$E$5*'模板使用说明&amp;基础参数'!$E$10)),IF(K2235="中",IF(L2235="删除",J2235*'模板使用说明&amp;基础参数'!$E$6*'模板使用说明&amp;基础参数'!$E$12,IF(L2235="修改",J2235*'模板使用说明&amp;基础参数'!$E$6*'模板使用说明&amp;基础参数'!$E$11,J2235*'模板使用说明&amp;基础参数'!$E$6*'模板使用说明&amp;基础参数'!$E$10)),IF(L2235="删除",J2235*'模板使用说明&amp;基础参数'!$E$7*'模板使用说明&amp;基础参数'!$E$12,IF(L2235="修改",J2235*'模板使用说明&amp;基础参数'!$E$7*'模板使用说明&amp;基础参数'!$E$11,J2235*'模板使用说明&amp;基础参数'!$E$7*'模板使用说明&amp;基础参数'!$E$10)))))</f>
        <v/>
      </c>
      <c r="N2235" s="82"/>
    </row>
    <row r="2236" spans="1:14">
      <c r="A2236" s="76">
        <f t="shared" si="45"/>
        <v>2231</v>
      </c>
      <c r="B2236" s="77"/>
      <c r="C2236" s="77"/>
      <c r="D2236" s="77"/>
      <c r="E2236" s="77"/>
      <c r="F2236" s="78"/>
      <c r="G2236" s="78"/>
      <c r="H2236" s="78"/>
      <c r="I2236" s="76"/>
      <c r="J2236" s="8" t="str">
        <f>IF(I2236="ILF",IF($C$1="预估功能点",'模板使用说明&amp;基础参数'!$E$15,'模板使用说明&amp;基础参数'!$E$22),IF(I2236="EIF",IF($C$1="预估功能点",'模板使用说明&amp;基础参数'!$E$16,'模板使用说明&amp;基础参数'!$E$23),IF(I2236="EI",IF($C$1="预估功能点",'模板使用说明&amp;基础参数'!$E$17,'模板使用说明&amp;基础参数'!$E$24),IF(I2236="EO",IF($C$1="预估功能点",'模板使用说明&amp;基础参数'!$E$18,'模板使用说明&amp;基础参数'!$E$25),IF(I2236="EQ",IF($C$1="预估功能点",'模板使用说明&amp;基础参数'!$E$19,'模板使用说明&amp;基础参数'!$E$26),"")))))</f>
        <v/>
      </c>
      <c r="K2236" s="80"/>
      <c r="L2236" s="80"/>
      <c r="M2236" s="81" t="str">
        <f>IF(J2236="","",IF(K2236="高",IF(L2236="删除",J2236*'模板使用说明&amp;基础参数'!$E$5*'模板使用说明&amp;基础参数'!$E$12,IF(L2236="修改",J2236*'模板使用说明&amp;基础参数'!$E$5*'模板使用说明&amp;基础参数'!$E$11,J2236*'模板使用说明&amp;基础参数'!$E$5*'模板使用说明&amp;基础参数'!$E$10)),IF(K2236="中",IF(L2236="删除",J2236*'模板使用说明&amp;基础参数'!$E$6*'模板使用说明&amp;基础参数'!$E$12,IF(L2236="修改",J2236*'模板使用说明&amp;基础参数'!$E$6*'模板使用说明&amp;基础参数'!$E$11,J2236*'模板使用说明&amp;基础参数'!$E$6*'模板使用说明&amp;基础参数'!$E$10)),IF(L2236="删除",J2236*'模板使用说明&amp;基础参数'!$E$7*'模板使用说明&amp;基础参数'!$E$12,IF(L2236="修改",J2236*'模板使用说明&amp;基础参数'!$E$7*'模板使用说明&amp;基础参数'!$E$11,J2236*'模板使用说明&amp;基础参数'!$E$7*'模板使用说明&amp;基础参数'!$E$10)))))</f>
        <v/>
      </c>
      <c r="N2236" s="82"/>
    </row>
    <row r="2237" spans="1:14">
      <c r="A2237" s="76">
        <f t="shared" si="45"/>
        <v>2232</v>
      </c>
      <c r="B2237" s="77"/>
      <c r="C2237" s="77"/>
      <c r="D2237" s="77"/>
      <c r="E2237" s="77"/>
      <c r="F2237" s="78"/>
      <c r="G2237" s="78"/>
      <c r="H2237" s="78"/>
      <c r="I2237" s="76"/>
      <c r="J2237" s="8" t="str">
        <f>IF(I2237="ILF",IF($C$1="预估功能点",'模板使用说明&amp;基础参数'!$E$15,'模板使用说明&amp;基础参数'!$E$22),IF(I2237="EIF",IF($C$1="预估功能点",'模板使用说明&amp;基础参数'!$E$16,'模板使用说明&amp;基础参数'!$E$23),IF(I2237="EI",IF($C$1="预估功能点",'模板使用说明&amp;基础参数'!$E$17,'模板使用说明&amp;基础参数'!$E$24),IF(I2237="EO",IF($C$1="预估功能点",'模板使用说明&amp;基础参数'!$E$18,'模板使用说明&amp;基础参数'!$E$25),IF(I2237="EQ",IF($C$1="预估功能点",'模板使用说明&amp;基础参数'!$E$19,'模板使用说明&amp;基础参数'!$E$26),"")))))</f>
        <v/>
      </c>
      <c r="K2237" s="80"/>
      <c r="L2237" s="80"/>
      <c r="M2237" s="81" t="str">
        <f>IF(J2237="","",IF(K2237="高",IF(L2237="删除",J2237*'模板使用说明&amp;基础参数'!$E$5*'模板使用说明&amp;基础参数'!$E$12,IF(L2237="修改",J2237*'模板使用说明&amp;基础参数'!$E$5*'模板使用说明&amp;基础参数'!$E$11,J2237*'模板使用说明&amp;基础参数'!$E$5*'模板使用说明&amp;基础参数'!$E$10)),IF(K2237="中",IF(L2237="删除",J2237*'模板使用说明&amp;基础参数'!$E$6*'模板使用说明&amp;基础参数'!$E$12,IF(L2237="修改",J2237*'模板使用说明&amp;基础参数'!$E$6*'模板使用说明&amp;基础参数'!$E$11,J2237*'模板使用说明&amp;基础参数'!$E$6*'模板使用说明&amp;基础参数'!$E$10)),IF(L2237="删除",J2237*'模板使用说明&amp;基础参数'!$E$7*'模板使用说明&amp;基础参数'!$E$12,IF(L2237="修改",J2237*'模板使用说明&amp;基础参数'!$E$7*'模板使用说明&amp;基础参数'!$E$11,J2237*'模板使用说明&amp;基础参数'!$E$7*'模板使用说明&amp;基础参数'!$E$10)))))</f>
        <v/>
      </c>
      <c r="N2237" s="82"/>
    </row>
    <row r="2238" spans="1:14">
      <c r="A2238" s="76">
        <f t="shared" si="45"/>
        <v>2233</v>
      </c>
      <c r="B2238" s="77"/>
      <c r="C2238" s="77"/>
      <c r="D2238" s="77"/>
      <c r="E2238" s="77"/>
      <c r="F2238" s="78"/>
      <c r="G2238" s="78"/>
      <c r="H2238" s="78"/>
      <c r="I2238" s="76"/>
      <c r="J2238" s="8" t="str">
        <f>IF(I2238="ILF",IF($C$1="预估功能点",'模板使用说明&amp;基础参数'!$E$15,'模板使用说明&amp;基础参数'!$E$22),IF(I2238="EIF",IF($C$1="预估功能点",'模板使用说明&amp;基础参数'!$E$16,'模板使用说明&amp;基础参数'!$E$23),IF(I2238="EI",IF($C$1="预估功能点",'模板使用说明&amp;基础参数'!$E$17,'模板使用说明&amp;基础参数'!$E$24),IF(I2238="EO",IF($C$1="预估功能点",'模板使用说明&amp;基础参数'!$E$18,'模板使用说明&amp;基础参数'!$E$25),IF(I2238="EQ",IF($C$1="预估功能点",'模板使用说明&amp;基础参数'!$E$19,'模板使用说明&amp;基础参数'!$E$26),"")))))</f>
        <v/>
      </c>
      <c r="K2238" s="80"/>
      <c r="L2238" s="80"/>
      <c r="M2238" s="81" t="str">
        <f>IF(J2238="","",IF(K2238="高",IF(L2238="删除",J2238*'模板使用说明&amp;基础参数'!$E$5*'模板使用说明&amp;基础参数'!$E$12,IF(L2238="修改",J2238*'模板使用说明&amp;基础参数'!$E$5*'模板使用说明&amp;基础参数'!$E$11,J2238*'模板使用说明&amp;基础参数'!$E$5*'模板使用说明&amp;基础参数'!$E$10)),IF(K2238="中",IF(L2238="删除",J2238*'模板使用说明&amp;基础参数'!$E$6*'模板使用说明&amp;基础参数'!$E$12,IF(L2238="修改",J2238*'模板使用说明&amp;基础参数'!$E$6*'模板使用说明&amp;基础参数'!$E$11,J2238*'模板使用说明&amp;基础参数'!$E$6*'模板使用说明&amp;基础参数'!$E$10)),IF(L2238="删除",J2238*'模板使用说明&amp;基础参数'!$E$7*'模板使用说明&amp;基础参数'!$E$12,IF(L2238="修改",J2238*'模板使用说明&amp;基础参数'!$E$7*'模板使用说明&amp;基础参数'!$E$11,J2238*'模板使用说明&amp;基础参数'!$E$7*'模板使用说明&amp;基础参数'!$E$10)))))</f>
        <v/>
      </c>
      <c r="N2238" s="82"/>
    </row>
    <row r="2239" spans="1:14">
      <c r="A2239" s="76">
        <f t="shared" si="45"/>
        <v>2234</v>
      </c>
      <c r="B2239" s="77"/>
      <c r="C2239" s="77"/>
      <c r="D2239" s="77"/>
      <c r="E2239" s="77"/>
      <c r="F2239" s="78"/>
      <c r="G2239" s="78"/>
      <c r="H2239" s="78"/>
      <c r="I2239" s="76"/>
      <c r="J2239" s="8" t="str">
        <f>IF(I2239="ILF",IF($C$1="预估功能点",'模板使用说明&amp;基础参数'!$E$15,'模板使用说明&amp;基础参数'!$E$22),IF(I2239="EIF",IF($C$1="预估功能点",'模板使用说明&amp;基础参数'!$E$16,'模板使用说明&amp;基础参数'!$E$23),IF(I2239="EI",IF($C$1="预估功能点",'模板使用说明&amp;基础参数'!$E$17,'模板使用说明&amp;基础参数'!$E$24),IF(I2239="EO",IF($C$1="预估功能点",'模板使用说明&amp;基础参数'!$E$18,'模板使用说明&amp;基础参数'!$E$25),IF(I2239="EQ",IF($C$1="预估功能点",'模板使用说明&amp;基础参数'!$E$19,'模板使用说明&amp;基础参数'!$E$26),"")))))</f>
        <v/>
      </c>
      <c r="K2239" s="80"/>
      <c r="L2239" s="80"/>
      <c r="M2239" s="81" t="str">
        <f>IF(J2239="","",IF(K2239="高",IF(L2239="删除",J2239*'模板使用说明&amp;基础参数'!$E$5*'模板使用说明&amp;基础参数'!$E$12,IF(L2239="修改",J2239*'模板使用说明&amp;基础参数'!$E$5*'模板使用说明&amp;基础参数'!$E$11,J2239*'模板使用说明&amp;基础参数'!$E$5*'模板使用说明&amp;基础参数'!$E$10)),IF(K2239="中",IF(L2239="删除",J2239*'模板使用说明&amp;基础参数'!$E$6*'模板使用说明&amp;基础参数'!$E$12,IF(L2239="修改",J2239*'模板使用说明&amp;基础参数'!$E$6*'模板使用说明&amp;基础参数'!$E$11,J2239*'模板使用说明&amp;基础参数'!$E$6*'模板使用说明&amp;基础参数'!$E$10)),IF(L2239="删除",J2239*'模板使用说明&amp;基础参数'!$E$7*'模板使用说明&amp;基础参数'!$E$12,IF(L2239="修改",J2239*'模板使用说明&amp;基础参数'!$E$7*'模板使用说明&amp;基础参数'!$E$11,J2239*'模板使用说明&amp;基础参数'!$E$7*'模板使用说明&amp;基础参数'!$E$10)))))</f>
        <v/>
      </c>
      <c r="N2239" s="82"/>
    </row>
    <row r="2240" spans="1:14">
      <c r="A2240" s="76">
        <f t="shared" si="45"/>
        <v>2235</v>
      </c>
      <c r="B2240" s="77"/>
      <c r="C2240" s="77"/>
      <c r="D2240" s="77"/>
      <c r="E2240" s="77"/>
      <c r="F2240" s="78"/>
      <c r="G2240" s="78"/>
      <c r="H2240" s="78"/>
      <c r="I2240" s="76"/>
      <c r="J2240" s="8" t="str">
        <f>IF(I2240="ILF",IF($C$1="预估功能点",'模板使用说明&amp;基础参数'!$E$15,'模板使用说明&amp;基础参数'!$E$22),IF(I2240="EIF",IF($C$1="预估功能点",'模板使用说明&amp;基础参数'!$E$16,'模板使用说明&amp;基础参数'!$E$23),IF(I2240="EI",IF($C$1="预估功能点",'模板使用说明&amp;基础参数'!$E$17,'模板使用说明&amp;基础参数'!$E$24),IF(I2240="EO",IF($C$1="预估功能点",'模板使用说明&amp;基础参数'!$E$18,'模板使用说明&amp;基础参数'!$E$25),IF(I2240="EQ",IF($C$1="预估功能点",'模板使用说明&amp;基础参数'!$E$19,'模板使用说明&amp;基础参数'!$E$26),"")))))</f>
        <v/>
      </c>
      <c r="K2240" s="80"/>
      <c r="L2240" s="80"/>
      <c r="M2240" s="81" t="str">
        <f>IF(J2240="","",IF(K2240="高",IF(L2240="删除",J2240*'模板使用说明&amp;基础参数'!$E$5*'模板使用说明&amp;基础参数'!$E$12,IF(L2240="修改",J2240*'模板使用说明&amp;基础参数'!$E$5*'模板使用说明&amp;基础参数'!$E$11,J2240*'模板使用说明&amp;基础参数'!$E$5*'模板使用说明&amp;基础参数'!$E$10)),IF(K2240="中",IF(L2240="删除",J2240*'模板使用说明&amp;基础参数'!$E$6*'模板使用说明&amp;基础参数'!$E$12,IF(L2240="修改",J2240*'模板使用说明&amp;基础参数'!$E$6*'模板使用说明&amp;基础参数'!$E$11,J2240*'模板使用说明&amp;基础参数'!$E$6*'模板使用说明&amp;基础参数'!$E$10)),IF(L2240="删除",J2240*'模板使用说明&amp;基础参数'!$E$7*'模板使用说明&amp;基础参数'!$E$12,IF(L2240="修改",J2240*'模板使用说明&amp;基础参数'!$E$7*'模板使用说明&amp;基础参数'!$E$11,J2240*'模板使用说明&amp;基础参数'!$E$7*'模板使用说明&amp;基础参数'!$E$10)))))</f>
        <v/>
      </c>
      <c r="N2240" s="82"/>
    </row>
    <row r="2241" spans="1:14">
      <c r="A2241" s="76">
        <f t="shared" si="45"/>
        <v>2236</v>
      </c>
      <c r="B2241" s="77"/>
      <c r="C2241" s="77"/>
      <c r="D2241" s="77"/>
      <c r="E2241" s="77"/>
      <c r="F2241" s="78"/>
      <c r="G2241" s="78"/>
      <c r="H2241" s="78"/>
      <c r="I2241" s="76"/>
      <c r="J2241" s="8" t="str">
        <f>IF(I2241="ILF",IF($C$1="预估功能点",'模板使用说明&amp;基础参数'!$E$15,'模板使用说明&amp;基础参数'!$E$22),IF(I2241="EIF",IF($C$1="预估功能点",'模板使用说明&amp;基础参数'!$E$16,'模板使用说明&amp;基础参数'!$E$23),IF(I2241="EI",IF($C$1="预估功能点",'模板使用说明&amp;基础参数'!$E$17,'模板使用说明&amp;基础参数'!$E$24),IF(I2241="EO",IF($C$1="预估功能点",'模板使用说明&amp;基础参数'!$E$18,'模板使用说明&amp;基础参数'!$E$25),IF(I2241="EQ",IF($C$1="预估功能点",'模板使用说明&amp;基础参数'!$E$19,'模板使用说明&amp;基础参数'!$E$26),"")))))</f>
        <v/>
      </c>
      <c r="K2241" s="80"/>
      <c r="L2241" s="80"/>
      <c r="M2241" s="81" t="str">
        <f>IF(J2241="","",IF(K2241="高",IF(L2241="删除",J2241*'模板使用说明&amp;基础参数'!$E$5*'模板使用说明&amp;基础参数'!$E$12,IF(L2241="修改",J2241*'模板使用说明&amp;基础参数'!$E$5*'模板使用说明&amp;基础参数'!$E$11,J2241*'模板使用说明&amp;基础参数'!$E$5*'模板使用说明&amp;基础参数'!$E$10)),IF(K2241="中",IF(L2241="删除",J2241*'模板使用说明&amp;基础参数'!$E$6*'模板使用说明&amp;基础参数'!$E$12,IF(L2241="修改",J2241*'模板使用说明&amp;基础参数'!$E$6*'模板使用说明&amp;基础参数'!$E$11,J2241*'模板使用说明&amp;基础参数'!$E$6*'模板使用说明&amp;基础参数'!$E$10)),IF(L2241="删除",J2241*'模板使用说明&amp;基础参数'!$E$7*'模板使用说明&amp;基础参数'!$E$12,IF(L2241="修改",J2241*'模板使用说明&amp;基础参数'!$E$7*'模板使用说明&amp;基础参数'!$E$11,J2241*'模板使用说明&amp;基础参数'!$E$7*'模板使用说明&amp;基础参数'!$E$10)))))</f>
        <v/>
      </c>
      <c r="N2241" s="82"/>
    </row>
    <row r="2242" spans="1:14">
      <c r="A2242" s="76">
        <f t="shared" si="45"/>
        <v>2237</v>
      </c>
      <c r="B2242" s="77"/>
      <c r="C2242" s="77"/>
      <c r="D2242" s="77"/>
      <c r="E2242" s="77"/>
      <c r="F2242" s="78"/>
      <c r="G2242" s="78"/>
      <c r="H2242" s="78"/>
      <c r="I2242" s="76"/>
      <c r="J2242" s="8" t="str">
        <f>IF(I2242="ILF",IF($C$1="预估功能点",'模板使用说明&amp;基础参数'!$E$15,'模板使用说明&amp;基础参数'!$E$22),IF(I2242="EIF",IF($C$1="预估功能点",'模板使用说明&amp;基础参数'!$E$16,'模板使用说明&amp;基础参数'!$E$23),IF(I2242="EI",IF($C$1="预估功能点",'模板使用说明&amp;基础参数'!$E$17,'模板使用说明&amp;基础参数'!$E$24),IF(I2242="EO",IF($C$1="预估功能点",'模板使用说明&amp;基础参数'!$E$18,'模板使用说明&amp;基础参数'!$E$25),IF(I2242="EQ",IF($C$1="预估功能点",'模板使用说明&amp;基础参数'!$E$19,'模板使用说明&amp;基础参数'!$E$26),"")))))</f>
        <v/>
      </c>
      <c r="K2242" s="80"/>
      <c r="L2242" s="80"/>
      <c r="M2242" s="81" t="str">
        <f>IF(J2242="","",IF(K2242="高",IF(L2242="删除",J2242*'模板使用说明&amp;基础参数'!$E$5*'模板使用说明&amp;基础参数'!$E$12,IF(L2242="修改",J2242*'模板使用说明&amp;基础参数'!$E$5*'模板使用说明&amp;基础参数'!$E$11,J2242*'模板使用说明&amp;基础参数'!$E$5*'模板使用说明&amp;基础参数'!$E$10)),IF(K2242="中",IF(L2242="删除",J2242*'模板使用说明&amp;基础参数'!$E$6*'模板使用说明&amp;基础参数'!$E$12,IF(L2242="修改",J2242*'模板使用说明&amp;基础参数'!$E$6*'模板使用说明&amp;基础参数'!$E$11,J2242*'模板使用说明&amp;基础参数'!$E$6*'模板使用说明&amp;基础参数'!$E$10)),IF(L2242="删除",J2242*'模板使用说明&amp;基础参数'!$E$7*'模板使用说明&amp;基础参数'!$E$12,IF(L2242="修改",J2242*'模板使用说明&amp;基础参数'!$E$7*'模板使用说明&amp;基础参数'!$E$11,J2242*'模板使用说明&amp;基础参数'!$E$7*'模板使用说明&amp;基础参数'!$E$10)))))</f>
        <v/>
      </c>
      <c r="N2242" s="82"/>
    </row>
    <row r="2243" spans="1:14">
      <c r="A2243" s="76">
        <f t="shared" si="45"/>
        <v>2238</v>
      </c>
      <c r="B2243" s="77"/>
      <c r="C2243" s="77"/>
      <c r="D2243" s="77"/>
      <c r="E2243" s="77"/>
      <c r="F2243" s="78"/>
      <c r="G2243" s="78"/>
      <c r="H2243" s="78"/>
      <c r="I2243" s="76"/>
      <c r="J2243" s="8" t="str">
        <f>IF(I2243="ILF",IF($C$1="预估功能点",'模板使用说明&amp;基础参数'!$E$15,'模板使用说明&amp;基础参数'!$E$22),IF(I2243="EIF",IF($C$1="预估功能点",'模板使用说明&amp;基础参数'!$E$16,'模板使用说明&amp;基础参数'!$E$23),IF(I2243="EI",IF($C$1="预估功能点",'模板使用说明&amp;基础参数'!$E$17,'模板使用说明&amp;基础参数'!$E$24),IF(I2243="EO",IF($C$1="预估功能点",'模板使用说明&amp;基础参数'!$E$18,'模板使用说明&amp;基础参数'!$E$25),IF(I2243="EQ",IF($C$1="预估功能点",'模板使用说明&amp;基础参数'!$E$19,'模板使用说明&amp;基础参数'!$E$26),"")))))</f>
        <v/>
      </c>
      <c r="K2243" s="80"/>
      <c r="L2243" s="80"/>
      <c r="M2243" s="81" t="str">
        <f>IF(J2243="","",IF(K2243="高",IF(L2243="删除",J2243*'模板使用说明&amp;基础参数'!$E$5*'模板使用说明&amp;基础参数'!$E$12,IF(L2243="修改",J2243*'模板使用说明&amp;基础参数'!$E$5*'模板使用说明&amp;基础参数'!$E$11,J2243*'模板使用说明&amp;基础参数'!$E$5*'模板使用说明&amp;基础参数'!$E$10)),IF(K2243="中",IF(L2243="删除",J2243*'模板使用说明&amp;基础参数'!$E$6*'模板使用说明&amp;基础参数'!$E$12,IF(L2243="修改",J2243*'模板使用说明&amp;基础参数'!$E$6*'模板使用说明&amp;基础参数'!$E$11,J2243*'模板使用说明&amp;基础参数'!$E$6*'模板使用说明&amp;基础参数'!$E$10)),IF(L2243="删除",J2243*'模板使用说明&amp;基础参数'!$E$7*'模板使用说明&amp;基础参数'!$E$12,IF(L2243="修改",J2243*'模板使用说明&amp;基础参数'!$E$7*'模板使用说明&amp;基础参数'!$E$11,J2243*'模板使用说明&amp;基础参数'!$E$7*'模板使用说明&amp;基础参数'!$E$10)))))</f>
        <v/>
      </c>
      <c r="N2243" s="82"/>
    </row>
    <row r="2244" spans="1:14">
      <c r="A2244" s="76">
        <f t="shared" ref="A2244:A2307" si="46">ROW()-5</f>
        <v>2239</v>
      </c>
      <c r="B2244" s="77"/>
      <c r="C2244" s="77"/>
      <c r="D2244" s="77"/>
      <c r="E2244" s="77"/>
      <c r="F2244" s="78"/>
      <c r="G2244" s="78"/>
      <c r="H2244" s="78"/>
      <c r="I2244" s="76"/>
      <c r="J2244" s="8" t="str">
        <f>IF(I2244="ILF",IF($C$1="预估功能点",'模板使用说明&amp;基础参数'!$E$15,'模板使用说明&amp;基础参数'!$E$22),IF(I2244="EIF",IF($C$1="预估功能点",'模板使用说明&amp;基础参数'!$E$16,'模板使用说明&amp;基础参数'!$E$23),IF(I2244="EI",IF($C$1="预估功能点",'模板使用说明&amp;基础参数'!$E$17,'模板使用说明&amp;基础参数'!$E$24),IF(I2244="EO",IF($C$1="预估功能点",'模板使用说明&amp;基础参数'!$E$18,'模板使用说明&amp;基础参数'!$E$25),IF(I2244="EQ",IF($C$1="预估功能点",'模板使用说明&amp;基础参数'!$E$19,'模板使用说明&amp;基础参数'!$E$26),"")))))</f>
        <v/>
      </c>
      <c r="K2244" s="80"/>
      <c r="L2244" s="80"/>
      <c r="M2244" s="81" t="str">
        <f>IF(J2244="","",IF(K2244="高",IF(L2244="删除",J2244*'模板使用说明&amp;基础参数'!$E$5*'模板使用说明&amp;基础参数'!$E$12,IF(L2244="修改",J2244*'模板使用说明&amp;基础参数'!$E$5*'模板使用说明&amp;基础参数'!$E$11,J2244*'模板使用说明&amp;基础参数'!$E$5*'模板使用说明&amp;基础参数'!$E$10)),IF(K2244="中",IF(L2244="删除",J2244*'模板使用说明&amp;基础参数'!$E$6*'模板使用说明&amp;基础参数'!$E$12,IF(L2244="修改",J2244*'模板使用说明&amp;基础参数'!$E$6*'模板使用说明&amp;基础参数'!$E$11,J2244*'模板使用说明&amp;基础参数'!$E$6*'模板使用说明&amp;基础参数'!$E$10)),IF(L2244="删除",J2244*'模板使用说明&amp;基础参数'!$E$7*'模板使用说明&amp;基础参数'!$E$12,IF(L2244="修改",J2244*'模板使用说明&amp;基础参数'!$E$7*'模板使用说明&amp;基础参数'!$E$11,J2244*'模板使用说明&amp;基础参数'!$E$7*'模板使用说明&amp;基础参数'!$E$10)))))</f>
        <v/>
      </c>
      <c r="N2244" s="82"/>
    </row>
    <row r="2245" spans="1:14">
      <c r="A2245" s="76">
        <f t="shared" si="46"/>
        <v>2240</v>
      </c>
      <c r="B2245" s="77"/>
      <c r="C2245" s="77"/>
      <c r="D2245" s="77"/>
      <c r="E2245" s="77"/>
      <c r="F2245" s="78"/>
      <c r="G2245" s="78"/>
      <c r="H2245" s="78"/>
      <c r="I2245" s="76"/>
      <c r="J2245" s="8" t="str">
        <f>IF(I2245="ILF",IF($C$1="预估功能点",'模板使用说明&amp;基础参数'!$E$15,'模板使用说明&amp;基础参数'!$E$22),IF(I2245="EIF",IF($C$1="预估功能点",'模板使用说明&amp;基础参数'!$E$16,'模板使用说明&amp;基础参数'!$E$23),IF(I2245="EI",IF($C$1="预估功能点",'模板使用说明&amp;基础参数'!$E$17,'模板使用说明&amp;基础参数'!$E$24),IF(I2245="EO",IF($C$1="预估功能点",'模板使用说明&amp;基础参数'!$E$18,'模板使用说明&amp;基础参数'!$E$25),IF(I2245="EQ",IF($C$1="预估功能点",'模板使用说明&amp;基础参数'!$E$19,'模板使用说明&amp;基础参数'!$E$26),"")))))</f>
        <v/>
      </c>
      <c r="K2245" s="80"/>
      <c r="L2245" s="80"/>
      <c r="M2245" s="81" t="str">
        <f>IF(J2245="","",IF(K2245="高",IF(L2245="删除",J2245*'模板使用说明&amp;基础参数'!$E$5*'模板使用说明&amp;基础参数'!$E$12,IF(L2245="修改",J2245*'模板使用说明&amp;基础参数'!$E$5*'模板使用说明&amp;基础参数'!$E$11,J2245*'模板使用说明&amp;基础参数'!$E$5*'模板使用说明&amp;基础参数'!$E$10)),IF(K2245="中",IF(L2245="删除",J2245*'模板使用说明&amp;基础参数'!$E$6*'模板使用说明&amp;基础参数'!$E$12,IF(L2245="修改",J2245*'模板使用说明&amp;基础参数'!$E$6*'模板使用说明&amp;基础参数'!$E$11,J2245*'模板使用说明&amp;基础参数'!$E$6*'模板使用说明&amp;基础参数'!$E$10)),IF(L2245="删除",J2245*'模板使用说明&amp;基础参数'!$E$7*'模板使用说明&amp;基础参数'!$E$12,IF(L2245="修改",J2245*'模板使用说明&amp;基础参数'!$E$7*'模板使用说明&amp;基础参数'!$E$11,J2245*'模板使用说明&amp;基础参数'!$E$7*'模板使用说明&amp;基础参数'!$E$10)))))</f>
        <v/>
      </c>
      <c r="N2245" s="82"/>
    </row>
    <row r="2246" spans="1:14">
      <c r="A2246" s="76">
        <f t="shared" si="46"/>
        <v>2241</v>
      </c>
      <c r="B2246" s="77"/>
      <c r="C2246" s="77"/>
      <c r="D2246" s="77"/>
      <c r="E2246" s="77"/>
      <c r="F2246" s="78"/>
      <c r="G2246" s="78"/>
      <c r="H2246" s="78"/>
      <c r="I2246" s="76"/>
      <c r="J2246" s="8" t="str">
        <f>IF(I2246="ILF",IF($C$1="预估功能点",'模板使用说明&amp;基础参数'!$E$15,'模板使用说明&amp;基础参数'!$E$22),IF(I2246="EIF",IF($C$1="预估功能点",'模板使用说明&amp;基础参数'!$E$16,'模板使用说明&amp;基础参数'!$E$23),IF(I2246="EI",IF($C$1="预估功能点",'模板使用说明&amp;基础参数'!$E$17,'模板使用说明&amp;基础参数'!$E$24),IF(I2246="EO",IF($C$1="预估功能点",'模板使用说明&amp;基础参数'!$E$18,'模板使用说明&amp;基础参数'!$E$25),IF(I2246="EQ",IF($C$1="预估功能点",'模板使用说明&amp;基础参数'!$E$19,'模板使用说明&amp;基础参数'!$E$26),"")))))</f>
        <v/>
      </c>
      <c r="K2246" s="80"/>
      <c r="L2246" s="80"/>
      <c r="M2246" s="81" t="str">
        <f>IF(J2246="","",IF(K2246="高",IF(L2246="删除",J2246*'模板使用说明&amp;基础参数'!$E$5*'模板使用说明&amp;基础参数'!$E$12,IF(L2246="修改",J2246*'模板使用说明&amp;基础参数'!$E$5*'模板使用说明&amp;基础参数'!$E$11,J2246*'模板使用说明&amp;基础参数'!$E$5*'模板使用说明&amp;基础参数'!$E$10)),IF(K2246="中",IF(L2246="删除",J2246*'模板使用说明&amp;基础参数'!$E$6*'模板使用说明&amp;基础参数'!$E$12,IF(L2246="修改",J2246*'模板使用说明&amp;基础参数'!$E$6*'模板使用说明&amp;基础参数'!$E$11,J2246*'模板使用说明&amp;基础参数'!$E$6*'模板使用说明&amp;基础参数'!$E$10)),IF(L2246="删除",J2246*'模板使用说明&amp;基础参数'!$E$7*'模板使用说明&amp;基础参数'!$E$12,IF(L2246="修改",J2246*'模板使用说明&amp;基础参数'!$E$7*'模板使用说明&amp;基础参数'!$E$11,J2246*'模板使用说明&amp;基础参数'!$E$7*'模板使用说明&amp;基础参数'!$E$10)))))</f>
        <v/>
      </c>
      <c r="N2246" s="82"/>
    </row>
    <row r="2247" spans="1:14">
      <c r="A2247" s="76">
        <f t="shared" si="46"/>
        <v>2242</v>
      </c>
      <c r="B2247" s="77"/>
      <c r="C2247" s="77"/>
      <c r="D2247" s="77"/>
      <c r="E2247" s="77"/>
      <c r="F2247" s="78"/>
      <c r="G2247" s="78"/>
      <c r="H2247" s="78"/>
      <c r="I2247" s="76"/>
      <c r="J2247" s="8" t="str">
        <f>IF(I2247="ILF",IF($C$1="预估功能点",'模板使用说明&amp;基础参数'!$E$15,'模板使用说明&amp;基础参数'!$E$22),IF(I2247="EIF",IF($C$1="预估功能点",'模板使用说明&amp;基础参数'!$E$16,'模板使用说明&amp;基础参数'!$E$23),IF(I2247="EI",IF($C$1="预估功能点",'模板使用说明&amp;基础参数'!$E$17,'模板使用说明&amp;基础参数'!$E$24),IF(I2247="EO",IF($C$1="预估功能点",'模板使用说明&amp;基础参数'!$E$18,'模板使用说明&amp;基础参数'!$E$25),IF(I2247="EQ",IF($C$1="预估功能点",'模板使用说明&amp;基础参数'!$E$19,'模板使用说明&amp;基础参数'!$E$26),"")))))</f>
        <v/>
      </c>
      <c r="K2247" s="80"/>
      <c r="L2247" s="80"/>
      <c r="M2247" s="81" t="str">
        <f>IF(J2247="","",IF(K2247="高",IF(L2247="删除",J2247*'模板使用说明&amp;基础参数'!$E$5*'模板使用说明&amp;基础参数'!$E$12,IF(L2247="修改",J2247*'模板使用说明&amp;基础参数'!$E$5*'模板使用说明&amp;基础参数'!$E$11,J2247*'模板使用说明&amp;基础参数'!$E$5*'模板使用说明&amp;基础参数'!$E$10)),IF(K2247="中",IF(L2247="删除",J2247*'模板使用说明&amp;基础参数'!$E$6*'模板使用说明&amp;基础参数'!$E$12,IF(L2247="修改",J2247*'模板使用说明&amp;基础参数'!$E$6*'模板使用说明&amp;基础参数'!$E$11,J2247*'模板使用说明&amp;基础参数'!$E$6*'模板使用说明&amp;基础参数'!$E$10)),IF(L2247="删除",J2247*'模板使用说明&amp;基础参数'!$E$7*'模板使用说明&amp;基础参数'!$E$12,IF(L2247="修改",J2247*'模板使用说明&amp;基础参数'!$E$7*'模板使用说明&amp;基础参数'!$E$11,J2247*'模板使用说明&amp;基础参数'!$E$7*'模板使用说明&amp;基础参数'!$E$10)))))</f>
        <v/>
      </c>
      <c r="N2247" s="82"/>
    </row>
    <row r="2248" spans="1:14">
      <c r="A2248" s="76">
        <f t="shared" si="46"/>
        <v>2243</v>
      </c>
      <c r="B2248" s="77"/>
      <c r="C2248" s="77"/>
      <c r="D2248" s="77"/>
      <c r="E2248" s="77"/>
      <c r="F2248" s="78"/>
      <c r="G2248" s="78"/>
      <c r="H2248" s="78"/>
      <c r="I2248" s="76"/>
      <c r="J2248" s="8" t="str">
        <f>IF(I2248="ILF",IF($C$1="预估功能点",'模板使用说明&amp;基础参数'!$E$15,'模板使用说明&amp;基础参数'!$E$22),IF(I2248="EIF",IF($C$1="预估功能点",'模板使用说明&amp;基础参数'!$E$16,'模板使用说明&amp;基础参数'!$E$23),IF(I2248="EI",IF($C$1="预估功能点",'模板使用说明&amp;基础参数'!$E$17,'模板使用说明&amp;基础参数'!$E$24),IF(I2248="EO",IF($C$1="预估功能点",'模板使用说明&amp;基础参数'!$E$18,'模板使用说明&amp;基础参数'!$E$25),IF(I2248="EQ",IF($C$1="预估功能点",'模板使用说明&amp;基础参数'!$E$19,'模板使用说明&amp;基础参数'!$E$26),"")))))</f>
        <v/>
      </c>
      <c r="K2248" s="80"/>
      <c r="L2248" s="80"/>
      <c r="M2248" s="81" t="str">
        <f>IF(J2248="","",IF(K2248="高",IF(L2248="删除",J2248*'模板使用说明&amp;基础参数'!$E$5*'模板使用说明&amp;基础参数'!$E$12,IF(L2248="修改",J2248*'模板使用说明&amp;基础参数'!$E$5*'模板使用说明&amp;基础参数'!$E$11,J2248*'模板使用说明&amp;基础参数'!$E$5*'模板使用说明&amp;基础参数'!$E$10)),IF(K2248="中",IF(L2248="删除",J2248*'模板使用说明&amp;基础参数'!$E$6*'模板使用说明&amp;基础参数'!$E$12,IF(L2248="修改",J2248*'模板使用说明&amp;基础参数'!$E$6*'模板使用说明&amp;基础参数'!$E$11,J2248*'模板使用说明&amp;基础参数'!$E$6*'模板使用说明&amp;基础参数'!$E$10)),IF(L2248="删除",J2248*'模板使用说明&amp;基础参数'!$E$7*'模板使用说明&amp;基础参数'!$E$12,IF(L2248="修改",J2248*'模板使用说明&amp;基础参数'!$E$7*'模板使用说明&amp;基础参数'!$E$11,J2248*'模板使用说明&amp;基础参数'!$E$7*'模板使用说明&amp;基础参数'!$E$10)))))</f>
        <v/>
      </c>
      <c r="N2248" s="82"/>
    </row>
    <row r="2249" spans="1:14">
      <c r="A2249" s="76">
        <f t="shared" si="46"/>
        <v>2244</v>
      </c>
      <c r="B2249" s="77"/>
      <c r="C2249" s="77"/>
      <c r="D2249" s="77"/>
      <c r="E2249" s="77"/>
      <c r="F2249" s="78"/>
      <c r="G2249" s="78"/>
      <c r="H2249" s="78"/>
      <c r="I2249" s="76"/>
      <c r="J2249" s="8" t="str">
        <f>IF(I2249="ILF",IF($C$1="预估功能点",'模板使用说明&amp;基础参数'!$E$15,'模板使用说明&amp;基础参数'!$E$22),IF(I2249="EIF",IF($C$1="预估功能点",'模板使用说明&amp;基础参数'!$E$16,'模板使用说明&amp;基础参数'!$E$23),IF(I2249="EI",IF($C$1="预估功能点",'模板使用说明&amp;基础参数'!$E$17,'模板使用说明&amp;基础参数'!$E$24),IF(I2249="EO",IF($C$1="预估功能点",'模板使用说明&amp;基础参数'!$E$18,'模板使用说明&amp;基础参数'!$E$25),IF(I2249="EQ",IF($C$1="预估功能点",'模板使用说明&amp;基础参数'!$E$19,'模板使用说明&amp;基础参数'!$E$26),"")))))</f>
        <v/>
      </c>
      <c r="K2249" s="80"/>
      <c r="L2249" s="80"/>
      <c r="M2249" s="81" t="str">
        <f>IF(J2249="","",IF(K2249="高",IF(L2249="删除",J2249*'模板使用说明&amp;基础参数'!$E$5*'模板使用说明&amp;基础参数'!$E$12,IF(L2249="修改",J2249*'模板使用说明&amp;基础参数'!$E$5*'模板使用说明&amp;基础参数'!$E$11,J2249*'模板使用说明&amp;基础参数'!$E$5*'模板使用说明&amp;基础参数'!$E$10)),IF(K2249="中",IF(L2249="删除",J2249*'模板使用说明&amp;基础参数'!$E$6*'模板使用说明&amp;基础参数'!$E$12,IF(L2249="修改",J2249*'模板使用说明&amp;基础参数'!$E$6*'模板使用说明&amp;基础参数'!$E$11,J2249*'模板使用说明&amp;基础参数'!$E$6*'模板使用说明&amp;基础参数'!$E$10)),IF(L2249="删除",J2249*'模板使用说明&amp;基础参数'!$E$7*'模板使用说明&amp;基础参数'!$E$12,IF(L2249="修改",J2249*'模板使用说明&amp;基础参数'!$E$7*'模板使用说明&amp;基础参数'!$E$11,J2249*'模板使用说明&amp;基础参数'!$E$7*'模板使用说明&amp;基础参数'!$E$10)))))</f>
        <v/>
      </c>
      <c r="N2249" s="82"/>
    </row>
    <row r="2250" spans="1:14">
      <c r="A2250" s="76">
        <f t="shared" si="46"/>
        <v>2245</v>
      </c>
      <c r="B2250" s="77"/>
      <c r="C2250" s="77"/>
      <c r="D2250" s="77"/>
      <c r="E2250" s="77"/>
      <c r="F2250" s="78"/>
      <c r="G2250" s="78"/>
      <c r="H2250" s="78"/>
      <c r="I2250" s="76"/>
      <c r="J2250" s="8" t="str">
        <f>IF(I2250="ILF",IF($C$1="预估功能点",'模板使用说明&amp;基础参数'!$E$15,'模板使用说明&amp;基础参数'!$E$22),IF(I2250="EIF",IF($C$1="预估功能点",'模板使用说明&amp;基础参数'!$E$16,'模板使用说明&amp;基础参数'!$E$23),IF(I2250="EI",IF($C$1="预估功能点",'模板使用说明&amp;基础参数'!$E$17,'模板使用说明&amp;基础参数'!$E$24),IF(I2250="EO",IF($C$1="预估功能点",'模板使用说明&amp;基础参数'!$E$18,'模板使用说明&amp;基础参数'!$E$25),IF(I2250="EQ",IF($C$1="预估功能点",'模板使用说明&amp;基础参数'!$E$19,'模板使用说明&amp;基础参数'!$E$26),"")))))</f>
        <v/>
      </c>
      <c r="K2250" s="80"/>
      <c r="L2250" s="80"/>
      <c r="M2250" s="81" t="str">
        <f>IF(J2250="","",IF(K2250="高",IF(L2250="删除",J2250*'模板使用说明&amp;基础参数'!$E$5*'模板使用说明&amp;基础参数'!$E$12,IF(L2250="修改",J2250*'模板使用说明&amp;基础参数'!$E$5*'模板使用说明&amp;基础参数'!$E$11,J2250*'模板使用说明&amp;基础参数'!$E$5*'模板使用说明&amp;基础参数'!$E$10)),IF(K2250="中",IF(L2250="删除",J2250*'模板使用说明&amp;基础参数'!$E$6*'模板使用说明&amp;基础参数'!$E$12,IF(L2250="修改",J2250*'模板使用说明&amp;基础参数'!$E$6*'模板使用说明&amp;基础参数'!$E$11,J2250*'模板使用说明&amp;基础参数'!$E$6*'模板使用说明&amp;基础参数'!$E$10)),IF(L2250="删除",J2250*'模板使用说明&amp;基础参数'!$E$7*'模板使用说明&amp;基础参数'!$E$12,IF(L2250="修改",J2250*'模板使用说明&amp;基础参数'!$E$7*'模板使用说明&amp;基础参数'!$E$11,J2250*'模板使用说明&amp;基础参数'!$E$7*'模板使用说明&amp;基础参数'!$E$10)))))</f>
        <v/>
      </c>
      <c r="N2250" s="82"/>
    </row>
    <row r="2251" spans="1:14">
      <c r="A2251" s="76">
        <f t="shared" si="46"/>
        <v>2246</v>
      </c>
      <c r="B2251" s="77"/>
      <c r="C2251" s="77"/>
      <c r="D2251" s="77"/>
      <c r="E2251" s="77"/>
      <c r="F2251" s="78"/>
      <c r="G2251" s="78"/>
      <c r="H2251" s="78"/>
      <c r="I2251" s="76"/>
      <c r="J2251" s="8" t="str">
        <f>IF(I2251="ILF",IF($C$1="预估功能点",'模板使用说明&amp;基础参数'!$E$15,'模板使用说明&amp;基础参数'!$E$22),IF(I2251="EIF",IF($C$1="预估功能点",'模板使用说明&amp;基础参数'!$E$16,'模板使用说明&amp;基础参数'!$E$23),IF(I2251="EI",IF($C$1="预估功能点",'模板使用说明&amp;基础参数'!$E$17,'模板使用说明&amp;基础参数'!$E$24),IF(I2251="EO",IF($C$1="预估功能点",'模板使用说明&amp;基础参数'!$E$18,'模板使用说明&amp;基础参数'!$E$25),IF(I2251="EQ",IF($C$1="预估功能点",'模板使用说明&amp;基础参数'!$E$19,'模板使用说明&amp;基础参数'!$E$26),"")))))</f>
        <v/>
      </c>
      <c r="K2251" s="80"/>
      <c r="L2251" s="80"/>
      <c r="M2251" s="81" t="str">
        <f>IF(J2251="","",IF(K2251="高",IF(L2251="删除",J2251*'模板使用说明&amp;基础参数'!$E$5*'模板使用说明&amp;基础参数'!$E$12,IF(L2251="修改",J2251*'模板使用说明&amp;基础参数'!$E$5*'模板使用说明&amp;基础参数'!$E$11,J2251*'模板使用说明&amp;基础参数'!$E$5*'模板使用说明&amp;基础参数'!$E$10)),IF(K2251="中",IF(L2251="删除",J2251*'模板使用说明&amp;基础参数'!$E$6*'模板使用说明&amp;基础参数'!$E$12,IF(L2251="修改",J2251*'模板使用说明&amp;基础参数'!$E$6*'模板使用说明&amp;基础参数'!$E$11,J2251*'模板使用说明&amp;基础参数'!$E$6*'模板使用说明&amp;基础参数'!$E$10)),IF(L2251="删除",J2251*'模板使用说明&amp;基础参数'!$E$7*'模板使用说明&amp;基础参数'!$E$12,IF(L2251="修改",J2251*'模板使用说明&amp;基础参数'!$E$7*'模板使用说明&amp;基础参数'!$E$11,J2251*'模板使用说明&amp;基础参数'!$E$7*'模板使用说明&amp;基础参数'!$E$10)))))</f>
        <v/>
      </c>
      <c r="N2251" s="82"/>
    </row>
    <row r="2252" spans="1:14">
      <c r="A2252" s="76">
        <f t="shared" si="46"/>
        <v>2247</v>
      </c>
      <c r="B2252" s="77"/>
      <c r="C2252" s="77"/>
      <c r="D2252" s="77"/>
      <c r="E2252" s="77"/>
      <c r="F2252" s="78"/>
      <c r="G2252" s="78"/>
      <c r="H2252" s="78"/>
      <c r="I2252" s="76"/>
      <c r="J2252" s="8" t="str">
        <f>IF(I2252="ILF",IF($C$1="预估功能点",'模板使用说明&amp;基础参数'!$E$15,'模板使用说明&amp;基础参数'!$E$22),IF(I2252="EIF",IF($C$1="预估功能点",'模板使用说明&amp;基础参数'!$E$16,'模板使用说明&amp;基础参数'!$E$23),IF(I2252="EI",IF($C$1="预估功能点",'模板使用说明&amp;基础参数'!$E$17,'模板使用说明&amp;基础参数'!$E$24),IF(I2252="EO",IF($C$1="预估功能点",'模板使用说明&amp;基础参数'!$E$18,'模板使用说明&amp;基础参数'!$E$25),IF(I2252="EQ",IF($C$1="预估功能点",'模板使用说明&amp;基础参数'!$E$19,'模板使用说明&amp;基础参数'!$E$26),"")))))</f>
        <v/>
      </c>
      <c r="K2252" s="80"/>
      <c r="L2252" s="80"/>
      <c r="M2252" s="81" t="str">
        <f>IF(J2252="","",IF(K2252="高",IF(L2252="删除",J2252*'模板使用说明&amp;基础参数'!$E$5*'模板使用说明&amp;基础参数'!$E$12,IF(L2252="修改",J2252*'模板使用说明&amp;基础参数'!$E$5*'模板使用说明&amp;基础参数'!$E$11,J2252*'模板使用说明&amp;基础参数'!$E$5*'模板使用说明&amp;基础参数'!$E$10)),IF(K2252="中",IF(L2252="删除",J2252*'模板使用说明&amp;基础参数'!$E$6*'模板使用说明&amp;基础参数'!$E$12,IF(L2252="修改",J2252*'模板使用说明&amp;基础参数'!$E$6*'模板使用说明&amp;基础参数'!$E$11,J2252*'模板使用说明&amp;基础参数'!$E$6*'模板使用说明&amp;基础参数'!$E$10)),IF(L2252="删除",J2252*'模板使用说明&amp;基础参数'!$E$7*'模板使用说明&amp;基础参数'!$E$12,IF(L2252="修改",J2252*'模板使用说明&amp;基础参数'!$E$7*'模板使用说明&amp;基础参数'!$E$11,J2252*'模板使用说明&amp;基础参数'!$E$7*'模板使用说明&amp;基础参数'!$E$10)))))</f>
        <v/>
      </c>
      <c r="N2252" s="82"/>
    </row>
    <row r="2253" spans="1:14">
      <c r="A2253" s="76">
        <f t="shared" si="46"/>
        <v>2248</v>
      </c>
      <c r="B2253" s="77"/>
      <c r="C2253" s="77"/>
      <c r="D2253" s="77"/>
      <c r="E2253" s="77"/>
      <c r="F2253" s="78"/>
      <c r="G2253" s="78"/>
      <c r="H2253" s="78"/>
      <c r="I2253" s="76"/>
      <c r="J2253" s="8" t="str">
        <f>IF(I2253="ILF",IF($C$1="预估功能点",'模板使用说明&amp;基础参数'!$E$15,'模板使用说明&amp;基础参数'!$E$22),IF(I2253="EIF",IF($C$1="预估功能点",'模板使用说明&amp;基础参数'!$E$16,'模板使用说明&amp;基础参数'!$E$23),IF(I2253="EI",IF($C$1="预估功能点",'模板使用说明&amp;基础参数'!$E$17,'模板使用说明&amp;基础参数'!$E$24),IF(I2253="EO",IF($C$1="预估功能点",'模板使用说明&amp;基础参数'!$E$18,'模板使用说明&amp;基础参数'!$E$25),IF(I2253="EQ",IF($C$1="预估功能点",'模板使用说明&amp;基础参数'!$E$19,'模板使用说明&amp;基础参数'!$E$26),"")))))</f>
        <v/>
      </c>
      <c r="K2253" s="80"/>
      <c r="L2253" s="80"/>
      <c r="M2253" s="81" t="str">
        <f>IF(J2253="","",IF(K2253="高",IF(L2253="删除",J2253*'模板使用说明&amp;基础参数'!$E$5*'模板使用说明&amp;基础参数'!$E$12,IF(L2253="修改",J2253*'模板使用说明&amp;基础参数'!$E$5*'模板使用说明&amp;基础参数'!$E$11,J2253*'模板使用说明&amp;基础参数'!$E$5*'模板使用说明&amp;基础参数'!$E$10)),IF(K2253="中",IF(L2253="删除",J2253*'模板使用说明&amp;基础参数'!$E$6*'模板使用说明&amp;基础参数'!$E$12,IF(L2253="修改",J2253*'模板使用说明&amp;基础参数'!$E$6*'模板使用说明&amp;基础参数'!$E$11,J2253*'模板使用说明&amp;基础参数'!$E$6*'模板使用说明&amp;基础参数'!$E$10)),IF(L2253="删除",J2253*'模板使用说明&amp;基础参数'!$E$7*'模板使用说明&amp;基础参数'!$E$12,IF(L2253="修改",J2253*'模板使用说明&amp;基础参数'!$E$7*'模板使用说明&amp;基础参数'!$E$11,J2253*'模板使用说明&amp;基础参数'!$E$7*'模板使用说明&amp;基础参数'!$E$10)))))</f>
        <v/>
      </c>
      <c r="N2253" s="82"/>
    </row>
    <row r="2254" spans="1:14">
      <c r="A2254" s="76">
        <f t="shared" si="46"/>
        <v>2249</v>
      </c>
      <c r="B2254" s="77"/>
      <c r="C2254" s="77"/>
      <c r="D2254" s="77"/>
      <c r="E2254" s="77"/>
      <c r="F2254" s="78"/>
      <c r="G2254" s="78"/>
      <c r="H2254" s="78"/>
      <c r="I2254" s="76"/>
      <c r="J2254" s="8" t="str">
        <f>IF(I2254="ILF",IF($C$1="预估功能点",'模板使用说明&amp;基础参数'!$E$15,'模板使用说明&amp;基础参数'!$E$22),IF(I2254="EIF",IF($C$1="预估功能点",'模板使用说明&amp;基础参数'!$E$16,'模板使用说明&amp;基础参数'!$E$23),IF(I2254="EI",IF($C$1="预估功能点",'模板使用说明&amp;基础参数'!$E$17,'模板使用说明&amp;基础参数'!$E$24),IF(I2254="EO",IF($C$1="预估功能点",'模板使用说明&amp;基础参数'!$E$18,'模板使用说明&amp;基础参数'!$E$25),IF(I2254="EQ",IF($C$1="预估功能点",'模板使用说明&amp;基础参数'!$E$19,'模板使用说明&amp;基础参数'!$E$26),"")))))</f>
        <v/>
      </c>
      <c r="K2254" s="80"/>
      <c r="L2254" s="80"/>
      <c r="M2254" s="81" t="str">
        <f>IF(J2254="","",IF(K2254="高",IF(L2254="删除",J2254*'模板使用说明&amp;基础参数'!$E$5*'模板使用说明&amp;基础参数'!$E$12,IF(L2254="修改",J2254*'模板使用说明&amp;基础参数'!$E$5*'模板使用说明&amp;基础参数'!$E$11,J2254*'模板使用说明&amp;基础参数'!$E$5*'模板使用说明&amp;基础参数'!$E$10)),IF(K2254="中",IF(L2254="删除",J2254*'模板使用说明&amp;基础参数'!$E$6*'模板使用说明&amp;基础参数'!$E$12,IF(L2254="修改",J2254*'模板使用说明&amp;基础参数'!$E$6*'模板使用说明&amp;基础参数'!$E$11,J2254*'模板使用说明&amp;基础参数'!$E$6*'模板使用说明&amp;基础参数'!$E$10)),IF(L2254="删除",J2254*'模板使用说明&amp;基础参数'!$E$7*'模板使用说明&amp;基础参数'!$E$12,IF(L2254="修改",J2254*'模板使用说明&amp;基础参数'!$E$7*'模板使用说明&amp;基础参数'!$E$11,J2254*'模板使用说明&amp;基础参数'!$E$7*'模板使用说明&amp;基础参数'!$E$10)))))</f>
        <v/>
      </c>
      <c r="N2254" s="82"/>
    </row>
    <row r="2255" spans="1:14">
      <c r="A2255" s="76">
        <f t="shared" si="46"/>
        <v>2250</v>
      </c>
      <c r="B2255" s="77"/>
      <c r="C2255" s="77"/>
      <c r="D2255" s="77"/>
      <c r="E2255" s="77"/>
      <c r="F2255" s="78"/>
      <c r="G2255" s="78"/>
      <c r="H2255" s="78"/>
      <c r="I2255" s="76"/>
      <c r="J2255" s="8" t="str">
        <f>IF(I2255="ILF",IF($C$1="预估功能点",'模板使用说明&amp;基础参数'!$E$15,'模板使用说明&amp;基础参数'!$E$22),IF(I2255="EIF",IF($C$1="预估功能点",'模板使用说明&amp;基础参数'!$E$16,'模板使用说明&amp;基础参数'!$E$23),IF(I2255="EI",IF($C$1="预估功能点",'模板使用说明&amp;基础参数'!$E$17,'模板使用说明&amp;基础参数'!$E$24),IF(I2255="EO",IF($C$1="预估功能点",'模板使用说明&amp;基础参数'!$E$18,'模板使用说明&amp;基础参数'!$E$25),IF(I2255="EQ",IF($C$1="预估功能点",'模板使用说明&amp;基础参数'!$E$19,'模板使用说明&amp;基础参数'!$E$26),"")))))</f>
        <v/>
      </c>
      <c r="K2255" s="80"/>
      <c r="L2255" s="80"/>
      <c r="M2255" s="81" t="str">
        <f>IF(J2255="","",IF(K2255="高",IF(L2255="删除",J2255*'模板使用说明&amp;基础参数'!$E$5*'模板使用说明&amp;基础参数'!$E$12,IF(L2255="修改",J2255*'模板使用说明&amp;基础参数'!$E$5*'模板使用说明&amp;基础参数'!$E$11,J2255*'模板使用说明&amp;基础参数'!$E$5*'模板使用说明&amp;基础参数'!$E$10)),IF(K2255="中",IF(L2255="删除",J2255*'模板使用说明&amp;基础参数'!$E$6*'模板使用说明&amp;基础参数'!$E$12,IF(L2255="修改",J2255*'模板使用说明&amp;基础参数'!$E$6*'模板使用说明&amp;基础参数'!$E$11,J2255*'模板使用说明&amp;基础参数'!$E$6*'模板使用说明&amp;基础参数'!$E$10)),IF(L2255="删除",J2255*'模板使用说明&amp;基础参数'!$E$7*'模板使用说明&amp;基础参数'!$E$12,IF(L2255="修改",J2255*'模板使用说明&amp;基础参数'!$E$7*'模板使用说明&amp;基础参数'!$E$11,J2255*'模板使用说明&amp;基础参数'!$E$7*'模板使用说明&amp;基础参数'!$E$10)))))</f>
        <v/>
      </c>
      <c r="N2255" s="82"/>
    </row>
    <row r="2256" spans="1:14">
      <c r="A2256" s="76">
        <f t="shared" si="46"/>
        <v>2251</v>
      </c>
      <c r="B2256" s="77"/>
      <c r="C2256" s="77"/>
      <c r="D2256" s="77"/>
      <c r="E2256" s="77"/>
      <c r="F2256" s="78"/>
      <c r="G2256" s="78"/>
      <c r="H2256" s="78"/>
      <c r="I2256" s="76"/>
      <c r="J2256" s="8" t="str">
        <f>IF(I2256="ILF",IF($C$1="预估功能点",'模板使用说明&amp;基础参数'!$E$15,'模板使用说明&amp;基础参数'!$E$22),IF(I2256="EIF",IF($C$1="预估功能点",'模板使用说明&amp;基础参数'!$E$16,'模板使用说明&amp;基础参数'!$E$23),IF(I2256="EI",IF($C$1="预估功能点",'模板使用说明&amp;基础参数'!$E$17,'模板使用说明&amp;基础参数'!$E$24),IF(I2256="EO",IF($C$1="预估功能点",'模板使用说明&amp;基础参数'!$E$18,'模板使用说明&amp;基础参数'!$E$25),IF(I2256="EQ",IF($C$1="预估功能点",'模板使用说明&amp;基础参数'!$E$19,'模板使用说明&amp;基础参数'!$E$26),"")))))</f>
        <v/>
      </c>
      <c r="K2256" s="80"/>
      <c r="L2256" s="80"/>
      <c r="M2256" s="81" t="str">
        <f>IF(J2256="","",IF(K2256="高",IF(L2256="删除",J2256*'模板使用说明&amp;基础参数'!$E$5*'模板使用说明&amp;基础参数'!$E$12,IF(L2256="修改",J2256*'模板使用说明&amp;基础参数'!$E$5*'模板使用说明&amp;基础参数'!$E$11,J2256*'模板使用说明&amp;基础参数'!$E$5*'模板使用说明&amp;基础参数'!$E$10)),IF(K2256="中",IF(L2256="删除",J2256*'模板使用说明&amp;基础参数'!$E$6*'模板使用说明&amp;基础参数'!$E$12,IF(L2256="修改",J2256*'模板使用说明&amp;基础参数'!$E$6*'模板使用说明&amp;基础参数'!$E$11,J2256*'模板使用说明&amp;基础参数'!$E$6*'模板使用说明&amp;基础参数'!$E$10)),IF(L2256="删除",J2256*'模板使用说明&amp;基础参数'!$E$7*'模板使用说明&amp;基础参数'!$E$12,IF(L2256="修改",J2256*'模板使用说明&amp;基础参数'!$E$7*'模板使用说明&amp;基础参数'!$E$11,J2256*'模板使用说明&amp;基础参数'!$E$7*'模板使用说明&amp;基础参数'!$E$10)))))</f>
        <v/>
      </c>
      <c r="N2256" s="82"/>
    </row>
    <row r="2257" spans="1:14">
      <c r="A2257" s="76">
        <f t="shared" si="46"/>
        <v>2252</v>
      </c>
      <c r="B2257" s="77"/>
      <c r="C2257" s="77"/>
      <c r="D2257" s="77"/>
      <c r="E2257" s="77"/>
      <c r="F2257" s="78"/>
      <c r="G2257" s="78"/>
      <c r="H2257" s="78"/>
      <c r="I2257" s="76"/>
      <c r="J2257" s="8" t="str">
        <f>IF(I2257="ILF",IF($C$1="预估功能点",'模板使用说明&amp;基础参数'!$E$15,'模板使用说明&amp;基础参数'!$E$22),IF(I2257="EIF",IF($C$1="预估功能点",'模板使用说明&amp;基础参数'!$E$16,'模板使用说明&amp;基础参数'!$E$23),IF(I2257="EI",IF($C$1="预估功能点",'模板使用说明&amp;基础参数'!$E$17,'模板使用说明&amp;基础参数'!$E$24),IF(I2257="EO",IF($C$1="预估功能点",'模板使用说明&amp;基础参数'!$E$18,'模板使用说明&amp;基础参数'!$E$25),IF(I2257="EQ",IF($C$1="预估功能点",'模板使用说明&amp;基础参数'!$E$19,'模板使用说明&amp;基础参数'!$E$26),"")))))</f>
        <v/>
      </c>
      <c r="K2257" s="80"/>
      <c r="L2257" s="80"/>
      <c r="M2257" s="81" t="str">
        <f>IF(J2257="","",IF(K2257="高",IF(L2257="删除",J2257*'模板使用说明&amp;基础参数'!$E$5*'模板使用说明&amp;基础参数'!$E$12,IF(L2257="修改",J2257*'模板使用说明&amp;基础参数'!$E$5*'模板使用说明&amp;基础参数'!$E$11,J2257*'模板使用说明&amp;基础参数'!$E$5*'模板使用说明&amp;基础参数'!$E$10)),IF(K2257="中",IF(L2257="删除",J2257*'模板使用说明&amp;基础参数'!$E$6*'模板使用说明&amp;基础参数'!$E$12,IF(L2257="修改",J2257*'模板使用说明&amp;基础参数'!$E$6*'模板使用说明&amp;基础参数'!$E$11,J2257*'模板使用说明&amp;基础参数'!$E$6*'模板使用说明&amp;基础参数'!$E$10)),IF(L2257="删除",J2257*'模板使用说明&amp;基础参数'!$E$7*'模板使用说明&amp;基础参数'!$E$12,IF(L2257="修改",J2257*'模板使用说明&amp;基础参数'!$E$7*'模板使用说明&amp;基础参数'!$E$11,J2257*'模板使用说明&amp;基础参数'!$E$7*'模板使用说明&amp;基础参数'!$E$10)))))</f>
        <v/>
      </c>
      <c r="N2257" s="82"/>
    </row>
    <row r="2258" spans="1:14">
      <c r="A2258" s="76">
        <f t="shared" si="46"/>
        <v>2253</v>
      </c>
      <c r="B2258" s="77"/>
      <c r="C2258" s="77"/>
      <c r="D2258" s="77"/>
      <c r="E2258" s="77"/>
      <c r="F2258" s="78"/>
      <c r="G2258" s="78"/>
      <c r="H2258" s="78"/>
      <c r="I2258" s="76"/>
      <c r="J2258" s="8" t="str">
        <f>IF(I2258="ILF",IF($C$1="预估功能点",'模板使用说明&amp;基础参数'!$E$15,'模板使用说明&amp;基础参数'!$E$22),IF(I2258="EIF",IF($C$1="预估功能点",'模板使用说明&amp;基础参数'!$E$16,'模板使用说明&amp;基础参数'!$E$23),IF(I2258="EI",IF($C$1="预估功能点",'模板使用说明&amp;基础参数'!$E$17,'模板使用说明&amp;基础参数'!$E$24),IF(I2258="EO",IF($C$1="预估功能点",'模板使用说明&amp;基础参数'!$E$18,'模板使用说明&amp;基础参数'!$E$25),IF(I2258="EQ",IF($C$1="预估功能点",'模板使用说明&amp;基础参数'!$E$19,'模板使用说明&amp;基础参数'!$E$26),"")))))</f>
        <v/>
      </c>
      <c r="K2258" s="80"/>
      <c r="L2258" s="80"/>
      <c r="M2258" s="81" t="str">
        <f>IF(J2258="","",IF(K2258="高",IF(L2258="删除",J2258*'模板使用说明&amp;基础参数'!$E$5*'模板使用说明&amp;基础参数'!$E$12,IF(L2258="修改",J2258*'模板使用说明&amp;基础参数'!$E$5*'模板使用说明&amp;基础参数'!$E$11,J2258*'模板使用说明&amp;基础参数'!$E$5*'模板使用说明&amp;基础参数'!$E$10)),IF(K2258="中",IF(L2258="删除",J2258*'模板使用说明&amp;基础参数'!$E$6*'模板使用说明&amp;基础参数'!$E$12,IF(L2258="修改",J2258*'模板使用说明&amp;基础参数'!$E$6*'模板使用说明&amp;基础参数'!$E$11,J2258*'模板使用说明&amp;基础参数'!$E$6*'模板使用说明&amp;基础参数'!$E$10)),IF(L2258="删除",J2258*'模板使用说明&amp;基础参数'!$E$7*'模板使用说明&amp;基础参数'!$E$12,IF(L2258="修改",J2258*'模板使用说明&amp;基础参数'!$E$7*'模板使用说明&amp;基础参数'!$E$11,J2258*'模板使用说明&amp;基础参数'!$E$7*'模板使用说明&amp;基础参数'!$E$10)))))</f>
        <v/>
      </c>
      <c r="N2258" s="82"/>
    </row>
    <row r="2259" spans="1:14">
      <c r="A2259" s="76">
        <f t="shared" si="46"/>
        <v>2254</v>
      </c>
      <c r="B2259" s="77"/>
      <c r="C2259" s="77"/>
      <c r="D2259" s="77"/>
      <c r="E2259" s="77"/>
      <c r="F2259" s="78"/>
      <c r="G2259" s="78"/>
      <c r="H2259" s="78"/>
      <c r="I2259" s="76"/>
      <c r="J2259" s="8" t="str">
        <f>IF(I2259="ILF",IF($C$1="预估功能点",'模板使用说明&amp;基础参数'!$E$15,'模板使用说明&amp;基础参数'!$E$22),IF(I2259="EIF",IF($C$1="预估功能点",'模板使用说明&amp;基础参数'!$E$16,'模板使用说明&amp;基础参数'!$E$23),IF(I2259="EI",IF($C$1="预估功能点",'模板使用说明&amp;基础参数'!$E$17,'模板使用说明&amp;基础参数'!$E$24),IF(I2259="EO",IF($C$1="预估功能点",'模板使用说明&amp;基础参数'!$E$18,'模板使用说明&amp;基础参数'!$E$25),IF(I2259="EQ",IF($C$1="预估功能点",'模板使用说明&amp;基础参数'!$E$19,'模板使用说明&amp;基础参数'!$E$26),"")))))</f>
        <v/>
      </c>
      <c r="K2259" s="80"/>
      <c r="L2259" s="80"/>
      <c r="M2259" s="81" t="str">
        <f>IF(J2259="","",IF(K2259="高",IF(L2259="删除",J2259*'模板使用说明&amp;基础参数'!$E$5*'模板使用说明&amp;基础参数'!$E$12,IF(L2259="修改",J2259*'模板使用说明&amp;基础参数'!$E$5*'模板使用说明&amp;基础参数'!$E$11,J2259*'模板使用说明&amp;基础参数'!$E$5*'模板使用说明&amp;基础参数'!$E$10)),IF(K2259="中",IF(L2259="删除",J2259*'模板使用说明&amp;基础参数'!$E$6*'模板使用说明&amp;基础参数'!$E$12,IF(L2259="修改",J2259*'模板使用说明&amp;基础参数'!$E$6*'模板使用说明&amp;基础参数'!$E$11,J2259*'模板使用说明&amp;基础参数'!$E$6*'模板使用说明&amp;基础参数'!$E$10)),IF(L2259="删除",J2259*'模板使用说明&amp;基础参数'!$E$7*'模板使用说明&amp;基础参数'!$E$12,IF(L2259="修改",J2259*'模板使用说明&amp;基础参数'!$E$7*'模板使用说明&amp;基础参数'!$E$11,J2259*'模板使用说明&amp;基础参数'!$E$7*'模板使用说明&amp;基础参数'!$E$10)))))</f>
        <v/>
      </c>
      <c r="N2259" s="82"/>
    </row>
    <row r="2260" spans="1:14">
      <c r="A2260" s="76">
        <f t="shared" si="46"/>
        <v>2255</v>
      </c>
      <c r="B2260" s="77"/>
      <c r="C2260" s="77"/>
      <c r="D2260" s="77"/>
      <c r="E2260" s="77"/>
      <c r="F2260" s="78"/>
      <c r="G2260" s="78"/>
      <c r="H2260" s="78"/>
      <c r="I2260" s="76"/>
      <c r="J2260" s="8" t="str">
        <f>IF(I2260="ILF",IF($C$1="预估功能点",'模板使用说明&amp;基础参数'!$E$15,'模板使用说明&amp;基础参数'!$E$22),IF(I2260="EIF",IF($C$1="预估功能点",'模板使用说明&amp;基础参数'!$E$16,'模板使用说明&amp;基础参数'!$E$23),IF(I2260="EI",IF($C$1="预估功能点",'模板使用说明&amp;基础参数'!$E$17,'模板使用说明&amp;基础参数'!$E$24),IF(I2260="EO",IF($C$1="预估功能点",'模板使用说明&amp;基础参数'!$E$18,'模板使用说明&amp;基础参数'!$E$25),IF(I2260="EQ",IF($C$1="预估功能点",'模板使用说明&amp;基础参数'!$E$19,'模板使用说明&amp;基础参数'!$E$26),"")))))</f>
        <v/>
      </c>
      <c r="K2260" s="80"/>
      <c r="L2260" s="80"/>
      <c r="M2260" s="81" t="str">
        <f>IF(J2260="","",IF(K2260="高",IF(L2260="删除",J2260*'模板使用说明&amp;基础参数'!$E$5*'模板使用说明&amp;基础参数'!$E$12,IF(L2260="修改",J2260*'模板使用说明&amp;基础参数'!$E$5*'模板使用说明&amp;基础参数'!$E$11,J2260*'模板使用说明&amp;基础参数'!$E$5*'模板使用说明&amp;基础参数'!$E$10)),IF(K2260="中",IF(L2260="删除",J2260*'模板使用说明&amp;基础参数'!$E$6*'模板使用说明&amp;基础参数'!$E$12,IF(L2260="修改",J2260*'模板使用说明&amp;基础参数'!$E$6*'模板使用说明&amp;基础参数'!$E$11,J2260*'模板使用说明&amp;基础参数'!$E$6*'模板使用说明&amp;基础参数'!$E$10)),IF(L2260="删除",J2260*'模板使用说明&amp;基础参数'!$E$7*'模板使用说明&amp;基础参数'!$E$12,IF(L2260="修改",J2260*'模板使用说明&amp;基础参数'!$E$7*'模板使用说明&amp;基础参数'!$E$11,J2260*'模板使用说明&amp;基础参数'!$E$7*'模板使用说明&amp;基础参数'!$E$10)))))</f>
        <v/>
      </c>
      <c r="N2260" s="82"/>
    </row>
    <row r="2261" spans="1:14">
      <c r="A2261" s="76">
        <f t="shared" si="46"/>
        <v>2256</v>
      </c>
      <c r="B2261" s="77"/>
      <c r="C2261" s="77"/>
      <c r="D2261" s="77"/>
      <c r="E2261" s="77"/>
      <c r="F2261" s="78"/>
      <c r="G2261" s="78"/>
      <c r="H2261" s="78"/>
      <c r="I2261" s="76"/>
      <c r="J2261" s="8" t="str">
        <f>IF(I2261="ILF",IF($C$1="预估功能点",'模板使用说明&amp;基础参数'!$E$15,'模板使用说明&amp;基础参数'!$E$22),IF(I2261="EIF",IF($C$1="预估功能点",'模板使用说明&amp;基础参数'!$E$16,'模板使用说明&amp;基础参数'!$E$23),IF(I2261="EI",IF($C$1="预估功能点",'模板使用说明&amp;基础参数'!$E$17,'模板使用说明&amp;基础参数'!$E$24),IF(I2261="EO",IF($C$1="预估功能点",'模板使用说明&amp;基础参数'!$E$18,'模板使用说明&amp;基础参数'!$E$25),IF(I2261="EQ",IF($C$1="预估功能点",'模板使用说明&amp;基础参数'!$E$19,'模板使用说明&amp;基础参数'!$E$26),"")))))</f>
        <v/>
      </c>
      <c r="K2261" s="80"/>
      <c r="L2261" s="80"/>
      <c r="M2261" s="81" t="str">
        <f>IF(J2261="","",IF(K2261="高",IF(L2261="删除",J2261*'模板使用说明&amp;基础参数'!$E$5*'模板使用说明&amp;基础参数'!$E$12,IF(L2261="修改",J2261*'模板使用说明&amp;基础参数'!$E$5*'模板使用说明&amp;基础参数'!$E$11,J2261*'模板使用说明&amp;基础参数'!$E$5*'模板使用说明&amp;基础参数'!$E$10)),IF(K2261="中",IF(L2261="删除",J2261*'模板使用说明&amp;基础参数'!$E$6*'模板使用说明&amp;基础参数'!$E$12,IF(L2261="修改",J2261*'模板使用说明&amp;基础参数'!$E$6*'模板使用说明&amp;基础参数'!$E$11,J2261*'模板使用说明&amp;基础参数'!$E$6*'模板使用说明&amp;基础参数'!$E$10)),IF(L2261="删除",J2261*'模板使用说明&amp;基础参数'!$E$7*'模板使用说明&amp;基础参数'!$E$12,IF(L2261="修改",J2261*'模板使用说明&amp;基础参数'!$E$7*'模板使用说明&amp;基础参数'!$E$11,J2261*'模板使用说明&amp;基础参数'!$E$7*'模板使用说明&amp;基础参数'!$E$10)))))</f>
        <v/>
      </c>
      <c r="N2261" s="82"/>
    </row>
    <row r="2262" spans="1:14">
      <c r="A2262" s="76">
        <f t="shared" si="46"/>
        <v>2257</v>
      </c>
      <c r="B2262" s="77"/>
      <c r="C2262" s="77"/>
      <c r="D2262" s="77"/>
      <c r="E2262" s="77"/>
      <c r="F2262" s="78"/>
      <c r="G2262" s="78"/>
      <c r="H2262" s="78"/>
      <c r="I2262" s="76"/>
      <c r="J2262" s="8" t="str">
        <f>IF(I2262="ILF",IF($C$1="预估功能点",'模板使用说明&amp;基础参数'!$E$15,'模板使用说明&amp;基础参数'!$E$22),IF(I2262="EIF",IF($C$1="预估功能点",'模板使用说明&amp;基础参数'!$E$16,'模板使用说明&amp;基础参数'!$E$23),IF(I2262="EI",IF($C$1="预估功能点",'模板使用说明&amp;基础参数'!$E$17,'模板使用说明&amp;基础参数'!$E$24),IF(I2262="EO",IF($C$1="预估功能点",'模板使用说明&amp;基础参数'!$E$18,'模板使用说明&amp;基础参数'!$E$25),IF(I2262="EQ",IF($C$1="预估功能点",'模板使用说明&amp;基础参数'!$E$19,'模板使用说明&amp;基础参数'!$E$26),"")))))</f>
        <v/>
      </c>
      <c r="K2262" s="80"/>
      <c r="L2262" s="80"/>
      <c r="M2262" s="81" t="str">
        <f>IF(J2262="","",IF(K2262="高",IF(L2262="删除",J2262*'模板使用说明&amp;基础参数'!$E$5*'模板使用说明&amp;基础参数'!$E$12,IF(L2262="修改",J2262*'模板使用说明&amp;基础参数'!$E$5*'模板使用说明&amp;基础参数'!$E$11,J2262*'模板使用说明&amp;基础参数'!$E$5*'模板使用说明&amp;基础参数'!$E$10)),IF(K2262="中",IF(L2262="删除",J2262*'模板使用说明&amp;基础参数'!$E$6*'模板使用说明&amp;基础参数'!$E$12,IF(L2262="修改",J2262*'模板使用说明&amp;基础参数'!$E$6*'模板使用说明&amp;基础参数'!$E$11,J2262*'模板使用说明&amp;基础参数'!$E$6*'模板使用说明&amp;基础参数'!$E$10)),IF(L2262="删除",J2262*'模板使用说明&amp;基础参数'!$E$7*'模板使用说明&amp;基础参数'!$E$12,IF(L2262="修改",J2262*'模板使用说明&amp;基础参数'!$E$7*'模板使用说明&amp;基础参数'!$E$11,J2262*'模板使用说明&amp;基础参数'!$E$7*'模板使用说明&amp;基础参数'!$E$10)))))</f>
        <v/>
      </c>
      <c r="N2262" s="82"/>
    </row>
    <row r="2263" spans="1:14">
      <c r="A2263" s="76">
        <f t="shared" si="46"/>
        <v>2258</v>
      </c>
      <c r="B2263" s="77"/>
      <c r="C2263" s="77"/>
      <c r="D2263" s="77"/>
      <c r="E2263" s="77"/>
      <c r="F2263" s="78"/>
      <c r="G2263" s="78"/>
      <c r="H2263" s="78"/>
      <c r="I2263" s="76"/>
      <c r="J2263" s="8" t="str">
        <f>IF(I2263="ILF",IF($C$1="预估功能点",'模板使用说明&amp;基础参数'!$E$15,'模板使用说明&amp;基础参数'!$E$22),IF(I2263="EIF",IF($C$1="预估功能点",'模板使用说明&amp;基础参数'!$E$16,'模板使用说明&amp;基础参数'!$E$23),IF(I2263="EI",IF($C$1="预估功能点",'模板使用说明&amp;基础参数'!$E$17,'模板使用说明&amp;基础参数'!$E$24),IF(I2263="EO",IF($C$1="预估功能点",'模板使用说明&amp;基础参数'!$E$18,'模板使用说明&amp;基础参数'!$E$25),IF(I2263="EQ",IF($C$1="预估功能点",'模板使用说明&amp;基础参数'!$E$19,'模板使用说明&amp;基础参数'!$E$26),"")))))</f>
        <v/>
      </c>
      <c r="K2263" s="80"/>
      <c r="L2263" s="80"/>
      <c r="M2263" s="81" t="str">
        <f>IF(J2263="","",IF(K2263="高",IF(L2263="删除",J2263*'模板使用说明&amp;基础参数'!$E$5*'模板使用说明&amp;基础参数'!$E$12,IF(L2263="修改",J2263*'模板使用说明&amp;基础参数'!$E$5*'模板使用说明&amp;基础参数'!$E$11,J2263*'模板使用说明&amp;基础参数'!$E$5*'模板使用说明&amp;基础参数'!$E$10)),IF(K2263="中",IF(L2263="删除",J2263*'模板使用说明&amp;基础参数'!$E$6*'模板使用说明&amp;基础参数'!$E$12,IF(L2263="修改",J2263*'模板使用说明&amp;基础参数'!$E$6*'模板使用说明&amp;基础参数'!$E$11,J2263*'模板使用说明&amp;基础参数'!$E$6*'模板使用说明&amp;基础参数'!$E$10)),IF(L2263="删除",J2263*'模板使用说明&amp;基础参数'!$E$7*'模板使用说明&amp;基础参数'!$E$12,IF(L2263="修改",J2263*'模板使用说明&amp;基础参数'!$E$7*'模板使用说明&amp;基础参数'!$E$11,J2263*'模板使用说明&amp;基础参数'!$E$7*'模板使用说明&amp;基础参数'!$E$10)))))</f>
        <v/>
      </c>
      <c r="N2263" s="82"/>
    </row>
    <row r="2264" spans="1:14">
      <c r="A2264" s="76">
        <f t="shared" si="46"/>
        <v>2259</v>
      </c>
      <c r="B2264" s="77"/>
      <c r="C2264" s="77"/>
      <c r="D2264" s="77"/>
      <c r="E2264" s="77"/>
      <c r="F2264" s="78"/>
      <c r="G2264" s="78"/>
      <c r="H2264" s="78"/>
      <c r="I2264" s="76"/>
      <c r="J2264" s="8" t="str">
        <f>IF(I2264="ILF",IF($C$1="预估功能点",'模板使用说明&amp;基础参数'!$E$15,'模板使用说明&amp;基础参数'!$E$22),IF(I2264="EIF",IF($C$1="预估功能点",'模板使用说明&amp;基础参数'!$E$16,'模板使用说明&amp;基础参数'!$E$23),IF(I2264="EI",IF($C$1="预估功能点",'模板使用说明&amp;基础参数'!$E$17,'模板使用说明&amp;基础参数'!$E$24),IF(I2264="EO",IF($C$1="预估功能点",'模板使用说明&amp;基础参数'!$E$18,'模板使用说明&amp;基础参数'!$E$25),IF(I2264="EQ",IF($C$1="预估功能点",'模板使用说明&amp;基础参数'!$E$19,'模板使用说明&amp;基础参数'!$E$26),"")))))</f>
        <v/>
      </c>
      <c r="K2264" s="80"/>
      <c r="L2264" s="80"/>
      <c r="M2264" s="81" t="str">
        <f>IF(J2264="","",IF(K2264="高",IF(L2264="删除",J2264*'模板使用说明&amp;基础参数'!$E$5*'模板使用说明&amp;基础参数'!$E$12,IF(L2264="修改",J2264*'模板使用说明&amp;基础参数'!$E$5*'模板使用说明&amp;基础参数'!$E$11,J2264*'模板使用说明&amp;基础参数'!$E$5*'模板使用说明&amp;基础参数'!$E$10)),IF(K2264="中",IF(L2264="删除",J2264*'模板使用说明&amp;基础参数'!$E$6*'模板使用说明&amp;基础参数'!$E$12,IF(L2264="修改",J2264*'模板使用说明&amp;基础参数'!$E$6*'模板使用说明&amp;基础参数'!$E$11,J2264*'模板使用说明&amp;基础参数'!$E$6*'模板使用说明&amp;基础参数'!$E$10)),IF(L2264="删除",J2264*'模板使用说明&amp;基础参数'!$E$7*'模板使用说明&amp;基础参数'!$E$12,IF(L2264="修改",J2264*'模板使用说明&amp;基础参数'!$E$7*'模板使用说明&amp;基础参数'!$E$11,J2264*'模板使用说明&amp;基础参数'!$E$7*'模板使用说明&amp;基础参数'!$E$10)))))</f>
        <v/>
      </c>
      <c r="N2264" s="82"/>
    </row>
    <row r="2265" spans="1:14">
      <c r="A2265" s="76">
        <f t="shared" si="46"/>
        <v>2260</v>
      </c>
      <c r="B2265" s="77"/>
      <c r="C2265" s="77"/>
      <c r="D2265" s="77"/>
      <c r="E2265" s="77"/>
      <c r="F2265" s="78"/>
      <c r="G2265" s="78"/>
      <c r="H2265" s="78"/>
      <c r="I2265" s="76"/>
      <c r="J2265" s="8" t="str">
        <f>IF(I2265="ILF",IF($C$1="预估功能点",'模板使用说明&amp;基础参数'!$E$15,'模板使用说明&amp;基础参数'!$E$22),IF(I2265="EIF",IF($C$1="预估功能点",'模板使用说明&amp;基础参数'!$E$16,'模板使用说明&amp;基础参数'!$E$23),IF(I2265="EI",IF($C$1="预估功能点",'模板使用说明&amp;基础参数'!$E$17,'模板使用说明&amp;基础参数'!$E$24),IF(I2265="EO",IF($C$1="预估功能点",'模板使用说明&amp;基础参数'!$E$18,'模板使用说明&amp;基础参数'!$E$25),IF(I2265="EQ",IF($C$1="预估功能点",'模板使用说明&amp;基础参数'!$E$19,'模板使用说明&amp;基础参数'!$E$26),"")))))</f>
        <v/>
      </c>
      <c r="K2265" s="80"/>
      <c r="L2265" s="80"/>
      <c r="M2265" s="81" t="str">
        <f>IF(J2265="","",IF(K2265="高",IF(L2265="删除",J2265*'模板使用说明&amp;基础参数'!$E$5*'模板使用说明&amp;基础参数'!$E$12,IF(L2265="修改",J2265*'模板使用说明&amp;基础参数'!$E$5*'模板使用说明&amp;基础参数'!$E$11,J2265*'模板使用说明&amp;基础参数'!$E$5*'模板使用说明&amp;基础参数'!$E$10)),IF(K2265="中",IF(L2265="删除",J2265*'模板使用说明&amp;基础参数'!$E$6*'模板使用说明&amp;基础参数'!$E$12,IF(L2265="修改",J2265*'模板使用说明&amp;基础参数'!$E$6*'模板使用说明&amp;基础参数'!$E$11,J2265*'模板使用说明&amp;基础参数'!$E$6*'模板使用说明&amp;基础参数'!$E$10)),IF(L2265="删除",J2265*'模板使用说明&amp;基础参数'!$E$7*'模板使用说明&amp;基础参数'!$E$12,IF(L2265="修改",J2265*'模板使用说明&amp;基础参数'!$E$7*'模板使用说明&amp;基础参数'!$E$11,J2265*'模板使用说明&amp;基础参数'!$E$7*'模板使用说明&amp;基础参数'!$E$10)))))</f>
        <v/>
      </c>
      <c r="N2265" s="82"/>
    </row>
    <row r="2266" spans="1:14">
      <c r="A2266" s="76">
        <f t="shared" si="46"/>
        <v>2261</v>
      </c>
      <c r="B2266" s="77"/>
      <c r="C2266" s="77"/>
      <c r="D2266" s="77"/>
      <c r="E2266" s="77"/>
      <c r="F2266" s="78"/>
      <c r="G2266" s="78"/>
      <c r="H2266" s="78"/>
      <c r="I2266" s="76"/>
      <c r="J2266" s="8" t="str">
        <f>IF(I2266="ILF",IF($C$1="预估功能点",'模板使用说明&amp;基础参数'!$E$15,'模板使用说明&amp;基础参数'!$E$22),IF(I2266="EIF",IF($C$1="预估功能点",'模板使用说明&amp;基础参数'!$E$16,'模板使用说明&amp;基础参数'!$E$23),IF(I2266="EI",IF($C$1="预估功能点",'模板使用说明&amp;基础参数'!$E$17,'模板使用说明&amp;基础参数'!$E$24),IF(I2266="EO",IF($C$1="预估功能点",'模板使用说明&amp;基础参数'!$E$18,'模板使用说明&amp;基础参数'!$E$25),IF(I2266="EQ",IF($C$1="预估功能点",'模板使用说明&amp;基础参数'!$E$19,'模板使用说明&amp;基础参数'!$E$26),"")))))</f>
        <v/>
      </c>
      <c r="K2266" s="80"/>
      <c r="L2266" s="80"/>
      <c r="M2266" s="81" t="str">
        <f>IF(J2266="","",IF(K2266="高",IF(L2266="删除",J2266*'模板使用说明&amp;基础参数'!$E$5*'模板使用说明&amp;基础参数'!$E$12,IF(L2266="修改",J2266*'模板使用说明&amp;基础参数'!$E$5*'模板使用说明&amp;基础参数'!$E$11,J2266*'模板使用说明&amp;基础参数'!$E$5*'模板使用说明&amp;基础参数'!$E$10)),IF(K2266="中",IF(L2266="删除",J2266*'模板使用说明&amp;基础参数'!$E$6*'模板使用说明&amp;基础参数'!$E$12,IF(L2266="修改",J2266*'模板使用说明&amp;基础参数'!$E$6*'模板使用说明&amp;基础参数'!$E$11,J2266*'模板使用说明&amp;基础参数'!$E$6*'模板使用说明&amp;基础参数'!$E$10)),IF(L2266="删除",J2266*'模板使用说明&amp;基础参数'!$E$7*'模板使用说明&amp;基础参数'!$E$12,IF(L2266="修改",J2266*'模板使用说明&amp;基础参数'!$E$7*'模板使用说明&amp;基础参数'!$E$11,J2266*'模板使用说明&amp;基础参数'!$E$7*'模板使用说明&amp;基础参数'!$E$10)))))</f>
        <v/>
      </c>
      <c r="N2266" s="82"/>
    </row>
    <row r="2267" spans="1:14">
      <c r="A2267" s="76">
        <f t="shared" si="46"/>
        <v>2262</v>
      </c>
      <c r="B2267" s="77"/>
      <c r="C2267" s="77"/>
      <c r="D2267" s="77"/>
      <c r="E2267" s="77"/>
      <c r="F2267" s="78"/>
      <c r="G2267" s="78"/>
      <c r="H2267" s="78"/>
      <c r="I2267" s="76"/>
      <c r="J2267" s="8" t="str">
        <f>IF(I2267="ILF",IF($C$1="预估功能点",'模板使用说明&amp;基础参数'!$E$15,'模板使用说明&amp;基础参数'!$E$22),IF(I2267="EIF",IF($C$1="预估功能点",'模板使用说明&amp;基础参数'!$E$16,'模板使用说明&amp;基础参数'!$E$23),IF(I2267="EI",IF($C$1="预估功能点",'模板使用说明&amp;基础参数'!$E$17,'模板使用说明&amp;基础参数'!$E$24),IF(I2267="EO",IF($C$1="预估功能点",'模板使用说明&amp;基础参数'!$E$18,'模板使用说明&amp;基础参数'!$E$25),IF(I2267="EQ",IF($C$1="预估功能点",'模板使用说明&amp;基础参数'!$E$19,'模板使用说明&amp;基础参数'!$E$26),"")))))</f>
        <v/>
      </c>
      <c r="K2267" s="80"/>
      <c r="L2267" s="80"/>
      <c r="M2267" s="81" t="str">
        <f>IF(J2267="","",IF(K2267="高",IF(L2267="删除",J2267*'模板使用说明&amp;基础参数'!$E$5*'模板使用说明&amp;基础参数'!$E$12,IF(L2267="修改",J2267*'模板使用说明&amp;基础参数'!$E$5*'模板使用说明&amp;基础参数'!$E$11,J2267*'模板使用说明&amp;基础参数'!$E$5*'模板使用说明&amp;基础参数'!$E$10)),IF(K2267="中",IF(L2267="删除",J2267*'模板使用说明&amp;基础参数'!$E$6*'模板使用说明&amp;基础参数'!$E$12,IF(L2267="修改",J2267*'模板使用说明&amp;基础参数'!$E$6*'模板使用说明&amp;基础参数'!$E$11,J2267*'模板使用说明&amp;基础参数'!$E$6*'模板使用说明&amp;基础参数'!$E$10)),IF(L2267="删除",J2267*'模板使用说明&amp;基础参数'!$E$7*'模板使用说明&amp;基础参数'!$E$12,IF(L2267="修改",J2267*'模板使用说明&amp;基础参数'!$E$7*'模板使用说明&amp;基础参数'!$E$11,J2267*'模板使用说明&amp;基础参数'!$E$7*'模板使用说明&amp;基础参数'!$E$10)))))</f>
        <v/>
      </c>
      <c r="N2267" s="82"/>
    </row>
    <row r="2268" spans="1:14">
      <c r="A2268" s="76">
        <f t="shared" si="46"/>
        <v>2263</v>
      </c>
      <c r="B2268" s="77"/>
      <c r="C2268" s="77"/>
      <c r="D2268" s="77"/>
      <c r="E2268" s="77"/>
      <c r="F2268" s="78"/>
      <c r="G2268" s="78"/>
      <c r="H2268" s="78"/>
      <c r="I2268" s="76"/>
      <c r="J2268" s="8" t="str">
        <f>IF(I2268="ILF",IF($C$1="预估功能点",'模板使用说明&amp;基础参数'!$E$15,'模板使用说明&amp;基础参数'!$E$22),IF(I2268="EIF",IF($C$1="预估功能点",'模板使用说明&amp;基础参数'!$E$16,'模板使用说明&amp;基础参数'!$E$23),IF(I2268="EI",IF($C$1="预估功能点",'模板使用说明&amp;基础参数'!$E$17,'模板使用说明&amp;基础参数'!$E$24),IF(I2268="EO",IF($C$1="预估功能点",'模板使用说明&amp;基础参数'!$E$18,'模板使用说明&amp;基础参数'!$E$25),IF(I2268="EQ",IF($C$1="预估功能点",'模板使用说明&amp;基础参数'!$E$19,'模板使用说明&amp;基础参数'!$E$26),"")))))</f>
        <v/>
      </c>
      <c r="K2268" s="80"/>
      <c r="L2268" s="80"/>
      <c r="M2268" s="81" t="str">
        <f>IF(J2268="","",IF(K2268="高",IF(L2268="删除",J2268*'模板使用说明&amp;基础参数'!$E$5*'模板使用说明&amp;基础参数'!$E$12,IF(L2268="修改",J2268*'模板使用说明&amp;基础参数'!$E$5*'模板使用说明&amp;基础参数'!$E$11,J2268*'模板使用说明&amp;基础参数'!$E$5*'模板使用说明&amp;基础参数'!$E$10)),IF(K2268="中",IF(L2268="删除",J2268*'模板使用说明&amp;基础参数'!$E$6*'模板使用说明&amp;基础参数'!$E$12,IF(L2268="修改",J2268*'模板使用说明&amp;基础参数'!$E$6*'模板使用说明&amp;基础参数'!$E$11,J2268*'模板使用说明&amp;基础参数'!$E$6*'模板使用说明&amp;基础参数'!$E$10)),IF(L2268="删除",J2268*'模板使用说明&amp;基础参数'!$E$7*'模板使用说明&amp;基础参数'!$E$12,IF(L2268="修改",J2268*'模板使用说明&amp;基础参数'!$E$7*'模板使用说明&amp;基础参数'!$E$11,J2268*'模板使用说明&amp;基础参数'!$E$7*'模板使用说明&amp;基础参数'!$E$10)))))</f>
        <v/>
      </c>
      <c r="N2268" s="82"/>
    </row>
    <row r="2269" spans="1:14">
      <c r="A2269" s="76">
        <f t="shared" si="46"/>
        <v>2264</v>
      </c>
      <c r="B2269" s="77"/>
      <c r="C2269" s="77"/>
      <c r="D2269" s="77"/>
      <c r="E2269" s="77"/>
      <c r="F2269" s="78"/>
      <c r="G2269" s="78"/>
      <c r="H2269" s="78"/>
      <c r="I2269" s="76"/>
      <c r="J2269" s="8" t="str">
        <f>IF(I2269="ILF",IF($C$1="预估功能点",'模板使用说明&amp;基础参数'!$E$15,'模板使用说明&amp;基础参数'!$E$22),IF(I2269="EIF",IF($C$1="预估功能点",'模板使用说明&amp;基础参数'!$E$16,'模板使用说明&amp;基础参数'!$E$23),IF(I2269="EI",IF($C$1="预估功能点",'模板使用说明&amp;基础参数'!$E$17,'模板使用说明&amp;基础参数'!$E$24),IF(I2269="EO",IF($C$1="预估功能点",'模板使用说明&amp;基础参数'!$E$18,'模板使用说明&amp;基础参数'!$E$25),IF(I2269="EQ",IF($C$1="预估功能点",'模板使用说明&amp;基础参数'!$E$19,'模板使用说明&amp;基础参数'!$E$26),"")))))</f>
        <v/>
      </c>
      <c r="K2269" s="80"/>
      <c r="L2269" s="80"/>
      <c r="M2269" s="81" t="str">
        <f>IF(J2269="","",IF(K2269="高",IF(L2269="删除",J2269*'模板使用说明&amp;基础参数'!$E$5*'模板使用说明&amp;基础参数'!$E$12,IF(L2269="修改",J2269*'模板使用说明&amp;基础参数'!$E$5*'模板使用说明&amp;基础参数'!$E$11,J2269*'模板使用说明&amp;基础参数'!$E$5*'模板使用说明&amp;基础参数'!$E$10)),IF(K2269="中",IF(L2269="删除",J2269*'模板使用说明&amp;基础参数'!$E$6*'模板使用说明&amp;基础参数'!$E$12,IF(L2269="修改",J2269*'模板使用说明&amp;基础参数'!$E$6*'模板使用说明&amp;基础参数'!$E$11,J2269*'模板使用说明&amp;基础参数'!$E$6*'模板使用说明&amp;基础参数'!$E$10)),IF(L2269="删除",J2269*'模板使用说明&amp;基础参数'!$E$7*'模板使用说明&amp;基础参数'!$E$12,IF(L2269="修改",J2269*'模板使用说明&amp;基础参数'!$E$7*'模板使用说明&amp;基础参数'!$E$11,J2269*'模板使用说明&amp;基础参数'!$E$7*'模板使用说明&amp;基础参数'!$E$10)))))</f>
        <v/>
      </c>
      <c r="N2269" s="82"/>
    </row>
    <row r="2270" spans="1:14">
      <c r="A2270" s="76">
        <f t="shared" si="46"/>
        <v>2265</v>
      </c>
      <c r="B2270" s="77"/>
      <c r="C2270" s="77"/>
      <c r="D2270" s="77"/>
      <c r="E2270" s="77"/>
      <c r="F2270" s="78"/>
      <c r="G2270" s="78"/>
      <c r="H2270" s="78"/>
      <c r="I2270" s="76"/>
      <c r="J2270" s="8" t="str">
        <f>IF(I2270="ILF",IF($C$1="预估功能点",'模板使用说明&amp;基础参数'!$E$15,'模板使用说明&amp;基础参数'!$E$22),IF(I2270="EIF",IF($C$1="预估功能点",'模板使用说明&amp;基础参数'!$E$16,'模板使用说明&amp;基础参数'!$E$23),IF(I2270="EI",IF($C$1="预估功能点",'模板使用说明&amp;基础参数'!$E$17,'模板使用说明&amp;基础参数'!$E$24),IF(I2270="EO",IF($C$1="预估功能点",'模板使用说明&amp;基础参数'!$E$18,'模板使用说明&amp;基础参数'!$E$25),IF(I2270="EQ",IF($C$1="预估功能点",'模板使用说明&amp;基础参数'!$E$19,'模板使用说明&amp;基础参数'!$E$26),"")))))</f>
        <v/>
      </c>
      <c r="K2270" s="80"/>
      <c r="L2270" s="80"/>
      <c r="M2270" s="81" t="str">
        <f>IF(J2270="","",IF(K2270="高",IF(L2270="删除",J2270*'模板使用说明&amp;基础参数'!$E$5*'模板使用说明&amp;基础参数'!$E$12,IF(L2270="修改",J2270*'模板使用说明&amp;基础参数'!$E$5*'模板使用说明&amp;基础参数'!$E$11,J2270*'模板使用说明&amp;基础参数'!$E$5*'模板使用说明&amp;基础参数'!$E$10)),IF(K2270="中",IF(L2270="删除",J2270*'模板使用说明&amp;基础参数'!$E$6*'模板使用说明&amp;基础参数'!$E$12,IF(L2270="修改",J2270*'模板使用说明&amp;基础参数'!$E$6*'模板使用说明&amp;基础参数'!$E$11,J2270*'模板使用说明&amp;基础参数'!$E$6*'模板使用说明&amp;基础参数'!$E$10)),IF(L2270="删除",J2270*'模板使用说明&amp;基础参数'!$E$7*'模板使用说明&amp;基础参数'!$E$12,IF(L2270="修改",J2270*'模板使用说明&amp;基础参数'!$E$7*'模板使用说明&amp;基础参数'!$E$11,J2270*'模板使用说明&amp;基础参数'!$E$7*'模板使用说明&amp;基础参数'!$E$10)))))</f>
        <v/>
      </c>
      <c r="N2270" s="82"/>
    </row>
    <row r="2271" spans="1:14">
      <c r="A2271" s="76">
        <f t="shared" si="46"/>
        <v>2266</v>
      </c>
      <c r="B2271" s="77"/>
      <c r="C2271" s="77"/>
      <c r="D2271" s="77"/>
      <c r="E2271" s="77"/>
      <c r="F2271" s="78"/>
      <c r="G2271" s="78"/>
      <c r="H2271" s="78"/>
      <c r="I2271" s="76"/>
      <c r="J2271" s="8" t="str">
        <f>IF(I2271="ILF",IF($C$1="预估功能点",'模板使用说明&amp;基础参数'!$E$15,'模板使用说明&amp;基础参数'!$E$22),IF(I2271="EIF",IF($C$1="预估功能点",'模板使用说明&amp;基础参数'!$E$16,'模板使用说明&amp;基础参数'!$E$23),IF(I2271="EI",IF($C$1="预估功能点",'模板使用说明&amp;基础参数'!$E$17,'模板使用说明&amp;基础参数'!$E$24),IF(I2271="EO",IF($C$1="预估功能点",'模板使用说明&amp;基础参数'!$E$18,'模板使用说明&amp;基础参数'!$E$25),IF(I2271="EQ",IF($C$1="预估功能点",'模板使用说明&amp;基础参数'!$E$19,'模板使用说明&amp;基础参数'!$E$26),"")))))</f>
        <v/>
      </c>
      <c r="K2271" s="80"/>
      <c r="L2271" s="80"/>
      <c r="M2271" s="81" t="str">
        <f>IF(J2271="","",IF(K2271="高",IF(L2271="删除",J2271*'模板使用说明&amp;基础参数'!$E$5*'模板使用说明&amp;基础参数'!$E$12,IF(L2271="修改",J2271*'模板使用说明&amp;基础参数'!$E$5*'模板使用说明&amp;基础参数'!$E$11,J2271*'模板使用说明&amp;基础参数'!$E$5*'模板使用说明&amp;基础参数'!$E$10)),IF(K2271="中",IF(L2271="删除",J2271*'模板使用说明&amp;基础参数'!$E$6*'模板使用说明&amp;基础参数'!$E$12,IF(L2271="修改",J2271*'模板使用说明&amp;基础参数'!$E$6*'模板使用说明&amp;基础参数'!$E$11,J2271*'模板使用说明&amp;基础参数'!$E$6*'模板使用说明&amp;基础参数'!$E$10)),IF(L2271="删除",J2271*'模板使用说明&amp;基础参数'!$E$7*'模板使用说明&amp;基础参数'!$E$12,IF(L2271="修改",J2271*'模板使用说明&amp;基础参数'!$E$7*'模板使用说明&amp;基础参数'!$E$11,J2271*'模板使用说明&amp;基础参数'!$E$7*'模板使用说明&amp;基础参数'!$E$10)))))</f>
        <v/>
      </c>
      <c r="N2271" s="82"/>
    </row>
    <row r="2272" spans="1:14">
      <c r="A2272" s="76">
        <f t="shared" si="46"/>
        <v>2267</v>
      </c>
      <c r="B2272" s="77"/>
      <c r="C2272" s="77"/>
      <c r="D2272" s="77"/>
      <c r="E2272" s="77"/>
      <c r="F2272" s="78"/>
      <c r="G2272" s="78"/>
      <c r="H2272" s="78"/>
      <c r="I2272" s="76"/>
      <c r="J2272" s="8" t="str">
        <f>IF(I2272="ILF",IF($C$1="预估功能点",'模板使用说明&amp;基础参数'!$E$15,'模板使用说明&amp;基础参数'!$E$22),IF(I2272="EIF",IF($C$1="预估功能点",'模板使用说明&amp;基础参数'!$E$16,'模板使用说明&amp;基础参数'!$E$23),IF(I2272="EI",IF($C$1="预估功能点",'模板使用说明&amp;基础参数'!$E$17,'模板使用说明&amp;基础参数'!$E$24),IF(I2272="EO",IF($C$1="预估功能点",'模板使用说明&amp;基础参数'!$E$18,'模板使用说明&amp;基础参数'!$E$25),IF(I2272="EQ",IF($C$1="预估功能点",'模板使用说明&amp;基础参数'!$E$19,'模板使用说明&amp;基础参数'!$E$26),"")))))</f>
        <v/>
      </c>
      <c r="K2272" s="80"/>
      <c r="L2272" s="80"/>
      <c r="M2272" s="81" t="str">
        <f>IF(J2272="","",IF(K2272="高",IF(L2272="删除",J2272*'模板使用说明&amp;基础参数'!$E$5*'模板使用说明&amp;基础参数'!$E$12,IF(L2272="修改",J2272*'模板使用说明&amp;基础参数'!$E$5*'模板使用说明&amp;基础参数'!$E$11,J2272*'模板使用说明&amp;基础参数'!$E$5*'模板使用说明&amp;基础参数'!$E$10)),IF(K2272="中",IF(L2272="删除",J2272*'模板使用说明&amp;基础参数'!$E$6*'模板使用说明&amp;基础参数'!$E$12,IF(L2272="修改",J2272*'模板使用说明&amp;基础参数'!$E$6*'模板使用说明&amp;基础参数'!$E$11,J2272*'模板使用说明&amp;基础参数'!$E$6*'模板使用说明&amp;基础参数'!$E$10)),IF(L2272="删除",J2272*'模板使用说明&amp;基础参数'!$E$7*'模板使用说明&amp;基础参数'!$E$12,IF(L2272="修改",J2272*'模板使用说明&amp;基础参数'!$E$7*'模板使用说明&amp;基础参数'!$E$11,J2272*'模板使用说明&amp;基础参数'!$E$7*'模板使用说明&amp;基础参数'!$E$10)))))</f>
        <v/>
      </c>
      <c r="N2272" s="82"/>
    </row>
    <row r="2273" spans="1:14">
      <c r="A2273" s="76">
        <f t="shared" si="46"/>
        <v>2268</v>
      </c>
      <c r="B2273" s="77"/>
      <c r="C2273" s="77"/>
      <c r="D2273" s="77"/>
      <c r="E2273" s="77"/>
      <c r="F2273" s="78"/>
      <c r="G2273" s="78"/>
      <c r="H2273" s="78"/>
      <c r="I2273" s="76"/>
      <c r="J2273" s="8" t="str">
        <f>IF(I2273="ILF",IF($C$1="预估功能点",'模板使用说明&amp;基础参数'!$E$15,'模板使用说明&amp;基础参数'!$E$22),IF(I2273="EIF",IF($C$1="预估功能点",'模板使用说明&amp;基础参数'!$E$16,'模板使用说明&amp;基础参数'!$E$23),IF(I2273="EI",IF($C$1="预估功能点",'模板使用说明&amp;基础参数'!$E$17,'模板使用说明&amp;基础参数'!$E$24),IF(I2273="EO",IF($C$1="预估功能点",'模板使用说明&amp;基础参数'!$E$18,'模板使用说明&amp;基础参数'!$E$25),IF(I2273="EQ",IF($C$1="预估功能点",'模板使用说明&amp;基础参数'!$E$19,'模板使用说明&amp;基础参数'!$E$26),"")))))</f>
        <v/>
      </c>
      <c r="K2273" s="80"/>
      <c r="L2273" s="80"/>
      <c r="M2273" s="81" t="str">
        <f>IF(J2273="","",IF(K2273="高",IF(L2273="删除",J2273*'模板使用说明&amp;基础参数'!$E$5*'模板使用说明&amp;基础参数'!$E$12,IF(L2273="修改",J2273*'模板使用说明&amp;基础参数'!$E$5*'模板使用说明&amp;基础参数'!$E$11,J2273*'模板使用说明&amp;基础参数'!$E$5*'模板使用说明&amp;基础参数'!$E$10)),IF(K2273="中",IF(L2273="删除",J2273*'模板使用说明&amp;基础参数'!$E$6*'模板使用说明&amp;基础参数'!$E$12,IF(L2273="修改",J2273*'模板使用说明&amp;基础参数'!$E$6*'模板使用说明&amp;基础参数'!$E$11,J2273*'模板使用说明&amp;基础参数'!$E$6*'模板使用说明&amp;基础参数'!$E$10)),IF(L2273="删除",J2273*'模板使用说明&amp;基础参数'!$E$7*'模板使用说明&amp;基础参数'!$E$12,IF(L2273="修改",J2273*'模板使用说明&amp;基础参数'!$E$7*'模板使用说明&amp;基础参数'!$E$11,J2273*'模板使用说明&amp;基础参数'!$E$7*'模板使用说明&amp;基础参数'!$E$10)))))</f>
        <v/>
      </c>
      <c r="N2273" s="82"/>
    </row>
    <row r="2274" spans="1:14">
      <c r="A2274" s="76">
        <f t="shared" si="46"/>
        <v>2269</v>
      </c>
      <c r="B2274" s="77"/>
      <c r="C2274" s="77"/>
      <c r="D2274" s="77"/>
      <c r="E2274" s="77"/>
      <c r="F2274" s="78"/>
      <c r="G2274" s="78"/>
      <c r="H2274" s="78"/>
      <c r="I2274" s="76"/>
      <c r="J2274" s="8" t="str">
        <f>IF(I2274="ILF",IF($C$1="预估功能点",'模板使用说明&amp;基础参数'!$E$15,'模板使用说明&amp;基础参数'!$E$22),IF(I2274="EIF",IF($C$1="预估功能点",'模板使用说明&amp;基础参数'!$E$16,'模板使用说明&amp;基础参数'!$E$23),IF(I2274="EI",IF($C$1="预估功能点",'模板使用说明&amp;基础参数'!$E$17,'模板使用说明&amp;基础参数'!$E$24),IF(I2274="EO",IF($C$1="预估功能点",'模板使用说明&amp;基础参数'!$E$18,'模板使用说明&amp;基础参数'!$E$25),IF(I2274="EQ",IF($C$1="预估功能点",'模板使用说明&amp;基础参数'!$E$19,'模板使用说明&amp;基础参数'!$E$26),"")))))</f>
        <v/>
      </c>
      <c r="K2274" s="80"/>
      <c r="L2274" s="80"/>
      <c r="M2274" s="81" t="str">
        <f>IF(J2274="","",IF(K2274="高",IF(L2274="删除",J2274*'模板使用说明&amp;基础参数'!$E$5*'模板使用说明&amp;基础参数'!$E$12,IF(L2274="修改",J2274*'模板使用说明&amp;基础参数'!$E$5*'模板使用说明&amp;基础参数'!$E$11,J2274*'模板使用说明&amp;基础参数'!$E$5*'模板使用说明&amp;基础参数'!$E$10)),IF(K2274="中",IF(L2274="删除",J2274*'模板使用说明&amp;基础参数'!$E$6*'模板使用说明&amp;基础参数'!$E$12,IF(L2274="修改",J2274*'模板使用说明&amp;基础参数'!$E$6*'模板使用说明&amp;基础参数'!$E$11,J2274*'模板使用说明&amp;基础参数'!$E$6*'模板使用说明&amp;基础参数'!$E$10)),IF(L2274="删除",J2274*'模板使用说明&amp;基础参数'!$E$7*'模板使用说明&amp;基础参数'!$E$12,IF(L2274="修改",J2274*'模板使用说明&amp;基础参数'!$E$7*'模板使用说明&amp;基础参数'!$E$11,J2274*'模板使用说明&amp;基础参数'!$E$7*'模板使用说明&amp;基础参数'!$E$10)))))</f>
        <v/>
      </c>
      <c r="N2274" s="82"/>
    </row>
    <row r="2275" spans="1:14">
      <c r="A2275" s="76">
        <f t="shared" si="46"/>
        <v>2270</v>
      </c>
      <c r="B2275" s="77"/>
      <c r="C2275" s="77"/>
      <c r="D2275" s="77"/>
      <c r="E2275" s="77"/>
      <c r="F2275" s="78"/>
      <c r="G2275" s="78"/>
      <c r="H2275" s="78"/>
      <c r="I2275" s="76"/>
      <c r="J2275" s="8" t="str">
        <f>IF(I2275="ILF",IF($C$1="预估功能点",'模板使用说明&amp;基础参数'!$E$15,'模板使用说明&amp;基础参数'!$E$22),IF(I2275="EIF",IF($C$1="预估功能点",'模板使用说明&amp;基础参数'!$E$16,'模板使用说明&amp;基础参数'!$E$23),IF(I2275="EI",IF($C$1="预估功能点",'模板使用说明&amp;基础参数'!$E$17,'模板使用说明&amp;基础参数'!$E$24),IF(I2275="EO",IF($C$1="预估功能点",'模板使用说明&amp;基础参数'!$E$18,'模板使用说明&amp;基础参数'!$E$25),IF(I2275="EQ",IF($C$1="预估功能点",'模板使用说明&amp;基础参数'!$E$19,'模板使用说明&amp;基础参数'!$E$26),"")))))</f>
        <v/>
      </c>
      <c r="K2275" s="80"/>
      <c r="L2275" s="80"/>
      <c r="M2275" s="81" t="str">
        <f>IF(J2275="","",IF(K2275="高",IF(L2275="删除",J2275*'模板使用说明&amp;基础参数'!$E$5*'模板使用说明&amp;基础参数'!$E$12,IF(L2275="修改",J2275*'模板使用说明&amp;基础参数'!$E$5*'模板使用说明&amp;基础参数'!$E$11,J2275*'模板使用说明&amp;基础参数'!$E$5*'模板使用说明&amp;基础参数'!$E$10)),IF(K2275="中",IF(L2275="删除",J2275*'模板使用说明&amp;基础参数'!$E$6*'模板使用说明&amp;基础参数'!$E$12,IF(L2275="修改",J2275*'模板使用说明&amp;基础参数'!$E$6*'模板使用说明&amp;基础参数'!$E$11,J2275*'模板使用说明&amp;基础参数'!$E$6*'模板使用说明&amp;基础参数'!$E$10)),IF(L2275="删除",J2275*'模板使用说明&amp;基础参数'!$E$7*'模板使用说明&amp;基础参数'!$E$12,IF(L2275="修改",J2275*'模板使用说明&amp;基础参数'!$E$7*'模板使用说明&amp;基础参数'!$E$11,J2275*'模板使用说明&amp;基础参数'!$E$7*'模板使用说明&amp;基础参数'!$E$10)))))</f>
        <v/>
      </c>
      <c r="N2275" s="82"/>
    </row>
    <row r="2276" spans="1:14">
      <c r="A2276" s="76">
        <f t="shared" si="46"/>
        <v>2271</v>
      </c>
      <c r="B2276" s="77"/>
      <c r="C2276" s="77"/>
      <c r="D2276" s="77"/>
      <c r="E2276" s="77"/>
      <c r="F2276" s="78"/>
      <c r="G2276" s="78"/>
      <c r="H2276" s="78"/>
      <c r="I2276" s="76"/>
      <c r="J2276" s="8" t="str">
        <f>IF(I2276="ILF",IF($C$1="预估功能点",'模板使用说明&amp;基础参数'!$E$15,'模板使用说明&amp;基础参数'!$E$22),IF(I2276="EIF",IF($C$1="预估功能点",'模板使用说明&amp;基础参数'!$E$16,'模板使用说明&amp;基础参数'!$E$23),IF(I2276="EI",IF($C$1="预估功能点",'模板使用说明&amp;基础参数'!$E$17,'模板使用说明&amp;基础参数'!$E$24),IF(I2276="EO",IF($C$1="预估功能点",'模板使用说明&amp;基础参数'!$E$18,'模板使用说明&amp;基础参数'!$E$25),IF(I2276="EQ",IF($C$1="预估功能点",'模板使用说明&amp;基础参数'!$E$19,'模板使用说明&amp;基础参数'!$E$26),"")))))</f>
        <v/>
      </c>
      <c r="K2276" s="80"/>
      <c r="L2276" s="80"/>
      <c r="M2276" s="81" t="str">
        <f>IF(J2276="","",IF(K2276="高",IF(L2276="删除",J2276*'模板使用说明&amp;基础参数'!$E$5*'模板使用说明&amp;基础参数'!$E$12,IF(L2276="修改",J2276*'模板使用说明&amp;基础参数'!$E$5*'模板使用说明&amp;基础参数'!$E$11,J2276*'模板使用说明&amp;基础参数'!$E$5*'模板使用说明&amp;基础参数'!$E$10)),IF(K2276="中",IF(L2276="删除",J2276*'模板使用说明&amp;基础参数'!$E$6*'模板使用说明&amp;基础参数'!$E$12,IF(L2276="修改",J2276*'模板使用说明&amp;基础参数'!$E$6*'模板使用说明&amp;基础参数'!$E$11,J2276*'模板使用说明&amp;基础参数'!$E$6*'模板使用说明&amp;基础参数'!$E$10)),IF(L2276="删除",J2276*'模板使用说明&amp;基础参数'!$E$7*'模板使用说明&amp;基础参数'!$E$12,IF(L2276="修改",J2276*'模板使用说明&amp;基础参数'!$E$7*'模板使用说明&amp;基础参数'!$E$11,J2276*'模板使用说明&amp;基础参数'!$E$7*'模板使用说明&amp;基础参数'!$E$10)))))</f>
        <v/>
      </c>
      <c r="N2276" s="82"/>
    </row>
    <row r="2277" spans="1:14">
      <c r="A2277" s="76">
        <f t="shared" si="46"/>
        <v>2272</v>
      </c>
      <c r="B2277" s="77"/>
      <c r="C2277" s="77"/>
      <c r="D2277" s="77"/>
      <c r="E2277" s="77"/>
      <c r="F2277" s="78"/>
      <c r="G2277" s="78"/>
      <c r="H2277" s="78"/>
      <c r="I2277" s="76"/>
      <c r="J2277" s="8" t="str">
        <f>IF(I2277="ILF",IF($C$1="预估功能点",'模板使用说明&amp;基础参数'!$E$15,'模板使用说明&amp;基础参数'!$E$22),IF(I2277="EIF",IF($C$1="预估功能点",'模板使用说明&amp;基础参数'!$E$16,'模板使用说明&amp;基础参数'!$E$23),IF(I2277="EI",IF($C$1="预估功能点",'模板使用说明&amp;基础参数'!$E$17,'模板使用说明&amp;基础参数'!$E$24),IF(I2277="EO",IF($C$1="预估功能点",'模板使用说明&amp;基础参数'!$E$18,'模板使用说明&amp;基础参数'!$E$25),IF(I2277="EQ",IF($C$1="预估功能点",'模板使用说明&amp;基础参数'!$E$19,'模板使用说明&amp;基础参数'!$E$26),"")))))</f>
        <v/>
      </c>
      <c r="K2277" s="80"/>
      <c r="L2277" s="80"/>
      <c r="M2277" s="81" t="str">
        <f>IF(J2277="","",IF(K2277="高",IF(L2277="删除",J2277*'模板使用说明&amp;基础参数'!$E$5*'模板使用说明&amp;基础参数'!$E$12,IF(L2277="修改",J2277*'模板使用说明&amp;基础参数'!$E$5*'模板使用说明&amp;基础参数'!$E$11,J2277*'模板使用说明&amp;基础参数'!$E$5*'模板使用说明&amp;基础参数'!$E$10)),IF(K2277="中",IF(L2277="删除",J2277*'模板使用说明&amp;基础参数'!$E$6*'模板使用说明&amp;基础参数'!$E$12,IF(L2277="修改",J2277*'模板使用说明&amp;基础参数'!$E$6*'模板使用说明&amp;基础参数'!$E$11,J2277*'模板使用说明&amp;基础参数'!$E$6*'模板使用说明&amp;基础参数'!$E$10)),IF(L2277="删除",J2277*'模板使用说明&amp;基础参数'!$E$7*'模板使用说明&amp;基础参数'!$E$12,IF(L2277="修改",J2277*'模板使用说明&amp;基础参数'!$E$7*'模板使用说明&amp;基础参数'!$E$11,J2277*'模板使用说明&amp;基础参数'!$E$7*'模板使用说明&amp;基础参数'!$E$10)))))</f>
        <v/>
      </c>
      <c r="N2277" s="82"/>
    </row>
    <row r="2278" spans="1:14">
      <c r="A2278" s="76">
        <f t="shared" si="46"/>
        <v>2273</v>
      </c>
      <c r="B2278" s="77"/>
      <c r="C2278" s="77"/>
      <c r="D2278" s="77"/>
      <c r="E2278" s="77"/>
      <c r="F2278" s="78"/>
      <c r="G2278" s="78"/>
      <c r="H2278" s="78"/>
      <c r="I2278" s="76"/>
      <c r="J2278" s="8" t="str">
        <f>IF(I2278="ILF",IF($C$1="预估功能点",'模板使用说明&amp;基础参数'!$E$15,'模板使用说明&amp;基础参数'!$E$22),IF(I2278="EIF",IF($C$1="预估功能点",'模板使用说明&amp;基础参数'!$E$16,'模板使用说明&amp;基础参数'!$E$23),IF(I2278="EI",IF($C$1="预估功能点",'模板使用说明&amp;基础参数'!$E$17,'模板使用说明&amp;基础参数'!$E$24),IF(I2278="EO",IF($C$1="预估功能点",'模板使用说明&amp;基础参数'!$E$18,'模板使用说明&amp;基础参数'!$E$25),IF(I2278="EQ",IF($C$1="预估功能点",'模板使用说明&amp;基础参数'!$E$19,'模板使用说明&amp;基础参数'!$E$26),"")))))</f>
        <v/>
      </c>
      <c r="K2278" s="80"/>
      <c r="L2278" s="80"/>
      <c r="M2278" s="81" t="str">
        <f>IF(J2278="","",IF(K2278="高",IF(L2278="删除",J2278*'模板使用说明&amp;基础参数'!$E$5*'模板使用说明&amp;基础参数'!$E$12,IF(L2278="修改",J2278*'模板使用说明&amp;基础参数'!$E$5*'模板使用说明&amp;基础参数'!$E$11,J2278*'模板使用说明&amp;基础参数'!$E$5*'模板使用说明&amp;基础参数'!$E$10)),IF(K2278="中",IF(L2278="删除",J2278*'模板使用说明&amp;基础参数'!$E$6*'模板使用说明&amp;基础参数'!$E$12,IF(L2278="修改",J2278*'模板使用说明&amp;基础参数'!$E$6*'模板使用说明&amp;基础参数'!$E$11,J2278*'模板使用说明&amp;基础参数'!$E$6*'模板使用说明&amp;基础参数'!$E$10)),IF(L2278="删除",J2278*'模板使用说明&amp;基础参数'!$E$7*'模板使用说明&amp;基础参数'!$E$12,IF(L2278="修改",J2278*'模板使用说明&amp;基础参数'!$E$7*'模板使用说明&amp;基础参数'!$E$11,J2278*'模板使用说明&amp;基础参数'!$E$7*'模板使用说明&amp;基础参数'!$E$10)))))</f>
        <v/>
      </c>
      <c r="N2278" s="82"/>
    </row>
    <row r="2279" spans="1:14">
      <c r="A2279" s="76">
        <f t="shared" si="46"/>
        <v>2274</v>
      </c>
      <c r="B2279" s="77"/>
      <c r="C2279" s="77"/>
      <c r="D2279" s="77"/>
      <c r="E2279" s="77"/>
      <c r="F2279" s="78"/>
      <c r="G2279" s="78"/>
      <c r="H2279" s="78"/>
      <c r="I2279" s="76"/>
      <c r="J2279" s="8" t="str">
        <f>IF(I2279="ILF",IF($C$1="预估功能点",'模板使用说明&amp;基础参数'!$E$15,'模板使用说明&amp;基础参数'!$E$22),IF(I2279="EIF",IF($C$1="预估功能点",'模板使用说明&amp;基础参数'!$E$16,'模板使用说明&amp;基础参数'!$E$23),IF(I2279="EI",IF($C$1="预估功能点",'模板使用说明&amp;基础参数'!$E$17,'模板使用说明&amp;基础参数'!$E$24),IF(I2279="EO",IF($C$1="预估功能点",'模板使用说明&amp;基础参数'!$E$18,'模板使用说明&amp;基础参数'!$E$25),IF(I2279="EQ",IF($C$1="预估功能点",'模板使用说明&amp;基础参数'!$E$19,'模板使用说明&amp;基础参数'!$E$26),"")))))</f>
        <v/>
      </c>
      <c r="K2279" s="80"/>
      <c r="L2279" s="80"/>
      <c r="M2279" s="81" t="str">
        <f>IF(J2279="","",IF(K2279="高",IF(L2279="删除",J2279*'模板使用说明&amp;基础参数'!$E$5*'模板使用说明&amp;基础参数'!$E$12,IF(L2279="修改",J2279*'模板使用说明&amp;基础参数'!$E$5*'模板使用说明&amp;基础参数'!$E$11,J2279*'模板使用说明&amp;基础参数'!$E$5*'模板使用说明&amp;基础参数'!$E$10)),IF(K2279="中",IF(L2279="删除",J2279*'模板使用说明&amp;基础参数'!$E$6*'模板使用说明&amp;基础参数'!$E$12,IF(L2279="修改",J2279*'模板使用说明&amp;基础参数'!$E$6*'模板使用说明&amp;基础参数'!$E$11,J2279*'模板使用说明&amp;基础参数'!$E$6*'模板使用说明&amp;基础参数'!$E$10)),IF(L2279="删除",J2279*'模板使用说明&amp;基础参数'!$E$7*'模板使用说明&amp;基础参数'!$E$12,IF(L2279="修改",J2279*'模板使用说明&amp;基础参数'!$E$7*'模板使用说明&amp;基础参数'!$E$11,J2279*'模板使用说明&amp;基础参数'!$E$7*'模板使用说明&amp;基础参数'!$E$10)))))</f>
        <v/>
      </c>
      <c r="N2279" s="82"/>
    </row>
    <row r="2280" spans="1:14">
      <c r="A2280" s="76">
        <f t="shared" si="46"/>
        <v>2275</v>
      </c>
      <c r="B2280" s="77"/>
      <c r="C2280" s="77"/>
      <c r="D2280" s="77"/>
      <c r="E2280" s="77"/>
      <c r="F2280" s="78"/>
      <c r="G2280" s="78"/>
      <c r="H2280" s="78"/>
      <c r="I2280" s="76"/>
      <c r="J2280" s="8" t="str">
        <f>IF(I2280="ILF",IF($C$1="预估功能点",'模板使用说明&amp;基础参数'!$E$15,'模板使用说明&amp;基础参数'!$E$22),IF(I2280="EIF",IF($C$1="预估功能点",'模板使用说明&amp;基础参数'!$E$16,'模板使用说明&amp;基础参数'!$E$23),IF(I2280="EI",IF($C$1="预估功能点",'模板使用说明&amp;基础参数'!$E$17,'模板使用说明&amp;基础参数'!$E$24),IF(I2280="EO",IF($C$1="预估功能点",'模板使用说明&amp;基础参数'!$E$18,'模板使用说明&amp;基础参数'!$E$25),IF(I2280="EQ",IF($C$1="预估功能点",'模板使用说明&amp;基础参数'!$E$19,'模板使用说明&amp;基础参数'!$E$26),"")))))</f>
        <v/>
      </c>
      <c r="K2280" s="80"/>
      <c r="L2280" s="80"/>
      <c r="M2280" s="81" t="str">
        <f>IF(J2280="","",IF(K2280="高",IF(L2280="删除",J2280*'模板使用说明&amp;基础参数'!$E$5*'模板使用说明&amp;基础参数'!$E$12,IF(L2280="修改",J2280*'模板使用说明&amp;基础参数'!$E$5*'模板使用说明&amp;基础参数'!$E$11,J2280*'模板使用说明&amp;基础参数'!$E$5*'模板使用说明&amp;基础参数'!$E$10)),IF(K2280="中",IF(L2280="删除",J2280*'模板使用说明&amp;基础参数'!$E$6*'模板使用说明&amp;基础参数'!$E$12,IF(L2280="修改",J2280*'模板使用说明&amp;基础参数'!$E$6*'模板使用说明&amp;基础参数'!$E$11,J2280*'模板使用说明&amp;基础参数'!$E$6*'模板使用说明&amp;基础参数'!$E$10)),IF(L2280="删除",J2280*'模板使用说明&amp;基础参数'!$E$7*'模板使用说明&amp;基础参数'!$E$12,IF(L2280="修改",J2280*'模板使用说明&amp;基础参数'!$E$7*'模板使用说明&amp;基础参数'!$E$11,J2280*'模板使用说明&amp;基础参数'!$E$7*'模板使用说明&amp;基础参数'!$E$10)))))</f>
        <v/>
      </c>
      <c r="N2280" s="82"/>
    </row>
    <row r="2281" spans="1:14">
      <c r="A2281" s="76">
        <f t="shared" si="46"/>
        <v>2276</v>
      </c>
      <c r="B2281" s="77"/>
      <c r="C2281" s="77"/>
      <c r="D2281" s="77"/>
      <c r="E2281" s="77"/>
      <c r="F2281" s="78"/>
      <c r="G2281" s="78"/>
      <c r="H2281" s="78"/>
      <c r="I2281" s="76"/>
      <c r="J2281" s="8" t="str">
        <f>IF(I2281="ILF",IF($C$1="预估功能点",'模板使用说明&amp;基础参数'!$E$15,'模板使用说明&amp;基础参数'!$E$22),IF(I2281="EIF",IF($C$1="预估功能点",'模板使用说明&amp;基础参数'!$E$16,'模板使用说明&amp;基础参数'!$E$23),IF(I2281="EI",IF($C$1="预估功能点",'模板使用说明&amp;基础参数'!$E$17,'模板使用说明&amp;基础参数'!$E$24),IF(I2281="EO",IF($C$1="预估功能点",'模板使用说明&amp;基础参数'!$E$18,'模板使用说明&amp;基础参数'!$E$25),IF(I2281="EQ",IF($C$1="预估功能点",'模板使用说明&amp;基础参数'!$E$19,'模板使用说明&amp;基础参数'!$E$26),"")))))</f>
        <v/>
      </c>
      <c r="K2281" s="80"/>
      <c r="L2281" s="80"/>
      <c r="M2281" s="81" t="str">
        <f>IF(J2281="","",IF(K2281="高",IF(L2281="删除",J2281*'模板使用说明&amp;基础参数'!$E$5*'模板使用说明&amp;基础参数'!$E$12,IF(L2281="修改",J2281*'模板使用说明&amp;基础参数'!$E$5*'模板使用说明&amp;基础参数'!$E$11,J2281*'模板使用说明&amp;基础参数'!$E$5*'模板使用说明&amp;基础参数'!$E$10)),IF(K2281="中",IF(L2281="删除",J2281*'模板使用说明&amp;基础参数'!$E$6*'模板使用说明&amp;基础参数'!$E$12,IF(L2281="修改",J2281*'模板使用说明&amp;基础参数'!$E$6*'模板使用说明&amp;基础参数'!$E$11,J2281*'模板使用说明&amp;基础参数'!$E$6*'模板使用说明&amp;基础参数'!$E$10)),IF(L2281="删除",J2281*'模板使用说明&amp;基础参数'!$E$7*'模板使用说明&amp;基础参数'!$E$12,IF(L2281="修改",J2281*'模板使用说明&amp;基础参数'!$E$7*'模板使用说明&amp;基础参数'!$E$11,J2281*'模板使用说明&amp;基础参数'!$E$7*'模板使用说明&amp;基础参数'!$E$10)))))</f>
        <v/>
      </c>
      <c r="N2281" s="82"/>
    </row>
    <row r="2282" spans="1:14">
      <c r="A2282" s="76">
        <f t="shared" si="46"/>
        <v>2277</v>
      </c>
      <c r="B2282" s="77"/>
      <c r="C2282" s="77"/>
      <c r="D2282" s="77"/>
      <c r="E2282" s="77"/>
      <c r="F2282" s="78"/>
      <c r="G2282" s="78"/>
      <c r="H2282" s="78"/>
      <c r="I2282" s="76"/>
      <c r="J2282" s="8" t="str">
        <f>IF(I2282="ILF",IF($C$1="预估功能点",'模板使用说明&amp;基础参数'!$E$15,'模板使用说明&amp;基础参数'!$E$22),IF(I2282="EIF",IF($C$1="预估功能点",'模板使用说明&amp;基础参数'!$E$16,'模板使用说明&amp;基础参数'!$E$23),IF(I2282="EI",IF($C$1="预估功能点",'模板使用说明&amp;基础参数'!$E$17,'模板使用说明&amp;基础参数'!$E$24),IF(I2282="EO",IF($C$1="预估功能点",'模板使用说明&amp;基础参数'!$E$18,'模板使用说明&amp;基础参数'!$E$25),IF(I2282="EQ",IF($C$1="预估功能点",'模板使用说明&amp;基础参数'!$E$19,'模板使用说明&amp;基础参数'!$E$26),"")))))</f>
        <v/>
      </c>
      <c r="K2282" s="80"/>
      <c r="L2282" s="80"/>
      <c r="M2282" s="81" t="str">
        <f>IF(J2282="","",IF(K2282="高",IF(L2282="删除",J2282*'模板使用说明&amp;基础参数'!$E$5*'模板使用说明&amp;基础参数'!$E$12,IF(L2282="修改",J2282*'模板使用说明&amp;基础参数'!$E$5*'模板使用说明&amp;基础参数'!$E$11,J2282*'模板使用说明&amp;基础参数'!$E$5*'模板使用说明&amp;基础参数'!$E$10)),IF(K2282="中",IF(L2282="删除",J2282*'模板使用说明&amp;基础参数'!$E$6*'模板使用说明&amp;基础参数'!$E$12,IF(L2282="修改",J2282*'模板使用说明&amp;基础参数'!$E$6*'模板使用说明&amp;基础参数'!$E$11,J2282*'模板使用说明&amp;基础参数'!$E$6*'模板使用说明&amp;基础参数'!$E$10)),IF(L2282="删除",J2282*'模板使用说明&amp;基础参数'!$E$7*'模板使用说明&amp;基础参数'!$E$12,IF(L2282="修改",J2282*'模板使用说明&amp;基础参数'!$E$7*'模板使用说明&amp;基础参数'!$E$11,J2282*'模板使用说明&amp;基础参数'!$E$7*'模板使用说明&amp;基础参数'!$E$10)))))</f>
        <v/>
      </c>
      <c r="N2282" s="82"/>
    </row>
    <row r="2283" spans="1:14">
      <c r="A2283" s="76">
        <f t="shared" si="46"/>
        <v>2278</v>
      </c>
      <c r="B2283" s="77"/>
      <c r="C2283" s="77"/>
      <c r="D2283" s="77"/>
      <c r="E2283" s="77"/>
      <c r="F2283" s="78"/>
      <c r="G2283" s="78"/>
      <c r="H2283" s="78"/>
      <c r="I2283" s="76"/>
      <c r="J2283" s="8" t="str">
        <f>IF(I2283="ILF",IF($C$1="预估功能点",'模板使用说明&amp;基础参数'!$E$15,'模板使用说明&amp;基础参数'!$E$22),IF(I2283="EIF",IF($C$1="预估功能点",'模板使用说明&amp;基础参数'!$E$16,'模板使用说明&amp;基础参数'!$E$23),IF(I2283="EI",IF($C$1="预估功能点",'模板使用说明&amp;基础参数'!$E$17,'模板使用说明&amp;基础参数'!$E$24),IF(I2283="EO",IF($C$1="预估功能点",'模板使用说明&amp;基础参数'!$E$18,'模板使用说明&amp;基础参数'!$E$25),IF(I2283="EQ",IF($C$1="预估功能点",'模板使用说明&amp;基础参数'!$E$19,'模板使用说明&amp;基础参数'!$E$26),"")))))</f>
        <v/>
      </c>
      <c r="K2283" s="80"/>
      <c r="L2283" s="80"/>
      <c r="M2283" s="81" t="str">
        <f>IF(J2283="","",IF(K2283="高",IF(L2283="删除",J2283*'模板使用说明&amp;基础参数'!$E$5*'模板使用说明&amp;基础参数'!$E$12,IF(L2283="修改",J2283*'模板使用说明&amp;基础参数'!$E$5*'模板使用说明&amp;基础参数'!$E$11,J2283*'模板使用说明&amp;基础参数'!$E$5*'模板使用说明&amp;基础参数'!$E$10)),IF(K2283="中",IF(L2283="删除",J2283*'模板使用说明&amp;基础参数'!$E$6*'模板使用说明&amp;基础参数'!$E$12,IF(L2283="修改",J2283*'模板使用说明&amp;基础参数'!$E$6*'模板使用说明&amp;基础参数'!$E$11,J2283*'模板使用说明&amp;基础参数'!$E$6*'模板使用说明&amp;基础参数'!$E$10)),IF(L2283="删除",J2283*'模板使用说明&amp;基础参数'!$E$7*'模板使用说明&amp;基础参数'!$E$12,IF(L2283="修改",J2283*'模板使用说明&amp;基础参数'!$E$7*'模板使用说明&amp;基础参数'!$E$11,J2283*'模板使用说明&amp;基础参数'!$E$7*'模板使用说明&amp;基础参数'!$E$10)))))</f>
        <v/>
      </c>
      <c r="N2283" s="82"/>
    </row>
    <row r="2284" spans="1:14">
      <c r="A2284" s="76">
        <f t="shared" si="46"/>
        <v>2279</v>
      </c>
      <c r="B2284" s="77"/>
      <c r="C2284" s="77"/>
      <c r="D2284" s="77"/>
      <c r="E2284" s="77"/>
      <c r="F2284" s="78"/>
      <c r="G2284" s="78"/>
      <c r="H2284" s="78"/>
      <c r="I2284" s="76"/>
      <c r="J2284" s="8" t="str">
        <f>IF(I2284="ILF",IF($C$1="预估功能点",'模板使用说明&amp;基础参数'!$E$15,'模板使用说明&amp;基础参数'!$E$22),IF(I2284="EIF",IF($C$1="预估功能点",'模板使用说明&amp;基础参数'!$E$16,'模板使用说明&amp;基础参数'!$E$23),IF(I2284="EI",IF($C$1="预估功能点",'模板使用说明&amp;基础参数'!$E$17,'模板使用说明&amp;基础参数'!$E$24),IF(I2284="EO",IF($C$1="预估功能点",'模板使用说明&amp;基础参数'!$E$18,'模板使用说明&amp;基础参数'!$E$25),IF(I2284="EQ",IF($C$1="预估功能点",'模板使用说明&amp;基础参数'!$E$19,'模板使用说明&amp;基础参数'!$E$26),"")))))</f>
        <v/>
      </c>
      <c r="K2284" s="80"/>
      <c r="L2284" s="80"/>
      <c r="M2284" s="81" t="str">
        <f>IF(J2284="","",IF(K2284="高",IF(L2284="删除",J2284*'模板使用说明&amp;基础参数'!$E$5*'模板使用说明&amp;基础参数'!$E$12,IF(L2284="修改",J2284*'模板使用说明&amp;基础参数'!$E$5*'模板使用说明&amp;基础参数'!$E$11,J2284*'模板使用说明&amp;基础参数'!$E$5*'模板使用说明&amp;基础参数'!$E$10)),IF(K2284="中",IF(L2284="删除",J2284*'模板使用说明&amp;基础参数'!$E$6*'模板使用说明&amp;基础参数'!$E$12,IF(L2284="修改",J2284*'模板使用说明&amp;基础参数'!$E$6*'模板使用说明&amp;基础参数'!$E$11,J2284*'模板使用说明&amp;基础参数'!$E$6*'模板使用说明&amp;基础参数'!$E$10)),IF(L2284="删除",J2284*'模板使用说明&amp;基础参数'!$E$7*'模板使用说明&amp;基础参数'!$E$12,IF(L2284="修改",J2284*'模板使用说明&amp;基础参数'!$E$7*'模板使用说明&amp;基础参数'!$E$11,J2284*'模板使用说明&amp;基础参数'!$E$7*'模板使用说明&amp;基础参数'!$E$10)))))</f>
        <v/>
      </c>
      <c r="N2284" s="82"/>
    </row>
    <row r="2285" spans="1:14">
      <c r="A2285" s="76">
        <f t="shared" si="46"/>
        <v>2280</v>
      </c>
      <c r="B2285" s="77"/>
      <c r="C2285" s="77"/>
      <c r="D2285" s="77"/>
      <c r="E2285" s="77"/>
      <c r="F2285" s="78"/>
      <c r="G2285" s="78"/>
      <c r="H2285" s="78"/>
      <c r="I2285" s="76"/>
      <c r="J2285" s="8" t="str">
        <f>IF(I2285="ILF",IF($C$1="预估功能点",'模板使用说明&amp;基础参数'!$E$15,'模板使用说明&amp;基础参数'!$E$22),IF(I2285="EIF",IF($C$1="预估功能点",'模板使用说明&amp;基础参数'!$E$16,'模板使用说明&amp;基础参数'!$E$23),IF(I2285="EI",IF($C$1="预估功能点",'模板使用说明&amp;基础参数'!$E$17,'模板使用说明&amp;基础参数'!$E$24),IF(I2285="EO",IF($C$1="预估功能点",'模板使用说明&amp;基础参数'!$E$18,'模板使用说明&amp;基础参数'!$E$25),IF(I2285="EQ",IF($C$1="预估功能点",'模板使用说明&amp;基础参数'!$E$19,'模板使用说明&amp;基础参数'!$E$26),"")))))</f>
        <v/>
      </c>
      <c r="K2285" s="80"/>
      <c r="L2285" s="80"/>
      <c r="M2285" s="81" t="str">
        <f>IF(J2285="","",IF(K2285="高",IF(L2285="删除",J2285*'模板使用说明&amp;基础参数'!$E$5*'模板使用说明&amp;基础参数'!$E$12,IF(L2285="修改",J2285*'模板使用说明&amp;基础参数'!$E$5*'模板使用说明&amp;基础参数'!$E$11,J2285*'模板使用说明&amp;基础参数'!$E$5*'模板使用说明&amp;基础参数'!$E$10)),IF(K2285="中",IF(L2285="删除",J2285*'模板使用说明&amp;基础参数'!$E$6*'模板使用说明&amp;基础参数'!$E$12,IF(L2285="修改",J2285*'模板使用说明&amp;基础参数'!$E$6*'模板使用说明&amp;基础参数'!$E$11,J2285*'模板使用说明&amp;基础参数'!$E$6*'模板使用说明&amp;基础参数'!$E$10)),IF(L2285="删除",J2285*'模板使用说明&amp;基础参数'!$E$7*'模板使用说明&amp;基础参数'!$E$12,IF(L2285="修改",J2285*'模板使用说明&amp;基础参数'!$E$7*'模板使用说明&amp;基础参数'!$E$11,J2285*'模板使用说明&amp;基础参数'!$E$7*'模板使用说明&amp;基础参数'!$E$10)))))</f>
        <v/>
      </c>
      <c r="N2285" s="82"/>
    </row>
    <row r="2286" spans="1:14">
      <c r="A2286" s="76">
        <f t="shared" si="46"/>
        <v>2281</v>
      </c>
      <c r="B2286" s="77"/>
      <c r="C2286" s="77"/>
      <c r="D2286" s="77"/>
      <c r="E2286" s="77"/>
      <c r="F2286" s="78"/>
      <c r="G2286" s="78"/>
      <c r="H2286" s="78"/>
      <c r="I2286" s="76"/>
      <c r="J2286" s="8" t="str">
        <f>IF(I2286="ILF",IF($C$1="预估功能点",'模板使用说明&amp;基础参数'!$E$15,'模板使用说明&amp;基础参数'!$E$22),IF(I2286="EIF",IF($C$1="预估功能点",'模板使用说明&amp;基础参数'!$E$16,'模板使用说明&amp;基础参数'!$E$23),IF(I2286="EI",IF($C$1="预估功能点",'模板使用说明&amp;基础参数'!$E$17,'模板使用说明&amp;基础参数'!$E$24),IF(I2286="EO",IF($C$1="预估功能点",'模板使用说明&amp;基础参数'!$E$18,'模板使用说明&amp;基础参数'!$E$25),IF(I2286="EQ",IF($C$1="预估功能点",'模板使用说明&amp;基础参数'!$E$19,'模板使用说明&amp;基础参数'!$E$26),"")))))</f>
        <v/>
      </c>
      <c r="K2286" s="80"/>
      <c r="L2286" s="80"/>
      <c r="M2286" s="81" t="str">
        <f>IF(J2286="","",IF(K2286="高",IF(L2286="删除",J2286*'模板使用说明&amp;基础参数'!$E$5*'模板使用说明&amp;基础参数'!$E$12,IF(L2286="修改",J2286*'模板使用说明&amp;基础参数'!$E$5*'模板使用说明&amp;基础参数'!$E$11,J2286*'模板使用说明&amp;基础参数'!$E$5*'模板使用说明&amp;基础参数'!$E$10)),IF(K2286="中",IF(L2286="删除",J2286*'模板使用说明&amp;基础参数'!$E$6*'模板使用说明&amp;基础参数'!$E$12,IF(L2286="修改",J2286*'模板使用说明&amp;基础参数'!$E$6*'模板使用说明&amp;基础参数'!$E$11,J2286*'模板使用说明&amp;基础参数'!$E$6*'模板使用说明&amp;基础参数'!$E$10)),IF(L2286="删除",J2286*'模板使用说明&amp;基础参数'!$E$7*'模板使用说明&amp;基础参数'!$E$12,IF(L2286="修改",J2286*'模板使用说明&amp;基础参数'!$E$7*'模板使用说明&amp;基础参数'!$E$11,J2286*'模板使用说明&amp;基础参数'!$E$7*'模板使用说明&amp;基础参数'!$E$10)))))</f>
        <v/>
      </c>
      <c r="N2286" s="82"/>
    </row>
    <row r="2287" spans="1:14">
      <c r="A2287" s="76">
        <f t="shared" si="46"/>
        <v>2282</v>
      </c>
      <c r="B2287" s="77"/>
      <c r="C2287" s="77"/>
      <c r="D2287" s="77"/>
      <c r="E2287" s="77"/>
      <c r="F2287" s="78"/>
      <c r="G2287" s="78"/>
      <c r="H2287" s="78"/>
      <c r="I2287" s="76"/>
      <c r="J2287" s="8" t="str">
        <f>IF(I2287="ILF",IF($C$1="预估功能点",'模板使用说明&amp;基础参数'!$E$15,'模板使用说明&amp;基础参数'!$E$22),IF(I2287="EIF",IF($C$1="预估功能点",'模板使用说明&amp;基础参数'!$E$16,'模板使用说明&amp;基础参数'!$E$23),IF(I2287="EI",IF($C$1="预估功能点",'模板使用说明&amp;基础参数'!$E$17,'模板使用说明&amp;基础参数'!$E$24),IF(I2287="EO",IF($C$1="预估功能点",'模板使用说明&amp;基础参数'!$E$18,'模板使用说明&amp;基础参数'!$E$25),IF(I2287="EQ",IF($C$1="预估功能点",'模板使用说明&amp;基础参数'!$E$19,'模板使用说明&amp;基础参数'!$E$26),"")))))</f>
        <v/>
      </c>
      <c r="K2287" s="80"/>
      <c r="L2287" s="80"/>
      <c r="M2287" s="81" t="str">
        <f>IF(J2287="","",IF(K2287="高",IF(L2287="删除",J2287*'模板使用说明&amp;基础参数'!$E$5*'模板使用说明&amp;基础参数'!$E$12,IF(L2287="修改",J2287*'模板使用说明&amp;基础参数'!$E$5*'模板使用说明&amp;基础参数'!$E$11,J2287*'模板使用说明&amp;基础参数'!$E$5*'模板使用说明&amp;基础参数'!$E$10)),IF(K2287="中",IF(L2287="删除",J2287*'模板使用说明&amp;基础参数'!$E$6*'模板使用说明&amp;基础参数'!$E$12,IF(L2287="修改",J2287*'模板使用说明&amp;基础参数'!$E$6*'模板使用说明&amp;基础参数'!$E$11,J2287*'模板使用说明&amp;基础参数'!$E$6*'模板使用说明&amp;基础参数'!$E$10)),IF(L2287="删除",J2287*'模板使用说明&amp;基础参数'!$E$7*'模板使用说明&amp;基础参数'!$E$12,IF(L2287="修改",J2287*'模板使用说明&amp;基础参数'!$E$7*'模板使用说明&amp;基础参数'!$E$11,J2287*'模板使用说明&amp;基础参数'!$E$7*'模板使用说明&amp;基础参数'!$E$10)))))</f>
        <v/>
      </c>
      <c r="N2287" s="82"/>
    </row>
    <row r="2288" spans="1:14">
      <c r="A2288" s="76">
        <f t="shared" si="46"/>
        <v>2283</v>
      </c>
      <c r="B2288" s="77"/>
      <c r="C2288" s="77"/>
      <c r="D2288" s="77"/>
      <c r="E2288" s="77"/>
      <c r="F2288" s="78"/>
      <c r="G2288" s="78"/>
      <c r="H2288" s="78"/>
      <c r="I2288" s="76"/>
      <c r="J2288" s="8" t="str">
        <f>IF(I2288="ILF",IF($C$1="预估功能点",'模板使用说明&amp;基础参数'!$E$15,'模板使用说明&amp;基础参数'!$E$22),IF(I2288="EIF",IF($C$1="预估功能点",'模板使用说明&amp;基础参数'!$E$16,'模板使用说明&amp;基础参数'!$E$23),IF(I2288="EI",IF($C$1="预估功能点",'模板使用说明&amp;基础参数'!$E$17,'模板使用说明&amp;基础参数'!$E$24),IF(I2288="EO",IF($C$1="预估功能点",'模板使用说明&amp;基础参数'!$E$18,'模板使用说明&amp;基础参数'!$E$25),IF(I2288="EQ",IF($C$1="预估功能点",'模板使用说明&amp;基础参数'!$E$19,'模板使用说明&amp;基础参数'!$E$26),"")))))</f>
        <v/>
      </c>
      <c r="K2288" s="80"/>
      <c r="L2288" s="80"/>
      <c r="M2288" s="81" t="str">
        <f>IF(J2288="","",IF(K2288="高",IF(L2288="删除",J2288*'模板使用说明&amp;基础参数'!$E$5*'模板使用说明&amp;基础参数'!$E$12,IF(L2288="修改",J2288*'模板使用说明&amp;基础参数'!$E$5*'模板使用说明&amp;基础参数'!$E$11,J2288*'模板使用说明&amp;基础参数'!$E$5*'模板使用说明&amp;基础参数'!$E$10)),IF(K2288="中",IF(L2288="删除",J2288*'模板使用说明&amp;基础参数'!$E$6*'模板使用说明&amp;基础参数'!$E$12,IF(L2288="修改",J2288*'模板使用说明&amp;基础参数'!$E$6*'模板使用说明&amp;基础参数'!$E$11,J2288*'模板使用说明&amp;基础参数'!$E$6*'模板使用说明&amp;基础参数'!$E$10)),IF(L2288="删除",J2288*'模板使用说明&amp;基础参数'!$E$7*'模板使用说明&amp;基础参数'!$E$12,IF(L2288="修改",J2288*'模板使用说明&amp;基础参数'!$E$7*'模板使用说明&amp;基础参数'!$E$11,J2288*'模板使用说明&amp;基础参数'!$E$7*'模板使用说明&amp;基础参数'!$E$10)))))</f>
        <v/>
      </c>
      <c r="N2288" s="82"/>
    </row>
    <row r="2289" spans="1:14">
      <c r="A2289" s="76">
        <f t="shared" si="46"/>
        <v>2284</v>
      </c>
      <c r="B2289" s="77"/>
      <c r="C2289" s="77"/>
      <c r="D2289" s="77"/>
      <c r="E2289" s="77"/>
      <c r="F2289" s="78"/>
      <c r="G2289" s="78"/>
      <c r="H2289" s="78"/>
      <c r="I2289" s="76"/>
      <c r="J2289" s="8" t="str">
        <f>IF(I2289="ILF",IF($C$1="预估功能点",'模板使用说明&amp;基础参数'!$E$15,'模板使用说明&amp;基础参数'!$E$22),IF(I2289="EIF",IF($C$1="预估功能点",'模板使用说明&amp;基础参数'!$E$16,'模板使用说明&amp;基础参数'!$E$23),IF(I2289="EI",IF($C$1="预估功能点",'模板使用说明&amp;基础参数'!$E$17,'模板使用说明&amp;基础参数'!$E$24),IF(I2289="EO",IF($C$1="预估功能点",'模板使用说明&amp;基础参数'!$E$18,'模板使用说明&amp;基础参数'!$E$25),IF(I2289="EQ",IF($C$1="预估功能点",'模板使用说明&amp;基础参数'!$E$19,'模板使用说明&amp;基础参数'!$E$26),"")))))</f>
        <v/>
      </c>
      <c r="K2289" s="80"/>
      <c r="L2289" s="80"/>
      <c r="M2289" s="81" t="str">
        <f>IF(J2289="","",IF(K2289="高",IF(L2289="删除",J2289*'模板使用说明&amp;基础参数'!$E$5*'模板使用说明&amp;基础参数'!$E$12,IF(L2289="修改",J2289*'模板使用说明&amp;基础参数'!$E$5*'模板使用说明&amp;基础参数'!$E$11,J2289*'模板使用说明&amp;基础参数'!$E$5*'模板使用说明&amp;基础参数'!$E$10)),IF(K2289="中",IF(L2289="删除",J2289*'模板使用说明&amp;基础参数'!$E$6*'模板使用说明&amp;基础参数'!$E$12,IF(L2289="修改",J2289*'模板使用说明&amp;基础参数'!$E$6*'模板使用说明&amp;基础参数'!$E$11,J2289*'模板使用说明&amp;基础参数'!$E$6*'模板使用说明&amp;基础参数'!$E$10)),IF(L2289="删除",J2289*'模板使用说明&amp;基础参数'!$E$7*'模板使用说明&amp;基础参数'!$E$12,IF(L2289="修改",J2289*'模板使用说明&amp;基础参数'!$E$7*'模板使用说明&amp;基础参数'!$E$11,J2289*'模板使用说明&amp;基础参数'!$E$7*'模板使用说明&amp;基础参数'!$E$10)))))</f>
        <v/>
      </c>
      <c r="N2289" s="82"/>
    </row>
    <row r="2290" spans="1:14">
      <c r="A2290" s="76">
        <f t="shared" si="46"/>
        <v>2285</v>
      </c>
      <c r="B2290" s="77"/>
      <c r="C2290" s="77"/>
      <c r="D2290" s="77"/>
      <c r="E2290" s="77"/>
      <c r="F2290" s="78"/>
      <c r="G2290" s="78"/>
      <c r="H2290" s="78"/>
      <c r="I2290" s="76"/>
      <c r="J2290" s="8" t="str">
        <f>IF(I2290="ILF",IF($C$1="预估功能点",'模板使用说明&amp;基础参数'!$E$15,'模板使用说明&amp;基础参数'!$E$22),IF(I2290="EIF",IF($C$1="预估功能点",'模板使用说明&amp;基础参数'!$E$16,'模板使用说明&amp;基础参数'!$E$23),IF(I2290="EI",IF($C$1="预估功能点",'模板使用说明&amp;基础参数'!$E$17,'模板使用说明&amp;基础参数'!$E$24),IF(I2290="EO",IF($C$1="预估功能点",'模板使用说明&amp;基础参数'!$E$18,'模板使用说明&amp;基础参数'!$E$25),IF(I2290="EQ",IF($C$1="预估功能点",'模板使用说明&amp;基础参数'!$E$19,'模板使用说明&amp;基础参数'!$E$26),"")))))</f>
        <v/>
      </c>
      <c r="K2290" s="80"/>
      <c r="L2290" s="80"/>
      <c r="M2290" s="81" t="str">
        <f>IF(J2290="","",IF(K2290="高",IF(L2290="删除",J2290*'模板使用说明&amp;基础参数'!$E$5*'模板使用说明&amp;基础参数'!$E$12,IF(L2290="修改",J2290*'模板使用说明&amp;基础参数'!$E$5*'模板使用说明&amp;基础参数'!$E$11,J2290*'模板使用说明&amp;基础参数'!$E$5*'模板使用说明&amp;基础参数'!$E$10)),IF(K2290="中",IF(L2290="删除",J2290*'模板使用说明&amp;基础参数'!$E$6*'模板使用说明&amp;基础参数'!$E$12,IF(L2290="修改",J2290*'模板使用说明&amp;基础参数'!$E$6*'模板使用说明&amp;基础参数'!$E$11,J2290*'模板使用说明&amp;基础参数'!$E$6*'模板使用说明&amp;基础参数'!$E$10)),IF(L2290="删除",J2290*'模板使用说明&amp;基础参数'!$E$7*'模板使用说明&amp;基础参数'!$E$12,IF(L2290="修改",J2290*'模板使用说明&amp;基础参数'!$E$7*'模板使用说明&amp;基础参数'!$E$11,J2290*'模板使用说明&amp;基础参数'!$E$7*'模板使用说明&amp;基础参数'!$E$10)))))</f>
        <v/>
      </c>
      <c r="N2290" s="82"/>
    </row>
    <row r="2291" spans="1:14">
      <c r="A2291" s="76">
        <f t="shared" si="46"/>
        <v>2286</v>
      </c>
      <c r="B2291" s="77"/>
      <c r="C2291" s="77"/>
      <c r="D2291" s="77"/>
      <c r="E2291" s="77"/>
      <c r="F2291" s="78"/>
      <c r="G2291" s="78"/>
      <c r="H2291" s="78"/>
      <c r="I2291" s="76"/>
      <c r="J2291" s="8" t="str">
        <f>IF(I2291="ILF",IF($C$1="预估功能点",'模板使用说明&amp;基础参数'!$E$15,'模板使用说明&amp;基础参数'!$E$22),IF(I2291="EIF",IF($C$1="预估功能点",'模板使用说明&amp;基础参数'!$E$16,'模板使用说明&amp;基础参数'!$E$23),IF(I2291="EI",IF($C$1="预估功能点",'模板使用说明&amp;基础参数'!$E$17,'模板使用说明&amp;基础参数'!$E$24),IF(I2291="EO",IF($C$1="预估功能点",'模板使用说明&amp;基础参数'!$E$18,'模板使用说明&amp;基础参数'!$E$25),IF(I2291="EQ",IF($C$1="预估功能点",'模板使用说明&amp;基础参数'!$E$19,'模板使用说明&amp;基础参数'!$E$26),"")))))</f>
        <v/>
      </c>
      <c r="K2291" s="80"/>
      <c r="L2291" s="80"/>
      <c r="M2291" s="81" t="str">
        <f>IF(J2291="","",IF(K2291="高",IF(L2291="删除",J2291*'模板使用说明&amp;基础参数'!$E$5*'模板使用说明&amp;基础参数'!$E$12,IF(L2291="修改",J2291*'模板使用说明&amp;基础参数'!$E$5*'模板使用说明&amp;基础参数'!$E$11,J2291*'模板使用说明&amp;基础参数'!$E$5*'模板使用说明&amp;基础参数'!$E$10)),IF(K2291="中",IF(L2291="删除",J2291*'模板使用说明&amp;基础参数'!$E$6*'模板使用说明&amp;基础参数'!$E$12,IF(L2291="修改",J2291*'模板使用说明&amp;基础参数'!$E$6*'模板使用说明&amp;基础参数'!$E$11,J2291*'模板使用说明&amp;基础参数'!$E$6*'模板使用说明&amp;基础参数'!$E$10)),IF(L2291="删除",J2291*'模板使用说明&amp;基础参数'!$E$7*'模板使用说明&amp;基础参数'!$E$12,IF(L2291="修改",J2291*'模板使用说明&amp;基础参数'!$E$7*'模板使用说明&amp;基础参数'!$E$11,J2291*'模板使用说明&amp;基础参数'!$E$7*'模板使用说明&amp;基础参数'!$E$10)))))</f>
        <v/>
      </c>
      <c r="N2291" s="82"/>
    </row>
    <row r="2292" spans="1:14">
      <c r="A2292" s="76">
        <f t="shared" si="46"/>
        <v>2287</v>
      </c>
      <c r="B2292" s="77"/>
      <c r="C2292" s="77"/>
      <c r="D2292" s="77"/>
      <c r="E2292" s="77"/>
      <c r="F2292" s="78"/>
      <c r="G2292" s="78"/>
      <c r="H2292" s="78"/>
      <c r="I2292" s="76"/>
      <c r="J2292" s="8" t="str">
        <f>IF(I2292="ILF",IF($C$1="预估功能点",'模板使用说明&amp;基础参数'!$E$15,'模板使用说明&amp;基础参数'!$E$22),IF(I2292="EIF",IF($C$1="预估功能点",'模板使用说明&amp;基础参数'!$E$16,'模板使用说明&amp;基础参数'!$E$23),IF(I2292="EI",IF($C$1="预估功能点",'模板使用说明&amp;基础参数'!$E$17,'模板使用说明&amp;基础参数'!$E$24),IF(I2292="EO",IF($C$1="预估功能点",'模板使用说明&amp;基础参数'!$E$18,'模板使用说明&amp;基础参数'!$E$25),IF(I2292="EQ",IF($C$1="预估功能点",'模板使用说明&amp;基础参数'!$E$19,'模板使用说明&amp;基础参数'!$E$26),"")))))</f>
        <v/>
      </c>
      <c r="K2292" s="80"/>
      <c r="L2292" s="80"/>
      <c r="M2292" s="81" t="str">
        <f>IF(J2292="","",IF(K2292="高",IF(L2292="删除",J2292*'模板使用说明&amp;基础参数'!$E$5*'模板使用说明&amp;基础参数'!$E$12,IF(L2292="修改",J2292*'模板使用说明&amp;基础参数'!$E$5*'模板使用说明&amp;基础参数'!$E$11,J2292*'模板使用说明&amp;基础参数'!$E$5*'模板使用说明&amp;基础参数'!$E$10)),IF(K2292="中",IF(L2292="删除",J2292*'模板使用说明&amp;基础参数'!$E$6*'模板使用说明&amp;基础参数'!$E$12,IF(L2292="修改",J2292*'模板使用说明&amp;基础参数'!$E$6*'模板使用说明&amp;基础参数'!$E$11,J2292*'模板使用说明&amp;基础参数'!$E$6*'模板使用说明&amp;基础参数'!$E$10)),IF(L2292="删除",J2292*'模板使用说明&amp;基础参数'!$E$7*'模板使用说明&amp;基础参数'!$E$12,IF(L2292="修改",J2292*'模板使用说明&amp;基础参数'!$E$7*'模板使用说明&amp;基础参数'!$E$11,J2292*'模板使用说明&amp;基础参数'!$E$7*'模板使用说明&amp;基础参数'!$E$10)))))</f>
        <v/>
      </c>
      <c r="N2292" s="82"/>
    </row>
    <row r="2293" spans="1:14">
      <c r="A2293" s="76">
        <f t="shared" si="46"/>
        <v>2288</v>
      </c>
      <c r="B2293" s="77"/>
      <c r="C2293" s="77"/>
      <c r="D2293" s="77"/>
      <c r="E2293" s="77"/>
      <c r="F2293" s="78"/>
      <c r="G2293" s="78"/>
      <c r="H2293" s="78"/>
      <c r="I2293" s="76"/>
      <c r="J2293" s="8" t="str">
        <f>IF(I2293="ILF",IF($C$1="预估功能点",'模板使用说明&amp;基础参数'!$E$15,'模板使用说明&amp;基础参数'!$E$22),IF(I2293="EIF",IF($C$1="预估功能点",'模板使用说明&amp;基础参数'!$E$16,'模板使用说明&amp;基础参数'!$E$23),IF(I2293="EI",IF($C$1="预估功能点",'模板使用说明&amp;基础参数'!$E$17,'模板使用说明&amp;基础参数'!$E$24),IF(I2293="EO",IF($C$1="预估功能点",'模板使用说明&amp;基础参数'!$E$18,'模板使用说明&amp;基础参数'!$E$25),IF(I2293="EQ",IF($C$1="预估功能点",'模板使用说明&amp;基础参数'!$E$19,'模板使用说明&amp;基础参数'!$E$26),"")))))</f>
        <v/>
      </c>
      <c r="K2293" s="80"/>
      <c r="L2293" s="80"/>
      <c r="M2293" s="81" t="str">
        <f>IF(J2293="","",IF(K2293="高",IF(L2293="删除",J2293*'模板使用说明&amp;基础参数'!$E$5*'模板使用说明&amp;基础参数'!$E$12,IF(L2293="修改",J2293*'模板使用说明&amp;基础参数'!$E$5*'模板使用说明&amp;基础参数'!$E$11,J2293*'模板使用说明&amp;基础参数'!$E$5*'模板使用说明&amp;基础参数'!$E$10)),IF(K2293="中",IF(L2293="删除",J2293*'模板使用说明&amp;基础参数'!$E$6*'模板使用说明&amp;基础参数'!$E$12,IF(L2293="修改",J2293*'模板使用说明&amp;基础参数'!$E$6*'模板使用说明&amp;基础参数'!$E$11,J2293*'模板使用说明&amp;基础参数'!$E$6*'模板使用说明&amp;基础参数'!$E$10)),IF(L2293="删除",J2293*'模板使用说明&amp;基础参数'!$E$7*'模板使用说明&amp;基础参数'!$E$12,IF(L2293="修改",J2293*'模板使用说明&amp;基础参数'!$E$7*'模板使用说明&amp;基础参数'!$E$11,J2293*'模板使用说明&amp;基础参数'!$E$7*'模板使用说明&amp;基础参数'!$E$10)))))</f>
        <v/>
      </c>
      <c r="N2293" s="82"/>
    </row>
    <row r="2294" spans="1:14">
      <c r="A2294" s="76">
        <f t="shared" si="46"/>
        <v>2289</v>
      </c>
      <c r="B2294" s="77"/>
      <c r="C2294" s="77"/>
      <c r="D2294" s="77"/>
      <c r="E2294" s="77"/>
      <c r="F2294" s="78"/>
      <c r="G2294" s="78"/>
      <c r="H2294" s="78"/>
      <c r="I2294" s="76"/>
      <c r="J2294" s="8" t="str">
        <f>IF(I2294="ILF",IF($C$1="预估功能点",'模板使用说明&amp;基础参数'!$E$15,'模板使用说明&amp;基础参数'!$E$22),IF(I2294="EIF",IF($C$1="预估功能点",'模板使用说明&amp;基础参数'!$E$16,'模板使用说明&amp;基础参数'!$E$23),IF(I2294="EI",IF($C$1="预估功能点",'模板使用说明&amp;基础参数'!$E$17,'模板使用说明&amp;基础参数'!$E$24),IF(I2294="EO",IF($C$1="预估功能点",'模板使用说明&amp;基础参数'!$E$18,'模板使用说明&amp;基础参数'!$E$25),IF(I2294="EQ",IF($C$1="预估功能点",'模板使用说明&amp;基础参数'!$E$19,'模板使用说明&amp;基础参数'!$E$26),"")))))</f>
        <v/>
      </c>
      <c r="K2294" s="80"/>
      <c r="L2294" s="80"/>
      <c r="M2294" s="81" t="str">
        <f>IF(J2294="","",IF(K2294="高",IF(L2294="删除",J2294*'模板使用说明&amp;基础参数'!$E$5*'模板使用说明&amp;基础参数'!$E$12,IF(L2294="修改",J2294*'模板使用说明&amp;基础参数'!$E$5*'模板使用说明&amp;基础参数'!$E$11,J2294*'模板使用说明&amp;基础参数'!$E$5*'模板使用说明&amp;基础参数'!$E$10)),IF(K2294="中",IF(L2294="删除",J2294*'模板使用说明&amp;基础参数'!$E$6*'模板使用说明&amp;基础参数'!$E$12,IF(L2294="修改",J2294*'模板使用说明&amp;基础参数'!$E$6*'模板使用说明&amp;基础参数'!$E$11,J2294*'模板使用说明&amp;基础参数'!$E$6*'模板使用说明&amp;基础参数'!$E$10)),IF(L2294="删除",J2294*'模板使用说明&amp;基础参数'!$E$7*'模板使用说明&amp;基础参数'!$E$12,IF(L2294="修改",J2294*'模板使用说明&amp;基础参数'!$E$7*'模板使用说明&amp;基础参数'!$E$11,J2294*'模板使用说明&amp;基础参数'!$E$7*'模板使用说明&amp;基础参数'!$E$10)))))</f>
        <v/>
      </c>
      <c r="N2294" s="82"/>
    </row>
    <row r="2295" spans="1:14">
      <c r="A2295" s="76">
        <f t="shared" si="46"/>
        <v>2290</v>
      </c>
      <c r="B2295" s="77"/>
      <c r="C2295" s="77"/>
      <c r="D2295" s="77"/>
      <c r="E2295" s="77"/>
      <c r="F2295" s="78"/>
      <c r="G2295" s="78"/>
      <c r="H2295" s="78"/>
      <c r="I2295" s="76"/>
      <c r="J2295" s="8" t="str">
        <f>IF(I2295="ILF",IF($C$1="预估功能点",'模板使用说明&amp;基础参数'!$E$15,'模板使用说明&amp;基础参数'!$E$22),IF(I2295="EIF",IF($C$1="预估功能点",'模板使用说明&amp;基础参数'!$E$16,'模板使用说明&amp;基础参数'!$E$23),IF(I2295="EI",IF($C$1="预估功能点",'模板使用说明&amp;基础参数'!$E$17,'模板使用说明&amp;基础参数'!$E$24),IF(I2295="EO",IF($C$1="预估功能点",'模板使用说明&amp;基础参数'!$E$18,'模板使用说明&amp;基础参数'!$E$25),IF(I2295="EQ",IF($C$1="预估功能点",'模板使用说明&amp;基础参数'!$E$19,'模板使用说明&amp;基础参数'!$E$26),"")))))</f>
        <v/>
      </c>
      <c r="K2295" s="80"/>
      <c r="L2295" s="80"/>
      <c r="M2295" s="81" t="str">
        <f>IF(J2295="","",IF(K2295="高",IF(L2295="删除",J2295*'模板使用说明&amp;基础参数'!$E$5*'模板使用说明&amp;基础参数'!$E$12,IF(L2295="修改",J2295*'模板使用说明&amp;基础参数'!$E$5*'模板使用说明&amp;基础参数'!$E$11,J2295*'模板使用说明&amp;基础参数'!$E$5*'模板使用说明&amp;基础参数'!$E$10)),IF(K2295="中",IF(L2295="删除",J2295*'模板使用说明&amp;基础参数'!$E$6*'模板使用说明&amp;基础参数'!$E$12,IF(L2295="修改",J2295*'模板使用说明&amp;基础参数'!$E$6*'模板使用说明&amp;基础参数'!$E$11,J2295*'模板使用说明&amp;基础参数'!$E$6*'模板使用说明&amp;基础参数'!$E$10)),IF(L2295="删除",J2295*'模板使用说明&amp;基础参数'!$E$7*'模板使用说明&amp;基础参数'!$E$12,IF(L2295="修改",J2295*'模板使用说明&amp;基础参数'!$E$7*'模板使用说明&amp;基础参数'!$E$11,J2295*'模板使用说明&amp;基础参数'!$E$7*'模板使用说明&amp;基础参数'!$E$10)))))</f>
        <v/>
      </c>
      <c r="N2295" s="82"/>
    </row>
    <row r="2296" spans="1:14">
      <c r="A2296" s="76">
        <f t="shared" si="46"/>
        <v>2291</v>
      </c>
      <c r="B2296" s="77"/>
      <c r="C2296" s="77"/>
      <c r="D2296" s="77"/>
      <c r="E2296" s="77"/>
      <c r="F2296" s="78"/>
      <c r="G2296" s="78"/>
      <c r="H2296" s="78"/>
      <c r="I2296" s="76"/>
      <c r="J2296" s="8" t="str">
        <f>IF(I2296="ILF",IF($C$1="预估功能点",'模板使用说明&amp;基础参数'!$E$15,'模板使用说明&amp;基础参数'!$E$22),IF(I2296="EIF",IF($C$1="预估功能点",'模板使用说明&amp;基础参数'!$E$16,'模板使用说明&amp;基础参数'!$E$23),IF(I2296="EI",IF($C$1="预估功能点",'模板使用说明&amp;基础参数'!$E$17,'模板使用说明&amp;基础参数'!$E$24),IF(I2296="EO",IF($C$1="预估功能点",'模板使用说明&amp;基础参数'!$E$18,'模板使用说明&amp;基础参数'!$E$25),IF(I2296="EQ",IF($C$1="预估功能点",'模板使用说明&amp;基础参数'!$E$19,'模板使用说明&amp;基础参数'!$E$26),"")))))</f>
        <v/>
      </c>
      <c r="K2296" s="80"/>
      <c r="L2296" s="80"/>
      <c r="M2296" s="81" t="str">
        <f>IF(J2296="","",IF(K2296="高",IF(L2296="删除",J2296*'模板使用说明&amp;基础参数'!$E$5*'模板使用说明&amp;基础参数'!$E$12,IF(L2296="修改",J2296*'模板使用说明&amp;基础参数'!$E$5*'模板使用说明&amp;基础参数'!$E$11,J2296*'模板使用说明&amp;基础参数'!$E$5*'模板使用说明&amp;基础参数'!$E$10)),IF(K2296="中",IF(L2296="删除",J2296*'模板使用说明&amp;基础参数'!$E$6*'模板使用说明&amp;基础参数'!$E$12,IF(L2296="修改",J2296*'模板使用说明&amp;基础参数'!$E$6*'模板使用说明&amp;基础参数'!$E$11,J2296*'模板使用说明&amp;基础参数'!$E$6*'模板使用说明&amp;基础参数'!$E$10)),IF(L2296="删除",J2296*'模板使用说明&amp;基础参数'!$E$7*'模板使用说明&amp;基础参数'!$E$12,IF(L2296="修改",J2296*'模板使用说明&amp;基础参数'!$E$7*'模板使用说明&amp;基础参数'!$E$11,J2296*'模板使用说明&amp;基础参数'!$E$7*'模板使用说明&amp;基础参数'!$E$10)))))</f>
        <v/>
      </c>
      <c r="N2296" s="82"/>
    </row>
    <row r="2297" spans="1:14">
      <c r="A2297" s="76">
        <f t="shared" si="46"/>
        <v>2292</v>
      </c>
      <c r="B2297" s="77"/>
      <c r="C2297" s="77"/>
      <c r="D2297" s="77"/>
      <c r="E2297" s="77"/>
      <c r="F2297" s="78"/>
      <c r="G2297" s="78"/>
      <c r="H2297" s="78"/>
      <c r="I2297" s="76"/>
      <c r="J2297" s="8" t="str">
        <f>IF(I2297="ILF",IF($C$1="预估功能点",'模板使用说明&amp;基础参数'!$E$15,'模板使用说明&amp;基础参数'!$E$22),IF(I2297="EIF",IF($C$1="预估功能点",'模板使用说明&amp;基础参数'!$E$16,'模板使用说明&amp;基础参数'!$E$23),IF(I2297="EI",IF($C$1="预估功能点",'模板使用说明&amp;基础参数'!$E$17,'模板使用说明&amp;基础参数'!$E$24),IF(I2297="EO",IF($C$1="预估功能点",'模板使用说明&amp;基础参数'!$E$18,'模板使用说明&amp;基础参数'!$E$25),IF(I2297="EQ",IF($C$1="预估功能点",'模板使用说明&amp;基础参数'!$E$19,'模板使用说明&amp;基础参数'!$E$26),"")))))</f>
        <v/>
      </c>
      <c r="K2297" s="80"/>
      <c r="L2297" s="80"/>
      <c r="M2297" s="81" t="str">
        <f>IF(J2297="","",IF(K2297="高",IF(L2297="删除",J2297*'模板使用说明&amp;基础参数'!$E$5*'模板使用说明&amp;基础参数'!$E$12,IF(L2297="修改",J2297*'模板使用说明&amp;基础参数'!$E$5*'模板使用说明&amp;基础参数'!$E$11,J2297*'模板使用说明&amp;基础参数'!$E$5*'模板使用说明&amp;基础参数'!$E$10)),IF(K2297="中",IF(L2297="删除",J2297*'模板使用说明&amp;基础参数'!$E$6*'模板使用说明&amp;基础参数'!$E$12,IF(L2297="修改",J2297*'模板使用说明&amp;基础参数'!$E$6*'模板使用说明&amp;基础参数'!$E$11,J2297*'模板使用说明&amp;基础参数'!$E$6*'模板使用说明&amp;基础参数'!$E$10)),IF(L2297="删除",J2297*'模板使用说明&amp;基础参数'!$E$7*'模板使用说明&amp;基础参数'!$E$12,IF(L2297="修改",J2297*'模板使用说明&amp;基础参数'!$E$7*'模板使用说明&amp;基础参数'!$E$11,J2297*'模板使用说明&amp;基础参数'!$E$7*'模板使用说明&amp;基础参数'!$E$10)))))</f>
        <v/>
      </c>
      <c r="N2297" s="82"/>
    </row>
    <row r="2298" spans="1:14">
      <c r="A2298" s="76">
        <f t="shared" si="46"/>
        <v>2293</v>
      </c>
      <c r="B2298" s="77"/>
      <c r="C2298" s="77"/>
      <c r="D2298" s="77"/>
      <c r="E2298" s="77"/>
      <c r="F2298" s="78"/>
      <c r="G2298" s="78"/>
      <c r="H2298" s="78"/>
      <c r="I2298" s="76"/>
      <c r="J2298" s="8" t="str">
        <f>IF(I2298="ILF",IF($C$1="预估功能点",'模板使用说明&amp;基础参数'!$E$15,'模板使用说明&amp;基础参数'!$E$22),IF(I2298="EIF",IF($C$1="预估功能点",'模板使用说明&amp;基础参数'!$E$16,'模板使用说明&amp;基础参数'!$E$23),IF(I2298="EI",IF($C$1="预估功能点",'模板使用说明&amp;基础参数'!$E$17,'模板使用说明&amp;基础参数'!$E$24),IF(I2298="EO",IF($C$1="预估功能点",'模板使用说明&amp;基础参数'!$E$18,'模板使用说明&amp;基础参数'!$E$25),IF(I2298="EQ",IF($C$1="预估功能点",'模板使用说明&amp;基础参数'!$E$19,'模板使用说明&amp;基础参数'!$E$26),"")))))</f>
        <v/>
      </c>
      <c r="K2298" s="80"/>
      <c r="L2298" s="80"/>
      <c r="M2298" s="81" t="str">
        <f>IF(J2298="","",IF(K2298="高",IF(L2298="删除",J2298*'模板使用说明&amp;基础参数'!$E$5*'模板使用说明&amp;基础参数'!$E$12,IF(L2298="修改",J2298*'模板使用说明&amp;基础参数'!$E$5*'模板使用说明&amp;基础参数'!$E$11,J2298*'模板使用说明&amp;基础参数'!$E$5*'模板使用说明&amp;基础参数'!$E$10)),IF(K2298="中",IF(L2298="删除",J2298*'模板使用说明&amp;基础参数'!$E$6*'模板使用说明&amp;基础参数'!$E$12,IF(L2298="修改",J2298*'模板使用说明&amp;基础参数'!$E$6*'模板使用说明&amp;基础参数'!$E$11,J2298*'模板使用说明&amp;基础参数'!$E$6*'模板使用说明&amp;基础参数'!$E$10)),IF(L2298="删除",J2298*'模板使用说明&amp;基础参数'!$E$7*'模板使用说明&amp;基础参数'!$E$12,IF(L2298="修改",J2298*'模板使用说明&amp;基础参数'!$E$7*'模板使用说明&amp;基础参数'!$E$11,J2298*'模板使用说明&amp;基础参数'!$E$7*'模板使用说明&amp;基础参数'!$E$10)))))</f>
        <v/>
      </c>
      <c r="N2298" s="82"/>
    </row>
    <row r="2299" spans="1:14">
      <c r="A2299" s="76">
        <f t="shared" si="46"/>
        <v>2294</v>
      </c>
      <c r="B2299" s="77"/>
      <c r="C2299" s="77"/>
      <c r="D2299" s="77"/>
      <c r="E2299" s="77"/>
      <c r="F2299" s="78"/>
      <c r="G2299" s="78"/>
      <c r="H2299" s="78"/>
      <c r="I2299" s="76"/>
      <c r="J2299" s="8" t="str">
        <f>IF(I2299="ILF",IF($C$1="预估功能点",'模板使用说明&amp;基础参数'!$E$15,'模板使用说明&amp;基础参数'!$E$22),IF(I2299="EIF",IF($C$1="预估功能点",'模板使用说明&amp;基础参数'!$E$16,'模板使用说明&amp;基础参数'!$E$23),IF(I2299="EI",IF($C$1="预估功能点",'模板使用说明&amp;基础参数'!$E$17,'模板使用说明&amp;基础参数'!$E$24),IF(I2299="EO",IF($C$1="预估功能点",'模板使用说明&amp;基础参数'!$E$18,'模板使用说明&amp;基础参数'!$E$25),IF(I2299="EQ",IF($C$1="预估功能点",'模板使用说明&amp;基础参数'!$E$19,'模板使用说明&amp;基础参数'!$E$26),"")))))</f>
        <v/>
      </c>
      <c r="K2299" s="80"/>
      <c r="L2299" s="80"/>
      <c r="M2299" s="81" t="str">
        <f>IF(J2299="","",IF(K2299="高",IF(L2299="删除",J2299*'模板使用说明&amp;基础参数'!$E$5*'模板使用说明&amp;基础参数'!$E$12,IF(L2299="修改",J2299*'模板使用说明&amp;基础参数'!$E$5*'模板使用说明&amp;基础参数'!$E$11,J2299*'模板使用说明&amp;基础参数'!$E$5*'模板使用说明&amp;基础参数'!$E$10)),IF(K2299="中",IF(L2299="删除",J2299*'模板使用说明&amp;基础参数'!$E$6*'模板使用说明&amp;基础参数'!$E$12,IF(L2299="修改",J2299*'模板使用说明&amp;基础参数'!$E$6*'模板使用说明&amp;基础参数'!$E$11,J2299*'模板使用说明&amp;基础参数'!$E$6*'模板使用说明&amp;基础参数'!$E$10)),IF(L2299="删除",J2299*'模板使用说明&amp;基础参数'!$E$7*'模板使用说明&amp;基础参数'!$E$12,IF(L2299="修改",J2299*'模板使用说明&amp;基础参数'!$E$7*'模板使用说明&amp;基础参数'!$E$11,J2299*'模板使用说明&amp;基础参数'!$E$7*'模板使用说明&amp;基础参数'!$E$10)))))</f>
        <v/>
      </c>
      <c r="N2299" s="82"/>
    </row>
    <row r="2300" spans="1:14">
      <c r="A2300" s="76">
        <f t="shared" si="46"/>
        <v>2295</v>
      </c>
      <c r="B2300" s="77"/>
      <c r="C2300" s="77"/>
      <c r="D2300" s="77"/>
      <c r="E2300" s="77"/>
      <c r="F2300" s="78"/>
      <c r="G2300" s="78"/>
      <c r="H2300" s="78"/>
      <c r="I2300" s="76"/>
      <c r="J2300" s="8" t="str">
        <f>IF(I2300="ILF",IF($C$1="预估功能点",'模板使用说明&amp;基础参数'!$E$15,'模板使用说明&amp;基础参数'!$E$22),IF(I2300="EIF",IF($C$1="预估功能点",'模板使用说明&amp;基础参数'!$E$16,'模板使用说明&amp;基础参数'!$E$23),IF(I2300="EI",IF($C$1="预估功能点",'模板使用说明&amp;基础参数'!$E$17,'模板使用说明&amp;基础参数'!$E$24),IF(I2300="EO",IF($C$1="预估功能点",'模板使用说明&amp;基础参数'!$E$18,'模板使用说明&amp;基础参数'!$E$25),IF(I2300="EQ",IF($C$1="预估功能点",'模板使用说明&amp;基础参数'!$E$19,'模板使用说明&amp;基础参数'!$E$26),"")))))</f>
        <v/>
      </c>
      <c r="K2300" s="80"/>
      <c r="L2300" s="80"/>
      <c r="M2300" s="81" t="str">
        <f>IF(J2300="","",IF(K2300="高",IF(L2300="删除",J2300*'模板使用说明&amp;基础参数'!$E$5*'模板使用说明&amp;基础参数'!$E$12,IF(L2300="修改",J2300*'模板使用说明&amp;基础参数'!$E$5*'模板使用说明&amp;基础参数'!$E$11,J2300*'模板使用说明&amp;基础参数'!$E$5*'模板使用说明&amp;基础参数'!$E$10)),IF(K2300="中",IF(L2300="删除",J2300*'模板使用说明&amp;基础参数'!$E$6*'模板使用说明&amp;基础参数'!$E$12,IF(L2300="修改",J2300*'模板使用说明&amp;基础参数'!$E$6*'模板使用说明&amp;基础参数'!$E$11,J2300*'模板使用说明&amp;基础参数'!$E$6*'模板使用说明&amp;基础参数'!$E$10)),IF(L2300="删除",J2300*'模板使用说明&amp;基础参数'!$E$7*'模板使用说明&amp;基础参数'!$E$12,IF(L2300="修改",J2300*'模板使用说明&amp;基础参数'!$E$7*'模板使用说明&amp;基础参数'!$E$11,J2300*'模板使用说明&amp;基础参数'!$E$7*'模板使用说明&amp;基础参数'!$E$10)))))</f>
        <v/>
      </c>
      <c r="N2300" s="82"/>
    </row>
    <row r="2301" spans="1:14">
      <c r="A2301" s="76">
        <f t="shared" si="46"/>
        <v>2296</v>
      </c>
      <c r="B2301" s="77"/>
      <c r="C2301" s="77"/>
      <c r="D2301" s="77"/>
      <c r="E2301" s="77"/>
      <c r="F2301" s="78"/>
      <c r="G2301" s="78"/>
      <c r="H2301" s="78"/>
      <c r="I2301" s="76"/>
      <c r="J2301" s="8" t="str">
        <f>IF(I2301="ILF",IF($C$1="预估功能点",'模板使用说明&amp;基础参数'!$E$15,'模板使用说明&amp;基础参数'!$E$22),IF(I2301="EIF",IF($C$1="预估功能点",'模板使用说明&amp;基础参数'!$E$16,'模板使用说明&amp;基础参数'!$E$23),IF(I2301="EI",IF($C$1="预估功能点",'模板使用说明&amp;基础参数'!$E$17,'模板使用说明&amp;基础参数'!$E$24),IF(I2301="EO",IF($C$1="预估功能点",'模板使用说明&amp;基础参数'!$E$18,'模板使用说明&amp;基础参数'!$E$25),IF(I2301="EQ",IF($C$1="预估功能点",'模板使用说明&amp;基础参数'!$E$19,'模板使用说明&amp;基础参数'!$E$26),"")))))</f>
        <v/>
      </c>
      <c r="K2301" s="80"/>
      <c r="L2301" s="80"/>
      <c r="M2301" s="81" t="str">
        <f>IF(J2301="","",IF(K2301="高",IF(L2301="删除",J2301*'模板使用说明&amp;基础参数'!$E$5*'模板使用说明&amp;基础参数'!$E$12,IF(L2301="修改",J2301*'模板使用说明&amp;基础参数'!$E$5*'模板使用说明&amp;基础参数'!$E$11,J2301*'模板使用说明&amp;基础参数'!$E$5*'模板使用说明&amp;基础参数'!$E$10)),IF(K2301="中",IF(L2301="删除",J2301*'模板使用说明&amp;基础参数'!$E$6*'模板使用说明&amp;基础参数'!$E$12,IF(L2301="修改",J2301*'模板使用说明&amp;基础参数'!$E$6*'模板使用说明&amp;基础参数'!$E$11,J2301*'模板使用说明&amp;基础参数'!$E$6*'模板使用说明&amp;基础参数'!$E$10)),IF(L2301="删除",J2301*'模板使用说明&amp;基础参数'!$E$7*'模板使用说明&amp;基础参数'!$E$12,IF(L2301="修改",J2301*'模板使用说明&amp;基础参数'!$E$7*'模板使用说明&amp;基础参数'!$E$11,J2301*'模板使用说明&amp;基础参数'!$E$7*'模板使用说明&amp;基础参数'!$E$10)))))</f>
        <v/>
      </c>
      <c r="N2301" s="82"/>
    </row>
    <row r="2302" spans="1:14">
      <c r="A2302" s="76">
        <f t="shared" si="46"/>
        <v>2297</v>
      </c>
      <c r="B2302" s="77"/>
      <c r="C2302" s="77"/>
      <c r="D2302" s="77"/>
      <c r="E2302" s="77"/>
      <c r="F2302" s="78"/>
      <c r="G2302" s="78"/>
      <c r="H2302" s="78"/>
      <c r="I2302" s="76"/>
      <c r="J2302" s="8" t="str">
        <f>IF(I2302="ILF",IF($C$1="预估功能点",'模板使用说明&amp;基础参数'!$E$15,'模板使用说明&amp;基础参数'!$E$22),IF(I2302="EIF",IF($C$1="预估功能点",'模板使用说明&amp;基础参数'!$E$16,'模板使用说明&amp;基础参数'!$E$23),IF(I2302="EI",IF($C$1="预估功能点",'模板使用说明&amp;基础参数'!$E$17,'模板使用说明&amp;基础参数'!$E$24),IF(I2302="EO",IF($C$1="预估功能点",'模板使用说明&amp;基础参数'!$E$18,'模板使用说明&amp;基础参数'!$E$25),IF(I2302="EQ",IF($C$1="预估功能点",'模板使用说明&amp;基础参数'!$E$19,'模板使用说明&amp;基础参数'!$E$26),"")))))</f>
        <v/>
      </c>
      <c r="K2302" s="80"/>
      <c r="L2302" s="80"/>
      <c r="M2302" s="81" t="str">
        <f>IF(J2302="","",IF(K2302="高",IF(L2302="删除",J2302*'模板使用说明&amp;基础参数'!$E$5*'模板使用说明&amp;基础参数'!$E$12,IF(L2302="修改",J2302*'模板使用说明&amp;基础参数'!$E$5*'模板使用说明&amp;基础参数'!$E$11,J2302*'模板使用说明&amp;基础参数'!$E$5*'模板使用说明&amp;基础参数'!$E$10)),IF(K2302="中",IF(L2302="删除",J2302*'模板使用说明&amp;基础参数'!$E$6*'模板使用说明&amp;基础参数'!$E$12,IF(L2302="修改",J2302*'模板使用说明&amp;基础参数'!$E$6*'模板使用说明&amp;基础参数'!$E$11,J2302*'模板使用说明&amp;基础参数'!$E$6*'模板使用说明&amp;基础参数'!$E$10)),IF(L2302="删除",J2302*'模板使用说明&amp;基础参数'!$E$7*'模板使用说明&amp;基础参数'!$E$12,IF(L2302="修改",J2302*'模板使用说明&amp;基础参数'!$E$7*'模板使用说明&amp;基础参数'!$E$11,J2302*'模板使用说明&amp;基础参数'!$E$7*'模板使用说明&amp;基础参数'!$E$10)))))</f>
        <v/>
      </c>
      <c r="N2302" s="82"/>
    </row>
    <row r="2303" spans="1:14">
      <c r="A2303" s="76">
        <f t="shared" si="46"/>
        <v>2298</v>
      </c>
      <c r="B2303" s="77"/>
      <c r="C2303" s="77"/>
      <c r="D2303" s="77"/>
      <c r="E2303" s="77"/>
      <c r="F2303" s="78"/>
      <c r="G2303" s="78"/>
      <c r="H2303" s="78"/>
      <c r="I2303" s="76"/>
      <c r="J2303" s="8" t="str">
        <f>IF(I2303="ILF",IF($C$1="预估功能点",'模板使用说明&amp;基础参数'!$E$15,'模板使用说明&amp;基础参数'!$E$22),IF(I2303="EIF",IF($C$1="预估功能点",'模板使用说明&amp;基础参数'!$E$16,'模板使用说明&amp;基础参数'!$E$23),IF(I2303="EI",IF($C$1="预估功能点",'模板使用说明&amp;基础参数'!$E$17,'模板使用说明&amp;基础参数'!$E$24),IF(I2303="EO",IF($C$1="预估功能点",'模板使用说明&amp;基础参数'!$E$18,'模板使用说明&amp;基础参数'!$E$25),IF(I2303="EQ",IF($C$1="预估功能点",'模板使用说明&amp;基础参数'!$E$19,'模板使用说明&amp;基础参数'!$E$26),"")))))</f>
        <v/>
      </c>
      <c r="K2303" s="80"/>
      <c r="L2303" s="80"/>
      <c r="M2303" s="81" t="str">
        <f>IF(J2303="","",IF(K2303="高",IF(L2303="删除",J2303*'模板使用说明&amp;基础参数'!$E$5*'模板使用说明&amp;基础参数'!$E$12,IF(L2303="修改",J2303*'模板使用说明&amp;基础参数'!$E$5*'模板使用说明&amp;基础参数'!$E$11,J2303*'模板使用说明&amp;基础参数'!$E$5*'模板使用说明&amp;基础参数'!$E$10)),IF(K2303="中",IF(L2303="删除",J2303*'模板使用说明&amp;基础参数'!$E$6*'模板使用说明&amp;基础参数'!$E$12,IF(L2303="修改",J2303*'模板使用说明&amp;基础参数'!$E$6*'模板使用说明&amp;基础参数'!$E$11,J2303*'模板使用说明&amp;基础参数'!$E$6*'模板使用说明&amp;基础参数'!$E$10)),IF(L2303="删除",J2303*'模板使用说明&amp;基础参数'!$E$7*'模板使用说明&amp;基础参数'!$E$12,IF(L2303="修改",J2303*'模板使用说明&amp;基础参数'!$E$7*'模板使用说明&amp;基础参数'!$E$11,J2303*'模板使用说明&amp;基础参数'!$E$7*'模板使用说明&amp;基础参数'!$E$10)))))</f>
        <v/>
      </c>
      <c r="N2303" s="82"/>
    </row>
    <row r="2304" spans="1:14">
      <c r="A2304" s="76">
        <f t="shared" si="46"/>
        <v>2299</v>
      </c>
      <c r="B2304" s="77"/>
      <c r="C2304" s="77"/>
      <c r="D2304" s="77"/>
      <c r="E2304" s="77"/>
      <c r="F2304" s="78"/>
      <c r="G2304" s="78"/>
      <c r="H2304" s="78"/>
      <c r="I2304" s="76"/>
      <c r="J2304" s="8" t="str">
        <f>IF(I2304="ILF",IF($C$1="预估功能点",'模板使用说明&amp;基础参数'!$E$15,'模板使用说明&amp;基础参数'!$E$22),IF(I2304="EIF",IF($C$1="预估功能点",'模板使用说明&amp;基础参数'!$E$16,'模板使用说明&amp;基础参数'!$E$23),IF(I2304="EI",IF($C$1="预估功能点",'模板使用说明&amp;基础参数'!$E$17,'模板使用说明&amp;基础参数'!$E$24),IF(I2304="EO",IF($C$1="预估功能点",'模板使用说明&amp;基础参数'!$E$18,'模板使用说明&amp;基础参数'!$E$25),IF(I2304="EQ",IF($C$1="预估功能点",'模板使用说明&amp;基础参数'!$E$19,'模板使用说明&amp;基础参数'!$E$26),"")))))</f>
        <v/>
      </c>
      <c r="K2304" s="80"/>
      <c r="L2304" s="80"/>
      <c r="M2304" s="81" t="str">
        <f>IF(J2304="","",IF(K2304="高",IF(L2304="删除",J2304*'模板使用说明&amp;基础参数'!$E$5*'模板使用说明&amp;基础参数'!$E$12,IF(L2304="修改",J2304*'模板使用说明&amp;基础参数'!$E$5*'模板使用说明&amp;基础参数'!$E$11,J2304*'模板使用说明&amp;基础参数'!$E$5*'模板使用说明&amp;基础参数'!$E$10)),IF(K2304="中",IF(L2304="删除",J2304*'模板使用说明&amp;基础参数'!$E$6*'模板使用说明&amp;基础参数'!$E$12,IF(L2304="修改",J2304*'模板使用说明&amp;基础参数'!$E$6*'模板使用说明&amp;基础参数'!$E$11,J2304*'模板使用说明&amp;基础参数'!$E$6*'模板使用说明&amp;基础参数'!$E$10)),IF(L2304="删除",J2304*'模板使用说明&amp;基础参数'!$E$7*'模板使用说明&amp;基础参数'!$E$12,IF(L2304="修改",J2304*'模板使用说明&amp;基础参数'!$E$7*'模板使用说明&amp;基础参数'!$E$11,J2304*'模板使用说明&amp;基础参数'!$E$7*'模板使用说明&amp;基础参数'!$E$10)))))</f>
        <v/>
      </c>
      <c r="N2304" s="82"/>
    </row>
    <row r="2305" spans="1:14">
      <c r="A2305" s="76">
        <f t="shared" si="46"/>
        <v>2300</v>
      </c>
      <c r="B2305" s="77"/>
      <c r="C2305" s="77"/>
      <c r="D2305" s="77"/>
      <c r="E2305" s="77"/>
      <c r="F2305" s="78"/>
      <c r="G2305" s="78"/>
      <c r="H2305" s="78"/>
      <c r="I2305" s="76"/>
      <c r="J2305" s="8" t="str">
        <f>IF(I2305="ILF",IF($C$1="预估功能点",'模板使用说明&amp;基础参数'!$E$15,'模板使用说明&amp;基础参数'!$E$22),IF(I2305="EIF",IF($C$1="预估功能点",'模板使用说明&amp;基础参数'!$E$16,'模板使用说明&amp;基础参数'!$E$23),IF(I2305="EI",IF($C$1="预估功能点",'模板使用说明&amp;基础参数'!$E$17,'模板使用说明&amp;基础参数'!$E$24),IF(I2305="EO",IF($C$1="预估功能点",'模板使用说明&amp;基础参数'!$E$18,'模板使用说明&amp;基础参数'!$E$25),IF(I2305="EQ",IF($C$1="预估功能点",'模板使用说明&amp;基础参数'!$E$19,'模板使用说明&amp;基础参数'!$E$26),"")))))</f>
        <v/>
      </c>
      <c r="K2305" s="80"/>
      <c r="L2305" s="80"/>
      <c r="M2305" s="81" t="str">
        <f>IF(J2305="","",IF(K2305="高",IF(L2305="删除",J2305*'模板使用说明&amp;基础参数'!$E$5*'模板使用说明&amp;基础参数'!$E$12,IF(L2305="修改",J2305*'模板使用说明&amp;基础参数'!$E$5*'模板使用说明&amp;基础参数'!$E$11,J2305*'模板使用说明&amp;基础参数'!$E$5*'模板使用说明&amp;基础参数'!$E$10)),IF(K2305="中",IF(L2305="删除",J2305*'模板使用说明&amp;基础参数'!$E$6*'模板使用说明&amp;基础参数'!$E$12,IF(L2305="修改",J2305*'模板使用说明&amp;基础参数'!$E$6*'模板使用说明&amp;基础参数'!$E$11,J2305*'模板使用说明&amp;基础参数'!$E$6*'模板使用说明&amp;基础参数'!$E$10)),IF(L2305="删除",J2305*'模板使用说明&amp;基础参数'!$E$7*'模板使用说明&amp;基础参数'!$E$12,IF(L2305="修改",J2305*'模板使用说明&amp;基础参数'!$E$7*'模板使用说明&amp;基础参数'!$E$11,J2305*'模板使用说明&amp;基础参数'!$E$7*'模板使用说明&amp;基础参数'!$E$10)))))</f>
        <v/>
      </c>
      <c r="N2305" s="82"/>
    </row>
    <row r="2306" spans="1:14">
      <c r="A2306" s="76">
        <f t="shared" si="46"/>
        <v>2301</v>
      </c>
      <c r="B2306" s="77"/>
      <c r="C2306" s="77"/>
      <c r="D2306" s="77"/>
      <c r="E2306" s="77"/>
      <c r="F2306" s="78"/>
      <c r="G2306" s="78"/>
      <c r="H2306" s="78"/>
      <c r="I2306" s="76"/>
      <c r="J2306" s="8" t="str">
        <f>IF(I2306="ILF",IF($C$1="预估功能点",'模板使用说明&amp;基础参数'!$E$15,'模板使用说明&amp;基础参数'!$E$22),IF(I2306="EIF",IF($C$1="预估功能点",'模板使用说明&amp;基础参数'!$E$16,'模板使用说明&amp;基础参数'!$E$23),IF(I2306="EI",IF($C$1="预估功能点",'模板使用说明&amp;基础参数'!$E$17,'模板使用说明&amp;基础参数'!$E$24),IF(I2306="EO",IF($C$1="预估功能点",'模板使用说明&amp;基础参数'!$E$18,'模板使用说明&amp;基础参数'!$E$25),IF(I2306="EQ",IF($C$1="预估功能点",'模板使用说明&amp;基础参数'!$E$19,'模板使用说明&amp;基础参数'!$E$26),"")))))</f>
        <v/>
      </c>
      <c r="K2306" s="80"/>
      <c r="L2306" s="80"/>
      <c r="M2306" s="81" t="str">
        <f>IF(J2306="","",IF(K2306="高",IF(L2306="删除",J2306*'模板使用说明&amp;基础参数'!$E$5*'模板使用说明&amp;基础参数'!$E$12,IF(L2306="修改",J2306*'模板使用说明&amp;基础参数'!$E$5*'模板使用说明&amp;基础参数'!$E$11,J2306*'模板使用说明&amp;基础参数'!$E$5*'模板使用说明&amp;基础参数'!$E$10)),IF(K2306="中",IF(L2306="删除",J2306*'模板使用说明&amp;基础参数'!$E$6*'模板使用说明&amp;基础参数'!$E$12,IF(L2306="修改",J2306*'模板使用说明&amp;基础参数'!$E$6*'模板使用说明&amp;基础参数'!$E$11,J2306*'模板使用说明&amp;基础参数'!$E$6*'模板使用说明&amp;基础参数'!$E$10)),IF(L2306="删除",J2306*'模板使用说明&amp;基础参数'!$E$7*'模板使用说明&amp;基础参数'!$E$12,IF(L2306="修改",J2306*'模板使用说明&amp;基础参数'!$E$7*'模板使用说明&amp;基础参数'!$E$11,J2306*'模板使用说明&amp;基础参数'!$E$7*'模板使用说明&amp;基础参数'!$E$10)))))</f>
        <v/>
      </c>
      <c r="N2306" s="82"/>
    </row>
    <row r="2307" spans="1:14">
      <c r="A2307" s="76">
        <f t="shared" si="46"/>
        <v>2302</v>
      </c>
      <c r="B2307" s="77"/>
      <c r="C2307" s="77"/>
      <c r="D2307" s="77"/>
      <c r="E2307" s="77"/>
      <c r="F2307" s="78"/>
      <c r="G2307" s="78"/>
      <c r="H2307" s="78"/>
      <c r="I2307" s="76"/>
      <c r="J2307" s="8" t="str">
        <f>IF(I2307="ILF",IF($C$1="预估功能点",'模板使用说明&amp;基础参数'!$E$15,'模板使用说明&amp;基础参数'!$E$22),IF(I2307="EIF",IF($C$1="预估功能点",'模板使用说明&amp;基础参数'!$E$16,'模板使用说明&amp;基础参数'!$E$23),IF(I2307="EI",IF($C$1="预估功能点",'模板使用说明&amp;基础参数'!$E$17,'模板使用说明&amp;基础参数'!$E$24),IF(I2307="EO",IF($C$1="预估功能点",'模板使用说明&amp;基础参数'!$E$18,'模板使用说明&amp;基础参数'!$E$25),IF(I2307="EQ",IF($C$1="预估功能点",'模板使用说明&amp;基础参数'!$E$19,'模板使用说明&amp;基础参数'!$E$26),"")))))</f>
        <v/>
      </c>
      <c r="K2307" s="80"/>
      <c r="L2307" s="80"/>
      <c r="M2307" s="81" t="str">
        <f>IF(J2307="","",IF(K2307="高",IF(L2307="删除",J2307*'模板使用说明&amp;基础参数'!$E$5*'模板使用说明&amp;基础参数'!$E$12,IF(L2307="修改",J2307*'模板使用说明&amp;基础参数'!$E$5*'模板使用说明&amp;基础参数'!$E$11,J2307*'模板使用说明&amp;基础参数'!$E$5*'模板使用说明&amp;基础参数'!$E$10)),IF(K2307="中",IF(L2307="删除",J2307*'模板使用说明&amp;基础参数'!$E$6*'模板使用说明&amp;基础参数'!$E$12,IF(L2307="修改",J2307*'模板使用说明&amp;基础参数'!$E$6*'模板使用说明&amp;基础参数'!$E$11,J2307*'模板使用说明&amp;基础参数'!$E$6*'模板使用说明&amp;基础参数'!$E$10)),IF(L2307="删除",J2307*'模板使用说明&amp;基础参数'!$E$7*'模板使用说明&amp;基础参数'!$E$12,IF(L2307="修改",J2307*'模板使用说明&amp;基础参数'!$E$7*'模板使用说明&amp;基础参数'!$E$11,J2307*'模板使用说明&amp;基础参数'!$E$7*'模板使用说明&amp;基础参数'!$E$10)))))</f>
        <v/>
      </c>
      <c r="N2307" s="82"/>
    </row>
    <row r="2308" spans="1:14">
      <c r="A2308" s="76">
        <f t="shared" ref="A2308:A2371" si="47">ROW()-5</f>
        <v>2303</v>
      </c>
      <c r="B2308" s="77"/>
      <c r="C2308" s="77"/>
      <c r="D2308" s="77"/>
      <c r="E2308" s="77"/>
      <c r="F2308" s="78"/>
      <c r="G2308" s="78"/>
      <c r="H2308" s="78"/>
      <c r="I2308" s="76"/>
      <c r="J2308" s="8" t="str">
        <f>IF(I2308="ILF",IF($C$1="预估功能点",'模板使用说明&amp;基础参数'!$E$15,'模板使用说明&amp;基础参数'!$E$22),IF(I2308="EIF",IF($C$1="预估功能点",'模板使用说明&amp;基础参数'!$E$16,'模板使用说明&amp;基础参数'!$E$23),IF(I2308="EI",IF($C$1="预估功能点",'模板使用说明&amp;基础参数'!$E$17,'模板使用说明&amp;基础参数'!$E$24),IF(I2308="EO",IF($C$1="预估功能点",'模板使用说明&amp;基础参数'!$E$18,'模板使用说明&amp;基础参数'!$E$25),IF(I2308="EQ",IF($C$1="预估功能点",'模板使用说明&amp;基础参数'!$E$19,'模板使用说明&amp;基础参数'!$E$26),"")))))</f>
        <v/>
      </c>
      <c r="K2308" s="80"/>
      <c r="L2308" s="80"/>
      <c r="M2308" s="81" t="str">
        <f>IF(J2308="","",IF(K2308="高",IF(L2308="删除",J2308*'模板使用说明&amp;基础参数'!$E$5*'模板使用说明&amp;基础参数'!$E$12,IF(L2308="修改",J2308*'模板使用说明&amp;基础参数'!$E$5*'模板使用说明&amp;基础参数'!$E$11,J2308*'模板使用说明&amp;基础参数'!$E$5*'模板使用说明&amp;基础参数'!$E$10)),IF(K2308="中",IF(L2308="删除",J2308*'模板使用说明&amp;基础参数'!$E$6*'模板使用说明&amp;基础参数'!$E$12,IF(L2308="修改",J2308*'模板使用说明&amp;基础参数'!$E$6*'模板使用说明&amp;基础参数'!$E$11,J2308*'模板使用说明&amp;基础参数'!$E$6*'模板使用说明&amp;基础参数'!$E$10)),IF(L2308="删除",J2308*'模板使用说明&amp;基础参数'!$E$7*'模板使用说明&amp;基础参数'!$E$12,IF(L2308="修改",J2308*'模板使用说明&amp;基础参数'!$E$7*'模板使用说明&amp;基础参数'!$E$11,J2308*'模板使用说明&amp;基础参数'!$E$7*'模板使用说明&amp;基础参数'!$E$10)))))</f>
        <v/>
      </c>
      <c r="N2308" s="82"/>
    </row>
    <row r="2309" spans="1:14">
      <c r="A2309" s="76">
        <f t="shared" si="47"/>
        <v>2304</v>
      </c>
      <c r="B2309" s="77"/>
      <c r="C2309" s="77"/>
      <c r="D2309" s="77"/>
      <c r="E2309" s="77"/>
      <c r="F2309" s="78"/>
      <c r="G2309" s="78"/>
      <c r="H2309" s="78"/>
      <c r="I2309" s="76"/>
      <c r="J2309" s="8" t="str">
        <f>IF(I2309="ILF",IF($C$1="预估功能点",'模板使用说明&amp;基础参数'!$E$15,'模板使用说明&amp;基础参数'!$E$22),IF(I2309="EIF",IF($C$1="预估功能点",'模板使用说明&amp;基础参数'!$E$16,'模板使用说明&amp;基础参数'!$E$23),IF(I2309="EI",IF($C$1="预估功能点",'模板使用说明&amp;基础参数'!$E$17,'模板使用说明&amp;基础参数'!$E$24),IF(I2309="EO",IF($C$1="预估功能点",'模板使用说明&amp;基础参数'!$E$18,'模板使用说明&amp;基础参数'!$E$25),IF(I2309="EQ",IF($C$1="预估功能点",'模板使用说明&amp;基础参数'!$E$19,'模板使用说明&amp;基础参数'!$E$26),"")))))</f>
        <v/>
      </c>
      <c r="K2309" s="80"/>
      <c r="L2309" s="80"/>
      <c r="M2309" s="81" t="str">
        <f>IF(J2309="","",IF(K2309="高",IF(L2309="删除",J2309*'模板使用说明&amp;基础参数'!$E$5*'模板使用说明&amp;基础参数'!$E$12,IF(L2309="修改",J2309*'模板使用说明&amp;基础参数'!$E$5*'模板使用说明&amp;基础参数'!$E$11,J2309*'模板使用说明&amp;基础参数'!$E$5*'模板使用说明&amp;基础参数'!$E$10)),IF(K2309="中",IF(L2309="删除",J2309*'模板使用说明&amp;基础参数'!$E$6*'模板使用说明&amp;基础参数'!$E$12,IF(L2309="修改",J2309*'模板使用说明&amp;基础参数'!$E$6*'模板使用说明&amp;基础参数'!$E$11,J2309*'模板使用说明&amp;基础参数'!$E$6*'模板使用说明&amp;基础参数'!$E$10)),IF(L2309="删除",J2309*'模板使用说明&amp;基础参数'!$E$7*'模板使用说明&amp;基础参数'!$E$12,IF(L2309="修改",J2309*'模板使用说明&amp;基础参数'!$E$7*'模板使用说明&amp;基础参数'!$E$11,J2309*'模板使用说明&amp;基础参数'!$E$7*'模板使用说明&amp;基础参数'!$E$10)))))</f>
        <v/>
      </c>
      <c r="N2309" s="82"/>
    </row>
    <row r="2310" spans="1:14">
      <c r="A2310" s="76">
        <f t="shared" si="47"/>
        <v>2305</v>
      </c>
      <c r="B2310" s="77"/>
      <c r="C2310" s="77"/>
      <c r="D2310" s="77"/>
      <c r="E2310" s="77"/>
      <c r="F2310" s="78"/>
      <c r="G2310" s="78"/>
      <c r="H2310" s="78"/>
      <c r="I2310" s="76"/>
      <c r="J2310" s="8" t="str">
        <f>IF(I2310="ILF",IF($C$1="预估功能点",'模板使用说明&amp;基础参数'!$E$15,'模板使用说明&amp;基础参数'!$E$22),IF(I2310="EIF",IF($C$1="预估功能点",'模板使用说明&amp;基础参数'!$E$16,'模板使用说明&amp;基础参数'!$E$23),IF(I2310="EI",IF($C$1="预估功能点",'模板使用说明&amp;基础参数'!$E$17,'模板使用说明&amp;基础参数'!$E$24),IF(I2310="EO",IF($C$1="预估功能点",'模板使用说明&amp;基础参数'!$E$18,'模板使用说明&amp;基础参数'!$E$25),IF(I2310="EQ",IF($C$1="预估功能点",'模板使用说明&amp;基础参数'!$E$19,'模板使用说明&amp;基础参数'!$E$26),"")))))</f>
        <v/>
      </c>
      <c r="K2310" s="80"/>
      <c r="L2310" s="80"/>
      <c r="M2310" s="81" t="str">
        <f>IF(J2310="","",IF(K2310="高",IF(L2310="删除",J2310*'模板使用说明&amp;基础参数'!$E$5*'模板使用说明&amp;基础参数'!$E$12,IF(L2310="修改",J2310*'模板使用说明&amp;基础参数'!$E$5*'模板使用说明&amp;基础参数'!$E$11,J2310*'模板使用说明&amp;基础参数'!$E$5*'模板使用说明&amp;基础参数'!$E$10)),IF(K2310="中",IF(L2310="删除",J2310*'模板使用说明&amp;基础参数'!$E$6*'模板使用说明&amp;基础参数'!$E$12,IF(L2310="修改",J2310*'模板使用说明&amp;基础参数'!$E$6*'模板使用说明&amp;基础参数'!$E$11,J2310*'模板使用说明&amp;基础参数'!$E$6*'模板使用说明&amp;基础参数'!$E$10)),IF(L2310="删除",J2310*'模板使用说明&amp;基础参数'!$E$7*'模板使用说明&amp;基础参数'!$E$12,IF(L2310="修改",J2310*'模板使用说明&amp;基础参数'!$E$7*'模板使用说明&amp;基础参数'!$E$11,J2310*'模板使用说明&amp;基础参数'!$E$7*'模板使用说明&amp;基础参数'!$E$10)))))</f>
        <v/>
      </c>
      <c r="N2310" s="82"/>
    </row>
    <row r="2311" spans="1:14">
      <c r="A2311" s="76">
        <f t="shared" si="47"/>
        <v>2306</v>
      </c>
      <c r="B2311" s="77"/>
      <c r="C2311" s="77"/>
      <c r="D2311" s="77"/>
      <c r="E2311" s="77"/>
      <c r="F2311" s="78"/>
      <c r="G2311" s="78"/>
      <c r="H2311" s="78"/>
      <c r="I2311" s="76"/>
      <c r="J2311" s="8" t="str">
        <f>IF(I2311="ILF",IF($C$1="预估功能点",'模板使用说明&amp;基础参数'!$E$15,'模板使用说明&amp;基础参数'!$E$22),IF(I2311="EIF",IF($C$1="预估功能点",'模板使用说明&amp;基础参数'!$E$16,'模板使用说明&amp;基础参数'!$E$23),IF(I2311="EI",IF($C$1="预估功能点",'模板使用说明&amp;基础参数'!$E$17,'模板使用说明&amp;基础参数'!$E$24),IF(I2311="EO",IF($C$1="预估功能点",'模板使用说明&amp;基础参数'!$E$18,'模板使用说明&amp;基础参数'!$E$25),IF(I2311="EQ",IF($C$1="预估功能点",'模板使用说明&amp;基础参数'!$E$19,'模板使用说明&amp;基础参数'!$E$26),"")))))</f>
        <v/>
      </c>
      <c r="K2311" s="80"/>
      <c r="L2311" s="80"/>
      <c r="M2311" s="81" t="str">
        <f>IF(J2311="","",IF(K2311="高",IF(L2311="删除",J2311*'模板使用说明&amp;基础参数'!$E$5*'模板使用说明&amp;基础参数'!$E$12,IF(L2311="修改",J2311*'模板使用说明&amp;基础参数'!$E$5*'模板使用说明&amp;基础参数'!$E$11,J2311*'模板使用说明&amp;基础参数'!$E$5*'模板使用说明&amp;基础参数'!$E$10)),IF(K2311="中",IF(L2311="删除",J2311*'模板使用说明&amp;基础参数'!$E$6*'模板使用说明&amp;基础参数'!$E$12,IF(L2311="修改",J2311*'模板使用说明&amp;基础参数'!$E$6*'模板使用说明&amp;基础参数'!$E$11,J2311*'模板使用说明&amp;基础参数'!$E$6*'模板使用说明&amp;基础参数'!$E$10)),IF(L2311="删除",J2311*'模板使用说明&amp;基础参数'!$E$7*'模板使用说明&amp;基础参数'!$E$12,IF(L2311="修改",J2311*'模板使用说明&amp;基础参数'!$E$7*'模板使用说明&amp;基础参数'!$E$11,J2311*'模板使用说明&amp;基础参数'!$E$7*'模板使用说明&amp;基础参数'!$E$10)))))</f>
        <v/>
      </c>
      <c r="N2311" s="82"/>
    </row>
    <row r="2312" spans="1:14">
      <c r="A2312" s="76">
        <f t="shared" si="47"/>
        <v>2307</v>
      </c>
      <c r="B2312" s="77"/>
      <c r="C2312" s="77"/>
      <c r="D2312" s="77"/>
      <c r="E2312" s="77"/>
      <c r="F2312" s="78"/>
      <c r="G2312" s="78"/>
      <c r="H2312" s="78"/>
      <c r="I2312" s="76"/>
      <c r="J2312" s="8" t="str">
        <f>IF(I2312="ILF",IF($C$1="预估功能点",'模板使用说明&amp;基础参数'!$E$15,'模板使用说明&amp;基础参数'!$E$22),IF(I2312="EIF",IF($C$1="预估功能点",'模板使用说明&amp;基础参数'!$E$16,'模板使用说明&amp;基础参数'!$E$23),IF(I2312="EI",IF($C$1="预估功能点",'模板使用说明&amp;基础参数'!$E$17,'模板使用说明&amp;基础参数'!$E$24),IF(I2312="EO",IF($C$1="预估功能点",'模板使用说明&amp;基础参数'!$E$18,'模板使用说明&amp;基础参数'!$E$25),IF(I2312="EQ",IF($C$1="预估功能点",'模板使用说明&amp;基础参数'!$E$19,'模板使用说明&amp;基础参数'!$E$26),"")))))</f>
        <v/>
      </c>
      <c r="K2312" s="80"/>
      <c r="L2312" s="80"/>
      <c r="M2312" s="81" t="str">
        <f>IF(J2312="","",IF(K2312="高",IF(L2312="删除",J2312*'模板使用说明&amp;基础参数'!$E$5*'模板使用说明&amp;基础参数'!$E$12,IF(L2312="修改",J2312*'模板使用说明&amp;基础参数'!$E$5*'模板使用说明&amp;基础参数'!$E$11,J2312*'模板使用说明&amp;基础参数'!$E$5*'模板使用说明&amp;基础参数'!$E$10)),IF(K2312="中",IF(L2312="删除",J2312*'模板使用说明&amp;基础参数'!$E$6*'模板使用说明&amp;基础参数'!$E$12,IF(L2312="修改",J2312*'模板使用说明&amp;基础参数'!$E$6*'模板使用说明&amp;基础参数'!$E$11,J2312*'模板使用说明&amp;基础参数'!$E$6*'模板使用说明&amp;基础参数'!$E$10)),IF(L2312="删除",J2312*'模板使用说明&amp;基础参数'!$E$7*'模板使用说明&amp;基础参数'!$E$12,IF(L2312="修改",J2312*'模板使用说明&amp;基础参数'!$E$7*'模板使用说明&amp;基础参数'!$E$11,J2312*'模板使用说明&amp;基础参数'!$E$7*'模板使用说明&amp;基础参数'!$E$10)))))</f>
        <v/>
      </c>
      <c r="N2312" s="82"/>
    </row>
    <row r="2313" spans="1:14">
      <c r="A2313" s="76">
        <f t="shared" si="47"/>
        <v>2308</v>
      </c>
      <c r="B2313" s="77"/>
      <c r="C2313" s="77"/>
      <c r="D2313" s="77"/>
      <c r="E2313" s="77"/>
      <c r="F2313" s="78"/>
      <c r="G2313" s="78"/>
      <c r="H2313" s="78"/>
      <c r="I2313" s="76"/>
      <c r="J2313" s="8" t="str">
        <f>IF(I2313="ILF",IF($C$1="预估功能点",'模板使用说明&amp;基础参数'!$E$15,'模板使用说明&amp;基础参数'!$E$22),IF(I2313="EIF",IF($C$1="预估功能点",'模板使用说明&amp;基础参数'!$E$16,'模板使用说明&amp;基础参数'!$E$23),IF(I2313="EI",IF($C$1="预估功能点",'模板使用说明&amp;基础参数'!$E$17,'模板使用说明&amp;基础参数'!$E$24),IF(I2313="EO",IF($C$1="预估功能点",'模板使用说明&amp;基础参数'!$E$18,'模板使用说明&amp;基础参数'!$E$25),IF(I2313="EQ",IF($C$1="预估功能点",'模板使用说明&amp;基础参数'!$E$19,'模板使用说明&amp;基础参数'!$E$26),"")))))</f>
        <v/>
      </c>
      <c r="K2313" s="80"/>
      <c r="L2313" s="80"/>
      <c r="M2313" s="81" t="str">
        <f>IF(J2313="","",IF(K2313="高",IF(L2313="删除",J2313*'模板使用说明&amp;基础参数'!$E$5*'模板使用说明&amp;基础参数'!$E$12,IF(L2313="修改",J2313*'模板使用说明&amp;基础参数'!$E$5*'模板使用说明&amp;基础参数'!$E$11,J2313*'模板使用说明&amp;基础参数'!$E$5*'模板使用说明&amp;基础参数'!$E$10)),IF(K2313="中",IF(L2313="删除",J2313*'模板使用说明&amp;基础参数'!$E$6*'模板使用说明&amp;基础参数'!$E$12,IF(L2313="修改",J2313*'模板使用说明&amp;基础参数'!$E$6*'模板使用说明&amp;基础参数'!$E$11,J2313*'模板使用说明&amp;基础参数'!$E$6*'模板使用说明&amp;基础参数'!$E$10)),IF(L2313="删除",J2313*'模板使用说明&amp;基础参数'!$E$7*'模板使用说明&amp;基础参数'!$E$12,IF(L2313="修改",J2313*'模板使用说明&amp;基础参数'!$E$7*'模板使用说明&amp;基础参数'!$E$11,J2313*'模板使用说明&amp;基础参数'!$E$7*'模板使用说明&amp;基础参数'!$E$10)))))</f>
        <v/>
      </c>
      <c r="N2313" s="82"/>
    </row>
    <row r="2314" spans="1:14">
      <c r="A2314" s="76">
        <f t="shared" si="47"/>
        <v>2309</v>
      </c>
      <c r="B2314" s="77"/>
      <c r="C2314" s="77"/>
      <c r="D2314" s="77"/>
      <c r="E2314" s="77"/>
      <c r="F2314" s="78"/>
      <c r="G2314" s="78"/>
      <c r="H2314" s="78"/>
      <c r="I2314" s="76"/>
      <c r="J2314" s="8" t="str">
        <f>IF(I2314="ILF",IF($C$1="预估功能点",'模板使用说明&amp;基础参数'!$E$15,'模板使用说明&amp;基础参数'!$E$22),IF(I2314="EIF",IF($C$1="预估功能点",'模板使用说明&amp;基础参数'!$E$16,'模板使用说明&amp;基础参数'!$E$23),IF(I2314="EI",IF($C$1="预估功能点",'模板使用说明&amp;基础参数'!$E$17,'模板使用说明&amp;基础参数'!$E$24),IF(I2314="EO",IF($C$1="预估功能点",'模板使用说明&amp;基础参数'!$E$18,'模板使用说明&amp;基础参数'!$E$25),IF(I2314="EQ",IF($C$1="预估功能点",'模板使用说明&amp;基础参数'!$E$19,'模板使用说明&amp;基础参数'!$E$26),"")))))</f>
        <v/>
      </c>
      <c r="K2314" s="80"/>
      <c r="L2314" s="80"/>
      <c r="M2314" s="81" t="str">
        <f>IF(J2314="","",IF(K2314="高",IF(L2314="删除",J2314*'模板使用说明&amp;基础参数'!$E$5*'模板使用说明&amp;基础参数'!$E$12,IF(L2314="修改",J2314*'模板使用说明&amp;基础参数'!$E$5*'模板使用说明&amp;基础参数'!$E$11,J2314*'模板使用说明&amp;基础参数'!$E$5*'模板使用说明&amp;基础参数'!$E$10)),IF(K2314="中",IF(L2314="删除",J2314*'模板使用说明&amp;基础参数'!$E$6*'模板使用说明&amp;基础参数'!$E$12,IF(L2314="修改",J2314*'模板使用说明&amp;基础参数'!$E$6*'模板使用说明&amp;基础参数'!$E$11,J2314*'模板使用说明&amp;基础参数'!$E$6*'模板使用说明&amp;基础参数'!$E$10)),IF(L2314="删除",J2314*'模板使用说明&amp;基础参数'!$E$7*'模板使用说明&amp;基础参数'!$E$12,IF(L2314="修改",J2314*'模板使用说明&amp;基础参数'!$E$7*'模板使用说明&amp;基础参数'!$E$11,J2314*'模板使用说明&amp;基础参数'!$E$7*'模板使用说明&amp;基础参数'!$E$10)))))</f>
        <v/>
      </c>
      <c r="N2314" s="82"/>
    </row>
    <row r="2315" spans="1:14">
      <c r="A2315" s="76">
        <f t="shared" si="47"/>
        <v>2310</v>
      </c>
      <c r="B2315" s="77"/>
      <c r="C2315" s="77"/>
      <c r="D2315" s="77"/>
      <c r="E2315" s="77"/>
      <c r="F2315" s="78"/>
      <c r="G2315" s="78"/>
      <c r="H2315" s="78"/>
      <c r="I2315" s="76"/>
      <c r="J2315" s="8" t="str">
        <f>IF(I2315="ILF",IF($C$1="预估功能点",'模板使用说明&amp;基础参数'!$E$15,'模板使用说明&amp;基础参数'!$E$22),IF(I2315="EIF",IF($C$1="预估功能点",'模板使用说明&amp;基础参数'!$E$16,'模板使用说明&amp;基础参数'!$E$23),IF(I2315="EI",IF($C$1="预估功能点",'模板使用说明&amp;基础参数'!$E$17,'模板使用说明&amp;基础参数'!$E$24),IF(I2315="EO",IF($C$1="预估功能点",'模板使用说明&amp;基础参数'!$E$18,'模板使用说明&amp;基础参数'!$E$25),IF(I2315="EQ",IF($C$1="预估功能点",'模板使用说明&amp;基础参数'!$E$19,'模板使用说明&amp;基础参数'!$E$26),"")))))</f>
        <v/>
      </c>
      <c r="K2315" s="80"/>
      <c r="L2315" s="80"/>
      <c r="M2315" s="81" t="str">
        <f>IF(J2315="","",IF(K2315="高",IF(L2315="删除",J2315*'模板使用说明&amp;基础参数'!$E$5*'模板使用说明&amp;基础参数'!$E$12,IF(L2315="修改",J2315*'模板使用说明&amp;基础参数'!$E$5*'模板使用说明&amp;基础参数'!$E$11,J2315*'模板使用说明&amp;基础参数'!$E$5*'模板使用说明&amp;基础参数'!$E$10)),IF(K2315="中",IF(L2315="删除",J2315*'模板使用说明&amp;基础参数'!$E$6*'模板使用说明&amp;基础参数'!$E$12,IF(L2315="修改",J2315*'模板使用说明&amp;基础参数'!$E$6*'模板使用说明&amp;基础参数'!$E$11,J2315*'模板使用说明&amp;基础参数'!$E$6*'模板使用说明&amp;基础参数'!$E$10)),IF(L2315="删除",J2315*'模板使用说明&amp;基础参数'!$E$7*'模板使用说明&amp;基础参数'!$E$12,IF(L2315="修改",J2315*'模板使用说明&amp;基础参数'!$E$7*'模板使用说明&amp;基础参数'!$E$11,J2315*'模板使用说明&amp;基础参数'!$E$7*'模板使用说明&amp;基础参数'!$E$10)))))</f>
        <v/>
      </c>
      <c r="N2315" s="82"/>
    </row>
    <row r="2316" spans="1:14">
      <c r="A2316" s="76">
        <f t="shared" si="47"/>
        <v>2311</v>
      </c>
      <c r="B2316" s="77"/>
      <c r="C2316" s="77"/>
      <c r="D2316" s="77"/>
      <c r="E2316" s="77"/>
      <c r="F2316" s="78"/>
      <c r="G2316" s="78"/>
      <c r="H2316" s="78"/>
      <c r="I2316" s="76"/>
      <c r="J2316" s="8" t="str">
        <f>IF(I2316="ILF",IF($C$1="预估功能点",'模板使用说明&amp;基础参数'!$E$15,'模板使用说明&amp;基础参数'!$E$22),IF(I2316="EIF",IF($C$1="预估功能点",'模板使用说明&amp;基础参数'!$E$16,'模板使用说明&amp;基础参数'!$E$23),IF(I2316="EI",IF($C$1="预估功能点",'模板使用说明&amp;基础参数'!$E$17,'模板使用说明&amp;基础参数'!$E$24),IF(I2316="EO",IF($C$1="预估功能点",'模板使用说明&amp;基础参数'!$E$18,'模板使用说明&amp;基础参数'!$E$25),IF(I2316="EQ",IF($C$1="预估功能点",'模板使用说明&amp;基础参数'!$E$19,'模板使用说明&amp;基础参数'!$E$26),"")))))</f>
        <v/>
      </c>
      <c r="K2316" s="80"/>
      <c r="L2316" s="80"/>
      <c r="M2316" s="81" t="str">
        <f>IF(J2316="","",IF(K2316="高",IF(L2316="删除",J2316*'模板使用说明&amp;基础参数'!$E$5*'模板使用说明&amp;基础参数'!$E$12,IF(L2316="修改",J2316*'模板使用说明&amp;基础参数'!$E$5*'模板使用说明&amp;基础参数'!$E$11,J2316*'模板使用说明&amp;基础参数'!$E$5*'模板使用说明&amp;基础参数'!$E$10)),IF(K2316="中",IF(L2316="删除",J2316*'模板使用说明&amp;基础参数'!$E$6*'模板使用说明&amp;基础参数'!$E$12,IF(L2316="修改",J2316*'模板使用说明&amp;基础参数'!$E$6*'模板使用说明&amp;基础参数'!$E$11,J2316*'模板使用说明&amp;基础参数'!$E$6*'模板使用说明&amp;基础参数'!$E$10)),IF(L2316="删除",J2316*'模板使用说明&amp;基础参数'!$E$7*'模板使用说明&amp;基础参数'!$E$12,IF(L2316="修改",J2316*'模板使用说明&amp;基础参数'!$E$7*'模板使用说明&amp;基础参数'!$E$11,J2316*'模板使用说明&amp;基础参数'!$E$7*'模板使用说明&amp;基础参数'!$E$10)))))</f>
        <v/>
      </c>
      <c r="N2316" s="82"/>
    </row>
    <row r="2317" spans="1:14">
      <c r="A2317" s="76">
        <f t="shared" si="47"/>
        <v>2312</v>
      </c>
      <c r="B2317" s="77"/>
      <c r="C2317" s="77"/>
      <c r="D2317" s="77"/>
      <c r="E2317" s="77"/>
      <c r="F2317" s="78"/>
      <c r="G2317" s="78"/>
      <c r="H2317" s="78"/>
      <c r="I2317" s="76"/>
      <c r="J2317" s="8" t="str">
        <f>IF(I2317="ILF",IF($C$1="预估功能点",'模板使用说明&amp;基础参数'!$E$15,'模板使用说明&amp;基础参数'!$E$22),IF(I2317="EIF",IF($C$1="预估功能点",'模板使用说明&amp;基础参数'!$E$16,'模板使用说明&amp;基础参数'!$E$23),IF(I2317="EI",IF($C$1="预估功能点",'模板使用说明&amp;基础参数'!$E$17,'模板使用说明&amp;基础参数'!$E$24),IF(I2317="EO",IF($C$1="预估功能点",'模板使用说明&amp;基础参数'!$E$18,'模板使用说明&amp;基础参数'!$E$25),IF(I2317="EQ",IF($C$1="预估功能点",'模板使用说明&amp;基础参数'!$E$19,'模板使用说明&amp;基础参数'!$E$26),"")))))</f>
        <v/>
      </c>
      <c r="K2317" s="80"/>
      <c r="L2317" s="80"/>
      <c r="M2317" s="81" t="str">
        <f>IF(J2317="","",IF(K2317="高",IF(L2317="删除",J2317*'模板使用说明&amp;基础参数'!$E$5*'模板使用说明&amp;基础参数'!$E$12,IF(L2317="修改",J2317*'模板使用说明&amp;基础参数'!$E$5*'模板使用说明&amp;基础参数'!$E$11,J2317*'模板使用说明&amp;基础参数'!$E$5*'模板使用说明&amp;基础参数'!$E$10)),IF(K2317="中",IF(L2317="删除",J2317*'模板使用说明&amp;基础参数'!$E$6*'模板使用说明&amp;基础参数'!$E$12,IF(L2317="修改",J2317*'模板使用说明&amp;基础参数'!$E$6*'模板使用说明&amp;基础参数'!$E$11,J2317*'模板使用说明&amp;基础参数'!$E$6*'模板使用说明&amp;基础参数'!$E$10)),IF(L2317="删除",J2317*'模板使用说明&amp;基础参数'!$E$7*'模板使用说明&amp;基础参数'!$E$12,IF(L2317="修改",J2317*'模板使用说明&amp;基础参数'!$E$7*'模板使用说明&amp;基础参数'!$E$11,J2317*'模板使用说明&amp;基础参数'!$E$7*'模板使用说明&amp;基础参数'!$E$10)))))</f>
        <v/>
      </c>
      <c r="N2317" s="82"/>
    </row>
    <row r="2318" spans="1:14">
      <c r="A2318" s="76">
        <f t="shared" si="47"/>
        <v>2313</v>
      </c>
      <c r="B2318" s="77"/>
      <c r="C2318" s="77"/>
      <c r="D2318" s="77"/>
      <c r="E2318" s="77"/>
      <c r="F2318" s="78"/>
      <c r="G2318" s="78"/>
      <c r="H2318" s="78"/>
      <c r="I2318" s="76"/>
      <c r="J2318" s="8" t="str">
        <f>IF(I2318="ILF",IF($C$1="预估功能点",'模板使用说明&amp;基础参数'!$E$15,'模板使用说明&amp;基础参数'!$E$22),IF(I2318="EIF",IF($C$1="预估功能点",'模板使用说明&amp;基础参数'!$E$16,'模板使用说明&amp;基础参数'!$E$23),IF(I2318="EI",IF($C$1="预估功能点",'模板使用说明&amp;基础参数'!$E$17,'模板使用说明&amp;基础参数'!$E$24),IF(I2318="EO",IF($C$1="预估功能点",'模板使用说明&amp;基础参数'!$E$18,'模板使用说明&amp;基础参数'!$E$25),IF(I2318="EQ",IF($C$1="预估功能点",'模板使用说明&amp;基础参数'!$E$19,'模板使用说明&amp;基础参数'!$E$26),"")))))</f>
        <v/>
      </c>
      <c r="K2318" s="80"/>
      <c r="L2318" s="80"/>
      <c r="M2318" s="81" t="str">
        <f>IF(J2318="","",IF(K2318="高",IF(L2318="删除",J2318*'模板使用说明&amp;基础参数'!$E$5*'模板使用说明&amp;基础参数'!$E$12,IF(L2318="修改",J2318*'模板使用说明&amp;基础参数'!$E$5*'模板使用说明&amp;基础参数'!$E$11,J2318*'模板使用说明&amp;基础参数'!$E$5*'模板使用说明&amp;基础参数'!$E$10)),IF(K2318="中",IF(L2318="删除",J2318*'模板使用说明&amp;基础参数'!$E$6*'模板使用说明&amp;基础参数'!$E$12,IF(L2318="修改",J2318*'模板使用说明&amp;基础参数'!$E$6*'模板使用说明&amp;基础参数'!$E$11,J2318*'模板使用说明&amp;基础参数'!$E$6*'模板使用说明&amp;基础参数'!$E$10)),IF(L2318="删除",J2318*'模板使用说明&amp;基础参数'!$E$7*'模板使用说明&amp;基础参数'!$E$12,IF(L2318="修改",J2318*'模板使用说明&amp;基础参数'!$E$7*'模板使用说明&amp;基础参数'!$E$11,J2318*'模板使用说明&amp;基础参数'!$E$7*'模板使用说明&amp;基础参数'!$E$10)))))</f>
        <v/>
      </c>
      <c r="N2318" s="82"/>
    </row>
    <row r="2319" spans="1:14">
      <c r="A2319" s="76">
        <f t="shared" si="47"/>
        <v>2314</v>
      </c>
      <c r="B2319" s="77"/>
      <c r="C2319" s="77"/>
      <c r="D2319" s="77"/>
      <c r="E2319" s="77"/>
      <c r="F2319" s="78"/>
      <c r="G2319" s="78"/>
      <c r="H2319" s="78"/>
      <c r="I2319" s="76"/>
      <c r="J2319" s="8" t="str">
        <f>IF(I2319="ILF",IF($C$1="预估功能点",'模板使用说明&amp;基础参数'!$E$15,'模板使用说明&amp;基础参数'!$E$22),IF(I2319="EIF",IF($C$1="预估功能点",'模板使用说明&amp;基础参数'!$E$16,'模板使用说明&amp;基础参数'!$E$23),IF(I2319="EI",IF($C$1="预估功能点",'模板使用说明&amp;基础参数'!$E$17,'模板使用说明&amp;基础参数'!$E$24),IF(I2319="EO",IF($C$1="预估功能点",'模板使用说明&amp;基础参数'!$E$18,'模板使用说明&amp;基础参数'!$E$25),IF(I2319="EQ",IF($C$1="预估功能点",'模板使用说明&amp;基础参数'!$E$19,'模板使用说明&amp;基础参数'!$E$26),"")))))</f>
        <v/>
      </c>
      <c r="K2319" s="80"/>
      <c r="L2319" s="80"/>
      <c r="M2319" s="81" t="str">
        <f>IF(J2319="","",IF(K2319="高",IF(L2319="删除",J2319*'模板使用说明&amp;基础参数'!$E$5*'模板使用说明&amp;基础参数'!$E$12,IF(L2319="修改",J2319*'模板使用说明&amp;基础参数'!$E$5*'模板使用说明&amp;基础参数'!$E$11,J2319*'模板使用说明&amp;基础参数'!$E$5*'模板使用说明&amp;基础参数'!$E$10)),IF(K2319="中",IF(L2319="删除",J2319*'模板使用说明&amp;基础参数'!$E$6*'模板使用说明&amp;基础参数'!$E$12,IF(L2319="修改",J2319*'模板使用说明&amp;基础参数'!$E$6*'模板使用说明&amp;基础参数'!$E$11,J2319*'模板使用说明&amp;基础参数'!$E$6*'模板使用说明&amp;基础参数'!$E$10)),IF(L2319="删除",J2319*'模板使用说明&amp;基础参数'!$E$7*'模板使用说明&amp;基础参数'!$E$12,IF(L2319="修改",J2319*'模板使用说明&amp;基础参数'!$E$7*'模板使用说明&amp;基础参数'!$E$11,J2319*'模板使用说明&amp;基础参数'!$E$7*'模板使用说明&amp;基础参数'!$E$10)))))</f>
        <v/>
      </c>
      <c r="N2319" s="82"/>
    </row>
    <row r="2320" spans="1:14">
      <c r="A2320" s="76">
        <f t="shared" si="47"/>
        <v>2315</v>
      </c>
      <c r="B2320" s="77"/>
      <c r="C2320" s="77"/>
      <c r="D2320" s="77"/>
      <c r="E2320" s="77"/>
      <c r="F2320" s="78"/>
      <c r="G2320" s="78"/>
      <c r="H2320" s="78"/>
      <c r="I2320" s="76"/>
      <c r="J2320" s="8" t="str">
        <f>IF(I2320="ILF",IF($C$1="预估功能点",'模板使用说明&amp;基础参数'!$E$15,'模板使用说明&amp;基础参数'!$E$22),IF(I2320="EIF",IF($C$1="预估功能点",'模板使用说明&amp;基础参数'!$E$16,'模板使用说明&amp;基础参数'!$E$23),IF(I2320="EI",IF($C$1="预估功能点",'模板使用说明&amp;基础参数'!$E$17,'模板使用说明&amp;基础参数'!$E$24),IF(I2320="EO",IF($C$1="预估功能点",'模板使用说明&amp;基础参数'!$E$18,'模板使用说明&amp;基础参数'!$E$25),IF(I2320="EQ",IF($C$1="预估功能点",'模板使用说明&amp;基础参数'!$E$19,'模板使用说明&amp;基础参数'!$E$26),"")))))</f>
        <v/>
      </c>
      <c r="K2320" s="80"/>
      <c r="L2320" s="80"/>
      <c r="M2320" s="81" t="str">
        <f>IF(J2320="","",IF(K2320="高",IF(L2320="删除",J2320*'模板使用说明&amp;基础参数'!$E$5*'模板使用说明&amp;基础参数'!$E$12,IF(L2320="修改",J2320*'模板使用说明&amp;基础参数'!$E$5*'模板使用说明&amp;基础参数'!$E$11,J2320*'模板使用说明&amp;基础参数'!$E$5*'模板使用说明&amp;基础参数'!$E$10)),IF(K2320="中",IF(L2320="删除",J2320*'模板使用说明&amp;基础参数'!$E$6*'模板使用说明&amp;基础参数'!$E$12,IF(L2320="修改",J2320*'模板使用说明&amp;基础参数'!$E$6*'模板使用说明&amp;基础参数'!$E$11,J2320*'模板使用说明&amp;基础参数'!$E$6*'模板使用说明&amp;基础参数'!$E$10)),IF(L2320="删除",J2320*'模板使用说明&amp;基础参数'!$E$7*'模板使用说明&amp;基础参数'!$E$12,IF(L2320="修改",J2320*'模板使用说明&amp;基础参数'!$E$7*'模板使用说明&amp;基础参数'!$E$11,J2320*'模板使用说明&amp;基础参数'!$E$7*'模板使用说明&amp;基础参数'!$E$10)))))</f>
        <v/>
      </c>
      <c r="N2320" s="82"/>
    </row>
    <row r="2321" spans="1:14">
      <c r="A2321" s="76">
        <f t="shared" si="47"/>
        <v>2316</v>
      </c>
      <c r="B2321" s="77"/>
      <c r="C2321" s="77"/>
      <c r="D2321" s="77"/>
      <c r="E2321" s="77"/>
      <c r="F2321" s="78"/>
      <c r="G2321" s="78"/>
      <c r="H2321" s="78"/>
      <c r="I2321" s="76"/>
      <c r="J2321" s="8" t="str">
        <f>IF(I2321="ILF",IF($C$1="预估功能点",'模板使用说明&amp;基础参数'!$E$15,'模板使用说明&amp;基础参数'!$E$22),IF(I2321="EIF",IF($C$1="预估功能点",'模板使用说明&amp;基础参数'!$E$16,'模板使用说明&amp;基础参数'!$E$23),IF(I2321="EI",IF($C$1="预估功能点",'模板使用说明&amp;基础参数'!$E$17,'模板使用说明&amp;基础参数'!$E$24),IF(I2321="EO",IF($C$1="预估功能点",'模板使用说明&amp;基础参数'!$E$18,'模板使用说明&amp;基础参数'!$E$25),IF(I2321="EQ",IF($C$1="预估功能点",'模板使用说明&amp;基础参数'!$E$19,'模板使用说明&amp;基础参数'!$E$26),"")))))</f>
        <v/>
      </c>
      <c r="K2321" s="80"/>
      <c r="L2321" s="80"/>
      <c r="M2321" s="81" t="str">
        <f>IF(J2321="","",IF(K2321="高",IF(L2321="删除",J2321*'模板使用说明&amp;基础参数'!$E$5*'模板使用说明&amp;基础参数'!$E$12,IF(L2321="修改",J2321*'模板使用说明&amp;基础参数'!$E$5*'模板使用说明&amp;基础参数'!$E$11,J2321*'模板使用说明&amp;基础参数'!$E$5*'模板使用说明&amp;基础参数'!$E$10)),IF(K2321="中",IF(L2321="删除",J2321*'模板使用说明&amp;基础参数'!$E$6*'模板使用说明&amp;基础参数'!$E$12,IF(L2321="修改",J2321*'模板使用说明&amp;基础参数'!$E$6*'模板使用说明&amp;基础参数'!$E$11,J2321*'模板使用说明&amp;基础参数'!$E$6*'模板使用说明&amp;基础参数'!$E$10)),IF(L2321="删除",J2321*'模板使用说明&amp;基础参数'!$E$7*'模板使用说明&amp;基础参数'!$E$12,IF(L2321="修改",J2321*'模板使用说明&amp;基础参数'!$E$7*'模板使用说明&amp;基础参数'!$E$11,J2321*'模板使用说明&amp;基础参数'!$E$7*'模板使用说明&amp;基础参数'!$E$10)))))</f>
        <v/>
      </c>
      <c r="N2321" s="82"/>
    </row>
    <row r="2322" spans="1:14">
      <c r="A2322" s="76">
        <f t="shared" si="47"/>
        <v>2317</v>
      </c>
      <c r="B2322" s="77"/>
      <c r="C2322" s="77"/>
      <c r="D2322" s="77"/>
      <c r="E2322" s="77"/>
      <c r="F2322" s="78"/>
      <c r="G2322" s="78"/>
      <c r="H2322" s="78"/>
      <c r="I2322" s="76"/>
      <c r="J2322" s="8" t="str">
        <f>IF(I2322="ILF",IF($C$1="预估功能点",'模板使用说明&amp;基础参数'!$E$15,'模板使用说明&amp;基础参数'!$E$22),IF(I2322="EIF",IF($C$1="预估功能点",'模板使用说明&amp;基础参数'!$E$16,'模板使用说明&amp;基础参数'!$E$23),IF(I2322="EI",IF($C$1="预估功能点",'模板使用说明&amp;基础参数'!$E$17,'模板使用说明&amp;基础参数'!$E$24),IF(I2322="EO",IF($C$1="预估功能点",'模板使用说明&amp;基础参数'!$E$18,'模板使用说明&amp;基础参数'!$E$25),IF(I2322="EQ",IF($C$1="预估功能点",'模板使用说明&amp;基础参数'!$E$19,'模板使用说明&amp;基础参数'!$E$26),"")))))</f>
        <v/>
      </c>
      <c r="K2322" s="80"/>
      <c r="L2322" s="80"/>
      <c r="M2322" s="81" t="str">
        <f>IF(J2322="","",IF(K2322="高",IF(L2322="删除",J2322*'模板使用说明&amp;基础参数'!$E$5*'模板使用说明&amp;基础参数'!$E$12,IF(L2322="修改",J2322*'模板使用说明&amp;基础参数'!$E$5*'模板使用说明&amp;基础参数'!$E$11,J2322*'模板使用说明&amp;基础参数'!$E$5*'模板使用说明&amp;基础参数'!$E$10)),IF(K2322="中",IF(L2322="删除",J2322*'模板使用说明&amp;基础参数'!$E$6*'模板使用说明&amp;基础参数'!$E$12,IF(L2322="修改",J2322*'模板使用说明&amp;基础参数'!$E$6*'模板使用说明&amp;基础参数'!$E$11,J2322*'模板使用说明&amp;基础参数'!$E$6*'模板使用说明&amp;基础参数'!$E$10)),IF(L2322="删除",J2322*'模板使用说明&amp;基础参数'!$E$7*'模板使用说明&amp;基础参数'!$E$12,IF(L2322="修改",J2322*'模板使用说明&amp;基础参数'!$E$7*'模板使用说明&amp;基础参数'!$E$11,J2322*'模板使用说明&amp;基础参数'!$E$7*'模板使用说明&amp;基础参数'!$E$10)))))</f>
        <v/>
      </c>
      <c r="N2322" s="82"/>
    </row>
    <row r="2323" spans="1:14">
      <c r="A2323" s="76">
        <f t="shared" si="47"/>
        <v>2318</v>
      </c>
      <c r="B2323" s="77"/>
      <c r="C2323" s="77"/>
      <c r="D2323" s="77"/>
      <c r="E2323" s="77"/>
      <c r="F2323" s="78"/>
      <c r="G2323" s="78"/>
      <c r="H2323" s="78"/>
      <c r="I2323" s="76"/>
      <c r="J2323" s="8" t="str">
        <f>IF(I2323="ILF",IF($C$1="预估功能点",'模板使用说明&amp;基础参数'!$E$15,'模板使用说明&amp;基础参数'!$E$22),IF(I2323="EIF",IF($C$1="预估功能点",'模板使用说明&amp;基础参数'!$E$16,'模板使用说明&amp;基础参数'!$E$23),IF(I2323="EI",IF($C$1="预估功能点",'模板使用说明&amp;基础参数'!$E$17,'模板使用说明&amp;基础参数'!$E$24),IF(I2323="EO",IF($C$1="预估功能点",'模板使用说明&amp;基础参数'!$E$18,'模板使用说明&amp;基础参数'!$E$25),IF(I2323="EQ",IF($C$1="预估功能点",'模板使用说明&amp;基础参数'!$E$19,'模板使用说明&amp;基础参数'!$E$26),"")))))</f>
        <v/>
      </c>
      <c r="K2323" s="80"/>
      <c r="L2323" s="80"/>
      <c r="M2323" s="81" t="str">
        <f>IF(J2323="","",IF(K2323="高",IF(L2323="删除",J2323*'模板使用说明&amp;基础参数'!$E$5*'模板使用说明&amp;基础参数'!$E$12,IF(L2323="修改",J2323*'模板使用说明&amp;基础参数'!$E$5*'模板使用说明&amp;基础参数'!$E$11,J2323*'模板使用说明&amp;基础参数'!$E$5*'模板使用说明&amp;基础参数'!$E$10)),IF(K2323="中",IF(L2323="删除",J2323*'模板使用说明&amp;基础参数'!$E$6*'模板使用说明&amp;基础参数'!$E$12,IF(L2323="修改",J2323*'模板使用说明&amp;基础参数'!$E$6*'模板使用说明&amp;基础参数'!$E$11,J2323*'模板使用说明&amp;基础参数'!$E$6*'模板使用说明&amp;基础参数'!$E$10)),IF(L2323="删除",J2323*'模板使用说明&amp;基础参数'!$E$7*'模板使用说明&amp;基础参数'!$E$12,IF(L2323="修改",J2323*'模板使用说明&amp;基础参数'!$E$7*'模板使用说明&amp;基础参数'!$E$11,J2323*'模板使用说明&amp;基础参数'!$E$7*'模板使用说明&amp;基础参数'!$E$10)))))</f>
        <v/>
      </c>
      <c r="N2323" s="82"/>
    </row>
    <row r="2324" spans="1:14">
      <c r="A2324" s="76">
        <f t="shared" si="47"/>
        <v>2319</v>
      </c>
      <c r="B2324" s="77"/>
      <c r="C2324" s="77"/>
      <c r="D2324" s="77"/>
      <c r="E2324" s="77"/>
      <c r="F2324" s="78"/>
      <c r="G2324" s="78"/>
      <c r="H2324" s="78"/>
      <c r="I2324" s="76"/>
      <c r="J2324" s="8" t="str">
        <f>IF(I2324="ILF",IF($C$1="预估功能点",'模板使用说明&amp;基础参数'!$E$15,'模板使用说明&amp;基础参数'!$E$22),IF(I2324="EIF",IF($C$1="预估功能点",'模板使用说明&amp;基础参数'!$E$16,'模板使用说明&amp;基础参数'!$E$23),IF(I2324="EI",IF($C$1="预估功能点",'模板使用说明&amp;基础参数'!$E$17,'模板使用说明&amp;基础参数'!$E$24),IF(I2324="EO",IF($C$1="预估功能点",'模板使用说明&amp;基础参数'!$E$18,'模板使用说明&amp;基础参数'!$E$25),IF(I2324="EQ",IF($C$1="预估功能点",'模板使用说明&amp;基础参数'!$E$19,'模板使用说明&amp;基础参数'!$E$26),"")))))</f>
        <v/>
      </c>
      <c r="K2324" s="80"/>
      <c r="L2324" s="80"/>
      <c r="M2324" s="81" t="str">
        <f>IF(J2324="","",IF(K2324="高",IF(L2324="删除",J2324*'模板使用说明&amp;基础参数'!$E$5*'模板使用说明&amp;基础参数'!$E$12,IF(L2324="修改",J2324*'模板使用说明&amp;基础参数'!$E$5*'模板使用说明&amp;基础参数'!$E$11,J2324*'模板使用说明&amp;基础参数'!$E$5*'模板使用说明&amp;基础参数'!$E$10)),IF(K2324="中",IF(L2324="删除",J2324*'模板使用说明&amp;基础参数'!$E$6*'模板使用说明&amp;基础参数'!$E$12,IF(L2324="修改",J2324*'模板使用说明&amp;基础参数'!$E$6*'模板使用说明&amp;基础参数'!$E$11,J2324*'模板使用说明&amp;基础参数'!$E$6*'模板使用说明&amp;基础参数'!$E$10)),IF(L2324="删除",J2324*'模板使用说明&amp;基础参数'!$E$7*'模板使用说明&amp;基础参数'!$E$12,IF(L2324="修改",J2324*'模板使用说明&amp;基础参数'!$E$7*'模板使用说明&amp;基础参数'!$E$11,J2324*'模板使用说明&amp;基础参数'!$E$7*'模板使用说明&amp;基础参数'!$E$10)))))</f>
        <v/>
      </c>
      <c r="N2324" s="82"/>
    </row>
    <row r="2325" spans="1:14">
      <c r="A2325" s="76">
        <f t="shared" si="47"/>
        <v>2320</v>
      </c>
      <c r="B2325" s="77"/>
      <c r="C2325" s="77"/>
      <c r="D2325" s="77"/>
      <c r="E2325" s="77"/>
      <c r="F2325" s="78"/>
      <c r="G2325" s="78"/>
      <c r="H2325" s="78"/>
      <c r="I2325" s="76"/>
      <c r="J2325" s="8" t="str">
        <f>IF(I2325="ILF",IF($C$1="预估功能点",'模板使用说明&amp;基础参数'!$E$15,'模板使用说明&amp;基础参数'!$E$22),IF(I2325="EIF",IF($C$1="预估功能点",'模板使用说明&amp;基础参数'!$E$16,'模板使用说明&amp;基础参数'!$E$23),IF(I2325="EI",IF($C$1="预估功能点",'模板使用说明&amp;基础参数'!$E$17,'模板使用说明&amp;基础参数'!$E$24),IF(I2325="EO",IF($C$1="预估功能点",'模板使用说明&amp;基础参数'!$E$18,'模板使用说明&amp;基础参数'!$E$25),IF(I2325="EQ",IF($C$1="预估功能点",'模板使用说明&amp;基础参数'!$E$19,'模板使用说明&amp;基础参数'!$E$26),"")))))</f>
        <v/>
      </c>
      <c r="K2325" s="80"/>
      <c r="L2325" s="80"/>
      <c r="M2325" s="81" t="str">
        <f>IF(J2325="","",IF(K2325="高",IF(L2325="删除",J2325*'模板使用说明&amp;基础参数'!$E$5*'模板使用说明&amp;基础参数'!$E$12,IF(L2325="修改",J2325*'模板使用说明&amp;基础参数'!$E$5*'模板使用说明&amp;基础参数'!$E$11,J2325*'模板使用说明&amp;基础参数'!$E$5*'模板使用说明&amp;基础参数'!$E$10)),IF(K2325="中",IF(L2325="删除",J2325*'模板使用说明&amp;基础参数'!$E$6*'模板使用说明&amp;基础参数'!$E$12,IF(L2325="修改",J2325*'模板使用说明&amp;基础参数'!$E$6*'模板使用说明&amp;基础参数'!$E$11,J2325*'模板使用说明&amp;基础参数'!$E$6*'模板使用说明&amp;基础参数'!$E$10)),IF(L2325="删除",J2325*'模板使用说明&amp;基础参数'!$E$7*'模板使用说明&amp;基础参数'!$E$12,IF(L2325="修改",J2325*'模板使用说明&amp;基础参数'!$E$7*'模板使用说明&amp;基础参数'!$E$11,J2325*'模板使用说明&amp;基础参数'!$E$7*'模板使用说明&amp;基础参数'!$E$10)))))</f>
        <v/>
      </c>
      <c r="N2325" s="82"/>
    </row>
    <row r="2326" spans="1:14">
      <c r="A2326" s="76">
        <f t="shared" si="47"/>
        <v>2321</v>
      </c>
      <c r="B2326" s="77"/>
      <c r="C2326" s="77"/>
      <c r="D2326" s="77"/>
      <c r="E2326" s="77"/>
      <c r="F2326" s="78"/>
      <c r="G2326" s="78"/>
      <c r="H2326" s="78"/>
      <c r="I2326" s="76"/>
      <c r="J2326" s="8" t="str">
        <f>IF(I2326="ILF",IF($C$1="预估功能点",'模板使用说明&amp;基础参数'!$E$15,'模板使用说明&amp;基础参数'!$E$22),IF(I2326="EIF",IF($C$1="预估功能点",'模板使用说明&amp;基础参数'!$E$16,'模板使用说明&amp;基础参数'!$E$23),IF(I2326="EI",IF($C$1="预估功能点",'模板使用说明&amp;基础参数'!$E$17,'模板使用说明&amp;基础参数'!$E$24),IF(I2326="EO",IF($C$1="预估功能点",'模板使用说明&amp;基础参数'!$E$18,'模板使用说明&amp;基础参数'!$E$25),IF(I2326="EQ",IF($C$1="预估功能点",'模板使用说明&amp;基础参数'!$E$19,'模板使用说明&amp;基础参数'!$E$26),"")))))</f>
        <v/>
      </c>
      <c r="K2326" s="80"/>
      <c r="L2326" s="80"/>
      <c r="M2326" s="81" t="str">
        <f>IF(J2326="","",IF(K2326="高",IF(L2326="删除",J2326*'模板使用说明&amp;基础参数'!$E$5*'模板使用说明&amp;基础参数'!$E$12,IF(L2326="修改",J2326*'模板使用说明&amp;基础参数'!$E$5*'模板使用说明&amp;基础参数'!$E$11,J2326*'模板使用说明&amp;基础参数'!$E$5*'模板使用说明&amp;基础参数'!$E$10)),IF(K2326="中",IF(L2326="删除",J2326*'模板使用说明&amp;基础参数'!$E$6*'模板使用说明&amp;基础参数'!$E$12,IF(L2326="修改",J2326*'模板使用说明&amp;基础参数'!$E$6*'模板使用说明&amp;基础参数'!$E$11,J2326*'模板使用说明&amp;基础参数'!$E$6*'模板使用说明&amp;基础参数'!$E$10)),IF(L2326="删除",J2326*'模板使用说明&amp;基础参数'!$E$7*'模板使用说明&amp;基础参数'!$E$12,IF(L2326="修改",J2326*'模板使用说明&amp;基础参数'!$E$7*'模板使用说明&amp;基础参数'!$E$11,J2326*'模板使用说明&amp;基础参数'!$E$7*'模板使用说明&amp;基础参数'!$E$10)))))</f>
        <v/>
      </c>
      <c r="N2326" s="82"/>
    </row>
    <row r="2327" spans="1:14">
      <c r="A2327" s="76">
        <f t="shared" si="47"/>
        <v>2322</v>
      </c>
      <c r="B2327" s="77"/>
      <c r="C2327" s="77"/>
      <c r="D2327" s="77"/>
      <c r="E2327" s="77"/>
      <c r="F2327" s="78"/>
      <c r="G2327" s="78"/>
      <c r="H2327" s="78"/>
      <c r="I2327" s="76"/>
      <c r="J2327" s="8" t="str">
        <f>IF(I2327="ILF",IF($C$1="预估功能点",'模板使用说明&amp;基础参数'!$E$15,'模板使用说明&amp;基础参数'!$E$22),IF(I2327="EIF",IF($C$1="预估功能点",'模板使用说明&amp;基础参数'!$E$16,'模板使用说明&amp;基础参数'!$E$23),IF(I2327="EI",IF($C$1="预估功能点",'模板使用说明&amp;基础参数'!$E$17,'模板使用说明&amp;基础参数'!$E$24),IF(I2327="EO",IF($C$1="预估功能点",'模板使用说明&amp;基础参数'!$E$18,'模板使用说明&amp;基础参数'!$E$25),IF(I2327="EQ",IF($C$1="预估功能点",'模板使用说明&amp;基础参数'!$E$19,'模板使用说明&amp;基础参数'!$E$26),"")))))</f>
        <v/>
      </c>
      <c r="K2327" s="80"/>
      <c r="L2327" s="80"/>
      <c r="M2327" s="81" t="str">
        <f>IF(J2327="","",IF(K2327="高",IF(L2327="删除",J2327*'模板使用说明&amp;基础参数'!$E$5*'模板使用说明&amp;基础参数'!$E$12,IF(L2327="修改",J2327*'模板使用说明&amp;基础参数'!$E$5*'模板使用说明&amp;基础参数'!$E$11,J2327*'模板使用说明&amp;基础参数'!$E$5*'模板使用说明&amp;基础参数'!$E$10)),IF(K2327="中",IF(L2327="删除",J2327*'模板使用说明&amp;基础参数'!$E$6*'模板使用说明&amp;基础参数'!$E$12,IF(L2327="修改",J2327*'模板使用说明&amp;基础参数'!$E$6*'模板使用说明&amp;基础参数'!$E$11,J2327*'模板使用说明&amp;基础参数'!$E$6*'模板使用说明&amp;基础参数'!$E$10)),IF(L2327="删除",J2327*'模板使用说明&amp;基础参数'!$E$7*'模板使用说明&amp;基础参数'!$E$12,IF(L2327="修改",J2327*'模板使用说明&amp;基础参数'!$E$7*'模板使用说明&amp;基础参数'!$E$11,J2327*'模板使用说明&amp;基础参数'!$E$7*'模板使用说明&amp;基础参数'!$E$10)))))</f>
        <v/>
      </c>
      <c r="N2327" s="82"/>
    </row>
    <row r="2328" spans="1:14">
      <c r="A2328" s="76">
        <f t="shared" si="47"/>
        <v>2323</v>
      </c>
      <c r="B2328" s="77"/>
      <c r="C2328" s="77"/>
      <c r="D2328" s="77"/>
      <c r="E2328" s="77"/>
      <c r="F2328" s="78"/>
      <c r="G2328" s="78"/>
      <c r="H2328" s="78"/>
      <c r="I2328" s="76"/>
      <c r="J2328" s="8" t="str">
        <f>IF(I2328="ILF",IF($C$1="预估功能点",'模板使用说明&amp;基础参数'!$E$15,'模板使用说明&amp;基础参数'!$E$22),IF(I2328="EIF",IF($C$1="预估功能点",'模板使用说明&amp;基础参数'!$E$16,'模板使用说明&amp;基础参数'!$E$23),IF(I2328="EI",IF($C$1="预估功能点",'模板使用说明&amp;基础参数'!$E$17,'模板使用说明&amp;基础参数'!$E$24),IF(I2328="EO",IF($C$1="预估功能点",'模板使用说明&amp;基础参数'!$E$18,'模板使用说明&amp;基础参数'!$E$25),IF(I2328="EQ",IF($C$1="预估功能点",'模板使用说明&amp;基础参数'!$E$19,'模板使用说明&amp;基础参数'!$E$26),"")))))</f>
        <v/>
      </c>
      <c r="K2328" s="80"/>
      <c r="L2328" s="80"/>
      <c r="M2328" s="81" t="str">
        <f>IF(J2328="","",IF(K2328="高",IF(L2328="删除",J2328*'模板使用说明&amp;基础参数'!$E$5*'模板使用说明&amp;基础参数'!$E$12,IF(L2328="修改",J2328*'模板使用说明&amp;基础参数'!$E$5*'模板使用说明&amp;基础参数'!$E$11,J2328*'模板使用说明&amp;基础参数'!$E$5*'模板使用说明&amp;基础参数'!$E$10)),IF(K2328="中",IF(L2328="删除",J2328*'模板使用说明&amp;基础参数'!$E$6*'模板使用说明&amp;基础参数'!$E$12,IF(L2328="修改",J2328*'模板使用说明&amp;基础参数'!$E$6*'模板使用说明&amp;基础参数'!$E$11,J2328*'模板使用说明&amp;基础参数'!$E$6*'模板使用说明&amp;基础参数'!$E$10)),IF(L2328="删除",J2328*'模板使用说明&amp;基础参数'!$E$7*'模板使用说明&amp;基础参数'!$E$12,IF(L2328="修改",J2328*'模板使用说明&amp;基础参数'!$E$7*'模板使用说明&amp;基础参数'!$E$11,J2328*'模板使用说明&amp;基础参数'!$E$7*'模板使用说明&amp;基础参数'!$E$10)))))</f>
        <v/>
      </c>
      <c r="N2328" s="82"/>
    </row>
    <row r="2329" spans="1:14">
      <c r="A2329" s="76">
        <f t="shared" si="47"/>
        <v>2324</v>
      </c>
      <c r="B2329" s="77"/>
      <c r="C2329" s="77"/>
      <c r="D2329" s="77"/>
      <c r="E2329" s="77"/>
      <c r="F2329" s="78"/>
      <c r="G2329" s="78"/>
      <c r="H2329" s="78"/>
      <c r="I2329" s="76"/>
      <c r="J2329" s="8" t="str">
        <f>IF(I2329="ILF",IF($C$1="预估功能点",'模板使用说明&amp;基础参数'!$E$15,'模板使用说明&amp;基础参数'!$E$22),IF(I2329="EIF",IF($C$1="预估功能点",'模板使用说明&amp;基础参数'!$E$16,'模板使用说明&amp;基础参数'!$E$23),IF(I2329="EI",IF($C$1="预估功能点",'模板使用说明&amp;基础参数'!$E$17,'模板使用说明&amp;基础参数'!$E$24),IF(I2329="EO",IF($C$1="预估功能点",'模板使用说明&amp;基础参数'!$E$18,'模板使用说明&amp;基础参数'!$E$25),IF(I2329="EQ",IF($C$1="预估功能点",'模板使用说明&amp;基础参数'!$E$19,'模板使用说明&amp;基础参数'!$E$26),"")))))</f>
        <v/>
      </c>
      <c r="K2329" s="80"/>
      <c r="L2329" s="80"/>
      <c r="M2329" s="81" t="str">
        <f>IF(J2329="","",IF(K2329="高",IF(L2329="删除",J2329*'模板使用说明&amp;基础参数'!$E$5*'模板使用说明&amp;基础参数'!$E$12,IF(L2329="修改",J2329*'模板使用说明&amp;基础参数'!$E$5*'模板使用说明&amp;基础参数'!$E$11,J2329*'模板使用说明&amp;基础参数'!$E$5*'模板使用说明&amp;基础参数'!$E$10)),IF(K2329="中",IF(L2329="删除",J2329*'模板使用说明&amp;基础参数'!$E$6*'模板使用说明&amp;基础参数'!$E$12,IF(L2329="修改",J2329*'模板使用说明&amp;基础参数'!$E$6*'模板使用说明&amp;基础参数'!$E$11,J2329*'模板使用说明&amp;基础参数'!$E$6*'模板使用说明&amp;基础参数'!$E$10)),IF(L2329="删除",J2329*'模板使用说明&amp;基础参数'!$E$7*'模板使用说明&amp;基础参数'!$E$12,IF(L2329="修改",J2329*'模板使用说明&amp;基础参数'!$E$7*'模板使用说明&amp;基础参数'!$E$11,J2329*'模板使用说明&amp;基础参数'!$E$7*'模板使用说明&amp;基础参数'!$E$10)))))</f>
        <v/>
      </c>
      <c r="N2329" s="82"/>
    </row>
    <row r="2330" spans="1:14">
      <c r="A2330" s="76">
        <f t="shared" si="47"/>
        <v>2325</v>
      </c>
      <c r="B2330" s="77"/>
      <c r="C2330" s="77"/>
      <c r="D2330" s="77"/>
      <c r="E2330" s="77"/>
      <c r="F2330" s="78"/>
      <c r="G2330" s="78"/>
      <c r="H2330" s="78"/>
      <c r="I2330" s="76"/>
      <c r="J2330" s="8" t="str">
        <f>IF(I2330="ILF",IF($C$1="预估功能点",'模板使用说明&amp;基础参数'!$E$15,'模板使用说明&amp;基础参数'!$E$22),IF(I2330="EIF",IF($C$1="预估功能点",'模板使用说明&amp;基础参数'!$E$16,'模板使用说明&amp;基础参数'!$E$23),IF(I2330="EI",IF($C$1="预估功能点",'模板使用说明&amp;基础参数'!$E$17,'模板使用说明&amp;基础参数'!$E$24),IF(I2330="EO",IF($C$1="预估功能点",'模板使用说明&amp;基础参数'!$E$18,'模板使用说明&amp;基础参数'!$E$25),IF(I2330="EQ",IF($C$1="预估功能点",'模板使用说明&amp;基础参数'!$E$19,'模板使用说明&amp;基础参数'!$E$26),"")))))</f>
        <v/>
      </c>
      <c r="K2330" s="80"/>
      <c r="L2330" s="80"/>
      <c r="M2330" s="81" t="str">
        <f>IF(J2330="","",IF(K2330="高",IF(L2330="删除",J2330*'模板使用说明&amp;基础参数'!$E$5*'模板使用说明&amp;基础参数'!$E$12,IF(L2330="修改",J2330*'模板使用说明&amp;基础参数'!$E$5*'模板使用说明&amp;基础参数'!$E$11,J2330*'模板使用说明&amp;基础参数'!$E$5*'模板使用说明&amp;基础参数'!$E$10)),IF(K2330="中",IF(L2330="删除",J2330*'模板使用说明&amp;基础参数'!$E$6*'模板使用说明&amp;基础参数'!$E$12,IF(L2330="修改",J2330*'模板使用说明&amp;基础参数'!$E$6*'模板使用说明&amp;基础参数'!$E$11,J2330*'模板使用说明&amp;基础参数'!$E$6*'模板使用说明&amp;基础参数'!$E$10)),IF(L2330="删除",J2330*'模板使用说明&amp;基础参数'!$E$7*'模板使用说明&amp;基础参数'!$E$12,IF(L2330="修改",J2330*'模板使用说明&amp;基础参数'!$E$7*'模板使用说明&amp;基础参数'!$E$11,J2330*'模板使用说明&amp;基础参数'!$E$7*'模板使用说明&amp;基础参数'!$E$10)))))</f>
        <v/>
      </c>
      <c r="N2330" s="82"/>
    </row>
    <row r="2331" spans="1:14">
      <c r="A2331" s="76">
        <f t="shared" si="47"/>
        <v>2326</v>
      </c>
      <c r="B2331" s="77"/>
      <c r="C2331" s="77"/>
      <c r="D2331" s="77"/>
      <c r="E2331" s="77"/>
      <c r="F2331" s="78"/>
      <c r="G2331" s="78"/>
      <c r="H2331" s="78"/>
      <c r="I2331" s="76"/>
      <c r="J2331" s="8" t="str">
        <f>IF(I2331="ILF",IF($C$1="预估功能点",'模板使用说明&amp;基础参数'!$E$15,'模板使用说明&amp;基础参数'!$E$22),IF(I2331="EIF",IF($C$1="预估功能点",'模板使用说明&amp;基础参数'!$E$16,'模板使用说明&amp;基础参数'!$E$23),IF(I2331="EI",IF($C$1="预估功能点",'模板使用说明&amp;基础参数'!$E$17,'模板使用说明&amp;基础参数'!$E$24),IF(I2331="EO",IF($C$1="预估功能点",'模板使用说明&amp;基础参数'!$E$18,'模板使用说明&amp;基础参数'!$E$25),IF(I2331="EQ",IF($C$1="预估功能点",'模板使用说明&amp;基础参数'!$E$19,'模板使用说明&amp;基础参数'!$E$26),"")))))</f>
        <v/>
      </c>
      <c r="K2331" s="80"/>
      <c r="L2331" s="80"/>
      <c r="M2331" s="81" t="str">
        <f>IF(J2331="","",IF(K2331="高",IF(L2331="删除",J2331*'模板使用说明&amp;基础参数'!$E$5*'模板使用说明&amp;基础参数'!$E$12,IF(L2331="修改",J2331*'模板使用说明&amp;基础参数'!$E$5*'模板使用说明&amp;基础参数'!$E$11,J2331*'模板使用说明&amp;基础参数'!$E$5*'模板使用说明&amp;基础参数'!$E$10)),IF(K2331="中",IF(L2331="删除",J2331*'模板使用说明&amp;基础参数'!$E$6*'模板使用说明&amp;基础参数'!$E$12,IF(L2331="修改",J2331*'模板使用说明&amp;基础参数'!$E$6*'模板使用说明&amp;基础参数'!$E$11,J2331*'模板使用说明&amp;基础参数'!$E$6*'模板使用说明&amp;基础参数'!$E$10)),IF(L2331="删除",J2331*'模板使用说明&amp;基础参数'!$E$7*'模板使用说明&amp;基础参数'!$E$12,IF(L2331="修改",J2331*'模板使用说明&amp;基础参数'!$E$7*'模板使用说明&amp;基础参数'!$E$11,J2331*'模板使用说明&amp;基础参数'!$E$7*'模板使用说明&amp;基础参数'!$E$10)))))</f>
        <v/>
      </c>
      <c r="N2331" s="82"/>
    </row>
    <row r="2332" spans="1:14">
      <c r="A2332" s="76">
        <f t="shared" si="47"/>
        <v>2327</v>
      </c>
      <c r="B2332" s="77"/>
      <c r="C2332" s="77"/>
      <c r="D2332" s="77"/>
      <c r="E2332" s="77"/>
      <c r="F2332" s="78"/>
      <c r="G2332" s="78"/>
      <c r="H2332" s="78"/>
      <c r="I2332" s="76"/>
      <c r="J2332" s="8" t="str">
        <f>IF(I2332="ILF",IF($C$1="预估功能点",'模板使用说明&amp;基础参数'!$E$15,'模板使用说明&amp;基础参数'!$E$22),IF(I2332="EIF",IF($C$1="预估功能点",'模板使用说明&amp;基础参数'!$E$16,'模板使用说明&amp;基础参数'!$E$23),IF(I2332="EI",IF($C$1="预估功能点",'模板使用说明&amp;基础参数'!$E$17,'模板使用说明&amp;基础参数'!$E$24),IF(I2332="EO",IF($C$1="预估功能点",'模板使用说明&amp;基础参数'!$E$18,'模板使用说明&amp;基础参数'!$E$25),IF(I2332="EQ",IF($C$1="预估功能点",'模板使用说明&amp;基础参数'!$E$19,'模板使用说明&amp;基础参数'!$E$26),"")))))</f>
        <v/>
      </c>
      <c r="K2332" s="80"/>
      <c r="L2332" s="80"/>
      <c r="M2332" s="81" t="str">
        <f>IF(J2332="","",IF(K2332="高",IF(L2332="删除",J2332*'模板使用说明&amp;基础参数'!$E$5*'模板使用说明&amp;基础参数'!$E$12,IF(L2332="修改",J2332*'模板使用说明&amp;基础参数'!$E$5*'模板使用说明&amp;基础参数'!$E$11,J2332*'模板使用说明&amp;基础参数'!$E$5*'模板使用说明&amp;基础参数'!$E$10)),IF(K2332="中",IF(L2332="删除",J2332*'模板使用说明&amp;基础参数'!$E$6*'模板使用说明&amp;基础参数'!$E$12,IF(L2332="修改",J2332*'模板使用说明&amp;基础参数'!$E$6*'模板使用说明&amp;基础参数'!$E$11,J2332*'模板使用说明&amp;基础参数'!$E$6*'模板使用说明&amp;基础参数'!$E$10)),IF(L2332="删除",J2332*'模板使用说明&amp;基础参数'!$E$7*'模板使用说明&amp;基础参数'!$E$12,IF(L2332="修改",J2332*'模板使用说明&amp;基础参数'!$E$7*'模板使用说明&amp;基础参数'!$E$11,J2332*'模板使用说明&amp;基础参数'!$E$7*'模板使用说明&amp;基础参数'!$E$10)))))</f>
        <v/>
      </c>
      <c r="N2332" s="82"/>
    </row>
    <row r="2333" spans="1:14">
      <c r="A2333" s="76">
        <f t="shared" si="47"/>
        <v>2328</v>
      </c>
      <c r="B2333" s="77"/>
      <c r="C2333" s="77"/>
      <c r="D2333" s="77"/>
      <c r="E2333" s="77"/>
      <c r="F2333" s="78"/>
      <c r="G2333" s="78"/>
      <c r="H2333" s="78"/>
      <c r="I2333" s="76"/>
      <c r="J2333" s="8" t="str">
        <f>IF(I2333="ILF",IF($C$1="预估功能点",'模板使用说明&amp;基础参数'!$E$15,'模板使用说明&amp;基础参数'!$E$22),IF(I2333="EIF",IF($C$1="预估功能点",'模板使用说明&amp;基础参数'!$E$16,'模板使用说明&amp;基础参数'!$E$23),IF(I2333="EI",IF($C$1="预估功能点",'模板使用说明&amp;基础参数'!$E$17,'模板使用说明&amp;基础参数'!$E$24),IF(I2333="EO",IF($C$1="预估功能点",'模板使用说明&amp;基础参数'!$E$18,'模板使用说明&amp;基础参数'!$E$25),IF(I2333="EQ",IF($C$1="预估功能点",'模板使用说明&amp;基础参数'!$E$19,'模板使用说明&amp;基础参数'!$E$26),"")))))</f>
        <v/>
      </c>
      <c r="K2333" s="80"/>
      <c r="L2333" s="80"/>
      <c r="M2333" s="81" t="str">
        <f>IF(J2333="","",IF(K2333="高",IF(L2333="删除",J2333*'模板使用说明&amp;基础参数'!$E$5*'模板使用说明&amp;基础参数'!$E$12,IF(L2333="修改",J2333*'模板使用说明&amp;基础参数'!$E$5*'模板使用说明&amp;基础参数'!$E$11,J2333*'模板使用说明&amp;基础参数'!$E$5*'模板使用说明&amp;基础参数'!$E$10)),IF(K2333="中",IF(L2333="删除",J2333*'模板使用说明&amp;基础参数'!$E$6*'模板使用说明&amp;基础参数'!$E$12,IF(L2333="修改",J2333*'模板使用说明&amp;基础参数'!$E$6*'模板使用说明&amp;基础参数'!$E$11,J2333*'模板使用说明&amp;基础参数'!$E$6*'模板使用说明&amp;基础参数'!$E$10)),IF(L2333="删除",J2333*'模板使用说明&amp;基础参数'!$E$7*'模板使用说明&amp;基础参数'!$E$12,IF(L2333="修改",J2333*'模板使用说明&amp;基础参数'!$E$7*'模板使用说明&amp;基础参数'!$E$11,J2333*'模板使用说明&amp;基础参数'!$E$7*'模板使用说明&amp;基础参数'!$E$10)))))</f>
        <v/>
      </c>
      <c r="N2333" s="82"/>
    </row>
    <row r="2334" spans="1:14">
      <c r="A2334" s="76">
        <f t="shared" si="47"/>
        <v>2329</v>
      </c>
      <c r="B2334" s="77"/>
      <c r="C2334" s="77"/>
      <c r="D2334" s="77"/>
      <c r="E2334" s="77"/>
      <c r="F2334" s="78"/>
      <c r="G2334" s="78"/>
      <c r="H2334" s="78"/>
      <c r="I2334" s="76"/>
      <c r="J2334" s="8" t="str">
        <f>IF(I2334="ILF",IF($C$1="预估功能点",'模板使用说明&amp;基础参数'!$E$15,'模板使用说明&amp;基础参数'!$E$22),IF(I2334="EIF",IF($C$1="预估功能点",'模板使用说明&amp;基础参数'!$E$16,'模板使用说明&amp;基础参数'!$E$23),IF(I2334="EI",IF($C$1="预估功能点",'模板使用说明&amp;基础参数'!$E$17,'模板使用说明&amp;基础参数'!$E$24),IF(I2334="EO",IF($C$1="预估功能点",'模板使用说明&amp;基础参数'!$E$18,'模板使用说明&amp;基础参数'!$E$25),IF(I2334="EQ",IF($C$1="预估功能点",'模板使用说明&amp;基础参数'!$E$19,'模板使用说明&amp;基础参数'!$E$26),"")))))</f>
        <v/>
      </c>
      <c r="K2334" s="80"/>
      <c r="L2334" s="80"/>
      <c r="M2334" s="81" t="str">
        <f>IF(J2334="","",IF(K2334="高",IF(L2334="删除",J2334*'模板使用说明&amp;基础参数'!$E$5*'模板使用说明&amp;基础参数'!$E$12,IF(L2334="修改",J2334*'模板使用说明&amp;基础参数'!$E$5*'模板使用说明&amp;基础参数'!$E$11,J2334*'模板使用说明&amp;基础参数'!$E$5*'模板使用说明&amp;基础参数'!$E$10)),IF(K2334="中",IF(L2334="删除",J2334*'模板使用说明&amp;基础参数'!$E$6*'模板使用说明&amp;基础参数'!$E$12,IF(L2334="修改",J2334*'模板使用说明&amp;基础参数'!$E$6*'模板使用说明&amp;基础参数'!$E$11,J2334*'模板使用说明&amp;基础参数'!$E$6*'模板使用说明&amp;基础参数'!$E$10)),IF(L2334="删除",J2334*'模板使用说明&amp;基础参数'!$E$7*'模板使用说明&amp;基础参数'!$E$12,IF(L2334="修改",J2334*'模板使用说明&amp;基础参数'!$E$7*'模板使用说明&amp;基础参数'!$E$11,J2334*'模板使用说明&amp;基础参数'!$E$7*'模板使用说明&amp;基础参数'!$E$10)))))</f>
        <v/>
      </c>
      <c r="N2334" s="82"/>
    </row>
    <row r="2335" spans="1:14">
      <c r="A2335" s="76">
        <f t="shared" si="47"/>
        <v>2330</v>
      </c>
      <c r="B2335" s="77"/>
      <c r="C2335" s="77"/>
      <c r="D2335" s="77"/>
      <c r="E2335" s="77"/>
      <c r="F2335" s="78"/>
      <c r="G2335" s="78"/>
      <c r="H2335" s="78"/>
      <c r="I2335" s="76"/>
      <c r="J2335" s="8" t="str">
        <f>IF(I2335="ILF",IF($C$1="预估功能点",'模板使用说明&amp;基础参数'!$E$15,'模板使用说明&amp;基础参数'!$E$22),IF(I2335="EIF",IF($C$1="预估功能点",'模板使用说明&amp;基础参数'!$E$16,'模板使用说明&amp;基础参数'!$E$23),IF(I2335="EI",IF($C$1="预估功能点",'模板使用说明&amp;基础参数'!$E$17,'模板使用说明&amp;基础参数'!$E$24),IF(I2335="EO",IF($C$1="预估功能点",'模板使用说明&amp;基础参数'!$E$18,'模板使用说明&amp;基础参数'!$E$25),IF(I2335="EQ",IF($C$1="预估功能点",'模板使用说明&amp;基础参数'!$E$19,'模板使用说明&amp;基础参数'!$E$26),"")))))</f>
        <v/>
      </c>
      <c r="K2335" s="80"/>
      <c r="L2335" s="80"/>
      <c r="M2335" s="81" t="str">
        <f>IF(J2335="","",IF(K2335="高",IF(L2335="删除",J2335*'模板使用说明&amp;基础参数'!$E$5*'模板使用说明&amp;基础参数'!$E$12,IF(L2335="修改",J2335*'模板使用说明&amp;基础参数'!$E$5*'模板使用说明&amp;基础参数'!$E$11,J2335*'模板使用说明&amp;基础参数'!$E$5*'模板使用说明&amp;基础参数'!$E$10)),IF(K2335="中",IF(L2335="删除",J2335*'模板使用说明&amp;基础参数'!$E$6*'模板使用说明&amp;基础参数'!$E$12,IF(L2335="修改",J2335*'模板使用说明&amp;基础参数'!$E$6*'模板使用说明&amp;基础参数'!$E$11,J2335*'模板使用说明&amp;基础参数'!$E$6*'模板使用说明&amp;基础参数'!$E$10)),IF(L2335="删除",J2335*'模板使用说明&amp;基础参数'!$E$7*'模板使用说明&amp;基础参数'!$E$12,IF(L2335="修改",J2335*'模板使用说明&amp;基础参数'!$E$7*'模板使用说明&amp;基础参数'!$E$11,J2335*'模板使用说明&amp;基础参数'!$E$7*'模板使用说明&amp;基础参数'!$E$10)))))</f>
        <v/>
      </c>
      <c r="N2335" s="82"/>
    </row>
    <row r="2336" spans="1:14">
      <c r="A2336" s="76">
        <f t="shared" si="47"/>
        <v>2331</v>
      </c>
      <c r="B2336" s="77"/>
      <c r="C2336" s="77"/>
      <c r="D2336" s="77"/>
      <c r="E2336" s="77"/>
      <c r="F2336" s="78"/>
      <c r="G2336" s="78"/>
      <c r="H2336" s="78"/>
      <c r="I2336" s="76"/>
      <c r="J2336" s="8" t="str">
        <f>IF(I2336="ILF",IF($C$1="预估功能点",'模板使用说明&amp;基础参数'!$E$15,'模板使用说明&amp;基础参数'!$E$22),IF(I2336="EIF",IF($C$1="预估功能点",'模板使用说明&amp;基础参数'!$E$16,'模板使用说明&amp;基础参数'!$E$23),IF(I2336="EI",IF($C$1="预估功能点",'模板使用说明&amp;基础参数'!$E$17,'模板使用说明&amp;基础参数'!$E$24),IF(I2336="EO",IF($C$1="预估功能点",'模板使用说明&amp;基础参数'!$E$18,'模板使用说明&amp;基础参数'!$E$25),IF(I2336="EQ",IF($C$1="预估功能点",'模板使用说明&amp;基础参数'!$E$19,'模板使用说明&amp;基础参数'!$E$26),"")))))</f>
        <v/>
      </c>
      <c r="K2336" s="80"/>
      <c r="L2336" s="80"/>
      <c r="M2336" s="81" t="str">
        <f>IF(J2336="","",IF(K2336="高",IF(L2336="删除",J2336*'模板使用说明&amp;基础参数'!$E$5*'模板使用说明&amp;基础参数'!$E$12,IF(L2336="修改",J2336*'模板使用说明&amp;基础参数'!$E$5*'模板使用说明&amp;基础参数'!$E$11,J2336*'模板使用说明&amp;基础参数'!$E$5*'模板使用说明&amp;基础参数'!$E$10)),IF(K2336="中",IF(L2336="删除",J2336*'模板使用说明&amp;基础参数'!$E$6*'模板使用说明&amp;基础参数'!$E$12,IF(L2336="修改",J2336*'模板使用说明&amp;基础参数'!$E$6*'模板使用说明&amp;基础参数'!$E$11,J2336*'模板使用说明&amp;基础参数'!$E$6*'模板使用说明&amp;基础参数'!$E$10)),IF(L2336="删除",J2336*'模板使用说明&amp;基础参数'!$E$7*'模板使用说明&amp;基础参数'!$E$12,IF(L2336="修改",J2336*'模板使用说明&amp;基础参数'!$E$7*'模板使用说明&amp;基础参数'!$E$11,J2336*'模板使用说明&amp;基础参数'!$E$7*'模板使用说明&amp;基础参数'!$E$10)))))</f>
        <v/>
      </c>
      <c r="N2336" s="82"/>
    </row>
    <row r="2337" spans="1:14">
      <c r="A2337" s="76">
        <f t="shared" si="47"/>
        <v>2332</v>
      </c>
      <c r="B2337" s="77"/>
      <c r="C2337" s="77"/>
      <c r="D2337" s="77"/>
      <c r="E2337" s="77"/>
      <c r="F2337" s="78"/>
      <c r="G2337" s="78"/>
      <c r="H2337" s="78"/>
      <c r="I2337" s="76"/>
      <c r="J2337" s="8" t="str">
        <f>IF(I2337="ILF",IF($C$1="预估功能点",'模板使用说明&amp;基础参数'!$E$15,'模板使用说明&amp;基础参数'!$E$22),IF(I2337="EIF",IF($C$1="预估功能点",'模板使用说明&amp;基础参数'!$E$16,'模板使用说明&amp;基础参数'!$E$23),IF(I2337="EI",IF($C$1="预估功能点",'模板使用说明&amp;基础参数'!$E$17,'模板使用说明&amp;基础参数'!$E$24),IF(I2337="EO",IF($C$1="预估功能点",'模板使用说明&amp;基础参数'!$E$18,'模板使用说明&amp;基础参数'!$E$25),IF(I2337="EQ",IF($C$1="预估功能点",'模板使用说明&amp;基础参数'!$E$19,'模板使用说明&amp;基础参数'!$E$26),"")))))</f>
        <v/>
      </c>
      <c r="K2337" s="80"/>
      <c r="L2337" s="80"/>
      <c r="M2337" s="81" t="str">
        <f>IF(J2337="","",IF(K2337="高",IF(L2337="删除",J2337*'模板使用说明&amp;基础参数'!$E$5*'模板使用说明&amp;基础参数'!$E$12,IF(L2337="修改",J2337*'模板使用说明&amp;基础参数'!$E$5*'模板使用说明&amp;基础参数'!$E$11,J2337*'模板使用说明&amp;基础参数'!$E$5*'模板使用说明&amp;基础参数'!$E$10)),IF(K2337="中",IF(L2337="删除",J2337*'模板使用说明&amp;基础参数'!$E$6*'模板使用说明&amp;基础参数'!$E$12,IF(L2337="修改",J2337*'模板使用说明&amp;基础参数'!$E$6*'模板使用说明&amp;基础参数'!$E$11,J2337*'模板使用说明&amp;基础参数'!$E$6*'模板使用说明&amp;基础参数'!$E$10)),IF(L2337="删除",J2337*'模板使用说明&amp;基础参数'!$E$7*'模板使用说明&amp;基础参数'!$E$12,IF(L2337="修改",J2337*'模板使用说明&amp;基础参数'!$E$7*'模板使用说明&amp;基础参数'!$E$11,J2337*'模板使用说明&amp;基础参数'!$E$7*'模板使用说明&amp;基础参数'!$E$10)))))</f>
        <v/>
      </c>
      <c r="N2337" s="82"/>
    </row>
    <row r="2338" spans="1:14">
      <c r="A2338" s="76">
        <f t="shared" si="47"/>
        <v>2333</v>
      </c>
      <c r="B2338" s="77"/>
      <c r="C2338" s="77"/>
      <c r="D2338" s="77"/>
      <c r="E2338" s="77"/>
      <c r="F2338" s="78"/>
      <c r="G2338" s="78"/>
      <c r="H2338" s="78"/>
      <c r="I2338" s="76"/>
      <c r="J2338" s="8" t="str">
        <f>IF(I2338="ILF",IF($C$1="预估功能点",'模板使用说明&amp;基础参数'!$E$15,'模板使用说明&amp;基础参数'!$E$22),IF(I2338="EIF",IF($C$1="预估功能点",'模板使用说明&amp;基础参数'!$E$16,'模板使用说明&amp;基础参数'!$E$23),IF(I2338="EI",IF($C$1="预估功能点",'模板使用说明&amp;基础参数'!$E$17,'模板使用说明&amp;基础参数'!$E$24),IF(I2338="EO",IF($C$1="预估功能点",'模板使用说明&amp;基础参数'!$E$18,'模板使用说明&amp;基础参数'!$E$25),IF(I2338="EQ",IF($C$1="预估功能点",'模板使用说明&amp;基础参数'!$E$19,'模板使用说明&amp;基础参数'!$E$26),"")))))</f>
        <v/>
      </c>
      <c r="K2338" s="80"/>
      <c r="L2338" s="80"/>
      <c r="M2338" s="81" t="str">
        <f>IF(J2338="","",IF(K2338="高",IF(L2338="删除",J2338*'模板使用说明&amp;基础参数'!$E$5*'模板使用说明&amp;基础参数'!$E$12,IF(L2338="修改",J2338*'模板使用说明&amp;基础参数'!$E$5*'模板使用说明&amp;基础参数'!$E$11,J2338*'模板使用说明&amp;基础参数'!$E$5*'模板使用说明&amp;基础参数'!$E$10)),IF(K2338="中",IF(L2338="删除",J2338*'模板使用说明&amp;基础参数'!$E$6*'模板使用说明&amp;基础参数'!$E$12,IF(L2338="修改",J2338*'模板使用说明&amp;基础参数'!$E$6*'模板使用说明&amp;基础参数'!$E$11,J2338*'模板使用说明&amp;基础参数'!$E$6*'模板使用说明&amp;基础参数'!$E$10)),IF(L2338="删除",J2338*'模板使用说明&amp;基础参数'!$E$7*'模板使用说明&amp;基础参数'!$E$12,IF(L2338="修改",J2338*'模板使用说明&amp;基础参数'!$E$7*'模板使用说明&amp;基础参数'!$E$11,J2338*'模板使用说明&amp;基础参数'!$E$7*'模板使用说明&amp;基础参数'!$E$10)))))</f>
        <v/>
      </c>
      <c r="N2338" s="82"/>
    </row>
    <row r="2339" spans="1:14">
      <c r="A2339" s="76">
        <f t="shared" si="47"/>
        <v>2334</v>
      </c>
      <c r="B2339" s="77"/>
      <c r="C2339" s="77"/>
      <c r="D2339" s="77"/>
      <c r="E2339" s="77"/>
      <c r="F2339" s="78"/>
      <c r="G2339" s="78"/>
      <c r="H2339" s="78"/>
      <c r="I2339" s="76"/>
      <c r="J2339" s="8" t="str">
        <f>IF(I2339="ILF",IF($C$1="预估功能点",'模板使用说明&amp;基础参数'!$E$15,'模板使用说明&amp;基础参数'!$E$22),IF(I2339="EIF",IF($C$1="预估功能点",'模板使用说明&amp;基础参数'!$E$16,'模板使用说明&amp;基础参数'!$E$23),IF(I2339="EI",IF($C$1="预估功能点",'模板使用说明&amp;基础参数'!$E$17,'模板使用说明&amp;基础参数'!$E$24),IF(I2339="EO",IF($C$1="预估功能点",'模板使用说明&amp;基础参数'!$E$18,'模板使用说明&amp;基础参数'!$E$25),IF(I2339="EQ",IF($C$1="预估功能点",'模板使用说明&amp;基础参数'!$E$19,'模板使用说明&amp;基础参数'!$E$26),"")))))</f>
        <v/>
      </c>
      <c r="K2339" s="80"/>
      <c r="L2339" s="80"/>
      <c r="M2339" s="81" t="str">
        <f>IF(J2339="","",IF(K2339="高",IF(L2339="删除",J2339*'模板使用说明&amp;基础参数'!$E$5*'模板使用说明&amp;基础参数'!$E$12,IF(L2339="修改",J2339*'模板使用说明&amp;基础参数'!$E$5*'模板使用说明&amp;基础参数'!$E$11,J2339*'模板使用说明&amp;基础参数'!$E$5*'模板使用说明&amp;基础参数'!$E$10)),IF(K2339="中",IF(L2339="删除",J2339*'模板使用说明&amp;基础参数'!$E$6*'模板使用说明&amp;基础参数'!$E$12,IF(L2339="修改",J2339*'模板使用说明&amp;基础参数'!$E$6*'模板使用说明&amp;基础参数'!$E$11,J2339*'模板使用说明&amp;基础参数'!$E$6*'模板使用说明&amp;基础参数'!$E$10)),IF(L2339="删除",J2339*'模板使用说明&amp;基础参数'!$E$7*'模板使用说明&amp;基础参数'!$E$12,IF(L2339="修改",J2339*'模板使用说明&amp;基础参数'!$E$7*'模板使用说明&amp;基础参数'!$E$11,J2339*'模板使用说明&amp;基础参数'!$E$7*'模板使用说明&amp;基础参数'!$E$10)))))</f>
        <v/>
      </c>
      <c r="N2339" s="82"/>
    </row>
    <row r="2340" spans="1:14">
      <c r="A2340" s="76">
        <f t="shared" si="47"/>
        <v>2335</v>
      </c>
      <c r="B2340" s="77"/>
      <c r="C2340" s="77"/>
      <c r="D2340" s="77"/>
      <c r="E2340" s="77"/>
      <c r="F2340" s="78"/>
      <c r="G2340" s="78"/>
      <c r="H2340" s="78"/>
      <c r="I2340" s="76"/>
      <c r="J2340" s="8" t="str">
        <f>IF(I2340="ILF",IF($C$1="预估功能点",'模板使用说明&amp;基础参数'!$E$15,'模板使用说明&amp;基础参数'!$E$22),IF(I2340="EIF",IF($C$1="预估功能点",'模板使用说明&amp;基础参数'!$E$16,'模板使用说明&amp;基础参数'!$E$23),IF(I2340="EI",IF($C$1="预估功能点",'模板使用说明&amp;基础参数'!$E$17,'模板使用说明&amp;基础参数'!$E$24),IF(I2340="EO",IF($C$1="预估功能点",'模板使用说明&amp;基础参数'!$E$18,'模板使用说明&amp;基础参数'!$E$25),IF(I2340="EQ",IF($C$1="预估功能点",'模板使用说明&amp;基础参数'!$E$19,'模板使用说明&amp;基础参数'!$E$26),"")))))</f>
        <v/>
      </c>
      <c r="K2340" s="80"/>
      <c r="L2340" s="80"/>
      <c r="M2340" s="81" t="str">
        <f>IF(J2340="","",IF(K2340="高",IF(L2340="删除",J2340*'模板使用说明&amp;基础参数'!$E$5*'模板使用说明&amp;基础参数'!$E$12,IF(L2340="修改",J2340*'模板使用说明&amp;基础参数'!$E$5*'模板使用说明&amp;基础参数'!$E$11,J2340*'模板使用说明&amp;基础参数'!$E$5*'模板使用说明&amp;基础参数'!$E$10)),IF(K2340="中",IF(L2340="删除",J2340*'模板使用说明&amp;基础参数'!$E$6*'模板使用说明&amp;基础参数'!$E$12,IF(L2340="修改",J2340*'模板使用说明&amp;基础参数'!$E$6*'模板使用说明&amp;基础参数'!$E$11,J2340*'模板使用说明&amp;基础参数'!$E$6*'模板使用说明&amp;基础参数'!$E$10)),IF(L2340="删除",J2340*'模板使用说明&amp;基础参数'!$E$7*'模板使用说明&amp;基础参数'!$E$12,IF(L2340="修改",J2340*'模板使用说明&amp;基础参数'!$E$7*'模板使用说明&amp;基础参数'!$E$11,J2340*'模板使用说明&amp;基础参数'!$E$7*'模板使用说明&amp;基础参数'!$E$10)))))</f>
        <v/>
      </c>
      <c r="N2340" s="82"/>
    </row>
    <row r="2341" spans="1:14">
      <c r="A2341" s="76">
        <f t="shared" si="47"/>
        <v>2336</v>
      </c>
      <c r="B2341" s="77"/>
      <c r="C2341" s="77"/>
      <c r="D2341" s="77"/>
      <c r="E2341" s="77"/>
      <c r="F2341" s="78"/>
      <c r="G2341" s="78"/>
      <c r="H2341" s="78"/>
      <c r="I2341" s="76"/>
      <c r="J2341" s="8" t="str">
        <f>IF(I2341="ILF",IF($C$1="预估功能点",'模板使用说明&amp;基础参数'!$E$15,'模板使用说明&amp;基础参数'!$E$22),IF(I2341="EIF",IF($C$1="预估功能点",'模板使用说明&amp;基础参数'!$E$16,'模板使用说明&amp;基础参数'!$E$23),IF(I2341="EI",IF($C$1="预估功能点",'模板使用说明&amp;基础参数'!$E$17,'模板使用说明&amp;基础参数'!$E$24),IF(I2341="EO",IF($C$1="预估功能点",'模板使用说明&amp;基础参数'!$E$18,'模板使用说明&amp;基础参数'!$E$25),IF(I2341="EQ",IF($C$1="预估功能点",'模板使用说明&amp;基础参数'!$E$19,'模板使用说明&amp;基础参数'!$E$26),"")))))</f>
        <v/>
      </c>
      <c r="K2341" s="80"/>
      <c r="L2341" s="80"/>
      <c r="M2341" s="81" t="str">
        <f>IF(J2341="","",IF(K2341="高",IF(L2341="删除",J2341*'模板使用说明&amp;基础参数'!$E$5*'模板使用说明&amp;基础参数'!$E$12,IF(L2341="修改",J2341*'模板使用说明&amp;基础参数'!$E$5*'模板使用说明&amp;基础参数'!$E$11,J2341*'模板使用说明&amp;基础参数'!$E$5*'模板使用说明&amp;基础参数'!$E$10)),IF(K2341="中",IF(L2341="删除",J2341*'模板使用说明&amp;基础参数'!$E$6*'模板使用说明&amp;基础参数'!$E$12,IF(L2341="修改",J2341*'模板使用说明&amp;基础参数'!$E$6*'模板使用说明&amp;基础参数'!$E$11,J2341*'模板使用说明&amp;基础参数'!$E$6*'模板使用说明&amp;基础参数'!$E$10)),IF(L2341="删除",J2341*'模板使用说明&amp;基础参数'!$E$7*'模板使用说明&amp;基础参数'!$E$12,IF(L2341="修改",J2341*'模板使用说明&amp;基础参数'!$E$7*'模板使用说明&amp;基础参数'!$E$11,J2341*'模板使用说明&amp;基础参数'!$E$7*'模板使用说明&amp;基础参数'!$E$10)))))</f>
        <v/>
      </c>
      <c r="N2341" s="82"/>
    </row>
    <row r="2342" spans="1:14">
      <c r="A2342" s="76">
        <f t="shared" si="47"/>
        <v>2337</v>
      </c>
      <c r="B2342" s="77"/>
      <c r="C2342" s="77"/>
      <c r="D2342" s="77"/>
      <c r="E2342" s="77"/>
      <c r="F2342" s="78"/>
      <c r="G2342" s="78"/>
      <c r="H2342" s="78"/>
      <c r="I2342" s="76"/>
      <c r="J2342" s="8" t="str">
        <f>IF(I2342="ILF",IF($C$1="预估功能点",'模板使用说明&amp;基础参数'!$E$15,'模板使用说明&amp;基础参数'!$E$22),IF(I2342="EIF",IF($C$1="预估功能点",'模板使用说明&amp;基础参数'!$E$16,'模板使用说明&amp;基础参数'!$E$23),IF(I2342="EI",IF($C$1="预估功能点",'模板使用说明&amp;基础参数'!$E$17,'模板使用说明&amp;基础参数'!$E$24),IF(I2342="EO",IF($C$1="预估功能点",'模板使用说明&amp;基础参数'!$E$18,'模板使用说明&amp;基础参数'!$E$25),IF(I2342="EQ",IF($C$1="预估功能点",'模板使用说明&amp;基础参数'!$E$19,'模板使用说明&amp;基础参数'!$E$26),"")))))</f>
        <v/>
      </c>
      <c r="K2342" s="80"/>
      <c r="L2342" s="80"/>
      <c r="M2342" s="81" t="str">
        <f>IF(J2342="","",IF(K2342="高",IF(L2342="删除",J2342*'模板使用说明&amp;基础参数'!$E$5*'模板使用说明&amp;基础参数'!$E$12,IF(L2342="修改",J2342*'模板使用说明&amp;基础参数'!$E$5*'模板使用说明&amp;基础参数'!$E$11,J2342*'模板使用说明&amp;基础参数'!$E$5*'模板使用说明&amp;基础参数'!$E$10)),IF(K2342="中",IF(L2342="删除",J2342*'模板使用说明&amp;基础参数'!$E$6*'模板使用说明&amp;基础参数'!$E$12,IF(L2342="修改",J2342*'模板使用说明&amp;基础参数'!$E$6*'模板使用说明&amp;基础参数'!$E$11,J2342*'模板使用说明&amp;基础参数'!$E$6*'模板使用说明&amp;基础参数'!$E$10)),IF(L2342="删除",J2342*'模板使用说明&amp;基础参数'!$E$7*'模板使用说明&amp;基础参数'!$E$12,IF(L2342="修改",J2342*'模板使用说明&amp;基础参数'!$E$7*'模板使用说明&amp;基础参数'!$E$11,J2342*'模板使用说明&amp;基础参数'!$E$7*'模板使用说明&amp;基础参数'!$E$10)))))</f>
        <v/>
      </c>
      <c r="N2342" s="82"/>
    </row>
    <row r="2343" spans="1:14">
      <c r="A2343" s="76">
        <f t="shared" si="47"/>
        <v>2338</v>
      </c>
      <c r="B2343" s="77"/>
      <c r="C2343" s="77"/>
      <c r="D2343" s="77"/>
      <c r="E2343" s="77"/>
      <c r="F2343" s="78"/>
      <c r="G2343" s="78"/>
      <c r="H2343" s="78"/>
      <c r="I2343" s="76"/>
      <c r="J2343" s="8" t="str">
        <f>IF(I2343="ILF",IF($C$1="预估功能点",'模板使用说明&amp;基础参数'!$E$15,'模板使用说明&amp;基础参数'!$E$22),IF(I2343="EIF",IF($C$1="预估功能点",'模板使用说明&amp;基础参数'!$E$16,'模板使用说明&amp;基础参数'!$E$23),IF(I2343="EI",IF($C$1="预估功能点",'模板使用说明&amp;基础参数'!$E$17,'模板使用说明&amp;基础参数'!$E$24),IF(I2343="EO",IF($C$1="预估功能点",'模板使用说明&amp;基础参数'!$E$18,'模板使用说明&amp;基础参数'!$E$25),IF(I2343="EQ",IF($C$1="预估功能点",'模板使用说明&amp;基础参数'!$E$19,'模板使用说明&amp;基础参数'!$E$26),"")))))</f>
        <v/>
      </c>
      <c r="K2343" s="80"/>
      <c r="L2343" s="80"/>
      <c r="M2343" s="81" t="str">
        <f>IF(J2343="","",IF(K2343="高",IF(L2343="删除",J2343*'模板使用说明&amp;基础参数'!$E$5*'模板使用说明&amp;基础参数'!$E$12,IF(L2343="修改",J2343*'模板使用说明&amp;基础参数'!$E$5*'模板使用说明&amp;基础参数'!$E$11,J2343*'模板使用说明&amp;基础参数'!$E$5*'模板使用说明&amp;基础参数'!$E$10)),IF(K2343="中",IF(L2343="删除",J2343*'模板使用说明&amp;基础参数'!$E$6*'模板使用说明&amp;基础参数'!$E$12,IF(L2343="修改",J2343*'模板使用说明&amp;基础参数'!$E$6*'模板使用说明&amp;基础参数'!$E$11,J2343*'模板使用说明&amp;基础参数'!$E$6*'模板使用说明&amp;基础参数'!$E$10)),IF(L2343="删除",J2343*'模板使用说明&amp;基础参数'!$E$7*'模板使用说明&amp;基础参数'!$E$12,IF(L2343="修改",J2343*'模板使用说明&amp;基础参数'!$E$7*'模板使用说明&amp;基础参数'!$E$11,J2343*'模板使用说明&amp;基础参数'!$E$7*'模板使用说明&amp;基础参数'!$E$10)))))</f>
        <v/>
      </c>
      <c r="N2343" s="82"/>
    </row>
    <row r="2344" spans="1:14">
      <c r="A2344" s="76">
        <f t="shared" si="47"/>
        <v>2339</v>
      </c>
      <c r="B2344" s="77"/>
      <c r="C2344" s="77"/>
      <c r="D2344" s="77"/>
      <c r="E2344" s="77"/>
      <c r="F2344" s="78"/>
      <c r="G2344" s="78"/>
      <c r="H2344" s="78"/>
      <c r="I2344" s="76"/>
      <c r="J2344" s="8" t="str">
        <f>IF(I2344="ILF",IF($C$1="预估功能点",'模板使用说明&amp;基础参数'!$E$15,'模板使用说明&amp;基础参数'!$E$22),IF(I2344="EIF",IF($C$1="预估功能点",'模板使用说明&amp;基础参数'!$E$16,'模板使用说明&amp;基础参数'!$E$23),IF(I2344="EI",IF($C$1="预估功能点",'模板使用说明&amp;基础参数'!$E$17,'模板使用说明&amp;基础参数'!$E$24),IF(I2344="EO",IF($C$1="预估功能点",'模板使用说明&amp;基础参数'!$E$18,'模板使用说明&amp;基础参数'!$E$25),IF(I2344="EQ",IF($C$1="预估功能点",'模板使用说明&amp;基础参数'!$E$19,'模板使用说明&amp;基础参数'!$E$26),"")))))</f>
        <v/>
      </c>
      <c r="K2344" s="80"/>
      <c r="L2344" s="80"/>
      <c r="M2344" s="81" t="str">
        <f>IF(J2344="","",IF(K2344="高",IF(L2344="删除",J2344*'模板使用说明&amp;基础参数'!$E$5*'模板使用说明&amp;基础参数'!$E$12,IF(L2344="修改",J2344*'模板使用说明&amp;基础参数'!$E$5*'模板使用说明&amp;基础参数'!$E$11,J2344*'模板使用说明&amp;基础参数'!$E$5*'模板使用说明&amp;基础参数'!$E$10)),IF(K2344="中",IF(L2344="删除",J2344*'模板使用说明&amp;基础参数'!$E$6*'模板使用说明&amp;基础参数'!$E$12,IF(L2344="修改",J2344*'模板使用说明&amp;基础参数'!$E$6*'模板使用说明&amp;基础参数'!$E$11,J2344*'模板使用说明&amp;基础参数'!$E$6*'模板使用说明&amp;基础参数'!$E$10)),IF(L2344="删除",J2344*'模板使用说明&amp;基础参数'!$E$7*'模板使用说明&amp;基础参数'!$E$12,IF(L2344="修改",J2344*'模板使用说明&amp;基础参数'!$E$7*'模板使用说明&amp;基础参数'!$E$11,J2344*'模板使用说明&amp;基础参数'!$E$7*'模板使用说明&amp;基础参数'!$E$10)))))</f>
        <v/>
      </c>
      <c r="N2344" s="82"/>
    </row>
    <row r="2345" spans="1:14">
      <c r="A2345" s="76">
        <f t="shared" si="47"/>
        <v>2340</v>
      </c>
      <c r="B2345" s="77"/>
      <c r="C2345" s="77"/>
      <c r="D2345" s="77"/>
      <c r="E2345" s="77"/>
      <c r="F2345" s="78"/>
      <c r="G2345" s="78"/>
      <c r="H2345" s="78"/>
      <c r="I2345" s="76"/>
      <c r="J2345" s="8" t="str">
        <f>IF(I2345="ILF",IF($C$1="预估功能点",'模板使用说明&amp;基础参数'!$E$15,'模板使用说明&amp;基础参数'!$E$22),IF(I2345="EIF",IF($C$1="预估功能点",'模板使用说明&amp;基础参数'!$E$16,'模板使用说明&amp;基础参数'!$E$23),IF(I2345="EI",IF($C$1="预估功能点",'模板使用说明&amp;基础参数'!$E$17,'模板使用说明&amp;基础参数'!$E$24),IF(I2345="EO",IF($C$1="预估功能点",'模板使用说明&amp;基础参数'!$E$18,'模板使用说明&amp;基础参数'!$E$25),IF(I2345="EQ",IF($C$1="预估功能点",'模板使用说明&amp;基础参数'!$E$19,'模板使用说明&amp;基础参数'!$E$26),"")))))</f>
        <v/>
      </c>
      <c r="K2345" s="80"/>
      <c r="L2345" s="80"/>
      <c r="M2345" s="81" t="str">
        <f>IF(J2345="","",IF(K2345="高",IF(L2345="删除",J2345*'模板使用说明&amp;基础参数'!$E$5*'模板使用说明&amp;基础参数'!$E$12,IF(L2345="修改",J2345*'模板使用说明&amp;基础参数'!$E$5*'模板使用说明&amp;基础参数'!$E$11,J2345*'模板使用说明&amp;基础参数'!$E$5*'模板使用说明&amp;基础参数'!$E$10)),IF(K2345="中",IF(L2345="删除",J2345*'模板使用说明&amp;基础参数'!$E$6*'模板使用说明&amp;基础参数'!$E$12,IF(L2345="修改",J2345*'模板使用说明&amp;基础参数'!$E$6*'模板使用说明&amp;基础参数'!$E$11,J2345*'模板使用说明&amp;基础参数'!$E$6*'模板使用说明&amp;基础参数'!$E$10)),IF(L2345="删除",J2345*'模板使用说明&amp;基础参数'!$E$7*'模板使用说明&amp;基础参数'!$E$12,IF(L2345="修改",J2345*'模板使用说明&amp;基础参数'!$E$7*'模板使用说明&amp;基础参数'!$E$11,J2345*'模板使用说明&amp;基础参数'!$E$7*'模板使用说明&amp;基础参数'!$E$10)))))</f>
        <v/>
      </c>
      <c r="N2345" s="82"/>
    </row>
    <row r="2346" spans="1:14">
      <c r="A2346" s="76">
        <f t="shared" si="47"/>
        <v>2341</v>
      </c>
      <c r="B2346" s="77"/>
      <c r="C2346" s="77"/>
      <c r="D2346" s="77"/>
      <c r="E2346" s="77"/>
      <c r="F2346" s="78"/>
      <c r="G2346" s="78"/>
      <c r="H2346" s="78"/>
      <c r="I2346" s="76"/>
      <c r="J2346" s="8" t="str">
        <f>IF(I2346="ILF",IF($C$1="预估功能点",'模板使用说明&amp;基础参数'!$E$15,'模板使用说明&amp;基础参数'!$E$22),IF(I2346="EIF",IF($C$1="预估功能点",'模板使用说明&amp;基础参数'!$E$16,'模板使用说明&amp;基础参数'!$E$23),IF(I2346="EI",IF($C$1="预估功能点",'模板使用说明&amp;基础参数'!$E$17,'模板使用说明&amp;基础参数'!$E$24),IF(I2346="EO",IF($C$1="预估功能点",'模板使用说明&amp;基础参数'!$E$18,'模板使用说明&amp;基础参数'!$E$25),IF(I2346="EQ",IF($C$1="预估功能点",'模板使用说明&amp;基础参数'!$E$19,'模板使用说明&amp;基础参数'!$E$26),"")))))</f>
        <v/>
      </c>
      <c r="K2346" s="80"/>
      <c r="L2346" s="80"/>
      <c r="M2346" s="81" t="str">
        <f>IF(J2346="","",IF(K2346="高",IF(L2346="删除",J2346*'模板使用说明&amp;基础参数'!$E$5*'模板使用说明&amp;基础参数'!$E$12,IF(L2346="修改",J2346*'模板使用说明&amp;基础参数'!$E$5*'模板使用说明&amp;基础参数'!$E$11,J2346*'模板使用说明&amp;基础参数'!$E$5*'模板使用说明&amp;基础参数'!$E$10)),IF(K2346="中",IF(L2346="删除",J2346*'模板使用说明&amp;基础参数'!$E$6*'模板使用说明&amp;基础参数'!$E$12,IF(L2346="修改",J2346*'模板使用说明&amp;基础参数'!$E$6*'模板使用说明&amp;基础参数'!$E$11,J2346*'模板使用说明&amp;基础参数'!$E$6*'模板使用说明&amp;基础参数'!$E$10)),IF(L2346="删除",J2346*'模板使用说明&amp;基础参数'!$E$7*'模板使用说明&amp;基础参数'!$E$12,IF(L2346="修改",J2346*'模板使用说明&amp;基础参数'!$E$7*'模板使用说明&amp;基础参数'!$E$11,J2346*'模板使用说明&amp;基础参数'!$E$7*'模板使用说明&amp;基础参数'!$E$10)))))</f>
        <v/>
      </c>
      <c r="N2346" s="82"/>
    </row>
    <row r="2347" spans="1:14">
      <c r="A2347" s="76">
        <f t="shared" si="47"/>
        <v>2342</v>
      </c>
      <c r="B2347" s="77"/>
      <c r="C2347" s="77"/>
      <c r="D2347" s="77"/>
      <c r="E2347" s="77"/>
      <c r="F2347" s="78"/>
      <c r="G2347" s="78"/>
      <c r="H2347" s="78"/>
      <c r="I2347" s="76"/>
      <c r="J2347" s="8" t="str">
        <f>IF(I2347="ILF",IF($C$1="预估功能点",'模板使用说明&amp;基础参数'!$E$15,'模板使用说明&amp;基础参数'!$E$22),IF(I2347="EIF",IF($C$1="预估功能点",'模板使用说明&amp;基础参数'!$E$16,'模板使用说明&amp;基础参数'!$E$23),IF(I2347="EI",IF($C$1="预估功能点",'模板使用说明&amp;基础参数'!$E$17,'模板使用说明&amp;基础参数'!$E$24),IF(I2347="EO",IF($C$1="预估功能点",'模板使用说明&amp;基础参数'!$E$18,'模板使用说明&amp;基础参数'!$E$25),IF(I2347="EQ",IF($C$1="预估功能点",'模板使用说明&amp;基础参数'!$E$19,'模板使用说明&amp;基础参数'!$E$26),"")))))</f>
        <v/>
      </c>
      <c r="K2347" s="80"/>
      <c r="L2347" s="80"/>
      <c r="M2347" s="81" t="str">
        <f>IF(J2347="","",IF(K2347="高",IF(L2347="删除",J2347*'模板使用说明&amp;基础参数'!$E$5*'模板使用说明&amp;基础参数'!$E$12,IF(L2347="修改",J2347*'模板使用说明&amp;基础参数'!$E$5*'模板使用说明&amp;基础参数'!$E$11,J2347*'模板使用说明&amp;基础参数'!$E$5*'模板使用说明&amp;基础参数'!$E$10)),IF(K2347="中",IF(L2347="删除",J2347*'模板使用说明&amp;基础参数'!$E$6*'模板使用说明&amp;基础参数'!$E$12,IF(L2347="修改",J2347*'模板使用说明&amp;基础参数'!$E$6*'模板使用说明&amp;基础参数'!$E$11,J2347*'模板使用说明&amp;基础参数'!$E$6*'模板使用说明&amp;基础参数'!$E$10)),IF(L2347="删除",J2347*'模板使用说明&amp;基础参数'!$E$7*'模板使用说明&amp;基础参数'!$E$12,IF(L2347="修改",J2347*'模板使用说明&amp;基础参数'!$E$7*'模板使用说明&amp;基础参数'!$E$11,J2347*'模板使用说明&amp;基础参数'!$E$7*'模板使用说明&amp;基础参数'!$E$10)))))</f>
        <v/>
      </c>
      <c r="N2347" s="82"/>
    </row>
    <row r="2348" spans="1:14">
      <c r="A2348" s="76">
        <f t="shared" si="47"/>
        <v>2343</v>
      </c>
      <c r="B2348" s="77"/>
      <c r="C2348" s="77"/>
      <c r="D2348" s="77"/>
      <c r="E2348" s="77"/>
      <c r="F2348" s="78"/>
      <c r="G2348" s="78"/>
      <c r="H2348" s="78"/>
      <c r="I2348" s="76"/>
      <c r="J2348" s="8" t="str">
        <f>IF(I2348="ILF",IF($C$1="预估功能点",'模板使用说明&amp;基础参数'!$E$15,'模板使用说明&amp;基础参数'!$E$22),IF(I2348="EIF",IF($C$1="预估功能点",'模板使用说明&amp;基础参数'!$E$16,'模板使用说明&amp;基础参数'!$E$23),IF(I2348="EI",IF($C$1="预估功能点",'模板使用说明&amp;基础参数'!$E$17,'模板使用说明&amp;基础参数'!$E$24),IF(I2348="EO",IF($C$1="预估功能点",'模板使用说明&amp;基础参数'!$E$18,'模板使用说明&amp;基础参数'!$E$25),IF(I2348="EQ",IF($C$1="预估功能点",'模板使用说明&amp;基础参数'!$E$19,'模板使用说明&amp;基础参数'!$E$26),"")))))</f>
        <v/>
      </c>
      <c r="K2348" s="80"/>
      <c r="L2348" s="80"/>
      <c r="M2348" s="81" t="str">
        <f>IF(J2348="","",IF(K2348="高",IF(L2348="删除",J2348*'模板使用说明&amp;基础参数'!$E$5*'模板使用说明&amp;基础参数'!$E$12,IF(L2348="修改",J2348*'模板使用说明&amp;基础参数'!$E$5*'模板使用说明&amp;基础参数'!$E$11,J2348*'模板使用说明&amp;基础参数'!$E$5*'模板使用说明&amp;基础参数'!$E$10)),IF(K2348="中",IF(L2348="删除",J2348*'模板使用说明&amp;基础参数'!$E$6*'模板使用说明&amp;基础参数'!$E$12,IF(L2348="修改",J2348*'模板使用说明&amp;基础参数'!$E$6*'模板使用说明&amp;基础参数'!$E$11,J2348*'模板使用说明&amp;基础参数'!$E$6*'模板使用说明&amp;基础参数'!$E$10)),IF(L2348="删除",J2348*'模板使用说明&amp;基础参数'!$E$7*'模板使用说明&amp;基础参数'!$E$12,IF(L2348="修改",J2348*'模板使用说明&amp;基础参数'!$E$7*'模板使用说明&amp;基础参数'!$E$11,J2348*'模板使用说明&amp;基础参数'!$E$7*'模板使用说明&amp;基础参数'!$E$10)))))</f>
        <v/>
      </c>
      <c r="N2348" s="82"/>
    </row>
    <row r="2349" spans="1:14">
      <c r="A2349" s="76">
        <f t="shared" si="47"/>
        <v>2344</v>
      </c>
      <c r="B2349" s="77"/>
      <c r="C2349" s="77"/>
      <c r="D2349" s="77"/>
      <c r="E2349" s="77"/>
      <c r="F2349" s="78"/>
      <c r="G2349" s="78"/>
      <c r="H2349" s="78"/>
      <c r="I2349" s="76"/>
      <c r="J2349" s="8" t="str">
        <f>IF(I2349="ILF",IF($C$1="预估功能点",'模板使用说明&amp;基础参数'!$E$15,'模板使用说明&amp;基础参数'!$E$22),IF(I2349="EIF",IF($C$1="预估功能点",'模板使用说明&amp;基础参数'!$E$16,'模板使用说明&amp;基础参数'!$E$23),IF(I2349="EI",IF($C$1="预估功能点",'模板使用说明&amp;基础参数'!$E$17,'模板使用说明&amp;基础参数'!$E$24),IF(I2349="EO",IF($C$1="预估功能点",'模板使用说明&amp;基础参数'!$E$18,'模板使用说明&amp;基础参数'!$E$25),IF(I2349="EQ",IF($C$1="预估功能点",'模板使用说明&amp;基础参数'!$E$19,'模板使用说明&amp;基础参数'!$E$26),"")))))</f>
        <v/>
      </c>
      <c r="K2349" s="80"/>
      <c r="L2349" s="80"/>
      <c r="M2349" s="81" t="str">
        <f>IF(J2349="","",IF(K2349="高",IF(L2349="删除",J2349*'模板使用说明&amp;基础参数'!$E$5*'模板使用说明&amp;基础参数'!$E$12,IF(L2349="修改",J2349*'模板使用说明&amp;基础参数'!$E$5*'模板使用说明&amp;基础参数'!$E$11,J2349*'模板使用说明&amp;基础参数'!$E$5*'模板使用说明&amp;基础参数'!$E$10)),IF(K2349="中",IF(L2349="删除",J2349*'模板使用说明&amp;基础参数'!$E$6*'模板使用说明&amp;基础参数'!$E$12,IF(L2349="修改",J2349*'模板使用说明&amp;基础参数'!$E$6*'模板使用说明&amp;基础参数'!$E$11,J2349*'模板使用说明&amp;基础参数'!$E$6*'模板使用说明&amp;基础参数'!$E$10)),IF(L2349="删除",J2349*'模板使用说明&amp;基础参数'!$E$7*'模板使用说明&amp;基础参数'!$E$12,IF(L2349="修改",J2349*'模板使用说明&amp;基础参数'!$E$7*'模板使用说明&amp;基础参数'!$E$11,J2349*'模板使用说明&amp;基础参数'!$E$7*'模板使用说明&amp;基础参数'!$E$10)))))</f>
        <v/>
      </c>
      <c r="N2349" s="82"/>
    </row>
    <row r="2350" spans="1:14">
      <c r="A2350" s="76">
        <f t="shared" si="47"/>
        <v>2345</v>
      </c>
      <c r="B2350" s="77"/>
      <c r="C2350" s="77"/>
      <c r="D2350" s="77"/>
      <c r="E2350" s="77"/>
      <c r="F2350" s="78"/>
      <c r="G2350" s="78"/>
      <c r="H2350" s="78"/>
      <c r="I2350" s="76"/>
      <c r="J2350" s="8" t="str">
        <f>IF(I2350="ILF",IF($C$1="预估功能点",'模板使用说明&amp;基础参数'!$E$15,'模板使用说明&amp;基础参数'!$E$22),IF(I2350="EIF",IF($C$1="预估功能点",'模板使用说明&amp;基础参数'!$E$16,'模板使用说明&amp;基础参数'!$E$23),IF(I2350="EI",IF($C$1="预估功能点",'模板使用说明&amp;基础参数'!$E$17,'模板使用说明&amp;基础参数'!$E$24),IF(I2350="EO",IF($C$1="预估功能点",'模板使用说明&amp;基础参数'!$E$18,'模板使用说明&amp;基础参数'!$E$25),IF(I2350="EQ",IF($C$1="预估功能点",'模板使用说明&amp;基础参数'!$E$19,'模板使用说明&amp;基础参数'!$E$26),"")))))</f>
        <v/>
      </c>
      <c r="K2350" s="80"/>
      <c r="L2350" s="80"/>
      <c r="M2350" s="81" t="str">
        <f>IF(J2350="","",IF(K2350="高",IF(L2350="删除",J2350*'模板使用说明&amp;基础参数'!$E$5*'模板使用说明&amp;基础参数'!$E$12,IF(L2350="修改",J2350*'模板使用说明&amp;基础参数'!$E$5*'模板使用说明&amp;基础参数'!$E$11,J2350*'模板使用说明&amp;基础参数'!$E$5*'模板使用说明&amp;基础参数'!$E$10)),IF(K2350="中",IF(L2350="删除",J2350*'模板使用说明&amp;基础参数'!$E$6*'模板使用说明&amp;基础参数'!$E$12,IF(L2350="修改",J2350*'模板使用说明&amp;基础参数'!$E$6*'模板使用说明&amp;基础参数'!$E$11,J2350*'模板使用说明&amp;基础参数'!$E$6*'模板使用说明&amp;基础参数'!$E$10)),IF(L2350="删除",J2350*'模板使用说明&amp;基础参数'!$E$7*'模板使用说明&amp;基础参数'!$E$12,IF(L2350="修改",J2350*'模板使用说明&amp;基础参数'!$E$7*'模板使用说明&amp;基础参数'!$E$11,J2350*'模板使用说明&amp;基础参数'!$E$7*'模板使用说明&amp;基础参数'!$E$10)))))</f>
        <v/>
      </c>
      <c r="N2350" s="82"/>
    </row>
    <row r="2351" spans="1:14">
      <c r="A2351" s="76">
        <f t="shared" si="47"/>
        <v>2346</v>
      </c>
      <c r="B2351" s="77"/>
      <c r="C2351" s="77"/>
      <c r="D2351" s="77"/>
      <c r="E2351" s="77"/>
      <c r="F2351" s="78"/>
      <c r="G2351" s="78"/>
      <c r="H2351" s="78"/>
      <c r="I2351" s="76"/>
      <c r="J2351" s="8" t="str">
        <f>IF(I2351="ILF",IF($C$1="预估功能点",'模板使用说明&amp;基础参数'!$E$15,'模板使用说明&amp;基础参数'!$E$22),IF(I2351="EIF",IF($C$1="预估功能点",'模板使用说明&amp;基础参数'!$E$16,'模板使用说明&amp;基础参数'!$E$23),IF(I2351="EI",IF($C$1="预估功能点",'模板使用说明&amp;基础参数'!$E$17,'模板使用说明&amp;基础参数'!$E$24),IF(I2351="EO",IF($C$1="预估功能点",'模板使用说明&amp;基础参数'!$E$18,'模板使用说明&amp;基础参数'!$E$25),IF(I2351="EQ",IF($C$1="预估功能点",'模板使用说明&amp;基础参数'!$E$19,'模板使用说明&amp;基础参数'!$E$26),"")))))</f>
        <v/>
      </c>
      <c r="K2351" s="80"/>
      <c r="L2351" s="80"/>
      <c r="M2351" s="81" t="str">
        <f>IF(J2351="","",IF(K2351="高",IF(L2351="删除",J2351*'模板使用说明&amp;基础参数'!$E$5*'模板使用说明&amp;基础参数'!$E$12,IF(L2351="修改",J2351*'模板使用说明&amp;基础参数'!$E$5*'模板使用说明&amp;基础参数'!$E$11,J2351*'模板使用说明&amp;基础参数'!$E$5*'模板使用说明&amp;基础参数'!$E$10)),IF(K2351="中",IF(L2351="删除",J2351*'模板使用说明&amp;基础参数'!$E$6*'模板使用说明&amp;基础参数'!$E$12,IF(L2351="修改",J2351*'模板使用说明&amp;基础参数'!$E$6*'模板使用说明&amp;基础参数'!$E$11,J2351*'模板使用说明&amp;基础参数'!$E$6*'模板使用说明&amp;基础参数'!$E$10)),IF(L2351="删除",J2351*'模板使用说明&amp;基础参数'!$E$7*'模板使用说明&amp;基础参数'!$E$12,IF(L2351="修改",J2351*'模板使用说明&amp;基础参数'!$E$7*'模板使用说明&amp;基础参数'!$E$11,J2351*'模板使用说明&amp;基础参数'!$E$7*'模板使用说明&amp;基础参数'!$E$10)))))</f>
        <v/>
      </c>
      <c r="N2351" s="82"/>
    </row>
    <row r="2352" spans="1:14">
      <c r="A2352" s="76">
        <f t="shared" si="47"/>
        <v>2347</v>
      </c>
      <c r="B2352" s="77"/>
      <c r="C2352" s="77"/>
      <c r="D2352" s="77"/>
      <c r="E2352" s="77"/>
      <c r="F2352" s="78"/>
      <c r="G2352" s="78"/>
      <c r="H2352" s="78"/>
      <c r="I2352" s="76"/>
      <c r="J2352" s="8" t="str">
        <f>IF(I2352="ILF",IF($C$1="预估功能点",'模板使用说明&amp;基础参数'!$E$15,'模板使用说明&amp;基础参数'!$E$22),IF(I2352="EIF",IF($C$1="预估功能点",'模板使用说明&amp;基础参数'!$E$16,'模板使用说明&amp;基础参数'!$E$23),IF(I2352="EI",IF($C$1="预估功能点",'模板使用说明&amp;基础参数'!$E$17,'模板使用说明&amp;基础参数'!$E$24),IF(I2352="EO",IF($C$1="预估功能点",'模板使用说明&amp;基础参数'!$E$18,'模板使用说明&amp;基础参数'!$E$25),IF(I2352="EQ",IF($C$1="预估功能点",'模板使用说明&amp;基础参数'!$E$19,'模板使用说明&amp;基础参数'!$E$26),"")))))</f>
        <v/>
      </c>
      <c r="K2352" s="80"/>
      <c r="L2352" s="80"/>
      <c r="M2352" s="81" t="str">
        <f>IF(J2352="","",IF(K2352="高",IF(L2352="删除",J2352*'模板使用说明&amp;基础参数'!$E$5*'模板使用说明&amp;基础参数'!$E$12,IF(L2352="修改",J2352*'模板使用说明&amp;基础参数'!$E$5*'模板使用说明&amp;基础参数'!$E$11,J2352*'模板使用说明&amp;基础参数'!$E$5*'模板使用说明&amp;基础参数'!$E$10)),IF(K2352="中",IF(L2352="删除",J2352*'模板使用说明&amp;基础参数'!$E$6*'模板使用说明&amp;基础参数'!$E$12,IF(L2352="修改",J2352*'模板使用说明&amp;基础参数'!$E$6*'模板使用说明&amp;基础参数'!$E$11,J2352*'模板使用说明&amp;基础参数'!$E$6*'模板使用说明&amp;基础参数'!$E$10)),IF(L2352="删除",J2352*'模板使用说明&amp;基础参数'!$E$7*'模板使用说明&amp;基础参数'!$E$12,IF(L2352="修改",J2352*'模板使用说明&amp;基础参数'!$E$7*'模板使用说明&amp;基础参数'!$E$11,J2352*'模板使用说明&amp;基础参数'!$E$7*'模板使用说明&amp;基础参数'!$E$10)))))</f>
        <v/>
      </c>
      <c r="N2352" s="82"/>
    </row>
    <row r="2353" spans="1:14">
      <c r="A2353" s="76">
        <f t="shared" si="47"/>
        <v>2348</v>
      </c>
      <c r="B2353" s="77"/>
      <c r="C2353" s="77"/>
      <c r="D2353" s="77"/>
      <c r="E2353" s="77"/>
      <c r="F2353" s="78"/>
      <c r="G2353" s="78"/>
      <c r="H2353" s="78"/>
      <c r="I2353" s="76"/>
      <c r="J2353" s="8" t="str">
        <f>IF(I2353="ILF",IF($C$1="预估功能点",'模板使用说明&amp;基础参数'!$E$15,'模板使用说明&amp;基础参数'!$E$22),IF(I2353="EIF",IF($C$1="预估功能点",'模板使用说明&amp;基础参数'!$E$16,'模板使用说明&amp;基础参数'!$E$23),IF(I2353="EI",IF($C$1="预估功能点",'模板使用说明&amp;基础参数'!$E$17,'模板使用说明&amp;基础参数'!$E$24),IF(I2353="EO",IF($C$1="预估功能点",'模板使用说明&amp;基础参数'!$E$18,'模板使用说明&amp;基础参数'!$E$25),IF(I2353="EQ",IF($C$1="预估功能点",'模板使用说明&amp;基础参数'!$E$19,'模板使用说明&amp;基础参数'!$E$26),"")))))</f>
        <v/>
      </c>
      <c r="K2353" s="80"/>
      <c r="L2353" s="80"/>
      <c r="M2353" s="81" t="str">
        <f>IF(J2353="","",IF(K2353="高",IF(L2353="删除",J2353*'模板使用说明&amp;基础参数'!$E$5*'模板使用说明&amp;基础参数'!$E$12,IF(L2353="修改",J2353*'模板使用说明&amp;基础参数'!$E$5*'模板使用说明&amp;基础参数'!$E$11,J2353*'模板使用说明&amp;基础参数'!$E$5*'模板使用说明&amp;基础参数'!$E$10)),IF(K2353="中",IF(L2353="删除",J2353*'模板使用说明&amp;基础参数'!$E$6*'模板使用说明&amp;基础参数'!$E$12,IF(L2353="修改",J2353*'模板使用说明&amp;基础参数'!$E$6*'模板使用说明&amp;基础参数'!$E$11,J2353*'模板使用说明&amp;基础参数'!$E$6*'模板使用说明&amp;基础参数'!$E$10)),IF(L2353="删除",J2353*'模板使用说明&amp;基础参数'!$E$7*'模板使用说明&amp;基础参数'!$E$12,IF(L2353="修改",J2353*'模板使用说明&amp;基础参数'!$E$7*'模板使用说明&amp;基础参数'!$E$11,J2353*'模板使用说明&amp;基础参数'!$E$7*'模板使用说明&amp;基础参数'!$E$10)))))</f>
        <v/>
      </c>
      <c r="N2353" s="82"/>
    </row>
    <row r="2354" spans="1:14">
      <c r="A2354" s="76">
        <f t="shared" si="47"/>
        <v>2349</v>
      </c>
      <c r="B2354" s="77"/>
      <c r="C2354" s="77"/>
      <c r="D2354" s="77"/>
      <c r="E2354" s="77"/>
      <c r="F2354" s="78"/>
      <c r="G2354" s="78"/>
      <c r="H2354" s="78"/>
      <c r="I2354" s="76"/>
      <c r="J2354" s="8" t="str">
        <f>IF(I2354="ILF",IF($C$1="预估功能点",'模板使用说明&amp;基础参数'!$E$15,'模板使用说明&amp;基础参数'!$E$22),IF(I2354="EIF",IF($C$1="预估功能点",'模板使用说明&amp;基础参数'!$E$16,'模板使用说明&amp;基础参数'!$E$23),IF(I2354="EI",IF($C$1="预估功能点",'模板使用说明&amp;基础参数'!$E$17,'模板使用说明&amp;基础参数'!$E$24),IF(I2354="EO",IF($C$1="预估功能点",'模板使用说明&amp;基础参数'!$E$18,'模板使用说明&amp;基础参数'!$E$25),IF(I2354="EQ",IF($C$1="预估功能点",'模板使用说明&amp;基础参数'!$E$19,'模板使用说明&amp;基础参数'!$E$26),"")))))</f>
        <v/>
      </c>
      <c r="K2354" s="80"/>
      <c r="L2354" s="80"/>
      <c r="M2354" s="81" t="str">
        <f>IF(J2354="","",IF(K2354="高",IF(L2354="删除",J2354*'模板使用说明&amp;基础参数'!$E$5*'模板使用说明&amp;基础参数'!$E$12,IF(L2354="修改",J2354*'模板使用说明&amp;基础参数'!$E$5*'模板使用说明&amp;基础参数'!$E$11,J2354*'模板使用说明&amp;基础参数'!$E$5*'模板使用说明&amp;基础参数'!$E$10)),IF(K2354="中",IF(L2354="删除",J2354*'模板使用说明&amp;基础参数'!$E$6*'模板使用说明&amp;基础参数'!$E$12,IF(L2354="修改",J2354*'模板使用说明&amp;基础参数'!$E$6*'模板使用说明&amp;基础参数'!$E$11,J2354*'模板使用说明&amp;基础参数'!$E$6*'模板使用说明&amp;基础参数'!$E$10)),IF(L2354="删除",J2354*'模板使用说明&amp;基础参数'!$E$7*'模板使用说明&amp;基础参数'!$E$12,IF(L2354="修改",J2354*'模板使用说明&amp;基础参数'!$E$7*'模板使用说明&amp;基础参数'!$E$11,J2354*'模板使用说明&amp;基础参数'!$E$7*'模板使用说明&amp;基础参数'!$E$10)))))</f>
        <v/>
      </c>
      <c r="N2354" s="82"/>
    </row>
    <row r="2355" spans="1:14">
      <c r="A2355" s="76">
        <f t="shared" si="47"/>
        <v>2350</v>
      </c>
      <c r="B2355" s="77"/>
      <c r="C2355" s="77"/>
      <c r="D2355" s="77"/>
      <c r="E2355" s="77"/>
      <c r="F2355" s="78"/>
      <c r="G2355" s="78"/>
      <c r="H2355" s="78"/>
      <c r="I2355" s="76"/>
      <c r="J2355" s="8" t="str">
        <f>IF(I2355="ILF",IF($C$1="预估功能点",'模板使用说明&amp;基础参数'!$E$15,'模板使用说明&amp;基础参数'!$E$22),IF(I2355="EIF",IF($C$1="预估功能点",'模板使用说明&amp;基础参数'!$E$16,'模板使用说明&amp;基础参数'!$E$23),IF(I2355="EI",IF($C$1="预估功能点",'模板使用说明&amp;基础参数'!$E$17,'模板使用说明&amp;基础参数'!$E$24),IF(I2355="EO",IF($C$1="预估功能点",'模板使用说明&amp;基础参数'!$E$18,'模板使用说明&amp;基础参数'!$E$25),IF(I2355="EQ",IF($C$1="预估功能点",'模板使用说明&amp;基础参数'!$E$19,'模板使用说明&amp;基础参数'!$E$26),"")))))</f>
        <v/>
      </c>
      <c r="K2355" s="80"/>
      <c r="L2355" s="80"/>
      <c r="M2355" s="81" t="str">
        <f>IF(J2355="","",IF(K2355="高",IF(L2355="删除",J2355*'模板使用说明&amp;基础参数'!$E$5*'模板使用说明&amp;基础参数'!$E$12,IF(L2355="修改",J2355*'模板使用说明&amp;基础参数'!$E$5*'模板使用说明&amp;基础参数'!$E$11,J2355*'模板使用说明&amp;基础参数'!$E$5*'模板使用说明&amp;基础参数'!$E$10)),IF(K2355="中",IF(L2355="删除",J2355*'模板使用说明&amp;基础参数'!$E$6*'模板使用说明&amp;基础参数'!$E$12,IF(L2355="修改",J2355*'模板使用说明&amp;基础参数'!$E$6*'模板使用说明&amp;基础参数'!$E$11,J2355*'模板使用说明&amp;基础参数'!$E$6*'模板使用说明&amp;基础参数'!$E$10)),IF(L2355="删除",J2355*'模板使用说明&amp;基础参数'!$E$7*'模板使用说明&amp;基础参数'!$E$12,IF(L2355="修改",J2355*'模板使用说明&amp;基础参数'!$E$7*'模板使用说明&amp;基础参数'!$E$11,J2355*'模板使用说明&amp;基础参数'!$E$7*'模板使用说明&amp;基础参数'!$E$10)))))</f>
        <v/>
      </c>
      <c r="N2355" s="82"/>
    </row>
    <row r="2356" spans="1:14">
      <c r="A2356" s="76">
        <f t="shared" si="47"/>
        <v>2351</v>
      </c>
      <c r="B2356" s="77"/>
      <c r="C2356" s="77"/>
      <c r="D2356" s="77"/>
      <c r="E2356" s="77"/>
      <c r="F2356" s="78"/>
      <c r="G2356" s="78"/>
      <c r="H2356" s="78"/>
      <c r="I2356" s="76"/>
      <c r="J2356" s="8" t="str">
        <f>IF(I2356="ILF",IF($C$1="预估功能点",'模板使用说明&amp;基础参数'!$E$15,'模板使用说明&amp;基础参数'!$E$22),IF(I2356="EIF",IF($C$1="预估功能点",'模板使用说明&amp;基础参数'!$E$16,'模板使用说明&amp;基础参数'!$E$23),IF(I2356="EI",IF($C$1="预估功能点",'模板使用说明&amp;基础参数'!$E$17,'模板使用说明&amp;基础参数'!$E$24),IF(I2356="EO",IF($C$1="预估功能点",'模板使用说明&amp;基础参数'!$E$18,'模板使用说明&amp;基础参数'!$E$25),IF(I2356="EQ",IF($C$1="预估功能点",'模板使用说明&amp;基础参数'!$E$19,'模板使用说明&amp;基础参数'!$E$26),"")))))</f>
        <v/>
      </c>
      <c r="K2356" s="80"/>
      <c r="L2356" s="80"/>
      <c r="M2356" s="81" t="str">
        <f>IF(J2356="","",IF(K2356="高",IF(L2356="删除",J2356*'模板使用说明&amp;基础参数'!$E$5*'模板使用说明&amp;基础参数'!$E$12,IF(L2356="修改",J2356*'模板使用说明&amp;基础参数'!$E$5*'模板使用说明&amp;基础参数'!$E$11,J2356*'模板使用说明&amp;基础参数'!$E$5*'模板使用说明&amp;基础参数'!$E$10)),IF(K2356="中",IF(L2356="删除",J2356*'模板使用说明&amp;基础参数'!$E$6*'模板使用说明&amp;基础参数'!$E$12,IF(L2356="修改",J2356*'模板使用说明&amp;基础参数'!$E$6*'模板使用说明&amp;基础参数'!$E$11,J2356*'模板使用说明&amp;基础参数'!$E$6*'模板使用说明&amp;基础参数'!$E$10)),IF(L2356="删除",J2356*'模板使用说明&amp;基础参数'!$E$7*'模板使用说明&amp;基础参数'!$E$12,IF(L2356="修改",J2356*'模板使用说明&amp;基础参数'!$E$7*'模板使用说明&amp;基础参数'!$E$11,J2356*'模板使用说明&amp;基础参数'!$E$7*'模板使用说明&amp;基础参数'!$E$10)))))</f>
        <v/>
      </c>
      <c r="N2356" s="82"/>
    </row>
    <row r="2357" spans="1:14">
      <c r="A2357" s="76">
        <f t="shared" si="47"/>
        <v>2352</v>
      </c>
      <c r="B2357" s="77"/>
      <c r="C2357" s="77"/>
      <c r="D2357" s="77"/>
      <c r="E2357" s="77"/>
      <c r="F2357" s="78"/>
      <c r="G2357" s="78"/>
      <c r="H2357" s="78"/>
      <c r="I2357" s="76"/>
      <c r="J2357" s="8" t="str">
        <f>IF(I2357="ILF",IF($C$1="预估功能点",'模板使用说明&amp;基础参数'!$E$15,'模板使用说明&amp;基础参数'!$E$22),IF(I2357="EIF",IF($C$1="预估功能点",'模板使用说明&amp;基础参数'!$E$16,'模板使用说明&amp;基础参数'!$E$23),IF(I2357="EI",IF($C$1="预估功能点",'模板使用说明&amp;基础参数'!$E$17,'模板使用说明&amp;基础参数'!$E$24),IF(I2357="EO",IF($C$1="预估功能点",'模板使用说明&amp;基础参数'!$E$18,'模板使用说明&amp;基础参数'!$E$25),IF(I2357="EQ",IF($C$1="预估功能点",'模板使用说明&amp;基础参数'!$E$19,'模板使用说明&amp;基础参数'!$E$26),"")))))</f>
        <v/>
      </c>
      <c r="K2357" s="80"/>
      <c r="L2357" s="80"/>
      <c r="M2357" s="81" t="str">
        <f>IF(J2357="","",IF(K2357="高",IF(L2357="删除",J2357*'模板使用说明&amp;基础参数'!$E$5*'模板使用说明&amp;基础参数'!$E$12,IF(L2357="修改",J2357*'模板使用说明&amp;基础参数'!$E$5*'模板使用说明&amp;基础参数'!$E$11,J2357*'模板使用说明&amp;基础参数'!$E$5*'模板使用说明&amp;基础参数'!$E$10)),IF(K2357="中",IF(L2357="删除",J2357*'模板使用说明&amp;基础参数'!$E$6*'模板使用说明&amp;基础参数'!$E$12,IF(L2357="修改",J2357*'模板使用说明&amp;基础参数'!$E$6*'模板使用说明&amp;基础参数'!$E$11,J2357*'模板使用说明&amp;基础参数'!$E$6*'模板使用说明&amp;基础参数'!$E$10)),IF(L2357="删除",J2357*'模板使用说明&amp;基础参数'!$E$7*'模板使用说明&amp;基础参数'!$E$12,IF(L2357="修改",J2357*'模板使用说明&amp;基础参数'!$E$7*'模板使用说明&amp;基础参数'!$E$11,J2357*'模板使用说明&amp;基础参数'!$E$7*'模板使用说明&amp;基础参数'!$E$10)))))</f>
        <v/>
      </c>
      <c r="N2357" s="82"/>
    </row>
    <row r="2358" spans="1:14">
      <c r="A2358" s="76">
        <f t="shared" si="47"/>
        <v>2353</v>
      </c>
      <c r="B2358" s="77"/>
      <c r="C2358" s="77"/>
      <c r="D2358" s="77"/>
      <c r="E2358" s="77"/>
      <c r="F2358" s="78"/>
      <c r="G2358" s="78"/>
      <c r="H2358" s="78"/>
      <c r="I2358" s="76"/>
      <c r="J2358" s="8" t="str">
        <f>IF(I2358="ILF",IF($C$1="预估功能点",'模板使用说明&amp;基础参数'!$E$15,'模板使用说明&amp;基础参数'!$E$22),IF(I2358="EIF",IF($C$1="预估功能点",'模板使用说明&amp;基础参数'!$E$16,'模板使用说明&amp;基础参数'!$E$23),IF(I2358="EI",IF($C$1="预估功能点",'模板使用说明&amp;基础参数'!$E$17,'模板使用说明&amp;基础参数'!$E$24),IF(I2358="EO",IF($C$1="预估功能点",'模板使用说明&amp;基础参数'!$E$18,'模板使用说明&amp;基础参数'!$E$25),IF(I2358="EQ",IF($C$1="预估功能点",'模板使用说明&amp;基础参数'!$E$19,'模板使用说明&amp;基础参数'!$E$26),"")))))</f>
        <v/>
      </c>
      <c r="K2358" s="80"/>
      <c r="L2358" s="80"/>
      <c r="M2358" s="81" t="str">
        <f>IF(J2358="","",IF(K2358="高",IF(L2358="删除",J2358*'模板使用说明&amp;基础参数'!$E$5*'模板使用说明&amp;基础参数'!$E$12,IF(L2358="修改",J2358*'模板使用说明&amp;基础参数'!$E$5*'模板使用说明&amp;基础参数'!$E$11,J2358*'模板使用说明&amp;基础参数'!$E$5*'模板使用说明&amp;基础参数'!$E$10)),IF(K2358="中",IF(L2358="删除",J2358*'模板使用说明&amp;基础参数'!$E$6*'模板使用说明&amp;基础参数'!$E$12,IF(L2358="修改",J2358*'模板使用说明&amp;基础参数'!$E$6*'模板使用说明&amp;基础参数'!$E$11,J2358*'模板使用说明&amp;基础参数'!$E$6*'模板使用说明&amp;基础参数'!$E$10)),IF(L2358="删除",J2358*'模板使用说明&amp;基础参数'!$E$7*'模板使用说明&amp;基础参数'!$E$12,IF(L2358="修改",J2358*'模板使用说明&amp;基础参数'!$E$7*'模板使用说明&amp;基础参数'!$E$11,J2358*'模板使用说明&amp;基础参数'!$E$7*'模板使用说明&amp;基础参数'!$E$10)))))</f>
        <v/>
      </c>
      <c r="N2358" s="82"/>
    </row>
    <row r="2359" spans="1:14">
      <c r="A2359" s="76">
        <f t="shared" si="47"/>
        <v>2354</v>
      </c>
      <c r="B2359" s="77"/>
      <c r="C2359" s="77"/>
      <c r="D2359" s="77"/>
      <c r="E2359" s="77"/>
      <c r="F2359" s="78"/>
      <c r="G2359" s="78"/>
      <c r="H2359" s="78"/>
      <c r="I2359" s="76"/>
      <c r="J2359" s="8" t="str">
        <f>IF(I2359="ILF",IF($C$1="预估功能点",'模板使用说明&amp;基础参数'!$E$15,'模板使用说明&amp;基础参数'!$E$22),IF(I2359="EIF",IF($C$1="预估功能点",'模板使用说明&amp;基础参数'!$E$16,'模板使用说明&amp;基础参数'!$E$23),IF(I2359="EI",IF($C$1="预估功能点",'模板使用说明&amp;基础参数'!$E$17,'模板使用说明&amp;基础参数'!$E$24),IF(I2359="EO",IF($C$1="预估功能点",'模板使用说明&amp;基础参数'!$E$18,'模板使用说明&amp;基础参数'!$E$25),IF(I2359="EQ",IF($C$1="预估功能点",'模板使用说明&amp;基础参数'!$E$19,'模板使用说明&amp;基础参数'!$E$26),"")))))</f>
        <v/>
      </c>
      <c r="K2359" s="80"/>
      <c r="L2359" s="80"/>
      <c r="M2359" s="81" t="str">
        <f>IF(J2359="","",IF(K2359="高",IF(L2359="删除",J2359*'模板使用说明&amp;基础参数'!$E$5*'模板使用说明&amp;基础参数'!$E$12,IF(L2359="修改",J2359*'模板使用说明&amp;基础参数'!$E$5*'模板使用说明&amp;基础参数'!$E$11,J2359*'模板使用说明&amp;基础参数'!$E$5*'模板使用说明&amp;基础参数'!$E$10)),IF(K2359="中",IF(L2359="删除",J2359*'模板使用说明&amp;基础参数'!$E$6*'模板使用说明&amp;基础参数'!$E$12,IF(L2359="修改",J2359*'模板使用说明&amp;基础参数'!$E$6*'模板使用说明&amp;基础参数'!$E$11,J2359*'模板使用说明&amp;基础参数'!$E$6*'模板使用说明&amp;基础参数'!$E$10)),IF(L2359="删除",J2359*'模板使用说明&amp;基础参数'!$E$7*'模板使用说明&amp;基础参数'!$E$12,IF(L2359="修改",J2359*'模板使用说明&amp;基础参数'!$E$7*'模板使用说明&amp;基础参数'!$E$11,J2359*'模板使用说明&amp;基础参数'!$E$7*'模板使用说明&amp;基础参数'!$E$10)))))</f>
        <v/>
      </c>
      <c r="N2359" s="82"/>
    </row>
    <row r="2360" spans="1:14">
      <c r="A2360" s="76">
        <f t="shared" si="47"/>
        <v>2355</v>
      </c>
      <c r="B2360" s="77"/>
      <c r="C2360" s="77"/>
      <c r="D2360" s="77"/>
      <c r="E2360" s="77"/>
      <c r="F2360" s="78"/>
      <c r="G2360" s="78"/>
      <c r="H2360" s="78"/>
      <c r="I2360" s="76"/>
      <c r="J2360" s="8" t="str">
        <f>IF(I2360="ILF",IF($C$1="预估功能点",'模板使用说明&amp;基础参数'!$E$15,'模板使用说明&amp;基础参数'!$E$22),IF(I2360="EIF",IF($C$1="预估功能点",'模板使用说明&amp;基础参数'!$E$16,'模板使用说明&amp;基础参数'!$E$23),IF(I2360="EI",IF($C$1="预估功能点",'模板使用说明&amp;基础参数'!$E$17,'模板使用说明&amp;基础参数'!$E$24),IF(I2360="EO",IF($C$1="预估功能点",'模板使用说明&amp;基础参数'!$E$18,'模板使用说明&amp;基础参数'!$E$25),IF(I2360="EQ",IF($C$1="预估功能点",'模板使用说明&amp;基础参数'!$E$19,'模板使用说明&amp;基础参数'!$E$26),"")))))</f>
        <v/>
      </c>
      <c r="K2360" s="80"/>
      <c r="L2360" s="80"/>
      <c r="M2360" s="81" t="str">
        <f>IF(J2360="","",IF(K2360="高",IF(L2360="删除",J2360*'模板使用说明&amp;基础参数'!$E$5*'模板使用说明&amp;基础参数'!$E$12,IF(L2360="修改",J2360*'模板使用说明&amp;基础参数'!$E$5*'模板使用说明&amp;基础参数'!$E$11,J2360*'模板使用说明&amp;基础参数'!$E$5*'模板使用说明&amp;基础参数'!$E$10)),IF(K2360="中",IF(L2360="删除",J2360*'模板使用说明&amp;基础参数'!$E$6*'模板使用说明&amp;基础参数'!$E$12,IF(L2360="修改",J2360*'模板使用说明&amp;基础参数'!$E$6*'模板使用说明&amp;基础参数'!$E$11,J2360*'模板使用说明&amp;基础参数'!$E$6*'模板使用说明&amp;基础参数'!$E$10)),IF(L2360="删除",J2360*'模板使用说明&amp;基础参数'!$E$7*'模板使用说明&amp;基础参数'!$E$12,IF(L2360="修改",J2360*'模板使用说明&amp;基础参数'!$E$7*'模板使用说明&amp;基础参数'!$E$11,J2360*'模板使用说明&amp;基础参数'!$E$7*'模板使用说明&amp;基础参数'!$E$10)))))</f>
        <v/>
      </c>
      <c r="N2360" s="82"/>
    </row>
    <row r="2361" spans="1:14">
      <c r="A2361" s="76">
        <f t="shared" si="47"/>
        <v>2356</v>
      </c>
      <c r="B2361" s="77"/>
      <c r="C2361" s="77"/>
      <c r="D2361" s="77"/>
      <c r="E2361" s="77"/>
      <c r="F2361" s="78"/>
      <c r="G2361" s="78"/>
      <c r="H2361" s="78"/>
      <c r="I2361" s="76"/>
      <c r="J2361" s="8" t="str">
        <f>IF(I2361="ILF",IF($C$1="预估功能点",'模板使用说明&amp;基础参数'!$E$15,'模板使用说明&amp;基础参数'!$E$22),IF(I2361="EIF",IF($C$1="预估功能点",'模板使用说明&amp;基础参数'!$E$16,'模板使用说明&amp;基础参数'!$E$23),IF(I2361="EI",IF($C$1="预估功能点",'模板使用说明&amp;基础参数'!$E$17,'模板使用说明&amp;基础参数'!$E$24),IF(I2361="EO",IF($C$1="预估功能点",'模板使用说明&amp;基础参数'!$E$18,'模板使用说明&amp;基础参数'!$E$25),IF(I2361="EQ",IF($C$1="预估功能点",'模板使用说明&amp;基础参数'!$E$19,'模板使用说明&amp;基础参数'!$E$26),"")))))</f>
        <v/>
      </c>
      <c r="K2361" s="80"/>
      <c r="L2361" s="80"/>
      <c r="M2361" s="81" t="str">
        <f>IF(J2361="","",IF(K2361="高",IF(L2361="删除",J2361*'模板使用说明&amp;基础参数'!$E$5*'模板使用说明&amp;基础参数'!$E$12,IF(L2361="修改",J2361*'模板使用说明&amp;基础参数'!$E$5*'模板使用说明&amp;基础参数'!$E$11,J2361*'模板使用说明&amp;基础参数'!$E$5*'模板使用说明&amp;基础参数'!$E$10)),IF(K2361="中",IF(L2361="删除",J2361*'模板使用说明&amp;基础参数'!$E$6*'模板使用说明&amp;基础参数'!$E$12,IF(L2361="修改",J2361*'模板使用说明&amp;基础参数'!$E$6*'模板使用说明&amp;基础参数'!$E$11,J2361*'模板使用说明&amp;基础参数'!$E$6*'模板使用说明&amp;基础参数'!$E$10)),IF(L2361="删除",J2361*'模板使用说明&amp;基础参数'!$E$7*'模板使用说明&amp;基础参数'!$E$12,IF(L2361="修改",J2361*'模板使用说明&amp;基础参数'!$E$7*'模板使用说明&amp;基础参数'!$E$11,J2361*'模板使用说明&amp;基础参数'!$E$7*'模板使用说明&amp;基础参数'!$E$10)))))</f>
        <v/>
      </c>
      <c r="N2361" s="82"/>
    </row>
    <row r="2362" spans="1:14">
      <c r="A2362" s="76">
        <f t="shared" si="47"/>
        <v>2357</v>
      </c>
      <c r="B2362" s="77"/>
      <c r="C2362" s="77"/>
      <c r="D2362" s="77"/>
      <c r="E2362" s="77"/>
      <c r="F2362" s="78"/>
      <c r="G2362" s="78"/>
      <c r="H2362" s="78"/>
      <c r="I2362" s="76"/>
      <c r="J2362" s="8" t="str">
        <f>IF(I2362="ILF",IF($C$1="预估功能点",'模板使用说明&amp;基础参数'!$E$15,'模板使用说明&amp;基础参数'!$E$22),IF(I2362="EIF",IF($C$1="预估功能点",'模板使用说明&amp;基础参数'!$E$16,'模板使用说明&amp;基础参数'!$E$23),IF(I2362="EI",IF($C$1="预估功能点",'模板使用说明&amp;基础参数'!$E$17,'模板使用说明&amp;基础参数'!$E$24),IF(I2362="EO",IF($C$1="预估功能点",'模板使用说明&amp;基础参数'!$E$18,'模板使用说明&amp;基础参数'!$E$25),IF(I2362="EQ",IF($C$1="预估功能点",'模板使用说明&amp;基础参数'!$E$19,'模板使用说明&amp;基础参数'!$E$26),"")))))</f>
        <v/>
      </c>
      <c r="K2362" s="80"/>
      <c r="L2362" s="80"/>
      <c r="M2362" s="81" t="str">
        <f>IF(J2362="","",IF(K2362="高",IF(L2362="删除",J2362*'模板使用说明&amp;基础参数'!$E$5*'模板使用说明&amp;基础参数'!$E$12,IF(L2362="修改",J2362*'模板使用说明&amp;基础参数'!$E$5*'模板使用说明&amp;基础参数'!$E$11,J2362*'模板使用说明&amp;基础参数'!$E$5*'模板使用说明&amp;基础参数'!$E$10)),IF(K2362="中",IF(L2362="删除",J2362*'模板使用说明&amp;基础参数'!$E$6*'模板使用说明&amp;基础参数'!$E$12,IF(L2362="修改",J2362*'模板使用说明&amp;基础参数'!$E$6*'模板使用说明&amp;基础参数'!$E$11,J2362*'模板使用说明&amp;基础参数'!$E$6*'模板使用说明&amp;基础参数'!$E$10)),IF(L2362="删除",J2362*'模板使用说明&amp;基础参数'!$E$7*'模板使用说明&amp;基础参数'!$E$12,IF(L2362="修改",J2362*'模板使用说明&amp;基础参数'!$E$7*'模板使用说明&amp;基础参数'!$E$11,J2362*'模板使用说明&amp;基础参数'!$E$7*'模板使用说明&amp;基础参数'!$E$10)))))</f>
        <v/>
      </c>
      <c r="N2362" s="82"/>
    </row>
    <row r="2363" spans="1:14">
      <c r="A2363" s="76">
        <f t="shared" si="47"/>
        <v>2358</v>
      </c>
      <c r="B2363" s="77"/>
      <c r="C2363" s="77"/>
      <c r="D2363" s="77"/>
      <c r="E2363" s="77"/>
      <c r="F2363" s="78"/>
      <c r="G2363" s="78"/>
      <c r="H2363" s="78"/>
      <c r="I2363" s="76"/>
      <c r="J2363" s="8" t="str">
        <f>IF(I2363="ILF",IF($C$1="预估功能点",'模板使用说明&amp;基础参数'!$E$15,'模板使用说明&amp;基础参数'!$E$22),IF(I2363="EIF",IF($C$1="预估功能点",'模板使用说明&amp;基础参数'!$E$16,'模板使用说明&amp;基础参数'!$E$23),IF(I2363="EI",IF($C$1="预估功能点",'模板使用说明&amp;基础参数'!$E$17,'模板使用说明&amp;基础参数'!$E$24),IF(I2363="EO",IF($C$1="预估功能点",'模板使用说明&amp;基础参数'!$E$18,'模板使用说明&amp;基础参数'!$E$25),IF(I2363="EQ",IF($C$1="预估功能点",'模板使用说明&amp;基础参数'!$E$19,'模板使用说明&amp;基础参数'!$E$26),"")))))</f>
        <v/>
      </c>
      <c r="K2363" s="80"/>
      <c r="L2363" s="80"/>
      <c r="M2363" s="81" t="str">
        <f>IF(J2363="","",IF(K2363="高",IF(L2363="删除",J2363*'模板使用说明&amp;基础参数'!$E$5*'模板使用说明&amp;基础参数'!$E$12,IF(L2363="修改",J2363*'模板使用说明&amp;基础参数'!$E$5*'模板使用说明&amp;基础参数'!$E$11,J2363*'模板使用说明&amp;基础参数'!$E$5*'模板使用说明&amp;基础参数'!$E$10)),IF(K2363="中",IF(L2363="删除",J2363*'模板使用说明&amp;基础参数'!$E$6*'模板使用说明&amp;基础参数'!$E$12,IF(L2363="修改",J2363*'模板使用说明&amp;基础参数'!$E$6*'模板使用说明&amp;基础参数'!$E$11,J2363*'模板使用说明&amp;基础参数'!$E$6*'模板使用说明&amp;基础参数'!$E$10)),IF(L2363="删除",J2363*'模板使用说明&amp;基础参数'!$E$7*'模板使用说明&amp;基础参数'!$E$12,IF(L2363="修改",J2363*'模板使用说明&amp;基础参数'!$E$7*'模板使用说明&amp;基础参数'!$E$11,J2363*'模板使用说明&amp;基础参数'!$E$7*'模板使用说明&amp;基础参数'!$E$10)))))</f>
        <v/>
      </c>
      <c r="N2363" s="82"/>
    </row>
    <row r="2364" spans="1:14">
      <c r="A2364" s="76">
        <f t="shared" si="47"/>
        <v>2359</v>
      </c>
      <c r="B2364" s="77"/>
      <c r="C2364" s="77"/>
      <c r="D2364" s="77"/>
      <c r="E2364" s="77"/>
      <c r="F2364" s="78"/>
      <c r="G2364" s="78"/>
      <c r="H2364" s="78"/>
      <c r="I2364" s="76"/>
      <c r="J2364" s="8" t="str">
        <f>IF(I2364="ILF",IF($C$1="预估功能点",'模板使用说明&amp;基础参数'!$E$15,'模板使用说明&amp;基础参数'!$E$22),IF(I2364="EIF",IF($C$1="预估功能点",'模板使用说明&amp;基础参数'!$E$16,'模板使用说明&amp;基础参数'!$E$23),IF(I2364="EI",IF($C$1="预估功能点",'模板使用说明&amp;基础参数'!$E$17,'模板使用说明&amp;基础参数'!$E$24),IF(I2364="EO",IF($C$1="预估功能点",'模板使用说明&amp;基础参数'!$E$18,'模板使用说明&amp;基础参数'!$E$25),IF(I2364="EQ",IF($C$1="预估功能点",'模板使用说明&amp;基础参数'!$E$19,'模板使用说明&amp;基础参数'!$E$26),"")))))</f>
        <v/>
      </c>
      <c r="K2364" s="80"/>
      <c r="L2364" s="80"/>
      <c r="M2364" s="81" t="str">
        <f>IF(J2364="","",IF(K2364="高",IF(L2364="删除",J2364*'模板使用说明&amp;基础参数'!$E$5*'模板使用说明&amp;基础参数'!$E$12,IF(L2364="修改",J2364*'模板使用说明&amp;基础参数'!$E$5*'模板使用说明&amp;基础参数'!$E$11,J2364*'模板使用说明&amp;基础参数'!$E$5*'模板使用说明&amp;基础参数'!$E$10)),IF(K2364="中",IF(L2364="删除",J2364*'模板使用说明&amp;基础参数'!$E$6*'模板使用说明&amp;基础参数'!$E$12,IF(L2364="修改",J2364*'模板使用说明&amp;基础参数'!$E$6*'模板使用说明&amp;基础参数'!$E$11,J2364*'模板使用说明&amp;基础参数'!$E$6*'模板使用说明&amp;基础参数'!$E$10)),IF(L2364="删除",J2364*'模板使用说明&amp;基础参数'!$E$7*'模板使用说明&amp;基础参数'!$E$12,IF(L2364="修改",J2364*'模板使用说明&amp;基础参数'!$E$7*'模板使用说明&amp;基础参数'!$E$11,J2364*'模板使用说明&amp;基础参数'!$E$7*'模板使用说明&amp;基础参数'!$E$10)))))</f>
        <v/>
      </c>
      <c r="N2364" s="82"/>
    </row>
    <row r="2365" spans="1:14">
      <c r="A2365" s="76">
        <f t="shared" si="47"/>
        <v>2360</v>
      </c>
      <c r="B2365" s="77"/>
      <c r="C2365" s="77"/>
      <c r="D2365" s="77"/>
      <c r="E2365" s="77"/>
      <c r="F2365" s="78"/>
      <c r="G2365" s="78"/>
      <c r="H2365" s="78"/>
      <c r="I2365" s="76"/>
      <c r="J2365" s="8" t="str">
        <f>IF(I2365="ILF",IF($C$1="预估功能点",'模板使用说明&amp;基础参数'!$E$15,'模板使用说明&amp;基础参数'!$E$22),IF(I2365="EIF",IF($C$1="预估功能点",'模板使用说明&amp;基础参数'!$E$16,'模板使用说明&amp;基础参数'!$E$23),IF(I2365="EI",IF($C$1="预估功能点",'模板使用说明&amp;基础参数'!$E$17,'模板使用说明&amp;基础参数'!$E$24),IF(I2365="EO",IF($C$1="预估功能点",'模板使用说明&amp;基础参数'!$E$18,'模板使用说明&amp;基础参数'!$E$25),IF(I2365="EQ",IF($C$1="预估功能点",'模板使用说明&amp;基础参数'!$E$19,'模板使用说明&amp;基础参数'!$E$26),"")))))</f>
        <v/>
      </c>
      <c r="K2365" s="80"/>
      <c r="L2365" s="80"/>
      <c r="M2365" s="81" t="str">
        <f>IF(J2365="","",IF(K2365="高",IF(L2365="删除",J2365*'模板使用说明&amp;基础参数'!$E$5*'模板使用说明&amp;基础参数'!$E$12,IF(L2365="修改",J2365*'模板使用说明&amp;基础参数'!$E$5*'模板使用说明&amp;基础参数'!$E$11,J2365*'模板使用说明&amp;基础参数'!$E$5*'模板使用说明&amp;基础参数'!$E$10)),IF(K2365="中",IF(L2365="删除",J2365*'模板使用说明&amp;基础参数'!$E$6*'模板使用说明&amp;基础参数'!$E$12,IF(L2365="修改",J2365*'模板使用说明&amp;基础参数'!$E$6*'模板使用说明&amp;基础参数'!$E$11,J2365*'模板使用说明&amp;基础参数'!$E$6*'模板使用说明&amp;基础参数'!$E$10)),IF(L2365="删除",J2365*'模板使用说明&amp;基础参数'!$E$7*'模板使用说明&amp;基础参数'!$E$12,IF(L2365="修改",J2365*'模板使用说明&amp;基础参数'!$E$7*'模板使用说明&amp;基础参数'!$E$11,J2365*'模板使用说明&amp;基础参数'!$E$7*'模板使用说明&amp;基础参数'!$E$10)))))</f>
        <v/>
      </c>
      <c r="N2365" s="82"/>
    </row>
    <row r="2366" spans="1:14">
      <c r="A2366" s="76">
        <f t="shared" si="47"/>
        <v>2361</v>
      </c>
      <c r="B2366" s="77"/>
      <c r="C2366" s="77"/>
      <c r="D2366" s="77"/>
      <c r="E2366" s="77"/>
      <c r="F2366" s="78"/>
      <c r="G2366" s="78"/>
      <c r="H2366" s="78"/>
      <c r="I2366" s="76"/>
      <c r="J2366" s="8" t="str">
        <f>IF(I2366="ILF",IF($C$1="预估功能点",'模板使用说明&amp;基础参数'!$E$15,'模板使用说明&amp;基础参数'!$E$22),IF(I2366="EIF",IF($C$1="预估功能点",'模板使用说明&amp;基础参数'!$E$16,'模板使用说明&amp;基础参数'!$E$23),IF(I2366="EI",IF($C$1="预估功能点",'模板使用说明&amp;基础参数'!$E$17,'模板使用说明&amp;基础参数'!$E$24),IF(I2366="EO",IF($C$1="预估功能点",'模板使用说明&amp;基础参数'!$E$18,'模板使用说明&amp;基础参数'!$E$25),IF(I2366="EQ",IF($C$1="预估功能点",'模板使用说明&amp;基础参数'!$E$19,'模板使用说明&amp;基础参数'!$E$26),"")))))</f>
        <v/>
      </c>
      <c r="K2366" s="80"/>
      <c r="L2366" s="80"/>
      <c r="M2366" s="81" t="str">
        <f>IF(J2366="","",IF(K2366="高",IF(L2366="删除",J2366*'模板使用说明&amp;基础参数'!$E$5*'模板使用说明&amp;基础参数'!$E$12,IF(L2366="修改",J2366*'模板使用说明&amp;基础参数'!$E$5*'模板使用说明&amp;基础参数'!$E$11,J2366*'模板使用说明&amp;基础参数'!$E$5*'模板使用说明&amp;基础参数'!$E$10)),IF(K2366="中",IF(L2366="删除",J2366*'模板使用说明&amp;基础参数'!$E$6*'模板使用说明&amp;基础参数'!$E$12,IF(L2366="修改",J2366*'模板使用说明&amp;基础参数'!$E$6*'模板使用说明&amp;基础参数'!$E$11,J2366*'模板使用说明&amp;基础参数'!$E$6*'模板使用说明&amp;基础参数'!$E$10)),IF(L2366="删除",J2366*'模板使用说明&amp;基础参数'!$E$7*'模板使用说明&amp;基础参数'!$E$12,IF(L2366="修改",J2366*'模板使用说明&amp;基础参数'!$E$7*'模板使用说明&amp;基础参数'!$E$11,J2366*'模板使用说明&amp;基础参数'!$E$7*'模板使用说明&amp;基础参数'!$E$10)))))</f>
        <v/>
      </c>
      <c r="N2366" s="82"/>
    </row>
    <row r="2367" spans="1:14">
      <c r="A2367" s="76">
        <f t="shared" si="47"/>
        <v>2362</v>
      </c>
      <c r="B2367" s="77"/>
      <c r="C2367" s="77"/>
      <c r="D2367" s="77"/>
      <c r="E2367" s="77"/>
      <c r="F2367" s="78"/>
      <c r="G2367" s="78"/>
      <c r="H2367" s="78"/>
      <c r="I2367" s="76"/>
      <c r="J2367" s="8" t="str">
        <f>IF(I2367="ILF",IF($C$1="预估功能点",'模板使用说明&amp;基础参数'!$E$15,'模板使用说明&amp;基础参数'!$E$22),IF(I2367="EIF",IF($C$1="预估功能点",'模板使用说明&amp;基础参数'!$E$16,'模板使用说明&amp;基础参数'!$E$23),IF(I2367="EI",IF($C$1="预估功能点",'模板使用说明&amp;基础参数'!$E$17,'模板使用说明&amp;基础参数'!$E$24),IF(I2367="EO",IF($C$1="预估功能点",'模板使用说明&amp;基础参数'!$E$18,'模板使用说明&amp;基础参数'!$E$25),IF(I2367="EQ",IF($C$1="预估功能点",'模板使用说明&amp;基础参数'!$E$19,'模板使用说明&amp;基础参数'!$E$26),"")))))</f>
        <v/>
      </c>
      <c r="K2367" s="80"/>
      <c r="L2367" s="80"/>
      <c r="M2367" s="81" t="str">
        <f>IF(J2367="","",IF(K2367="高",IF(L2367="删除",J2367*'模板使用说明&amp;基础参数'!$E$5*'模板使用说明&amp;基础参数'!$E$12,IF(L2367="修改",J2367*'模板使用说明&amp;基础参数'!$E$5*'模板使用说明&amp;基础参数'!$E$11,J2367*'模板使用说明&amp;基础参数'!$E$5*'模板使用说明&amp;基础参数'!$E$10)),IF(K2367="中",IF(L2367="删除",J2367*'模板使用说明&amp;基础参数'!$E$6*'模板使用说明&amp;基础参数'!$E$12,IF(L2367="修改",J2367*'模板使用说明&amp;基础参数'!$E$6*'模板使用说明&amp;基础参数'!$E$11,J2367*'模板使用说明&amp;基础参数'!$E$6*'模板使用说明&amp;基础参数'!$E$10)),IF(L2367="删除",J2367*'模板使用说明&amp;基础参数'!$E$7*'模板使用说明&amp;基础参数'!$E$12,IF(L2367="修改",J2367*'模板使用说明&amp;基础参数'!$E$7*'模板使用说明&amp;基础参数'!$E$11,J2367*'模板使用说明&amp;基础参数'!$E$7*'模板使用说明&amp;基础参数'!$E$10)))))</f>
        <v/>
      </c>
      <c r="N2367" s="82"/>
    </row>
    <row r="2368" spans="1:14">
      <c r="A2368" s="76">
        <f t="shared" si="47"/>
        <v>2363</v>
      </c>
      <c r="B2368" s="77"/>
      <c r="C2368" s="77"/>
      <c r="D2368" s="77"/>
      <c r="E2368" s="77"/>
      <c r="F2368" s="78"/>
      <c r="G2368" s="78"/>
      <c r="H2368" s="78"/>
      <c r="I2368" s="76"/>
      <c r="J2368" s="8" t="str">
        <f>IF(I2368="ILF",IF($C$1="预估功能点",'模板使用说明&amp;基础参数'!$E$15,'模板使用说明&amp;基础参数'!$E$22),IF(I2368="EIF",IF($C$1="预估功能点",'模板使用说明&amp;基础参数'!$E$16,'模板使用说明&amp;基础参数'!$E$23),IF(I2368="EI",IF($C$1="预估功能点",'模板使用说明&amp;基础参数'!$E$17,'模板使用说明&amp;基础参数'!$E$24),IF(I2368="EO",IF($C$1="预估功能点",'模板使用说明&amp;基础参数'!$E$18,'模板使用说明&amp;基础参数'!$E$25),IF(I2368="EQ",IF($C$1="预估功能点",'模板使用说明&amp;基础参数'!$E$19,'模板使用说明&amp;基础参数'!$E$26),"")))))</f>
        <v/>
      </c>
      <c r="K2368" s="80"/>
      <c r="L2368" s="80"/>
      <c r="M2368" s="81" t="str">
        <f>IF(J2368="","",IF(K2368="高",IF(L2368="删除",J2368*'模板使用说明&amp;基础参数'!$E$5*'模板使用说明&amp;基础参数'!$E$12,IF(L2368="修改",J2368*'模板使用说明&amp;基础参数'!$E$5*'模板使用说明&amp;基础参数'!$E$11,J2368*'模板使用说明&amp;基础参数'!$E$5*'模板使用说明&amp;基础参数'!$E$10)),IF(K2368="中",IF(L2368="删除",J2368*'模板使用说明&amp;基础参数'!$E$6*'模板使用说明&amp;基础参数'!$E$12,IF(L2368="修改",J2368*'模板使用说明&amp;基础参数'!$E$6*'模板使用说明&amp;基础参数'!$E$11,J2368*'模板使用说明&amp;基础参数'!$E$6*'模板使用说明&amp;基础参数'!$E$10)),IF(L2368="删除",J2368*'模板使用说明&amp;基础参数'!$E$7*'模板使用说明&amp;基础参数'!$E$12,IF(L2368="修改",J2368*'模板使用说明&amp;基础参数'!$E$7*'模板使用说明&amp;基础参数'!$E$11,J2368*'模板使用说明&amp;基础参数'!$E$7*'模板使用说明&amp;基础参数'!$E$10)))))</f>
        <v/>
      </c>
      <c r="N2368" s="82"/>
    </row>
    <row r="2369" spans="1:14">
      <c r="A2369" s="76">
        <f t="shared" si="47"/>
        <v>2364</v>
      </c>
      <c r="B2369" s="77"/>
      <c r="C2369" s="77"/>
      <c r="D2369" s="77"/>
      <c r="E2369" s="77"/>
      <c r="F2369" s="78"/>
      <c r="G2369" s="78"/>
      <c r="H2369" s="78"/>
      <c r="I2369" s="76"/>
      <c r="J2369" s="8" t="str">
        <f>IF(I2369="ILF",IF($C$1="预估功能点",'模板使用说明&amp;基础参数'!$E$15,'模板使用说明&amp;基础参数'!$E$22),IF(I2369="EIF",IF($C$1="预估功能点",'模板使用说明&amp;基础参数'!$E$16,'模板使用说明&amp;基础参数'!$E$23),IF(I2369="EI",IF($C$1="预估功能点",'模板使用说明&amp;基础参数'!$E$17,'模板使用说明&amp;基础参数'!$E$24),IF(I2369="EO",IF($C$1="预估功能点",'模板使用说明&amp;基础参数'!$E$18,'模板使用说明&amp;基础参数'!$E$25),IF(I2369="EQ",IF($C$1="预估功能点",'模板使用说明&amp;基础参数'!$E$19,'模板使用说明&amp;基础参数'!$E$26),"")))))</f>
        <v/>
      </c>
      <c r="K2369" s="80"/>
      <c r="L2369" s="80"/>
      <c r="M2369" s="81" t="str">
        <f>IF(J2369="","",IF(K2369="高",IF(L2369="删除",J2369*'模板使用说明&amp;基础参数'!$E$5*'模板使用说明&amp;基础参数'!$E$12,IF(L2369="修改",J2369*'模板使用说明&amp;基础参数'!$E$5*'模板使用说明&amp;基础参数'!$E$11,J2369*'模板使用说明&amp;基础参数'!$E$5*'模板使用说明&amp;基础参数'!$E$10)),IF(K2369="中",IF(L2369="删除",J2369*'模板使用说明&amp;基础参数'!$E$6*'模板使用说明&amp;基础参数'!$E$12,IF(L2369="修改",J2369*'模板使用说明&amp;基础参数'!$E$6*'模板使用说明&amp;基础参数'!$E$11,J2369*'模板使用说明&amp;基础参数'!$E$6*'模板使用说明&amp;基础参数'!$E$10)),IF(L2369="删除",J2369*'模板使用说明&amp;基础参数'!$E$7*'模板使用说明&amp;基础参数'!$E$12,IF(L2369="修改",J2369*'模板使用说明&amp;基础参数'!$E$7*'模板使用说明&amp;基础参数'!$E$11,J2369*'模板使用说明&amp;基础参数'!$E$7*'模板使用说明&amp;基础参数'!$E$10)))))</f>
        <v/>
      </c>
      <c r="N2369" s="82"/>
    </row>
    <row r="2370" spans="1:14">
      <c r="A2370" s="76">
        <f t="shared" si="47"/>
        <v>2365</v>
      </c>
      <c r="B2370" s="77"/>
      <c r="C2370" s="77"/>
      <c r="D2370" s="77"/>
      <c r="E2370" s="77"/>
      <c r="F2370" s="78"/>
      <c r="G2370" s="78"/>
      <c r="H2370" s="78"/>
      <c r="I2370" s="76"/>
      <c r="J2370" s="8" t="str">
        <f>IF(I2370="ILF",IF($C$1="预估功能点",'模板使用说明&amp;基础参数'!$E$15,'模板使用说明&amp;基础参数'!$E$22),IF(I2370="EIF",IF($C$1="预估功能点",'模板使用说明&amp;基础参数'!$E$16,'模板使用说明&amp;基础参数'!$E$23),IF(I2370="EI",IF($C$1="预估功能点",'模板使用说明&amp;基础参数'!$E$17,'模板使用说明&amp;基础参数'!$E$24),IF(I2370="EO",IF($C$1="预估功能点",'模板使用说明&amp;基础参数'!$E$18,'模板使用说明&amp;基础参数'!$E$25),IF(I2370="EQ",IF($C$1="预估功能点",'模板使用说明&amp;基础参数'!$E$19,'模板使用说明&amp;基础参数'!$E$26),"")))))</f>
        <v/>
      </c>
      <c r="K2370" s="80"/>
      <c r="L2370" s="80"/>
      <c r="M2370" s="81" t="str">
        <f>IF(J2370="","",IF(K2370="高",IF(L2370="删除",J2370*'模板使用说明&amp;基础参数'!$E$5*'模板使用说明&amp;基础参数'!$E$12,IF(L2370="修改",J2370*'模板使用说明&amp;基础参数'!$E$5*'模板使用说明&amp;基础参数'!$E$11,J2370*'模板使用说明&amp;基础参数'!$E$5*'模板使用说明&amp;基础参数'!$E$10)),IF(K2370="中",IF(L2370="删除",J2370*'模板使用说明&amp;基础参数'!$E$6*'模板使用说明&amp;基础参数'!$E$12,IF(L2370="修改",J2370*'模板使用说明&amp;基础参数'!$E$6*'模板使用说明&amp;基础参数'!$E$11,J2370*'模板使用说明&amp;基础参数'!$E$6*'模板使用说明&amp;基础参数'!$E$10)),IF(L2370="删除",J2370*'模板使用说明&amp;基础参数'!$E$7*'模板使用说明&amp;基础参数'!$E$12,IF(L2370="修改",J2370*'模板使用说明&amp;基础参数'!$E$7*'模板使用说明&amp;基础参数'!$E$11,J2370*'模板使用说明&amp;基础参数'!$E$7*'模板使用说明&amp;基础参数'!$E$10)))))</f>
        <v/>
      </c>
      <c r="N2370" s="82"/>
    </row>
    <row r="2371" spans="1:14">
      <c r="A2371" s="76">
        <f t="shared" si="47"/>
        <v>2366</v>
      </c>
      <c r="B2371" s="77"/>
      <c r="C2371" s="77"/>
      <c r="D2371" s="77"/>
      <c r="E2371" s="77"/>
      <c r="F2371" s="78"/>
      <c r="G2371" s="78"/>
      <c r="H2371" s="78"/>
      <c r="I2371" s="76"/>
      <c r="J2371" s="8" t="str">
        <f>IF(I2371="ILF",IF($C$1="预估功能点",'模板使用说明&amp;基础参数'!$E$15,'模板使用说明&amp;基础参数'!$E$22),IF(I2371="EIF",IF($C$1="预估功能点",'模板使用说明&amp;基础参数'!$E$16,'模板使用说明&amp;基础参数'!$E$23),IF(I2371="EI",IF($C$1="预估功能点",'模板使用说明&amp;基础参数'!$E$17,'模板使用说明&amp;基础参数'!$E$24),IF(I2371="EO",IF($C$1="预估功能点",'模板使用说明&amp;基础参数'!$E$18,'模板使用说明&amp;基础参数'!$E$25),IF(I2371="EQ",IF($C$1="预估功能点",'模板使用说明&amp;基础参数'!$E$19,'模板使用说明&amp;基础参数'!$E$26),"")))))</f>
        <v/>
      </c>
      <c r="K2371" s="80"/>
      <c r="L2371" s="80"/>
      <c r="M2371" s="81" t="str">
        <f>IF(J2371="","",IF(K2371="高",IF(L2371="删除",J2371*'模板使用说明&amp;基础参数'!$E$5*'模板使用说明&amp;基础参数'!$E$12,IF(L2371="修改",J2371*'模板使用说明&amp;基础参数'!$E$5*'模板使用说明&amp;基础参数'!$E$11,J2371*'模板使用说明&amp;基础参数'!$E$5*'模板使用说明&amp;基础参数'!$E$10)),IF(K2371="中",IF(L2371="删除",J2371*'模板使用说明&amp;基础参数'!$E$6*'模板使用说明&amp;基础参数'!$E$12,IF(L2371="修改",J2371*'模板使用说明&amp;基础参数'!$E$6*'模板使用说明&amp;基础参数'!$E$11,J2371*'模板使用说明&amp;基础参数'!$E$6*'模板使用说明&amp;基础参数'!$E$10)),IF(L2371="删除",J2371*'模板使用说明&amp;基础参数'!$E$7*'模板使用说明&amp;基础参数'!$E$12,IF(L2371="修改",J2371*'模板使用说明&amp;基础参数'!$E$7*'模板使用说明&amp;基础参数'!$E$11,J2371*'模板使用说明&amp;基础参数'!$E$7*'模板使用说明&amp;基础参数'!$E$10)))))</f>
        <v/>
      </c>
      <c r="N2371" s="82"/>
    </row>
    <row r="2372" spans="1:14">
      <c r="A2372" s="76">
        <f t="shared" ref="A2372:A2435" si="48">ROW()-5</f>
        <v>2367</v>
      </c>
      <c r="B2372" s="77"/>
      <c r="C2372" s="77"/>
      <c r="D2372" s="77"/>
      <c r="E2372" s="77"/>
      <c r="F2372" s="78"/>
      <c r="G2372" s="78"/>
      <c r="H2372" s="78"/>
      <c r="I2372" s="76"/>
      <c r="J2372" s="8" t="str">
        <f>IF(I2372="ILF",IF($C$1="预估功能点",'模板使用说明&amp;基础参数'!$E$15,'模板使用说明&amp;基础参数'!$E$22),IF(I2372="EIF",IF($C$1="预估功能点",'模板使用说明&amp;基础参数'!$E$16,'模板使用说明&amp;基础参数'!$E$23),IF(I2372="EI",IF($C$1="预估功能点",'模板使用说明&amp;基础参数'!$E$17,'模板使用说明&amp;基础参数'!$E$24),IF(I2372="EO",IF($C$1="预估功能点",'模板使用说明&amp;基础参数'!$E$18,'模板使用说明&amp;基础参数'!$E$25),IF(I2372="EQ",IF($C$1="预估功能点",'模板使用说明&amp;基础参数'!$E$19,'模板使用说明&amp;基础参数'!$E$26),"")))))</f>
        <v/>
      </c>
      <c r="K2372" s="80"/>
      <c r="L2372" s="80"/>
      <c r="M2372" s="81" t="str">
        <f>IF(J2372="","",IF(K2372="高",IF(L2372="删除",J2372*'模板使用说明&amp;基础参数'!$E$5*'模板使用说明&amp;基础参数'!$E$12,IF(L2372="修改",J2372*'模板使用说明&amp;基础参数'!$E$5*'模板使用说明&amp;基础参数'!$E$11,J2372*'模板使用说明&amp;基础参数'!$E$5*'模板使用说明&amp;基础参数'!$E$10)),IF(K2372="中",IF(L2372="删除",J2372*'模板使用说明&amp;基础参数'!$E$6*'模板使用说明&amp;基础参数'!$E$12,IF(L2372="修改",J2372*'模板使用说明&amp;基础参数'!$E$6*'模板使用说明&amp;基础参数'!$E$11,J2372*'模板使用说明&amp;基础参数'!$E$6*'模板使用说明&amp;基础参数'!$E$10)),IF(L2372="删除",J2372*'模板使用说明&amp;基础参数'!$E$7*'模板使用说明&amp;基础参数'!$E$12,IF(L2372="修改",J2372*'模板使用说明&amp;基础参数'!$E$7*'模板使用说明&amp;基础参数'!$E$11,J2372*'模板使用说明&amp;基础参数'!$E$7*'模板使用说明&amp;基础参数'!$E$10)))))</f>
        <v/>
      </c>
      <c r="N2372" s="82"/>
    </row>
    <row r="2373" spans="1:14">
      <c r="A2373" s="76">
        <f t="shared" si="48"/>
        <v>2368</v>
      </c>
      <c r="B2373" s="77"/>
      <c r="C2373" s="77"/>
      <c r="D2373" s="77"/>
      <c r="E2373" s="77"/>
      <c r="F2373" s="78"/>
      <c r="G2373" s="78"/>
      <c r="H2373" s="78"/>
      <c r="I2373" s="76"/>
      <c r="J2373" s="8" t="str">
        <f>IF(I2373="ILF",IF($C$1="预估功能点",'模板使用说明&amp;基础参数'!$E$15,'模板使用说明&amp;基础参数'!$E$22),IF(I2373="EIF",IF($C$1="预估功能点",'模板使用说明&amp;基础参数'!$E$16,'模板使用说明&amp;基础参数'!$E$23),IF(I2373="EI",IF($C$1="预估功能点",'模板使用说明&amp;基础参数'!$E$17,'模板使用说明&amp;基础参数'!$E$24),IF(I2373="EO",IF($C$1="预估功能点",'模板使用说明&amp;基础参数'!$E$18,'模板使用说明&amp;基础参数'!$E$25),IF(I2373="EQ",IF($C$1="预估功能点",'模板使用说明&amp;基础参数'!$E$19,'模板使用说明&amp;基础参数'!$E$26),"")))))</f>
        <v/>
      </c>
      <c r="K2373" s="80"/>
      <c r="L2373" s="80"/>
      <c r="M2373" s="81" t="str">
        <f>IF(J2373="","",IF(K2373="高",IF(L2373="删除",J2373*'模板使用说明&amp;基础参数'!$E$5*'模板使用说明&amp;基础参数'!$E$12,IF(L2373="修改",J2373*'模板使用说明&amp;基础参数'!$E$5*'模板使用说明&amp;基础参数'!$E$11,J2373*'模板使用说明&amp;基础参数'!$E$5*'模板使用说明&amp;基础参数'!$E$10)),IF(K2373="中",IF(L2373="删除",J2373*'模板使用说明&amp;基础参数'!$E$6*'模板使用说明&amp;基础参数'!$E$12,IF(L2373="修改",J2373*'模板使用说明&amp;基础参数'!$E$6*'模板使用说明&amp;基础参数'!$E$11,J2373*'模板使用说明&amp;基础参数'!$E$6*'模板使用说明&amp;基础参数'!$E$10)),IF(L2373="删除",J2373*'模板使用说明&amp;基础参数'!$E$7*'模板使用说明&amp;基础参数'!$E$12,IF(L2373="修改",J2373*'模板使用说明&amp;基础参数'!$E$7*'模板使用说明&amp;基础参数'!$E$11,J2373*'模板使用说明&amp;基础参数'!$E$7*'模板使用说明&amp;基础参数'!$E$10)))))</f>
        <v/>
      </c>
      <c r="N2373" s="82"/>
    </row>
    <row r="2374" spans="1:14">
      <c r="A2374" s="76">
        <f t="shared" si="48"/>
        <v>2369</v>
      </c>
      <c r="B2374" s="77"/>
      <c r="C2374" s="77"/>
      <c r="D2374" s="77"/>
      <c r="E2374" s="77"/>
      <c r="F2374" s="78"/>
      <c r="G2374" s="78"/>
      <c r="H2374" s="78"/>
      <c r="I2374" s="76"/>
      <c r="J2374" s="8" t="str">
        <f>IF(I2374="ILF",IF($C$1="预估功能点",'模板使用说明&amp;基础参数'!$E$15,'模板使用说明&amp;基础参数'!$E$22),IF(I2374="EIF",IF($C$1="预估功能点",'模板使用说明&amp;基础参数'!$E$16,'模板使用说明&amp;基础参数'!$E$23),IF(I2374="EI",IF($C$1="预估功能点",'模板使用说明&amp;基础参数'!$E$17,'模板使用说明&amp;基础参数'!$E$24),IF(I2374="EO",IF($C$1="预估功能点",'模板使用说明&amp;基础参数'!$E$18,'模板使用说明&amp;基础参数'!$E$25),IF(I2374="EQ",IF($C$1="预估功能点",'模板使用说明&amp;基础参数'!$E$19,'模板使用说明&amp;基础参数'!$E$26),"")))))</f>
        <v/>
      </c>
      <c r="K2374" s="80"/>
      <c r="L2374" s="80"/>
      <c r="M2374" s="81" t="str">
        <f>IF(J2374="","",IF(K2374="高",IF(L2374="删除",J2374*'模板使用说明&amp;基础参数'!$E$5*'模板使用说明&amp;基础参数'!$E$12,IF(L2374="修改",J2374*'模板使用说明&amp;基础参数'!$E$5*'模板使用说明&amp;基础参数'!$E$11,J2374*'模板使用说明&amp;基础参数'!$E$5*'模板使用说明&amp;基础参数'!$E$10)),IF(K2374="中",IF(L2374="删除",J2374*'模板使用说明&amp;基础参数'!$E$6*'模板使用说明&amp;基础参数'!$E$12,IF(L2374="修改",J2374*'模板使用说明&amp;基础参数'!$E$6*'模板使用说明&amp;基础参数'!$E$11,J2374*'模板使用说明&amp;基础参数'!$E$6*'模板使用说明&amp;基础参数'!$E$10)),IF(L2374="删除",J2374*'模板使用说明&amp;基础参数'!$E$7*'模板使用说明&amp;基础参数'!$E$12,IF(L2374="修改",J2374*'模板使用说明&amp;基础参数'!$E$7*'模板使用说明&amp;基础参数'!$E$11,J2374*'模板使用说明&amp;基础参数'!$E$7*'模板使用说明&amp;基础参数'!$E$10)))))</f>
        <v/>
      </c>
      <c r="N2374" s="82"/>
    </row>
    <row r="2375" spans="1:14">
      <c r="A2375" s="76">
        <f t="shared" si="48"/>
        <v>2370</v>
      </c>
      <c r="B2375" s="77"/>
      <c r="C2375" s="77"/>
      <c r="D2375" s="77"/>
      <c r="E2375" s="77"/>
      <c r="F2375" s="78"/>
      <c r="G2375" s="78"/>
      <c r="H2375" s="78"/>
      <c r="I2375" s="76"/>
      <c r="J2375" s="8" t="str">
        <f>IF(I2375="ILF",IF($C$1="预估功能点",'模板使用说明&amp;基础参数'!$E$15,'模板使用说明&amp;基础参数'!$E$22),IF(I2375="EIF",IF($C$1="预估功能点",'模板使用说明&amp;基础参数'!$E$16,'模板使用说明&amp;基础参数'!$E$23),IF(I2375="EI",IF($C$1="预估功能点",'模板使用说明&amp;基础参数'!$E$17,'模板使用说明&amp;基础参数'!$E$24),IF(I2375="EO",IF($C$1="预估功能点",'模板使用说明&amp;基础参数'!$E$18,'模板使用说明&amp;基础参数'!$E$25),IF(I2375="EQ",IF($C$1="预估功能点",'模板使用说明&amp;基础参数'!$E$19,'模板使用说明&amp;基础参数'!$E$26),"")))))</f>
        <v/>
      </c>
      <c r="K2375" s="80"/>
      <c r="L2375" s="80"/>
      <c r="M2375" s="81" t="str">
        <f>IF(J2375="","",IF(K2375="高",IF(L2375="删除",J2375*'模板使用说明&amp;基础参数'!$E$5*'模板使用说明&amp;基础参数'!$E$12,IF(L2375="修改",J2375*'模板使用说明&amp;基础参数'!$E$5*'模板使用说明&amp;基础参数'!$E$11,J2375*'模板使用说明&amp;基础参数'!$E$5*'模板使用说明&amp;基础参数'!$E$10)),IF(K2375="中",IF(L2375="删除",J2375*'模板使用说明&amp;基础参数'!$E$6*'模板使用说明&amp;基础参数'!$E$12,IF(L2375="修改",J2375*'模板使用说明&amp;基础参数'!$E$6*'模板使用说明&amp;基础参数'!$E$11,J2375*'模板使用说明&amp;基础参数'!$E$6*'模板使用说明&amp;基础参数'!$E$10)),IF(L2375="删除",J2375*'模板使用说明&amp;基础参数'!$E$7*'模板使用说明&amp;基础参数'!$E$12,IF(L2375="修改",J2375*'模板使用说明&amp;基础参数'!$E$7*'模板使用说明&amp;基础参数'!$E$11,J2375*'模板使用说明&amp;基础参数'!$E$7*'模板使用说明&amp;基础参数'!$E$10)))))</f>
        <v/>
      </c>
      <c r="N2375" s="82"/>
    </row>
    <row r="2376" spans="1:14">
      <c r="A2376" s="76">
        <f t="shared" si="48"/>
        <v>2371</v>
      </c>
      <c r="B2376" s="77"/>
      <c r="C2376" s="77"/>
      <c r="D2376" s="77"/>
      <c r="E2376" s="77"/>
      <c r="F2376" s="78"/>
      <c r="G2376" s="78"/>
      <c r="H2376" s="78"/>
      <c r="I2376" s="76"/>
      <c r="J2376" s="8" t="str">
        <f>IF(I2376="ILF",IF($C$1="预估功能点",'模板使用说明&amp;基础参数'!$E$15,'模板使用说明&amp;基础参数'!$E$22),IF(I2376="EIF",IF($C$1="预估功能点",'模板使用说明&amp;基础参数'!$E$16,'模板使用说明&amp;基础参数'!$E$23),IF(I2376="EI",IF($C$1="预估功能点",'模板使用说明&amp;基础参数'!$E$17,'模板使用说明&amp;基础参数'!$E$24),IF(I2376="EO",IF($C$1="预估功能点",'模板使用说明&amp;基础参数'!$E$18,'模板使用说明&amp;基础参数'!$E$25),IF(I2376="EQ",IF($C$1="预估功能点",'模板使用说明&amp;基础参数'!$E$19,'模板使用说明&amp;基础参数'!$E$26),"")))))</f>
        <v/>
      </c>
      <c r="K2376" s="80"/>
      <c r="L2376" s="80"/>
      <c r="M2376" s="81" t="str">
        <f>IF(J2376="","",IF(K2376="高",IF(L2376="删除",J2376*'模板使用说明&amp;基础参数'!$E$5*'模板使用说明&amp;基础参数'!$E$12,IF(L2376="修改",J2376*'模板使用说明&amp;基础参数'!$E$5*'模板使用说明&amp;基础参数'!$E$11,J2376*'模板使用说明&amp;基础参数'!$E$5*'模板使用说明&amp;基础参数'!$E$10)),IF(K2376="中",IF(L2376="删除",J2376*'模板使用说明&amp;基础参数'!$E$6*'模板使用说明&amp;基础参数'!$E$12,IF(L2376="修改",J2376*'模板使用说明&amp;基础参数'!$E$6*'模板使用说明&amp;基础参数'!$E$11,J2376*'模板使用说明&amp;基础参数'!$E$6*'模板使用说明&amp;基础参数'!$E$10)),IF(L2376="删除",J2376*'模板使用说明&amp;基础参数'!$E$7*'模板使用说明&amp;基础参数'!$E$12,IF(L2376="修改",J2376*'模板使用说明&amp;基础参数'!$E$7*'模板使用说明&amp;基础参数'!$E$11,J2376*'模板使用说明&amp;基础参数'!$E$7*'模板使用说明&amp;基础参数'!$E$10)))))</f>
        <v/>
      </c>
      <c r="N2376" s="82"/>
    </row>
    <row r="2377" spans="1:14">
      <c r="A2377" s="76">
        <f t="shared" si="48"/>
        <v>2372</v>
      </c>
      <c r="B2377" s="77"/>
      <c r="C2377" s="77"/>
      <c r="D2377" s="77"/>
      <c r="E2377" s="77"/>
      <c r="F2377" s="78"/>
      <c r="G2377" s="78"/>
      <c r="H2377" s="78"/>
      <c r="I2377" s="76"/>
      <c r="J2377" s="8" t="str">
        <f>IF(I2377="ILF",IF($C$1="预估功能点",'模板使用说明&amp;基础参数'!$E$15,'模板使用说明&amp;基础参数'!$E$22),IF(I2377="EIF",IF($C$1="预估功能点",'模板使用说明&amp;基础参数'!$E$16,'模板使用说明&amp;基础参数'!$E$23),IF(I2377="EI",IF($C$1="预估功能点",'模板使用说明&amp;基础参数'!$E$17,'模板使用说明&amp;基础参数'!$E$24),IF(I2377="EO",IF($C$1="预估功能点",'模板使用说明&amp;基础参数'!$E$18,'模板使用说明&amp;基础参数'!$E$25),IF(I2377="EQ",IF($C$1="预估功能点",'模板使用说明&amp;基础参数'!$E$19,'模板使用说明&amp;基础参数'!$E$26),"")))))</f>
        <v/>
      </c>
      <c r="K2377" s="80"/>
      <c r="L2377" s="80"/>
      <c r="M2377" s="81" t="str">
        <f>IF(J2377="","",IF(K2377="高",IF(L2377="删除",J2377*'模板使用说明&amp;基础参数'!$E$5*'模板使用说明&amp;基础参数'!$E$12,IF(L2377="修改",J2377*'模板使用说明&amp;基础参数'!$E$5*'模板使用说明&amp;基础参数'!$E$11,J2377*'模板使用说明&amp;基础参数'!$E$5*'模板使用说明&amp;基础参数'!$E$10)),IF(K2377="中",IF(L2377="删除",J2377*'模板使用说明&amp;基础参数'!$E$6*'模板使用说明&amp;基础参数'!$E$12,IF(L2377="修改",J2377*'模板使用说明&amp;基础参数'!$E$6*'模板使用说明&amp;基础参数'!$E$11,J2377*'模板使用说明&amp;基础参数'!$E$6*'模板使用说明&amp;基础参数'!$E$10)),IF(L2377="删除",J2377*'模板使用说明&amp;基础参数'!$E$7*'模板使用说明&amp;基础参数'!$E$12,IF(L2377="修改",J2377*'模板使用说明&amp;基础参数'!$E$7*'模板使用说明&amp;基础参数'!$E$11,J2377*'模板使用说明&amp;基础参数'!$E$7*'模板使用说明&amp;基础参数'!$E$10)))))</f>
        <v/>
      </c>
      <c r="N2377" s="82"/>
    </row>
    <row r="2378" spans="1:14">
      <c r="A2378" s="76">
        <f t="shared" si="48"/>
        <v>2373</v>
      </c>
      <c r="B2378" s="77"/>
      <c r="C2378" s="77"/>
      <c r="D2378" s="77"/>
      <c r="E2378" s="77"/>
      <c r="F2378" s="78"/>
      <c r="G2378" s="78"/>
      <c r="H2378" s="78"/>
      <c r="I2378" s="76"/>
      <c r="J2378" s="8" t="str">
        <f>IF(I2378="ILF",IF($C$1="预估功能点",'模板使用说明&amp;基础参数'!$E$15,'模板使用说明&amp;基础参数'!$E$22),IF(I2378="EIF",IF($C$1="预估功能点",'模板使用说明&amp;基础参数'!$E$16,'模板使用说明&amp;基础参数'!$E$23),IF(I2378="EI",IF($C$1="预估功能点",'模板使用说明&amp;基础参数'!$E$17,'模板使用说明&amp;基础参数'!$E$24),IF(I2378="EO",IF($C$1="预估功能点",'模板使用说明&amp;基础参数'!$E$18,'模板使用说明&amp;基础参数'!$E$25),IF(I2378="EQ",IF($C$1="预估功能点",'模板使用说明&amp;基础参数'!$E$19,'模板使用说明&amp;基础参数'!$E$26),"")))))</f>
        <v/>
      </c>
      <c r="K2378" s="80"/>
      <c r="L2378" s="80"/>
      <c r="M2378" s="81" t="str">
        <f>IF(J2378="","",IF(K2378="高",IF(L2378="删除",J2378*'模板使用说明&amp;基础参数'!$E$5*'模板使用说明&amp;基础参数'!$E$12,IF(L2378="修改",J2378*'模板使用说明&amp;基础参数'!$E$5*'模板使用说明&amp;基础参数'!$E$11,J2378*'模板使用说明&amp;基础参数'!$E$5*'模板使用说明&amp;基础参数'!$E$10)),IF(K2378="中",IF(L2378="删除",J2378*'模板使用说明&amp;基础参数'!$E$6*'模板使用说明&amp;基础参数'!$E$12,IF(L2378="修改",J2378*'模板使用说明&amp;基础参数'!$E$6*'模板使用说明&amp;基础参数'!$E$11,J2378*'模板使用说明&amp;基础参数'!$E$6*'模板使用说明&amp;基础参数'!$E$10)),IF(L2378="删除",J2378*'模板使用说明&amp;基础参数'!$E$7*'模板使用说明&amp;基础参数'!$E$12,IF(L2378="修改",J2378*'模板使用说明&amp;基础参数'!$E$7*'模板使用说明&amp;基础参数'!$E$11,J2378*'模板使用说明&amp;基础参数'!$E$7*'模板使用说明&amp;基础参数'!$E$10)))))</f>
        <v/>
      </c>
      <c r="N2378" s="82"/>
    </row>
    <row r="2379" spans="1:14">
      <c r="A2379" s="76">
        <f t="shared" si="48"/>
        <v>2374</v>
      </c>
      <c r="B2379" s="77"/>
      <c r="C2379" s="77"/>
      <c r="D2379" s="77"/>
      <c r="E2379" s="77"/>
      <c r="F2379" s="78"/>
      <c r="G2379" s="78"/>
      <c r="H2379" s="78"/>
      <c r="I2379" s="76"/>
      <c r="J2379" s="8" t="str">
        <f>IF(I2379="ILF",IF($C$1="预估功能点",'模板使用说明&amp;基础参数'!$E$15,'模板使用说明&amp;基础参数'!$E$22),IF(I2379="EIF",IF($C$1="预估功能点",'模板使用说明&amp;基础参数'!$E$16,'模板使用说明&amp;基础参数'!$E$23),IF(I2379="EI",IF($C$1="预估功能点",'模板使用说明&amp;基础参数'!$E$17,'模板使用说明&amp;基础参数'!$E$24),IF(I2379="EO",IF($C$1="预估功能点",'模板使用说明&amp;基础参数'!$E$18,'模板使用说明&amp;基础参数'!$E$25),IF(I2379="EQ",IF($C$1="预估功能点",'模板使用说明&amp;基础参数'!$E$19,'模板使用说明&amp;基础参数'!$E$26),"")))))</f>
        <v/>
      </c>
      <c r="K2379" s="80"/>
      <c r="L2379" s="80"/>
      <c r="M2379" s="81" t="str">
        <f>IF(J2379="","",IF(K2379="高",IF(L2379="删除",J2379*'模板使用说明&amp;基础参数'!$E$5*'模板使用说明&amp;基础参数'!$E$12,IF(L2379="修改",J2379*'模板使用说明&amp;基础参数'!$E$5*'模板使用说明&amp;基础参数'!$E$11,J2379*'模板使用说明&amp;基础参数'!$E$5*'模板使用说明&amp;基础参数'!$E$10)),IF(K2379="中",IF(L2379="删除",J2379*'模板使用说明&amp;基础参数'!$E$6*'模板使用说明&amp;基础参数'!$E$12,IF(L2379="修改",J2379*'模板使用说明&amp;基础参数'!$E$6*'模板使用说明&amp;基础参数'!$E$11,J2379*'模板使用说明&amp;基础参数'!$E$6*'模板使用说明&amp;基础参数'!$E$10)),IF(L2379="删除",J2379*'模板使用说明&amp;基础参数'!$E$7*'模板使用说明&amp;基础参数'!$E$12,IF(L2379="修改",J2379*'模板使用说明&amp;基础参数'!$E$7*'模板使用说明&amp;基础参数'!$E$11,J2379*'模板使用说明&amp;基础参数'!$E$7*'模板使用说明&amp;基础参数'!$E$10)))))</f>
        <v/>
      </c>
      <c r="N2379" s="82"/>
    </row>
    <row r="2380" spans="1:14">
      <c r="A2380" s="76">
        <f t="shared" si="48"/>
        <v>2375</v>
      </c>
      <c r="B2380" s="77"/>
      <c r="C2380" s="77"/>
      <c r="D2380" s="77"/>
      <c r="E2380" s="77"/>
      <c r="F2380" s="78"/>
      <c r="G2380" s="78"/>
      <c r="H2380" s="78"/>
      <c r="I2380" s="76"/>
      <c r="J2380" s="8" t="str">
        <f>IF(I2380="ILF",IF($C$1="预估功能点",'模板使用说明&amp;基础参数'!$E$15,'模板使用说明&amp;基础参数'!$E$22),IF(I2380="EIF",IF($C$1="预估功能点",'模板使用说明&amp;基础参数'!$E$16,'模板使用说明&amp;基础参数'!$E$23),IF(I2380="EI",IF($C$1="预估功能点",'模板使用说明&amp;基础参数'!$E$17,'模板使用说明&amp;基础参数'!$E$24),IF(I2380="EO",IF($C$1="预估功能点",'模板使用说明&amp;基础参数'!$E$18,'模板使用说明&amp;基础参数'!$E$25),IF(I2380="EQ",IF($C$1="预估功能点",'模板使用说明&amp;基础参数'!$E$19,'模板使用说明&amp;基础参数'!$E$26),"")))))</f>
        <v/>
      </c>
      <c r="K2380" s="80"/>
      <c r="L2380" s="80"/>
      <c r="M2380" s="81" t="str">
        <f>IF(J2380="","",IF(K2380="高",IF(L2380="删除",J2380*'模板使用说明&amp;基础参数'!$E$5*'模板使用说明&amp;基础参数'!$E$12,IF(L2380="修改",J2380*'模板使用说明&amp;基础参数'!$E$5*'模板使用说明&amp;基础参数'!$E$11,J2380*'模板使用说明&amp;基础参数'!$E$5*'模板使用说明&amp;基础参数'!$E$10)),IF(K2380="中",IF(L2380="删除",J2380*'模板使用说明&amp;基础参数'!$E$6*'模板使用说明&amp;基础参数'!$E$12,IF(L2380="修改",J2380*'模板使用说明&amp;基础参数'!$E$6*'模板使用说明&amp;基础参数'!$E$11,J2380*'模板使用说明&amp;基础参数'!$E$6*'模板使用说明&amp;基础参数'!$E$10)),IF(L2380="删除",J2380*'模板使用说明&amp;基础参数'!$E$7*'模板使用说明&amp;基础参数'!$E$12,IF(L2380="修改",J2380*'模板使用说明&amp;基础参数'!$E$7*'模板使用说明&amp;基础参数'!$E$11,J2380*'模板使用说明&amp;基础参数'!$E$7*'模板使用说明&amp;基础参数'!$E$10)))))</f>
        <v/>
      </c>
      <c r="N2380" s="82"/>
    </row>
    <row r="2381" spans="1:14">
      <c r="A2381" s="76">
        <f t="shared" si="48"/>
        <v>2376</v>
      </c>
      <c r="B2381" s="77"/>
      <c r="C2381" s="77"/>
      <c r="D2381" s="77"/>
      <c r="E2381" s="77"/>
      <c r="F2381" s="78"/>
      <c r="G2381" s="78"/>
      <c r="H2381" s="78"/>
      <c r="I2381" s="76"/>
      <c r="J2381" s="8" t="str">
        <f>IF(I2381="ILF",IF($C$1="预估功能点",'模板使用说明&amp;基础参数'!$E$15,'模板使用说明&amp;基础参数'!$E$22),IF(I2381="EIF",IF($C$1="预估功能点",'模板使用说明&amp;基础参数'!$E$16,'模板使用说明&amp;基础参数'!$E$23),IF(I2381="EI",IF($C$1="预估功能点",'模板使用说明&amp;基础参数'!$E$17,'模板使用说明&amp;基础参数'!$E$24),IF(I2381="EO",IF($C$1="预估功能点",'模板使用说明&amp;基础参数'!$E$18,'模板使用说明&amp;基础参数'!$E$25),IF(I2381="EQ",IF($C$1="预估功能点",'模板使用说明&amp;基础参数'!$E$19,'模板使用说明&amp;基础参数'!$E$26),"")))))</f>
        <v/>
      </c>
      <c r="K2381" s="80"/>
      <c r="L2381" s="80"/>
      <c r="M2381" s="81" t="str">
        <f>IF(J2381="","",IF(K2381="高",IF(L2381="删除",J2381*'模板使用说明&amp;基础参数'!$E$5*'模板使用说明&amp;基础参数'!$E$12,IF(L2381="修改",J2381*'模板使用说明&amp;基础参数'!$E$5*'模板使用说明&amp;基础参数'!$E$11,J2381*'模板使用说明&amp;基础参数'!$E$5*'模板使用说明&amp;基础参数'!$E$10)),IF(K2381="中",IF(L2381="删除",J2381*'模板使用说明&amp;基础参数'!$E$6*'模板使用说明&amp;基础参数'!$E$12,IF(L2381="修改",J2381*'模板使用说明&amp;基础参数'!$E$6*'模板使用说明&amp;基础参数'!$E$11,J2381*'模板使用说明&amp;基础参数'!$E$6*'模板使用说明&amp;基础参数'!$E$10)),IF(L2381="删除",J2381*'模板使用说明&amp;基础参数'!$E$7*'模板使用说明&amp;基础参数'!$E$12,IF(L2381="修改",J2381*'模板使用说明&amp;基础参数'!$E$7*'模板使用说明&amp;基础参数'!$E$11,J2381*'模板使用说明&amp;基础参数'!$E$7*'模板使用说明&amp;基础参数'!$E$10)))))</f>
        <v/>
      </c>
      <c r="N2381" s="82"/>
    </row>
    <row r="2382" spans="1:14">
      <c r="A2382" s="76">
        <f t="shared" si="48"/>
        <v>2377</v>
      </c>
      <c r="B2382" s="77"/>
      <c r="C2382" s="77"/>
      <c r="D2382" s="77"/>
      <c r="E2382" s="77"/>
      <c r="F2382" s="78"/>
      <c r="G2382" s="78"/>
      <c r="H2382" s="78"/>
      <c r="I2382" s="76"/>
      <c r="J2382" s="8" t="str">
        <f>IF(I2382="ILF",IF($C$1="预估功能点",'模板使用说明&amp;基础参数'!$E$15,'模板使用说明&amp;基础参数'!$E$22),IF(I2382="EIF",IF($C$1="预估功能点",'模板使用说明&amp;基础参数'!$E$16,'模板使用说明&amp;基础参数'!$E$23),IF(I2382="EI",IF($C$1="预估功能点",'模板使用说明&amp;基础参数'!$E$17,'模板使用说明&amp;基础参数'!$E$24),IF(I2382="EO",IF($C$1="预估功能点",'模板使用说明&amp;基础参数'!$E$18,'模板使用说明&amp;基础参数'!$E$25),IF(I2382="EQ",IF($C$1="预估功能点",'模板使用说明&amp;基础参数'!$E$19,'模板使用说明&amp;基础参数'!$E$26),"")))))</f>
        <v/>
      </c>
      <c r="K2382" s="80"/>
      <c r="L2382" s="80"/>
      <c r="M2382" s="81" t="str">
        <f>IF(J2382="","",IF(K2382="高",IF(L2382="删除",J2382*'模板使用说明&amp;基础参数'!$E$5*'模板使用说明&amp;基础参数'!$E$12,IF(L2382="修改",J2382*'模板使用说明&amp;基础参数'!$E$5*'模板使用说明&amp;基础参数'!$E$11,J2382*'模板使用说明&amp;基础参数'!$E$5*'模板使用说明&amp;基础参数'!$E$10)),IF(K2382="中",IF(L2382="删除",J2382*'模板使用说明&amp;基础参数'!$E$6*'模板使用说明&amp;基础参数'!$E$12,IF(L2382="修改",J2382*'模板使用说明&amp;基础参数'!$E$6*'模板使用说明&amp;基础参数'!$E$11,J2382*'模板使用说明&amp;基础参数'!$E$6*'模板使用说明&amp;基础参数'!$E$10)),IF(L2382="删除",J2382*'模板使用说明&amp;基础参数'!$E$7*'模板使用说明&amp;基础参数'!$E$12,IF(L2382="修改",J2382*'模板使用说明&amp;基础参数'!$E$7*'模板使用说明&amp;基础参数'!$E$11,J2382*'模板使用说明&amp;基础参数'!$E$7*'模板使用说明&amp;基础参数'!$E$10)))))</f>
        <v/>
      </c>
      <c r="N2382" s="82"/>
    </row>
    <row r="2383" spans="1:14">
      <c r="A2383" s="76">
        <f t="shared" si="48"/>
        <v>2378</v>
      </c>
      <c r="B2383" s="77"/>
      <c r="C2383" s="77"/>
      <c r="D2383" s="77"/>
      <c r="E2383" s="77"/>
      <c r="F2383" s="78"/>
      <c r="G2383" s="78"/>
      <c r="H2383" s="78"/>
      <c r="I2383" s="76"/>
      <c r="J2383" s="8" t="str">
        <f>IF(I2383="ILF",IF($C$1="预估功能点",'模板使用说明&amp;基础参数'!$E$15,'模板使用说明&amp;基础参数'!$E$22),IF(I2383="EIF",IF($C$1="预估功能点",'模板使用说明&amp;基础参数'!$E$16,'模板使用说明&amp;基础参数'!$E$23),IF(I2383="EI",IF($C$1="预估功能点",'模板使用说明&amp;基础参数'!$E$17,'模板使用说明&amp;基础参数'!$E$24),IF(I2383="EO",IF($C$1="预估功能点",'模板使用说明&amp;基础参数'!$E$18,'模板使用说明&amp;基础参数'!$E$25),IF(I2383="EQ",IF($C$1="预估功能点",'模板使用说明&amp;基础参数'!$E$19,'模板使用说明&amp;基础参数'!$E$26),"")))))</f>
        <v/>
      </c>
      <c r="K2383" s="80"/>
      <c r="L2383" s="80"/>
      <c r="M2383" s="81" t="str">
        <f>IF(J2383="","",IF(K2383="高",IF(L2383="删除",J2383*'模板使用说明&amp;基础参数'!$E$5*'模板使用说明&amp;基础参数'!$E$12,IF(L2383="修改",J2383*'模板使用说明&amp;基础参数'!$E$5*'模板使用说明&amp;基础参数'!$E$11,J2383*'模板使用说明&amp;基础参数'!$E$5*'模板使用说明&amp;基础参数'!$E$10)),IF(K2383="中",IF(L2383="删除",J2383*'模板使用说明&amp;基础参数'!$E$6*'模板使用说明&amp;基础参数'!$E$12,IF(L2383="修改",J2383*'模板使用说明&amp;基础参数'!$E$6*'模板使用说明&amp;基础参数'!$E$11,J2383*'模板使用说明&amp;基础参数'!$E$6*'模板使用说明&amp;基础参数'!$E$10)),IF(L2383="删除",J2383*'模板使用说明&amp;基础参数'!$E$7*'模板使用说明&amp;基础参数'!$E$12,IF(L2383="修改",J2383*'模板使用说明&amp;基础参数'!$E$7*'模板使用说明&amp;基础参数'!$E$11,J2383*'模板使用说明&amp;基础参数'!$E$7*'模板使用说明&amp;基础参数'!$E$10)))))</f>
        <v/>
      </c>
      <c r="N2383" s="82"/>
    </row>
    <row r="2384" spans="1:14">
      <c r="A2384" s="76">
        <f t="shared" si="48"/>
        <v>2379</v>
      </c>
      <c r="B2384" s="77"/>
      <c r="C2384" s="77"/>
      <c r="D2384" s="77"/>
      <c r="E2384" s="77"/>
      <c r="F2384" s="78"/>
      <c r="G2384" s="78"/>
      <c r="H2384" s="78"/>
      <c r="I2384" s="76"/>
      <c r="J2384" s="8" t="str">
        <f>IF(I2384="ILF",IF($C$1="预估功能点",'模板使用说明&amp;基础参数'!$E$15,'模板使用说明&amp;基础参数'!$E$22),IF(I2384="EIF",IF($C$1="预估功能点",'模板使用说明&amp;基础参数'!$E$16,'模板使用说明&amp;基础参数'!$E$23),IF(I2384="EI",IF($C$1="预估功能点",'模板使用说明&amp;基础参数'!$E$17,'模板使用说明&amp;基础参数'!$E$24),IF(I2384="EO",IF($C$1="预估功能点",'模板使用说明&amp;基础参数'!$E$18,'模板使用说明&amp;基础参数'!$E$25),IF(I2384="EQ",IF($C$1="预估功能点",'模板使用说明&amp;基础参数'!$E$19,'模板使用说明&amp;基础参数'!$E$26),"")))))</f>
        <v/>
      </c>
      <c r="K2384" s="80"/>
      <c r="L2384" s="80"/>
      <c r="M2384" s="81" t="str">
        <f>IF(J2384="","",IF(K2384="高",IF(L2384="删除",J2384*'模板使用说明&amp;基础参数'!$E$5*'模板使用说明&amp;基础参数'!$E$12,IF(L2384="修改",J2384*'模板使用说明&amp;基础参数'!$E$5*'模板使用说明&amp;基础参数'!$E$11,J2384*'模板使用说明&amp;基础参数'!$E$5*'模板使用说明&amp;基础参数'!$E$10)),IF(K2384="中",IF(L2384="删除",J2384*'模板使用说明&amp;基础参数'!$E$6*'模板使用说明&amp;基础参数'!$E$12,IF(L2384="修改",J2384*'模板使用说明&amp;基础参数'!$E$6*'模板使用说明&amp;基础参数'!$E$11,J2384*'模板使用说明&amp;基础参数'!$E$6*'模板使用说明&amp;基础参数'!$E$10)),IF(L2384="删除",J2384*'模板使用说明&amp;基础参数'!$E$7*'模板使用说明&amp;基础参数'!$E$12,IF(L2384="修改",J2384*'模板使用说明&amp;基础参数'!$E$7*'模板使用说明&amp;基础参数'!$E$11,J2384*'模板使用说明&amp;基础参数'!$E$7*'模板使用说明&amp;基础参数'!$E$10)))))</f>
        <v/>
      </c>
      <c r="N2384" s="82"/>
    </row>
    <row r="2385" spans="1:14">
      <c r="A2385" s="76">
        <f t="shared" si="48"/>
        <v>2380</v>
      </c>
      <c r="B2385" s="77"/>
      <c r="C2385" s="77"/>
      <c r="D2385" s="77"/>
      <c r="E2385" s="77"/>
      <c r="F2385" s="78"/>
      <c r="G2385" s="78"/>
      <c r="H2385" s="78"/>
      <c r="I2385" s="76"/>
      <c r="J2385" s="8" t="str">
        <f>IF(I2385="ILF",IF($C$1="预估功能点",'模板使用说明&amp;基础参数'!$E$15,'模板使用说明&amp;基础参数'!$E$22),IF(I2385="EIF",IF($C$1="预估功能点",'模板使用说明&amp;基础参数'!$E$16,'模板使用说明&amp;基础参数'!$E$23),IF(I2385="EI",IF($C$1="预估功能点",'模板使用说明&amp;基础参数'!$E$17,'模板使用说明&amp;基础参数'!$E$24),IF(I2385="EO",IF($C$1="预估功能点",'模板使用说明&amp;基础参数'!$E$18,'模板使用说明&amp;基础参数'!$E$25),IF(I2385="EQ",IF($C$1="预估功能点",'模板使用说明&amp;基础参数'!$E$19,'模板使用说明&amp;基础参数'!$E$26),"")))))</f>
        <v/>
      </c>
      <c r="K2385" s="80"/>
      <c r="L2385" s="80"/>
      <c r="M2385" s="81" t="str">
        <f>IF(J2385="","",IF(K2385="高",IF(L2385="删除",J2385*'模板使用说明&amp;基础参数'!$E$5*'模板使用说明&amp;基础参数'!$E$12,IF(L2385="修改",J2385*'模板使用说明&amp;基础参数'!$E$5*'模板使用说明&amp;基础参数'!$E$11,J2385*'模板使用说明&amp;基础参数'!$E$5*'模板使用说明&amp;基础参数'!$E$10)),IF(K2385="中",IF(L2385="删除",J2385*'模板使用说明&amp;基础参数'!$E$6*'模板使用说明&amp;基础参数'!$E$12,IF(L2385="修改",J2385*'模板使用说明&amp;基础参数'!$E$6*'模板使用说明&amp;基础参数'!$E$11,J2385*'模板使用说明&amp;基础参数'!$E$6*'模板使用说明&amp;基础参数'!$E$10)),IF(L2385="删除",J2385*'模板使用说明&amp;基础参数'!$E$7*'模板使用说明&amp;基础参数'!$E$12,IF(L2385="修改",J2385*'模板使用说明&amp;基础参数'!$E$7*'模板使用说明&amp;基础参数'!$E$11,J2385*'模板使用说明&amp;基础参数'!$E$7*'模板使用说明&amp;基础参数'!$E$10)))))</f>
        <v/>
      </c>
      <c r="N2385" s="82"/>
    </row>
    <row r="2386" spans="1:14">
      <c r="A2386" s="76">
        <f t="shared" si="48"/>
        <v>2381</v>
      </c>
      <c r="B2386" s="77"/>
      <c r="C2386" s="77"/>
      <c r="D2386" s="77"/>
      <c r="E2386" s="77"/>
      <c r="F2386" s="78"/>
      <c r="G2386" s="78"/>
      <c r="H2386" s="78"/>
      <c r="I2386" s="76"/>
      <c r="J2386" s="8" t="str">
        <f>IF(I2386="ILF",IF($C$1="预估功能点",'模板使用说明&amp;基础参数'!$E$15,'模板使用说明&amp;基础参数'!$E$22),IF(I2386="EIF",IF($C$1="预估功能点",'模板使用说明&amp;基础参数'!$E$16,'模板使用说明&amp;基础参数'!$E$23),IF(I2386="EI",IF($C$1="预估功能点",'模板使用说明&amp;基础参数'!$E$17,'模板使用说明&amp;基础参数'!$E$24),IF(I2386="EO",IF($C$1="预估功能点",'模板使用说明&amp;基础参数'!$E$18,'模板使用说明&amp;基础参数'!$E$25),IF(I2386="EQ",IF($C$1="预估功能点",'模板使用说明&amp;基础参数'!$E$19,'模板使用说明&amp;基础参数'!$E$26),"")))))</f>
        <v/>
      </c>
      <c r="K2386" s="80"/>
      <c r="L2386" s="80"/>
      <c r="M2386" s="81" t="str">
        <f>IF(J2386="","",IF(K2386="高",IF(L2386="删除",J2386*'模板使用说明&amp;基础参数'!$E$5*'模板使用说明&amp;基础参数'!$E$12,IF(L2386="修改",J2386*'模板使用说明&amp;基础参数'!$E$5*'模板使用说明&amp;基础参数'!$E$11,J2386*'模板使用说明&amp;基础参数'!$E$5*'模板使用说明&amp;基础参数'!$E$10)),IF(K2386="中",IF(L2386="删除",J2386*'模板使用说明&amp;基础参数'!$E$6*'模板使用说明&amp;基础参数'!$E$12,IF(L2386="修改",J2386*'模板使用说明&amp;基础参数'!$E$6*'模板使用说明&amp;基础参数'!$E$11,J2386*'模板使用说明&amp;基础参数'!$E$6*'模板使用说明&amp;基础参数'!$E$10)),IF(L2386="删除",J2386*'模板使用说明&amp;基础参数'!$E$7*'模板使用说明&amp;基础参数'!$E$12,IF(L2386="修改",J2386*'模板使用说明&amp;基础参数'!$E$7*'模板使用说明&amp;基础参数'!$E$11,J2386*'模板使用说明&amp;基础参数'!$E$7*'模板使用说明&amp;基础参数'!$E$10)))))</f>
        <v/>
      </c>
      <c r="N2386" s="82"/>
    </row>
    <row r="2387" spans="1:14">
      <c r="A2387" s="76">
        <f t="shared" si="48"/>
        <v>2382</v>
      </c>
      <c r="B2387" s="77"/>
      <c r="C2387" s="77"/>
      <c r="D2387" s="77"/>
      <c r="E2387" s="77"/>
      <c r="F2387" s="78"/>
      <c r="G2387" s="78"/>
      <c r="H2387" s="78"/>
      <c r="I2387" s="76"/>
      <c r="J2387" s="8" t="str">
        <f>IF(I2387="ILF",IF($C$1="预估功能点",'模板使用说明&amp;基础参数'!$E$15,'模板使用说明&amp;基础参数'!$E$22),IF(I2387="EIF",IF($C$1="预估功能点",'模板使用说明&amp;基础参数'!$E$16,'模板使用说明&amp;基础参数'!$E$23),IF(I2387="EI",IF($C$1="预估功能点",'模板使用说明&amp;基础参数'!$E$17,'模板使用说明&amp;基础参数'!$E$24),IF(I2387="EO",IF($C$1="预估功能点",'模板使用说明&amp;基础参数'!$E$18,'模板使用说明&amp;基础参数'!$E$25),IF(I2387="EQ",IF($C$1="预估功能点",'模板使用说明&amp;基础参数'!$E$19,'模板使用说明&amp;基础参数'!$E$26),"")))))</f>
        <v/>
      </c>
      <c r="K2387" s="80"/>
      <c r="L2387" s="80"/>
      <c r="M2387" s="81" t="str">
        <f>IF(J2387="","",IF(K2387="高",IF(L2387="删除",J2387*'模板使用说明&amp;基础参数'!$E$5*'模板使用说明&amp;基础参数'!$E$12,IF(L2387="修改",J2387*'模板使用说明&amp;基础参数'!$E$5*'模板使用说明&amp;基础参数'!$E$11,J2387*'模板使用说明&amp;基础参数'!$E$5*'模板使用说明&amp;基础参数'!$E$10)),IF(K2387="中",IF(L2387="删除",J2387*'模板使用说明&amp;基础参数'!$E$6*'模板使用说明&amp;基础参数'!$E$12,IF(L2387="修改",J2387*'模板使用说明&amp;基础参数'!$E$6*'模板使用说明&amp;基础参数'!$E$11,J2387*'模板使用说明&amp;基础参数'!$E$6*'模板使用说明&amp;基础参数'!$E$10)),IF(L2387="删除",J2387*'模板使用说明&amp;基础参数'!$E$7*'模板使用说明&amp;基础参数'!$E$12,IF(L2387="修改",J2387*'模板使用说明&amp;基础参数'!$E$7*'模板使用说明&amp;基础参数'!$E$11,J2387*'模板使用说明&amp;基础参数'!$E$7*'模板使用说明&amp;基础参数'!$E$10)))))</f>
        <v/>
      </c>
      <c r="N2387" s="82"/>
    </row>
    <row r="2388" spans="1:14">
      <c r="A2388" s="76">
        <f t="shared" si="48"/>
        <v>2383</v>
      </c>
      <c r="B2388" s="77"/>
      <c r="C2388" s="77"/>
      <c r="D2388" s="77"/>
      <c r="E2388" s="77"/>
      <c r="F2388" s="78"/>
      <c r="G2388" s="78"/>
      <c r="H2388" s="78"/>
      <c r="I2388" s="76"/>
      <c r="J2388" s="8" t="str">
        <f>IF(I2388="ILF",IF($C$1="预估功能点",'模板使用说明&amp;基础参数'!$E$15,'模板使用说明&amp;基础参数'!$E$22),IF(I2388="EIF",IF($C$1="预估功能点",'模板使用说明&amp;基础参数'!$E$16,'模板使用说明&amp;基础参数'!$E$23),IF(I2388="EI",IF($C$1="预估功能点",'模板使用说明&amp;基础参数'!$E$17,'模板使用说明&amp;基础参数'!$E$24),IF(I2388="EO",IF($C$1="预估功能点",'模板使用说明&amp;基础参数'!$E$18,'模板使用说明&amp;基础参数'!$E$25),IF(I2388="EQ",IF($C$1="预估功能点",'模板使用说明&amp;基础参数'!$E$19,'模板使用说明&amp;基础参数'!$E$26),"")))))</f>
        <v/>
      </c>
      <c r="K2388" s="80"/>
      <c r="L2388" s="80"/>
      <c r="M2388" s="81" t="str">
        <f>IF(J2388="","",IF(K2388="高",IF(L2388="删除",J2388*'模板使用说明&amp;基础参数'!$E$5*'模板使用说明&amp;基础参数'!$E$12,IF(L2388="修改",J2388*'模板使用说明&amp;基础参数'!$E$5*'模板使用说明&amp;基础参数'!$E$11,J2388*'模板使用说明&amp;基础参数'!$E$5*'模板使用说明&amp;基础参数'!$E$10)),IF(K2388="中",IF(L2388="删除",J2388*'模板使用说明&amp;基础参数'!$E$6*'模板使用说明&amp;基础参数'!$E$12,IF(L2388="修改",J2388*'模板使用说明&amp;基础参数'!$E$6*'模板使用说明&amp;基础参数'!$E$11,J2388*'模板使用说明&amp;基础参数'!$E$6*'模板使用说明&amp;基础参数'!$E$10)),IF(L2388="删除",J2388*'模板使用说明&amp;基础参数'!$E$7*'模板使用说明&amp;基础参数'!$E$12,IF(L2388="修改",J2388*'模板使用说明&amp;基础参数'!$E$7*'模板使用说明&amp;基础参数'!$E$11,J2388*'模板使用说明&amp;基础参数'!$E$7*'模板使用说明&amp;基础参数'!$E$10)))))</f>
        <v/>
      </c>
      <c r="N2388" s="82"/>
    </row>
    <row r="2389" spans="1:14">
      <c r="A2389" s="76">
        <f t="shared" si="48"/>
        <v>2384</v>
      </c>
      <c r="B2389" s="77"/>
      <c r="C2389" s="77"/>
      <c r="D2389" s="77"/>
      <c r="E2389" s="77"/>
      <c r="F2389" s="78"/>
      <c r="G2389" s="78"/>
      <c r="H2389" s="78"/>
      <c r="I2389" s="76"/>
      <c r="J2389" s="8" t="str">
        <f>IF(I2389="ILF",IF($C$1="预估功能点",'模板使用说明&amp;基础参数'!$E$15,'模板使用说明&amp;基础参数'!$E$22),IF(I2389="EIF",IF($C$1="预估功能点",'模板使用说明&amp;基础参数'!$E$16,'模板使用说明&amp;基础参数'!$E$23),IF(I2389="EI",IF($C$1="预估功能点",'模板使用说明&amp;基础参数'!$E$17,'模板使用说明&amp;基础参数'!$E$24),IF(I2389="EO",IF($C$1="预估功能点",'模板使用说明&amp;基础参数'!$E$18,'模板使用说明&amp;基础参数'!$E$25),IF(I2389="EQ",IF($C$1="预估功能点",'模板使用说明&amp;基础参数'!$E$19,'模板使用说明&amp;基础参数'!$E$26),"")))))</f>
        <v/>
      </c>
      <c r="K2389" s="80"/>
      <c r="L2389" s="80"/>
      <c r="M2389" s="81" t="str">
        <f>IF(J2389="","",IF(K2389="高",IF(L2389="删除",J2389*'模板使用说明&amp;基础参数'!$E$5*'模板使用说明&amp;基础参数'!$E$12,IF(L2389="修改",J2389*'模板使用说明&amp;基础参数'!$E$5*'模板使用说明&amp;基础参数'!$E$11,J2389*'模板使用说明&amp;基础参数'!$E$5*'模板使用说明&amp;基础参数'!$E$10)),IF(K2389="中",IF(L2389="删除",J2389*'模板使用说明&amp;基础参数'!$E$6*'模板使用说明&amp;基础参数'!$E$12,IF(L2389="修改",J2389*'模板使用说明&amp;基础参数'!$E$6*'模板使用说明&amp;基础参数'!$E$11,J2389*'模板使用说明&amp;基础参数'!$E$6*'模板使用说明&amp;基础参数'!$E$10)),IF(L2389="删除",J2389*'模板使用说明&amp;基础参数'!$E$7*'模板使用说明&amp;基础参数'!$E$12,IF(L2389="修改",J2389*'模板使用说明&amp;基础参数'!$E$7*'模板使用说明&amp;基础参数'!$E$11,J2389*'模板使用说明&amp;基础参数'!$E$7*'模板使用说明&amp;基础参数'!$E$10)))))</f>
        <v/>
      </c>
      <c r="N2389" s="82"/>
    </row>
    <row r="2390" spans="1:14">
      <c r="A2390" s="76">
        <f t="shared" si="48"/>
        <v>2385</v>
      </c>
      <c r="B2390" s="77"/>
      <c r="C2390" s="77"/>
      <c r="D2390" s="77"/>
      <c r="E2390" s="77"/>
      <c r="F2390" s="78"/>
      <c r="G2390" s="78"/>
      <c r="H2390" s="78"/>
      <c r="I2390" s="76"/>
      <c r="J2390" s="8" t="str">
        <f>IF(I2390="ILF",IF($C$1="预估功能点",'模板使用说明&amp;基础参数'!$E$15,'模板使用说明&amp;基础参数'!$E$22),IF(I2390="EIF",IF($C$1="预估功能点",'模板使用说明&amp;基础参数'!$E$16,'模板使用说明&amp;基础参数'!$E$23),IF(I2390="EI",IF($C$1="预估功能点",'模板使用说明&amp;基础参数'!$E$17,'模板使用说明&amp;基础参数'!$E$24),IF(I2390="EO",IF($C$1="预估功能点",'模板使用说明&amp;基础参数'!$E$18,'模板使用说明&amp;基础参数'!$E$25),IF(I2390="EQ",IF($C$1="预估功能点",'模板使用说明&amp;基础参数'!$E$19,'模板使用说明&amp;基础参数'!$E$26),"")))))</f>
        <v/>
      </c>
      <c r="K2390" s="80"/>
      <c r="L2390" s="80"/>
      <c r="M2390" s="81" t="str">
        <f>IF(J2390="","",IF(K2390="高",IF(L2390="删除",J2390*'模板使用说明&amp;基础参数'!$E$5*'模板使用说明&amp;基础参数'!$E$12,IF(L2390="修改",J2390*'模板使用说明&amp;基础参数'!$E$5*'模板使用说明&amp;基础参数'!$E$11,J2390*'模板使用说明&amp;基础参数'!$E$5*'模板使用说明&amp;基础参数'!$E$10)),IF(K2390="中",IF(L2390="删除",J2390*'模板使用说明&amp;基础参数'!$E$6*'模板使用说明&amp;基础参数'!$E$12,IF(L2390="修改",J2390*'模板使用说明&amp;基础参数'!$E$6*'模板使用说明&amp;基础参数'!$E$11,J2390*'模板使用说明&amp;基础参数'!$E$6*'模板使用说明&amp;基础参数'!$E$10)),IF(L2390="删除",J2390*'模板使用说明&amp;基础参数'!$E$7*'模板使用说明&amp;基础参数'!$E$12,IF(L2390="修改",J2390*'模板使用说明&amp;基础参数'!$E$7*'模板使用说明&amp;基础参数'!$E$11,J2390*'模板使用说明&amp;基础参数'!$E$7*'模板使用说明&amp;基础参数'!$E$10)))))</f>
        <v/>
      </c>
      <c r="N2390" s="82"/>
    </row>
    <row r="2391" spans="1:14">
      <c r="A2391" s="76">
        <f t="shared" si="48"/>
        <v>2386</v>
      </c>
      <c r="B2391" s="77"/>
      <c r="C2391" s="77"/>
      <c r="D2391" s="77"/>
      <c r="E2391" s="77"/>
      <c r="F2391" s="78"/>
      <c r="G2391" s="78"/>
      <c r="H2391" s="78"/>
      <c r="I2391" s="76"/>
      <c r="J2391" s="8" t="str">
        <f>IF(I2391="ILF",IF($C$1="预估功能点",'模板使用说明&amp;基础参数'!$E$15,'模板使用说明&amp;基础参数'!$E$22),IF(I2391="EIF",IF($C$1="预估功能点",'模板使用说明&amp;基础参数'!$E$16,'模板使用说明&amp;基础参数'!$E$23),IF(I2391="EI",IF($C$1="预估功能点",'模板使用说明&amp;基础参数'!$E$17,'模板使用说明&amp;基础参数'!$E$24),IF(I2391="EO",IF($C$1="预估功能点",'模板使用说明&amp;基础参数'!$E$18,'模板使用说明&amp;基础参数'!$E$25),IF(I2391="EQ",IF($C$1="预估功能点",'模板使用说明&amp;基础参数'!$E$19,'模板使用说明&amp;基础参数'!$E$26),"")))))</f>
        <v/>
      </c>
      <c r="K2391" s="80"/>
      <c r="L2391" s="80"/>
      <c r="M2391" s="81" t="str">
        <f>IF(J2391="","",IF(K2391="高",IF(L2391="删除",J2391*'模板使用说明&amp;基础参数'!$E$5*'模板使用说明&amp;基础参数'!$E$12,IF(L2391="修改",J2391*'模板使用说明&amp;基础参数'!$E$5*'模板使用说明&amp;基础参数'!$E$11,J2391*'模板使用说明&amp;基础参数'!$E$5*'模板使用说明&amp;基础参数'!$E$10)),IF(K2391="中",IF(L2391="删除",J2391*'模板使用说明&amp;基础参数'!$E$6*'模板使用说明&amp;基础参数'!$E$12,IF(L2391="修改",J2391*'模板使用说明&amp;基础参数'!$E$6*'模板使用说明&amp;基础参数'!$E$11,J2391*'模板使用说明&amp;基础参数'!$E$6*'模板使用说明&amp;基础参数'!$E$10)),IF(L2391="删除",J2391*'模板使用说明&amp;基础参数'!$E$7*'模板使用说明&amp;基础参数'!$E$12,IF(L2391="修改",J2391*'模板使用说明&amp;基础参数'!$E$7*'模板使用说明&amp;基础参数'!$E$11,J2391*'模板使用说明&amp;基础参数'!$E$7*'模板使用说明&amp;基础参数'!$E$10)))))</f>
        <v/>
      </c>
      <c r="N2391" s="82"/>
    </row>
    <row r="2392" spans="1:14">
      <c r="A2392" s="76">
        <f t="shared" si="48"/>
        <v>2387</v>
      </c>
      <c r="B2392" s="77"/>
      <c r="C2392" s="77"/>
      <c r="D2392" s="77"/>
      <c r="E2392" s="77"/>
      <c r="F2392" s="78"/>
      <c r="G2392" s="78"/>
      <c r="H2392" s="78"/>
      <c r="I2392" s="76"/>
      <c r="J2392" s="8" t="str">
        <f>IF(I2392="ILF",IF($C$1="预估功能点",'模板使用说明&amp;基础参数'!$E$15,'模板使用说明&amp;基础参数'!$E$22),IF(I2392="EIF",IF($C$1="预估功能点",'模板使用说明&amp;基础参数'!$E$16,'模板使用说明&amp;基础参数'!$E$23),IF(I2392="EI",IF($C$1="预估功能点",'模板使用说明&amp;基础参数'!$E$17,'模板使用说明&amp;基础参数'!$E$24),IF(I2392="EO",IF($C$1="预估功能点",'模板使用说明&amp;基础参数'!$E$18,'模板使用说明&amp;基础参数'!$E$25),IF(I2392="EQ",IF($C$1="预估功能点",'模板使用说明&amp;基础参数'!$E$19,'模板使用说明&amp;基础参数'!$E$26),"")))))</f>
        <v/>
      </c>
      <c r="K2392" s="80"/>
      <c r="L2392" s="80"/>
      <c r="M2392" s="81" t="str">
        <f>IF(J2392="","",IF(K2392="高",IF(L2392="删除",J2392*'模板使用说明&amp;基础参数'!$E$5*'模板使用说明&amp;基础参数'!$E$12,IF(L2392="修改",J2392*'模板使用说明&amp;基础参数'!$E$5*'模板使用说明&amp;基础参数'!$E$11,J2392*'模板使用说明&amp;基础参数'!$E$5*'模板使用说明&amp;基础参数'!$E$10)),IF(K2392="中",IF(L2392="删除",J2392*'模板使用说明&amp;基础参数'!$E$6*'模板使用说明&amp;基础参数'!$E$12,IF(L2392="修改",J2392*'模板使用说明&amp;基础参数'!$E$6*'模板使用说明&amp;基础参数'!$E$11,J2392*'模板使用说明&amp;基础参数'!$E$6*'模板使用说明&amp;基础参数'!$E$10)),IF(L2392="删除",J2392*'模板使用说明&amp;基础参数'!$E$7*'模板使用说明&amp;基础参数'!$E$12,IF(L2392="修改",J2392*'模板使用说明&amp;基础参数'!$E$7*'模板使用说明&amp;基础参数'!$E$11,J2392*'模板使用说明&amp;基础参数'!$E$7*'模板使用说明&amp;基础参数'!$E$10)))))</f>
        <v/>
      </c>
      <c r="N2392" s="82"/>
    </row>
    <row r="2393" spans="1:14">
      <c r="A2393" s="76">
        <f t="shared" si="48"/>
        <v>2388</v>
      </c>
      <c r="B2393" s="77"/>
      <c r="C2393" s="77"/>
      <c r="D2393" s="77"/>
      <c r="E2393" s="77"/>
      <c r="F2393" s="78"/>
      <c r="G2393" s="78"/>
      <c r="H2393" s="78"/>
      <c r="I2393" s="76"/>
      <c r="J2393" s="8" t="str">
        <f>IF(I2393="ILF",IF($C$1="预估功能点",'模板使用说明&amp;基础参数'!$E$15,'模板使用说明&amp;基础参数'!$E$22),IF(I2393="EIF",IF($C$1="预估功能点",'模板使用说明&amp;基础参数'!$E$16,'模板使用说明&amp;基础参数'!$E$23),IF(I2393="EI",IF($C$1="预估功能点",'模板使用说明&amp;基础参数'!$E$17,'模板使用说明&amp;基础参数'!$E$24),IF(I2393="EO",IF($C$1="预估功能点",'模板使用说明&amp;基础参数'!$E$18,'模板使用说明&amp;基础参数'!$E$25),IF(I2393="EQ",IF($C$1="预估功能点",'模板使用说明&amp;基础参数'!$E$19,'模板使用说明&amp;基础参数'!$E$26),"")))))</f>
        <v/>
      </c>
      <c r="K2393" s="80"/>
      <c r="L2393" s="80"/>
      <c r="M2393" s="81" t="str">
        <f>IF(J2393="","",IF(K2393="高",IF(L2393="删除",J2393*'模板使用说明&amp;基础参数'!$E$5*'模板使用说明&amp;基础参数'!$E$12,IF(L2393="修改",J2393*'模板使用说明&amp;基础参数'!$E$5*'模板使用说明&amp;基础参数'!$E$11,J2393*'模板使用说明&amp;基础参数'!$E$5*'模板使用说明&amp;基础参数'!$E$10)),IF(K2393="中",IF(L2393="删除",J2393*'模板使用说明&amp;基础参数'!$E$6*'模板使用说明&amp;基础参数'!$E$12,IF(L2393="修改",J2393*'模板使用说明&amp;基础参数'!$E$6*'模板使用说明&amp;基础参数'!$E$11,J2393*'模板使用说明&amp;基础参数'!$E$6*'模板使用说明&amp;基础参数'!$E$10)),IF(L2393="删除",J2393*'模板使用说明&amp;基础参数'!$E$7*'模板使用说明&amp;基础参数'!$E$12,IF(L2393="修改",J2393*'模板使用说明&amp;基础参数'!$E$7*'模板使用说明&amp;基础参数'!$E$11,J2393*'模板使用说明&amp;基础参数'!$E$7*'模板使用说明&amp;基础参数'!$E$10)))))</f>
        <v/>
      </c>
      <c r="N2393" s="82"/>
    </row>
    <row r="2394" spans="1:14">
      <c r="A2394" s="76">
        <f t="shared" si="48"/>
        <v>2389</v>
      </c>
      <c r="B2394" s="77"/>
      <c r="C2394" s="77"/>
      <c r="D2394" s="77"/>
      <c r="E2394" s="77"/>
      <c r="F2394" s="78"/>
      <c r="G2394" s="78"/>
      <c r="H2394" s="78"/>
      <c r="I2394" s="76"/>
      <c r="J2394" s="8" t="str">
        <f>IF(I2394="ILF",IF($C$1="预估功能点",'模板使用说明&amp;基础参数'!$E$15,'模板使用说明&amp;基础参数'!$E$22),IF(I2394="EIF",IF($C$1="预估功能点",'模板使用说明&amp;基础参数'!$E$16,'模板使用说明&amp;基础参数'!$E$23),IF(I2394="EI",IF($C$1="预估功能点",'模板使用说明&amp;基础参数'!$E$17,'模板使用说明&amp;基础参数'!$E$24),IF(I2394="EO",IF($C$1="预估功能点",'模板使用说明&amp;基础参数'!$E$18,'模板使用说明&amp;基础参数'!$E$25),IF(I2394="EQ",IF($C$1="预估功能点",'模板使用说明&amp;基础参数'!$E$19,'模板使用说明&amp;基础参数'!$E$26),"")))))</f>
        <v/>
      </c>
      <c r="K2394" s="80"/>
      <c r="L2394" s="80"/>
      <c r="M2394" s="81" t="str">
        <f>IF(J2394="","",IF(K2394="高",IF(L2394="删除",J2394*'模板使用说明&amp;基础参数'!$E$5*'模板使用说明&amp;基础参数'!$E$12,IF(L2394="修改",J2394*'模板使用说明&amp;基础参数'!$E$5*'模板使用说明&amp;基础参数'!$E$11,J2394*'模板使用说明&amp;基础参数'!$E$5*'模板使用说明&amp;基础参数'!$E$10)),IF(K2394="中",IF(L2394="删除",J2394*'模板使用说明&amp;基础参数'!$E$6*'模板使用说明&amp;基础参数'!$E$12,IF(L2394="修改",J2394*'模板使用说明&amp;基础参数'!$E$6*'模板使用说明&amp;基础参数'!$E$11,J2394*'模板使用说明&amp;基础参数'!$E$6*'模板使用说明&amp;基础参数'!$E$10)),IF(L2394="删除",J2394*'模板使用说明&amp;基础参数'!$E$7*'模板使用说明&amp;基础参数'!$E$12,IF(L2394="修改",J2394*'模板使用说明&amp;基础参数'!$E$7*'模板使用说明&amp;基础参数'!$E$11,J2394*'模板使用说明&amp;基础参数'!$E$7*'模板使用说明&amp;基础参数'!$E$10)))))</f>
        <v/>
      </c>
      <c r="N2394" s="82"/>
    </row>
    <row r="2395" spans="1:14">
      <c r="A2395" s="76">
        <f t="shared" si="48"/>
        <v>2390</v>
      </c>
      <c r="B2395" s="77"/>
      <c r="C2395" s="77"/>
      <c r="D2395" s="77"/>
      <c r="E2395" s="77"/>
      <c r="F2395" s="78"/>
      <c r="G2395" s="78"/>
      <c r="H2395" s="78"/>
      <c r="I2395" s="76"/>
      <c r="J2395" s="8" t="str">
        <f>IF(I2395="ILF",IF($C$1="预估功能点",'模板使用说明&amp;基础参数'!$E$15,'模板使用说明&amp;基础参数'!$E$22),IF(I2395="EIF",IF($C$1="预估功能点",'模板使用说明&amp;基础参数'!$E$16,'模板使用说明&amp;基础参数'!$E$23),IF(I2395="EI",IF($C$1="预估功能点",'模板使用说明&amp;基础参数'!$E$17,'模板使用说明&amp;基础参数'!$E$24),IF(I2395="EO",IF($C$1="预估功能点",'模板使用说明&amp;基础参数'!$E$18,'模板使用说明&amp;基础参数'!$E$25),IF(I2395="EQ",IF($C$1="预估功能点",'模板使用说明&amp;基础参数'!$E$19,'模板使用说明&amp;基础参数'!$E$26),"")))))</f>
        <v/>
      </c>
      <c r="K2395" s="80"/>
      <c r="L2395" s="80"/>
      <c r="M2395" s="81" t="str">
        <f>IF(J2395="","",IF(K2395="高",IF(L2395="删除",J2395*'模板使用说明&amp;基础参数'!$E$5*'模板使用说明&amp;基础参数'!$E$12,IF(L2395="修改",J2395*'模板使用说明&amp;基础参数'!$E$5*'模板使用说明&amp;基础参数'!$E$11,J2395*'模板使用说明&amp;基础参数'!$E$5*'模板使用说明&amp;基础参数'!$E$10)),IF(K2395="中",IF(L2395="删除",J2395*'模板使用说明&amp;基础参数'!$E$6*'模板使用说明&amp;基础参数'!$E$12,IF(L2395="修改",J2395*'模板使用说明&amp;基础参数'!$E$6*'模板使用说明&amp;基础参数'!$E$11,J2395*'模板使用说明&amp;基础参数'!$E$6*'模板使用说明&amp;基础参数'!$E$10)),IF(L2395="删除",J2395*'模板使用说明&amp;基础参数'!$E$7*'模板使用说明&amp;基础参数'!$E$12,IF(L2395="修改",J2395*'模板使用说明&amp;基础参数'!$E$7*'模板使用说明&amp;基础参数'!$E$11,J2395*'模板使用说明&amp;基础参数'!$E$7*'模板使用说明&amp;基础参数'!$E$10)))))</f>
        <v/>
      </c>
      <c r="N2395" s="82"/>
    </row>
    <row r="2396" spans="1:14">
      <c r="A2396" s="76">
        <f t="shared" si="48"/>
        <v>2391</v>
      </c>
      <c r="B2396" s="77"/>
      <c r="C2396" s="77"/>
      <c r="D2396" s="77"/>
      <c r="E2396" s="77"/>
      <c r="F2396" s="78"/>
      <c r="G2396" s="78"/>
      <c r="H2396" s="78"/>
      <c r="I2396" s="76"/>
      <c r="J2396" s="8" t="str">
        <f>IF(I2396="ILF",IF($C$1="预估功能点",'模板使用说明&amp;基础参数'!$E$15,'模板使用说明&amp;基础参数'!$E$22),IF(I2396="EIF",IF($C$1="预估功能点",'模板使用说明&amp;基础参数'!$E$16,'模板使用说明&amp;基础参数'!$E$23),IF(I2396="EI",IF($C$1="预估功能点",'模板使用说明&amp;基础参数'!$E$17,'模板使用说明&amp;基础参数'!$E$24),IF(I2396="EO",IF($C$1="预估功能点",'模板使用说明&amp;基础参数'!$E$18,'模板使用说明&amp;基础参数'!$E$25),IF(I2396="EQ",IF($C$1="预估功能点",'模板使用说明&amp;基础参数'!$E$19,'模板使用说明&amp;基础参数'!$E$26),"")))))</f>
        <v/>
      </c>
      <c r="K2396" s="80"/>
      <c r="L2396" s="80"/>
      <c r="M2396" s="81" t="str">
        <f>IF(J2396="","",IF(K2396="高",IF(L2396="删除",J2396*'模板使用说明&amp;基础参数'!$E$5*'模板使用说明&amp;基础参数'!$E$12,IF(L2396="修改",J2396*'模板使用说明&amp;基础参数'!$E$5*'模板使用说明&amp;基础参数'!$E$11,J2396*'模板使用说明&amp;基础参数'!$E$5*'模板使用说明&amp;基础参数'!$E$10)),IF(K2396="中",IF(L2396="删除",J2396*'模板使用说明&amp;基础参数'!$E$6*'模板使用说明&amp;基础参数'!$E$12,IF(L2396="修改",J2396*'模板使用说明&amp;基础参数'!$E$6*'模板使用说明&amp;基础参数'!$E$11,J2396*'模板使用说明&amp;基础参数'!$E$6*'模板使用说明&amp;基础参数'!$E$10)),IF(L2396="删除",J2396*'模板使用说明&amp;基础参数'!$E$7*'模板使用说明&amp;基础参数'!$E$12,IF(L2396="修改",J2396*'模板使用说明&amp;基础参数'!$E$7*'模板使用说明&amp;基础参数'!$E$11,J2396*'模板使用说明&amp;基础参数'!$E$7*'模板使用说明&amp;基础参数'!$E$10)))))</f>
        <v/>
      </c>
      <c r="N2396" s="82"/>
    </row>
    <row r="2397" spans="1:14">
      <c r="A2397" s="76">
        <f t="shared" si="48"/>
        <v>2392</v>
      </c>
      <c r="B2397" s="77"/>
      <c r="C2397" s="77"/>
      <c r="D2397" s="77"/>
      <c r="E2397" s="77"/>
      <c r="F2397" s="78"/>
      <c r="G2397" s="78"/>
      <c r="H2397" s="78"/>
      <c r="I2397" s="76"/>
      <c r="J2397" s="8" t="str">
        <f>IF(I2397="ILF",IF($C$1="预估功能点",'模板使用说明&amp;基础参数'!$E$15,'模板使用说明&amp;基础参数'!$E$22),IF(I2397="EIF",IF($C$1="预估功能点",'模板使用说明&amp;基础参数'!$E$16,'模板使用说明&amp;基础参数'!$E$23),IF(I2397="EI",IF($C$1="预估功能点",'模板使用说明&amp;基础参数'!$E$17,'模板使用说明&amp;基础参数'!$E$24),IF(I2397="EO",IF($C$1="预估功能点",'模板使用说明&amp;基础参数'!$E$18,'模板使用说明&amp;基础参数'!$E$25),IF(I2397="EQ",IF($C$1="预估功能点",'模板使用说明&amp;基础参数'!$E$19,'模板使用说明&amp;基础参数'!$E$26),"")))))</f>
        <v/>
      </c>
      <c r="K2397" s="80"/>
      <c r="L2397" s="80"/>
      <c r="M2397" s="81" t="str">
        <f>IF(J2397="","",IF(K2397="高",IF(L2397="删除",J2397*'模板使用说明&amp;基础参数'!$E$5*'模板使用说明&amp;基础参数'!$E$12,IF(L2397="修改",J2397*'模板使用说明&amp;基础参数'!$E$5*'模板使用说明&amp;基础参数'!$E$11,J2397*'模板使用说明&amp;基础参数'!$E$5*'模板使用说明&amp;基础参数'!$E$10)),IF(K2397="中",IF(L2397="删除",J2397*'模板使用说明&amp;基础参数'!$E$6*'模板使用说明&amp;基础参数'!$E$12,IF(L2397="修改",J2397*'模板使用说明&amp;基础参数'!$E$6*'模板使用说明&amp;基础参数'!$E$11,J2397*'模板使用说明&amp;基础参数'!$E$6*'模板使用说明&amp;基础参数'!$E$10)),IF(L2397="删除",J2397*'模板使用说明&amp;基础参数'!$E$7*'模板使用说明&amp;基础参数'!$E$12,IF(L2397="修改",J2397*'模板使用说明&amp;基础参数'!$E$7*'模板使用说明&amp;基础参数'!$E$11,J2397*'模板使用说明&amp;基础参数'!$E$7*'模板使用说明&amp;基础参数'!$E$10)))))</f>
        <v/>
      </c>
      <c r="N2397" s="82"/>
    </row>
    <row r="2398" spans="1:14">
      <c r="A2398" s="76">
        <f t="shared" si="48"/>
        <v>2393</v>
      </c>
      <c r="B2398" s="77"/>
      <c r="C2398" s="77"/>
      <c r="D2398" s="77"/>
      <c r="E2398" s="77"/>
      <c r="F2398" s="78"/>
      <c r="G2398" s="78"/>
      <c r="H2398" s="78"/>
      <c r="I2398" s="76"/>
      <c r="J2398" s="8" t="str">
        <f>IF(I2398="ILF",IF($C$1="预估功能点",'模板使用说明&amp;基础参数'!$E$15,'模板使用说明&amp;基础参数'!$E$22),IF(I2398="EIF",IF($C$1="预估功能点",'模板使用说明&amp;基础参数'!$E$16,'模板使用说明&amp;基础参数'!$E$23),IF(I2398="EI",IF($C$1="预估功能点",'模板使用说明&amp;基础参数'!$E$17,'模板使用说明&amp;基础参数'!$E$24),IF(I2398="EO",IF($C$1="预估功能点",'模板使用说明&amp;基础参数'!$E$18,'模板使用说明&amp;基础参数'!$E$25),IF(I2398="EQ",IF($C$1="预估功能点",'模板使用说明&amp;基础参数'!$E$19,'模板使用说明&amp;基础参数'!$E$26),"")))))</f>
        <v/>
      </c>
      <c r="K2398" s="80"/>
      <c r="L2398" s="80"/>
      <c r="M2398" s="81" t="str">
        <f>IF(J2398="","",IF(K2398="高",IF(L2398="删除",J2398*'模板使用说明&amp;基础参数'!$E$5*'模板使用说明&amp;基础参数'!$E$12,IF(L2398="修改",J2398*'模板使用说明&amp;基础参数'!$E$5*'模板使用说明&amp;基础参数'!$E$11,J2398*'模板使用说明&amp;基础参数'!$E$5*'模板使用说明&amp;基础参数'!$E$10)),IF(K2398="中",IF(L2398="删除",J2398*'模板使用说明&amp;基础参数'!$E$6*'模板使用说明&amp;基础参数'!$E$12,IF(L2398="修改",J2398*'模板使用说明&amp;基础参数'!$E$6*'模板使用说明&amp;基础参数'!$E$11,J2398*'模板使用说明&amp;基础参数'!$E$6*'模板使用说明&amp;基础参数'!$E$10)),IF(L2398="删除",J2398*'模板使用说明&amp;基础参数'!$E$7*'模板使用说明&amp;基础参数'!$E$12,IF(L2398="修改",J2398*'模板使用说明&amp;基础参数'!$E$7*'模板使用说明&amp;基础参数'!$E$11,J2398*'模板使用说明&amp;基础参数'!$E$7*'模板使用说明&amp;基础参数'!$E$10)))))</f>
        <v/>
      </c>
      <c r="N2398" s="82"/>
    </row>
    <row r="2399" spans="1:14">
      <c r="A2399" s="76">
        <f t="shared" si="48"/>
        <v>2394</v>
      </c>
      <c r="B2399" s="77"/>
      <c r="C2399" s="77"/>
      <c r="D2399" s="77"/>
      <c r="E2399" s="77"/>
      <c r="F2399" s="78"/>
      <c r="G2399" s="78"/>
      <c r="H2399" s="78"/>
      <c r="I2399" s="76"/>
      <c r="J2399" s="8" t="str">
        <f>IF(I2399="ILF",IF($C$1="预估功能点",'模板使用说明&amp;基础参数'!$E$15,'模板使用说明&amp;基础参数'!$E$22),IF(I2399="EIF",IF($C$1="预估功能点",'模板使用说明&amp;基础参数'!$E$16,'模板使用说明&amp;基础参数'!$E$23),IF(I2399="EI",IF($C$1="预估功能点",'模板使用说明&amp;基础参数'!$E$17,'模板使用说明&amp;基础参数'!$E$24),IF(I2399="EO",IF($C$1="预估功能点",'模板使用说明&amp;基础参数'!$E$18,'模板使用说明&amp;基础参数'!$E$25),IF(I2399="EQ",IF($C$1="预估功能点",'模板使用说明&amp;基础参数'!$E$19,'模板使用说明&amp;基础参数'!$E$26),"")))))</f>
        <v/>
      </c>
      <c r="K2399" s="80"/>
      <c r="L2399" s="80"/>
      <c r="M2399" s="81" t="str">
        <f>IF(J2399="","",IF(K2399="高",IF(L2399="删除",J2399*'模板使用说明&amp;基础参数'!$E$5*'模板使用说明&amp;基础参数'!$E$12,IF(L2399="修改",J2399*'模板使用说明&amp;基础参数'!$E$5*'模板使用说明&amp;基础参数'!$E$11,J2399*'模板使用说明&amp;基础参数'!$E$5*'模板使用说明&amp;基础参数'!$E$10)),IF(K2399="中",IF(L2399="删除",J2399*'模板使用说明&amp;基础参数'!$E$6*'模板使用说明&amp;基础参数'!$E$12,IF(L2399="修改",J2399*'模板使用说明&amp;基础参数'!$E$6*'模板使用说明&amp;基础参数'!$E$11,J2399*'模板使用说明&amp;基础参数'!$E$6*'模板使用说明&amp;基础参数'!$E$10)),IF(L2399="删除",J2399*'模板使用说明&amp;基础参数'!$E$7*'模板使用说明&amp;基础参数'!$E$12,IF(L2399="修改",J2399*'模板使用说明&amp;基础参数'!$E$7*'模板使用说明&amp;基础参数'!$E$11,J2399*'模板使用说明&amp;基础参数'!$E$7*'模板使用说明&amp;基础参数'!$E$10)))))</f>
        <v/>
      </c>
      <c r="N2399" s="82"/>
    </row>
    <row r="2400" spans="1:14">
      <c r="A2400" s="76">
        <f t="shared" si="48"/>
        <v>2395</v>
      </c>
      <c r="B2400" s="77"/>
      <c r="C2400" s="77"/>
      <c r="D2400" s="77"/>
      <c r="E2400" s="77"/>
      <c r="F2400" s="78"/>
      <c r="G2400" s="78"/>
      <c r="H2400" s="78"/>
      <c r="I2400" s="76"/>
      <c r="J2400" s="8" t="str">
        <f>IF(I2400="ILF",IF($C$1="预估功能点",'模板使用说明&amp;基础参数'!$E$15,'模板使用说明&amp;基础参数'!$E$22),IF(I2400="EIF",IF($C$1="预估功能点",'模板使用说明&amp;基础参数'!$E$16,'模板使用说明&amp;基础参数'!$E$23),IF(I2400="EI",IF($C$1="预估功能点",'模板使用说明&amp;基础参数'!$E$17,'模板使用说明&amp;基础参数'!$E$24),IF(I2400="EO",IF($C$1="预估功能点",'模板使用说明&amp;基础参数'!$E$18,'模板使用说明&amp;基础参数'!$E$25),IF(I2400="EQ",IF($C$1="预估功能点",'模板使用说明&amp;基础参数'!$E$19,'模板使用说明&amp;基础参数'!$E$26),"")))))</f>
        <v/>
      </c>
      <c r="K2400" s="80"/>
      <c r="L2400" s="80"/>
      <c r="M2400" s="81" t="str">
        <f>IF(J2400="","",IF(K2400="高",IF(L2400="删除",J2400*'模板使用说明&amp;基础参数'!$E$5*'模板使用说明&amp;基础参数'!$E$12,IF(L2400="修改",J2400*'模板使用说明&amp;基础参数'!$E$5*'模板使用说明&amp;基础参数'!$E$11,J2400*'模板使用说明&amp;基础参数'!$E$5*'模板使用说明&amp;基础参数'!$E$10)),IF(K2400="中",IF(L2400="删除",J2400*'模板使用说明&amp;基础参数'!$E$6*'模板使用说明&amp;基础参数'!$E$12,IF(L2400="修改",J2400*'模板使用说明&amp;基础参数'!$E$6*'模板使用说明&amp;基础参数'!$E$11,J2400*'模板使用说明&amp;基础参数'!$E$6*'模板使用说明&amp;基础参数'!$E$10)),IF(L2400="删除",J2400*'模板使用说明&amp;基础参数'!$E$7*'模板使用说明&amp;基础参数'!$E$12,IF(L2400="修改",J2400*'模板使用说明&amp;基础参数'!$E$7*'模板使用说明&amp;基础参数'!$E$11,J2400*'模板使用说明&amp;基础参数'!$E$7*'模板使用说明&amp;基础参数'!$E$10)))))</f>
        <v/>
      </c>
      <c r="N2400" s="82"/>
    </row>
    <row r="2401" spans="1:14">
      <c r="A2401" s="76">
        <f t="shared" si="48"/>
        <v>2396</v>
      </c>
      <c r="B2401" s="77"/>
      <c r="C2401" s="77"/>
      <c r="D2401" s="77"/>
      <c r="E2401" s="77"/>
      <c r="F2401" s="78"/>
      <c r="G2401" s="78"/>
      <c r="H2401" s="78"/>
      <c r="I2401" s="76"/>
      <c r="J2401" s="8" t="str">
        <f>IF(I2401="ILF",IF($C$1="预估功能点",'模板使用说明&amp;基础参数'!$E$15,'模板使用说明&amp;基础参数'!$E$22),IF(I2401="EIF",IF($C$1="预估功能点",'模板使用说明&amp;基础参数'!$E$16,'模板使用说明&amp;基础参数'!$E$23),IF(I2401="EI",IF($C$1="预估功能点",'模板使用说明&amp;基础参数'!$E$17,'模板使用说明&amp;基础参数'!$E$24),IF(I2401="EO",IF($C$1="预估功能点",'模板使用说明&amp;基础参数'!$E$18,'模板使用说明&amp;基础参数'!$E$25),IF(I2401="EQ",IF($C$1="预估功能点",'模板使用说明&amp;基础参数'!$E$19,'模板使用说明&amp;基础参数'!$E$26),"")))))</f>
        <v/>
      </c>
      <c r="K2401" s="80"/>
      <c r="L2401" s="80"/>
      <c r="M2401" s="81" t="str">
        <f>IF(J2401="","",IF(K2401="高",IF(L2401="删除",J2401*'模板使用说明&amp;基础参数'!$E$5*'模板使用说明&amp;基础参数'!$E$12,IF(L2401="修改",J2401*'模板使用说明&amp;基础参数'!$E$5*'模板使用说明&amp;基础参数'!$E$11,J2401*'模板使用说明&amp;基础参数'!$E$5*'模板使用说明&amp;基础参数'!$E$10)),IF(K2401="中",IF(L2401="删除",J2401*'模板使用说明&amp;基础参数'!$E$6*'模板使用说明&amp;基础参数'!$E$12,IF(L2401="修改",J2401*'模板使用说明&amp;基础参数'!$E$6*'模板使用说明&amp;基础参数'!$E$11,J2401*'模板使用说明&amp;基础参数'!$E$6*'模板使用说明&amp;基础参数'!$E$10)),IF(L2401="删除",J2401*'模板使用说明&amp;基础参数'!$E$7*'模板使用说明&amp;基础参数'!$E$12,IF(L2401="修改",J2401*'模板使用说明&amp;基础参数'!$E$7*'模板使用说明&amp;基础参数'!$E$11,J2401*'模板使用说明&amp;基础参数'!$E$7*'模板使用说明&amp;基础参数'!$E$10)))))</f>
        <v/>
      </c>
      <c r="N2401" s="82"/>
    </row>
    <row r="2402" spans="1:14">
      <c r="A2402" s="76">
        <f t="shared" si="48"/>
        <v>2397</v>
      </c>
      <c r="B2402" s="77"/>
      <c r="C2402" s="77"/>
      <c r="D2402" s="77"/>
      <c r="E2402" s="77"/>
      <c r="F2402" s="78"/>
      <c r="G2402" s="78"/>
      <c r="H2402" s="78"/>
      <c r="I2402" s="76"/>
      <c r="J2402" s="8" t="str">
        <f>IF(I2402="ILF",IF($C$1="预估功能点",'模板使用说明&amp;基础参数'!$E$15,'模板使用说明&amp;基础参数'!$E$22),IF(I2402="EIF",IF($C$1="预估功能点",'模板使用说明&amp;基础参数'!$E$16,'模板使用说明&amp;基础参数'!$E$23),IF(I2402="EI",IF($C$1="预估功能点",'模板使用说明&amp;基础参数'!$E$17,'模板使用说明&amp;基础参数'!$E$24),IF(I2402="EO",IF($C$1="预估功能点",'模板使用说明&amp;基础参数'!$E$18,'模板使用说明&amp;基础参数'!$E$25),IF(I2402="EQ",IF($C$1="预估功能点",'模板使用说明&amp;基础参数'!$E$19,'模板使用说明&amp;基础参数'!$E$26),"")))))</f>
        <v/>
      </c>
      <c r="K2402" s="80"/>
      <c r="L2402" s="80"/>
      <c r="M2402" s="81" t="str">
        <f>IF(J2402="","",IF(K2402="高",IF(L2402="删除",J2402*'模板使用说明&amp;基础参数'!$E$5*'模板使用说明&amp;基础参数'!$E$12,IF(L2402="修改",J2402*'模板使用说明&amp;基础参数'!$E$5*'模板使用说明&amp;基础参数'!$E$11,J2402*'模板使用说明&amp;基础参数'!$E$5*'模板使用说明&amp;基础参数'!$E$10)),IF(K2402="中",IF(L2402="删除",J2402*'模板使用说明&amp;基础参数'!$E$6*'模板使用说明&amp;基础参数'!$E$12,IF(L2402="修改",J2402*'模板使用说明&amp;基础参数'!$E$6*'模板使用说明&amp;基础参数'!$E$11,J2402*'模板使用说明&amp;基础参数'!$E$6*'模板使用说明&amp;基础参数'!$E$10)),IF(L2402="删除",J2402*'模板使用说明&amp;基础参数'!$E$7*'模板使用说明&amp;基础参数'!$E$12,IF(L2402="修改",J2402*'模板使用说明&amp;基础参数'!$E$7*'模板使用说明&amp;基础参数'!$E$11,J2402*'模板使用说明&amp;基础参数'!$E$7*'模板使用说明&amp;基础参数'!$E$10)))))</f>
        <v/>
      </c>
      <c r="N2402" s="82"/>
    </row>
    <row r="2403" spans="1:14">
      <c r="A2403" s="76">
        <f t="shared" si="48"/>
        <v>2398</v>
      </c>
      <c r="B2403" s="77"/>
      <c r="C2403" s="77"/>
      <c r="D2403" s="77"/>
      <c r="E2403" s="77"/>
      <c r="F2403" s="78"/>
      <c r="G2403" s="78"/>
      <c r="H2403" s="78"/>
      <c r="I2403" s="76"/>
      <c r="J2403" s="8" t="str">
        <f>IF(I2403="ILF",IF($C$1="预估功能点",'模板使用说明&amp;基础参数'!$E$15,'模板使用说明&amp;基础参数'!$E$22),IF(I2403="EIF",IF($C$1="预估功能点",'模板使用说明&amp;基础参数'!$E$16,'模板使用说明&amp;基础参数'!$E$23),IF(I2403="EI",IF($C$1="预估功能点",'模板使用说明&amp;基础参数'!$E$17,'模板使用说明&amp;基础参数'!$E$24),IF(I2403="EO",IF($C$1="预估功能点",'模板使用说明&amp;基础参数'!$E$18,'模板使用说明&amp;基础参数'!$E$25),IF(I2403="EQ",IF($C$1="预估功能点",'模板使用说明&amp;基础参数'!$E$19,'模板使用说明&amp;基础参数'!$E$26),"")))))</f>
        <v/>
      </c>
      <c r="K2403" s="80"/>
      <c r="L2403" s="80"/>
      <c r="M2403" s="81" t="str">
        <f>IF(J2403="","",IF(K2403="高",IF(L2403="删除",J2403*'模板使用说明&amp;基础参数'!$E$5*'模板使用说明&amp;基础参数'!$E$12,IF(L2403="修改",J2403*'模板使用说明&amp;基础参数'!$E$5*'模板使用说明&amp;基础参数'!$E$11,J2403*'模板使用说明&amp;基础参数'!$E$5*'模板使用说明&amp;基础参数'!$E$10)),IF(K2403="中",IF(L2403="删除",J2403*'模板使用说明&amp;基础参数'!$E$6*'模板使用说明&amp;基础参数'!$E$12,IF(L2403="修改",J2403*'模板使用说明&amp;基础参数'!$E$6*'模板使用说明&amp;基础参数'!$E$11,J2403*'模板使用说明&amp;基础参数'!$E$6*'模板使用说明&amp;基础参数'!$E$10)),IF(L2403="删除",J2403*'模板使用说明&amp;基础参数'!$E$7*'模板使用说明&amp;基础参数'!$E$12,IF(L2403="修改",J2403*'模板使用说明&amp;基础参数'!$E$7*'模板使用说明&amp;基础参数'!$E$11,J2403*'模板使用说明&amp;基础参数'!$E$7*'模板使用说明&amp;基础参数'!$E$10)))))</f>
        <v/>
      </c>
      <c r="N2403" s="82"/>
    </row>
    <row r="2404" spans="1:14">
      <c r="A2404" s="76">
        <f t="shared" si="48"/>
        <v>2399</v>
      </c>
      <c r="B2404" s="77"/>
      <c r="C2404" s="77"/>
      <c r="D2404" s="77"/>
      <c r="E2404" s="77"/>
      <c r="F2404" s="78"/>
      <c r="G2404" s="78"/>
      <c r="H2404" s="78"/>
      <c r="I2404" s="76"/>
      <c r="J2404" s="8" t="str">
        <f>IF(I2404="ILF",IF($C$1="预估功能点",'模板使用说明&amp;基础参数'!$E$15,'模板使用说明&amp;基础参数'!$E$22),IF(I2404="EIF",IF($C$1="预估功能点",'模板使用说明&amp;基础参数'!$E$16,'模板使用说明&amp;基础参数'!$E$23),IF(I2404="EI",IF($C$1="预估功能点",'模板使用说明&amp;基础参数'!$E$17,'模板使用说明&amp;基础参数'!$E$24),IF(I2404="EO",IF($C$1="预估功能点",'模板使用说明&amp;基础参数'!$E$18,'模板使用说明&amp;基础参数'!$E$25),IF(I2404="EQ",IF($C$1="预估功能点",'模板使用说明&amp;基础参数'!$E$19,'模板使用说明&amp;基础参数'!$E$26),"")))))</f>
        <v/>
      </c>
      <c r="K2404" s="80"/>
      <c r="L2404" s="80"/>
      <c r="M2404" s="81" t="str">
        <f>IF(J2404="","",IF(K2404="高",IF(L2404="删除",J2404*'模板使用说明&amp;基础参数'!$E$5*'模板使用说明&amp;基础参数'!$E$12,IF(L2404="修改",J2404*'模板使用说明&amp;基础参数'!$E$5*'模板使用说明&amp;基础参数'!$E$11,J2404*'模板使用说明&amp;基础参数'!$E$5*'模板使用说明&amp;基础参数'!$E$10)),IF(K2404="中",IF(L2404="删除",J2404*'模板使用说明&amp;基础参数'!$E$6*'模板使用说明&amp;基础参数'!$E$12,IF(L2404="修改",J2404*'模板使用说明&amp;基础参数'!$E$6*'模板使用说明&amp;基础参数'!$E$11,J2404*'模板使用说明&amp;基础参数'!$E$6*'模板使用说明&amp;基础参数'!$E$10)),IF(L2404="删除",J2404*'模板使用说明&amp;基础参数'!$E$7*'模板使用说明&amp;基础参数'!$E$12,IF(L2404="修改",J2404*'模板使用说明&amp;基础参数'!$E$7*'模板使用说明&amp;基础参数'!$E$11,J2404*'模板使用说明&amp;基础参数'!$E$7*'模板使用说明&amp;基础参数'!$E$10)))))</f>
        <v/>
      </c>
      <c r="N2404" s="82"/>
    </row>
    <row r="2405" spans="1:14">
      <c r="A2405" s="76">
        <f t="shared" si="48"/>
        <v>2400</v>
      </c>
      <c r="B2405" s="77"/>
      <c r="C2405" s="77"/>
      <c r="D2405" s="77"/>
      <c r="E2405" s="77"/>
      <c r="F2405" s="78"/>
      <c r="G2405" s="78"/>
      <c r="H2405" s="78"/>
      <c r="I2405" s="76"/>
      <c r="J2405" s="8" t="str">
        <f>IF(I2405="ILF",IF($C$1="预估功能点",'模板使用说明&amp;基础参数'!$E$15,'模板使用说明&amp;基础参数'!$E$22),IF(I2405="EIF",IF($C$1="预估功能点",'模板使用说明&amp;基础参数'!$E$16,'模板使用说明&amp;基础参数'!$E$23),IF(I2405="EI",IF($C$1="预估功能点",'模板使用说明&amp;基础参数'!$E$17,'模板使用说明&amp;基础参数'!$E$24),IF(I2405="EO",IF($C$1="预估功能点",'模板使用说明&amp;基础参数'!$E$18,'模板使用说明&amp;基础参数'!$E$25),IF(I2405="EQ",IF($C$1="预估功能点",'模板使用说明&amp;基础参数'!$E$19,'模板使用说明&amp;基础参数'!$E$26),"")))))</f>
        <v/>
      </c>
      <c r="K2405" s="80"/>
      <c r="L2405" s="80"/>
      <c r="M2405" s="81" t="str">
        <f>IF(J2405="","",IF(K2405="高",IF(L2405="删除",J2405*'模板使用说明&amp;基础参数'!$E$5*'模板使用说明&amp;基础参数'!$E$12,IF(L2405="修改",J2405*'模板使用说明&amp;基础参数'!$E$5*'模板使用说明&amp;基础参数'!$E$11,J2405*'模板使用说明&amp;基础参数'!$E$5*'模板使用说明&amp;基础参数'!$E$10)),IF(K2405="中",IF(L2405="删除",J2405*'模板使用说明&amp;基础参数'!$E$6*'模板使用说明&amp;基础参数'!$E$12,IF(L2405="修改",J2405*'模板使用说明&amp;基础参数'!$E$6*'模板使用说明&amp;基础参数'!$E$11,J2405*'模板使用说明&amp;基础参数'!$E$6*'模板使用说明&amp;基础参数'!$E$10)),IF(L2405="删除",J2405*'模板使用说明&amp;基础参数'!$E$7*'模板使用说明&amp;基础参数'!$E$12,IF(L2405="修改",J2405*'模板使用说明&amp;基础参数'!$E$7*'模板使用说明&amp;基础参数'!$E$11,J2405*'模板使用说明&amp;基础参数'!$E$7*'模板使用说明&amp;基础参数'!$E$10)))))</f>
        <v/>
      </c>
      <c r="N2405" s="82"/>
    </row>
    <row r="2406" spans="1:14">
      <c r="A2406" s="76">
        <f t="shared" si="48"/>
        <v>2401</v>
      </c>
      <c r="B2406" s="77"/>
      <c r="C2406" s="77"/>
      <c r="D2406" s="77"/>
      <c r="E2406" s="77"/>
      <c r="F2406" s="78"/>
      <c r="G2406" s="78"/>
      <c r="H2406" s="78"/>
      <c r="I2406" s="76"/>
      <c r="J2406" s="8" t="str">
        <f>IF(I2406="ILF",IF($C$1="预估功能点",'模板使用说明&amp;基础参数'!$E$15,'模板使用说明&amp;基础参数'!$E$22),IF(I2406="EIF",IF($C$1="预估功能点",'模板使用说明&amp;基础参数'!$E$16,'模板使用说明&amp;基础参数'!$E$23),IF(I2406="EI",IF($C$1="预估功能点",'模板使用说明&amp;基础参数'!$E$17,'模板使用说明&amp;基础参数'!$E$24),IF(I2406="EO",IF($C$1="预估功能点",'模板使用说明&amp;基础参数'!$E$18,'模板使用说明&amp;基础参数'!$E$25),IF(I2406="EQ",IF($C$1="预估功能点",'模板使用说明&amp;基础参数'!$E$19,'模板使用说明&amp;基础参数'!$E$26),"")))))</f>
        <v/>
      </c>
      <c r="K2406" s="80"/>
      <c r="L2406" s="80"/>
      <c r="M2406" s="81" t="str">
        <f>IF(J2406="","",IF(K2406="高",IF(L2406="删除",J2406*'模板使用说明&amp;基础参数'!$E$5*'模板使用说明&amp;基础参数'!$E$12,IF(L2406="修改",J2406*'模板使用说明&amp;基础参数'!$E$5*'模板使用说明&amp;基础参数'!$E$11,J2406*'模板使用说明&amp;基础参数'!$E$5*'模板使用说明&amp;基础参数'!$E$10)),IF(K2406="中",IF(L2406="删除",J2406*'模板使用说明&amp;基础参数'!$E$6*'模板使用说明&amp;基础参数'!$E$12,IF(L2406="修改",J2406*'模板使用说明&amp;基础参数'!$E$6*'模板使用说明&amp;基础参数'!$E$11,J2406*'模板使用说明&amp;基础参数'!$E$6*'模板使用说明&amp;基础参数'!$E$10)),IF(L2406="删除",J2406*'模板使用说明&amp;基础参数'!$E$7*'模板使用说明&amp;基础参数'!$E$12,IF(L2406="修改",J2406*'模板使用说明&amp;基础参数'!$E$7*'模板使用说明&amp;基础参数'!$E$11,J2406*'模板使用说明&amp;基础参数'!$E$7*'模板使用说明&amp;基础参数'!$E$10)))))</f>
        <v/>
      </c>
      <c r="N2406" s="82"/>
    </row>
    <row r="2407" spans="1:14">
      <c r="A2407" s="76">
        <f t="shared" si="48"/>
        <v>2402</v>
      </c>
      <c r="B2407" s="77"/>
      <c r="C2407" s="77"/>
      <c r="D2407" s="77"/>
      <c r="E2407" s="77"/>
      <c r="F2407" s="78"/>
      <c r="G2407" s="78"/>
      <c r="H2407" s="78"/>
      <c r="I2407" s="76"/>
      <c r="J2407" s="8" t="str">
        <f>IF(I2407="ILF",IF($C$1="预估功能点",'模板使用说明&amp;基础参数'!$E$15,'模板使用说明&amp;基础参数'!$E$22),IF(I2407="EIF",IF($C$1="预估功能点",'模板使用说明&amp;基础参数'!$E$16,'模板使用说明&amp;基础参数'!$E$23),IF(I2407="EI",IF($C$1="预估功能点",'模板使用说明&amp;基础参数'!$E$17,'模板使用说明&amp;基础参数'!$E$24),IF(I2407="EO",IF($C$1="预估功能点",'模板使用说明&amp;基础参数'!$E$18,'模板使用说明&amp;基础参数'!$E$25),IF(I2407="EQ",IF($C$1="预估功能点",'模板使用说明&amp;基础参数'!$E$19,'模板使用说明&amp;基础参数'!$E$26),"")))))</f>
        <v/>
      </c>
      <c r="K2407" s="80"/>
      <c r="L2407" s="80"/>
      <c r="M2407" s="81" t="str">
        <f>IF(J2407="","",IF(K2407="高",IF(L2407="删除",J2407*'模板使用说明&amp;基础参数'!$E$5*'模板使用说明&amp;基础参数'!$E$12,IF(L2407="修改",J2407*'模板使用说明&amp;基础参数'!$E$5*'模板使用说明&amp;基础参数'!$E$11,J2407*'模板使用说明&amp;基础参数'!$E$5*'模板使用说明&amp;基础参数'!$E$10)),IF(K2407="中",IF(L2407="删除",J2407*'模板使用说明&amp;基础参数'!$E$6*'模板使用说明&amp;基础参数'!$E$12,IF(L2407="修改",J2407*'模板使用说明&amp;基础参数'!$E$6*'模板使用说明&amp;基础参数'!$E$11,J2407*'模板使用说明&amp;基础参数'!$E$6*'模板使用说明&amp;基础参数'!$E$10)),IF(L2407="删除",J2407*'模板使用说明&amp;基础参数'!$E$7*'模板使用说明&amp;基础参数'!$E$12,IF(L2407="修改",J2407*'模板使用说明&amp;基础参数'!$E$7*'模板使用说明&amp;基础参数'!$E$11,J2407*'模板使用说明&amp;基础参数'!$E$7*'模板使用说明&amp;基础参数'!$E$10)))))</f>
        <v/>
      </c>
      <c r="N2407" s="82"/>
    </row>
    <row r="2408" spans="1:14">
      <c r="A2408" s="76">
        <f t="shared" si="48"/>
        <v>2403</v>
      </c>
      <c r="B2408" s="77"/>
      <c r="C2408" s="77"/>
      <c r="D2408" s="77"/>
      <c r="E2408" s="77"/>
      <c r="F2408" s="78"/>
      <c r="G2408" s="78"/>
      <c r="H2408" s="78"/>
      <c r="I2408" s="76"/>
      <c r="J2408" s="8" t="str">
        <f>IF(I2408="ILF",IF($C$1="预估功能点",'模板使用说明&amp;基础参数'!$E$15,'模板使用说明&amp;基础参数'!$E$22),IF(I2408="EIF",IF($C$1="预估功能点",'模板使用说明&amp;基础参数'!$E$16,'模板使用说明&amp;基础参数'!$E$23),IF(I2408="EI",IF($C$1="预估功能点",'模板使用说明&amp;基础参数'!$E$17,'模板使用说明&amp;基础参数'!$E$24),IF(I2408="EO",IF($C$1="预估功能点",'模板使用说明&amp;基础参数'!$E$18,'模板使用说明&amp;基础参数'!$E$25),IF(I2408="EQ",IF($C$1="预估功能点",'模板使用说明&amp;基础参数'!$E$19,'模板使用说明&amp;基础参数'!$E$26),"")))))</f>
        <v/>
      </c>
      <c r="K2408" s="80"/>
      <c r="L2408" s="80"/>
      <c r="M2408" s="81" t="str">
        <f>IF(J2408="","",IF(K2408="高",IF(L2408="删除",J2408*'模板使用说明&amp;基础参数'!$E$5*'模板使用说明&amp;基础参数'!$E$12,IF(L2408="修改",J2408*'模板使用说明&amp;基础参数'!$E$5*'模板使用说明&amp;基础参数'!$E$11,J2408*'模板使用说明&amp;基础参数'!$E$5*'模板使用说明&amp;基础参数'!$E$10)),IF(K2408="中",IF(L2408="删除",J2408*'模板使用说明&amp;基础参数'!$E$6*'模板使用说明&amp;基础参数'!$E$12,IF(L2408="修改",J2408*'模板使用说明&amp;基础参数'!$E$6*'模板使用说明&amp;基础参数'!$E$11,J2408*'模板使用说明&amp;基础参数'!$E$6*'模板使用说明&amp;基础参数'!$E$10)),IF(L2408="删除",J2408*'模板使用说明&amp;基础参数'!$E$7*'模板使用说明&amp;基础参数'!$E$12,IF(L2408="修改",J2408*'模板使用说明&amp;基础参数'!$E$7*'模板使用说明&amp;基础参数'!$E$11,J2408*'模板使用说明&amp;基础参数'!$E$7*'模板使用说明&amp;基础参数'!$E$10)))))</f>
        <v/>
      </c>
      <c r="N2408" s="82"/>
    </row>
    <row r="2409" spans="1:14">
      <c r="A2409" s="76">
        <f t="shared" si="48"/>
        <v>2404</v>
      </c>
      <c r="B2409" s="77"/>
      <c r="C2409" s="77"/>
      <c r="D2409" s="77"/>
      <c r="E2409" s="77"/>
      <c r="F2409" s="78"/>
      <c r="G2409" s="78"/>
      <c r="H2409" s="78"/>
      <c r="I2409" s="76"/>
      <c r="J2409" s="8" t="str">
        <f>IF(I2409="ILF",IF($C$1="预估功能点",'模板使用说明&amp;基础参数'!$E$15,'模板使用说明&amp;基础参数'!$E$22),IF(I2409="EIF",IF($C$1="预估功能点",'模板使用说明&amp;基础参数'!$E$16,'模板使用说明&amp;基础参数'!$E$23),IF(I2409="EI",IF($C$1="预估功能点",'模板使用说明&amp;基础参数'!$E$17,'模板使用说明&amp;基础参数'!$E$24),IF(I2409="EO",IF($C$1="预估功能点",'模板使用说明&amp;基础参数'!$E$18,'模板使用说明&amp;基础参数'!$E$25),IF(I2409="EQ",IF($C$1="预估功能点",'模板使用说明&amp;基础参数'!$E$19,'模板使用说明&amp;基础参数'!$E$26),"")))))</f>
        <v/>
      </c>
      <c r="K2409" s="80"/>
      <c r="L2409" s="80"/>
      <c r="M2409" s="81" t="str">
        <f>IF(J2409="","",IF(K2409="高",IF(L2409="删除",J2409*'模板使用说明&amp;基础参数'!$E$5*'模板使用说明&amp;基础参数'!$E$12,IF(L2409="修改",J2409*'模板使用说明&amp;基础参数'!$E$5*'模板使用说明&amp;基础参数'!$E$11,J2409*'模板使用说明&amp;基础参数'!$E$5*'模板使用说明&amp;基础参数'!$E$10)),IF(K2409="中",IF(L2409="删除",J2409*'模板使用说明&amp;基础参数'!$E$6*'模板使用说明&amp;基础参数'!$E$12,IF(L2409="修改",J2409*'模板使用说明&amp;基础参数'!$E$6*'模板使用说明&amp;基础参数'!$E$11,J2409*'模板使用说明&amp;基础参数'!$E$6*'模板使用说明&amp;基础参数'!$E$10)),IF(L2409="删除",J2409*'模板使用说明&amp;基础参数'!$E$7*'模板使用说明&amp;基础参数'!$E$12,IF(L2409="修改",J2409*'模板使用说明&amp;基础参数'!$E$7*'模板使用说明&amp;基础参数'!$E$11,J2409*'模板使用说明&amp;基础参数'!$E$7*'模板使用说明&amp;基础参数'!$E$10)))))</f>
        <v/>
      </c>
      <c r="N2409" s="82"/>
    </row>
    <row r="2410" spans="1:14">
      <c r="A2410" s="76">
        <f t="shared" si="48"/>
        <v>2405</v>
      </c>
      <c r="B2410" s="77"/>
      <c r="C2410" s="77"/>
      <c r="D2410" s="77"/>
      <c r="E2410" s="77"/>
      <c r="F2410" s="78"/>
      <c r="G2410" s="78"/>
      <c r="H2410" s="78"/>
      <c r="I2410" s="76"/>
      <c r="J2410" s="8" t="str">
        <f>IF(I2410="ILF",IF($C$1="预估功能点",'模板使用说明&amp;基础参数'!$E$15,'模板使用说明&amp;基础参数'!$E$22),IF(I2410="EIF",IF($C$1="预估功能点",'模板使用说明&amp;基础参数'!$E$16,'模板使用说明&amp;基础参数'!$E$23),IF(I2410="EI",IF($C$1="预估功能点",'模板使用说明&amp;基础参数'!$E$17,'模板使用说明&amp;基础参数'!$E$24),IF(I2410="EO",IF($C$1="预估功能点",'模板使用说明&amp;基础参数'!$E$18,'模板使用说明&amp;基础参数'!$E$25),IF(I2410="EQ",IF($C$1="预估功能点",'模板使用说明&amp;基础参数'!$E$19,'模板使用说明&amp;基础参数'!$E$26),"")))))</f>
        <v/>
      </c>
      <c r="K2410" s="80"/>
      <c r="L2410" s="80"/>
      <c r="M2410" s="81" t="str">
        <f>IF(J2410="","",IF(K2410="高",IF(L2410="删除",J2410*'模板使用说明&amp;基础参数'!$E$5*'模板使用说明&amp;基础参数'!$E$12,IF(L2410="修改",J2410*'模板使用说明&amp;基础参数'!$E$5*'模板使用说明&amp;基础参数'!$E$11,J2410*'模板使用说明&amp;基础参数'!$E$5*'模板使用说明&amp;基础参数'!$E$10)),IF(K2410="中",IF(L2410="删除",J2410*'模板使用说明&amp;基础参数'!$E$6*'模板使用说明&amp;基础参数'!$E$12,IF(L2410="修改",J2410*'模板使用说明&amp;基础参数'!$E$6*'模板使用说明&amp;基础参数'!$E$11,J2410*'模板使用说明&amp;基础参数'!$E$6*'模板使用说明&amp;基础参数'!$E$10)),IF(L2410="删除",J2410*'模板使用说明&amp;基础参数'!$E$7*'模板使用说明&amp;基础参数'!$E$12,IF(L2410="修改",J2410*'模板使用说明&amp;基础参数'!$E$7*'模板使用说明&amp;基础参数'!$E$11,J2410*'模板使用说明&amp;基础参数'!$E$7*'模板使用说明&amp;基础参数'!$E$10)))))</f>
        <v/>
      </c>
      <c r="N2410" s="82"/>
    </row>
    <row r="2411" spans="1:14">
      <c r="A2411" s="76">
        <f t="shared" si="48"/>
        <v>2406</v>
      </c>
      <c r="B2411" s="77"/>
      <c r="C2411" s="77"/>
      <c r="D2411" s="77"/>
      <c r="E2411" s="77"/>
      <c r="F2411" s="78"/>
      <c r="G2411" s="78"/>
      <c r="H2411" s="78"/>
      <c r="I2411" s="76"/>
      <c r="J2411" s="8" t="str">
        <f>IF(I2411="ILF",IF($C$1="预估功能点",'模板使用说明&amp;基础参数'!$E$15,'模板使用说明&amp;基础参数'!$E$22),IF(I2411="EIF",IF($C$1="预估功能点",'模板使用说明&amp;基础参数'!$E$16,'模板使用说明&amp;基础参数'!$E$23),IF(I2411="EI",IF($C$1="预估功能点",'模板使用说明&amp;基础参数'!$E$17,'模板使用说明&amp;基础参数'!$E$24),IF(I2411="EO",IF($C$1="预估功能点",'模板使用说明&amp;基础参数'!$E$18,'模板使用说明&amp;基础参数'!$E$25),IF(I2411="EQ",IF($C$1="预估功能点",'模板使用说明&amp;基础参数'!$E$19,'模板使用说明&amp;基础参数'!$E$26),"")))))</f>
        <v/>
      </c>
      <c r="K2411" s="80"/>
      <c r="L2411" s="80"/>
      <c r="M2411" s="81" t="str">
        <f>IF(J2411="","",IF(K2411="高",IF(L2411="删除",J2411*'模板使用说明&amp;基础参数'!$E$5*'模板使用说明&amp;基础参数'!$E$12,IF(L2411="修改",J2411*'模板使用说明&amp;基础参数'!$E$5*'模板使用说明&amp;基础参数'!$E$11,J2411*'模板使用说明&amp;基础参数'!$E$5*'模板使用说明&amp;基础参数'!$E$10)),IF(K2411="中",IF(L2411="删除",J2411*'模板使用说明&amp;基础参数'!$E$6*'模板使用说明&amp;基础参数'!$E$12,IF(L2411="修改",J2411*'模板使用说明&amp;基础参数'!$E$6*'模板使用说明&amp;基础参数'!$E$11,J2411*'模板使用说明&amp;基础参数'!$E$6*'模板使用说明&amp;基础参数'!$E$10)),IF(L2411="删除",J2411*'模板使用说明&amp;基础参数'!$E$7*'模板使用说明&amp;基础参数'!$E$12,IF(L2411="修改",J2411*'模板使用说明&amp;基础参数'!$E$7*'模板使用说明&amp;基础参数'!$E$11,J2411*'模板使用说明&amp;基础参数'!$E$7*'模板使用说明&amp;基础参数'!$E$10)))))</f>
        <v/>
      </c>
      <c r="N2411" s="82"/>
    </row>
    <row r="2412" spans="1:14">
      <c r="A2412" s="76">
        <f t="shared" si="48"/>
        <v>2407</v>
      </c>
      <c r="B2412" s="77"/>
      <c r="C2412" s="77"/>
      <c r="D2412" s="77"/>
      <c r="E2412" s="77"/>
      <c r="F2412" s="78"/>
      <c r="G2412" s="78"/>
      <c r="H2412" s="78"/>
      <c r="I2412" s="76"/>
      <c r="J2412" s="8" t="str">
        <f>IF(I2412="ILF",IF($C$1="预估功能点",'模板使用说明&amp;基础参数'!$E$15,'模板使用说明&amp;基础参数'!$E$22),IF(I2412="EIF",IF($C$1="预估功能点",'模板使用说明&amp;基础参数'!$E$16,'模板使用说明&amp;基础参数'!$E$23),IF(I2412="EI",IF($C$1="预估功能点",'模板使用说明&amp;基础参数'!$E$17,'模板使用说明&amp;基础参数'!$E$24),IF(I2412="EO",IF($C$1="预估功能点",'模板使用说明&amp;基础参数'!$E$18,'模板使用说明&amp;基础参数'!$E$25),IF(I2412="EQ",IF($C$1="预估功能点",'模板使用说明&amp;基础参数'!$E$19,'模板使用说明&amp;基础参数'!$E$26),"")))))</f>
        <v/>
      </c>
      <c r="K2412" s="80"/>
      <c r="L2412" s="80"/>
      <c r="M2412" s="81" t="str">
        <f>IF(J2412="","",IF(K2412="高",IF(L2412="删除",J2412*'模板使用说明&amp;基础参数'!$E$5*'模板使用说明&amp;基础参数'!$E$12,IF(L2412="修改",J2412*'模板使用说明&amp;基础参数'!$E$5*'模板使用说明&amp;基础参数'!$E$11,J2412*'模板使用说明&amp;基础参数'!$E$5*'模板使用说明&amp;基础参数'!$E$10)),IF(K2412="中",IF(L2412="删除",J2412*'模板使用说明&amp;基础参数'!$E$6*'模板使用说明&amp;基础参数'!$E$12,IF(L2412="修改",J2412*'模板使用说明&amp;基础参数'!$E$6*'模板使用说明&amp;基础参数'!$E$11,J2412*'模板使用说明&amp;基础参数'!$E$6*'模板使用说明&amp;基础参数'!$E$10)),IF(L2412="删除",J2412*'模板使用说明&amp;基础参数'!$E$7*'模板使用说明&amp;基础参数'!$E$12,IF(L2412="修改",J2412*'模板使用说明&amp;基础参数'!$E$7*'模板使用说明&amp;基础参数'!$E$11,J2412*'模板使用说明&amp;基础参数'!$E$7*'模板使用说明&amp;基础参数'!$E$10)))))</f>
        <v/>
      </c>
      <c r="N2412" s="82"/>
    </row>
    <row r="2413" spans="1:14">
      <c r="A2413" s="76">
        <f t="shared" si="48"/>
        <v>2408</v>
      </c>
      <c r="B2413" s="77"/>
      <c r="C2413" s="77"/>
      <c r="D2413" s="77"/>
      <c r="E2413" s="77"/>
      <c r="F2413" s="78"/>
      <c r="G2413" s="78"/>
      <c r="H2413" s="78"/>
      <c r="I2413" s="76"/>
      <c r="J2413" s="8" t="str">
        <f>IF(I2413="ILF",IF($C$1="预估功能点",'模板使用说明&amp;基础参数'!$E$15,'模板使用说明&amp;基础参数'!$E$22),IF(I2413="EIF",IF($C$1="预估功能点",'模板使用说明&amp;基础参数'!$E$16,'模板使用说明&amp;基础参数'!$E$23),IF(I2413="EI",IF($C$1="预估功能点",'模板使用说明&amp;基础参数'!$E$17,'模板使用说明&amp;基础参数'!$E$24),IF(I2413="EO",IF($C$1="预估功能点",'模板使用说明&amp;基础参数'!$E$18,'模板使用说明&amp;基础参数'!$E$25),IF(I2413="EQ",IF($C$1="预估功能点",'模板使用说明&amp;基础参数'!$E$19,'模板使用说明&amp;基础参数'!$E$26),"")))))</f>
        <v/>
      </c>
      <c r="K2413" s="80"/>
      <c r="L2413" s="80"/>
      <c r="M2413" s="81" t="str">
        <f>IF(J2413="","",IF(K2413="高",IF(L2413="删除",J2413*'模板使用说明&amp;基础参数'!$E$5*'模板使用说明&amp;基础参数'!$E$12,IF(L2413="修改",J2413*'模板使用说明&amp;基础参数'!$E$5*'模板使用说明&amp;基础参数'!$E$11,J2413*'模板使用说明&amp;基础参数'!$E$5*'模板使用说明&amp;基础参数'!$E$10)),IF(K2413="中",IF(L2413="删除",J2413*'模板使用说明&amp;基础参数'!$E$6*'模板使用说明&amp;基础参数'!$E$12,IF(L2413="修改",J2413*'模板使用说明&amp;基础参数'!$E$6*'模板使用说明&amp;基础参数'!$E$11,J2413*'模板使用说明&amp;基础参数'!$E$6*'模板使用说明&amp;基础参数'!$E$10)),IF(L2413="删除",J2413*'模板使用说明&amp;基础参数'!$E$7*'模板使用说明&amp;基础参数'!$E$12,IF(L2413="修改",J2413*'模板使用说明&amp;基础参数'!$E$7*'模板使用说明&amp;基础参数'!$E$11,J2413*'模板使用说明&amp;基础参数'!$E$7*'模板使用说明&amp;基础参数'!$E$10)))))</f>
        <v/>
      </c>
      <c r="N2413" s="82"/>
    </row>
    <row r="2414" spans="1:14">
      <c r="A2414" s="76">
        <f t="shared" si="48"/>
        <v>2409</v>
      </c>
      <c r="B2414" s="77"/>
      <c r="C2414" s="77"/>
      <c r="D2414" s="77"/>
      <c r="E2414" s="77"/>
      <c r="F2414" s="78"/>
      <c r="G2414" s="78"/>
      <c r="H2414" s="78"/>
      <c r="I2414" s="76"/>
      <c r="J2414" s="8" t="str">
        <f>IF(I2414="ILF",IF($C$1="预估功能点",'模板使用说明&amp;基础参数'!$E$15,'模板使用说明&amp;基础参数'!$E$22),IF(I2414="EIF",IF($C$1="预估功能点",'模板使用说明&amp;基础参数'!$E$16,'模板使用说明&amp;基础参数'!$E$23),IF(I2414="EI",IF($C$1="预估功能点",'模板使用说明&amp;基础参数'!$E$17,'模板使用说明&amp;基础参数'!$E$24),IF(I2414="EO",IF($C$1="预估功能点",'模板使用说明&amp;基础参数'!$E$18,'模板使用说明&amp;基础参数'!$E$25),IF(I2414="EQ",IF($C$1="预估功能点",'模板使用说明&amp;基础参数'!$E$19,'模板使用说明&amp;基础参数'!$E$26),"")))))</f>
        <v/>
      </c>
      <c r="K2414" s="80"/>
      <c r="L2414" s="80"/>
      <c r="M2414" s="81" t="str">
        <f>IF(J2414="","",IF(K2414="高",IF(L2414="删除",J2414*'模板使用说明&amp;基础参数'!$E$5*'模板使用说明&amp;基础参数'!$E$12,IF(L2414="修改",J2414*'模板使用说明&amp;基础参数'!$E$5*'模板使用说明&amp;基础参数'!$E$11,J2414*'模板使用说明&amp;基础参数'!$E$5*'模板使用说明&amp;基础参数'!$E$10)),IF(K2414="中",IF(L2414="删除",J2414*'模板使用说明&amp;基础参数'!$E$6*'模板使用说明&amp;基础参数'!$E$12,IF(L2414="修改",J2414*'模板使用说明&amp;基础参数'!$E$6*'模板使用说明&amp;基础参数'!$E$11,J2414*'模板使用说明&amp;基础参数'!$E$6*'模板使用说明&amp;基础参数'!$E$10)),IF(L2414="删除",J2414*'模板使用说明&amp;基础参数'!$E$7*'模板使用说明&amp;基础参数'!$E$12,IF(L2414="修改",J2414*'模板使用说明&amp;基础参数'!$E$7*'模板使用说明&amp;基础参数'!$E$11,J2414*'模板使用说明&amp;基础参数'!$E$7*'模板使用说明&amp;基础参数'!$E$10)))))</f>
        <v/>
      </c>
      <c r="N2414" s="82"/>
    </row>
    <row r="2415" spans="1:14">
      <c r="A2415" s="76">
        <f t="shared" si="48"/>
        <v>2410</v>
      </c>
      <c r="B2415" s="77"/>
      <c r="C2415" s="77"/>
      <c r="D2415" s="77"/>
      <c r="E2415" s="77"/>
      <c r="F2415" s="78"/>
      <c r="G2415" s="78"/>
      <c r="H2415" s="78"/>
      <c r="I2415" s="76"/>
      <c r="J2415" s="8" t="str">
        <f>IF(I2415="ILF",IF($C$1="预估功能点",'模板使用说明&amp;基础参数'!$E$15,'模板使用说明&amp;基础参数'!$E$22),IF(I2415="EIF",IF($C$1="预估功能点",'模板使用说明&amp;基础参数'!$E$16,'模板使用说明&amp;基础参数'!$E$23),IF(I2415="EI",IF($C$1="预估功能点",'模板使用说明&amp;基础参数'!$E$17,'模板使用说明&amp;基础参数'!$E$24),IF(I2415="EO",IF($C$1="预估功能点",'模板使用说明&amp;基础参数'!$E$18,'模板使用说明&amp;基础参数'!$E$25),IF(I2415="EQ",IF($C$1="预估功能点",'模板使用说明&amp;基础参数'!$E$19,'模板使用说明&amp;基础参数'!$E$26),"")))))</f>
        <v/>
      </c>
      <c r="K2415" s="80"/>
      <c r="L2415" s="80"/>
      <c r="M2415" s="81" t="str">
        <f>IF(J2415="","",IF(K2415="高",IF(L2415="删除",J2415*'模板使用说明&amp;基础参数'!$E$5*'模板使用说明&amp;基础参数'!$E$12,IF(L2415="修改",J2415*'模板使用说明&amp;基础参数'!$E$5*'模板使用说明&amp;基础参数'!$E$11,J2415*'模板使用说明&amp;基础参数'!$E$5*'模板使用说明&amp;基础参数'!$E$10)),IF(K2415="中",IF(L2415="删除",J2415*'模板使用说明&amp;基础参数'!$E$6*'模板使用说明&amp;基础参数'!$E$12,IF(L2415="修改",J2415*'模板使用说明&amp;基础参数'!$E$6*'模板使用说明&amp;基础参数'!$E$11,J2415*'模板使用说明&amp;基础参数'!$E$6*'模板使用说明&amp;基础参数'!$E$10)),IF(L2415="删除",J2415*'模板使用说明&amp;基础参数'!$E$7*'模板使用说明&amp;基础参数'!$E$12,IF(L2415="修改",J2415*'模板使用说明&amp;基础参数'!$E$7*'模板使用说明&amp;基础参数'!$E$11,J2415*'模板使用说明&amp;基础参数'!$E$7*'模板使用说明&amp;基础参数'!$E$10)))))</f>
        <v/>
      </c>
      <c r="N2415" s="82"/>
    </row>
    <row r="2416" spans="1:14">
      <c r="A2416" s="76">
        <f t="shared" si="48"/>
        <v>2411</v>
      </c>
      <c r="B2416" s="77"/>
      <c r="C2416" s="77"/>
      <c r="D2416" s="77"/>
      <c r="E2416" s="77"/>
      <c r="F2416" s="78"/>
      <c r="G2416" s="78"/>
      <c r="H2416" s="78"/>
      <c r="I2416" s="76"/>
      <c r="J2416" s="8" t="str">
        <f>IF(I2416="ILF",IF($C$1="预估功能点",'模板使用说明&amp;基础参数'!$E$15,'模板使用说明&amp;基础参数'!$E$22),IF(I2416="EIF",IF($C$1="预估功能点",'模板使用说明&amp;基础参数'!$E$16,'模板使用说明&amp;基础参数'!$E$23),IF(I2416="EI",IF($C$1="预估功能点",'模板使用说明&amp;基础参数'!$E$17,'模板使用说明&amp;基础参数'!$E$24),IF(I2416="EO",IF($C$1="预估功能点",'模板使用说明&amp;基础参数'!$E$18,'模板使用说明&amp;基础参数'!$E$25),IF(I2416="EQ",IF($C$1="预估功能点",'模板使用说明&amp;基础参数'!$E$19,'模板使用说明&amp;基础参数'!$E$26),"")))))</f>
        <v/>
      </c>
      <c r="K2416" s="80"/>
      <c r="L2416" s="80"/>
      <c r="M2416" s="81" t="str">
        <f>IF(J2416="","",IF(K2416="高",IF(L2416="删除",J2416*'模板使用说明&amp;基础参数'!$E$5*'模板使用说明&amp;基础参数'!$E$12,IF(L2416="修改",J2416*'模板使用说明&amp;基础参数'!$E$5*'模板使用说明&amp;基础参数'!$E$11,J2416*'模板使用说明&amp;基础参数'!$E$5*'模板使用说明&amp;基础参数'!$E$10)),IF(K2416="中",IF(L2416="删除",J2416*'模板使用说明&amp;基础参数'!$E$6*'模板使用说明&amp;基础参数'!$E$12,IF(L2416="修改",J2416*'模板使用说明&amp;基础参数'!$E$6*'模板使用说明&amp;基础参数'!$E$11,J2416*'模板使用说明&amp;基础参数'!$E$6*'模板使用说明&amp;基础参数'!$E$10)),IF(L2416="删除",J2416*'模板使用说明&amp;基础参数'!$E$7*'模板使用说明&amp;基础参数'!$E$12,IF(L2416="修改",J2416*'模板使用说明&amp;基础参数'!$E$7*'模板使用说明&amp;基础参数'!$E$11,J2416*'模板使用说明&amp;基础参数'!$E$7*'模板使用说明&amp;基础参数'!$E$10)))))</f>
        <v/>
      </c>
      <c r="N2416" s="82"/>
    </row>
    <row r="2417" spans="1:14">
      <c r="A2417" s="76">
        <f t="shared" si="48"/>
        <v>2412</v>
      </c>
      <c r="B2417" s="77"/>
      <c r="C2417" s="77"/>
      <c r="D2417" s="77"/>
      <c r="E2417" s="77"/>
      <c r="F2417" s="78"/>
      <c r="G2417" s="78"/>
      <c r="H2417" s="78"/>
      <c r="I2417" s="76"/>
      <c r="J2417" s="8" t="str">
        <f>IF(I2417="ILF",IF($C$1="预估功能点",'模板使用说明&amp;基础参数'!$E$15,'模板使用说明&amp;基础参数'!$E$22),IF(I2417="EIF",IF($C$1="预估功能点",'模板使用说明&amp;基础参数'!$E$16,'模板使用说明&amp;基础参数'!$E$23),IF(I2417="EI",IF($C$1="预估功能点",'模板使用说明&amp;基础参数'!$E$17,'模板使用说明&amp;基础参数'!$E$24),IF(I2417="EO",IF($C$1="预估功能点",'模板使用说明&amp;基础参数'!$E$18,'模板使用说明&amp;基础参数'!$E$25),IF(I2417="EQ",IF($C$1="预估功能点",'模板使用说明&amp;基础参数'!$E$19,'模板使用说明&amp;基础参数'!$E$26),"")))))</f>
        <v/>
      </c>
      <c r="K2417" s="80"/>
      <c r="L2417" s="80"/>
      <c r="M2417" s="81" t="str">
        <f>IF(J2417="","",IF(K2417="高",IF(L2417="删除",J2417*'模板使用说明&amp;基础参数'!$E$5*'模板使用说明&amp;基础参数'!$E$12,IF(L2417="修改",J2417*'模板使用说明&amp;基础参数'!$E$5*'模板使用说明&amp;基础参数'!$E$11,J2417*'模板使用说明&amp;基础参数'!$E$5*'模板使用说明&amp;基础参数'!$E$10)),IF(K2417="中",IF(L2417="删除",J2417*'模板使用说明&amp;基础参数'!$E$6*'模板使用说明&amp;基础参数'!$E$12,IF(L2417="修改",J2417*'模板使用说明&amp;基础参数'!$E$6*'模板使用说明&amp;基础参数'!$E$11,J2417*'模板使用说明&amp;基础参数'!$E$6*'模板使用说明&amp;基础参数'!$E$10)),IF(L2417="删除",J2417*'模板使用说明&amp;基础参数'!$E$7*'模板使用说明&amp;基础参数'!$E$12,IF(L2417="修改",J2417*'模板使用说明&amp;基础参数'!$E$7*'模板使用说明&amp;基础参数'!$E$11,J2417*'模板使用说明&amp;基础参数'!$E$7*'模板使用说明&amp;基础参数'!$E$10)))))</f>
        <v/>
      </c>
      <c r="N2417" s="82"/>
    </row>
    <row r="2418" spans="1:14">
      <c r="A2418" s="76">
        <f t="shared" si="48"/>
        <v>2413</v>
      </c>
      <c r="B2418" s="77"/>
      <c r="C2418" s="77"/>
      <c r="D2418" s="77"/>
      <c r="E2418" s="77"/>
      <c r="F2418" s="78"/>
      <c r="G2418" s="78"/>
      <c r="H2418" s="78"/>
      <c r="I2418" s="76"/>
      <c r="J2418" s="8" t="str">
        <f>IF(I2418="ILF",IF($C$1="预估功能点",'模板使用说明&amp;基础参数'!$E$15,'模板使用说明&amp;基础参数'!$E$22),IF(I2418="EIF",IF($C$1="预估功能点",'模板使用说明&amp;基础参数'!$E$16,'模板使用说明&amp;基础参数'!$E$23),IF(I2418="EI",IF($C$1="预估功能点",'模板使用说明&amp;基础参数'!$E$17,'模板使用说明&amp;基础参数'!$E$24),IF(I2418="EO",IF($C$1="预估功能点",'模板使用说明&amp;基础参数'!$E$18,'模板使用说明&amp;基础参数'!$E$25),IF(I2418="EQ",IF($C$1="预估功能点",'模板使用说明&amp;基础参数'!$E$19,'模板使用说明&amp;基础参数'!$E$26),"")))))</f>
        <v/>
      </c>
      <c r="K2418" s="80"/>
      <c r="L2418" s="80"/>
      <c r="M2418" s="81" t="str">
        <f>IF(J2418="","",IF(K2418="高",IF(L2418="删除",J2418*'模板使用说明&amp;基础参数'!$E$5*'模板使用说明&amp;基础参数'!$E$12,IF(L2418="修改",J2418*'模板使用说明&amp;基础参数'!$E$5*'模板使用说明&amp;基础参数'!$E$11,J2418*'模板使用说明&amp;基础参数'!$E$5*'模板使用说明&amp;基础参数'!$E$10)),IF(K2418="中",IF(L2418="删除",J2418*'模板使用说明&amp;基础参数'!$E$6*'模板使用说明&amp;基础参数'!$E$12,IF(L2418="修改",J2418*'模板使用说明&amp;基础参数'!$E$6*'模板使用说明&amp;基础参数'!$E$11,J2418*'模板使用说明&amp;基础参数'!$E$6*'模板使用说明&amp;基础参数'!$E$10)),IF(L2418="删除",J2418*'模板使用说明&amp;基础参数'!$E$7*'模板使用说明&amp;基础参数'!$E$12,IF(L2418="修改",J2418*'模板使用说明&amp;基础参数'!$E$7*'模板使用说明&amp;基础参数'!$E$11,J2418*'模板使用说明&amp;基础参数'!$E$7*'模板使用说明&amp;基础参数'!$E$10)))))</f>
        <v/>
      </c>
      <c r="N2418" s="82"/>
    </row>
    <row r="2419" spans="1:14">
      <c r="A2419" s="76">
        <f t="shared" si="48"/>
        <v>2414</v>
      </c>
      <c r="B2419" s="77"/>
      <c r="C2419" s="77"/>
      <c r="D2419" s="77"/>
      <c r="E2419" s="77"/>
      <c r="F2419" s="78"/>
      <c r="G2419" s="78"/>
      <c r="H2419" s="78"/>
      <c r="I2419" s="76"/>
      <c r="J2419" s="8" t="str">
        <f>IF(I2419="ILF",IF($C$1="预估功能点",'模板使用说明&amp;基础参数'!$E$15,'模板使用说明&amp;基础参数'!$E$22),IF(I2419="EIF",IF($C$1="预估功能点",'模板使用说明&amp;基础参数'!$E$16,'模板使用说明&amp;基础参数'!$E$23),IF(I2419="EI",IF($C$1="预估功能点",'模板使用说明&amp;基础参数'!$E$17,'模板使用说明&amp;基础参数'!$E$24),IF(I2419="EO",IF($C$1="预估功能点",'模板使用说明&amp;基础参数'!$E$18,'模板使用说明&amp;基础参数'!$E$25),IF(I2419="EQ",IF($C$1="预估功能点",'模板使用说明&amp;基础参数'!$E$19,'模板使用说明&amp;基础参数'!$E$26),"")))))</f>
        <v/>
      </c>
      <c r="K2419" s="80"/>
      <c r="L2419" s="80"/>
      <c r="M2419" s="81" t="str">
        <f>IF(J2419="","",IF(K2419="高",IF(L2419="删除",J2419*'模板使用说明&amp;基础参数'!$E$5*'模板使用说明&amp;基础参数'!$E$12,IF(L2419="修改",J2419*'模板使用说明&amp;基础参数'!$E$5*'模板使用说明&amp;基础参数'!$E$11,J2419*'模板使用说明&amp;基础参数'!$E$5*'模板使用说明&amp;基础参数'!$E$10)),IF(K2419="中",IF(L2419="删除",J2419*'模板使用说明&amp;基础参数'!$E$6*'模板使用说明&amp;基础参数'!$E$12,IF(L2419="修改",J2419*'模板使用说明&amp;基础参数'!$E$6*'模板使用说明&amp;基础参数'!$E$11,J2419*'模板使用说明&amp;基础参数'!$E$6*'模板使用说明&amp;基础参数'!$E$10)),IF(L2419="删除",J2419*'模板使用说明&amp;基础参数'!$E$7*'模板使用说明&amp;基础参数'!$E$12,IF(L2419="修改",J2419*'模板使用说明&amp;基础参数'!$E$7*'模板使用说明&amp;基础参数'!$E$11,J2419*'模板使用说明&amp;基础参数'!$E$7*'模板使用说明&amp;基础参数'!$E$10)))))</f>
        <v/>
      </c>
      <c r="N2419" s="82"/>
    </row>
    <row r="2420" spans="1:14">
      <c r="A2420" s="76">
        <f t="shared" si="48"/>
        <v>2415</v>
      </c>
      <c r="B2420" s="77"/>
      <c r="C2420" s="77"/>
      <c r="D2420" s="77"/>
      <c r="E2420" s="77"/>
      <c r="F2420" s="78"/>
      <c r="G2420" s="78"/>
      <c r="H2420" s="78"/>
      <c r="I2420" s="76"/>
      <c r="J2420" s="8" t="str">
        <f>IF(I2420="ILF",IF($C$1="预估功能点",'模板使用说明&amp;基础参数'!$E$15,'模板使用说明&amp;基础参数'!$E$22),IF(I2420="EIF",IF($C$1="预估功能点",'模板使用说明&amp;基础参数'!$E$16,'模板使用说明&amp;基础参数'!$E$23),IF(I2420="EI",IF($C$1="预估功能点",'模板使用说明&amp;基础参数'!$E$17,'模板使用说明&amp;基础参数'!$E$24),IF(I2420="EO",IF($C$1="预估功能点",'模板使用说明&amp;基础参数'!$E$18,'模板使用说明&amp;基础参数'!$E$25),IF(I2420="EQ",IF($C$1="预估功能点",'模板使用说明&amp;基础参数'!$E$19,'模板使用说明&amp;基础参数'!$E$26),"")))))</f>
        <v/>
      </c>
      <c r="K2420" s="80"/>
      <c r="L2420" s="80"/>
      <c r="M2420" s="81" t="str">
        <f>IF(J2420="","",IF(K2420="高",IF(L2420="删除",J2420*'模板使用说明&amp;基础参数'!$E$5*'模板使用说明&amp;基础参数'!$E$12,IF(L2420="修改",J2420*'模板使用说明&amp;基础参数'!$E$5*'模板使用说明&amp;基础参数'!$E$11,J2420*'模板使用说明&amp;基础参数'!$E$5*'模板使用说明&amp;基础参数'!$E$10)),IF(K2420="中",IF(L2420="删除",J2420*'模板使用说明&amp;基础参数'!$E$6*'模板使用说明&amp;基础参数'!$E$12,IF(L2420="修改",J2420*'模板使用说明&amp;基础参数'!$E$6*'模板使用说明&amp;基础参数'!$E$11,J2420*'模板使用说明&amp;基础参数'!$E$6*'模板使用说明&amp;基础参数'!$E$10)),IF(L2420="删除",J2420*'模板使用说明&amp;基础参数'!$E$7*'模板使用说明&amp;基础参数'!$E$12,IF(L2420="修改",J2420*'模板使用说明&amp;基础参数'!$E$7*'模板使用说明&amp;基础参数'!$E$11,J2420*'模板使用说明&amp;基础参数'!$E$7*'模板使用说明&amp;基础参数'!$E$10)))))</f>
        <v/>
      </c>
      <c r="N2420" s="82"/>
    </row>
    <row r="2421" spans="1:14">
      <c r="A2421" s="76">
        <f t="shared" si="48"/>
        <v>2416</v>
      </c>
      <c r="B2421" s="77"/>
      <c r="C2421" s="77"/>
      <c r="D2421" s="77"/>
      <c r="E2421" s="77"/>
      <c r="F2421" s="78"/>
      <c r="G2421" s="78"/>
      <c r="H2421" s="78"/>
      <c r="I2421" s="76"/>
      <c r="J2421" s="8" t="str">
        <f>IF(I2421="ILF",IF($C$1="预估功能点",'模板使用说明&amp;基础参数'!$E$15,'模板使用说明&amp;基础参数'!$E$22),IF(I2421="EIF",IF($C$1="预估功能点",'模板使用说明&amp;基础参数'!$E$16,'模板使用说明&amp;基础参数'!$E$23),IF(I2421="EI",IF($C$1="预估功能点",'模板使用说明&amp;基础参数'!$E$17,'模板使用说明&amp;基础参数'!$E$24),IF(I2421="EO",IF($C$1="预估功能点",'模板使用说明&amp;基础参数'!$E$18,'模板使用说明&amp;基础参数'!$E$25),IF(I2421="EQ",IF($C$1="预估功能点",'模板使用说明&amp;基础参数'!$E$19,'模板使用说明&amp;基础参数'!$E$26),"")))))</f>
        <v/>
      </c>
      <c r="K2421" s="80"/>
      <c r="L2421" s="80"/>
      <c r="M2421" s="81" t="str">
        <f>IF(J2421="","",IF(K2421="高",IF(L2421="删除",J2421*'模板使用说明&amp;基础参数'!$E$5*'模板使用说明&amp;基础参数'!$E$12,IF(L2421="修改",J2421*'模板使用说明&amp;基础参数'!$E$5*'模板使用说明&amp;基础参数'!$E$11,J2421*'模板使用说明&amp;基础参数'!$E$5*'模板使用说明&amp;基础参数'!$E$10)),IF(K2421="中",IF(L2421="删除",J2421*'模板使用说明&amp;基础参数'!$E$6*'模板使用说明&amp;基础参数'!$E$12,IF(L2421="修改",J2421*'模板使用说明&amp;基础参数'!$E$6*'模板使用说明&amp;基础参数'!$E$11,J2421*'模板使用说明&amp;基础参数'!$E$6*'模板使用说明&amp;基础参数'!$E$10)),IF(L2421="删除",J2421*'模板使用说明&amp;基础参数'!$E$7*'模板使用说明&amp;基础参数'!$E$12,IF(L2421="修改",J2421*'模板使用说明&amp;基础参数'!$E$7*'模板使用说明&amp;基础参数'!$E$11,J2421*'模板使用说明&amp;基础参数'!$E$7*'模板使用说明&amp;基础参数'!$E$10)))))</f>
        <v/>
      </c>
      <c r="N2421" s="82"/>
    </row>
    <row r="2422" spans="1:14">
      <c r="A2422" s="76">
        <f t="shared" si="48"/>
        <v>2417</v>
      </c>
      <c r="B2422" s="77"/>
      <c r="C2422" s="77"/>
      <c r="D2422" s="77"/>
      <c r="E2422" s="77"/>
      <c r="F2422" s="78"/>
      <c r="G2422" s="78"/>
      <c r="H2422" s="78"/>
      <c r="I2422" s="76"/>
      <c r="J2422" s="8" t="str">
        <f>IF(I2422="ILF",IF($C$1="预估功能点",'模板使用说明&amp;基础参数'!$E$15,'模板使用说明&amp;基础参数'!$E$22),IF(I2422="EIF",IF($C$1="预估功能点",'模板使用说明&amp;基础参数'!$E$16,'模板使用说明&amp;基础参数'!$E$23),IF(I2422="EI",IF($C$1="预估功能点",'模板使用说明&amp;基础参数'!$E$17,'模板使用说明&amp;基础参数'!$E$24),IF(I2422="EO",IF($C$1="预估功能点",'模板使用说明&amp;基础参数'!$E$18,'模板使用说明&amp;基础参数'!$E$25),IF(I2422="EQ",IF($C$1="预估功能点",'模板使用说明&amp;基础参数'!$E$19,'模板使用说明&amp;基础参数'!$E$26),"")))))</f>
        <v/>
      </c>
      <c r="K2422" s="80"/>
      <c r="L2422" s="80"/>
      <c r="M2422" s="81" t="str">
        <f>IF(J2422="","",IF(K2422="高",IF(L2422="删除",J2422*'模板使用说明&amp;基础参数'!$E$5*'模板使用说明&amp;基础参数'!$E$12,IF(L2422="修改",J2422*'模板使用说明&amp;基础参数'!$E$5*'模板使用说明&amp;基础参数'!$E$11,J2422*'模板使用说明&amp;基础参数'!$E$5*'模板使用说明&amp;基础参数'!$E$10)),IF(K2422="中",IF(L2422="删除",J2422*'模板使用说明&amp;基础参数'!$E$6*'模板使用说明&amp;基础参数'!$E$12,IF(L2422="修改",J2422*'模板使用说明&amp;基础参数'!$E$6*'模板使用说明&amp;基础参数'!$E$11,J2422*'模板使用说明&amp;基础参数'!$E$6*'模板使用说明&amp;基础参数'!$E$10)),IF(L2422="删除",J2422*'模板使用说明&amp;基础参数'!$E$7*'模板使用说明&amp;基础参数'!$E$12,IF(L2422="修改",J2422*'模板使用说明&amp;基础参数'!$E$7*'模板使用说明&amp;基础参数'!$E$11,J2422*'模板使用说明&amp;基础参数'!$E$7*'模板使用说明&amp;基础参数'!$E$10)))))</f>
        <v/>
      </c>
      <c r="N2422" s="82"/>
    </row>
    <row r="2423" spans="1:14">
      <c r="A2423" s="76">
        <f t="shared" si="48"/>
        <v>2418</v>
      </c>
      <c r="B2423" s="77"/>
      <c r="C2423" s="77"/>
      <c r="D2423" s="77"/>
      <c r="E2423" s="77"/>
      <c r="F2423" s="78"/>
      <c r="G2423" s="78"/>
      <c r="H2423" s="78"/>
      <c r="I2423" s="76"/>
      <c r="J2423" s="8" t="str">
        <f>IF(I2423="ILF",IF($C$1="预估功能点",'模板使用说明&amp;基础参数'!$E$15,'模板使用说明&amp;基础参数'!$E$22),IF(I2423="EIF",IF($C$1="预估功能点",'模板使用说明&amp;基础参数'!$E$16,'模板使用说明&amp;基础参数'!$E$23),IF(I2423="EI",IF($C$1="预估功能点",'模板使用说明&amp;基础参数'!$E$17,'模板使用说明&amp;基础参数'!$E$24),IF(I2423="EO",IF($C$1="预估功能点",'模板使用说明&amp;基础参数'!$E$18,'模板使用说明&amp;基础参数'!$E$25),IF(I2423="EQ",IF($C$1="预估功能点",'模板使用说明&amp;基础参数'!$E$19,'模板使用说明&amp;基础参数'!$E$26),"")))))</f>
        <v/>
      </c>
      <c r="K2423" s="80"/>
      <c r="L2423" s="80"/>
      <c r="M2423" s="81" t="str">
        <f>IF(J2423="","",IF(K2423="高",IF(L2423="删除",J2423*'模板使用说明&amp;基础参数'!$E$5*'模板使用说明&amp;基础参数'!$E$12,IF(L2423="修改",J2423*'模板使用说明&amp;基础参数'!$E$5*'模板使用说明&amp;基础参数'!$E$11,J2423*'模板使用说明&amp;基础参数'!$E$5*'模板使用说明&amp;基础参数'!$E$10)),IF(K2423="中",IF(L2423="删除",J2423*'模板使用说明&amp;基础参数'!$E$6*'模板使用说明&amp;基础参数'!$E$12,IF(L2423="修改",J2423*'模板使用说明&amp;基础参数'!$E$6*'模板使用说明&amp;基础参数'!$E$11,J2423*'模板使用说明&amp;基础参数'!$E$6*'模板使用说明&amp;基础参数'!$E$10)),IF(L2423="删除",J2423*'模板使用说明&amp;基础参数'!$E$7*'模板使用说明&amp;基础参数'!$E$12,IF(L2423="修改",J2423*'模板使用说明&amp;基础参数'!$E$7*'模板使用说明&amp;基础参数'!$E$11,J2423*'模板使用说明&amp;基础参数'!$E$7*'模板使用说明&amp;基础参数'!$E$10)))))</f>
        <v/>
      </c>
      <c r="N2423" s="82"/>
    </row>
    <row r="2424" spans="1:14">
      <c r="A2424" s="76">
        <f t="shared" si="48"/>
        <v>2419</v>
      </c>
      <c r="B2424" s="77"/>
      <c r="C2424" s="77"/>
      <c r="D2424" s="77"/>
      <c r="E2424" s="77"/>
      <c r="F2424" s="78"/>
      <c r="G2424" s="78"/>
      <c r="H2424" s="78"/>
      <c r="I2424" s="76"/>
      <c r="J2424" s="8" t="str">
        <f>IF(I2424="ILF",IF($C$1="预估功能点",'模板使用说明&amp;基础参数'!$E$15,'模板使用说明&amp;基础参数'!$E$22),IF(I2424="EIF",IF($C$1="预估功能点",'模板使用说明&amp;基础参数'!$E$16,'模板使用说明&amp;基础参数'!$E$23),IF(I2424="EI",IF($C$1="预估功能点",'模板使用说明&amp;基础参数'!$E$17,'模板使用说明&amp;基础参数'!$E$24),IF(I2424="EO",IF($C$1="预估功能点",'模板使用说明&amp;基础参数'!$E$18,'模板使用说明&amp;基础参数'!$E$25),IF(I2424="EQ",IF($C$1="预估功能点",'模板使用说明&amp;基础参数'!$E$19,'模板使用说明&amp;基础参数'!$E$26),"")))))</f>
        <v/>
      </c>
      <c r="K2424" s="80"/>
      <c r="L2424" s="80"/>
      <c r="M2424" s="81" t="str">
        <f>IF(J2424="","",IF(K2424="高",IF(L2424="删除",J2424*'模板使用说明&amp;基础参数'!$E$5*'模板使用说明&amp;基础参数'!$E$12,IF(L2424="修改",J2424*'模板使用说明&amp;基础参数'!$E$5*'模板使用说明&amp;基础参数'!$E$11,J2424*'模板使用说明&amp;基础参数'!$E$5*'模板使用说明&amp;基础参数'!$E$10)),IF(K2424="中",IF(L2424="删除",J2424*'模板使用说明&amp;基础参数'!$E$6*'模板使用说明&amp;基础参数'!$E$12,IF(L2424="修改",J2424*'模板使用说明&amp;基础参数'!$E$6*'模板使用说明&amp;基础参数'!$E$11,J2424*'模板使用说明&amp;基础参数'!$E$6*'模板使用说明&amp;基础参数'!$E$10)),IF(L2424="删除",J2424*'模板使用说明&amp;基础参数'!$E$7*'模板使用说明&amp;基础参数'!$E$12,IF(L2424="修改",J2424*'模板使用说明&amp;基础参数'!$E$7*'模板使用说明&amp;基础参数'!$E$11,J2424*'模板使用说明&amp;基础参数'!$E$7*'模板使用说明&amp;基础参数'!$E$10)))))</f>
        <v/>
      </c>
      <c r="N2424" s="82"/>
    </row>
    <row r="2425" spans="1:14">
      <c r="A2425" s="76">
        <f t="shared" si="48"/>
        <v>2420</v>
      </c>
      <c r="B2425" s="77"/>
      <c r="C2425" s="77"/>
      <c r="D2425" s="77"/>
      <c r="E2425" s="77"/>
      <c r="F2425" s="78"/>
      <c r="G2425" s="78"/>
      <c r="H2425" s="78"/>
      <c r="I2425" s="76"/>
      <c r="J2425" s="8" t="str">
        <f>IF(I2425="ILF",IF($C$1="预估功能点",'模板使用说明&amp;基础参数'!$E$15,'模板使用说明&amp;基础参数'!$E$22),IF(I2425="EIF",IF($C$1="预估功能点",'模板使用说明&amp;基础参数'!$E$16,'模板使用说明&amp;基础参数'!$E$23),IF(I2425="EI",IF($C$1="预估功能点",'模板使用说明&amp;基础参数'!$E$17,'模板使用说明&amp;基础参数'!$E$24),IF(I2425="EO",IF($C$1="预估功能点",'模板使用说明&amp;基础参数'!$E$18,'模板使用说明&amp;基础参数'!$E$25),IF(I2425="EQ",IF($C$1="预估功能点",'模板使用说明&amp;基础参数'!$E$19,'模板使用说明&amp;基础参数'!$E$26),"")))))</f>
        <v/>
      </c>
      <c r="K2425" s="80"/>
      <c r="L2425" s="80"/>
      <c r="M2425" s="81" t="str">
        <f>IF(J2425="","",IF(K2425="高",IF(L2425="删除",J2425*'模板使用说明&amp;基础参数'!$E$5*'模板使用说明&amp;基础参数'!$E$12,IF(L2425="修改",J2425*'模板使用说明&amp;基础参数'!$E$5*'模板使用说明&amp;基础参数'!$E$11,J2425*'模板使用说明&amp;基础参数'!$E$5*'模板使用说明&amp;基础参数'!$E$10)),IF(K2425="中",IF(L2425="删除",J2425*'模板使用说明&amp;基础参数'!$E$6*'模板使用说明&amp;基础参数'!$E$12,IF(L2425="修改",J2425*'模板使用说明&amp;基础参数'!$E$6*'模板使用说明&amp;基础参数'!$E$11,J2425*'模板使用说明&amp;基础参数'!$E$6*'模板使用说明&amp;基础参数'!$E$10)),IF(L2425="删除",J2425*'模板使用说明&amp;基础参数'!$E$7*'模板使用说明&amp;基础参数'!$E$12,IF(L2425="修改",J2425*'模板使用说明&amp;基础参数'!$E$7*'模板使用说明&amp;基础参数'!$E$11,J2425*'模板使用说明&amp;基础参数'!$E$7*'模板使用说明&amp;基础参数'!$E$10)))))</f>
        <v/>
      </c>
      <c r="N2425" s="82"/>
    </row>
    <row r="2426" spans="1:14">
      <c r="A2426" s="76">
        <f t="shared" si="48"/>
        <v>2421</v>
      </c>
      <c r="B2426" s="77"/>
      <c r="C2426" s="77"/>
      <c r="D2426" s="77"/>
      <c r="E2426" s="77"/>
      <c r="F2426" s="78"/>
      <c r="G2426" s="78"/>
      <c r="H2426" s="78"/>
      <c r="I2426" s="76"/>
      <c r="J2426" s="8" t="str">
        <f>IF(I2426="ILF",IF($C$1="预估功能点",'模板使用说明&amp;基础参数'!$E$15,'模板使用说明&amp;基础参数'!$E$22),IF(I2426="EIF",IF($C$1="预估功能点",'模板使用说明&amp;基础参数'!$E$16,'模板使用说明&amp;基础参数'!$E$23),IF(I2426="EI",IF($C$1="预估功能点",'模板使用说明&amp;基础参数'!$E$17,'模板使用说明&amp;基础参数'!$E$24),IF(I2426="EO",IF($C$1="预估功能点",'模板使用说明&amp;基础参数'!$E$18,'模板使用说明&amp;基础参数'!$E$25),IF(I2426="EQ",IF($C$1="预估功能点",'模板使用说明&amp;基础参数'!$E$19,'模板使用说明&amp;基础参数'!$E$26),"")))))</f>
        <v/>
      </c>
      <c r="K2426" s="80"/>
      <c r="L2426" s="80"/>
      <c r="M2426" s="81" t="str">
        <f>IF(J2426="","",IF(K2426="高",IF(L2426="删除",J2426*'模板使用说明&amp;基础参数'!$E$5*'模板使用说明&amp;基础参数'!$E$12,IF(L2426="修改",J2426*'模板使用说明&amp;基础参数'!$E$5*'模板使用说明&amp;基础参数'!$E$11,J2426*'模板使用说明&amp;基础参数'!$E$5*'模板使用说明&amp;基础参数'!$E$10)),IF(K2426="中",IF(L2426="删除",J2426*'模板使用说明&amp;基础参数'!$E$6*'模板使用说明&amp;基础参数'!$E$12,IF(L2426="修改",J2426*'模板使用说明&amp;基础参数'!$E$6*'模板使用说明&amp;基础参数'!$E$11,J2426*'模板使用说明&amp;基础参数'!$E$6*'模板使用说明&amp;基础参数'!$E$10)),IF(L2426="删除",J2426*'模板使用说明&amp;基础参数'!$E$7*'模板使用说明&amp;基础参数'!$E$12,IF(L2426="修改",J2426*'模板使用说明&amp;基础参数'!$E$7*'模板使用说明&amp;基础参数'!$E$11,J2426*'模板使用说明&amp;基础参数'!$E$7*'模板使用说明&amp;基础参数'!$E$10)))))</f>
        <v/>
      </c>
      <c r="N2426" s="82"/>
    </row>
    <row r="2427" spans="1:14">
      <c r="A2427" s="76">
        <f t="shared" si="48"/>
        <v>2422</v>
      </c>
      <c r="B2427" s="77"/>
      <c r="C2427" s="77"/>
      <c r="D2427" s="77"/>
      <c r="E2427" s="77"/>
      <c r="F2427" s="78"/>
      <c r="G2427" s="78"/>
      <c r="H2427" s="78"/>
      <c r="I2427" s="76"/>
      <c r="J2427" s="8" t="str">
        <f>IF(I2427="ILF",IF($C$1="预估功能点",'模板使用说明&amp;基础参数'!$E$15,'模板使用说明&amp;基础参数'!$E$22),IF(I2427="EIF",IF($C$1="预估功能点",'模板使用说明&amp;基础参数'!$E$16,'模板使用说明&amp;基础参数'!$E$23),IF(I2427="EI",IF($C$1="预估功能点",'模板使用说明&amp;基础参数'!$E$17,'模板使用说明&amp;基础参数'!$E$24),IF(I2427="EO",IF($C$1="预估功能点",'模板使用说明&amp;基础参数'!$E$18,'模板使用说明&amp;基础参数'!$E$25),IF(I2427="EQ",IF($C$1="预估功能点",'模板使用说明&amp;基础参数'!$E$19,'模板使用说明&amp;基础参数'!$E$26),"")))))</f>
        <v/>
      </c>
      <c r="K2427" s="80"/>
      <c r="L2427" s="80"/>
      <c r="M2427" s="81" t="str">
        <f>IF(J2427="","",IF(K2427="高",IF(L2427="删除",J2427*'模板使用说明&amp;基础参数'!$E$5*'模板使用说明&amp;基础参数'!$E$12,IF(L2427="修改",J2427*'模板使用说明&amp;基础参数'!$E$5*'模板使用说明&amp;基础参数'!$E$11,J2427*'模板使用说明&amp;基础参数'!$E$5*'模板使用说明&amp;基础参数'!$E$10)),IF(K2427="中",IF(L2427="删除",J2427*'模板使用说明&amp;基础参数'!$E$6*'模板使用说明&amp;基础参数'!$E$12,IF(L2427="修改",J2427*'模板使用说明&amp;基础参数'!$E$6*'模板使用说明&amp;基础参数'!$E$11,J2427*'模板使用说明&amp;基础参数'!$E$6*'模板使用说明&amp;基础参数'!$E$10)),IF(L2427="删除",J2427*'模板使用说明&amp;基础参数'!$E$7*'模板使用说明&amp;基础参数'!$E$12,IF(L2427="修改",J2427*'模板使用说明&amp;基础参数'!$E$7*'模板使用说明&amp;基础参数'!$E$11,J2427*'模板使用说明&amp;基础参数'!$E$7*'模板使用说明&amp;基础参数'!$E$10)))))</f>
        <v/>
      </c>
      <c r="N2427" s="82"/>
    </row>
    <row r="2428" spans="1:14">
      <c r="A2428" s="76">
        <f t="shared" si="48"/>
        <v>2423</v>
      </c>
      <c r="B2428" s="77"/>
      <c r="C2428" s="77"/>
      <c r="D2428" s="77"/>
      <c r="E2428" s="77"/>
      <c r="F2428" s="78"/>
      <c r="G2428" s="78"/>
      <c r="H2428" s="78"/>
      <c r="I2428" s="76"/>
      <c r="J2428" s="8" t="str">
        <f>IF(I2428="ILF",IF($C$1="预估功能点",'模板使用说明&amp;基础参数'!$E$15,'模板使用说明&amp;基础参数'!$E$22),IF(I2428="EIF",IF($C$1="预估功能点",'模板使用说明&amp;基础参数'!$E$16,'模板使用说明&amp;基础参数'!$E$23),IF(I2428="EI",IF($C$1="预估功能点",'模板使用说明&amp;基础参数'!$E$17,'模板使用说明&amp;基础参数'!$E$24),IF(I2428="EO",IF($C$1="预估功能点",'模板使用说明&amp;基础参数'!$E$18,'模板使用说明&amp;基础参数'!$E$25),IF(I2428="EQ",IF($C$1="预估功能点",'模板使用说明&amp;基础参数'!$E$19,'模板使用说明&amp;基础参数'!$E$26),"")))))</f>
        <v/>
      </c>
      <c r="K2428" s="80"/>
      <c r="L2428" s="80"/>
      <c r="M2428" s="81" t="str">
        <f>IF(J2428="","",IF(K2428="高",IF(L2428="删除",J2428*'模板使用说明&amp;基础参数'!$E$5*'模板使用说明&amp;基础参数'!$E$12,IF(L2428="修改",J2428*'模板使用说明&amp;基础参数'!$E$5*'模板使用说明&amp;基础参数'!$E$11,J2428*'模板使用说明&amp;基础参数'!$E$5*'模板使用说明&amp;基础参数'!$E$10)),IF(K2428="中",IF(L2428="删除",J2428*'模板使用说明&amp;基础参数'!$E$6*'模板使用说明&amp;基础参数'!$E$12,IF(L2428="修改",J2428*'模板使用说明&amp;基础参数'!$E$6*'模板使用说明&amp;基础参数'!$E$11,J2428*'模板使用说明&amp;基础参数'!$E$6*'模板使用说明&amp;基础参数'!$E$10)),IF(L2428="删除",J2428*'模板使用说明&amp;基础参数'!$E$7*'模板使用说明&amp;基础参数'!$E$12,IF(L2428="修改",J2428*'模板使用说明&amp;基础参数'!$E$7*'模板使用说明&amp;基础参数'!$E$11,J2428*'模板使用说明&amp;基础参数'!$E$7*'模板使用说明&amp;基础参数'!$E$10)))))</f>
        <v/>
      </c>
      <c r="N2428" s="82"/>
    </row>
    <row r="2429" spans="1:14">
      <c r="A2429" s="76">
        <f t="shared" si="48"/>
        <v>2424</v>
      </c>
      <c r="B2429" s="77"/>
      <c r="C2429" s="77"/>
      <c r="D2429" s="77"/>
      <c r="E2429" s="77"/>
      <c r="F2429" s="78"/>
      <c r="G2429" s="78"/>
      <c r="H2429" s="78"/>
      <c r="I2429" s="76"/>
      <c r="J2429" s="8" t="str">
        <f>IF(I2429="ILF",IF($C$1="预估功能点",'模板使用说明&amp;基础参数'!$E$15,'模板使用说明&amp;基础参数'!$E$22),IF(I2429="EIF",IF($C$1="预估功能点",'模板使用说明&amp;基础参数'!$E$16,'模板使用说明&amp;基础参数'!$E$23),IF(I2429="EI",IF($C$1="预估功能点",'模板使用说明&amp;基础参数'!$E$17,'模板使用说明&amp;基础参数'!$E$24),IF(I2429="EO",IF($C$1="预估功能点",'模板使用说明&amp;基础参数'!$E$18,'模板使用说明&amp;基础参数'!$E$25),IF(I2429="EQ",IF($C$1="预估功能点",'模板使用说明&amp;基础参数'!$E$19,'模板使用说明&amp;基础参数'!$E$26),"")))))</f>
        <v/>
      </c>
      <c r="K2429" s="80"/>
      <c r="L2429" s="80"/>
      <c r="M2429" s="81" t="str">
        <f>IF(J2429="","",IF(K2429="高",IF(L2429="删除",J2429*'模板使用说明&amp;基础参数'!$E$5*'模板使用说明&amp;基础参数'!$E$12,IF(L2429="修改",J2429*'模板使用说明&amp;基础参数'!$E$5*'模板使用说明&amp;基础参数'!$E$11,J2429*'模板使用说明&amp;基础参数'!$E$5*'模板使用说明&amp;基础参数'!$E$10)),IF(K2429="中",IF(L2429="删除",J2429*'模板使用说明&amp;基础参数'!$E$6*'模板使用说明&amp;基础参数'!$E$12,IF(L2429="修改",J2429*'模板使用说明&amp;基础参数'!$E$6*'模板使用说明&amp;基础参数'!$E$11,J2429*'模板使用说明&amp;基础参数'!$E$6*'模板使用说明&amp;基础参数'!$E$10)),IF(L2429="删除",J2429*'模板使用说明&amp;基础参数'!$E$7*'模板使用说明&amp;基础参数'!$E$12,IF(L2429="修改",J2429*'模板使用说明&amp;基础参数'!$E$7*'模板使用说明&amp;基础参数'!$E$11,J2429*'模板使用说明&amp;基础参数'!$E$7*'模板使用说明&amp;基础参数'!$E$10)))))</f>
        <v/>
      </c>
      <c r="N2429" s="82"/>
    </row>
    <row r="2430" spans="1:14">
      <c r="A2430" s="76">
        <f t="shared" si="48"/>
        <v>2425</v>
      </c>
      <c r="B2430" s="77"/>
      <c r="C2430" s="77"/>
      <c r="D2430" s="77"/>
      <c r="E2430" s="77"/>
      <c r="F2430" s="78"/>
      <c r="G2430" s="78"/>
      <c r="H2430" s="78"/>
      <c r="I2430" s="76"/>
      <c r="J2430" s="8" t="str">
        <f>IF(I2430="ILF",IF($C$1="预估功能点",'模板使用说明&amp;基础参数'!$E$15,'模板使用说明&amp;基础参数'!$E$22),IF(I2430="EIF",IF($C$1="预估功能点",'模板使用说明&amp;基础参数'!$E$16,'模板使用说明&amp;基础参数'!$E$23),IF(I2430="EI",IF($C$1="预估功能点",'模板使用说明&amp;基础参数'!$E$17,'模板使用说明&amp;基础参数'!$E$24),IF(I2430="EO",IF($C$1="预估功能点",'模板使用说明&amp;基础参数'!$E$18,'模板使用说明&amp;基础参数'!$E$25),IF(I2430="EQ",IF($C$1="预估功能点",'模板使用说明&amp;基础参数'!$E$19,'模板使用说明&amp;基础参数'!$E$26),"")))))</f>
        <v/>
      </c>
      <c r="K2430" s="80"/>
      <c r="L2430" s="80"/>
      <c r="M2430" s="81" t="str">
        <f>IF(J2430="","",IF(K2430="高",IF(L2430="删除",J2430*'模板使用说明&amp;基础参数'!$E$5*'模板使用说明&amp;基础参数'!$E$12,IF(L2430="修改",J2430*'模板使用说明&amp;基础参数'!$E$5*'模板使用说明&amp;基础参数'!$E$11,J2430*'模板使用说明&amp;基础参数'!$E$5*'模板使用说明&amp;基础参数'!$E$10)),IF(K2430="中",IF(L2430="删除",J2430*'模板使用说明&amp;基础参数'!$E$6*'模板使用说明&amp;基础参数'!$E$12,IF(L2430="修改",J2430*'模板使用说明&amp;基础参数'!$E$6*'模板使用说明&amp;基础参数'!$E$11,J2430*'模板使用说明&amp;基础参数'!$E$6*'模板使用说明&amp;基础参数'!$E$10)),IF(L2430="删除",J2430*'模板使用说明&amp;基础参数'!$E$7*'模板使用说明&amp;基础参数'!$E$12,IF(L2430="修改",J2430*'模板使用说明&amp;基础参数'!$E$7*'模板使用说明&amp;基础参数'!$E$11,J2430*'模板使用说明&amp;基础参数'!$E$7*'模板使用说明&amp;基础参数'!$E$10)))))</f>
        <v/>
      </c>
      <c r="N2430" s="82"/>
    </row>
    <row r="2431" spans="1:14">
      <c r="A2431" s="76">
        <f t="shared" si="48"/>
        <v>2426</v>
      </c>
      <c r="B2431" s="77"/>
      <c r="C2431" s="77"/>
      <c r="D2431" s="77"/>
      <c r="E2431" s="77"/>
      <c r="F2431" s="78"/>
      <c r="G2431" s="78"/>
      <c r="H2431" s="78"/>
      <c r="I2431" s="76"/>
      <c r="J2431" s="8" t="str">
        <f>IF(I2431="ILF",IF($C$1="预估功能点",'模板使用说明&amp;基础参数'!$E$15,'模板使用说明&amp;基础参数'!$E$22),IF(I2431="EIF",IF($C$1="预估功能点",'模板使用说明&amp;基础参数'!$E$16,'模板使用说明&amp;基础参数'!$E$23),IF(I2431="EI",IF($C$1="预估功能点",'模板使用说明&amp;基础参数'!$E$17,'模板使用说明&amp;基础参数'!$E$24),IF(I2431="EO",IF($C$1="预估功能点",'模板使用说明&amp;基础参数'!$E$18,'模板使用说明&amp;基础参数'!$E$25),IF(I2431="EQ",IF($C$1="预估功能点",'模板使用说明&amp;基础参数'!$E$19,'模板使用说明&amp;基础参数'!$E$26),"")))))</f>
        <v/>
      </c>
      <c r="K2431" s="80"/>
      <c r="L2431" s="80"/>
      <c r="M2431" s="81" t="str">
        <f>IF(J2431="","",IF(K2431="高",IF(L2431="删除",J2431*'模板使用说明&amp;基础参数'!$E$5*'模板使用说明&amp;基础参数'!$E$12,IF(L2431="修改",J2431*'模板使用说明&amp;基础参数'!$E$5*'模板使用说明&amp;基础参数'!$E$11,J2431*'模板使用说明&amp;基础参数'!$E$5*'模板使用说明&amp;基础参数'!$E$10)),IF(K2431="中",IF(L2431="删除",J2431*'模板使用说明&amp;基础参数'!$E$6*'模板使用说明&amp;基础参数'!$E$12,IF(L2431="修改",J2431*'模板使用说明&amp;基础参数'!$E$6*'模板使用说明&amp;基础参数'!$E$11,J2431*'模板使用说明&amp;基础参数'!$E$6*'模板使用说明&amp;基础参数'!$E$10)),IF(L2431="删除",J2431*'模板使用说明&amp;基础参数'!$E$7*'模板使用说明&amp;基础参数'!$E$12,IF(L2431="修改",J2431*'模板使用说明&amp;基础参数'!$E$7*'模板使用说明&amp;基础参数'!$E$11,J2431*'模板使用说明&amp;基础参数'!$E$7*'模板使用说明&amp;基础参数'!$E$10)))))</f>
        <v/>
      </c>
      <c r="N2431" s="82"/>
    </row>
    <row r="2432" spans="1:14">
      <c r="A2432" s="76">
        <f t="shared" si="48"/>
        <v>2427</v>
      </c>
      <c r="B2432" s="77"/>
      <c r="C2432" s="77"/>
      <c r="D2432" s="77"/>
      <c r="E2432" s="77"/>
      <c r="F2432" s="78"/>
      <c r="G2432" s="78"/>
      <c r="H2432" s="78"/>
      <c r="I2432" s="76"/>
      <c r="J2432" s="8" t="str">
        <f>IF(I2432="ILF",IF($C$1="预估功能点",'模板使用说明&amp;基础参数'!$E$15,'模板使用说明&amp;基础参数'!$E$22),IF(I2432="EIF",IF($C$1="预估功能点",'模板使用说明&amp;基础参数'!$E$16,'模板使用说明&amp;基础参数'!$E$23),IF(I2432="EI",IF($C$1="预估功能点",'模板使用说明&amp;基础参数'!$E$17,'模板使用说明&amp;基础参数'!$E$24),IF(I2432="EO",IF($C$1="预估功能点",'模板使用说明&amp;基础参数'!$E$18,'模板使用说明&amp;基础参数'!$E$25),IF(I2432="EQ",IF($C$1="预估功能点",'模板使用说明&amp;基础参数'!$E$19,'模板使用说明&amp;基础参数'!$E$26),"")))))</f>
        <v/>
      </c>
      <c r="K2432" s="80"/>
      <c r="L2432" s="80"/>
      <c r="M2432" s="81" t="str">
        <f>IF(J2432="","",IF(K2432="高",IF(L2432="删除",J2432*'模板使用说明&amp;基础参数'!$E$5*'模板使用说明&amp;基础参数'!$E$12,IF(L2432="修改",J2432*'模板使用说明&amp;基础参数'!$E$5*'模板使用说明&amp;基础参数'!$E$11,J2432*'模板使用说明&amp;基础参数'!$E$5*'模板使用说明&amp;基础参数'!$E$10)),IF(K2432="中",IF(L2432="删除",J2432*'模板使用说明&amp;基础参数'!$E$6*'模板使用说明&amp;基础参数'!$E$12,IF(L2432="修改",J2432*'模板使用说明&amp;基础参数'!$E$6*'模板使用说明&amp;基础参数'!$E$11,J2432*'模板使用说明&amp;基础参数'!$E$6*'模板使用说明&amp;基础参数'!$E$10)),IF(L2432="删除",J2432*'模板使用说明&amp;基础参数'!$E$7*'模板使用说明&amp;基础参数'!$E$12,IF(L2432="修改",J2432*'模板使用说明&amp;基础参数'!$E$7*'模板使用说明&amp;基础参数'!$E$11,J2432*'模板使用说明&amp;基础参数'!$E$7*'模板使用说明&amp;基础参数'!$E$10)))))</f>
        <v/>
      </c>
      <c r="N2432" s="82"/>
    </row>
    <row r="2433" spans="1:14">
      <c r="A2433" s="76">
        <f t="shared" si="48"/>
        <v>2428</v>
      </c>
      <c r="B2433" s="77"/>
      <c r="C2433" s="77"/>
      <c r="D2433" s="77"/>
      <c r="E2433" s="77"/>
      <c r="F2433" s="78"/>
      <c r="G2433" s="78"/>
      <c r="H2433" s="78"/>
      <c r="I2433" s="76"/>
      <c r="J2433" s="8" t="str">
        <f>IF(I2433="ILF",IF($C$1="预估功能点",'模板使用说明&amp;基础参数'!$E$15,'模板使用说明&amp;基础参数'!$E$22),IF(I2433="EIF",IF($C$1="预估功能点",'模板使用说明&amp;基础参数'!$E$16,'模板使用说明&amp;基础参数'!$E$23),IF(I2433="EI",IF($C$1="预估功能点",'模板使用说明&amp;基础参数'!$E$17,'模板使用说明&amp;基础参数'!$E$24),IF(I2433="EO",IF($C$1="预估功能点",'模板使用说明&amp;基础参数'!$E$18,'模板使用说明&amp;基础参数'!$E$25),IF(I2433="EQ",IF($C$1="预估功能点",'模板使用说明&amp;基础参数'!$E$19,'模板使用说明&amp;基础参数'!$E$26),"")))))</f>
        <v/>
      </c>
      <c r="K2433" s="80"/>
      <c r="L2433" s="80"/>
      <c r="M2433" s="81" t="str">
        <f>IF(J2433="","",IF(K2433="高",IF(L2433="删除",J2433*'模板使用说明&amp;基础参数'!$E$5*'模板使用说明&amp;基础参数'!$E$12,IF(L2433="修改",J2433*'模板使用说明&amp;基础参数'!$E$5*'模板使用说明&amp;基础参数'!$E$11,J2433*'模板使用说明&amp;基础参数'!$E$5*'模板使用说明&amp;基础参数'!$E$10)),IF(K2433="中",IF(L2433="删除",J2433*'模板使用说明&amp;基础参数'!$E$6*'模板使用说明&amp;基础参数'!$E$12,IF(L2433="修改",J2433*'模板使用说明&amp;基础参数'!$E$6*'模板使用说明&amp;基础参数'!$E$11,J2433*'模板使用说明&amp;基础参数'!$E$6*'模板使用说明&amp;基础参数'!$E$10)),IF(L2433="删除",J2433*'模板使用说明&amp;基础参数'!$E$7*'模板使用说明&amp;基础参数'!$E$12,IF(L2433="修改",J2433*'模板使用说明&amp;基础参数'!$E$7*'模板使用说明&amp;基础参数'!$E$11,J2433*'模板使用说明&amp;基础参数'!$E$7*'模板使用说明&amp;基础参数'!$E$10)))))</f>
        <v/>
      </c>
      <c r="N2433" s="82"/>
    </row>
    <row r="2434" spans="1:14">
      <c r="A2434" s="76">
        <f t="shared" si="48"/>
        <v>2429</v>
      </c>
      <c r="B2434" s="77"/>
      <c r="C2434" s="77"/>
      <c r="D2434" s="77"/>
      <c r="E2434" s="77"/>
      <c r="F2434" s="78"/>
      <c r="G2434" s="78"/>
      <c r="H2434" s="78"/>
      <c r="I2434" s="76"/>
      <c r="J2434" s="8" t="str">
        <f>IF(I2434="ILF",IF($C$1="预估功能点",'模板使用说明&amp;基础参数'!$E$15,'模板使用说明&amp;基础参数'!$E$22),IF(I2434="EIF",IF($C$1="预估功能点",'模板使用说明&amp;基础参数'!$E$16,'模板使用说明&amp;基础参数'!$E$23),IF(I2434="EI",IF($C$1="预估功能点",'模板使用说明&amp;基础参数'!$E$17,'模板使用说明&amp;基础参数'!$E$24),IF(I2434="EO",IF($C$1="预估功能点",'模板使用说明&amp;基础参数'!$E$18,'模板使用说明&amp;基础参数'!$E$25),IF(I2434="EQ",IF($C$1="预估功能点",'模板使用说明&amp;基础参数'!$E$19,'模板使用说明&amp;基础参数'!$E$26),"")))))</f>
        <v/>
      </c>
      <c r="K2434" s="80"/>
      <c r="L2434" s="80"/>
      <c r="M2434" s="81" t="str">
        <f>IF(J2434="","",IF(K2434="高",IF(L2434="删除",J2434*'模板使用说明&amp;基础参数'!$E$5*'模板使用说明&amp;基础参数'!$E$12,IF(L2434="修改",J2434*'模板使用说明&amp;基础参数'!$E$5*'模板使用说明&amp;基础参数'!$E$11,J2434*'模板使用说明&amp;基础参数'!$E$5*'模板使用说明&amp;基础参数'!$E$10)),IF(K2434="中",IF(L2434="删除",J2434*'模板使用说明&amp;基础参数'!$E$6*'模板使用说明&amp;基础参数'!$E$12,IF(L2434="修改",J2434*'模板使用说明&amp;基础参数'!$E$6*'模板使用说明&amp;基础参数'!$E$11,J2434*'模板使用说明&amp;基础参数'!$E$6*'模板使用说明&amp;基础参数'!$E$10)),IF(L2434="删除",J2434*'模板使用说明&amp;基础参数'!$E$7*'模板使用说明&amp;基础参数'!$E$12,IF(L2434="修改",J2434*'模板使用说明&amp;基础参数'!$E$7*'模板使用说明&amp;基础参数'!$E$11,J2434*'模板使用说明&amp;基础参数'!$E$7*'模板使用说明&amp;基础参数'!$E$10)))))</f>
        <v/>
      </c>
      <c r="N2434" s="82"/>
    </row>
    <row r="2435" spans="1:14">
      <c r="A2435" s="76">
        <f t="shared" si="48"/>
        <v>2430</v>
      </c>
      <c r="B2435" s="77"/>
      <c r="C2435" s="77"/>
      <c r="D2435" s="77"/>
      <c r="E2435" s="77"/>
      <c r="F2435" s="78"/>
      <c r="G2435" s="78"/>
      <c r="H2435" s="78"/>
      <c r="I2435" s="76"/>
      <c r="J2435" s="8" t="str">
        <f>IF(I2435="ILF",IF($C$1="预估功能点",'模板使用说明&amp;基础参数'!$E$15,'模板使用说明&amp;基础参数'!$E$22),IF(I2435="EIF",IF($C$1="预估功能点",'模板使用说明&amp;基础参数'!$E$16,'模板使用说明&amp;基础参数'!$E$23),IF(I2435="EI",IF($C$1="预估功能点",'模板使用说明&amp;基础参数'!$E$17,'模板使用说明&amp;基础参数'!$E$24),IF(I2435="EO",IF($C$1="预估功能点",'模板使用说明&amp;基础参数'!$E$18,'模板使用说明&amp;基础参数'!$E$25),IF(I2435="EQ",IF($C$1="预估功能点",'模板使用说明&amp;基础参数'!$E$19,'模板使用说明&amp;基础参数'!$E$26),"")))))</f>
        <v/>
      </c>
      <c r="K2435" s="80"/>
      <c r="L2435" s="80"/>
      <c r="M2435" s="81" t="str">
        <f>IF(J2435="","",IF(K2435="高",IF(L2435="删除",J2435*'模板使用说明&amp;基础参数'!$E$5*'模板使用说明&amp;基础参数'!$E$12,IF(L2435="修改",J2435*'模板使用说明&amp;基础参数'!$E$5*'模板使用说明&amp;基础参数'!$E$11,J2435*'模板使用说明&amp;基础参数'!$E$5*'模板使用说明&amp;基础参数'!$E$10)),IF(K2435="中",IF(L2435="删除",J2435*'模板使用说明&amp;基础参数'!$E$6*'模板使用说明&amp;基础参数'!$E$12,IF(L2435="修改",J2435*'模板使用说明&amp;基础参数'!$E$6*'模板使用说明&amp;基础参数'!$E$11,J2435*'模板使用说明&amp;基础参数'!$E$6*'模板使用说明&amp;基础参数'!$E$10)),IF(L2435="删除",J2435*'模板使用说明&amp;基础参数'!$E$7*'模板使用说明&amp;基础参数'!$E$12,IF(L2435="修改",J2435*'模板使用说明&amp;基础参数'!$E$7*'模板使用说明&amp;基础参数'!$E$11,J2435*'模板使用说明&amp;基础参数'!$E$7*'模板使用说明&amp;基础参数'!$E$10)))))</f>
        <v/>
      </c>
      <c r="N2435" s="82"/>
    </row>
    <row r="2436" spans="1:14">
      <c r="A2436" s="76">
        <f t="shared" ref="A2436:A2499" si="49">ROW()-5</f>
        <v>2431</v>
      </c>
      <c r="B2436" s="77"/>
      <c r="C2436" s="77"/>
      <c r="D2436" s="77"/>
      <c r="E2436" s="77"/>
      <c r="F2436" s="78"/>
      <c r="G2436" s="78"/>
      <c r="H2436" s="78"/>
      <c r="I2436" s="76"/>
      <c r="J2436" s="8" t="str">
        <f>IF(I2436="ILF",IF($C$1="预估功能点",'模板使用说明&amp;基础参数'!$E$15,'模板使用说明&amp;基础参数'!$E$22),IF(I2436="EIF",IF($C$1="预估功能点",'模板使用说明&amp;基础参数'!$E$16,'模板使用说明&amp;基础参数'!$E$23),IF(I2436="EI",IF($C$1="预估功能点",'模板使用说明&amp;基础参数'!$E$17,'模板使用说明&amp;基础参数'!$E$24),IF(I2436="EO",IF($C$1="预估功能点",'模板使用说明&amp;基础参数'!$E$18,'模板使用说明&amp;基础参数'!$E$25),IF(I2436="EQ",IF($C$1="预估功能点",'模板使用说明&amp;基础参数'!$E$19,'模板使用说明&amp;基础参数'!$E$26),"")))))</f>
        <v/>
      </c>
      <c r="K2436" s="80"/>
      <c r="L2436" s="80"/>
      <c r="M2436" s="81" t="str">
        <f>IF(J2436="","",IF(K2436="高",IF(L2436="删除",J2436*'模板使用说明&amp;基础参数'!$E$5*'模板使用说明&amp;基础参数'!$E$12,IF(L2436="修改",J2436*'模板使用说明&amp;基础参数'!$E$5*'模板使用说明&amp;基础参数'!$E$11,J2436*'模板使用说明&amp;基础参数'!$E$5*'模板使用说明&amp;基础参数'!$E$10)),IF(K2436="中",IF(L2436="删除",J2436*'模板使用说明&amp;基础参数'!$E$6*'模板使用说明&amp;基础参数'!$E$12,IF(L2436="修改",J2436*'模板使用说明&amp;基础参数'!$E$6*'模板使用说明&amp;基础参数'!$E$11,J2436*'模板使用说明&amp;基础参数'!$E$6*'模板使用说明&amp;基础参数'!$E$10)),IF(L2436="删除",J2436*'模板使用说明&amp;基础参数'!$E$7*'模板使用说明&amp;基础参数'!$E$12,IF(L2436="修改",J2436*'模板使用说明&amp;基础参数'!$E$7*'模板使用说明&amp;基础参数'!$E$11,J2436*'模板使用说明&amp;基础参数'!$E$7*'模板使用说明&amp;基础参数'!$E$10)))))</f>
        <v/>
      </c>
      <c r="N2436" s="82"/>
    </row>
    <row r="2437" spans="1:14">
      <c r="A2437" s="76">
        <f t="shared" si="49"/>
        <v>2432</v>
      </c>
      <c r="B2437" s="77"/>
      <c r="C2437" s="77"/>
      <c r="D2437" s="77"/>
      <c r="E2437" s="77"/>
      <c r="F2437" s="78"/>
      <c r="G2437" s="78"/>
      <c r="H2437" s="78"/>
      <c r="I2437" s="76"/>
      <c r="J2437" s="8" t="str">
        <f>IF(I2437="ILF",IF($C$1="预估功能点",'模板使用说明&amp;基础参数'!$E$15,'模板使用说明&amp;基础参数'!$E$22),IF(I2437="EIF",IF($C$1="预估功能点",'模板使用说明&amp;基础参数'!$E$16,'模板使用说明&amp;基础参数'!$E$23),IF(I2437="EI",IF($C$1="预估功能点",'模板使用说明&amp;基础参数'!$E$17,'模板使用说明&amp;基础参数'!$E$24),IF(I2437="EO",IF($C$1="预估功能点",'模板使用说明&amp;基础参数'!$E$18,'模板使用说明&amp;基础参数'!$E$25),IF(I2437="EQ",IF($C$1="预估功能点",'模板使用说明&amp;基础参数'!$E$19,'模板使用说明&amp;基础参数'!$E$26),"")))))</f>
        <v/>
      </c>
      <c r="K2437" s="80"/>
      <c r="L2437" s="80"/>
      <c r="M2437" s="81" t="str">
        <f>IF(J2437="","",IF(K2437="高",IF(L2437="删除",J2437*'模板使用说明&amp;基础参数'!$E$5*'模板使用说明&amp;基础参数'!$E$12,IF(L2437="修改",J2437*'模板使用说明&amp;基础参数'!$E$5*'模板使用说明&amp;基础参数'!$E$11,J2437*'模板使用说明&amp;基础参数'!$E$5*'模板使用说明&amp;基础参数'!$E$10)),IF(K2437="中",IF(L2437="删除",J2437*'模板使用说明&amp;基础参数'!$E$6*'模板使用说明&amp;基础参数'!$E$12,IF(L2437="修改",J2437*'模板使用说明&amp;基础参数'!$E$6*'模板使用说明&amp;基础参数'!$E$11,J2437*'模板使用说明&amp;基础参数'!$E$6*'模板使用说明&amp;基础参数'!$E$10)),IF(L2437="删除",J2437*'模板使用说明&amp;基础参数'!$E$7*'模板使用说明&amp;基础参数'!$E$12,IF(L2437="修改",J2437*'模板使用说明&amp;基础参数'!$E$7*'模板使用说明&amp;基础参数'!$E$11,J2437*'模板使用说明&amp;基础参数'!$E$7*'模板使用说明&amp;基础参数'!$E$10)))))</f>
        <v/>
      </c>
      <c r="N2437" s="82"/>
    </row>
    <row r="2438" spans="1:14">
      <c r="A2438" s="76">
        <f t="shared" si="49"/>
        <v>2433</v>
      </c>
      <c r="B2438" s="77"/>
      <c r="C2438" s="77"/>
      <c r="D2438" s="77"/>
      <c r="E2438" s="77"/>
      <c r="F2438" s="78"/>
      <c r="G2438" s="78"/>
      <c r="H2438" s="78"/>
      <c r="I2438" s="76"/>
      <c r="J2438" s="8" t="str">
        <f>IF(I2438="ILF",IF($C$1="预估功能点",'模板使用说明&amp;基础参数'!$E$15,'模板使用说明&amp;基础参数'!$E$22),IF(I2438="EIF",IF($C$1="预估功能点",'模板使用说明&amp;基础参数'!$E$16,'模板使用说明&amp;基础参数'!$E$23),IF(I2438="EI",IF($C$1="预估功能点",'模板使用说明&amp;基础参数'!$E$17,'模板使用说明&amp;基础参数'!$E$24),IF(I2438="EO",IF($C$1="预估功能点",'模板使用说明&amp;基础参数'!$E$18,'模板使用说明&amp;基础参数'!$E$25),IF(I2438="EQ",IF($C$1="预估功能点",'模板使用说明&amp;基础参数'!$E$19,'模板使用说明&amp;基础参数'!$E$26),"")))))</f>
        <v/>
      </c>
      <c r="K2438" s="80"/>
      <c r="L2438" s="80"/>
      <c r="M2438" s="81" t="str">
        <f>IF(J2438="","",IF(K2438="高",IF(L2438="删除",J2438*'模板使用说明&amp;基础参数'!$E$5*'模板使用说明&amp;基础参数'!$E$12,IF(L2438="修改",J2438*'模板使用说明&amp;基础参数'!$E$5*'模板使用说明&amp;基础参数'!$E$11,J2438*'模板使用说明&amp;基础参数'!$E$5*'模板使用说明&amp;基础参数'!$E$10)),IF(K2438="中",IF(L2438="删除",J2438*'模板使用说明&amp;基础参数'!$E$6*'模板使用说明&amp;基础参数'!$E$12,IF(L2438="修改",J2438*'模板使用说明&amp;基础参数'!$E$6*'模板使用说明&amp;基础参数'!$E$11,J2438*'模板使用说明&amp;基础参数'!$E$6*'模板使用说明&amp;基础参数'!$E$10)),IF(L2438="删除",J2438*'模板使用说明&amp;基础参数'!$E$7*'模板使用说明&amp;基础参数'!$E$12,IF(L2438="修改",J2438*'模板使用说明&amp;基础参数'!$E$7*'模板使用说明&amp;基础参数'!$E$11,J2438*'模板使用说明&amp;基础参数'!$E$7*'模板使用说明&amp;基础参数'!$E$10)))))</f>
        <v/>
      </c>
      <c r="N2438" s="82"/>
    </row>
    <row r="2439" spans="1:14">
      <c r="A2439" s="76">
        <f t="shared" si="49"/>
        <v>2434</v>
      </c>
      <c r="B2439" s="77"/>
      <c r="C2439" s="77"/>
      <c r="D2439" s="77"/>
      <c r="E2439" s="77"/>
      <c r="F2439" s="78"/>
      <c r="G2439" s="78"/>
      <c r="H2439" s="78"/>
      <c r="I2439" s="76"/>
      <c r="J2439" s="8" t="str">
        <f>IF(I2439="ILF",IF($C$1="预估功能点",'模板使用说明&amp;基础参数'!$E$15,'模板使用说明&amp;基础参数'!$E$22),IF(I2439="EIF",IF($C$1="预估功能点",'模板使用说明&amp;基础参数'!$E$16,'模板使用说明&amp;基础参数'!$E$23),IF(I2439="EI",IF($C$1="预估功能点",'模板使用说明&amp;基础参数'!$E$17,'模板使用说明&amp;基础参数'!$E$24),IF(I2439="EO",IF($C$1="预估功能点",'模板使用说明&amp;基础参数'!$E$18,'模板使用说明&amp;基础参数'!$E$25),IF(I2439="EQ",IF($C$1="预估功能点",'模板使用说明&amp;基础参数'!$E$19,'模板使用说明&amp;基础参数'!$E$26),"")))))</f>
        <v/>
      </c>
      <c r="K2439" s="80"/>
      <c r="L2439" s="80"/>
      <c r="M2439" s="81" t="str">
        <f>IF(J2439="","",IF(K2439="高",IF(L2439="删除",J2439*'模板使用说明&amp;基础参数'!$E$5*'模板使用说明&amp;基础参数'!$E$12,IF(L2439="修改",J2439*'模板使用说明&amp;基础参数'!$E$5*'模板使用说明&amp;基础参数'!$E$11,J2439*'模板使用说明&amp;基础参数'!$E$5*'模板使用说明&amp;基础参数'!$E$10)),IF(K2439="中",IF(L2439="删除",J2439*'模板使用说明&amp;基础参数'!$E$6*'模板使用说明&amp;基础参数'!$E$12,IF(L2439="修改",J2439*'模板使用说明&amp;基础参数'!$E$6*'模板使用说明&amp;基础参数'!$E$11,J2439*'模板使用说明&amp;基础参数'!$E$6*'模板使用说明&amp;基础参数'!$E$10)),IF(L2439="删除",J2439*'模板使用说明&amp;基础参数'!$E$7*'模板使用说明&amp;基础参数'!$E$12,IF(L2439="修改",J2439*'模板使用说明&amp;基础参数'!$E$7*'模板使用说明&amp;基础参数'!$E$11,J2439*'模板使用说明&amp;基础参数'!$E$7*'模板使用说明&amp;基础参数'!$E$10)))))</f>
        <v/>
      </c>
      <c r="N2439" s="82"/>
    </row>
    <row r="2440" spans="1:14">
      <c r="A2440" s="76">
        <f t="shared" si="49"/>
        <v>2435</v>
      </c>
      <c r="B2440" s="77"/>
      <c r="C2440" s="77"/>
      <c r="D2440" s="77"/>
      <c r="E2440" s="77"/>
      <c r="F2440" s="78"/>
      <c r="G2440" s="78"/>
      <c r="H2440" s="78"/>
      <c r="I2440" s="76"/>
      <c r="J2440" s="8" t="str">
        <f>IF(I2440="ILF",IF($C$1="预估功能点",'模板使用说明&amp;基础参数'!$E$15,'模板使用说明&amp;基础参数'!$E$22),IF(I2440="EIF",IF($C$1="预估功能点",'模板使用说明&amp;基础参数'!$E$16,'模板使用说明&amp;基础参数'!$E$23),IF(I2440="EI",IF($C$1="预估功能点",'模板使用说明&amp;基础参数'!$E$17,'模板使用说明&amp;基础参数'!$E$24),IF(I2440="EO",IF($C$1="预估功能点",'模板使用说明&amp;基础参数'!$E$18,'模板使用说明&amp;基础参数'!$E$25),IF(I2440="EQ",IF($C$1="预估功能点",'模板使用说明&amp;基础参数'!$E$19,'模板使用说明&amp;基础参数'!$E$26),"")))))</f>
        <v/>
      </c>
      <c r="K2440" s="80"/>
      <c r="L2440" s="80"/>
      <c r="M2440" s="81" t="str">
        <f>IF(J2440="","",IF(K2440="高",IF(L2440="删除",J2440*'模板使用说明&amp;基础参数'!$E$5*'模板使用说明&amp;基础参数'!$E$12,IF(L2440="修改",J2440*'模板使用说明&amp;基础参数'!$E$5*'模板使用说明&amp;基础参数'!$E$11,J2440*'模板使用说明&amp;基础参数'!$E$5*'模板使用说明&amp;基础参数'!$E$10)),IF(K2440="中",IF(L2440="删除",J2440*'模板使用说明&amp;基础参数'!$E$6*'模板使用说明&amp;基础参数'!$E$12,IF(L2440="修改",J2440*'模板使用说明&amp;基础参数'!$E$6*'模板使用说明&amp;基础参数'!$E$11,J2440*'模板使用说明&amp;基础参数'!$E$6*'模板使用说明&amp;基础参数'!$E$10)),IF(L2440="删除",J2440*'模板使用说明&amp;基础参数'!$E$7*'模板使用说明&amp;基础参数'!$E$12,IF(L2440="修改",J2440*'模板使用说明&amp;基础参数'!$E$7*'模板使用说明&amp;基础参数'!$E$11,J2440*'模板使用说明&amp;基础参数'!$E$7*'模板使用说明&amp;基础参数'!$E$10)))))</f>
        <v/>
      </c>
      <c r="N2440" s="82"/>
    </row>
    <row r="2441" spans="1:14">
      <c r="A2441" s="76">
        <f t="shared" si="49"/>
        <v>2436</v>
      </c>
      <c r="B2441" s="77"/>
      <c r="C2441" s="77"/>
      <c r="D2441" s="77"/>
      <c r="E2441" s="77"/>
      <c r="F2441" s="78"/>
      <c r="G2441" s="78"/>
      <c r="H2441" s="78"/>
      <c r="I2441" s="76"/>
      <c r="J2441" s="8" t="str">
        <f>IF(I2441="ILF",IF($C$1="预估功能点",'模板使用说明&amp;基础参数'!$E$15,'模板使用说明&amp;基础参数'!$E$22),IF(I2441="EIF",IF($C$1="预估功能点",'模板使用说明&amp;基础参数'!$E$16,'模板使用说明&amp;基础参数'!$E$23),IF(I2441="EI",IF($C$1="预估功能点",'模板使用说明&amp;基础参数'!$E$17,'模板使用说明&amp;基础参数'!$E$24),IF(I2441="EO",IF($C$1="预估功能点",'模板使用说明&amp;基础参数'!$E$18,'模板使用说明&amp;基础参数'!$E$25),IF(I2441="EQ",IF($C$1="预估功能点",'模板使用说明&amp;基础参数'!$E$19,'模板使用说明&amp;基础参数'!$E$26),"")))))</f>
        <v/>
      </c>
      <c r="K2441" s="80"/>
      <c r="L2441" s="80"/>
      <c r="M2441" s="81" t="str">
        <f>IF(J2441="","",IF(K2441="高",IF(L2441="删除",J2441*'模板使用说明&amp;基础参数'!$E$5*'模板使用说明&amp;基础参数'!$E$12,IF(L2441="修改",J2441*'模板使用说明&amp;基础参数'!$E$5*'模板使用说明&amp;基础参数'!$E$11,J2441*'模板使用说明&amp;基础参数'!$E$5*'模板使用说明&amp;基础参数'!$E$10)),IF(K2441="中",IF(L2441="删除",J2441*'模板使用说明&amp;基础参数'!$E$6*'模板使用说明&amp;基础参数'!$E$12,IF(L2441="修改",J2441*'模板使用说明&amp;基础参数'!$E$6*'模板使用说明&amp;基础参数'!$E$11,J2441*'模板使用说明&amp;基础参数'!$E$6*'模板使用说明&amp;基础参数'!$E$10)),IF(L2441="删除",J2441*'模板使用说明&amp;基础参数'!$E$7*'模板使用说明&amp;基础参数'!$E$12,IF(L2441="修改",J2441*'模板使用说明&amp;基础参数'!$E$7*'模板使用说明&amp;基础参数'!$E$11,J2441*'模板使用说明&amp;基础参数'!$E$7*'模板使用说明&amp;基础参数'!$E$10)))))</f>
        <v/>
      </c>
      <c r="N2441" s="82"/>
    </row>
    <row r="2442" spans="1:14">
      <c r="A2442" s="76">
        <f t="shared" si="49"/>
        <v>2437</v>
      </c>
      <c r="B2442" s="77"/>
      <c r="C2442" s="77"/>
      <c r="D2442" s="77"/>
      <c r="E2442" s="77"/>
      <c r="F2442" s="78"/>
      <c r="G2442" s="78"/>
      <c r="H2442" s="78"/>
      <c r="I2442" s="76"/>
      <c r="J2442" s="8" t="str">
        <f>IF(I2442="ILF",IF($C$1="预估功能点",'模板使用说明&amp;基础参数'!$E$15,'模板使用说明&amp;基础参数'!$E$22),IF(I2442="EIF",IF($C$1="预估功能点",'模板使用说明&amp;基础参数'!$E$16,'模板使用说明&amp;基础参数'!$E$23),IF(I2442="EI",IF($C$1="预估功能点",'模板使用说明&amp;基础参数'!$E$17,'模板使用说明&amp;基础参数'!$E$24),IF(I2442="EO",IF($C$1="预估功能点",'模板使用说明&amp;基础参数'!$E$18,'模板使用说明&amp;基础参数'!$E$25),IF(I2442="EQ",IF($C$1="预估功能点",'模板使用说明&amp;基础参数'!$E$19,'模板使用说明&amp;基础参数'!$E$26),"")))))</f>
        <v/>
      </c>
      <c r="K2442" s="80"/>
      <c r="L2442" s="80"/>
      <c r="M2442" s="81" t="str">
        <f>IF(J2442="","",IF(K2442="高",IF(L2442="删除",J2442*'模板使用说明&amp;基础参数'!$E$5*'模板使用说明&amp;基础参数'!$E$12,IF(L2442="修改",J2442*'模板使用说明&amp;基础参数'!$E$5*'模板使用说明&amp;基础参数'!$E$11,J2442*'模板使用说明&amp;基础参数'!$E$5*'模板使用说明&amp;基础参数'!$E$10)),IF(K2442="中",IF(L2442="删除",J2442*'模板使用说明&amp;基础参数'!$E$6*'模板使用说明&amp;基础参数'!$E$12,IF(L2442="修改",J2442*'模板使用说明&amp;基础参数'!$E$6*'模板使用说明&amp;基础参数'!$E$11,J2442*'模板使用说明&amp;基础参数'!$E$6*'模板使用说明&amp;基础参数'!$E$10)),IF(L2442="删除",J2442*'模板使用说明&amp;基础参数'!$E$7*'模板使用说明&amp;基础参数'!$E$12,IF(L2442="修改",J2442*'模板使用说明&amp;基础参数'!$E$7*'模板使用说明&amp;基础参数'!$E$11,J2442*'模板使用说明&amp;基础参数'!$E$7*'模板使用说明&amp;基础参数'!$E$10)))))</f>
        <v/>
      </c>
      <c r="N2442" s="82"/>
    </row>
    <row r="2443" spans="1:14">
      <c r="A2443" s="76">
        <f t="shared" si="49"/>
        <v>2438</v>
      </c>
      <c r="B2443" s="77"/>
      <c r="C2443" s="77"/>
      <c r="D2443" s="77"/>
      <c r="E2443" s="77"/>
      <c r="F2443" s="78"/>
      <c r="G2443" s="78"/>
      <c r="H2443" s="78"/>
      <c r="I2443" s="76"/>
      <c r="J2443" s="8" t="str">
        <f>IF(I2443="ILF",IF($C$1="预估功能点",'模板使用说明&amp;基础参数'!$E$15,'模板使用说明&amp;基础参数'!$E$22),IF(I2443="EIF",IF($C$1="预估功能点",'模板使用说明&amp;基础参数'!$E$16,'模板使用说明&amp;基础参数'!$E$23),IF(I2443="EI",IF($C$1="预估功能点",'模板使用说明&amp;基础参数'!$E$17,'模板使用说明&amp;基础参数'!$E$24),IF(I2443="EO",IF($C$1="预估功能点",'模板使用说明&amp;基础参数'!$E$18,'模板使用说明&amp;基础参数'!$E$25),IF(I2443="EQ",IF($C$1="预估功能点",'模板使用说明&amp;基础参数'!$E$19,'模板使用说明&amp;基础参数'!$E$26),"")))))</f>
        <v/>
      </c>
      <c r="K2443" s="80"/>
      <c r="L2443" s="80"/>
      <c r="M2443" s="81" t="str">
        <f>IF(J2443="","",IF(K2443="高",IF(L2443="删除",J2443*'模板使用说明&amp;基础参数'!$E$5*'模板使用说明&amp;基础参数'!$E$12,IF(L2443="修改",J2443*'模板使用说明&amp;基础参数'!$E$5*'模板使用说明&amp;基础参数'!$E$11,J2443*'模板使用说明&amp;基础参数'!$E$5*'模板使用说明&amp;基础参数'!$E$10)),IF(K2443="中",IF(L2443="删除",J2443*'模板使用说明&amp;基础参数'!$E$6*'模板使用说明&amp;基础参数'!$E$12,IF(L2443="修改",J2443*'模板使用说明&amp;基础参数'!$E$6*'模板使用说明&amp;基础参数'!$E$11,J2443*'模板使用说明&amp;基础参数'!$E$6*'模板使用说明&amp;基础参数'!$E$10)),IF(L2443="删除",J2443*'模板使用说明&amp;基础参数'!$E$7*'模板使用说明&amp;基础参数'!$E$12,IF(L2443="修改",J2443*'模板使用说明&amp;基础参数'!$E$7*'模板使用说明&amp;基础参数'!$E$11,J2443*'模板使用说明&amp;基础参数'!$E$7*'模板使用说明&amp;基础参数'!$E$10)))))</f>
        <v/>
      </c>
      <c r="N2443" s="82"/>
    </row>
    <row r="2444" spans="1:14">
      <c r="A2444" s="76">
        <f t="shared" si="49"/>
        <v>2439</v>
      </c>
      <c r="B2444" s="77"/>
      <c r="C2444" s="77"/>
      <c r="D2444" s="77"/>
      <c r="E2444" s="77"/>
      <c r="F2444" s="78"/>
      <c r="G2444" s="78"/>
      <c r="H2444" s="78"/>
      <c r="I2444" s="76"/>
      <c r="J2444" s="8" t="str">
        <f>IF(I2444="ILF",IF($C$1="预估功能点",'模板使用说明&amp;基础参数'!$E$15,'模板使用说明&amp;基础参数'!$E$22),IF(I2444="EIF",IF($C$1="预估功能点",'模板使用说明&amp;基础参数'!$E$16,'模板使用说明&amp;基础参数'!$E$23),IF(I2444="EI",IF($C$1="预估功能点",'模板使用说明&amp;基础参数'!$E$17,'模板使用说明&amp;基础参数'!$E$24),IF(I2444="EO",IF($C$1="预估功能点",'模板使用说明&amp;基础参数'!$E$18,'模板使用说明&amp;基础参数'!$E$25),IF(I2444="EQ",IF($C$1="预估功能点",'模板使用说明&amp;基础参数'!$E$19,'模板使用说明&amp;基础参数'!$E$26),"")))))</f>
        <v/>
      </c>
      <c r="K2444" s="80"/>
      <c r="L2444" s="80"/>
      <c r="M2444" s="81" t="str">
        <f>IF(J2444="","",IF(K2444="高",IF(L2444="删除",J2444*'模板使用说明&amp;基础参数'!$E$5*'模板使用说明&amp;基础参数'!$E$12,IF(L2444="修改",J2444*'模板使用说明&amp;基础参数'!$E$5*'模板使用说明&amp;基础参数'!$E$11,J2444*'模板使用说明&amp;基础参数'!$E$5*'模板使用说明&amp;基础参数'!$E$10)),IF(K2444="中",IF(L2444="删除",J2444*'模板使用说明&amp;基础参数'!$E$6*'模板使用说明&amp;基础参数'!$E$12,IF(L2444="修改",J2444*'模板使用说明&amp;基础参数'!$E$6*'模板使用说明&amp;基础参数'!$E$11,J2444*'模板使用说明&amp;基础参数'!$E$6*'模板使用说明&amp;基础参数'!$E$10)),IF(L2444="删除",J2444*'模板使用说明&amp;基础参数'!$E$7*'模板使用说明&amp;基础参数'!$E$12,IF(L2444="修改",J2444*'模板使用说明&amp;基础参数'!$E$7*'模板使用说明&amp;基础参数'!$E$11,J2444*'模板使用说明&amp;基础参数'!$E$7*'模板使用说明&amp;基础参数'!$E$10)))))</f>
        <v/>
      </c>
      <c r="N2444" s="82"/>
    </row>
    <row r="2445" spans="1:14">
      <c r="A2445" s="76">
        <f t="shared" si="49"/>
        <v>2440</v>
      </c>
      <c r="B2445" s="77"/>
      <c r="C2445" s="77"/>
      <c r="D2445" s="77"/>
      <c r="E2445" s="77"/>
      <c r="F2445" s="78"/>
      <c r="G2445" s="78"/>
      <c r="H2445" s="78"/>
      <c r="I2445" s="76"/>
      <c r="J2445" s="8" t="str">
        <f>IF(I2445="ILF",IF($C$1="预估功能点",'模板使用说明&amp;基础参数'!$E$15,'模板使用说明&amp;基础参数'!$E$22),IF(I2445="EIF",IF($C$1="预估功能点",'模板使用说明&amp;基础参数'!$E$16,'模板使用说明&amp;基础参数'!$E$23),IF(I2445="EI",IF($C$1="预估功能点",'模板使用说明&amp;基础参数'!$E$17,'模板使用说明&amp;基础参数'!$E$24),IF(I2445="EO",IF($C$1="预估功能点",'模板使用说明&amp;基础参数'!$E$18,'模板使用说明&amp;基础参数'!$E$25),IF(I2445="EQ",IF($C$1="预估功能点",'模板使用说明&amp;基础参数'!$E$19,'模板使用说明&amp;基础参数'!$E$26),"")))))</f>
        <v/>
      </c>
      <c r="K2445" s="80"/>
      <c r="L2445" s="80"/>
      <c r="M2445" s="81" t="str">
        <f>IF(J2445="","",IF(K2445="高",IF(L2445="删除",J2445*'模板使用说明&amp;基础参数'!$E$5*'模板使用说明&amp;基础参数'!$E$12,IF(L2445="修改",J2445*'模板使用说明&amp;基础参数'!$E$5*'模板使用说明&amp;基础参数'!$E$11,J2445*'模板使用说明&amp;基础参数'!$E$5*'模板使用说明&amp;基础参数'!$E$10)),IF(K2445="中",IF(L2445="删除",J2445*'模板使用说明&amp;基础参数'!$E$6*'模板使用说明&amp;基础参数'!$E$12,IF(L2445="修改",J2445*'模板使用说明&amp;基础参数'!$E$6*'模板使用说明&amp;基础参数'!$E$11,J2445*'模板使用说明&amp;基础参数'!$E$6*'模板使用说明&amp;基础参数'!$E$10)),IF(L2445="删除",J2445*'模板使用说明&amp;基础参数'!$E$7*'模板使用说明&amp;基础参数'!$E$12,IF(L2445="修改",J2445*'模板使用说明&amp;基础参数'!$E$7*'模板使用说明&amp;基础参数'!$E$11,J2445*'模板使用说明&amp;基础参数'!$E$7*'模板使用说明&amp;基础参数'!$E$10)))))</f>
        <v/>
      </c>
      <c r="N2445" s="82"/>
    </row>
    <row r="2446" spans="1:14">
      <c r="A2446" s="76">
        <f t="shared" si="49"/>
        <v>2441</v>
      </c>
      <c r="B2446" s="77"/>
      <c r="C2446" s="77"/>
      <c r="D2446" s="77"/>
      <c r="E2446" s="77"/>
      <c r="F2446" s="78"/>
      <c r="G2446" s="78"/>
      <c r="H2446" s="78"/>
      <c r="I2446" s="76"/>
      <c r="J2446" s="8" t="str">
        <f>IF(I2446="ILF",IF($C$1="预估功能点",'模板使用说明&amp;基础参数'!$E$15,'模板使用说明&amp;基础参数'!$E$22),IF(I2446="EIF",IF($C$1="预估功能点",'模板使用说明&amp;基础参数'!$E$16,'模板使用说明&amp;基础参数'!$E$23),IF(I2446="EI",IF($C$1="预估功能点",'模板使用说明&amp;基础参数'!$E$17,'模板使用说明&amp;基础参数'!$E$24),IF(I2446="EO",IF($C$1="预估功能点",'模板使用说明&amp;基础参数'!$E$18,'模板使用说明&amp;基础参数'!$E$25),IF(I2446="EQ",IF($C$1="预估功能点",'模板使用说明&amp;基础参数'!$E$19,'模板使用说明&amp;基础参数'!$E$26),"")))))</f>
        <v/>
      </c>
      <c r="K2446" s="80"/>
      <c r="L2446" s="80"/>
      <c r="M2446" s="81" t="str">
        <f>IF(J2446="","",IF(K2446="高",IF(L2446="删除",J2446*'模板使用说明&amp;基础参数'!$E$5*'模板使用说明&amp;基础参数'!$E$12,IF(L2446="修改",J2446*'模板使用说明&amp;基础参数'!$E$5*'模板使用说明&amp;基础参数'!$E$11,J2446*'模板使用说明&amp;基础参数'!$E$5*'模板使用说明&amp;基础参数'!$E$10)),IF(K2446="中",IF(L2446="删除",J2446*'模板使用说明&amp;基础参数'!$E$6*'模板使用说明&amp;基础参数'!$E$12,IF(L2446="修改",J2446*'模板使用说明&amp;基础参数'!$E$6*'模板使用说明&amp;基础参数'!$E$11,J2446*'模板使用说明&amp;基础参数'!$E$6*'模板使用说明&amp;基础参数'!$E$10)),IF(L2446="删除",J2446*'模板使用说明&amp;基础参数'!$E$7*'模板使用说明&amp;基础参数'!$E$12,IF(L2446="修改",J2446*'模板使用说明&amp;基础参数'!$E$7*'模板使用说明&amp;基础参数'!$E$11,J2446*'模板使用说明&amp;基础参数'!$E$7*'模板使用说明&amp;基础参数'!$E$10)))))</f>
        <v/>
      </c>
      <c r="N2446" s="82"/>
    </row>
    <row r="2447" spans="1:14">
      <c r="A2447" s="76">
        <f t="shared" si="49"/>
        <v>2442</v>
      </c>
      <c r="B2447" s="77"/>
      <c r="C2447" s="77"/>
      <c r="D2447" s="77"/>
      <c r="E2447" s="77"/>
      <c r="F2447" s="78"/>
      <c r="G2447" s="78"/>
      <c r="H2447" s="78"/>
      <c r="I2447" s="76"/>
      <c r="J2447" s="8" t="str">
        <f>IF(I2447="ILF",IF($C$1="预估功能点",'模板使用说明&amp;基础参数'!$E$15,'模板使用说明&amp;基础参数'!$E$22),IF(I2447="EIF",IF($C$1="预估功能点",'模板使用说明&amp;基础参数'!$E$16,'模板使用说明&amp;基础参数'!$E$23),IF(I2447="EI",IF($C$1="预估功能点",'模板使用说明&amp;基础参数'!$E$17,'模板使用说明&amp;基础参数'!$E$24),IF(I2447="EO",IF($C$1="预估功能点",'模板使用说明&amp;基础参数'!$E$18,'模板使用说明&amp;基础参数'!$E$25),IF(I2447="EQ",IF($C$1="预估功能点",'模板使用说明&amp;基础参数'!$E$19,'模板使用说明&amp;基础参数'!$E$26),"")))))</f>
        <v/>
      </c>
      <c r="K2447" s="80"/>
      <c r="L2447" s="80"/>
      <c r="M2447" s="81" t="str">
        <f>IF(J2447="","",IF(K2447="高",IF(L2447="删除",J2447*'模板使用说明&amp;基础参数'!$E$5*'模板使用说明&amp;基础参数'!$E$12,IF(L2447="修改",J2447*'模板使用说明&amp;基础参数'!$E$5*'模板使用说明&amp;基础参数'!$E$11,J2447*'模板使用说明&amp;基础参数'!$E$5*'模板使用说明&amp;基础参数'!$E$10)),IF(K2447="中",IF(L2447="删除",J2447*'模板使用说明&amp;基础参数'!$E$6*'模板使用说明&amp;基础参数'!$E$12,IF(L2447="修改",J2447*'模板使用说明&amp;基础参数'!$E$6*'模板使用说明&amp;基础参数'!$E$11,J2447*'模板使用说明&amp;基础参数'!$E$6*'模板使用说明&amp;基础参数'!$E$10)),IF(L2447="删除",J2447*'模板使用说明&amp;基础参数'!$E$7*'模板使用说明&amp;基础参数'!$E$12,IF(L2447="修改",J2447*'模板使用说明&amp;基础参数'!$E$7*'模板使用说明&amp;基础参数'!$E$11,J2447*'模板使用说明&amp;基础参数'!$E$7*'模板使用说明&amp;基础参数'!$E$10)))))</f>
        <v/>
      </c>
      <c r="N2447" s="82"/>
    </row>
    <row r="2448" spans="1:14">
      <c r="A2448" s="76">
        <f t="shared" si="49"/>
        <v>2443</v>
      </c>
      <c r="B2448" s="77"/>
      <c r="C2448" s="77"/>
      <c r="D2448" s="77"/>
      <c r="E2448" s="77"/>
      <c r="F2448" s="78"/>
      <c r="G2448" s="78"/>
      <c r="H2448" s="78"/>
      <c r="I2448" s="76"/>
      <c r="J2448" s="8" t="str">
        <f>IF(I2448="ILF",IF($C$1="预估功能点",'模板使用说明&amp;基础参数'!$E$15,'模板使用说明&amp;基础参数'!$E$22),IF(I2448="EIF",IF($C$1="预估功能点",'模板使用说明&amp;基础参数'!$E$16,'模板使用说明&amp;基础参数'!$E$23),IF(I2448="EI",IF($C$1="预估功能点",'模板使用说明&amp;基础参数'!$E$17,'模板使用说明&amp;基础参数'!$E$24),IF(I2448="EO",IF($C$1="预估功能点",'模板使用说明&amp;基础参数'!$E$18,'模板使用说明&amp;基础参数'!$E$25),IF(I2448="EQ",IF($C$1="预估功能点",'模板使用说明&amp;基础参数'!$E$19,'模板使用说明&amp;基础参数'!$E$26),"")))))</f>
        <v/>
      </c>
      <c r="K2448" s="80"/>
      <c r="L2448" s="80"/>
      <c r="M2448" s="81" t="str">
        <f>IF(J2448="","",IF(K2448="高",IF(L2448="删除",J2448*'模板使用说明&amp;基础参数'!$E$5*'模板使用说明&amp;基础参数'!$E$12,IF(L2448="修改",J2448*'模板使用说明&amp;基础参数'!$E$5*'模板使用说明&amp;基础参数'!$E$11,J2448*'模板使用说明&amp;基础参数'!$E$5*'模板使用说明&amp;基础参数'!$E$10)),IF(K2448="中",IF(L2448="删除",J2448*'模板使用说明&amp;基础参数'!$E$6*'模板使用说明&amp;基础参数'!$E$12,IF(L2448="修改",J2448*'模板使用说明&amp;基础参数'!$E$6*'模板使用说明&amp;基础参数'!$E$11,J2448*'模板使用说明&amp;基础参数'!$E$6*'模板使用说明&amp;基础参数'!$E$10)),IF(L2448="删除",J2448*'模板使用说明&amp;基础参数'!$E$7*'模板使用说明&amp;基础参数'!$E$12,IF(L2448="修改",J2448*'模板使用说明&amp;基础参数'!$E$7*'模板使用说明&amp;基础参数'!$E$11,J2448*'模板使用说明&amp;基础参数'!$E$7*'模板使用说明&amp;基础参数'!$E$10)))))</f>
        <v/>
      </c>
      <c r="N2448" s="82"/>
    </row>
    <row r="2449" spans="1:14">
      <c r="A2449" s="76">
        <f t="shared" si="49"/>
        <v>2444</v>
      </c>
      <c r="B2449" s="77"/>
      <c r="C2449" s="77"/>
      <c r="D2449" s="77"/>
      <c r="E2449" s="77"/>
      <c r="F2449" s="78"/>
      <c r="G2449" s="78"/>
      <c r="H2449" s="78"/>
      <c r="I2449" s="76"/>
      <c r="J2449" s="8" t="str">
        <f>IF(I2449="ILF",IF($C$1="预估功能点",'模板使用说明&amp;基础参数'!$E$15,'模板使用说明&amp;基础参数'!$E$22),IF(I2449="EIF",IF($C$1="预估功能点",'模板使用说明&amp;基础参数'!$E$16,'模板使用说明&amp;基础参数'!$E$23),IF(I2449="EI",IF($C$1="预估功能点",'模板使用说明&amp;基础参数'!$E$17,'模板使用说明&amp;基础参数'!$E$24),IF(I2449="EO",IF($C$1="预估功能点",'模板使用说明&amp;基础参数'!$E$18,'模板使用说明&amp;基础参数'!$E$25),IF(I2449="EQ",IF($C$1="预估功能点",'模板使用说明&amp;基础参数'!$E$19,'模板使用说明&amp;基础参数'!$E$26),"")))))</f>
        <v/>
      </c>
      <c r="K2449" s="80"/>
      <c r="L2449" s="80"/>
      <c r="M2449" s="81" t="str">
        <f>IF(J2449="","",IF(K2449="高",IF(L2449="删除",J2449*'模板使用说明&amp;基础参数'!$E$5*'模板使用说明&amp;基础参数'!$E$12,IF(L2449="修改",J2449*'模板使用说明&amp;基础参数'!$E$5*'模板使用说明&amp;基础参数'!$E$11,J2449*'模板使用说明&amp;基础参数'!$E$5*'模板使用说明&amp;基础参数'!$E$10)),IF(K2449="中",IF(L2449="删除",J2449*'模板使用说明&amp;基础参数'!$E$6*'模板使用说明&amp;基础参数'!$E$12,IF(L2449="修改",J2449*'模板使用说明&amp;基础参数'!$E$6*'模板使用说明&amp;基础参数'!$E$11,J2449*'模板使用说明&amp;基础参数'!$E$6*'模板使用说明&amp;基础参数'!$E$10)),IF(L2449="删除",J2449*'模板使用说明&amp;基础参数'!$E$7*'模板使用说明&amp;基础参数'!$E$12,IF(L2449="修改",J2449*'模板使用说明&amp;基础参数'!$E$7*'模板使用说明&amp;基础参数'!$E$11,J2449*'模板使用说明&amp;基础参数'!$E$7*'模板使用说明&amp;基础参数'!$E$10)))))</f>
        <v/>
      </c>
      <c r="N2449" s="82"/>
    </row>
    <row r="2450" spans="1:14">
      <c r="A2450" s="76">
        <f t="shared" si="49"/>
        <v>2445</v>
      </c>
      <c r="B2450" s="77"/>
      <c r="C2450" s="77"/>
      <c r="D2450" s="77"/>
      <c r="E2450" s="77"/>
      <c r="F2450" s="78"/>
      <c r="G2450" s="78"/>
      <c r="H2450" s="78"/>
      <c r="I2450" s="76"/>
      <c r="J2450" s="8" t="str">
        <f>IF(I2450="ILF",IF($C$1="预估功能点",'模板使用说明&amp;基础参数'!$E$15,'模板使用说明&amp;基础参数'!$E$22),IF(I2450="EIF",IF($C$1="预估功能点",'模板使用说明&amp;基础参数'!$E$16,'模板使用说明&amp;基础参数'!$E$23),IF(I2450="EI",IF($C$1="预估功能点",'模板使用说明&amp;基础参数'!$E$17,'模板使用说明&amp;基础参数'!$E$24),IF(I2450="EO",IF($C$1="预估功能点",'模板使用说明&amp;基础参数'!$E$18,'模板使用说明&amp;基础参数'!$E$25),IF(I2450="EQ",IF($C$1="预估功能点",'模板使用说明&amp;基础参数'!$E$19,'模板使用说明&amp;基础参数'!$E$26),"")))))</f>
        <v/>
      </c>
      <c r="K2450" s="80"/>
      <c r="L2450" s="80"/>
      <c r="M2450" s="81" t="str">
        <f>IF(J2450="","",IF(K2450="高",IF(L2450="删除",J2450*'模板使用说明&amp;基础参数'!$E$5*'模板使用说明&amp;基础参数'!$E$12,IF(L2450="修改",J2450*'模板使用说明&amp;基础参数'!$E$5*'模板使用说明&amp;基础参数'!$E$11,J2450*'模板使用说明&amp;基础参数'!$E$5*'模板使用说明&amp;基础参数'!$E$10)),IF(K2450="中",IF(L2450="删除",J2450*'模板使用说明&amp;基础参数'!$E$6*'模板使用说明&amp;基础参数'!$E$12,IF(L2450="修改",J2450*'模板使用说明&amp;基础参数'!$E$6*'模板使用说明&amp;基础参数'!$E$11,J2450*'模板使用说明&amp;基础参数'!$E$6*'模板使用说明&amp;基础参数'!$E$10)),IF(L2450="删除",J2450*'模板使用说明&amp;基础参数'!$E$7*'模板使用说明&amp;基础参数'!$E$12,IF(L2450="修改",J2450*'模板使用说明&amp;基础参数'!$E$7*'模板使用说明&amp;基础参数'!$E$11,J2450*'模板使用说明&amp;基础参数'!$E$7*'模板使用说明&amp;基础参数'!$E$10)))))</f>
        <v/>
      </c>
      <c r="N2450" s="82"/>
    </row>
    <row r="2451" spans="1:14">
      <c r="A2451" s="76">
        <f t="shared" si="49"/>
        <v>2446</v>
      </c>
      <c r="B2451" s="77"/>
      <c r="C2451" s="77"/>
      <c r="D2451" s="77"/>
      <c r="E2451" s="90"/>
      <c r="F2451" s="78"/>
      <c r="G2451" s="78"/>
      <c r="H2451" s="78"/>
      <c r="I2451" s="76"/>
      <c r="J2451" s="8" t="str">
        <f>IF(I2451="ILF",IF($C$1="预估功能点",'模板使用说明&amp;基础参数'!$E$15,'模板使用说明&amp;基础参数'!$E$22),IF(I2451="EIF",IF($C$1="预估功能点",'模板使用说明&amp;基础参数'!$E$16,'模板使用说明&amp;基础参数'!$E$23),IF(I2451="EI",IF($C$1="预估功能点",'模板使用说明&amp;基础参数'!$E$17,'模板使用说明&amp;基础参数'!$E$24),IF(I2451="EO",IF($C$1="预估功能点",'模板使用说明&amp;基础参数'!$E$18,'模板使用说明&amp;基础参数'!$E$25),IF(I2451="EQ",IF($C$1="预估功能点",'模板使用说明&amp;基础参数'!$E$19,'模板使用说明&amp;基础参数'!$E$26),"")))))</f>
        <v/>
      </c>
      <c r="K2451" s="80"/>
      <c r="L2451" s="80"/>
      <c r="M2451" s="81" t="str">
        <f>IF(J2451="","",IF(K2451="高",IF(L2451="删除",J2451*'模板使用说明&amp;基础参数'!$E$5*'模板使用说明&amp;基础参数'!$E$12,IF(L2451="修改",J2451*'模板使用说明&amp;基础参数'!$E$5*'模板使用说明&amp;基础参数'!$E$11,J2451*'模板使用说明&amp;基础参数'!$E$5*'模板使用说明&amp;基础参数'!$E$10)),IF(K2451="中",IF(L2451="删除",J2451*'模板使用说明&amp;基础参数'!$E$6*'模板使用说明&amp;基础参数'!$E$12,IF(L2451="修改",J2451*'模板使用说明&amp;基础参数'!$E$6*'模板使用说明&amp;基础参数'!$E$11,J2451*'模板使用说明&amp;基础参数'!$E$6*'模板使用说明&amp;基础参数'!$E$10)),IF(L2451="删除",J2451*'模板使用说明&amp;基础参数'!$E$7*'模板使用说明&amp;基础参数'!$E$12,IF(L2451="修改",J2451*'模板使用说明&amp;基础参数'!$E$7*'模板使用说明&amp;基础参数'!$E$11,J2451*'模板使用说明&amp;基础参数'!$E$7*'模板使用说明&amp;基础参数'!$E$10)))))</f>
        <v/>
      </c>
      <c r="N2451" s="82"/>
    </row>
    <row r="2452" spans="1:14">
      <c r="A2452" s="76">
        <f t="shared" si="49"/>
        <v>2447</v>
      </c>
      <c r="B2452" s="77"/>
      <c r="C2452" s="77"/>
      <c r="D2452" s="77"/>
      <c r="E2452" s="90"/>
      <c r="F2452" s="78"/>
      <c r="G2452" s="78"/>
      <c r="H2452" s="78"/>
      <c r="I2452" s="76"/>
      <c r="J2452" s="8" t="str">
        <f>IF(I2452="ILF",IF($C$1="预估功能点",'模板使用说明&amp;基础参数'!$E$15,'模板使用说明&amp;基础参数'!$E$22),IF(I2452="EIF",IF($C$1="预估功能点",'模板使用说明&amp;基础参数'!$E$16,'模板使用说明&amp;基础参数'!$E$23),IF(I2452="EI",IF($C$1="预估功能点",'模板使用说明&amp;基础参数'!$E$17,'模板使用说明&amp;基础参数'!$E$24),IF(I2452="EO",IF($C$1="预估功能点",'模板使用说明&amp;基础参数'!$E$18,'模板使用说明&amp;基础参数'!$E$25),IF(I2452="EQ",IF($C$1="预估功能点",'模板使用说明&amp;基础参数'!$E$19,'模板使用说明&amp;基础参数'!$E$26),"")))))</f>
        <v/>
      </c>
      <c r="K2452" s="80"/>
      <c r="L2452" s="80"/>
      <c r="M2452" s="81" t="str">
        <f>IF(J2452="","",IF(K2452="高",IF(L2452="删除",J2452*'模板使用说明&amp;基础参数'!$E$5*'模板使用说明&amp;基础参数'!$E$12,IF(L2452="修改",J2452*'模板使用说明&amp;基础参数'!$E$5*'模板使用说明&amp;基础参数'!$E$11,J2452*'模板使用说明&amp;基础参数'!$E$5*'模板使用说明&amp;基础参数'!$E$10)),IF(K2452="中",IF(L2452="删除",J2452*'模板使用说明&amp;基础参数'!$E$6*'模板使用说明&amp;基础参数'!$E$12,IF(L2452="修改",J2452*'模板使用说明&amp;基础参数'!$E$6*'模板使用说明&amp;基础参数'!$E$11,J2452*'模板使用说明&amp;基础参数'!$E$6*'模板使用说明&amp;基础参数'!$E$10)),IF(L2452="删除",J2452*'模板使用说明&amp;基础参数'!$E$7*'模板使用说明&amp;基础参数'!$E$12,IF(L2452="修改",J2452*'模板使用说明&amp;基础参数'!$E$7*'模板使用说明&amp;基础参数'!$E$11,J2452*'模板使用说明&amp;基础参数'!$E$7*'模板使用说明&amp;基础参数'!$E$10)))))</f>
        <v/>
      </c>
      <c r="N2452" s="82"/>
    </row>
    <row r="2453" spans="1:14">
      <c r="A2453" s="76">
        <f t="shared" si="49"/>
        <v>2448</v>
      </c>
      <c r="B2453" s="77"/>
      <c r="C2453" s="77"/>
      <c r="D2453" s="77"/>
      <c r="E2453" s="90"/>
      <c r="F2453" s="78"/>
      <c r="G2453" s="78"/>
      <c r="H2453" s="78"/>
      <c r="I2453" s="76"/>
      <c r="J2453" s="8" t="str">
        <f>IF(I2453="ILF",IF($C$1="预估功能点",'模板使用说明&amp;基础参数'!$E$15,'模板使用说明&amp;基础参数'!$E$22),IF(I2453="EIF",IF($C$1="预估功能点",'模板使用说明&amp;基础参数'!$E$16,'模板使用说明&amp;基础参数'!$E$23),IF(I2453="EI",IF($C$1="预估功能点",'模板使用说明&amp;基础参数'!$E$17,'模板使用说明&amp;基础参数'!$E$24),IF(I2453="EO",IF($C$1="预估功能点",'模板使用说明&amp;基础参数'!$E$18,'模板使用说明&amp;基础参数'!$E$25),IF(I2453="EQ",IF($C$1="预估功能点",'模板使用说明&amp;基础参数'!$E$19,'模板使用说明&amp;基础参数'!$E$26),"")))))</f>
        <v/>
      </c>
      <c r="K2453" s="80"/>
      <c r="L2453" s="80"/>
      <c r="M2453" s="81" t="str">
        <f>IF(J2453="","",IF(K2453="高",IF(L2453="删除",J2453*'模板使用说明&amp;基础参数'!$E$5*'模板使用说明&amp;基础参数'!$E$12,IF(L2453="修改",J2453*'模板使用说明&amp;基础参数'!$E$5*'模板使用说明&amp;基础参数'!$E$11,J2453*'模板使用说明&amp;基础参数'!$E$5*'模板使用说明&amp;基础参数'!$E$10)),IF(K2453="中",IF(L2453="删除",J2453*'模板使用说明&amp;基础参数'!$E$6*'模板使用说明&amp;基础参数'!$E$12,IF(L2453="修改",J2453*'模板使用说明&amp;基础参数'!$E$6*'模板使用说明&amp;基础参数'!$E$11,J2453*'模板使用说明&amp;基础参数'!$E$6*'模板使用说明&amp;基础参数'!$E$10)),IF(L2453="删除",J2453*'模板使用说明&amp;基础参数'!$E$7*'模板使用说明&amp;基础参数'!$E$12,IF(L2453="修改",J2453*'模板使用说明&amp;基础参数'!$E$7*'模板使用说明&amp;基础参数'!$E$11,J2453*'模板使用说明&amp;基础参数'!$E$7*'模板使用说明&amp;基础参数'!$E$10)))))</f>
        <v/>
      </c>
      <c r="N2453" s="82"/>
    </row>
    <row r="2454" spans="1:14">
      <c r="A2454" s="76">
        <f t="shared" si="49"/>
        <v>2449</v>
      </c>
      <c r="B2454" s="77"/>
      <c r="C2454" s="77"/>
      <c r="D2454" s="77"/>
      <c r="E2454" s="90"/>
      <c r="F2454" s="78"/>
      <c r="G2454" s="78"/>
      <c r="H2454" s="78"/>
      <c r="I2454" s="76"/>
      <c r="J2454" s="8" t="str">
        <f>IF(I2454="ILF",IF($C$1="预估功能点",'模板使用说明&amp;基础参数'!$E$15,'模板使用说明&amp;基础参数'!$E$22),IF(I2454="EIF",IF($C$1="预估功能点",'模板使用说明&amp;基础参数'!$E$16,'模板使用说明&amp;基础参数'!$E$23),IF(I2454="EI",IF($C$1="预估功能点",'模板使用说明&amp;基础参数'!$E$17,'模板使用说明&amp;基础参数'!$E$24),IF(I2454="EO",IF($C$1="预估功能点",'模板使用说明&amp;基础参数'!$E$18,'模板使用说明&amp;基础参数'!$E$25),IF(I2454="EQ",IF($C$1="预估功能点",'模板使用说明&amp;基础参数'!$E$19,'模板使用说明&amp;基础参数'!$E$26),"")))))</f>
        <v/>
      </c>
      <c r="K2454" s="80"/>
      <c r="L2454" s="80"/>
      <c r="M2454" s="81" t="str">
        <f>IF(J2454="","",IF(K2454="高",IF(L2454="删除",J2454*'模板使用说明&amp;基础参数'!$E$5*'模板使用说明&amp;基础参数'!$E$12,IF(L2454="修改",J2454*'模板使用说明&amp;基础参数'!$E$5*'模板使用说明&amp;基础参数'!$E$11,J2454*'模板使用说明&amp;基础参数'!$E$5*'模板使用说明&amp;基础参数'!$E$10)),IF(K2454="中",IF(L2454="删除",J2454*'模板使用说明&amp;基础参数'!$E$6*'模板使用说明&amp;基础参数'!$E$12,IF(L2454="修改",J2454*'模板使用说明&amp;基础参数'!$E$6*'模板使用说明&amp;基础参数'!$E$11,J2454*'模板使用说明&amp;基础参数'!$E$6*'模板使用说明&amp;基础参数'!$E$10)),IF(L2454="删除",J2454*'模板使用说明&amp;基础参数'!$E$7*'模板使用说明&amp;基础参数'!$E$12,IF(L2454="修改",J2454*'模板使用说明&amp;基础参数'!$E$7*'模板使用说明&amp;基础参数'!$E$11,J2454*'模板使用说明&amp;基础参数'!$E$7*'模板使用说明&amp;基础参数'!$E$10)))))</f>
        <v/>
      </c>
      <c r="N2454" s="82"/>
    </row>
    <row r="2455" spans="1:14">
      <c r="A2455" s="76">
        <f t="shared" si="49"/>
        <v>2450</v>
      </c>
      <c r="B2455" s="77"/>
      <c r="C2455" s="77"/>
      <c r="D2455" s="77"/>
      <c r="E2455" s="90"/>
      <c r="F2455" s="78"/>
      <c r="G2455" s="78"/>
      <c r="H2455" s="78"/>
      <c r="I2455" s="76"/>
      <c r="J2455" s="8" t="str">
        <f>IF(I2455="ILF",IF($C$1="预估功能点",'模板使用说明&amp;基础参数'!$E$15,'模板使用说明&amp;基础参数'!$E$22),IF(I2455="EIF",IF($C$1="预估功能点",'模板使用说明&amp;基础参数'!$E$16,'模板使用说明&amp;基础参数'!$E$23),IF(I2455="EI",IF($C$1="预估功能点",'模板使用说明&amp;基础参数'!$E$17,'模板使用说明&amp;基础参数'!$E$24),IF(I2455="EO",IF($C$1="预估功能点",'模板使用说明&amp;基础参数'!$E$18,'模板使用说明&amp;基础参数'!$E$25),IF(I2455="EQ",IF($C$1="预估功能点",'模板使用说明&amp;基础参数'!$E$19,'模板使用说明&amp;基础参数'!$E$26),"")))))</f>
        <v/>
      </c>
      <c r="K2455" s="80"/>
      <c r="L2455" s="80"/>
      <c r="M2455" s="81" t="str">
        <f>IF(J2455="","",IF(K2455="高",IF(L2455="删除",J2455*'模板使用说明&amp;基础参数'!$E$5*'模板使用说明&amp;基础参数'!$E$12,IF(L2455="修改",J2455*'模板使用说明&amp;基础参数'!$E$5*'模板使用说明&amp;基础参数'!$E$11,J2455*'模板使用说明&amp;基础参数'!$E$5*'模板使用说明&amp;基础参数'!$E$10)),IF(K2455="中",IF(L2455="删除",J2455*'模板使用说明&amp;基础参数'!$E$6*'模板使用说明&amp;基础参数'!$E$12,IF(L2455="修改",J2455*'模板使用说明&amp;基础参数'!$E$6*'模板使用说明&amp;基础参数'!$E$11,J2455*'模板使用说明&amp;基础参数'!$E$6*'模板使用说明&amp;基础参数'!$E$10)),IF(L2455="删除",J2455*'模板使用说明&amp;基础参数'!$E$7*'模板使用说明&amp;基础参数'!$E$12,IF(L2455="修改",J2455*'模板使用说明&amp;基础参数'!$E$7*'模板使用说明&amp;基础参数'!$E$11,J2455*'模板使用说明&amp;基础参数'!$E$7*'模板使用说明&amp;基础参数'!$E$10)))))</f>
        <v/>
      </c>
      <c r="N2455" s="82"/>
    </row>
    <row r="2456" spans="1:14">
      <c r="A2456" s="76">
        <f t="shared" si="49"/>
        <v>2451</v>
      </c>
      <c r="B2456" s="77"/>
      <c r="C2456" s="77"/>
      <c r="D2456" s="77"/>
      <c r="E2456" s="90"/>
      <c r="F2456" s="78"/>
      <c r="G2456" s="78"/>
      <c r="H2456" s="78"/>
      <c r="I2456" s="76"/>
      <c r="J2456" s="8" t="str">
        <f>IF(I2456="ILF",IF($C$1="预估功能点",'模板使用说明&amp;基础参数'!$E$15,'模板使用说明&amp;基础参数'!$E$22),IF(I2456="EIF",IF($C$1="预估功能点",'模板使用说明&amp;基础参数'!$E$16,'模板使用说明&amp;基础参数'!$E$23),IF(I2456="EI",IF($C$1="预估功能点",'模板使用说明&amp;基础参数'!$E$17,'模板使用说明&amp;基础参数'!$E$24),IF(I2456="EO",IF($C$1="预估功能点",'模板使用说明&amp;基础参数'!$E$18,'模板使用说明&amp;基础参数'!$E$25),IF(I2456="EQ",IF($C$1="预估功能点",'模板使用说明&amp;基础参数'!$E$19,'模板使用说明&amp;基础参数'!$E$26),"")))))</f>
        <v/>
      </c>
      <c r="K2456" s="80"/>
      <c r="L2456" s="80"/>
      <c r="M2456" s="81" t="str">
        <f>IF(J2456="","",IF(K2456="高",IF(L2456="删除",J2456*'模板使用说明&amp;基础参数'!$E$5*'模板使用说明&amp;基础参数'!$E$12,IF(L2456="修改",J2456*'模板使用说明&amp;基础参数'!$E$5*'模板使用说明&amp;基础参数'!$E$11,J2456*'模板使用说明&amp;基础参数'!$E$5*'模板使用说明&amp;基础参数'!$E$10)),IF(K2456="中",IF(L2456="删除",J2456*'模板使用说明&amp;基础参数'!$E$6*'模板使用说明&amp;基础参数'!$E$12,IF(L2456="修改",J2456*'模板使用说明&amp;基础参数'!$E$6*'模板使用说明&amp;基础参数'!$E$11,J2456*'模板使用说明&amp;基础参数'!$E$6*'模板使用说明&amp;基础参数'!$E$10)),IF(L2456="删除",J2456*'模板使用说明&amp;基础参数'!$E$7*'模板使用说明&amp;基础参数'!$E$12,IF(L2456="修改",J2456*'模板使用说明&amp;基础参数'!$E$7*'模板使用说明&amp;基础参数'!$E$11,J2456*'模板使用说明&amp;基础参数'!$E$7*'模板使用说明&amp;基础参数'!$E$10)))))</f>
        <v/>
      </c>
      <c r="N2456" s="82"/>
    </row>
    <row r="2457" spans="1:14">
      <c r="A2457" s="76">
        <f t="shared" si="49"/>
        <v>2452</v>
      </c>
      <c r="B2457" s="77"/>
      <c r="C2457" s="77"/>
      <c r="D2457" s="77"/>
      <c r="E2457" s="77"/>
      <c r="F2457" s="78"/>
      <c r="G2457" s="78"/>
      <c r="H2457" s="78"/>
      <c r="I2457" s="76"/>
      <c r="J2457" s="8" t="str">
        <f>IF(I2457="ILF",IF($C$1="预估功能点",'模板使用说明&amp;基础参数'!$E$15,'模板使用说明&amp;基础参数'!$E$22),IF(I2457="EIF",IF($C$1="预估功能点",'模板使用说明&amp;基础参数'!$E$16,'模板使用说明&amp;基础参数'!$E$23),IF(I2457="EI",IF($C$1="预估功能点",'模板使用说明&amp;基础参数'!$E$17,'模板使用说明&amp;基础参数'!$E$24),IF(I2457="EO",IF($C$1="预估功能点",'模板使用说明&amp;基础参数'!$E$18,'模板使用说明&amp;基础参数'!$E$25),IF(I2457="EQ",IF($C$1="预估功能点",'模板使用说明&amp;基础参数'!$E$19,'模板使用说明&amp;基础参数'!$E$26),"")))))</f>
        <v/>
      </c>
      <c r="K2457" s="80"/>
      <c r="L2457" s="80"/>
      <c r="M2457" s="81" t="str">
        <f>IF(J2457="","",IF(K2457="高",IF(L2457="删除",J2457*'模板使用说明&amp;基础参数'!$E$5*'模板使用说明&amp;基础参数'!$E$12,IF(L2457="修改",J2457*'模板使用说明&amp;基础参数'!$E$5*'模板使用说明&amp;基础参数'!$E$11,J2457*'模板使用说明&amp;基础参数'!$E$5*'模板使用说明&amp;基础参数'!$E$10)),IF(K2457="中",IF(L2457="删除",J2457*'模板使用说明&amp;基础参数'!$E$6*'模板使用说明&amp;基础参数'!$E$12,IF(L2457="修改",J2457*'模板使用说明&amp;基础参数'!$E$6*'模板使用说明&amp;基础参数'!$E$11,J2457*'模板使用说明&amp;基础参数'!$E$6*'模板使用说明&amp;基础参数'!$E$10)),IF(L2457="删除",J2457*'模板使用说明&amp;基础参数'!$E$7*'模板使用说明&amp;基础参数'!$E$12,IF(L2457="修改",J2457*'模板使用说明&amp;基础参数'!$E$7*'模板使用说明&amp;基础参数'!$E$11,J2457*'模板使用说明&amp;基础参数'!$E$7*'模板使用说明&amp;基础参数'!$E$10)))))</f>
        <v/>
      </c>
      <c r="N2457" s="82"/>
    </row>
    <row r="2458" spans="1:14">
      <c r="A2458" s="76">
        <f t="shared" si="49"/>
        <v>2453</v>
      </c>
      <c r="B2458" s="77"/>
      <c r="C2458" s="77"/>
      <c r="D2458" s="77"/>
      <c r="E2458" s="77"/>
      <c r="F2458" s="78"/>
      <c r="G2458" s="78"/>
      <c r="H2458" s="78"/>
      <c r="I2458" s="76"/>
      <c r="J2458" s="8" t="str">
        <f>IF(I2458="ILF",IF($C$1="预估功能点",'模板使用说明&amp;基础参数'!$E$15,'模板使用说明&amp;基础参数'!$E$22),IF(I2458="EIF",IF($C$1="预估功能点",'模板使用说明&amp;基础参数'!$E$16,'模板使用说明&amp;基础参数'!$E$23),IF(I2458="EI",IF($C$1="预估功能点",'模板使用说明&amp;基础参数'!$E$17,'模板使用说明&amp;基础参数'!$E$24),IF(I2458="EO",IF($C$1="预估功能点",'模板使用说明&amp;基础参数'!$E$18,'模板使用说明&amp;基础参数'!$E$25),IF(I2458="EQ",IF($C$1="预估功能点",'模板使用说明&amp;基础参数'!$E$19,'模板使用说明&amp;基础参数'!$E$26),"")))))</f>
        <v/>
      </c>
      <c r="K2458" s="80"/>
      <c r="L2458" s="80"/>
      <c r="M2458" s="81" t="str">
        <f>IF(J2458="","",IF(K2458="高",IF(L2458="删除",J2458*'模板使用说明&amp;基础参数'!$E$5*'模板使用说明&amp;基础参数'!$E$12,IF(L2458="修改",J2458*'模板使用说明&amp;基础参数'!$E$5*'模板使用说明&amp;基础参数'!$E$11,J2458*'模板使用说明&amp;基础参数'!$E$5*'模板使用说明&amp;基础参数'!$E$10)),IF(K2458="中",IF(L2458="删除",J2458*'模板使用说明&amp;基础参数'!$E$6*'模板使用说明&amp;基础参数'!$E$12,IF(L2458="修改",J2458*'模板使用说明&amp;基础参数'!$E$6*'模板使用说明&amp;基础参数'!$E$11,J2458*'模板使用说明&amp;基础参数'!$E$6*'模板使用说明&amp;基础参数'!$E$10)),IF(L2458="删除",J2458*'模板使用说明&amp;基础参数'!$E$7*'模板使用说明&amp;基础参数'!$E$12,IF(L2458="修改",J2458*'模板使用说明&amp;基础参数'!$E$7*'模板使用说明&amp;基础参数'!$E$11,J2458*'模板使用说明&amp;基础参数'!$E$7*'模板使用说明&amp;基础参数'!$E$10)))))</f>
        <v/>
      </c>
      <c r="N2458" s="82"/>
    </row>
    <row r="2459" spans="1:14">
      <c r="A2459" s="76">
        <f t="shared" si="49"/>
        <v>2454</v>
      </c>
      <c r="B2459" s="77"/>
      <c r="C2459" s="77"/>
      <c r="D2459" s="77"/>
      <c r="E2459" s="77"/>
      <c r="F2459" s="78"/>
      <c r="G2459" s="78"/>
      <c r="H2459" s="78"/>
      <c r="I2459" s="76"/>
      <c r="J2459" s="8" t="str">
        <f>IF(I2459="ILF",IF($C$1="预估功能点",'模板使用说明&amp;基础参数'!$E$15,'模板使用说明&amp;基础参数'!$E$22),IF(I2459="EIF",IF($C$1="预估功能点",'模板使用说明&amp;基础参数'!$E$16,'模板使用说明&amp;基础参数'!$E$23),IF(I2459="EI",IF($C$1="预估功能点",'模板使用说明&amp;基础参数'!$E$17,'模板使用说明&amp;基础参数'!$E$24),IF(I2459="EO",IF($C$1="预估功能点",'模板使用说明&amp;基础参数'!$E$18,'模板使用说明&amp;基础参数'!$E$25),IF(I2459="EQ",IF($C$1="预估功能点",'模板使用说明&amp;基础参数'!$E$19,'模板使用说明&amp;基础参数'!$E$26),"")))))</f>
        <v/>
      </c>
      <c r="K2459" s="80"/>
      <c r="L2459" s="80"/>
      <c r="M2459" s="81" t="str">
        <f>IF(J2459="","",IF(K2459="高",IF(L2459="删除",J2459*'模板使用说明&amp;基础参数'!$E$5*'模板使用说明&amp;基础参数'!$E$12,IF(L2459="修改",J2459*'模板使用说明&amp;基础参数'!$E$5*'模板使用说明&amp;基础参数'!$E$11,J2459*'模板使用说明&amp;基础参数'!$E$5*'模板使用说明&amp;基础参数'!$E$10)),IF(K2459="中",IF(L2459="删除",J2459*'模板使用说明&amp;基础参数'!$E$6*'模板使用说明&amp;基础参数'!$E$12,IF(L2459="修改",J2459*'模板使用说明&amp;基础参数'!$E$6*'模板使用说明&amp;基础参数'!$E$11,J2459*'模板使用说明&amp;基础参数'!$E$6*'模板使用说明&amp;基础参数'!$E$10)),IF(L2459="删除",J2459*'模板使用说明&amp;基础参数'!$E$7*'模板使用说明&amp;基础参数'!$E$12,IF(L2459="修改",J2459*'模板使用说明&amp;基础参数'!$E$7*'模板使用说明&amp;基础参数'!$E$11,J2459*'模板使用说明&amp;基础参数'!$E$7*'模板使用说明&amp;基础参数'!$E$10)))))</f>
        <v/>
      </c>
      <c r="N2459" s="82"/>
    </row>
    <row r="2460" spans="1:14">
      <c r="A2460" s="76">
        <f t="shared" si="49"/>
        <v>2455</v>
      </c>
      <c r="B2460" s="77"/>
      <c r="C2460" s="77"/>
      <c r="D2460" s="77"/>
      <c r="E2460" s="77"/>
      <c r="F2460" s="78"/>
      <c r="G2460" s="78"/>
      <c r="H2460" s="78"/>
      <c r="I2460" s="76"/>
      <c r="J2460" s="8" t="str">
        <f>IF(I2460="ILF",IF($C$1="预估功能点",'模板使用说明&amp;基础参数'!$E$15,'模板使用说明&amp;基础参数'!$E$22),IF(I2460="EIF",IF($C$1="预估功能点",'模板使用说明&amp;基础参数'!$E$16,'模板使用说明&amp;基础参数'!$E$23),IF(I2460="EI",IF($C$1="预估功能点",'模板使用说明&amp;基础参数'!$E$17,'模板使用说明&amp;基础参数'!$E$24),IF(I2460="EO",IF($C$1="预估功能点",'模板使用说明&amp;基础参数'!$E$18,'模板使用说明&amp;基础参数'!$E$25),IF(I2460="EQ",IF($C$1="预估功能点",'模板使用说明&amp;基础参数'!$E$19,'模板使用说明&amp;基础参数'!$E$26),"")))))</f>
        <v/>
      </c>
      <c r="K2460" s="80"/>
      <c r="L2460" s="80"/>
      <c r="M2460" s="81" t="str">
        <f>IF(J2460="","",IF(K2460="高",IF(L2460="删除",J2460*'模板使用说明&amp;基础参数'!$E$5*'模板使用说明&amp;基础参数'!$E$12,IF(L2460="修改",J2460*'模板使用说明&amp;基础参数'!$E$5*'模板使用说明&amp;基础参数'!$E$11,J2460*'模板使用说明&amp;基础参数'!$E$5*'模板使用说明&amp;基础参数'!$E$10)),IF(K2460="中",IF(L2460="删除",J2460*'模板使用说明&amp;基础参数'!$E$6*'模板使用说明&amp;基础参数'!$E$12,IF(L2460="修改",J2460*'模板使用说明&amp;基础参数'!$E$6*'模板使用说明&amp;基础参数'!$E$11,J2460*'模板使用说明&amp;基础参数'!$E$6*'模板使用说明&amp;基础参数'!$E$10)),IF(L2460="删除",J2460*'模板使用说明&amp;基础参数'!$E$7*'模板使用说明&amp;基础参数'!$E$12,IF(L2460="修改",J2460*'模板使用说明&amp;基础参数'!$E$7*'模板使用说明&amp;基础参数'!$E$11,J2460*'模板使用说明&amp;基础参数'!$E$7*'模板使用说明&amp;基础参数'!$E$10)))))</f>
        <v/>
      </c>
      <c r="N2460" s="82"/>
    </row>
    <row r="2461" spans="1:14">
      <c r="A2461" s="76">
        <f t="shared" si="49"/>
        <v>2456</v>
      </c>
      <c r="B2461" s="77"/>
      <c r="C2461" s="77"/>
      <c r="D2461" s="77"/>
      <c r="E2461" s="77"/>
      <c r="F2461" s="78"/>
      <c r="G2461" s="78"/>
      <c r="H2461" s="78"/>
      <c r="I2461" s="76"/>
      <c r="J2461" s="8" t="str">
        <f>IF(I2461="ILF",IF($C$1="预估功能点",'模板使用说明&amp;基础参数'!$E$15,'模板使用说明&amp;基础参数'!$E$22),IF(I2461="EIF",IF($C$1="预估功能点",'模板使用说明&amp;基础参数'!$E$16,'模板使用说明&amp;基础参数'!$E$23),IF(I2461="EI",IF($C$1="预估功能点",'模板使用说明&amp;基础参数'!$E$17,'模板使用说明&amp;基础参数'!$E$24),IF(I2461="EO",IF($C$1="预估功能点",'模板使用说明&amp;基础参数'!$E$18,'模板使用说明&amp;基础参数'!$E$25),IF(I2461="EQ",IF($C$1="预估功能点",'模板使用说明&amp;基础参数'!$E$19,'模板使用说明&amp;基础参数'!$E$26),"")))))</f>
        <v/>
      </c>
      <c r="K2461" s="80"/>
      <c r="L2461" s="80"/>
      <c r="M2461" s="81" t="str">
        <f>IF(J2461="","",IF(K2461="高",IF(L2461="删除",J2461*'模板使用说明&amp;基础参数'!$E$5*'模板使用说明&amp;基础参数'!$E$12,IF(L2461="修改",J2461*'模板使用说明&amp;基础参数'!$E$5*'模板使用说明&amp;基础参数'!$E$11,J2461*'模板使用说明&amp;基础参数'!$E$5*'模板使用说明&amp;基础参数'!$E$10)),IF(K2461="中",IF(L2461="删除",J2461*'模板使用说明&amp;基础参数'!$E$6*'模板使用说明&amp;基础参数'!$E$12,IF(L2461="修改",J2461*'模板使用说明&amp;基础参数'!$E$6*'模板使用说明&amp;基础参数'!$E$11,J2461*'模板使用说明&amp;基础参数'!$E$6*'模板使用说明&amp;基础参数'!$E$10)),IF(L2461="删除",J2461*'模板使用说明&amp;基础参数'!$E$7*'模板使用说明&amp;基础参数'!$E$12,IF(L2461="修改",J2461*'模板使用说明&amp;基础参数'!$E$7*'模板使用说明&amp;基础参数'!$E$11,J2461*'模板使用说明&amp;基础参数'!$E$7*'模板使用说明&amp;基础参数'!$E$10)))))</f>
        <v/>
      </c>
      <c r="N2461" s="82"/>
    </row>
    <row r="2462" spans="1:14">
      <c r="A2462" s="76">
        <f t="shared" si="49"/>
        <v>2457</v>
      </c>
      <c r="B2462" s="77"/>
      <c r="C2462" s="77"/>
      <c r="D2462" s="77"/>
      <c r="E2462" s="77"/>
      <c r="F2462" s="78"/>
      <c r="G2462" s="78"/>
      <c r="H2462" s="78"/>
      <c r="I2462" s="76"/>
      <c r="J2462" s="8" t="str">
        <f>IF(I2462="ILF",IF($C$1="预估功能点",'模板使用说明&amp;基础参数'!$E$15,'模板使用说明&amp;基础参数'!$E$22),IF(I2462="EIF",IF($C$1="预估功能点",'模板使用说明&amp;基础参数'!$E$16,'模板使用说明&amp;基础参数'!$E$23),IF(I2462="EI",IF($C$1="预估功能点",'模板使用说明&amp;基础参数'!$E$17,'模板使用说明&amp;基础参数'!$E$24),IF(I2462="EO",IF($C$1="预估功能点",'模板使用说明&amp;基础参数'!$E$18,'模板使用说明&amp;基础参数'!$E$25),IF(I2462="EQ",IF($C$1="预估功能点",'模板使用说明&amp;基础参数'!$E$19,'模板使用说明&amp;基础参数'!$E$26),"")))))</f>
        <v/>
      </c>
      <c r="K2462" s="80"/>
      <c r="L2462" s="80"/>
      <c r="M2462" s="81" t="str">
        <f>IF(J2462="","",IF(K2462="高",IF(L2462="删除",J2462*'模板使用说明&amp;基础参数'!$E$5*'模板使用说明&amp;基础参数'!$E$12,IF(L2462="修改",J2462*'模板使用说明&amp;基础参数'!$E$5*'模板使用说明&amp;基础参数'!$E$11,J2462*'模板使用说明&amp;基础参数'!$E$5*'模板使用说明&amp;基础参数'!$E$10)),IF(K2462="中",IF(L2462="删除",J2462*'模板使用说明&amp;基础参数'!$E$6*'模板使用说明&amp;基础参数'!$E$12,IF(L2462="修改",J2462*'模板使用说明&amp;基础参数'!$E$6*'模板使用说明&amp;基础参数'!$E$11,J2462*'模板使用说明&amp;基础参数'!$E$6*'模板使用说明&amp;基础参数'!$E$10)),IF(L2462="删除",J2462*'模板使用说明&amp;基础参数'!$E$7*'模板使用说明&amp;基础参数'!$E$12,IF(L2462="修改",J2462*'模板使用说明&amp;基础参数'!$E$7*'模板使用说明&amp;基础参数'!$E$11,J2462*'模板使用说明&amp;基础参数'!$E$7*'模板使用说明&amp;基础参数'!$E$10)))))</f>
        <v/>
      </c>
      <c r="N2462" s="82"/>
    </row>
    <row r="2463" spans="1:14">
      <c r="A2463" s="76">
        <f t="shared" si="49"/>
        <v>2458</v>
      </c>
      <c r="B2463" s="77"/>
      <c r="C2463" s="77"/>
      <c r="D2463" s="77"/>
      <c r="E2463" s="77"/>
      <c r="F2463" s="78"/>
      <c r="G2463" s="78"/>
      <c r="H2463" s="78"/>
      <c r="I2463" s="76"/>
      <c r="J2463" s="8" t="str">
        <f>IF(I2463="ILF",IF($C$1="预估功能点",'模板使用说明&amp;基础参数'!$E$15,'模板使用说明&amp;基础参数'!$E$22),IF(I2463="EIF",IF($C$1="预估功能点",'模板使用说明&amp;基础参数'!$E$16,'模板使用说明&amp;基础参数'!$E$23),IF(I2463="EI",IF($C$1="预估功能点",'模板使用说明&amp;基础参数'!$E$17,'模板使用说明&amp;基础参数'!$E$24),IF(I2463="EO",IF($C$1="预估功能点",'模板使用说明&amp;基础参数'!$E$18,'模板使用说明&amp;基础参数'!$E$25),IF(I2463="EQ",IF($C$1="预估功能点",'模板使用说明&amp;基础参数'!$E$19,'模板使用说明&amp;基础参数'!$E$26),"")))))</f>
        <v/>
      </c>
      <c r="K2463" s="80"/>
      <c r="L2463" s="80"/>
      <c r="M2463" s="81" t="str">
        <f>IF(J2463="","",IF(K2463="高",IF(L2463="删除",J2463*'模板使用说明&amp;基础参数'!$E$5*'模板使用说明&amp;基础参数'!$E$12,IF(L2463="修改",J2463*'模板使用说明&amp;基础参数'!$E$5*'模板使用说明&amp;基础参数'!$E$11,J2463*'模板使用说明&amp;基础参数'!$E$5*'模板使用说明&amp;基础参数'!$E$10)),IF(K2463="中",IF(L2463="删除",J2463*'模板使用说明&amp;基础参数'!$E$6*'模板使用说明&amp;基础参数'!$E$12,IF(L2463="修改",J2463*'模板使用说明&amp;基础参数'!$E$6*'模板使用说明&amp;基础参数'!$E$11,J2463*'模板使用说明&amp;基础参数'!$E$6*'模板使用说明&amp;基础参数'!$E$10)),IF(L2463="删除",J2463*'模板使用说明&amp;基础参数'!$E$7*'模板使用说明&amp;基础参数'!$E$12,IF(L2463="修改",J2463*'模板使用说明&amp;基础参数'!$E$7*'模板使用说明&amp;基础参数'!$E$11,J2463*'模板使用说明&amp;基础参数'!$E$7*'模板使用说明&amp;基础参数'!$E$10)))))</f>
        <v/>
      </c>
      <c r="N2463" s="82"/>
    </row>
    <row r="2464" spans="1:14">
      <c r="A2464" s="76">
        <f t="shared" si="49"/>
        <v>2459</v>
      </c>
      <c r="B2464" s="77"/>
      <c r="C2464" s="77"/>
      <c r="D2464" s="77"/>
      <c r="E2464" s="77"/>
      <c r="F2464" s="78"/>
      <c r="G2464" s="78"/>
      <c r="H2464" s="78"/>
      <c r="I2464" s="76"/>
      <c r="J2464" s="8" t="str">
        <f>IF(I2464="ILF",IF($C$1="预估功能点",'模板使用说明&amp;基础参数'!$E$15,'模板使用说明&amp;基础参数'!$E$22),IF(I2464="EIF",IF($C$1="预估功能点",'模板使用说明&amp;基础参数'!$E$16,'模板使用说明&amp;基础参数'!$E$23),IF(I2464="EI",IF($C$1="预估功能点",'模板使用说明&amp;基础参数'!$E$17,'模板使用说明&amp;基础参数'!$E$24),IF(I2464="EO",IF($C$1="预估功能点",'模板使用说明&amp;基础参数'!$E$18,'模板使用说明&amp;基础参数'!$E$25),IF(I2464="EQ",IF($C$1="预估功能点",'模板使用说明&amp;基础参数'!$E$19,'模板使用说明&amp;基础参数'!$E$26),"")))))</f>
        <v/>
      </c>
      <c r="K2464" s="80"/>
      <c r="L2464" s="80"/>
      <c r="M2464" s="81" t="str">
        <f>IF(J2464="","",IF(K2464="高",IF(L2464="删除",J2464*'模板使用说明&amp;基础参数'!$E$5*'模板使用说明&amp;基础参数'!$E$12,IF(L2464="修改",J2464*'模板使用说明&amp;基础参数'!$E$5*'模板使用说明&amp;基础参数'!$E$11,J2464*'模板使用说明&amp;基础参数'!$E$5*'模板使用说明&amp;基础参数'!$E$10)),IF(K2464="中",IF(L2464="删除",J2464*'模板使用说明&amp;基础参数'!$E$6*'模板使用说明&amp;基础参数'!$E$12,IF(L2464="修改",J2464*'模板使用说明&amp;基础参数'!$E$6*'模板使用说明&amp;基础参数'!$E$11,J2464*'模板使用说明&amp;基础参数'!$E$6*'模板使用说明&amp;基础参数'!$E$10)),IF(L2464="删除",J2464*'模板使用说明&amp;基础参数'!$E$7*'模板使用说明&amp;基础参数'!$E$12,IF(L2464="修改",J2464*'模板使用说明&amp;基础参数'!$E$7*'模板使用说明&amp;基础参数'!$E$11,J2464*'模板使用说明&amp;基础参数'!$E$7*'模板使用说明&amp;基础参数'!$E$10)))))</f>
        <v/>
      </c>
      <c r="N2464" s="82"/>
    </row>
    <row r="2465" spans="1:14">
      <c r="A2465" s="76">
        <f t="shared" si="49"/>
        <v>2460</v>
      </c>
      <c r="B2465" s="77"/>
      <c r="C2465" s="77"/>
      <c r="D2465" s="77"/>
      <c r="E2465" s="77"/>
      <c r="F2465" s="78"/>
      <c r="G2465" s="78"/>
      <c r="H2465" s="78"/>
      <c r="I2465" s="76"/>
      <c r="J2465" s="8" t="str">
        <f>IF(I2465="ILF",IF($C$1="预估功能点",'模板使用说明&amp;基础参数'!$E$15,'模板使用说明&amp;基础参数'!$E$22),IF(I2465="EIF",IF($C$1="预估功能点",'模板使用说明&amp;基础参数'!$E$16,'模板使用说明&amp;基础参数'!$E$23),IF(I2465="EI",IF($C$1="预估功能点",'模板使用说明&amp;基础参数'!$E$17,'模板使用说明&amp;基础参数'!$E$24),IF(I2465="EO",IF($C$1="预估功能点",'模板使用说明&amp;基础参数'!$E$18,'模板使用说明&amp;基础参数'!$E$25),IF(I2465="EQ",IF($C$1="预估功能点",'模板使用说明&amp;基础参数'!$E$19,'模板使用说明&amp;基础参数'!$E$26),"")))))</f>
        <v/>
      </c>
      <c r="K2465" s="80"/>
      <c r="L2465" s="80"/>
      <c r="M2465" s="81" t="str">
        <f>IF(J2465="","",IF(K2465="高",IF(L2465="删除",J2465*'模板使用说明&amp;基础参数'!$E$5*'模板使用说明&amp;基础参数'!$E$12,IF(L2465="修改",J2465*'模板使用说明&amp;基础参数'!$E$5*'模板使用说明&amp;基础参数'!$E$11,J2465*'模板使用说明&amp;基础参数'!$E$5*'模板使用说明&amp;基础参数'!$E$10)),IF(K2465="中",IF(L2465="删除",J2465*'模板使用说明&amp;基础参数'!$E$6*'模板使用说明&amp;基础参数'!$E$12,IF(L2465="修改",J2465*'模板使用说明&amp;基础参数'!$E$6*'模板使用说明&amp;基础参数'!$E$11,J2465*'模板使用说明&amp;基础参数'!$E$6*'模板使用说明&amp;基础参数'!$E$10)),IF(L2465="删除",J2465*'模板使用说明&amp;基础参数'!$E$7*'模板使用说明&amp;基础参数'!$E$12,IF(L2465="修改",J2465*'模板使用说明&amp;基础参数'!$E$7*'模板使用说明&amp;基础参数'!$E$11,J2465*'模板使用说明&amp;基础参数'!$E$7*'模板使用说明&amp;基础参数'!$E$10)))))</f>
        <v/>
      </c>
      <c r="N2465" s="82"/>
    </row>
    <row r="2466" spans="1:14">
      <c r="A2466" s="76">
        <f t="shared" si="49"/>
        <v>2461</v>
      </c>
      <c r="B2466" s="77"/>
      <c r="C2466" s="77"/>
      <c r="D2466" s="77"/>
      <c r="E2466" s="77"/>
      <c r="F2466" s="78"/>
      <c r="G2466" s="78"/>
      <c r="H2466" s="78"/>
      <c r="I2466" s="76"/>
      <c r="J2466" s="8" t="str">
        <f>IF(I2466="ILF",IF($C$1="预估功能点",'模板使用说明&amp;基础参数'!$E$15,'模板使用说明&amp;基础参数'!$E$22),IF(I2466="EIF",IF($C$1="预估功能点",'模板使用说明&amp;基础参数'!$E$16,'模板使用说明&amp;基础参数'!$E$23),IF(I2466="EI",IF($C$1="预估功能点",'模板使用说明&amp;基础参数'!$E$17,'模板使用说明&amp;基础参数'!$E$24),IF(I2466="EO",IF($C$1="预估功能点",'模板使用说明&amp;基础参数'!$E$18,'模板使用说明&amp;基础参数'!$E$25),IF(I2466="EQ",IF($C$1="预估功能点",'模板使用说明&amp;基础参数'!$E$19,'模板使用说明&amp;基础参数'!$E$26),"")))))</f>
        <v/>
      </c>
      <c r="K2466" s="80"/>
      <c r="L2466" s="80"/>
      <c r="M2466" s="81" t="str">
        <f>IF(J2466="","",IF(K2466="高",IF(L2466="删除",J2466*'模板使用说明&amp;基础参数'!$E$5*'模板使用说明&amp;基础参数'!$E$12,IF(L2466="修改",J2466*'模板使用说明&amp;基础参数'!$E$5*'模板使用说明&amp;基础参数'!$E$11,J2466*'模板使用说明&amp;基础参数'!$E$5*'模板使用说明&amp;基础参数'!$E$10)),IF(K2466="中",IF(L2466="删除",J2466*'模板使用说明&amp;基础参数'!$E$6*'模板使用说明&amp;基础参数'!$E$12,IF(L2466="修改",J2466*'模板使用说明&amp;基础参数'!$E$6*'模板使用说明&amp;基础参数'!$E$11,J2466*'模板使用说明&amp;基础参数'!$E$6*'模板使用说明&amp;基础参数'!$E$10)),IF(L2466="删除",J2466*'模板使用说明&amp;基础参数'!$E$7*'模板使用说明&amp;基础参数'!$E$12,IF(L2466="修改",J2466*'模板使用说明&amp;基础参数'!$E$7*'模板使用说明&amp;基础参数'!$E$11,J2466*'模板使用说明&amp;基础参数'!$E$7*'模板使用说明&amp;基础参数'!$E$10)))))</f>
        <v/>
      </c>
      <c r="N2466" s="82"/>
    </row>
    <row r="2467" spans="1:14">
      <c r="A2467" s="76">
        <f t="shared" si="49"/>
        <v>2462</v>
      </c>
      <c r="B2467" s="77"/>
      <c r="C2467" s="77"/>
      <c r="D2467" s="77"/>
      <c r="E2467" s="77"/>
      <c r="F2467" s="78"/>
      <c r="G2467" s="78"/>
      <c r="H2467" s="78"/>
      <c r="I2467" s="76"/>
      <c r="J2467" s="8" t="str">
        <f>IF(I2467="ILF",IF($C$1="预估功能点",'模板使用说明&amp;基础参数'!$E$15,'模板使用说明&amp;基础参数'!$E$22),IF(I2467="EIF",IF($C$1="预估功能点",'模板使用说明&amp;基础参数'!$E$16,'模板使用说明&amp;基础参数'!$E$23),IF(I2467="EI",IF($C$1="预估功能点",'模板使用说明&amp;基础参数'!$E$17,'模板使用说明&amp;基础参数'!$E$24),IF(I2467="EO",IF($C$1="预估功能点",'模板使用说明&amp;基础参数'!$E$18,'模板使用说明&amp;基础参数'!$E$25),IF(I2467="EQ",IF($C$1="预估功能点",'模板使用说明&amp;基础参数'!$E$19,'模板使用说明&amp;基础参数'!$E$26),"")))))</f>
        <v/>
      </c>
      <c r="K2467" s="80"/>
      <c r="L2467" s="80"/>
      <c r="M2467" s="81" t="str">
        <f>IF(J2467="","",IF(K2467="高",IF(L2467="删除",J2467*'模板使用说明&amp;基础参数'!$E$5*'模板使用说明&amp;基础参数'!$E$12,IF(L2467="修改",J2467*'模板使用说明&amp;基础参数'!$E$5*'模板使用说明&amp;基础参数'!$E$11,J2467*'模板使用说明&amp;基础参数'!$E$5*'模板使用说明&amp;基础参数'!$E$10)),IF(K2467="中",IF(L2467="删除",J2467*'模板使用说明&amp;基础参数'!$E$6*'模板使用说明&amp;基础参数'!$E$12,IF(L2467="修改",J2467*'模板使用说明&amp;基础参数'!$E$6*'模板使用说明&amp;基础参数'!$E$11,J2467*'模板使用说明&amp;基础参数'!$E$6*'模板使用说明&amp;基础参数'!$E$10)),IF(L2467="删除",J2467*'模板使用说明&amp;基础参数'!$E$7*'模板使用说明&amp;基础参数'!$E$12,IF(L2467="修改",J2467*'模板使用说明&amp;基础参数'!$E$7*'模板使用说明&amp;基础参数'!$E$11,J2467*'模板使用说明&amp;基础参数'!$E$7*'模板使用说明&amp;基础参数'!$E$10)))))</f>
        <v/>
      </c>
      <c r="N2467" s="82"/>
    </row>
    <row r="2468" spans="1:14">
      <c r="A2468" s="76">
        <f t="shared" si="49"/>
        <v>2463</v>
      </c>
      <c r="B2468" s="77"/>
      <c r="C2468" s="77"/>
      <c r="D2468" s="77"/>
      <c r="E2468" s="77"/>
      <c r="F2468" s="78"/>
      <c r="G2468" s="78"/>
      <c r="H2468" s="78"/>
      <c r="I2468" s="76"/>
      <c r="J2468" s="8" t="str">
        <f>IF(I2468="ILF",IF($C$1="预估功能点",'模板使用说明&amp;基础参数'!$E$15,'模板使用说明&amp;基础参数'!$E$22),IF(I2468="EIF",IF($C$1="预估功能点",'模板使用说明&amp;基础参数'!$E$16,'模板使用说明&amp;基础参数'!$E$23),IF(I2468="EI",IF($C$1="预估功能点",'模板使用说明&amp;基础参数'!$E$17,'模板使用说明&amp;基础参数'!$E$24),IF(I2468="EO",IF($C$1="预估功能点",'模板使用说明&amp;基础参数'!$E$18,'模板使用说明&amp;基础参数'!$E$25),IF(I2468="EQ",IF($C$1="预估功能点",'模板使用说明&amp;基础参数'!$E$19,'模板使用说明&amp;基础参数'!$E$26),"")))))</f>
        <v/>
      </c>
      <c r="K2468" s="80"/>
      <c r="L2468" s="80"/>
      <c r="M2468" s="81" t="str">
        <f>IF(J2468="","",IF(K2468="高",IF(L2468="删除",J2468*'模板使用说明&amp;基础参数'!$E$5*'模板使用说明&amp;基础参数'!$E$12,IF(L2468="修改",J2468*'模板使用说明&amp;基础参数'!$E$5*'模板使用说明&amp;基础参数'!$E$11,J2468*'模板使用说明&amp;基础参数'!$E$5*'模板使用说明&amp;基础参数'!$E$10)),IF(K2468="中",IF(L2468="删除",J2468*'模板使用说明&amp;基础参数'!$E$6*'模板使用说明&amp;基础参数'!$E$12,IF(L2468="修改",J2468*'模板使用说明&amp;基础参数'!$E$6*'模板使用说明&amp;基础参数'!$E$11,J2468*'模板使用说明&amp;基础参数'!$E$6*'模板使用说明&amp;基础参数'!$E$10)),IF(L2468="删除",J2468*'模板使用说明&amp;基础参数'!$E$7*'模板使用说明&amp;基础参数'!$E$12,IF(L2468="修改",J2468*'模板使用说明&amp;基础参数'!$E$7*'模板使用说明&amp;基础参数'!$E$11,J2468*'模板使用说明&amp;基础参数'!$E$7*'模板使用说明&amp;基础参数'!$E$10)))))</f>
        <v/>
      </c>
      <c r="N2468" s="82"/>
    </row>
    <row r="2469" spans="1:14">
      <c r="A2469" s="76">
        <f t="shared" si="49"/>
        <v>2464</v>
      </c>
      <c r="B2469" s="77"/>
      <c r="C2469" s="77"/>
      <c r="D2469" s="77"/>
      <c r="E2469" s="77"/>
      <c r="F2469" s="78"/>
      <c r="G2469" s="78"/>
      <c r="H2469" s="78"/>
      <c r="I2469" s="76"/>
      <c r="J2469" s="8" t="str">
        <f>IF(I2469="ILF",IF($C$1="预估功能点",'模板使用说明&amp;基础参数'!$E$15,'模板使用说明&amp;基础参数'!$E$22),IF(I2469="EIF",IF($C$1="预估功能点",'模板使用说明&amp;基础参数'!$E$16,'模板使用说明&amp;基础参数'!$E$23),IF(I2469="EI",IF($C$1="预估功能点",'模板使用说明&amp;基础参数'!$E$17,'模板使用说明&amp;基础参数'!$E$24),IF(I2469="EO",IF($C$1="预估功能点",'模板使用说明&amp;基础参数'!$E$18,'模板使用说明&amp;基础参数'!$E$25),IF(I2469="EQ",IF($C$1="预估功能点",'模板使用说明&amp;基础参数'!$E$19,'模板使用说明&amp;基础参数'!$E$26),"")))))</f>
        <v/>
      </c>
      <c r="K2469" s="80"/>
      <c r="L2469" s="80"/>
      <c r="M2469" s="81" t="str">
        <f>IF(J2469="","",IF(K2469="高",IF(L2469="删除",J2469*'模板使用说明&amp;基础参数'!$E$5*'模板使用说明&amp;基础参数'!$E$12,IF(L2469="修改",J2469*'模板使用说明&amp;基础参数'!$E$5*'模板使用说明&amp;基础参数'!$E$11,J2469*'模板使用说明&amp;基础参数'!$E$5*'模板使用说明&amp;基础参数'!$E$10)),IF(K2469="中",IF(L2469="删除",J2469*'模板使用说明&amp;基础参数'!$E$6*'模板使用说明&amp;基础参数'!$E$12,IF(L2469="修改",J2469*'模板使用说明&amp;基础参数'!$E$6*'模板使用说明&amp;基础参数'!$E$11,J2469*'模板使用说明&amp;基础参数'!$E$6*'模板使用说明&amp;基础参数'!$E$10)),IF(L2469="删除",J2469*'模板使用说明&amp;基础参数'!$E$7*'模板使用说明&amp;基础参数'!$E$12,IF(L2469="修改",J2469*'模板使用说明&amp;基础参数'!$E$7*'模板使用说明&amp;基础参数'!$E$11,J2469*'模板使用说明&amp;基础参数'!$E$7*'模板使用说明&amp;基础参数'!$E$10)))))</f>
        <v/>
      </c>
      <c r="N2469" s="82"/>
    </row>
    <row r="2470" spans="1:14">
      <c r="A2470" s="76">
        <f t="shared" si="49"/>
        <v>2465</v>
      </c>
      <c r="B2470" s="77"/>
      <c r="C2470" s="77"/>
      <c r="D2470" s="77"/>
      <c r="E2470" s="77"/>
      <c r="F2470" s="78"/>
      <c r="G2470" s="78"/>
      <c r="H2470" s="78"/>
      <c r="I2470" s="76"/>
      <c r="J2470" s="8" t="str">
        <f>IF(I2470="ILF",IF($C$1="预估功能点",'模板使用说明&amp;基础参数'!$E$15,'模板使用说明&amp;基础参数'!$E$22),IF(I2470="EIF",IF($C$1="预估功能点",'模板使用说明&amp;基础参数'!$E$16,'模板使用说明&amp;基础参数'!$E$23),IF(I2470="EI",IF($C$1="预估功能点",'模板使用说明&amp;基础参数'!$E$17,'模板使用说明&amp;基础参数'!$E$24),IF(I2470="EO",IF($C$1="预估功能点",'模板使用说明&amp;基础参数'!$E$18,'模板使用说明&amp;基础参数'!$E$25),IF(I2470="EQ",IF($C$1="预估功能点",'模板使用说明&amp;基础参数'!$E$19,'模板使用说明&amp;基础参数'!$E$26),"")))))</f>
        <v/>
      </c>
      <c r="K2470" s="80"/>
      <c r="L2470" s="80"/>
      <c r="M2470" s="81" t="str">
        <f>IF(J2470="","",IF(K2470="高",IF(L2470="删除",J2470*'模板使用说明&amp;基础参数'!$E$5*'模板使用说明&amp;基础参数'!$E$12,IF(L2470="修改",J2470*'模板使用说明&amp;基础参数'!$E$5*'模板使用说明&amp;基础参数'!$E$11,J2470*'模板使用说明&amp;基础参数'!$E$5*'模板使用说明&amp;基础参数'!$E$10)),IF(K2470="中",IF(L2470="删除",J2470*'模板使用说明&amp;基础参数'!$E$6*'模板使用说明&amp;基础参数'!$E$12,IF(L2470="修改",J2470*'模板使用说明&amp;基础参数'!$E$6*'模板使用说明&amp;基础参数'!$E$11,J2470*'模板使用说明&amp;基础参数'!$E$6*'模板使用说明&amp;基础参数'!$E$10)),IF(L2470="删除",J2470*'模板使用说明&amp;基础参数'!$E$7*'模板使用说明&amp;基础参数'!$E$12,IF(L2470="修改",J2470*'模板使用说明&amp;基础参数'!$E$7*'模板使用说明&amp;基础参数'!$E$11,J2470*'模板使用说明&amp;基础参数'!$E$7*'模板使用说明&amp;基础参数'!$E$10)))))</f>
        <v/>
      </c>
      <c r="N2470" s="82"/>
    </row>
    <row r="2471" spans="1:14">
      <c r="A2471" s="76">
        <f t="shared" si="49"/>
        <v>2466</v>
      </c>
      <c r="B2471" s="77"/>
      <c r="C2471" s="77"/>
      <c r="D2471" s="77"/>
      <c r="E2471" s="77"/>
      <c r="F2471" s="78"/>
      <c r="G2471" s="78"/>
      <c r="H2471" s="78"/>
      <c r="I2471" s="76"/>
      <c r="J2471" s="8" t="str">
        <f>IF(I2471="ILF",IF($C$1="预估功能点",'模板使用说明&amp;基础参数'!$E$15,'模板使用说明&amp;基础参数'!$E$22),IF(I2471="EIF",IF($C$1="预估功能点",'模板使用说明&amp;基础参数'!$E$16,'模板使用说明&amp;基础参数'!$E$23),IF(I2471="EI",IF($C$1="预估功能点",'模板使用说明&amp;基础参数'!$E$17,'模板使用说明&amp;基础参数'!$E$24),IF(I2471="EO",IF($C$1="预估功能点",'模板使用说明&amp;基础参数'!$E$18,'模板使用说明&amp;基础参数'!$E$25),IF(I2471="EQ",IF($C$1="预估功能点",'模板使用说明&amp;基础参数'!$E$19,'模板使用说明&amp;基础参数'!$E$26),"")))))</f>
        <v/>
      </c>
      <c r="K2471" s="80"/>
      <c r="L2471" s="80"/>
      <c r="M2471" s="81" t="str">
        <f>IF(J2471="","",IF(K2471="高",IF(L2471="删除",J2471*'模板使用说明&amp;基础参数'!$E$5*'模板使用说明&amp;基础参数'!$E$12,IF(L2471="修改",J2471*'模板使用说明&amp;基础参数'!$E$5*'模板使用说明&amp;基础参数'!$E$11,J2471*'模板使用说明&amp;基础参数'!$E$5*'模板使用说明&amp;基础参数'!$E$10)),IF(K2471="中",IF(L2471="删除",J2471*'模板使用说明&amp;基础参数'!$E$6*'模板使用说明&amp;基础参数'!$E$12,IF(L2471="修改",J2471*'模板使用说明&amp;基础参数'!$E$6*'模板使用说明&amp;基础参数'!$E$11,J2471*'模板使用说明&amp;基础参数'!$E$6*'模板使用说明&amp;基础参数'!$E$10)),IF(L2471="删除",J2471*'模板使用说明&amp;基础参数'!$E$7*'模板使用说明&amp;基础参数'!$E$12,IF(L2471="修改",J2471*'模板使用说明&amp;基础参数'!$E$7*'模板使用说明&amp;基础参数'!$E$11,J2471*'模板使用说明&amp;基础参数'!$E$7*'模板使用说明&amp;基础参数'!$E$10)))))</f>
        <v/>
      </c>
      <c r="N2471" s="82"/>
    </row>
    <row r="2472" spans="1:14">
      <c r="A2472" s="76">
        <f t="shared" si="49"/>
        <v>2467</v>
      </c>
      <c r="B2472" s="77"/>
      <c r="C2472" s="77"/>
      <c r="D2472" s="77"/>
      <c r="E2472" s="77"/>
      <c r="F2472" s="78"/>
      <c r="G2472" s="78"/>
      <c r="H2472" s="78"/>
      <c r="I2472" s="76"/>
      <c r="J2472" s="8" t="str">
        <f>IF(I2472="ILF",IF($C$1="预估功能点",'模板使用说明&amp;基础参数'!$E$15,'模板使用说明&amp;基础参数'!$E$22),IF(I2472="EIF",IF($C$1="预估功能点",'模板使用说明&amp;基础参数'!$E$16,'模板使用说明&amp;基础参数'!$E$23),IF(I2472="EI",IF($C$1="预估功能点",'模板使用说明&amp;基础参数'!$E$17,'模板使用说明&amp;基础参数'!$E$24),IF(I2472="EO",IF($C$1="预估功能点",'模板使用说明&amp;基础参数'!$E$18,'模板使用说明&amp;基础参数'!$E$25),IF(I2472="EQ",IF($C$1="预估功能点",'模板使用说明&amp;基础参数'!$E$19,'模板使用说明&amp;基础参数'!$E$26),"")))))</f>
        <v/>
      </c>
      <c r="K2472" s="80"/>
      <c r="L2472" s="80"/>
      <c r="M2472" s="81" t="str">
        <f>IF(J2472="","",IF(K2472="高",IF(L2472="删除",J2472*'模板使用说明&amp;基础参数'!$E$5*'模板使用说明&amp;基础参数'!$E$12,IF(L2472="修改",J2472*'模板使用说明&amp;基础参数'!$E$5*'模板使用说明&amp;基础参数'!$E$11,J2472*'模板使用说明&amp;基础参数'!$E$5*'模板使用说明&amp;基础参数'!$E$10)),IF(K2472="中",IF(L2472="删除",J2472*'模板使用说明&amp;基础参数'!$E$6*'模板使用说明&amp;基础参数'!$E$12,IF(L2472="修改",J2472*'模板使用说明&amp;基础参数'!$E$6*'模板使用说明&amp;基础参数'!$E$11,J2472*'模板使用说明&amp;基础参数'!$E$6*'模板使用说明&amp;基础参数'!$E$10)),IF(L2472="删除",J2472*'模板使用说明&amp;基础参数'!$E$7*'模板使用说明&amp;基础参数'!$E$12,IF(L2472="修改",J2472*'模板使用说明&amp;基础参数'!$E$7*'模板使用说明&amp;基础参数'!$E$11,J2472*'模板使用说明&amp;基础参数'!$E$7*'模板使用说明&amp;基础参数'!$E$10)))))</f>
        <v/>
      </c>
      <c r="N2472" s="82"/>
    </row>
    <row r="2473" spans="1:14">
      <c r="A2473" s="76">
        <f t="shared" si="49"/>
        <v>2468</v>
      </c>
      <c r="B2473" s="77"/>
      <c r="C2473" s="77"/>
      <c r="D2473" s="77"/>
      <c r="E2473" s="77"/>
      <c r="F2473" s="78"/>
      <c r="G2473" s="78"/>
      <c r="H2473" s="78"/>
      <c r="I2473" s="76"/>
      <c r="J2473" s="8" t="str">
        <f>IF(I2473="ILF",IF($C$1="预估功能点",'模板使用说明&amp;基础参数'!$E$15,'模板使用说明&amp;基础参数'!$E$22),IF(I2473="EIF",IF($C$1="预估功能点",'模板使用说明&amp;基础参数'!$E$16,'模板使用说明&amp;基础参数'!$E$23),IF(I2473="EI",IF($C$1="预估功能点",'模板使用说明&amp;基础参数'!$E$17,'模板使用说明&amp;基础参数'!$E$24),IF(I2473="EO",IF($C$1="预估功能点",'模板使用说明&amp;基础参数'!$E$18,'模板使用说明&amp;基础参数'!$E$25),IF(I2473="EQ",IF($C$1="预估功能点",'模板使用说明&amp;基础参数'!$E$19,'模板使用说明&amp;基础参数'!$E$26),"")))))</f>
        <v/>
      </c>
      <c r="K2473" s="80"/>
      <c r="L2473" s="80"/>
      <c r="M2473" s="81" t="str">
        <f>IF(J2473="","",IF(K2473="高",IF(L2473="删除",J2473*'模板使用说明&amp;基础参数'!$E$5*'模板使用说明&amp;基础参数'!$E$12,IF(L2473="修改",J2473*'模板使用说明&amp;基础参数'!$E$5*'模板使用说明&amp;基础参数'!$E$11,J2473*'模板使用说明&amp;基础参数'!$E$5*'模板使用说明&amp;基础参数'!$E$10)),IF(K2473="中",IF(L2473="删除",J2473*'模板使用说明&amp;基础参数'!$E$6*'模板使用说明&amp;基础参数'!$E$12,IF(L2473="修改",J2473*'模板使用说明&amp;基础参数'!$E$6*'模板使用说明&amp;基础参数'!$E$11,J2473*'模板使用说明&amp;基础参数'!$E$6*'模板使用说明&amp;基础参数'!$E$10)),IF(L2473="删除",J2473*'模板使用说明&amp;基础参数'!$E$7*'模板使用说明&amp;基础参数'!$E$12,IF(L2473="修改",J2473*'模板使用说明&amp;基础参数'!$E$7*'模板使用说明&amp;基础参数'!$E$11,J2473*'模板使用说明&amp;基础参数'!$E$7*'模板使用说明&amp;基础参数'!$E$10)))))</f>
        <v/>
      </c>
      <c r="N2473" s="82"/>
    </row>
    <row r="2474" spans="1:14">
      <c r="A2474" s="76">
        <f t="shared" si="49"/>
        <v>2469</v>
      </c>
      <c r="B2474" s="77"/>
      <c r="C2474" s="77"/>
      <c r="D2474" s="77"/>
      <c r="E2474" s="77"/>
      <c r="F2474" s="78"/>
      <c r="G2474" s="78"/>
      <c r="H2474" s="78"/>
      <c r="I2474" s="76"/>
      <c r="J2474" s="8" t="str">
        <f>IF(I2474="ILF",IF($C$1="预估功能点",'模板使用说明&amp;基础参数'!$E$15,'模板使用说明&amp;基础参数'!$E$22),IF(I2474="EIF",IF($C$1="预估功能点",'模板使用说明&amp;基础参数'!$E$16,'模板使用说明&amp;基础参数'!$E$23),IF(I2474="EI",IF($C$1="预估功能点",'模板使用说明&amp;基础参数'!$E$17,'模板使用说明&amp;基础参数'!$E$24),IF(I2474="EO",IF($C$1="预估功能点",'模板使用说明&amp;基础参数'!$E$18,'模板使用说明&amp;基础参数'!$E$25),IF(I2474="EQ",IF($C$1="预估功能点",'模板使用说明&amp;基础参数'!$E$19,'模板使用说明&amp;基础参数'!$E$26),"")))))</f>
        <v/>
      </c>
      <c r="K2474" s="80"/>
      <c r="L2474" s="80"/>
      <c r="M2474" s="81" t="str">
        <f>IF(J2474="","",IF(K2474="高",IF(L2474="删除",J2474*'模板使用说明&amp;基础参数'!$E$5*'模板使用说明&amp;基础参数'!$E$12,IF(L2474="修改",J2474*'模板使用说明&amp;基础参数'!$E$5*'模板使用说明&amp;基础参数'!$E$11,J2474*'模板使用说明&amp;基础参数'!$E$5*'模板使用说明&amp;基础参数'!$E$10)),IF(K2474="中",IF(L2474="删除",J2474*'模板使用说明&amp;基础参数'!$E$6*'模板使用说明&amp;基础参数'!$E$12,IF(L2474="修改",J2474*'模板使用说明&amp;基础参数'!$E$6*'模板使用说明&amp;基础参数'!$E$11,J2474*'模板使用说明&amp;基础参数'!$E$6*'模板使用说明&amp;基础参数'!$E$10)),IF(L2474="删除",J2474*'模板使用说明&amp;基础参数'!$E$7*'模板使用说明&amp;基础参数'!$E$12,IF(L2474="修改",J2474*'模板使用说明&amp;基础参数'!$E$7*'模板使用说明&amp;基础参数'!$E$11,J2474*'模板使用说明&amp;基础参数'!$E$7*'模板使用说明&amp;基础参数'!$E$10)))))</f>
        <v/>
      </c>
      <c r="N2474" s="82"/>
    </row>
    <row r="2475" spans="1:14">
      <c r="A2475" s="76">
        <f t="shared" si="49"/>
        <v>2470</v>
      </c>
      <c r="B2475" s="77"/>
      <c r="C2475" s="77"/>
      <c r="D2475" s="77"/>
      <c r="E2475" s="77"/>
      <c r="F2475" s="78"/>
      <c r="G2475" s="78"/>
      <c r="H2475" s="78"/>
      <c r="I2475" s="76"/>
      <c r="J2475" s="8" t="str">
        <f>IF(I2475="ILF",IF($C$1="预估功能点",'模板使用说明&amp;基础参数'!$E$15,'模板使用说明&amp;基础参数'!$E$22),IF(I2475="EIF",IF($C$1="预估功能点",'模板使用说明&amp;基础参数'!$E$16,'模板使用说明&amp;基础参数'!$E$23),IF(I2475="EI",IF($C$1="预估功能点",'模板使用说明&amp;基础参数'!$E$17,'模板使用说明&amp;基础参数'!$E$24),IF(I2475="EO",IF($C$1="预估功能点",'模板使用说明&amp;基础参数'!$E$18,'模板使用说明&amp;基础参数'!$E$25),IF(I2475="EQ",IF($C$1="预估功能点",'模板使用说明&amp;基础参数'!$E$19,'模板使用说明&amp;基础参数'!$E$26),"")))))</f>
        <v/>
      </c>
      <c r="K2475" s="80"/>
      <c r="L2475" s="80"/>
      <c r="M2475" s="81" t="str">
        <f>IF(J2475="","",IF(K2475="高",IF(L2475="删除",J2475*'模板使用说明&amp;基础参数'!$E$5*'模板使用说明&amp;基础参数'!$E$12,IF(L2475="修改",J2475*'模板使用说明&amp;基础参数'!$E$5*'模板使用说明&amp;基础参数'!$E$11,J2475*'模板使用说明&amp;基础参数'!$E$5*'模板使用说明&amp;基础参数'!$E$10)),IF(K2475="中",IF(L2475="删除",J2475*'模板使用说明&amp;基础参数'!$E$6*'模板使用说明&amp;基础参数'!$E$12,IF(L2475="修改",J2475*'模板使用说明&amp;基础参数'!$E$6*'模板使用说明&amp;基础参数'!$E$11,J2475*'模板使用说明&amp;基础参数'!$E$6*'模板使用说明&amp;基础参数'!$E$10)),IF(L2475="删除",J2475*'模板使用说明&amp;基础参数'!$E$7*'模板使用说明&amp;基础参数'!$E$12,IF(L2475="修改",J2475*'模板使用说明&amp;基础参数'!$E$7*'模板使用说明&amp;基础参数'!$E$11,J2475*'模板使用说明&amp;基础参数'!$E$7*'模板使用说明&amp;基础参数'!$E$10)))))</f>
        <v/>
      </c>
      <c r="N2475" s="82"/>
    </row>
    <row r="2476" spans="1:14">
      <c r="A2476" s="76">
        <f t="shared" si="49"/>
        <v>2471</v>
      </c>
      <c r="B2476" s="77"/>
      <c r="C2476" s="77"/>
      <c r="D2476" s="77"/>
      <c r="E2476" s="77"/>
      <c r="F2476" s="78"/>
      <c r="G2476" s="78"/>
      <c r="H2476" s="78"/>
      <c r="I2476" s="76"/>
      <c r="J2476" s="8" t="str">
        <f>IF(I2476="ILF",IF($C$1="预估功能点",'模板使用说明&amp;基础参数'!$E$15,'模板使用说明&amp;基础参数'!$E$22),IF(I2476="EIF",IF($C$1="预估功能点",'模板使用说明&amp;基础参数'!$E$16,'模板使用说明&amp;基础参数'!$E$23),IF(I2476="EI",IF($C$1="预估功能点",'模板使用说明&amp;基础参数'!$E$17,'模板使用说明&amp;基础参数'!$E$24),IF(I2476="EO",IF($C$1="预估功能点",'模板使用说明&amp;基础参数'!$E$18,'模板使用说明&amp;基础参数'!$E$25),IF(I2476="EQ",IF($C$1="预估功能点",'模板使用说明&amp;基础参数'!$E$19,'模板使用说明&amp;基础参数'!$E$26),"")))))</f>
        <v/>
      </c>
      <c r="K2476" s="80"/>
      <c r="L2476" s="80"/>
      <c r="M2476" s="81" t="str">
        <f>IF(J2476="","",IF(K2476="高",IF(L2476="删除",J2476*'模板使用说明&amp;基础参数'!$E$5*'模板使用说明&amp;基础参数'!$E$12,IF(L2476="修改",J2476*'模板使用说明&amp;基础参数'!$E$5*'模板使用说明&amp;基础参数'!$E$11,J2476*'模板使用说明&amp;基础参数'!$E$5*'模板使用说明&amp;基础参数'!$E$10)),IF(K2476="中",IF(L2476="删除",J2476*'模板使用说明&amp;基础参数'!$E$6*'模板使用说明&amp;基础参数'!$E$12,IF(L2476="修改",J2476*'模板使用说明&amp;基础参数'!$E$6*'模板使用说明&amp;基础参数'!$E$11,J2476*'模板使用说明&amp;基础参数'!$E$6*'模板使用说明&amp;基础参数'!$E$10)),IF(L2476="删除",J2476*'模板使用说明&amp;基础参数'!$E$7*'模板使用说明&amp;基础参数'!$E$12,IF(L2476="修改",J2476*'模板使用说明&amp;基础参数'!$E$7*'模板使用说明&amp;基础参数'!$E$11,J2476*'模板使用说明&amp;基础参数'!$E$7*'模板使用说明&amp;基础参数'!$E$10)))))</f>
        <v/>
      </c>
      <c r="N2476" s="82"/>
    </row>
    <row r="2477" spans="1:14">
      <c r="A2477" s="76">
        <f t="shared" si="49"/>
        <v>2472</v>
      </c>
      <c r="B2477" s="77"/>
      <c r="C2477" s="77"/>
      <c r="D2477" s="77"/>
      <c r="E2477" s="77"/>
      <c r="F2477" s="78"/>
      <c r="G2477" s="78"/>
      <c r="H2477" s="78"/>
      <c r="I2477" s="76"/>
      <c r="J2477" s="8" t="str">
        <f>IF(I2477="ILF",IF($C$1="预估功能点",'模板使用说明&amp;基础参数'!$E$15,'模板使用说明&amp;基础参数'!$E$22),IF(I2477="EIF",IF($C$1="预估功能点",'模板使用说明&amp;基础参数'!$E$16,'模板使用说明&amp;基础参数'!$E$23),IF(I2477="EI",IF($C$1="预估功能点",'模板使用说明&amp;基础参数'!$E$17,'模板使用说明&amp;基础参数'!$E$24),IF(I2477="EO",IF($C$1="预估功能点",'模板使用说明&amp;基础参数'!$E$18,'模板使用说明&amp;基础参数'!$E$25),IF(I2477="EQ",IF($C$1="预估功能点",'模板使用说明&amp;基础参数'!$E$19,'模板使用说明&amp;基础参数'!$E$26),"")))))</f>
        <v/>
      </c>
      <c r="K2477" s="80"/>
      <c r="L2477" s="80"/>
      <c r="M2477" s="81" t="str">
        <f>IF(J2477="","",IF(K2477="高",IF(L2477="删除",J2477*'模板使用说明&amp;基础参数'!$E$5*'模板使用说明&amp;基础参数'!$E$12,IF(L2477="修改",J2477*'模板使用说明&amp;基础参数'!$E$5*'模板使用说明&amp;基础参数'!$E$11,J2477*'模板使用说明&amp;基础参数'!$E$5*'模板使用说明&amp;基础参数'!$E$10)),IF(K2477="中",IF(L2477="删除",J2477*'模板使用说明&amp;基础参数'!$E$6*'模板使用说明&amp;基础参数'!$E$12,IF(L2477="修改",J2477*'模板使用说明&amp;基础参数'!$E$6*'模板使用说明&amp;基础参数'!$E$11,J2477*'模板使用说明&amp;基础参数'!$E$6*'模板使用说明&amp;基础参数'!$E$10)),IF(L2477="删除",J2477*'模板使用说明&amp;基础参数'!$E$7*'模板使用说明&amp;基础参数'!$E$12,IF(L2477="修改",J2477*'模板使用说明&amp;基础参数'!$E$7*'模板使用说明&amp;基础参数'!$E$11,J2477*'模板使用说明&amp;基础参数'!$E$7*'模板使用说明&amp;基础参数'!$E$10)))))</f>
        <v/>
      </c>
      <c r="N2477" s="82"/>
    </row>
    <row r="2478" spans="1:14">
      <c r="A2478" s="76">
        <f t="shared" si="49"/>
        <v>2473</v>
      </c>
      <c r="B2478" s="77"/>
      <c r="C2478" s="77"/>
      <c r="D2478" s="77"/>
      <c r="E2478" s="77"/>
      <c r="F2478" s="78"/>
      <c r="G2478" s="78"/>
      <c r="H2478" s="78"/>
      <c r="I2478" s="76"/>
      <c r="J2478" s="8" t="str">
        <f>IF(I2478="ILF",IF($C$1="预估功能点",'模板使用说明&amp;基础参数'!$E$15,'模板使用说明&amp;基础参数'!$E$22),IF(I2478="EIF",IF($C$1="预估功能点",'模板使用说明&amp;基础参数'!$E$16,'模板使用说明&amp;基础参数'!$E$23),IF(I2478="EI",IF($C$1="预估功能点",'模板使用说明&amp;基础参数'!$E$17,'模板使用说明&amp;基础参数'!$E$24),IF(I2478="EO",IF($C$1="预估功能点",'模板使用说明&amp;基础参数'!$E$18,'模板使用说明&amp;基础参数'!$E$25),IF(I2478="EQ",IF($C$1="预估功能点",'模板使用说明&amp;基础参数'!$E$19,'模板使用说明&amp;基础参数'!$E$26),"")))))</f>
        <v/>
      </c>
      <c r="K2478" s="80"/>
      <c r="L2478" s="80"/>
      <c r="M2478" s="81" t="str">
        <f>IF(J2478="","",IF(K2478="高",IF(L2478="删除",J2478*'模板使用说明&amp;基础参数'!$E$5*'模板使用说明&amp;基础参数'!$E$12,IF(L2478="修改",J2478*'模板使用说明&amp;基础参数'!$E$5*'模板使用说明&amp;基础参数'!$E$11,J2478*'模板使用说明&amp;基础参数'!$E$5*'模板使用说明&amp;基础参数'!$E$10)),IF(K2478="中",IF(L2478="删除",J2478*'模板使用说明&amp;基础参数'!$E$6*'模板使用说明&amp;基础参数'!$E$12,IF(L2478="修改",J2478*'模板使用说明&amp;基础参数'!$E$6*'模板使用说明&amp;基础参数'!$E$11,J2478*'模板使用说明&amp;基础参数'!$E$6*'模板使用说明&amp;基础参数'!$E$10)),IF(L2478="删除",J2478*'模板使用说明&amp;基础参数'!$E$7*'模板使用说明&amp;基础参数'!$E$12,IF(L2478="修改",J2478*'模板使用说明&amp;基础参数'!$E$7*'模板使用说明&amp;基础参数'!$E$11,J2478*'模板使用说明&amp;基础参数'!$E$7*'模板使用说明&amp;基础参数'!$E$10)))))</f>
        <v/>
      </c>
      <c r="N2478" s="82"/>
    </row>
    <row r="2479" spans="1:14">
      <c r="A2479" s="76">
        <f t="shared" si="49"/>
        <v>2474</v>
      </c>
      <c r="B2479" s="77"/>
      <c r="C2479" s="77"/>
      <c r="D2479" s="77"/>
      <c r="E2479" s="77"/>
      <c r="F2479" s="78"/>
      <c r="G2479" s="78"/>
      <c r="H2479" s="78"/>
      <c r="I2479" s="76"/>
      <c r="J2479" s="8" t="str">
        <f>IF(I2479="ILF",IF($C$1="预估功能点",'模板使用说明&amp;基础参数'!$E$15,'模板使用说明&amp;基础参数'!$E$22),IF(I2479="EIF",IF($C$1="预估功能点",'模板使用说明&amp;基础参数'!$E$16,'模板使用说明&amp;基础参数'!$E$23),IF(I2479="EI",IF($C$1="预估功能点",'模板使用说明&amp;基础参数'!$E$17,'模板使用说明&amp;基础参数'!$E$24),IF(I2479="EO",IF($C$1="预估功能点",'模板使用说明&amp;基础参数'!$E$18,'模板使用说明&amp;基础参数'!$E$25),IF(I2479="EQ",IF($C$1="预估功能点",'模板使用说明&amp;基础参数'!$E$19,'模板使用说明&amp;基础参数'!$E$26),"")))))</f>
        <v/>
      </c>
      <c r="K2479" s="80"/>
      <c r="L2479" s="80"/>
      <c r="M2479" s="81" t="str">
        <f>IF(J2479="","",IF(K2479="高",IF(L2479="删除",J2479*'模板使用说明&amp;基础参数'!$E$5*'模板使用说明&amp;基础参数'!$E$12,IF(L2479="修改",J2479*'模板使用说明&amp;基础参数'!$E$5*'模板使用说明&amp;基础参数'!$E$11,J2479*'模板使用说明&amp;基础参数'!$E$5*'模板使用说明&amp;基础参数'!$E$10)),IF(K2479="中",IF(L2479="删除",J2479*'模板使用说明&amp;基础参数'!$E$6*'模板使用说明&amp;基础参数'!$E$12,IF(L2479="修改",J2479*'模板使用说明&amp;基础参数'!$E$6*'模板使用说明&amp;基础参数'!$E$11,J2479*'模板使用说明&amp;基础参数'!$E$6*'模板使用说明&amp;基础参数'!$E$10)),IF(L2479="删除",J2479*'模板使用说明&amp;基础参数'!$E$7*'模板使用说明&amp;基础参数'!$E$12,IF(L2479="修改",J2479*'模板使用说明&amp;基础参数'!$E$7*'模板使用说明&amp;基础参数'!$E$11,J2479*'模板使用说明&amp;基础参数'!$E$7*'模板使用说明&amp;基础参数'!$E$10)))))</f>
        <v/>
      </c>
      <c r="N2479" s="82"/>
    </row>
    <row r="2480" spans="1:14">
      <c r="A2480" s="76">
        <f t="shared" si="49"/>
        <v>2475</v>
      </c>
      <c r="B2480" s="77"/>
      <c r="C2480" s="77"/>
      <c r="D2480" s="77"/>
      <c r="E2480" s="77"/>
      <c r="F2480" s="78"/>
      <c r="G2480" s="78"/>
      <c r="H2480" s="78"/>
      <c r="I2480" s="76"/>
      <c r="J2480" s="8" t="str">
        <f>IF(I2480="ILF",IF($C$1="预估功能点",'模板使用说明&amp;基础参数'!$E$15,'模板使用说明&amp;基础参数'!$E$22),IF(I2480="EIF",IF($C$1="预估功能点",'模板使用说明&amp;基础参数'!$E$16,'模板使用说明&amp;基础参数'!$E$23),IF(I2480="EI",IF($C$1="预估功能点",'模板使用说明&amp;基础参数'!$E$17,'模板使用说明&amp;基础参数'!$E$24),IF(I2480="EO",IF($C$1="预估功能点",'模板使用说明&amp;基础参数'!$E$18,'模板使用说明&amp;基础参数'!$E$25),IF(I2480="EQ",IF($C$1="预估功能点",'模板使用说明&amp;基础参数'!$E$19,'模板使用说明&amp;基础参数'!$E$26),"")))))</f>
        <v/>
      </c>
      <c r="K2480" s="80"/>
      <c r="L2480" s="80"/>
      <c r="M2480" s="81" t="str">
        <f>IF(J2480="","",IF(K2480="高",IF(L2480="删除",J2480*'模板使用说明&amp;基础参数'!$E$5*'模板使用说明&amp;基础参数'!$E$12,IF(L2480="修改",J2480*'模板使用说明&amp;基础参数'!$E$5*'模板使用说明&amp;基础参数'!$E$11,J2480*'模板使用说明&amp;基础参数'!$E$5*'模板使用说明&amp;基础参数'!$E$10)),IF(K2480="中",IF(L2480="删除",J2480*'模板使用说明&amp;基础参数'!$E$6*'模板使用说明&amp;基础参数'!$E$12,IF(L2480="修改",J2480*'模板使用说明&amp;基础参数'!$E$6*'模板使用说明&amp;基础参数'!$E$11,J2480*'模板使用说明&amp;基础参数'!$E$6*'模板使用说明&amp;基础参数'!$E$10)),IF(L2480="删除",J2480*'模板使用说明&amp;基础参数'!$E$7*'模板使用说明&amp;基础参数'!$E$12,IF(L2480="修改",J2480*'模板使用说明&amp;基础参数'!$E$7*'模板使用说明&amp;基础参数'!$E$11,J2480*'模板使用说明&amp;基础参数'!$E$7*'模板使用说明&amp;基础参数'!$E$10)))))</f>
        <v/>
      </c>
      <c r="N2480" s="82"/>
    </row>
    <row r="2481" spans="1:14">
      <c r="A2481" s="76">
        <f t="shared" si="49"/>
        <v>2476</v>
      </c>
      <c r="B2481" s="77"/>
      <c r="C2481" s="77"/>
      <c r="D2481" s="77"/>
      <c r="E2481" s="77"/>
      <c r="F2481" s="78"/>
      <c r="G2481" s="78"/>
      <c r="H2481" s="78"/>
      <c r="I2481" s="76"/>
      <c r="J2481" s="8" t="str">
        <f>IF(I2481="ILF",IF($C$1="预估功能点",'模板使用说明&amp;基础参数'!$E$15,'模板使用说明&amp;基础参数'!$E$22),IF(I2481="EIF",IF($C$1="预估功能点",'模板使用说明&amp;基础参数'!$E$16,'模板使用说明&amp;基础参数'!$E$23),IF(I2481="EI",IF($C$1="预估功能点",'模板使用说明&amp;基础参数'!$E$17,'模板使用说明&amp;基础参数'!$E$24),IF(I2481="EO",IF($C$1="预估功能点",'模板使用说明&amp;基础参数'!$E$18,'模板使用说明&amp;基础参数'!$E$25),IF(I2481="EQ",IF($C$1="预估功能点",'模板使用说明&amp;基础参数'!$E$19,'模板使用说明&amp;基础参数'!$E$26),"")))))</f>
        <v/>
      </c>
      <c r="K2481" s="80"/>
      <c r="L2481" s="80"/>
      <c r="M2481" s="81" t="str">
        <f>IF(J2481="","",IF(K2481="高",IF(L2481="删除",J2481*'模板使用说明&amp;基础参数'!$E$5*'模板使用说明&amp;基础参数'!$E$12,IF(L2481="修改",J2481*'模板使用说明&amp;基础参数'!$E$5*'模板使用说明&amp;基础参数'!$E$11,J2481*'模板使用说明&amp;基础参数'!$E$5*'模板使用说明&amp;基础参数'!$E$10)),IF(K2481="中",IF(L2481="删除",J2481*'模板使用说明&amp;基础参数'!$E$6*'模板使用说明&amp;基础参数'!$E$12,IF(L2481="修改",J2481*'模板使用说明&amp;基础参数'!$E$6*'模板使用说明&amp;基础参数'!$E$11,J2481*'模板使用说明&amp;基础参数'!$E$6*'模板使用说明&amp;基础参数'!$E$10)),IF(L2481="删除",J2481*'模板使用说明&amp;基础参数'!$E$7*'模板使用说明&amp;基础参数'!$E$12,IF(L2481="修改",J2481*'模板使用说明&amp;基础参数'!$E$7*'模板使用说明&amp;基础参数'!$E$11,J2481*'模板使用说明&amp;基础参数'!$E$7*'模板使用说明&amp;基础参数'!$E$10)))))</f>
        <v/>
      </c>
      <c r="N2481" s="82"/>
    </row>
    <row r="2482" spans="1:14">
      <c r="A2482" s="76">
        <f t="shared" si="49"/>
        <v>2477</v>
      </c>
      <c r="B2482" s="77"/>
      <c r="C2482" s="77"/>
      <c r="D2482" s="77"/>
      <c r="E2482" s="77"/>
      <c r="F2482" s="78"/>
      <c r="G2482" s="78"/>
      <c r="H2482" s="78"/>
      <c r="I2482" s="76"/>
      <c r="J2482" s="8" t="str">
        <f>IF(I2482="ILF",IF($C$1="预估功能点",'模板使用说明&amp;基础参数'!$E$15,'模板使用说明&amp;基础参数'!$E$22),IF(I2482="EIF",IF($C$1="预估功能点",'模板使用说明&amp;基础参数'!$E$16,'模板使用说明&amp;基础参数'!$E$23),IF(I2482="EI",IF($C$1="预估功能点",'模板使用说明&amp;基础参数'!$E$17,'模板使用说明&amp;基础参数'!$E$24),IF(I2482="EO",IF($C$1="预估功能点",'模板使用说明&amp;基础参数'!$E$18,'模板使用说明&amp;基础参数'!$E$25),IF(I2482="EQ",IF($C$1="预估功能点",'模板使用说明&amp;基础参数'!$E$19,'模板使用说明&amp;基础参数'!$E$26),"")))))</f>
        <v/>
      </c>
      <c r="K2482" s="80"/>
      <c r="L2482" s="80"/>
      <c r="M2482" s="81" t="str">
        <f>IF(J2482="","",IF(K2482="高",IF(L2482="删除",J2482*'模板使用说明&amp;基础参数'!$E$5*'模板使用说明&amp;基础参数'!$E$12,IF(L2482="修改",J2482*'模板使用说明&amp;基础参数'!$E$5*'模板使用说明&amp;基础参数'!$E$11,J2482*'模板使用说明&amp;基础参数'!$E$5*'模板使用说明&amp;基础参数'!$E$10)),IF(K2482="中",IF(L2482="删除",J2482*'模板使用说明&amp;基础参数'!$E$6*'模板使用说明&amp;基础参数'!$E$12,IF(L2482="修改",J2482*'模板使用说明&amp;基础参数'!$E$6*'模板使用说明&amp;基础参数'!$E$11,J2482*'模板使用说明&amp;基础参数'!$E$6*'模板使用说明&amp;基础参数'!$E$10)),IF(L2482="删除",J2482*'模板使用说明&amp;基础参数'!$E$7*'模板使用说明&amp;基础参数'!$E$12,IF(L2482="修改",J2482*'模板使用说明&amp;基础参数'!$E$7*'模板使用说明&amp;基础参数'!$E$11,J2482*'模板使用说明&amp;基础参数'!$E$7*'模板使用说明&amp;基础参数'!$E$10)))))</f>
        <v/>
      </c>
      <c r="N2482" s="82"/>
    </row>
    <row r="2483" spans="1:14">
      <c r="A2483" s="76">
        <f t="shared" si="49"/>
        <v>2478</v>
      </c>
      <c r="B2483" s="77"/>
      <c r="C2483" s="77"/>
      <c r="D2483" s="77"/>
      <c r="E2483" s="77"/>
      <c r="F2483" s="78"/>
      <c r="G2483" s="78"/>
      <c r="H2483" s="78"/>
      <c r="I2483" s="76"/>
      <c r="J2483" s="8" t="str">
        <f>IF(I2483="ILF",IF($C$1="预估功能点",'模板使用说明&amp;基础参数'!$E$15,'模板使用说明&amp;基础参数'!$E$22),IF(I2483="EIF",IF($C$1="预估功能点",'模板使用说明&amp;基础参数'!$E$16,'模板使用说明&amp;基础参数'!$E$23),IF(I2483="EI",IF($C$1="预估功能点",'模板使用说明&amp;基础参数'!$E$17,'模板使用说明&amp;基础参数'!$E$24),IF(I2483="EO",IF($C$1="预估功能点",'模板使用说明&amp;基础参数'!$E$18,'模板使用说明&amp;基础参数'!$E$25),IF(I2483="EQ",IF($C$1="预估功能点",'模板使用说明&amp;基础参数'!$E$19,'模板使用说明&amp;基础参数'!$E$26),"")))))</f>
        <v/>
      </c>
      <c r="K2483" s="80"/>
      <c r="L2483" s="80"/>
      <c r="M2483" s="81" t="str">
        <f>IF(J2483="","",IF(K2483="高",IF(L2483="删除",J2483*'模板使用说明&amp;基础参数'!$E$5*'模板使用说明&amp;基础参数'!$E$12,IF(L2483="修改",J2483*'模板使用说明&amp;基础参数'!$E$5*'模板使用说明&amp;基础参数'!$E$11,J2483*'模板使用说明&amp;基础参数'!$E$5*'模板使用说明&amp;基础参数'!$E$10)),IF(K2483="中",IF(L2483="删除",J2483*'模板使用说明&amp;基础参数'!$E$6*'模板使用说明&amp;基础参数'!$E$12,IF(L2483="修改",J2483*'模板使用说明&amp;基础参数'!$E$6*'模板使用说明&amp;基础参数'!$E$11,J2483*'模板使用说明&amp;基础参数'!$E$6*'模板使用说明&amp;基础参数'!$E$10)),IF(L2483="删除",J2483*'模板使用说明&amp;基础参数'!$E$7*'模板使用说明&amp;基础参数'!$E$12,IF(L2483="修改",J2483*'模板使用说明&amp;基础参数'!$E$7*'模板使用说明&amp;基础参数'!$E$11,J2483*'模板使用说明&amp;基础参数'!$E$7*'模板使用说明&amp;基础参数'!$E$10)))))</f>
        <v/>
      </c>
      <c r="N2483" s="82"/>
    </row>
    <row r="2484" spans="1:14">
      <c r="A2484" s="76">
        <f t="shared" si="49"/>
        <v>2479</v>
      </c>
      <c r="B2484" s="77"/>
      <c r="C2484" s="77"/>
      <c r="D2484" s="77"/>
      <c r="E2484" s="77"/>
      <c r="F2484" s="78"/>
      <c r="G2484" s="78"/>
      <c r="H2484" s="78"/>
      <c r="I2484" s="76"/>
      <c r="J2484" s="8" t="str">
        <f>IF(I2484="ILF",IF($C$1="预估功能点",'模板使用说明&amp;基础参数'!$E$15,'模板使用说明&amp;基础参数'!$E$22),IF(I2484="EIF",IF($C$1="预估功能点",'模板使用说明&amp;基础参数'!$E$16,'模板使用说明&amp;基础参数'!$E$23),IF(I2484="EI",IF($C$1="预估功能点",'模板使用说明&amp;基础参数'!$E$17,'模板使用说明&amp;基础参数'!$E$24),IF(I2484="EO",IF($C$1="预估功能点",'模板使用说明&amp;基础参数'!$E$18,'模板使用说明&amp;基础参数'!$E$25),IF(I2484="EQ",IF($C$1="预估功能点",'模板使用说明&amp;基础参数'!$E$19,'模板使用说明&amp;基础参数'!$E$26),"")))))</f>
        <v/>
      </c>
      <c r="K2484" s="80"/>
      <c r="L2484" s="80"/>
      <c r="M2484" s="81" t="str">
        <f>IF(J2484="","",IF(K2484="高",IF(L2484="删除",J2484*'模板使用说明&amp;基础参数'!$E$5*'模板使用说明&amp;基础参数'!$E$12,IF(L2484="修改",J2484*'模板使用说明&amp;基础参数'!$E$5*'模板使用说明&amp;基础参数'!$E$11,J2484*'模板使用说明&amp;基础参数'!$E$5*'模板使用说明&amp;基础参数'!$E$10)),IF(K2484="中",IF(L2484="删除",J2484*'模板使用说明&amp;基础参数'!$E$6*'模板使用说明&amp;基础参数'!$E$12,IF(L2484="修改",J2484*'模板使用说明&amp;基础参数'!$E$6*'模板使用说明&amp;基础参数'!$E$11,J2484*'模板使用说明&amp;基础参数'!$E$6*'模板使用说明&amp;基础参数'!$E$10)),IF(L2484="删除",J2484*'模板使用说明&amp;基础参数'!$E$7*'模板使用说明&amp;基础参数'!$E$12,IF(L2484="修改",J2484*'模板使用说明&amp;基础参数'!$E$7*'模板使用说明&amp;基础参数'!$E$11,J2484*'模板使用说明&amp;基础参数'!$E$7*'模板使用说明&amp;基础参数'!$E$10)))))</f>
        <v/>
      </c>
      <c r="N2484" s="82"/>
    </row>
    <row r="2485" spans="1:14">
      <c r="A2485" s="76">
        <f t="shared" si="49"/>
        <v>2480</v>
      </c>
      <c r="B2485" s="77"/>
      <c r="C2485" s="77"/>
      <c r="D2485" s="77"/>
      <c r="E2485" s="77"/>
      <c r="F2485" s="78"/>
      <c r="G2485" s="78"/>
      <c r="H2485" s="78"/>
      <c r="I2485" s="76"/>
      <c r="J2485" s="8" t="str">
        <f>IF(I2485="ILF",IF($C$1="预估功能点",'模板使用说明&amp;基础参数'!$E$15,'模板使用说明&amp;基础参数'!$E$22),IF(I2485="EIF",IF($C$1="预估功能点",'模板使用说明&amp;基础参数'!$E$16,'模板使用说明&amp;基础参数'!$E$23),IF(I2485="EI",IF($C$1="预估功能点",'模板使用说明&amp;基础参数'!$E$17,'模板使用说明&amp;基础参数'!$E$24),IF(I2485="EO",IF($C$1="预估功能点",'模板使用说明&amp;基础参数'!$E$18,'模板使用说明&amp;基础参数'!$E$25),IF(I2485="EQ",IF($C$1="预估功能点",'模板使用说明&amp;基础参数'!$E$19,'模板使用说明&amp;基础参数'!$E$26),"")))))</f>
        <v/>
      </c>
      <c r="K2485" s="80"/>
      <c r="L2485" s="80"/>
      <c r="M2485" s="81" t="str">
        <f>IF(J2485="","",IF(K2485="高",IF(L2485="删除",J2485*'模板使用说明&amp;基础参数'!$E$5*'模板使用说明&amp;基础参数'!$E$12,IF(L2485="修改",J2485*'模板使用说明&amp;基础参数'!$E$5*'模板使用说明&amp;基础参数'!$E$11,J2485*'模板使用说明&amp;基础参数'!$E$5*'模板使用说明&amp;基础参数'!$E$10)),IF(K2485="中",IF(L2485="删除",J2485*'模板使用说明&amp;基础参数'!$E$6*'模板使用说明&amp;基础参数'!$E$12,IF(L2485="修改",J2485*'模板使用说明&amp;基础参数'!$E$6*'模板使用说明&amp;基础参数'!$E$11,J2485*'模板使用说明&amp;基础参数'!$E$6*'模板使用说明&amp;基础参数'!$E$10)),IF(L2485="删除",J2485*'模板使用说明&amp;基础参数'!$E$7*'模板使用说明&amp;基础参数'!$E$12,IF(L2485="修改",J2485*'模板使用说明&amp;基础参数'!$E$7*'模板使用说明&amp;基础参数'!$E$11,J2485*'模板使用说明&amp;基础参数'!$E$7*'模板使用说明&amp;基础参数'!$E$10)))))</f>
        <v/>
      </c>
      <c r="N2485" s="82"/>
    </row>
    <row r="2486" spans="1:14">
      <c r="A2486" s="76">
        <f t="shared" si="49"/>
        <v>2481</v>
      </c>
      <c r="B2486" s="77"/>
      <c r="C2486" s="77"/>
      <c r="D2486" s="77"/>
      <c r="E2486" s="77"/>
      <c r="F2486" s="78"/>
      <c r="G2486" s="78"/>
      <c r="H2486" s="78"/>
      <c r="I2486" s="76"/>
      <c r="J2486" s="8" t="str">
        <f>IF(I2486="ILF",IF($C$1="预估功能点",'模板使用说明&amp;基础参数'!$E$15,'模板使用说明&amp;基础参数'!$E$22),IF(I2486="EIF",IF($C$1="预估功能点",'模板使用说明&amp;基础参数'!$E$16,'模板使用说明&amp;基础参数'!$E$23),IF(I2486="EI",IF($C$1="预估功能点",'模板使用说明&amp;基础参数'!$E$17,'模板使用说明&amp;基础参数'!$E$24),IF(I2486="EO",IF($C$1="预估功能点",'模板使用说明&amp;基础参数'!$E$18,'模板使用说明&amp;基础参数'!$E$25),IF(I2486="EQ",IF($C$1="预估功能点",'模板使用说明&amp;基础参数'!$E$19,'模板使用说明&amp;基础参数'!$E$26),"")))))</f>
        <v/>
      </c>
      <c r="K2486" s="80"/>
      <c r="L2486" s="80"/>
      <c r="M2486" s="81" t="str">
        <f>IF(J2486="","",IF(K2486="高",IF(L2486="删除",J2486*'模板使用说明&amp;基础参数'!$E$5*'模板使用说明&amp;基础参数'!$E$12,IF(L2486="修改",J2486*'模板使用说明&amp;基础参数'!$E$5*'模板使用说明&amp;基础参数'!$E$11,J2486*'模板使用说明&amp;基础参数'!$E$5*'模板使用说明&amp;基础参数'!$E$10)),IF(K2486="中",IF(L2486="删除",J2486*'模板使用说明&amp;基础参数'!$E$6*'模板使用说明&amp;基础参数'!$E$12,IF(L2486="修改",J2486*'模板使用说明&amp;基础参数'!$E$6*'模板使用说明&amp;基础参数'!$E$11,J2486*'模板使用说明&amp;基础参数'!$E$6*'模板使用说明&amp;基础参数'!$E$10)),IF(L2486="删除",J2486*'模板使用说明&amp;基础参数'!$E$7*'模板使用说明&amp;基础参数'!$E$12,IF(L2486="修改",J2486*'模板使用说明&amp;基础参数'!$E$7*'模板使用说明&amp;基础参数'!$E$11,J2486*'模板使用说明&amp;基础参数'!$E$7*'模板使用说明&amp;基础参数'!$E$10)))))</f>
        <v/>
      </c>
      <c r="N2486" s="82"/>
    </row>
    <row r="2487" spans="1:14">
      <c r="A2487" s="76">
        <f t="shared" si="49"/>
        <v>2482</v>
      </c>
      <c r="B2487" s="77"/>
      <c r="C2487" s="77"/>
      <c r="D2487" s="77"/>
      <c r="E2487" s="77"/>
      <c r="F2487" s="78"/>
      <c r="G2487" s="78"/>
      <c r="H2487" s="78"/>
      <c r="I2487" s="76"/>
      <c r="J2487" s="8" t="str">
        <f>IF(I2487="ILF",IF($C$1="预估功能点",'模板使用说明&amp;基础参数'!$E$15,'模板使用说明&amp;基础参数'!$E$22),IF(I2487="EIF",IF($C$1="预估功能点",'模板使用说明&amp;基础参数'!$E$16,'模板使用说明&amp;基础参数'!$E$23),IF(I2487="EI",IF($C$1="预估功能点",'模板使用说明&amp;基础参数'!$E$17,'模板使用说明&amp;基础参数'!$E$24),IF(I2487="EO",IF($C$1="预估功能点",'模板使用说明&amp;基础参数'!$E$18,'模板使用说明&amp;基础参数'!$E$25),IF(I2487="EQ",IF($C$1="预估功能点",'模板使用说明&amp;基础参数'!$E$19,'模板使用说明&amp;基础参数'!$E$26),"")))))</f>
        <v/>
      </c>
      <c r="K2487" s="80"/>
      <c r="L2487" s="80"/>
      <c r="M2487" s="81" t="str">
        <f>IF(J2487="","",IF(K2487="高",IF(L2487="删除",J2487*'模板使用说明&amp;基础参数'!$E$5*'模板使用说明&amp;基础参数'!$E$12,IF(L2487="修改",J2487*'模板使用说明&amp;基础参数'!$E$5*'模板使用说明&amp;基础参数'!$E$11,J2487*'模板使用说明&amp;基础参数'!$E$5*'模板使用说明&amp;基础参数'!$E$10)),IF(K2487="中",IF(L2487="删除",J2487*'模板使用说明&amp;基础参数'!$E$6*'模板使用说明&amp;基础参数'!$E$12,IF(L2487="修改",J2487*'模板使用说明&amp;基础参数'!$E$6*'模板使用说明&amp;基础参数'!$E$11,J2487*'模板使用说明&amp;基础参数'!$E$6*'模板使用说明&amp;基础参数'!$E$10)),IF(L2487="删除",J2487*'模板使用说明&amp;基础参数'!$E$7*'模板使用说明&amp;基础参数'!$E$12,IF(L2487="修改",J2487*'模板使用说明&amp;基础参数'!$E$7*'模板使用说明&amp;基础参数'!$E$11,J2487*'模板使用说明&amp;基础参数'!$E$7*'模板使用说明&amp;基础参数'!$E$10)))))</f>
        <v/>
      </c>
      <c r="N2487" s="82"/>
    </row>
    <row r="2488" spans="1:14">
      <c r="A2488" s="76">
        <f t="shared" si="49"/>
        <v>2483</v>
      </c>
      <c r="B2488" s="77"/>
      <c r="C2488" s="77"/>
      <c r="D2488" s="77"/>
      <c r="E2488" s="77"/>
      <c r="F2488" s="78"/>
      <c r="G2488" s="78"/>
      <c r="H2488" s="78"/>
      <c r="I2488" s="76"/>
      <c r="J2488" s="8" t="str">
        <f>IF(I2488="ILF",IF($C$1="预估功能点",'模板使用说明&amp;基础参数'!$E$15,'模板使用说明&amp;基础参数'!$E$22),IF(I2488="EIF",IF($C$1="预估功能点",'模板使用说明&amp;基础参数'!$E$16,'模板使用说明&amp;基础参数'!$E$23),IF(I2488="EI",IF($C$1="预估功能点",'模板使用说明&amp;基础参数'!$E$17,'模板使用说明&amp;基础参数'!$E$24),IF(I2488="EO",IF($C$1="预估功能点",'模板使用说明&amp;基础参数'!$E$18,'模板使用说明&amp;基础参数'!$E$25),IF(I2488="EQ",IF($C$1="预估功能点",'模板使用说明&amp;基础参数'!$E$19,'模板使用说明&amp;基础参数'!$E$26),"")))))</f>
        <v/>
      </c>
      <c r="K2488" s="80"/>
      <c r="L2488" s="80"/>
      <c r="M2488" s="81" t="str">
        <f>IF(J2488="","",IF(K2488="高",IF(L2488="删除",J2488*'模板使用说明&amp;基础参数'!$E$5*'模板使用说明&amp;基础参数'!$E$12,IF(L2488="修改",J2488*'模板使用说明&amp;基础参数'!$E$5*'模板使用说明&amp;基础参数'!$E$11,J2488*'模板使用说明&amp;基础参数'!$E$5*'模板使用说明&amp;基础参数'!$E$10)),IF(K2488="中",IF(L2488="删除",J2488*'模板使用说明&amp;基础参数'!$E$6*'模板使用说明&amp;基础参数'!$E$12,IF(L2488="修改",J2488*'模板使用说明&amp;基础参数'!$E$6*'模板使用说明&amp;基础参数'!$E$11,J2488*'模板使用说明&amp;基础参数'!$E$6*'模板使用说明&amp;基础参数'!$E$10)),IF(L2488="删除",J2488*'模板使用说明&amp;基础参数'!$E$7*'模板使用说明&amp;基础参数'!$E$12,IF(L2488="修改",J2488*'模板使用说明&amp;基础参数'!$E$7*'模板使用说明&amp;基础参数'!$E$11,J2488*'模板使用说明&amp;基础参数'!$E$7*'模板使用说明&amp;基础参数'!$E$10)))))</f>
        <v/>
      </c>
      <c r="N2488" s="82"/>
    </row>
    <row r="2489" spans="1:14">
      <c r="A2489" s="76">
        <f t="shared" si="49"/>
        <v>2484</v>
      </c>
      <c r="B2489" s="77"/>
      <c r="C2489" s="77"/>
      <c r="D2489" s="77"/>
      <c r="E2489" s="77"/>
      <c r="F2489" s="78"/>
      <c r="G2489" s="78"/>
      <c r="H2489" s="78"/>
      <c r="I2489" s="76"/>
      <c r="J2489" s="8" t="str">
        <f>IF(I2489="ILF",IF($C$1="预估功能点",'模板使用说明&amp;基础参数'!$E$15,'模板使用说明&amp;基础参数'!$E$22),IF(I2489="EIF",IF($C$1="预估功能点",'模板使用说明&amp;基础参数'!$E$16,'模板使用说明&amp;基础参数'!$E$23),IF(I2489="EI",IF($C$1="预估功能点",'模板使用说明&amp;基础参数'!$E$17,'模板使用说明&amp;基础参数'!$E$24),IF(I2489="EO",IF($C$1="预估功能点",'模板使用说明&amp;基础参数'!$E$18,'模板使用说明&amp;基础参数'!$E$25),IF(I2489="EQ",IF($C$1="预估功能点",'模板使用说明&amp;基础参数'!$E$19,'模板使用说明&amp;基础参数'!$E$26),"")))))</f>
        <v/>
      </c>
      <c r="K2489" s="80"/>
      <c r="L2489" s="80"/>
      <c r="M2489" s="81" t="str">
        <f>IF(J2489="","",IF(K2489="高",IF(L2489="删除",J2489*'模板使用说明&amp;基础参数'!$E$5*'模板使用说明&amp;基础参数'!$E$12,IF(L2489="修改",J2489*'模板使用说明&amp;基础参数'!$E$5*'模板使用说明&amp;基础参数'!$E$11,J2489*'模板使用说明&amp;基础参数'!$E$5*'模板使用说明&amp;基础参数'!$E$10)),IF(K2489="中",IF(L2489="删除",J2489*'模板使用说明&amp;基础参数'!$E$6*'模板使用说明&amp;基础参数'!$E$12,IF(L2489="修改",J2489*'模板使用说明&amp;基础参数'!$E$6*'模板使用说明&amp;基础参数'!$E$11,J2489*'模板使用说明&amp;基础参数'!$E$6*'模板使用说明&amp;基础参数'!$E$10)),IF(L2489="删除",J2489*'模板使用说明&amp;基础参数'!$E$7*'模板使用说明&amp;基础参数'!$E$12,IF(L2489="修改",J2489*'模板使用说明&amp;基础参数'!$E$7*'模板使用说明&amp;基础参数'!$E$11,J2489*'模板使用说明&amp;基础参数'!$E$7*'模板使用说明&amp;基础参数'!$E$10)))))</f>
        <v/>
      </c>
      <c r="N2489" s="82"/>
    </row>
    <row r="2490" spans="1:14">
      <c r="A2490" s="76">
        <f t="shared" si="49"/>
        <v>2485</v>
      </c>
      <c r="B2490" s="77"/>
      <c r="C2490" s="77"/>
      <c r="D2490" s="77"/>
      <c r="E2490" s="77"/>
      <c r="F2490" s="78"/>
      <c r="G2490" s="78"/>
      <c r="H2490" s="78"/>
      <c r="I2490" s="76"/>
      <c r="J2490" s="8" t="str">
        <f>IF(I2490="ILF",IF($C$1="预估功能点",'模板使用说明&amp;基础参数'!$E$15,'模板使用说明&amp;基础参数'!$E$22),IF(I2490="EIF",IF($C$1="预估功能点",'模板使用说明&amp;基础参数'!$E$16,'模板使用说明&amp;基础参数'!$E$23),IF(I2490="EI",IF($C$1="预估功能点",'模板使用说明&amp;基础参数'!$E$17,'模板使用说明&amp;基础参数'!$E$24),IF(I2490="EO",IF($C$1="预估功能点",'模板使用说明&amp;基础参数'!$E$18,'模板使用说明&amp;基础参数'!$E$25),IF(I2490="EQ",IF($C$1="预估功能点",'模板使用说明&amp;基础参数'!$E$19,'模板使用说明&amp;基础参数'!$E$26),"")))))</f>
        <v/>
      </c>
      <c r="K2490" s="80"/>
      <c r="L2490" s="80"/>
      <c r="M2490" s="81" t="str">
        <f>IF(J2490="","",IF(K2490="高",IF(L2490="删除",J2490*'模板使用说明&amp;基础参数'!$E$5*'模板使用说明&amp;基础参数'!$E$12,IF(L2490="修改",J2490*'模板使用说明&amp;基础参数'!$E$5*'模板使用说明&amp;基础参数'!$E$11,J2490*'模板使用说明&amp;基础参数'!$E$5*'模板使用说明&amp;基础参数'!$E$10)),IF(K2490="中",IF(L2490="删除",J2490*'模板使用说明&amp;基础参数'!$E$6*'模板使用说明&amp;基础参数'!$E$12,IF(L2490="修改",J2490*'模板使用说明&amp;基础参数'!$E$6*'模板使用说明&amp;基础参数'!$E$11,J2490*'模板使用说明&amp;基础参数'!$E$6*'模板使用说明&amp;基础参数'!$E$10)),IF(L2490="删除",J2490*'模板使用说明&amp;基础参数'!$E$7*'模板使用说明&amp;基础参数'!$E$12,IF(L2490="修改",J2490*'模板使用说明&amp;基础参数'!$E$7*'模板使用说明&amp;基础参数'!$E$11,J2490*'模板使用说明&amp;基础参数'!$E$7*'模板使用说明&amp;基础参数'!$E$10)))))</f>
        <v/>
      </c>
      <c r="N2490" s="82"/>
    </row>
    <row r="2491" spans="1:14">
      <c r="A2491" s="76">
        <f t="shared" si="49"/>
        <v>2486</v>
      </c>
      <c r="B2491" s="77"/>
      <c r="C2491" s="77"/>
      <c r="D2491" s="77"/>
      <c r="E2491" s="77"/>
      <c r="F2491" s="78"/>
      <c r="G2491" s="78"/>
      <c r="H2491" s="78"/>
      <c r="I2491" s="76"/>
      <c r="J2491" s="8" t="str">
        <f>IF(I2491="ILF",IF($C$1="预估功能点",'模板使用说明&amp;基础参数'!$E$15,'模板使用说明&amp;基础参数'!$E$22),IF(I2491="EIF",IF($C$1="预估功能点",'模板使用说明&amp;基础参数'!$E$16,'模板使用说明&amp;基础参数'!$E$23),IF(I2491="EI",IF($C$1="预估功能点",'模板使用说明&amp;基础参数'!$E$17,'模板使用说明&amp;基础参数'!$E$24),IF(I2491="EO",IF($C$1="预估功能点",'模板使用说明&amp;基础参数'!$E$18,'模板使用说明&amp;基础参数'!$E$25),IF(I2491="EQ",IF($C$1="预估功能点",'模板使用说明&amp;基础参数'!$E$19,'模板使用说明&amp;基础参数'!$E$26),"")))))</f>
        <v/>
      </c>
      <c r="K2491" s="80"/>
      <c r="L2491" s="80"/>
      <c r="M2491" s="81" t="str">
        <f>IF(J2491="","",IF(K2491="高",IF(L2491="删除",J2491*'模板使用说明&amp;基础参数'!$E$5*'模板使用说明&amp;基础参数'!$E$12,IF(L2491="修改",J2491*'模板使用说明&amp;基础参数'!$E$5*'模板使用说明&amp;基础参数'!$E$11,J2491*'模板使用说明&amp;基础参数'!$E$5*'模板使用说明&amp;基础参数'!$E$10)),IF(K2491="中",IF(L2491="删除",J2491*'模板使用说明&amp;基础参数'!$E$6*'模板使用说明&amp;基础参数'!$E$12,IF(L2491="修改",J2491*'模板使用说明&amp;基础参数'!$E$6*'模板使用说明&amp;基础参数'!$E$11,J2491*'模板使用说明&amp;基础参数'!$E$6*'模板使用说明&amp;基础参数'!$E$10)),IF(L2491="删除",J2491*'模板使用说明&amp;基础参数'!$E$7*'模板使用说明&amp;基础参数'!$E$12,IF(L2491="修改",J2491*'模板使用说明&amp;基础参数'!$E$7*'模板使用说明&amp;基础参数'!$E$11,J2491*'模板使用说明&amp;基础参数'!$E$7*'模板使用说明&amp;基础参数'!$E$10)))))</f>
        <v/>
      </c>
      <c r="N2491" s="82"/>
    </row>
    <row r="2492" spans="1:14">
      <c r="A2492" s="76">
        <f t="shared" si="49"/>
        <v>2487</v>
      </c>
      <c r="B2492" s="77"/>
      <c r="C2492" s="77"/>
      <c r="D2492" s="77"/>
      <c r="E2492" s="77"/>
      <c r="F2492" s="78"/>
      <c r="G2492" s="78"/>
      <c r="H2492" s="78"/>
      <c r="I2492" s="76"/>
      <c r="J2492" s="8" t="str">
        <f>IF(I2492="ILF",IF($C$1="预估功能点",'模板使用说明&amp;基础参数'!$E$15,'模板使用说明&amp;基础参数'!$E$22),IF(I2492="EIF",IF($C$1="预估功能点",'模板使用说明&amp;基础参数'!$E$16,'模板使用说明&amp;基础参数'!$E$23),IF(I2492="EI",IF($C$1="预估功能点",'模板使用说明&amp;基础参数'!$E$17,'模板使用说明&amp;基础参数'!$E$24),IF(I2492="EO",IF($C$1="预估功能点",'模板使用说明&amp;基础参数'!$E$18,'模板使用说明&amp;基础参数'!$E$25),IF(I2492="EQ",IF($C$1="预估功能点",'模板使用说明&amp;基础参数'!$E$19,'模板使用说明&amp;基础参数'!$E$26),"")))))</f>
        <v/>
      </c>
      <c r="K2492" s="80"/>
      <c r="L2492" s="80"/>
      <c r="M2492" s="81" t="str">
        <f>IF(J2492="","",IF(K2492="高",IF(L2492="删除",J2492*'模板使用说明&amp;基础参数'!$E$5*'模板使用说明&amp;基础参数'!$E$12,IF(L2492="修改",J2492*'模板使用说明&amp;基础参数'!$E$5*'模板使用说明&amp;基础参数'!$E$11,J2492*'模板使用说明&amp;基础参数'!$E$5*'模板使用说明&amp;基础参数'!$E$10)),IF(K2492="中",IF(L2492="删除",J2492*'模板使用说明&amp;基础参数'!$E$6*'模板使用说明&amp;基础参数'!$E$12,IF(L2492="修改",J2492*'模板使用说明&amp;基础参数'!$E$6*'模板使用说明&amp;基础参数'!$E$11,J2492*'模板使用说明&amp;基础参数'!$E$6*'模板使用说明&amp;基础参数'!$E$10)),IF(L2492="删除",J2492*'模板使用说明&amp;基础参数'!$E$7*'模板使用说明&amp;基础参数'!$E$12,IF(L2492="修改",J2492*'模板使用说明&amp;基础参数'!$E$7*'模板使用说明&amp;基础参数'!$E$11,J2492*'模板使用说明&amp;基础参数'!$E$7*'模板使用说明&amp;基础参数'!$E$10)))))</f>
        <v/>
      </c>
      <c r="N2492" s="82"/>
    </row>
    <row r="2493" spans="1:14">
      <c r="A2493" s="76">
        <f t="shared" si="49"/>
        <v>2488</v>
      </c>
      <c r="B2493" s="77"/>
      <c r="C2493" s="77"/>
      <c r="D2493" s="77"/>
      <c r="E2493" s="77"/>
      <c r="F2493" s="78"/>
      <c r="G2493" s="78"/>
      <c r="H2493" s="78"/>
      <c r="I2493" s="76"/>
      <c r="J2493" s="8" t="str">
        <f>IF(I2493="ILF",IF($C$1="预估功能点",'模板使用说明&amp;基础参数'!$E$15,'模板使用说明&amp;基础参数'!$E$22),IF(I2493="EIF",IF($C$1="预估功能点",'模板使用说明&amp;基础参数'!$E$16,'模板使用说明&amp;基础参数'!$E$23),IF(I2493="EI",IF($C$1="预估功能点",'模板使用说明&amp;基础参数'!$E$17,'模板使用说明&amp;基础参数'!$E$24),IF(I2493="EO",IF($C$1="预估功能点",'模板使用说明&amp;基础参数'!$E$18,'模板使用说明&amp;基础参数'!$E$25),IF(I2493="EQ",IF($C$1="预估功能点",'模板使用说明&amp;基础参数'!$E$19,'模板使用说明&amp;基础参数'!$E$26),"")))))</f>
        <v/>
      </c>
      <c r="K2493" s="80"/>
      <c r="L2493" s="80"/>
      <c r="M2493" s="81" t="str">
        <f>IF(J2493="","",IF(K2493="高",IF(L2493="删除",J2493*'模板使用说明&amp;基础参数'!$E$5*'模板使用说明&amp;基础参数'!$E$12,IF(L2493="修改",J2493*'模板使用说明&amp;基础参数'!$E$5*'模板使用说明&amp;基础参数'!$E$11,J2493*'模板使用说明&amp;基础参数'!$E$5*'模板使用说明&amp;基础参数'!$E$10)),IF(K2493="中",IF(L2493="删除",J2493*'模板使用说明&amp;基础参数'!$E$6*'模板使用说明&amp;基础参数'!$E$12,IF(L2493="修改",J2493*'模板使用说明&amp;基础参数'!$E$6*'模板使用说明&amp;基础参数'!$E$11,J2493*'模板使用说明&amp;基础参数'!$E$6*'模板使用说明&amp;基础参数'!$E$10)),IF(L2493="删除",J2493*'模板使用说明&amp;基础参数'!$E$7*'模板使用说明&amp;基础参数'!$E$12,IF(L2493="修改",J2493*'模板使用说明&amp;基础参数'!$E$7*'模板使用说明&amp;基础参数'!$E$11,J2493*'模板使用说明&amp;基础参数'!$E$7*'模板使用说明&amp;基础参数'!$E$10)))))</f>
        <v/>
      </c>
      <c r="N2493" s="82"/>
    </row>
    <row r="2494" spans="1:14">
      <c r="A2494" s="76">
        <f t="shared" si="49"/>
        <v>2489</v>
      </c>
      <c r="B2494" s="77"/>
      <c r="C2494" s="77"/>
      <c r="D2494" s="77"/>
      <c r="E2494" s="77"/>
      <c r="F2494" s="78"/>
      <c r="G2494" s="78"/>
      <c r="H2494" s="78"/>
      <c r="I2494" s="76"/>
      <c r="J2494" s="8" t="str">
        <f>IF(I2494="ILF",IF($C$1="预估功能点",'模板使用说明&amp;基础参数'!$E$15,'模板使用说明&amp;基础参数'!$E$22),IF(I2494="EIF",IF($C$1="预估功能点",'模板使用说明&amp;基础参数'!$E$16,'模板使用说明&amp;基础参数'!$E$23),IF(I2494="EI",IF($C$1="预估功能点",'模板使用说明&amp;基础参数'!$E$17,'模板使用说明&amp;基础参数'!$E$24),IF(I2494="EO",IF($C$1="预估功能点",'模板使用说明&amp;基础参数'!$E$18,'模板使用说明&amp;基础参数'!$E$25),IF(I2494="EQ",IF($C$1="预估功能点",'模板使用说明&amp;基础参数'!$E$19,'模板使用说明&amp;基础参数'!$E$26),"")))))</f>
        <v/>
      </c>
      <c r="K2494" s="80"/>
      <c r="L2494" s="80"/>
      <c r="M2494" s="81" t="str">
        <f>IF(J2494="","",IF(K2494="高",IF(L2494="删除",J2494*'模板使用说明&amp;基础参数'!$E$5*'模板使用说明&amp;基础参数'!$E$12,IF(L2494="修改",J2494*'模板使用说明&amp;基础参数'!$E$5*'模板使用说明&amp;基础参数'!$E$11,J2494*'模板使用说明&amp;基础参数'!$E$5*'模板使用说明&amp;基础参数'!$E$10)),IF(K2494="中",IF(L2494="删除",J2494*'模板使用说明&amp;基础参数'!$E$6*'模板使用说明&amp;基础参数'!$E$12,IF(L2494="修改",J2494*'模板使用说明&amp;基础参数'!$E$6*'模板使用说明&amp;基础参数'!$E$11,J2494*'模板使用说明&amp;基础参数'!$E$6*'模板使用说明&amp;基础参数'!$E$10)),IF(L2494="删除",J2494*'模板使用说明&amp;基础参数'!$E$7*'模板使用说明&amp;基础参数'!$E$12,IF(L2494="修改",J2494*'模板使用说明&amp;基础参数'!$E$7*'模板使用说明&amp;基础参数'!$E$11,J2494*'模板使用说明&amp;基础参数'!$E$7*'模板使用说明&amp;基础参数'!$E$10)))))</f>
        <v/>
      </c>
      <c r="N2494" s="82"/>
    </row>
    <row r="2495" spans="1:14">
      <c r="A2495" s="76">
        <f t="shared" si="49"/>
        <v>2490</v>
      </c>
      <c r="B2495" s="77"/>
      <c r="C2495" s="77"/>
      <c r="D2495" s="77"/>
      <c r="E2495" s="77"/>
      <c r="F2495" s="78"/>
      <c r="G2495" s="78"/>
      <c r="H2495" s="78"/>
      <c r="I2495" s="76"/>
      <c r="J2495" s="8" t="str">
        <f>IF(I2495="ILF",IF($C$1="预估功能点",'模板使用说明&amp;基础参数'!$E$15,'模板使用说明&amp;基础参数'!$E$22),IF(I2495="EIF",IF($C$1="预估功能点",'模板使用说明&amp;基础参数'!$E$16,'模板使用说明&amp;基础参数'!$E$23),IF(I2495="EI",IF($C$1="预估功能点",'模板使用说明&amp;基础参数'!$E$17,'模板使用说明&amp;基础参数'!$E$24),IF(I2495="EO",IF($C$1="预估功能点",'模板使用说明&amp;基础参数'!$E$18,'模板使用说明&amp;基础参数'!$E$25),IF(I2495="EQ",IF($C$1="预估功能点",'模板使用说明&amp;基础参数'!$E$19,'模板使用说明&amp;基础参数'!$E$26),"")))))</f>
        <v/>
      </c>
      <c r="K2495" s="80"/>
      <c r="L2495" s="80"/>
      <c r="M2495" s="81" t="str">
        <f>IF(J2495="","",IF(K2495="高",IF(L2495="删除",J2495*'模板使用说明&amp;基础参数'!$E$5*'模板使用说明&amp;基础参数'!$E$12,IF(L2495="修改",J2495*'模板使用说明&amp;基础参数'!$E$5*'模板使用说明&amp;基础参数'!$E$11,J2495*'模板使用说明&amp;基础参数'!$E$5*'模板使用说明&amp;基础参数'!$E$10)),IF(K2495="中",IF(L2495="删除",J2495*'模板使用说明&amp;基础参数'!$E$6*'模板使用说明&amp;基础参数'!$E$12,IF(L2495="修改",J2495*'模板使用说明&amp;基础参数'!$E$6*'模板使用说明&amp;基础参数'!$E$11,J2495*'模板使用说明&amp;基础参数'!$E$6*'模板使用说明&amp;基础参数'!$E$10)),IF(L2495="删除",J2495*'模板使用说明&amp;基础参数'!$E$7*'模板使用说明&amp;基础参数'!$E$12,IF(L2495="修改",J2495*'模板使用说明&amp;基础参数'!$E$7*'模板使用说明&amp;基础参数'!$E$11,J2495*'模板使用说明&amp;基础参数'!$E$7*'模板使用说明&amp;基础参数'!$E$10)))))</f>
        <v/>
      </c>
      <c r="N2495" s="82"/>
    </row>
    <row r="2496" spans="1:14">
      <c r="A2496" s="76">
        <f t="shared" si="49"/>
        <v>2491</v>
      </c>
      <c r="B2496" s="77"/>
      <c r="C2496" s="77"/>
      <c r="D2496" s="77"/>
      <c r="E2496" s="77"/>
      <c r="F2496" s="78"/>
      <c r="G2496" s="78"/>
      <c r="H2496" s="78"/>
      <c r="I2496" s="76"/>
      <c r="J2496" s="8" t="str">
        <f>IF(I2496="ILF",IF($C$1="预估功能点",'模板使用说明&amp;基础参数'!$E$15,'模板使用说明&amp;基础参数'!$E$22),IF(I2496="EIF",IF($C$1="预估功能点",'模板使用说明&amp;基础参数'!$E$16,'模板使用说明&amp;基础参数'!$E$23),IF(I2496="EI",IF($C$1="预估功能点",'模板使用说明&amp;基础参数'!$E$17,'模板使用说明&amp;基础参数'!$E$24),IF(I2496="EO",IF($C$1="预估功能点",'模板使用说明&amp;基础参数'!$E$18,'模板使用说明&amp;基础参数'!$E$25),IF(I2496="EQ",IF($C$1="预估功能点",'模板使用说明&amp;基础参数'!$E$19,'模板使用说明&amp;基础参数'!$E$26),"")))))</f>
        <v/>
      </c>
      <c r="K2496" s="80"/>
      <c r="L2496" s="80"/>
      <c r="M2496" s="81" t="str">
        <f>IF(J2496="","",IF(K2496="高",IF(L2496="删除",J2496*'模板使用说明&amp;基础参数'!$E$5*'模板使用说明&amp;基础参数'!$E$12,IF(L2496="修改",J2496*'模板使用说明&amp;基础参数'!$E$5*'模板使用说明&amp;基础参数'!$E$11,J2496*'模板使用说明&amp;基础参数'!$E$5*'模板使用说明&amp;基础参数'!$E$10)),IF(K2496="中",IF(L2496="删除",J2496*'模板使用说明&amp;基础参数'!$E$6*'模板使用说明&amp;基础参数'!$E$12,IF(L2496="修改",J2496*'模板使用说明&amp;基础参数'!$E$6*'模板使用说明&amp;基础参数'!$E$11,J2496*'模板使用说明&amp;基础参数'!$E$6*'模板使用说明&amp;基础参数'!$E$10)),IF(L2496="删除",J2496*'模板使用说明&amp;基础参数'!$E$7*'模板使用说明&amp;基础参数'!$E$12,IF(L2496="修改",J2496*'模板使用说明&amp;基础参数'!$E$7*'模板使用说明&amp;基础参数'!$E$11,J2496*'模板使用说明&amp;基础参数'!$E$7*'模板使用说明&amp;基础参数'!$E$10)))))</f>
        <v/>
      </c>
      <c r="N2496" s="82"/>
    </row>
    <row r="2497" spans="1:14">
      <c r="A2497" s="76">
        <f t="shared" si="49"/>
        <v>2492</v>
      </c>
      <c r="B2497" s="77"/>
      <c r="C2497" s="77"/>
      <c r="D2497" s="77"/>
      <c r="E2497" s="77"/>
      <c r="F2497" s="78"/>
      <c r="G2497" s="78"/>
      <c r="H2497" s="78"/>
      <c r="I2497" s="76"/>
      <c r="J2497" s="8" t="str">
        <f>IF(I2497="ILF",IF($C$1="预估功能点",'模板使用说明&amp;基础参数'!$E$15,'模板使用说明&amp;基础参数'!$E$22),IF(I2497="EIF",IF($C$1="预估功能点",'模板使用说明&amp;基础参数'!$E$16,'模板使用说明&amp;基础参数'!$E$23),IF(I2497="EI",IF($C$1="预估功能点",'模板使用说明&amp;基础参数'!$E$17,'模板使用说明&amp;基础参数'!$E$24),IF(I2497="EO",IF($C$1="预估功能点",'模板使用说明&amp;基础参数'!$E$18,'模板使用说明&amp;基础参数'!$E$25),IF(I2497="EQ",IF($C$1="预估功能点",'模板使用说明&amp;基础参数'!$E$19,'模板使用说明&amp;基础参数'!$E$26),"")))))</f>
        <v/>
      </c>
      <c r="K2497" s="80"/>
      <c r="L2497" s="80"/>
      <c r="M2497" s="81" t="str">
        <f>IF(J2497="","",IF(K2497="高",IF(L2497="删除",J2497*'模板使用说明&amp;基础参数'!$E$5*'模板使用说明&amp;基础参数'!$E$12,IF(L2497="修改",J2497*'模板使用说明&amp;基础参数'!$E$5*'模板使用说明&amp;基础参数'!$E$11,J2497*'模板使用说明&amp;基础参数'!$E$5*'模板使用说明&amp;基础参数'!$E$10)),IF(K2497="中",IF(L2497="删除",J2497*'模板使用说明&amp;基础参数'!$E$6*'模板使用说明&amp;基础参数'!$E$12,IF(L2497="修改",J2497*'模板使用说明&amp;基础参数'!$E$6*'模板使用说明&amp;基础参数'!$E$11,J2497*'模板使用说明&amp;基础参数'!$E$6*'模板使用说明&amp;基础参数'!$E$10)),IF(L2497="删除",J2497*'模板使用说明&amp;基础参数'!$E$7*'模板使用说明&amp;基础参数'!$E$12,IF(L2497="修改",J2497*'模板使用说明&amp;基础参数'!$E$7*'模板使用说明&amp;基础参数'!$E$11,J2497*'模板使用说明&amp;基础参数'!$E$7*'模板使用说明&amp;基础参数'!$E$10)))))</f>
        <v/>
      </c>
      <c r="N2497" s="82"/>
    </row>
    <row r="2498" spans="1:14">
      <c r="A2498" s="76">
        <f t="shared" si="49"/>
        <v>2493</v>
      </c>
      <c r="B2498" s="77"/>
      <c r="C2498" s="77"/>
      <c r="D2498" s="77"/>
      <c r="E2498" s="77"/>
      <c r="F2498" s="78"/>
      <c r="G2498" s="78"/>
      <c r="H2498" s="78"/>
      <c r="I2498" s="76"/>
      <c r="J2498" s="8" t="str">
        <f>IF(I2498="ILF",IF($C$1="预估功能点",'模板使用说明&amp;基础参数'!$E$15,'模板使用说明&amp;基础参数'!$E$22),IF(I2498="EIF",IF($C$1="预估功能点",'模板使用说明&amp;基础参数'!$E$16,'模板使用说明&amp;基础参数'!$E$23),IF(I2498="EI",IF($C$1="预估功能点",'模板使用说明&amp;基础参数'!$E$17,'模板使用说明&amp;基础参数'!$E$24),IF(I2498="EO",IF($C$1="预估功能点",'模板使用说明&amp;基础参数'!$E$18,'模板使用说明&amp;基础参数'!$E$25),IF(I2498="EQ",IF($C$1="预估功能点",'模板使用说明&amp;基础参数'!$E$19,'模板使用说明&amp;基础参数'!$E$26),"")))))</f>
        <v/>
      </c>
      <c r="K2498" s="80"/>
      <c r="L2498" s="80"/>
      <c r="M2498" s="81" t="str">
        <f>IF(J2498="","",IF(K2498="高",IF(L2498="删除",J2498*'模板使用说明&amp;基础参数'!$E$5*'模板使用说明&amp;基础参数'!$E$12,IF(L2498="修改",J2498*'模板使用说明&amp;基础参数'!$E$5*'模板使用说明&amp;基础参数'!$E$11,J2498*'模板使用说明&amp;基础参数'!$E$5*'模板使用说明&amp;基础参数'!$E$10)),IF(K2498="中",IF(L2498="删除",J2498*'模板使用说明&amp;基础参数'!$E$6*'模板使用说明&amp;基础参数'!$E$12,IF(L2498="修改",J2498*'模板使用说明&amp;基础参数'!$E$6*'模板使用说明&amp;基础参数'!$E$11,J2498*'模板使用说明&amp;基础参数'!$E$6*'模板使用说明&amp;基础参数'!$E$10)),IF(L2498="删除",J2498*'模板使用说明&amp;基础参数'!$E$7*'模板使用说明&amp;基础参数'!$E$12,IF(L2498="修改",J2498*'模板使用说明&amp;基础参数'!$E$7*'模板使用说明&amp;基础参数'!$E$11,J2498*'模板使用说明&amp;基础参数'!$E$7*'模板使用说明&amp;基础参数'!$E$10)))))</f>
        <v/>
      </c>
      <c r="N2498" s="82"/>
    </row>
    <row r="2499" spans="1:14">
      <c r="A2499" s="76">
        <f t="shared" si="49"/>
        <v>2494</v>
      </c>
      <c r="B2499" s="77"/>
      <c r="C2499" s="77"/>
      <c r="D2499" s="77"/>
      <c r="E2499" s="77"/>
      <c r="F2499" s="78"/>
      <c r="G2499" s="78"/>
      <c r="H2499" s="78"/>
      <c r="I2499" s="76"/>
      <c r="J2499" s="8" t="str">
        <f>IF(I2499="ILF",IF($C$1="预估功能点",'模板使用说明&amp;基础参数'!$E$15,'模板使用说明&amp;基础参数'!$E$22),IF(I2499="EIF",IF($C$1="预估功能点",'模板使用说明&amp;基础参数'!$E$16,'模板使用说明&amp;基础参数'!$E$23),IF(I2499="EI",IF($C$1="预估功能点",'模板使用说明&amp;基础参数'!$E$17,'模板使用说明&amp;基础参数'!$E$24),IF(I2499="EO",IF($C$1="预估功能点",'模板使用说明&amp;基础参数'!$E$18,'模板使用说明&amp;基础参数'!$E$25),IF(I2499="EQ",IF($C$1="预估功能点",'模板使用说明&amp;基础参数'!$E$19,'模板使用说明&amp;基础参数'!$E$26),"")))))</f>
        <v/>
      </c>
      <c r="K2499" s="80"/>
      <c r="L2499" s="80"/>
      <c r="M2499" s="81" t="str">
        <f>IF(J2499="","",IF(K2499="高",IF(L2499="删除",J2499*'模板使用说明&amp;基础参数'!$E$5*'模板使用说明&amp;基础参数'!$E$12,IF(L2499="修改",J2499*'模板使用说明&amp;基础参数'!$E$5*'模板使用说明&amp;基础参数'!$E$11,J2499*'模板使用说明&amp;基础参数'!$E$5*'模板使用说明&amp;基础参数'!$E$10)),IF(K2499="中",IF(L2499="删除",J2499*'模板使用说明&amp;基础参数'!$E$6*'模板使用说明&amp;基础参数'!$E$12,IF(L2499="修改",J2499*'模板使用说明&amp;基础参数'!$E$6*'模板使用说明&amp;基础参数'!$E$11,J2499*'模板使用说明&amp;基础参数'!$E$6*'模板使用说明&amp;基础参数'!$E$10)),IF(L2499="删除",J2499*'模板使用说明&amp;基础参数'!$E$7*'模板使用说明&amp;基础参数'!$E$12,IF(L2499="修改",J2499*'模板使用说明&amp;基础参数'!$E$7*'模板使用说明&amp;基础参数'!$E$11,J2499*'模板使用说明&amp;基础参数'!$E$7*'模板使用说明&amp;基础参数'!$E$10)))))</f>
        <v/>
      </c>
      <c r="N2499" s="82"/>
    </row>
    <row r="2500" spans="1:14">
      <c r="A2500" s="76">
        <f t="shared" ref="A2500:A2563" si="50">ROW()-5</f>
        <v>2495</v>
      </c>
      <c r="B2500" s="77"/>
      <c r="C2500" s="77"/>
      <c r="D2500" s="77"/>
      <c r="E2500" s="77"/>
      <c r="F2500" s="78"/>
      <c r="G2500" s="78"/>
      <c r="H2500" s="78"/>
      <c r="I2500" s="76"/>
      <c r="J2500" s="8" t="str">
        <f>IF(I2500="ILF",IF($C$1="预估功能点",'模板使用说明&amp;基础参数'!$E$15,'模板使用说明&amp;基础参数'!$E$22),IF(I2500="EIF",IF($C$1="预估功能点",'模板使用说明&amp;基础参数'!$E$16,'模板使用说明&amp;基础参数'!$E$23),IF(I2500="EI",IF($C$1="预估功能点",'模板使用说明&amp;基础参数'!$E$17,'模板使用说明&amp;基础参数'!$E$24),IF(I2500="EO",IF($C$1="预估功能点",'模板使用说明&amp;基础参数'!$E$18,'模板使用说明&amp;基础参数'!$E$25),IF(I2500="EQ",IF($C$1="预估功能点",'模板使用说明&amp;基础参数'!$E$19,'模板使用说明&amp;基础参数'!$E$26),"")))))</f>
        <v/>
      </c>
      <c r="K2500" s="80"/>
      <c r="L2500" s="80"/>
      <c r="M2500" s="81" t="str">
        <f>IF(J2500="","",IF(K2500="高",IF(L2500="删除",J2500*'模板使用说明&amp;基础参数'!$E$5*'模板使用说明&amp;基础参数'!$E$12,IF(L2500="修改",J2500*'模板使用说明&amp;基础参数'!$E$5*'模板使用说明&amp;基础参数'!$E$11,J2500*'模板使用说明&amp;基础参数'!$E$5*'模板使用说明&amp;基础参数'!$E$10)),IF(K2500="中",IF(L2500="删除",J2500*'模板使用说明&amp;基础参数'!$E$6*'模板使用说明&amp;基础参数'!$E$12,IF(L2500="修改",J2500*'模板使用说明&amp;基础参数'!$E$6*'模板使用说明&amp;基础参数'!$E$11,J2500*'模板使用说明&amp;基础参数'!$E$6*'模板使用说明&amp;基础参数'!$E$10)),IF(L2500="删除",J2500*'模板使用说明&amp;基础参数'!$E$7*'模板使用说明&amp;基础参数'!$E$12,IF(L2500="修改",J2500*'模板使用说明&amp;基础参数'!$E$7*'模板使用说明&amp;基础参数'!$E$11,J2500*'模板使用说明&amp;基础参数'!$E$7*'模板使用说明&amp;基础参数'!$E$10)))))</f>
        <v/>
      </c>
      <c r="N2500" s="82"/>
    </row>
    <row r="2501" spans="1:14">
      <c r="A2501" s="76">
        <f t="shared" si="50"/>
        <v>2496</v>
      </c>
      <c r="B2501" s="77"/>
      <c r="C2501" s="77"/>
      <c r="D2501" s="77"/>
      <c r="E2501" s="77"/>
      <c r="F2501" s="78"/>
      <c r="G2501" s="78"/>
      <c r="H2501" s="78"/>
      <c r="I2501" s="76"/>
      <c r="J2501" s="8" t="str">
        <f>IF(I2501="ILF",IF($C$1="预估功能点",'模板使用说明&amp;基础参数'!$E$15,'模板使用说明&amp;基础参数'!$E$22),IF(I2501="EIF",IF($C$1="预估功能点",'模板使用说明&amp;基础参数'!$E$16,'模板使用说明&amp;基础参数'!$E$23),IF(I2501="EI",IF($C$1="预估功能点",'模板使用说明&amp;基础参数'!$E$17,'模板使用说明&amp;基础参数'!$E$24),IF(I2501="EO",IF($C$1="预估功能点",'模板使用说明&amp;基础参数'!$E$18,'模板使用说明&amp;基础参数'!$E$25),IF(I2501="EQ",IF($C$1="预估功能点",'模板使用说明&amp;基础参数'!$E$19,'模板使用说明&amp;基础参数'!$E$26),"")))))</f>
        <v/>
      </c>
      <c r="K2501" s="80"/>
      <c r="L2501" s="80"/>
      <c r="M2501" s="81" t="str">
        <f>IF(J2501="","",IF(K2501="高",IF(L2501="删除",J2501*'模板使用说明&amp;基础参数'!$E$5*'模板使用说明&amp;基础参数'!$E$12,IF(L2501="修改",J2501*'模板使用说明&amp;基础参数'!$E$5*'模板使用说明&amp;基础参数'!$E$11,J2501*'模板使用说明&amp;基础参数'!$E$5*'模板使用说明&amp;基础参数'!$E$10)),IF(K2501="中",IF(L2501="删除",J2501*'模板使用说明&amp;基础参数'!$E$6*'模板使用说明&amp;基础参数'!$E$12,IF(L2501="修改",J2501*'模板使用说明&amp;基础参数'!$E$6*'模板使用说明&amp;基础参数'!$E$11,J2501*'模板使用说明&amp;基础参数'!$E$6*'模板使用说明&amp;基础参数'!$E$10)),IF(L2501="删除",J2501*'模板使用说明&amp;基础参数'!$E$7*'模板使用说明&amp;基础参数'!$E$12,IF(L2501="修改",J2501*'模板使用说明&amp;基础参数'!$E$7*'模板使用说明&amp;基础参数'!$E$11,J2501*'模板使用说明&amp;基础参数'!$E$7*'模板使用说明&amp;基础参数'!$E$10)))))</f>
        <v/>
      </c>
      <c r="N2501" s="82"/>
    </row>
    <row r="2502" spans="1:14">
      <c r="A2502" s="76">
        <f t="shared" si="50"/>
        <v>2497</v>
      </c>
      <c r="B2502" s="77"/>
      <c r="C2502" s="77"/>
      <c r="D2502" s="77"/>
      <c r="E2502" s="77"/>
      <c r="F2502" s="78"/>
      <c r="G2502" s="78"/>
      <c r="H2502" s="78"/>
      <c r="I2502" s="76"/>
      <c r="J2502" s="8" t="str">
        <f>IF(I2502="ILF",IF($C$1="预估功能点",'模板使用说明&amp;基础参数'!$E$15,'模板使用说明&amp;基础参数'!$E$22),IF(I2502="EIF",IF($C$1="预估功能点",'模板使用说明&amp;基础参数'!$E$16,'模板使用说明&amp;基础参数'!$E$23),IF(I2502="EI",IF($C$1="预估功能点",'模板使用说明&amp;基础参数'!$E$17,'模板使用说明&amp;基础参数'!$E$24),IF(I2502="EO",IF($C$1="预估功能点",'模板使用说明&amp;基础参数'!$E$18,'模板使用说明&amp;基础参数'!$E$25),IF(I2502="EQ",IF($C$1="预估功能点",'模板使用说明&amp;基础参数'!$E$19,'模板使用说明&amp;基础参数'!$E$26),"")))))</f>
        <v/>
      </c>
      <c r="K2502" s="80"/>
      <c r="L2502" s="80"/>
      <c r="M2502" s="81" t="str">
        <f>IF(J2502="","",IF(K2502="高",IF(L2502="删除",J2502*'模板使用说明&amp;基础参数'!$E$5*'模板使用说明&amp;基础参数'!$E$12,IF(L2502="修改",J2502*'模板使用说明&amp;基础参数'!$E$5*'模板使用说明&amp;基础参数'!$E$11,J2502*'模板使用说明&amp;基础参数'!$E$5*'模板使用说明&amp;基础参数'!$E$10)),IF(K2502="中",IF(L2502="删除",J2502*'模板使用说明&amp;基础参数'!$E$6*'模板使用说明&amp;基础参数'!$E$12,IF(L2502="修改",J2502*'模板使用说明&amp;基础参数'!$E$6*'模板使用说明&amp;基础参数'!$E$11,J2502*'模板使用说明&amp;基础参数'!$E$6*'模板使用说明&amp;基础参数'!$E$10)),IF(L2502="删除",J2502*'模板使用说明&amp;基础参数'!$E$7*'模板使用说明&amp;基础参数'!$E$12,IF(L2502="修改",J2502*'模板使用说明&amp;基础参数'!$E$7*'模板使用说明&amp;基础参数'!$E$11,J2502*'模板使用说明&amp;基础参数'!$E$7*'模板使用说明&amp;基础参数'!$E$10)))))</f>
        <v/>
      </c>
      <c r="N2502" s="82"/>
    </row>
    <row r="2503" spans="1:14">
      <c r="A2503" s="76">
        <f t="shared" si="50"/>
        <v>2498</v>
      </c>
      <c r="B2503" s="77"/>
      <c r="C2503" s="77"/>
      <c r="D2503" s="77"/>
      <c r="E2503" s="77"/>
      <c r="F2503" s="78"/>
      <c r="G2503" s="78"/>
      <c r="H2503" s="78"/>
      <c r="I2503" s="76"/>
      <c r="J2503" s="8" t="str">
        <f>IF(I2503="ILF",IF($C$1="预估功能点",'模板使用说明&amp;基础参数'!$E$15,'模板使用说明&amp;基础参数'!$E$22),IF(I2503="EIF",IF($C$1="预估功能点",'模板使用说明&amp;基础参数'!$E$16,'模板使用说明&amp;基础参数'!$E$23),IF(I2503="EI",IF($C$1="预估功能点",'模板使用说明&amp;基础参数'!$E$17,'模板使用说明&amp;基础参数'!$E$24),IF(I2503="EO",IF($C$1="预估功能点",'模板使用说明&amp;基础参数'!$E$18,'模板使用说明&amp;基础参数'!$E$25),IF(I2503="EQ",IF($C$1="预估功能点",'模板使用说明&amp;基础参数'!$E$19,'模板使用说明&amp;基础参数'!$E$26),"")))))</f>
        <v/>
      </c>
      <c r="K2503" s="80"/>
      <c r="L2503" s="80"/>
      <c r="M2503" s="81" t="str">
        <f>IF(J2503="","",IF(K2503="高",IF(L2503="删除",J2503*'模板使用说明&amp;基础参数'!$E$5*'模板使用说明&amp;基础参数'!$E$12,IF(L2503="修改",J2503*'模板使用说明&amp;基础参数'!$E$5*'模板使用说明&amp;基础参数'!$E$11,J2503*'模板使用说明&amp;基础参数'!$E$5*'模板使用说明&amp;基础参数'!$E$10)),IF(K2503="中",IF(L2503="删除",J2503*'模板使用说明&amp;基础参数'!$E$6*'模板使用说明&amp;基础参数'!$E$12,IF(L2503="修改",J2503*'模板使用说明&amp;基础参数'!$E$6*'模板使用说明&amp;基础参数'!$E$11,J2503*'模板使用说明&amp;基础参数'!$E$6*'模板使用说明&amp;基础参数'!$E$10)),IF(L2503="删除",J2503*'模板使用说明&amp;基础参数'!$E$7*'模板使用说明&amp;基础参数'!$E$12,IF(L2503="修改",J2503*'模板使用说明&amp;基础参数'!$E$7*'模板使用说明&amp;基础参数'!$E$11,J2503*'模板使用说明&amp;基础参数'!$E$7*'模板使用说明&amp;基础参数'!$E$10)))))</f>
        <v/>
      </c>
      <c r="N2503" s="82"/>
    </row>
    <row r="2504" spans="1:14">
      <c r="A2504" s="76">
        <f t="shared" si="50"/>
        <v>2499</v>
      </c>
      <c r="B2504" s="77"/>
      <c r="C2504" s="77"/>
      <c r="D2504" s="77"/>
      <c r="E2504" s="77"/>
      <c r="F2504" s="78"/>
      <c r="G2504" s="78"/>
      <c r="H2504" s="78"/>
      <c r="I2504" s="76"/>
      <c r="J2504" s="8" t="str">
        <f>IF(I2504="ILF",IF($C$1="预估功能点",'模板使用说明&amp;基础参数'!$E$15,'模板使用说明&amp;基础参数'!$E$22),IF(I2504="EIF",IF($C$1="预估功能点",'模板使用说明&amp;基础参数'!$E$16,'模板使用说明&amp;基础参数'!$E$23),IF(I2504="EI",IF($C$1="预估功能点",'模板使用说明&amp;基础参数'!$E$17,'模板使用说明&amp;基础参数'!$E$24),IF(I2504="EO",IF($C$1="预估功能点",'模板使用说明&amp;基础参数'!$E$18,'模板使用说明&amp;基础参数'!$E$25),IF(I2504="EQ",IF($C$1="预估功能点",'模板使用说明&amp;基础参数'!$E$19,'模板使用说明&amp;基础参数'!$E$26),"")))))</f>
        <v/>
      </c>
      <c r="K2504" s="80"/>
      <c r="L2504" s="80"/>
      <c r="M2504" s="81" t="str">
        <f>IF(J2504="","",IF(K2504="高",IF(L2504="删除",J2504*'模板使用说明&amp;基础参数'!$E$5*'模板使用说明&amp;基础参数'!$E$12,IF(L2504="修改",J2504*'模板使用说明&amp;基础参数'!$E$5*'模板使用说明&amp;基础参数'!$E$11,J2504*'模板使用说明&amp;基础参数'!$E$5*'模板使用说明&amp;基础参数'!$E$10)),IF(K2504="中",IF(L2504="删除",J2504*'模板使用说明&amp;基础参数'!$E$6*'模板使用说明&amp;基础参数'!$E$12,IF(L2504="修改",J2504*'模板使用说明&amp;基础参数'!$E$6*'模板使用说明&amp;基础参数'!$E$11,J2504*'模板使用说明&amp;基础参数'!$E$6*'模板使用说明&amp;基础参数'!$E$10)),IF(L2504="删除",J2504*'模板使用说明&amp;基础参数'!$E$7*'模板使用说明&amp;基础参数'!$E$12,IF(L2504="修改",J2504*'模板使用说明&amp;基础参数'!$E$7*'模板使用说明&amp;基础参数'!$E$11,J2504*'模板使用说明&amp;基础参数'!$E$7*'模板使用说明&amp;基础参数'!$E$10)))))</f>
        <v/>
      </c>
      <c r="N2504" s="82"/>
    </row>
    <row r="2505" spans="1:14">
      <c r="A2505" s="76">
        <f t="shared" si="50"/>
        <v>2500</v>
      </c>
      <c r="B2505" s="77"/>
      <c r="C2505" s="77"/>
      <c r="D2505" s="77"/>
      <c r="E2505" s="77"/>
      <c r="F2505" s="78"/>
      <c r="G2505" s="78"/>
      <c r="H2505" s="78"/>
      <c r="I2505" s="76"/>
      <c r="J2505" s="8" t="str">
        <f>IF(I2505="ILF",IF($C$1="预估功能点",'模板使用说明&amp;基础参数'!$E$15,'模板使用说明&amp;基础参数'!$E$22),IF(I2505="EIF",IF($C$1="预估功能点",'模板使用说明&amp;基础参数'!$E$16,'模板使用说明&amp;基础参数'!$E$23),IF(I2505="EI",IF($C$1="预估功能点",'模板使用说明&amp;基础参数'!$E$17,'模板使用说明&amp;基础参数'!$E$24),IF(I2505="EO",IF($C$1="预估功能点",'模板使用说明&amp;基础参数'!$E$18,'模板使用说明&amp;基础参数'!$E$25),IF(I2505="EQ",IF($C$1="预估功能点",'模板使用说明&amp;基础参数'!$E$19,'模板使用说明&amp;基础参数'!$E$26),"")))))</f>
        <v/>
      </c>
      <c r="K2505" s="80"/>
      <c r="L2505" s="80"/>
      <c r="M2505" s="81" t="str">
        <f>IF(J2505="","",IF(K2505="高",IF(L2505="删除",J2505*'模板使用说明&amp;基础参数'!$E$5*'模板使用说明&amp;基础参数'!$E$12,IF(L2505="修改",J2505*'模板使用说明&amp;基础参数'!$E$5*'模板使用说明&amp;基础参数'!$E$11,J2505*'模板使用说明&amp;基础参数'!$E$5*'模板使用说明&amp;基础参数'!$E$10)),IF(K2505="中",IF(L2505="删除",J2505*'模板使用说明&amp;基础参数'!$E$6*'模板使用说明&amp;基础参数'!$E$12,IF(L2505="修改",J2505*'模板使用说明&amp;基础参数'!$E$6*'模板使用说明&amp;基础参数'!$E$11,J2505*'模板使用说明&amp;基础参数'!$E$6*'模板使用说明&amp;基础参数'!$E$10)),IF(L2505="删除",J2505*'模板使用说明&amp;基础参数'!$E$7*'模板使用说明&amp;基础参数'!$E$12,IF(L2505="修改",J2505*'模板使用说明&amp;基础参数'!$E$7*'模板使用说明&amp;基础参数'!$E$11,J2505*'模板使用说明&amp;基础参数'!$E$7*'模板使用说明&amp;基础参数'!$E$10)))))</f>
        <v/>
      </c>
      <c r="N2505" s="82"/>
    </row>
    <row r="2506" spans="1:14">
      <c r="A2506" s="76">
        <f t="shared" si="50"/>
        <v>2501</v>
      </c>
      <c r="B2506" s="77"/>
      <c r="C2506" s="77"/>
      <c r="D2506" s="77"/>
      <c r="E2506" s="77"/>
      <c r="F2506" s="78"/>
      <c r="G2506" s="78"/>
      <c r="H2506" s="78"/>
      <c r="I2506" s="76"/>
      <c r="J2506" s="8" t="str">
        <f>IF(I2506="ILF",IF($C$1="预估功能点",'模板使用说明&amp;基础参数'!$E$15,'模板使用说明&amp;基础参数'!$E$22),IF(I2506="EIF",IF($C$1="预估功能点",'模板使用说明&amp;基础参数'!$E$16,'模板使用说明&amp;基础参数'!$E$23),IF(I2506="EI",IF($C$1="预估功能点",'模板使用说明&amp;基础参数'!$E$17,'模板使用说明&amp;基础参数'!$E$24),IF(I2506="EO",IF($C$1="预估功能点",'模板使用说明&amp;基础参数'!$E$18,'模板使用说明&amp;基础参数'!$E$25),IF(I2506="EQ",IF($C$1="预估功能点",'模板使用说明&amp;基础参数'!$E$19,'模板使用说明&amp;基础参数'!$E$26),"")))))</f>
        <v/>
      </c>
      <c r="K2506" s="80"/>
      <c r="L2506" s="80"/>
      <c r="M2506" s="81" t="str">
        <f>IF(J2506="","",IF(K2506="高",IF(L2506="删除",J2506*'模板使用说明&amp;基础参数'!$E$5*'模板使用说明&amp;基础参数'!$E$12,IF(L2506="修改",J2506*'模板使用说明&amp;基础参数'!$E$5*'模板使用说明&amp;基础参数'!$E$11,J2506*'模板使用说明&amp;基础参数'!$E$5*'模板使用说明&amp;基础参数'!$E$10)),IF(K2506="中",IF(L2506="删除",J2506*'模板使用说明&amp;基础参数'!$E$6*'模板使用说明&amp;基础参数'!$E$12,IF(L2506="修改",J2506*'模板使用说明&amp;基础参数'!$E$6*'模板使用说明&amp;基础参数'!$E$11,J2506*'模板使用说明&amp;基础参数'!$E$6*'模板使用说明&amp;基础参数'!$E$10)),IF(L2506="删除",J2506*'模板使用说明&amp;基础参数'!$E$7*'模板使用说明&amp;基础参数'!$E$12,IF(L2506="修改",J2506*'模板使用说明&amp;基础参数'!$E$7*'模板使用说明&amp;基础参数'!$E$11,J2506*'模板使用说明&amp;基础参数'!$E$7*'模板使用说明&amp;基础参数'!$E$10)))))</f>
        <v/>
      </c>
      <c r="N2506" s="82"/>
    </row>
    <row r="2507" spans="1:14">
      <c r="A2507" s="76">
        <f t="shared" si="50"/>
        <v>2502</v>
      </c>
      <c r="B2507" s="77"/>
      <c r="C2507" s="77"/>
      <c r="D2507" s="77"/>
      <c r="E2507" s="77"/>
      <c r="F2507" s="78"/>
      <c r="G2507" s="78"/>
      <c r="H2507" s="78"/>
      <c r="I2507" s="76"/>
      <c r="J2507" s="8" t="str">
        <f>IF(I2507="ILF",IF($C$1="预估功能点",'模板使用说明&amp;基础参数'!$E$15,'模板使用说明&amp;基础参数'!$E$22),IF(I2507="EIF",IF($C$1="预估功能点",'模板使用说明&amp;基础参数'!$E$16,'模板使用说明&amp;基础参数'!$E$23),IF(I2507="EI",IF($C$1="预估功能点",'模板使用说明&amp;基础参数'!$E$17,'模板使用说明&amp;基础参数'!$E$24),IF(I2507="EO",IF($C$1="预估功能点",'模板使用说明&amp;基础参数'!$E$18,'模板使用说明&amp;基础参数'!$E$25),IF(I2507="EQ",IF($C$1="预估功能点",'模板使用说明&amp;基础参数'!$E$19,'模板使用说明&amp;基础参数'!$E$26),"")))))</f>
        <v/>
      </c>
      <c r="K2507" s="80"/>
      <c r="L2507" s="80"/>
      <c r="M2507" s="81" t="str">
        <f>IF(J2507="","",IF(K2507="高",IF(L2507="删除",J2507*'模板使用说明&amp;基础参数'!$E$5*'模板使用说明&amp;基础参数'!$E$12,IF(L2507="修改",J2507*'模板使用说明&amp;基础参数'!$E$5*'模板使用说明&amp;基础参数'!$E$11,J2507*'模板使用说明&amp;基础参数'!$E$5*'模板使用说明&amp;基础参数'!$E$10)),IF(K2507="中",IF(L2507="删除",J2507*'模板使用说明&amp;基础参数'!$E$6*'模板使用说明&amp;基础参数'!$E$12,IF(L2507="修改",J2507*'模板使用说明&amp;基础参数'!$E$6*'模板使用说明&amp;基础参数'!$E$11,J2507*'模板使用说明&amp;基础参数'!$E$6*'模板使用说明&amp;基础参数'!$E$10)),IF(L2507="删除",J2507*'模板使用说明&amp;基础参数'!$E$7*'模板使用说明&amp;基础参数'!$E$12,IF(L2507="修改",J2507*'模板使用说明&amp;基础参数'!$E$7*'模板使用说明&amp;基础参数'!$E$11,J2507*'模板使用说明&amp;基础参数'!$E$7*'模板使用说明&amp;基础参数'!$E$10)))))</f>
        <v/>
      </c>
      <c r="N2507" s="82"/>
    </row>
    <row r="2508" spans="1:14">
      <c r="A2508" s="76">
        <f t="shared" si="50"/>
        <v>2503</v>
      </c>
      <c r="B2508" s="77"/>
      <c r="C2508" s="77"/>
      <c r="D2508" s="77"/>
      <c r="E2508" s="77"/>
      <c r="F2508" s="78"/>
      <c r="G2508" s="78"/>
      <c r="H2508" s="78"/>
      <c r="I2508" s="76"/>
      <c r="J2508" s="8" t="str">
        <f>IF(I2508="ILF",IF($C$1="预估功能点",'模板使用说明&amp;基础参数'!$E$15,'模板使用说明&amp;基础参数'!$E$22),IF(I2508="EIF",IF($C$1="预估功能点",'模板使用说明&amp;基础参数'!$E$16,'模板使用说明&amp;基础参数'!$E$23),IF(I2508="EI",IF($C$1="预估功能点",'模板使用说明&amp;基础参数'!$E$17,'模板使用说明&amp;基础参数'!$E$24),IF(I2508="EO",IF($C$1="预估功能点",'模板使用说明&amp;基础参数'!$E$18,'模板使用说明&amp;基础参数'!$E$25),IF(I2508="EQ",IF($C$1="预估功能点",'模板使用说明&amp;基础参数'!$E$19,'模板使用说明&amp;基础参数'!$E$26),"")))))</f>
        <v/>
      </c>
      <c r="K2508" s="80"/>
      <c r="L2508" s="80"/>
      <c r="M2508" s="81" t="str">
        <f>IF(J2508="","",IF(K2508="高",IF(L2508="删除",J2508*'模板使用说明&amp;基础参数'!$E$5*'模板使用说明&amp;基础参数'!$E$12,IF(L2508="修改",J2508*'模板使用说明&amp;基础参数'!$E$5*'模板使用说明&amp;基础参数'!$E$11,J2508*'模板使用说明&amp;基础参数'!$E$5*'模板使用说明&amp;基础参数'!$E$10)),IF(K2508="中",IF(L2508="删除",J2508*'模板使用说明&amp;基础参数'!$E$6*'模板使用说明&amp;基础参数'!$E$12,IF(L2508="修改",J2508*'模板使用说明&amp;基础参数'!$E$6*'模板使用说明&amp;基础参数'!$E$11,J2508*'模板使用说明&amp;基础参数'!$E$6*'模板使用说明&amp;基础参数'!$E$10)),IF(L2508="删除",J2508*'模板使用说明&amp;基础参数'!$E$7*'模板使用说明&amp;基础参数'!$E$12,IF(L2508="修改",J2508*'模板使用说明&amp;基础参数'!$E$7*'模板使用说明&amp;基础参数'!$E$11,J2508*'模板使用说明&amp;基础参数'!$E$7*'模板使用说明&amp;基础参数'!$E$10)))))</f>
        <v/>
      </c>
      <c r="N2508" s="82"/>
    </row>
    <row r="2509" spans="1:14">
      <c r="A2509" s="76">
        <f t="shared" si="50"/>
        <v>2504</v>
      </c>
      <c r="B2509" s="77"/>
      <c r="C2509" s="77"/>
      <c r="D2509" s="77"/>
      <c r="E2509" s="77"/>
      <c r="F2509" s="78"/>
      <c r="G2509" s="78"/>
      <c r="H2509" s="78"/>
      <c r="I2509" s="76"/>
      <c r="J2509" s="8" t="str">
        <f>IF(I2509="ILF",IF($C$1="预估功能点",'模板使用说明&amp;基础参数'!$E$15,'模板使用说明&amp;基础参数'!$E$22),IF(I2509="EIF",IF($C$1="预估功能点",'模板使用说明&amp;基础参数'!$E$16,'模板使用说明&amp;基础参数'!$E$23),IF(I2509="EI",IF($C$1="预估功能点",'模板使用说明&amp;基础参数'!$E$17,'模板使用说明&amp;基础参数'!$E$24),IF(I2509="EO",IF($C$1="预估功能点",'模板使用说明&amp;基础参数'!$E$18,'模板使用说明&amp;基础参数'!$E$25),IF(I2509="EQ",IF($C$1="预估功能点",'模板使用说明&amp;基础参数'!$E$19,'模板使用说明&amp;基础参数'!$E$26),"")))))</f>
        <v/>
      </c>
      <c r="K2509" s="80"/>
      <c r="L2509" s="80"/>
      <c r="M2509" s="81" t="str">
        <f>IF(J2509="","",IF(K2509="高",IF(L2509="删除",J2509*'模板使用说明&amp;基础参数'!$E$5*'模板使用说明&amp;基础参数'!$E$12,IF(L2509="修改",J2509*'模板使用说明&amp;基础参数'!$E$5*'模板使用说明&amp;基础参数'!$E$11,J2509*'模板使用说明&amp;基础参数'!$E$5*'模板使用说明&amp;基础参数'!$E$10)),IF(K2509="中",IF(L2509="删除",J2509*'模板使用说明&amp;基础参数'!$E$6*'模板使用说明&amp;基础参数'!$E$12,IF(L2509="修改",J2509*'模板使用说明&amp;基础参数'!$E$6*'模板使用说明&amp;基础参数'!$E$11,J2509*'模板使用说明&amp;基础参数'!$E$6*'模板使用说明&amp;基础参数'!$E$10)),IF(L2509="删除",J2509*'模板使用说明&amp;基础参数'!$E$7*'模板使用说明&amp;基础参数'!$E$12,IF(L2509="修改",J2509*'模板使用说明&amp;基础参数'!$E$7*'模板使用说明&amp;基础参数'!$E$11,J2509*'模板使用说明&amp;基础参数'!$E$7*'模板使用说明&amp;基础参数'!$E$10)))))</f>
        <v/>
      </c>
      <c r="N2509" s="82"/>
    </row>
    <row r="2510" spans="1:14">
      <c r="A2510" s="76">
        <f t="shared" si="50"/>
        <v>2505</v>
      </c>
      <c r="B2510" s="77"/>
      <c r="C2510" s="77"/>
      <c r="D2510" s="77"/>
      <c r="E2510" s="77"/>
      <c r="F2510" s="78"/>
      <c r="G2510" s="78"/>
      <c r="H2510" s="78"/>
      <c r="I2510" s="76"/>
      <c r="J2510" s="8" t="str">
        <f>IF(I2510="ILF",IF($C$1="预估功能点",'模板使用说明&amp;基础参数'!$E$15,'模板使用说明&amp;基础参数'!$E$22),IF(I2510="EIF",IF($C$1="预估功能点",'模板使用说明&amp;基础参数'!$E$16,'模板使用说明&amp;基础参数'!$E$23),IF(I2510="EI",IF($C$1="预估功能点",'模板使用说明&amp;基础参数'!$E$17,'模板使用说明&amp;基础参数'!$E$24),IF(I2510="EO",IF($C$1="预估功能点",'模板使用说明&amp;基础参数'!$E$18,'模板使用说明&amp;基础参数'!$E$25),IF(I2510="EQ",IF($C$1="预估功能点",'模板使用说明&amp;基础参数'!$E$19,'模板使用说明&amp;基础参数'!$E$26),"")))))</f>
        <v/>
      </c>
      <c r="K2510" s="80"/>
      <c r="L2510" s="80"/>
      <c r="M2510" s="81" t="str">
        <f>IF(J2510="","",IF(K2510="高",IF(L2510="删除",J2510*'模板使用说明&amp;基础参数'!$E$5*'模板使用说明&amp;基础参数'!$E$12,IF(L2510="修改",J2510*'模板使用说明&amp;基础参数'!$E$5*'模板使用说明&amp;基础参数'!$E$11,J2510*'模板使用说明&amp;基础参数'!$E$5*'模板使用说明&amp;基础参数'!$E$10)),IF(K2510="中",IF(L2510="删除",J2510*'模板使用说明&amp;基础参数'!$E$6*'模板使用说明&amp;基础参数'!$E$12,IF(L2510="修改",J2510*'模板使用说明&amp;基础参数'!$E$6*'模板使用说明&amp;基础参数'!$E$11,J2510*'模板使用说明&amp;基础参数'!$E$6*'模板使用说明&amp;基础参数'!$E$10)),IF(L2510="删除",J2510*'模板使用说明&amp;基础参数'!$E$7*'模板使用说明&amp;基础参数'!$E$12,IF(L2510="修改",J2510*'模板使用说明&amp;基础参数'!$E$7*'模板使用说明&amp;基础参数'!$E$11,J2510*'模板使用说明&amp;基础参数'!$E$7*'模板使用说明&amp;基础参数'!$E$10)))))</f>
        <v/>
      </c>
      <c r="N2510" s="82"/>
    </row>
    <row r="2511" spans="1:14">
      <c r="A2511" s="76">
        <f t="shared" si="50"/>
        <v>2506</v>
      </c>
      <c r="B2511" s="77"/>
      <c r="C2511" s="77"/>
      <c r="D2511" s="77"/>
      <c r="E2511" s="77"/>
      <c r="F2511" s="78"/>
      <c r="G2511" s="78"/>
      <c r="H2511" s="78"/>
      <c r="I2511" s="76"/>
      <c r="J2511" s="8" t="str">
        <f>IF(I2511="ILF",IF($C$1="预估功能点",'模板使用说明&amp;基础参数'!$E$15,'模板使用说明&amp;基础参数'!$E$22),IF(I2511="EIF",IF($C$1="预估功能点",'模板使用说明&amp;基础参数'!$E$16,'模板使用说明&amp;基础参数'!$E$23),IF(I2511="EI",IF($C$1="预估功能点",'模板使用说明&amp;基础参数'!$E$17,'模板使用说明&amp;基础参数'!$E$24),IF(I2511="EO",IF($C$1="预估功能点",'模板使用说明&amp;基础参数'!$E$18,'模板使用说明&amp;基础参数'!$E$25),IF(I2511="EQ",IF($C$1="预估功能点",'模板使用说明&amp;基础参数'!$E$19,'模板使用说明&amp;基础参数'!$E$26),"")))))</f>
        <v/>
      </c>
      <c r="K2511" s="80"/>
      <c r="L2511" s="80"/>
      <c r="M2511" s="81" t="str">
        <f>IF(J2511="","",IF(K2511="高",IF(L2511="删除",J2511*'模板使用说明&amp;基础参数'!$E$5*'模板使用说明&amp;基础参数'!$E$12,IF(L2511="修改",J2511*'模板使用说明&amp;基础参数'!$E$5*'模板使用说明&amp;基础参数'!$E$11,J2511*'模板使用说明&amp;基础参数'!$E$5*'模板使用说明&amp;基础参数'!$E$10)),IF(K2511="中",IF(L2511="删除",J2511*'模板使用说明&amp;基础参数'!$E$6*'模板使用说明&amp;基础参数'!$E$12,IF(L2511="修改",J2511*'模板使用说明&amp;基础参数'!$E$6*'模板使用说明&amp;基础参数'!$E$11,J2511*'模板使用说明&amp;基础参数'!$E$6*'模板使用说明&amp;基础参数'!$E$10)),IF(L2511="删除",J2511*'模板使用说明&amp;基础参数'!$E$7*'模板使用说明&amp;基础参数'!$E$12,IF(L2511="修改",J2511*'模板使用说明&amp;基础参数'!$E$7*'模板使用说明&amp;基础参数'!$E$11,J2511*'模板使用说明&amp;基础参数'!$E$7*'模板使用说明&amp;基础参数'!$E$10)))))</f>
        <v/>
      </c>
      <c r="N2511" s="82"/>
    </row>
    <row r="2512" spans="1:14">
      <c r="A2512" s="76">
        <f t="shared" si="50"/>
        <v>2507</v>
      </c>
      <c r="B2512" s="77"/>
      <c r="C2512" s="77"/>
      <c r="D2512" s="77"/>
      <c r="E2512" s="77"/>
      <c r="F2512" s="78"/>
      <c r="G2512" s="78"/>
      <c r="H2512" s="78"/>
      <c r="I2512" s="76"/>
      <c r="J2512" s="8" t="str">
        <f>IF(I2512="ILF",IF($C$1="预估功能点",'模板使用说明&amp;基础参数'!$E$15,'模板使用说明&amp;基础参数'!$E$22),IF(I2512="EIF",IF($C$1="预估功能点",'模板使用说明&amp;基础参数'!$E$16,'模板使用说明&amp;基础参数'!$E$23),IF(I2512="EI",IF($C$1="预估功能点",'模板使用说明&amp;基础参数'!$E$17,'模板使用说明&amp;基础参数'!$E$24),IF(I2512="EO",IF($C$1="预估功能点",'模板使用说明&amp;基础参数'!$E$18,'模板使用说明&amp;基础参数'!$E$25),IF(I2512="EQ",IF($C$1="预估功能点",'模板使用说明&amp;基础参数'!$E$19,'模板使用说明&amp;基础参数'!$E$26),"")))))</f>
        <v/>
      </c>
      <c r="K2512" s="80"/>
      <c r="L2512" s="80"/>
      <c r="M2512" s="81" t="str">
        <f>IF(J2512="","",IF(K2512="高",IF(L2512="删除",J2512*'模板使用说明&amp;基础参数'!$E$5*'模板使用说明&amp;基础参数'!$E$12,IF(L2512="修改",J2512*'模板使用说明&amp;基础参数'!$E$5*'模板使用说明&amp;基础参数'!$E$11,J2512*'模板使用说明&amp;基础参数'!$E$5*'模板使用说明&amp;基础参数'!$E$10)),IF(K2512="中",IF(L2512="删除",J2512*'模板使用说明&amp;基础参数'!$E$6*'模板使用说明&amp;基础参数'!$E$12,IF(L2512="修改",J2512*'模板使用说明&amp;基础参数'!$E$6*'模板使用说明&amp;基础参数'!$E$11,J2512*'模板使用说明&amp;基础参数'!$E$6*'模板使用说明&amp;基础参数'!$E$10)),IF(L2512="删除",J2512*'模板使用说明&amp;基础参数'!$E$7*'模板使用说明&amp;基础参数'!$E$12,IF(L2512="修改",J2512*'模板使用说明&amp;基础参数'!$E$7*'模板使用说明&amp;基础参数'!$E$11,J2512*'模板使用说明&amp;基础参数'!$E$7*'模板使用说明&amp;基础参数'!$E$10)))))</f>
        <v/>
      </c>
      <c r="N2512" s="82"/>
    </row>
    <row r="2513" spans="1:14">
      <c r="A2513" s="76">
        <f t="shared" si="50"/>
        <v>2508</v>
      </c>
      <c r="B2513" s="77"/>
      <c r="C2513" s="77"/>
      <c r="D2513" s="77"/>
      <c r="E2513" s="77"/>
      <c r="F2513" s="78"/>
      <c r="G2513" s="78"/>
      <c r="H2513" s="78"/>
      <c r="I2513" s="76"/>
      <c r="J2513" s="8" t="str">
        <f>IF(I2513="ILF",IF($C$1="预估功能点",'模板使用说明&amp;基础参数'!$E$15,'模板使用说明&amp;基础参数'!$E$22),IF(I2513="EIF",IF($C$1="预估功能点",'模板使用说明&amp;基础参数'!$E$16,'模板使用说明&amp;基础参数'!$E$23),IF(I2513="EI",IF($C$1="预估功能点",'模板使用说明&amp;基础参数'!$E$17,'模板使用说明&amp;基础参数'!$E$24),IF(I2513="EO",IF($C$1="预估功能点",'模板使用说明&amp;基础参数'!$E$18,'模板使用说明&amp;基础参数'!$E$25),IF(I2513="EQ",IF($C$1="预估功能点",'模板使用说明&amp;基础参数'!$E$19,'模板使用说明&amp;基础参数'!$E$26),"")))))</f>
        <v/>
      </c>
      <c r="K2513" s="80"/>
      <c r="L2513" s="80"/>
      <c r="M2513" s="81" t="str">
        <f>IF(J2513="","",IF(K2513="高",IF(L2513="删除",J2513*'模板使用说明&amp;基础参数'!$E$5*'模板使用说明&amp;基础参数'!$E$12,IF(L2513="修改",J2513*'模板使用说明&amp;基础参数'!$E$5*'模板使用说明&amp;基础参数'!$E$11,J2513*'模板使用说明&amp;基础参数'!$E$5*'模板使用说明&amp;基础参数'!$E$10)),IF(K2513="中",IF(L2513="删除",J2513*'模板使用说明&amp;基础参数'!$E$6*'模板使用说明&amp;基础参数'!$E$12,IF(L2513="修改",J2513*'模板使用说明&amp;基础参数'!$E$6*'模板使用说明&amp;基础参数'!$E$11,J2513*'模板使用说明&amp;基础参数'!$E$6*'模板使用说明&amp;基础参数'!$E$10)),IF(L2513="删除",J2513*'模板使用说明&amp;基础参数'!$E$7*'模板使用说明&amp;基础参数'!$E$12,IF(L2513="修改",J2513*'模板使用说明&amp;基础参数'!$E$7*'模板使用说明&amp;基础参数'!$E$11,J2513*'模板使用说明&amp;基础参数'!$E$7*'模板使用说明&amp;基础参数'!$E$10)))))</f>
        <v/>
      </c>
      <c r="N2513" s="82"/>
    </row>
    <row r="2514" spans="1:14">
      <c r="A2514" s="76">
        <f t="shared" si="50"/>
        <v>2509</v>
      </c>
      <c r="B2514" s="77"/>
      <c r="C2514" s="77"/>
      <c r="D2514" s="77"/>
      <c r="E2514" s="77"/>
      <c r="F2514" s="78"/>
      <c r="G2514" s="78"/>
      <c r="H2514" s="78"/>
      <c r="I2514" s="76"/>
      <c r="J2514" s="8" t="str">
        <f>IF(I2514="ILF",IF($C$1="预估功能点",'模板使用说明&amp;基础参数'!$E$15,'模板使用说明&amp;基础参数'!$E$22),IF(I2514="EIF",IF($C$1="预估功能点",'模板使用说明&amp;基础参数'!$E$16,'模板使用说明&amp;基础参数'!$E$23),IF(I2514="EI",IF($C$1="预估功能点",'模板使用说明&amp;基础参数'!$E$17,'模板使用说明&amp;基础参数'!$E$24),IF(I2514="EO",IF($C$1="预估功能点",'模板使用说明&amp;基础参数'!$E$18,'模板使用说明&amp;基础参数'!$E$25),IF(I2514="EQ",IF($C$1="预估功能点",'模板使用说明&amp;基础参数'!$E$19,'模板使用说明&amp;基础参数'!$E$26),"")))))</f>
        <v/>
      </c>
      <c r="K2514" s="80"/>
      <c r="L2514" s="80"/>
      <c r="M2514" s="81" t="str">
        <f>IF(J2514="","",IF(K2514="高",IF(L2514="删除",J2514*'模板使用说明&amp;基础参数'!$E$5*'模板使用说明&amp;基础参数'!$E$12,IF(L2514="修改",J2514*'模板使用说明&amp;基础参数'!$E$5*'模板使用说明&amp;基础参数'!$E$11,J2514*'模板使用说明&amp;基础参数'!$E$5*'模板使用说明&amp;基础参数'!$E$10)),IF(K2514="中",IF(L2514="删除",J2514*'模板使用说明&amp;基础参数'!$E$6*'模板使用说明&amp;基础参数'!$E$12,IF(L2514="修改",J2514*'模板使用说明&amp;基础参数'!$E$6*'模板使用说明&amp;基础参数'!$E$11,J2514*'模板使用说明&amp;基础参数'!$E$6*'模板使用说明&amp;基础参数'!$E$10)),IF(L2514="删除",J2514*'模板使用说明&amp;基础参数'!$E$7*'模板使用说明&amp;基础参数'!$E$12,IF(L2514="修改",J2514*'模板使用说明&amp;基础参数'!$E$7*'模板使用说明&amp;基础参数'!$E$11,J2514*'模板使用说明&amp;基础参数'!$E$7*'模板使用说明&amp;基础参数'!$E$10)))))</f>
        <v/>
      </c>
      <c r="N2514" s="82"/>
    </row>
    <row r="2515" spans="1:14">
      <c r="A2515" s="76">
        <f t="shared" si="50"/>
        <v>2510</v>
      </c>
      <c r="B2515" s="77"/>
      <c r="C2515" s="77"/>
      <c r="D2515" s="77"/>
      <c r="E2515" s="77"/>
      <c r="F2515" s="78"/>
      <c r="G2515" s="78"/>
      <c r="H2515" s="78"/>
      <c r="I2515" s="76"/>
      <c r="J2515" s="8" t="str">
        <f>IF(I2515="ILF",IF($C$1="预估功能点",'模板使用说明&amp;基础参数'!$E$15,'模板使用说明&amp;基础参数'!$E$22),IF(I2515="EIF",IF($C$1="预估功能点",'模板使用说明&amp;基础参数'!$E$16,'模板使用说明&amp;基础参数'!$E$23),IF(I2515="EI",IF($C$1="预估功能点",'模板使用说明&amp;基础参数'!$E$17,'模板使用说明&amp;基础参数'!$E$24),IF(I2515="EO",IF($C$1="预估功能点",'模板使用说明&amp;基础参数'!$E$18,'模板使用说明&amp;基础参数'!$E$25),IF(I2515="EQ",IF($C$1="预估功能点",'模板使用说明&amp;基础参数'!$E$19,'模板使用说明&amp;基础参数'!$E$26),"")))))</f>
        <v/>
      </c>
      <c r="K2515" s="80"/>
      <c r="L2515" s="80"/>
      <c r="M2515" s="81" t="str">
        <f>IF(J2515="","",IF(K2515="高",IF(L2515="删除",J2515*'模板使用说明&amp;基础参数'!$E$5*'模板使用说明&amp;基础参数'!$E$12,IF(L2515="修改",J2515*'模板使用说明&amp;基础参数'!$E$5*'模板使用说明&amp;基础参数'!$E$11,J2515*'模板使用说明&amp;基础参数'!$E$5*'模板使用说明&amp;基础参数'!$E$10)),IF(K2515="中",IF(L2515="删除",J2515*'模板使用说明&amp;基础参数'!$E$6*'模板使用说明&amp;基础参数'!$E$12,IF(L2515="修改",J2515*'模板使用说明&amp;基础参数'!$E$6*'模板使用说明&amp;基础参数'!$E$11,J2515*'模板使用说明&amp;基础参数'!$E$6*'模板使用说明&amp;基础参数'!$E$10)),IF(L2515="删除",J2515*'模板使用说明&amp;基础参数'!$E$7*'模板使用说明&amp;基础参数'!$E$12,IF(L2515="修改",J2515*'模板使用说明&amp;基础参数'!$E$7*'模板使用说明&amp;基础参数'!$E$11,J2515*'模板使用说明&amp;基础参数'!$E$7*'模板使用说明&amp;基础参数'!$E$10)))))</f>
        <v/>
      </c>
      <c r="N2515" s="82"/>
    </row>
    <row r="2516" spans="1:14">
      <c r="A2516" s="76">
        <f t="shared" si="50"/>
        <v>2511</v>
      </c>
      <c r="B2516" s="77"/>
      <c r="C2516" s="77"/>
      <c r="D2516" s="77"/>
      <c r="E2516" s="77"/>
      <c r="F2516" s="78"/>
      <c r="G2516" s="78"/>
      <c r="H2516" s="78"/>
      <c r="I2516" s="76"/>
      <c r="J2516" s="8" t="str">
        <f>IF(I2516="ILF",IF($C$1="预估功能点",'模板使用说明&amp;基础参数'!$E$15,'模板使用说明&amp;基础参数'!$E$22),IF(I2516="EIF",IF($C$1="预估功能点",'模板使用说明&amp;基础参数'!$E$16,'模板使用说明&amp;基础参数'!$E$23),IF(I2516="EI",IF($C$1="预估功能点",'模板使用说明&amp;基础参数'!$E$17,'模板使用说明&amp;基础参数'!$E$24),IF(I2516="EO",IF($C$1="预估功能点",'模板使用说明&amp;基础参数'!$E$18,'模板使用说明&amp;基础参数'!$E$25),IF(I2516="EQ",IF($C$1="预估功能点",'模板使用说明&amp;基础参数'!$E$19,'模板使用说明&amp;基础参数'!$E$26),"")))))</f>
        <v/>
      </c>
      <c r="K2516" s="80"/>
      <c r="L2516" s="80"/>
      <c r="M2516" s="81" t="str">
        <f>IF(J2516="","",IF(K2516="高",IF(L2516="删除",J2516*'模板使用说明&amp;基础参数'!$E$5*'模板使用说明&amp;基础参数'!$E$12,IF(L2516="修改",J2516*'模板使用说明&amp;基础参数'!$E$5*'模板使用说明&amp;基础参数'!$E$11,J2516*'模板使用说明&amp;基础参数'!$E$5*'模板使用说明&amp;基础参数'!$E$10)),IF(K2516="中",IF(L2516="删除",J2516*'模板使用说明&amp;基础参数'!$E$6*'模板使用说明&amp;基础参数'!$E$12,IF(L2516="修改",J2516*'模板使用说明&amp;基础参数'!$E$6*'模板使用说明&amp;基础参数'!$E$11,J2516*'模板使用说明&amp;基础参数'!$E$6*'模板使用说明&amp;基础参数'!$E$10)),IF(L2516="删除",J2516*'模板使用说明&amp;基础参数'!$E$7*'模板使用说明&amp;基础参数'!$E$12,IF(L2516="修改",J2516*'模板使用说明&amp;基础参数'!$E$7*'模板使用说明&amp;基础参数'!$E$11,J2516*'模板使用说明&amp;基础参数'!$E$7*'模板使用说明&amp;基础参数'!$E$10)))))</f>
        <v/>
      </c>
      <c r="N2516" s="82"/>
    </row>
    <row r="2517" spans="1:14">
      <c r="A2517" s="76">
        <f t="shared" si="50"/>
        <v>2512</v>
      </c>
      <c r="B2517" s="77"/>
      <c r="C2517" s="77"/>
      <c r="D2517" s="77"/>
      <c r="E2517" s="77"/>
      <c r="F2517" s="78"/>
      <c r="G2517" s="78"/>
      <c r="H2517" s="78"/>
      <c r="I2517" s="76"/>
      <c r="J2517" s="8" t="str">
        <f>IF(I2517="ILF",IF($C$1="预估功能点",'模板使用说明&amp;基础参数'!$E$15,'模板使用说明&amp;基础参数'!$E$22),IF(I2517="EIF",IF($C$1="预估功能点",'模板使用说明&amp;基础参数'!$E$16,'模板使用说明&amp;基础参数'!$E$23),IF(I2517="EI",IF($C$1="预估功能点",'模板使用说明&amp;基础参数'!$E$17,'模板使用说明&amp;基础参数'!$E$24),IF(I2517="EO",IF($C$1="预估功能点",'模板使用说明&amp;基础参数'!$E$18,'模板使用说明&amp;基础参数'!$E$25),IF(I2517="EQ",IF($C$1="预估功能点",'模板使用说明&amp;基础参数'!$E$19,'模板使用说明&amp;基础参数'!$E$26),"")))))</f>
        <v/>
      </c>
      <c r="K2517" s="80"/>
      <c r="L2517" s="80"/>
      <c r="M2517" s="81" t="str">
        <f>IF(J2517="","",IF(K2517="高",IF(L2517="删除",J2517*'模板使用说明&amp;基础参数'!$E$5*'模板使用说明&amp;基础参数'!$E$12,IF(L2517="修改",J2517*'模板使用说明&amp;基础参数'!$E$5*'模板使用说明&amp;基础参数'!$E$11,J2517*'模板使用说明&amp;基础参数'!$E$5*'模板使用说明&amp;基础参数'!$E$10)),IF(K2517="中",IF(L2517="删除",J2517*'模板使用说明&amp;基础参数'!$E$6*'模板使用说明&amp;基础参数'!$E$12,IF(L2517="修改",J2517*'模板使用说明&amp;基础参数'!$E$6*'模板使用说明&amp;基础参数'!$E$11,J2517*'模板使用说明&amp;基础参数'!$E$6*'模板使用说明&amp;基础参数'!$E$10)),IF(L2517="删除",J2517*'模板使用说明&amp;基础参数'!$E$7*'模板使用说明&amp;基础参数'!$E$12,IF(L2517="修改",J2517*'模板使用说明&amp;基础参数'!$E$7*'模板使用说明&amp;基础参数'!$E$11,J2517*'模板使用说明&amp;基础参数'!$E$7*'模板使用说明&amp;基础参数'!$E$10)))))</f>
        <v/>
      </c>
      <c r="N2517" s="82"/>
    </row>
    <row r="2518" spans="1:14">
      <c r="A2518" s="76">
        <f t="shared" si="50"/>
        <v>2513</v>
      </c>
      <c r="B2518" s="77"/>
      <c r="C2518" s="77"/>
      <c r="D2518" s="77"/>
      <c r="E2518" s="77"/>
      <c r="F2518" s="78"/>
      <c r="G2518" s="78"/>
      <c r="H2518" s="78"/>
      <c r="I2518" s="76"/>
      <c r="J2518" s="8" t="str">
        <f>IF(I2518="ILF",IF($C$1="预估功能点",'模板使用说明&amp;基础参数'!$E$15,'模板使用说明&amp;基础参数'!$E$22),IF(I2518="EIF",IF($C$1="预估功能点",'模板使用说明&amp;基础参数'!$E$16,'模板使用说明&amp;基础参数'!$E$23),IF(I2518="EI",IF($C$1="预估功能点",'模板使用说明&amp;基础参数'!$E$17,'模板使用说明&amp;基础参数'!$E$24),IF(I2518="EO",IF($C$1="预估功能点",'模板使用说明&amp;基础参数'!$E$18,'模板使用说明&amp;基础参数'!$E$25),IF(I2518="EQ",IF($C$1="预估功能点",'模板使用说明&amp;基础参数'!$E$19,'模板使用说明&amp;基础参数'!$E$26),"")))))</f>
        <v/>
      </c>
      <c r="K2518" s="80"/>
      <c r="L2518" s="80"/>
      <c r="M2518" s="81" t="str">
        <f>IF(J2518="","",IF(K2518="高",IF(L2518="删除",J2518*'模板使用说明&amp;基础参数'!$E$5*'模板使用说明&amp;基础参数'!$E$12,IF(L2518="修改",J2518*'模板使用说明&amp;基础参数'!$E$5*'模板使用说明&amp;基础参数'!$E$11,J2518*'模板使用说明&amp;基础参数'!$E$5*'模板使用说明&amp;基础参数'!$E$10)),IF(K2518="中",IF(L2518="删除",J2518*'模板使用说明&amp;基础参数'!$E$6*'模板使用说明&amp;基础参数'!$E$12,IF(L2518="修改",J2518*'模板使用说明&amp;基础参数'!$E$6*'模板使用说明&amp;基础参数'!$E$11,J2518*'模板使用说明&amp;基础参数'!$E$6*'模板使用说明&amp;基础参数'!$E$10)),IF(L2518="删除",J2518*'模板使用说明&amp;基础参数'!$E$7*'模板使用说明&amp;基础参数'!$E$12,IF(L2518="修改",J2518*'模板使用说明&amp;基础参数'!$E$7*'模板使用说明&amp;基础参数'!$E$11,J2518*'模板使用说明&amp;基础参数'!$E$7*'模板使用说明&amp;基础参数'!$E$10)))))</f>
        <v/>
      </c>
      <c r="N2518" s="82"/>
    </row>
    <row r="2519" spans="1:14">
      <c r="A2519" s="76">
        <f t="shared" si="50"/>
        <v>2514</v>
      </c>
      <c r="B2519" s="77"/>
      <c r="C2519" s="77"/>
      <c r="D2519" s="77"/>
      <c r="E2519" s="77"/>
      <c r="F2519" s="78"/>
      <c r="G2519" s="78"/>
      <c r="H2519" s="78"/>
      <c r="I2519" s="76"/>
      <c r="J2519" s="8" t="str">
        <f>IF(I2519="ILF",IF($C$1="预估功能点",'模板使用说明&amp;基础参数'!$E$15,'模板使用说明&amp;基础参数'!$E$22),IF(I2519="EIF",IF($C$1="预估功能点",'模板使用说明&amp;基础参数'!$E$16,'模板使用说明&amp;基础参数'!$E$23),IF(I2519="EI",IF($C$1="预估功能点",'模板使用说明&amp;基础参数'!$E$17,'模板使用说明&amp;基础参数'!$E$24),IF(I2519="EO",IF($C$1="预估功能点",'模板使用说明&amp;基础参数'!$E$18,'模板使用说明&amp;基础参数'!$E$25),IF(I2519="EQ",IF($C$1="预估功能点",'模板使用说明&amp;基础参数'!$E$19,'模板使用说明&amp;基础参数'!$E$26),"")))))</f>
        <v/>
      </c>
      <c r="K2519" s="80"/>
      <c r="L2519" s="80"/>
      <c r="M2519" s="81" t="str">
        <f>IF(J2519="","",IF(K2519="高",IF(L2519="删除",J2519*'模板使用说明&amp;基础参数'!$E$5*'模板使用说明&amp;基础参数'!$E$12,IF(L2519="修改",J2519*'模板使用说明&amp;基础参数'!$E$5*'模板使用说明&amp;基础参数'!$E$11,J2519*'模板使用说明&amp;基础参数'!$E$5*'模板使用说明&amp;基础参数'!$E$10)),IF(K2519="中",IF(L2519="删除",J2519*'模板使用说明&amp;基础参数'!$E$6*'模板使用说明&amp;基础参数'!$E$12,IF(L2519="修改",J2519*'模板使用说明&amp;基础参数'!$E$6*'模板使用说明&amp;基础参数'!$E$11,J2519*'模板使用说明&amp;基础参数'!$E$6*'模板使用说明&amp;基础参数'!$E$10)),IF(L2519="删除",J2519*'模板使用说明&amp;基础参数'!$E$7*'模板使用说明&amp;基础参数'!$E$12,IF(L2519="修改",J2519*'模板使用说明&amp;基础参数'!$E$7*'模板使用说明&amp;基础参数'!$E$11,J2519*'模板使用说明&amp;基础参数'!$E$7*'模板使用说明&amp;基础参数'!$E$10)))))</f>
        <v/>
      </c>
      <c r="N2519" s="82"/>
    </row>
    <row r="2520" spans="1:14">
      <c r="A2520" s="76">
        <f t="shared" si="50"/>
        <v>2515</v>
      </c>
      <c r="B2520" s="77"/>
      <c r="C2520" s="77"/>
      <c r="D2520" s="77"/>
      <c r="E2520" s="77"/>
      <c r="F2520" s="78"/>
      <c r="G2520" s="78"/>
      <c r="H2520" s="78"/>
      <c r="I2520" s="76"/>
      <c r="J2520" s="8" t="str">
        <f>IF(I2520="ILF",IF($C$1="预估功能点",'模板使用说明&amp;基础参数'!$E$15,'模板使用说明&amp;基础参数'!$E$22),IF(I2520="EIF",IF($C$1="预估功能点",'模板使用说明&amp;基础参数'!$E$16,'模板使用说明&amp;基础参数'!$E$23),IF(I2520="EI",IF($C$1="预估功能点",'模板使用说明&amp;基础参数'!$E$17,'模板使用说明&amp;基础参数'!$E$24),IF(I2520="EO",IF($C$1="预估功能点",'模板使用说明&amp;基础参数'!$E$18,'模板使用说明&amp;基础参数'!$E$25),IF(I2520="EQ",IF($C$1="预估功能点",'模板使用说明&amp;基础参数'!$E$19,'模板使用说明&amp;基础参数'!$E$26),"")))))</f>
        <v/>
      </c>
      <c r="K2520" s="80"/>
      <c r="L2520" s="80"/>
      <c r="M2520" s="81" t="str">
        <f>IF(J2520="","",IF(K2520="高",IF(L2520="删除",J2520*'模板使用说明&amp;基础参数'!$E$5*'模板使用说明&amp;基础参数'!$E$12,IF(L2520="修改",J2520*'模板使用说明&amp;基础参数'!$E$5*'模板使用说明&amp;基础参数'!$E$11,J2520*'模板使用说明&amp;基础参数'!$E$5*'模板使用说明&amp;基础参数'!$E$10)),IF(K2520="中",IF(L2520="删除",J2520*'模板使用说明&amp;基础参数'!$E$6*'模板使用说明&amp;基础参数'!$E$12,IF(L2520="修改",J2520*'模板使用说明&amp;基础参数'!$E$6*'模板使用说明&amp;基础参数'!$E$11,J2520*'模板使用说明&amp;基础参数'!$E$6*'模板使用说明&amp;基础参数'!$E$10)),IF(L2520="删除",J2520*'模板使用说明&amp;基础参数'!$E$7*'模板使用说明&amp;基础参数'!$E$12,IF(L2520="修改",J2520*'模板使用说明&amp;基础参数'!$E$7*'模板使用说明&amp;基础参数'!$E$11,J2520*'模板使用说明&amp;基础参数'!$E$7*'模板使用说明&amp;基础参数'!$E$10)))))</f>
        <v/>
      </c>
      <c r="N2520" s="82"/>
    </row>
    <row r="2521" spans="1:14">
      <c r="A2521" s="76">
        <f t="shared" si="50"/>
        <v>2516</v>
      </c>
      <c r="B2521" s="77"/>
      <c r="C2521" s="77"/>
      <c r="D2521" s="77"/>
      <c r="E2521" s="77"/>
      <c r="F2521" s="78"/>
      <c r="G2521" s="78"/>
      <c r="H2521" s="78"/>
      <c r="I2521" s="76"/>
      <c r="J2521" s="8" t="str">
        <f>IF(I2521="ILF",IF($C$1="预估功能点",'模板使用说明&amp;基础参数'!$E$15,'模板使用说明&amp;基础参数'!$E$22),IF(I2521="EIF",IF($C$1="预估功能点",'模板使用说明&amp;基础参数'!$E$16,'模板使用说明&amp;基础参数'!$E$23),IF(I2521="EI",IF($C$1="预估功能点",'模板使用说明&amp;基础参数'!$E$17,'模板使用说明&amp;基础参数'!$E$24),IF(I2521="EO",IF($C$1="预估功能点",'模板使用说明&amp;基础参数'!$E$18,'模板使用说明&amp;基础参数'!$E$25),IF(I2521="EQ",IF($C$1="预估功能点",'模板使用说明&amp;基础参数'!$E$19,'模板使用说明&amp;基础参数'!$E$26),"")))))</f>
        <v/>
      </c>
      <c r="K2521" s="80"/>
      <c r="L2521" s="80"/>
      <c r="M2521" s="81" t="str">
        <f>IF(J2521="","",IF(K2521="高",IF(L2521="删除",J2521*'模板使用说明&amp;基础参数'!$E$5*'模板使用说明&amp;基础参数'!$E$12,IF(L2521="修改",J2521*'模板使用说明&amp;基础参数'!$E$5*'模板使用说明&amp;基础参数'!$E$11,J2521*'模板使用说明&amp;基础参数'!$E$5*'模板使用说明&amp;基础参数'!$E$10)),IF(K2521="中",IF(L2521="删除",J2521*'模板使用说明&amp;基础参数'!$E$6*'模板使用说明&amp;基础参数'!$E$12,IF(L2521="修改",J2521*'模板使用说明&amp;基础参数'!$E$6*'模板使用说明&amp;基础参数'!$E$11,J2521*'模板使用说明&amp;基础参数'!$E$6*'模板使用说明&amp;基础参数'!$E$10)),IF(L2521="删除",J2521*'模板使用说明&amp;基础参数'!$E$7*'模板使用说明&amp;基础参数'!$E$12,IF(L2521="修改",J2521*'模板使用说明&amp;基础参数'!$E$7*'模板使用说明&amp;基础参数'!$E$11,J2521*'模板使用说明&amp;基础参数'!$E$7*'模板使用说明&amp;基础参数'!$E$10)))))</f>
        <v/>
      </c>
      <c r="N2521" s="82"/>
    </row>
    <row r="2522" spans="1:14">
      <c r="A2522" s="76">
        <f t="shared" si="50"/>
        <v>2517</v>
      </c>
      <c r="B2522" s="77"/>
      <c r="C2522" s="77"/>
      <c r="D2522" s="77"/>
      <c r="E2522" s="77"/>
      <c r="F2522" s="78"/>
      <c r="G2522" s="78"/>
      <c r="H2522" s="78"/>
      <c r="I2522" s="76"/>
      <c r="J2522" s="8" t="str">
        <f>IF(I2522="ILF",IF($C$1="预估功能点",'模板使用说明&amp;基础参数'!$E$15,'模板使用说明&amp;基础参数'!$E$22),IF(I2522="EIF",IF($C$1="预估功能点",'模板使用说明&amp;基础参数'!$E$16,'模板使用说明&amp;基础参数'!$E$23),IF(I2522="EI",IF($C$1="预估功能点",'模板使用说明&amp;基础参数'!$E$17,'模板使用说明&amp;基础参数'!$E$24),IF(I2522="EO",IF($C$1="预估功能点",'模板使用说明&amp;基础参数'!$E$18,'模板使用说明&amp;基础参数'!$E$25),IF(I2522="EQ",IF($C$1="预估功能点",'模板使用说明&amp;基础参数'!$E$19,'模板使用说明&amp;基础参数'!$E$26),"")))))</f>
        <v/>
      </c>
      <c r="K2522" s="80"/>
      <c r="L2522" s="80"/>
      <c r="M2522" s="81" t="str">
        <f>IF(J2522="","",IF(K2522="高",IF(L2522="删除",J2522*'模板使用说明&amp;基础参数'!$E$5*'模板使用说明&amp;基础参数'!$E$12,IF(L2522="修改",J2522*'模板使用说明&amp;基础参数'!$E$5*'模板使用说明&amp;基础参数'!$E$11,J2522*'模板使用说明&amp;基础参数'!$E$5*'模板使用说明&amp;基础参数'!$E$10)),IF(K2522="中",IF(L2522="删除",J2522*'模板使用说明&amp;基础参数'!$E$6*'模板使用说明&amp;基础参数'!$E$12,IF(L2522="修改",J2522*'模板使用说明&amp;基础参数'!$E$6*'模板使用说明&amp;基础参数'!$E$11,J2522*'模板使用说明&amp;基础参数'!$E$6*'模板使用说明&amp;基础参数'!$E$10)),IF(L2522="删除",J2522*'模板使用说明&amp;基础参数'!$E$7*'模板使用说明&amp;基础参数'!$E$12,IF(L2522="修改",J2522*'模板使用说明&amp;基础参数'!$E$7*'模板使用说明&amp;基础参数'!$E$11,J2522*'模板使用说明&amp;基础参数'!$E$7*'模板使用说明&amp;基础参数'!$E$10)))))</f>
        <v/>
      </c>
      <c r="N2522" s="82"/>
    </row>
    <row r="2523" spans="1:14">
      <c r="A2523" s="76">
        <f t="shared" si="50"/>
        <v>2518</v>
      </c>
      <c r="B2523" s="77"/>
      <c r="C2523" s="77"/>
      <c r="D2523" s="77"/>
      <c r="E2523" s="77"/>
      <c r="F2523" s="78"/>
      <c r="G2523" s="78"/>
      <c r="H2523" s="78"/>
      <c r="I2523" s="76"/>
      <c r="J2523" s="8" t="str">
        <f>IF(I2523="ILF",IF($C$1="预估功能点",'模板使用说明&amp;基础参数'!$E$15,'模板使用说明&amp;基础参数'!$E$22),IF(I2523="EIF",IF($C$1="预估功能点",'模板使用说明&amp;基础参数'!$E$16,'模板使用说明&amp;基础参数'!$E$23),IF(I2523="EI",IF($C$1="预估功能点",'模板使用说明&amp;基础参数'!$E$17,'模板使用说明&amp;基础参数'!$E$24),IF(I2523="EO",IF($C$1="预估功能点",'模板使用说明&amp;基础参数'!$E$18,'模板使用说明&amp;基础参数'!$E$25),IF(I2523="EQ",IF($C$1="预估功能点",'模板使用说明&amp;基础参数'!$E$19,'模板使用说明&amp;基础参数'!$E$26),"")))))</f>
        <v/>
      </c>
      <c r="K2523" s="80"/>
      <c r="L2523" s="80"/>
      <c r="M2523" s="81" t="str">
        <f>IF(J2523="","",IF(K2523="高",IF(L2523="删除",J2523*'模板使用说明&amp;基础参数'!$E$5*'模板使用说明&amp;基础参数'!$E$12,IF(L2523="修改",J2523*'模板使用说明&amp;基础参数'!$E$5*'模板使用说明&amp;基础参数'!$E$11,J2523*'模板使用说明&amp;基础参数'!$E$5*'模板使用说明&amp;基础参数'!$E$10)),IF(K2523="中",IF(L2523="删除",J2523*'模板使用说明&amp;基础参数'!$E$6*'模板使用说明&amp;基础参数'!$E$12,IF(L2523="修改",J2523*'模板使用说明&amp;基础参数'!$E$6*'模板使用说明&amp;基础参数'!$E$11,J2523*'模板使用说明&amp;基础参数'!$E$6*'模板使用说明&amp;基础参数'!$E$10)),IF(L2523="删除",J2523*'模板使用说明&amp;基础参数'!$E$7*'模板使用说明&amp;基础参数'!$E$12,IF(L2523="修改",J2523*'模板使用说明&amp;基础参数'!$E$7*'模板使用说明&amp;基础参数'!$E$11,J2523*'模板使用说明&amp;基础参数'!$E$7*'模板使用说明&amp;基础参数'!$E$10)))))</f>
        <v/>
      </c>
      <c r="N2523" s="82"/>
    </row>
    <row r="2524" spans="1:14">
      <c r="A2524" s="76">
        <f t="shared" si="50"/>
        <v>2519</v>
      </c>
      <c r="B2524" s="77"/>
      <c r="C2524" s="77"/>
      <c r="D2524" s="77"/>
      <c r="E2524" s="77"/>
      <c r="F2524" s="78"/>
      <c r="G2524" s="78"/>
      <c r="H2524" s="78"/>
      <c r="I2524" s="76"/>
      <c r="J2524" s="8" t="str">
        <f>IF(I2524="ILF",IF($C$1="预估功能点",'模板使用说明&amp;基础参数'!$E$15,'模板使用说明&amp;基础参数'!$E$22),IF(I2524="EIF",IF($C$1="预估功能点",'模板使用说明&amp;基础参数'!$E$16,'模板使用说明&amp;基础参数'!$E$23),IF(I2524="EI",IF($C$1="预估功能点",'模板使用说明&amp;基础参数'!$E$17,'模板使用说明&amp;基础参数'!$E$24),IF(I2524="EO",IF($C$1="预估功能点",'模板使用说明&amp;基础参数'!$E$18,'模板使用说明&amp;基础参数'!$E$25),IF(I2524="EQ",IF($C$1="预估功能点",'模板使用说明&amp;基础参数'!$E$19,'模板使用说明&amp;基础参数'!$E$26),"")))))</f>
        <v/>
      </c>
      <c r="K2524" s="80"/>
      <c r="L2524" s="80"/>
      <c r="M2524" s="81" t="str">
        <f>IF(J2524="","",IF(K2524="高",IF(L2524="删除",J2524*'模板使用说明&amp;基础参数'!$E$5*'模板使用说明&amp;基础参数'!$E$12,IF(L2524="修改",J2524*'模板使用说明&amp;基础参数'!$E$5*'模板使用说明&amp;基础参数'!$E$11,J2524*'模板使用说明&amp;基础参数'!$E$5*'模板使用说明&amp;基础参数'!$E$10)),IF(K2524="中",IF(L2524="删除",J2524*'模板使用说明&amp;基础参数'!$E$6*'模板使用说明&amp;基础参数'!$E$12,IF(L2524="修改",J2524*'模板使用说明&amp;基础参数'!$E$6*'模板使用说明&amp;基础参数'!$E$11,J2524*'模板使用说明&amp;基础参数'!$E$6*'模板使用说明&amp;基础参数'!$E$10)),IF(L2524="删除",J2524*'模板使用说明&amp;基础参数'!$E$7*'模板使用说明&amp;基础参数'!$E$12,IF(L2524="修改",J2524*'模板使用说明&amp;基础参数'!$E$7*'模板使用说明&amp;基础参数'!$E$11,J2524*'模板使用说明&amp;基础参数'!$E$7*'模板使用说明&amp;基础参数'!$E$10)))))</f>
        <v/>
      </c>
      <c r="N2524" s="82"/>
    </row>
    <row r="2525" spans="1:14">
      <c r="A2525" s="76">
        <f t="shared" si="50"/>
        <v>2520</v>
      </c>
      <c r="B2525" s="77"/>
      <c r="C2525" s="77"/>
      <c r="D2525" s="77"/>
      <c r="E2525" s="77"/>
      <c r="F2525" s="78"/>
      <c r="G2525" s="78"/>
      <c r="H2525" s="78"/>
      <c r="I2525" s="76"/>
      <c r="J2525" s="8" t="str">
        <f>IF(I2525="ILF",IF($C$1="预估功能点",'模板使用说明&amp;基础参数'!$E$15,'模板使用说明&amp;基础参数'!$E$22),IF(I2525="EIF",IF($C$1="预估功能点",'模板使用说明&amp;基础参数'!$E$16,'模板使用说明&amp;基础参数'!$E$23),IF(I2525="EI",IF($C$1="预估功能点",'模板使用说明&amp;基础参数'!$E$17,'模板使用说明&amp;基础参数'!$E$24),IF(I2525="EO",IF($C$1="预估功能点",'模板使用说明&amp;基础参数'!$E$18,'模板使用说明&amp;基础参数'!$E$25),IF(I2525="EQ",IF($C$1="预估功能点",'模板使用说明&amp;基础参数'!$E$19,'模板使用说明&amp;基础参数'!$E$26),"")))))</f>
        <v/>
      </c>
      <c r="K2525" s="80"/>
      <c r="L2525" s="80"/>
      <c r="M2525" s="81" t="str">
        <f>IF(J2525="","",IF(K2525="高",IF(L2525="删除",J2525*'模板使用说明&amp;基础参数'!$E$5*'模板使用说明&amp;基础参数'!$E$12,IF(L2525="修改",J2525*'模板使用说明&amp;基础参数'!$E$5*'模板使用说明&amp;基础参数'!$E$11,J2525*'模板使用说明&amp;基础参数'!$E$5*'模板使用说明&amp;基础参数'!$E$10)),IF(K2525="中",IF(L2525="删除",J2525*'模板使用说明&amp;基础参数'!$E$6*'模板使用说明&amp;基础参数'!$E$12,IF(L2525="修改",J2525*'模板使用说明&amp;基础参数'!$E$6*'模板使用说明&amp;基础参数'!$E$11,J2525*'模板使用说明&amp;基础参数'!$E$6*'模板使用说明&amp;基础参数'!$E$10)),IF(L2525="删除",J2525*'模板使用说明&amp;基础参数'!$E$7*'模板使用说明&amp;基础参数'!$E$12,IF(L2525="修改",J2525*'模板使用说明&amp;基础参数'!$E$7*'模板使用说明&amp;基础参数'!$E$11,J2525*'模板使用说明&amp;基础参数'!$E$7*'模板使用说明&amp;基础参数'!$E$10)))))</f>
        <v/>
      </c>
      <c r="N2525" s="82"/>
    </row>
    <row r="2526" spans="1:14">
      <c r="A2526" s="76">
        <f t="shared" si="50"/>
        <v>2521</v>
      </c>
      <c r="B2526" s="77"/>
      <c r="C2526" s="77"/>
      <c r="D2526" s="77"/>
      <c r="E2526" s="77"/>
      <c r="F2526" s="78"/>
      <c r="G2526" s="78"/>
      <c r="H2526" s="78"/>
      <c r="I2526" s="76"/>
      <c r="J2526" s="8" t="str">
        <f>IF(I2526="ILF",IF($C$1="预估功能点",'模板使用说明&amp;基础参数'!$E$15,'模板使用说明&amp;基础参数'!$E$22),IF(I2526="EIF",IF($C$1="预估功能点",'模板使用说明&amp;基础参数'!$E$16,'模板使用说明&amp;基础参数'!$E$23),IF(I2526="EI",IF($C$1="预估功能点",'模板使用说明&amp;基础参数'!$E$17,'模板使用说明&amp;基础参数'!$E$24),IF(I2526="EO",IF($C$1="预估功能点",'模板使用说明&amp;基础参数'!$E$18,'模板使用说明&amp;基础参数'!$E$25),IF(I2526="EQ",IF($C$1="预估功能点",'模板使用说明&amp;基础参数'!$E$19,'模板使用说明&amp;基础参数'!$E$26),"")))))</f>
        <v/>
      </c>
      <c r="K2526" s="80"/>
      <c r="L2526" s="80"/>
      <c r="M2526" s="81" t="str">
        <f>IF(J2526="","",IF(K2526="高",IF(L2526="删除",J2526*'模板使用说明&amp;基础参数'!$E$5*'模板使用说明&amp;基础参数'!$E$12,IF(L2526="修改",J2526*'模板使用说明&amp;基础参数'!$E$5*'模板使用说明&amp;基础参数'!$E$11,J2526*'模板使用说明&amp;基础参数'!$E$5*'模板使用说明&amp;基础参数'!$E$10)),IF(K2526="中",IF(L2526="删除",J2526*'模板使用说明&amp;基础参数'!$E$6*'模板使用说明&amp;基础参数'!$E$12,IF(L2526="修改",J2526*'模板使用说明&amp;基础参数'!$E$6*'模板使用说明&amp;基础参数'!$E$11,J2526*'模板使用说明&amp;基础参数'!$E$6*'模板使用说明&amp;基础参数'!$E$10)),IF(L2526="删除",J2526*'模板使用说明&amp;基础参数'!$E$7*'模板使用说明&amp;基础参数'!$E$12,IF(L2526="修改",J2526*'模板使用说明&amp;基础参数'!$E$7*'模板使用说明&amp;基础参数'!$E$11,J2526*'模板使用说明&amp;基础参数'!$E$7*'模板使用说明&amp;基础参数'!$E$10)))))</f>
        <v/>
      </c>
      <c r="N2526" s="82"/>
    </row>
    <row r="2527" spans="1:14">
      <c r="A2527" s="76">
        <f t="shared" si="50"/>
        <v>2522</v>
      </c>
      <c r="B2527" s="77"/>
      <c r="C2527" s="77"/>
      <c r="D2527" s="77"/>
      <c r="E2527" s="77"/>
      <c r="F2527" s="78"/>
      <c r="G2527" s="78"/>
      <c r="H2527" s="78"/>
      <c r="I2527" s="76"/>
      <c r="J2527" s="8" t="str">
        <f>IF(I2527="ILF",IF($C$1="预估功能点",'模板使用说明&amp;基础参数'!$E$15,'模板使用说明&amp;基础参数'!$E$22),IF(I2527="EIF",IF($C$1="预估功能点",'模板使用说明&amp;基础参数'!$E$16,'模板使用说明&amp;基础参数'!$E$23),IF(I2527="EI",IF($C$1="预估功能点",'模板使用说明&amp;基础参数'!$E$17,'模板使用说明&amp;基础参数'!$E$24),IF(I2527="EO",IF($C$1="预估功能点",'模板使用说明&amp;基础参数'!$E$18,'模板使用说明&amp;基础参数'!$E$25),IF(I2527="EQ",IF($C$1="预估功能点",'模板使用说明&amp;基础参数'!$E$19,'模板使用说明&amp;基础参数'!$E$26),"")))))</f>
        <v/>
      </c>
      <c r="K2527" s="80"/>
      <c r="L2527" s="80"/>
      <c r="M2527" s="81" t="str">
        <f>IF(J2527="","",IF(K2527="高",IF(L2527="删除",J2527*'模板使用说明&amp;基础参数'!$E$5*'模板使用说明&amp;基础参数'!$E$12,IF(L2527="修改",J2527*'模板使用说明&amp;基础参数'!$E$5*'模板使用说明&amp;基础参数'!$E$11,J2527*'模板使用说明&amp;基础参数'!$E$5*'模板使用说明&amp;基础参数'!$E$10)),IF(K2527="中",IF(L2527="删除",J2527*'模板使用说明&amp;基础参数'!$E$6*'模板使用说明&amp;基础参数'!$E$12,IF(L2527="修改",J2527*'模板使用说明&amp;基础参数'!$E$6*'模板使用说明&amp;基础参数'!$E$11,J2527*'模板使用说明&amp;基础参数'!$E$6*'模板使用说明&amp;基础参数'!$E$10)),IF(L2527="删除",J2527*'模板使用说明&amp;基础参数'!$E$7*'模板使用说明&amp;基础参数'!$E$12,IF(L2527="修改",J2527*'模板使用说明&amp;基础参数'!$E$7*'模板使用说明&amp;基础参数'!$E$11,J2527*'模板使用说明&amp;基础参数'!$E$7*'模板使用说明&amp;基础参数'!$E$10)))))</f>
        <v/>
      </c>
      <c r="N2527" s="82"/>
    </row>
    <row r="2528" spans="1:14">
      <c r="A2528" s="76">
        <f t="shared" si="50"/>
        <v>2523</v>
      </c>
      <c r="B2528" s="77"/>
      <c r="C2528" s="77"/>
      <c r="D2528" s="77"/>
      <c r="E2528" s="77"/>
      <c r="F2528" s="78"/>
      <c r="G2528" s="78"/>
      <c r="H2528" s="78"/>
      <c r="I2528" s="76"/>
      <c r="J2528" s="8" t="str">
        <f>IF(I2528="ILF",IF($C$1="预估功能点",'模板使用说明&amp;基础参数'!$E$15,'模板使用说明&amp;基础参数'!$E$22),IF(I2528="EIF",IF($C$1="预估功能点",'模板使用说明&amp;基础参数'!$E$16,'模板使用说明&amp;基础参数'!$E$23),IF(I2528="EI",IF($C$1="预估功能点",'模板使用说明&amp;基础参数'!$E$17,'模板使用说明&amp;基础参数'!$E$24),IF(I2528="EO",IF($C$1="预估功能点",'模板使用说明&amp;基础参数'!$E$18,'模板使用说明&amp;基础参数'!$E$25),IF(I2528="EQ",IF($C$1="预估功能点",'模板使用说明&amp;基础参数'!$E$19,'模板使用说明&amp;基础参数'!$E$26),"")))))</f>
        <v/>
      </c>
      <c r="K2528" s="80"/>
      <c r="L2528" s="80"/>
      <c r="M2528" s="81" t="str">
        <f>IF(J2528="","",IF(K2528="高",IF(L2528="删除",J2528*'模板使用说明&amp;基础参数'!$E$5*'模板使用说明&amp;基础参数'!$E$12,IF(L2528="修改",J2528*'模板使用说明&amp;基础参数'!$E$5*'模板使用说明&amp;基础参数'!$E$11,J2528*'模板使用说明&amp;基础参数'!$E$5*'模板使用说明&amp;基础参数'!$E$10)),IF(K2528="中",IF(L2528="删除",J2528*'模板使用说明&amp;基础参数'!$E$6*'模板使用说明&amp;基础参数'!$E$12,IF(L2528="修改",J2528*'模板使用说明&amp;基础参数'!$E$6*'模板使用说明&amp;基础参数'!$E$11,J2528*'模板使用说明&amp;基础参数'!$E$6*'模板使用说明&amp;基础参数'!$E$10)),IF(L2528="删除",J2528*'模板使用说明&amp;基础参数'!$E$7*'模板使用说明&amp;基础参数'!$E$12,IF(L2528="修改",J2528*'模板使用说明&amp;基础参数'!$E$7*'模板使用说明&amp;基础参数'!$E$11,J2528*'模板使用说明&amp;基础参数'!$E$7*'模板使用说明&amp;基础参数'!$E$10)))))</f>
        <v/>
      </c>
      <c r="N2528" s="82"/>
    </row>
    <row r="2529" spans="1:14">
      <c r="A2529" s="76">
        <f t="shared" si="50"/>
        <v>2524</v>
      </c>
      <c r="B2529" s="77"/>
      <c r="C2529" s="77"/>
      <c r="D2529" s="77"/>
      <c r="E2529" s="77"/>
      <c r="F2529" s="78"/>
      <c r="G2529" s="78"/>
      <c r="H2529" s="78"/>
      <c r="I2529" s="76"/>
      <c r="J2529" s="8" t="str">
        <f>IF(I2529="ILF",IF($C$1="预估功能点",'模板使用说明&amp;基础参数'!$E$15,'模板使用说明&amp;基础参数'!$E$22),IF(I2529="EIF",IF($C$1="预估功能点",'模板使用说明&amp;基础参数'!$E$16,'模板使用说明&amp;基础参数'!$E$23),IF(I2529="EI",IF($C$1="预估功能点",'模板使用说明&amp;基础参数'!$E$17,'模板使用说明&amp;基础参数'!$E$24),IF(I2529="EO",IF($C$1="预估功能点",'模板使用说明&amp;基础参数'!$E$18,'模板使用说明&amp;基础参数'!$E$25),IF(I2529="EQ",IF($C$1="预估功能点",'模板使用说明&amp;基础参数'!$E$19,'模板使用说明&amp;基础参数'!$E$26),"")))))</f>
        <v/>
      </c>
      <c r="K2529" s="80"/>
      <c r="L2529" s="80"/>
      <c r="M2529" s="81" t="str">
        <f>IF(J2529="","",IF(K2529="高",IF(L2529="删除",J2529*'模板使用说明&amp;基础参数'!$E$5*'模板使用说明&amp;基础参数'!$E$12,IF(L2529="修改",J2529*'模板使用说明&amp;基础参数'!$E$5*'模板使用说明&amp;基础参数'!$E$11,J2529*'模板使用说明&amp;基础参数'!$E$5*'模板使用说明&amp;基础参数'!$E$10)),IF(K2529="中",IF(L2529="删除",J2529*'模板使用说明&amp;基础参数'!$E$6*'模板使用说明&amp;基础参数'!$E$12,IF(L2529="修改",J2529*'模板使用说明&amp;基础参数'!$E$6*'模板使用说明&amp;基础参数'!$E$11,J2529*'模板使用说明&amp;基础参数'!$E$6*'模板使用说明&amp;基础参数'!$E$10)),IF(L2529="删除",J2529*'模板使用说明&amp;基础参数'!$E$7*'模板使用说明&amp;基础参数'!$E$12,IF(L2529="修改",J2529*'模板使用说明&amp;基础参数'!$E$7*'模板使用说明&amp;基础参数'!$E$11,J2529*'模板使用说明&amp;基础参数'!$E$7*'模板使用说明&amp;基础参数'!$E$10)))))</f>
        <v/>
      </c>
      <c r="N2529" s="82"/>
    </row>
    <row r="2530" spans="1:14">
      <c r="A2530" s="76">
        <f t="shared" si="50"/>
        <v>2525</v>
      </c>
      <c r="B2530" s="77"/>
      <c r="C2530" s="77"/>
      <c r="D2530" s="77"/>
      <c r="E2530" s="77"/>
      <c r="F2530" s="78"/>
      <c r="G2530" s="78"/>
      <c r="H2530" s="78"/>
      <c r="I2530" s="76"/>
      <c r="J2530" s="8" t="str">
        <f>IF(I2530="ILF",IF($C$1="预估功能点",'模板使用说明&amp;基础参数'!$E$15,'模板使用说明&amp;基础参数'!$E$22),IF(I2530="EIF",IF($C$1="预估功能点",'模板使用说明&amp;基础参数'!$E$16,'模板使用说明&amp;基础参数'!$E$23),IF(I2530="EI",IF($C$1="预估功能点",'模板使用说明&amp;基础参数'!$E$17,'模板使用说明&amp;基础参数'!$E$24),IF(I2530="EO",IF($C$1="预估功能点",'模板使用说明&amp;基础参数'!$E$18,'模板使用说明&amp;基础参数'!$E$25),IF(I2530="EQ",IF($C$1="预估功能点",'模板使用说明&amp;基础参数'!$E$19,'模板使用说明&amp;基础参数'!$E$26),"")))))</f>
        <v/>
      </c>
      <c r="K2530" s="80"/>
      <c r="L2530" s="80"/>
      <c r="M2530" s="81" t="str">
        <f>IF(J2530="","",IF(K2530="高",IF(L2530="删除",J2530*'模板使用说明&amp;基础参数'!$E$5*'模板使用说明&amp;基础参数'!$E$12,IF(L2530="修改",J2530*'模板使用说明&amp;基础参数'!$E$5*'模板使用说明&amp;基础参数'!$E$11,J2530*'模板使用说明&amp;基础参数'!$E$5*'模板使用说明&amp;基础参数'!$E$10)),IF(K2530="中",IF(L2530="删除",J2530*'模板使用说明&amp;基础参数'!$E$6*'模板使用说明&amp;基础参数'!$E$12,IF(L2530="修改",J2530*'模板使用说明&amp;基础参数'!$E$6*'模板使用说明&amp;基础参数'!$E$11,J2530*'模板使用说明&amp;基础参数'!$E$6*'模板使用说明&amp;基础参数'!$E$10)),IF(L2530="删除",J2530*'模板使用说明&amp;基础参数'!$E$7*'模板使用说明&amp;基础参数'!$E$12,IF(L2530="修改",J2530*'模板使用说明&amp;基础参数'!$E$7*'模板使用说明&amp;基础参数'!$E$11,J2530*'模板使用说明&amp;基础参数'!$E$7*'模板使用说明&amp;基础参数'!$E$10)))))</f>
        <v/>
      </c>
      <c r="N2530" s="82"/>
    </row>
    <row r="2531" spans="1:14">
      <c r="A2531" s="76">
        <f t="shared" si="50"/>
        <v>2526</v>
      </c>
      <c r="B2531" s="77"/>
      <c r="C2531" s="77"/>
      <c r="D2531" s="77"/>
      <c r="E2531" s="77"/>
      <c r="F2531" s="78"/>
      <c r="G2531" s="78"/>
      <c r="H2531" s="78"/>
      <c r="I2531" s="76"/>
      <c r="J2531" s="8" t="str">
        <f>IF(I2531="ILF",IF($C$1="预估功能点",'模板使用说明&amp;基础参数'!$E$15,'模板使用说明&amp;基础参数'!$E$22),IF(I2531="EIF",IF($C$1="预估功能点",'模板使用说明&amp;基础参数'!$E$16,'模板使用说明&amp;基础参数'!$E$23),IF(I2531="EI",IF($C$1="预估功能点",'模板使用说明&amp;基础参数'!$E$17,'模板使用说明&amp;基础参数'!$E$24),IF(I2531="EO",IF($C$1="预估功能点",'模板使用说明&amp;基础参数'!$E$18,'模板使用说明&amp;基础参数'!$E$25),IF(I2531="EQ",IF($C$1="预估功能点",'模板使用说明&amp;基础参数'!$E$19,'模板使用说明&amp;基础参数'!$E$26),"")))))</f>
        <v/>
      </c>
      <c r="K2531" s="80"/>
      <c r="L2531" s="80"/>
      <c r="M2531" s="81" t="str">
        <f>IF(J2531="","",IF(K2531="高",IF(L2531="删除",J2531*'模板使用说明&amp;基础参数'!$E$5*'模板使用说明&amp;基础参数'!$E$12,IF(L2531="修改",J2531*'模板使用说明&amp;基础参数'!$E$5*'模板使用说明&amp;基础参数'!$E$11,J2531*'模板使用说明&amp;基础参数'!$E$5*'模板使用说明&amp;基础参数'!$E$10)),IF(K2531="中",IF(L2531="删除",J2531*'模板使用说明&amp;基础参数'!$E$6*'模板使用说明&amp;基础参数'!$E$12,IF(L2531="修改",J2531*'模板使用说明&amp;基础参数'!$E$6*'模板使用说明&amp;基础参数'!$E$11,J2531*'模板使用说明&amp;基础参数'!$E$6*'模板使用说明&amp;基础参数'!$E$10)),IF(L2531="删除",J2531*'模板使用说明&amp;基础参数'!$E$7*'模板使用说明&amp;基础参数'!$E$12,IF(L2531="修改",J2531*'模板使用说明&amp;基础参数'!$E$7*'模板使用说明&amp;基础参数'!$E$11,J2531*'模板使用说明&amp;基础参数'!$E$7*'模板使用说明&amp;基础参数'!$E$10)))))</f>
        <v/>
      </c>
      <c r="N2531" s="82"/>
    </row>
    <row r="2532" spans="1:14">
      <c r="A2532" s="76">
        <f t="shared" si="50"/>
        <v>2527</v>
      </c>
      <c r="B2532" s="77"/>
      <c r="C2532" s="77"/>
      <c r="D2532" s="77"/>
      <c r="E2532" s="77"/>
      <c r="F2532" s="78"/>
      <c r="G2532" s="78"/>
      <c r="H2532" s="78"/>
      <c r="I2532" s="76"/>
      <c r="J2532" s="8" t="str">
        <f>IF(I2532="ILF",IF($C$1="预估功能点",'模板使用说明&amp;基础参数'!$E$15,'模板使用说明&amp;基础参数'!$E$22),IF(I2532="EIF",IF($C$1="预估功能点",'模板使用说明&amp;基础参数'!$E$16,'模板使用说明&amp;基础参数'!$E$23),IF(I2532="EI",IF($C$1="预估功能点",'模板使用说明&amp;基础参数'!$E$17,'模板使用说明&amp;基础参数'!$E$24),IF(I2532="EO",IF($C$1="预估功能点",'模板使用说明&amp;基础参数'!$E$18,'模板使用说明&amp;基础参数'!$E$25),IF(I2532="EQ",IF($C$1="预估功能点",'模板使用说明&amp;基础参数'!$E$19,'模板使用说明&amp;基础参数'!$E$26),"")))))</f>
        <v/>
      </c>
      <c r="K2532" s="80"/>
      <c r="L2532" s="80"/>
      <c r="M2532" s="81" t="str">
        <f>IF(J2532="","",IF(K2532="高",IF(L2532="删除",J2532*'模板使用说明&amp;基础参数'!$E$5*'模板使用说明&amp;基础参数'!$E$12,IF(L2532="修改",J2532*'模板使用说明&amp;基础参数'!$E$5*'模板使用说明&amp;基础参数'!$E$11,J2532*'模板使用说明&amp;基础参数'!$E$5*'模板使用说明&amp;基础参数'!$E$10)),IF(K2532="中",IF(L2532="删除",J2532*'模板使用说明&amp;基础参数'!$E$6*'模板使用说明&amp;基础参数'!$E$12,IF(L2532="修改",J2532*'模板使用说明&amp;基础参数'!$E$6*'模板使用说明&amp;基础参数'!$E$11,J2532*'模板使用说明&amp;基础参数'!$E$6*'模板使用说明&amp;基础参数'!$E$10)),IF(L2532="删除",J2532*'模板使用说明&amp;基础参数'!$E$7*'模板使用说明&amp;基础参数'!$E$12,IF(L2532="修改",J2532*'模板使用说明&amp;基础参数'!$E$7*'模板使用说明&amp;基础参数'!$E$11,J2532*'模板使用说明&amp;基础参数'!$E$7*'模板使用说明&amp;基础参数'!$E$10)))))</f>
        <v/>
      </c>
      <c r="N2532" s="82"/>
    </row>
    <row r="2533" spans="1:14">
      <c r="A2533" s="76">
        <f t="shared" si="50"/>
        <v>2528</v>
      </c>
      <c r="B2533" s="77"/>
      <c r="C2533" s="77"/>
      <c r="D2533" s="77"/>
      <c r="E2533" s="77"/>
      <c r="F2533" s="78"/>
      <c r="G2533" s="78"/>
      <c r="H2533" s="78"/>
      <c r="I2533" s="76"/>
      <c r="J2533" s="8" t="str">
        <f>IF(I2533="ILF",IF($C$1="预估功能点",'模板使用说明&amp;基础参数'!$E$15,'模板使用说明&amp;基础参数'!$E$22),IF(I2533="EIF",IF($C$1="预估功能点",'模板使用说明&amp;基础参数'!$E$16,'模板使用说明&amp;基础参数'!$E$23),IF(I2533="EI",IF($C$1="预估功能点",'模板使用说明&amp;基础参数'!$E$17,'模板使用说明&amp;基础参数'!$E$24),IF(I2533="EO",IF($C$1="预估功能点",'模板使用说明&amp;基础参数'!$E$18,'模板使用说明&amp;基础参数'!$E$25),IF(I2533="EQ",IF($C$1="预估功能点",'模板使用说明&amp;基础参数'!$E$19,'模板使用说明&amp;基础参数'!$E$26),"")))))</f>
        <v/>
      </c>
      <c r="K2533" s="80"/>
      <c r="L2533" s="80"/>
      <c r="M2533" s="81" t="str">
        <f>IF(J2533="","",IF(K2533="高",IF(L2533="删除",J2533*'模板使用说明&amp;基础参数'!$E$5*'模板使用说明&amp;基础参数'!$E$12,IF(L2533="修改",J2533*'模板使用说明&amp;基础参数'!$E$5*'模板使用说明&amp;基础参数'!$E$11,J2533*'模板使用说明&amp;基础参数'!$E$5*'模板使用说明&amp;基础参数'!$E$10)),IF(K2533="中",IF(L2533="删除",J2533*'模板使用说明&amp;基础参数'!$E$6*'模板使用说明&amp;基础参数'!$E$12,IF(L2533="修改",J2533*'模板使用说明&amp;基础参数'!$E$6*'模板使用说明&amp;基础参数'!$E$11,J2533*'模板使用说明&amp;基础参数'!$E$6*'模板使用说明&amp;基础参数'!$E$10)),IF(L2533="删除",J2533*'模板使用说明&amp;基础参数'!$E$7*'模板使用说明&amp;基础参数'!$E$12,IF(L2533="修改",J2533*'模板使用说明&amp;基础参数'!$E$7*'模板使用说明&amp;基础参数'!$E$11,J2533*'模板使用说明&amp;基础参数'!$E$7*'模板使用说明&amp;基础参数'!$E$10)))))</f>
        <v/>
      </c>
      <c r="N2533" s="82"/>
    </row>
    <row r="2534" spans="1:14">
      <c r="A2534" s="76">
        <f t="shared" si="50"/>
        <v>2529</v>
      </c>
      <c r="B2534" s="77"/>
      <c r="C2534" s="77"/>
      <c r="D2534" s="77"/>
      <c r="E2534" s="77"/>
      <c r="F2534" s="78"/>
      <c r="G2534" s="78"/>
      <c r="H2534" s="78"/>
      <c r="I2534" s="76"/>
      <c r="J2534" s="8" t="str">
        <f>IF(I2534="ILF",IF($C$1="预估功能点",'模板使用说明&amp;基础参数'!$E$15,'模板使用说明&amp;基础参数'!$E$22),IF(I2534="EIF",IF($C$1="预估功能点",'模板使用说明&amp;基础参数'!$E$16,'模板使用说明&amp;基础参数'!$E$23),IF(I2534="EI",IF($C$1="预估功能点",'模板使用说明&amp;基础参数'!$E$17,'模板使用说明&amp;基础参数'!$E$24),IF(I2534="EO",IF($C$1="预估功能点",'模板使用说明&amp;基础参数'!$E$18,'模板使用说明&amp;基础参数'!$E$25),IF(I2534="EQ",IF($C$1="预估功能点",'模板使用说明&amp;基础参数'!$E$19,'模板使用说明&amp;基础参数'!$E$26),"")))))</f>
        <v/>
      </c>
      <c r="K2534" s="80"/>
      <c r="L2534" s="80"/>
      <c r="M2534" s="81" t="str">
        <f>IF(J2534="","",IF(K2534="高",IF(L2534="删除",J2534*'模板使用说明&amp;基础参数'!$E$5*'模板使用说明&amp;基础参数'!$E$12,IF(L2534="修改",J2534*'模板使用说明&amp;基础参数'!$E$5*'模板使用说明&amp;基础参数'!$E$11,J2534*'模板使用说明&amp;基础参数'!$E$5*'模板使用说明&amp;基础参数'!$E$10)),IF(K2534="中",IF(L2534="删除",J2534*'模板使用说明&amp;基础参数'!$E$6*'模板使用说明&amp;基础参数'!$E$12,IF(L2534="修改",J2534*'模板使用说明&amp;基础参数'!$E$6*'模板使用说明&amp;基础参数'!$E$11,J2534*'模板使用说明&amp;基础参数'!$E$6*'模板使用说明&amp;基础参数'!$E$10)),IF(L2534="删除",J2534*'模板使用说明&amp;基础参数'!$E$7*'模板使用说明&amp;基础参数'!$E$12,IF(L2534="修改",J2534*'模板使用说明&amp;基础参数'!$E$7*'模板使用说明&amp;基础参数'!$E$11,J2534*'模板使用说明&amp;基础参数'!$E$7*'模板使用说明&amp;基础参数'!$E$10)))))</f>
        <v/>
      </c>
      <c r="N2534" s="82"/>
    </row>
    <row r="2535" spans="1:14">
      <c r="A2535" s="76">
        <f t="shared" si="50"/>
        <v>2530</v>
      </c>
      <c r="B2535" s="77"/>
      <c r="C2535" s="77"/>
      <c r="D2535" s="77"/>
      <c r="E2535" s="77"/>
      <c r="F2535" s="78"/>
      <c r="G2535" s="78"/>
      <c r="H2535" s="78"/>
      <c r="I2535" s="76"/>
      <c r="J2535" s="8" t="str">
        <f>IF(I2535="ILF",IF($C$1="预估功能点",'模板使用说明&amp;基础参数'!$E$15,'模板使用说明&amp;基础参数'!$E$22),IF(I2535="EIF",IF($C$1="预估功能点",'模板使用说明&amp;基础参数'!$E$16,'模板使用说明&amp;基础参数'!$E$23),IF(I2535="EI",IF($C$1="预估功能点",'模板使用说明&amp;基础参数'!$E$17,'模板使用说明&amp;基础参数'!$E$24),IF(I2535="EO",IF($C$1="预估功能点",'模板使用说明&amp;基础参数'!$E$18,'模板使用说明&amp;基础参数'!$E$25),IF(I2535="EQ",IF($C$1="预估功能点",'模板使用说明&amp;基础参数'!$E$19,'模板使用说明&amp;基础参数'!$E$26),"")))))</f>
        <v/>
      </c>
      <c r="K2535" s="80"/>
      <c r="L2535" s="80"/>
      <c r="M2535" s="81" t="str">
        <f>IF(J2535="","",IF(K2535="高",IF(L2535="删除",J2535*'模板使用说明&amp;基础参数'!$E$5*'模板使用说明&amp;基础参数'!$E$12,IF(L2535="修改",J2535*'模板使用说明&amp;基础参数'!$E$5*'模板使用说明&amp;基础参数'!$E$11,J2535*'模板使用说明&amp;基础参数'!$E$5*'模板使用说明&amp;基础参数'!$E$10)),IF(K2535="中",IF(L2535="删除",J2535*'模板使用说明&amp;基础参数'!$E$6*'模板使用说明&amp;基础参数'!$E$12,IF(L2535="修改",J2535*'模板使用说明&amp;基础参数'!$E$6*'模板使用说明&amp;基础参数'!$E$11,J2535*'模板使用说明&amp;基础参数'!$E$6*'模板使用说明&amp;基础参数'!$E$10)),IF(L2535="删除",J2535*'模板使用说明&amp;基础参数'!$E$7*'模板使用说明&amp;基础参数'!$E$12,IF(L2535="修改",J2535*'模板使用说明&amp;基础参数'!$E$7*'模板使用说明&amp;基础参数'!$E$11,J2535*'模板使用说明&amp;基础参数'!$E$7*'模板使用说明&amp;基础参数'!$E$10)))))</f>
        <v/>
      </c>
      <c r="N2535" s="82"/>
    </row>
    <row r="2536" spans="1:14">
      <c r="A2536" s="76">
        <f t="shared" si="50"/>
        <v>2531</v>
      </c>
      <c r="B2536" s="77"/>
      <c r="C2536" s="77"/>
      <c r="D2536" s="77"/>
      <c r="E2536" s="77"/>
      <c r="F2536" s="78"/>
      <c r="G2536" s="78"/>
      <c r="H2536" s="78"/>
      <c r="I2536" s="76"/>
      <c r="J2536" s="8" t="str">
        <f>IF(I2536="ILF",IF($C$1="预估功能点",'模板使用说明&amp;基础参数'!$E$15,'模板使用说明&amp;基础参数'!$E$22),IF(I2536="EIF",IF($C$1="预估功能点",'模板使用说明&amp;基础参数'!$E$16,'模板使用说明&amp;基础参数'!$E$23),IF(I2536="EI",IF($C$1="预估功能点",'模板使用说明&amp;基础参数'!$E$17,'模板使用说明&amp;基础参数'!$E$24),IF(I2536="EO",IF($C$1="预估功能点",'模板使用说明&amp;基础参数'!$E$18,'模板使用说明&amp;基础参数'!$E$25),IF(I2536="EQ",IF($C$1="预估功能点",'模板使用说明&amp;基础参数'!$E$19,'模板使用说明&amp;基础参数'!$E$26),"")))))</f>
        <v/>
      </c>
      <c r="K2536" s="80"/>
      <c r="L2536" s="80"/>
      <c r="M2536" s="81" t="str">
        <f>IF(J2536="","",IF(K2536="高",IF(L2536="删除",J2536*'模板使用说明&amp;基础参数'!$E$5*'模板使用说明&amp;基础参数'!$E$12,IF(L2536="修改",J2536*'模板使用说明&amp;基础参数'!$E$5*'模板使用说明&amp;基础参数'!$E$11,J2536*'模板使用说明&amp;基础参数'!$E$5*'模板使用说明&amp;基础参数'!$E$10)),IF(K2536="中",IF(L2536="删除",J2536*'模板使用说明&amp;基础参数'!$E$6*'模板使用说明&amp;基础参数'!$E$12,IF(L2536="修改",J2536*'模板使用说明&amp;基础参数'!$E$6*'模板使用说明&amp;基础参数'!$E$11,J2536*'模板使用说明&amp;基础参数'!$E$6*'模板使用说明&amp;基础参数'!$E$10)),IF(L2536="删除",J2536*'模板使用说明&amp;基础参数'!$E$7*'模板使用说明&amp;基础参数'!$E$12,IF(L2536="修改",J2536*'模板使用说明&amp;基础参数'!$E$7*'模板使用说明&amp;基础参数'!$E$11,J2536*'模板使用说明&amp;基础参数'!$E$7*'模板使用说明&amp;基础参数'!$E$10)))))</f>
        <v/>
      </c>
      <c r="N2536" s="82"/>
    </row>
    <row r="2537" spans="1:14">
      <c r="A2537" s="76">
        <f t="shared" si="50"/>
        <v>2532</v>
      </c>
      <c r="B2537" s="77"/>
      <c r="C2537" s="77"/>
      <c r="D2537" s="77"/>
      <c r="E2537" s="77"/>
      <c r="F2537" s="78"/>
      <c r="G2537" s="78"/>
      <c r="H2537" s="78"/>
      <c r="I2537" s="76"/>
      <c r="J2537" s="8" t="str">
        <f>IF(I2537="ILF",IF($C$1="预估功能点",'模板使用说明&amp;基础参数'!$E$15,'模板使用说明&amp;基础参数'!$E$22),IF(I2537="EIF",IF($C$1="预估功能点",'模板使用说明&amp;基础参数'!$E$16,'模板使用说明&amp;基础参数'!$E$23),IF(I2537="EI",IF($C$1="预估功能点",'模板使用说明&amp;基础参数'!$E$17,'模板使用说明&amp;基础参数'!$E$24),IF(I2537="EO",IF($C$1="预估功能点",'模板使用说明&amp;基础参数'!$E$18,'模板使用说明&amp;基础参数'!$E$25),IF(I2537="EQ",IF($C$1="预估功能点",'模板使用说明&amp;基础参数'!$E$19,'模板使用说明&amp;基础参数'!$E$26),"")))))</f>
        <v/>
      </c>
      <c r="K2537" s="80"/>
      <c r="L2537" s="80"/>
      <c r="M2537" s="81" t="str">
        <f>IF(J2537="","",IF(K2537="高",IF(L2537="删除",J2537*'模板使用说明&amp;基础参数'!$E$5*'模板使用说明&amp;基础参数'!$E$12,IF(L2537="修改",J2537*'模板使用说明&amp;基础参数'!$E$5*'模板使用说明&amp;基础参数'!$E$11,J2537*'模板使用说明&amp;基础参数'!$E$5*'模板使用说明&amp;基础参数'!$E$10)),IF(K2537="中",IF(L2537="删除",J2537*'模板使用说明&amp;基础参数'!$E$6*'模板使用说明&amp;基础参数'!$E$12,IF(L2537="修改",J2537*'模板使用说明&amp;基础参数'!$E$6*'模板使用说明&amp;基础参数'!$E$11,J2537*'模板使用说明&amp;基础参数'!$E$6*'模板使用说明&amp;基础参数'!$E$10)),IF(L2537="删除",J2537*'模板使用说明&amp;基础参数'!$E$7*'模板使用说明&amp;基础参数'!$E$12,IF(L2537="修改",J2537*'模板使用说明&amp;基础参数'!$E$7*'模板使用说明&amp;基础参数'!$E$11,J2537*'模板使用说明&amp;基础参数'!$E$7*'模板使用说明&amp;基础参数'!$E$10)))))</f>
        <v/>
      </c>
      <c r="N2537" s="82"/>
    </row>
    <row r="2538" spans="1:14">
      <c r="A2538" s="76">
        <f t="shared" si="50"/>
        <v>2533</v>
      </c>
      <c r="B2538" s="77"/>
      <c r="C2538" s="77"/>
      <c r="D2538" s="77"/>
      <c r="E2538" s="77"/>
      <c r="F2538" s="78"/>
      <c r="G2538" s="78"/>
      <c r="H2538" s="78"/>
      <c r="I2538" s="76"/>
      <c r="J2538" s="8" t="str">
        <f>IF(I2538="ILF",IF($C$1="预估功能点",'模板使用说明&amp;基础参数'!$E$15,'模板使用说明&amp;基础参数'!$E$22),IF(I2538="EIF",IF($C$1="预估功能点",'模板使用说明&amp;基础参数'!$E$16,'模板使用说明&amp;基础参数'!$E$23),IF(I2538="EI",IF($C$1="预估功能点",'模板使用说明&amp;基础参数'!$E$17,'模板使用说明&amp;基础参数'!$E$24),IF(I2538="EO",IF($C$1="预估功能点",'模板使用说明&amp;基础参数'!$E$18,'模板使用说明&amp;基础参数'!$E$25),IF(I2538="EQ",IF($C$1="预估功能点",'模板使用说明&amp;基础参数'!$E$19,'模板使用说明&amp;基础参数'!$E$26),"")))))</f>
        <v/>
      </c>
      <c r="K2538" s="80"/>
      <c r="L2538" s="80"/>
      <c r="M2538" s="81" t="str">
        <f>IF(J2538="","",IF(K2538="高",IF(L2538="删除",J2538*'模板使用说明&amp;基础参数'!$E$5*'模板使用说明&amp;基础参数'!$E$12,IF(L2538="修改",J2538*'模板使用说明&amp;基础参数'!$E$5*'模板使用说明&amp;基础参数'!$E$11,J2538*'模板使用说明&amp;基础参数'!$E$5*'模板使用说明&amp;基础参数'!$E$10)),IF(K2538="中",IF(L2538="删除",J2538*'模板使用说明&amp;基础参数'!$E$6*'模板使用说明&amp;基础参数'!$E$12,IF(L2538="修改",J2538*'模板使用说明&amp;基础参数'!$E$6*'模板使用说明&amp;基础参数'!$E$11,J2538*'模板使用说明&amp;基础参数'!$E$6*'模板使用说明&amp;基础参数'!$E$10)),IF(L2538="删除",J2538*'模板使用说明&amp;基础参数'!$E$7*'模板使用说明&amp;基础参数'!$E$12,IF(L2538="修改",J2538*'模板使用说明&amp;基础参数'!$E$7*'模板使用说明&amp;基础参数'!$E$11,J2538*'模板使用说明&amp;基础参数'!$E$7*'模板使用说明&amp;基础参数'!$E$10)))))</f>
        <v/>
      </c>
      <c r="N2538" s="82"/>
    </row>
    <row r="2539" spans="1:14">
      <c r="A2539" s="76">
        <f t="shared" si="50"/>
        <v>2534</v>
      </c>
      <c r="B2539" s="77"/>
      <c r="C2539" s="77"/>
      <c r="D2539" s="77"/>
      <c r="E2539" s="77"/>
      <c r="F2539" s="78"/>
      <c r="G2539" s="78"/>
      <c r="H2539" s="78"/>
      <c r="I2539" s="76"/>
      <c r="J2539" s="8" t="str">
        <f>IF(I2539="ILF",IF($C$1="预估功能点",'模板使用说明&amp;基础参数'!$E$15,'模板使用说明&amp;基础参数'!$E$22),IF(I2539="EIF",IF($C$1="预估功能点",'模板使用说明&amp;基础参数'!$E$16,'模板使用说明&amp;基础参数'!$E$23),IF(I2539="EI",IF($C$1="预估功能点",'模板使用说明&amp;基础参数'!$E$17,'模板使用说明&amp;基础参数'!$E$24),IF(I2539="EO",IF($C$1="预估功能点",'模板使用说明&amp;基础参数'!$E$18,'模板使用说明&amp;基础参数'!$E$25),IF(I2539="EQ",IF($C$1="预估功能点",'模板使用说明&amp;基础参数'!$E$19,'模板使用说明&amp;基础参数'!$E$26),"")))))</f>
        <v/>
      </c>
      <c r="K2539" s="80"/>
      <c r="L2539" s="80"/>
      <c r="M2539" s="81" t="str">
        <f>IF(J2539="","",IF(K2539="高",IF(L2539="删除",J2539*'模板使用说明&amp;基础参数'!$E$5*'模板使用说明&amp;基础参数'!$E$12,IF(L2539="修改",J2539*'模板使用说明&amp;基础参数'!$E$5*'模板使用说明&amp;基础参数'!$E$11,J2539*'模板使用说明&amp;基础参数'!$E$5*'模板使用说明&amp;基础参数'!$E$10)),IF(K2539="中",IF(L2539="删除",J2539*'模板使用说明&amp;基础参数'!$E$6*'模板使用说明&amp;基础参数'!$E$12,IF(L2539="修改",J2539*'模板使用说明&amp;基础参数'!$E$6*'模板使用说明&amp;基础参数'!$E$11,J2539*'模板使用说明&amp;基础参数'!$E$6*'模板使用说明&amp;基础参数'!$E$10)),IF(L2539="删除",J2539*'模板使用说明&amp;基础参数'!$E$7*'模板使用说明&amp;基础参数'!$E$12,IF(L2539="修改",J2539*'模板使用说明&amp;基础参数'!$E$7*'模板使用说明&amp;基础参数'!$E$11,J2539*'模板使用说明&amp;基础参数'!$E$7*'模板使用说明&amp;基础参数'!$E$10)))))</f>
        <v/>
      </c>
      <c r="N2539" s="82"/>
    </row>
    <row r="2540" spans="1:14">
      <c r="A2540" s="76">
        <f t="shared" si="50"/>
        <v>2535</v>
      </c>
      <c r="B2540" s="77"/>
      <c r="C2540" s="77"/>
      <c r="D2540" s="77"/>
      <c r="E2540" s="77"/>
      <c r="F2540" s="78"/>
      <c r="G2540" s="78"/>
      <c r="H2540" s="78"/>
      <c r="I2540" s="76"/>
      <c r="J2540" s="8" t="str">
        <f>IF(I2540="ILF",IF($C$1="预估功能点",'模板使用说明&amp;基础参数'!$E$15,'模板使用说明&amp;基础参数'!$E$22),IF(I2540="EIF",IF($C$1="预估功能点",'模板使用说明&amp;基础参数'!$E$16,'模板使用说明&amp;基础参数'!$E$23),IF(I2540="EI",IF($C$1="预估功能点",'模板使用说明&amp;基础参数'!$E$17,'模板使用说明&amp;基础参数'!$E$24),IF(I2540="EO",IF($C$1="预估功能点",'模板使用说明&amp;基础参数'!$E$18,'模板使用说明&amp;基础参数'!$E$25),IF(I2540="EQ",IF($C$1="预估功能点",'模板使用说明&amp;基础参数'!$E$19,'模板使用说明&amp;基础参数'!$E$26),"")))))</f>
        <v/>
      </c>
      <c r="K2540" s="80"/>
      <c r="L2540" s="80"/>
      <c r="M2540" s="81" t="str">
        <f>IF(J2540="","",IF(K2540="高",IF(L2540="删除",J2540*'模板使用说明&amp;基础参数'!$E$5*'模板使用说明&amp;基础参数'!$E$12,IF(L2540="修改",J2540*'模板使用说明&amp;基础参数'!$E$5*'模板使用说明&amp;基础参数'!$E$11,J2540*'模板使用说明&amp;基础参数'!$E$5*'模板使用说明&amp;基础参数'!$E$10)),IF(K2540="中",IF(L2540="删除",J2540*'模板使用说明&amp;基础参数'!$E$6*'模板使用说明&amp;基础参数'!$E$12,IF(L2540="修改",J2540*'模板使用说明&amp;基础参数'!$E$6*'模板使用说明&amp;基础参数'!$E$11,J2540*'模板使用说明&amp;基础参数'!$E$6*'模板使用说明&amp;基础参数'!$E$10)),IF(L2540="删除",J2540*'模板使用说明&amp;基础参数'!$E$7*'模板使用说明&amp;基础参数'!$E$12,IF(L2540="修改",J2540*'模板使用说明&amp;基础参数'!$E$7*'模板使用说明&amp;基础参数'!$E$11,J2540*'模板使用说明&amp;基础参数'!$E$7*'模板使用说明&amp;基础参数'!$E$10)))))</f>
        <v/>
      </c>
      <c r="N2540" s="82"/>
    </row>
    <row r="2541" spans="1:14">
      <c r="A2541" s="76">
        <f t="shared" si="50"/>
        <v>2536</v>
      </c>
      <c r="B2541" s="77"/>
      <c r="C2541" s="77"/>
      <c r="D2541" s="77"/>
      <c r="E2541" s="77"/>
      <c r="F2541" s="78"/>
      <c r="G2541" s="78"/>
      <c r="H2541" s="78"/>
      <c r="I2541" s="76"/>
      <c r="J2541" s="8" t="str">
        <f>IF(I2541="ILF",IF($C$1="预估功能点",'模板使用说明&amp;基础参数'!$E$15,'模板使用说明&amp;基础参数'!$E$22),IF(I2541="EIF",IF($C$1="预估功能点",'模板使用说明&amp;基础参数'!$E$16,'模板使用说明&amp;基础参数'!$E$23),IF(I2541="EI",IF($C$1="预估功能点",'模板使用说明&amp;基础参数'!$E$17,'模板使用说明&amp;基础参数'!$E$24),IF(I2541="EO",IF($C$1="预估功能点",'模板使用说明&amp;基础参数'!$E$18,'模板使用说明&amp;基础参数'!$E$25),IF(I2541="EQ",IF($C$1="预估功能点",'模板使用说明&amp;基础参数'!$E$19,'模板使用说明&amp;基础参数'!$E$26),"")))))</f>
        <v/>
      </c>
      <c r="K2541" s="80"/>
      <c r="L2541" s="80"/>
      <c r="M2541" s="81" t="str">
        <f>IF(J2541="","",IF(K2541="高",IF(L2541="删除",J2541*'模板使用说明&amp;基础参数'!$E$5*'模板使用说明&amp;基础参数'!$E$12,IF(L2541="修改",J2541*'模板使用说明&amp;基础参数'!$E$5*'模板使用说明&amp;基础参数'!$E$11,J2541*'模板使用说明&amp;基础参数'!$E$5*'模板使用说明&amp;基础参数'!$E$10)),IF(K2541="中",IF(L2541="删除",J2541*'模板使用说明&amp;基础参数'!$E$6*'模板使用说明&amp;基础参数'!$E$12,IF(L2541="修改",J2541*'模板使用说明&amp;基础参数'!$E$6*'模板使用说明&amp;基础参数'!$E$11,J2541*'模板使用说明&amp;基础参数'!$E$6*'模板使用说明&amp;基础参数'!$E$10)),IF(L2541="删除",J2541*'模板使用说明&amp;基础参数'!$E$7*'模板使用说明&amp;基础参数'!$E$12,IF(L2541="修改",J2541*'模板使用说明&amp;基础参数'!$E$7*'模板使用说明&amp;基础参数'!$E$11,J2541*'模板使用说明&amp;基础参数'!$E$7*'模板使用说明&amp;基础参数'!$E$10)))))</f>
        <v/>
      </c>
      <c r="N2541" s="82"/>
    </row>
    <row r="2542" spans="1:14">
      <c r="A2542" s="76">
        <f t="shared" si="50"/>
        <v>2537</v>
      </c>
      <c r="B2542" s="77"/>
      <c r="C2542" s="77"/>
      <c r="D2542" s="77"/>
      <c r="E2542" s="77"/>
      <c r="F2542" s="78"/>
      <c r="G2542" s="78"/>
      <c r="H2542" s="78"/>
      <c r="I2542" s="76"/>
      <c r="J2542" s="8" t="str">
        <f>IF(I2542="ILF",IF($C$1="预估功能点",'模板使用说明&amp;基础参数'!$E$15,'模板使用说明&amp;基础参数'!$E$22),IF(I2542="EIF",IF($C$1="预估功能点",'模板使用说明&amp;基础参数'!$E$16,'模板使用说明&amp;基础参数'!$E$23),IF(I2542="EI",IF($C$1="预估功能点",'模板使用说明&amp;基础参数'!$E$17,'模板使用说明&amp;基础参数'!$E$24),IF(I2542="EO",IF($C$1="预估功能点",'模板使用说明&amp;基础参数'!$E$18,'模板使用说明&amp;基础参数'!$E$25),IF(I2542="EQ",IF($C$1="预估功能点",'模板使用说明&amp;基础参数'!$E$19,'模板使用说明&amp;基础参数'!$E$26),"")))))</f>
        <v/>
      </c>
      <c r="K2542" s="80"/>
      <c r="L2542" s="80"/>
      <c r="M2542" s="81" t="str">
        <f>IF(J2542="","",IF(K2542="高",IF(L2542="删除",J2542*'模板使用说明&amp;基础参数'!$E$5*'模板使用说明&amp;基础参数'!$E$12,IF(L2542="修改",J2542*'模板使用说明&amp;基础参数'!$E$5*'模板使用说明&amp;基础参数'!$E$11,J2542*'模板使用说明&amp;基础参数'!$E$5*'模板使用说明&amp;基础参数'!$E$10)),IF(K2542="中",IF(L2542="删除",J2542*'模板使用说明&amp;基础参数'!$E$6*'模板使用说明&amp;基础参数'!$E$12,IF(L2542="修改",J2542*'模板使用说明&amp;基础参数'!$E$6*'模板使用说明&amp;基础参数'!$E$11,J2542*'模板使用说明&amp;基础参数'!$E$6*'模板使用说明&amp;基础参数'!$E$10)),IF(L2542="删除",J2542*'模板使用说明&amp;基础参数'!$E$7*'模板使用说明&amp;基础参数'!$E$12,IF(L2542="修改",J2542*'模板使用说明&amp;基础参数'!$E$7*'模板使用说明&amp;基础参数'!$E$11,J2542*'模板使用说明&amp;基础参数'!$E$7*'模板使用说明&amp;基础参数'!$E$10)))))</f>
        <v/>
      </c>
      <c r="N2542" s="82"/>
    </row>
    <row r="2543" spans="1:14">
      <c r="A2543" s="76">
        <f t="shared" si="50"/>
        <v>2538</v>
      </c>
      <c r="B2543" s="77"/>
      <c r="C2543" s="77"/>
      <c r="D2543" s="77"/>
      <c r="E2543" s="77"/>
      <c r="F2543" s="78"/>
      <c r="G2543" s="78"/>
      <c r="H2543" s="78"/>
      <c r="I2543" s="76"/>
      <c r="J2543" s="8" t="str">
        <f>IF(I2543="ILF",IF($C$1="预估功能点",'模板使用说明&amp;基础参数'!$E$15,'模板使用说明&amp;基础参数'!$E$22),IF(I2543="EIF",IF($C$1="预估功能点",'模板使用说明&amp;基础参数'!$E$16,'模板使用说明&amp;基础参数'!$E$23),IF(I2543="EI",IF($C$1="预估功能点",'模板使用说明&amp;基础参数'!$E$17,'模板使用说明&amp;基础参数'!$E$24),IF(I2543="EO",IF($C$1="预估功能点",'模板使用说明&amp;基础参数'!$E$18,'模板使用说明&amp;基础参数'!$E$25),IF(I2543="EQ",IF($C$1="预估功能点",'模板使用说明&amp;基础参数'!$E$19,'模板使用说明&amp;基础参数'!$E$26),"")))))</f>
        <v/>
      </c>
      <c r="K2543" s="80"/>
      <c r="L2543" s="80"/>
      <c r="M2543" s="81" t="str">
        <f>IF(J2543="","",IF(K2543="高",IF(L2543="删除",J2543*'模板使用说明&amp;基础参数'!$E$5*'模板使用说明&amp;基础参数'!$E$12,IF(L2543="修改",J2543*'模板使用说明&amp;基础参数'!$E$5*'模板使用说明&amp;基础参数'!$E$11,J2543*'模板使用说明&amp;基础参数'!$E$5*'模板使用说明&amp;基础参数'!$E$10)),IF(K2543="中",IF(L2543="删除",J2543*'模板使用说明&amp;基础参数'!$E$6*'模板使用说明&amp;基础参数'!$E$12,IF(L2543="修改",J2543*'模板使用说明&amp;基础参数'!$E$6*'模板使用说明&amp;基础参数'!$E$11,J2543*'模板使用说明&amp;基础参数'!$E$6*'模板使用说明&amp;基础参数'!$E$10)),IF(L2543="删除",J2543*'模板使用说明&amp;基础参数'!$E$7*'模板使用说明&amp;基础参数'!$E$12,IF(L2543="修改",J2543*'模板使用说明&amp;基础参数'!$E$7*'模板使用说明&amp;基础参数'!$E$11,J2543*'模板使用说明&amp;基础参数'!$E$7*'模板使用说明&amp;基础参数'!$E$10)))))</f>
        <v/>
      </c>
      <c r="N2543" s="82"/>
    </row>
    <row r="2544" spans="1:14">
      <c r="A2544" s="76">
        <f t="shared" si="50"/>
        <v>2539</v>
      </c>
      <c r="B2544" s="77"/>
      <c r="C2544" s="77"/>
      <c r="D2544" s="77"/>
      <c r="E2544" s="77"/>
      <c r="F2544" s="78"/>
      <c r="G2544" s="78"/>
      <c r="H2544" s="78"/>
      <c r="I2544" s="76"/>
      <c r="J2544" s="8" t="str">
        <f>IF(I2544="ILF",IF($C$1="预估功能点",'模板使用说明&amp;基础参数'!$E$15,'模板使用说明&amp;基础参数'!$E$22),IF(I2544="EIF",IF($C$1="预估功能点",'模板使用说明&amp;基础参数'!$E$16,'模板使用说明&amp;基础参数'!$E$23),IF(I2544="EI",IF($C$1="预估功能点",'模板使用说明&amp;基础参数'!$E$17,'模板使用说明&amp;基础参数'!$E$24),IF(I2544="EO",IF($C$1="预估功能点",'模板使用说明&amp;基础参数'!$E$18,'模板使用说明&amp;基础参数'!$E$25),IF(I2544="EQ",IF($C$1="预估功能点",'模板使用说明&amp;基础参数'!$E$19,'模板使用说明&amp;基础参数'!$E$26),"")))))</f>
        <v/>
      </c>
      <c r="K2544" s="80"/>
      <c r="L2544" s="80"/>
      <c r="M2544" s="81" t="str">
        <f>IF(J2544="","",IF(K2544="高",IF(L2544="删除",J2544*'模板使用说明&amp;基础参数'!$E$5*'模板使用说明&amp;基础参数'!$E$12,IF(L2544="修改",J2544*'模板使用说明&amp;基础参数'!$E$5*'模板使用说明&amp;基础参数'!$E$11,J2544*'模板使用说明&amp;基础参数'!$E$5*'模板使用说明&amp;基础参数'!$E$10)),IF(K2544="中",IF(L2544="删除",J2544*'模板使用说明&amp;基础参数'!$E$6*'模板使用说明&amp;基础参数'!$E$12,IF(L2544="修改",J2544*'模板使用说明&amp;基础参数'!$E$6*'模板使用说明&amp;基础参数'!$E$11,J2544*'模板使用说明&amp;基础参数'!$E$6*'模板使用说明&amp;基础参数'!$E$10)),IF(L2544="删除",J2544*'模板使用说明&amp;基础参数'!$E$7*'模板使用说明&amp;基础参数'!$E$12,IF(L2544="修改",J2544*'模板使用说明&amp;基础参数'!$E$7*'模板使用说明&amp;基础参数'!$E$11,J2544*'模板使用说明&amp;基础参数'!$E$7*'模板使用说明&amp;基础参数'!$E$10)))))</f>
        <v/>
      </c>
      <c r="N2544" s="82"/>
    </row>
    <row r="2545" spans="1:14">
      <c r="A2545" s="76">
        <f t="shared" si="50"/>
        <v>2540</v>
      </c>
      <c r="B2545" s="77"/>
      <c r="C2545" s="77"/>
      <c r="D2545" s="77"/>
      <c r="E2545" s="77"/>
      <c r="F2545" s="78"/>
      <c r="G2545" s="78"/>
      <c r="H2545" s="78"/>
      <c r="I2545" s="76"/>
      <c r="J2545" s="8" t="str">
        <f>IF(I2545="ILF",IF($C$1="预估功能点",'模板使用说明&amp;基础参数'!$E$15,'模板使用说明&amp;基础参数'!$E$22),IF(I2545="EIF",IF($C$1="预估功能点",'模板使用说明&amp;基础参数'!$E$16,'模板使用说明&amp;基础参数'!$E$23),IF(I2545="EI",IF($C$1="预估功能点",'模板使用说明&amp;基础参数'!$E$17,'模板使用说明&amp;基础参数'!$E$24),IF(I2545="EO",IF($C$1="预估功能点",'模板使用说明&amp;基础参数'!$E$18,'模板使用说明&amp;基础参数'!$E$25),IF(I2545="EQ",IF($C$1="预估功能点",'模板使用说明&amp;基础参数'!$E$19,'模板使用说明&amp;基础参数'!$E$26),"")))))</f>
        <v/>
      </c>
      <c r="K2545" s="80"/>
      <c r="L2545" s="80"/>
      <c r="M2545" s="81" t="str">
        <f>IF(J2545="","",IF(K2545="高",IF(L2545="删除",J2545*'模板使用说明&amp;基础参数'!$E$5*'模板使用说明&amp;基础参数'!$E$12,IF(L2545="修改",J2545*'模板使用说明&amp;基础参数'!$E$5*'模板使用说明&amp;基础参数'!$E$11,J2545*'模板使用说明&amp;基础参数'!$E$5*'模板使用说明&amp;基础参数'!$E$10)),IF(K2545="中",IF(L2545="删除",J2545*'模板使用说明&amp;基础参数'!$E$6*'模板使用说明&amp;基础参数'!$E$12,IF(L2545="修改",J2545*'模板使用说明&amp;基础参数'!$E$6*'模板使用说明&amp;基础参数'!$E$11,J2545*'模板使用说明&amp;基础参数'!$E$6*'模板使用说明&amp;基础参数'!$E$10)),IF(L2545="删除",J2545*'模板使用说明&amp;基础参数'!$E$7*'模板使用说明&amp;基础参数'!$E$12,IF(L2545="修改",J2545*'模板使用说明&amp;基础参数'!$E$7*'模板使用说明&amp;基础参数'!$E$11,J2545*'模板使用说明&amp;基础参数'!$E$7*'模板使用说明&amp;基础参数'!$E$10)))))</f>
        <v/>
      </c>
      <c r="N2545" s="82"/>
    </row>
    <row r="2546" spans="1:14">
      <c r="A2546" s="76">
        <f t="shared" si="50"/>
        <v>2541</v>
      </c>
      <c r="B2546" s="77"/>
      <c r="C2546" s="77"/>
      <c r="D2546" s="77"/>
      <c r="E2546" s="77"/>
      <c r="F2546" s="78"/>
      <c r="G2546" s="78"/>
      <c r="H2546" s="78"/>
      <c r="I2546" s="76"/>
      <c r="J2546" s="8" t="str">
        <f>IF(I2546="ILF",IF($C$1="预估功能点",'模板使用说明&amp;基础参数'!$E$15,'模板使用说明&amp;基础参数'!$E$22),IF(I2546="EIF",IF($C$1="预估功能点",'模板使用说明&amp;基础参数'!$E$16,'模板使用说明&amp;基础参数'!$E$23),IF(I2546="EI",IF($C$1="预估功能点",'模板使用说明&amp;基础参数'!$E$17,'模板使用说明&amp;基础参数'!$E$24),IF(I2546="EO",IF($C$1="预估功能点",'模板使用说明&amp;基础参数'!$E$18,'模板使用说明&amp;基础参数'!$E$25),IF(I2546="EQ",IF($C$1="预估功能点",'模板使用说明&amp;基础参数'!$E$19,'模板使用说明&amp;基础参数'!$E$26),"")))))</f>
        <v/>
      </c>
      <c r="K2546" s="80"/>
      <c r="L2546" s="80"/>
      <c r="M2546" s="81" t="str">
        <f>IF(J2546="","",IF(K2546="高",IF(L2546="删除",J2546*'模板使用说明&amp;基础参数'!$E$5*'模板使用说明&amp;基础参数'!$E$12,IF(L2546="修改",J2546*'模板使用说明&amp;基础参数'!$E$5*'模板使用说明&amp;基础参数'!$E$11,J2546*'模板使用说明&amp;基础参数'!$E$5*'模板使用说明&amp;基础参数'!$E$10)),IF(K2546="中",IF(L2546="删除",J2546*'模板使用说明&amp;基础参数'!$E$6*'模板使用说明&amp;基础参数'!$E$12,IF(L2546="修改",J2546*'模板使用说明&amp;基础参数'!$E$6*'模板使用说明&amp;基础参数'!$E$11,J2546*'模板使用说明&amp;基础参数'!$E$6*'模板使用说明&amp;基础参数'!$E$10)),IF(L2546="删除",J2546*'模板使用说明&amp;基础参数'!$E$7*'模板使用说明&amp;基础参数'!$E$12,IF(L2546="修改",J2546*'模板使用说明&amp;基础参数'!$E$7*'模板使用说明&amp;基础参数'!$E$11,J2546*'模板使用说明&amp;基础参数'!$E$7*'模板使用说明&amp;基础参数'!$E$10)))))</f>
        <v/>
      </c>
      <c r="N2546" s="82"/>
    </row>
    <row r="2547" spans="1:14">
      <c r="A2547" s="76">
        <f t="shared" si="50"/>
        <v>2542</v>
      </c>
      <c r="B2547" s="77"/>
      <c r="C2547" s="77"/>
      <c r="D2547" s="77"/>
      <c r="E2547" s="77"/>
      <c r="F2547" s="78"/>
      <c r="G2547" s="78"/>
      <c r="H2547" s="78"/>
      <c r="I2547" s="76"/>
      <c r="J2547" s="8" t="str">
        <f>IF(I2547="ILF",IF($C$1="预估功能点",'模板使用说明&amp;基础参数'!$E$15,'模板使用说明&amp;基础参数'!$E$22),IF(I2547="EIF",IF($C$1="预估功能点",'模板使用说明&amp;基础参数'!$E$16,'模板使用说明&amp;基础参数'!$E$23),IF(I2547="EI",IF($C$1="预估功能点",'模板使用说明&amp;基础参数'!$E$17,'模板使用说明&amp;基础参数'!$E$24),IF(I2547="EO",IF($C$1="预估功能点",'模板使用说明&amp;基础参数'!$E$18,'模板使用说明&amp;基础参数'!$E$25),IF(I2547="EQ",IF($C$1="预估功能点",'模板使用说明&amp;基础参数'!$E$19,'模板使用说明&amp;基础参数'!$E$26),"")))))</f>
        <v/>
      </c>
      <c r="K2547" s="80"/>
      <c r="L2547" s="80"/>
      <c r="M2547" s="81" t="str">
        <f>IF(J2547="","",IF(K2547="高",IF(L2547="删除",J2547*'模板使用说明&amp;基础参数'!$E$5*'模板使用说明&amp;基础参数'!$E$12,IF(L2547="修改",J2547*'模板使用说明&amp;基础参数'!$E$5*'模板使用说明&amp;基础参数'!$E$11,J2547*'模板使用说明&amp;基础参数'!$E$5*'模板使用说明&amp;基础参数'!$E$10)),IF(K2547="中",IF(L2547="删除",J2547*'模板使用说明&amp;基础参数'!$E$6*'模板使用说明&amp;基础参数'!$E$12,IF(L2547="修改",J2547*'模板使用说明&amp;基础参数'!$E$6*'模板使用说明&amp;基础参数'!$E$11,J2547*'模板使用说明&amp;基础参数'!$E$6*'模板使用说明&amp;基础参数'!$E$10)),IF(L2547="删除",J2547*'模板使用说明&amp;基础参数'!$E$7*'模板使用说明&amp;基础参数'!$E$12,IF(L2547="修改",J2547*'模板使用说明&amp;基础参数'!$E$7*'模板使用说明&amp;基础参数'!$E$11,J2547*'模板使用说明&amp;基础参数'!$E$7*'模板使用说明&amp;基础参数'!$E$10)))))</f>
        <v/>
      </c>
      <c r="N2547" s="82"/>
    </row>
    <row r="2548" spans="1:14">
      <c r="A2548" s="76">
        <f t="shared" si="50"/>
        <v>2543</v>
      </c>
      <c r="B2548" s="77"/>
      <c r="C2548" s="77"/>
      <c r="D2548" s="77"/>
      <c r="E2548" s="77"/>
      <c r="F2548" s="78"/>
      <c r="G2548" s="78"/>
      <c r="H2548" s="78"/>
      <c r="I2548" s="76"/>
      <c r="J2548" s="8" t="str">
        <f>IF(I2548="ILF",IF($C$1="预估功能点",'模板使用说明&amp;基础参数'!$E$15,'模板使用说明&amp;基础参数'!$E$22),IF(I2548="EIF",IF($C$1="预估功能点",'模板使用说明&amp;基础参数'!$E$16,'模板使用说明&amp;基础参数'!$E$23),IF(I2548="EI",IF($C$1="预估功能点",'模板使用说明&amp;基础参数'!$E$17,'模板使用说明&amp;基础参数'!$E$24),IF(I2548="EO",IF($C$1="预估功能点",'模板使用说明&amp;基础参数'!$E$18,'模板使用说明&amp;基础参数'!$E$25),IF(I2548="EQ",IF($C$1="预估功能点",'模板使用说明&amp;基础参数'!$E$19,'模板使用说明&amp;基础参数'!$E$26),"")))))</f>
        <v/>
      </c>
      <c r="K2548" s="80"/>
      <c r="L2548" s="80"/>
      <c r="M2548" s="81" t="str">
        <f>IF(J2548="","",IF(K2548="高",IF(L2548="删除",J2548*'模板使用说明&amp;基础参数'!$E$5*'模板使用说明&amp;基础参数'!$E$12,IF(L2548="修改",J2548*'模板使用说明&amp;基础参数'!$E$5*'模板使用说明&amp;基础参数'!$E$11,J2548*'模板使用说明&amp;基础参数'!$E$5*'模板使用说明&amp;基础参数'!$E$10)),IF(K2548="中",IF(L2548="删除",J2548*'模板使用说明&amp;基础参数'!$E$6*'模板使用说明&amp;基础参数'!$E$12,IF(L2548="修改",J2548*'模板使用说明&amp;基础参数'!$E$6*'模板使用说明&amp;基础参数'!$E$11,J2548*'模板使用说明&amp;基础参数'!$E$6*'模板使用说明&amp;基础参数'!$E$10)),IF(L2548="删除",J2548*'模板使用说明&amp;基础参数'!$E$7*'模板使用说明&amp;基础参数'!$E$12,IF(L2548="修改",J2548*'模板使用说明&amp;基础参数'!$E$7*'模板使用说明&amp;基础参数'!$E$11,J2548*'模板使用说明&amp;基础参数'!$E$7*'模板使用说明&amp;基础参数'!$E$10)))))</f>
        <v/>
      </c>
      <c r="N2548" s="82"/>
    </row>
    <row r="2549" spans="1:14">
      <c r="A2549" s="76">
        <f t="shared" si="50"/>
        <v>2544</v>
      </c>
      <c r="B2549" s="77"/>
      <c r="C2549" s="77"/>
      <c r="D2549" s="77"/>
      <c r="E2549" s="77"/>
      <c r="F2549" s="78"/>
      <c r="G2549" s="78"/>
      <c r="H2549" s="78"/>
      <c r="I2549" s="76"/>
      <c r="J2549" s="8" t="str">
        <f>IF(I2549="ILF",IF($C$1="预估功能点",'模板使用说明&amp;基础参数'!$E$15,'模板使用说明&amp;基础参数'!$E$22),IF(I2549="EIF",IF($C$1="预估功能点",'模板使用说明&amp;基础参数'!$E$16,'模板使用说明&amp;基础参数'!$E$23),IF(I2549="EI",IF($C$1="预估功能点",'模板使用说明&amp;基础参数'!$E$17,'模板使用说明&amp;基础参数'!$E$24),IF(I2549="EO",IF($C$1="预估功能点",'模板使用说明&amp;基础参数'!$E$18,'模板使用说明&amp;基础参数'!$E$25),IF(I2549="EQ",IF($C$1="预估功能点",'模板使用说明&amp;基础参数'!$E$19,'模板使用说明&amp;基础参数'!$E$26),"")))))</f>
        <v/>
      </c>
      <c r="K2549" s="80"/>
      <c r="L2549" s="80"/>
      <c r="M2549" s="81" t="str">
        <f>IF(J2549="","",IF(K2549="高",IF(L2549="删除",J2549*'模板使用说明&amp;基础参数'!$E$5*'模板使用说明&amp;基础参数'!$E$12,IF(L2549="修改",J2549*'模板使用说明&amp;基础参数'!$E$5*'模板使用说明&amp;基础参数'!$E$11,J2549*'模板使用说明&amp;基础参数'!$E$5*'模板使用说明&amp;基础参数'!$E$10)),IF(K2549="中",IF(L2549="删除",J2549*'模板使用说明&amp;基础参数'!$E$6*'模板使用说明&amp;基础参数'!$E$12,IF(L2549="修改",J2549*'模板使用说明&amp;基础参数'!$E$6*'模板使用说明&amp;基础参数'!$E$11,J2549*'模板使用说明&amp;基础参数'!$E$6*'模板使用说明&amp;基础参数'!$E$10)),IF(L2549="删除",J2549*'模板使用说明&amp;基础参数'!$E$7*'模板使用说明&amp;基础参数'!$E$12,IF(L2549="修改",J2549*'模板使用说明&amp;基础参数'!$E$7*'模板使用说明&amp;基础参数'!$E$11,J2549*'模板使用说明&amp;基础参数'!$E$7*'模板使用说明&amp;基础参数'!$E$10)))))</f>
        <v/>
      </c>
      <c r="N2549" s="82"/>
    </row>
    <row r="2550" spans="1:14">
      <c r="A2550" s="76">
        <f t="shared" si="50"/>
        <v>2545</v>
      </c>
      <c r="B2550" s="77"/>
      <c r="C2550" s="77"/>
      <c r="D2550" s="77"/>
      <c r="E2550" s="77"/>
      <c r="F2550" s="78"/>
      <c r="G2550" s="78"/>
      <c r="H2550" s="78"/>
      <c r="I2550" s="76"/>
      <c r="J2550" s="8" t="str">
        <f>IF(I2550="ILF",IF($C$1="预估功能点",'模板使用说明&amp;基础参数'!$E$15,'模板使用说明&amp;基础参数'!$E$22),IF(I2550="EIF",IF($C$1="预估功能点",'模板使用说明&amp;基础参数'!$E$16,'模板使用说明&amp;基础参数'!$E$23),IF(I2550="EI",IF($C$1="预估功能点",'模板使用说明&amp;基础参数'!$E$17,'模板使用说明&amp;基础参数'!$E$24),IF(I2550="EO",IF($C$1="预估功能点",'模板使用说明&amp;基础参数'!$E$18,'模板使用说明&amp;基础参数'!$E$25),IF(I2550="EQ",IF($C$1="预估功能点",'模板使用说明&amp;基础参数'!$E$19,'模板使用说明&amp;基础参数'!$E$26),"")))))</f>
        <v/>
      </c>
      <c r="K2550" s="80"/>
      <c r="L2550" s="80"/>
      <c r="M2550" s="81" t="str">
        <f>IF(J2550="","",IF(K2550="高",IF(L2550="删除",J2550*'模板使用说明&amp;基础参数'!$E$5*'模板使用说明&amp;基础参数'!$E$12,IF(L2550="修改",J2550*'模板使用说明&amp;基础参数'!$E$5*'模板使用说明&amp;基础参数'!$E$11,J2550*'模板使用说明&amp;基础参数'!$E$5*'模板使用说明&amp;基础参数'!$E$10)),IF(K2550="中",IF(L2550="删除",J2550*'模板使用说明&amp;基础参数'!$E$6*'模板使用说明&amp;基础参数'!$E$12,IF(L2550="修改",J2550*'模板使用说明&amp;基础参数'!$E$6*'模板使用说明&amp;基础参数'!$E$11,J2550*'模板使用说明&amp;基础参数'!$E$6*'模板使用说明&amp;基础参数'!$E$10)),IF(L2550="删除",J2550*'模板使用说明&amp;基础参数'!$E$7*'模板使用说明&amp;基础参数'!$E$12,IF(L2550="修改",J2550*'模板使用说明&amp;基础参数'!$E$7*'模板使用说明&amp;基础参数'!$E$11,J2550*'模板使用说明&amp;基础参数'!$E$7*'模板使用说明&amp;基础参数'!$E$10)))))</f>
        <v/>
      </c>
      <c r="N2550" s="82"/>
    </row>
    <row r="2551" spans="1:14">
      <c r="A2551" s="76">
        <f t="shared" si="50"/>
        <v>2546</v>
      </c>
      <c r="B2551" s="77"/>
      <c r="C2551" s="77"/>
      <c r="D2551" s="77"/>
      <c r="E2551" s="77"/>
      <c r="F2551" s="78"/>
      <c r="G2551" s="78"/>
      <c r="H2551" s="78"/>
      <c r="I2551" s="76"/>
      <c r="J2551" s="8" t="str">
        <f>IF(I2551="ILF",IF($C$1="预估功能点",'模板使用说明&amp;基础参数'!$E$15,'模板使用说明&amp;基础参数'!$E$22),IF(I2551="EIF",IF($C$1="预估功能点",'模板使用说明&amp;基础参数'!$E$16,'模板使用说明&amp;基础参数'!$E$23),IF(I2551="EI",IF($C$1="预估功能点",'模板使用说明&amp;基础参数'!$E$17,'模板使用说明&amp;基础参数'!$E$24),IF(I2551="EO",IF($C$1="预估功能点",'模板使用说明&amp;基础参数'!$E$18,'模板使用说明&amp;基础参数'!$E$25),IF(I2551="EQ",IF($C$1="预估功能点",'模板使用说明&amp;基础参数'!$E$19,'模板使用说明&amp;基础参数'!$E$26),"")))))</f>
        <v/>
      </c>
      <c r="K2551" s="80"/>
      <c r="L2551" s="80"/>
      <c r="M2551" s="81" t="str">
        <f>IF(J2551="","",IF(K2551="高",IF(L2551="删除",J2551*'模板使用说明&amp;基础参数'!$E$5*'模板使用说明&amp;基础参数'!$E$12,IF(L2551="修改",J2551*'模板使用说明&amp;基础参数'!$E$5*'模板使用说明&amp;基础参数'!$E$11,J2551*'模板使用说明&amp;基础参数'!$E$5*'模板使用说明&amp;基础参数'!$E$10)),IF(K2551="中",IF(L2551="删除",J2551*'模板使用说明&amp;基础参数'!$E$6*'模板使用说明&amp;基础参数'!$E$12,IF(L2551="修改",J2551*'模板使用说明&amp;基础参数'!$E$6*'模板使用说明&amp;基础参数'!$E$11,J2551*'模板使用说明&amp;基础参数'!$E$6*'模板使用说明&amp;基础参数'!$E$10)),IF(L2551="删除",J2551*'模板使用说明&amp;基础参数'!$E$7*'模板使用说明&amp;基础参数'!$E$12,IF(L2551="修改",J2551*'模板使用说明&amp;基础参数'!$E$7*'模板使用说明&amp;基础参数'!$E$11,J2551*'模板使用说明&amp;基础参数'!$E$7*'模板使用说明&amp;基础参数'!$E$10)))))</f>
        <v/>
      </c>
      <c r="N2551" s="82"/>
    </row>
    <row r="2552" spans="1:14">
      <c r="A2552" s="76">
        <f t="shared" si="50"/>
        <v>2547</v>
      </c>
      <c r="B2552" s="77"/>
      <c r="C2552" s="77"/>
      <c r="D2552" s="77"/>
      <c r="E2552" s="77"/>
      <c r="F2552" s="78"/>
      <c r="G2552" s="78"/>
      <c r="H2552" s="78"/>
      <c r="I2552" s="76"/>
      <c r="J2552" s="8" t="str">
        <f>IF(I2552="ILF",IF($C$1="预估功能点",'模板使用说明&amp;基础参数'!$E$15,'模板使用说明&amp;基础参数'!$E$22),IF(I2552="EIF",IF($C$1="预估功能点",'模板使用说明&amp;基础参数'!$E$16,'模板使用说明&amp;基础参数'!$E$23),IF(I2552="EI",IF($C$1="预估功能点",'模板使用说明&amp;基础参数'!$E$17,'模板使用说明&amp;基础参数'!$E$24),IF(I2552="EO",IF($C$1="预估功能点",'模板使用说明&amp;基础参数'!$E$18,'模板使用说明&amp;基础参数'!$E$25),IF(I2552="EQ",IF($C$1="预估功能点",'模板使用说明&amp;基础参数'!$E$19,'模板使用说明&amp;基础参数'!$E$26),"")))))</f>
        <v/>
      </c>
      <c r="K2552" s="80"/>
      <c r="L2552" s="80"/>
      <c r="M2552" s="81" t="str">
        <f>IF(J2552="","",IF(K2552="高",IF(L2552="删除",J2552*'模板使用说明&amp;基础参数'!$E$5*'模板使用说明&amp;基础参数'!$E$12,IF(L2552="修改",J2552*'模板使用说明&amp;基础参数'!$E$5*'模板使用说明&amp;基础参数'!$E$11,J2552*'模板使用说明&amp;基础参数'!$E$5*'模板使用说明&amp;基础参数'!$E$10)),IF(K2552="中",IF(L2552="删除",J2552*'模板使用说明&amp;基础参数'!$E$6*'模板使用说明&amp;基础参数'!$E$12,IF(L2552="修改",J2552*'模板使用说明&amp;基础参数'!$E$6*'模板使用说明&amp;基础参数'!$E$11,J2552*'模板使用说明&amp;基础参数'!$E$6*'模板使用说明&amp;基础参数'!$E$10)),IF(L2552="删除",J2552*'模板使用说明&amp;基础参数'!$E$7*'模板使用说明&amp;基础参数'!$E$12,IF(L2552="修改",J2552*'模板使用说明&amp;基础参数'!$E$7*'模板使用说明&amp;基础参数'!$E$11,J2552*'模板使用说明&amp;基础参数'!$E$7*'模板使用说明&amp;基础参数'!$E$10)))))</f>
        <v/>
      </c>
      <c r="N2552" s="82"/>
    </row>
    <row r="2553" spans="1:14">
      <c r="A2553" s="76">
        <f t="shared" si="50"/>
        <v>2548</v>
      </c>
      <c r="B2553" s="77"/>
      <c r="C2553" s="77"/>
      <c r="D2553" s="77"/>
      <c r="E2553" s="77"/>
      <c r="F2553" s="78"/>
      <c r="G2553" s="78"/>
      <c r="H2553" s="78"/>
      <c r="I2553" s="76"/>
      <c r="J2553" s="8" t="str">
        <f>IF(I2553="ILF",IF($C$1="预估功能点",'模板使用说明&amp;基础参数'!$E$15,'模板使用说明&amp;基础参数'!$E$22),IF(I2553="EIF",IF($C$1="预估功能点",'模板使用说明&amp;基础参数'!$E$16,'模板使用说明&amp;基础参数'!$E$23),IF(I2553="EI",IF($C$1="预估功能点",'模板使用说明&amp;基础参数'!$E$17,'模板使用说明&amp;基础参数'!$E$24),IF(I2553="EO",IF($C$1="预估功能点",'模板使用说明&amp;基础参数'!$E$18,'模板使用说明&amp;基础参数'!$E$25),IF(I2553="EQ",IF($C$1="预估功能点",'模板使用说明&amp;基础参数'!$E$19,'模板使用说明&amp;基础参数'!$E$26),"")))))</f>
        <v/>
      </c>
      <c r="K2553" s="80"/>
      <c r="L2553" s="80"/>
      <c r="M2553" s="81" t="str">
        <f>IF(J2553="","",IF(K2553="高",IF(L2553="删除",J2553*'模板使用说明&amp;基础参数'!$E$5*'模板使用说明&amp;基础参数'!$E$12,IF(L2553="修改",J2553*'模板使用说明&amp;基础参数'!$E$5*'模板使用说明&amp;基础参数'!$E$11,J2553*'模板使用说明&amp;基础参数'!$E$5*'模板使用说明&amp;基础参数'!$E$10)),IF(K2553="中",IF(L2553="删除",J2553*'模板使用说明&amp;基础参数'!$E$6*'模板使用说明&amp;基础参数'!$E$12,IF(L2553="修改",J2553*'模板使用说明&amp;基础参数'!$E$6*'模板使用说明&amp;基础参数'!$E$11,J2553*'模板使用说明&amp;基础参数'!$E$6*'模板使用说明&amp;基础参数'!$E$10)),IF(L2553="删除",J2553*'模板使用说明&amp;基础参数'!$E$7*'模板使用说明&amp;基础参数'!$E$12,IF(L2553="修改",J2553*'模板使用说明&amp;基础参数'!$E$7*'模板使用说明&amp;基础参数'!$E$11,J2553*'模板使用说明&amp;基础参数'!$E$7*'模板使用说明&amp;基础参数'!$E$10)))))</f>
        <v/>
      </c>
      <c r="N2553" s="82"/>
    </row>
    <row r="2554" spans="1:14">
      <c r="A2554" s="76">
        <f t="shared" si="50"/>
        <v>2549</v>
      </c>
      <c r="B2554" s="77"/>
      <c r="C2554" s="77"/>
      <c r="D2554" s="77"/>
      <c r="E2554" s="77"/>
      <c r="F2554" s="78"/>
      <c r="G2554" s="78"/>
      <c r="H2554" s="78"/>
      <c r="I2554" s="76"/>
      <c r="J2554" s="8" t="str">
        <f>IF(I2554="ILF",IF($C$1="预估功能点",'模板使用说明&amp;基础参数'!$E$15,'模板使用说明&amp;基础参数'!$E$22),IF(I2554="EIF",IF($C$1="预估功能点",'模板使用说明&amp;基础参数'!$E$16,'模板使用说明&amp;基础参数'!$E$23),IF(I2554="EI",IF($C$1="预估功能点",'模板使用说明&amp;基础参数'!$E$17,'模板使用说明&amp;基础参数'!$E$24),IF(I2554="EO",IF($C$1="预估功能点",'模板使用说明&amp;基础参数'!$E$18,'模板使用说明&amp;基础参数'!$E$25),IF(I2554="EQ",IF($C$1="预估功能点",'模板使用说明&amp;基础参数'!$E$19,'模板使用说明&amp;基础参数'!$E$26),"")))))</f>
        <v/>
      </c>
      <c r="K2554" s="80"/>
      <c r="L2554" s="80"/>
      <c r="M2554" s="81" t="str">
        <f>IF(J2554="","",IF(K2554="高",IF(L2554="删除",J2554*'模板使用说明&amp;基础参数'!$E$5*'模板使用说明&amp;基础参数'!$E$12,IF(L2554="修改",J2554*'模板使用说明&amp;基础参数'!$E$5*'模板使用说明&amp;基础参数'!$E$11,J2554*'模板使用说明&amp;基础参数'!$E$5*'模板使用说明&amp;基础参数'!$E$10)),IF(K2554="中",IF(L2554="删除",J2554*'模板使用说明&amp;基础参数'!$E$6*'模板使用说明&amp;基础参数'!$E$12,IF(L2554="修改",J2554*'模板使用说明&amp;基础参数'!$E$6*'模板使用说明&amp;基础参数'!$E$11,J2554*'模板使用说明&amp;基础参数'!$E$6*'模板使用说明&amp;基础参数'!$E$10)),IF(L2554="删除",J2554*'模板使用说明&amp;基础参数'!$E$7*'模板使用说明&amp;基础参数'!$E$12,IF(L2554="修改",J2554*'模板使用说明&amp;基础参数'!$E$7*'模板使用说明&amp;基础参数'!$E$11,J2554*'模板使用说明&amp;基础参数'!$E$7*'模板使用说明&amp;基础参数'!$E$10)))))</f>
        <v/>
      </c>
      <c r="N2554" s="82"/>
    </row>
    <row r="2555" spans="1:14">
      <c r="A2555" s="76">
        <f t="shared" si="50"/>
        <v>2550</v>
      </c>
      <c r="B2555" s="77"/>
      <c r="C2555" s="77"/>
      <c r="D2555" s="77"/>
      <c r="E2555" s="77"/>
      <c r="F2555" s="78"/>
      <c r="G2555" s="78"/>
      <c r="H2555" s="78"/>
      <c r="I2555" s="76"/>
      <c r="J2555" s="8" t="str">
        <f>IF(I2555="ILF",IF($C$1="预估功能点",'模板使用说明&amp;基础参数'!$E$15,'模板使用说明&amp;基础参数'!$E$22),IF(I2555="EIF",IF($C$1="预估功能点",'模板使用说明&amp;基础参数'!$E$16,'模板使用说明&amp;基础参数'!$E$23),IF(I2555="EI",IF($C$1="预估功能点",'模板使用说明&amp;基础参数'!$E$17,'模板使用说明&amp;基础参数'!$E$24),IF(I2555="EO",IF($C$1="预估功能点",'模板使用说明&amp;基础参数'!$E$18,'模板使用说明&amp;基础参数'!$E$25),IF(I2555="EQ",IF($C$1="预估功能点",'模板使用说明&amp;基础参数'!$E$19,'模板使用说明&amp;基础参数'!$E$26),"")))))</f>
        <v/>
      </c>
      <c r="K2555" s="80"/>
      <c r="L2555" s="80"/>
      <c r="M2555" s="81" t="str">
        <f>IF(J2555="","",IF(K2555="高",IF(L2555="删除",J2555*'模板使用说明&amp;基础参数'!$E$5*'模板使用说明&amp;基础参数'!$E$12,IF(L2555="修改",J2555*'模板使用说明&amp;基础参数'!$E$5*'模板使用说明&amp;基础参数'!$E$11,J2555*'模板使用说明&amp;基础参数'!$E$5*'模板使用说明&amp;基础参数'!$E$10)),IF(K2555="中",IF(L2555="删除",J2555*'模板使用说明&amp;基础参数'!$E$6*'模板使用说明&amp;基础参数'!$E$12,IF(L2555="修改",J2555*'模板使用说明&amp;基础参数'!$E$6*'模板使用说明&amp;基础参数'!$E$11,J2555*'模板使用说明&amp;基础参数'!$E$6*'模板使用说明&amp;基础参数'!$E$10)),IF(L2555="删除",J2555*'模板使用说明&amp;基础参数'!$E$7*'模板使用说明&amp;基础参数'!$E$12,IF(L2555="修改",J2555*'模板使用说明&amp;基础参数'!$E$7*'模板使用说明&amp;基础参数'!$E$11,J2555*'模板使用说明&amp;基础参数'!$E$7*'模板使用说明&amp;基础参数'!$E$10)))))</f>
        <v/>
      </c>
      <c r="N2555" s="82"/>
    </row>
    <row r="2556" spans="1:14">
      <c r="A2556" s="76">
        <f t="shared" si="50"/>
        <v>2551</v>
      </c>
      <c r="B2556" s="77"/>
      <c r="C2556" s="77"/>
      <c r="D2556" s="77"/>
      <c r="E2556" s="77"/>
      <c r="F2556" s="78"/>
      <c r="G2556" s="78"/>
      <c r="H2556" s="78"/>
      <c r="I2556" s="76"/>
      <c r="J2556" s="8" t="str">
        <f>IF(I2556="ILF",IF($C$1="预估功能点",'模板使用说明&amp;基础参数'!$E$15,'模板使用说明&amp;基础参数'!$E$22),IF(I2556="EIF",IF($C$1="预估功能点",'模板使用说明&amp;基础参数'!$E$16,'模板使用说明&amp;基础参数'!$E$23),IF(I2556="EI",IF($C$1="预估功能点",'模板使用说明&amp;基础参数'!$E$17,'模板使用说明&amp;基础参数'!$E$24),IF(I2556="EO",IF($C$1="预估功能点",'模板使用说明&amp;基础参数'!$E$18,'模板使用说明&amp;基础参数'!$E$25),IF(I2556="EQ",IF($C$1="预估功能点",'模板使用说明&amp;基础参数'!$E$19,'模板使用说明&amp;基础参数'!$E$26),"")))))</f>
        <v/>
      </c>
      <c r="K2556" s="80"/>
      <c r="L2556" s="80"/>
      <c r="M2556" s="81" t="str">
        <f>IF(J2556="","",IF(K2556="高",IF(L2556="删除",J2556*'模板使用说明&amp;基础参数'!$E$5*'模板使用说明&amp;基础参数'!$E$12,IF(L2556="修改",J2556*'模板使用说明&amp;基础参数'!$E$5*'模板使用说明&amp;基础参数'!$E$11,J2556*'模板使用说明&amp;基础参数'!$E$5*'模板使用说明&amp;基础参数'!$E$10)),IF(K2556="中",IF(L2556="删除",J2556*'模板使用说明&amp;基础参数'!$E$6*'模板使用说明&amp;基础参数'!$E$12,IF(L2556="修改",J2556*'模板使用说明&amp;基础参数'!$E$6*'模板使用说明&amp;基础参数'!$E$11,J2556*'模板使用说明&amp;基础参数'!$E$6*'模板使用说明&amp;基础参数'!$E$10)),IF(L2556="删除",J2556*'模板使用说明&amp;基础参数'!$E$7*'模板使用说明&amp;基础参数'!$E$12,IF(L2556="修改",J2556*'模板使用说明&amp;基础参数'!$E$7*'模板使用说明&amp;基础参数'!$E$11,J2556*'模板使用说明&amp;基础参数'!$E$7*'模板使用说明&amp;基础参数'!$E$10)))))</f>
        <v/>
      </c>
      <c r="N2556" s="82"/>
    </row>
    <row r="2557" spans="1:14">
      <c r="A2557" s="76">
        <f t="shared" si="50"/>
        <v>2552</v>
      </c>
      <c r="B2557" s="77"/>
      <c r="C2557" s="77"/>
      <c r="D2557" s="77"/>
      <c r="E2557" s="77"/>
      <c r="F2557" s="78"/>
      <c r="G2557" s="78"/>
      <c r="H2557" s="78"/>
      <c r="I2557" s="76"/>
      <c r="J2557" s="8" t="str">
        <f>IF(I2557="ILF",IF($C$1="预估功能点",'模板使用说明&amp;基础参数'!$E$15,'模板使用说明&amp;基础参数'!$E$22),IF(I2557="EIF",IF($C$1="预估功能点",'模板使用说明&amp;基础参数'!$E$16,'模板使用说明&amp;基础参数'!$E$23),IF(I2557="EI",IF($C$1="预估功能点",'模板使用说明&amp;基础参数'!$E$17,'模板使用说明&amp;基础参数'!$E$24),IF(I2557="EO",IF($C$1="预估功能点",'模板使用说明&amp;基础参数'!$E$18,'模板使用说明&amp;基础参数'!$E$25),IF(I2557="EQ",IF($C$1="预估功能点",'模板使用说明&amp;基础参数'!$E$19,'模板使用说明&amp;基础参数'!$E$26),"")))))</f>
        <v/>
      </c>
      <c r="K2557" s="80"/>
      <c r="L2557" s="80"/>
      <c r="M2557" s="81" t="str">
        <f>IF(J2557="","",IF(K2557="高",IF(L2557="删除",J2557*'模板使用说明&amp;基础参数'!$E$5*'模板使用说明&amp;基础参数'!$E$12,IF(L2557="修改",J2557*'模板使用说明&amp;基础参数'!$E$5*'模板使用说明&amp;基础参数'!$E$11,J2557*'模板使用说明&amp;基础参数'!$E$5*'模板使用说明&amp;基础参数'!$E$10)),IF(K2557="中",IF(L2557="删除",J2557*'模板使用说明&amp;基础参数'!$E$6*'模板使用说明&amp;基础参数'!$E$12,IF(L2557="修改",J2557*'模板使用说明&amp;基础参数'!$E$6*'模板使用说明&amp;基础参数'!$E$11,J2557*'模板使用说明&amp;基础参数'!$E$6*'模板使用说明&amp;基础参数'!$E$10)),IF(L2557="删除",J2557*'模板使用说明&amp;基础参数'!$E$7*'模板使用说明&amp;基础参数'!$E$12,IF(L2557="修改",J2557*'模板使用说明&amp;基础参数'!$E$7*'模板使用说明&amp;基础参数'!$E$11,J2557*'模板使用说明&amp;基础参数'!$E$7*'模板使用说明&amp;基础参数'!$E$10)))))</f>
        <v/>
      </c>
      <c r="N2557" s="82"/>
    </row>
    <row r="2558" spans="1:14">
      <c r="A2558" s="76">
        <f t="shared" si="50"/>
        <v>2553</v>
      </c>
      <c r="B2558" s="77"/>
      <c r="C2558" s="77"/>
      <c r="D2558" s="77"/>
      <c r="E2558" s="77"/>
      <c r="F2558" s="78"/>
      <c r="G2558" s="78"/>
      <c r="H2558" s="78"/>
      <c r="I2558" s="76"/>
      <c r="J2558" s="8" t="str">
        <f>IF(I2558="ILF",IF($C$1="预估功能点",'模板使用说明&amp;基础参数'!$E$15,'模板使用说明&amp;基础参数'!$E$22),IF(I2558="EIF",IF($C$1="预估功能点",'模板使用说明&amp;基础参数'!$E$16,'模板使用说明&amp;基础参数'!$E$23),IF(I2558="EI",IF($C$1="预估功能点",'模板使用说明&amp;基础参数'!$E$17,'模板使用说明&amp;基础参数'!$E$24),IF(I2558="EO",IF($C$1="预估功能点",'模板使用说明&amp;基础参数'!$E$18,'模板使用说明&amp;基础参数'!$E$25),IF(I2558="EQ",IF($C$1="预估功能点",'模板使用说明&amp;基础参数'!$E$19,'模板使用说明&amp;基础参数'!$E$26),"")))))</f>
        <v/>
      </c>
      <c r="K2558" s="80"/>
      <c r="L2558" s="80"/>
      <c r="M2558" s="81" t="str">
        <f>IF(J2558="","",IF(K2558="高",IF(L2558="删除",J2558*'模板使用说明&amp;基础参数'!$E$5*'模板使用说明&amp;基础参数'!$E$12,IF(L2558="修改",J2558*'模板使用说明&amp;基础参数'!$E$5*'模板使用说明&amp;基础参数'!$E$11,J2558*'模板使用说明&amp;基础参数'!$E$5*'模板使用说明&amp;基础参数'!$E$10)),IF(K2558="中",IF(L2558="删除",J2558*'模板使用说明&amp;基础参数'!$E$6*'模板使用说明&amp;基础参数'!$E$12,IF(L2558="修改",J2558*'模板使用说明&amp;基础参数'!$E$6*'模板使用说明&amp;基础参数'!$E$11,J2558*'模板使用说明&amp;基础参数'!$E$6*'模板使用说明&amp;基础参数'!$E$10)),IF(L2558="删除",J2558*'模板使用说明&amp;基础参数'!$E$7*'模板使用说明&amp;基础参数'!$E$12,IF(L2558="修改",J2558*'模板使用说明&amp;基础参数'!$E$7*'模板使用说明&amp;基础参数'!$E$11,J2558*'模板使用说明&amp;基础参数'!$E$7*'模板使用说明&amp;基础参数'!$E$10)))))</f>
        <v/>
      </c>
      <c r="N2558" s="82"/>
    </row>
    <row r="2559" spans="1:14">
      <c r="A2559" s="76">
        <f t="shared" si="50"/>
        <v>2554</v>
      </c>
      <c r="B2559" s="77"/>
      <c r="C2559" s="77"/>
      <c r="D2559" s="77"/>
      <c r="E2559" s="77"/>
      <c r="F2559" s="78"/>
      <c r="G2559" s="78"/>
      <c r="H2559" s="78"/>
      <c r="I2559" s="76"/>
      <c r="J2559" s="8" t="str">
        <f>IF(I2559="ILF",IF($C$1="预估功能点",'模板使用说明&amp;基础参数'!$E$15,'模板使用说明&amp;基础参数'!$E$22),IF(I2559="EIF",IF($C$1="预估功能点",'模板使用说明&amp;基础参数'!$E$16,'模板使用说明&amp;基础参数'!$E$23),IF(I2559="EI",IF($C$1="预估功能点",'模板使用说明&amp;基础参数'!$E$17,'模板使用说明&amp;基础参数'!$E$24),IF(I2559="EO",IF($C$1="预估功能点",'模板使用说明&amp;基础参数'!$E$18,'模板使用说明&amp;基础参数'!$E$25),IF(I2559="EQ",IF($C$1="预估功能点",'模板使用说明&amp;基础参数'!$E$19,'模板使用说明&amp;基础参数'!$E$26),"")))))</f>
        <v/>
      </c>
      <c r="K2559" s="80"/>
      <c r="L2559" s="80"/>
      <c r="M2559" s="81" t="str">
        <f>IF(J2559="","",IF(K2559="高",IF(L2559="删除",J2559*'模板使用说明&amp;基础参数'!$E$5*'模板使用说明&amp;基础参数'!$E$12,IF(L2559="修改",J2559*'模板使用说明&amp;基础参数'!$E$5*'模板使用说明&amp;基础参数'!$E$11,J2559*'模板使用说明&amp;基础参数'!$E$5*'模板使用说明&amp;基础参数'!$E$10)),IF(K2559="中",IF(L2559="删除",J2559*'模板使用说明&amp;基础参数'!$E$6*'模板使用说明&amp;基础参数'!$E$12,IF(L2559="修改",J2559*'模板使用说明&amp;基础参数'!$E$6*'模板使用说明&amp;基础参数'!$E$11,J2559*'模板使用说明&amp;基础参数'!$E$6*'模板使用说明&amp;基础参数'!$E$10)),IF(L2559="删除",J2559*'模板使用说明&amp;基础参数'!$E$7*'模板使用说明&amp;基础参数'!$E$12,IF(L2559="修改",J2559*'模板使用说明&amp;基础参数'!$E$7*'模板使用说明&amp;基础参数'!$E$11,J2559*'模板使用说明&amp;基础参数'!$E$7*'模板使用说明&amp;基础参数'!$E$10)))))</f>
        <v/>
      </c>
      <c r="N2559" s="82"/>
    </row>
    <row r="2560" spans="1:14">
      <c r="A2560" s="76">
        <f t="shared" si="50"/>
        <v>2555</v>
      </c>
      <c r="B2560" s="77"/>
      <c r="C2560" s="77"/>
      <c r="D2560" s="77"/>
      <c r="E2560" s="77"/>
      <c r="F2560" s="78"/>
      <c r="G2560" s="78"/>
      <c r="H2560" s="78"/>
      <c r="I2560" s="76"/>
      <c r="J2560" s="8" t="str">
        <f>IF(I2560="ILF",IF($C$1="预估功能点",'模板使用说明&amp;基础参数'!$E$15,'模板使用说明&amp;基础参数'!$E$22),IF(I2560="EIF",IF($C$1="预估功能点",'模板使用说明&amp;基础参数'!$E$16,'模板使用说明&amp;基础参数'!$E$23),IF(I2560="EI",IF($C$1="预估功能点",'模板使用说明&amp;基础参数'!$E$17,'模板使用说明&amp;基础参数'!$E$24),IF(I2560="EO",IF($C$1="预估功能点",'模板使用说明&amp;基础参数'!$E$18,'模板使用说明&amp;基础参数'!$E$25),IF(I2560="EQ",IF($C$1="预估功能点",'模板使用说明&amp;基础参数'!$E$19,'模板使用说明&amp;基础参数'!$E$26),"")))))</f>
        <v/>
      </c>
      <c r="K2560" s="80"/>
      <c r="L2560" s="80"/>
      <c r="M2560" s="81" t="str">
        <f>IF(J2560="","",IF(K2560="高",IF(L2560="删除",J2560*'模板使用说明&amp;基础参数'!$E$5*'模板使用说明&amp;基础参数'!$E$12,IF(L2560="修改",J2560*'模板使用说明&amp;基础参数'!$E$5*'模板使用说明&amp;基础参数'!$E$11,J2560*'模板使用说明&amp;基础参数'!$E$5*'模板使用说明&amp;基础参数'!$E$10)),IF(K2560="中",IF(L2560="删除",J2560*'模板使用说明&amp;基础参数'!$E$6*'模板使用说明&amp;基础参数'!$E$12,IF(L2560="修改",J2560*'模板使用说明&amp;基础参数'!$E$6*'模板使用说明&amp;基础参数'!$E$11,J2560*'模板使用说明&amp;基础参数'!$E$6*'模板使用说明&amp;基础参数'!$E$10)),IF(L2560="删除",J2560*'模板使用说明&amp;基础参数'!$E$7*'模板使用说明&amp;基础参数'!$E$12,IF(L2560="修改",J2560*'模板使用说明&amp;基础参数'!$E$7*'模板使用说明&amp;基础参数'!$E$11,J2560*'模板使用说明&amp;基础参数'!$E$7*'模板使用说明&amp;基础参数'!$E$10)))))</f>
        <v/>
      </c>
      <c r="N2560" s="82"/>
    </row>
    <row r="2561" spans="1:14">
      <c r="A2561" s="76">
        <f t="shared" si="50"/>
        <v>2556</v>
      </c>
      <c r="B2561" s="77"/>
      <c r="C2561" s="77"/>
      <c r="D2561" s="77"/>
      <c r="E2561" s="77"/>
      <c r="F2561" s="78"/>
      <c r="G2561" s="78"/>
      <c r="H2561" s="78"/>
      <c r="I2561" s="76"/>
      <c r="J2561" s="8" t="str">
        <f>IF(I2561="ILF",IF($C$1="预估功能点",'模板使用说明&amp;基础参数'!$E$15,'模板使用说明&amp;基础参数'!$E$22),IF(I2561="EIF",IF($C$1="预估功能点",'模板使用说明&amp;基础参数'!$E$16,'模板使用说明&amp;基础参数'!$E$23),IF(I2561="EI",IF($C$1="预估功能点",'模板使用说明&amp;基础参数'!$E$17,'模板使用说明&amp;基础参数'!$E$24),IF(I2561="EO",IF($C$1="预估功能点",'模板使用说明&amp;基础参数'!$E$18,'模板使用说明&amp;基础参数'!$E$25),IF(I2561="EQ",IF($C$1="预估功能点",'模板使用说明&amp;基础参数'!$E$19,'模板使用说明&amp;基础参数'!$E$26),"")))))</f>
        <v/>
      </c>
      <c r="K2561" s="80"/>
      <c r="L2561" s="80"/>
      <c r="M2561" s="81" t="str">
        <f>IF(J2561="","",IF(K2561="高",IF(L2561="删除",J2561*'模板使用说明&amp;基础参数'!$E$5*'模板使用说明&amp;基础参数'!$E$12,IF(L2561="修改",J2561*'模板使用说明&amp;基础参数'!$E$5*'模板使用说明&amp;基础参数'!$E$11,J2561*'模板使用说明&amp;基础参数'!$E$5*'模板使用说明&amp;基础参数'!$E$10)),IF(K2561="中",IF(L2561="删除",J2561*'模板使用说明&amp;基础参数'!$E$6*'模板使用说明&amp;基础参数'!$E$12,IF(L2561="修改",J2561*'模板使用说明&amp;基础参数'!$E$6*'模板使用说明&amp;基础参数'!$E$11,J2561*'模板使用说明&amp;基础参数'!$E$6*'模板使用说明&amp;基础参数'!$E$10)),IF(L2561="删除",J2561*'模板使用说明&amp;基础参数'!$E$7*'模板使用说明&amp;基础参数'!$E$12,IF(L2561="修改",J2561*'模板使用说明&amp;基础参数'!$E$7*'模板使用说明&amp;基础参数'!$E$11,J2561*'模板使用说明&amp;基础参数'!$E$7*'模板使用说明&amp;基础参数'!$E$10)))))</f>
        <v/>
      </c>
      <c r="N2561" s="82"/>
    </row>
    <row r="2562" spans="1:14">
      <c r="A2562" s="76">
        <f t="shared" si="50"/>
        <v>2557</v>
      </c>
      <c r="B2562" s="77"/>
      <c r="C2562" s="77"/>
      <c r="D2562" s="77"/>
      <c r="E2562" s="77"/>
      <c r="F2562" s="78"/>
      <c r="G2562" s="78"/>
      <c r="H2562" s="78"/>
      <c r="I2562" s="76"/>
      <c r="J2562" s="8" t="str">
        <f>IF(I2562="ILF",IF($C$1="预估功能点",'模板使用说明&amp;基础参数'!$E$15,'模板使用说明&amp;基础参数'!$E$22),IF(I2562="EIF",IF($C$1="预估功能点",'模板使用说明&amp;基础参数'!$E$16,'模板使用说明&amp;基础参数'!$E$23),IF(I2562="EI",IF($C$1="预估功能点",'模板使用说明&amp;基础参数'!$E$17,'模板使用说明&amp;基础参数'!$E$24),IF(I2562="EO",IF($C$1="预估功能点",'模板使用说明&amp;基础参数'!$E$18,'模板使用说明&amp;基础参数'!$E$25),IF(I2562="EQ",IF($C$1="预估功能点",'模板使用说明&amp;基础参数'!$E$19,'模板使用说明&amp;基础参数'!$E$26),"")))))</f>
        <v/>
      </c>
      <c r="K2562" s="80"/>
      <c r="L2562" s="80"/>
      <c r="M2562" s="81" t="str">
        <f>IF(J2562="","",IF(K2562="高",IF(L2562="删除",J2562*'模板使用说明&amp;基础参数'!$E$5*'模板使用说明&amp;基础参数'!$E$12,IF(L2562="修改",J2562*'模板使用说明&amp;基础参数'!$E$5*'模板使用说明&amp;基础参数'!$E$11,J2562*'模板使用说明&amp;基础参数'!$E$5*'模板使用说明&amp;基础参数'!$E$10)),IF(K2562="中",IF(L2562="删除",J2562*'模板使用说明&amp;基础参数'!$E$6*'模板使用说明&amp;基础参数'!$E$12,IF(L2562="修改",J2562*'模板使用说明&amp;基础参数'!$E$6*'模板使用说明&amp;基础参数'!$E$11,J2562*'模板使用说明&amp;基础参数'!$E$6*'模板使用说明&amp;基础参数'!$E$10)),IF(L2562="删除",J2562*'模板使用说明&amp;基础参数'!$E$7*'模板使用说明&amp;基础参数'!$E$12,IF(L2562="修改",J2562*'模板使用说明&amp;基础参数'!$E$7*'模板使用说明&amp;基础参数'!$E$11,J2562*'模板使用说明&amp;基础参数'!$E$7*'模板使用说明&amp;基础参数'!$E$10)))))</f>
        <v/>
      </c>
      <c r="N2562" s="82"/>
    </row>
    <row r="2563" spans="1:14">
      <c r="A2563" s="76">
        <f t="shared" si="50"/>
        <v>2558</v>
      </c>
      <c r="B2563" s="77"/>
      <c r="C2563" s="77"/>
      <c r="D2563" s="77"/>
      <c r="E2563" s="77"/>
      <c r="F2563" s="78"/>
      <c r="G2563" s="78"/>
      <c r="H2563" s="78"/>
      <c r="I2563" s="76"/>
      <c r="J2563" s="8" t="str">
        <f>IF(I2563="ILF",IF($C$1="预估功能点",'模板使用说明&amp;基础参数'!$E$15,'模板使用说明&amp;基础参数'!$E$22),IF(I2563="EIF",IF($C$1="预估功能点",'模板使用说明&amp;基础参数'!$E$16,'模板使用说明&amp;基础参数'!$E$23),IF(I2563="EI",IF($C$1="预估功能点",'模板使用说明&amp;基础参数'!$E$17,'模板使用说明&amp;基础参数'!$E$24),IF(I2563="EO",IF($C$1="预估功能点",'模板使用说明&amp;基础参数'!$E$18,'模板使用说明&amp;基础参数'!$E$25),IF(I2563="EQ",IF($C$1="预估功能点",'模板使用说明&amp;基础参数'!$E$19,'模板使用说明&amp;基础参数'!$E$26),"")))))</f>
        <v/>
      </c>
      <c r="K2563" s="80"/>
      <c r="L2563" s="80"/>
      <c r="M2563" s="81" t="str">
        <f>IF(J2563="","",IF(K2563="高",IF(L2563="删除",J2563*'模板使用说明&amp;基础参数'!$E$5*'模板使用说明&amp;基础参数'!$E$12,IF(L2563="修改",J2563*'模板使用说明&amp;基础参数'!$E$5*'模板使用说明&amp;基础参数'!$E$11,J2563*'模板使用说明&amp;基础参数'!$E$5*'模板使用说明&amp;基础参数'!$E$10)),IF(K2563="中",IF(L2563="删除",J2563*'模板使用说明&amp;基础参数'!$E$6*'模板使用说明&amp;基础参数'!$E$12,IF(L2563="修改",J2563*'模板使用说明&amp;基础参数'!$E$6*'模板使用说明&amp;基础参数'!$E$11,J2563*'模板使用说明&amp;基础参数'!$E$6*'模板使用说明&amp;基础参数'!$E$10)),IF(L2563="删除",J2563*'模板使用说明&amp;基础参数'!$E$7*'模板使用说明&amp;基础参数'!$E$12,IF(L2563="修改",J2563*'模板使用说明&amp;基础参数'!$E$7*'模板使用说明&amp;基础参数'!$E$11,J2563*'模板使用说明&amp;基础参数'!$E$7*'模板使用说明&amp;基础参数'!$E$10)))))</f>
        <v/>
      </c>
      <c r="N2563" s="82"/>
    </row>
    <row r="2564" spans="1:14">
      <c r="A2564" s="76">
        <f t="shared" ref="A2564:A2627" si="51">ROW()-5</f>
        <v>2559</v>
      </c>
      <c r="B2564" s="77"/>
      <c r="C2564" s="77"/>
      <c r="D2564" s="77"/>
      <c r="E2564" s="77"/>
      <c r="F2564" s="78"/>
      <c r="G2564" s="78"/>
      <c r="H2564" s="78"/>
      <c r="I2564" s="76"/>
      <c r="J2564" s="8" t="str">
        <f>IF(I2564="ILF",IF($C$1="预估功能点",'模板使用说明&amp;基础参数'!$E$15,'模板使用说明&amp;基础参数'!$E$22),IF(I2564="EIF",IF($C$1="预估功能点",'模板使用说明&amp;基础参数'!$E$16,'模板使用说明&amp;基础参数'!$E$23),IF(I2564="EI",IF($C$1="预估功能点",'模板使用说明&amp;基础参数'!$E$17,'模板使用说明&amp;基础参数'!$E$24),IF(I2564="EO",IF($C$1="预估功能点",'模板使用说明&amp;基础参数'!$E$18,'模板使用说明&amp;基础参数'!$E$25),IF(I2564="EQ",IF($C$1="预估功能点",'模板使用说明&amp;基础参数'!$E$19,'模板使用说明&amp;基础参数'!$E$26),"")))))</f>
        <v/>
      </c>
      <c r="K2564" s="80"/>
      <c r="L2564" s="80"/>
      <c r="M2564" s="81" t="str">
        <f>IF(J2564="","",IF(K2564="高",IF(L2564="删除",J2564*'模板使用说明&amp;基础参数'!$E$5*'模板使用说明&amp;基础参数'!$E$12,IF(L2564="修改",J2564*'模板使用说明&amp;基础参数'!$E$5*'模板使用说明&amp;基础参数'!$E$11,J2564*'模板使用说明&amp;基础参数'!$E$5*'模板使用说明&amp;基础参数'!$E$10)),IF(K2564="中",IF(L2564="删除",J2564*'模板使用说明&amp;基础参数'!$E$6*'模板使用说明&amp;基础参数'!$E$12,IF(L2564="修改",J2564*'模板使用说明&amp;基础参数'!$E$6*'模板使用说明&amp;基础参数'!$E$11,J2564*'模板使用说明&amp;基础参数'!$E$6*'模板使用说明&amp;基础参数'!$E$10)),IF(L2564="删除",J2564*'模板使用说明&amp;基础参数'!$E$7*'模板使用说明&amp;基础参数'!$E$12,IF(L2564="修改",J2564*'模板使用说明&amp;基础参数'!$E$7*'模板使用说明&amp;基础参数'!$E$11,J2564*'模板使用说明&amp;基础参数'!$E$7*'模板使用说明&amp;基础参数'!$E$10)))))</f>
        <v/>
      </c>
      <c r="N2564" s="82"/>
    </row>
    <row r="2565" spans="1:14">
      <c r="A2565" s="76">
        <f t="shared" si="51"/>
        <v>2560</v>
      </c>
      <c r="B2565" s="77"/>
      <c r="C2565" s="77"/>
      <c r="D2565" s="77"/>
      <c r="E2565" s="77"/>
      <c r="F2565" s="78"/>
      <c r="G2565" s="78"/>
      <c r="H2565" s="78"/>
      <c r="I2565" s="76"/>
      <c r="J2565" s="8" t="str">
        <f>IF(I2565="ILF",IF($C$1="预估功能点",'模板使用说明&amp;基础参数'!$E$15,'模板使用说明&amp;基础参数'!$E$22),IF(I2565="EIF",IF($C$1="预估功能点",'模板使用说明&amp;基础参数'!$E$16,'模板使用说明&amp;基础参数'!$E$23),IF(I2565="EI",IF($C$1="预估功能点",'模板使用说明&amp;基础参数'!$E$17,'模板使用说明&amp;基础参数'!$E$24),IF(I2565="EO",IF($C$1="预估功能点",'模板使用说明&amp;基础参数'!$E$18,'模板使用说明&amp;基础参数'!$E$25),IF(I2565="EQ",IF($C$1="预估功能点",'模板使用说明&amp;基础参数'!$E$19,'模板使用说明&amp;基础参数'!$E$26),"")))))</f>
        <v/>
      </c>
      <c r="K2565" s="80"/>
      <c r="L2565" s="80"/>
      <c r="M2565" s="81" t="str">
        <f>IF(J2565="","",IF(K2565="高",IF(L2565="删除",J2565*'模板使用说明&amp;基础参数'!$E$5*'模板使用说明&amp;基础参数'!$E$12,IF(L2565="修改",J2565*'模板使用说明&amp;基础参数'!$E$5*'模板使用说明&amp;基础参数'!$E$11,J2565*'模板使用说明&amp;基础参数'!$E$5*'模板使用说明&amp;基础参数'!$E$10)),IF(K2565="中",IF(L2565="删除",J2565*'模板使用说明&amp;基础参数'!$E$6*'模板使用说明&amp;基础参数'!$E$12,IF(L2565="修改",J2565*'模板使用说明&amp;基础参数'!$E$6*'模板使用说明&amp;基础参数'!$E$11,J2565*'模板使用说明&amp;基础参数'!$E$6*'模板使用说明&amp;基础参数'!$E$10)),IF(L2565="删除",J2565*'模板使用说明&amp;基础参数'!$E$7*'模板使用说明&amp;基础参数'!$E$12,IF(L2565="修改",J2565*'模板使用说明&amp;基础参数'!$E$7*'模板使用说明&amp;基础参数'!$E$11,J2565*'模板使用说明&amp;基础参数'!$E$7*'模板使用说明&amp;基础参数'!$E$10)))))</f>
        <v/>
      </c>
      <c r="N2565" s="82"/>
    </row>
    <row r="2566" spans="1:14">
      <c r="A2566" s="76">
        <f t="shared" si="51"/>
        <v>2561</v>
      </c>
      <c r="B2566" s="77"/>
      <c r="C2566" s="77"/>
      <c r="D2566" s="77"/>
      <c r="E2566" s="77"/>
      <c r="F2566" s="78"/>
      <c r="G2566" s="78"/>
      <c r="H2566" s="78"/>
      <c r="I2566" s="76"/>
      <c r="J2566" s="8" t="str">
        <f>IF(I2566="ILF",IF($C$1="预估功能点",'模板使用说明&amp;基础参数'!$E$15,'模板使用说明&amp;基础参数'!$E$22),IF(I2566="EIF",IF($C$1="预估功能点",'模板使用说明&amp;基础参数'!$E$16,'模板使用说明&amp;基础参数'!$E$23),IF(I2566="EI",IF($C$1="预估功能点",'模板使用说明&amp;基础参数'!$E$17,'模板使用说明&amp;基础参数'!$E$24),IF(I2566="EO",IF($C$1="预估功能点",'模板使用说明&amp;基础参数'!$E$18,'模板使用说明&amp;基础参数'!$E$25),IF(I2566="EQ",IF($C$1="预估功能点",'模板使用说明&amp;基础参数'!$E$19,'模板使用说明&amp;基础参数'!$E$26),"")))))</f>
        <v/>
      </c>
      <c r="K2566" s="80"/>
      <c r="L2566" s="80"/>
      <c r="M2566" s="81" t="str">
        <f>IF(J2566="","",IF(K2566="高",IF(L2566="删除",J2566*'模板使用说明&amp;基础参数'!$E$5*'模板使用说明&amp;基础参数'!$E$12,IF(L2566="修改",J2566*'模板使用说明&amp;基础参数'!$E$5*'模板使用说明&amp;基础参数'!$E$11,J2566*'模板使用说明&amp;基础参数'!$E$5*'模板使用说明&amp;基础参数'!$E$10)),IF(K2566="中",IF(L2566="删除",J2566*'模板使用说明&amp;基础参数'!$E$6*'模板使用说明&amp;基础参数'!$E$12,IF(L2566="修改",J2566*'模板使用说明&amp;基础参数'!$E$6*'模板使用说明&amp;基础参数'!$E$11,J2566*'模板使用说明&amp;基础参数'!$E$6*'模板使用说明&amp;基础参数'!$E$10)),IF(L2566="删除",J2566*'模板使用说明&amp;基础参数'!$E$7*'模板使用说明&amp;基础参数'!$E$12,IF(L2566="修改",J2566*'模板使用说明&amp;基础参数'!$E$7*'模板使用说明&amp;基础参数'!$E$11,J2566*'模板使用说明&amp;基础参数'!$E$7*'模板使用说明&amp;基础参数'!$E$10)))))</f>
        <v/>
      </c>
      <c r="N2566" s="82"/>
    </row>
    <row r="2567" spans="1:14">
      <c r="A2567" s="76">
        <f t="shared" si="51"/>
        <v>2562</v>
      </c>
      <c r="B2567" s="77"/>
      <c r="C2567" s="77"/>
      <c r="D2567" s="77"/>
      <c r="E2567" s="77"/>
      <c r="F2567" s="78"/>
      <c r="G2567" s="78"/>
      <c r="H2567" s="78"/>
      <c r="I2567" s="76"/>
      <c r="J2567" s="8" t="str">
        <f>IF(I2567="ILF",IF($C$1="预估功能点",'模板使用说明&amp;基础参数'!$E$15,'模板使用说明&amp;基础参数'!$E$22),IF(I2567="EIF",IF($C$1="预估功能点",'模板使用说明&amp;基础参数'!$E$16,'模板使用说明&amp;基础参数'!$E$23),IF(I2567="EI",IF($C$1="预估功能点",'模板使用说明&amp;基础参数'!$E$17,'模板使用说明&amp;基础参数'!$E$24),IF(I2567="EO",IF($C$1="预估功能点",'模板使用说明&amp;基础参数'!$E$18,'模板使用说明&amp;基础参数'!$E$25),IF(I2567="EQ",IF($C$1="预估功能点",'模板使用说明&amp;基础参数'!$E$19,'模板使用说明&amp;基础参数'!$E$26),"")))))</f>
        <v/>
      </c>
      <c r="K2567" s="80"/>
      <c r="L2567" s="80"/>
      <c r="M2567" s="81" t="str">
        <f>IF(J2567="","",IF(K2567="高",IF(L2567="删除",J2567*'模板使用说明&amp;基础参数'!$E$5*'模板使用说明&amp;基础参数'!$E$12,IF(L2567="修改",J2567*'模板使用说明&amp;基础参数'!$E$5*'模板使用说明&amp;基础参数'!$E$11,J2567*'模板使用说明&amp;基础参数'!$E$5*'模板使用说明&amp;基础参数'!$E$10)),IF(K2567="中",IF(L2567="删除",J2567*'模板使用说明&amp;基础参数'!$E$6*'模板使用说明&amp;基础参数'!$E$12,IF(L2567="修改",J2567*'模板使用说明&amp;基础参数'!$E$6*'模板使用说明&amp;基础参数'!$E$11,J2567*'模板使用说明&amp;基础参数'!$E$6*'模板使用说明&amp;基础参数'!$E$10)),IF(L2567="删除",J2567*'模板使用说明&amp;基础参数'!$E$7*'模板使用说明&amp;基础参数'!$E$12,IF(L2567="修改",J2567*'模板使用说明&amp;基础参数'!$E$7*'模板使用说明&amp;基础参数'!$E$11,J2567*'模板使用说明&amp;基础参数'!$E$7*'模板使用说明&amp;基础参数'!$E$10)))))</f>
        <v/>
      </c>
      <c r="N2567" s="82"/>
    </row>
    <row r="2568" spans="1:14">
      <c r="A2568" s="76">
        <f t="shared" si="51"/>
        <v>2563</v>
      </c>
      <c r="B2568" s="77"/>
      <c r="C2568" s="77"/>
      <c r="D2568" s="77"/>
      <c r="E2568" s="77"/>
      <c r="F2568" s="78"/>
      <c r="G2568" s="78"/>
      <c r="H2568" s="78"/>
      <c r="I2568" s="76"/>
      <c r="J2568" s="8" t="str">
        <f>IF(I2568="ILF",IF($C$1="预估功能点",'模板使用说明&amp;基础参数'!$E$15,'模板使用说明&amp;基础参数'!$E$22),IF(I2568="EIF",IF($C$1="预估功能点",'模板使用说明&amp;基础参数'!$E$16,'模板使用说明&amp;基础参数'!$E$23),IF(I2568="EI",IF($C$1="预估功能点",'模板使用说明&amp;基础参数'!$E$17,'模板使用说明&amp;基础参数'!$E$24),IF(I2568="EO",IF($C$1="预估功能点",'模板使用说明&amp;基础参数'!$E$18,'模板使用说明&amp;基础参数'!$E$25),IF(I2568="EQ",IF($C$1="预估功能点",'模板使用说明&amp;基础参数'!$E$19,'模板使用说明&amp;基础参数'!$E$26),"")))))</f>
        <v/>
      </c>
      <c r="K2568" s="80"/>
      <c r="L2568" s="80"/>
      <c r="M2568" s="81" t="str">
        <f>IF(J2568="","",IF(K2568="高",IF(L2568="删除",J2568*'模板使用说明&amp;基础参数'!$E$5*'模板使用说明&amp;基础参数'!$E$12,IF(L2568="修改",J2568*'模板使用说明&amp;基础参数'!$E$5*'模板使用说明&amp;基础参数'!$E$11,J2568*'模板使用说明&amp;基础参数'!$E$5*'模板使用说明&amp;基础参数'!$E$10)),IF(K2568="中",IF(L2568="删除",J2568*'模板使用说明&amp;基础参数'!$E$6*'模板使用说明&amp;基础参数'!$E$12,IF(L2568="修改",J2568*'模板使用说明&amp;基础参数'!$E$6*'模板使用说明&amp;基础参数'!$E$11,J2568*'模板使用说明&amp;基础参数'!$E$6*'模板使用说明&amp;基础参数'!$E$10)),IF(L2568="删除",J2568*'模板使用说明&amp;基础参数'!$E$7*'模板使用说明&amp;基础参数'!$E$12,IF(L2568="修改",J2568*'模板使用说明&amp;基础参数'!$E$7*'模板使用说明&amp;基础参数'!$E$11,J2568*'模板使用说明&amp;基础参数'!$E$7*'模板使用说明&amp;基础参数'!$E$10)))))</f>
        <v/>
      </c>
      <c r="N2568" s="82"/>
    </row>
    <row r="2569" spans="1:14">
      <c r="A2569" s="76">
        <f t="shared" si="51"/>
        <v>2564</v>
      </c>
      <c r="B2569" s="77"/>
      <c r="C2569" s="77"/>
      <c r="D2569" s="77"/>
      <c r="E2569" s="77"/>
      <c r="F2569" s="78"/>
      <c r="G2569" s="78"/>
      <c r="H2569" s="78"/>
      <c r="I2569" s="76"/>
      <c r="J2569" s="8" t="str">
        <f>IF(I2569="ILF",IF($C$1="预估功能点",'模板使用说明&amp;基础参数'!$E$15,'模板使用说明&amp;基础参数'!$E$22),IF(I2569="EIF",IF($C$1="预估功能点",'模板使用说明&amp;基础参数'!$E$16,'模板使用说明&amp;基础参数'!$E$23),IF(I2569="EI",IF($C$1="预估功能点",'模板使用说明&amp;基础参数'!$E$17,'模板使用说明&amp;基础参数'!$E$24),IF(I2569="EO",IF($C$1="预估功能点",'模板使用说明&amp;基础参数'!$E$18,'模板使用说明&amp;基础参数'!$E$25),IF(I2569="EQ",IF($C$1="预估功能点",'模板使用说明&amp;基础参数'!$E$19,'模板使用说明&amp;基础参数'!$E$26),"")))))</f>
        <v/>
      </c>
      <c r="K2569" s="80"/>
      <c r="L2569" s="80"/>
      <c r="M2569" s="81" t="str">
        <f>IF(J2569="","",IF(K2569="高",IF(L2569="删除",J2569*'模板使用说明&amp;基础参数'!$E$5*'模板使用说明&amp;基础参数'!$E$12,IF(L2569="修改",J2569*'模板使用说明&amp;基础参数'!$E$5*'模板使用说明&amp;基础参数'!$E$11,J2569*'模板使用说明&amp;基础参数'!$E$5*'模板使用说明&amp;基础参数'!$E$10)),IF(K2569="中",IF(L2569="删除",J2569*'模板使用说明&amp;基础参数'!$E$6*'模板使用说明&amp;基础参数'!$E$12,IF(L2569="修改",J2569*'模板使用说明&amp;基础参数'!$E$6*'模板使用说明&amp;基础参数'!$E$11,J2569*'模板使用说明&amp;基础参数'!$E$6*'模板使用说明&amp;基础参数'!$E$10)),IF(L2569="删除",J2569*'模板使用说明&amp;基础参数'!$E$7*'模板使用说明&amp;基础参数'!$E$12,IF(L2569="修改",J2569*'模板使用说明&amp;基础参数'!$E$7*'模板使用说明&amp;基础参数'!$E$11,J2569*'模板使用说明&amp;基础参数'!$E$7*'模板使用说明&amp;基础参数'!$E$10)))))</f>
        <v/>
      </c>
      <c r="N2569" s="82"/>
    </row>
    <row r="2570" spans="1:14">
      <c r="A2570" s="76">
        <f t="shared" si="51"/>
        <v>2565</v>
      </c>
      <c r="B2570" s="77"/>
      <c r="C2570" s="77"/>
      <c r="D2570" s="77"/>
      <c r="E2570" s="77"/>
      <c r="F2570" s="78"/>
      <c r="G2570" s="78"/>
      <c r="H2570" s="78"/>
      <c r="I2570" s="76"/>
      <c r="J2570" s="8" t="str">
        <f>IF(I2570="ILF",IF($C$1="预估功能点",'模板使用说明&amp;基础参数'!$E$15,'模板使用说明&amp;基础参数'!$E$22),IF(I2570="EIF",IF($C$1="预估功能点",'模板使用说明&amp;基础参数'!$E$16,'模板使用说明&amp;基础参数'!$E$23),IF(I2570="EI",IF($C$1="预估功能点",'模板使用说明&amp;基础参数'!$E$17,'模板使用说明&amp;基础参数'!$E$24),IF(I2570="EO",IF($C$1="预估功能点",'模板使用说明&amp;基础参数'!$E$18,'模板使用说明&amp;基础参数'!$E$25),IF(I2570="EQ",IF($C$1="预估功能点",'模板使用说明&amp;基础参数'!$E$19,'模板使用说明&amp;基础参数'!$E$26),"")))))</f>
        <v/>
      </c>
      <c r="K2570" s="80"/>
      <c r="L2570" s="80"/>
      <c r="M2570" s="81" t="str">
        <f>IF(J2570="","",IF(K2570="高",IF(L2570="删除",J2570*'模板使用说明&amp;基础参数'!$E$5*'模板使用说明&amp;基础参数'!$E$12,IF(L2570="修改",J2570*'模板使用说明&amp;基础参数'!$E$5*'模板使用说明&amp;基础参数'!$E$11,J2570*'模板使用说明&amp;基础参数'!$E$5*'模板使用说明&amp;基础参数'!$E$10)),IF(K2570="中",IF(L2570="删除",J2570*'模板使用说明&amp;基础参数'!$E$6*'模板使用说明&amp;基础参数'!$E$12,IF(L2570="修改",J2570*'模板使用说明&amp;基础参数'!$E$6*'模板使用说明&amp;基础参数'!$E$11,J2570*'模板使用说明&amp;基础参数'!$E$6*'模板使用说明&amp;基础参数'!$E$10)),IF(L2570="删除",J2570*'模板使用说明&amp;基础参数'!$E$7*'模板使用说明&amp;基础参数'!$E$12,IF(L2570="修改",J2570*'模板使用说明&amp;基础参数'!$E$7*'模板使用说明&amp;基础参数'!$E$11,J2570*'模板使用说明&amp;基础参数'!$E$7*'模板使用说明&amp;基础参数'!$E$10)))))</f>
        <v/>
      </c>
      <c r="N2570" s="82"/>
    </row>
    <row r="2571" spans="1:14">
      <c r="A2571" s="76">
        <f t="shared" si="51"/>
        <v>2566</v>
      </c>
      <c r="B2571" s="77"/>
      <c r="C2571" s="77"/>
      <c r="D2571" s="77"/>
      <c r="E2571" s="77"/>
      <c r="F2571" s="78"/>
      <c r="G2571" s="78"/>
      <c r="H2571" s="78"/>
      <c r="I2571" s="76"/>
      <c r="J2571" s="8" t="str">
        <f>IF(I2571="ILF",IF($C$1="预估功能点",'模板使用说明&amp;基础参数'!$E$15,'模板使用说明&amp;基础参数'!$E$22),IF(I2571="EIF",IF($C$1="预估功能点",'模板使用说明&amp;基础参数'!$E$16,'模板使用说明&amp;基础参数'!$E$23),IF(I2571="EI",IF($C$1="预估功能点",'模板使用说明&amp;基础参数'!$E$17,'模板使用说明&amp;基础参数'!$E$24),IF(I2571="EO",IF($C$1="预估功能点",'模板使用说明&amp;基础参数'!$E$18,'模板使用说明&amp;基础参数'!$E$25),IF(I2571="EQ",IF($C$1="预估功能点",'模板使用说明&amp;基础参数'!$E$19,'模板使用说明&amp;基础参数'!$E$26),"")))))</f>
        <v/>
      </c>
      <c r="K2571" s="80"/>
      <c r="L2571" s="80"/>
      <c r="M2571" s="81" t="str">
        <f>IF(J2571="","",IF(K2571="高",IF(L2571="删除",J2571*'模板使用说明&amp;基础参数'!$E$5*'模板使用说明&amp;基础参数'!$E$12,IF(L2571="修改",J2571*'模板使用说明&amp;基础参数'!$E$5*'模板使用说明&amp;基础参数'!$E$11,J2571*'模板使用说明&amp;基础参数'!$E$5*'模板使用说明&amp;基础参数'!$E$10)),IF(K2571="中",IF(L2571="删除",J2571*'模板使用说明&amp;基础参数'!$E$6*'模板使用说明&amp;基础参数'!$E$12,IF(L2571="修改",J2571*'模板使用说明&amp;基础参数'!$E$6*'模板使用说明&amp;基础参数'!$E$11,J2571*'模板使用说明&amp;基础参数'!$E$6*'模板使用说明&amp;基础参数'!$E$10)),IF(L2571="删除",J2571*'模板使用说明&amp;基础参数'!$E$7*'模板使用说明&amp;基础参数'!$E$12,IF(L2571="修改",J2571*'模板使用说明&amp;基础参数'!$E$7*'模板使用说明&amp;基础参数'!$E$11,J2571*'模板使用说明&amp;基础参数'!$E$7*'模板使用说明&amp;基础参数'!$E$10)))))</f>
        <v/>
      </c>
      <c r="N2571" s="82"/>
    </row>
    <row r="2572" spans="1:14">
      <c r="A2572" s="76">
        <f t="shared" si="51"/>
        <v>2567</v>
      </c>
      <c r="B2572" s="77"/>
      <c r="C2572" s="77"/>
      <c r="D2572" s="77"/>
      <c r="E2572" s="77"/>
      <c r="F2572" s="78"/>
      <c r="G2572" s="78"/>
      <c r="H2572" s="78"/>
      <c r="I2572" s="76"/>
      <c r="J2572" s="8" t="str">
        <f>IF(I2572="ILF",IF($C$1="预估功能点",'模板使用说明&amp;基础参数'!$E$15,'模板使用说明&amp;基础参数'!$E$22),IF(I2572="EIF",IF($C$1="预估功能点",'模板使用说明&amp;基础参数'!$E$16,'模板使用说明&amp;基础参数'!$E$23),IF(I2572="EI",IF($C$1="预估功能点",'模板使用说明&amp;基础参数'!$E$17,'模板使用说明&amp;基础参数'!$E$24),IF(I2572="EO",IF($C$1="预估功能点",'模板使用说明&amp;基础参数'!$E$18,'模板使用说明&amp;基础参数'!$E$25),IF(I2572="EQ",IF($C$1="预估功能点",'模板使用说明&amp;基础参数'!$E$19,'模板使用说明&amp;基础参数'!$E$26),"")))))</f>
        <v/>
      </c>
      <c r="K2572" s="80"/>
      <c r="L2572" s="80"/>
      <c r="M2572" s="81" t="str">
        <f>IF(J2572="","",IF(K2572="高",IF(L2572="删除",J2572*'模板使用说明&amp;基础参数'!$E$5*'模板使用说明&amp;基础参数'!$E$12,IF(L2572="修改",J2572*'模板使用说明&amp;基础参数'!$E$5*'模板使用说明&amp;基础参数'!$E$11,J2572*'模板使用说明&amp;基础参数'!$E$5*'模板使用说明&amp;基础参数'!$E$10)),IF(K2572="中",IF(L2572="删除",J2572*'模板使用说明&amp;基础参数'!$E$6*'模板使用说明&amp;基础参数'!$E$12,IF(L2572="修改",J2572*'模板使用说明&amp;基础参数'!$E$6*'模板使用说明&amp;基础参数'!$E$11,J2572*'模板使用说明&amp;基础参数'!$E$6*'模板使用说明&amp;基础参数'!$E$10)),IF(L2572="删除",J2572*'模板使用说明&amp;基础参数'!$E$7*'模板使用说明&amp;基础参数'!$E$12,IF(L2572="修改",J2572*'模板使用说明&amp;基础参数'!$E$7*'模板使用说明&amp;基础参数'!$E$11,J2572*'模板使用说明&amp;基础参数'!$E$7*'模板使用说明&amp;基础参数'!$E$10)))))</f>
        <v/>
      </c>
      <c r="N2572" s="82"/>
    </row>
    <row r="2573" spans="1:14">
      <c r="A2573" s="76">
        <f t="shared" si="51"/>
        <v>2568</v>
      </c>
      <c r="B2573" s="77"/>
      <c r="C2573" s="77"/>
      <c r="D2573" s="77"/>
      <c r="E2573" s="77"/>
      <c r="F2573" s="78"/>
      <c r="G2573" s="78"/>
      <c r="H2573" s="78"/>
      <c r="I2573" s="76"/>
      <c r="J2573" s="8" t="str">
        <f>IF(I2573="ILF",IF($C$1="预估功能点",'模板使用说明&amp;基础参数'!$E$15,'模板使用说明&amp;基础参数'!$E$22),IF(I2573="EIF",IF($C$1="预估功能点",'模板使用说明&amp;基础参数'!$E$16,'模板使用说明&amp;基础参数'!$E$23),IF(I2573="EI",IF($C$1="预估功能点",'模板使用说明&amp;基础参数'!$E$17,'模板使用说明&amp;基础参数'!$E$24),IF(I2573="EO",IF($C$1="预估功能点",'模板使用说明&amp;基础参数'!$E$18,'模板使用说明&amp;基础参数'!$E$25),IF(I2573="EQ",IF($C$1="预估功能点",'模板使用说明&amp;基础参数'!$E$19,'模板使用说明&amp;基础参数'!$E$26),"")))))</f>
        <v/>
      </c>
      <c r="K2573" s="80"/>
      <c r="L2573" s="80"/>
      <c r="M2573" s="81" t="str">
        <f>IF(J2573="","",IF(K2573="高",IF(L2573="删除",J2573*'模板使用说明&amp;基础参数'!$E$5*'模板使用说明&amp;基础参数'!$E$12,IF(L2573="修改",J2573*'模板使用说明&amp;基础参数'!$E$5*'模板使用说明&amp;基础参数'!$E$11,J2573*'模板使用说明&amp;基础参数'!$E$5*'模板使用说明&amp;基础参数'!$E$10)),IF(K2573="中",IF(L2573="删除",J2573*'模板使用说明&amp;基础参数'!$E$6*'模板使用说明&amp;基础参数'!$E$12,IF(L2573="修改",J2573*'模板使用说明&amp;基础参数'!$E$6*'模板使用说明&amp;基础参数'!$E$11,J2573*'模板使用说明&amp;基础参数'!$E$6*'模板使用说明&amp;基础参数'!$E$10)),IF(L2573="删除",J2573*'模板使用说明&amp;基础参数'!$E$7*'模板使用说明&amp;基础参数'!$E$12,IF(L2573="修改",J2573*'模板使用说明&amp;基础参数'!$E$7*'模板使用说明&amp;基础参数'!$E$11,J2573*'模板使用说明&amp;基础参数'!$E$7*'模板使用说明&amp;基础参数'!$E$10)))))</f>
        <v/>
      </c>
      <c r="N2573" s="82"/>
    </row>
    <row r="2574" spans="1:14">
      <c r="A2574" s="76">
        <f t="shared" si="51"/>
        <v>2569</v>
      </c>
      <c r="B2574" s="77"/>
      <c r="C2574" s="77"/>
      <c r="D2574" s="77"/>
      <c r="E2574" s="77"/>
      <c r="F2574" s="78"/>
      <c r="G2574" s="78"/>
      <c r="H2574" s="78"/>
      <c r="I2574" s="76"/>
      <c r="J2574" s="8" t="str">
        <f>IF(I2574="ILF",IF($C$1="预估功能点",'模板使用说明&amp;基础参数'!$E$15,'模板使用说明&amp;基础参数'!$E$22),IF(I2574="EIF",IF($C$1="预估功能点",'模板使用说明&amp;基础参数'!$E$16,'模板使用说明&amp;基础参数'!$E$23),IF(I2574="EI",IF($C$1="预估功能点",'模板使用说明&amp;基础参数'!$E$17,'模板使用说明&amp;基础参数'!$E$24),IF(I2574="EO",IF($C$1="预估功能点",'模板使用说明&amp;基础参数'!$E$18,'模板使用说明&amp;基础参数'!$E$25),IF(I2574="EQ",IF($C$1="预估功能点",'模板使用说明&amp;基础参数'!$E$19,'模板使用说明&amp;基础参数'!$E$26),"")))))</f>
        <v/>
      </c>
      <c r="K2574" s="80"/>
      <c r="L2574" s="80"/>
      <c r="M2574" s="81" t="str">
        <f>IF(J2574="","",IF(K2574="高",IF(L2574="删除",J2574*'模板使用说明&amp;基础参数'!$E$5*'模板使用说明&amp;基础参数'!$E$12,IF(L2574="修改",J2574*'模板使用说明&amp;基础参数'!$E$5*'模板使用说明&amp;基础参数'!$E$11,J2574*'模板使用说明&amp;基础参数'!$E$5*'模板使用说明&amp;基础参数'!$E$10)),IF(K2574="中",IF(L2574="删除",J2574*'模板使用说明&amp;基础参数'!$E$6*'模板使用说明&amp;基础参数'!$E$12,IF(L2574="修改",J2574*'模板使用说明&amp;基础参数'!$E$6*'模板使用说明&amp;基础参数'!$E$11,J2574*'模板使用说明&amp;基础参数'!$E$6*'模板使用说明&amp;基础参数'!$E$10)),IF(L2574="删除",J2574*'模板使用说明&amp;基础参数'!$E$7*'模板使用说明&amp;基础参数'!$E$12,IF(L2574="修改",J2574*'模板使用说明&amp;基础参数'!$E$7*'模板使用说明&amp;基础参数'!$E$11,J2574*'模板使用说明&amp;基础参数'!$E$7*'模板使用说明&amp;基础参数'!$E$10)))))</f>
        <v/>
      </c>
      <c r="N2574" s="82"/>
    </row>
    <row r="2575" spans="1:14">
      <c r="A2575" s="76">
        <f t="shared" si="51"/>
        <v>2570</v>
      </c>
      <c r="B2575" s="77"/>
      <c r="C2575" s="77"/>
      <c r="D2575" s="77"/>
      <c r="E2575" s="77"/>
      <c r="F2575" s="78"/>
      <c r="G2575" s="78"/>
      <c r="H2575" s="78"/>
      <c r="I2575" s="76"/>
      <c r="J2575" s="8" t="str">
        <f>IF(I2575="ILF",IF($C$1="预估功能点",'模板使用说明&amp;基础参数'!$E$15,'模板使用说明&amp;基础参数'!$E$22),IF(I2575="EIF",IF($C$1="预估功能点",'模板使用说明&amp;基础参数'!$E$16,'模板使用说明&amp;基础参数'!$E$23),IF(I2575="EI",IF($C$1="预估功能点",'模板使用说明&amp;基础参数'!$E$17,'模板使用说明&amp;基础参数'!$E$24),IF(I2575="EO",IF($C$1="预估功能点",'模板使用说明&amp;基础参数'!$E$18,'模板使用说明&amp;基础参数'!$E$25),IF(I2575="EQ",IF($C$1="预估功能点",'模板使用说明&amp;基础参数'!$E$19,'模板使用说明&amp;基础参数'!$E$26),"")))))</f>
        <v/>
      </c>
      <c r="K2575" s="80"/>
      <c r="L2575" s="80"/>
      <c r="M2575" s="81" t="str">
        <f>IF(J2575="","",IF(K2575="高",IF(L2575="删除",J2575*'模板使用说明&amp;基础参数'!$E$5*'模板使用说明&amp;基础参数'!$E$12,IF(L2575="修改",J2575*'模板使用说明&amp;基础参数'!$E$5*'模板使用说明&amp;基础参数'!$E$11,J2575*'模板使用说明&amp;基础参数'!$E$5*'模板使用说明&amp;基础参数'!$E$10)),IF(K2575="中",IF(L2575="删除",J2575*'模板使用说明&amp;基础参数'!$E$6*'模板使用说明&amp;基础参数'!$E$12,IF(L2575="修改",J2575*'模板使用说明&amp;基础参数'!$E$6*'模板使用说明&amp;基础参数'!$E$11,J2575*'模板使用说明&amp;基础参数'!$E$6*'模板使用说明&amp;基础参数'!$E$10)),IF(L2575="删除",J2575*'模板使用说明&amp;基础参数'!$E$7*'模板使用说明&amp;基础参数'!$E$12,IF(L2575="修改",J2575*'模板使用说明&amp;基础参数'!$E$7*'模板使用说明&amp;基础参数'!$E$11,J2575*'模板使用说明&amp;基础参数'!$E$7*'模板使用说明&amp;基础参数'!$E$10)))))</f>
        <v/>
      </c>
      <c r="N2575" s="82"/>
    </row>
    <row r="2576" spans="1:14">
      <c r="A2576" s="76">
        <f t="shared" si="51"/>
        <v>2571</v>
      </c>
      <c r="B2576" s="77"/>
      <c r="C2576" s="77"/>
      <c r="D2576" s="77"/>
      <c r="E2576" s="77"/>
      <c r="F2576" s="78"/>
      <c r="G2576" s="78"/>
      <c r="H2576" s="78"/>
      <c r="I2576" s="76"/>
      <c r="J2576" s="8" t="str">
        <f>IF(I2576="ILF",IF($C$1="预估功能点",'模板使用说明&amp;基础参数'!$E$15,'模板使用说明&amp;基础参数'!$E$22),IF(I2576="EIF",IF($C$1="预估功能点",'模板使用说明&amp;基础参数'!$E$16,'模板使用说明&amp;基础参数'!$E$23),IF(I2576="EI",IF($C$1="预估功能点",'模板使用说明&amp;基础参数'!$E$17,'模板使用说明&amp;基础参数'!$E$24),IF(I2576="EO",IF($C$1="预估功能点",'模板使用说明&amp;基础参数'!$E$18,'模板使用说明&amp;基础参数'!$E$25),IF(I2576="EQ",IF($C$1="预估功能点",'模板使用说明&amp;基础参数'!$E$19,'模板使用说明&amp;基础参数'!$E$26),"")))))</f>
        <v/>
      </c>
      <c r="K2576" s="80"/>
      <c r="L2576" s="80"/>
      <c r="M2576" s="81" t="str">
        <f>IF(J2576="","",IF(K2576="高",IF(L2576="删除",J2576*'模板使用说明&amp;基础参数'!$E$5*'模板使用说明&amp;基础参数'!$E$12,IF(L2576="修改",J2576*'模板使用说明&amp;基础参数'!$E$5*'模板使用说明&amp;基础参数'!$E$11,J2576*'模板使用说明&amp;基础参数'!$E$5*'模板使用说明&amp;基础参数'!$E$10)),IF(K2576="中",IF(L2576="删除",J2576*'模板使用说明&amp;基础参数'!$E$6*'模板使用说明&amp;基础参数'!$E$12,IF(L2576="修改",J2576*'模板使用说明&amp;基础参数'!$E$6*'模板使用说明&amp;基础参数'!$E$11,J2576*'模板使用说明&amp;基础参数'!$E$6*'模板使用说明&amp;基础参数'!$E$10)),IF(L2576="删除",J2576*'模板使用说明&amp;基础参数'!$E$7*'模板使用说明&amp;基础参数'!$E$12,IF(L2576="修改",J2576*'模板使用说明&amp;基础参数'!$E$7*'模板使用说明&amp;基础参数'!$E$11,J2576*'模板使用说明&amp;基础参数'!$E$7*'模板使用说明&amp;基础参数'!$E$10)))))</f>
        <v/>
      </c>
      <c r="N2576" s="82"/>
    </row>
    <row r="2577" spans="1:14">
      <c r="A2577" s="76">
        <f t="shared" si="51"/>
        <v>2572</v>
      </c>
      <c r="B2577" s="77"/>
      <c r="C2577" s="77"/>
      <c r="D2577" s="77"/>
      <c r="E2577" s="77"/>
      <c r="F2577" s="78"/>
      <c r="G2577" s="78"/>
      <c r="H2577" s="78"/>
      <c r="I2577" s="76"/>
      <c r="J2577" s="8" t="str">
        <f>IF(I2577="ILF",IF($C$1="预估功能点",'模板使用说明&amp;基础参数'!$E$15,'模板使用说明&amp;基础参数'!$E$22),IF(I2577="EIF",IF($C$1="预估功能点",'模板使用说明&amp;基础参数'!$E$16,'模板使用说明&amp;基础参数'!$E$23),IF(I2577="EI",IF($C$1="预估功能点",'模板使用说明&amp;基础参数'!$E$17,'模板使用说明&amp;基础参数'!$E$24),IF(I2577="EO",IF($C$1="预估功能点",'模板使用说明&amp;基础参数'!$E$18,'模板使用说明&amp;基础参数'!$E$25),IF(I2577="EQ",IF($C$1="预估功能点",'模板使用说明&amp;基础参数'!$E$19,'模板使用说明&amp;基础参数'!$E$26),"")))))</f>
        <v/>
      </c>
      <c r="K2577" s="80"/>
      <c r="L2577" s="80"/>
      <c r="M2577" s="81" t="str">
        <f>IF(J2577="","",IF(K2577="高",IF(L2577="删除",J2577*'模板使用说明&amp;基础参数'!$E$5*'模板使用说明&amp;基础参数'!$E$12,IF(L2577="修改",J2577*'模板使用说明&amp;基础参数'!$E$5*'模板使用说明&amp;基础参数'!$E$11,J2577*'模板使用说明&amp;基础参数'!$E$5*'模板使用说明&amp;基础参数'!$E$10)),IF(K2577="中",IF(L2577="删除",J2577*'模板使用说明&amp;基础参数'!$E$6*'模板使用说明&amp;基础参数'!$E$12,IF(L2577="修改",J2577*'模板使用说明&amp;基础参数'!$E$6*'模板使用说明&amp;基础参数'!$E$11,J2577*'模板使用说明&amp;基础参数'!$E$6*'模板使用说明&amp;基础参数'!$E$10)),IF(L2577="删除",J2577*'模板使用说明&amp;基础参数'!$E$7*'模板使用说明&amp;基础参数'!$E$12,IF(L2577="修改",J2577*'模板使用说明&amp;基础参数'!$E$7*'模板使用说明&amp;基础参数'!$E$11,J2577*'模板使用说明&amp;基础参数'!$E$7*'模板使用说明&amp;基础参数'!$E$10)))))</f>
        <v/>
      </c>
      <c r="N2577" s="82"/>
    </row>
    <row r="2578" spans="1:14">
      <c r="A2578" s="76">
        <f t="shared" si="51"/>
        <v>2573</v>
      </c>
      <c r="B2578" s="77"/>
      <c r="C2578" s="77"/>
      <c r="D2578" s="77"/>
      <c r="E2578" s="77"/>
      <c r="F2578" s="78"/>
      <c r="G2578" s="78"/>
      <c r="H2578" s="78"/>
      <c r="I2578" s="76"/>
      <c r="J2578" s="8" t="str">
        <f>IF(I2578="ILF",IF($C$1="预估功能点",'模板使用说明&amp;基础参数'!$E$15,'模板使用说明&amp;基础参数'!$E$22),IF(I2578="EIF",IF($C$1="预估功能点",'模板使用说明&amp;基础参数'!$E$16,'模板使用说明&amp;基础参数'!$E$23),IF(I2578="EI",IF($C$1="预估功能点",'模板使用说明&amp;基础参数'!$E$17,'模板使用说明&amp;基础参数'!$E$24),IF(I2578="EO",IF($C$1="预估功能点",'模板使用说明&amp;基础参数'!$E$18,'模板使用说明&amp;基础参数'!$E$25),IF(I2578="EQ",IF($C$1="预估功能点",'模板使用说明&amp;基础参数'!$E$19,'模板使用说明&amp;基础参数'!$E$26),"")))))</f>
        <v/>
      </c>
      <c r="K2578" s="80"/>
      <c r="L2578" s="80"/>
      <c r="M2578" s="81" t="str">
        <f>IF(J2578="","",IF(K2578="高",IF(L2578="删除",J2578*'模板使用说明&amp;基础参数'!$E$5*'模板使用说明&amp;基础参数'!$E$12,IF(L2578="修改",J2578*'模板使用说明&amp;基础参数'!$E$5*'模板使用说明&amp;基础参数'!$E$11,J2578*'模板使用说明&amp;基础参数'!$E$5*'模板使用说明&amp;基础参数'!$E$10)),IF(K2578="中",IF(L2578="删除",J2578*'模板使用说明&amp;基础参数'!$E$6*'模板使用说明&amp;基础参数'!$E$12,IF(L2578="修改",J2578*'模板使用说明&amp;基础参数'!$E$6*'模板使用说明&amp;基础参数'!$E$11,J2578*'模板使用说明&amp;基础参数'!$E$6*'模板使用说明&amp;基础参数'!$E$10)),IF(L2578="删除",J2578*'模板使用说明&amp;基础参数'!$E$7*'模板使用说明&amp;基础参数'!$E$12,IF(L2578="修改",J2578*'模板使用说明&amp;基础参数'!$E$7*'模板使用说明&amp;基础参数'!$E$11,J2578*'模板使用说明&amp;基础参数'!$E$7*'模板使用说明&amp;基础参数'!$E$10)))))</f>
        <v/>
      </c>
      <c r="N2578" s="82"/>
    </row>
    <row r="2579" spans="1:14">
      <c r="A2579" s="76">
        <f t="shared" si="51"/>
        <v>2574</v>
      </c>
      <c r="B2579" s="77"/>
      <c r="C2579" s="77"/>
      <c r="D2579" s="77"/>
      <c r="E2579" s="77"/>
      <c r="F2579" s="78"/>
      <c r="G2579" s="78"/>
      <c r="H2579" s="78"/>
      <c r="I2579" s="76"/>
      <c r="J2579" s="8" t="str">
        <f>IF(I2579="ILF",IF($C$1="预估功能点",'模板使用说明&amp;基础参数'!$E$15,'模板使用说明&amp;基础参数'!$E$22),IF(I2579="EIF",IF($C$1="预估功能点",'模板使用说明&amp;基础参数'!$E$16,'模板使用说明&amp;基础参数'!$E$23),IF(I2579="EI",IF($C$1="预估功能点",'模板使用说明&amp;基础参数'!$E$17,'模板使用说明&amp;基础参数'!$E$24),IF(I2579="EO",IF($C$1="预估功能点",'模板使用说明&amp;基础参数'!$E$18,'模板使用说明&amp;基础参数'!$E$25),IF(I2579="EQ",IF($C$1="预估功能点",'模板使用说明&amp;基础参数'!$E$19,'模板使用说明&amp;基础参数'!$E$26),"")))))</f>
        <v/>
      </c>
      <c r="K2579" s="80"/>
      <c r="L2579" s="80"/>
      <c r="M2579" s="81" t="str">
        <f>IF(J2579="","",IF(K2579="高",IF(L2579="删除",J2579*'模板使用说明&amp;基础参数'!$E$5*'模板使用说明&amp;基础参数'!$E$12,IF(L2579="修改",J2579*'模板使用说明&amp;基础参数'!$E$5*'模板使用说明&amp;基础参数'!$E$11,J2579*'模板使用说明&amp;基础参数'!$E$5*'模板使用说明&amp;基础参数'!$E$10)),IF(K2579="中",IF(L2579="删除",J2579*'模板使用说明&amp;基础参数'!$E$6*'模板使用说明&amp;基础参数'!$E$12,IF(L2579="修改",J2579*'模板使用说明&amp;基础参数'!$E$6*'模板使用说明&amp;基础参数'!$E$11,J2579*'模板使用说明&amp;基础参数'!$E$6*'模板使用说明&amp;基础参数'!$E$10)),IF(L2579="删除",J2579*'模板使用说明&amp;基础参数'!$E$7*'模板使用说明&amp;基础参数'!$E$12,IF(L2579="修改",J2579*'模板使用说明&amp;基础参数'!$E$7*'模板使用说明&amp;基础参数'!$E$11,J2579*'模板使用说明&amp;基础参数'!$E$7*'模板使用说明&amp;基础参数'!$E$10)))))</f>
        <v/>
      </c>
      <c r="N2579" s="82"/>
    </row>
    <row r="2580" spans="1:14">
      <c r="A2580" s="76">
        <f t="shared" si="51"/>
        <v>2575</v>
      </c>
      <c r="B2580" s="77"/>
      <c r="C2580" s="77"/>
      <c r="D2580" s="77"/>
      <c r="E2580" s="77"/>
      <c r="F2580" s="78"/>
      <c r="G2580" s="78"/>
      <c r="H2580" s="78"/>
      <c r="I2580" s="76"/>
      <c r="J2580" s="8" t="str">
        <f>IF(I2580="ILF",IF($C$1="预估功能点",'模板使用说明&amp;基础参数'!$E$15,'模板使用说明&amp;基础参数'!$E$22),IF(I2580="EIF",IF($C$1="预估功能点",'模板使用说明&amp;基础参数'!$E$16,'模板使用说明&amp;基础参数'!$E$23),IF(I2580="EI",IF($C$1="预估功能点",'模板使用说明&amp;基础参数'!$E$17,'模板使用说明&amp;基础参数'!$E$24),IF(I2580="EO",IF($C$1="预估功能点",'模板使用说明&amp;基础参数'!$E$18,'模板使用说明&amp;基础参数'!$E$25),IF(I2580="EQ",IF($C$1="预估功能点",'模板使用说明&amp;基础参数'!$E$19,'模板使用说明&amp;基础参数'!$E$26),"")))))</f>
        <v/>
      </c>
      <c r="K2580" s="80"/>
      <c r="L2580" s="80"/>
      <c r="M2580" s="81" t="str">
        <f>IF(J2580="","",IF(K2580="高",IF(L2580="删除",J2580*'模板使用说明&amp;基础参数'!$E$5*'模板使用说明&amp;基础参数'!$E$12,IF(L2580="修改",J2580*'模板使用说明&amp;基础参数'!$E$5*'模板使用说明&amp;基础参数'!$E$11,J2580*'模板使用说明&amp;基础参数'!$E$5*'模板使用说明&amp;基础参数'!$E$10)),IF(K2580="中",IF(L2580="删除",J2580*'模板使用说明&amp;基础参数'!$E$6*'模板使用说明&amp;基础参数'!$E$12,IF(L2580="修改",J2580*'模板使用说明&amp;基础参数'!$E$6*'模板使用说明&amp;基础参数'!$E$11,J2580*'模板使用说明&amp;基础参数'!$E$6*'模板使用说明&amp;基础参数'!$E$10)),IF(L2580="删除",J2580*'模板使用说明&amp;基础参数'!$E$7*'模板使用说明&amp;基础参数'!$E$12,IF(L2580="修改",J2580*'模板使用说明&amp;基础参数'!$E$7*'模板使用说明&amp;基础参数'!$E$11,J2580*'模板使用说明&amp;基础参数'!$E$7*'模板使用说明&amp;基础参数'!$E$10)))))</f>
        <v/>
      </c>
      <c r="N2580" s="82"/>
    </row>
    <row r="2581" spans="1:14">
      <c r="A2581" s="76">
        <f t="shared" si="51"/>
        <v>2576</v>
      </c>
      <c r="B2581" s="77"/>
      <c r="C2581" s="77"/>
      <c r="D2581" s="77"/>
      <c r="E2581" s="77"/>
      <c r="F2581" s="78"/>
      <c r="G2581" s="78"/>
      <c r="H2581" s="78"/>
      <c r="I2581" s="76"/>
      <c r="J2581" s="8" t="str">
        <f>IF(I2581="ILF",IF($C$1="预估功能点",'模板使用说明&amp;基础参数'!$E$15,'模板使用说明&amp;基础参数'!$E$22),IF(I2581="EIF",IF($C$1="预估功能点",'模板使用说明&amp;基础参数'!$E$16,'模板使用说明&amp;基础参数'!$E$23),IF(I2581="EI",IF($C$1="预估功能点",'模板使用说明&amp;基础参数'!$E$17,'模板使用说明&amp;基础参数'!$E$24),IF(I2581="EO",IF($C$1="预估功能点",'模板使用说明&amp;基础参数'!$E$18,'模板使用说明&amp;基础参数'!$E$25),IF(I2581="EQ",IF($C$1="预估功能点",'模板使用说明&amp;基础参数'!$E$19,'模板使用说明&amp;基础参数'!$E$26),"")))))</f>
        <v/>
      </c>
      <c r="K2581" s="80"/>
      <c r="L2581" s="80"/>
      <c r="M2581" s="81" t="str">
        <f>IF(J2581="","",IF(K2581="高",IF(L2581="删除",J2581*'模板使用说明&amp;基础参数'!$E$5*'模板使用说明&amp;基础参数'!$E$12,IF(L2581="修改",J2581*'模板使用说明&amp;基础参数'!$E$5*'模板使用说明&amp;基础参数'!$E$11,J2581*'模板使用说明&amp;基础参数'!$E$5*'模板使用说明&amp;基础参数'!$E$10)),IF(K2581="中",IF(L2581="删除",J2581*'模板使用说明&amp;基础参数'!$E$6*'模板使用说明&amp;基础参数'!$E$12,IF(L2581="修改",J2581*'模板使用说明&amp;基础参数'!$E$6*'模板使用说明&amp;基础参数'!$E$11,J2581*'模板使用说明&amp;基础参数'!$E$6*'模板使用说明&amp;基础参数'!$E$10)),IF(L2581="删除",J2581*'模板使用说明&amp;基础参数'!$E$7*'模板使用说明&amp;基础参数'!$E$12,IF(L2581="修改",J2581*'模板使用说明&amp;基础参数'!$E$7*'模板使用说明&amp;基础参数'!$E$11,J2581*'模板使用说明&amp;基础参数'!$E$7*'模板使用说明&amp;基础参数'!$E$10)))))</f>
        <v/>
      </c>
      <c r="N2581" s="82"/>
    </row>
    <row r="2582" spans="1:14">
      <c r="A2582" s="76">
        <f t="shared" si="51"/>
        <v>2577</v>
      </c>
      <c r="B2582" s="77"/>
      <c r="C2582" s="77"/>
      <c r="D2582" s="77"/>
      <c r="E2582" s="77"/>
      <c r="F2582" s="78"/>
      <c r="G2582" s="78"/>
      <c r="H2582" s="78"/>
      <c r="I2582" s="76"/>
      <c r="J2582" s="8" t="str">
        <f>IF(I2582="ILF",IF($C$1="预估功能点",'模板使用说明&amp;基础参数'!$E$15,'模板使用说明&amp;基础参数'!$E$22),IF(I2582="EIF",IF($C$1="预估功能点",'模板使用说明&amp;基础参数'!$E$16,'模板使用说明&amp;基础参数'!$E$23),IF(I2582="EI",IF($C$1="预估功能点",'模板使用说明&amp;基础参数'!$E$17,'模板使用说明&amp;基础参数'!$E$24),IF(I2582="EO",IF($C$1="预估功能点",'模板使用说明&amp;基础参数'!$E$18,'模板使用说明&amp;基础参数'!$E$25),IF(I2582="EQ",IF($C$1="预估功能点",'模板使用说明&amp;基础参数'!$E$19,'模板使用说明&amp;基础参数'!$E$26),"")))))</f>
        <v/>
      </c>
      <c r="K2582" s="80"/>
      <c r="L2582" s="80"/>
      <c r="M2582" s="81" t="str">
        <f>IF(J2582="","",IF(K2582="高",IF(L2582="删除",J2582*'模板使用说明&amp;基础参数'!$E$5*'模板使用说明&amp;基础参数'!$E$12,IF(L2582="修改",J2582*'模板使用说明&amp;基础参数'!$E$5*'模板使用说明&amp;基础参数'!$E$11,J2582*'模板使用说明&amp;基础参数'!$E$5*'模板使用说明&amp;基础参数'!$E$10)),IF(K2582="中",IF(L2582="删除",J2582*'模板使用说明&amp;基础参数'!$E$6*'模板使用说明&amp;基础参数'!$E$12,IF(L2582="修改",J2582*'模板使用说明&amp;基础参数'!$E$6*'模板使用说明&amp;基础参数'!$E$11,J2582*'模板使用说明&amp;基础参数'!$E$6*'模板使用说明&amp;基础参数'!$E$10)),IF(L2582="删除",J2582*'模板使用说明&amp;基础参数'!$E$7*'模板使用说明&amp;基础参数'!$E$12,IF(L2582="修改",J2582*'模板使用说明&amp;基础参数'!$E$7*'模板使用说明&amp;基础参数'!$E$11,J2582*'模板使用说明&amp;基础参数'!$E$7*'模板使用说明&amp;基础参数'!$E$10)))))</f>
        <v/>
      </c>
      <c r="N2582" s="82"/>
    </row>
    <row r="2583" spans="1:14">
      <c r="A2583" s="76">
        <f t="shared" si="51"/>
        <v>2578</v>
      </c>
      <c r="B2583" s="77"/>
      <c r="C2583" s="77"/>
      <c r="D2583" s="77"/>
      <c r="E2583" s="77"/>
      <c r="F2583" s="78"/>
      <c r="G2583" s="78"/>
      <c r="H2583" s="78"/>
      <c r="I2583" s="76"/>
      <c r="J2583" s="8" t="str">
        <f>IF(I2583="ILF",IF($C$1="预估功能点",'模板使用说明&amp;基础参数'!$E$15,'模板使用说明&amp;基础参数'!$E$22),IF(I2583="EIF",IF($C$1="预估功能点",'模板使用说明&amp;基础参数'!$E$16,'模板使用说明&amp;基础参数'!$E$23),IF(I2583="EI",IF($C$1="预估功能点",'模板使用说明&amp;基础参数'!$E$17,'模板使用说明&amp;基础参数'!$E$24),IF(I2583="EO",IF($C$1="预估功能点",'模板使用说明&amp;基础参数'!$E$18,'模板使用说明&amp;基础参数'!$E$25),IF(I2583="EQ",IF($C$1="预估功能点",'模板使用说明&amp;基础参数'!$E$19,'模板使用说明&amp;基础参数'!$E$26),"")))))</f>
        <v/>
      </c>
      <c r="K2583" s="80"/>
      <c r="L2583" s="80"/>
      <c r="M2583" s="81" t="str">
        <f>IF(J2583="","",IF(K2583="高",IF(L2583="删除",J2583*'模板使用说明&amp;基础参数'!$E$5*'模板使用说明&amp;基础参数'!$E$12,IF(L2583="修改",J2583*'模板使用说明&amp;基础参数'!$E$5*'模板使用说明&amp;基础参数'!$E$11,J2583*'模板使用说明&amp;基础参数'!$E$5*'模板使用说明&amp;基础参数'!$E$10)),IF(K2583="中",IF(L2583="删除",J2583*'模板使用说明&amp;基础参数'!$E$6*'模板使用说明&amp;基础参数'!$E$12,IF(L2583="修改",J2583*'模板使用说明&amp;基础参数'!$E$6*'模板使用说明&amp;基础参数'!$E$11,J2583*'模板使用说明&amp;基础参数'!$E$6*'模板使用说明&amp;基础参数'!$E$10)),IF(L2583="删除",J2583*'模板使用说明&amp;基础参数'!$E$7*'模板使用说明&amp;基础参数'!$E$12,IF(L2583="修改",J2583*'模板使用说明&amp;基础参数'!$E$7*'模板使用说明&amp;基础参数'!$E$11,J2583*'模板使用说明&amp;基础参数'!$E$7*'模板使用说明&amp;基础参数'!$E$10)))))</f>
        <v/>
      </c>
      <c r="N2583" s="82"/>
    </row>
    <row r="2584" spans="1:14">
      <c r="A2584" s="76">
        <f t="shared" si="51"/>
        <v>2579</v>
      </c>
      <c r="B2584" s="77"/>
      <c r="C2584" s="77"/>
      <c r="D2584" s="77"/>
      <c r="E2584" s="77"/>
      <c r="F2584" s="78"/>
      <c r="G2584" s="78"/>
      <c r="H2584" s="78"/>
      <c r="I2584" s="76"/>
      <c r="J2584" s="8" t="str">
        <f>IF(I2584="ILF",IF($C$1="预估功能点",'模板使用说明&amp;基础参数'!$E$15,'模板使用说明&amp;基础参数'!$E$22),IF(I2584="EIF",IF($C$1="预估功能点",'模板使用说明&amp;基础参数'!$E$16,'模板使用说明&amp;基础参数'!$E$23),IF(I2584="EI",IF($C$1="预估功能点",'模板使用说明&amp;基础参数'!$E$17,'模板使用说明&amp;基础参数'!$E$24),IF(I2584="EO",IF($C$1="预估功能点",'模板使用说明&amp;基础参数'!$E$18,'模板使用说明&amp;基础参数'!$E$25),IF(I2584="EQ",IF($C$1="预估功能点",'模板使用说明&amp;基础参数'!$E$19,'模板使用说明&amp;基础参数'!$E$26),"")))))</f>
        <v/>
      </c>
      <c r="K2584" s="80"/>
      <c r="L2584" s="80"/>
      <c r="M2584" s="81" t="str">
        <f>IF(J2584="","",IF(K2584="高",IF(L2584="删除",J2584*'模板使用说明&amp;基础参数'!$E$5*'模板使用说明&amp;基础参数'!$E$12,IF(L2584="修改",J2584*'模板使用说明&amp;基础参数'!$E$5*'模板使用说明&amp;基础参数'!$E$11,J2584*'模板使用说明&amp;基础参数'!$E$5*'模板使用说明&amp;基础参数'!$E$10)),IF(K2584="中",IF(L2584="删除",J2584*'模板使用说明&amp;基础参数'!$E$6*'模板使用说明&amp;基础参数'!$E$12,IF(L2584="修改",J2584*'模板使用说明&amp;基础参数'!$E$6*'模板使用说明&amp;基础参数'!$E$11,J2584*'模板使用说明&amp;基础参数'!$E$6*'模板使用说明&amp;基础参数'!$E$10)),IF(L2584="删除",J2584*'模板使用说明&amp;基础参数'!$E$7*'模板使用说明&amp;基础参数'!$E$12,IF(L2584="修改",J2584*'模板使用说明&amp;基础参数'!$E$7*'模板使用说明&amp;基础参数'!$E$11,J2584*'模板使用说明&amp;基础参数'!$E$7*'模板使用说明&amp;基础参数'!$E$10)))))</f>
        <v/>
      </c>
      <c r="N2584" s="82"/>
    </row>
    <row r="2585" spans="1:14">
      <c r="A2585" s="76">
        <f t="shared" si="51"/>
        <v>2580</v>
      </c>
      <c r="B2585" s="77"/>
      <c r="C2585" s="77"/>
      <c r="D2585" s="77"/>
      <c r="E2585" s="77"/>
      <c r="F2585" s="78"/>
      <c r="G2585" s="78"/>
      <c r="H2585" s="78"/>
      <c r="I2585" s="76"/>
      <c r="J2585" s="8" t="str">
        <f>IF(I2585="ILF",IF($C$1="预估功能点",'模板使用说明&amp;基础参数'!$E$15,'模板使用说明&amp;基础参数'!$E$22),IF(I2585="EIF",IF($C$1="预估功能点",'模板使用说明&amp;基础参数'!$E$16,'模板使用说明&amp;基础参数'!$E$23),IF(I2585="EI",IF($C$1="预估功能点",'模板使用说明&amp;基础参数'!$E$17,'模板使用说明&amp;基础参数'!$E$24),IF(I2585="EO",IF($C$1="预估功能点",'模板使用说明&amp;基础参数'!$E$18,'模板使用说明&amp;基础参数'!$E$25),IF(I2585="EQ",IF($C$1="预估功能点",'模板使用说明&amp;基础参数'!$E$19,'模板使用说明&amp;基础参数'!$E$26),"")))))</f>
        <v/>
      </c>
      <c r="K2585" s="80"/>
      <c r="L2585" s="80"/>
      <c r="M2585" s="81" t="str">
        <f>IF(J2585="","",IF(K2585="高",IF(L2585="删除",J2585*'模板使用说明&amp;基础参数'!$E$5*'模板使用说明&amp;基础参数'!$E$12,IF(L2585="修改",J2585*'模板使用说明&amp;基础参数'!$E$5*'模板使用说明&amp;基础参数'!$E$11,J2585*'模板使用说明&amp;基础参数'!$E$5*'模板使用说明&amp;基础参数'!$E$10)),IF(K2585="中",IF(L2585="删除",J2585*'模板使用说明&amp;基础参数'!$E$6*'模板使用说明&amp;基础参数'!$E$12,IF(L2585="修改",J2585*'模板使用说明&amp;基础参数'!$E$6*'模板使用说明&amp;基础参数'!$E$11,J2585*'模板使用说明&amp;基础参数'!$E$6*'模板使用说明&amp;基础参数'!$E$10)),IF(L2585="删除",J2585*'模板使用说明&amp;基础参数'!$E$7*'模板使用说明&amp;基础参数'!$E$12,IF(L2585="修改",J2585*'模板使用说明&amp;基础参数'!$E$7*'模板使用说明&amp;基础参数'!$E$11,J2585*'模板使用说明&amp;基础参数'!$E$7*'模板使用说明&amp;基础参数'!$E$10)))))</f>
        <v/>
      </c>
      <c r="N2585" s="82"/>
    </row>
    <row r="2586" spans="1:14">
      <c r="A2586" s="76">
        <f t="shared" si="51"/>
        <v>2581</v>
      </c>
      <c r="B2586" s="77"/>
      <c r="C2586" s="77"/>
      <c r="D2586" s="77"/>
      <c r="E2586" s="77"/>
      <c r="F2586" s="78"/>
      <c r="G2586" s="78"/>
      <c r="H2586" s="78"/>
      <c r="I2586" s="76"/>
      <c r="J2586" s="8" t="str">
        <f>IF(I2586="ILF",IF($C$1="预估功能点",'模板使用说明&amp;基础参数'!$E$15,'模板使用说明&amp;基础参数'!$E$22),IF(I2586="EIF",IF($C$1="预估功能点",'模板使用说明&amp;基础参数'!$E$16,'模板使用说明&amp;基础参数'!$E$23),IF(I2586="EI",IF($C$1="预估功能点",'模板使用说明&amp;基础参数'!$E$17,'模板使用说明&amp;基础参数'!$E$24),IF(I2586="EO",IF($C$1="预估功能点",'模板使用说明&amp;基础参数'!$E$18,'模板使用说明&amp;基础参数'!$E$25),IF(I2586="EQ",IF($C$1="预估功能点",'模板使用说明&amp;基础参数'!$E$19,'模板使用说明&amp;基础参数'!$E$26),"")))))</f>
        <v/>
      </c>
      <c r="K2586" s="80"/>
      <c r="L2586" s="80"/>
      <c r="M2586" s="81" t="str">
        <f>IF(J2586="","",IF(K2586="高",IF(L2586="删除",J2586*'模板使用说明&amp;基础参数'!$E$5*'模板使用说明&amp;基础参数'!$E$12,IF(L2586="修改",J2586*'模板使用说明&amp;基础参数'!$E$5*'模板使用说明&amp;基础参数'!$E$11,J2586*'模板使用说明&amp;基础参数'!$E$5*'模板使用说明&amp;基础参数'!$E$10)),IF(K2586="中",IF(L2586="删除",J2586*'模板使用说明&amp;基础参数'!$E$6*'模板使用说明&amp;基础参数'!$E$12,IF(L2586="修改",J2586*'模板使用说明&amp;基础参数'!$E$6*'模板使用说明&amp;基础参数'!$E$11,J2586*'模板使用说明&amp;基础参数'!$E$6*'模板使用说明&amp;基础参数'!$E$10)),IF(L2586="删除",J2586*'模板使用说明&amp;基础参数'!$E$7*'模板使用说明&amp;基础参数'!$E$12,IF(L2586="修改",J2586*'模板使用说明&amp;基础参数'!$E$7*'模板使用说明&amp;基础参数'!$E$11,J2586*'模板使用说明&amp;基础参数'!$E$7*'模板使用说明&amp;基础参数'!$E$10)))))</f>
        <v/>
      </c>
      <c r="N2586" s="82"/>
    </row>
    <row r="2587" spans="1:14">
      <c r="A2587" s="76">
        <f t="shared" si="51"/>
        <v>2582</v>
      </c>
      <c r="B2587" s="77"/>
      <c r="C2587" s="77"/>
      <c r="D2587" s="77"/>
      <c r="E2587" s="77"/>
      <c r="F2587" s="78"/>
      <c r="G2587" s="78"/>
      <c r="H2587" s="78"/>
      <c r="I2587" s="76"/>
      <c r="J2587" s="8" t="str">
        <f>IF(I2587="ILF",IF($C$1="预估功能点",'模板使用说明&amp;基础参数'!$E$15,'模板使用说明&amp;基础参数'!$E$22),IF(I2587="EIF",IF($C$1="预估功能点",'模板使用说明&amp;基础参数'!$E$16,'模板使用说明&amp;基础参数'!$E$23),IF(I2587="EI",IF($C$1="预估功能点",'模板使用说明&amp;基础参数'!$E$17,'模板使用说明&amp;基础参数'!$E$24),IF(I2587="EO",IF($C$1="预估功能点",'模板使用说明&amp;基础参数'!$E$18,'模板使用说明&amp;基础参数'!$E$25),IF(I2587="EQ",IF($C$1="预估功能点",'模板使用说明&amp;基础参数'!$E$19,'模板使用说明&amp;基础参数'!$E$26),"")))))</f>
        <v/>
      </c>
      <c r="K2587" s="80"/>
      <c r="L2587" s="80"/>
      <c r="M2587" s="81" t="str">
        <f>IF(J2587="","",IF(K2587="高",IF(L2587="删除",J2587*'模板使用说明&amp;基础参数'!$E$5*'模板使用说明&amp;基础参数'!$E$12,IF(L2587="修改",J2587*'模板使用说明&amp;基础参数'!$E$5*'模板使用说明&amp;基础参数'!$E$11,J2587*'模板使用说明&amp;基础参数'!$E$5*'模板使用说明&amp;基础参数'!$E$10)),IF(K2587="中",IF(L2587="删除",J2587*'模板使用说明&amp;基础参数'!$E$6*'模板使用说明&amp;基础参数'!$E$12,IF(L2587="修改",J2587*'模板使用说明&amp;基础参数'!$E$6*'模板使用说明&amp;基础参数'!$E$11,J2587*'模板使用说明&amp;基础参数'!$E$6*'模板使用说明&amp;基础参数'!$E$10)),IF(L2587="删除",J2587*'模板使用说明&amp;基础参数'!$E$7*'模板使用说明&amp;基础参数'!$E$12,IF(L2587="修改",J2587*'模板使用说明&amp;基础参数'!$E$7*'模板使用说明&amp;基础参数'!$E$11,J2587*'模板使用说明&amp;基础参数'!$E$7*'模板使用说明&amp;基础参数'!$E$10)))))</f>
        <v/>
      </c>
      <c r="N2587" s="82"/>
    </row>
    <row r="2588" spans="1:14">
      <c r="A2588" s="76">
        <f t="shared" si="51"/>
        <v>2583</v>
      </c>
      <c r="B2588" s="77"/>
      <c r="C2588" s="77"/>
      <c r="D2588" s="77"/>
      <c r="E2588" s="77"/>
      <c r="F2588" s="78"/>
      <c r="G2588" s="78"/>
      <c r="H2588" s="78"/>
      <c r="I2588" s="76"/>
      <c r="J2588" s="8" t="str">
        <f>IF(I2588="ILF",IF($C$1="预估功能点",'模板使用说明&amp;基础参数'!$E$15,'模板使用说明&amp;基础参数'!$E$22),IF(I2588="EIF",IF($C$1="预估功能点",'模板使用说明&amp;基础参数'!$E$16,'模板使用说明&amp;基础参数'!$E$23),IF(I2588="EI",IF($C$1="预估功能点",'模板使用说明&amp;基础参数'!$E$17,'模板使用说明&amp;基础参数'!$E$24),IF(I2588="EO",IF($C$1="预估功能点",'模板使用说明&amp;基础参数'!$E$18,'模板使用说明&amp;基础参数'!$E$25),IF(I2588="EQ",IF($C$1="预估功能点",'模板使用说明&amp;基础参数'!$E$19,'模板使用说明&amp;基础参数'!$E$26),"")))))</f>
        <v/>
      </c>
      <c r="K2588" s="80"/>
      <c r="L2588" s="80"/>
      <c r="M2588" s="81" t="str">
        <f>IF(J2588="","",IF(K2588="高",IF(L2588="删除",J2588*'模板使用说明&amp;基础参数'!$E$5*'模板使用说明&amp;基础参数'!$E$12,IF(L2588="修改",J2588*'模板使用说明&amp;基础参数'!$E$5*'模板使用说明&amp;基础参数'!$E$11,J2588*'模板使用说明&amp;基础参数'!$E$5*'模板使用说明&amp;基础参数'!$E$10)),IF(K2588="中",IF(L2588="删除",J2588*'模板使用说明&amp;基础参数'!$E$6*'模板使用说明&amp;基础参数'!$E$12,IF(L2588="修改",J2588*'模板使用说明&amp;基础参数'!$E$6*'模板使用说明&amp;基础参数'!$E$11,J2588*'模板使用说明&amp;基础参数'!$E$6*'模板使用说明&amp;基础参数'!$E$10)),IF(L2588="删除",J2588*'模板使用说明&amp;基础参数'!$E$7*'模板使用说明&amp;基础参数'!$E$12,IF(L2588="修改",J2588*'模板使用说明&amp;基础参数'!$E$7*'模板使用说明&amp;基础参数'!$E$11,J2588*'模板使用说明&amp;基础参数'!$E$7*'模板使用说明&amp;基础参数'!$E$10)))))</f>
        <v/>
      </c>
      <c r="N2588" s="82"/>
    </row>
    <row r="2589" spans="1:14">
      <c r="A2589" s="76">
        <f t="shared" si="51"/>
        <v>2584</v>
      </c>
      <c r="B2589" s="77"/>
      <c r="C2589" s="77"/>
      <c r="D2589" s="77"/>
      <c r="E2589" s="77"/>
      <c r="F2589" s="78"/>
      <c r="G2589" s="78"/>
      <c r="H2589" s="78"/>
      <c r="I2589" s="76"/>
      <c r="J2589" s="8" t="str">
        <f>IF(I2589="ILF",IF($C$1="预估功能点",'模板使用说明&amp;基础参数'!$E$15,'模板使用说明&amp;基础参数'!$E$22),IF(I2589="EIF",IF($C$1="预估功能点",'模板使用说明&amp;基础参数'!$E$16,'模板使用说明&amp;基础参数'!$E$23),IF(I2589="EI",IF($C$1="预估功能点",'模板使用说明&amp;基础参数'!$E$17,'模板使用说明&amp;基础参数'!$E$24),IF(I2589="EO",IF($C$1="预估功能点",'模板使用说明&amp;基础参数'!$E$18,'模板使用说明&amp;基础参数'!$E$25),IF(I2589="EQ",IF($C$1="预估功能点",'模板使用说明&amp;基础参数'!$E$19,'模板使用说明&amp;基础参数'!$E$26),"")))))</f>
        <v/>
      </c>
      <c r="K2589" s="80"/>
      <c r="L2589" s="80"/>
      <c r="M2589" s="81" t="str">
        <f>IF(J2589="","",IF(K2589="高",IF(L2589="删除",J2589*'模板使用说明&amp;基础参数'!$E$5*'模板使用说明&amp;基础参数'!$E$12,IF(L2589="修改",J2589*'模板使用说明&amp;基础参数'!$E$5*'模板使用说明&amp;基础参数'!$E$11,J2589*'模板使用说明&amp;基础参数'!$E$5*'模板使用说明&amp;基础参数'!$E$10)),IF(K2589="中",IF(L2589="删除",J2589*'模板使用说明&amp;基础参数'!$E$6*'模板使用说明&amp;基础参数'!$E$12,IF(L2589="修改",J2589*'模板使用说明&amp;基础参数'!$E$6*'模板使用说明&amp;基础参数'!$E$11,J2589*'模板使用说明&amp;基础参数'!$E$6*'模板使用说明&amp;基础参数'!$E$10)),IF(L2589="删除",J2589*'模板使用说明&amp;基础参数'!$E$7*'模板使用说明&amp;基础参数'!$E$12,IF(L2589="修改",J2589*'模板使用说明&amp;基础参数'!$E$7*'模板使用说明&amp;基础参数'!$E$11,J2589*'模板使用说明&amp;基础参数'!$E$7*'模板使用说明&amp;基础参数'!$E$10)))))</f>
        <v/>
      </c>
      <c r="N2589" s="82"/>
    </row>
    <row r="2590" spans="1:14">
      <c r="A2590" s="76">
        <f t="shared" si="51"/>
        <v>2585</v>
      </c>
      <c r="B2590" s="77"/>
      <c r="C2590" s="77"/>
      <c r="D2590" s="77"/>
      <c r="E2590" s="77"/>
      <c r="F2590" s="78"/>
      <c r="G2590" s="78"/>
      <c r="H2590" s="78"/>
      <c r="I2590" s="76"/>
      <c r="J2590" s="8" t="str">
        <f>IF(I2590="ILF",IF($C$1="预估功能点",'模板使用说明&amp;基础参数'!$E$15,'模板使用说明&amp;基础参数'!$E$22),IF(I2590="EIF",IF($C$1="预估功能点",'模板使用说明&amp;基础参数'!$E$16,'模板使用说明&amp;基础参数'!$E$23),IF(I2590="EI",IF($C$1="预估功能点",'模板使用说明&amp;基础参数'!$E$17,'模板使用说明&amp;基础参数'!$E$24),IF(I2590="EO",IF($C$1="预估功能点",'模板使用说明&amp;基础参数'!$E$18,'模板使用说明&amp;基础参数'!$E$25),IF(I2590="EQ",IF($C$1="预估功能点",'模板使用说明&amp;基础参数'!$E$19,'模板使用说明&amp;基础参数'!$E$26),"")))))</f>
        <v/>
      </c>
      <c r="K2590" s="80"/>
      <c r="L2590" s="80"/>
      <c r="M2590" s="81" t="str">
        <f>IF(J2590="","",IF(K2590="高",IF(L2590="删除",J2590*'模板使用说明&amp;基础参数'!$E$5*'模板使用说明&amp;基础参数'!$E$12,IF(L2590="修改",J2590*'模板使用说明&amp;基础参数'!$E$5*'模板使用说明&amp;基础参数'!$E$11,J2590*'模板使用说明&amp;基础参数'!$E$5*'模板使用说明&amp;基础参数'!$E$10)),IF(K2590="中",IF(L2590="删除",J2590*'模板使用说明&amp;基础参数'!$E$6*'模板使用说明&amp;基础参数'!$E$12,IF(L2590="修改",J2590*'模板使用说明&amp;基础参数'!$E$6*'模板使用说明&amp;基础参数'!$E$11,J2590*'模板使用说明&amp;基础参数'!$E$6*'模板使用说明&amp;基础参数'!$E$10)),IF(L2590="删除",J2590*'模板使用说明&amp;基础参数'!$E$7*'模板使用说明&amp;基础参数'!$E$12,IF(L2590="修改",J2590*'模板使用说明&amp;基础参数'!$E$7*'模板使用说明&amp;基础参数'!$E$11,J2590*'模板使用说明&amp;基础参数'!$E$7*'模板使用说明&amp;基础参数'!$E$10)))))</f>
        <v/>
      </c>
      <c r="N2590" s="82"/>
    </row>
    <row r="2591" spans="1:14">
      <c r="A2591" s="76">
        <f t="shared" si="51"/>
        <v>2586</v>
      </c>
      <c r="B2591" s="77"/>
      <c r="C2591" s="77"/>
      <c r="D2591" s="77"/>
      <c r="E2591" s="77"/>
      <c r="F2591" s="78"/>
      <c r="G2591" s="78"/>
      <c r="H2591" s="78"/>
      <c r="I2591" s="76"/>
      <c r="J2591" s="8" t="str">
        <f>IF(I2591="ILF",IF($C$1="预估功能点",'模板使用说明&amp;基础参数'!$E$15,'模板使用说明&amp;基础参数'!$E$22),IF(I2591="EIF",IF($C$1="预估功能点",'模板使用说明&amp;基础参数'!$E$16,'模板使用说明&amp;基础参数'!$E$23),IF(I2591="EI",IF($C$1="预估功能点",'模板使用说明&amp;基础参数'!$E$17,'模板使用说明&amp;基础参数'!$E$24),IF(I2591="EO",IF($C$1="预估功能点",'模板使用说明&amp;基础参数'!$E$18,'模板使用说明&amp;基础参数'!$E$25),IF(I2591="EQ",IF($C$1="预估功能点",'模板使用说明&amp;基础参数'!$E$19,'模板使用说明&amp;基础参数'!$E$26),"")))))</f>
        <v/>
      </c>
      <c r="K2591" s="80"/>
      <c r="L2591" s="80"/>
      <c r="M2591" s="81" t="str">
        <f>IF(J2591="","",IF(K2591="高",IF(L2591="删除",J2591*'模板使用说明&amp;基础参数'!$E$5*'模板使用说明&amp;基础参数'!$E$12,IF(L2591="修改",J2591*'模板使用说明&amp;基础参数'!$E$5*'模板使用说明&amp;基础参数'!$E$11,J2591*'模板使用说明&amp;基础参数'!$E$5*'模板使用说明&amp;基础参数'!$E$10)),IF(K2591="中",IF(L2591="删除",J2591*'模板使用说明&amp;基础参数'!$E$6*'模板使用说明&amp;基础参数'!$E$12,IF(L2591="修改",J2591*'模板使用说明&amp;基础参数'!$E$6*'模板使用说明&amp;基础参数'!$E$11,J2591*'模板使用说明&amp;基础参数'!$E$6*'模板使用说明&amp;基础参数'!$E$10)),IF(L2591="删除",J2591*'模板使用说明&amp;基础参数'!$E$7*'模板使用说明&amp;基础参数'!$E$12,IF(L2591="修改",J2591*'模板使用说明&amp;基础参数'!$E$7*'模板使用说明&amp;基础参数'!$E$11,J2591*'模板使用说明&amp;基础参数'!$E$7*'模板使用说明&amp;基础参数'!$E$10)))))</f>
        <v/>
      </c>
      <c r="N2591" s="82"/>
    </row>
    <row r="2592" spans="1:14">
      <c r="A2592" s="76">
        <f t="shared" si="51"/>
        <v>2587</v>
      </c>
      <c r="B2592" s="77"/>
      <c r="C2592" s="77"/>
      <c r="D2592" s="77"/>
      <c r="E2592" s="77"/>
      <c r="F2592" s="78"/>
      <c r="G2592" s="78"/>
      <c r="H2592" s="78"/>
      <c r="I2592" s="76"/>
      <c r="J2592" s="8" t="str">
        <f>IF(I2592="ILF",IF($C$1="预估功能点",'模板使用说明&amp;基础参数'!$E$15,'模板使用说明&amp;基础参数'!$E$22),IF(I2592="EIF",IF($C$1="预估功能点",'模板使用说明&amp;基础参数'!$E$16,'模板使用说明&amp;基础参数'!$E$23),IF(I2592="EI",IF($C$1="预估功能点",'模板使用说明&amp;基础参数'!$E$17,'模板使用说明&amp;基础参数'!$E$24),IF(I2592="EO",IF($C$1="预估功能点",'模板使用说明&amp;基础参数'!$E$18,'模板使用说明&amp;基础参数'!$E$25),IF(I2592="EQ",IF($C$1="预估功能点",'模板使用说明&amp;基础参数'!$E$19,'模板使用说明&amp;基础参数'!$E$26),"")))))</f>
        <v/>
      </c>
      <c r="K2592" s="80"/>
      <c r="L2592" s="80"/>
      <c r="M2592" s="81" t="str">
        <f>IF(J2592="","",IF(K2592="高",IF(L2592="删除",J2592*'模板使用说明&amp;基础参数'!$E$5*'模板使用说明&amp;基础参数'!$E$12,IF(L2592="修改",J2592*'模板使用说明&amp;基础参数'!$E$5*'模板使用说明&amp;基础参数'!$E$11,J2592*'模板使用说明&amp;基础参数'!$E$5*'模板使用说明&amp;基础参数'!$E$10)),IF(K2592="中",IF(L2592="删除",J2592*'模板使用说明&amp;基础参数'!$E$6*'模板使用说明&amp;基础参数'!$E$12,IF(L2592="修改",J2592*'模板使用说明&amp;基础参数'!$E$6*'模板使用说明&amp;基础参数'!$E$11,J2592*'模板使用说明&amp;基础参数'!$E$6*'模板使用说明&amp;基础参数'!$E$10)),IF(L2592="删除",J2592*'模板使用说明&amp;基础参数'!$E$7*'模板使用说明&amp;基础参数'!$E$12,IF(L2592="修改",J2592*'模板使用说明&amp;基础参数'!$E$7*'模板使用说明&amp;基础参数'!$E$11,J2592*'模板使用说明&amp;基础参数'!$E$7*'模板使用说明&amp;基础参数'!$E$10)))))</f>
        <v/>
      </c>
      <c r="N2592" s="82"/>
    </row>
    <row r="2593" spans="1:14">
      <c r="A2593" s="76">
        <f t="shared" si="51"/>
        <v>2588</v>
      </c>
      <c r="B2593" s="77"/>
      <c r="C2593" s="77"/>
      <c r="D2593" s="77"/>
      <c r="E2593" s="77"/>
      <c r="F2593" s="78"/>
      <c r="G2593" s="78"/>
      <c r="H2593" s="78"/>
      <c r="I2593" s="76"/>
      <c r="J2593" s="8" t="str">
        <f>IF(I2593="ILF",IF($C$1="预估功能点",'模板使用说明&amp;基础参数'!$E$15,'模板使用说明&amp;基础参数'!$E$22),IF(I2593="EIF",IF($C$1="预估功能点",'模板使用说明&amp;基础参数'!$E$16,'模板使用说明&amp;基础参数'!$E$23),IF(I2593="EI",IF($C$1="预估功能点",'模板使用说明&amp;基础参数'!$E$17,'模板使用说明&amp;基础参数'!$E$24),IF(I2593="EO",IF($C$1="预估功能点",'模板使用说明&amp;基础参数'!$E$18,'模板使用说明&amp;基础参数'!$E$25),IF(I2593="EQ",IF($C$1="预估功能点",'模板使用说明&amp;基础参数'!$E$19,'模板使用说明&amp;基础参数'!$E$26),"")))))</f>
        <v/>
      </c>
      <c r="K2593" s="80"/>
      <c r="L2593" s="80"/>
      <c r="M2593" s="81" t="str">
        <f>IF(J2593="","",IF(K2593="高",IF(L2593="删除",J2593*'模板使用说明&amp;基础参数'!$E$5*'模板使用说明&amp;基础参数'!$E$12,IF(L2593="修改",J2593*'模板使用说明&amp;基础参数'!$E$5*'模板使用说明&amp;基础参数'!$E$11,J2593*'模板使用说明&amp;基础参数'!$E$5*'模板使用说明&amp;基础参数'!$E$10)),IF(K2593="中",IF(L2593="删除",J2593*'模板使用说明&amp;基础参数'!$E$6*'模板使用说明&amp;基础参数'!$E$12,IF(L2593="修改",J2593*'模板使用说明&amp;基础参数'!$E$6*'模板使用说明&amp;基础参数'!$E$11,J2593*'模板使用说明&amp;基础参数'!$E$6*'模板使用说明&amp;基础参数'!$E$10)),IF(L2593="删除",J2593*'模板使用说明&amp;基础参数'!$E$7*'模板使用说明&amp;基础参数'!$E$12,IF(L2593="修改",J2593*'模板使用说明&amp;基础参数'!$E$7*'模板使用说明&amp;基础参数'!$E$11,J2593*'模板使用说明&amp;基础参数'!$E$7*'模板使用说明&amp;基础参数'!$E$10)))))</f>
        <v/>
      </c>
      <c r="N2593" s="82"/>
    </row>
    <row r="2594" spans="1:14">
      <c r="A2594" s="76">
        <f t="shared" si="51"/>
        <v>2589</v>
      </c>
      <c r="B2594" s="77"/>
      <c r="C2594" s="77"/>
      <c r="D2594" s="77"/>
      <c r="E2594" s="77"/>
      <c r="F2594" s="78"/>
      <c r="G2594" s="78"/>
      <c r="H2594" s="78"/>
      <c r="I2594" s="76"/>
      <c r="J2594" s="8" t="str">
        <f>IF(I2594="ILF",IF($C$1="预估功能点",'模板使用说明&amp;基础参数'!$E$15,'模板使用说明&amp;基础参数'!$E$22),IF(I2594="EIF",IF($C$1="预估功能点",'模板使用说明&amp;基础参数'!$E$16,'模板使用说明&amp;基础参数'!$E$23),IF(I2594="EI",IF($C$1="预估功能点",'模板使用说明&amp;基础参数'!$E$17,'模板使用说明&amp;基础参数'!$E$24),IF(I2594="EO",IF($C$1="预估功能点",'模板使用说明&amp;基础参数'!$E$18,'模板使用说明&amp;基础参数'!$E$25),IF(I2594="EQ",IF($C$1="预估功能点",'模板使用说明&amp;基础参数'!$E$19,'模板使用说明&amp;基础参数'!$E$26),"")))))</f>
        <v/>
      </c>
      <c r="K2594" s="80"/>
      <c r="L2594" s="80"/>
      <c r="M2594" s="81" t="str">
        <f>IF(J2594="","",IF(K2594="高",IF(L2594="删除",J2594*'模板使用说明&amp;基础参数'!$E$5*'模板使用说明&amp;基础参数'!$E$12,IF(L2594="修改",J2594*'模板使用说明&amp;基础参数'!$E$5*'模板使用说明&amp;基础参数'!$E$11,J2594*'模板使用说明&amp;基础参数'!$E$5*'模板使用说明&amp;基础参数'!$E$10)),IF(K2594="中",IF(L2594="删除",J2594*'模板使用说明&amp;基础参数'!$E$6*'模板使用说明&amp;基础参数'!$E$12,IF(L2594="修改",J2594*'模板使用说明&amp;基础参数'!$E$6*'模板使用说明&amp;基础参数'!$E$11,J2594*'模板使用说明&amp;基础参数'!$E$6*'模板使用说明&amp;基础参数'!$E$10)),IF(L2594="删除",J2594*'模板使用说明&amp;基础参数'!$E$7*'模板使用说明&amp;基础参数'!$E$12,IF(L2594="修改",J2594*'模板使用说明&amp;基础参数'!$E$7*'模板使用说明&amp;基础参数'!$E$11,J2594*'模板使用说明&amp;基础参数'!$E$7*'模板使用说明&amp;基础参数'!$E$10)))))</f>
        <v/>
      </c>
      <c r="N2594" s="82"/>
    </row>
    <row r="2595" spans="1:14">
      <c r="A2595" s="76">
        <f t="shared" si="51"/>
        <v>2590</v>
      </c>
      <c r="B2595" s="77"/>
      <c r="C2595" s="77"/>
      <c r="D2595" s="77"/>
      <c r="E2595" s="77"/>
      <c r="F2595" s="78"/>
      <c r="G2595" s="78"/>
      <c r="H2595" s="78"/>
      <c r="I2595" s="76"/>
      <c r="J2595" s="8" t="str">
        <f>IF(I2595="ILF",IF($C$1="预估功能点",'模板使用说明&amp;基础参数'!$E$15,'模板使用说明&amp;基础参数'!$E$22),IF(I2595="EIF",IF($C$1="预估功能点",'模板使用说明&amp;基础参数'!$E$16,'模板使用说明&amp;基础参数'!$E$23),IF(I2595="EI",IF($C$1="预估功能点",'模板使用说明&amp;基础参数'!$E$17,'模板使用说明&amp;基础参数'!$E$24),IF(I2595="EO",IF($C$1="预估功能点",'模板使用说明&amp;基础参数'!$E$18,'模板使用说明&amp;基础参数'!$E$25),IF(I2595="EQ",IF($C$1="预估功能点",'模板使用说明&amp;基础参数'!$E$19,'模板使用说明&amp;基础参数'!$E$26),"")))))</f>
        <v/>
      </c>
      <c r="K2595" s="80"/>
      <c r="L2595" s="80"/>
      <c r="M2595" s="81" t="str">
        <f>IF(J2595="","",IF(K2595="高",IF(L2595="删除",J2595*'模板使用说明&amp;基础参数'!$E$5*'模板使用说明&amp;基础参数'!$E$12,IF(L2595="修改",J2595*'模板使用说明&amp;基础参数'!$E$5*'模板使用说明&amp;基础参数'!$E$11,J2595*'模板使用说明&amp;基础参数'!$E$5*'模板使用说明&amp;基础参数'!$E$10)),IF(K2595="中",IF(L2595="删除",J2595*'模板使用说明&amp;基础参数'!$E$6*'模板使用说明&amp;基础参数'!$E$12,IF(L2595="修改",J2595*'模板使用说明&amp;基础参数'!$E$6*'模板使用说明&amp;基础参数'!$E$11,J2595*'模板使用说明&amp;基础参数'!$E$6*'模板使用说明&amp;基础参数'!$E$10)),IF(L2595="删除",J2595*'模板使用说明&amp;基础参数'!$E$7*'模板使用说明&amp;基础参数'!$E$12,IF(L2595="修改",J2595*'模板使用说明&amp;基础参数'!$E$7*'模板使用说明&amp;基础参数'!$E$11,J2595*'模板使用说明&amp;基础参数'!$E$7*'模板使用说明&amp;基础参数'!$E$10)))))</f>
        <v/>
      </c>
      <c r="N2595" s="82"/>
    </row>
    <row r="2596" spans="1:14">
      <c r="A2596" s="76">
        <f t="shared" si="51"/>
        <v>2591</v>
      </c>
      <c r="B2596" s="77"/>
      <c r="C2596" s="77"/>
      <c r="D2596" s="77"/>
      <c r="E2596" s="77"/>
      <c r="F2596" s="78"/>
      <c r="G2596" s="78"/>
      <c r="H2596" s="78"/>
      <c r="I2596" s="76"/>
      <c r="J2596" s="8" t="str">
        <f>IF(I2596="ILF",IF($C$1="预估功能点",'模板使用说明&amp;基础参数'!$E$15,'模板使用说明&amp;基础参数'!$E$22),IF(I2596="EIF",IF($C$1="预估功能点",'模板使用说明&amp;基础参数'!$E$16,'模板使用说明&amp;基础参数'!$E$23),IF(I2596="EI",IF($C$1="预估功能点",'模板使用说明&amp;基础参数'!$E$17,'模板使用说明&amp;基础参数'!$E$24),IF(I2596="EO",IF($C$1="预估功能点",'模板使用说明&amp;基础参数'!$E$18,'模板使用说明&amp;基础参数'!$E$25),IF(I2596="EQ",IF($C$1="预估功能点",'模板使用说明&amp;基础参数'!$E$19,'模板使用说明&amp;基础参数'!$E$26),"")))))</f>
        <v/>
      </c>
      <c r="K2596" s="80"/>
      <c r="L2596" s="80"/>
      <c r="M2596" s="81" t="str">
        <f>IF(J2596="","",IF(K2596="高",IF(L2596="删除",J2596*'模板使用说明&amp;基础参数'!$E$5*'模板使用说明&amp;基础参数'!$E$12,IF(L2596="修改",J2596*'模板使用说明&amp;基础参数'!$E$5*'模板使用说明&amp;基础参数'!$E$11,J2596*'模板使用说明&amp;基础参数'!$E$5*'模板使用说明&amp;基础参数'!$E$10)),IF(K2596="中",IF(L2596="删除",J2596*'模板使用说明&amp;基础参数'!$E$6*'模板使用说明&amp;基础参数'!$E$12,IF(L2596="修改",J2596*'模板使用说明&amp;基础参数'!$E$6*'模板使用说明&amp;基础参数'!$E$11,J2596*'模板使用说明&amp;基础参数'!$E$6*'模板使用说明&amp;基础参数'!$E$10)),IF(L2596="删除",J2596*'模板使用说明&amp;基础参数'!$E$7*'模板使用说明&amp;基础参数'!$E$12,IF(L2596="修改",J2596*'模板使用说明&amp;基础参数'!$E$7*'模板使用说明&amp;基础参数'!$E$11,J2596*'模板使用说明&amp;基础参数'!$E$7*'模板使用说明&amp;基础参数'!$E$10)))))</f>
        <v/>
      </c>
      <c r="N2596" s="82"/>
    </row>
    <row r="2597" spans="1:14">
      <c r="A2597" s="76">
        <f t="shared" si="51"/>
        <v>2592</v>
      </c>
      <c r="B2597" s="77"/>
      <c r="C2597" s="77"/>
      <c r="D2597" s="77"/>
      <c r="E2597" s="77"/>
      <c r="F2597" s="78"/>
      <c r="G2597" s="78"/>
      <c r="H2597" s="78"/>
      <c r="I2597" s="76"/>
      <c r="J2597" s="8" t="str">
        <f>IF(I2597="ILF",IF($C$1="预估功能点",'模板使用说明&amp;基础参数'!$E$15,'模板使用说明&amp;基础参数'!$E$22),IF(I2597="EIF",IF($C$1="预估功能点",'模板使用说明&amp;基础参数'!$E$16,'模板使用说明&amp;基础参数'!$E$23),IF(I2597="EI",IF($C$1="预估功能点",'模板使用说明&amp;基础参数'!$E$17,'模板使用说明&amp;基础参数'!$E$24),IF(I2597="EO",IF($C$1="预估功能点",'模板使用说明&amp;基础参数'!$E$18,'模板使用说明&amp;基础参数'!$E$25),IF(I2597="EQ",IF($C$1="预估功能点",'模板使用说明&amp;基础参数'!$E$19,'模板使用说明&amp;基础参数'!$E$26),"")))))</f>
        <v/>
      </c>
      <c r="K2597" s="80"/>
      <c r="L2597" s="80"/>
      <c r="M2597" s="81" t="str">
        <f>IF(J2597="","",IF(K2597="高",IF(L2597="删除",J2597*'模板使用说明&amp;基础参数'!$E$5*'模板使用说明&amp;基础参数'!$E$12,IF(L2597="修改",J2597*'模板使用说明&amp;基础参数'!$E$5*'模板使用说明&amp;基础参数'!$E$11,J2597*'模板使用说明&amp;基础参数'!$E$5*'模板使用说明&amp;基础参数'!$E$10)),IF(K2597="中",IF(L2597="删除",J2597*'模板使用说明&amp;基础参数'!$E$6*'模板使用说明&amp;基础参数'!$E$12,IF(L2597="修改",J2597*'模板使用说明&amp;基础参数'!$E$6*'模板使用说明&amp;基础参数'!$E$11,J2597*'模板使用说明&amp;基础参数'!$E$6*'模板使用说明&amp;基础参数'!$E$10)),IF(L2597="删除",J2597*'模板使用说明&amp;基础参数'!$E$7*'模板使用说明&amp;基础参数'!$E$12,IF(L2597="修改",J2597*'模板使用说明&amp;基础参数'!$E$7*'模板使用说明&amp;基础参数'!$E$11,J2597*'模板使用说明&amp;基础参数'!$E$7*'模板使用说明&amp;基础参数'!$E$10)))))</f>
        <v/>
      </c>
      <c r="N2597" s="82"/>
    </row>
    <row r="2598" spans="1:14">
      <c r="A2598" s="76">
        <f t="shared" si="51"/>
        <v>2593</v>
      </c>
      <c r="B2598" s="77"/>
      <c r="C2598" s="77"/>
      <c r="D2598" s="77"/>
      <c r="E2598" s="77"/>
      <c r="F2598" s="78"/>
      <c r="G2598" s="78"/>
      <c r="H2598" s="78"/>
      <c r="I2598" s="76"/>
      <c r="J2598" s="8" t="str">
        <f>IF(I2598="ILF",IF($C$1="预估功能点",'模板使用说明&amp;基础参数'!$E$15,'模板使用说明&amp;基础参数'!$E$22),IF(I2598="EIF",IF($C$1="预估功能点",'模板使用说明&amp;基础参数'!$E$16,'模板使用说明&amp;基础参数'!$E$23),IF(I2598="EI",IF($C$1="预估功能点",'模板使用说明&amp;基础参数'!$E$17,'模板使用说明&amp;基础参数'!$E$24),IF(I2598="EO",IF($C$1="预估功能点",'模板使用说明&amp;基础参数'!$E$18,'模板使用说明&amp;基础参数'!$E$25),IF(I2598="EQ",IF($C$1="预估功能点",'模板使用说明&amp;基础参数'!$E$19,'模板使用说明&amp;基础参数'!$E$26),"")))))</f>
        <v/>
      </c>
      <c r="K2598" s="80"/>
      <c r="L2598" s="80"/>
      <c r="M2598" s="81" t="str">
        <f>IF(J2598="","",IF(K2598="高",IF(L2598="删除",J2598*'模板使用说明&amp;基础参数'!$E$5*'模板使用说明&amp;基础参数'!$E$12,IF(L2598="修改",J2598*'模板使用说明&amp;基础参数'!$E$5*'模板使用说明&amp;基础参数'!$E$11,J2598*'模板使用说明&amp;基础参数'!$E$5*'模板使用说明&amp;基础参数'!$E$10)),IF(K2598="中",IF(L2598="删除",J2598*'模板使用说明&amp;基础参数'!$E$6*'模板使用说明&amp;基础参数'!$E$12,IF(L2598="修改",J2598*'模板使用说明&amp;基础参数'!$E$6*'模板使用说明&amp;基础参数'!$E$11,J2598*'模板使用说明&amp;基础参数'!$E$6*'模板使用说明&amp;基础参数'!$E$10)),IF(L2598="删除",J2598*'模板使用说明&amp;基础参数'!$E$7*'模板使用说明&amp;基础参数'!$E$12,IF(L2598="修改",J2598*'模板使用说明&amp;基础参数'!$E$7*'模板使用说明&amp;基础参数'!$E$11,J2598*'模板使用说明&amp;基础参数'!$E$7*'模板使用说明&amp;基础参数'!$E$10)))))</f>
        <v/>
      </c>
      <c r="N2598" s="82"/>
    </row>
    <row r="2599" spans="1:14">
      <c r="A2599" s="76">
        <f t="shared" si="51"/>
        <v>2594</v>
      </c>
      <c r="B2599" s="77"/>
      <c r="C2599" s="77"/>
      <c r="D2599" s="77"/>
      <c r="E2599" s="77"/>
      <c r="F2599" s="78"/>
      <c r="G2599" s="78"/>
      <c r="H2599" s="78"/>
      <c r="I2599" s="76"/>
      <c r="J2599" s="8" t="str">
        <f>IF(I2599="ILF",IF($C$1="预估功能点",'模板使用说明&amp;基础参数'!$E$15,'模板使用说明&amp;基础参数'!$E$22),IF(I2599="EIF",IF($C$1="预估功能点",'模板使用说明&amp;基础参数'!$E$16,'模板使用说明&amp;基础参数'!$E$23),IF(I2599="EI",IF($C$1="预估功能点",'模板使用说明&amp;基础参数'!$E$17,'模板使用说明&amp;基础参数'!$E$24),IF(I2599="EO",IF($C$1="预估功能点",'模板使用说明&amp;基础参数'!$E$18,'模板使用说明&amp;基础参数'!$E$25),IF(I2599="EQ",IF($C$1="预估功能点",'模板使用说明&amp;基础参数'!$E$19,'模板使用说明&amp;基础参数'!$E$26),"")))))</f>
        <v/>
      </c>
      <c r="K2599" s="80"/>
      <c r="L2599" s="80"/>
      <c r="M2599" s="81" t="str">
        <f>IF(J2599="","",IF(K2599="高",IF(L2599="删除",J2599*'模板使用说明&amp;基础参数'!$E$5*'模板使用说明&amp;基础参数'!$E$12,IF(L2599="修改",J2599*'模板使用说明&amp;基础参数'!$E$5*'模板使用说明&amp;基础参数'!$E$11,J2599*'模板使用说明&amp;基础参数'!$E$5*'模板使用说明&amp;基础参数'!$E$10)),IF(K2599="中",IF(L2599="删除",J2599*'模板使用说明&amp;基础参数'!$E$6*'模板使用说明&amp;基础参数'!$E$12,IF(L2599="修改",J2599*'模板使用说明&amp;基础参数'!$E$6*'模板使用说明&amp;基础参数'!$E$11,J2599*'模板使用说明&amp;基础参数'!$E$6*'模板使用说明&amp;基础参数'!$E$10)),IF(L2599="删除",J2599*'模板使用说明&amp;基础参数'!$E$7*'模板使用说明&amp;基础参数'!$E$12,IF(L2599="修改",J2599*'模板使用说明&amp;基础参数'!$E$7*'模板使用说明&amp;基础参数'!$E$11,J2599*'模板使用说明&amp;基础参数'!$E$7*'模板使用说明&amp;基础参数'!$E$10)))))</f>
        <v/>
      </c>
      <c r="N2599" s="82"/>
    </row>
    <row r="2600" spans="1:14">
      <c r="A2600" s="76">
        <f t="shared" si="51"/>
        <v>2595</v>
      </c>
      <c r="B2600" s="77"/>
      <c r="C2600" s="77"/>
      <c r="D2600" s="77"/>
      <c r="E2600" s="77"/>
      <c r="F2600" s="78"/>
      <c r="G2600" s="78"/>
      <c r="H2600" s="78"/>
      <c r="I2600" s="76"/>
      <c r="J2600" s="8" t="str">
        <f>IF(I2600="ILF",IF($C$1="预估功能点",'模板使用说明&amp;基础参数'!$E$15,'模板使用说明&amp;基础参数'!$E$22),IF(I2600="EIF",IF($C$1="预估功能点",'模板使用说明&amp;基础参数'!$E$16,'模板使用说明&amp;基础参数'!$E$23),IF(I2600="EI",IF($C$1="预估功能点",'模板使用说明&amp;基础参数'!$E$17,'模板使用说明&amp;基础参数'!$E$24),IF(I2600="EO",IF($C$1="预估功能点",'模板使用说明&amp;基础参数'!$E$18,'模板使用说明&amp;基础参数'!$E$25),IF(I2600="EQ",IF($C$1="预估功能点",'模板使用说明&amp;基础参数'!$E$19,'模板使用说明&amp;基础参数'!$E$26),"")))))</f>
        <v/>
      </c>
      <c r="K2600" s="80"/>
      <c r="L2600" s="80"/>
      <c r="M2600" s="81" t="str">
        <f>IF(J2600="","",IF(K2600="高",IF(L2600="删除",J2600*'模板使用说明&amp;基础参数'!$E$5*'模板使用说明&amp;基础参数'!$E$12,IF(L2600="修改",J2600*'模板使用说明&amp;基础参数'!$E$5*'模板使用说明&amp;基础参数'!$E$11,J2600*'模板使用说明&amp;基础参数'!$E$5*'模板使用说明&amp;基础参数'!$E$10)),IF(K2600="中",IF(L2600="删除",J2600*'模板使用说明&amp;基础参数'!$E$6*'模板使用说明&amp;基础参数'!$E$12,IF(L2600="修改",J2600*'模板使用说明&amp;基础参数'!$E$6*'模板使用说明&amp;基础参数'!$E$11,J2600*'模板使用说明&amp;基础参数'!$E$6*'模板使用说明&amp;基础参数'!$E$10)),IF(L2600="删除",J2600*'模板使用说明&amp;基础参数'!$E$7*'模板使用说明&amp;基础参数'!$E$12,IF(L2600="修改",J2600*'模板使用说明&amp;基础参数'!$E$7*'模板使用说明&amp;基础参数'!$E$11,J2600*'模板使用说明&amp;基础参数'!$E$7*'模板使用说明&amp;基础参数'!$E$10)))))</f>
        <v/>
      </c>
      <c r="N2600" s="82"/>
    </row>
    <row r="2601" spans="1:14">
      <c r="A2601" s="76">
        <f t="shared" si="51"/>
        <v>2596</v>
      </c>
      <c r="B2601" s="77"/>
      <c r="C2601" s="77"/>
      <c r="D2601" s="77"/>
      <c r="E2601" s="77"/>
      <c r="F2601" s="78"/>
      <c r="G2601" s="78"/>
      <c r="H2601" s="78"/>
      <c r="I2601" s="76"/>
      <c r="J2601" s="8" t="str">
        <f>IF(I2601="ILF",IF($C$1="预估功能点",'模板使用说明&amp;基础参数'!$E$15,'模板使用说明&amp;基础参数'!$E$22),IF(I2601="EIF",IF($C$1="预估功能点",'模板使用说明&amp;基础参数'!$E$16,'模板使用说明&amp;基础参数'!$E$23),IF(I2601="EI",IF($C$1="预估功能点",'模板使用说明&amp;基础参数'!$E$17,'模板使用说明&amp;基础参数'!$E$24),IF(I2601="EO",IF($C$1="预估功能点",'模板使用说明&amp;基础参数'!$E$18,'模板使用说明&amp;基础参数'!$E$25),IF(I2601="EQ",IF($C$1="预估功能点",'模板使用说明&amp;基础参数'!$E$19,'模板使用说明&amp;基础参数'!$E$26),"")))))</f>
        <v/>
      </c>
      <c r="K2601" s="80"/>
      <c r="L2601" s="80"/>
      <c r="M2601" s="81" t="str">
        <f>IF(J2601="","",IF(K2601="高",IF(L2601="删除",J2601*'模板使用说明&amp;基础参数'!$E$5*'模板使用说明&amp;基础参数'!$E$12,IF(L2601="修改",J2601*'模板使用说明&amp;基础参数'!$E$5*'模板使用说明&amp;基础参数'!$E$11,J2601*'模板使用说明&amp;基础参数'!$E$5*'模板使用说明&amp;基础参数'!$E$10)),IF(K2601="中",IF(L2601="删除",J2601*'模板使用说明&amp;基础参数'!$E$6*'模板使用说明&amp;基础参数'!$E$12,IF(L2601="修改",J2601*'模板使用说明&amp;基础参数'!$E$6*'模板使用说明&amp;基础参数'!$E$11,J2601*'模板使用说明&amp;基础参数'!$E$6*'模板使用说明&amp;基础参数'!$E$10)),IF(L2601="删除",J2601*'模板使用说明&amp;基础参数'!$E$7*'模板使用说明&amp;基础参数'!$E$12,IF(L2601="修改",J2601*'模板使用说明&amp;基础参数'!$E$7*'模板使用说明&amp;基础参数'!$E$11,J2601*'模板使用说明&amp;基础参数'!$E$7*'模板使用说明&amp;基础参数'!$E$10)))))</f>
        <v/>
      </c>
      <c r="N2601" s="82"/>
    </row>
    <row r="2602" spans="1:14">
      <c r="A2602" s="76">
        <f t="shared" si="51"/>
        <v>2597</v>
      </c>
      <c r="B2602" s="77"/>
      <c r="C2602" s="77"/>
      <c r="D2602" s="77"/>
      <c r="E2602" s="77"/>
      <c r="F2602" s="78"/>
      <c r="G2602" s="78"/>
      <c r="H2602" s="78"/>
      <c r="I2602" s="76"/>
      <c r="J2602" s="8" t="str">
        <f>IF(I2602="ILF",IF($C$1="预估功能点",'模板使用说明&amp;基础参数'!$E$15,'模板使用说明&amp;基础参数'!$E$22),IF(I2602="EIF",IF($C$1="预估功能点",'模板使用说明&amp;基础参数'!$E$16,'模板使用说明&amp;基础参数'!$E$23),IF(I2602="EI",IF($C$1="预估功能点",'模板使用说明&amp;基础参数'!$E$17,'模板使用说明&amp;基础参数'!$E$24),IF(I2602="EO",IF($C$1="预估功能点",'模板使用说明&amp;基础参数'!$E$18,'模板使用说明&amp;基础参数'!$E$25),IF(I2602="EQ",IF($C$1="预估功能点",'模板使用说明&amp;基础参数'!$E$19,'模板使用说明&amp;基础参数'!$E$26),"")))))</f>
        <v/>
      </c>
      <c r="K2602" s="80"/>
      <c r="L2602" s="80"/>
      <c r="M2602" s="81" t="str">
        <f>IF(J2602="","",IF(K2602="高",IF(L2602="删除",J2602*'模板使用说明&amp;基础参数'!$E$5*'模板使用说明&amp;基础参数'!$E$12,IF(L2602="修改",J2602*'模板使用说明&amp;基础参数'!$E$5*'模板使用说明&amp;基础参数'!$E$11,J2602*'模板使用说明&amp;基础参数'!$E$5*'模板使用说明&amp;基础参数'!$E$10)),IF(K2602="中",IF(L2602="删除",J2602*'模板使用说明&amp;基础参数'!$E$6*'模板使用说明&amp;基础参数'!$E$12,IF(L2602="修改",J2602*'模板使用说明&amp;基础参数'!$E$6*'模板使用说明&amp;基础参数'!$E$11,J2602*'模板使用说明&amp;基础参数'!$E$6*'模板使用说明&amp;基础参数'!$E$10)),IF(L2602="删除",J2602*'模板使用说明&amp;基础参数'!$E$7*'模板使用说明&amp;基础参数'!$E$12,IF(L2602="修改",J2602*'模板使用说明&amp;基础参数'!$E$7*'模板使用说明&amp;基础参数'!$E$11,J2602*'模板使用说明&amp;基础参数'!$E$7*'模板使用说明&amp;基础参数'!$E$10)))))</f>
        <v/>
      </c>
      <c r="N2602" s="82"/>
    </row>
    <row r="2603" spans="1:14">
      <c r="A2603" s="76">
        <f t="shared" si="51"/>
        <v>2598</v>
      </c>
      <c r="B2603" s="77"/>
      <c r="C2603" s="77"/>
      <c r="D2603" s="77"/>
      <c r="E2603" s="77"/>
      <c r="F2603" s="78"/>
      <c r="G2603" s="78"/>
      <c r="H2603" s="78"/>
      <c r="I2603" s="76"/>
      <c r="J2603" s="8" t="str">
        <f>IF(I2603="ILF",IF($C$1="预估功能点",'模板使用说明&amp;基础参数'!$E$15,'模板使用说明&amp;基础参数'!$E$22),IF(I2603="EIF",IF($C$1="预估功能点",'模板使用说明&amp;基础参数'!$E$16,'模板使用说明&amp;基础参数'!$E$23),IF(I2603="EI",IF($C$1="预估功能点",'模板使用说明&amp;基础参数'!$E$17,'模板使用说明&amp;基础参数'!$E$24),IF(I2603="EO",IF($C$1="预估功能点",'模板使用说明&amp;基础参数'!$E$18,'模板使用说明&amp;基础参数'!$E$25),IF(I2603="EQ",IF($C$1="预估功能点",'模板使用说明&amp;基础参数'!$E$19,'模板使用说明&amp;基础参数'!$E$26),"")))))</f>
        <v/>
      </c>
      <c r="K2603" s="80"/>
      <c r="L2603" s="80"/>
      <c r="M2603" s="81" t="str">
        <f>IF(J2603="","",IF(K2603="高",IF(L2603="删除",J2603*'模板使用说明&amp;基础参数'!$E$5*'模板使用说明&amp;基础参数'!$E$12,IF(L2603="修改",J2603*'模板使用说明&amp;基础参数'!$E$5*'模板使用说明&amp;基础参数'!$E$11,J2603*'模板使用说明&amp;基础参数'!$E$5*'模板使用说明&amp;基础参数'!$E$10)),IF(K2603="中",IF(L2603="删除",J2603*'模板使用说明&amp;基础参数'!$E$6*'模板使用说明&amp;基础参数'!$E$12,IF(L2603="修改",J2603*'模板使用说明&amp;基础参数'!$E$6*'模板使用说明&amp;基础参数'!$E$11,J2603*'模板使用说明&amp;基础参数'!$E$6*'模板使用说明&amp;基础参数'!$E$10)),IF(L2603="删除",J2603*'模板使用说明&amp;基础参数'!$E$7*'模板使用说明&amp;基础参数'!$E$12,IF(L2603="修改",J2603*'模板使用说明&amp;基础参数'!$E$7*'模板使用说明&amp;基础参数'!$E$11,J2603*'模板使用说明&amp;基础参数'!$E$7*'模板使用说明&amp;基础参数'!$E$10)))))</f>
        <v/>
      </c>
      <c r="N2603" s="82"/>
    </row>
    <row r="2604" spans="1:14">
      <c r="A2604" s="76">
        <f t="shared" si="51"/>
        <v>2599</v>
      </c>
      <c r="B2604" s="77"/>
      <c r="C2604" s="77"/>
      <c r="D2604" s="77"/>
      <c r="E2604" s="77"/>
      <c r="F2604" s="78"/>
      <c r="G2604" s="78"/>
      <c r="H2604" s="78"/>
      <c r="I2604" s="76"/>
      <c r="J2604" s="8" t="str">
        <f>IF(I2604="ILF",IF($C$1="预估功能点",'模板使用说明&amp;基础参数'!$E$15,'模板使用说明&amp;基础参数'!$E$22),IF(I2604="EIF",IF($C$1="预估功能点",'模板使用说明&amp;基础参数'!$E$16,'模板使用说明&amp;基础参数'!$E$23),IF(I2604="EI",IF($C$1="预估功能点",'模板使用说明&amp;基础参数'!$E$17,'模板使用说明&amp;基础参数'!$E$24),IF(I2604="EO",IF($C$1="预估功能点",'模板使用说明&amp;基础参数'!$E$18,'模板使用说明&amp;基础参数'!$E$25),IF(I2604="EQ",IF($C$1="预估功能点",'模板使用说明&amp;基础参数'!$E$19,'模板使用说明&amp;基础参数'!$E$26),"")))))</f>
        <v/>
      </c>
      <c r="K2604" s="80"/>
      <c r="L2604" s="80"/>
      <c r="M2604" s="81" t="str">
        <f>IF(J2604="","",IF(K2604="高",IF(L2604="删除",J2604*'模板使用说明&amp;基础参数'!$E$5*'模板使用说明&amp;基础参数'!$E$12,IF(L2604="修改",J2604*'模板使用说明&amp;基础参数'!$E$5*'模板使用说明&amp;基础参数'!$E$11,J2604*'模板使用说明&amp;基础参数'!$E$5*'模板使用说明&amp;基础参数'!$E$10)),IF(K2604="中",IF(L2604="删除",J2604*'模板使用说明&amp;基础参数'!$E$6*'模板使用说明&amp;基础参数'!$E$12,IF(L2604="修改",J2604*'模板使用说明&amp;基础参数'!$E$6*'模板使用说明&amp;基础参数'!$E$11,J2604*'模板使用说明&amp;基础参数'!$E$6*'模板使用说明&amp;基础参数'!$E$10)),IF(L2604="删除",J2604*'模板使用说明&amp;基础参数'!$E$7*'模板使用说明&amp;基础参数'!$E$12,IF(L2604="修改",J2604*'模板使用说明&amp;基础参数'!$E$7*'模板使用说明&amp;基础参数'!$E$11,J2604*'模板使用说明&amp;基础参数'!$E$7*'模板使用说明&amp;基础参数'!$E$10)))))</f>
        <v/>
      </c>
      <c r="N2604" s="82"/>
    </row>
    <row r="2605" spans="1:14">
      <c r="A2605" s="76">
        <f t="shared" si="51"/>
        <v>2600</v>
      </c>
      <c r="B2605" s="77"/>
      <c r="C2605" s="77"/>
      <c r="D2605" s="77"/>
      <c r="E2605" s="77"/>
      <c r="F2605" s="78"/>
      <c r="G2605" s="78"/>
      <c r="H2605" s="78"/>
      <c r="I2605" s="76"/>
      <c r="J2605" s="8" t="str">
        <f>IF(I2605="ILF",IF($C$1="预估功能点",'模板使用说明&amp;基础参数'!$E$15,'模板使用说明&amp;基础参数'!$E$22),IF(I2605="EIF",IF($C$1="预估功能点",'模板使用说明&amp;基础参数'!$E$16,'模板使用说明&amp;基础参数'!$E$23),IF(I2605="EI",IF($C$1="预估功能点",'模板使用说明&amp;基础参数'!$E$17,'模板使用说明&amp;基础参数'!$E$24),IF(I2605="EO",IF($C$1="预估功能点",'模板使用说明&amp;基础参数'!$E$18,'模板使用说明&amp;基础参数'!$E$25),IF(I2605="EQ",IF($C$1="预估功能点",'模板使用说明&amp;基础参数'!$E$19,'模板使用说明&amp;基础参数'!$E$26),"")))))</f>
        <v/>
      </c>
      <c r="K2605" s="80"/>
      <c r="L2605" s="80"/>
      <c r="M2605" s="81" t="str">
        <f>IF(J2605="","",IF(K2605="高",IF(L2605="删除",J2605*'模板使用说明&amp;基础参数'!$E$5*'模板使用说明&amp;基础参数'!$E$12,IF(L2605="修改",J2605*'模板使用说明&amp;基础参数'!$E$5*'模板使用说明&amp;基础参数'!$E$11,J2605*'模板使用说明&amp;基础参数'!$E$5*'模板使用说明&amp;基础参数'!$E$10)),IF(K2605="中",IF(L2605="删除",J2605*'模板使用说明&amp;基础参数'!$E$6*'模板使用说明&amp;基础参数'!$E$12,IF(L2605="修改",J2605*'模板使用说明&amp;基础参数'!$E$6*'模板使用说明&amp;基础参数'!$E$11,J2605*'模板使用说明&amp;基础参数'!$E$6*'模板使用说明&amp;基础参数'!$E$10)),IF(L2605="删除",J2605*'模板使用说明&amp;基础参数'!$E$7*'模板使用说明&amp;基础参数'!$E$12,IF(L2605="修改",J2605*'模板使用说明&amp;基础参数'!$E$7*'模板使用说明&amp;基础参数'!$E$11,J2605*'模板使用说明&amp;基础参数'!$E$7*'模板使用说明&amp;基础参数'!$E$10)))))</f>
        <v/>
      </c>
      <c r="N2605" s="82"/>
    </row>
    <row r="2606" spans="1:14">
      <c r="A2606" s="76">
        <f t="shared" si="51"/>
        <v>2601</v>
      </c>
      <c r="B2606" s="77"/>
      <c r="C2606" s="77"/>
      <c r="D2606" s="77"/>
      <c r="E2606" s="77"/>
      <c r="F2606" s="78"/>
      <c r="G2606" s="78"/>
      <c r="H2606" s="78"/>
      <c r="I2606" s="76"/>
      <c r="J2606" s="8" t="str">
        <f>IF(I2606="ILF",IF($C$1="预估功能点",'模板使用说明&amp;基础参数'!$E$15,'模板使用说明&amp;基础参数'!$E$22),IF(I2606="EIF",IF($C$1="预估功能点",'模板使用说明&amp;基础参数'!$E$16,'模板使用说明&amp;基础参数'!$E$23),IF(I2606="EI",IF($C$1="预估功能点",'模板使用说明&amp;基础参数'!$E$17,'模板使用说明&amp;基础参数'!$E$24),IF(I2606="EO",IF($C$1="预估功能点",'模板使用说明&amp;基础参数'!$E$18,'模板使用说明&amp;基础参数'!$E$25),IF(I2606="EQ",IF($C$1="预估功能点",'模板使用说明&amp;基础参数'!$E$19,'模板使用说明&amp;基础参数'!$E$26),"")))))</f>
        <v/>
      </c>
      <c r="K2606" s="80"/>
      <c r="L2606" s="80"/>
      <c r="M2606" s="81" t="str">
        <f>IF(J2606="","",IF(K2606="高",IF(L2606="删除",J2606*'模板使用说明&amp;基础参数'!$E$5*'模板使用说明&amp;基础参数'!$E$12,IF(L2606="修改",J2606*'模板使用说明&amp;基础参数'!$E$5*'模板使用说明&amp;基础参数'!$E$11,J2606*'模板使用说明&amp;基础参数'!$E$5*'模板使用说明&amp;基础参数'!$E$10)),IF(K2606="中",IF(L2606="删除",J2606*'模板使用说明&amp;基础参数'!$E$6*'模板使用说明&amp;基础参数'!$E$12,IF(L2606="修改",J2606*'模板使用说明&amp;基础参数'!$E$6*'模板使用说明&amp;基础参数'!$E$11,J2606*'模板使用说明&amp;基础参数'!$E$6*'模板使用说明&amp;基础参数'!$E$10)),IF(L2606="删除",J2606*'模板使用说明&amp;基础参数'!$E$7*'模板使用说明&amp;基础参数'!$E$12,IF(L2606="修改",J2606*'模板使用说明&amp;基础参数'!$E$7*'模板使用说明&amp;基础参数'!$E$11,J2606*'模板使用说明&amp;基础参数'!$E$7*'模板使用说明&amp;基础参数'!$E$10)))))</f>
        <v/>
      </c>
      <c r="N2606" s="82"/>
    </row>
    <row r="2607" spans="1:14">
      <c r="A2607" s="76">
        <f t="shared" si="51"/>
        <v>2602</v>
      </c>
      <c r="B2607" s="77"/>
      <c r="C2607" s="77"/>
      <c r="D2607" s="77"/>
      <c r="E2607" s="77"/>
      <c r="F2607" s="78"/>
      <c r="G2607" s="78"/>
      <c r="H2607" s="78"/>
      <c r="I2607" s="76"/>
      <c r="J2607" s="8" t="str">
        <f>IF(I2607="ILF",IF($C$1="预估功能点",'模板使用说明&amp;基础参数'!$E$15,'模板使用说明&amp;基础参数'!$E$22),IF(I2607="EIF",IF($C$1="预估功能点",'模板使用说明&amp;基础参数'!$E$16,'模板使用说明&amp;基础参数'!$E$23),IF(I2607="EI",IF($C$1="预估功能点",'模板使用说明&amp;基础参数'!$E$17,'模板使用说明&amp;基础参数'!$E$24),IF(I2607="EO",IF($C$1="预估功能点",'模板使用说明&amp;基础参数'!$E$18,'模板使用说明&amp;基础参数'!$E$25),IF(I2607="EQ",IF($C$1="预估功能点",'模板使用说明&amp;基础参数'!$E$19,'模板使用说明&amp;基础参数'!$E$26),"")))))</f>
        <v/>
      </c>
      <c r="K2607" s="80"/>
      <c r="L2607" s="80"/>
      <c r="M2607" s="81" t="str">
        <f>IF(J2607="","",IF(K2607="高",IF(L2607="删除",J2607*'模板使用说明&amp;基础参数'!$E$5*'模板使用说明&amp;基础参数'!$E$12,IF(L2607="修改",J2607*'模板使用说明&amp;基础参数'!$E$5*'模板使用说明&amp;基础参数'!$E$11,J2607*'模板使用说明&amp;基础参数'!$E$5*'模板使用说明&amp;基础参数'!$E$10)),IF(K2607="中",IF(L2607="删除",J2607*'模板使用说明&amp;基础参数'!$E$6*'模板使用说明&amp;基础参数'!$E$12,IF(L2607="修改",J2607*'模板使用说明&amp;基础参数'!$E$6*'模板使用说明&amp;基础参数'!$E$11,J2607*'模板使用说明&amp;基础参数'!$E$6*'模板使用说明&amp;基础参数'!$E$10)),IF(L2607="删除",J2607*'模板使用说明&amp;基础参数'!$E$7*'模板使用说明&amp;基础参数'!$E$12,IF(L2607="修改",J2607*'模板使用说明&amp;基础参数'!$E$7*'模板使用说明&amp;基础参数'!$E$11,J2607*'模板使用说明&amp;基础参数'!$E$7*'模板使用说明&amp;基础参数'!$E$10)))))</f>
        <v/>
      </c>
      <c r="N2607" s="82"/>
    </row>
    <row r="2608" spans="1:14">
      <c r="A2608" s="76">
        <f t="shared" si="51"/>
        <v>2603</v>
      </c>
      <c r="B2608" s="77"/>
      <c r="C2608" s="77"/>
      <c r="D2608" s="77"/>
      <c r="E2608" s="77"/>
      <c r="F2608" s="78"/>
      <c r="G2608" s="78"/>
      <c r="H2608" s="78"/>
      <c r="I2608" s="76"/>
      <c r="J2608" s="8" t="str">
        <f>IF(I2608="ILF",IF($C$1="预估功能点",'模板使用说明&amp;基础参数'!$E$15,'模板使用说明&amp;基础参数'!$E$22),IF(I2608="EIF",IF($C$1="预估功能点",'模板使用说明&amp;基础参数'!$E$16,'模板使用说明&amp;基础参数'!$E$23),IF(I2608="EI",IF($C$1="预估功能点",'模板使用说明&amp;基础参数'!$E$17,'模板使用说明&amp;基础参数'!$E$24),IF(I2608="EO",IF($C$1="预估功能点",'模板使用说明&amp;基础参数'!$E$18,'模板使用说明&amp;基础参数'!$E$25),IF(I2608="EQ",IF($C$1="预估功能点",'模板使用说明&amp;基础参数'!$E$19,'模板使用说明&amp;基础参数'!$E$26),"")))))</f>
        <v/>
      </c>
      <c r="K2608" s="80"/>
      <c r="L2608" s="80"/>
      <c r="M2608" s="81" t="str">
        <f>IF(J2608="","",IF(K2608="高",IF(L2608="删除",J2608*'模板使用说明&amp;基础参数'!$E$5*'模板使用说明&amp;基础参数'!$E$12,IF(L2608="修改",J2608*'模板使用说明&amp;基础参数'!$E$5*'模板使用说明&amp;基础参数'!$E$11,J2608*'模板使用说明&amp;基础参数'!$E$5*'模板使用说明&amp;基础参数'!$E$10)),IF(K2608="中",IF(L2608="删除",J2608*'模板使用说明&amp;基础参数'!$E$6*'模板使用说明&amp;基础参数'!$E$12,IF(L2608="修改",J2608*'模板使用说明&amp;基础参数'!$E$6*'模板使用说明&amp;基础参数'!$E$11,J2608*'模板使用说明&amp;基础参数'!$E$6*'模板使用说明&amp;基础参数'!$E$10)),IF(L2608="删除",J2608*'模板使用说明&amp;基础参数'!$E$7*'模板使用说明&amp;基础参数'!$E$12,IF(L2608="修改",J2608*'模板使用说明&amp;基础参数'!$E$7*'模板使用说明&amp;基础参数'!$E$11,J2608*'模板使用说明&amp;基础参数'!$E$7*'模板使用说明&amp;基础参数'!$E$10)))))</f>
        <v/>
      </c>
      <c r="N2608" s="82"/>
    </row>
    <row r="2609" spans="1:14">
      <c r="A2609" s="76">
        <f t="shared" si="51"/>
        <v>2604</v>
      </c>
      <c r="B2609" s="77"/>
      <c r="C2609" s="77"/>
      <c r="D2609" s="77"/>
      <c r="E2609" s="77"/>
      <c r="F2609" s="78"/>
      <c r="G2609" s="78"/>
      <c r="H2609" s="78"/>
      <c r="I2609" s="76"/>
      <c r="J2609" s="8" t="str">
        <f>IF(I2609="ILF",IF($C$1="预估功能点",'模板使用说明&amp;基础参数'!$E$15,'模板使用说明&amp;基础参数'!$E$22),IF(I2609="EIF",IF($C$1="预估功能点",'模板使用说明&amp;基础参数'!$E$16,'模板使用说明&amp;基础参数'!$E$23),IF(I2609="EI",IF($C$1="预估功能点",'模板使用说明&amp;基础参数'!$E$17,'模板使用说明&amp;基础参数'!$E$24),IF(I2609="EO",IF($C$1="预估功能点",'模板使用说明&amp;基础参数'!$E$18,'模板使用说明&amp;基础参数'!$E$25),IF(I2609="EQ",IF($C$1="预估功能点",'模板使用说明&amp;基础参数'!$E$19,'模板使用说明&amp;基础参数'!$E$26),"")))))</f>
        <v/>
      </c>
      <c r="K2609" s="80"/>
      <c r="L2609" s="80"/>
      <c r="M2609" s="81" t="str">
        <f>IF(J2609="","",IF(K2609="高",IF(L2609="删除",J2609*'模板使用说明&amp;基础参数'!$E$5*'模板使用说明&amp;基础参数'!$E$12,IF(L2609="修改",J2609*'模板使用说明&amp;基础参数'!$E$5*'模板使用说明&amp;基础参数'!$E$11,J2609*'模板使用说明&amp;基础参数'!$E$5*'模板使用说明&amp;基础参数'!$E$10)),IF(K2609="中",IF(L2609="删除",J2609*'模板使用说明&amp;基础参数'!$E$6*'模板使用说明&amp;基础参数'!$E$12,IF(L2609="修改",J2609*'模板使用说明&amp;基础参数'!$E$6*'模板使用说明&amp;基础参数'!$E$11,J2609*'模板使用说明&amp;基础参数'!$E$6*'模板使用说明&amp;基础参数'!$E$10)),IF(L2609="删除",J2609*'模板使用说明&amp;基础参数'!$E$7*'模板使用说明&amp;基础参数'!$E$12,IF(L2609="修改",J2609*'模板使用说明&amp;基础参数'!$E$7*'模板使用说明&amp;基础参数'!$E$11,J2609*'模板使用说明&amp;基础参数'!$E$7*'模板使用说明&amp;基础参数'!$E$10)))))</f>
        <v/>
      </c>
      <c r="N2609" s="82"/>
    </row>
    <row r="2610" spans="1:14">
      <c r="A2610" s="76">
        <f t="shared" si="51"/>
        <v>2605</v>
      </c>
      <c r="B2610" s="77"/>
      <c r="C2610" s="77"/>
      <c r="D2610" s="77"/>
      <c r="E2610" s="77"/>
      <c r="F2610" s="78"/>
      <c r="G2610" s="78"/>
      <c r="H2610" s="78"/>
      <c r="I2610" s="76"/>
      <c r="J2610" s="8" t="str">
        <f>IF(I2610="ILF",IF($C$1="预估功能点",'模板使用说明&amp;基础参数'!$E$15,'模板使用说明&amp;基础参数'!$E$22),IF(I2610="EIF",IF($C$1="预估功能点",'模板使用说明&amp;基础参数'!$E$16,'模板使用说明&amp;基础参数'!$E$23),IF(I2610="EI",IF($C$1="预估功能点",'模板使用说明&amp;基础参数'!$E$17,'模板使用说明&amp;基础参数'!$E$24),IF(I2610="EO",IF($C$1="预估功能点",'模板使用说明&amp;基础参数'!$E$18,'模板使用说明&amp;基础参数'!$E$25),IF(I2610="EQ",IF($C$1="预估功能点",'模板使用说明&amp;基础参数'!$E$19,'模板使用说明&amp;基础参数'!$E$26),"")))))</f>
        <v/>
      </c>
      <c r="K2610" s="80"/>
      <c r="L2610" s="80"/>
      <c r="M2610" s="81" t="str">
        <f>IF(J2610="","",IF(K2610="高",IF(L2610="删除",J2610*'模板使用说明&amp;基础参数'!$E$5*'模板使用说明&amp;基础参数'!$E$12,IF(L2610="修改",J2610*'模板使用说明&amp;基础参数'!$E$5*'模板使用说明&amp;基础参数'!$E$11,J2610*'模板使用说明&amp;基础参数'!$E$5*'模板使用说明&amp;基础参数'!$E$10)),IF(K2610="中",IF(L2610="删除",J2610*'模板使用说明&amp;基础参数'!$E$6*'模板使用说明&amp;基础参数'!$E$12,IF(L2610="修改",J2610*'模板使用说明&amp;基础参数'!$E$6*'模板使用说明&amp;基础参数'!$E$11,J2610*'模板使用说明&amp;基础参数'!$E$6*'模板使用说明&amp;基础参数'!$E$10)),IF(L2610="删除",J2610*'模板使用说明&amp;基础参数'!$E$7*'模板使用说明&amp;基础参数'!$E$12,IF(L2610="修改",J2610*'模板使用说明&amp;基础参数'!$E$7*'模板使用说明&amp;基础参数'!$E$11,J2610*'模板使用说明&amp;基础参数'!$E$7*'模板使用说明&amp;基础参数'!$E$10)))))</f>
        <v/>
      </c>
      <c r="N2610" s="82"/>
    </row>
    <row r="2611" spans="1:14">
      <c r="A2611" s="76">
        <f t="shared" si="51"/>
        <v>2606</v>
      </c>
      <c r="B2611" s="77"/>
      <c r="C2611" s="77"/>
      <c r="D2611" s="77"/>
      <c r="E2611" s="77"/>
      <c r="F2611" s="78"/>
      <c r="G2611" s="78"/>
      <c r="H2611" s="78"/>
      <c r="I2611" s="76"/>
      <c r="J2611" s="8" t="str">
        <f>IF(I2611="ILF",IF($C$1="预估功能点",'模板使用说明&amp;基础参数'!$E$15,'模板使用说明&amp;基础参数'!$E$22),IF(I2611="EIF",IF($C$1="预估功能点",'模板使用说明&amp;基础参数'!$E$16,'模板使用说明&amp;基础参数'!$E$23),IF(I2611="EI",IF($C$1="预估功能点",'模板使用说明&amp;基础参数'!$E$17,'模板使用说明&amp;基础参数'!$E$24),IF(I2611="EO",IF($C$1="预估功能点",'模板使用说明&amp;基础参数'!$E$18,'模板使用说明&amp;基础参数'!$E$25),IF(I2611="EQ",IF($C$1="预估功能点",'模板使用说明&amp;基础参数'!$E$19,'模板使用说明&amp;基础参数'!$E$26),"")))))</f>
        <v/>
      </c>
      <c r="K2611" s="80"/>
      <c r="L2611" s="80"/>
      <c r="M2611" s="81" t="str">
        <f>IF(J2611="","",IF(K2611="高",IF(L2611="删除",J2611*'模板使用说明&amp;基础参数'!$E$5*'模板使用说明&amp;基础参数'!$E$12,IF(L2611="修改",J2611*'模板使用说明&amp;基础参数'!$E$5*'模板使用说明&amp;基础参数'!$E$11,J2611*'模板使用说明&amp;基础参数'!$E$5*'模板使用说明&amp;基础参数'!$E$10)),IF(K2611="中",IF(L2611="删除",J2611*'模板使用说明&amp;基础参数'!$E$6*'模板使用说明&amp;基础参数'!$E$12,IF(L2611="修改",J2611*'模板使用说明&amp;基础参数'!$E$6*'模板使用说明&amp;基础参数'!$E$11,J2611*'模板使用说明&amp;基础参数'!$E$6*'模板使用说明&amp;基础参数'!$E$10)),IF(L2611="删除",J2611*'模板使用说明&amp;基础参数'!$E$7*'模板使用说明&amp;基础参数'!$E$12,IF(L2611="修改",J2611*'模板使用说明&amp;基础参数'!$E$7*'模板使用说明&amp;基础参数'!$E$11,J2611*'模板使用说明&amp;基础参数'!$E$7*'模板使用说明&amp;基础参数'!$E$10)))))</f>
        <v/>
      </c>
      <c r="N2611" s="82"/>
    </row>
    <row r="2612" spans="1:14">
      <c r="A2612" s="76">
        <f t="shared" si="51"/>
        <v>2607</v>
      </c>
      <c r="B2612" s="77"/>
      <c r="C2612" s="77"/>
      <c r="D2612" s="77"/>
      <c r="E2612" s="77"/>
      <c r="F2612" s="78"/>
      <c r="G2612" s="78"/>
      <c r="H2612" s="78"/>
      <c r="I2612" s="76"/>
      <c r="J2612" s="8" t="str">
        <f>IF(I2612="ILF",IF($C$1="预估功能点",'模板使用说明&amp;基础参数'!$E$15,'模板使用说明&amp;基础参数'!$E$22),IF(I2612="EIF",IF($C$1="预估功能点",'模板使用说明&amp;基础参数'!$E$16,'模板使用说明&amp;基础参数'!$E$23),IF(I2612="EI",IF($C$1="预估功能点",'模板使用说明&amp;基础参数'!$E$17,'模板使用说明&amp;基础参数'!$E$24),IF(I2612="EO",IF($C$1="预估功能点",'模板使用说明&amp;基础参数'!$E$18,'模板使用说明&amp;基础参数'!$E$25),IF(I2612="EQ",IF($C$1="预估功能点",'模板使用说明&amp;基础参数'!$E$19,'模板使用说明&amp;基础参数'!$E$26),"")))))</f>
        <v/>
      </c>
      <c r="K2612" s="80"/>
      <c r="L2612" s="80"/>
      <c r="M2612" s="81" t="str">
        <f>IF(J2612="","",IF(K2612="高",IF(L2612="删除",J2612*'模板使用说明&amp;基础参数'!$E$5*'模板使用说明&amp;基础参数'!$E$12,IF(L2612="修改",J2612*'模板使用说明&amp;基础参数'!$E$5*'模板使用说明&amp;基础参数'!$E$11,J2612*'模板使用说明&amp;基础参数'!$E$5*'模板使用说明&amp;基础参数'!$E$10)),IF(K2612="中",IF(L2612="删除",J2612*'模板使用说明&amp;基础参数'!$E$6*'模板使用说明&amp;基础参数'!$E$12,IF(L2612="修改",J2612*'模板使用说明&amp;基础参数'!$E$6*'模板使用说明&amp;基础参数'!$E$11,J2612*'模板使用说明&amp;基础参数'!$E$6*'模板使用说明&amp;基础参数'!$E$10)),IF(L2612="删除",J2612*'模板使用说明&amp;基础参数'!$E$7*'模板使用说明&amp;基础参数'!$E$12,IF(L2612="修改",J2612*'模板使用说明&amp;基础参数'!$E$7*'模板使用说明&amp;基础参数'!$E$11,J2612*'模板使用说明&amp;基础参数'!$E$7*'模板使用说明&amp;基础参数'!$E$10)))))</f>
        <v/>
      </c>
      <c r="N2612" s="82"/>
    </row>
    <row r="2613" spans="1:14">
      <c r="A2613" s="76">
        <f t="shared" si="51"/>
        <v>2608</v>
      </c>
      <c r="B2613" s="77"/>
      <c r="C2613" s="77"/>
      <c r="D2613" s="77"/>
      <c r="E2613" s="77"/>
      <c r="F2613" s="78"/>
      <c r="G2613" s="78"/>
      <c r="H2613" s="78"/>
      <c r="I2613" s="76"/>
      <c r="J2613" s="8" t="str">
        <f>IF(I2613="ILF",IF($C$1="预估功能点",'模板使用说明&amp;基础参数'!$E$15,'模板使用说明&amp;基础参数'!$E$22),IF(I2613="EIF",IF($C$1="预估功能点",'模板使用说明&amp;基础参数'!$E$16,'模板使用说明&amp;基础参数'!$E$23),IF(I2613="EI",IF($C$1="预估功能点",'模板使用说明&amp;基础参数'!$E$17,'模板使用说明&amp;基础参数'!$E$24),IF(I2613="EO",IF($C$1="预估功能点",'模板使用说明&amp;基础参数'!$E$18,'模板使用说明&amp;基础参数'!$E$25),IF(I2613="EQ",IF($C$1="预估功能点",'模板使用说明&amp;基础参数'!$E$19,'模板使用说明&amp;基础参数'!$E$26),"")))))</f>
        <v/>
      </c>
      <c r="K2613" s="80"/>
      <c r="L2613" s="80"/>
      <c r="M2613" s="81" t="str">
        <f>IF(J2613="","",IF(K2613="高",IF(L2613="删除",J2613*'模板使用说明&amp;基础参数'!$E$5*'模板使用说明&amp;基础参数'!$E$12,IF(L2613="修改",J2613*'模板使用说明&amp;基础参数'!$E$5*'模板使用说明&amp;基础参数'!$E$11,J2613*'模板使用说明&amp;基础参数'!$E$5*'模板使用说明&amp;基础参数'!$E$10)),IF(K2613="中",IF(L2613="删除",J2613*'模板使用说明&amp;基础参数'!$E$6*'模板使用说明&amp;基础参数'!$E$12,IF(L2613="修改",J2613*'模板使用说明&amp;基础参数'!$E$6*'模板使用说明&amp;基础参数'!$E$11,J2613*'模板使用说明&amp;基础参数'!$E$6*'模板使用说明&amp;基础参数'!$E$10)),IF(L2613="删除",J2613*'模板使用说明&amp;基础参数'!$E$7*'模板使用说明&amp;基础参数'!$E$12,IF(L2613="修改",J2613*'模板使用说明&amp;基础参数'!$E$7*'模板使用说明&amp;基础参数'!$E$11,J2613*'模板使用说明&amp;基础参数'!$E$7*'模板使用说明&amp;基础参数'!$E$10)))))</f>
        <v/>
      </c>
      <c r="N2613" s="82"/>
    </row>
    <row r="2614" spans="1:14">
      <c r="A2614" s="76">
        <f t="shared" si="51"/>
        <v>2609</v>
      </c>
      <c r="B2614" s="77"/>
      <c r="C2614" s="77"/>
      <c r="D2614" s="77"/>
      <c r="E2614" s="77"/>
      <c r="F2614" s="78"/>
      <c r="G2614" s="78"/>
      <c r="H2614" s="78"/>
      <c r="I2614" s="76"/>
      <c r="J2614" s="8" t="str">
        <f>IF(I2614="ILF",IF($C$1="预估功能点",'模板使用说明&amp;基础参数'!$E$15,'模板使用说明&amp;基础参数'!$E$22),IF(I2614="EIF",IF($C$1="预估功能点",'模板使用说明&amp;基础参数'!$E$16,'模板使用说明&amp;基础参数'!$E$23),IF(I2614="EI",IF($C$1="预估功能点",'模板使用说明&amp;基础参数'!$E$17,'模板使用说明&amp;基础参数'!$E$24),IF(I2614="EO",IF($C$1="预估功能点",'模板使用说明&amp;基础参数'!$E$18,'模板使用说明&amp;基础参数'!$E$25),IF(I2614="EQ",IF($C$1="预估功能点",'模板使用说明&amp;基础参数'!$E$19,'模板使用说明&amp;基础参数'!$E$26),"")))))</f>
        <v/>
      </c>
      <c r="K2614" s="80"/>
      <c r="L2614" s="80"/>
      <c r="M2614" s="81" t="str">
        <f>IF(J2614="","",IF(K2614="高",IF(L2614="删除",J2614*'模板使用说明&amp;基础参数'!$E$5*'模板使用说明&amp;基础参数'!$E$12,IF(L2614="修改",J2614*'模板使用说明&amp;基础参数'!$E$5*'模板使用说明&amp;基础参数'!$E$11,J2614*'模板使用说明&amp;基础参数'!$E$5*'模板使用说明&amp;基础参数'!$E$10)),IF(K2614="中",IF(L2614="删除",J2614*'模板使用说明&amp;基础参数'!$E$6*'模板使用说明&amp;基础参数'!$E$12,IF(L2614="修改",J2614*'模板使用说明&amp;基础参数'!$E$6*'模板使用说明&amp;基础参数'!$E$11,J2614*'模板使用说明&amp;基础参数'!$E$6*'模板使用说明&amp;基础参数'!$E$10)),IF(L2614="删除",J2614*'模板使用说明&amp;基础参数'!$E$7*'模板使用说明&amp;基础参数'!$E$12,IF(L2614="修改",J2614*'模板使用说明&amp;基础参数'!$E$7*'模板使用说明&amp;基础参数'!$E$11,J2614*'模板使用说明&amp;基础参数'!$E$7*'模板使用说明&amp;基础参数'!$E$10)))))</f>
        <v/>
      </c>
      <c r="N2614" s="82"/>
    </row>
    <row r="2615" spans="1:14">
      <c r="A2615" s="76">
        <f t="shared" si="51"/>
        <v>2610</v>
      </c>
      <c r="B2615" s="77"/>
      <c r="C2615" s="77"/>
      <c r="D2615" s="77"/>
      <c r="E2615" s="77"/>
      <c r="F2615" s="78"/>
      <c r="G2615" s="78"/>
      <c r="H2615" s="78"/>
      <c r="I2615" s="76"/>
      <c r="J2615" s="8" t="str">
        <f>IF(I2615="ILF",IF($C$1="预估功能点",'模板使用说明&amp;基础参数'!$E$15,'模板使用说明&amp;基础参数'!$E$22),IF(I2615="EIF",IF($C$1="预估功能点",'模板使用说明&amp;基础参数'!$E$16,'模板使用说明&amp;基础参数'!$E$23),IF(I2615="EI",IF($C$1="预估功能点",'模板使用说明&amp;基础参数'!$E$17,'模板使用说明&amp;基础参数'!$E$24),IF(I2615="EO",IF($C$1="预估功能点",'模板使用说明&amp;基础参数'!$E$18,'模板使用说明&amp;基础参数'!$E$25),IF(I2615="EQ",IF($C$1="预估功能点",'模板使用说明&amp;基础参数'!$E$19,'模板使用说明&amp;基础参数'!$E$26),"")))))</f>
        <v/>
      </c>
      <c r="K2615" s="80"/>
      <c r="L2615" s="80"/>
      <c r="M2615" s="81" t="str">
        <f>IF(J2615="","",IF(K2615="高",IF(L2615="删除",J2615*'模板使用说明&amp;基础参数'!$E$5*'模板使用说明&amp;基础参数'!$E$12,IF(L2615="修改",J2615*'模板使用说明&amp;基础参数'!$E$5*'模板使用说明&amp;基础参数'!$E$11,J2615*'模板使用说明&amp;基础参数'!$E$5*'模板使用说明&amp;基础参数'!$E$10)),IF(K2615="中",IF(L2615="删除",J2615*'模板使用说明&amp;基础参数'!$E$6*'模板使用说明&amp;基础参数'!$E$12,IF(L2615="修改",J2615*'模板使用说明&amp;基础参数'!$E$6*'模板使用说明&amp;基础参数'!$E$11,J2615*'模板使用说明&amp;基础参数'!$E$6*'模板使用说明&amp;基础参数'!$E$10)),IF(L2615="删除",J2615*'模板使用说明&amp;基础参数'!$E$7*'模板使用说明&amp;基础参数'!$E$12,IF(L2615="修改",J2615*'模板使用说明&amp;基础参数'!$E$7*'模板使用说明&amp;基础参数'!$E$11,J2615*'模板使用说明&amp;基础参数'!$E$7*'模板使用说明&amp;基础参数'!$E$10)))))</f>
        <v/>
      </c>
      <c r="N2615" s="82"/>
    </row>
    <row r="2616" spans="1:14">
      <c r="A2616" s="76">
        <f t="shared" si="51"/>
        <v>2611</v>
      </c>
      <c r="B2616" s="77"/>
      <c r="C2616" s="77"/>
      <c r="D2616" s="77"/>
      <c r="E2616" s="77"/>
      <c r="F2616" s="78"/>
      <c r="G2616" s="78"/>
      <c r="H2616" s="78"/>
      <c r="I2616" s="76"/>
      <c r="J2616" s="8" t="str">
        <f>IF(I2616="ILF",IF($C$1="预估功能点",'模板使用说明&amp;基础参数'!$E$15,'模板使用说明&amp;基础参数'!$E$22),IF(I2616="EIF",IF($C$1="预估功能点",'模板使用说明&amp;基础参数'!$E$16,'模板使用说明&amp;基础参数'!$E$23),IF(I2616="EI",IF($C$1="预估功能点",'模板使用说明&amp;基础参数'!$E$17,'模板使用说明&amp;基础参数'!$E$24),IF(I2616="EO",IF($C$1="预估功能点",'模板使用说明&amp;基础参数'!$E$18,'模板使用说明&amp;基础参数'!$E$25),IF(I2616="EQ",IF($C$1="预估功能点",'模板使用说明&amp;基础参数'!$E$19,'模板使用说明&amp;基础参数'!$E$26),"")))))</f>
        <v/>
      </c>
      <c r="K2616" s="80"/>
      <c r="L2616" s="80"/>
      <c r="M2616" s="81" t="str">
        <f>IF(J2616="","",IF(K2616="高",IF(L2616="删除",J2616*'模板使用说明&amp;基础参数'!$E$5*'模板使用说明&amp;基础参数'!$E$12,IF(L2616="修改",J2616*'模板使用说明&amp;基础参数'!$E$5*'模板使用说明&amp;基础参数'!$E$11,J2616*'模板使用说明&amp;基础参数'!$E$5*'模板使用说明&amp;基础参数'!$E$10)),IF(K2616="中",IF(L2616="删除",J2616*'模板使用说明&amp;基础参数'!$E$6*'模板使用说明&amp;基础参数'!$E$12,IF(L2616="修改",J2616*'模板使用说明&amp;基础参数'!$E$6*'模板使用说明&amp;基础参数'!$E$11,J2616*'模板使用说明&amp;基础参数'!$E$6*'模板使用说明&amp;基础参数'!$E$10)),IF(L2616="删除",J2616*'模板使用说明&amp;基础参数'!$E$7*'模板使用说明&amp;基础参数'!$E$12,IF(L2616="修改",J2616*'模板使用说明&amp;基础参数'!$E$7*'模板使用说明&amp;基础参数'!$E$11,J2616*'模板使用说明&amp;基础参数'!$E$7*'模板使用说明&amp;基础参数'!$E$10)))))</f>
        <v/>
      </c>
      <c r="N2616" s="82"/>
    </row>
    <row r="2617" spans="1:14">
      <c r="A2617" s="76">
        <f t="shared" si="51"/>
        <v>2612</v>
      </c>
      <c r="B2617" s="77"/>
      <c r="C2617" s="77"/>
      <c r="D2617" s="77"/>
      <c r="E2617" s="77"/>
      <c r="F2617" s="78"/>
      <c r="G2617" s="78"/>
      <c r="H2617" s="78"/>
      <c r="I2617" s="76"/>
      <c r="J2617" s="8" t="str">
        <f>IF(I2617="ILF",IF($C$1="预估功能点",'模板使用说明&amp;基础参数'!$E$15,'模板使用说明&amp;基础参数'!$E$22),IF(I2617="EIF",IF($C$1="预估功能点",'模板使用说明&amp;基础参数'!$E$16,'模板使用说明&amp;基础参数'!$E$23),IF(I2617="EI",IF($C$1="预估功能点",'模板使用说明&amp;基础参数'!$E$17,'模板使用说明&amp;基础参数'!$E$24),IF(I2617="EO",IF($C$1="预估功能点",'模板使用说明&amp;基础参数'!$E$18,'模板使用说明&amp;基础参数'!$E$25),IF(I2617="EQ",IF($C$1="预估功能点",'模板使用说明&amp;基础参数'!$E$19,'模板使用说明&amp;基础参数'!$E$26),"")))))</f>
        <v/>
      </c>
      <c r="K2617" s="80"/>
      <c r="L2617" s="80"/>
      <c r="M2617" s="81" t="str">
        <f>IF(J2617="","",IF(K2617="高",IF(L2617="删除",J2617*'模板使用说明&amp;基础参数'!$E$5*'模板使用说明&amp;基础参数'!$E$12,IF(L2617="修改",J2617*'模板使用说明&amp;基础参数'!$E$5*'模板使用说明&amp;基础参数'!$E$11,J2617*'模板使用说明&amp;基础参数'!$E$5*'模板使用说明&amp;基础参数'!$E$10)),IF(K2617="中",IF(L2617="删除",J2617*'模板使用说明&amp;基础参数'!$E$6*'模板使用说明&amp;基础参数'!$E$12,IF(L2617="修改",J2617*'模板使用说明&amp;基础参数'!$E$6*'模板使用说明&amp;基础参数'!$E$11,J2617*'模板使用说明&amp;基础参数'!$E$6*'模板使用说明&amp;基础参数'!$E$10)),IF(L2617="删除",J2617*'模板使用说明&amp;基础参数'!$E$7*'模板使用说明&amp;基础参数'!$E$12,IF(L2617="修改",J2617*'模板使用说明&amp;基础参数'!$E$7*'模板使用说明&amp;基础参数'!$E$11,J2617*'模板使用说明&amp;基础参数'!$E$7*'模板使用说明&amp;基础参数'!$E$10)))))</f>
        <v/>
      </c>
      <c r="N2617" s="82"/>
    </row>
    <row r="2618" spans="1:14">
      <c r="A2618" s="76">
        <f t="shared" si="51"/>
        <v>2613</v>
      </c>
      <c r="B2618" s="77"/>
      <c r="C2618" s="77"/>
      <c r="D2618" s="77"/>
      <c r="E2618" s="77"/>
      <c r="F2618" s="78"/>
      <c r="G2618" s="78"/>
      <c r="H2618" s="78"/>
      <c r="I2618" s="76"/>
      <c r="J2618" s="8" t="str">
        <f>IF(I2618="ILF",IF($C$1="预估功能点",'模板使用说明&amp;基础参数'!$E$15,'模板使用说明&amp;基础参数'!$E$22),IF(I2618="EIF",IF($C$1="预估功能点",'模板使用说明&amp;基础参数'!$E$16,'模板使用说明&amp;基础参数'!$E$23),IF(I2618="EI",IF($C$1="预估功能点",'模板使用说明&amp;基础参数'!$E$17,'模板使用说明&amp;基础参数'!$E$24),IF(I2618="EO",IF($C$1="预估功能点",'模板使用说明&amp;基础参数'!$E$18,'模板使用说明&amp;基础参数'!$E$25),IF(I2618="EQ",IF($C$1="预估功能点",'模板使用说明&amp;基础参数'!$E$19,'模板使用说明&amp;基础参数'!$E$26),"")))))</f>
        <v/>
      </c>
      <c r="K2618" s="80"/>
      <c r="L2618" s="80"/>
      <c r="M2618" s="81" t="str">
        <f>IF(J2618="","",IF(K2618="高",IF(L2618="删除",J2618*'模板使用说明&amp;基础参数'!$E$5*'模板使用说明&amp;基础参数'!$E$12,IF(L2618="修改",J2618*'模板使用说明&amp;基础参数'!$E$5*'模板使用说明&amp;基础参数'!$E$11,J2618*'模板使用说明&amp;基础参数'!$E$5*'模板使用说明&amp;基础参数'!$E$10)),IF(K2618="中",IF(L2618="删除",J2618*'模板使用说明&amp;基础参数'!$E$6*'模板使用说明&amp;基础参数'!$E$12,IF(L2618="修改",J2618*'模板使用说明&amp;基础参数'!$E$6*'模板使用说明&amp;基础参数'!$E$11,J2618*'模板使用说明&amp;基础参数'!$E$6*'模板使用说明&amp;基础参数'!$E$10)),IF(L2618="删除",J2618*'模板使用说明&amp;基础参数'!$E$7*'模板使用说明&amp;基础参数'!$E$12,IF(L2618="修改",J2618*'模板使用说明&amp;基础参数'!$E$7*'模板使用说明&amp;基础参数'!$E$11,J2618*'模板使用说明&amp;基础参数'!$E$7*'模板使用说明&amp;基础参数'!$E$10)))))</f>
        <v/>
      </c>
      <c r="N2618" s="82"/>
    </row>
    <row r="2619" spans="1:14">
      <c r="A2619" s="76">
        <f t="shared" si="51"/>
        <v>2614</v>
      </c>
      <c r="B2619" s="77"/>
      <c r="C2619" s="77"/>
      <c r="D2619" s="77"/>
      <c r="E2619" s="77"/>
      <c r="F2619" s="78"/>
      <c r="G2619" s="78"/>
      <c r="H2619" s="78"/>
      <c r="I2619" s="76"/>
      <c r="J2619" s="8" t="str">
        <f>IF(I2619="ILF",IF($C$1="预估功能点",'模板使用说明&amp;基础参数'!$E$15,'模板使用说明&amp;基础参数'!$E$22),IF(I2619="EIF",IF($C$1="预估功能点",'模板使用说明&amp;基础参数'!$E$16,'模板使用说明&amp;基础参数'!$E$23),IF(I2619="EI",IF($C$1="预估功能点",'模板使用说明&amp;基础参数'!$E$17,'模板使用说明&amp;基础参数'!$E$24),IF(I2619="EO",IF($C$1="预估功能点",'模板使用说明&amp;基础参数'!$E$18,'模板使用说明&amp;基础参数'!$E$25),IF(I2619="EQ",IF($C$1="预估功能点",'模板使用说明&amp;基础参数'!$E$19,'模板使用说明&amp;基础参数'!$E$26),"")))))</f>
        <v/>
      </c>
      <c r="K2619" s="80"/>
      <c r="L2619" s="80"/>
      <c r="M2619" s="81" t="str">
        <f>IF(J2619="","",IF(K2619="高",IF(L2619="删除",J2619*'模板使用说明&amp;基础参数'!$E$5*'模板使用说明&amp;基础参数'!$E$12,IF(L2619="修改",J2619*'模板使用说明&amp;基础参数'!$E$5*'模板使用说明&amp;基础参数'!$E$11,J2619*'模板使用说明&amp;基础参数'!$E$5*'模板使用说明&amp;基础参数'!$E$10)),IF(K2619="中",IF(L2619="删除",J2619*'模板使用说明&amp;基础参数'!$E$6*'模板使用说明&amp;基础参数'!$E$12,IF(L2619="修改",J2619*'模板使用说明&amp;基础参数'!$E$6*'模板使用说明&amp;基础参数'!$E$11,J2619*'模板使用说明&amp;基础参数'!$E$6*'模板使用说明&amp;基础参数'!$E$10)),IF(L2619="删除",J2619*'模板使用说明&amp;基础参数'!$E$7*'模板使用说明&amp;基础参数'!$E$12,IF(L2619="修改",J2619*'模板使用说明&amp;基础参数'!$E$7*'模板使用说明&amp;基础参数'!$E$11,J2619*'模板使用说明&amp;基础参数'!$E$7*'模板使用说明&amp;基础参数'!$E$10)))))</f>
        <v/>
      </c>
      <c r="N2619" s="82"/>
    </row>
    <row r="2620" spans="1:14">
      <c r="A2620" s="76">
        <f t="shared" si="51"/>
        <v>2615</v>
      </c>
      <c r="B2620" s="77"/>
      <c r="C2620" s="77"/>
      <c r="D2620" s="77"/>
      <c r="E2620" s="77"/>
      <c r="F2620" s="78"/>
      <c r="G2620" s="78"/>
      <c r="H2620" s="78"/>
      <c r="I2620" s="76"/>
      <c r="J2620" s="8" t="str">
        <f>IF(I2620="ILF",IF($C$1="预估功能点",'模板使用说明&amp;基础参数'!$E$15,'模板使用说明&amp;基础参数'!$E$22),IF(I2620="EIF",IF($C$1="预估功能点",'模板使用说明&amp;基础参数'!$E$16,'模板使用说明&amp;基础参数'!$E$23),IF(I2620="EI",IF($C$1="预估功能点",'模板使用说明&amp;基础参数'!$E$17,'模板使用说明&amp;基础参数'!$E$24),IF(I2620="EO",IF($C$1="预估功能点",'模板使用说明&amp;基础参数'!$E$18,'模板使用说明&amp;基础参数'!$E$25),IF(I2620="EQ",IF($C$1="预估功能点",'模板使用说明&amp;基础参数'!$E$19,'模板使用说明&amp;基础参数'!$E$26),"")))))</f>
        <v/>
      </c>
      <c r="K2620" s="80"/>
      <c r="L2620" s="80"/>
      <c r="M2620" s="81" t="str">
        <f>IF(J2620="","",IF(K2620="高",IF(L2620="删除",J2620*'模板使用说明&amp;基础参数'!$E$5*'模板使用说明&amp;基础参数'!$E$12,IF(L2620="修改",J2620*'模板使用说明&amp;基础参数'!$E$5*'模板使用说明&amp;基础参数'!$E$11,J2620*'模板使用说明&amp;基础参数'!$E$5*'模板使用说明&amp;基础参数'!$E$10)),IF(K2620="中",IF(L2620="删除",J2620*'模板使用说明&amp;基础参数'!$E$6*'模板使用说明&amp;基础参数'!$E$12,IF(L2620="修改",J2620*'模板使用说明&amp;基础参数'!$E$6*'模板使用说明&amp;基础参数'!$E$11,J2620*'模板使用说明&amp;基础参数'!$E$6*'模板使用说明&amp;基础参数'!$E$10)),IF(L2620="删除",J2620*'模板使用说明&amp;基础参数'!$E$7*'模板使用说明&amp;基础参数'!$E$12,IF(L2620="修改",J2620*'模板使用说明&amp;基础参数'!$E$7*'模板使用说明&amp;基础参数'!$E$11,J2620*'模板使用说明&amp;基础参数'!$E$7*'模板使用说明&amp;基础参数'!$E$10)))))</f>
        <v/>
      </c>
      <c r="N2620" s="82"/>
    </row>
    <row r="2621" spans="1:14">
      <c r="A2621" s="76">
        <f t="shared" si="51"/>
        <v>2616</v>
      </c>
      <c r="B2621" s="77"/>
      <c r="C2621" s="77"/>
      <c r="D2621" s="77"/>
      <c r="E2621" s="77"/>
      <c r="F2621" s="78"/>
      <c r="G2621" s="78"/>
      <c r="H2621" s="78"/>
      <c r="I2621" s="76"/>
      <c r="J2621" s="8" t="str">
        <f>IF(I2621="ILF",IF($C$1="预估功能点",'模板使用说明&amp;基础参数'!$E$15,'模板使用说明&amp;基础参数'!$E$22),IF(I2621="EIF",IF($C$1="预估功能点",'模板使用说明&amp;基础参数'!$E$16,'模板使用说明&amp;基础参数'!$E$23),IF(I2621="EI",IF($C$1="预估功能点",'模板使用说明&amp;基础参数'!$E$17,'模板使用说明&amp;基础参数'!$E$24),IF(I2621="EO",IF($C$1="预估功能点",'模板使用说明&amp;基础参数'!$E$18,'模板使用说明&amp;基础参数'!$E$25),IF(I2621="EQ",IF($C$1="预估功能点",'模板使用说明&amp;基础参数'!$E$19,'模板使用说明&amp;基础参数'!$E$26),"")))))</f>
        <v/>
      </c>
      <c r="K2621" s="80"/>
      <c r="L2621" s="80"/>
      <c r="M2621" s="81" t="str">
        <f>IF(J2621="","",IF(K2621="高",IF(L2621="删除",J2621*'模板使用说明&amp;基础参数'!$E$5*'模板使用说明&amp;基础参数'!$E$12,IF(L2621="修改",J2621*'模板使用说明&amp;基础参数'!$E$5*'模板使用说明&amp;基础参数'!$E$11,J2621*'模板使用说明&amp;基础参数'!$E$5*'模板使用说明&amp;基础参数'!$E$10)),IF(K2621="中",IF(L2621="删除",J2621*'模板使用说明&amp;基础参数'!$E$6*'模板使用说明&amp;基础参数'!$E$12,IF(L2621="修改",J2621*'模板使用说明&amp;基础参数'!$E$6*'模板使用说明&amp;基础参数'!$E$11,J2621*'模板使用说明&amp;基础参数'!$E$6*'模板使用说明&amp;基础参数'!$E$10)),IF(L2621="删除",J2621*'模板使用说明&amp;基础参数'!$E$7*'模板使用说明&amp;基础参数'!$E$12,IF(L2621="修改",J2621*'模板使用说明&amp;基础参数'!$E$7*'模板使用说明&amp;基础参数'!$E$11,J2621*'模板使用说明&amp;基础参数'!$E$7*'模板使用说明&amp;基础参数'!$E$10)))))</f>
        <v/>
      </c>
      <c r="N2621" s="82"/>
    </row>
    <row r="2622" spans="1:14">
      <c r="A2622" s="76">
        <f t="shared" si="51"/>
        <v>2617</v>
      </c>
      <c r="B2622" s="77"/>
      <c r="C2622" s="77"/>
      <c r="D2622" s="77"/>
      <c r="E2622" s="77"/>
      <c r="F2622" s="78"/>
      <c r="G2622" s="78"/>
      <c r="H2622" s="78"/>
      <c r="I2622" s="76"/>
      <c r="J2622" s="8" t="str">
        <f>IF(I2622="ILF",IF($C$1="预估功能点",'模板使用说明&amp;基础参数'!$E$15,'模板使用说明&amp;基础参数'!$E$22),IF(I2622="EIF",IF($C$1="预估功能点",'模板使用说明&amp;基础参数'!$E$16,'模板使用说明&amp;基础参数'!$E$23),IF(I2622="EI",IF($C$1="预估功能点",'模板使用说明&amp;基础参数'!$E$17,'模板使用说明&amp;基础参数'!$E$24),IF(I2622="EO",IF($C$1="预估功能点",'模板使用说明&amp;基础参数'!$E$18,'模板使用说明&amp;基础参数'!$E$25),IF(I2622="EQ",IF($C$1="预估功能点",'模板使用说明&amp;基础参数'!$E$19,'模板使用说明&amp;基础参数'!$E$26),"")))))</f>
        <v/>
      </c>
      <c r="K2622" s="80"/>
      <c r="L2622" s="80"/>
      <c r="M2622" s="81" t="str">
        <f>IF(J2622="","",IF(K2622="高",IF(L2622="删除",J2622*'模板使用说明&amp;基础参数'!$E$5*'模板使用说明&amp;基础参数'!$E$12,IF(L2622="修改",J2622*'模板使用说明&amp;基础参数'!$E$5*'模板使用说明&amp;基础参数'!$E$11,J2622*'模板使用说明&amp;基础参数'!$E$5*'模板使用说明&amp;基础参数'!$E$10)),IF(K2622="中",IF(L2622="删除",J2622*'模板使用说明&amp;基础参数'!$E$6*'模板使用说明&amp;基础参数'!$E$12,IF(L2622="修改",J2622*'模板使用说明&amp;基础参数'!$E$6*'模板使用说明&amp;基础参数'!$E$11,J2622*'模板使用说明&amp;基础参数'!$E$6*'模板使用说明&amp;基础参数'!$E$10)),IF(L2622="删除",J2622*'模板使用说明&amp;基础参数'!$E$7*'模板使用说明&amp;基础参数'!$E$12,IF(L2622="修改",J2622*'模板使用说明&amp;基础参数'!$E$7*'模板使用说明&amp;基础参数'!$E$11,J2622*'模板使用说明&amp;基础参数'!$E$7*'模板使用说明&amp;基础参数'!$E$10)))))</f>
        <v/>
      </c>
      <c r="N2622" s="82"/>
    </row>
    <row r="2623" spans="1:14">
      <c r="A2623" s="76">
        <f t="shared" si="51"/>
        <v>2618</v>
      </c>
      <c r="B2623" s="77"/>
      <c r="C2623" s="77"/>
      <c r="D2623" s="77"/>
      <c r="E2623" s="77"/>
      <c r="F2623" s="78"/>
      <c r="G2623" s="78"/>
      <c r="H2623" s="78"/>
      <c r="I2623" s="76"/>
      <c r="J2623" s="8" t="str">
        <f>IF(I2623="ILF",IF($C$1="预估功能点",'模板使用说明&amp;基础参数'!$E$15,'模板使用说明&amp;基础参数'!$E$22),IF(I2623="EIF",IF($C$1="预估功能点",'模板使用说明&amp;基础参数'!$E$16,'模板使用说明&amp;基础参数'!$E$23),IF(I2623="EI",IF($C$1="预估功能点",'模板使用说明&amp;基础参数'!$E$17,'模板使用说明&amp;基础参数'!$E$24),IF(I2623="EO",IF($C$1="预估功能点",'模板使用说明&amp;基础参数'!$E$18,'模板使用说明&amp;基础参数'!$E$25),IF(I2623="EQ",IF($C$1="预估功能点",'模板使用说明&amp;基础参数'!$E$19,'模板使用说明&amp;基础参数'!$E$26),"")))))</f>
        <v/>
      </c>
      <c r="K2623" s="80"/>
      <c r="L2623" s="80"/>
      <c r="M2623" s="81" t="str">
        <f>IF(J2623="","",IF(K2623="高",IF(L2623="删除",J2623*'模板使用说明&amp;基础参数'!$E$5*'模板使用说明&amp;基础参数'!$E$12,IF(L2623="修改",J2623*'模板使用说明&amp;基础参数'!$E$5*'模板使用说明&amp;基础参数'!$E$11,J2623*'模板使用说明&amp;基础参数'!$E$5*'模板使用说明&amp;基础参数'!$E$10)),IF(K2623="中",IF(L2623="删除",J2623*'模板使用说明&amp;基础参数'!$E$6*'模板使用说明&amp;基础参数'!$E$12,IF(L2623="修改",J2623*'模板使用说明&amp;基础参数'!$E$6*'模板使用说明&amp;基础参数'!$E$11,J2623*'模板使用说明&amp;基础参数'!$E$6*'模板使用说明&amp;基础参数'!$E$10)),IF(L2623="删除",J2623*'模板使用说明&amp;基础参数'!$E$7*'模板使用说明&amp;基础参数'!$E$12,IF(L2623="修改",J2623*'模板使用说明&amp;基础参数'!$E$7*'模板使用说明&amp;基础参数'!$E$11,J2623*'模板使用说明&amp;基础参数'!$E$7*'模板使用说明&amp;基础参数'!$E$10)))))</f>
        <v/>
      </c>
      <c r="N2623" s="82"/>
    </row>
    <row r="2624" spans="1:14">
      <c r="A2624" s="76">
        <f t="shared" si="51"/>
        <v>2619</v>
      </c>
      <c r="B2624" s="77"/>
      <c r="C2624" s="77"/>
      <c r="D2624" s="77"/>
      <c r="E2624" s="77"/>
      <c r="F2624" s="78"/>
      <c r="G2624" s="78"/>
      <c r="H2624" s="78"/>
      <c r="I2624" s="76"/>
      <c r="J2624" s="8" t="str">
        <f>IF(I2624="ILF",IF($C$1="预估功能点",'模板使用说明&amp;基础参数'!$E$15,'模板使用说明&amp;基础参数'!$E$22),IF(I2624="EIF",IF($C$1="预估功能点",'模板使用说明&amp;基础参数'!$E$16,'模板使用说明&amp;基础参数'!$E$23),IF(I2624="EI",IF($C$1="预估功能点",'模板使用说明&amp;基础参数'!$E$17,'模板使用说明&amp;基础参数'!$E$24),IF(I2624="EO",IF($C$1="预估功能点",'模板使用说明&amp;基础参数'!$E$18,'模板使用说明&amp;基础参数'!$E$25),IF(I2624="EQ",IF($C$1="预估功能点",'模板使用说明&amp;基础参数'!$E$19,'模板使用说明&amp;基础参数'!$E$26),"")))))</f>
        <v/>
      </c>
      <c r="K2624" s="80"/>
      <c r="L2624" s="80"/>
      <c r="M2624" s="81" t="str">
        <f>IF(J2624="","",IF(K2624="高",IF(L2624="删除",J2624*'模板使用说明&amp;基础参数'!$E$5*'模板使用说明&amp;基础参数'!$E$12,IF(L2624="修改",J2624*'模板使用说明&amp;基础参数'!$E$5*'模板使用说明&amp;基础参数'!$E$11,J2624*'模板使用说明&amp;基础参数'!$E$5*'模板使用说明&amp;基础参数'!$E$10)),IF(K2624="中",IF(L2624="删除",J2624*'模板使用说明&amp;基础参数'!$E$6*'模板使用说明&amp;基础参数'!$E$12,IF(L2624="修改",J2624*'模板使用说明&amp;基础参数'!$E$6*'模板使用说明&amp;基础参数'!$E$11,J2624*'模板使用说明&amp;基础参数'!$E$6*'模板使用说明&amp;基础参数'!$E$10)),IF(L2624="删除",J2624*'模板使用说明&amp;基础参数'!$E$7*'模板使用说明&amp;基础参数'!$E$12,IF(L2624="修改",J2624*'模板使用说明&amp;基础参数'!$E$7*'模板使用说明&amp;基础参数'!$E$11,J2624*'模板使用说明&amp;基础参数'!$E$7*'模板使用说明&amp;基础参数'!$E$10)))))</f>
        <v/>
      </c>
      <c r="N2624" s="82"/>
    </row>
    <row r="2625" spans="1:14">
      <c r="A2625" s="76">
        <f t="shared" si="51"/>
        <v>2620</v>
      </c>
      <c r="B2625" s="77"/>
      <c r="C2625" s="77"/>
      <c r="D2625" s="77"/>
      <c r="E2625" s="77"/>
      <c r="F2625" s="78"/>
      <c r="G2625" s="78"/>
      <c r="H2625" s="78"/>
      <c r="I2625" s="76"/>
      <c r="J2625" s="8" t="str">
        <f>IF(I2625="ILF",IF($C$1="预估功能点",'模板使用说明&amp;基础参数'!$E$15,'模板使用说明&amp;基础参数'!$E$22),IF(I2625="EIF",IF($C$1="预估功能点",'模板使用说明&amp;基础参数'!$E$16,'模板使用说明&amp;基础参数'!$E$23),IF(I2625="EI",IF($C$1="预估功能点",'模板使用说明&amp;基础参数'!$E$17,'模板使用说明&amp;基础参数'!$E$24),IF(I2625="EO",IF($C$1="预估功能点",'模板使用说明&amp;基础参数'!$E$18,'模板使用说明&amp;基础参数'!$E$25),IF(I2625="EQ",IF($C$1="预估功能点",'模板使用说明&amp;基础参数'!$E$19,'模板使用说明&amp;基础参数'!$E$26),"")))))</f>
        <v/>
      </c>
      <c r="K2625" s="80"/>
      <c r="L2625" s="80"/>
      <c r="M2625" s="81" t="str">
        <f>IF(J2625="","",IF(K2625="高",IF(L2625="删除",J2625*'模板使用说明&amp;基础参数'!$E$5*'模板使用说明&amp;基础参数'!$E$12,IF(L2625="修改",J2625*'模板使用说明&amp;基础参数'!$E$5*'模板使用说明&amp;基础参数'!$E$11,J2625*'模板使用说明&amp;基础参数'!$E$5*'模板使用说明&amp;基础参数'!$E$10)),IF(K2625="中",IF(L2625="删除",J2625*'模板使用说明&amp;基础参数'!$E$6*'模板使用说明&amp;基础参数'!$E$12,IF(L2625="修改",J2625*'模板使用说明&amp;基础参数'!$E$6*'模板使用说明&amp;基础参数'!$E$11,J2625*'模板使用说明&amp;基础参数'!$E$6*'模板使用说明&amp;基础参数'!$E$10)),IF(L2625="删除",J2625*'模板使用说明&amp;基础参数'!$E$7*'模板使用说明&amp;基础参数'!$E$12,IF(L2625="修改",J2625*'模板使用说明&amp;基础参数'!$E$7*'模板使用说明&amp;基础参数'!$E$11,J2625*'模板使用说明&amp;基础参数'!$E$7*'模板使用说明&amp;基础参数'!$E$10)))))</f>
        <v/>
      </c>
      <c r="N2625" s="82"/>
    </row>
    <row r="2626" spans="1:14">
      <c r="A2626" s="76">
        <f t="shared" si="51"/>
        <v>2621</v>
      </c>
      <c r="B2626" s="77"/>
      <c r="C2626" s="77"/>
      <c r="D2626" s="77"/>
      <c r="E2626" s="77"/>
      <c r="F2626" s="78"/>
      <c r="G2626" s="78"/>
      <c r="H2626" s="78"/>
      <c r="I2626" s="76"/>
      <c r="J2626" s="8" t="str">
        <f>IF(I2626="ILF",IF($C$1="预估功能点",'模板使用说明&amp;基础参数'!$E$15,'模板使用说明&amp;基础参数'!$E$22),IF(I2626="EIF",IF($C$1="预估功能点",'模板使用说明&amp;基础参数'!$E$16,'模板使用说明&amp;基础参数'!$E$23),IF(I2626="EI",IF($C$1="预估功能点",'模板使用说明&amp;基础参数'!$E$17,'模板使用说明&amp;基础参数'!$E$24),IF(I2626="EO",IF($C$1="预估功能点",'模板使用说明&amp;基础参数'!$E$18,'模板使用说明&amp;基础参数'!$E$25),IF(I2626="EQ",IF($C$1="预估功能点",'模板使用说明&amp;基础参数'!$E$19,'模板使用说明&amp;基础参数'!$E$26),"")))))</f>
        <v/>
      </c>
      <c r="K2626" s="80"/>
      <c r="L2626" s="80"/>
      <c r="M2626" s="81" t="str">
        <f>IF(J2626="","",IF(K2626="高",IF(L2626="删除",J2626*'模板使用说明&amp;基础参数'!$E$5*'模板使用说明&amp;基础参数'!$E$12,IF(L2626="修改",J2626*'模板使用说明&amp;基础参数'!$E$5*'模板使用说明&amp;基础参数'!$E$11,J2626*'模板使用说明&amp;基础参数'!$E$5*'模板使用说明&amp;基础参数'!$E$10)),IF(K2626="中",IF(L2626="删除",J2626*'模板使用说明&amp;基础参数'!$E$6*'模板使用说明&amp;基础参数'!$E$12,IF(L2626="修改",J2626*'模板使用说明&amp;基础参数'!$E$6*'模板使用说明&amp;基础参数'!$E$11,J2626*'模板使用说明&amp;基础参数'!$E$6*'模板使用说明&amp;基础参数'!$E$10)),IF(L2626="删除",J2626*'模板使用说明&amp;基础参数'!$E$7*'模板使用说明&amp;基础参数'!$E$12,IF(L2626="修改",J2626*'模板使用说明&amp;基础参数'!$E$7*'模板使用说明&amp;基础参数'!$E$11,J2626*'模板使用说明&amp;基础参数'!$E$7*'模板使用说明&amp;基础参数'!$E$10)))))</f>
        <v/>
      </c>
      <c r="N2626" s="82"/>
    </row>
    <row r="2627" spans="1:14">
      <c r="A2627" s="76">
        <f t="shared" si="51"/>
        <v>2622</v>
      </c>
      <c r="B2627" s="77"/>
      <c r="C2627" s="77"/>
      <c r="D2627" s="77"/>
      <c r="E2627" s="77"/>
      <c r="F2627" s="78"/>
      <c r="G2627" s="78"/>
      <c r="H2627" s="78"/>
      <c r="I2627" s="76"/>
      <c r="J2627" s="8" t="str">
        <f>IF(I2627="ILF",IF($C$1="预估功能点",'模板使用说明&amp;基础参数'!$E$15,'模板使用说明&amp;基础参数'!$E$22),IF(I2627="EIF",IF($C$1="预估功能点",'模板使用说明&amp;基础参数'!$E$16,'模板使用说明&amp;基础参数'!$E$23),IF(I2627="EI",IF($C$1="预估功能点",'模板使用说明&amp;基础参数'!$E$17,'模板使用说明&amp;基础参数'!$E$24),IF(I2627="EO",IF($C$1="预估功能点",'模板使用说明&amp;基础参数'!$E$18,'模板使用说明&amp;基础参数'!$E$25),IF(I2627="EQ",IF($C$1="预估功能点",'模板使用说明&amp;基础参数'!$E$19,'模板使用说明&amp;基础参数'!$E$26),"")))))</f>
        <v/>
      </c>
      <c r="K2627" s="80"/>
      <c r="L2627" s="80"/>
      <c r="M2627" s="81" t="str">
        <f>IF(J2627="","",IF(K2627="高",IF(L2627="删除",J2627*'模板使用说明&amp;基础参数'!$E$5*'模板使用说明&amp;基础参数'!$E$12,IF(L2627="修改",J2627*'模板使用说明&amp;基础参数'!$E$5*'模板使用说明&amp;基础参数'!$E$11,J2627*'模板使用说明&amp;基础参数'!$E$5*'模板使用说明&amp;基础参数'!$E$10)),IF(K2627="中",IF(L2627="删除",J2627*'模板使用说明&amp;基础参数'!$E$6*'模板使用说明&amp;基础参数'!$E$12,IF(L2627="修改",J2627*'模板使用说明&amp;基础参数'!$E$6*'模板使用说明&amp;基础参数'!$E$11,J2627*'模板使用说明&amp;基础参数'!$E$6*'模板使用说明&amp;基础参数'!$E$10)),IF(L2627="删除",J2627*'模板使用说明&amp;基础参数'!$E$7*'模板使用说明&amp;基础参数'!$E$12,IF(L2627="修改",J2627*'模板使用说明&amp;基础参数'!$E$7*'模板使用说明&amp;基础参数'!$E$11,J2627*'模板使用说明&amp;基础参数'!$E$7*'模板使用说明&amp;基础参数'!$E$10)))))</f>
        <v/>
      </c>
      <c r="N2627" s="82"/>
    </row>
    <row r="2628" spans="1:14">
      <c r="A2628" s="76">
        <f t="shared" ref="A2628:A2691" si="52">ROW()-5</f>
        <v>2623</v>
      </c>
      <c r="B2628" s="77"/>
      <c r="C2628" s="77"/>
      <c r="D2628" s="77"/>
      <c r="E2628" s="77"/>
      <c r="F2628" s="78"/>
      <c r="G2628" s="78"/>
      <c r="H2628" s="78"/>
      <c r="I2628" s="76"/>
      <c r="J2628" s="8" t="str">
        <f>IF(I2628="ILF",IF($C$1="预估功能点",'模板使用说明&amp;基础参数'!$E$15,'模板使用说明&amp;基础参数'!$E$22),IF(I2628="EIF",IF($C$1="预估功能点",'模板使用说明&amp;基础参数'!$E$16,'模板使用说明&amp;基础参数'!$E$23),IF(I2628="EI",IF($C$1="预估功能点",'模板使用说明&amp;基础参数'!$E$17,'模板使用说明&amp;基础参数'!$E$24),IF(I2628="EO",IF($C$1="预估功能点",'模板使用说明&amp;基础参数'!$E$18,'模板使用说明&amp;基础参数'!$E$25),IF(I2628="EQ",IF($C$1="预估功能点",'模板使用说明&amp;基础参数'!$E$19,'模板使用说明&amp;基础参数'!$E$26),"")))))</f>
        <v/>
      </c>
      <c r="K2628" s="80"/>
      <c r="L2628" s="80"/>
      <c r="M2628" s="81" t="str">
        <f>IF(J2628="","",IF(K2628="高",IF(L2628="删除",J2628*'模板使用说明&amp;基础参数'!$E$5*'模板使用说明&amp;基础参数'!$E$12,IF(L2628="修改",J2628*'模板使用说明&amp;基础参数'!$E$5*'模板使用说明&amp;基础参数'!$E$11,J2628*'模板使用说明&amp;基础参数'!$E$5*'模板使用说明&amp;基础参数'!$E$10)),IF(K2628="中",IF(L2628="删除",J2628*'模板使用说明&amp;基础参数'!$E$6*'模板使用说明&amp;基础参数'!$E$12,IF(L2628="修改",J2628*'模板使用说明&amp;基础参数'!$E$6*'模板使用说明&amp;基础参数'!$E$11,J2628*'模板使用说明&amp;基础参数'!$E$6*'模板使用说明&amp;基础参数'!$E$10)),IF(L2628="删除",J2628*'模板使用说明&amp;基础参数'!$E$7*'模板使用说明&amp;基础参数'!$E$12,IF(L2628="修改",J2628*'模板使用说明&amp;基础参数'!$E$7*'模板使用说明&amp;基础参数'!$E$11,J2628*'模板使用说明&amp;基础参数'!$E$7*'模板使用说明&amp;基础参数'!$E$10)))))</f>
        <v/>
      </c>
      <c r="N2628" s="82"/>
    </row>
    <row r="2629" spans="1:14">
      <c r="A2629" s="76">
        <f t="shared" si="52"/>
        <v>2624</v>
      </c>
      <c r="B2629" s="77"/>
      <c r="C2629" s="77"/>
      <c r="D2629" s="77"/>
      <c r="E2629" s="77"/>
      <c r="F2629" s="78"/>
      <c r="G2629" s="78"/>
      <c r="H2629" s="78"/>
      <c r="I2629" s="76"/>
      <c r="J2629" s="8" t="str">
        <f>IF(I2629="ILF",IF($C$1="预估功能点",'模板使用说明&amp;基础参数'!$E$15,'模板使用说明&amp;基础参数'!$E$22),IF(I2629="EIF",IF($C$1="预估功能点",'模板使用说明&amp;基础参数'!$E$16,'模板使用说明&amp;基础参数'!$E$23),IF(I2629="EI",IF($C$1="预估功能点",'模板使用说明&amp;基础参数'!$E$17,'模板使用说明&amp;基础参数'!$E$24),IF(I2629="EO",IF($C$1="预估功能点",'模板使用说明&amp;基础参数'!$E$18,'模板使用说明&amp;基础参数'!$E$25),IF(I2629="EQ",IF($C$1="预估功能点",'模板使用说明&amp;基础参数'!$E$19,'模板使用说明&amp;基础参数'!$E$26),"")))))</f>
        <v/>
      </c>
      <c r="K2629" s="80"/>
      <c r="L2629" s="80"/>
      <c r="M2629" s="81" t="str">
        <f>IF(J2629="","",IF(K2629="高",IF(L2629="删除",J2629*'模板使用说明&amp;基础参数'!$E$5*'模板使用说明&amp;基础参数'!$E$12,IF(L2629="修改",J2629*'模板使用说明&amp;基础参数'!$E$5*'模板使用说明&amp;基础参数'!$E$11,J2629*'模板使用说明&amp;基础参数'!$E$5*'模板使用说明&amp;基础参数'!$E$10)),IF(K2629="中",IF(L2629="删除",J2629*'模板使用说明&amp;基础参数'!$E$6*'模板使用说明&amp;基础参数'!$E$12,IF(L2629="修改",J2629*'模板使用说明&amp;基础参数'!$E$6*'模板使用说明&amp;基础参数'!$E$11,J2629*'模板使用说明&amp;基础参数'!$E$6*'模板使用说明&amp;基础参数'!$E$10)),IF(L2629="删除",J2629*'模板使用说明&amp;基础参数'!$E$7*'模板使用说明&amp;基础参数'!$E$12,IF(L2629="修改",J2629*'模板使用说明&amp;基础参数'!$E$7*'模板使用说明&amp;基础参数'!$E$11,J2629*'模板使用说明&amp;基础参数'!$E$7*'模板使用说明&amp;基础参数'!$E$10)))))</f>
        <v/>
      </c>
      <c r="N2629" s="82"/>
    </row>
    <row r="2630" spans="1:14">
      <c r="A2630" s="76">
        <f t="shared" si="52"/>
        <v>2625</v>
      </c>
      <c r="B2630" s="77"/>
      <c r="C2630" s="77"/>
      <c r="D2630" s="77"/>
      <c r="E2630" s="77"/>
      <c r="F2630" s="78"/>
      <c r="G2630" s="78"/>
      <c r="H2630" s="78"/>
      <c r="I2630" s="76"/>
      <c r="J2630" s="8" t="str">
        <f>IF(I2630="ILF",IF($C$1="预估功能点",'模板使用说明&amp;基础参数'!$E$15,'模板使用说明&amp;基础参数'!$E$22),IF(I2630="EIF",IF($C$1="预估功能点",'模板使用说明&amp;基础参数'!$E$16,'模板使用说明&amp;基础参数'!$E$23),IF(I2630="EI",IF($C$1="预估功能点",'模板使用说明&amp;基础参数'!$E$17,'模板使用说明&amp;基础参数'!$E$24),IF(I2630="EO",IF($C$1="预估功能点",'模板使用说明&amp;基础参数'!$E$18,'模板使用说明&amp;基础参数'!$E$25),IF(I2630="EQ",IF($C$1="预估功能点",'模板使用说明&amp;基础参数'!$E$19,'模板使用说明&amp;基础参数'!$E$26),"")))))</f>
        <v/>
      </c>
      <c r="K2630" s="80"/>
      <c r="L2630" s="80"/>
      <c r="M2630" s="81" t="str">
        <f>IF(J2630="","",IF(K2630="高",IF(L2630="删除",J2630*'模板使用说明&amp;基础参数'!$E$5*'模板使用说明&amp;基础参数'!$E$12,IF(L2630="修改",J2630*'模板使用说明&amp;基础参数'!$E$5*'模板使用说明&amp;基础参数'!$E$11,J2630*'模板使用说明&amp;基础参数'!$E$5*'模板使用说明&amp;基础参数'!$E$10)),IF(K2630="中",IF(L2630="删除",J2630*'模板使用说明&amp;基础参数'!$E$6*'模板使用说明&amp;基础参数'!$E$12,IF(L2630="修改",J2630*'模板使用说明&amp;基础参数'!$E$6*'模板使用说明&amp;基础参数'!$E$11,J2630*'模板使用说明&amp;基础参数'!$E$6*'模板使用说明&amp;基础参数'!$E$10)),IF(L2630="删除",J2630*'模板使用说明&amp;基础参数'!$E$7*'模板使用说明&amp;基础参数'!$E$12,IF(L2630="修改",J2630*'模板使用说明&amp;基础参数'!$E$7*'模板使用说明&amp;基础参数'!$E$11,J2630*'模板使用说明&amp;基础参数'!$E$7*'模板使用说明&amp;基础参数'!$E$10)))))</f>
        <v/>
      </c>
      <c r="N2630" s="82"/>
    </row>
    <row r="2631" spans="1:14">
      <c r="A2631" s="76">
        <f t="shared" si="52"/>
        <v>2626</v>
      </c>
      <c r="B2631" s="77"/>
      <c r="C2631" s="77"/>
      <c r="D2631" s="77"/>
      <c r="E2631" s="77"/>
      <c r="F2631" s="78"/>
      <c r="G2631" s="78"/>
      <c r="H2631" s="78"/>
      <c r="I2631" s="76"/>
      <c r="J2631" s="8" t="str">
        <f>IF(I2631="ILF",IF($C$1="预估功能点",'模板使用说明&amp;基础参数'!$E$15,'模板使用说明&amp;基础参数'!$E$22),IF(I2631="EIF",IF($C$1="预估功能点",'模板使用说明&amp;基础参数'!$E$16,'模板使用说明&amp;基础参数'!$E$23),IF(I2631="EI",IF($C$1="预估功能点",'模板使用说明&amp;基础参数'!$E$17,'模板使用说明&amp;基础参数'!$E$24),IF(I2631="EO",IF($C$1="预估功能点",'模板使用说明&amp;基础参数'!$E$18,'模板使用说明&amp;基础参数'!$E$25),IF(I2631="EQ",IF($C$1="预估功能点",'模板使用说明&amp;基础参数'!$E$19,'模板使用说明&amp;基础参数'!$E$26),"")))))</f>
        <v/>
      </c>
      <c r="K2631" s="80"/>
      <c r="L2631" s="80"/>
      <c r="M2631" s="81" t="str">
        <f>IF(J2631="","",IF(K2631="高",IF(L2631="删除",J2631*'模板使用说明&amp;基础参数'!$E$5*'模板使用说明&amp;基础参数'!$E$12,IF(L2631="修改",J2631*'模板使用说明&amp;基础参数'!$E$5*'模板使用说明&amp;基础参数'!$E$11,J2631*'模板使用说明&amp;基础参数'!$E$5*'模板使用说明&amp;基础参数'!$E$10)),IF(K2631="中",IF(L2631="删除",J2631*'模板使用说明&amp;基础参数'!$E$6*'模板使用说明&amp;基础参数'!$E$12,IF(L2631="修改",J2631*'模板使用说明&amp;基础参数'!$E$6*'模板使用说明&amp;基础参数'!$E$11,J2631*'模板使用说明&amp;基础参数'!$E$6*'模板使用说明&amp;基础参数'!$E$10)),IF(L2631="删除",J2631*'模板使用说明&amp;基础参数'!$E$7*'模板使用说明&amp;基础参数'!$E$12,IF(L2631="修改",J2631*'模板使用说明&amp;基础参数'!$E$7*'模板使用说明&amp;基础参数'!$E$11,J2631*'模板使用说明&amp;基础参数'!$E$7*'模板使用说明&amp;基础参数'!$E$10)))))</f>
        <v/>
      </c>
      <c r="N2631" s="82"/>
    </row>
    <row r="2632" spans="1:14">
      <c r="A2632" s="76">
        <f t="shared" si="52"/>
        <v>2627</v>
      </c>
      <c r="B2632" s="77"/>
      <c r="C2632" s="77"/>
      <c r="D2632" s="77"/>
      <c r="E2632" s="77"/>
      <c r="F2632" s="78"/>
      <c r="G2632" s="78"/>
      <c r="H2632" s="78"/>
      <c r="I2632" s="76"/>
      <c r="J2632" s="8" t="str">
        <f>IF(I2632="ILF",IF($C$1="预估功能点",'模板使用说明&amp;基础参数'!$E$15,'模板使用说明&amp;基础参数'!$E$22),IF(I2632="EIF",IF($C$1="预估功能点",'模板使用说明&amp;基础参数'!$E$16,'模板使用说明&amp;基础参数'!$E$23),IF(I2632="EI",IF($C$1="预估功能点",'模板使用说明&amp;基础参数'!$E$17,'模板使用说明&amp;基础参数'!$E$24),IF(I2632="EO",IF($C$1="预估功能点",'模板使用说明&amp;基础参数'!$E$18,'模板使用说明&amp;基础参数'!$E$25),IF(I2632="EQ",IF($C$1="预估功能点",'模板使用说明&amp;基础参数'!$E$19,'模板使用说明&amp;基础参数'!$E$26),"")))))</f>
        <v/>
      </c>
      <c r="K2632" s="80"/>
      <c r="L2632" s="80"/>
      <c r="M2632" s="81" t="str">
        <f>IF(J2632="","",IF(K2632="高",IF(L2632="删除",J2632*'模板使用说明&amp;基础参数'!$E$5*'模板使用说明&amp;基础参数'!$E$12,IF(L2632="修改",J2632*'模板使用说明&amp;基础参数'!$E$5*'模板使用说明&amp;基础参数'!$E$11,J2632*'模板使用说明&amp;基础参数'!$E$5*'模板使用说明&amp;基础参数'!$E$10)),IF(K2632="中",IF(L2632="删除",J2632*'模板使用说明&amp;基础参数'!$E$6*'模板使用说明&amp;基础参数'!$E$12,IF(L2632="修改",J2632*'模板使用说明&amp;基础参数'!$E$6*'模板使用说明&amp;基础参数'!$E$11,J2632*'模板使用说明&amp;基础参数'!$E$6*'模板使用说明&amp;基础参数'!$E$10)),IF(L2632="删除",J2632*'模板使用说明&amp;基础参数'!$E$7*'模板使用说明&amp;基础参数'!$E$12,IF(L2632="修改",J2632*'模板使用说明&amp;基础参数'!$E$7*'模板使用说明&amp;基础参数'!$E$11,J2632*'模板使用说明&amp;基础参数'!$E$7*'模板使用说明&amp;基础参数'!$E$10)))))</f>
        <v/>
      </c>
      <c r="N2632" s="82"/>
    </row>
    <row r="2633" spans="1:14">
      <c r="A2633" s="76">
        <f t="shared" si="52"/>
        <v>2628</v>
      </c>
      <c r="B2633" s="77"/>
      <c r="C2633" s="77"/>
      <c r="D2633" s="77"/>
      <c r="E2633" s="77"/>
      <c r="F2633" s="78"/>
      <c r="G2633" s="78"/>
      <c r="H2633" s="78"/>
      <c r="I2633" s="76"/>
      <c r="J2633" s="8" t="str">
        <f>IF(I2633="ILF",IF($C$1="预估功能点",'模板使用说明&amp;基础参数'!$E$15,'模板使用说明&amp;基础参数'!$E$22),IF(I2633="EIF",IF($C$1="预估功能点",'模板使用说明&amp;基础参数'!$E$16,'模板使用说明&amp;基础参数'!$E$23),IF(I2633="EI",IF($C$1="预估功能点",'模板使用说明&amp;基础参数'!$E$17,'模板使用说明&amp;基础参数'!$E$24),IF(I2633="EO",IF($C$1="预估功能点",'模板使用说明&amp;基础参数'!$E$18,'模板使用说明&amp;基础参数'!$E$25),IF(I2633="EQ",IF($C$1="预估功能点",'模板使用说明&amp;基础参数'!$E$19,'模板使用说明&amp;基础参数'!$E$26),"")))))</f>
        <v/>
      </c>
      <c r="K2633" s="80"/>
      <c r="L2633" s="80"/>
      <c r="M2633" s="81" t="str">
        <f>IF(J2633="","",IF(K2633="高",IF(L2633="删除",J2633*'模板使用说明&amp;基础参数'!$E$5*'模板使用说明&amp;基础参数'!$E$12,IF(L2633="修改",J2633*'模板使用说明&amp;基础参数'!$E$5*'模板使用说明&amp;基础参数'!$E$11,J2633*'模板使用说明&amp;基础参数'!$E$5*'模板使用说明&amp;基础参数'!$E$10)),IF(K2633="中",IF(L2633="删除",J2633*'模板使用说明&amp;基础参数'!$E$6*'模板使用说明&amp;基础参数'!$E$12,IF(L2633="修改",J2633*'模板使用说明&amp;基础参数'!$E$6*'模板使用说明&amp;基础参数'!$E$11,J2633*'模板使用说明&amp;基础参数'!$E$6*'模板使用说明&amp;基础参数'!$E$10)),IF(L2633="删除",J2633*'模板使用说明&amp;基础参数'!$E$7*'模板使用说明&amp;基础参数'!$E$12,IF(L2633="修改",J2633*'模板使用说明&amp;基础参数'!$E$7*'模板使用说明&amp;基础参数'!$E$11,J2633*'模板使用说明&amp;基础参数'!$E$7*'模板使用说明&amp;基础参数'!$E$10)))))</f>
        <v/>
      </c>
      <c r="N2633" s="82"/>
    </row>
    <row r="2634" spans="1:14">
      <c r="A2634" s="76">
        <f t="shared" si="52"/>
        <v>2629</v>
      </c>
      <c r="B2634" s="77"/>
      <c r="C2634" s="77"/>
      <c r="D2634" s="77"/>
      <c r="E2634" s="77"/>
      <c r="F2634" s="78"/>
      <c r="G2634" s="78"/>
      <c r="H2634" s="78"/>
      <c r="I2634" s="76"/>
      <c r="J2634" s="8" t="str">
        <f>IF(I2634="ILF",IF($C$1="预估功能点",'模板使用说明&amp;基础参数'!$E$15,'模板使用说明&amp;基础参数'!$E$22),IF(I2634="EIF",IF($C$1="预估功能点",'模板使用说明&amp;基础参数'!$E$16,'模板使用说明&amp;基础参数'!$E$23),IF(I2634="EI",IF($C$1="预估功能点",'模板使用说明&amp;基础参数'!$E$17,'模板使用说明&amp;基础参数'!$E$24),IF(I2634="EO",IF($C$1="预估功能点",'模板使用说明&amp;基础参数'!$E$18,'模板使用说明&amp;基础参数'!$E$25),IF(I2634="EQ",IF($C$1="预估功能点",'模板使用说明&amp;基础参数'!$E$19,'模板使用说明&amp;基础参数'!$E$26),"")))))</f>
        <v/>
      </c>
      <c r="K2634" s="80"/>
      <c r="L2634" s="80"/>
      <c r="M2634" s="81" t="str">
        <f>IF(J2634="","",IF(K2634="高",IF(L2634="删除",J2634*'模板使用说明&amp;基础参数'!$E$5*'模板使用说明&amp;基础参数'!$E$12,IF(L2634="修改",J2634*'模板使用说明&amp;基础参数'!$E$5*'模板使用说明&amp;基础参数'!$E$11,J2634*'模板使用说明&amp;基础参数'!$E$5*'模板使用说明&amp;基础参数'!$E$10)),IF(K2634="中",IF(L2634="删除",J2634*'模板使用说明&amp;基础参数'!$E$6*'模板使用说明&amp;基础参数'!$E$12,IF(L2634="修改",J2634*'模板使用说明&amp;基础参数'!$E$6*'模板使用说明&amp;基础参数'!$E$11,J2634*'模板使用说明&amp;基础参数'!$E$6*'模板使用说明&amp;基础参数'!$E$10)),IF(L2634="删除",J2634*'模板使用说明&amp;基础参数'!$E$7*'模板使用说明&amp;基础参数'!$E$12,IF(L2634="修改",J2634*'模板使用说明&amp;基础参数'!$E$7*'模板使用说明&amp;基础参数'!$E$11,J2634*'模板使用说明&amp;基础参数'!$E$7*'模板使用说明&amp;基础参数'!$E$10)))))</f>
        <v/>
      </c>
      <c r="N2634" s="82"/>
    </row>
    <row r="2635" spans="1:14">
      <c r="A2635" s="76">
        <f t="shared" si="52"/>
        <v>2630</v>
      </c>
      <c r="B2635" s="77"/>
      <c r="C2635" s="77"/>
      <c r="D2635" s="77"/>
      <c r="E2635" s="77"/>
      <c r="F2635" s="78"/>
      <c r="G2635" s="78"/>
      <c r="H2635" s="78"/>
      <c r="I2635" s="76"/>
      <c r="J2635" s="8" t="str">
        <f>IF(I2635="ILF",IF($C$1="预估功能点",'模板使用说明&amp;基础参数'!$E$15,'模板使用说明&amp;基础参数'!$E$22),IF(I2635="EIF",IF($C$1="预估功能点",'模板使用说明&amp;基础参数'!$E$16,'模板使用说明&amp;基础参数'!$E$23),IF(I2635="EI",IF($C$1="预估功能点",'模板使用说明&amp;基础参数'!$E$17,'模板使用说明&amp;基础参数'!$E$24),IF(I2635="EO",IF($C$1="预估功能点",'模板使用说明&amp;基础参数'!$E$18,'模板使用说明&amp;基础参数'!$E$25),IF(I2635="EQ",IF($C$1="预估功能点",'模板使用说明&amp;基础参数'!$E$19,'模板使用说明&amp;基础参数'!$E$26),"")))))</f>
        <v/>
      </c>
      <c r="K2635" s="80"/>
      <c r="L2635" s="80"/>
      <c r="M2635" s="81" t="str">
        <f>IF(J2635="","",IF(K2635="高",IF(L2635="删除",J2635*'模板使用说明&amp;基础参数'!$E$5*'模板使用说明&amp;基础参数'!$E$12,IF(L2635="修改",J2635*'模板使用说明&amp;基础参数'!$E$5*'模板使用说明&amp;基础参数'!$E$11,J2635*'模板使用说明&amp;基础参数'!$E$5*'模板使用说明&amp;基础参数'!$E$10)),IF(K2635="中",IF(L2635="删除",J2635*'模板使用说明&amp;基础参数'!$E$6*'模板使用说明&amp;基础参数'!$E$12,IF(L2635="修改",J2635*'模板使用说明&amp;基础参数'!$E$6*'模板使用说明&amp;基础参数'!$E$11,J2635*'模板使用说明&amp;基础参数'!$E$6*'模板使用说明&amp;基础参数'!$E$10)),IF(L2635="删除",J2635*'模板使用说明&amp;基础参数'!$E$7*'模板使用说明&amp;基础参数'!$E$12,IF(L2635="修改",J2635*'模板使用说明&amp;基础参数'!$E$7*'模板使用说明&amp;基础参数'!$E$11,J2635*'模板使用说明&amp;基础参数'!$E$7*'模板使用说明&amp;基础参数'!$E$10)))))</f>
        <v/>
      </c>
      <c r="N2635" s="82"/>
    </row>
    <row r="2636" spans="1:14">
      <c r="A2636" s="76">
        <f t="shared" si="52"/>
        <v>2631</v>
      </c>
      <c r="B2636" s="77"/>
      <c r="C2636" s="77"/>
      <c r="D2636" s="77"/>
      <c r="E2636" s="77"/>
      <c r="F2636" s="78"/>
      <c r="G2636" s="78"/>
      <c r="H2636" s="78"/>
      <c r="I2636" s="76"/>
      <c r="J2636" s="8" t="str">
        <f>IF(I2636="ILF",IF($C$1="预估功能点",'模板使用说明&amp;基础参数'!$E$15,'模板使用说明&amp;基础参数'!$E$22),IF(I2636="EIF",IF($C$1="预估功能点",'模板使用说明&amp;基础参数'!$E$16,'模板使用说明&amp;基础参数'!$E$23),IF(I2636="EI",IF($C$1="预估功能点",'模板使用说明&amp;基础参数'!$E$17,'模板使用说明&amp;基础参数'!$E$24),IF(I2636="EO",IF($C$1="预估功能点",'模板使用说明&amp;基础参数'!$E$18,'模板使用说明&amp;基础参数'!$E$25),IF(I2636="EQ",IF($C$1="预估功能点",'模板使用说明&amp;基础参数'!$E$19,'模板使用说明&amp;基础参数'!$E$26),"")))))</f>
        <v/>
      </c>
      <c r="K2636" s="80"/>
      <c r="L2636" s="80"/>
      <c r="M2636" s="81" t="str">
        <f>IF(J2636="","",IF(K2636="高",IF(L2636="删除",J2636*'模板使用说明&amp;基础参数'!$E$5*'模板使用说明&amp;基础参数'!$E$12,IF(L2636="修改",J2636*'模板使用说明&amp;基础参数'!$E$5*'模板使用说明&amp;基础参数'!$E$11,J2636*'模板使用说明&amp;基础参数'!$E$5*'模板使用说明&amp;基础参数'!$E$10)),IF(K2636="中",IF(L2636="删除",J2636*'模板使用说明&amp;基础参数'!$E$6*'模板使用说明&amp;基础参数'!$E$12,IF(L2636="修改",J2636*'模板使用说明&amp;基础参数'!$E$6*'模板使用说明&amp;基础参数'!$E$11,J2636*'模板使用说明&amp;基础参数'!$E$6*'模板使用说明&amp;基础参数'!$E$10)),IF(L2636="删除",J2636*'模板使用说明&amp;基础参数'!$E$7*'模板使用说明&amp;基础参数'!$E$12,IF(L2636="修改",J2636*'模板使用说明&amp;基础参数'!$E$7*'模板使用说明&amp;基础参数'!$E$11,J2636*'模板使用说明&amp;基础参数'!$E$7*'模板使用说明&amp;基础参数'!$E$10)))))</f>
        <v/>
      </c>
      <c r="N2636" s="82"/>
    </row>
    <row r="2637" spans="1:14">
      <c r="A2637" s="76">
        <f t="shared" si="52"/>
        <v>2632</v>
      </c>
      <c r="B2637" s="77"/>
      <c r="C2637" s="77"/>
      <c r="D2637" s="77"/>
      <c r="E2637" s="77"/>
      <c r="F2637" s="78"/>
      <c r="G2637" s="78"/>
      <c r="H2637" s="78"/>
      <c r="I2637" s="76"/>
      <c r="J2637" s="8" t="str">
        <f>IF(I2637="ILF",IF($C$1="预估功能点",'模板使用说明&amp;基础参数'!$E$15,'模板使用说明&amp;基础参数'!$E$22),IF(I2637="EIF",IF($C$1="预估功能点",'模板使用说明&amp;基础参数'!$E$16,'模板使用说明&amp;基础参数'!$E$23),IF(I2637="EI",IF($C$1="预估功能点",'模板使用说明&amp;基础参数'!$E$17,'模板使用说明&amp;基础参数'!$E$24),IF(I2637="EO",IF($C$1="预估功能点",'模板使用说明&amp;基础参数'!$E$18,'模板使用说明&amp;基础参数'!$E$25),IF(I2637="EQ",IF($C$1="预估功能点",'模板使用说明&amp;基础参数'!$E$19,'模板使用说明&amp;基础参数'!$E$26),"")))))</f>
        <v/>
      </c>
      <c r="K2637" s="80"/>
      <c r="L2637" s="80"/>
      <c r="M2637" s="81" t="str">
        <f>IF(J2637="","",IF(K2637="高",IF(L2637="删除",J2637*'模板使用说明&amp;基础参数'!$E$5*'模板使用说明&amp;基础参数'!$E$12,IF(L2637="修改",J2637*'模板使用说明&amp;基础参数'!$E$5*'模板使用说明&amp;基础参数'!$E$11,J2637*'模板使用说明&amp;基础参数'!$E$5*'模板使用说明&amp;基础参数'!$E$10)),IF(K2637="中",IF(L2637="删除",J2637*'模板使用说明&amp;基础参数'!$E$6*'模板使用说明&amp;基础参数'!$E$12,IF(L2637="修改",J2637*'模板使用说明&amp;基础参数'!$E$6*'模板使用说明&amp;基础参数'!$E$11,J2637*'模板使用说明&amp;基础参数'!$E$6*'模板使用说明&amp;基础参数'!$E$10)),IF(L2637="删除",J2637*'模板使用说明&amp;基础参数'!$E$7*'模板使用说明&amp;基础参数'!$E$12,IF(L2637="修改",J2637*'模板使用说明&amp;基础参数'!$E$7*'模板使用说明&amp;基础参数'!$E$11,J2637*'模板使用说明&amp;基础参数'!$E$7*'模板使用说明&amp;基础参数'!$E$10)))))</f>
        <v/>
      </c>
      <c r="N2637" s="82"/>
    </row>
    <row r="2638" spans="1:14">
      <c r="A2638" s="76">
        <f t="shared" si="52"/>
        <v>2633</v>
      </c>
      <c r="B2638" s="77"/>
      <c r="C2638" s="77"/>
      <c r="D2638" s="77"/>
      <c r="E2638" s="77"/>
      <c r="F2638" s="78"/>
      <c r="G2638" s="78"/>
      <c r="H2638" s="78"/>
      <c r="I2638" s="76"/>
      <c r="J2638" s="8" t="str">
        <f>IF(I2638="ILF",IF($C$1="预估功能点",'模板使用说明&amp;基础参数'!$E$15,'模板使用说明&amp;基础参数'!$E$22),IF(I2638="EIF",IF($C$1="预估功能点",'模板使用说明&amp;基础参数'!$E$16,'模板使用说明&amp;基础参数'!$E$23),IF(I2638="EI",IF($C$1="预估功能点",'模板使用说明&amp;基础参数'!$E$17,'模板使用说明&amp;基础参数'!$E$24),IF(I2638="EO",IF($C$1="预估功能点",'模板使用说明&amp;基础参数'!$E$18,'模板使用说明&amp;基础参数'!$E$25),IF(I2638="EQ",IF($C$1="预估功能点",'模板使用说明&amp;基础参数'!$E$19,'模板使用说明&amp;基础参数'!$E$26),"")))))</f>
        <v/>
      </c>
      <c r="K2638" s="80"/>
      <c r="L2638" s="80"/>
      <c r="M2638" s="81" t="str">
        <f>IF(J2638="","",IF(K2638="高",IF(L2638="删除",J2638*'模板使用说明&amp;基础参数'!$E$5*'模板使用说明&amp;基础参数'!$E$12,IF(L2638="修改",J2638*'模板使用说明&amp;基础参数'!$E$5*'模板使用说明&amp;基础参数'!$E$11,J2638*'模板使用说明&amp;基础参数'!$E$5*'模板使用说明&amp;基础参数'!$E$10)),IF(K2638="中",IF(L2638="删除",J2638*'模板使用说明&amp;基础参数'!$E$6*'模板使用说明&amp;基础参数'!$E$12,IF(L2638="修改",J2638*'模板使用说明&amp;基础参数'!$E$6*'模板使用说明&amp;基础参数'!$E$11,J2638*'模板使用说明&amp;基础参数'!$E$6*'模板使用说明&amp;基础参数'!$E$10)),IF(L2638="删除",J2638*'模板使用说明&amp;基础参数'!$E$7*'模板使用说明&amp;基础参数'!$E$12,IF(L2638="修改",J2638*'模板使用说明&amp;基础参数'!$E$7*'模板使用说明&amp;基础参数'!$E$11,J2638*'模板使用说明&amp;基础参数'!$E$7*'模板使用说明&amp;基础参数'!$E$10)))))</f>
        <v/>
      </c>
      <c r="N2638" s="82"/>
    </row>
    <row r="2639" spans="1:14">
      <c r="A2639" s="76">
        <f t="shared" si="52"/>
        <v>2634</v>
      </c>
      <c r="B2639" s="77"/>
      <c r="C2639" s="77"/>
      <c r="D2639" s="77"/>
      <c r="E2639" s="77"/>
      <c r="F2639" s="78"/>
      <c r="G2639" s="78"/>
      <c r="H2639" s="78"/>
      <c r="I2639" s="76"/>
      <c r="J2639" s="8" t="str">
        <f>IF(I2639="ILF",IF($C$1="预估功能点",'模板使用说明&amp;基础参数'!$E$15,'模板使用说明&amp;基础参数'!$E$22),IF(I2639="EIF",IF($C$1="预估功能点",'模板使用说明&amp;基础参数'!$E$16,'模板使用说明&amp;基础参数'!$E$23),IF(I2639="EI",IF($C$1="预估功能点",'模板使用说明&amp;基础参数'!$E$17,'模板使用说明&amp;基础参数'!$E$24),IF(I2639="EO",IF($C$1="预估功能点",'模板使用说明&amp;基础参数'!$E$18,'模板使用说明&amp;基础参数'!$E$25),IF(I2639="EQ",IF($C$1="预估功能点",'模板使用说明&amp;基础参数'!$E$19,'模板使用说明&amp;基础参数'!$E$26),"")))))</f>
        <v/>
      </c>
      <c r="K2639" s="80"/>
      <c r="L2639" s="80"/>
      <c r="M2639" s="81" t="str">
        <f>IF(J2639="","",IF(K2639="高",IF(L2639="删除",J2639*'模板使用说明&amp;基础参数'!$E$5*'模板使用说明&amp;基础参数'!$E$12,IF(L2639="修改",J2639*'模板使用说明&amp;基础参数'!$E$5*'模板使用说明&amp;基础参数'!$E$11,J2639*'模板使用说明&amp;基础参数'!$E$5*'模板使用说明&amp;基础参数'!$E$10)),IF(K2639="中",IF(L2639="删除",J2639*'模板使用说明&amp;基础参数'!$E$6*'模板使用说明&amp;基础参数'!$E$12,IF(L2639="修改",J2639*'模板使用说明&amp;基础参数'!$E$6*'模板使用说明&amp;基础参数'!$E$11,J2639*'模板使用说明&amp;基础参数'!$E$6*'模板使用说明&amp;基础参数'!$E$10)),IF(L2639="删除",J2639*'模板使用说明&amp;基础参数'!$E$7*'模板使用说明&amp;基础参数'!$E$12,IF(L2639="修改",J2639*'模板使用说明&amp;基础参数'!$E$7*'模板使用说明&amp;基础参数'!$E$11,J2639*'模板使用说明&amp;基础参数'!$E$7*'模板使用说明&amp;基础参数'!$E$10)))))</f>
        <v/>
      </c>
      <c r="N2639" s="82"/>
    </row>
    <row r="2640" spans="1:14">
      <c r="A2640" s="76">
        <f t="shared" si="52"/>
        <v>2635</v>
      </c>
      <c r="B2640" s="77"/>
      <c r="C2640" s="77"/>
      <c r="D2640" s="77"/>
      <c r="E2640" s="77"/>
      <c r="F2640" s="78"/>
      <c r="G2640" s="78"/>
      <c r="H2640" s="78"/>
      <c r="I2640" s="76"/>
      <c r="J2640" s="8" t="str">
        <f>IF(I2640="ILF",IF($C$1="预估功能点",'模板使用说明&amp;基础参数'!$E$15,'模板使用说明&amp;基础参数'!$E$22),IF(I2640="EIF",IF($C$1="预估功能点",'模板使用说明&amp;基础参数'!$E$16,'模板使用说明&amp;基础参数'!$E$23),IF(I2640="EI",IF($C$1="预估功能点",'模板使用说明&amp;基础参数'!$E$17,'模板使用说明&amp;基础参数'!$E$24),IF(I2640="EO",IF($C$1="预估功能点",'模板使用说明&amp;基础参数'!$E$18,'模板使用说明&amp;基础参数'!$E$25),IF(I2640="EQ",IF($C$1="预估功能点",'模板使用说明&amp;基础参数'!$E$19,'模板使用说明&amp;基础参数'!$E$26),"")))))</f>
        <v/>
      </c>
      <c r="K2640" s="80"/>
      <c r="L2640" s="80"/>
      <c r="M2640" s="81" t="str">
        <f>IF(J2640="","",IF(K2640="高",IF(L2640="删除",J2640*'模板使用说明&amp;基础参数'!$E$5*'模板使用说明&amp;基础参数'!$E$12,IF(L2640="修改",J2640*'模板使用说明&amp;基础参数'!$E$5*'模板使用说明&amp;基础参数'!$E$11,J2640*'模板使用说明&amp;基础参数'!$E$5*'模板使用说明&amp;基础参数'!$E$10)),IF(K2640="中",IF(L2640="删除",J2640*'模板使用说明&amp;基础参数'!$E$6*'模板使用说明&amp;基础参数'!$E$12,IF(L2640="修改",J2640*'模板使用说明&amp;基础参数'!$E$6*'模板使用说明&amp;基础参数'!$E$11,J2640*'模板使用说明&amp;基础参数'!$E$6*'模板使用说明&amp;基础参数'!$E$10)),IF(L2640="删除",J2640*'模板使用说明&amp;基础参数'!$E$7*'模板使用说明&amp;基础参数'!$E$12,IF(L2640="修改",J2640*'模板使用说明&amp;基础参数'!$E$7*'模板使用说明&amp;基础参数'!$E$11,J2640*'模板使用说明&amp;基础参数'!$E$7*'模板使用说明&amp;基础参数'!$E$10)))))</f>
        <v/>
      </c>
      <c r="N2640" s="82"/>
    </row>
    <row r="2641" spans="1:14">
      <c r="A2641" s="76">
        <f t="shared" si="52"/>
        <v>2636</v>
      </c>
      <c r="B2641" s="77"/>
      <c r="C2641" s="77"/>
      <c r="D2641" s="77"/>
      <c r="E2641" s="77"/>
      <c r="F2641" s="78"/>
      <c r="G2641" s="78"/>
      <c r="H2641" s="78"/>
      <c r="I2641" s="76"/>
      <c r="J2641" s="8" t="str">
        <f>IF(I2641="ILF",IF($C$1="预估功能点",'模板使用说明&amp;基础参数'!$E$15,'模板使用说明&amp;基础参数'!$E$22),IF(I2641="EIF",IF($C$1="预估功能点",'模板使用说明&amp;基础参数'!$E$16,'模板使用说明&amp;基础参数'!$E$23),IF(I2641="EI",IF($C$1="预估功能点",'模板使用说明&amp;基础参数'!$E$17,'模板使用说明&amp;基础参数'!$E$24),IF(I2641="EO",IF($C$1="预估功能点",'模板使用说明&amp;基础参数'!$E$18,'模板使用说明&amp;基础参数'!$E$25),IF(I2641="EQ",IF($C$1="预估功能点",'模板使用说明&amp;基础参数'!$E$19,'模板使用说明&amp;基础参数'!$E$26),"")))))</f>
        <v/>
      </c>
      <c r="K2641" s="80"/>
      <c r="L2641" s="80"/>
      <c r="M2641" s="81" t="str">
        <f>IF(J2641="","",IF(K2641="高",IF(L2641="删除",J2641*'模板使用说明&amp;基础参数'!$E$5*'模板使用说明&amp;基础参数'!$E$12,IF(L2641="修改",J2641*'模板使用说明&amp;基础参数'!$E$5*'模板使用说明&amp;基础参数'!$E$11,J2641*'模板使用说明&amp;基础参数'!$E$5*'模板使用说明&amp;基础参数'!$E$10)),IF(K2641="中",IF(L2641="删除",J2641*'模板使用说明&amp;基础参数'!$E$6*'模板使用说明&amp;基础参数'!$E$12,IF(L2641="修改",J2641*'模板使用说明&amp;基础参数'!$E$6*'模板使用说明&amp;基础参数'!$E$11,J2641*'模板使用说明&amp;基础参数'!$E$6*'模板使用说明&amp;基础参数'!$E$10)),IF(L2641="删除",J2641*'模板使用说明&amp;基础参数'!$E$7*'模板使用说明&amp;基础参数'!$E$12,IF(L2641="修改",J2641*'模板使用说明&amp;基础参数'!$E$7*'模板使用说明&amp;基础参数'!$E$11,J2641*'模板使用说明&amp;基础参数'!$E$7*'模板使用说明&amp;基础参数'!$E$10)))))</f>
        <v/>
      </c>
      <c r="N2641" s="82"/>
    </row>
    <row r="2642" spans="1:14">
      <c r="A2642" s="76">
        <f t="shared" si="52"/>
        <v>2637</v>
      </c>
      <c r="B2642" s="77"/>
      <c r="C2642" s="77"/>
      <c r="D2642" s="77"/>
      <c r="E2642" s="77"/>
      <c r="F2642" s="78"/>
      <c r="G2642" s="78"/>
      <c r="H2642" s="78"/>
      <c r="I2642" s="76"/>
      <c r="J2642" s="8" t="str">
        <f>IF(I2642="ILF",IF($C$1="预估功能点",'模板使用说明&amp;基础参数'!$E$15,'模板使用说明&amp;基础参数'!$E$22),IF(I2642="EIF",IF($C$1="预估功能点",'模板使用说明&amp;基础参数'!$E$16,'模板使用说明&amp;基础参数'!$E$23),IF(I2642="EI",IF($C$1="预估功能点",'模板使用说明&amp;基础参数'!$E$17,'模板使用说明&amp;基础参数'!$E$24),IF(I2642="EO",IF($C$1="预估功能点",'模板使用说明&amp;基础参数'!$E$18,'模板使用说明&amp;基础参数'!$E$25),IF(I2642="EQ",IF($C$1="预估功能点",'模板使用说明&amp;基础参数'!$E$19,'模板使用说明&amp;基础参数'!$E$26),"")))))</f>
        <v/>
      </c>
      <c r="K2642" s="80"/>
      <c r="L2642" s="80"/>
      <c r="M2642" s="81" t="str">
        <f>IF(J2642="","",IF(K2642="高",IF(L2642="删除",J2642*'模板使用说明&amp;基础参数'!$E$5*'模板使用说明&amp;基础参数'!$E$12,IF(L2642="修改",J2642*'模板使用说明&amp;基础参数'!$E$5*'模板使用说明&amp;基础参数'!$E$11,J2642*'模板使用说明&amp;基础参数'!$E$5*'模板使用说明&amp;基础参数'!$E$10)),IF(K2642="中",IF(L2642="删除",J2642*'模板使用说明&amp;基础参数'!$E$6*'模板使用说明&amp;基础参数'!$E$12,IF(L2642="修改",J2642*'模板使用说明&amp;基础参数'!$E$6*'模板使用说明&amp;基础参数'!$E$11,J2642*'模板使用说明&amp;基础参数'!$E$6*'模板使用说明&amp;基础参数'!$E$10)),IF(L2642="删除",J2642*'模板使用说明&amp;基础参数'!$E$7*'模板使用说明&amp;基础参数'!$E$12,IF(L2642="修改",J2642*'模板使用说明&amp;基础参数'!$E$7*'模板使用说明&amp;基础参数'!$E$11,J2642*'模板使用说明&amp;基础参数'!$E$7*'模板使用说明&amp;基础参数'!$E$10)))))</f>
        <v/>
      </c>
      <c r="N2642" s="82"/>
    </row>
    <row r="2643" spans="1:14">
      <c r="A2643" s="76">
        <f t="shared" si="52"/>
        <v>2638</v>
      </c>
      <c r="B2643" s="77"/>
      <c r="C2643" s="77"/>
      <c r="D2643" s="77"/>
      <c r="E2643" s="77"/>
      <c r="F2643" s="78"/>
      <c r="G2643" s="78"/>
      <c r="H2643" s="78"/>
      <c r="I2643" s="76"/>
      <c r="J2643" s="8" t="str">
        <f>IF(I2643="ILF",IF($C$1="预估功能点",'模板使用说明&amp;基础参数'!$E$15,'模板使用说明&amp;基础参数'!$E$22),IF(I2643="EIF",IF($C$1="预估功能点",'模板使用说明&amp;基础参数'!$E$16,'模板使用说明&amp;基础参数'!$E$23),IF(I2643="EI",IF($C$1="预估功能点",'模板使用说明&amp;基础参数'!$E$17,'模板使用说明&amp;基础参数'!$E$24),IF(I2643="EO",IF($C$1="预估功能点",'模板使用说明&amp;基础参数'!$E$18,'模板使用说明&amp;基础参数'!$E$25),IF(I2643="EQ",IF($C$1="预估功能点",'模板使用说明&amp;基础参数'!$E$19,'模板使用说明&amp;基础参数'!$E$26),"")))))</f>
        <v/>
      </c>
      <c r="K2643" s="80"/>
      <c r="L2643" s="80"/>
      <c r="M2643" s="81" t="str">
        <f>IF(J2643="","",IF(K2643="高",IF(L2643="删除",J2643*'模板使用说明&amp;基础参数'!$E$5*'模板使用说明&amp;基础参数'!$E$12,IF(L2643="修改",J2643*'模板使用说明&amp;基础参数'!$E$5*'模板使用说明&amp;基础参数'!$E$11,J2643*'模板使用说明&amp;基础参数'!$E$5*'模板使用说明&amp;基础参数'!$E$10)),IF(K2643="中",IF(L2643="删除",J2643*'模板使用说明&amp;基础参数'!$E$6*'模板使用说明&amp;基础参数'!$E$12,IF(L2643="修改",J2643*'模板使用说明&amp;基础参数'!$E$6*'模板使用说明&amp;基础参数'!$E$11,J2643*'模板使用说明&amp;基础参数'!$E$6*'模板使用说明&amp;基础参数'!$E$10)),IF(L2643="删除",J2643*'模板使用说明&amp;基础参数'!$E$7*'模板使用说明&amp;基础参数'!$E$12,IF(L2643="修改",J2643*'模板使用说明&amp;基础参数'!$E$7*'模板使用说明&amp;基础参数'!$E$11,J2643*'模板使用说明&amp;基础参数'!$E$7*'模板使用说明&amp;基础参数'!$E$10)))))</f>
        <v/>
      </c>
      <c r="N2643" s="82"/>
    </row>
    <row r="2644" spans="1:14">
      <c r="A2644" s="76">
        <f t="shared" si="52"/>
        <v>2639</v>
      </c>
      <c r="B2644" s="77"/>
      <c r="C2644" s="77"/>
      <c r="D2644" s="77"/>
      <c r="E2644" s="77"/>
      <c r="F2644" s="78"/>
      <c r="G2644" s="78"/>
      <c r="H2644" s="78"/>
      <c r="I2644" s="76"/>
      <c r="J2644" s="8" t="str">
        <f>IF(I2644="ILF",IF($C$1="预估功能点",'模板使用说明&amp;基础参数'!$E$15,'模板使用说明&amp;基础参数'!$E$22),IF(I2644="EIF",IF($C$1="预估功能点",'模板使用说明&amp;基础参数'!$E$16,'模板使用说明&amp;基础参数'!$E$23),IF(I2644="EI",IF($C$1="预估功能点",'模板使用说明&amp;基础参数'!$E$17,'模板使用说明&amp;基础参数'!$E$24),IF(I2644="EO",IF($C$1="预估功能点",'模板使用说明&amp;基础参数'!$E$18,'模板使用说明&amp;基础参数'!$E$25),IF(I2644="EQ",IF($C$1="预估功能点",'模板使用说明&amp;基础参数'!$E$19,'模板使用说明&amp;基础参数'!$E$26),"")))))</f>
        <v/>
      </c>
      <c r="K2644" s="80"/>
      <c r="L2644" s="80"/>
      <c r="M2644" s="81" t="str">
        <f>IF(J2644="","",IF(K2644="高",IF(L2644="删除",J2644*'模板使用说明&amp;基础参数'!$E$5*'模板使用说明&amp;基础参数'!$E$12,IF(L2644="修改",J2644*'模板使用说明&amp;基础参数'!$E$5*'模板使用说明&amp;基础参数'!$E$11,J2644*'模板使用说明&amp;基础参数'!$E$5*'模板使用说明&amp;基础参数'!$E$10)),IF(K2644="中",IF(L2644="删除",J2644*'模板使用说明&amp;基础参数'!$E$6*'模板使用说明&amp;基础参数'!$E$12,IF(L2644="修改",J2644*'模板使用说明&amp;基础参数'!$E$6*'模板使用说明&amp;基础参数'!$E$11,J2644*'模板使用说明&amp;基础参数'!$E$6*'模板使用说明&amp;基础参数'!$E$10)),IF(L2644="删除",J2644*'模板使用说明&amp;基础参数'!$E$7*'模板使用说明&amp;基础参数'!$E$12,IF(L2644="修改",J2644*'模板使用说明&amp;基础参数'!$E$7*'模板使用说明&amp;基础参数'!$E$11,J2644*'模板使用说明&amp;基础参数'!$E$7*'模板使用说明&amp;基础参数'!$E$10)))))</f>
        <v/>
      </c>
      <c r="N2644" s="82"/>
    </row>
    <row r="2645" spans="1:14">
      <c r="A2645" s="76">
        <f t="shared" si="52"/>
        <v>2640</v>
      </c>
      <c r="B2645" s="77"/>
      <c r="C2645" s="77"/>
      <c r="D2645" s="77"/>
      <c r="E2645" s="77"/>
      <c r="F2645" s="78"/>
      <c r="G2645" s="78"/>
      <c r="H2645" s="78"/>
      <c r="I2645" s="76"/>
      <c r="J2645" s="8" t="str">
        <f>IF(I2645="ILF",IF($C$1="预估功能点",'模板使用说明&amp;基础参数'!$E$15,'模板使用说明&amp;基础参数'!$E$22),IF(I2645="EIF",IF($C$1="预估功能点",'模板使用说明&amp;基础参数'!$E$16,'模板使用说明&amp;基础参数'!$E$23),IF(I2645="EI",IF($C$1="预估功能点",'模板使用说明&amp;基础参数'!$E$17,'模板使用说明&amp;基础参数'!$E$24),IF(I2645="EO",IF($C$1="预估功能点",'模板使用说明&amp;基础参数'!$E$18,'模板使用说明&amp;基础参数'!$E$25),IF(I2645="EQ",IF($C$1="预估功能点",'模板使用说明&amp;基础参数'!$E$19,'模板使用说明&amp;基础参数'!$E$26),"")))))</f>
        <v/>
      </c>
      <c r="K2645" s="80"/>
      <c r="L2645" s="80"/>
      <c r="M2645" s="81" t="str">
        <f>IF(J2645="","",IF(K2645="高",IF(L2645="删除",J2645*'模板使用说明&amp;基础参数'!$E$5*'模板使用说明&amp;基础参数'!$E$12,IF(L2645="修改",J2645*'模板使用说明&amp;基础参数'!$E$5*'模板使用说明&amp;基础参数'!$E$11,J2645*'模板使用说明&amp;基础参数'!$E$5*'模板使用说明&amp;基础参数'!$E$10)),IF(K2645="中",IF(L2645="删除",J2645*'模板使用说明&amp;基础参数'!$E$6*'模板使用说明&amp;基础参数'!$E$12,IF(L2645="修改",J2645*'模板使用说明&amp;基础参数'!$E$6*'模板使用说明&amp;基础参数'!$E$11,J2645*'模板使用说明&amp;基础参数'!$E$6*'模板使用说明&amp;基础参数'!$E$10)),IF(L2645="删除",J2645*'模板使用说明&amp;基础参数'!$E$7*'模板使用说明&amp;基础参数'!$E$12,IF(L2645="修改",J2645*'模板使用说明&amp;基础参数'!$E$7*'模板使用说明&amp;基础参数'!$E$11,J2645*'模板使用说明&amp;基础参数'!$E$7*'模板使用说明&amp;基础参数'!$E$10)))))</f>
        <v/>
      </c>
      <c r="N2645" s="82"/>
    </row>
    <row r="2646" spans="1:14">
      <c r="A2646" s="76">
        <f t="shared" si="52"/>
        <v>2641</v>
      </c>
      <c r="B2646" s="77"/>
      <c r="C2646" s="77"/>
      <c r="D2646" s="77"/>
      <c r="E2646" s="77"/>
      <c r="F2646" s="78"/>
      <c r="G2646" s="78"/>
      <c r="H2646" s="78"/>
      <c r="I2646" s="76"/>
      <c r="J2646" s="8" t="str">
        <f>IF(I2646="ILF",IF($C$1="预估功能点",'模板使用说明&amp;基础参数'!$E$15,'模板使用说明&amp;基础参数'!$E$22),IF(I2646="EIF",IF($C$1="预估功能点",'模板使用说明&amp;基础参数'!$E$16,'模板使用说明&amp;基础参数'!$E$23),IF(I2646="EI",IF($C$1="预估功能点",'模板使用说明&amp;基础参数'!$E$17,'模板使用说明&amp;基础参数'!$E$24),IF(I2646="EO",IF($C$1="预估功能点",'模板使用说明&amp;基础参数'!$E$18,'模板使用说明&amp;基础参数'!$E$25),IF(I2646="EQ",IF($C$1="预估功能点",'模板使用说明&amp;基础参数'!$E$19,'模板使用说明&amp;基础参数'!$E$26),"")))))</f>
        <v/>
      </c>
      <c r="K2646" s="80"/>
      <c r="L2646" s="80"/>
      <c r="M2646" s="81" t="str">
        <f>IF(J2646="","",IF(K2646="高",IF(L2646="删除",J2646*'模板使用说明&amp;基础参数'!$E$5*'模板使用说明&amp;基础参数'!$E$12,IF(L2646="修改",J2646*'模板使用说明&amp;基础参数'!$E$5*'模板使用说明&amp;基础参数'!$E$11,J2646*'模板使用说明&amp;基础参数'!$E$5*'模板使用说明&amp;基础参数'!$E$10)),IF(K2646="中",IF(L2646="删除",J2646*'模板使用说明&amp;基础参数'!$E$6*'模板使用说明&amp;基础参数'!$E$12,IF(L2646="修改",J2646*'模板使用说明&amp;基础参数'!$E$6*'模板使用说明&amp;基础参数'!$E$11,J2646*'模板使用说明&amp;基础参数'!$E$6*'模板使用说明&amp;基础参数'!$E$10)),IF(L2646="删除",J2646*'模板使用说明&amp;基础参数'!$E$7*'模板使用说明&amp;基础参数'!$E$12,IF(L2646="修改",J2646*'模板使用说明&amp;基础参数'!$E$7*'模板使用说明&amp;基础参数'!$E$11,J2646*'模板使用说明&amp;基础参数'!$E$7*'模板使用说明&amp;基础参数'!$E$10)))))</f>
        <v/>
      </c>
      <c r="N2646" s="82"/>
    </row>
    <row r="2647" spans="1:14">
      <c r="A2647" s="76">
        <f t="shared" si="52"/>
        <v>2642</v>
      </c>
      <c r="B2647" s="77"/>
      <c r="C2647" s="77"/>
      <c r="D2647" s="77"/>
      <c r="E2647" s="77"/>
      <c r="F2647" s="78"/>
      <c r="G2647" s="78"/>
      <c r="H2647" s="78"/>
      <c r="I2647" s="76"/>
      <c r="J2647" s="8" t="str">
        <f>IF(I2647="ILF",IF($C$1="预估功能点",'模板使用说明&amp;基础参数'!$E$15,'模板使用说明&amp;基础参数'!$E$22),IF(I2647="EIF",IF($C$1="预估功能点",'模板使用说明&amp;基础参数'!$E$16,'模板使用说明&amp;基础参数'!$E$23),IF(I2647="EI",IF($C$1="预估功能点",'模板使用说明&amp;基础参数'!$E$17,'模板使用说明&amp;基础参数'!$E$24),IF(I2647="EO",IF($C$1="预估功能点",'模板使用说明&amp;基础参数'!$E$18,'模板使用说明&amp;基础参数'!$E$25),IF(I2647="EQ",IF($C$1="预估功能点",'模板使用说明&amp;基础参数'!$E$19,'模板使用说明&amp;基础参数'!$E$26),"")))))</f>
        <v/>
      </c>
      <c r="K2647" s="80"/>
      <c r="L2647" s="80"/>
      <c r="M2647" s="81" t="str">
        <f>IF(J2647="","",IF(K2647="高",IF(L2647="删除",J2647*'模板使用说明&amp;基础参数'!$E$5*'模板使用说明&amp;基础参数'!$E$12,IF(L2647="修改",J2647*'模板使用说明&amp;基础参数'!$E$5*'模板使用说明&amp;基础参数'!$E$11,J2647*'模板使用说明&amp;基础参数'!$E$5*'模板使用说明&amp;基础参数'!$E$10)),IF(K2647="中",IF(L2647="删除",J2647*'模板使用说明&amp;基础参数'!$E$6*'模板使用说明&amp;基础参数'!$E$12,IF(L2647="修改",J2647*'模板使用说明&amp;基础参数'!$E$6*'模板使用说明&amp;基础参数'!$E$11,J2647*'模板使用说明&amp;基础参数'!$E$6*'模板使用说明&amp;基础参数'!$E$10)),IF(L2647="删除",J2647*'模板使用说明&amp;基础参数'!$E$7*'模板使用说明&amp;基础参数'!$E$12,IF(L2647="修改",J2647*'模板使用说明&amp;基础参数'!$E$7*'模板使用说明&amp;基础参数'!$E$11,J2647*'模板使用说明&amp;基础参数'!$E$7*'模板使用说明&amp;基础参数'!$E$10)))))</f>
        <v/>
      </c>
      <c r="N2647" s="82"/>
    </row>
    <row r="2648" spans="1:14">
      <c r="A2648" s="76">
        <f t="shared" si="52"/>
        <v>2643</v>
      </c>
      <c r="B2648" s="77"/>
      <c r="C2648" s="77"/>
      <c r="D2648" s="77"/>
      <c r="E2648" s="77"/>
      <c r="F2648" s="78"/>
      <c r="G2648" s="78"/>
      <c r="H2648" s="78"/>
      <c r="I2648" s="76"/>
      <c r="J2648" s="8" t="str">
        <f>IF(I2648="ILF",IF($C$1="预估功能点",'模板使用说明&amp;基础参数'!$E$15,'模板使用说明&amp;基础参数'!$E$22),IF(I2648="EIF",IF($C$1="预估功能点",'模板使用说明&amp;基础参数'!$E$16,'模板使用说明&amp;基础参数'!$E$23),IF(I2648="EI",IF($C$1="预估功能点",'模板使用说明&amp;基础参数'!$E$17,'模板使用说明&amp;基础参数'!$E$24),IF(I2648="EO",IF($C$1="预估功能点",'模板使用说明&amp;基础参数'!$E$18,'模板使用说明&amp;基础参数'!$E$25),IF(I2648="EQ",IF($C$1="预估功能点",'模板使用说明&amp;基础参数'!$E$19,'模板使用说明&amp;基础参数'!$E$26),"")))))</f>
        <v/>
      </c>
      <c r="K2648" s="80"/>
      <c r="L2648" s="80"/>
      <c r="M2648" s="81" t="str">
        <f>IF(J2648="","",IF(K2648="高",IF(L2648="删除",J2648*'模板使用说明&amp;基础参数'!$E$5*'模板使用说明&amp;基础参数'!$E$12,IF(L2648="修改",J2648*'模板使用说明&amp;基础参数'!$E$5*'模板使用说明&amp;基础参数'!$E$11,J2648*'模板使用说明&amp;基础参数'!$E$5*'模板使用说明&amp;基础参数'!$E$10)),IF(K2648="中",IF(L2648="删除",J2648*'模板使用说明&amp;基础参数'!$E$6*'模板使用说明&amp;基础参数'!$E$12,IF(L2648="修改",J2648*'模板使用说明&amp;基础参数'!$E$6*'模板使用说明&amp;基础参数'!$E$11,J2648*'模板使用说明&amp;基础参数'!$E$6*'模板使用说明&amp;基础参数'!$E$10)),IF(L2648="删除",J2648*'模板使用说明&amp;基础参数'!$E$7*'模板使用说明&amp;基础参数'!$E$12,IF(L2648="修改",J2648*'模板使用说明&amp;基础参数'!$E$7*'模板使用说明&amp;基础参数'!$E$11,J2648*'模板使用说明&amp;基础参数'!$E$7*'模板使用说明&amp;基础参数'!$E$10)))))</f>
        <v/>
      </c>
      <c r="N2648" s="82"/>
    </row>
    <row r="2649" spans="1:14">
      <c r="A2649" s="76">
        <f t="shared" si="52"/>
        <v>2644</v>
      </c>
      <c r="B2649" s="77"/>
      <c r="C2649" s="77"/>
      <c r="D2649" s="77"/>
      <c r="E2649" s="77"/>
      <c r="F2649" s="78"/>
      <c r="G2649" s="78"/>
      <c r="H2649" s="78"/>
      <c r="I2649" s="76"/>
      <c r="J2649" s="8" t="str">
        <f>IF(I2649="ILF",IF($C$1="预估功能点",'模板使用说明&amp;基础参数'!$E$15,'模板使用说明&amp;基础参数'!$E$22),IF(I2649="EIF",IF($C$1="预估功能点",'模板使用说明&amp;基础参数'!$E$16,'模板使用说明&amp;基础参数'!$E$23),IF(I2649="EI",IF($C$1="预估功能点",'模板使用说明&amp;基础参数'!$E$17,'模板使用说明&amp;基础参数'!$E$24),IF(I2649="EO",IF($C$1="预估功能点",'模板使用说明&amp;基础参数'!$E$18,'模板使用说明&amp;基础参数'!$E$25),IF(I2649="EQ",IF($C$1="预估功能点",'模板使用说明&amp;基础参数'!$E$19,'模板使用说明&amp;基础参数'!$E$26),"")))))</f>
        <v/>
      </c>
      <c r="K2649" s="80"/>
      <c r="L2649" s="80"/>
      <c r="M2649" s="81" t="str">
        <f>IF(J2649="","",IF(K2649="高",IF(L2649="删除",J2649*'模板使用说明&amp;基础参数'!$E$5*'模板使用说明&amp;基础参数'!$E$12,IF(L2649="修改",J2649*'模板使用说明&amp;基础参数'!$E$5*'模板使用说明&amp;基础参数'!$E$11,J2649*'模板使用说明&amp;基础参数'!$E$5*'模板使用说明&amp;基础参数'!$E$10)),IF(K2649="中",IF(L2649="删除",J2649*'模板使用说明&amp;基础参数'!$E$6*'模板使用说明&amp;基础参数'!$E$12,IF(L2649="修改",J2649*'模板使用说明&amp;基础参数'!$E$6*'模板使用说明&amp;基础参数'!$E$11,J2649*'模板使用说明&amp;基础参数'!$E$6*'模板使用说明&amp;基础参数'!$E$10)),IF(L2649="删除",J2649*'模板使用说明&amp;基础参数'!$E$7*'模板使用说明&amp;基础参数'!$E$12,IF(L2649="修改",J2649*'模板使用说明&amp;基础参数'!$E$7*'模板使用说明&amp;基础参数'!$E$11,J2649*'模板使用说明&amp;基础参数'!$E$7*'模板使用说明&amp;基础参数'!$E$10)))))</f>
        <v/>
      </c>
      <c r="N2649" s="82"/>
    </row>
    <row r="2650" spans="1:14">
      <c r="A2650" s="76">
        <f t="shared" si="52"/>
        <v>2645</v>
      </c>
      <c r="B2650" s="77"/>
      <c r="C2650" s="77"/>
      <c r="D2650" s="77"/>
      <c r="E2650" s="77"/>
      <c r="F2650" s="78"/>
      <c r="G2650" s="78"/>
      <c r="H2650" s="78"/>
      <c r="I2650" s="76"/>
      <c r="J2650" s="8" t="str">
        <f>IF(I2650="ILF",IF($C$1="预估功能点",'模板使用说明&amp;基础参数'!$E$15,'模板使用说明&amp;基础参数'!$E$22),IF(I2650="EIF",IF($C$1="预估功能点",'模板使用说明&amp;基础参数'!$E$16,'模板使用说明&amp;基础参数'!$E$23),IF(I2650="EI",IF($C$1="预估功能点",'模板使用说明&amp;基础参数'!$E$17,'模板使用说明&amp;基础参数'!$E$24),IF(I2650="EO",IF($C$1="预估功能点",'模板使用说明&amp;基础参数'!$E$18,'模板使用说明&amp;基础参数'!$E$25),IF(I2650="EQ",IF($C$1="预估功能点",'模板使用说明&amp;基础参数'!$E$19,'模板使用说明&amp;基础参数'!$E$26),"")))))</f>
        <v/>
      </c>
      <c r="K2650" s="80"/>
      <c r="L2650" s="80"/>
      <c r="M2650" s="81" t="str">
        <f>IF(J2650="","",IF(K2650="高",IF(L2650="删除",J2650*'模板使用说明&amp;基础参数'!$E$5*'模板使用说明&amp;基础参数'!$E$12,IF(L2650="修改",J2650*'模板使用说明&amp;基础参数'!$E$5*'模板使用说明&amp;基础参数'!$E$11,J2650*'模板使用说明&amp;基础参数'!$E$5*'模板使用说明&amp;基础参数'!$E$10)),IF(K2650="中",IF(L2650="删除",J2650*'模板使用说明&amp;基础参数'!$E$6*'模板使用说明&amp;基础参数'!$E$12,IF(L2650="修改",J2650*'模板使用说明&amp;基础参数'!$E$6*'模板使用说明&amp;基础参数'!$E$11,J2650*'模板使用说明&amp;基础参数'!$E$6*'模板使用说明&amp;基础参数'!$E$10)),IF(L2650="删除",J2650*'模板使用说明&amp;基础参数'!$E$7*'模板使用说明&amp;基础参数'!$E$12,IF(L2650="修改",J2650*'模板使用说明&amp;基础参数'!$E$7*'模板使用说明&amp;基础参数'!$E$11,J2650*'模板使用说明&amp;基础参数'!$E$7*'模板使用说明&amp;基础参数'!$E$10)))))</f>
        <v/>
      </c>
      <c r="N2650" s="82"/>
    </row>
    <row r="2651" spans="1:14">
      <c r="A2651" s="76">
        <f t="shared" si="52"/>
        <v>2646</v>
      </c>
      <c r="B2651" s="77"/>
      <c r="C2651" s="77"/>
      <c r="D2651" s="77"/>
      <c r="E2651" s="77"/>
      <c r="F2651" s="78"/>
      <c r="G2651" s="78"/>
      <c r="H2651" s="78"/>
      <c r="I2651" s="76"/>
      <c r="J2651" s="8" t="str">
        <f>IF(I2651="ILF",IF($C$1="预估功能点",'模板使用说明&amp;基础参数'!$E$15,'模板使用说明&amp;基础参数'!$E$22),IF(I2651="EIF",IF($C$1="预估功能点",'模板使用说明&amp;基础参数'!$E$16,'模板使用说明&amp;基础参数'!$E$23),IF(I2651="EI",IF($C$1="预估功能点",'模板使用说明&amp;基础参数'!$E$17,'模板使用说明&amp;基础参数'!$E$24),IF(I2651="EO",IF($C$1="预估功能点",'模板使用说明&amp;基础参数'!$E$18,'模板使用说明&amp;基础参数'!$E$25),IF(I2651="EQ",IF($C$1="预估功能点",'模板使用说明&amp;基础参数'!$E$19,'模板使用说明&amp;基础参数'!$E$26),"")))))</f>
        <v/>
      </c>
      <c r="K2651" s="80"/>
      <c r="L2651" s="80"/>
      <c r="M2651" s="81" t="str">
        <f>IF(J2651="","",IF(K2651="高",IF(L2651="删除",J2651*'模板使用说明&amp;基础参数'!$E$5*'模板使用说明&amp;基础参数'!$E$12,IF(L2651="修改",J2651*'模板使用说明&amp;基础参数'!$E$5*'模板使用说明&amp;基础参数'!$E$11,J2651*'模板使用说明&amp;基础参数'!$E$5*'模板使用说明&amp;基础参数'!$E$10)),IF(K2651="中",IF(L2651="删除",J2651*'模板使用说明&amp;基础参数'!$E$6*'模板使用说明&amp;基础参数'!$E$12,IF(L2651="修改",J2651*'模板使用说明&amp;基础参数'!$E$6*'模板使用说明&amp;基础参数'!$E$11,J2651*'模板使用说明&amp;基础参数'!$E$6*'模板使用说明&amp;基础参数'!$E$10)),IF(L2651="删除",J2651*'模板使用说明&amp;基础参数'!$E$7*'模板使用说明&amp;基础参数'!$E$12,IF(L2651="修改",J2651*'模板使用说明&amp;基础参数'!$E$7*'模板使用说明&amp;基础参数'!$E$11,J2651*'模板使用说明&amp;基础参数'!$E$7*'模板使用说明&amp;基础参数'!$E$10)))))</f>
        <v/>
      </c>
      <c r="N2651" s="82"/>
    </row>
    <row r="2652" spans="1:14">
      <c r="A2652" s="76">
        <f t="shared" si="52"/>
        <v>2647</v>
      </c>
      <c r="B2652" s="77"/>
      <c r="C2652" s="77"/>
      <c r="D2652" s="77"/>
      <c r="E2652" s="77"/>
      <c r="F2652" s="78"/>
      <c r="G2652" s="78"/>
      <c r="H2652" s="78"/>
      <c r="I2652" s="76"/>
      <c r="J2652" s="8" t="str">
        <f>IF(I2652="ILF",IF($C$1="预估功能点",'模板使用说明&amp;基础参数'!$E$15,'模板使用说明&amp;基础参数'!$E$22),IF(I2652="EIF",IF($C$1="预估功能点",'模板使用说明&amp;基础参数'!$E$16,'模板使用说明&amp;基础参数'!$E$23),IF(I2652="EI",IF($C$1="预估功能点",'模板使用说明&amp;基础参数'!$E$17,'模板使用说明&amp;基础参数'!$E$24),IF(I2652="EO",IF($C$1="预估功能点",'模板使用说明&amp;基础参数'!$E$18,'模板使用说明&amp;基础参数'!$E$25),IF(I2652="EQ",IF($C$1="预估功能点",'模板使用说明&amp;基础参数'!$E$19,'模板使用说明&amp;基础参数'!$E$26),"")))))</f>
        <v/>
      </c>
      <c r="K2652" s="80"/>
      <c r="L2652" s="80"/>
      <c r="M2652" s="81" t="str">
        <f>IF(J2652="","",IF(K2652="高",IF(L2652="删除",J2652*'模板使用说明&amp;基础参数'!$E$5*'模板使用说明&amp;基础参数'!$E$12,IF(L2652="修改",J2652*'模板使用说明&amp;基础参数'!$E$5*'模板使用说明&amp;基础参数'!$E$11,J2652*'模板使用说明&amp;基础参数'!$E$5*'模板使用说明&amp;基础参数'!$E$10)),IF(K2652="中",IF(L2652="删除",J2652*'模板使用说明&amp;基础参数'!$E$6*'模板使用说明&amp;基础参数'!$E$12,IF(L2652="修改",J2652*'模板使用说明&amp;基础参数'!$E$6*'模板使用说明&amp;基础参数'!$E$11,J2652*'模板使用说明&amp;基础参数'!$E$6*'模板使用说明&amp;基础参数'!$E$10)),IF(L2652="删除",J2652*'模板使用说明&amp;基础参数'!$E$7*'模板使用说明&amp;基础参数'!$E$12,IF(L2652="修改",J2652*'模板使用说明&amp;基础参数'!$E$7*'模板使用说明&amp;基础参数'!$E$11,J2652*'模板使用说明&amp;基础参数'!$E$7*'模板使用说明&amp;基础参数'!$E$10)))))</f>
        <v/>
      </c>
      <c r="N2652" s="82"/>
    </row>
    <row r="2653" spans="1:14">
      <c r="A2653" s="76">
        <f t="shared" si="52"/>
        <v>2648</v>
      </c>
      <c r="B2653" s="77"/>
      <c r="C2653" s="77"/>
      <c r="D2653" s="77"/>
      <c r="E2653" s="77"/>
      <c r="F2653" s="78"/>
      <c r="G2653" s="78"/>
      <c r="H2653" s="78"/>
      <c r="I2653" s="76"/>
      <c r="J2653" s="8" t="str">
        <f>IF(I2653="ILF",IF($C$1="预估功能点",'模板使用说明&amp;基础参数'!$E$15,'模板使用说明&amp;基础参数'!$E$22),IF(I2653="EIF",IF($C$1="预估功能点",'模板使用说明&amp;基础参数'!$E$16,'模板使用说明&amp;基础参数'!$E$23),IF(I2653="EI",IF($C$1="预估功能点",'模板使用说明&amp;基础参数'!$E$17,'模板使用说明&amp;基础参数'!$E$24),IF(I2653="EO",IF($C$1="预估功能点",'模板使用说明&amp;基础参数'!$E$18,'模板使用说明&amp;基础参数'!$E$25),IF(I2653="EQ",IF($C$1="预估功能点",'模板使用说明&amp;基础参数'!$E$19,'模板使用说明&amp;基础参数'!$E$26),"")))))</f>
        <v/>
      </c>
      <c r="K2653" s="80"/>
      <c r="L2653" s="80"/>
      <c r="M2653" s="81" t="str">
        <f>IF(J2653="","",IF(K2653="高",IF(L2653="删除",J2653*'模板使用说明&amp;基础参数'!$E$5*'模板使用说明&amp;基础参数'!$E$12,IF(L2653="修改",J2653*'模板使用说明&amp;基础参数'!$E$5*'模板使用说明&amp;基础参数'!$E$11,J2653*'模板使用说明&amp;基础参数'!$E$5*'模板使用说明&amp;基础参数'!$E$10)),IF(K2653="中",IF(L2653="删除",J2653*'模板使用说明&amp;基础参数'!$E$6*'模板使用说明&amp;基础参数'!$E$12,IF(L2653="修改",J2653*'模板使用说明&amp;基础参数'!$E$6*'模板使用说明&amp;基础参数'!$E$11,J2653*'模板使用说明&amp;基础参数'!$E$6*'模板使用说明&amp;基础参数'!$E$10)),IF(L2653="删除",J2653*'模板使用说明&amp;基础参数'!$E$7*'模板使用说明&amp;基础参数'!$E$12,IF(L2653="修改",J2653*'模板使用说明&amp;基础参数'!$E$7*'模板使用说明&amp;基础参数'!$E$11,J2653*'模板使用说明&amp;基础参数'!$E$7*'模板使用说明&amp;基础参数'!$E$10)))))</f>
        <v/>
      </c>
      <c r="N2653" s="82"/>
    </row>
    <row r="2654" spans="1:14">
      <c r="A2654" s="76">
        <f t="shared" si="52"/>
        <v>2649</v>
      </c>
      <c r="B2654" s="77"/>
      <c r="C2654" s="77"/>
      <c r="D2654" s="77"/>
      <c r="E2654" s="77"/>
      <c r="F2654" s="78"/>
      <c r="G2654" s="78"/>
      <c r="H2654" s="78"/>
      <c r="I2654" s="76"/>
      <c r="J2654" s="8" t="str">
        <f>IF(I2654="ILF",IF($C$1="预估功能点",'模板使用说明&amp;基础参数'!$E$15,'模板使用说明&amp;基础参数'!$E$22),IF(I2654="EIF",IF($C$1="预估功能点",'模板使用说明&amp;基础参数'!$E$16,'模板使用说明&amp;基础参数'!$E$23),IF(I2654="EI",IF($C$1="预估功能点",'模板使用说明&amp;基础参数'!$E$17,'模板使用说明&amp;基础参数'!$E$24),IF(I2654="EO",IF($C$1="预估功能点",'模板使用说明&amp;基础参数'!$E$18,'模板使用说明&amp;基础参数'!$E$25),IF(I2654="EQ",IF($C$1="预估功能点",'模板使用说明&amp;基础参数'!$E$19,'模板使用说明&amp;基础参数'!$E$26),"")))))</f>
        <v/>
      </c>
      <c r="K2654" s="80"/>
      <c r="L2654" s="80"/>
      <c r="M2654" s="81" t="str">
        <f>IF(J2654="","",IF(K2654="高",IF(L2654="删除",J2654*'模板使用说明&amp;基础参数'!$E$5*'模板使用说明&amp;基础参数'!$E$12,IF(L2654="修改",J2654*'模板使用说明&amp;基础参数'!$E$5*'模板使用说明&amp;基础参数'!$E$11,J2654*'模板使用说明&amp;基础参数'!$E$5*'模板使用说明&amp;基础参数'!$E$10)),IF(K2654="中",IF(L2654="删除",J2654*'模板使用说明&amp;基础参数'!$E$6*'模板使用说明&amp;基础参数'!$E$12,IF(L2654="修改",J2654*'模板使用说明&amp;基础参数'!$E$6*'模板使用说明&amp;基础参数'!$E$11,J2654*'模板使用说明&amp;基础参数'!$E$6*'模板使用说明&amp;基础参数'!$E$10)),IF(L2654="删除",J2654*'模板使用说明&amp;基础参数'!$E$7*'模板使用说明&amp;基础参数'!$E$12,IF(L2654="修改",J2654*'模板使用说明&amp;基础参数'!$E$7*'模板使用说明&amp;基础参数'!$E$11,J2654*'模板使用说明&amp;基础参数'!$E$7*'模板使用说明&amp;基础参数'!$E$10)))))</f>
        <v/>
      </c>
      <c r="N2654" s="82"/>
    </row>
    <row r="2655" spans="1:14">
      <c r="A2655" s="76">
        <f t="shared" si="52"/>
        <v>2650</v>
      </c>
      <c r="B2655" s="77"/>
      <c r="C2655" s="77"/>
      <c r="D2655" s="77"/>
      <c r="E2655" s="77"/>
      <c r="F2655" s="78"/>
      <c r="G2655" s="78"/>
      <c r="H2655" s="78"/>
      <c r="I2655" s="76"/>
      <c r="J2655" s="8" t="str">
        <f>IF(I2655="ILF",IF($C$1="预估功能点",'模板使用说明&amp;基础参数'!$E$15,'模板使用说明&amp;基础参数'!$E$22),IF(I2655="EIF",IF($C$1="预估功能点",'模板使用说明&amp;基础参数'!$E$16,'模板使用说明&amp;基础参数'!$E$23),IF(I2655="EI",IF($C$1="预估功能点",'模板使用说明&amp;基础参数'!$E$17,'模板使用说明&amp;基础参数'!$E$24),IF(I2655="EO",IF($C$1="预估功能点",'模板使用说明&amp;基础参数'!$E$18,'模板使用说明&amp;基础参数'!$E$25),IF(I2655="EQ",IF($C$1="预估功能点",'模板使用说明&amp;基础参数'!$E$19,'模板使用说明&amp;基础参数'!$E$26),"")))))</f>
        <v/>
      </c>
      <c r="K2655" s="80"/>
      <c r="L2655" s="80"/>
      <c r="M2655" s="81" t="str">
        <f>IF(J2655="","",IF(K2655="高",IF(L2655="删除",J2655*'模板使用说明&amp;基础参数'!$E$5*'模板使用说明&amp;基础参数'!$E$12,IF(L2655="修改",J2655*'模板使用说明&amp;基础参数'!$E$5*'模板使用说明&amp;基础参数'!$E$11,J2655*'模板使用说明&amp;基础参数'!$E$5*'模板使用说明&amp;基础参数'!$E$10)),IF(K2655="中",IF(L2655="删除",J2655*'模板使用说明&amp;基础参数'!$E$6*'模板使用说明&amp;基础参数'!$E$12,IF(L2655="修改",J2655*'模板使用说明&amp;基础参数'!$E$6*'模板使用说明&amp;基础参数'!$E$11,J2655*'模板使用说明&amp;基础参数'!$E$6*'模板使用说明&amp;基础参数'!$E$10)),IF(L2655="删除",J2655*'模板使用说明&amp;基础参数'!$E$7*'模板使用说明&amp;基础参数'!$E$12,IF(L2655="修改",J2655*'模板使用说明&amp;基础参数'!$E$7*'模板使用说明&amp;基础参数'!$E$11,J2655*'模板使用说明&amp;基础参数'!$E$7*'模板使用说明&amp;基础参数'!$E$10)))))</f>
        <v/>
      </c>
      <c r="N2655" s="82"/>
    </row>
    <row r="2656" spans="1:14">
      <c r="A2656" s="76">
        <f t="shared" si="52"/>
        <v>2651</v>
      </c>
      <c r="B2656" s="77"/>
      <c r="C2656" s="77"/>
      <c r="D2656" s="77"/>
      <c r="E2656" s="77"/>
      <c r="F2656" s="78"/>
      <c r="G2656" s="78"/>
      <c r="H2656" s="78"/>
      <c r="I2656" s="76"/>
      <c r="J2656" s="8" t="str">
        <f>IF(I2656="ILF",IF($C$1="预估功能点",'模板使用说明&amp;基础参数'!$E$15,'模板使用说明&amp;基础参数'!$E$22),IF(I2656="EIF",IF($C$1="预估功能点",'模板使用说明&amp;基础参数'!$E$16,'模板使用说明&amp;基础参数'!$E$23),IF(I2656="EI",IF($C$1="预估功能点",'模板使用说明&amp;基础参数'!$E$17,'模板使用说明&amp;基础参数'!$E$24),IF(I2656="EO",IF($C$1="预估功能点",'模板使用说明&amp;基础参数'!$E$18,'模板使用说明&amp;基础参数'!$E$25),IF(I2656="EQ",IF($C$1="预估功能点",'模板使用说明&amp;基础参数'!$E$19,'模板使用说明&amp;基础参数'!$E$26),"")))))</f>
        <v/>
      </c>
      <c r="K2656" s="80"/>
      <c r="L2656" s="80"/>
      <c r="M2656" s="81" t="str">
        <f>IF(J2656="","",IF(K2656="高",IF(L2656="删除",J2656*'模板使用说明&amp;基础参数'!$E$5*'模板使用说明&amp;基础参数'!$E$12,IF(L2656="修改",J2656*'模板使用说明&amp;基础参数'!$E$5*'模板使用说明&amp;基础参数'!$E$11,J2656*'模板使用说明&amp;基础参数'!$E$5*'模板使用说明&amp;基础参数'!$E$10)),IF(K2656="中",IF(L2656="删除",J2656*'模板使用说明&amp;基础参数'!$E$6*'模板使用说明&amp;基础参数'!$E$12,IF(L2656="修改",J2656*'模板使用说明&amp;基础参数'!$E$6*'模板使用说明&amp;基础参数'!$E$11,J2656*'模板使用说明&amp;基础参数'!$E$6*'模板使用说明&amp;基础参数'!$E$10)),IF(L2656="删除",J2656*'模板使用说明&amp;基础参数'!$E$7*'模板使用说明&amp;基础参数'!$E$12,IF(L2656="修改",J2656*'模板使用说明&amp;基础参数'!$E$7*'模板使用说明&amp;基础参数'!$E$11,J2656*'模板使用说明&amp;基础参数'!$E$7*'模板使用说明&amp;基础参数'!$E$10)))))</f>
        <v/>
      </c>
      <c r="N2656" s="82"/>
    </row>
    <row r="2657" spans="1:14">
      <c r="A2657" s="76">
        <f t="shared" si="52"/>
        <v>2652</v>
      </c>
      <c r="B2657" s="77"/>
      <c r="C2657" s="77"/>
      <c r="D2657" s="77"/>
      <c r="E2657" s="77"/>
      <c r="F2657" s="78"/>
      <c r="G2657" s="78"/>
      <c r="H2657" s="78"/>
      <c r="I2657" s="76"/>
      <c r="J2657" s="8" t="str">
        <f>IF(I2657="ILF",IF($C$1="预估功能点",'模板使用说明&amp;基础参数'!$E$15,'模板使用说明&amp;基础参数'!$E$22),IF(I2657="EIF",IF($C$1="预估功能点",'模板使用说明&amp;基础参数'!$E$16,'模板使用说明&amp;基础参数'!$E$23),IF(I2657="EI",IF($C$1="预估功能点",'模板使用说明&amp;基础参数'!$E$17,'模板使用说明&amp;基础参数'!$E$24),IF(I2657="EO",IF($C$1="预估功能点",'模板使用说明&amp;基础参数'!$E$18,'模板使用说明&amp;基础参数'!$E$25),IF(I2657="EQ",IF($C$1="预估功能点",'模板使用说明&amp;基础参数'!$E$19,'模板使用说明&amp;基础参数'!$E$26),"")))))</f>
        <v/>
      </c>
      <c r="K2657" s="80"/>
      <c r="L2657" s="80"/>
      <c r="M2657" s="81" t="str">
        <f>IF(J2657="","",IF(K2657="高",IF(L2657="删除",J2657*'模板使用说明&amp;基础参数'!$E$5*'模板使用说明&amp;基础参数'!$E$12,IF(L2657="修改",J2657*'模板使用说明&amp;基础参数'!$E$5*'模板使用说明&amp;基础参数'!$E$11,J2657*'模板使用说明&amp;基础参数'!$E$5*'模板使用说明&amp;基础参数'!$E$10)),IF(K2657="中",IF(L2657="删除",J2657*'模板使用说明&amp;基础参数'!$E$6*'模板使用说明&amp;基础参数'!$E$12,IF(L2657="修改",J2657*'模板使用说明&amp;基础参数'!$E$6*'模板使用说明&amp;基础参数'!$E$11,J2657*'模板使用说明&amp;基础参数'!$E$6*'模板使用说明&amp;基础参数'!$E$10)),IF(L2657="删除",J2657*'模板使用说明&amp;基础参数'!$E$7*'模板使用说明&amp;基础参数'!$E$12,IF(L2657="修改",J2657*'模板使用说明&amp;基础参数'!$E$7*'模板使用说明&amp;基础参数'!$E$11,J2657*'模板使用说明&amp;基础参数'!$E$7*'模板使用说明&amp;基础参数'!$E$10)))))</f>
        <v/>
      </c>
      <c r="N2657" s="82"/>
    </row>
    <row r="2658" spans="1:14">
      <c r="A2658" s="76">
        <f t="shared" si="52"/>
        <v>2653</v>
      </c>
      <c r="B2658" s="77"/>
      <c r="C2658" s="77"/>
      <c r="D2658" s="77"/>
      <c r="E2658" s="77"/>
      <c r="F2658" s="78"/>
      <c r="G2658" s="78"/>
      <c r="H2658" s="78"/>
      <c r="I2658" s="76"/>
      <c r="J2658" s="8" t="str">
        <f>IF(I2658="ILF",IF($C$1="预估功能点",'模板使用说明&amp;基础参数'!$E$15,'模板使用说明&amp;基础参数'!$E$22),IF(I2658="EIF",IF($C$1="预估功能点",'模板使用说明&amp;基础参数'!$E$16,'模板使用说明&amp;基础参数'!$E$23),IF(I2658="EI",IF($C$1="预估功能点",'模板使用说明&amp;基础参数'!$E$17,'模板使用说明&amp;基础参数'!$E$24),IF(I2658="EO",IF($C$1="预估功能点",'模板使用说明&amp;基础参数'!$E$18,'模板使用说明&amp;基础参数'!$E$25),IF(I2658="EQ",IF($C$1="预估功能点",'模板使用说明&amp;基础参数'!$E$19,'模板使用说明&amp;基础参数'!$E$26),"")))))</f>
        <v/>
      </c>
      <c r="K2658" s="80"/>
      <c r="L2658" s="80"/>
      <c r="M2658" s="81" t="str">
        <f>IF(J2658="","",IF(K2658="高",IF(L2658="删除",J2658*'模板使用说明&amp;基础参数'!$E$5*'模板使用说明&amp;基础参数'!$E$12,IF(L2658="修改",J2658*'模板使用说明&amp;基础参数'!$E$5*'模板使用说明&amp;基础参数'!$E$11,J2658*'模板使用说明&amp;基础参数'!$E$5*'模板使用说明&amp;基础参数'!$E$10)),IF(K2658="中",IF(L2658="删除",J2658*'模板使用说明&amp;基础参数'!$E$6*'模板使用说明&amp;基础参数'!$E$12,IF(L2658="修改",J2658*'模板使用说明&amp;基础参数'!$E$6*'模板使用说明&amp;基础参数'!$E$11,J2658*'模板使用说明&amp;基础参数'!$E$6*'模板使用说明&amp;基础参数'!$E$10)),IF(L2658="删除",J2658*'模板使用说明&amp;基础参数'!$E$7*'模板使用说明&amp;基础参数'!$E$12,IF(L2658="修改",J2658*'模板使用说明&amp;基础参数'!$E$7*'模板使用说明&amp;基础参数'!$E$11,J2658*'模板使用说明&amp;基础参数'!$E$7*'模板使用说明&amp;基础参数'!$E$10)))))</f>
        <v/>
      </c>
      <c r="N2658" s="82"/>
    </row>
    <row r="2659" spans="1:14">
      <c r="A2659" s="76">
        <f t="shared" si="52"/>
        <v>2654</v>
      </c>
      <c r="B2659" s="77"/>
      <c r="C2659" s="77"/>
      <c r="D2659" s="77"/>
      <c r="E2659" s="77"/>
      <c r="F2659" s="78"/>
      <c r="G2659" s="78"/>
      <c r="H2659" s="78"/>
      <c r="I2659" s="76"/>
      <c r="J2659" s="8" t="str">
        <f>IF(I2659="ILF",IF($C$1="预估功能点",'模板使用说明&amp;基础参数'!$E$15,'模板使用说明&amp;基础参数'!$E$22),IF(I2659="EIF",IF($C$1="预估功能点",'模板使用说明&amp;基础参数'!$E$16,'模板使用说明&amp;基础参数'!$E$23),IF(I2659="EI",IF($C$1="预估功能点",'模板使用说明&amp;基础参数'!$E$17,'模板使用说明&amp;基础参数'!$E$24),IF(I2659="EO",IF($C$1="预估功能点",'模板使用说明&amp;基础参数'!$E$18,'模板使用说明&amp;基础参数'!$E$25),IF(I2659="EQ",IF($C$1="预估功能点",'模板使用说明&amp;基础参数'!$E$19,'模板使用说明&amp;基础参数'!$E$26),"")))))</f>
        <v/>
      </c>
      <c r="K2659" s="80"/>
      <c r="L2659" s="80"/>
      <c r="M2659" s="81" t="str">
        <f>IF(J2659="","",IF(K2659="高",IF(L2659="删除",J2659*'模板使用说明&amp;基础参数'!$E$5*'模板使用说明&amp;基础参数'!$E$12,IF(L2659="修改",J2659*'模板使用说明&amp;基础参数'!$E$5*'模板使用说明&amp;基础参数'!$E$11,J2659*'模板使用说明&amp;基础参数'!$E$5*'模板使用说明&amp;基础参数'!$E$10)),IF(K2659="中",IF(L2659="删除",J2659*'模板使用说明&amp;基础参数'!$E$6*'模板使用说明&amp;基础参数'!$E$12,IF(L2659="修改",J2659*'模板使用说明&amp;基础参数'!$E$6*'模板使用说明&amp;基础参数'!$E$11,J2659*'模板使用说明&amp;基础参数'!$E$6*'模板使用说明&amp;基础参数'!$E$10)),IF(L2659="删除",J2659*'模板使用说明&amp;基础参数'!$E$7*'模板使用说明&amp;基础参数'!$E$12,IF(L2659="修改",J2659*'模板使用说明&amp;基础参数'!$E$7*'模板使用说明&amp;基础参数'!$E$11,J2659*'模板使用说明&amp;基础参数'!$E$7*'模板使用说明&amp;基础参数'!$E$10)))))</f>
        <v/>
      </c>
      <c r="N2659" s="82"/>
    </row>
    <row r="2660" spans="1:14">
      <c r="A2660" s="76">
        <f t="shared" si="52"/>
        <v>2655</v>
      </c>
      <c r="B2660" s="77"/>
      <c r="C2660" s="77"/>
      <c r="D2660" s="77"/>
      <c r="E2660" s="77"/>
      <c r="F2660" s="78"/>
      <c r="G2660" s="78"/>
      <c r="H2660" s="78"/>
      <c r="I2660" s="76"/>
      <c r="J2660" s="8" t="str">
        <f>IF(I2660="ILF",IF($C$1="预估功能点",'模板使用说明&amp;基础参数'!$E$15,'模板使用说明&amp;基础参数'!$E$22),IF(I2660="EIF",IF($C$1="预估功能点",'模板使用说明&amp;基础参数'!$E$16,'模板使用说明&amp;基础参数'!$E$23),IF(I2660="EI",IF($C$1="预估功能点",'模板使用说明&amp;基础参数'!$E$17,'模板使用说明&amp;基础参数'!$E$24),IF(I2660="EO",IF($C$1="预估功能点",'模板使用说明&amp;基础参数'!$E$18,'模板使用说明&amp;基础参数'!$E$25),IF(I2660="EQ",IF($C$1="预估功能点",'模板使用说明&amp;基础参数'!$E$19,'模板使用说明&amp;基础参数'!$E$26),"")))))</f>
        <v/>
      </c>
      <c r="K2660" s="80"/>
      <c r="L2660" s="80"/>
      <c r="M2660" s="81" t="str">
        <f>IF(J2660="","",IF(K2660="高",IF(L2660="删除",J2660*'模板使用说明&amp;基础参数'!$E$5*'模板使用说明&amp;基础参数'!$E$12,IF(L2660="修改",J2660*'模板使用说明&amp;基础参数'!$E$5*'模板使用说明&amp;基础参数'!$E$11,J2660*'模板使用说明&amp;基础参数'!$E$5*'模板使用说明&amp;基础参数'!$E$10)),IF(K2660="中",IF(L2660="删除",J2660*'模板使用说明&amp;基础参数'!$E$6*'模板使用说明&amp;基础参数'!$E$12,IF(L2660="修改",J2660*'模板使用说明&amp;基础参数'!$E$6*'模板使用说明&amp;基础参数'!$E$11,J2660*'模板使用说明&amp;基础参数'!$E$6*'模板使用说明&amp;基础参数'!$E$10)),IF(L2660="删除",J2660*'模板使用说明&amp;基础参数'!$E$7*'模板使用说明&amp;基础参数'!$E$12,IF(L2660="修改",J2660*'模板使用说明&amp;基础参数'!$E$7*'模板使用说明&amp;基础参数'!$E$11,J2660*'模板使用说明&amp;基础参数'!$E$7*'模板使用说明&amp;基础参数'!$E$10)))))</f>
        <v/>
      </c>
      <c r="N2660" s="82"/>
    </row>
    <row r="2661" spans="1:14">
      <c r="A2661" s="76">
        <f t="shared" si="52"/>
        <v>2656</v>
      </c>
      <c r="B2661" s="77"/>
      <c r="C2661" s="77"/>
      <c r="D2661" s="77"/>
      <c r="E2661" s="77"/>
      <c r="F2661" s="78"/>
      <c r="G2661" s="78"/>
      <c r="H2661" s="78"/>
      <c r="I2661" s="76"/>
      <c r="J2661" s="8" t="str">
        <f>IF(I2661="ILF",IF($C$1="预估功能点",'模板使用说明&amp;基础参数'!$E$15,'模板使用说明&amp;基础参数'!$E$22),IF(I2661="EIF",IF($C$1="预估功能点",'模板使用说明&amp;基础参数'!$E$16,'模板使用说明&amp;基础参数'!$E$23),IF(I2661="EI",IF($C$1="预估功能点",'模板使用说明&amp;基础参数'!$E$17,'模板使用说明&amp;基础参数'!$E$24),IF(I2661="EO",IF($C$1="预估功能点",'模板使用说明&amp;基础参数'!$E$18,'模板使用说明&amp;基础参数'!$E$25),IF(I2661="EQ",IF($C$1="预估功能点",'模板使用说明&amp;基础参数'!$E$19,'模板使用说明&amp;基础参数'!$E$26),"")))))</f>
        <v/>
      </c>
      <c r="K2661" s="80"/>
      <c r="L2661" s="80"/>
      <c r="M2661" s="81" t="str">
        <f>IF(J2661="","",IF(K2661="高",IF(L2661="删除",J2661*'模板使用说明&amp;基础参数'!$E$5*'模板使用说明&amp;基础参数'!$E$12,IF(L2661="修改",J2661*'模板使用说明&amp;基础参数'!$E$5*'模板使用说明&amp;基础参数'!$E$11,J2661*'模板使用说明&amp;基础参数'!$E$5*'模板使用说明&amp;基础参数'!$E$10)),IF(K2661="中",IF(L2661="删除",J2661*'模板使用说明&amp;基础参数'!$E$6*'模板使用说明&amp;基础参数'!$E$12,IF(L2661="修改",J2661*'模板使用说明&amp;基础参数'!$E$6*'模板使用说明&amp;基础参数'!$E$11,J2661*'模板使用说明&amp;基础参数'!$E$6*'模板使用说明&amp;基础参数'!$E$10)),IF(L2661="删除",J2661*'模板使用说明&amp;基础参数'!$E$7*'模板使用说明&amp;基础参数'!$E$12,IF(L2661="修改",J2661*'模板使用说明&amp;基础参数'!$E$7*'模板使用说明&amp;基础参数'!$E$11,J2661*'模板使用说明&amp;基础参数'!$E$7*'模板使用说明&amp;基础参数'!$E$10)))))</f>
        <v/>
      </c>
      <c r="N2661" s="82"/>
    </row>
    <row r="2662" spans="1:14">
      <c r="A2662" s="76">
        <f t="shared" si="52"/>
        <v>2657</v>
      </c>
      <c r="B2662" s="77"/>
      <c r="C2662" s="77"/>
      <c r="D2662" s="77"/>
      <c r="E2662" s="77"/>
      <c r="F2662" s="78"/>
      <c r="G2662" s="78"/>
      <c r="H2662" s="78"/>
      <c r="I2662" s="76"/>
      <c r="J2662" s="8" t="str">
        <f>IF(I2662="ILF",IF($C$1="预估功能点",'模板使用说明&amp;基础参数'!$E$15,'模板使用说明&amp;基础参数'!$E$22),IF(I2662="EIF",IF($C$1="预估功能点",'模板使用说明&amp;基础参数'!$E$16,'模板使用说明&amp;基础参数'!$E$23),IF(I2662="EI",IF($C$1="预估功能点",'模板使用说明&amp;基础参数'!$E$17,'模板使用说明&amp;基础参数'!$E$24),IF(I2662="EO",IF($C$1="预估功能点",'模板使用说明&amp;基础参数'!$E$18,'模板使用说明&amp;基础参数'!$E$25),IF(I2662="EQ",IF($C$1="预估功能点",'模板使用说明&amp;基础参数'!$E$19,'模板使用说明&amp;基础参数'!$E$26),"")))))</f>
        <v/>
      </c>
      <c r="K2662" s="80"/>
      <c r="L2662" s="80"/>
      <c r="M2662" s="81" t="str">
        <f>IF(J2662="","",IF(K2662="高",IF(L2662="删除",J2662*'模板使用说明&amp;基础参数'!$E$5*'模板使用说明&amp;基础参数'!$E$12,IF(L2662="修改",J2662*'模板使用说明&amp;基础参数'!$E$5*'模板使用说明&amp;基础参数'!$E$11,J2662*'模板使用说明&amp;基础参数'!$E$5*'模板使用说明&amp;基础参数'!$E$10)),IF(K2662="中",IF(L2662="删除",J2662*'模板使用说明&amp;基础参数'!$E$6*'模板使用说明&amp;基础参数'!$E$12,IF(L2662="修改",J2662*'模板使用说明&amp;基础参数'!$E$6*'模板使用说明&amp;基础参数'!$E$11,J2662*'模板使用说明&amp;基础参数'!$E$6*'模板使用说明&amp;基础参数'!$E$10)),IF(L2662="删除",J2662*'模板使用说明&amp;基础参数'!$E$7*'模板使用说明&amp;基础参数'!$E$12,IF(L2662="修改",J2662*'模板使用说明&amp;基础参数'!$E$7*'模板使用说明&amp;基础参数'!$E$11,J2662*'模板使用说明&amp;基础参数'!$E$7*'模板使用说明&amp;基础参数'!$E$10)))))</f>
        <v/>
      </c>
      <c r="N2662" s="82"/>
    </row>
    <row r="2663" spans="1:14">
      <c r="A2663" s="76">
        <f t="shared" si="52"/>
        <v>2658</v>
      </c>
      <c r="B2663" s="77"/>
      <c r="C2663" s="77"/>
      <c r="D2663" s="77"/>
      <c r="E2663" s="77"/>
      <c r="F2663" s="78"/>
      <c r="G2663" s="78"/>
      <c r="H2663" s="78"/>
      <c r="I2663" s="76"/>
      <c r="J2663" s="8" t="str">
        <f>IF(I2663="ILF",IF($C$1="预估功能点",'模板使用说明&amp;基础参数'!$E$15,'模板使用说明&amp;基础参数'!$E$22),IF(I2663="EIF",IF($C$1="预估功能点",'模板使用说明&amp;基础参数'!$E$16,'模板使用说明&amp;基础参数'!$E$23),IF(I2663="EI",IF($C$1="预估功能点",'模板使用说明&amp;基础参数'!$E$17,'模板使用说明&amp;基础参数'!$E$24),IF(I2663="EO",IF($C$1="预估功能点",'模板使用说明&amp;基础参数'!$E$18,'模板使用说明&amp;基础参数'!$E$25),IF(I2663="EQ",IF($C$1="预估功能点",'模板使用说明&amp;基础参数'!$E$19,'模板使用说明&amp;基础参数'!$E$26),"")))))</f>
        <v/>
      </c>
      <c r="K2663" s="80"/>
      <c r="L2663" s="80"/>
      <c r="M2663" s="81" t="str">
        <f>IF(J2663="","",IF(K2663="高",IF(L2663="删除",J2663*'模板使用说明&amp;基础参数'!$E$5*'模板使用说明&amp;基础参数'!$E$12,IF(L2663="修改",J2663*'模板使用说明&amp;基础参数'!$E$5*'模板使用说明&amp;基础参数'!$E$11,J2663*'模板使用说明&amp;基础参数'!$E$5*'模板使用说明&amp;基础参数'!$E$10)),IF(K2663="中",IF(L2663="删除",J2663*'模板使用说明&amp;基础参数'!$E$6*'模板使用说明&amp;基础参数'!$E$12,IF(L2663="修改",J2663*'模板使用说明&amp;基础参数'!$E$6*'模板使用说明&amp;基础参数'!$E$11,J2663*'模板使用说明&amp;基础参数'!$E$6*'模板使用说明&amp;基础参数'!$E$10)),IF(L2663="删除",J2663*'模板使用说明&amp;基础参数'!$E$7*'模板使用说明&amp;基础参数'!$E$12,IF(L2663="修改",J2663*'模板使用说明&amp;基础参数'!$E$7*'模板使用说明&amp;基础参数'!$E$11,J2663*'模板使用说明&amp;基础参数'!$E$7*'模板使用说明&amp;基础参数'!$E$10)))))</f>
        <v/>
      </c>
      <c r="N2663" s="82"/>
    </row>
    <row r="2664" spans="1:14">
      <c r="A2664" s="76">
        <f t="shared" si="52"/>
        <v>2659</v>
      </c>
      <c r="B2664" s="77"/>
      <c r="C2664" s="77"/>
      <c r="D2664" s="77"/>
      <c r="E2664" s="77"/>
      <c r="F2664" s="78"/>
      <c r="G2664" s="78"/>
      <c r="H2664" s="78"/>
      <c r="I2664" s="76"/>
      <c r="J2664" s="8" t="str">
        <f>IF(I2664="ILF",IF($C$1="预估功能点",'模板使用说明&amp;基础参数'!$E$15,'模板使用说明&amp;基础参数'!$E$22),IF(I2664="EIF",IF($C$1="预估功能点",'模板使用说明&amp;基础参数'!$E$16,'模板使用说明&amp;基础参数'!$E$23),IF(I2664="EI",IF($C$1="预估功能点",'模板使用说明&amp;基础参数'!$E$17,'模板使用说明&amp;基础参数'!$E$24),IF(I2664="EO",IF($C$1="预估功能点",'模板使用说明&amp;基础参数'!$E$18,'模板使用说明&amp;基础参数'!$E$25),IF(I2664="EQ",IF($C$1="预估功能点",'模板使用说明&amp;基础参数'!$E$19,'模板使用说明&amp;基础参数'!$E$26),"")))))</f>
        <v/>
      </c>
      <c r="K2664" s="80"/>
      <c r="L2664" s="80"/>
      <c r="M2664" s="81" t="str">
        <f>IF(J2664="","",IF(K2664="高",IF(L2664="删除",J2664*'模板使用说明&amp;基础参数'!$E$5*'模板使用说明&amp;基础参数'!$E$12,IF(L2664="修改",J2664*'模板使用说明&amp;基础参数'!$E$5*'模板使用说明&amp;基础参数'!$E$11,J2664*'模板使用说明&amp;基础参数'!$E$5*'模板使用说明&amp;基础参数'!$E$10)),IF(K2664="中",IF(L2664="删除",J2664*'模板使用说明&amp;基础参数'!$E$6*'模板使用说明&amp;基础参数'!$E$12,IF(L2664="修改",J2664*'模板使用说明&amp;基础参数'!$E$6*'模板使用说明&amp;基础参数'!$E$11,J2664*'模板使用说明&amp;基础参数'!$E$6*'模板使用说明&amp;基础参数'!$E$10)),IF(L2664="删除",J2664*'模板使用说明&amp;基础参数'!$E$7*'模板使用说明&amp;基础参数'!$E$12,IF(L2664="修改",J2664*'模板使用说明&amp;基础参数'!$E$7*'模板使用说明&amp;基础参数'!$E$11,J2664*'模板使用说明&amp;基础参数'!$E$7*'模板使用说明&amp;基础参数'!$E$10)))))</f>
        <v/>
      </c>
      <c r="N2664" s="82"/>
    </row>
    <row r="2665" spans="1:14">
      <c r="A2665" s="76">
        <f t="shared" si="52"/>
        <v>2660</v>
      </c>
      <c r="B2665" s="77"/>
      <c r="C2665" s="77"/>
      <c r="D2665" s="77"/>
      <c r="E2665" s="77"/>
      <c r="F2665" s="78"/>
      <c r="G2665" s="78"/>
      <c r="H2665" s="78"/>
      <c r="I2665" s="76"/>
      <c r="J2665" s="8" t="str">
        <f>IF(I2665="ILF",IF($C$1="预估功能点",'模板使用说明&amp;基础参数'!$E$15,'模板使用说明&amp;基础参数'!$E$22),IF(I2665="EIF",IF($C$1="预估功能点",'模板使用说明&amp;基础参数'!$E$16,'模板使用说明&amp;基础参数'!$E$23),IF(I2665="EI",IF($C$1="预估功能点",'模板使用说明&amp;基础参数'!$E$17,'模板使用说明&amp;基础参数'!$E$24),IF(I2665="EO",IF($C$1="预估功能点",'模板使用说明&amp;基础参数'!$E$18,'模板使用说明&amp;基础参数'!$E$25),IF(I2665="EQ",IF($C$1="预估功能点",'模板使用说明&amp;基础参数'!$E$19,'模板使用说明&amp;基础参数'!$E$26),"")))))</f>
        <v/>
      </c>
      <c r="K2665" s="80"/>
      <c r="L2665" s="80"/>
      <c r="M2665" s="81" t="str">
        <f>IF(J2665="","",IF(K2665="高",IF(L2665="删除",J2665*'模板使用说明&amp;基础参数'!$E$5*'模板使用说明&amp;基础参数'!$E$12,IF(L2665="修改",J2665*'模板使用说明&amp;基础参数'!$E$5*'模板使用说明&amp;基础参数'!$E$11,J2665*'模板使用说明&amp;基础参数'!$E$5*'模板使用说明&amp;基础参数'!$E$10)),IF(K2665="中",IF(L2665="删除",J2665*'模板使用说明&amp;基础参数'!$E$6*'模板使用说明&amp;基础参数'!$E$12,IF(L2665="修改",J2665*'模板使用说明&amp;基础参数'!$E$6*'模板使用说明&amp;基础参数'!$E$11,J2665*'模板使用说明&amp;基础参数'!$E$6*'模板使用说明&amp;基础参数'!$E$10)),IF(L2665="删除",J2665*'模板使用说明&amp;基础参数'!$E$7*'模板使用说明&amp;基础参数'!$E$12,IF(L2665="修改",J2665*'模板使用说明&amp;基础参数'!$E$7*'模板使用说明&amp;基础参数'!$E$11,J2665*'模板使用说明&amp;基础参数'!$E$7*'模板使用说明&amp;基础参数'!$E$10)))))</f>
        <v/>
      </c>
      <c r="N2665" s="82"/>
    </row>
    <row r="2666" spans="1:14">
      <c r="A2666" s="76">
        <f t="shared" si="52"/>
        <v>2661</v>
      </c>
      <c r="B2666" s="77"/>
      <c r="C2666" s="77"/>
      <c r="D2666" s="77"/>
      <c r="E2666" s="77"/>
      <c r="F2666" s="78"/>
      <c r="G2666" s="78"/>
      <c r="H2666" s="78"/>
      <c r="I2666" s="76"/>
      <c r="J2666" s="8" t="str">
        <f>IF(I2666="ILF",IF($C$1="预估功能点",'模板使用说明&amp;基础参数'!$E$15,'模板使用说明&amp;基础参数'!$E$22),IF(I2666="EIF",IF($C$1="预估功能点",'模板使用说明&amp;基础参数'!$E$16,'模板使用说明&amp;基础参数'!$E$23),IF(I2666="EI",IF($C$1="预估功能点",'模板使用说明&amp;基础参数'!$E$17,'模板使用说明&amp;基础参数'!$E$24),IF(I2666="EO",IF($C$1="预估功能点",'模板使用说明&amp;基础参数'!$E$18,'模板使用说明&amp;基础参数'!$E$25),IF(I2666="EQ",IF($C$1="预估功能点",'模板使用说明&amp;基础参数'!$E$19,'模板使用说明&amp;基础参数'!$E$26),"")))))</f>
        <v/>
      </c>
      <c r="K2666" s="80"/>
      <c r="L2666" s="80"/>
      <c r="M2666" s="81" t="str">
        <f>IF(J2666="","",IF(K2666="高",IF(L2666="删除",J2666*'模板使用说明&amp;基础参数'!$E$5*'模板使用说明&amp;基础参数'!$E$12,IF(L2666="修改",J2666*'模板使用说明&amp;基础参数'!$E$5*'模板使用说明&amp;基础参数'!$E$11,J2666*'模板使用说明&amp;基础参数'!$E$5*'模板使用说明&amp;基础参数'!$E$10)),IF(K2666="中",IF(L2666="删除",J2666*'模板使用说明&amp;基础参数'!$E$6*'模板使用说明&amp;基础参数'!$E$12,IF(L2666="修改",J2666*'模板使用说明&amp;基础参数'!$E$6*'模板使用说明&amp;基础参数'!$E$11,J2666*'模板使用说明&amp;基础参数'!$E$6*'模板使用说明&amp;基础参数'!$E$10)),IF(L2666="删除",J2666*'模板使用说明&amp;基础参数'!$E$7*'模板使用说明&amp;基础参数'!$E$12,IF(L2666="修改",J2666*'模板使用说明&amp;基础参数'!$E$7*'模板使用说明&amp;基础参数'!$E$11,J2666*'模板使用说明&amp;基础参数'!$E$7*'模板使用说明&amp;基础参数'!$E$10)))))</f>
        <v/>
      </c>
      <c r="N2666" s="82"/>
    </row>
    <row r="2667" spans="1:14">
      <c r="A2667" s="76">
        <f t="shared" si="52"/>
        <v>2662</v>
      </c>
      <c r="B2667" s="77"/>
      <c r="C2667" s="77"/>
      <c r="D2667" s="77"/>
      <c r="E2667" s="77"/>
      <c r="F2667" s="78"/>
      <c r="G2667" s="78"/>
      <c r="H2667" s="78"/>
      <c r="I2667" s="76"/>
      <c r="J2667" s="8" t="str">
        <f>IF(I2667="ILF",IF($C$1="预估功能点",'模板使用说明&amp;基础参数'!$E$15,'模板使用说明&amp;基础参数'!$E$22),IF(I2667="EIF",IF($C$1="预估功能点",'模板使用说明&amp;基础参数'!$E$16,'模板使用说明&amp;基础参数'!$E$23),IF(I2667="EI",IF($C$1="预估功能点",'模板使用说明&amp;基础参数'!$E$17,'模板使用说明&amp;基础参数'!$E$24),IF(I2667="EO",IF($C$1="预估功能点",'模板使用说明&amp;基础参数'!$E$18,'模板使用说明&amp;基础参数'!$E$25),IF(I2667="EQ",IF($C$1="预估功能点",'模板使用说明&amp;基础参数'!$E$19,'模板使用说明&amp;基础参数'!$E$26),"")))))</f>
        <v/>
      </c>
      <c r="K2667" s="80"/>
      <c r="L2667" s="80"/>
      <c r="M2667" s="81" t="str">
        <f>IF(J2667="","",IF(K2667="高",IF(L2667="删除",J2667*'模板使用说明&amp;基础参数'!$E$5*'模板使用说明&amp;基础参数'!$E$12,IF(L2667="修改",J2667*'模板使用说明&amp;基础参数'!$E$5*'模板使用说明&amp;基础参数'!$E$11,J2667*'模板使用说明&amp;基础参数'!$E$5*'模板使用说明&amp;基础参数'!$E$10)),IF(K2667="中",IF(L2667="删除",J2667*'模板使用说明&amp;基础参数'!$E$6*'模板使用说明&amp;基础参数'!$E$12,IF(L2667="修改",J2667*'模板使用说明&amp;基础参数'!$E$6*'模板使用说明&amp;基础参数'!$E$11,J2667*'模板使用说明&amp;基础参数'!$E$6*'模板使用说明&amp;基础参数'!$E$10)),IF(L2667="删除",J2667*'模板使用说明&amp;基础参数'!$E$7*'模板使用说明&amp;基础参数'!$E$12,IF(L2667="修改",J2667*'模板使用说明&amp;基础参数'!$E$7*'模板使用说明&amp;基础参数'!$E$11,J2667*'模板使用说明&amp;基础参数'!$E$7*'模板使用说明&amp;基础参数'!$E$10)))))</f>
        <v/>
      </c>
      <c r="N2667" s="82"/>
    </row>
    <row r="2668" spans="1:14">
      <c r="A2668" s="76">
        <f t="shared" si="52"/>
        <v>2663</v>
      </c>
      <c r="B2668" s="77"/>
      <c r="C2668" s="77"/>
      <c r="D2668" s="77"/>
      <c r="E2668" s="77"/>
      <c r="F2668" s="78"/>
      <c r="G2668" s="78"/>
      <c r="H2668" s="78"/>
      <c r="I2668" s="76"/>
      <c r="J2668" s="8" t="str">
        <f>IF(I2668="ILF",IF($C$1="预估功能点",'模板使用说明&amp;基础参数'!$E$15,'模板使用说明&amp;基础参数'!$E$22),IF(I2668="EIF",IF($C$1="预估功能点",'模板使用说明&amp;基础参数'!$E$16,'模板使用说明&amp;基础参数'!$E$23),IF(I2668="EI",IF($C$1="预估功能点",'模板使用说明&amp;基础参数'!$E$17,'模板使用说明&amp;基础参数'!$E$24),IF(I2668="EO",IF($C$1="预估功能点",'模板使用说明&amp;基础参数'!$E$18,'模板使用说明&amp;基础参数'!$E$25),IF(I2668="EQ",IF($C$1="预估功能点",'模板使用说明&amp;基础参数'!$E$19,'模板使用说明&amp;基础参数'!$E$26),"")))))</f>
        <v/>
      </c>
      <c r="K2668" s="80"/>
      <c r="L2668" s="80"/>
      <c r="M2668" s="81" t="str">
        <f>IF(J2668="","",IF(K2668="高",IF(L2668="删除",J2668*'模板使用说明&amp;基础参数'!$E$5*'模板使用说明&amp;基础参数'!$E$12,IF(L2668="修改",J2668*'模板使用说明&amp;基础参数'!$E$5*'模板使用说明&amp;基础参数'!$E$11,J2668*'模板使用说明&amp;基础参数'!$E$5*'模板使用说明&amp;基础参数'!$E$10)),IF(K2668="中",IF(L2668="删除",J2668*'模板使用说明&amp;基础参数'!$E$6*'模板使用说明&amp;基础参数'!$E$12,IF(L2668="修改",J2668*'模板使用说明&amp;基础参数'!$E$6*'模板使用说明&amp;基础参数'!$E$11,J2668*'模板使用说明&amp;基础参数'!$E$6*'模板使用说明&amp;基础参数'!$E$10)),IF(L2668="删除",J2668*'模板使用说明&amp;基础参数'!$E$7*'模板使用说明&amp;基础参数'!$E$12,IF(L2668="修改",J2668*'模板使用说明&amp;基础参数'!$E$7*'模板使用说明&amp;基础参数'!$E$11,J2668*'模板使用说明&amp;基础参数'!$E$7*'模板使用说明&amp;基础参数'!$E$10)))))</f>
        <v/>
      </c>
      <c r="N2668" s="82"/>
    </row>
    <row r="2669" spans="1:14">
      <c r="A2669" s="76">
        <f t="shared" si="52"/>
        <v>2664</v>
      </c>
      <c r="B2669" s="77"/>
      <c r="C2669" s="77"/>
      <c r="D2669" s="77"/>
      <c r="E2669" s="77"/>
      <c r="F2669" s="78"/>
      <c r="G2669" s="78"/>
      <c r="H2669" s="78"/>
      <c r="I2669" s="76"/>
      <c r="J2669" s="8" t="str">
        <f>IF(I2669="ILF",IF($C$1="预估功能点",'模板使用说明&amp;基础参数'!$E$15,'模板使用说明&amp;基础参数'!$E$22),IF(I2669="EIF",IF($C$1="预估功能点",'模板使用说明&amp;基础参数'!$E$16,'模板使用说明&amp;基础参数'!$E$23),IF(I2669="EI",IF($C$1="预估功能点",'模板使用说明&amp;基础参数'!$E$17,'模板使用说明&amp;基础参数'!$E$24),IF(I2669="EO",IF($C$1="预估功能点",'模板使用说明&amp;基础参数'!$E$18,'模板使用说明&amp;基础参数'!$E$25),IF(I2669="EQ",IF($C$1="预估功能点",'模板使用说明&amp;基础参数'!$E$19,'模板使用说明&amp;基础参数'!$E$26),"")))))</f>
        <v/>
      </c>
      <c r="K2669" s="80"/>
      <c r="L2669" s="80"/>
      <c r="M2669" s="81" t="str">
        <f>IF(J2669="","",IF(K2669="高",IF(L2669="删除",J2669*'模板使用说明&amp;基础参数'!$E$5*'模板使用说明&amp;基础参数'!$E$12,IF(L2669="修改",J2669*'模板使用说明&amp;基础参数'!$E$5*'模板使用说明&amp;基础参数'!$E$11,J2669*'模板使用说明&amp;基础参数'!$E$5*'模板使用说明&amp;基础参数'!$E$10)),IF(K2669="中",IF(L2669="删除",J2669*'模板使用说明&amp;基础参数'!$E$6*'模板使用说明&amp;基础参数'!$E$12,IF(L2669="修改",J2669*'模板使用说明&amp;基础参数'!$E$6*'模板使用说明&amp;基础参数'!$E$11,J2669*'模板使用说明&amp;基础参数'!$E$6*'模板使用说明&amp;基础参数'!$E$10)),IF(L2669="删除",J2669*'模板使用说明&amp;基础参数'!$E$7*'模板使用说明&amp;基础参数'!$E$12,IF(L2669="修改",J2669*'模板使用说明&amp;基础参数'!$E$7*'模板使用说明&amp;基础参数'!$E$11,J2669*'模板使用说明&amp;基础参数'!$E$7*'模板使用说明&amp;基础参数'!$E$10)))))</f>
        <v/>
      </c>
      <c r="N2669" s="82"/>
    </row>
    <row r="2670" spans="1:14">
      <c r="A2670" s="76">
        <f t="shared" si="52"/>
        <v>2665</v>
      </c>
      <c r="B2670" s="77"/>
      <c r="C2670" s="77"/>
      <c r="D2670" s="77"/>
      <c r="E2670" s="77"/>
      <c r="F2670" s="78"/>
      <c r="G2670" s="78"/>
      <c r="H2670" s="78"/>
      <c r="I2670" s="76"/>
      <c r="J2670" s="8" t="str">
        <f>IF(I2670="ILF",IF($C$1="预估功能点",'模板使用说明&amp;基础参数'!$E$15,'模板使用说明&amp;基础参数'!$E$22),IF(I2670="EIF",IF($C$1="预估功能点",'模板使用说明&amp;基础参数'!$E$16,'模板使用说明&amp;基础参数'!$E$23),IF(I2670="EI",IF($C$1="预估功能点",'模板使用说明&amp;基础参数'!$E$17,'模板使用说明&amp;基础参数'!$E$24),IF(I2670="EO",IF($C$1="预估功能点",'模板使用说明&amp;基础参数'!$E$18,'模板使用说明&amp;基础参数'!$E$25),IF(I2670="EQ",IF($C$1="预估功能点",'模板使用说明&amp;基础参数'!$E$19,'模板使用说明&amp;基础参数'!$E$26),"")))))</f>
        <v/>
      </c>
      <c r="K2670" s="80"/>
      <c r="L2670" s="80"/>
      <c r="M2670" s="81" t="str">
        <f>IF(J2670="","",IF(K2670="高",IF(L2670="删除",J2670*'模板使用说明&amp;基础参数'!$E$5*'模板使用说明&amp;基础参数'!$E$12,IF(L2670="修改",J2670*'模板使用说明&amp;基础参数'!$E$5*'模板使用说明&amp;基础参数'!$E$11,J2670*'模板使用说明&amp;基础参数'!$E$5*'模板使用说明&amp;基础参数'!$E$10)),IF(K2670="中",IF(L2670="删除",J2670*'模板使用说明&amp;基础参数'!$E$6*'模板使用说明&amp;基础参数'!$E$12,IF(L2670="修改",J2670*'模板使用说明&amp;基础参数'!$E$6*'模板使用说明&amp;基础参数'!$E$11,J2670*'模板使用说明&amp;基础参数'!$E$6*'模板使用说明&amp;基础参数'!$E$10)),IF(L2670="删除",J2670*'模板使用说明&amp;基础参数'!$E$7*'模板使用说明&amp;基础参数'!$E$12,IF(L2670="修改",J2670*'模板使用说明&amp;基础参数'!$E$7*'模板使用说明&amp;基础参数'!$E$11,J2670*'模板使用说明&amp;基础参数'!$E$7*'模板使用说明&amp;基础参数'!$E$10)))))</f>
        <v/>
      </c>
      <c r="N2670" s="82"/>
    </row>
    <row r="2671" spans="1:14">
      <c r="A2671" s="76">
        <f t="shared" si="52"/>
        <v>2666</v>
      </c>
      <c r="B2671" s="77"/>
      <c r="C2671" s="77"/>
      <c r="D2671" s="77"/>
      <c r="E2671" s="77"/>
      <c r="F2671" s="78"/>
      <c r="G2671" s="78"/>
      <c r="H2671" s="78"/>
      <c r="I2671" s="76"/>
      <c r="J2671" s="8" t="str">
        <f>IF(I2671="ILF",IF($C$1="预估功能点",'模板使用说明&amp;基础参数'!$E$15,'模板使用说明&amp;基础参数'!$E$22),IF(I2671="EIF",IF($C$1="预估功能点",'模板使用说明&amp;基础参数'!$E$16,'模板使用说明&amp;基础参数'!$E$23),IF(I2671="EI",IF($C$1="预估功能点",'模板使用说明&amp;基础参数'!$E$17,'模板使用说明&amp;基础参数'!$E$24),IF(I2671="EO",IF($C$1="预估功能点",'模板使用说明&amp;基础参数'!$E$18,'模板使用说明&amp;基础参数'!$E$25),IF(I2671="EQ",IF($C$1="预估功能点",'模板使用说明&amp;基础参数'!$E$19,'模板使用说明&amp;基础参数'!$E$26),"")))))</f>
        <v/>
      </c>
      <c r="K2671" s="80"/>
      <c r="L2671" s="80"/>
      <c r="M2671" s="81" t="str">
        <f>IF(J2671="","",IF(K2671="高",IF(L2671="删除",J2671*'模板使用说明&amp;基础参数'!$E$5*'模板使用说明&amp;基础参数'!$E$12,IF(L2671="修改",J2671*'模板使用说明&amp;基础参数'!$E$5*'模板使用说明&amp;基础参数'!$E$11,J2671*'模板使用说明&amp;基础参数'!$E$5*'模板使用说明&amp;基础参数'!$E$10)),IF(K2671="中",IF(L2671="删除",J2671*'模板使用说明&amp;基础参数'!$E$6*'模板使用说明&amp;基础参数'!$E$12,IF(L2671="修改",J2671*'模板使用说明&amp;基础参数'!$E$6*'模板使用说明&amp;基础参数'!$E$11,J2671*'模板使用说明&amp;基础参数'!$E$6*'模板使用说明&amp;基础参数'!$E$10)),IF(L2671="删除",J2671*'模板使用说明&amp;基础参数'!$E$7*'模板使用说明&amp;基础参数'!$E$12,IF(L2671="修改",J2671*'模板使用说明&amp;基础参数'!$E$7*'模板使用说明&amp;基础参数'!$E$11,J2671*'模板使用说明&amp;基础参数'!$E$7*'模板使用说明&amp;基础参数'!$E$10)))))</f>
        <v/>
      </c>
      <c r="N2671" s="82"/>
    </row>
    <row r="2672" spans="1:14">
      <c r="A2672" s="76">
        <f t="shared" si="52"/>
        <v>2667</v>
      </c>
      <c r="B2672" s="77"/>
      <c r="C2672" s="77"/>
      <c r="D2672" s="77"/>
      <c r="E2672" s="77"/>
      <c r="F2672" s="78"/>
      <c r="G2672" s="78"/>
      <c r="H2672" s="78"/>
      <c r="I2672" s="76"/>
      <c r="J2672" s="8" t="str">
        <f>IF(I2672="ILF",IF($C$1="预估功能点",'模板使用说明&amp;基础参数'!$E$15,'模板使用说明&amp;基础参数'!$E$22),IF(I2672="EIF",IF($C$1="预估功能点",'模板使用说明&amp;基础参数'!$E$16,'模板使用说明&amp;基础参数'!$E$23),IF(I2672="EI",IF($C$1="预估功能点",'模板使用说明&amp;基础参数'!$E$17,'模板使用说明&amp;基础参数'!$E$24),IF(I2672="EO",IF($C$1="预估功能点",'模板使用说明&amp;基础参数'!$E$18,'模板使用说明&amp;基础参数'!$E$25),IF(I2672="EQ",IF($C$1="预估功能点",'模板使用说明&amp;基础参数'!$E$19,'模板使用说明&amp;基础参数'!$E$26),"")))))</f>
        <v/>
      </c>
      <c r="K2672" s="80"/>
      <c r="L2672" s="80"/>
      <c r="M2672" s="81" t="str">
        <f>IF(J2672="","",IF(K2672="高",IF(L2672="删除",J2672*'模板使用说明&amp;基础参数'!$E$5*'模板使用说明&amp;基础参数'!$E$12,IF(L2672="修改",J2672*'模板使用说明&amp;基础参数'!$E$5*'模板使用说明&amp;基础参数'!$E$11,J2672*'模板使用说明&amp;基础参数'!$E$5*'模板使用说明&amp;基础参数'!$E$10)),IF(K2672="中",IF(L2672="删除",J2672*'模板使用说明&amp;基础参数'!$E$6*'模板使用说明&amp;基础参数'!$E$12,IF(L2672="修改",J2672*'模板使用说明&amp;基础参数'!$E$6*'模板使用说明&amp;基础参数'!$E$11,J2672*'模板使用说明&amp;基础参数'!$E$6*'模板使用说明&amp;基础参数'!$E$10)),IF(L2672="删除",J2672*'模板使用说明&amp;基础参数'!$E$7*'模板使用说明&amp;基础参数'!$E$12,IF(L2672="修改",J2672*'模板使用说明&amp;基础参数'!$E$7*'模板使用说明&amp;基础参数'!$E$11,J2672*'模板使用说明&amp;基础参数'!$E$7*'模板使用说明&amp;基础参数'!$E$10)))))</f>
        <v/>
      </c>
      <c r="N2672" s="82"/>
    </row>
    <row r="2673" spans="1:14">
      <c r="A2673" s="76">
        <f t="shared" si="52"/>
        <v>2668</v>
      </c>
      <c r="B2673" s="77"/>
      <c r="C2673" s="77"/>
      <c r="D2673" s="77"/>
      <c r="E2673" s="77"/>
      <c r="F2673" s="78"/>
      <c r="G2673" s="78"/>
      <c r="H2673" s="78"/>
      <c r="I2673" s="76"/>
      <c r="J2673" s="8" t="str">
        <f>IF(I2673="ILF",IF($C$1="预估功能点",'模板使用说明&amp;基础参数'!$E$15,'模板使用说明&amp;基础参数'!$E$22),IF(I2673="EIF",IF($C$1="预估功能点",'模板使用说明&amp;基础参数'!$E$16,'模板使用说明&amp;基础参数'!$E$23),IF(I2673="EI",IF($C$1="预估功能点",'模板使用说明&amp;基础参数'!$E$17,'模板使用说明&amp;基础参数'!$E$24),IF(I2673="EO",IF($C$1="预估功能点",'模板使用说明&amp;基础参数'!$E$18,'模板使用说明&amp;基础参数'!$E$25),IF(I2673="EQ",IF($C$1="预估功能点",'模板使用说明&amp;基础参数'!$E$19,'模板使用说明&amp;基础参数'!$E$26),"")))))</f>
        <v/>
      </c>
      <c r="K2673" s="80"/>
      <c r="L2673" s="80"/>
      <c r="M2673" s="81" t="str">
        <f>IF(J2673="","",IF(K2673="高",IF(L2673="删除",J2673*'模板使用说明&amp;基础参数'!$E$5*'模板使用说明&amp;基础参数'!$E$12,IF(L2673="修改",J2673*'模板使用说明&amp;基础参数'!$E$5*'模板使用说明&amp;基础参数'!$E$11,J2673*'模板使用说明&amp;基础参数'!$E$5*'模板使用说明&amp;基础参数'!$E$10)),IF(K2673="中",IF(L2673="删除",J2673*'模板使用说明&amp;基础参数'!$E$6*'模板使用说明&amp;基础参数'!$E$12,IF(L2673="修改",J2673*'模板使用说明&amp;基础参数'!$E$6*'模板使用说明&amp;基础参数'!$E$11,J2673*'模板使用说明&amp;基础参数'!$E$6*'模板使用说明&amp;基础参数'!$E$10)),IF(L2673="删除",J2673*'模板使用说明&amp;基础参数'!$E$7*'模板使用说明&amp;基础参数'!$E$12,IF(L2673="修改",J2673*'模板使用说明&amp;基础参数'!$E$7*'模板使用说明&amp;基础参数'!$E$11,J2673*'模板使用说明&amp;基础参数'!$E$7*'模板使用说明&amp;基础参数'!$E$10)))))</f>
        <v/>
      </c>
      <c r="N2673" s="82"/>
    </row>
    <row r="2674" spans="1:14">
      <c r="A2674" s="76">
        <f t="shared" si="52"/>
        <v>2669</v>
      </c>
      <c r="B2674" s="77"/>
      <c r="C2674" s="77"/>
      <c r="D2674" s="77"/>
      <c r="E2674" s="77"/>
      <c r="F2674" s="78"/>
      <c r="G2674" s="78"/>
      <c r="H2674" s="78"/>
      <c r="I2674" s="76"/>
      <c r="J2674" s="8" t="str">
        <f>IF(I2674="ILF",IF($C$1="预估功能点",'模板使用说明&amp;基础参数'!$E$15,'模板使用说明&amp;基础参数'!$E$22),IF(I2674="EIF",IF($C$1="预估功能点",'模板使用说明&amp;基础参数'!$E$16,'模板使用说明&amp;基础参数'!$E$23),IF(I2674="EI",IF($C$1="预估功能点",'模板使用说明&amp;基础参数'!$E$17,'模板使用说明&amp;基础参数'!$E$24),IF(I2674="EO",IF($C$1="预估功能点",'模板使用说明&amp;基础参数'!$E$18,'模板使用说明&amp;基础参数'!$E$25),IF(I2674="EQ",IF($C$1="预估功能点",'模板使用说明&amp;基础参数'!$E$19,'模板使用说明&amp;基础参数'!$E$26),"")))))</f>
        <v/>
      </c>
      <c r="K2674" s="80"/>
      <c r="L2674" s="80"/>
      <c r="M2674" s="81" t="str">
        <f>IF(J2674="","",IF(K2674="高",IF(L2674="删除",J2674*'模板使用说明&amp;基础参数'!$E$5*'模板使用说明&amp;基础参数'!$E$12,IF(L2674="修改",J2674*'模板使用说明&amp;基础参数'!$E$5*'模板使用说明&amp;基础参数'!$E$11,J2674*'模板使用说明&amp;基础参数'!$E$5*'模板使用说明&amp;基础参数'!$E$10)),IF(K2674="中",IF(L2674="删除",J2674*'模板使用说明&amp;基础参数'!$E$6*'模板使用说明&amp;基础参数'!$E$12,IF(L2674="修改",J2674*'模板使用说明&amp;基础参数'!$E$6*'模板使用说明&amp;基础参数'!$E$11,J2674*'模板使用说明&amp;基础参数'!$E$6*'模板使用说明&amp;基础参数'!$E$10)),IF(L2674="删除",J2674*'模板使用说明&amp;基础参数'!$E$7*'模板使用说明&amp;基础参数'!$E$12,IF(L2674="修改",J2674*'模板使用说明&amp;基础参数'!$E$7*'模板使用说明&amp;基础参数'!$E$11,J2674*'模板使用说明&amp;基础参数'!$E$7*'模板使用说明&amp;基础参数'!$E$10)))))</f>
        <v/>
      </c>
      <c r="N2674" s="82"/>
    </row>
    <row r="2675" spans="1:14">
      <c r="A2675" s="76">
        <f t="shared" si="52"/>
        <v>2670</v>
      </c>
      <c r="B2675" s="77"/>
      <c r="C2675" s="77"/>
      <c r="D2675" s="77"/>
      <c r="E2675" s="77"/>
      <c r="F2675" s="78"/>
      <c r="G2675" s="78"/>
      <c r="H2675" s="78"/>
      <c r="I2675" s="76"/>
      <c r="J2675" s="8" t="str">
        <f>IF(I2675="ILF",IF($C$1="预估功能点",'模板使用说明&amp;基础参数'!$E$15,'模板使用说明&amp;基础参数'!$E$22),IF(I2675="EIF",IF($C$1="预估功能点",'模板使用说明&amp;基础参数'!$E$16,'模板使用说明&amp;基础参数'!$E$23),IF(I2675="EI",IF($C$1="预估功能点",'模板使用说明&amp;基础参数'!$E$17,'模板使用说明&amp;基础参数'!$E$24),IF(I2675="EO",IF($C$1="预估功能点",'模板使用说明&amp;基础参数'!$E$18,'模板使用说明&amp;基础参数'!$E$25),IF(I2675="EQ",IF($C$1="预估功能点",'模板使用说明&amp;基础参数'!$E$19,'模板使用说明&amp;基础参数'!$E$26),"")))))</f>
        <v/>
      </c>
      <c r="K2675" s="80"/>
      <c r="L2675" s="80"/>
      <c r="M2675" s="81" t="str">
        <f>IF(J2675="","",IF(K2675="高",IF(L2675="删除",J2675*'模板使用说明&amp;基础参数'!$E$5*'模板使用说明&amp;基础参数'!$E$12,IF(L2675="修改",J2675*'模板使用说明&amp;基础参数'!$E$5*'模板使用说明&amp;基础参数'!$E$11,J2675*'模板使用说明&amp;基础参数'!$E$5*'模板使用说明&amp;基础参数'!$E$10)),IF(K2675="中",IF(L2675="删除",J2675*'模板使用说明&amp;基础参数'!$E$6*'模板使用说明&amp;基础参数'!$E$12,IF(L2675="修改",J2675*'模板使用说明&amp;基础参数'!$E$6*'模板使用说明&amp;基础参数'!$E$11,J2675*'模板使用说明&amp;基础参数'!$E$6*'模板使用说明&amp;基础参数'!$E$10)),IF(L2675="删除",J2675*'模板使用说明&amp;基础参数'!$E$7*'模板使用说明&amp;基础参数'!$E$12,IF(L2675="修改",J2675*'模板使用说明&amp;基础参数'!$E$7*'模板使用说明&amp;基础参数'!$E$11,J2675*'模板使用说明&amp;基础参数'!$E$7*'模板使用说明&amp;基础参数'!$E$10)))))</f>
        <v/>
      </c>
      <c r="N2675" s="82"/>
    </row>
    <row r="2676" spans="1:14">
      <c r="A2676" s="76">
        <f t="shared" si="52"/>
        <v>2671</v>
      </c>
      <c r="B2676" s="77"/>
      <c r="C2676" s="77"/>
      <c r="D2676" s="77"/>
      <c r="E2676" s="77"/>
      <c r="F2676" s="78"/>
      <c r="G2676" s="78"/>
      <c r="H2676" s="78"/>
      <c r="I2676" s="76"/>
      <c r="J2676" s="8" t="str">
        <f>IF(I2676="ILF",IF($C$1="预估功能点",'模板使用说明&amp;基础参数'!$E$15,'模板使用说明&amp;基础参数'!$E$22),IF(I2676="EIF",IF($C$1="预估功能点",'模板使用说明&amp;基础参数'!$E$16,'模板使用说明&amp;基础参数'!$E$23),IF(I2676="EI",IF($C$1="预估功能点",'模板使用说明&amp;基础参数'!$E$17,'模板使用说明&amp;基础参数'!$E$24),IF(I2676="EO",IF($C$1="预估功能点",'模板使用说明&amp;基础参数'!$E$18,'模板使用说明&amp;基础参数'!$E$25),IF(I2676="EQ",IF($C$1="预估功能点",'模板使用说明&amp;基础参数'!$E$19,'模板使用说明&amp;基础参数'!$E$26),"")))))</f>
        <v/>
      </c>
      <c r="K2676" s="80"/>
      <c r="L2676" s="80"/>
      <c r="M2676" s="81" t="str">
        <f>IF(J2676="","",IF(K2676="高",IF(L2676="删除",J2676*'模板使用说明&amp;基础参数'!$E$5*'模板使用说明&amp;基础参数'!$E$12,IF(L2676="修改",J2676*'模板使用说明&amp;基础参数'!$E$5*'模板使用说明&amp;基础参数'!$E$11,J2676*'模板使用说明&amp;基础参数'!$E$5*'模板使用说明&amp;基础参数'!$E$10)),IF(K2676="中",IF(L2676="删除",J2676*'模板使用说明&amp;基础参数'!$E$6*'模板使用说明&amp;基础参数'!$E$12,IF(L2676="修改",J2676*'模板使用说明&amp;基础参数'!$E$6*'模板使用说明&amp;基础参数'!$E$11,J2676*'模板使用说明&amp;基础参数'!$E$6*'模板使用说明&amp;基础参数'!$E$10)),IF(L2676="删除",J2676*'模板使用说明&amp;基础参数'!$E$7*'模板使用说明&amp;基础参数'!$E$12,IF(L2676="修改",J2676*'模板使用说明&amp;基础参数'!$E$7*'模板使用说明&amp;基础参数'!$E$11,J2676*'模板使用说明&amp;基础参数'!$E$7*'模板使用说明&amp;基础参数'!$E$10)))))</f>
        <v/>
      </c>
      <c r="N2676" s="82"/>
    </row>
    <row r="2677" spans="1:14">
      <c r="A2677" s="76">
        <f t="shared" si="52"/>
        <v>2672</v>
      </c>
      <c r="B2677" s="77"/>
      <c r="C2677" s="77"/>
      <c r="D2677" s="77"/>
      <c r="E2677" s="77"/>
      <c r="F2677" s="78"/>
      <c r="G2677" s="78"/>
      <c r="H2677" s="78"/>
      <c r="I2677" s="76"/>
      <c r="J2677" s="8" t="str">
        <f>IF(I2677="ILF",IF($C$1="预估功能点",'模板使用说明&amp;基础参数'!$E$15,'模板使用说明&amp;基础参数'!$E$22),IF(I2677="EIF",IF($C$1="预估功能点",'模板使用说明&amp;基础参数'!$E$16,'模板使用说明&amp;基础参数'!$E$23),IF(I2677="EI",IF($C$1="预估功能点",'模板使用说明&amp;基础参数'!$E$17,'模板使用说明&amp;基础参数'!$E$24),IF(I2677="EO",IF($C$1="预估功能点",'模板使用说明&amp;基础参数'!$E$18,'模板使用说明&amp;基础参数'!$E$25),IF(I2677="EQ",IF($C$1="预估功能点",'模板使用说明&amp;基础参数'!$E$19,'模板使用说明&amp;基础参数'!$E$26),"")))))</f>
        <v/>
      </c>
      <c r="K2677" s="80"/>
      <c r="L2677" s="80"/>
      <c r="M2677" s="81" t="str">
        <f>IF(J2677="","",IF(K2677="高",IF(L2677="删除",J2677*'模板使用说明&amp;基础参数'!$E$5*'模板使用说明&amp;基础参数'!$E$12,IF(L2677="修改",J2677*'模板使用说明&amp;基础参数'!$E$5*'模板使用说明&amp;基础参数'!$E$11,J2677*'模板使用说明&amp;基础参数'!$E$5*'模板使用说明&amp;基础参数'!$E$10)),IF(K2677="中",IF(L2677="删除",J2677*'模板使用说明&amp;基础参数'!$E$6*'模板使用说明&amp;基础参数'!$E$12,IF(L2677="修改",J2677*'模板使用说明&amp;基础参数'!$E$6*'模板使用说明&amp;基础参数'!$E$11,J2677*'模板使用说明&amp;基础参数'!$E$6*'模板使用说明&amp;基础参数'!$E$10)),IF(L2677="删除",J2677*'模板使用说明&amp;基础参数'!$E$7*'模板使用说明&amp;基础参数'!$E$12,IF(L2677="修改",J2677*'模板使用说明&amp;基础参数'!$E$7*'模板使用说明&amp;基础参数'!$E$11,J2677*'模板使用说明&amp;基础参数'!$E$7*'模板使用说明&amp;基础参数'!$E$10)))))</f>
        <v/>
      </c>
      <c r="N2677" s="82"/>
    </row>
    <row r="2678" spans="1:14">
      <c r="A2678" s="76">
        <f t="shared" si="52"/>
        <v>2673</v>
      </c>
      <c r="B2678" s="77"/>
      <c r="C2678" s="77"/>
      <c r="D2678" s="77"/>
      <c r="E2678" s="77"/>
      <c r="F2678" s="78"/>
      <c r="G2678" s="78"/>
      <c r="H2678" s="78"/>
      <c r="I2678" s="76"/>
      <c r="J2678" s="8" t="str">
        <f>IF(I2678="ILF",IF($C$1="预估功能点",'模板使用说明&amp;基础参数'!$E$15,'模板使用说明&amp;基础参数'!$E$22),IF(I2678="EIF",IF($C$1="预估功能点",'模板使用说明&amp;基础参数'!$E$16,'模板使用说明&amp;基础参数'!$E$23),IF(I2678="EI",IF($C$1="预估功能点",'模板使用说明&amp;基础参数'!$E$17,'模板使用说明&amp;基础参数'!$E$24),IF(I2678="EO",IF($C$1="预估功能点",'模板使用说明&amp;基础参数'!$E$18,'模板使用说明&amp;基础参数'!$E$25),IF(I2678="EQ",IF($C$1="预估功能点",'模板使用说明&amp;基础参数'!$E$19,'模板使用说明&amp;基础参数'!$E$26),"")))))</f>
        <v/>
      </c>
      <c r="K2678" s="80"/>
      <c r="L2678" s="80"/>
      <c r="M2678" s="81" t="str">
        <f>IF(J2678="","",IF(K2678="高",IF(L2678="删除",J2678*'模板使用说明&amp;基础参数'!$E$5*'模板使用说明&amp;基础参数'!$E$12,IF(L2678="修改",J2678*'模板使用说明&amp;基础参数'!$E$5*'模板使用说明&amp;基础参数'!$E$11,J2678*'模板使用说明&amp;基础参数'!$E$5*'模板使用说明&amp;基础参数'!$E$10)),IF(K2678="中",IF(L2678="删除",J2678*'模板使用说明&amp;基础参数'!$E$6*'模板使用说明&amp;基础参数'!$E$12,IF(L2678="修改",J2678*'模板使用说明&amp;基础参数'!$E$6*'模板使用说明&amp;基础参数'!$E$11,J2678*'模板使用说明&amp;基础参数'!$E$6*'模板使用说明&amp;基础参数'!$E$10)),IF(L2678="删除",J2678*'模板使用说明&amp;基础参数'!$E$7*'模板使用说明&amp;基础参数'!$E$12,IF(L2678="修改",J2678*'模板使用说明&amp;基础参数'!$E$7*'模板使用说明&amp;基础参数'!$E$11,J2678*'模板使用说明&amp;基础参数'!$E$7*'模板使用说明&amp;基础参数'!$E$10)))))</f>
        <v/>
      </c>
      <c r="N2678" s="82"/>
    </row>
    <row r="2679" spans="1:14">
      <c r="A2679" s="76">
        <f t="shared" si="52"/>
        <v>2674</v>
      </c>
      <c r="B2679" s="77"/>
      <c r="C2679" s="77"/>
      <c r="D2679" s="77"/>
      <c r="E2679" s="77"/>
      <c r="F2679" s="78"/>
      <c r="G2679" s="78"/>
      <c r="H2679" s="78"/>
      <c r="I2679" s="76"/>
      <c r="J2679" s="8" t="str">
        <f>IF(I2679="ILF",IF($C$1="预估功能点",'模板使用说明&amp;基础参数'!$E$15,'模板使用说明&amp;基础参数'!$E$22),IF(I2679="EIF",IF($C$1="预估功能点",'模板使用说明&amp;基础参数'!$E$16,'模板使用说明&amp;基础参数'!$E$23),IF(I2679="EI",IF($C$1="预估功能点",'模板使用说明&amp;基础参数'!$E$17,'模板使用说明&amp;基础参数'!$E$24),IF(I2679="EO",IF($C$1="预估功能点",'模板使用说明&amp;基础参数'!$E$18,'模板使用说明&amp;基础参数'!$E$25),IF(I2679="EQ",IF($C$1="预估功能点",'模板使用说明&amp;基础参数'!$E$19,'模板使用说明&amp;基础参数'!$E$26),"")))))</f>
        <v/>
      </c>
      <c r="K2679" s="80"/>
      <c r="L2679" s="80"/>
      <c r="M2679" s="81" t="str">
        <f>IF(J2679="","",IF(K2679="高",IF(L2679="删除",J2679*'模板使用说明&amp;基础参数'!$E$5*'模板使用说明&amp;基础参数'!$E$12,IF(L2679="修改",J2679*'模板使用说明&amp;基础参数'!$E$5*'模板使用说明&amp;基础参数'!$E$11,J2679*'模板使用说明&amp;基础参数'!$E$5*'模板使用说明&amp;基础参数'!$E$10)),IF(K2679="中",IF(L2679="删除",J2679*'模板使用说明&amp;基础参数'!$E$6*'模板使用说明&amp;基础参数'!$E$12,IF(L2679="修改",J2679*'模板使用说明&amp;基础参数'!$E$6*'模板使用说明&amp;基础参数'!$E$11,J2679*'模板使用说明&amp;基础参数'!$E$6*'模板使用说明&amp;基础参数'!$E$10)),IF(L2679="删除",J2679*'模板使用说明&amp;基础参数'!$E$7*'模板使用说明&amp;基础参数'!$E$12,IF(L2679="修改",J2679*'模板使用说明&amp;基础参数'!$E$7*'模板使用说明&amp;基础参数'!$E$11,J2679*'模板使用说明&amp;基础参数'!$E$7*'模板使用说明&amp;基础参数'!$E$10)))))</f>
        <v/>
      </c>
      <c r="N2679" s="82"/>
    </row>
    <row r="2680" spans="1:14">
      <c r="A2680" s="76">
        <f t="shared" si="52"/>
        <v>2675</v>
      </c>
      <c r="B2680" s="77"/>
      <c r="C2680" s="77"/>
      <c r="D2680" s="77"/>
      <c r="E2680" s="77"/>
      <c r="F2680" s="78"/>
      <c r="G2680" s="78"/>
      <c r="H2680" s="78"/>
      <c r="I2680" s="76"/>
      <c r="J2680" s="8" t="str">
        <f>IF(I2680="ILF",IF($C$1="预估功能点",'模板使用说明&amp;基础参数'!$E$15,'模板使用说明&amp;基础参数'!$E$22),IF(I2680="EIF",IF($C$1="预估功能点",'模板使用说明&amp;基础参数'!$E$16,'模板使用说明&amp;基础参数'!$E$23),IF(I2680="EI",IF($C$1="预估功能点",'模板使用说明&amp;基础参数'!$E$17,'模板使用说明&amp;基础参数'!$E$24),IF(I2680="EO",IF($C$1="预估功能点",'模板使用说明&amp;基础参数'!$E$18,'模板使用说明&amp;基础参数'!$E$25),IF(I2680="EQ",IF($C$1="预估功能点",'模板使用说明&amp;基础参数'!$E$19,'模板使用说明&amp;基础参数'!$E$26),"")))))</f>
        <v/>
      </c>
      <c r="K2680" s="80"/>
      <c r="L2680" s="80"/>
      <c r="M2680" s="81" t="str">
        <f>IF(J2680="","",IF(K2680="高",IF(L2680="删除",J2680*'模板使用说明&amp;基础参数'!$E$5*'模板使用说明&amp;基础参数'!$E$12,IF(L2680="修改",J2680*'模板使用说明&amp;基础参数'!$E$5*'模板使用说明&amp;基础参数'!$E$11,J2680*'模板使用说明&amp;基础参数'!$E$5*'模板使用说明&amp;基础参数'!$E$10)),IF(K2680="中",IF(L2680="删除",J2680*'模板使用说明&amp;基础参数'!$E$6*'模板使用说明&amp;基础参数'!$E$12,IF(L2680="修改",J2680*'模板使用说明&amp;基础参数'!$E$6*'模板使用说明&amp;基础参数'!$E$11,J2680*'模板使用说明&amp;基础参数'!$E$6*'模板使用说明&amp;基础参数'!$E$10)),IF(L2680="删除",J2680*'模板使用说明&amp;基础参数'!$E$7*'模板使用说明&amp;基础参数'!$E$12,IF(L2680="修改",J2680*'模板使用说明&amp;基础参数'!$E$7*'模板使用说明&amp;基础参数'!$E$11,J2680*'模板使用说明&amp;基础参数'!$E$7*'模板使用说明&amp;基础参数'!$E$10)))))</f>
        <v/>
      </c>
      <c r="N2680" s="82"/>
    </row>
    <row r="2681" spans="1:14">
      <c r="A2681" s="76">
        <f t="shared" si="52"/>
        <v>2676</v>
      </c>
      <c r="B2681" s="77"/>
      <c r="C2681" s="77"/>
      <c r="D2681" s="77"/>
      <c r="E2681" s="77"/>
      <c r="F2681" s="78"/>
      <c r="G2681" s="78"/>
      <c r="H2681" s="78"/>
      <c r="I2681" s="76"/>
      <c r="J2681" s="8" t="str">
        <f>IF(I2681="ILF",IF($C$1="预估功能点",'模板使用说明&amp;基础参数'!$E$15,'模板使用说明&amp;基础参数'!$E$22),IF(I2681="EIF",IF($C$1="预估功能点",'模板使用说明&amp;基础参数'!$E$16,'模板使用说明&amp;基础参数'!$E$23),IF(I2681="EI",IF($C$1="预估功能点",'模板使用说明&amp;基础参数'!$E$17,'模板使用说明&amp;基础参数'!$E$24),IF(I2681="EO",IF($C$1="预估功能点",'模板使用说明&amp;基础参数'!$E$18,'模板使用说明&amp;基础参数'!$E$25),IF(I2681="EQ",IF($C$1="预估功能点",'模板使用说明&amp;基础参数'!$E$19,'模板使用说明&amp;基础参数'!$E$26),"")))))</f>
        <v/>
      </c>
      <c r="K2681" s="80"/>
      <c r="L2681" s="80"/>
      <c r="M2681" s="81" t="str">
        <f>IF(J2681="","",IF(K2681="高",IF(L2681="删除",J2681*'模板使用说明&amp;基础参数'!$E$5*'模板使用说明&amp;基础参数'!$E$12,IF(L2681="修改",J2681*'模板使用说明&amp;基础参数'!$E$5*'模板使用说明&amp;基础参数'!$E$11,J2681*'模板使用说明&amp;基础参数'!$E$5*'模板使用说明&amp;基础参数'!$E$10)),IF(K2681="中",IF(L2681="删除",J2681*'模板使用说明&amp;基础参数'!$E$6*'模板使用说明&amp;基础参数'!$E$12,IF(L2681="修改",J2681*'模板使用说明&amp;基础参数'!$E$6*'模板使用说明&amp;基础参数'!$E$11,J2681*'模板使用说明&amp;基础参数'!$E$6*'模板使用说明&amp;基础参数'!$E$10)),IF(L2681="删除",J2681*'模板使用说明&amp;基础参数'!$E$7*'模板使用说明&amp;基础参数'!$E$12,IF(L2681="修改",J2681*'模板使用说明&amp;基础参数'!$E$7*'模板使用说明&amp;基础参数'!$E$11,J2681*'模板使用说明&amp;基础参数'!$E$7*'模板使用说明&amp;基础参数'!$E$10)))))</f>
        <v/>
      </c>
      <c r="N2681" s="82"/>
    </row>
    <row r="2682" spans="1:14">
      <c r="A2682" s="76">
        <f t="shared" si="52"/>
        <v>2677</v>
      </c>
      <c r="B2682" s="77"/>
      <c r="C2682" s="77"/>
      <c r="D2682" s="77"/>
      <c r="E2682" s="77"/>
      <c r="F2682" s="78"/>
      <c r="G2682" s="78"/>
      <c r="H2682" s="78"/>
      <c r="I2682" s="76"/>
      <c r="J2682" s="8" t="str">
        <f>IF(I2682="ILF",IF($C$1="预估功能点",'模板使用说明&amp;基础参数'!$E$15,'模板使用说明&amp;基础参数'!$E$22),IF(I2682="EIF",IF($C$1="预估功能点",'模板使用说明&amp;基础参数'!$E$16,'模板使用说明&amp;基础参数'!$E$23),IF(I2682="EI",IF($C$1="预估功能点",'模板使用说明&amp;基础参数'!$E$17,'模板使用说明&amp;基础参数'!$E$24),IF(I2682="EO",IF($C$1="预估功能点",'模板使用说明&amp;基础参数'!$E$18,'模板使用说明&amp;基础参数'!$E$25),IF(I2682="EQ",IF($C$1="预估功能点",'模板使用说明&amp;基础参数'!$E$19,'模板使用说明&amp;基础参数'!$E$26),"")))))</f>
        <v/>
      </c>
      <c r="K2682" s="80"/>
      <c r="L2682" s="80"/>
      <c r="M2682" s="81" t="str">
        <f>IF(J2682="","",IF(K2682="高",IF(L2682="删除",J2682*'模板使用说明&amp;基础参数'!$E$5*'模板使用说明&amp;基础参数'!$E$12,IF(L2682="修改",J2682*'模板使用说明&amp;基础参数'!$E$5*'模板使用说明&amp;基础参数'!$E$11,J2682*'模板使用说明&amp;基础参数'!$E$5*'模板使用说明&amp;基础参数'!$E$10)),IF(K2682="中",IF(L2682="删除",J2682*'模板使用说明&amp;基础参数'!$E$6*'模板使用说明&amp;基础参数'!$E$12,IF(L2682="修改",J2682*'模板使用说明&amp;基础参数'!$E$6*'模板使用说明&amp;基础参数'!$E$11,J2682*'模板使用说明&amp;基础参数'!$E$6*'模板使用说明&amp;基础参数'!$E$10)),IF(L2682="删除",J2682*'模板使用说明&amp;基础参数'!$E$7*'模板使用说明&amp;基础参数'!$E$12,IF(L2682="修改",J2682*'模板使用说明&amp;基础参数'!$E$7*'模板使用说明&amp;基础参数'!$E$11,J2682*'模板使用说明&amp;基础参数'!$E$7*'模板使用说明&amp;基础参数'!$E$10)))))</f>
        <v/>
      </c>
      <c r="N2682" s="82"/>
    </row>
    <row r="2683" spans="1:14">
      <c r="A2683" s="76">
        <f t="shared" si="52"/>
        <v>2678</v>
      </c>
      <c r="B2683" s="77"/>
      <c r="C2683" s="77"/>
      <c r="D2683" s="77"/>
      <c r="E2683" s="77"/>
      <c r="F2683" s="78"/>
      <c r="G2683" s="78"/>
      <c r="H2683" s="78"/>
      <c r="I2683" s="76"/>
      <c r="J2683" s="8" t="str">
        <f>IF(I2683="ILF",IF($C$1="预估功能点",'模板使用说明&amp;基础参数'!$E$15,'模板使用说明&amp;基础参数'!$E$22),IF(I2683="EIF",IF($C$1="预估功能点",'模板使用说明&amp;基础参数'!$E$16,'模板使用说明&amp;基础参数'!$E$23),IF(I2683="EI",IF($C$1="预估功能点",'模板使用说明&amp;基础参数'!$E$17,'模板使用说明&amp;基础参数'!$E$24),IF(I2683="EO",IF($C$1="预估功能点",'模板使用说明&amp;基础参数'!$E$18,'模板使用说明&amp;基础参数'!$E$25),IF(I2683="EQ",IF($C$1="预估功能点",'模板使用说明&amp;基础参数'!$E$19,'模板使用说明&amp;基础参数'!$E$26),"")))))</f>
        <v/>
      </c>
      <c r="K2683" s="80"/>
      <c r="L2683" s="80"/>
      <c r="M2683" s="81" t="str">
        <f>IF(J2683="","",IF(K2683="高",IF(L2683="删除",J2683*'模板使用说明&amp;基础参数'!$E$5*'模板使用说明&amp;基础参数'!$E$12,IF(L2683="修改",J2683*'模板使用说明&amp;基础参数'!$E$5*'模板使用说明&amp;基础参数'!$E$11,J2683*'模板使用说明&amp;基础参数'!$E$5*'模板使用说明&amp;基础参数'!$E$10)),IF(K2683="中",IF(L2683="删除",J2683*'模板使用说明&amp;基础参数'!$E$6*'模板使用说明&amp;基础参数'!$E$12,IF(L2683="修改",J2683*'模板使用说明&amp;基础参数'!$E$6*'模板使用说明&amp;基础参数'!$E$11,J2683*'模板使用说明&amp;基础参数'!$E$6*'模板使用说明&amp;基础参数'!$E$10)),IF(L2683="删除",J2683*'模板使用说明&amp;基础参数'!$E$7*'模板使用说明&amp;基础参数'!$E$12,IF(L2683="修改",J2683*'模板使用说明&amp;基础参数'!$E$7*'模板使用说明&amp;基础参数'!$E$11,J2683*'模板使用说明&amp;基础参数'!$E$7*'模板使用说明&amp;基础参数'!$E$10)))))</f>
        <v/>
      </c>
      <c r="N2683" s="82"/>
    </row>
    <row r="2684" spans="1:14">
      <c r="A2684" s="76">
        <f t="shared" si="52"/>
        <v>2679</v>
      </c>
      <c r="B2684" s="77"/>
      <c r="C2684" s="77"/>
      <c r="D2684" s="77"/>
      <c r="E2684" s="77"/>
      <c r="F2684" s="78"/>
      <c r="G2684" s="78"/>
      <c r="H2684" s="78"/>
      <c r="I2684" s="76"/>
      <c r="J2684" s="8" t="str">
        <f>IF(I2684="ILF",IF($C$1="预估功能点",'模板使用说明&amp;基础参数'!$E$15,'模板使用说明&amp;基础参数'!$E$22),IF(I2684="EIF",IF($C$1="预估功能点",'模板使用说明&amp;基础参数'!$E$16,'模板使用说明&amp;基础参数'!$E$23),IF(I2684="EI",IF($C$1="预估功能点",'模板使用说明&amp;基础参数'!$E$17,'模板使用说明&amp;基础参数'!$E$24),IF(I2684="EO",IF($C$1="预估功能点",'模板使用说明&amp;基础参数'!$E$18,'模板使用说明&amp;基础参数'!$E$25),IF(I2684="EQ",IF($C$1="预估功能点",'模板使用说明&amp;基础参数'!$E$19,'模板使用说明&amp;基础参数'!$E$26),"")))))</f>
        <v/>
      </c>
      <c r="K2684" s="80"/>
      <c r="L2684" s="80"/>
      <c r="M2684" s="81" t="str">
        <f>IF(J2684="","",IF(K2684="高",IF(L2684="删除",J2684*'模板使用说明&amp;基础参数'!$E$5*'模板使用说明&amp;基础参数'!$E$12,IF(L2684="修改",J2684*'模板使用说明&amp;基础参数'!$E$5*'模板使用说明&amp;基础参数'!$E$11,J2684*'模板使用说明&amp;基础参数'!$E$5*'模板使用说明&amp;基础参数'!$E$10)),IF(K2684="中",IF(L2684="删除",J2684*'模板使用说明&amp;基础参数'!$E$6*'模板使用说明&amp;基础参数'!$E$12,IF(L2684="修改",J2684*'模板使用说明&amp;基础参数'!$E$6*'模板使用说明&amp;基础参数'!$E$11,J2684*'模板使用说明&amp;基础参数'!$E$6*'模板使用说明&amp;基础参数'!$E$10)),IF(L2684="删除",J2684*'模板使用说明&amp;基础参数'!$E$7*'模板使用说明&amp;基础参数'!$E$12,IF(L2684="修改",J2684*'模板使用说明&amp;基础参数'!$E$7*'模板使用说明&amp;基础参数'!$E$11,J2684*'模板使用说明&amp;基础参数'!$E$7*'模板使用说明&amp;基础参数'!$E$10)))))</f>
        <v/>
      </c>
      <c r="N2684" s="82"/>
    </row>
    <row r="2685" spans="1:14">
      <c r="A2685" s="76">
        <f t="shared" si="52"/>
        <v>2680</v>
      </c>
      <c r="B2685" s="77"/>
      <c r="C2685" s="77"/>
      <c r="D2685" s="77"/>
      <c r="E2685" s="77"/>
      <c r="F2685" s="78"/>
      <c r="G2685" s="78"/>
      <c r="H2685" s="78"/>
      <c r="I2685" s="76"/>
      <c r="J2685" s="8" t="str">
        <f>IF(I2685="ILF",IF($C$1="预估功能点",'模板使用说明&amp;基础参数'!$E$15,'模板使用说明&amp;基础参数'!$E$22),IF(I2685="EIF",IF($C$1="预估功能点",'模板使用说明&amp;基础参数'!$E$16,'模板使用说明&amp;基础参数'!$E$23),IF(I2685="EI",IF($C$1="预估功能点",'模板使用说明&amp;基础参数'!$E$17,'模板使用说明&amp;基础参数'!$E$24),IF(I2685="EO",IF($C$1="预估功能点",'模板使用说明&amp;基础参数'!$E$18,'模板使用说明&amp;基础参数'!$E$25),IF(I2685="EQ",IF($C$1="预估功能点",'模板使用说明&amp;基础参数'!$E$19,'模板使用说明&amp;基础参数'!$E$26),"")))))</f>
        <v/>
      </c>
      <c r="K2685" s="80"/>
      <c r="L2685" s="80"/>
      <c r="M2685" s="81" t="str">
        <f>IF(J2685="","",IF(K2685="高",IF(L2685="删除",J2685*'模板使用说明&amp;基础参数'!$E$5*'模板使用说明&amp;基础参数'!$E$12,IF(L2685="修改",J2685*'模板使用说明&amp;基础参数'!$E$5*'模板使用说明&amp;基础参数'!$E$11,J2685*'模板使用说明&amp;基础参数'!$E$5*'模板使用说明&amp;基础参数'!$E$10)),IF(K2685="中",IF(L2685="删除",J2685*'模板使用说明&amp;基础参数'!$E$6*'模板使用说明&amp;基础参数'!$E$12,IF(L2685="修改",J2685*'模板使用说明&amp;基础参数'!$E$6*'模板使用说明&amp;基础参数'!$E$11,J2685*'模板使用说明&amp;基础参数'!$E$6*'模板使用说明&amp;基础参数'!$E$10)),IF(L2685="删除",J2685*'模板使用说明&amp;基础参数'!$E$7*'模板使用说明&amp;基础参数'!$E$12,IF(L2685="修改",J2685*'模板使用说明&amp;基础参数'!$E$7*'模板使用说明&amp;基础参数'!$E$11,J2685*'模板使用说明&amp;基础参数'!$E$7*'模板使用说明&amp;基础参数'!$E$10)))))</f>
        <v/>
      </c>
      <c r="N2685" s="82"/>
    </row>
    <row r="2686" spans="1:14">
      <c r="A2686" s="76">
        <f t="shared" si="52"/>
        <v>2681</v>
      </c>
      <c r="B2686" s="77"/>
      <c r="C2686" s="77"/>
      <c r="D2686" s="77"/>
      <c r="E2686" s="77"/>
      <c r="F2686" s="78"/>
      <c r="G2686" s="78"/>
      <c r="H2686" s="78"/>
      <c r="I2686" s="76"/>
      <c r="J2686" s="8" t="str">
        <f>IF(I2686="ILF",IF($C$1="预估功能点",'模板使用说明&amp;基础参数'!$E$15,'模板使用说明&amp;基础参数'!$E$22),IF(I2686="EIF",IF($C$1="预估功能点",'模板使用说明&amp;基础参数'!$E$16,'模板使用说明&amp;基础参数'!$E$23),IF(I2686="EI",IF($C$1="预估功能点",'模板使用说明&amp;基础参数'!$E$17,'模板使用说明&amp;基础参数'!$E$24),IF(I2686="EO",IF($C$1="预估功能点",'模板使用说明&amp;基础参数'!$E$18,'模板使用说明&amp;基础参数'!$E$25),IF(I2686="EQ",IF($C$1="预估功能点",'模板使用说明&amp;基础参数'!$E$19,'模板使用说明&amp;基础参数'!$E$26),"")))))</f>
        <v/>
      </c>
      <c r="K2686" s="80"/>
      <c r="L2686" s="80"/>
      <c r="M2686" s="81" t="str">
        <f>IF(J2686="","",IF(K2686="高",IF(L2686="删除",J2686*'模板使用说明&amp;基础参数'!$E$5*'模板使用说明&amp;基础参数'!$E$12,IF(L2686="修改",J2686*'模板使用说明&amp;基础参数'!$E$5*'模板使用说明&amp;基础参数'!$E$11,J2686*'模板使用说明&amp;基础参数'!$E$5*'模板使用说明&amp;基础参数'!$E$10)),IF(K2686="中",IF(L2686="删除",J2686*'模板使用说明&amp;基础参数'!$E$6*'模板使用说明&amp;基础参数'!$E$12,IF(L2686="修改",J2686*'模板使用说明&amp;基础参数'!$E$6*'模板使用说明&amp;基础参数'!$E$11,J2686*'模板使用说明&amp;基础参数'!$E$6*'模板使用说明&amp;基础参数'!$E$10)),IF(L2686="删除",J2686*'模板使用说明&amp;基础参数'!$E$7*'模板使用说明&amp;基础参数'!$E$12,IF(L2686="修改",J2686*'模板使用说明&amp;基础参数'!$E$7*'模板使用说明&amp;基础参数'!$E$11,J2686*'模板使用说明&amp;基础参数'!$E$7*'模板使用说明&amp;基础参数'!$E$10)))))</f>
        <v/>
      </c>
      <c r="N2686" s="82"/>
    </row>
    <row r="2687" spans="1:14">
      <c r="A2687" s="76">
        <f t="shared" si="52"/>
        <v>2682</v>
      </c>
      <c r="B2687" s="77"/>
      <c r="C2687" s="77"/>
      <c r="D2687" s="77"/>
      <c r="E2687" s="77"/>
      <c r="F2687" s="78"/>
      <c r="G2687" s="78"/>
      <c r="H2687" s="78"/>
      <c r="I2687" s="76"/>
      <c r="J2687" s="8" t="str">
        <f>IF(I2687="ILF",IF($C$1="预估功能点",'模板使用说明&amp;基础参数'!$E$15,'模板使用说明&amp;基础参数'!$E$22),IF(I2687="EIF",IF($C$1="预估功能点",'模板使用说明&amp;基础参数'!$E$16,'模板使用说明&amp;基础参数'!$E$23),IF(I2687="EI",IF($C$1="预估功能点",'模板使用说明&amp;基础参数'!$E$17,'模板使用说明&amp;基础参数'!$E$24),IF(I2687="EO",IF($C$1="预估功能点",'模板使用说明&amp;基础参数'!$E$18,'模板使用说明&amp;基础参数'!$E$25),IF(I2687="EQ",IF($C$1="预估功能点",'模板使用说明&amp;基础参数'!$E$19,'模板使用说明&amp;基础参数'!$E$26),"")))))</f>
        <v/>
      </c>
      <c r="K2687" s="80"/>
      <c r="L2687" s="80"/>
      <c r="M2687" s="81" t="str">
        <f>IF(J2687="","",IF(K2687="高",IF(L2687="删除",J2687*'模板使用说明&amp;基础参数'!$E$5*'模板使用说明&amp;基础参数'!$E$12,IF(L2687="修改",J2687*'模板使用说明&amp;基础参数'!$E$5*'模板使用说明&amp;基础参数'!$E$11,J2687*'模板使用说明&amp;基础参数'!$E$5*'模板使用说明&amp;基础参数'!$E$10)),IF(K2687="中",IF(L2687="删除",J2687*'模板使用说明&amp;基础参数'!$E$6*'模板使用说明&amp;基础参数'!$E$12,IF(L2687="修改",J2687*'模板使用说明&amp;基础参数'!$E$6*'模板使用说明&amp;基础参数'!$E$11,J2687*'模板使用说明&amp;基础参数'!$E$6*'模板使用说明&amp;基础参数'!$E$10)),IF(L2687="删除",J2687*'模板使用说明&amp;基础参数'!$E$7*'模板使用说明&amp;基础参数'!$E$12,IF(L2687="修改",J2687*'模板使用说明&amp;基础参数'!$E$7*'模板使用说明&amp;基础参数'!$E$11,J2687*'模板使用说明&amp;基础参数'!$E$7*'模板使用说明&amp;基础参数'!$E$10)))))</f>
        <v/>
      </c>
      <c r="N2687" s="82"/>
    </row>
    <row r="2688" spans="1:14">
      <c r="A2688" s="76">
        <f t="shared" si="52"/>
        <v>2683</v>
      </c>
      <c r="B2688" s="77"/>
      <c r="C2688" s="77"/>
      <c r="D2688" s="77"/>
      <c r="E2688" s="77"/>
      <c r="F2688" s="78"/>
      <c r="G2688" s="78"/>
      <c r="H2688" s="78"/>
      <c r="I2688" s="76"/>
      <c r="J2688" s="8" t="str">
        <f>IF(I2688="ILF",IF($C$1="预估功能点",'模板使用说明&amp;基础参数'!$E$15,'模板使用说明&amp;基础参数'!$E$22),IF(I2688="EIF",IF($C$1="预估功能点",'模板使用说明&amp;基础参数'!$E$16,'模板使用说明&amp;基础参数'!$E$23),IF(I2688="EI",IF($C$1="预估功能点",'模板使用说明&amp;基础参数'!$E$17,'模板使用说明&amp;基础参数'!$E$24),IF(I2688="EO",IF($C$1="预估功能点",'模板使用说明&amp;基础参数'!$E$18,'模板使用说明&amp;基础参数'!$E$25),IF(I2688="EQ",IF($C$1="预估功能点",'模板使用说明&amp;基础参数'!$E$19,'模板使用说明&amp;基础参数'!$E$26),"")))))</f>
        <v/>
      </c>
      <c r="K2688" s="80"/>
      <c r="L2688" s="80"/>
      <c r="M2688" s="81" t="str">
        <f>IF(J2688="","",IF(K2688="高",IF(L2688="删除",J2688*'模板使用说明&amp;基础参数'!$E$5*'模板使用说明&amp;基础参数'!$E$12,IF(L2688="修改",J2688*'模板使用说明&amp;基础参数'!$E$5*'模板使用说明&amp;基础参数'!$E$11,J2688*'模板使用说明&amp;基础参数'!$E$5*'模板使用说明&amp;基础参数'!$E$10)),IF(K2688="中",IF(L2688="删除",J2688*'模板使用说明&amp;基础参数'!$E$6*'模板使用说明&amp;基础参数'!$E$12,IF(L2688="修改",J2688*'模板使用说明&amp;基础参数'!$E$6*'模板使用说明&amp;基础参数'!$E$11,J2688*'模板使用说明&amp;基础参数'!$E$6*'模板使用说明&amp;基础参数'!$E$10)),IF(L2688="删除",J2688*'模板使用说明&amp;基础参数'!$E$7*'模板使用说明&amp;基础参数'!$E$12,IF(L2688="修改",J2688*'模板使用说明&amp;基础参数'!$E$7*'模板使用说明&amp;基础参数'!$E$11,J2688*'模板使用说明&amp;基础参数'!$E$7*'模板使用说明&amp;基础参数'!$E$10)))))</f>
        <v/>
      </c>
      <c r="N2688" s="82"/>
    </row>
    <row r="2689" spans="1:14">
      <c r="A2689" s="76">
        <f t="shared" si="52"/>
        <v>2684</v>
      </c>
      <c r="B2689" s="77"/>
      <c r="C2689" s="77"/>
      <c r="D2689" s="77"/>
      <c r="E2689" s="77"/>
      <c r="F2689" s="78"/>
      <c r="G2689" s="78"/>
      <c r="H2689" s="78"/>
      <c r="I2689" s="76"/>
      <c r="J2689" s="8" t="str">
        <f>IF(I2689="ILF",IF($C$1="预估功能点",'模板使用说明&amp;基础参数'!$E$15,'模板使用说明&amp;基础参数'!$E$22),IF(I2689="EIF",IF($C$1="预估功能点",'模板使用说明&amp;基础参数'!$E$16,'模板使用说明&amp;基础参数'!$E$23),IF(I2689="EI",IF($C$1="预估功能点",'模板使用说明&amp;基础参数'!$E$17,'模板使用说明&amp;基础参数'!$E$24),IF(I2689="EO",IF($C$1="预估功能点",'模板使用说明&amp;基础参数'!$E$18,'模板使用说明&amp;基础参数'!$E$25),IF(I2689="EQ",IF($C$1="预估功能点",'模板使用说明&amp;基础参数'!$E$19,'模板使用说明&amp;基础参数'!$E$26),"")))))</f>
        <v/>
      </c>
      <c r="K2689" s="80"/>
      <c r="L2689" s="80"/>
      <c r="M2689" s="81" t="str">
        <f>IF(J2689="","",IF(K2689="高",IF(L2689="删除",J2689*'模板使用说明&amp;基础参数'!$E$5*'模板使用说明&amp;基础参数'!$E$12,IF(L2689="修改",J2689*'模板使用说明&amp;基础参数'!$E$5*'模板使用说明&amp;基础参数'!$E$11,J2689*'模板使用说明&amp;基础参数'!$E$5*'模板使用说明&amp;基础参数'!$E$10)),IF(K2689="中",IF(L2689="删除",J2689*'模板使用说明&amp;基础参数'!$E$6*'模板使用说明&amp;基础参数'!$E$12,IF(L2689="修改",J2689*'模板使用说明&amp;基础参数'!$E$6*'模板使用说明&amp;基础参数'!$E$11,J2689*'模板使用说明&amp;基础参数'!$E$6*'模板使用说明&amp;基础参数'!$E$10)),IF(L2689="删除",J2689*'模板使用说明&amp;基础参数'!$E$7*'模板使用说明&amp;基础参数'!$E$12,IF(L2689="修改",J2689*'模板使用说明&amp;基础参数'!$E$7*'模板使用说明&amp;基础参数'!$E$11,J2689*'模板使用说明&amp;基础参数'!$E$7*'模板使用说明&amp;基础参数'!$E$10)))))</f>
        <v/>
      </c>
      <c r="N2689" s="82"/>
    </row>
    <row r="2690" spans="1:14">
      <c r="A2690" s="76">
        <f t="shared" si="52"/>
        <v>2685</v>
      </c>
      <c r="B2690" s="77"/>
      <c r="C2690" s="77"/>
      <c r="D2690" s="77"/>
      <c r="E2690" s="77"/>
      <c r="F2690" s="78"/>
      <c r="G2690" s="78"/>
      <c r="H2690" s="78"/>
      <c r="I2690" s="76"/>
      <c r="J2690" s="8" t="str">
        <f>IF(I2690="ILF",IF($C$1="预估功能点",'模板使用说明&amp;基础参数'!$E$15,'模板使用说明&amp;基础参数'!$E$22),IF(I2690="EIF",IF($C$1="预估功能点",'模板使用说明&amp;基础参数'!$E$16,'模板使用说明&amp;基础参数'!$E$23),IF(I2690="EI",IF($C$1="预估功能点",'模板使用说明&amp;基础参数'!$E$17,'模板使用说明&amp;基础参数'!$E$24),IF(I2690="EO",IF($C$1="预估功能点",'模板使用说明&amp;基础参数'!$E$18,'模板使用说明&amp;基础参数'!$E$25),IF(I2690="EQ",IF($C$1="预估功能点",'模板使用说明&amp;基础参数'!$E$19,'模板使用说明&amp;基础参数'!$E$26),"")))))</f>
        <v/>
      </c>
      <c r="K2690" s="80"/>
      <c r="L2690" s="80"/>
      <c r="M2690" s="81" t="str">
        <f>IF(J2690="","",IF(K2690="高",IF(L2690="删除",J2690*'模板使用说明&amp;基础参数'!$E$5*'模板使用说明&amp;基础参数'!$E$12,IF(L2690="修改",J2690*'模板使用说明&amp;基础参数'!$E$5*'模板使用说明&amp;基础参数'!$E$11,J2690*'模板使用说明&amp;基础参数'!$E$5*'模板使用说明&amp;基础参数'!$E$10)),IF(K2690="中",IF(L2690="删除",J2690*'模板使用说明&amp;基础参数'!$E$6*'模板使用说明&amp;基础参数'!$E$12,IF(L2690="修改",J2690*'模板使用说明&amp;基础参数'!$E$6*'模板使用说明&amp;基础参数'!$E$11,J2690*'模板使用说明&amp;基础参数'!$E$6*'模板使用说明&amp;基础参数'!$E$10)),IF(L2690="删除",J2690*'模板使用说明&amp;基础参数'!$E$7*'模板使用说明&amp;基础参数'!$E$12,IF(L2690="修改",J2690*'模板使用说明&amp;基础参数'!$E$7*'模板使用说明&amp;基础参数'!$E$11,J2690*'模板使用说明&amp;基础参数'!$E$7*'模板使用说明&amp;基础参数'!$E$10)))))</f>
        <v/>
      </c>
      <c r="N2690" s="82"/>
    </row>
    <row r="2691" spans="1:14">
      <c r="A2691" s="76">
        <f t="shared" si="52"/>
        <v>2686</v>
      </c>
      <c r="B2691" s="77"/>
      <c r="C2691" s="77"/>
      <c r="D2691" s="77"/>
      <c r="E2691" s="77"/>
      <c r="F2691" s="78"/>
      <c r="G2691" s="78"/>
      <c r="H2691" s="78"/>
      <c r="I2691" s="76"/>
      <c r="J2691" s="8" t="str">
        <f>IF(I2691="ILF",IF($C$1="预估功能点",'模板使用说明&amp;基础参数'!$E$15,'模板使用说明&amp;基础参数'!$E$22),IF(I2691="EIF",IF($C$1="预估功能点",'模板使用说明&amp;基础参数'!$E$16,'模板使用说明&amp;基础参数'!$E$23),IF(I2691="EI",IF($C$1="预估功能点",'模板使用说明&amp;基础参数'!$E$17,'模板使用说明&amp;基础参数'!$E$24),IF(I2691="EO",IF($C$1="预估功能点",'模板使用说明&amp;基础参数'!$E$18,'模板使用说明&amp;基础参数'!$E$25),IF(I2691="EQ",IF($C$1="预估功能点",'模板使用说明&amp;基础参数'!$E$19,'模板使用说明&amp;基础参数'!$E$26),"")))))</f>
        <v/>
      </c>
      <c r="K2691" s="80"/>
      <c r="L2691" s="80"/>
      <c r="M2691" s="81" t="str">
        <f>IF(J2691="","",IF(K2691="高",IF(L2691="删除",J2691*'模板使用说明&amp;基础参数'!$E$5*'模板使用说明&amp;基础参数'!$E$12,IF(L2691="修改",J2691*'模板使用说明&amp;基础参数'!$E$5*'模板使用说明&amp;基础参数'!$E$11,J2691*'模板使用说明&amp;基础参数'!$E$5*'模板使用说明&amp;基础参数'!$E$10)),IF(K2691="中",IF(L2691="删除",J2691*'模板使用说明&amp;基础参数'!$E$6*'模板使用说明&amp;基础参数'!$E$12,IF(L2691="修改",J2691*'模板使用说明&amp;基础参数'!$E$6*'模板使用说明&amp;基础参数'!$E$11,J2691*'模板使用说明&amp;基础参数'!$E$6*'模板使用说明&amp;基础参数'!$E$10)),IF(L2691="删除",J2691*'模板使用说明&amp;基础参数'!$E$7*'模板使用说明&amp;基础参数'!$E$12,IF(L2691="修改",J2691*'模板使用说明&amp;基础参数'!$E$7*'模板使用说明&amp;基础参数'!$E$11,J2691*'模板使用说明&amp;基础参数'!$E$7*'模板使用说明&amp;基础参数'!$E$10)))))</f>
        <v/>
      </c>
      <c r="N2691" s="82"/>
    </row>
    <row r="2692" spans="1:14">
      <c r="A2692" s="76">
        <f t="shared" ref="A2692:A2755" si="53">ROW()-5</f>
        <v>2687</v>
      </c>
      <c r="B2692" s="77"/>
      <c r="C2692" s="77"/>
      <c r="D2692" s="77"/>
      <c r="E2692" s="77"/>
      <c r="F2692" s="78"/>
      <c r="G2692" s="78"/>
      <c r="H2692" s="78"/>
      <c r="I2692" s="76"/>
      <c r="J2692" s="8" t="str">
        <f>IF(I2692="ILF",IF($C$1="预估功能点",'模板使用说明&amp;基础参数'!$E$15,'模板使用说明&amp;基础参数'!$E$22),IF(I2692="EIF",IF($C$1="预估功能点",'模板使用说明&amp;基础参数'!$E$16,'模板使用说明&amp;基础参数'!$E$23),IF(I2692="EI",IF($C$1="预估功能点",'模板使用说明&amp;基础参数'!$E$17,'模板使用说明&amp;基础参数'!$E$24),IF(I2692="EO",IF($C$1="预估功能点",'模板使用说明&amp;基础参数'!$E$18,'模板使用说明&amp;基础参数'!$E$25),IF(I2692="EQ",IF($C$1="预估功能点",'模板使用说明&amp;基础参数'!$E$19,'模板使用说明&amp;基础参数'!$E$26),"")))))</f>
        <v/>
      </c>
      <c r="K2692" s="80"/>
      <c r="L2692" s="80"/>
      <c r="M2692" s="81" t="str">
        <f>IF(J2692="","",IF(K2692="高",IF(L2692="删除",J2692*'模板使用说明&amp;基础参数'!$E$5*'模板使用说明&amp;基础参数'!$E$12,IF(L2692="修改",J2692*'模板使用说明&amp;基础参数'!$E$5*'模板使用说明&amp;基础参数'!$E$11,J2692*'模板使用说明&amp;基础参数'!$E$5*'模板使用说明&amp;基础参数'!$E$10)),IF(K2692="中",IF(L2692="删除",J2692*'模板使用说明&amp;基础参数'!$E$6*'模板使用说明&amp;基础参数'!$E$12,IF(L2692="修改",J2692*'模板使用说明&amp;基础参数'!$E$6*'模板使用说明&amp;基础参数'!$E$11,J2692*'模板使用说明&amp;基础参数'!$E$6*'模板使用说明&amp;基础参数'!$E$10)),IF(L2692="删除",J2692*'模板使用说明&amp;基础参数'!$E$7*'模板使用说明&amp;基础参数'!$E$12,IF(L2692="修改",J2692*'模板使用说明&amp;基础参数'!$E$7*'模板使用说明&amp;基础参数'!$E$11,J2692*'模板使用说明&amp;基础参数'!$E$7*'模板使用说明&amp;基础参数'!$E$10)))))</f>
        <v/>
      </c>
      <c r="N2692" s="82"/>
    </row>
    <row r="2693" spans="1:14">
      <c r="A2693" s="76">
        <f t="shared" si="53"/>
        <v>2688</v>
      </c>
      <c r="B2693" s="77"/>
      <c r="C2693" s="77"/>
      <c r="D2693" s="77"/>
      <c r="E2693" s="77"/>
      <c r="F2693" s="78"/>
      <c r="G2693" s="78"/>
      <c r="H2693" s="78"/>
      <c r="I2693" s="76"/>
      <c r="J2693" s="8" t="str">
        <f>IF(I2693="ILF",IF($C$1="预估功能点",'模板使用说明&amp;基础参数'!$E$15,'模板使用说明&amp;基础参数'!$E$22),IF(I2693="EIF",IF($C$1="预估功能点",'模板使用说明&amp;基础参数'!$E$16,'模板使用说明&amp;基础参数'!$E$23),IF(I2693="EI",IF($C$1="预估功能点",'模板使用说明&amp;基础参数'!$E$17,'模板使用说明&amp;基础参数'!$E$24),IF(I2693="EO",IF($C$1="预估功能点",'模板使用说明&amp;基础参数'!$E$18,'模板使用说明&amp;基础参数'!$E$25),IF(I2693="EQ",IF($C$1="预估功能点",'模板使用说明&amp;基础参数'!$E$19,'模板使用说明&amp;基础参数'!$E$26),"")))))</f>
        <v/>
      </c>
      <c r="K2693" s="80"/>
      <c r="L2693" s="80"/>
      <c r="M2693" s="81" t="str">
        <f>IF(J2693="","",IF(K2693="高",IF(L2693="删除",J2693*'模板使用说明&amp;基础参数'!$E$5*'模板使用说明&amp;基础参数'!$E$12,IF(L2693="修改",J2693*'模板使用说明&amp;基础参数'!$E$5*'模板使用说明&amp;基础参数'!$E$11,J2693*'模板使用说明&amp;基础参数'!$E$5*'模板使用说明&amp;基础参数'!$E$10)),IF(K2693="中",IF(L2693="删除",J2693*'模板使用说明&amp;基础参数'!$E$6*'模板使用说明&amp;基础参数'!$E$12,IF(L2693="修改",J2693*'模板使用说明&amp;基础参数'!$E$6*'模板使用说明&amp;基础参数'!$E$11,J2693*'模板使用说明&amp;基础参数'!$E$6*'模板使用说明&amp;基础参数'!$E$10)),IF(L2693="删除",J2693*'模板使用说明&amp;基础参数'!$E$7*'模板使用说明&amp;基础参数'!$E$12,IF(L2693="修改",J2693*'模板使用说明&amp;基础参数'!$E$7*'模板使用说明&amp;基础参数'!$E$11,J2693*'模板使用说明&amp;基础参数'!$E$7*'模板使用说明&amp;基础参数'!$E$10)))))</f>
        <v/>
      </c>
      <c r="N2693" s="82"/>
    </row>
    <row r="2694" spans="1:14">
      <c r="A2694" s="76">
        <f t="shared" si="53"/>
        <v>2689</v>
      </c>
      <c r="B2694" s="77"/>
      <c r="C2694" s="77"/>
      <c r="D2694" s="77"/>
      <c r="E2694" s="77"/>
      <c r="F2694" s="78"/>
      <c r="G2694" s="78"/>
      <c r="H2694" s="78"/>
      <c r="I2694" s="76"/>
      <c r="J2694" s="8" t="str">
        <f>IF(I2694="ILF",IF($C$1="预估功能点",'模板使用说明&amp;基础参数'!$E$15,'模板使用说明&amp;基础参数'!$E$22),IF(I2694="EIF",IF($C$1="预估功能点",'模板使用说明&amp;基础参数'!$E$16,'模板使用说明&amp;基础参数'!$E$23),IF(I2694="EI",IF($C$1="预估功能点",'模板使用说明&amp;基础参数'!$E$17,'模板使用说明&amp;基础参数'!$E$24),IF(I2694="EO",IF($C$1="预估功能点",'模板使用说明&amp;基础参数'!$E$18,'模板使用说明&amp;基础参数'!$E$25),IF(I2694="EQ",IF($C$1="预估功能点",'模板使用说明&amp;基础参数'!$E$19,'模板使用说明&amp;基础参数'!$E$26),"")))))</f>
        <v/>
      </c>
      <c r="K2694" s="80"/>
      <c r="L2694" s="80"/>
      <c r="M2694" s="81" t="str">
        <f>IF(J2694="","",IF(K2694="高",IF(L2694="删除",J2694*'模板使用说明&amp;基础参数'!$E$5*'模板使用说明&amp;基础参数'!$E$12,IF(L2694="修改",J2694*'模板使用说明&amp;基础参数'!$E$5*'模板使用说明&amp;基础参数'!$E$11,J2694*'模板使用说明&amp;基础参数'!$E$5*'模板使用说明&amp;基础参数'!$E$10)),IF(K2694="中",IF(L2694="删除",J2694*'模板使用说明&amp;基础参数'!$E$6*'模板使用说明&amp;基础参数'!$E$12,IF(L2694="修改",J2694*'模板使用说明&amp;基础参数'!$E$6*'模板使用说明&amp;基础参数'!$E$11,J2694*'模板使用说明&amp;基础参数'!$E$6*'模板使用说明&amp;基础参数'!$E$10)),IF(L2694="删除",J2694*'模板使用说明&amp;基础参数'!$E$7*'模板使用说明&amp;基础参数'!$E$12,IF(L2694="修改",J2694*'模板使用说明&amp;基础参数'!$E$7*'模板使用说明&amp;基础参数'!$E$11,J2694*'模板使用说明&amp;基础参数'!$E$7*'模板使用说明&amp;基础参数'!$E$10)))))</f>
        <v/>
      </c>
      <c r="N2694" s="82"/>
    </row>
    <row r="2695" spans="1:14">
      <c r="A2695" s="76">
        <f t="shared" si="53"/>
        <v>2690</v>
      </c>
      <c r="B2695" s="77"/>
      <c r="C2695" s="77"/>
      <c r="D2695" s="77"/>
      <c r="E2695" s="77"/>
      <c r="F2695" s="78"/>
      <c r="G2695" s="78"/>
      <c r="H2695" s="78"/>
      <c r="I2695" s="76"/>
      <c r="J2695" s="8" t="str">
        <f>IF(I2695="ILF",IF($C$1="预估功能点",'模板使用说明&amp;基础参数'!$E$15,'模板使用说明&amp;基础参数'!$E$22),IF(I2695="EIF",IF($C$1="预估功能点",'模板使用说明&amp;基础参数'!$E$16,'模板使用说明&amp;基础参数'!$E$23),IF(I2695="EI",IF($C$1="预估功能点",'模板使用说明&amp;基础参数'!$E$17,'模板使用说明&amp;基础参数'!$E$24),IF(I2695="EO",IF($C$1="预估功能点",'模板使用说明&amp;基础参数'!$E$18,'模板使用说明&amp;基础参数'!$E$25),IF(I2695="EQ",IF($C$1="预估功能点",'模板使用说明&amp;基础参数'!$E$19,'模板使用说明&amp;基础参数'!$E$26),"")))))</f>
        <v/>
      </c>
      <c r="K2695" s="80"/>
      <c r="L2695" s="80"/>
      <c r="M2695" s="81" t="str">
        <f>IF(J2695="","",IF(K2695="高",IF(L2695="删除",J2695*'模板使用说明&amp;基础参数'!$E$5*'模板使用说明&amp;基础参数'!$E$12,IF(L2695="修改",J2695*'模板使用说明&amp;基础参数'!$E$5*'模板使用说明&amp;基础参数'!$E$11,J2695*'模板使用说明&amp;基础参数'!$E$5*'模板使用说明&amp;基础参数'!$E$10)),IF(K2695="中",IF(L2695="删除",J2695*'模板使用说明&amp;基础参数'!$E$6*'模板使用说明&amp;基础参数'!$E$12,IF(L2695="修改",J2695*'模板使用说明&amp;基础参数'!$E$6*'模板使用说明&amp;基础参数'!$E$11,J2695*'模板使用说明&amp;基础参数'!$E$6*'模板使用说明&amp;基础参数'!$E$10)),IF(L2695="删除",J2695*'模板使用说明&amp;基础参数'!$E$7*'模板使用说明&amp;基础参数'!$E$12,IF(L2695="修改",J2695*'模板使用说明&amp;基础参数'!$E$7*'模板使用说明&amp;基础参数'!$E$11,J2695*'模板使用说明&amp;基础参数'!$E$7*'模板使用说明&amp;基础参数'!$E$10)))))</f>
        <v/>
      </c>
      <c r="N2695" s="82"/>
    </row>
    <row r="2696" spans="1:14">
      <c r="A2696" s="76">
        <f t="shared" si="53"/>
        <v>2691</v>
      </c>
      <c r="B2696" s="77"/>
      <c r="C2696" s="77"/>
      <c r="D2696" s="77"/>
      <c r="E2696" s="77"/>
      <c r="F2696" s="78"/>
      <c r="G2696" s="78"/>
      <c r="H2696" s="78"/>
      <c r="I2696" s="76"/>
      <c r="J2696" s="8" t="str">
        <f>IF(I2696="ILF",IF($C$1="预估功能点",'模板使用说明&amp;基础参数'!$E$15,'模板使用说明&amp;基础参数'!$E$22),IF(I2696="EIF",IF($C$1="预估功能点",'模板使用说明&amp;基础参数'!$E$16,'模板使用说明&amp;基础参数'!$E$23),IF(I2696="EI",IF($C$1="预估功能点",'模板使用说明&amp;基础参数'!$E$17,'模板使用说明&amp;基础参数'!$E$24),IF(I2696="EO",IF($C$1="预估功能点",'模板使用说明&amp;基础参数'!$E$18,'模板使用说明&amp;基础参数'!$E$25),IF(I2696="EQ",IF($C$1="预估功能点",'模板使用说明&amp;基础参数'!$E$19,'模板使用说明&amp;基础参数'!$E$26),"")))))</f>
        <v/>
      </c>
      <c r="K2696" s="80"/>
      <c r="L2696" s="80"/>
      <c r="M2696" s="81" t="str">
        <f>IF(J2696="","",IF(K2696="高",IF(L2696="删除",J2696*'模板使用说明&amp;基础参数'!$E$5*'模板使用说明&amp;基础参数'!$E$12,IF(L2696="修改",J2696*'模板使用说明&amp;基础参数'!$E$5*'模板使用说明&amp;基础参数'!$E$11,J2696*'模板使用说明&amp;基础参数'!$E$5*'模板使用说明&amp;基础参数'!$E$10)),IF(K2696="中",IF(L2696="删除",J2696*'模板使用说明&amp;基础参数'!$E$6*'模板使用说明&amp;基础参数'!$E$12,IF(L2696="修改",J2696*'模板使用说明&amp;基础参数'!$E$6*'模板使用说明&amp;基础参数'!$E$11,J2696*'模板使用说明&amp;基础参数'!$E$6*'模板使用说明&amp;基础参数'!$E$10)),IF(L2696="删除",J2696*'模板使用说明&amp;基础参数'!$E$7*'模板使用说明&amp;基础参数'!$E$12,IF(L2696="修改",J2696*'模板使用说明&amp;基础参数'!$E$7*'模板使用说明&amp;基础参数'!$E$11,J2696*'模板使用说明&amp;基础参数'!$E$7*'模板使用说明&amp;基础参数'!$E$10)))))</f>
        <v/>
      </c>
      <c r="N2696" s="82"/>
    </row>
    <row r="2697" spans="1:14">
      <c r="A2697" s="76">
        <f t="shared" si="53"/>
        <v>2692</v>
      </c>
      <c r="B2697" s="77"/>
      <c r="C2697" s="77"/>
      <c r="D2697" s="77"/>
      <c r="E2697" s="77"/>
      <c r="F2697" s="78"/>
      <c r="G2697" s="78"/>
      <c r="H2697" s="78"/>
      <c r="I2697" s="76"/>
      <c r="J2697" s="8" t="str">
        <f>IF(I2697="ILF",IF($C$1="预估功能点",'模板使用说明&amp;基础参数'!$E$15,'模板使用说明&amp;基础参数'!$E$22),IF(I2697="EIF",IF($C$1="预估功能点",'模板使用说明&amp;基础参数'!$E$16,'模板使用说明&amp;基础参数'!$E$23),IF(I2697="EI",IF($C$1="预估功能点",'模板使用说明&amp;基础参数'!$E$17,'模板使用说明&amp;基础参数'!$E$24),IF(I2697="EO",IF($C$1="预估功能点",'模板使用说明&amp;基础参数'!$E$18,'模板使用说明&amp;基础参数'!$E$25),IF(I2697="EQ",IF($C$1="预估功能点",'模板使用说明&amp;基础参数'!$E$19,'模板使用说明&amp;基础参数'!$E$26),"")))))</f>
        <v/>
      </c>
      <c r="K2697" s="80"/>
      <c r="L2697" s="80"/>
      <c r="M2697" s="81" t="str">
        <f>IF(J2697="","",IF(K2697="高",IF(L2697="删除",J2697*'模板使用说明&amp;基础参数'!$E$5*'模板使用说明&amp;基础参数'!$E$12,IF(L2697="修改",J2697*'模板使用说明&amp;基础参数'!$E$5*'模板使用说明&amp;基础参数'!$E$11,J2697*'模板使用说明&amp;基础参数'!$E$5*'模板使用说明&amp;基础参数'!$E$10)),IF(K2697="中",IF(L2697="删除",J2697*'模板使用说明&amp;基础参数'!$E$6*'模板使用说明&amp;基础参数'!$E$12,IF(L2697="修改",J2697*'模板使用说明&amp;基础参数'!$E$6*'模板使用说明&amp;基础参数'!$E$11,J2697*'模板使用说明&amp;基础参数'!$E$6*'模板使用说明&amp;基础参数'!$E$10)),IF(L2697="删除",J2697*'模板使用说明&amp;基础参数'!$E$7*'模板使用说明&amp;基础参数'!$E$12,IF(L2697="修改",J2697*'模板使用说明&amp;基础参数'!$E$7*'模板使用说明&amp;基础参数'!$E$11,J2697*'模板使用说明&amp;基础参数'!$E$7*'模板使用说明&amp;基础参数'!$E$10)))))</f>
        <v/>
      </c>
      <c r="N2697" s="82"/>
    </row>
    <row r="2698" spans="1:14">
      <c r="A2698" s="76">
        <f t="shared" si="53"/>
        <v>2693</v>
      </c>
      <c r="B2698" s="77"/>
      <c r="C2698" s="77"/>
      <c r="D2698" s="77"/>
      <c r="E2698" s="77"/>
      <c r="F2698" s="78"/>
      <c r="G2698" s="78"/>
      <c r="H2698" s="78"/>
      <c r="I2698" s="76"/>
      <c r="J2698" s="8" t="str">
        <f>IF(I2698="ILF",IF($C$1="预估功能点",'模板使用说明&amp;基础参数'!$E$15,'模板使用说明&amp;基础参数'!$E$22),IF(I2698="EIF",IF($C$1="预估功能点",'模板使用说明&amp;基础参数'!$E$16,'模板使用说明&amp;基础参数'!$E$23),IF(I2698="EI",IF($C$1="预估功能点",'模板使用说明&amp;基础参数'!$E$17,'模板使用说明&amp;基础参数'!$E$24),IF(I2698="EO",IF($C$1="预估功能点",'模板使用说明&amp;基础参数'!$E$18,'模板使用说明&amp;基础参数'!$E$25),IF(I2698="EQ",IF($C$1="预估功能点",'模板使用说明&amp;基础参数'!$E$19,'模板使用说明&amp;基础参数'!$E$26),"")))))</f>
        <v/>
      </c>
      <c r="K2698" s="80"/>
      <c r="L2698" s="80"/>
      <c r="M2698" s="81" t="str">
        <f>IF(J2698="","",IF(K2698="高",IF(L2698="删除",J2698*'模板使用说明&amp;基础参数'!$E$5*'模板使用说明&amp;基础参数'!$E$12,IF(L2698="修改",J2698*'模板使用说明&amp;基础参数'!$E$5*'模板使用说明&amp;基础参数'!$E$11,J2698*'模板使用说明&amp;基础参数'!$E$5*'模板使用说明&amp;基础参数'!$E$10)),IF(K2698="中",IF(L2698="删除",J2698*'模板使用说明&amp;基础参数'!$E$6*'模板使用说明&amp;基础参数'!$E$12,IF(L2698="修改",J2698*'模板使用说明&amp;基础参数'!$E$6*'模板使用说明&amp;基础参数'!$E$11,J2698*'模板使用说明&amp;基础参数'!$E$6*'模板使用说明&amp;基础参数'!$E$10)),IF(L2698="删除",J2698*'模板使用说明&amp;基础参数'!$E$7*'模板使用说明&amp;基础参数'!$E$12,IF(L2698="修改",J2698*'模板使用说明&amp;基础参数'!$E$7*'模板使用说明&amp;基础参数'!$E$11,J2698*'模板使用说明&amp;基础参数'!$E$7*'模板使用说明&amp;基础参数'!$E$10)))))</f>
        <v/>
      </c>
      <c r="N2698" s="82"/>
    </row>
    <row r="2699" spans="1:14">
      <c r="A2699" s="76">
        <f t="shared" si="53"/>
        <v>2694</v>
      </c>
      <c r="B2699" s="77"/>
      <c r="C2699" s="77"/>
      <c r="D2699" s="77"/>
      <c r="E2699" s="77"/>
      <c r="F2699" s="78"/>
      <c r="G2699" s="78"/>
      <c r="H2699" s="78"/>
      <c r="I2699" s="76"/>
      <c r="J2699" s="8" t="str">
        <f>IF(I2699="ILF",IF($C$1="预估功能点",'模板使用说明&amp;基础参数'!$E$15,'模板使用说明&amp;基础参数'!$E$22),IF(I2699="EIF",IF($C$1="预估功能点",'模板使用说明&amp;基础参数'!$E$16,'模板使用说明&amp;基础参数'!$E$23),IF(I2699="EI",IF($C$1="预估功能点",'模板使用说明&amp;基础参数'!$E$17,'模板使用说明&amp;基础参数'!$E$24),IF(I2699="EO",IF($C$1="预估功能点",'模板使用说明&amp;基础参数'!$E$18,'模板使用说明&amp;基础参数'!$E$25),IF(I2699="EQ",IF($C$1="预估功能点",'模板使用说明&amp;基础参数'!$E$19,'模板使用说明&amp;基础参数'!$E$26),"")))))</f>
        <v/>
      </c>
      <c r="K2699" s="80"/>
      <c r="L2699" s="80"/>
      <c r="M2699" s="81" t="str">
        <f>IF(J2699="","",IF(K2699="高",IF(L2699="删除",J2699*'模板使用说明&amp;基础参数'!$E$5*'模板使用说明&amp;基础参数'!$E$12,IF(L2699="修改",J2699*'模板使用说明&amp;基础参数'!$E$5*'模板使用说明&amp;基础参数'!$E$11,J2699*'模板使用说明&amp;基础参数'!$E$5*'模板使用说明&amp;基础参数'!$E$10)),IF(K2699="中",IF(L2699="删除",J2699*'模板使用说明&amp;基础参数'!$E$6*'模板使用说明&amp;基础参数'!$E$12,IF(L2699="修改",J2699*'模板使用说明&amp;基础参数'!$E$6*'模板使用说明&amp;基础参数'!$E$11,J2699*'模板使用说明&amp;基础参数'!$E$6*'模板使用说明&amp;基础参数'!$E$10)),IF(L2699="删除",J2699*'模板使用说明&amp;基础参数'!$E$7*'模板使用说明&amp;基础参数'!$E$12,IF(L2699="修改",J2699*'模板使用说明&amp;基础参数'!$E$7*'模板使用说明&amp;基础参数'!$E$11,J2699*'模板使用说明&amp;基础参数'!$E$7*'模板使用说明&amp;基础参数'!$E$10)))))</f>
        <v/>
      </c>
      <c r="N2699" s="82"/>
    </row>
    <row r="2700" spans="1:14">
      <c r="A2700" s="76">
        <f t="shared" si="53"/>
        <v>2695</v>
      </c>
      <c r="B2700" s="77"/>
      <c r="C2700" s="77"/>
      <c r="D2700" s="77"/>
      <c r="E2700" s="77"/>
      <c r="F2700" s="78"/>
      <c r="G2700" s="78"/>
      <c r="H2700" s="78"/>
      <c r="I2700" s="76"/>
      <c r="J2700" s="8" t="str">
        <f>IF(I2700="ILF",IF($C$1="预估功能点",'模板使用说明&amp;基础参数'!$E$15,'模板使用说明&amp;基础参数'!$E$22),IF(I2700="EIF",IF($C$1="预估功能点",'模板使用说明&amp;基础参数'!$E$16,'模板使用说明&amp;基础参数'!$E$23),IF(I2700="EI",IF($C$1="预估功能点",'模板使用说明&amp;基础参数'!$E$17,'模板使用说明&amp;基础参数'!$E$24),IF(I2700="EO",IF($C$1="预估功能点",'模板使用说明&amp;基础参数'!$E$18,'模板使用说明&amp;基础参数'!$E$25),IF(I2700="EQ",IF($C$1="预估功能点",'模板使用说明&amp;基础参数'!$E$19,'模板使用说明&amp;基础参数'!$E$26),"")))))</f>
        <v/>
      </c>
      <c r="K2700" s="80"/>
      <c r="L2700" s="80"/>
      <c r="M2700" s="81" t="str">
        <f>IF(J2700="","",IF(K2700="高",IF(L2700="删除",J2700*'模板使用说明&amp;基础参数'!$E$5*'模板使用说明&amp;基础参数'!$E$12,IF(L2700="修改",J2700*'模板使用说明&amp;基础参数'!$E$5*'模板使用说明&amp;基础参数'!$E$11,J2700*'模板使用说明&amp;基础参数'!$E$5*'模板使用说明&amp;基础参数'!$E$10)),IF(K2700="中",IF(L2700="删除",J2700*'模板使用说明&amp;基础参数'!$E$6*'模板使用说明&amp;基础参数'!$E$12,IF(L2700="修改",J2700*'模板使用说明&amp;基础参数'!$E$6*'模板使用说明&amp;基础参数'!$E$11,J2700*'模板使用说明&amp;基础参数'!$E$6*'模板使用说明&amp;基础参数'!$E$10)),IF(L2700="删除",J2700*'模板使用说明&amp;基础参数'!$E$7*'模板使用说明&amp;基础参数'!$E$12,IF(L2700="修改",J2700*'模板使用说明&amp;基础参数'!$E$7*'模板使用说明&amp;基础参数'!$E$11,J2700*'模板使用说明&amp;基础参数'!$E$7*'模板使用说明&amp;基础参数'!$E$10)))))</f>
        <v/>
      </c>
      <c r="N2700" s="82"/>
    </row>
    <row r="2701" spans="1:14">
      <c r="A2701" s="76">
        <f t="shared" si="53"/>
        <v>2696</v>
      </c>
      <c r="B2701" s="77"/>
      <c r="C2701" s="77"/>
      <c r="D2701" s="77"/>
      <c r="E2701" s="77"/>
      <c r="F2701" s="78"/>
      <c r="G2701" s="78"/>
      <c r="H2701" s="78"/>
      <c r="I2701" s="76"/>
      <c r="J2701" s="8" t="str">
        <f>IF(I2701="ILF",IF($C$1="预估功能点",'模板使用说明&amp;基础参数'!$E$15,'模板使用说明&amp;基础参数'!$E$22),IF(I2701="EIF",IF($C$1="预估功能点",'模板使用说明&amp;基础参数'!$E$16,'模板使用说明&amp;基础参数'!$E$23),IF(I2701="EI",IF($C$1="预估功能点",'模板使用说明&amp;基础参数'!$E$17,'模板使用说明&amp;基础参数'!$E$24),IF(I2701="EO",IF($C$1="预估功能点",'模板使用说明&amp;基础参数'!$E$18,'模板使用说明&amp;基础参数'!$E$25),IF(I2701="EQ",IF($C$1="预估功能点",'模板使用说明&amp;基础参数'!$E$19,'模板使用说明&amp;基础参数'!$E$26),"")))))</f>
        <v/>
      </c>
      <c r="K2701" s="80"/>
      <c r="L2701" s="80"/>
      <c r="M2701" s="81" t="str">
        <f>IF(J2701="","",IF(K2701="高",IF(L2701="删除",J2701*'模板使用说明&amp;基础参数'!$E$5*'模板使用说明&amp;基础参数'!$E$12,IF(L2701="修改",J2701*'模板使用说明&amp;基础参数'!$E$5*'模板使用说明&amp;基础参数'!$E$11,J2701*'模板使用说明&amp;基础参数'!$E$5*'模板使用说明&amp;基础参数'!$E$10)),IF(K2701="中",IF(L2701="删除",J2701*'模板使用说明&amp;基础参数'!$E$6*'模板使用说明&amp;基础参数'!$E$12,IF(L2701="修改",J2701*'模板使用说明&amp;基础参数'!$E$6*'模板使用说明&amp;基础参数'!$E$11,J2701*'模板使用说明&amp;基础参数'!$E$6*'模板使用说明&amp;基础参数'!$E$10)),IF(L2701="删除",J2701*'模板使用说明&amp;基础参数'!$E$7*'模板使用说明&amp;基础参数'!$E$12,IF(L2701="修改",J2701*'模板使用说明&amp;基础参数'!$E$7*'模板使用说明&amp;基础参数'!$E$11,J2701*'模板使用说明&amp;基础参数'!$E$7*'模板使用说明&amp;基础参数'!$E$10)))))</f>
        <v/>
      </c>
      <c r="N2701" s="82"/>
    </row>
    <row r="2702" spans="1:14">
      <c r="A2702" s="76">
        <f t="shared" si="53"/>
        <v>2697</v>
      </c>
      <c r="B2702" s="77"/>
      <c r="C2702" s="77"/>
      <c r="D2702" s="77"/>
      <c r="E2702" s="77"/>
      <c r="F2702" s="78"/>
      <c r="G2702" s="78"/>
      <c r="H2702" s="78"/>
      <c r="I2702" s="76"/>
      <c r="J2702" s="8" t="str">
        <f>IF(I2702="ILF",IF($C$1="预估功能点",'模板使用说明&amp;基础参数'!$E$15,'模板使用说明&amp;基础参数'!$E$22),IF(I2702="EIF",IF($C$1="预估功能点",'模板使用说明&amp;基础参数'!$E$16,'模板使用说明&amp;基础参数'!$E$23),IF(I2702="EI",IF($C$1="预估功能点",'模板使用说明&amp;基础参数'!$E$17,'模板使用说明&amp;基础参数'!$E$24),IF(I2702="EO",IF($C$1="预估功能点",'模板使用说明&amp;基础参数'!$E$18,'模板使用说明&amp;基础参数'!$E$25),IF(I2702="EQ",IF($C$1="预估功能点",'模板使用说明&amp;基础参数'!$E$19,'模板使用说明&amp;基础参数'!$E$26),"")))))</f>
        <v/>
      </c>
      <c r="K2702" s="80"/>
      <c r="L2702" s="80"/>
      <c r="M2702" s="81" t="str">
        <f>IF(J2702="","",IF(K2702="高",IF(L2702="删除",J2702*'模板使用说明&amp;基础参数'!$E$5*'模板使用说明&amp;基础参数'!$E$12,IF(L2702="修改",J2702*'模板使用说明&amp;基础参数'!$E$5*'模板使用说明&amp;基础参数'!$E$11,J2702*'模板使用说明&amp;基础参数'!$E$5*'模板使用说明&amp;基础参数'!$E$10)),IF(K2702="中",IF(L2702="删除",J2702*'模板使用说明&amp;基础参数'!$E$6*'模板使用说明&amp;基础参数'!$E$12,IF(L2702="修改",J2702*'模板使用说明&amp;基础参数'!$E$6*'模板使用说明&amp;基础参数'!$E$11,J2702*'模板使用说明&amp;基础参数'!$E$6*'模板使用说明&amp;基础参数'!$E$10)),IF(L2702="删除",J2702*'模板使用说明&amp;基础参数'!$E$7*'模板使用说明&amp;基础参数'!$E$12,IF(L2702="修改",J2702*'模板使用说明&amp;基础参数'!$E$7*'模板使用说明&amp;基础参数'!$E$11,J2702*'模板使用说明&amp;基础参数'!$E$7*'模板使用说明&amp;基础参数'!$E$10)))))</f>
        <v/>
      </c>
      <c r="N2702" s="82"/>
    </row>
    <row r="2703" spans="1:14">
      <c r="A2703" s="76">
        <f t="shared" si="53"/>
        <v>2698</v>
      </c>
      <c r="B2703" s="77"/>
      <c r="C2703" s="77"/>
      <c r="D2703" s="77"/>
      <c r="E2703" s="77"/>
      <c r="F2703" s="78"/>
      <c r="G2703" s="78"/>
      <c r="H2703" s="78"/>
      <c r="I2703" s="76"/>
      <c r="J2703" s="8" t="str">
        <f>IF(I2703="ILF",IF($C$1="预估功能点",'模板使用说明&amp;基础参数'!$E$15,'模板使用说明&amp;基础参数'!$E$22),IF(I2703="EIF",IF($C$1="预估功能点",'模板使用说明&amp;基础参数'!$E$16,'模板使用说明&amp;基础参数'!$E$23),IF(I2703="EI",IF($C$1="预估功能点",'模板使用说明&amp;基础参数'!$E$17,'模板使用说明&amp;基础参数'!$E$24),IF(I2703="EO",IF($C$1="预估功能点",'模板使用说明&amp;基础参数'!$E$18,'模板使用说明&amp;基础参数'!$E$25),IF(I2703="EQ",IF($C$1="预估功能点",'模板使用说明&amp;基础参数'!$E$19,'模板使用说明&amp;基础参数'!$E$26),"")))))</f>
        <v/>
      </c>
      <c r="K2703" s="80"/>
      <c r="L2703" s="80"/>
      <c r="M2703" s="81" t="str">
        <f>IF(J2703="","",IF(K2703="高",IF(L2703="删除",J2703*'模板使用说明&amp;基础参数'!$E$5*'模板使用说明&amp;基础参数'!$E$12,IF(L2703="修改",J2703*'模板使用说明&amp;基础参数'!$E$5*'模板使用说明&amp;基础参数'!$E$11,J2703*'模板使用说明&amp;基础参数'!$E$5*'模板使用说明&amp;基础参数'!$E$10)),IF(K2703="中",IF(L2703="删除",J2703*'模板使用说明&amp;基础参数'!$E$6*'模板使用说明&amp;基础参数'!$E$12,IF(L2703="修改",J2703*'模板使用说明&amp;基础参数'!$E$6*'模板使用说明&amp;基础参数'!$E$11,J2703*'模板使用说明&amp;基础参数'!$E$6*'模板使用说明&amp;基础参数'!$E$10)),IF(L2703="删除",J2703*'模板使用说明&amp;基础参数'!$E$7*'模板使用说明&amp;基础参数'!$E$12,IF(L2703="修改",J2703*'模板使用说明&amp;基础参数'!$E$7*'模板使用说明&amp;基础参数'!$E$11,J2703*'模板使用说明&amp;基础参数'!$E$7*'模板使用说明&amp;基础参数'!$E$10)))))</f>
        <v/>
      </c>
      <c r="N2703" s="82"/>
    </row>
    <row r="2704" spans="1:14">
      <c r="A2704" s="76">
        <f t="shared" si="53"/>
        <v>2699</v>
      </c>
      <c r="B2704" s="77"/>
      <c r="C2704" s="77"/>
      <c r="D2704" s="77"/>
      <c r="E2704" s="77"/>
      <c r="F2704" s="78"/>
      <c r="G2704" s="78"/>
      <c r="H2704" s="78"/>
      <c r="I2704" s="76"/>
      <c r="J2704" s="8" t="str">
        <f>IF(I2704="ILF",IF($C$1="预估功能点",'模板使用说明&amp;基础参数'!$E$15,'模板使用说明&amp;基础参数'!$E$22),IF(I2704="EIF",IF($C$1="预估功能点",'模板使用说明&amp;基础参数'!$E$16,'模板使用说明&amp;基础参数'!$E$23),IF(I2704="EI",IF($C$1="预估功能点",'模板使用说明&amp;基础参数'!$E$17,'模板使用说明&amp;基础参数'!$E$24),IF(I2704="EO",IF($C$1="预估功能点",'模板使用说明&amp;基础参数'!$E$18,'模板使用说明&amp;基础参数'!$E$25),IF(I2704="EQ",IF($C$1="预估功能点",'模板使用说明&amp;基础参数'!$E$19,'模板使用说明&amp;基础参数'!$E$26),"")))))</f>
        <v/>
      </c>
      <c r="K2704" s="80"/>
      <c r="L2704" s="80"/>
      <c r="M2704" s="81" t="str">
        <f>IF(J2704="","",IF(K2704="高",IF(L2704="删除",J2704*'模板使用说明&amp;基础参数'!$E$5*'模板使用说明&amp;基础参数'!$E$12,IF(L2704="修改",J2704*'模板使用说明&amp;基础参数'!$E$5*'模板使用说明&amp;基础参数'!$E$11,J2704*'模板使用说明&amp;基础参数'!$E$5*'模板使用说明&amp;基础参数'!$E$10)),IF(K2704="中",IF(L2704="删除",J2704*'模板使用说明&amp;基础参数'!$E$6*'模板使用说明&amp;基础参数'!$E$12,IF(L2704="修改",J2704*'模板使用说明&amp;基础参数'!$E$6*'模板使用说明&amp;基础参数'!$E$11,J2704*'模板使用说明&amp;基础参数'!$E$6*'模板使用说明&amp;基础参数'!$E$10)),IF(L2704="删除",J2704*'模板使用说明&amp;基础参数'!$E$7*'模板使用说明&amp;基础参数'!$E$12,IF(L2704="修改",J2704*'模板使用说明&amp;基础参数'!$E$7*'模板使用说明&amp;基础参数'!$E$11,J2704*'模板使用说明&amp;基础参数'!$E$7*'模板使用说明&amp;基础参数'!$E$10)))))</f>
        <v/>
      </c>
      <c r="N2704" s="82"/>
    </row>
    <row r="2705" spans="1:14">
      <c r="A2705" s="76">
        <f t="shared" si="53"/>
        <v>2700</v>
      </c>
      <c r="B2705" s="77"/>
      <c r="C2705" s="77"/>
      <c r="D2705" s="77"/>
      <c r="E2705" s="77"/>
      <c r="F2705" s="78"/>
      <c r="G2705" s="78"/>
      <c r="H2705" s="78"/>
      <c r="I2705" s="76"/>
      <c r="J2705" s="8" t="str">
        <f>IF(I2705="ILF",IF($C$1="预估功能点",'模板使用说明&amp;基础参数'!$E$15,'模板使用说明&amp;基础参数'!$E$22),IF(I2705="EIF",IF($C$1="预估功能点",'模板使用说明&amp;基础参数'!$E$16,'模板使用说明&amp;基础参数'!$E$23),IF(I2705="EI",IF($C$1="预估功能点",'模板使用说明&amp;基础参数'!$E$17,'模板使用说明&amp;基础参数'!$E$24),IF(I2705="EO",IF($C$1="预估功能点",'模板使用说明&amp;基础参数'!$E$18,'模板使用说明&amp;基础参数'!$E$25),IF(I2705="EQ",IF($C$1="预估功能点",'模板使用说明&amp;基础参数'!$E$19,'模板使用说明&amp;基础参数'!$E$26),"")))))</f>
        <v/>
      </c>
      <c r="K2705" s="80"/>
      <c r="L2705" s="80"/>
      <c r="M2705" s="81" t="str">
        <f>IF(J2705="","",IF(K2705="高",IF(L2705="删除",J2705*'模板使用说明&amp;基础参数'!$E$5*'模板使用说明&amp;基础参数'!$E$12,IF(L2705="修改",J2705*'模板使用说明&amp;基础参数'!$E$5*'模板使用说明&amp;基础参数'!$E$11,J2705*'模板使用说明&amp;基础参数'!$E$5*'模板使用说明&amp;基础参数'!$E$10)),IF(K2705="中",IF(L2705="删除",J2705*'模板使用说明&amp;基础参数'!$E$6*'模板使用说明&amp;基础参数'!$E$12,IF(L2705="修改",J2705*'模板使用说明&amp;基础参数'!$E$6*'模板使用说明&amp;基础参数'!$E$11,J2705*'模板使用说明&amp;基础参数'!$E$6*'模板使用说明&amp;基础参数'!$E$10)),IF(L2705="删除",J2705*'模板使用说明&amp;基础参数'!$E$7*'模板使用说明&amp;基础参数'!$E$12,IF(L2705="修改",J2705*'模板使用说明&amp;基础参数'!$E$7*'模板使用说明&amp;基础参数'!$E$11,J2705*'模板使用说明&amp;基础参数'!$E$7*'模板使用说明&amp;基础参数'!$E$10)))))</f>
        <v/>
      </c>
      <c r="N2705" s="82"/>
    </row>
    <row r="2706" spans="1:14">
      <c r="A2706" s="76">
        <f t="shared" si="53"/>
        <v>2701</v>
      </c>
      <c r="B2706" s="77"/>
      <c r="C2706" s="77"/>
      <c r="D2706" s="77"/>
      <c r="E2706" s="77"/>
      <c r="F2706" s="78"/>
      <c r="G2706" s="78"/>
      <c r="H2706" s="78"/>
      <c r="I2706" s="76"/>
      <c r="J2706" s="8" t="str">
        <f>IF(I2706="ILF",IF($C$1="预估功能点",'模板使用说明&amp;基础参数'!$E$15,'模板使用说明&amp;基础参数'!$E$22),IF(I2706="EIF",IF($C$1="预估功能点",'模板使用说明&amp;基础参数'!$E$16,'模板使用说明&amp;基础参数'!$E$23),IF(I2706="EI",IF($C$1="预估功能点",'模板使用说明&amp;基础参数'!$E$17,'模板使用说明&amp;基础参数'!$E$24),IF(I2706="EO",IF($C$1="预估功能点",'模板使用说明&amp;基础参数'!$E$18,'模板使用说明&amp;基础参数'!$E$25),IF(I2706="EQ",IF($C$1="预估功能点",'模板使用说明&amp;基础参数'!$E$19,'模板使用说明&amp;基础参数'!$E$26),"")))))</f>
        <v/>
      </c>
      <c r="K2706" s="80"/>
      <c r="L2706" s="80"/>
      <c r="M2706" s="81" t="str">
        <f>IF(J2706="","",IF(K2706="高",IF(L2706="删除",J2706*'模板使用说明&amp;基础参数'!$E$5*'模板使用说明&amp;基础参数'!$E$12,IF(L2706="修改",J2706*'模板使用说明&amp;基础参数'!$E$5*'模板使用说明&amp;基础参数'!$E$11,J2706*'模板使用说明&amp;基础参数'!$E$5*'模板使用说明&amp;基础参数'!$E$10)),IF(K2706="中",IF(L2706="删除",J2706*'模板使用说明&amp;基础参数'!$E$6*'模板使用说明&amp;基础参数'!$E$12,IF(L2706="修改",J2706*'模板使用说明&amp;基础参数'!$E$6*'模板使用说明&amp;基础参数'!$E$11,J2706*'模板使用说明&amp;基础参数'!$E$6*'模板使用说明&amp;基础参数'!$E$10)),IF(L2706="删除",J2706*'模板使用说明&amp;基础参数'!$E$7*'模板使用说明&amp;基础参数'!$E$12,IF(L2706="修改",J2706*'模板使用说明&amp;基础参数'!$E$7*'模板使用说明&amp;基础参数'!$E$11,J2706*'模板使用说明&amp;基础参数'!$E$7*'模板使用说明&amp;基础参数'!$E$10)))))</f>
        <v/>
      </c>
      <c r="N2706" s="82"/>
    </row>
    <row r="2707" spans="1:14">
      <c r="A2707" s="76">
        <f t="shared" si="53"/>
        <v>2702</v>
      </c>
      <c r="B2707" s="77"/>
      <c r="C2707" s="77"/>
      <c r="D2707" s="77"/>
      <c r="E2707" s="77"/>
      <c r="F2707" s="78"/>
      <c r="G2707" s="78"/>
      <c r="H2707" s="78"/>
      <c r="I2707" s="76"/>
      <c r="J2707" s="8" t="str">
        <f>IF(I2707="ILF",IF($C$1="预估功能点",'模板使用说明&amp;基础参数'!$E$15,'模板使用说明&amp;基础参数'!$E$22),IF(I2707="EIF",IF($C$1="预估功能点",'模板使用说明&amp;基础参数'!$E$16,'模板使用说明&amp;基础参数'!$E$23),IF(I2707="EI",IF($C$1="预估功能点",'模板使用说明&amp;基础参数'!$E$17,'模板使用说明&amp;基础参数'!$E$24),IF(I2707="EO",IF($C$1="预估功能点",'模板使用说明&amp;基础参数'!$E$18,'模板使用说明&amp;基础参数'!$E$25),IF(I2707="EQ",IF($C$1="预估功能点",'模板使用说明&amp;基础参数'!$E$19,'模板使用说明&amp;基础参数'!$E$26),"")))))</f>
        <v/>
      </c>
      <c r="K2707" s="80"/>
      <c r="L2707" s="80"/>
      <c r="M2707" s="81" t="str">
        <f>IF(J2707="","",IF(K2707="高",IF(L2707="删除",J2707*'模板使用说明&amp;基础参数'!$E$5*'模板使用说明&amp;基础参数'!$E$12,IF(L2707="修改",J2707*'模板使用说明&amp;基础参数'!$E$5*'模板使用说明&amp;基础参数'!$E$11,J2707*'模板使用说明&amp;基础参数'!$E$5*'模板使用说明&amp;基础参数'!$E$10)),IF(K2707="中",IF(L2707="删除",J2707*'模板使用说明&amp;基础参数'!$E$6*'模板使用说明&amp;基础参数'!$E$12,IF(L2707="修改",J2707*'模板使用说明&amp;基础参数'!$E$6*'模板使用说明&amp;基础参数'!$E$11,J2707*'模板使用说明&amp;基础参数'!$E$6*'模板使用说明&amp;基础参数'!$E$10)),IF(L2707="删除",J2707*'模板使用说明&amp;基础参数'!$E$7*'模板使用说明&amp;基础参数'!$E$12,IF(L2707="修改",J2707*'模板使用说明&amp;基础参数'!$E$7*'模板使用说明&amp;基础参数'!$E$11,J2707*'模板使用说明&amp;基础参数'!$E$7*'模板使用说明&amp;基础参数'!$E$10)))))</f>
        <v/>
      </c>
      <c r="N2707" s="82"/>
    </row>
    <row r="2708" spans="1:14">
      <c r="A2708" s="76">
        <f t="shared" si="53"/>
        <v>2703</v>
      </c>
      <c r="B2708" s="77"/>
      <c r="C2708" s="77"/>
      <c r="D2708" s="77"/>
      <c r="E2708" s="77"/>
      <c r="F2708" s="78"/>
      <c r="G2708" s="78"/>
      <c r="H2708" s="78"/>
      <c r="I2708" s="76"/>
      <c r="J2708" s="8" t="str">
        <f>IF(I2708="ILF",IF($C$1="预估功能点",'模板使用说明&amp;基础参数'!$E$15,'模板使用说明&amp;基础参数'!$E$22),IF(I2708="EIF",IF($C$1="预估功能点",'模板使用说明&amp;基础参数'!$E$16,'模板使用说明&amp;基础参数'!$E$23),IF(I2708="EI",IF($C$1="预估功能点",'模板使用说明&amp;基础参数'!$E$17,'模板使用说明&amp;基础参数'!$E$24),IF(I2708="EO",IF($C$1="预估功能点",'模板使用说明&amp;基础参数'!$E$18,'模板使用说明&amp;基础参数'!$E$25),IF(I2708="EQ",IF($C$1="预估功能点",'模板使用说明&amp;基础参数'!$E$19,'模板使用说明&amp;基础参数'!$E$26),"")))))</f>
        <v/>
      </c>
      <c r="K2708" s="80"/>
      <c r="L2708" s="80"/>
      <c r="M2708" s="81" t="str">
        <f>IF(J2708="","",IF(K2708="高",IF(L2708="删除",J2708*'模板使用说明&amp;基础参数'!$E$5*'模板使用说明&amp;基础参数'!$E$12,IF(L2708="修改",J2708*'模板使用说明&amp;基础参数'!$E$5*'模板使用说明&amp;基础参数'!$E$11,J2708*'模板使用说明&amp;基础参数'!$E$5*'模板使用说明&amp;基础参数'!$E$10)),IF(K2708="中",IF(L2708="删除",J2708*'模板使用说明&amp;基础参数'!$E$6*'模板使用说明&amp;基础参数'!$E$12,IF(L2708="修改",J2708*'模板使用说明&amp;基础参数'!$E$6*'模板使用说明&amp;基础参数'!$E$11,J2708*'模板使用说明&amp;基础参数'!$E$6*'模板使用说明&amp;基础参数'!$E$10)),IF(L2708="删除",J2708*'模板使用说明&amp;基础参数'!$E$7*'模板使用说明&amp;基础参数'!$E$12,IF(L2708="修改",J2708*'模板使用说明&amp;基础参数'!$E$7*'模板使用说明&amp;基础参数'!$E$11,J2708*'模板使用说明&amp;基础参数'!$E$7*'模板使用说明&amp;基础参数'!$E$10)))))</f>
        <v/>
      </c>
      <c r="N2708" s="82"/>
    </row>
    <row r="2709" spans="1:14">
      <c r="A2709" s="76">
        <f t="shared" si="53"/>
        <v>2704</v>
      </c>
      <c r="B2709" s="77"/>
      <c r="C2709" s="77"/>
      <c r="D2709" s="77"/>
      <c r="E2709" s="77"/>
      <c r="F2709" s="78"/>
      <c r="G2709" s="78"/>
      <c r="H2709" s="78"/>
      <c r="I2709" s="76"/>
      <c r="J2709" s="8" t="str">
        <f>IF(I2709="ILF",IF($C$1="预估功能点",'模板使用说明&amp;基础参数'!$E$15,'模板使用说明&amp;基础参数'!$E$22),IF(I2709="EIF",IF($C$1="预估功能点",'模板使用说明&amp;基础参数'!$E$16,'模板使用说明&amp;基础参数'!$E$23),IF(I2709="EI",IF($C$1="预估功能点",'模板使用说明&amp;基础参数'!$E$17,'模板使用说明&amp;基础参数'!$E$24),IF(I2709="EO",IF($C$1="预估功能点",'模板使用说明&amp;基础参数'!$E$18,'模板使用说明&amp;基础参数'!$E$25),IF(I2709="EQ",IF($C$1="预估功能点",'模板使用说明&amp;基础参数'!$E$19,'模板使用说明&amp;基础参数'!$E$26),"")))))</f>
        <v/>
      </c>
      <c r="K2709" s="80"/>
      <c r="L2709" s="80"/>
      <c r="M2709" s="81" t="str">
        <f>IF(J2709="","",IF(K2709="高",IF(L2709="删除",J2709*'模板使用说明&amp;基础参数'!$E$5*'模板使用说明&amp;基础参数'!$E$12,IF(L2709="修改",J2709*'模板使用说明&amp;基础参数'!$E$5*'模板使用说明&amp;基础参数'!$E$11,J2709*'模板使用说明&amp;基础参数'!$E$5*'模板使用说明&amp;基础参数'!$E$10)),IF(K2709="中",IF(L2709="删除",J2709*'模板使用说明&amp;基础参数'!$E$6*'模板使用说明&amp;基础参数'!$E$12,IF(L2709="修改",J2709*'模板使用说明&amp;基础参数'!$E$6*'模板使用说明&amp;基础参数'!$E$11,J2709*'模板使用说明&amp;基础参数'!$E$6*'模板使用说明&amp;基础参数'!$E$10)),IF(L2709="删除",J2709*'模板使用说明&amp;基础参数'!$E$7*'模板使用说明&amp;基础参数'!$E$12,IF(L2709="修改",J2709*'模板使用说明&amp;基础参数'!$E$7*'模板使用说明&amp;基础参数'!$E$11,J2709*'模板使用说明&amp;基础参数'!$E$7*'模板使用说明&amp;基础参数'!$E$10)))))</f>
        <v/>
      </c>
      <c r="N2709" s="82"/>
    </row>
    <row r="2710" spans="1:14">
      <c r="A2710" s="76">
        <f t="shared" si="53"/>
        <v>2705</v>
      </c>
      <c r="B2710" s="77"/>
      <c r="C2710" s="77"/>
      <c r="D2710" s="77"/>
      <c r="E2710" s="77"/>
      <c r="F2710" s="78"/>
      <c r="G2710" s="78"/>
      <c r="H2710" s="78"/>
      <c r="I2710" s="76"/>
      <c r="J2710" s="8" t="str">
        <f>IF(I2710="ILF",IF($C$1="预估功能点",'模板使用说明&amp;基础参数'!$E$15,'模板使用说明&amp;基础参数'!$E$22),IF(I2710="EIF",IF($C$1="预估功能点",'模板使用说明&amp;基础参数'!$E$16,'模板使用说明&amp;基础参数'!$E$23),IF(I2710="EI",IF($C$1="预估功能点",'模板使用说明&amp;基础参数'!$E$17,'模板使用说明&amp;基础参数'!$E$24),IF(I2710="EO",IF($C$1="预估功能点",'模板使用说明&amp;基础参数'!$E$18,'模板使用说明&amp;基础参数'!$E$25),IF(I2710="EQ",IF($C$1="预估功能点",'模板使用说明&amp;基础参数'!$E$19,'模板使用说明&amp;基础参数'!$E$26),"")))))</f>
        <v/>
      </c>
      <c r="K2710" s="80"/>
      <c r="L2710" s="80"/>
      <c r="M2710" s="81" t="str">
        <f>IF(J2710="","",IF(K2710="高",IF(L2710="删除",J2710*'模板使用说明&amp;基础参数'!$E$5*'模板使用说明&amp;基础参数'!$E$12,IF(L2710="修改",J2710*'模板使用说明&amp;基础参数'!$E$5*'模板使用说明&amp;基础参数'!$E$11,J2710*'模板使用说明&amp;基础参数'!$E$5*'模板使用说明&amp;基础参数'!$E$10)),IF(K2710="中",IF(L2710="删除",J2710*'模板使用说明&amp;基础参数'!$E$6*'模板使用说明&amp;基础参数'!$E$12,IF(L2710="修改",J2710*'模板使用说明&amp;基础参数'!$E$6*'模板使用说明&amp;基础参数'!$E$11,J2710*'模板使用说明&amp;基础参数'!$E$6*'模板使用说明&amp;基础参数'!$E$10)),IF(L2710="删除",J2710*'模板使用说明&amp;基础参数'!$E$7*'模板使用说明&amp;基础参数'!$E$12,IF(L2710="修改",J2710*'模板使用说明&amp;基础参数'!$E$7*'模板使用说明&amp;基础参数'!$E$11,J2710*'模板使用说明&amp;基础参数'!$E$7*'模板使用说明&amp;基础参数'!$E$10)))))</f>
        <v/>
      </c>
      <c r="N2710" s="82"/>
    </row>
    <row r="2711" spans="1:14">
      <c r="A2711" s="76">
        <f t="shared" si="53"/>
        <v>2706</v>
      </c>
      <c r="B2711" s="77"/>
      <c r="C2711" s="77"/>
      <c r="D2711" s="77"/>
      <c r="E2711" s="77"/>
      <c r="F2711" s="78"/>
      <c r="G2711" s="78"/>
      <c r="H2711" s="78"/>
      <c r="I2711" s="76"/>
      <c r="J2711" s="8" t="str">
        <f>IF(I2711="ILF",IF($C$1="预估功能点",'模板使用说明&amp;基础参数'!$E$15,'模板使用说明&amp;基础参数'!$E$22),IF(I2711="EIF",IF($C$1="预估功能点",'模板使用说明&amp;基础参数'!$E$16,'模板使用说明&amp;基础参数'!$E$23),IF(I2711="EI",IF($C$1="预估功能点",'模板使用说明&amp;基础参数'!$E$17,'模板使用说明&amp;基础参数'!$E$24),IF(I2711="EO",IF($C$1="预估功能点",'模板使用说明&amp;基础参数'!$E$18,'模板使用说明&amp;基础参数'!$E$25),IF(I2711="EQ",IF($C$1="预估功能点",'模板使用说明&amp;基础参数'!$E$19,'模板使用说明&amp;基础参数'!$E$26),"")))))</f>
        <v/>
      </c>
      <c r="K2711" s="80"/>
      <c r="L2711" s="80"/>
      <c r="M2711" s="81" t="str">
        <f>IF(J2711="","",IF(K2711="高",IF(L2711="删除",J2711*'模板使用说明&amp;基础参数'!$E$5*'模板使用说明&amp;基础参数'!$E$12,IF(L2711="修改",J2711*'模板使用说明&amp;基础参数'!$E$5*'模板使用说明&amp;基础参数'!$E$11,J2711*'模板使用说明&amp;基础参数'!$E$5*'模板使用说明&amp;基础参数'!$E$10)),IF(K2711="中",IF(L2711="删除",J2711*'模板使用说明&amp;基础参数'!$E$6*'模板使用说明&amp;基础参数'!$E$12,IF(L2711="修改",J2711*'模板使用说明&amp;基础参数'!$E$6*'模板使用说明&amp;基础参数'!$E$11,J2711*'模板使用说明&amp;基础参数'!$E$6*'模板使用说明&amp;基础参数'!$E$10)),IF(L2711="删除",J2711*'模板使用说明&amp;基础参数'!$E$7*'模板使用说明&amp;基础参数'!$E$12,IF(L2711="修改",J2711*'模板使用说明&amp;基础参数'!$E$7*'模板使用说明&amp;基础参数'!$E$11,J2711*'模板使用说明&amp;基础参数'!$E$7*'模板使用说明&amp;基础参数'!$E$10)))))</f>
        <v/>
      </c>
      <c r="N2711" s="82"/>
    </row>
    <row r="2712" spans="1:14">
      <c r="A2712" s="76">
        <f t="shared" si="53"/>
        <v>2707</v>
      </c>
      <c r="B2712" s="77"/>
      <c r="C2712" s="77"/>
      <c r="D2712" s="77"/>
      <c r="E2712" s="77"/>
      <c r="F2712" s="78"/>
      <c r="G2712" s="78"/>
      <c r="H2712" s="78"/>
      <c r="I2712" s="76"/>
      <c r="J2712" s="8" t="str">
        <f>IF(I2712="ILF",IF($C$1="预估功能点",'模板使用说明&amp;基础参数'!$E$15,'模板使用说明&amp;基础参数'!$E$22),IF(I2712="EIF",IF($C$1="预估功能点",'模板使用说明&amp;基础参数'!$E$16,'模板使用说明&amp;基础参数'!$E$23),IF(I2712="EI",IF($C$1="预估功能点",'模板使用说明&amp;基础参数'!$E$17,'模板使用说明&amp;基础参数'!$E$24),IF(I2712="EO",IF($C$1="预估功能点",'模板使用说明&amp;基础参数'!$E$18,'模板使用说明&amp;基础参数'!$E$25),IF(I2712="EQ",IF($C$1="预估功能点",'模板使用说明&amp;基础参数'!$E$19,'模板使用说明&amp;基础参数'!$E$26),"")))))</f>
        <v/>
      </c>
      <c r="K2712" s="80"/>
      <c r="L2712" s="80"/>
      <c r="M2712" s="81" t="str">
        <f>IF(J2712="","",IF(K2712="高",IF(L2712="删除",J2712*'模板使用说明&amp;基础参数'!$E$5*'模板使用说明&amp;基础参数'!$E$12,IF(L2712="修改",J2712*'模板使用说明&amp;基础参数'!$E$5*'模板使用说明&amp;基础参数'!$E$11,J2712*'模板使用说明&amp;基础参数'!$E$5*'模板使用说明&amp;基础参数'!$E$10)),IF(K2712="中",IF(L2712="删除",J2712*'模板使用说明&amp;基础参数'!$E$6*'模板使用说明&amp;基础参数'!$E$12,IF(L2712="修改",J2712*'模板使用说明&amp;基础参数'!$E$6*'模板使用说明&amp;基础参数'!$E$11,J2712*'模板使用说明&amp;基础参数'!$E$6*'模板使用说明&amp;基础参数'!$E$10)),IF(L2712="删除",J2712*'模板使用说明&amp;基础参数'!$E$7*'模板使用说明&amp;基础参数'!$E$12,IF(L2712="修改",J2712*'模板使用说明&amp;基础参数'!$E$7*'模板使用说明&amp;基础参数'!$E$11,J2712*'模板使用说明&amp;基础参数'!$E$7*'模板使用说明&amp;基础参数'!$E$10)))))</f>
        <v/>
      </c>
      <c r="N2712" s="82"/>
    </row>
    <row r="2713" spans="1:14">
      <c r="A2713" s="76">
        <f t="shared" si="53"/>
        <v>2708</v>
      </c>
      <c r="B2713" s="77"/>
      <c r="C2713" s="77"/>
      <c r="D2713" s="77"/>
      <c r="E2713" s="77"/>
      <c r="F2713" s="78"/>
      <c r="G2713" s="78"/>
      <c r="H2713" s="78"/>
      <c r="I2713" s="76"/>
      <c r="J2713" s="8" t="str">
        <f>IF(I2713="ILF",IF($C$1="预估功能点",'模板使用说明&amp;基础参数'!$E$15,'模板使用说明&amp;基础参数'!$E$22),IF(I2713="EIF",IF($C$1="预估功能点",'模板使用说明&amp;基础参数'!$E$16,'模板使用说明&amp;基础参数'!$E$23),IF(I2713="EI",IF($C$1="预估功能点",'模板使用说明&amp;基础参数'!$E$17,'模板使用说明&amp;基础参数'!$E$24),IF(I2713="EO",IF($C$1="预估功能点",'模板使用说明&amp;基础参数'!$E$18,'模板使用说明&amp;基础参数'!$E$25),IF(I2713="EQ",IF($C$1="预估功能点",'模板使用说明&amp;基础参数'!$E$19,'模板使用说明&amp;基础参数'!$E$26),"")))))</f>
        <v/>
      </c>
      <c r="K2713" s="80"/>
      <c r="L2713" s="80"/>
      <c r="M2713" s="81" t="str">
        <f>IF(J2713="","",IF(K2713="高",IF(L2713="删除",J2713*'模板使用说明&amp;基础参数'!$E$5*'模板使用说明&amp;基础参数'!$E$12,IF(L2713="修改",J2713*'模板使用说明&amp;基础参数'!$E$5*'模板使用说明&amp;基础参数'!$E$11,J2713*'模板使用说明&amp;基础参数'!$E$5*'模板使用说明&amp;基础参数'!$E$10)),IF(K2713="中",IF(L2713="删除",J2713*'模板使用说明&amp;基础参数'!$E$6*'模板使用说明&amp;基础参数'!$E$12,IF(L2713="修改",J2713*'模板使用说明&amp;基础参数'!$E$6*'模板使用说明&amp;基础参数'!$E$11,J2713*'模板使用说明&amp;基础参数'!$E$6*'模板使用说明&amp;基础参数'!$E$10)),IF(L2713="删除",J2713*'模板使用说明&amp;基础参数'!$E$7*'模板使用说明&amp;基础参数'!$E$12,IF(L2713="修改",J2713*'模板使用说明&amp;基础参数'!$E$7*'模板使用说明&amp;基础参数'!$E$11,J2713*'模板使用说明&amp;基础参数'!$E$7*'模板使用说明&amp;基础参数'!$E$10)))))</f>
        <v/>
      </c>
      <c r="N2713" s="82"/>
    </row>
    <row r="2714" spans="1:14">
      <c r="A2714" s="76">
        <f t="shared" si="53"/>
        <v>2709</v>
      </c>
      <c r="B2714" s="77"/>
      <c r="C2714" s="77"/>
      <c r="D2714" s="77"/>
      <c r="E2714" s="77"/>
      <c r="F2714" s="78"/>
      <c r="G2714" s="78"/>
      <c r="H2714" s="78"/>
      <c r="I2714" s="76"/>
      <c r="J2714" s="8" t="str">
        <f>IF(I2714="ILF",IF($C$1="预估功能点",'模板使用说明&amp;基础参数'!$E$15,'模板使用说明&amp;基础参数'!$E$22),IF(I2714="EIF",IF($C$1="预估功能点",'模板使用说明&amp;基础参数'!$E$16,'模板使用说明&amp;基础参数'!$E$23),IF(I2714="EI",IF($C$1="预估功能点",'模板使用说明&amp;基础参数'!$E$17,'模板使用说明&amp;基础参数'!$E$24),IF(I2714="EO",IF($C$1="预估功能点",'模板使用说明&amp;基础参数'!$E$18,'模板使用说明&amp;基础参数'!$E$25),IF(I2714="EQ",IF($C$1="预估功能点",'模板使用说明&amp;基础参数'!$E$19,'模板使用说明&amp;基础参数'!$E$26),"")))))</f>
        <v/>
      </c>
      <c r="K2714" s="80"/>
      <c r="L2714" s="80"/>
      <c r="M2714" s="81" t="str">
        <f>IF(J2714="","",IF(K2714="高",IF(L2714="删除",J2714*'模板使用说明&amp;基础参数'!$E$5*'模板使用说明&amp;基础参数'!$E$12,IF(L2714="修改",J2714*'模板使用说明&amp;基础参数'!$E$5*'模板使用说明&amp;基础参数'!$E$11,J2714*'模板使用说明&amp;基础参数'!$E$5*'模板使用说明&amp;基础参数'!$E$10)),IF(K2714="中",IF(L2714="删除",J2714*'模板使用说明&amp;基础参数'!$E$6*'模板使用说明&amp;基础参数'!$E$12,IF(L2714="修改",J2714*'模板使用说明&amp;基础参数'!$E$6*'模板使用说明&amp;基础参数'!$E$11,J2714*'模板使用说明&amp;基础参数'!$E$6*'模板使用说明&amp;基础参数'!$E$10)),IF(L2714="删除",J2714*'模板使用说明&amp;基础参数'!$E$7*'模板使用说明&amp;基础参数'!$E$12,IF(L2714="修改",J2714*'模板使用说明&amp;基础参数'!$E$7*'模板使用说明&amp;基础参数'!$E$11,J2714*'模板使用说明&amp;基础参数'!$E$7*'模板使用说明&amp;基础参数'!$E$10)))))</f>
        <v/>
      </c>
      <c r="N2714" s="82"/>
    </row>
    <row r="2715" spans="1:14">
      <c r="A2715" s="76">
        <f t="shared" si="53"/>
        <v>2710</v>
      </c>
      <c r="B2715" s="77"/>
      <c r="C2715" s="77"/>
      <c r="D2715" s="77"/>
      <c r="E2715" s="77"/>
      <c r="F2715" s="78"/>
      <c r="G2715" s="78"/>
      <c r="H2715" s="78"/>
      <c r="I2715" s="76"/>
      <c r="J2715" s="8" t="str">
        <f>IF(I2715="ILF",IF($C$1="预估功能点",'模板使用说明&amp;基础参数'!$E$15,'模板使用说明&amp;基础参数'!$E$22),IF(I2715="EIF",IF($C$1="预估功能点",'模板使用说明&amp;基础参数'!$E$16,'模板使用说明&amp;基础参数'!$E$23),IF(I2715="EI",IF($C$1="预估功能点",'模板使用说明&amp;基础参数'!$E$17,'模板使用说明&amp;基础参数'!$E$24),IF(I2715="EO",IF($C$1="预估功能点",'模板使用说明&amp;基础参数'!$E$18,'模板使用说明&amp;基础参数'!$E$25),IF(I2715="EQ",IF($C$1="预估功能点",'模板使用说明&amp;基础参数'!$E$19,'模板使用说明&amp;基础参数'!$E$26),"")))))</f>
        <v/>
      </c>
      <c r="K2715" s="80"/>
      <c r="L2715" s="80"/>
      <c r="M2715" s="81" t="str">
        <f>IF(J2715="","",IF(K2715="高",IF(L2715="删除",J2715*'模板使用说明&amp;基础参数'!$E$5*'模板使用说明&amp;基础参数'!$E$12,IF(L2715="修改",J2715*'模板使用说明&amp;基础参数'!$E$5*'模板使用说明&amp;基础参数'!$E$11,J2715*'模板使用说明&amp;基础参数'!$E$5*'模板使用说明&amp;基础参数'!$E$10)),IF(K2715="中",IF(L2715="删除",J2715*'模板使用说明&amp;基础参数'!$E$6*'模板使用说明&amp;基础参数'!$E$12,IF(L2715="修改",J2715*'模板使用说明&amp;基础参数'!$E$6*'模板使用说明&amp;基础参数'!$E$11,J2715*'模板使用说明&amp;基础参数'!$E$6*'模板使用说明&amp;基础参数'!$E$10)),IF(L2715="删除",J2715*'模板使用说明&amp;基础参数'!$E$7*'模板使用说明&amp;基础参数'!$E$12,IF(L2715="修改",J2715*'模板使用说明&amp;基础参数'!$E$7*'模板使用说明&amp;基础参数'!$E$11,J2715*'模板使用说明&amp;基础参数'!$E$7*'模板使用说明&amp;基础参数'!$E$10)))))</f>
        <v/>
      </c>
      <c r="N2715" s="82"/>
    </row>
    <row r="2716" spans="1:14">
      <c r="A2716" s="76">
        <f t="shared" si="53"/>
        <v>2711</v>
      </c>
      <c r="B2716" s="77"/>
      <c r="C2716" s="77"/>
      <c r="D2716" s="77"/>
      <c r="E2716" s="77"/>
      <c r="F2716" s="78"/>
      <c r="G2716" s="78"/>
      <c r="H2716" s="78"/>
      <c r="I2716" s="76"/>
      <c r="J2716" s="8" t="str">
        <f>IF(I2716="ILF",IF($C$1="预估功能点",'模板使用说明&amp;基础参数'!$E$15,'模板使用说明&amp;基础参数'!$E$22),IF(I2716="EIF",IF($C$1="预估功能点",'模板使用说明&amp;基础参数'!$E$16,'模板使用说明&amp;基础参数'!$E$23),IF(I2716="EI",IF($C$1="预估功能点",'模板使用说明&amp;基础参数'!$E$17,'模板使用说明&amp;基础参数'!$E$24),IF(I2716="EO",IF($C$1="预估功能点",'模板使用说明&amp;基础参数'!$E$18,'模板使用说明&amp;基础参数'!$E$25),IF(I2716="EQ",IF($C$1="预估功能点",'模板使用说明&amp;基础参数'!$E$19,'模板使用说明&amp;基础参数'!$E$26),"")))))</f>
        <v/>
      </c>
      <c r="K2716" s="80"/>
      <c r="L2716" s="80"/>
      <c r="M2716" s="81" t="str">
        <f>IF(J2716="","",IF(K2716="高",IF(L2716="删除",J2716*'模板使用说明&amp;基础参数'!$E$5*'模板使用说明&amp;基础参数'!$E$12,IF(L2716="修改",J2716*'模板使用说明&amp;基础参数'!$E$5*'模板使用说明&amp;基础参数'!$E$11,J2716*'模板使用说明&amp;基础参数'!$E$5*'模板使用说明&amp;基础参数'!$E$10)),IF(K2716="中",IF(L2716="删除",J2716*'模板使用说明&amp;基础参数'!$E$6*'模板使用说明&amp;基础参数'!$E$12,IF(L2716="修改",J2716*'模板使用说明&amp;基础参数'!$E$6*'模板使用说明&amp;基础参数'!$E$11,J2716*'模板使用说明&amp;基础参数'!$E$6*'模板使用说明&amp;基础参数'!$E$10)),IF(L2716="删除",J2716*'模板使用说明&amp;基础参数'!$E$7*'模板使用说明&amp;基础参数'!$E$12,IF(L2716="修改",J2716*'模板使用说明&amp;基础参数'!$E$7*'模板使用说明&amp;基础参数'!$E$11,J2716*'模板使用说明&amp;基础参数'!$E$7*'模板使用说明&amp;基础参数'!$E$10)))))</f>
        <v/>
      </c>
      <c r="N2716" s="82"/>
    </row>
    <row r="2717" spans="1:14">
      <c r="A2717" s="76">
        <f t="shared" si="53"/>
        <v>2712</v>
      </c>
      <c r="B2717" s="77"/>
      <c r="C2717" s="77"/>
      <c r="D2717" s="77"/>
      <c r="E2717" s="77"/>
      <c r="F2717" s="78"/>
      <c r="G2717" s="78"/>
      <c r="H2717" s="78"/>
      <c r="I2717" s="76"/>
      <c r="J2717" s="8" t="str">
        <f>IF(I2717="ILF",IF($C$1="预估功能点",'模板使用说明&amp;基础参数'!$E$15,'模板使用说明&amp;基础参数'!$E$22),IF(I2717="EIF",IF($C$1="预估功能点",'模板使用说明&amp;基础参数'!$E$16,'模板使用说明&amp;基础参数'!$E$23),IF(I2717="EI",IF($C$1="预估功能点",'模板使用说明&amp;基础参数'!$E$17,'模板使用说明&amp;基础参数'!$E$24),IF(I2717="EO",IF($C$1="预估功能点",'模板使用说明&amp;基础参数'!$E$18,'模板使用说明&amp;基础参数'!$E$25),IF(I2717="EQ",IF($C$1="预估功能点",'模板使用说明&amp;基础参数'!$E$19,'模板使用说明&amp;基础参数'!$E$26),"")))))</f>
        <v/>
      </c>
      <c r="K2717" s="80"/>
      <c r="L2717" s="80"/>
      <c r="M2717" s="81" t="str">
        <f>IF(J2717="","",IF(K2717="高",IF(L2717="删除",J2717*'模板使用说明&amp;基础参数'!$E$5*'模板使用说明&amp;基础参数'!$E$12,IF(L2717="修改",J2717*'模板使用说明&amp;基础参数'!$E$5*'模板使用说明&amp;基础参数'!$E$11,J2717*'模板使用说明&amp;基础参数'!$E$5*'模板使用说明&amp;基础参数'!$E$10)),IF(K2717="中",IF(L2717="删除",J2717*'模板使用说明&amp;基础参数'!$E$6*'模板使用说明&amp;基础参数'!$E$12,IF(L2717="修改",J2717*'模板使用说明&amp;基础参数'!$E$6*'模板使用说明&amp;基础参数'!$E$11,J2717*'模板使用说明&amp;基础参数'!$E$6*'模板使用说明&amp;基础参数'!$E$10)),IF(L2717="删除",J2717*'模板使用说明&amp;基础参数'!$E$7*'模板使用说明&amp;基础参数'!$E$12,IF(L2717="修改",J2717*'模板使用说明&amp;基础参数'!$E$7*'模板使用说明&amp;基础参数'!$E$11,J2717*'模板使用说明&amp;基础参数'!$E$7*'模板使用说明&amp;基础参数'!$E$10)))))</f>
        <v/>
      </c>
      <c r="N2717" s="82"/>
    </row>
    <row r="2718" spans="1:14">
      <c r="A2718" s="76">
        <f t="shared" si="53"/>
        <v>2713</v>
      </c>
      <c r="B2718" s="77"/>
      <c r="C2718" s="77"/>
      <c r="D2718" s="77"/>
      <c r="E2718" s="77"/>
      <c r="F2718" s="78"/>
      <c r="G2718" s="78"/>
      <c r="H2718" s="78"/>
      <c r="I2718" s="76"/>
      <c r="J2718" s="8" t="str">
        <f>IF(I2718="ILF",IF($C$1="预估功能点",'模板使用说明&amp;基础参数'!$E$15,'模板使用说明&amp;基础参数'!$E$22),IF(I2718="EIF",IF($C$1="预估功能点",'模板使用说明&amp;基础参数'!$E$16,'模板使用说明&amp;基础参数'!$E$23),IF(I2718="EI",IF($C$1="预估功能点",'模板使用说明&amp;基础参数'!$E$17,'模板使用说明&amp;基础参数'!$E$24),IF(I2718="EO",IF($C$1="预估功能点",'模板使用说明&amp;基础参数'!$E$18,'模板使用说明&amp;基础参数'!$E$25),IF(I2718="EQ",IF($C$1="预估功能点",'模板使用说明&amp;基础参数'!$E$19,'模板使用说明&amp;基础参数'!$E$26),"")))))</f>
        <v/>
      </c>
      <c r="K2718" s="80"/>
      <c r="L2718" s="80"/>
      <c r="M2718" s="81" t="str">
        <f>IF(J2718="","",IF(K2718="高",IF(L2718="删除",J2718*'模板使用说明&amp;基础参数'!$E$5*'模板使用说明&amp;基础参数'!$E$12,IF(L2718="修改",J2718*'模板使用说明&amp;基础参数'!$E$5*'模板使用说明&amp;基础参数'!$E$11,J2718*'模板使用说明&amp;基础参数'!$E$5*'模板使用说明&amp;基础参数'!$E$10)),IF(K2718="中",IF(L2718="删除",J2718*'模板使用说明&amp;基础参数'!$E$6*'模板使用说明&amp;基础参数'!$E$12,IF(L2718="修改",J2718*'模板使用说明&amp;基础参数'!$E$6*'模板使用说明&amp;基础参数'!$E$11,J2718*'模板使用说明&amp;基础参数'!$E$6*'模板使用说明&amp;基础参数'!$E$10)),IF(L2718="删除",J2718*'模板使用说明&amp;基础参数'!$E$7*'模板使用说明&amp;基础参数'!$E$12,IF(L2718="修改",J2718*'模板使用说明&amp;基础参数'!$E$7*'模板使用说明&amp;基础参数'!$E$11,J2718*'模板使用说明&amp;基础参数'!$E$7*'模板使用说明&amp;基础参数'!$E$10)))))</f>
        <v/>
      </c>
      <c r="N2718" s="82"/>
    </row>
    <row r="2719" spans="1:14">
      <c r="A2719" s="76">
        <f t="shared" si="53"/>
        <v>2714</v>
      </c>
      <c r="B2719" s="77"/>
      <c r="C2719" s="77"/>
      <c r="D2719" s="77"/>
      <c r="E2719" s="77"/>
      <c r="F2719" s="78"/>
      <c r="G2719" s="78"/>
      <c r="H2719" s="78"/>
      <c r="I2719" s="76"/>
      <c r="J2719" s="8" t="str">
        <f>IF(I2719="ILF",IF($C$1="预估功能点",'模板使用说明&amp;基础参数'!$E$15,'模板使用说明&amp;基础参数'!$E$22),IF(I2719="EIF",IF($C$1="预估功能点",'模板使用说明&amp;基础参数'!$E$16,'模板使用说明&amp;基础参数'!$E$23),IF(I2719="EI",IF($C$1="预估功能点",'模板使用说明&amp;基础参数'!$E$17,'模板使用说明&amp;基础参数'!$E$24),IF(I2719="EO",IF($C$1="预估功能点",'模板使用说明&amp;基础参数'!$E$18,'模板使用说明&amp;基础参数'!$E$25),IF(I2719="EQ",IF($C$1="预估功能点",'模板使用说明&amp;基础参数'!$E$19,'模板使用说明&amp;基础参数'!$E$26),"")))))</f>
        <v/>
      </c>
      <c r="K2719" s="80"/>
      <c r="L2719" s="80"/>
      <c r="M2719" s="81" t="str">
        <f>IF(J2719="","",IF(K2719="高",IF(L2719="删除",J2719*'模板使用说明&amp;基础参数'!$E$5*'模板使用说明&amp;基础参数'!$E$12,IF(L2719="修改",J2719*'模板使用说明&amp;基础参数'!$E$5*'模板使用说明&amp;基础参数'!$E$11,J2719*'模板使用说明&amp;基础参数'!$E$5*'模板使用说明&amp;基础参数'!$E$10)),IF(K2719="中",IF(L2719="删除",J2719*'模板使用说明&amp;基础参数'!$E$6*'模板使用说明&amp;基础参数'!$E$12,IF(L2719="修改",J2719*'模板使用说明&amp;基础参数'!$E$6*'模板使用说明&amp;基础参数'!$E$11,J2719*'模板使用说明&amp;基础参数'!$E$6*'模板使用说明&amp;基础参数'!$E$10)),IF(L2719="删除",J2719*'模板使用说明&amp;基础参数'!$E$7*'模板使用说明&amp;基础参数'!$E$12,IF(L2719="修改",J2719*'模板使用说明&amp;基础参数'!$E$7*'模板使用说明&amp;基础参数'!$E$11,J2719*'模板使用说明&amp;基础参数'!$E$7*'模板使用说明&amp;基础参数'!$E$10)))))</f>
        <v/>
      </c>
      <c r="N2719" s="82"/>
    </row>
    <row r="2720" spans="1:14">
      <c r="A2720" s="76">
        <f t="shared" si="53"/>
        <v>2715</v>
      </c>
      <c r="B2720" s="77"/>
      <c r="C2720" s="77"/>
      <c r="D2720" s="77"/>
      <c r="E2720" s="77"/>
      <c r="F2720" s="78"/>
      <c r="G2720" s="78"/>
      <c r="H2720" s="78"/>
      <c r="I2720" s="76"/>
      <c r="J2720" s="8" t="str">
        <f>IF(I2720="ILF",IF($C$1="预估功能点",'模板使用说明&amp;基础参数'!$E$15,'模板使用说明&amp;基础参数'!$E$22),IF(I2720="EIF",IF($C$1="预估功能点",'模板使用说明&amp;基础参数'!$E$16,'模板使用说明&amp;基础参数'!$E$23),IF(I2720="EI",IF($C$1="预估功能点",'模板使用说明&amp;基础参数'!$E$17,'模板使用说明&amp;基础参数'!$E$24),IF(I2720="EO",IF($C$1="预估功能点",'模板使用说明&amp;基础参数'!$E$18,'模板使用说明&amp;基础参数'!$E$25),IF(I2720="EQ",IF($C$1="预估功能点",'模板使用说明&amp;基础参数'!$E$19,'模板使用说明&amp;基础参数'!$E$26),"")))))</f>
        <v/>
      </c>
      <c r="K2720" s="80"/>
      <c r="L2720" s="80"/>
      <c r="M2720" s="81" t="str">
        <f>IF(J2720="","",IF(K2720="高",IF(L2720="删除",J2720*'模板使用说明&amp;基础参数'!$E$5*'模板使用说明&amp;基础参数'!$E$12,IF(L2720="修改",J2720*'模板使用说明&amp;基础参数'!$E$5*'模板使用说明&amp;基础参数'!$E$11,J2720*'模板使用说明&amp;基础参数'!$E$5*'模板使用说明&amp;基础参数'!$E$10)),IF(K2720="中",IF(L2720="删除",J2720*'模板使用说明&amp;基础参数'!$E$6*'模板使用说明&amp;基础参数'!$E$12,IF(L2720="修改",J2720*'模板使用说明&amp;基础参数'!$E$6*'模板使用说明&amp;基础参数'!$E$11,J2720*'模板使用说明&amp;基础参数'!$E$6*'模板使用说明&amp;基础参数'!$E$10)),IF(L2720="删除",J2720*'模板使用说明&amp;基础参数'!$E$7*'模板使用说明&amp;基础参数'!$E$12,IF(L2720="修改",J2720*'模板使用说明&amp;基础参数'!$E$7*'模板使用说明&amp;基础参数'!$E$11,J2720*'模板使用说明&amp;基础参数'!$E$7*'模板使用说明&amp;基础参数'!$E$10)))))</f>
        <v/>
      </c>
      <c r="N2720" s="82"/>
    </row>
    <row r="2721" spans="1:14">
      <c r="A2721" s="76">
        <f t="shared" si="53"/>
        <v>2716</v>
      </c>
      <c r="B2721" s="77"/>
      <c r="C2721" s="77"/>
      <c r="D2721" s="77"/>
      <c r="E2721" s="77"/>
      <c r="F2721" s="78"/>
      <c r="G2721" s="78"/>
      <c r="H2721" s="78"/>
      <c r="I2721" s="76"/>
      <c r="J2721" s="8" t="str">
        <f>IF(I2721="ILF",IF($C$1="预估功能点",'模板使用说明&amp;基础参数'!$E$15,'模板使用说明&amp;基础参数'!$E$22),IF(I2721="EIF",IF($C$1="预估功能点",'模板使用说明&amp;基础参数'!$E$16,'模板使用说明&amp;基础参数'!$E$23),IF(I2721="EI",IF($C$1="预估功能点",'模板使用说明&amp;基础参数'!$E$17,'模板使用说明&amp;基础参数'!$E$24),IF(I2721="EO",IF($C$1="预估功能点",'模板使用说明&amp;基础参数'!$E$18,'模板使用说明&amp;基础参数'!$E$25),IF(I2721="EQ",IF($C$1="预估功能点",'模板使用说明&amp;基础参数'!$E$19,'模板使用说明&amp;基础参数'!$E$26),"")))))</f>
        <v/>
      </c>
      <c r="K2721" s="80"/>
      <c r="L2721" s="80"/>
      <c r="M2721" s="81" t="str">
        <f>IF(J2721="","",IF(K2721="高",IF(L2721="删除",J2721*'模板使用说明&amp;基础参数'!$E$5*'模板使用说明&amp;基础参数'!$E$12,IF(L2721="修改",J2721*'模板使用说明&amp;基础参数'!$E$5*'模板使用说明&amp;基础参数'!$E$11,J2721*'模板使用说明&amp;基础参数'!$E$5*'模板使用说明&amp;基础参数'!$E$10)),IF(K2721="中",IF(L2721="删除",J2721*'模板使用说明&amp;基础参数'!$E$6*'模板使用说明&amp;基础参数'!$E$12,IF(L2721="修改",J2721*'模板使用说明&amp;基础参数'!$E$6*'模板使用说明&amp;基础参数'!$E$11,J2721*'模板使用说明&amp;基础参数'!$E$6*'模板使用说明&amp;基础参数'!$E$10)),IF(L2721="删除",J2721*'模板使用说明&amp;基础参数'!$E$7*'模板使用说明&amp;基础参数'!$E$12,IF(L2721="修改",J2721*'模板使用说明&amp;基础参数'!$E$7*'模板使用说明&amp;基础参数'!$E$11,J2721*'模板使用说明&amp;基础参数'!$E$7*'模板使用说明&amp;基础参数'!$E$10)))))</f>
        <v/>
      </c>
      <c r="N2721" s="82"/>
    </row>
    <row r="2722" spans="1:14">
      <c r="A2722" s="76">
        <f t="shared" si="53"/>
        <v>2717</v>
      </c>
      <c r="B2722" s="77"/>
      <c r="C2722" s="77"/>
      <c r="D2722" s="77"/>
      <c r="E2722" s="77"/>
      <c r="F2722" s="78"/>
      <c r="G2722" s="78"/>
      <c r="H2722" s="78"/>
      <c r="I2722" s="76"/>
      <c r="J2722" s="8" t="str">
        <f>IF(I2722="ILF",IF($C$1="预估功能点",'模板使用说明&amp;基础参数'!$E$15,'模板使用说明&amp;基础参数'!$E$22),IF(I2722="EIF",IF($C$1="预估功能点",'模板使用说明&amp;基础参数'!$E$16,'模板使用说明&amp;基础参数'!$E$23),IF(I2722="EI",IF($C$1="预估功能点",'模板使用说明&amp;基础参数'!$E$17,'模板使用说明&amp;基础参数'!$E$24),IF(I2722="EO",IF($C$1="预估功能点",'模板使用说明&amp;基础参数'!$E$18,'模板使用说明&amp;基础参数'!$E$25),IF(I2722="EQ",IF($C$1="预估功能点",'模板使用说明&amp;基础参数'!$E$19,'模板使用说明&amp;基础参数'!$E$26),"")))))</f>
        <v/>
      </c>
      <c r="K2722" s="80"/>
      <c r="L2722" s="80"/>
      <c r="M2722" s="81" t="str">
        <f>IF(J2722="","",IF(K2722="高",IF(L2722="删除",J2722*'模板使用说明&amp;基础参数'!$E$5*'模板使用说明&amp;基础参数'!$E$12,IF(L2722="修改",J2722*'模板使用说明&amp;基础参数'!$E$5*'模板使用说明&amp;基础参数'!$E$11,J2722*'模板使用说明&amp;基础参数'!$E$5*'模板使用说明&amp;基础参数'!$E$10)),IF(K2722="中",IF(L2722="删除",J2722*'模板使用说明&amp;基础参数'!$E$6*'模板使用说明&amp;基础参数'!$E$12,IF(L2722="修改",J2722*'模板使用说明&amp;基础参数'!$E$6*'模板使用说明&amp;基础参数'!$E$11,J2722*'模板使用说明&amp;基础参数'!$E$6*'模板使用说明&amp;基础参数'!$E$10)),IF(L2722="删除",J2722*'模板使用说明&amp;基础参数'!$E$7*'模板使用说明&amp;基础参数'!$E$12,IF(L2722="修改",J2722*'模板使用说明&amp;基础参数'!$E$7*'模板使用说明&amp;基础参数'!$E$11,J2722*'模板使用说明&amp;基础参数'!$E$7*'模板使用说明&amp;基础参数'!$E$10)))))</f>
        <v/>
      </c>
      <c r="N2722" s="82"/>
    </row>
    <row r="2723" spans="1:14">
      <c r="A2723" s="76">
        <f t="shared" si="53"/>
        <v>2718</v>
      </c>
      <c r="B2723" s="77"/>
      <c r="C2723" s="77"/>
      <c r="D2723" s="77"/>
      <c r="E2723" s="77"/>
      <c r="F2723" s="78"/>
      <c r="G2723" s="78"/>
      <c r="H2723" s="78"/>
      <c r="I2723" s="76"/>
      <c r="J2723" s="8" t="str">
        <f>IF(I2723="ILF",IF($C$1="预估功能点",'模板使用说明&amp;基础参数'!$E$15,'模板使用说明&amp;基础参数'!$E$22),IF(I2723="EIF",IF($C$1="预估功能点",'模板使用说明&amp;基础参数'!$E$16,'模板使用说明&amp;基础参数'!$E$23),IF(I2723="EI",IF($C$1="预估功能点",'模板使用说明&amp;基础参数'!$E$17,'模板使用说明&amp;基础参数'!$E$24),IF(I2723="EO",IF($C$1="预估功能点",'模板使用说明&amp;基础参数'!$E$18,'模板使用说明&amp;基础参数'!$E$25),IF(I2723="EQ",IF($C$1="预估功能点",'模板使用说明&amp;基础参数'!$E$19,'模板使用说明&amp;基础参数'!$E$26),"")))))</f>
        <v/>
      </c>
      <c r="K2723" s="80"/>
      <c r="L2723" s="80"/>
      <c r="M2723" s="81" t="str">
        <f>IF(J2723="","",IF(K2723="高",IF(L2723="删除",J2723*'模板使用说明&amp;基础参数'!$E$5*'模板使用说明&amp;基础参数'!$E$12,IF(L2723="修改",J2723*'模板使用说明&amp;基础参数'!$E$5*'模板使用说明&amp;基础参数'!$E$11,J2723*'模板使用说明&amp;基础参数'!$E$5*'模板使用说明&amp;基础参数'!$E$10)),IF(K2723="中",IF(L2723="删除",J2723*'模板使用说明&amp;基础参数'!$E$6*'模板使用说明&amp;基础参数'!$E$12,IF(L2723="修改",J2723*'模板使用说明&amp;基础参数'!$E$6*'模板使用说明&amp;基础参数'!$E$11,J2723*'模板使用说明&amp;基础参数'!$E$6*'模板使用说明&amp;基础参数'!$E$10)),IF(L2723="删除",J2723*'模板使用说明&amp;基础参数'!$E$7*'模板使用说明&amp;基础参数'!$E$12,IF(L2723="修改",J2723*'模板使用说明&amp;基础参数'!$E$7*'模板使用说明&amp;基础参数'!$E$11,J2723*'模板使用说明&amp;基础参数'!$E$7*'模板使用说明&amp;基础参数'!$E$10)))))</f>
        <v/>
      </c>
      <c r="N2723" s="82"/>
    </row>
    <row r="2724" spans="1:14">
      <c r="A2724" s="76">
        <f t="shared" si="53"/>
        <v>2719</v>
      </c>
      <c r="B2724" s="77"/>
      <c r="C2724" s="77"/>
      <c r="D2724" s="77"/>
      <c r="E2724" s="77"/>
      <c r="F2724" s="78"/>
      <c r="G2724" s="78"/>
      <c r="H2724" s="78"/>
      <c r="I2724" s="76"/>
      <c r="J2724" s="8" t="str">
        <f>IF(I2724="ILF",IF($C$1="预估功能点",'模板使用说明&amp;基础参数'!$E$15,'模板使用说明&amp;基础参数'!$E$22),IF(I2724="EIF",IF($C$1="预估功能点",'模板使用说明&amp;基础参数'!$E$16,'模板使用说明&amp;基础参数'!$E$23),IF(I2724="EI",IF($C$1="预估功能点",'模板使用说明&amp;基础参数'!$E$17,'模板使用说明&amp;基础参数'!$E$24),IF(I2724="EO",IF($C$1="预估功能点",'模板使用说明&amp;基础参数'!$E$18,'模板使用说明&amp;基础参数'!$E$25),IF(I2724="EQ",IF($C$1="预估功能点",'模板使用说明&amp;基础参数'!$E$19,'模板使用说明&amp;基础参数'!$E$26),"")))))</f>
        <v/>
      </c>
      <c r="K2724" s="80"/>
      <c r="L2724" s="80"/>
      <c r="M2724" s="81" t="str">
        <f>IF(J2724="","",IF(K2724="高",IF(L2724="删除",J2724*'模板使用说明&amp;基础参数'!$E$5*'模板使用说明&amp;基础参数'!$E$12,IF(L2724="修改",J2724*'模板使用说明&amp;基础参数'!$E$5*'模板使用说明&amp;基础参数'!$E$11,J2724*'模板使用说明&amp;基础参数'!$E$5*'模板使用说明&amp;基础参数'!$E$10)),IF(K2724="中",IF(L2724="删除",J2724*'模板使用说明&amp;基础参数'!$E$6*'模板使用说明&amp;基础参数'!$E$12,IF(L2724="修改",J2724*'模板使用说明&amp;基础参数'!$E$6*'模板使用说明&amp;基础参数'!$E$11,J2724*'模板使用说明&amp;基础参数'!$E$6*'模板使用说明&amp;基础参数'!$E$10)),IF(L2724="删除",J2724*'模板使用说明&amp;基础参数'!$E$7*'模板使用说明&amp;基础参数'!$E$12,IF(L2724="修改",J2724*'模板使用说明&amp;基础参数'!$E$7*'模板使用说明&amp;基础参数'!$E$11,J2724*'模板使用说明&amp;基础参数'!$E$7*'模板使用说明&amp;基础参数'!$E$10)))))</f>
        <v/>
      </c>
      <c r="N2724" s="82"/>
    </row>
    <row r="2725" spans="1:14">
      <c r="A2725" s="76">
        <f t="shared" si="53"/>
        <v>2720</v>
      </c>
      <c r="B2725" s="77"/>
      <c r="C2725" s="77"/>
      <c r="D2725" s="77"/>
      <c r="E2725" s="77"/>
      <c r="F2725" s="78"/>
      <c r="G2725" s="78"/>
      <c r="H2725" s="78"/>
      <c r="I2725" s="76"/>
      <c r="J2725" s="8" t="str">
        <f>IF(I2725="ILF",IF($C$1="预估功能点",'模板使用说明&amp;基础参数'!$E$15,'模板使用说明&amp;基础参数'!$E$22),IF(I2725="EIF",IF($C$1="预估功能点",'模板使用说明&amp;基础参数'!$E$16,'模板使用说明&amp;基础参数'!$E$23),IF(I2725="EI",IF($C$1="预估功能点",'模板使用说明&amp;基础参数'!$E$17,'模板使用说明&amp;基础参数'!$E$24),IF(I2725="EO",IF($C$1="预估功能点",'模板使用说明&amp;基础参数'!$E$18,'模板使用说明&amp;基础参数'!$E$25),IF(I2725="EQ",IF($C$1="预估功能点",'模板使用说明&amp;基础参数'!$E$19,'模板使用说明&amp;基础参数'!$E$26),"")))))</f>
        <v/>
      </c>
      <c r="K2725" s="80"/>
      <c r="L2725" s="80"/>
      <c r="M2725" s="81" t="str">
        <f>IF(J2725="","",IF(K2725="高",IF(L2725="删除",J2725*'模板使用说明&amp;基础参数'!$E$5*'模板使用说明&amp;基础参数'!$E$12,IF(L2725="修改",J2725*'模板使用说明&amp;基础参数'!$E$5*'模板使用说明&amp;基础参数'!$E$11,J2725*'模板使用说明&amp;基础参数'!$E$5*'模板使用说明&amp;基础参数'!$E$10)),IF(K2725="中",IF(L2725="删除",J2725*'模板使用说明&amp;基础参数'!$E$6*'模板使用说明&amp;基础参数'!$E$12,IF(L2725="修改",J2725*'模板使用说明&amp;基础参数'!$E$6*'模板使用说明&amp;基础参数'!$E$11,J2725*'模板使用说明&amp;基础参数'!$E$6*'模板使用说明&amp;基础参数'!$E$10)),IF(L2725="删除",J2725*'模板使用说明&amp;基础参数'!$E$7*'模板使用说明&amp;基础参数'!$E$12,IF(L2725="修改",J2725*'模板使用说明&amp;基础参数'!$E$7*'模板使用说明&amp;基础参数'!$E$11,J2725*'模板使用说明&amp;基础参数'!$E$7*'模板使用说明&amp;基础参数'!$E$10)))))</f>
        <v/>
      </c>
      <c r="N2725" s="82"/>
    </row>
    <row r="2726" spans="1:14">
      <c r="A2726" s="76">
        <f t="shared" si="53"/>
        <v>2721</v>
      </c>
      <c r="B2726" s="77"/>
      <c r="C2726" s="77"/>
      <c r="D2726" s="77"/>
      <c r="E2726" s="77"/>
      <c r="F2726" s="78"/>
      <c r="G2726" s="78"/>
      <c r="H2726" s="78"/>
      <c r="I2726" s="76"/>
      <c r="J2726" s="8" t="str">
        <f>IF(I2726="ILF",IF($C$1="预估功能点",'模板使用说明&amp;基础参数'!$E$15,'模板使用说明&amp;基础参数'!$E$22),IF(I2726="EIF",IF($C$1="预估功能点",'模板使用说明&amp;基础参数'!$E$16,'模板使用说明&amp;基础参数'!$E$23),IF(I2726="EI",IF($C$1="预估功能点",'模板使用说明&amp;基础参数'!$E$17,'模板使用说明&amp;基础参数'!$E$24),IF(I2726="EO",IF($C$1="预估功能点",'模板使用说明&amp;基础参数'!$E$18,'模板使用说明&amp;基础参数'!$E$25),IF(I2726="EQ",IF($C$1="预估功能点",'模板使用说明&amp;基础参数'!$E$19,'模板使用说明&amp;基础参数'!$E$26),"")))))</f>
        <v/>
      </c>
      <c r="K2726" s="80"/>
      <c r="L2726" s="80"/>
      <c r="M2726" s="81" t="str">
        <f>IF(J2726="","",IF(K2726="高",IF(L2726="删除",J2726*'模板使用说明&amp;基础参数'!$E$5*'模板使用说明&amp;基础参数'!$E$12,IF(L2726="修改",J2726*'模板使用说明&amp;基础参数'!$E$5*'模板使用说明&amp;基础参数'!$E$11,J2726*'模板使用说明&amp;基础参数'!$E$5*'模板使用说明&amp;基础参数'!$E$10)),IF(K2726="中",IF(L2726="删除",J2726*'模板使用说明&amp;基础参数'!$E$6*'模板使用说明&amp;基础参数'!$E$12,IF(L2726="修改",J2726*'模板使用说明&amp;基础参数'!$E$6*'模板使用说明&amp;基础参数'!$E$11,J2726*'模板使用说明&amp;基础参数'!$E$6*'模板使用说明&amp;基础参数'!$E$10)),IF(L2726="删除",J2726*'模板使用说明&amp;基础参数'!$E$7*'模板使用说明&amp;基础参数'!$E$12,IF(L2726="修改",J2726*'模板使用说明&amp;基础参数'!$E$7*'模板使用说明&amp;基础参数'!$E$11,J2726*'模板使用说明&amp;基础参数'!$E$7*'模板使用说明&amp;基础参数'!$E$10)))))</f>
        <v/>
      </c>
      <c r="N2726" s="82"/>
    </row>
    <row r="2727" spans="1:14">
      <c r="A2727" s="76">
        <f t="shared" si="53"/>
        <v>2722</v>
      </c>
      <c r="B2727" s="77"/>
      <c r="C2727" s="77"/>
      <c r="D2727" s="77"/>
      <c r="E2727" s="77"/>
      <c r="F2727" s="78"/>
      <c r="G2727" s="78"/>
      <c r="H2727" s="78"/>
      <c r="I2727" s="76"/>
      <c r="J2727" s="8" t="str">
        <f>IF(I2727="ILF",IF($C$1="预估功能点",'模板使用说明&amp;基础参数'!$E$15,'模板使用说明&amp;基础参数'!$E$22),IF(I2727="EIF",IF($C$1="预估功能点",'模板使用说明&amp;基础参数'!$E$16,'模板使用说明&amp;基础参数'!$E$23),IF(I2727="EI",IF($C$1="预估功能点",'模板使用说明&amp;基础参数'!$E$17,'模板使用说明&amp;基础参数'!$E$24),IF(I2727="EO",IF($C$1="预估功能点",'模板使用说明&amp;基础参数'!$E$18,'模板使用说明&amp;基础参数'!$E$25),IF(I2727="EQ",IF($C$1="预估功能点",'模板使用说明&amp;基础参数'!$E$19,'模板使用说明&amp;基础参数'!$E$26),"")))))</f>
        <v/>
      </c>
      <c r="K2727" s="80"/>
      <c r="L2727" s="80"/>
      <c r="M2727" s="81" t="str">
        <f>IF(J2727="","",IF(K2727="高",IF(L2727="删除",J2727*'模板使用说明&amp;基础参数'!$E$5*'模板使用说明&amp;基础参数'!$E$12,IF(L2727="修改",J2727*'模板使用说明&amp;基础参数'!$E$5*'模板使用说明&amp;基础参数'!$E$11,J2727*'模板使用说明&amp;基础参数'!$E$5*'模板使用说明&amp;基础参数'!$E$10)),IF(K2727="中",IF(L2727="删除",J2727*'模板使用说明&amp;基础参数'!$E$6*'模板使用说明&amp;基础参数'!$E$12,IF(L2727="修改",J2727*'模板使用说明&amp;基础参数'!$E$6*'模板使用说明&amp;基础参数'!$E$11,J2727*'模板使用说明&amp;基础参数'!$E$6*'模板使用说明&amp;基础参数'!$E$10)),IF(L2727="删除",J2727*'模板使用说明&amp;基础参数'!$E$7*'模板使用说明&amp;基础参数'!$E$12,IF(L2727="修改",J2727*'模板使用说明&amp;基础参数'!$E$7*'模板使用说明&amp;基础参数'!$E$11,J2727*'模板使用说明&amp;基础参数'!$E$7*'模板使用说明&amp;基础参数'!$E$10)))))</f>
        <v/>
      </c>
      <c r="N2727" s="82"/>
    </row>
    <row r="2728" spans="1:14">
      <c r="A2728" s="76">
        <f t="shared" si="53"/>
        <v>2723</v>
      </c>
      <c r="B2728" s="77"/>
      <c r="C2728" s="77"/>
      <c r="D2728" s="77"/>
      <c r="E2728" s="77"/>
      <c r="F2728" s="78"/>
      <c r="G2728" s="78"/>
      <c r="H2728" s="78"/>
      <c r="I2728" s="76"/>
      <c r="J2728" s="8" t="str">
        <f>IF(I2728="ILF",IF($C$1="预估功能点",'模板使用说明&amp;基础参数'!$E$15,'模板使用说明&amp;基础参数'!$E$22),IF(I2728="EIF",IF($C$1="预估功能点",'模板使用说明&amp;基础参数'!$E$16,'模板使用说明&amp;基础参数'!$E$23),IF(I2728="EI",IF($C$1="预估功能点",'模板使用说明&amp;基础参数'!$E$17,'模板使用说明&amp;基础参数'!$E$24),IF(I2728="EO",IF($C$1="预估功能点",'模板使用说明&amp;基础参数'!$E$18,'模板使用说明&amp;基础参数'!$E$25),IF(I2728="EQ",IF($C$1="预估功能点",'模板使用说明&amp;基础参数'!$E$19,'模板使用说明&amp;基础参数'!$E$26),"")))))</f>
        <v/>
      </c>
      <c r="K2728" s="80"/>
      <c r="L2728" s="80"/>
      <c r="M2728" s="81" t="str">
        <f>IF(J2728="","",IF(K2728="高",IF(L2728="删除",J2728*'模板使用说明&amp;基础参数'!$E$5*'模板使用说明&amp;基础参数'!$E$12,IF(L2728="修改",J2728*'模板使用说明&amp;基础参数'!$E$5*'模板使用说明&amp;基础参数'!$E$11,J2728*'模板使用说明&amp;基础参数'!$E$5*'模板使用说明&amp;基础参数'!$E$10)),IF(K2728="中",IF(L2728="删除",J2728*'模板使用说明&amp;基础参数'!$E$6*'模板使用说明&amp;基础参数'!$E$12,IF(L2728="修改",J2728*'模板使用说明&amp;基础参数'!$E$6*'模板使用说明&amp;基础参数'!$E$11,J2728*'模板使用说明&amp;基础参数'!$E$6*'模板使用说明&amp;基础参数'!$E$10)),IF(L2728="删除",J2728*'模板使用说明&amp;基础参数'!$E$7*'模板使用说明&amp;基础参数'!$E$12,IF(L2728="修改",J2728*'模板使用说明&amp;基础参数'!$E$7*'模板使用说明&amp;基础参数'!$E$11,J2728*'模板使用说明&amp;基础参数'!$E$7*'模板使用说明&amp;基础参数'!$E$10)))))</f>
        <v/>
      </c>
      <c r="N2728" s="82"/>
    </row>
    <row r="2729" spans="1:14">
      <c r="A2729" s="76">
        <f t="shared" si="53"/>
        <v>2724</v>
      </c>
      <c r="B2729" s="77"/>
      <c r="C2729" s="77"/>
      <c r="D2729" s="77"/>
      <c r="E2729" s="77"/>
      <c r="F2729" s="78"/>
      <c r="G2729" s="78"/>
      <c r="H2729" s="78"/>
      <c r="I2729" s="76"/>
      <c r="J2729" s="8" t="str">
        <f>IF(I2729="ILF",IF($C$1="预估功能点",'模板使用说明&amp;基础参数'!$E$15,'模板使用说明&amp;基础参数'!$E$22),IF(I2729="EIF",IF($C$1="预估功能点",'模板使用说明&amp;基础参数'!$E$16,'模板使用说明&amp;基础参数'!$E$23),IF(I2729="EI",IF($C$1="预估功能点",'模板使用说明&amp;基础参数'!$E$17,'模板使用说明&amp;基础参数'!$E$24),IF(I2729="EO",IF($C$1="预估功能点",'模板使用说明&amp;基础参数'!$E$18,'模板使用说明&amp;基础参数'!$E$25),IF(I2729="EQ",IF($C$1="预估功能点",'模板使用说明&amp;基础参数'!$E$19,'模板使用说明&amp;基础参数'!$E$26),"")))))</f>
        <v/>
      </c>
      <c r="K2729" s="80"/>
      <c r="L2729" s="80"/>
      <c r="M2729" s="81" t="str">
        <f>IF(J2729="","",IF(K2729="高",IF(L2729="删除",J2729*'模板使用说明&amp;基础参数'!$E$5*'模板使用说明&amp;基础参数'!$E$12,IF(L2729="修改",J2729*'模板使用说明&amp;基础参数'!$E$5*'模板使用说明&amp;基础参数'!$E$11,J2729*'模板使用说明&amp;基础参数'!$E$5*'模板使用说明&amp;基础参数'!$E$10)),IF(K2729="中",IF(L2729="删除",J2729*'模板使用说明&amp;基础参数'!$E$6*'模板使用说明&amp;基础参数'!$E$12,IF(L2729="修改",J2729*'模板使用说明&amp;基础参数'!$E$6*'模板使用说明&amp;基础参数'!$E$11,J2729*'模板使用说明&amp;基础参数'!$E$6*'模板使用说明&amp;基础参数'!$E$10)),IF(L2729="删除",J2729*'模板使用说明&amp;基础参数'!$E$7*'模板使用说明&amp;基础参数'!$E$12,IF(L2729="修改",J2729*'模板使用说明&amp;基础参数'!$E$7*'模板使用说明&amp;基础参数'!$E$11,J2729*'模板使用说明&amp;基础参数'!$E$7*'模板使用说明&amp;基础参数'!$E$10)))))</f>
        <v/>
      </c>
      <c r="N2729" s="82"/>
    </row>
    <row r="2730" spans="1:14">
      <c r="A2730" s="76">
        <f t="shared" si="53"/>
        <v>2725</v>
      </c>
      <c r="B2730" s="77"/>
      <c r="C2730" s="77"/>
      <c r="D2730" s="77"/>
      <c r="E2730" s="77"/>
      <c r="F2730" s="78"/>
      <c r="G2730" s="78"/>
      <c r="H2730" s="78"/>
      <c r="I2730" s="76"/>
      <c r="J2730" s="8" t="str">
        <f>IF(I2730="ILF",IF($C$1="预估功能点",'模板使用说明&amp;基础参数'!$E$15,'模板使用说明&amp;基础参数'!$E$22),IF(I2730="EIF",IF($C$1="预估功能点",'模板使用说明&amp;基础参数'!$E$16,'模板使用说明&amp;基础参数'!$E$23),IF(I2730="EI",IF($C$1="预估功能点",'模板使用说明&amp;基础参数'!$E$17,'模板使用说明&amp;基础参数'!$E$24),IF(I2730="EO",IF($C$1="预估功能点",'模板使用说明&amp;基础参数'!$E$18,'模板使用说明&amp;基础参数'!$E$25),IF(I2730="EQ",IF($C$1="预估功能点",'模板使用说明&amp;基础参数'!$E$19,'模板使用说明&amp;基础参数'!$E$26),"")))))</f>
        <v/>
      </c>
      <c r="K2730" s="80"/>
      <c r="L2730" s="80"/>
      <c r="M2730" s="81" t="str">
        <f>IF(J2730="","",IF(K2730="高",IF(L2730="删除",J2730*'模板使用说明&amp;基础参数'!$E$5*'模板使用说明&amp;基础参数'!$E$12,IF(L2730="修改",J2730*'模板使用说明&amp;基础参数'!$E$5*'模板使用说明&amp;基础参数'!$E$11,J2730*'模板使用说明&amp;基础参数'!$E$5*'模板使用说明&amp;基础参数'!$E$10)),IF(K2730="中",IF(L2730="删除",J2730*'模板使用说明&amp;基础参数'!$E$6*'模板使用说明&amp;基础参数'!$E$12,IF(L2730="修改",J2730*'模板使用说明&amp;基础参数'!$E$6*'模板使用说明&amp;基础参数'!$E$11,J2730*'模板使用说明&amp;基础参数'!$E$6*'模板使用说明&amp;基础参数'!$E$10)),IF(L2730="删除",J2730*'模板使用说明&amp;基础参数'!$E$7*'模板使用说明&amp;基础参数'!$E$12,IF(L2730="修改",J2730*'模板使用说明&amp;基础参数'!$E$7*'模板使用说明&amp;基础参数'!$E$11,J2730*'模板使用说明&amp;基础参数'!$E$7*'模板使用说明&amp;基础参数'!$E$10)))))</f>
        <v/>
      </c>
      <c r="N2730" s="82"/>
    </row>
    <row r="2731" spans="1:14">
      <c r="A2731" s="76">
        <f t="shared" si="53"/>
        <v>2726</v>
      </c>
      <c r="B2731" s="77"/>
      <c r="C2731" s="77"/>
      <c r="D2731" s="77"/>
      <c r="E2731" s="77"/>
      <c r="F2731" s="78"/>
      <c r="G2731" s="78"/>
      <c r="H2731" s="78"/>
      <c r="I2731" s="76"/>
      <c r="J2731" s="8" t="str">
        <f>IF(I2731="ILF",IF($C$1="预估功能点",'模板使用说明&amp;基础参数'!$E$15,'模板使用说明&amp;基础参数'!$E$22),IF(I2731="EIF",IF($C$1="预估功能点",'模板使用说明&amp;基础参数'!$E$16,'模板使用说明&amp;基础参数'!$E$23),IF(I2731="EI",IF($C$1="预估功能点",'模板使用说明&amp;基础参数'!$E$17,'模板使用说明&amp;基础参数'!$E$24),IF(I2731="EO",IF($C$1="预估功能点",'模板使用说明&amp;基础参数'!$E$18,'模板使用说明&amp;基础参数'!$E$25),IF(I2731="EQ",IF($C$1="预估功能点",'模板使用说明&amp;基础参数'!$E$19,'模板使用说明&amp;基础参数'!$E$26),"")))))</f>
        <v/>
      </c>
      <c r="K2731" s="80"/>
      <c r="L2731" s="80"/>
      <c r="M2731" s="81" t="str">
        <f>IF(J2731="","",IF(K2731="高",IF(L2731="删除",J2731*'模板使用说明&amp;基础参数'!$E$5*'模板使用说明&amp;基础参数'!$E$12,IF(L2731="修改",J2731*'模板使用说明&amp;基础参数'!$E$5*'模板使用说明&amp;基础参数'!$E$11,J2731*'模板使用说明&amp;基础参数'!$E$5*'模板使用说明&amp;基础参数'!$E$10)),IF(K2731="中",IF(L2731="删除",J2731*'模板使用说明&amp;基础参数'!$E$6*'模板使用说明&amp;基础参数'!$E$12,IF(L2731="修改",J2731*'模板使用说明&amp;基础参数'!$E$6*'模板使用说明&amp;基础参数'!$E$11,J2731*'模板使用说明&amp;基础参数'!$E$6*'模板使用说明&amp;基础参数'!$E$10)),IF(L2731="删除",J2731*'模板使用说明&amp;基础参数'!$E$7*'模板使用说明&amp;基础参数'!$E$12,IF(L2731="修改",J2731*'模板使用说明&amp;基础参数'!$E$7*'模板使用说明&amp;基础参数'!$E$11,J2731*'模板使用说明&amp;基础参数'!$E$7*'模板使用说明&amp;基础参数'!$E$10)))))</f>
        <v/>
      </c>
      <c r="N2731" s="82"/>
    </row>
    <row r="2732" spans="1:14">
      <c r="A2732" s="76">
        <f t="shared" si="53"/>
        <v>2727</v>
      </c>
      <c r="B2732" s="77"/>
      <c r="C2732" s="77"/>
      <c r="D2732" s="77"/>
      <c r="E2732" s="77"/>
      <c r="F2732" s="78"/>
      <c r="G2732" s="78"/>
      <c r="H2732" s="78"/>
      <c r="I2732" s="76"/>
      <c r="J2732" s="8" t="str">
        <f>IF(I2732="ILF",IF($C$1="预估功能点",'模板使用说明&amp;基础参数'!$E$15,'模板使用说明&amp;基础参数'!$E$22),IF(I2732="EIF",IF($C$1="预估功能点",'模板使用说明&amp;基础参数'!$E$16,'模板使用说明&amp;基础参数'!$E$23),IF(I2732="EI",IF($C$1="预估功能点",'模板使用说明&amp;基础参数'!$E$17,'模板使用说明&amp;基础参数'!$E$24),IF(I2732="EO",IF($C$1="预估功能点",'模板使用说明&amp;基础参数'!$E$18,'模板使用说明&amp;基础参数'!$E$25),IF(I2732="EQ",IF($C$1="预估功能点",'模板使用说明&amp;基础参数'!$E$19,'模板使用说明&amp;基础参数'!$E$26),"")))))</f>
        <v/>
      </c>
      <c r="K2732" s="80"/>
      <c r="L2732" s="80"/>
      <c r="M2732" s="81" t="str">
        <f>IF(J2732="","",IF(K2732="高",IF(L2732="删除",J2732*'模板使用说明&amp;基础参数'!$E$5*'模板使用说明&amp;基础参数'!$E$12,IF(L2732="修改",J2732*'模板使用说明&amp;基础参数'!$E$5*'模板使用说明&amp;基础参数'!$E$11,J2732*'模板使用说明&amp;基础参数'!$E$5*'模板使用说明&amp;基础参数'!$E$10)),IF(K2732="中",IF(L2732="删除",J2732*'模板使用说明&amp;基础参数'!$E$6*'模板使用说明&amp;基础参数'!$E$12,IF(L2732="修改",J2732*'模板使用说明&amp;基础参数'!$E$6*'模板使用说明&amp;基础参数'!$E$11,J2732*'模板使用说明&amp;基础参数'!$E$6*'模板使用说明&amp;基础参数'!$E$10)),IF(L2732="删除",J2732*'模板使用说明&amp;基础参数'!$E$7*'模板使用说明&amp;基础参数'!$E$12,IF(L2732="修改",J2732*'模板使用说明&amp;基础参数'!$E$7*'模板使用说明&amp;基础参数'!$E$11,J2732*'模板使用说明&amp;基础参数'!$E$7*'模板使用说明&amp;基础参数'!$E$10)))))</f>
        <v/>
      </c>
      <c r="N2732" s="82"/>
    </row>
    <row r="2733" spans="1:14">
      <c r="A2733" s="76">
        <f t="shared" si="53"/>
        <v>2728</v>
      </c>
      <c r="B2733" s="77"/>
      <c r="C2733" s="77"/>
      <c r="D2733" s="77"/>
      <c r="E2733" s="77"/>
      <c r="F2733" s="78"/>
      <c r="G2733" s="78"/>
      <c r="H2733" s="78"/>
      <c r="I2733" s="76"/>
      <c r="J2733" s="8" t="str">
        <f>IF(I2733="ILF",IF($C$1="预估功能点",'模板使用说明&amp;基础参数'!$E$15,'模板使用说明&amp;基础参数'!$E$22),IF(I2733="EIF",IF($C$1="预估功能点",'模板使用说明&amp;基础参数'!$E$16,'模板使用说明&amp;基础参数'!$E$23),IF(I2733="EI",IF($C$1="预估功能点",'模板使用说明&amp;基础参数'!$E$17,'模板使用说明&amp;基础参数'!$E$24),IF(I2733="EO",IF($C$1="预估功能点",'模板使用说明&amp;基础参数'!$E$18,'模板使用说明&amp;基础参数'!$E$25),IF(I2733="EQ",IF($C$1="预估功能点",'模板使用说明&amp;基础参数'!$E$19,'模板使用说明&amp;基础参数'!$E$26),"")))))</f>
        <v/>
      </c>
      <c r="K2733" s="80"/>
      <c r="L2733" s="80"/>
      <c r="M2733" s="81" t="str">
        <f>IF(J2733="","",IF(K2733="高",IF(L2733="删除",J2733*'模板使用说明&amp;基础参数'!$E$5*'模板使用说明&amp;基础参数'!$E$12,IF(L2733="修改",J2733*'模板使用说明&amp;基础参数'!$E$5*'模板使用说明&amp;基础参数'!$E$11,J2733*'模板使用说明&amp;基础参数'!$E$5*'模板使用说明&amp;基础参数'!$E$10)),IF(K2733="中",IF(L2733="删除",J2733*'模板使用说明&amp;基础参数'!$E$6*'模板使用说明&amp;基础参数'!$E$12,IF(L2733="修改",J2733*'模板使用说明&amp;基础参数'!$E$6*'模板使用说明&amp;基础参数'!$E$11,J2733*'模板使用说明&amp;基础参数'!$E$6*'模板使用说明&amp;基础参数'!$E$10)),IF(L2733="删除",J2733*'模板使用说明&amp;基础参数'!$E$7*'模板使用说明&amp;基础参数'!$E$12,IF(L2733="修改",J2733*'模板使用说明&amp;基础参数'!$E$7*'模板使用说明&amp;基础参数'!$E$11,J2733*'模板使用说明&amp;基础参数'!$E$7*'模板使用说明&amp;基础参数'!$E$10)))))</f>
        <v/>
      </c>
      <c r="N2733" s="82"/>
    </row>
    <row r="2734" spans="1:14">
      <c r="A2734" s="76">
        <f t="shared" si="53"/>
        <v>2729</v>
      </c>
      <c r="B2734" s="77"/>
      <c r="C2734" s="77"/>
      <c r="D2734" s="77"/>
      <c r="E2734" s="77"/>
      <c r="F2734" s="78"/>
      <c r="G2734" s="78"/>
      <c r="H2734" s="78"/>
      <c r="I2734" s="76"/>
      <c r="J2734" s="8" t="str">
        <f>IF(I2734="ILF",IF($C$1="预估功能点",'模板使用说明&amp;基础参数'!$E$15,'模板使用说明&amp;基础参数'!$E$22),IF(I2734="EIF",IF($C$1="预估功能点",'模板使用说明&amp;基础参数'!$E$16,'模板使用说明&amp;基础参数'!$E$23),IF(I2734="EI",IF($C$1="预估功能点",'模板使用说明&amp;基础参数'!$E$17,'模板使用说明&amp;基础参数'!$E$24),IF(I2734="EO",IF($C$1="预估功能点",'模板使用说明&amp;基础参数'!$E$18,'模板使用说明&amp;基础参数'!$E$25),IF(I2734="EQ",IF($C$1="预估功能点",'模板使用说明&amp;基础参数'!$E$19,'模板使用说明&amp;基础参数'!$E$26),"")))))</f>
        <v/>
      </c>
      <c r="K2734" s="80"/>
      <c r="L2734" s="80"/>
      <c r="M2734" s="81" t="str">
        <f>IF(J2734="","",IF(K2734="高",IF(L2734="删除",J2734*'模板使用说明&amp;基础参数'!$E$5*'模板使用说明&amp;基础参数'!$E$12,IF(L2734="修改",J2734*'模板使用说明&amp;基础参数'!$E$5*'模板使用说明&amp;基础参数'!$E$11,J2734*'模板使用说明&amp;基础参数'!$E$5*'模板使用说明&amp;基础参数'!$E$10)),IF(K2734="中",IF(L2734="删除",J2734*'模板使用说明&amp;基础参数'!$E$6*'模板使用说明&amp;基础参数'!$E$12,IF(L2734="修改",J2734*'模板使用说明&amp;基础参数'!$E$6*'模板使用说明&amp;基础参数'!$E$11,J2734*'模板使用说明&amp;基础参数'!$E$6*'模板使用说明&amp;基础参数'!$E$10)),IF(L2734="删除",J2734*'模板使用说明&amp;基础参数'!$E$7*'模板使用说明&amp;基础参数'!$E$12,IF(L2734="修改",J2734*'模板使用说明&amp;基础参数'!$E$7*'模板使用说明&amp;基础参数'!$E$11,J2734*'模板使用说明&amp;基础参数'!$E$7*'模板使用说明&amp;基础参数'!$E$10)))))</f>
        <v/>
      </c>
      <c r="N2734" s="82"/>
    </row>
    <row r="2735" spans="1:14">
      <c r="A2735" s="76">
        <f t="shared" si="53"/>
        <v>2730</v>
      </c>
      <c r="B2735" s="77"/>
      <c r="C2735" s="77"/>
      <c r="D2735" s="77"/>
      <c r="E2735" s="77"/>
      <c r="F2735" s="78"/>
      <c r="G2735" s="78"/>
      <c r="H2735" s="78"/>
      <c r="I2735" s="76"/>
      <c r="J2735" s="8" t="str">
        <f>IF(I2735="ILF",IF($C$1="预估功能点",'模板使用说明&amp;基础参数'!$E$15,'模板使用说明&amp;基础参数'!$E$22),IF(I2735="EIF",IF($C$1="预估功能点",'模板使用说明&amp;基础参数'!$E$16,'模板使用说明&amp;基础参数'!$E$23),IF(I2735="EI",IF($C$1="预估功能点",'模板使用说明&amp;基础参数'!$E$17,'模板使用说明&amp;基础参数'!$E$24),IF(I2735="EO",IF($C$1="预估功能点",'模板使用说明&amp;基础参数'!$E$18,'模板使用说明&amp;基础参数'!$E$25),IF(I2735="EQ",IF($C$1="预估功能点",'模板使用说明&amp;基础参数'!$E$19,'模板使用说明&amp;基础参数'!$E$26),"")))))</f>
        <v/>
      </c>
      <c r="K2735" s="80"/>
      <c r="L2735" s="80"/>
      <c r="M2735" s="81" t="str">
        <f>IF(J2735="","",IF(K2735="高",IF(L2735="删除",J2735*'模板使用说明&amp;基础参数'!$E$5*'模板使用说明&amp;基础参数'!$E$12,IF(L2735="修改",J2735*'模板使用说明&amp;基础参数'!$E$5*'模板使用说明&amp;基础参数'!$E$11,J2735*'模板使用说明&amp;基础参数'!$E$5*'模板使用说明&amp;基础参数'!$E$10)),IF(K2735="中",IF(L2735="删除",J2735*'模板使用说明&amp;基础参数'!$E$6*'模板使用说明&amp;基础参数'!$E$12,IF(L2735="修改",J2735*'模板使用说明&amp;基础参数'!$E$6*'模板使用说明&amp;基础参数'!$E$11,J2735*'模板使用说明&amp;基础参数'!$E$6*'模板使用说明&amp;基础参数'!$E$10)),IF(L2735="删除",J2735*'模板使用说明&amp;基础参数'!$E$7*'模板使用说明&amp;基础参数'!$E$12,IF(L2735="修改",J2735*'模板使用说明&amp;基础参数'!$E$7*'模板使用说明&amp;基础参数'!$E$11,J2735*'模板使用说明&amp;基础参数'!$E$7*'模板使用说明&amp;基础参数'!$E$10)))))</f>
        <v/>
      </c>
      <c r="N2735" s="82"/>
    </row>
    <row r="2736" spans="1:14">
      <c r="A2736" s="76">
        <f t="shared" si="53"/>
        <v>2731</v>
      </c>
      <c r="B2736" s="77"/>
      <c r="C2736" s="77"/>
      <c r="D2736" s="77"/>
      <c r="E2736" s="77"/>
      <c r="F2736" s="78"/>
      <c r="G2736" s="78"/>
      <c r="H2736" s="78"/>
      <c r="I2736" s="76"/>
      <c r="J2736" s="8" t="str">
        <f>IF(I2736="ILF",IF($C$1="预估功能点",'模板使用说明&amp;基础参数'!$E$15,'模板使用说明&amp;基础参数'!$E$22),IF(I2736="EIF",IF($C$1="预估功能点",'模板使用说明&amp;基础参数'!$E$16,'模板使用说明&amp;基础参数'!$E$23),IF(I2736="EI",IF($C$1="预估功能点",'模板使用说明&amp;基础参数'!$E$17,'模板使用说明&amp;基础参数'!$E$24),IF(I2736="EO",IF($C$1="预估功能点",'模板使用说明&amp;基础参数'!$E$18,'模板使用说明&amp;基础参数'!$E$25),IF(I2736="EQ",IF($C$1="预估功能点",'模板使用说明&amp;基础参数'!$E$19,'模板使用说明&amp;基础参数'!$E$26),"")))))</f>
        <v/>
      </c>
      <c r="K2736" s="80"/>
      <c r="L2736" s="80"/>
      <c r="M2736" s="81" t="str">
        <f>IF(J2736="","",IF(K2736="高",IF(L2736="删除",J2736*'模板使用说明&amp;基础参数'!$E$5*'模板使用说明&amp;基础参数'!$E$12,IF(L2736="修改",J2736*'模板使用说明&amp;基础参数'!$E$5*'模板使用说明&amp;基础参数'!$E$11,J2736*'模板使用说明&amp;基础参数'!$E$5*'模板使用说明&amp;基础参数'!$E$10)),IF(K2736="中",IF(L2736="删除",J2736*'模板使用说明&amp;基础参数'!$E$6*'模板使用说明&amp;基础参数'!$E$12,IF(L2736="修改",J2736*'模板使用说明&amp;基础参数'!$E$6*'模板使用说明&amp;基础参数'!$E$11,J2736*'模板使用说明&amp;基础参数'!$E$6*'模板使用说明&amp;基础参数'!$E$10)),IF(L2736="删除",J2736*'模板使用说明&amp;基础参数'!$E$7*'模板使用说明&amp;基础参数'!$E$12,IF(L2736="修改",J2736*'模板使用说明&amp;基础参数'!$E$7*'模板使用说明&amp;基础参数'!$E$11,J2736*'模板使用说明&amp;基础参数'!$E$7*'模板使用说明&amp;基础参数'!$E$10)))))</f>
        <v/>
      </c>
      <c r="N2736" s="82"/>
    </row>
    <row r="2737" spans="1:14">
      <c r="A2737" s="76">
        <f t="shared" si="53"/>
        <v>2732</v>
      </c>
      <c r="B2737" s="77"/>
      <c r="C2737" s="77"/>
      <c r="D2737" s="77"/>
      <c r="E2737" s="77"/>
      <c r="F2737" s="78"/>
      <c r="G2737" s="78"/>
      <c r="H2737" s="78"/>
      <c r="I2737" s="76"/>
      <c r="J2737" s="8" t="str">
        <f>IF(I2737="ILF",IF($C$1="预估功能点",'模板使用说明&amp;基础参数'!$E$15,'模板使用说明&amp;基础参数'!$E$22),IF(I2737="EIF",IF($C$1="预估功能点",'模板使用说明&amp;基础参数'!$E$16,'模板使用说明&amp;基础参数'!$E$23),IF(I2737="EI",IF($C$1="预估功能点",'模板使用说明&amp;基础参数'!$E$17,'模板使用说明&amp;基础参数'!$E$24),IF(I2737="EO",IF($C$1="预估功能点",'模板使用说明&amp;基础参数'!$E$18,'模板使用说明&amp;基础参数'!$E$25),IF(I2737="EQ",IF($C$1="预估功能点",'模板使用说明&amp;基础参数'!$E$19,'模板使用说明&amp;基础参数'!$E$26),"")))))</f>
        <v/>
      </c>
      <c r="K2737" s="80"/>
      <c r="L2737" s="80"/>
      <c r="M2737" s="81" t="str">
        <f>IF(J2737="","",IF(K2737="高",IF(L2737="删除",J2737*'模板使用说明&amp;基础参数'!$E$5*'模板使用说明&amp;基础参数'!$E$12,IF(L2737="修改",J2737*'模板使用说明&amp;基础参数'!$E$5*'模板使用说明&amp;基础参数'!$E$11,J2737*'模板使用说明&amp;基础参数'!$E$5*'模板使用说明&amp;基础参数'!$E$10)),IF(K2737="中",IF(L2737="删除",J2737*'模板使用说明&amp;基础参数'!$E$6*'模板使用说明&amp;基础参数'!$E$12,IF(L2737="修改",J2737*'模板使用说明&amp;基础参数'!$E$6*'模板使用说明&amp;基础参数'!$E$11,J2737*'模板使用说明&amp;基础参数'!$E$6*'模板使用说明&amp;基础参数'!$E$10)),IF(L2737="删除",J2737*'模板使用说明&amp;基础参数'!$E$7*'模板使用说明&amp;基础参数'!$E$12,IF(L2737="修改",J2737*'模板使用说明&amp;基础参数'!$E$7*'模板使用说明&amp;基础参数'!$E$11,J2737*'模板使用说明&amp;基础参数'!$E$7*'模板使用说明&amp;基础参数'!$E$10)))))</f>
        <v/>
      </c>
      <c r="N2737" s="82"/>
    </row>
    <row r="2738" spans="1:14">
      <c r="A2738" s="76">
        <f t="shared" si="53"/>
        <v>2733</v>
      </c>
      <c r="B2738" s="77"/>
      <c r="C2738" s="77"/>
      <c r="D2738" s="77"/>
      <c r="E2738" s="77"/>
      <c r="F2738" s="78"/>
      <c r="G2738" s="78"/>
      <c r="H2738" s="78"/>
      <c r="I2738" s="76"/>
      <c r="J2738" s="8" t="str">
        <f>IF(I2738="ILF",IF($C$1="预估功能点",'模板使用说明&amp;基础参数'!$E$15,'模板使用说明&amp;基础参数'!$E$22),IF(I2738="EIF",IF($C$1="预估功能点",'模板使用说明&amp;基础参数'!$E$16,'模板使用说明&amp;基础参数'!$E$23),IF(I2738="EI",IF($C$1="预估功能点",'模板使用说明&amp;基础参数'!$E$17,'模板使用说明&amp;基础参数'!$E$24),IF(I2738="EO",IF($C$1="预估功能点",'模板使用说明&amp;基础参数'!$E$18,'模板使用说明&amp;基础参数'!$E$25),IF(I2738="EQ",IF($C$1="预估功能点",'模板使用说明&amp;基础参数'!$E$19,'模板使用说明&amp;基础参数'!$E$26),"")))))</f>
        <v/>
      </c>
      <c r="K2738" s="80"/>
      <c r="L2738" s="80"/>
      <c r="M2738" s="81" t="str">
        <f>IF(J2738="","",IF(K2738="高",IF(L2738="删除",J2738*'模板使用说明&amp;基础参数'!$E$5*'模板使用说明&amp;基础参数'!$E$12,IF(L2738="修改",J2738*'模板使用说明&amp;基础参数'!$E$5*'模板使用说明&amp;基础参数'!$E$11,J2738*'模板使用说明&amp;基础参数'!$E$5*'模板使用说明&amp;基础参数'!$E$10)),IF(K2738="中",IF(L2738="删除",J2738*'模板使用说明&amp;基础参数'!$E$6*'模板使用说明&amp;基础参数'!$E$12,IF(L2738="修改",J2738*'模板使用说明&amp;基础参数'!$E$6*'模板使用说明&amp;基础参数'!$E$11,J2738*'模板使用说明&amp;基础参数'!$E$6*'模板使用说明&amp;基础参数'!$E$10)),IF(L2738="删除",J2738*'模板使用说明&amp;基础参数'!$E$7*'模板使用说明&amp;基础参数'!$E$12,IF(L2738="修改",J2738*'模板使用说明&amp;基础参数'!$E$7*'模板使用说明&amp;基础参数'!$E$11,J2738*'模板使用说明&amp;基础参数'!$E$7*'模板使用说明&amp;基础参数'!$E$10)))))</f>
        <v/>
      </c>
      <c r="N2738" s="82"/>
    </row>
    <row r="2739" spans="1:14">
      <c r="A2739" s="76">
        <f t="shared" si="53"/>
        <v>2734</v>
      </c>
      <c r="B2739" s="77"/>
      <c r="C2739" s="77"/>
      <c r="D2739" s="77"/>
      <c r="E2739" s="77"/>
      <c r="F2739" s="78"/>
      <c r="G2739" s="78"/>
      <c r="H2739" s="78"/>
      <c r="I2739" s="76"/>
      <c r="J2739" s="8" t="str">
        <f>IF(I2739="ILF",IF($C$1="预估功能点",'模板使用说明&amp;基础参数'!$E$15,'模板使用说明&amp;基础参数'!$E$22),IF(I2739="EIF",IF($C$1="预估功能点",'模板使用说明&amp;基础参数'!$E$16,'模板使用说明&amp;基础参数'!$E$23),IF(I2739="EI",IF($C$1="预估功能点",'模板使用说明&amp;基础参数'!$E$17,'模板使用说明&amp;基础参数'!$E$24),IF(I2739="EO",IF($C$1="预估功能点",'模板使用说明&amp;基础参数'!$E$18,'模板使用说明&amp;基础参数'!$E$25),IF(I2739="EQ",IF($C$1="预估功能点",'模板使用说明&amp;基础参数'!$E$19,'模板使用说明&amp;基础参数'!$E$26),"")))))</f>
        <v/>
      </c>
      <c r="K2739" s="80"/>
      <c r="L2739" s="80"/>
      <c r="M2739" s="81" t="str">
        <f>IF(J2739="","",IF(K2739="高",IF(L2739="删除",J2739*'模板使用说明&amp;基础参数'!$E$5*'模板使用说明&amp;基础参数'!$E$12,IF(L2739="修改",J2739*'模板使用说明&amp;基础参数'!$E$5*'模板使用说明&amp;基础参数'!$E$11,J2739*'模板使用说明&amp;基础参数'!$E$5*'模板使用说明&amp;基础参数'!$E$10)),IF(K2739="中",IF(L2739="删除",J2739*'模板使用说明&amp;基础参数'!$E$6*'模板使用说明&amp;基础参数'!$E$12,IF(L2739="修改",J2739*'模板使用说明&amp;基础参数'!$E$6*'模板使用说明&amp;基础参数'!$E$11,J2739*'模板使用说明&amp;基础参数'!$E$6*'模板使用说明&amp;基础参数'!$E$10)),IF(L2739="删除",J2739*'模板使用说明&amp;基础参数'!$E$7*'模板使用说明&amp;基础参数'!$E$12,IF(L2739="修改",J2739*'模板使用说明&amp;基础参数'!$E$7*'模板使用说明&amp;基础参数'!$E$11,J2739*'模板使用说明&amp;基础参数'!$E$7*'模板使用说明&amp;基础参数'!$E$10)))))</f>
        <v/>
      </c>
      <c r="N2739" s="82"/>
    </row>
    <row r="2740" spans="1:14">
      <c r="A2740" s="76">
        <f t="shared" si="53"/>
        <v>2735</v>
      </c>
      <c r="B2740" s="77"/>
      <c r="C2740" s="77"/>
      <c r="D2740" s="77"/>
      <c r="E2740" s="77"/>
      <c r="F2740" s="78"/>
      <c r="G2740" s="78"/>
      <c r="H2740" s="78"/>
      <c r="I2740" s="76"/>
      <c r="J2740" s="8" t="str">
        <f>IF(I2740="ILF",IF($C$1="预估功能点",'模板使用说明&amp;基础参数'!$E$15,'模板使用说明&amp;基础参数'!$E$22),IF(I2740="EIF",IF($C$1="预估功能点",'模板使用说明&amp;基础参数'!$E$16,'模板使用说明&amp;基础参数'!$E$23),IF(I2740="EI",IF($C$1="预估功能点",'模板使用说明&amp;基础参数'!$E$17,'模板使用说明&amp;基础参数'!$E$24),IF(I2740="EO",IF($C$1="预估功能点",'模板使用说明&amp;基础参数'!$E$18,'模板使用说明&amp;基础参数'!$E$25),IF(I2740="EQ",IF($C$1="预估功能点",'模板使用说明&amp;基础参数'!$E$19,'模板使用说明&amp;基础参数'!$E$26),"")))))</f>
        <v/>
      </c>
      <c r="K2740" s="80"/>
      <c r="L2740" s="80"/>
      <c r="M2740" s="81" t="str">
        <f>IF(J2740="","",IF(K2740="高",IF(L2740="删除",J2740*'模板使用说明&amp;基础参数'!$E$5*'模板使用说明&amp;基础参数'!$E$12,IF(L2740="修改",J2740*'模板使用说明&amp;基础参数'!$E$5*'模板使用说明&amp;基础参数'!$E$11,J2740*'模板使用说明&amp;基础参数'!$E$5*'模板使用说明&amp;基础参数'!$E$10)),IF(K2740="中",IF(L2740="删除",J2740*'模板使用说明&amp;基础参数'!$E$6*'模板使用说明&amp;基础参数'!$E$12,IF(L2740="修改",J2740*'模板使用说明&amp;基础参数'!$E$6*'模板使用说明&amp;基础参数'!$E$11,J2740*'模板使用说明&amp;基础参数'!$E$6*'模板使用说明&amp;基础参数'!$E$10)),IF(L2740="删除",J2740*'模板使用说明&amp;基础参数'!$E$7*'模板使用说明&amp;基础参数'!$E$12,IF(L2740="修改",J2740*'模板使用说明&amp;基础参数'!$E$7*'模板使用说明&amp;基础参数'!$E$11,J2740*'模板使用说明&amp;基础参数'!$E$7*'模板使用说明&amp;基础参数'!$E$10)))))</f>
        <v/>
      </c>
      <c r="N2740" s="82"/>
    </row>
    <row r="2741" spans="1:14">
      <c r="A2741" s="76">
        <f t="shared" si="53"/>
        <v>2736</v>
      </c>
      <c r="B2741" s="77"/>
      <c r="C2741" s="77"/>
      <c r="D2741" s="77"/>
      <c r="E2741" s="77"/>
      <c r="F2741" s="78"/>
      <c r="G2741" s="78"/>
      <c r="H2741" s="78"/>
      <c r="I2741" s="76"/>
      <c r="J2741" s="8" t="str">
        <f>IF(I2741="ILF",IF($C$1="预估功能点",'模板使用说明&amp;基础参数'!$E$15,'模板使用说明&amp;基础参数'!$E$22),IF(I2741="EIF",IF($C$1="预估功能点",'模板使用说明&amp;基础参数'!$E$16,'模板使用说明&amp;基础参数'!$E$23),IF(I2741="EI",IF($C$1="预估功能点",'模板使用说明&amp;基础参数'!$E$17,'模板使用说明&amp;基础参数'!$E$24),IF(I2741="EO",IF($C$1="预估功能点",'模板使用说明&amp;基础参数'!$E$18,'模板使用说明&amp;基础参数'!$E$25),IF(I2741="EQ",IF($C$1="预估功能点",'模板使用说明&amp;基础参数'!$E$19,'模板使用说明&amp;基础参数'!$E$26),"")))))</f>
        <v/>
      </c>
      <c r="K2741" s="80"/>
      <c r="L2741" s="80"/>
      <c r="M2741" s="81" t="str">
        <f>IF(J2741="","",IF(K2741="高",IF(L2741="删除",J2741*'模板使用说明&amp;基础参数'!$E$5*'模板使用说明&amp;基础参数'!$E$12,IF(L2741="修改",J2741*'模板使用说明&amp;基础参数'!$E$5*'模板使用说明&amp;基础参数'!$E$11,J2741*'模板使用说明&amp;基础参数'!$E$5*'模板使用说明&amp;基础参数'!$E$10)),IF(K2741="中",IF(L2741="删除",J2741*'模板使用说明&amp;基础参数'!$E$6*'模板使用说明&amp;基础参数'!$E$12,IF(L2741="修改",J2741*'模板使用说明&amp;基础参数'!$E$6*'模板使用说明&amp;基础参数'!$E$11,J2741*'模板使用说明&amp;基础参数'!$E$6*'模板使用说明&amp;基础参数'!$E$10)),IF(L2741="删除",J2741*'模板使用说明&amp;基础参数'!$E$7*'模板使用说明&amp;基础参数'!$E$12,IF(L2741="修改",J2741*'模板使用说明&amp;基础参数'!$E$7*'模板使用说明&amp;基础参数'!$E$11,J2741*'模板使用说明&amp;基础参数'!$E$7*'模板使用说明&amp;基础参数'!$E$10)))))</f>
        <v/>
      </c>
      <c r="N2741" s="82"/>
    </row>
    <row r="2742" spans="1:14">
      <c r="A2742" s="76">
        <f t="shared" si="53"/>
        <v>2737</v>
      </c>
      <c r="B2742" s="77"/>
      <c r="C2742" s="77"/>
      <c r="D2742" s="77"/>
      <c r="E2742" s="77"/>
      <c r="F2742" s="78"/>
      <c r="G2742" s="78"/>
      <c r="H2742" s="78"/>
      <c r="I2742" s="76"/>
      <c r="J2742" s="8" t="str">
        <f>IF(I2742="ILF",IF($C$1="预估功能点",'模板使用说明&amp;基础参数'!$E$15,'模板使用说明&amp;基础参数'!$E$22),IF(I2742="EIF",IF($C$1="预估功能点",'模板使用说明&amp;基础参数'!$E$16,'模板使用说明&amp;基础参数'!$E$23),IF(I2742="EI",IF($C$1="预估功能点",'模板使用说明&amp;基础参数'!$E$17,'模板使用说明&amp;基础参数'!$E$24),IF(I2742="EO",IF($C$1="预估功能点",'模板使用说明&amp;基础参数'!$E$18,'模板使用说明&amp;基础参数'!$E$25),IF(I2742="EQ",IF($C$1="预估功能点",'模板使用说明&amp;基础参数'!$E$19,'模板使用说明&amp;基础参数'!$E$26),"")))))</f>
        <v/>
      </c>
      <c r="K2742" s="80"/>
      <c r="L2742" s="80"/>
      <c r="M2742" s="81" t="str">
        <f>IF(J2742="","",IF(K2742="高",IF(L2742="删除",J2742*'模板使用说明&amp;基础参数'!$E$5*'模板使用说明&amp;基础参数'!$E$12,IF(L2742="修改",J2742*'模板使用说明&amp;基础参数'!$E$5*'模板使用说明&amp;基础参数'!$E$11,J2742*'模板使用说明&amp;基础参数'!$E$5*'模板使用说明&amp;基础参数'!$E$10)),IF(K2742="中",IF(L2742="删除",J2742*'模板使用说明&amp;基础参数'!$E$6*'模板使用说明&amp;基础参数'!$E$12,IF(L2742="修改",J2742*'模板使用说明&amp;基础参数'!$E$6*'模板使用说明&amp;基础参数'!$E$11,J2742*'模板使用说明&amp;基础参数'!$E$6*'模板使用说明&amp;基础参数'!$E$10)),IF(L2742="删除",J2742*'模板使用说明&amp;基础参数'!$E$7*'模板使用说明&amp;基础参数'!$E$12,IF(L2742="修改",J2742*'模板使用说明&amp;基础参数'!$E$7*'模板使用说明&amp;基础参数'!$E$11,J2742*'模板使用说明&amp;基础参数'!$E$7*'模板使用说明&amp;基础参数'!$E$10)))))</f>
        <v/>
      </c>
      <c r="N2742" s="82"/>
    </row>
    <row r="2743" spans="1:14">
      <c r="A2743" s="76">
        <f t="shared" si="53"/>
        <v>2738</v>
      </c>
      <c r="B2743" s="77"/>
      <c r="C2743" s="77"/>
      <c r="D2743" s="77"/>
      <c r="E2743" s="77"/>
      <c r="F2743" s="78"/>
      <c r="G2743" s="78"/>
      <c r="H2743" s="78"/>
      <c r="I2743" s="76"/>
      <c r="J2743" s="8" t="str">
        <f>IF(I2743="ILF",IF($C$1="预估功能点",'模板使用说明&amp;基础参数'!$E$15,'模板使用说明&amp;基础参数'!$E$22),IF(I2743="EIF",IF($C$1="预估功能点",'模板使用说明&amp;基础参数'!$E$16,'模板使用说明&amp;基础参数'!$E$23),IF(I2743="EI",IF($C$1="预估功能点",'模板使用说明&amp;基础参数'!$E$17,'模板使用说明&amp;基础参数'!$E$24),IF(I2743="EO",IF($C$1="预估功能点",'模板使用说明&amp;基础参数'!$E$18,'模板使用说明&amp;基础参数'!$E$25),IF(I2743="EQ",IF($C$1="预估功能点",'模板使用说明&amp;基础参数'!$E$19,'模板使用说明&amp;基础参数'!$E$26),"")))))</f>
        <v/>
      </c>
      <c r="K2743" s="80"/>
      <c r="L2743" s="80"/>
      <c r="M2743" s="81" t="str">
        <f>IF(J2743="","",IF(K2743="高",IF(L2743="删除",J2743*'模板使用说明&amp;基础参数'!$E$5*'模板使用说明&amp;基础参数'!$E$12,IF(L2743="修改",J2743*'模板使用说明&amp;基础参数'!$E$5*'模板使用说明&amp;基础参数'!$E$11,J2743*'模板使用说明&amp;基础参数'!$E$5*'模板使用说明&amp;基础参数'!$E$10)),IF(K2743="中",IF(L2743="删除",J2743*'模板使用说明&amp;基础参数'!$E$6*'模板使用说明&amp;基础参数'!$E$12,IF(L2743="修改",J2743*'模板使用说明&amp;基础参数'!$E$6*'模板使用说明&amp;基础参数'!$E$11,J2743*'模板使用说明&amp;基础参数'!$E$6*'模板使用说明&amp;基础参数'!$E$10)),IF(L2743="删除",J2743*'模板使用说明&amp;基础参数'!$E$7*'模板使用说明&amp;基础参数'!$E$12,IF(L2743="修改",J2743*'模板使用说明&amp;基础参数'!$E$7*'模板使用说明&amp;基础参数'!$E$11,J2743*'模板使用说明&amp;基础参数'!$E$7*'模板使用说明&amp;基础参数'!$E$10)))))</f>
        <v/>
      </c>
      <c r="N2743" s="82"/>
    </row>
    <row r="2744" spans="1:14">
      <c r="A2744" s="76">
        <f t="shared" si="53"/>
        <v>2739</v>
      </c>
      <c r="B2744" s="77"/>
      <c r="C2744" s="77"/>
      <c r="D2744" s="77"/>
      <c r="E2744" s="77"/>
      <c r="F2744" s="78"/>
      <c r="G2744" s="78"/>
      <c r="H2744" s="78"/>
      <c r="I2744" s="76"/>
      <c r="J2744" s="8" t="str">
        <f>IF(I2744="ILF",IF($C$1="预估功能点",'模板使用说明&amp;基础参数'!$E$15,'模板使用说明&amp;基础参数'!$E$22),IF(I2744="EIF",IF($C$1="预估功能点",'模板使用说明&amp;基础参数'!$E$16,'模板使用说明&amp;基础参数'!$E$23),IF(I2744="EI",IF($C$1="预估功能点",'模板使用说明&amp;基础参数'!$E$17,'模板使用说明&amp;基础参数'!$E$24),IF(I2744="EO",IF($C$1="预估功能点",'模板使用说明&amp;基础参数'!$E$18,'模板使用说明&amp;基础参数'!$E$25),IF(I2744="EQ",IF($C$1="预估功能点",'模板使用说明&amp;基础参数'!$E$19,'模板使用说明&amp;基础参数'!$E$26),"")))))</f>
        <v/>
      </c>
      <c r="K2744" s="80"/>
      <c r="L2744" s="80"/>
      <c r="M2744" s="81" t="str">
        <f>IF(J2744="","",IF(K2744="高",IF(L2744="删除",J2744*'模板使用说明&amp;基础参数'!$E$5*'模板使用说明&amp;基础参数'!$E$12,IF(L2744="修改",J2744*'模板使用说明&amp;基础参数'!$E$5*'模板使用说明&amp;基础参数'!$E$11,J2744*'模板使用说明&amp;基础参数'!$E$5*'模板使用说明&amp;基础参数'!$E$10)),IF(K2744="中",IF(L2744="删除",J2744*'模板使用说明&amp;基础参数'!$E$6*'模板使用说明&amp;基础参数'!$E$12,IF(L2744="修改",J2744*'模板使用说明&amp;基础参数'!$E$6*'模板使用说明&amp;基础参数'!$E$11,J2744*'模板使用说明&amp;基础参数'!$E$6*'模板使用说明&amp;基础参数'!$E$10)),IF(L2744="删除",J2744*'模板使用说明&amp;基础参数'!$E$7*'模板使用说明&amp;基础参数'!$E$12,IF(L2744="修改",J2744*'模板使用说明&amp;基础参数'!$E$7*'模板使用说明&amp;基础参数'!$E$11,J2744*'模板使用说明&amp;基础参数'!$E$7*'模板使用说明&amp;基础参数'!$E$10)))))</f>
        <v/>
      </c>
      <c r="N2744" s="82"/>
    </row>
    <row r="2745" spans="1:14">
      <c r="A2745" s="76">
        <f t="shared" si="53"/>
        <v>2740</v>
      </c>
      <c r="B2745" s="77"/>
      <c r="C2745" s="77"/>
      <c r="D2745" s="77"/>
      <c r="E2745" s="77"/>
      <c r="F2745" s="78"/>
      <c r="G2745" s="78"/>
      <c r="H2745" s="78"/>
      <c r="I2745" s="76"/>
      <c r="J2745" s="8" t="str">
        <f>IF(I2745="ILF",IF($C$1="预估功能点",'模板使用说明&amp;基础参数'!$E$15,'模板使用说明&amp;基础参数'!$E$22),IF(I2745="EIF",IF($C$1="预估功能点",'模板使用说明&amp;基础参数'!$E$16,'模板使用说明&amp;基础参数'!$E$23),IF(I2745="EI",IF($C$1="预估功能点",'模板使用说明&amp;基础参数'!$E$17,'模板使用说明&amp;基础参数'!$E$24),IF(I2745="EO",IF($C$1="预估功能点",'模板使用说明&amp;基础参数'!$E$18,'模板使用说明&amp;基础参数'!$E$25),IF(I2745="EQ",IF($C$1="预估功能点",'模板使用说明&amp;基础参数'!$E$19,'模板使用说明&amp;基础参数'!$E$26),"")))))</f>
        <v/>
      </c>
      <c r="K2745" s="80"/>
      <c r="L2745" s="80"/>
      <c r="M2745" s="81" t="str">
        <f>IF(J2745="","",IF(K2745="高",IF(L2745="删除",J2745*'模板使用说明&amp;基础参数'!$E$5*'模板使用说明&amp;基础参数'!$E$12,IF(L2745="修改",J2745*'模板使用说明&amp;基础参数'!$E$5*'模板使用说明&amp;基础参数'!$E$11,J2745*'模板使用说明&amp;基础参数'!$E$5*'模板使用说明&amp;基础参数'!$E$10)),IF(K2745="中",IF(L2745="删除",J2745*'模板使用说明&amp;基础参数'!$E$6*'模板使用说明&amp;基础参数'!$E$12,IF(L2745="修改",J2745*'模板使用说明&amp;基础参数'!$E$6*'模板使用说明&amp;基础参数'!$E$11,J2745*'模板使用说明&amp;基础参数'!$E$6*'模板使用说明&amp;基础参数'!$E$10)),IF(L2745="删除",J2745*'模板使用说明&amp;基础参数'!$E$7*'模板使用说明&amp;基础参数'!$E$12,IF(L2745="修改",J2745*'模板使用说明&amp;基础参数'!$E$7*'模板使用说明&amp;基础参数'!$E$11,J2745*'模板使用说明&amp;基础参数'!$E$7*'模板使用说明&amp;基础参数'!$E$10)))))</f>
        <v/>
      </c>
      <c r="N2745" s="82"/>
    </row>
    <row r="2746" spans="1:14">
      <c r="A2746" s="76">
        <f t="shared" si="53"/>
        <v>2741</v>
      </c>
      <c r="B2746" s="77"/>
      <c r="C2746" s="77"/>
      <c r="D2746" s="77"/>
      <c r="E2746" s="77"/>
      <c r="F2746" s="78"/>
      <c r="G2746" s="78"/>
      <c r="H2746" s="78"/>
      <c r="I2746" s="76"/>
      <c r="J2746" s="8" t="str">
        <f>IF(I2746="ILF",IF($C$1="预估功能点",'模板使用说明&amp;基础参数'!$E$15,'模板使用说明&amp;基础参数'!$E$22),IF(I2746="EIF",IF($C$1="预估功能点",'模板使用说明&amp;基础参数'!$E$16,'模板使用说明&amp;基础参数'!$E$23),IF(I2746="EI",IF($C$1="预估功能点",'模板使用说明&amp;基础参数'!$E$17,'模板使用说明&amp;基础参数'!$E$24),IF(I2746="EO",IF($C$1="预估功能点",'模板使用说明&amp;基础参数'!$E$18,'模板使用说明&amp;基础参数'!$E$25),IF(I2746="EQ",IF($C$1="预估功能点",'模板使用说明&amp;基础参数'!$E$19,'模板使用说明&amp;基础参数'!$E$26),"")))))</f>
        <v/>
      </c>
      <c r="K2746" s="80"/>
      <c r="L2746" s="80"/>
      <c r="M2746" s="81" t="str">
        <f>IF(J2746="","",IF(K2746="高",IF(L2746="删除",J2746*'模板使用说明&amp;基础参数'!$E$5*'模板使用说明&amp;基础参数'!$E$12,IF(L2746="修改",J2746*'模板使用说明&amp;基础参数'!$E$5*'模板使用说明&amp;基础参数'!$E$11,J2746*'模板使用说明&amp;基础参数'!$E$5*'模板使用说明&amp;基础参数'!$E$10)),IF(K2746="中",IF(L2746="删除",J2746*'模板使用说明&amp;基础参数'!$E$6*'模板使用说明&amp;基础参数'!$E$12,IF(L2746="修改",J2746*'模板使用说明&amp;基础参数'!$E$6*'模板使用说明&amp;基础参数'!$E$11,J2746*'模板使用说明&amp;基础参数'!$E$6*'模板使用说明&amp;基础参数'!$E$10)),IF(L2746="删除",J2746*'模板使用说明&amp;基础参数'!$E$7*'模板使用说明&amp;基础参数'!$E$12,IF(L2746="修改",J2746*'模板使用说明&amp;基础参数'!$E$7*'模板使用说明&amp;基础参数'!$E$11,J2746*'模板使用说明&amp;基础参数'!$E$7*'模板使用说明&amp;基础参数'!$E$10)))))</f>
        <v/>
      </c>
      <c r="N2746" s="82"/>
    </row>
    <row r="2747" spans="1:14">
      <c r="A2747" s="76">
        <f t="shared" si="53"/>
        <v>2742</v>
      </c>
      <c r="B2747" s="77"/>
      <c r="C2747" s="77"/>
      <c r="D2747" s="77"/>
      <c r="E2747" s="77"/>
      <c r="F2747" s="78"/>
      <c r="G2747" s="78"/>
      <c r="H2747" s="78"/>
      <c r="I2747" s="76"/>
      <c r="J2747" s="8" t="str">
        <f>IF(I2747="ILF",IF($C$1="预估功能点",'模板使用说明&amp;基础参数'!$E$15,'模板使用说明&amp;基础参数'!$E$22),IF(I2747="EIF",IF($C$1="预估功能点",'模板使用说明&amp;基础参数'!$E$16,'模板使用说明&amp;基础参数'!$E$23),IF(I2747="EI",IF($C$1="预估功能点",'模板使用说明&amp;基础参数'!$E$17,'模板使用说明&amp;基础参数'!$E$24),IF(I2747="EO",IF($C$1="预估功能点",'模板使用说明&amp;基础参数'!$E$18,'模板使用说明&amp;基础参数'!$E$25),IF(I2747="EQ",IF($C$1="预估功能点",'模板使用说明&amp;基础参数'!$E$19,'模板使用说明&amp;基础参数'!$E$26),"")))))</f>
        <v/>
      </c>
      <c r="K2747" s="80"/>
      <c r="L2747" s="80"/>
      <c r="M2747" s="81" t="str">
        <f>IF(J2747="","",IF(K2747="高",IF(L2747="删除",J2747*'模板使用说明&amp;基础参数'!$E$5*'模板使用说明&amp;基础参数'!$E$12,IF(L2747="修改",J2747*'模板使用说明&amp;基础参数'!$E$5*'模板使用说明&amp;基础参数'!$E$11,J2747*'模板使用说明&amp;基础参数'!$E$5*'模板使用说明&amp;基础参数'!$E$10)),IF(K2747="中",IF(L2747="删除",J2747*'模板使用说明&amp;基础参数'!$E$6*'模板使用说明&amp;基础参数'!$E$12,IF(L2747="修改",J2747*'模板使用说明&amp;基础参数'!$E$6*'模板使用说明&amp;基础参数'!$E$11,J2747*'模板使用说明&amp;基础参数'!$E$6*'模板使用说明&amp;基础参数'!$E$10)),IF(L2747="删除",J2747*'模板使用说明&amp;基础参数'!$E$7*'模板使用说明&amp;基础参数'!$E$12,IF(L2747="修改",J2747*'模板使用说明&amp;基础参数'!$E$7*'模板使用说明&amp;基础参数'!$E$11,J2747*'模板使用说明&amp;基础参数'!$E$7*'模板使用说明&amp;基础参数'!$E$10)))))</f>
        <v/>
      </c>
      <c r="N2747" s="82"/>
    </row>
    <row r="2748" spans="1:14">
      <c r="A2748" s="76">
        <f t="shared" si="53"/>
        <v>2743</v>
      </c>
      <c r="B2748" s="77"/>
      <c r="C2748" s="77"/>
      <c r="D2748" s="77"/>
      <c r="E2748" s="77"/>
      <c r="F2748" s="78"/>
      <c r="G2748" s="78"/>
      <c r="H2748" s="78"/>
      <c r="I2748" s="76"/>
      <c r="J2748" s="8" t="str">
        <f>IF(I2748="ILF",IF($C$1="预估功能点",'模板使用说明&amp;基础参数'!$E$15,'模板使用说明&amp;基础参数'!$E$22),IF(I2748="EIF",IF($C$1="预估功能点",'模板使用说明&amp;基础参数'!$E$16,'模板使用说明&amp;基础参数'!$E$23),IF(I2748="EI",IF($C$1="预估功能点",'模板使用说明&amp;基础参数'!$E$17,'模板使用说明&amp;基础参数'!$E$24),IF(I2748="EO",IF($C$1="预估功能点",'模板使用说明&amp;基础参数'!$E$18,'模板使用说明&amp;基础参数'!$E$25),IF(I2748="EQ",IF($C$1="预估功能点",'模板使用说明&amp;基础参数'!$E$19,'模板使用说明&amp;基础参数'!$E$26),"")))))</f>
        <v/>
      </c>
      <c r="K2748" s="80"/>
      <c r="L2748" s="80"/>
      <c r="M2748" s="81" t="str">
        <f>IF(J2748="","",IF(K2748="高",IF(L2748="删除",J2748*'模板使用说明&amp;基础参数'!$E$5*'模板使用说明&amp;基础参数'!$E$12,IF(L2748="修改",J2748*'模板使用说明&amp;基础参数'!$E$5*'模板使用说明&amp;基础参数'!$E$11,J2748*'模板使用说明&amp;基础参数'!$E$5*'模板使用说明&amp;基础参数'!$E$10)),IF(K2748="中",IF(L2748="删除",J2748*'模板使用说明&amp;基础参数'!$E$6*'模板使用说明&amp;基础参数'!$E$12,IF(L2748="修改",J2748*'模板使用说明&amp;基础参数'!$E$6*'模板使用说明&amp;基础参数'!$E$11,J2748*'模板使用说明&amp;基础参数'!$E$6*'模板使用说明&amp;基础参数'!$E$10)),IF(L2748="删除",J2748*'模板使用说明&amp;基础参数'!$E$7*'模板使用说明&amp;基础参数'!$E$12,IF(L2748="修改",J2748*'模板使用说明&amp;基础参数'!$E$7*'模板使用说明&amp;基础参数'!$E$11,J2748*'模板使用说明&amp;基础参数'!$E$7*'模板使用说明&amp;基础参数'!$E$10)))))</f>
        <v/>
      </c>
      <c r="N2748" s="82"/>
    </row>
    <row r="2749" spans="1:14">
      <c r="A2749" s="76">
        <f t="shared" si="53"/>
        <v>2744</v>
      </c>
      <c r="B2749" s="77"/>
      <c r="C2749" s="77"/>
      <c r="D2749" s="77"/>
      <c r="E2749" s="77"/>
      <c r="F2749" s="78"/>
      <c r="G2749" s="78"/>
      <c r="H2749" s="78"/>
      <c r="I2749" s="76"/>
      <c r="J2749" s="8" t="str">
        <f>IF(I2749="ILF",IF($C$1="预估功能点",'模板使用说明&amp;基础参数'!$E$15,'模板使用说明&amp;基础参数'!$E$22),IF(I2749="EIF",IF($C$1="预估功能点",'模板使用说明&amp;基础参数'!$E$16,'模板使用说明&amp;基础参数'!$E$23),IF(I2749="EI",IF($C$1="预估功能点",'模板使用说明&amp;基础参数'!$E$17,'模板使用说明&amp;基础参数'!$E$24),IF(I2749="EO",IF($C$1="预估功能点",'模板使用说明&amp;基础参数'!$E$18,'模板使用说明&amp;基础参数'!$E$25),IF(I2749="EQ",IF($C$1="预估功能点",'模板使用说明&amp;基础参数'!$E$19,'模板使用说明&amp;基础参数'!$E$26),"")))))</f>
        <v/>
      </c>
      <c r="K2749" s="80"/>
      <c r="L2749" s="80"/>
      <c r="M2749" s="81" t="str">
        <f>IF(J2749="","",IF(K2749="高",IF(L2749="删除",J2749*'模板使用说明&amp;基础参数'!$E$5*'模板使用说明&amp;基础参数'!$E$12,IF(L2749="修改",J2749*'模板使用说明&amp;基础参数'!$E$5*'模板使用说明&amp;基础参数'!$E$11,J2749*'模板使用说明&amp;基础参数'!$E$5*'模板使用说明&amp;基础参数'!$E$10)),IF(K2749="中",IF(L2749="删除",J2749*'模板使用说明&amp;基础参数'!$E$6*'模板使用说明&amp;基础参数'!$E$12,IF(L2749="修改",J2749*'模板使用说明&amp;基础参数'!$E$6*'模板使用说明&amp;基础参数'!$E$11,J2749*'模板使用说明&amp;基础参数'!$E$6*'模板使用说明&amp;基础参数'!$E$10)),IF(L2749="删除",J2749*'模板使用说明&amp;基础参数'!$E$7*'模板使用说明&amp;基础参数'!$E$12,IF(L2749="修改",J2749*'模板使用说明&amp;基础参数'!$E$7*'模板使用说明&amp;基础参数'!$E$11,J2749*'模板使用说明&amp;基础参数'!$E$7*'模板使用说明&amp;基础参数'!$E$10)))))</f>
        <v/>
      </c>
      <c r="N2749" s="82"/>
    </row>
    <row r="2750" spans="1:14">
      <c r="A2750" s="76">
        <f t="shared" si="53"/>
        <v>2745</v>
      </c>
      <c r="B2750" s="77"/>
      <c r="C2750" s="77"/>
      <c r="D2750" s="77"/>
      <c r="E2750" s="77"/>
      <c r="F2750" s="78"/>
      <c r="G2750" s="78"/>
      <c r="H2750" s="78"/>
      <c r="I2750" s="76"/>
      <c r="J2750" s="8" t="str">
        <f>IF(I2750="ILF",IF($C$1="预估功能点",'模板使用说明&amp;基础参数'!$E$15,'模板使用说明&amp;基础参数'!$E$22),IF(I2750="EIF",IF($C$1="预估功能点",'模板使用说明&amp;基础参数'!$E$16,'模板使用说明&amp;基础参数'!$E$23),IF(I2750="EI",IF($C$1="预估功能点",'模板使用说明&amp;基础参数'!$E$17,'模板使用说明&amp;基础参数'!$E$24),IF(I2750="EO",IF($C$1="预估功能点",'模板使用说明&amp;基础参数'!$E$18,'模板使用说明&amp;基础参数'!$E$25),IF(I2750="EQ",IF($C$1="预估功能点",'模板使用说明&amp;基础参数'!$E$19,'模板使用说明&amp;基础参数'!$E$26),"")))))</f>
        <v/>
      </c>
      <c r="K2750" s="80"/>
      <c r="L2750" s="80"/>
      <c r="M2750" s="81" t="str">
        <f>IF(J2750="","",IF(K2750="高",IF(L2750="删除",J2750*'模板使用说明&amp;基础参数'!$E$5*'模板使用说明&amp;基础参数'!$E$12,IF(L2750="修改",J2750*'模板使用说明&amp;基础参数'!$E$5*'模板使用说明&amp;基础参数'!$E$11,J2750*'模板使用说明&amp;基础参数'!$E$5*'模板使用说明&amp;基础参数'!$E$10)),IF(K2750="中",IF(L2750="删除",J2750*'模板使用说明&amp;基础参数'!$E$6*'模板使用说明&amp;基础参数'!$E$12,IF(L2750="修改",J2750*'模板使用说明&amp;基础参数'!$E$6*'模板使用说明&amp;基础参数'!$E$11,J2750*'模板使用说明&amp;基础参数'!$E$6*'模板使用说明&amp;基础参数'!$E$10)),IF(L2750="删除",J2750*'模板使用说明&amp;基础参数'!$E$7*'模板使用说明&amp;基础参数'!$E$12,IF(L2750="修改",J2750*'模板使用说明&amp;基础参数'!$E$7*'模板使用说明&amp;基础参数'!$E$11,J2750*'模板使用说明&amp;基础参数'!$E$7*'模板使用说明&amp;基础参数'!$E$10)))))</f>
        <v/>
      </c>
      <c r="N2750" s="82"/>
    </row>
    <row r="2751" spans="1:14">
      <c r="A2751" s="76">
        <f t="shared" si="53"/>
        <v>2746</v>
      </c>
      <c r="B2751" s="77"/>
      <c r="C2751" s="77"/>
      <c r="D2751" s="77"/>
      <c r="E2751" s="77"/>
      <c r="F2751" s="78"/>
      <c r="G2751" s="78"/>
      <c r="H2751" s="78"/>
      <c r="I2751" s="76"/>
      <c r="J2751" s="8" t="str">
        <f>IF(I2751="ILF",IF($C$1="预估功能点",'模板使用说明&amp;基础参数'!$E$15,'模板使用说明&amp;基础参数'!$E$22),IF(I2751="EIF",IF($C$1="预估功能点",'模板使用说明&amp;基础参数'!$E$16,'模板使用说明&amp;基础参数'!$E$23),IF(I2751="EI",IF($C$1="预估功能点",'模板使用说明&amp;基础参数'!$E$17,'模板使用说明&amp;基础参数'!$E$24),IF(I2751="EO",IF($C$1="预估功能点",'模板使用说明&amp;基础参数'!$E$18,'模板使用说明&amp;基础参数'!$E$25),IF(I2751="EQ",IF($C$1="预估功能点",'模板使用说明&amp;基础参数'!$E$19,'模板使用说明&amp;基础参数'!$E$26),"")))))</f>
        <v/>
      </c>
      <c r="K2751" s="80"/>
      <c r="L2751" s="80"/>
      <c r="M2751" s="81" t="str">
        <f>IF(J2751="","",IF(K2751="高",IF(L2751="删除",J2751*'模板使用说明&amp;基础参数'!$E$5*'模板使用说明&amp;基础参数'!$E$12,IF(L2751="修改",J2751*'模板使用说明&amp;基础参数'!$E$5*'模板使用说明&amp;基础参数'!$E$11,J2751*'模板使用说明&amp;基础参数'!$E$5*'模板使用说明&amp;基础参数'!$E$10)),IF(K2751="中",IF(L2751="删除",J2751*'模板使用说明&amp;基础参数'!$E$6*'模板使用说明&amp;基础参数'!$E$12,IF(L2751="修改",J2751*'模板使用说明&amp;基础参数'!$E$6*'模板使用说明&amp;基础参数'!$E$11,J2751*'模板使用说明&amp;基础参数'!$E$6*'模板使用说明&amp;基础参数'!$E$10)),IF(L2751="删除",J2751*'模板使用说明&amp;基础参数'!$E$7*'模板使用说明&amp;基础参数'!$E$12,IF(L2751="修改",J2751*'模板使用说明&amp;基础参数'!$E$7*'模板使用说明&amp;基础参数'!$E$11,J2751*'模板使用说明&amp;基础参数'!$E$7*'模板使用说明&amp;基础参数'!$E$10)))))</f>
        <v/>
      </c>
      <c r="N2751" s="82"/>
    </row>
    <row r="2752" spans="1:14">
      <c r="A2752" s="76">
        <f t="shared" si="53"/>
        <v>2747</v>
      </c>
      <c r="B2752" s="77"/>
      <c r="C2752" s="77"/>
      <c r="D2752" s="77"/>
      <c r="E2752" s="77"/>
      <c r="F2752" s="78"/>
      <c r="G2752" s="78"/>
      <c r="H2752" s="78"/>
      <c r="I2752" s="76"/>
      <c r="J2752" s="8" t="str">
        <f>IF(I2752="ILF",IF($C$1="预估功能点",'模板使用说明&amp;基础参数'!$E$15,'模板使用说明&amp;基础参数'!$E$22),IF(I2752="EIF",IF($C$1="预估功能点",'模板使用说明&amp;基础参数'!$E$16,'模板使用说明&amp;基础参数'!$E$23),IF(I2752="EI",IF($C$1="预估功能点",'模板使用说明&amp;基础参数'!$E$17,'模板使用说明&amp;基础参数'!$E$24),IF(I2752="EO",IF($C$1="预估功能点",'模板使用说明&amp;基础参数'!$E$18,'模板使用说明&amp;基础参数'!$E$25),IF(I2752="EQ",IF($C$1="预估功能点",'模板使用说明&amp;基础参数'!$E$19,'模板使用说明&amp;基础参数'!$E$26),"")))))</f>
        <v/>
      </c>
      <c r="K2752" s="80"/>
      <c r="L2752" s="80"/>
      <c r="M2752" s="81" t="str">
        <f>IF(J2752="","",IF(K2752="高",IF(L2752="删除",J2752*'模板使用说明&amp;基础参数'!$E$5*'模板使用说明&amp;基础参数'!$E$12,IF(L2752="修改",J2752*'模板使用说明&amp;基础参数'!$E$5*'模板使用说明&amp;基础参数'!$E$11,J2752*'模板使用说明&amp;基础参数'!$E$5*'模板使用说明&amp;基础参数'!$E$10)),IF(K2752="中",IF(L2752="删除",J2752*'模板使用说明&amp;基础参数'!$E$6*'模板使用说明&amp;基础参数'!$E$12,IF(L2752="修改",J2752*'模板使用说明&amp;基础参数'!$E$6*'模板使用说明&amp;基础参数'!$E$11,J2752*'模板使用说明&amp;基础参数'!$E$6*'模板使用说明&amp;基础参数'!$E$10)),IF(L2752="删除",J2752*'模板使用说明&amp;基础参数'!$E$7*'模板使用说明&amp;基础参数'!$E$12,IF(L2752="修改",J2752*'模板使用说明&amp;基础参数'!$E$7*'模板使用说明&amp;基础参数'!$E$11,J2752*'模板使用说明&amp;基础参数'!$E$7*'模板使用说明&amp;基础参数'!$E$10)))))</f>
        <v/>
      </c>
      <c r="N2752" s="82"/>
    </row>
    <row r="2753" spans="1:14">
      <c r="A2753" s="76">
        <f t="shared" si="53"/>
        <v>2748</v>
      </c>
      <c r="B2753" s="77"/>
      <c r="C2753" s="77"/>
      <c r="D2753" s="77"/>
      <c r="E2753" s="77"/>
      <c r="F2753" s="78"/>
      <c r="G2753" s="78"/>
      <c r="H2753" s="78"/>
      <c r="I2753" s="76"/>
      <c r="J2753" s="8" t="str">
        <f>IF(I2753="ILF",IF($C$1="预估功能点",'模板使用说明&amp;基础参数'!$E$15,'模板使用说明&amp;基础参数'!$E$22),IF(I2753="EIF",IF($C$1="预估功能点",'模板使用说明&amp;基础参数'!$E$16,'模板使用说明&amp;基础参数'!$E$23),IF(I2753="EI",IF($C$1="预估功能点",'模板使用说明&amp;基础参数'!$E$17,'模板使用说明&amp;基础参数'!$E$24),IF(I2753="EO",IF($C$1="预估功能点",'模板使用说明&amp;基础参数'!$E$18,'模板使用说明&amp;基础参数'!$E$25),IF(I2753="EQ",IF($C$1="预估功能点",'模板使用说明&amp;基础参数'!$E$19,'模板使用说明&amp;基础参数'!$E$26),"")))))</f>
        <v/>
      </c>
      <c r="K2753" s="80"/>
      <c r="L2753" s="80"/>
      <c r="M2753" s="81" t="str">
        <f>IF(J2753="","",IF(K2753="高",IF(L2753="删除",J2753*'模板使用说明&amp;基础参数'!$E$5*'模板使用说明&amp;基础参数'!$E$12,IF(L2753="修改",J2753*'模板使用说明&amp;基础参数'!$E$5*'模板使用说明&amp;基础参数'!$E$11,J2753*'模板使用说明&amp;基础参数'!$E$5*'模板使用说明&amp;基础参数'!$E$10)),IF(K2753="中",IF(L2753="删除",J2753*'模板使用说明&amp;基础参数'!$E$6*'模板使用说明&amp;基础参数'!$E$12,IF(L2753="修改",J2753*'模板使用说明&amp;基础参数'!$E$6*'模板使用说明&amp;基础参数'!$E$11,J2753*'模板使用说明&amp;基础参数'!$E$6*'模板使用说明&amp;基础参数'!$E$10)),IF(L2753="删除",J2753*'模板使用说明&amp;基础参数'!$E$7*'模板使用说明&amp;基础参数'!$E$12,IF(L2753="修改",J2753*'模板使用说明&amp;基础参数'!$E$7*'模板使用说明&amp;基础参数'!$E$11,J2753*'模板使用说明&amp;基础参数'!$E$7*'模板使用说明&amp;基础参数'!$E$10)))))</f>
        <v/>
      </c>
      <c r="N2753" s="82"/>
    </row>
    <row r="2754" spans="1:14">
      <c r="A2754" s="76">
        <f t="shared" si="53"/>
        <v>2749</v>
      </c>
      <c r="B2754" s="77"/>
      <c r="C2754" s="77"/>
      <c r="D2754" s="77"/>
      <c r="E2754" s="77"/>
      <c r="F2754" s="78"/>
      <c r="G2754" s="78"/>
      <c r="H2754" s="78"/>
      <c r="I2754" s="76"/>
      <c r="J2754" s="8" t="str">
        <f>IF(I2754="ILF",IF($C$1="预估功能点",'模板使用说明&amp;基础参数'!$E$15,'模板使用说明&amp;基础参数'!$E$22),IF(I2754="EIF",IF($C$1="预估功能点",'模板使用说明&amp;基础参数'!$E$16,'模板使用说明&amp;基础参数'!$E$23),IF(I2754="EI",IF($C$1="预估功能点",'模板使用说明&amp;基础参数'!$E$17,'模板使用说明&amp;基础参数'!$E$24),IF(I2754="EO",IF($C$1="预估功能点",'模板使用说明&amp;基础参数'!$E$18,'模板使用说明&amp;基础参数'!$E$25),IF(I2754="EQ",IF($C$1="预估功能点",'模板使用说明&amp;基础参数'!$E$19,'模板使用说明&amp;基础参数'!$E$26),"")))))</f>
        <v/>
      </c>
      <c r="K2754" s="80"/>
      <c r="L2754" s="80"/>
      <c r="M2754" s="81" t="str">
        <f>IF(J2754="","",IF(K2754="高",IF(L2754="删除",J2754*'模板使用说明&amp;基础参数'!$E$5*'模板使用说明&amp;基础参数'!$E$12,IF(L2754="修改",J2754*'模板使用说明&amp;基础参数'!$E$5*'模板使用说明&amp;基础参数'!$E$11,J2754*'模板使用说明&amp;基础参数'!$E$5*'模板使用说明&amp;基础参数'!$E$10)),IF(K2754="中",IF(L2754="删除",J2754*'模板使用说明&amp;基础参数'!$E$6*'模板使用说明&amp;基础参数'!$E$12,IF(L2754="修改",J2754*'模板使用说明&amp;基础参数'!$E$6*'模板使用说明&amp;基础参数'!$E$11,J2754*'模板使用说明&amp;基础参数'!$E$6*'模板使用说明&amp;基础参数'!$E$10)),IF(L2754="删除",J2754*'模板使用说明&amp;基础参数'!$E$7*'模板使用说明&amp;基础参数'!$E$12,IF(L2754="修改",J2754*'模板使用说明&amp;基础参数'!$E$7*'模板使用说明&amp;基础参数'!$E$11,J2754*'模板使用说明&amp;基础参数'!$E$7*'模板使用说明&amp;基础参数'!$E$10)))))</f>
        <v/>
      </c>
      <c r="N2754" s="82"/>
    </row>
    <row r="2755" spans="1:14">
      <c r="A2755" s="76">
        <f t="shared" si="53"/>
        <v>2750</v>
      </c>
      <c r="B2755" s="77"/>
      <c r="C2755" s="77"/>
      <c r="D2755" s="77"/>
      <c r="E2755" s="77"/>
      <c r="F2755" s="78"/>
      <c r="G2755" s="78"/>
      <c r="H2755" s="78"/>
      <c r="I2755" s="76"/>
      <c r="J2755" s="8" t="str">
        <f>IF(I2755="ILF",IF($C$1="预估功能点",'模板使用说明&amp;基础参数'!$E$15,'模板使用说明&amp;基础参数'!$E$22),IF(I2755="EIF",IF($C$1="预估功能点",'模板使用说明&amp;基础参数'!$E$16,'模板使用说明&amp;基础参数'!$E$23),IF(I2755="EI",IF($C$1="预估功能点",'模板使用说明&amp;基础参数'!$E$17,'模板使用说明&amp;基础参数'!$E$24),IF(I2755="EO",IF($C$1="预估功能点",'模板使用说明&amp;基础参数'!$E$18,'模板使用说明&amp;基础参数'!$E$25),IF(I2755="EQ",IF($C$1="预估功能点",'模板使用说明&amp;基础参数'!$E$19,'模板使用说明&amp;基础参数'!$E$26),"")))))</f>
        <v/>
      </c>
      <c r="K2755" s="80"/>
      <c r="L2755" s="80"/>
      <c r="M2755" s="81" t="str">
        <f>IF(J2755="","",IF(K2755="高",IF(L2755="删除",J2755*'模板使用说明&amp;基础参数'!$E$5*'模板使用说明&amp;基础参数'!$E$12,IF(L2755="修改",J2755*'模板使用说明&amp;基础参数'!$E$5*'模板使用说明&amp;基础参数'!$E$11,J2755*'模板使用说明&amp;基础参数'!$E$5*'模板使用说明&amp;基础参数'!$E$10)),IF(K2755="中",IF(L2755="删除",J2755*'模板使用说明&amp;基础参数'!$E$6*'模板使用说明&amp;基础参数'!$E$12,IF(L2755="修改",J2755*'模板使用说明&amp;基础参数'!$E$6*'模板使用说明&amp;基础参数'!$E$11,J2755*'模板使用说明&amp;基础参数'!$E$6*'模板使用说明&amp;基础参数'!$E$10)),IF(L2755="删除",J2755*'模板使用说明&amp;基础参数'!$E$7*'模板使用说明&amp;基础参数'!$E$12,IF(L2755="修改",J2755*'模板使用说明&amp;基础参数'!$E$7*'模板使用说明&amp;基础参数'!$E$11,J2755*'模板使用说明&amp;基础参数'!$E$7*'模板使用说明&amp;基础参数'!$E$10)))))</f>
        <v/>
      </c>
      <c r="N2755" s="82"/>
    </row>
    <row r="2756" spans="1:14">
      <c r="A2756" s="76">
        <f t="shared" ref="A2756:A2819" si="54">ROW()-5</f>
        <v>2751</v>
      </c>
      <c r="B2756" s="77"/>
      <c r="C2756" s="77"/>
      <c r="D2756" s="77"/>
      <c r="E2756" s="77"/>
      <c r="F2756" s="78"/>
      <c r="G2756" s="78"/>
      <c r="H2756" s="78"/>
      <c r="I2756" s="76"/>
      <c r="J2756" s="8" t="str">
        <f>IF(I2756="ILF",IF($C$1="预估功能点",'模板使用说明&amp;基础参数'!$E$15,'模板使用说明&amp;基础参数'!$E$22),IF(I2756="EIF",IF($C$1="预估功能点",'模板使用说明&amp;基础参数'!$E$16,'模板使用说明&amp;基础参数'!$E$23),IF(I2756="EI",IF($C$1="预估功能点",'模板使用说明&amp;基础参数'!$E$17,'模板使用说明&amp;基础参数'!$E$24),IF(I2756="EO",IF($C$1="预估功能点",'模板使用说明&amp;基础参数'!$E$18,'模板使用说明&amp;基础参数'!$E$25),IF(I2756="EQ",IF($C$1="预估功能点",'模板使用说明&amp;基础参数'!$E$19,'模板使用说明&amp;基础参数'!$E$26),"")))))</f>
        <v/>
      </c>
      <c r="K2756" s="80"/>
      <c r="L2756" s="80"/>
      <c r="M2756" s="81" t="str">
        <f>IF(J2756="","",IF(K2756="高",IF(L2756="删除",J2756*'模板使用说明&amp;基础参数'!$E$5*'模板使用说明&amp;基础参数'!$E$12,IF(L2756="修改",J2756*'模板使用说明&amp;基础参数'!$E$5*'模板使用说明&amp;基础参数'!$E$11,J2756*'模板使用说明&amp;基础参数'!$E$5*'模板使用说明&amp;基础参数'!$E$10)),IF(K2756="中",IF(L2756="删除",J2756*'模板使用说明&amp;基础参数'!$E$6*'模板使用说明&amp;基础参数'!$E$12,IF(L2756="修改",J2756*'模板使用说明&amp;基础参数'!$E$6*'模板使用说明&amp;基础参数'!$E$11,J2756*'模板使用说明&amp;基础参数'!$E$6*'模板使用说明&amp;基础参数'!$E$10)),IF(L2756="删除",J2756*'模板使用说明&amp;基础参数'!$E$7*'模板使用说明&amp;基础参数'!$E$12,IF(L2756="修改",J2756*'模板使用说明&amp;基础参数'!$E$7*'模板使用说明&amp;基础参数'!$E$11,J2756*'模板使用说明&amp;基础参数'!$E$7*'模板使用说明&amp;基础参数'!$E$10)))))</f>
        <v/>
      </c>
      <c r="N2756" s="82"/>
    </row>
    <row r="2757" spans="1:14">
      <c r="A2757" s="76">
        <f t="shared" si="54"/>
        <v>2752</v>
      </c>
      <c r="B2757" s="77"/>
      <c r="C2757" s="77"/>
      <c r="D2757" s="77"/>
      <c r="E2757" s="77"/>
      <c r="F2757" s="78"/>
      <c r="G2757" s="78"/>
      <c r="H2757" s="78"/>
      <c r="I2757" s="76"/>
      <c r="J2757" s="8" t="str">
        <f>IF(I2757="ILF",IF($C$1="预估功能点",'模板使用说明&amp;基础参数'!$E$15,'模板使用说明&amp;基础参数'!$E$22),IF(I2757="EIF",IF($C$1="预估功能点",'模板使用说明&amp;基础参数'!$E$16,'模板使用说明&amp;基础参数'!$E$23),IF(I2757="EI",IF($C$1="预估功能点",'模板使用说明&amp;基础参数'!$E$17,'模板使用说明&amp;基础参数'!$E$24),IF(I2757="EO",IF($C$1="预估功能点",'模板使用说明&amp;基础参数'!$E$18,'模板使用说明&amp;基础参数'!$E$25),IF(I2757="EQ",IF($C$1="预估功能点",'模板使用说明&amp;基础参数'!$E$19,'模板使用说明&amp;基础参数'!$E$26),"")))))</f>
        <v/>
      </c>
      <c r="K2757" s="80"/>
      <c r="L2757" s="80"/>
      <c r="M2757" s="81" t="str">
        <f>IF(J2757="","",IF(K2757="高",IF(L2757="删除",J2757*'模板使用说明&amp;基础参数'!$E$5*'模板使用说明&amp;基础参数'!$E$12,IF(L2757="修改",J2757*'模板使用说明&amp;基础参数'!$E$5*'模板使用说明&amp;基础参数'!$E$11,J2757*'模板使用说明&amp;基础参数'!$E$5*'模板使用说明&amp;基础参数'!$E$10)),IF(K2757="中",IF(L2757="删除",J2757*'模板使用说明&amp;基础参数'!$E$6*'模板使用说明&amp;基础参数'!$E$12,IF(L2757="修改",J2757*'模板使用说明&amp;基础参数'!$E$6*'模板使用说明&amp;基础参数'!$E$11,J2757*'模板使用说明&amp;基础参数'!$E$6*'模板使用说明&amp;基础参数'!$E$10)),IF(L2757="删除",J2757*'模板使用说明&amp;基础参数'!$E$7*'模板使用说明&amp;基础参数'!$E$12,IF(L2757="修改",J2757*'模板使用说明&amp;基础参数'!$E$7*'模板使用说明&amp;基础参数'!$E$11,J2757*'模板使用说明&amp;基础参数'!$E$7*'模板使用说明&amp;基础参数'!$E$10)))))</f>
        <v/>
      </c>
      <c r="N2757" s="82"/>
    </row>
    <row r="2758" spans="1:14">
      <c r="A2758" s="76">
        <f t="shared" si="54"/>
        <v>2753</v>
      </c>
      <c r="B2758" s="77"/>
      <c r="C2758" s="77"/>
      <c r="D2758" s="77"/>
      <c r="E2758" s="77"/>
      <c r="F2758" s="78"/>
      <c r="G2758" s="78"/>
      <c r="H2758" s="78"/>
      <c r="I2758" s="76"/>
      <c r="J2758" s="8" t="str">
        <f>IF(I2758="ILF",IF($C$1="预估功能点",'模板使用说明&amp;基础参数'!$E$15,'模板使用说明&amp;基础参数'!$E$22),IF(I2758="EIF",IF($C$1="预估功能点",'模板使用说明&amp;基础参数'!$E$16,'模板使用说明&amp;基础参数'!$E$23),IF(I2758="EI",IF($C$1="预估功能点",'模板使用说明&amp;基础参数'!$E$17,'模板使用说明&amp;基础参数'!$E$24),IF(I2758="EO",IF($C$1="预估功能点",'模板使用说明&amp;基础参数'!$E$18,'模板使用说明&amp;基础参数'!$E$25),IF(I2758="EQ",IF($C$1="预估功能点",'模板使用说明&amp;基础参数'!$E$19,'模板使用说明&amp;基础参数'!$E$26),"")))))</f>
        <v/>
      </c>
      <c r="K2758" s="80"/>
      <c r="L2758" s="80"/>
      <c r="M2758" s="81" t="str">
        <f>IF(J2758="","",IF(K2758="高",IF(L2758="删除",J2758*'模板使用说明&amp;基础参数'!$E$5*'模板使用说明&amp;基础参数'!$E$12,IF(L2758="修改",J2758*'模板使用说明&amp;基础参数'!$E$5*'模板使用说明&amp;基础参数'!$E$11,J2758*'模板使用说明&amp;基础参数'!$E$5*'模板使用说明&amp;基础参数'!$E$10)),IF(K2758="中",IF(L2758="删除",J2758*'模板使用说明&amp;基础参数'!$E$6*'模板使用说明&amp;基础参数'!$E$12,IF(L2758="修改",J2758*'模板使用说明&amp;基础参数'!$E$6*'模板使用说明&amp;基础参数'!$E$11,J2758*'模板使用说明&amp;基础参数'!$E$6*'模板使用说明&amp;基础参数'!$E$10)),IF(L2758="删除",J2758*'模板使用说明&amp;基础参数'!$E$7*'模板使用说明&amp;基础参数'!$E$12,IF(L2758="修改",J2758*'模板使用说明&amp;基础参数'!$E$7*'模板使用说明&amp;基础参数'!$E$11,J2758*'模板使用说明&amp;基础参数'!$E$7*'模板使用说明&amp;基础参数'!$E$10)))))</f>
        <v/>
      </c>
      <c r="N2758" s="82"/>
    </row>
    <row r="2759" spans="1:14">
      <c r="A2759" s="76">
        <f t="shared" si="54"/>
        <v>2754</v>
      </c>
      <c r="B2759" s="77"/>
      <c r="C2759" s="77"/>
      <c r="D2759" s="77"/>
      <c r="E2759" s="77"/>
      <c r="F2759" s="78"/>
      <c r="G2759" s="78"/>
      <c r="H2759" s="78"/>
      <c r="I2759" s="76"/>
      <c r="J2759" s="8" t="str">
        <f>IF(I2759="ILF",IF($C$1="预估功能点",'模板使用说明&amp;基础参数'!$E$15,'模板使用说明&amp;基础参数'!$E$22),IF(I2759="EIF",IF($C$1="预估功能点",'模板使用说明&amp;基础参数'!$E$16,'模板使用说明&amp;基础参数'!$E$23),IF(I2759="EI",IF($C$1="预估功能点",'模板使用说明&amp;基础参数'!$E$17,'模板使用说明&amp;基础参数'!$E$24),IF(I2759="EO",IF($C$1="预估功能点",'模板使用说明&amp;基础参数'!$E$18,'模板使用说明&amp;基础参数'!$E$25),IF(I2759="EQ",IF($C$1="预估功能点",'模板使用说明&amp;基础参数'!$E$19,'模板使用说明&amp;基础参数'!$E$26),"")))))</f>
        <v/>
      </c>
      <c r="K2759" s="80"/>
      <c r="L2759" s="80"/>
      <c r="M2759" s="81" t="str">
        <f>IF(J2759="","",IF(K2759="高",IF(L2759="删除",J2759*'模板使用说明&amp;基础参数'!$E$5*'模板使用说明&amp;基础参数'!$E$12,IF(L2759="修改",J2759*'模板使用说明&amp;基础参数'!$E$5*'模板使用说明&amp;基础参数'!$E$11,J2759*'模板使用说明&amp;基础参数'!$E$5*'模板使用说明&amp;基础参数'!$E$10)),IF(K2759="中",IF(L2759="删除",J2759*'模板使用说明&amp;基础参数'!$E$6*'模板使用说明&amp;基础参数'!$E$12,IF(L2759="修改",J2759*'模板使用说明&amp;基础参数'!$E$6*'模板使用说明&amp;基础参数'!$E$11,J2759*'模板使用说明&amp;基础参数'!$E$6*'模板使用说明&amp;基础参数'!$E$10)),IF(L2759="删除",J2759*'模板使用说明&amp;基础参数'!$E$7*'模板使用说明&amp;基础参数'!$E$12,IF(L2759="修改",J2759*'模板使用说明&amp;基础参数'!$E$7*'模板使用说明&amp;基础参数'!$E$11,J2759*'模板使用说明&amp;基础参数'!$E$7*'模板使用说明&amp;基础参数'!$E$10)))))</f>
        <v/>
      </c>
      <c r="N2759" s="82"/>
    </row>
    <row r="2760" spans="1:14">
      <c r="A2760" s="76">
        <f t="shared" si="54"/>
        <v>2755</v>
      </c>
      <c r="B2760" s="77"/>
      <c r="C2760" s="77"/>
      <c r="D2760" s="77"/>
      <c r="E2760" s="77"/>
      <c r="F2760" s="78"/>
      <c r="G2760" s="78"/>
      <c r="H2760" s="78"/>
      <c r="I2760" s="76"/>
      <c r="J2760" s="8" t="str">
        <f>IF(I2760="ILF",IF($C$1="预估功能点",'模板使用说明&amp;基础参数'!$E$15,'模板使用说明&amp;基础参数'!$E$22),IF(I2760="EIF",IF($C$1="预估功能点",'模板使用说明&amp;基础参数'!$E$16,'模板使用说明&amp;基础参数'!$E$23),IF(I2760="EI",IF($C$1="预估功能点",'模板使用说明&amp;基础参数'!$E$17,'模板使用说明&amp;基础参数'!$E$24),IF(I2760="EO",IF($C$1="预估功能点",'模板使用说明&amp;基础参数'!$E$18,'模板使用说明&amp;基础参数'!$E$25),IF(I2760="EQ",IF($C$1="预估功能点",'模板使用说明&amp;基础参数'!$E$19,'模板使用说明&amp;基础参数'!$E$26),"")))))</f>
        <v/>
      </c>
      <c r="K2760" s="80"/>
      <c r="L2760" s="80"/>
      <c r="M2760" s="81" t="str">
        <f>IF(J2760="","",IF(K2760="高",IF(L2760="删除",J2760*'模板使用说明&amp;基础参数'!$E$5*'模板使用说明&amp;基础参数'!$E$12,IF(L2760="修改",J2760*'模板使用说明&amp;基础参数'!$E$5*'模板使用说明&amp;基础参数'!$E$11,J2760*'模板使用说明&amp;基础参数'!$E$5*'模板使用说明&amp;基础参数'!$E$10)),IF(K2760="中",IF(L2760="删除",J2760*'模板使用说明&amp;基础参数'!$E$6*'模板使用说明&amp;基础参数'!$E$12,IF(L2760="修改",J2760*'模板使用说明&amp;基础参数'!$E$6*'模板使用说明&amp;基础参数'!$E$11,J2760*'模板使用说明&amp;基础参数'!$E$6*'模板使用说明&amp;基础参数'!$E$10)),IF(L2760="删除",J2760*'模板使用说明&amp;基础参数'!$E$7*'模板使用说明&amp;基础参数'!$E$12,IF(L2760="修改",J2760*'模板使用说明&amp;基础参数'!$E$7*'模板使用说明&amp;基础参数'!$E$11,J2760*'模板使用说明&amp;基础参数'!$E$7*'模板使用说明&amp;基础参数'!$E$10)))))</f>
        <v/>
      </c>
      <c r="N2760" s="82"/>
    </row>
    <row r="2761" spans="1:14">
      <c r="A2761" s="76">
        <f t="shared" si="54"/>
        <v>2756</v>
      </c>
      <c r="B2761" s="77"/>
      <c r="C2761" s="77"/>
      <c r="D2761" s="77"/>
      <c r="E2761" s="77"/>
      <c r="F2761" s="78"/>
      <c r="G2761" s="78"/>
      <c r="H2761" s="78"/>
      <c r="I2761" s="76"/>
      <c r="J2761" s="8" t="str">
        <f>IF(I2761="ILF",IF($C$1="预估功能点",'模板使用说明&amp;基础参数'!$E$15,'模板使用说明&amp;基础参数'!$E$22),IF(I2761="EIF",IF($C$1="预估功能点",'模板使用说明&amp;基础参数'!$E$16,'模板使用说明&amp;基础参数'!$E$23),IF(I2761="EI",IF($C$1="预估功能点",'模板使用说明&amp;基础参数'!$E$17,'模板使用说明&amp;基础参数'!$E$24),IF(I2761="EO",IF($C$1="预估功能点",'模板使用说明&amp;基础参数'!$E$18,'模板使用说明&amp;基础参数'!$E$25),IF(I2761="EQ",IF($C$1="预估功能点",'模板使用说明&amp;基础参数'!$E$19,'模板使用说明&amp;基础参数'!$E$26),"")))))</f>
        <v/>
      </c>
      <c r="K2761" s="80"/>
      <c r="L2761" s="80"/>
      <c r="M2761" s="81" t="str">
        <f>IF(J2761="","",IF(K2761="高",IF(L2761="删除",J2761*'模板使用说明&amp;基础参数'!$E$5*'模板使用说明&amp;基础参数'!$E$12,IF(L2761="修改",J2761*'模板使用说明&amp;基础参数'!$E$5*'模板使用说明&amp;基础参数'!$E$11,J2761*'模板使用说明&amp;基础参数'!$E$5*'模板使用说明&amp;基础参数'!$E$10)),IF(K2761="中",IF(L2761="删除",J2761*'模板使用说明&amp;基础参数'!$E$6*'模板使用说明&amp;基础参数'!$E$12,IF(L2761="修改",J2761*'模板使用说明&amp;基础参数'!$E$6*'模板使用说明&amp;基础参数'!$E$11,J2761*'模板使用说明&amp;基础参数'!$E$6*'模板使用说明&amp;基础参数'!$E$10)),IF(L2761="删除",J2761*'模板使用说明&amp;基础参数'!$E$7*'模板使用说明&amp;基础参数'!$E$12,IF(L2761="修改",J2761*'模板使用说明&amp;基础参数'!$E$7*'模板使用说明&amp;基础参数'!$E$11,J2761*'模板使用说明&amp;基础参数'!$E$7*'模板使用说明&amp;基础参数'!$E$10)))))</f>
        <v/>
      </c>
      <c r="N2761" s="82"/>
    </row>
    <row r="2762" spans="1:14">
      <c r="A2762" s="76">
        <f t="shared" si="54"/>
        <v>2757</v>
      </c>
      <c r="B2762" s="77"/>
      <c r="C2762" s="77"/>
      <c r="D2762" s="77"/>
      <c r="E2762" s="77"/>
      <c r="F2762" s="78"/>
      <c r="G2762" s="78"/>
      <c r="H2762" s="78"/>
      <c r="I2762" s="76"/>
      <c r="J2762" s="8" t="str">
        <f>IF(I2762="ILF",IF($C$1="预估功能点",'模板使用说明&amp;基础参数'!$E$15,'模板使用说明&amp;基础参数'!$E$22),IF(I2762="EIF",IF($C$1="预估功能点",'模板使用说明&amp;基础参数'!$E$16,'模板使用说明&amp;基础参数'!$E$23),IF(I2762="EI",IF($C$1="预估功能点",'模板使用说明&amp;基础参数'!$E$17,'模板使用说明&amp;基础参数'!$E$24),IF(I2762="EO",IF($C$1="预估功能点",'模板使用说明&amp;基础参数'!$E$18,'模板使用说明&amp;基础参数'!$E$25),IF(I2762="EQ",IF($C$1="预估功能点",'模板使用说明&amp;基础参数'!$E$19,'模板使用说明&amp;基础参数'!$E$26),"")))))</f>
        <v/>
      </c>
      <c r="K2762" s="80"/>
      <c r="L2762" s="80"/>
      <c r="M2762" s="81" t="str">
        <f>IF(J2762="","",IF(K2762="高",IF(L2762="删除",J2762*'模板使用说明&amp;基础参数'!$E$5*'模板使用说明&amp;基础参数'!$E$12,IF(L2762="修改",J2762*'模板使用说明&amp;基础参数'!$E$5*'模板使用说明&amp;基础参数'!$E$11,J2762*'模板使用说明&amp;基础参数'!$E$5*'模板使用说明&amp;基础参数'!$E$10)),IF(K2762="中",IF(L2762="删除",J2762*'模板使用说明&amp;基础参数'!$E$6*'模板使用说明&amp;基础参数'!$E$12,IF(L2762="修改",J2762*'模板使用说明&amp;基础参数'!$E$6*'模板使用说明&amp;基础参数'!$E$11,J2762*'模板使用说明&amp;基础参数'!$E$6*'模板使用说明&amp;基础参数'!$E$10)),IF(L2762="删除",J2762*'模板使用说明&amp;基础参数'!$E$7*'模板使用说明&amp;基础参数'!$E$12,IF(L2762="修改",J2762*'模板使用说明&amp;基础参数'!$E$7*'模板使用说明&amp;基础参数'!$E$11,J2762*'模板使用说明&amp;基础参数'!$E$7*'模板使用说明&amp;基础参数'!$E$10)))))</f>
        <v/>
      </c>
      <c r="N2762" s="82"/>
    </row>
    <row r="2763" spans="1:14">
      <c r="A2763" s="76">
        <f t="shared" si="54"/>
        <v>2758</v>
      </c>
      <c r="B2763" s="77"/>
      <c r="C2763" s="77"/>
      <c r="D2763" s="77"/>
      <c r="E2763" s="77"/>
      <c r="F2763" s="78"/>
      <c r="G2763" s="78"/>
      <c r="H2763" s="78"/>
      <c r="I2763" s="76"/>
      <c r="J2763" s="8" t="str">
        <f>IF(I2763="ILF",IF($C$1="预估功能点",'模板使用说明&amp;基础参数'!$E$15,'模板使用说明&amp;基础参数'!$E$22),IF(I2763="EIF",IF($C$1="预估功能点",'模板使用说明&amp;基础参数'!$E$16,'模板使用说明&amp;基础参数'!$E$23),IF(I2763="EI",IF($C$1="预估功能点",'模板使用说明&amp;基础参数'!$E$17,'模板使用说明&amp;基础参数'!$E$24),IF(I2763="EO",IF($C$1="预估功能点",'模板使用说明&amp;基础参数'!$E$18,'模板使用说明&amp;基础参数'!$E$25),IF(I2763="EQ",IF($C$1="预估功能点",'模板使用说明&amp;基础参数'!$E$19,'模板使用说明&amp;基础参数'!$E$26),"")))))</f>
        <v/>
      </c>
      <c r="K2763" s="80"/>
      <c r="L2763" s="80"/>
      <c r="M2763" s="81" t="str">
        <f>IF(J2763="","",IF(K2763="高",IF(L2763="删除",J2763*'模板使用说明&amp;基础参数'!$E$5*'模板使用说明&amp;基础参数'!$E$12,IF(L2763="修改",J2763*'模板使用说明&amp;基础参数'!$E$5*'模板使用说明&amp;基础参数'!$E$11,J2763*'模板使用说明&amp;基础参数'!$E$5*'模板使用说明&amp;基础参数'!$E$10)),IF(K2763="中",IF(L2763="删除",J2763*'模板使用说明&amp;基础参数'!$E$6*'模板使用说明&amp;基础参数'!$E$12,IF(L2763="修改",J2763*'模板使用说明&amp;基础参数'!$E$6*'模板使用说明&amp;基础参数'!$E$11,J2763*'模板使用说明&amp;基础参数'!$E$6*'模板使用说明&amp;基础参数'!$E$10)),IF(L2763="删除",J2763*'模板使用说明&amp;基础参数'!$E$7*'模板使用说明&amp;基础参数'!$E$12,IF(L2763="修改",J2763*'模板使用说明&amp;基础参数'!$E$7*'模板使用说明&amp;基础参数'!$E$11,J2763*'模板使用说明&amp;基础参数'!$E$7*'模板使用说明&amp;基础参数'!$E$10)))))</f>
        <v/>
      </c>
      <c r="N2763" s="82"/>
    </row>
    <row r="2764" spans="1:14">
      <c r="A2764" s="76">
        <f t="shared" si="54"/>
        <v>2759</v>
      </c>
      <c r="B2764" s="77"/>
      <c r="C2764" s="77"/>
      <c r="D2764" s="77"/>
      <c r="E2764" s="77"/>
      <c r="F2764" s="78"/>
      <c r="G2764" s="78"/>
      <c r="H2764" s="78"/>
      <c r="I2764" s="76"/>
      <c r="J2764" s="8" t="str">
        <f>IF(I2764="ILF",IF($C$1="预估功能点",'模板使用说明&amp;基础参数'!$E$15,'模板使用说明&amp;基础参数'!$E$22),IF(I2764="EIF",IF($C$1="预估功能点",'模板使用说明&amp;基础参数'!$E$16,'模板使用说明&amp;基础参数'!$E$23),IF(I2764="EI",IF($C$1="预估功能点",'模板使用说明&amp;基础参数'!$E$17,'模板使用说明&amp;基础参数'!$E$24),IF(I2764="EO",IF($C$1="预估功能点",'模板使用说明&amp;基础参数'!$E$18,'模板使用说明&amp;基础参数'!$E$25),IF(I2764="EQ",IF($C$1="预估功能点",'模板使用说明&amp;基础参数'!$E$19,'模板使用说明&amp;基础参数'!$E$26),"")))))</f>
        <v/>
      </c>
      <c r="K2764" s="80"/>
      <c r="L2764" s="80"/>
      <c r="M2764" s="81" t="str">
        <f>IF(J2764="","",IF(K2764="高",IF(L2764="删除",J2764*'模板使用说明&amp;基础参数'!$E$5*'模板使用说明&amp;基础参数'!$E$12,IF(L2764="修改",J2764*'模板使用说明&amp;基础参数'!$E$5*'模板使用说明&amp;基础参数'!$E$11,J2764*'模板使用说明&amp;基础参数'!$E$5*'模板使用说明&amp;基础参数'!$E$10)),IF(K2764="中",IF(L2764="删除",J2764*'模板使用说明&amp;基础参数'!$E$6*'模板使用说明&amp;基础参数'!$E$12,IF(L2764="修改",J2764*'模板使用说明&amp;基础参数'!$E$6*'模板使用说明&amp;基础参数'!$E$11,J2764*'模板使用说明&amp;基础参数'!$E$6*'模板使用说明&amp;基础参数'!$E$10)),IF(L2764="删除",J2764*'模板使用说明&amp;基础参数'!$E$7*'模板使用说明&amp;基础参数'!$E$12,IF(L2764="修改",J2764*'模板使用说明&amp;基础参数'!$E$7*'模板使用说明&amp;基础参数'!$E$11,J2764*'模板使用说明&amp;基础参数'!$E$7*'模板使用说明&amp;基础参数'!$E$10)))))</f>
        <v/>
      </c>
      <c r="N2764" s="82"/>
    </row>
    <row r="2765" spans="1:14">
      <c r="A2765" s="76">
        <f t="shared" si="54"/>
        <v>2760</v>
      </c>
      <c r="B2765" s="77"/>
      <c r="C2765" s="77"/>
      <c r="D2765" s="77"/>
      <c r="E2765" s="77"/>
      <c r="F2765" s="78"/>
      <c r="G2765" s="78"/>
      <c r="H2765" s="78"/>
      <c r="I2765" s="76"/>
      <c r="J2765" s="8" t="str">
        <f>IF(I2765="ILF",IF($C$1="预估功能点",'模板使用说明&amp;基础参数'!$E$15,'模板使用说明&amp;基础参数'!$E$22),IF(I2765="EIF",IF($C$1="预估功能点",'模板使用说明&amp;基础参数'!$E$16,'模板使用说明&amp;基础参数'!$E$23),IF(I2765="EI",IF($C$1="预估功能点",'模板使用说明&amp;基础参数'!$E$17,'模板使用说明&amp;基础参数'!$E$24),IF(I2765="EO",IF($C$1="预估功能点",'模板使用说明&amp;基础参数'!$E$18,'模板使用说明&amp;基础参数'!$E$25),IF(I2765="EQ",IF($C$1="预估功能点",'模板使用说明&amp;基础参数'!$E$19,'模板使用说明&amp;基础参数'!$E$26),"")))))</f>
        <v/>
      </c>
      <c r="K2765" s="80"/>
      <c r="L2765" s="80"/>
      <c r="M2765" s="81" t="str">
        <f>IF(J2765="","",IF(K2765="高",IF(L2765="删除",J2765*'模板使用说明&amp;基础参数'!$E$5*'模板使用说明&amp;基础参数'!$E$12,IF(L2765="修改",J2765*'模板使用说明&amp;基础参数'!$E$5*'模板使用说明&amp;基础参数'!$E$11,J2765*'模板使用说明&amp;基础参数'!$E$5*'模板使用说明&amp;基础参数'!$E$10)),IF(K2765="中",IF(L2765="删除",J2765*'模板使用说明&amp;基础参数'!$E$6*'模板使用说明&amp;基础参数'!$E$12,IF(L2765="修改",J2765*'模板使用说明&amp;基础参数'!$E$6*'模板使用说明&amp;基础参数'!$E$11,J2765*'模板使用说明&amp;基础参数'!$E$6*'模板使用说明&amp;基础参数'!$E$10)),IF(L2765="删除",J2765*'模板使用说明&amp;基础参数'!$E$7*'模板使用说明&amp;基础参数'!$E$12,IF(L2765="修改",J2765*'模板使用说明&amp;基础参数'!$E$7*'模板使用说明&amp;基础参数'!$E$11,J2765*'模板使用说明&amp;基础参数'!$E$7*'模板使用说明&amp;基础参数'!$E$10)))))</f>
        <v/>
      </c>
      <c r="N2765" s="82"/>
    </row>
    <row r="2766" spans="1:14">
      <c r="A2766" s="76">
        <f t="shared" si="54"/>
        <v>2761</v>
      </c>
      <c r="B2766" s="77"/>
      <c r="C2766" s="77"/>
      <c r="D2766" s="77"/>
      <c r="E2766" s="77"/>
      <c r="F2766" s="78"/>
      <c r="G2766" s="78"/>
      <c r="H2766" s="78"/>
      <c r="I2766" s="76"/>
      <c r="J2766" s="8" t="str">
        <f>IF(I2766="ILF",IF($C$1="预估功能点",'模板使用说明&amp;基础参数'!$E$15,'模板使用说明&amp;基础参数'!$E$22),IF(I2766="EIF",IF($C$1="预估功能点",'模板使用说明&amp;基础参数'!$E$16,'模板使用说明&amp;基础参数'!$E$23),IF(I2766="EI",IF($C$1="预估功能点",'模板使用说明&amp;基础参数'!$E$17,'模板使用说明&amp;基础参数'!$E$24),IF(I2766="EO",IF($C$1="预估功能点",'模板使用说明&amp;基础参数'!$E$18,'模板使用说明&amp;基础参数'!$E$25),IF(I2766="EQ",IF($C$1="预估功能点",'模板使用说明&amp;基础参数'!$E$19,'模板使用说明&amp;基础参数'!$E$26),"")))))</f>
        <v/>
      </c>
      <c r="K2766" s="80"/>
      <c r="L2766" s="80"/>
      <c r="M2766" s="81" t="str">
        <f>IF(J2766="","",IF(K2766="高",IF(L2766="删除",J2766*'模板使用说明&amp;基础参数'!$E$5*'模板使用说明&amp;基础参数'!$E$12,IF(L2766="修改",J2766*'模板使用说明&amp;基础参数'!$E$5*'模板使用说明&amp;基础参数'!$E$11,J2766*'模板使用说明&amp;基础参数'!$E$5*'模板使用说明&amp;基础参数'!$E$10)),IF(K2766="中",IF(L2766="删除",J2766*'模板使用说明&amp;基础参数'!$E$6*'模板使用说明&amp;基础参数'!$E$12,IF(L2766="修改",J2766*'模板使用说明&amp;基础参数'!$E$6*'模板使用说明&amp;基础参数'!$E$11,J2766*'模板使用说明&amp;基础参数'!$E$6*'模板使用说明&amp;基础参数'!$E$10)),IF(L2766="删除",J2766*'模板使用说明&amp;基础参数'!$E$7*'模板使用说明&amp;基础参数'!$E$12,IF(L2766="修改",J2766*'模板使用说明&amp;基础参数'!$E$7*'模板使用说明&amp;基础参数'!$E$11,J2766*'模板使用说明&amp;基础参数'!$E$7*'模板使用说明&amp;基础参数'!$E$10)))))</f>
        <v/>
      </c>
      <c r="N2766" s="82"/>
    </row>
    <row r="2767" spans="1:14">
      <c r="A2767" s="76">
        <f t="shared" si="54"/>
        <v>2762</v>
      </c>
      <c r="B2767" s="77"/>
      <c r="C2767" s="77"/>
      <c r="D2767" s="77"/>
      <c r="E2767" s="77"/>
      <c r="F2767" s="78"/>
      <c r="G2767" s="78"/>
      <c r="H2767" s="78"/>
      <c r="I2767" s="76"/>
      <c r="J2767" s="8" t="str">
        <f>IF(I2767="ILF",IF($C$1="预估功能点",'模板使用说明&amp;基础参数'!$E$15,'模板使用说明&amp;基础参数'!$E$22),IF(I2767="EIF",IF($C$1="预估功能点",'模板使用说明&amp;基础参数'!$E$16,'模板使用说明&amp;基础参数'!$E$23),IF(I2767="EI",IF($C$1="预估功能点",'模板使用说明&amp;基础参数'!$E$17,'模板使用说明&amp;基础参数'!$E$24),IF(I2767="EO",IF($C$1="预估功能点",'模板使用说明&amp;基础参数'!$E$18,'模板使用说明&amp;基础参数'!$E$25),IF(I2767="EQ",IF($C$1="预估功能点",'模板使用说明&amp;基础参数'!$E$19,'模板使用说明&amp;基础参数'!$E$26),"")))))</f>
        <v/>
      </c>
      <c r="K2767" s="80"/>
      <c r="L2767" s="80"/>
      <c r="M2767" s="81" t="str">
        <f>IF(J2767="","",IF(K2767="高",IF(L2767="删除",J2767*'模板使用说明&amp;基础参数'!$E$5*'模板使用说明&amp;基础参数'!$E$12,IF(L2767="修改",J2767*'模板使用说明&amp;基础参数'!$E$5*'模板使用说明&amp;基础参数'!$E$11,J2767*'模板使用说明&amp;基础参数'!$E$5*'模板使用说明&amp;基础参数'!$E$10)),IF(K2767="中",IF(L2767="删除",J2767*'模板使用说明&amp;基础参数'!$E$6*'模板使用说明&amp;基础参数'!$E$12,IF(L2767="修改",J2767*'模板使用说明&amp;基础参数'!$E$6*'模板使用说明&amp;基础参数'!$E$11,J2767*'模板使用说明&amp;基础参数'!$E$6*'模板使用说明&amp;基础参数'!$E$10)),IF(L2767="删除",J2767*'模板使用说明&amp;基础参数'!$E$7*'模板使用说明&amp;基础参数'!$E$12,IF(L2767="修改",J2767*'模板使用说明&amp;基础参数'!$E$7*'模板使用说明&amp;基础参数'!$E$11,J2767*'模板使用说明&amp;基础参数'!$E$7*'模板使用说明&amp;基础参数'!$E$10)))))</f>
        <v/>
      </c>
      <c r="N2767" s="82"/>
    </row>
    <row r="2768" spans="1:14">
      <c r="A2768" s="76">
        <f t="shared" si="54"/>
        <v>2763</v>
      </c>
      <c r="B2768" s="77"/>
      <c r="C2768" s="77"/>
      <c r="D2768" s="77"/>
      <c r="E2768" s="77"/>
      <c r="F2768" s="78"/>
      <c r="G2768" s="78"/>
      <c r="H2768" s="78"/>
      <c r="I2768" s="76"/>
      <c r="J2768" s="8" t="str">
        <f>IF(I2768="ILF",IF($C$1="预估功能点",'模板使用说明&amp;基础参数'!$E$15,'模板使用说明&amp;基础参数'!$E$22),IF(I2768="EIF",IF($C$1="预估功能点",'模板使用说明&amp;基础参数'!$E$16,'模板使用说明&amp;基础参数'!$E$23),IF(I2768="EI",IF($C$1="预估功能点",'模板使用说明&amp;基础参数'!$E$17,'模板使用说明&amp;基础参数'!$E$24),IF(I2768="EO",IF($C$1="预估功能点",'模板使用说明&amp;基础参数'!$E$18,'模板使用说明&amp;基础参数'!$E$25),IF(I2768="EQ",IF($C$1="预估功能点",'模板使用说明&amp;基础参数'!$E$19,'模板使用说明&amp;基础参数'!$E$26),"")))))</f>
        <v/>
      </c>
      <c r="K2768" s="80"/>
      <c r="L2768" s="80"/>
      <c r="M2768" s="81" t="str">
        <f>IF(J2768="","",IF(K2768="高",IF(L2768="删除",J2768*'模板使用说明&amp;基础参数'!$E$5*'模板使用说明&amp;基础参数'!$E$12,IF(L2768="修改",J2768*'模板使用说明&amp;基础参数'!$E$5*'模板使用说明&amp;基础参数'!$E$11,J2768*'模板使用说明&amp;基础参数'!$E$5*'模板使用说明&amp;基础参数'!$E$10)),IF(K2768="中",IF(L2768="删除",J2768*'模板使用说明&amp;基础参数'!$E$6*'模板使用说明&amp;基础参数'!$E$12,IF(L2768="修改",J2768*'模板使用说明&amp;基础参数'!$E$6*'模板使用说明&amp;基础参数'!$E$11,J2768*'模板使用说明&amp;基础参数'!$E$6*'模板使用说明&amp;基础参数'!$E$10)),IF(L2768="删除",J2768*'模板使用说明&amp;基础参数'!$E$7*'模板使用说明&amp;基础参数'!$E$12,IF(L2768="修改",J2768*'模板使用说明&amp;基础参数'!$E$7*'模板使用说明&amp;基础参数'!$E$11,J2768*'模板使用说明&amp;基础参数'!$E$7*'模板使用说明&amp;基础参数'!$E$10)))))</f>
        <v/>
      </c>
      <c r="N2768" s="82"/>
    </row>
    <row r="2769" spans="1:14">
      <c r="A2769" s="76">
        <f t="shared" si="54"/>
        <v>2764</v>
      </c>
      <c r="B2769" s="77"/>
      <c r="C2769" s="77"/>
      <c r="D2769" s="77"/>
      <c r="E2769" s="77"/>
      <c r="F2769" s="78"/>
      <c r="G2769" s="78"/>
      <c r="H2769" s="78"/>
      <c r="I2769" s="76"/>
      <c r="J2769" s="8" t="str">
        <f>IF(I2769="ILF",IF($C$1="预估功能点",'模板使用说明&amp;基础参数'!$E$15,'模板使用说明&amp;基础参数'!$E$22),IF(I2769="EIF",IF($C$1="预估功能点",'模板使用说明&amp;基础参数'!$E$16,'模板使用说明&amp;基础参数'!$E$23),IF(I2769="EI",IF($C$1="预估功能点",'模板使用说明&amp;基础参数'!$E$17,'模板使用说明&amp;基础参数'!$E$24),IF(I2769="EO",IF($C$1="预估功能点",'模板使用说明&amp;基础参数'!$E$18,'模板使用说明&amp;基础参数'!$E$25),IF(I2769="EQ",IF($C$1="预估功能点",'模板使用说明&amp;基础参数'!$E$19,'模板使用说明&amp;基础参数'!$E$26),"")))))</f>
        <v/>
      </c>
      <c r="K2769" s="80"/>
      <c r="L2769" s="80"/>
      <c r="M2769" s="81" t="str">
        <f>IF(J2769="","",IF(K2769="高",IF(L2769="删除",J2769*'模板使用说明&amp;基础参数'!$E$5*'模板使用说明&amp;基础参数'!$E$12,IF(L2769="修改",J2769*'模板使用说明&amp;基础参数'!$E$5*'模板使用说明&amp;基础参数'!$E$11,J2769*'模板使用说明&amp;基础参数'!$E$5*'模板使用说明&amp;基础参数'!$E$10)),IF(K2769="中",IF(L2769="删除",J2769*'模板使用说明&amp;基础参数'!$E$6*'模板使用说明&amp;基础参数'!$E$12,IF(L2769="修改",J2769*'模板使用说明&amp;基础参数'!$E$6*'模板使用说明&amp;基础参数'!$E$11,J2769*'模板使用说明&amp;基础参数'!$E$6*'模板使用说明&amp;基础参数'!$E$10)),IF(L2769="删除",J2769*'模板使用说明&amp;基础参数'!$E$7*'模板使用说明&amp;基础参数'!$E$12,IF(L2769="修改",J2769*'模板使用说明&amp;基础参数'!$E$7*'模板使用说明&amp;基础参数'!$E$11,J2769*'模板使用说明&amp;基础参数'!$E$7*'模板使用说明&amp;基础参数'!$E$10)))))</f>
        <v/>
      </c>
      <c r="N2769" s="82"/>
    </row>
    <row r="2770" spans="1:14">
      <c r="A2770" s="76">
        <f t="shared" si="54"/>
        <v>2765</v>
      </c>
      <c r="B2770" s="77"/>
      <c r="C2770" s="77"/>
      <c r="D2770" s="77"/>
      <c r="E2770" s="77"/>
      <c r="F2770" s="78"/>
      <c r="G2770" s="78"/>
      <c r="H2770" s="78"/>
      <c r="I2770" s="76"/>
      <c r="J2770" s="8" t="str">
        <f>IF(I2770="ILF",IF($C$1="预估功能点",'模板使用说明&amp;基础参数'!$E$15,'模板使用说明&amp;基础参数'!$E$22),IF(I2770="EIF",IF($C$1="预估功能点",'模板使用说明&amp;基础参数'!$E$16,'模板使用说明&amp;基础参数'!$E$23),IF(I2770="EI",IF($C$1="预估功能点",'模板使用说明&amp;基础参数'!$E$17,'模板使用说明&amp;基础参数'!$E$24),IF(I2770="EO",IF($C$1="预估功能点",'模板使用说明&amp;基础参数'!$E$18,'模板使用说明&amp;基础参数'!$E$25),IF(I2770="EQ",IF($C$1="预估功能点",'模板使用说明&amp;基础参数'!$E$19,'模板使用说明&amp;基础参数'!$E$26),"")))))</f>
        <v/>
      </c>
      <c r="K2770" s="80"/>
      <c r="L2770" s="80"/>
      <c r="M2770" s="81" t="str">
        <f>IF(J2770="","",IF(K2770="高",IF(L2770="删除",J2770*'模板使用说明&amp;基础参数'!$E$5*'模板使用说明&amp;基础参数'!$E$12,IF(L2770="修改",J2770*'模板使用说明&amp;基础参数'!$E$5*'模板使用说明&amp;基础参数'!$E$11,J2770*'模板使用说明&amp;基础参数'!$E$5*'模板使用说明&amp;基础参数'!$E$10)),IF(K2770="中",IF(L2770="删除",J2770*'模板使用说明&amp;基础参数'!$E$6*'模板使用说明&amp;基础参数'!$E$12,IF(L2770="修改",J2770*'模板使用说明&amp;基础参数'!$E$6*'模板使用说明&amp;基础参数'!$E$11,J2770*'模板使用说明&amp;基础参数'!$E$6*'模板使用说明&amp;基础参数'!$E$10)),IF(L2770="删除",J2770*'模板使用说明&amp;基础参数'!$E$7*'模板使用说明&amp;基础参数'!$E$12,IF(L2770="修改",J2770*'模板使用说明&amp;基础参数'!$E$7*'模板使用说明&amp;基础参数'!$E$11,J2770*'模板使用说明&amp;基础参数'!$E$7*'模板使用说明&amp;基础参数'!$E$10)))))</f>
        <v/>
      </c>
      <c r="N2770" s="82"/>
    </row>
    <row r="2771" spans="1:14">
      <c r="A2771" s="76">
        <f t="shared" si="54"/>
        <v>2766</v>
      </c>
      <c r="B2771" s="77"/>
      <c r="C2771" s="77"/>
      <c r="D2771" s="77"/>
      <c r="E2771" s="77"/>
      <c r="F2771" s="78"/>
      <c r="G2771" s="78"/>
      <c r="H2771" s="78"/>
      <c r="I2771" s="76"/>
      <c r="J2771" s="8" t="str">
        <f>IF(I2771="ILF",IF($C$1="预估功能点",'模板使用说明&amp;基础参数'!$E$15,'模板使用说明&amp;基础参数'!$E$22),IF(I2771="EIF",IF($C$1="预估功能点",'模板使用说明&amp;基础参数'!$E$16,'模板使用说明&amp;基础参数'!$E$23),IF(I2771="EI",IF($C$1="预估功能点",'模板使用说明&amp;基础参数'!$E$17,'模板使用说明&amp;基础参数'!$E$24),IF(I2771="EO",IF($C$1="预估功能点",'模板使用说明&amp;基础参数'!$E$18,'模板使用说明&amp;基础参数'!$E$25),IF(I2771="EQ",IF($C$1="预估功能点",'模板使用说明&amp;基础参数'!$E$19,'模板使用说明&amp;基础参数'!$E$26),"")))))</f>
        <v/>
      </c>
      <c r="K2771" s="80"/>
      <c r="L2771" s="80"/>
      <c r="M2771" s="81" t="str">
        <f>IF(J2771="","",IF(K2771="高",IF(L2771="删除",J2771*'模板使用说明&amp;基础参数'!$E$5*'模板使用说明&amp;基础参数'!$E$12,IF(L2771="修改",J2771*'模板使用说明&amp;基础参数'!$E$5*'模板使用说明&amp;基础参数'!$E$11,J2771*'模板使用说明&amp;基础参数'!$E$5*'模板使用说明&amp;基础参数'!$E$10)),IF(K2771="中",IF(L2771="删除",J2771*'模板使用说明&amp;基础参数'!$E$6*'模板使用说明&amp;基础参数'!$E$12,IF(L2771="修改",J2771*'模板使用说明&amp;基础参数'!$E$6*'模板使用说明&amp;基础参数'!$E$11,J2771*'模板使用说明&amp;基础参数'!$E$6*'模板使用说明&amp;基础参数'!$E$10)),IF(L2771="删除",J2771*'模板使用说明&amp;基础参数'!$E$7*'模板使用说明&amp;基础参数'!$E$12,IF(L2771="修改",J2771*'模板使用说明&amp;基础参数'!$E$7*'模板使用说明&amp;基础参数'!$E$11,J2771*'模板使用说明&amp;基础参数'!$E$7*'模板使用说明&amp;基础参数'!$E$10)))))</f>
        <v/>
      </c>
      <c r="N2771" s="82"/>
    </row>
    <row r="2772" spans="1:14">
      <c r="A2772" s="76">
        <f t="shared" si="54"/>
        <v>2767</v>
      </c>
      <c r="B2772" s="77"/>
      <c r="C2772" s="77"/>
      <c r="D2772" s="77"/>
      <c r="E2772" s="77"/>
      <c r="F2772" s="78"/>
      <c r="G2772" s="78"/>
      <c r="H2772" s="78"/>
      <c r="I2772" s="76"/>
      <c r="J2772" s="8" t="str">
        <f>IF(I2772="ILF",IF($C$1="预估功能点",'模板使用说明&amp;基础参数'!$E$15,'模板使用说明&amp;基础参数'!$E$22),IF(I2772="EIF",IF($C$1="预估功能点",'模板使用说明&amp;基础参数'!$E$16,'模板使用说明&amp;基础参数'!$E$23),IF(I2772="EI",IF($C$1="预估功能点",'模板使用说明&amp;基础参数'!$E$17,'模板使用说明&amp;基础参数'!$E$24),IF(I2772="EO",IF($C$1="预估功能点",'模板使用说明&amp;基础参数'!$E$18,'模板使用说明&amp;基础参数'!$E$25),IF(I2772="EQ",IF($C$1="预估功能点",'模板使用说明&amp;基础参数'!$E$19,'模板使用说明&amp;基础参数'!$E$26),"")))))</f>
        <v/>
      </c>
      <c r="K2772" s="80"/>
      <c r="L2772" s="80"/>
      <c r="M2772" s="81" t="str">
        <f>IF(J2772="","",IF(K2772="高",IF(L2772="删除",J2772*'模板使用说明&amp;基础参数'!$E$5*'模板使用说明&amp;基础参数'!$E$12,IF(L2772="修改",J2772*'模板使用说明&amp;基础参数'!$E$5*'模板使用说明&amp;基础参数'!$E$11,J2772*'模板使用说明&amp;基础参数'!$E$5*'模板使用说明&amp;基础参数'!$E$10)),IF(K2772="中",IF(L2772="删除",J2772*'模板使用说明&amp;基础参数'!$E$6*'模板使用说明&amp;基础参数'!$E$12,IF(L2772="修改",J2772*'模板使用说明&amp;基础参数'!$E$6*'模板使用说明&amp;基础参数'!$E$11,J2772*'模板使用说明&amp;基础参数'!$E$6*'模板使用说明&amp;基础参数'!$E$10)),IF(L2772="删除",J2772*'模板使用说明&amp;基础参数'!$E$7*'模板使用说明&amp;基础参数'!$E$12,IF(L2772="修改",J2772*'模板使用说明&amp;基础参数'!$E$7*'模板使用说明&amp;基础参数'!$E$11,J2772*'模板使用说明&amp;基础参数'!$E$7*'模板使用说明&amp;基础参数'!$E$10)))))</f>
        <v/>
      </c>
      <c r="N2772" s="82"/>
    </row>
    <row r="2773" spans="1:14">
      <c r="A2773" s="76">
        <f t="shared" si="54"/>
        <v>2768</v>
      </c>
      <c r="B2773" s="77"/>
      <c r="C2773" s="77"/>
      <c r="D2773" s="77"/>
      <c r="E2773" s="77"/>
      <c r="F2773" s="78"/>
      <c r="G2773" s="78"/>
      <c r="H2773" s="78"/>
      <c r="I2773" s="76"/>
      <c r="J2773" s="8" t="str">
        <f>IF(I2773="ILF",IF($C$1="预估功能点",'模板使用说明&amp;基础参数'!$E$15,'模板使用说明&amp;基础参数'!$E$22),IF(I2773="EIF",IF($C$1="预估功能点",'模板使用说明&amp;基础参数'!$E$16,'模板使用说明&amp;基础参数'!$E$23),IF(I2773="EI",IF($C$1="预估功能点",'模板使用说明&amp;基础参数'!$E$17,'模板使用说明&amp;基础参数'!$E$24),IF(I2773="EO",IF($C$1="预估功能点",'模板使用说明&amp;基础参数'!$E$18,'模板使用说明&amp;基础参数'!$E$25),IF(I2773="EQ",IF($C$1="预估功能点",'模板使用说明&amp;基础参数'!$E$19,'模板使用说明&amp;基础参数'!$E$26),"")))))</f>
        <v/>
      </c>
      <c r="K2773" s="80"/>
      <c r="L2773" s="80"/>
      <c r="M2773" s="81" t="str">
        <f>IF(J2773="","",IF(K2773="高",IF(L2773="删除",J2773*'模板使用说明&amp;基础参数'!$E$5*'模板使用说明&amp;基础参数'!$E$12,IF(L2773="修改",J2773*'模板使用说明&amp;基础参数'!$E$5*'模板使用说明&amp;基础参数'!$E$11,J2773*'模板使用说明&amp;基础参数'!$E$5*'模板使用说明&amp;基础参数'!$E$10)),IF(K2773="中",IF(L2773="删除",J2773*'模板使用说明&amp;基础参数'!$E$6*'模板使用说明&amp;基础参数'!$E$12,IF(L2773="修改",J2773*'模板使用说明&amp;基础参数'!$E$6*'模板使用说明&amp;基础参数'!$E$11,J2773*'模板使用说明&amp;基础参数'!$E$6*'模板使用说明&amp;基础参数'!$E$10)),IF(L2773="删除",J2773*'模板使用说明&amp;基础参数'!$E$7*'模板使用说明&amp;基础参数'!$E$12,IF(L2773="修改",J2773*'模板使用说明&amp;基础参数'!$E$7*'模板使用说明&amp;基础参数'!$E$11,J2773*'模板使用说明&amp;基础参数'!$E$7*'模板使用说明&amp;基础参数'!$E$10)))))</f>
        <v/>
      </c>
      <c r="N2773" s="82"/>
    </row>
    <row r="2774" spans="1:14">
      <c r="A2774" s="76">
        <f t="shared" si="54"/>
        <v>2769</v>
      </c>
      <c r="B2774" s="77"/>
      <c r="C2774" s="77"/>
      <c r="D2774" s="77"/>
      <c r="E2774" s="77"/>
      <c r="F2774" s="78"/>
      <c r="G2774" s="78"/>
      <c r="H2774" s="78"/>
      <c r="I2774" s="76"/>
      <c r="J2774" s="8" t="str">
        <f>IF(I2774="ILF",IF($C$1="预估功能点",'模板使用说明&amp;基础参数'!$E$15,'模板使用说明&amp;基础参数'!$E$22),IF(I2774="EIF",IF($C$1="预估功能点",'模板使用说明&amp;基础参数'!$E$16,'模板使用说明&amp;基础参数'!$E$23),IF(I2774="EI",IF($C$1="预估功能点",'模板使用说明&amp;基础参数'!$E$17,'模板使用说明&amp;基础参数'!$E$24),IF(I2774="EO",IF($C$1="预估功能点",'模板使用说明&amp;基础参数'!$E$18,'模板使用说明&amp;基础参数'!$E$25),IF(I2774="EQ",IF($C$1="预估功能点",'模板使用说明&amp;基础参数'!$E$19,'模板使用说明&amp;基础参数'!$E$26),"")))))</f>
        <v/>
      </c>
      <c r="K2774" s="80"/>
      <c r="L2774" s="80"/>
      <c r="M2774" s="81" t="str">
        <f>IF(J2774="","",IF(K2774="高",IF(L2774="删除",J2774*'模板使用说明&amp;基础参数'!$E$5*'模板使用说明&amp;基础参数'!$E$12,IF(L2774="修改",J2774*'模板使用说明&amp;基础参数'!$E$5*'模板使用说明&amp;基础参数'!$E$11,J2774*'模板使用说明&amp;基础参数'!$E$5*'模板使用说明&amp;基础参数'!$E$10)),IF(K2774="中",IF(L2774="删除",J2774*'模板使用说明&amp;基础参数'!$E$6*'模板使用说明&amp;基础参数'!$E$12,IF(L2774="修改",J2774*'模板使用说明&amp;基础参数'!$E$6*'模板使用说明&amp;基础参数'!$E$11,J2774*'模板使用说明&amp;基础参数'!$E$6*'模板使用说明&amp;基础参数'!$E$10)),IF(L2774="删除",J2774*'模板使用说明&amp;基础参数'!$E$7*'模板使用说明&amp;基础参数'!$E$12,IF(L2774="修改",J2774*'模板使用说明&amp;基础参数'!$E$7*'模板使用说明&amp;基础参数'!$E$11,J2774*'模板使用说明&amp;基础参数'!$E$7*'模板使用说明&amp;基础参数'!$E$10)))))</f>
        <v/>
      </c>
      <c r="N2774" s="82"/>
    </row>
    <row r="2775" spans="1:14">
      <c r="A2775" s="76">
        <f t="shared" si="54"/>
        <v>2770</v>
      </c>
      <c r="B2775" s="77"/>
      <c r="C2775" s="77"/>
      <c r="D2775" s="77"/>
      <c r="E2775" s="77"/>
      <c r="F2775" s="78"/>
      <c r="G2775" s="78"/>
      <c r="H2775" s="78"/>
      <c r="I2775" s="76"/>
      <c r="J2775" s="8" t="str">
        <f>IF(I2775="ILF",IF($C$1="预估功能点",'模板使用说明&amp;基础参数'!$E$15,'模板使用说明&amp;基础参数'!$E$22),IF(I2775="EIF",IF($C$1="预估功能点",'模板使用说明&amp;基础参数'!$E$16,'模板使用说明&amp;基础参数'!$E$23),IF(I2775="EI",IF($C$1="预估功能点",'模板使用说明&amp;基础参数'!$E$17,'模板使用说明&amp;基础参数'!$E$24),IF(I2775="EO",IF($C$1="预估功能点",'模板使用说明&amp;基础参数'!$E$18,'模板使用说明&amp;基础参数'!$E$25),IF(I2775="EQ",IF($C$1="预估功能点",'模板使用说明&amp;基础参数'!$E$19,'模板使用说明&amp;基础参数'!$E$26),"")))))</f>
        <v/>
      </c>
      <c r="K2775" s="80"/>
      <c r="L2775" s="80"/>
      <c r="M2775" s="81" t="str">
        <f>IF(J2775="","",IF(K2775="高",IF(L2775="删除",J2775*'模板使用说明&amp;基础参数'!$E$5*'模板使用说明&amp;基础参数'!$E$12,IF(L2775="修改",J2775*'模板使用说明&amp;基础参数'!$E$5*'模板使用说明&amp;基础参数'!$E$11,J2775*'模板使用说明&amp;基础参数'!$E$5*'模板使用说明&amp;基础参数'!$E$10)),IF(K2775="中",IF(L2775="删除",J2775*'模板使用说明&amp;基础参数'!$E$6*'模板使用说明&amp;基础参数'!$E$12,IF(L2775="修改",J2775*'模板使用说明&amp;基础参数'!$E$6*'模板使用说明&amp;基础参数'!$E$11,J2775*'模板使用说明&amp;基础参数'!$E$6*'模板使用说明&amp;基础参数'!$E$10)),IF(L2775="删除",J2775*'模板使用说明&amp;基础参数'!$E$7*'模板使用说明&amp;基础参数'!$E$12,IF(L2775="修改",J2775*'模板使用说明&amp;基础参数'!$E$7*'模板使用说明&amp;基础参数'!$E$11,J2775*'模板使用说明&amp;基础参数'!$E$7*'模板使用说明&amp;基础参数'!$E$10)))))</f>
        <v/>
      </c>
      <c r="N2775" s="82"/>
    </row>
    <row r="2776" spans="1:14">
      <c r="A2776" s="76">
        <f t="shared" si="54"/>
        <v>2771</v>
      </c>
      <c r="B2776" s="77"/>
      <c r="C2776" s="77"/>
      <c r="D2776" s="77"/>
      <c r="E2776" s="77"/>
      <c r="F2776" s="78"/>
      <c r="G2776" s="78"/>
      <c r="H2776" s="78"/>
      <c r="I2776" s="76"/>
      <c r="J2776" s="8" t="str">
        <f>IF(I2776="ILF",IF($C$1="预估功能点",'模板使用说明&amp;基础参数'!$E$15,'模板使用说明&amp;基础参数'!$E$22),IF(I2776="EIF",IF($C$1="预估功能点",'模板使用说明&amp;基础参数'!$E$16,'模板使用说明&amp;基础参数'!$E$23),IF(I2776="EI",IF($C$1="预估功能点",'模板使用说明&amp;基础参数'!$E$17,'模板使用说明&amp;基础参数'!$E$24),IF(I2776="EO",IF($C$1="预估功能点",'模板使用说明&amp;基础参数'!$E$18,'模板使用说明&amp;基础参数'!$E$25),IF(I2776="EQ",IF($C$1="预估功能点",'模板使用说明&amp;基础参数'!$E$19,'模板使用说明&amp;基础参数'!$E$26),"")))))</f>
        <v/>
      </c>
      <c r="K2776" s="80"/>
      <c r="L2776" s="80"/>
      <c r="M2776" s="81" t="str">
        <f>IF(J2776="","",IF(K2776="高",IF(L2776="删除",J2776*'模板使用说明&amp;基础参数'!$E$5*'模板使用说明&amp;基础参数'!$E$12,IF(L2776="修改",J2776*'模板使用说明&amp;基础参数'!$E$5*'模板使用说明&amp;基础参数'!$E$11,J2776*'模板使用说明&amp;基础参数'!$E$5*'模板使用说明&amp;基础参数'!$E$10)),IF(K2776="中",IF(L2776="删除",J2776*'模板使用说明&amp;基础参数'!$E$6*'模板使用说明&amp;基础参数'!$E$12,IF(L2776="修改",J2776*'模板使用说明&amp;基础参数'!$E$6*'模板使用说明&amp;基础参数'!$E$11,J2776*'模板使用说明&amp;基础参数'!$E$6*'模板使用说明&amp;基础参数'!$E$10)),IF(L2776="删除",J2776*'模板使用说明&amp;基础参数'!$E$7*'模板使用说明&amp;基础参数'!$E$12,IF(L2776="修改",J2776*'模板使用说明&amp;基础参数'!$E$7*'模板使用说明&amp;基础参数'!$E$11,J2776*'模板使用说明&amp;基础参数'!$E$7*'模板使用说明&amp;基础参数'!$E$10)))))</f>
        <v/>
      </c>
      <c r="N2776" s="82"/>
    </row>
    <row r="2777" spans="1:14">
      <c r="A2777" s="76">
        <f t="shared" si="54"/>
        <v>2772</v>
      </c>
      <c r="B2777" s="77"/>
      <c r="C2777" s="77"/>
      <c r="D2777" s="77"/>
      <c r="E2777" s="77"/>
      <c r="F2777" s="78"/>
      <c r="G2777" s="78"/>
      <c r="H2777" s="78"/>
      <c r="I2777" s="76"/>
      <c r="J2777" s="8" t="str">
        <f>IF(I2777="ILF",IF($C$1="预估功能点",'模板使用说明&amp;基础参数'!$E$15,'模板使用说明&amp;基础参数'!$E$22),IF(I2777="EIF",IF($C$1="预估功能点",'模板使用说明&amp;基础参数'!$E$16,'模板使用说明&amp;基础参数'!$E$23),IF(I2777="EI",IF($C$1="预估功能点",'模板使用说明&amp;基础参数'!$E$17,'模板使用说明&amp;基础参数'!$E$24),IF(I2777="EO",IF($C$1="预估功能点",'模板使用说明&amp;基础参数'!$E$18,'模板使用说明&amp;基础参数'!$E$25),IF(I2777="EQ",IF($C$1="预估功能点",'模板使用说明&amp;基础参数'!$E$19,'模板使用说明&amp;基础参数'!$E$26),"")))))</f>
        <v/>
      </c>
      <c r="K2777" s="80"/>
      <c r="L2777" s="80"/>
      <c r="M2777" s="81" t="str">
        <f>IF(J2777="","",IF(K2777="高",IF(L2777="删除",J2777*'模板使用说明&amp;基础参数'!$E$5*'模板使用说明&amp;基础参数'!$E$12,IF(L2777="修改",J2777*'模板使用说明&amp;基础参数'!$E$5*'模板使用说明&amp;基础参数'!$E$11,J2777*'模板使用说明&amp;基础参数'!$E$5*'模板使用说明&amp;基础参数'!$E$10)),IF(K2777="中",IF(L2777="删除",J2777*'模板使用说明&amp;基础参数'!$E$6*'模板使用说明&amp;基础参数'!$E$12,IF(L2777="修改",J2777*'模板使用说明&amp;基础参数'!$E$6*'模板使用说明&amp;基础参数'!$E$11,J2777*'模板使用说明&amp;基础参数'!$E$6*'模板使用说明&amp;基础参数'!$E$10)),IF(L2777="删除",J2777*'模板使用说明&amp;基础参数'!$E$7*'模板使用说明&amp;基础参数'!$E$12,IF(L2777="修改",J2777*'模板使用说明&amp;基础参数'!$E$7*'模板使用说明&amp;基础参数'!$E$11,J2777*'模板使用说明&amp;基础参数'!$E$7*'模板使用说明&amp;基础参数'!$E$10)))))</f>
        <v/>
      </c>
      <c r="N2777" s="82"/>
    </row>
    <row r="2778" spans="1:14">
      <c r="A2778" s="76">
        <f t="shared" si="54"/>
        <v>2773</v>
      </c>
      <c r="B2778" s="77"/>
      <c r="C2778" s="77"/>
      <c r="D2778" s="77"/>
      <c r="E2778" s="77"/>
      <c r="F2778" s="78"/>
      <c r="G2778" s="78"/>
      <c r="H2778" s="78"/>
      <c r="I2778" s="76"/>
      <c r="J2778" s="8" t="str">
        <f>IF(I2778="ILF",IF($C$1="预估功能点",'模板使用说明&amp;基础参数'!$E$15,'模板使用说明&amp;基础参数'!$E$22),IF(I2778="EIF",IF($C$1="预估功能点",'模板使用说明&amp;基础参数'!$E$16,'模板使用说明&amp;基础参数'!$E$23),IF(I2778="EI",IF($C$1="预估功能点",'模板使用说明&amp;基础参数'!$E$17,'模板使用说明&amp;基础参数'!$E$24),IF(I2778="EO",IF($C$1="预估功能点",'模板使用说明&amp;基础参数'!$E$18,'模板使用说明&amp;基础参数'!$E$25),IF(I2778="EQ",IF($C$1="预估功能点",'模板使用说明&amp;基础参数'!$E$19,'模板使用说明&amp;基础参数'!$E$26),"")))))</f>
        <v/>
      </c>
      <c r="K2778" s="80"/>
      <c r="L2778" s="80"/>
      <c r="M2778" s="81" t="str">
        <f>IF(J2778="","",IF(K2778="高",IF(L2778="删除",J2778*'模板使用说明&amp;基础参数'!$E$5*'模板使用说明&amp;基础参数'!$E$12,IF(L2778="修改",J2778*'模板使用说明&amp;基础参数'!$E$5*'模板使用说明&amp;基础参数'!$E$11,J2778*'模板使用说明&amp;基础参数'!$E$5*'模板使用说明&amp;基础参数'!$E$10)),IF(K2778="中",IF(L2778="删除",J2778*'模板使用说明&amp;基础参数'!$E$6*'模板使用说明&amp;基础参数'!$E$12,IF(L2778="修改",J2778*'模板使用说明&amp;基础参数'!$E$6*'模板使用说明&amp;基础参数'!$E$11,J2778*'模板使用说明&amp;基础参数'!$E$6*'模板使用说明&amp;基础参数'!$E$10)),IF(L2778="删除",J2778*'模板使用说明&amp;基础参数'!$E$7*'模板使用说明&amp;基础参数'!$E$12,IF(L2778="修改",J2778*'模板使用说明&amp;基础参数'!$E$7*'模板使用说明&amp;基础参数'!$E$11,J2778*'模板使用说明&amp;基础参数'!$E$7*'模板使用说明&amp;基础参数'!$E$10)))))</f>
        <v/>
      </c>
      <c r="N2778" s="82"/>
    </row>
    <row r="2779" spans="1:14">
      <c r="A2779" s="76">
        <f t="shared" si="54"/>
        <v>2774</v>
      </c>
      <c r="B2779" s="77"/>
      <c r="C2779" s="77"/>
      <c r="D2779" s="77"/>
      <c r="E2779" s="77"/>
      <c r="F2779" s="78"/>
      <c r="G2779" s="78"/>
      <c r="H2779" s="78"/>
      <c r="I2779" s="76"/>
      <c r="J2779" s="8" t="str">
        <f>IF(I2779="ILF",IF($C$1="预估功能点",'模板使用说明&amp;基础参数'!$E$15,'模板使用说明&amp;基础参数'!$E$22),IF(I2779="EIF",IF($C$1="预估功能点",'模板使用说明&amp;基础参数'!$E$16,'模板使用说明&amp;基础参数'!$E$23),IF(I2779="EI",IF($C$1="预估功能点",'模板使用说明&amp;基础参数'!$E$17,'模板使用说明&amp;基础参数'!$E$24),IF(I2779="EO",IF($C$1="预估功能点",'模板使用说明&amp;基础参数'!$E$18,'模板使用说明&amp;基础参数'!$E$25),IF(I2779="EQ",IF($C$1="预估功能点",'模板使用说明&amp;基础参数'!$E$19,'模板使用说明&amp;基础参数'!$E$26),"")))))</f>
        <v/>
      </c>
      <c r="K2779" s="80"/>
      <c r="L2779" s="80"/>
      <c r="M2779" s="81" t="str">
        <f>IF(J2779="","",IF(K2779="高",IF(L2779="删除",J2779*'模板使用说明&amp;基础参数'!$E$5*'模板使用说明&amp;基础参数'!$E$12,IF(L2779="修改",J2779*'模板使用说明&amp;基础参数'!$E$5*'模板使用说明&amp;基础参数'!$E$11,J2779*'模板使用说明&amp;基础参数'!$E$5*'模板使用说明&amp;基础参数'!$E$10)),IF(K2779="中",IF(L2779="删除",J2779*'模板使用说明&amp;基础参数'!$E$6*'模板使用说明&amp;基础参数'!$E$12,IF(L2779="修改",J2779*'模板使用说明&amp;基础参数'!$E$6*'模板使用说明&amp;基础参数'!$E$11,J2779*'模板使用说明&amp;基础参数'!$E$6*'模板使用说明&amp;基础参数'!$E$10)),IF(L2779="删除",J2779*'模板使用说明&amp;基础参数'!$E$7*'模板使用说明&amp;基础参数'!$E$12,IF(L2779="修改",J2779*'模板使用说明&amp;基础参数'!$E$7*'模板使用说明&amp;基础参数'!$E$11,J2779*'模板使用说明&amp;基础参数'!$E$7*'模板使用说明&amp;基础参数'!$E$10)))))</f>
        <v/>
      </c>
      <c r="N2779" s="82"/>
    </row>
    <row r="2780" spans="1:14">
      <c r="A2780" s="76">
        <f t="shared" si="54"/>
        <v>2775</v>
      </c>
      <c r="B2780" s="77"/>
      <c r="C2780" s="77"/>
      <c r="D2780" s="77"/>
      <c r="E2780" s="77"/>
      <c r="F2780" s="78"/>
      <c r="G2780" s="78"/>
      <c r="H2780" s="78"/>
      <c r="I2780" s="76"/>
      <c r="J2780" s="8" t="str">
        <f>IF(I2780="ILF",IF($C$1="预估功能点",'模板使用说明&amp;基础参数'!$E$15,'模板使用说明&amp;基础参数'!$E$22),IF(I2780="EIF",IF($C$1="预估功能点",'模板使用说明&amp;基础参数'!$E$16,'模板使用说明&amp;基础参数'!$E$23),IF(I2780="EI",IF($C$1="预估功能点",'模板使用说明&amp;基础参数'!$E$17,'模板使用说明&amp;基础参数'!$E$24),IF(I2780="EO",IF($C$1="预估功能点",'模板使用说明&amp;基础参数'!$E$18,'模板使用说明&amp;基础参数'!$E$25),IF(I2780="EQ",IF($C$1="预估功能点",'模板使用说明&amp;基础参数'!$E$19,'模板使用说明&amp;基础参数'!$E$26),"")))))</f>
        <v/>
      </c>
      <c r="K2780" s="80"/>
      <c r="L2780" s="80"/>
      <c r="M2780" s="81" t="str">
        <f>IF(J2780="","",IF(K2780="高",IF(L2780="删除",J2780*'模板使用说明&amp;基础参数'!$E$5*'模板使用说明&amp;基础参数'!$E$12,IF(L2780="修改",J2780*'模板使用说明&amp;基础参数'!$E$5*'模板使用说明&amp;基础参数'!$E$11,J2780*'模板使用说明&amp;基础参数'!$E$5*'模板使用说明&amp;基础参数'!$E$10)),IF(K2780="中",IF(L2780="删除",J2780*'模板使用说明&amp;基础参数'!$E$6*'模板使用说明&amp;基础参数'!$E$12,IF(L2780="修改",J2780*'模板使用说明&amp;基础参数'!$E$6*'模板使用说明&amp;基础参数'!$E$11,J2780*'模板使用说明&amp;基础参数'!$E$6*'模板使用说明&amp;基础参数'!$E$10)),IF(L2780="删除",J2780*'模板使用说明&amp;基础参数'!$E$7*'模板使用说明&amp;基础参数'!$E$12,IF(L2780="修改",J2780*'模板使用说明&amp;基础参数'!$E$7*'模板使用说明&amp;基础参数'!$E$11,J2780*'模板使用说明&amp;基础参数'!$E$7*'模板使用说明&amp;基础参数'!$E$10)))))</f>
        <v/>
      </c>
      <c r="N2780" s="82"/>
    </row>
    <row r="2781" spans="1:14">
      <c r="A2781" s="76">
        <f t="shared" si="54"/>
        <v>2776</v>
      </c>
      <c r="B2781" s="77"/>
      <c r="C2781" s="77"/>
      <c r="D2781" s="77"/>
      <c r="E2781" s="77"/>
      <c r="F2781" s="78"/>
      <c r="G2781" s="78"/>
      <c r="H2781" s="78"/>
      <c r="I2781" s="76"/>
      <c r="J2781" s="8" t="str">
        <f>IF(I2781="ILF",IF($C$1="预估功能点",'模板使用说明&amp;基础参数'!$E$15,'模板使用说明&amp;基础参数'!$E$22),IF(I2781="EIF",IF($C$1="预估功能点",'模板使用说明&amp;基础参数'!$E$16,'模板使用说明&amp;基础参数'!$E$23),IF(I2781="EI",IF($C$1="预估功能点",'模板使用说明&amp;基础参数'!$E$17,'模板使用说明&amp;基础参数'!$E$24),IF(I2781="EO",IF($C$1="预估功能点",'模板使用说明&amp;基础参数'!$E$18,'模板使用说明&amp;基础参数'!$E$25),IF(I2781="EQ",IF($C$1="预估功能点",'模板使用说明&amp;基础参数'!$E$19,'模板使用说明&amp;基础参数'!$E$26),"")))))</f>
        <v/>
      </c>
      <c r="K2781" s="80"/>
      <c r="L2781" s="80"/>
      <c r="M2781" s="81" t="str">
        <f>IF(J2781="","",IF(K2781="高",IF(L2781="删除",J2781*'模板使用说明&amp;基础参数'!$E$5*'模板使用说明&amp;基础参数'!$E$12,IF(L2781="修改",J2781*'模板使用说明&amp;基础参数'!$E$5*'模板使用说明&amp;基础参数'!$E$11,J2781*'模板使用说明&amp;基础参数'!$E$5*'模板使用说明&amp;基础参数'!$E$10)),IF(K2781="中",IF(L2781="删除",J2781*'模板使用说明&amp;基础参数'!$E$6*'模板使用说明&amp;基础参数'!$E$12,IF(L2781="修改",J2781*'模板使用说明&amp;基础参数'!$E$6*'模板使用说明&amp;基础参数'!$E$11,J2781*'模板使用说明&amp;基础参数'!$E$6*'模板使用说明&amp;基础参数'!$E$10)),IF(L2781="删除",J2781*'模板使用说明&amp;基础参数'!$E$7*'模板使用说明&amp;基础参数'!$E$12,IF(L2781="修改",J2781*'模板使用说明&amp;基础参数'!$E$7*'模板使用说明&amp;基础参数'!$E$11,J2781*'模板使用说明&amp;基础参数'!$E$7*'模板使用说明&amp;基础参数'!$E$10)))))</f>
        <v/>
      </c>
      <c r="N2781" s="82"/>
    </row>
    <row r="2782" spans="1:14">
      <c r="A2782" s="76">
        <f t="shared" si="54"/>
        <v>2777</v>
      </c>
      <c r="B2782" s="77"/>
      <c r="C2782" s="77"/>
      <c r="D2782" s="77"/>
      <c r="E2782" s="77"/>
      <c r="F2782" s="78"/>
      <c r="G2782" s="78"/>
      <c r="H2782" s="78"/>
      <c r="I2782" s="76"/>
      <c r="J2782" s="8" t="str">
        <f>IF(I2782="ILF",IF($C$1="预估功能点",'模板使用说明&amp;基础参数'!$E$15,'模板使用说明&amp;基础参数'!$E$22),IF(I2782="EIF",IF($C$1="预估功能点",'模板使用说明&amp;基础参数'!$E$16,'模板使用说明&amp;基础参数'!$E$23),IF(I2782="EI",IF($C$1="预估功能点",'模板使用说明&amp;基础参数'!$E$17,'模板使用说明&amp;基础参数'!$E$24),IF(I2782="EO",IF($C$1="预估功能点",'模板使用说明&amp;基础参数'!$E$18,'模板使用说明&amp;基础参数'!$E$25),IF(I2782="EQ",IF($C$1="预估功能点",'模板使用说明&amp;基础参数'!$E$19,'模板使用说明&amp;基础参数'!$E$26),"")))))</f>
        <v/>
      </c>
      <c r="K2782" s="80"/>
      <c r="L2782" s="80"/>
      <c r="M2782" s="81" t="str">
        <f>IF(J2782="","",IF(K2782="高",IF(L2782="删除",J2782*'模板使用说明&amp;基础参数'!$E$5*'模板使用说明&amp;基础参数'!$E$12,IF(L2782="修改",J2782*'模板使用说明&amp;基础参数'!$E$5*'模板使用说明&amp;基础参数'!$E$11,J2782*'模板使用说明&amp;基础参数'!$E$5*'模板使用说明&amp;基础参数'!$E$10)),IF(K2782="中",IF(L2782="删除",J2782*'模板使用说明&amp;基础参数'!$E$6*'模板使用说明&amp;基础参数'!$E$12,IF(L2782="修改",J2782*'模板使用说明&amp;基础参数'!$E$6*'模板使用说明&amp;基础参数'!$E$11,J2782*'模板使用说明&amp;基础参数'!$E$6*'模板使用说明&amp;基础参数'!$E$10)),IF(L2782="删除",J2782*'模板使用说明&amp;基础参数'!$E$7*'模板使用说明&amp;基础参数'!$E$12,IF(L2782="修改",J2782*'模板使用说明&amp;基础参数'!$E$7*'模板使用说明&amp;基础参数'!$E$11,J2782*'模板使用说明&amp;基础参数'!$E$7*'模板使用说明&amp;基础参数'!$E$10)))))</f>
        <v/>
      </c>
      <c r="N2782" s="82"/>
    </row>
    <row r="2783" spans="1:14">
      <c r="A2783" s="76">
        <f t="shared" si="54"/>
        <v>2778</v>
      </c>
      <c r="B2783" s="77"/>
      <c r="C2783" s="77"/>
      <c r="D2783" s="77"/>
      <c r="E2783" s="77"/>
      <c r="F2783" s="78"/>
      <c r="G2783" s="78"/>
      <c r="H2783" s="78"/>
      <c r="I2783" s="76"/>
      <c r="J2783" s="8" t="str">
        <f>IF(I2783="ILF",IF($C$1="预估功能点",'模板使用说明&amp;基础参数'!$E$15,'模板使用说明&amp;基础参数'!$E$22),IF(I2783="EIF",IF($C$1="预估功能点",'模板使用说明&amp;基础参数'!$E$16,'模板使用说明&amp;基础参数'!$E$23),IF(I2783="EI",IF($C$1="预估功能点",'模板使用说明&amp;基础参数'!$E$17,'模板使用说明&amp;基础参数'!$E$24),IF(I2783="EO",IF($C$1="预估功能点",'模板使用说明&amp;基础参数'!$E$18,'模板使用说明&amp;基础参数'!$E$25),IF(I2783="EQ",IF($C$1="预估功能点",'模板使用说明&amp;基础参数'!$E$19,'模板使用说明&amp;基础参数'!$E$26),"")))))</f>
        <v/>
      </c>
      <c r="K2783" s="80"/>
      <c r="L2783" s="80"/>
      <c r="M2783" s="81" t="str">
        <f>IF(J2783="","",IF(K2783="高",IF(L2783="删除",J2783*'模板使用说明&amp;基础参数'!$E$5*'模板使用说明&amp;基础参数'!$E$12,IF(L2783="修改",J2783*'模板使用说明&amp;基础参数'!$E$5*'模板使用说明&amp;基础参数'!$E$11,J2783*'模板使用说明&amp;基础参数'!$E$5*'模板使用说明&amp;基础参数'!$E$10)),IF(K2783="中",IF(L2783="删除",J2783*'模板使用说明&amp;基础参数'!$E$6*'模板使用说明&amp;基础参数'!$E$12,IF(L2783="修改",J2783*'模板使用说明&amp;基础参数'!$E$6*'模板使用说明&amp;基础参数'!$E$11,J2783*'模板使用说明&amp;基础参数'!$E$6*'模板使用说明&amp;基础参数'!$E$10)),IF(L2783="删除",J2783*'模板使用说明&amp;基础参数'!$E$7*'模板使用说明&amp;基础参数'!$E$12,IF(L2783="修改",J2783*'模板使用说明&amp;基础参数'!$E$7*'模板使用说明&amp;基础参数'!$E$11,J2783*'模板使用说明&amp;基础参数'!$E$7*'模板使用说明&amp;基础参数'!$E$10)))))</f>
        <v/>
      </c>
      <c r="N2783" s="82"/>
    </row>
    <row r="2784" spans="1:14">
      <c r="A2784" s="76">
        <f t="shared" si="54"/>
        <v>2779</v>
      </c>
      <c r="B2784" s="77"/>
      <c r="C2784" s="77"/>
      <c r="D2784" s="77"/>
      <c r="E2784" s="77"/>
      <c r="F2784" s="78"/>
      <c r="G2784" s="78"/>
      <c r="H2784" s="78"/>
      <c r="I2784" s="76"/>
      <c r="J2784" s="8" t="str">
        <f>IF(I2784="ILF",IF($C$1="预估功能点",'模板使用说明&amp;基础参数'!$E$15,'模板使用说明&amp;基础参数'!$E$22),IF(I2784="EIF",IF($C$1="预估功能点",'模板使用说明&amp;基础参数'!$E$16,'模板使用说明&amp;基础参数'!$E$23),IF(I2784="EI",IF($C$1="预估功能点",'模板使用说明&amp;基础参数'!$E$17,'模板使用说明&amp;基础参数'!$E$24),IF(I2784="EO",IF($C$1="预估功能点",'模板使用说明&amp;基础参数'!$E$18,'模板使用说明&amp;基础参数'!$E$25),IF(I2784="EQ",IF($C$1="预估功能点",'模板使用说明&amp;基础参数'!$E$19,'模板使用说明&amp;基础参数'!$E$26),"")))))</f>
        <v/>
      </c>
      <c r="K2784" s="80"/>
      <c r="L2784" s="80"/>
      <c r="M2784" s="81" t="str">
        <f>IF(J2784="","",IF(K2784="高",IF(L2784="删除",J2784*'模板使用说明&amp;基础参数'!$E$5*'模板使用说明&amp;基础参数'!$E$12,IF(L2784="修改",J2784*'模板使用说明&amp;基础参数'!$E$5*'模板使用说明&amp;基础参数'!$E$11,J2784*'模板使用说明&amp;基础参数'!$E$5*'模板使用说明&amp;基础参数'!$E$10)),IF(K2784="中",IF(L2784="删除",J2784*'模板使用说明&amp;基础参数'!$E$6*'模板使用说明&amp;基础参数'!$E$12,IF(L2784="修改",J2784*'模板使用说明&amp;基础参数'!$E$6*'模板使用说明&amp;基础参数'!$E$11,J2784*'模板使用说明&amp;基础参数'!$E$6*'模板使用说明&amp;基础参数'!$E$10)),IF(L2784="删除",J2784*'模板使用说明&amp;基础参数'!$E$7*'模板使用说明&amp;基础参数'!$E$12,IF(L2784="修改",J2784*'模板使用说明&amp;基础参数'!$E$7*'模板使用说明&amp;基础参数'!$E$11,J2784*'模板使用说明&amp;基础参数'!$E$7*'模板使用说明&amp;基础参数'!$E$10)))))</f>
        <v/>
      </c>
      <c r="N2784" s="82"/>
    </row>
    <row r="2785" spans="1:14">
      <c r="A2785" s="76">
        <f t="shared" si="54"/>
        <v>2780</v>
      </c>
      <c r="B2785" s="77"/>
      <c r="C2785" s="77"/>
      <c r="D2785" s="77"/>
      <c r="E2785" s="77"/>
      <c r="F2785" s="78"/>
      <c r="G2785" s="78"/>
      <c r="H2785" s="78"/>
      <c r="I2785" s="76"/>
      <c r="J2785" s="8" t="str">
        <f>IF(I2785="ILF",IF($C$1="预估功能点",'模板使用说明&amp;基础参数'!$E$15,'模板使用说明&amp;基础参数'!$E$22),IF(I2785="EIF",IF($C$1="预估功能点",'模板使用说明&amp;基础参数'!$E$16,'模板使用说明&amp;基础参数'!$E$23),IF(I2785="EI",IF($C$1="预估功能点",'模板使用说明&amp;基础参数'!$E$17,'模板使用说明&amp;基础参数'!$E$24),IF(I2785="EO",IF($C$1="预估功能点",'模板使用说明&amp;基础参数'!$E$18,'模板使用说明&amp;基础参数'!$E$25),IF(I2785="EQ",IF($C$1="预估功能点",'模板使用说明&amp;基础参数'!$E$19,'模板使用说明&amp;基础参数'!$E$26),"")))))</f>
        <v/>
      </c>
      <c r="K2785" s="80"/>
      <c r="L2785" s="80"/>
      <c r="M2785" s="81" t="str">
        <f>IF(J2785="","",IF(K2785="高",IF(L2785="删除",J2785*'模板使用说明&amp;基础参数'!$E$5*'模板使用说明&amp;基础参数'!$E$12,IF(L2785="修改",J2785*'模板使用说明&amp;基础参数'!$E$5*'模板使用说明&amp;基础参数'!$E$11,J2785*'模板使用说明&amp;基础参数'!$E$5*'模板使用说明&amp;基础参数'!$E$10)),IF(K2785="中",IF(L2785="删除",J2785*'模板使用说明&amp;基础参数'!$E$6*'模板使用说明&amp;基础参数'!$E$12,IF(L2785="修改",J2785*'模板使用说明&amp;基础参数'!$E$6*'模板使用说明&amp;基础参数'!$E$11,J2785*'模板使用说明&amp;基础参数'!$E$6*'模板使用说明&amp;基础参数'!$E$10)),IF(L2785="删除",J2785*'模板使用说明&amp;基础参数'!$E$7*'模板使用说明&amp;基础参数'!$E$12,IF(L2785="修改",J2785*'模板使用说明&amp;基础参数'!$E$7*'模板使用说明&amp;基础参数'!$E$11,J2785*'模板使用说明&amp;基础参数'!$E$7*'模板使用说明&amp;基础参数'!$E$10)))))</f>
        <v/>
      </c>
      <c r="N2785" s="82"/>
    </row>
    <row r="2786" spans="1:14">
      <c r="A2786" s="76">
        <f t="shared" si="54"/>
        <v>2781</v>
      </c>
      <c r="B2786" s="77"/>
      <c r="C2786" s="77"/>
      <c r="D2786" s="77"/>
      <c r="E2786" s="77"/>
      <c r="F2786" s="78"/>
      <c r="G2786" s="78"/>
      <c r="H2786" s="78"/>
      <c r="I2786" s="76"/>
      <c r="J2786" s="8" t="str">
        <f>IF(I2786="ILF",IF($C$1="预估功能点",'模板使用说明&amp;基础参数'!$E$15,'模板使用说明&amp;基础参数'!$E$22),IF(I2786="EIF",IF($C$1="预估功能点",'模板使用说明&amp;基础参数'!$E$16,'模板使用说明&amp;基础参数'!$E$23),IF(I2786="EI",IF($C$1="预估功能点",'模板使用说明&amp;基础参数'!$E$17,'模板使用说明&amp;基础参数'!$E$24),IF(I2786="EO",IF($C$1="预估功能点",'模板使用说明&amp;基础参数'!$E$18,'模板使用说明&amp;基础参数'!$E$25),IF(I2786="EQ",IF($C$1="预估功能点",'模板使用说明&amp;基础参数'!$E$19,'模板使用说明&amp;基础参数'!$E$26),"")))))</f>
        <v/>
      </c>
      <c r="K2786" s="80"/>
      <c r="L2786" s="80"/>
      <c r="M2786" s="81" t="str">
        <f>IF(J2786="","",IF(K2786="高",IF(L2786="删除",J2786*'模板使用说明&amp;基础参数'!$E$5*'模板使用说明&amp;基础参数'!$E$12,IF(L2786="修改",J2786*'模板使用说明&amp;基础参数'!$E$5*'模板使用说明&amp;基础参数'!$E$11,J2786*'模板使用说明&amp;基础参数'!$E$5*'模板使用说明&amp;基础参数'!$E$10)),IF(K2786="中",IF(L2786="删除",J2786*'模板使用说明&amp;基础参数'!$E$6*'模板使用说明&amp;基础参数'!$E$12,IF(L2786="修改",J2786*'模板使用说明&amp;基础参数'!$E$6*'模板使用说明&amp;基础参数'!$E$11,J2786*'模板使用说明&amp;基础参数'!$E$6*'模板使用说明&amp;基础参数'!$E$10)),IF(L2786="删除",J2786*'模板使用说明&amp;基础参数'!$E$7*'模板使用说明&amp;基础参数'!$E$12,IF(L2786="修改",J2786*'模板使用说明&amp;基础参数'!$E$7*'模板使用说明&amp;基础参数'!$E$11,J2786*'模板使用说明&amp;基础参数'!$E$7*'模板使用说明&amp;基础参数'!$E$10)))))</f>
        <v/>
      </c>
      <c r="N2786" s="82"/>
    </row>
    <row r="2787" spans="1:14">
      <c r="A2787" s="76">
        <f t="shared" si="54"/>
        <v>2782</v>
      </c>
      <c r="B2787" s="77"/>
      <c r="C2787" s="77"/>
      <c r="D2787" s="77"/>
      <c r="E2787" s="77"/>
      <c r="F2787" s="78"/>
      <c r="G2787" s="78"/>
      <c r="H2787" s="78"/>
      <c r="I2787" s="76"/>
      <c r="J2787" s="8" t="str">
        <f>IF(I2787="ILF",IF($C$1="预估功能点",'模板使用说明&amp;基础参数'!$E$15,'模板使用说明&amp;基础参数'!$E$22),IF(I2787="EIF",IF($C$1="预估功能点",'模板使用说明&amp;基础参数'!$E$16,'模板使用说明&amp;基础参数'!$E$23),IF(I2787="EI",IF($C$1="预估功能点",'模板使用说明&amp;基础参数'!$E$17,'模板使用说明&amp;基础参数'!$E$24),IF(I2787="EO",IF($C$1="预估功能点",'模板使用说明&amp;基础参数'!$E$18,'模板使用说明&amp;基础参数'!$E$25),IF(I2787="EQ",IF($C$1="预估功能点",'模板使用说明&amp;基础参数'!$E$19,'模板使用说明&amp;基础参数'!$E$26),"")))))</f>
        <v/>
      </c>
      <c r="K2787" s="80"/>
      <c r="L2787" s="80"/>
      <c r="M2787" s="81" t="str">
        <f>IF(J2787="","",IF(K2787="高",IF(L2787="删除",J2787*'模板使用说明&amp;基础参数'!$E$5*'模板使用说明&amp;基础参数'!$E$12,IF(L2787="修改",J2787*'模板使用说明&amp;基础参数'!$E$5*'模板使用说明&amp;基础参数'!$E$11,J2787*'模板使用说明&amp;基础参数'!$E$5*'模板使用说明&amp;基础参数'!$E$10)),IF(K2787="中",IF(L2787="删除",J2787*'模板使用说明&amp;基础参数'!$E$6*'模板使用说明&amp;基础参数'!$E$12,IF(L2787="修改",J2787*'模板使用说明&amp;基础参数'!$E$6*'模板使用说明&amp;基础参数'!$E$11,J2787*'模板使用说明&amp;基础参数'!$E$6*'模板使用说明&amp;基础参数'!$E$10)),IF(L2787="删除",J2787*'模板使用说明&amp;基础参数'!$E$7*'模板使用说明&amp;基础参数'!$E$12,IF(L2787="修改",J2787*'模板使用说明&amp;基础参数'!$E$7*'模板使用说明&amp;基础参数'!$E$11,J2787*'模板使用说明&amp;基础参数'!$E$7*'模板使用说明&amp;基础参数'!$E$10)))))</f>
        <v/>
      </c>
      <c r="N2787" s="82"/>
    </row>
    <row r="2788" spans="1:14">
      <c r="A2788" s="76">
        <f t="shared" si="54"/>
        <v>2783</v>
      </c>
      <c r="B2788" s="77"/>
      <c r="C2788" s="77"/>
      <c r="D2788" s="77"/>
      <c r="E2788" s="77"/>
      <c r="F2788" s="78"/>
      <c r="G2788" s="78"/>
      <c r="H2788" s="78"/>
      <c r="I2788" s="76"/>
      <c r="J2788" s="8" t="str">
        <f>IF(I2788="ILF",IF($C$1="预估功能点",'模板使用说明&amp;基础参数'!$E$15,'模板使用说明&amp;基础参数'!$E$22),IF(I2788="EIF",IF($C$1="预估功能点",'模板使用说明&amp;基础参数'!$E$16,'模板使用说明&amp;基础参数'!$E$23),IF(I2788="EI",IF($C$1="预估功能点",'模板使用说明&amp;基础参数'!$E$17,'模板使用说明&amp;基础参数'!$E$24),IF(I2788="EO",IF($C$1="预估功能点",'模板使用说明&amp;基础参数'!$E$18,'模板使用说明&amp;基础参数'!$E$25),IF(I2788="EQ",IF($C$1="预估功能点",'模板使用说明&amp;基础参数'!$E$19,'模板使用说明&amp;基础参数'!$E$26),"")))))</f>
        <v/>
      </c>
      <c r="K2788" s="80"/>
      <c r="L2788" s="80"/>
      <c r="M2788" s="81" t="str">
        <f>IF(J2788="","",IF(K2788="高",IF(L2788="删除",J2788*'模板使用说明&amp;基础参数'!$E$5*'模板使用说明&amp;基础参数'!$E$12,IF(L2788="修改",J2788*'模板使用说明&amp;基础参数'!$E$5*'模板使用说明&amp;基础参数'!$E$11,J2788*'模板使用说明&amp;基础参数'!$E$5*'模板使用说明&amp;基础参数'!$E$10)),IF(K2788="中",IF(L2788="删除",J2788*'模板使用说明&amp;基础参数'!$E$6*'模板使用说明&amp;基础参数'!$E$12,IF(L2788="修改",J2788*'模板使用说明&amp;基础参数'!$E$6*'模板使用说明&amp;基础参数'!$E$11,J2788*'模板使用说明&amp;基础参数'!$E$6*'模板使用说明&amp;基础参数'!$E$10)),IF(L2788="删除",J2788*'模板使用说明&amp;基础参数'!$E$7*'模板使用说明&amp;基础参数'!$E$12,IF(L2788="修改",J2788*'模板使用说明&amp;基础参数'!$E$7*'模板使用说明&amp;基础参数'!$E$11,J2788*'模板使用说明&amp;基础参数'!$E$7*'模板使用说明&amp;基础参数'!$E$10)))))</f>
        <v/>
      </c>
      <c r="N2788" s="82"/>
    </row>
    <row r="2789" spans="1:14">
      <c r="A2789" s="76">
        <f t="shared" si="54"/>
        <v>2784</v>
      </c>
      <c r="B2789" s="77"/>
      <c r="C2789" s="77"/>
      <c r="D2789" s="77"/>
      <c r="E2789" s="77"/>
      <c r="F2789" s="78"/>
      <c r="G2789" s="78"/>
      <c r="H2789" s="78"/>
      <c r="I2789" s="76"/>
      <c r="J2789" s="8" t="str">
        <f>IF(I2789="ILF",IF($C$1="预估功能点",'模板使用说明&amp;基础参数'!$E$15,'模板使用说明&amp;基础参数'!$E$22),IF(I2789="EIF",IF($C$1="预估功能点",'模板使用说明&amp;基础参数'!$E$16,'模板使用说明&amp;基础参数'!$E$23),IF(I2789="EI",IF($C$1="预估功能点",'模板使用说明&amp;基础参数'!$E$17,'模板使用说明&amp;基础参数'!$E$24),IF(I2789="EO",IF($C$1="预估功能点",'模板使用说明&amp;基础参数'!$E$18,'模板使用说明&amp;基础参数'!$E$25),IF(I2789="EQ",IF($C$1="预估功能点",'模板使用说明&amp;基础参数'!$E$19,'模板使用说明&amp;基础参数'!$E$26),"")))))</f>
        <v/>
      </c>
      <c r="K2789" s="80"/>
      <c r="L2789" s="80"/>
      <c r="M2789" s="81" t="str">
        <f>IF(J2789="","",IF(K2789="高",IF(L2789="删除",J2789*'模板使用说明&amp;基础参数'!$E$5*'模板使用说明&amp;基础参数'!$E$12,IF(L2789="修改",J2789*'模板使用说明&amp;基础参数'!$E$5*'模板使用说明&amp;基础参数'!$E$11,J2789*'模板使用说明&amp;基础参数'!$E$5*'模板使用说明&amp;基础参数'!$E$10)),IF(K2789="中",IF(L2789="删除",J2789*'模板使用说明&amp;基础参数'!$E$6*'模板使用说明&amp;基础参数'!$E$12,IF(L2789="修改",J2789*'模板使用说明&amp;基础参数'!$E$6*'模板使用说明&amp;基础参数'!$E$11,J2789*'模板使用说明&amp;基础参数'!$E$6*'模板使用说明&amp;基础参数'!$E$10)),IF(L2789="删除",J2789*'模板使用说明&amp;基础参数'!$E$7*'模板使用说明&amp;基础参数'!$E$12,IF(L2789="修改",J2789*'模板使用说明&amp;基础参数'!$E$7*'模板使用说明&amp;基础参数'!$E$11,J2789*'模板使用说明&amp;基础参数'!$E$7*'模板使用说明&amp;基础参数'!$E$10)))))</f>
        <v/>
      </c>
      <c r="N2789" s="82"/>
    </row>
    <row r="2790" spans="1:14">
      <c r="A2790" s="76">
        <f t="shared" si="54"/>
        <v>2785</v>
      </c>
      <c r="B2790" s="77"/>
      <c r="C2790" s="77"/>
      <c r="D2790" s="77"/>
      <c r="E2790" s="77"/>
      <c r="F2790" s="78"/>
      <c r="G2790" s="78"/>
      <c r="H2790" s="78"/>
      <c r="I2790" s="76"/>
      <c r="J2790" s="8" t="str">
        <f>IF(I2790="ILF",IF($C$1="预估功能点",'模板使用说明&amp;基础参数'!$E$15,'模板使用说明&amp;基础参数'!$E$22),IF(I2790="EIF",IF($C$1="预估功能点",'模板使用说明&amp;基础参数'!$E$16,'模板使用说明&amp;基础参数'!$E$23),IF(I2790="EI",IF($C$1="预估功能点",'模板使用说明&amp;基础参数'!$E$17,'模板使用说明&amp;基础参数'!$E$24),IF(I2790="EO",IF($C$1="预估功能点",'模板使用说明&amp;基础参数'!$E$18,'模板使用说明&amp;基础参数'!$E$25),IF(I2790="EQ",IF($C$1="预估功能点",'模板使用说明&amp;基础参数'!$E$19,'模板使用说明&amp;基础参数'!$E$26),"")))))</f>
        <v/>
      </c>
      <c r="K2790" s="80"/>
      <c r="L2790" s="80"/>
      <c r="M2790" s="81" t="str">
        <f>IF(J2790="","",IF(K2790="高",IF(L2790="删除",J2790*'模板使用说明&amp;基础参数'!$E$5*'模板使用说明&amp;基础参数'!$E$12,IF(L2790="修改",J2790*'模板使用说明&amp;基础参数'!$E$5*'模板使用说明&amp;基础参数'!$E$11,J2790*'模板使用说明&amp;基础参数'!$E$5*'模板使用说明&amp;基础参数'!$E$10)),IF(K2790="中",IF(L2790="删除",J2790*'模板使用说明&amp;基础参数'!$E$6*'模板使用说明&amp;基础参数'!$E$12,IF(L2790="修改",J2790*'模板使用说明&amp;基础参数'!$E$6*'模板使用说明&amp;基础参数'!$E$11,J2790*'模板使用说明&amp;基础参数'!$E$6*'模板使用说明&amp;基础参数'!$E$10)),IF(L2790="删除",J2790*'模板使用说明&amp;基础参数'!$E$7*'模板使用说明&amp;基础参数'!$E$12,IF(L2790="修改",J2790*'模板使用说明&amp;基础参数'!$E$7*'模板使用说明&amp;基础参数'!$E$11,J2790*'模板使用说明&amp;基础参数'!$E$7*'模板使用说明&amp;基础参数'!$E$10)))))</f>
        <v/>
      </c>
      <c r="N2790" s="82"/>
    </row>
    <row r="2791" spans="1:14">
      <c r="A2791" s="76">
        <f t="shared" si="54"/>
        <v>2786</v>
      </c>
      <c r="B2791" s="77"/>
      <c r="C2791" s="77"/>
      <c r="D2791" s="77"/>
      <c r="E2791" s="77"/>
      <c r="F2791" s="78"/>
      <c r="G2791" s="78"/>
      <c r="H2791" s="78"/>
      <c r="I2791" s="76"/>
      <c r="J2791" s="8" t="str">
        <f>IF(I2791="ILF",IF($C$1="预估功能点",'模板使用说明&amp;基础参数'!$E$15,'模板使用说明&amp;基础参数'!$E$22),IF(I2791="EIF",IF($C$1="预估功能点",'模板使用说明&amp;基础参数'!$E$16,'模板使用说明&amp;基础参数'!$E$23),IF(I2791="EI",IF($C$1="预估功能点",'模板使用说明&amp;基础参数'!$E$17,'模板使用说明&amp;基础参数'!$E$24),IF(I2791="EO",IF($C$1="预估功能点",'模板使用说明&amp;基础参数'!$E$18,'模板使用说明&amp;基础参数'!$E$25),IF(I2791="EQ",IF($C$1="预估功能点",'模板使用说明&amp;基础参数'!$E$19,'模板使用说明&amp;基础参数'!$E$26),"")))))</f>
        <v/>
      </c>
      <c r="K2791" s="80"/>
      <c r="L2791" s="80"/>
      <c r="M2791" s="81" t="str">
        <f>IF(J2791="","",IF(K2791="高",IF(L2791="删除",J2791*'模板使用说明&amp;基础参数'!$E$5*'模板使用说明&amp;基础参数'!$E$12,IF(L2791="修改",J2791*'模板使用说明&amp;基础参数'!$E$5*'模板使用说明&amp;基础参数'!$E$11,J2791*'模板使用说明&amp;基础参数'!$E$5*'模板使用说明&amp;基础参数'!$E$10)),IF(K2791="中",IF(L2791="删除",J2791*'模板使用说明&amp;基础参数'!$E$6*'模板使用说明&amp;基础参数'!$E$12,IF(L2791="修改",J2791*'模板使用说明&amp;基础参数'!$E$6*'模板使用说明&amp;基础参数'!$E$11,J2791*'模板使用说明&amp;基础参数'!$E$6*'模板使用说明&amp;基础参数'!$E$10)),IF(L2791="删除",J2791*'模板使用说明&amp;基础参数'!$E$7*'模板使用说明&amp;基础参数'!$E$12,IF(L2791="修改",J2791*'模板使用说明&amp;基础参数'!$E$7*'模板使用说明&amp;基础参数'!$E$11,J2791*'模板使用说明&amp;基础参数'!$E$7*'模板使用说明&amp;基础参数'!$E$10)))))</f>
        <v/>
      </c>
      <c r="N2791" s="82"/>
    </row>
    <row r="2792" spans="1:14">
      <c r="A2792" s="76">
        <f t="shared" si="54"/>
        <v>2787</v>
      </c>
      <c r="B2792" s="77"/>
      <c r="C2792" s="77"/>
      <c r="D2792" s="77"/>
      <c r="E2792" s="77"/>
      <c r="F2792" s="78"/>
      <c r="G2792" s="78"/>
      <c r="H2792" s="78"/>
      <c r="I2792" s="76"/>
      <c r="J2792" s="8" t="str">
        <f>IF(I2792="ILF",IF($C$1="预估功能点",'模板使用说明&amp;基础参数'!$E$15,'模板使用说明&amp;基础参数'!$E$22),IF(I2792="EIF",IF($C$1="预估功能点",'模板使用说明&amp;基础参数'!$E$16,'模板使用说明&amp;基础参数'!$E$23),IF(I2792="EI",IF($C$1="预估功能点",'模板使用说明&amp;基础参数'!$E$17,'模板使用说明&amp;基础参数'!$E$24),IF(I2792="EO",IF($C$1="预估功能点",'模板使用说明&amp;基础参数'!$E$18,'模板使用说明&amp;基础参数'!$E$25),IF(I2792="EQ",IF($C$1="预估功能点",'模板使用说明&amp;基础参数'!$E$19,'模板使用说明&amp;基础参数'!$E$26),"")))))</f>
        <v/>
      </c>
      <c r="K2792" s="80"/>
      <c r="L2792" s="80"/>
      <c r="M2792" s="81" t="str">
        <f>IF(J2792="","",IF(K2792="高",IF(L2792="删除",J2792*'模板使用说明&amp;基础参数'!$E$5*'模板使用说明&amp;基础参数'!$E$12,IF(L2792="修改",J2792*'模板使用说明&amp;基础参数'!$E$5*'模板使用说明&amp;基础参数'!$E$11,J2792*'模板使用说明&amp;基础参数'!$E$5*'模板使用说明&amp;基础参数'!$E$10)),IF(K2792="中",IF(L2792="删除",J2792*'模板使用说明&amp;基础参数'!$E$6*'模板使用说明&amp;基础参数'!$E$12,IF(L2792="修改",J2792*'模板使用说明&amp;基础参数'!$E$6*'模板使用说明&amp;基础参数'!$E$11,J2792*'模板使用说明&amp;基础参数'!$E$6*'模板使用说明&amp;基础参数'!$E$10)),IF(L2792="删除",J2792*'模板使用说明&amp;基础参数'!$E$7*'模板使用说明&amp;基础参数'!$E$12,IF(L2792="修改",J2792*'模板使用说明&amp;基础参数'!$E$7*'模板使用说明&amp;基础参数'!$E$11,J2792*'模板使用说明&amp;基础参数'!$E$7*'模板使用说明&amp;基础参数'!$E$10)))))</f>
        <v/>
      </c>
      <c r="N2792" s="82"/>
    </row>
    <row r="2793" spans="1:14">
      <c r="A2793" s="76">
        <f t="shared" si="54"/>
        <v>2788</v>
      </c>
      <c r="B2793" s="77"/>
      <c r="C2793" s="77"/>
      <c r="D2793" s="77"/>
      <c r="E2793" s="77"/>
      <c r="F2793" s="78"/>
      <c r="G2793" s="78"/>
      <c r="H2793" s="78"/>
      <c r="I2793" s="76"/>
      <c r="J2793" s="8" t="str">
        <f>IF(I2793="ILF",IF($C$1="预估功能点",'模板使用说明&amp;基础参数'!$E$15,'模板使用说明&amp;基础参数'!$E$22),IF(I2793="EIF",IF($C$1="预估功能点",'模板使用说明&amp;基础参数'!$E$16,'模板使用说明&amp;基础参数'!$E$23),IF(I2793="EI",IF($C$1="预估功能点",'模板使用说明&amp;基础参数'!$E$17,'模板使用说明&amp;基础参数'!$E$24),IF(I2793="EO",IF($C$1="预估功能点",'模板使用说明&amp;基础参数'!$E$18,'模板使用说明&amp;基础参数'!$E$25),IF(I2793="EQ",IF($C$1="预估功能点",'模板使用说明&amp;基础参数'!$E$19,'模板使用说明&amp;基础参数'!$E$26),"")))))</f>
        <v/>
      </c>
      <c r="K2793" s="80"/>
      <c r="L2793" s="80"/>
      <c r="M2793" s="81" t="str">
        <f>IF(J2793="","",IF(K2793="高",IF(L2793="删除",J2793*'模板使用说明&amp;基础参数'!$E$5*'模板使用说明&amp;基础参数'!$E$12,IF(L2793="修改",J2793*'模板使用说明&amp;基础参数'!$E$5*'模板使用说明&amp;基础参数'!$E$11,J2793*'模板使用说明&amp;基础参数'!$E$5*'模板使用说明&amp;基础参数'!$E$10)),IF(K2793="中",IF(L2793="删除",J2793*'模板使用说明&amp;基础参数'!$E$6*'模板使用说明&amp;基础参数'!$E$12,IF(L2793="修改",J2793*'模板使用说明&amp;基础参数'!$E$6*'模板使用说明&amp;基础参数'!$E$11,J2793*'模板使用说明&amp;基础参数'!$E$6*'模板使用说明&amp;基础参数'!$E$10)),IF(L2793="删除",J2793*'模板使用说明&amp;基础参数'!$E$7*'模板使用说明&amp;基础参数'!$E$12,IF(L2793="修改",J2793*'模板使用说明&amp;基础参数'!$E$7*'模板使用说明&amp;基础参数'!$E$11,J2793*'模板使用说明&amp;基础参数'!$E$7*'模板使用说明&amp;基础参数'!$E$10)))))</f>
        <v/>
      </c>
      <c r="N2793" s="82"/>
    </row>
    <row r="2794" spans="1:14">
      <c r="A2794" s="76">
        <f t="shared" si="54"/>
        <v>2789</v>
      </c>
      <c r="B2794" s="77"/>
      <c r="C2794" s="77"/>
      <c r="D2794" s="77"/>
      <c r="E2794" s="77"/>
      <c r="F2794" s="78"/>
      <c r="G2794" s="78"/>
      <c r="H2794" s="78"/>
      <c r="I2794" s="76"/>
      <c r="J2794" s="8" t="str">
        <f>IF(I2794="ILF",IF($C$1="预估功能点",'模板使用说明&amp;基础参数'!$E$15,'模板使用说明&amp;基础参数'!$E$22),IF(I2794="EIF",IF($C$1="预估功能点",'模板使用说明&amp;基础参数'!$E$16,'模板使用说明&amp;基础参数'!$E$23),IF(I2794="EI",IF($C$1="预估功能点",'模板使用说明&amp;基础参数'!$E$17,'模板使用说明&amp;基础参数'!$E$24),IF(I2794="EO",IF($C$1="预估功能点",'模板使用说明&amp;基础参数'!$E$18,'模板使用说明&amp;基础参数'!$E$25),IF(I2794="EQ",IF($C$1="预估功能点",'模板使用说明&amp;基础参数'!$E$19,'模板使用说明&amp;基础参数'!$E$26),"")))))</f>
        <v/>
      </c>
      <c r="K2794" s="80"/>
      <c r="L2794" s="80"/>
      <c r="M2794" s="81" t="str">
        <f>IF(J2794="","",IF(K2794="高",IF(L2794="删除",J2794*'模板使用说明&amp;基础参数'!$E$5*'模板使用说明&amp;基础参数'!$E$12,IF(L2794="修改",J2794*'模板使用说明&amp;基础参数'!$E$5*'模板使用说明&amp;基础参数'!$E$11,J2794*'模板使用说明&amp;基础参数'!$E$5*'模板使用说明&amp;基础参数'!$E$10)),IF(K2794="中",IF(L2794="删除",J2794*'模板使用说明&amp;基础参数'!$E$6*'模板使用说明&amp;基础参数'!$E$12,IF(L2794="修改",J2794*'模板使用说明&amp;基础参数'!$E$6*'模板使用说明&amp;基础参数'!$E$11,J2794*'模板使用说明&amp;基础参数'!$E$6*'模板使用说明&amp;基础参数'!$E$10)),IF(L2794="删除",J2794*'模板使用说明&amp;基础参数'!$E$7*'模板使用说明&amp;基础参数'!$E$12,IF(L2794="修改",J2794*'模板使用说明&amp;基础参数'!$E$7*'模板使用说明&amp;基础参数'!$E$11,J2794*'模板使用说明&amp;基础参数'!$E$7*'模板使用说明&amp;基础参数'!$E$10)))))</f>
        <v/>
      </c>
      <c r="N2794" s="82"/>
    </row>
    <row r="2795" spans="1:14">
      <c r="A2795" s="76">
        <f t="shared" si="54"/>
        <v>2790</v>
      </c>
      <c r="B2795" s="77"/>
      <c r="C2795" s="77"/>
      <c r="D2795" s="77"/>
      <c r="E2795" s="77"/>
      <c r="F2795" s="78"/>
      <c r="G2795" s="78"/>
      <c r="H2795" s="78"/>
      <c r="I2795" s="76"/>
      <c r="J2795" s="8" t="str">
        <f>IF(I2795="ILF",IF($C$1="预估功能点",'模板使用说明&amp;基础参数'!$E$15,'模板使用说明&amp;基础参数'!$E$22),IF(I2795="EIF",IF($C$1="预估功能点",'模板使用说明&amp;基础参数'!$E$16,'模板使用说明&amp;基础参数'!$E$23),IF(I2795="EI",IF($C$1="预估功能点",'模板使用说明&amp;基础参数'!$E$17,'模板使用说明&amp;基础参数'!$E$24),IF(I2795="EO",IF($C$1="预估功能点",'模板使用说明&amp;基础参数'!$E$18,'模板使用说明&amp;基础参数'!$E$25),IF(I2795="EQ",IF($C$1="预估功能点",'模板使用说明&amp;基础参数'!$E$19,'模板使用说明&amp;基础参数'!$E$26),"")))))</f>
        <v/>
      </c>
      <c r="K2795" s="80"/>
      <c r="L2795" s="80"/>
      <c r="M2795" s="81" t="str">
        <f>IF(J2795="","",IF(K2795="高",IF(L2795="删除",J2795*'模板使用说明&amp;基础参数'!$E$5*'模板使用说明&amp;基础参数'!$E$12,IF(L2795="修改",J2795*'模板使用说明&amp;基础参数'!$E$5*'模板使用说明&amp;基础参数'!$E$11,J2795*'模板使用说明&amp;基础参数'!$E$5*'模板使用说明&amp;基础参数'!$E$10)),IF(K2795="中",IF(L2795="删除",J2795*'模板使用说明&amp;基础参数'!$E$6*'模板使用说明&amp;基础参数'!$E$12,IF(L2795="修改",J2795*'模板使用说明&amp;基础参数'!$E$6*'模板使用说明&amp;基础参数'!$E$11,J2795*'模板使用说明&amp;基础参数'!$E$6*'模板使用说明&amp;基础参数'!$E$10)),IF(L2795="删除",J2795*'模板使用说明&amp;基础参数'!$E$7*'模板使用说明&amp;基础参数'!$E$12,IF(L2795="修改",J2795*'模板使用说明&amp;基础参数'!$E$7*'模板使用说明&amp;基础参数'!$E$11,J2795*'模板使用说明&amp;基础参数'!$E$7*'模板使用说明&amp;基础参数'!$E$10)))))</f>
        <v/>
      </c>
      <c r="N2795" s="82"/>
    </row>
    <row r="2796" spans="1:14">
      <c r="A2796" s="76">
        <f t="shared" si="54"/>
        <v>2791</v>
      </c>
      <c r="B2796" s="77"/>
      <c r="C2796" s="77"/>
      <c r="D2796" s="77"/>
      <c r="E2796" s="77"/>
      <c r="F2796" s="78"/>
      <c r="G2796" s="78"/>
      <c r="H2796" s="78"/>
      <c r="I2796" s="76"/>
      <c r="J2796" s="8" t="str">
        <f>IF(I2796="ILF",IF($C$1="预估功能点",'模板使用说明&amp;基础参数'!$E$15,'模板使用说明&amp;基础参数'!$E$22),IF(I2796="EIF",IF($C$1="预估功能点",'模板使用说明&amp;基础参数'!$E$16,'模板使用说明&amp;基础参数'!$E$23),IF(I2796="EI",IF($C$1="预估功能点",'模板使用说明&amp;基础参数'!$E$17,'模板使用说明&amp;基础参数'!$E$24),IF(I2796="EO",IF($C$1="预估功能点",'模板使用说明&amp;基础参数'!$E$18,'模板使用说明&amp;基础参数'!$E$25),IF(I2796="EQ",IF($C$1="预估功能点",'模板使用说明&amp;基础参数'!$E$19,'模板使用说明&amp;基础参数'!$E$26),"")))))</f>
        <v/>
      </c>
      <c r="K2796" s="80"/>
      <c r="L2796" s="80"/>
      <c r="M2796" s="81" t="str">
        <f>IF(J2796="","",IF(K2796="高",IF(L2796="删除",J2796*'模板使用说明&amp;基础参数'!$E$5*'模板使用说明&amp;基础参数'!$E$12,IF(L2796="修改",J2796*'模板使用说明&amp;基础参数'!$E$5*'模板使用说明&amp;基础参数'!$E$11,J2796*'模板使用说明&amp;基础参数'!$E$5*'模板使用说明&amp;基础参数'!$E$10)),IF(K2796="中",IF(L2796="删除",J2796*'模板使用说明&amp;基础参数'!$E$6*'模板使用说明&amp;基础参数'!$E$12,IF(L2796="修改",J2796*'模板使用说明&amp;基础参数'!$E$6*'模板使用说明&amp;基础参数'!$E$11,J2796*'模板使用说明&amp;基础参数'!$E$6*'模板使用说明&amp;基础参数'!$E$10)),IF(L2796="删除",J2796*'模板使用说明&amp;基础参数'!$E$7*'模板使用说明&amp;基础参数'!$E$12,IF(L2796="修改",J2796*'模板使用说明&amp;基础参数'!$E$7*'模板使用说明&amp;基础参数'!$E$11,J2796*'模板使用说明&amp;基础参数'!$E$7*'模板使用说明&amp;基础参数'!$E$10)))))</f>
        <v/>
      </c>
      <c r="N2796" s="82"/>
    </row>
    <row r="2797" spans="1:14">
      <c r="A2797" s="76">
        <f t="shared" si="54"/>
        <v>2792</v>
      </c>
      <c r="B2797" s="77"/>
      <c r="C2797" s="77"/>
      <c r="D2797" s="77"/>
      <c r="E2797" s="77"/>
      <c r="F2797" s="78"/>
      <c r="G2797" s="78"/>
      <c r="H2797" s="78"/>
      <c r="I2797" s="76"/>
      <c r="J2797" s="8" t="str">
        <f>IF(I2797="ILF",IF($C$1="预估功能点",'模板使用说明&amp;基础参数'!$E$15,'模板使用说明&amp;基础参数'!$E$22),IF(I2797="EIF",IF($C$1="预估功能点",'模板使用说明&amp;基础参数'!$E$16,'模板使用说明&amp;基础参数'!$E$23),IF(I2797="EI",IF($C$1="预估功能点",'模板使用说明&amp;基础参数'!$E$17,'模板使用说明&amp;基础参数'!$E$24),IF(I2797="EO",IF($C$1="预估功能点",'模板使用说明&amp;基础参数'!$E$18,'模板使用说明&amp;基础参数'!$E$25),IF(I2797="EQ",IF($C$1="预估功能点",'模板使用说明&amp;基础参数'!$E$19,'模板使用说明&amp;基础参数'!$E$26),"")))))</f>
        <v/>
      </c>
      <c r="K2797" s="80"/>
      <c r="L2797" s="80"/>
      <c r="M2797" s="81" t="str">
        <f>IF(J2797="","",IF(K2797="高",IF(L2797="删除",J2797*'模板使用说明&amp;基础参数'!$E$5*'模板使用说明&amp;基础参数'!$E$12,IF(L2797="修改",J2797*'模板使用说明&amp;基础参数'!$E$5*'模板使用说明&amp;基础参数'!$E$11,J2797*'模板使用说明&amp;基础参数'!$E$5*'模板使用说明&amp;基础参数'!$E$10)),IF(K2797="中",IF(L2797="删除",J2797*'模板使用说明&amp;基础参数'!$E$6*'模板使用说明&amp;基础参数'!$E$12,IF(L2797="修改",J2797*'模板使用说明&amp;基础参数'!$E$6*'模板使用说明&amp;基础参数'!$E$11,J2797*'模板使用说明&amp;基础参数'!$E$6*'模板使用说明&amp;基础参数'!$E$10)),IF(L2797="删除",J2797*'模板使用说明&amp;基础参数'!$E$7*'模板使用说明&amp;基础参数'!$E$12,IF(L2797="修改",J2797*'模板使用说明&amp;基础参数'!$E$7*'模板使用说明&amp;基础参数'!$E$11,J2797*'模板使用说明&amp;基础参数'!$E$7*'模板使用说明&amp;基础参数'!$E$10)))))</f>
        <v/>
      </c>
      <c r="N2797" s="82"/>
    </row>
    <row r="2798" spans="1:14">
      <c r="A2798" s="76">
        <f t="shared" si="54"/>
        <v>2793</v>
      </c>
      <c r="B2798" s="77"/>
      <c r="C2798" s="77"/>
      <c r="D2798" s="77"/>
      <c r="E2798" s="77"/>
      <c r="F2798" s="78"/>
      <c r="G2798" s="78"/>
      <c r="H2798" s="78"/>
      <c r="I2798" s="76"/>
      <c r="J2798" s="8" t="str">
        <f>IF(I2798="ILF",IF($C$1="预估功能点",'模板使用说明&amp;基础参数'!$E$15,'模板使用说明&amp;基础参数'!$E$22),IF(I2798="EIF",IF($C$1="预估功能点",'模板使用说明&amp;基础参数'!$E$16,'模板使用说明&amp;基础参数'!$E$23),IF(I2798="EI",IF($C$1="预估功能点",'模板使用说明&amp;基础参数'!$E$17,'模板使用说明&amp;基础参数'!$E$24),IF(I2798="EO",IF($C$1="预估功能点",'模板使用说明&amp;基础参数'!$E$18,'模板使用说明&amp;基础参数'!$E$25),IF(I2798="EQ",IF($C$1="预估功能点",'模板使用说明&amp;基础参数'!$E$19,'模板使用说明&amp;基础参数'!$E$26),"")))))</f>
        <v/>
      </c>
      <c r="K2798" s="80"/>
      <c r="L2798" s="80"/>
      <c r="M2798" s="81" t="str">
        <f>IF(J2798="","",IF(K2798="高",IF(L2798="删除",J2798*'模板使用说明&amp;基础参数'!$E$5*'模板使用说明&amp;基础参数'!$E$12,IF(L2798="修改",J2798*'模板使用说明&amp;基础参数'!$E$5*'模板使用说明&amp;基础参数'!$E$11,J2798*'模板使用说明&amp;基础参数'!$E$5*'模板使用说明&amp;基础参数'!$E$10)),IF(K2798="中",IF(L2798="删除",J2798*'模板使用说明&amp;基础参数'!$E$6*'模板使用说明&amp;基础参数'!$E$12,IF(L2798="修改",J2798*'模板使用说明&amp;基础参数'!$E$6*'模板使用说明&amp;基础参数'!$E$11,J2798*'模板使用说明&amp;基础参数'!$E$6*'模板使用说明&amp;基础参数'!$E$10)),IF(L2798="删除",J2798*'模板使用说明&amp;基础参数'!$E$7*'模板使用说明&amp;基础参数'!$E$12,IF(L2798="修改",J2798*'模板使用说明&amp;基础参数'!$E$7*'模板使用说明&amp;基础参数'!$E$11,J2798*'模板使用说明&amp;基础参数'!$E$7*'模板使用说明&amp;基础参数'!$E$10)))))</f>
        <v/>
      </c>
      <c r="N2798" s="82"/>
    </row>
    <row r="2799" spans="1:14">
      <c r="A2799" s="76">
        <f t="shared" si="54"/>
        <v>2794</v>
      </c>
      <c r="B2799" s="77"/>
      <c r="C2799" s="77"/>
      <c r="D2799" s="77"/>
      <c r="E2799" s="77"/>
      <c r="F2799" s="78"/>
      <c r="G2799" s="78"/>
      <c r="H2799" s="78"/>
      <c r="I2799" s="76"/>
      <c r="J2799" s="8" t="str">
        <f>IF(I2799="ILF",IF($C$1="预估功能点",'模板使用说明&amp;基础参数'!$E$15,'模板使用说明&amp;基础参数'!$E$22),IF(I2799="EIF",IF($C$1="预估功能点",'模板使用说明&amp;基础参数'!$E$16,'模板使用说明&amp;基础参数'!$E$23),IF(I2799="EI",IF($C$1="预估功能点",'模板使用说明&amp;基础参数'!$E$17,'模板使用说明&amp;基础参数'!$E$24),IF(I2799="EO",IF($C$1="预估功能点",'模板使用说明&amp;基础参数'!$E$18,'模板使用说明&amp;基础参数'!$E$25),IF(I2799="EQ",IF($C$1="预估功能点",'模板使用说明&amp;基础参数'!$E$19,'模板使用说明&amp;基础参数'!$E$26),"")))))</f>
        <v/>
      </c>
      <c r="K2799" s="80"/>
      <c r="L2799" s="80"/>
      <c r="M2799" s="81" t="str">
        <f>IF(J2799="","",IF(K2799="高",IF(L2799="删除",J2799*'模板使用说明&amp;基础参数'!$E$5*'模板使用说明&amp;基础参数'!$E$12,IF(L2799="修改",J2799*'模板使用说明&amp;基础参数'!$E$5*'模板使用说明&amp;基础参数'!$E$11,J2799*'模板使用说明&amp;基础参数'!$E$5*'模板使用说明&amp;基础参数'!$E$10)),IF(K2799="中",IF(L2799="删除",J2799*'模板使用说明&amp;基础参数'!$E$6*'模板使用说明&amp;基础参数'!$E$12,IF(L2799="修改",J2799*'模板使用说明&amp;基础参数'!$E$6*'模板使用说明&amp;基础参数'!$E$11,J2799*'模板使用说明&amp;基础参数'!$E$6*'模板使用说明&amp;基础参数'!$E$10)),IF(L2799="删除",J2799*'模板使用说明&amp;基础参数'!$E$7*'模板使用说明&amp;基础参数'!$E$12,IF(L2799="修改",J2799*'模板使用说明&amp;基础参数'!$E$7*'模板使用说明&amp;基础参数'!$E$11,J2799*'模板使用说明&amp;基础参数'!$E$7*'模板使用说明&amp;基础参数'!$E$10)))))</f>
        <v/>
      </c>
      <c r="N2799" s="82"/>
    </row>
    <row r="2800" spans="1:14">
      <c r="A2800" s="76">
        <f t="shared" si="54"/>
        <v>2795</v>
      </c>
      <c r="B2800" s="77"/>
      <c r="C2800" s="77"/>
      <c r="D2800" s="77"/>
      <c r="E2800" s="77"/>
      <c r="F2800" s="78"/>
      <c r="G2800" s="78"/>
      <c r="H2800" s="78"/>
      <c r="I2800" s="76"/>
      <c r="J2800" s="8" t="str">
        <f>IF(I2800="ILF",IF($C$1="预估功能点",'模板使用说明&amp;基础参数'!$E$15,'模板使用说明&amp;基础参数'!$E$22),IF(I2800="EIF",IF($C$1="预估功能点",'模板使用说明&amp;基础参数'!$E$16,'模板使用说明&amp;基础参数'!$E$23),IF(I2800="EI",IF($C$1="预估功能点",'模板使用说明&amp;基础参数'!$E$17,'模板使用说明&amp;基础参数'!$E$24),IF(I2800="EO",IF($C$1="预估功能点",'模板使用说明&amp;基础参数'!$E$18,'模板使用说明&amp;基础参数'!$E$25),IF(I2800="EQ",IF($C$1="预估功能点",'模板使用说明&amp;基础参数'!$E$19,'模板使用说明&amp;基础参数'!$E$26),"")))))</f>
        <v/>
      </c>
      <c r="K2800" s="80"/>
      <c r="L2800" s="80"/>
      <c r="M2800" s="81" t="str">
        <f>IF(J2800="","",IF(K2800="高",IF(L2800="删除",J2800*'模板使用说明&amp;基础参数'!$E$5*'模板使用说明&amp;基础参数'!$E$12,IF(L2800="修改",J2800*'模板使用说明&amp;基础参数'!$E$5*'模板使用说明&amp;基础参数'!$E$11,J2800*'模板使用说明&amp;基础参数'!$E$5*'模板使用说明&amp;基础参数'!$E$10)),IF(K2800="中",IF(L2800="删除",J2800*'模板使用说明&amp;基础参数'!$E$6*'模板使用说明&amp;基础参数'!$E$12,IF(L2800="修改",J2800*'模板使用说明&amp;基础参数'!$E$6*'模板使用说明&amp;基础参数'!$E$11,J2800*'模板使用说明&amp;基础参数'!$E$6*'模板使用说明&amp;基础参数'!$E$10)),IF(L2800="删除",J2800*'模板使用说明&amp;基础参数'!$E$7*'模板使用说明&amp;基础参数'!$E$12,IF(L2800="修改",J2800*'模板使用说明&amp;基础参数'!$E$7*'模板使用说明&amp;基础参数'!$E$11,J2800*'模板使用说明&amp;基础参数'!$E$7*'模板使用说明&amp;基础参数'!$E$10)))))</f>
        <v/>
      </c>
      <c r="N2800" s="82"/>
    </row>
    <row r="2801" spans="1:14">
      <c r="A2801" s="76">
        <f t="shared" si="54"/>
        <v>2796</v>
      </c>
      <c r="B2801" s="77"/>
      <c r="C2801" s="77"/>
      <c r="D2801" s="77"/>
      <c r="E2801" s="77"/>
      <c r="F2801" s="78"/>
      <c r="G2801" s="78"/>
      <c r="H2801" s="78"/>
      <c r="I2801" s="76"/>
      <c r="J2801" s="8" t="str">
        <f>IF(I2801="ILF",IF($C$1="预估功能点",'模板使用说明&amp;基础参数'!$E$15,'模板使用说明&amp;基础参数'!$E$22),IF(I2801="EIF",IF($C$1="预估功能点",'模板使用说明&amp;基础参数'!$E$16,'模板使用说明&amp;基础参数'!$E$23),IF(I2801="EI",IF($C$1="预估功能点",'模板使用说明&amp;基础参数'!$E$17,'模板使用说明&amp;基础参数'!$E$24),IF(I2801="EO",IF($C$1="预估功能点",'模板使用说明&amp;基础参数'!$E$18,'模板使用说明&amp;基础参数'!$E$25),IF(I2801="EQ",IF($C$1="预估功能点",'模板使用说明&amp;基础参数'!$E$19,'模板使用说明&amp;基础参数'!$E$26),"")))))</f>
        <v/>
      </c>
      <c r="K2801" s="80"/>
      <c r="L2801" s="80"/>
      <c r="M2801" s="81" t="str">
        <f>IF(J2801="","",IF(K2801="高",IF(L2801="删除",J2801*'模板使用说明&amp;基础参数'!$E$5*'模板使用说明&amp;基础参数'!$E$12,IF(L2801="修改",J2801*'模板使用说明&amp;基础参数'!$E$5*'模板使用说明&amp;基础参数'!$E$11,J2801*'模板使用说明&amp;基础参数'!$E$5*'模板使用说明&amp;基础参数'!$E$10)),IF(K2801="中",IF(L2801="删除",J2801*'模板使用说明&amp;基础参数'!$E$6*'模板使用说明&amp;基础参数'!$E$12,IF(L2801="修改",J2801*'模板使用说明&amp;基础参数'!$E$6*'模板使用说明&amp;基础参数'!$E$11,J2801*'模板使用说明&amp;基础参数'!$E$6*'模板使用说明&amp;基础参数'!$E$10)),IF(L2801="删除",J2801*'模板使用说明&amp;基础参数'!$E$7*'模板使用说明&amp;基础参数'!$E$12,IF(L2801="修改",J2801*'模板使用说明&amp;基础参数'!$E$7*'模板使用说明&amp;基础参数'!$E$11,J2801*'模板使用说明&amp;基础参数'!$E$7*'模板使用说明&amp;基础参数'!$E$10)))))</f>
        <v/>
      </c>
      <c r="N2801" s="82"/>
    </row>
    <row r="2802" spans="1:14">
      <c r="A2802" s="76">
        <f t="shared" si="54"/>
        <v>2797</v>
      </c>
      <c r="B2802" s="77"/>
      <c r="C2802" s="77"/>
      <c r="D2802" s="77"/>
      <c r="E2802" s="77"/>
      <c r="F2802" s="78"/>
      <c r="G2802" s="78"/>
      <c r="H2802" s="78"/>
      <c r="I2802" s="76"/>
      <c r="J2802" s="8" t="str">
        <f>IF(I2802="ILF",IF($C$1="预估功能点",'模板使用说明&amp;基础参数'!$E$15,'模板使用说明&amp;基础参数'!$E$22),IF(I2802="EIF",IF($C$1="预估功能点",'模板使用说明&amp;基础参数'!$E$16,'模板使用说明&amp;基础参数'!$E$23),IF(I2802="EI",IF($C$1="预估功能点",'模板使用说明&amp;基础参数'!$E$17,'模板使用说明&amp;基础参数'!$E$24),IF(I2802="EO",IF($C$1="预估功能点",'模板使用说明&amp;基础参数'!$E$18,'模板使用说明&amp;基础参数'!$E$25),IF(I2802="EQ",IF($C$1="预估功能点",'模板使用说明&amp;基础参数'!$E$19,'模板使用说明&amp;基础参数'!$E$26),"")))))</f>
        <v/>
      </c>
      <c r="K2802" s="80"/>
      <c r="L2802" s="80"/>
      <c r="M2802" s="81" t="str">
        <f>IF(J2802="","",IF(K2802="高",IF(L2802="删除",J2802*'模板使用说明&amp;基础参数'!$E$5*'模板使用说明&amp;基础参数'!$E$12,IF(L2802="修改",J2802*'模板使用说明&amp;基础参数'!$E$5*'模板使用说明&amp;基础参数'!$E$11,J2802*'模板使用说明&amp;基础参数'!$E$5*'模板使用说明&amp;基础参数'!$E$10)),IF(K2802="中",IF(L2802="删除",J2802*'模板使用说明&amp;基础参数'!$E$6*'模板使用说明&amp;基础参数'!$E$12,IF(L2802="修改",J2802*'模板使用说明&amp;基础参数'!$E$6*'模板使用说明&amp;基础参数'!$E$11,J2802*'模板使用说明&amp;基础参数'!$E$6*'模板使用说明&amp;基础参数'!$E$10)),IF(L2802="删除",J2802*'模板使用说明&amp;基础参数'!$E$7*'模板使用说明&amp;基础参数'!$E$12,IF(L2802="修改",J2802*'模板使用说明&amp;基础参数'!$E$7*'模板使用说明&amp;基础参数'!$E$11,J2802*'模板使用说明&amp;基础参数'!$E$7*'模板使用说明&amp;基础参数'!$E$10)))))</f>
        <v/>
      </c>
      <c r="N2802" s="82"/>
    </row>
    <row r="2803" spans="1:14">
      <c r="A2803" s="76">
        <f t="shared" si="54"/>
        <v>2798</v>
      </c>
      <c r="B2803" s="77"/>
      <c r="C2803" s="77"/>
      <c r="D2803" s="77"/>
      <c r="E2803" s="77"/>
      <c r="F2803" s="78"/>
      <c r="G2803" s="78"/>
      <c r="H2803" s="78"/>
      <c r="I2803" s="76"/>
      <c r="J2803" s="8" t="str">
        <f>IF(I2803="ILF",IF($C$1="预估功能点",'模板使用说明&amp;基础参数'!$E$15,'模板使用说明&amp;基础参数'!$E$22),IF(I2803="EIF",IF($C$1="预估功能点",'模板使用说明&amp;基础参数'!$E$16,'模板使用说明&amp;基础参数'!$E$23),IF(I2803="EI",IF($C$1="预估功能点",'模板使用说明&amp;基础参数'!$E$17,'模板使用说明&amp;基础参数'!$E$24),IF(I2803="EO",IF($C$1="预估功能点",'模板使用说明&amp;基础参数'!$E$18,'模板使用说明&amp;基础参数'!$E$25),IF(I2803="EQ",IF($C$1="预估功能点",'模板使用说明&amp;基础参数'!$E$19,'模板使用说明&amp;基础参数'!$E$26),"")))))</f>
        <v/>
      </c>
      <c r="K2803" s="80"/>
      <c r="L2803" s="80"/>
      <c r="M2803" s="81" t="str">
        <f>IF(J2803="","",IF(K2803="高",IF(L2803="删除",J2803*'模板使用说明&amp;基础参数'!$E$5*'模板使用说明&amp;基础参数'!$E$12,IF(L2803="修改",J2803*'模板使用说明&amp;基础参数'!$E$5*'模板使用说明&amp;基础参数'!$E$11,J2803*'模板使用说明&amp;基础参数'!$E$5*'模板使用说明&amp;基础参数'!$E$10)),IF(K2803="中",IF(L2803="删除",J2803*'模板使用说明&amp;基础参数'!$E$6*'模板使用说明&amp;基础参数'!$E$12,IF(L2803="修改",J2803*'模板使用说明&amp;基础参数'!$E$6*'模板使用说明&amp;基础参数'!$E$11,J2803*'模板使用说明&amp;基础参数'!$E$6*'模板使用说明&amp;基础参数'!$E$10)),IF(L2803="删除",J2803*'模板使用说明&amp;基础参数'!$E$7*'模板使用说明&amp;基础参数'!$E$12,IF(L2803="修改",J2803*'模板使用说明&amp;基础参数'!$E$7*'模板使用说明&amp;基础参数'!$E$11,J2803*'模板使用说明&amp;基础参数'!$E$7*'模板使用说明&amp;基础参数'!$E$10)))))</f>
        <v/>
      </c>
      <c r="N2803" s="82"/>
    </row>
    <row r="2804" spans="1:14">
      <c r="A2804" s="76">
        <f t="shared" si="54"/>
        <v>2799</v>
      </c>
      <c r="B2804" s="77"/>
      <c r="C2804" s="77"/>
      <c r="D2804" s="77"/>
      <c r="E2804" s="77"/>
      <c r="F2804" s="78"/>
      <c r="G2804" s="78"/>
      <c r="H2804" s="78"/>
      <c r="I2804" s="76"/>
      <c r="J2804" s="8" t="str">
        <f>IF(I2804="ILF",IF($C$1="预估功能点",'模板使用说明&amp;基础参数'!$E$15,'模板使用说明&amp;基础参数'!$E$22),IF(I2804="EIF",IF($C$1="预估功能点",'模板使用说明&amp;基础参数'!$E$16,'模板使用说明&amp;基础参数'!$E$23),IF(I2804="EI",IF($C$1="预估功能点",'模板使用说明&amp;基础参数'!$E$17,'模板使用说明&amp;基础参数'!$E$24),IF(I2804="EO",IF($C$1="预估功能点",'模板使用说明&amp;基础参数'!$E$18,'模板使用说明&amp;基础参数'!$E$25),IF(I2804="EQ",IF($C$1="预估功能点",'模板使用说明&amp;基础参数'!$E$19,'模板使用说明&amp;基础参数'!$E$26),"")))))</f>
        <v/>
      </c>
      <c r="K2804" s="80"/>
      <c r="L2804" s="80"/>
      <c r="M2804" s="81" t="str">
        <f>IF(J2804="","",IF(K2804="高",IF(L2804="删除",J2804*'模板使用说明&amp;基础参数'!$E$5*'模板使用说明&amp;基础参数'!$E$12,IF(L2804="修改",J2804*'模板使用说明&amp;基础参数'!$E$5*'模板使用说明&amp;基础参数'!$E$11,J2804*'模板使用说明&amp;基础参数'!$E$5*'模板使用说明&amp;基础参数'!$E$10)),IF(K2804="中",IF(L2804="删除",J2804*'模板使用说明&amp;基础参数'!$E$6*'模板使用说明&amp;基础参数'!$E$12,IF(L2804="修改",J2804*'模板使用说明&amp;基础参数'!$E$6*'模板使用说明&amp;基础参数'!$E$11,J2804*'模板使用说明&amp;基础参数'!$E$6*'模板使用说明&amp;基础参数'!$E$10)),IF(L2804="删除",J2804*'模板使用说明&amp;基础参数'!$E$7*'模板使用说明&amp;基础参数'!$E$12,IF(L2804="修改",J2804*'模板使用说明&amp;基础参数'!$E$7*'模板使用说明&amp;基础参数'!$E$11,J2804*'模板使用说明&amp;基础参数'!$E$7*'模板使用说明&amp;基础参数'!$E$10)))))</f>
        <v/>
      </c>
      <c r="N2804" s="82"/>
    </row>
    <row r="2805" spans="1:14">
      <c r="A2805" s="76">
        <f t="shared" si="54"/>
        <v>2800</v>
      </c>
      <c r="B2805" s="77"/>
      <c r="C2805" s="77"/>
      <c r="D2805" s="77"/>
      <c r="E2805" s="77"/>
      <c r="F2805" s="78"/>
      <c r="G2805" s="78"/>
      <c r="H2805" s="78"/>
      <c r="I2805" s="76"/>
      <c r="J2805" s="8" t="str">
        <f>IF(I2805="ILF",IF($C$1="预估功能点",'模板使用说明&amp;基础参数'!$E$15,'模板使用说明&amp;基础参数'!$E$22),IF(I2805="EIF",IF($C$1="预估功能点",'模板使用说明&amp;基础参数'!$E$16,'模板使用说明&amp;基础参数'!$E$23),IF(I2805="EI",IF($C$1="预估功能点",'模板使用说明&amp;基础参数'!$E$17,'模板使用说明&amp;基础参数'!$E$24),IF(I2805="EO",IF($C$1="预估功能点",'模板使用说明&amp;基础参数'!$E$18,'模板使用说明&amp;基础参数'!$E$25),IF(I2805="EQ",IF($C$1="预估功能点",'模板使用说明&amp;基础参数'!$E$19,'模板使用说明&amp;基础参数'!$E$26),"")))))</f>
        <v/>
      </c>
      <c r="K2805" s="80"/>
      <c r="L2805" s="80"/>
      <c r="M2805" s="81" t="str">
        <f>IF(J2805="","",IF(K2805="高",IF(L2805="删除",J2805*'模板使用说明&amp;基础参数'!$E$5*'模板使用说明&amp;基础参数'!$E$12,IF(L2805="修改",J2805*'模板使用说明&amp;基础参数'!$E$5*'模板使用说明&amp;基础参数'!$E$11,J2805*'模板使用说明&amp;基础参数'!$E$5*'模板使用说明&amp;基础参数'!$E$10)),IF(K2805="中",IF(L2805="删除",J2805*'模板使用说明&amp;基础参数'!$E$6*'模板使用说明&amp;基础参数'!$E$12,IF(L2805="修改",J2805*'模板使用说明&amp;基础参数'!$E$6*'模板使用说明&amp;基础参数'!$E$11,J2805*'模板使用说明&amp;基础参数'!$E$6*'模板使用说明&amp;基础参数'!$E$10)),IF(L2805="删除",J2805*'模板使用说明&amp;基础参数'!$E$7*'模板使用说明&amp;基础参数'!$E$12,IF(L2805="修改",J2805*'模板使用说明&amp;基础参数'!$E$7*'模板使用说明&amp;基础参数'!$E$11,J2805*'模板使用说明&amp;基础参数'!$E$7*'模板使用说明&amp;基础参数'!$E$10)))))</f>
        <v/>
      </c>
      <c r="N2805" s="82"/>
    </row>
    <row r="2806" spans="1:14">
      <c r="A2806" s="76">
        <f t="shared" si="54"/>
        <v>2801</v>
      </c>
      <c r="B2806" s="77"/>
      <c r="C2806" s="77"/>
      <c r="D2806" s="77"/>
      <c r="E2806" s="77"/>
      <c r="F2806" s="78"/>
      <c r="G2806" s="78"/>
      <c r="H2806" s="78"/>
      <c r="I2806" s="76"/>
      <c r="J2806" s="8" t="str">
        <f>IF(I2806="ILF",IF($C$1="预估功能点",'模板使用说明&amp;基础参数'!$E$15,'模板使用说明&amp;基础参数'!$E$22),IF(I2806="EIF",IF($C$1="预估功能点",'模板使用说明&amp;基础参数'!$E$16,'模板使用说明&amp;基础参数'!$E$23),IF(I2806="EI",IF($C$1="预估功能点",'模板使用说明&amp;基础参数'!$E$17,'模板使用说明&amp;基础参数'!$E$24),IF(I2806="EO",IF($C$1="预估功能点",'模板使用说明&amp;基础参数'!$E$18,'模板使用说明&amp;基础参数'!$E$25),IF(I2806="EQ",IF($C$1="预估功能点",'模板使用说明&amp;基础参数'!$E$19,'模板使用说明&amp;基础参数'!$E$26),"")))))</f>
        <v/>
      </c>
      <c r="K2806" s="80"/>
      <c r="L2806" s="80"/>
      <c r="M2806" s="81" t="str">
        <f>IF(J2806="","",IF(K2806="高",IF(L2806="删除",J2806*'模板使用说明&amp;基础参数'!$E$5*'模板使用说明&amp;基础参数'!$E$12,IF(L2806="修改",J2806*'模板使用说明&amp;基础参数'!$E$5*'模板使用说明&amp;基础参数'!$E$11,J2806*'模板使用说明&amp;基础参数'!$E$5*'模板使用说明&amp;基础参数'!$E$10)),IF(K2806="中",IF(L2806="删除",J2806*'模板使用说明&amp;基础参数'!$E$6*'模板使用说明&amp;基础参数'!$E$12,IF(L2806="修改",J2806*'模板使用说明&amp;基础参数'!$E$6*'模板使用说明&amp;基础参数'!$E$11,J2806*'模板使用说明&amp;基础参数'!$E$6*'模板使用说明&amp;基础参数'!$E$10)),IF(L2806="删除",J2806*'模板使用说明&amp;基础参数'!$E$7*'模板使用说明&amp;基础参数'!$E$12,IF(L2806="修改",J2806*'模板使用说明&amp;基础参数'!$E$7*'模板使用说明&amp;基础参数'!$E$11,J2806*'模板使用说明&amp;基础参数'!$E$7*'模板使用说明&amp;基础参数'!$E$10)))))</f>
        <v/>
      </c>
      <c r="N2806" s="82"/>
    </row>
    <row r="2807" spans="1:14">
      <c r="A2807" s="76">
        <f t="shared" si="54"/>
        <v>2802</v>
      </c>
      <c r="B2807" s="77"/>
      <c r="C2807" s="77"/>
      <c r="D2807" s="77"/>
      <c r="E2807" s="77"/>
      <c r="F2807" s="78"/>
      <c r="G2807" s="78"/>
      <c r="H2807" s="78"/>
      <c r="I2807" s="76"/>
      <c r="J2807" s="8" t="str">
        <f>IF(I2807="ILF",IF($C$1="预估功能点",'模板使用说明&amp;基础参数'!$E$15,'模板使用说明&amp;基础参数'!$E$22),IF(I2807="EIF",IF($C$1="预估功能点",'模板使用说明&amp;基础参数'!$E$16,'模板使用说明&amp;基础参数'!$E$23),IF(I2807="EI",IF($C$1="预估功能点",'模板使用说明&amp;基础参数'!$E$17,'模板使用说明&amp;基础参数'!$E$24),IF(I2807="EO",IF($C$1="预估功能点",'模板使用说明&amp;基础参数'!$E$18,'模板使用说明&amp;基础参数'!$E$25),IF(I2807="EQ",IF($C$1="预估功能点",'模板使用说明&amp;基础参数'!$E$19,'模板使用说明&amp;基础参数'!$E$26),"")))))</f>
        <v/>
      </c>
      <c r="K2807" s="80"/>
      <c r="L2807" s="80"/>
      <c r="M2807" s="81" t="str">
        <f>IF(J2807="","",IF(K2807="高",IF(L2807="删除",J2807*'模板使用说明&amp;基础参数'!$E$5*'模板使用说明&amp;基础参数'!$E$12,IF(L2807="修改",J2807*'模板使用说明&amp;基础参数'!$E$5*'模板使用说明&amp;基础参数'!$E$11,J2807*'模板使用说明&amp;基础参数'!$E$5*'模板使用说明&amp;基础参数'!$E$10)),IF(K2807="中",IF(L2807="删除",J2807*'模板使用说明&amp;基础参数'!$E$6*'模板使用说明&amp;基础参数'!$E$12,IF(L2807="修改",J2807*'模板使用说明&amp;基础参数'!$E$6*'模板使用说明&amp;基础参数'!$E$11,J2807*'模板使用说明&amp;基础参数'!$E$6*'模板使用说明&amp;基础参数'!$E$10)),IF(L2807="删除",J2807*'模板使用说明&amp;基础参数'!$E$7*'模板使用说明&amp;基础参数'!$E$12,IF(L2807="修改",J2807*'模板使用说明&amp;基础参数'!$E$7*'模板使用说明&amp;基础参数'!$E$11,J2807*'模板使用说明&amp;基础参数'!$E$7*'模板使用说明&amp;基础参数'!$E$10)))))</f>
        <v/>
      </c>
      <c r="N2807" s="82"/>
    </row>
    <row r="2808" spans="1:14">
      <c r="A2808" s="76">
        <f t="shared" si="54"/>
        <v>2803</v>
      </c>
      <c r="B2808" s="77"/>
      <c r="C2808" s="77"/>
      <c r="D2808" s="77"/>
      <c r="E2808" s="77"/>
      <c r="F2808" s="78"/>
      <c r="G2808" s="78"/>
      <c r="H2808" s="78"/>
      <c r="I2808" s="76"/>
      <c r="J2808" s="8" t="str">
        <f>IF(I2808="ILF",IF($C$1="预估功能点",'模板使用说明&amp;基础参数'!$E$15,'模板使用说明&amp;基础参数'!$E$22),IF(I2808="EIF",IF($C$1="预估功能点",'模板使用说明&amp;基础参数'!$E$16,'模板使用说明&amp;基础参数'!$E$23),IF(I2808="EI",IF($C$1="预估功能点",'模板使用说明&amp;基础参数'!$E$17,'模板使用说明&amp;基础参数'!$E$24),IF(I2808="EO",IF($C$1="预估功能点",'模板使用说明&amp;基础参数'!$E$18,'模板使用说明&amp;基础参数'!$E$25),IF(I2808="EQ",IF($C$1="预估功能点",'模板使用说明&amp;基础参数'!$E$19,'模板使用说明&amp;基础参数'!$E$26),"")))))</f>
        <v/>
      </c>
      <c r="K2808" s="80"/>
      <c r="L2808" s="80"/>
      <c r="M2808" s="81" t="str">
        <f>IF(J2808="","",IF(K2808="高",IF(L2808="删除",J2808*'模板使用说明&amp;基础参数'!$E$5*'模板使用说明&amp;基础参数'!$E$12,IF(L2808="修改",J2808*'模板使用说明&amp;基础参数'!$E$5*'模板使用说明&amp;基础参数'!$E$11,J2808*'模板使用说明&amp;基础参数'!$E$5*'模板使用说明&amp;基础参数'!$E$10)),IF(K2808="中",IF(L2808="删除",J2808*'模板使用说明&amp;基础参数'!$E$6*'模板使用说明&amp;基础参数'!$E$12,IF(L2808="修改",J2808*'模板使用说明&amp;基础参数'!$E$6*'模板使用说明&amp;基础参数'!$E$11,J2808*'模板使用说明&amp;基础参数'!$E$6*'模板使用说明&amp;基础参数'!$E$10)),IF(L2808="删除",J2808*'模板使用说明&amp;基础参数'!$E$7*'模板使用说明&amp;基础参数'!$E$12,IF(L2808="修改",J2808*'模板使用说明&amp;基础参数'!$E$7*'模板使用说明&amp;基础参数'!$E$11,J2808*'模板使用说明&amp;基础参数'!$E$7*'模板使用说明&amp;基础参数'!$E$10)))))</f>
        <v/>
      </c>
      <c r="N2808" s="82"/>
    </row>
    <row r="2809" spans="1:14">
      <c r="A2809" s="76">
        <f t="shared" si="54"/>
        <v>2804</v>
      </c>
      <c r="B2809" s="77"/>
      <c r="C2809" s="77"/>
      <c r="D2809" s="77"/>
      <c r="E2809" s="77"/>
      <c r="F2809" s="78"/>
      <c r="G2809" s="78"/>
      <c r="H2809" s="78"/>
      <c r="I2809" s="76"/>
      <c r="J2809" s="8" t="str">
        <f>IF(I2809="ILF",IF($C$1="预估功能点",'模板使用说明&amp;基础参数'!$E$15,'模板使用说明&amp;基础参数'!$E$22),IF(I2809="EIF",IF($C$1="预估功能点",'模板使用说明&amp;基础参数'!$E$16,'模板使用说明&amp;基础参数'!$E$23),IF(I2809="EI",IF($C$1="预估功能点",'模板使用说明&amp;基础参数'!$E$17,'模板使用说明&amp;基础参数'!$E$24),IF(I2809="EO",IF($C$1="预估功能点",'模板使用说明&amp;基础参数'!$E$18,'模板使用说明&amp;基础参数'!$E$25),IF(I2809="EQ",IF($C$1="预估功能点",'模板使用说明&amp;基础参数'!$E$19,'模板使用说明&amp;基础参数'!$E$26),"")))))</f>
        <v/>
      </c>
      <c r="K2809" s="80"/>
      <c r="L2809" s="80"/>
      <c r="M2809" s="81" t="str">
        <f>IF(J2809="","",IF(K2809="高",IF(L2809="删除",J2809*'模板使用说明&amp;基础参数'!$E$5*'模板使用说明&amp;基础参数'!$E$12,IF(L2809="修改",J2809*'模板使用说明&amp;基础参数'!$E$5*'模板使用说明&amp;基础参数'!$E$11,J2809*'模板使用说明&amp;基础参数'!$E$5*'模板使用说明&amp;基础参数'!$E$10)),IF(K2809="中",IF(L2809="删除",J2809*'模板使用说明&amp;基础参数'!$E$6*'模板使用说明&amp;基础参数'!$E$12,IF(L2809="修改",J2809*'模板使用说明&amp;基础参数'!$E$6*'模板使用说明&amp;基础参数'!$E$11,J2809*'模板使用说明&amp;基础参数'!$E$6*'模板使用说明&amp;基础参数'!$E$10)),IF(L2809="删除",J2809*'模板使用说明&amp;基础参数'!$E$7*'模板使用说明&amp;基础参数'!$E$12,IF(L2809="修改",J2809*'模板使用说明&amp;基础参数'!$E$7*'模板使用说明&amp;基础参数'!$E$11,J2809*'模板使用说明&amp;基础参数'!$E$7*'模板使用说明&amp;基础参数'!$E$10)))))</f>
        <v/>
      </c>
      <c r="N2809" s="82"/>
    </row>
    <row r="2810" spans="1:14">
      <c r="A2810" s="76">
        <f t="shared" si="54"/>
        <v>2805</v>
      </c>
      <c r="B2810" s="77"/>
      <c r="C2810" s="77"/>
      <c r="D2810" s="77"/>
      <c r="E2810" s="77"/>
      <c r="F2810" s="78"/>
      <c r="G2810" s="78"/>
      <c r="H2810" s="78"/>
      <c r="I2810" s="76"/>
      <c r="J2810" s="8" t="str">
        <f>IF(I2810="ILF",IF($C$1="预估功能点",'模板使用说明&amp;基础参数'!$E$15,'模板使用说明&amp;基础参数'!$E$22),IF(I2810="EIF",IF($C$1="预估功能点",'模板使用说明&amp;基础参数'!$E$16,'模板使用说明&amp;基础参数'!$E$23),IF(I2810="EI",IF($C$1="预估功能点",'模板使用说明&amp;基础参数'!$E$17,'模板使用说明&amp;基础参数'!$E$24),IF(I2810="EO",IF($C$1="预估功能点",'模板使用说明&amp;基础参数'!$E$18,'模板使用说明&amp;基础参数'!$E$25),IF(I2810="EQ",IF($C$1="预估功能点",'模板使用说明&amp;基础参数'!$E$19,'模板使用说明&amp;基础参数'!$E$26),"")))))</f>
        <v/>
      </c>
      <c r="K2810" s="80"/>
      <c r="L2810" s="80"/>
      <c r="M2810" s="81" t="str">
        <f>IF(J2810="","",IF(K2810="高",IF(L2810="删除",J2810*'模板使用说明&amp;基础参数'!$E$5*'模板使用说明&amp;基础参数'!$E$12,IF(L2810="修改",J2810*'模板使用说明&amp;基础参数'!$E$5*'模板使用说明&amp;基础参数'!$E$11,J2810*'模板使用说明&amp;基础参数'!$E$5*'模板使用说明&amp;基础参数'!$E$10)),IF(K2810="中",IF(L2810="删除",J2810*'模板使用说明&amp;基础参数'!$E$6*'模板使用说明&amp;基础参数'!$E$12,IF(L2810="修改",J2810*'模板使用说明&amp;基础参数'!$E$6*'模板使用说明&amp;基础参数'!$E$11,J2810*'模板使用说明&amp;基础参数'!$E$6*'模板使用说明&amp;基础参数'!$E$10)),IF(L2810="删除",J2810*'模板使用说明&amp;基础参数'!$E$7*'模板使用说明&amp;基础参数'!$E$12,IF(L2810="修改",J2810*'模板使用说明&amp;基础参数'!$E$7*'模板使用说明&amp;基础参数'!$E$11,J2810*'模板使用说明&amp;基础参数'!$E$7*'模板使用说明&amp;基础参数'!$E$10)))))</f>
        <v/>
      </c>
      <c r="N2810" s="82"/>
    </row>
    <row r="2811" spans="1:14">
      <c r="A2811" s="76">
        <f t="shared" si="54"/>
        <v>2806</v>
      </c>
      <c r="B2811" s="77"/>
      <c r="C2811" s="77"/>
      <c r="D2811" s="77"/>
      <c r="E2811" s="77"/>
      <c r="F2811" s="78"/>
      <c r="G2811" s="78"/>
      <c r="H2811" s="78"/>
      <c r="I2811" s="76"/>
      <c r="J2811" s="8" t="str">
        <f>IF(I2811="ILF",IF($C$1="预估功能点",'模板使用说明&amp;基础参数'!$E$15,'模板使用说明&amp;基础参数'!$E$22),IF(I2811="EIF",IF($C$1="预估功能点",'模板使用说明&amp;基础参数'!$E$16,'模板使用说明&amp;基础参数'!$E$23),IF(I2811="EI",IF($C$1="预估功能点",'模板使用说明&amp;基础参数'!$E$17,'模板使用说明&amp;基础参数'!$E$24),IF(I2811="EO",IF($C$1="预估功能点",'模板使用说明&amp;基础参数'!$E$18,'模板使用说明&amp;基础参数'!$E$25),IF(I2811="EQ",IF($C$1="预估功能点",'模板使用说明&amp;基础参数'!$E$19,'模板使用说明&amp;基础参数'!$E$26),"")))))</f>
        <v/>
      </c>
      <c r="K2811" s="80"/>
      <c r="L2811" s="80"/>
      <c r="M2811" s="81" t="str">
        <f>IF(J2811="","",IF(K2811="高",IF(L2811="删除",J2811*'模板使用说明&amp;基础参数'!$E$5*'模板使用说明&amp;基础参数'!$E$12,IF(L2811="修改",J2811*'模板使用说明&amp;基础参数'!$E$5*'模板使用说明&amp;基础参数'!$E$11,J2811*'模板使用说明&amp;基础参数'!$E$5*'模板使用说明&amp;基础参数'!$E$10)),IF(K2811="中",IF(L2811="删除",J2811*'模板使用说明&amp;基础参数'!$E$6*'模板使用说明&amp;基础参数'!$E$12,IF(L2811="修改",J2811*'模板使用说明&amp;基础参数'!$E$6*'模板使用说明&amp;基础参数'!$E$11,J2811*'模板使用说明&amp;基础参数'!$E$6*'模板使用说明&amp;基础参数'!$E$10)),IF(L2811="删除",J2811*'模板使用说明&amp;基础参数'!$E$7*'模板使用说明&amp;基础参数'!$E$12,IF(L2811="修改",J2811*'模板使用说明&amp;基础参数'!$E$7*'模板使用说明&amp;基础参数'!$E$11,J2811*'模板使用说明&amp;基础参数'!$E$7*'模板使用说明&amp;基础参数'!$E$10)))))</f>
        <v/>
      </c>
      <c r="N2811" s="82"/>
    </row>
    <row r="2812" spans="1:14">
      <c r="A2812" s="76">
        <f t="shared" si="54"/>
        <v>2807</v>
      </c>
      <c r="B2812" s="77"/>
      <c r="C2812" s="77"/>
      <c r="D2812" s="77"/>
      <c r="E2812" s="77"/>
      <c r="F2812" s="78"/>
      <c r="G2812" s="78"/>
      <c r="H2812" s="78"/>
      <c r="I2812" s="76"/>
      <c r="J2812" s="8" t="str">
        <f>IF(I2812="ILF",IF($C$1="预估功能点",'模板使用说明&amp;基础参数'!$E$15,'模板使用说明&amp;基础参数'!$E$22),IF(I2812="EIF",IF($C$1="预估功能点",'模板使用说明&amp;基础参数'!$E$16,'模板使用说明&amp;基础参数'!$E$23),IF(I2812="EI",IF($C$1="预估功能点",'模板使用说明&amp;基础参数'!$E$17,'模板使用说明&amp;基础参数'!$E$24),IF(I2812="EO",IF($C$1="预估功能点",'模板使用说明&amp;基础参数'!$E$18,'模板使用说明&amp;基础参数'!$E$25),IF(I2812="EQ",IF($C$1="预估功能点",'模板使用说明&amp;基础参数'!$E$19,'模板使用说明&amp;基础参数'!$E$26),"")))))</f>
        <v/>
      </c>
      <c r="K2812" s="80"/>
      <c r="L2812" s="80"/>
      <c r="M2812" s="81" t="str">
        <f>IF(J2812="","",IF(K2812="高",IF(L2812="删除",J2812*'模板使用说明&amp;基础参数'!$E$5*'模板使用说明&amp;基础参数'!$E$12,IF(L2812="修改",J2812*'模板使用说明&amp;基础参数'!$E$5*'模板使用说明&amp;基础参数'!$E$11,J2812*'模板使用说明&amp;基础参数'!$E$5*'模板使用说明&amp;基础参数'!$E$10)),IF(K2812="中",IF(L2812="删除",J2812*'模板使用说明&amp;基础参数'!$E$6*'模板使用说明&amp;基础参数'!$E$12,IF(L2812="修改",J2812*'模板使用说明&amp;基础参数'!$E$6*'模板使用说明&amp;基础参数'!$E$11,J2812*'模板使用说明&amp;基础参数'!$E$6*'模板使用说明&amp;基础参数'!$E$10)),IF(L2812="删除",J2812*'模板使用说明&amp;基础参数'!$E$7*'模板使用说明&amp;基础参数'!$E$12,IF(L2812="修改",J2812*'模板使用说明&amp;基础参数'!$E$7*'模板使用说明&amp;基础参数'!$E$11,J2812*'模板使用说明&amp;基础参数'!$E$7*'模板使用说明&amp;基础参数'!$E$10)))))</f>
        <v/>
      </c>
      <c r="N2812" s="82"/>
    </row>
    <row r="2813" spans="1:14">
      <c r="A2813" s="76">
        <f t="shared" si="54"/>
        <v>2808</v>
      </c>
      <c r="B2813" s="77"/>
      <c r="C2813" s="77"/>
      <c r="D2813" s="77"/>
      <c r="E2813" s="77"/>
      <c r="F2813" s="78"/>
      <c r="G2813" s="78"/>
      <c r="H2813" s="78"/>
      <c r="I2813" s="76"/>
      <c r="J2813" s="8" t="str">
        <f>IF(I2813="ILF",IF($C$1="预估功能点",'模板使用说明&amp;基础参数'!$E$15,'模板使用说明&amp;基础参数'!$E$22),IF(I2813="EIF",IF($C$1="预估功能点",'模板使用说明&amp;基础参数'!$E$16,'模板使用说明&amp;基础参数'!$E$23),IF(I2813="EI",IF($C$1="预估功能点",'模板使用说明&amp;基础参数'!$E$17,'模板使用说明&amp;基础参数'!$E$24),IF(I2813="EO",IF($C$1="预估功能点",'模板使用说明&amp;基础参数'!$E$18,'模板使用说明&amp;基础参数'!$E$25),IF(I2813="EQ",IF($C$1="预估功能点",'模板使用说明&amp;基础参数'!$E$19,'模板使用说明&amp;基础参数'!$E$26),"")))))</f>
        <v/>
      </c>
      <c r="K2813" s="80"/>
      <c r="L2813" s="80"/>
      <c r="M2813" s="81" t="str">
        <f>IF(J2813="","",IF(K2813="高",IF(L2813="删除",J2813*'模板使用说明&amp;基础参数'!$E$5*'模板使用说明&amp;基础参数'!$E$12,IF(L2813="修改",J2813*'模板使用说明&amp;基础参数'!$E$5*'模板使用说明&amp;基础参数'!$E$11,J2813*'模板使用说明&amp;基础参数'!$E$5*'模板使用说明&amp;基础参数'!$E$10)),IF(K2813="中",IF(L2813="删除",J2813*'模板使用说明&amp;基础参数'!$E$6*'模板使用说明&amp;基础参数'!$E$12,IF(L2813="修改",J2813*'模板使用说明&amp;基础参数'!$E$6*'模板使用说明&amp;基础参数'!$E$11,J2813*'模板使用说明&amp;基础参数'!$E$6*'模板使用说明&amp;基础参数'!$E$10)),IF(L2813="删除",J2813*'模板使用说明&amp;基础参数'!$E$7*'模板使用说明&amp;基础参数'!$E$12,IF(L2813="修改",J2813*'模板使用说明&amp;基础参数'!$E$7*'模板使用说明&amp;基础参数'!$E$11,J2813*'模板使用说明&amp;基础参数'!$E$7*'模板使用说明&amp;基础参数'!$E$10)))))</f>
        <v/>
      </c>
      <c r="N2813" s="82"/>
    </row>
    <row r="2814" spans="1:14">
      <c r="A2814" s="76">
        <f t="shared" si="54"/>
        <v>2809</v>
      </c>
      <c r="B2814" s="77"/>
      <c r="C2814" s="77"/>
      <c r="D2814" s="77"/>
      <c r="E2814" s="77"/>
      <c r="F2814" s="78"/>
      <c r="G2814" s="78"/>
      <c r="H2814" s="78"/>
      <c r="I2814" s="76"/>
      <c r="J2814" s="8" t="str">
        <f>IF(I2814="ILF",IF($C$1="预估功能点",'模板使用说明&amp;基础参数'!$E$15,'模板使用说明&amp;基础参数'!$E$22),IF(I2814="EIF",IF($C$1="预估功能点",'模板使用说明&amp;基础参数'!$E$16,'模板使用说明&amp;基础参数'!$E$23),IF(I2814="EI",IF($C$1="预估功能点",'模板使用说明&amp;基础参数'!$E$17,'模板使用说明&amp;基础参数'!$E$24),IF(I2814="EO",IF($C$1="预估功能点",'模板使用说明&amp;基础参数'!$E$18,'模板使用说明&amp;基础参数'!$E$25),IF(I2814="EQ",IF($C$1="预估功能点",'模板使用说明&amp;基础参数'!$E$19,'模板使用说明&amp;基础参数'!$E$26),"")))))</f>
        <v/>
      </c>
      <c r="K2814" s="80"/>
      <c r="L2814" s="80"/>
      <c r="M2814" s="81" t="str">
        <f>IF(J2814="","",IF(K2814="高",IF(L2814="删除",J2814*'模板使用说明&amp;基础参数'!$E$5*'模板使用说明&amp;基础参数'!$E$12,IF(L2814="修改",J2814*'模板使用说明&amp;基础参数'!$E$5*'模板使用说明&amp;基础参数'!$E$11,J2814*'模板使用说明&amp;基础参数'!$E$5*'模板使用说明&amp;基础参数'!$E$10)),IF(K2814="中",IF(L2814="删除",J2814*'模板使用说明&amp;基础参数'!$E$6*'模板使用说明&amp;基础参数'!$E$12,IF(L2814="修改",J2814*'模板使用说明&amp;基础参数'!$E$6*'模板使用说明&amp;基础参数'!$E$11,J2814*'模板使用说明&amp;基础参数'!$E$6*'模板使用说明&amp;基础参数'!$E$10)),IF(L2814="删除",J2814*'模板使用说明&amp;基础参数'!$E$7*'模板使用说明&amp;基础参数'!$E$12,IF(L2814="修改",J2814*'模板使用说明&amp;基础参数'!$E$7*'模板使用说明&amp;基础参数'!$E$11,J2814*'模板使用说明&amp;基础参数'!$E$7*'模板使用说明&amp;基础参数'!$E$10)))))</f>
        <v/>
      </c>
      <c r="N2814" s="82"/>
    </row>
    <row r="2815" spans="1:14">
      <c r="A2815" s="76">
        <f t="shared" si="54"/>
        <v>2810</v>
      </c>
      <c r="B2815" s="77"/>
      <c r="C2815" s="77"/>
      <c r="D2815" s="77"/>
      <c r="E2815" s="77"/>
      <c r="F2815" s="78"/>
      <c r="G2815" s="78"/>
      <c r="H2815" s="78"/>
      <c r="I2815" s="76"/>
      <c r="J2815" s="8" t="str">
        <f>IF(I2815="ILF",IF($C$1="预估功能点",'模板使用说明&amp;基础参数'!$E$15,'模板使用说明&amp;基础参数'!$E$22),IF(I2815="EIF",IF($C$1="预估功能点",'模板使用说明&amp;基础参数'!$E$16,'模板使用说明&amp;基础参数'!$E$23),IF(I2815="EI",IF($C$1="预估功能点",'模板使用说明&amp;基础参数'!$E$17,'模板使用说明&amp;基础参数'!$E$24),IF(I2815="EO",IF($C$1="预估功能点",'模板使用说明&amp;基础参数'!$E$18,'模板使用说明&amp;基础参数'!$E$25),IF(I2815="EQ",IF($C$1="预估功能点",'模板使用说明&amp;基础参数'!$E$19,'模板使用说明&amp;基础参数'!$E$26),"")))))</f>
        <v/>
      </c>
      <c r="K2815" s="80"/>
      <c r="L2815" s="80"/>
      <c r="M2815" s="81" t="str">
        <f>IF(J2815="","",IF(K2815="高",IF(L2815="删除",J2815*'模板使用说明&amp;基础参数'!$E$5*'模板使用说明&amp;基础参数'!$E$12,IF(L2815="修改",J2815*'模板使用说明&amp;基础参数'!$E$5*'模板使用说明&amp;基础参数'!$E$11,J2815*'模板使用说明&amp;基础参数'!$E$5*'模板使用说明&amp;基础参数'!$E$10)),IF(K2815="中",IF(L2815="删除",J2815*'模板使用说明&amp;基础参数'!$E$6*'模板使用说明&amp;基础参数'!$E$12,IF(L2815="修改",J2815*'模板使用说明&amp;基础参数'!$E$6*'模板使用说明&amp;基础参数'!$E$11,J2815*'模板使用说明&amp;基础参数'!$E$6*'模板使用说明&amp;基础参数'!$E$10)),IF(L2815="删除",J2815*'模板使用说明&amp;基础参数'!$E$7*'模板使用说明&amp;基础参数'!$E$12,IF(L2815="修改",J2815*'模板使用说明&amp;基础参数'!$E$7*'模板使用说明&amp;基础参数'!$E$11,J2815*'模板使用说明&amp;基础参数'!$E$7*'模板使用说明&amp;基础参数'!$E$10)))))</f>
        <v/>
      </c>
      <c r="N2815" s="82"/>
    </row>
    <row r="2816" spans="1:14">
      <c r="A2816" s="76">
        <f t="shared" si="54"/>
        <v>2811</v>
      </c>
      <c r="B2816" s="77"/>
      <c r="C2816" s="77"/>
      <c r="D2816" s="77"/>
      <c r="E2816" s="77"/>
      <c r="F2816" s="78"/>
      <c r="G2816" s="78"/>
      <c r="H2816" s="78"/>
      <c r="I2816" s="76"/>
      <c r="J2816" s="8" t="str">
        <f>IF(I2816="ILF",IF($C$1="预估功能点",'模板使用说明&amp;基础参数'!$E$15,'模板使用说明&amp;基础参数'!$E$22),IF(I2816="EIF",IF($C$1="预估功能点",'模板使用说明&amp;基础参数'!$E$16,'模板使用说明&amp;基础参数'!$E$23),IF(I2816="EI",IF($C$1="预估功能点",'模板使用说明&amp;基础参数'!$E$17,'模板使用说明&amp;基础参数'!$E$24),IF(I2816="EO",IF($C$1="预估功能点",'模板使用说明&amp;基础参数'!$E$18,'模板使用说明&amp;基础参数'!$E$25),IF(I2816="EQ",IF($C$1="预估功能点",'模板使用说明&amp;基础参数'!$E$19,'模板使用说明&amp;基础参数'!$E$26),"")))))</f>
        <v/>
      </c>
      <c r="K2816" s="80"/>
      <c r="L2816" s="80"/>
      <c r="M2816" s="81" t="str">
        <f>IF(J2816="","",IF(K2816="高",IF(L2816="删除",J2816*'模板使用说明&amp;基础参数'!$E$5*'模板使用说明&amp;基础参数'!$E$12,IF(L2816="修改",J2816*'模板使用说明&amp;基础参数'!$E$5*'模板使用说明&amp;基础参数'!$E$11,J2816*'模板使用说明&amp;基础参数'!$E$5*'模板使用说明&amp;基础参数'!$E$10)),IF(K2816="中",IF(L2816="删除",J2816*'模板使用说明&amp;基础参数'!$E$6*'模板使用说明&amp;基础参数'!$E$12,IF(L2816="修改",J2816*'模板使用说明&amp;基础参数'!$E$6*'模板使用说明&amp;基础参数'!$E$11,J2816*'模板使用说明&amp;基础参数'!$E$6*'模板使用说明&amp;基础参数'!$E$10)),IF(L2816="删除",J2816*'模板使用说明&amp;基础参数'!$E$7*'模板使用说明&amp;基础参数'!$E$12,IF(L2816="修改",J2816*'模板使用说明&amp;基础参数'!$E$7*'模板使用说明&amp;基础参数'!$E$11,J2816*'模板使用说明&amp;基础参数'!$E$7*'模板使用说明&amp;基础参数'!$E$10)))))</f>
        <v/>
      </c>
      <c r="N2816" s="82"/>
    </row>
    <row r="2817" spans="1:14">
      <c r="A2817" s="76">
        <f t="shared" si="54"/>
        <v>2812</v>
      </c>
      <c r="B2817" s="77"/>
      <c r="C2817" s="77"/>
      <c r="D2817" s="77"/>
      <c r="E2817" s="77"/>
      <c r="F2817" s="78"/>
      <c r="G2817" s="78"/>
      <c r="H2817" s="78"/>
      <c r="I2817" s="76"/>
      <c r="J2817" s="8" t="str">
        <f>IF(I2817="ILF",IF($C$1="预估功能点",'模板使用说明&amp;基础参数'!$E$15,'模板使用说明&amp;基础参数'!$E$22),IF(I2817="EIF",IF($C$1="预估功能点",'模板使用说明&amp;基础参数'!$E$16,'模板使用说明&amp;基础参数'!$E$23),IF(I2817="EI",IF($C$1="预估功能点",'模板使用说明&amp;基础参数'!$E$17,'模板使用说明&amp;基础参数'!$E$24),IF(I2817="EO",IF($C$1="预估功能点",'模板使用说明&amp;基础参数'!$E$18,'模板使用说明&amp;基础参数'!$E$25),IF(I2817="EQ",IF($C$1="预估功能点",'模板使用说明&amp;基础参数'!$E$19,'模板使用说明&amp;基础参数'!$E$26),"")))))</f>
        <v/>
      </c>
      <c r="K2817" s="80"/>
      <c r="L2817" s="80"/>
      <c r="M2817" s="81" t="str">
        <f>IF(J2817="","",IF(K2817="高",IF(L2817="删除",J2817*'模板使用说明&amp;基础参数'!$E$5*'模板使用说明&amp;基础参数'!$E$12,IF(L2817="修改",J2817*'模板使用说明&amp;基础参数'!$E$5*'模板使用说明&amp;基础参数'!$E$11,J2817*'模板使用说明&amp;基础参数'!$E$5*'模板使用说明&amp;基础参数'!$E$10)),IF(K2817="中",IF(L2817="删除",J2817*'模板使用说明&amp;基础参数'!$E$6*'模板使用说明&amp;基础参数'!$E$12,IF(L2817="修改",J2817*'模板使用说明&amp;基础参数'!$E$6*'模板使用说明&amp;基础参数'!$E$11,J2817*'模板使用说明&amp;基础参数'!$E$6*'模板使用说明&amp;基础参数'!$E$10)),IF(L2817="删除",J2817*'模板使用说明&amp;基础参数'!$E$7*'模板使用说明&amp;基础参数'!$E$12,IF(L2817="修改",J2817*'模板使用说明&amp;基础参数'!$E$7*'模板使用说明&amp;基础参数'!$E$11,J2817*'模板使用说明&amp;基础参数'!$E$7*'模板使用说明&amp;基础参数'!$E$10)))))</f>
        <v/>
      </c>
      <c r="N2817" s="82"/>
    </row>
    <row r="2818" spans="1:14">
      <c r="A2818" s="76">
        <f t="shared" si="54"/>
        <v>2813</v>
      </c>
      <c r="B2818" s="77"/>
      <c r="C2818" s="77"/>
      <c r="D2818" s="77"/>
      <c r="E2818" s="77"/>
      <c r="F2818" s="78"/>
      <c r="G2818" s="78"/>
      <c r="H2818" s="78"/>
      <c r="I2818" s="76"/>
      <c r="J2818" s="8" t="str">
        <f>IF(I2818="ILF",IF($C$1="预估功能点",'模板使用说明&amp;基础参数'!$E$15,'模板使用说明&amp;基础参数'!$E$22),IF(I2818="EIF",IF($C$1="预估功能点",'模板使用说明&amp;基础参数'!$E$16,'模板使用说明&amp;基础参数'!$E$23),IF(I2818="EI",IF($C$1="预估功能点",'模板使用说明&amp;基础参数'!$E$17,'模板使用说明&amp;基础参数'!$E$24),IF(I2818="EO",IF($C$1="预估功能点",'模板使用说明&amp;基础参数'!$E$18,'模板使用说明&amp;基础参数'!$E$25),IF(I2818="EQ",IF($C$1="预估功能点",'模板使用说明&amp;基础参数'!$E$19,'模板使用说明&amp;基础参数'!$E$26),"")))))</f>
        <v/>
      </c>
      <c r="K2818" s="80"/>
      <c r="L2818" s="80"/>
      <c r="M2818" s="81" t="str">
        <f>IF(J2818="","",IF(K2818="高",IF(L2818="删除",J2818*'模板使用说明&amp;基础参数'!$E$5*'模板使用说明&amp;基础参数'!$E$12,IF(L2818="修改",J2818*'模板使用说明&amp;基础参数'!$E$5*'模板使用说明&amp;基础参数'!$E$11,J2818*'模板使用说明&amp;基础参数'!$E$5*'模板使用说明&amp;基础参数'!$E$10)),IF(K2818="中",IF(L2818="删除",J2818*'模板使用说明&amp;基础参数'!$E$6*'模板使用说明&amp;基础参数'!$E$12,IF(L2818="修改",J2818*'模板使用说明&amp;基础参数'!$E$6*'模板使用说明&amp;基础参数'!$E$11,J2818*'模板使用说明&amp;基础参数'!$E$6*'模板使用说明&amp;基础参数'!$E$10)),IF(L2818="删除",J2818*'模板使用说明&amp;基础参数'!$E$7*'模板使用说明&amp;基础参数'!$E$12,IF(L2818="修改",J2818*'模板使用说明&amp;基础参数'!$E$7*'模板使用说明&amp;基础参数'!$E$11,J2818*'模板使用说明&amp;基础参数'!$E$7*'模板使用说明&amp;基础参数'!$E$10)))))</f>
        <v/>
      </c>
      <c r="N2818" s="82"/>
    </row>
    <row r="2819" spans="1:14">
      <c r="A2819" s="76">
        <f t="shared" si="54"/>
        <v>2814</v>
      </c>
      <c r="B2819" s="77"/>
      <c r="C2819" s="77"/>
      <c r="D2819" s="77"/>
      <c r="E2819" s="77"/>
      <c r="F2819" s="78"/>
      <c r="G2819" s="78"/>
      <c r="H2819" s="78"/>
      <c r="I2819" s="76"/>
      <c r="J2819" s="8" t="str">
        <f>IF(I2819="ILF",IF($C$1="预估功能点",'模板使用说明&amp;基础参数'!$E$15,'模板使用说明&amp;基础参数'!$E$22),IF(I2819="EIF",IF($C$1="预估功能点",'模板使用说明&amp;基础参数'!$E$16,'模板使用说明&amp;基础参数'!$E$23),IF(I2819="EI",IF($C$1="预估功能点",'模板使用说明&amp;基础参数'!$E$17,'模板使用说明&amp;基础参数'!$E$24),IF(I2819="EO",IF($C$1="预估功能点",'模板使用说明&amp;基础参数'!$E$18,'模板使用说明&amp;基础参数'!$E$25),IF(I2819="EQ",IF($C$1="预估功能点",'模板使用说明&amp;基础参数'!$E$19,'模板使用说明&amp;基础参数'!$E$26),"")))))</f>
        <v/>
      </c>
      <c r="K2819" s="80"/>
      <c r="L2819" s="80"/>
      <c r="M2819" s="81" t="str">
        <f>IF(J2819="","",IF(K2819="高",IF(L2819="删除",J2819*'模板使用说明&amp;基础参数'!$E$5*'模板使用说明&amp;基础参数'!$E$12,IF(L2819="修改",J2819*'模板使用说明&amp;基础参数'!$E$5*'模板使用说明&amp;基础参数'!$E$11,J2819*'模板使用说明&amp;基础参数'!$E$5*'模板使用说明&amp;基础参数'!$E$10)),IF(K2819="中",IF(L2819="删除",J2819*'模板使用说明&amp;基础参数'!$E$6*'模板使用说明&amp;基础参数'!$E$12,IF(L2819="修改",J2819*'模板使用说明&amp;基础参数'!$E$6*'模板使用说明&amp;基础参数'!$E$11,J2819*'模板使用说明&amp;基础参数'!$E$6*'模板使用说明&amp;基础参数'!$E$10)),IF(L2819="删除",J2819*'模板使用说明&amp;基础参数'!$E$7*'模板使用说明&amp;基础参数'!$E$12,IF(L2819="修改",J2819*'模板使用说明&amp;基础参数'!$E$7*'模板使用说明&amp;基础参数'!$E$11,J2819*'模板使用说明&amp;基础参数'!$E$7*'模板使用说明&amp;基础参数'!$E$10)))))</f>
        <v/>
      </c>
      <c r="N2819" s="82"/>
    </row>
    <row r="2820" spans="1:14">
      <c r="A2820" s="76">
        <f t="shared" ref="A2820:A2883" si="55">ROW()-5</f>
        <v>2815</v>
      </c>
      <c r="B2820" s="77"/>
      <c r="C2820" s="77"/>
      <c r="D2820" s="77"/>
      <c r="E2820" s="77"/>
      <c r="F2820" s="78"/>
      <c r="G2820" s="78"/>
      <c r="H2820" s="78"/>
      <c r="I2820" s="76"/>
      <c r="J2820" s="8" t="str">
        <f>IF(I2820="ILF",IF($C$1="预估功能点",'模板使用说明&amp;基础参数'!$E$15,'模板使用说明&amp;基础参数'!$E$22),IF(I2820="EIF",IF($C$1="预估功能点",'模板使用说明&amp;基础参数'!$E$16,'模板使用说明&amp;基础参数'!$E$23),IF(I2820="EI",IF($C$1="预估功能点",'模板使用说明&amp;基础参数'!$E$17,'模板使用说明&amp;基础参数'!$E$24),IF(I2820="EO",IF($C$1="预估功能点",'模板使用说明&amp;基础参数'!$E$18,'模板使用说明&amp;基础参数'!$E$25),IF(I2820="EQ",IF($C$1="预估功能点",'模板使用说明&amp;基础参数'!$E$19,'模板使用说明&amp;基础参数'!$E$26),"")))))</f>
        <v/>
      </c>
      <c r="K2820" s="80"/>
      <c r="L2820" s="80"/>
      <c r="M2820" s="81" t="str">
        <f>IF(J2820="","",IF(K2820="高",IF(L2820="删除",J2820*'模板使用说明&amp;基础参数'!$E$5*'模板使用说明&amp;基础参数'!$E$12,IF(L2820="修改",J2820*'模板使用说明&amp;基础参数'!$E$5*'模板使用说明&amp;基础参数'!$E$11,J2820*'模板使用说明&amp;基础参数'!$E$5*'模板使用说明&amp;基础参数'!$E$10)),IF(K2820="中",IF(L2820="删除",J2820*'模板使用说明&amp;基础参数'!$E$6*'模板使用说明&amp;基础参数'!$E$12,IF(L2820="修改",J2820*'模板使用说明&amp;基础参数'!$E$6*'模板使用说明&amp;基础参数'!$E$11,J2820*'模板使用说明&amp;基础参数'!$E$6*'模板使用说明&amp;基础参数'!$E$10)),IF(L2820="删除",J2820*'模板使用说明&amp;基础参数'!$E$7*'模板使用说明&amp;基础参数'!$E$12,IF(L2820="修改",J2820*'模板使用说明&amp;基础参数'!$E$7*'模板使用说明&amp;基础参数'!$E$11,J2820*'模板使用说明&amp;基础参数'!$E$7*'模板使用说明&amp;基础参数'!$E$10)))))</f>
        <v/>
      </c>
      <c r="N2820" s="82"/>
    </row>
    <row r="2821" spans="1:14">
      <c r="A2821" s="76">
        <f t="shared" si="55"/>
        <v>2816</v>
      </c>
      <c r="B2821" s="77"/>
      <c r="C2821" s="77"/>
      <c r="D2821" s="77"/>
      <c r="E2821" s="77"/>
      <c r="F2821" s="78"/>
      <c r="G2821" s="78"/>
      <c r="H2821" s="78"/>
      <c r="I2821" s="76"/>
      <c r="J2821" s="8" t="str">
        <f>IF(I2821="ILF",IF($C$1="预估功能点",'模板使用说明&amp;基础参数'!$E$15,'模板使用说明&amp;基础参数'!$E$22),IF(I2821="EIF",IF($C$1="预估功能点",'模板使用说明&amp;基础参数'!$E$16,'模板使用说明&amp;基础参数'!$E$23),IF(I2821="EI",IF($C$1="预估功能点",'模板使用说明&amp;基础参数'!$E$17,'模板使用说明&amp;基础参数'!$E$24),IF(I2821="EO",IF($C$1="预估功能点",'模板使用说明&amp;基础参数'!$E$18,'模板使用说明&amp;基础参数'!$E$25),IF(I2821="EQ",IF($C$1="预估功能点",'模板使用说明&amp;基础参数'!$E$19,'模板使用说明&amp;基础参数'!$E$26),"")))))</f>
        <v/>
      </c>
      <c r="K2821" s="80"/>
      <c r="L2821" s="80"/>
      <c r="M2821" s="81" t="str">
        <f>IF(J2821="","",IF(K2821="高",IF(L2821="删除",J2821*'模板使用说明&amp;基础参数'!$E$5*'模板使用说明&amp;基础参数'!$E$12,IF(L2821="修改",J2821*'模板使用说明&amp;基础参数'!$E$5*'模板使用说明&amp;基础参数'!$E$11,J2821*'模板使用说明&amp;基础参数'!$E$5*'模板使用说明&amp;基础参数'!$E$10)),IF(K2821="中",IF(L2821="删除",J2821*'模板使用说明&amp;基础参数'!$E$6*'模板使用说明&amp;基础参数'!$E$12,IF(L2821="修改",J2821*'模板使用说明&amp;基础参数'!$E$6*'模板使用说明&amp;基础参数'!$E$11,J2821*'模板使用说明&amp;基础参数'!$E$6*'模板使用说明&amp;基础参数'!$E$10)),IF(L2821="删除",J2821*'模板使用说明&amp;基础参数'!$E$7*'模板使用说明&amp;基础参数'!$E$12,IF(L2821="修改",J2821*'模板使用说明&amp;基础参数'!$E$7*'模板使用说明&amp;基础参数'!$E$11,J2821*'模板使用说明&amp;基础参数'!$E$7*'模板使用说明&amp;基础参数'!$E$10)))))</f>
        <v/>
      </c>
      <c r="N2821" s="82"/>
    </row>
    <row r="2822" spans="1:14">
      <c r="A2822" s="76">
        <f t="shared" si="55"/>
        <v>2817</v>
      </c>
      <c r="B2822" s="77"/>
      <c r="C2822" s="77"/>
      <c r="D2822" s="77"/>
      <c r="E2822" s="77"/>
      <c r="F2822" s="78"/>
      <c r="G2822" s="78"/>
      <c r="H2822" s="78"/>
      <c r="I2822" s="76"/>
      <c r="J2822" s="8" t="str">
        <f>IF(I2822="ILF",IF($C$1="预估功能点",'模板使用说明&amp;基础参数'!$E$15,'模板使用说明&amp;基础参数'!$E$22),IF(I2822="EIF",IF($C$1="预估功能点",'模板使用说明&amp;基础参数'!$E$16,'模板使用说明&amp;基础参数'!$E$23),IF(I2822="EI",IF($C$1="预估功能点",'模板使用说明&amp;基础参数'!$E$17,'模板使用说明&amp;基础参数'!$E$24),IF(I2822="EO",IF($C$1="预估功能点",'模板使用说明&amp;基础参数'!$E$18,'模板使用说明&amp;基础参数'!$E$25),IF(I2822="EQ",IF($C$1="预估功能点",'模板使用说明&amp;基础参数'!$E$19,'模板使用说明&amp;基础参数'!$E$26),"")))))</f>
        <v/>
      </c>
      <c r="K2822" s="80"/>
      <c r="L2822" s="80"/>
      <c r="M2822" s="81" t="str">
        <f>IF(J2822="","",IF(K2822="高",IF(L2822="删除",J2822*'模板使用说明&amp;基础参数'!$E$5*'模板使用说明&amp;基础参数'!$E$12,IF(L2822="修改",J2822*'模板使用说明&amp;基础参数'!$E$5*'模板使用说明&amp;基础参数'!$E$11,J2822*'模板使用说明&amp;基础参数'!$E$5*'模板使用说明&amp;基础参数'!$E$10)),IF(K2822="中",IF(L2822="删除",J2822*'模板使用说明&amp;基础参数'!$E$6*'模板使用说明&amp;基础参数'!$E$12,IF(L2822="修改",J2822*'模板使用说明&amp;基础参数'!$E$6*'模板使用说明&amp;基础参数'!$E$11,J2822*'模板使用说明&amp;基础参数'!$E$6*'模板使用说明&amp;基础参数'!$E$10)),IF(L2822="删除",J2822*'模板使用说明&amp;基础参数'!$E$7*'模板使用说明&amp;基础参数'!$E$12,IF(L2822="修改",J2822*'模板使用说明&amp;基础参数'!$E$7*'模板使用说明&amp;基础参数'!$E$11,J2822*'模板使用说明&amp;基础参数'!$E$7*'模板使用说明&amp;基础参数'!$E$10)))))</f>
        <v/>
      </c>
      <c r="N2822" s="82"/>
    </row>
    <row r="2823" spans="1:14">
      <c r="A2823" s="76">
        <f t="shared" si="55"/>
        <v>2818</v>
      </c>
      <c r="B2823" s="77"/>
      <c r="C2823" s="77"/>
      <c r="D2823" s="77"/>
      <c r="E2823" s="77"/>
      <c r="F2823" s="78"/>
      <c r="G2823" s="78"/>
      <c r="H2823" s="78"/>
      <c r="I2823" s="76"/>
      <c r="J2823" s="8" t="str">
        <f>IF(I2823="ILF",IF($C$1="预估功能点",'模板使用说明&amp;基础参数'!$E$15,'模板使用说明&amp;基础参数'!$E$22),IF(I2823="EIF",IF($C$1="预估功能点",'模板使用说明&amp;基础参数'!$E$16,'模板使用说明&amp;基础参数'!$E$23),IF(I2823="EI",IF($C$1="预估功能点",'模板使用说明&amp;基础参数'!$E$17,'模板使用说明&amp;基础参数'!$E$24),IF(I2823="EO",IF($C$1="预估功能点",'模板使用说明&amp;基础参数'!$E$18,'模板使用说明&amp;基础参数'!$E$25),IF(I2823="EQ",IF($C$1="预估功能点",'模板使用说明&amp;基础参数'!$E$19,'模板使用说明&amp;基础参数'!$E$26),"")))))</f>
        <v/>
      </c>
      <c r="K2823" s="80"/>
      <c r="L2823" s="80"/>
      <c r="M2823" s="81" t="str">
        <f>IF(J2823="","",IF(K2823="高",IF(L2823="删除",J2823*'模板使用说明&amp;基础参数'!$E$5*'模板使用说明&amp;基础参数'!$E$12,IF(L2823="修改",J2823*'模板使用说明&amp;基础参数'!$E$5*'模板使用说明&amp;基础参数'!$E$11,J2823*'模板使用说明&amp;基础参数'!$E$5*'模板使用说明&amp;基础参数'!$E$10)),IF(K2823="中",IF(L2823="删除",J2823*'模板使用说明&amp;基础参数'!$E$6*'模板使用说明&amp;基础参数'!$E$12,IF(L2823="修改",J2823*'模板使用说明&amp;基础参数'!$E$6*'模板使用说明&amp;基础参数'!$E$11,J2823*'模板使用说明&amp;基础参数'!$E$6*'模板使用说明&amp;基础参数'!$E$10)),IF(L2823="删除",J2823*'模板使用说明&amp;基础参数'!$E$7*'模板使用说明&amp;基础参数'!$E$12,IF(L2823="修改",J2823*'模板使用说明&amp;基础参数'!$E$7*'模板使用说明&amp;基础参数'!$E$11,J2823*'模板使用说明&amp;基础参数'!$E$7*'模板使用说明&amp;基础参数'!$E$10)))))</f>
        <v/>
      </c>
      <c r="N2823" s="82"/>
    </row>
    <row r="2824" spans="1:14">
      <c r="A2824" s="76">
        <f t="shared" si="55"/>
        <v>2819</v>
      </c>
      <c r="B2824" s="77"/>
      <c r="C2824" s="77"/>
      <c r="D2824" s="77"/>
      <c r="E2824" s="77"/>
      <c r="F2824" s="78"/>
      <c r="G2824" s="78"/>
      <c r="H2824" s="78"/>
      <c r="I2824" s="76"/>
      <c r="J2824" s="8" t="str">
        <f>IF(I2824="ILF",IF($C$1="预估功能点",'模板使用说明&amp;基础参数'!$E$15,'模板使用说明&amp;基础参数'!$E$22),IF(I2824="EIF",IF($C$1="预估功能点",'模板使用说明&amp;基础参数'!$E$16,'模板使用说明&amp;基础参数'!$E$23),IF(I2824="EI",IF($C$1="预估功能点",'模板使用说明&amp;基础参数'!$E$17,'模板使用说明&amp;基础参数'!$E$24),IF(I2824="EO",IF($C$1="预估功能点",'模板使用说明&amp;基础参数'!$E$18,'模板使用说明&amp;基础参数'!$E$25),IF(I2824="EQ",IF($C$1="预估功能点",'模板使用说明&amp;基础参数'!$E$19,'模板使用说明&amp;基础参数'!$E$26),"")))))</f>
        <v/>
      </c>
      <c r="K2824" s="80"/>
      <c r="L2824" s="80"/>
      <c r="M2824" s="81" t="str">
        <f>IF(J2824="","",IF(K2824="高",IF(L2824="删除",J2824*'模板使用说明&amp;基础参数'!$E$5*'模板使用说明&amp;基础参数'!$E$12,IF(L2824="修改",J2824*'模板使用说明&amp;基础参数'!$E$5*'模板使用说明&amp;基础参数'!$E$11,J2824*'模板使用说明&amp;基础参数'!$E$5*'模板使用说明&amp;基础参数'!$E$10)),IF(K2824="中",IF(L2824="删除",J2824*'模板使用说明&amp;基础参数'!$E$6*'模板使用说明&amp;基础参数'!$E$12,IF(L2824="修改",J2824*'模板使用说明&amp;基础参数'!$E$6*'模板使用说明&amp;基础参数'!$E$11,J2824*'模板使用说明&amp;基础参数'!$E$6*'模板使用说明&amp;基础参数'!$E$10)),IF(L2824="删除",J2824*'模板使用说明&amp;基础参数'!$E$7*'模板使用说明&amp;基础参数'!$E$12,IF(L2824="修改",J2824*'模板使用说明&amp;基础参数'!$E$7*'模板使用说明&amp;基础参数'!$E$11,J2824*'模板使用说明&amp;基础参数'!$E$7*'模板使用说明&amp;基础参数'!$E$10)))))</f>
        <v/>
      </c>
      <c r="N2824" s="82"/>
    </row>
    <row r="2825" spans="1:14">
      <c r="A2825" s="76">
        <f t="shared" si="55"/>
        <v>2820</v>
      </c>
      <c r="B2825" s="77"/>
      <c r="C2825" s="77"/>
      <c r="D2825" s="77"/>
      <c r="E2825" s="77"/>
      <c r="F2825" s="78"/>
      <c r="G2825" s="78"/>
      <c r="H2825" s="78"/>
      <c r="I2825" s="76"/>
      <c r="J2825" s="8" t="str">
        <f>IF(I2825="ILF",IF($C$1="预估功能点",'模板使用说明&amp;基础参数'!$E$15,'模板使用说明&amp;基础参数'!$E$22),IF(I2825="EIF",IF($C$1="预估功能点",'模板使用说明&amp;基础参数'!$E$16,'模板使用说明&amp;基础参数'!$E$23),IF(I2825="EI",IF($C$1="预估功能点",'模板使用说明&amp;基础参数'!$E$17,'模板使用说明&amp;基础参数'!$E$24),IF(I2825="EO",IF($C$1="预估功能点",'模板使用说明&amp;基础参数'!$E$18,'模板使用说明&amp;基础参数'!$E$25),IF(I2825="EQ",IF($C$1="预估功能点",'模板使用说明&amp;基础参数'!$E$19,'模板使用说明&amp;基础参数'!$E$26),"")))))</f>
        <v/>
      </c>
      <c r="K2825" s="80"/>
      <c r="L2825" s="80"/>
      <c r="M2825" s="81" t="str">
        <f>IF(J2825="","",IF(K2825="高",IF(L2825="删除",J2825*'模板使用说明&amp;基础参数'!$E$5*'模板使用说明&amp;基础参数'!$E$12,IF(L2825="修改",J2825*'模板使用说明&amp;基础参数'!$E$5*'模板使用说明&amp;基础参数'!$E$11,J2825*'模板使用说明&amp;基础参数'!$E$5*'模板使用说明&amp;基础参数'!$E$10)),IF(K2825="中",IF(L2825="删除",J2825*'模板使用说明&amp;基础参数'!$E$6*'模板使用说明&amp;基础参数'!$E$12,IF(L2825="修改",J2825*'模板使用说明&amp;基础参数'!$E$6*'模板使用说明&amp;基础参数'!$E$11,J2825*'模板使用说明&amp;基础参数'!$E$6*'模板使用说明&amp;基础参数'!$E$10)),IF(L2825="删除",J2825*'模板使用说明&amp;基础参数'!$E$7*'模板使用说明&amp;基础参数'!$E$12,IF(L2825="修改",J2825*'模板使用说明&amp;基础参数'!$E$7*'模板使用说明&amp;基础参数'!$E$11,J2825*'模板使用说明&amp;基础参数'!$E$7*'模板使用说明&amp;基础参数'!$E$10)))))</f>
        <v/>
      </c>
      <c r="N2825" s="82"/>
    </row>
    <row r="2826" spans="1:14">
      <c r="A2826" s="76">
        <f t="shared" si="55"/>
        <v>2821</v>
      </c>
      <c r="B2826" s="77"/>
      <c r="C2826" s="77"/>
      <c r="D2826" s="77"/>
      <c r="E2826" s="77"/>
      <c r="F2826" s="78"/>
      <c r="G2826" s="78"/>
      <c r="H2826" s="78"/>
      <c r="I2826" s="76"/>
      <c r="J2826" s="8" t="str">
        <f>IF(I2826="ILF",IF($C$1="预估功能点",'模板使用说明&amp;基础参数'!$E$15,'模板使用说明&amp;基础参数'!$E$22),IF(I2826="EIF",IF($C$1="预估功能点",'模板使用说明&amp;基础参数'!$E$16,'模板使用说明&amp;基础参数'!$E$23),IF(I2826="EI",IF($C$1="预估功能点",'模板使用说明&amp;基础参数'!$E$17,'模板使用说明&amp;基础参数'!$E$24),IF(I2826="EO",IF($C$1="预估功能点",'模板使用说明&amp;基础参数'!$E$18,'模板使用说明&amp;基础参数'!$E$25),IF(I2826="EQ",IF($C$1="预估功能点",'模板使用说明&amp;基础参数'!$E$19,'模板使用说明&amp;基础参数'!$E$26),"")))))</f>
        <v/>
      </c>
      <c r="K2826" s="80"/>
      <c r="L2826" s="80"/>
      <c r="M2826" s="81" t="str">
        <f>IF(J2826="","",IF(K2826="高",IF(L2826="删除",J2826*'模板使用说明&amp;基础参数'!$E$5*'模板使用说明&amp;基础参数'!$E$12,IF(L2826="修改",J2826*'模板使用说明&amp;基础参数'!$E$5*'模板使用说明&amp;基础参数'!$E$11,J2826*'模板使用说明&amp;基础参数'!$E$5*'模板使用说明&amp;基础参数'!$E$10)),IF(K2826="中",IF(L2826="删除",J2826*'模板使用说明&amp;基础参数'!$E$6*'模板使用说明&amp;基础参数'!$E$12,IF(L2826="修改",J2826*'模板使用说明&amp;基础参数'!$E$6*'模板使用说明&amp;基础参数'!$E$11,J2826*'模板使用说明&amp;基础参数'!$E$6*'模板使用说明&amp;基础参数'!$E$10)),IF(L2826="删除",J2826*'模板使用说明&amp;基础参数'!$E$7*'模板使用说明&amp;基础参数'!$E$12,IF(L2826="修改",J2826*'模板使用说明&amp;基础参数'!$E$7*'模板使用说明&amp;基础参数'!$E$11,J2826*'模板使用说明&amp;基础参数'!$E$7*'模板使用说明&amp;基础参数'!$E$10)))))</f>
        <v/>
      </c>
      <c r="N2826" s="82"/>
    </row>
    <row r="2827" spans="1:14">
      <c r="A2827" s="76">
        <f t="shared" si="55"/>
        <v>2822</v>
      </c>
      <c r="B2827" s="77"/>
      <c r="C2827" s="77"/>
      <c r="D2827" s="77"/>
      <c r="E2827" s="77"/>
      <c r="F2827" s="78"/>
      <c r="G2827" s="78"/>
      <c r="H2827" s="78"/>
      <c r="I2827" s="76"/>
      <c r="J2827" s="8" t="str">
        <f>IF(I2827="ILF",IF($C$1="预估功能点",'模板使用说明&amp;基础参数'!$E$15,'模板使用说明&amp;基础参数'!$E$22),IF(I2827="EIF",IF($C$1="预估功能点",'模板使用说明&amp;基础参数'!$E$16,'模板使用说明&amp;基础参数'!$E$23),IF(I2827="EI",IF($C$1="预估功能点",'模板使用说明&amp;基础参数'!$E$17,'模板使用说明&amp;基础参数'!$E$24),IF(I2827="EO",IF($C$1="预估功能点",'模板使用说明&amp;基础参数'!$E$18,'模板使用说明&amp;基础参数'!$E$25),IF(I2827="EQ",IF($C$1="预估功能点",'模板使用说明&amp;基础参数'!$E$19,'模板使用说明&amp;基础参数'!$E$26),"")))))</f>
        <v/>
      </c>
      <c r="K2827" s="80"/>
      <c r="L2827" s="80"/>
      <c r="M2827" s="81" t="str">
        <f>IF(J2827="","",IF(K2827="高",IF(L2827="删除",J2827*'模板使用说明&amp;基础参数'!$E$5*'模板使用说明&amp;基础参数'!$E$12,IF(L2827="修改",J2827*'模板使用说明&amp;基础参数'!$E$5*'模板使用说明&amp;基础参数'!$E$11,J2827*'模板使用说明&amp;基础参数'!$E$5*'模板使用说明&amp;基础参数'!$E$10)),IF(K2827="中",IF(L2827="删除",J2827*'模板使用说明&amp;基础参数'!$E$6*'模板使用说明&amp;基础参数'!$E$12,IF(L2827="修改",J2827*'模板使用说明&amp;基础参数'!$E$6*'模板使用说明&amp;基础参数'!$E$11,J2827*'模板使用说明&amp;基础参数'!$E$6*'模板使用说明&amp;基础参数'!$E$10)),IF(L2827="删除",J2827*'模板使用说明&amp;基础参数'!$E$7*'模板使用说明&amp;基础参数'!$E$12,IF(L2827="修改",J2827*'模板使用说明&amp;基础参数'!$E$7*'模板使用说明&amp;基础参数'!$E$11,J2827*'模板使用说明&amp;基础参数'!$E$7*'模板使用说明&amp;基础参数'!$E$10)))))</f>
        <v/>
      </c>
      <c r="N2827" s="82"/>
    </row>
    <row r="2828" spans="1:14">
      <c r="A2828" s="76">
        <f t="shared" si="55"/>
        <v>2823</v>
      </c>
      <c r="B2828" s="77"/>
      <c r="C2828" s="77"/>
      <c r="D2828" s="77"/>
      <c r="E2828" s="77"/>
      <c r="F2828" s="78"/>
      <c r="G2828" s="78"/>
      <c r="H2828" s="78"/>
      <c r="I2828" s="76"/>
      <c r="J2828" s="8" t="str">
        <f>IF(I2828="ILF",IF($C$1="预估功能点",'模板使用说明&amp;基础参数'!$E$15,'模板使用说明&amp;基础参数'!$E$22),IF(I2828="EIF",IF($C$1="预估功能点",'模板使用说明&amp;基础参数'!$E$16,'模板使用说明&amp;基础参数'!$E$23),IF(I2828="EI",IF($C$1="预估功能点",'模板使用说明&amp;基础参数'!$E$17,'模板使用说明&amp;基础参数'!$E$24),IF(I2828="EO",IF($C$1="预估功能点",'模板使用说明&amp;基础参数'!$E$18,'模板使用说明&amp;基础参数'!$E$25),IF(I2828="EQ",IF($C$1="预估功能点",'模板使用说明&amp;基础参数'!$E$19,'模板使用说明&amp;基础参数'!$E$26),"")))))</f>
        <v/>
      </c>
      <c r="K2828" s="80"/>
      <c r="L2828" s="80"/>
      <c r="M2828" s="81" t="str">
        <f>IF(J2828="","",IF(K2828="高",IF(L2828="删除",J2828*'模板使用说明&amp;基础参数'!$E$5*'模板使用说明&amp;基础参数'!$E$12,IF(L2828="修改",J2828*'模板使用说明&amp;基础参数'!$E$5*'模板使用说明&amp;基础参数'!$E$11,J2828*'模板使用说明&amp;基础参数'!$E$5*'模板使用说明&amp;基础参数'!$E$10)),IF(K2828="中",IF(L2828="删除",J2828*'模板使用说明&amp;基础参数'!$E$6*'模板使用说明&amp;基础参数'!$E$12,IF(L2828="修改",J2828*'模板使用说明&amp;基础参数'!$E$6*'模板使用说明&amp;基础参数'!$E$11,J2828*'模板使用说明&amp;基础参数'!$E$6*'模板使用说明&amp;基础参数'!$E$10)),IF(L2828="删除",J2828*'模板使用说明&amp;基础参数'!$E$7*'模板使用说明&amp;基础参数'!$E$12,IF(L2828="修改",J2828*'模板使用说明&amp;基础参数'!$E$7*'模板使用说明&amp;基础参数'!$E$11,J2828*'模板使用说明&amp;基础参数'!$E$7*'模板使用说明&amp;基础参数'!$E$10)))))</f>
        <v/>
      </c>
      <c r="N2828" s="82"/>
    </row>
    <row r="2829" spans="1:14">
      <c r="A2829" s="76">
        <f t="shared" si="55"/>
        <v>2824</v>
      </c>
      <c r="B2829" s="77"/>
      <c r="C2829" s="77"/>
      <c r="D2829" s="77"/>
      <c r="E2829" s="77"/>
      <c r="F2829" s="78"/>
      <c r="G2829" s="78"/>
      <c r="H2829" s="78"/>
      <c r="I2829" s="76"/>
      <c r="J2829" s="8" t="str">
        <f>IF(I2829="ILF",IF($C$1="预估功能点",'模板使用说明&amp;基础参数'!$E$15,'模板使用说明&amp;基础参数'!$E$22),IF(I2829="EIF",IF($C$1="预估功能点",'模板使用说明&amp;基础参数'!$E$16,'模板使用说明&amp;基础参数'!$E$23),IF(I2829="EI",IF($C$1="预估功能点",'模板使用说明&amp;基础参数'!$E$17,'模板使用说明&amp;基础参数'!$E$24),IF(I2829="EO",IF($C$1="预估功能点",'模板使用说明&amp;基础参数'!$E$18,'模板使用说明&amp;基础参数'!$E$25),IF(I2829="EQ",IF($C$1="预估功能点",'模板使用说明&amp;基础参数'!$E$19,'模板使用说明&amp;基础参数'!$E$26),"")))))</f>
        <v/>
      </c>
      <c r="K2829" s="80"/>
      <c r="L2829" s="80"/>
      <c r="M2829" s="81" t="str">
        <f>IF(J2829="","",IF(K2829="高",IF(L2829="删除",J2829*'模板使用说明&amp;基础参数'!$E$5*'模板使用说明&amp;基础参数'!$E$12,IF(L2829="修改",J2829*'模板使用说明&amp;基础参数'!$E$5*'模板使用说明&amp;基础参数'!$E$11,J2829*'模板使用说明&amp;基础参数'!$E$5*'模板使用说明&amp;基础参数'!$E$10)),IF(K2829="中",IF(L2829="删除",J2829*'模板使用说明&amp;基础参数'!$E$6*'模板使用说明&amp;基础参数'!$E$12,IF(L2829="修改",J2829*'模板使用说明&amp;基础参数'!$E$6*'模板使用说明&amp;基础参数'!$E$11,J2829*'模板使用说明&amp;基础参数'!$E$6*'模板使用说明&amp;基础参数'!$E$10)),IF(L2829="删除",J2829*'模板使用说明&amp;基础参数'!$E$7*'模板使用说明&amp;基础参数'!$E$12,IF(L2829="修改",J2829*'模板使用说明&amp;基础参数'!$E$7*'模板使用说明&amp;基础参数'!$E$11,J2829*'模板使用说明&amp;基础参数'!$E$7*'模板使用说明&amp;基础参数'!$E$10)))))</f>
        <v/>
      </c>
      <c r="N2829" s="82"/>
    </row>
    <row r="2830" spans="1:14">
      <c r="A2830" s="76">
        <f t="shared" si="55"/>
        <v>2825</v>
      </c>
      <c r="B2830" s="77"/>
      <c r="C2830" s="77"/>
      <c r="D2830" s="77"/>
      <c r="E2830" s="77"/>
      <c r="F2830" s="78"/>
      <c r="G2830" s="78"/>
      <c r="H2830" s="78"/>
      <c r="I2830" s="76"/>
      <c r="J2830" s="8" t="str">
        <f>IF(I2830="ILF",IF($C$1="预估功能点",'模板使用说明&amp;基础参数'!$E$15,'模板使用说明&amp;基础参数'!$E$22),IF(I2830="EIF",IF($C$1="预估功能点",'模板使用说明&amp;基础参数'!$E$16,'模板使用说明&amp;基础参数'!$E$23),IF(I2830="EI",IF($C$1="预估功能点",'模板使用说明&amp;基础参数'!$E$17,'模板使用说明&amp;基础参数'!$E$24),IF(I2830="EO",IF($C$1="预估功能点",'模板使用说明&amp;基础参数'!$E$18,'模板使用说明&amp;基础参数'!$E$25),IF(I2830="EQ",IF($C$1="预估功能点",'模板使用说明&amp;基础参数'!$E$19,'模板使用说明&amp;基础参数'!$E$26),"")))))</f>
        <v/>
      </c>
      <c r="K2830" s="80"/>
      <c r="L2830" s="80"/>
      <c r="M2830" s="81" t="str">
        <f>IF(J2830="","",IF(K2830="高",IF(L2830="删除",J2830*'模板使用说明&amp;基础参数'!$E$5*'模板使用说明&amp;基础参数'!$E$12,IF(L2830="修改",J2830*'模板使用说明&amp;基础参数'!$E$5*'模板使用说明&amp;基础参数'!$E$11,J2830*'模板使用说明&amp;基础参数'!$E$5*'模板使用说明&amp;基础参数'!$E$10)),IF(K2830="中",IF(L2830="删除",J2830*'模板使用说明&amp;基础参数'!$E$6*'模板使用说明&amp;基础参数'!$E$12,IF(L2830="修改",J2830*'模板使用说明&amp;基础参数'!$E$6*'模板使用说明&amp;基础参数'!$E$11,J2830*'模板使用说明&amp;基础参数'!$E$6*'模板使用说明&amp;基础参数'!$E$10)),IF(L2830="删除",J2830*'模板使用说明&amp;基础参数'!$E$7*'模板使用说明&amp;基础参数'!$E$12,IF(L2830="修改",J2830*'模板使用说明&amp;基础参数'!$E$7*'模板使用说明&amp;基础参数'!$E$11,J2830*'模板使用说明&amp;基础参数'!$E$7*'模板使用说明&amp;基础参数'!$E$10)))))</f>
        <v/>
      </c>
      <c r="N2830" s="82"/>
    </row>
    <row r="2831" spans="1:14">
      <c r="A2831" s="76">
        <f t="shared" si="55"/>
        <v>2826</v>
      </c>
      <c r="B2831" s="77"/>
      <c r="C2831" s="77"/>
      <c r="D2831" s="77"/>
      <c r="E2831" s="77"/>
      <c r="F2831" s="78"/>
      <c r="G2831" s="78"/>
      <c r="H2831" s="78"/>
      <c r="I2831" s="76"/>
      <c r="J2831" s="8" t="str">
        <f>IF(I2831="ILF",IF($C$1="预估功能点",'模板使用说明&amp;基础参数'!$E$15,'模板使用说明&amp;基础参数'!$E$22),IF(I2831="EIF",IF($C$1="预估功能点",'模板使用说明&amp;基础参数'!$E$16,'模板使用说明&amp;基础参数'!$E$23),IF(I2831="EI",IF($C$1="预估功能点",'模板使用说明&amp;基础参数'!$E$17,'模板使用说明&amp;基础参数'!$E$24),IF(I2831="EO",IF($C$1="预估功能点",'模板使用说明&amp;基础参数'!$E$18,'模板使用说明&amp;基础参数'!$E$25),IF(I2831="EQ",IF($C$1="预估功能点",'模板使用说明&amp;基础参数'!$E$19,'模板使用说明&amp;基础参数'!$E$26),"")))))</f>
        <v/>
      </c>
      <c r="K2831" s="80"/>
      <c r="L2831" s="80"/>
      <c r="M2831" s="81" t="str">
        <f>IF(J2831="","",IF(K2831="高",IF(L2831="删除",J2831*'模板使用说明&amp;基础参数'!$E$5*'模板使用说明&amp;基础参数'!$E$12,IF(L2831="修改",J2831*'模板使用说明&amp;基础参数'!$E$5*'模板使用说明&amp;基础参数'!$E$11,J2831*'模板使用说明&amp;基础参数'!$E$5*'模板使用说明&amp;基础参数'!$E$10)),IF(K2831="中",IF(L2831="删除",J2831*'模板使用说明&amp;基础参数'!$E$6*'模板使用说明&amp;基础参数'!$E$12,IF(L2831="修改",J2831*'模板使用说明&amp;基础参数'!$E$6*'模板使用说明&amp;基础参数'!$E$11,J2831*'模板使用说明&amp;基础参数'!$E$6*'模板使用说明&amp;基础参数'!$E$10)),IF(L2831="删除",J2831*'模板使用说明&amp;基础参数'!$E$7*'模板使用说明&amp;基础参数'!$E$12,IF(L2831="修改",J2831*'模板使用说明&amp;基础参数'!$E$7*'模板使用说明&amp;基础参数'!$E$11,J2831*'模板使用说明&amp;基础参数'!$E$7*'模板使用说明&amp;基础参数'!$E$10)))))</f>
        <v/>
      </c>
      <c r="N2831" s="82"/>
    </row>
    <row r="2832" spans="1:14">
      <c r="A2832" s="76">
        <f t="shared" si="55"/>
        <v>2827</v>
      </c>
      <c r="B2832" s="77"/>
      <c r="C2832" s="77"/>
      <c r="D2832" s="77"/>
      <c r="E2832" s="77"/>
      <c r="F2832" s="78"/>
      <c r="G2832" s="78"/>
      <c r="H2832" s="78"/>
      <c r="I2832" s="76"/>
      <c r="J2832" s="8" t="str">
        <f>IF(I2832="ILF",IF($C$1="预估功能点",'模板使用说明&amp;基础参数'!$E$15,'模板使用说明&amp;基础参数'!$E$22),IF(I2832="EIF",IF($C$1="预估功能点",'模板使用说明&amp;基础参数'!$E$16,'模板使用说明&amp;基础参数'!$E$23),IF(I2832="EI",IF($C$1="预估功能点",'模板使用说明&amp;基础参数'!$E$17,'模板使用说明&amp;基础参数'!$E$24),IF(I2832="EO",IF($C$1="预估功能点",'模板使用说明&amp;基础参数'!$E$18,'模板使用说明&amp;基础参数'!$E$25),IF(I2832="EQ",IF($C$1="预估功能点",'模板使用说明&amp;基础参数'!$E$19,'模板使用说明&amp;基础参数'!$E$26),"")))))</f>
        <v/>
      </c>
      <c r="K2832" s="80"/>
      <c r="L2832" s="80"/>
      <c r="M2832" s="81" t="str">
        <f>IF(J2832="","",IF(K2832="高",IF(L2832="删除",J2832*'模板使用说明&amp;基础参数'!$E$5*'模板使用说明&amp;基础参数'!$E$12,IF(L2832="修改",J2832*'模板使用说明&amp;基础参数'!$E$5*'模板使用说明&amp;基础参数'!$E$11,J2832*'模板使用说明&amp;基础参数'!$E$5*'模板使用说明&amp;基础参数'!$E$10)),IF(K2832="中",IF(L2832="删除",J2832*'模板使用说明&amp;基础参数'!$E$6*'模板使用说明&amp;基础参数'!$E$12,IF(L2832="修改",J2832*'模板使用说明&amp;基础参数'!$E$6*'模板使用说明&amp;基础参数'!$E$11,J2832*'模板使用说明&amp;基础参数'!$E$6*'模板使用说明&amp;基础参数'!$E$10)),IF(L2832="删除",J2832*'模板使用说明&amp;基础参数'!$E$7*'模板使用说明&amp;基础参数'!$E$12,IF(L2832="修改",J2832*'模板使用说明&amp;基础参数'!$E$7*'模板使用说明&amp;基础参数'!$E$11,J2832*'模板使用说明&amp;基础参数'!$E$7*'模板使用说明&amp;基础参数'!$E$10)))))</f>
        <v/>
      </c>
      <c r="N2832" s="82"/>
    </row>
    <row r="2833" spans="1:14">
      <c r="A2833" s="76">
        <f t="shared" si="55"/>
        <v>2828</v>
      </c>
      <c r="B2833" s="77"/>
      <c r="C2833" s="77"/>
      <c r="D2833" s="77"/>
      <c r="E2833" s="77"/>
      <c r="F2833" s="78"/>
      <c r="G2833" s="78"/>
      <c r="H2833" s="78"/>
      <c r="I2833" s="76"/>
      <c r="J2833" s="8" t="str">
        <f>IF(I2833="ILF",IF($C$1="预估功能点",'模板使用说明&amp;基础参数'!$E$15,'模板使用说明&amp;基础参数'!$E$22),IF(I2833="EIF",IF($C$1="预估功能点",'模板使用说明&amp;基础参数'!$E$16,'模板使用说明&amp;基础参数'!$E$23),IF(I2833="EI",IF($C$1="预估功能点",'模板使用说明&amp;基础参数'!$E$17,'模板使用说明&amp;基础参数'!$E$24),IF(I2833="EO",IF($C$1="预估功能点",'模板使用说明&amp;基础参数'!$E$18,'模板使用说明&amp;基础参数'!$E$25),IF(I2833="EQ",IF($C$1="预估功能点",'模板使用说明&amp;基础参数'!$E$19,'模板使用说明&amp;基础参数'!$E$26),"")))))</f>
        <v/>
      </c>
      <c r="K2833" s="80"/>
      <c r="L2833" s="80"/>
      <c r="M2833" s="81" t="str">
        <f>IF(J2833="","",IF(K2833="高",IF(L2833="删除",J2833*'模板使用说明&amp;基础参数'!$E$5*'模板使用说明&amp;基础参数'!$E$12,IF(L2833="修改",J2833*'模板使用说明&amp;基础参数'!$E$5*'模板使用说明&amp;基础参数'!$E$11,J2833*'模板使用说明&amp;基础参数'!$E$5*'模板使用说明&amp;基础参数'!$E$10)),IF(K2833="中",IF(L2833="删除",J2833*'模板使用说明&amp;基础参数'!$E$6*'模板使用说明&amp;基础参数'!$E$12,IF(L2833="修改",J2833*'模板使用说明&amp;基础参数'!$E$6*'模板使用说明&amp;基础参数'!$E$11,J2833*'模板使用说明&amp;基础参数'!$E$6*'模板使用说明&amp;基础参数'!$E$10)),IF(L2833="删除",J2833*'模板使用说明&amp;基础参数'!$E$7*'模板使用说明&amp;基础参数'!$E$12,IF(L2833="修改",J2833*'模板使用说明&amp;基础参数'!$E$7*'模板使用说明&amp;基础参数'!$E$11,J2833*'模板使用说明&amp;基础参数'!$E$7*'模板使用说明&amp;基础参数'!$E$10)))))</f>
        <v/>
      </c>
      <c r="N2833" s="82"/>
    </row>
    <row r="2834" spans="1:14">
      <c r="A2834" s="76">
        <f t="shared" si="55"/>
        <v>2829</v>
      </c>
      <c r="B2834" s="77"/>
      <c r="C2834" s="77"/>
      <c r="D2834" s="77"/>
      <c r="E2834" s="77"/>
      <c r="F2834" s="78"/>
      <c r="G2834" s="78"/>
      <c r="H2834" s="78"/>
      <c r="I2834" s="76"/>
      <c r="J2834" s="8" t="str">
        <f>IF(I2834="ILF",IF($C$1="预估功能点",'模板使用说明&amp;基础参数'!$E$15,'模板使用说明&amp;基础参数'!$E$22),IF(I2834="EIF",IF($C$1="预估功能点",'模板使用说明&amp;基础参数'!$E$16,'模板使用说明&amp;基础参数'!$E$23),IF(I2834="EI",IF($C$1="预估功能点",'模板使用说明&amp;基础参数'!$E$17,'模板使用说明&amp;基础参数'!$E$24),IF(I2834="EO",IF($C$1="预估功能点",'模板使用说明&amp;基础参数'!$E$18,'模板使用说明&amp;基础参数'!$E$25),IF(I2834="EQ",IF($C$1="预估功能点",'模板使用说明&amp;基础参数'!$E$19,'模板使用说明&amp;基础参数'!$E$26),"")))))</f>
        <v/>
      </c>
      <c r="K2834" s="80"/>
      <c r="L2834" s="80"/>
      <c r="M2834" s="81" t="str">
        <f>IF(J2834="","",IF(K2834="高",IF(L2834="删除",J2834*'模板使用说明&amp;基础参数'!$E$5*'模板使用说明&amp;基础参数'!$E$12,IF(L2834="修改",J2834*'模板使用说明&amp;基础参数'!$E$5*'模板使用说明&amp;基础参数'!$E$11,J2834*'模板使用说明&amp;基础参数'!$E$5*'模板使用说明&amp;基础参数'!$E$10)),IF(K2834="中",IF(L2834="删除",J2834*'模板使用说明&amp;基础参数'!$E$6*'模板使用说明&amp;基础参数'!$E$12,IF(L2834="修改",J2834*'模板使用说明&amp;基础参数'!$E$6*'模板使用说明&amp;基础参数'!$E$11,J2834*'模板使用说明&amp;基础参数'!$E$6*'模板使用说明&amp;基础参数'!$E$10)),IF(L2834="删除",J2834*'模板使用说明&amp;基础参数'!$E$7*'模板使用说明&amp;基础参数'!$E$12,IF(L2834="修改",J2834*'模板使用说明&amp;基础参数'!$E$7*'模板使用说明&amp;基础参数'!$E$11,J2834*'模板使用说明&amp;基础参数'!$E$7*'模板使用说明&amp;基础参数'!$E$10)))))</f>
        <v/>
      </c>
      <c r="N2834" s="82"/>
    </row>
    <row r="2835" spans="1:14">
      <c r="A2835" s="76">
        <f t="shared" si="55"/>
        <v>2830</v>
      </c>
      <c r="B2835" s="77"/>
      <c r="C2835" s="77"/>
      <c r="D2835" s="77"/>
      <c r="E2835" s="77"/>
      <c r="F2835" s="78"/>
      <c r="G2835" s="78"/>
      <c r="H2835" s="78"/>
      <c r="I2835" s="76"/>
      <c r="J2835" s="8" t="str">
        <f>IF(I2835="ILF",IF($C$1="预估功能点",'模板使用说明&amp;基础参数'!$E$15,'模板使用说明&amp;基础参数'!$E$22),IF(I2835="EIF",IF($C$1="预估功能点",'模板使用说明&amp;基础参数'!$E$16,'模板使用说明&amp;基础参数'!$E$23),IF(I2835="EI",IF($C$1="预估功能点",'模板使用说明&amp;基础参数'!$E$17,'模板使用说明&amp;基础参数'!$E$24),IF(I2835="EO",IF($C$1="预估功能点",'模板使用说明&amp;基础参数'!$E$18,'模板使用说明&amp;基础参数'!$E$25),IF(I2835="EQ",IF($C$1="预估功能点",'模板使用说明&amp;基础参数'!$E$19,'模板使用说明&amp;基础参数'!$E$26),"")))))</f>
        <v/>
      </c>
      <c r="K2835" s="80"/>
      <c r="L2835" s="80"/>
      <c r="M2835" s="81" t="str">
        <f>IF(J2835="","",IF(K2835="高",IF(L2835="删除",J2835*'模板使用说明&amp;基础参数'!$E$5*'模板使用说明&amp;基础参数'!$E$12,IF(L2835="修改",J2835*'模板使用说明&amp;基础参数'!$E$5*'模板使用说明&amp;基础参数'!$E$11,J2835*'模板使用说明&amp;基础参数'!$E$5*'模板使用说明&amp;基础参数'!$E$10)),IF(K2835="中",IF(L2835="删除",J2835*'模板使用说明&amp;基础参数'!$E$6*'模板使用说明&amp;基础参数'!$E$12,IF(L2835="修改",J2835*'模板使用说明&amp;基础参数'!$E$6*'模板使用说明&amp;基础参数'!$E$11,J2835*'模板使用说明&amp;基础参数'!$E$6*'模板使用说明&amp;基础参数'!$E$10)),IF(L2835="删除",J2835*'模板使用说明&amp;基础参数'!$E$7*'模板使用说明&amp;基础参数'!$E$12,IF(L2835="修改",J2835*'模板使用说明&amp;基础参数'!$E$7*'模板使用说明&amp;基础参数'!$E$11,J2835*'模板使用说明&amp;基础参数'!$E$7*'模板使用说明&amp;基础参数'!$E$10)))))</f>
        <v/>
      </c>
      <c r="N2835" s="82"/>
    </row>
    <row r="2836" spans="1:14">
      <c r="A2836" s="76">
        <f t="shared" si="55"/>
        <v>2831</v>
      </c>
      <c r="B2836" s="77"/>
      <c r="C2836" s="77"/>
      <c r="D2836" s="77"/>
      <c r="E2836" s="77"/>
      <c r="F2836" s="78"/>
      <c r="G2836" s="78"/>
      <c r="H2836" s="78"/>
      <c r="I2836" s="76"/>
      <c r="J2836" s="8" t="str">
        <f>IF(I2836="ILF",IF($C$1="预估功能点",'模板使用说明&amp;基础参数'!$E$15,'模板使用说明&amp;基础参数'!$E$22),IF(I2836="EIF",IF($C$1="预估功能点",'模板使用说明&amp;基础参数'!$E$16,'模板使用说明&amp;基础参数'!$E$23),IF(I2836="EI",IF($C$1="预估功能点",'模板使用说明&amp;基础参数'!$E$17,'模板使用说明&amp;基础参数'!$E$24),IF(I2836="EO",IF($C$1="预估功能点",'模板使用说明&amp;基础参数'!$E$18,'模板使用说明&amp;基础参数'!$E$25),IF(I2836="EQ",IF($C$1="预估功能点",'模板使用说明&amp;基础参数'!$E$19,'模板使用说明&amp;基础参数'!$E$26),"")))))</f>
        <v/>
      </c>
      <c r="K2836" s="80"/>
      <c r="L2836" s="80"/>
      <c r="M2836" s="81" t="str">
        <f>IF(J2836="","",IF(K2836="高",IF(L2836="删除",J2836*'模板使用说明&amp;基础参数'!$E$5*'模板使用说明&amp;基础参数'!$E$12,IF(L2836="修改",J2836*'模板使用说明&amp;基础参数'!$E$5*'模板使用说明&amp;基础参数'!$E$11,J2836*'模板使用说明&amp;基础参数'!$E$5*'模板使用说明&amp;基础参数'!$E$10)),IF(K2836="中",IF(L2836="删除",J2836*'模板使用说明&amp;基础参数'!$E$6*'模板使用说明&amp;基础参数'!$E$12,IF(L2836="修改",J2836*'模板使用说明&amp;基础参数'!$E$6*'模板使用说明&amp;基础参数'!$E$11,J2836*'模板使用说明&amp;基础参数'!$E$6*'模板使用说明&amp;基础参数'!$E$10)),IF(L2836="删除",J2836*'模板使用说明&amp;基础参数'!$E$7*'模板使用说明&amp;基础参数'!$E$12,IF(L2836="修改",J2836*'模板使用说明&amp;基础参数'!$E$7*'模板使用说明&amp;基础参数'!$E$11,J2836*'模板使用说明&amp;基础参数'!$E$7*'模板使用说明&amp;基础参数'!$E$10)))))</f>
        <v/>
      </c>
      <c r="N2836" s="82"/>
    </row>
    <row r="2837" spans="1:14">
      <c r="A2837" s="76">
        <f t="shared" si="55"/>
        <v>2832</v>
      </c>
      <c r="B2837" s="77"/>
      <c r="C2837" s="77"/>
      <c r="D2837" s="77"/>
      <c r="E2837" s="77"/>
      <c r="F2837" s="78"/>
      <c r="G2837" s="78"/>
      <c r="H2837" s="78"/>
      <c r="I2837" s="76"/>
      <c r="J2837" s="8" t="str">
        <f>IF(I2837="ILF",IF($C$1="预估功能点",'模板使用说明&amp;基础参数'!$E$15,'模板使用说明&amp;基础参数'!$E$22),IF(I2837="EIF",IF($C$1="预估功能点",'模板使用说明&amp;基础参数'!$E$16,'模板使用说明&amp;基础参数'!$E$23),IF(I2837="EI",IF($C$1="预估功能点",'模板使用说明&amp;基础参数'!$E$17,'模板使用说明&amp;基础参数'!$E$24),IF(I2837="EO",IF($C$1="预估功能点",'模板使用说明&amp;基础参数'!$E$18,'模板使用说明&amp;基础参数'!$E$25),IF(I2837="EQ",IF($C$1="预估功能点",'模板使用说明&amp;基础参数'!$E$19,'模板使用说明&amp;基础参数'!$E$26),"")))))</f>
        <v/>
      </c>
      <c r="K2837" s="80"/>
      <c r="L2837" s="80"/>
      <c r="M2837" s="81" t="str">
        <f>IF(J2837="","",IF(K2837="高",IF(L2837="删除",J2837*'模板使用说明&amp;基础参数'!$E$5*'模板使用说明&amp;基础参数'!$E$12,IF(L2837="修改",J2837*'模板使用说明&amp;基础参数'!$E$5*'模板使用说明&amp;基础参数'!$E$11,J2837*'模板使用说明&amp;基础参数'!$E$5*'模板使用说明&amp;基础参数'!$E$10)),IF(K2837="中",IF(L2837="删除",J2837*'模板使用说明&amp;基础参数'!$E$6*'模板使用说明&amp;基础参数'!$E$12,IF(L2837="修改",J2837*'模板使用说明&amp;基础参数'!$E$6*'模板使用说明&amp;基础参数'!$E$11,J2837*'模板使用说明&amp;基础参数'!$E$6*'模板使用说明&amp;基础参数'!$E$10)),IF(L2837="删除",J2837*'模板使用说明&amp;基础参数'!$E$7*'模板使用说明&amp;基础参数'!$E$12,IF(L2837="修改",J2837*'模板使用说明&amp;基础参数'!$E$7*'模板使用说明&amp;基础参数'!$E$11,J2837*'模板使用说明&amp;基础参数'!$E$7*'模板使用说明&amp;基础参数'!$E$10)))))</f>
        <v/>
      </c>
      <c r="N2837" s="82"/>
    </row>
    <row r="2838" spans="1:14">
      <c r="A2838" s="76">
        <f t="shared" si="55"/>
        <v>2833</v>
      </c>
      <c r="B2838" s="77"/>
      <c r="C2838" s="77"/>
      <c r="D2838" s="77"/>
      <c r="E2838" s="77"/>
      <c r="F2838" s="78"/>
      <c r="G2838" s="78"/>
      <c r="H2838" s="78"/>
      <c r="I2838" s="76"/>
      <c r="J2838" s="8" t="str">
        <f>IF(I2838="ILF",IF($C$1="预估功能点",'模板使用说明&amp;基础参数'!$E$15,'模板使用说明&amp;基础参数'!$E$22),IF(I2838="EIF",IF($C$1="预估功能点",'模板使用说明&amp;基础参数'!$E$16,'模板使用说明&amp;基础参数'!$E$23),IF(I2838="EI",IF($C$1="预估功能点",'模板使用说明&amp;基础参数'!$E$17,'模板使用说明&amp;基础参数'!$E$24),IF(I2838="EO",IF($C$1="预估功能点",'模板使用说明&amp;基础参数'!$E$18,'模板使用说明&amp;基础参数'!$E$25),IF(I2838="EQ",IF($C$1="预估功能点",'模板使用说明&amp;基础参数'!$E$19,'模板使用说明&amp;基础参数'!$E$26),"")))))</f>
        <v/>
      </c>
      <c r="K2838" s="80"/>
      <c r="L2838" s="80"/>
      <c r="M2838" s="81" t="str">
        <f>IF(J2838="","",IF(K2838="高",IF(L2838="删除",J2838*'模板使用说明&amp;基础参数'!$E$5*'模板使用说明&amp;基础参数'!$E$12,IF(L2838="修改",J2838*'模板使用说明&amp;基础参数'!$E$5*'模板使用说明&amp;基础参数'!$E$11,J2838*'模板使用说明&amp;基础参数'!$E$5*'模板使用说明&amp;基础参数'!$E$10)),IF(K2838="中",IF(L2838="删除",J2838*'模板使用说明&amp;基础参数'!$E$6*'模板使用说明&amp;基础参数'!$E$12,IF(L2838="修改",J2838*'模板使用说明&amp;基础参数'!$E$6*'模板使用说明&amp;基础参数'!$E$11,J2838*'模板使用说明&amp;基础参数'!$E$6*'模板使用说明&amp;基础参数'!$E$10)),IF(L2838="删除",J2838*'模板使用说明&amp;基础参数'!$E$7*'模板使用说明&amp;基础参数'!$E$12,IF(L2838="修改",J2838*'模板使用说明&amp;基础参数'!$E$7*'模板使用说明&amp;基础参数'!$E$11,J2838*'模板使用说明&amp;基础参数'!$E$7*'模板使用说明&amp;基础参数'!$E$10)))))</f>
        <v/>
      </c>
      <c r="N2838" s="82"/>
    </row>
    <row r="2839" spans="1:14">
      <c r="A2839" s="76">
        <f t="shared" si="55"/>
        <v>2834</v>
      </c>
      <c r="B2839" s="77"/>
      <c r="C2839" s="77"/>
      <c r="D2839" s="77"/>
      <c r="E2839" s="77"/>
      <c r="F2839" s="78"/>
      <c r="G2839" s="78"/>
      <c r="H2839" s="78"/>
      <c r="I2839" s="76"/>
      <c r="J2839" s="8" t="str">
        <f>IF(I2839="ILF",IF($C$1="预估功能点",'模板使用说明&amp;基础参数'!$E$15,'模板使用说明&amp;基础参数'!$E$22),IF(I2839="EIF",IF($C$1="预估功能点",'模板使用说明&amp;基础参数'!$E$16,'模板使用说明&amp;基础参数'!$E$23),IF(I2839="EI",IF($C$1="预估功能点",'模板使用说明&amp;基础参数'!$E$17,'模板使用说明&amp;基础参数'!$E$24),IF(I2839="EO",IF($C$1="预估功能点",'模板使用说明&amp;基础参数'!$E$18,'模板使用说明&amp;基础参数'!$E$25),IF(I2839="EQ",IF($C$1="预估功能点",'模板使用说明&amp;基础参数'!$E$19,'模板使用说明&amp;基础参数'!$E$26),"")))))</f>
        <v/>
      </c>
      <c r="K2839" s="80"/>
      <c r="L2839" s="80"/>
      <c r="M2839" s="81" t="str">
        <f>IF(J2839="","",IF(K2839="高",IF(L2839="删除",J2839*'模板使用说明&amp;基础参数'!$E$5*'模板使用说明&amp;基础参数'!$E$12,IF(L2839="修改",J2839*'模板使用说明&amp;基础参数'!$E$5*'模板使用说明&amp;基础参数'!$E$11,J2839*'模板使用说明&amp;基础参数'!$E$5*'模板使用说明&amp;基础参数'!$E$10)),IF(K2839="中",IF(L2839="删除",J2839*'模板使用说明&amp;基础参数'!$E$6*'模板使用说明&amp;基础参数'!$E$12,IF(L2839="修改",J2839*'模板使用说明&amp;基础参数'!$E$6*'模板使用说明&amp;基础参数'!$E$11,J2839*'模板使用说明&amp;基础参数'!$E$6*'模板使用说明&amp;基础参数'!$E$10)),IF(L2839="删除",J2839*'模板使用说明&amp;基础参数'!$E$7*'模板使用说明&amp;基础参数'!$E$12,IF(L2839="修改",J2839*'模板使用说明&amp;基础参数'!$E$7*'模板使用说明&amp;基础参数'!$E$11,J2839*'模板使用说明&amp;基础参数'!$E$7*'模板使用说明&amp;基础参数'!$E$10)))))</f>
        <v/>
      </c>
      <c r="N2839" s="82"/>
    </row>
    <row r="2840" spans="1:14">
      <c r="A2840" s="76">
        <f t="shared" si="55"/>
        <v>2835</v>
      </c>
      <c r="B2840" s="77"/>
      <c r="C2840" s="77"/>
      <c r="D2840" s="77"/>
      <c r="E2840" s="77"/>
      <c r="F2840" s="78"/>
      <c r="G2840" s="78"/>
      <c r="H2840" s="78"/>
      <c r="I2840" s="76"/>
      <c r="J2840" s="8" t="str">
        <f>IF(I2840="ILF",IF($C$1="预估功能点",'模板使用说明&amp;基础参数'!$E$15,'模板使用说明&amp;基础参数'!$E$22),IF(I2840="EIF",IF($C$1="预估功能点",'模板使用说明&amp;基础参数'!$E$16,'模板使用说明&amp;基础参数'!$E$23),IF(I2840="EI",IF($C$1="预估功能点",'模板使用说明&amp;基础参数'!$E$17,'模板使用说明&amp;基础参数'!$E$24),IF(I2840="EO",IF($C$1="预估功能点",'模板使用说明&amp;基础参数'!$E$18,'模板使用说明&amp;基础参数'!$E$25),IF(I2840="EQ",IF($C$1="预估功能点",'模板使用说明&amp;基础参数'!$E$19,'模板使用说明&amp;基础参数'!$E$26),"")))))</f>
        <v/>
      </c>
      <c r="K2840" s="80"/>
      <c r="L2840" s="80"/>
      <c r="M2840" s="81" t="str">
        <f>IF(J2840="","",IF(K2840="高",IF(L2840="删除",J2840*'模板使用说明&amp;基础参数'!$E$5*'模板使用说明&amp;基础参数'!$E$12,IF(L2840="修改",J2840*'模板使用说明&amp;基础参数'!$E$5*'模板使用说明&amp;基础参数'!$E$11,J2840*'模板使用说明&amp;基础参数'!$E$5*'模板使用说明&amp;基础参数'!$E$10)),IF(K2840="中",IF(L2840="删除",J2840*'模板使用说明&amp;基础参数'!$E$6*'模板使用说明&amp;基础参数'!$E$12,IF(L2840="修改",J2840*'模板使用说明&amp;基础参数'!$E$6*'模板使用说明&amp;基础参数'!$E$11,J2840*'模板使用说明&amp;基础参数'!$E$6*'模板使用说明&amp;基础参数'!$E$10)),IF(L2840="删除",J2840*'模板使用说明&amp;基础参数'!$E$7*'模板使用说明&amp;基础参数'!$E$12,IF(L2840="修改",J2840*'模板使用说明&amp;基础参数'!$E$7*'模板使用说明&amp;基础参数'!$E$11,J2840*'模板使用说明&amp;基础参数'!$E$7*'模板使用说明&amp;基础参数'!$E$10)))))</f>
        <v/>
      </c>
      <c r="N2840" s="82"/>
    </row>
    <row r="2841" spans="1:14">
      <c r="A2841" s="76">
        <f t="shared" si="55"/>
        <v>2836</v>
      </c>
      <c r="B2841" s="77"/>
      <c r="C2841" s="77"/>
      <c r="D2841" s="77"/>
      <c r="E2841" s="77"/>
      <c r="F2841" s="78"/>
      <c r="G2841" s="78"/>
      <c r="H2841" s="78"/>
      <c r="I2841" s="76"/>
      <c r="J2841" s="8" t="str">
        <f>IF(I2841="ILF",IF($C$1="预估功能点",'模板使用说明&amp;基础参数'!$E$15,'模板使用说明&amp;基础参数'!$E$22),IF(I2841="EIF",IF($C$1="预估功能点",'模板使用说明&amp;基础参数'!$E$16,'模板使用说明&amp;基础参数'!$E$23),IF(I2841="EI",IF($C$1="预估功能点",'模板使用说明&amp;基础参数'!$E$17,'模板使用说明&amp;基础参数'!$E$24),IF(I2841="EO",IF($C$1="预估功能点",'模板使用说明&amp;基础参数'!$E$18,'模板使用说明&amp;基础参数'!$E$25),IF(I2841="EQ",IF($C$1="预估功能点",'模板使用说明&amp;基础参数'!$E$19,'模板使用说明&amp;基础参数'!$E$26),"")))))</f>
        <v/>
      </c>
      <c r="K2841" s="80"/>
      <c r="L2841" s="80"/>
      <c r="M2841" s="81" t="str">
        <f>IF(J2841="","",IF(K2841="高",IF(L2841="删除",J2841*'模板使用说明&amp;基础参数'!$E$5*'模板使用说明&amp;基础参数'!$E$12,IF(L2841="修改",J2841*'模板使用说明&amp;基础参数'!$E$5*'模板使用说明&amp;基础参数'!$E$11,J2841*'模板使用说明&amp;基础参数'!$E$5*'模板使用说明&amp;基础参数'!$E$10)),IF(K2841="中",IF(L2841="删除",J2841*'模板使用说明&amp;基础参数'!$E$6*'模板使用说明&amp;基础参数'!$E$12,IF(L2841="修改",J2841*'模板使用说明&amp;基础参数'!$E$6*'模板使用说明&amp;基础参数'!$E$11,J2841*'模板使用说明&amp;基础参数'!$E$6*'模板使用说明&amp;基础参数'!$E$10)),IF(L2841="删除",J2841*'模板使用说明&amp;基础参数'!$E$7*'模板使用说明&amp;基础参数'!$E$12,IF(L2841="修改",J2841*'模板使用说明&amp;基础参数'!$E$7*'模板使用说明&amp;基础参数'!$E$11,J2841*'模板使用说明&amp;基础参数'!$E$7*'模板使用说明&amp;基础参数'!$E$10)))))</f>
        <v/>
      </c>
      <c r="N2841" s="82"/>
    </row>
    <row r="2842" spans="1:14">
      <c r="A2842" s="76">
        <f t="shared" si="55"/>
        <v>2837</v>
      </c>
      <c r="B2842" s="77"/>
      <c r="C2842" s="77"/>
      <c r="D2842" s="77"/>
      <c r="E2842" s="77"/>
      <c r="F2842" s="78"/>
      <c r="G2842" s="78"/>
      <c r="H2842" s="78"/>
      <c r="I2842" s="76"/>
      <c r="J2842" s="8" t="str">
        <f>IF(I2842="ILF",IF($C$1="预估功能点",'模板使用说明&amp;基础参数'!$E$15,'模板使用说明&amp;基础参数'!$E$22),IF(I2842="EIF",IF($C$1="预估功能点",'模板使用说明&amp;基础参数'!$E$16,'模板使用说明&amp;基础参数'!$E$23),IF(I2842="EI",IF($C$1="预估功能点",'模板使用说明&amp;基础参数'!$E$17,'模板使用说明&amp;基础参数'!$E$24),IF(I2842="EO",IF($C$1="预估功能点",'模板使用说明&amp;基础参数'!$E$18,'模板使用说明&amp;基础参数'!$E$25),IF(I2842="EQ",IF($C$1="预估功能点",'模板使用说明&amp;基础参数'!$E$19,'模板使用说明&amp;基础参数'!$E$26),"")))))</f>
        <v/>
      </c>
      <c r="K2842" s="80"/>
      <c r="L2842" s="80"/>
      <c r="M2842" s="81" t="str">
        <f>IF(J2842="","",IF(K2842="高",IF(L2842="删除",J2842*'模板使用说明&amp;基础参数'!$E$5*'模板使用说明&amp;基础参数'!$E$12,IF(L2842="修改",J2842*'模板使用说明&amp;基础参数'!$E$5*'模板使用说明&amp;基础参数'!$E$11,J2842*'模板使用说明&amp;基础参数'!$E$5*'模板使用说明&amp;基础参数'!$E$10)),IF(K2842="中",IF(L2842="删除",J2842*'模板使用说明&amp;基础参数'!$E$6*'模板使用说明&amp;基础参数'!$E$12,IF(L2842="修改",J2842*'模板使用说明&amp;基础参数'!$E$6*'模板使用说明&amp;基础参数'!$E$11,J2842*'模板使用说明&amp;基础参数'!$E$6*'模板使用说明&amp;基础参数'!$E$10)),IF(L2842="删除",J2842*'模板使用说明&amp;基础参数'!$E$7*'模板使用说明&amp;基础参数'!$E$12,IF(L2842="修改",J2842*'模板使用说明&amp;基础参数'!$E$7*'模板使用说明&amp;基础参数'!$E$11,J2842*'模板使用说明&amp;基础参数'!$E$7*'模板使用说明&amp;基础参数'!$E$10)))))</f>
        <v/>
      </c>
      <c r="N2842" s="82"/>
    </row>
    <row r="2843" spans="1:14">
      <c r="A2843" s="76">
        <f t="shared" si="55"/>
        <v>2838</v>
      </c>
      <c r="B2843" s="77"/>
      <c r="C2843" s="77"/>
      <c r="D2843" s="77"/>
      <c r="E2843" s="77"/>
      <c r="F2843" s="78"/>
      <c r="G2843" s="78"/>
      <c r="H2843" s="78"/>
      <c r="I2843" s="76"/>
      <c r="J2843" s="8" t="str">
        <f>IF(I2843="ILF",IF($C$1="预估功能点",'模板使用说明&amp;基础参数'!$E$15,'模板使用说明&amp;基础参数'!$E$22),IF(I2843="EIF",IF($C$1="预估功能点",'模板使用说明&amp;基础参数'!$E$16,'模板使用说明&amp;基础参数'!$E$23),IF(I2843="EI",IF($C$1="预估功能点",'模板使用说明&amp;基础参数'!$E$17,'模板使用说明&amp;基础参数'!$E$24),IF(I2843="EO",IF($C$1="预估功能点",'模板使用说明&amp;基础参数'!$E$18,'模板使用说明&amp;基础参数'!$E$25),IF(I2843="EQ",IF($C$1="预估功能点",'模板使用说明&amp;基础参数'!$E$19,'模板使用说明&amp;基础参数'!$E$26),"")))))</f>
        <v/>
      </c>
      <c r="K2843" s="80"/>
      <c r="L2843" s="80"/>
      <c r="M2843" s="81" t="str">
        <f>IF(J2843="","",IF(K2843="高",IF(L2843="删除",J2843*'模板使用说明&amp;基础参数'!$E$5*'模板使用说明&amp;基础参数'!$E$12,IF(L2843="修改",J2843*'模板使用说明&amp;基础参数'!$E$5*'模板使用说明&amp;基础参数'!$E$11,J2843*'模板使用说明&amp;基础参数'!$E$5*'模板使用说明&amp;基础参数'!$E$10)),IF(K2843="中",IF(L2843="删除",J2843*'模板使用说明&amp;基础参数'!$E$6*'模板使用说明&amp;基础参数'!$E$12,IF(L2843="修改",J2843*'模板使用说明&amp;基础参数'!$E$6*'模板使用说明&amp;基础参数'!$E$11,J2843*'模板使用说明&amp;基础参数'!$E$6*'模板使用说明&amp;基础参数'!$E$10)),IF(L2843="删除",J2843*'模板使用说明&amp;基础参数'!$E$7*'模板使用说明&amp;基础参数'!$E$12,IF(L2843="修改",J2843*'模板使用说明&amp;基础参数'!$E$7*'模板使用说明&amp;基础参数'!$E$11,J2843*'模板使用说明&amp;基础参数'!$E$7*'模板使用说明&amp;基础参数'!$E$10)))))</f>
        <v/>
      </c>
      <c r="N2843" s="82"/>
    </row>
    <row r="2844" spans="1:14">
      <c r="A2844" s="76">
        <f t="shared" si="55"/>
        <v>2839</v>
      </c>
      <c r="B2844" s="77"/>
      <c r="C2844" s="77"/>
      <c r="D2844" s="77"/>
      <c r="E2844" s="77"/>
      <c r="F2844" s="78"/>
      <c r="G2844" s="78"/>
      <c r="H2844" s="78"/>
      <c r="I2844" s="76"/>
      <c r="J2844" s="8" t="str">
        <f>IF(I2844="ILF",IF($C$1="预估功能点",'模板使用说明&amp;基础参数'!$E$15,'模板使用说明&amp;基础参数'!$E$22),IF(I2844="EIF",IF($C$1="预估功能点",'模板使用说明&amp;基础参数'!$E$16,'模板使用说明&amp;基础参数'!$E$23),IF(I2844="EI",IF($C$1="预估功能点",'模板使用说明&amp;基础参数'!$E$17,'模板使用说明&amp;基础参数'!$E$24),IF(I2844="EO",IF($C$1="预估功能点",'模板使用说明&amp;基础参数'!$E$18,'模板使用说明&amp;基础参数'!$E$25),IF(I2844="EQ",IF($C$1="预估功能点",'模板使用说明&amp;基础参数'!$E$19,'模板使用说明&amp;基础参数'!$E$26),"")))))</f>
        <v/>
      </c>
      <c r="K2844" s="80"/>
      <c r="L2844" s="80"/>
      <c r="M2844" s="81" t="str">
        <f>IF(J2844="","",IF(K2844="高",IF(L2844="删除",J2844*'模板使用说明&amp;基础参数'!$E$5*'模板使用说明&amp;基础参数'!$E$12,IF(L2844="修改",J2844*'模板使用说明&amp;基础参数'!$E$5*'模板使用说明&amp;基础参数'!$E$11,J2844*'模板使用说明&amp;基础参数'!$E$5*'模板使用说明&amp;基础参数'!$E$10)),IF(K2844="中",IF(L2844="删除",J2844*'模板使用说明&amp;基础参数'!$E$6*'模板使用说明&amp;基础参数'!$E$12,IF(L2844="修改",J2844*'模板使用说明&amp;基础参数'!$E$6*'模板使用说明&amp;基础参数'!$E$11,J2844*'模板使用说明&amp;基础参数'!$E$6*'模板使用说明&amp;基础参数'!$E$10)),IF(L2844="删除",J2844*'模板使用说明&amp;基础参数'!$E$7*'模板使用说明&amp;基础参数'!$E$12,IF(L2844="修改",J2844*'模板使用说明&amp;基础参数'!$E$7*'模板使用说明&amp;基础参数'!$E$11,J2844*'模板使用说明&amp;基础参数'!$E$7*'模板使用说明&amp;基础参数'!$E$10)))))</f>
        <v/>
      </c>
      <c r="N2844" s="82"/>
    </row>
    <row r="2845" spans="1:14">
      <c r="A2845" s="76">
        <f t="shared" si="55"/>
        <v>2840</v>
      </c>
      <c r="B2845" s="77"/>
      <c r="C2845" s="77"/>
      <c r="D2845" s="77"/>
      <c r="E2845" s="77"/>
      <c r="F2845" s="78"/>
      <c r="G2845" s="78"/>
      <c r="H2845" s="78"/>
      <c r="I2845" s="76"/>
      <c r="J2845" s="8" t="str">
        <f>IF(I2845="ILF",IF($C$1="预估功能点",'模板使用说明&amp;基础参数'!$E$15,'模板使用说明&amp;基础参数'!$E$22),IF(I2845="EIF",IF($C$1="预估功能点",'模板使用说明&amp;基础参数'!$E$16,'模板使用说明&amp;基础参数'!$E$23),IF(I2845="EI",IF($C$1="预估功能点",'模板使用说明&amp;基础参数'!$E$17,'模板使用说明&amp;基础参数'!$E$24),IF(I2845="EO",IF($C$1="预估功能点",'模板使用说明&amp;基础参数'!$E$18,'模板使用说明&amp;基础参数'!$E$25),IF(I2845="EQ",IF($C$1="预估功能点",'模板使用说明&amp;基础参数'!$E$19,'模板使用说明&amp;基础参数'!$E$26),"")))))</f>
        <v/>
      </c>
      <c r="K2845" s="80"/>
      <c r="L2845" s="80"/>
      <c r="M2845" s="81" t="str">
        <f>IF(J2845="","",IF(K2845="高",IF(L2845="删除",J2845*'模板使用说明&amp;基础参数'!$E$5*'模板使用说明&amp;基础参数'!$E$12,IF(L2845="修改",J2845*'模板使用说明&amp;基础参数'!$E$5*'模板使用说明&amp;基础参数'!$E$11,J2845*'模板使用说明&amp;基础参数'!$E$5*'模板使用说明&amp;基础参数'!$E$10)),IF(K2845="中",IF(L2845="删除",J2845*'模板使用说明&amp;基础参数'!$E$6*'模板使用说明&amp;基础参数'!$E$12,IF(L2845="修改",J2845*'模板使用说明&amp;基础参数'!$E$6*'模板使用说明&amp;基础参数'!$E$11,J2845*'模板使用说明&amp;基础参数'!$E$6*'模板使用说明&amp;基础参数'!$E$10)),IF(L2845="删除",J2845*'模板使用说明&amp;基础参数'!$E$7*'模板使用说明&amp;基础参数'!$E$12,IF(L2845="修改",J2845*'模板使用说明&amp;基础参数'!$E$7*'模板使用说明&amp;基础参数'!$E$11,J2845*'模板使用说明&amp;基础参数'!$E$7*'模板使用说明&amp;基础参数'!$E$10)))))</f>
        <v/>
      </c>
      <c r="N2845" s="82"/>
    </row>
    <row r="2846" spans="1:14">
      <c r="A2846" s="76">
        <f t="shared" si="55"/>
        <v>2841</v>
      </c>
      <c r="B2846" s="77"/>
      <c r="C2846" s="77"/>
      <c r="D2846" s="77"/>
      <c r="E2846" s="77"/>
      <c r="F2846" s="78"/>
      <c r="G2846" s="78"/>
      <c r="H2846" s="78"/>
      <c r="I2846" s="76"/>
      <c r="J2846" s="8" t="str">
        <f>IF(I2846="ILF",IF($C$1="预估功能点",'模板使用说明&amp;基础参数'!$E$15,'模板使用说明&amp;基础参数'!$E$22),IF(I2846="EIF",IF($C$1="预估功能点",'模板使用说明&amp;基础参数'!$E$16,'模板使用说明&amp;基础参数'!$E$23),IF(I2846="EI",IF($C$1="预估功能点",'模板使用说明&amp;基础参数'!$E$17,'模板使用说明&amp;基础参数'!$E$24),IF(I2846="EO",IF($C$1="预估功能点",'模板使用说明&amp;基础参数'!$E$18,'模板使用说明&amp;基础参数'!$E$25),IF(I2846="EQ",IF($C$1="预估功能点",'模板使用说明&amp;基础参数'!$E$19,'模板使用说明&amp;基础参数'!$E$26),"")))))</f>
        <v/>
      </c>
      <c r="K2846" s="80"/>
      <c r="L2846" s="80"/>
      <c r="M2846" s="81" t="str">
        <f>IF(J2846="","",IF(K2846="高",IF(L2846="删除",J2846*'模板使用说明&amp;基础参数'!$E$5*'模板使用说明&amp;基础参数'!$E$12,IF(L2846="修改",J2846*'模板使用说明&amp;基础参数'!$E$5*'模板使用说明&amp;基础参数'!$E$11,J2846*'模板使用说明&amp;基础参数'!$E$5*'模板使用说明&amp;基础参数'!$E$10)),IF(K2846="中",IF(L2846="删除",J2846*'模板使用说明&amp;基础参数'!$E$6*'模板使用说明&amp;基础参数'!$E$12,IF(L2846="修改",J2846*'模板使用说明&amp;基础参数'!$E$6*'模板使用说明&amp;基础参数'!$E$11,J2846*'模板使用说明&amp;基础参数'!$E$6*'模板使用说明&amp;基础参数'!$E$10)),IF(L2846="删除",J2846*'模板使用说明&amp;基础参数'!$E$7*'模板使用说明&amp;基础参数'!$E$12,IF(L2846="修改",J2846*'模板使用说明&amp;基础参数'!$E$7*'模板使用说明&amp;基础参数'!$E$11,J2846*'模板使用说明&amp;基础参数'!$E$7*'模板使用说明&amp;基础参数'!$E$10)))))</f>
        <v/>
      </c>
      <c r="N2846" s="82"/>
    </row>
    <row r="2847" spans="1:14">
      <c r="A2847" s="76">
        <f t="shared" si="55"/>
        <v>2842</v>
      </c>
      <c r="B2847" s="77"/>
      <c r="C2847" s="77"/>
      <c r="D2847" s="77"/>
      <c r="E2847" s="77"/>
      <c r="F2847" s="78"/>
      <c r="G2847" s="78"/>
      <c r="H2847" s="78"/>
      <c r="I2847" s="76"/>
      <c r="J2847" s="8" t="str">
        <f>IF(I2847="ILF",IF($C$1="预估功能点",'模板使用说明&amp;基础参数'!$E$15,'模板使用说明&amp;基础参数'!$E$22),IF(I2847="EIF",IF($C$1="预估功能点",'模板使用说明&amp;基础参数'!$E$16,'模板使用说明&amp;基础参数'!$E$23),IF(I2847="EI",IF($C$1="预估功能点",'模板使用说明&amp;基础参数'!$E$17,'模板使用说明&amp;基础参数'!$E$24),IF(I2847="EO",IF($C$1="预估功能点",'模板使用说明&amp;基础参数'!$E$18,'模板使用说明&amp;基础参数'!$E$25),IF(I2847="EQ",IF($C$1="预估功能点",'模板使用说明&amp;基础参数'!$E$19,'模板使用说明&amp;基础参数'!$E$26),"")))))</f>
        <v/>
      </c>
      <c r="K2847" s="80"/>
      <c r="L2847" s="80"/>
      <c r="M2847" s="81" t="str">
        <f>IF(J2847="","",IF(K2847="高",IF(L2847="删除",J2847*'模板使用说明&amp;基础参数'!$E$5*'模板使用说明&amp;基础参数'!$E$12,IF(L2847="修改",J2847*'模板使用说明&amp;基础参数'!$E$5*'模板使用说明&amp;基础参数'!$E$11,J2847*'模板使用说明&amp;基础参数'!$E$5*'模板使用说明&amp;基础参数'!$E$10)),IF(K2847="中",IF(L2847="删除",J2847*'模板使用说明&amp;基础参数'!$E$6*'模板使用说明&amp;基础参数'!$E$12,IF(L2847="修改",J2847*'模板使用说明&amp;基础参数'!$E$6*'模板使用说明&amp;基础参数'!$E$11,J2847*'模板使用说明&amp;基础参数'!$E$6*'模板使用说明&amp;基础参数'!$E$10)),IF(L2847="删除",J2847*'模板使用说明&amp;基础参数'!$E$7*'模板使用说明&amp;基础参数'!$E$12,IF(L2847="修改",J2847*'模板使用说明&amp;基础参数'!$E$7*'模板使用说明&amp;基础参数'!$E$11,J2847*'模板使用说明&amp;基础参数'!$E$7*'模板使用说明&amp;基础参数'!$E$10)))))</f>
        <v/>
      </c>
      <c r="N2847" s="82"/>
    </row>
    <row r="2848" spans="1:14">
      <c r="A2848" s="76">
        <f t="shared" si="55"/>
        <v>2843</v>
      </c>
      <c r="B2848" s="77"/>
      <c r="C2848" s="77"/>
      <c r="D2848" s="77"/>
      <c r="E2848" s="77"/>
      <c r="F2848" s="78"/>
      <c r="G2848" s="78"/>
      <c r="H2848" s="78"/>
      <c r="I2848" s="76"/>
      <c r="J2848" s="8" t="str">
        <f>IF(I2848="ILF",IF($C$1="预估功能点",'模板使用说明&amp;基础参数'!$E$15,'模板使用说明&amp;基础参数'!$E$22),IF(I2848="EIF",IF($C$1="预估功能点",'模板使用说明&amp;基础参数'!$E$16,'模板使用说明&amp;基础参数'!$E$23),IF(I2848="EI",IF($C$1="预估功能点",'模板使用说明&amp;基础参数'!$E$17,'模板使用说明&amp;基础参数'!$E$24),IF(I2848="EO",IF($C$1="预估功能点",'模板使用说明&amp;基础参数'!$E$18,'模板使用说明&amp;基础参数'!$E$25),IF(I2848="EQ",IF($C$1="预估功能点",'模板使用说明&amp;基础参数'!$E$19,'模板使用说明&amp;基础参数'!$E$26),"")))))</f>
        <v/>
      </c>
      <c r="K2848" s="80"/>
      <c r="L2848" s="80"/>
      <c r="M2848" s="81" t="str">
        <f>IF(J2848="","",IF(K2848="高",IF(L2848="删除",J2848*'模板使用说明&amp;基础参数'!$E$5*'模板使用说明&amp;基础参数'!$E$12,IF(L2848="修改",J2848*'模板使用说明&amp;基础参数'!$E$5*'模板使用说明&amp;基础参数'!$E$11,J2848*'模板使用说明&amp;基础参数'!$E$5*'模板使用说明&amp;基础参数'!$E$10)),IF(K2848="中",IF(L2848="删除",J2848*'模板使用说明&amp;基础参数'!$E$6*'模板使用说明&amp;基础参数'!$E$12,IF(L2848="修改",J2848*'模板使用说明&amp;基础参数'!$E$6*'模板使用说明&amp;基础参数'!$E$11,J2848*'模板使用说明&amp;基础参数'!$E$6*'模板使用说明&amp;基础参数'!$E$10)),IF(L2848="删除",J2848*'模板使用说明&amp;基础参数'!$E$7*'模板使用说明&amp;基础参数'!$E$12,IF(L2848="修改",J2848*'模板使用说明&amp;基础参数'!$E$7*'模板使用说明&amp;基础参数'!$E$11,J2848*'模板使用说明&amp;基础参数'!$E$7*'模板使用说明&amp;基础参数'!$E$10)))))</f>
        <v/>
      </c>
      <c r="N2848" s="82"/>
    </row>
    <row r="2849" spans="1:14">
      <c r="A2849" s="76">
        <f t="shared" si="55"/>
        <v>2844</v>
      </c>
      <c r="B2849" s="77"/>
      <c r="C2849" s="77"/>
      <c r="D2849" s="77"/>
      <c r="E2849" s="77"/>
      <c r="F2849" s="78"/>
      <c r="G2849" s="78"/>
      <c r="H2849" s="78"/>
      <c r="I2849" s="76"/>
      <c r="J2849" s="8" t="str">
        <f>IF(I2849="ILF",IF($C$1="预估功能点",'模板使用说明&amp;基础参数'!$E$15,'模板使用说明&amp;基础参数'!$E$22),IF(I2849="EIF",IF($C$1="预估功能点",'模板使用说明&amp;基础参数'!$E$16,'模板使用说明&amp;基础参数'!$E$23),IF(I2849="EI",IF($C$1="预估功能点",'模板使用说明&amp;基础参数'!$E$17,'模板使用说明&amp;基础参数'!$E$24),IF(I2849="EO",IF($C$1="预估功能点",'模板使用说明&amp;基础参数'!$E$18,'模板使用说明&amp;基础参数'!$E$25),IF(I2849="EQ",IF($C$1="预估功能点",'模板使用说明&amp;基础参数'!$E$19,'模板使用说明&amp;基础参数'!$E$26),"")))))</f>
        <v/>
      </c>
      <c r="K2849" s="80"/>
      <c r="L2849" s="80"/>
      <c r="M2849" s="81" t="str">
        <f>IF(J2849="","",IF(K2849="高",IF(L2849="删除",J2849*'模板使用说明&amp;基础参数'!$E$5*'模板使用说明&amp;基础参数'!$E$12,IF(L2849="修改",J2849*'模板使用说明&amp;基础参数'!$E$5*'模板使用说明&amp;基础参数'!$E$11,J2849*'模板使用说明&amp;基础参数'!$E$5*'模板使用说明&amp;基础参数'!$E$10)),IF(K2849="中",IF(L2849="删除",J2849*'模板使用说明&amp;基础参数'!$E$6*'模板使用说明&amp;基础参数'!$E$12,IF(L2849="修改",J2849*'模板使用说明&amp;基础参数'!$E$6*'模板使用说明&amp;基础参数'!$E$11,J2849*'模板使用说明&amp;基础参数'!$E$6*'模板使用说明&amp;基础参数'!$E$10)),IF(L2849="删除",J2849*'模板使用说明&amp;基础参数'!$E$7*'模板使用说明&amp;基础参数'!$E$12,IF(L2849="修改",J2849*'模板使用说明&amp;基础参数'!$E$7*'模板使用说明&amp;基础参数'!$E$11,J2849*'模板使用说明&amp;基础参数'!$E$7*'模板使用说明&amp;基础参数'!$E$10)))))</f>
        <v/>
      </c>
      <c r="N2849" s="82"/>
    </row>
    <row r="2850" spans="1:14">
      <c r="A2850" s="76">
        <f t="shared" si="55"/>
        <v>2845</v>
      </c>
      <c r="B2850" s="77"/>
      <c r="C2850" s="77"/>
      <c r="D2850" s="77"/>
      <c r="E2850" s="77"/>
      <c r="F2850" s="78"/>
      <c r="G2850" s="78"/>
      <c r="H2850" s="78"/>
      <c r="I2850" s="76"/>
      <c r="J2850" s="8" t="str">
        <f>IF(I2850="ILF",IF($C$1="预估功能点",'模板使用说明&amp;基础参数'!$E$15,'模板使用说明&amp;基础参数'!$E$22),IF(I2850="EIF",IF($C$1="预估功能点",'模板使用说明&amp;基础参数'!$E$16,'模板使用说明&amp;基础参数'!$E$23),IF(I2850="EI",IF($C$1="预估功能点",'模板使用说明&amp;基础参数'!$E$17,'模板使用说明&amp;基础参数'!$E$24),IF(I2850="EO",IF($C$1="预估功能点",'模板使用说明&amp;基础参数'!$E$18,'模板使用说明&amp;基础参数'!$E$25),IF(I2850="EQ",IF($C$1="预估功能点",'模板使用说明&amp;基础参数'!$E$19,'模板使用说明&amp;基础参数'!$E$26),"")))))</f>
        <v/>
      </c>
      <c r="K2850" s="80"/>
      <c r="L2850" s="80"/>
      <c r="M2850" s="81" t="str">
        <f>IF(J2850="","",IF(K2850="高",IF(L2850="删除",J2850*'模板使用说明&amp;基础参数'!$E$5*'模板使用说明&amp;基础参数'!$E$12,IF(L2850="修改",J2850*'模板使用说明&amp;基础参数'!$E$5*'模板使用说明&amp;基础参数'!$E$11,J2850*'模板使用说明&amp;基础参数'!$E$5*'模板使用说明&amp;基础参数'!$E$10)),IF(K2850="中",IF(L2850="删除",J2850*'模板使用说明&amp;基础参数'!$E$6*'模板使用说明&amp;基础参数'!$E$12,IF(L2850="修改",J2850*'模板使用说明&amp;基础参数'!$E$6*'模板使用说明&amp;基础参数'!$E$11,J2850*'模板使用说明&amp;基础参数'!$E$6*'模板使用说明&amp;基础参数'!$E$10)),IF(L2850="删除",J2850*'模板使用说明&amp;基础参数'!$E$7*'模板使用说明&amp;基础参数'!$E$12,IF(L2850="修改",J2850*'模板使用说明&amp;基础参数'!$E$7*'模板使用说明&amp;基础参数'!$E$11,J2850*'模板使用说明&amp;基础参数'!$E$7*'模板使用说明&amp;基础参数'!$E$10)))))</f>
        <v/>
      </c>
      <c r="N2850" s="82"/>
    </row>
    <row r="2851" spans="1:14">
      <c r="A2851" s="76">
        <f t="shared" si="55"/>
        <v>2846</v>
      </c>
      <c r="B2851" s="77"/>
      <c r="C2851" s="77"/>
      <c r="D2851" s="77"/>
      <c r="E2851" s="77"/>
      <c r="F2851" s="78"/>
      <c r="G2851" s="78"/>
      <c r="H2851" s="78"/>
      <c r="I2851" s="76"/>
      <c r="J2851" s="8" t="str">
        <f>IF(I2851="ILF",IF($C$1="预估功能点",'模板使用说明&amp;基础参数'!$E$15,'模板使用说明&amp;基础参数'!$E$22),IF(I2851="EIF",IF($C$1="预估功能点",'模板使用说明&amp;基础参数'!$E$16,'模板使用说明&amp;基础参数'!$E$23),IF(I2851="EI",IF($C$1="预估功能点",'模板使用说明&amp;基础参数'!$E$17,'模板使用说明&amp;基础参数'!$E$24),IF(I2851="EO",IF($C$1="预估功能点",'模板使用说明&amp;基础参数'!$E$18,'模板使用说明&amp;基础参数'!$E$25),IF(I2851="EQ",IF($C$1="预估功能点",'模板使用说明&amp;基础参数'!$E$19,'模板使用说明&amp;基础参数'!$E$26),"")))))</f>
        <v/>
      </c>
      <c r="K2851" s="80"/>
      <c r="L2851" s="80"/>
      <c r="M2851" s="81" t="str">
        <f>IF(J2851="","",IF(K2851="高",IF(L2851="删除",J2851*'模板使用说明&amp;基础参数'!$E$5*'模板使用说明&amp;基础参数'!$E$12,IF(L2851="修改",J2851*'模板使用说明&amp;基础参数'!$E$5*'模板使用说明&amp;基础参数'!$E$11,J2851*'模板使用说明&amp;基础参数'!$E$5*'模板使用说明&amp;基础参数'!$E$10)),IF(K2851="中",IF(L2851="删除",J2851*'模板使用说明&amp;基础参数'!$E$6*'模板使用说明&amp;基础参数'!$E$12,IF(L2851="修改",J2851*'模板使用说明&amp;基础参数'!$E$6*'模板使用说明&amp;基础参数'!$E$11,J2851*'模板使用说明&amp;基础参数'!$E$6*'模板使用说明&amp;基础参数'!$E$10)),IF(L2851="删除",J2851*'模板使用说明&amp;基础参数'!$E$7*'模板使用说明&amp;基础参数'!$E$12,IF(L2851="修改",J2851*'模板使用说明&amp;基础参数'!$E$7*'模板使用说明&amp;基础参数'!$E$11,J2851*'模板使用说明&amp;基础参数'!$E$7*'模板使用说明&amp;基础参数'!$E$10)))))</f>
        <v/>
      </c>
      <c r="N2851" s="82"/>
    </row>
    <row r="2852" spans="1:14">
      <c r="A2852" s="76">
        <f t="shared" si="55"/>
        <v>2847</v>
      </c>
      <c r="B2852" s="77"/>
      <c r="C2852" s="77"/>
      <c r="D2852" s="77"/>
      <c r="E2852" s="77"/>
      <c r="F2852" s="78"/>
      <c r="G2852" s="78"/>
      <c r="H2852" s="78"/>
      <c r="I2852" s="76"/>
      <c r="J2852" s="8" t="str">
        <f>IF(I2852="ILF",IF($C$1="预估功能点",'模板使用说明&amp;基础参数'!$E$15,'模板使用说明&amp;基础参数'!$E$22),IF(I2852="EIF",IF($C$1="预估功能点",'模板使用说明&amp;基础参数'!$E$16,'模板使用说明&amp;基础参数'!$E$23),IF(I2852="EI",IF($C$1="预估功能点",'模板使用说明&amp;基础参数'!$E$17,'模板使用说明&amp;基础参数'!$E$24),IF(I2852="EO",IF($C$1="预估功能点",'模板使用说明&amp;基础参数'!$E$18,'模板使用说明&amp;基础参数'!$E$25),IF(I2852="EQ",IF($C$1="预估功能点",'模板使用说明&amp;基础参数'!$E$19,'模板使用说明&amp;基础参数'!$E$26),"")))))</f>
        <v/>
      </c>
      <c r="K2852" s="80"/>
      <c r="L2852" s="80"/>
      <c r="M2852" s="81" t="str">
        <f>IF(J2852="","",IF(K2852="高",IF(L2852="删除",J2852*'模板使用说明&amp;基础参数'!$E$5*'模板使用说明&amp;基础参数'!$E$12,IF(L2852="修改",J2852*'模板使用说明&amp;基础参数'!$E$5*'模板使用说明&amp;基础参数'!$E$11,J2852*'模板使用说明&amp;基础参数'!$E$5*'模板使用说明&amp;基础参数'!$E$10)),IF(K2852="中",IF(L2852="删除",J2852*'模板使用说明&amp;基础参数'!$E$6*'模板使用说明&amp;基础参数'!$E$12,IF(L2852="修改",J2852*'模板使用说明&amp;基础参数'!$E$6*'模板使用说明&amp;基础参数'!$E$11,J2852*'模板使用说明&amp;基础参数'!$E$6*'模板使用说明&amp;基础参数'!$E$10)),IF(L2852="删除",J2852*'模板使用说明&amp;基础参数'!$E$7*'模板使用说明&amp;基础参数'!$E$12,IF(L2852="修改",J2852*'模板使用说明&amp;基础参数'!$E$7*'模板使用说明&amp;基础参数'!$E$11,J2852*'模板使用说明&amp;基础参数'!$E$7*'模板使用说明&amp;基础参数'!$E$10)))))</f>
        <v/>
      </c>
      <c r="N2852" s="82"/>
    </row>
    <row r="2853" spans="1:14">
      <c r="A2853" s="76">
        <f t="shared" si="55"/>
        <v>2848</v>
      </c>
      <c r="B2853" s="77"/>
      <c r="C2853" s="77"/>
      <c r="D2853" s="77"/>
      <c r="E2853" s="77"/>
      <c r="F2853" s="78"/>
      <c r="G2853" s="78"/>
      <c r="H2853" s="78"/>
      <c r="I2853" s="76"/>
      <c r="J2853" s="8" t="str">
        <f>IF(I2853="ILF",IF($C$1="预估功能点",'模板使用说明&amp;基础参数'!$E$15,'模板使用说明&amp;基础参数'!$E$22),IF(I2853="EIF",IF($C$1="预估功能点",'模板使用说明&amp;基础参数'!$E$16,'模板使用说明&amp;基础参数'!$E$23),IF(I2853="EI",IF($C$1="预估功能点",'模板使用说明&amp;基础参数'!$E$17,'模板使用说明&amp;基础参数'!$E$24),IF(I2853="EO",IF($C$1="预估功能点",'模板使用说明&amp;基础参数'!$E$18,'模板使用说明&amp;基础参数'!$E$25),IF(I2853="EQ",IF($C$1="预估功能点",'模板使用说明&amp;基础参数'!$E$19,'模板使用说明&amp;基础参数'!$E$26),"")))))</f>
        <v/>
      </c>
      <c r="K2853" s="80"/>
      <c r="L2853" s="80"/>
      <c r="M2853" s="81" t="str">
        <f>IF(J2853="","",IF(K2853="高",IF(L2853="删除",J2853*'模板使用说明&amp;基础参数'!$E$5*'模板使用说明&amp;基础参数'!$E$12,IF(L2853="修改",J2853*'模板使用说明&amp;基础参数'!$E$5*'模板使用说明&amp;基础参数'!$E$11,J2853*'模板使用说明&amp;基础参数'!$E$5*'模板使用说明&amp;基础参数'!$E$10)),IF(K2853="中",IF(L2853="删除",J2853*'模板使用说明&amp;基础参数'!$E$6*'模板使用说明&amp;基础参数'!$E$12,IF(L2853="修改",J2853*'模板使用说明&amp;基础参数'!$E$6*'模板使用说明&amp;基础参数'!$E$11,J2853*'模板使用说明&amp;基础参数'!$E$6*'模板使用说明&amp;基础参数'!$E$10)),IF(L2853="删除",J2853*'模板使用说明&amp;基础参数'!$E$7*'模板使用说明&amp;基础参数'!$E$12,IF(L2853="修改",J2853*'模板使用说明&amp;基础参数'!$E$7*'模板使用说明&amp;基础参数'!$E$11,J2853*'模板使用说明&amp;基础参数'!$E$7*'模板使用说明&amp;基础参数'!$E$10)))))</f>
        <v/>
      </c>
      <c r="N2853" s="82"/>
    </row>
    <row r="2854" spans="1:14">
      <c r="A2854" s="76">
        <f t="shared" si="55"/>
        <v>2849</v>
      </c>
      <c r="B2854" s="77"/>
      <c r="C2854" s="77"/>
      <c r="D2854" s="77"/>
      <c r="E2854" s="77"/>
      <c r="F2854" s="78"/>
      <c r="G2854" s="78"/>
      <c r="H2854" s="78"/>
      <c r="I2854" s="76"/>
      <c r="J2854" s="8" t="str">
        <f>IF(I2854="ILF",IF($C$1="预估功能点",'模板使用说明&amp;基础参数'!$E$15,'模板使用说明&amp;基础参数'!$E$22),IF(I2854="EIF",IF($C$1="预估功能点",'模板使用说明&amp;基础参数'!$E$16,'模板使用说明&amp;基础参数'!$E$23),IF(I2854="EI",IF($C$1="预估功能点",'模板使用说明&amp;基础参数'!$E$17,'模板使用说明&amp;基础参数'!$E$24),IF(I2854="EO",IF($C$1="预估功能点",'模板使用说明&amp;基础参数'!$E$18,'模板使用说明&amp;基础参数'!$E$25),IF(I2854="EQ",IF($C$1="预估功能点",'模板使用说明&amp;基础参数'!$E$19,'模板使用说明&amp;基础参数'!$E$26),"")))))</f>
        <v/>
      </c>
      <c r="K2854" s="80"/>
      <c r="L2854" s="80"/>
      <c r="M2854" s="81" t="str">
        <f>IF(J2854="","",IF(K2854="高",IF(L2854="删除",J2854*'模板使用说明&amp;基础参数'!$E$5*'模板使用说明&amp;基础参数'!$E$12,IF(L2854="修改",J2854*'模板使用说明&amp;基础参数'!$E$5*'模板使用说明&amp;基础参数'!$E$11,J2854*'模板使用说明&amp;基础参数'!$E$5*'模板使用说明&amp;基础参数'!$E$10)),IF(K2854="中",IF(L2854="删除",J2854*'模板使用说明&amp;基础参数'!$E$6*'模板使用说明&amp;基础参数'!$E$12,IF(L2854="修改",J2854*'模板使用说明&amp;基础参数'!$E$6*'模板使用说明&amp;基础参数'!$E$11,J2854*'模板使用说明&amp;基础参数'!$E$6*'模板使用说明&amp;基础参数'!$E$10)),IF(L2854="删除",J2854*'模板使用说明&amp;基础参数'!$E$7*'模板使用说明&amp;基础参数'!$E$12,IF(L2854="修改",J2854*'模板使用说明&amp;基础参数'!$E$7*'模板使用说明&amp;基础参数'!$E$11,J2854*'模板使用说明&amp;基础参数'!$E$7*'模板使用说明&amp;基础参数'!$E$10)))))</f>
        <v/>
      </c>
      <c r="N2854" s="82"/>
    </row>
    <row r="2855" spans="1:14">
      <c r="A2855" s="76">
        <f t="shared" si="55"/>
        <v>2850</v>
      </c>
      <c r="B2855" s="77"/>
      <c r="C2855" s="77"/>
      <c r="D2855" s="77"/>
      <c r="E2855" s="77"/>
      <c r="F2855" s="78"/>
      <c r="G2855" s="78"/>
      <c r="H2855" s="78"/>
      <c r="I2855" s="76"/>
      <c r="J2855" s="8" t="str">
        <f>IF(I2855="ILF",IF($C$1="预估功能点",'模板使用说明&amp;基础参数'!$E$15,'模板使用说明&amp;基础参数'!$E$22),IF(I2855="EIF",IF($C$1="预估功能点",'模板使用说明&amp;基础参数'!$E$16,'模板使用说明&amp;基础参数'!$E$23),IF(I2855="EI",IF($C$1="预估功能点",'模板使用说明&amp;基础参数'!$E$17,'模板使用说明&amp;基础参数'!$E$24),IF(I2855="EO",IF($C$1="预估功能点",'模板使用说明&amp;基础参数'!$E$18,'模板使用说明&amp;基础参数'!$E$25),IF(I2855="EQ",IF($C$1="预估功能点",'模板使用说明&amp;基础参数'!$E$19,'模板使用说明&amp;基础参数'!$E$26),"")))))</f>
        <v/>
      </c>
      <c r="K2855" s="80"/>
      <c r="L2855" s="80"/>
      <c r="M2855" s="81" t="str">
        <f>IF(J2855="","",IF(K2855="高",IF(L2855="删除",J2855*'模板使用说明&amp;基础参数'!$E$5*'模板使用说明&amp;基础参数'!$E$12,IF(L2855="修改",J2855*'模板使用说明&amp;基础参数'!$E$5*'模板使用说明&amp;基础参数'!$E$11,J2855*'模板使用说明&amp;基础参数'!$E$5*'模板使用说明&amp;基础参数'!$E$10)),IF(K2855="中",IF(L2855="删除",J2855*'模板使用说明&amp;基础参数'!$E$6*'模板使用说明&amp;基础参数'!$E$12,IF(L2855="修改",J2855*'模板使用说明&amp;基础参数'!$E$6*'模板使用说明&amp;基础参数'!$E$11,J2855*'模板使用说明&amp;基础参数'!$E$6*'模板使用说明&amp;基础参数'!$E$10)),IF(L2855="删除",J2855*'模板使用说明&amp;基础参数'!$E$7*'模板使用说明&amp;基础参数'!$E$12,IF(L2855="修改",J2855*'模板使用说明&amp;基础参数'!$E$7*'模板使用说明&amp;基础参数'!$E$11,J2855*'模板使用说明&amp;基础参数'!$E$7*'模板使用说明&amp;基础参数'!$E$10)))))</f>
        <v/>
      </c>
      <c r="N2855" s="82"/>
    </row>
    <row r="2856" spans="1:14">
      <c r="A2856" s="76">
        <f t="shared" si="55"/>
        <v>2851</v>
      </c>
      <c r="B2856" s="77"/>
      <c r="C2856" s="77"/>
      <c r="D2856" s="77"/>
      <c r="E2856" s="77"/>
      <c r="F2856" s="78"/>
      <c r="G2856" s="78"/>
      <c r="H2856" s="78"/>
      <c r="I2856" s="76"/>
      <c r="J2856" s="8" t="str">
        <f>IF(I2856="ILF",IF($C$1="预估功能点",'模板使用说明&amp;基础参数'!$E$15,'模板使用说明&amp;基础参数'!$E$22),IF(I2856="EIF",IF($C$1="预估功能点",'模板使用说明&amp;基础参数'!$E$16,'模板使用说明&amp;基础参数'!$E$23),IF(I2856="EI",IF($C$1="预估功能点",'模板使用说明&amp;基础参数'!$E$17,'模板使用说明&amp;基础参数'!$E$24),IF(I2856="EO",IF($C$1="预估功能点",'模板使用说明&amp;基础参数'!$E$18,'模板使用说明&amp;基础参数'!$E$25),IF(I2856="EQ",IF($C$1="预估功能点",'模板使用说明&amp;基础参数'!$E$19,'模板使用说明&amp;基础参数'!$E$26),"")))))</f>
        <v/>
      </c>
      <c r="K2856" s="80"/>
      <c r="L2856" s="80"/>
      <c r="M2856" s="81" t="str">
        <f>IF(J2856="","",IF(K2856="高",IF(L2856="删除",J2856*'模板使用说明&amp;基础参数'!$E$5*'模板使用说明&amp;基础参数'!$E$12,IF(L2856="修改",J2856*'模板使用说明&amp;基础参数'!$E$5*'模板使用说明&amp;基础参数'!$E$11,J2856*'模板使用说明&amp;基础参数'!$E$5*'模板使用说明&amp;基础参数'!$E$10)),IF(K2856="中",IF(L2856="删除",J2856*'模板使用说明&amp;基础参数'!$E$6*'模板使用说明&amp;基础参数'!$E$12,IF(L2856="修改",J2856*'模板使用说明&amp;基础参数'!$E$6*'模板使用说明&amp;基础参数'!$E$11,J2856*'模板使用说明&amp;基础参数'!$E$6*'模板使用说明&amp;基础参数'!$E$10)),IF(L2856="删除",J2856*'模板使用说明&amp;基础参数'!$E$7*'模板使用说明&amp;基础参数'!$E$12,IF(L2856="修改",J2856*'模板使用说明&amp;基础参数'!$E$7*'模板使用说明&amp;基础参数'!$E$11,J2856*'模板使用说明&amp;基础参数'!$E$7*'模板使用说明&amp;基础参数'!$E$10)))))</f>
        <v/>
      </c>
      <c r="N2856" s="82"/>
    </row>
    <row r="2857" spans="1:14">
      <c r="A2857" s="76">
        <f t="shared" si="55"/>
        <v>2852</v>
      </c>
      <c r="B2857" s="77"/>
      <c r="C2857" s="77"/>
      <c r="D2857" s="77"/>
      <c r="E2857" s="77"/>
      <c r="F2857" s="78"/>
      <c r="G2857" s="78"/>
      <c r="H2857" s="78"/>
      <c r="I2857" s="76"/>
      <c r="J2857" s="8" t="str">
        <f>IF(I2857="ILF",IF($C$1="预估功能点",'模板使用说明&amp;基础参数'!$E$15,'模板使用说明&amp;基础参数'!$E$22),IF(I2857="EIF",IF($C$1="预估功能点",'模板使用说明&amp;基础参数'!$E$16,'模板使用说明&amp;基础参数'!$E$23),IF(I2857="EI",IF($C$1="预估功能点",'模板使用说明&amp;基础参数'!$E$17,'模板使用说明&amp;基础参数'!$E$24),IF(I2857="EO",IF($C$1="预估功能点",'模板使用说明&amp;基础参数'!$E$18,'模板使用说明&amp;基础参数'!$E$25),IF(I2857="EQ",IF($C$1="预估功能点",'模板使用说明&amp;基础参数'!$E$19,'模板使用说明&amp;基础参数'!$E$26),"")))))</f>
        <v/>
      </c>
      <c r="K2857" s="80"/>
      <c r="L2857" s="80"/>
      <c r="M2857" s="81" t="str">
        <f>IF(J2857="","",IF(K2857="高",IF(L2857="删除",J2857*'模板使用说明&amp;基础参数'!$E$5*'模板使用说明&amp;基础参数'!$E$12,IF(L2857="修改",J2857*'模板使用说明&amp;基础参数'!$E$5*'模板使用说明&amp;基础参数'!$E$11,J2857*'模板使用说明&amp;基础参数'!$E$5*'模板使用说明&amp;基础参数'!$E$10)),IF(K2857="中",IF(L2857="删除",J2857*'模板使用说明&amp;基础参数'!$E$6*'模板使用说明&amp;基础参数'!$E$12,IF(L2857="修改",J2857*'模板使用说明&amp;基础参数'!$E$6*'模板使用说明&amp;基础参数'!$E$11,J2857*'模板使用说明&amp;基础参数'!$E$6*'模板使用说明&amp;基础参数'!$E$10)),IF(L2857="删除",J2857*'模板使用说明&amp;基础参数'!$E$7*'模板使用说明&amp;基础参数'!$E$12,IF(L2857="修改",J2857*'模板使用说明&amp;基础参数'!$E$7*'模板使用说明&amp;基础参数'!$E$11,J2857*'模板使用说明&amp;基础参数'!$E$7*'模板使用说明&amp;基础参数'!$E$10)))))</f>
        <v/>
      </c>
      <c r="N2857" s="82"/>
    </row>
    <row r="2858" spans="1:14">
      <c r="A2858" s="76">
        <f t="shared" si="55"/>
        <v>2853</v>
      </c>
      <c r="B2858" s="77"/>
      <c r="C2858" s="77"/>
      <c r="D2858" s="77"/>
      <c r="E2858" s="77"/>
      <c r="F2858" s="78"/>
      <c r="G2858" s="78"/>
      <c r="H2858" s="78"/>
      <c r="I2858" s="76"/>
      <c r="J2858" s="8" t="str">
        <f>IF(I2858="ILF",IF($C$1="预估功能点",'模板使用说明&amp;基础参数'!$E$15,'模板使用说明&amp;基础参数'!$E$22),IF(I2858="EIF",IF($C$1="预估功能点",'模板使用说明&amp;基础参数'!$E$16,'模板使用说明&amp;基础参数'!$E$23),IF(I2858="EI",IF($C$1="预估功能点",'模板使用说明&amp;基础参数'!$E$17,'模板使用说明&amp;基础参数'!$E$24),IF(I2858="EO",IF($C$1="预估功能点",'模板使用说明&amp;基础参数'!$E$18,'模板使用说明&amp;基础参数'!$E$25),IF(I2858="EQ",IF($C$1="预估功能点",'模板使用说明&amp;基础参数'!$E$19,'模板使用说明&amp;基础参数'!$E$26),"")))))</f>
        <v/>
      </c>
      <c r="K2858" s="80"/>
      <c r="L2858" s="80"/>
      <c r="M2858" s="81" t="str">
        <f>IF(J2858="","",IF(K2858="高",IF(L2858="删除",J2858*'模板使用说明&amp;基础参数'!$E$5*'模板使用说明&amp;基础参数'!$E$12,IF(L2858="修改",J2858*'模板使用说明&amp;基础参数'!$E$5*'模板使用说明&amp;基础参数'!$E$11,J2858*'模板使用说明&amp;基础参数'!$E$5*'模板使用说明&amp;基础参数'!$E$10)),IF(K2858="中",IF(L2858="删除",J2858*'模板使用说明&amp;基础参数'!$E$6*'模板使用说明&amp;基础参数'!$E$12,IF(L2858="修改",J2858*'模板使用说明&amp;基础参数'!$E$6*'模板使用说明&amp;基础参数'!$E$11,J2858*'模板使用说明&amp;基础参数'!$E$6*'模板使用说明&amp;基础参数'!$E$10)),IF(L2858="删除",J2858*'模板使用说明&amp;基础参数'!$E$7*'模板使用说明&amp;基础参数'!$E$12,IF(L2858="修改",J2858*'模板使用说明&amp;基础参数'!$E$7*'模板使用说明&amp;基础参数'!$E$11,J2858*'模板使用说明&amp;基础参数'!$E$7*'模板使用说明&amp;基础参数'!$E$10)))))</f>
        <v/>
      </c>
      <c r="N2858" s="82"/>
    </row>
    <row r="2859" spans="1:14">
      <c r="A2859" s="76">
        <f t="shared" si="55"/>
        <v>2854</v>
      </c>
      <c r="B2859" s="77"/>
      <c r="C2859" s="77"/>
      <c r="D2859" s="77"/>
      <c r="E2859" s="77"/>
      <c r="F2859" s="78"/>
      <c r="G2859" s="78"/>
      <c r="H2859" s="78"/>
      <c r="I2859" s="76"/>
      <c r="J2859" s="8" t="str">
        <f>IF(I2859="ILF",IF($C$1="预估功能点",'模板使用说明&amp;基础参数'!$E$15,'模板使用说明&amp;基础参数'!$E$22),IF(I2859="EIF",IF($C$1="预估功能点",'模板使用说明&amp;基础参数'!$E$16,'模板使用说明&amp;基础参数'!$E$23),IF(I2859="EI",IF($C$1="预估功能点",'模板使用说明&amp;基础参数'!$E$17,'模板使用说明&amp;基础参数'!$E$24),IF(I2859="EO",IF($C$1="预估功能点",'模板使用说明&amp;基础参数'!$E$18,'模板使用说明&amp;基础参数'!$E$25),IF(I2859="EQ",IF($C$1="预估功能点",'模板使用说明&amp;基础参数'!$E$19,'模板使用说明&amp;基础参数'!$E$26),"")))))</f>
        <v/>
      </c>
      <c r="K2859" s="80"/>
      <c r="L2859" s="80"/>
      <c r="M2859" s="81" t="str">
        <f>IF(J2859="","",IF(K2859="高",IF(L2859="删除",J2859*'模板使用说明&amp;基础参数'!$E$5*'模板使用说明&amp;基础参数'!$E$12,IF(L2859="修改",J2859*'模板使用说明&amp;基础参数'!$E$5*'模板使用说明&amp;基础参数'!$E$11,J2859*'模板使用说明&amp;基础参数'!$E$5*'模板使用说明&amp;基础参数'!$E$10)),IF(K2859="中",IF(L2859="删除",J2859*'模板使用说明&amp;基础参数'!$E$6*'模板使用说明&amp;基础参数'!$E$12,IF(L2859="修改",J2859*'模板使用说明&amp;基础参数'!$E$6*'模板使用说明&amp;基础参数'!$E$11,J2859*'模板使用说明&amp;基础参数'!$E$6*'模板使用说明&amp;基础参数'!$E$10)),IF(L2859="删除",J2859*'模板使用说明&amp;基础参数'!$E$7*'模板使用说明&amp;基础参数'!$E$12,IF(L2859="修改",J2859*'模板使用说明&amp;基础参数'!$E$7*'模板使用说明&amp;基础参数'!$E$11,J2859*'模板使用说明&amp;基础参数'!$E$7*'模板使用说明&amp;基础参数'!$E$10)))))</f>
        <v/>
      </c>
      <c r="N2859" s="82"/>
    </row>
    <row r="2860" spans="1:14">
      <c r="A2860" s="76">
        <f t="shared" si="55"/>
        <v>2855</v>
      </c>
      <c r="B2860" s="77"/>
      <c r="C2860" s="77"/>
      <c r="D2860" s="77"/>
      <c r="E2860" s="77"/>
      <c r="F2860" s="78"/>
      <c r="G2860" s="78"/>
      <c r="H2860" s="78"/>
      <c r="I2860" s="76"/>
      <c r="J2860" s="8" t="str">
        <f>IF(I2860="ILF",IF($C$1="预估功能点",'模板使用说明&amp;基础参数'!$E$15,'模板使用说明&amp;基础参数'!$E$22),IF(I2860="EIF",IF($C$1="预估功能点",'模板使用说明&amp;基础参数'!$E$16,'模板使用说明&amp;基础参数'!$E$23),IF(I2860="EI",IF($C$1="预估功能点",'模板使用说明&amp;基础参数'!$E$17,'模板使用说明&amp;基础参数'!$E$24),IF(I2860="EO",IF($C$1="预估功能点",'模板使用说明&amp;基础参数'!$E$18,'模板使用说明&amp;基础参数'!$E$25),IF(I2860="EQ",IF($C$1="预估功能点",'模板使用说明&amp;基础参数'!$E$19,'模板使用说明&amp;基础参数'!$E$26),"")))))</f>
        <v/>
      </c>
      <c r="K2860" s="80"/>
      <c r="L2860" s="80"/>
      <c r="M2860" s="81" t="str">
        <f>IF(J2860="","",IF(K2860="高",IF(L2860="删除",J2860*'模板使用说明&amp;基础参数'!$E$5*'模板使用说明&amp;基础参数'!$E$12,IF(L2860="修改",J2860*'模板使用说明&amp;基础参数'!$E$5*'模板使用说明&amp;基础参数'!$E$11,J2860*'模板使用说明&amp;基础参数'!$E$5*'模板使用说明&amp;基础参数'!$E$10)),IF(K2860="中",IF(L2860="删除",J2860*'模板使用说明&amp;基础参数'!$E$6*'模板使用说明&amp;基础参数'!$E$12,IF(L2860="修改",J2860*'模板使用说明&amp;基础参数'!$E$6*'模板使用说明&amp;基础参数'!$E$11,J2860*'模板使用说明&amp;基础参数'!$E$6*'模板使用说明&amp;基础参数'!$E$10)),IF(L2860="删除",J2860*'模板使用说明&amp;基础参数'!$E$7*'模板使用说明&amp;基础参数'!$E$12,IF(L2860="修改",J2860*'模板使用说明&amp;基础参数'!$E$7*'模板使用说明&amp;基础参数'!$E$11,J2860*'模板使用说明&amp;基础参数'!$E$7*'模板使用说明&amp;基础参数'!$E$10)))))</f>
        <v/>
      </c>
      <c r="N2860" s="82"/>
    </row>
    <row r="2861" spans="1:14">
      <c r="A2861" s="76">
        <f t="shared" si="55"/>
        <v>2856</v>
      </c>
      <c r="B2861" s="77"/>
      <c r="C2861" s="77"/>
      <c r="D2861" s="77"/>
      <c r="E2861" s="77"/>
      <c r="F2861" s="78"/>
      <c r="G2861" s="78"/>
      <c r="H2861" s="78"/>
      <c r="I2861" s="76"/>
      <c r="J2861" s="8" t="str">
        <f>IF(I2861="ILF",IF($C$1="预估功能点",'模板使用说明&amp;基础参数'!$E$15,'模板使用说明&amp;基础参数'!$E$22),IF(I2861="EIF",IF($C$1="预估功能点",'模板使用说明&amp;基础参数'!$E$16,'模板使用说明&amp;基础参数'!$E$23),IF(I2861="EI",IF($C$1="预估功能点",'模板使用说明&amp;基础参数'!$E$17,'模板使用说明&amp;基础参数'!$E$24),IF(I2861="EO",IF($C$1="预估功能点",'模板使用说明&amp;基础参数'!$E$18,'模板使用说明&amp;基础参数'!$E$25),IF(I2861="EQ",IF($C$1="预估功能点",'模板使用说明&amp;基础参数'!$E$19,'模板使用说明&amp;基础参数'!$E$26),"")))))</f>
        <v/>
      </c>
      <c r="K2861" s="80"/>
      <c r="L2861" s="80"/>
      <c r="M2861" s="81" t="str">
        <f>IF(J2861="","",IF(K2861="高",IF(L2861="删除",J2861*'模板使用说明&amp;基础参数'!$E$5*'模板使用说明&amp;基础参数'!$E$12,IF(L2861="修改",J2861*'模板使用说明&amp;基础参数'!$E$5*'模板使用说明&amp;基础参数'!$E$11,J2861*'模板使用说明&amp;基础参数'!$E$5*'模板使用说明&amp;基础参数'!$E$10)),IF(K2861="中",IF(L2861="删除",J2861*'模板使用说明&amp;基础参数'!$E$6*'模板使用说明&amp;基础参数'!$E$12,IF(L2861="修改",J2861*'模板使用说明&amp;基础参数'!$E$6*'模板使用说明&amp;基础参数'!$E$11,J2861*'模板使用说明&amp;基础参数'!$E$6*'模板使用说明&amp;基础参数'!$E$10)),IF(L2861="删除",J2861*'模板使用说明&amp;基础参数'!$E$7*'模板使用说明&amp;基础参数'!$E$12,IF(L2861="修改",J2861*'模板使用说明&amp;基础参数'!$E$7*'模板使用说明&amp;基础参数'!$E$11,J2861*'模板使用说明&amp;基础参数'!$E$7*'模板使用说明&amp;基础参数'!$E$10)))))</f>
        <v/>
      </c>
      <c r="N2861" s="82"/>
    </row>
    <row r="2862" spans="1:14">
      <c r="A2862" s="76">
        <f t="shared" si="55"/>
        <v>2857</v>
      </c>
      <c r="B2862" s="77"/>
      <c r="C2862" s="77"/>
      <c r="D2862" s="77"/>
      <c r="E2862" s="77"/>
      <c r="F2862" s="78"/>
      <c r="G2862" s="78"/>
      <c r="H2862" s="78"/>
      <c r="I2862" s="76"/>
      <c r="J2862" s="8" t="str">
        <f>IF(I2862="ILF",IF($C$1="预估功能点",'模板使用说明&amp;基础参数'!$E$15,'模板使用说明&amp;基础参数'!$E$22),IF(I2862="EIF",IF($C$1="预估功能点",'模板使用说明&amp;基础参数'!$E$16,'模板使用说明&amp;基础参数'!$E$23),IF(I2862="EI",IF($C$1="预估功能点",'模板使用说明&amp;基础参数'!$E$17,'模板使用说明&amp;基础参数'!$E$24),IF(I2862="EO",IF($C$1="预估功能点",'模板使用说明&amp;基础参数'!$E$18,'模板使用说明&amp;基础参数'!$E$25),IF(I2862="EQ",IF($C$1="预估功能点",'模板使用说明&amp;基础参数'!$E$19,'模板使用说明&amp;基础参数'!$E$26),"")))))</f>
        <v/>
      </c>
      <c r="K2862" s="80"/>
      <c r="L2862" s="80"/>
      <c r="M2862" s="81" t="str">
        <f>IF(J2862="","",IF(K2862="高",IF(L2862="删除",J2862*'模板使用说明&amp;基础参数'!$E$5*'模板使用说明&amp;基础参数'!$E$12,IF(L2862="修改",J2862*'模板使用说明&amp;基础参数'!$E$5*'模板使用说明&amp;基础参数'!$E$11,J2862*'模板使用说明&amp;基础参数'!$E$5*'模板使用说明&amp;基础参数'!$E$10)),IF(K2862="中",IF(L2862="删除",J2862*'模板使用说明&amp;基础参数'!$E$6*'模板使用说明&amp;基础参数'!$E$12,IF(L2862="修改",J2862*'模板使用说明&amp;基础参数'!$E$6*'模板使用说明&amp;基础参数'!$E$11,J2862*'模板使用说明&amp;基础参数'!$E$6*'模板使用说明&amp;基础参数'!$E$10)),IF(L2862="删除",J2862*'模板使用说明&amp;基础参数'!$E$7*'模板使用说明&amp;基础参数'!$E$12,IF(L2862="修改",J2862*'模板使用说明&amp;基础参数'!$E$7*'模板使用说明&amp;基础参数'!$E$11,J2862*'模板使用说明&amp;基础参数'!$E$7*'模板使用说明&amp;基础参数'!$E$10)))))</f>
        <v/>
      </c>
      <c r="N2862" s="82"/>
    </row>
    <row r="2863" spans="1:14">
      <c r="A2863" s="76">
        <f t="shared" si="55"/>
        <v>2858</v>
      </c>
      <c r="B2863" s="77"/>
      <c r="C2863" s="77"/>
      <c r="D2863" s="77"/>
      <c r="E2863" s="77"/>
      <c r="F2863" s="78"/>
      <c r="G2863" s="78"/>
      <c r="H2863" s="78"/>
      <c r="I2863" s="76"/>
      <c r="J2863" s="8" t="str">
        <f>IF(I2863="ILF",IF($C$1="预估功能点",'模板使用说明&amp;基础参数'!$E$15,'模板使用说明&amp;基础参数'!$E$22),IF(I2863="EIF",IF($C$1="预估功能点",'模板使用说明&amp;基础参数'!$E$16,'模板使用说明&amp;基础参数'!$E$23),IF(I2863="EI",IF($C$1="预估功能点",'模板使用说明&amp;基础参数'!$E$17,'模板使用说明&amp;基础参数'!$E$24),IF(I2863="EO",IF($C$1="预估功能点",'模板使用说明&amp;基础参数'!$E$18,'模板使用说明&amp;基础参数'!$E$25),IF(I2863="EQ",IF($C$1="预估功能点",'模板使用说明&amp;基础参数'!$E$19,'模板使用说明&amp;基础参数'!$E$26),"")))))</f>
        <v/>
      </c>
      <c r="K2863" s="80"/>
      <c r="L2863" s="80"/>
      <c r="M2863" s="81" t="str">
        <f>IF(J2863="","",IF(K2863="高",IF(L2863="删除",J2863*'模板使用说明&amp;基础参数'!$E$5*'模板使用说明&amp;基础参数'!$E$12,IF(L2863="修改",J2863*'模板使用说明&amp;基础参数'!$E$5*'模板使用说明&amp;基础参数'!$E$11,J2863*'模板使用说明&amp;基础参数'!$E$5*'模板使用说明&amp;基础参数'!$E$10)),IF(K2863="中",IF(L2863="删除",J2863*'模板使用说明&amp;基础参数'!$E$6*'模板使用说明&amp;基础参数'!$E$12,IF(L2863="修改",J2863*'模板使用说明&amp;基础参数'!$E$6*'模板使用说明&amp;基础参数'!$E$11,J2863*'模板使用说明&amp;基础参数'!$E$6*'模板使用说明&amp;基础参数'!$E$10)),IF(L2863="删除",J2863*'模板使用说明&amp;基础参数'!$E$7*'模板使用说明&amp;基础参数'!$E$12,IF(L2863="修改",J2863*'模板使用说明&amp;基础参数'!$E$7*'模板使用说明&amp;基础参数'!$E$11,J2863*'模板使用说明&amp;基础参数'!$E$7*'模板使用说明&amp;基础参数'!$E$10)))))</f>
        <v/>
      </c>
      <c r="N2863" s="82"/>
    </row>
    <row r="2864" spans="1:14">
      <c r="A2864" s="76">
        <f t="shared" si="55"/>
        <v>2859</v>
      </c>
      <c r="B2864" s="77"/>
      <c r="C2864" s="77"/>
      <c r="D2864" s="77"/>
      <c r="E2864" s="77"/>
      <c r="F2864" s="78"/>
      <c r="G2864" s="78"/>
      <c r="H2864" s="78"/>
      <c r="I2864" s="76"/>
      <c r="J2864" s="8" t="str">
        <f>IF(I2864="ILF",IF($C$1="预估功能点",'模板使用说明&amp;基础参数'!$E$15,'模板使用说明&amp;基础参数'!$E$22),IF(I2864="EIF",IF($C$1="预估功能点",'模板使用说明&amp;基础参数'!$E$16,'模板使用说明&amp;基础参数'!$E$23),IF(I2864="EI",IF($C$1="预估功能点",'模板使用说明&amp;基础参数'!$E$17,'模板使用说明&amp;基础参数'!$E$24),IF(I2864="EO",IF($C$1="预估功能点",'模板使用说明&amp;基础参数'!$E$18,'模板使用说明&amp;基础参数'!$E$25),IF(I2864="EQ",IF($C$1="预估功能点",'模板使用说明&amp;基础参数'!$E$19,'模板使用说明&amp;基础参数'!$E$26),"")))))</f>
        <v/>
      </c>
      <c r="K2864" s="80"/>
      <c r="L2864" s="80"/>
      <c r="M2864" s="81" t="str">
        <f>IF(J2864="","",IF(K2864="高",IF(L2864="删除",J2864*'模板使用说明&amp;基础参数'!$E$5*'模板使用说明&amp;基础参数'!$E$12,IF(L2864="修改",J2864*'模板使用说明&amp;基础参数'!$E$5*'模板使用说明&amp;基础参数'!$E$11,J2864*'模板使用说明&amp;基础参数'!$E$5*'模板使用说明&amp;基础参数'!$E$10)),IF(K2864="中",IF(L2864="删除",J2864*'模板使用说明&amp;基础参数'!$E$6*'模板使用说明&amp;基础参数'!$E$12,IF(L2864="修改",J2864*'模板使用说明&amp;基础参数'!$E$6*'模板使用说明&amp;基础参数'!$E$11,J2864*'模板使用说明&amp;基础参数'!$E$6*'模板使用说明&amp;基础参数'!$E$10)),IF(L2864="删除",J2864*'模板使用说明&amp;基础参数'!$E$7*'模板使用说明&amp;基础参数'!$E$12,IF(L2864="修改",J2864*'模板使用说明&amp;基础参数'!$E$7*'模板使用说明&amp;基础参数'!$E$11,J2864*'模板使用说明&amp;基础参数'!$E$7*'模板使用说明&amp;基础参数'!$E$10)))))</f>
        <v/>
      </c>
      <c r="N2864" s="82"/>
    </row>
    <row r="2865" spans="1:14">
      <c r="A2865" s="76">
        <f t="shared" si="55"/>
        <v>2860</v>
      </c>
      <c r="B2865" s="77"/>
      <c r="C2865" s="77"/>
      <c r="D2865" s="77"/>
      <c r="E2865" s="77"/>
      <c r="F2865" s="78"/>
      <c r="G2865" s="78"/>
      <c r="H2865" s="78"/>
      <c r="I2865" s="76"/>
      <c r="J2865" s="8" t="str">
        <f>IF(I2865="ILF",IF($C$1="预估功能点",'模板使用说明&amp;基础参数'!$E$15,'模板使用说明&amp;基础参数'!$E$22),IF(I2865="EIF",IF($C$1="预估功能点",'模板使用说明&amp;基础参数'!$E$16,'模板使用说明&amp;基础参数'!$E$23),IF(I2865="EI",IF($C$1="预估功能点",'模板使用说明&amp;基础参数'!$E$17,'模板使用说明&amp;基础参数'!$E$24),IF(I2865="EO",IF($C$1="预估功能点",'模板使用说明&amp;基础参数'!$E$18,'模板使用说明&amp;基础参数'!$E$25),IF(I2865="EQ",IF($C$1="预估功能点",'模板使用说明&amp;基础参数'!$E$19,'模板使用说明&amp;基础参数'!$E$26),"")))))</f>
        <v/>
      </c>
      <c r="K2865" s="80"/>
      <c r="L2865" s="80"/>
      <c r="M2865" s="81" t="str">
        <f>IF(J2865="","",IF(K2865="高",IF(L2865="删除",J2865*'模板使用说明&amp;基础参数'!$E$5*'模板使用说明&amp;基础参数'!$E$12,IF(L2865="修改",J2865*'模板使用说明&amp;基础参数'!$E$5*'模板使用说明&amp;基础参数'!$E$11,J2865*'模板使用说明&amp;基础参数'!$E$5*'模板使用说明&amp;基础参数'!$E$10)),IF(K2865="中",IF(L2865="删除",J2865*'模板使用说明&amp;基础参数'!$E$6*'模板使用说明&amp;基础参数'!$E$12,IF(L2865="修改",J2865*'模板使用说明&amp;基础参数'!$E$6*'模板使用说明&amp;基础参数'!$E$11,J2865*'模板使用说明&amp;基础参数'!$E$6*'模板使用说明&amp;基础参数'!$E$10)),IF(L2865="删除",J2865*'模板使用说明&amp;基础参数'!$E$7*'模板使用说明&amp;基础参数'!$E$12,IF(L2865="修改",J2865*'模板使用说明&amp;基础参数'!$E$7*'模板使用说明&amp;基础参数'!$E$11,J2865*'模板使用说明&amp;基础参数'!$E$7*'模板使用说明&amp;基础参数'!$E$10)))))</f>
        <v/>
      </c>
      <c r="N2865" s="82"/>
    </row>
    <row r="2866" spans="1:14">
      <c r="A2866" s="76">
        <f t="shared" si="55"/>
        <v>2861</v>
      </c>
      <c r="B2866" s="77"/>
      <c r="C2866" s="77"/>
      <c r="D2866" s="77"/>
      <c r="E2866" s="77"/>
      <c r="F2866" s="78"/>
      <c r="G2866" s="78"/>
      <c r="H2866" s="78"/>
      <c r="I2866" s="76"/>
      <c r="J2866" s="8" t="str">
        <f>IF(I2866="ILF",IF($C$1="预估功能点",'模板使用说明&amp;基础参数'!$E$15,'模板使用说明&amp;基础参数'!$E$22),IF(I2866="EIF",IF($C$1="预估功能点",'模板使用说明&amp;基础参数'!$E$16,'模板使用说明&amp;基础参数'!$E$23),IF(I2866="EI",IF($C$1="预估功能点",'模板使用说明&amp;基础参数'!$E$17,'模板使用说明&amp;基础参数'!$E$24),IF(I2866="EO",IF($C$1="预估功能点",'模板使用说明&amp;基础参数'!$E$18,'模板使用说明&amp;基础参数'!$E$25),IF(I2866="EQ",IF($C$1="预估功能点",'模板使用说明&amp;基础参数'!$E$19,'模板使用说明&amp;基础参数'!$E$26),"")))))</f>
        <v/>
      </c>
      <c r="K2866" s="80"/>
      <c r="L2866" s="80"/>
      <c r="M2866" s="81" t="str">
        <f>IF(J2866="","",IF(K2866="高",IF(L2866="删除",J2866*'模板使用说明&amp;基础参数'!$E$5*'模板使用说明&amp;基础参数'!$E$12,IF(L2866="修改",J2866*'模板使用说明&amp;基础参数'!$E$5*'模板使用说明&amp;基础参数'!$E$11,J2866*'模板使用说明&amp;基础参数'!$E$5*'模板使用说明&amp;基础参数'!$E$10)),IF(K2866="中",IF(L2866="删除",J2866*'模板使用说明&amp;基础参数'!$E$6*'模板使用说明&amp;基础参数'!$E$12,IF(L2866="修改",J2866*'模板使用说明&amp;基础参数'!$E$6*'模板使用说明&amp;基础参数'!$E$11,J2866*'模板使用说明&amp;基础参数'!$E$6*'模板使用说明&amp;基础参数'!$E$10)),IF(L2866="删除",J2866*'模板使用说明&amp;基础参数'!$E$7*'模板使用说明&amp;基础参数'!$E$12,IF(L2866="修改",J2866*'模板使用说明&amp;基础参数'!$E$7*'模板使用说明&amp;基础参数'!$E$11,J2866*'模板使用说明&amp;基础参数'!$E$7*'模板使用说明&amp;基础参数'!$E$10)))))</f>
        <v/>
      </c>
      <c r="N2866" s="82"/>
    </row>
    <row r="2867" spans="1:14">
      <c r="A2867" s="76">
        <f t="shared" si="55"/>
        <v>2862</v>
      </c>
      <c r="B2867" s="77"/>
      <c r="C2867" s="77"/>
      <c r="D2867" s="77"/>
      <c r="E2867" s="77"/>
      <c r="F2867" s="78"/>
      <c r="G2867" s="78"/>
      <c r="H2867" s="78"/>
      <c r="I2867" s="76"/>
      <c r="J2867" s="8" t="str">
        <f>IF(I2867="ILF",IF($C$1="预估功能点",'模板使用说明&amp;基础参数'!$E$15,'模板使用说明&amp;基础参数'!$E$22),IF(I2867="EIF",IF($C$1="预估功能点",'模板使用说明&amp;基础参数'!$E$16,'模板使用说明&amp;基础参数'!$E$23),IF(I2867="EI",IF($C$1="预估功能点",'模板使用说明&amp;基础参数'!$E$17,'模板使用说明&amp;基础参数'!$E$24),IF(I2867="EO",IF($C$1="预估功能点",'模板使用说明&amp;基础参数'!$E$18,'模板使用说明&amp;基础参数'!$E$25),IF(I2867="EQ",IF($C$1="预估功能点",'模板使用说明&amp;基础参数'!$E$19,'模板使用说明&amp;基础参数'!$E$26),"")))))</f>
        <v/>
      </c>
      <c r="K2867" s="80"/>
      <c r="L2867" s="80"/>
      <c r="M2867" s="81" t="str">
        <f>IF(J2867="","",IF(K2867="高",IF(L2867="删除",J2867*'模板使用说明&amp;基础参数'!$E$5*'模板使用说明&amp;基础参数'!$E$12,IF(L2867="修改",J2867*'模板使用说明&amp;基础参数'!$E$5*'模板使用说明&amp;基础参数'!$E$11,J2867*'模板使用说明&amp;基础参数'!$E$5*'模板使用说明&amp;基础参数'!$E$10)),IF(K2867="中",IF(L2867="删除",J2867*'模板使用说明&amp;基础参数'!$E$6*'模板使用说明&amp;基础参数'!$E$12,IF(L2867="修改",J2867*'模板使用说明&amp;基础参数'!$E$6*'模板使用说明&amp;基础参数'!$E$11,J2867*'模板使用说明&amp;基础参数'!$E$6*'模板使用说明&amp;基础参数'!$E$10)),IF(L2867="删除",J2867*'模板使用说明&amp;基础参数'!$E$7*'模板使用说明&amp;基础参数'!$E$12,IF(L2867="修改",J2867*'模板使用说明&amp;基础参数'!$E$7*'模板使用说明&amp;基础参数'!$E$11,J2867*'模板使用说明&amp;基础参数'!$E$7*'模板使用说明&amp;基础参数'!$E$10)))))</f>
        <v/>
      </c>
      <c r="N2867" s="82"/>
    </row>
    <row r="2868" spans="1:14">
      <c r="A2868" s="76">
        <f t="shared" si="55"/>
        <v>2863</v>
      </c>
      <c r="B2868" s="77"/>
      <c r="C2868" s="77"/>
      <c r="D2868" s="77"/>
      <c r="E2868" s="77"/>
      <c r="F2868" s="78"/>
      <c r="G2868" s="78"/>
      <c r="H2868" s="78"/>
      <c r="I2868" s="76"/>
      <c r="J2868" s="8" t="str">
        <f>IF(I2868="ILF",IF($C$1="预估功能点",'模板使用说明&amp;基础参数'!$E$15,'模板使用说明&amp;基础参数'!$E$22),IF(I2868="EIF",IF($C$1="预估功能点",'模板使用说明&amp;基础参数'!$E$16,'模板使用说明&amp;基础参数'!$E$23),IF(I2868="EI",IF($C$1="预估功能点",'模板使用说明&amp;基础参数'!$E$17,'模板使用说明&amp;基础参数'!$E$24),IF(I2868="EO",IF($C$1="预估功能点",'模板使用说明&amp;基础参数'!$E$18,'模板使用说明&amp;基础参数'!$E$25),IF(I2868="EQ",IF($C$1="预估功能点",'模板使用说明&amp;基础参数'!$E$19,'模板使用说明&amp;基础参数'!$E$26),"")))))</f>
        <v/>
      </c>
      <c r="K2868" s="80"/>
      <c r="L2868" s="80"/>
      <c r="M2868" s="81" t="str">
        <f>IF(J2868="","",IF(K2868="高",IF(L2868="删除",J2868*'模板使用说明&amp;基础参数'!$E$5*'模板使用说明&amp;基础参数'!$E$12,IF(L2868="修改",J2868*'模板使用说明&amp;基础参数'!$E$5*'模板使用说明&amp;基础参数'!$E$11,J2868*'模板使用说明&amp;基础参数'!$E$5*'模板使用说明&amp;基础参数'!$E$10)),IF(K2868="中",IF(L2868="删除",J2868*'模板使用说明&amp;基础参数'!$E$6*'模板使用说明&amp;基础参数'!$E$12,IF(L2868="修改",J2868*'模板使用说明&amp;基础参数'!$E$6*'模板使用说明&amp;基础参数'!$E$11,J2868*'模板使用说明&amp;基础参数'!$E$6*'模板使用说明&amp;基础参数'!$E$10)),IF(L2868="删除",J2868*'模板使用说明&amp;基础参数'!$E$7*'模板使用说明&amp;基础参数'!$E$12,IF(L2868="修改",J2868*'模板使用说明&amp;基础参数'!$E$7*'模板使用说明&amp;基础参数'!$E$11,J2868*'模板使用说明&amp;基础参数'!$E$7*'模板使用说明&amp;基础参数'!$E$10)))))</f>
        <v/>
      </c>
      <c r="N2868" s="82"/>
    </row>
    <row r="2869" spans="1:14">
      <c r="A2869" s="76">
        <f t="shared" si="55"/>
        <v>2864</v>
      </c>
      <c r="B2869" s="77"/>
      <c r="C2869" s="77"/>
      <c r="D2869" s="77"/>
      <c r="E2869" s="77"/>
      <c r="F2869" s="78"/>
      <c r="G2869" s="78"/>
      <c r="H2869" s="78"/>
      <c r="I2869" s="76"/>
      <c r="J2869" s="8" t="str">
        <f>IF(I2869="ILF",IF($C$1="预估功能点",'模板使用说明&amp;基础参数'!$E$15,'模板使用说明&amp;基础参数'!$E$22),IF(I2869="EIF",IF($C$1="预估功能点",'模板使用说明&amp;基础参数'!$E$16,'模板使用说明&amp;基础参数'!$E$23),IF(I2869="EI",IF($C$1="预估功能点",'模板使用说明&amp;基础参数'!$E$17,'模板使用说明&amp;基础参数'!$E$24),IF(I2869="EO",IF($C$1="预估功能点",'模板使用说明&amp;基础参数'!$E$18,'模板使用说明&amp;基础参数'!$E$25),IF(I2869="EQ",IF($C$1="预估功能点",'模板使用说明&amp;基础参数'!$E$19,'模板使用说明&amp;基础参数'!$E$26),"")))))</f>
        <v/>
      </c>
      <c r="K2869" s="80"/>
      <c r="L2869" s="80"/>
      <c r="M2869" s="81" t="str">
        <f>IF(J2869="","",IF(K2869="高",IF(L2869="删除",J2869*'模板使用说明&amp;基础参数'!$E$5*'模板使用说明&amp;基础参数'!$E$12,IF(L2869="修改",J2869*'模板使用说明&amp;基础参数'!$E$5*'模板使用说明&amp;基础参数'!$E$11,J2869*'模板使用说明&amp;基础参数'!$E$5*'模板使用说明&amp;基础参数'!$E$10)),IF(K2869="中",IF(L2869="删除",J2869*'模板使用说明&amp;基础参数'!$E$6*'模板使用说明&amp;基础参数'!$E$12,IF(L2869="修改",J2869*'模板使用说明&amp;基础参数'!$E$6*'模板使用说明&amp;基础参数'!$E$11,J2869*'模板使用说明&amp;基础参数'!$E$6*'模板使用说明&amp;基础参数'!$E$10)),IF(L2869="删除",J2869*'模板使用说明&amp;基础参数'!$E$7*'模板使用说明&amp;基础参数'!$E$12,IF(L2869="修改",J2869*'模板使用说明&amp;基础参数'!$E$7*'模板使用说明&amp;基础参数'!$E$11,J2869*'模板使用说明&amp;基础参数'!$E$7*'模板使用说明&amp;基础参数'!$E$10)))))</f>
        <v/>
      </c>
      <c r="N2869" s="82"/>
    </row>
    <row r="2870" spans="1:14">
      <c r="A2870" s="76">
        <f t="shared" si="55"/>
        <v>2865</v>
      </c>
      <c r="B2870" s="77"/>
      <c r="C2870" s="77"/>
      <c r="D2870" s="77"/>
      <c r="E2870" s="77"/>
      <c r="F2870" s="78"/>
      <c r="G2870" s="78"/>
      <c r="H2870" s="78"/>
      <c r="I2870" s="76"/>
      <c r="J2870" s="8" t="str">
        <f>IF(I2870="ILF",IF($C$1="预估功能点",'模板使用说明&amp;基础参数'!$E$15,'模板使用说明&amp;基础参数'!$E$22),IF(I2870="EIF",IF($C$1="预估功能点",'模板使用说明&amp;基础参数'!$E$16,'模板使用说明&amp;基础参数'!$E$23),IF(I2870="EI",IF($C$1="预估功能点",'模板使用说明&amp;基础参数'!$E$17,'模板使用说明&amp;基础参数'!$E$24),IF(I2870="EO",IF($C$1="预估功能点",'模板使用说明&amp;基础参数'!$E$18,'模板使用说明&amp;基础参数'!$E$25),IF(I2870="EQ",IF($C$1="预估功能点",'模板使用说明&amp;基础参数'!$E$19,'模板使用说明&amp;基础参数'!$E$26),"")))))</f>
        <v/>
      </c>
      <c r="K2870" s="80"/>
      <c r="L2870" s="80"/>
      <c r="M2870" s="81" t="str">
        <f>IF(J2870="","",IF(K2870="高",IF(L2870="删除",J2870*'模板使用说明&amp;基础参数'!$E$5*'模板使用说明&amp;基础参数'!$E$12,IF(L2870="修改",J2870*'模板使用说明&amp;基础参数'!$E$5*'模板使用说明&amp;基础参数'!$E$11,J2870*'模板使用说明&amp;基础参数'!$E$5*'模板使用说明&amp;基础参数'!$E$10)),IF(K2870="中",IF(L2870="删除",J2870*'模板使用说明&amp;基础参数'!$E$6*'模板使用说明&amp;基础参数'!$E$12,IF(L2870="修改",J2870*'模板使用说明&amp;基础参数'!$E$6*'模板使用说明&amp;基础参数'!$E$11,J2870*'模板使用说明&amp;基础参数'!$E$6*'模板使用说明&amp;基础参数'!$E$10)),IF(L2870="删除",J2870*'模板使用说明&amp;基础参数'!$E$7*'模板使用说明&amp;基础参数'!$E$12,IF(L2870="修改",J2870*'模板使用说明&amp;基础参数'!$E$7*'模板使用说明&amp;基础参数'!$E$11,J2870*'模板使用说明&amp;基础参数'!$E$7*'模板使用说明&amp;基础参数'!$E$10)))))</f>
        <v/>
      </c>
      <c r="N2870" s="82"/>
    </row>
    <row r="2871" spans="1:14">
      <c r="A2871" s="76">
        <f t="shared" si="55"/>
        <v>2866</v>
      </c>
      <c r="B2871" s="77"/>
      <c r="C2871" s="77"/>
      <c r="D2871" s="77"/>
      <c r="E2871" s="77"/>
      <c r="F2871" s="78"/>
      <c r="G2871" s="78"/>
      <c r="H2871" s="78"/>
      <c r="I2871" s="76"/>
      <c r="J2871" s="8" t="str">
        <f>IF(I2871="ILF",IF($C$1="预估功能点",'模板使用说明&amp;基础参数'!$E$15,'模板使用说明&amp;基础参数'!$E$22),IF(I2871="EIF",IF($C$1="预估功能点",'模板使用说明&amp;基础参数'!$E$16,'模板使用说明&amp;基础参数'!$E$23),IF(I2871="EI",IF($C$1="预估功能点",'模板使用说明&amp;基础参数'!$E$17,'模板使用说明&amp;基础参数'!$E$24),IF(I2871="EO",IF($C$1="预估功能点",'模板使用说明&amp;基础参数'!$E$18,'模板使用说明&amp;基础参数'!$E$25),IF(I2871="EQ",IF($C$1="预估功能点",'模板使用说明&amp;基础参数'!$E$19,'模板使用说明&amp;基础参数'!$E$26),"")))))</f>
        <v/>
      </c>
      <c r="K2871" s="80"/>
      <c r="L2871" s="80"/>
      <c r="M2871" s="81" t="str">
        <f>IF(J2871="","",IF(K2871="高",IF(L2871="删除",J2871*'模板使用说明&amp;基础参数'!$E$5*'模板使用说明&amp;基础参数'!$E$12,IF(L2871="修改",J2871*'模板使用说明&amp;基础参数'!$E$5*'模板使用说明&amp;基础参数'!$E$11,J2871*'模板使用说明&amp;基础参数'!$E$5*'模板使用说明&amp;基础参数'!$E$10)),IF(K2871="中",IF(L2871="删除",J2871*'模板使用说明&amp;基础参数'!$E$6*'模板使用说明&amp;基础参数'!$E$12,IF(L2871="修改",J2871*'模板使用说明&amp;基础参数'!$E$6*'模板使用说明&amp;基础参数'!$E$11,J2871*'模板使用说明&amp;基础参数'!$E$6*'模板使用说明&amp;基础参数'!$E$10)),IF(L2871="删除",J2871*'模板使用说明&amp;基础参数'!$E$7*'模板使用说明&amp;基础参数'!$E$12,IF(L2871="修改",J2871*'模板使用说明&amp;基础参数'!$E$7*'模板使用说明&amp;基础参数'!$E$11,J2871*'模板使用说明&amp;基础参数'!$E$7*'模板使用说明&amp;基础参数'!$E$10)))))</f>
        <v/>
      </c>
      <c r="N2871" s="82"/>
    </row>
    <row r="2872" spans="1:14">
      <c r="A2872" s="76">
        <f t="shared" si="55"/>
        <v>2867</v>
      </c>
      <c r="B2872" s="77"/>
      <c r="C2872" s="77"/>
      <c r="D2872" s="77"/>
      <c r="E2872" s="77"/>
      <c r="F2872" s="78"/>
      <c r="G2872" s="78"/>
      <c r="H2872" s="78"/>
      <c r="I2872" s="76"/>
      <c r="J2872" s="8" t="str">
        <f>IF(I2872="ILF",IF($C$1="预估功能点",'模板使用说明&amp;基础参数'!$E$15,'模板使用说明&amp;基础参数'!$E$22),IF(I2872="EIF",IF($C$1="预估功能点",'模板使用说明&amp;基础参数'!$E$16,'模板使用说明&amp;基础参数'!$E$23),IF(I2872="EI",IF($C$1="预估功能点",'模板使用说明&amp;基础参数'!$E$17,'模板使用说明&amp;基础参数'!$E$24),IF(I2872="EO",IF($C$1="预估功能点",'模板使用说明&amp;基础参数'!$E$18,'模板使用说明&amp;基础参数'!$E$25),IF(I2872="EQ",IF($C$1="预估功能点",'模板使用说明&amp;基础参数'!$E$19,'模板使用说明&amp;基础参数'!$E$26),"")))))</f>
        <v/>
      </c>
      <c r="K2872" s="80"/>
      <c r="L2872" s="80"/>
      <c r="M2872" s="81" t="str">
        <f>IF(J2872="","",IF(K2872="高",IF(L2872="删除",J2872*'模板使用说明&amp;基础参数'!$E$5*'模板使用说明&amp;基础参数'!$E$12,IF(L2872="修改",J2872*'模板使用说明&amp;基础参数'!$E$5*'模板使用说明&amp;基础参数'!$E$11,J2872*'模板使用说明&amp;基础参数'!$E$5*'模板使用说明&amp;基础参数'!$E$10)),IF(K2872="中",IF(L2872="删除",J2872*'模板使用说明&amp;基础参数'!$E$6*'模板使用说明&amp;基础参数'!$E$12,IF(L2872="修改",J2872*'模板使用说明&amp;基础参数'!$E$6*'模板使用说明&amp;基础参数'!$E$11,J2872*'模板使用说明&amp;基础参数'!$E$6*'模板使用说明&amp;基础参数'!$E$10)),IF(L2872="删除",J2872*'模板使用说明&amp;基础参数'!$E$7*'模板使用说明&amp;基础参数'!$E$12,IF(L2872="修改",J2872*'模板使用说明&amp;基础参数'!$E$7*'模板使用说明&amp;基础参数'!$E$11,J2872*'模板使用说明&amp;基础参数'!$E$7*'模板使用说明&amp;基础参数'!$E$10)))))</f>
        <v/>
      </c>
      <c r="N2872" s="82"/>
    </row>
    <row r="2873" spans="1:14">
      <c r="A2873" s="76">
        <f t="shared" si="55"/>
        <v>2868</v>
      </c>
      <c r="B2873" s="77"/>
      <c r="C2873" s="77"/>
      <c r="D2873" s="77"/>
      <c r="E2873" s="77"/>
      <c r="F2873" s="78"/>
      <c r="G2873" s="78"/>
      <c r="H2873" s="78"/>
      <c r="I2873" s="76"/>
      <c r="J2873" s="8" t="str">
        <f>IF(I2873="ILF",IF($C$1="预估功能点",'模板使用说明&amp;基础参数'!$E$15,'模板使用说明&amp;基础参数'!$E$22),IF(I2873="EIF",IF($C$1="预估功能点",'模板使用说明&amp;基础参数'!$E$16,'模板使用说明&amp;基础参数'!$E$23),IF(I2873="EI",IF($C$1="预估功能点",'模板使用说明&amp;基础参数'!$E$17,'模板使用说明&amp;基础参数'!$E$24),IF(I2873="EO",IF($C$1="预估功能点",'模板使用说明&amp;基础参数'!$E$18,'模板使用说明&amp;基础参数'!$E$25),IF(I2873="EQ",IF($C$1="预估功能点",'模板使用说明&amp;基础参数'!$E$19,'模板使用说明&amp;基础参数'!$E$26),"")))))</f>
        <v/>
      </c>
      <c r="K2873" s="80"/>
      <c r="L2873" s="80"/>
      <c r="M2873" s="81" t="str">
        <f>IF(J2873="","",IF(K2873="高",IF(L2873="删除",J2873*'模板使用说明&amp;基础参数'!$E$5*'模板使用说明&amp;基础参数'!$E$12,IF(L2873="修改",J2873*'模板使用说明&amp;基础参数'!$E$5*'模板使用说明&amp;基础参数'!$E$11,J2873*'模板使用说明&amp;基础参数'!$E$5*'模板使用说明&amp;基础参数'!$E$10)),IF(K2873="中",IF(L2873="删除",J2873*'模板使用说明&amp;基础参数'!$E$6*'模板使用说明&amp;基础参数'!$E$12,IF(L2873="修改",J2873*'模板使用说明&amp;基础参数'!$E$6*'模板使用说明&amp;基础参数'!$E$11,J2873*'模板使用说明&amp;基础参数'!$E$6*'模板使用说明&amp;基础参数'!$E$10)),IF(L2873="删除",J2873*'模板使用说明&amp;基础参数'!$E$7*'模板使用说明&amp;基础参数'!$E$12,IF(L2873="修改",J2873*'模板使用说明&amp;基础参数'!$E$7*'模板使用说明&amp;基础参数'!$E$11,J2873*'模板使用说明&amp;基础参数'!$E$7*'模板使用说明&amp;基础参数'!$E$10)))))</f>
        <v/>
      </c>
      <c r="N2873" s="82"/>
    </row>
    <row r="2874" spans="1:14">
      <c r="A2874" s="76">
        <f t="shared" si="55"/>
        <v>2869</v>
      </c>
      <c r="B2874" s="77"/>
      <c r="C2874" s="77"/>
      <c r="D2874" s="77"/>
      <c r="E2874" s="77"/>
      <c r="F2874" s="78"/>
      <c r="G2874" s="78"/>
      <c r="H2874" s="78"/>
      <c r="I2874" s="76"/>
      <c r="J2874" s="8" t="str">
        <f>IF(I2874="ILF",IF($C$1="预估功能点",'模板使用说明&amp;基础参数'!$E$15,'模板使用说明&amp;基础参数'!$E$22),IF(I2874="EIF",IF($C$1="预估功能点",'模板使用说明&amp;基础参数'!$E$16,'模板使用说明&amp;基础参数'!$E$23),IF(I2874="EI",IF($C$1="预估功能点",'模板使用说明&amp;基础参数'!$E$17,'模板使用说明&amp;基础参数'!$E$24),IF(I2874="EO",IF($C$1="预估功能点",'模板使用说明&amp;基础参数'!$E$18,'模板使用说明&amp;基础参数'!$E$25),IF(I2874="EQ",IF($C$1="预估功能点",'模板使用说明&amp;基础参数'!$E$19,'模板使用说明&amp;基础参数'!$E$26),"")))))</f>
        <v/>
      </c>
      <c r="K2874" s="80"/>
      <c r="L2874" s="80"/>
      <c r="M2874" s="81" t="str">
        <f>IF(J2874="","",IF(K2874="高",IF(L2874="删除",J2874*'模板使用说明&amp;基础参数'!$E$5*'模板使用说明&amp;基础参数'!$E$12,IF(L2874="修改",J2874*'模板使用说明&amp;基础参数'!$E$5*'模板使用说明&amp;基础参数'!$E$11,J2874*'模板使用说明&amp;基础参数'!$E$5*'模板使用说明&amp;基础参数'!$E$10)),IF(K2874="中",IF(L2874="删除",J2874*'模板使用说明&amp;基础参数'!$E$6*'模板使用说明&amp;基础参数'!$E$12,IF(L2874="修改",J2874*'模板使用说明&amp;基础参数'!$E$6*'模板使用说明&amp;基础参数'!$E$11,J2874*'模板使用说明&amp;基础参数'!$E$6*'模板使用说明&amp;基础参数'!$E$10)),IF(L2874="删除",J2874*'模板使用说明&amp;基础参数'!$E$7*'模板使用说明&amp;基础参数'!$E$12,IF(L2874="修改",J2874*'模板使用说明&amp;基础参数'!$E$7*'模板使用说明&amp;基础参数'!$E$11,J2874*'模板使用说明&amp;基础参数'!$E$7*'模板使用说明&amp;基础参数'!$E$10)))))</f>
        <v/>
      </c>
      <c r="N2874" s="82"/>
    </row>
    <row r="2875" spans="1:14">
      <c r="A2875" s="76">
        <f t="shared" si="55"/>
        <v>2870</v>
      </c>
      <c r="B2875" s="77"/>
      <c r="C2875" s="77"/>
      <c r="D2875" s="77"/>
      <c r="E2875" s="77"/>
      <c r="F2875" s="78"/>
      <c r="G2875" s="78"/>
      <c r="H2875" s="78"/>
      <c r="I2875" s="76"/>
      <c r="J2875" s="8" t="str">
        <f>IF(I2875="ILF",IF($C$1="预估功能点",'模板使用说明&amp;基础参数'!$E$15,'模板使用说明&amp;基础参数'!$E$22),IF(I2875="EIF",IF($C$1="预估功能点",'模板使用说明&amp;基础参数'!$E$16,'模板使用说明&amp;基础参数'!$E$23),IF(I2875="EI",IF($C$1="预估功能点",'模板使用说明&amp;基础参数'!$E$17,'模板使用说明&amp;基础参数'!$E$24),IF(I2875="EO",IF($C$1="预估功能点",'模板使用说明&amp;基础参数'!$E$18,'模板使用说明&amp;基础参数'!$E$25),IF(I2875="EQ",IF($C$1="预估功能点",'模板使用说明&amp;基础参数'!$E$19,'模板使用说明&amp;基础参数'!$E$26),"")))))</f>
        <v/>
      </c>
      <c r="K2875" s="80"/>
      <c r="L2875" s="80"/>
      <c r="M2875" s="81" t="str">
        <f>IF(J2875="","",IF(K2875="高",IF(L2875="删除",J2875*'模板使用说明&amp;基础参数'!$E$5*'模板使用说明&amp;基础参数'!$E$12,IF(L2875="修改",J2875*'模板使用说明&amp;基础参数'!$E$5*'模板使用说明&amp;基础参数'!$E$11,J2875*'模板使用说明&amp;基础参数'!$E$5*'模板使用说明&amp;基础参数'!$E$10)),IF(K2875="中",IF(L2875="删除",J2875*'模板使用说明&amp;基础参数'!$E$6*'模板使用说明&amp;基础参数'!$E$12,IF(L2875="修改",J2875*'模板使用说明&amp;基础参数'!$E$6*'模板使用说明&amp;基础参数'!$E$11,J2875*'模板使用说明&amp;基础参数'!$E$6*'模板使用说明&amp;基础参数'!$E$10)),IF(L2875="删除",J2875*'模板使用说明&amp;基础参数'!$E$7*'模板使用说明&amp;基础参数'!$E$12,IF(L2875="修改",J2875*'模板使用说明&amp;基础参数'!$E$7*'模板使用说明&amp;基础参数'!$E$11,J2875*'模板使用说明&amp;基础参数'!$E$7*'模板使用说明&amp;基础参数'!$E$10)))))</f>
        <v/>
      </c>
      <c r="N2875" s="82"/>
    </row>
    <row r="2876" spans="1:14">
      <c r="A2876" s="76">
        <f t="shared" si="55"/>
        <v>2871</v>
      </c>
      <c r="B2876" s="77"/>
      <c r="C2876" s="77"/>
      <c r="D2876" s="77"/>
      <c r="E2876" s="77"/>
      <c r="F2876" s="78"/>
      <c r="G2876" s="78"/>
      <c r="H2876" s="78"/>
      <c r="I2876" s="76"/>
      <c r="J2876" s="8" t="str">
        <f>IF(I2876="ILF",IF($C$1="预估功能点",'模板使用说明&amp;基础参数'!$E$15,'模板使用说明&amp;基础参数'!$E$22),IF(I2876="EIF",IF($C$1="预估功能点",'模板使用说明&amp;基础参数'!$E$16,'模板使用说明&amp;基础参数'!$E$23),IF(I2876="EI",IF($C$1="预估功能点",'模板使用说明&amp;基础参数'!$E$17,'模板使用说明&amp;基础参数'!$E$24),IF(I2876="EO",IF($C$1="预估功能点",'模板使用说明&amp;基础参数'!$E$18,'模板使用说明&amp;基础参数'!$E$25),IF(I2876="EQ",IF($C$1="预估功能点",'模板使用说明&amp;基础参数'!$E$19,'模板使用说明&amp;基础参数'!$E$26),"")))))</f>
        <v/>
      </c>
      <c r="K2876" s="80"/>
      <c r="L2876" s="80"/>
      <c r="M2876" s="81" t="str">
        <f>IF(J2876="","",IF(K2876="高",IF(L2876="删除",J2876*'模板使用说明&amp;基础参数'!$E$5*'模板使用说明&amp;基础参数'!$E$12,IF(L2876="修改",J2876*'模板使用说明&amp;基础参数'!$E$5*'模板使用说明&amp;基础参数'!$E$11,J2876*'模板使用说明&amp;基础参数'!$E$5*'模板使用说明&amp;基础参数'!$E$10)),IF(K2876="中",IF(L2876="删除",J2876*'模板使用说明&amp;基础参数'!$E$6*'模板使用说明&amp;基础参数'!$E$12,IF(L2876="修改",J2876*'模板使用说明&amp;基础参数'!$E$6*'模板使用说明&amp;基础参数'!$E$11,J2876*'模板使用说明&amp;基础参数'!$E$6*'模板使用说明&amp;基础参数'!$E$10)),IF(L2876="删除",J2876*'模板使用说明&amp;基础参数'!$E$7*'模板使用说明&amp;基础参数'!$E$12,IF(L2876="修改",J2876*'模板使用说明&amp;基础参数'!$E$7*'模板使用说明&amp;基础参数'!$E$11,J2876*'模板使用说明&amp;基础参数'!$E$7*'模板使用说明&amp;基础参数'!$E$10)))))</f>
        <v/>
      </c>
      <c r="N2876" s="82"/>
    </row>
    <row r="2877" spans="1:14">
      <c r="A2877" s="76">
        <f t="shared" si="55"/>
        <v>2872</v>
      </c>
      <c r="B2877" s="77"/>
      <c r="C2877" s="77"/>
      <c r="D2877" s="77"/>
      <c r="E2877" s="77"/>
      <c r="F2877" s="78"/>
      <c r="G2877" s="78"/>
      <c r="H2877" s="78"/>
      <c r="I2877" s="76"/>
      <c r="J2877" s="8" t="str">
        <f>IF(I2877="ILF",IF($C$1="预估功能点",'模板使用说明&amp;基础参数'!$E$15,'模板使用说明&amp;基础参数'!$E$22),IF(I2877="EIF",IF($C$1="预估功能点",'模板使用说明&amp;基础参数'!$E$16,'模板使用说明&amp;基础参数'!$E$23),IF(I2877="EI",IF($C$1="预估功能点",'模板使用说明&amp;基础参数'!$E$17,'模板使用说明&amp;基础参数'!$E$24),IF(I2877="EO",IF($C$1="预估功能点",'模板使用说明&amp;基础参数'!$E$18,'模板使用说明&amp;基础参数'!$E$25),IF(I2877="EQ",IF($C$1="预估功能点",'模板使用说明&amp;基础参数'!$E$19,'模板使用说明&amp;基础参数'!$E$26),"")))))</f>
        <v/>
      </c>
      <c r="K2877" s="80"/>
      <c r="L2877" s="80"/>
      <c r="M2877" s="81" t="str">
        <f>IF(J2877="","",IF(K2877="高",IF(L2877="删除",J2877*'模板使用说明&amp;基础参数'!$E$5*'模板使用说明&amp;基础参数'!$E$12,IF(L2877="修改",J2877*'模板使用说明&amp;基础参数'!$E$5*'模板使用说明&amp;基础参数'!$E$11,J2877*'模板使用说明&amp;基础参数'!$E$5*'模板使用说明&amp;基础参数'!$E$10)),IF(K2877="中",IF(L2877="删除",J2877*'模板使用说明&amp;基础参数'!$E$6*'模板使用说明&amp;基础参数'!$E$12,IF(L2877="修改",J2877*'模板使用说明&amp;基础参数'!$E$6*'模板使用说明&amp;基础参数'!$E$11,J2877*'模板使用说明&amp;基础参数'!$E$6*'模板使用说明&amp;基础参数'!$E$10)),IF(L2877="删除",J2877*'模板使用说明&amp;基础参数'!$E$7*'模板使用说明&amp;基础参数'!$E$12,IF(L2877="修改",J2877*'模板使用说明&amp;基础参数'!$E$7*'模板使用说明&amp;基础参数'!$E$11,J2877*'模板使用说明&amp;基础参数'!$E$7*'模板使用说明&amp;基础参数'!$E$10)))))</f>
        <v/>
      </c>
      <c r="N2877" s="82"/>
    </row>
    <row r="2878" spans="1:14">
      <c r="A2878" s="76">
        <f t="shared" si="55"/>
        <v>2873</v>
      </c>
      <c r="B2878" s="77"/>
      <c r="C2878" s="77"/>
      <c r="D2878" s="77"/>
      <c r="E2878" s="77"/>
      <c r="F2878" s="78"/>
      <c r="G2878" s="78"/>
      <c r="H2878" s="78"/>
      <c r="I2878" s="76"/>
      <c r="J2878" s="8" t="str">
        <f>IF(I2878="ILF",IF($C$1="预估功能点",'模板使用说明&amp;基础参数'!$E$15,'模板使用说明&amp;基础参数'!$E$22),IF(I2878="EIF",IF($C$1="预估功能点",'模板使用说明&amp;基础参数'!$E$16,'模板使用说明&amp;基础参数'!$E$23),IF(I2878="EI",IF($C$1="预估功能点",'模板使用说明&amp;基础参数'!$E$17,'模板使用说明&amp;基础参数'!$E$24),IF(I2878="EO",IF($C$1="预估功能点",'模板使用说明&amp;基础参数'!$E$18,'模板使用说明&amp;基础参数'!$E$25),IF(I2878="EQ",IF($C$1="预估功能点",'模板使用说明&amp;基础参数'!$E$19,'模板使用说明&amp;基础参数'!$E$26),"")))))</f>
        <v/>
      </c>
      <c r="K2878" s="80"/>
      <c r="L2878" s="80"/>
      <c r="M2878" s="81" t="str">
        <f>IF(J2878="","",IF(K2878="高",IF(L2878="删除",J2878*'模板使用说明&amp;基础参数'!$E$5*'模板使用说明&amp;基础参数'!$E$12,IF(L2878="修改",J2878*'模板使用说明&amp;基础参数'!$E$5*'模板使用说明&amp;基础参数'!$E$11,J2878*'模板使用说明&amp;基础参数'!$E$5*'模板使用说明&amp;基础参数'!$E$10)),IF(K2878="中",IF(L2878="删除",J2878*'模板使用说明&amp;基础参数'!$E$6*'模板使用说明&amp;基础参数'!$E$12,IF(L2878="修改",J2878*'模板使用说明&amp;基础参数'!$E$6*'模板使用说明&amp;基础参数'!$E$11,J2878*'模板使用说明&amp;基础参数'!$E$6*'模板使用说明&amp;基础参数'!$E$10)),IF(L2878="删除",J2878*'模板使用说明&amp;基础参数'!$E$7*'模板使用说明&amp;基础参数'!$E$12,IF(L2878="修改",J2878*'模板使用说明&amp;基础参数'!$E$7*'模板使用说明&amp;基础参数'!$E$11,J2878*'模板使用说明&amp;基础参数'!$E$7*'模板使用说明&amp;基础参数'!$E$10)))))</f>
        <v/>
      </c>
      <c r="N2878" s="82"/>
    </row>
    <row r="2879" spans="1:14">
      <c r="A2879" s="76">
        <f t="shared" si="55"/>
        <v>2874</v>
      </c>
      <c r="B2879" s="77"/>
      <c r="C2879" s="77"/>
      <c r="D2879" s="77"/>
      <c r="E2879" s="77"/>
      <c r="F2879" s="78"/>
      <c r="G2879" s="78"/>
      <c r="H2879" s="78"/>
      <c r="I2879" s="76"/>
      <c r="J2879" s="8" t="str">
        <f>IF(I2879="ILF",IF($C$1="预估功能点",'模板使用说明&amp;基础参数'!$E$15,'模板使用说明&amp;基础参数'!$E$22),IF(I2879="EIF",IF($C$1="预估功能点",'模板使用说明&amp;基础参数'!$E$16,'模板使用说明&amp;基础参数'!$E$23),IF(I2879="EI",IF($C$1="预估功能点",'模板使用说明&amp;基础参数'!$E$17,'模板使用说明&amp;基础参数'!$E$24),IF(I2879="EO",IF($C$1="预估功能点",'模板使用说明&amp;基础参数'!$E$18,'模板使用说明&amp;基础参数'!$E$25),IF(I2879="EQ",IF($C$1="预估功能点",'模板使用说明&amp;基础参数'!$E$19,'模板使用说明&amp;基础参数'!$E$26),"")))))</f>
        <v/>
      </c>
      <c r="K2879" s="80"/>
      <c r="L2879" s="80"/>
      <c r="M2879" s="81" t="str">
        <f>IF(J2879="","",IF(K2879="高",IF(L2879="删除",J2879*'模板使用说明&amp;基础参数'!$E$5*'模板使用说明&amp;基础参数'!$E$12,IF(L2879="修改",J2879*'模板使用说明&amp;基础参数'!$E$5*'模板使用说明&amp;基础参数'!$E$11,J2879*'模板使用说明&amp;基础参数'!$E$5*'模板使用说明&amp;基础参数'!$E$10)),IF(K2879="中",IF(L2879="删除",J2879*'模板使用说明&amp;基础参数'!$E$6*'模板使用说明&amp;基础参数'!$E$12,IF(L2879="修改",J2879*'模板使用说明&amp;基础参数'!$E$6*'模板使用说明&amp;基础参数'!$E$11,J2879*'模板使用说明&amp;基础参数'!$E$6*'模板使用说明&amp;基础参数'!$E$10)),IF(L2879="删除",J2879*'模板使用说明&amp;基础参数'!$E$7*'模板使用说明&amp;基础参数'!$E$12,IF(L2879="修改",J2879*'模板使用说明&amp;基础参数'!$E$7*'模板使用说明&amp;基础参数'!$E$11,J2879*'模板使用说明&amp;基础参数'!$E$7*'模板使用说明&amp;基础参数'!$E$10)))))</f>
        <v/>
      </c>
      <c r="N2879" s="82"/>
    </row>
    <row r="2880" spans="1:14">
      <c r="A2880" s="76">
        <f t="shared" si="55"/>
        <v>2875</v>
      </c>
      <c r="B2880" s="77"/>
      <c r="C2880" s="77"/>
      <c r="D2880" s="77"/>
      <c r="E2880" s="77"/>
      <c r="F2880" s="78"/>
      <c r="G2880" s="78"/>
      <c r="H2880" s="78"/>
      <c r="I2880" s="76"/>
      <c r="J2880" s="8" t="str">
        <f>IF(I2880="ILF",IF($C$1="预估功能点",'模板使用说明&amp;基础参数'!$E$15,'模板使用说明&amp;基础参数'!$E$22),IF(I2880="EIF",IF($C$1="预估功能点",'模板使用说明&amp;基础参数'!$E$16,'模板使用说明&amp;基础参数'!$E$23),IF(I2880="EI",IF($C$1="预估功能点",'模板使用说明&amp;基础参数'!$E$17,'模板使用说明&amp;基础参数'!$E$24),IF(I2880="EO",IF($C$1="预估功能点",'模板使用说明&amp;基础参数'!$E$18,'模板使用说明&amp;基础参数'!$E$25),IF(I2880="EQ",IF($C$1="预估功能点",'模板使用说明&amp;基础参数'!$E$19,'模板使用说明&amp;基础参数'!$E$26),"")))))</f>
        <v/>
      </c>
      <c r="K2880" s="80"/>
      <c r="L2880" s="80"/>
      <c r="M2880" s="81" t="str">
        <f>IF(J2880="","",IF(K2880="高",IF(L2880="删除",J2880*'模板使用说明&amp;基础参数'!$E$5*'模板使用说明&amp;基础参数'!$E$12,IF(L2880="修改",J2880*'模板使用说明&amp;基础参数'!$E$5*'模板使用说明&amp;基础参数'!$E$11,J2880*'模板使用说明&amp;基础参数'!$E$5*'模板使用说明&amp;基础参数'!$E$10)),IF(K2880="中",IF(L2880="删除",J2880*'模板使用说明&amp;基础参数'!$E$6*'模板使用说明&amp;基础参数'!$E$12,IF(L2880="修改",J2880*'模板使用说明&amp;基础参数'!$E$6*'模板使用说明&amp;基础参数'!$E$11,J2880*'模板使用说明&amp;基础参数'!$E$6*'模板使用说明&amp;基础参数'!$E$10)),IF(L2880="删除",J2880*'模板使用说明&amp;基础参数'!$E$7*'模板使用说明&amp;基础参数'!$E$12,IF(L2880="修改",J2880*'模板使用说明&amp;基础参数'!$E$7*'模板使用说明&amp;基础参数'!$E$11,J2880*'模板使用说明&amp;基础参数'!$E$7*'模板使用说明&amp;基础参数'!$E$10)))))</f>
        <v/>
      </c>
      <c r="N2880" s="82"/>
    </row>
    <row r="2881" spans="1:14">
      <c r="A2881" s="76">
        <f t="shared" si="55"/>
        <v>2876</v>
      </c>
      <c r="B2881" s="77"/>
      <c r="C2881" s="77"/>
      <c r="D2881" s="77"/>
      <c r="E2881" s="77"/>
      <c r="F2881" s="78"/>
      <c r="G2881" s="78"/>
      <c r="H2881" s="78"/>
      <c r="I2881" s="76"/>
      <c r="J2881" s="8" t="str">
        <f>IF(I2881="ILF",IF($C$1="预估功能点",'模板使用说明&amp;基础参数'!$E$15,'模板使用说明&amp;基础参数'!$E$22),IF(I2881="EIF",IF($C$1="预估功能点",'模板使用说明&amp;基础参数'!$E$16,'模板使用说明&amp;基础参数'!$E$23),IF(I2881="EI",IF($C$1="预估功能点",'模板使用说明&amp;基础参数'!$E$17,'模板使用说明&amp;基础参数'!$E$24),IF(I2881="EO",IF($C$1="预估功能点",'模板使用说明&amp;基础参数'!$E$18,'模板使用说明&amp;基础参数'!$E$25),IF(I2881="EQ",IF($C$1="预估功能点",'模板使用说明&amp;基础参数'!$E$19,'模板使用说明&amp;基础参数'!$E$26),"")))))</f>
        <v/>
      </c>
      <c r="K2881" s="80"/>
      <c r="L2881" s="80"/>
      <c r="M2881" s="81" t="str">
        <f>IF(J2881="","",IF(K2881="高",IF(L2881="删除",J2881*'模板使用说明&amp;基础参数'!$E$5*'模板使用说明&amp;基础参数'!$E$12,IF(L2881="修改",J2881*'模板使用说明&amp;基础参数'!$E$5*'模板使用说明&amp;基础参数'!$E$11,J2881*'模板使用说明&amp;基础参数'!$E$5*'模板使用说明&amp;基础参数'!$E$10)),IF(K2881="中",IF(L2881="删除",J2881*'模板使用说明&amp;基础参数'!$E$6*'模板使用说明&amp;基础参数'!$E$12,IF(L2881="修改",J2881*'模板使用说明&amp;基础参数'!$E$6*'模板使用说明&amp;基础参数'!$E$11,J2881*'模板使用说明&amp;基础参数'!$E$6*'模板使用说明&amp;基础参数'!$E$10)),IF(L2881="删除",J2881*'模板使用说明&amp;基础参数'!$E$7*'模板使用说明&amp;基础参数'!$E$12,IF(L2881="修改",J2881*'模板使用说明&amp;基础参数'!$E$7*'模板使用说明&amp;基础参数'!$E$11,J2881*'模板使用说明&amp;基础参数'!$E$7*'模板使用说明&amp;基础参数'!$E$10)))))</f>
        <v/>
      </c>
      <c r="N2881" s="82"/>
    </row>
    <row r="2882" spans="1:14">
      <c r="A2882" s="76">
        <f t="shared" si="55"/>
        <v>2877</v>
      </c>
      <c r="B2882" s="77"/>
      <c r="C2882" s="77"/>
      <c r="D2882" s="77"/>
      <c r="E2882" s="77"/>
      <c r="F2882" s="78"/>
      <c r="G2882" s="78"/>
      <c r="H2882" s="78"/>
      <c r="I2882" s="76"/>
      <c r="J2882" s="8" t="str">
        <f>IF(I2882="ILF",IF($C$1="预估功能点",'模板使用说明&amp;基础参数'!$E$15,'模板使用说明&amp;基础参数'!$E$22),IF(I2882="EIF",IF($C$1="预估功能点",'模板使用说明&amp;基础参数'!$E$16,'模板使用说明&amp;基础参数'!$E$23),IF(I2882="EI",IF($C$1="预估功能点",'模板使用说明&amp;基础参数'!$E$17,'模板使用说明&amp;基础参数'!$E$24),IF(I2882="EO",IF($C$1="预估功能点",'模板使用说明&amp;基础参数'!$E$18,'模板使用说明&amp;基础参数'!$E$25),IF(I2882="EQ",IF($C$1="预估功能点",'模板使用说明&amp;基础参数'!$E$19,'模板使用说明&amp;基础参数'!$E$26),"")))))</f>
        <v/>
      </c>
      <c r="K2882" s="80"/>
      <c r="L2882" s="80"/>
      <c r="M2882" s="81" t="str">
        <f>IF(J2882="","",IF(K2882="高",IF(L2882="删除",J2882*'模板使用说明&amp;基础参数'!$E$5*'模板使用说明&amp;基础参数'!$E$12,IF(L2882="修改",J2882*'模板使用说明&amp;基础参数'!$E$5*'模板使用说明&amp;基础参数'!$E$11,J2882*'模板使用说明&amp;基础参数'!$E$5*'模板使用说明&amp;基础参数'!$E$10)),IF(K2882="中",IF(L2882="删除",J2882*'模板使用说明&amp;基础参数'!$E$6*'模板使用说明&amp;基础参数'!$E$12,IF(L2882="修改",J2882*'模板使用说明&amp;基础参数'!$E$6*'模板使用说明&amp;基础参数'!$E$11,J2882*'模板使用说明&amp;基础参数'!$E$6*'模板使用说明&amp;基础参数'!$E$10)),IF(L2882="删除",J2882*'模板使用说明&amp;基础参数'!$E$7*'模板使用说明&amp;基础参数'!$E$12,IF(L2882="修改",J2882*'模板使用说明&amp;基础参数'!$E$7*'模板使用说明&amp;基础参数'!$E$11,J2882*'模板使用说明&amp;基础参数'!$E$7*'模板使用说明&amp;基础参数'!$E$10)))))</f>
        <v/>
      </c>
      <c r="N2882" s="82"/>
    </row>
    <row r="2883" spans="1:14">
      <c r="A2883" s="76">
        <f t="shared" si="55"/>
        <v>2878</v>
      </c>
      <c r="B2883" s="77"/>
      <c r="C2883" s="77"/>
      <c r="D2883" s="77"/>
      <c r="E2883" s="77"/>
      <c r="F2883" s="78"/>
      <c r="G2883" s="78"/>
      <c r="H2883" s="78"/>
      <c r="I2883" s="76"/>
      <c r="J2883" s="8" t="str">
        <f>IF(I2883="ILF",IF($C$1="预估功能点",'模板使用说明&amp;基础参数'!$E$15,'模板使用说明&amp;基础参数'!$E$22),IF(I2883="EIF",IF($C$1="预估功能点",'模板使用说明&amp;基础参数'!$E$16,'模板使用说明&amp;基础参数'!$E$23),IF(I2883="EI",IF($C$1="预估功能点",'模板使用说明&amp;基础参数'!$E$17,'模板使用说明&amp;基础参数'!$E$24),IF(I2883="EO",IF($C$1="预估功能点",'模板使用说明&amp;基础参数'!$E$18,'模板使用说明&amp;基础参数'!$E$25),IF(I2883="EQ",IF($C$1="预估功能点",'模板使用说明&amp;基础参数'!$E$19,'模板使用说明&amp;基础参数'!$E$26),"")))))</f>
        <v/>
      </c>
      <c r="K2883" s="80"/>
      <c r="L2883" s="80"/>
      <c r="M2883" s="81" t="str">
        <f>IF(J2883="","",IF(K2883="高",IF(L2883="删除",J2883*'模板使用说明&amp;基础参数'!$E$5*'模板使用说明&amp;基础参数'!$E$12,IF(L2883="修改",J2883*'模板使用说明&amp;基础参数'!$E$5*'模板使用说明&amp;基础参数'!$E$11,J2883*'模板使用说明&amp;基础参数'!$E$5*'模板使用说明&amp;基础参数'!$E$10)),IF(K2883="中",IF(L2883="删除",J2883*'模板使用说明&amp;基础参数'!$E$6*'模板使用说明&amp;基础参数'!$E$12,IF(L2883="修改",J2883*'模板使用说明&amp;基础参数'!$E$6*'模板使用说明&amp;基础参数'!$E$11,J2883*'模板使用说明&amp;基础参数'!$E$6*'模板使用说明&amp;基础参数'!$E$10)),IF(L2883="删除",J2883*'模板使用说明&amp;基础参数'!$E$7*'模板使用说明&amp;基础参数'!$E$12,IF(L2883="修改",J2883*'模板使用说明&amp;基础参数'!$E$7*'模板使用说明&amp;基础参数'!$E$11,J2883*'模板使用说明&amp;基础参数'!$E$7*'模板使用说明&amp;基础参数'!$E$10)))))</f>
        <v/>
      </c>
      <c r="N2883" s="82"/>
    </row>
    <row r="2884" spans="1:14">
      <c r="A2884" s="76">
        <f t="shared" ref="A2884:A2947" si="56">ROW()-5</f>
        <v>2879</v>
      </c>
      <c r="B2884" s="77"/>
      <c r="C2884" s="77"/>
      <c r="D2884" s="77"/>
      <c r="E2884" s="77"/>
      <c r="F2884" s="78"/>
      <c r="G2884" s="78"/>
      <c r="H2884" s="78"/>
      <c r="I2884" s="76"/>
      <c r="J2884" s="8" t="str">
        <f>IF(I2884="ILF",IF($C$1="预估功能点",'模板使用说明&amp;基础参数'!$E$15,'模板使用说明&amp;基础参数'!$E$22),IF(I2884="EIF",IF($C$1="预估功能点",'模板使用说明&amp;基础参数'!$E$16,'模板使用说明&amp;基础参数'!$E$23),IF(I2884="EI",IF($C$1="预估功能点",'模板使用说明&amp;基础参数'!$E$17,'模板使用说明&amp;基础参数'!$E$24),IF(I2884="EO",IF($C$1="预估功能点",'模板使用说明&amp;基础参数'!$E$18,'模板使用说明&amp;基础参数'!$E$25),IF(I2884="EQ",IF($C$1="预估功能点",'模板使用说明&amp;基础参数'!$E$19,'模板使用说明&amp;基础参数'!$E$26),"")))))</f>
        <v/>
      </c>
      <c r="K2884" s="80"/>
      <c r="L2884" s="80"/>
      <c r="M2884" s="81" t="str">
        <f>IF(J2884="","",IF(K2884="高",IF(L2884="删除",J2884*'模板使用说明&amp;基础参数'!$E$5*'模板使用说明&amp;基础参数'!$E$12,IF(L2884="修改",J2884*'模板使用说明&amp;基础参数'!$E$5*'模板使用说明&amp;基础参数'!$E$11,J2884*'模板使用说明&amp;基础参数'!$E$5*'模板使用说明&amp;基础参数'!$E$10)),IF(K2884="中",IF(L2884="删除",J2884*'模板使用说明&amp;基础参数'!$E$6*'模板使用说明&amp;基础参数'!$E$12,IF(L2884="修改",J2884*'模板使用说明&amp;基础参数'!$E$6*'模板使用说明&amp;基础参数'!$E$11,J2884*'模板使用说明&amp;基础参数'!$E$6*'模板使用说明&amp;基础参数'!$E$10)),IF(L2884="删除",J2884*'模板使用说明&amp;基础参数'!$E$7*'模板使用说明&amp;基础参数'!$E$12,IF(L2884="修改",J2884*'模板使用说明&amp;基础参数'!$E$7*'模板使用说明&amp;基础参数'!$E$11,J2884*'模板使用说明&amp;基础参数'!$E$7*'模板使用说明&amp;基础参数'!$E$10)))))</f>
        <v/>
      </c>
      <c r="N2884" s="82"/>
    </row>
    <row r="2885" spans="1:14">
      <c r="A2885" s="76">
        <f t="shared" si="56"/>
        <v>2880</v>
      </c>
      <c r="B2885" s="77"/>
      <c r="C2885" s="77"/>
      <c r="D2885" s="77"/>
      <c r="E2885" s="77"/>
      <c r="F2885" s="78"/>
      <c r="G2885" s="78"/>
      <c r="H2885" s="78"/>
      <c r="I2885" s="76"/>
      <c r="J2885" s="8" t="str">
        <f>IF(I2885="ILF",IF($C$1="预估功能点",'模板使用说明&amp;基础参数'!$E$15,'模板使用说明&amp;基础参数'!$E$22),IF(I2885="EIF",IF($C$1="预估功能点",'模板使用说明&amp;基础参数'!$E$16,'模板使用说明&amp;基础参数'!$E$23),IF(I2885="EI",IF($C$1="预估功能点",'模板使用说明&amp;基础参数'!$E$17,'模板使用说明&amp;基础参数'!$E$24),IF(I2885="EO",IF($C$1="预估功能点",'模板使用说明&amp;基础参数'!$E$18,'模板使用说明&amp;基础参数'!$E$25),IF(I2885="EQ",IF($C$1="预估功能点",'模板使用说明&amp;基础参数'!$E$19,'模板使用说明&amp;基础参数'!$E$26),"")))))</f>
        <v/>
      </c>
      <c r="K2885" s="80"/>
      <c r="L2885" s="80"/>
      <c r="M2885" s="81" t="str">
        <f>IF(J2885="","",IF(K2885="高",IF(L2885="删除",J2885*'模板使用说明&amp;基础参数'!$E$5*'模板使用说明&amp;基础参数'!$E$12,IF(L2885="修改",J2885*'模板使用说明&amp;基础参数'!$E$5*'模板使用说明&amp;基础参数'!$E$11,J2885*'模板使用说明&amp;基础参数'!$E$5*'模板使用说明&amp;基础参数'!$E$10)),IF(K2885="中",IF(L2885="删除",J2885*'模板使用说明&amp;基础参数'!$E$6*'模板使用说明&amp;基础参数'!$E$12,IF(L2885="修改",J2885*'模板使用说明&amp;基础参数'!$E$6*'模板使用说明&amp;基础参数'!$E$11,J2885*'模板使用说明&amp;基础参数'!$E$6*'模板使用说明&amp;基础参数'!$E$10)),IF(L2885="删除",J2885*'模板使用说明&amp;基础参数'!$E$7*'模板使用说明&amp;基础参数'!$E$12,IF(L2885="修改",J2885*'模板使用说明&amp;基础参数'!$E$7*'模板使用说明&amp;基础参数'!$E$11,J2885*'模板使用说明&amp;基础参数'!$E$7*'模板使用说明&amp;基础参数'!$E$10)))))</f>
        <v/>
      </c>
      <c r="N2885" s="82"/>
    </row>
    <row r="2886" spans="1:14">
      <c r="A2886" s="76">
        <f t="shared" si="56"/>
        <v>2881</v>
      </c>
      <c r="B2886" s="77"/>
      <c r="C2886" s="77"/>
      <c r="D2886" s="77"/>
      <c r="E2886" s="77"/>
      <c r="F2886" s="78"/>
      <c r="G2886" s="78"/>
      <c r="H2886" s="78"/>
      <c r="I2886" s="76"/>
      <c r="J2886" s="8" t="str">
        <f>IF(I2886="ILF",IF($C$1="预估功能点",'模板使用说明&amp;基础参数'!$E$15,'模板使用说明&amp;基础参数'!$E$22),IF(I2886="EIF",IF($C$1="预估功能点",'模板使用说明&amp;基础参数'!$E$16,'模板使用说明&amp;基础参数'!$E$23),IF(I2886="EI",IF($C$1="预估功能点",'模板使用说明&amp;基础参数'!$E$17,'模板使用说明&amp;基础参数'!$E$24),IF(I2886="EO",IF($C$1="预估功能点",'模板使用说明&amp;基础参数'!$E$18,'模板使用说明&amp;基础参数'!$E$25),IF(I2886="EQ",IF($C$1="预估功能点",'模板使用说明&amp;基础参数'!$E$19,'模板使用说明&amp;基础参数'!$E$26),"")))))</f>
        <v/>
      </c>
      <c r="K2886" s="80"/>
      <c r="L2886" s="80"/>
      <c r="M2886" s="81" t="str">
        <f>IF(J2886="","",IF(K2886="高",IF(L2886="删除",J2886*'模板使用说明&amp;基础参数'!$E$5*'模板使用说明&amp;基础参数'!$E$12,IF(L2886="修改",J2886*'模板使用说明&amp;基础参数'!$E$5*'模板使用说明&amp;基础参数'!$E$11,J2886*'模板使用说明&amp;基础参数'!$E$5*'模板使用说明&amp;基础参数'!$E$10)),IF(K2886="中",IF(L2886="删除",J2886*'模板使用说明&amp;基础参数'!$E$6*'模板使用说明&amp;基础参数'!$E$12,IF(L2886="修改",J2886*'模板使用说明&amp;基础参数'!$E$6*'模板使用说明&amp;基础参数'!$E$11,J2886*'模板使用说明&amp;基础参数'!$E$6*'模板使用说明&amp;基础参数'!$E$10)),IF(L2886="删除",J2886*'模板使用说明&amp;基础参数'!$E$7*'模板使用说明&amp;基础参数'!$E$12,IF(L2886="修改",J2886*'模板使用说明&amp;基础参数'!$E$7*'模板使用说明&amp;基础参数'!$E$11,J2886*'模板使用说明&amp;基础参数'!$E$7*'模板使用说明&amp;基础参数'!$E$10)))))</f>
        <v/>
      </c>
      <c r="N2886" s="82"/>
    </row>
    <row r="2887" spans="1:14">
      <c r="A2887" s="76">
        <f t="shared" si="56"/>
        <v>2882</v>
      </c>
      <c r="B2887" s="77"/>
      <c r="C2887" s="77"/>
      <c r="D2887" s="77"/>
      <c r="E2887" s="77"/>
      <c r="F2887" s="78"/>
      <c r="G2887" s="78"/>
      <c r="H2887" s="78"/>
      <c r="I2887" s="76"/>
      <c r="J2887" s="8" t="str">
        <f>IF(I2887="ILF",IF($C$1="预估功能点",'模板使用说明&amp;基础参数'!$E$15,'模板使用说明&amp;基础参数'!$E$22),IF(I2887="EIF",IF($C$1="预估功能点",'模板使用说明&amp;基础参数'!$E$16,'模板使用说明&amp;基础参数'!$E$23),IF(I2887="EI",IF($C$1="预估功能点",'模板使用说明&amp;基础参数'!$E$17,'模板使用说明&amp;基础参数'!$E$24),IF(I2887="EO",IF($C$1="预估功能点",'模板使用说明&amp;基础参数'!$E$18,'模板使用说明&amp;基础参数'!$E$25),IF(I2887="EQ",IF($C$1="预估功能点",'模板使用说明&amp;基础参数'!$E$19,'模板使用说明&amp;基础参数'!$E$26),"")))))</f>
        <v/>
      </c>
      <c r="K2887" s="80"/>
      <c r="L2887" s="80"/>
      <c r="M2887" s="81" t="str">
        <f>IF(J2887="","",IF(K2887="高",IF(L2887="删除",J2887*'模板使用说明&amp;基础参数'!$E$5*'模板使用说明&amp;基础参数'!$E$12,IF(L2887="修改",J2887*'模板使用说明&amp;基础参数'!$E$5*'模板使用说明&amp;基础参数'!$E$11,J2887*'模板使用说明&amp;基础参数'!$E$5*'模板使用说明&amp;基础参数'!$E$10)),IF(K2887="中",IF(L2887="删除",J2887*'模板使用说明&amp;基础参数'!$E$6*'模板使用说明&amp;基础参数'!$E$12,IF(L2887="修改",J2887*'模板使用说明&amp;基础参数'!$E$6*'模板使用说明&amp;基础参数'!$E$11,J2887*'模板使用说明&amp;基础参数'!$E$6*'模板使用说明&amp;基础参数'!$E$10)),IF(L2887="删除",J2887*'模板使用说明&amp;基础参数'!$E$7*'模板使用说明&amp;基础参数'!$E$12,IF(L2887="修改",J2887*'模板使用说明&amp;基础参数'!$E$7*'模板使用说明&amp;基础参数'!$E$11,J2887*'模板使用说明&amp;基础参数'!$E$7*'模板使用说明&amp;基础参数'!$E$10)))))</f>
        <v/>
      </c>
      <c r="N2887" s="82"/>
    </row>
    <row r="2888" spans="1:14">
      <c r="A2888" s="76">
        <f t="shared" si="56"/>
        <v>2883</v>
      </c>
      <c r="B2888" s="77"/>
      <c r="C2888" s="77"/>
      <c r="D2888" s="77"/>
      <c r="E2888" s="77"/>
      <c r="F2888" s="78"/>
      <c r="G2888" s="78"/>
      <c r="H2888" s="78"/>
      <c r="I2888" s="76"/>
      <c r="J2888" s="8" t="str">
        <f>IF(I2888="ILF",IF($C$1="预估功能点",'模板使用说明&amp;基础参数'!$E$15,'模板使用说明&amp;基础参数'!$E$22),IF(I2888="EIF",IF($C$1="预估功能点",'模板使用说明&amp;基础参数'!$E$16,'模板使用说明&amp;基础参数'!$E$23),IF(I2888="EI",IF($C$1="预估功能点",'模板使用说明&amp;基础参数'!$E$17,'模板使用说明&amp;基础参数'!$E$24),IF(I2888="EO",IF($C$1="预估功能点",'模板使用说明&amp;基础参数'!$E$18,'模板使用说明&amp;基础参数'!$E$25),IF(I2888="EQ",IF($C$1="预估功能点",'模板使用说明&amp;基础参数'!$E$19,'模板使用说明&amp;基础参数'!$E$26),"")))))</f>
        <v/>
      </c>
      <c r="K2888" s="80"/>
      <c r="L2888" s="80"/>
      <c r="M2888" s="81" t="str">
        <f>IF(J2888="","",IF(K2888="高",IF(L2888="删除",J2888*'模板使用说明&amp;基础参数'!$E$5*'模板使用说明&amp;基础参数'!$E$12,IF(L2888="修改",J2888*'模板使用说明&amp;基础参数'!$E$5*'模板使用说明&amp;基础参数'!$E$11,J2888*'模板使用说明&amp;基础参数'!$E$5*'模板使用说明&amp;基础参数'!$E$10)),IF(K2888="中",IF(L2888="删除",J2888*'模板使用说明&amp;基础参数'!$E$6*'模板使用说明&amp;基础参数'!$E$12,IF(L2888="修改",J2888*'模板使用说明&amp;基础参数'!$E$6*'模板使用说明&amp;基础参数'!$E$11,J2888*'模板使用说明&amp;基础参数'!$E$6*'模板使用说明&amp;基础参数'!$E$10)),IF(L2888="删除",J2888*'模板使用说明&amp;基础参数'!$E$7*'模板使用说明&amp;基础参数'!$E$12,IF(L2888="修改",J2888*'模板使用说明&amp;基础参数'!$E$7*'模板使用说明&amp;基础参数'!$E$11,J2888*'模板使用说明&amp;基础参数'!$E$7*'模板使用说明&amp;基础参数'!$E$10)))))</f>
        <v/>
      </c>
      <c r="N2888" s="82"/>
    </row>
    <row r="2889" spans="1:14">
      <c r="A2889" s="76">
        <f t="shared" si="56"/>
        <v>2884</v>
      </c>
      <c r="B2889" s="77"/>
      <c r="C2889" s="77"/>
      <c r="D2889" s="77"/>
      <c r="E2889" s="77"/>
      <c r="F2889" s="78"/>
      <c r="G2889" s="78"/>
      <c r="H2889" s="78"/>
      <c r="I2889" s="76"/>
      <c r="J2889" s="8" t="str">
        <f>IF(I2889="ILF",IF($C$1="预估功能点",'模板使用说明&amp;基础参数'!$E$15,'模板使用说明&amp;基础参数'!$E$22),IF(I2889="EIF",IF($C$1="预估功能点",'模板使用说明&amp;基础参数'!$E$16,'模板使用说明&amp;基础参数'!$E$23),IF(I2889="EI",IF($C$1="预估功能点",'模板使用说明&amp;基础参数'!$E$17,'模板使用说明&amp;基础参数'!$E$24),IF(I2889="EO",IF($C$1="预估功能点",'模板使用说明&amp;基础参数'!$E$18,'模板使用说明&amp;基础参数'!$E$25),IF(I2889="EQ",IF($C$1="预估功能点",'模板使用说明&amp;基础参数'!$E$19,'模板使用说明&amp;基础参数'!$E$26),"")))))</f>
        <v/>
      </c>
      <c r="K2889" s="80"/>
      <c r="L2889" s="80"/>
      <c r="M2889" s="81" t="str">
        <f>IF(J2889="","",IF(K2889="高",IF(L2889="删除",J2889*'模板使用说明&amp;基础参数'!$E$5*'模板使用说明&amp;基础参数'!$E$12,IF(L2889="修改",J2889*'模板使用说明&amp;基础参数'!$E$5*'模板使用说明&amp;基础参数'!$E$11,J2889*'模板使用说明&amp;基础参数'!$E$5*'模板使用说明&amp;基础参数'!$E$10)),IF(K2889="中",IF(L2889="删除",J2889*'模板使用说明&amp;基础参数'!$E$6*'模板使用说明&amp;基础参数'!$E$12,IF(L2889="修改",J2889*'模板使用说明&amp;基础参数'!$E$6*'模板使用说明&amp;基础参数'!$E$11,J2889*'模板使用说明&amp;基础参数'!$E$6*'模板使用说明&amp;基础参数'!$E$10)),IF(L2889="删除",J2889*'模板使用说明&amp;基础参数'!$E$7*'模板使用说明&amp;基础参数'!$E$12,IF(L2889="修改",J2889*'模板使用说明&amp;基础参数'!$E$7*'模板使用说明&amp;基础参数'!$E$11,J2889*'模板使用说明&amp;基础参数'!$E$7*'模板使用说明&amp;基础参数'!$E$10)))))</f>
        <v/>
      </c>
      <c r="N2889" s="82"/>
    </row>
    <row r="2890" spans="1:14">
      <c r="A2890" s="76">
        <f t="shared" si="56"/>
        <v>2885</v>
      </c>
      <c r="B2890" s="77"/>
      <c r="C2890" s="77"/>
      <c r="D2890" s="77"/>
      <c r="E2890" s="77"/>
      <c r="F2890" s="78"/>
      <c r="G2890" s="78"/>
      <c r="H2890" s="78"/>
      <c r="I2890" s="76"/>
      <c r="J2890" s="8" t="str">
        <f>IF(I2890="ILF",IF($C$1="预估功能点",'模板使用说明&amp;基础参数'!$E$15,'模板使用说明&amp;基础参数'!$E$22),IF(I2890="EIF",IF($C$1="预估功能点",'模板使用说明&amp;基础参数'!$E$16,'模板使用说明&amp;基础参数'!$E$23),IF(I2890="EI",IF($C$1="预估功能点",'模板使用说明&amp;基础参数'!$E$17,'模板使用说明&amp;基础参数'!$E$24),IF(I2890="EO",IF($C$1="预估功能点",'模板使用说明&amp;基础参数'!$E$18,'模板使用说明&amp;基础参数'!$E$25),IF(I2890="EQ",IF($C$1="预估功能点",'模板使用说明&amp;基础参数'!$E$19,'模板使用说明&amp;基础参数'!$E$26),"")))))</f>
        <v/>
      </c>
      <c r="K2890" s="80"/>
      <c r="L2890" s="80"/>
      <c r="M2890" s="81" t="str">
        <f>IF(J2890="","",IF(K2890="高",IF(L2890="删除",J2890*'模板使用说明&amp;基础参数'!$E$5*'模板使用说明&amp;基础参数'!$E$12,IF(L2890="修改",J2890*'模板使用说明&amp;基础参数'!$E$5*'模板使用说明&amp;基础参数'!$E$11,J2890*'模板使用说明&amp;基础参数'!$E$5*'模板使用说明&amp;基础参数'!$E$10)),IF(K2890="中",IF(L2890="删除",J2890*'模板使用说明&amp;基础参数'!$E$6*'模板使用说明&amp;基础参数'!$E$12,IF(L2890="修改",J2890*'模板使用说明&amp;基础参数'!$E$6*'模板使用说明&amp;基础参数'!$E$11,J2890*'模板使用说明&amp;基础参数'!$E$6*'模板使用说明&amp;基础参数'!$E$10)),IF(L2890="删除",J2890*'模板使用说明&amp;基础参数'!$E$7*'模板使用说明&amp;基础参数'!$E$12,IF(L2890="修改",J2890*'模板使用说明&amp;基础参数'!$E$7*'模板使用说明&amp;基础参数'!$E$11,J2890*'模板使用说明&amp;基础参数'!$E$7*'模板使用说明&amp;基础参数'!$E$10)))))</f>
        <v/>
      </c>
      <c r="N2890" s="82"/>
    </row>
    <row r="2891" spans="1:14">
      <c r="A2891" s="76">
        <f t="shared" si="56"/>
        <v>2886</v>
      </c>
      <c r="B2891" s="77"/>
      <c r="C2891" s="77"/>
      <c r="D2891" s="77"/>
      <c r="E2891" s="77"/>
      <c r="F2891" s="78"/>
      <c r="G2891" s="78"/>
      <c r="H2891" s="78"/>
      <c r="I2891" s="76"/>
      <c r="J2891" s="8" t="str">
        <f>IF(I2891="ILF",IF($C$1="预估功能点",'模板使用说明&amp;基础参数'!$E$15,'模板使用说明&amp;基础参数'!$E$22),IF(I2891="EIF",IF($C$1="预估功能点",'模板使用说明&amp;基础参数'!$E$16,'模板使用说明&amp;基础参数'!$E$23),IF(I2891="EI",IF($C$1="预估功能点",'模板使用说明&amp;基础参数'!$E$17,'模板使用说明&amp;基础参数'!$E$24),IF(I2891="EO",IF($C$1="预估功能点",'模板使用说明&amp;基础参数'!$E$18,'模板使用说明&amp;基础参数'!$E$25),IF(I2891="EQ",IF($C$1="预估功能点",'模板使用说明&amp;基础参数'!$E$19,'模板使用说明&amp;基础参数'!$E$26),"")))))</f>
        <v/>
      </c>
      <c r="K2891" s="80"/>
      <c r="L2891" s="80"/>
      <c r="M2891" s="81" t="str">
        <f>IF(J2891="","",IF(K2891="高",IF(L2891="删除",J2891*'模板使用说明&amp;基础参数'!$E$5*'模板使用说明&amp;基础参数'!$E$12,IF(L2891="修改",J2891*'模板使用说明&amp;基础参数'!$E$5*'模板使用说明&amp;基础参数'!$E$11,J2891*'模板使用说明&amp;基础参数'!$E$5*'模板使用说明&amp;基础参数'!$E$10)),IF(K2891="中",IF(L2891="删除",J2891*'模板使用说明&amp;基础参数'!$E$6*'模板使用说明&amp;基础参数'!$E$12,IF(L2891="修改",J2891*'模板使用说明&amp;基础参数'!$E$6*'模板使用说明&amp;基础参数'!$E$11,J2891*'模板使用说明&amp;基础参数'!$E$6*'模板使用说明&amp;基础参数'!$E$10)),IF(L2891="删除",J2891*'模板使用说明&amp;基础参数'!$E$7*'模板使用说明&amp;基础参数'!$E$12,IF(L2891="修改",J2891*'模板使用说明&amp;基础参数'!$E$7*'模板使用说明&amp;基础参数'!$E$11,J2891*'模板使用说明&amp;基础参数'!$E$7*'模板使用说明&amp;基础参数'!$E$10)))))</f>
        <v/>
      </c>
      <c r="N2891" s="82"/>
    </row>
    <row r="2892" spans="1:14">
      <c r="A2892" s="76">
        <f t="shared" si="56"/>
        <v>2887</v>
      </c>
      <c r="B2892" s="77"/>
      <c r="C2892" s="77"/>
      <c r="D2892" s="77"/>
      <c r="E2892" s="77"/>
      <c r="F2892" s="78"/>
      <c r="G2892" s="78"/>
      <c r="H2892" s="78"/>
      <c r="I2892" s="76"/>
      <c r="J2892" s="8" t="str">
        <f>IF(I2892="ILF",IF($C$1="预估功能点",'模板使用说明&amp;基础参数'!$E$15,'模板使用说明&amp;基础参数'!$E$22),IF(I2892="EIF",IF($C$1="预估功能点",'模板使用说明&amp;基础参数'!$E$16,'模板使用说明&amp;基础参数'!$E$23),IF(I2892="EI",IF($C$1="预估功能点",'模板使用说明&amp;基础参数'!$E$17,'模板使用说明&amp;基础参数'!$E$24),IF(I2892="EO",IF($C$1="预估功能点",'模板使用说明&amp;基础参数'!$E$18,'模板使用说明&amp;基础参数'!$E$25),IF(I2892="EQ",IF($C$1="预估功能点",'模板使用说明&amp;基础参数'!$E$19,'模板使用说明&amp;基础参数'!$E$26),"")))))</f>
        <v/>
      </c>
      <c r="K2892" s="80"/>
      <c r="L2892" s="80"/>
      <c r="M2892" s="81" t="str">
        <f>IF(J2892="","",IF(K2892="高",IF(L2892="删除",J2892*'模板使用说明&amp;基础参数'!$E$5*'模板使用说明&amp;基础参数'!$E$12,IF(L2892="修改",J2892*'模板使用说明&amp;基础参数'!$E$5*'模板使用说明&amp;基础参数'!$E$11,J2892*'模板使用说明&amp;基础参数'!$E$5*'模板使用说明&amp;基础参数'!$E$10)),IF(K2892="中",IF(L2892="删除",J2892*'模板使用说明&amp;基础参数'!$E$6*'模板使用说明&amp;基础参数'!$E$12,IF(L2892="修改",J2892*'模板使用说明&amp;基础参数'!$E$6*'模板使用说明&amp;基础参数'!$E$11,J2892*'模板使用说明&amp;基础参数'!$E$6*'模板使用说明&amp;基础参数'!$E$10)),IF(L2892="删除",J2892*'模板使用说明&amp;基础参数'!$E$7*'模板使用说明&amp;基础参数'!$E$12,IF(L2892="修改",J2892*'模板使用说明&amp;基础参数'!$E$7*'模板使用说明&amp;基础参数'!$E$11,J2892*'模板使用说明&amp;基础参数'!$E$7*'模板使用说明&amp;基础参数'!$E$10)))))</f>
        <v/>
      </c>
      <c r="N2892" s="82"/>
    </row>
    <row r="2893" spans="1:14">
      <c r="A2893" s="76">
        <f t="shared" si="56"/>
        <v>2888</v>
      </c>
      <c r="B2893" s="77"/>
      <c r="C2893" s="77"/>
      <c r="D2893" s="77"/>
      <c r="E2893" s="77"/>
      <c r="F2893" s="78"/>
      <c r="G2893" s="78"/>
      <c r="H2893" s="78"/>
      <c r="I2893" s="76"/>
      <c r="J2893" s="8" t="str">
        <f>IF(I2893="ILF",IF($C$1="预估功能点",'模板使用说明&amp;基础参数'!$E$15,'模板使用说明&amp;基础参数'!$E$22),IF(I2893="EIF",IF($C$1="预估功能点",'模板使用说明&amp;基础参数'!$E$16,'模板使用说明&amp;基础参数'!$E$23),IF(I2893="EI",IF($C$1="预估功能点",'模板使用说明&amp;基础参数'!$E$17,'模板使用说明&amp;基础参数'!$E$24),IF(I2893="EO",IF($C$1="预估功能点",'模板使用说明&amp;基础参数'!$E$18,'模板使用说明&amp;基础参数'!$E$25),IF(I2893="EQ",IF($C$1="预估功能点",'模板使用说明&amp;基础参数'!$E$19,'模板使用说明&amp;基础参数'!$E$26),"")))))</f>
        <v/>
      </c>
      <c r="K2893" s="80"/>
      <c r="L2893" s="80"/>
      <c r="M2893" s="81" t="str">
        <f>IF(J2893="","",IF(K2893="高",IF(L2893="删除",J2893*'模板使用说明&amp;基础参数'!$E$5*'模板使用说明&amp;基础参数'!$E$12,IF(L2893="修改",J2893*'模板使用说明&amp;基础参数'!$E$5*'模板使用说明&amp;基础参数'!$E$11,J2893*'模板使用说明&amp;基础参数'!$E$5*'模板使用说明&amp;基础参数'!$E$10)),IF(K2893="中",IF(L2893="删除",J2893*'模板使用说明&amp;基础参数'!$E$6*'模板使用说明&amp;基础参数'!$E$12,IF(L2893="修改",J2893*'模板使用说明&amp;基础参数'!$E$6*'模板使用说明&amp;基础参数'!$E$11,J2893*'模板使用说明&amp;基础参数'!$E$6*'模板使用说明&amp;基础参数'!$E$10)),IF(L2893="删除",J2893*'模板使用说明&amp;基础参数'!$E$7*'模板使用说明&amp;基础参数'!$E$12,IF(L2893="修改",J2893*'模板使用说明&amp;基础参数'!$E$7*'模板使用说明&amp;基础参数'!$E$11,J2893*'模板使用说明&amp;基础参数'!$E$7*'模板使用说明&amp;基础参数'!$E$10)))))</f>
        <v/>
      </c>
      <c r="N2893" s="82"/>
    </row>
    <row r="2894" spans="1:14">
      <c r="A2894" s="76">
        <f t="shared" si="56"/>
        <v>2889</v>
      </c>
      <c r="B2894" s="77"/>
      <c r="C2894" s="77"/>
      <c r="D2894" s="77"/>
      <c r="E2894" s="77"/>
      <c r="F2894" s="78"/>
      <c r="G2894" s="78"/>
      <c r="H2894" s="78"/>
      <c r="I2894" s="76"/>
      <c r="J2894" s="8" t="str">
        <f>IF(I2894="ILF",IF($C$1="预估功能点",'模板使用说明&amp;基础参数'!$E$15,'模板使用说明&amp;基础参数'!$E$22),IF(I2894="EIF",IF($C$1="预估功能点",'模板使用说明&amp;基础参数'!$E$16,'模板使用说明&amp;基础参数'!$E$23),IF(I2894="EI",IF($C$1="预估功能点",'模板使用说明&amp;基础参数'!$E$17,'模板使用说明&amp;基础参数'!$E$24),IF(I2894="EO",IF($C$1="预估功能点",'模板使用说明&amp;基础参数'!$E$18,'模板使用说明&amp;基础参数'!$E$25),IF(I2894="EQ",IF($C$1="预估功能点",'模板使用说明&amp;基础参数'!$E$19,'模板使用说明&amp;基础参数'!$E$26),"")))))</f>
        <v/>
      </c>
      <c r="K2894" s="80"/>
      <c r="L2894" s="80"/>
      <c r="M2894" s="81" t="str">
        <f>IF(J2894="","",IF(K2894="高",IF(L2894="删除",J2894*'模板使用说明&amp;基础参数'!$E$5*'模板使用说明&amp;基础参数'!$E$12,IF(L2894="修改",J2894*'模板使用说明&amp;基础参数'!$E$5*'模板使用说明&amp;基础参数'!$E$11,J2894*'模板使用说明&amp;基础参数'!$E$5*'模板使用说明&amp;基础参数'!$E$10)),IF(K2894="中",IF(L2894="删除",J2894*'模板使用说明&amp;基础参数'!$E$6*'模板使用说明&amp;基础参数'!$E$12,IF(L2894="修改",J2894*'模板使用说明&amp;基础参数'!$E$6*'模板使用说明&amp;基础参数'!$E$11,J2894*'模板使用说明&amp;基础参数'!$E$6*'模板使用说明&amp;基础参数'!$E$10)),IF(L2894="删除",J2894*'模板使用说明&amp;基础参数'!$E$7*'模板使用说明&amp;基础参数'!$E$12,IF(L2894="修改",J2894*'模板使用说明&amp;基础参数'!$E$7*'模板使用说明&amp;基础参数'!$E$11,J2894*'模板使用说明&amp;基础参数'!$E$7*'模板使用说明&amp;基础参数'!$E$10)))))</f>
        <v/>
      </c>
      <c r="N2894" s="82"/>
    </row>
    <row r="2895" spans="1:14">
      <c r="A2895" s="76">
        <f t="shared" si="56"/>
        <v>2890</v>
      </c>
      <c r="B2895" s="77"/>
      <c r="C2895" s="77"/>
      <c r="D2895" s="77"/>
      <c r="E2895" s="77"/>
      <c r="F2895" s="78"/>
      <c r="G2895" s="78"/>
      <c r="H2895" s="78"/>
      <c r="I2895" s="76"/>
      <c r="J2895" s="8" t="str">
        <f>IF(I2895="ILF",IF($C$1="预估功能点",'模板使用说明&amp;基础参数'!$E$15,'模板使用说明&amp;基础参数'!$E$22),IF(I2895="EIF",IF($C$1="预估功能点",'模板使用说明&amp;基础参数'!$E$16,'模板使用说明&amp;基础参数'!$E$23),IF(I2895="EI",IF($C$1="预估功能点",'模板使用说明&amp;基础参数'!$E$17,'模板使用说明&amp;基础参数'!$E$24),IF(I2895="EO",IF($C$1="预估功能点",'模板使用说明&amp;基础参数'!$E$18,'模板使用说明&amp;基础参数'!$E$25),IF(I2895="EQ",IF($C$1="预估功能点",'模板使用说明&amp;基础参数'!$E$19,'模板使用说明&amp;基础参数'!$E$26),"")))))</f>
        <v/>
      </c>
      <c r="K2895" s="80"/>
      <c r="L2895" s="80"/>
      <c r="M2895" s="81" t="str">
        <f>IF(J2895="","",IF(K2895="高",IF(L2895="删除",J2895*'模板使用说明&amp;基础参数'!$E$5*'模板使用说明&amp;基础参数'!$E$12,IF(L2895="修改",J2895*'模板使用说明&amp;基础参数'!$E$5*'模板使用说明&amp;基础参数'!$E$11,J2895*'模板使用说明&amp;基础参数'!$E$5*'模板使用说明&amp;基础参数'!$E$10)),IF(K2895="中",IF(L2895="删除",J2895*'模板使用说明&amp;基础参数'!$E$6*'模板使用说明&amp;基础参数'!$E$12,IF(L2895="修改",J2895*'模板使用说明&amp;基础参数'!$E$6*'模板使用说明&amp;基础参数'!$E$11,J2895*'模板使用说明&amp;基础参数'!$E$6*'模板使用说明&amp;基础参数'!$E$10)),IF(L2895="删除",J2895*'模板使用说明&amp;基础参数'!$E$7*'模板使用说明&amp;基础参数'!$E$12,IF(L2895="修改",J2895*'模板使用说明&amp;基础参数'!$E$7*'模板使用说明&amp;基础参数'!$E$11,J2895*'模板使用说明&amp;基础参数'!$E$7*'模板使用说明&amp;基础参数'!$E$10)))))</f>
        <v/>
      </c>
      <c r="N2895" s="82"/>
    </row>
    <row r="2896" spans="1:14">
      <c r="A2896" s="76">
        <f t="shared" si="56"/>
        <v>2891</v>
      </c>
      <c r="B2896" s="77"/>
      <c r="C2896" s="77"/>
      <c r="D2896" s="77"/>
      <c r="E2896" s="77"/>
      <c r="F2896" s="78"/>
      <c r="G2896" s="78"/>
      <c r="H2896" s="78"/>
      <c r="I2896" s="76"/>
      <c r="J2896" s="8" t="str">
        <f>IF(I2896="ILF",IF($C$1="预估功能点",'模板使用说明&amp;基础参数'!$E$15,'模板使用说明&amp;基础参数'!$E$22),IF(I2896="EIF",IF($C$1="预估功能点",'模板使用说明&amp;基础参数'!$E$16,'模板使用说明&amp;基础参数'!$E$23),IF(I2896="EI",IF($C$1="预估功能点",'模板使用说明&amp;基础参数'!$E$17,'模板使用说明&amp;基础参数'!$E$24),IF(I2896="EO",IF($C$1="预估功能点",'模板使用说明&amp;基础参数'!$E$18,'模板使用说明&amp;基础参数'!$E$25),IF(I2896="EQ",IF($C$1="预估功能点",'模板使用说明&amp;基础参数'!$E$19,'模板使用说明&amp;基础参数'!$E$26),"")))))</f>
        <v/>
      </c>
      <c r="K2896" s="80"/>
      <c r="L2896" s="80"/>
      <c r="M2896" s="81" t="str">
        <f>IF(J2896="","",IF(K2896="高",IF(L2896="删除",J2896*'模板使用说明&amp;基础参数'!$E$5*'模板使用说明&amp;基础参数'!$E$12,IF(L2896="修改",J2896*'模板使用说明&amp;基础参数'!$E$5*'模板使用说明&amp;基础参数'!$E$11,J2896*'模板使用说明&amp;基础参数'!$E$5*'模板使用说明&amp;基础参数'!$E$10)),IF(K2896="中",IF(L2896="删除",J2896*'模板使用说明&amp;基础参数'!$E$6*'模板使用说明&amp;基础参数'!$E$12,IF(L2896="修改",J2896*'模板使用说明&amp;基础参数'!$E$6*'模板使用说明&amp;基础参数'!$E$11,J2896*'模板使用说明&amp;基础参数'!$E$6*'模板使用说明&amp;基础参数'!$E$10)),IF(L2896="删除",J2896*'模板使用说明&amp;基础参数'!$E$7*'模板使用说明&amp;基础参数'!$E$12,IF(L2896="修改",J2896*'模板使用说明&amp;基础参数'!$E$7*'模板使用说明&amp;基础参数'!$E$11,J2896*'模板使用说明&amp;基础参数'!$E$7*'模板使用说明&amp;基础参数'!$E$10)))))</f>
        <v/>
      </c>
      <c r="N2896" s="82"/>
    </row>
    <row r="2897" spans="1:14">
      <c r="A2897" s="76">
        <f t="shared" si="56"/>
        <v>2892</v>
      </c>
      <c r="B2897" s="77"/>
      <c r="C2897" s="77"/>
      <c r="D2897" s="77"/>
      <c r="E2897" s="77"/>
      <c r="F2897" s="78"/>
      <c r="G2897" s="78"/>
      <c r="H2897" s="78"/>
      <c r="I2897" s="76"/>
      <c r="J2897" s="8" t="str">
        <f>IF(I2897="ILF",IF($C$1="预估功能点",'模板使用说明&amp;基础参数'!$E$15,'模板使用说明&amp;基础参数'!$E$22),IF(I2897="EIF",IF($C$1="预估功能点",'模板使用说明&amp;基础参数'!$E$16,'模板使用说明&amp;基础参数'!$E$23),IF(I2897="EI",IF($C$1="预估功能点",'模板使用说明&amp;基础参数'!$E$17,'模板使用说明&amp;基础参数'!$E$24),IF(I2897="EO",IF($C$1="预估功能点",'模板使用说明&amp;基础参数'!$E$18,'模板使用说明&amp;基础参数'!$E$25),IF(I2897="EQ",IF($C$1="预估功能点",'模板使用说明&amp;基础参数'!$E$19,'模板使用说明&amp;基础参数'!$E$26),"")))))</f>
        <v/>
      </c>
      <c r="K2897" s="80"/>
      <c r="L2897" s="80"/>
      <c r="M2897" s="81" t="str">
        <f>IF(J2897="","",IF(K2897="高",IF(L2897="删除",J2897*'模板使用说明&amp;基础参数'!$E$5*'模板使用说明&amp;基础参数'!$E$12,IF(L2897="修改",J2897*'模板使用说明&amp;基础参数'!$E$5*'模板使用说明&amp;基础参数'!$E$11,J2897*'模板使用说明&amp;基础参数'!$E$5*'模板使用说明&amp;基础参数'!$E$10)),IF(K2897="中",IF(L2897="删除",J2897*'模板使用说明&amp;基础参数'!$E$6*'模板使用说明&amp;基础参数'!$E$12,IF(L2897="修改",J2897*'模板使用说明&amp;基础参数'!$E$6*'模板使用说明&amp;基础参数'!$E$11,J2897*'模板使用说明&amp;基础参数'!$E$6*'模板使用说明&amp;基础参数'!$E$10)),IF(L2897="删除",J2897*'模板使用说明&amp;基础参数'!$E$7*'模板使用说明&amp;基础参数'!$E$12,IF(L2897="修改",J2897*'模板使用说明&amp;基础参数'!$E$7*'模板使用说明&amp;基础参数'!$E$11,J2897*'模板使用说明&amp;基础参数'!$E$7*'模板使用说明&amp;基础参数'!$E$10)))))</f>
        <v/>
      </c>
      <c r="N2897" s="82"/>
    </row>
    <row r="2898" spans="1:14">
      <c r="A2898" s="76">
        <f t="shared" si="56"/>
        <v>2893</v>
      </c>
      <c r="B2898" s="77"/>
      <c r="C2898" s="77"/>
      <c r="D2898" s="77"/>
      <c r="E2898" s="77"/>
      <c r="F2898" s="78"/>
      <c r="G2898" s="78"/>
      <c r="H2898" s="78"/>
      <c r="I2898" s="76"/>
      <c r="J2898" s="8" t="str">
        <f>IF(I2898="ILF",IF($C$1="预估功能点",'模板使用说明&amp;基础参数'!$E$15,'模板使用说明&amp;基础参数'!$E$22),IF(I2898="EIF",IF($C$1="预估功能点",'模板使用说明&amp;基础参数'!$E$16,'模板使用说明&amp;基础参数'!$E$23),IF(I2898="EI",IF($C$1="预估功能点",'模板使用说明&amp;基础参数'!$E$17,'模板使用说明&amp;基础参数'!$E$24),IF(I2898="EO",IF($C$1="预估功能点",'模板使用说明&amp;基础参数'!$E$18,'模板使用说明&amp;基础参数'!$E$25),IF(I2898="EQ",IF($C$1="预估功能点",'模板使用说明&amp;基础参数'!$E$19,'模板使用说明&amp;基础参数'!$E$26),"")))))</f>
        <v/>
      </c>
      <c r="K2898" s="80"/>
      <c r="L2898" s="80"/>
      <c r="M2898" s="81" t="str">
        <f>IF(J2898="","",IF(K2898="高",IF(L2898="删除",J2898*'模板使用说明&amp;基础参数'!$E$5*'模板使用说明&amp;基础参数'!$E$12,IF(L2898="修改",J2898*'模板使用说明&amp;基础参数'!$E$5*'模板使用说明&amp;基础参数'!$E$11,J2898*'模板使用说明&amp;基础参数'!$E$5*'模板使用说明&amp;基础参数'!$E$10)),IF(K2898="中",IF(L2898="删除",J2898*'模板使用说明&amp;基础参数'!$E$6*'模板使用说明&amp;基础参数'!$E$12,IF(L2898="修改",J2898*'模板使用说明&amp;基础参数'!$E$6*'模板使用说明&amp;基础参数'!$E$11,J2898*'模板使用说明&amp;基础参数'!$E$6*'模板使用说明&amp;基础参数'!$E$10)),IF(L2898="删除",J2898*'模板使用说明&amp;基础参数'!$E$7*'模板使用说明&amp;基础参数'!$E$12,IF(L2898="修改",J2898*'模板使用说明&amp;基础参数'!$E$7*'模板使用说明&amp;基础参数'!$E$11,J2898*'模板使用说明&amp;基础参数'!$E$7*'模板使用说明&amp;基础参数'!$E$10)))))</f>
        <v/>
      </c>
      <c r="N2898" s="82"/>
    </row>
    <row r="2899" spans="1:14">
      <c r="A2899" s="76">
        <f t="shared" si="56"/>
        <v>2894</v>
      </c>
      <c r="B2899" s="77"/>
      <c r="C2899" s="77"/>
      <c r="D2899" s="77"/>
      <c r="E2899" s="77"/>
      <c r="F2899" s="78"/>
      <c r="G2899" s="78"/>
      <c r="H2899" s="78"/>
      <c r="I2899" s="76"/>
      <c r="J2899" s="8" t="str">
        <f>IF(I2899="ILF",IF($C$1="预估功能点",'模板使用说明&amp;基础参数'!$E$15,'模板使用说明&amp;基础参数'!$E$22),IF(I2899="EIF",IF($C$1="预估功能点",'模板使用说明&amp;基础参数'!$E$16,'模板使用说明&amp;基础参数'!$E$23),IF(I2899="EI",IF($C$1="预估功能点",'模板使用说明&amp;基础参数'!$E$17,'模板使用说明&amp;基础参数'!$E$24),IF(I2899="EO",IF($C$1="预估功能点",'模板使用说明&amp;基础参数'!$E$18,'模板使用说明&amp;基础参数'!$E$25),IF(I2899="EQ",IF($C$1="预估功能点",'模板使用说明&amp;基础参数'!$E$19,'模板使用说明&amp;基础参数'!$E$26),"")))))</f>
        <v/>
      </c>
      <c r="K2899" s="80"/>
      <c r="L2899" s="80"/>
      <c r="M2899" s="81" t="str">
        <f>IF(J2899="","",IF(K2899="高",IF(L2899="删除",J2899*'模板使用说明&amp;基础参数'!$E$5*'模板使用说明&amp;基础参数'!$E$12,IF(L2899="修改",J2899*'模板使用说明&amp;基础参数'!$E$5*'模板使用说明&amp;基础参数'!$E$11,J2899*'模板使用说明&amp;基础参数'!$E$5*'模板使用说明&amp;基础参数'!$E$10)),IF(K2899="中",IF(L2899="删除",J2899*'模板使用说明&amp;基础参数'!$E$6*'模板使用说明&amp;基础参数'!$E$12,IF(L2899="修改",J2899*'模板使用说明&amp;基础参数'!$E$6*'模板使用说明&amp;基础参数'!$E$11,J2899*'模板使用说明&amp;基础参数'!$E$6*'模板使用说明&amp;基础参数'!$E$10)),IF(L2899="删除",J2899*'模板使用说明&amp;基础参数'!$E$7*'模板使用说明&amp;基础参数'!$E$12,IF(L2899="修改",J2899*'模板使用说明&amp;基础参数'!$E$7*'模板使用说明&amp;基础参数'!$E$11,J2899*'模板使用说明&amp;基础参数'!$E$7*'模板使用说明&amp;基础参数'!$E$10)))))</f>
        <v/>
      </c>
      <c r="N2899" s="82"/>
    </row>
    <row r="2900" spans="1:14">
      <c r="A2900" s="76">
        <f t="shared" si="56"/>
        <v>2895</v>
      </c>
      <c r="B2900" s="77"/>
      <c r="C2900" s="77"/>
      <c r="D2900" s="77"/>
      <c r="E2900" s="77"/>
      <c r="F2900" s="78"/>
      <c r="G2900" s="78"/>
      <c r="H2900" s="78"/>
      <c r="I2900" s="76"/>
      <c r="J2900" s="8" t="str">
        <f>IF(I2900="ILF",IF($C$1="预估功能点",'模板使用说明&amp;基础参数'!$E$15,'模板使用说明&amp;基础参数'!$E$22),IF(I2900="EIF",IF($C$1="预估功能点",'模板使用说明&amp;基础参数'!$E$16,'模板使用说明&amp;基础参数'!$E$23),IF(I2900="EI",IF($C$1="预估功能点",'模板使用说明&amp;基础参数'!$E$17,'模板使用说明&amp;基础参数'!$E$24),IF(I2900="EO",IF($C$1="预估功能点",'模板使用说明&amp;基础参数'!$E$18,'模板使用说明&amp;基础参数'!$E$25),IF(I2900="EQ",IF($C$1="预估功能点",'模板使用说明&amp;基础参数'!$E$19,'模板使用说明&amp;基础参数'!$E$26),"")))))</f>
        <v/>
      </c>
      <c r="K2900" s="80"/>
      <c r="L2900" s="80"/>
      <c r="M2900" s="81" t="str">
        <f>IF(J2900="","",IF(K2900="高",IF(L2900="删除",J2900*'模板使用说明&amp;基础参数'!$E$5*'模板使用说明&amp;基础参数'!$E$12,IF(L2900="修改",J2900*'模板使用说明&amp;基础参数'!$E$5*'模板使用说明&amp;基础参数'!$E$11,J2900*'模板使用说明&amp;基础参数'!$E$5*'模板使用说明&amp;基础参数'!$E$10)),IF(K2900="中",IF(L2900="删除",J2900*'模板使用说明&amp;基础参数'!$E$6*'模板使用说明&amp;基础参数'!$E$12,IF(L2900="修改",J2900*'模板使用说明&amp;基础参数'!$E$6*'模板使用说明&amp;基础参数'!$E$11,J2900*'模板使用说明&amp;基础参数'!$E$6*'模板使用说明&amp;基础参数'!$E$10)),IF(L2900="删除",J2900*'模板使用说明&amp;基础参数'!$E$7*'模板使用说明&amp;基础参数'!$E$12,IF(L2900="修改",J2900*'模板使用说明&amp;基础参数'!$E$7*'模板使用说明&amp;基础参数'!$E$11,J2900*'模板使用说明&amp;基础参数'!$E$7*'模板使用说明&amp;基础参数'!$E$10)))))</f>
        <v/>
      </c>
      <c r="N2900" s="82"/>
    </row>
    <row r="2901" spans="1:14">
      <c r="A2901" s="76">
        <f t="shared" si="56"/>
        <v>2896</v>
      </c>
      <c r="B2901" s="77"/>
      <c r="C2901" s="77"/>
      <c r="D2901" s="77"/>
      <c r="E2901" s="77"/>
      <c r="F2901" s="78"/>
      <c r="G2901" s="78"/>
      <c r="H2901" s="78"/>
      <c r="I2901" s="76"/>
      <c r="J2901" s="8" t="str">
        <f>IF(I2901="ILF",IF($C$1="预估功能点",'模板使用说明&amp;基础参数'!$E$15,'模板使用说明&amp;基础参数'!$E$22),IF(I2901="EIF",IF($C$1="预估功能点",'模板使用说明&amp;基础参数'!$E$16,'模板使用说明&amp;基础参数'!$E$23),IF(I2901="EI",IF($C$1="预估功能点",'模板使用说明&amp;基础参数'!$E$17,'模板使用说明&amp;基础参数'!$E$24),IF(I2901="EO",IF($C$1="预估功能点",'模板使用说明&amp;基础参数'!$E$18,'模板使用说明&amp;基础参数'!$E$25),IF(I2901="EQ",IF($C$1="预估功能点",'模板使用说明&amp;基础参数'!$E$19,'模板使用说明&amp;基础参数'!$E$26),"")))))</f>
        <v/>
      </c>
      <c r="K2901" s="80"/>
      <c r="L2901" s="80"/>
      <c r="M2901" s="81" t="str">
        <f>IF(J2901="","",IF(K2901="高",IF(L2901="删除",J2901*'模板使用说明&amp;基础参数'!$E$5*'模板使用说明&amp;基础参数'!$E$12,IF(L2901="修改",J2901*'模板使用说明&amp;基础参数'!$E$5*'模板使用说明&amp;基础参数'!$E$11,J2901*'模板使用说明&amp;基础参数'!$E$5*'模板使用说明&amp;基础参数'!$E$10)),IF(K2901="中",IF(L2901="删除",J2901*'模板使用说明&amp;基础参数'!$E$6*'模板使用说明&amp;基础参数'!$E$12,IF(L2901="修改",J2901*'模板使用说明&amp;基础参数'!$E$6*'模板使用说明&amp;基础参数'!$E$11,J2901*'模板使用说明&amp;基础参数'!$E$6*'模板使用说明&amp;基础参数'!$E$10)),IF(L2901="删除",J2901*'模板使用说明&amp;基础参数'!$E$7*'模板使用说明&amp;基础参数'!$E$12,IF(L2901="修改",J2901*'模板使用说明&amp;基础参数'!$E$7*'模板使用说明&amp;基础参数'!$E$11,J2901*'模板使用说明&amp;基础参数'!$E$7*'模板使用说明&amp;基础参数'!$E$10)))))</f>
        <v/>
      </c>
      <c r="N2901" s="82"/>
    </row>
    <row r="2902" spans="1:14">
      <c r="A2902" s="76">
        <f t="shared" si="56"/>
        <v>2897</v>
      </c>
      <c r="B2902" s="77"/>
      <c r="C2902" s="77"/>
      <c r="D2902" s="77"/>
      <c r="E2902" s="77"/>
      <c r="F2902" s="78"/>
      <c r="G2902" s="78"/>
      <c r="H2902" s="78"/>
      <c r="I2902" s="76"/>
      <c r="J2902" s="8" t="str">
        <f>IF(I2902="ILF",IF($C$1="预估功能点",'模板使用说明&amp;基础参数'!$E$15,'模板使用说明&amp;基础参数'!$E$22),IF(I2902="EIF",IF($C$1="预估功能点",'模板使用说明&amp;基础参数'!$E$16,'模板使用说明&amp;基础参数'!$E$23),IF(I2902="EI",IF($C$1="预估功能点",'模板使用说明&amp;基础参数'!$E$17,'模板使用说明&amp;基础参数'!$E$24),IF(I2902="EO",IF($C$1="预估功能点",'模板使用说明&amp;基础参数'!$E$18,'模板使用说明&amp;基础参数'!$E$25),IF(I2902="EQ",IF($C$1="预估功能点",'模板使用说明&amp;基础参数'!$E$19,'模板使用说明&amp;基础参数'!$E$26),"")))))</f>
        <v/>
      </c>
      <c r="K2902" s="80"/>
      <c r="L2902" s="80"/>
      <c r="M2902" s="81" t="str">
        <f>IF(J2902="","",IF(K2902="高",IF(L2902="删除",J2902*'模板使用说明&amp;基础参数'!$E$5*'模板使用说明&amp;基础参数'!$E$12,IF(L2902="修改",J2902*'模板使用说明&amp;基础参数'!$E$5*'模板使用说明&amp;基础参数'!$E$11,J2902*'模板使用说明&amp;基础参数'!$E$5*'模板使用说明&amp;基础参数'!$E$10)),IF(K2902="中",IF(L2902="删除",J2902*'模板使用说明&amp;基础参数'!$E$6*'模板使用说明&amp;基础参数'!$E$12,IF(L2902="修改",J2902*'模板使用说明&amp;基础参数'!$E$6*'模板使用说明&amp;基础参数'!$E$11,J2902*'模板使用说明&amp;基础参数'!$E$6*'模板使用说明&amp;基础参数'!$E$10)),IF(L2902="删除",J2902*'模板使用说明&amp;基础参数'!$E$7*'模板使用说明&amp;基础参数'!$E$12,IF(L2902="修改",J2902*'模板使用说明&amp;基础参数'!$E$7*'模板使用说明&amp;基础参数'!$E$11,J2902*'模板使用说明&amp;基础参数'!$E$7*'模板使用说明&amp;基础参数'!$E$10)))))</f>
        <v/>
      </c>
      <c r="N2902" s="82"/>
    </row>
    <row r="2903" spans="1:14">
      <c r="A2903" s="76">
        <f t="shared" si="56"/>
        <v>2898</v>
      </c>
      <c r="B2903" s="77"/>
      <c r="C2903" s="77"/>
      <c r="D2903" s="77"/>
      <c r="E2903" s="77"/>
      <c r="F2903" s="78"/>
      <c r="G2903" s="78"/>
      <c r="H2903" s="78"/>
      <c r="I2903" s="76"/>
      <c r="J2903" s="8" t="str">
        <f>IF(I2903="ILF",IF($C$1="预估功能点",'模板使用说明&amp;基础参数'!$E$15,'模板使用说明&amp;基础参数'!$E$22),IF(I2903="EIF",IF($C$1="预估功能点",'模板使用说明&amp;基础参数'!$E$16,'模板使用说明&amp;基础参数'!$E$23),IF(I2903="EI",IF($C$1="预估功能点",'模板使用说明&amp;基础参数'!$E$17,'模板使用说明&amp;基础参数'!$E$24),IF(I2903="EO",IF($C$1="预估功能点",'模板使用说明&amp;基础参数'!$E$18,'模板使用说明&amp;基础参数'!$E$25),IF(I2903="EQ",IF($C$1="预估功能点",'模板使用说明&amp;基础参数'!$E$19,'模板使用说明&amp;基础参数'!$E$26),"")))))</f>
        <v/>
      </c>
      <c r="K2903" s="80"/>
      <c r="L2903" s="80"/>
      <c r="M2903" s="81" t="str">
        <f>IF(J2903="","",IF(K2903="高",IF(L2903="删除",J2903*'模板使用说明&amp;基础参数'!$E$5*'模板使用说明&amp;基础参数'!$E$12,IF(L2903="修改",J2903*'模板使用说明&amp;基础参数'!$E$5*'模板使用说明&amp;基础参数'!$E$11,J2903*'模板使用说明&amp;基础参数'!$E$5*'模板使用说明&amp;基础参数'!$E$10)),IF(K2903="中",IF(L2903="删除",J2903*'模板使用说明&amp;基础参数'!$E$6*'模板使用说明&amp;基础参数'!$E$12,IF(L2903="修改",J2903*'模板使用说明&amp;基础参数'!$E$6*'模板使用说明&amp;基础参数'!$E$11,J2903*'模板使用说明&amp;基础参数'!$E$6*'模板使用说明&amp;基础参数'!$E$10)),IF(L2903="删除",J2903*'模板使用说明&amp;基础参数'!$E$7*'模板使用说明&amp;基础参数'!$E$12,IF(L2903="修改",J2903*'模板使用说明&amp;基础参数'!$E$7*'模板使用说明&amp;基础参数'!$E$11,J2903*'模板使用说明&amp;基础参数'!$E$7*'模板使用说明&amp;基础参数'!$E$10)))))</f>
        <v/>
      </c>
      <c r="N2903" s="82"/>
    </row>
    <row r="2904" spans="1:14">
      <c r="A2904" s="76">
        <f t="shared" si="56"/>
        <v>2899</v>
      </c>
      <c r="B2904" s="77"/>
      <c r="C2904" s="77"/>
      <c r="D2904" s="77"/>
      <c r="E2904" s="77"/>
      <c r="F2904" s="78"/>
      <c r="G2904" s="78"/>
      <c r="H2904" s="78"/>
      <c r="I2904" s="76"/>
      <c r="J2904" s="8" t="str">
        <f>IF(I2904="ILF",IF($C$1="预估功能点",'模板使用说明&amp;基础参数'!$E$15,'模板使用说明&amp;基础参数'!$E$22),IF(I2904="EIF",IF($C$1="预估功能点",'模板使用说明&amp;基础参数'!$E$16,'模板使用说明&amp;基础参数'!$E$23),IF(I2904="EI",IF($C$1="预估功能点",'模板使用说明&amp;基础参数'!$E$17,'模板使用说明&amp;基础参数'!$E$24),IF(I2904="EO",IF($C$1="预估功能点",'模板使用说明&amp;基础参数'!$E$18,'模板使用说明&amp;基础参数'!$E$25),IF(I2904="EQ",IF($C$1="预估功能点",'模板使用说明&amp;基础参数'!$E$19,'模板使用说明&amp;基础参数'!$E$26),"")))))</f>
        <v/>
      </c>
      <c r="K2904" s="80"/>
      <c r="L2904" s="80"/>
      <c r="M2904" s="81" t="str">
        <f>IF(J2904="","",IF(K2904="高",IF(L2904="删除",J2904*'模板使用说明&amp;基础参数'!$E$5*'模板使用说明&amp;基础参数'!$E$12,IF(L2904="修改",J2904*'模板使用说明&amp;基础参数'!$E$5*'模板使用说明&amp;基础参数'!$E$11,J2904*'模板使用说明&amp;基础参数'!$E$5*'模板使用说明&amp;基础参数'!$E$10)),IF(K2904="中",IF(L2904="删除",J2904*'模板使用说明&amp;基础参数'!$E$6*'模板使用说明&amp;基础参数'!$E$12,IF(L2904="修改",J2904*'模板使用说明&amp;基础参数'!$E$6*'模板使用说明&amp;基础参数'!$E$11,J2904*'模板使用说明&amp;基础参数'!$E$6*'模板使用说明&amp;基础参数'!$E$10)),IF(L2904="删除",J2904*'模板使用说明&amp;基础参数'!$E$7*'模板使用说明&amp;基础参数'!$E$12,IF(L2904="修改",J2904*'模板使用说明&amp;基础参数'!$E$7*'模板使用说明&amp;基础参数'!$E$11,J2904*'模板使用说明&amp;基础参数'!$E$7*'模板使用说明&amp;基础参数'!$E$10)))))</f>
        <v/>
      </c>
      <c r="N2904" s="82"/>
    </row>
    <row r="2905" spans="1:14">
      <c r="A2905" s="76">
        <f t="shared" si="56"/>
        <v>2900</v>
      </c>
      <c r="B2905" s="77"/>
      <c r="C2905" s="77"/>
      <c r="D2905" s="77"/>
      <c r="E2905" s="77"/>
      <c r="F2905" s="78"/>
      <c r="G2905" s="78"/>
      <c r="H2905" s="78"/>
      <c r="I2905" s="76"/>
      <c r="J2905" s="8" t="str">
        <f>IF(I2905="ILF",IF($C$1="预估功能点",'模板使用说明&amp;基础参数'!$E$15,'模板使用说明&amp;基础参数'!$E$22),IF(I2905="EIF",IF($C$1="预估功能点",'模板使用说明&amp;基础参数'!$E$16,'模板使用说明&amp;基础参数'!$E$23),IF(I2905="EI",IF($C$1="预估功能点",'模板使用说明&amp;基础参数'!$E$17,'模板使用说明&amp;基础参数'!$E$24),IF(I2905="EO",IF($C$1="预估功能点",'模板使用说明&amp;基础参数'!$E$18,'模板使用说明&amp;基础参数'!$E$25),IF(I2905="EQ",IF($C$1="预估功能点",'模板使用说明&amp;基础参数'!$E$19,'模板使用说明&amp;基础参数'!$E$26),"")))))</f>
        <v/>
      </c>
      <c r="K2905" s="80"/>
      <c r="L2905" s="80"/>
      <c r="M2905" s="81" t="str">
        <f>IF(J2905="","",IF(K2905="高",IF(L2905="删除",J2905*'模板使用说明&amp;基础参数'!$E$5*'模板使用说明&amp;基础参数'!$E$12,IF(L2905="修改",J2905*'模板使用说明&amp;基础参数'!$E$5*'模板使用说明&amp;基础参数'!$E$11,J2905*'模板使用说明&amp;基础参数'!$E$5*'模板使用说明&amp;基础参数'!$E$10)),IF(K2905="中",IF(L2905="删除",J2905*'模板使用说明&amp;基础参数'!$E$6*'模板使用说明&amp;基础参数'!$E$12,IF(L2905="修改",J2905*'模板使用说明&amp;基础参数'!$E$6*'模板使用说明&amp;基础参数'!$E$11,J2905*'模板使用说明&amp;基础参数'!$E$6*'模板使用说明&amp;基础参数'!$E$10)),IF(L2905="删除",J2905*'模板使用说明&amp;基础参数'!$E$7*'模板使用说明&amp;基础参数'!$E$12,IF(L2905="修改",J2905*'模板使用说明&amp;基础参数'!$E$7*'模板使用说明&amp;基础参数'!$E$11,J2905*'模板使用说明&amp;基础参数'!$E$7*'模板使用说明&amp;基础参数'!$E$10)))))</f>
        <v/>
      </c>
      <c r="N2905" s="82"/>
    </row>
    <row r="2906" spans="1:14">
      <c r="A2906" s="76">
        <f t="shared" si="56"/>
        <v>2901</v>
      </c>
      <c r="B2906" s="77"/>
      <c r="C2906" s="77"/>
      <c r="D2906" s="77"/>
      <c r="E2906" s="77"/>
      <c r="F2906" s="78"/>
      <c r="G2906" s="78"/>
      <c r="H2906" s="78"/>
      <c r="I2906" s="76"/>
      <c r="J2906" s="8" t="str">
        <f>IF(I2906="ILF",IF($C$1="预估功能点",'模板使用说明&amp;基础参数'!$E$15,'模板使用说明&amp;基础参数'!$E$22),IF(I2906="EIF",IF($C$1="预估功能点",'模板使用说明&amp;基础参数'!$E$16,'模板使用说明&amp;基础参数'!$E$23),IF(I2906="EI",IF($C$1="预估功能点",'模板使用说明&amp;基础参数'!$E$17,'模板使用说明&amp;基础参数'!$E$24),IF(I2906="EO",IF($C$1="预估功能点",'模板使用说明&amp;基础参数'!$E$18,'模板使用说明&amp;基础参数'!$E$25),IF(I2906="EQ",IF($C$1="预估功能点",'模板使用说明&amp;基础参数'!$E$19,'模板使用说明&amp;基础参数'!$E$26),"")))))</f>
        <v/>
      </c>
      <c r="K2906" s="80"/>
      <c r="L2906" s="80"/>
      <c r="M2906" s="81" t="str">
        <f>IF(J2906="","",IF(K2906="高",IF(L2906="删除",J2906*'模板使用说明&amp;基础参数'!$E$5*'模板使用说明&amp;基础参数'!$E$12,IF(L2906="修改",J2906*'模板使用说明&amp;基础参数'!$E$5*'模板使用说明&amp;基础参数'!$E$11,J2906*'模板使用说明&amp;基础参数'!$E$5*'模板使用说明&amp;基础参数'!$E$10)),IF(K2906="中",IF(L2906="删除",J2906*'模板使用说明&amp;基础参数'!$E$6*'模板使用说明&amp;基础参数'!$E$12,IF(L2906="修改",J2906*'模板使用说明&amp;基础参数'!$E$6*'模板使用说明&amp;基础参数'!$E$11,J2906*'模板使用说明&amp;基础参数'!$E$6*'模板使用说明&amp;基础参数'!$E$10)),IF(L2906="删除",J2906*'模板使用说明&amp;基础参数'!$E$7*'模板使用说明&amp;基础参数'!$E$12,IF(L2906="修改",J2906*'模板使用说明&amp;基础参数'!$E$7*'模板使用说明&amp;基础参数'!$E$11,J2906*'模板使用说明&amp;基础参数'!$E$7*'模板使用说明&amp;基础参数'!$E$10)))))</f>
        <v/>
      </c>
      <c r="N2906" s="82"/>
    </row>
    <row r="2907" spans="1:14">
      <c r="A2907" s="76">
        <f t="shared" si="56"/>
        <v>2902</v>
      </c>
      <c r="B2907" s="77"/>
      <c r="C2907" s="77"/>
      <c r="D2907" s="77"/>
      <c r="E2907" s="77"/>
      <c r="F2907" s="78"/>
      <c r="G2907" s="78"/>
      <c r="H2907" s="78"/>
      <c r="I2907" s="76"/>
      <c r="J2907" s="8" t="str">
        <f>IF(I2907="ILF",IF($C$1="预估功能点",'模板使用说明&amp;基础参数'!$E$15,'模板使用说明&amp;基础参数'!$E$22),IF(I2907="EIF",IF($C$1="预估功能点",'模板使用说明&amp;基础参数'!$E$16,'模板使用说明&amp;基础参数'!$E$23),IF(I2907="EI",IF($C$1="预估功能点",'模板使用说明&amp;基础参数'!$E$17,'模板使用说明&amp;基础参数'!$E$24),IF(I2907="EO",IF($C$1="预估功能点",'模板使用说明&amp;基础参数'!$E$18,'模板使用说明&amp;基础参数'!$E$25),IF(I2907="EQ",IF($C$1="预估功能点",'模板使用说明&amp;基础参数'!$E$19,'模板使用说明&amp;基础参数'!$E$26),"")))))</f>
        <v/>
      </c>
      <c r="K2907" s="80"/>
      <c r="L2907" s="80"/>
      <c r="M2907" s="81" t="str">
        <f>IF(J2907="","",IF(K2907="高",IF(L2907="删除",J2907*'模板使用说明&amp;基础参数'!$E$5*'模板使用说明&amp;基础参数'!$E$12,IF(L2907="修改",J2907*'模板使用说明&amp;基础参数'!$E$5*'模板使用说明&amp;基础参数'!$E$11,J2907*'模板使用说明&amp;基础参数'!$E$5*'模板使用说明&amp;基础参数'!$E$10)),IF(K2907="中",IF(L2907="删除",J2907*'模板使用说明&amp;基础参数'!$E$6*'模板使用说明&amp;基础参数'!$E$12,IF(L2907="修改",J2907*'模板使用说明&amp;基础参数'!$E$6*'模板使用说明&amp;基础参数'!$E$11,J2907*'模板使用说明&amp;基础参数'!$E$6*'模板使用说明&amp;基础参数'!$E$10)),IF(L2907="删除",J2907*'模板使用说明&amp;基础参数'!$E$7*'模板使用说明&amp;基础参数'!$E$12,IF(L2907="修改",J2907*'模板使用说明&amp;基础参数'!$E$7*'模板使用说明&amp;基础参数'!$E$11,J2907*'模板使用说明&amp;基础参数'!$E$7*'模板使用说明&amp;基础参数'!$E$10)))))</f>
        <v/>
      </c>
      <c r="N2907" s="82"/>
    </row>
    <row r="2908" spans="1:14">
      <c r="A2908" s="76">
        <f t="shared" si="56"/>
        <v>2903</v>
      </c>
      <c r="B2908" s="77"/>
      <c r="C2908" s="77"/>
      <c r="D2908" s="77"/>
      <c r="E2908" s="77"/>
      <c r="F2908" s="78"/>
      <c r="G2908" s="78"/>
      <c r="H2908" s="78"/>
      <c r="I2908" s="76"/>
      <c r="J2908" s="8" t="str">
        <f>IF(I2908="ILF",IF($C$1="预估功能点",'模板使用说明&amp;基础参数'!$E$15,'模板使用说明&amp;基础参数'!$E$22),IF(I2908="EIF",IF($C$1="预估功能点",'模板使用说明&amp;基础参数'!$E$16,'模板使用说明&amp;基础参数'!$E$23),IF(I2908="EI",IF($C$1="预估功能点",'模板使用说明&amp;基础参数'!$E$17,'模板使用说明&amp;基础参数'!$E$24),IF(I2908="EO",IF($C$1="预估功能点",'模板使用说明&amp;基础参数'!$E$18,'模板使用说明&amp;基础参数'!$E$25),IF(I2908="EQ",IF($C$1="预估功能点",'模板使用说明&amp;基础参数'!$E$19,'模板使用说明&amp;基础参数'!$E$26),"")))))</f>
        <v/>
      </c>
      <c r="K2908" s="80"/>
      <c r="L2908" s="80"/>
      <c r="M2908" s="81" t="str">
        <f>IF(J2908="","",IF(K2908="高",IF(L2908="删除",J2908*'模板使用说明&amp;基础参数'!$E$5*'模板使用说明&amp;基础参数'!$E$12,IF(L2908="修改",J2908*'模板使用说明&amp;基础参数'!$E$5*'模板使用说明&amp;基础参数'!$E$11,J2908*'模板使用说明&amp;基础参数'!$E$5*'模板使用说明&amp;基础参数'!$E$10)),IF(K2908="中",IF(L2908="删除",J2908*'模板使用说明&amp;基础参数'!$E$6*'模板使用说明&amp;基础参数'!$E$12,IF(L2908="修改",J2908*'模板使用说明&amp;基础参数'!$E$6*'模板使用说明&amp;基础参数'!$E$11,J2908*'模板使用说明&amp;基础参数'!$E$6*'模板使用说明&amp;基础参数'!$E$10)),IF(L2908="删除",J2908*'模板使用说明&amp;基础参数'!$E$7*'模板使用说明&amp;基础参数'!$E$12,IF(L2908="修改",J2908*'模板使用说明&amp;基础参数'!$E$7*'模板使用说明&amp;基础参数'!$E$11,J2908*'模板使用说明&amp;基础参数'!$E$7*'模板使用说明&amp;基础参数'!$E$10)))))</f>
        <v/>
      </c>
      <c r="N2908" s="82"/>
    </row>
    <row r="2909" spans="1:14">
      <c r="A2909" s="76">
        <f t="shared" si="56"/>
        <v>2904</v>
      </c>
      <c r="B2909" s="77"/>
      <c r="C2909" s="77"/>
      <c r="D2909" s="77"/>
      <c r="E2909" s="77"/>
      <c r="F2909" s="78"/>
      <c r="G2909" s="78"/>
      <c r="H2909" s="78"/>
      <c r="I2909" s="76"/>
      <c r="J2909" s="8" t="str">
        <f>IF(I2909="ILF",IF($C$1="预估功能点",'模板使用说明&amp;基础参数'!$E$15,'模板使用说明&amp;基础参数'!$E$22),IF(I2909="EIF",IF($C$1="预估功能点",'模板使用说明&amp;基础参数'!$E$16,'模板使用说明&amp;基础参数'!$E$23),IF(I2909="EI",IF($C$1="预估功能点",'模板使用说明&amp;基础参数'!$E$17,'模板使用说明&amp;基础参数'!$E$24),IF(I2909="EO",IF($C$1="预估功能点",'模板使用说明&amp;基础参数'!$E$18,'模板使用说明&amp;基础参数'!$E$25),IF(I2909="EQ",IF($C$1="预估功能点",'模板使用说明&amp;基础参数'!$E$19,'模板使用说明&amp;基础参数'!$E$26),"")))))</f>
        <v/>
      </c>
      <c r="K2909" s="80"/>
      <c r="L2909" s="80"/>
      <c r="M2909" s="81" t="str">
        <f>IF(J2909="","",IF(K2909="高",IF(L2909="删除",J2909*'模板使用说明&amp;基础参数'!$E$5*'模板使用说明&amp;基础参数'!$E$12,IF(L2909="修改",J2909*'模板使用说明&amp;基础参数'!$E$5*'模板使用说明&amp;基础参数'!$E$11,J2909*'模板使用说明&amp;基础参数'!$E$5*'模板使用说明&amp;基础参数'!$E$10)),IF(K2909="中",IF(L2909="删除",J2909*'模板使用说明&amp;基础参数'!$E$6*'模板使用说明&amp;基础参数'!$E$12,IF(L2909="修改",J2909*'模板使用说明&amp;基础参数'!$E$6*'模板使用说明&amp;基础参数'!$E$11,J2909*'模板使用说明&amp;基础参数'!$E$6*'模板使用说明&amp;基础参数'!$E$10)),IF(L2909="删除",J2909*'模板使用说明&amp;基础参数'!$E$7*'模板使用说明&amp;基础参数'!$E$12,IF(L2909="修改",J2909*'模板使用说明&amp;基础参数'!$E$7*'模板使用说明&amp;基础参数'!$E$11,J2909*'模板使用说明&amp;基础参数'!$E$7*'模板使用说明&amp;基础参数'!$E$10)))))</f>
        <v/>
      </c>
      <c r="N2909" s="82"/>
    </row>
    <row r="2910" spans="1:14">
      <c r="A2910" s="76">
        <f t="shared" si="56"/>
        <v>2905</v>
      </c>
      <c r="B2910" s="77"/>
      <c r="C2910" s="77"/>
      <c r="D2910" s="77"/>
      <c r="E2910" s="77"/>
      <c r="F2910" s="78"/>
      <c r="G2910" s="78"/>
      <c r="H2910" s="78"/>
      <c r="I2910" s="76"/>
      <c r="J2910" s="8" t="str">
        <f>IF(I2910="ILF",IF($C$1="预估功能点",'模板使用说明&amp;基础参数'!$E$15,'模板使用说明&amp;基础参数'!$E$22),IF(I2910="EIF",IF($C$1="预估功能点",'模板使用说明&amp;基础参数'!$E$16,'模板使用说明&amp;基础参数'!$E$23),IF(I2910="EI",IF($C$1="预估功能点",'模板使用说明&amp;基础参数'!$E$17,'模板使用说明&amp;基础参数'!$E$24),IF(I2910="EO",IF($C$1="预估功能点",'模板使用说明&amp;基础参数'!$E$18,'模板使用说明&amp;基础参数'!$E$25),IF(I2910="EQ",IF($C$1="预估功能点",'模板使用说明&amp;基础参数'!$E$19,'模板使用说明&amp;基础参数'!$E$26),"")))))</f>
        <v/>
      </c>
      <c r="K2910" s="80"/>
      <c r="L2910" s="80"/>
      <c r="M2910" s="81" t="str">
        <f>IF(J2910="","",IF(K2910="高",IF(L2910="删除",J2910*'模板使用说明&amp;基础参数'!$E$5*'模板使用说明&amp;基础参数'!$E$12,IF(L2910="修改",J2910*'模板使用说明&amp;基础参数'!$E$5*'模板使用说明&amp;基础参数'!$E$11,J2910*'模板使用说明&amp;基础参数'!$E$5*'模板使用说明&amp;基础参数'!$E$10)),IF(K2910="中",IF(L2910="删除",J2910*'模板使用说明&amp;基础参数'!$E$6*'模板使用说明&amp;基础参数'!$E$12,IF(L2910="修改",J2910*'模板使用说明&amp;基础参数'!$E$6*'模板使用说明&amp;基础参数'!$E$11,J2910*'模板使用说明&amp;基础参数'!$E$6*'模板使用说明&amp;基础参数'!$E$10)),IF(L2910="删除",J2910*'模板使用说明&amp;基础参数'!$E$7*'模板使用说明&amp;基础参数'!$E$12,IF(L2910="修改",J2910*'模板使用说明&amp;基础参数'!$E$7*'模板使用说明&amp;基础参数'!$E$11,J2910*'模板使用说明&amp;基础参数'!$E$7*'模板使用说明&amp;基础参数'!$E$10)))))</f>
        <v/>
      </c>
      <c r="N2910" s="82"/>
    </row>
    <row r="2911" spans="1:14">
      <c r="A2911" s="76">
        <f t="shared" si="56"/>
        <v>2906</v>
      </c>
      <c r="B2911" s="77"/>
      <c r="C2911" s="77"/>
      <c r="D2911" s="77"/>
      <c r="E2911" s="77"/>
      <c r="F2911" s="78"/>
      <c r="G2911" s="78"/>
      <c r="H2911" s="78"/>
      <c r="I2911" s="76"/>
      <c r="J2911" s="8" t="str">
        <f>IF(I2911="ILF",IF($C$1="预估功能点",'模板使用说明&amp;基础参数'!$E$15,'模板使用说明&amp;基础参数'!$E$22),IF(I2911="EIF",IF($C$1="预估功能点",'模板使用说明&amp;基础参数'!$E$16,'模板使用说明&amp;基础参数'!$E$23),IF(I2911="EI",IF($C$1="预估功能点",'模板使用说明&amp;基础参数'!$E$17,'模板使用说明&amp;基础参数'!$E$24),IF(I2911="EO",IF($C$1="预估功能点",'模板使用说明&amp;基础参数'!$E$18,'模板使用说明&amp;基础参数'!$E$25),IF(I2911="EQ",IF($C$1="预估功能点",'模板使用说明&amp;基础参数'!$E$19,'模板使用说明&amp;基础参数'!$E$26),"")))))</f>
        <v/>
      </c>
      <c r="K2911" s="80"/>
      <c r="L2911" s="80"/>
      <c r="M2911" s="81" t="str">
        <f>IF(J2911="","",IF(K2911="高",IF(L2911="删除",J2911*'模板使用说明&amp;基础参数'!$E$5*'模板使用说明&amp;基础参数'!$E$12,IF(L2911="修改",J2911*'模板使用说明&amp;基础参数'!$E$5*'模板使用说明&amp;基础参数'!$E$11,J2911*'模板使用说明&amp;基础参数'!$E$5*'模板使用说明&amp;基础参数'!$E$10)),IF(K2911="中",IF(L2911="删除",J2911*'模板使用说明&amp;基础参数'!$E$6*'模板使用说明&amp;基础参数'!$E$12,IF(L2911="修改",J2911*'模板使用说明&amp;基础参数'!$E$6*'模板使用说明&amp;基础参数'!$E$11,J2911*'模板使用说明&amp;基础参数'!$E$6*'模板使用说明&amp;基础参数'!$E$10)),IF(L2911="删除",J2911*'模板使用说明&amp;基础参数'!$E$7*'模板使用说明&amp;基础参数'!$E$12,IF(L2911="修改",J2911*'模板使用说明&amp;基础参数'!$E$7*'模板使用说明&amp;基础参数'!$E$11,J2911*'模板使用说明&amp;基础参数'!$E$7*'模板使用说明&amp;基础参数'!$E$10)))))</f>
        <v/>
      </c>
      <c r="N2911" s="82"/>
    </row>
    <row r="2912" spans="1:14">
      <c r="A2912" s="76">
        <f t="shared" si="56"/>
        <v>2907</v>
      </c>
      <c r="B2912" s="77"/>
      <c r="C2912" s="77"/>
      <c r="D2912" s="77"/>
      <c r="E2912" s="77"/>
      <c r="F2912" s="78"/>
      <c r="G2912" s="78"/>
      <c r="H2912" s="78"/>
      <c r="I2912" s="76"/>
      <c r="J2912" s="8" t="str">
        <f>IF(I2912="ILF",IF($C$1="预估功能点",'模板使用说明&amp;基础参数'!$E$15,'模板使用说明&amp;基础参数'!$E$22),IF(I2912="EIF",IF($C$1="预估功能点",'模板使用说明&amp;基础参数'!$E$16,'模板使用说明&amp;基础参数'!$E$23),IF(I2912="EI",IF($C$1="预估功能点",'模板使用说明&amp;基础参数'!$E$17,'模板使用说明&amp;基础参数'!$E$24),IF(I2912="EO",IF($C$1="预估功能点",'模板使用说明&amp;基础参数'!$E$18,'模板使用说明&amp;基础参数'!$E$25),IF(I2912="EQ",IF($C$1="预估功能点",'模板使用说明&amp;基础参数'!$E$19,'模板使用说明&amp;基础参数'!$E$26),"")))))</f>
        <v/>
      </c>
      <c r="K2912" s="80"/>
      <c r="L2912" s="80"/>
      <c r="M2912" s="81" t="str">
        <f>IF(J2912="","",IF(K2912="高",IF(L2912="删除",J2912*'模板使用说明&amp;基础参数'!$E$5*'模板使用说明&amp;基础参数'!$E$12,IF(L2912="修改",J2912*'模板使用说明&amp;基础参数'!$E$5*'模板使用说明&amp;基础参数'!$E$11,J2912*'模板使用说明&amp;基础参数'!$E$5*'模板使用说明&amp;基础参数'!$E$10)),IF(K2912="中",IF(L2912="删除",J2912*'模板使用说明&amp;基础参数'!$E$6*'模板使用说明&amp;基础参数'!$E$12,IF(L2912="修改",J2912*'模板使用说明&amp;基础参数'!$E$6*'模板使用说明&amp;基础参数'!$E$11,J2912*'模板使用说明&amp;基础参数'!$E$6*'模板使用说明&amp;基础参数'!$E$10)),IF(L2912="删除",J2912*'模板使用说明&amp;基础参数'!$E$7*'模板使用说明&amp;基础参数'!$E$12,IF(L2912="修改",J2912*'模板使用说明&amp;基础参数'!$E$7*'模板使用说明&amp;基础参数'!$E$11,J2912*'模板使用说明&amp;基础参数'!$E$7*'模板使用说明&amp;基础参数'!$E$10)))))</f>
        <v/>
      </c>
      <c r="N2912" s="82"/>
    </row>
    <row r="2913" spans="1:14">
      <c r="A2913" s="76">
        <f t="shared" si="56"/>
        <v>2908</v>
      </c>
      <c r="B2913" s="77"/>
      <c r="C2913" s="77"/>
      <c r="D2913" s="77"/>
      <c r="E2913" s="77"/>
      <c r="F2913" s="78"/>
      <c r="G2913" s="78"/>
      <c r="H2913" s="78"/>
      <c r="I2913" s="76"/>
      <c r="J2913" s="8" t="str">
        <f>IF(I2913="ILF",IF($C$1="预估功能点",'模板使用说明&amp;基础参数'!$E$15,'模板使用说明&amp;基础参数'!$E$22),IF(I2913="EIF",IF($C$1="预估功能点",'模板使用说明&amp;基础参数'!$E$16,'模板使用说明&amp;基础参数'!$E$23),IF(I2913="EI",IF($C$1="预估功能点",'模板使用说明&amp;基础参数'!$E$17,'模板使用说明&amp;基础参数'!$E$24),IF(I2913="EO",IF($C$1="预估功能点",'模板使用说明&amp;基础参数'!$E$18,'模板使用说明&amp;基础参数'!$E$25),IF(I2913="EQ",IF($C$1="预估功能点",'模板使用说明&amp;基础参数'!$E$19,'模板使用说明&amp;基础参数'!$E$26),"")))))</f>
        <v/>
      </c>
      <c r="K2913" s="80"/>
      <c r="L2913" s="80"/>
      <c r="M2913" s="81" t="str">
        <f>IF(J2913="","",IF(K2913="高",IF(L2913="删除",J2913*'模板使用说明&amp;基础参数'!$E$5*'模板使用说明&amp;基础参数'!$E$12,IF(L2913="修改",J2913*'模板使用说明&amp;基础参数'!$E$5*'模板使用说明&amp;基础参数'!$E$11,J2913*'模板使用说明&amp;基础参数'!$E$5*'模板使用说明&amp;基础参数'!$E$10)),IF(K2913="中",IF(L2913="删除",J2913*'模板使用说明&amp;基础参数'!$E$6*'模板使用说明&amp;基础参数'!$E$12,IF(L2913="修改",J2913*'模板使用说明&amp;基础参数'!$E$6*'模板使用说明&amp;基础参数'!$E$11,J2913*'模板使用说明&amp;基础参数'!$E$6*'模板使用说明&amp;基础参数'!$E$10)),IF(L2913="删除",J2913*'模板使用说明&amp;基础参数'!$E$7*'模板使用说明&amp;基础参数'!$E$12,IF(L2913="修改",J2913*'模板使用说明&amp;基础参数'!$E$7*'模板使用说明&amp;基础参数'!$E$11,J2913*'模板使用说明&amp;基础参数'!$E$7*'模板使用说明&amp;基础参数'!$E$10)))))</f>
        <v/>
      </c>
      <c r="N2913" s="82"/>
    </row>
    <row r="2914" spans="1:14">
      <c r="A2914" s="76">
        <f t="shared" si="56"/>
        <v>2909</v>
      </c>
      <c r="B2914" s="77"/>
      <c r="C2914" s="77"/>
      <c r="D2914" s="77"/>
      <c r="E2914" s="77"/>
      <c r="F2914" s="78"/>
      <c r="G2914" s="78"/>
      <c r="H2914" s="78"/>
      <c r="I2914" s="76"/>
      <c r="J2914" s="8" t="str">
        <f>IF(I2914="ILF",IF($C$1="预估功能点",'模板使用说明&amp;基础参数'!$E$15,'模板使用说明&amp;基础参数'!$E$22),IF(I2914="EIF",IF($C$1="预估功能点",'模板使用说明&amp;基础参数'!$E$16,'模板使用说明&amp;基础参数'!$E$23),IF(I2914="EI",IF($C$1="预估功能点",'模板使用说明&amp;基础参数'!$E$17,'模板使用说明&amp;基础参数'!$E$24),IF(I2914="EO",IF($C$1="预估功能点",'模板使用说明&amp;基础参数'!$E$18,'模板使用说明&amp;基础参数'!$E$25),IF(I2914="EQ",IF($C$1="预估功能点",'模板使用说明&amp;基础参数'!$E$19,'模板使用说明&amp;基础参数'!$E$26),"")))))</f>
        <v/>
      </c>
      <c r="K2914" s="80"/>
      <c r="L2914" s="80"/>
      <c r="M2914" s="81" t="str">
        <f>IF(J2914="","",IF(K2914="高",IF(L2914="删除",J2914*'模板使用说明&amp;基础参数'!$E$5*'模板使用说明&amp;基础参数'!$E$12,IF(L2914="修改",J2914*'模板使用说明&amp;基础参数'!$E$5*'模板使用说明&amp;基础参数'!$E$11,J2914*'模板使用说明&amp;基础参数'!$E$5*'模板使用说明&amp;基础参数'!$E$10)),IF(K2914="中",IF(L2914="删除",J2914*'模板使用说明&amp;基础参数'!$E$6*'模板使用说明&amp;基础参数'!$E$12,IF(L2914="修改",J2914*'模板使用说明&amp;基础参数'!$E$6*'模板使用说明&amp;基础参数'!$E$11,J2914*'模板使用说明&amp;基础参数'!$E$6*'模板使用说明&amp;基础参数'!$E$10)),IF(L2914="删除",J2914*'模板使用说明&amp;基础参数'!$E$7*'模板使用说明&amp;基础参数'!$E$12,IF(L2914="修改",J2914*'模板使用说明&amp;基础参数'!$E$7*'模板使用说明&amp;基础参数'!$E$11,J2914*'模板使用说明&amp;基础参数'!$E$7*'模板使用说明&amp;基础参数'!$E$10)))))</f>
        <v/>
      </c>
      <c r="N2914" s="82"/>
    </row>
    <row r="2915" spans="1:14">
      <c r="A2915" s="76">
        <f t="shared" si="56"/>
        <v>2910</v>
      </c>
      <c r="B2915" s="77"/>
      <c r="C2915" s="77"/>
      <c r="D2915" s="77"/>
      <c r="E2915" s="77"/>
      <c r="F2915" s="78"/>
      <c r="G2915" s="78"/>
      <c r="H2915" s="78"/>
      <c r="I2915" s="76"/>
      <c r="J2915" s="8" t="str">
        <f>IF(I2915="ILF",IF($C$1="预估功能点",'模板使用说明&amp;基础参数'!$E$15,'模板使用说明&amp;基础参数'!$E$22),IF(I2915="EIF",IF($C$1="预估功能点",'模板使用说明&amp;基础参数'!$E$16,'模板使用说明&amp;基础参数'!$E$23),IF(I2915="EI",IF($C$1="预估功能点",'模板使用说明&amp;基础参数'!$E$17,'模板使用说明&amp;基础参数'!$E$24),IF(I2915="EO",IF($C$1="预估功能点",'模板使用说明&amp;基础参数'!$E$18,'模板使用说明&amp;基础参数'!$E$25),IF(I2915="EQ",IF($C$1="预估功能点",'模板使用说明&amp;基础参数'!$E$19,'模板使用说明&amp;基础参数'!$E$26),"")))))</f>
        <v/>
      </c>
      <c r="K2915" s="80"/>
      <c r="L2915" s="80"/>
      <c r="M2915" s="81" t="str">
        <f>IF(J2915="","",IF(K2915="高",IF(L2915="删除",J2915*'模板使用说明&amp;基础参数'!$E$5*'模板使用说明&amp;基础参数'!$E$12,IF(L2915="修改",J2915*'模板使用说明&amp;基础参数'!$E$5*'模板使用说明&amp;基础参数'!$E$11,J2915*'模板使用说明&amp;基础参数'!$E$5*'模板使用说明&amp;基础参数'!$E$10)),IF(K2915="中",IF(L2915="删除",J2915*'模板使用说明&amp;基础参数'!$E$6*'模板使用说明&amp;基础参数'!$E$12,IF(L2915="修改",J2915*'模板使用说明&amp;基础参数'!$E$6*'模板使用说明&amp;基础参数'!$E$11,J2915*'模板使用说明&amp;基础参数'!$E$6*'模板使用说明&amp;基础参数'!$E$10)),IF(L2915="删除",J2915*'模板使用说明&amp;基础参数'!$E$7*'模板使用说明&amp;基础参数'!$E$12,IF(L2915="修改",J2915*'模板使用说明&amp;基础参数'!$E$7*'模板使用说明&amp;基础参数'!$E$11,J2915*'模板使用说明&amp;基础参数'!$E$7*'模板使用说明&amp;基础参数'!$E$10)))))</f>
        <v/>
      </c>
      <c r="N2915" s="82"/>
    </row>
    <row r="2916" spans="1:14">
      <c r="A2916" s="76">
        <f t="shared" si="56"/>
        <v>2911</v>
      </c>
      <c r="B2916" s="77"/>
      <c r="C2916" s="77"/>
      <c r="D2916" s="77"/>
      <c r="E2916" s="77"/>
      <c r="F2916" s="78"/>
      <c r="G2916" s="78"/>
      <c r="H2916" s="78"/>
      <c r="I2916" s="76"/>
      <c r="J2916" s="8" t="str">
        <f>IF(I2916="ILF",IF($C$1="预估功能点",'模板使用说明&amp;基础参数'!$E$15,'模板使用说明&amp;基础参数'!$E$22),IF(I2916="EIF",IF($C$1="预估功能点",'模板使用说明&amp;基础参数'!$E$16,'模板使用说明&amp;基础参数'!$E$23),IF(I2916="EI",IF($C$1="预估功能点",'模板使用说明&amp;基础参数'!$E$17,'模板使用说明&amp;基础参数'!$E$24),IF(I2916="EO",IF($C$1="预估功能点",'模板使用说明&amp;基础参数'!$E$18,'模板使用说明&amp;基础参数'!$E$25),IF(I2916="EQ",IF($C$1="预估功能点",'模板使用说明&amp;基础参数'!$E$19,'模板使用说明&amp;基础参数'!$E$26),"")))))</f>
        <v/>
      </c>
      <c r="K2916" s="80"/>
      <c r="L2916" s="80"/>
      <c r="M2916" s="81" t="str">
        <f>IF(J2916="","",IF(K2916="高",IF(L2916="删除",J2916*'模板使用说明&amp;基础参数'!$E$5*'模板使用说明&amp;基础参数'!$E$12,IF(L2916="修改",J2916*'模板使用说明&amp;基础参数'!$E$5*'模板使用说明&amp;基础参数'!$E$11,J2916*'模板使用说明&amp;基础参数'!$E$5*'模板使用说明&amp;基础参数'!$E$10)),IF(K2916="中",IF(L2916="删除",J2916*'模板使用说明&amp;基础参数'!$E$6*'模板使用说明&amp;基础参数'!$E$12,IF(L2916="修改",J2916*'模板使用说明&amp;基础参数'!$E$6*'模板使用说明&amp;基础参数'!$E$11,J2916*'模板使用说明&amp;基础参数'!$E$6*'模板使用说明&amp;基础参数'!$E$10)),IF(L2916="删除",J2916*'模板使用说明&amp;基础参数'!$E$7*'模板使用说明&amp;基础参数'!$E$12,IF(L2916="修改",J2916*'模板使用说明&amp;基础参数'!$E$7*'模板使用说明&amp;基础参数'!$E$11,J2916*'模板使用说明&amp;基础参数'!$E$7*'模板使用说明&amp;基础参数'!$E$10)))))</f>
        <v/>
      </c>
      <c r="N2916" s="82"/>
    </row>
    <row r="2917" spans="1:14">
      <c r="A2917" s="76">
        <f t="shared" si="56"/>
        <v>2912</v>
      </c>
      <c r="B2917" s="77"/>
      <c r="C2917" s="77"/>
      <c r="D2917" s="77"/>
      <c r="E2917" s="77"/>
      <c r="F2917" s="78"/>
      <c r="G2917" s="78"/>
      <c r="H2917" s="78"/>
      <c r="I2917" s="76"/>
      <c r="J2917" s="8" t="str">
        <f>IF(I2917="ILF",IF($C$1="预估功能点",'模板使用说明&amp;基础参数'!$E$15,'模板使用说明&amp;基础参数'!$E$22),IF(I2917="EIF",IF($C$1="预估功能点",'模板使用说明&amp;基础参数'!$E$16,'模板使用说明&amp;基础参数'!$E$23),IF(I2917="EI",IF($C$1="预估功能点",'模板使用说明&amp;基础参数'!$E$17,'模板使用说明&amp;基础参数'!$E$24),IF(I2917="EO",IF($C$1="预估功能点",'模板使用说明&amp;基础参数'!$E$18,'模板使用说明&amp;基础参数'!$E$25),IF(I2917="EQ",IF($C$1="预估功能点",'模板使用说明&amp;基础参数'!$E$19,'模板使用说明&amp;基础参数'!$E$26),"")))))</f>
        <v/>
      </c>
      <c r="K2917" s="80"/>
      <c r="L2917" s="80"/>
      <c r="M2917" s="81" t="str">
        <f>IF(J2917="","",IF(K2917="高",IF(L2917="删除",J2917*'模板使用说明&amp;基础参数'!$E$5*'模板使用说明&amp;基础参数'!$E$12,IF(L2917="修改",J2917*'模板使用说明&amp;基础参数'!$E$5*'模板使用说明&amp;基础参数'!$E$11,J2917*'模板使用说明&amp;基础参数'!$E$5*'模板使用说明&amp;基础参数'!$E$10)),IF(K2917="中",IF(L2917="删除",J2917*'模板使用说明&amp;基础参数'!$E$6*'模板使用说明&amp;基础参数'!$E$12,IF(L2917="修改",J2917*'模板使用说明&amp;基础参数'!$E$6*'模板使用说明&amp;基础参数'!$E$11,J2917*'模板使用说明&amp;基础参数'!$E$6*'模板使用说明&amp;基础参数'!$E$10)),IF(L2917="删除",J2917*'模板使用说明&amp;基础参数'!$E$7*'模板使用说明&amp;基础参数'!$E$12,IF(L2917="修改",J2917*'模板使用说明&amp;基础参数'!$E$7*'模板使用说明&amp;基础参数'!$E$11,J2917*'模板使用说明&amp;基础参数'!$E$7*'模板使用说明&amp;基础参数'!$E$10)))))</f>
        <v/>
      </c>
      <c r="N2917" s="82"/>
    </row>
    <row r="2918" spans="1:14">
      <c r="A2918" s="76">
        <f t="shared" si="56"/>
        <v>2913</v>
      </c>
      <c r="B2918" s="77"/>
      <c r="C2918" s="77"/>
      <c r="D2918" s="77"/>
      <c r="E2918" s="77"/>
      <c r="F2918" s="78"/>
      <c r="G2918" s="78"/>
      <c r="H2918" s="78"/>
      <c r="I2918" s="76"/>
      <c r="J2918" s="8" t="str">
        <f>IF(I2918="ILF",IF($C$1="预估功能点",'模板使用说明&amp;基础参数'!$E$15,'模板使用说明&amp;基础参数'!$E$22),IF(I2918="EIF",IF($C$1="预估功能点",'模板使用说明&amp;基础参数'!$E$16,'模板使用说明&amp;基础参数'!$E$23),IF(I2918="EI",IF($C$1="预估功能点",'模板使用说明&amp;基础参数'!$E$17,'模板使用说明&amp;基础参数'!$E$24),IF(I2918="EO",IF($C$1="预估功能点",'模板使用说明&amp;基础参数'!$E$18,'模板使用说明&amp;基础参数'!$E$25),IF(I2918="EQ",IF($C$1="预估功能点",'模板使用说明&amp;基础参数'!$E$19,'模板使用说明&amp;基础参数'!$E$26),"")))))</f>
        <v/>
      </c>
      <c r="K2918" s="80"/>
      <c r="L2918" s="80"/>
      <c r="M2918" s="81" t="str">
        <f>IF(J2918="","",IF(K2918="高",IF(L2918="删除",J2918*'模板使用说明&amp;基础参数'!$E$5*'模板使用说明&amp;基础参数'!$E$12,IF(L2918="修改",J2918*'模板使用说明&amp;基础参数'!$E$5*'模板使用说明&amp;基础参数'!$E$11,J2918*'模板使用说明&amp;基础参数'!$E$5*'模板使用说明&amp;基础参数'!$E$10)),IF(K2918="中",IF(L2918="删除",J2918*'模板使用说明&amp;基础参数'!$E$6*'模板使用说明&amp;基础参数'!$E$12,IF(L2918="修改",J2918*'模板使用说明&amp;基础参数'!$E$6*'模板使用说明&amp;基础参数'!$E$11,J2918*'模板使用说明&amp;基础参数'!$E$6*'模板使用说明&amp;基础参数'!$E$10)),IF(L2918="删除",J2918*'模板使用说明&amp;基础参数'!$E$7*'模板使用说明&amp;基础参数'!$E$12,IF(L2918="修改",J2918*'模板使用说明&amp;基础参数'!$E$7*'模板使用说明&amp;基础参数'!$E$11,J2918*'模板使用说明&amp;基础参数'!$E$7*'模板使用说明&amp;基础参数'!$E$10)))))</f>
        <v/>
      </c>
      <c r="N2918" s="82"/>
    </row>
    <row r="2919" spans="1:14">
      <c r="A2919" s="76">
        <f t="shared" si="56"/>
        <v>2914</v>
      </c>
      <c r="B2919" s="77"/>
      <c r="C2919" s="77"/>
      <c r="D2919" s="77"/>
      <c r="E2919" s="77"/>
      <c r="F2919" s="78"/>
      <c r="G2919" s="78"/>
      <c r="H2919" s="78"/>
      <c r="I2919" s="76"/>
      <c r="J2919" s="8" t="str">
        <f>IF(I2919="ILF",IF($C$1="预估功能点",'模板使用说明&amp;基础参数'!$E$15,'模板使用说明&amp;基础参数'!$E$22),IF(I2919="EIF",IF($C$1="预估功能点",'模板使用说明&amp;基础参数'!$E$16,'模板使用说明&amp;基础参数'!$E$23),IF(I2919="EI",IF($C$1="预估功能点",'模板使用说明&amp;基础参数'!$E$17,'模板使用说明&amp;基础参数'!$E$24),IF(I2919="EO",IF($C$1="预估功能点",'模板使用说明&amp;基础参数'!$E$18,'模板使用说明&amp;基础参数'!$E$25),IF(I2919="EQ",IF($C$1="预估功能点",'模板使用说明&amp;基础参数'!$E$19,'模板使用说明&amp;基础参数'!$E$26),"")))))</f>
        <v/>
      </c>
      <c r="K2919" s="80"/>
      <c r="L2919" s="80"/>
      <c r="M2919" s="81" t="str">
        <f>IF(J2919="","",IF(K2919="高",IF(L2919="删除",J2919*'模板使用说明&amp;基础参数'!$E$5*'模板使用说明&amp;基础参数'!$E$12,IF(L2919="修改",J2919*'模板使用说明&amp;基础参数'!$E$5*'模板使用说明&amp;基础参数'!$E$11,J2919*'模板使用说明&amp;基础参数'!$E$5*'模板使用说明&amp;基础参数'!$E$10)),IF(K2919="中",IF(L2919="删除",J2919*'模板使用说明&amp;基础参数'!$E$6*'模板使用说明&amp;基础参数'!$E$12,IF(L2919="修改",J2919*'模板使用说明&amp;基础参数'!$E$6*'模板使用说明&amp;基础参数'!$E$11,J2919*'模板使用说明&amp;基础参数'!$E$6*'模板使用说明&amp;基础参数'!$E$10)),IF(L2919="删除",J2919*'模板使用说明&amp;基础参数'!$E$7*'模板使用说明&amp;基础参数'!$E$12,IF(L2919="修改",J2919*'模板使用说明&amp;基础参数'!$E$7*'模板使用说明&amp;基础参数'!$E$11,J2919*'模板使用说明&amp;基础参数'!$E$7*'模板使用说明&amp;基础参数'!$E$10)))))</f>
        <v/>
      </c>
      <c r="N2919" s="82"/>
    </row>
    <row r="2920" spans="1:14">
      <c r="A2920" s="76">
        <f t="shared" si="56"/>
        <v>2915</v>
      </c>
      <c r="B2920" s="77"/>
      <c r="C2920" s="77"/>
      <c r="D2920" s="77"/>
      <c r="E2920" s="77"/>
      <c r="F2920" s="78"/>
      <c r="G2920" s="78"/>
      <c r="H2920" s="78"/>
      <c r="I2920" s="76"/>
      <c r="J2920" s="8" t="str">
        <f>IF(I2920="ILF",IF($C$1="预估功能点",'模板使用说明&amp;基础参数'!$E$15,'模板使用说明&amp;基础参数'!$E$22),IF(I2920="EIF",IF($C$1="预估功能点",'模板使用说明&amp;基础参数'!$E$16,'模板使用说明&amp;基础参数'!$E$23),IF(I2920="EI",IF($C$1="预估功能点",'模板使用说明&amp;基础参数'!$E$17,'模板使用说明&amp;基础参数'!$E$24),IF(I2920="EO",IF($C$1="预估功能点",'模板使用说明&amp;基础参数'!$E$18,'模板使用说明&amp;基础参数'!$E$25),IF(I2920="EQ",IF($C$1="预估功能点",'模板使用说明&amp;基础参数'!$E$19,'模板使用说明&amp;基础参数'!$E$26),"")))))</f>
        <v/>
      </c>
      <c r="K2920" s="80"/>
      <c r="L2920" s="80"/>
      <c r="M2920" s="81" t="str">
        <f>IF(J2920="","",IF(K2920="高",IF(L2920="删除",J2920*'模板使用说明&amp;基础参数'!$E$5*'模板使用说明&amp;基础参数'!$E$12,IF(L2920="修改",J2920*'模板使用说明&amp;基础参数'!$E$5*'模板使用说明&amp;基础参数'!$E$11,J2920*'模板使用说明&amp;基础参数'!$E$5*'模板使用说明&amp;基础参数'!$E$10)),IF(K2920="中",IF(L2920="删除",J2920*'模板使用说明&amp;基础参数'!$E$6*'模板使用说明&amp;基础参数'!$E$12,IF(L2920="修改",J2920*'模板使用说明&amp;基础参数'!$E$6*'模板使用说明&amp;基础参数'!$E$11,J2920*'模板使用说明&amp;基础参数'!$E$6*'模板使用说明&amp;基础参数'!$E$10)),IF(L2920="删除",J2920*'模板使用说明&amp;基础参数'!$E$7*'模板使用说明&amp;基础参数'!$E$12,IF(L2920="修改",J2920*'模板使用说明&amp;基础参数'!$E$7*'模板使用说明&amp;基础参数'!$E$11,J2920*'模板使用说明&amp;基础参数'!$E$7*'模板使用说明&amp;基础参数'!$E$10)))))</f>
        <v/>
      </c>
      <c r="N2920" s="82"/>
    </row>
    <row r="2921" spans="1:14">
      <c r="A2921" s="76">
        <f t="shared" si="56"/>
        <v>2916</v>
      </c>
      <c r="B2921" s="77"/>
      <c r="C2921" s="77"/>
      <c r="D2921" s="77"/>
      <c r="E2921" s="77"/>
      <c r="F2921" s="78"/>
      <c r="G2921" s="78"/>
      <c r="H2921" s="78"/>
      <c r="I2921" s="76"/>
      <c r="J2921" s="8" t="str">
        <f>IF(I2921="ILF",IF($C$1="预估功能点",'模板使用说明&amp;基础参数'!$E$15,'模板使用说明&amp;基础参数'!$E$22),IF(I2921="EIF",IF($C$1="预估功能点",'模板使用说明&amp;基础参数'!$E$16,'模板使用说明&amp;基础参数'!$E$23),IF(I2921="EI",IF($C$1="预估功能点",'模板使用说明&amp;基础参数'!$E$17,'模板使用说明&amp;基础参数'!$E$24),IF(I2921="EO",IF($C$1="预估功能点",'模板使用说明&amp;基础参数'!$E$18,'模板使用说明&amp;基础参数'!$E$25),IF(I2921="EQ",IF($C$1="预估功能点",'模板使用说明&amp;基础参数'!$E$19,'模板使用说明&amp;基础参数'!$E$26),"")))))</f>
        <v/>
      </c>
      <c r="K2921" s="80"/>
      <c r="L2921" s="80"/>
      <c r="M2921" s="81" t="str">
        <f>IF(J2921="","",IF(K2921="高",IF(L2921="删除",J2921*'模板使用说明&amp;基础参数'!$E$5*'模板使用说明&amp;基础参数'!$E$12,IF(L2921="修改",J2921*'模板使用说明&amp;基础参数'!$E$5*'模板使用说明&amp;基础参数'!$E$11,J2921*'模板使用说明&amp;基础参数'!$E$5*'模板使用说明&amp;基础参数'!$E$10)),IF(K2921="中",IF(L2921="删除",J2921*'模板使用说明&amp;基础参数'!$E$6*'模板使用说明&amp;基础参数'!$E$12,IF(L2921="修改",J2921*'模板使用说明&amp;基础参数'!$E$6*'模板使用说明&amp;基础参数'!$E$11,J2921*'模板使用说明&amp;基础参数'!$E$6*'模板使用说明&amp;基础参数'!$E$10)),IF(L2921="删除",J2921*'模板使用说明&amp;基础参数'!$E$7*'模板使用说明&amp;基础参数'!$E$12,IF(L2921="修改",J2921*'模板使用说明&amp;基础参数'!$E$7*'模板使用说明&amp;基础参数'!$E$11,J2921*'模板使用说明&amp;基础参数'!$E$7*'模板使用说明&amp;基础参数'!$E$10)))))</f>
        <v/>
      </c>
      <c r="N2921" s="82"/>
    </row>
    <row r="2922" spans="1:14">
      <c r="A2922" s="76">
        <f t="shared" si="56"/>
        <v>2917</v>
      </c>
      <c r="B2922" s="77"/>
      <c r="C2922" s="77"/>
      <c r="D2922" s="77"/>
      <c r="E2922" s="77"/>
      <c r="F2922" s="78"/>
      <c r="G2922" s="78"/>
      <c r="H2922" s="78"/>
      <c r="I2922" s="76"/>
      <c r="J2922" s="8" t="str">
        <f>IF(I2922="ILF",IF($C$1="预估功能点",'模板使用说明&amp;基础参数'!$E$15,'模板使用说明&amp;基础参数'!$E$22),IF(I2922="EIF",IF($C$1="预估功能点",'模板使用说明&amp;基础参数'!$E$16,'模板使用说明&amp;基础参数'!$E$23),IF(I2922="EI",IF($C$1="预估功能点",'模板使用说明&amp;基础参数'!$E$17,'模板使用说明&amp;基础参数'!$E$24),IF(I2922="EO",IF($C$1="预估功能点",'模板使用说明&amp;基础参数'!$E$18,'模板使用说明&amp;基础参数'!$E$25),IF(I2922="EQ",IF($C$1="预估功能点",'模板使用说明&amp;基础参数'!$E$19,'模板使用说明&amp;基础参数'!$E$26),"")))))</f>
        <v/>
      </c>
      <c r="K2922" s="80"/>
      <c r="L2922" s="80"/>
      <c r="M2922" s="81" t="str">
        <f>IF(J2922="","",IF(K2922="高",IF(L2922="删除",J2922*'模板使用说明&amp;基础参数'!$E$5*'模板使用说明&amp;基础参数'!$E$12,IF(L2922="修改",J2922*'模板使用说明&amp;基础参数'!$E$5*'模板使用说明&amp;基础参数'!$E$11,J2922*'模板使用说明&amp;基础参数'!$E$5*'模板使用说明&amp;基础参数'!$E$10)),IF(K2922="中",IF(L2922="删除",J2922*'模板使用说明&amp;基础参数'!$E$6*'模板使用说明&amp;基础参数'!$E$12,IF(L2922="修改",J2922*'模板使用说明&amp;基础参数'!$E$6*'模板使用说明&amp;基础参数'!$E$11,J2922*'模板使用说明&amp;基础参数'!$E$6*'模板使用说明&amp;基础参数'!$E$10)),IF(L2922="删除",J2922*'模板使用说明&amp;基础参数'!$E$7*'模板使用说明&amp;基础参数'!$E$12,IF(L2922="修改",J2922*'模板使用说明&amp;基础参数'!$E$7*'模板使用说明&amp;基础参数'!$E$11,J2922*'模板使用说明&amp;基础参数'!$E$7*'模板使用说明&amp;基础参数'!$E$10)))))</f>
        <v/>
      </c>
      <c r="N2922" s="82"/>
    </row>
    <row r="2923" spans="1:14">
      <c r="A2923" s="76">
        <f t="shared" si="56"/>
        <v>2918</v>
      </c>
      <c r="B2923" s="77"/>
      <c r="C2923" s="77"/>
      <c r="D2923" s="77"/>
      <c r="E2923" s="77"/>
      <c r="F2923" s="78"/>
      <c r="G2923" s="78"/>
      <c r="H2923" s="78"/>
      <c r="I2923" s="76"/>
      <c r="J2923" s="8" t="str">
        <f>IF(I2923="ILF",IF($C$1="预估功能点",'模板使用说明&amp;基础参数'!$E$15,'模板使用说明&amp;基础参数'!$E$22),IF(I2923="EIF",IF($C$1="预估功能点",'模板使用说明&amp;基础参数'!$E$16,'模板使用说明&amp;基础参数'!$E$23),IF(I2923="EI",IF($C$1="预估功能点",'模板使用说明&amp;基础参数'!$E$17,'模板使用说明&amp;基础参数'!$E$24),IF(I2923="EO",IF($C$1="预估功能点",'模板使用说明&amp;基础参数'!$E$18,'模板使用说明&amp;基础参数'!$E$25),IF(I2923="EQ",IF($C$1="预估功能点",'模板使用说明&amp;基础参数'!$E$19,'模板使用说明&amp;基础参数'!$E$26),"")))))</f>
        <v/>
      </c>
      <c r="K2923" s="80"/>
      <c r="L2923" s="80"/>
      <c r="M2923" s="81" t="str">
        <f>IF(J2923="","",IF(K2923="高",IF(L2923="删除",J2923*'模板使用说明&amp;基础参数'!$E$5*'模板使用说明&amp;基础参数'!$E$12,IF(L2923="修改",J2923*'模板使用说明&amp;基础参数'!$E$5*'模板使用说明&amp;基础参数'!$E$11,J2923*'模板使用说明&amp;基础参数'!$E$5*'模板使用说明&amp;基础参数'!$E$10)),IF(K2923="中",IF(L2923="删除",J2923*'模板使用说明&amp;基础参数'!$E$6*'模板使用说明&amp;基础参数'!$E$12,IF(L2923="修改",J2923*'模板使用说明&amp;基础参数'!$E$6*'模板使用说明&amp;基础参数'!$E$11,J2923*'模板使用说明&amp;基础参数'!$E$6*'模板使用说明&amp;基础参数'!$E$10)),IF(L2923="删除",J2923*'模板使用说明&amp;基础参数'!$E$7*'模板使用说明&amp;基础参数'!$E$12,IF(L2923="修改",J2923*'模板使用说明&amp;基础参数'!$E$7*'模板使用说明&amp;基础参数'!$E$11,J2923*'模板使用说明&amp;基础参数'!$E$7*'模板使用说明&amp;基础参数'!$E$10)))))</f>
        <v/>
      </c>
      <c r="N2923" s="82"/>
    </row>
    <row r="2924" spans="1:14">
      <c r="A2924" s="76">
        <f t="shared" si="56"/>
        <v>2919</v>
      </c>
      <c r="B2924" s="77"/>
      <c r="C2924" s="77"/>
      <c r="D2924" s="77"/>
      <c r="E2924" s="77"/>
      <c r="F2924" s="78"/>
      <c r="G2924" s="78"/>
      <c r="H2924" s="78"/>
      <c r="I2924" s="76"/>
      <c r="J2924" s="8" t="str">
        <f>IF(I2924="ILF",IF($C$1="预估功能点",'模板使用说明&amp;基础参数'!$E$15,'模板使用说明&amp;基础参数'!$E$22),IF(I2924="EIF",IF($C$1="预估功能点",'模板使用说明&amp;基础参数'!$E$16,'模板使用说明&amp;基础参数'!$E$23),IF(I2924="EI",IF($C$1="预估功能点",'模板使用说明&amp;基础参数'!$E$17,'模板使用说明&amp;基础参数'!$E$24),IF(I2924="EO",IF($C$1="预估功能点",'模板使用说明&amp;基础参数'!$E$18,'模板使用说明&amp;基础参数'!$E$25),IF(I2924="EQ",IF($C$1="预估功能点",'模板使用说明&amp;基础参数'!$E$19,'模板使用说明&amp;基础参数'!$E$26),"")))))</f>
        <v/>
      </c>
      <c r="K2924" s="80"/>
      <c r="L2924" s="80"/>
      <c r="M2924" s="81" t="str">
        <f>IF(J2924="","",IF(K2924="高",IF(L2924="删除",J2924*'模板使用说明&amp;基础参数'!$E$5*'模板使用说明&amp;基础参数'!$E$12,IF(L2924="修改",J2924*'模板使用说明&amp;基础参数'!$E$5*'模板使用说明&amp;基础参数'!$E$11,J2924*'模板使用说明&amp;基础参数'!$E$5*'模板使用说明&amp;基础参数'!$E$10)),IF(K2924="中",IF(L2924="删除",J2924*'模板使用说明&amp;基础参数'!$E$6*'模板使用说明&amp;基础参数'!$E$12,IF(L2924="修改",J2924*'模板使用说明&amp;基础参数'!$E$6*'模板使用说明&amp;基础参数'!$E$11,J2924*'模板使用说明&amp;基础参数'!$E$6*'模板使用说明&amp;基础参数'!$E$10)),IF(L2924="删除",J2924*'模板使用说明&amp;基础参数'!$E$7*'模板使用说明&amp;基础参数'!$E$12,IF(L2924="修改",J2924*'模板使用说明&amp;基础参数'!$E$7*'模板使用说明&amp;基础参数'!$E$11,J2924*'模板使用说明&amp;基础参数'!$E$7*'模板使用说明&amp;基础参数'!$E$10)))))</f>
        <v/>
      </c>
      <c r="N2924" s="82"/>
    </row>
    <row r="2925" spans="1:14">
      <c r="A2925" s="76">
        <f t="shared" si="56"/>
        <v>2920</v>
      </c>
      <c r="B2925" s="77"/>
      <c r="C2925" s="77"/>
      <c r="D2925" s="77"/>
      <c r="E2925" s="77"/>
      <c r="F2925" s="78"/>
      <c r="G2925" s="78"/>
      <c r="H2925" s="78"/>
      <c r="I2925" s="76"/>
      <c r="J2925" s="8" t="str">
        <f>IF(I2925="ILF",IF($C$1="预估功能点",'模板使用说明&amp;基础参数'!$E$15,'模板使用说明&amp;基础参数'!$E$22),IF(I2925="EIF",IF($C$1="预估功能点",'模板使用说明&amp;基础参数'!$E$16,'模板使用说明&amp;基础参数'!$E$23),IF(I2925="EI",IF($C$1="预估功能点",'模板使用说明&amp;基础参数'!$E$17,'模板使用说明&amp;基础参数'!$E$24),IF(I2925="EO",IF($C$1="预估功能点",'模板使用说明&amp;基础参数'!$E$18,'模板使用说明&amp;基础参数'!$E$25),IF(I2925="EQ",IF($C$1="预估功能点",'模板使用说明&amp;基础参数'!$E$19,'模板使用说明&amp;基础参数'!$E$26),"")))))</f>
        <v/>
      </c>
      <c r="K2925" s="80"/>
      <c r="L2925" s="80"/>
      <c r="M2925" s="81" t="str">
        <f>IF(J2925="","",IF(K2925="高",IF(L2925="删除",J2925*'模板使用说明&amp;基础参数'!$E$5*'模板使用说明&amp;基础参数'!$E$12,IF(L2925="修改",J2925*'模板使用说明&amp;基础参数'!$E$5*'模板使用说明&amp;基础参数'!$E$11,J2925*'模板使用说明&amp;基础参数'!$E$5*'模板使用说明&amp;基础参数'!$E$10)),IF(K2925="中",IF(L2925="删除",J2925*'模板使用说明&amp;基础参数'!$E$6*'模板使用说明&amp;基础参数'!$E$12,IF(L2925="修改",J2925*'模板使用说明&amp;基础参数'!$E$6*'模板使用说明&amp;基础参数'!$E$11,J2925*'模板使用说明&amp;基础参数'!$E$6*'模板使用说明&amp;基础参数'!$E$10)),IF(L2925="删除",J2925*'模板使用说明&amp;基础参数'!$E$7*'模板使用说明&amp;基础参数'!$E$12,IF(L2925="修改",J2925*'模板使用说明&amp;基础参数'!$E$7*'模板使用说明&amp;基础参数'!$E$11,J2925*'模板使用说明&amp;基础参数'!$E$7*'模板使用说明&amp;基础参数'!$E$10)))))</f>
        <v/>
      </c>
      <c r="N2925" s="82"/>
    </row>
    <row r="2926" spans="1:14">
      <c r="A2926" s="76">
        <f t="shared" si="56"/>
        <v>2921</v>
      </c>
      <c r="B2926" s="77"/>
      <c r="C2926" s="77"/>
      <c r="D2926" s="77"/>
      <c r="E2926" s="77"/>
      <c r="F2926" s="78"/>
      <c r="G2926" s="78"/>
      <c r="H2926" s="78"/>
      <c r="I2926" s="76"/>
      <c r="J2926" s="8" t="str">
        <f>IF(I2926="ILF",IF($C$1="预估功能点",'模板使用说明&amp;基础参数'!$E$15,'模板使用说明&amp;基础参数'!$E$22),IF(I2926="EIF",IF($C$1="预估功能点",'模板使用说明&amp;基础参数'!$E$16,'模板使用说明&amp;基础参数'!$E$23),IF(I2926="EI",IF($C$1="预估功能点",'模板使用说明&amp;基础参数'!$E$17,'模板使用说明&amp;基础参数'!$E$24),IF(I2926="EO",IF($C$1="预估功能点",'模板使用说明&amp;基础参数'!$E$18,'模板使用说明&amp;基础参数'!$E$25),IF(I2926="EQ",IF($C$1="预估功能点",'模板使用说明&amp;基础参数'!$E$19,'模板使用说明&amp;基础参数'!$E$26),"")))))</f>
        <v/>
      </c>
      <c r="K2926" s="80"/>
      <c r="L2926" s="80"/>
      <c r="M2926" s="81" t="str">
        <f>IF(J2926="","",IF(K2926="高",IF(L2926="删除",J2926*'模板使用说明&amp;基础参数'!$E$5*'模板使用说明&amp;基础参数'!$E$12,IF(L2926="修改",J2926*'模板使用说明&amp;基础参数'!$E$5*'模板使用说明&amp;基础参数'!$E$11,J2926*'模板使用说明&amp;基础参数'!$E$5*'模板使用说明&amp;基础参数'!$E$10)),IF(K2926="中",IF(L2926="删除",J2926*'模板使用说明&amp;基础参数'!$E$6*'模板使用说明&amp;基础参数'!$E$12,IF(L2926="修改",J2926*'模板使用说明&amp;基础参数'!$E$6*'模板使用说明&amp;基础参数'!$E$11,J2926*'模板使用说明&amp;基础参数'!$E$6*'模板使用说明&amp;基础参数'!$E$10)),IF(L2926="删除",J2926*'模板使用说明&amp;基础参数'!$E$7*'模板使用说明&amp;基础参数'!$E$12,IF(L2926="修改",J2926*'模板使用说明&amp;基础参数'!$E$7*'模板使用说明&amp;基础参数'!$E$11,J2926*'模板使用说明&amp;基础参数'!$E$7*'模板使用说明&amp;基础参数'!$E$10)))))</f>
        <v/>
      </c>
      <c r="N2926" s="82"/>
    </row>
    <row r="2927" spans="1:14">
      <c r="A2927" s="76">
        <f t="shared" si="56"/>
        <v>2922</v>
      </c>
      <c r="B2927" s="77"/>
      <c r="C2927" s="77"/>
      <c r="D2927" s="77"/>
      <c r="E2927" s="77"/>
      <c r="F2927" s="78"/>
      <c r="G2927" s="78"/>
      <c r="H2927" s="78"/>
      <c r="I2927" s="76"/>
      <c r="J2927" s="8" t="str">
        <f>IF(I2927="ILF",IF($C$1="预估功能点",'模板使用说明&amp;基础参数'!$E$15,'模板使用说明&amp;基础参数'!$E$22),IF(I2927="EIF",IF($C$1="预估功能点",'模板使用说明&amp;基础参数'!$E$16,'模板使用说明&amp;基础参数'!$E$23),IF(I2927="EI",IF($C$1="预估功能点",'模板使用说明&amp;基础参数'!$E$17,'模板使用说明&amp;基础参数'!$E$24),IF(I2927="EO",IF($C$1="预估功能点",'模板使用说明&amp;基础参数'!$E$18,'模板使用说明&amp;基础参数'!$E$25),IF(I2927="EQ",IF($C$1="预估功能点",'模板使用说明&amp;基础参数'!$E$19,'模板使用说明&amp;基础参数'!$E$26),"")))))</f>
        <v/>
      </c>
      <c r="K2927" s="80"/>
      <c r="L2927" s="80"/>
      <c r="M2927" s="81" t="str">
        <f>IF(J2927="","",IF(K2927="高",IF(L2927="删除",J2927*'模板使用说明&amp;基础参数'!$E$5*'模板使用说明&amp;基础参数'!$E$12,IF(L2927="修改",J2927*'模板使用说明&amp;基础参数'!$E$5*'模板使用说明&amp;基础参数'!$E$11,J2927*'模板使用说明&amp;基础参数'!$E$5*'模板使用说明&amp;基础参数'!$E$10)),IF(K2927="中",IF(L2927="删除",J2927*'模板使用说明&amp;基础参数'!$E$6*'模板使用说明&amp;基础参数'!$E$12,IF(L2927="修改",J2927*'模板使用说明&amp;基础参数'!$E$6*'模板使用说明&amp;基础参数'!$E$11,J2927*'模板使用说明&amp;基础参数'!$E$6*'模板使用说明&amp;基础参数'!$E$10)),IF(L2927="删除",J2927*'模板使用说明&amp;基础参数'!$E$7*'模板使用说明&amp;基础参数'!$E$12,IF(L2927="修改",J2927*'模板使用说明&amp;基础参数'!$E$7*'模板使用说明&amp;基础参数'!$E$11,J2927*'模板使用说明&amp;基础参数'!$E$7*'模板使用说明&amp;基础参数'!$E$10)))))</f>
        <v/>
      </c>
      <c r="N2927" s="82"/>
    </row>
    <row r="2928" spans="1:14">
      <c r="A2928" s="76">
        <f t="shared" si="56"/>
        <v>2923</v>
      </c>
      <c r="B2928" s="77"/>
      <c r="C2928" s="77"/>
      <c r="D2928" s="77"/>
      <c r="E2928" s="77"/>
      <c r="F2928" s="78"/>
      <c r="G2928" s="78"/>
      <c r="H2928" s="78"/>
      <c r="I2928" s="76"/>
      <c r="J2928" s="8" t="str">
        <f>IF(I2928="ILF",IF($C$1="预估功能点",'模板使用说明&amp;基础参数'!$E$15,'模板使用说明&amp;基础参数'!$E$22),IF(I2928="EIF",IF($C$1="预估功能点",'模板使用说明&amp;基础参数'!$E$16,'模板使用说明&amp;基础参数'!$E$23),IF(I2928="EI",IF($C$1="预估功能点",'模板使用说明&amp;基础参数'!$E$17,'模板使用说明&amp;基础参数'!$E$24),IF(I2928="EO",IF($C$1="预估功能点",'模板使用说明&amp;基础参数'!$E$18,'模板使用说明&amp;基础参数'!$E$25),IF(I2928="EQ",IF($C$1="预估功能点",'模板使用说明&amp;基础参数'!$E$19,'模板使用说明&amp;基础参数'!$E$26),"")))))</f>
        <v/>
      </c>
      <c r="K2928" s="80"/>
      <c r="L2928" s="80"/>
      <c r="M2928" s="81" t="str">
        <f>IF(J2928="","",IF(K2928="高",IF(L2928="删除",J2928*'模板使用说明&amp;基础参数'!$E$5*'模板使用说明&amp;基础参数'!$E$12,IF(L2928="修改",J2928*'模板使用说明&amp;基础参数'!$E$5*'模板使用说明&amp;基础参数'!$E$11,J2928*'模板使用说明&amp;基础参数'!$E$5*'模板使用说明&amp;基础参数'!$E$10)),IF(K2928="中",IF(L2928="删除",J2928*'模板使用说明&amp;基础参数'!$E$6*'模板使用说明&amp;基础参数'!$E$12,IF(L2928="修改",J2928*'模板使用说明&amp;基础参数'!$E$6*'模板使用说明&amp;基础参数'!$E$11,J2928*'模板使用说明&amp;基础参数'!$E$6*'模板使用说明&amp;基础参数'!$E$10)),IF(L2928="删除",J2928*'模板使用说明&amp;基础参数'!$E$7*'模板使用说明&amp;基础参数'!$E$12,IF(L2928="修改",J2928*'模板使用说明&amp;基础参数'!$E$7*'模板使用说明&amp;基础参数'!$E$11,J2928*'模板使用说明&amp;基础参数'!$E$7*'模板使用说明&amp;基础参数'!$E$10)))))</f>
        <v/>
      </c>
      <c r="N2928" s="82"/>
    </row>
    <row r="2929" spans="1:14">
      <c r="A2929" s="76">
        <f t="shared" si="56"/>
        <v>2924</v>
      </c>
      <c r="B2929" s="77"/>
      <c r="C2929" s="77"/>
      <c r="D2929" s="77"/>
      <c r="E2929" s="77"/>
      <c r="F2929" s="78"/>
      <c r="G2929" s="78"/>
      <c r="H2929" s="78"/>
      <c r="I2929" s="76"/>
      <c r="J2929" s="8" t="str">
        <f>IF(I2929="ILF",IF($C$1="预估功能点",'模板使用说明&amp;基础参数'!$E$15,'模板使用说明&amp;基础参数'!$E$22),IF(I2929="EIF",IF($C$1="预估功能点",'模板使用说明&amp;基础参数'!$E$16,'模板使用说明&amp;基础参数'!$E$23),IF(I2929="EI",IF($C$1="预估功能点",'模板使用说明&amp;基础参数'!$E$17,'模板使用说明&amp;基础参数'!$E$24),IF(I2929="EO",IF($C$1="预估功能点",'模板使用说明&amp;基础参数'!$E$18,'模板使用说明&amp;基础参数'!$E$25),IF(I2929="EQ",IF($C$1="预估功能点",'模板使用说明&amp;基础参数'!$E$19,'模板使用说明&amp;基础参数'!$E$26),"")))))</f>
        <v/>
      </c>
      <c r="K2929" s="80"/>
      <c r="L2929" s="80"/>
      <c r="M2929" s="81" t="str">
        <f>IF(J2929="","",IF(K2929="高",IF(L2929="删除",J2929*'模板使用说明&amp;基础参数'!$E$5*'模板使用说明&amp;基础参数'!$E$12,IF(L2929="修改",J2929*'模板使用说明&amp;基础参数'!$E$5*'模板使用说明&amp;基础参数'!$E$11,J2929*'模板使用说明&amp;基础参数'!$E$5*'模板使用说明&amp;基础参数'!$E$10)),IF(K2929="中",IF(L2929="删除",J2929*'模板使用说明&amp;基础参数'!$E$6*'模板使用说明&amp;基础参数'!$E$12,IF(L2929="修改",J2929*'模板使用说明&amp;基础参数'!$E$6*'模板使用说明&amp;基础参数'!$E$11,J2929*'模板使用说明&amp;基础参数'!$E$6*'模板使用说明&amp;基础参数'!$E$10)),IF(L2929="删除",J2929*'模板使用说明&amp;基础参数'!$E$7*'模板使用说明&amp;基础参数'!$E$12,IF(L2929="修改",J2929*'模板使用说明&amp;基础参数'!$E$7*'模板使用说明&amp;基础参数'!$E$11,J2929*'模板使用说明&amp;基础参数'!$E$7*'模板使用说明&amp;基础参数'!$E$10)))))</f>
        <v/>
      </c>
      <c r="N2929" s="82"/>
    </row>
    <row r="2930" spans="1:14">
      <c r="A2930" s="76">
        <f t="shared" si="56"/>
        <v>2925</v>
      </c>
      <c r="B2930" s="77"/>
      <c r="C2930" s="77"/>
      <c r="D2930" s="77"/>
      <c r="E2930" s="77"/>
      <c r="F2930" s="78"/>
      <c r="G2930" s="78"/>
      <c r="H2930" s="78"/>
      <c r="I2930" s="76"/>
      <c r="J2930" s="8" t="str">
        <f>IF(I2930="ILF",IF($C$1="预估功能点",'模板使用说明&amp;基础参数'!$E$15,'模板使用说明&amp;基础参数'!$E$22),IF(I2930="EIF",IF($C$1="预估功能点",'模板使用说明&amp;基础参数'!$E$16,'模板使用说明&amp;基础参数'!$E$23),IF(I2930="EI",IF($C$1="预估功能点",'模板使用说明&amp;基础参数'!$E$17,'模板使用说明&amp;基础参数'!$E$24),IF(I2930="EO",IF($C$1="预估功能点",'模板使用说明&amp;基础参数'!$E$18,'模板使用说明&amp;基础参数'!$E$25),IF(I2930="EQ",IF($C$1="预估功能点",'模板使用说明&amp;基础参数'!$E$19,'模板使用说明&amp;基础参数'!$E$26),"")))))</f>
        <v/>
      </c>
      <c r="K2930" s="80"/>
      <c r="L2930" s="80"/>
      <c r="M2930" s="81" t="str">
        <f>IF(J2930="","",IF(K2930="高",IF(L2930="删除",J2930*'模板使用说明&amp;基础参数'!$E$5*'模板使用说明&amp;基础参数'!$E$12,IF(L2930="修改",J2930*'模板使用说明&amp;基础参数'!$E$5*'模板使用说明&amp;基础参数'!$E$11,J2930*'模板使用说明&amp;基础参数'!$E$5*'模板使用说明&amp;基础参数'!$E$10)),IF(K2930="中",IF(L2930="删除",J2930*'模板使用说明&amp;基础参数'!$E$6*'模板使用说明&amp;基础参数'!$E$12,IF(L2930="修改",J2930*'模板使用说明&amp;基础参数'!$E$6*'模板使用说明&amp;基础参数'!$E$11,J2930*'模板使用说明&amp;基础参数'!$E$6*'模板使用说明&amp;基础参数'!$E$10)),IF(L2930="删除",J2930*'模板使用说明&amp;基础参数'!$E$7*'模板使用说明&amp;基础参数'!$E$12,IF(L2930="修改",J2930*'模板使用说明&amp;基础参数'!$E$7*'模板使用说明&amp;基础参数'!$E$11,J2930*'模板使用说明&amp;基础参数'!$E$7*'模板使用说明&amp;基础参数'!$E$10)))))</f>
        <v/>
      </c>
      <c r="N2930" s="82"/>
    </row>
    <row r="2931" spans="1:14">
      <c r="A2931" s="76">
        <f t="shared" si="56"/>
        <v>2926</v>
      </c>
      <c r="B2931" s="77"/>
      <c r="C2931" s="77"/>
      <c r="D2931" s="77"/>
      <c r="E2931" s="77"/>
      <c r="F2931" s="78"/>
      <c r="G2931" s="78"/>
      <c r="H2931" s="78"/>
      <c r="I2931" s="76"/>
      <c r="J2931" s="8" t="str">
        <f>IF(I2931="ILF",IF($C$1="预估功能点",'模板使用说明&amp;基础参数'!$E$15,'模板使用说明&amp;基础参数'!$E$22),IF(I2931="EIF",IF($C$1="预估功能点",'模板使用说明&amp;基础参数'!$E$16,'模板使用说明&amp;基础参数'!$E$23),IF(I2931="EI",IF($C$1="预估功能点",'模板使用说明&amp;基础参数'!$E$17,'模板使用说明&amp;基础参数'!$E$24),IF(I2931="EO",IF($C$1="预估功能点",'模板使用说明&amp;基础参数'!$E$18,'模板使用说明&amp;基础参数'!$E$25),IF(I2931="EQ",IF($C$1="预估功能点",'模板使用说明&amp;基础参数'!$E$19,'模板使用说明&amp;基础参数'!$E$26),"")))))</f>
        <v/>
      </c>
      <c r="K2931" s="80"/>
      <c r="L2931" s="80"/>
      <c r="M2931" s="81" t="str">
        <f>IF(J2931="","",IF(K2931="高",IF(L2931="删除",J2931*'模板使用说明&amp;基础参数'!$E$5*'模板使用说明&amp;基础参数'!$E$12,IF(L2931="修改",J2931*'模板使用说明&amp;基础参数'!$E$5*'模板使用说明&amp;基础参数'!$E$11,J2931*'模板使用说明&amp;基础参数'!$E$5*'模板使用说明&amp;基础参数'!$E$10)),IF(K2931="中",IF(L2931="删除",J2931*'模板使用说明&amp;基础参数'!$E$6*'模板使用说明&amp;基础参数'!$E$12,IF(L2931="修改",J2931*'模板使用说明&amp;基础参数'!$E$6*'模板使用说明&amp;基础参数'!$E$11,J2931*'模板使用说明&amp;基础参数'!$E$6*'模板使用说明&amp;基础参数'!$E$10)),IF(L2931="删除",J2931*'模板使用说明&amp;基础参数'!$E$7*'模板使用说明&amp;基础参数'!$E$12,IF(L2931="修改",J2931*'模板使用说明&amp;基础参数'!$E$7*'模板使用说明&amp;基础参数'!$E$11,J2931*'模板使用说明&amp;基础参数'!$E$7*'模板使用说明&amp;基础参数'!$E$10)))))</f>
        <v/>
      </c>
      <c r="N2931" s="82"/>
    </row>
    <row r="2932" spans="1:14">
      <c r="A2932" s="76">
        <f t="shared" si="56"/>
        <v>2927</v>
      </c>
      <c r="B2932" s="77"/>
      <c r="C2932" s="77"/>
      <c r="D2932" s="77"/>
      <c r="E2932" s="77"/>
      <c r="F2932" s="78"/>
      <c r="G2932" s="78"/>
      <c r="H2932" s="78"/>
      <c r="I2932" s="76"/>
      <c r="J2932" s="8" t="str">
        <f>IF(I2932="ILF",IF($C$1="预估功能点",'模板使用说明&amp;基础参数'!$E$15,'模板使用说明&amp;基础参数'!$E$22),IF(I2932="EIF",IF($C$1="预估功能点",'模板使用说明&amp;基础参数'!$E$16,'模板使用说明&amp;基础参数'!$E$23),IF(I2932="EI",IF($C$1="预估功能点",'模板使用说明&amp;基础参数'!$E$17,'模板使用说明&amp;基础参数'!$E$24),IF(I2932="EO",IF($C$1="预估功能点",'模板使用说明&amp;基础参数'!$E$18,'模板使用说明&amp;基础参数'!$E$25),IF(I2932="EQ",IF($C$1="预估功能点",'模板使用说明&amp;基础参数'!$E$19,'模板使用说明&amp;基础参数'!$E$26),"")))))</f>
        <v/>
      </c>
      <c r="K2932" s="80"/>
      <c r="L2932" s="80"/>
      <c r="M2932" s="81" t="str">
        <f>IF(J2932="","",IF(K2932="高",IF(L2932="删除",J2932*'模板使用说明&amp;基础参数'!$E$5*'模板使用说明&amp;基础参数'!$E$12,IF(L2932="修改",J2932*'模板使用说明&amp;基础参数'!$E$5*'模板使用说明&amp;基础参数'!$E$11,J2932*'模板使用说明&amp;基础参数'!$E$5*'模板使用说明&amp;基础参数'!$E$10)),IF(K2932="中",IF(L2932="删除",J2932*'模板使用说明&amp;基础参数'!$E$6*'模板使用说明&amp;基础参数'!$E$12,IF(L2932="修改",J2932*'模板使用说明&amp;基础参数'!$E$6*'模板使用说明&amp;基础参数'!$E$11,J2932*'模板使用说明&amp;基础参数'!$E$6*'模板使用说明&amp;基础参数'!$E$10)),IF(L2932="删除",J2932*'模板使用说明&amp;基础参数'!$E$7*'模板使用说明&amp;基础参数'!$E$12,IF(L2932="修改",J2932*'模板使用说明&amp;基础参数'!$E$7*'模板使用说明&amp;基础参数'!$E$11,J2932*'模板使用说明&amp;基础参数'!$E$7*'模板使用说明&amp;基础参数'!$E$10)))))</f>
        <v/>
      </c>
      <c r="N2932" s="82"/>
    </row>
    <row r="2933" spans="1:14">
      <c r="A2933" s="76">
        <f t="shared" si="56"/>
        <v>2928</v>
      </c>
      <c r="B2933" s="77"/>
      <c r="C2933" s="77"/>
      <c r="D2933" s="77"/>
      <c r="E2933" s="77"/>
      <c r="F2933" s="78"/>
      <c r="G2933" s="78"/>
      <c r="H2933" s="78"/>
      <c r="I2933" s="76"/>
      <c r="J2933" s="8" t="str">
        <f>IF(I2933="ILF",IF($C$1="预估功能点",'模板使用说明&amp;基础参数'!$E$15,'模板使用说明&amp;基础参数'!$E$22),IF(I2933="EIF",IF($C$1="预估功能点",'模板使用说明&amp;基础参数'!$E$16,'模板使用说明&amp;基础参数'!$E$23),IF(I2933="EI",IF($C$1="预估功能点",'模板使用说明&amp;基础参数'!$E$17,'模板使用说明&amp;基础参数'!$E$24),IF(I2933="EO",IF($C$1="预估功能点",'模板使用说明&amp;基础参数'!$E$18,'模板使用说明&amp;基础参数'!$E$25),IF(I2933="EQ",IF($C$1="预估功能点",'模板使用说明&amp;基础参数'!$E$19,'模板使用说明&amp;基础参数'!$E$26),"")))))</f>
        <v/>
      </c>
      <c r="K2933" s="80"/>
      <c r="L2933" s="80"/>
      <c r="M2933" s="81" t="str">
        <f>IF(J2933="","",IF(K2933="高",IF(L2933="删除",J2933*'模板使用说明&amp;基础参数'!$E$5*'模板使用说明&amp;基础参数'!$E$12,IF(L2933="修改",J2933*'模板使用说明&amp;基础参数'!$E$5*'模板使用说明&amp;基础参数'!$E$11,J2933*'模板使用说明&amp;基础参数'!$E$5*'模板使用说明&amp;基础参数'!$E$10)),IF(K2933="中",IF(L2933="删除",J2933*'模板使用说明&amp;基础参数'!$E$6*'模板使用说明&amp;基础参数'!$E$12,IF(L2933="修改",J2933*'模板使用说明&amp;基础参数'!$E$6*'模板使用说明&amp;基础参数'!$E$11,J2933*'模板使用说明&amp;基础参数'!$E$6*'模板使用说明&amp;基础参数'!$E$10)),IF(L2933="删除",J2933*'模板使用说明&amp;基础参数'!$E$7*'模板使用说明&amp;基础参数'!$E$12,IF(L2933="修改",J2933*'模板使用说明&amp;基础参数'!$E$7*'模板使用说明&amp;基础参数'!$E$11,J2933*'模板使用说明&amp;基础参数'!$E$7*'模板使用说明&amp;基础参数'!$E$10)))))</f>
        <v/>
      </c>
      <c r="N2933" s="82"/>
    </row>
    <row r="2934" spans="1:14">
      <c r="A2934" s="76">
        <f t="shared" si="56"/>
        <v>2929</v>
      </c>
      <c r="B2934" s="77"/>
      <c r="C2934" s="77"/>
      <c r="D2934" s="77"/>
      <c r="E2934" s="77"/>
      <c r="F2934" s="78"/>
      <c r="G2934" s="78"/>
      <c r="H2934" s="78"/>
      <c r="I2934" s="76"/>
      <c r="J2934" s="8" t="str">
        <f>IF(I2934="ILF",IF($C$1="预估功能点",'模板使用说明&amp;基础参数'!$E$15,'模板使用说明&amp;基础参数'!$E$22),IF(I2934="EIF",IF($C$1="预估功能点",'模板使用说明&amp;基础参数'!$E$16,'模板使用说明&amp;基础参数'!$E$23),IF(I2934="EI",IF($C$1="预估功能点",'模板使用说明&amp;基础参数'!$E$17,'模板使用说明&amp;基础参数'!$E$24),IF(I2934="EO",IF($C$1="预估功能点",'模板使用说明&amp;基础参数'!$E$18,'模板使用说明&amp;基础参数'!$E$25),IF(I2934="EQ",IF($C$1="预估功能点",'模板使用说明&amp;基础参数'!$E$19,'模板使用说明&amp;基础参数'!$E$26),"")))))</f>
        <v/>
      </c>
      <c r="K2934" s="80"/>
      <c r="L2934" s="80"/>
      <c r="M2934" s="81" t="str">
        <f>IF(J2934="","",IF(K2934="高",IF(L2934="删除",J2934*'模板使用说明&amp;基础参数'!$E$5*'模板使用说明&amp;基础参数'!$E$12,IF(L2934="修改",J2934*'模板使用说明&amp;基础参数'!$E$5*'模板使用说明&amp;基础参数'!$E$11,J2934*'模板使用说明&amp;基础参数'!$E$5*'模板使用说明&amp;基础参数'!$E$10)),IF(K2934="中",IF(L2934="删除",J2934*'模板使用说明&amp;基础参数'!$E$6*'模板使用说明&amp;基础参数'!$E$12,IF(L2934="修改",J2934*'模板使用说明&amp;基础参数'!$E$6*'模板使用说明&amp;基础参数'!$E$11,J2934*'模板使用说明&amp;基础参数'!$E$6*'模板使用说明&amp;基础参数'!$E$10)),IF(L2934="删除",J2934*'模板使用说明&amp;基础参数'!$E$7*'模板使用说明&amp;基础参数'!$E$12,IF(L2934="修改",J2934*'模板使用说明&amp;基础参数'!$E$7*'模板使用说明&amp;基础参数'!$E$11,J2934*'模板使用说明&amp;基础参数'!$E$7*'模板使用说明&amp;基础参数'!$E$10)))))</f>
        <v/>
      </c>
      <c r="N2934" s="82"/>
    </row>
    <row r="2935" spans="1:14">
      <c r="A2935" s="76">
        <f t="shared" si="56"/>
        <v>2930</v>
      </c>
      <c r="B2935" s="77"/>
      <c r="C2935" s="77"/>
      <c r="D2935" s="77"/>
      <c r="E2935" s="77"/>
      <c r="F2935" s="78"/>
      <c r="G2935" s="78"/>
      <c r="H2935" s="78"/>
      <c r="I2935" s="76"/>
      <c r="J2935" s="8" t="str">
        <f>IF(I2935="ILF",IF($C$1="预估功能点",'模板使用说明&amp;基础参数'!$E$15,'模板使用说明&amp;基础参数'!$E$22),IF(I2935="EIF",IF($C$1="预估功能点",'模板使用说明&amp;基础参数'!$E$16,'模板使用说明&amp;基础参数'!$E$23),IF(I2935="EI",IF($C$1="预估功能点",'模板使用说明&amp;基础参数'!$E$17,'模板使用说明&amp;基础参数'!$E$24),IF(I2935="EO",IF($C$1="预估功能点",'模板使用说明&amp;基础参数'!$E$18,'模板使用说明&amp;基础参数'!$E$25),IF(I2935="EQ",IF($C$1="预估功能点",'模板使用说明&amp;基础参数'!$E$19,'模板使用说明&amp;基础参数'!$E$26),"")))))</f>
        <v/>
      </c>
      <c r="K2935" s="80"/>
      <c r="L2935" s="80"/>
      <c r="M2935" s="81" t="str">
        <f>IF(J2935="","",IF(K2935="高",IF(L2935="删除",J2935*'模板使用说明&amp;基础参数'!$E$5*'模板使用说明&amp;基础参数'!$E$12,IF(L2935="修改",J2935*'模板使用说明&amp;基础参数'!$E$5*'模板使用说明&amp;基础参数'!$E$11,J2935*'模板使用说明&amp;基础参数'!$E$5*'模板使用说明&amp;基础参数'!$E$10)),IF(K2935="中",IF(L2935="删除",J2935*'模板使用说明&amp;基础参数'!$E$6*'模板使用说明&amp;基础参数'!$E$12,IF(L2935="修改",J2935*'模板使用说明&amp;基础参数'!$E$6*'模板使用说明&amp;基础参数'!$E$11,J2935*'模板使用说明&amp;基础参数'!$E$6*'模板使用说明&amp;基础参数'!$E$10)),IF(L2935="删除",J2935*'模板使用说明&amp;基础参数'!$E$7*'模板使用说明&amp;基础参数'!$E$12,IF(L2935="修改",J2935*'模板使用说明&amp;基础参数'!$E$7*'模板使用说明&amp;基础参数'!$E$11,J2935*'模板使用说明&amp;基础参数'!$E$7*'模板使用说明&amp;基础参数'!$E$10)))))</f>
        <v/>
      </c>
      <c r="N2935" s="82"/>
    </row>
    <row r="2936" spans="1:14">
      <c r="A2936" s="76">
        <f t="shared" si="56"/>
        <v>2931</v>
      </c>
      <c r="B2936" s="77"/>
      <c r="C2936" s="77"/>
      <c r="D2936" s="77"/>
      <c r="E2936" s="77"/>
      <c r="F2936" s="78"/>
      <c r="G2936" s="78"/>
      <c r="H2936" s="78"/>
      <c r="I2936" s="76"/>
      <c r="J2936" s="8" t="str">
        <f>IF(I2936="ILF",IF($C$1="预估功能点",'模板使用说明&amp;基础参数'!$E$15,'模板使用说明&amp;基础参数'!$E$22),IF(I2936="EIF",IF($C$1="预估功能点",'模板使用说明&amp;基础参数'!$E$16,'模板使用说明&amp;基础参数'!$E$23),IF(I2936="EI",IF($C$1="预估功能点",'模板使用说明&amp;基础参数'!$E$17,'模板使用说明&amp;基础参数'!$E$24),IF(I2936="EO",IF($C$1="预估功能点",'模板使用说明&amp;基础参数'!$E$18,'模板使用说明&amp;基础参数'!$E$25),IF(I2936="EQ",IF($C$1="预估功能点",'模板使用说明&amp;基础参数'!$E$19,'模板使用说明&amp;基础参数'!$E$26),"")))))</f>
        <v/>
      </c>
      <c r="K2936" s="80"/>
      <c r="L2936" s="80"/>
      <c r="M2936" s="81" t="str">
        <f>IF(J2936="","",IF(K2936="高",IF(L2936="删除",J2936*'模板使用说明&amp;基础参数'!$E$5*'模板使用说明&amp;基础参数'!$E$12,IF(L2936="修改",J2936*'模板使用说明&amp;基础参数'!$E$5*'模板使用说明&amp;基础参数'!$E$11,J2936*'模板使用说明&amp;基础参数'!$E$5*'模板使用说明&amp;基础参数'!$E$10)),IF(K2936="中",IF(L2936="删除",J2936*'模板使用说明&amp;基础参数'!$E$6*'模板使用说明&amp;基础参数'!$E$12,IF(L2936="修改",J2936*'模板使用说明&amp;基础参数'!$E$6*'模板使用说明&amp;基础参数'!$E$11,J2936*'模板使用说明&amp;基础参数'!$E$6*'模板使用说明&amp;基础参数'!$E$10)),IF(L2936="删除",J2936*'模板使用说明&amp;基础参数'!$E$7*'模板使用说明&amp;基础参数'!$E$12,IF(L2936="修改",J2936*'模板使用说明&amp;基础参数'!$E$7*'模板使用说明&amp;基础参数'!$E$11,J2936*'模板使用说明&amp;基础参数'!$E$7*'模板使用说明&amp;基础参数'!$E$10)))))</f>
        <v/>
      </c>
      <c r="N2936" s="82"/>
    </row>
    <row r="2937" spans="1:14">
      <c r="A2937" s="76">
        <f t="shared" si="56"/>
        <v>2932</v>
      </c>
      <c r="B2937" s="77"/>
      <c r="C2937" s="77"/>
      <c r="D2937" s="77"/>
      <c r="E2937" s="77"/>
      <c r="F2937" s="78"/>
      <c r="G2937" s="78"/>
      <c r="H2937" s="78"/>
      <c r="I2937" s="76"/>
      <c r="J2937" s="8" t="str">
        <f>IF(I2937="ILF",IF($C$1="预估功能点",'模板使用说明&amp;基础参数'!$E$15,'模板使用说明&amp;基础参数'!$E$22),IF(I2937="EIF",IF($C$1="预估功能点",'模板使用说明&amp;基础参数'!$E$16,'模板使用说明&amp;基础参数'!$E$23),IF(I2937="EI",IF($C$1="预估功能点",'模板使用说明&amp;基础参数'!$E$17,'模板使用说明&amp;基础参数'!$E$24),IF(I2937="EO",IF($C$1="预估功能点",'模板使用说明&amp;基础参数'!$E$18,'模板使用说明&amp;基础参数'!$E$25),IF(I2937="EQ",IF($C$1="预估功能点",'模板使用说明&amp;基础参数'!$E$19,'模板使用说明&amp;基础参数'!$E$26),"")))))</f>
        <v/>
      </c>
      <c r="K2937" s="80"/>
      <c r="L2937" s="80"/>
      <c r="M2937" s="81" t="str">
        <f>IF(J2937="","",IF(K2937="高",IF(L2937="删除",J2937*'模板使用说明&amp;基础参数'!$E$5*'模板使用说明&amp;基础参数'!$E$12,IF(L2937="修改",J2937*'模板使用说明&amp;基础参数'!$E$5*'模板使用说明&amp;基础参数'!$E$11,J2937*'模板使用说明&amp;基础参数'!$E$5*'模板使用说明&amp;基础参数'!$E$10)),IF(K2937="中",IF(L2937="删除",J2937*'模板使用说明&amp;基础参数'!$E$6*'模板使用说明&amp;基础参数'!$E$12,IF(L2937="修改",J2937*'模板使用说明&amp;基础参数'!$E$6*'模板使用说明&amp;基础参数'!$E$11,J2937*'模板使用说明&amp;基础参数'!$E$6*'模板使用说明&amp;基础参数'!$E$10)),IF(L2937="删除",J2937*'模板使用说明&amp;基础参数'!$E$7*'模板使用说明&amp;基础参数'!$E$12,IF(L2937="修改",J2937*'模板使用说明&amp;基础参数'!$E$7*'模板使用说明&amp;基础参数'!$E$11,J2937*'模板使用说明&amp;基础参数'!$E$7*'模板使用说明&amp;基础参数'!$E$10)))))</f>
        <v/>
      </c>
      <c r="N2937" s="82"/>
    </row>
    <row r="2938" spans="1:14">
      <c r="A2938" s="76">
        <f t="shared" si="56"/>
        <v>2933</v>
      </c>
      <c r="B2938" s="77"/>
      <c r="C2938" s="77"/>
      <c r="D2938" s="77"/>
      <c r="E2938" s="77"/>
      <c r="F2938" s="78"/>
      <c r="G2938" s="78"/>
      <c r="H2938" s="78"/>
      <c r="I2938" s="76"/>
      <c r="J2938" s="8" t="str">
        <f>IF(I2938="ILF",IF($C$1="预估功能点",'模板使用说明&amp;基础参数'!$E$15,'模板使用说明&amp;基础参数'!$E$22),IF(I2938="EIF",IF($C$1="预估功能点",'模板使用说明&amp;基础参数'!$E$16,'模板使用说明&amp;基础参数'!$E$23),IF(I2938="EI",IF($C$1="预估功能点",'模板使用说明&amp;基础参数'!$E$17,'模板使用说明&amp;基础参数'!$E$24),IF(I2938="EO",IF($C$1="预估功能点",'模板使用说明&amp;基础参数'!$E$18,'模板使用说明&amp;基础参数'!$E$25),IF(I2938="EQ",IF($C$1="预估功能点",'模板使用说明&amp;基础参数'!$E$19,'模板使用说明&amp;基础参数'!$E$26),"")))))</f>
        <v/>
      </c>
      <c r="K2938" s="80"/>
      <c r="L2938" s="80"/>
      <c r="M2938" s="81" t="str">
        <f>IF(J2938="","",IF(K2938="高",IF(L2938="删除",J2938*'模板使用说明&amp;基础参数'!$E$5*'模板使用说明&amp;基础参数'!$E$12,IF(L2938="修改",J2938*'模板使用说明&amp;基础参数'!$E$5*'模板使用说明&amp;基础参数'!$E$11,J2938*'模板使用说明&amp;基础参数'!$E$5*'模板使用说明&amp;基础参数'!$E$10)),IF(K2938="中",IF(L2938="删除",J2938*'模板使用说明&amp;基础参数'!$E$6*'模板使用说明&amp;基础参数'!$E$12,IF(L2938="修改",J2938*'模板使用说明&amp;基础参数'!$E$6*'模板使用说明&amp;基础参数'!$E$11,J2938*'模板使用说明&amp;基础参数'!$E$6*'模板使用说明&amp;基础参数'!$E$10)),IF(L2938="删除",J2938*'模板使用说明&amp;基础参数'!$E$7*'模板使用说明&amp;基础参数'!$E$12,IF(L2938="修改",J2938*'模板使用说明&amp;基础参数'!$E$7*'模板使用说明&amp;基础参数'!$E$11,J2938*'模板使用说明&amp;基础参数'!$E$7*'模板使用说明&amp;基础参数'!$E$10)))))</f>
        <v/>
      </c>
      <c r="N2938" s="82"/>
    </row>
    <row r="2939" spans="1:14">
      <c r="A2939" s="76">
        <f t="shared" si="56"/>
        <v>2934</v>
      </c>
      <c r="B2939" s="77"/>
      <c r="C2939" s="77"/>
      <c r="D2939" s="77"/>
      <c r="E2939" s="77"/>
      <c r="F2939" s="78"/>
      <c r="G2939" s="78"/>
      <c r="H2939" s="78"/>
      <c r="I2939" s="76"/>
      <c r="J2939" s="8" t="str">
        <f>IF(I2939="ILF",IF($C$1="预估功能点",'模板使用说明&amp;基础参数'!$E$15,'模板使用说明&amp;基础参数'!$E$22),IF(I2939="EIF",IF($C$1="预估功能点",'模板使用说明&amp;基础参数'!$E$16,'模板使用说明&amp;基础参数'!$E$23),IF(I2939="EI",IF($C$1="预估功能点",'模板使用说明&amp;基础参数'!$E$17,'模板使用说明&amp;基础参数'!$E$24),IF(I2939="EO",IF($C$1="预估功能点",'模板使用说明&amp;基础参数'!$E$18,'模板使用说明&amp;基础参数'!$E$25),IF(I2939="EQ",IF($C$1="预估功能点",'模板使用说明&amp;基础参数'!$E$19,'模板使用说明&amp;基础参数'!$E$26),"")))))</f>
        <v/>
      </c>
      <c r="K2939" s="80"/>
      <c r="L2939" s="80"/>
      <c r="M2939" s="81" t="str">
        <f>IF(J2939="","",IF(K2939="高",IF(L2939="删除",J2939*'模板使用说明&amp;基础参数'!$E$5*'模板使用说明&amp;基础参数'!$E$12,IF(L2939="修改",J2939*'模板使用说明&amp;基础参数'!$E$5*'模板使用说明&amp;基础参数'!$E$11,J2939*'模板使用说明&amp;基础参数'!$E$5*'模板使用说明&amp;基础参数'!$E$10)),IF(K2939="中",IF(L2939="删除",J2939*'模板使用说明&amp;基础参数'!$E$6*'模板使用说明&amp;基础参数'!$E$12,IF(L2939="修改",J2939*'模板使用说明&amp;基础参数'!$E$6*'模板使用说明&amp;基础参数'!$E$11,J2939*'模板使用说明&amp;基础参数'!$E$6*'模板使用说明&amp;基础参数'!$E$10)),IF(L2939="删除",J2939*'模板使用说明&amp;基础参数'!$E$7*'模板使用说明&amp;基础参数'!$E$12,IF(L2939="修改",J2939*'模板使用说明&amp;基础参数'!$E$7*'模板使用说明&amp;基础参数'!$E$11,J2939*'模板使用说明&amp;基础参数'!$E$7*'模板使用说明&amp;基础参数'!$E$10)))))</f>
        <v/>
      </c>
      <c r="N2939" s="82"/>
    </row>
    <row r="2940" spans="1:14">
      <c r="A2940" s="76">
        <f t="shared" si="56"/>
        <v>2935</v>
      </c>
      <c r="B2940" s="77"/>
      <c r="C2940" s="77"/>
      <c r="D2940" s="77"/>
      <c r="E2940" s="77"/>
      <c r="F2940" s="78"/>
      <c r="G2940" s="78"/>
      <c r="H2940" s="78"/>
      <c r="I2940" s="76"/>
      <c r="J2940" s="8" t="str">
        <f>IF(I2940="ILF",IF($C$1="预估功能点",'模板使用说明&amp;基础参数'!$E$15,'模板使用说明&amp;基础参数'!$E$22),IF(I2940="EIF",IF($C$1="预估功能点",'模板使用说明&amp;基础参数'!$E$16,'模板使用说明&amp;基础参数'!$E$23),IF(I2940="EI",IF($C$1="预估功能点",'模板使用说明&amp;基础参数'!$E$17,'模板使用说明&amp;基础参数'!$E$24),IF(I2940="EO",IF($C$1="预估功能点",'模板使用说明&amp;基础参数'!$E$18,'模板使用说明&amp;基础参数'!$E$25),IF(I2940="EQ",IF($C$1="预估功能点",'模板使用说明&amp;基础参数'!$E$19,'模板使用说明&amp;基础参数'!$E$26),"")))))</f>
        <v/>
      </c>
      <c r="K2940" s="80"/>
      <c r="L2940" s="80"/>
      <c r="M2940" s="81" t="str">
        <f>IF(J2940="","",IF(K2940="高",IF(L2940="删除",J2940*'模板使用说明&amp;基础参数'!$E$5*'模板使用说明&amp;基础参数'!$E$12,IF(L2940="修改",J2940*'模板使用说明&amp;基础参数'!$E$5*'模板使用说明&amp;基础参数'!$E$11,J2940*'模板使用说明&amp;基础参数'!$E$5*'模板使用说明&amp;基础参数'!$E$10)),IF(K2940="中",IF(L2940="删除",J2940*'模板使用说明&amp;基础参数'!$E$6*'模板使用说明&amp;基础参数'!$E$12,IF(L2940="修改",J2940*'模板使用说明&amp;基础参数'!$E$6*'模板使用说明&amp;基础参数'!$E$11,J2940*'模板使用说明&amp;基础参数'!$E$6*'模板使用说明&amp;基础参数'!$E$10)),IF(L2940="删除",J2940*'模板使用说明&amp;基础参数'!$E$7*'模板使用说明&amp;基础参数'!$E$12,IF(L2940="修改",J2940*'模板使用说明&amp;基础参数'!$E$7*'模板使用说明&amp;基础参数'!$E$11,J2940*'模板使用说明&amp;基础参数'!$E$7*'模板使用说明&amp;基础参数'!$E$10)))))</f>
        <v/>
      </c>
      <c r="N2940" s="82"/>
    </row>
    <row r="2941" spans="1:14">
      <c r="A2941" s="76">
        <f t="shared" si="56"/>
        <v>2936</v>
      </c>
      <c r="B2941" s="77"/>
      <c r="C2941" s="77"/>
      <c r="D2941" s="77"/>
      <c r="E2941" s="77"/>
      <c r="F2941" s="78"/>
      <c r="G2941" s="78"/>
      <c r="H2941" s="78"/>
      <c r="I2941" s="76"/>
      <c r="J2941" s="8" t="str">
        <f>IF(I2941="ILF",IF($C$1="预估功能点",'模板使用说明&amp;基础参数'!$E$15,'模板使用说明&amp;基础参数'!$E$22),IF(I2941="EIF",IF($C$1="预估功能点",'模板使用说明&amp;基础参数'!$E$16,'模板使用说明&amp;基础参数'!$E$23),IF(I2941="EI",IF($C$1="预估功能点",'模板使用说明&amp;基础参数'!$E$17,'模板使用说明&amp;基础参数'!$E$24),IF(I2941="EO",IF($C$1="预估功能点",'模板使用说明&amp;基础参数'!$E$18,'模板使用说明&amp;基础参数'!$E$25),IF(I2941="EQ",IF($C$1="预估功能点",'模板使用说明&amp;基础参数'!$E$19,'模板使用说明&amp;基础参数'!$E$26),"")))))</f>
        <v/>
      </c>
      <c r="K2941" s="80"/>
      <c r="L2941" s="80"/>
      <c r="M2941" s="81" t="str">
        <f>IF(J2941="","",IF(K2941="高",IF(L2941="删除",J2941*'模板使用说明&amp;基础参数'!$E$5*'模板使用说明&amp;基础参数'!$E$12,IF(L2941="修改",J2941*'模板使用说明&amp;基础参数'!$E$5*'模板使用说明&amp;基础参数'!$E$11,J2941*'模板使用说明&amp;基础参数'!$E$5*'模板使用说明&amp;基础参数'!$E$10)),IF(K2941="中",IF(L2941="删除",J2941*'模板使用说明&amp;基础参数'!$E$6*'模板使用说明&amp;基础参数'!$E$12,IF(L2941="修改",J2941*'模板使用说明&amp;基础参数'!$E$6*'模板使用说明&amp;基础参数'!$E$11,J2941*'模板使用说明&amp;基础参数'!$E$6*'模板使用说明&amp;基础参数'!$E$10)),IF(L2941="删除",J2941*'模板使用说明&amp;基础参数'!$E$7*'模板使用说明&amp;基础参数'!$E$12,IF(L2941="修改",J2941*'模板使用说明&amp;基础参数'!$E$7*'模板使用说明&amp;基础参数'!$E$11,J2941*'模板使用说明&amp;基础参数'!$E$7*'模板使用说明&amp;基础参数'!$E$10)))))</f>
        <v/>
      </c>
      <c r="N2941" s="82"/>
    </row>
    <row r="2942" spans="1:14">
      <c r="A2942" s="76">
        <f t="shared" si="56"/>
        <v>2937</v>
      </c>
      <c r="B2942" s="77"/>
      <c r="C2942" s="77"/>
      <c r="D2942" s="77"/>
      <c r="E2942" s="77"/>
      <c r="F2942" s="78"/>
      <c r="G2942" s="78"/>
      <c r="H2942" s="78"/>
      <c r="I2942" s="76"/>
      <c r="J2942" s="8" t="str">
        <f>IF(I2942="ILF",IF($C$1="预估功能点",'模板使用说明&amp;基础参数'!$E$15,'模板使用说明&amp;基础参数'!$E$22),IF(I2942="EIF",IF($C$1="预估功能点",'模板使用说明&amp;基础参数'!$E$16,'模板使用说明&amp;基础参数'!$E$23),IF(I2942="EI",IF($C$1="预估功能点",'模板使用说明&amp;基础参数'!$E$17,'模板使用说明&amp;基础参数'!$E$24),IF(I2942="EO",IF($C$1="预估功能点",'模板使用说明&amp;基础参数'!$E$18,'模板使用说明&amp;基础参数'!$E$25),IF(I2942="EQ",IF($C$1="预估功能点",'模板使用说明&amp;基础参数'!$E$19,'模板使用说明&amp;基础参数'!$E$26),"")))))</f>
        <v/>
      </c>
      <c r="K2942" s="80"/>
      <c r="L2942" s="80"/>
      <c r="M2942" s="81" t="str">
        <f>IF(J2942="","",IF(K2942="高",IF(L2942="删除",J2942*'模板使用说明&amp;基础参数'!$E$5*'模板使用说明&amp;基础参数'!$E$12,IF(L2942="修改",J2942*'模板使用说明&amp;基础参数'!$E$5*'模板使用说明&amp;基础参数'!$E$11,J2942*'模板使用说明&amp;基础参数'!$E$5*'模板使用说明&amp;基础参数'!$E$10)),IF(K2942="中",IF(L2942="删除",J2942*'模板使用说明&amp;基础参数'!$E$6*'模板使用说明&amp;基础参数'!$E$12,IF(L2942="修改",J2942*'模板使用说明&amp;基础参数'!$E$6*'模板使用说明&amp;基础参数'!$E$11,J2942*'模板使用说明&amp;基础参数'!$E$6*'模板使用说明&amp;基础参数'!$E$10)),IF(L2942="删除",J2942*'模板使用说明&amp;基础参数'!$E$7*'模板使用说明&amp;基础参数'!$E$12,IF(L2942="修改",J2942*'模板使用说明&amp;基础参数'!$E$7*'模板使用说明&amp;基础参数'!$E$11,J2942*'模板使用说明&amp;基础参数'!$E$7*'模板使用说明&amp;基础参数'!$E$10)))))</f>
        <v/>
      </c>
      <c r="N2942" s="82"/>
    </row>
    <row r="2943" spans="1:14">
      <c r="A2943" s="76">
        <f t="shared" si="56"/>
        <v>2938</v>
      </c>
      <c r="B2943" s="77"/>
      <c r="C2943" s="77"/>
      <c r="D2943" s="77"/>
      <c r="E2943" s="77"/>
      <c r="F2943" s="78"/>
      <c r="G2943" s="78"/>
      <c r="H2943" s="78"/>
      <c r="I2943" s="76"/>
      <c r="J2943" s="8" t="str">
        <f>IF(I2943="ILF",IF($C$1="预估功能点",'模板使用说明&amp;基础参数'!$E$15,'模板使用说明&amp;基础参数'!$E$22),IF(I2943="EIF",IF($C$1="预估功能点",'模板使用说明&amp;基础参数'!$E$16,'模板使用说明&amp;基础参数'!$E$23),IF(I2943="EI",IF($C$1="预估功能点",'模板使用说明&amp;基础参数'!$E$17,'模板使用说明&amp;基础参数'!$E$24),IF(I2943="EO",IF($C$1="预估功能点",'模板使用说明&amp;基础参数'!$E$18,'模板使用说明&amp;基础参数'!$E$25),IF(I2943="EQ",IF($C$1="预估功能点",'模板使用说明&amp;基础参数'!$E$19,'模板使用说明&amp;基础参数'!$E$26),"")))))</f>
        <v/>
      </c>
      <c r="K2943" s="80"/>
      <c r="L2943" s="80"/>
      <c r="M2943" s="81" t="str">
        <f>IF(J2943="","",IF(K2943="高",IF(L2943="删除",J2943*'模板使用说明&amp;基础参数'!$E$5*'模板使用说明&amp;基础参数'!$E$12,IF(L2943="修改",J2943*'模板使用说明&amp;基础参数'!$E$5*'模板使用说明&amp;基础参数'!$E$11,J2943*'模板使用说明&amp;基础参数'!$E$5*'模板使用说明&amp;基础参数'!$E$10)),IF(K2943="中",IF(L2943="删除",J2943*'模板使用说明&amp;基础参数'!$E$6*'模板使用说明&amp;基础参数'!$E$12,IF(L2943="修改",J2943*'模板使用说明&amp;基础参数'!$E$6*'模板使用说明&amp;基础参数'!$E$11,J2943*'模板使用说明&amp;基础参数'!$E$6*'模板使用说明&amp;基础参数'!$E$10)),IF(L2943="删除",J2943*'模板使用说明&amp;基础参数'!$E$7*'模板使用说明&amp;基础参数'!$E$12,IF(L2943="修改",J2943*'模板使用说明&amp;基础参数'!$E$7*'模板使用说明&amp;基础参数'!$E$11,J2943*'模板使用说明&amp;基础参数'!$E$7*'模板使用说明&amp;基础参数'!$E$10)))))</f>
        <v/>
      </c>
      <c r="N2943" s="82"/>
    </row>
    <row r="2944" spans="1:14">
      <c r="A2944" s="76">
        <f t="shared" si="56"/>
        <v>2939</v>
      </c>
      <c r="B2944" s="77"/>
      <c r="C2944" s="77"/>
      <c r="D2944" s="77"/>
      <c r="E2944" s="77"/>
      <c r="F2944" s="78"/>
      <c r="G2944" s="78"/>
      <c r="H2944" s="78"/>
      <c r="I2944" s="76"/>
      <c r="J2944" s="8" t="str">
        <f>IF(I2944="ILF",IF($C$1="预估功能点",'模板使用说明&amp;基础参数'!$E$15,'模板使用说明&amp;基础参数'!$E$22),IF(I2944="EIF",IF($C$1="预估功能点",'模板使用说明&amp;基础参数'!$E$16,'模板使用说明&amp;基础参数'!$E$23),IF(I2944="EI",IF($C$1="预估功能点",'模板使用说明&amp;基础参数'!$E$17,'模板使用说明&amp;基础参数'!$E$24),IF(I2944="EO",IF($C$1="预估功能点",'模板使用说明&amp;基础参数'!$E$18,'模板使用说明&amp;基础参数'!$E$25),IF(I2944="EQ",IF($C$1="预估功能点",'模板使用说明&amp;基础参数'!$E$19,'模板使用说明&amp;基础参数'!$E$26),"")))))</f>
        <v/>
      </c>
      <c r="K2944" s="80"/>
      <c r="L2944" s="80"/>
      <c r="M2944" s="81" t="str">
        <f>IF(J2944="","",IF(K2944="高",IF(L2944="删除",J2944*'模板使用说明&amp;基础参数'!$E$5*'模板使用说明&amp;基础参数'!$E$12,IF(L2944="修改",J2944*'模板使用说明&amp;基础参数'!$E$5*'模板使用说明&amp;基础参数'!$E$11,J2944*'模板使用说明&amp;基础参数'!$E$5*'模板使用说明&amp;基础参数'!$E$10)),IF(K2944="中",IF(L2944="删除",J2944*'模板使用说明&amp;基础参数'!$E$6*'模板使用说明&amp;基础参数'!$E$12,IF(L2944="修改",J2944*'模板使用说明&amp;基础参数'!$E$6*'模板使用说明&amp;基础参数'!$E$11,J2944*'模板使用说明&amp;基础参数'!$E$6*'模板使用说明&amp;基础参数'!$E$10)),IF(L2944="删除",J2944*'模板使用说明&amp;基础参数'!$E$7*'模板使用说明&amp;基础参数'!$E$12,IF(L2944="修改",J2944*'模板使用说明&amp;基础参数'!$E$7*'模板使用说明&amp;基础参数'!$E$11,J2944*'模板使用说明&amp;基础参数'!$E$7*'模板使用说明&amp;基础参数'!$E$10)))))</f>
        <v/>
      </c>
      <c r="N2944" s="82"/>
    </row>
    <row r="2945" spans="1:14">
      <c r="A2945" s="76">
        <f t="shared" si="56"/>
        <v>2940</v>
      </c>
      <c r="B2945" s="77"/>
      <c r="C2945" s="77"/>
      <c r="D2945" s="77"/>
      <c r="E2945" s="77"/>
      <c r="F2945" s="78"/>
      <c r="G2945" s="78"/>
      <c r="H2945" s="78"/>
      <c r="I2945" s="76"/>
      <c r="J2945" s="8" t="str">
        <f>IF(I2945="ILF",IF($C$1="预估功能点",'模板使用说明&amp;基础参数'!$E$15,'模板使用说明&amp;基础参数'!$E$22),IF(I2945="EIF",IF($C$1="预估功能点",'模板使用说明&amp;基础参数'!$E$16,'模板使用说明&amp;基础参数'!$E$23),IF(I2945="EI",IF($C$1="预估功能点",'模板使用说明&amp;基础参数'!$E$17,'模板使用说明&amp;基础参数'!$E$24),IF(I2945="EO",IF($C$1="预估功能点",'模板使用说明&amp;基础参数'!$E$18,'模板使用说明&amp;基础参数'!$E$25),IF(I2945="EQ",IF($C$1="预估功能点",'模板使用说明&amp;基础参数'!$E$19,'模板使用说明&amp;基础参数'!$E$26),"")))))</f>
        <v/>
      </c>
      <c r="K2945" s="80"/>
      <c r="L2945" s="80"/>
      <c r="M2945" s="81" t="str">
        <f>IF(J2945="","",IF(K2945="高",IF(L2945="删除",J2945*'模板使用说明&amp;基础参数'!$E$5*'模板使用说明&amp;基础参数'!$E$12,IF(L2945="修改",J2945*'模板使用说明&amp;基础参数'!$E$5*'模板使用说明&amp;基础参数'!$E$11,J2945*'模板使用说明&amp;基础参数'!$E$5*'模板使用说明&amp;基础参数'!$E$10)),IF(K2945="中",IF(L2945="删除",J2945*'模板使用说明&amp;基础参数'!$E$6*'模板使用说明&amp;基础参数'!$E$12,IF(L2945="修改",J2945*'模板使用说明&amp;基础参数'!$E$6*'模板使用说明&amp;基础参数'!$E$11,J2945*'模板使用说明&amp;基础参数'!$E$6*'模板使用说明&amp;基础参数'!$E$10)),IF(L2945="删除",J2945*'模板使用说明&amp;基础参数'!$E$7*'模板使用说明&amp;基础参数'!$E$12,IF(L2945="修改",J2945*'模板使用说明&amp;基础参数'!$E$7*'模板使用说明&amp;基础参数'!$E$11,J2945*'模板使用说明&amp;基础参数'!$E$7*'模板使用说明&amp;基础参数'!$E$10)))))</f>
        <v/>
      </c>
      <c r="N2945" s="82"/>
    </row>
    <row r="2946" spans="1:14">
      <c r="A2946" s="76">
        <f t="shared" si="56"/>
        <v>2941</v>
      </c>
      <c r="B2946" s="77"/>
      <c r="C2946" s="77"/>
      <c r="D2946" s="77"/>
      <c r="E2946" s="77"/>
      <c r="F2946" s="78"/>
      <c r="G2946" s="78"/>
      <c r="H2946" s="78"/>
      <c r="I2946" s="76"/>
      <c r="J2946" s="8" t="str">
        <f>IF(I2946="ILF",IF($C$1="预估功能点",'模板使用说明&amp;基础参数'!$E$15,'模板使用说明&amp;基础参数'!$E$22),IF(I2946="EIF",IF($C$1="预估功能点",'模板使用说明&amp;基础参数'!$E$16,'模板使用说明&amp;基础参数'!$E$23),IF(I2946="EI",IF($C$1="预估功能点",'模板使用说明&amp;基础参数'!$E$17,'模板使用说明&amp;基础参数'!$E$24),IF(I2946="EO",IF($C$1="预估功能点",'模板使用说明&amp;基础参数'!$E$18,'模板使用说明&amp;基础参数'!$E$25),IF(I2946="EQ",IF($C$1="预估功能点",'模板使用说明&amp;基础参数'!$E$19,'模板使用说明&amp;基础参数'!$E$26),"")))))</f>
        <v/>
      </c>
      <c r="K2946" s="80"/>
      <c r="L2946" s="80"/>
      <c r="M2946" s="81" t="str">
        <f>IF(J2946="","",IF(K2946="高",IF(L2946="删除",J2946*'模板使用说明&amp;基础参数'!$E$5*'模板使用说明&amp;基础参数'!$E$12,IF(L2946="修改",J2946*'模板使用说明&amp;基础参数'!$E$5*'模板使用说明&amp;基础参数'!$E$11,J2946*'模板使用说明&amp;基础参数'!$E$5*'模板使用说明&amp;基础参数'!$E$10)),IF(K2946="中",IF(L2946="删除",J2946*'模板使用说明&amp;基础参数'!$E$6*'模板使用说明&amp;基础参数'!$E$12,IF(L2946="修改",J2946*'模板使用说明&amp;基础参数'!$E$6*'模板使用说明&amp;基础参数'!$E$11,J2946*'模板使用说明&amp;基础参数'!$E$6*'模板使用说明&amp;基础参数'!$E$10)),IF(L2946="删除",J2946*'模板使用说明&amp;基础参数'!$E$7*'模板使用说明&amp;基础参数'!$E$12,IF(L2946="修改",J2946*'模板使用说明&amp;基础参数'!$E$7*'模板使用说明&amp;基础参数'!$E$11,J2946*'模板使用说明&amp;基础参数'!$E$7*'模板使用说明&amp;基础参数'!$E$10)))))</f>
        <v/>
      </c>
      <c r="N2946" s="82"/>
    </row>
    <row r="2947" spans="1:14">
      <c r="A2947" s="76">
        <f t="shared" si="56"/>
        <v>2942</v>
      </c>
      <c r="B2947" s="77"/>
      <c r="C2947" s="77"/>
      <c r="D2947" s="77"/>
      <c r="E2947" s="77"/>
      <c r="F2947" s="78"/>
      <c r="G2947" s="78"/>
      <c r="H2947" s="78"/>
      <c r="I2947" s="76"/>
      <c r="J2947" s="8" t="str">
        <f>IF(I2947="ILF",IF($C$1="预估功能点",'模板使用说明&amp;基础参数'!$E$15,'模板使用说明&amp;基础参数'!$E$22),IF(I2947="EIF",IF($C$1="预估功能点",'模板使用说明&amp;基础参数'!$E$16,'模板使用说明&amp;基础参数'!$E$23),IF(I2947="EI",IF($C$1="预估功能点",'模板使用说明&amp;基础参数'!$E$17,'模板使用说明&amp;基础参数'!$E$24),IF(I2947="EO",IF($C$1="预估功能点",'模板使用说明&amp;基础参数'!$E$18,'模板使用说明&amp;基础参数'!$E$25),IF(I2947="EQ",IF($C$1="预估功能点",'模板使用说明&amp;基础参数'!$E$19,'模板使用说明&amp;基础参数'!$E$26),"")))))</f>
        <v/>
      </c>
      <c r="K2947" s="80"/>
      <c r="L2947" s="80"/>
      <c r="M2947" s="81" t="str">
        <f>IF(J2947="","",IF(K2947="高",IF(L2947="删除",J2947*'模板使用说明&amp;基础参数'!$E$5*'模板使用说明&amp;基础参数'!$E$12,IF(L2947="修改",J2947*'模板使用说明&amp;基础参数'!$E$5*'模板使用说明&amp;基础参数'!$E$11,J2947*'模板使用说明&amp;基础参数'!$E$5*'模板使用说明&amp;基础参数'!$E$10)),IF(K2947="中",IF(L2947="删除",J2947*'模板使用说明&amp;基础参数'!$E$6*'模板使用说明&amp;基础参数'!$E$12,IF(L2947="修改",J2947*'模板使用说明&amp;基础参数'!$E$6*'模板使用说明&amp;基础参数'!$E$11,J2947*'模板使用说明&amp;基础参数'!$E$6*'模板使用说明&amp;基础参数'!$E$10)),IF(L2947="删除",J2947*'模板使用说明&amp;基础参数'!$E$7*'模板使用说明&amp;基础参数'!$E$12,IF(L2947="修改",J2947*'模板使用说明&amp;基础参数'!$E$7*'模板使用说明&amp;基础参数'!$E$11,J2947*'模板使用说明&amp;基础参数'!$E$7*'模板使用说明&amp;基础参数'!$E$10)))))</f>
        <v/>
      </c>
      <c r="N2947" s="82"/>
    </row>
    <row r="2948" spans="1:14">
      <c r="A2948" s="76">
        <f t="shared" ref="A2948:A3011" si="57">ROW()-5</f>
        <v>2943</v>
      </c>
      <c r="B2948" s="77"/>
      <c r="C2948" s="77"/>
      <c r="D2948" s="77"/>
      <c r="E2948" s="77"/>
      <c r="F2948" s="78"/>
      <c r="G2948" s="78"/>
      <c r="H2948" s="78"/>
      <c r="I2948" s="76"/>
      <c r="J2948" s="8" t="str">
        <f>IF(I2948="ILF",IF($C$1="预估功能点",'模板使用说明&amp;基础参数'!$E$15,'模板使用说明&amp;基础参数'!$E$22),IF(I2948="EIF",IF($C$1="预估功能点",'模板使用说明&amp;基础参数'!$E$16,'模板使用说明&amp;基础参数'!$E$23),IF(I2948="EI",IF($C$1="预估功能点",'模板使用说明&amp;基础参数'!$E$17,'模板使用说明&amp;基础参数'!$E$24),IF(I2948="EO",IF($C$1="预估功能点",'模板使用说明&amp;基础参数'!$E$18,'模板使用说明&amp;基础参数'!$E$25),IF(I2948="EQ",IF($C$1="预估功能点",'模板使用说明&amp;基础参数'!$E$19,'模板使用说明&amp;基础参数'!$E$26),"")))))</f>
        <v/>
      </c>
      <c r="K2948" s="80"/>
      <c r="L2948" s="80"/>
      <c r="M2948" s="81" t="str">
        <f>IF(J2948="","",IF(K2948="高",IF(L2948="删除",J2948*'模板使用说明&amp;基础参数'!$E$5*'模板使用说明&amp;基础参数'!$E$12,IF(L2948="修改",J2948*'模板使用说明&amp;基础参数'!$E$5*'模板使用说明&amp;基础参数'!$E$11,J2948*'模板使用说明&amp;基础参数'!$E$5*'模板使用说明&amp;基础参数'!$E$10)),IF(K2948="中",IF(L2948="删除",J2948*'模板使用说明&amp;基础参数'!$E$6*'模板使用说明&amp;基础参数'!$E$12,IF(L2948="修改",J2948*'模板使用说明&amp;基础参数'!$E$6*'模板使用说明&amp;基础参数'!$E$11,J2948*'模板使用说明&amp;基础参数'!$E$6*'模板使用说明&amp;基础参数'!$E$10)),IF(L2948="删除",J2948*'模板使用说明&amp;基础参数'!$E$7*'模板使用说明&amp;基础参数'!$E$12,IF(L2948="修改",J2948*'模板使用说明&amp;基础参数'!$E$7*'模板使用说明&amp;基础参数'!$E$11,J2948*'模板使用说明&amp;基础参数'!$E$7*'模板使用说明&amp;基础参数'!$E$10)))))</f>
        <v/>
      </c>
      <c r="N2948" s="82"/>
    </row>
    <row r="2949" spans="1:14">
      <c r="A2949" s="76">
        <f t="shared" si="57"/>
        <v>2944</v>
      </c>
      <c r="B2949" s="77"/>
      <c r="C2949" s="77"/>
      <c r="D2949" s="77"/>
      <c r="E2949" s="77"/>
      <c r="F2949" s="78"/>
      <c r="G2949" s="78"/>
      <c r="H2949" s="78"/>
      <c r="I2949" s="76"/>
      <c r="J2949" s="8" t="str">
        <f>IF(I2949="ILF",IF($C$1="预估功能点",'模板使用说明&amp;基础参数'!$E$15,'模板使用说明&amp;基础参数'!$E$22),IF(I2949="EIF",IF($C$1="预估功能点",'模板使用说明&amp;基础参数'!$E$16,'模板使用说明&amp;基础参数'!$E$23),IF(I2949="EI",IF($C$1="预估功能点",'模板使用说明&amp;基础参数'!$E$17,'模板使用说明&amp;基础参数'!$E$24),IF(I2949="EO",IF($C$1="预估功能点",'模板使用说明&amp;基础参数'!$E$18,'模板使用说明&amp;基础参数'!$E$25),IF(I2949="EQ",IF($C$1="预估功能点",'模板使用说明&amp;基础参数'!$E$19,'模板使用说明&amp;基础参数'!$E$26),"")))))</f>
        <v/>
      </c>
      <c r="K2949" s="80"/>
      <c r="L2949" s="80"/>
      <c r="M2949" s="81" t="str">
        <f>IF(J2949="","",IF(K2949="高",IF(L2949="删除",J2949*'模板使用说明&amp;基础参数'!$E$5*'模板使用说明&amp;基础参数'!$E$12,IF(L2949="修改",J2949*'模板使用说明&amp;基础参数'!$E$5*'模板使用说明&amp;基础参数'!$E$11,J2949*'模板使用说明&amp;基础参数'!$E$5*'模板使用说明&amp;基础参数'!$E$10)),IF(K2949="中",IF(L2949="删除",J2949*'模板使用说明&amp;基础参数'!$E$6*'模板使用说明&amp;基础参数'!$E$12,IF(L2949="修改",J2949*'模板使用说明&amp;基础参数'!$E$6*'模板使用说明&amp;基础参数'!$E$11,J2949*'模板使用说明&amp;基础参数'!$E$6*'模板使用说明&amp;基础参数'!$E$10)),IF(L2949="删除",J2949*'模板使用说明&amp;基础参数'!$E$7*'模板使用说明&amp;基础参数'!$E$12,IF(L2949="修改",J2949*'模板使用说明&amp;基础参数'!$E$7*'模板使用说明&amp;基础参数'!$E$11,J2949*'模板使用说明&amp;基础参数'!$E$7*'模板使用说明&amp;基础参数'!$E$10)))))</f>
        <v/>
      </c>
      <c r="N2949" s="82"/>
    </row>
    <row r="2950" spans="1:14">
      <c r="A2950" s="76">
        <f t="shared" si="57"/>
        <v>2945</v>
      </c>
      <c r="B2950" s="77"/>
      <c r="C2950" s="77"/>
      <c r="D2950" s="77"/>
      <c r="E2950" s="77"/>
      <c r="F2950" s="78"/>
      <c r="G2950" s="78"/>
      <c r="H2950" s="78"/>
      <c r="I2950" s="76"/>
      <c r="J2950" s="8" t="str">
        <f>IF(I2950="ILF",IF($C$1="预估功能点",'模板使用说明&amp;基础参数'!$E$15,'模板使用说明&amp;基础参数'!$E$22),IF(I2950="EIF",IF($C$1="预估功能点",'模板使用说明&amp;基础参数'!$E$16,'模板使用说明&amp;基础参数'!$E$23),IF(I2950="EI",IF($C$1="预估功能点",'模板使用说明&amp;基础参数'!$E$17,'模板使用说明&amp;基础参数'!$E$24),IF(I2950="EO",IF($C$1="预估功能点",'模板使用说明&amp;基础参数'!$E$18,'模板使用说明&amp;基础参数'!$E$25),IF(I2950="EQ",IF($C$1="预估功能点",'模板使用说明&amp;基础参数'!$E$19,'模板使用说明&amp;基础参数'!$E$26),"")))))</f>
        <v/>
      </c>
      <c r="K2950" s="80"/>
      <c r="L2950" s="80"/>
      <c r="M2950" s="81" t="str">
        <f>IF(J2950="","",IF(K2950="高",IF(L2950="删除",J2950*'模板使用说明&amp;基础参数'!$E$5*'模板使用说明&amp;基础参数'!$E$12,IF(L2950="修改",J2950*'模板使用说明&amp;基础参数'!$E$5*'模板使用说明&amp;基础参数'!$E$11,J2950*'模板使用说明&amp;基础参数'!$E$5*'模板使用说明&amp;基础参数'!$E$10)),IF(K2950="中",IF(L2950="删除",J2950*'模板使用说明&amp;基础参数'!$E$6*'模板使用说明&amp;基础参数'!$E$12,IF(L2950="修改",J2950*'模板使用说明&amp;基础参数'!$E$6*'模板使用说明&amp;基础参数'!$E$11,J2950*'模板使用说明&amp;基础参数'!$E$6*'模板使用说明&amp;基础参数'!$E$10)),IF(L2950="删除",J2950*'模板使用说明&amp;基础参数'!$E$7*'模板使用说明&amp;基础参数'!$E$12,IF(L2950="修改",J2950*'模板使用说明&amp;基础参数'!$E$7*'模板使用说明&amp;基础参数'!$E$11,J2950*'模板使用说明&amp;基础参数'!$E$7*'模板使用说明&amp;基础参数'!$E$10)))))</f>
        <v/>
      </c>
      <c r="N2950" s="82"/>
    </row>
    <row r="2951" spans="1:14">
      <c r="A2951" s="76">
        <f t="shared" si="57"/>
        <v>2946</v>
      </c>
      <c r="B2951" s="77"/>
      <c r="C2951" s="77"/>
      <c r="D2951" s="77"/>
      <c r="E2951" s="77"/>
      <c r="F2951" s="78"/>
      <c r="G2951" s="78"/>
      <c r="H2951" s="78"/>
      <c r="I2951" s="76"/>
      <c r="J2951" s="8" t="str">
        <f>IF(I2951="ILF",IF($C$1="预估功能点",'模板使用说明&amp;基础参数'!$E$15,'模板使用说明&amp;基础参数'!$E$22),IF(I2951="EIF",IF($C$1="预估功能点",'模板使用说明&amp;基础参数'!$E$16,'模板使用说明&amp;基础参数'!$E$23),IF(I2951="EI",IF($C$1="预估功能点",'模板使用说明&amp;基础参数'!$E$17,'模板使用说明&amp;基础参数'!$E$24),IF(I2951="EO",IF($C$1="预估功能点",'模板使用说明&amp;基础参数'!$E$18,'模板使用说明&amp;基础参数'!$E$25),IF(I2951="EQ",IF($C$1="预估功能点",'模板使用说明&amp;基础参数'!$E$19,'模板使用说明&amp;基础参数'!$E$26),"")))))</f>
        <v/>
      </c>
      <c r="K2951" s="80"/>
      <c r="L2951" s="80"/>
      <c r="M2951" s="81" t="str">
        <f>IF(J2951="","",IF(K2951="高",IF(L2951="删除",J2951*'模板使用说明&amp;基础参数'!$E$5*'模板使用说明&amp;基础参数'!$E$12,IF(L2951="修改",J2951*'模板使用说明&amp;基础参数'!$E$5*'模板使用说明&amp;基础参数'!$E$11,J2951*'模板使用说明&amp;基础参数'!$E$5*'模板使用说明&amp;基础参数'!$E$10)),IF(K2951="中",IF(L2951="删除",J2951*'模板使用说明&amp;基础参数'!$E$6*'模板使用说明&amp;基础参数'!$E$12,IF(L2951="修改",J2951*'模板使用说明&amp;基础参数'!$E$6*'模板使用说明&amp;基础参数'!$E$11,J2951*'模板使用说明&amp;基础参数'!$E$6*'模板使用说明&amp;基础参数'!$E$10)),IF(L2951="删除",J2951*'模板使用说明&amp;基础参数'!$E$7*'模板使用说明&amp;基础参数'!$E$12,IF(L2951="修改",J2951*'模板使用说明&amp;基础参数'!$E$7*'模板使用说明&amp;基础参数'!$E$11,J2951*'模板使用说明&amp;基础参数'!$E$7*'模板使用说明&amp;基础参数'!$E$10)))))</f>
        <v/>
      </c>
      <c r="N2951" s="82"/>
    </row>
    <row r="2952" spans="1:14">
      <c r="A2952" s="76">
        <f t="shared" si="57"/>
        <v>2947</v>
      </c>
      <c r="B2952" s="77"/>
      <c r="C2952" s="77"/>
      <c r="D2952" s="77"/>
      <c r="E2952" s="77"/>
      <c r="F2952" s="78"/>
      <c r="G2952" s="78"/>
      <c r="H2952" s="78"/>
      <c r="I2952" s="76"/>
      <c r="J2952" s="8" t="str">
        <f>IF(I2952="ILF",IF($C$1="预估功能点",'模板使用说明&amp;基础参数'!$E$15,'模板使用说明&amp;基础参数'!$E$22),IF(I2952="EIF",IF($C$1="预估功能点",'模板使用说明&amp;基础参数'!$E$16,'模板使用说明&amp;基础参数'!$E$23),IF(I2952="EI",IF($C$1="预估功能点",'模板使用说明&amp;基础参数'!$E$17,'模板使用说明&amp;基础参数'!$E$24),IF(I2952="EO",IF($C$1="预估功能点",'模板使用说明&amp;基础参数'!$E$18,'模板使用说明&amp;基础参数'!$E$25),IF(I2952="EQ",IF($C$1="预估功能点",'模板使用说明&amp;基础参数'!$E$19,'模板使用说明&amp;基础参数'!$E$26),"")))))</f>
        <v/>
      </c>
      <c r="K2952" s="80"/>
      <c r="L2952" s="80"/>
      <c r="M2952" s="81" t="str">
        <f>IF(J2952="","",IF(K2952="高",IF(L2952="删除",J2952*'模板使用说明&amp;基础参数'!$E$5*'模板使用说明&amp;基础参数'!$E$12,IF(L2952="修改",J2952*'模板使用说明&amp;基础参数'!$E$5*'模板使用说明&amp;基础参数'!$E$11,J2952*'模板使用说明&amp;基础参数'!$E$5*'模板使用说明&amp;基础参数'!$E$10)),IF(K2952="中",IF(L2952="删除",J2952*'模板使用说明&amp;基础参数'!$E$6*'模板使用说明&amp;基础参数'!$E$12,IF(L2952="修改",J2952*'模板使用说明&amp;基础参数'!$E$6*'模板使用说明&amp;基础参数'!$E$11,J2952*'模板使用说明&amp;基础参数'!$E$6*'模板使用说明&amp;基础参数'!$E$10)),IF(L2952="删除",J2952*'模板使用说明&amp;基础参数'!$E$7*'模板使用说明&amp;基础参数'!$E$12,IF(L2952="修改",J2952*'模板使用说明&amp;基础参数'!$E$7*'模板使用说明&amp;基础参数'!$E$11,J2952*'模板使用说明&amp;基础参数'!$E$7*'模板使用说明&amp;基础参数'!$E$10)))))</f>
        <v/>
      </c>
      <c r="N2952" s="82"/>
    </row>
    <row r="2953" spans="1:14">
      <c r="A2953" s="76">
        <f t="shared" si="57"/>
        <v>2948</v>
      </c>
      <c r="B2953" s="77"/>
      <c r="C2953" s="77"/>
      <c r="D2953" s="77"/>
      <c r="E2953" s="77"/>
      <c r="F2953" s="78"/>
      <c r="G2953" s="78"/>
      <c r="H2953" s="78"/>
      <c r="I2953" s="76"/>
      <c r="J2953" s="8" t="str">
        <f>IF(I2953="ILF",IF($C$1="预估功能点",'模板使用说明&amp;基础参数'!$E$15,'模板使用说明&amp;基础参数'!$E$22),IF(I2953="EIF",IF($C$1="预估功能点",'模板使用说明&amp;基础参数'!$E$16,'模板使用说明&amp;基础参数'!$E$23),IF(I2953="EI",IF($C$1="预估功能点",'模板使用说明&amp;基础参数'!$E$17,'模板使用说明&amp;基础参数'!$E$24),IF(I2953="EO",IF($C$1="预估功能点",'模板使用说明&amp;基础参数'!$E$18,'模板使用说明&amp;基础参数'!$E$25),IF(I2953="EQ",IF($C$1="预估功能点",'模板使用说明&amp;基础参数'!$E$19,'模板使用说明&amp;基础参数'!$E$26),"")))))</f>
        <v/>
      </c>
      <c r="K2953" s="80"/>
      <c r="L2953" s="80"/>
      <c r="M2953" s="81" t="str">
        <f>IF(J2953="","",IF(K2953="高",IF(L2953="删除",J2953*'模板使用说明&amp;基础参数'!$E$5*'模板使用说明&amp;基础参数'!$E$12,IF(L2953="修改",J2953*'模板使用说明&amp;基础参数'!$E$5*'模板使用说明&amp;基础参数'!$E$11,J2953*'模板使用说明&amp;基础参数'!$E$5*'模板使用说明&amp;基础参数'!$E$10)),IF(K2953="中",IF(L2953="删除",J2953*'模板使用说明&amp;基础参数'!$E$6*'模板使用说明&amp;基础参数'!$E$12,IF(L2953="修改",J2953*'模板使用说明&amp;基础参数'!$E$6*'模板使用说明&amp;基础参数'!$E$11,J2953*'模板使用说明&amp;基础参数'!$E$6*'模板使用说明&amp;基础参数'!$E$10)),IF(L2953="删除",J2953*'模板使用说明&amp;基础参数'!$E$7*'模板使用说明&amp;基础参数'!$E$12,IF(L2953="修改",J2953*'模板使用说明&amp;基础参数'!$E$7*'模板使用说明&amp;基础参数'!$E$11,J2953*'模板使用说明&amp;基础参数'!$E$7*'模板使用说明&amp;基础参数'!$E$10)))))</f>
        <v/>
      </c>
      <c r="N2953" s="82"/>
    </row>
    <row r="2954" spans="1:14">
      <c r="A2954" s="76">
        <f t="shared" si="57"/>
        <v>2949</v>
      </c>
      <c r="B2954" s="77"/>
      <c r="C2954" s="77"/>
      <c r="D2954" s="77"/>
      <c r="E2954" s="77"/>
      <c r="F2954" s="78"/>
      <c r="G2954" s="78"/>
      <c r="H2954" s="78"/>
      <c r="I2954" s="76"/>
      <c r="J2954" s="8" t="str">
        <f>IF(I2954="ILF",IF($C$1="预估功能点",'模板使用说明&amp;基础参数'!$E$15,'模板使用说明&amp;基础参数'!$E$22),IF(I2954="EIF",IF($C$1="预估功能点",'模板使用说明&amp;基础参数'!$E$16,'模板使用说明&amp;基础参数'!$E$23),IF(I2954="EI",IF($C$1="预估功能点",'模板使用说明&amp;基础参数'!$E$17,'模板使用说明&amp;基础参数'!$E$24),IF(I2954="EO",IF($C$1="预估功能点",'模板使用说明&amp;基础参数'!$E$18,'模板使用说明&amp;基础参数'!$E$25),IF(I2954="EQ",IF($C$1="预估功能点",'模板使用说明&amp;基础参数'!$E$19,'模板使用说明&amp;基础参数'!$E$26),"")))))</f>
        <v/>
      </c>
      <c r="K2954" s="80"/>
      <c r="L2954" s="80"/>
      <c r="M2954" s="81" t="str">
        <f>IF(J2954="","",IF(K2954="高",IF(L2954="删除",J2954*'模板使用说明&amp;基础参数'!$E$5*'模板使用说明&amp;基础参数'!$E$12,IF(L2954="修改",J2954*'模板使用说明&amp;基础参数'!$E$5*'模板使用说明&amp;基础参数'!$E$11,J2954*'模板使用说明&amp;基础参数'!$E$5*'模板使用说明&amp;基础参数'!$E$10)),IF(K2954="中",IF(L2954="删除",J2954*'模板使用说明&amp;基础参数'!$E$6*'模板使用说明&amp;基础参数'!$E$12,IF(L2954="修改",J2954*'模板使用说明&amp;基础参数'!$E$6*'模板使用说明&amp;基础参数'!$E$11,J2954*'模板使用说明&amp;基础参数'!$E$6*'模板使用说明&amp;基础参数'!$E$10)),IF(L2954="删除",J2954*'模板使用说明&amp;基础参数'!$E$7*'模板使用说明&amp;基础参数'!$E$12,IF(L2954="修改",J2954*'模板使用说明&amp;基础参数'!$E$7*'模板使用说明&amp;基础参数'!$E$11,J2954*'模板使用说明&amp;基础参数'!$E$7*'模板使用说明&amp;基础参数'!$E$10)))))</f>
        <v/>
      </c>
      <c r="N2954" s="82"/>
    </row>
    <row r="2955" spans="1:14">
      <c r="A2955" s="76">
        <f t="shared" si="57"/>
        <v>2950</v>
      </c>
      <c r="B2955" s="77"/>
      <c r="C2955" s="77"/>
      <c r="D2955" s="77"/>
      <c r="E2955" s="77"/>
      <c r="F2955" s="78"/>
      <c r="G2955" s="78"/>
      <c r="H2955" s="78"/>
      <c r="I2955" s="76"/>
      <c r="J2955" s="8" t="str">
        <f>IF(I2955="ILF",IF($C$1="预估功能点",'模板使用说明&amp;基础参数'!$E$15,'模板使用说明&amp;基础参数'!$E$22),IF(I2955="EIF",IF($C$1="预估功能点",'模板使用说明&amp;基础参数'!$E$16,'模板使用说明&amp;基础参数'!$E$23),IF(I2955="EI",IF($C$1="预估功能点",'模板使用说明&amp;基础参数'!$E$17,'模板使用说明&amp;基础参数'!$E$24),IF(I2955="EO",IF($C$1="预估功能点",'模板使用说明&amp;基础参数'!$E$18,'模板使用说明&amp;基础参数'!$E$25),IF(I2955="EQ",IF($C$1="预估功能点",'模板使用说明&amp;基础参数'!$E$19,'模板使用说明&amp;基础参数'!$E$26),"")))))</f>
        <v/>
      </c>
      <c r="K2955" s="80"/>
      <c r="L2955" s="80"/>
      <c r="M2955" s="81" t="str">
        <f>IF(J2955="","",IF(K2955="高",IF(L2955="删除",J2955*'模板使用说明&amp;基础参数'!$E$5*'模板使用说明&amp;基础参数'!$E$12,IF(L2955="修改",J2955*'模板使用说明&amp;基础参数'!$E$5*'模板使用说明&amp;基础参数'!$E$11,J2955*'模板使用说明&amp;基础参数'!$E$5*'模板使用说明&amp;基础参数'!$E$10)),IF(K2955="中",IF(L2955="删除",J2955*'模板使用说明&amp;基础参数'!$E$6*'模板使用说明&amp;基础参数'!$E$12,IF(L2955="修改",J2955*'模板使用说明&amp;基础参数'!$E$6*'模板使用说明&amp;基础参数'!$E$11,J2955*'模板使用说明&amp;基础参数'!$E$6*'模板使用说明&amp;基础参数'!$E$10)),IF(L2955="删除",J2955*'模板使用说明&amp;基础参数'!$E$7*'模板使用说明&amp;基础参数'!$E$12,IF(L2955="修改",J2955*'模板使用说明&amp;基础参数'!$E$7*'模板使用说明&amp;基础参数'!$E$11,J2955*'模板使用说明&amp;基础参数'!$E$7*'模板使用说明&amp;基础参数'!$E$10)))))</f>
        <v/>
      </c>
      <c r="N2955" s="82"/>
    </row>
    <row r="2956" spans="1:14">
      <c r="A2956" s="76">
        <f t="shared" si="57"/>
        <v>2951</v>
      </c>
      <c r="B2956" s="77"/>
      <c r="C2956" s="77"/>
      <c r="D2956" s="77"/>
      <c r="E2956" s="77"/>
      <c r="F2956" s="78"/>
      <c r="G2956" s="78"/>
      <c r="H2956" s="78"/>
      <c r="I2956" s="76"/>
      <c r="J2956" s="8" t="str">
        <f>IF(I2956="ILF",IF($C$1="预估功能点",'模板使用说明&amp;基础参数'!$E$15,'模板使用说明&amp;基础参数'!$E$22),IF(I2956="EIF",IF($C$1="预估功能点",'模板使用说明&amp;基础参数'!$E$16,'模板使用说明&amp;基础参数'!$E$23),IF(I2956="EI",IF($C$1="预估功能点",'模板使用说明&amp;基础参数'!$E$17,'模板使用说明&amp;基础参数'!$E$24),IF(I2956="EO",IF($C$1="预估功能点",'模板使用说明&amp;基础参数'!$E$18,'模板使用说明&amp;基础参数'!$E$25),IF(I2956="EQ",IF($C$1="预估功能点",'模板使用说明&amp;基础参数'!$E$19,'模板使用说明&amp;基础参数'!$E$26),"")))))</f>
        <v/>
      </c>
      <c r="K2956" s="80"/>
      <c r="L2956" s="80"/>
      <c r="M2956" s="81" t="str">
        <f>IF(J2956="","",IF(K2956="高",IF(L2956="删除",J2956*'模板使用说明&amp;基础参数'!$E$5*'模板使用说明&amp;基础参数'!$E$12,IF(L2956="修改",J2956*'模板使用说明&amp;基础参数'!$E$5*'模板使用说明&amp;基础参数'!$E$11,J2956*'模板使用说明&amp;基础参数'!$E$5*'模板使用说明&amp;基础参数'!$E$10)),IF(K2956="中",IF(L2956="删除",J2956*'模板使用说明&amp;基础参数'!$E$6*'模板使用说明&amp;基础参数'!$E$12,IF(L2956="修改",J2956*'模板使用说明&amp;基础参数'!$E$6*'模板使用说明&amp;基础参数'!$E$11,J2956*'模板使用说明&amp;基础参数'!$E$6*'模板使用说明&amp;基础参数'!$E$10)),IF(L2956="删除",J2956*'模板使用说明&amp;基础参数'!$E$7*'模板使用说明&amp;基础参数'!$E$12,IF(L2956="修改",J2956*'模板使用说明&amp;基础参数'!$E$7*'模板使用说明&amp;基础参数'!$E$11,J2956*'模板使用说明&amp;基础参数'!$E$7*'模板使用说明&amp;基础参数'!$E$10)))))</f>
        <v/>
      </c>
      <c r="N2956" s="82"/>
    </row>
    <row r="2957" spans="1:14">
      <c r="A2957" s="76">
        <f t="shared" si="57"/>
        <v>2952</v>
      </c>
      <c r="B2957" s="77"/>
      <c r="C2957" s="77"/>
      <c r="D2957" s="77"/>
      <c r="E2957" s="77"/>
      <c r="F2957" s="78"/>
      <c r="G2957" s="78"/>
      <c r="H2957" s="78"/>
      <c r="I2957" s="76"/>
      <c r="J2957" s="8" t="str">
        <f>IF(I2957="ILF",IF($C$1="预估功能点",'模板使用说明&amp;基础参数'!$E$15,'模板使用说明&amp;基础参数'!$E$22),IF(I2957="EIF",IF($C$1="预估功能点",'模板使用说明&amp;基础参数'!$E$16,'模板使用说明&amp;基础参数'!$E$23),IF(I2957="EI",IF($C$1="预估功能点",'模板使用说明&amp;基础参数'!$E$17,'模板使用说明&amp;基础参数'!$E$24),IF(I2957="EO",IF($C$1="预估功能点",'模板使用说明&amp;基础参数'!$E$18,'模板使用说明&amp;基础参数'!$E$25),IF(I2957="EQ",IF($C$1="预估功能点",'模板使用说明&amp;基础参数'!$E$19,'模板使用说明&amp;基础参数'!$E$26),"")))))</f>
        <v/>
      </c>
      <c r="K2957" s="80"/>
      <c r="L2957" s="80"/>
      <c r="M2957" s="81" t="str">
        <f>IF(J2957="","",IF(K2957="高",IF(L2957="删除",J2957*'模板使用说明&amp;基础参数'!$E$5*'模板使用说明&amp;基础参数'!$E$12,IF(L2957="修改",J2957*'模板使用说明&amp;基础参数'!$E$5*'模板使用说明&amp;基础参数'!$E$11,J2957*'模板使用说明&amp;基础参数'!$E$5*'模板使用说明&amp;基础参数'!$E$10)),IF(K2957="中",IF(L2957="删除",J2957*'模板使用说明&amp;基础参数'!$E$6*'模板使用说明&amp;基础参数'!$E$12,IF(L2957="修改",J2957*'模板使用说明&amp;基础参数'!$E$6*'模板使用说明&amp;基础参数'!$E$11,J2957*'模板使用说明&amp;基础参数'!$E$6*'模板使用说明&amp;基础参数'!$E$10)),IF(L2957="删除",J2957*'模板使用说明&amp;基础参数'!$E$7*'模板使用说明&amp;基础参数'!$E$12,IF(L2957="修改",J2957*'模板使用说明&amp;基础参数'!$E$7*'模板使用说明&amp;基础参数'!$E$11,J2957*'模板使用说明&amp;基础参数'!$E$7*'模板使用说明&amp;基础参数'!$E$10)))))</f>
        <v/>
      </c>
      <c r="N2957" s="82"/>
    </row>
    <row r="2958" spans="1:14">
      <c r="A2958" s="76">
        <f t="shared" si="57"/>
        <v>2953</v>
      </c>
      <c r="B2958" s="77"/>
      <c r="C2958" s="77"/>
      <c r="D2958" s="77"/>
      <c r="E2958" s="77"/>
      <c r="F2958" s="78"/>
      <c r="G2958" s="78"/>
      <c r="H2958" s="78"/>
      <c r="I2958" s="76"/>
      <c r="J2958" s="8" t="str">
        <f>IF(I2958="ILF",IF($C$1="预估功能点",'模板使用说明&amp;基础参数'!$E$15,'模板使用说明&amp;基础参数'!$E$22),IF(I2958="EIF",IF($C$1="预估功能点",'模板使用说明&amp;基础参数'!$E$16,'模板使用说明&amp;基础参数'!$E$23),IF(I2958="EI",IF($C$1="预估功能点",'模板使用说明&amp;基础参数'!$E$17,'模板使用说明&amp;基础参数'!$E$24),IF(I2958="EO",IF($C$1="预估功能点",'模板使用说明&amp;基础参数'!$E$18,'模板使用说明&amp;基础参数'!$E$25),IF(I2958="EQ",IF($C$1="预估功能点",'模板使用说明&amp;基础参数'!$E$19,'模板使用说明&amp;基础参数'!$E$26),"")))))</f>
        <v/>
      </c>
      <c r="K2958" s="80"/>
      <c r="L2958" s="80"/>
      <c r="M2958" s="81" t="str">
        <f>IF(J2958="","",IF(K2958="高",IF(L2958="删除",J2958*'模板使用说明&amp;基础参数'!$E$5*'模板使用说明&amp;基础参数'!$E$12,IF(L2958="修改",J2958*'模板使用说明&amp;基础参数'!$E$5*'模板使用说明&amp;基础参数'!$E$11,J2958*'模板使用说明&amp;基础参数'!$E$5*'模板使用说明&amp;基础参数'!$E$10)),IF(K2958="中",IF(L2958="删除",J2958*'模板使用说明&amp;基础参数'!$E$6*'模板使用说明&amp;基础参数'!$E$12,IF(L2958="修改",J2958*'模板使用说明&amp;基础参数'!$E$6*'模板使用说明&amp;基础参数'!$E$11,J2958*'模板使用说明&amp;基础参数'!$E$6*'模板使用说明&amp;基础参数'!$E$10)),IF(L2958="删除",J2958*'模板使用说明&amp;基础参数'!$E$7*'模板使用说明&amp;基础参数'!$E$12,IF(L2958="修改",J2958*'模板使用说明&amp;基础参数'!$E$7*'模板使用说明&amp;基础参数'!$E$11,J2958*'模板使用说明&amp;基础参数'!$E$7*'模板使用说明&amp;基础参数'!$E$10)))))</f>
        <v/>
      </c>
      <c r="N2958" s="82"/>
    </row>
    <row r="2959" spans="1:14">
      <c r="A2959" s="76">
        <f t="shared" si="57"/>
        <v>2954</v>
      </c>
      <c r="B2959" s="77"/>
      <c r="C2959" s="77"/>
      <c r="D2959" s="77"/>
      <c r="E2959" s="77"/>
      <c r="F2959" s="78"/>
      <c r="G2959" s="78"/>
      <c r="H2959" s="78"/>
      <c r="I2959" s="76"/>
      <c r="J2959" s="8" t="str">
        <f>IF(I2959="ILF",IF($C$1="预估功能点",'模板使用说明&amp;基础参数'!$E$15,'模板使用说明&amp;基础参数'!$E$22),IF(I2959="EIF",IF($C$1="预估功能点",'模板使用说明&amp;基础参数'!$E$16,'模板使用说明&amp;基础参数'!$E$23),IF(I2959="EI",IF($C$1="预估功能点",'模板使用说明&amp;基础参数'!$E$17,'模板使用说明&amp;基础参数'!$E$24),IF(I2959="EO",IF($C$1="预估功能点",'模板使用说明&amp;基础参数'!$E$18,'模板使用说明&amp;基础参数'!$E$25),IF(I2959="EQ",IF($C$1="预估功能点",'模板使用说明&amp;基础参数'!$E$19,'模板使用说明&amp;基础参数'!$E$26),"")))))</f>
        <v/>
      </c>
      <c r="K2959" s="80"/>
      <c r="L2959" s="80"/>
      <c r="M2959" s="81" t="str">
        <f>IF(J2959="","",IF(K2959="高",IF(L2959="删除",J2959*'模板使用说明&amp;基础参数'!$E$5*'模板使用说明&amp;基础参数'!$E$12,IF(L2959="修改",J2959*'模板使用说明&amp;基础参数'!$E$5*'模板使用说明&amp;基础参数'!$E$11,J2959*'模板使用说明&amp;基础参数'!$E$5*'模板使用说明&amp;基础参数'!$E$10)),IF(K2959="中",IF(L2959="删除",J2959*'模板使用说明&amp;基础参数'!$E$6*'模板使用说明&amp;基础参数'!$E$12,IF(L2959="修改",J2959*'模板使用说明&amp;基础参数'!$E$6*'模板使用说明&amp;基础参数'!$E$11,J2959*'模板使用说明&amp;基础参数'!$E$6*'模板使用说明&amp;基础参数'!$E$10)),IF(L2959="删除",J2959*'模板使用说明&amp;基础参数'!$E$7*'模板使用说明&amp;基础参数'!$E$12,IF(L2959="修改",J2959*'模板使用说明&amp;基础参数'!$E$7*'模板使用说明&amp;基础参数'!$E$11,J2959*'模板使用说明&amp;基础参数'!$E$7*'模板使用说明&amp;基础参数'!$E$10)))))</f>
        <v/>
      </c>
      <c r="N2959" s="82"/>
    </row>
    <row r="2960" spans="1:14">
      <c r="A2960" s="76">
        <f t="shared" si="57"/>
        <v>2955</v>
      </c>
      <c r="B2960" s="77"/>
      <c r="C2960" s="77"/>
      <c r="D2960" s="77"/>
      <c r="E2960" s="77"/>
      <c r="F2960" s="78"/>
      <c r="G2960" s="78"/>
      <c r="H2960" s="78"/>
      <c r="I2960" s="76"/>
      <c r="J2960" s="8" t="str">
        <f>IF(I2960="ILF",IF($C$1="预估功能点",'模板使用说明&amp;基础参数'!$E$15,'模板使用说明&amp;基础参数'!$E$22),IF(I2960="EIF",IF($C$1="预估功能点",'模板使用说明&amp;基础参数'!$E$16,'模板使用说明&amp;基础参数'!$E$23),IF(I2960="EI",IF($C$1="预估功能点",'模板使用说明&amp;基础参数'!$E$17,'模板使用说明&amp;基础参数'!$E$24),IF(I2960="EO",IF($C$1="预估功能点",'模板使用说明&amp;基础参数'!$E$18,'模板使用说明&amp;基础参数'!$E$25),IF(I2960="EQ",IF($C$1="预估功能点",'模板使用说明&amp;基础参数'!$E$19,'模板使用说明&amp;基础参数'!$E$26),"")))))</f>
        <v/>
      </c>
      <c r="K2960" s="80"/>
      <c r="L2960" s="80"/>
      <c r="M2960" s="81" t="str">
        <f>IF(J2960="","",IF(K2960="高",IF(L2960="删除",J2960*'模板使用说明&amp;基础参数'!$E$5*'模板使用说明&amp;基础参数'!$E$12,IF(L2960="修改",J2960*'模板使用说明&amp;基础参数'!$E$5*'模板使用说明&amp;基础参数'!$E$11,J2960*'模板使用说明&amp;基础参数'!$E$5*'模板使用说明&amp;基础参数'!$E$10)),IF(K2960="中",IF(L2960="删除",J2960*'模板使用说明&amp;基础参数'!$E$6*'模板使用说明&amp;基础参数'!$E$12,IF(L2960="修改",J2960*'模板使用说明&amp;基础参数'!$E$6*'模板使用说明&amp;基础参数'!$E$11,J2960*'模板使用说明&amp;基础参数'!$E$6*'模板使用说明&amp;基础参数'!$E$10)),IF(L2960="删除",J2960*'模板使用说明&amp;基础参数'!$E$7*'模板使用说明&amp;基础参数'!$E$12,IF(L2960="修改",J2960*'模板使用说明&amp;基础参数'!$E$7*'模板使用说明&amp;基础参数'!$E$11,J2960*'模板使用说明&amp;基础参数'!$E$7*'模板使用说明&amp;基础参数'!$E$10)))))</f>
        <v/>
      </c>
      <c r="N2960" s="82"/>
    </row>
    <row r="2961" spans="1:14">
      <c r="A2961" s="76">
        <f t="shared" si="57"/>
        <v>2956</v>
      </c>
      <c r="B2961" s="77"/>
      <c r="C2961" s="77"/>
      <c r="D2961" s="77"/>
      <c r="E2961" s="77"/>
      <c r="F2961" s="78"/>
      <c r="G2961" s="78"/>
      <c r="H2961" s="78"/>
      <c r="I2961" s="76"/>
      <c r="J2961" s="8" t="str">
        <f>IF(I2961="ILF",IF($C$1="预估功能点",'模板使用说明&amp;基础参数'!$E$15,'模板使用说明&amp;基础参数'!$E$22),IF(I2961="EIF",IF($C$1="预估功能点",'模板使用说明&amp;基础参数'!$E$16,'模板使用说明&amp;基础参数'!$E$23),IF(I2961="EI",IF($C$1="预估功能点",'模板使用说明&amp;基础参数'!$E$17,'模板使用说明&amp;基础参数'!$E$24),IF(I2961="EO",IF($C$1="预估功能点",'模板使用说明&amp;基础参数'!$E$18,'模板使用说明&amp;基础参数'!$E$25),IF(I2961="EQ",IF($C$1="预估功能点",'模板使用说明&amp;基础参数'!$E$19,'模板使用说明&amp;基础参数'!$E$26),"")))))</f>
        <v/>
      </c>
      <c r="K2961" s="80"/>
      <c r="L2961" s="80"/>
      <c r="M2961" s="81" t="str">
        <f>IF(J2961="","",IF(K2961="高",IF(L2961="删除",J2961*'模板使用说明&amp;基础参数'!$E$5*'模板使用说明&amp;基础参数'!$E$12,IF(L2961="修改",J2961*'模板使用说明&amp;基础参数'!$E$5*'模板使用说明&amp;基础参数'!$E$11,J2961*'模板使用说明&amp;基础参数'!$E$5*'模板使用说明&amp;基础参数'!$E$10)),IF(K2961="中",IF(L2961="删除",J2961*'模板使用说明&amp;基础参数'!$E$6*'模板使用说明&amp;基础参数'!$E$12,IF(L2961="修改",J2961*'模板使用说明&amp;基础参数'!$E$6*'模板使用说明&amp;基础参数'!$E$11,J2961*'模板使用说明&amp;基础参数'!$E$6*'模板使用说明&amp;基础参数'!$E$10)),IF(L2961="删除",J2961*'模板使用说明&amp;基础参数'!$E$7*'模板使用说明&amp;基础参数'!$E$12,IF(L2961="修改",J2961*'模板使用说明&amp;基础参数'!$E$7*'模板使用说明&amp;基础参数'!$E$11,J2961*'模板使用说明&amp;基础参数'!$E$7*'模板使用说明&amp;基础参数'!$E$10)))))</f>
        <v/>
      </c>
      <c r="N2961" s="82"/>
    </row>
    <row r="2962" spans="1:14">
      <c r="A2962" s="76">
        <f t="shared" si="57"/>
        <v>2957</v>
      </c>
      <c r="B2962" s="77"/>
      <c r="C2962" s="77"/>
      <c r="D2962" s="77"/>
      <c r="E2962" s="77"/>
      <c r="F2962" s="78"/>
      <c r="G2962" s="78"/>
      <c r="H2962" s="78"/>
      <c r="I2962" s="76"/>
      <c r="J2962" s="8" t="str">
        <f>IF(I2962="ILF",IF($C$1="预估功能点",'模板使用说明&amp;基础参数'!$E$15,'模板使用说明&amp;基础参数'!$E$22),IF(I2962="EIF",IF($C$1="预估功能点",'模板使用说明&amp;基础参数'!$E$16,'模板使用说明&amp;基础参数'!$E$23),IF(I2962="EI",IF($C$1="预估功能点",'模板使用说明&amp;基础参数'!$E$17,'模板使用说明&amp;基础参数'!$E$24),IF(I2962="EO",IF($C$1="预估功能点",'模板使用说明&amp;基础参数'!$E$18,'模板使用说明&amp;基础参数'!$E$25),IF(I2962="EQ",IF($C$1="预估功能点",'模板使用说明&amp;基础参数'!$E$19,'模板使用说明&amp;基础参数'!$E$26),"")))))</f>
        <v/>
      </c>
      <c r="K2962" s="80"/>
      <c r="L2962" s="80"/>
      <c r="M2962" s="81" t="str">
        <f>IF(J2962="","",IF(K2962="高",IF(L2962="删除",J2962*'模板使用说明&amp;基础参数'!$E$5*'模板使用说明&amp;基础参数'!$E$12,IF(L2962="修改",J2962*'模板使用说明&amp;基础参数'!$E$5*'模板使用说明&amp;基础参数'!$E$11,J2962*'模板使用说明&amp;基础参数'!$E$5*'模板使用说明&amp;基础参数'!$E$10)),IF(K2962="中",IF(L2962="删除",J2962*'模板使用说明&amp;基础参数'!$E$6*'模板使用说明&amp;基础参数'!$E$12,IF(L2962="修改",J2962*'模板使用说明&amp;基础参数'!$E$6*'模板使用说明&amp;基础参数'!$E$11,J2962*'模板使用说明&amp;基础参数'!$E$6*'模板使用说明&amp;基础参数'!$E$10)),IF(L2962="删除",J2962*'模板使用说明&amp;基础参数'!$E$7*'模板使用说明&amp;基础参数'!$E$12,IF(L2962="修改",J2962*'模板使用说明&amp;基础参数'!$E$7*'模板使用说明&amp;基础参数'!$E$11,J2962*'模板使用说明&amp;基础参数'!$E$7*'模板使用说明&amp;基础参数'!$E$10)))))</f>
        <v/>
      </c>
      <c r="N2962" s="82"/>
    </row>
    <row r="2963" spans="1:14">
      <c r="A2963" s="76">
        <f t="shared" si="57"/>
        <v>2958</v>
      </c>
      <c r="B2963" s="77"/>
      <c r="C2963" s="77"/>
      <c r="D2963" s="77"/>
      <c r="E2963" s="77"/>
      <c r="F2963" s="78"/>
      <c r="G2963" s="78"/>
      <c r="H2963" s="78"/>
      <c r="I2963" s="76"/>
      <c r="J2963" s="8" t="str">
        <f>IF(I2963="ILF",IF($C$1="预估功能点",'模板使用说明&amp;基础参数'!$E$15,'模板使用说明&amp;基础参数'!$E$22),IF(I2963="EIF",IF($C$1="预估功能点",'模板使用说明&amp;基础参数'!$E$16,'模板使用说明&amp;基础参数'!$E$23),IF(I2963="EI",IF($C$1="预估功能点",'模板使用说明&amp;基础参数'!$E$17,'模板使用说明&amp;基础参数'!$E$24),IF(I2963="EO",IF($C$1="预估功能点",'模板使用说明&amp;基础参数'!$E$18,'模板使用说明&amp;基础参数'!$E$25),IF(I2963="EQ",IF($C$1="预估功能点",'模板使用说明&amp;基础参数'!$E$19,'模板使用说明&amp;基础参数'!$E$26),"")))))</f>
        <v/>
      </c>
      <c r="K2963" s="80"/>
      <c r="L2963" s="80"/>
      <c r="M2963" s="81" t="str">
        <f>IF(J2963="","",IF(K2963="高",IF(L2963="删除",J2963*'模板使用说明&amp;基础参数'!$E$5*'模板使用说明&amp;基础参数'!$E$12,IF(L2963="修改",J2963*'模板使用说明&amp;基础参数'!$E$5*'模板使用说明&amp;基础参数'!$E$11,J2963*'模板使用说明&amp;基础参数'!$E$5*'模板使用说明&amp;基础参数'!$E$10)),IF(K2963="中",IF(L2963="删除",J2963*'模板使用说明&amp;基础参数'!$E$6*'模板使用说明&amp;基础参数'!$E$12,IF(L2963="修改",J2963*'模板使用说明&amp;基础参数'!$E$6*'模板使用说明&amp;基础参数'!$E$11,J2963*'模板使用说明&amp;基础参数'!$E$6*'模板使用说明&amp;基础参数'!$E$10)),IF(L2963="删除",J2963*'模板使用说明&amp;基础参数'!$E$7*'模板使用说明&amp;基础参数'!$E$12,IF(L2963="修改",J2963*'模板使用说明&amp;基础参数'!$E$7*'模板使用说明&amp;基础参数'!$E$11,J2963*'模板使用说明&amp;基础参数'!$E$7*'模板使用说明&amp;基础参数'!$E$10)))))</f>
        <v/>
      </c>
      <c r="N2963" s="82"/>
    </row>
    <row r="2964" spans="1:14">
      <c r="A2964" s="76">
        <f t="shared" si="57"/>
        <v>2959</v>
      </c>
      <c r="B2964" s="77"/>
      <c r="C2964" s="77"/>
      <c r="D2964" s="77"/>
      <c r="E2964" s="77"/>
      <c r="F2964" s="78"/>
      <c r="G2964" s="78"/>
      <c r="H2964" s="78"/>
      <c r="I2964" s="76"/>
      <c r="J2964" s="8" t="str">
        <f>IF(I2964="ILF",IF($C$1="预估功能点",'模板使用说明&amp;基础参数'!$E$15,'模板使用说明&amp;基础参数'!$E$22),IF(I2964="EIF",IF($C$1="预估功能点",'模板使用说明&amp;基础参数'!$E$16,'模板使用说明&amp;基础参数'!$E$23),IF(I2964="EI",IF($C$1="预估功能点",'模板使用说明&amp;基础参数'!$E$17,'模板使用说明&amp;基础参数'!$E$24),IF(I2964="EO",IF($C$1="预估功能点",'模板使用说明&amp;基础参数'!$E$18,'模板使用说明&amp;基础参数'!$E$25),IF(I2964="EQ",IF($C$1="预估功能点",'模板使用说明&amp;基础参数'!$E$19,'模板使用说明&amp;基础参数'!$E$26),"")))))</f>
        <v/>
      </c>
      <c r="K2964" s="80"/>
      <c r="L2964" s="80"/>
      <c r="M2964" s="81" t="str">
        <f>IF(J2964="","",IF(K2964="高",IF(L2964="删除",J2964*'模板使用说明&amp;基础参数'!$E$5*'模板使用说明&amp;基础参数'!$E$12,IF(L2964="修改",J2964*'模板使用说明&amp;基础参数'!$E$5*'模板使用说明&amp;基础参数'!$E$11,J2964*'模板使用说明&amp;基础参数'!$E$5*'模板使用说明&amp;基础参数'!$E$10)),IF(K2964="中",IF(L2964="删除",J2964*'模板使用说明&amp;基础参数'!$E$6*'模板使用说明&amp;基础参数'!$E$12,IF(L2964="修改",J2964*'模板使用说明&amp;基础参数'!$E$6*'模板使用说明&amp;基础参数'!$E$11,J2964*'模板使用说明&amp;基础参数'!$E$6*'模板使用说明&amp;基础参数'!$E$10)),IF(L2964="删除",J2964*'模板使用说明&amp;基础参数'!$E$7*'模板使用说明&amp;基础参数'!$E$12,IF(L2964="修改",J2964*'模板使用说明&amp;基础参数'!$E$7*'模板使用说明&amp;基础参数'!$E$11,J2964*'模板使用说明&amp;基础参数'!$E$7*'模板使用说明&amp;基础参数'!$E$10)))))</f>
        <v/>
      </c>
      <c r="N2964" s="82"/>
    </row>
    <row r="2965" spans="1:14">
      <c r="A2965" s="76">
        <f t="shared" si="57"/>
        <v>2960</v>
      </c>
      <c r="B2965" s="77"/>
      <c r="C2965" s="77"/>
      <c r="D2965" s="77"/>
      <c r="E2965" s="77"/>
      <c r="F2965" s="78"/>
      <c r="G2965" s="78"/>
      <c r="H2965" s="78"/>
      <c r="I2965" s="76"/>
      <c r="J2965" s="8" t="str">
        <f>IF(I2965="ILF",IF($C$1="预估功能点",'模板使用说明&amp;基础参数'!$E$15,'模板使用说明&amp;基础参数'!$E$22),IF(I2965="EIF",IF($C$1="预估功能点",'模板使用说明&amp;基础参数'!$E$16,'模板使用说明&amp;基础参数'!$E$23),IF(I2965="EI",IF($C$1="预估功能点",'模板使用说明&amp;基础参数'!$E$17,'模板使用说明&amp;基础参数'!$E$24),IF(I2965="EO",IF($C$1="预估功能点",'模板使用说明&amp;基础参数'!$E$18,'模板使用说明&amp;基础参数'!$E$25),IF(I2965="EQ",IF($C$1="预估功能点",'模板使用说明&amp;基础参数'!$E$19,'模板使用说明&amp;基础参数'!$E$26),"")))))</f>
        <v/>
      </c>
      <c r="K2965" s="80"/>
      <c r="L2965" s="80"/>
      <c r="M2965" s="81" t="str">
        <f>IF(J2965="","",IF(K2965="高",IF(L2965="删除",J2965*'模板使用说明&amp;基础参数'!$E$5*'模板使用说明&amp;基础参数'!$E$12,IF(L2965="修改",J2965*'模板使用说明&amp;基础参数'!$E$5*'模板使用说明&amp;基础参数'!$E$11,J2965*'模板使用说明&amp;基础参数'!$E$5*'模板使用说明&amp;基础参数'!$E$10)),IF(K2965="中",IF(L2965="删除",J2965*'模板使用说明&amp;基础参数'!$E$6*'模板使用说明&amp;基础参数'!$E$12,IF(L2965="修改",J2965*'模板使用说明&amp;基础参数'!$E$6*'模板使用说明&amp;基础参数'!$E$11,J2965*'模板使用说明&amp;基础参数'!$E$6*'模板使用说明&amp;基础参数'!$E$10)),IF(L2965="删除",J2965*'模板使用说明&amp;基础参数'!$E$7*'模板使用说明&amp;基础参数'!$E$12,IF(L2965="修改",J2965*'模板使用说明&amp;基础参数'!$E$7*'模板使用说明&amp;基础参数'!$E$11,J2965*'模板使用说明&amp;基础参数'!$E$7*'模板使用说明&amp;基础参数'!$E$10)))))</f>
        <v/>
      </c>
      <c r="N2965" s="82"/>
    </row>
    <row r="2966" spans="1:14">
      <c r="A2966" s="76">
        <f t="shared" si="57"/>
        <v>2961</v>
      </c>
      <c r="B2966" s="77"/>
      <c r="C2966" s="77"/>
      <c r="D2966" s="77"/>
      <c r="E2966" s="77"/>
      <c r="F2966" s="78"/>
      <c r="G2966" s="78"/>
      <c r="H2966" s="78"/>
      <c r="I2966" s="76"/>
      <c r="J2966" s="8" t="str">
        <f>IF(I2966="ILF",IF($C$1="预估功能点",'模板使用说明&amp;基础参数'!$E$15,'模板使用说明&amp;基础参数'!$E$22),IF(I2966="EIF",IF($C$1="预估功能点",'模板使用说明&amp;基础参数'!$E$16,'模板使用说明&amp;基础参数'!$E$23),IF(I2966="EI",IF($C$1="预估功能点",'模板使用说明&amp;基础参数'!$E$17,'模板使用说明&amp;基础参数'!$E$24),IF(I2966="EO",IF($C$1="预估功能点",'模板使用说明&amp;基础参数'!$E$18,'模板使用说明&amp;基础参数'!$E$25),IF(I2966="EQ",IF($C$1="预估功能点",'模板使用说明&amp;基础参数'!$E$19,'模板使用说明&amp;基础参数'!$E$26),"")))))</f>
        <v/>
      </c>
      <c r="K2966" s="80"/>
      <c r="L2966" s="80"/>
      <c r="M2966" s="81" t="str">
        <f>IF(J2966="","",IF(K2966="高",IF(L2966="删除",J2966*'模板使用说明&amp;基础参数'!$E$5*'模板使用说明&amp;基础参数'!$E$12,IF(L2966="修改",J2966*'模板使用说明&amp;基础参数'!$E$5*'模板使用说明&amp;基础参数'!$E$11,J2966*'模板使用说明&amp;基础参数'!$E$5*'模板使用说明&amp;基础参数'!$E$10)),IF(K2966="中",IF(L2966="删除",J2966*'模板使用说明&amp;基础参数'!$E$6*'模板使用说明&amp;基础参数'!$E$12,IF(L2966="修改",J2966*'模板使用说明&amp;基础参数'!$E$6*'模板使用说明&amp;基础参数'!$E$11,J2966*'模板使用说明&amp;基础参数'!$E$6*'模板使用说明&amp;基础参数'!$E$10)),IF(L2966="删除",J2966*'模板使用说明&amp;基础参数'!$E$7*'模板使用说明&amp;基础参数'!$E$12,IF(L2966="修改",J2966*'模板使用说明&amp;基础参数'!$E$7*'模板使用说明&amp;基础参数'!$E$11,J2966*'模板使用说明&amp;基础参数'!$E$7*'模板使用说明&amp;基础参数'!$E$10)))))</f>
        <v/>
      </c>
      <c r="N2966" s="82"/>
    </row>
    <row r="2967" spans="1:14">
      <c r="A2967" s="76">
        <f t="shared" si="57"/>
        <v>2962</v>
      </c>
      <c r="B2967" s="77"/>
      <c r="C2967" s="77"/>
      <c r="D2967" s="77"/>
      <c r="E2967" s="77"/>
      <c r="F2967" s="78"/>
      <c r="G2967" s="78"/>
      <c r="H2967" s="78"/>
      <c r="I2967" s="76"/>
      <c r="J2967" s="8" t="str">
        <f>IF(I2967="ILF",IF($C$1="预估功能点",'模板使用说明&amp;基础参数'!$E$15,'模板使用说明&amp;基础参数'!$E$22),IF(I2967="EIF",IF($C$1="预估功能点",'模板使用说明&amp;基础参数'!$E$16,'模板使用说明&amp;基础参数'!$E$23),IF(I2967="EI",IF($C$1="预估功能点",'模板使用说明&amp;基础参数'!$E$17,'模板使用说明&amp;基础参数'!$E$24),IF(I2967="EO",IF($C$1="预估功能点",'模板使用说明&amp;基础参数'!$E$18,'模板使用说明&amp;基础参数'!$E$25),IF(I2967="EQ",IF($C$1="预估功能点",'模板使用说明&amp;基础参数'!$E$19,'模板使用说明&amp;基础参数'!$E$26),"")))))</f>
        <v/>
      </c>
      <c r="K2967" s="80"/>
      <c r="L2967" s="80"/>
      <c r="M2967" s="81" t="str">
        <f>IF(J2967="","",IF(K2967="高",IF(L2967="删除",J2967*'模板使用说明&amp;基础参数'!$E$5*'模板使用说明&amp;基础参数'!$E$12,IF(L2967="修改",J2967*'模板使用说明&amp;基础参数'!$E$5*'模板使用说明&amp;基础参数'!$E$11,J2967*'模板使用说明&amp;基础参数'!$E$5*'模板使用说明&amp;基础参数'!$E$10)),IF(K2967="中",IF(L2967="删除",J2967*'模板使用说明&amp;基础参数'!$E$6*'模板使用说明&amp;基础参数'!$E$12,IF(L2967="修改",J2967*'模板使用说明&amp;基础参数'!$E$6*'模板使用说明&amp;基础参数'!$E$11,J2967*'模板使用说明&amp;基础参数'!$E$6*'模板使用说明&amp;基础参数'!$E$10)),IF(L2967="删除",J2967*'模板使用说明&amp;基础参数'!$E$7*'模板使用说明&amp;基础参数'!$E$12,IF(L2967="修改",J2967*'模板使用说明&amp;基础参数'!$E$7*'模板使用说明&amp;基础参数'!$E$11,J2967*'模板使用说明&amp;基础参数'!$E$7*'模板使用说明&amp;基础参数'!$E$10)))))</f>
        <v/>
      </c>
      <c r="N2967" s="82"/>
    </row>
    <row r="2968" spans="1:14">
      <c r="A2968" s="76">
        <f t="shared" si="57"/>
        <v>2963</v>
      </c>
      <c r="B2968" s="77"/>
      <c r="C2968" s="77"/>
      <c r="D2968" s="77"/>
      <c r="E2968" s="77"/>
      <c r="F2968" s="78"/>
      <c r="G2968" s="78"/>
      <c r="H2968" s="78"/>
      <c r="I2968" s="76"/>
      <c r="J2968" s="8" t="str">
        <f>IF(I2968="ILF",IF($C$1="预估功能点",'模板使用说明&amp;基础参数'!$E$15,'模板使用说明&amp;基础参数'!$E$22),IF(I2968="EIF",IF($C$1="预估功能点",'模板使用说明&amp;基础参数'!$E$16,'模板使用说明&amp;基础参数'!$E$23),IF(I2968="EI",IF($C$1="预估功能点",'模板使用说明&amp;基础参数'!$E$17,'模板使用说明&amp;基础参数'!$E$24),IF(I2968="EO",IF($C$1="预估功能点",'模板使用说明&amp;基础参数'!$E$18,'模板使用说明&amp;基础参数'!$E$25),IF(I2968="EQ",IF($C$1="预估功能点",'模板使用说明&amp;基础参数'!$E$19,'模板使用说明&amp;基础参数'!$E$26),"")))))</f>
        <v/>
      </c>
      <c r="K2968" s="80"/>
      <c r="L2968" s="80"/>
      <c r="M2968" s="81" t="str">
        <f>IF(J2968="","",IF(K2968="高",IF(L2968="删除",J2968*'模板使用说明&amp;基础参数'!$E$5*'模板使用说明&amp;基础参数'!$E$12,IF(L2968="修改",J2968*'模板使用说明&amp;基础参数'!$E$5*'模板使用说明&amp;基础参数'!$E$11,J2968*'模板使用说明&amp;基础参数'!$E$5*'模板使用说明&amp;基础参数'!$E$10)),IF(K2968="中",IF(L2968="删除",J2968*'模板使用说明&amp;基础参数'!$E$6*'模板使用说明&amp;基础参数'!$E$12,IF(L2968="修改",J2968*'模板使用说明&amp;基础参数'!$E$6*'模板使用说明&amp;基础参数'!$E$11,J2968*'模板使用说明&amp;基础参数'!$E$6*'模板使用说明&amp;基础参数'!$E$10)),IF(L2968="删除",J2968*'模板使用说明&amp;基础参数'!$E$7*'模板使用说明&amp;基础参数'!$E$12,IF(L2968="修改",J2968*'模板使用说明&amp;基础参数'!$E$7*'模板使用说明&amp;基础参数'!$E$11,J2968*'模板使用说明&amp;基础参数'!$E$7*'模板使用说明&amp;基础参数'!$E$10)))))</f>
        <v/>
      </c>
      <c r="N2968" s="82"/>
    </row>
    <row r="2969" spans="1:14">
      <c r="A2969" s="76">
        <f t="shared" si="57"/>
        <v>2964</v>
      </c>
      <c r="B2969" s="77"/>
      <c r="C2969" s="77"/>
      <c r="D2969" s="77"/>
      <c r="E2969" s="77"/>
      <c r="F2969" s="78"/>
      <c r="G2969" s="78"/>
      <c r="H2969" s="78"/>
      <c r="I2969" s="76"/>
      <c r="J2969" s="8" t="str">
        <f>IF(I2969="ILF",IF($C$1="预估功能点",'模板使用说明&amp;基础参数'!$E$15,'模板使用说明&amp;基础参数'!$E$22),IF(I2969="EIF",IF($C$1="预估功能点",'模板使用说明&amp;基础参数'!$E$16,'模板使用说明&amp;基础参数'!$E$23),IF(I2969="EI",IF($C$1="预估功能点",'模板使用说明&amp;基础参数'!$E$17,'模板使用说明&amp;基础参数'!$E$24),IF(I2969="EO",IF($C$1="预估功能点",'模板使用说明&amp;基础参数'!$E$18,'模板使用说明&amp;基础参数'!$E$25),IF(I2969="EQ",IF($C$1="预估功能点",'模板使用说明&amp;基础参数'!$E$19,'模板使用说明&amp;基础参数'!$E$26),"")))))</f>
        <v/>
      </c>
      <c r="K2969" s="80"/>
      <c r="L2969" s="80"/>
      <c r="M2969" s="81" t="str">
        <f>IF(J2969="","",IF(K2969="高",IF(L2969="删除",J2969*'模板使用说明&amp;基础参数'!$E$5*'模板使用说明&amp;基础参数'!$E$12,IF(L2969="修改",J2969*'模板使用说明&amp;基础参数'!$E$5*'模板使用说明&amp;基础参数'!$E$11,J2969*'模板使用说明&amp;基础参数'!$E$5*'模板使用说明&amp;基础参数'!$E$10)),IF(K2969="中",IF(L2969="删除",J2969*'模板使用说明&amp;基础参数'!$E$6*'模板使用说明&amp;基础参数'!$E$12,IF(L2969="修改",J2969*'模板使用说明&amp;基础参数'!$E$6*'模板使用说明&amp;基础参数'!$E$11,J2969*'模板使用说明&amp;基础参数'!$E$6*'模板使用说明&amp;基础参数'!$E$10)),IF(L2969="删除",J2969*'模板使用说明&amp;基础参数'!$E$7*'模板使用说明&amp;基础参数'!$E$12,IF(L2969="修改",J2969*'模板使用说明&amp;基础参数'!$E$7*'模板使用说明&amp;基础参数'!$E$11,J2969*'模板使用说明&amp;基础参数'!$E$7*'模板使用说明&amp;基础参数'!$E$10)))))</f>
        <v/>
      </c>
      <c r="N2969" s="82"/>
    </row>
    <row r="2970" spans="1:14">
      <c r="A2970" s="76">
        <f t="shared" si="57"/>
        <v>2965</v>
      </c>
      <c r="B2970" s="77"/>
      <c r="C2970" s="77"/>
      <c r="D2970" s="77"/>
      <c r="E2970" s="77"/>
      <c r="F2970" s="78"/>
      <c r="G2970" s="78"/>
      <c r="H2970" s="78"/>
      <c r="I2970" s="76"/>
      <c r="J2970" s="8" t="str">
        <f>IF(I2970="ILF",IF($C$1="预估功能点",'模板使用说明&amp;基础参数'!$E$15,'模板使用说明&amp;基础参数'!$E$22),IF(I2970="EIF",IF($C$1="预估功能点",'模板使用说明&amp;基础参数'!$E$16,'模板使用说明&amp;基础参数'!$E$23),IF(I2970="EI",IF($C$1="预估功能点",'模板使用说明&amp;基础参数'!$E$17,'模板使用说明&amp;基础参数'!$E$24),IF(I2970="EO",IF($C$1="预估功能点",'模板使用说明&amp;基础参数'!$E$18,'模板使用说明&amp;基础参数'!$E$25),IF(I2970="EQ",IF($C$1="预估功能点",'模板使用说明&amp;基础参数'!$E$19,'模板使用说明&amp;基础参数'!$E$26),"")))))</f>
        <v/>
      </c>
      <c r="K2970" s="80"/>
      <c r="L2970" s="80"/>
      <c r="M2970" s="81" t="str">
        <f>IF(J2970="","",IF(K2970="高",IF(L2970="删除",J2970*'模板使用说明&amp;基础参数'!$E$5*'模板使用说明&amp;基础参数'!$E$12,IF(L2970="修改",J2970*'模板使用说明&amp;基础参数'!$E$5*'模板使用说明&amp;基础参数'!$E$11,J2970*'模板使用说明&amp;基础参数'!$E$5*'模板使用说明&amp;基础参数'!$E$10)),IF(K2970="中",IF(L2970="删除",J2970*'模板使用说明&amp;基础参数'!$E$6*'模板使用说明&amp;基础参数'!$E$12,IF(L2970="修改",J2970*'模板使用说明&amp;基础参数'!$E$6*'模板使用说明&amp;基础参数'!$E$11,J2970*'模板使用说明&amp;基础参数'!$E$6*'模板使用说明&amp;基础参数'!$E$10)),IF(L2970="删除",J2970*'模板使用说明&amp;基础参数'!$E$7*'模板使用说明&amp;基础参数'!$E$12,IF(L2970="修改",J2970*'模板使用说明&amp;基础参数'!$E$7*'模板使用说明&amp;基础参数'!$E$11,J2970*'模板使用说明&amp;基础参数'!$E$7*'模板使用说明&amp;基础参数'!$E$10)))))</f>
        <v/>
      </c>
      <c r="N2970" s="82"/>
    </row>
    <row r="2971" spans="1:14">
      <c r="A2971" s="76">
        <f t="shared" si="57"/>
        <v>2966</v>
      </c>
      <c r="B2971" s="77"/>
      <c r="C2971" s="77"/>
      <c r="D2971" s="77"/>
      <c r="E2971" s="77"/>
      <c r="F2971" s="78"/>
      <c r="G2971" s="78"/>
      <c r="H2971" s="78"/>
      <c r="I2971" s="76"/>
      <c r="J2971" s="8" t="str">
        <f>IF(I2971="ILF",IF($C$1="预估功能点",'模板使用说明&amp;基础参数'!$E$15,'模板使用说明&amp;基础参数'!$E$22),IF(I2971="EIF",IF($C$1="预估功能点",'模板使用说明&amp;基础参数'!$E$16,'模板使用说明&amp;基础参数'!$E$23),IF(I2971="EI",IF($C$1="预估功能点",'模板使用说明&amp;基础参数'!$E$17,'模板使用说明&amp;基础参数'!$E$24),IF(I2971="EO",IF($C$1="预估功能点",'模板使用说明&amp;基础参数'!$E$18,'模板使用说明&amp;基础参数'!$E$25),IF(I2971="EQ",IF($C$1="预估功能点",'模板使用说明&amp;基础参数'!$E$19,'模板使用说明&amp;基础参数'!$E$26),"")))))</f>
        <v/>
      </c>
      <c r="K2971" s="80"/>
      <c r="L2971" s="80"/>
      <c r="M2971" s="81" t="str">
        <f>IF(J2971="","",IF(K2971="高",IF(L2971="删除",J2971*'模板使用说明&amp;基础参数'!$E$5*'模板使用说明&amp;基础参数'!$E$12,IF(L2971="修改",J2971*'模板使用说明&amp;基础参数'!$E$5*'模板使用说明&amp;基础参数'!$E$11,J2971*'模板使用说明&amp;基础参数'!$E$5*'模板使用说明&amp;基础参数'!$E$10)),IF(K2971="中",IF(L2971="删除",J2971*'模板使用说明&amp;基础参数'!$E$6*'模板使用说明&amp;基础参数'!$E$12,IF(L2971="修改",J2971*'模板使用说明&amp;基础参数'!$E$6*'模板使用说明&amp;基础参数'!$E$11,J2971*'模板使用说明&amp;基础参数'!$E$6*'模板使用说明&amp;基础参数'!$E$10)),IF(L2971="删除",J2971*'模板使用说明&amp;基础参数'!$E$7*'模板使用说明&amp;基础参数'!$E$12,IF(L2971="修改",J2971*'模板使用说明&amp;基础参数'!$E$7*'模板使用说明&amp;基础参数'!$E$11,J2971*'模板使用说明&amp;基础参数'!$E$7*'模板使用说明&amp;基础参数'!$E$10)))))</f>
        <v/>
      </c>
      <c r="N2971" s="82"/>
    </row>
    <row r="2972" spans="1:14">
      <c r="A2972" s="76">
        <f t="shared" si="57"/>
        <v>2967</v>
      </c>
      <c r="B2972" s="77"/>
      <c r="C2972" s="77"/>
      <c r="D2972" s="77"/>
      <c r="E2972" s="77"/>
      <c r="F2972" s="78"/>
      <c r="G2972" s="78"/>
      <c r="H2972" s="78"/>
      <c r="I2972" s="76"/>
      <c r="J2972" s="8" t="str">
        <f>IF(I2972="ILF",IF($C$1="预估功能点",'模板使用说明&amp;基础参数'!$E$15,'模板使用说明&amp;基础参数'!$E$22),IF(I2972="EIF",IF($C$1="预估功能点",'模板使用说明&amp;基础参数'!$E$16,'模板使用说明&amp;基础参数'!$E$23),IF(I2972="EI",IF($C$1="预估功能点",'模板使用说明&amp;基础参数'!$E$17,'模板使用说明&amp;基础参数'!$E$24),IF(I2972="EO",IF($C$1="预估功能点",'模板使用说明&amp;基础参数'!$E$18,'模板使用说明&amp;基础参数'!$E$25),IF(I2972="EQ",IF($C$1="预估功能点",'模板使用说明&amp;基础参数'!$E$19,'模板使用说明&amp;基础参数'!$E$26),"")))))</f>
        <v/>
      </c>
      <c r="K2972" s="80"/>
      <c r="L2972" s="80"/>
      <c r="M2972" s="81" t="str">
        <f>IF(J2972="","",IF(K2972="高",IF(L2972="删除",J2972*'模板使用说明&amp;基础参数'!$E$5*'模板使用说明&amp;基础参数'!$E$12,IF(L2972="修改",J2972*'模板使用说明&amp;基础参数'!$E$5*'模板使用说明&amp;基础参数'!$E$11,J2972*'模板使用说明&amp;基础参数'!$E$5*'模板使用说明&amp;基础参数'!$E$10)),IF(K2972="中",IF(L2972="删除",J2972*'模板使用说明&amp;基础参数'!$E$6*'模板使用说明&amp;基础参数'!$E$12,IF(L2972="修改",J2972*'模板使用说明&amp;基础参数'!$E$6*'模板使用说明&amp;基础参数'!$E$11,J2972*'模板使用说明&amp;基础参数'!$E$6*'模板使用说明&amp;基础参数'!$E$10)),IF(L2972="删除",J2972*'模板使用说明&amp;基础参数'!$E$7*'模板使用说明&amp;基础参数'!$E$12,IF(L2972="修改",J2972*'模板使用说明&amp;基础参数'!$E$7*'模板使用说明&amp;基础参数'!$E$11,J2972*'模板使用说明&amp;基础参数'!$E$7*'模板使用说明&amp;基础参数'!$E$10)))))</f>
        <v/>
      </c>
      <c r="N2972" s="82"/>
    </row>
    <row r="2973" spans="1:14">
      <c r="A2973" s="76">
        <f t="shared" si="57"/>
        <v>2968</v>
      </c>
      <c r="B2973" s="77"/>
      <c r="C2973" s="77"/>
      <c r="D2973" s="77"/>
      <c r="E2973" s="77"/>
      <c r="F2973" s="78"/>
      <c r="G2973" s="78"/>
      <c r="H2973" s="78"/>
      <c r="I2973" s="76"/>
      <c r="J2973" s="8" t="str">
        <f>IF(I2973="ILF",IF($C$1="预估功能点",'模板使用说明&amp;基础参数'!$E$15,'模板使用说明&amp;基础参数'!$E$22),IF(I2973="EIF",IF($C$1="预估功能点",'模板使用说明&amp;基础参数'!$E$16,'模板使用说明&amp;基础参数'!$E$23),IF(I2973="EI",IF($C$1="预估功能点",'模板使用说明&amp;基础参数'!$E$17,'模板使用说明&amp;基础参数'!$E$24),IF(I2973="EO",IF($C$1="预估功能点",'模板使用说明&amp;基础参数'!$E$18,'模板使用说明&amp;基础参数'!$E$25),IF(I2973="EQ",IF($C$1="预估功能点",'模板使用说明&amp;基础参数'!$E$19,'模板使用说明&amp;基础参数'!$E$26),"")))))</f>
        <v/>
      </c>
      <c r="K2973" s="80"/>
      <c r="L2973" s="80"/>
      <c r="M2973" s="81" t="str">
        <f>IF(J2973="","",IF(K2973="高",IF(L2973="删除",J2973*'模板使用说明&amp;基础参数'!$E$5*'模板使用说明&amp;基础参数'!$E$12,IF(L2973="修改",J2973*'模板使用说明&amp;基础参数'!$E$5*'模板使用说明&amp;基础参数'!$E$11,J2973*'模板使用说明&amp;基础参数'!$E$5*'模板使用说明&amp;基础参数'!$E$10)),IF(K2973="中",IF(L2973="删除",J2973*'模板使用说明&amp;基础参数'!$E$6*'模板使用说明&amp;基础参数'!$E$12,IF(L2973="修改",J2973*'模板使用说明&amp;基础参数'!$E$6*'模板使用说明&amp;基础参数'!$E$11,J2973*'模板使用说明&amp;基础参数'!$E$6*'模板使用说明&amp;基础参数'!$E$10)),IF(L2973="删除",J2973*'模板使用说明&amp;基础参数'!$E$7*'模板使用说明&amp;基础参数'!$E$12,IF(L2973="修改",J2973*'模板使用说明&amp;基础参数'!$E$7*'模板使用说明&amp;基础参数'!$E$11,J2973*'模板使用说明&amp;基础参数'!$E$7*'模板使用说明&amp;基础参数'!$E$10)))))</f>
        <v/>
      </c>
      <c r="N2973" s="82"/>
    </row>
    <row r="2974" spans="1:14">
      <c r="A2974" s="76">
        <f t="shared" si="57"/>
        <v>2969</v>
      </c>
      <c r="B2974" s="77"/>
      <c r="C2974" s="77"/>
      <c r="D2974" s="77"/>
      <c r="E2974" s="77"/>
      <c r="F2974" s="78"/>
      <c r="G2974" s="78"/>
      <c r="H2974" s="78"/>
      <c r="I2974" s="76"/>
      <c r="J2974" s="8" t="str">
        <f>IF(I2974="ILF",IF($C$1="预估功能点",'模板使用说明&amp;基础参数'!$E$15,'模板使用说明&amp;基础参数'!$E$22),IF(I2974="EIF",IF($C$1="预估功能点",'模板使用说明&amp;基础参数'!$E$16,'模板使用说明&amp;基础参数'!$E$23),IF(I2974="EI",IF($C$1="预估功能点",'模板使用说明&amp;基础参数'!$E$17,'模板使用说明&amp;基础参数'!$E$24),IF(I2974="EO",IF($C$1="预估功能点",'模板使用说明&amp;基础参数'!$E$18,'模板使用说明&amp;基础参数'!$E$25),IF(I2974="EQ",IF($C$1="预估功能点",'模板使用说明&amp;基础参数'!$E$19,'模板使用说明&amp;基础参数'!$E$26),"")))))</f>
        <v/>
      </c>
      <c r="K2974" s="80"/>
      <c r="L2974" s="80"/>
      <c r="M2974" s="81" t="str">
        <f>IF(J2974="","",IF(K2974="高",IF(L2974="删除",J2974*'模板使用说明&amp;基础参数'!$E$5*'模板使用说明&amp;基础参数'!$E$12,IF(L2974="修改",J2974*'模板使用说明&amp;基础参数'!$E$5*'模板使用说明&amp;基础参数'!$E$11,J2974*'模板使用说明&amp;基础参数'!$E$5*'模板使用说明&amp;基础参数'!$E$10)),IF(K2974="中",IF(L2974="删除",J2974*'模板使用说明&amp;基础参数'!$E$6*'模板使用说明&amp;基础参数'!$E$12,IF(L2974="修改",J2974*'模板使用说明&amp;基础参数'!$E$6*'模板使用说明&amp;基础参数'!$E$11,J2974*'模板使用说明&amp;基础参数'!$E$6*'模板使用说明&amp;基础参数'!$E$10)),IF(L2974="删除",J2974*'模板使用说明&amp;基础参数'!$E$7*'模板使用说明&amp;基础参数'!$E$12,IF(L2974="修改",J2974*'模板使用说明&amp;基础参数'!$E$7*'模板使用说明&amp;基础参数'!$E$11,J2974*'模板使用说明&amp;基础参数'!$E$7*'模板使用说明&amp;基础参数'!$E$10)))))</f>
        <v/>
      </c>
      <c r="N2974" s="82"/>
    </row>
    <row r="2975" spans="1:14">
      <c r="A2975" s="76">
        <f t="shared" si="57"/>
        <v>2970</v>
      </c>
      <c r="B2975" s="77"/>
      <c r="C2975" s="77"/>
      <c r="D2975" s="77"/>
      <c r="E2975" s="77"/>
      <c r="F2975" s="78"/>
      <c r="G2975" s="78"/>
      <c r="H2975" s="78"/>
      <c r="I2975" s="76"/>
      <c r="J2975" s="8" t="str">
        <f>IF(I2975="ILF",IF($C$1="预估功能点",'模板使用说明&amp;基础参数'!$E$15,'模板使用说明&amp;基础参数'!$E$22),IF(I2975="EIF",IF($C$1="预估功能点",'模板使用说明&amp;基础参数'!$E$16,'模板使用说明&amp;基础参数'!$E$23),IF(I2975="EI",IF($C$1="预估功能点",'模板使用说明&amp;基础参数'!$E$17,'模板使用说明&amp;基础参数'!$E$24),IF(I2975="EO",IF($C$1="预估功能点",'模板使用说明&amp;基础参数'!$E$18,'模板使用说明&amp;基础参数'!$E$25),IF(I2975="EQ",IF($C$1="预估功能点",'模板使用说明&amp;基础参数'!$E$19,'模板使用说明&amp;基础参数'!$E$26),"")))))</f>
        <v/>
      </c>
      <c r="K2975" s="80"/>
      <c r="L2975" s="80"/>
      <c r="M2975" s="81" t="str">
        <f>IF(J2975="","",IF(K2975="高",IF(L2975="删除",J2975*'模板使用说明&amp;基础参数'!$E$5*'模板使用说明&amp;基础参数'!$E$12,IF(L2975="修改",J2975*'模板使用说明&amp;基础参数'!$E$5*'模板使用说明&amp;基础参数'!$E$11,J2975*'模板使用说明&amp;基础参数'!$E$5*'模板使用说明&amp;基础参数'!$E$10)),IF(K2975="中",IF(L2975="删除",J2975*'模板使用说明&amp;基础参数'!$E$6*'模板使用说明&amp;基础参数'!$E$12,IF(L2975="修改",J2975*'模板使用说明&amp;基础参数'!$E$6*'模板使用说明&amp;基础参数'!$E$11,J2975*'模板使用说明&amp;基础参数'!$E$6*'模板使用说明&amp;基础参数'!$E$10)),IF(L2975="删除",J2975*'模板使用说明&amp;基础参数'!$E$7*'模板使用说明&amp;基础参数'!$E$12,IF(L2975="修改",J2975*'模板使用说明&amp;基础参数'!$E$7*'模板使用说明&amp;基础参数'!$E$11,J2975*'模板使用说明&amp;基础参数'!$E$7*'模板使用说明&amp;基础参数'!$E$10)))))</f>
        <v/>
      </c>
      <c r="N2975" s="82"/>
    </row>
    <row r="2976" spans="1:14">
      <c r="A2976" s="76">
        <f t="shared" si="57"/>
        <v>2971</v>
      </c>
      <c r="B2976" s="77"/>
      <c r="C2976" s="77"/>
      <c r="D2976" s="77"/>
      <c r="E2976" s="77"/>
      <c r="F2976" s="78"/>
      <c r="G2976" s="78"/>
      <c r="H2976" s="78"/>
      <c r="I2976" s="76"/>
      <c r="J2976" s="8" t="str">
        <f>IF(I2976="ILF",IF($C$1="预估功能点",'模板使用说明&amp;基础参数'!$E$15,'模板使用说明&amp;基础参数'!$E$22),IF(I2976="EIF",IF($C$1="预估功能点",'模板使用说明&amp;基础参数'!$E$16,'模板使用说明&amp;基础参数'!$E$23),IF(I2976="EI",IF($C$1="预估功能点",'模板使用说明&amp;基础参数'!$E$17,'模板使用说明&amp;基础参数'!$E$24),IF(I2976="EO",IF($C$1="预估功能点",'模板使用说明&amp;基础参数'!$E$18,'模板使用说明&amp;基础参数'!$E$25),IF(I2976="EQ",IF($C$1="预估功能点",'模板使用说明&amp;基础参数'!$E$19,'模板使用说明&amp;基础参数'!$E$26),"")))))</f>
        <v/>
      </c>
      <c r="K2976" s="80"/>
      <c r="L2976" s="80"/>
      <c r="M2976" s="81" t="str">
        <f>IF(J2976="","",IF(K2976="高",IF(L2976="删除",J2976*'模板使用说明&amp;基础参数'!$E$5*'模板使用说明&amp;基础参数'!$E$12,IF(L2976="修改",J2976*'模板使用说明&amp;基础参数'!$E$5*'模板使用说明&amp;基础参数'!$E$11,J2976*'模板使用说明&amp;基础参数'!$E$5*'模板使用说明&amp;基础参数'!$E$10)),IF(K2976="中",IF(L2976="删除",J2976*'模板使用说明&amp;基础参数'!$E$6*'模板使用说明&amp;基础参数'!$E$12,IF(L2976="修改",J2976*'模板使用说明&amp;基础参数'!$E$6*'模板使用说明&amp;基础参数'!$E$11,J2976*'模板使用说明&amp;基础参数'!$E$6*'模板使用说明&amp;基础参数'!$E$10)),IF(L2976="删除",J2976*'模板使用说明&amp;基础参数'!$E$7*'模板使用说明&amp;基础参数'!$E$12,IF(L2976="修改",J2976*'模板使用说明&amp;基础参数'!$E$7*'模板使用说明&amp;基础参数'!$E$11,J2976*'模板使用说明&amp;基础参数'!$E$7*'模板使用说明&amp;基础参数'!$E$10)))))</f>
        <v/>
      </c>
      <c r="N2976" s="82"/>
    </row>
    <row r="2977" spans="1:14">
      <c r="A2977" s="76">
        <f t="shared" si="57"/>
        <v>2972</v>
      </c>
      <c r="B2977" s="77"/>
      <c r="C2977" s="77"/>
      <c r="D2977" s="77"/>
      <c r="E2977" s="77"/>
      <c r="F2977" s="78"/>
      <c r="G2977" s="78"/>
      <c r="H2977" s="78"/>
      <c r="I2977" s="76"/>
      <c r="J2977" s="8" t="str">
        <f>IF(I2977="ILF",IF($C$1="预估功能点",'模板使用说明&amp;基础参数'!$E$15,'模板使用说明&amp;基础参数'!$E$22),IF(I2977="EIF",IF($C$1="预估功能点",'模板使用说明&amp;基础参数'!$E$16,'模板使用说明&amp;基础参数'!$E$23),IF(I2977="EI",IF($C$1="预估功能点",'模板使用说明&amp;基础参数'!$E$17,'模板使用说明&amp;基础参数'!$E$24),IF(I2977="EO",IF($C$1="预估功能点",'模板使用说明&amp;基础参数'!$E$18,'模板使用说明&amp;基础参数'!$E$25),IF(I2977="EQ",IF($C$1="预估功能点",'模板使用说明&amp;基础参数'!$E$19,'模板使用说明&amp;基础参数'!$E$26),"")))))</f>
        <v/>
      </c>
      <c r="K2977" s="80"/>
      <c r="L2977" s="80"/>
      <c r="M2977" s="81" t="str">
        <f>IF(J2977="","",IF(K2977="高",IF(L2977="删除",J2977*'模板使用说明&amp;基础参数'!$E$5*'模板使用说明&amp;基础参数'!$E$12,IF(L2977="修改",J2977*'模板使用说明&amp;基础参数'!$E$5*'模板使用说明&amp;基础参数'!$E$11,J2977*'模板使用说明&amp;基础参数'!$E$5*'模板使用说明&amp;基础参数'!$E$10)),IF(K2977="中",IF(L2977="删除",J2977*'模板使用说明&amp;基础参数'!$E$6*'模板使用说明&amp;基础参数'!$E$12,IF(L2977="修改",J2977*'模板使用说明&amp;基础参数'!$E$6*'模板使用说明&amp;基础参数'!$E$11,J2977*'模板使用说明&amp;基础参数'!$E$6*'模板使用说明&amp;基础参数'!$E$10)),IF(L2977="删除",J2977*'模板使用说明&amp;基础参数'!$E$7*'模板使用说明&amp;基础参数'!$E$12,IF(L2977="修改",J2977*'模板使用说明&amp;基础参数'!$E$7*'模板使用说明&amp;基础参数'!$E$11,J2977*'模板使用说明&amp;基础参数'!$E$7*'模板使用说明&amp;基础参数'!$E$10)))))</f>
        <v/>
      </c>
      <c r="N2977" s="82"/>
    </row>
    <row r="2978" spans="1:14">
      <c r="A2978" s="76">
        <f t="shared" si="57"/>
        <v>2973</v>
      </c>
      <c r="B2978" s="77"/>
      <c r="C2978" s="77"/>
      <c r="D2978" s="77"/>
      <c r="E2978" s="77"/>
      <c r="F2978" s="78"/>
      <c r="G2978" s="78"/>
      <c r="H2978" s="78"/>
      <c r="I2978" s="76"/>
      <c r="J2978" s="8" t="str">
        <f>IF(I2978="ILF",IF($C$1="预估功能点",'模板使用说明&amp;基础参数'!$E$15,'模板使用说明&amp;基础参数'!$E$22),IF(I2978="EIF",IF($C$1="预估功能点",'模板使用说明&amp;基础参数'!$E$16,'模板使用说明&amp;基础参数'!$E$23),IF(I2978="EI",IF($C$1="预估功能点",'模板使用说明&amp;基础参数'!$E$17,'模板使用说明&amp;基础参数'!$E$24),IF(I2978="EO",IF($C$1="预估功能点",'模板使用说明&amp;基础参数'!$E$18,'模板使用说明&amp;基础参数'!$E$25),IF(I2978="EQ",IF($C$1="预估功能点",'模板使用说明&amp;基础参数'!$E$19,'模板使用说明&amp;基础参数'!$E$26),"")))))</f>
        <v/>
      </c>
      <c r="K2978" s="80"/>
      <c r="L2978" s="80"/>
      <c r="M2978" s="81" t="str">
        <f>IF(J2978="","",IF(K2978="高",IF(L2978="删除",J2978*'模板使用说明&amp;基础参数'!$E$5*'模板使用说明&amp;基础参数'!$E$12,IF(L2978="修改",J2978*'模板使用说明&amp;基础参数'!$E$5*'模板使用说明&amp;基础参数'!$E$11,J2978*'模板使用说明&amp;基础参数'!$E$5*'模板使用说明&amp;基础参数'!$E$10)),IF(K2978="中",IF(L2978="删除",J2978*'模板使用说明&amp;基础参数'!$E$6*'模板使用说明&amp;基础参数'!$E$12,IF(L2978="修改",J2978*'模板使用说明&amp;基础参数'!$E$6*'模板使用说明&amp;基础参数'!$E$11,J2978*'模板使用说明&amp;基础参数'!$E$6*'模板使用说明&amp;基础参数'!$E$10)),IF(L2978="删除",J2978*'模板使用说明&amp;基础参数'!$E$7*'模板使用说明&amp;基础参数'!$E$12,IF(L2978="修改",J2978*'模板使用说明&amp;基础参数'!$E$7*'模板使用说明&amp;基础参数'!$E$11,J2978*'模板使用说明&amp;基础参数'!$E$7*'模板使用说明&amp;基础参数'!$E$10)))))</f>
        <v/>
      </c>
      <c r="N2978" s="82"/>
    </row>
    <row r="2979" spans="1:14">
      <c r="A2979" s="76">
        <f t="shared" si="57"/>
        <v>2974</v>
      </c>
      <c r="B2979" s="77"/>
      <c r="C2979" s="77"/>
      <c r="D2979" s="77"/>
      <c r="E2979" s="77"/>
      <c r="F2979" s="78"/>
      <c r="G2979" s="78"/>
      <c r="H2979" s="78"/>
      <c r="I2979" s="76"/>
      <c r="J2979" s="8" t="str">
        <f>IF(I2979="ILF",IF($C$1="预估功能点",'模板使用说明&amp;基础参数'!$E$15,'模板使用说明&amp;基础参数'!$E$22),IF(I2979="EIF",IF($C$1="预估功能点",'模板使用说明&amp;基础参数'!$E$16,'模板使用说明&amp;基础参数'!$E$23),IF(I2979="EI",IF($C$1="预估功能点",'模板使用说明&amp;基础参数'!$E$17,'模板使用说明&amp;基础参数'!$E$24),IF(I2979="EO",IF($C$1="预估功能点",'模板使用说明&amp;基础参数'!$E$18,'模板使用说明&amp;基础参数'!$E$25),IF(I2979="EQ",IF($C$1="预估功能点",'模板使用说明&amp;基础参数'!$E$19,'模板使用说明&amp;基础参数'!$E$26),"")))))</f>
        <v/>
      </c>
      <c r="K2979" s="80"/>
      <c r="L2979" s="80"/>
      <c r="M2979" s="81" t="str">
        <f>IF(J2979="","",IF(K2979="高",IF(L2979="删除",J2979*'模板使用说明&amp;基础参数'!$E$5*'模板使用说明&amp;基础参数'!$E$12,IF(L2979="修改",J2979*'模板使用说明&amp;基础参数'!$E$5*'模板使用说明&amp;基础参数'!$E$11,J2979*'模板使用说明&amp;基础参数'!$E$5*'模板使用说明&amp;基础参数'!$E$10)),IF(K2979="中",IF(L2979="删除",J2979*'模板使用说明&amp;基础参数'!$E$6*'模板使用说明&amp;基础参数'!$E$12,IF(L2979="修改",J2979*'模板使用说明&amp;基础参数'!$E$6*'模板使用说明&amp;基础参数'!$E$11,J2979*'模板使用说明&amp;基础参数'!$E$6*'模板使用说明&amp;基础参数'!$E$10)),IF(L2979="删除",J2979*'模板使用说明&amp;基础参数'!$E$7*'模板使用说明&amp;基础参数'!$E$12,IF(L2979="修改",J2979*'模板使用说明&amp;基础参数'!$E$7*'模板使用说明&amp;基础参数'!$E$11,J2979*'模板使用说明&amp;基础参数'!$E$7*'模板使用说明&amp;基础参数'!$E$10)))))</f>
        <v/>
      </c>
      <c r="N2979" s="82"/>
    </row>
    <row r="2980" spans="1:14">
      <c r="A2980" s="76">
        <f t="shared" si="57"/>
        <v>2975</v>
      </c>
      <c r="B2980" s="77"/>
      <c r="C2980" s="77"/>
      <c r="D2980" s="77"/>
      <c r="E2980" s="77"/>
      <c r="F2980" s="78"/>
      <c r="G2980" s="78"/>
      <c r="H2980" s="78"/>
      <c r="I2980" s="76"/>
      <c r="J2980" s="8" t="str">
        <f>IF(I2980="ILF",IF($C$1="预估功能点",'模板使用说明&amp;基础参数'!$E$15,'模板使用说明&amp;基础参数'!$E$22),IF(I2980="EIF",IF($C$1="预估功能点",'模板使用说明&amp;基础参数'!$E$16,'模板使用说明&amp;基础参数'!$E$23),IF(I2980="EI",IF($C$1="预估功能点",'模板使用说明&amp;基础参数'!$E$17,'模板使用说明&amp;基础参数'!$E$24),IF(I2980="EO",IF($C$1="预估功能点",'模板使用说明&amp;基础参数'!$E$18,'模板使用说明&amp;基础参数'!$E$25),IF(I2980="EQ",IF($C$1="预估功能点",'模板使用说明&amp;基础参数'!$E$19,'模板使用说明&amp;基础参数'!$E$26),"")))))</f>
        <v/>
      </c>
      <c r="K2980" s="80"/>
      <c r="L2980" s="80"/>
      <c r="M2980" s="81" t="str">
        <f>IF(J2980="","",IF(K2980="高",IF(L2980="删除",J2980*'模板使用说明&amp;基础参数'!$E$5*'模板使用说明&amp;基础参数'!$E$12,IF(L2980="修改",J2980*'模板使用说明&amp;基础参数'!$E$5*'模板使用说明&amp;基础参数'!$E$11,J2980*'模板使用说明&amp;基础参数'!$E$5*'模板使用说明&amp;基础参数'!$E$10)),IF(K2980="中",IF(L2980="删除",J2980*'模板使用说明&amp;基础参数'!$E$6*'模板使用说明&amp;基础参数'!$E$12,IF(L2980="修改",J2980*'模板使用说明&amp;基础参数'!$E$6*'模板使用说明&amp;基础参数'!$E$11,J2980*'模板使用说明&amp;基础参数'!$E$6*'模板使用说明&amp;基础参数'!$E$10)),IF(L2980="删除",J2980*'模板使用说明&amp;基础参数'!$E$7*'模板使用说明&amp;基础参数'!$E$12,IF(L2980="修改",J2980*'模板使用说明&amp;基础参数'!$E$7*'模板使用说明&amp;基础参数'!$E$11,J2980*'模板使用说明&amp;基础参数'!$E$7*'模板使用说明&amp;基础参数'!$E$10)))))</f>
        <v/>
      </c>
      <c r="N2980" s="82"/>
    </row>
    <row r="2981" spans="1:14">
      <c r="A2981" s="76">
        <f t="shared" si="57"/>
        <v>2976</v>
      </c>
      <c r="B2981" s="77"/>
      <c r="C2981" s="77"/>
      <c r="D2981" s="77"/>
      <c r="E2981" s="77"/>
      <c r="F2981" s="78"/>
      <c r="G2981" s="78"/>
      <c r="H2981" s="78"/>
      <c r="I2981" s="76"/>
      <c r="J2981" s="8" t="str">
        <f>IF(I2981="ILF",IF($C$1="预估功能点",'模板使用说明&amp;基础参数'!$E$15,'模板使用说明&amp;基础参数'!$E$22),IF(I2981="EIF",IF($C$1="预估功能点",'模板使用说明&amp;基础参数'!$E$16,'模板使用说明&amp;基础参数'!$E$23),IF(I2981="EI",IF($C$1="预估功能点",'模板使用说明&amp;基础参数'!$E$17,'模板使用说明&amp;基础参数'!$E$24),IF(I2981="EO",IF($C$1="预估功能点",'模板使用说明&amp;基础参数'!$E$18,'模板使用说明&amp;基础参数'!$E$25),IF(I2981="EQ",IF($C$1="预估功能点",'模板使用说明&amp;基础参数'!$E$19,'模板使用说明&amp;基础参数'!$E$26),"")))))</f>
        <v/>
      </c>
      <c r="K2981" s="80"/>
      <c r="L2981" s="80"/>
      <c r="M2981" s="81" t="str">
        <f>IF(J2981="","",IF(K2981="高",IF(L2981="删除",J2981*'模板使用说明&amp;基础参数'!$E$5*'模板使用说明&amp;基础参数'!$E$12,IF(L2981="修改",J2981*'模板使用说明&amp;基础参数'!$E$5*'模板使用说明&amp;基础参数'!$E$11,J2981*'模板使用说明&amp;基础参数'!$E$5*'模板使用说明&amp;基础参数'!$E$10)),IF(K2981="中",IF(L2981="删除",J2981*'模板使用说明&amp;基础参数'!$E$6*'模板使用说明&amp;基础参数'!$E$12,IF(L2981="修改",J2981*'模板使用说明&amp;基础参数'!$E$6*'模板使用说明&amp;基础参数'!$E$11,J2981*'模板使用说明&amp;基础参数'!$E$6*'模板使用说明&amp;基础参数'!$E$10)),IF(L2981="删除",J2981*'模板使用说明&amp;基础参数'!$E$7*'模板使用说明&amp;基础参数'!$E$12,IF(L2981="修改",J2981*'模板使用说明&amp;基础参数'!$E$7*'模板使用说明&amp;基础参数'!$E$11,J2981*'模板使用说明&amp;基础参数'!$E$7*'模板使用说明&amp;基础参数'!$E$10)))))</f>
        <v/>
      </c>
      <c r="N2981" s="82"/>
    </row>
    <row r="2982" spans="1:14">
      <c r="A2982" s="76">
        <f t="shared" si="57"/>
        <v>2977</v>
      </c>
      <c r="B2982" s="77"/>
      <c r="C2982" s="77"/>
      <c r="D2982" s="77"/>
      <c r="E2982" s="77"/>
      <c r="F2982" s="78"/>
      <c r="G2982" s="78"/>
      <c r="H2982" s="78"/>
      <c r="I2982" s="76"/>
      <c r="J2982" s="8" t="str">
        <f>IF(I2982="ILF",IF($C$1="预估功能点",'模板使用说明&amp;基础参数'!$E$15,'模板使用说明&amp;基础参数'!$E$22),IF(I2982="EIF",IF($C$1="预估功能点",'模板使用说明&amp;基础参数'!$E$16,'模板使用说明&amp;基础参数'!$E$23),IF(I2982="EI",IF($C$1="预估功能点",'模板使用说明&amp;基础参数'!$E$17,'模板使用说明&amp;基础参数'!$E$24),IF(I2982="EO",IF($C$1="预估功能点",'模板使用说明&amp;基础参数'!$E$18,'模板使用说明&amp;基础参数'!$E$25),IF(I2982="EQ",IF($C$1="预估功能点",'模板使用说明&amp;基础参数'!$E$19,'模板使用说明&amp;基础参数'!$E$26),"")))))</f>
        <v/>
      </c>
      <c r="K2982" s="80"/>
      <c r="L2982" s="80"/>
      <c r="M2982" s="81" t="str">
        <f>IF(J2982="","",IF(K2982="高",IF(L2982="删除",J2982*'模板使用说明&amp;基础参数'!$E$5*'模板使用说明&amp;基础参数'!$E$12,IF(L2982="修改",J2982*'模板使用说明&amp;基础参数'!$E$5*'模板使用说明&amp;基础参数'!$E$11,J2982*'模板使用说明&amp;基础参数'!$E$5*'模板使用说明&amp;基础参数'!$E$10)),IF(K2982="中",IF(L2982="删除",J2982*'模板使用说明&amp;基础参数'!$E$6*'模板使用说明&amp;基础参数'!$E$12,IF(L2982="修改",J2982*'模板使用说明&amp;基础参数'!$E$6*'模板使用说明&amp;基础参数'!$E$11,J2982*'模板使用说明&amp;基础参数'!$E$6*'模板使用说明&amp;基础参数'!$E$10)),IF(L2982="删除",J2982*'模板使用说明&amp;基础参数'!$E$7*'模板使用说明&amp;基础参数'!$E$12,IF(L2982="修改",J2982*'模板使用说明&amp;基础参数'!$E$7*'模板使用说明&amp;基础参数'!$E$11,J2982*'模板使用说明&amp;基础参数'!$E$7*'模板使用说明&amp;基础参数'!$E$10)))))</f>
        <v/>
      </c>
      <c r="N2982" s="82"/>
    </row>
    <row r="2983" spans="1:14">
      <c r="A2983" s="76">
        <f t="shared" si="57"/>
        <v>2978</v>
      </c>
      <c r="B2983" s="77"/>
      <c r="C2983" s="77"/>
      <c r="D2983" s="77"/>
      <c r="E2983" s="77"/>
      <c r="F2983" s="78"/>
      <c r="G2983" s="78"/>
      <c r="H2983" s="78"/>
      <c r="I2983" s="76"/>
      <c r="J2983" s="8" t="str">
        <f>IF(I2983="ILF",IF($C$1="预估功能点",'模板使用说明&amp;基础参数'!$E$15,'模板使用说明&amp;基础参数'!$E$22),IF(I2983="EIF",IF($C$1="预估功能点",'模板使用说明&amp;基础参数'!$E$16,'模板使用说明&amp;基础参数'!$E$23),IF(I2983="EI",IF($C$1="预估功能点",'模板使用说明&amp;基础参数'!$E$17,'模板使用说明&amp;基础参数'!$E$24),IF(I2983="EO",IF($C$1="预估功能点",'模板使用说明&amp;基础参数'!$E$18,'模板使用说明&amp;基础参数'!$E$25),IF(I2983="EQ",IF($C$1="预估功能点",'模板使用说明&amp;基础参数'!$E$19,'模板使用说明&amp;基础参数'!$E$26),"")))))</f>
        <v/>
      </c>
      <c r="K2983" s="80"/>
      <c r="L2983" s="80"/>
      <c r="M2983" s="81" t="str">
        <f>IF(J2983="","",IF(K2983="高",IF(L2983="删除",J2983*'模板使用说明&amp;基础参数'!$E$5*'模板使用说明&amp;基础参数'!$E$12,IF(L2983="修改",J2983*'模板使用说明&amp;基础参数'!$E$5*'模板使用说明&amp;基础参数'!$E$11,J2983*'模板使用说明&amp;基础参数'!$E$5*'模板使用说明&amp;基础参数'!$E$10)),IF(K2983="中",IF(L2983="删除",J2983*'模板使用说明&amp;基础参数'!$E$6*'模板使用说明&amp;基础参数'!$E$12,IF(L2983="修改",J2983*'模板使用说明&amp;基础参数'!$E$6*'模板使用说明&amp;基础参数'!$E$11,J2983*'模板使用说明&amp;基础参数'!$E$6*'模板使用说明&amp;基础参数'!$E$10)),IF(L2983="删除",J2983*'模板使用说明&amp;基础参数'!$E$7*'模板使用说明&amp;基础参数'!$E$12,IF(L2983="修改",J2983*'模板使用说明&amp;基础参数'!$E$7*'模板使用说明&amp;基础参数'!$E$11,J2983*'模板使用说明&amp;基础参数'!$E$7*'模板使用说明&amp;基础参数'!$E$10)))))</f>
        <v/>
      </c>
      <c r="N2983" s="82"/>
    </row>
    <row r="2984" spans="1:14">
      <c r="A2984" s="76">
        <f t="shared" si="57"/>
        <v>2979</v>
      </c>
      <c r="B2984" s="77"/>
      <c r="C2984" s="77"/>
      <c r="D2984" s="77"/>
      <c r="E2984" s="77"/>
      <c r="F2984" s="78"/>
      <c r="G2984" s="78"/>
      <c r="H2984" s="78"/>
      <c r="I2984" s="76"/>
      <c r="J2984" s="8" t="str">
        <f>IF(I2984="ILF",IF($C$1="预估功能点",'模板使用说明&amp;基础参数'!$E$15,'模板使用说明&amp;基础参数'!$E$22),IF(I2984="EIF",IF($C$1="预估功能点",'模板使用说明&amp;基础参数'!$E$16,'模板使用说明&amp;基础参数'!$E$23),IF(I2984="EI",IF($C$1="预估功能点",'模板使用说明&amp;基础参数'!$E$17,'模板使用说明&amp;基础参数'!$E$24),IF(I2984="EO",IF($C$1="预估功能点",'模板使用说明&amp;基础参数'!$E$18,'模板使用说明&amp;基础参数'!$E$25),IF(I2984="EQ",IF($C$1="预估功能点",'模板使用说明&amp;基础参数'!$E$19,'模板使用说明&amp;基础参数'!$E$26),"")))))</f>
        <v/>
      </c>
      <c r="K2984" s="80"/>
      <c r="L2984" s="80"/>
      <c r="M2984" s="81" t="str">
        <f>IF(J2984="","",IF(K2984="高",IF(L2984="删除",J2984*'模板使用说明&amp;基础参数'!$E$5*'模板使用说明&amp;基础参数'!$E$12,IF(L2984="修改",J2984*'模板使用说明&amp;基础参数'!$E$5*'模板使用说明&amp;基础参数'!$E$11,J2984*'模板使用说明&amp;基础参数'!$E$5*'模板使用说明&amp;基础参数'!$E$10)),IF(K2984="中",IF(L2984="删除",J2984*'模板使用说明&amp;基础参数'!$E$6*'模板使用说明&amp;基础参数'!$E$12,IF(L2984="修改",J2984*'模板使用说明&amp;基础参数'!$E$6*'模板使用说明&amp;基础参数'!$E$11,J2984*'模板使用说明&amp;基础参数'!$E$6*'模板使用说明&amp;基础参数'!$E$10)),IF(L2984="删除",J2984*'模板使用说明&amp;基础参数'!$E$7*'模板使用说明&amp;基础参数'!$E$12,IF(L2984="修改",J2984*'模板使用说明&amp;基础参数'!$E$7*'模板使用说明&amp;基础参数'!$E$11,J2984*'模板使用说明&amp;基础参数'!$E$7*'模板使用说明&amp;基础参数'!$E$10)))))</f>
        <v/>
      </c>
      <c r="N2984" s="82"/>
    </row>
    <row r="2985" spans="1:14">
      <c r="A2985" s="76">
        <f t="shared" si="57"/>
        <v>2980</v>
      </c>
      <c r="B2985" s="77"/>
      <c r="C2985" s="77"/>
      <c r="D2985" s="77"/>
      <c r="E2985" s="77"/>
      <c r="F2985" s="78"/>
      <c r="G2985" s="78"/>
      <c r="H2985" s="78"/>
      <c r="I2985" s="76"/>
      <c r="J2985" s="8" t="str">
        <f>IF(I2985="ILF",IF($C$1="预估功能点",'模板使用说明&amp;基础参数'!$E$15,'模板使用说明&amp;基础参数'!$E$22),IF(I2985="EIF",IF($C$1="预估功能点",'模板使用说明&amp;基础参数'!$E$16,'模板使用说明&amp;基础参数'!$E$23),IF(I2985="EI",IF($C$1="预估功能点",'模板使用说明&amp;基础参数'!$E$17,'模板使用说明&amp;基础参数'!$E$24),IF(I2985="EO",IF($C$1="预估功能点",'模板使用说明&amp;基础参数'!$E$18,'模板使用说明&amp;基础参数'!$E$25),IF(I2985="EQ",IF($C$1="预估功能点",'模板使用说明&amp;基础参数'!$E$19,'模板使用说明&amp;基础参数'!$E$26),"")))))</f>
        <v/>
      </c>
      <c r="K2985" s="80"/>
      <c r="L2985" s="80"/>
      <c r="M2985" s="81" t="str">
        <f>IF(J2985="","",IF(K2985="高",IF(L2985="删除",J2985*'模板使用说明&amp;基础参数'!$E$5*'模板使用说明&amp;基础参数'!$E$12,IF(L2985="修改",J2985*'模板使用说明&amp;基础参数'!$E$5*'模板使用说明&amp;基础参数'!$E$11,J2985*'模板使用说明&amp;基础参数'!$E$5*'模板使用说明&amp;基础参数'!$E$10)),IF(K2985="中",IF(L2985="删除",J2985*'模板使用说明&amp;基础参数'!$E$6*'模板使用说明&amp;基础参数'!$E$12,IF(L2985="修改",J2985*'模板使用说明&amp;基础参数'!$E$6*'模板使用说明&amp;基础参数'!$E$11,J2985*'模板使用说明&amp;基础参数'!$E$6*'模板使用说明&amp;基础参数'!$E$10)),IF(L2985="删除",J2985*'模板使用说明&amp;基础参数'!$E$7*'模板使用说明&amp;基础参数'!$E$12,IF(L2985="修改",J2985*'模板使用说明&amp;基础参数'!$E$7*'模板使用说明&amp;基础参数'!$E$11,J2985*'模板使用说明&amp;基础参数'!$E$7*'模板使用说明&amp;基础参数'!$E$10)))))</f>
        <v/>
      </c>
      <c r="N2985" s="82"/>
    </row>
    <row r="2986" spans="1:14">
      <c r="A2986" s="76">
        <f t="shared" si="57"/>
        <v>2981</v>
      </c>
      <c r="B2986" s="77"/>
      <c r="C2986" s="77"/>
      <c r="D2986" s="77"/>
      <c r="E2986" s="77"/>
      <c r="F2986" s="78"/>
      <c r="G2986" s="78"/>
      <c r="H2986" s="78"/>
      <c r="I2986" s="76"/>
      <c r="J2986" s="8" t="str">
        <f>IF(I2986="ILF",IF($C$1="预估功能点",'模板使用说明&amp;基础参数'!$E$15,'模板使用说明&amp;基础参数'!$E$22),IF(I2986="EIF",IF($C$1="预估功能点",'模板使用说明&amp;基础参数'!$E$16,'模板使用说明&amp;基础参数'!$E$23),IF(I2986="EI",IF($C$1="预估功能点",'模板使用说明&amp;基础参数'!$E$17,'模板使用说明&amp;基础参数'!$E$24),IF(I2986="EO",IF($C$1="预估功能点",'模板使用说明&amp;基础参数'!$E$18,'模板使用说明&amp;基础参数'!$E$25),IF(I2986="EQ",IF($C$1="预估功能点",'模板使用说明&amp;基础参数'!$E$19,'模板使用说明&amp;基础参数'!$E$26),"")))))</f>
        <v/>
      </c>
      <c r="K2986" s="80"/>
      <c r="L2986" s="80"/>
      <c r="M2986" s="81" t="str">
        <f>IF(J2986="","",IF(K2986="高",IF(L2986="删除",J2986*'模板使用说明&amp;基础参数'!$E$5*'模板使用说明&amp;基础参数'!$E$12,IF(L2986="修改",J2986*'模板使用说明&amp;基础参数'!$E$5*'模板使用说明&amp;基础参数'!$E$11,J2986*'模板使用说明&amp;基础参数'!$E$5*'模板使用说明&amp;基础参数'!$E$10)),IF(K2986="中",IF(L2986="删除",J2986*'模板使用说明&amp;基础参数'!$E$6*'模板使用说明&amp;基础参数'!$E$12,IF(L2986="修改",J2986*'模板使用说明&amp;基础参数'!$E$6*'模板使用说明&amp;基础参数'!$E$11,J2986*'模板使用说明&amp;基础参数'!$E$6*'模板使用说明&amp;基础参数'!$E$10)),IF(L2986="删除",J2986*'模板使用说明&amp;基础参数'!$E$7*'模板使用说明&amp;基础参数'!$E$12,IF(L2986="修改",J2986*'模板使用说明&amp;基础参数'!$E$7*'模板使用说明&amp;基础参数'!$E$11,J2986*'模板使用说明&amp;基础参数'!$E$7*'模板使用说明&amp;基础参数'!$E$10)))))</f>
        <v/>
      </c>
      <c r="N2986" s="82"/>
    </row>
    <row r="2987" spans="1:14">
      <c r="A2987" s="76">
        <f t="shared" si="57"/>
        <v>2982</v>
      </c>
      <c r="B2987" s="77"/>
      <c r="C2987" s="77"/>
      <c r="D2987" s="77"/>
      <c r="E2987" s="77"/>
      <c r="F2987" s="78"/>
      <c r="G2987" s="78"/>
      <c r="H2987" s="78"/>
      <c r="I2987" s="76"/>
      <c r="J2987" s="8" t="str">
        <f>IF(I2987="ILF",IF($C$1="预估功能点",'模板使用说明&amp;基础参数'!$E$15,'模板使用说明&amp;基础参数'!$E$22),IF(I2987="EIF",IF($C$1="预估功能点",'模板使用说明&amp;基础参数'!$E$16,'模板使用说明&amp;基础参数'!$E$23),IF(I2987="EI",IF($C$1="预估功能点",'模板使用说明&amp;基础参数'!$E$17,'模板使用说明&amp;基础参数'!$E$24),IF(I2987="EO",IF($C$1="预估功能点",'模板使用说明&amp;基础参数'!$E$18,'模板使用说明&amp;基础参数'!$E$25),IF(I2987="EQ",IF($C$1="预估功能点",'模板使用说明&amp;基础参数'!$E$19,'模板使用说明&amp;基础参数'!$E$26),"")))))</f>
        <v/>
      </c>
      <c r="K2987" s="80"/>
      <c r="L2987" s="80"/>
      <c r="M2987" s="81" t="str">
        <f>IF(J2987="","",IF(K2987="高",IF(L2987="删除",J2987*'模板使用说明&amp;基础参数'!$E$5*'模板使用说明&amp;基础参数'!$E$12,IF(L2987="修改",J2987*'模板使用说明&amp;基础参数'!$E$5*'模板使用说明&amp;基础参数'!$E$11,J2987*'模板使用说明&amp;基础参数'!$E$5*'模板使用说明&amp;基础参数'!$E$10)),IF(K2987="中",IF(L2987="删除",J2987*'模板使用说明&amp;基础参数'!$E$6*'模板使用说明&amp;基础参数'!$E$12,IF(L2987="修改",J2987*'模板使用说明&amp;基础参数'!$E$6*'模板使用说明&amp;基础参数'!$E$11,J2987*'模板使用说明&amp;基础参数'!$E$6*'模板使用说明&amp;基础参数'!$E$10)),IF(L2987="删除",J2987*'模板使用说明&amp;基础参数'!$E$7*'模板使用说明&amp;基础参数'!$E$12,IF(L2987="修改",J2987*'模板使用说明&amp;基础参数'!$E$7*'模板使用说明&amp;基础参数'!$E$11,J2987*'模板使用说明&amp;基础参数'!$E$7*'模板使用说明&amp;基础参数'!$E$10)))))</f>
        <v/>
      </c>
      <c r="N2987" s="82"/>
    </row>
    <row r="2988" spans="1:14">
      <c r="A2988" s="76">
        <f t="shared" si="57"/>
        <v>2983</v>
      </c>
      <c r="B2988" s="77"/>
      <c r="C2988" s="77"/>
      <c r="D2988" s="77"/>
      <c r="E2988" s="77"/>
      <c r="F2988" s="78"/>
      <c r="G2988" s="78"/>
      <c r="H2988" s="78"/>
      <c r="I2988" s="76"/>
      <c r="J2988" s="8" t="str">
        <f>IF(I2988="ILF",IF($C$1="预估功能点",'模板使用说明&amp;基础参数'!$E$15,'模板使用说明&amp;基础参数'!$E$22),IF(I2988="EIF",IF($C$1="预估功能点",'模板使用说明&amp;基础参数'!$E$16,'模板使用说明&amp;基础参数'!$E$23),IF(I2988="EI",IF($C$1="预估功能点",'模板使用说明&amp;基础参数'!$E$17,'模板使用说明&amp;基础参数'!$E$24),IF(I2988="EO",IF($C$1="预估功能点",'模板使用说明&amp;基础参数'!$E$18,'模板使用说明&amp;基础参数'!$E$25),IF(I2988="EQ",IF($C$1="预估功能点",'模板使用说明&amp;基础参数'!$E$19,'模板使用说明&amp;基础参数'!$E$26),"")))))</f>
        <v/>
      </c>
      <c r="K2988" s="80"/>
      <c r="L2988" s="80"/>
      <c r="M2988" s="81" t="str">
        <f>IF(J2988="","",IF(K2988="高",IF(L2988="删除",J2988*'模板使用说明&amp;基础参数'!$E$5*'模板使用说明&amp;基础参数'!$E$12,IF(L2988="修改",J2988*'模板使用说明&amp;基础参数'!$E$5*'模板使用说明&amp;基础参数'!$E$11,J2988*'模板使用说明&amp;基础参数'!$E$5*'模板使用说明&amp;基础参数'!$E$10)),IF(K2988="中",IF(L2988="删除",J2988*'模板使用说明&amp;基础参数'!$E$6*'模板使用说明&amp;基础参数'!$E$12,IF(L2988="修改",J2988*'模板使用说明&amp;基础参数'!$E$6*'模板使用说明&amp;基础参数'!$E$11,J2988*'模板使用说明&amp;基础参数'!$E$6*'模板使用说明&amp;基础参数'!$E$10)),IF(L2988="删除",J2988*'模板使用说明&amp;基础参数'!$E$7*'模板使用说明&amp;基础参数'!$E$12,IF(L2988="修改",J2988*'模板使用说明&amp;基础参数'!$E$7*'模板使用说明&amp;基础参数'!$E$11,J2988*'模板使用说明&amp;基础参数'!$E$7*'模板使用说明&amp;基础参数'!$E$10)))))</f>
        <v/>
      </c>
      <c r="N2988" s="82"/>
    </row>
    <row r="2989" spans="1:14">
      <c r="A2989" s="76">
        <f t="shared" si="57"/>
        <v>2984</v>
      </c>
      <c r="B2989" s="77"/>
      <c r="C2989" s="77"/>
      <c r="D2989" s="77"/>
      <c r="E2989" s="77"/>
      <c r="F2989" s="78"/>
      <c r="G2989" s="78"/>
      <c r="H2989" s="78"/>
      <c r="I2989" s="76"/>
      <c r="J2989" s="8" t="str">
        <f>IF(I2989="ILF",IF($C$1="预估功能点",'模板使用说明&amp;基础参数'!$E$15,'模板使用说明&amp;基础参数'!$E$22),IF(I2989="EIF",IF($C$1="预估功能点",'模板使用说明&amp;基础参数'!$E$16,'模板使用说明&amp;基础参数'!$E$23),IF(I2989="EI",IF($C$1="预估功能点",'模板使用说明&amp;基础参数'!$E$17,'模板使用说明&amp;基础参数'!$E$24),IF(I2989="EO",IF($C$1="预估功能点",'模板使用说明&amp;基础参数'!$E$18,'模板使用说明&amp;基础参数'!$E$25),IF(I2989="EQ",IF($C$1="预估功能点",'模板使用说明&amp;基础参数'!$E$19,'模板使用说明&amp;基础参数'!$E$26),"")))))</f>
        <v/>
      </c>
      <c r="K2989" s="80"/>
      <c r="L2989" s="80"/>
      <c r="M2989" s="81" t="str">
        <f>IF(J2989="","",IF(K2989="高",IF(L2989="删除",J2989*'模板使用说明&amp;基础参数'!$E$5*'模板使用说明&amp;基础参数'!$E$12,IF(L2989="修改",J2989*'模板使用说明&amp;基础参数'!$E$5*'模板使用说明&amp;基础参数'!$E$11,J2989*'模板使用说明&amp;基础参数'!$E$5*'模板使用说明&amp;基础参数'!$E$10)),IF(K2989="中",IF(L2989="删除",J2989*'模板使用说明&amp;基础参数'!$E$6*'模板使用说明&amp;基础参数'!$E$12,IF(L2989="修改",J2989*'模板使用说明&amp;基础参数'!$E$6*'模板使用说明&amp;基础参数'!$E$11,J2989*'模板使用说明&amp;基础参数'!$E$6*'模板使用说明&amp;基础参数'!$E$10)),IF(L2989="删除",J2989*'模板使用说明&amp;基础参数'!$E$7*'模板使用说明&amp;基础参数'!$E$12,IF(L2989="修改",J2989*'模板使用说明&amp;基础参数'!$E$7*'模板使用说明&amp;基础参数'!$E$11,J2989*'模板使用说明&amp;基础参数'!$E$7*'模板使用说明&amp;基础参数'!$E$10)))))</f>
        <v/>
      </c>
      <c r="N2989" s="82"/>
    </row>
    <row r="2990" spans="1:14">
      <c r="A2990" s="76">
        <f t="shared" si="57"/>
        <v>2985</v>
      </c>
      <c r="B2990" s="77"/>
      <c r="C2990" s="77"/>
      <c r="D2990" s="77"/>
      <c r="E2990" s="77"/>
      <c r="F2990" s="78"/>
      <c r="G2990" s="78"/>
      <c r="H2990" s="78"/>
      <c r="I2990" s="76"/>
      <c r="J2990" s="8" t="str">
        <f>IF(I2990="ILF",IF($C$1="预估功能点",'模板使用说明&amp;基础参数'!$E$15,'模板使用说明&amp;基础参数'!$E$22),IF(I2990="EIF",IF($C$1="预估功能点",'模板使用说明&amp;基础参数'!$E$16,'模板使用说明&amp;基础参数'!$E$23),IF(I2990="EI",IF($C$1="预估功能点",'模板使用说明&amp;基础参数'!$E$17,'模板使用说明&amp;基础参数'!$E$24),IF(I2990="EO",IF($C$1="预估功能点",'模板使用说明&amp;基础参数'!$E$18,'模板使用说明&amp;基础参数'!$E$25),IF(I2990="EQ",IF($C$1="预估功能点",'模板使用说明&amp;基础参数'!$E$19,'模板使用说明&amp;基础参数'!$E$26),"")))))</f>
        <v/>
      </c>
      <c r="K2990" s="80"/>
      <c r="L2990" s="80"/>
      <c r="M2990" s="81" t="str">
        <f>IF(J2990="","",IF(K2990="高",IF(L2990="删除",J2990*'模板使用说明&amp;基础参数'!$E$5*'模板使用说明&amp;基础参数'!$E$12,IF(L2990="修改",J2990*'模板使用说明&amp;基础参数'!$E$5*'模板使用说明&amp;基础参数'!$E$11,J2990*'模板使用说明&amp;基础参数'!$E$5*'模板使用说明&amp;基础参数'!$E$10)),IF(K2990="中",IF(L2990="删除",J2990*'模板使用说明&amp;基础参数'!$E$6*'模板使用说明&amp;基础参数'!$E$12,IF(L2990="修改",J2990*'模板使用说明&amp;基础参数'!$E$6*'模板使用说明&amp;基础参数'!$E$11,J2990*'模板使用说明&amp;基础参数'!$E$6*'模板使用说明&amp;基础参数'!$E$10)),IF(L2990="删除",J2990*'模板使用说明&amp;基础参数'!$E$7*'模板使用说明&amp;基础参数'!$E$12,IF(L2990="修改",J2990*'模板使用说明&amp;基础参数'!$E$7*'模板使用说明&amp;基础参数'!$E$11,J2990*'模板使用说明&amp;基础参数'!$E$7*'模板使用说明&amp;基础参数'!$E$10)))))</f>
        <v/>
      </c>
      <c r="N2990" s="82"/>
    </row>
    <row r="2991" spans="1:14">
      <c r="A2991" s="76">
        <f t="shared" si="57"/>
        <v>2986</v>
      </c>
      <c r="B2991" s="77"/>
      <c r="C2991" s="77"/>
      <c r="D2991" s="77"/>
      <c r="E2991" s="77"/>
      <c r="F2991" s="78"/>
      <c r="G2991" s="78"/>
      <c r="H2991" s="78"/>
      <c r="I2991" s="76"/>
      <c r="J2991" s="8" t="str">
        <f>IF(I2991="ILF",IF($C$1="预估功能点",'模板使用说明&amp;基础参数'!$E$15,'模板使用说明&amp;基础参数'!$E$22),IF(I2991="EIF",IF($C$1="预估功能点",'模板使用说明&amp;基础参数'!$E$16,'模板使用说明&amp;基础参数'!$E$23),IF(I2991="EI",IF($C$1="预估功能点",'模板使用说明&amp;基础参数'!$E$17,'模板使用说明&amp;基础参数'!$E$24),IF(I2991="EO",IF($C$1="预估功能点",'模板使用说明&amp;基础参数'!$E$18,'模板使用说明&amp;基础参数'!$E$25),IF(I2991="EQ",IF($C$1="预估功能点",'模板使用说明&amp;基础参数'!$E$19,'模板使用说明&amp;基础参数'!$E$26),"")))))</f>
        <v/>
      </c>
      <c r="K2991" s="80"/>
      <c r="L2991" s="80"/>
      <c r="M2991" s="81" t="str">
        <f>IF(J2991="","",IF(K2991="高",IF(L2991="删除",J2991*'模板使用说明&amp;基础参数'!$E$5*'模板使用说明&amp;基础参数'!$E$12,IF(L2991="修改",J2991*'模板使用说明&amp;基础参数'!$E$5*'模板使用说明&amp;基础参数'!$E$11,J2991*'模板使用说明&amp;基础参数'!$E$5*'模板使用说明&amp;基础参数'!$E$10)),IF(K2991="中",IF(L2991="删除",J2991*'模板使用说明&amp;基础参数'!$E$6*'模板使用说明&amp;基础参数'!$E$12,IF(L2991="修改",J2991*'模板使用说明&amp;基础参数'!$E$6*'模板使用说明&amp;基础参数'!$E$11,J2991*'模板使用说明&amp;基础参数'!$E$6*'模板使用说明&amp;基础参数'!$E$10)),IF(L2991="删除",J2991*'模板使用说明&amp;基础参数'!$E$7*'模板使用说明&amp;基础参数'!$E$12,IF(L2991="修改",J2991*'模板使用说明&amp;基础参数'!$E$7*'模板使用说明&amp;基础参数'!$E$11,J2991*'模板使用说明&amp;基础参数'!$E$7*'模板使用说明&amp;基础参数'!$E$10)))))</f>
        <v/>
      </c>
      <c r="N2991" s="82"/>
    </row>
    <row r="2992" spans="1:14">
      <c r="A2992" s="76">
        <f t="shared" si="57"/>
        <v>2987</v>
      </c>
      <c r="B2992" s="77"/>
      <c r="C2992" s="77"/>
      <c r="D2992" s="77"/>
      <c r="E2992" s="77"/>
      <c r="F2992" s="78"/>
      <c r="G2992" s="78"/>
      <c r="H2992" s="78"/>
      <c r="I2992" s="76"/>
      <c r="J2992" s="8" t="str">
        <f>IF(I2992="ILF",IF($C$1="预估功能点",'模板使用说明&amp;基础参数'!$E$15,'模板使用说明&amp;基础参数'!$E$22),IF(I2992="EIF",IF($C$1="预估功能点",'模板使用说明&amp;基础参数'!$E$16,'模板使用说明&amp;基础参数'!$E$23),IF(I2992="EI",IF($C$1="预估功能点",'模板使用说明&amp;基础参数'!$E$17,'模板使用说明&amp;基础参数'!$E$24),IF(I2992="EO",IF($C$1="预估功能点",'模板使用说明&amp;基础参数'!$E$18,'模板使用说明&amp;基础参数'!$E$25),IF(I2992="EQ",IF($C$1="预估功能点",'模板使用说明&amp;基础参数'!$E$19,'模板使用说明&amp;基础参数'!$E$26),"")))))</f>
        <v/>
      </c>
      <c r="K2992" s="80"/>
      <c r="L2992" s="80"/>
      <c r="M2992" s="81" t="str">
        <f>IF(J2992="","",IF(K2992="高",IF(L2992="删除",J2992*'模板使用说明&amp;基础参数'!$E$5*'模板使用说明&amp;基础参数'!$E$12,IF(L2992="修改",J2992*'模板使用说明&amp;基础参数'!$E$5*'模板使用说明&amp;基础参数'!$E$11,J2992*'模板使用说明&amp;基础参数'!$E$5*'模板使用说明&amp;基础参数'!$E$10)),IF(K2992="中",IF(L2992="删除",J2992*'模板使用说明&amp;基础参数'!$E$6*'模板使用说明&amp;基础参数'!$E$12,IF(L2992="修改",J2992*'模板使用说明&amp;基础参数'!$E$6*'模板使用说明&amp;基础参数'!$E$11,J2992*'模板使用说明&amp;基础参数'!$E$6*'模板使用说明&amp;基础参数'!$E$10)),IF(L2992="删除",J2992*'模板使用说明&amp;基础参数'!$E$7*'模板使用说明&amp;基础参数'!$E$12,IF(L2992="修改",J2992*'模板使用说明&amp;基础参数'!$E$7*'模板使用说明&amp;基础参数'!$E$11,J2992*'模板使用说明&amp;基础参数'!$E$7*'模板使用说明&amp;基础参数'!$E$10)))))</f>
        <v/>
      </c>
      <c r="N2992" s="82"/>
    </row>
    <row r="2993" spans="1:14">
      <c r="A2993" s="76">
        <f t="shared" si="57"/>
        <v>2988</v>
      </c>
      <c r="B2993" s="77"/>
      <c r="C2993" s="77"/>
      <c r="D2993" s="77"/>
      <c r="E2993" s="77"/>
      <c r="F2993" s="78"/>
      <c r="G2993" s="78"/>
      <c r="H2993" s="78"/>
      <c r="I2993" s="76"/>
      <c r="J2993" s="8" t="str">
        <f>IF(I2993="ILF",IF($C$1="预估功能点",'模板使用说明&amp;基础参数'!$E$15,'模板使用说明&amp;基础参数'!$E$22),IF(I2993="EIF",IF($C$1="预估功能点",'模板使用说明&amp;基础参数'!$E$16,'模板使用说明&amp;基础参数'!$E$23),IF(I2993="EI",IF($C$1="预估功能点",'模板使用说明&amp;基础参数'!$E$17,'模板使用说明&amp;基础参数'!$E$24),IF(I2993="EO",IF($C$1="预估功能点",'模板使用说明&amp;基础参数'!$E$18,'模板使用说明&amp;基础参数'!$E$25),IF(I2993="EQ",IF($C$1="预估功能点",'模板使用说明&amp;基础参数'!$E$19,'模板使用说明&amp;基础参数'!$E$26),"")))))</f>
        <v/>
      </c>
      <c r="K2993" s="80"/>
      <c r="L2993" s="80"/>
      <c r="M2993" s="81" t="str">
        <f>IF(J2993="","",IF(K2993="高",IF(L2993="删除",J2993*'模板使用说明&amp;基础参数'!$E$5*'模板使用说明&amp;基础参数'!$E$12,IF(L2993="修改",J2993*'模板使用说明&amp;基础参数'!$E$5*'模板使用说明&amp;基础参数'!$E$11,J2993*'模板使用说明&amp;基础参数'!$E$5*'模板使用说明&amp;基础参数'!$E$10)),IF(K2993="中",IF(L2993="删除",J2993*'模板使用说明&amp;基础参数'!$E$6*'模板使用说明&amp;基础参数'!$E$12,IF(L2993="修改",J2993*'模板使用说明&amp;基础参数'!$E$6*'模板使用说明&amp;基础参数'!$E$11,J2993*'模板使用说明&amp;基础参数'!$E$6*'模板使用说明&amp;基础参数'!$E$10)),IF(L2993="删除",J2993*'模板使用说明&amp;基础参数'!$E$7*'模板使用说明&amp;基础参数'!$E$12,IF(L2993="修改",J2993*'模板使用说明&amp;基础参数'!$E$7*'模板使用说明&amp;基础参数'!$E$11,J2993*'模板使用说明&amp;基础参数'!$E$7*'模板使用说明&amp;基础参数'!$E$10)))))</f>
        <v/>
      </c>
      <c r="N2993" s="82"/>
    </row>
    <row r="2994" spans="1:14">
      <c r="A2994" s="76">
        <f t="shared" si="57"/>
        <v>2989</v>
      </c>
      <c r="B2994" s="77"/>
      <c r="C2994" s="77"/>
      <c r="D2994" s="77"/>
      <c r="E2994" s="77"/>
      <c r="F2994" s="78"/>
      <c r="G2994" s="78"/>
      <c r="H2994" s="78"/>
      <c r="I2994" s="76"/>
      <c r="J2994" s="8" t="str">
        <f>IF(I2994="ILF",IF($C$1="预估功能点",'模板使用说明&amp;基础参数'!$E$15,'模板使用说明&amp;基础参数'!$E$22),IF(I2994="EIF",IF($C$1="预估功能点",'模板使用说明&amp;基础参数'!$E$16,'模板使用说明&amp;基础参数'!$E$23),IF(I2994="EI",IF($C$1="预估功能点",'模板使用说明&amp;基础参数'!$E$17,'模板使用说明&amp;基础参数'!$E$24),IF(I2994="EO",IF($C$1="预估功能点",'模板使用说明&amp;基础参数'!$E$18,'模板使用说明&amp;基础参数'!$E$25),IF(I2994="EQ",IF($C$1="预估功能点",'模板使用说明&amp;基础参数'!$E$19,'模板使用说明&amp;基础参数'!$E$26),"")))))</f>
        <v/>
      </c>
      <c r="K2994" s="80"/>
      <c r="L2994" s="80"/>
      <c r="M2994" s="81" t="str">
        <f>IF(J2994="","",IF(K2994="高",IF(L2994="删除",J2994*'模板使用说明&amp;基础参数'!$E$5*'模板使用说明&amp;基础参数'!$E$12,IF(L2994="修改",J2994*'模板使用说明&amp;基础参数'!$E$5*'模板使用说明&amp;基础参数'!$E$11,J2994*'模板使用说明&amp;基础参数'!$E$5*'模板使用说明&amp;基础参数'!$E$10)),IF(K2994="中",IF(L2994="删除",J2994*'模板使用说明&amp;基础参数'!$E$6*'模板使用说明&amp;基础参数'!$E$12,IF(L2994="修改",J2994*'模板使用说明&amp;基础参数'!$E$6*'模板使用说明&amp;基础参数'!$E$11,J2994*'模板使用说明&amp;基础参数'!$E$6*'模板使用说明&amp;基础参数'!$E$10)),IF(L2994="删除",J2994*'模板使用说明&amp;基础参数'!$E$7*'模板使用说明&amp;基础参数'!$E$12,IF(L2994="修改",J2994*'模板使用说明&amp;基础参数'!$E$7*'模板使用说明&amp;基础参数'!$E$11,J2994*'模板使用说明&amp;基础参数'!$E$7*'模板使用说明&amp;基础参数'!$E$10)))))</f>
        <v/>
      </c>
      <c r="N2994" s="82"/>
    </row>
    <row r="2995" spans="1:14">
      <c r="A2995" s="76">
        <f t="shared" si="57"/>
        <v>2990</v>
      </c>
      <c r="B2995" s="77"/>
      <c r="C2995" s="77"/>
      <c r="D2995" s="77"/>
      <c r="E2995" s="77"/>
      <c r="F2995" s="78"/>
      <c r="G2995" s="78"/>
      <c r="H2995" s="78"/>
      <c r="I2995" s="76"/>
      <c r="J2995" s="8" t="str">
        <f>IF(I2995="ILF",IF($C$1="预估功能点",'模板使用说明&amp;基础参数'!$E$15,'模板使用说明&amp;基础参数'!$E$22),IF(I2995="EIF",IF($C$1="预估功能点",'模板使用说明&amp;基础参数'!$E$16,'模板使用说明&amp;基础参数'!$E$23),IF(I2995="EI",IF($C$1="预估功能点",'模板使用说明&amp;基础参数'!$E$17,'模板使用说明&amp;基础参数'!$E$24),IF(I2995="EO",IF($C$1="预估功能点",'模板使用说明&amp;基础参数'!$E$18,'模板使用说明&amp;基础参数'!$E$25),IF(I2995="EQ",IF($C$1="预估功能点",'模板使用说明&amp;基础参数'!$E$19,'模板使用说明&amp;基础参数'!$E$26),"")))))</f>
        <v/>
      </c>
      <c r="K2995" s="80"/>
      <c r="L2995" s="80"/>
      <c r="M2995" s="81" t="str">
        <f>IF(J2995="","",IF(K2995="高",IF(L2995="删除",J2995*'模板使用说明&amp;基础参数'!$E$5*'模板使用说明&amp;基础参数'!$E$12,IF(L2995="修改",J2995*'模板使用说明&amp;基础参数'!$E$5*'模板使用说明&amp;基础参数'!$E$11,J2995*'模板使用说明&amp;基础参数'!$E$5*'模板使用说明&amp;基础参数'!$E$10)),IF(K2995="中",IF(L2995="删除",J2995*'模板使用说明&amp;基础参数'!$E$6*'模板使用说明&amp;基础参数'!$E$12,IF(L2995="修改",J2995*'模板使用说明&amp;基础参数'!$E$6*'模板使用说明&amp;基础参数'!$E$11,J2995*'模板使用说明&amp;基础参数'!$E$6*'模板使用说明&amp;基础参数'!$E$10)),IF(L2995="删除",J2995*'模板使用说明&amp;基础参数'!$E$7*'模板使用说明&amp;基础参数'!$E$12,IF(L2995="修改",J2995*'模板使用说明&amp;基础参数'!$E$7*'模板使用说明&amp;基础参数'!$E$11,J2995*'模板使用说明&amp;基础参数'!$E$7*'模板使用说明&amp;基础参数'!$E$10)))))</f>
        <v/>
      </c>
      <c r="N2995" s="82"/>
    </row>
    <row r="2996" spans="1:14">
      <c r="A2996" s="76">
        <f t="shared" si="57"/>
        <v>2991</v>
      </c>
      <c r="B2996" s="77"/>
      <c r="C2996" s="77"/>
      <c r="D2996" s="77"/>
      <c r="E2996" s="77"/>
      <c r="F2996" s="78"/>
      <c r="G2996" s="78"/>
      <c r="H2996" s="78"/>
      <c r="I2996" s="76"/>
      <c r="J2996" s="8" t="str">
        <f>IF(I2996="ILF",IF($C$1="预估功能点",'模板使用说明&amp;基础参数'!$E$15,'模板使用说明&amp;基础参数'!$E$22),IF(I2996="EIF",IF($C$1="预估功能点",'模板使用说明&amp;基础参数'!$E$16,'模板使用说明&amp;基础参数'!$E$23),IF(I2996="EI",IF($C$1="预估功能点",'模板使用说明&amp;基础参数'!$E$17,'模板使用说明&amp;基础参数'!$E$24),IF(I2996="EO",IF($C$1="预估功能点",'模板使用说明&amp;基础参数'!$E$18,'模板使用说明&amp;基础参数'!$E$25),IF(I2996="EQ",IF($C$1="预估功能点",'模板使用说明&amp;基础参数'!$E$19,'模板使用说明&amp;基础参数'!$E$26),"")))))</f>
        <v/>
      </c>
      <c r="K2996" s="80"/>
      <c r="L2996" s="80"/>
      <c r="M2996" s="81" t="str">
        <f>IF(J2996="","",IF(K2996="高",IF(L2996="删除",J2996*'模板使用说明&amp;基础参数'!$E$5*'模板使用说明&amp;基础参数'!$E$12,IF(L2996="修改",J2996*'模板使用说明&amp;基础参数'!$E$5*'模板使用说明&amp;基础参数'!$E$11,J2996*'模板使用说明&amp;基础参数'!$E$5*'模板使用说明&amp;基础参数'!$E$10)),IF(K2996="中",IF(L2996="删除",J2996*'模板使用说明&amp;基础参数'!$E$6*'模板使用说明&amp;基础参数'!$E$12,IF(L2996="修改",J2996*'模板使用说明&amp;基础参数'!$E$6*'模板使用说明&amp;基础参数'!$E$11,J2996*'模板使用说明&amp;基础参数'!$E$6*'模板使用说明&amp;基础参数'!$E$10)),IF(L2996="删除",J2996*'模板使用说明&amp;基础参数'!$E$7*'模板使用说明&amp;基础参数'!$E$12,IF(L2996="修改",J2996*'模板使用说明&amp;基础参数'!$E$7*'模板使用说明&amp;基础参数'!$E$11,J2996*'模板使用说明&amp;基础参数'!$E$7*'模板使用说明&amp;基础参数'!$E$10)))))</f>
        <v/>
      </c>
      <c r="N2996" s="82"/>
    </row>
    <row r="2997" spans="1:14">
      <c r="A2997" s="76">
        <f t="shared" si="57"/>
        <v>2992</v>
      </c>
      <c r="B2997" s="77"/>
      <c r="C2997" s="77"/>
      <c r="D2997" s="77"/>
      <c r="E2997" s="77"/>
      <c r="F2997" s="78"/>
      <c r="G2997" s="78"/>
      <c r="H2997" s="78"/>
      <c r="I2997" s="76"/>
      <c r="J2997" s="8" t="str">
        <f>IF(I2997="ILF",IF($C$1="预估功能点",'模板使用说明&amp;基础参数'!$E$15,'模板使用说明&amp;基础参数'!$E$22),IF(I2997="EIF",IF($C$1="预估功能点",'模板使用说明&amp;基础参数'!$E$16,'模板使用说明&amp;基础参数'!$E$23),IF(I2997="EI",IF($C$1="预估功能点",'模板使用说明&amp;基础参数'!$E$17,'模板使用说明&amp;基础参数'!$E$24),IF(I2997="EO",IF($C$1="预估功能点",'模板使用说明&amp;基础参数'!$E$18,'模板使用说明&amp;基础参数'!$E$25),IF(I2997="EQ",IF($C$1="预估功能点",'模板使用说明&amp;基础参数'!$E$19,'模板使用说明&amp;基础参数'!$E$26),"")))))</f>
        <v/>
      </c>
      <c r="K2997" s="80"/>
      <c r="L2997" s="80"/>
      <c r="M2997" s="81" t="str">
        <f>IF(J2997="","",IF(K2997="高",IF(L2997="删除",J2997*'模板使用说明&amp;基础参数'!$E$5*'模板使用说明&amp;基础参数'!$E$12,IF(L2997="修改",J2997*'模板使用说明&amp;基础参数'!$E$5*'模板使用说明&amp;基础参数'!$E$11,J2997*'模板使用说明&amp;基础参数'!$E$5*'模板使用说明&amp;基础参数'!$E$10)),IF(K2997="中",IF(L2997="删除",J2997*'模板使用说明&amp;基础参数'!$E$6*'模板使用说明&amp;基础参数'!$E$12,IF(L2997="修改",J2997*'模板使用说明&amp;基础参数'!$E$6*'模板使用说明&amp;基础参数'!$E$11,J2997*'模板使用说明&amp;基础参数'!$E$6*'模板使用说明&amp;基础参数'!$E$10)),IF(L2997="删除",J2997*'模板使用说明&amp;基础参数'!$E$7*'模板使用说明&amp;基础参数'!$E$12,IF(L2997="修改",J2997*'模板使用说明&amp;基础参数'!$E$7*'模板使用说明&amp;基础参数'!$E$11,J2997*'模板使用说明&amp;基础参数'!$E$7*'模板使用说明&amp;基础参数'!$E$10)))))</f>
        <v/>
      </c>
      <c r="N2997" s="82"/>
    </row>
    <row r="2998" spans="1:14">
      <c r="A2998" s="76">
        <f t="shared" si="57"/>
        <v>2993</v>
      </c>
      <c r="B2998" s="77"/>
      <c r="C2998" s="77"/>
      <c r="D2998" s="77"/>
      <c r="E2998" s="77"/>
      <c r="F2998" s="78"/>
      <c r="G2998" s="78"/>
      <c r="H2998" s="78"/>
      <c r="I2998" s="76"/>
      <c r="J2998" s="8" t="str">
        <f>IF(I2998="ILF",IF($C$1="预估功能点",'模板使用说明&amp;基础参数'!$E$15,'模板使用说明&amp;基础参数'!$E$22),IF(I2998="EIF",IF($C$1="预估功能点",'模板使用说明&amp;基础参数'!$E$16,'模板使用说明&amp;基础参数'!$E$23),IF(I2998="EI",IF($C$1="预估功能点",'模板使用说明&amp;基础参数'!$E$17,'模板使用说明&amp;基础参数'!$E$24),IF(I2998="EO",IF($C$1="预估功能点",'模板使用说明&amp;基础参数'!$E$18,'模板使用说明&amp;基础参数'!$E$25),IF(I2998="EQ",IF($C$1="预估功能点",'模板使用说明&amp;基础参数'!$E$19,'模板使用说明&amp;基础参数'!$E$26),"")))))</f>
        <v/>
      </c>
      <c r="K2998" s="80"/>
      <c r="L2998" s="80"/>
      <c r="M2998" s="81" t="str">
        <f>IF(J2998="","",IF(K2998="高",IF(L2998="删除",J2998*'模板使用说明&amp;基础参数'!$E$5*'模板使用说明&amp;基础参数'!$E$12,IF(L2998="修改",J2998*'模板使用说明&amp;基础参数'!$E$5*'模板使用说明&amp;基础参数'!$E$11,J2998*'模板使用说明&amp;基础参数'!$E$5*'模板使用说明&amp;基础参数'!$E$10)),IF(K2998="中",IF(L2998="删除",J2998*'模板使用说明&amp;基础参数'!$E$6*'模板使用说明&amp;基础参数'!$E$12,IF(L2998="修改",J2998*'模板使用说明&amp;基础参数'!$E$6*'模板使用说明&amp;基础参数'!$E$11,J2998*'模板使用说明&amp;基础参数'!$E$6*'模板使用说明&amp;基础参数'!$E$10)),IF(L2998="删除",J2998*'模板使用说明&amp;基础参数'!$E$7*'模板使用说明&amp;基础参数'!$E$12,IF(L2998="修改",J2998*'模板使用说明&amp;基础参数'!$E$7*'模板使用说明&amp;基础参数'!$E$11,J2998*'模板使用说明&amp;基础参数'!$E$7*'模板使用说明&amp;基础参数'!$E$10)))))</f>
        <v/>
      </c>
      <c r="N2998" s="82"/>
    </row>
    <row r="2999" spans="1:14">
      <c r="A2999" s="76">
        <f t="shared" si="57"/>
        <v>2994</v>
      </c>
      <c r="B2999" s="77"/>
      <c r="C2999" s="77"/>
      <c r="D2999" s="77"/>
      <c r="E2999" s="77"/>
      <c r="F2999" s="78"/>
      <c r="G2999" s="78"/>
      <c r="H2999" s="78"/>
      <c r="I2999" s="76"/>
      <c r="J2999" s="8" t="str">
        <f>IF(I2999="ILF",IF($C$1="预估功能点",'模板使用说明&amp;基础参数'!$E$15,'模板使用说明&amp;基础参数'!$E$22),IF(I2999="EIF",IF($C$1="预估功能点",'模板使用说明&amp;基础参数'!$E$16,'模板使用说明&amp;基础参数'!$E$23),IF(I2999="EI",IF($C$1="预估功能点",'模板使用说明&amp;基础参数'!$E$17,'模板使用说明&amp;基础参数'!$E$24),IF(I2999="EO",IF($C$1="预估功能点",'模板使用说明&amp;基础参数'!$E$18,'模板使用说明&amp;基础参数'!$E$25),IF(I2999="EQ",IF($C$1="预估功能点",'模板使用说明&amp;基础参数'!$E$19,'模板使用说明&amp;基础参数'!$E$26),"")))))</f>
        <v/>
      </c>
      <c r="K2999" s="80"/>
      <c r="L2999" s="80"/>
      <c r="M2999" s="81" t="str">
        <f>IF(J2999="","",IF(K2999="高",IF(L2999="删除",J2999*'模板使用说明&amp;基础参数'!$E$5*'模板使用说明&amp;基础参数'!$E$12,IF(L2999="修改",J2999*'模板使用说明&amp;基础参数'!$E$5*'模板使用说明&amp;基础参数'!$E$11,J2999*'模板使用说明&amp;基础参数'!$E$5*'模板使用说明&amp;基础参数'!$E$10)),IF(K2999="中",IF(L2999="删除",J2999*'模板使用说明&amp;基础参数'!$E$6*'模板使用说明&amp;基础参数'!$E$12,IF(L2999="修改",J2999*'模板使用说明&amp;基础参数'!$E$6*'模板使用说明&amp;基础参数'!$E$11,J2999*'模板使用说明&amp;基础参数'!$E$6*'模板使用说明&amp;基础参数'!$E$10)),IF(L2999="删除",J2999*'模板使用说明&amp;基础参数'!$E$7*'模板使用说明&amp;基础参数'!$E$12,IF(L2999="修改",J2999*'模板使用说明&amp;基础参数'!$E$7*'模板使用说明&amp;基础参数'!$E$11,J2999*'模板使用说明&amp;基础参数'!$E$7*'模板使用说明&amp;基础参数'!$E$10)))))</f>
        <v/>
      </c>
      <c r="N2999" s="82"/>
    </row>
    <row r="3000" spans="1:14">
      <c r="A3000" s="76">
        <f t="shared" si="57"/>
        <v>2995</v>
      </c>
      <c r="B3000" s="77"/>
      <c r="C3000" s="77"/>
      <c r="D3000" s="77"/>
      <c r="E3000" s="77"/>
      <c r="F3000" s="78"/>
      <c r="G3000" s="78"/>
      <c r="H3000" s="78"/>
      <c r="I3000" s="76"/>
      <c r="J3000" s="8" t="str">
        <f>IF(I3000="ILF",IF($C$1="预估功能点",'模板使用说明&amp;基础参数'!$E$15,'模板使用说明&amp;基础参数'!$E$22),IF(I3000="EIF",IF($C$1="预估功能点",'模板使用说明&amp;基础参数'!$E$16,'模板使用说明&amp;基础参数'!$E$23),IF(I3000="EI",IF($C$1="预估功能点",'模板使用说明&amp;基础参数'!$E$17,'模板使用说明&amp;基础参数'!$E$24),IF(I3000="EO",IF($C$1="预估功能点",'模板使用说明&amp;基础参数'!$E$18,'模板使用说明&amp;基础参数'!$E$25),IF(I3000="EQ",IF($C$1="预估功能点",'模板使用说明&amp;基础参数'!$E$19,'模板使用说明&amp;基础参数'!$E$26),"")))))</f>
        <v/>
      </c>
      <c r="K3000" s="80"/>
      <c r="L3000" s="80"/>
      <c r="M3000" s="81" t="str">
        <f>IF(J3000="","",IF(K3000="高",IF(L3000="删除",J3000*'模板使用说明&amp;基础参数'!$E$5*'模板使用说明&amp;基础参数'!$E$12,IF(L3000="修改",J3000*'模板使用说明&amp;基础参数'!$E$5*'模板使用说明&amp;基础参数'!$E$11,J3000*'模板使用说明&amp;基础参数'!$E$5*'模板使用说明&amp;基础参数'!$E$10)),IF(K3000="中",IF(L3000="删除",J3000*'模板使用说明&amp;基础参数'!$E$6*'模板使用说明&amp;基础参数'!$E$12,IF(L3000="修改",J3000*'模板使用说明&amp;基础参数'!$E$6*'模板使用说明&amp;基础参数'!$E$11,J3000*'模板使用说明&amp;基础参数'!$E$6*'模板使用说明&amp;基础参数'!$E$10)),IF(L3000="删除",J3000*'模板使用说明&amp;基础参数'!$E$7*'模板使用说明&amp;基础参数'!$E$12,IF(L3000="修改",J3000*'模板使用说明&amp;基础参数'!$E$7*'模板使用说明&amp;基础参数'!$E$11,J3000*'模板使用说明&amp;基础参数'!$E$7*'模板使用说明&amp;基础参数'!$E$10)))))</f>
        <v/>
      </c>
      <c r="N3000" s="82"/>
    </row>
    <row r="3001" spans="1:14">
      <c r="A3001" s="76">
        <f t="shared" si="57"/>
        <v>2996</v>
      </c>
      <c r="B3001" s="77"/>
      <c r="C3001" s="77"/>
      <c r="D3001" s="77"/>
      <c r="E3001" s="77"/>
      <c r="F3001" s="78"/>
      <c r="G3001" s="78"/>
      <c r="H3001" s="78"/>
      <c r="I3001" s="76"/>
      <c r="J3001" s="8" t="str">
        <f>IF(I3001="ILF",IF($C$1="预估功能点",'模板使用说明&amp;基础参数'!$E$15,'模板使用说明&amp;基础参数'!$E$22),IF(I3001="EIF",IF($C$1="预估功能点",'模板使用说明&amp;基础参数'!$E$16,'模板使用说明&amp;基础参数'!$E$23),IF(I3001="EI",IF($C$1="预估功能点",'模板使用说明&amp;基础参数'!$E$17,'模板使用说明&amp;基础参数'!$E$24),IF(I3001="EO",IF($C$1="预估功能点",'模板使用说明&amp;基础参数'!$E$18,'模板使用说明&amp;基础参数'!$E$25),IF(I3001="EQ",IF($C$1="预估功能点",'模板使用说明&amp;基础参数'!$E$19,'模板使用说明&amp;基础参数'!$E$26),"")))))</f>
        <v/>
      </c>
      <c r="K3001" s="80"/>
      <c r="L3001" s="80"/>
      <c r="M3001" s="81" t="str">
        <f>IF(J3001="","",IF(K3001="高",IF(L3001="删除",J3001*'模板使用说明&amp;基础参数'!$E$5*'模板使用说明&amp;基础参数'!$E$12,IF(L3001="修改",J3001*'模板使用说明&amp;基础参数'!$E$5*'模板使用说明&amp;基础参数'!$E$11,J3001*'模板使用说明&amp;基础参数'!$E$5*'模板使用说明&amp;基础参数'!$E$10)),IF(K3001="中",IF(L3001="删除",J3001*'模板使用说明&amp;基础参数'!$E$6*'模板使用说明&amp;基础参数'!$E$12,IF(L3001="修改",J3001*'模板使用说明&amp;基础参数'!$E$6*'模板使用说明&amp;基础参数'!$E$11,J3001*'模板使用说明&amp;基础参数'!$E$6*'模板使用说明&amp;基础参数'!$E$10)),IF(L3001="删除",J3001*'模板使用说明&amp;基础参数'!$E$7*'模板使用说明&amp;基础参数'!$E$12,IF(L3001="修改",J3001*'模板使用说明&amp;基础参数'!$E$7*'模板使用说明&amp;基础参数'!$E$11,J3001*'模板使用说明&amp;基础参数'!$E$7*'模板使用说明&amp;基础参数'!$E$10)))))</f>
        <v/>
      </c>
      <c r="N3001" s="82"/>
    </row>
    <row r="3002" spans="1:14">
      <c r="A3002" s="76">
        <f t="shared" si="57"/>
        <v>2997</v>
      </c>
      <c r="B3002" s="77"/>
      <c r="C3002" s="77"/>
      <c r="D3002" s="77"/>
      <c r="E3002" s="77"/>
      <c r="F3002" s="78"/>
      <c r="G3002" s="78"/>
      <c r="H3002" s="78"/>
      <c r="I3002" s="76"/>
      <c r="J3002" s="8" t="str">
        <f>IF(I3002="ILF",IF($C$1="预估功能点",'模板使用说明&amp;基础参数'!$E$15,'模板使用说明&amp;基础参数'!$E$22),IF(I3002="EIF",IF($C$1="预估功能点",'模板使用说明&amp;基础参数'!$E$16,'模板使用说明&amp;基础参数'!$E$23),IF(I3002="EI",IF($C$1="预估功能点",'模板使用说明&amp;基础参数'!$E$17,'模板使用说明&amp;基础参数'!$E$24),IF(I3002="EO",IF($C$1="预估功能点",'模板使用说明&amp;基础参数'!$E$18,'模板使用说明&amp;基础参数'!$E$25),IF(I3002="EQ",IF($C$1="预估功能点",'模板使用说明&amp;基础参数'!$E$19,'模板使用说明&amp;基础参数'!$E$26),"")))))</f>
        <v/>
      </c>
      <c r="K3002" s="80"/>
      <c r="L3002" s="80"/>
      <c r="M3002" s="81" t="str">
        <f>IF(J3002="","",IF(K3002="高",IF(L3002="删除",J3002*'模板使用说明&amp;基础参数'!$E$5*'模板使用说明&amp;基础参数'!$E$12,IF(L3002="修改",J3002*'模板使用说明&amp;基础参数'!$E$5*'模板使用说明&amp;基础参数'!$E$11,J3002*'模板使用说明&amp;基础参数'!$E$5*'模板使用说明&amp;基础参数'!$E$10)),IF(K3002="中",IF(L3002="删除",J3002*'模板使用说明&amp;基础参数'!$E$6*'模板使用说明&amp;基础参数'!$E$12,IF(L3002="修改",J3002*'模板使用说明&amp;基础参数'!$E$6*'模板使用说明&amp;基础参数'!$E$11,J3002*'模板使用说明&amp;基础参数'!$E$6*'模板使用说明&amp;基础参数'!$E$10)),IF(L3002="删除",J3002*'模板使用说明&amp;基础参数'!$E$7*'模板使用说明&amp;基础参数'!$E$12,IF(L3002="修改",J3002*'模板使用说明&amp;基础参数'!$E$7*'模板使用说明&amp;基础参数'!$E$11,J3002*'模板使用说明&amp;基础参数'!$E$7*'模板使用说明&amp;基础参数'!$E$10)))))</f>
        <v/>
      </c>
      <c r="N3002" s="82"/>
    </row>
    <row r="3003" spans="1:14">
      <c r="A3003" s="76">
        <f t="shared" si="57"/>
        <v>2998</v>
      </c>
      <c r="B3003" s="77"/>
      <c r="C3003" s="77"/>
      <c r="D3003" s="77"/>
      <c r="E3003" s="77"/>
      <c r="F3003" s="78"/>
      <c r="G3003" s="78"/>
      <c r="H3003" s="78"/>
      <c r="I3003" s="76"/>
      <c r="J3003" s="8" t="str">
        <f>IF(I3003="ILF",IF($C$1="预估功能点",'模板使用说明&amp;基础参数'!$E$15,'模板使用说明&amp;基础参数'!$E$22),IF(I3003="EIF",IF($C$1="预估功能点",'模板使用说明&amp;基础参数'!$E$16,'模板使用说明&amp;基础参数'!$E$23),IF(I3003="EI",IF($C$1="预估功能点",'模板使用说明&amp;基础参数'!$E$17,'模板使用说明&amp;基础参数'!$E$24),IF(I3003="EO",IF($C$1="预估功能点",'模板使用说明&amp;基础参数'!$E$18,'模板使用说明&amp;基础参数'!$E$25),IF(I3003="EQ",IF($C$1="预估功能点",'模板使用说明&amp;基础参数'!$E$19,'模板使用说明&amp;基础参数'!$E$26),"")))))</f>
        <v/>
      </c>
      <c r="K3003" s="80"/>
      <c r="L3003" s="80"/>
      <c r="M3003" s="81" t="str">
        <f>IF(J3003="","",IF(K3003="高",IF(L3003="删除",J3003*'模板使用说明&amp;基础参数'!$E$5*'模板使用说明&amp;基础参数'!$E$12,IF(L3003="修改",J3003*'模板使用说明&amp;基础参数'!$E$5*'模板使用说明&amp;基础参数'!$E$11,J3003*'模板使用说明&amp;基础参数'!$E$5*'模板使用说明&amp;基础参数'!$E$10)),IF(K3003="中",IF(L3003="删除",J3003*'模板使用说明&amp;基础参数'!$E$6*'模板使用说明&amp;基础参数'!$E$12,IF(L3003="修改",J3003*'模板使用说明&amp;基础参数'!$E$6*'模板使用说明&amp;基础参数'!$E$11,J3003*'模板使用说明&amp;基础参数'!$E$6*'模板使用说明&amp;基础参数'!$E$10)),IF(L3003="删除",J3003*'模板使用说明&amp;基础参数'!$E$7*'模板使用说明&amp;基础参数'!$E$12,IF(L3003="修改",J3003*'模板使用说明&amp;基础参数'!$E$7*'模板使用说明&amp;基础参数'!$E$11,J3003*'模板使用说明&amp;基础参数'!$E$7*'模板使用说明&amp;基础参数'!$E$10)))))</f>
        <v/>
      </c>
      <c r="N3003" s="82"/>
    </row>
    <row r="3004" spans="1:14">
      <c r="A3004" s="76">
        <f t="shared" si="57"/>
        <v>2999</v>
      </c>
      <c r="B3004" s="77"/>
      <c r="C3004" s="77"/>
      <c r="D3004" s="77"/>
      <c r="E3004" s="77"/>
      <c r="F3004" s="78"/>
      <c r="G3004" s="78"/>
      <c r="H3004" s="78"/>
      <c r="I3004" s="76"/>
      <c r="J3004" s="8" t="str">
        <f>IF(I3004="ILF",IF($C$1="预估功能点",'模板使用说明&amp;基础参数'!$E$15,'模板使用说明&amp;基础参数'!$E$22),IF(I3004="EIF",IF($C$1="预估功能点",'模板使用说明&amp;基础参数'!$E$16,'模板使用说明&amp;基础参数'!$E$23),IF(I3004="EI",IF($C$1="预估功能点",'模板使用说明&amp;基础参数'!$E$17,'模板使用说明&amp;基础参数'!$E$24),IF(I3004="EO",IF($C$1="预估功能点",'模板使用说明&amp;基础参数'!$E$18,'模板使用说明&amp;基础参数'!$E$25),IF(I3004="EQ",IF($C$1="预估功能点",'模板使用说明&amp;基础参数'!$E$19,'模板使用说明&amp;基础参数'!$E$26),"")))))</f>
        <v/>
      </c>
      <c r="K3004" s="80"/>
      <c r="L3004" s="80"/>
      <c r="M3004" s="81" t="str">
        <f>IF(J3004="","",IF(K3004="高",IF(L3004="删除",J3004*'模板使用说明&amp;基础参数'!$E$5*'模板使用说明&amp;基础参数'!$E$12,IF(L3004="修改",J3004*'模板使用说明&amp;基础参数'!$E$5*'模板使用说明&amp;基础参数'!$E$11,J3004*'模板使用说明&amp;基础参数'!$E$5*'模板使用说明&amp;基础参数'!$E$10)),IF(K3004="中",IF(L3004="删除",J3004*'模板使用说明&amp;基础参数'!$E$6*'模板使用说明&amp;基础参数'!$E$12,IF(L3004="修改",J3004*'模板使用说明&amp;基础参数'!$E$6*'模板使用说明&amp;基础参数'!$E$11,J3004*'模板使用说明&amp;基础参数'!$E$6*'模板使用说明&amp;基础参数'!$E$10)),IF(L3004="删除",J3004*'模板使用说明&amp;基础参数'!$E$7*'模板使用说明&amp;基础参数'!$E$12,IF(L3004="修改",J3004*'模板使用说明&amp;基础参数'!$E$7*'模板使用说明&amp;基础参数'!$E$11,J3004*'模板使用说明&amp;基础参数'!$E$7*'模板使用说明&amp;基础参数'!$E$10)))))</f>
        <v/>
      </c>
      <c r="N3004" s="82"/>
    </row>
    <row r="3005" spans="1:14">
      <c r="A3005" s="76">
        <f t="shared" si="57"/>
        <v>3000</v>
      </c>
      <c r="B3005" s="77"/>
      <c r="C3005" s="77"/>
      <c r="D3005" s="77"/>
      <c r="E3005" s="77"/>
      <c r="F3005" s="78"/>
      <c r="G3005" s="78"/>
      <c r="H3005" s="78"/>
      <c r="I3005" s="76"/>
      <c r="J3005" s="8" t="str">
        <f>IF(I3005="ILF",IF($C$1="预估功能点",'模板使用说明&amp;基础参数'!$E$15,'模板使用说明&amp;基础参数'!$E$22),IF(I3005="EIF",IF($C$1="预估功能点",'模板使用说明&amp;基础参数'!$E$16,'模板使用说明&amp;基础参数'!$E$23),IF(I3005="EI",IF($C$1="预估功能点",'模板使用说明&amp;基础参数'!$E$17,'模板使用说明&amp;基础参数'!$E$24),IF(I3005="EO",IF($C$1="预估功能点",'模板使用说明&amp;基础参数'!$E$18,'模板使用说明&amp;基础参数'!$E$25),IF(I3005="EQ",IF($C$1="预估功能点",'模板使用说明&amp;基础参数'!$E$19,'模板使用说明&amp;基础参数'!$E$26),"")))))</f>
        <v/>
      </c>
      <c r="K3005" s="80"/>
      <c r="L3005" s="80"/>
      <c r="M3005" s="81" t="str">
        <f>IF(J3005="","",IF(K3005="高",IF(L3005="删除",J3005*'模板使用说明&amp;基础参数'!$E$5*'模板使用说明&amp;基础参数'!$E$12,IF(L3005="修改",J3005*'模板使用说明&amp;基础参数'!$E$5*'模板使用说明&amp;基础参数'!$E$11,J3005*'模板使用说明&amp;基础参数'!$E$5*'模板使用说明&amp;基础参数'!$E$10)),IF(K3005="中",IF(L3005="删除",J3005*'模板使用说明&amp;基础参数'!$E$6*'模板使用说明&amp;基础参数'!$E$12,IF(L3005="修改",J3005*'模板使用说明&amp;基础参数'!$E$6*'模板使用说明&amp;基础参数'!$E$11,J3005*'模板使用说明&amp;基础参数'!$E$6*'模板使用说明&amp;基础参数'!$E$10)),IF(L3005="删除",J3005*'模板使用说明&amp;基础参数'!$E$7*'模板使用说明&amp;基础参数'!$E$12,IF(L3005="修改",J3005*'模板使用说明&amp;基础参数'!$E$7*'模板使用说明&amp;基础参数'!$E$11,J3005*'模板使用说明&amp;基础参数'!$E$7*'模板使用说明&amp;基础参数'!$E$10)))))</f>
        <v/>
      </c>
      <c r="N3005" s="82"/>
    </row>
    <row r="3006" spans="1:14">
      <c r="A3006" s="76">
        <f t="shared" si="57"/>
        <v>3001</v>
      </c>
      <c r="B3006" s="77"/>
      <c r="C3006" s="77"/>
      <c r="D3006" s="77"/>
      <c r="E3006" s="77"/>
      <c r="F3006" s="78"/>
      <c r="G3006" s="78"/>
      <c r="H3006" s="78"/>
      <c r="I3006" s="76"/>
      <c r="J3006" s="8" t="str">
        <f>IF(I3006="ILF",IF($C$1="预估功能点",'模板使用说明&amp;基础参数'!$E$15,'模板使用说明&amp;基础参数'!$E$22),IF(I3006="EIF",IF($C$1="预估功能点",'模板使用说明&amp;基础参数'!$E$16,'模板使用说明&amp;基础参数'!$E$23),IF(I3006="EI",IF($C$1="预估功能点",'模板使用说明&amp;基础参数'!$E$17,'模板使用说明&amp;基础参数'!$E$24),IF(I3006="EO",IF($C$1="预估功能点",'模板使用说明&amp;基础参数'!$E$18,'模板使用说明&amp;基础参数'!$E$25),IF(I3006="EQ",IF($C$1="预估功能点",'模板使用说明&amp;基础参数'!$E$19,'模板使用说明&amp;基础参数'!$E$26),"")))))</f>
        <v/>
      </c>
      <c r="K3006" s="80"/>
      <c r="L3006" s="80"/>
      <c r="M3006" s="81" t="str">
        <f>IF(J3006="","",IF(K3006="高",IF(L3006="删除",J3006*'模板使用说明&amp;基础参数'!$E$5*'模板使用说明&amp;基础参数'!$E$12,IF(L3006="修改",J3006*'模板使用说明&amp;基础参数'!$E$5*'模板使用说明&amp;基础参数'!$E$11,J3006*'模板使用说明&amp;基础参数'!$E$5*'模板使用说明&amp;基础参数'!$E$10)),IF(K3006="中",IF(L3006="删除",J3006*'模板使用说明&amp;基础参数'!$E$6*'模板使用说明&amp;基础参数'!$E$12,IF(L3006="修改",J3006*'模板使用说明&amp;基础参数'!$E$6*'模板使用说明&amp;基础参数'!$E$11,J3006*'模板使用说明&amp;基础参数'!$E$6*'模板使用说明&amp;基础参数'!$E$10)),IF(L3006="删除",J3006*'模板使用说明&amp;基础参数'!$E$7*'模板使用说明&amp;基础参数'!$E$12,IF(L3006="修改",J3006*'模板使用说明&amp;基础参数'!$E$7*'模板使用说明&amp;基础参数'!$E$11,J3006*'模板使用说明&amp;基础参数'!$E$7*'模板使用说明&amp;基础参数'!$E$10)))))</f>
        <v/>
      </c>
      <c r="N3006" s="82"/>
    </row>
    <row r="3007" spans="1:14">
      <c r="A3007" s="76">
        <f t="shared" si="57"/>
        <v>3002</v>
      </c>
      <c r="B3007" s="77"/>
      <c r="C3007" s="77"/>
      <c r="D3007" s="77"/>
      <c r="E3007" s="77"/>
      <c r="F3007" s="78"/>
      <c r="G3007" s="78"/>
      <c r="H3007" s="78"/>
      <c r="I3007" s="76"/>
      <c r="J3007" s="8" t="str">
        <f>IF(I3007="ILF",IF($C$1="预估功能点",'模板使用说明&amp;基础参数'!$E$15,'模板使用说明&amp;基础参数'!$E$22),IF(I3007="EIF",IF($C$1="预估功能点",'模板使用说明&amp;基础参数'!$E$16,'模板使用说明&amp;基础参数'!$E$23),IF(I3007="EI",IF($C$1="预估功能点",'模板使用说明&amp;基础参数'!$E$17,'模板使用说明&amp;基础参数'!$E$24),IF(I3007="EO",IF($C$1="预估功能点",'模板使用说明&amp;基础参数'!$E$18,'模板使用说明&amp;基础参数'!$E$25),IF(I3007="EQ",IF($C$1="预估功能点",'模板使用说明&amp;基础参数'!$E$19,'模板使用说明&amp;基础参数'!$E$26),"")))))</f>
        <v/>
      </c>
      <c r="K3007" s="80"/>
      <c r="L3007" s="80"/>
      <c r="M3007" s="81" t="str">
        <f>IF(J3007="","",IF(K3007="高",IF(L3007="删除",J3007*'模板使用说明&amp;基础参数'!$E$5*'模板使用说明&amp;基础参数'!$E$12,IF(L3007="修改",J3007*'模板使用说明&amp;基础参数'!$E$5*'模板使用说明&amp;基础参数'!$E$11,J3007*'模板使用说明&amp;基础参数'!$E$5*'模板使用说明&amp;基础参数'!$E$10)),IF(K3007="中",IF(L3007="删除",J3007*'模板使用说明&amp;基础参数'!$E$6*'模板使用说明&amp;基础参数'!$E$12,IF(L3007="修改",J3007*'模板使用说明&amp;基础参数'!$E$6*'模板使用说明&amp;基础参数'!$E$11,J3007*'模板使用说明&amp;基础参数'!$E$6*'模板使用说明&amp;基础参数'!$E$10)),IF(L3007="删除",J3007*'模板使用说明&amp;基础参数'!$E$7*'模板使用说明&amp;基础参数'!$E$12,IF(L3007="修改",J3007*'模板使用说明&amp;基础参数'!$E$7*'模板使用说明&amp;基础参数'!$E$11,J3007*'模板使用说明&amp;基础参数'!$E$7*'模板使用说明&amp;基础参数'!$E$10)))))</f>
        <v/>
      </c>
      <c r="N3007" s="82"/>
    </row>
    <row r="3008" spans="1:14">
      <c r="A3008" s="76">
        <f t="shared" si="57"/>
        <v>3003</v>
      </c>
      <c r="B3008" s="77"/>
      <c r="C3008" s="77"/>
      <c r="D3008" s="77"/>
      <c r="E3008" s="77"/>
      <c r="F3008" s="78"/>
      <c r="G3008" s="78"/>
      <c r="H3008" s="78"/>
      <c r="I3008" s="76"/>
      <c r="J3008" s="8" t="str">
        <f>IF(I3008="ILF",IF($C$1="预估功能点",'模板使用说明&amp;基础参数'!$E$15,'模板使用说明&amp;基础参数'!$E$22),IF(I3008="EIF",IF($C$1="预估功能点",'模板使用说明&amp;基础参数'!$E$16,'模板使用说明&amp;基础参数'!$E$23),IF(I3008="EI",IF($C$1="预估功能点",'模板使用说明&amp;基础参数'!$E$17,'模板使用说明&amp;基础参数'!$E$24),IF(I3008="EO",IF($C$1="预估功能点",'模板使用说明&amp;基础参数'!$E$18,'模板使用说明&amp;基础参数'!$E$25),IF(I3008="EQ",IF($C$1="预估功能点",'模板使用说明&amp;基础参数'!$E$19,'模板使用说明&amp;基础参数'!$E$26),"")))))</f>
        <v/>
      </c>
      <c r="K3008" s="80"/>
      <c r="L3008" s="80"/>
      <c r="M3008" s="81" t="str">
        <f>IF(J3008="","",IF(K3008="高",IF(L3008="删除",J3008*'模板使用说明&amp;基础参数'!$E$5*'模板使用说明&amp;基础参数'!$E$12,IF(L3008="修改",J3008*'模板使用说明&amp;基础参数'!$E$5*'模板使用说明&amp;基础参数'!$E$11,J3008*'模板使用说明&amp;基础参数'!$E$5*'模板使用说明&amp;基础参数'!$E$10)),IF(K3008="中",IF(L3008="删除",J3008*'模板使用说明&amp;基础参数'!$E$6*'模板使用说明&amp;基础参数'!$E$12,IF(L3008="修改",J3008*'模板使用说明&amp;基础参数'!$E$6*'模板使用说明&amp;基础参数'!$E$11,J3008*'模板使用说明&amp;基础参数'!$E$6*'模板使用说明&amp;基础参数'!$E$10)),IF(L3008="删除",J3008*'模板使用说明&amp;基础参数'!$E$7*'模板使用说明&amp;基础参数'!$E$12,IF(L3008="修改",J3008*'模板使用说明&amp;基础参数'!$E$7*'模板使用说明&amp;基础参数'!$E$11,J3008*'模板使用说明&amp;基础参数'!$E$7*'模板使用说明&amp;基础参数'!$E$10)))))</f>
        <v/>
      </c>
      <c r="N3008" s="82"/>
    </row>
    <row r="3009" spans="1:14">
      <c r="A3009" s="76">
        <f t="shared" si="57"/>
        <v>3004</v>
      </c>
      <c r="B3009" s="77"/>
      <c r="C3009" s="77"/>
      <c r="D3009" s="77"/>
      <c r="E3009" s="77"/>
      <c r="F3009" s="78"/>
      <c r="G3009" s="78"/>
      <c r="H3009" s="78"/>
      <c r="I3009" s="76"/>
      <c r="J3009" s="8" t="str">
        <f>IF(I3009="ILF",IF($C$1="预估功能点",'模板使用说明&amp;基础参数'!$E$15,'模板使用说明&amp;基础参数'!$E$22),IF(I3009="EIF",IF($C$1="预估功能点",'模板使用说明&amp;基础参数'!$E$16,'模板使用说明&amp;基础参数'!$E$23),IF(I3009="EI",IF($C$1="预估功能点",'模板使用说明&amp;基础参数'!$E$17,'模板使用说明&amp;基础参数'!$E$24),IF(I3009="EO",IF($C$1="预估功能点",'模板使用说明&amp;基础参数'!$E$18,'模板使用说明&amp;基础参数'!$E$25),IF(I3009="EQ",IF($C$1="预估功能点",'模板使用说明&amp;基础参数'!$E$19,'模板使用说明&amp;基础参数'!$E$26),"")))))</f>
        <v/>
      </c>
      <c r="K3009" s="80"/>
      <c r="L3009" s="80"/>
      <c r="M3009" s="81" t="str">
        <f>IF(J3009="","",IF(K3009="高",IF(L3009="删除",J3009*'模板使用说明&amp;基础参数'!$E$5*'模板使用说明&amp;基础参数'!$E$12,IF(L3009="修改",J3009*'模板使用说明&amp;基础参数'!$E$5*'模板使用说明&amp;基础参数'!$E$11,J3009*'模板使用说明&amp;基础参数'!$E$5*'模板使用说明&amp;基础参数'!$E$10)),IF(K3009="中",IF(L3009="删除",J3009*'模板使用说明&amp;基础参数'!$E$6*'模板使用说明&amp;基础参数'!$E$12,IF(L3009="修改",J3009*'模板使用说明&amp;基础参数'!$E$6*'模板使用说明&amp;基础参数'!$E$11,J3009*'模板使用说明&amp;基础参数'!$E$6*'模板使用说明&amp;基础参数'!$E$10)),IF(L3009="删除",J3009*'模板使用说明&amp;基础参数'!$E$7*'模板使用说明&amp;基础参数'!$E$12,IF(L3009="修改",J3009*'模板使用说明&amp;基础参数'!$E$7*'模板使用说明&amp;基础参数'!$E$11,J3009*'模板使用说明&amp;基础参数'!$E$7*'模板使用说明&amp;基础参数'!$E$10)))))</f>
        <v/>
      </c>
      <c r="N3009" s="82"/>
    </row>
    <row r="3010" spans="1:14">
      <c r="A3010" s="76">
        <f t="shared" si="57"/>
        <v>3005</v>
      </c>
      <c r="B3010" s="77"/>
      <c r="C3010" s="77"/>
      <c r="D3010" s="77"/>
      <c r="E3010" s="77"/>
      <c r="F3010" s="78"/>
      <c r="G3010" s="78"/>
      <c r="H3010" s="78"/>
      <c r="I3010" s="76"/>
      <c r="J3010" s="8" t="str">
        <f>IF(I3010="ILF",IF($C$1="预估功能点",'模板使用说明&amp;基础参数'!$E$15,'模板使用说明&amp;基础参数'!$E$22),IF(I3010="EIF",IF($C$1="预估功能点",'模板使用说明&amp;基础参数'!$E$16,'模板使用说明&amp;基础参数'!$E$23),IF(I3010="EI",IF($C$1="预估功能点",'模板使用说明&amp;基础参数'!$E$17,'模板使用说明&amp;基础参数'!$E$24),IF(I3010="EO",IF($C$1="预估功能点",'模板使用说明&amp;基础参数'!$E$18,'模板使用说明&amp;基础参数'!$E$25),IF(I3010="EQ",IF($C$1="预估功能点",'模板使用说明&amp;基础参数'!$E$19,'模板使用说明&amp;基础参数'!$E$26),"")))))</f>
        <v/>
      </c>
      <c r="K3010" s="80"/>
      <c r="L3010" s="80"/>
      <c r="M3010" s="81" t="str">
        <f>IF(J3010="","",IF(K3010="高",IF(L3010="删除",J3010*'模板使用说明&amp;基础参数'!$E$5*'模板使用说明&amp;基础参数'!$E$12,IF(L3010="修改",J3010*'模板使用说明&amp;基础参数'!$E$5*'模板使用说明&amp;基础参数'!$E$11,J3010*'模板使用说明&amp;基础参数'!$E$5*'模板使用说明&amp;基础参数'!$E$10)),IF(K3010="中",IF(L3010="删除",J3010*'模板使用说明&amp;基础参数'!$E$6*'模板使用说明&amp;基础参数'!$E$12,IF(L3010="修改",J3010*'模板使用说明&amp;基础参数'!$E$6*'模板使用说明&amp;基础参数'!$E$11,J3010*'模板使用说明&amp;基础参数'!$E$6*'模板使用说明&amp;基础参数'!$E$10)),IF(L3010="删除",J3010*'模板使用说明&amp;基础参数'!$E$7*'模板使用说明&amp;基础参数'!$E$12,IF(L3010="修改",J3010*'模板使用说明&amp;基础参数'!$E$7*'模板使用说明&amp;基础参数'!$E$11,J3010*'模板使用说明&amp;基础参数'!$E$7*'模板使用说明&amp;基础参数'!$E$10)))))</f>
        <v/>
      </c>
      <c r="N3010" s="82"/>
    </row>
    <row r="3011" spans="1:14">
      <c r="A3011" s="76">
        <f t="shared" si="57"/>
        <v>3006</v>
      </c>
      <c r="B3011" s="77"/>
      <c r="C3011" s="77"/>
      <c r="D3011" s="77"/>
      <c r="E3011" s="77"/>
      <c r="F3011" s="78"/>
      <c r="G3011" s="78"/>
      <c r="H3011" s="78"/>
      <c r="I3011" s="76"/>
      <c r="J3011" s="8" t="str">
        <f>IF(I3011="ILF",IF($C$1="预估功能点",'模板使用说明&amp;基础参数'!$E$15,'模板使用说明&amp;基础参数'!$E$22),IF(I3011="EIF",IF($C$1="预估功能点",'模板使用说明&amp;基础参数'!$E$16,'模板使用说明&amp;基础参数'!$E$23),IF(I3011="EI",IF($C$1="预估功能点",'模板使用说明&amp;基础参数'!$E$17,'模板使用说明&amp;基础参数'!$E$24),IF(I3011="EO",IF($C$1="预估功能点",'模板使用说明&amp;基础参数'!$E$18,'模板使用说明&amp;基础参数'!$E$25),IF(I3011="EQ",IF($C$1="预估功能点",'模板使用说明&amp;基础参数'!$E$19,'模板使用说明&amp;基础参数'!$E$26),"")))))</f>
        <v/>
      </c>
      <c r="K3011" s="80"/>
      <c r="L3011" s="80"/>
      <c r="M3011" s="81" t="str">
        <f>IF(J3011="","",IF(K3011="高",IF(L3011="删除",J3011*'模板使用说明&amp;基础参数'!$E$5*'模板使用说明&amp;基础参数'!$E$12,IF(L3011="修改",J3011*'模板使用说明&amp;基础参数'!$E$5*'模板使用说明&amp;基础参数'!$E$11,J3011*'模板使用说明&amp;基础参数'!$E$5*'模板使用说明&amp;基础参数'!$E$10)),IF(K3011="中",IF(L3011="删除",J3011*'模板使用说明&amp;基础参数'!$E$6*'模板使用说明&amp;基础参数'!$E$12,IF(L3011="修改",J3011*'模板使用说明&amp;基础参数'!$E$6*'模板使用说明&amp;基础参数'!$E$11,J3011*'模板使用说明&amp;基础参数'!$E$6*'模板使用说明&amp;基础参数'!$E$10)),IF(L3011="删除",J3011*'模板使用说明&amp;基础参数'!$E$7*'模板使用说明&amp;基础参数'!$E$12,IF(L3011="修改",J3011*'模板使用说明&amp;基础参数'!$E$7*'模板使用说明&amp;基础参数'!$E$11,J3011*'模板使用说明&amp;基础参数'!$E$7*'模板使用说明&amp;基础参数'!$E$10)))))</f>
        <v/>
      </c>
      <c r="N3011" s="82"/>
    </row>
    <row r="3012" spans="1:14">
      <c r="A3012" s="76">
        <f t="shared" ref="A3012:A3075" si="58">ROW()-5</f>
        <v>3007</v>
      </c>
      <c r="B3012" s="77"/>
      <c r="C3012" s="77"/>
      <c r="D3012" s="77"/>
      <c r="E3012" s="77"/>
      <c r="F3012" s="78"/>
      <c r="G3012" s="78"/>
      <c r="H3012" s="78"/>
      <c r="I3012" s="76"/>
      <c r="J3012" s="8" t="str">
        <f>IF(I3012="ILF",IF($C$1="预估功能点",'模板使用说明&amp;基础参数'!$E$15,'模板使用说明&amp;基础参数'!$E$22),IF(I3012="EIF",IF($C$1="预估功能点",'模板使用说明&amp;基础参数'!$E$16,'模板使用说明&amp;基础参数'!$E$23),IF(I3012="EI",IF($C$1="预估功能点",'模板使用说明&amp;基础参数'!$E$17,'模板使用说明&amp;基础参数'!$E$24),IF(I3012="EO",IF($C$1="预估功能点",'模板使用说明&amp;基础参数'!$E$18,'模板使用说明&amp;基础参数'!$E$25),IF(I3012="EQ",IF($C$1="预估功能点",'模板使用说明&amp;基础参数'!$E$19,'模板使用说明&amp;基础参数'!$E$26),"")))))</f>
        <v/>
      </c>
      <c r="K3012" s="80"/>
      <c r="L3012" s="80"/>
      <c r="M3012" s="81" t="str">
        <f>IF(J3012="","",IF(K3012="高",IF(L3012="删除",J3012*'模板使用说明&amp;基础参数'!$E$5*'模板使用说明&amp;基础参数'!$E$12,IF(L3012="修改",J3012*'模板使用说明&amp;基础参数'!$E$5*'模板使用说明&amp;基础参数'!$E$11,J3012*'模板使用说明&amp;基础参数'!$E$5*'模板使用说明&amp;基础参数'!$E$10)),IF(K3012="中",IF(L3012="删除",J3012*'模板使用说明&amp;基础参数'!$E$6*'模板使用说明&amp;基础参数'!$E$12,IF(L3012="修改",J3012*'模板使用说明&amp;基础参数'!$E$6*'模板使用说明&amp;基础参数'!$E$11,J3012*'模板使用说明&amp;基础参数'!$E$6*'模板使用说明&amp;基础参数'!$E$10)),IF(L3012="删除",J3012*'模板使用说明&amp;基础参数'!$E$7*'模板使用说明&amp;基础参数'!$E$12,IF(L3012="修改",J3012*'模板使用说明&amp;基础参数'!$E$7*'模板使用说明&amp;基础参数'!$E$11,J3012*'模板使用说明&amp;基础参数'!$E$7*'模板使用说明&amp;基础参数'!$E$10)))))</f>
        <v/>
      </c>
      <c r="N3012" s="82"/>
    </row>
    <row r="3013" spans="1:14">
      <c r="A3013" s="76">
        <f t="shared" si="58"/>
        <v>3008</v>
      </c>
      <c r="B3013" s="77"/>
      <c r="C3013" s="77"/>
      <c r="D3013" s="77"/>
      <c r="E3013" s="77"/>
      <c r="F3013" s="78"/>
      <c r="G3013" s="78"/>
      <c r="H3013" s="78"/>
      <c r="I3013" s="76"/>
      <c r="J3013" s="8" t="str">
        <f>IF(I3013="ILF",IF($C$1="预估功能点",'模板使用说明&amp;基础参数'!$E$15,'模板使用说明&amp;基础参数'!$E$22),IF(I3013="EIF",IF($C$1="预估功能点",'模板使用说明&amp;基础参数'!$E$16,'模板使用说明&amp;基础参数'!$E$23),IF(I3013="EI",IF($C$1="预估功能点",'模板使用说明&amp;基础参数'!$E$17,'模板使用说明&amp;基础参数'!$E$24),IF(I3013="EO",IF($C$1="预估功能点",'模板使用说明&amp;基础参数'!$E$18,'模板使用说明&amp;基础参数'!$E$25),IF(I3013="EQ",IF($C$1="预估功能点",'模板使用说明&amp;基础参数'!$E$19,'模板使用说明&amp;基础参数'!$E$26),"")))))</f>
        <v/>
      </c>
      <c r="K3013" s="80"/>
      <c r="L3013" s="80"/>
      <c r="M3013" s="81" t="str">
        <f>IF(J3013="","",IF(K3013="高",IF(L3013="删除",J3013*'模板使用说明&amp;基础参数'!$E$5*'模板使用说明&amp;基础参数'!$E$12,IF(L3013="修改",J3013*'模板使用说明&amp;基础参数'!$E$5*'模板使用说明&amp;基础参数'!$E$11,J3013*'模板使用说明&amp;基础参数'!$E$5*'模板使用说明&amp;基础参数'!$E$10)),IF(K3013="中",IF(L3013="删除",J3013*'模板使用说明&amp;基础参数'!$E$6*'模板使用说明&amp;基础参数'!$E$12,IF(L3013="修改",J3013*'模板使用说明&amp;基础参数'!$E$6*'模板使用说明&amp;基础参数'!$E$11,J3013*'模板使用说明&amp;基础参数'!$E$6*'模板使用说明&amp;基础参数'!$E$10)),IF(L3013="删除",J3013*'模板使用说明&amp;基础参数'!$E$7*'模板使用说明&amp;基础参数'!$E$12,IF(L3013="修改",J3013*'模板使用说明&amp;基础参数'!$E$7*'模板使用说明&amp;基础参数'!$E$11,J3013*'模板使用说明&amp;基础参数'!$E$7*'模板使用说明&amp;基础参数'!$E$10)))))</f>
        <v/>
      </c>
      <c r="N3013" s="82"/>
    </row>
    <row r="3014" spans="1:14">
      <c r="A3014" s="76">
        <f t="shared" si="58"/>
        <v>3009</v>
      </c>
      <c r="B3014" s="77"/>
      <c r="C3014" s="77"/>
      <c r="D3014" s="77"/>
      <c r="E3014" s="77"/>
      <c r="F3014" s="78"/>
      <c r="G3014" s="78"/>
      <c r="H3014" s="78"/>
      <c r="I3014" s="76"/>
      <c r="J3014" s="8" t="str">
        <f>IF(I3014="ILF",IF($C$1="预估功能点",'模板使用说明&amp;基础参数'!$E$15,'模板使用说明&amp;基础参数'!$E$22),IF(I3014="EIF",IF($C$1="预估功能点",'模板使用说明&amp;基础参数'!$E$16,'模板使用说明&amp;基础参数'!$E$23),IF(I3014="EI",IF($C$1="预估功能点",'模板使用说明&amp;基础参数'!$E$17,'模板使用说明&amp;基础参数'!$E$24),IF(I3014="EO",IF($C$1="预估功能点",'模板使用说明&amp;基础参数'!$E$18,'模板使用说明&amp;基础参数'!$E$25),IF(I3014="EQ",IF($C$1="预估功能点",'模板使用说明&amp;基础参数'!$E$19,'模板使用说明&amp;基础参数'!$E$26),"")))))</f>
        <v/>
      </c>
      <c r="K3014" s="80"/>
      <c r="L3014" s="80"/>
      <c r="M3014" s="81" t="str">
        <f>IF(J3014="","",IF(K3014="高",IF(L3014="删除",J3014*'模板使用说明&amp;基础参数'!$E$5*'模板使用说明&amp;基础参数'!$E$12,IF(L3014="修改",J3014*'模板使用说明&amp;基础参数'!$E$5*'模板使用说明&amp;基础参数'!$E$11,J3014*'模板使用说明&amp;基础参数'!$E$5*'模板使用说明&amp;基础参数'!$E$10)),IF(K3014="中",IF(L3014="删除",J3014*'模板使用说明&amp;基础参数'!$E$6*'模板使用说明&amp;基础参数'!$E$12,IF(L3014="修改",J3014*'模板使用说明&amp;基础参数'!$E$6*'模板使用说明&amp;基础参数'!$E$11,J3014*'模板使用说明&amp;基础参数'!$E$6*'模板使用说明&amp;基础参数'!$E$10)),IF(L3014="删除",J3014*'模板使用说明&amp;基础参数'!$E$7*'模板使用说明&amp;基础参数'!$E$12,IF(L3014="修改",J3014*'模板使用说明&amp;基础参数'!$E$7*'模板使用说明&amp;基础参数'!$E$11,J3014*'模板使用说明&amp;基础参数'!$E$7*'模板使用说明&amp;基础参数'!$E$10)))))</f>
        <v/>
      </c>
      <c r="N3014" s="82"/>
    </row>
    <row r="3015" spans="1:14">
      <c r="A3015" s="76">
        <f t="shared" si="58"/>
        <v>3010</v>
      </c>
      <c r="B3015" s="77"/>
      <c r="C3015" s="77"/>
      <c r="D3015" s="77"/>
      <c r="E3015" s="77"/>
      <c r="F3015" s="78"/>
      <c r="G3015" s="78"/>
      <c r="H3015" s="78"/>
      <c r="I3015" s="76"/>
      <c r="J3015" s="8" t="str">
        <f>IF(I3015="ILF",IF($C$1="预估功能点",'模板使用说明&amp;基础参数'!$E$15,'模板使用说明&amp;基础参数'!$E$22),IF(I3015="EIF",IF($C$1="预估功能点",'模板使用说明&amp;基础参数'!$E$16,'模板使用说明&amp;基础参数'!$E$23),IF(I3015="EI",IF($C$1="预估功能点",'模板使用说明&amp;基础参数'!$E$17,'模板使用说明&amp;基础参数'!$E$24),IF(I3015="EO",IF($C$1="预估功能点",'模板使用说明&amp;基础参数'!$E$18,'模板使用说明&amp;基础参数'!$E$25),IF(I3015="EQ",IF($C$1="预估功能点",'模板使用说明&amp;基础参数'!$E$19,'模板使用说明&amp;基础参数'!$E$26),"")))))</f>
        <v/>
      </c>
      <c r="K3015" s="80"/>
      <c r="L3015" s="80"/>
      <c r="M3015" s="81" t="str">
        <f>IF(J3015="","",IF(K3015="高",IF(L3015="删除",J3015*'模板使用说明&amp;基础参数'!$E$5*'模板使用说明&amp;基础参数'!$E$12,IF(L3015="修改",J3015*'模板使用说明&amp;基础参数'!$E$5*'模板使用说明&amp;基础参数'!$E$11,J3015*'模板使用说明&amp;基础参数'!$E$5*'模板使用说明&amp;基础参数'!$E$10)),IF(K3015="中",IF(L3015="删除",J3015*'模板使用说明&amp;基础参数'!$E$6*'模板使用说明&amp;基础参数'!$E$12,IF(L3015="修改",J3015*'模板使用说明&amp;基础参数'!$E$6*'模板使用说明&amp;基础参数'!$E$11,J3015*'模板使用说明&amp;基础参数'!$E$6*'模板使用说明&amp;基础参数'!$E$10)),IF(L3015="删除",J3015*'模板使用说明&amp;基础参数'!$E$7*'模板使用说明&amp;基础参数'!$E$12,IF(L3015="修改",J3015*'模板使用说明&amp;基础参数'!$E$7*'模板使用说明&amp;基础参数'!$E$11,J3015*'模板使用说明&amp;基础参数'!$E$7*'模板使用说明&amp;基础参数'!$E$10)))))</f>
        <v/>
      </c>
      <c r="N3015" s="82"/>
    </row>
    <row r="3016" spans="1:14">
      <c r="A3016" s="76">
        <f t="shared" si="58"/>
        <v>3011</v>
      </c>
      <c r="B3016" s="77"/>
      <c r="C3016" s="77"/>
      <c r="D3016" s="77"/>
      <c r="E3016" s="77"/>
      <c r="F3016" s="78"/>
      <c r="G3016" s="78"/>
      <c r="H3016" s="78"/>
      <c r="I3016" s="76"/>
      <c r="J3016" s="8" t="str">
        <f>IF(I3016="ILF",IF($C$1="预估功能点",'模板使用说明&amp;基础参数'!$E$15,'模板使用说明&amp;基础参数'!$E$22),IF(I3016="EIF",IF($C$1="预估功能点",'模板使用说明&amp;基础参数'!$E$16,'模板使用说明&amp;基础参数'!$E$23),IF(I3016="EI",IF($C$1="预估功能点",'模板使用说明&amp;基础参数'!$E$17,'模板使用说明&amp;基础参数'!$E$24),IF(I3016="EO",IF($C$1="预估功能点",'模板使用说明&amp;基础参数'!$E$18,'模板使用说明&amp;基础参数'!$E$25),IF(I3016="EQ",IF($C$1="预估功能点",'模板使用说明&amp;基础参数'!$E$19,'模板使用说明&amp;基础参数'!$E$26),"")))))</f>
        <v/>
      </c>
      <c r="K3016" s="80"/>
      <c r="L3016" s="80"/>
      <c r="M3016" s="81" t="str">
        <f>IF(J3016="","",IF(K3016="高",IF(L3016="删除",J3016*'模板使用说明&amp;基础参数'!$E$5*'模板使用说明&amp;基础参数'!$E$12,IF(L3016="修改",J3016*'模板使用说明&amp;基础参数'!$E$5*'模板使用说明&amp;基础参数'!$E$11,J3016*'模板使用说明&amp;基础参数'!$E$5*'模板使用说明&amp;基础参数'!$E$10)),IF(K3016="中",IF(L3016="删除",J3016*'模板使用说明&amp;基础参数'!$E$6*'模板使用说明&amp;基础参数'!$E$12,IF(L3016="修改",J3016*'模板使用说明&amp;基础参数'!$E$6*'模板使用说明&amp;基础参数'!$E$11,J3016*'模板使用说明&amp;基础参数'!$E$6*'模板使用说明&amp;基础参数'!$E$10)),IF(L3016="删除",J3016*'模板使用说明&amp;基础参数'!$E$7*'模板使用说明&amp;基础参数'!$E$12,IF(L3016="修改",J3016*'模板使用说明&amp;基础参数'!$E$7*'模板使用说明&amp;基础参数'!$E$11,J3016*'模板使用说明&amp;基础参数'!$E$7*'模板使用说明&amp;基础参数'!$E$10)))))</f>
        <v/>
      </c>
      <c r="N3016" s="82"/>
    </row>
    <row r="3017" spans="1:14">
      <c r="A3017" s="76">
        <f t="shared" si="58"/>
        <v>3012</v>
      </c>
      <c r="B3017" s="77"/>
      <c r="C3017" s="77"/>
      <c r="D3017" s="77"/>
      <c r="E3017" s="77"/>
      <c r="F3017" s="78"/>
      <c r="G3017" s="78"/>
      <c r="H3017" s="78"/>
      <c r="I3017" s="76"/>
      <c r="J3017" s="8" t="str">
        <f>IF(I3017="ILF",IF($C$1="预估功能点",'模板使用说明&amp;基础参数'!$E$15,'模板使用说明&amp;基础参数'!$E$22),IF(I3017="EIF",IF($C$1="预估功能点",'模板使用说明&amp;基础参数'!$E$16,'模板使用说明&amp;基础参数'!$E$23),IF(I3017="EI",IF($C$1="预估功能点",'模板使用说明&amp;基础参数'!$E$17,'模板使用说明&amp;基础参数'!$E$24),IF(I3017="EO",IF($C$1="预估功能点",'模板使用说明&amp;基础参数'!$E$18,'模板使用说明&amp;基础参数'!$E$25),IF(I3017="EQ",IF($C$1="预估功能点",'模板使用说明&amp;基础参数'!$E$19,'模板使用说明&amp;基础参数'!$E$26),"")))))</f>
        <v/>
      </c>
      <c r="K3017" s="80"/>
      <c r="L3017" s="80"/>
      <c r="M3017" s="81" t="str">
        <f>IF(J3017="","",IF(K3017="高",IF(L3017="删除",J3017*'模板使用说明&amp;基础参数'!$E$5*'模板使用说明&amp;基础参数'!$E$12,IF(L3017="修改",J3017*'模板使用说明&amp;基础参数'!$E$5*'模板使用说明&amp;基础参数'!$E$11,J3017*'模板使用说明&amp;基础参数'!$E$5*'模板使用说明&amp;基础参数'!$E$10)),IF(K3017="中",IF(L3017="删除",J3017*'模板使用说明&amp;基础参数'!$E$6*'模板使用说明&amp;基础参数'!$E$12,IF(L3017="修改",J3017*'模板使用说明&amp;基础参数'!$E$6*'模板使用说明&amp;基础参数'!$E$11,J3017*'模板使用说明&amp;基础参数'!$E$6*'模板使用说明&amp;基础参数'!$E$10)),IF(L3017="删除",J3017*'模板使用说明&amp;基础参数'!$E$7*'模板使用说明&amp;基础参数'!$E$12,IF(L3017="修改",J3017*'模板使用说明&amp;基础参数'!$E$7*'模板使用说明&amp;基础参数'!$E$11,J3017*'模板使用说明&amp;基础参数'!$E$7*'模板使用说明&amp;基础参数'!$E$10)))))</f>
        <v/>
      </c>
      <c r="N3017" s="82"/>
    </row>
    <row r="3018" spans="1:14">
      <c r="A3018" s="76">
        <f t="shared" si="58"/>
        <v>3013</v>
      </c>
      <c r="B3018" s="77"/>
      <c r="C3018" s="77"/>
      <c r="D3018" s="77"/>
      <c r="E3018" s="77"/>
      <c r="F3018" s="78"/>
      <c r="G3018" s="78"/>
      <c r="H3018" s="78"/>
      <c r="I3018" s="76"/>
      <c r="J3018" s="8" t="str">
        <f>IF(I3018="ILF",IF($C$1="预估功能点",'模板使用说明&amp;基础参数'!$E$15,'模板使用说明&amp;基础参数'!$E$22),IF(I3018="EIF",IF($C$1="预估功能点",'模板使用说明&amp;基础参数'!$E$16,'模板使用说明&amp;基础参数'!$E$23),IF(I3018="EI",IF($C$1="预估功能点",'模板使用说明&amp;基础参数'!$E$17,'模板使用说明&amp;基础参数'!$E$24),IF(I3018="EO",IF($C$1="预估功能点",'模板使用说明&amp;基础参数'!$E$18,'模板使用说明&amp;基础参数'!$E$25),IF(I3018="EQ",IF($C$1="预估功能点",'模板使用说明&amp;基础参数'!$E$19,'模板使用说明&amp;基础参数'!$E$26),"")))))</f>
        <v/>
      </c>
      <c r="K3018" s="80"/>
      <c r="L3018" s="80"/>
      <c r="M3018" s="81" t="str">
        <f>IF(J3018="","",IF(K3018="高",IF(L3018="删除",J3018*'模板使用说明&amp;基础参数'!$E$5*'模板使用说明&amp;基础参数'!$E$12,IF(L3018="修改",J3018*'模板使用说明&amp;基础参数'!$E$5*'模板使用说明&amp;基础参数'!$E$11,J3018*'模板使用说明&amp;基础参数'!$E$5*'模板使用说明&amp;基础参数'!$E$10)),IF(K3018="中",IF(L3018="删除",J3018*'模板使用说明&amp;基础参数'!$E$6*'模板使用说明&amp;基础参数'!$E$12,IF(L3018="修改",J3018*'模板使用说明&amp;基础参数'!$E$6*'模板使用说明&amp;基础参数'!$E$11,J3018*'模板使用说明&amp;基础参数'!$E$6*'模板使用说明&amp;基础参数'!$E$10)),IF(L3018="删除",J3018*'模板使用说明&amp;基础参数'!$E$7*'模板使用说明&amp;基础参数'!$E$12,IF(L3018="修改",J3018*'模板使用说明&amp;基础参数'!$E$7*'模板使用说明&amp;基础参数'!$E$11,J3018*'模板使用说明&amp;基础参数'!$E$7*'模板使用说明&amp;基础参数'!$E$10)))))</f>
        <v/>
      </c>
      <c r="N3018" s="82"/>
    </row>
    <row r="3019" spans="1:14">
      <c r="A3019" s="76">
        <f t="shared" si="58"/>
        <v>3014</v>
      </c>
      <c r="B3019" s="77"/>
      <c r="C3019" s="77"/>
      <c r="D3019" s="77"/>
      <c r="E3019" s="77"/>
      <c r="F3019" s="78"/>
      <c r="G3019" s="78"/>
      <c r="H3019" s="78"/>
      <c r="I3019" s="76"/>
      <c r="J3019" s="8" t="str">
        <f>IF(I3019="ILF",IF($C$1="预估功能点",'模板使用说明&amp;基础参数'!$E$15,'模板使用说明&amp;基础参数'!$E$22),IF(I3019="EIF",IF($C$1="预估功能点",'模板使用说明&amp;基础参数'!$E$16,'模板使用说明&amp;基础参数'!$E$23),IF(I3019="EI",IF($C$1="预估功能点",'模板使用说明&amp;基础参数'!$E$17,'模板使用说明&amp;基础参数'!$E$24),IF(I3019="EO",IF($C$1="预估功能点",'模板使用说明&amp;基础参数'!$E$18,'模板使用说明&amp;基础参数'!$E$25),IF(I3019="EQ",IF($C$1="预估功能点",'模板使用说明&amp;基础参数'!$E$19,'模板使用说明&amp;基础参数'!$E$26),"")))))</f>
        <v/>
      </c>
      <c r="K3019" s="80"/>
      <c r="L3019" s="80"/>
      <c r="M3019" s="81" t="str">
        <f>IF(J3019="","",IF(K3019="高",IF(L3019="删除",J3019*'模板使用说明&amp;基础参数'!$E$5*'模板使用说明&amp;基础参数'!$E$12,IF(L3019="修改",J3019*'模板使用说明&amp;基础参数'!$E$5*'模板使用说明&amp;基础参数'!$E$11,J3019*'模板使用说明&amp;基础参数'!$E$5*'模板使用说明&amp;基础参数'!$E$10)),IF(K3019="中",IF(L3019="删除",J3019*'模板使用说明&amp;基础参数'!$E$6*'模板使用说明&amp;基础参数'!$E$12,IF(L3019="修改",J3019*'模板使用说明&amp;基础参数'!$E$6*'模板使用说明&amp;基础参数'!$E$11,J3019*'模板使用说明&amp;基础参数'!$E$6*'模板使用说明&amp;基础参数'!$E$10)),IF(L3019="删除",J3019*'模板使用说明&amp;基础参数'!$E$7*'模板使用说明&amp;基础参数'!$E$12,IF(L3019="修改",J3019*'模板使用说明&amp;基础参数'!$E$7*'模板使用说明&amp;基础参数'!$E$11,J3019*'模板使用说明&amp;基础参数'!$E$7*'模板使用说明&amp;基础参数'!$E$10)))))</f>
        <v/>
      </c>
      <c r="N3019" s="82"/>
    </row>
    <row r="3020" spans="1:14">
      <c r="A3020" s="76">
        <f t="shared" si="58"/>
        <v>3015</v>
      </c>
      <c r="B3020" s="77"/>
      <c r="C3020" s="77"/>
      <c r="D3020" s="77"/>
      <c r="E3020" s="77"/>
      <c r="F3020" s="78"/>
      <c r="G3020" s="78"/>
      <c r="H3020" s="78"/>
      <c r="I3020" s="76"/>
      <c r="J3020" s="8" t="str">
        <f>IF(I3020="ILF",IF($C$1="预估功能点",'模板使用说明&amp;基础参数'!$E$15,'模板使用说明&amp;基础参数'!$E$22),IF(I3020="EIF",IF($C$1="预估功能点",'模板使用说明&amp;基础参数'!$E$16,'模板使用说明&amp;基础参数'!$E$23),IF(I3020="EI",IF($C$1="预估功能点",'模板使用说明&amp;基础参数'!$E$17,'模板使用说明&amp;基础参数'!$E$24),IF(I3020="EO",IF($C$1="预估功能点",'模板使用说明&amp;基础参数'!$E$18,'模板使用说明&amp;基础参数'!$E$25),IF(I3020="EQ",IF($C$1="预估功能点",'模板使用说明&amp;基础参数'!$E$19,'模板使用说明&amp;基础参数'!$E$26),"")))))</f>
        <v/>
      </c>
      <c r="K3020" s="80"/>
      <c r="L3020" s="80"/>
      <c r="M3020" s="81" t="str">
        <f>IF(J3020="","",IF(K3020="高",IF(L3020="删除",J3020*'模板使用说明&amp;基础参数'!$E$5*'模板使用说明&amp;基础参数'!$E$12,IF(L3020="修改",J3020*'模板使用说明&amp;基础参数'!$E$5*'模板使用说明&amp;基础参数'!$E$11,J3020*'模板使用说明&amp;基础参数'!$E$5*'模板使用说明&amp;基础参数'!$E$10)),IF(K3020="中",IF(L3020="删除",J3020*'模板使用说明&amp;基础参数'!$E$6*'模板使用说明&amp;基础参数'!$E$12,IF(L3020="修改",J3020*'模板使用说明&amp;基础参数'!$E$6*'模板使用说明&amp;基础参数'!$E$11,J3020*'模板使用说明&amp;基础参数'!$E$6*'模板使用说明&amp;基础参数'!$E$10)),IF(L3020="删除",J3020*'模板使用说明&amp;基础参数'!$E$7*'模板使用说明&amp;基础参数'!$E$12,IF(L3020="修改",J3020*'模板使用说明&amp;基础参数'!$E$7*'模板使用说明&amp;基础参数'!$E$11,J3020*'模板使用说明&amp;基础参数'!$E$7*'模板使用说明&amp;基础参数'!$E$10)))))</f>
        <v/>
      </c>
      <c r="N3020" s="82"/>
    </row>
    <row r="3021" spans="1:14">
      <c r="A3021" s="76">
        <f t="shared" si="58"/>
        <v>3016</v>
      </c>
      <c r="B3021" s="77"/>
      <c r="C3021" s="77"/>
      <c r="D3021" s="77"/>
      <c r="E3021" s="77"/>
      <c r="F3021" s="78"/>
      <c r="G3021" s="78"/>
      <c r="H3021" s="78"/>
      <c r="I3021" s="76"/>
      <c r="J3021" s="8" t="str">
        <f>IF(I3021="ILF",IF($C$1="预估功能点",'模板使用说明&amp;基础参数'!$E$15,'模板使用说明&amp;基础参数'!$E$22),IF(I3021="EIF",IF($C$1="预估功能点",'模板使用说明&amp;基础参数'!$E$16,'模板使用说明&amp;基础参数'!$E$23),IF(I3021="EI",IF($C$1="预估功能点",'模板使用说明&amp;基础参数'!$E$17,'模板使用说明&amp;基础参数'!$E$24),IF(I3021="EO",IF($C$1="预估功能点",'模板使用说明&amp;基础参数'!$E$18,'模板使用说明&amp;基础参数'!$E$25),IF(I3021="EQ",IF($C$1="预估功能点",'模板使用说明&amp;基础参数'!$E$19,'模板使用说明&amp;基础参数'!$E$26),"")))))</f>
        <v/>
      </c>
      <c r="K3021" s="80"/>
      <c r="L3021" s="80"/>
      <c r="M3021" s="81" t="str">
        <f>IF(J3021="","",IF(K3021="高",IF(L3021="删除",J3021*'模板使用说明&amp;基础参数'!$E$5*'模板使用说明&amp;基础参数'!$E$12,IF(L3021="修改",J3021*'模板使用说明&amp;基础参数'!$E$5*'模板使用说明&amp;基础参数'!$E$11,J3021*'模板使用说明&amp;基础参数'!$E$5*'模板使用说明&amp;基础参数'!$E$10)),IF(K3021="中",IF(L3021="删除",J3021*'模板使用说明&amp;基础参数'!$E$6*'模板使用说明&amp;基础参数'!$E$12,IF(L3021="修改",J3021*'模板使用说明&amp;基础参数'!$E$6*'模板使用说明&amp;基础参数'!$E$11,J3021*'模板使用说明&amp;基础参数'!$E$6*'模板使用说明&amp;基础参数'!$E$10)),IF(L3021="删除",J3021*'模板使用说明&amp;基础参数'!$E$7*'模板使用说明&amp;基础参数'!$E$12,IF(L3021="修改",J3021*'模板使用说明&amp;基础参数'!$E$7*'模板使用说明&amp;基础参数'!$E$11,J3021*'模板使用说明&amp;基础参数'!$E$7*'模板使用说明&amp;基础参数'!$E$10)))))</f>
        <v/>
      </c>
      <c r="N3021" s="82"/>
    </row>
    <row r="3022" spans="1:14">
      <c r="A3022" s="76">
        <f t="shared" si="58"/>
        <v>3017</v>
      </c>
      <c r="B3022" s="77"/>
      <c r="C3022" s="77"/>
      <c r="D3022" s="77"/>
      <c r="E3022" s="77"/>
      <c r="F3022" s="78"/>
      <c r="G3022" s="78"/>
      <c r="H3022" s="78"/>
      <c r="I3022" s="76"/>
      <c r="J3022" s="8" t="str">
        <f>IF(I3022="ILF",IF($C$1="预估功能点",'模板使用说明&amp;基础参数'!$E$15,'模板使用说明&amp;基础参数'!$E$22),IF(I3022="EIF",IF($C$1="预估功能点",'模板使用说明&amp;基础参数'!$E$16,'模板使用说明&amp;基础参数'!$E$23),IF(I3022="EI",IF($C$1="预估功能点",'模板使用说明&amp;基础参数'!$E$17,'模板使用说明&amp;基础参数'!$E$24),IF(I3022="EO",IF($C$1="预估功能点",'模板使用说明&amp;基础参数'!$E$18,'模板使用说明&amp;基础参数'!$E$25),IF(I3022="EQ",IF($C$1="预估功能点",'模板使用说明&amp;基础参数'!$E$19,'模板使用说明&amp;基础参数'!$E$26),"")))))</f>
        <v/>
      </c>
      <c r="K3022" s="80"/>
      <c r="L3022" s="80"/>
      <c r="M3022" s="81" t="str">
        <f>IF(J3022="","",IF(K3022="高",IF(L3022="删除",J3022*'模板使用说明&amp;基础参数'!$E$5*'模板使用说明&amp;基础参数'!$E$12,IF(L3022="修改",J3022*'模板使用说明&amp;基础参数'!$E$5*'模板使用说明&amp;基础参数'!$E$11,J3022*'模板使用说明&amp;基础参数'!$E$5*'模板使用说明&amp;基础参数'!$E$10)),IF(K3022="中",IF(L3022="删除",J3022*'模板使用说明&amp;基础参数'!$E$6*'模板使用说明&amp;基础参数'!$E$12,IF(L3022="修改",J3022*'模板使用说明&amp;基础参数'!$E$6*'模板使用说明&amp;基础参数'!$E$11,J3022*'模板使用说明&amp;基础参数'!$E$6*'模板使用说明&amp;基础参数'!$E$10)),IF(L3022="删除",J3022*'模板使用说明&amp;基础参数'!$E$7*'模板使用说明&amp;基础参数'!$E$12,IF(L3022="修改",J3022*'模板使用说明&amp;基础参数'!$E$7*'模板使用说明&amp;基础参数'!$E$11,J3022*'模板使用说明&amp;基础参数'!$E$7*'模板使用说明&amp;基础参数'!$E$10)))))</f>
        <v/>
      </c>
      <c r="N3022" s="82"/>
    </row>
    <row r="3023" spans="1:14">
      <c r="A3023" s="76">
        <f t="shared" si="58"/>
        <v>3018</v>
      </c>
      <c r="B3023" s="77"/>
      <c r="C3023" s="77"/>
      <c r="D3023" s="77"/>
      <c r="E3023" s="77"/>
      <c r="F3023" s="78"/>
      <c r="G3023" s="78"/>
      <c r="H3023" s="78"/>
      <c r="I3023" s="76"/>
      <c r="J3023" s="8" t="str">
        <f>IF(I3023="ILF",IF($C$1="预估功能点",'模板使用说明&amp;基础参数'!$E$15,'模板使用说明&amp;基础参数'!$E$22),IF(I3023="EIF",IF($C$1="预估功能点",'模板使用说明&amp;基础参数'!$E$16,'模板使用说明&amp;基础参数'!$E$23),IF(I3023="EI",IF($C$1="预估功能点",'模板使用说明&amp;基础参数'!$E$17,'模板使用说明&amp;基础参数'!$E$24),IF(I3023="EO",IF($C$1="预估功能点",'模板使用说明&amp;基础参数'!$E$18,'模板使用说明&amp;基础参数'!$E$25),IF(I3023="EQ",IF($C$1="预估功能点",'模板使用说明&amp;基础参数'!$E$19,'模板使用说明&amp;基础参数'!$E$26),"")))))</f>
        <v/>
      </c>
      <c r="K3023" s="80"/>
      <c r="L3023" s="80"/>
      <c r="M3023" s="81" t="str">
        <f>IF(J3023="","",IF(K3023="高",IF(L3023="删除",J3023*'模板使用说明&amp;基础参数'!$E$5*'模板使用说明&amp;基础参数'!$E$12,IF(L3023="修改",J3023*'模板使用说明&amp;基础参数'!$E$5*'模板使用说明&amp;基础参数'!$E$11,J3023*'模板使用说明&amp;基础参数'!$E$5*'模板使用说明&amp;基础参数'!$E$10)),IF(K3023="中",IF(L3023="删除",J3023*'模板使用说明&amp;基础参数'!$E$6*'模板使用说明&amp;基础参数'!$E$12,IF(L3023="修改",J3023*'模板使用说明&amp;基础参数'!$E$6*'模板使用说明&amp;基础参数'!$E$11,J3023*'模板使用说明&amp;基础参数'!$E$6*'模板使用说明&amp;基础参数'!$E$10)),IF(L3023="删除",J3023*'模板使用说明&amp;基础参数'!$E$7*'模板使用说明&amp;基础参数'!$E$12,IF(L3023="修改",J3023*'模板使用说明&amp;基础参数'!$E$7*'模板使用说明&amp;基础参数'!$E$11,J3023*'模板使用说明&amp;基础参数'!$E$7*'模板使用说明&amp;基础参数'!$E$10)))))</f>
        <v/>
      </c>
      <c r="N3023" s="82"/>
    </row>
    <row r="3024" spans="1:14">
      <c r="A3024" s="76">
        <f t="shared" si="58"/>
        <v>3019</v>
      </c>
      <c r="B3024" s="77"/>
      <c r="C3024" s="77"/>
      <c r="D3024" s="77"/>
      <c r="E3024" s="77"/>
      <c r="F3024" s="78"/>
      <c r="G3024" s="78"/>
      <c r="H3024" s="78"/>
      <c r="I3024" s="76"/>
      <c r="J3024" s="8" t="str">
        <f>IF(I3024="ILF",IF($C$1="预估功能点",'模板使用说明&amp;基础参数'!$E$15,'模板使用说明&amp;基础参数'!$E$22),IF(I3024="EIF",IF($C$1="预估功能点",'模板使用说明&amp;基础参数'!$E$16,'模板使用说明&amp;基础参数'!$E$23),IF(I3024="EI",IF($C$1="预估功能点",'模板使用说明&amp;基础参数'!$E$17,'模板使用说明&amp;基础参数'!$E$24),IF(I3024="EO",IF($C$1="预估功能点",'模板使用说明&amp;基础参数'!$E$18,'模板使用说明&amp;基础参数'!$E$25),IF(I3024="EQ",IF($C$1="预估功能点",'模板使用说明&amp;基础参数'!$E$19,'模板使用说明&amp;基础参数'!$E$26),"")))))</f>
        <v/>
      </c>
      <c r="K3024" s="80"/>
      <c r="L3024" s="80"/>
      <c r="M3024" s="81" t="str">
        <f>IF(J3024="","",IF(K3024="高",IF(L3024="删除",J3024*'模板使用说明&amp;基础参数'!$E$5*'模板使用说明&amp;基础参数'!$E$12,IF(L3024="修改",J3024*'模板使用说明&amp;基础参数'!$E$5*'模板使用说明&amp;基础参数'!$E$11,J3024*'模板使用说明&amp;基础参数'!$E$5*'模板使用说明&amp;基础参数'!$E$10)),IF(K3024="中",IF(L3024="删除",J3024*'模板使用说明&amp;基础参数'!$E$6*'模板使用说明&amp;基础参数'!$E$12,IF(L3024="修改",J3024*'模板使用说明&amp;基础参数'!$E$6*'模板使用说明&amp;基础参数'!$E$11,J3024*'模板使用说明&amp;基础参数'!$E$6*'模板使用说明&amp;基础参数'!$E$10)),IF(L3024="删除",J3024*'模板使用说明&amp;基础参数'!$E$7*'模板使用说明&amp;基础参数'!$E$12,IF(L3024="修改",J3024*'模板使用说明&amp;基础参数'!$E$7*'模板使用说明&amp;基础参数'!$E$11,J3024*'模板使用说明&amp;基础参数'!$E$7*'模板使用说明&amp;基础参数'!$E$10)))))</f>
        <v/>
      </c>
      <c r="N3024" s="82"/>
    </row>
    <row r="3025" spans="1:14">
      <c r="A3025" s="76">
        <f t="shared" si="58"/>
        <v>3020</v>
      </c>
      <c r="B3025" s="77"/>
      <c r="C3025" s="77"/>
      <c r="D3025" s="77"/>
      <c r="E3025" s="77"/>
      <c r="F3025" s="78"/>
      <c r="G3025" s="78"/>
      <c r="H3025" s="78"/>
      <c r="I3025" s="76"/>
      <c r="J3025" s="8" t="str">
        <f>IF(I3025="ILF",IF($C$1="预估功能点",'模板使用说明&amp;基础参数'!$E$15,'模板使用说明&amp;基础参数'!$E$22),IF(I3025="EIF",IF($C$1="预估功能点",'模板使用说明&amp;基础参数'!$E$16,'模板使用说明&amp;基础参数'!$E$23),IF(I3025="EI",IF($C$1="预估功能点",'模板使用说明&amp;基础参数'!$E$17,'模板使用说明&amp;基础参数'!$E$24),IF(I3025="EO",IF($C$1="预估功能点",'模板使用说明&amp;基础参数'!$E$18,'模板使用说明&amp;基础参数'!$E$25),IF(I3025="EQ",IF($C$1="预估功能点",'模板使用说明&amp;基础参数'!$E$19,'模板使用说明&amp;基础参数'!$E$26),"")))))</f>
        <v/>
      </c>
      <c r="K3025" s="80"/>
      <c r="L3025" s="80"/>
      <c r="M3025" s="81" t="str">
        <f>IF(J3025="","",IF(K3025="高",IF(L3025="删除",J3025*'模板使用说明&amp;基础参数'!$E$5*'模板使用说明&amp;基础参数'!$E$12,IF(L3025="修改",J3025*'模板使用说明&amp;基础参数'!$E$5*'模板使用说明&amp;基础参数'!$E$11,J3025*'模板使用说明&amp;基础参数'!$E$5*'模板使用说明&amp;基础参数'!$E$10)),IF(K3025="中",IF(L3025="删除",J3025*'模板使用说明&amp;基础参数'!$E$6*'模板使用说明&amp;基础参数'!$E$12,IF(L3025="修改",J3025*'模板使用说明&amp;基础参数'!$E$6*'模板使用说明&amp;基础参数'!$E$11,J3025*'模板使用说明&amp;基础参数'!$E$6*'模板使用说明&amp;基础参数'!$E$10)),IF(L3025="删除",J3025*'模板使用说明&amp;基础参数'!$E$7*'模板使用说明&amp;基础参数'!$E$12,IF(L3025="修改",J3025*'模板使用说明&amp;基础参数'!$E$7*'模板使用说明&amp;基础参数'!$E$11,J3025*'模板使用说明&amp;基础参数'!$E$7*'模板使用说明&amp;基础参数'!$E$10)))))</f>
        <v/>
      </c>
      <c r="N3025" s="82"/>
    </row>
    <row r="3026" spans="1:14">
      <c r="A3026" s="76">
        <f t="shared" si="58"/>
        <v>3021</v>
      </c>
      <c r="B3026" s="77"/>
      <c r="C3026" s="77"/>
      <c r="D3026" s="77"/>
      <c r="E3026" s="77"/>
      <c r="F3026" s="78"/>
      <c r="G3026" s="78"/>
      <c r="H3026" s="78"/>
      <c r="I3026" s="76"/>
      <c r="J3026" s="8" t="str">
        <f>IF(I3026="ILF",IF($C$1="预估功能点",'模板使用说明&amp;基础参数'!$E$15,'模板使用说明&amp;基础参数'!$E$22),IF(I3026="EIF",IF($C$1="预估功能点",'模板使用说明&amp;基础参数'!$E$16,'模板使用说明&amp;基础参数'!$E$23),IF(I3026="EI",IF($C$1="预估功能点",'模板使用说明&amp;基础参数'!$E$17,'模板使用说明&amp;基础参数'!$E$24),IF(I3026="EO",IF($C$1="预估功能点",'模板使用说明&amp;基础参数'!$E$18,'模板使用说明&amp;基础参数'!$E$25),IF(I3026="EQ",IF($C$1="预估功能点",'模板使用说明&amp;基础参数'!$E$19,'模板使用说明&amp;基础参数'!$E$26),"")))))</f>
        <v/>
      </c>
      <c r="K3026" s="80"/>
      <c r="L3026" s="80"/>
      <c r="M3026" s="81" t="str">
        <f>IF(J3026="","",IF(K3026="高",IF(L3026="删除",J3026*'模板使用说明&amp;基础参数'!$E$5*'模板使用说明&amp;基础参数'!$E$12,IF(L3026="修改",J3026*'模板使用说明&amp;基础参数'!$E$5*'模板使用说明&amp;基础参数'!$E$11,J3026*'模板使用说明&amp;基础参数'!$E$5*'模板使用说明&amp;基础参数'!$E$10)),IF(K3026="中",IF(L3026="删除",J3026*'模板使用说明&amp;基础参数'!$E$6*'模板使用说明&amp;基础参数'!$E$12,IF(L3026="修改",J3026*'模板使用说明&amp;基础参数'!$E$6*'模板使用说明&amp;基础参数'!$E$11,J3026*'模板使用说明&amp;基础参数'!$E$6*'模板使用说明&amp;基础参数'!$E$10)),IF(L3026="删除",J3026*'模板使用说明&amp;基础参数'!$E$7*'模板使用说明&amp;基础参数'!$E$12,IF(L3026="修改",J3026*'模板使用说明&amp;基础参数'!$E$7*'模板使用说明&amp;基础参数'!$E$11,J3026*'模板使用说明&amp;基础参数'!$E$7*'模板使用说明&amp;基础参数'!$E$10)))))</f>
        <v/>
      </c>
      <c r="N3026" s="82"/>
    </row>
    <row r="3027" spans="1:14">
      <c r="A3027" s="76">
        <f t="shared" si="58"/>
        <v>3022</v>
      </c>
      <c r="B3027" s="77"/>
      <c r="C3027" s="77"/>
      <c r="D3027" s="77"/>
      <c r="E3027" s="77"/>
      <c r="F3027" s="78"/>
      <c r="G3027" s="78"/>
      <c r="H3027" s="78"/>
      <c r="I3027" s="76"/>
      <c r="J3027" s="8" t="str">
        <f>IF(I3027="ILF",IF($C$1="预估功能点",'模板使用说明&amp;基础参数'!$E$15,'模板使用说明&amp;基础参数'!$E$22),IF(I3027="EIF",IF($C$1="预估功能点",'模板使用说明&amp;基础参数'!$E$16,'模板使用说明&amp;基础参数'!$E$23),IF(I3027="EI",IF($C$1="预估功能点",'模板使用说明&amp;基础参数'!$E$17,'模板使用说明&amp;基础参数'!$E$24),IF(I3027="EO",IF($C$1="预估功能点",'模板使用说明&amp;基础参数'!$E$18,'模板使用说明&amp;基础参数'!$E$25),IF(I3027="EQ",IF($C$1="预估功能点",'模板使用说明&amp;基础参数'!$E$19,'模板使用说明&amp;基础参数'!$E$26),"")))))</f>
        <v/>
      </c>
      <c r="K3027" s="80"/>
      <c r="L3027" s="80"/>
      <c r="M3027" s="81" t="str">
        <f>IF(J3027="","",IF(K3027="高",IF(L3027="删除",J3027*'模板使用说明&amp;基础参数'!$E$5*'模板使用说明&amp;基础参数'!$E$12,IF(L3027="修改",J3027*'模板使用说明&amp;基础参数'!$E$5*'模板使用说明&amp;基础参数'!$E$11,J3027*'模板使用说明&amp;基础参数'!$E$5*'模板使用说明&amp;基础参数'!$E$10)),IF(K3027="中",IF(L3027="删除",J3027*'模板使用说明&amp;基础参数'!$E$6*'模板使用说明&amp;基础参数'!$E$12,IF(L3027="修改",J3027*'模板使用说明&amp;基础参数'!$E$6*'模板使用说明&amp;基础参数'!$E$11,J3027*'模板使用说明&amp;基础参数'!$E$6*'模板使用说明&amp;基础参数'!$E$10)),IF(L3027="删除",J3027*'模板使用说明&amp;基础参数'!$E$7*'模板使用说明&amp;基础参数'!$E$12,IF(L3027="修改",J3027*'模板使用说明&amp;基础参数'!$E$7*'模板使用说明&amp;基础参数'!$E$11,J3027*'模板使用说明&amp;基础参数'!$E$7*'模板使用说明&amp;基础参数'!$E$10)))))</f>
        <v/>
      </c>
      <c r="N3027" s="82"/>
    </row>
    <row r="3028" spans="1:14">
      <c r="A3028" s="76">
        <f t="shared" si="58"/>
        <v>3023</v>
      </c>
      <c r="B3028" s="77"/>
      <c r="C3028" s="77"/>
      <c r="D3028" s="77"/>
      <c r="E3028" s="77"/>
      <c r="F3028" s="78"/>
      <c r="G3028" s="78"/>
      <c r="H3028" s="78"/>
      <c r="I3028" s="76"/>
      <c r="J3028" s="8" t="str">
        <f>IF(I3028="ILF",IF($C$1="预估功能点",'模板使用说明&amp;基础参数'!$E$15,'模板使用说明&amp;基础参数'!$E$22),IF(I3028="EIF",IF($C$1="预估功能点",'模板使用说明&amp;基础参数'!$E$16,'模板使用说明&amp;基础参数'!$E$23),IF(I3028="EI",IF($C$1="预估功能点",'模板使用说明&amp;基础参数'!$E$17,'模板使用说明&amp;基础参数'!$E$24),IF(I3028="EO",IF($C$1="预估功能点",'模板使用说明&amp;基础参数'!$E$18,'模板使用说明&amp;基础参数'!$E$25),IF(I3028="EQ",IF($C$1="预估功能点",'模板使用说明&amp;基础参数'!$E$19,'模板使用说明&amp;基础参数'!$E$26),"")))))</f>
        <v/>
      </c>
      <c r="K3028" s="80"/>
      <c r="L3028" s="80"/>
      <c r="M3028" s="81" t="str">
        <f>IF(J3028="","",IF(K3028="高",IF(L3028="删除",J3028*'模板使用说明&amp;基础参数'!$E$5*'模板使用说明&amp;基础参数'!$E$12,IF(L3028="修改",J3028*'模板使用说明&amp;基础参数'!$E$5*'模板使用说明&amp;基础参数'!$E$11,J3028*'模板使用说明&amp;基础参数'!$E$5*'模板使用说明&amp;基础参数'!$E$10)),IF(K3028="中",IF(L3028="删除",J3028*'模板使用说明&amp;基础参数'!$E$6*'模板使用说明&amp;基础参数'!$E$12,IF(L3028="修改",J3028*'模板使用说明&amp;基础参数'!$E$6*'模板使用说明&amp;基础参数'!$E$11,J3028*'模板使用说明&amp;基础参数'!$E$6*'模板使用说明&amp;基础参数'!$E$10)),IF(L3028="删除",J3028*'模板使用说明&amp;基础参数'!$E$7*'模板使用说明&amp;基础参数'!$E$12,IF(L3028="修改",J3028*'模板使用说明&amp;基础参数'!$E$7*'模板使用说明&amp;基础参数'!$E$11,J3028*'模板使用说明&amp;基础参数'!$E$7*'模板使用说明&amp;基础参数'!$E$10)))))</f>
        <v/>
      </c>
      <c r="N3028" s="82"/>
    </row>
    <row r="3029" spans="1:14">
      <c r="A3029" s="76">
        <f t="shared" si="58"/>
        <v>3024</v>
      </c>
      <c r="B3029" s="77"/>
      <c r="C3029" s="77"/>
      <c r="D3029" s="77"/>
      <c r="E3029" s="77"/>
      <c r="F3029" s="78"/>
      <c r="G3029" s="78"/>
      <c r="H3029" s="78"/>
      <c r="I3029" s="76"/>
      <c r="J3029" s="8" t="str">
        <f>IF(I3029="ILF",IF($C$1="预估功能点",'模板使用说明&amp;基础参数'!$E$15,'模板使用说明&amp;基础参数'!$E$22),IF(I3029="EIF",IF($C$1="预估功能点",'模板使用说明&amp;基础参数'!$E$16,'模板使用说明&amp;基础参数'!$E$23),IF(I3029="EI",IF($C$1="预估功能点",'模板使用说明&amp;基础参数'!$E$17,'模板使用说明&amp;基础参数'!$E$24),IF(I3029="EO",IF($C$1="预估功能点",'模板使用说明&amp;基础参数'!$E$18,'模板使用说明&amp;基础参数'!$E$25),IF(I3029="EQ",IF($C$1="预估功能点",'模板使用说明&amp;基础参数'!$E$19,'模板使用说明&amp;基础参数'!$E$26),"")))))</f>
        <v/>
      </c>
      <c r="K3029" s="80"/>
      <c r="L3029" s="80"/>
      <c r="M3029" s="81" t="str">
        <f>IF(J3029="","",IF(K3029="高",IF(L3029="删除",J3029*'模板使用说明&amp;基础参数'!$E$5*'模板使用说明&amp;基础参数'!$E$12,IF(L3029="修改",J3029*'模板使用说明&amp;基础参数'!$E$5*'模板使用说明&amp;基础参数'!$E$11,J3029*'模板使用说明&amp;基础参数'!$E$5*'模板使用说明&amp;基础参数'!$E$10)),IF(K3029="中",IF(L3029="删除",J3029*'模板使用说明&amp;基础参数'!$E$6*'模板使用说明&amp;基础参数'!$E$12,IF(L3029="修改",J3029*'模板使用说明&amp;基础参数'!$E$6*'模板使用说明&amp;基础参数'!$E$11,J3029*'模板使用说明&amp;基础参数'!$E$6*'模板使用说明&amp;基础参数'!$E$10)),IF(L3029="删除",J3029*'模板使用说明&amp;基础参数'!$E$7*'模板使用说明&amp;基础参数'!$E$12,IF(L3029="修改",J3029*'模板使用说明&amp;基础参数'!$E$7*'模板使用说明&amp;基础参数'!$E$11,J3029*'模板使用说明&amp;基础参数'!$E$7*'模板使用说明&amp;基础参数'!$E$10)))))</f>
        <v/>
      </c>
      <c r="N3029" s="82"/>
    </row>
    <row r="3030" spans="1:14">
      <c r="A3030" s="76">
        <f t="shared" si="58"/>
        <v>3025</v>
      </c>
      <c r="B3030" s="77"/>
      <c r="C3030" s="77"/>
      <c r="D3030" s="77"/>
      <c r="E3030" s="77"/>
      <c r="F3030" s="78"/>
      <c r="G3030" s="78"/>
      <c r="H3030" s="78"/>
      <c r="I3030" s="76"/>
      <c r="J3030" s="8" t="str">
        <f>IF(I3030="ILF",IF($C$1="预估功能点",'模板使用说明&amp;基础参数'!$E$15,'模板使用说明&amp;基础参数'!$E$22),IF(I3030="EIF",IF($C$1="预估功能点",'模板使用说明&amp;基础参数'!$E$16,'模板使用说明&amp;基础参数'!$E$23),IF(I3030="EI",IF($C$1="预估功能点",'模板使用说明&amp;基础参数'!$E$17,'模板使用说明&amp;基础参数'!$E$24),IF(I3030="EO",IF($C$1="预估功能点",'模板使用说明&amp;基础参数'!$E$18,'模板使用说明&amp;基础参数'!$E$25),IF(I3030="EQ",IF($C$1="预估功能点",'模板使用说明&amp;基础参数'!$E$19,'模板使用说明&amp;基础参数'!$E$26),"")))))</f>
        <v/>
      </c>
      <c r="K3030" s="80"/>
      <c r="L3030" s="80"/>
      <c r="M3030" s="81" t="str">
        <f>IF(J3030="","",IF(K3030="高",IF(L3030="删除",J3030*'模板使用说明&amp;基础参数'!$E$5*'模板使用说明&amp;基础参数'!$E$12,IF(L3030="修改",J3030*'模板使用说明&amp;基础参数'!$E$5*'模板使用说明&amp;基础参数'!$E$11,J3030*'模板使用说明&amp;基础参数'!$E$5*'模板使用说明&amp;基础参数'!$E$10)),IF(K3030="中",IF(L3030="删除",J3030*'模板使用说明&amp;基础参数'!$E$6*'模板使用说明&amp;基础参数'!$E$12,IF(L3030="修改",J3030*'模板使用说明&amp;基础参数'!$E$6*'模板使用说明&amp;基础参数'!$E$11,J3030*'模板使用说明&amp;基础参数'!$E$6*'模板使用说明&amp;基础参数'!$E$10)),IF(L3030="删除",J3030*'模板使用说明&amp;基础参数'!$E$7*'模板使用说明&amp;基础参数'!$E$12,IF(L3030="修改",J3030*'模板使用说明&amp;基础参数'!$E$7*'模板使用说明&amp;基础参数'!$E$11,J3030*'模板使用说明&amp;基础参数'!$E$7*'模板使用说明&amp;基础参数'!$E$10)))))</f>
        <v/>
      </c>
      <c r="N3030" s="82"/>
    </row>
    <row r="3031" spans="1:14">
      <c r="A3031" s="76">
        <f t="shared" si="58"/>
        <v>3026</v>
      </c>
      <c r="B3031" s="77"/>
      <c r="C3031" s="77"/>
      <c r="D3031" s="77"/>
      <c r="E3031" s="77"/>
      <c r="F3031" s="78"/>
      <c r="G3031" s="78"/>
      <c r="H3031" s="78"/>
      <c r="I3031" s="76"/>
      <c r="J3031" s="8" t="str">
        <f>IF(I3031="ILF",IF($C$1="预估功能点",'模板使用说明&amp;基础参数'!$E$15,'模板使用说明&amp;基础参数'!$E$22),IF(I3031="EIF",IF($C$1="预估功能点",'模板使用说明&amp;基础参数'!$E$16,'模板使用说明&amp;基础参数'!$E$23),IF(I3031="EI",IF($C$1="预估功能点",'模板使用说明&amp;基础参数'!$E$17,'模板使用说明&amp;基础参数'!$E$24),IF(I3031="EO",IF($C$1="预估功能点",'模板使用说明&amp;基础参数'!$E$18,'模板使用说明&amp;基础参数'!$E$25),IF(I3031="EQ",IF($C$1="预估功能点",'模板使用说明&amp;基础参数'!$E$19,'模板使用说明&amp;基础参数'!$E$26),"")))))</f>
        <v/>
      </c>
      <c r="K3031" s="80"/>
      <c r="L3031" s="80"/>
      <c r="M3031" s="81" t="str">
        <f>IF(J3031="","",IF(K3031="高",IF(L3031="删除",J3031*'模板使用说明&amp;基础参数'!$E$5*'模板使用说明&amp;基础参数'!$E$12,IF(L3031="修改",J3031*'模板使用说明&amp;基础参数'!$E$5*'模板使用说明&amp;基础参数'!$E$11,J3031*'模板使用说明&amp;基础参数'!$E$5*'模板使用说明&amp;基础参数'!$E$10)),IF(K3031="中",IF(L3031="删除",J3031*'模板使用说明&amp;基础参数'!$E$6*'模板使用说明&amp;基础参数'!$E$12,IF(L3031="修改",J3031*'模板使用说明&amp;基础参数'!$E$6*'模板使用说明&amp;基础参数'!$E$11,J3031*'模板使用说明&amp;基础参数'!$E$6*'模板使用说明&amp;基础参数'!$E$10)),IF(L3031="删除",J3031*'模板使用说明&amp;基础参数'!$E$7*'模板使用说明&amp;基础参数'!$E$12,IF(L3031="修改",J3031*'模板使用说明&amp;基础参数'!$E$7*'模板使用说明&amp;基础参数'!$E$11,J3031*'模板使用说明&amp;基础参数'!$E$7*'模板使用说明&amp;基础参数'!$E$10)))))</f>
        <v/>
      </c>
      <c r="N3031" s="82"/>
    </row>
    <row r="3032" spans="1:14">
      <c r="A3032" s="76">
        <f t="shared" si="58"/>
        <v>3027</v>
      </c>
      <c r="B3032" s="77"/>
      <c r="C3032" s="77"/>
      <c r="D3032" s="77"/>
      <c r="E3032" s="78"/>
      <c r="F3032" s="78"/>
      <c r="G3032" s="78"/>
      <c r="H3032" s="78"/>
      <c r="I3032" s="76"/>
      <c r="J3032" s="8" t="str">
        <f>IF(I3032="ILF",IF($C$1="预估功能点",'模板使用说明&amp;基础参数'!$E$15,'模板使用说明&amp;基础参数'!$E$22),IF(I3032="EIF",IF($C$1="预估功能点",'模板使用说明&amp;基础参数'!$E$16,'模板使用说明&amp;基础参数'!$E$23),IF(I3032="EI",IF($C$1="预估功能点",'模板使用说明&amp;基础参数'!$E$17,'模板使用说明&amp;基础参数'!$E$24),IF(I3032="EO",IF($C$1="预估功能点",'模板使用说明&amp;基础参数'!$E$18,'模板使用说明&amp;基础参数'!$E$25),IF(I3032="EQ",IF($C$1="预估功能点",'模板使用说明&amp;基础参数'!$E$19,'模板使用说明&amp;基础参数'!$E$26),"")))))</f>
        <v/>
      </c>
      <c r="K3032" s="80"/>
      <c r="L3032" s="80"/>
      <c r="M3032" s="81" t="str">
        <f>IF(J3032="","",IF(K3032="高",IF(L3032="删除",J3032*'模板使用说明&amp;基础参数'!$E$5*'模板使用说明&amp;基础参数'!$E$12,IF(L3032="修改",J3032*'模板使用说明&amp;基础参数'!$E$5*'模板使用说明&amp;基础参数'!$E$11,J3032*'模板使用说明&amp;基础参数'!$E$5*'模板使用说明&amp;基础参数'!$E$10)),IF(K3032="中",IF(L3032="删除",J3032*'模板使用说明&amp;基础参数'!$E$6*'模板使用说明&amp;基础参数'!$E$12,IF(L3032="修改",J3032*'模板使用说明&amp;基础参数'!$E$6*'模板使用说明&amp;基础参数'!$E$11,J3032*'模板使用说明&amp;基础参数'!$E$6*'模板使用说明&amp;基础参数'!$E$10)),IF(L3032="删除",J3032*'模板使用说明&amp;基础参数'!$E$7*'模板使用说明&amp;基础参数'!$E$12,IF(L3032="修改",J3032*'模板使用说明&amp;基础参数'!$E$7*'模板使用说明&amp;基础参数'!$E$11,J3032*'模板使用说明&amp;基础参数'!$E$7*'模板使用说明&amp;基础参数'!$E$10)))))</f>
        <v/>
      </c>
      <c r="N3032" s="82"/>
    </row>
    <row r="3033" spans="1:14">
      <c r="A3033" s="76">
        <f t="shared" si="58"/>
        <v>3028</v>
      </c>
      <c r="B3033" s="77"/>
      <c r="C3033" s="77"/>
      <c r="D3033" s="77"/>
      <c r="E3033" s="78"/>
      <c r="F3033" s="78"/>
      <c r="G3033" s="78"/>
      <c r="H3033" s="78"/>
      <c r="I3033" s="76"/>
      <c r="J3033" s="8" t="str">
        <f>IF(I3033="ILF",IF($C$1="预估功能点",'模板使用说明&amp;基础参数'!$E$15,'模板使用说明&amp;基础参数'!$E$22),IF(I3033="EIF",IF($C$1="预估功能点",'模板使用说明&amp;基础参数'!$E$16,'模板使用说明&amp;基础参数'!$E$23),IF(I3033="EI",IF($C$1="预估功能点",'模板使用说明&amp;基础参数'!$E$17,'模板使用说明&amp;基础参数'!$E$24),IF(I3033="EO",IF($C$1="预估功能点",'模板使用说明&amp;基础参数'!$E$18,'模板使用说明&amp;基础参数'!$E$25),IF(I3033="EQ",IF($C$1="预估功能点",'模板使用说明&amp;基础参数'!$E$19,'模板使用说明&amp;基础参数'!$E$26),"")))))</f>
        <v/>
      </c>
      <c r="K3033" s="80"/>
      <c r="L3033" s="80"/>
      <c r="M3033" s="81" t="str">
        <f>IF(J3033="","",IF(K3033="高",IF(L3033="删除",J3033*'模板使用说明&amp;基础参数'!$E$5*'模板使用说明&amp;基础参数'!$E$12,IF(L3033="修改",J3033*'模板使用说明&amp;基础参数'!$E$5*'模板使用说明&amp;基础参数'!$E$11,J3033*'模板使用说明&amp;基础参数'!$E$5*'模板使用说明&amp;基础参数'!$E$10)),IF(K3033="中",IF(L3033="删除",J3033*'模板使用说明&amp;基础参数'!$E$6*'模板使用说明&amp;基础参数'!$E$12,IF(L3033="修改",J3033*'模板使用说明&amp;基础参数'!$E$6*'模板使用说明&amp;基础参数'!$E$11,J3033*'模板使用说明&amp;基础参数'!$E$6*'模板使用说明&amp;基础参数'!$E$10)),IF(L3033="删除",J3033*'模板使用说明&amp;基础参数'!$E$7*'模板使用说明&amp;基础参数'!$E$12,IF(L3033="修改",J3033*'模板使用说明&amp;基础参数'!$E$7*'模板使用说明&amp;基础参数'!$E$11,J3033*'模板使用说明&amp;基础参数'!$E$7*'模板使用说明&amp;基础参数'!$E$10)))))</f>
        <v/>
      </c>
      <c r="N3033" s="82"/>
    </row>
    <row r="3034" spans="1:14">
      <c r="A3034" s="76">
        <f t="shared" si="58"/>
        <v>3029</v>
      </c>
      <c r="B3034" s="77"/>
      <c r="C3034" s="77"/>
      <c r="D3034" s="77"/>
      <c r="E3034" s="77"/>
      <c r="F3034" s="78"/>
      <c r="G3034" s="78"/>
      <c r="H3034" s="78"/>
      <c r="I3034" s="76"/>
      <c r="J3034" s="8" t="str">
        <f>IF(I3034="ILF",IF($C$1="预估功能点",'模板使用说明&amp;基础参数'!$E$15,'模板使用说明&amp;基础参数'!$E$22),IF(I3034="EIF",IF($C$1="预估功能点",'模板使用说明&amp;基础参数'!$E$16,'模板使用说明&amp;基础参数'!$E$23),IF(I3034="EI",IF($C$1="预估功能点",'模板使用说明&amp;基础参数'!$E$17,'模板使用说明&amp;基础参数'!$E$24),IF(I3034="EO",IF($C$1="预估功能点",'模板使用说明&amp;基础参数'!$E$18,'模板使用说明&amp;基础参数'!$E$25),IF(I3034="EQ",IF($C$1="预估功能点",'模板使用说明&amp;基础参数'!$E$19,'模板使用说明&amp;基础参数'!$E$26),"")))))</f>
        <v/>
      </c>
      <c r="K3034" s="80"/>
      <c r="L3034" s="80"/>
      <c r="M3034" s="81" t="str">
        <f>IF(J3034="","",IF(K3034="高",IF(L3034="删除",J3034*'模板使用说明&amp;基础参数'!$E$5*'模板使用说明&amp;基础参数'!$E$12,IF(L3034="修改",J3034*'模板使用说明&amp;基础参数'!$E$5*'模板使用说明&amp;基础参数'!$E$11,J3034*'模板使用说明&amp;基础参数'!$E$5*'模板使用说明&amp;基础参数'!$E$10)),IF(K3034="中",IF(L3034="删除",J3034*'模板使用说明&amp;基础参数'!$E$6*'模板使用说明&amp;基础参数'!$E$12,IF(L3034="修改",J3034*'模板使用说明&amp;基础参数'!$E$6*'模板使用说明&amp;基础参数'!$E$11,J3034*'模板使用说明&amp;基础参数'!$E$6*'模板使用说明&amp;基础参数'!$E$10)),IF(L3034="删除",J3034*'模板使用说明&amp;基础参数'!$E$7*'模板使用说明&amp;基础参数'!$E$12,IF(L3034="修改",J3034*'模板使用说明&amp;基础参数'!$E$7*'模板使用说明&amp;基础参数'!$E$11,J3034*'模板使用说明&amp;基础参数'!$E$7*'模板使用说明&amp;基础参数'!$E$10)))))</f>
        <v/>
      </c>
      <c r="N3034" s="82"/>
    </row>
    <row r="3035" spans="1:14">
      <c r="A3035" s="76">
        <f t="shared" si="58"/>
        <v>3030</v>
      </c>
      <c r="B3035" s="77"/>
      <c r="C3035" s="77"/>
      <c r="D3035" s="77"/>
      <c r="E3035" s="77"/>
      <c r="F3035" s="78"/>
      <c r="G3035" s="78"/>
      <c r="H3035" s="78"/>
      <c r="I3035" s="76"/>
      <c r="J3035" s="8" t="str">
        <f>IF(I3035="ILF",IF($C$1="预估功能点",'模板使用说明&amp;基础参数'!$E$15,'模板使用说明&amp;基础参数'!$E$22),IF(I3035="EIF",IF($C$1="预估功能点",'模板使用说明&amp;基础参数'!$E$16,'模板使用说明&amp;基础参数'!$E$23),IF(I3035="EI",IF($C$1="预估功能点",'模板使用说明&amp;基础参数'!$E$17,'模板使用说明&amp;基础参数'!$E$24),IF(I3035="EO",IF($C$1="预估功能点",'模板使用说明&amp;基础参数'!$E$18,'模板使用说明&amp;基础参数'!$E$25),IF(I3035="EQ",IF($C$1="预估功能点",'模板使用说明&amp;基础参数'!$E$19,'模板使用说明&amp;基础参数'!$E$26),"")))))</f>
        <v/>
      </c>
      <c r="K3035" s="80"/>
      <c r="L3035" s="80"/>
      <c r="M3035" s="81" t="str">
        <f>IF(J3035="","",IF(K3035="高",IF(L3035="删除",J3035*'模板使用说明&amp;基础参数'!$E$5*'模板使用说明&amp;基础参数'!$E$12,IF(L3035="修改",J3035*'模板使用说明&amp;基础参数'!$E$5*'模板使用说明&amp;基础参数'!$E$11,J3035*'模板使用说明&amp;基础参数'!$E$5*'模板使用说明&amp;基础参数'!$E$10)),IF(K3035="中",IF(L3035="删除",J3035*'模板使用说明&amp;基础参数'!$E$6*'模板使用说明&amp;基础参数'!$E$12,IF(L3035="修改",J3035*'模板使用说明&amp;基础参数'!$E$6*'模板使用说明&amp;基础参数'!$E$11,J3035*'模板使用说明&amp;基础参数'!$E$6*'模板使用说明&amp;基础参数'!$E$10)),IF(L3035="删除",J3035*'模板使用说明&amp;基础参数'!$E$7*'模板使用说明&amp;基础参数'!$E$12,IF(L3035="修改",J3035*'模板使用说明&amp;基础参数'!$E$7*'模板使用说明&amp;基础参数'!$E$11,J3035*'模板使用说明&amp;基础参数'!$E$7*'模板使用说明&amp;基础参数'!$E$10)))))</f>
        <v/>
      </c>
      <c r="N3035" s="82"/>
    </row>
    <row r="3036" spans="1:14">
      <c r="A3036" s="76">
        <f t="shared" si="58"/>
        <v>3031</v>
      </c>
      <c r="B3036" s="77"/>
      <c r="C3036" s="77"/>
      <c r="D3036" s="77"/>
      <c r="E3036" s="77"/>
      <c r="F3036" s="78"/>
      <c r="G3036" s="78"/>
      <c r="H3036" s="78"/>
      <c r="I3036" s="76"/>
      <c r="J3036" s="8" t="str">
        <f>IF(I3036="ILF",IF($C$1="预估功能点",'模板使用说明&amp;基础参数'!$E$15,'模板使用说明&amp;基础参数'!$E$22),IF(I3036="EIF",IF($C$1="预估功能点",'模板使用说明&amp;基础参数'!$E$16,'模板使用说明&amp;基础参数'!$E$23),IF(I3036="EI",IF($C$1="预估功能点",'模板使用说明&amp;基础参数'!$E$17,'模板使用说明&amp;基础参数'!$E$24),IF(I3036="EO",IF($C$1="预估功能点",'模板使用说明&amp;基础参数'!$E$18,'模板使用说明&amp;基础参数'!$E$25),IF(I3036="EQ",IF($C$1="预估功能点",'模板使用说明&amp;基础参数'!$E$19,'模板使用说明&amp;基础参数'!$E$26),"")))))</f>
        <v/>
      </c>
      <c r="K3036" s="80"/>
      <c r="L3036" s="80"/>
      <c r="M3036" s="81" t="str">
        <f>IF(J3036="","",IF(K3036="高",IF(L3036="删除",J3036*'模板使用说明&amp;基础参数'!$E$5*'模板使用说明&amp;基础参数'!$E$12,IF(L3036="修改",J3036*'模板使用说明&amp;基础参数'!$E$5*'模板使用说明&amp;基础参数'!$E$11,J3036*'模板使用说明&amp;基础参数'!$E$5*'模板使用说明&amp;基础参数'!$E$10)),IF(K3036="中",IF(L3036="删除",J3036*'模板使用说明&amp;基础参数'!$E$6*'模板使用说明&amp;基础参数'!$E$12,IF(L3036="修改",J3036*'模板使用说明&amp;基础参数'!$E$6*'模板使用说明&amp;基础参数'!$E$11,J3036*'模板使用说明&amp;基础参数'!$E$6*'模板使用说明&amp;基础参数'!$E$10)),IF(L3036="删除",J3036*'模板使用说明&amp;基础参数'!$E$7*'模板使用说明&amp;基础参数'!$E$12,IF(L3036="修改",J3036*'模板使用说明&amp;基础参数'!$E$7*'模板使用说明&amp;基础参数'!$E$11,J3036*'模板使用说明&amp;基础参数'!$E$7*'模板使用说明&amp;基础参数'!$E$10)))))</f>
        <v/>
      </c>
      <c r="N3036" s="82"/>
    </row>
    <row r="3037" spans="1:14">
      <c r="A3037" s="76">
        <f t="shared" si="58"/>
        <v>3032</v>
      </c>
      <c r="B3037" s="77"/>
      <c r="C3037" s="77"/>
      <c r="D3037" s="77"/>
      <c r="E3037" s="77"/>
      <c r="F3037" s="78"/>
      <c r="G3037" s="78"/>
      <c r="H3037" s="78"/>
      <c r="I3037" s="76"/>
      <c r="J3037" s="8" t="str">
        <f>IF(I3037="ILF",IF($C$1="预估功能点",'模板使用说明&amp;基础参数'!$E$15,'模板使用说明&amp;基础参数'!$E$22),IF(I3037="EIF",IF($C$1="预估功能点",'模板使用说明&amp;基础参数'!$E$16,'模板使用说明&amp;基础参数'!$E$23),IF(I3037="EI",IF($C$1="预估功能点",'模板使用说明&amp;基础参数'!$E$17,'模板使用说明&amp;基础参数'!$E$24),IF(I3037="EO",IF($C$1="预估功能点",'模板使用说明&amp;基础参数'!$E$18,'模板使用说明&amp;基础参数'!$E$25),IF(I3037="EQ",IF($C$1="预估功能点",'模板使用说明&amp;基础参数'!$E$19,'模板使用说明&amp;基础参数'!$E$26),"")))))</f>
        <v/>
      </c>
      <c r="K3037" s="80"/>
      <c r="L3037" s="80"/>
      <c r="M3037" s="81" t="str">
        <f>IF(J3037="","",IF(K3037="高",IF(L3037="删除",J3037*'模板使用说明&amp;基础参数'!$E$5*'模板使用说明&amp;基础参数'!$E$12,IF(L3037="修改",J3037*'模板使用说明&amp;基础参数'!$E$5*'模板使用说明&amp;基础参数'!$E$11,J3037*'模板使用说明&amp;基础参数'!$E$5*'模板使用说明&amp;基础参数'!$E$10)),IF(K3037="中",IF(L3037="删除",J3037*'模板使用说明&amp;基础参数'!$E$6*'模板使用说明&amp;基础参数'!$E$12,IF(L3037="修改",J3037*'模板使用说明&amp;基础参数'!$E$6*'模板使用说明&amp;基础参数'!$E$11,J3037*'模板使用说明&amp;基础参数'!$E$6*'模板使用说明&amp;基础参数'!$E$10)),IF(L3037="删除",J3037*'模板使用说明&amp;基础参数'!$E$7*'模板使用说明&amp;基础参数'!$E$12,IF(L3037="修改",J3037*'模板使用说明&amp;基础参数'!$E$7*'模板使用说明&amp;基础参数'!$E$11,J3037*'模板使用说明&amp;基础参数'!$E$7*'模板使用说明&amp;基础参数'!$E$10)))))</f>
        <v/>
      </c>
      <c r="N3037" s="82"/>
    </row>
    <row r="3038" spans="1:14">
      <c r="A3038" s="76">
        <f t="shared" si="58"/>
        <v>3033</v>
      </c>
      <c r="B3038" s="77"/>
      <c r="C3038" s="77"/>
      <c r="D3038" s="77"/>
      <c r="E3038" s="77"/>
      <c r="F3038" s="78"/>
      <c r="G3038" s="78"/>
      <c r="H3038" s="78"/>
      <c r="I3038" s="76"/>
      <c r="J3038" s="8" t="str">
        <f>IF(I3038="ILF",IF($C$1="预估功能点",'模板使用说明&amp;基础参数'!$E$15,'模板使用说明&amp;基础参数'!$E$22),IF(I3038="EIF",IF($C$1="预估功能点",'模板使用说明&amp;基础参数'!$E$16,'模板使用说明&amp;基础参数'!$E$23),IF(I3038="EI",IF($C$1="预估功能点",'模板使用说明&amp;基础参数'!$E$17,'模板使用说明&amp;基础参数'!$E$24),IF(I3038="EO",IF($C$1="预估功能点",'模板使用说明&amp;基础参数'!$E$18,'模板使用说明&amp;基础参数'!$E$25),IF(I3038="EQ",IF($C$1="预估功能点",'模板使用说明&amp;基础参数'!$E$19,'模板使用说明&amp;基础参数'!$E$26),"")))))</f>
        <v/>
      </c>
      <c r="K3038" s="80"/>
      <c r="L3038" s="80"/>
      <c r="M3038" s="81" t="str">
        <f>IF(J3038="","",IF(K3038="高",IF(L3038="删除",J3038*'模板使用说明&amp;基础参数'!$E$5*'模板使用说明&amp;基础参数'!$E$12,IF(L3038="修改",J3038*'模板使用说明&amp;基础参数'!$E$5*'模板使用说明&amp;基础参数'!$E$11,J3038*'模板使用说明&amp;基础参数'!$E$5*'模板使用说明&amp;基础参数'!$E$10)),IF(K3038="中",IF(L3038="删除",J3038*'模板使用说明&amp;基础参数'!$E$6*'模板使用说明&amp;基础参数'!$E$12,IF(L3038="修改",J3038*'模板使用说明&amp;基础参数'!$E$6*'模板使用说明&amp;基础参数'!$E$11,J3038*'模板使用说明&amp;基础参数'!$E$6*'模板使用说明&amp;基础参数'!$E$10)),IF(L3038="删除",J3038*'模板使用说明&amp;基础参数'!$E$7*'模板使用说明&amp;基础参数'!$E$12,IF(L3038="修改",J3038*'模板使用说明&amp;基础参数'!$E$7*'模板使用说明&amp;基础参数'!$E$11,J3038*'模板使用说明&amp;基础参数'!$E$7*'模板使用说明&amp;基础参数'!$E$10)))))</f>
        <v/>
      </c>
      <c r="N3038" s="82"/>
    </row>
    <row r="3039" spans="1:14">
      <c r="A3039" s="76">
        <f t="shared" si="58"/>
        <v>3034</v>
      </c>
      <c r="B3039" s="77"/>
      <c r="C3039" s="77"/>
      <c r="D3039" s="77"/>
      <c r="E3039" s="77"/>
      <c r="F3039" s="78"/>
      <c r="G3039" s="78"/>
      <c r="H3039" s="78"/>
      <c r="I3039" s="76"/>
      <c r="J3039" s="8" t="str">
        <f>IF(I3039="ILF",IF($C$1="预估功能点",'模板使用说明&amp;基础参数'!$E$15,'模板使用说明&amp;基础参数'!$E$22),IF(I3039="EIF",IF($C$1="预估功能点",'模板使用说明&amp;基础参数'!$E$16,'模板使用说明&amp;基础参数'!$E$23),IF(I3039="EI",IF($C$1="预估功能点",'模板使用说明&amp;基础参数'!$E$17,'模板使用说明&amp;基础参数'!$E$24),IF(I3039="EO",IF($C$1="预估功能点",'模板使用说明&amp;基础参数'!$E$18,'模板使用说明&amp;基础参数'!$E$25),IF(I3039="EQ",IF($C$1="预估功能点",'模板使用说明&amp;基础参数'!$E$19,'模板使用说明&amp;基础参数'!$E$26),"")))))</f>
        <v/>
      </c>
      <c r="K3039" s="80"/>
      <c r="L3039" s="80"/>
      <c r="M3039" s="81" t="str">
        <f>IF(J3039="","",IF(K3039="高",IF(L3039="删除",J3039*'模板使用说明&amp;基础参数'!$E$5*'模板使用说明&amp;基础参数'!$E$12,IF(L3039="修改",J3039*'模板使用说明&amp;基础参数'!$E$5*'模板使用说明&amp;基础参数'!$E$11,J3039*'模板使用说明&amp;基础参数'!$E$5*'模板使用说明&amp;基础参数'!$E$10)),IF(K3039="中",IF(L3039="删除",J3039*'模板使用说明&amp;基础参数'!$E$6*'模板使用说明&amp;基础参数'!$E$12,IF(L3039="修改",J3039*'模板使用说明&amp;基础参数'!$E$6*'模板使用说明&amp;基础参数'!$E$11,J3039*'模板使用说明&amp;基础参数'!$E$6*'模板使用说明&amp;基础参数'!$E$10)),IF(L3039="删除",J3039*'模板使用说明&amp;基础参数'!$E$7*'模板使用说明&amp;基础参数'!$E$12,IF(L3039="修改",J3039*'模板使用说明&amp;基础参数'!$E$7*'模板使用说明&amp;基础参数'!$E$11,J3039*'模板使用说明&amp;基础参数'!$E$7*'模板使用说明&amp;基础参数'!$E$10)))))</f>
        <v/>
      </c>
      <c r="N3039" s="82"/>
    </row>
    <row r="3040" spans="1:14">
      <c r="A3040" s="76">
        <f t="shared" si="58"/>
        <v>3035</v>
      </c>
      <c r="B3040" s="77"/>
      <c r="C3040" s="77"/>
      <c r="D3040" s="77"/>
      <c r="E3040" s="77"/>
      <c r="F3040" s="78"/>
      <c r="G3040" s="78"/>
      <c r="H3040" s="78"/>
      <c r="I3040" s="76"/>
      <c r="J3040" s="8" t="str">
        <f>IF(I3040="ILF",IF($C$1="预估功能点",'模板使用说明&amp;基础参数'!$E$15,'模板使用说明&amp;基础参数'!$E$22),IF(I3040="EIF",IF($C$1="预估功能点",'模板使用说明&amp;基础参数'!$E$16,'模板使用说明&amp;基础参数'!$E$23),IF(I3040="EI",IF($C$1="预估功能点",'模板使用说明&amp;基础参数'!$E$17,'模板使用说明&amp;基础参数'!$E$24),IF(I3040="EO",IF($C$1="预估功能点",'模板使用说明&amp;基础参数'!$E$18,'模板使用说明&amp;基础参数'!$E$25),IF(I3040="EQ",IF($C$1="预估功能点",'模板使用说明&amp;基础参数'!$E$19,'模板使用说明&amp;基础参数'!$E$26),"")))))</f>
        <v/>
      </c>
      <c r="K3040" s="80"/>
      <c r="L3040" s="80"/>
      <c r="M3040" s="81" t="str">
        <f>IF(J3040="","",IF(K3040="高",IF(L3040="删除",J3040*'模板使用说明&amp;基础参数'!$E$5*'模板使用说明&amp;基础参数'!$E$12,IF(L3040="修改",J3040*'模板使用说明&amp;基础参数'!$E$5*'模板使用说明&amp;基础参数'!$E$11,J3040*'模板使用说明&amp;基础参数'!$E$5*'模板使用说明&amp;基础参数'!$E$10)),IF(K3040="中",IF(L3040="删除",J3040*'模板使用说明&amp;基础参数'!$E$6*'模板使用说明&amp;基础参数'!$E$12,IF(L3040="修改",J3040*'模板使用说明&amp;基础参数'!$E$6*'模板使用说明&amp;基础参数'!$E$11,J3040*'模板使用说明&amp;基础参数'!$E$6*'模板使用说明&amp;基础参数'!$E$10)),IF(L3040="删除",J3040*'模板使用说明&amp;基础参数'!$E$7*'模板使用说明&amp;基础参数'!$E$12,IF(L3040="修改",J3040*'模板使用说明&amp;基础参数'!$E$7*'模板使用说明&amp;基础参数'!$E$11,J3040*'模板使用说明&amp;基础参数'!$E$7*'模板使用说明&amp;基础参数'!$E$10)))))</f>
        <v/>
      </c>
      <c r="N3040" s="82"/>
    </row>
    <row r="3041" spans="1:14">
      <c r="A3041" s="76">
        <f t="shared" si="58"/>
        <v>3036</v>
      </c>
      <c r="B3041" s="77"/>
      <c r="C3041" s="77"/>
      <c r="D3041" s="77"/>
      <c r="E3041" s="77"/>
      <c r="F3041" s="78"/>
      <c r="G3041" s="78"/>
      <c r="H3041" s="78"/>
      <c r="I3041" s="76"/>
      <c r="J3041" s="8" t="str">
        <f>IF(I3041="ILF",IF($C$1="预估功能点",'模板使用说明&amp;基础参数'!$E$15,'模板使用说明&amp;基础参数'!$E$22),IF(I3041="EIF",IF($C$1="预估功能点",'模板使用说明&amp;基础参数'!$E$16,'模板使用说明&amp;基础参数'!$E$23),IF(I3041="EI",IF($C$1="预估功能点",'模板使用说明&amp;基础参数'!$E$17,'模板使用说明&amp;基础参数'!$E$24),IF(I3041="EO",IF($C$1="预估功能点",'模板使用说明&amp;基础参数'!$E$18,'模板使用说明&amp;基础参数'!$E$25),IF(I3041="EQ",IF($C$1="预估功能点",'模板使用说明&amp;基础参数'!$E$19,'模板使用说明&amp;基础参数'!$E$26),"")))))</f>
        <v/>
      </c>
      <c r="K3041" s="80"/>
      <c r="L3041" s="80"/>
      <c r="M3041" s="81" t="str">
        <f>IF(J3041="","",IF(K3041="高",IF(L3041="删除",J3041*'模板使用说明&amp;基础参数'!$E$5*'模板使用说明&amp;基础参数'!$E$12,IF(L3041="修改",J3041*'模板使用说明&amp;基础参数'!$E$5*'模板使用说明&amp;基础参数'!$E$11,J3041*'模板使用说明&amp;基础参数'!$E$5*'模板使用说明&amp;基础参数'!$E$10)),IF(K3041="中",IF(L3041="删除",J3041*'模板使用说明&amp;基础参数'!$E$6*'模板使用说明&amp;基础参数'!$E$12,IF(L3041="修改",J3041*'模板使用说明&amp;基础参数'!$E$6*'模板使用说明&amp;基础参数'!$E$11,J3041*'模板使用说明&amp;基础参数'!$E$6*'模板使用说明&amp;基础参数'!$E$10)),IF(L3041="删除",J3041*'模板使用说明&amp;基础参数'!$E$7*'模板使用说明&amp;基础参数'!$E$12,IF(L3041="修改",J3041*'模板使用说明&amp;基础参数'!$E$7*'模板使用说明&amp;基础参数'!$E$11,J3041*'模板使用说明&amp;基础参数'!$E$7*'模板使用说明&amp;基础参数'!$E$10)))))</f>
        <v/>
      </c>
      <c r="N3041" s="82"/>
    </row>
    <row r="3042" spans="1:14">
      <c r="A3042" s="76">
        <f t="shared" si="58"/>
        <v>3037</v>
      </c>
      <c r="B3042" s="77"/>
      <c r="C3042" s="77"/>
      <c r="D3042" s="77"/>
      <c r="E3042" s="77"/>
      <c r="F3042" s="78"/>
      <c r="G3042" s="78"/>
      <c r="H3042" s="78"/>
      <c r="I3042" s="76"/>
      <c r="J3042" s="8" t="str">
        <f>IF(I3042="ILF",IF($C$1="预估功能点",'模板使用说明&amp;基础参数'!$E$15,'模板使用说明&amp;基础参数'!$E$22),IF(I3042="EIF",IF($C$1="预估功能点",'模板使用说明&amp;基础参数'!$E$16,'模板使用说明&amp;基础参数'!$E$23),IF(I3042="EI",IF($C$1="预估功能点",'模板使用说明&amp;基础参数'!$E$17,'模板使用说明&amp;基础参数'!$E$24),IF(I3042="EO",IF($C$1="预估功能点",'模板使用说明&amp;基础参数'!$E$18,'模板使用说明&amp;基础参数'!$E$25),IF(I3042="EQ",IF($C$1="预估功能点",'模板使用说明&amp;基础参数'!$E$19,'模板使用说明&amp;基础参数'!$E$26),"")))))</f>
        <v/>
      </c>
      <c r="K3042" s="80"/>
      <c r="L3042" s="80"/>
      <c r="M3042" s="81" t="str">
        <f>IF(J3042="","",IF(K3042="高",IF(L3042="删除",J3042*'模板使用说明&amp;基础参数'!$E$5*'模板使用说明&amp;基础参数'!$E$12,IF(L3042="修改",J3042*'模板使用说明&amp;基础参数'!$E$5*'模板使用说明&amp;基础参数'!$E$11,J3042*'模板使用说明&amp;基础参数'!$E$5*'模板使用说明&amp;基础参数'!$E$10)),IF(K3042="中",IF(L3042="删除",J3042*'模板使用说明&amp;基础参数'!$E$6*'模板使用说明&amp;基础参数'!$E$12,IF(L3042="修改",J3042*'模板使用说明&amp;基础参数'!$E$6*'模板使用说明&amp;基础参数'!$E$11,J3042*'模板使用说明&amp;基础参数'!$E$6*'模板使用说明&amp;基础参数'!$E$10)),IF(L3042="删除",J3042*'模板使用说明&amp;基础参数'!$E$7*'模板使用说明&amp;基础参数'!$E$12,IF(L3042="修改",J3042*'模板使用说明&amp;基础参数'!$E$7*'模板使用说明&amp;基础参数'!$E$11,J3042*'模板使用说明&amp;基础参数'!$E$7*'模板使用说明&amp;基础参数'!$E$10)))))</f>
        <v/>
      </c>
      <c r="N3042" s="82"/>
    </row>
    <row r="3043" spans="1:14">
      <c r="A3043" s="76">
        <f t="shared" si="58"/>
        <v>3038</v>
      </c>
      <c r="B3043" s="77"/>
      <c r="C3043" s="77"/>
      <c r="D3043" s="77"/>
      <c r="E3043" s="77"/>
      <c r="F3043" s="78"/>
      <c r="G3043" s="78"/>
      <c r="H3043" s="78"/>
      <c r="I3043" s="76"/>
      <c r="J3043" s="8" t="str">
        <f>IF(I3043="ILF",IF($C$1="预估功能点",'模板使用说明&amp;基础参数'!$E$15,'模板使用说明&amp;基础参数'!$E$22),IF(I3043="EIF",IF($C$1="预估功能点",'模板使用说明&amp;基础参数'!$E$16,'模板使用说明&amp;基础参数'!$E$23),IF(I3043="EI",IF($C$1="预估功能点",'模板使用说明&amp;基础参数'!$E$17,'模板使用说明&amp;基础参数'!$E$24),IF(I3043="EO",IF($C$1="预估功能点",'模板使用说明&amp;基础参数'!$E$18,'模板使用说明&amp;基础参数'!$E$25),IF(I3043="EQ",IF($C$1="预估功能点",'模板使用说明&amp;基础参数'!$E$19,'模板使用说明&amp;基础参数'!$E$26),"")))))</f>
        <v/>
      </c>
      <c r="K3043" s="80"/>
      <c r="L3043" s="80"/>
      <c r="M3043" s="81" t="str">
        <f>IF(J3043="","",IF(K3043="高",IF(L3043="删除",J3043*'模板使用说明&amp;基础参数'!$E$5*'模板使用说明&amp;基础参数'!$E$12,IF(L3043="修改",J3043*'模板使用说明&amp;基础参数'!$E$5*'模板使用说明&amp;基础参数'!$E$11,J3043*'模板使用说明&amp;基础参数'!$E$5*'模板使用说明&amp;基础参数'!$E$10)),IF(K3043="中",IF(L3043="删除",J3043*'模板使用说明&amp;基础参数'!$E$6*'模板使用说明&amp;基础参数'!$E$12,IF(L3043="修改",J3043*'模板使用说明&amp;基础参数'!$E$6*'模板使用说明&amp;基础参数'!$E$11,J3043*'模板使用说明&amp;基础参数'!$E$6*'模板使用说明&amp;基础参数'!$E$10)),IF(L3043="删除",J3043*'模板使用说明&amp;基础参数'!$E$7*'模板使用说明&amp;基础参数'!$E$12,IF(L3043="修改",J3043*'模板使用说明&amp;基础参数'!$E$7*'模板使用说明&amp;基础参数'!$E$11,J3043*'模板使用说明&amp;基础参数'!$E$7*'模板使用说明&amp;基础参数'!$E$10)))))</f>
        <v/>
      </c>
      <c r="N3043" s="82"/>
    </row>
    <row r="3044" spans="1:14">
      <c r="A3044" s="76">
        <f t="shared" si="58"/>
        <v>3039</v>
      </c>
      <c r="B3044" s="77"/>
      <c r="C3044" s="77"/>
      <c r="D3044" s="77"/>
      <c r="E3044" s="77"/>
      <c r="F3044" s="78"/>
      <c r="G3044" s="78"/>
      <c r="H3044" s="78"/>
      <c r="I3044" s="76"/>
      <c r="J3044" s="8" t="str">
        <f>IF(I3044="ILF",IF($C$1="预估功能点",'模板使用说明&amp;基础参数'!$E$15,'模板使用说明&amp;基础参数'!$E$22),IF(I3044="EIF",IF($C$1="预估功能点",'模板使用说明&amp;基础参数'!$E$16,'模板使用说明&amp;基础参数'!$E$23),IF(I3044="EI",IF($C$1="预估功能点",'模板使用说明&amp;基础参数'!$E$17,'模板使用说明&amp;基础参数'!$E$24),IF(I3044="EO",IF($C$1="预估功能点",'模板使用说明&amp;基础参数'!$E$18,'模板使用说明&amp;基础参数'!$E$25),IF(I3044="EQ",IF($C$1="预估功能点",'模板使用说明&amp;基础参数'!$E$19,'模板使用说明&amp;基础参数'!$E$26),"")))))</f>
        <v/>
      </c>
      <c r="K3044" s="80"/>
      <c r="L3044" s="80"/>
      <c r="M3044" s="81" t="str">
        <f>IF(J3044="","",IF(K3044="高",IF(L3044="删除",J3044*'模板使用说明&amp;基础参数'!$E$5*'模板使用说明&amp;基础参数'!$E$12,IF(L3044="修改",J3044*'模板使用说明&amp;基础参数'!$E$5*'模板使用说明&amp;基础参数'!$E$11,J3044*'模板使用说明&amp;基础参数'!$E$5*'模板使用说明&amp;基础参数'!$E$10)),IF(K3044="中",IF(L3044="删除",J3044*'模板使用说明&amp;基础参数'!$E$6*'模板使用说明&amp;基础参数'!$E$12,IF(L3044="修改",J3044*'模板使用说明&amp;基础参数'!$E$6*'模板使用说明&amp;基础参数'!$E$11,J3044*'模板使用说明&amp;基础参数'!$E$6*'模板使用说明&amp;基础参数'!$E$10)),IF(L3044="删除",J3044*'模板使用说明&amp;基础参数'!$E$7*'模板使用说明&amp;基础参数'!$E$12,IF(L3044="修改",J3044*'模板使用说明&amp;基础参数'!$E$7*'模板使用说明&amp;基础参数'!$E$11,J3044*'模板使用说明&amp;基础参数'!$E$7*'模板使用说明&amp;基础参数'!$E$10)))))</f>
        <v/>
      </c>
      <c r="N3044" s="82"/>
    </row>
    <row r="3045" spans="1:14">
      <c r="A3045" s="76">
        <f t="shared" si="58"/>
        <v>3040</v>
      </c>
      <c r="B3045" s="77"/>
      <c r="C3045" s="77"/>
      <c r="D3045" s="77"/>
      <c r="E3045" s="77"/>
      <c r="F3045" s="78"/>
      <c r="G3045" s="78"/>
      <c r="H3045" s="78"/>
      <c r="I3045" s="76"/>
      <c r="J3045" s="8" t="str">
        <f>IF(I3045="ILF",IF($C$1="预估功能点",'模板使用说明&amp;基础参数'!$E$15,'模板使用说明&amp;基础参数'!$E$22),IF(I3045="EIF",IF($C$1="预估功能点",'模板使用说明&amp;基础参数'!$E$16,'模板使用说明&amp;基础参数'!$E$23),IF(I3045="EI",IF($C$1="预估功能点",'模板使用说明&amp;基础参数'!$E$17,'模板使用说明&amp;基础参数'!$E$24),IF(I3045="EO",IF($C$1="预估功能点",'模板使用说明&amp;基础参数'!$E$18,'模板使用说明&amp;基础参数'!$E$25),IF(I3045="EQ",IF($C$1="预估功能点",'模板使用说明&amp;基础参数'!$E$19,'模板使用说明&amp;基础参数'!$E$26),"")))))</f>
        <v/>
      </c>
      <c r="K3045" s="80"/>
      <c r="L3045" s="80"/>
      <c r="M3045" s="81" t="str">
        <f>IF(J3045="","",IF(K3045="高",IF(L3045="删除",J3045*'模板使用说明&amp;基础参数'!$E$5*'模板使用说明&amp;基础参数'!$E$12,IF(L3045="修改",J3045*'模板使用说明&amp;基础参数'!$E$5*'模板使用说明&amp;基础参数'!$E$11,J3045*'模板使用说明&amp;基础参数'!$E$5*'模板使用说明&amp;基础参数'!$E$10)),IF(K3045="中",IF(L3045="删除",J3045*'模板使用说明&amp;基础参数'!$E$6*'模板使用说明&amp;基础参数'!$E$12,IF(L3045="修改",J3045*'模板使用说明&amp;基础参数'!$E$6*'模板使用说明&amp;基础参数'!$E$11,J3045*'模板使用说明&amp;基础参数'!$E$6*'模板使用说明&amp;基础参数'!$E$10)),IF(L3045="删除",J3045*'模板使用说明&amp;基础参数'!$E$7*'模板使用说明&amp;基础参数'!$E$12,IF(L3045="修改",J3045*'模板使用说明&amp;基础参数'!$E$7*'模板使用说明&amp;基础参数'!$E$11,J3045*'模板使用说明&amp;基础参数'!$E$7*'模板使用说明&amp;基础参数'!$E$10)))))</f>
        <v/>
      </c>
      <c r="N3045" s="82"/>
    </row>
    <row r="3046" spans="1:14">
      <c r="A3046" s="76">
        <f t="shared" si="58"/>
        <v>3041</v>
      </c>
      <c r="B3046" s="77"/>
      <c r="C3046" s="77"/>
      <c r="D3046" s="77"/>
      <c r="E3046" s="77"/>
      <c r="F3046" s="78"/>
      <c r="G3046" s="78"/>
      <c r="H3046" s="78"/>
      <c r="I3046" s="76"/>
      <c r="J3046" s="8" t="str">
        <f>IF(I3046="ILF",IF($C$1="预估功能点",'模板使用说明&amp;基础参数'!$E$15,'模板使用说明&amp;基础参数'!$E$22),IF(I3046="EIF",IF($C$1="预估功能点",'模板使用说明&amp;基础参数'!$E$16,'模板使用说明&amp;基础参数'!$E$23),IF(I3046="EI",IF($C$1="预估功能点",'模板使用说明&amp;基础参数'!$E$17,'模板使用说明&amp;基础参数'!$E$24),IF(I3046="EO",IF($C$1="预估功能点",'模板使用说明&amp;基础参数'!$E$18,'模板使用说明&amp;基础参数'!$E$25),IF(I3046="EQ",IF($C$1="预估功能点",'模板使用说明&amp;基础参数'!$E$19,'模板使用说明&amp;基础参数'!$E$26),"")))))</f>
        <v/>
      </c>
      <c r="K3046" s="80"/>
      <c r="L3046" s="80"/>
      <c r="M3046" s="81" t="str">
        <f>IF(J3046="","",IF(K3046="高",IF(L3046="删除",J3046*'模板使用说明&amp;基础参数'!$E$5*'模板使用说明&amp;基础参数'!$E$12,IF(L3046="修改",J3046*'模板使用说明&amp;基础参数'!$E$5*'模板使用说明&amp;基础参数'!$E$11,J3046*'模板使用说明&amp;基础参数'!$E$5*'模板使用说明&amp;基础参数'!$E$10)),IF(K3046="中",IF(L3046="删除",J3046*'模板使用说明&amp;基础参数'!$E$6*'模板使用说明&amp;基础参数'!$E$12,IF(L3046="修改",J3046*'模板使用说明&amp;基础参数'!$E$6*'模板使用说明&amp;基础参数'!$E$11,J3046*'模板使用说明&amp;基础参数'!$E$6*'模板使用说明&amp;基础参数'!$E$10)),IF(L3046="删除",J3046*'模板使用说明&amp;基础参数'!$E$7*'模板使用说明&amp;基础参数'!$E$12,IF(L3046="修改",J3046*'模板使用说明&amp;基础参数'!$E$7*'模板使用说明&amp;基础参数'!$E$11,J3046*'模板使用说明&amp;基础参数'!$E$7*'模板使用说明&amp;基础参数'!$E$10)))))</f>
        <v/>
      </c>
      <c r="N3046" s="82"/>
    </row>
    <row r="3047" spans="1:14">
      <c r="A3047" s="76">
        <f t="shared" si="58"/>
        <v>3042</v>
      </c>
      <c r="B3047" s="77"/>
      <c r="C3047" s="77"/>
      <c r="D3047" s="77"/>
      <c r="E3047" s="77"/>
      <c r="F3047" s="78"/>
      <c r="G3047" s="78"/>
      <c r="H3047" s="78"/>
      <c r="I3047" s="76"/>
      <c r="J3047" s="8" t="str">
        <f>IF(I3047="ILF",IF($C$1="预估功能点",'模板使用说明&amp;基础参数'!$E$15,'模板使用说明&amp;基础参数'!$E$22),IF(I3047="EIF",IF($C$1="预估功能点",'模板使用说明&amp;基础参数'!$E$16,'模板使用说明&amp;基础参数'!$E$23),IF(I3047="EI",IF($C$1="预估功能点",'模板使用说明&amp;基础参数'!$E$17,'模板使用说明&amp;基础参数'!$E$24),IF(I3047="EO",IF($C$1="预估功能点",'模板使用说明&amp;基础参数'!$E$18,'模板使用说明&amp;基础参数'!$E$25),IF(I3047="EQ",IF($C$1="预估功能点",'模板使用说明&amp;基础参数'!$E$19,'模板使用说明&amp;基础参数'!$E$26),"")))))</f>
        <v/>
      </c>
      <c r="K3047" s="80"/>
      <c r="L3047" s="80"/>
      <c r="M3047" s="81" t="str">
        <f>IF(J3047="","",IF(K3047="高",IF(L3047="删除",J3047*'模板使用说明&amp;基础参数'!$E$5*'模板使用说明&amp;基础参数'!$E$12,IF(L3047="修改",J3047*'模板使用说明&amp;基础参数'!$E$5*'模板使用说明&amp;基础参数'!$E$11,J3047*'模板使用说明&amp;基础参数'!$E$5*'模板使用说明&amp;基础参数'!$E$10)),IF(K3047="中",IF(L3047="删除",J3047*'模板使用说明&amp;基础参数'!$E$6*'模板使用说明&amp;基础参数'!$E$12,IF(L3047="修改",J3047*'模板使用说明&amp;基础参数'!$E$6*'模板使用说明&amp;基础参数'!$E$11,J3047*'模板使用说明&amp;基础参数'!$E$6*'模板使用说明&amp;基础参数'!$E$10)),IF(L3047="删除",J3047*'模板使用说明&amp;基础参数'!$E$7*'模板使用说明&amp;基础参数'!$E$12,IF(L3047="修改",J3047*'模板使用说明&amp;基础参数'!$E$7*'模板使用说明&amp;基础参数'!$E$11,J3047*'模板使用说明&amp;基础参数'!$E$7*'模板使用说明&amp;基础参数'!$E$10)))))</f>
        <v/>
      </c>
      <c r="N3047" s="82"/>
    </row>
    <row r="3048" spans="1:14">
      <c r="A3048" s="76">
        <f t="shared" si="58"/>
        <v>3043</v>
      </c>
      <c r="B3048" s="77"/>
      <c r="C3048" s="77"/>
      <c r="D3048" s="77"/>
      <c r="E3048" s="77"/>
      <c r="F3048" s="78"/>
      <c r="G3048" s="78"/>
      <c r="H3048" s="78"/>
      <c r="I3048" s="76"/>
      <c r="J3048" s="8" t="str">
        <f>IF(I3048="ILF",IF($C$1="预估功能点",'模板使用说明&amp;基础参数'!$E$15,'模板使用说明&amp;基础参数'!$E$22),IF(I3048="EIF",IF($C$1="预估功能点",'模板使用说明&amp;基础参数'!$E$16,'模板使用说明&amp;基础参数'!$E$23),IF(I3048="EI",IF($C$1="预估功能点",'模板使用说明&amp;基础参数'!$E$17,'模板使用说明&amp;基础参数'!$E$24),IF(I3048="EO",IF($C$1="预估功能点",'模板使用说明&amp;基础参数'!$E$18,'模板使用说明&amp;基础参数'!$E$25),IF(I3048="EQ",IF($C$1="预估功能点",'模板使用说明&amp;基础参数'!$E$19,'模板使用说明&amp;基础参数'!$E$26),"")))))</f>
        <v/>
      </c>
      <c r="K3048" s="80"/>
      <c r="L3048" s="80"/>
      <c r="M3048" s="81" t="str">
        <f>IF(J3048="","",IF(K3048="高",IF(L3048="删除",J3048*'模板使用说明&amp;基础参数'!$E$5*'模板使用说明&amp;基础参数'!$E$12,IF(L3048="修改",J3048*'模板使用说明&amp;基础参数'!$E$5*'模板使用说明&amp;基础参数'!$E$11,J3048*'模板使用说明&amp;基础参数'!$E$5*'模板使用说明&amp;基础参数'!$E$10)),IF(K3048="中",IF(L3048="删除",J3048*'模板使用说明&amp;基础参数'!$E$6*'模板使用说明&amp;基础参数'!$E$12,IF(L3048="修改",J3048*'模板使用说明&amp;基础参数'!$E$6*'模板使用说明&amp;基础参数'!$E$11,J3048*'模板使用说明&amp;基础参数'!$E$6*'模板使用说明&amp;基础参数'!$E$10)),IF(L3048="删除",J3048*'模板使用说明&amp;基础参数'!$E$7*'模板使用说明&amp;基础参数'!$E$12,IF(L3048="修改",J3048*'模板使用说明&amp;基础参数'!$E$7*'模板使用说明&amp;基础参数'!$E$11,J3048*'模板使用说明&amp;基础参数'!$E$7*'模板使用说明&amp;基础参数'!$E$10)))))</f>
        <v/>
      </c>
      <c r="N3048" s="82"/>
    </row>
    <row r="3049" spans="1:14">
      <c r="A3049" s="76">
        <f t="shared" si="58"/>
        <v>3044</v>
      </c>
      <c r="B3049" s="77"/>
      <c r="C3049" s="77"/>
      <c r="D3049" s="77"/>
      <c r="E3049" s="77"/>
      <c r="F3049" s="78"/>
      <c r="G3049" s="78"/>
      <c r="H3049" s="78"/>
      <c r="I3049" s="76"/>
      <c r="J3049" s="8" t="str">
        <f>IF(I3049="ILF",IF($C$1="预估功能点",'模板使用说明&amp;基础参数'!$E$15,'模板使用说明&amp;基础参数'!$E$22),IF(I3049="EIF",IF($C$1="预估功能点",'模板使用说明&amp;基础参数'!$E$16,'模板使用说明&amp;基础参数'!$E$23),IF(I3049="EI",IF($C$1="预估功能点",'模板使用说明&amp;基础参数'!$E$17,'模板使用说明&amp;基础参数'!$E$24),IF(I3049="EO",IF($C$1="预估功能点",'模板使用说明&amp;基础参数'!$E$18,'模板使用说明&amp;基础参数'!$E$25),IF(I3049="EQ",IF($C$1="预估功能点",'模板使用说明&amp;基础参数'!$E$19,'模板使用说明&amp;基础参数'!$E$26),"")))))</f>
        <v/>
      </c>
      <c r="K3049" s="80"/>
      <c r="L3049" s="80"/>
      <c r="M3049" s="81" t="str">
        <f>IF(J3049="","",IF(K3049="高",IF(L3049="删除",J3049*'模板使用说明&amp;基础参数'!$E$5*'模板使用说明&amp;基础参数'!$E$12,IF(L3049="修改",J3049*'模板使用说明&amp;基础参数'!$E$5*'模板使用说明&amp;基础参数'!$E$11,J3049*'模板使用说明&amp;基础参数'!$E$5*'模板使用说明&amp;基础参数'!$E$10)),IF(K3049="中",IF(L3049="删除",J3049*'模板使用说明&amp;基础参数'!$E$6*'模板使用说明&amp;基础参数'!$E$12,IF(L3049="修改",J3049*'模板使用说明&amp;基础参数'!$E$6*'模板使用说明&amp;基础参数'!$E$11,J3049*'模板使用说明&amp;基础参数'!$E$6*'模板使用说明&amp;基础参数'!$E$10)),IF(L3049="删除",J3049*'模板使用说明&amp;基础参数'!$E$7*'模板使用说明&amp;基础参数'!$E$12,IF(L3049="修改",J3049*'模板使用说明&amp;基础参数'!$E$7*'模板使用说明&amp;基础参数'!$E$11,J3049*'模板使用说明&amp;基础参数'!$E$7*'模板使用说明&amp;基础参数'!$E$10)))))</f>
        <v/>
      </c>
      <c r="N3049" s="82"/>
    </row>
    <row r="3050" spans="1:14">
      <c r="A3050" s="76">
        <f t="shared" si="58"/>
        <v>3045</v>
      </c>
      <c r="B3050" s="77"/>
      <c r="C3050" s="77"/>
      <c r="D3050" s="77"/>
      <c r="E3050" s="77"/>
      <c r="F3050" s="78"/>
      <c r="G3050" s="78"/>
      <c r="H3050" s="78"/>
      <c r="I3050" s="76"/>
      <c r="J3050" s="8" t="str">
        <f>IF(I3050="ILF",IF($C$1="预估功能点",'模板使用说明&amp;基础参数'!$E$15,'模板使用说明&amp;基础参数'!$E$22),IF(I3050="EIF",IF($C$1="预估功能点",'模板使用说明&amp;基础参数'!$E$16,'模板使用说明&amp;基础参数'!$E$23),IF(I3050="EI",IF($C$1="预估功能点",'模板使用说明&amp;基础参数'!$E$17,'模板使用说明&amp;基础参数'!$E$24),IF(I3050="EO",IF($C$1="预估功能点",'模板使用说明&amp;基础参数'!$E$18,'模板使用说明&amp;基础参数'!$E$25),IF(I3050="EQ",IF($C$1="预估功能点",'模板使用说明&amp;基础参数'!$E$19,'模板使用说明&amp;基础参数'!$E$26),"")))))</f>
        <v/>
      </c>
      <c r="K3050" s="80"/>
      <c r="L3050" s="80"/>
      <c r="M3050" s="81" t="str">
        <f>IF(J3050="","",IF(K3050="高",IF(L3050="删除",J3050*'模板使用说明&amp;基础参数'!$E$5*'模板使用说明&amp;基础参数'!$E$12,IF(L3050="修改",J3050*'模板使用说明&amp;基础参数'!$E$5*'模板使用说明&amp;基础参数'!$E$11,J3050*'模板使用说明&amp;基础参数'!$E$5*'模板使用说明&amp;基础参数'!$E$10)),IF(K3050="中",IF(L3050="删除",J3050*'模板使用说明&amp;基础参数'!$E$6*'模板使用说明&amp;基础参数'!$E$12,IF(L3050="修改",J3050*'模板使用说明&amp;基础参数'!$E$6*'模板使用说明&amp;基础参数'!$E$11,J3050*'模板使用说明&amp;基础参数'!$E$6*'模板使用说明&amp;基础参数'!$E$10)),IF(L3050="删除",J3050*'模板使用说明&amp;基础参数'!$E$7*'模板使用说明&amp;基础参数'!$E$12,IF(L3050="修改",J3050*'模板使用说明&amp;基础参数'!$E$7*'模板使用说明&amp;基础参数'!$E$11,J3050*'模板使用说明&amp;基础参数'!$E$7*'模板使用说明&amp;基础参数'!$E$10)))))</f>
        <v/>
      </c>
      <c r="N3050" s="82"/>
    </row>
    <row r="3051" spans="1:14">
      <c r="A3051" s="76">
        <f t="shared" si="58"/>
        <v>3046</v>
      </c>
      <c r="B3051" s="77"/>
      <c r="C3051" s="77"/>
      <c r="D3051" s="77"/>
      <c r="E3051" s="77"/>
      <c r="F3051" s="78"/>
      <c r="G3051" s="78"/>
      <c r="H3051" s="78"/>
      <c r="I3051" s="76"/>
      <c r="J3051" s="8" t="str">
        <f>IF(I3051="ILF",IF($C$1="预估功能点",'模板使用说明&amp;基础参数'!$E$15,'模板使用说明&amp;基础参数'!$E$22),IF(I3051="EIF",IF($C$1="预估功能点",'模板使用说明&amp;基础参数'!$E$16,'模板使用说明&amp;基础参数'!$E$23),IF(I3051="EI",IF($C$1="预估功能点",'模板使用说明&amp;基础参数'!$E$17,'模板使用说明&amp;基础参数'!$E$24),IF(I3051="EO",IF($C$1="预估功能点",'模板使用说明&amp;基础参数'!$E$18,'模板使用说明&amp;基础参数'!$E$25),IF(I3051="EQ",IF($C$1="预估功能点",'模板使用说明&amp;基础参数'!$E$19,'模板使用说明&amp;基础参数'!$E$26),"")))))</f>
        <v/>
      </c>
      <c r="K3051" s="80"/>
      <c r="L3051" s="80"/>
      <c r="M3051" s="81" t="str">
        <f>IF(J3051="","",IF(K3051="高",IF(L3051="删除",J3051*'模板使用说明&amp;基础参数'!$E$5*'模板使用说明&amp;基础参数'!$E$12,IF(L3051="修改",J3051*'模板使用说明&amp;基础参数'!$E$5*'模板使用说明&amp;基础参数'!$E$11,J3051*'模板使用说明&amp;基础参数'!$E$5*'模板使用说明&amp;基础参数'!$E$10)),IF(K3051="中",IF(L3051="删除",J3051*'模板使用说明&amp;基础参数'!$E$6*'模板使用说明&amp;基础参数'!$E$12,IF(L3051="修改",J3051*'模板使用说明&amp;基础参数'!$E$6*'模板使用说明&amp;基础参数'!$E$11,J3051*'模板使用说明&amp;基础参数'!$E$6*'模板使用说明&amp;基础参数'!$E$10)),IF(L3051="删除",J3051*'模板使用说明&amp;基础参数'!$E$7*'模板使用说明&amp;基础参数'!$E$12,IF(L3051="修改",J3051*'模板使用说明&amp;基础参数'!$E$7*'模板使用说明&amp;基础参数'!$E$11,J3051*'模板使用说明&amp;基础参数'!$E$7*'模板使用说明&amp;基础参数'!$E$10)))))</f>
        <v/>
      </c>
      <c r="N3051" s="82"/>
    </row>
    <row r="3052" spans="1:14">
      <c r="A3052" s="76">
        <f t="shared" si="58"/>
        <v>3047</v>
      </c>
      <c r="B3052" s="77"/>
      <c r="C3052" s="77"/>
      <c r="D3052" s="77"/>
      <c r="E3052" s="77"/>
      <c r="F3052" s="78"/>
      <c r="G3052" s="78"/>
      <c r="H3052" s="78"/>
      <c r="I3052" s="76"/>
      <c r="J3052" s="8" t="str">
        <f>IF(I3052="ILF",IF($C$1="预估功能点",'模板使用说明&amp;基础参数'!$E$15,'模板使用说明&amp;基础参数'!$E$22),IF(I3052="EIF",IF($C$1="预估功能点",'模板使用说明&amp;基础参数'!$E$16,'模板使用说明&amp;基础参数'!$E$23),IF(I3052="EI",IF($C$1="预估功能点",'模板使用说明&amp;基础参数'!$E$17,'模板使用说明&amp;基础参数'!$E$24),IF(I3052="EO",IF($C$1="预估功能点",'模板使用说明&amp;基础参数'!$E$18,'模板使用说明&amp;基础参数'!$E$25),IF(I3052="EQ",IF($C$1="预估功能点",'模板使用说明&amp;基础参数'!$E$19,'模板使用说明&amp;基础参数'!$E$26),"")))))</f>
        <v/>
      </c>
      <c r="K3052" s="80"/>
      <c r="L3052" s="80"/>
      <c r="M3052" s="81" t="str">
        <f>IF(J3052="","",IF(K3052="高",IF(L3052="删除",J3052*'模板使用说明&amp;基础参数'!$E$5*'模板使用说明&amp;基础参数'!$E$12,IF(L3052="修改",J3052*'模板使用说明&amp;基础参数'!$E$5*'模板使用说明&amp;基础参数'!$E$11,J3052*'模板使用说明&amp;基础参数'!$E$5*'模板使用说明&amp;基础参数'!$E$10)),IF(K3052="中",IF(L3052="删除",J3052*'模板使用说明&amp;基础参数'!$E$6*'模板使用说明&amp;基础参数'!$E$12,IF(L3052="修改",J3052*'模板使用说明&amp;基础参数'!$E$6*'模板使用说明&amp;基础参数'!$E$11,J3052*'模板使用说明&amp;基础参数'!$E$6*'模板使用说明&amp;基础参数'!$E$10)),IF(L3052="删除",J3052*'模板使用说明&amp;基础参数'!$E$7*'模板使用说明&amp;基础参数'!$E$12,IF(L3052="修改",J3052*'模板使用说明&amp;基础参数'!$E$7*'模板使用说明&amp;基础参数'!$E$11,J3052*'模板使用说明&amp;基础参数'!$E$7*'模板使用说明&amp;基础参数'!$E$10)))))</f>
        <v/>
      </c>
      <c r="N3052" s="82"/>
    </row>
    <row r="3053" spans="1:14">
      <c r="A3053" s="76">
        <f t="shared" si="58"/>
        <v>3048</v>
      </c>
      <c r="B3053" s="77"/>
      <c r="C3053" s="77"/>
      <c r="D3053" s="77"/>
      <c r="E3053" s="77"/>
      <c r="F3053" s="78"/>
      <c r="G3053" s="78"/>
      <c r="H3053" s="78"/>
      <c r="I3053" s="76"/>
      <c r="J3053" s="8" t="str">
        <f>IF(I3053="ILF",IF($C$1="预估功能点",'模板使用说明&amp;基础参数'!$E$15,'模板使用说明&amp;基础参数'!$E$22),IF(I3053="EIF",IF($C$1="预估功能点",'模板使用说明&amp;基础参数'!$E$16,'模板使用说明&amp;基础参数'!$E$23),IF(I3053="EI",IF($C$1="预估功能点",'模板使用说明&amp;基础参数'!$E$17,'模板使用说明&amp;基础参数'!$E$24),IF(I3053="EO",IF($C$1="预估功能点",'模板使用说明&amp;基础参数'!$E$18,'模板使用说明&amp;基础参数'!$E$25),IF(I3053="EQ",IF($C$1="预估功能点",'模板使用说明&amp;基础参数'!$E$19,'模板使用说明&amp;基础参数'!$E$26),"")))))</f>
        <v/>
      </c>
      <c r="K3053" s="80"/>
      <c r="L3053" s="80"/>
      <c r="M3053" s="81" t="str">
        <f>IF(J3053="","",IF(K3053="高",IF(L3053="删除",J3053*'模板使用说明&amp;基础参数'!$E$5*'模板使用说明&amp;基础参数'!$E$12,IF(L3053="修改",J3053*'模板使用说明&amp;基础参数'!$E$5*'模板使用说明&amp;基础参数'!$E$11,J3053*'模板使用说明&amp;基础参数'!$E$5*'模板使用说明&amp;基础参数'!$E$10)),IF(K3053="中",IF(L3053="删除",J3053*'模板使用说明&amp;基础参数'!$E$6*'模板使用说明&amp;基础参数'!$E$12,IF(L3053="修改",J3053*'模板使用说明&amp;基础参数'!$E$6*'模板使用说明&amp;基础参数'!$E$11,J3053*'模板使用说明&amp;基础参数'!$E$6*'模板使用说明&amp;基础参数'!$E$10)),IF(L3053="删除",J3053*'模板使用说明&amp;基础参数'!$E$7*'模板使用说明&amp;基础参数'!$E$12,IF(L3053="修改",J3053*'模板使用说明&amp;基础参数'!$E$7*'模板使用说明&amp;基础参数'!$E$11,J3053*'模板使用说明&amp;基础参数'!$E$7*'模板使用说明&amp;基础参数'!$E$10)))))</f>
        <v/>
      </c>
      <c r="N3053" s="82"/>
    </row>
    <row r="3054" spans="1:14">
      <c r="A3054" s="76">
        <f t="shared" si="58"/>
        <v>3049</v>
      </c>
      <c r="B3054" s="77"/>
      <c r="C3054" s="77"/>
      <c r="D3054" s="77"/>
      <c r="E3054" s="77"/>
      <c r="F3054" s="78"/>
      <c r="G3054" s="78"/>
      <c r="H3054" s="78"/>
      <c r="I3054" s="76"/>
      <c r="J3054" s="8" t="str">
        <f>IF(I3054="ILF",IF($C$1="预估功能点",'模板使用说明&amp;基础参数'!$E$15,'模板使用说明&amp;基础参数'!$E$22),IF(I3054="EIF",IF($C$1="预估功能点",'模板使用说明&amp;基础参数'!$E$16,'模板使用说明&amp;基础参数'!$E$23),IF(I3054="EI",IF($C$1="预估功能点",'模板使用说明&amp;基础参数'!$E$17,'模板使用说明&amp;基础参数'!$E$24),IF(I3054="EO",IF($C$1="预估功能点",'模板使用说明&amp;基础参数'!$E$18,'模板使用说明&amp;基础参数'!$E$25),IF(I3054="EQ",IF($C$1="预估功能点",'模板使用说明&amp;基础参数'!$E$19,'模板使用说明&amp;基础参数'!$E$26),"")))))</f>
        <v/>
      </c>
      <c r="K3054" s="80"/>
      <c r="L3054" s="80"/>
      <c r="M3054" s="81" t="str">
        <f>IF(J3054="","",IF(K3054="高",IF(L3054="删除",J3054*'模板使用说明&amp;基础参数'!$E$5*'模板使用说明&amp;基础参数'!$E$12,IF(L3054="修改",J3054*'模板使用说明&amp;基础参数'!$E$5*'模板使用说明&amp;基础参数'!$E$11,J3054*'模板使用说明&amp;基础参数'!$E$5*'模板使用说明&amp;基础参数'!$E$10)),IF(K3054="中",IF(L3054="删除",J3054*'模板使用说明&amp;基础参数'!$E$6*'模板使用说明&amp;基础参数'!$E$12,IF(L3054="修改",J3054*'模板使用说明&amp;基础参数'!$E$6*'模板使用说明&amp;基础参数'!$E$11,J3054*'模板使用说明&amp;基础参数'!$E$6*'模板使用说明&amp;基础参数'!$E$10)),IF(L3054="删除",J3054*'模板使用说明&amp;基础参数'!$E$7*'模板使用说明&amp;基础参数'!$E$12,IF(L3054="修改",J3054*'模板使用说明&amp;基础参数'!$E$7*'模板使用说明&amp;基础参数'!$E$11,J3054*'模板使用说明&amp;基础参数'!$E$7*'模板使用说明&amp;基础参数'!$E$10)))))</f>
        <v/>
      </c>
      <c r="N3054" s="82"/>
    </row>
    <row r="3055" spans="1:14">
      <c r="A3055" s="76">
        <f t="shared" si="58"/>
        <v>3050</v>
      </c>
      <c r="B3055" s="77"/>
      <c r="C3055" s="77"/>
      <c r="D3055" s="77"/>
      <c r="E3055" s="77"/>
      <c r="F3055" s="78"/>
      <c r="G3055" s="78"/>
      <c r="H3055" s="78"/>
      <c r="I3055" s="76"/>
      <c r="J3055" s="8" t="str">
        <f>IF(I3055="ILF",IF($C$1="预估功能点",'模板使用说明&amp;基础参数'!$E$15,'模板使用说明&amp;基础参数'!$E$22),IF(I3055="EIF",IF($C$1="预估功能点",'模板使用说明&amp;基础参数'!$E$16,'模板使用说明&amp;基础参数'!$E$23),IF(I3055="EI",IF($C$1="预估功能点",'模板使用说明&amp;基础参数'!$E$17,'模板使用说明&amp;基础参数'!$E$24),IF(I3055="EO",IF($C$1="预估功能点",'模板使用说明&amp;基础参数'!$E$18,'模板使用说明&amp;基础参数'!$E$25),IF(I3055="EQ",IF($C$1="预估功能点",'模板使用说明&amp;基础参数'!$E$19,'模板使用说明&amp;基础参数'!$E$26),"")))))</f>
        <v/>
      </c>
      <c r="K3055" s="80"/>
      <c r="L3055" s="80"/>
      <c r="M3055" s="81" t="str">
        <f>IF(J3055="","",IF(K3055="高",IF(L3055="删除",J3055*'模板使用说明&amp;基础参数'!$E$5*'模板使用说明&amp;基础参数'!$E$12,IF(L3055="修改",J3055*'模板使用说明&amp;基础参数'!$E$5*'模板使用说明&amp;基础参数'!$E$11,J3055*'模板使用说明&amp;基础参数'!$E$5*'模板使用说明&amp;基础参数'!$E$10)),IF(K3055="中",IF(L3055="删除",J3055*'模板使用说明&amp;基础参数'!$E$6*'模板使用说明&amp;基础参数'!$E$12,IF(L3055="修改",J3055*'模板使用说明&amp;基础参数'!$E$6*'模板使用说明&amp;基础参数'!$E$11,J3055*'模板使用说明&amp;基础参数'!$E$6*'模板使用说明&amp;基础参数'!$E$10)),IF(L3055="删除",J3055*'模板使用说明&amp;基础参数'!$E$7*'模板使用说明&amp;基础参数'!$E$12,IF(L3055="修改",J3055*'模板使用说明&amp;基础参数'!$E$7*'模板使用说明&amp;基础参数'!$E$11,J3055*'模板使用说明&amp;基础参数'!$E$7*'模板使用说明&amp;基础参数'!$E$10)))))</f>
        <v/>
      </c>
      <c r="N3055" s="82"/>
    </row>
    <row r="3056" spans="1:14">
      <c r="A3056" s="76">
        <f t="shared" si="58"/>
        <v>3051</v>
      </c>
      <c r="B3056" s="77"/>
      <c r="C3056" s="77"/>
      <c r="D3056" s="77"/>
      <c r="E3056" s="77"/>
      <c r="F3056" s="78"/>
      <c r="G3056" s="78"/>
      <c r="H3056" s="78"/>
      <c r="I3056" s="76"/>
      <c r="J3056" s="8" t="str">
        <f>IF(I3056="ILF",IF($C$1="预估功能点",'模板使用说明&amp;基础参数'!$E$15,'模板使用说明&amp;基础参数'!$E$22),IF(I3056="EIF",IF($C$1="预估功能点",'模板使用说明&amp;基础参数'!$E$16,'模板使用说明&amp;基础参数'!$E$23),IF(I3056="EI",IF($C$1="预估功能点",'模板使用说明&amp;基础参数'!$E$17,'模板使用说明&amp;基础参数'!$E$24),IF(I3056="EO",IF($C$1="预估功能点",'模板使用说明&amp;基础参数'!$E$18,'模板使用说明&amp;基础参数'!$E$25),IF(I3056="EQ",IF($C$1="预估功能点",'模板使用说明&amp;基础参数'!$E$19,'模板使用说明&amp;基础参数'!$E$26),"")))))</f>
        <v/>
      </c>
      <c r="K3056" s="80"/>
      <c r="L3056" s="80"/>
      <c r="M3056" s="81" t="str">
        <f>IF(J3056="","",IF(K3056="高",IF(L3056="删除",J3056*'模板使用说明&amp;基础参数'!$E$5*'模板使用说明&amp;基础参数'!$E$12,IF(L3056="修改",J3056*'模板使用说明&amp;基础参数'!$E$5*'模板使用说明&amp;基础参数'!$E$11,J3056*'模板使用说明&amp;基础参数'!$E$5*'模板使用说明&amp;基础参数'!$E$10)),IF(K3056="中",IF(L3056="删除",J3056*'模板使用说明&amp;基础参数'!$E$6*'模板使用说明&amp;基础参数'!$E$12,IF(L3056="修改",J3056*'模板使用说明&amp;基础参数'!$E$6*'模板使用说明&amp;基础参数'!$E$11,J3056*'模板使用说明&amp;基础参数'!$E$6*'模板使用说明&amp;基础参数'!$E$10)),IF(L3056="删除",J3056*'模板使用说明&amp;基础参数'!$E$7*'模板使用说明&amp;基础参数'!$E$12,IF(L3056="修改",J3056*'模板使用说明&amp;基础参数'!$E$7*'模板使用说明&amp;基础参数'!$E$11,J3056*'模板使用说明&amp;基础参数'!$E$7*'模板使用说明&amp;基础参数'!$E$10)))))</f>
        <v/>
      </c>
      <c r="N3056" s="82"/>
    </row>
    <row r="3057" spans="1:14">
      <c r="A3057" s="76">
        <f t="shared" si="58"/>
        <v>3052</v>
      </c>
      <c r="B3057" s="77"/>
      <c r="C3057" s="77"/>
      <c r="D3057" s="77"/>
      <c r="E3057" s="77"/>
      <c r="F3057" s="78"/>
      <c r="G3057" s="78"/>
      <c r="H3057" s="78"/>
      <c r="I3057" s="76"/>
      <c r="J3057" s="8" t="str">
        <f>IF(I3057="ILF",IF($C$1="预估功能点",'模板使用说明&amp;基础参数'!$E$15,'模板使用说明&amp;基础参数'!$E$22),IF(I3057="EIF",IF($C$1="预估功能点",'模板使用说明&amp;基础参数'!$E$16,'模板使用说明&amp;基础参数'!$E$23),IF(I3057="EI",IF($C$1="预估功能点",'模板使用说明&amp;基础参数'!$E$17,'模板使用说明&amp;基础参数'!$E$24),IF(I3057="EO",IF($C$1="预估功能点",'模板使用说明&amp;基础参数'!$E$18,'模板使用说明&amp;基础参数'!$E$25),IF(I3057="EQ",IF($C$1="预估功能点",'模板使用说明&amp;基础参数'!$E$19,'模板使用说明&amp;基础参数'!$E$26),"")))))</f>
        <v/>
      </c>
      <c r="K3057" s="80"/>
      <c r="L3057" s="80"/>
      <c r="M3057" s="81" t="str">
        <f>IF(J3057="","",IF(K3057="高",IF(L3057="删除",J3057*'模板使用说明&amp;基础参数'!$E$5*'模板使用说明&amp;基础参数'!$E$12,IF(L3057="修改",J3057*'模板使用说明&amp;基础参数'!$E$5*'模板使用说明&amp;基础参数'!$E$11,J3057*'模板使用说明&amp;基础参数'!$E$5*'模板使用说明&amp;基础参数'!$E$10)),IF(K3057="中",IF(L3057="删除",J3057*'模板使用说明&amp;基础参数'!$E$6*'模板使用说明&amp;基础参数'!$E$12,IF(L3057="修改",J3057*'模板使用说明&amp;基础参数'!$E$6*'模板使用说明&amp;基础参数'!$E$11,J3057*'模板使用说明&amp;基础参数'!$E$6*'模板使用说明&amp;基础参数'!$E$10)),IF(L3057="删除",J3057*'模板使用说明&amp;基础参数'!$E$7*'模板使用说明&amp;基础参数'!$E$12,IF(L3057="修改",J3057*'模板使用说明&amp;基础参数'!$E$7*'模板使用说明&amp;基础参数'!$E$11,J3057*'模板使用说明&amp;基础参数'!$E$7*'模板使用说明&amp;基础参数'!$E$10)))))</f>
        <v/>
      </c>
      <c r="N3057" s="82"/>
    </row>
    <row r="3058" spans="1:14">
      <c r="A3058" s="76">
        <f t="shared" si="58"/>
        <v>3053</v>
      </c>
      <c r="B3058" s="77"/>
      <c r="C3058" s="77"/>
      <c r="D3058" s="77"/>
      <c r="E3058" s="77"/>
      <c r="F3058" s="78"/>
      <c r="G3058" s="78"/>
      <c r="H3058" s="78"/>
      <c r="I3058" s="76"/>
      <c r="J3058" s="8" t="str">
        <f>IF(I3058="ILF",IF($C$1="预估功能点",'模板使用说明&amp;基础参数'!$E$15,'模板使用说明&amp;基础参数'!$E$22),IF(I3058="EIF",IF($C$1="预估功能点",'模板使用说明&amp;基础参数'!$E$16,'模板使用说明&amp;基础参数'!$E$23),IF(I3058="EI",IF($C$1="预估功能点",'模板使用说明&amp;基础参数'!$E$17,'模板使用说明&amp;基础参数'!$E$24),IF(I3058="EO",IF($C$1="预估功能点",'模板使用说明&amp;基础参数'!$E$18,'模板使用说明&amp;基础参数'!$E$25),IF(I3058="EQ",IF($C$1="预估功能点",'模板使用说明&amp;基础参数'!$E$19,'模板使用说明&amp;基础参数'!$E$26),"")))))</f>
        <v/>
      </c>
      <c r="K3058" s="80"/>
      <c r="L3058" s="80"/>
      <c r="M3058" s="81" t="str">
        <f>IF(J3058="","",IF(K3058="高",IF(L3058="删除",J3058*'模板使用说明&amp;基础参数'!$E$5*'模板使用说明&amp;基础参数'!$E$12,IF(L3058="修改",J3058*'模板使用说明&amp;基础参数'!$E$5*'模板使用说明&amp;基础参数'!$E$11,J3058*'模板使用说明&amp;基础参数'!$E$5*'模板使用说明&amp;基础参数'!$E$10)),IF(K3058="中",IF(L3058="删除",J3058*'模板使用说明&amp;基础参数'!$E$6*'模板使用说明&amp;基础参数'!$E$12,IF(L3058="修改",J3058*'模板使用说明&amp;基础参数'!$E$6*'模板使用说明&amp;基础参数'!$E$11,J3058*'模板使用说明&amp;基础参数'!$E$6*'模板使用说明&amp;基础参数'!$E$10)),IF(L3058="删除",J3058*'模板使用说明&amp;基础参数'!$E$7*'模板使用说明&amp;基础参数'!$E$12,IF(L3058="修改",J3058*'模板使用说明&amp;基础参数'!$E$7*'模板使用说明&amp;基础参数'!$E$11,J3058*'模板使用说明&amp;基础参数'!$E$7*'模板使用说明&amp;基础参数'!$E$10)))))</f>
        <v/>
      </c>
      <c r="N3058" s="82"/>
    </row>
    <row r="3059" spans="1:14">
      <c r="A3059" s="76">
        <f t="shared" si="58"/>
        <v>3054</v>
      </c>
      <c r="B3059" s="77"/>
      <c r="C3059" s="77"/>
      <c r="D3059" s="77"/>
      <c r="E3059" s="77"/>
      <c r="F3059" s="78"/>
      <c r="G3059" s="78"/>
      <c r="H3059" s="78"/>
      <c r="I3059" s="76"/>
      <c r="J3059" s="8" t="str">
        <f>IF(I3059="ILF",IF($C$1="预估功能点",'模板使用说明&amp;基础参数'!$E$15,'模板使用说明&amp;基础参数'!$E$22),IF(I3059="EIF",IF($C$1="预估功能点",'模板使用说明&amp;基础参数'!$E$16,'模板使用说明&amp;基础参数'!$E$23),IF(I3059="EI",IF($C$1="预估功能点",'模板使用说明&amp;基础参数'!$E$17,'模板使用说明&amp;基础参数'!$E$24),IF(I3059="EO",IF($C$1="预估功能点",'模板使用说明&amp;基础参数'!$E$18,'模板使用说明&amp;基础参数'!$E$25),IF(I3059="EQ",IF($C$1="预估功能点",'模板使用说明&amp;基础参数'!$E$19,'模板使用说明&amp;基础参数'!$E$26),"")))))</f>
        <v/>
      </c>
      <c r="K3059" s="80"/>
      <c r="L3059" s="80"/>
      <c r="M3059" s="81" t="str">
        <f>IF(J3059="","",IF(K3059="高",IF(L3059="删除",J3059*'模板使用说明&amp;基础参数'!$E$5*'模板使用说明&amp;基础参数'!$E$12,IF(L3059="修改",J3059*'模板使用说明&amp;基础参数'!$E$5*'模板使用说明&amp;基础参数'!$E$11,J3059*'模板使用说明&amp;基础参数'!$E$5*'模板使用说明&amp;基础参数'!$E$10)),IF(K3059="中",IF(L3059="删除",J3059*'模板使用说明&amp;基础参数'!$E$6*'模板使用说明&amp;基础参数'!$E$12,IF(L3059="修改",J3059*'模板使用说明&amp;基础参数'!$E$6*'模板使用说明&amp;基础参数'!$E$11,J3059*'模板使用说明&amp;基础参数'!$E$6*'模板使用说明&amp;基础参数'!$E$10)),IF(L3059="删除",J3059*'模板使用说明&amp;基础参数'!$E$7*'模板使用说明&amp;基础参数'!$E$12,IF(L3059="修改",J3059*'模板使用说明&amp;基础参数'!$E$7*'模板使用说明&amp;基础参数'!$E$11,J3059*'模板使用说明&amp;基础参数'!$E$7*'模板使用说明&amp;基础参数'!$E$10)))))</f>
        <v/>
      </c>
      <c r="N3059" s="82"/>
    </row>
    <row r="3060" spans="1:14">
      <c r="A3060" s="76">
        <f t="shared" si="58"/>
        <v>3055</v>
      </c>
      <c r="B3060" s="77"/>
      <c r="C3060" s="77"/>
      <c r="D3060" s="77"/>
      <c r="E3060" s="77"/>
      <c r="F3060" s="78"/>
      <c r="G3060" s="78"/>
      <c r="H3060" s="78"/>
      <c r="I3060" s="76"/>
      <c r="J3060" s="8" t="str">
        <f>IF(I3060="ILF",IF($C$1="预估功能点",'模板使用说明&amp;基础参数'!$E$15,'模板使用说明&amp;基础参数'!$E$22),IF(I3060="EIF",IF($C$1="预估功能点",'模板使用说明&amp;基础参数'!$E$16,'模板使用说明&amp;基础参数'!$E$23),IF(I3060="EI",IF($C$1="预估功能点",'模板使用说明&amp;基础参数'!$E$17,'模板使用说明&amp;基础参数'!$E$24),IF(I3060="EO",IF($C$1="预估功能点",'模板使用说明&amp;基础参数'!$E$18,'模板使用说明&amp;基础参数'!$E$25),IF(I3060="EQ",IF($C$1="预估功能点",'模板使用说明&amp;基础参数'!$E$19,'模板使用说明&amp;基础参数'!$E$26),"")))))</f>
        <v/>
      </c>
      <c r="K3060" s="80"/>
      <c r="L3060" s="80"/>
      <c r="M3060" s="81" t="str">
        <f>IF(J3060="","",IF(K3060="高",IF(L3060="删除",J3060*'模板使用说明&amp;基础参数'!$E$5*'模板使用说明&amp;基础参数'!$E$12,IF(L3060="修改",J3060*'模板使用说明&amp;基础参数'!$E$5*'模板使用说明&amp;基础参数'!$E$11,J3060*'模板使用说明&amp;基础参数'!$E$5*'模板使用说明&amp;基础参数'!$E$10)),IF(K3060="中",IF(L3060="删除",J3060*'模板使用说明&amp;基础参数'!$E$6*'模板使用说明&amp;基础参数'!$E$12,IF(L3060="修改",J3060*'模板使用说明&amp;基础参数'!$E$6*'模板使用说明&amp;基础参数'!$E$11,J3060*'模板使用说明&amp;基础参数'!$E$6*'模板使用说明&amp;基础参数'!$E$10)),IF(L3060="删除",J3060*'模板使用说明&amp;基础参数'!$E$7*'模板使用说明&amp;基础参数'!$E$12,IF(L3060="修改",J3060*'模板使用说明&amp;基础参数'!$E$7*'模板使用说明&amp;基础参数'!$E$11,J3060*'模板使用说明&amp;基础参数'!$E$7*'模板使用说明&amp;基础参数'!$E$10)))))</f>
        <v/>
      </c>
      <c r="N3060" s="82"/>
    </row>
    <row r="3061" spans="1:14">
      <c r="A3061" s="76">
        <f t="shared" si="58"/>
        <v>3056</v>
      </c>
      <c r="B3061" s="77"/>
      <c r="C3061" s="77"/>
      <c r="D3061" s="77"/>
      <c r="E3061" s="77"/>
      <c r="F3061" s="78"/>
      <c r="G3061" s="78"/>
      <c r="H3061" s="78"/>
      <c r="I3061" s="76"/>
      <c r="J3061" s="8" t="str">
        <f>IF(I3061="ILF",IF($C$1="预估功能点",'模板使用说明&amp;基础参数'!$E$15,'模板使用说明&amp;基础参数'!$E$22),IF(I3061="EIF",IF($C$1="预估功能点",'模板使用说明&amp;基础参数'!$E$16,'模板使用说明&amp;基础参数'!$E$23),IF(I3061="EI",IF($C$1="预估功能点",'模板使用说明&amp;基础参数'!$E$17,'模板使用说明&amp;基础参数'!$E$24),IF(I3061="EO",IF($C$1="预估功能点",'模板使用说明&amp;基础参数'!$E$18,'模板使用说明&amp;基础参数'!$E$25),IF(I3061="EQ",IF($C$1="预估功能点",'模板使用说明&amp;基础参数'!$E$19,'模板使用说明&amp;基础参数'!$E$26),"")))))</f>
        <v/>
      </c>
      <c r="K3061" s="80"/>
      <c r="L3061" s="80"/>
      <c r="M3061" s="81" t="str">
        <f>IF(J3061="","",IF(K3061="高",IF(L3061="删除",J3061*'模板使用说明&amp;基础参数'!$E$5*'模板使用说明&amp;基础参数'!$E$12,IF(L3061="修改",J3061*'模板使用说明&amp;基础参数'!$E$5*'模板使用说明&amp;基础参数'!$E$11,J3061*'模板使用说明&amp;基础参数'!$E$5*'模板使用说明&amp;基础参数'!$E$10)),IF(K3061="中",IF(L3061="删除",J3061*'模板使用说明&amp;基础参数'!$E$6*'模板使用说明&amp;基础参数'!$E$12,IF(L3061="修改",J3061*'模板使用说明&amp;基础参数'!$E$6*'模板使用说明&amp;基础参数'!$E$11,J3061*'模板使用说明&amp;基础参数'!$E$6*'模板使用说明&amp;基础参数'!$E$10)),IF(L3061="删除",J3061*'模板使用说明&amp;基础参数'!$E$7*'模板使用说明&amp;基础参数'!$E$12,IF(L3061="修改",J3061*'模板使用说明&amp;基础参数'!$E$7*'模板使用说明&amp;基础参数'!$E$11,J3061*'模板使用说明&amp;基础参数'!$E$7*'模板使用说明&amp;基础参数'!$E$10)))))</f>
        <v/>
      </c>
      <c r="N3061" s="82"/>
    </row>
    <row r="3062" spans="1:14">
      <c r="A3062" s="76">
        <f t="shared" si="58"/>
        <v>3057</v>
      </c>
      <c r="B3062" s="77"/>
      <c r="C3062" s="77"/>
      <c r="D3062" s="77"/>
      <c r="E3062" s="77"/>
      <c r="F3062" s="78"/>
      <c r="G3062" s="78"/>
      <c r="H3062" s="78"/>
      <c r="I3062" s="76"/>
      <c r="J3062" s="8" t="str">
        <f>IF(I3062="ILF",IF($C$1="预估功能点",'模板使用说明&amp;基础参数'!$E$15,'模板使用说明&amp;基础参数'!$E$22),IF(I3062="EIF",IF($C$1="预估功能点",'模板使用说明&amp;基础参数'!$E$16,'模板使用说明&amp;基础参数'!$E$23),IF(I3062="EI",IF($C$1="预估功能点",'模板使用说明&amp;基础参数'!$E$17,'模板使用说明&amp;基础参数'!$E$24),IF(I3062="EO",IF($C$1="预估功能点",'模板使用说明&amp;基础参数'!$E$18,'模板使用说明&amp;基础参数'!$E$25),IF(I3062="EQ",IF($C$1="预估功能点",'模板使用说明&amp;基础参数'!$E$19,'模板使用说明&amp;基础参数'!$E$26),"")))))</f>
        <v/>
      </c>
      <c r="K3062" s="80"/>
      <c r="L3062" s="80"/>
      <c r="M3062" s="81" t="str">
        <f>IF(J3062="","",IF(K3062="高",IF(L3062="删除",J3062*'模板使用说明&amp;基础参数'!$E$5*'模板使用说明&amp;基础参数'!$E$12,IF(L3062="修改",J3062*'模板使用说明&amp;基础参数'!$E$5*'模板使用说明&amp;基础参数'!$E$11,J3062*'模板使用说明&amp;基础参数'!$E$5*'模板使用说明&amp;基础参数'!$E$10)),IF(K3062="中",IF(L3062="删除",J3062*'模板使用说明&amp;基础参数'!$E$6*'模板使用说明&amp;基础参数'!$E$12,IF(L3062="修改",J3062*'模板使用说明&amp;基础参数'!$E$6*'模板使用说明&amp;基础参数'!$E$11,J3062*'模板使用说明&amp;基础参数'!$E$6*'模板使用说明&amp;基础参数'!$E$10)),IF(L3062="删除",J3062*'模板使用说明&amp;基础参数'!$E$7*'模板使用说明&amp;基础参数'!$E$12,IF(L3062="修改",J3062*'模板使用说明&amp;基础参数'!$E$7*'模板使用说明&amp;基础参数'!$E$11,J3062*'模板使用说明&amp;基础参数'!$E$7*'模板使用说明&amp;基础参数'!$E$10)))))</f>
        <v/>
      </c>
      <c r="N3062" s="82"/>
    </row>
    <row r="3063" spans="1:14">
      <c r="A3063" s="76">
        <f t="shared" si="58"/>
        <v>3058</v>
      </c>
      <c r="B3063" s="77"/>
      <c r="C3063" s="77"/>
      <c r="D3063" s="77"/>
      <c r="E3063" s="77"/>
      <c r="F3063" s="78"/>
      <c r="G3063" s="78"/>
      <c r="H3063" s="78"/>
      <c r="I3063" s="76"/>
      <c r="J3063" s="8" t="str">
        <f>IF(I3063="ILF",IF($C$1="预估功能点",'模板使用说明&amp;基础参数'!$E$15,'模板使用说明&amp;基础参数'!$E$22),IF(I3063="EIF",IF($C$1="预估功能点",'模板使用说明&amp;基础参数'!$E$16,'模板使用说明&amp;基础参数'!$E$23),IF(I3063="EI",IF($C$1="预估功能点",'模板使用说明&amp;基础参数'!$E$17,'模板使用说明&amp;基础参数'!$E$24),IF(I3063="EO",IF($C$1="预估功能点",'模板使用说明&amp;基础参数'!$E$18,'模板使用说明&amp;基础参数'!$E$25),IF(I3063="EQ",IF($C$1="预估功能点",'模板使用说明&amp;基础参数'!$E$19,'模板使用说明&amp;基础参数'!$E$26),"")))))</f>
        <v/>
      </c>
      <c r="K3063" s="80"/>
      <c r="L3063" s="80"/>
      <c r="M3063" s="81" t="str">
        <f>IF(J3063="","",IF(K3063="高",IF(L3063="删除",J3063*'模板使用说明&amp;基础参数'!$E$5*'模板使用说明&amp;基础参数'!$E$12,IF(L3063="修改",J3063*'模板使用说明&amp;基础参数'!$E$5*'模板使用说明&amp;基础参数'!$E$11,J3063*'模板使用说明&amp;基础参数'!$E$5*'模板使用说明&amp;基础参数'!$E$10)),IF(K3063="中",IF(L3063="删除",J3063*'模板使用说明&amp;基础参数'!$E$6*'模板使用说明&amp;基础参数'!$E$12,IF(L3063="修改",J3063*'模板使用说明&amp;基础参数'!$E$6*'模板使用说明&amp;基础参数'!$E$11,J3063*'模板使用说明&amp;基础参数'!$E$6*'模板使用说明&amp;基础参数'!$E$10)),IF(L3063="删除",J3063*'模板使用说明&amp;基础参数'!$E$7*'模板使用说明&amp;基础参数'!$E$12,IF(L3063="修改",J3063*'模板使用说明&amp;基础参数'!$E$7*'模板使用说明&amp;基础参数'!$E$11,J3063*'模板使用说明&amp;基础参数'!$E$7*'模板使用说明&amp;基础参数'!$E$10)))))</f>
        <v/>
      </c>
      <c r="N3063" s="82"/>
    </row>
    <row r="3064" spans="1:14">
      <c r="A3064" s="76">
        <f t="shared" si="58"/>
        <v>3059</v>
      </c>
      <c r="B3064" s="77"/>
      <c r="C3064" s="77"/>
      <c r="D3064" s="77"/>
      <c r="E3064" s="77"/>
      <c r="F3064" s="78"/>
      <c r="G3064" s="78"/>
      <c r="H3064" s="78"/>
      <c r="I3064" s="76"/>
      <c r="J3064" s="8" t="str">
        <f>IF(I3064="ILF",IF($C$1="预估功能点",'模板使用说明&amp;基础参数'!$E$15,'模板使用说明&amp;基础参数'!$E$22),IF(I3064="EIF",IF($C$1="预估功能点",'模板使用说明&amp;基础参数'!$E$16,'模板使用说明&amp;基础参数'!$E$23),IF(I3064="EI",IF($C$1="预估功能点",'模板使用说明&amp;基础参数'!$E$17,'模板使用说明&amp;基础参数'!$E$24),IF(I3064="EO",IF($C$1="预估功能点",'模板使用说明&amp;基础参数'!$E$18,'模板使用说明&amp;基础参数'!$E$25),IF(I3064="EQ",IF($C$1="预估功能点",'模板使用说明&amp;基础参数'!$E$19,'模板使用说明&amp;基础参数'!$E$26),"")))))</f>
        <v/>
      </c>
      <c r="K3064" s="80"/>
      <c r="L3064" s="80"/>
      <c r="M3064" s="81" t="str">
        <f>IF(J3064="","",IF(K3064="高",IF(L3064="删除",J3064*'模板使用说明&amp;基础参数'!$E$5*'模板使用说明&amp;基础参数'!$E$12,IF(L3064="修改",J3064*'模板使用说明&amp;基础参数'!$E$5*'模板使用说明&amp;基础参数'!$E$11,J3064*'模板使用说明&amp;基础参数'!$E$5*'模板使用说明&amp;基础参数'!$E$10)),IF(K3064="中",IF(L3064="删除",J3064*'模板使用说明&amp;基础参数'!$E$6*'模板使用说明&amp;基础参数'!$E$12,IF(L3064="修改",J3064*'模板使用说明&amp;基础参数'!$E$6*'模板使用说明&amp;基础参数'!$E$11,J3064*'模板使用说明&amp;基础参数'!$E$6*'模板使用说明&amp;基础参数'!$E$10)),IF(L3064="删除",J3064*'模板使用说明&amp;基础参数'!$E$7*'模板使用说明&amp;基础参数'!$E$12,IF(L3064="修改",J3064*'模板使用说明&amp;基础参数'!$E$7*'模板使用说明&amp;基础参数'!$E$11,J3064*'模板使用说明&amp;基础参数'!$E$7*'模板使用说明&amp;基础参数'!$E$10)))))</f>
        <v/>
      </c>
      <c r="N3064" s="82"/>
    </row>
    <row r="3065" spans="1:14">
      <c r="A3065" s="76">
        <f t="shared" si="58"/>
        <v>3060</v>
      </c>
      <c r="B3065" s="77"/>
      <c r="C3065" s="77"/>
      <c r="D3065" s="77"/>
      <c r="E3065" s="77"/>
      <c r="F3065" s="78"/>
      <c r="G3065" s="78"/>
      <c r="H3065" s="78"/>
      <c r="I3065" s="76"/>
      <c r="J3065" s="8" t="str">
        <f>IF(I3065="ILF",IF($C$1="预估功能点",'模板使用说明&amp;基础参数'!$E$15,'模板使用说明&amp;基础参数'!$E$22),IF(I3065="EIF",IF($C$1="预估功能点",'模板使用说明&amp;基础参数'!$E$16,'模板使用说明&amp;基础参数'!$E$23),IF(I3065="EI",IF($C$1="预估功能点",'模板使用说明&amp;基础参数'!$E$17,'模板使用说明&amp;基础参数'!$E$24),IF(I3065="EO",IF($C$1="预估功能点",'模板使用说明&amp;基础参数'!$E$18,'模板使用说明&amp;基础参数'!$E$25),IF(I3065="EQ",IF($C$1="预估功能点",'模板使用说明&amp;基础参数'!$E$19,'模板使用说明&amp;基础参数'!$E$26),"")))))</f>
        <v/>
      </c>
      <c r="K3065" s="80"/>
      <c r="L3065" s="80"/>
      <c r="M3065" s="81" t="str">
        <f>IF(J3065="","",IF(K3065="高",IF(L3065="删除",J3065*'模板使用说明&amp;基础参数'!$E$5*'模板使用说明&amp;基础参数'!$E$12,IF(L3065="修改",J3065*'模板使用说明&amp;基础参数'!$E$5*'模板使用说明&amp;基础参数'!$E$11,J3065*'模板使用说明&amp;基础参数'!$E$5*'模板使用说明&amp;基础参数'!$E$10)),IF(K3065="中",IF(L3065="删除",J3065*'模板使用说明&amp;基础参数'!$E$6*'模板使用说明&amp;基础参数'!$E$12,IF(L3065="修改",J3065*'模板使用说明&amp;基础参数'!$E$6*'模板使用说明&amp;基础参数'!$E$11,J3065*'模板使用说明&amp;基础参数'!$E$6*'模板使用说明&amp;基础参数'!$E$10)),IF(L3065="删除",J3065*'模板使用说明&amp;基础参数'!$E$7*'模板使用说明&amp;基础参数'!$E$12,IF(L3065="修改",J3065*'模板使用说明&amp;基础参数'!$E$7*'模板使用说明&amp;基础参数'!$E$11,J3065*'模板使用说明&amp;基础参数'!$E$7*'模板使用说明&amp;基础参数'!$E$10)))))</f>
        <v/>
      </c>
      <c r="N3065" s="82"/>
    </row>
    <row r="3066" spans="1:14">
      <c r="A3066" s="76">
        <f t="shared" si="58"/>
        <v>3061</v>
      </c>
      <c r="B3066" s="77"/>
      <c r="C3066" s="77"/>
      <c r="D3066" s="77"/>
      <c r="E3066" s="77"/>
      <c r="F3066" s="78"/>
      <c r="G3066" s="78"/>
      <c r="H3066" s="78"/>
      <c r="I3066" s="76"/>
      <c r="J3066" s="8" t="str">
        <f>IF(I3066="ILF",IF($C$1="预估功能点",'模板使用说明&amp;基础参数'!$E$15,'模板使用说明&amp;基础参数'!$E$22),IF(I3066="EIF",IF($C$1="预估功能点",'模板使用说明&amp;基础参数'!$E$16,'模板使用说明&amp;基础参数'!$E$23),IF(I3066="EI",IF($C$1="预估功能点",'模板使用说明&amp;基础参数'!$E$17,'模板使用说明&amp;基础参数'!$E$24),IF(I3066="EO",IF($C$1="预估功能点",'模板使用说明&amp;基础参数'!$E$18,'模板使用说明&amp;基础参数'!$E$25),IF(I3066="EQ",IF($C$1="预估功能点",'模板使用说明&amp;基础参数'!$E$19,'模板使用说明&amp;基础参数'!$E$26),"")))))</f>
        <v/>
      </c>
      <c r="K3066" s="80"/>
      <c r="L3066" s="80"/>
      <c r="M3066" s="81" t="str">
        <f>IF(J3066="","",IF(K3066="高",IF(L3066="删除",J3066*'模板使用说明&amp;基础参数'!$E$5*'模板使用说明&amp;基础参数'!$E$12,IF(L3066="修改",J3066*'模板使用说明&amp;基础参数'!$E$5*'模板使用说明&amp;基础参数'!$E$11,J3066*'模板使用说明&amp;基础参数'!$E$5*'模板使用说明&amp;基础参数'!$E$10)),IF(K3066="中",IF(L3066="删除",J3066*'模板使用说明&amp;基础参数'!$E$6*'模板使用说明&amp;基础参数'!$E$12,IF(L3066="修改",J3066*'模板使用说明&amp;基础参数'!$E$6*'模板使用说明&amp;基础参数'!$E$11,J3066*'模板使用说明&amp;基础参数'!$E$6*'模板使用说明&amp;基础参数'!$E$10)),IF(L3066="删除",J3066*'模板使用说明&amp;基础参数'!$E$7*'模板使用说明&amp;基础参数'!$E$12,IF(L3066="修改",J3066*'模板使用说明&amp;基础参数'!$E$7*'模板使用说明&amp;基础参数'!$E$11,J3066*'模板使用说明&amp;基础参数'!$E$7*'模板使用说明&amp;基础参数'!$E$10)))))</f>
        <v/>
      </c>
      <c r="N3066" s="82"/>
    </row>
    <row r="3067" spans="1:14">
      <c r="A3067" s="76">
        <f t="shared" si="58"/>
        <v>3062</v>
      </c>
      <c r="B3067" s="77"/>
      <c r="C3067" s="77"/>
      <c r="D3067" s="77"/>
      <c r="E3067" s="77"/>
      <c r="F3067" s="78"/>
      <c r="G3067" s="78"/>
      <c r="H3067" s="78"/>
      <c r="I3067" s="76"/>
      <c r="J3067" s="8" t="str">
        <f>IF(I3067="ILF",IF($C$1="预估功能点",'模板使用说明&amp;基础参数'!$E$15,'模板使用说明&amp;基础参数'!$E$22),IF(I3067="EIF",IF($C$1="预估功能点",'模板使用说明&amp;基础参数'!$E$16,'模板使用说明&amp;基础参数'!$E$23),IF(I3067="EI",IF($C$1="预估功能点",'模板使用说明&amp;基础参数'!$E$17,'模板使用说明&amp;基础参数'!$E$24),IF(I3067="EO",IF($C$1="预估功能点",'模板使用说明&amp;基础参数'!$E$18,'模板使用说明&amp;基础参数'!$E$25),IF(I3067="EQ",IF($C$1="预估功能点",'模板使用说明&amp;基础参数'!$E$19,'模板使用说明&amp;基础参数'!$E$26),"")))))</f>
        <v/>
      </c>
      <c r="K3067" s="80"/>
      <c r="L3067" s="80"/>
      <c r="M3067" s="81" t="str">
        <f>IF(J3067="","",IF(K3067="高",IF(L3067="删除",J3067*'模板使用说明&amp;基础参数'!$E$5*'模板使用说明&amp;基础参数'!$E$12,IF(L3067="修改",J3067*'模板使用说明&amp;基础参数'!$E$5*'模板使用说明&amp;基础参数'!$E$11,J3067*'模板使用说明&amp;基础参数'!$E$5*'模板使用说明&amp;基础参数'!$E$10)),IF(K3067="中",IF(L3067="删除",J3067*'模板使用说明&amp;基础参数'!$E$6*'模板使用说明&amp;基础参数'!$E$12,IF(L3067="修改",J3067*'模板使用说明&amp;基础参数'!$E$6*'模板使用说明&amp;基础参数'!$E$11,J3067*'模板使用说明&amp;基础参数'!$E$6*'模板使用说明&amp;基础参数'!$E$10)),IF(L3067="删除",J3067*'模板使用说明&amp;基础参数'!$E$7*'模板使用说明&amp;基础参数'!$E$12,IF(L3067="修改",J3067*'模板使用说明&amp;基础参数'!$E$7*'模板使用说明&amp;基础参数'!$E$11,J3067*'模板使用说明&amp;基础参数'!$E$7*'模板使用说明&amp;基础参数'!$E$10)))))</f>
        <v/>
      </c>
      <c r="N3067" s="82"/>
    </row>
    <row r="3068" spans="1:14">
      <c r="A3068" s="76">
        <f t="shared" si="58"/>
        <v>3063</v>
      </c>
      <c r="B3068" s="77"/>
      <c r="C3068" s="77"/>
      <c r="D3068" s="77"/>
      <c r="E3068" s="77"/>
      <c r="F3068" s="78"/>
      <c r="G3068" s="78"/>
      <c r="H3068" s="78"/>
      <c r="I3068" s="76"/>
      <c r="J3068" s="8" t="str">
        <f>IF(I3068="ILF",IF($C$1="预估功能点",'模板使用说明&amp;基础参数'!$E$15,'模板使用说明&amp;基础参数'!$E$22),IF(I3068="EIF",IF($C$1="预估功能点",'模板使用说明&amp;基础参数'!$E$16,'模板使用说明&amp;基础参数'!$E$23),IF(I3068="EI",IF($C$1="预估功能点",'模板使用说明&amp;基础参数'!$E$17,'模板使用说明&amp;基础参数'!$E$24),IF(I3068="EO",IF($C$1="预估功能点",'模板使用说明&amp;基础参数'!$E$18,'模板使用说明&amp;基础参数'!$E$25),IF(I3068="EQ",IF($C$1="预估功能点",'模板使用说明&amp;基础参数'!$E$19,'模板使用说明&amp;基础参数'!$E$26),"")))))</f>
        <v/>
      </c>
      <c r="K3068" s="80"/>
      <c r="L3068" s="80"/>
      <c r="M3068" s="81" t="str">
        <f>IF(J3068="","",IF(K3068="高",IF(L3068="删除",J3068*'模板使用说明&amp;基础参数'!$E$5*'模板使用说明&amp;基础参数'!$E$12,IF(L3068="修改",J3068*'模板使用说明&amp;基础参数'!$E$5*'模板使用说明&amp;基础参数'!$E$11,J3068*'模板使用说明&amp;基础参数'!$E$5*'模板使用说明&amp;基础参数'!$E$10)),IF(K3068="中",IF(L3068="删除",J3068*'模板使用说明&amp;基础参数'!$E$6*'模板使用说明&amp;基础参数'!$E$12,IF(L3068="修改",J3068*'模板使用说明&amp;基础参数'!$E$6*'模板使用说明&amp;基础参数'!$E$11,J3068*'模板使用说明&amp;基础参数'!$E$6*'模板使用说明&amp;基础参数'!$E$10)),IF(L3068="删除",J3068*'模板使用说明&amp;基础参数'!$E$7*'模板使用说明&amp;基础参数'!$E$12,IF(L3068="修改",J3068*'模板使用说明&amp;基础参数'!$E$7*'模板使用说明&amp;基础参数'!$E$11,J3068*'模板使用说明&amp;基础参数'!$E$7*'模板使用说明&amp;基础参数'!$E$10)))))</f>
        <v/>
      </c>
      <c r="N3068" s="82"/>
    </row>
    <row r="3069" spans="1:14">
      <c r="A3069" s="76">
        <f t="shared" si="58"/>
        <v>3064</v>
      </c>
      <c r="B3069" s="77"/>
      <c r="C3069" s="77"/>
      <c r="D3069" s="77"/>
      <c r="E3069" s="77"/>
      <c r="F3069" s="78"/>
      <c r="G3069" s="78"/>
      <c r="H3069" s="78"/>
      <c r="I3069" s="76"/>
      <c r="J3069" s="8" t="str">
        <f>IF(I3069="ILF",IF($C$1="预估功能点",'模板使用说明&amp;基础参数'!$E$15,'模板使用说明&amp;基础参数'!$E$22),IF(I3069="EIF",IF($C$1="预估功能点",'模板使用说明&amp;基础参数'!$E$16,'模板使用说明&amp;基础参数'!$E$23),IF(I3069="EI",IF($C$1="预估功能点",'模板使用说明&amp;基础参数'!$E$17,'模板使用说明&amp;基础参数'!$E$24),IF(I3069="EO",IF($C$1="预估功能点",'模板使用说明&amp;基础参数'!$E$18,'模板使用说明&amp;基础参数'!$E$25),IF(I3069="EQ",IF($C$1="预估功能点",'模板使用说明&amp;基础参数'!$E$19,'模板使用说明&amp;基础参数'!$E$26),"")))))</f>
        <v/>
      </c>
      <c r="K3069" s="80"/>
      <c r="L3069" s="80"/>
      <c r="M3069" s="81" t="str">
        <f>IF(J3069="","",IF(K3069="高",IF(L3069="删除",J3069*'模板使用说明&amp;基础参数'!$E$5*'模板使用说明&amp;基础参数'!$E$12,IF(L3069="修改",J3069*'模板使用说明&amp;基础参数'!$E$5*'模板使用说明&amp;基础参数'!$E$11,J3069*'模板使用说明&amp;基础参数'!$E$5*'模板使用说明&amp;基础参数'!$E$10)),IF(K3069="中",IF(L3069="删除",J3069*'模板使用说明&amp;基础参数'!$E$6*'模板使用说明&amp;基础参数'!$E$12,IF(L3069="修改",J3069*'模板使用说明&amp;基础参数'!$E$6*'模板使用说明&amp;基础参数'!$E$11,J3069*'模板使用说明&amp;基础参数'!$E$6*'模板使用说明&amp;基础参数'!$E$10)),IF(L3069="删除",J3069*'模板使用说明&amp;基础参数'!$E$7*'模板使用说明&amp;基础参数'!$E$12,IF(L3069="修改",J3069*'模板使用说明&amp;基础参数'!$E$7*'模板使用说明&amp;基础参数'!$E$11,J3069*'模板使用说明&amp;基础参数'!$E$7*'模板使用说明&amp;基础参数'!$E$10)))))</f>
        <v/>
      </c>
      <c r="N3069" s="82"/>
    </row>
    <row r="3070" spans="1:14">
      <c r="A3070" s="76">
        <f t="shared" si="58"/>
        <v>3065</v>
      </c>
      <c r="B3070" s="77"/>
      <c r="C3070" s="77"/>
      <c r="D3070" s="77"/>
      <c r="E3070" s="77"/>
      <c r="F3070" s="78"/>
      <c r="G3070" s="78"/>
      <c r="H3070" s="78"/>
      <c r="I3070" s="76"/>
      <c r="J3070" s="8" t="str">
        <f>IF(I3070="ILF",IF($C$1="预估功能点",'模板使用说明&amp;基础参数'!$E$15,'模板使用说明&amp;基础参数'!$E$22),IF(I3070="EIF",IF($C$1="预估功能点",'模板使用说明&amp;基础参数'!$E$16,'模板使用说明&amp;基础参数'!$E$23),IF(I3070="EI",IF($C$1="预估功能点",'模板使用说明&amp;基础参数'!$E$17,'模板使用说明&amp;基础参数'!$E$24),IF(I3070="EO",IF($C$1="预估功能点",'模板使用说明&amp;基础参数'!$E$18,'模板使用说明&amp;基础参数'!$E$25),IF(I3070="EQ",IF($C$1="预估功能点",'模板使用说明&amp;基础参数'!$E$19,'模板使用说明&amp;基础参数'!$E$26),"")))))</f>
        <v/>
      </c>
      <c r="K3070" s="80"/>
      <c r="L3070" s="80"/>
      <c r="M3070" s="81" t="str">
        <f>IF(J3070="","",IF(K3070="高",IF(L3070="删除",J3070*'模板使用说明&amp;基础参数'!$E$5*'模板使用说明&amp;基础参数'!$E$12,IF(L3070="修改",J3070*'模板使用说明&amp;基础参数'!$E$5*'模板使用说明&amp;基础参数'!$E$11,J3070*'模板使用说明&amp;基础参数'!$E$5*'模板使用说明&amp;基础参数'!$E$10)),IF(K3070="中",IF(L3070="删除",J3070*'模板使用说明&amp;基础参数'!$E$6*'模板使用说明&amp;基础参数'!$E$12,IF(L3070="修改",J3070*'模板使用说明&amp;基础参数'!$E$6*'模板使用说明&amp;基础参数'!$E$11,J3070*'模板使用说明&amp;基础参数'!$E$6*'模板使用说明&amp;基础参数'!$E$10)),IF(L3070="删除",J3070*'模板使用说明&amp;基础参数'!$E$7*'模板使用说明&amp;基础参数'!$E$12,IF(L3070="修改",J3070*'模板使用说明&amp;基础参数'!$E$7*'模板使用说明&amp;基础参数'!$E$11,J3070*'模板使用说明&amp;基础参数'!$E$7*'模板使用说明&amp;基础参数'!$E$10)))))</f>
        <v/>
      </c>
      <c r="N3070" s="82"/>
    </row>
    <row r="3071" spans="1:14">
      <c r="A3071" s="76">
        <f t="shared" si="58"/>
        <v>3066</v>
      </c>
      <c r="B3071" s="77"/>
      <c r="C3071" s="77"/>
      <c r="D3071" s="77"/>
      <c r="E3071" s="77"/>
      <c r="F3071" s="78"/>
      <c r="G3071" s="78"/>
      <c r="H3071" s="78"/>
      <c r="I3071" s="76"/>
      <c r="J3071" s="8" t="str">
        <f>IF(I3071="ILF",IF($C$1="预估功能点",'模板使用说明&amp;基础参数'!$E$15,'模板使用说明&amp;基础参数'!$E$22),IF(I3071="EIF",IF($C$1="预估功能点",'模板使用说明&amp;基础参数'!$E$16,'模板使用说明&amp;基础参数'!$E$23),IF(I3071="EI",IF($C$1="预估功能点",'模板使用说明&amp;基础参数'!$E$17,'模板使用说明&amp;基础参数'!$E$24),IF(I3071="EO",IF($C$1="预估功能点",'模板使用说明&amp;基础参数'!$E$18,'模板使用说明&amp;基础参数'!$E$25),IF(I3071="EQ",IF($C$1="预估功能点",'模板使用说明&amp;基础参数'!$E$19,'模板使用说明&amp;基础参数'!$E$26),"")))))</f>
        <v/>
      </c>
      <c r="K3071" s="80"/>
      <c r="L3071" s="80"/>
      <c r="M3071" s="81" t="str">
        <f>IF(J3071="","",IF(K3071="高",IF(L3071="删除",J3071*'模板使用说明&amp;基础参数'!$E$5*'模板使用说明&amp;基础参数'!$E$12,IF(L3071="修改",J3071*'模板使用说明&amp;基础参数'!$E$5*'模板使用说明&amp;基础参数'!$E$11,J3071*'模板使用说明&amp;基础参数'!$E$5*'模板使用说明&amp;基础参数'!$E$10)),IF(K3071="中",IF(L3071="删除",J3071*'模板使用说明&amp;基础参数'!$E$6*'模板使用说明&amp;基础参数'!$E$12,IF(L3071="修改",J3071*'模板使用说明&amp;基础参数'!$E$6*'模板使用说明&amp;基础参数'!$E$11,J3071*'模板使用说明&amp;基础参数'!$E$6*'模板使用说明&amp;基础参数'!$E$10)),IF(L3071="删除",J3071*'模板使用说明&amp;基础参数'!$E$7*'模板使用说明&amp;基础参数'!$E$12,IF(L3071="修改",J3071*'模板使用说明&amp;基础参数'!$E$7*'模板使用说明&amp;基础参数'!$E$11,J3071*'模板使用说明&amp;基础参数'!$E$7*'模板使用说明&amp;基础参数'!$E$10)))))</f>
        <v/>
      </c>
      <c r="N3071" s="82"/>
    </row>
    <row r="3072" spans="1:14">
      <c r="A3072" s="76">
        <f t="shared" si="58"/>
        <v>3067</v>
      </c>
      <c r="B3072" s="77"/>
      <c r="C3072" s="77"/>
      <c r="D3072" s="77"/>
      <c r="E3072" s="77"/>
      <c r="F3072" s="78"/>
      <c r="G3072" s="78"/>
      <c r="H3072" s="78"/>
      <c r="I3072" s="76"/>
      <c r="J3072" s="8" t="str">
        <f>IF(I3072="ILF",IF($C$1="预估功能点",'模板使用说明&amp;基础参数'!$E$15,'模板使用说明&amp;基础参数'!$E$22),IF(I3072="EIF",IF($C$1="预估功能点",'模板使用说明&amp;基础参数'!$E$16,'模板使用说明&amp;基础参数'!$E$23),IF(I3072="EI",IF($C$1="预估功能点",'模板使用说明&amp;基础参数'!$E$17,'模板使用说明&amp;基础参数'!$E$24),IF(I3072="EO",IF($C$1="预估功能点",'模板使用说明&amp;基础参数'!$E$18,'模板使用说明&amp;基础参数'!$E$25),IF(I3072="EQ",IF($C$1="预估功能点",'模板使用说明&amp;基础参数'!$E$19,'模板使用说明&amp;基础参数'!$E$26),"")))))</f>
        <v/>
      </c>
      <c r="K3072" s="80"/>
      <c r="L3072" s="80"/>
      <c r="M3072" s="81" t="str">
        <f>IF(J3072="","",IF(K3072="高",IF(L3072="删除",J3072*'模板使用说明&amp;基础参数'!$E$5*'模板使用说明&amp;基础参数'!$E$12,IF(L3072="修改",J3072*'模板使用说明&amp;基础参数'!$E$5*'模板使用说明&amp;基础参数'!$E$11,J3072*'模板使用说明&amp;基础参数'!$E$5*'模板使用说明&amp;基础参数'!$E$10)),IF(K3072="中",IF(L3072="删除",J3072*'模板使用说明&amp;基础参数'!$E$6*'模板使用说明&amp;基础参数'!$E$12,IF(L3072="修改",J3072*'模板使用说明&amp;基础参数'!$E$6*'模板使用说明&amp;基础参数'!$E$11,J3072*'模板使用说明&amp;基础参数'!$E$6*'模板使用说明&amp;基础参数'!$E$10)),IF(L3072="删除",J3072*'模板使用说明&amp;基础参数'!$E$7*'模板使用说明&amp;基础参数'!$E$12,IF(L3072="修改",J3072*'模板使用说明&amp;基础参数'!$E$7*'模板使用说明&amp;基础参数'!$E$11,J3072*'模板使用说明&amp;基础参数'!$E$7*'模板使用说明&amp;基础参数'!$E$10)))))</f>
        <v/>
      </c>
      <c r="N3072" s="82"/>
    </row>
    <row r="3073" spans="1:14">
      <c r="A3073" s="76">
        <f t="shared" si="58"/>
        <v>3068</v>
      </c>
      <c r="B3073" s="77"/>
      <c r="C3073" s="77"/>
      <c r="D3073" s="77"/>
      <c r="E3073" s="77"/>
      <c r="F3073" s="78"/>
      <c r="G3073" s="78"/>
      <c r="H3073" s="78"/>
      <c r="I3073" s="76"/>
      <c r="J3073" s="8" t="str">
        <f>IF(I3073="ILF",IF($C$1="预估功能点",'模板使用说明&amp;基础参数'!$E$15,'模板使用说明&amp;基础参数'!$E$22),IF(I3073="EIF",IF($C$1="预估功能点",'模板使用说明&amp;基础参数'!$E$16,'模板使用说明&amp;基础参数'!$E$23),IF(I3073="EI",IF($C$1="预估功能点",'模板使用说明&amp;基础参数'!$E$17,'模板使用说明&amp;基础参数'!$E$24),IF(I3073="EO",IF($C$1="预估功能点",'模板使用说明&amp;基础参数'!$E$18,'模板使用说明&amp;基础参数'!$E$25),IF(I3073="EQ",IF($C$1="预估功能点",'模板使用说明&amp;基础参数'!$E$19,'模板使用说明&amp;基础参数'!$E$26),"")))))</f>
        <v/>
      </c>
      <c r="K3073" s="80"/>
      <c r="L3073" s="80"/>
      <c r="M3073" s="81" t="str">
        <f>IF(J3073="","",IF(K3073="高",IF(L3073="删除",J3073*'模板使用说明&amp;基础参数'!$E$5*'模板使用说明&amp;基础参数'!$E$12,IF(L3073="修改",J3073*'模板使用说明&amp;基础参数'!$E$5*'模板使用说明&amp;基础参数'!$E$11,J3073*'模板使用说明&amp;基础参数'!$E$5*'模板使用说明&amp;基础参数'!$E$10)),IF(K3073="中",IF(L3073="删除",J3073*'模板使用说明&amp;基础参数'!$E$6*'模板使用说明&amp;基础参数'!$E$12,IF(L3073="修改",J3073*'模板使用说明&amp;基础参数'!$E$6*'模板使用说明&amp;基础参数'!$E$11,J3073*'模板使用说明&amp;基础参数'!$E$6*'模板使用说明&amp;基础参数'!$E$10)),IF(L3073="删除",J3073*'模板使用说明&amp;基础参数'!$E$7*'模板使用说明&amp;基础参数'!$E$12,IF(L3073="修改",J3073*'模板使用说明&amp;基础参数'!$E$7*'模板使用说明&amp;基础参数'!$E$11,J3073*'模板使用说明&amp;基础参数'!$E$7*'模板使用说明&amp;基础参数'!$E$10)))))</f>
        <v/>
      </c>
      <c r="N3073" s="82"/>
    </row>
    <row r="3074" spans="1:14">
      <c r="A3074" s="76">
        <f t="shared" si="58"/>
        <v>3069</v>
      </c>
      <c r="B3074" s="77"/>
      <c r="C3074" s="77"/>
      <c r="D3074" s="77"/>
      <c r="E3074" s="77"/>
      <c r="F3074" s="78"/>
      <c r="G3074" s="78"/>
      <c r="H3074" s="78"/>
      <c r="I3074" s="76"/>
      <c r="J3074" s="8" t="str">
        <f>IF(I3074="ILF",IF($C$1="预估功能点",'模板使用说明&amp;基础参数'!$E$15,'模板使用说明&amp;基础参数'!$E$22),IF(I3074="EIF",IF($C$1="预估功能点",'模板使用说明&amp;基础参数'!$E$16,'模板使用说明&amp;基础参数'!$E$23),IF(I3074="EI",IF($C$1="预估功能点",'模板使用说明&amp;基础参数'!$E$17,'模板使用说明&amp;基础参数'!$E$24),IF(I3074="EO",IF($C$1="预估功能点",'模板使用说明&amp;基础参数'!$E$18,'模板使用说明&amp;基础参数'!$E$25),IF(I3074="EQ",IF($C$1="预估功能点",'模板使用说明&amp;基础参数'!$E$19,'模板使用说明&amp;基础参数'!$E$26),"")))))</f>
        <v/>
      </c>
      <c r="K3074" s="80"/>
      <c r="L3074" s="80"/>
      <c r="M3074" s="81" t="str">
        <f>IF(J3074="","",IF(K3074="高",IF(L3074="删除",J3074*'模板使用说明&amp;基础参数'!$E$5*'模板使用说明&amp;基础参数'!$E$12,IF(L3074="修改",J3074*'模板使用说明&amp;基础参数'!$E$5*'模板使用说明&amp;基础参数'!$E$11,J3074*'模板使用说明&amp;基础参数'!$E$5*'模板使用说明&amp;基础参数'!$E$10)),IF(K3074="中",IF(L3074="删除",J3074*'模板使用说明&amp;基础参数'!$E$6*'模板使用说明&amp;基础参数'!$E$12,IF(L3074="修改",J3074*'模板使用说明&amp;基础参数'!$E$6*'模板使用说明&amp;基础参数'!$E$11,J3074*'模板使用说明&amp;基础参数'!$E$6*'模板使用说明&amp;基础参数'!$E$10)),IF(L3074="删除",J3074*'模板使用说明&amp;基础参数'!$E$7*'模板使用说明&amp;基础参数'!$E$12,IF(L3074="修改",J3074*'模板使用说明&amp;基础参数'!$E$7*'模板使用说明&amp;基础参数'!$E$11,J3074*'模板使用说明&amp;基础参数'!$E$7*'模板使用说明&amp;基础参数'!$E$10)))))</f>
        <v/>
      </c>
      <c r="N3074" s="82"/>
    </row>
    <row r="3075" spans="1:14">
      <c r="A3075" s="76">
        <f t="shared" si="58"/>
        <v>3070</v>
      </c>
      <c r="B3075" s="77"/>
      <c r="C3075" s="77"/>
      <c r="D3075" s="77"/>
      <c r="E3075" s="77"/>
      <c r="F3075" s="78"/>
      <c r="G3075" s="78"/>
      <c r="H3075" s="78"/>
      <c r="I3075" s="76"/>
      <c r="J3075" s="8" t="str">
        <f>IF(I3075="ILF",IF($C$1="预估功能点",'模板使用说明&amp;基础参数'!$E$15,'模板使用说明&amp;基础参数'!$E$22),IF(I3075="EIF",IF($C$1="预估功能点",'模板使用说明&amp;基础参数'!$E$16,'模板使用说明&amp;基础参数'!$E$23),IF(I3075="EI",IF($C$1="预估功能点",'模板使用说明&amp;基础参数'!$E$17,'模板使用说明&amp;基础参数'!$E$24),IF(I3075="EO",IF($C$1="预估功能点",'模板使用说明&amp;基础参数'!$E$18,'模板使用说明&amp;基础参数'!$E$25),IF(I3075="EQ",IF($C$1="预估功能点",'模板使用说明&amp;基础参数'!$E$19,'模板使用说明&amp;基础参数'!$E$26),"")))))</f>
        <v/>
      </c>
      <c r="K3075" s="80"/>
      <c r="L3075" s="80"/>
      <c r="M3075" s="81" t="str">
        <f>IF(J3075="","",IF(K3075="高",IF(L3075="删除",J3075*'模板使用说明&amp;基础参数'!$E$5*'模板使用说明&amp;基础参数'!$E$12,IF(L3075="修改",J3075*'模板使用说明&amp;基础参数'!$E$5*'模板使用说明&amp;基础参数'!$E$11,J3075*'模板使用说明&amp;基础参数'!$E$5*'模板使用说明&amp;基础参数'!$E$10)),IF(K3075="中",IF(L3075="删除",J3075*'模板使用说明&amp;基础参数'!$E$6*'模板使用说明&amp;基础参数'!$E$12,IF(L3075="修改",J3075*'模板使用说明&amp;基础参数'!$E$6*'模板使用说明&amp;基础参数'!$E$11,J3075*'模板使用说明&amp;基础参数'!$E$6*'模板使用说明&amp;基础参数'!$E$10)),IF(L3075="删除",J3075*'模板使用说明&amp;基础参数'!$E$7*'模板使用说明&amp;基础参数'!$E$12,IF(L3075="修改",J3075*'模板使用说明&amp;基础参数'!$E$7*'模板使用说明&amp;基础参数'!$E$11,J3075*'模板使用说明&amp;基础参数'!$E$7*'模板使用说明&amp;基础参数'!$E$10)))))</f>
        <v/>
      </c>
      <c r="N3075" s="82"/>
    </row>
    <row r="3076" spans="1:14">
      <c r="A3076" s="76">
        <f t="shared" ref="A3076:A3139" si="59">ROW()-5</f>
        <v>3071</v>
      </c>
      <c r="B3076" s="77"/>
      <c r="C3076" s="77"/>
      <c r="D3076" s="77"/>
      <c r="E3076" s="77"/>
      <c r="F3076" s="78"/>
      <c r="G3076" s="78"/>
      <c r="H3076" s="78"/>
      <c r="I3076" s="76"/>
      <c r="J3076" s="8" t="str">
        <f>IF(I3076="ILF",IF($C$1="预估功能点",'模板使用说明&amp;基础参数'!$E$15,'模板使用说明&amp;基础参数'!$E$22),IF(I3076="EIF",IF($C$1="预估功能点",'模板使用说明&amp;基础参数'!$E$16,'模板使用说明&amp;基础参数'!$E$23),IF(I3076="EI",IF($C$1="预估功能点",'模板使用说明&amp;基础参数'!$E$17,'模板使用说明&amp;基础参数'!$E$24),IF(I3076="EO",IF($C$1="预估功能点",'模板使用说明&amp;基础参数'!$E$18,'模板使用说明&amp;基础参数'!$E$25),IF(I3076="EQ",IF($C$1="预估功能点",'模板使用说明&amp;基础参数'!$E$19,'模板使用说明&amp;基础参数'!$E$26),"")))))</f>
        <v/>
      </c>
      <c r="K3076" s="80"/>
      <c r="L3076" s="80"/>
      <c r="M3076" s="81" t="str">
        <f>IF(J3076="","",IF(K3076="高",IF(L3076="删除",J3076*'模板使用说明&amp;基础参数'!$E$5*'模板使用说明&amp;基础参数'!$E$12,IF(L3076="修改",J3076*'模板使用说明&amp;基础参数'!$E$5*'模板使用说明&amp;基础参数'!$E$11,J3076*'模板使用说明&amp;基础参数'!$E$5*'模板使用说明&amp;基础参数'!$E$10)),IF(K3076="中",IF(L3076="删除",J3076*'模板使用说明&amp;基础参数'!$E$6*'模板使用说明&amp;基础参数'!$E$12,IF(L3076="修改",J3076*'模板使用说明&amp;基础参数'!$E$6*'模板使用说明&amp;基础参数'!$E$11,J3076*'模板使用说明&amp;基础参数'!$E$6*'模板使用说明&amp;基础参数'!$E$10)),IF(L3076="删除",J3076*'模板使用说明&amp;基础参数'!$E$7*'模板使用说明&amp;基础参数'!$E$12,IF(L3076="修改",J3076*'模板使用说明&amp;基础参数'!$E$7*'模板使用说明&amp;基础参数'!$E$11,J3076*'模板使用说明&amp;基础参数'!$E$7*'模板使用说明&amp;基础参数'!$E$10)))))</f>
        <v/>
      </c>
      <c r="N3076" s="82"/>
    </row>
    <row r="3077" spans="1:14">
      <c r="A3077" s="76">
        <f t="shared" si="59"/>
        <v>3072</v>
      </c>
      <c r="B3077" s="77"/>
      <c r="C3077" s="77"/>
      <c r="D3077" s="77"/>
      <c r="E3077" s="77"/>
      <c r="F3077" s="78"/>
      <c r="G3077" s="78"/>
      <c r="H3077" s="78"/>
      <c r="I3077" s="76"/>
      <c r="J3077" s="8" t="str">
        <f>IF(I3077="ILF",IF($C$1="预估功能点",'模板使用说明&amp;基础参数'!$E$15,'模板使用说明&amp;基础参数'!$E$22),IF(I3077="EIF",IF($C$1="预估功能点",'模板使用说明&amp;基础参数'!$E$16,'模板使用说明&amp;基础参数'!$E$23),IF(I3077="EI",IF($C$1="预估功能点",'模板使用说明&amp;基础参数'!$E$17,'模板使用说明&amp;基础参数'!$E$24),IF(I3077="EO",IF($C$1="预估功能点",'模板使用说明&amp;基础参数'!$E$18,'模板使用说明&amp;基础参数'!$E$25),IF(I3077="EQ",IF($C$1="预估功能点",'模板使用说明&amp;基础参数'!$E$19,'模板使用说明&amp;基础参数'!$E$26),"")))))</f>
        <v/>
      </c>
      <c r="K3077" s="80"/>
      <c r="L3077" s="80"/>
      <c r="M3077" s="81" t="str">
        <f>IF(J3077="","",IF(K3077="高",IF(L3077="删除",J3077*'模板使用说明&amp;基础参数'!$E$5*'模板使用说明&amp;基础参数'!$E$12,IF(L3077="修改",J3077*'模板使用说明&amp;基础参数'!$E$5*'模板使用说明&amp;基础参数'!$E$11,J3077*'模板使用说明&amp;基础参数'!$E$5*'模板使用说明&amp;基础参数'!$E$10)),IF(K3077="中",IF(L3077="删除",J3077*'模板使用说明&amp;基础参数'!$E$6*'模板使用说明&amp;基础参数'!$E$12,IF(L3077="修改",J3077*'模板使用说明&amp;基础参数'!$E$6*'模板使用说明&amp;基础参数'!$E$11,J3077*'模板使用说明&amp;基础参数'!$E$6*'模板使用说明&amp;基础参数'!$E$10)),IF(L3077="删除",J3077*'模板使用说明&amp;基础参数'!$E$7*'模板使用说明&amp;基础参数'!$E$12,IF(L3077="修改",J3077*'模板使用说明&amp;基础参数'!$E$7*'模板使用说明&amp;基础参数'!$E$11,J3077*'模板使用说明&amp;基础参数'!$E$7*'模板使用说明&amp;基础参数'!$E$10)))))</f>
        <v/>
      </c>
      <c r="N3077" s="82"/>
    </row>
    <row r="3078" spans="1:14">
      <c r="A3078" s="76">
        <f t="shared" si="59"/>
        <v>3073</v>
      </c>
      <c r="B3078" s="77"/>
      <c r="C3078" s="77"/>
      <c r="D3078" s="77"/>
      <c r="E3078" s="78"/>
      <c r="F3078" s="78"/>
      <c r="G3078" s="78"/>
      <c r="H3078" s="78"/>
      <c r="I3078" s="76"/>
      <c r="J3078" s="8" t="str">
        <f>IF(I3078="ILF",IF($C$1="预估功能点",'模板使用说明&amp;基础参数'!$E$15,'模板使用说明&amp;基础参数'!$E$22),IF(I3078="EIF",IF($C$1="预估功能点",'模板使用说明&amp;基础参数'!$E$16,'模板使用说明&amp;基础参数'!$E$23),IF(I3078="EI",IF($C$1="预估功能点",'模板使用说明&amp;基础参数'!$E$17,'模板使用说明&amp;基础参数'!$E$24),IF(I3078="EO",IF($C$1="预估功能点",'模板使用说明&amp;基础参数'!$E$18,'模板使用说明&amp;基础参数'!$E$25),IF(I3078="EQ",IF($C$1="预估功能点",'模板使用说明&amp;基础参数'!$E$19,'模板使用说明&amp;基础参数'!$E$26),"")))))</f>
        <v/>
      </c>
      <c r="K3078" s="80"/>
      <c r="L3078" s="80"/>
      <c r="M3078" s="81" t="str">
        <f>IF(J3078="","",IF(K3078="高",IF(L3078="删除",J3078*'模板使用说明&amp;基础参数'!$E$5*'模板使用说明&amp;基础参数'!$E$12,IF(L3078="修改",J3078*'模板使用说明&amp;基础参数'!$E$5*'模板使用说明&amp;基础参数'!$E$11,J3078*'模板使用说明&amp;基础参数'!$E$5*'模板使用说明&amp;基础参数'!$E$10)),IF(K3078="中",IF(L3078="删除",J3078*'模板使用说明&amp;基础参数'!$E$6*'模板使用说明&amp;基础参数'!$E$12,IF(L3078="修改",J3078*'模板使用说明&amp;基础参数'!$E$6*'模板使用说明&amp;基础参数'!$E$11,J3078*'模板使用说明&amp;基础参数'!$E$6*'模板使用说明&amp;基础参数'!$E$10)),IF(L3078="删除",J3078*'模板使用说明&amp;基础参数'!$E$7*'模板使用说明&amp;基础参数'!$E$12,IF(L3078="修改",J3078*'模板使用说明&amp;基础参数'!$E$7*'模板使用说明&amp;基础参数'!$E$11,J3078*'模板使用说明&amp;基础参数'!$E$7*'模板使用说明&amp;基础参数'!$E$10)))))</f>
        <v/>
      </c>
      <c r="N3078" s="82"/>
    </row>
    <row r="3079" spans="1:14">
      <c r="A3079" s="76">
        <f t="shared" si="59"/>
        <v>3074</v>
      </c>
      <c r="B3079" s="77"/>
      <c r="C3079" s="77"/>
      <c r="D3079" s="77"/>
      <c r="E3079" s="78"/>
      <c r="F3079" s="78"/>
      <c r="G3079" s="78"/>
      <c r="H3079" s="78"/>
      <c r="I3079" s="76"/>
      <c r="J3079" s="8" t="str">
        <f>IF(I3079="ILF",IF($C$1="预估功能点",'模板使用说明&amp;基础参数'!$E$15,'模板使用说明&amp;基础参数'!$E$22),IF(I3079="EIF",IF($C$1="预估功能点",'模板使用说明&amp;基础参数'!$E$16,'模板使用说明&amp;基础参数'!$E$23),IF(I3079="EI",IF($C$1="预估功能点",'模板使用说明&amp;基础参数'!$E$17,'模板使用说明&amp;基础参数'!$E$24),IF(I3079="EO",IF($C$1="预估功能点",'模板使用说明&amp;基础参数'!$E$18,'模板使用说明&amp;基础参数'!$E$25),IF(I3079="EQ",IF($C$1="预估功能点",'模板使用说明&amp;基础参数'!$E$19,'模板使用说明&amp;基础参数'!$E$26),"")))))</f>
        <v/>
      </c>
      <c r="K3079" s="80"/>
      <c r="L3079" s="80"/>
      <c r="M3079" s="81" t="str">
        <f>IF(J3079="","",IF(K3079="高",IF(L3079="删除",J3079*'模板使用说明&amp;基础参数'!$E$5*'模板使用说明&amp;基础参数'!$E$12,IF(L3079="修改",J3079*'模板使用说明&amp;基础参数'!$E$5*'模板使用说明&amp;基础参数'!$E$11,J3079*'模板使用说明&amp;基础参数'!$E$5*'模板使用说明&amp;基础参数'!$E$10)),IF(K3079="中",IF(L3079="删除",J3079*'模板使用说明&amp;基础参数'!$E$6*'模板使用说明&amp;基础参数'!$E$12,IF(L3079="修改",J3079*'模板使用说明&amp;基础参数'!$E$6*'模板使用说明&amp;基础参数'!$E$11,J3079*'模板使用说明&amp;基础参数'!$E$6*'模板使用说明&amp;基础参数'!$E$10)),IF(L3079="删除",J3079*'模板使用说明&amp;基础参数'!$E$7*'模板使用说明&amp;基础参数'!$E$12,IF(L3079="修改",J3079*'模板使用说明&amp;基础参数'!$E$7*'模板使用说明&amp;基础参数'!$E$11,J3079*'模板使用说明&amp;基础参数'!$E$7*'模板使用说明&amp;基础参数'!$E$10)))))</f>
        <v/>
      </c>
      <c r="N3079" s="82"/>
    </row>
    <row r="3080" spans="1:14">
      <c r="A3080" s="76">
        <f t="shared" si="59"/>
        <v>3075</v>
      </c>
      <c r="B3080" s="77"/>
      <c r="C3080" s="77"/>
      <c r="D3080" s="77"/>
      <c r="E3080" s="78"/>
      <c r="F3080" s="78"/>
      <c r="G3080" s="78"/>
      <c r="H3080" s="78"/>
      <c r="I3080" s="76"/>
      <c r="J3080" s="8" t="str">
        <f>IF(I3080="ILF",IF($C$1="预估功能点",'模板使用说明&amp;基础参数'!$E$15,'模板使用说明&amp;基础参数'!$E$22),IF(I3080="EIF",IF($C$1="预估功能点",'模板使用说明&amp;基础参数'!$E$16,'模板使用说明&amp;基础参数'!$E$23),IF(I3080="EI",IF($C$1="预估功能点",'模板使用说明&amp;基础参数'!$E$17,'模板使用说明&amp;基础参数'!$E$24),IF(I3080="EO",IF($C$1="预估功能点",'模板使用说明&amp;基础参数'!$E$18,'模板使用说明&amp;基础参数'!$E$25),IF(I3080="EQ",IF($C$1="预估功能点",'模板使用说明&amp;基础参数'!$E$19,'模板使用说明&amp;基础参数'!$E$26),"")))))</f>
        <v/>
      </c>
      <c r="K3080" s="80"/>
      <c r="L3080" s="80"/>
      <c r="M3080" s="81" t="str">
        <f>IF(J3080="","",IF(K3080="高",IF(L3080="删除",J3080*'模板使用说明&amp;基础参数'!$E$5*'模板使用说明&amp;基础参数'!$E$12,IF(L3080="修改",J3080*'模板使用说明&amp;基础参数'!$E$5*'模板使用说明&amp;基础参数'!$E$11,J3080*'模板使用说明&amp;基础参数'!$E$5*'模板使用说明&amp;基础参数'!$E$10)),IF(K3080="中",IF(L3080="删除",J3080*'模板使用说明&amp;基础参数'!$E$6*'模板使用说明&amp;基础参数'!$E$12,IF(L3080="修改",J3080*'模板使用说明&amp;基础参数'!$E$6*'模板使用说明&amp;基础参数'!$E$11,J3080*'模板使用说明&amp;基础参数'!$E$6*'模板使用说明&amp;基础参数'!$E$10)),IF(L3080="删除",J3080*'模板使用说明&amp;基础参数'!$E$7*'模板使用说明&amp;基础参数'!$E$12,IF(L3080="修改",J3080*'模板使用说明&amp;基础参数'!$E$7*'模板使用说明&amp;基础参数'!$E$11,J3080*'模板使用说明&amp;基础参数'!$E$7*'模板使用说明&amp;基础参数'!$E$10)))))</f>
        <v/>
      </c>
      <c r="N3080" s="82"/>
    </row>
    <row r="3081" spans="1:14">
      <c r="A3081" s="76">
        <f t="shared" si="59"/>
        <v>3076</v>
      </c>
      <c r="B3081" s="77"/>
      <c r="C3081" s="77"/>
      <c r="D3081" s="77"/>
      <c r="E3081" s="78"/>
      <c r="F3081" s="78"/>
      <c r="G3081" s="78"/>
      <c r="H3081" s="78"/>
      <c r="I3081" s="76"/>
      <c r="J3081" s="8" t="str">
        <f>IF(I3081="ILF",IF($C$1="预估功能点",'模板使用说明&amp;基础参数'!$E$15,'模板使用说明&amp;基础参数'!$E$22),IF(I3081="EIF",IF($C$1="预估功能点",'模板使用说明&amp;基础参数'!$E$16,'模板使用说明&amp;基础参数'!$E$23),IF(I3081="EI",IF($C$1="预估功能点",'模板使用说明&amp;基础参数'!$E$17,'模板使用说明&amp;基础参数'!$E$24),IF(I3081="EO",IF($C$1="预估功能点",'模板使用说明&amp;基础参数'!$E$18,'模板使用说明&amp;基础参数'!$E$25),IF(I3081="EQ",IF($C$1="预估功能点",'模板使用说明&amp;基础参数'!$E$19,'模板使用说明&amp;基础参数'!$E$26),"")))))</f>
        <v/>
      </c>
      <c r="K3081" s="80"/>
      <c r="L3081" s="80"/>
      <c r="M3081" s="81" t="str">
        <f>IF(J3081="","",IF(K3081="高",IF(L3081="删除",J3081*'模板使用说明&amp;基础参数'!$E$5*'模板使用说明&amp;基础参数'!$E$12,IF(L3081="修改",J3081*'模板使用说明&amp;基础参数'!$E$5*'模板使用说明&amp;基础参数'!$E$11,J3081*'模板使用说明&amp;基础参数'!$E$5*'模板使用说明&amp;基础参数'!$E$10)),IF(K3081="中",IF(L3081="删除",J3081*'模板使用说明&amp;基础参数'!$E$6*'模板使用说明&amp;基础参数'!$E$12,IF(L3081="修改",J3081*'模板使用说明&amp;基础参数'!$E$6*'模板使用说明&amp;基础参数'!$E$11,J3081*'模板使用说明&amp;基础参数'!$E$6*'模板使用说明&amp;基础参数'!$E$10)),IF(L3081="删除",J3081*'模板使用说明&amp;基础参数'!$E$7*'模板使用说明&amp;基础参数'!$E$12,IF(L3081="修改",J3081*'模板使用说明&amp;基础参数'!$E$7*'模板使用说明&amp;基础参数'!$E$11,J3081*'模板使用说明&amp;基础参数'!$E$7*'模板使用说明&amp;基础参数'!$E$10)))))</f>
        <v/>
      </c>
      <c r="N3081" s="82"/>
    </row>
    <row r="3082" spans="1:14">
      <c r="A3082" s="76">
        <f t="shared" si="59"/>
        <v>3077</v>
      </c>
      <c r="B3082" s="77"/>
      <c r="C3082" s="77"/>
      <c r="D3082" s="77"/>
      <c r="E3082" s="78"/>
      <c r="F3082" s="78"/>
      <c r="G3082" s="78"/>
      <c r="H3082" s="78"/>
      <c r="I3082" s="76"/>
      <c r="J3082" s="8" t="str">
        <f>IF(I3082="ILF",IF($C$1="预估功能点",'模板使用说明&amp;基础参数'!$E$15,'模板使用说明&amp;基础参数'!$E$22),IF(I3082="EIF",IF($C$1="预估功能点",'模板使用说明&amp;基础参数'!$E$16,'模板使用说明&amp;基础参数'!$E$23),IF(I3082="EI",IF($C$1="预估功能点",'模板使用说明&amp;基础参数'!$E$17,'模板使用说明&amp;基础参数'!$E$24),IF(I3082="EO",IF($C$1="预估功能点",'模板使用说明&amp;基础参数'!$E$18,'模板使用说明&amp;基础参数'!$E$25),IF(I3082="EQ",IF($C$1="预估功能点",'模板使用说明&amp;基础参数'!$E$19,'模板使用说明&amp;基础参数'!$E$26),"")))))</f>
        <v/>
      </c>
      <c r="K3082" s="80"/>
      <c r="L3082" s="80"/>
      <c r="M3082" s="81" t="str">
        <f>IF(J3082="","",IF(K3082="高",IF(L3082="删除",J3082*'模板使用说明&amp;基础参数'!$E$5*'模板使用说明&amp;基础参数'!$E$12,IF(L3082="修改",J3082*'模板使用说明&amp;基础参数'!$E$5*'模板使用说明&amp;基础参数'!$E$11,J3082*'模板使用说明&amp;基础参数'!$E$5*'模板使用说明&amp;基础参数'!$E$10)),IF(K3082="中",IF(L3082="删除",J3082*'模板使用说明&amp;基础参数'!$E$6*'模板使用说明&amp;基础参数'!$E$12,IF(L3082="修改",J3082*'模板使用说明&amp;基础参数'!$E$6*'模板使用说明&amp;基础参数'!$E$11,J3082*'模板使用说明&amp;基础参数'!$E$6*'模板使用说明&amp;基础参数'!$E$10)),IF(L3082="删除",J3082*'模板使用说明&amp;基础参数'!$E$7*'模板使用说明&amp;基础参数'!$E$12,IF(L3082="修改",J3082*'模板使用说明&amp;基础参数'!$E$7*'模板使用说明&amp;基础参数'!$E$11,J3082*'模板使用说明&amp;基础参数'!$E$7*'模板使用说明&amp;基础参数'!$E$10)))))</f>
        <v/>
      </c>
      <c r="N3082" s="82"/>
    </row>
    <row r="3083" spans="1:14">
      <c r="A3083" s="76">
        <f t="shared" si="59"/>
        <v>3078</v>
      </c>
      <c r="B3083" s="77"/>
      <c r="C3083" s="77"/>
      <c r="D3083" s="77"/>
      <c r="E3083" s="78"/>
      <c r="F3083" s="78"/>
      <c r="G3083" s="78"/>
      <c r="H3083" s="78"/>
      <c r="I3083" s="76"/>
      <c r="J3083" s="8" t="str">
        <f>IF(I3083="ILF",IF($C$1="预估功能点",'模板使用说明&amp;基础参数'!$E$15,'模板使用说明&amp;基础参数'!$E$22),IF(I3083="EIF",IF($C$1="预估功能点",'模板使用说明&amp;基础参数'!$E$16,'模板使用说明&amp;基础参数'!$E$23),IF(I3083="EI",IF($C$1="预估功能点",'模板使用说明&amp;基础参数'!$E$17,'模板使用说明&amp;基础参数'!$E$24),IF(I3083="EO",IF($C$1="预估功能点",'模板使用说明&amp;基础参数'!$E$18,'模板使用说明&amp;基础参数'!$E$25),IF(I3083="EQ",IF($C$1="预估功能点",'模板使用说明&amp;基础参数'!$E$19,'模板使用说明&amp;基础参数'!$E$26),"")))))</f>
        <v/>
      </c>
      <c r="K3083" s="80"/>
      <c r="L3083" s="80"/>
      <c r="M3083" s="81" t="str">
        <f>IF(J3083="","",IF(K3083="高",IF(L3083="删除",J3083*'模板使用说明&amp;基础参数'!$E$5*'模板使用说明&amp;基础参数'!$E$12,IF(L3083="修改",J3083*'模板使用说明&amp;基础参数'!$E$5*'模板使用说明&amp;基础参数'!$E$11,J3083*'模板使用说明&amp;基础参数'!$E$5*'模板使用说明&amp;基础参数'!$E$10)),IF(K3083="中",IF(L3083="删除",J3083*'模板使用说明&amp;基础参数'!$E$6*'模板使用说明&amp;基础参数'!$E$12,IF(L3083="修改",J3083*'模板使用说明&amp;基础参数'!$E$6*'模板使用说明&amp;基础参数'!$E$11,J3083*'模板使用说明&amp;基础参数'!$E$6*'模板使用说明&amp;基础参数'!$E$10)),IF(L3083="删除",J3083*'模板使用说明&amp;基础参数'!$E$7*'模板使用说明&amp;基础参数'!$E$12,IF(L3083="修改",J3083*'模板使用说明&amp;基础参数'!$E$7*'模板使用说明&amp;基础参数'!$E$11,J3083*'模板使用说明&amp;基础参数'!$E$7*'模板使用说明&amp;基础参数'!$E$10)))))</f>
        <v/>
      </c>
      <c r="N3083" s="82"/>
    </row>
    <row r="3084" spans="1:14">
      <c r="A3084" s="76">
        <f t="shared" si="59"/>
        <v>3079</v>
      </c>
      <c r="B3084" s="77"/>
      <c r="C3084" s="77"/>
      <c r="D3084" s="77"/>
      <c r="E3084" s="78"/>
      <c r="F3084" s="78"/>
      <c r="G3084" s="78"/>
      <c r="H3084" s="78"/>
      <c r="I3084" s="76"/>
      <c r="J3084" s="8" t="str">
        <f>IF(I3084="ILF",IF($C$1="预估功能点",'模板使用说明&amp;基础参数'!$E$15,'模板使用说明&amp;基础参数'!$E$22),IF(I3084="EIF",IF($C$1="预估功能点",'模板使用说明&amp;基础参数'!$E$16,'模板使用说明&amp;基础参数'!$E$23),IF(I3084="EI",IF($C$1="预估功能点",'模板使用说明&amp;基础参数'!$E$17,'模板使用说明&amp;基础参数'!$E$24),IF(I3084="EO",IF($C$1="预估功能点",'模板使用说明&amp;基础参数'!$E$18,'模板使用说明&amp;基础参数'!$E$25),IF(I3084="EQ",IF($C$1="预估功能点",'模板使用说明&amp;基础参数'!$E$19,'模板使用说明&amp;基础参数'!$E$26),"")))))</f>
        <v/>
      </c>
      <c r="K3084" s="80"/>
      <c r="L3084" s="80"/>
      <c r="M3084" s="81" t="str">
        <f>IF(J3084="","",IF(K3084="高",IF(L3084="删除",J3084*'模板使用说明&amp;基础参数'!$E$5*'模板使用说明&amp;基础参数'!$E$12,IF(L3084="修改",J3084*'模板使用说明&amp;基础参数'!$E$5*'模板使用说明&amp;基础参数'!$E$11,J3084*'模板使用说明&amp;基础参数'!$E$5*'模板使用说明&amp;基础参数'!$E$10)),IF(K3084="中",IF(L3084="删除",J3084*'模板使用说明&amp;基础参数'!$E$6*'模板使用说明&amp;基础参数'!$E$12,IF(L3084="修改",J3084*'模板使用说明&amp;基础参数'!$E$6*'模板使用说明&amp;基础参数'!$E$11,J3084*'模板使用说明&amp;基础参数'!$E$6*'模板使用说明&amp;基础参数'!$E$10)),IF(L3084="删除",J3084*'模板使用说明&amp;基础参数'!$E$7*'模板使用说明&amp;基础参数'!$E$12,IF(L3084="修改",J3084*'模板使用说明&amp;基础参数'!$E$7*'模板使用说明&amp;基础参数'!$E$11,J3084*'模板使用说明&amp;基础参数'!$E$7*'模板使用说明&amp;基础参数'!$E$10)))))</f>
        <v/>
      </c>
      <c r="N3084" s="82"/>
    </row>
    <row r="3085" spans="1:14">
      <c r="A3085" s="76">
        <f t="shared" si="59"/>
        <v>3080</v>
      </c>
      <c r="B3085" s="77"/>
      <c r="C3085" s="77"/>
      <c r="D3085" s="77"/>
      <c r="E3085" s="78"/>
      <c r="F3085" s="78"/>
      <c r="G3085" s="78"/>
      <c r="H3085" s="78"/>
      <c r="I3085" s="76"/>
      <c r="J3085" s="8" t="str">
        <f>IF(I3085="ILF",IF($C$1="预估功能点",'模板使用说明&amp;基础参数'!$E$15,'模板使用说明&amp;基础参数'!$E$22),IF(I3085="EIF",IF($C$1="预估功能点",'模板使用说明&amp;基础参数'!$E$16,'模板使用说明&amp;基础参数'!$E$23),IF(I3085="EI",IF($C$1="预估功能点",'模板使用说明&amp;基础参数'!$E$17,'模板使用说明&amp;基础参数'!$E$24),IF(I3085="EO",IF($C$1="预估功能点",'模板使用说明&amp;基础参数'!$E$18,'模板使用说明&amp;基础参数'!$E$25),IF(I3085="EQ",IF($C$1="预估功能点",'模板使用说明&amp;基础参数'!$E$19,'模板使用说明&amp;基础参数'!$E$26),"")))))</f>
        <v/>
      </c>
      <c r="K3085" s="80"/>
      <c r="L3085" s="80"/>
      <c r="M3085" s="81" t="str">
        <f>IF(J3085="","",IF(K3085="高",IF(L3085="删除",J3085*'模板使用说明&amp;基础参数'!$E$5*'模板使用说明&amp;基础参数'!$E$12,IF(L3085="修改",J3085*'模板使用说明&amp;基础参数'!$E$5*'模板使用说明&amp;基础参数'!$E$11,J3085*'模板使用说明&amp;基础参数'!$E$5*'模板使用说明&amp;基础参数'!$E$10)),IF(K3085="中",IF(L3085="删除",J3085*'模板使用说明&amp;基础参数'!$E$6*'模板使用说明&amp;基础参数'!$E$12,IF(L3085="修改",J3085*'模板使用说明&amp;基础参数'!$E$6*'模板使用说明&amp;基础参数'!$E$11,J3085*'模板使用说明&amp;基础参数'!$E$6*'模板使用说明&amp;基础参数'!$E$10)),IF(L3085="删除",J3085*'模板使用说明&amp;基础参数'!$E$7*'模板使用说明&amp;基础参数'!$E$12,IF(L3085="修改",J3085*'模板使用说明&amp;基础参数'!$E$7*'模板使用说明&amp;基础参数'!$E$11,J3085*'模板使用说明&amp;基础参数'!$E$7*'模板使用说明&amp;基础参数'!$E$10)))))</f>
        <v/>
      </c>
      <c r="N3085" s="82"/>
    </row>
    <row r="3086" spans="1:14">
      <c r="A3086" s="76">
        <f t="shared" si="59"/>
        <v>3081</v>
      </c>
      <c r="B3086" s="77"/>
      <c r="C3086" s="77"/>
      <c r="D3086" s="77"/>
      <c r="E3086" s="78"/>
      <c r="F3086" s="78"/>
      <c r="G3086" s="78"/>
      <c r="H3086" s="78"/>
      <c r="I3086" s="76"/>
      <c r="J3086" s="8" t="str">
        <f>IF(I3086="ILF",IF($C$1="预估功能点",'模板使用说明&amp;基础参数'!$E$15,'模板使用说明&amp;基础参数'!$E$22),IF(I3086="EIF",IF($C$1="预估功能点",'模板使用说明&amp;基础参数'!$E$16,'模板使用说明&amp;基础参数'!$E$23),IF(I3086="EI",IF($C$1="预估功能点",'模板使用说明&amp;基础参数'!$E$17,'模板使用说明&amp;基础参数'!$E$24),IF(I3086="EO",IF($C$1="预估功能点",'模板使用说明&amp;基础参数'!$E$18,'模板使用说明&amp;基础参数'!$E$25),IF(I3086="EQ",IF($C$1="预估功能点",'模板使用说明&amp;基础参数'!$E$19,'模板使用说明&amp;基础参数'!$E$26),"")))))</f>
        <v/>
      </c>
      <c r="K3086" s="80"/>
      <c r="L3086" s="80"/>
      <c r="M3086" s="81" t="str">
        <f>IF(J3086="","",IF(K3086="高",IF(L3086="删除",J3086*'模板使用说明&amp;基础参数'!$E$5*'模板使用说明&amp;基础参数'!$E$12,IF(L3086="修改",J3086*'模板使用说明&amp;基础参数'!$E$5*'模板使用说明&amp;基础参数'!$E$11,J3086*'模板使用说明&amp;基础参数'!$E$5*'模板使用说明&amp;基础参数'!$E$10)),IF(K3086="中",IF(L3086="删除",J3086*'模板使用说明&amp;基础参数'!$E$6*'模板使用说明&amp;基础参数'!$E$12,IF(L3086="修改",J3086*'模板使用说明&amp;基础参数'!$E$6*'模板使用说明&amp;基础参数'!$E$11,J3086*'模板使用说明&amp;基础参数'!$E$6*'模板使用说明&amp;基础参数'!$E$10)),IF(L3086="删除",J3086*'模板使用说明&amp;基础参数'!$E$7*'模板使用说明&amp;基础参数'!$E$12,IF(L3086="修改",J3086*'模板使用说明&amp;基础参数'!$E$7*'模板使用说明&amp;基础参数'!$E$11,J3086*'模板使用说明&amp;基础参数'!$E$7*'模板使用说明&amp;基础参数'!$E$10)))))</f>
        <v/>
      </c>
      <c r="N3086" s="82"/>
    </row>
    <row r="3087" spans="1:14">
      <c r="A3087" s="76">
        <f t="shared" si="59"/>
        <v>3082</v>
      </c>
      <c r="B3087" s="77"/>
      <c r="C3087" s="77"/>
      <c r="D3087" s="77"/>
      <c r="E3087" s="78"/>
      <c r="F3087" s="78"/>
      <c r="G3087" s="78"/>
      <c r="H3087" s="78"/>
      <c r="I3087" s="76"/>
      <c r="J3087" s="8" t="str">
        <f>IF(I3087="ILF",IF($C$1="预估功能点",'模板使用说明&amp;基础参数'!$E$15,'模板使用说明&amp;基础参数'!$E$22),IF(I3087="EIF",IF($C$1="预估功能点",'模板使用说明&amp;基础参数'!$E$16,'模板使用说明&amp;基础参数'!$E$23),IF(I3087="EI",IF($C$1="预估功能点",'模板使用说明&amp;基础参数'!$E$17,'模板使用说明&amp;基础参数'!$E$24),IF(I3087="EO",IF($C$1="预估功能点",'模板使用说明&amp;基础参数'!$E$18,'模板使用说明&amp;基础参数'!$E$25),IF(I3087="EQ",IF($C$1="预估功能点",'模板使用说明&amp;基础参数'!$E$19,'模板使用说明&amp;基础参数'!$E$26),"")))))</f>
        <v/>
      </c>
      <c r="K3087" s="80"/>
      <c r="L3087" s="80"/>
      <c r="M3087" s="81" t="str">
        <f>IF(J3087="","",IF(K3087="高",IF(L3087="删除",J3087*'模板使用说明&amp;基础参数'!$E$5*'模板使用说明&amp;基础参数'!$E$12,IF(L3087="修改",J3087*'模板使用说明&amp;基础参数'!$E$5*'模板使用说明&amp;基础参数'!$E$11,J3087*'模板使用说明&amp;基础参数'!$E$5*'模板使用说明&amp;基础参数'!$E$10)),IF(K3087="中",IF(L3087="删除",J3087*'模板使用说明&amp;基础参数'!$E$6*'模板使用说明&amp;基础参数'!$E$12,IF(L3087="修改",J3087*'模板使用说明&amp;基础参数'!$E$6*'模板使用说明&amp;基础参数'!$E$11,J3087*'模板使用说明&amp;基础参数'!$E$6*'模板使用说明&amp;基础参数'!$E$10)),IF(L3087="删除",J3087*'模板使用说明&amp;基础参数'!$E$7*'模板使用说明&amp;基础参数'!$E$12,IF(L3087="修改",J3087*'模板使用说明&amp;基础参数'!$E$7*'模板使用说明&amp;基础参数'!$E$11,J3087*'模板使用说明&amp;基础参数'!$E$7*'模板使用说明&amp;基础参数'!$E$10)))))</f>
        <v/>
      </c>
      <c r="N3087" s="82"/>
    </row>
    <row r="3088" spans="1:14">
      <c r="A3088" s="76">
        <f t="shared" si="59"/>
        <v>3083</v>
      </c>
      <c r="B3088" s="77"/>
      <c r="C3088" s="77"/>
      <c r="D3088" s="77"/>
      <c r="E3088" s="78"/>
      <c r="F3088" s="78"/>
      <c r="G3088" s="78"/>
      <c r="H3088" s="78"/>
      <c r="I3088" s="76"/>
      <c r="J3088" s="8" t="str">
        <f>IF(I3088="ILF",IF($C$1="预估功能点",'模板使用说明&amp;基础参数'!$E$15,'模板使用说明&amp;基础参数'!$E$22),IF(I3088="EIF",IF($C$1="预估功能点",'模板使用说明&amp;基础参数'!$E$16,'模板使用说明&amp;基础参数'!$E$23),IF(I3088="EI",IF($C$1="预估功能点",'模板使用说明&amp;基础参数'!$E$17,'模板使用说明&amp;基础参数'!$E$24),IF(I3088="EO",IF($C$1="预估功能点",'模板使用说明&amp;基础参数'!$E$18,'模板使用说明&amp;基础参数'!$E$25),IF(I3088="EQ",IF($C$1="预估功能点",'模板使用说明&amp;基础参数'!$E$19,'模板使用说明&amp;基础参数'!$E$26),"")))))</f>
        <v/>
      </c>
      <c r="K3088" s="80"/>
      <c r="L3088" s="80"/>
      <c r="M3088" s="81" t="str">
        <f>IF(J3088="","",IF(K3088="高",IF(L3088="删除",J3088*'模板使用说明&amp;基础参数'!$E$5*'模板使用说明&amp;基础参数'!$E$12,IF(L3088="修改",J3088*'模板使用说明&amp;基础参数'!$E$5*'模板使用说明&amp;基础参数'!$E$11,J3088*'模板使用说明&amp;基础参数'!$E$5*'模板使用说明&amp;基础参数'!$E$10)),IF(K3088="中",IF(L3088="删除",J3088*'模板使用说明&amp;基础参数'!$E$6*'模板使用说明&amp;基础参数'!$E$12,IF(L3088="修改",J3088*'模板使用说明&amp;基础参数'!$E$6*'模板使用说明&amp;基础参数'!$E$11,J3088*'模板使用说明&amp;基础参数'!$E$6*'模板使用说明&amp;基础参数'!$E$10)),IF(L3088="删除",J3088*'模板使用说明&amp;基础参数'!$E$7*'模板使用说明&amp;基础参数'!$E$12,IF(L3088="修改",J3088*'模板使用说明&amp;基础参数'!$E$7*'模板使用说明&amp;基础参数'!$E$11,J3088*'模板使用说明&amp;基础参数'!$E$7*'模板使用说明&amp;基础参数'!$E$10)))))</f>
        <v/>
      </c>
      <c r="N3088" s="82"/>
    </row>
    <row r="3089" spans="1:14">
      <c r="A3089" s="76">
        <f t="shared" si="59"/>
        <v>3084</v>
      </c>
      <c r="B3089" s="77"/>
      <c r="C3089" s="77"/>
      <c r="D3089" s="77"/>
      <c r="E3089" s="78"/>
      <c r="F3089" s="78"/>
      <c r="G3089" s="78"/>
      <c r="H3089" s="78"/>
      <c r="I3089" s="76"/>
      <c r="J3089" s="8" t="str">
        <f>IF(I3089="ILF",IF($C$1="预估功能点",'模板使用说明&amp;基础参数'!$E$15,'模板使用说明&amp;基础参数'!$E$22),IF(I3089="EIF",IF($C$1="预估功能点",'模板使用说明&amp;基础参数'!$E$16,'模板使用说明&amp;基础参数'!$E$23),IF(I3089="EI",IF($C$1="预估功能点",'模板使用说明&amp;基础参数'!$E$17,'模板使用说明&amp;基础参数'!$E$24),IF(I3089="EO",IF($C$1="预估功能点",'模板使用说明&amp;基础参数'!$E$18,'模板使用说明&amp;基础参数'!$E$25),IF(I3089="EQ",IF($C$1="预估功能点",'模板使用说明&amp;基础参数'!$E$19,'模板使用说明&amp;基础参数'!$E$26),"")))))</f>
        <v/>
      </c>
      <c r="K3089" s="80"/>
      <c r="L3089" s="80"/>
      <c r="M3089" s="81" t="str">
        <f>IF(J3089="","",IF(K3089="高",IF(L3089="删除",J3089*'模板使用说明&amp;基础参数'!$E$5*'模板使用说明&amp;基础参数'!$E$12,IF(L3089="修改",J3089*'模板使用说明&amp;基础参数'!$E$5*'模板使用说明&amp;基础参数'!$E$11,J3089*'模板使用说明&amp;基础参数'!$E$5*'模板使用说明&amp;基础参数'!$E$10)),IF(K3089="中",IF(L3089="删除",J3089*'模板使用说明&amp;基础参数'!$E$6*'模板使用说明&amp;基础参数'!$E$12,IF(L3089="修改",J3089*'模板使用说明&amp;基础参数'!$E$6*'模板使用说明&amp;基础参数'!$E$11,J3089*'模板使用说明&amp;基础参数'!$E$6*'模板使用说明&amp;基础参数'!$E$10)),IF(L3089="删除",J3089*'模板使用说明&amp;基础参数'!$E$7*'模板使用说明&amp;基础参数'!$E$12,IF(L3089="修改",J3089*'模板使用说明&amp;基础参数'!$E$7*'模板使用说明&amp;基础参数'!$E$11,J3089*'模板使用说明&amp;基础参数'!$E$7*'模板使用说明&amp;基础参数'!$E$10)))))</f>
        <v/>
      </c>
      <c r="N3089" s="82"/>
    </row>
    <row r="3090" spans="1:14">
      <c r="A3090" s="76">
        <f t="shared" si="59"/>
        <v>3085</v>
      </c>
      <c r="B3090" s="77"/>
      <c r="C3090" s="77"/>
      <c r="D3090" s="77"/>
      <c r="E3090" s="78"/>
      <c r="F3090" s="78"/>
      <c r="G3090" s="78"/>
      <c r="H3090" s="78"/>
      <c r="I3090" s="76"/>
      <c r="J3090" s="8" t="str">
        <f>IF(I3090="ILF",IF($C$1="预估功能点",'模板使用说明&amp;基础参数'!$E$15,'模板使用说明&amp;基础参数'!$E$22),IF(I3090="EIF",IF($C$1="预估功能点",'模板使用说明&amp;基础参数'!$E$16,'模板使用说明&amp;基础参数'!$E$23),IF(I3090="EI",IF($C$1="预估功能点",'模板使用说明&amp;基础参数'!$E$17,'模板使用说明&amp;基础参数'!$E$24),IF(I3090="EO",IF($C$1="预估功能点",'模板使用说明&amp;基础参数'!$E$18,'模板使用说明&amp;基础参数'!$E$25),IF(I3090="EQ",IF($C$1="预估功能点",'模板使用说明&amp;基础参数'!$E$19,'模板使用说明&amp;基础参数'!$E$26),"")))))</f>
        <v/>
      </c>
      <c r="K3090" s="80"/>
      <c r="L3090" s="80"/>
      <c r="M3090" s="81" t="str">
        <f>IF(J3090="","",IF(K3090="高",IF(L3090="删除",J3090*'模板使用说明&amp;基础参数'!$E$5*'模板使用说明&amp;基础参数'!$E$12,IF(L3090="修改",J3090*'模板使用说明&amp;基础参数'!$E$5*'模板使用说明&amp;基础参数'!$E$11,J3090*'模板使用说明&amp;基础参数'!$E$5*'模板使用说明&amp;基础参数'!$E$10)),IF(K3090="中",IF(L3090="删除",J3090*'模板使用说明&amp;基础参数'!$E$6*'模板使用说明&amp;基础参数'!$E$12,IF(L3090="修改",J3090*'模板使用说明&amp;基础参数'!$E$6*'模板使用说明&amp;基础参数'!$E$11,J3090*'模板使用说明&amp;基础参数'!$E$6*'模板使用说明&amp;基础参数'!$E$10)),IF(L3090="删除",J3090*'模板使用说明&amp;基础参数'!$E$7*'模板使用说明&amp;基础参数'!$E$12,IF(L3090="修改",J3090*'模板使用说明&amp;基础参数'!$E$7*'模板使用说明&amp;基础参数'!$E$11,J3090*'模板使用说明&amp;基础参数'!$E$7*'模板使用说明&amp;基础参数'!$E$10)))))</f>
        <v/>
      </c>
      <c r="N3090" s="82"/>
    </row>
    <row r="3091" spans="1:14">
      <c r="A3091" s="76">
        <f t="shared" si="59"/>
        <v>3086</v>
      </c>
      <c r="B3091" s="77"/>
      <c r="C3091" s="77"/>
      <c r="D3091" s="77"/>
      <c r="E3091" s="78"/>
      <c r="F3091" s="78"/>
      <c r="G3091" s="78"/>
      <c r="H3091" s="78"/>
      <c r="I3091" s="76"/>
      <c r="J3091" s="8" t="str">
        <f>IF(I3091="ILF",IF($C$1="预估功能点",'模板使用说明&amp;基础参数'!$E$15,'模板使用说明&amp;基础参数'!$E$22),IF(I3091="EIF",IF($C$1="预估功能点",'模板使用说明&amp;基础参数'!$E$16,'模板使用说明&amp;基础参数'!$E$23),IF(I3091="EI",IF($C$1="预估功能点",'模板使用说明&amp;基础参数'!$E$17,'模板使用说明&amp;基础参数'!$E$24),IF(I3091="EO",IF($C$1="预估功能点",'模板使用说明&amp;基础参数'!$E$18,'模板使用说明&amp;基础参数'!$E$25),IF(I3091="EQ",IF($C$1="预估功能点",'模板使用说明&amp;基础参数'!$E$19,'模板使用说明&amp;基础参数'!$E$26),"")))))</f>
        <v/>
      </c>
      <c r="K3091" s="80"/>
      <c r="L3091" s="80"/>
      <c r="M3091" s="81" t="str">
        <f>IF(J3091="","",IF(K3091="高",IF(L3091="删除",J3091*'模板使用说明&amp;基础参数'!$E$5*'模板使用说明&amp;基础参数'!$E$12,IF(L3091="修改",J3091*'模板使用说明&amp;基础参数'!$E$5*'模板使用说明&amp;基础参数'!$E$11,J3091*'模板使用说明&amp;基础参数'!$E$5*'模板使用说明&amp;基础参数'!$E$10)),IF(K3091="中",IF(L3091="删除",J3091*'模板使用说明&amp;基础参数'!$E$6*'模板使用说明&amp;基础参数'!$E$12,IF(L3091="修改",J3091*'模板使用说明&amp;基础参数'!$E$6*'模板使用说明&amp;基础参数'!$E$11,J3091*'模板使用说明&amp;基础参数'!$E$6*'模板使用说明&amp;基础参数'!$E$10)),IF(L3091="删除",J3091*'模板使用说明&amp;基础参数'!$E$7*'模板使用说明&amp;基础参数'!$E$12,IF(L3091="修改",J3091*'模板使用说明&amp;基础参数'!$E$7*'模板使用说明&amp;基础参数'!$E$11,J3091*'模板使用说明&amp;基础参数'!$E$7*'模板使用说明&amp;基础参数'!$E$10)))))</f>
        <v/>
      </c>
      <c r="N3091" s="82"/>
    </row>
    <row r="3092" spans="1:14">
      <c r="A3092" s="76">
        <f t="shared" si="59"/>
        <v>3087</v>
      </c>
      <c r="B3092" s="77"/>
      <c r="C3092" s="77"/>
      <c r="D3092" s="77"/>
      <c r="E3092" s="78"/>
      <c r="F3092" s="78"/>
      <c r="G3092" s="78"/>
      <c r="H3092" s="78"/>
      <c r="I3092" s="76"/>
      <c r="J3092" s="8" t="str">
        <f>IF(I3092="ILF",IF($C$1="预估功能点",'模板使用说明&amp;基础参数'!$E$15,'模板使用说明&amp;基础参数'!$E$22),IF(I3092="EIF",IF($C$1="预估功能点",'模板使用说明&amp;基础参数'!$E$16,'模板使用说明&amp;基础参数'!$E$23),IF(I3092="EI",IF($C$1="预估功能点",'模板使用说明&amp;基础参数'!$E$17,'模板使用说明&amp;基础参数'!$E$24),IF(I3092="EO",IF($C$1="预估功能点",'模板使用说明&amp;基础参数'!$E$18,'模板使用说明&amp;基础参数'!$E$25),IF(I3092="EQ",IF($C$1="预估功能点",'模板使用说明&amp;基础参数'!$E$19,'模板使用说明&amp;基础参数'!$E$26),"")))))</f>
        <v/>
      </c>
      <c r="K3092" s="80"/>
      <c r="L3092" s="80"/>
      <c r="M3092" s="81" t="str">
        <f>IF(J3092="","",IF(K3092="高",IF(L3092="删除",J3092*'模板使用说明&amp;基础参数'!$E$5*'模板使用说明&amp;基础参数'!$E$12,IF(L3092="修改",J3092*'模板使用说明&amp;基础参数'!$E$5*'模板使用说明&amp;基础参数'!$E$11,J3092*'模板使用说明&amp;基础参数'!$E$5*'模板使用说明&amp;基础参数'!$E$10)),IF(K3092="中",IF(L3092="删除",J3092*'模板使用说明&amp;基础参数'!$E$6*'模板使用说明&amp;基础参数'!$E$12,IF(L3092="修改",J3092*'模板使用说明&amp;基础参数'!$E$6*'模板使用说明&amp;基础参数'!$E$11,J3092*'模板使用说明&amp;基础参数'!$E$6*'模板使用说明&amp;基础参数'!$E$10)),IF(L3092="删除",J3092*'模板使用说明&amp;基础参数'!$E$7*'模板使用说明&amp;基础参数'!$E$12,IF(L3092="修改",J3092*'模板使用说明&amp;基础参数'!$E$7*'模板使用说明&amp;基础参数'!$E$11,J3092*'模板使用说明&amp;基础参数'!$E$7*'模板使用说明&amp;基础参数'!$E$10)))))</f>
        <v/>
      </c>
      <c r="N3092" s="82"/>
    </row>
    <row r="3093" spans="1:14">
      <c r="A3093" s="76">
        <f t="shared" si="59"/>
        <v>3088</v>
      </c>
      <c r="B3093" s="77"/>
      <c r="C3093" s="77"/>
      <c r="D3093" s="77"/>
      <c r="E3093" s="78"/>
      <c r="F3093" s="78"/>
      <c r="G3093" s="78"/>
      <c r="H3093" s="78"/>
      <c r="I3093" s="76"/>
      <c r="J3093" s="8" t="str">
        <f>IF(I3093="ILF",IF($C$1="预估功能点",'模板使用说明&amp;基础参数'!$E$15,'模板使用说明&amp;基础参数'!$E$22),IF(I3093="EIF",IF($C$1="预估功能点",'模板使用说明&amp;基础参数'!$E$16,'模板使用说明&amp;基础参数'!$E$23),IF(I3093="EI",IF($C$1="预估功能点",'模板使用说明&amp;基础参数'!$E$17,'模板使用说明&amp;基础参数'!$E$24),IF(I3093="EO",IF($C$1="预估功能点",'模板使用说明&amp;基础参数'!$E$18,'模板使用说明&amp;基础参数'!$E$25),IF(I3093="EQ",IF($C$1="预估功能点",'模板使用说明&amp;基础参数'!$E$19,'模板使用说明&amp;基础参数'!$E$26),"")))))</f>
        <v/>
      </c>
      <c r="K3093" s="80"/>
      <c r="L3093" s="80"/>
      <c r="M3093" s="81" t="str">
        <f>IF(J3093="","",IF(K3093="高",IF(L3093="删除",J3093*'模板使用说明&amp;基础参数'!$E$5*'模板使用说明&amp;基础参数'!$E$12,IF(L3093="修改",J3093*'模板使用说明&amp;基础参数'!$E$5*'模板使用说明&amp;基础参数'!$E$11,J3093*'模板使用说明&amp;基础参数'!$E$5*'模板使用说明&amp;基础参数'!$E$10)),IF(K3093="中",IF(L3093="删除",J3093*'模板使用说明&amp;基础参数'!$E$6*'模板使用说明&amp;基础参数'!$E$12,IF(L3093="修改",J3093*'模板使用说明&amp;基础参数'!$E$6*'模板使用说明&amp;基础参数'!$E$11,J3093*'模板使用说明&amp;基础参数'!$E$6*'模板使用说明&amp;基础参数'!$E$10)),IF(L3093="删除",J3093*'模板使用说明&amp;基础参数'!$E$7*'模板使用说明&amp;基础参数'!$E$12,IF(L3093="修改",J3093*'模板使用说明&amp;基础参数'!$E$7*'模板使用说明&amp;基础参数'!$E$11,J3093*'模板使用说明&amp;基础参数'!$E$7*'模板使用说明&amp;基础参数'!$E$10)))))</f>
        <v/>
      </c>
      <c r="N3093" s="82"/>
    </row>
    <row r="3094" spans="1:14">
      <c r="A3094" s="76">
        <f t="shared" si="59"/>
        <v>3089</v>
      </c>
      <c r="B3094" s="77"/>
      <c r="C3094" s="77"/>
      <c r="D3094" s="77"/>
      <c r="E3094" s="78"/>
      <c r="F3094" s="78"/>
      <c r="G3094" s="78"/>
      <c r="H3094" s="78"/>
      <c r="I3094" s="76"/>
      <c r="J3094" s="8" t="str">
        <f>IF(I3094="ILF",IF($C$1="预估功能点",'模板使用说明&amp;基础参数'!$E$15,'模板使用说明&amp;基础参数'!$E$22),IF(I3094="EIF",IF($C$1="预估功能点",'模板使用说明&amp;基础参数'!$E$16,'模板使用说明&amp;基础参数'!$E$23),IF(I3094="EI",IF($C$1="预估功能点",'模板使用说明&amp;基础参数'!$E$17,'模板使用说明&amp;基础参数'!$E$24),IF(I3094="EO",IF($C$1="预估功能点",'模板使用说明&amp;基础参数'!$E$18,'模板使用说明&amp;基础参数'!$E$25),IF(I3094="EQ",IF($C$1="预估功能点",'模板使用说明&amp;基础参数'!$E$19,'模板使用说明&amp;基础参数'!$E$26),"")))))</f>
        <v/>
      </c>
      <c r="K3094" s="80"/>
      <c r="L3094" s="80"/>
      <c r="M3094" s="81" t="str">
        <f>IF(J3094="","",IF(K3094="高",IF(L3094="删除",J3094*'模板使用说明&amp;基础参数'!$E$5*'模板使用说明&amp;基础参数'!$E$12,IF(L3094="修改",J3094*'模板使用说明&amp;基础参数'!$E$5*'模板使用说明&amp;基础参数'!$E$11,J3094*'模板使用说明&amp;基础参数'!$E$5*'模板使用说明&amp;基础参数'!$E$10)),IF(K3094="中",IF(L3094="删除",J3094*'模板使用说明&amp;基础参数'!$E$6*'模板使用说明&amp;基础参数'!$E$12,IF(L3094="修改",J3094*'模板使用说明&amp;基础参数'!$E$6*'模板使用说明&amp;基础参数'!$E$11,J3094*'模板使用说明&amp;基础参数'!$E$6*'模板使用说明&amp;基础参数'!$E$10)),IF(L3094="删除",J3094*'模板使用说明&amp;基础参数'!$E$7*'模板使用说明&amp;基础参数'!$E$12,IF(L3094="修改",J3094*'模板使用说明&amp;基础参数'!$E$7*'模板使用说明&amp;基础参数'!$E$11,J3094*'模板使用说明&amp;基础参数'!$E$7*'模板使用说明&amp;基础参数'!$E$10)))))</f>
        <v/>
      </c>
      <c r="N3094" s="82"/>
    </row>
    <row r="3095" spans="1:14">
      <c r="A3095" s="76">
        <f t="shared" si="59"/>
        <v>3090</v>
      </c>
      <c r="B3095" s="77"/>
      <c r="C3095" s="77"/>
      <c r="D3095" s="77"/>
      <c r="E3095" s="78"/>
      <c r="F3095" s="78"/>
      <c r="G3095" s="78"/>
      <c r="H3095" s="78"/>
      <c r="I3095" s="76"/>
      <c r="J3095" s="8" t="str">
        <f>IF(I3095="ILF",IF($C$1="预估功能点",'模板使用说明&amp;基础参数'!$E$15,'模板使用说明&amp;基础参数'!$E$22),IF(I3095="EIF",IF($C$1="预估功能点",'模板使用说明&amp;基础参数'!$E$16,'模板使用说明&amp;基础参数'!$E$23),IF(I3095="EI",IF($C$1="预估功能点",'模板使用说明&amp;基础参数'!$E$17,'模板使用说明&amp;基础参数'!$E$24),IF(I3095="EO",IF($C$1="预估功能点",'模板使用说明&amp;基础参数'!$E$18,'模板使用说明&amp;基础参数'!$E$25),IF(I3095="EQ",IF($C$1="预估功能点",'模板使用说明&amp;基础参数'!$E$19,'模板使用说明&amp;基础参数'!$E$26),"")))))</f>
        <v/>
      </c>
      <c r="K3095" s="80"/>
      <c r="L3095" s="80"/>
      <c r="M3095" s="81" t="str">
        <f>IF(J3095="","",IF(K3095="高",IF(L3095="删除",J3095*'模板使用说明&amp;基础参数'!$E$5*'模板使用说明&amp;基础参数'!$E$12,IF(L3095="修改",J3095*'模板使用说明&amp;基础参数'!$E$5*'模板使用说明&amp;基础参数'!$E$11,J3095*'模板使用说明&amp;基础参数'!$E$5*'模板使用说明&amp;基础参数'!$E$10)),IF(K3095="中",IF(L3095="删除",J3095*'模板使用说明&amp;基础参数'!$E$6*'模板使用说明&amp;基础参数'!$E$12,IF(L3095="修改",J3095*'模板使用说明&amp;基础参数'!$E$6*'模板使用说明&amp;基础参数'!$E$11,J3095*'模板使用说明&amp;基础参数'!$E$6*'模板使用说明&amp;基础参数'!$E$10)),IF(L3095="删除",J3095*'模板使用说明&amp;基础参数'!$E$7*'模板使用说明&amp;基础参数'!$E$12,IF(L3095="修改",J3095*'模板使用说明&amp;基础参数'!$E$7*'模板使用说明&amp;基础参数'!$E$11,J3095*'模板使用说明&amp;基础参数'!$E$7*'模板使用说明&amp;基础参数'!$E$10)))))</f>
        <v/>
      </c>
      <c r="N3095" s="82"/>
    </row>
    <row r="3096" spans="1:14">
      <c r="A3096" s="76">
        <f t="shared" si="59"/>
        <v>3091</v>
      </c>
      <c r="B3096" s="77"/>
      <c r="C3096" s="77"/>
      <c r="D3096" s="77"/>
      <c r="E3096" s="78"/>
      <c r="F3096" s="78"/>
      <c r="G3096" s="78"/>
      <c r="H3096" s="78"/>
      <c r="I3096" s="76"/>
      <c r="J3096" s="8" t="str">
        <f>IF(I3096="ILF",IF($C$1="预估功能点",'模板使用说明&amp;基础参数'!$E$15,'模板使用说明&amp;基础参数'!$E$22),IF(I3096="EIF",IF($C$1="预估功能点",'模板使用说明&amp;基础参数'!$E$16,'模板使用说明&amp;基础参数'!$E$23),IF(I3096="EI",IF($C$1="预估功能点",'模板使用说明&amp;基础参数'!$E$17,'模板使用说明&amp;基础参数'!$E$24),IF(I3096="EO",IF($C$1="预估功能点",'模板使用说明&amp;基础参数'!$E$18,'模板使用说明&amp;基础参数'!$E$25),IF(I3096="EQ",IF($C$1="预估功能点",'模板使用说明&amp;基础参数'!$E$19,'模板使用说明&amp;基础参数'!$E$26),"")))))</f>
        <v/>
      </c>
      <c r="K3096" s="80"/>
      <c r="L3096" s="80"/>
      <c r="M3096" s="81" t="str">
        <f>IF(J3096="","",IF(K3096="高",IF(L3096="删除",J3096*'模板使用说明&amp;基础参数'!$E$5*'模板使用说明&amp;基础参数'!$E$12,IF(L3096="修改",J3096*'模板使用说明&amp;基础参数'!$E$5*'模板使用说明&amp;基础参数'!$E$11,J3096*'模板使用说明&amp;基础参数'!$E$5*'模板使用说明&amp;基础参数'!$E$10)),IF(K3096="中",IF(L3096="删除",J3096*'模板使用说明&amp;基础参数'!$E$6*'模板使用说明&amp;基础参数'!$E$12,IF(L3096="修改",J3096*'模板使用说明&amp;基础参数'!$E$6*'模板使用说明&amp;基础参数'!$E$11,J3096*'模板使用说明&amp;基础参数'!$E$6*'模板使用说明&amp;基础参数'!$E$10)),IF(L3096="删除",J3096*'模板使用说明&amp;基础参数'!$E$7*'模板使用说明&amp;基础参数'!$E$12,IF(L3096="修改",J3096*'模板使用说明&amp;基础参数'!$E$7*'模板使用说明&amp;基础参数'!$E$11,J3096*'模板使用说明&amp;基础参数'!$E$7*'模板使用说明&amp;基础参数'!$E$10)))))</f>
        <v/>
      </c>
      <c r="N3096" s="82"/>
    </row>
    <row r="3097" spans="1:14">
      <c r="A3097" s="76">
        <f t="shared" si="59"/>
        <v>3092</v>
      </c>
      <c r="B3097" s="77"/>
      <c r="C3097" s="77"/>
      <c r="D3097" s="77"/>
      <c r="E3097" s="78"/>
      <c r="F3097" s="78"/>
      <c r="G3097" s="78"/>
      <c r="H3097" s="78"/>
      <c r="I3097" s="76"/>
      <c r="J3097" s="8" t="str">
        <f>IF(I3097="ILF",IF($C$1="预估功能点",'模板使用说明&amp;基础参数'!$E$15,'模板使用说明&amp;基础参数'!$E$22),IF(I3097="EIF",IF($C$1="预估功能点",'模板使用说明&amp;基础参数'!$E$16,'模板使用说明&amp;基础参数'!$E$23),IF(I3097="EI",IF($C$1="预估功能点",'模板使用说明&amp;基础参数'!$E$17,'模板使用说明&amp;基础参数'!$E$24),IF(I3097="EO",IF($C$1="预估功能点",'模板使用说明&amp;基础参数'!$E$18,'模板使用说明&amp;基础参数'!$E$25),IF(I3097="EQ",IF($C$1="预估功能点",'模板使用说明&amp;基础参数'!$E$19,'模板使用说明&amp;基础参数'!$E$26),"")))))</f>
        <v/>
      </c>
      <c r="K3097" s="80"/>
      <c r="L3097" s="80"/>
      <c r="M3097" s="81" t="str">
        <f>IF(J3097="","",IF(K3097="高",IF(L3097="删除",J3097*'模板使用说明&amp;基础参数'!$E$5*'模板使用说明&amp;基础参数'!$E$12,IF(L3097="修改",J3097*'模板使用说明&amp;基础参数'!$E$5*'模板使用说明&amp;基础参数'!$E$11,J3097*'模板使用说明&amp;基础参数'!$E$5*'模板使用说明&amp;基础参数'!$E$10)),IF(K3097="中",IF(L3097="删除",J3097*'模板使用说明&amp;基础参数'!$E$6*'模板使用说明&amp;基础参数'!$E$12,IF(L3097="修改",J3097*'模板使用说明&amp;基础参数'!$E$6*'模板使用说明&amp;基础参数'!$E$11,J3097*'模板使用说明&amp;基础参数'!$E$6*'模板使用说明&amp;基础参数'!$E$10)),IF(L3097="删除",J3097*'模板使用说明&amp;基础参数'!$E$7*'模板使用说明&amp;基础参数'!$E$12,IF(L3097="修改",J3097*'模板使用说明&amp;基础参数'!$E$7*'模板使用说明&amp;基础参数'!$E$11,J3097*'模板使用说明&amp;基础参数'!$E$7*'模板使用说明&amp;基础参数'!$E$10)))))</f>
        <v/>
      </c>
      <c r="N3097" s="82"/>
    </row>
    <row r="3098" spans="1:14">
      <c r="A3098" s="76">
        <f t="shared" si="59"/>
        <v>3093</v>
      </c>
      <c r="B3098" s="77"/>
      <c r="C3098" s="77"/>
      <c r="D3098" s="77"/>
      <c r="E3098" s="78"/>
      <c r="F3098" s="78"/>
      <c r="G3098" s="78"/>
      <c r="H3098" s="78"/>
      <c r="I3098" s="76"/>
      <c r="J3098" s="8" t="str">
        <f>IF(I3098="ILF",IF($C$1="预估功能点",'模板使用说明&amp;基础参数'!$E$15,'模板使用说明&amp;基础参数'!$E$22),IF(I3098="EIF",IF($C$1="预估功能点",'模板使用说明&amp;基础参数'!$E$16,'模板使用说明&amp;基础参数'!$E$23),IF(I3098="EI",IF($C$1="预估功能点",'模板使用说明&amp;基础参数'!$E$17,'模板使用说明&amp;基础参数'!$E$24),IF(I3098="EO",IF($C$1="预估功能点",'模板使用说明&amp;基础参数'!$E$18,'模板使用说明&amp;基础参数'!$E$25),IF(I3098="EQ",IF($C$1="预估功能点",'模板使用说明&amp;基础参数'!$E$19,'模板使用说明&amp;基础参数'!$E$26),"")))))</f>
        <v/>
      </c>
      <c r="K3098" s="80"/>
      <c r="L3098" s="80"/>
      <c r="M3098" s="81" t="str">
        <f>IF(J3098="","",IF(K3098="高",IF(L3098="删除",J3098*'模板使用说明&amp;基础参数'!$E$5*'模板使用说明&amp;基础参数'!$E$12,IF(L3098="修改",J3098*'模板使用说明&amp;基础参数'!$E$5*'模板使用说明&amp;基础参数'!$E$11,J3098*'模板使用说明&amp;基础参数'!$E$5*'模板使用说明&amp;基础参数'!$E$10)),IF(K3098="中",IF(L3098="删除",J3098*'模板使用说明&amp;基础参数'!$E$6*'模板使用说明&amp;基础参数'!$E$12,IF(L3098="修改",J3098*'模板使用说明&amp;基础参数'!$E$6*'模板使用说明&amp;基础参数'!$E$11,J3098*'模板使用说明&amp;基础参数'!$E$6*'模板使用说明&amp;基础参数'!$E$10)),IF(L3098="删除",J3098*'模板使用说明&amp;基础参数'!$E$7*'模板使用说明&amp;基础参数'!$E$12,IF(L3098="修改",J3098*'模板使用说明&amp;基础参数'!$E$7*'模板使用说明&amp;基础参数'!$E$11,J3098*'模板使用说明&amp;基础参数'!$E$7*'模板使用说明&amp;基础参数'!$E$10)))))</f>
        <v/>
      </c>
      <c r="N3098" s="82"/>
    </row>
    <row r="3099" spans="1:14">
      <c r="A3099" s="76">
        <f t="shared" si="59"/>
        <v>3094</v>
      </c>
      <c r="B3099" s="77"/>
      <c r="C3099" s="77"/>
      <c r="D3099" s="77"/>
      <c r="E3099" s="78"/>
      <c r="F3099" s="78"/>
      <c r="G3099" s="78"/>
      <c r="H3099" s="78"/>
      <c r="I3099" s="76"/>
      <c r="J3099" s="8" t="str">
        <f>IF(I3099="ILF",IF($C$1="预估功能点",'模板使用说明&amp;基础参数'!$E$15,'模板使用说明&amp;基础参数'!$E$22),IF(I3099="EIF",IF($C$1="预估功能点",'模板使用说明&amp;基础参数'!$E$16,'模板使用说明&amp;基础参数'!$E$23),IF(I3099="EI",IF($C$1="预估功能点",'模板使用说明&amp;基础参数'!$E$17,'模板使用说明&amp;基础参数'!$E$24),IF(I3099="EO",IF($C$1="预估功能点",'模板使用说明&amp;基础参数'!$E$18,'模板使用说明&amp;基础参数'!$E$25),IF(I3099="EQ",IF($C$1="预估功能点",'模板使用说明&amp;基础参数'!$E$19,'模板使用说明&amp;基础参数'!$E$26),"")))))</f>
        <v/>
      </c>
      <c r="K3099" s="80"/>
      <c r="L3099" s="80"/>
      <c r="M3099" s="81" t="str">
        <f>IF(J3099="","",IF(K3099="高",IF(L3099="删除",J3099*'模板使用说明&amp;基础参数'!$E$5*'模板使用说明&amp;基础参数'!$E$12,IF(L3099="修改",J3099*'模板使用说明&amp;基础参数'!$E$5*'模板使用说明&amp;基础参数'!$E$11,J3099*'模板使用说明&amp;基础参数'!$E$5*'模板使用说明&amp;基础参数'!$E$10)),IF(K3099="中",IF(L3099="删除",J3099*'模板使用说明&amp;基础参数'!$E$6*'模板使用说明&amp;基础参数'!$E$12,IF(L3099="修改",J3099*'模板使用说明&amp;基础参数'!$E$6*'模板使用说明&amp;基础参数'!$E$11,J3099*'模板使用说明&amp;基础参数'!$E$6*'模板使用说明&amp;基础参数'!$E$10)),IF(L3099="删除",J3099*'模板使用说明&amp;基础参数'!$E$7*'模板使用说明&amp;基础参数'!$E$12,IF(L3099="修改",J3099*'模板使用说明&amp;基础参数'!$E$7*'模板使用说明&amp;基础参数'!$E$11,J3099*'模板使用说明&amp;基础参数'!$E$7*'模板使用说明&amp;基础参数'!$E$10)))))</f>
        <v/>
      </c>
      <c r="N3099" s="82"/>
    </row>
    <row r="3100" spans="1:14">
      <c r="A3100" s="76">
        <f t="shared" si="59"/>
        <v>3095</v>
      </c>
      <c r="B3100" s="77"/>
      <c r="C3100" s="77"/>
      <c r="D3100" s="77"/>
      <c r="E3100" s="78"/>
      <c r="F3100" s="78"/>
      <c r="G3100" s="78"/>
      <c r="H3100" s="78"/>
      <c r="I3100" s="76"/>
      <c r="J3100" s="8" t="str">
        <f>IF(I3100="ILF",IF($C$1="预估功能点",'模板使用说明&amp;基础参数'!$E$15,'模板使用说明&amp;基础参数'!$E$22),IF(I3100="EIF",IF($C$1="预估功能点",'模板使用说明&amp;基础参数'!$E$16,'模板使用说明&amp;基础参数'!$E$23),IF(I3100="EI",IF($C$1="预估功能点",'模板使用说明&amp;基础参数'!$E$17,'模板使用说明&amp;基础参数'!$E$24),IF(I3100="EO",IF($C$1="预估功能点",'模板使用说明&amp;基础参数'!$E$18,'模板使用说明&amp;基础参数'!$E$25),IF(I3100="EQ",IF($C$1="预估功能点",'模板使用说明&amp;基础参数'!$E$19,'模板使用说明&amp;基础参数'!$E$26),"")))))</f>
        <v/>
      </c>
      <c r="K3100" s="80"/>
      <c r="L3100" s="80"/>
      <c r="M3100" s="81" t="str">
        <f>IF(J3100="","",IF(K3100="高",IF(L3100="删除",J3100*'模板使用说明&amp;基础参数'!$E$5*'模板使用说明&amp;基础参数'!$E$12,IF(L3100="修改",J3100*'模板使用说明&amp;基础参数'!$E$5*'模板使用说明&amp;基础参数'!$E$11,J3100*'模板使用说明&amp;基础参数'!$E$5*'模板使用说明&amp;基础参数'!$E$10)),IF(K3100="中",IF(L3100="删除",J3100*'模板使用说明&amp;基础参数'!$E$6*'模板使用说明&amp;基础参数'!$E$12,IF(L3100="修改",J3100*'模板使用说明&amp;基础参数'!$E$6*'模板使用说明&amp;基础参数'!$E$11,J3100*'模板使用说明&amp;基础参数'!$E$6*'模板使用说明&amp;基础参数'!$E$10)),IF(L3100="删除",J3100*'模板使用说明&amp;基础参数'!$E$7*'模板使用说明&amp;基础参数'!$E$12,IF(L3100="修改",J3100*'模板使用说明&amp;基础参数'!$E$7*'模板使用说明&amp;基础参数'!$E$11,J3100*'模板使用说明&amp;基础参数'!$E$7*'模板使用说明&amp;基础参数'!$E$10)))))</f>
        <v/>
      </c>
      <c r="N3100" s="82"/>
    </row>
    <row r="3101" spans="1:14">
      <c r="A3101" s="76">
        <f t="shared" si="59"/>
        <v>3096</v>
      </c>
      <c r="B3101" s="77"/>
      <c r="C3101" s="77"/>
      <c r="D3101" s="77"/>
      <c r="E3101" s="78"/>
      <c r="F3101" s="78"/>
      <c r="G3101" s="78"/>
      <c r="H3101" s="78"/>
      <c r="I3101" s="76"/>
      <c r="J3101" s="8" t="str">
        <f>IF(I3101="ILF",IF($C$1="预估功能点",'模板使用说明&amp;基础参数'!$E$15,'模板使用说明&amp;基础参数'!$E$22),IF(I3101="EIF",IF($C$1="预估功能点",'模板使用说明&amp;基础参数'!$E$16,'模板使用说明&amp;基础参数'!$E$23),IF(I3101="EI",IF($C$1="预估功能点",'模板使用说明&amp;基础参数'!$E$17,'模板使用说明&amp;基础参数'!$E$24),IF(I3101="EO",IF($C$1="预估功能点",'模板使用说明&amp;基础参数'!$E$18,'模板使用说明&amp;基础参数'!$E$25),IF(I3101="EQ",IF($C$1="预估功能点",'模板使用说明&amp;基础参数'!$E$19,'模板使用说明&amp;基础参数'!$E$26),"")))))</f>
        <v/>
      </c>
      <c r="K3101" s="80"/>
      <c r="L3101" s="80"/>
      <c r="M3101" s="81" t="str">
        <f>IF(J3101="","",IF(K3101="高",IF(L3101="删除",J3101*'模板使用说明&amp;基础参数'!$E$5*'模板使用说明&amp;基础参数'!$E$12,IF(L3101="修改",J3101*'模板使用说明&amp;基础参数'!$E$5*'模板使用说明&amp;基础参数'!$E$11,J3101*'模板使用说明&amp;基础参数'!$E$5*'模板使用说明&amp;基础参数'!$E$10)),IF(K3101="中",IF(L3101="删除",J3101*'模板使用说明&amp;基础参数'!$E$6*'模板使用说明&amp;基础参数'!$E$12,IF(L3101="修改",J3101*'模板使用说明&amp;基础参数'!$E$6*'模板使用说明&amp;基础参数'!$E$11,J3101*'模板使用说明&amp;基础参数'!$E$6*'模板使用说明&amp;基础参数'!$E$10)),IF(L3101="删除",J3101*'模板使用说明&amp;基础参数'!$E$7*'模板使用说明&amp;基础参数'!$E$12,IF(L3101="修改",J3101*'模板使用说明&amp;基础参数'!$E$7*'模板使用说明&amp;基础参数'!$E$11,J3101*'模板使用说明&amp;基础参数'!$E$7*'模板使用说明&amp;基础参数'!$E$10)))))</f>
        <v/>
      </c>
      <c r="N3101" s="82"/>
    </row>
    <row r="3102" spans="1:14">
      <c r="A3102" s="76">
        <f t="shared" si="59"/>
        <v>3097</v>
      </c>
      <c r="B3102" s="77"/>
      <c r="C3102" s="77"/>
      <c r="D3102" s="77"/>
      <c r="E3102" s="78"/>
      <c r="F3102" s="78"/>
      <c r="G3102" s="78"/>
      <c r="H3102" s="78"/>
      <c r="I3102" s="76"/>
      <c r="J3102" s="8" t="str">
        <f>IF(I3102="ILF",IF($C$1="预估功能点",'模板使用说明&amp;基础参数'!$E$15,'模板使用说明&amp;基础参数'!$E$22),IF(I3102="EIF",IF($C$1="预估功能点",'模板使用说明&amp;基础参数'!$E$16,'模板使用说明&amp;基础参数'!$E$23),IF(I3102="EI",IF($C$1="预估功能点",'模板使用说明&amp;基础参数'!$E$17,'模板使用说明&amp;基础参数'!$E$24),IF(I3102="EO",IF($C$1="预估功能点",'模板使用说明&amp;基础参数'!$E$18,'模板使用说明&amp;基础参数'!$E$25),IF(I3102="EQ",IF($C$1="预估功能点",'模板使用说明&amp;基础参数'!$E$19,'模板使用说明&amp;基础参数'!$E$26),"")))))</f>
        <v/>
      </c>
      <c r="K3102" s="80"/>
      <c r="L3102" s="80"/>
      <c r="M3102" s="81" t="str">
        <f>IF(J3102="","",IF(K3102="高",IF(L3102="删除",J3102*'模板使用说明&amp;基础参数'!$E$5*'模板使用说明&amp;基础参数'!$E$12,IF(L3102="修改",J3102*'模板使用说明&amp;基础参数'!$E$5*'模板使用说明&amp;基础参数'!$E$11,J3102*'模板使用说明&amp;基础参数'!$E$5*'模板使用说明&amp;基础参数'!$E$10)),IF(K3102="中",IF(L3102="删除",J3102*'模板使用说明&amp;基础参数'!$E$6*'模板使用说明&amp;基础参数'!$E$12,IF(L3102="修改",J3102*'模板使用说明&amp;基础参数'!$E$6*'模板使用说明&amp;基础参数'!$E$11,J3102*'模板使用说明&amp;基础参数'!$E$6*'模板使用说明&amp;基础参数'!$E$10)),IF(L3102="删除",J3102*'模板使用说明&amp;基础参数'!$E$7*'模板使用说明&amp;基础参数'!$E$12,IF(L3102="修改",J3102*'模板使用说明&amp;基础参数'!$E$7*'模板使用说明&amp;基础参数'!$E$11,J3102*'模板使用说明&amp;基础参数'!$E$7*'模板使用说明&amp;基础参数'!$E$10)))))</f>
        <v/>
      </c>
      <c r="N3102" s="82"/>
    </row>
    <row r="3103" spans="1:14">
      <c r="A3103" s="76">
        <f t="shared" si="59"/>
        <v>3098</v>
      </c>
      <c r="B3103" s="77"/>
      <c r="C3103" s="77"/>
      <c r="D3103" s="77"/>
      <c r="E3103" s="78"/>
      <c r="F3103" s="78"/>
      <c r="G3103" s="78"/>
      <c r="H3103" s="78"/>
      <c r="I3103" s="76"/>
      <c r="J3103" s="8" t="str">
        <f>IF(I3103="ILF",IF($C$1="预估功能点",'模板使用说明&amp;基础参数'!$E$15,'模板使用说明&amp;基础参数'!$E$22),IF(I3103="EIF",IF($C$1="预估功能点",'模板使用说明&amp;基础参数'!$E$16,'模板使用说明&amp;基础参数'!$E$23),IF(I3103="EI",IF($C$1="预估功能点",'模板使用说明&amp;基础参数'!$E$17,'模板使用说明&amp;基础参数'!$E$24),IF(I3103="EO",IF($C$1="预估功能点",'模板使用说明&amp;基础参数'!$E$18,'模板使用说明&amp;基础参数'!$E$25),IF(I3103="EQ",IF($C$1="预估功能点",'模板使用说明&amp;基础参数'!$E$19,'模板使用说明&amp;基础参数'!$E$26),"")))))</f>
        <v/>
      </c>
      <c r="K3103" s="80"/>
      <c r="L3103" s="80"/>
      <c r="M3103" s="81" t="str">
        <f>IF(J3103="","",IF(K3103="高",IF(L3103="删除",J3103*'模板使用说明&amp;基础参数'!$E$5*'模板使用说明&amp;基础参数'!$E$12,IF(L3103="修改",J3103*'模板使用说明&amp;基础参数'!$E$5*'模板使用说明&amp;基础参数'!$E$11,J3103*'模板使用说明&amp;基础参数'!$E$5*'模板使用说明&amp;基础参数'!$E$10)),IF(K3103="中",IF(L3103="删除",J3103*'模板使用说明&amp;基础参数'!$E$6*'模板使用说明&amp;基础参数'!$E$12,IF(L3103="修改",J3103*'模板使用说明&amp;基础参数'!$E$6*'模板使用说明&amp;基础参数'!$E$11,J3103*'模板使用说明&amp;基础参数'!$E$6*'模板使用说明&amp;基础参数'!$E$10)),IF(L3103="删除",J3103*'模板使用说明&amp;基础参数'!$E$7*'模板使用说明&amp;基础参数'!$E$12,IF(L3103="修改",J3103*'模板使用说明&amp;基础参数'!$E$7*'模板使用说明&amp;基础参数'!$E$11,J3103*'模板使用说明&amp;基础参数'!$E$7*'模板使用说明&amp;基础参数'!$E$10)))))</f>
        <v/>
      </c>
      <c r="N3103" s="82"/>
    </row>
    <row r="3104" spans="1:14">
      <c r="A3104" s="76">
        <f t="shared" si="59"/>
        <v>3099</v>
      </c>
      <c r="B3104" s="77"/>
      <c r="C3104" s="77"/>
      <c r="D3104" s="77"/>
      <c r="E3104" s="78"/>
      <c r="F3104" s="78"/>
      <c r="G3104" s="78"/>
      <c r="H3104" s="78"/>
      <c r="I3104" s="76"/>
      <c r="J3104" s="8" t="str">
        <f>IF(I3104="ILF",IF($C$1="预估功能点",'模板使用说明&amp;基础参数'!$E$15,'模板使用说明&amp;基础参数'!$E$22),IF(I3104="EIF",IF($C$1="预估功能点",'模板使用说明&amp;基础参数'!$E$16,'模板使用说明&amp;基础参数'!$E$23),IF(I3104="EI",IF($C$1="预估功能点",'模板使用说明&amp;基础参数'!$E$17,'模板使用说明&amp;基础参数'!$E$24),IF(I3104="EO",IF($C$1="预估功能点",'模板使用说明&amp;基础参数'!$E$18,'模板使用说明&amp;基础参数'!$E$25),IF(I3104="EQ",IF($C$1="预估功能点",'模板使用说明&amp;基础参数'!$E$19,'模板使用说明&amp;基础参数'!$E$26),"")))))</f>
        <v/>
      </c>
      <c r="K3104" s="80"/>
      <c r="L3104" s="80"/>
      <c r="M3104" s="81" t="str">
        <f>IF(J3104="","",IF(K3104="高",IF(L3104="删除",J3104*'模板使用说明&amp;基础参数'!$E$5*'模板使用说明&amp;基础参数'!$E$12,IF(L3104="修改",J3104*'模板使用说明&amp;基础参数'!$E$5*'模板使用说明&amp;基础参数'!$E$11,J3104*'模板使用说明&amp;基础参数'!$E$5*'模板使用说明&amp;基础参数'!$E$10)),IF(K3104="中",IF(L3104="删除",J3104*'模板使用说明&amp;基础参数'!$E$6*'模板使用说明&amp;基础参数'!$E$12,IF(L3104="修改",J3104*'模板使用说明&amp;基础参数'!$E$6*'模板使用说明&amp;基础参数'!$E$11,J3104*'模板使用说明&amp;基础参数'!$E$6*'模板使用说明&amp;基础参数'!$E$10)),IF(L3104="删除",J3104*'模板使用说明&amp;基础参数'!$E$7*'模板使用说明&amp;基础参数'!$E$12,IF(L3104="修改",J3104*'模板使用说明&amp;基础参数'!$E$7*'模板使用说明&amp;基础参数'!$E$11,J3104*'模板使用说明&amp;基础参数'!$E$7*'模板使用说明&amp;基础参数'!$E$10)))))</f>
        <v/>
      </c>
      <c r="N3104" s="82"/>
    </row>
    <row r="3105" spans="1:14">
      <c r="A3105" s="76">
        <f t="shared" si="59"/>
        <v>3100</v>
      </c>
      <c r="B3105" s="77"/>
      <c r="C3105" s="77"/>
      <c r="D3105" s="77"/>
      <c r="E3105" s="78"/>
      <c r="F3105" s="78"/>
      <c r="G3105" s="78"/>
      <c r="H3105" s="78"/>
      <c r="I3105" s="76"/>
      <c r="J3105" s="8" t="str">
        <f>IF(I3105="ILF",IF($C$1="预估功能点",'模板使用说明&amp;基础参数'!$E$15,'模板使用说明&amp;基础参数'!$E$22),IF(I3105="EIF",IF($C$1="预估功能点",'模板使用说明&amp;基础参数'!$E$16,'模板使用说明&amp;基础参数'!$E$23),IF(I3105="EI",IF($C$1="预估功能点",'模板使用说明&amp;基础参数'!$E$17,'模板使用说明&amp;基础参数'!$E$24),IF(I3105="EO",IF($C$1="预估功能点",'模板使用说明&amp;基础参数'!$E$18,'模板使用说明&amp;基础参数'!$E$25),IF(I3105="EQ",IF($C$1="预估功能点",'模板使用说明&amp;基础参数'!$E$19,'模板使用说明&amp;基础参数'!$E$26),"")))))</f>
        <v/>
      </c>
      <c r="K3105" s="80"/>
      <c r="L3105" s="80"/>
      <c r="M3105" s="81" t="str">
        <f>IF(J3105="","",IF(K3105="高",IF(L3105="删除",J3105*'模板使用说明&amp;基础参数'!$E$5*'模板使用说明&amp;基础参数'!$E$12,IF(L3105="修改",J3105*'模板使用说明&amp;基础参数'!$E$5*'模板使用说明&amp;基础参数'!$E$11,J3105*'模板使用说明&amp;基础参数'!$E$5*'模板使用说明&amp;基础参数'!$E$10)),IF(K3105="中",IF(L3105="删除",J3105*'模板使用说明&amp;基础参数'!$E$6*'模板使用说明&amp;基础参数'!$E$12,IF(L3105="修改",J3105*'模板使用说明&amp;基础参数'!$E$6*'模板使用说明&amp;基础参数'!$E$11,J3105*'模板使用说明&amp;基础参数'!$E$6*'模板使用说明&amp;基础参数'!$E$10)),IF(L3105="删除",J3105*'模板使用说明&amp;基础参数'!$E$7*'模板使用说明&amp;基础参数'!$E$12,IF(L3105="修改",J3105*'模板使用说明&amp;基础参数'!$E$7*'模板使用说明&amp;基础参数'!$E$11,J3105*'模板使用说明&amp;基础参数'!$E$7*'模板使用说明&amp;基础参数'!$E$10)))))</f>
        <v/>
      </c>
      <c r="N3105" s="82"/>
    </row>
    <row r="3106" spans="1:14">
      <c r="A3106" s="76">
        <f t="shared" si="59"/>
        <v>3101</v>
      </c>
      <c r="B3106" s="77"/>
      <c r="C3106" s="77"/>
      <c r="D3106" s="77"/>
      <c r="E3106" s="78"/>
      <c r="F3106" s="78"/>
      <c r="G3106" s="78"/>
      <c r="H3106" s="78"/>
      <c r="I3106" s="76"/>
      <c r="J3106" s="8" t="str">
        <f>IF(I3106="ILF",IF($C$1="预估功能点",'模板使用说明&amp;基础参数'!$E$15,'模板使用说明&amp;基础参数'!$E$22),IF(I3106="EIF",IF($C$1="预估功能点",'模板使用说明&amp;基础参数'!$E$16,'模板使用说明&amp;基础参数'!$E$23),IF(I3106="EI",IF($C$1="预估功能点",'模板使用说明&amp;基础参数'!$E$17,'模板使用说明&amp;基础参数'!$E$24),IF(I3106="EO",IF($C$1="预估功能点",'模板使用说明&amp;基础参数'!$E$18,'模板使用说明&amp;基础参数'!$E$25),IF(I3106="EQ",IF($C$1="预估功能点",'模板使用说明&amp;基础参数'!$E$19,'模板使用说明&amp;基础参数'!$E$26),"")))))</f>
        <v/>
      </c>
      <c r="K3106" s="80"/>
      <c r="L3106" s="80"/>
      <c r="M3106" s="81" t="str">
        <f>IF(J3106="","",IF(K3106="高",IF(L3106="删除",J3106*'模板使用说明&amp;基础参数'!$E$5*'模板使用说明&amp;基础参数'!$E$12,IF(L3106="修改",J3106*'模板使用说明&amp;基础参数'!$E$5*'模板使用说明&amp;基础参数'!$E$11,J3106*'模板使用说明&amp;基础参数'!$E$5*'模板使用说明&amp;基础参数'!$E$10)),IF(K3106="中",IF(L3106="删除",J3106*'模板使用说明&amp;基础参数'!$E$6*'模板使用说明&amp;基础参数'!$E$12,IF(L3106="修改",J3106*'模板使用说明&amp;基础参数'!$E$6*'模板使用说明&amp;基础参数'!$E$11,J3106*'模板使用说明&amp;基础参数'!$E$6*'模板使用说明&amp;基础参数'!$E$10)),IF(L3106="删除",J3106*'模板使用说明&amp;基础参数'!$E$7*'模板使用说明&amp;基础参数'!$E$12,IF(L3106="修改",J3106*'模板使用说明&amp;基础参数'!$E$7*'模板使用说明&amp;基础参数'!$E$11,J3106*'模板使用说明&amp;基础参数'!$E$7*'模板使用说明&amp;基础参数'!$E$10)))))</f>
        <v/>
      </c>
      <c r="N3106" s="82"/>
    </row>
    <row r="3107" spans="1:14">
      <c r="A3107" s="76">
        <f t="shared" si="59"/>
        <v>3102</v>
      </c>
      <c r="B3107" s="77"/>
      <c r="C3107" s="77"/>
      <c r="D3107" s="77"/>
      <c r="E3107" s="78"/>
      <c r="F3107" s="78"/>
      <c r="G3107" s="78"/>
      <c r="H3107" s="78"/>
      <c r="I3107" s="76"/>
      <c r="J3107" s="8" t="str">
        <f>IF(I3107="ILF",IF($C$1="预估功能点",'模板使用说明&amp;基础参数'!$E$15,'模板使用说明&amp;基础参数'!$E$22),IF(I3107="EIF",IF($C$1="预估功能点",'模板使用说明&amp;基础参数'!$E$16,'模板使用说明&amp;基础参数'!$E$23),IF(I3107="EI",IF($C$1="预估功能点",'模板使用说明&amp;基础参数'!$E$17,'模板使用说明&amp;基础参数'!$E$24),IF(I3107="EO",IF($C$1="预估功能点",'模板使用说明&amp;基础参数'!$E$18,'模板使用说明&amp;基础参数'!$E$25),IF(I3107="EQ",IF($C$1="预估功能点",'模板使用说明&amp;基础参数'!$E$19,'模板使用说明&amp;基础参数'!$E$26),"")))))</f>
        <v/>
      </c>
      <c r="K3107" s="80"/>
      <c r="L3107" s="80"/>
      <c r="M3107" s="81" t="str">
        <f>IF(J3107="","",IF(K3107="高",IF(L3107="删除",J3107*'模板使用说明&amp;基础参数'!$E$5*'模板使用说明&amp;基础参数'!$E$12,IF(L3107="修改",J3107*'模板使用说明&amp;基础参数'!$E$5*'模板使用说明&amp;基础参数'!$E$11,J3107*'模板使用说明&amp;基础参数'!$E$5*'模板使用说明&amp;基础参数'!$E$10)),IF(K3107="中",IF(L3107="删除",J3107*'模板使用说明&amp;基础参数'!$E$6*'模板使用说明&amp;基础参数'!$E$12,IF(L3107="修改",J3107*'模板使用说明&amp;基础参数'!$E$6*'模板使用说明&amp;基础参数'!$E$11,J3107*'模板使用说明&amp;基础参数'!$E$6*'模板使用说明&amp;基础参数'!$E$10)),IF(L3107="删除",J3107*'模板使用说明&amp;基础参数'!$E$7*'模板使用说明&amp;基础参数'!$E$12,IF(L3107="修改",J3107*'模板使用说明&amp;基础参数'!$E$7*'模板使用说明&amp;基础参数'!$E$11,J3107*'模板使用说明&amp;基础参数'!$E$7*'模板使用说明&amp;基础参数'!$E$10)))))</f>
        <v/>
      </c>
      <c r="N3107" s="82"/>
    </row>
    <row r="3108" spans="1:14">
      <c r="A3108" s="76">
        <f t="shared" si="59"/>
        <v>3103</v>
      </c>
      <c r="B3108" s="77"/>
      <c r="C3108" s="77"/>
      <c r="D3108" s="77"/>
      <c r="E3108" s="78"/>
      <c r="F3108" s="78"/>
      <c r="G3108" s="78"/>
      <c r="H3108" s="78"/>
      <c r="I3108" s="76"/>
      <c r="J3108" s="8" t="str">
        <f>IF(I3108="ILF",IF($C$1="预估功能点",'模板使用说明&amp;基础参数'!$E$15,'模板使用说明&amp;基础参数'!$E$22),IF(I3108="EIF",IF($C$1="预估功能点",'模板使用说明&amp;基础参数'!$E$16,'模板使用说明&amp;基础参数'!$E$23),IF(I3108="EI",IF($C$1="预估功能点",'模板使用说明&amp;基础参数'!$E$17,'模板使用说明&amp;基础参数'!$E$24),IF(I3108="EO",IF($C$1="预估功能点",'模板使用说明&amp;基础参数'!$E$18,'模板使用说明&amp;基础参数'!$E$25),IF(I3108="EQ",IF($C$1="预估功能点",'模板使用说明&amp;基础参数'!$E$19,'模板使用说明&amp;基础参数'!$E$26),"")))))</f>
        <v/>
      </c>
      <c r="K3108" s="80"/>
      <c r="L3108" s="80"/>
      <c r="M3108" s="81" t="str">
        <f>IF(J3108="","",IF(K3108="高",IF(L3108="删除",J3108*'模板使用说明&amp;基础参数'!$E$5*'模板使用说明&amp;基础参数'!$E$12,IF(L3108="修改",J3108*'模板使用说明&amp;基础参数'!$E$5*'模板使用说明&amp;基础参数'!$E$11,J3108*'模板使用说明&amp;基础参数'!$E$5*'模板使用说明&amp;基础参数'!$E$10)),IF(K3108="中",IF(L3108="删除",J3108*'模板使用说明&amp;基础参数'!$E$6*'模板使用说明&amp;基础参数'!$E$12,IF(L3108="修改",J3108*'模板使用说明&amp;基础参数'!$E$6*'模板使用说明&amp;基础参数'!$E$11,J3108*'模板使用说明&amp;基础参数'!$E$6*'模板使用说明&amp;基础参数'!$E$10)),IF(L3108="删除",J3108*'模板使用说明&amp;基础参数'!$E$7*'模板使用说明&amp;基础参数'!$E$12,IF(L3108="修改",J3108*'模板使用说明&amp;基础参数'!$E$7*'模板使用说明&amp;基础参数'!$E$11,J3108*'模板使用说明&amp;基础参数'!$E$7*'模板使用说明&amp;基础参数'!$E$10)))))</f>
        <v/>
      </c>
      <c r="N3108" s="82"/>
    </row>
    <row r="3109" spans="1:14">
      <c r="A3109" s="76">
        <f t="shared" si="59"/>
        <v>3104</v>
      </c>
      <c r="B3109" s="77"/>
      <c r="C3109" s="77"/>
      <c r="D3109" s="77"/>
      <c r="E3109" s="78"/>
      <c r="F3109" s="78"/>
      <c r="G3109" s="78"/>
      <c r="H3109" s="78"/>
      <c r="I3109" s="76"/>
      <c r="J3109" s="8" t="str">
        <f>IF(I3109="ILF",IF($C$1="预估功能点",'模板使用说明&amp;基础参数'!$E$15,'模板使用说明&amp;基础参数'!$E$22),IF(I3109="EIF",IF($C$1="预估功能点",'模板使用说明&amp;基础参数'!$E$16,'模板使用说明&amp;基础参数'!$E$23),IF(I3109="EI",IF($C$1="预估功能点",'模板使用说明&amp;基础参数'!$E$17,'模板使用说明&amp;基础参数'!$E$24),IF(I3109="EO",IF($C$1="预估功能点",'模板使用说明&amp;基础参数'!$E$18,'模板使用说明&amp;基础参数'!$E$25),IF(I3109="EQ",IF($C$1="预估功能点",'模板使用说明&amp;基础参数'!$E$19,'模板使用说明&amp;基础参数'!$E$26),"")))))</f>
        <v/>
      </c>
      <c r="K3109" s="80"/>
      <c r="L3109" s="80"/>
      <c r="M3109" s="81" t="str">
        <f>IF(J3109="","",IF(K3109="高",IF(L3109="删除",J3109*'模板使用说明&amp;基础参数'!$E$5*'模板使用说明&amp;基础参数'!$E$12,IF(L3109="修改",J3109*'模板使用说明&amp;基础参数'!$E$5*'模板使用说明&amp;基础参数'!$E$11,J3109*'模板使用说明&amp;基础参数'!$E$5*'模板使用说明&amp;基础参数'!$E$10)),IF(K3109="中",IF(L3109="删除",J3109*'模板使用说明&amp;基础参数'!$E$6*'模板使用说明&amp;基础参数'!$E$12,IF(L3109="修改",J3109*'模板使用说明&amp;基础参数'!$E$6*'模板使用说明&amp;基础参数'!$E$11,J3109*'模板使用说明&amp;基础参数'!$E$6*'模板使用说明&amp;基础参数'!$E$10)),IF(L3109="删除",J3109*'模板使用说明&amp;基础参数'!$E$7*'模板使用说明&amp;基础参数'!$E$12,IF(L3109="修改",J3109*'模板使用说明&amp;基础参数'!$E$7*'模板使用说明&amp;基础参数'!$E$11,J3109*'模板使用说明&amp;基础参数'!$E$7*'模板使用说明&amp;基础参数'!$E$10)))))</f>
        <v/>
      </c>
      <c r="N3109" s="82"/>
    </row>
    <row r="3110" spans="1:14">
      <c r="A3110" s="76">
        <f t="shared" si="59"/>
        <v>3105</v>
      </c>
      <c r="B3110" s="77"/>
      <c r="C3110" s="77"/>
      <c r="D3110" s="77"/>
      <c r="E3110" s="78"/>
      <c r="F3110" s="78"/>
      <c r="G3110" s="78"/>
      <c r="H3110" s="78"/>
      <c r="I3110" s="76"/>
      <c r="J3110" s="8" t="str">
        <f>IF(I3110="ILF",IF($C$1="预估功能点",'模板使用说明&amp;基础参数'!$E$15,'模板使用说明&amp;基础参数'!$E$22),IF(I3110="EIF",IF($C$1="预估功能点",'模板使用说明&amp;基础参数'!$E$16,'模板使用说明&amp;基础参数'!$E$23),IF(I3110="EI",IF($C$1="预估功能点",'模板使用说明&amp;基础参数'!$E$17,'模板使用说明&amp;基础参数'!$E$24),IF(I3110="EO",IF($C$1="预估功能点",'模板使用说明&amp;基础参数'!$E$18,'模板使用说明&amp;基础参数'!$E$25),IF(I3110="EQ",IF($C$1="预估功能点",'模板使用说明&amp;基础参数'!$E$19,'模板使用说明&amp;基础参数'!$E$26),"")))))</f>
        <v/>
      </c>
      <c r="K3110" s="80"/>
      <c r="L3110" s="80"/>
      <c r="M3110" s="81" t="str">
        <f>IF(J3110="","",IF(K3110="高",IF(L3110="删除",J3110*'模板使用说明&amp;基础参数'!$E$5*'模板使用说明&amp;基础参数'!$E$12,IF(L3110="修改",J3110*'模板使用说明&amp;基础参数'!$E$5*'模板使用说明&amp;基础参数'!$E$11,J3110*'模板使用说明&amp;基础参数'!$E$5*'模板使用说明&amp;基础参数'!$E$10)),IF(K3110="中",IF(L3110="删除",J3110*'模板使用说明&amp;基础参数'!$E$6*'模板使用说明&amp;基础参数'!$E$12,IF(L3110="修改",J3110*'模板使用说明&amp;基础参数'!$E$6*'模板使用说明&amp;基础参数'!$E$11,J3110*'模板使用说明&amp;基础参数'!$E$6*'模板使用说明&amp;基础参数'!$E$10)),IF(L3110="删除",J3110*'模板使用说明&amp;基础参数'!$E$7*'模板使用说明&amp;基础参数'!$E$12,IF(L3110="修改",J3110*'模板使用说明&amp;基础参数'!$E$7*'模板使用说明&amp;基础参数'!$E$11,J3110*'模板使用说明&amp;基础参数'!$E$7*'模板使用说明&amp;基础参数'!$E$10)))))</f>
        <v/>
      </c>
      <c r="N3110" s="82"/>
    </row>
    <row r="3111" spans="1:14">
      <c r="A3111" s="76">
        <f t="shared" si="59"/>
        <v>3106</v>
      </c>
      <c r="B3111" s="77"/>
      <c r="C3111" s="77"/>
      <c r="D3111" s="78"/>
      <c r="E3111" s="78"/>
      <c r="F3111" s="78"/>
      <c r="G3111" s="78"/>
      <c r="H3111" s="78"/>
      <c r="I3111" s="76"/>
      <c r="J3111" s="8" t="str">
        <f>IF(I3111="ILF",IF($C$1="预估功能点",'模板使用说明&amp;基础参数'!$E$15,'模板使用说明&amp;基础参数'!$E$22),IF(I3111="EIF",IF($C$1="预估功能点",'模板使用说明&amp;基础参数'!$E$16,'模板使用说明&amp;基础参数'!$E$23),IF(I3111="EI",IF($C$1="预估功能点",'模板使用说明&amp;基础参数'!$E$17,'模板使用说明&amp;基础参数'!$E$24),IF(I3111="EO",IF($C$1="预估功能点",'模板使用说明&amp;基础参数'!$E$18,'模板使用说明&amp;基础参数'!$E$25),IF(I3111="EQ",IF($C$1="预估功能点",'模板使用说明&amp;基础参数'!$E$19,'模板使用说明&amp;基础参数'!$E$26),"")))))</f>
        <v/>
      </c>
      <c r="K3111" s="80"/>
      <c r="L3111" s="80"/>
      <c r="M3111" s="81" t="str">
        <f>IF(J3111="","",IF(K3111="高",IF(L3111="删除",J3111*'模板使用说明&amp;基础参数'!$E$5*'模板使用说明&amp;基础参数'!$E$12,IF(L3111="修改",J3111*'模板使用说明&amp;基础参数'!$E$5*'模板使用说明&amp;基础参数'!$E$11,J3111*'模板使用说明&amp;基础参数'!$E$5*'模板使用说明&amp;基础参数'!$E$10)),IF(K3111="中",IF(L3111="删除",J3111*'模板使用说明&amp;基础参数'!$E$6*'模板使用说明&amp;基础参数'!$E$12,IF(L3111="修改",J3111*'模板使用说明&amp;基础参数'!$E$6*'模板使用说明&amp;基础参数'!$E$11,J3111*'模板使用说明&amp;基础参数'!$E$6*'模板使用说明&amp;基础参数'!$E$10)),IF(L3111="删除",J3111*'模板使用说明&amp;基础参数'!$E$7*'模板使用说明&amp;基础参数'!$E$12,IF(L3111="修改",J3111*'模板使用说明&amp;基础参数'!$E$7*'模板使用说明&amp;基础参数'!$E$11,J3111*'模板使用说明&amp;基础参数'!$E$7*'模板使用说明&amp;基础参数'!$E$10)))))</f>
        <v/>
      </c>
      <c r="N3111" s="82"/>
    </row>
    <row r="3112" spans="1:14">
      <c r="A3112" s="76">
        <f t="shared" si="59"/>
        <v>3107</v>
      </c>
      <c r="B3112" s="77"/>
      <c r="C3112" s="77"/>
      <c r="D3112" s="78"/>
      <c r="E3112" s="78"/>
      <c r="F3112" s="78"/>
      <c r="G3112" s="78"/>
      <c r="H3112" s="78"/>
      <c r="I3112" s="76"/>
      <c r="J3112" s="8" t="str">
        <f>IF(I3112="ILF",IF($C$1="预估功能点",'模板使用说明&amp;基础参数'!$E$15,'模板使用说明&amp;基础参数'!$E$22),IF(I3112="EIF",IF($C$1="预估功能点",'模板使用说明&amp;基础参数'!$E$16,'模板使用说明&amp;基础参数'!$E$23),IF(I3112="EI",IF($C$1="预估功能点",'模板使用说明&amp;基础参数'!$E$17,'模板使用说明&amp;基础参数'!$E$24),IF(I3112="EO",IF($C$1="预估功能点",'模板使用说明&amp;基础参数'!$E$18,'模板使用说明&amp;基础参数'!$E$25),IF(I3112="EQ",IF($C$1="预估功能点",'模板使用说明&amp;基础参数'!$E$19,'模板使用说明&amp;基础参数'!$E$26),"")))))</f>
        <v/>
      </c>
      <c r="K3112" s="80"/>
      <c r="L3112" s="80"/>
      <c r="M3112" s="81" t="str">
        <f>IF(J3112="","",IF(K3112="高",IF(L3112="删除",J3112*'模板使用说明&amp;基础参数'!$E$5*'模板使用说明&amp;基础参数'!$E$12,IF(L3112="修改",J3112*'模板使用说明&amp;基础参数'!$E$5*'模板使用说明&amp;基础参数'!$E$11,J3112*'模板使用说明&amp;基础参数'!$E$5*'模板使用说明&amp;基础参数'!$E$10)),IF(K3112="中",IF(L3112="删除",J3112*'模板使用说明&amp;基础参数'!$E$6*'模板使用说明&amp;基础参数'!$E$12,IF(L3112="修改",J3112*'模板使用说明&amp;基础参数'!$E$6*'模板使用说明&amp;基础参数'!$E$11,J3112*'模板使用说明&amp;基础参数'!$E$6*'模板使用说明&amp;基础参数'!$E$10)),IF(L3112="删除",J3112*'模板使用说明&amp;基础参数'!$E$7*'模板使用说明&amp;基础参数'!$E$12,IF(L3112="修改",J3112*'模板使用说明&amp;基础参数'!$E$7*'模板使用说明&amp;基础参数'!$E$11,J3112*'模板使用说明&amp;基础参数'!$E$7*'模板使用说明&amp;基础参数'!$E$10)))))</f>
        <v/>
      </c>
      <c r="N3112" s="82"/>
    </row>
    <row r="3113" spans="1:14">
      <c r="A3113" s="76">
        <f t="shared" si="59"/>
        <v>3108</v>
      </c>
      <c r="B3113" s="77"/>
      <c r="C3113" s="77"/>
      <c r="D3113" s="78"/>
      <c r="E3113" s="78"/>
      <c r="F3113" s="78"/>
      <c r="G3113" s="78"/>
      <c r="H3113" s="78"/>
      <c r="I3113" s="76"/>
      <c r="J3113" s="8" t="str">
        <f>IF(I3113="ILF",IF($C$1="预估功能点",'模板使用说明&amp;基础参数'!$E$15,'模板使用说明&amp;基础参数'!$E$22),IF(I3113="EIF",IF($C$1="预估功能点",'模板使用说明&amp;基础参数'!$E$16,'模板使用说明&amp;基础参数'!$E$23),IF(I3113="EI",IF($C$1="预估功能点",'模板使用说明&amp;基础参数'!$E$17,'模板使用说明&amp;基础参数'!$E$24),IF(I3113="EO",IF($C$1="预估功能点",'模板使用说明&amp;基础参数'!$E$18,'模板使用说明&amp;基础参数'!$E$25),IF(I3113="EQ",IF($C$1="预估功能点",'模板使用说明&amp;基础参数'!$E$19,'模板使用说明&amp;基础参数'!$E$26),"")))))</f>
        <v/>
      </c>
      <c r="K3113" s="80"/>
      <c r="L3113" s="80"/>
      <c r="M3113" s="81" t="str">
        <f>IF(J3113="","",IF(K3113="高",IF(L3113="删除",J3113*'模板使用说明&amp;基础参数'!$E$5*'模板使用说明&amp;基础参数'!$E$12,IF(L3113="修改",J3113*'模板使用说明&amp;基础参数'!$E$5*'模板使用说明&amp;基础参数'!$E$11,J3113*'模板使用说明&amp;基础参数'!$E$5*'模板使用说明&amp;基础参数'!$E$10)),IF(K3113="中",IF(L3113="删除",J3113*'模板使用说明&amp;基础参数'!$E$6*'模板使用说明&amp;基础参数'!$E$12,IF(L3113="修改",J3113*'模板使用说明&amp;基础参数'!$E$6*'模板使用说明&amp;基础参数'!$E$11,J3113*'模板使用说明&amp;基础参数'!$E$6*'模板使用说明&amp;基础参数'!$E$10)),IF(L3113="删除",J3113*'模板使用说明&amp;基础参数'!$E$7*'模板使用说明&amp;基础参数'!$E$12,IF(L3113="修改",J3113*'模板使用说明&amp;基础参数'!$E$7*'模板使用说明&amp;基础参数'!$E$11,J3113*'模板使用说明&amp;基础参数'!$E$7*'模板使用说明&amp;基础参数'!$E$10)))))</f>
        <v/>
      </c>
      <c r="N3113" s="82"/>
    </row>
    <row r="3114" spans="1:14">
      <c r="A3114" s="76">
        <f t="shared" si="59"/>
        <v>3109</v>
      </c>
      <c r="B3114" s="77"/>
      <c r="C3114" s="77"/>
      <c r="D3114" s="78"/>
      <c r="E3114" s="78"/>
      <c r="F3114" s="78"/>
      <c r="G3114" s="78"/>
      <c r="H3114" s="78"/>
      <c r="I3114" s="76"/>
      <c r="J3114" s="8" t="str">
        <f>IF(I3114="ILF",IF($C$1="预估功能点",'模板使用说明&amp;基础参数'!$E$15,'模板使用说明&amp;基础参数'!$E$22),IF(I3114="EIF",IF($C$1="预估功能点",'模板使用说明&amp;基础参数'!$E$16,'模板使用说明&amp;基础参数'!$E$23),IF(I3114="EI",IF($C$1="预估功能点",'模板使用说明&amp;基础参数'!$E$17,'模板使用说明&amp;基础参数'!$E$24),IF(I3114="EO",IF($C$1="预估功能点",'模板使用说明&amp;基础参数'!$E$18,'模板使用说明&amp;基础参数'!$E$25),IF(I3114="EQ",IF($C$1="预估功能点",'模板使用说明&amp;基础参数'!$E$19,'模板使用说明&amp;基础参数'!$E$26),"")))))</f>
        <v/>
      </c>
      <c r="K3114" s="80"/>
      <c r="L3114" s="80"/>
      <c r="M3114" s="81" t="str">
        <f>IF(J3114="","",IF(K3114="高",IF(L3114="删除",J3114*'模板使用说明&amp;基础参数'!$E$5*'模板使用说明&amp;基础参数'!$E$12,IF(L3114="修改",J3114*'模板使用说明&amp;基础参数'!$E$5*'模板使用说明&amp;基础参数'!$E$11,J3114*'模板使用说明&amp;基础参数'!$E$5*'模板使用说明&amp;基础参数'!$E$10)),IF(K3114="中",IF(L3114="删除",J3114*'模板使用说明&amp;基础参数'!$E$6*'模板使用说明&amp;基础参数'!$E$12,IF(L3114="修改",J3114*'模板使用说明&amp;基础参数'!$E$6*'模板使用说明&amp;基础参数'!$E$11,J3114*'模板使用说明&amp;基础参数'!$E$6*'模板使用说明&amp;基础参数'!$E$10)),IF(L3114="删除",J3114*'模板使用说明&amp;基础参数'!$E$7*'模板使用说明&amp;基础参数'!$E$12,IF(L3114="修改",J3114*'模板使用说明&amp;基础参数'!$E$7*'模板使用说明&amp;基础参数'!$E$11,J3114*'模板使用说明&amp;基础参数'!$E$7*'模板使用说明&amp;基础参数'!$E$10)))))</f>
        <v/>
      </c>
      <c r="N3114" s="82"/>
    </row>
    <row r="3115" spans="1:14">
      <c r="A3115" s="76">
        <f t="shared" si="59"/>
        <v>3110</v>
      </c>
      <c r="B3115" s="77"/>
      <c r="C3115" s="77"/>
      <c r="D3115" s="78"/>
      <c r="E3115" s="78"/>
      <c r="F3115" s="78"/>
      <c r="G3115" s="78"/>
      <c r="H3115" s="78"/>
      <c r="I3115" s="76"/>
      <c r="J3115" s="8" t="str">
        <f>IF(I3115="ILF",IF($C$1="预估功能点",'模板使用说明&amp;基础参数'!$E$15,'模板使用说明&amp;基础参数'!$E$22),IF(I3115="EIF",IF($C$1="预估功能点",'模板使用说明&amp;基础参数'!$E$16,'模板使用说明&amp;基础参数'!$E$23),IF(I3115="EI",IF($C$1="预估功能点",'模板使用说明&amp;基础参数'!$E$17,'模板使用说明&amp;基础参数'!$E$24),IF(I3115="EO",IF($C$1="预估功能点",'模板使用说明&amp;基础参数'!$E$18,'模板使用说明&amp;基础参数'!$E$25),IF(I3115="EQ",IF($C$1="预估功能点",'模板使用说明&amp;基础参数'!$E$19,'模板使用说明&amp;基础参数'!$E$26),"")))))</f>
        <v/>
      </c>
      <c r="K3115" s="80"/>
      <c r="L3115" s="80"/>
      <c r="M3115" s="81" t="str">
        <f>IF(J3115="","",IF(K3115="高",IF(L3115="删除",J3115*'模板使用说明&amp;基础参数'!$E$5*'模板使用说明&amp;基础参数'!$E$12,IF(L3115="修改",J3115*'模板使用说明&amp;基础参数'!$E$5*'模板使用说明&amp;基础参数'!$E$11,J3115*'模板使用说明&amp;基础参数'!$E$5*'模板使用说明&amp;基础参数'!$E$10)),IF(K3115="中",IF(L3115="删除",J3115*'模板使用说明&amp;基础参数'!$E$6*'模板使用说明&amp;基础参数'!$E$12,IF(L3115="修改",J3115*'模板使用说明&amp;基础参数'!$E$6*'模板使用说明&amp;基础参数'!$E$11,J3115*'模板使用说明&amp;基础参数'!$E$6*'模板使用说明&amp;基础参数'!$E$10)),IF(L3115="删除",J3115*'模板使用说明&amp;基础参数'!$E$7*'模板使用说明&amp;基础参数'!$E$12,IF(L3115="修改",J3115*'模板使用说明&amp;基础参数'!$E$7*'模板使用说明&amp;基础参数'!$E$11,J3115*'模板使用说明&amp;基础参数'!$E$7*'模板使用说明&amp;基础参数'!$E$10)))))</f>
        <v/>
      </c>
      <c r="N3115" s="82"/>
    </row>
    <row r="3116" spans="1:14">
      <c r="A3116" s="76">
        <f t="shared" si="59"/>
        <v>3111</v>
      </c>
      <c r="B3116" s="77"/>
      <c r="C3116" s="77"/>
      <c r="D3116" s="78"/>
      <c r="E3116" s="78"/>
      <c r="F3116" s="78"/>
      <c r="G3116" s="78"/>
      <c r="H3116" s="78"/>
      <c r="I3116" s="76"/>
      <c r="J3116" s="8" t="str">
        <f>IF(I3116="ILF",IF($C$1="预估功能点",'模板使用说明&amp;基础参数'!$E$15,'模板使用说明&amp;基础参数'!$E$22),IF(I3116="EIF",IF($C$1="预估功能点",'模板使用说明&amp;基础参数'!$E$16,'模板使用说明&amp;基础参数'!$E$23),IF(I3116="EI",IF($C$1="预估功能点",'模板使用说明&amp;基础参数'!$E$17,'模板使用说明&amp;基础参数'!$E$24),IF(I3116="EO",IF($C$1="预估功能点",'模板使用说明&amp;基础参数'!$E$18,'模板使用说明&amp;基础参数'!$E$25),IF(I3116="EQ",IF($C$1="预估功能点",'模板使用说明&amp;基础参数'!$E$19,'模板使用说明&amp;基础参数'!$E$26),"")))))</f>
        <v/>
      </c>
      <c r="K3116" s="80"/>
      <c r="L3116" s="80"/>
      <c r="M3116" s="81" t="str">
        <f>IF(J3116="","",IF(K3116="高",IF(L3116="删除",J3116*'模板使用说明&amp;基础参数'!$E$5*'模板使用说明&amp;基础参数'!$E$12,IF(L3116="修改",J3116*'模板使用说明&amp;基础参数'!$E$5*'模板使用说明&amp;基础参数'!$E$11,J3116*'模板使用说明&amp;基础参数'!$E$5*'模板使用说明&amp;基础参数'!$E$10)),IF(K3116="中",IF(L3116="删除",J3116*'模板使用说明&amp;基础参数'!$E$6*'模板使用说明&amp;基础参数'!$E$12,IF(L3116="修改",J3116*'模板使用说明&amp;基础参数'!$E$6*'模板使用说明&amp;基础参数'!$E$11,J3116*'模板使用说明&amp;基础参数'!$E$6*'模板使用说明&amp;基础参数'!$E$10)),IF(L3116="删除",J3116*'模板使用说明&amp;基础参数'!$E$7*'模板使用说明&amp;基础参数'!$E$12,IF(L3116="修改",J3116*'模板使用说明&amp;基础参数'!$E$7*'模板使用说明&amp;基础参数'!$E$11,J3116*'模板使用说明&amp;基础参数'!$E$7*'模板使用说明&amp;基础参数'!$E$10)))))</f>
        <v/>
      </c>
      <c r="N3116" s="82"/>
    </row>
    <row r="3117" spans="1:14">
      <c r="A3117" s="76">
        <f t="shared" si="59"/>
        <v>3112</v>
      </c>
      <c r="B3117" s="77"/>
      <c r="C3117" s="77"/>
      <c r="D3117" s="78"/>
      <c r="E3117" s="78"/>
      <c r="F3117" s="78"/>
      <c r="G3117" s="78"/>
      <c r="H3117" s="78"/>
      <c r="I3117" s="76"/>
      <c r="J3117" s="8" t="str">
        <f>IF(I3117="ILF",IF($C$1="预估功能点",'模板使用说明&amp;基础参数'!$E$15,'模板使用说明&amp;基础参数'!$E$22),IF(I3117="EIF",IF($C$1="预估功能点",'模板使用说明&amp;基础参数'!$E$16,'模板使用说明&amp;基础参数'!$E$23),IF(I3117="EI",IF($C$1="预估功能点",'模板使用说明&amp;基础参数'!$E$17,'模板使用说明&amp;基础参数'!$E$24),IF(I3117="EO",IF($C$1="预估功能点",'模板使用说明&amp;基础参数'!$E$18,'模板使用说明&amp;基础参数'!$E$25),IF(I3117="EQ",IF($C$1="预估功能点",'模板使用说明&amp;基础参数'!$E$19,'模板使用说明&amp;基础参数'!$E$26),"")))))</f>
        <v/>
      </c>
      <c r="K3117" s="80"/>
      <c r="L3117" s="80"/>
      <c r="M3117" s="81" t="str">
        <f>IF(J3117="","",IF(K3117="高",IF(L3117="删除",J3117*'模板使用说明&amp;基础参数'!$E$5*'模板使用说明&amp;基础参数'!$E$12,IF(L3117="修改",J3117*'模板使用说明&amp;基础参数'!$E$5*'模板使用说明&amp;基础参数'!$E$11,J3117*'模板使用说明&amp;基础参数'!$E$5*'模板使用说明&amp;基础参数'!$E$10)),IF(K3117="中",IF(L3117="删除",J3117*'模板使用说明&amp;基础参数'!$E$6*'模板使用说明&amp;基础参数'!$E$12,IF(L3117="修改",J3117*'模板使用说明&amp;基础参数'!$E$6*'模板使用说明&amp;基础参数'!$E$11,J3117*'模板使用说明&amp;基础参数'!$E$6*'模板使用说明&amp;基础参数'!$E$10)),IF(L3117="删除",J3117*'模板使用说明&amp;基础参数'!$E$7*'模板使用说明&amp;基础参数'!$E$12,IF(L3117="修改",J3117*'模板使用说明&amp;基础参数'!$E$7*'模板使用说明&amp;基础参数'!$E$11,J3117*'模板使用说明&amp;基础参数'!$E$7*'模板使用说明&amp;基础参数'!$E$10)))))</f>
        <v/>
      </c>
      <c r="N3117" s="82"/>
    </row>
    <row r="3118" spans="1:14">
      <c r="A3118" s="76">
        <f t="shared" si="59"/>
        <v>3113</v>
      </c>
      <c r="B3118" s="77"/>
      <c r="C3118" s="77"/>
      <c r="D3118" s="78"/>
      <c r="E3118" s="78"/>
      <c r="F3118" s="78"/>
      <c r="G3118" s="78"/>
      <c r="H3118" s="78"/>
      <c r="I3118" s="76"/>
      <c r="J3118" s="8" t="str">
        <f>IF(I3118="ILF",IF($C$1="预估功能点",'模板使用说明&amp;基础参数'!$E$15,'模板使用说明&amp;基础参数'!$E$22),IF(I3118="EIF",IF($C$1="预估功能点",'模板使用说明&amp;基础参数'!$E$16,'模板使用说明&amp;基础参数'!$E$23),IF(I3118="EI",IF($C$1="预估功能点",'模板使用说明&amp;基础参数'!$E$17,'模板使用说明&amp;基础参数'!$E$24),IF(I3118="EO",IF($C$1="预估功能点",'模板使用说明&amp;基础参数'!$E$18,'模板使用说明&amp;基础参数'!$E$25),IF(I3118="EQ",IF($C$1="预估功能点",'模板使用说明&amp;基础参数'!$E$19,'模板使用说明&amp;基础参数'!$E$26),"")))))</f>
        <v/>
      </c>
      <c r="K3118" s="80"/>
      <c r="L3118" s="80"/>
      <c r="M3118" s="81" t="str">
        <f>IF(J3118="","",IF(K3118="高",IF(L3118="删除",J3118*'模板使用说明&amp;基础参数'!$E$5*'模板使用说明&amp;基础参数'!$E$12,IF(L3118="修改",J3118*'模板使用说明&amp;基础参数'!$E$5*'模板使用说明&amp;基础参数'!$E$11,J3118*'模板使用说明&amp;基础参数'!$E$5*'模板使用说明&amp;基础参数'!$E$10)),IF(K3118="中",IF(L3118="删除",J3118*'模板使用说明&amp;基础参数'!$E$6*'模板使用说明&amp;基础参数'!$E$12,IF(L3118="修改",J3118*'模板使用说明&amp;基础参数'!$E$6*'模板使用说明&amp;基础参数'!$E$11,J3118*'模板使用说明&amp;基础参数'!$E$6*'模板使用说明&amp;基础参数'!$E$10)),IF(L3118="删除",J3118*'模板使用说明&amp;基础参数'!$E$7*'模板使用说明&amp;基础参数'!$E$12,IF(L3118="修改",J3118*'模板使用说明&amp;基础参数'!$E$7*'模板使用说明&amp;基础参数'!$E$11,J3118*'模板使用说明&amp;基础参数'!$E$7*'模板使用说明&amp;基础参数'!$E$10)))))</f>
        <v/>
      </c>
      <c r="N3118" s="82"/>
    </row>
    <row r="3119" spans="1:14">
      <c r="A3119" s="76">
        <f t="shared" si="59"/>
        <v>3114</v>
      </c>
      <c r="B3119" s="77"/>
      <c r="C3119" s="77"/>
      <c r="D3119" s="78"/>
      <c r="E3119" s="78"/>
      <c r="F3119" s="78"/>
      <c r="G3119" s="78"/>
      <c r="H3119" s="78"/>
      <c r="I3119" s="76"/>
      <c r="J3119" s="8" t="str">
        <f>IF(I3119="ILF",IF($C$1="预估功能点",'模板使用说明&amp;基础参数'!$E$15,'模板使用说明&amp;基础参数'!$E$22),IF(I3119="EIF",IF($C$1="预估功能点",'模板使用说明&amp;基础参数'!$E$16,'模板使用说明&amp;基础参数'!$E$23),IF(I3119="EI",IF($C$1="预估功能点",'模板使用说明&amp;基础参数'!$E$17,'模板使用说明&amp;基础参数'!$E$24),IF(I3119="EO",IF($C$1="预估功能点",'模板使用说明&amp;基础参数'!$E$18,'模板使用说明&amp;基础参数'!$E$25),IF(I3119="EQ",IF($C$1="预估功能点",'模板使用说明&amp;基础参数'!$E$19,'模板使用说明&amp;基础参数'!$E$26),"")))))</f>
        <v/>
      </c>
      <c r="K3119" s="80"/>
      <c r="L3119" s="80"/>
      <c r="M3119" s="81" t="str">
        <f>IF(J3119="","",IF(K3119="高",IF(L3119="删除",J3119*'模板使用说明&amp;基础参数'!$E$5*'模板使用说明&amp;基础参数'!$E$12,IF(L3119="修改",J3119*'模板使用说明&amp;基础参数'!$E$5*'模板使用说明&amp;基础参数'!$E$11,J3119*'模板使用说明&amp;基础参数'!$E$5*'模板使用说明&amp;基础参数'!$E$10)),IF(K3119="中",IF(L3119="删除",J3119*'模板使用说明&amp;基础参数'!$E$6*'模板使用说明&amp;基础参数'!$E$12,IF(L3119="修改",J3119*'模板使用说明&amp;基础参数'!$E$6*'模板使用说明&amp;基础参数'!$E$11,J3119*'模板使用说明&amp;基础参数'!$E$6*'模板使用说明&amp;基础参数'!$E$10)),IF(L3119="删除",J3119*'模板使用说明&amp;基础参数'!$E$7*'模板使用说明&amp;基础参数'!$E$12,IF(L3119="修改",J3119*'模板使用说明&amp;基础参数'!$E$7*'模板使用说明&amp;基础参数'!$E$11,J3119*'模板使用说明&amp;基础参数'!$E$7*'模板使用说明&amp;基础参数'!$E$10)))))</f>
        <v/>
      </c>
      <c r="N3119" s="82"/>
    </row>
    <row r="3120" spans="1:14">
      <c r="A3120" s="76">
        <f t="shared" si="59"/>
        <v>3115</v>
      </c>
      <c r="B3120" s="77"/>
      <c r="C3120" s="77"/>
      <c r="D3120" s="78"/>
      <c r="E3120" s="78"/>
      <c r="F3120" s="78"/>
      <c r="G3120" s="78"/>
      <c r="H3120" s="78"/>
      <c r="I3120" s="76"/>
      <c r="J3120" s="8" t="str">
        <f>IF(I3120="ILF",IF($C$1="预估功能点",'模板使用说明&amp;基础参数'!$E$15,'模板使用说明&amp;基础参数'!$E$22),IF(I3120="EIF",IF($C$1="预估功能点",'模板使用说明&amp;基础参数'!$E$16,'模板使用说明&amp;基础参数'!$E$23),IF(I3120="EI",IF($C$1="预估功能点",'模板使用说明&amp;基础参数'!$E$17,'模板使用说明&amp;基础参数'!$E$24),IF(I3120="EO",IF($C$1="预估功能点",'模板使用说明&amp;基础参数'!$E$18,'模板使用说明&amp;基础参数'!$E$25),IF(I3120="EQ",IF($C$1="预估功能点",'模板使用说明&amp;基础参数'!$E$19,'模板使用说明&amp;基础参数'!$E$26),"")))))</f>
        <v/>
      </c>
      <c r="K3120" s="80"/>
      <c r="L3120" s="80"/>
      <c r="M3120" s="81" t="str">
        <f>IF(J3120="","",IF(K3120="高",IF(L3120="删除",J3120*'模板使用说明&amp;基础参数'!$E$5*'模板使用说明&amp;基础参数'!$E$12,IF(L3120="修改",J3120*'模板使用说明&amp;基础参数'!$E$5*'模板使用说明&amp;基础参数'!$E$11,J3120*'模板使用说明&amp;基础参数'!$E$5*'模板使用说明&amp;基础参数'!$E$10)),IF(K3120="中",IF(L3120="删除",J3120*'模板使用说明&amp;基础参数'!$E$6*'模板使用说明&amp;基础参数'!$E$12,IF(L3120="修改",J3120*'模板使用说明&amp;基础参数'!$E$6*'模板使用说明&amp;基础参数'!$E$11,J3120*'模板使用说明&amp;基础参数'!$E$6*'模板使用说明&amp;基础参数'!$E$10)),IF(L3120="删除",J3120*'模板使用说明&amp;基础参数'!$E$7*'模板使用说明&amp;基础参数'!$E$12,IF(L3120="修改",J3120*'模板使用说明&amp;基础参数'!$E$7*'模板使用说明&amp;基础参数'!$E$11,J3120*'模板使用说明&amp;基础参数'!$E$7*'模板使用说明&amp;基础参数'!$E$10)))))</f>
        <v/>
      </c>
      <c r="N3120" s="82"/>
    </row>
    <row r="3121" spans="1:14">
      <c r="A3121" s="76">
        <f t="shared" si="59"/>
        <v>3116</v>
      </c>
      <c r="B3121" s="77"/>
      <c r="C3121" s="77"/>
      <c r="D3121" s="78"/>
      <c r="E3121" s="78"/>
      <c r="F3121" s="78"/>
      <c r="G3121" s="78"/>
      <c r="H3121" s="78"/>
      <c r="I3121" s="76"/>
      <c r="J3121" s="8" t="str">
        <f>IF(I3121="ILF",IF($C$1="预估功能点",'模板使用说明&amp;基础参数'!$E$15,'模板使用说明&amp;基础参数'!$E$22),IF(I3121="EIF",IF($C$1="预估功能点",'模板使用说明&amp;基础参数'!$E$16,'模板使用说明&amp;基础参数'!$E$23),IF(I3121="EI",IF($C$1="预估功能点",'模板使用说明&amp;基础参数'!$E$17,'模板使用说明&amp;基础参数'!$E$24),IF(I3121="EO",IF($C$1="预估功能点",'模板使用说明&amp;基础参数'!$E$18,'模板使用说明&amp;基础参数'!$E$25),IF(I3121="EQ",IF($C$1="预估功能点",'模板使用说明&amp;基础参数'!$E$19,'模板使用说明&amp;基础参数'!$E$26),"")))))</f>
        <v/>
      </c>
      <c r="K3121" s="80"/>
      <c r="L3121" s="80"/>
      <c r="M3121" s="81" t="str">
        <f>IF(J3121="","",IF(K3121="高",IF(L3121="删除",J3121*'模板使用说明&amp;基础参数'!$E$5*'模板使用说明&amp;基础参数'!$E$12,IF(L3121="修改",J3121*'模板使用说明&amp;基础参数'!$E$5*'模板使用说明&amp;基础参数'!$E$11,J3121*'模板使用说明&amp;基础参数'!$E$5*'模板使用说明&amp;基础参数'!$E$10)),IF(K3121="中",IF(L3121="删除",J3121*'模板使用说明&amp;基础参数'!$E$6*'模板使用说明&amp;基础参数'!$E$12,IF(L3121="修改",J3121*'模板使用说明&amp;基础参数'!$E$6*'模板使用说明&amp;基础参数'!$E$11,J3121*'模板使用说明&amp;基础参数'!$E$6*'模板使用说明&amp;基础参数'!$E$10)),IF(L3121="删除",J3121*'模板使用说明&amp;基础参数'!$E$7*'模板使用说明&amp;基础参数'!$E$12,IF(L3121="修改",J3121*'模板使用说明&amp;基础参数'!$E$7*'模板使用说明&amp;基础参数'!$E$11,J3121*'模板使用说明&amp;基础参数'!$E$7*'模板使用说明&amp;基础参数'!$E$10)))))</f>
        <v/>
      </c>
      <c r="N3121" s="82"/>
    </row>
    <row r="3122" spans="1:14">
      <c r="A3122" s="76">
        <f t="shared" si="59"/>
        <v>3117</v>
      </c>
      <c r="B3122" s="77"/>
      <c r="C3122" s="77"/>
      <c r="D3122" s="78"/>
      <c r="E3122" s="78"/>
      <c r="F3122" s="78"/>
      <c r="G3122" s="78"/>
      <c r="H3122" s="78"/>
      <c r="I3122" s="76"/>
      <c r="J3122" s="8" t="str">
        <f>IF(I3122="ILF",IF($C$1="预估功能点",'模板使用说明&amp;基础参数'!$E$15,'模板使用说明&amp;基础参数'!$E$22),IF(I3122="EIF",IF($C$1="预估功能点",'模板使用说明&amp;基础参数'!$E$16,'模板使用说明&amp;基础参数'!$E$23),IF(I3122="EI",IF($C$1="预估功能点",'模板使用说明&amp;基础参数'!$E$17,'模板使用说明&amp;基础参数'!$E$24),IF(I3122="EO",IF($C$1="预估功能点",'模板使用说明&amp;基础参数'!$E$18,'模板使用说明&amp;基础参数'!$E$25),IF(I3122="EQ",IF($C$1="预估功能点",'模板使用说明&amp;基础参数'!$E$19,'模板使用说明&amp;基础参数'!$E$26),"")))))</f>
        <v/>
      </c>
      <c r="K3122" s="80"/>
      <c r="L3122" s="80"/>
      <c r="M3122" s="81" t="str">
        <f>IF(J3122="","",IF(K3122="高",IF(L3122="删除",J3122*'模板使用说明&amp;基础参数'!$E$5*'模板使用说明&amp;基础参数'!$E$12,IF(L3122="修改",J3122*'模板使用说明&amp;基础参数'!$E$5*'模板使用说明&amp;基础参数'!$E$11,J3122*'模板使用说明&amp;基础参数'!$E$5*'模板使用说明&amp;基础参数'!$E$10)),IF(K3122="中",IF(L3122="删除",J3122*'模板使用说明&amp;基础参数'!$E$6*'模板使用说明&amp;基础参数'!$E$12,IF(L3122="修改",J3122*'模板使用说明&amp;基础参数'!$E$6*'模板使用说明&amp;基础参数'!$E$11,J3122*'模板使用说明&amp;基础参数'!$E$6*'模板使用说明&amp;基础参数'!$E$10)),IF(L3122="删除",J3122*'模板使用说明&amp;基础参数'!$E$7*'模板使用说明&amp;基础参数'!$E$12,IF(L3122="修改",J3122*'模板使用说明&amp;基础参数'!$E$7*'模板使用说明&amp;基础参数'!$E$11,J3122*'模板使用说明&amp;基础参数'!$E$7*'模板使用说明&amp;基础参数'!$E$10)))))</f>
        <v/>
      </c>
      <c r="N3122" s="82"/>
    </row>
    <row r="3123" spans="1:14">
      <c r="A3123" s="76">
        <f t="shared" si="59"/>
        <v>3118</v>
      </c>
      <c r="B3123" s="77"/>
      <c r="C3123" s="77"/>
      <c r="D3123" s="78"/>
      <c r="E3123" s="78"/>
      <c r="F3123" s="78"/>
      <c r="G3123" s="78"/>
      <c r="H3123" s="78"/>
      <c r="I3123" s="76"/>
      <c r="J3123" s="8" t="str">
        <f>IF(I3123="ILF",IF($C$1="预估功能点",'模板使用说明&amp;基础参数'!$E$15,'模板使用说明&amp;基础参数'!$E$22),IF(I3123="EIF",IF($C$1="预估功能点",'模板使用说明&amp;基础参数'!$E$16,'模板使用说明&amp;基础参数'!$E$23),IF(I3123="EI",IF($C$1="预估功能点",'模板使用说明&amp;基础参数'!$E$17,'模板使用说明&amp;基础参数'!$E$24),IF(I3123="EO",IF($C$1="预估功能点",'模板使用说明&amp;基础参数'!$E$18,'模板使用说明&amp;基础参数'!$E$25),IF(I3123="EQ",IF($C$1="预估功能点",'模板使用说明&amp;基础参数'!$E$19,'模板使用说明&amp;基础参数'!$E$26),"")))))</f>
        <v/>
      </c>
      <c r="K3123" s="80"/>
      <c r="L3123" s="80"/>
      <c r="M3123" s="81" t="str">
        <f>IF(J3123="","",IF(K3123="高",IF(L3123="删除",J3123*'模板使用说明&amp;基础参数'!$E$5*'模板使用说明&amp;基础参数'!$E$12,IF(L3123="修改",J3123*'模板使用说明&amp;基础参数'!$E$5*'模板使用说明&amp;基础参数'!$E$11,J3123*'模板使用说明&amp;基础参数'!$E$5*'模板使用说明&amp;基础参数'!$E$10)),IF(K3123="中",IF(L3123="删除",J3123*'模板使用说明&amp;基础参数'!$E$6*'模板使用说明&amp;基础参数'!$E$12,IF(L3123="修改",J3123*'模板使用说明&amp;基础参数'!$E$6*'模板使用说明&amp;基础参数'!$E$11,J3123*'模板使用说明&amp;基础参数'!$E$6*'模板使用说明&amp;基础参数'!$E$10)),IF(L3123="删除",J3123*'模板使用说明&amp;基础参数'!$E$7*'模板使用说明&amp;基础参数'!$E$12,IF(L3123="修改",J3123*'模板使用说明&amp;基础参数'!$E$7*'模板使用说明&amp;基础参数'!$E$11,J3123*'模板使用说明&amp;基础参数'!$E$7*'模板使用说明&amp;基础参数'!$E$10)))))</f>
        <v/>
      </c>
      <c r="N3123" s="82"/>
    </row>
    <row r="3124" spans="1:14">
      <c r="A3124" s="76">
        <f t="shared" si="59"/>
        <v>3119</v>
      </c>
      <c r="B3124" s="77"/>
      <c r="C3124" s="77"/>
      <c r="D3124" s="78"/>
      <c r="E3124" s="78"/>
      <c r="F3124" s="78"/>
      <c r="G3124" s="78"/>
      <c r="H3124" s="78"/>
      <c r="I3124" s="76"/>
      <c r="J3124" s="8" t="str">
        <f>IF(I3124="ILF",IF($C$1="预估功能点",'模板使用说明&amp;基础参数'!$E$15,'模板使用说明&amp;基础参数'!$E$22),IF(I3124="EIF",IF($C$1="预估功能点",'模板使用说明&amp;基础参数'!$E$16,'模板使用说明&amp;基础参数'!$E$23),IF(I3124="EI",IF($C$1="预估功能点",'模板使用说明&amp;基础参数'!$E$17,'模板使用说明&amp;基础参数'!$E$24),IF(I3124="EO",IF($C$1="预估功能点",'模板使用说明&amp;基础参数'!$E$18,'模板使用说明&amp;基础参数'!$E$25),IF(I3124="EQ",IF($C$1="预估功能点",'模板使用说明&amp;基础参数'!$E$19,'模板使用说明&amp;基础参数'!$E$26),"")))))</f>
        <v/>
      </c>
      <c r="K3124" s="80"/>
      <c r="L3124" s="80"/>
      <c r="M3124" s="81" t="str">
        <f>IF(J3124="","",IF(K3124="高",IF(L3124="删除",J3124*'模板使用说明&amp;基础参数'!$E$5*'模板使用说明&amp;基础参数'!$E$12,IF(L3124="修改",J3124*'模板使用说明&amp;基础参数'!$E$5*'模板使用说明&amp;基础参数'!$E$11,J3124*'模板使用说明&amp;基础参数'!$E$5*'模板使用说明&amp;基础参数'!$E$10)),IF(K3124="中",IF(L3124="删除",J3124*'模板使用说明&amp;基础参数'!$E$6*'模板使用说明&amp;基础参数'!$E$12,IF(L3124="修改",J3124*'模板使用说明&amp;基础参数'!$E$6*'模板使用说明&amp;基础参数'!$E$11,J3124*'模板使用说明&amp;基础参数'!$E$6*'模板使用说明&amp;基础参数'!$E$10)),IF(L3124="删除",J3124*'模板使用说明&amp;基础参数'!$E$7*'模板使用说明&amp;基础参数'!$E$12,IF(L3124="修改",J3124*'模板使用说明&amp;基础参数'!$E$7*'模板使用说明&amp;基础参数'!$E$11,J3124*'模板使用说明&amp;基础参数'!$E$7*'模板使用说明&amp;基础参数'!$E$10)))))</f>
        <v/>
      </c>
      <c r="N3124" s="82"/>
    </row>
    <row r="3125" spans="1:14">
      <c r="A3125" s="76">
        <f t="shared" si="59"/>
        <v>3120</v>
      </c>
      <c r="B3125" s="77"/>
      <c r="C3125" s="77"/>
      <c r="D3125" s="78"/>
      <c r="E3125" s="78"/>
      <c r="F3125" s="78"/>
      <c r="G3125" s="78"/>
      <c r="H3125" s="78"/>
      <c r="I3125" s="76"/>
      <c r="J3125" s="8" t="str">
        <f>IF(I3125="ILF",IF($C$1="预估功能点",'模板使用说明&amp;基础参数'!$E$15,'模板使用说明&amp;基础参数'!$E$22),IF(I3125="EIF",IF($C$1="预估功能点",'模板使用说明&amp;基础参数'!$E$16,'模板使用说明&amp;基础参数'!$E$23),IF(I3125="EI",IF($C$1="预估功能点",'模板使用说明&amp;基础参数'!$E$17,'模板使用说明&amp;基础参数'!$E$24),IF(I3125="EO",IF($C$1="预估功能点",'模板使用说明&amp;基础参数'!$E$18,'模板使用说明&amp;基础参数'!$E$25),IF(I3125="EQ",IF($C$1="预估功能点",'模板使用说明&amp;基础参数'!$E$19,'模板使用说明&amp;基础参数'!$E$26),"")))))</f>
        <v/>
      </c>
      <c r="K3125" s="80"/>
      <c r="L3125" s="80"/>
      <c r="M3125" s="81" t="str">
        <f>IF(J3125="","",IF(K3125="高",IF(L3125="删除",J3125*'模板使用说明&amp;基础参数'!$E$5*'模板使用说明&amp;基础参数'!$E$12,IF(L3125="修改",J3125*'模板使用说明&amp;基础参数'!$E$5*'模板使用说明&amp;基础参数'!$E$11,J3125*'模板使用说明&amp;基础参数'!$E$5*'模板使用说明&amp;基础参数'!$E$10)),IF(K3125="中",IF(L3125="删除",J3125*'模板使用说明&amp;基础参数'!$E$6*'模板使用说明&amp;基础参数'!$E$12,IF(L3125="修改",J3125*'模板使用说明&amp;基础参数'!$E$6*'模板使用说明&amp;基础参数'!$E$11,J3125*'模板使用说明&amp;基础参数'!$E$6*'模板使用说明&amp;基础参数'!$E$10)),IF(L3125="删除",J3125*'模板使用说明&amp;基础参数'!$E$7*'模板使用说明&amp;基础参数'!$E$12,IF(L3125="修改",J3125*'模板使用说明&amp;基础参数'!$E$7*'模板使用说明&amp;基础参数'!$E$11,J3125*'模板使用说明&amp;基础参数'!$E$7*'模板使用说明&amp;基础参数'!$E$10)))))</f>
        <v/>
      </c>
      <c r="N3125" s="82"/>
    </row>
    <row r="3126" spans="1:14">
      <c r="A3126" s="76">
        <f t="shared" si="59"/>
        <v>3121</v>
      </c>
      <c r="B3126" s="77"/>
      <c r="C3126" s="77"/>
      <c r="D3126" s="78"/>
      <c r="E3126" s="78"/>
      <c r="F3126" s="78"/>
      <c r="G3126" s="78"/>
      <c r="H3126" s="78"/>
      <c r="I3126" s="76"/>
      <c r="J3126" s="8" t="str">
        <f>IF(I3126="ILF",IF($C$1="预估功能点",'模板使用说明&amp;基础参数'!$E$15,'模板使用说明&amp;基础参数'!$E$22),IF(I3126="EIF",IF($C$1="预估功能点",'模板使用说明&amp;基础参数'!$E$16,'模板使用说明&amp;基础参数'!$E$23),IF(I3126="EI",IF($C$1="预估功能点",'模板使用说明&amp;基础参数'!$E$17,'模板使用说明&amp;基础参数'!$E$24),IF(I3126="EO",IF($C$1="预估功能点",'模板使用说明&amp;基础参数'!$E$18,'模板使用说明&amp;基础参数'!$E$25),IF(I3126="EQ",IF($C$1="预估功能点",'模板使用说明&amp;基础参数'!$E$19,'模板使用说明&amp;基础参数'!$E$26),"")))))</f>
        <v/>
      </c>
      <c r="K3126" s="80"/>
      <c r="L3126" s="80"/>
      <c r="M3126" s="81" t="str">
        <f>IF(J3126="","",IF(K3126="高",IF(L3126="删除",J3126*'模板使用说明&amp;基础参数'!$E$5*'模板使用说明&amp;基础参数'!$E$12,IF(L3126="修改",J3126*'模板使用说明&amp;基础参数'!$E$5*'模板使用说明&amp;基础参数'!$E$11,J3126*'模板使用说明&amp;基础参数'!$E$5*'模板使用说明&amp;基础参数'!$E$10)),IF(K3126="中",IF(L3126="删除",J3126*'模板使用说明&amp;基础参数'!$E$6*'模板使用说明&amp;基础参数'!$E$12,IF(L3126="修改",J3126*'模板使用说明&amp;基础参数'!$E$6*'模板使用说明&amp;基础参数'!$E$11,J3126*'模板使用说明&amp;基础参数'!$E$6*'模板使用说明&amp;基础参数'!$E$10)),IF(L3126="删除",J3126*'模板使用说明&amp;基础参数'!$E$7*'模板使用说明&amp;基础参数'!$E$12,IF(L3126="修改",J3126*'模板使用说明&amp;基础参数'!$E$7*'模板使用说明&amp;基础参数'!$E$11,J3126*'模板使用说明&amp;基础参数'!$E$7*'模板使用说明&amp;基础参数'!$E$10)))))</f>
        <v/>
      </c>
      <c r="N3126" s="82"/>
    </row>
    <row r="3127" spans="1:14">
      <c r="A3127" s="76">
        <f t="shared" si="59"/>
        <v>3122</v>
      </c>
      <c r="B3127" s="77"/>
      <c r="C3127" s="77"/>
      <c r="D3127" s="78"/>
      <c r="E3127" s="78"/>
      <c r="F3127" s="78"/>
      <c r="G3127" s="78"/>
      <c r="H3127" s="78"/>
      <c r="I3127" s="76"/>
      <c r="J3127" s="8" t="str">
        <f>IF(I3127="ILF",IF($C$1="预估功能点",'模板使用说明&amp;基础参数'!$E$15,'模板使用说明&amp;基础参数'!$E$22),IF(I3127="EIF",IF($C$1="预估功能点",'模板使用说明&amp;基础参数'!$E$16,'模板使用说明&amp;基础参数'!$E$23),IF(I3127="EI",IF($C$1="预估功能点",'模板使用说明&amp;基础参数'!$E$17,'模板使用说明&amp;基础参数'!$E$24),IF(I3127="EO",IF($C$1="预估功能点",'模板使用说明&amp;基础参数'!$E$18,'模板使用说明&amp;基础参数'!$E$25),IF(I3127="EQ",IF($C$1="预估功能点",'模板使用说明&amp;基础参数'!$E$19,'模板使用说明&amp;基础参数'!$E$26),"")))))</f>
        <v/>
      </c>
      <c r="K3127" s="80"/>
      <c r="L3127" s="80"/>
      <c r="M3127" s="81" t="str">
        <f>IF(J3127="","",IF(K3127="高",IF(L3127="删除",J3127*'模板使用说明&amp;基础参数'!$E$5*'模板使用说明&amp;基础参数'!$E$12,IF(L3127="修改",J3127*'模板使用说明&amp;基础参数'!$E$5*'模板使用说明&amp;基础参数'!$E$11,J3127*'模板使用说明&amp;基础参数'!$E$5*'模板使用说明&amp;基础参数'!$E$10)),IF(K3127="中",IF(L3127="删除",J3127*'模板使用说明&amp;基础参数'!$E$6*'模板使用说明&amp;基础参数'!$E$12,IF(L3127="修改",J3127*'模板使用说明&amp;基础参数'!$E$6*'模板使用说明&amp;基础参数'!$E$11,J3127*'模板使用说明&amp;基础参数'!$E$6*'模板使用说明&amp;基础参数'!$E$10)),IF(L3127="删除",J3127*'模板使用说明&amp;基础参数'!$E$7*'模板使用说明&amp;基础参数'!$E$12,IF(L3127="修改",J3127*'模板使用说明&amp;基础参数'!$E$7*'模板使用说明&amp;基础参数'!$E$11,J3127*'模板使用说明&amp;基础参数'!$E$7*'模板使用说明&amp;基础参数'!$E$10)))))</f>
        <v/>
      </c>
      <c r="N3127" s="82"/>
    </row>
    <row r="3128" spans="1:14">
      <c r="A3128" s="76">
        <f t="shared" si="59"/>
        <v>3123</v>
      </c>
      <c r="B3128" s="77"/>
      <c r="C3128" s="77"/>
      <c r="D3128" s="78"/>
      <c r="E3128" s="78"/>
      <c r="F3128" s="78"/>
      <c r="G3128" s="78"/>
      <c r="H3128" s="78"/>
      <c r="I3128" s="76"/>
      <c r="J3128" s="8" t="str">
        <f>IF(I3128="ILF",IF($C$1="预估功能点",'模板使用说明&amp;基础参数'!$E$15,'模板使用说明&amp;基础参数'!$E$22),IF(I3128="EIF",IF($C$1="预估功能点",'模板使用说明&amp;基础参数'!$E$16,'模板使用说明&amp;基础参数'!$E$23),IF(I3128="EI",IF($C$1="预估功能点",'模板使用说明&amp;基础参数'!$E$17,'模板使用说明&amp;基础参数'!$E$24),IF(I3128="EO",IF($C$1="预估功能点",'模板使用说明&amp;基础参数'!$E$18,'模板使用说明&amp;基础参数'!$E$25),IF(I3128="EQ",IF($C$1="预估功能点",'模板使用说明&amp;基础参数'!$E$19,'模板使用说明&amp;基础参数'!$E$26),"")))))</f>
        <v/>
      </c>
      <c r="K3128" s="80"/>
      <c r="L3128" s="80"/>
      <c r="M3128" s="81" t="str">
        <f>IF(J3128="","",IF(K3128="高",IF(L3128="删除",J3128*'模板使用说明&amp;基础参数'!$E$5*'模板使用说明&amp;基础参数'!$E$12,IF(L3128="修改",J3128*'模板使用说明&amp;基础参数'!$E$5*'模板使用说明&amp;基础参数'!$E$11,J3128*'模板使用说明&amp;基础参数'!$E$5*'模板使用说明&amp;基础参数'!$E$10)),IF(K3128="中",IF(L3128="删除",J3128*'模板使用说明&amp;基础参数'!$E$6*'模板使用说明&amp;基础参数'!$E$12,IF(L3128="修改",J3128*'模板使用说明&amp;基础参数'!$E$6*'模板使用说明&amp;基础参数'!$E$11,J3128*'模板使用说明&amp;基础参数'!$E$6*'模板使用说明&amp;基础参数'!$E$10)),IF(L3128="删除",J3128*'模板使用说明&amp;基础参数'!$E$7*'模板使用说明&amp;基础参数'!$E$12,IF(L3128="修改",J3128*'模板使用说明&amp;基础参数'!$E$7*'模板使用说明&amp;基础参数'!$E$11,J3128*'模板使用说明&amp;基础参数'!$E$7*'模板使用说明&amp;基础参数'!$E$10)))))</f>
        <v/>
      </c>
      <c r="N3128" s="82"/>
    </row>
    <row r="3129" spans="1:14">
      <c r="A3129" s="76">
        <f t="shared" si="59"/>
        <v>3124</v>
      </c>
      <c r="B3129" s="77"/>
      <c r="C3129" s="77"/>
      <c r="D3129" s="78"/>
      <c r="E3129" s="78"/>
      <c r="F3129" s="78"/>
      <c r="G3129" s="78"/>
      <c r="H3129" s="78"/>
      <c r="I3129" s="76"/>
      <c r="J3129" s="8" t="str">
        <f>IF(I3129="ILF",IF($C$1="预估功能点",'模板使用说明&amp;基础参数'!$E$15,'模板使用说明&amp;基础参数'!$E$22),IF(I3129="EIF",IF($C$1="预估功能点",'模板使用说明&amp;基础参数'!$E$16,'模板使用说明&amp;基础参数'!$E$23),IF(I3129="EI",IF($C$1="预估功能点",'模板使用说明&amp;基础参数'!$E$17,'模板使用说明&amp;基础参数'!$E$24),IF(I3129="EO",IF($C$1="预估功能点",'模板使用说明&amp;基础参数'!$E$18,'模板使用说明&amp;基础参数'!$E$25),IF(I3129="EQ",IF($C$1="预估功能点",'模板使用说明&amp;基础参数'!$E$19,'模板使用说明&amp;基础参数'!$E$26),"")))))</f>
        <v/>
      </c>
      <c r="K3129" s="80"/>
      <c r="L3129" s="80"/>
      <c r="M3129" s="81" t="str">
        <f>IF(J3129="","",IF(K3129="高",IF(L3129="删除",J3129*'模板使用说明&amp;基础参数'!$E$5*'模板使用说明&amp;基础参数'!$E$12,IF(L3129="修改",J3129*'模板使用说明&amp;基础参数'!$E$5*'模板使用说明&amp;基础参数'!$E$11,J3129*'模板使用说明&amp;基础参数'!$E$5*'模板使用说明&amp;基础参数'!$E$10)),IF(K3129="中",IF(L3129="删除",J3129*'模板使用说明&amp;基础参数'!$E$6*'模板使用说明&amp;基础参数'!$E$12,IF(L3129="修改",J3129*'模板使用说明&amp;基础参数'!$E$6*'模板使用说明&amp;基础参数'!$E$11,J3129*'模板使用说明&amp;基础参数'!$E$6*'模板使用说明&amp;基础参数'!$E$10)),IF(L3129="删除",J3129*'模板使用说明&amp;基础参数'!$E$7*'模板使用说明&amp;基础参数'!$E$12,IF(L3129="修改",J3129*'模板使用说明&amp;基础参数'!$E$7*'模板使用说明&amp;基础参数'!$E$11,J3129*'模板使用说明&amp;基础参数'!$E$7*'模板使用说明&amp;基础参数'!$E$10)))))</f>
        <v/>
      </c>
      <c r="N3129" s="82"/>
    </row>
    <row r="3130" spans="1:14">
      <c r="A3130" s="76">
        <f t="shared" si="59"/>
        <v>3125</v>
      </c>
      <c r="B3130" s="77"/>
      <c r="C3130" s="77"/>
      <c r="D3130" s="78"/>
      <c r="E3130" s="78"/>
      <c r="F3130" s="78"/>
      <c r="G3130" s="78"/>
      <c r="H3130" s="78"/>
      <c r="I3130" s="76"/>
      <c r="J3130" s="8" t="str">
        <f>IF(I3130="ILF",IF($C$1="预估功能点",'模板使用说明&amp;基础参数'!$E$15,'模板使用说明&amp;基础参数'!$E$22),IF(I3130="EIF",IF($C$1="预估功能点",'模板使用说明&amp;基础参数'!$E$16,'模板使用说明&amp;基础参数'!$E$23),IF(I3130="EI",IF($C$1="预估功能点",'模板使用说明&amp;基础参数'!$E$17,'模板使用说明&amp;基础参数'!$E$24),IF(I3130="EO",IF($C$1="预估功能点",'模板使用说明&amp;基础参数'!$E$18,'模板使用说明&amp;基础参数'!$E$25),IF(I3130="EQ",IF($C$1="预估功能点",'模板使用说明&amp;基础参数'!$E$19,'模板使用说明&amp;基础参数'!$E$26),"")))))</f>
        <v/>
      </c>
      <c r="K3130" s="80"/>
      <c r="L3130" s="80"/>
      <c r="M3130" s="81" t="str">
        <f>IF(J3130="","",IF(K3130="高",IF(L3130="删除",J3130*'模板使用说明&amp;基础参数'!$E$5*'模板使用说明&amp;基础参数'!$E$12,IF(L3130="修改",J3130*'模板使用说明&amp;基础参数'!$E$5*'模板使用说明&amp;基础参数'!$E$11,J3130*'模板使用说明&amp;基础参数'!$E$5*'模板使用说明&amp;基础参数'!$E$10)),IF(K3130="中",IF(L3130="删除",J3130*'模板使用说明&amp;基础参数'!$E$6*'模板使用说明&amp;基础参数'!$E$12,IF(L3130="修改",J3130*'模板使用说明&amp;基础参数'!$E$6*'模板使用说明&amp;基础参数'!$E$11,J3130*'模板使用说明&amp;基础参数'!$E$6*'模板使用说明&amp;基础参数'!$E$10)),IF(L3130="删除",J3130*'模板使用说明&amp;基础参数'!$E$7*'模板使用说明&amp;基础参数'!$E$12,IF(L3130="修改",J3130*'模板使用说明&amp;基础参数'!$E$7*'模板使用说明&amp;基础参数'!$E$11,J3130*'模板使用说明&amp;基础参数'!$E$7*'模板使用说明&amp;基础参数'!$E$10)))))</f>
        <v/>
      </c>
      <c r="N3130" s="82"/>
    </row>
    <row r="3131" spans="1:14">
      <c r="A3131" s="76">
        <f t="shared" si="59"/>
        <v>3126</v>
      </c>
      <c r="B3131" s="77"/>
      <c r="C3131" s="77"/>
      <c r="D3131" s="78"/>
      <c r="E3131" s="78"/>
      <c r="F3131" s="78"/>
      <c r="G3131" s="78"/>
      <c r="H3131" s="78"/>
      <c r="I3131" s="76"/>
      <c r="J3131" s="8" t="str">
        <f>IF(I3131="ILF",IF($C$1="预估功能点",'模板使用说明&amp;基础参数'!$E$15,'模板使用说明&amp;基础参数'!$E$22),IF(I3131="EIF",IF($C$1="预估功能点",'模板使用说明&amp;基础参数'!$E$16,'模板使用说明&amp;基础参数'!$E$23),IF(I3131="EI",IF($C$1="预估功能点",'模板使用说明&amp;基础参数'!$E$17,'模板使用说明&amp;基础参数'!$E$24),IF(I3131="EO",IF($C$1="预估功能点",'模板使用说明&amp;基础参数'!$E$18,'模板使用说明&amp;基础参数'!$E$25),IF(I3131="EQ",IF($C$1="预估功能点",'模板使用说明&amp;基础参数'!$E$19,'模板使用说明&amp;基础参数'!$E$26),"")))))</f>
        <v/>
      </c>
      <c r="K3131" s="80"/>
      <c r="L3131" s="80"/>
      <c r="M3131" s="81" t="str">
        <f>IF(J3131="","",IF(K3131="高",IF(L3131="删除",J3131*'模板使用说明&amp;基础参数'!$E$5*'模板使用说明&amp;基础参数'!$E$12,IF(L3131="修改",J3131*'模板使用说明&amp;基础参数'!$E$5*'模板使用说明&amp;基础参数'!$E$11,J3131*'模板使用说明&amp;基础参数'!$E$5*'模板使用说明&amp;基础参数'!$E$10)),IF(K3131="中",IF(L3131="删除",J3131*'模板使用说明&amp;基础参数'!$E$6*'模板使用说明&amp;基础参数'!$E$12,IF(L3131="修改",J3131*'模板使用说明&amp;基础参数'!$E$6*'模板使用说明&amp;基础参数'!$E$11,J3131*'模板使用说明&amp;基础参数'!$E$6*'模板使用说明&amp;基础参数'!$E$10)),IF(L3131="删除",J3131*'模板使用说明&amp;基础参数'!$E$7*'模板使用说明&amp;基础参数'!$E$12,IF(L3131="修改",J3131*'模板使用说明&amp;基础参数'!$E$7*'模板使用说明&amp;基础参数'!$E$11,J3131*'模板使用说明&amp;基础参数'!$E$7*'模板使用说明&amp;基础参数'!$E$10)))))</f>
        <v/>
      </c>
      <c r="N3131" s="82"/>
    </row>
    <row r="3132" spans="1:14">
      <c r="A3132" s="76">
        <f t="shared" si="59"/>
        <v>3127</v>
      </c>
      <c r="B3132" s="77"/>
      <c r="C3132" s="77"/>
      <c r="D3132" s="78"/>
      <c r="E3132" s="78"/>
      <c r="F3132" s="78"/>
      <c r="G3132" s="78"/>
      <c r="H3132" s="78"/>
      <c r="I3132" s="76"/>
      <c r="J3132" s="8" t="str">
        <f>IF(I3132="ILF",IF($C$1="预估功能点",'模板使用说明&amp;基础参数'!$E$15,'模板使用说明&amp;基础参数'!$E$22),IF(I3132="EIF",IF($C$1="预估功能点",'模板使用说明&amp;基础参数'!$E$16,'模板使用说明&amp;基础参数'!$E$23),IF(I3132="EI",IF($C$1="预估功能点",'模板使用说明&amp;基础参数'!$E$17,'模板使用说明&amp;基础参数'!$E$24),IF(I3132="EO",IF($C$1="预估功能点",'模板使用说明&amp;基础参数'!$E$18,'模板使用说明&amp;基础参数'!$E$25),IF(I3132="EQ",IF($C$1="预估功能点",'模板使用说明&amp;基础参数'!$E$19,'模板使用说明&amp;基础参数'!$E$26),"")))))</f>
        <v/>
      </c>
      <c r="K3132" s="80"/>
      <c r="L3132" s="80"/>
      <c r="M3132" s="81" t="str">
        <f>IF(J3132="","",IF(K3132="高",IF(L3132="删除",J3132*'模板使用说明&amp;基础参数'!$E$5*'模板使用说明&amp;基础参数'!$E$12,IF(L3132="修改",J3132*'模板使用说明&amp;基础参数'!$E$5*'模板使用说明&amp;基础参数'!$E$11,J3132*'模板使用说明&amp;基础参数'!$E$5*'模板使用说明&amp;基础参数'!$E$10)),IF(K3132="中",IF(L3132="删除",J3132*'模板使用说明&amp;基础参数'!$E$6*'模板使用说明&amp;基础参数'!$E$12,IF(L3132="修改",J3132*'模板使用说明&amp;基础参数'!$E$6*'模板使用说明&amp;基础参数'!$E$11,J3132*'模板使用说明&amp;基础参数'!$E$6*'模板使用说明&amp;基础参数'!$E$10)),IF(L3132="删除",J3132*'模板使用说明&amp;基础参数'!$E$7*'模板使用说明&amp;基础参数'!$E$12,IF(L3132="修改",J3132*'模板使用说明&amp;基础参数'!$E$7*'模板使用说明&amp;基础参数'!$E$11,J3132*'模板使用说明&amp;基础参数'!$E$7*'模板使用说明&amp;基础参数'!$E$10)))))</f>
        <v/>
      </c>
      <c r="N3132" s="82"/>
    </row>
    <row r="3133" spans="1:14">
      <c r="A3133" s="76">
        <f t="shared" si="59"/>
        <v>3128</v>
      </c>
      <c r="B3133" s="77"/>
      <c r="C3133" s="77"/>
      <c r="D3133" s="78"/>
      <c r="E3133" s="78"/>
      <c r="F3133" s="78"/>
      <c r="G3133" s="78"/>
      <c r="H3133" s="78"/>
      <c r="I3133" s="76"/>
      <c r="J3133" s="8" t="str">
        <f>IF(I3133="ILF",IF($C$1="预估功能点",'模板使用说明&amp;基础参数'!$E$15,'模板使用说明&amp;基础参数'!$E$22),IF(I3133="EIF",IF($C$1="预估功能点",'模板使用说明&amp;基础参数'!$E$16,'模板使用说明&amp;基础参数'!$E$23),IF(I3133="EI",IF($C$1="预估功能点",'模板使用说明&amp;基础参数'!$E$17,'模板使用说明&amp;基础参数'!$E$24),IF(I3133="EO",IF($C$1="预估功能点",'模板使用说明&amp;基础参数'!$E$18,'模板使用说明&amp;基础参数'!$E$25),IF(I3133="EQ",IF($C$1="预估功能点",'模板使用说明&amp;基础参数'!$E$19,'模板使用说明&amp;基础参数'!$E$26),"")))))</f>
        <v/>
      </c>
      <c r="K3133" s="80"/>
      <c r="L3133" s="80"/>
      <c r="M3133" s="81" t="str">
        <f>IF(J3133="","",IF(K3133="高",IF(L3133="删除",J3133*'模板使用说明&amp;基础参数'!$E$5*'模板使用说明&amp;基础参数'!$E$12,IF(L3133="修改",J3133*'模板使用说明&amp;基础参数'!$E$5*'模板使用说明&amp;基础参数'!$E$11,J3133*'模板使用说明&amp;基础参数'!$E$5*'模板使用说明&amp;基础参数'!$E$10)),IF(K3133="中",IF(L3133="删除",J3133*'模板使用说明&amp;基础参数'!$E$6*'模板使用说明&amp;基础参数'!$E$12,IF(L3133="修改",J3133*'模板使用说明&amp;基础参数'!$E$6*'模板使用说明&amp;基础参数'!$E$11,J3133*'模板使用说明&amp;基础参数'!$E$6*'模板使用说明&amp;基础参数'!$E$10)),IF(L3133="删除",J3133*'模板使用说明&amp;基础参数'!$E$7*'模板使用说明&amp;基础参数'!$E$12,IF(L3133="修改",J3133*'模板使用说明&amp;基础参数'!$E$7*'模板使用说明&amp;基础参数'!$E$11,J3133*'模板使用说明&amp;基础参数'!$E$7*'模板使用说明&amp;基础参数'!$E$10)))))</f>
        <v/>
      </c>
      <c r="N3133" s="82"/>
    </row>
    <row r="3134" spans="1:14">
      <c r="A3134" s="76">
        <f t="shared" si="59"/>
        <v>3129</v>
      </c>
      <c r="B3134" s="77"/>
      <c r="C3134" s="77"/>
      <c r="D3134" s="78"/>
      <c r="E3134" s="78"/>
      <c r="F3134" s="78"/>
      <c r="G3134" s="78"/>
      <c r="H3134" s="78"/>
      <c r="I3134" s="76"/>
      <c r="J3134" s="8" t="str">
        <f>IF(I3134="ILF",IF($C$1="预估功能点",'模板使用说明&amp;基础参数'!$E$15,'模板使用说明&amp;基础参数'!$E$22),IF(I3134="EIF",IF($C$1="预估功能点",'模板使用说明&amp;基础参数'!$E$16,'模板使用说明&amp;基础参数'!$E$23),IF(I3134="EI",IF($C$1="预估功能点",'模板使用说明&amp;基础参数'!$E$17,'模板使用说明&amp;基础参数'!$E$24),IF(I3134="EO",IF($C$1="预估功能点",'模板使用说明&amp;基础参数'!$E$18,'模板使用说明&amp;基础参数'!$E$25),IF(I3134="EQ",IF($C$1="预估功能点",'模板使用说明&amp;基础参数'!$E$19,'模板使用说明&amp;基础参数'!$E$26),"")))))</f>
        <v/>
      </c>
      <c r="K3134" s="80"/>
      <c r="L3134" s="80"/>
      <c r="M3134" s="81" t="str">
        <f>IF(J3134="","",IF(K3134="高",IF(L3134="删除",J3134*'模板使用说明&amp;基础参数'!$E$5*'模板使用说明&amp;基础参数'!$E$12,IF(L3134="修改",J3134*'模板使用说明&amp;基础参数'!$E$5*'模板使用说明&amp;基础参数'!$E$11,J3134*'模板使用说明&amp;基础参数'!$E$5*'模板使用说明&amp;基础参数'!$E$10)),IF(K3134="中",IF(L3134="删除",J3134*'模板使用说明&amp;基础参数'!$E$6*'模板使用说明&amp;基础参数'!$E$12,IF(L3134="修改",J3134*'模板使用说明&amp;基础参数'!$E$6*'模板使用说明&amp;基础参数'!$E$11,J3134*'模板使用说明&amp;基础参数'!$E$6*'模板使用说明&amp;基础参数'!$E$10)),IF(L3134="删除",J3134*'模板使用说明&amp;基础参数'!$E$7*'模板使用说明&amp;基础参数'!$E$12,IF(L3134="修改",J3134*'模板使用说明&amp;基础参数'!$E$7*'模板使用说明&amp;基础参数'!$E$11,J3134*'模板使用说明&amp;基础参数'!$E$7*'模板使用说明&amp;基础参数'!$E$10)))))</f>
        <v/>
      </c>
      <c r="N3134" s="82"/>
    </row>
    <row r="3135" spans="1:14">
      <c r="A3135" s="76">
        <f t="shared" si="59"/>
        <v>3130</v>
      </c>
      <c r="B3135" s="77"/>
      <c r="C3135" s="77"/>
      <c r="D3135" s="78"/>
      <c r="E3135" s="78"/>
      <c r="F3135" s="78"/>
      <c r="G3135" s="78"/>
      <c r="H3135" s="78"/>
      <c r="I3135" s="76"/>
      <c r="J3135" s="8" t="str">
        <f>IF(I3135="ILF",IF($C$1="预估功能点",'模板使用说明&amp;基础参数'!$E$15,'模板使用说明&amp;基础参数'!$E$22),IF(I3135="EIF",IF($C$1="预估功能点",'模板使用说明&amp;基础参数'!$E$16,'模板使用说明&amp;基础参数'!$E$23),IF(I3135="EI",IF($C$1="预估功能点",'模板使用说明&amp;基础参数'!$E$17,'模板使用说明&amp;基础参数'!$E$24),IF(I3135="EO",IF($C$1="预估功能点",'模板使用说明&amp;基础参数'!$E$18,'模板使用说明&amp;基础参数'!$E$25),IF(I3135="EQ",IF($C$1="预估功能点",'模板使用说明&amp;基础参数'!$E$19,'模板使用说明&amp;基础参数'!$E$26),"")))))</f>
        <v/>
      </c>
      <c r="K3135" s="80"/>
      <c r="L3135" s="80"/>
      <c r="M3135" s="81" t="str">
        <f>IF(J3135="","",IF(K3135="高",IF(L3135="删除",J3135*'模板使用说明&amp;基础参数'!$E$5*'模板使用说明&amp;基础参数'!$E$12,IF(L3135="修改",J3135*'模板使用说明&amp;基础参数'!$E$5*'模板使用说明&amp;基础参数'!$E$11,J3135*'模板使用说明&amp;基础参数'!$E$5*'模板使用说明&amp;基础参数'!$E$10)),IF(K3135="中",IF(L3135="删除",J3135*'模板使用说明&amp;基础参数'!$E$6*'模板使用说明&amp;基础参数'!$E$12,IF(L3135="修改",J3135*'模板使用说明&amp;基础参数'!$E$6*'模板使用说明&amp;基础参数'!$E$11,J3135*'模板使用说明&amp;基础参数'!$E$6*'模板使用说明&amp;基础参数'!$E$10)),IF(L3135="删除",J3135*'模板使用说明&amp;基础参数'!$E$7*'模板使用说明&amp;基础参数'!$E$12,IF(L3135="修改",J3135*'模板使用说明&amp;基础参数'!$E$7*'模板使用说明&amp;基础参数'!$E$11,J3135*'模板使用说明&amp;基础参数'!$E$7*'模板使用说明&amp;基础参数'!$E$10)))))</f>
        <v/>
      </c>
      <c r="N3135" s="82"/>
    </row>
    <row r="3136" spans="1:14">
      <c r="A3136" s="76">
        <f t="shared" si="59"/>
        <v>3131</v>
      </c>
      <c r="B3136" s="77"/>
      <c r="C3136" s="77"/>
      <c r="D3136" s="78"/>
      <c r="E3136" s="78"/>
      <c r="F3136" s="78"/>
      <c r="G3136" s="78"/>
      <c r="H3136" s="78"/>
      <c r="I3136" s="76"/>
      <c r="J3136" s="8" t="str">
        <f>IF(I3136="ILF",IF($C$1="预估功能点",'模板使用说明&amp;基础参数'!$E$15,'模板使用说明&amp;基础参数'!$E$22),IF(I3136="EIF",IF($C$1="预估功能点",'模板使用说明&amp;基础参数'!$E$16,'模板使用说明&amp;基础参数'!$E$23),IF(I3136="EI",IF($C$1="预估功能点",'模板使用说明&amp;基础参数'!$E$17,'模板使用说明&amp;基础参数'!$E$24),IF(I3136="EO",IF($C$1="预估功能点",'模板使用说明&amp;基础参数'!$E$18,'模板使用说明&amp;基础参数'!$E$25),IF(I3136="EQ",IF($C$1="预估功能点",'模板使用说明&amp;基础参数'!$E$19,'模板使用说明&amp;基础参数'!$E$26),"")))))</f>
        <v/>
      </c>
      <c r="K3136" s="80"/>
      <c r="L3136" s="80"/>
      <c r="M3136" s="81" t="str">
        <f>IF(J3136="","",IF(K3136="高",IF(L3136="删除",J3136*'模板使用说明&amp;基础参数'!$E$5*'模板使用说明&amp;基础参数'!$E$12,IF(L3136="修改",J3136*'模板使用说明&amp;基础参数'!$E$5*'模板使用说明&amp;基础参数'!$E$11,J3136*'模板使用说明&amp;基础参数'!$E$5*'模板使用说明&amp;基础参数'!$E$10)),IF(K3136="中",IF(L3136="删除",J3136*'模板使用说明&amp;基础参数'!$E$6*'模板使用说明&amp;基础参数'!$E$12,IF(L3136="修改",J3136*'模板使用说明&amp;基础参数'!$E$6*'模板使用说明&amp;基础参数'!$E$11,J3136*'模板使用说明&amp;基础参数'!$E$6*'模板使用说明&amp;基础参数'!$E$10)),IF(L3136="删除",J3136*'模板使用说明&amp;基础参数'!$E$7*'模板使用说明&amp;基础参数'!$E$12,IF(L3136="修改",J3136*'模板使用说明&amp;基础参数'!$E$7*'模板使用说明&amp;基础参数'!$E$11,J3136*'模板使用说明&amp;基础参数'!$E$7*'模板使用说明&amp;基础参数'!$E$10)))))</f>
        <v/>
      </c>
      <c r="N3136" s="82"/>
    </row>
    <row r="3137" spans="1:14">
      <c r="A3137" s="76">
        <f t="shared" si="59"/>
        <v>3132</v>
      </c>
      <c r="B3137" s="77"/>
      <c r="C3137" s="77"/>
      <c r="D3137" s="78"/>
      <c r="E3137" s="78"/>
      <c r="F3137" s="78"/>
      <c r="G3137" s="78"/>
      <c r="H3137" s="78"/>
      <c r="I3137" s="76"/>
      <c r="J3137" s="8" t="str">
        <f>IF(I3137="ILF",IF($C$1="预估功能点",'模板使用说明&amp;基础参数'!$E$15,'模板使用说明&amp;基础参数'!$E$22),IF(I3137="EIF",IF($C$1="预估功能点",'模板使用说明&amp;基础参数'!$E$16,'模板使用说明&amp;基础参数'!$E$23),IF(I3137="EI",IF($C$1="预估功能点",'模板使用说明&amp;基础参数'!$E$17,'模板使用说明&amp;基础参数'!$E$24),IF(I3137="EO",IF($C$1="预估功能点",'模板使用说明&amp;基础参数'!$E$18,'模板使用说明&amp;基础参数'!$E$25),IF(I3137="EQ",IF($C$1="预估功能点",'模板使用说明&amp;基础参数'!$E$19,'模板使用说明&amp;基础参数'!$E$26),"")))))</f>
        <v/>
      </c>
      <c r="K3137" s="80"/>
      <c r="L3137" s="80"/>
      <c r="M3137" s="81" t="str">
        <f>IF(J3137="","",IF(K3137="高",IF(L3137="删除",J3137*'模板使用说明&amp;基础参数'!$E$5*'模板使用说明&amp;基础参数'!$E$12,IF(L3137="修改",J3137*'模板使用说明&amp;基础参数'!$E$5*'模板使用说明&amp;基础参数'!$E$11,J3137*'模板使用说明&amp;基础参数'!$E$5*'模板使用说明&amp;基础参数'!$E$10)),IF(K3137="中",IF(L3137="删除",J3137*'模板使用说明&amp;基础参数'!$E$6*'模板使用说明&amp;基础参数'!$E$12,IF(L3137="修改",J3137*'模板使用说明&amp;基础参数'!$E$6*'模板使用说明&amp;基础参数'!$E$11,J3137*'模板使用说明&amp;基础参数'!$E$6*'模板使用说明&amp;基础参数'!$E$10)),IF(L3137="删除",J3137*'模板使用说明&amp;基础参数'!$E$7*'模板使用说明&amp;基础参数'!$E$12,IF(L3137="修改",J3137*'模板使用说明&amp;基础参数'!$E$7*'模板使用说明&amp;基础参数'!$E$11,J3137*'模板使用说明&amp;基础参数'!$E$7*'模板使用说明&amp;基础参数'!$E$10)))))</f>
        <v/>
      </c>
      <c r="N3137" s="82"/>
    </row>
    <row r="3138" spans="1:14">
      <c r="A3138" s="76">
        <f t="shared" si="59"/>
        <v>3133</v>
      </c>
      <c r="B3138" s="77"/>
      <c r="C3138" s="77"/>
      <c r="D3138" s="78"/>
      <c r="E3138" s="78"/>
      <c r="F3138" s="78"/>
      <c r="G3138" s="78"/>
      <c r="H3138" s="78"/>
      <c r="I3138" s="76"/>
      <c r="J3138" s="8" t="str">
        <f>IF(I3138="ILF",IF($C$1="预估功能点",'模板使用说明&amp;基础参数'!$E$15,'模板使用说明&amp;基础参数'!$E$22),IF(I3138="EIF",IF($C$1="预估功能点",'模板使用说明&amp;基础参数'!$E$16,'模板使用说明&amp;基础参数'!$E$23),IF(I3138="EI",IF($C$1="预估功能点",'模板使用说明&amp;基础参数'!$E$17,'模板使用说明&amp;基础参数'!$E$24),IF(I3138="EO",IF($C$1="预估功能点",'模板使用说明&amp;基础参数'!$E$18,'模板使用说明&amp;基础参数'!$E$25),IF(I3138="EQ",IF($C$1="预估功能点",'模板使用说明&amp;基础参数'!$E$19,'模板使用说明&amp;基础参数'!$E$26),"")))))</f>
        <v/>
      </c>
      <c r="K3138" s="80"/>
      <c r="L3138" s="80"/>
      <c r="M3138" s="81" t="str">
        <f>IF(J3138="","",IF(K3138="高",IF(L3138="删除",J3138*'模板使用说明&amp;基础参数'!$E$5*'模板使用说明&amp;基础参数'!$E$12,IF(L3138="修改",J3138*'模板使用说明&amp;基础参数'!$E$5*'模板使用说明&amp;基础参数'!$E$11,J3138*'模板使用说明&amp;基础参数'!$E$5*'模板使用说明&amp;基础参数'!$E$10)),IF(K3138="中",IF(L3138="删除",J3138*'模板使用说明&amp;基础参数'!$E$6*'模板使用说明&amp;基础参数'!$E$12,IF(L3138="修改",J3138*'模板使用说明&amp;基础参数'!$E$6*'模板使用说明&amp;基础参数'!$E$11,J3138*'模板使用说明&amp;基础参数'!$E$6*'模板使用说明&amp;基础参数'!$E$10)),IF(L3138="删除",J3138*'模板使用说明&amp;基础参数'!$E$7*'模板使用说明&amp;基础参数'!$E$12,IF(L3138="修改",J3138*'模板使用说明&amp;基础参数'!$E$7*'模板使用说明&amp;基础参数'!$E$11,J3138*'模板使用说明&amp;基础参数'!$E$7*'模板使用说明&amp;基础参数'!$E$10)))))</f>
        <v/>
      </c>
      <c r="N3138" s="82"/>
    </row>
    <row r="3139" spans="1:14">
      <c r="A3139" s="76">
        <f t="shared" si="59"/>
        <v>3134</v>
      </c>
      <c r="B3139" s="77"/>
      <c r="C3139" s="77"/>
      <c r="D3139" s="78"/>
      <c r="E3139" s="78"/>
      <c r="F3139" s="78"/>
      <c r="G3139" s="78"/>
      <c r="H3139" s="78"/>
      <c r="I3139" s="76"/>
      <c r="J3139" s="8" t="str">
        <f>IF(I3139="ILF",IF($C$1="预估功能点",'模板使用说明&amp;基础参数'!$E$15,'模板使用说明&amp;基础参数'!$E$22),IF(I3139="EIF",IF($C$1="预估功能点",'模板使用说明&amp;基础参数'!$E$16,'模板使用说明&amp;基础参数'!$E$23),IF(I3139="EI",IF($C$1="预估功能点",'模板使用说明&amp;基础参数'!$E$17,'模板使用说明&amp;基础参数'!$E$24),IF(I3139="EO",IF($C$1="预估功能点",'模板使用说明&amp;基础参数'!$E$18,'模板使用说明&amp;基础参数'!$E$25),IF(I3139="EQ",IF($C$1="预估功能点",'模板使用说明&amp;基础参数'!$E$19,'模板使用说明&amp;基础参数'!$E$26),"")))))</f>
        <v/>
      </c>
      <c r="K3139" s="80"/>
      <c r="L3139" s="80"/>
      <c r="M3139" s="81" t="str">
        <f>IF(J3139="","",IF(K3139="高",IF(L3139="删除",J3139*'模板使用说明&amp;基础参数'!$E$5*'模板使用说明&amp;基础参数'!$E$12,IF(L3139="修改",J3139*'模板使用说明&amp;基础参数'!$E$5*'模板使用说明&amp;基础参数'!$E$11,J3139*'模板使用说明&amp;基础参数'!$E$5*'模板使用说明&amp;基础参数'!$E$10)),IF(K3139="中",IF(L3139="删除",J3139*'模板使用说明&amp;基础参数'!$E$6*'模板使用说明&amp;基础参数'!$E$12,IF(L3139="修改",J3139*'模板使用说明&amp;基础参数'!$E$6*'模板使用说明&amp;基础参数'!$E$11,J3139*'模板使用说明&amp;基础参数'!$E$6*'模板使用说明&amp;基础参数'!$E$10)),IF(L3139="删除",J3139*'模板使用说明&amp;基础参数'!$E$7*'模板使用说明&amp;基础参数'!$E$12,IF(L3139="修改",J3139*'模板使用说明&amp;基础参数'!$E$7*'模板使用说明&amp;基础参数'!$E$11,J3139*'模板使用说明&amp;基础参数'!$E$7*'模板使用说明&amp;基础参数'!$E$10)))))</f>
        <v/>
      </c>
      <c r="N3139" s="82"/>
    </row>
    <row r="3140" spans="1:14">
      <c r="A3140" s="76">
        <f t="shared" ref="A3140:A3203" si="60">ROW()-5</f>
        <v>3135</v>
      </c>
      <c r="B3140" s="77"/>
      <c r="C3140" s="77"/>
      <c r="D3140" s="78"/>
      <c r="E3140" s="78"/>
      <c r="F3140" s="78"/>
      <c r="G3140" s="78"/>
      <c r="H3140" s="78"/>
      <c r="I3140" s="76"/>
      <c r="J3140" s="8" t="str">
        <f>IF(I3140="ILF",IF($C$1="预估功能点",'模板使用说明&amp;基础参数'!$E$15,'模板使用说明&amp;基础参数'!$E$22),IF(I3140="EIF",IF($C$1="预估功能点",'模板使用说明&amp;基础参数'!$E$16,'模板使用说明&amp;基础参数'!$E$23),IF(I3140="EI",IF($C$1="预估功能点",'模板使用说明&amp;基础参数'!$E$17,'模板使用说明&amp;基础参数'!$E$24),IF(I3140="EO",IF($C$1="预估功能点",'模板使用说明&amp;基础参数'!$E$18,'模板使用说明&amp;基础参数'!$E$25),IF(I3140="EQ",IF($C$1="预估功能点",'模板使用说明&amp;基础参数'!$E$19,'模板使用说明&amp;基础参数'!$E$26),"")))))</f>
        <v/>
      </c>
      <c r="K3140" s="80"/>
      <c r="L3140" s="80"/>
      <c r="M3140" s="81" t="str">
        <f>IF(J3140="","",IF(K3140="高",IF(L3140="删除",J3140*'模板使用说明&amp;基础参数'!$E$5*'模板使用说明&amp;基础参数'!$E$12,IF(L3140="修改",J3140*'模板使用说明&amp;基础参数'!$E$5*'模板使用说明&amp;基础参数'!$E$11,J3140*'模板使用说明&amp;基础参数'!$E$5*'模板使用说明&amp;基础参数'!$E$10)),IF(K3140="中",IF(L3140="删除",J3140*'模板使用说明&amp;基础参数'!$E$6*'模板使用说明&amp;基础参数'!$E$12,IF(L3140="修改",J3140*'模板使用说明&amp;基础参数'!$E$6*'模板使用说明&amp;基础参数'!$E$11,J3140*'模板使用说明&amp;基础参数'!$E$6*'模板使用说明&amp;基础参数'!$E$10)),IF(L3140="删除",J3140*'模板使用说明&amp;基础参数'!$E$7*'模板使用说明&amp;基础参数'!$E$12,IF(L3140="修改",J3140*'模板使用说明&amp;基础参数'!$E$7*'模板使用说明&amp;基础参数'!$E$11,J3140*'模板使用说明&amp;基础参数'!$E$7*'模板使用说明&amp;基础参数'!$E$10)))))</f>
        <v/>
      </c>
      <c r="N3140" s="82"/>
    </row>
    <row r="3141" spans="1:14">
      <c r="A3141" s="76">
        <f t="shared" si="60"/>
        <v>3136</v>
      </c>
      <c r="B3141" s="77"/>
      <c r="C3141" s="77"/>
      <c r="D3141" s="78"/>
      <c r="E3141" s="78"/>
      <c r="F3141" s="78"/>
      <c r="G3141" s="78"/>
      <c r="H3141" s="78"/>
      <c r="I3141" s="76"/>
      <c r="J3141" s="8" t="str">
        <f>IF(I3141="ILF",IF($C$1="预估功能点",'模板使用说明&amp;基础参数'!$E$15,'模板使用说明&amp;基础参数'!$E$22),IF(I3141="EIF",IF($C$1="预估功能点",'模板使用说明&amp;基础参数'!$E$16,'模板使用说明&amp;基础参数'!$E$23),IF(I3141="EI",IF($C$1="预估功能点",'模板使用说明&amp;基础参数'!$E$17,'模板使用说明&amp;基础参数'!$E$24),IF(I3141="EO",IF($C$1="预估功能点",'模板使用说明&amp;基础参数'!$E$18,'模板使用说明&amp;基础参数'!$E$25),IF(I3141="EQ",IF($C$1="预估功能点",'模板使用说明&amp;基础参数'!$E$19,'模板使用说明&amp;基础参数'!$E$26),"")))))</f>
        <v/>
      </c>
      <c r="K3141" s="80"/>
      <c r="L3141" s="80"/>
      <c r="M3141" s="81" t="str">
        <f>IF(J3141="","",IF(K3141="高",IF(L3141="删除",J3141*'模板使用说明&amp;基础参数'!$E$5*'模板使用说明&amp;基础参数'!$E$12,IF(L3141="修改",J3141*'模板使用说明&amp;基础参数'!$E$5*'模板使用说明&amp;基础参数'!$E$11,J3141*'模板使用说明&amp;基础参数'!$E$5*'模板使用说明&amp;基础参数'!$E$10)),IF(K3141="中",IF(L3141="删除",J3141*'模板使用说明&amp;基础参数'!$E$6*'模板使用说明&amp;基础参数'!$E$12,IF(L3141="修改",J3141*'模板使用说明&amp;基础参数'!$E$6*'模板使用说明&amp;基础参数'!$E$11,J3141*'模板使用说明&amp;基础参数'!$E$6*'模板使用说明&amp;基础参数'!$E$10)),IF(L3141="删除",J3141*'模板使用说明&amp;基础参数'!$E$7*'模板使用说明&amp;基础参数'!$E$12,IF(L3141="修改",J3141*'模板使用说明&amp;基础参数'!$E$7*'模板使用说明&amp;基础参数'!$E$11,J3141*'模板使用说明&amp;基础参数'!$E$7*'模板使用说明&amp;基础参数'!$E$10)))))</f>
        <v/>
      </c>
      <c r="N3141" s="82"/>
    </row>
    <row r="3142" spans="1:14">
      <c r="A3142" s="76">
        <f t="shared" si="60"/>
        <v>3137</v>
      </c>
      <c r="B3142" s="77"/>
      <c r="C3142" s="77"/>
      <c r="D3142" s="78"/>
      <c r="E3142" s="78"/>
      <c r="F3142" s="78"/>
      <c r="G3142" s="78"/>
      <c r="H3142" s="78"/>
      <c r="I3142" s="76"/>
      <c r="J3142" s="8" t="str">
        <f>IF(I3142="ILF",IF($C$1="预估功能点",'模板使用说明&amp;基础参数'!$E$15,'模板使用说明&amp;基础参数'!$E$22),IF(I3142="EIF",IF($C$1="预估功能点",'模板使用说明&amp;基础参数'!$E$16,'模板使用说明&amp;基础参数'!$E$23),IF(I3142="EI",IF($C$1="预估功能点",'模板使用说明&amp;基础参数'!$E$17,'模板使用说明&amp;基础参数'!$E$24),IF(I3142="EO",IF($C$1="预估功能点",'模板使用说明&amp;基础参数'!$E$18,'模板使用说明&amp;基础参数'!$E$25),IF(I3142="EQ",IF($C$1="预估功能点",'模板使用说明&amp;基础参数'!$E$19,'模板使用说明&amp;基础参数'!$E$26),"")))))</f>
        <v/>
      </c>
      <c r="K3142" s="80"/>
      <c r="L3142" s="80"/>
      <c r="M3142" s="81" t="str">
        <f>IF(J3142="","",IF(K3142="高",IF(L3142="删除",J3142*'模板使用说明&amp;基础参数'!$E$5*'模板使用说明&amp;基础参数'!$E$12,IF(L3142="修改",J3142*'模板使用说明&amp;基础参数'!$E$5*'模板使用说明&amp;基础参数'!$E$11,J3142*'模板使用说明&amp;基础参数'!$E$5*'模板使用说明&amp;基础参数'!$E$10)),IF(K3142="中",IF(L3142="删除",J3142*'模板使用说明&amp;基础参数'!$E$6*'模板使用说明&amp;基础参数'!$E$12,IF(L3142="修改",J3142*'模板使用说明&amp;基础参数'!$E$6*'模板使用说明&amp;基础参数'!$E$11,J3142*'模板使用说明&amp;基础参数'!$E$6*'模板使用说明&amp;基础参数'!$E$10)),IF(L3142="删除",J3142*'模板使用说明&amp;基础参数'!$E$7*'模板使用说明&amp;基础参数'!$E$12,IF(L3142="修改",J3142*'模板使用说明&amp;基础参数'!$E$7*'模板使用说明&amp;基础参数'!$E$11,J3142*'模板使用说明&amp;基础参数'!$E$7*'模板使用说明&amp;基础参数'!$E$10)))))</f>
        <v/>
      </c>
      <c r="N3142" s="82"/>
    </row>
    <row r="3143" spans="1:14">
      <c r="A3143" s="76">
        <f t="shared" si="60"/>
        <v>3138</v>
      </c>
      <c r="B3143" s="77"/>
      <c r="C3143" s="77"/>
      <c r="D3143" s="78"/>
      <c r="E3143" s="78"/>
      <c r="F3143" s="78"/>
      <c r="G3143" s="78"/>
      <c r="H3143" s="78"/>
      <c r="I3143" s="76"/>
      <c r="J3143" s="8" t="str">
        <f>IF(I3143="ILF",IF($C$1="预估功能点",'模板使用说明&amp;基础参数'!$E$15,'模板使用说明&amp;基础参数'!$E$22),IF(I3143="EIF",IF($C$1="预估功能点",'模板使用说明&amp;基础参数'!$E$16,'模板使用说明&amp;基础参数'!$E$23),IF(I3143="EI",IF($C$1="预估功能点",'模板使用说明&amp;基础参数'!$E$17,'模板使用说明&amp;基础参数'!$E$24),IF(I3143="EO",IF($C$1="预估功能点",'模板使用说明&amp;基础参数'!$E$18,'模板使用说明&amp;基础参数'!$E$25),IF(I3143="EQ",IF($C$1="预估功能点",'模板使用说明&amp;基础参数'!$E$19,'模板使用说明&amp;基础参数'!$E$26),"")))))</f>
        <v/>
      </c>
      <c r="K3143" s="80"/>
      <c r="L3143" s="80"/>
      <c r="M3143" s="81" t="str">
        <f>IF(J3143="","",IF(K3143="高",IF(L3143="删除",J3143*'模板使用说明&amp;基础参数'!$E$5*'模板使用说明&amp;基础参数'!$E$12,IF(L3143="修改",J3143*'模板使用说明&amp;基础参数'!$E$5*'模板使用说明&amp;基础参数'!$E$11,J3143*'模板使用说明&amp;基础参数'!$E$5*'模板使用说明&amp;基础参数'!$E$10)),IF(K3143="中",IF(L3143="删除",J3143*'模板使用说明&amp;基础参数'!$E$6*'模板使用说明&amp;基础参数'!$E$12,IF(L3143="修改",J3143*'模板使用说明&amp;基础参数'!$E$6*'模板使用说明&amp;基础参数'!$E$11,J3143*'模板使用说明&amp;基础参数'!$E$6*'模板使用说明&amp;基础参数'!$E$10)),IF(L3143="删除",J3143*'模板使用说明&amp;基础参数'!$E$7*'模板使用说明&amp;基础参数'!$E$12,IF(L3143="修改",J3143*'模板使用说明&amp;基础参数'!$E$7*'模板使用说明&amp;基础参数'!$E$11,J3143*'模板使用说明&amp;基础参数'!$E$7*'模板使用说明&amp;基础参数'!$E$10)))))</f>
        <v/>
      </c>
      <c r="N3143" s="82"/>
    </row>
    <row r="3144" spans="1:14">
      <c r="A3144" s="76">
        <f t="shared" si="60"/>
        <v>3139</v>
      </c>
      <c r="B3144" s="77"/>
      <c r="C3144" s="77"/>
      <c r="D3144" s="78"/>
      <c r="E3144" s="78"/>
      <c r="F3144" s="78"/>
      <c r="G3144" s="78"/>
      <c r="H3144" s="78"/>
      <c r="I3144" s="76"/>
      <c r="J3144" s="8" t="str">
        <f>IF(I3144="ILF",IF($C$1="预估功能点",'模板使用说明&amp;基础参数'!$E$15,'模板使用说明&amp;基础参数'!$E$22),IF(I3144="EIF",IF($C$1="预估功能点",'模板使用说明&amp;基础参数'!$E$16,'模板使用说明&amp;基础参数'!$E$23),IF(I3144="EI",IF($C$1="预估功能点",'模板使用说明&amp;基础参数'!$E$17,'模板使用说明&amp;基础参数'!$E$24),IF(I3144="EO",IF($C$1="预估功能点",'模板使用说明&amp;基础参数'!$E$18,'模板使用说明&amp;基础参数'!$E$25),IF(I3144="EQ",IF($C$1="预估功能点",'模板使用说明&amp;基础参数'!$E$19,'模板使用说明&amp;基础参数'!$E$26),"")))))</f>
        <v/>
      </c>
      <c r="K3144" s="80"/>
      <c r="L3144" s="80"/>
      <c r="M3144" s="81" t="str">
        <f>IF(J3144="","",IF(K3144="高",IF(L3144="删除",J3144*'模板使用说明&amp;基础参数'!$E$5*'模板使用说明&amp;基础参数'!$E$12,IF(L3144="修改",J3144*'模板使用说明&amp;基础参数'!$E$5*'模板使用说明&amp;基础参数'!$E$11,J3144*'模板使用说明&amp;基础参数'!$E$5*'模板使用说明&amp;基础参数'!$E$10)),IF(K3144="中",IF(L3144="删除",J3144*'模板使用说明&amp;基础参数'!$E$6*'模板使用说明&amp;基础参数'!$E$12,IF(L3144="修改",J3144*'模板使用说明&amp;基础参数'!$E$6*'模板使用说明&amp;基础参数'!$E$11,J3144*'模板使用说明&amp;基础参数'!$E$6*'模板使用说明&amp;基础参数'!$E$10)),IF(L3144="删除",J3144*'模板使用说明&amp;基础参数'!$E$7*'模板使用说明&amp;基础参数'!$E$12,IF(L3144="修改",J3144*'模板使用说明&amp;基础参数'!$E$7*'模板使用说明&amp;基础参数'!$E$11,J3144*'模板使用说明&amp;基础参数'!$E$7*'模板使用说明&amp;基础参数'!$E$10)))))</f>
        <v/>
      </c>
      <c r="N3144" s="82"/>
    </row>
    <row r="3145" spans="1:14">
      <c r="A3145" s="76">
        <f t="shared" si="60"/>
        <v>3140</v>
      </c>
      <c r="B3145" s="77"/>
      <c r="C3145" s="77"/>
      <c r="D3145" s="78"/>
      <c r="E3145" s="78"/>
      <c r="F3145" s="78"/>
      <c r="G3145" s="78"/>
      <c r="H3145" s="78"/>
      <c r="I3145" s="76"/>
      <c r="J3145" s="8" t="str">
        <f>IF(I3145="ILF",IF($C$1="预估功能点",'模板使用说明&amp;基础参数'!$E$15,'模板使用说明&amp;基础参数'!$E$22),IF(I3145="EIF",IF($C$1="预估功能点",'模板使用说明&amp;基础参数'!$E$16,'模板使用说明&amp;基础参数'!$E$23),IF(I3145="EI",IF($C$1="预估功能点",'模板使用说明&amp;基础参数'!$E$17,'模板使用说明&amp;基础参数'!$E$24),IF(I3145="EO",IF($C$1="预估功能点",'模板使用说明&amp;基础参数'!$E$18,'模板使用说明&amp;基础参数'!$E$25),IF(I3145="EQ",IF($C$1="预估功能点",'模板使用说明&amp;基础参数'!$E$19,'模板使用说明&amp;基础参数'!$E$26),"")))))</f>
        <v/>
      </c>
      <c r="K3145" s="80"/>
      <c r="L3145" s="80"/>
      <c r="M3145" s="81" t="str">
        <f>IF(J3145="","",IF(K3145="高",IF(L3145="删除",J3145*'模板使用说明&amp;基础参数'!$E$5*'模板使用说明&amp;基础参数'!$E$12,IF(L3145="修改",J3145*'模板使用说明&amp;基础参数'!$E$5*'模板使用说明&amp;基础参数'!$E$11,J3145*'模板使用说明&amp;基础参数'!$E$5*'模板使用说明&amp;基础参数'!$E$10)),IF(K3145="中",IF(L3145="删除",J3145*'模板使用说明&amp;基础参数'!$E$6*'模板使用说明&amp;基础参数'!$E$12,IF(L3145="修改",J3145*'模板使用说明&amp;基础参数'!$E$6*'模板使用说明&amp;基础参数'!$E$11,J3145*'模板使用说明&amp;基础参数'!$E$6*'模板使用说明&amp;基础参数'!$E$10)),IF(L3145="删除",J3145*'模板使用说明&amp;基础参数'!$E$7*'模板使用说明&amp;基础参数'!$E$12,IF(L3145="修改",J3145*'模板使用说明&amp;基础参数'!$E$7*'模板使用说明&amp;基础参数'!$E$11,J3145*'模板使用说明&amp;基础参数'!$E$7*'模板使用说明&amp;基础参数'!$E$10)))))</f>
        <v/>
      </c>
      <c r="N3145" s="82"/>
    </row>
    <row r="3146" spans="1:14">
      <c r="A3146" s="76">
        <f t="shared" si="60"/>
        <v>3141</v>
      </c>
      <c r="B3146" s="77"/>
      <c r="C3146" s="77"/>
      <c r="D3146" s="78"/>
      <c r="E3146" s="78"/>
      <c r="F3146" s="78"/>
      <c r="G3146" s="78"/>
      <c r="H3146" s="78"/>
      <c r="I3146" s="76"/>
      <c r="J3146" s="8" t="str">
        <f>IF(I3146="ILF",IF($C$1="预估功能点",'模板使用说明&amp;基础参数'!$E$15,'模板使用说明&amp;基础参数'!$E$22),IF(I3146="EIF",IF($C$1="预估功能点",'模板使用说明&amp;基础参数'!$E$16,'模板使用说明&amp;基础参数'!$E$23),IF(I3146="EI",IF($C$1="预估功能点",'模板使用说明&amp;基础参数'!$E$17,'模板使用说明&amp;基础参数'!$E$24),IF(I3146="EO",IF($C$1="预估功能点",'模板使用说明&amp;基础参数'!$E$18,'模板使用说明&amp;基础参数'!$E$25),IF(I3146="EQ",IF($C$1="预估功能点",'模板使用说明&amp;基础参数'!$E$19,'模板使用说明&amp;基础参数'!$E$26),"")))))</f>
        <v/>
      </c>
      <c r="K3146" s="80"/>
      <c r="L3146" s="80"/>
      <c r="M3146" s="81" t="str">
        <f>IF(J3146="","",IF(K3146="高",IF(L3146="删除",J3146*'模板使用说明&amp;基础参数'!$E$5*'模板使用说明&amp;基础参数'!$E$12,IF(L3146="修改",J3146*'模板使用说明&amp;基础参数'!$E$5*'模板使用说明&amp;基础参数'!$E$11,J3146*'模板使用说明&amp;基础参数'!$E$5*'模板使用说明&amp;基础参数'!$E$10)),IF(K3146="中",IF(L3146="删除",J3146*'模板使用说明&amp;基础参数'!$E$6*'模板使用说明&amp;基础参数'!$E$12,IF(L3146="修改",J3146*'模板使用说明&amp;基础参数'!$E$6*'模板使用说明&amp;基础参数'!$E$11,J3146*'模板使用说明&amp;基础参数'!$E$6*'模板使用说明&amp;基础参数'!$E$10)),IF(L3146="删除",J3146*'模板使用说明&amp;基础参数'!$E$7*'模板使用说明&amp;基础参数'!$E$12,IF(L3146="修改",J3146*'模板使用说明&amp;基础参数'!$E$7*'模板使用说明&amp;基础参数'!$E$11,J3146*'模板使用说明&amp;基础参数'!$E$7*'模板使用说明&amp;基础参数'!$E$10)))))</f>
        <v/>
      </c>
      <c r="N3146" s="82"/>
    </row>
    <row r="3147" spans="1:14">
      <c r="A3147" s="76">
        <f t="shared" si="60"/>
        <v>3142</v>
      </c>
      <c r="B3147" s="77"/>
      <c r="C3147" s="77"/>
      <c r="D3147" s="78"/>
      <c r="E3147" s="78"/>
      <c r="F3147" s="78"/>
      <c r="G3147" s="78"/>
      <c r="H3147" s="78"/>
      <c r="I3147" s="76"/>
      <c r="J3147" s="8" t="str">
        <f>IF(I3147="ILF",IF($C$1="预估功能点",'模板使用说明&amp;基础参数'!$E$15,'模板使用说明&amp;基础参数'!$E$22),IF(I3147="EIF",IF($C$1="预估功能点",'模板使用说明&amp;基础参数'!$E$16,'模板使用说明&amp;基础参数'!$E$23),IF(I3147="EI",IF($C$1="预估功能点",'模板使用说明&amp;基础参数'!$E$17,'模板使用说明&amp;基础参数'!$E$24),IF(I3147="EO",IF($C$1="预估功能点",'模板使用说明&amp;基础参数'!$E$18,'模板使用说明&amp;基础参数'!$E$25),IF(I3147="EQ",IF($C$1="预估功能点",'模板使用说明&amp;基础参数'!$E$19,'模板使用说明&amp;基础参数'!$E$26),"")))))</f>
        <v/>
      </c>
      <c r="K3147" s="80"/>
      <c r="L3147" s="80"/>
      <c r="M3147" s="81" t="str">
        <f>IF(J3147="","",IF(K3147="高",IF(L3147="删除",J3147*'模板使用说明&amp;基础参数'!$E$5*'模板使用说明&amp;基础参数'!$E$12,IF(L3147="修改",J3147*'模板使用说明&amp;基础参数'!$E$5*'模板使用说明&amp;基础参数'!$E$11,J3147*'模板使用说明&amp;基础参数'!$E$5*'模板使用说明&amp;基础参数'!$E$10)),IF(K3147="中",IF(L3147="删除",J3147*'模板使用说明&amp;基础参数'!$E$6*'模板使用说明&amp;基础参数'!$E$12,IF(L3147="修改",J3147*'模板使用说明&amp;基础参数'!$E$6*'模板使用说明&amp;基础参数'!$E$11,J3147*'模板使用说明&amp;基础参数'!$E$6*'模板使用说明&amp;基础参数'!$E$10)),IF(L3147="删除",J3147*'模板使用说明&amp;基础参数'!$E$7*'模板使用说明&amp;基础参数'!$E$12,IF(L3147="修改",J3147*'模板使用说明&amp;基础参数'!$E$7*'模板使用说明&amp;基础参数'!$E$11,J3147*'模板使用说明&amp;基础参数'!$E$7*'模板使用说明&amp;基础参数'!$E$10)))))</f>
        <v/>
      </c>
      <c r="N3147" s="82"/>
    </row>
    <row r="3148" spans="1:14">
      <c r="A3148" s="76">
        <f t="shared" si="60"/>
        <v>3143</v>
      </c>
      <c r="B3148" s="77"/>
      <c r="C3148" s="77"/>
      <c r="D3148" s="78"/>
      <c r="E3148" s="78"/>
      <c r="F3148" s="78"/>
      <c r="G3148" s="78"/>
      <c r="H3148" s="78"/>
      <c r="I3148" s="76"/>
      <c r="J3148" s="8" t="str">
        <f>IF(I3148="ILF",IF($C$1="预估功能点",'模板使用说明&amp;基础参数'!$E$15,'模板使用说明&amp;基础参数'!$E$22),IF(I3148="EIF",IF($C$1="预估功能点",'模板使用说明&amp;基础参数'!$E$16,'模板使用说明&amp;基础参数'!$E$23),IF(I3148="EI",IF($C$1="预估功能点",'模板使用说明&amp;基础参数'!$E$17,'模板使用说明&amp;基础参数'!$E$24),IF(I3148="EO",IF($C$1="预估功能点",'模板使用说明&amp;基础参数'!$E$18,'模板使用说明&amp;基础参数'!$E$25),IF(I3148="EQ",IF($C$1="预估功能点",'模板使用说明&amp;基础参数'!$E$19,'模板使用说明&amp;基础参数'!$E$26),"")))))</f>
        <v/>
      </c>
      <c r="K3148" s="80"/>
      <c r="L3148" s="80"/>
      <c r="M3148" s="81" t="str">
        <f>IF(J3148="","",IF(K3148="高",IF(L3148="删除",J3148*'模板使用说明&amp;基础参数'!$E$5*'模板使用说明&amp;基础参数'!$E$12,IF(L3148="修改",J3148*'模板使用说明&amp;基础参数'!$E$5*'模板使用说明&amp;基础参数'!$E$11,J3148*'模板使用说明&amp;基础参数'!$E$5*'模板使用说明&amp;基础参数'!$E$10)),IF(K3148="中",IF(L3148="删除",J3148*'模板使用说明&amp;基础参数'!$E$6*'模板使用说明&amp;基础参数'!$E$12,IF(L3148="修改",J3148*'模板使用说明&amp;基础参数'!$E$6*'模板使用说明&amp;基础参数'!$E$11,J3148*'模板使用说明&amp;基础参数'!$E$6*'模板使用说明&amp;基础参数'!$E$10)),IF(L3148="删除",J3148*'模板使用说明&amp;基础参数'!$E$7*'模板使用说明&amp;基础参数'!$E$12,IF(L3148="修改",J3148*'模板使用说明&amp;基础参数'!$E$7*'模板使用说明&amp;基础参数'!$E$11,J3148*'模板使用说明&amp;基础参数'!$E$7*'模板使用说明&amp;基础参数'!$E$10)))))</f>
        <v/>
      </c>
      <c r="N3148" s="82"/>
    </row>
    <row r="3149" spans="1:14">
      <c r="A3149" s="76">
        <f t="shared" si="60"/>
        <v>3144</v>
      </c>
      <c r="B3149" s="77"/>
      <c r="C3149" s="77"/>
      <c r="D3149" s="78"/>
      <c r="E3149" s="78"/>
      <c r="F3149" s="78"/>
      <c r="G3149" s="78"/>
      <c r="H3149" s="78"/>
      <c r="I3149" s="76"/>
      <c r="J3149" s="8" t="str">
        <f>IF(I3149="ILF",IF($C$1="预估功能点",'模板使用说明&amp;基础参数'!$E$15,'模板使用说明&amp;基础参数'!$E$22),IF(I3149="EIF",IF($C$1="预估功能点",'模板使用说明&amp;基础参数'!$E$16,'模板使用说明&amp;基础参数'!$E$23),IF(I3149="EI",IF($C$1="预估功能点",'模板使用说明&amp;基础参数'!$E$17,'模板使用说明&amp;基础参数'!$E$24),IF(I3149="EO",IF($C$1="预估功能点",'模板使用说明&amp;基础参数'!$E$18,'模板使用说明&amp;基础参数'!$E$25),IF(I3149="EQ",IF($C$1="预估功能点",'模板使用说明&amp;基础参数'!$E$19,'模板使用说明&amp;基础参数'!$E$26),"")))))</f>
        <v/>
      </c>
      <c r="K3149" s="80"/>
      <c r="L3149" s="80"/>
      <c r="M3149" s="81" t="str">
        <f>IF(J3149="","",IF(K3149="高",IF(L3149="删除",J3149*'模板使用说明&amp;基础参数'!$E$5*'模板使用说明&amp;基础参数'!$E$12,IF(L3149="修改",J3149*'模板使用说明&amp;基础参数'!$E$5*'模板使用说明&amp;基础参数'!$E$11,J3149*'模板使用说明&amp;基础参数'!$E$5*'模板使用说明&amp;基础参数'!$E$10)),IF(K3149="中",IF(L3149="删除",J3149*'模板使用说明&amp;基础参数'!$E$6*'模板使用说明&amp;基础参数'!$E$12,IF(L3149="修改",J3149*'模板使用说明&amp;基础参数'!$E$6*'模板使用说明&amp;基础参数'!$E$11,J3149*'模板使用说明&amp;基础参数'!$E$6*'模板使用说明&amp;基础参数'!$E$10)),IF(L3149="删除",J3149*'模板使用说明&amp;基础参数'!$E$7*'模板使用说明&amp;基础参数'!$E$12,IF(L3149="修改",J3149*'模板使用说明&amp;基础参数'!$E$7*'模板使用说明&amp;基础参数'!$E$11,J3149*'模板使用说明&amp;基础参数'!$E$7*'模板使用说明&amp;基础参数'!$E$10)))))</f>
        <v/>
      </c>
      <c r="N3149" s="82"/>
    </row>
    <row r="3150" spans="1:14">
      <c r="A3150" s="76">
        <f t="shared" si="60"/>
        <v>3145</v>
      </c>
      <c r="B3150" s="77"/>
      <c r="C3150" s="77"/>
      <c r="D3150" s="78"/>
      <c r="E3150" s="78"/>
      <c r="F3150" s="78"/>
      <c r="G3150" s="78"/>
      <c r="H3150" s="78"/>
      <c r="I3150" s="76"/>
      <c r="J3150" s="8" t="str">
        <f>IF(I3150="ILF",IF($C$1="预估功能点",'模板使用说明&amp;基础参数'!$E$15,'模板使用说明&amp;基础参数'!$E$22),IF(I3150="EIF",IF($C$1="预估功能点",'模板使用说明&amp;基础参数'!$E$16,'模板使用说明&amp;基础参数'!$E$23),IF(I3150="EI",IF($C$1="预估功能点",'模板使用说明&amp;基础参数'!$E$17,'模板使用说明&amp;基础参数'!$E$24),IF(I3150="EO",IF($C$1="预估功能点",'模板使用说明&amp;基础参数'!$E$18,'模板使用说明&amp;基础参数'!$E$25),IF(I3150="EQ",IF($C$1="预估功能点",'模板使用说明&amp;基础参数'!$E$19,'模板使用说明&amp;基础参数'!$E$26),"")))))</f>
        <v/>
      </c>
      <c r="K3150" s="80"/>
      <c r="L3150" s="80"/>
      <c r="M3150" s="81" t="str">
        <f>IF(J3150="","",IF(K3150="高",IF(L3150="删除",J3150*'模板使用说明&amp;基础参数'!$E$5*'模板使用说明&amp;基础参数'!$E$12,IF(L3150="修改",J3150*'模板使用说明&amp;基础参数'!$E$5*'模板使用说明&amp;基础参数'!$E$11,J3150*'模板使用说明&amp;基础参数'!$E$5*'模板使用说明&amp;基础参数'!$E$10)),IF(K3150="中",IF(L3150="删除",J3150*'模板使用说明&amp;基础参数'!$E$6*'模板使用说明&amp;基础参数'!$E$12,IF(L3150="修改",J3150*'模板使用说明&amp;基础参数'!$E$6*'模板使用说明&amp;基础参数'!$E$11,J3150*'模板使用说明&amp;基础参数'!$E$6*'模板使用说明&amp;基础参数'!$E$10)),IF(L3150="删除",J3150*'模板使用说明&amp;基础参数'!$E$7*'模板使用说明&amp;基础参数'!$E$12,IF(L3150="修改",J3150*'模板使用说明&amp;基础参数'!$E$7*'模板使用说明&amp;基础参数'!$E$11,J3150*'模板使用说明&amp;基础参数'!$E$7*'模板使用说明&amp;基础参数'!$E$10)))))</f>
        <v/>
      </c>
      <c r="N3150" s="82"/>
    </row>
    <row r="3151" spans="1:14">
      <c r="A3151" s="76">
        <f t="shared" si="60"/>
        <v>3146</v>
      </c>
      <c r="B3151" s="77"/>
      <c r="C3151" s="77"/>
      <c r="D3151" s="78"/>
      <c r="E3151" s="78"/>
      <c r="F3151" s="78"/>
      <c r="G3151" s="78"/>
      <c r="H3151" s="78"/>
      <c r="I3151" s="76"/>
      <c r="J3151" s="8" t="str">
        <f>IF(I3151="ILF",IF($C$1="预估功能点",'模板使用说明&amp;基础参数'!$E$15,'模板使用说明&amp;基础参数'!$E$22),IF(I3151="EIF",IF($C$1="预估功能点",'模板使用说明&amp;基础参数'!$E$16,'模板使用说明&amp;基础参数'!$E$23),IF(I3151="EI",IF($C$1="预估功能点",'模板使用说明&amp;基础参数'!$E$17,'模板使用说明&amp;基础参数'!$E$24),IF(I3151="EO",IF($C$1="预估功能点",'模板使用说明&amp;基础参数'!$E$18,'模板使用说明&amp;基础参数'!$E$25),IF(I3151="EQ",IF($C$1="预估功能点",'模板使用说明&amp;基础参数'!$E$19,'模板使用说明&amp;基础参数'!$E$26),"")))))</f>
        <v/>
      </c>
      <c r="K3151" s="80"/>
      <c r="L3151" s="80"/>
      <c r="M3151" s="81" t="str">
        <f>IF(J3151="","",IF(K3151="高",IF(L3151="删除",J3151*'模板使用说明&amp;基础参数'!$E$5*'模板使用说明&amp;基础参数'!$E$12,IF(L3151="修改",J3151*'模板使用说明&amp;基础参数'!$E$5*'模板使用说明&amp;基础参数'!$E$11,J3151*'模板使用说明&amp;基础参数'!$E$5*'模板使用说明&amp;基础参数'!$E$10)),IF(K3151="中",IF(L3151="删除",J3151*'模板使用说明&amp;基础参数'!$E$6*'模板使用说明&amp;基础参数'!$E$12,IF(L3151="修改",J3151*'模板使用说明&amp;基础参数'!$E$6*'模板使用说明&amp;基础参数'!$E$11,J3151*'模板使用说明&amp;基础参数'!$E$6*'模板使用说明&amp;基础参数'!$E$10)),IF(L3151="删除",J3151*'模板使用说明&amp;基础参数'!$E$7*'模板使用说明&amp;基础参数'!$E$12,IF(L3151="修改",J3151*'模板使用说明&amp;基础参数'!$E$7*'模板使用说明&amp;基础参数'!$E$11,J3151*'模板使用说明&amp;基础参数'!$E$7*'模板使用说明&amp;基础参数'!$E$10)))))</f>
        <v/>
      </c>
      <c r="N3151" s="82"/>
    </row>
    <row r="3152" spans="1:14">
      <c r="A3152" s="76">
        <f t="shared" si="60"/>
        <v>3147</v>
      </c>
      <c r="B3152" s="77"/>
      <c r="C3152" s="77"/>
      <c r="D3152" s="78"/>
      <c r="E3152" s="78"/>
      <c r="F3152" s="78"/>
      <c r="G3152" s="78"/>
      <c r="H3152" s="78"/>
      <c r="I3152" s="76"/>
      <c r="J3152" s="8" t="str">
        <f>IF(I3152="ILF",IF($C$1="预估功能点",'模板使用说明&amp;基础参数'!$E$15,'模板使用说明&amp;基础参数'!$E$22),IF(I3152="EIF",IF($C$1="预估功能点",'模板使用说明&amp;基础参数'!$E$16,'模板使用说明&amp;基础参数'!$E$23),IF(I3152="EI",IF($C$1="预估功能点",'模板使用说明&amp;基础参数'!$E$17,'模板使用说明&amp;基础参数'!$E$24),IF(I3152="EO",IF($C$1="预估功能点",'模板使用说明&amp;基础参数'!$E$18,'模板使用说明&amp;基础参数'!$E$25),IF(I3152="EQ",IF($C$1="预估功能点",'模板使用说明&amp;基础参数'!$E$19,'模板使用说明&amp;基础参数'!$E$26),"")))))</f>
        <v/>
      </c>
      <c r="K3152" s="80"/>
      <c r="L3152" s="80"/>
      <c r="M3152" s="81" t="str">
        <f>IF(J3152="","",IF(K3152="高",IF(L3152="删除",J3152*'模板使用说明&amp;基础参数'!$E$5*'模板使用说明&amp;基础参数'!$E$12,IF(L3152="修改",J3152*'模板使用说明&amp;基础参数'!$E$5*'模板使用说明&amp;基础参数'!$E$11,J3152*'模板使用说明&amp;基础参数'!$E$5*'模板使用说明&amp;基础参数'!$E$10)),IF(K3152="中",IF(L3152="删除",J3152*'模板使用说明&amp;基础参数'!$E$6*'模板使用说明&amp;基础参数'!$E$12,IF(L3152="修改",J3152*'模板使用说明&amp;基础参数'!$E$6*'模板使用说明&amp;基础参数'!$E$11,J3152*'模板使用说明&amp;基础参数'!$E$6*'模板使用说明&amp;基础参数'!$E$10)),IF(L3152="删除",J3152*'模板使用说明&amp;基础参数'!$E$7*'模板使用说明&amp;基础参数'!$E$12,IF(L3152="修改",J3152*'模板使用说明&amp;基础参数'!$E$7*'模板使用说明&amp;基础参数'!$E$11,J3152*'模板使用说明&amp;基础参数'!$E$7*'模板使用说明&amp;基础参数'!$E$10)))))</f>
        <v/>
      </c>
      <c r="N3152" s="82"/>
    </row>
    <row r="3153" spans="1:14">
      <c r="A3153" s="76">
        <f t="shared" si="60"/>
        <v>3148</v>
      </c>
      <c r="B3153" s="77"/>
      <c r="C3153" s="77"/>
      <c r="D3153" s="78"/>
      <c r="E3153" s="78"/>
      <c r="F3153" s="78"/>
      <c r="G3153" s="78"/>
      <c r="H3153" s="78"/>
      <c r="I3153" s="76"/>
      <c r="J3153" s="8" t="str">
        <f>IF(I3153="ILF",IF($C$1="预估功能点",'模板使用说明&amp;基础参数'!$E$15,'模板使用说明&amp;基础参数'!$E$22),IF(I3153="EIF",IF($C$1="预估功能点",'模板使用说明&amp;基础参数'!$E$16,'模板使用说明&amp;基础参数'!$E$23),IF(I3153="EI",IF($C$1="预估功能点",'模板使用说明&amp;基础参数'!$E$17,'模板使用说明&amp;基础参数'!$E$24),IF(I3153="EO",IF($C$1="预估功能点",'模板使用说明&amp;基础参数'!$E$18,'模板使用说明&amp;基础参数'!$E$25),IF(I3153="EQ",IF($C$1="预估功能点",'模板使用说明&amp;基础参数'!$E$19,'模板使用说明&amp;基础参数'!$E$26),"")))))</f>
        <v/>
      </c>
      <c r="K3153" s="80"/>
      <c r="L3153" s="80"/>
      <c r="M3153" s="81" t="str">
        <f>IF(J3153="","",IF(K3153="高",IF(L3153="删除",J3153*'模板使用说明&amp;基础参数'!$E$5*'模板使用说明&amp;基础参数'!$E$12,IF(L3153="修改",J3153*'模板使用说明&amp;基础参数'!$E$5*'模板使用说明&amp;基础参数'!$E$11,J3153*'模板使用说明&amp;基础参数'!$E$5*'模板使用说明&amp;基础参数'!$E$10)),IF(K3153="中",IF(L3153="删除",J3153*'模板使用说明&amp;基础参数'!$E$6*'模板使用说明&amp;基础参数'!$E$12,IF(L3153="修改",J3153*'模板使用说明&amp;基础参数'!$E$6*'模板使用说明&amp;基础参数'!$E$11,J3153*'模板使用说明&amp;基础参数'!$E$6*'模板使用说明&amp;基础参数'!$E$10)),IF(L3153="删除",J3153*'模板使用说明&amp;基础参数'!$E$7*'模板使用说明&amp;基础参数'!$E$12,IF(L3153="修改",J3153*'模板使用说明&amp;基础参数'!$E$7*'模板使用说明&amp;基础参数'!$E$11,J3153*'模板使用说明&amp;基础参数'!$E$7*'模板使用说明&amp;基础参数'!$E$10)))))</f>
        <v/>
      </c>
      <c r="N3153" s="82"/>
    </row>
    <row r="3154" spans="1:14">
      <c r="A3154" s="76">
        <f t="shared" si="60"/>
        <v>3149</v>
      </c>
      <c r="B3154" s="77"/>
      <c r="C3154" s="77"/>
      <c r="D3154" s="78"/>
      <c r="E3154" s="78"/>
      <c r="F3154" s="78"/>
      <c r="G3154" s="78"/>
      <c r="H3154" s="78"/>
      <c r="I3154" s="76"/>
      <c r="J3154" s="8" t="str">
        <f>IF(I3154="ILF",IF($C$1="预估功能点",'模板使用说明&amp;基础参数'!$E$15,'模板使用说明&amp;基础参数'!$E$22),IF(I3154="EIF",IF($C$1="预估功能点",'模板使用说明&amp;基础参数'!$E$16,'模板使用说明&amp;基础参数'!$E$23),IF(I3154="EI",IF($C$1="预估功能点",'模板使用说明&amp;基础参数'!$E$17,'模板使用说明&amp;基础参数'!$E$24),IF(I3154="EO",IF($C$1="预估功能点",'模板使用说明&amp;基础参数'!$E$18,'模板使用说明&amp;基础参数'!$E$25),IF(I3154="EQ",IF($C$1="预估功能点",'模板使用说明&amp;基础参数'!$E$19,'模板使用说明&amp;基础参数'!$E$26),"")))))</f>
        <v/>
      </c>
      <c r="K3154" s="80"/>
      <c r="L3154" s="80"/>
      <c r="M3154" s="81" t="str">
        <f>IF(J3154="","",IF(K3154="高",IF(L3154="删除",J3154*'模板使用说明&amp;基础参数'!$E$5*'模板使用说明&amp;基础参数'!$E$12,IF(L3154="修改",J3154*'模板使用说明&amp;基础参数'!$E$5*'模板使用说明&amp;基础参数'!$E$11,J3154*'模板使用说明&amp;基础参数'!$E$5*'模板使用说明&amp;基础参数'!$E$10)),IF(K3154="中",IF(L3154="删除",J3154*'模板使用说明&amp;基础参数'!$E$6*'模板使用说明&amp;基础参数'!$E$12,IF(L3154="修改",J3154*'模板使用说明&amp;基础参数'!$E$6*'模板使用说明&amp;基础参数'!$E$11,J3154*'模板使用说明&amp;基础参数'!$E$6*'模板使用说明&amp;基础参数'!$E$10)),IF(L3154="删除",J3154*'模板使用说明&amp;基础参数'!$E$7*'模板使用说明&amp;基础参数'!$E$12,IF(L3154="修改",J3154*'模板使用说明&amp;基础参数'!$E$7*'模板使用说明&amp;基础参数'!$E$11,J3154*'模板使用说明&amp;基础参数'!$E$7*'模板使用说明&amp;基础参数'!$E$10)))))</f>
        <v/>
      </c>
      <c r="N3154" s="82"/>
    </row>
    <row r="3155" spans="1:14">
      <c r="A3155" s="76">
        <f t="shared" si="60"/>
        <v>3150</v>
      </c>
      <c r="B3155" s="77"/>
      <c r="C3155" s="77"/>
      <c r="D3155" s="78"/>
      <c r="E3155" s="78"/>
      <c r="F3155" s="78"/>
      <c r="G3155" s="78"/>
      <c r="H3155" s="78"/>
      <c r="I3155" s="76"/>
      <c r="J3155" s="8" t="str">
        <f>IF(I3155="ILF",IF($C$1="预估功能点",'模板使用说明&amp;基础参数'!$E$15,'模板使用说明&amp;基础参数'!$E$22),IF(I3155="EIF",IF($C$1="预估功能点",'模板使用说明&amp;基础参数'!$E$16,'模板使用说明&amp;基础参数'!$E$23),IF(I3155="EI",IF($C$1="预估功能点",'模板使用说明&amp;基础参数'!$E$17,'模板使用说明&amp;基础参数'!$E$24),IF(I3155="EO",IF($C$1="预估功能点",'模板使用说明&amp;基础参数'!$E$18,'模板使用说明&amp;基础参数'!$E$25),IF(I3155="EQ",IF($C$1="预估功能点",'模板使用说明&amp;基础参数'!$E$19,'模板使用说明&amp;基础参数'!$E$26),"")))))</f>
        <v/>
      </c>
      <c r="K3155" s="80"/>
      <c r="L3155" s="80"/>
      <c r="M3155" s="81" t="str">
        <f>IF(J3155="","",IF(K3155="高",IF(L3155="删除",J3155*'模板使用说明&amp;基础参数'!$E$5*'模板使用说明&amp;基础参数'!$E$12,IF(L3155="修改",J3155*'模板使用说明&amp;基础参数'!$E$5*'模板使用说明&amp;基础参数'!$E$11,J3155*'模板使用说明&amp;基础参数'!$E$5*'模板使用说明&amp;基础参数'!$E$10)),IF(K3155="中",IF(L3155="删除",J3155*'模板使用说明&amp;基础参数'!$E$6*'模板使用说明&amp;基础参数'!$E$12,IF(L3155="修改",J3155*'模板使用说明&amp;基础参数'!$E$6*'模板使用说明&amp;基础参数'!$E$11,J3155*'模板使用说明&amp;基础参数'!$E$6*'模板使用说明&amp;基础参数'!$E$10)),IF(L3155="删除",J3155*'模板使用说明&amp;基础参数'!$E$7*'模板使用说明&amp;基础参数'!$E$12,IF(L3155="修改",J3155*'模板使用说明&amp;基础参数'!$E$7*'模板使用说明&amp;基础参数'!$E$11,J3155*'模板使用说明&amp;基础参数'!$E$7*'模板使用说明&amp;基础参数'!$E$10)))))</f>
        <v/>
      </c>
      <c r="N3155" s="82"/>
    </row>
    <row r="3156" spans="1:14">
      <c r="A3156" s="76">
        <f t="shared" si="60"/>
        <v>3151</v>
      </c>
      <c r="B3156" s="77"/>
      <c r="C3156" s="77"/>
      <c r="D3156" s="78"/>
      <c r="E3156" s="78"/>
      <c r="F3156" s="78"/>
      <c r="G3156" s="78"/>
      <c r="H3156" s="78"/>
      <c r="I3156" s="76"/>
      <c r="J3156" s="8" t="str">
        <f>IF(I3156="ILF",IF($C$1="预估功能点",'模板使用说明&amp;基础参数'!$E$15,'模板使用说明&amp;基础参数'!$E$22),IF(I3156="EIF",IF($C$1="预估功能点",'模板使用说明&amp;基础参数'!$E$16,'模板使用说明&amp;基础参数'!$E$23),IF(I3156="EI",IF($C$1="预估功能点",'模板使用说明&amp;基础参数'!$E$17,'模板使用说明&amp;基础参数'!$E$24),IF(I3156="EO",IF($C$1="预估功能点",'模板使用说明&amp;基础参数'!$E$18,'模板使用说明&amp;基础参数'!$E$25),IF(I3156="EQ",IF($C$1="预估功能点",'模板使用说明&amp;基础参数'!$E$19,'模板使用说明&amp;基础参数'!$E$26),"")))))</f>
        <v/>
      </c>
      <c r="K3156" s="80"/>
      <c r="L3156" s="80"/>
      <c r="M3156" s="81" t="str">
        <f>IF(J3156="","",IF(K3156="高",IF(L3156="删除",J3156*'模板使用说明&amp;基础参数'!$E$5*'模板使用说明&amp;基础参数'!$E$12,IF(L3156="修改",J3156*'模板使用说明&amp;基础参数'!$E$5*'模板使用说明&amp;基础参数'!$E$11,J3156*'模板使用说明&amp;基础参数'!$E$5*'模板使用说明&amp;基础参数'!$E$10)),IF(K3156="中",IF(L3156="删除",J3156*'模板使用说明&amp;基础参数'!$E$6*'模板使用说明&amp;基础参数'!$E$12,IF(L3156="修改",J3156*'模板使用说明&amp;基础参数'!$E$6*'模板使用说明&amp;基础参数'!$E$11,J3156*'模板使用说明&amp;基础参数'!$E$6*'模板使用说明&amp;基础参数'!$E$10)),IF(L3156="删除",J3156*'模板使用说明&amp;基础参数'!$E$7*'模板使用说明&amp;基础参数'!$E$12,IF(L3156="修改",J3156*'模板使用说明&amp;基础参数'!$E$7*'模板使用说明&amp;基础参数'!$E$11,J3156*'模板使用说明&amp;基础参数'!$E$7*'模板使用说明&amp;基础参数'!$E$10)))))</f>
        <v/>
      </c>
      <c r="N3156" s="82"/>
    </row>
    <row r="3157" spans="1:14">
      <c r="A3157" s="76">
        <f t="shared" si="60"/>
        <v>3152</v>
      </c>
      <c r="B3157" s="77"/>
      <c r="C3157" s="77"/>
      <c r="D3157" s="78"/>
      <c r="E3157" s="78"/>
      <c r="F3157" s="78"/>
      <c r="G3157" s="78"/>
      <c r="H3157" s="78"/>
      <c r="I3157" s="76"/>
      <c r="J3157" s="8" t="str">
        <f>IF(I3157="ILF",IF($C$1="预估功能点",'模板使用说明&amp;基础参数'!$E$15,'模板使用说明&amp;基础参数'!$E$22),IF(I3157="EIF",IF($C$1="预估功能点",'模板使用说明&amp;基础参数'!$E$16,'模板使用说明&amp;基础参数'!$E$23),IF(I3157="EI",IF($C$1="预估功能点",'模板使用说明&amp;基础参数'!$E$17,'模板使用说明&amp;基础参数'!$E$24),IF(I3157="EO",IF($C$1="预估功能点",'模板使用说明&amp;基础参数'!$E$18,'模板使用说明&amp;基础参数'!$E$25),IF(I3157="EQ",IF($C$1="预估功能点",'模板使用说明&amp;基础参数'!$E$19,'模板使用说明&amp;基础参数'!$E$26),"")))))</f>
        <v/>
      </c>
      <c r="K3157" s="80"/>
      <c r="L3157" s="80"/>
      <c r="M3157" s="81" t="str">
        <f>IF(J3157="","",IF(K3157="高",IF(L3157="删除",J3157*'模板使用说明&amp;基础参数'!$E$5*'模板使用说明&amp;基础参数'!$E$12,IF(L3157="修改",J3157*'模板使用说明&amp;基础参数'!$E$5*'模板使用说明&amp;基础参数'!$E$11,J3157*'模板使用说明&amp;基础参数'!$E$5*'模板使用说明&amp;基础参数'!$E$10)),IF(K3157="中",IF(L3157="删除",J3157*'模板使用说明&amp;基础参数'!$E$6*'模板使用说明&amp;基础参数'!$E$12,IF(L3157="修改",J3157*'模板使用说明&amp;基础参数'!$E$6*'模板使用说明&amp;基础参数'!$E$11,J3157*'模板使用说明&amp;基础参数'!$E$6*'模板使用说明&amp;基础参数'!$E$10)),IF(L3157="删除",J3157*'模板使用说明&amp;基础参数'!$E$7*'模板使用说明&amp;基础参数'!$E$12,IF(L3157="修改",J3157*'模板使用说明&amp;基础参数'!$E$7*'模板使用说明&amp;基础参数'!$E$11,J3157*'模板使用说明&amp;基础参数'!$E$7*'模板使用说明&amp;基础参数'!$E$10)))))</f>
        <v/>
      </c>
      <c r="N3157" s="82"/>
    </row>
    <row r="3158" spans="1:14">
      <c r="A3158" s="76">
        <f t="shared" si="60"/>
        <v>3153</v>
      </c>
      <c r="B3158" s="77"/>
      <c r="C3158" s="77"/>
      <c r="D3158" s="78"/>
      <c r="E3158" s="78"/>
      <c r="F3158" s="78"/>
      <c r="G3158" s="78"/>
      <c r="H3158" s="78"/>
      <c r="I3158" s="76"/>
      <c r="J3158" s="8" t="str">
        <f>IF(I3158="ILF",IF($C$1="预估功能点",'模板使用说明&amp;基础参数'!$E$15,'模板使用说明&amp;基础参数'!$E$22),IF(I3158="EIF",IF($C$1="预估功能点",'模板使用说明&amp;基础参数'!$E$16,'模板使用说明&amp;基础参数'!$E$23),IF(I3158="EI",IF($C$1="预估功能点",'模板使用说明&amp;基础参数'!$E$17,'模板使用说明&amp;基础参数'!$E$24),IF(I3158="EO",IF($C$1="预估功能点",'模板使用说明&amp;基础参数'!$E$18,'模板使用说明&amp;基础参数'!$E$25),IF(I3158="EQ",IF($C$1="预估功能点",'模板使用说明&amp;基础参数'!$E$19,'模板使用说明&amp;基础参数'!$E$26),"")))))</f>
        <v/>
      </c>
      <c r="K3158" s="80"/>
      <c r="L3158" s="80"/>
      <c r="M3158" s="81" t="str">
        <f>IF(J3158="","",IF(K3158="高",IF(L3158="删除",J3158*'模板使用说明&amp;基础参数'!$E$5*'模板使用说明&amp;基础参数'!$E$12,IF(L3158="修改",J3158*'模板使用说明&amp;基础参数'!$E$5*'模板使用说明&amp;基础参数'!$E$11,J3158*'模板使用说明&amp;基础参数'!$E$5*'模板使用说明&amp;基础参数'!$E$10)),IF(K3158="中",IF(L3158="删除",J3158*'模板使用说明&amp;基础参数'!$E$6*'模板使用说明&amp;基础参数'!$E$12,IF(L3158="修改",J3158*'模板使用说明&amp;基础参数'!$E$6*'模板使用说明&amp;基础参数'!$E$11,J3158*'模板使用说明&amp;基础参数'!$E$6*'模板使用说明&amp;基础参数'!$E$10)),IF(L3158="删除",J3158*'模板使用说明&amp;基础参数'!$E$7*'模板使用说明&amp;基础参数'!$E$12,IF(L3158="修改",J3158*'模板使用说明&amp;基础参数'!$E$7*'模板使用说明&amp;基础参数'!$E$11,J3158*'模板使用说明&amp;基础参数'!$E$7*'模板使用说明&amp;基础参数'!$E$10)))))</f>
        <v/>
      </c>
      <c r="N3158" s="82"/>
    </row>
    <row r="3159" spans="1:14">
      <c r="A3159" s="76">
        <f t="shared" si="60"/>
        <v>3154</v>
      </c>
      <c r="B3159" s="77"/>
      <c r="C3159" s="77"/>
      <c r="D3159" s="78"/>
      <c r="E3159" s="78"/>
      <c r="F3159" s="78"/>
      <c r="G3159" s="78"/>
      <c r="H3159" s="78"/>
      <c r="I3159" s="76"/>
      <c r="J3159" s="8" t="str">
        <f>IF(I3159="ILF",IF($C$1="预估功能点",'模板使用说明&amp;基础参数'!$E$15,'模板使用说明&amp;基础参数'!$E$22),IF(I3159="EIF",IF($C$1="预估功能点",'模板使用说明&amp;基础参数'!$E$16,'模板使用说明&amp;基础参数'!$E$23),IF(I3159="EI",IF($C$1="预估功能点",'模板使用说明&amp;基础参数'!$E$17,'模板使用说明&amp;基础参数'!$E$24),IF(I3159="EO",IF($C$1="预估功能点",'模板使用说明&amp;基础参数'!$E$18,'模板使用说明&amp;基础参数'!$E$25),IF(I3159="EQ",IF($C$1="预估功能点",'模板使用说明&amp;基础参数'!$E$19,'模板使用说明&amp;基础参数'!$E$26),"")))))</f>
        <v/>
      </c>
      <c r="K3159" s="80"/>
      <c r="L3159" s="80"/>
      <c r="M3159" s="81" t="str">
        <f>IF(J3159="","",IF(K3159="高",IF(L3159="删除",J3159*'模板使用说明&amp;基础参数'!$E$5*'模板使用说明&amp;基础参数'!$E$12,IF(L3159="修改",J3159*'模板使用说明&amp;基础参数'!$E$5*'模板使用说明&amp;基础参数'!$E$11,J3159*'模板使用说明&amp;基础参数'!$E$5*'模板使用说明&amp;基础参数'!$E$10)),IF(K3159="中",IF(L3159="删除",J3159*'模板使用说明&amp;基础参数'!$E$6*'模板使用说明&amp;基础参数'!$E$12,IF(L3159="修改",J3159*'模板使用说明&amp;基础参数'!$E$6*'模板使用说明&amp;基础参数'!$E$11,J3159*'模板使用说明&amp;基础参数'!$E$6*'模板使用说明&amp;基础参数'!$E$10)),IF(L3159="删除",J3159*'模板使用说明&amp;基础参数'!$E$7*'模板使用说明&amp;基础参数'!$E$12,IF(L3159="修改",J3159*'模板使用说明&amp;基础参数'!$E$7*'模板使用说明&amp;基础参数'!$E$11,J3159*'模板使用说明&amp;基础参数'!$E$7*'模板使用说明&amp;基础参数'!$E$10)))))</f>
        <v/>
      </c>
      <c r="N3159" s="82"/>
    </row>
    <row r="3160" spans="1:14">
      <c r="A3160" s="76">
        <f t="shared" si="60"/>
        <v>3155</v>
      </c>
      <c r="B3160" s="77"/>
      <c r="C3160" s="77"/>
      <c r="D3160" s="78"/>
      <c r="E3160" s="78"/>
      <c r="F3160" s="78"/>
      <c r="G3160" s="78"/>
      <c r="H3160" s="78"/>
      <c r="I3160" s="76"/>
      <c r="J3160" s="8" t="str">
        <f>IF(I3160="ILF",IF($C$1="预估功能点",'模板使用说明&amp;基础参数'!$E$15,'模板使用说明&amp;基础参数'!$E$22),IF(I3160="EIF",IF($C$1="预估功能点",'模板使用说明&amp;基础参数'!$E$16,'模板使用说明&amp;基础参数'!$E$23),IF(I3160="EI",IF($C$1="预估功能点",'模板使用说明&amp;基础参数'!$E$17,'模板使用说明&amp;基础参数'!$E$24),IF(I3160="EO",IF($C$1="预估功能点",'模板使用说明&amp;基础参数'!$E$18,'模板使用说明&amp;基础参数'!$E$25),IF(I3160="EQ",IF($C$1="预估功能点",'模板使用说明&amp;基础参数'!$E$19,'模板使用说明&amp;基础参数'!$E$26),"")))))</f>
        <v/>
      </c>
      <c r="K3160" s="80"/>
      <c r="L3160" s="80"/>
      <c r="M3160" s="81" t="str">
        <f>IF(J3160="","",IF(K3160="高",IF(L3160="删除",J3160*'模板使用说明&amp;基础参数'!$E$5*'模板使用说明&amp;基础参数'!$E$12,IF(L3160="修改",J3160*'模板使用说明&amp;基础参数'!$E$5*'模板使用说明&amp;基础参数'!$E$11,J3160*'模板使用说明&amp;基础参数'!$E$5*'模板使用说明&amp;基础参数'!$E$10)),IF(K3160="中",IF(L3160="删除",J3160*'模板使用说明&amp;基础参数'!$E$6*'模板使用说明&amp;基础参数'!$E$12,IF(L3160="修改",J3160*'模板使用说明&amp;基础参数'!$E$6*'模板使用说明&amp;基础参数'!$E$11,J3160*'模板使用说明&amp;基础参数'!$E$6*'模板使用说明&amp;基础参数'!$E$10)),IF(L3160="删除",J3160*'模板使用说明&amp;基础参数'!$E$7*'模板使用说明&amp;基础参数'!$E$12,IF(L3160="修改",J3160*'模板使用说明&amp;基础参数'!$E$7*'模板使用说明&amp;基础参数'!$E$11,J3160*'模板使用说明&amp;基础参数'!$E$7*'模板使用说明&amp;基础参数'!$E$10)))))</f>
        <v/>
      </c>
      <c r="N3160" s="82"/>
    </row>
    <row r="3161" spans="1:14">
      <c r="A3161" s="76">
        <f t="shared" si="60"/>
        <v>3156</v>
      </c>
      <c r="B3161" s="77"/>
      <c r="C3161" s="77"/>
      <c r="D3161" s="78"/>
      <c r="E3161" s="78"/>
      <c r="F3161" s="78"/>
      <c r="G3161" s="78"/>
      <c r="H3161" s="78"/>
      <c r="I3161" s="76"/>
      <c r="J3161" s="8" t="str">
        <f>IF(I3161="ILF",IF($C$1="预估功能点",'模板使用说明&amp;基础参数'!$E$15,'模板使用说明&amp;基础参数'!$E$22),IF(I3161="EIF",IF($C$1="预估功能点",'模板使用说明&amp;基础参数'!$E$16,'模板使用说明&amp;基础参数'!$E$23),IF(I3161="EI",IF($C$1="预估功能点",'模板使用说明&amp;基础参数'!$E$17,'模板使用说明&amp;基础参数'!$E$24),IF(I3161="EO",IF($C$1="预估功能点",'模板使用说明&amp;基础参数'!$E$18,'模板使用说明&amp;基础参数'!$E$25),IF(I3161="EQ",IF($C$1="预估功能点",'模板使用说明&amp;基础参数'!$E$19,'模板使用说明&amp;基础参数'!$E$26),"")))))</f>
        <v/>
      </c>
      <c r="K3161" s="80"/>
      <c r="L3161" s="80"/>
      <c r="M3161" s="81" t="str">
        <f>IF(J3161="","",IF(K3161="高",IF(L3161="删除",J3161*'模板使用说明&amp;基础参数'!$E$5*'模板使用说明&amp;基础参数'!$E$12,IF(L3161="修改",J3161*'模板使用说明&amp;基础参数'!$E$5*'模板使用说明&amp;基础参数'!$E$11,J3161*'模板使用说明&amp;基础参数'!$E$5*'模板使用说明&amp;基础参数'!$E$10)),IF(K3161="中",IF(L3161="删除",J3161*'模板使用说明&amp;基础参数'!$E$6*'模板使用说明&amp;基础参数'!$E$12,IF(L3161="修改",J3161*'模板使用说明&amp;基础参数'!$E$6*'模板使用说明&amp;基础参数'!$E$11,J3161*'模板使用说明&amp;基础参数'!$E$6*'模板使用说明&amp;基础参数'!$E$10)),IF(L3161="删除",J3161*'模板使用说明&amp;基础参数'!$E$7*'模板使用说明&amp;基础参数'!$E$12,IF(L3161="修改",J3161*'模板使用说明&amp;基础参数'!$E$7*'模板使用说明&amp;基础参数'!$E$11,J3161*'模板使用说明&amp;基础参数'!$E$7*'模板使用说明&amp;基础参数'!$E$10)))))</f>
        <v/>
      </c>
      <c r="N3161" s="82"/>
    </row>
    <row r="3162" spans="1:14">
      <c r="A3162" s="76">
        <f t="shared" si="60"/>
        <v>3157</v>
      </c>
      <c r="B3162" s="77"/>
      <c r="C3162" s="77"/>
      <c r="D3162" s="78"/>
      <c r="E3162" s="78"/>
      <c r="F3162" s="78"/>
      <c r="G3162" s="78"/>
      <c r="H3162" s="78"/>
      <c r="I3162" s="76"/>
      <c r="J3162" s="8" t="str">
        <f>IF(I3162="ILF",IF($C$1="预估功能点",'模板使用说明&amp;基础参数'!$E$15,'模板使用说明&amp;基础参数'!$E$22),IF(I3162="EIF",IF($C$1="预估功能点",'模板使用说明&amp;基础参数'!$E$16,'模板使用说明&amp;基础参数'!$E$23),IF(I3162="EI",IF($C$1="预估功能点",'模板使用说明&amp;基础参数'!$E$17,'模板使用说明&amp;基础参数'!$E$24),IF(I3162="EO",IF($C$1="预估功能点",'模板使用说明&amp;基础参数'!$E$18,'模板使用说明&amp;基础参数'!$E$25),IF(I3162="EQ",IF($C$1="预估功能点",'模板使用说明&amp;基础参数'!$E$19,'模板使用说明&amp;基础参数'!$E$26),"")))))</f>
        <v/>
      </c>
      <c r="K3162" s="80"/>
      <c r="L3162" s="80"/>
      <c r="M3162" s="81" t="str">
        <f>IF(J3162="","",IF(K3162="高",IF(L3162="删除",J3162*'模板使用说明&amp;基础参数'!$E$5*'模板使用说明&amp;基础参数'!$E$12,IF(L3162="修改",J3162*'模板使用说明&amp;基础参数'!$E$5*'模板使用说明&amp;基础参数'!$E$11,J3162*'模板使用说明&amp;基础参数'!$E$5*'模板使用说明&amp;基础参数'!$E$10)),IF(K3162="中",IF(L3162="删除",J3162*'模板使用说明&amp;基础参数'!$E$6*'模板使用说明&amp;基础参数'!$E$12,IF(L3162="修改",J3162*'模板使用说明&amp;基础参数'!$E$6*'模板使用说明&amp;基础参数'!$E$11,J3162*'模板使用说明&amp;基础参数'!$E$6*'模板使用说明&amp;基础参数'!$E$10)),IF(L3162="删除",J3162*'模板使用说明&amp;基础参数'!$E$7*'模板使用说明&amp;基础参数'!$E$12,IF(L3162="修改",J3162*'模板使用说明&amp;基础参数'!$E$7*'模板使用说明&amp;基础参数'!$E$11,J3162*'模板使用说明&amp;基础参数'!$E$7*'模板使用说明&amp;基础参数'!$E$10)))))</f>
        <v/>
      </c>
      <c r="N3162" s="82"/>
    </row>
    <row r="3163" spans="1:14">
      <c r="A3163" s="76">
        <f t="shared" si="60"/>
        <v>3158</v>
      </c>
      <c r="B3163" s="77"/>
      <c r="C3163" s="77"/>
      <c r="D3163" s="78"/>
      <c r="E3163" s="78"/>
      <c r="F3163" s="78"/>
      <c r="G3163" s="78"/>
      <c r="H3163" s="78"/>
      <c r="I3163" s="76"/>
      <c r="J3163" s="8" t="str">
        <f>IF(I3163="ILF",IF($C$1="预估功能点",'模板使用说明&amp;基础参数'!$E$15,'模板使用说明&amp;基础参数'!$E$22),IF(I3163="EIF",IF($C$1="预估功能点",'模板使用说明&amp;基础参数'!$E$16,'模板使用说明&amp;基础参数'!$E$23),IF(I3163="EI",IF($C$1="预估功能点",'模板使用说明&amp;基础参数'!$E$17,'模板使用说明&amp;基础参数'!$E$24),IF(I3163="EO",IF($C$1="预估功能点",'模板使用说明&amp;基础参数'!$E$18,'模板使用说明&amp;基础参数'!$E$25),IF(I3163="EQ",IF($C$1="预估功能点",'模板使用说明&amp;基础参数'!$E$19,'模板使用说明&amp;基础参数'!$E$26),"")))))</f>
        <v/>
      </c>
      <c r="K3163" s="80"/>
      <c r="L3163" s="80"/>
      <c r="M3163" s="81" t="str">
        <f>IF(J3163="","",IF(K3163="高",IF(L3163="删除",J3163*'模板使用说明&amp;基础参数'!$E$5*'模板使用说明&amp;基础参数'!$E$12,IF(L3163="修改",J3163*'模板使用说明&amp;基础参数'!$E$5*'模板使用说明&amp;基础参数'!$E$11,J3163*'模板使用说明&amp;基础参数'!$E$5*'模板使用说明&amp;基础参数'!$E$10)),IF(K3163="中",IF(L3163="删除",J3163*'模板使用说明&amp;基础参数'!$E$6*'模板使用说明&amp;基础参数'!$E$12,IF(L3163="修改",J3163*'模板使用说明&amp;基础参数'!$E$6*'模板使用说明&amp;基础参数'!$E$11,J3163*'模板使用说明&amp;基础参数'!$E$6*'模板使用说明&amp;基础参数'!$E$10)),IF(L3163="删除",J3163*'模板使用说明&amp;基础参数'!$E$7*'模板使用说明&amp;基础参数'!$E$12,IF(L3163="修改",J3163*'模板使用说明&amp;基础参数'!$E$7*'模板使用说明&amp;基础参数'!$E$11,J3163*'模板使用说明&amp;基础参数'!$E$7*'模板使用说明&amp;基础参数'!$E$10)))))</f>
        <v/>
      </c>
      <c r="N3163" s="82"/>
    </row>
    <row r="3164" spans="1:14">
      <c r="A3164" s="76">
        <f t="shared" si="60"/>
        <v>3159</v>
      </c>
      <c r="B3164" s="77"/>
      <c r="C3164" s="77"/>
      <c r="D3164" s="78"/>
      <c r="E3164" s="78"/>
      <c r="F3164" s="78"/>
      <c r="G3164" s="78"/>
      <c r="H3164" s="78"/>
      <c r="I3164" s="76"/>
      <c r="J3164" s="8" t="str">
        <f>IF(I3164="ILF",IF($C$1="预估功能点",'模板使用说明&amp;基础参数'!$E$15,'模板使用说明&amp;基础参数'!$E$22),IF(I3164="EIF",IF($C$1="预估功能点",'模板使用说明&amp;基础参数'!$E$16,'模板使用说明&amp;基础参数'!$E$23),IF(I3164="EI",IF($C$1="预估功能点",'模板使用说明&amp;基础参数'!$E$17,'模板使用说明&amp;基础参数'!$E$24),IF(I3164="EO",IF($C$1="预估功能点",'模板使用说明&amp;基础参数'!$E$18,'模板使用说明&amp;基础参数'!$E$25),IF(I3164="EQ",IF($C$1="预估功能点",'模板使用说明&amp;基础参数'!$E$19,'模板使用说明&amp;基础参数'!$E$26),"")))))</f>
        <v/>
      </c>
      <c r="K3164" s="80"/>
      <c r="L3164" s="80"/>
      <c r="M3164" s="81" t="str">
        <f>IF(J3164="","",IF(K3164="高",IF(L3164="删除",J3164*'模板使用说明&amp;基础参数'!$E$5*'模板使用说明&amp;基础参数'!$E$12,IF(L3164="修改",J3164*'模板使用说明&amp;基础参数'!$E$5*'模板使用说明&amp;基础参数'!$E$11,J3164*'模板使用说明&amp;基础参数'!$E$5*'模板使用说明&amp;基础参数'!$E$10)),IF(K3164="中",IF(L3164="删除",J3164*'模板使用说明&amp;基础参数'!$E$6*'模板使用说明&amp;基础参数'!$E$12,IF(L3164="修改",J3164*'模板使用说明&amp;基础参数'!$E$6*'模板使用说明&amp;基础参数'!$E$11,J3164*'模板使用说明&amp;基础参数'!$E$6*'模板使用说明&amp;基础参数'!$E$10)),IF(L3164="删除",J3164*'模板使用说明&amp;基础参数'!$E$7*'模板使用说明&amp;基础参数'!$E$12,IF(L3164="修改",J3164*'模板使用说明&amp;基础参数'!$E$7*'模板使用说明&amp;基础参数'!$E$11,J3164*'模板使用说明&amp;基础参数'!$E$7*'模板使用说明&amp;基础参数'!$E$10)))))</f>
        <v/>
      </c>
      <c r="N3164" s="82"/>
    </row>
    <row r="3165" spans="1:14">
      <c r="A3165" s="76">
        <f t="shared" si="60"/>
        <v>3160</v>
      </c>
      <c r="B3165" s="77"/>
      <c r="C3165" s="77"/>
      <c r="D3165" s="78"/>
      <c r="E3165" s="78"/>
      <c r="F3165" s="77"/>
      <c r="G3165" s="77"/>
      <c r="H3165" s="78"/>
      <c r="I3165" s="76"/>
      <c r="J3165" s="8" t="str">
        <f>IF(I3165="ILF",IF($C$1="预估功能点",'模板使用说明&amp;基础参数'!$E$15,'模板使用说明&amp;基础参数'!$E$22),IF(I3165="EIF",IF($C$1="预估功能点",'模板使用说明&amp;基础参数'!$E$16,'模板使用说明&amp;基础参数'!$E$23),IF(I3165="EI",IF($C$1="预估功能点",'模板使用说明&amp;基础参数'!$E$17,'模板使用说明&amp;基础参数'!$E$24),IF(I3165="EO",IF($C$1="预估功能点",'模板使用说明&amp;基础参数'!$E$18,'模板使用说明&amp;基础参数'!$E$25),IF(I3165="EQ",IF($C$1="预估功能点",'模板使用说明&amp;基础参数'!$E$19,'模板使用说明&amp;基础参数'!$E$26),"")))))</f>
        <v/>
      </c>
      <c r="K3165" s="80"/>
      <c r="L3165" s="80"/>
      <c r="M3165" s="81" t="str">
        <f>IF(J3165="","",IF(K3165="高",IF(L3165="删除",J3165*'模板使用说明&amp;基础参数'!$E$5*'模板使用说明&amp;基础参数'!$E$12,IF(L3165="修改",J3165*'模板使用说明&amp;基础参数'!$E$5*'模板使用说明&amp;基础参数'!$E$11,J3165*'模板使用说明&amp;基础参数'!$E$5*'模板使用说明&amp;基础参数'!$E$10)),IF(K3165="中",IF(L3165="删除",J3165*'模板使用说明&amp;基础参数'!$E$6*'模板使用说明&amp;基础参数'!$E$12,IF(L3165="修改",J3165*'模板使用说明&amp;基础参数'!$E$6*'模板使用说明&amp;基础参数'!$E$11,J3165*'模板使用说明&amp;基础参数'!$E$6*'模板使用说明&amp;基础参数'!$E$10)),IF(L3165="删除",J3165*'模板使用说明&amp;基础参数'!$E$7*'模板使用说明&amp;基础参数'!$E$12,IF(L3165="修改",J3165*'模板使用说明&amp;基础参数'!$E$7*'模板使用说明&amp;基础参数'!$E$11,J3165*'模板使用说明&amp;基础参数'!$E$7*'模板使用说明&amp;基础参数'!$E$10)))))</f>
        <v/>
      </c>
      <c r="N3165" s="82"/>
    </row>
    <row r="3166" spans="1:14">
      <c r="A3166" s="76">
        <f t="shared" si="60"/>
        <v>3161</v>
      </c>
      <c r="B3166" s="77"/>
      <c r="C3166" s="77"/>
      <c r="D3166" s="77"/>
      <c r="E3166" s="77"/>
      <c r="F3166" s="77"/>
      <c r="G3166" s="77"/>
      <c r="H3166" s="91"/>
      <c r="I3166" s="76"/>
      <c r="J3166" s="8" t="str">
        <f>IF(I3166="ILF",IF($C$1="预估功能点",'模板使用说明&amp;基础参数'!$E$15,'模板使用说明&amp;基础参数'!$E$22),IF(I3166="EIF",IF($C$1="预估功能点",'模板使用说明&amp;基础参数'!$E$16,'模板使用说明&amp;基础参数'!$E$23),IF(I3166="EI",IF($C$1="预估功能点",'模板使用说明&amp;基础参数'!$E$17,'模板使用说明&amp;基础参数'!$E$24),IF(I3166="EO",IF($C$1="预估功能点",'模板使用说明&amp;基础参数'!$E$18,'模板使用说明&amp;基础参数'!$E$25),IF(I3166="EQ",IF($C$1="预估功能点",'模板使用说明&amp;基础参数'!$E$19,'模板使用说明&amp;基础参数'!$E$26),"")))))</f>
        <v/>
      </c>
      <c r="K3166" s="80"/>
      <c r="L3166" s="80"/>
      <c r="M3166" s="81" t="str">
        <f>IF(J3166="","",IF(K3166="高",IF(L3166="删除",J3166*'模板使用说明&amp;基础参数'!$E$5*'模板使用说明&amp;基础参数'!$E$12,IF(L3166="修改",J3166*'模板使用说明&amp;基础参数'!$E$5*'模板使用说明&amp;基础参数'!$E$11,J3166*'模板使用说明&amp;基础参数'!$E$5*'模板使用说明&amp;基础参数'!$E$10)),IF(K3166="中",IF(L3166="删除",J3166*'模板使用说明&amp;基础参数'!$E$6*'模板使用说明&amp;基础参数'!$E$12,IF(L3166="修改",J3166*'模板使用说明&amp;基础参数'!$E$6*'模板使用说明&amp;基础参数'!$E$11,J3166*'模板使用说明&amp;基础参数'!$E$6*'模板使用说明&amp;基础参数'!$E$10)),IF(L3166="删除",J3166*'模板使用说明&amp;基础参数'!$E$7*'模板使用说明&amp;基础参数'!$E$12,IF(L3166="修改",J3166*'模板使用说明&amp;基础参数'!$E$7*'模板使用说明&amp;基础参数'!$E$11,J3166*'模板使用说明&amp;基础参数'!$E$7*'模板使用说明&amp;基础参数'!$E$10)))))</f>
        <v/>
      </c>
      <c r="N3166" s="82"/>
    </row>
    <row r="3167" spans="1:14">
      <c r="A3167" s="76">
        <f t="shared" si="60"/>
        <v>3162</v>
      </c>
      <c r="B3167" s="77"/>
      <c r="C3167" s="77"/>
      <c r="D3167" s="77"/>
      <c r="E3167" s="77"/>
      <c r="F3167" s="77"/>
      <c r="G3167" s="77"/>
      <c r="H3167" s="91"/>
      <c r="I3167" s="76"/>
      <c r="J3167" s="8" t="str">
        <f>IF(I3167="ILF",IF($C$1="预估功能点",'模板使用说明&amp;基础参数'!$E$15,'模板使用说明&amp;基础参数'!$E$22),IF(I3167="EIF",IF($C$1="预估功能点",'模板使用说明&amp;基础参数'!$E$16,'模板使用说明&amp;基础参数'!$E$23),IF(I3167="EI",IF($C$1="预估功能点",'模板使用说明&amp;基础参数'!$E$17,'模板使用说明&amp;基础参数'!$E$24),IF(I3167="EO",IF($C$1="预估功能点",'模板使用说明&amp;基础参数'!$E$18,'模板使用说明&amp;基础参数'!$E$25),IF(I3167="EQ",IF($C$1="预估功能点",'模板使用说明&amp;基础参数'!$E$19,'模板使用说明&amp;基础参数'!$E$26),"")))))</f>
        <v/>
      </c>
      <c r="K3167" s="80"/>
      <c r="L3167" s="80"/>
      <c r="M3167" s="81" t="str">
        <f>IF(J3167="","",IF(K3167="高",IF(L3167="删除",J3167*'模板使用说明&amp;基础参数'!$E$5*'模板使用说明&amp;基础参数'!$E$12,IF(L3167="修改",J3167*'模板使用说明&amp;基础参数'!$E$5*'模板使用说明&amp;基础参数'!$E$11,J3167*'模板使用说明&amp;基础参数'!$E$5*'模板使用说明&amp;基础参数'!$E$10)),IF(K3167="中",IF(L3167="删除",J3167*'模板使用说明&amp;基础参数'!$E$6*'模板使用说明&amp;基础参数'!$E$12,IF(L3167="修改",J3167*'模板使用说明&amp;基础参数'!$E$6*'模板使用说明&amp;基础参数'!$E$11,J3167*'模板使用说明&amp;基础参数'!$E$6*'模板使用说明&amp;基础参数'!$E$10)),IF(L3167="删除",J3167*'模板使用说明&amp;基础参数'!$E$7*'模板使用说明&amp;基础参数'!$E$12,IF(L3167="修改",J3167*'模板使用说明&amp;基础参数'!$E$7*'模板使用说明&amp;基础参数'!$E$11,J3167*'模板使用说明&amp;基础参数'!$E$7*'模板使用说明&amp;基础参数'!$E$10)))))</f>
        <v/>
      </c>
      <c r="N3167" s="82"/>
    </row>
    <row r="3168" spans="1:14">
      <c r="A3168" s="76">
        <f t="shared" si="60"/>
        <v>3163</v>
      </c>
      <c r="B3168" s="77"/>
      <c r="C3168" s="77"/>
      <c r="D3168" s="77"/>
      <c r="E3168" s="77"/>
      <c r="F3168" s="77"/>
      <c r="G3168" s="77"/>
      <c r="H3168" s="91"/>
      <c r="I3168" s="76"/>
      <c r="J3168" s="8" t="str">
        <f>IF(I3168="ILF",IF($C$1="预估功能点",'模板使用说明&amp;基础参数'!$E$15,'模板使用说明&amp;基础参数'!$E$22),IF(I3168="EIF",IF($C$1="预估功能点",'模板使用说明&amp;基础参数'!$E$16,'模板使用说明&amp;基础参数'!$E$23),IF(I3168="EI",IF($C$1="预估功能点",'模板使用说明&amp;基础参数'!$E$17,'模板使用说明&amp;基础参数'!$E$24),IF(I3168="EO",IF($C$1="预估功能点",'模板使用说明&amp;基础参数'!$E$18,'模板使用说明&amp;基础参数'!$E$25),IF(I3168="EQ",IF($C$1="预估功能点",'模板使用说明&amp;基础参数'!$E$19,'模板使用说明&amp;基础参数'!$E$26),"")))))</f>
        <v/>
      </c>
      <c r="K3168" s="80"/>
      <c r="L3168" s="80"/>
      <c r="M3168" s="81" t="str">
        <f>IF(J3168="","",IF(K3168="高",IF(L3168="删除",J3168*'模板使用说明&amp;基础参数'!$E$5*'模板使用说明&amp;基础参数'!$E$12,IF(L3168="修改",J3168*'模板使用说明&amp;基础参数'!$E$5*'模板使用说明&amp;基础参数'!$E$11,J3168*'模板使用说明&amp;基础参数'!$E$5*'模板使用说明&amp;基础参数'!$E$10)),IF(K3168="中",IF(L3168="删除",J3168*'模板使用说明&amp;基础参数'!$E$6*'模板使用说明&amp;基础参数'!$E$12,IF(L3168="修改",J3168*'模板使用说明&amp;基础参数'!$E$6*'模板使用说明&amp;基础参数'!$E$11,J3168*'模板使用说明&amp;基础参数'!$E$6*'模板使用说明&amp;基础参数'!$E$10)),IF(L3168="删除",J3168*'模板使用说明&amp;基础参数'!$E$7*'模板使用说明&amp;基础参数'!$E$12,IF(L3168="修改",J3168*'模板使用说明&amp;基础参数'!$E$7*'模板使用说明&amp;基础参数'!$E$11,J3168*'模板使用说明&amp;基础参数'!$E$7*'模板使用说明&amp;基础参数'!$E$10)))))</f>
        <v/>
      </c>
      <c r="N3168" s="82"/>
    </row>
    <row r="3169" spans="1:14">
      <c r="A3169" s="76">
        <f t="shared" si="60"/>
        <v>3164</v>
      </c>
      <c r="B3169" s="77"/>
      <c r="C3169" s="77"/>
      <c r="D3169" s="77"/>
      <c r="E3169" s="77"/>
      <c r="F3169" s="77"/>
      <c r="G3169" s="77"/>
      <c r="H3169" s="91"/>
      <c r="I3169" s="76"/>
      <c r="J3169" s="8" t="str">
        <f>IF(I3169="ILF",IF($C$1="预估功能点",'模板使用说明&amp;基础参数'!$E$15,'模板使用说明&amp;基础参数'!$E$22),IF(I3169="EIF",IF($C$1="预估功能点",'模板使用说明&amp;基础参数'!$E$16,'模板使用说明&amp;基础参数'!$E$23),IF(I3169="EI",IF($C$1="预估功能点",'模板使用说明&amp;基础参数'!$E$17,'模板使用说明&amp;基础参数'!$E$24),IF(I3169="EO",IF($C$1="预估功能点",'模板使用说明&amp;基础参数'!$E$18,'模板使用说明&amp;基础参数'!$E$25),IF(I3169="EQ",IF($C$1="预估功能点",'模板使用说明&amp;基础参数'!$E$19,'模板使用说明&amp;基础参数'!$E$26),"")))))</f>
        <v/>
      </c>
      <c r="K3169" s="80"/>
      <c r="L3169" s="80"/>
      <c r="M3169" s="81" t="str">
        <f>IF(J3169="","",IF(K3169="高",IF(L3169="删除",J3169*'模板使用说明&amp;基础参数'!$E$5*'模板使用说明&amp;基础参数'!$E$12,IF(L3169="修改",J3169*'模板使用说明&amp;基础参数'!$E$5*'模板使用说明&amp;基础参数'!$E$11,J3169*'模板使用说明&amp;基础参数'!$E$5*'模板使用说明&amp;基础参数'!$E$10)),IF(K3169="中",IF(L3169="删除",J3169*'模板使用说明&amp;基础参数'!$E$6*'模板使用说明&amp;基础参数'!$E$12,IF(L3169="修改",J3169*'模板使用说明&amp;基础参数'!$E$6*'模板使用说明&amp;基础参数'!$E$11,J3169*'模板使用说明&amp;基础参数'!$E$6*'模板使用说明&amp;基础参数'!$E$10)),IF(L3169="删除",J3169*'模板使用说明&amp;基础参数'!$E$7*'模板使用说明&amp;基础参数'!$E$12,IF(L3169="修改",J3169*'模板使用说明&amp;基础参数'!$E$7*'模板使用说明&amp;基础参数'!$E$11,J3169*'模板使用说明&amp;基础参数'!$E$7*'模板使用说明&amp;基础参数'!$E$10)))))</f>
        <v/>
      </c>
      <c r="N3169" s="82"/>
    </row>
    <row r="3170" spans="1:14">
      <c r="A3170" s="76">
        <f t="shared" si="60"/>
        <v>3165</v>
      </c>
      <c r="B3170" s="77"/>
      <c r="C3170" s="77"/>
      <c r="D3170" s="77"/>
      <c r="E3170" s="77"/>
      <c r="F3170" s="77"/>
      <c r="G3170" s="77"/>
      <c r="H3170" s="78"/>
      <c r="I3170" s="76"/>
      <c r="J3170" s="8" t="str">
        <f>IF(I3170="ILF",IF($C$1="预估功能点",'模板使用说明&amp;基础参数'!$E$15,'模板使用说明&amp;基础参数'!$E$22),IF(I3170="EIF",IF($C$1="预估功能点",'模板使用说明&amp;基础参数'!$E$16,'模板使用说明&amp;基础参数'!$E$23),IF(I3170="EI",IF($C$1="预估功能点",'模板使用说明&amp;基础参数'!$E$17,'模板使用说明&amp;基础参数'!$E$24),IF(I3170="EO",IF($C$1="预估功能点",'模板使用说明&amp;基础参数'!$E$18,'模板使用说明&amp;基础参数'!$E$25),IF(I3170="EQ",IF($C$1="预估功能点",'模板使用说明&amp;基础参数'!$E$19,'模板使用说明&amp;基础参数'!$E$26),"")))))</f>
        <v/>
      </c>
      <c r="K3170" s="80"/>
      <c r="L3170" s="80"/>
      <c r="M3170" s="81" t="str">
        <f>IF(J3170="","",IF(K3170="高",IF(L3170="删除",J3170*'模板使用说明&amp;基础参数'!$E$5*'模板使用说明&amp;基础参数'!$E$12,IF(L3170="修改",J3170*'模板使用说明&amp;基础参数'!$E$5*'模板使用说明&amp;基础参数'!$E$11,J3170*'模板使用说明&amp;基础参数'!$E$5*'模板使用说明&amp;基础参数'!$E$10)),IF(K3170="中",IF(L3170="删除",J3170*'模板使用说明&amp;基础参数'!$E$6*'模板使用说明&amp;基础参数'!$E$12,IF(L3170="修改",J3170*'模板使用说明&amp;基础参数'!$E$6*'模板使用说明&amp;基础参数'!$E$11,J3170*'模板使用说明&amp;基础参数'!$E$6*'模板使用说明&amp;基础参数'!$E$10)),IF(L3170="删除",J3170*'模板使用说明&amp;基础参数'!$E$7*'模板使用说明&amp;基础参数'!$E$12,IF(L3170="修改",J3170*'模板使用说明&amp;基础参数'!$E$7*'模板使用说明&amp;基础参数'!$E$11,J3170*'模板使用说明&amp;基础参数'!$E$7*'模板使用说明&amp;基础参数'!$E$10)))))</f>
        <v/>
      </c>
      <c r="N3170" s="82"/>
    </row>
    <row r="3171" spans="1:14">
      <c r="A3171" s="76">
        <f t="shared" si="60"/>
        <v>3166</v>
      </c>
      <c r="B3171" s="77"/>
      <c r="C3171" s="77"/>
      <c r="D3171" s="77"/>
      <c r="E3171" s="77"/>
      <c r="F3171" s="77"/>
      <c r="G3171" s="77"/>
      <c r="H3171" s="91"/>
      <c r="I3171" s="76"/>
      <c r="J3171" s="8" t="str">
        <f>IF(I3171="ILF",IF($C$1="预估功能点",'模板使用说明&amp;基础参数'!$E$15,'模板使用说明&amp;基础参数'!$E$22),IF(I3171="EIF",IF($C$1="预估功能点",'模板使用说明&amp;基础参数'!$E$16,'模板使用说明&amp;基础参数'!$E$23),IF(I3171="EI",IF($C$1="预估功能点",'模板使用说明&amp;基础参数'!$E$17,'模板使用说明&amp;基础参数'!$E$24),IF(I3171="EO",IF($C$1="预估功能点",'模板使用说明&amp;基础参数'!$E$18,'模板使用说明&amp;基础参数'!$E$25),IF(I3171="EQ",IF($C$1="预估功能点",'模板使用说明&amp;基础参数'!$E$19,'模板使用说明&amp;基础参数'!$E$26),"")))))</f>
        <v/>
      </c>
      <c r="K3171" s="80"/>
      <c r="L3171" s="80"/>
      <c r="M3171" s="81" t="str">
        <f>IF(J3171="","",IF(K3171="高",IF(L3171="删除",J3171*'模板使用说明&amp;基础参数'!$E$5*'模板使用说明&amp;基础参数'!$E$12,IF(L3171="修改",J3171*'模板使用说明&amp;基础参数'!$E$5*'模板使用说明&amp;基础参数'!$E$11,J3171*'模板使用说明&amp;基础参数'!$E$5*'模板使用说明&amp;基础参数'!$E$10)),IF(K3171="中",IF(L3171="删除",J3171*'模板使用说明&amp;基础参数'!$E$6*'模板使用说明&amp;基础参数'!$E$12,IF(L3171="修改",J3171*'模板使用说明&amp;基础参数'!$E$6*'模板使用说明&amp;基础参数'!$E$11,J3171*'模板使用说明&amp;基础参数'!$E$6*'模板使用说明&amp;基础参数'!$E$10)),IF(L3171="删除",J3171*'模板使用说明&amp;基础参数'!$E$7*'模板使用说明&amp;基础参数'!$E$12,IF(L3171="修改",J3171*'模板使用说明&amp;基础参数'!$E$7*'模板使用说明&amp;基础参数'!$E$11,J3171*'模板使用说明&amp;基础参数'!$E$7*'模板使用说明&amp;基础参数'!$E$10)))))</f>
        <v/>
      </c>
      <c r="N3171" s="82"/>
    </row>
    <row r="3172" spans="1:14">
      <c r="A3172" s="76">
        <f t="shared" si="60"/>
        <v>3167</v>
      </c>
      <c r="B3172" s="77"/>
      <c r="C3172" s="77"/>
      <c r="D3172" s="77"/>
      <c r="E3172" s="77"/>
      <c r="F3172" s="77"/>
      <c r="G3172" s="77"/>
      <c r="H3172" s="91"/>
      <c r="I3172" s="76"/>
      <c r="J3172" s="8" t="str">
        <f>IF(I3172="ILF",IF($C$1="预估功能点",'模板使用说明&amp;基础参数'!$E$15,'模板使用说明&amp;基础参数'!$E$22),IF(I3172="EIF",IF($C$1="预估功能点",'模板使用说明&amp;基础参数'!$E$16,'模板使用说明&amp;基础参数'!$E$23),IF(I3172="EI",IF($C$1="预估功能点",'模板使用说明&amp;基础参数'!$E$17,'模板使用说明&amp;基础参数'!$E$24),IF(I3172="EO",IF($C$1="预估功能点",'模板使用说明&amp;基础参数'!$E$18,'模板使用说明&amp;基础参数'!$E$25),IF(I3172="EQ",IF($C$1="预估功能点",'模板使用说明&amp;基础参数'!$E$19,'模板使用说明&amp;基础参数'!$E$26),"")))))</f>
        <v/>
      </c>
      <c r="K3172" s="80"/>
      <c r="L3172" s="80"/>
      <c r="M3172" s="81" t="str">
        <f>IF(J3172="","",IF(K3172="高",IF(L3172="删除",J3172*'模板使用说明&amp;基础参数'!$E$5*'模板使用说明&amp;基础参数'!$E$12,IF(L3172="修改",J3172*'模板使用说明&amp;基础参数'!$E$5*'模板使用说明&amp;基础参数'!$E$11,J3172*'模板使用说明&amp;基础参数'!$E$5*'模板使用说明&amp;基础参数'!$E$10)),IF(K3172="中",IF(L3172="删除",J3172*'模板使用说明&amp;基础参数'!$E$6*'模板使用说明&amp;基础参数'!$E$12,IF(L3172="修改",J3172*'模板使用说明&amp;基础参数'!$E$6*'模板使用说明&amp;基础参数'!$E$11,J3172*'模板使用说明&amp;基础参数'!$E$6*'模板使用说明&amp;基础参数'!$E$10)),IF(L3172="删除",J3172*'模板使用说明&amp;基础参数'!$E$7*'模板使用说明&amp;基础参数'!$E$12,IF(L3172="修改",J3172*'模板使用说明&amp;基础参数'!$E$7*'模板使用说明&amp;基础参数'!$E$11,J3172*'模板使用说明&amp;基础参数'!$E$7*'模板使用说明&amp;基础参数'!$E$10)))))</f>
        <v/>
      </c>
      <c r="N3172" s="82"/>
    </row>
    <row r="3173" spans="1:14">
      <c r="A3173" s="76">
        <f t="shared" si="60"/>
        <v>3168</v>
      </c>
      <c r="B3173" s="77"/>
      <c r="C3173" s="77"/>
      <c r="D3173" s="77"/>
      <c r="E3173" s="77"/>
      <c r="F3173" s="77"/>
      <c r="G3173" s="77"/>
      <c r="H3173" s="78"/>
      <c r="I3173" s="76"/>
      <c r="J3173" s="8" t="str">
        <f>IF(I3173="ILF",IF($C$1="预估功能点",'模板使用说明&amp;基础参数'!$E$15,'模板使用说明&amp;基础参数'!$E$22),IF(I3173="EIF",IF($C$1="预估功能点",'模板使用说明&amp;基础参数'!$E$16,'模板使用说明&amp;基础参数'!$E$23),IF(I3173="EI",IF($C$1="预估功能点",'模板使用说明&amp;基础参数'!$E$17,'模板使用说明&amp;基础参数'!$E$24),IF(I3173="EO",IF($C$1="预估功能点",'模板使用说明&amp;基础参数'!$E$18,'模板使用说明&amp;基础参数'!$E$25),IF(I3173="EQ",IF($C$1="预估功能点",'模板使用说明&amp;基础参数'!$E$19,'模板使用说明&amp;基础参数'!$E$26),"")))))</f>
        <v/>
      </c>
      <c r="K3173" s="80"/>
      <c r="L3173" s="80"/>
      <c r="M3173" s="81" t="str">
        <f>IF(J3173="","",IF(K3173="高",IF(L3173="删除",J3173*'模板使用说明&amp;基础参数'!$E$5*'模板使用说明&amp;基础参数'!$E$12,IF(L3173="修改",J3173*'模板使用说明&amp;基础参数'!$E$5*'模板使用说明&amp;基础参数'!$E$11,J3173*'模板使用说明&amp;基础参数'!$E$5*'模板使用说明&amp;基础参数'!$E$10)),IF(K3173="中",IF(L3173="删除",J3173*'模板使用说明&amp;基础参数'!$E$6*'模板使用说明&amp;基础参数'!$E$12,IF(L3173="修改",J3173*'模板使用说明&amp;基础参数'!$E$6*'模板使用说明&amp;基础参数'!$E$11,J3173*'模板使用说明&amp;基础参数'!$E$6*'模板使用说明&amp;基础参数'!$E$10)),IF(L3173="删除",J3173*'模板使用说明&amp;基础参数'!$E$7*'模板使用说明&amp;基础参数'!$E$12,IF(L3173="修改",J3173*'模板使用说明&amp;基础参数'!$E$7*'模板使用说明&amp;基础参数'!$E$11,J3173*'模板使用说明&amp;基础参数'!$E$7*'模板使用说明&amp;基础参数'!$E$10)))))</f>
        <v/>
      </c>
      <c r="N3173" s="82"/>
    </row>
    <row r="3174" spans="1:14">
      <c r="A3174" s="76">
        <f t="shared" si="60"/>
        <v>3169</v>
      </c>
      <c r="B3174" s="77"/>
      <c r="C3174" s="77"/>
      <c r="D3174" s="77"/>
      <c r="E3174" s="77"/>
      <c r="F3174" s="77"/>
      <c r="G3174" s="77"/>
      <c r="H3174" s="78"/>
      <c r="I3174" s="76"/>
      <c r="J3174" s="8" t="str">
        <f>IF(I3174="ILF",IF($C$1="预估功能点",'模板使用说明&amp;基础参数'!$E$15,'模板使用说明&amp;基础参数'!$E$22),IF(I3174="EIF",IF($C$1="预估功能点",'模板使用说明&amp;基础参数'!$E$16,'模板使用说明&amp;基础参数'!$E$23),IF(I3174="EI",IF($C$1="预估功能点",'模板使用说明&amp;基础参数'!$E$17,'模板使用说明&amp;基础参数'!$E$24),IF(I3174="EO",IF($C$1="预估功能点",'模板使用说明&amp;基础参数'!$E$18,'模板使用说明&amp;基础参数'!$E$25),IF(I3174="EQ",IF($C$1="预估功能点",'模板使用说明&amp;基础参数'!$E$19,'模板使用说明&amp;基础参数'!$E$26),"")))))</f>
        <v/>
      </c>
      <c r="K3174" s="80"/>
      <c r="L3174" s="80"/>
      <c r="M3174" s="81" t="str">
        <f>IF(J3174="","",IF(K3174="高",IF(L3174="删除",J3174*'模板使用说明&amp;基础参数'!$E$5*'模板使用说明&amp;基础参数'!$E$12,IF(L3174="修改",J3174*'模板使用说明&amp;基础参数'!$E$5*'模板使用说明&amp;基础参数'!$E$11,J3174*'模板使用说明&amp;基础参数'!$E$5*'模板使用说明&amp;基础参数'!$E$10)),IF(K3174="中",IF(L3174="删除",J3174*'模板使用说明&amp;基础参数'!$E$6*'模板使用说明&amp;基础参数'!$E$12,IF(L3174="修改",J3174*'模板使用说明&amp;基础参数'!$E$6*'模板使用说明&amp;基础参数'!$E$11,J3174*'模板使用说明&amp;基础参数'!$E$6*'模板使用说明&amp;基础参数'!$E$10)),IF(L3174="删除",J3174*'模板使用说明&amp;基础参数'!$E$7*'模板使用说明&amp;基础参数'!$E$12,IF(L3174="修改",J3174*'模板使用说明&amp;基础参数'!$E$7*'模板使用说明&amp;基础参数'!$E$11,J3174*'模板使用说明&amp;基础参数'!$E$7*'模板使用说明&amp;基础参数'!$E$10)))))</f>
        <v/>
      </c>
      <c r="N3174" s="82"/>
    </row>
    <row r="3175" spans="1:14">
      <c r="A3175" s="76">
        <f t="shared" si="60"/>
        <v>3170</v>
      </c>
      <c r="B3175" s="77"/>
      <c r="C3175" s="77"/>
      <c r="D3175" s="77"/>
      <c r="E3175" s="77"/>
      <c r="F3175" s="77"/>
      <c r="G3175" s="77"/>
      <c r="H3175" s="91"/>
      <c r="I3175" s="76"/>
      <c r="J3175" s="8" t="str">
        <f>IF(I3175="ILF",IF($C$1="预估功能点",'模板使用说明&amp;基础参数'!$E$15,'模板使用说明&amp;基础参数'!$E$22),IF(I3175="EIF",IF($C$1="预估功能点",'模板使用说明&amp;基础参数'!$E$16,'模板使用说明&amp;基础参数'!$E$23),IF(I3175="EI",IF($C$1="预估功能点",'模板使用说明&amp;基础参数'!$E$17,'模板使用说明&amp;基础参数'!$E$24),IF(I3175="EO",IF($C$1="预估功能点",'模板使用说明&amp;基础参数'!$E$18,'模板使用说明&amp;基础参数'!$E$25),IF(I3175="EQ",IF($C$1="预估功能点",'模板使用说明&amp;基础参数'!$E$19,'模板使用说明&amp;基础参数'!$E$26),"")))))</f>
        <v/>
      </c>
      <c r="K3175" s="80"/>
      <c r="L3175" s="80"/>
      <c r="M3175" s="81" t="str">
        <f>IF(J3175="","",IF(K3175="高",IF(L3175="删除",J3175*'模板使用说明&amp;基础参数'!$E$5*'模板使用说明&amp;基础参数'!$E$12,IF(L3175="修改",J3175*'模板使用说明&amp;基础参数'!$E$5*'模板使用说明&amp;基础参数'!$E$11,J3175*'模板使用说明&amp;基础参数'!$E$5*'模板使用说明&amp;基础参数'!$E$10)),IF(K3175="中",IF(L3175="删除",J3175*'模板使用说明&amp;基础参数'!$E$6*'模板使用说明&amp;基础参数'!$E$12,IF(L3175="修改",J3175*'模板使用说明&amp;基础参数'!$E$6*'模板使用说明&amp;基础参数'!$E$11,J3175*'模板使用说明&amp;基础参数'!$E$6*'模板使用说明&amp;基础参数'!$E$10)),IF(L3175="删除",J3175*'模板使用说明&amp;基础参数'!$E$7*'模板使用说明&amp;基础参数'!$E$12,IF(L3175="修改",J3175*'模板使用说明&amp;基础参数'!$E$7*'模板使用说明&amp;基础参数'!$E$11,J3175*'模板使用说明&amp;基础参数'!$E$7*'模板使用说明&amp;基础参数'!$E$10)))))</f>
        <v/>
      </c>
      <c r="N3175" s="82"/>
    </row>
    <row r="3176" spans="1:14">
      <c r="A3176" s="76">
        <f t="shared" si="60"/>
        <v>3171</v>
      </c>
      <c r="B3176" s="77"/>
      <c r="C3176" s="77"/>
      <c r="D3176" s="77"/>
      <c r="E3176" s="77"/>
      <c r="F3176" s="77"/>
      <c r="G3176" s="77"/>
      <c r="H3176" s="78"/>
      <c r="I3176" s="76"/>
      <c r="J3176" s="8" t="str">
        <f>IF(I3176="ILF",IF($C$1="预估功能点",'模板使用说明&amp;基础参数'!$E$15,'模板使用说明&amp;基础参数'!$E$22),IF(I3176="EIF",IF($C$1="预估功能点",'模板使用说明&amp;基础参数'!$E$16,'模板使用说明&amp;基础参数'!$E$23),IF(I3176="EI",IF($C$1="预估功能点",'模板使用说明&amp;基础参数'!$E$17,'模板使用说明&amp;基础参数'!$E$24),IF(I3176="EO",IF($C$1="预估功能点",'模板使用说明&amp;基础参数'!$E$18,'模板使用说明&amp;基础参数'!$E$25),IF(I3176="EQ",IF($C$1="预估功能点",'模板使用说明&amp;基础参数'!$E$19,'模板使用说明&amp;基础参数'!$E$26),"")))))</f>
        <v/>
      </c>
      <c r="K3176" s="80"/>
      <c r="L3176" s="80"/>
      <c r="M3176" s="81" t="str">
        <f>IF(J3176="","",IF(K3176="高",IF(L3176="删除",J3176*'模板使用说明&amp;基础参数'!$E$5*'模板使用说明&amp;基础参数'!$E$12,IF(L3176="修改",J3176*'模板使用说明&amp;基础参数'!$E$5*'模板使用说明&amp;基础参数'!$E$11,J3176*'模板使用说明&amp;基础参数'!$E$5*'模板使用说明&amp;基础参数'!$E$10)),IF(K3176="中",IF(L3176="删除",J3176*'模板使用说明&amp;基础参数'!$E$6*'模板使用说明&amp;基础参数'!$E$12,IF(L3176="修改",J3176*'模板使用说明&amp;基础参数'!$E$6*'模板使用说明&amp;基础参数'!$E$11,J3176*'模板使用说明&amp;基础参数'!$E$6*'模板使用说明&amp;基础参数'!$E$10)),IF(L3176="删除",J3176*'模板使用说明&amp;基础参数'!$E$7*'模板使用说明&amp;基础参数'!$E$12,IF(L3176="修改",J3176*'模板使用说明&amp;基础参数'!$E$7*'模板使用说明&amp;基础参数'!$E$11,J3176*'模板使用说明&amp;基础参数'!$E$7*'模板使用说明&amp;基础参数'!$E$10)))))</f>
        <v/>
      </c>
      <c r="N3176" s="82"/>
    </row>
    <row r="3177" spans="1:14">
      <c r="A3177" s="76">
        <f t="shared" si="60"/>
        <v>3172</v>
      </c>
      <c r="B3177" s="77"/>
      <c r="C3177" s="77"/>
      <c r="D3177" s="77"/>
      <c r="E3177" s="77"/>
      <c r="F3177" s="77"/>
      <c r="G3177" s="77"/>
      <c r="H3177" s="78"/>
      <c r="I3177" s="76"/>
      <c r="J3177" s="8" t="str">
        <f>IF(I3177="ILF",IF($C$1="预估功能点",'模板使用说明&amp;基础参数'!$E$15,'模板使用说明&amp;基础参数'!$E$22),IF(I3177="EIF",IF($C$1="预估功能点",'模板使用说明&amp;基础参数'!$E$16,'模板使用说明&amp;基础参数'!$E$23),IF(I3177="EI",IF($C$1="预估功能点",'模板使用说明&amp;基础参数'!$E$17,'模板使用说明&amp;基础参数'!$E$24),IF(I3177="EO",IF($C$1="预估功能点",'模板使用说明&amp;基础参数'!$E$18,'模板使用说明&amp;基础参数'!$E$25),IF(I3177="EQ",IF($C$1="预估功能点",'模板使用说明&amp;基础参数'!$E$19,'模板使用说明&amp;基础参数'!$E$26),"")))))</f>
        <v/>
      </c>
      <c r="K3177" s="80"/>
      <c r="L3177" s="80"/>
      <c r="M3177" s="81" t="str">
        <f>IF(J3177="","",IF(K3177="高",IF(L3177="删除",J3177*'模板使用说明&amp;基础参数'!$E$5*'模板使用说明&amp;基础参数'!$E$12,IF(L3177="修改",J3177*'模板使用说明&amp;基础参数'!$E$5*'模板使用说明&amp;基础参数'!$E$11,J3177*'模板使用说明&amp;基础参数'!$E$5*'模板使用说明&amp;基础参数'!$E$10)),IF(K3177="中",IF(L3177="删除",J3177*'模板使用说明&amp;基础参数'!$E$6*'模板使用说明&amp;基础参数'!$E$12,IF(L3177="修改",J3177*'模板使用说明&amp;基础参数'!$E$6*'模板使用说明&amp;基础参数'!$E$11,J3177*'模板使用说明&amp;基础参数'!$E$6*'模板使用说明&amp;基础参数'!$E$10)),IF(L3177="删除",J3177*'模板使用说明&amp;基础参数'!$E$7*'模板使用说明&amp;基础参数'!$E$12,IF(L3177="修改",J3177*'模板使用说明&amp;基础参数'!$E$7*'模板使用说明&amp;基础参数'!$E$11,J3177*'模板使用说明&amp;基础参数'!$E$7*'模板使用说明&amp;基础参数'!$E$10)))))</f>
        <v/>
      </c>
      <c r="N3177" s="82"/>
    </row>
    <row r="3178" spans="1:14">
      <c r="A3178" s="76">
        <f t="shared" si="60"/>
        <v>3173</v>
      </c>
      <c r="B3178" s="77"/>
      <c r="C3178" s="77"/>
      <c r="D3178" s="77"/>
      <c r="E3178" s="77"/>
      <c r="F3178" s="77"/>
      <c r="G3178" s="77"/>
      <c r="H3178" s="78"/>
      <c r="I3178" s="76"/>
      <c r="J3178" s="8" t="str">
        <f>IF(I3178="ILF",IF($C$1="预估功能点",'模板使用说明&amp;基础参数'!$E$15,'模板使用说明&amp;基础参数'!$E$22),IF(I3178="EIF",IF($C$1="预估功能点",'模板使用说明&amp;基础参数'!$E$16,'模板使用说明&amp;基础参数'!$E$23),IF(I3178="EI",IF($C$1="预估功能点",'模板使用说明&amp;基础参数'!$E$17,'模板使用说明&amp;基础参数'!$E$24),IF(I3178="EO",IF($C$1="预估功能点",'模板使用说明&amp;基础参数'!$E$18,'模板使用说明&amp;基础参数'!$E$25),IF(I3178="EQ",IF($C$1="预估功能点",'模板使用说明&amp;基础参数'!$E$19,'模板使用说明&amp;基础参数'!$E$26),"")))))</f>
        <v/>
      </c>
      <c r="K3178" s="80"/>
      <c r="L3178" s="80"/>
      <c r="M3178" s="81" t="str">
        <f>IF(J3178="","",IF(K3178="高",IF(L3178="删除",J3178*'模板使用说明&amp;基础参数'!$E$5*'模板使用说明&amp;基础参数'!$E$12,IF(L3178="修改",J3178*'模板使用说明&amp;基础参数'!$E$5*'模板使用说明&amp;基础参数'!$E$11,J3178*'模板使用说明&amp;基础参数'!$E$5*'模板使用说明&amp;基础参数'!$E$10)),IF(K3178="中",IF(L3178="删除",J3178*'模板使用说明&amp;基础参数'!$E$6*'模板使用说明&amp;基础参数'!$E$12,IF(L3178="修改",J3178*'模板使用说明&amp;基础参数'!$E$6*'模板使用说明&amp;基础参数'!$E$11,J3178*'模板使用说明&amp;基础参数'!$E$6*'模板使用说明&amp;基础参数'!$E$10)),IF(L3178="删除",J3178*'模板使用说明&amp;基础参数'!$E$7*'模板使用说明&amp;基础参数'!$E$12,IF(L3178="修改",J3178*'模板使用说明&amp;基础参数'!$E$7*'模板使用说明&amp;基础参数'!$E$11,J3178*'模板使用说明&amp;基础参数'!$E$7*'模板使用说明&amp;基础参数'!$E$10)))))</f>
        <v/>
      </c>
      <c r="N3178" s="82"/>
    </row>
    <row r="3179" spans="1:14">
      <c r="A3179" s="76">
        <f t="shared" si="60"/>
        <v>3174</v>
      </c>
      <c r="B3179" s="77"/>
      <c r="C3179" s="77"/>
      <c r="D3179" s="77"/>
      <c r="E3179" s="77"/>
      <c r="F3179" s="77"/>
      <c r="G3179" s="77"/>
      <c r="H3179" s="78"/>
      <c r="I3179" s="76"/>
      <c r="J3179" s="8" t="str">
        <f>IF(I3179="ILF",IF($C$1="预估功能点",'模板使用说明&amp;基础参数'!$E$15,'模板使用说明&amp;基础参数'!$E$22),IF(I3179="EIF",IF($C$1="预估功能点",'模板使用说明&amp;基础参数'!$E$16,'模板使用说明&amp;基础参数'!$E$23),IF(I3179="EI",IF($C$1="预估功能点",'模板使用说明&amp;基础参数'!$E$17,'模板使用说明&amp;基础参数'!$E$24),IF(I3179="EO",IF($C$1="预估功能点",'模板使用说明&amp;基础参数'!$E$18,'模板使用说明&amp;基础参数'!$E$25),IF(I3179="EQ",IF($C$1="预估功能点",'模板使用说明&amp;基础参数'!$E$19,'模板使用说明&amp;基础参数'!$E$26),"")))))</f>
        <v/>
      </c>
      <c r="K3179" s="80"/>
      <c r="L3179" s="80"/>
      <c r="M3179" s="81" t="str">
        <f>IF(J3179="","",IF(K3179="高",IF(L3179="删除",J3179*'模板使用说明&amp;基础参数'!$E$5*'模板使用说明&amp;基础参数'!$E$12,IF(L3179="修改",J3179*'模板使用说明&amp;基础参数'!$E$5*'模板使用说明&amp;基础参数'!$E$11,J3179*'模板使用说明&amp;基础参数'!$E$5*'模板使用说明&amp;基础参数'!$E$10)),IF(K3179="中",IF(L3179="删除",J3179*'模板使用说明&amp;基础参数'!$E$6*'模板使用说明&amp;基础参数'!$E$12,IF(L3179="修改",J3179*'模板使用说明&amp;基础参数'!$E$6*'模板使用说明&amp;基础参数'!$E$11,J3179*'模板使用说明&amp;基础参数'!$E$6*'模板使用说明&amp;基础参数'!$E$10)),IF(L3179="删除",J3179*'模板使用说明&amp;基础参数'!$E$7*'模板使用说明&amp;基础参数'!$E$12,IF(L3179="修改",J3179*'模板使用说明&amp;基础参数'!$E$7*'模板使用说明&amp;基础参数'!$E$11,J3179*'模板使用说明&amp;基础参数'!$E$7*'模板使用说明&amp;基础参数'!$E$10)))))</f>
        <v/>
      </c>
      <c r="N3179" s="82"/>
    </row>
    <row r="3180" spans="1:14">
      <c r="A3180" s="76">
        <f t="shared" si="60"/>
        <v>3175</v>
      </c>
      <c r="B3180" s="77"/>
      <c r="C3180" s="77"/>
      <c r="D3180" s="77"/>
      <c r="E3180" s="77"/>
      <c r="F3180" s="77"/>
      <c r="G3180" s="77"/>
      <c r="H3180" s="78"/>
      <c r="I3180" s="76"/>
      <c r="J3180" s="8" t="str">
        <f>IF(I3180="ILF",IF($C$1="预估功能点",'模板使用说明&amp;基础参数'!$E$15,'模板使用说明&amp;基础参数'!$E$22),IF(I3180="EIF",IF($C$1="预估功能点",'模板使用说明&amp;基础参数'!$E$16,'模板使用说明&amp;基础参数'!$E$23),IF(I3180="EI",IF($C$1="预估功能点",'模板使用说明&amp;基础参数'!$E$17,'模板使用说明&amp;基础参数'!$E$24),IF(I3180="EO",IF($C$1="预估功能点",'模板使用说明&amp;基础参数'!$E$18,'模板使用说明&amp;基础参数'!$E$25),IF(I3180="EQ",IF($C$1="预估功能点",'模板使用说明&amp;基础参数'!$E$19,'模板使用说明&amp;基础参数'!$E$26),"")))))</f>
        <v/>
      </c>
      <c r="K3180" s="80"/>
      <c r="L3180" s="80"/>
      <c r="M3180" s="81" t="str">
        <f>IF(J3180="","",IF(K3180="高",IF(L3180="删除",J3180*'模板使用说明&amp;基础参数'!$E$5*'模板使用说明&amp;基础参数'!$E$12,IF(L3180="修改",J3180*'模板使用说明&amp;基础参数'!$E$5*'模板使用说明&amp;基础参数'!$E$11,J3180*'模板使用说明&amp;基础参数'!$E$5*'模板使用说明&amp;基础参数'!$E$10)),IF(K3180="中",IF(L3180="删除",J3180*'模板使用说明&amp;基础参数'!$E$6*'模板使用说明&amp;基础参数'!$E$12,IF(L3180="修改",J3180*'模板使用说明&amp;基础参数'!$E$6*'模板使用说明&amp;基础参数'!$E$11,J3180*'模板使用说明&amp;基础参数'!$E$6*'模板使用说明&amp;基础参数'!$E$10)),IF(L3180="删除",J3180*'模板使用说明&amp;基础参数'!$E$7*'模板使用说明&amp;基础参数'!$E$12,IF(L3180="修改",J3180*'模板使用说明&amp;基础参数'!$E$7*'模板使用说明&amp;基础参数'!$E$11,J3180*'模板使用说明&amp;基础参数'!$E$7*'模板使用说明&amp;基础参数'!$E$10)))))</f>
        <v/>
      </c>
      <c r="N3180" s="82"/>
    </row>
    <row r="3181" spans="1:14">
      <c r="A3181" s="76">
        <f t="shared" si="60"/>
        <v>3176</v>
      </c>
      <c r="B3181" s="77"/>
      <c r="C3181" s="77"/>
      <c r="D3181" s="77"/>
      <c r="E3181" s="78"/>
      <c r="F3181" s="77"/>
      <c r="G3181" s="77"/>
      <c r="H3181" s="78"/>
      <c r="I3181" s="76"/>
      <c r="J3181" s="8" t="str">
        <f>IF(I3181="ILF",IF($C$1="预估功能点",'模板使用说明&amp;基础参数'!$E$15,'模板使用说明&amp;基础参数'!$E$22),IF(I3181="EIF",IF($C$1="预估功能点",'模板使用说明&amp;基础参数'!$E$16,'模板使用说明&amp;基础参数'!$E$23),IF(I3181="EI",IF($C$1="预估功能点",'模板使用说明&amp;基础参数'!$E$17,'模板使用说明&amp;基础参数'!$E$24),IF(I3181="EO",IF($C$1="预估功能点",'模板使用说明&amp;基础参数'!$E$18,'模板使用说明&amp;基础参数'!$E$25),IF(I3181="EQ",IF($C$1="预估功能点",'模板使用说明&amp;基础参数'!$E$19,'模板使用说明&amp;基础参数'!$E$26),"")))))</f>
        <v/>
      </c>
      <c r="K3181" s="80"/>
      <c r="L3181" s="80"/>
      <c r="M3181" s="81" t="str">
        <f>IF(J3181="","",IF(K3181="高",IF(L3181="删除",J3181*'模板使用说明&amp;基础参数'!$E$5*'模板使用说明&amp;基础参数'!$E$12,IF(L3181="修改",J3181*'模板使用说明&amp;基础参数'!$E$5*'模板使用说明&amp;基础参数'!$E$11,J3181*'模板使用说明&amp;基础参数'!$E$5*'模板使用说明&amp;基础参数'!$E$10)),IF(K3181="中",IF(L3181="删除",J3181*'模板使用说明&amp;基础参数'!$E$6*'模板使用说明&amp;基础参数'!$E$12,IF(L3181="修改",J3181*'模板使用说明&amp;基础参数'!$E$6*'模板使用说明&amp;基础参数'!$E$11,J3181*'模板使用说明&amp;基础参数'!$E$6*'模板使用说明&amp;基础参数'!$E$10)),IF(L3181="删除",J3181*'模板使用说明&amp;基础参数'!$E$7*'模板使用说明&amp;基础参数'!$E$12,IF(L3181="修改",J3181*'模板使用说明&amp;基础参数'!$E$7*'模板使用说明&amp;基础参数'!$E$11,J3181*'模板使用说明&amp;基础参数'!$E$7*'模板使用说明&amp;基础参数'!$E$10)))))</f>
        <v/>
      </c>
      <c r="N3181" s="82"/>
    </row>
    <row r="3182" spans="1:14">
      <c r="A3182" s="76">
        <f t="shared" si="60"/>
        <v>3177</v>
      </c>
      <c r="B3182" s="77"/>
      <c r="C3182" s="77"/>
      <c r="D3182" s="77"/>
      <c r="E3182" s="77"/>
      <c r="F3182" s="77"/>
      <c r="G3182" s="77"/>
      <c r="H3182" s="78"/>
      <c r="I3182" s="76"/>
      <c r="J3182" s="8" t="str">
        <f>IF(I3182="ILF",IF($C$1="预估功能点",'模板使用说明&amp;基础参数'!$E$15,'模板使用说明&amp;基础参数'!$E$22),IF(I3182="EIF",IF($C$1="预估功能点",'模板使用说明&amp;基础参数'!$E$16,'模板使用说明&amp;基础参数'!$E$23),IF(I3182="EI",IF($C$1="预估功能点",'模板使用说明&amp;基础参数'!$E$17,'模板使用说明&amp;基础参数'!$E$24),IF(I3182="EO",IF($C$1="预估功能点",'模板使用说明&amp;基础参数'!$E$18,'模板使用说明&amp;基础参数'!$E$25),IF(I3182="EQ",IF($C$1="预估功能点",'模板使用说明&amp;基础参数'!$E$19,'模板使用说明&amp;基础参数'!$E$26),"")))))</f>
        <v/>
      </c>
      <c r="K3182" s="80"/>
      <c r="L3182" s="80"/>
      <c r="M3182" s="81" t="str">
        <f>IF(J3182="","",IF(K3182="高",IF(L3182="删除",J3182*'模板使用说明&amp;基础参数'!$E$5*'模板使用说明&amp;基础参数'!$E$12,IF(L3182="修改",J3182*'模板使用说明&amp;基础参数'!$E$5*'模板使用说明&amp;基础参数'!$E$11,J3182*'模板使用说明&amp;基础参数'!$E$5*'模板使用说明&amp;基础参数'!$E$10)),IF(K3182="中",IF(L3182="删除",J3182*'模板使用说明&amp;基础参数'!$E$6*'模板使用说明&amp;基础参数'!$E$12,IF(L3182="修改",J3182*'模板使用说明&amp;基础参数'!$E$6*'模板使用说明&amp;基础参数'!$E$11,J3182*'模板使用说明&amp;基础参数'!$E$6*'模板使用说明&amp;基础参数'!$E$10)),IF(L3182="删除",J3182*'模板使用说明&amp;基础参数'!$E$7*'模板使用说明&amp;基础参数'!$E$12,IF(L3182="修改",J3182*'模板使用说明&amp;基础参数'!$E$7*'模板使用说明&amp;基础参数'!$E$11,J3182*'模板使用说明&amp;基础参数'!$E$7*'模板使用说明&amp;基础参数'!$E$10)))))</f>
        <v/>
      </c>
      <c r="N3182" s="82"/>
    </row>
    <row r="3183" spans="1:14">
      <c r="A3183" s="76">
        <f t="shared" si="60"/>
        <v>3178</v>
      </c>
      <c r="B3183" s="77"/>
      <c r="C3183" s="77"/>
      <c r="D3183" s="77"/>
      <c r="E3183" s="77"/>
      <c r="F3183" s="77"/>
      <c r="G3183" s="77"/>
      <c r="H3183" s="78"/>
      <c r="I3183" s="76"/>
      <c r="J3183" s="8" t="str">
        <f>IF(I3183="ILF",IF($C$1="预估功能点",'模板使用说明&amp;基础参数'!$E$15,'模板使用说明&amp;基础参数'!$E$22),IF(I3183="EIF",IF($C$1="预估功能点",'模板使用说明&amp;基础参数'!$E$16,'模板使用说明&amp;基础参数'!$E$23),IF(I3183="EI",IF($C$1="预估功能点",'模板使用说明&amp;基础参数'!$E$17,'模板使用说明&amp;基础参数'!$E$24),IF(I3183="EO",IF($C$1="预估功能点",'模板使用说明&amp;基础参数'!$E$18,'模板使用说明&amp;基础参数'!$E$25),IF(I3183="EQ",IF($C$1="预估功能点",'模板使用说明&amp;基础参数'!$E$19,'模板使用说明&amp;基础参数'!$E$26),"")))))</f>
        <v/>
      </c>
      <c r="K3183" s="80"/>
      <c r="L3183" s="80"/>
      <c r="M3183" s="81" t="str">
        <f>IF(J3183="","",IF(K3183="高",IF(L3183="删除",J3183*'模板使用说明&amp;基础参数'!$E$5*'模板使用说明&amp;基础参数'!$E$12,IF(L3183="修改",J3183*'模板使用说明&amp;基础参数'!$E$5*'模板使用说明&amp;基础参数'!$E$11,J3183*'模板使用说明&amp;基础参数'!$E$5*'模板使用说明&amp;基础参数'!$E$10)),IF(K3183="中",IF(L3183="删除",J3183*'模板使用说明&amp;基础参数'!$E$6*'模板使用说明&amp;基础参数'!$E$12,IF(L3183="修改",J3183*'模板使用说明&amp;基础参数'!$E$6*'模板使用说明&amp;基础参数'!$E$11,J3183*'模板使用说明&amp;基础参数'!$E$6*'模板使用说明&amp;基础参数'!$E$10)),IF(L3183="删除",J3183*'模板使用说明&amp;基础参数'!$E$7*'模板使用说明&amp;基础参数'!$E$12,IF(L3183="修改",J3183*'模板使用说明&amp;基础参数'!$E$7*'模板使用说明&amp;基础参数'!$E$11,J3183*'模板使用说明&amp;基础参数'!$E$7*'模板使用说明&amp;基础参数'!$E$10)))))</f>
        <v/>
      </c>
      <c r="N3183" s="82"/>
    </row>
    <row r="3184" spans="1:14">
      <c r="A3184" s="76">
        <f t="shared" si="60"/>
        <v>3179</v>
      </c>
      <c r="B3184" s="77"/>
      <c r="C3184" s="77"/>
      <c r="D3184" s="77"/>
      <c r="E3184" s="77"/>
      <c r="F3184" s="77"/>
      <c r="G3184" s="77"/>
      <c r="H3184" s="78"/>
      <c r="I3184" s="76"/>
      <c r="J3184" s="8" t="str">
        <f>IF(I3184="ILF",IF($C$1="预估功能点",'模板使用说明&amp;基础参数'!$E$15,'模板使用说明&amp;基础参数'!$E$22),IF(I3184="EIF",IF($C$1="预估功能点",'模板使用说明&amp;基础参数'!$E$16,'模板使用说明&amp;基础参数'!$E$23),IF(I3184="EI",IF($C$1="预估功能点",'模板使用说明&amp;基础参数'!$E$17,'模板使用说明&amp;基础参数'!$E$24),IF(I3184="EO",IF($C$1="预估功能点",'模板使用说明&amp;基础参数'!$E$18,'模板使用说明&amp;基础参数'!$E$25),IF(I3184="EQ",IF($C$1="预估功能点",'模板使用说明&amp;基础参数'!$E$19,'模板使用说明&amp;基础参数'!$E$26),"")))))</f>
        <v/>
      </c>
      <c r="K3184" s="80"/>
      <c r="L3184" s="80"/>
      <c r="M3184" s="81" t="str">
        <f>IF(J3184="","",IF(K3184="高",IF(L3184="删除",J3184*'模板使用说明&amp;基础参数'!$E$5*'模板使用说明&amp;基础参数'!$E$12,IF(L3184="修改",J3184*'模板使用说明&amp;基础参数'!$E$5*'模板使用说明&amp;基础参数'!$E$11,J3184*'模板使用说明&amp;基础参数'!$E$5*'模板使用说明&amp;基础参数'!$E$10)),IF(K3184="中",IF(L3184="删除",J3184*'模板使用说明&amp;基础参数'!$E$6*'模板使用说明&amp;基础参数'!$E$12,IF(L3184="修改",J3184*'模板使用说明&amp;基础参数'!$E$6*'模板使用说明&amp;基础参数'!$E$11,J3184*'模板使用说明&amp;基础参数'!$E$6*'模板使用说明&amp;基础参数'!$E$10)),IF(L3184="删除",J3184*'模板使用说明&amp;基础参数'!$E$7*'模板使用说明&amp;基础参数'!$E$12,IF(L3184="修改",J3184*'模板使用说明&amp;基础参数'!$E$7*'模板使用说明&amp;基础参数'!$E$11,J3184*'模板使用说明&amp;基础参数'!$E$7*'模板使用说明&amp;基础参数'!$E$10)))))</f>
        <v/>
      </c>
      <c r="N3184" s="82"/>
    </row>
    <row r="3185" spans="1:14">
      <c r="A3185" s="76">
        <f t="shared" si="60"/>
        <v>3180</v>
      </c>
      <c r="B3185" s="77"/>
      <c r="C3185" s="77"/>
      <c r="D3185" s="77"/>
      <c r="E3185" s="78"/>
      <c r="F3185" s="77"/>
      <c r="G3185" s="77"/>
      <c r="H3185" s="78"/>
      <c r="I3185" s="76"/>
      <c r="J3185" s="8" t="str">
        <f>IF(I3185="ILF",IF($C$1="预估功能点",'模板使用说明&amp;基础参数'!$E$15,'模板使用说明&amp;基础参数'!$E$22),IF(I3185="EIF",IF($C$1="预估功能点",'模板使用说明&amp;基础参数'!$E$16,'模板使用说明&amp;基础参数'!$E$23),IF(I3185="EI",IF($C$1="预估功能点",'模板使用说明&amp;基础参数'!$E$17,'模板使用说明&amp;基础参数'!$E$24),IF(I3185="EO",IF($C$1="预估功能点",'模板使用说明&amp;基础参数'!$E$18,'模板使用说明&amp;基础参数'!$E$25),IF(I3185="EQ",IF($C$1="预估功能点",'模板使用说明&amp;基础参数'!$E$19,'模板使用说明&amp;基础参数'!$E$26),"")))))</f>
        <v/>
      </c>
      <c r="K3185" s="80"/>
      <c r="L3185" s="80"/>
      <c r="M3185" s="81" t="str">
        <f>IF(J3185="","",IF(K3185="高",IF(L3185="删除",J3185*'模板使用说明&amp;基础参数'!$E$5*'模板使用说明&amp;基础参数'!$E$12,IF(L3185="修改",J3185*'模板使用说明&amp;基础参数'!$E$5*'模板使用说明&amp;基础参数'!$E$11,J3185*'模板使用说明&amp;基础参数'!$E$5*'模板使用说明&amp;基础参数'!$E$10)),IF(K3185="中",IF(L3185="删除",J3185*'模板使用说明&amp;基础参数'!$E$6*'模板使用说明&amp;基础参数'!$E$12,IF(L3185="修改",J3185*'模板使用说明&amp;基础参数'!$E$6*'模板使用说明&amp;基础参数'!$E$11,J3185*'模板使用说明&amp;基础参数'!$E$6*'模板使用说明&amp;基础参数'!$E$10)),IF(L3185="删除",J3185*'模板使用说明&amp;基础参数'!$E$7*'模板使用说明&amp;基础参数'!$E$12,IF(L3185="修改",J3185*'模板使用说明&amp;基础参数'!$E$7*'模板使用说明&amp;基础参数'!$E$11,J3185*'模板使用说明&amp;基础参数'!$E$7*'模板使用说明&amp;基础参数'!$E$10)))))</f>
        <v/>
      </c>
      <c r="N3185" s="82"/>
    </row>
    <row r="3186" spans="1:14">
      <c r="A3186" s="76">
        <f t="shared" si="60"/>
        <v>3181</v>
      </c>
      <c r="B3186" s="77"/>
      <c r="C3186" s="77"/>
      <c r="D3186" s="77"/>
      <c r="E3186" s="77"/>
      <c r="F3186" s="77"/>
      <c r="G3186" s="77"/>
      <c r="H3186" s="78"/>
      <c r="I3186" s="76"/>
      <c r="J3186" s="8" t="str">
        <f>IF(I3186="ILF",IF($C$1="预估功能点",'模板使用说明&amp;基础参数'!$E$15,'模板使用说明&amp;基础参数'!$E$22),IF(I3186="EIF",IF($C$1="预估功能点",'模板使用说明&amp;基础参数'!$E$16,'模板使用说明&amp;基础参数'!$E$23),IF(I3186="EI",IF($C$1="预估功能点",'模板使用说明&amp;基础参数'!$E$17,'模板使用说明&amp;基础参数'!$E$24),IF(I3186="EO",IF($C$1="预估功能点",'模板使用说明&amp;基础参数'!$E$18,'模板使用说明&amp;基础参数'!$E$25),IF(I3186="EQ",IF($C$1="预估功能点",'模板使用说明&amp;基础参数'!$E$19,'模板使用说明&amp;基础参数'!$E$26),"")))))</f>
        <v/>
      </c>
      <c r="K3186" s="80"/>
      <c r="L3186" s="80"/>
      <c r="M3186" s="81" t="str">
        <f>IF(J3186="","",IF(K3186="高",IF(L3186="删除",J3186*'模板使用说明&amp;基础参数'!$E$5*'模板使用说明&amp;基础参数'!$E$12,IF(L3186="修改",J3186*'模板使用说明&amp;基础参数'!$E$5*'模板使用说明&amp;基础参数'!$E$11,J3186*'模板使用说明&amp;基础参数'!$E$5*'模板使用说明&amp;基础参数'!$E$10)),IF(K3186="中",IF(L3186="删除",J3186*'模板使用说明&amp;基础参数'!$E$6*'模板使用说明&amp;基础参数'!$E$12,IF(L3186="修改",J3186*'模板使用说明&amp;基础参数'!$E$6*'模板使用说明&amp;基础参数'!$E$11,J3186*'模板使用说明&amp;基础参数'!$E$6*'模板使用说明&amp;基础参数'!$E$10)),IF(L3186="删除",J3186*'模板使用说明&amp;基础参数'!$E$7*'模板使用说明&amp;基础参数'!$E$12,IF(L3186="修改",J3186*'模板使用说明&amp;基础参数'!$E$7*'模板使用说明&amp;基础参数'!$E$11,J3186*'模板使用说明&amp;基础参数'!$E$7*'模板使用说明&amp;基础参数'!$E$10)))))</f>
        <v/>
      </c>
      <c r="N3186" s="82"/>
    </row>
    <row r="3187" spans="1:14">
      <c r="A3187" s="76">
        <f t="shared" si="60"/>
        <v>3182</v>
      </c>
      <c r="B3187" s="77"/>
      <c r="C3187" s="77"/>
      <c r="D3187" s="77"/>
      <c r="E3187" s="77"/>
      <c r="F3187" s="77"/>
      <c r="G3187" s="77"/>
      <c r="H3187" s="78"/>
      <c r="I3187" s="76"/>
      <c r="J3187" s="8" t="str">
        <f>IF(I3187="ILF",IF($C$1="预估功能点",'模板使用说明&amp;基础参数'!$E$15,'模板使用说明&amp;基础参数'!$E$22),IF(I3187="EIF",IF($C$1="预估功能点",'模板使用说明&amp;基础参数'!$E$16,'模板使用说明&amp;基础参数'!$E$23),IF(I3187="EI",IF($C$1="预估功能点",'模板使用说明&amp;基础参数'!$E$17,'模板使用说明&amp;基础参数'!$E$24),IF(I3187="EO",IF($C$1="预估功能点",'模板使用说明&amp;基础参数'!$E$18,'模板使用说明&amp;基础参数'!$E$25),IF(I3187="EQ",IF($C$1="预估功能点",'模板使用说明&amp;基础参数'!$E$19,'模板使用说明&amp;基础参数'!$E$26),"")))))</f>
        <v/>
      </c>
      <c r="K3187" s="80"/>
      <c r="L3187" s="80"/>
      <c r="M3187" s="81" t="str">
        <f>IF(J3187="","",IF(K3187="高",IF(L3187="删除",J3187*'模板使用说明&amp;基础参数'!$E$5*'模板使用说明&amp;基础参数'!$E$12,IF(L3187="修改",J3187*'模板使用说明&amp;基础参数'!$E$5*'模板使用说明&amp;基础参数'!$E$11,J3187*'模板使用说明&amp;基础参数'!$E$5*'模板使用说明&amp;基础参数'!$E$10)),IF(K3187="中",IF(L3187="删除",J3187*'模板使用说明&amp;基础参数'!$E$6*'模板使用说明&amp;基础参数'!$E$12,IF(L3187="修改",J3187*'模板使用说明&amp;基础参数'!$E$6*'模板使用说明&amp;基础参数'!$E$11,J3187*'模板使用说明&amp;基础参数'!$E$6*'模板使用说明&amp;基础参数'!$E$10)),IF(L3187="删除",J3187*'模板使用说明&amp;基础参数'!$E$7*'模板使用说明&amp;基础参数'!$E$12,IF(L3187="修改",J3187*'模板使用说明&amp;基础参数'!$E$7*'模板使用说明&amp;基础参数'!$E$11,J3187*'模板使用说明&amp;基础参数'!$E$7*'模板使用说明&amp;基础参数'!$E$10)))))</f>
        <v/>
      </c>
      <c r="N3187" s="82"/>
    </row>
    <row r="3188" spans="1:14">
      <c r="A3188" s="76">
        <f t="shared" si="60"/>
        <v>3183</v>
      </c>
      <c r="B3188" s="77"/>
      <c r="C3188" s="77"/>
      <c r="D3188" s="77"/>
      <c r="E3188" s="77"/>
      <c r="F3188" s="77"/>
      <c r="G3188" s="77"/>
      <c r="H3188" s="78"/>
      <c r="I3188" s="76"/>
      <c r="J3188" s="8" t="str">
        <f>IF(I3188="ILF",IF($C$1="预估功能点",'模板使用说明&amp;基础参数'!$E$15,'模板使用说明&amp;基础参数'!$E$22),IF(I3188="EIF",IF($C$1="预估功能点",'模板使用说明&amp;基础参数'!$E$16,'模板使用说明&amp;基础参数'!$E$23),IF(I3188="EI",IF($C$1="预估功能点",'模板使用说明&amp;基础参数'!$E$17,'模板使用说明&amp;基础参数'!$E$24),IF(I3188="EO",IF($C$1="预估功能点",'模板使用说明&amp;基础参数'!$E$18,'模板使用说明&amp;基础参数'!$E$25),IF(I3188="EQ",IF($C$1="预估功能点",'模板使用说明&amp;基础参数'!$E$19,'模板使用说明&amp;基础参数'!$E$26),"")))))</f>
        <v/>
      </c>
      <c r="K3188" s="80"/>
      <c r="L3188" s="80"/>
      <c r="M3188" s="81" t="str">
        <f>IF(J3188="","",IF(K3188="高",IF(L3188="删除",J3188*'模板使用说明&amp;基础参数'!$E$5*'模板使用说明&amp;基础参数'!$E$12,IF(L3188="修改",J3188*'模板使用说明&amp;基础参数'!$E$5*'模板使用说明&amp;基础参数'!$E$11,J3188*'模板使用说明&amp;基础参数'!$E$5*'模板使用说明&amp;基础参数'!$E$10)),IF(K3188="中",IF(L3188="删除",J3188*'模板使用说明&amp;基础参数'!$E$6*'模板使用说明&amp;基础参数'!$E$12,IF(L3188="修改",J3188*'模板使用说明&amp;基础参数'!$E$6*'模板使用说明&amp;基础参数'!$E$11,J3188*'模板使用说明&amp;基础参数'!$E$6*'模板使用说明&amp;基础参数'!$E$10)),IF(L3188="删除",J3188*'模板使用说明&amp;基础参数'!$E$7*'模板使用说明&amp;基础参数'!$E$12,IF(L3188="修改",J3188*'模板使用说明&amp;基础参数'!$E$7*'模板使用说明&amp;基础参数'!$E$11,J3188*'模板使用说明&amp;基础参数'!$E$7*'模板使用说明&amp;基础参数'!$E$10)))))</f>
        <v/>
      </c>
      <c r="N3188" s="82"/>
    </row>
    <row r="3189" spans="1:14">
      <c r="A3189" s="76">
        <f t="shared" si="60"/>
        <v>3184</v>
      </c>
      <c r="B3189" s="77"/>
      <c r="C3189" s="77"/>
      <c r="D3189" s="77"/>
      <c r="E3189" s="77"/>
      <c r="F3189" s="77"/>
      <c r="G3189" s="77"/>
      <c r="H3189" s="78"/>
      <c r="I3189" s="76"/>
      <c r="J3189" s="8" t="str">
        <f>IF(I3189="ILF",IF($C$1="预估功能点",'模板使用说明&amp;基础参数'!$E$15,'模板使用说明&amp;基础参数'!$E$22),IF(I3189="EIF",IF($C$1="预估功能点",'模板使用说明&amp;基础参数'!$E$16,'模板使用说明&amp;基础参数'!$E$23),IF(I3189="EI",IF($C$1="预估功能点",'模板使用说明&amp;基础参数'!$E$17,'模板使用说明&amp;基础参数'!$E$24),IF(I3189="EO",IF($C$1="预估功能点",'模板使用说明&amp;基础参数'!$E$18,'模板使用说明&amp;基础参数'!$E$25),IF(I3189="EQ",IF($C$1="预估功能点",'模板使用说明&amp;基础参数'!$E$19,'模板使用说明&amp;基础参数'!$E$26),"")))))</f>
        <v/>
      </c>
      <c r="K3189" s="80"/>
      <c r="L3189" s="80"/>
      <c r="M3189" s="81" t="str">
        <f>IF(J3189="","",IF(K3189="高",IF(L3189="删除",J3189*'模板使用说明&amp;基础参数'!$E$5*'模板使用说明&amp;基础参数'!$E$12,IF(L3189="修改",J3189*'模板使用说明&amp;基础参数'!$E$5*'模板使用说明&amp;基础参数'!$E$11,J3189*'模板使用说明&amp;基础参数'!$E$5*'模板使用说明&amp;基础参数'!$E$10)),IF(K3189="中",IF(L3189="删除",J3189*'模板使用说明&amp;基础参数'!$E$6*'模板使用说明&amp;基础参数'!$E$12,IF(L3189="修改",J3189*'模板使用说明&amp;基础参数'!$E$6*'模板使用说明&amp;基础参数'!$E$11,J3189*'模板使用说明&amp;基础参数'!$E$6*'模板使用说明&amp;基础参数'!$E$10)),IF(L3189="删除",J3189*'模板使用说明&amp;基础参数'!$E$7*'模板使用说明&amp;基础参数'!$E$12,IF(L3189="修改",J3189*'模板使用说明&amp;基础参数'!$E$7*'模板使用说明&amp;基础参数'!$E$11,J3189*'模板使用说明&amp;基础参数'!$E$7*'模板使用说明&amp;基础参数'!$E$10)))))</f>
        <v/>
      </c>
      <c r="N3189" s="82"/>
    </row>
    <row r="3190" spans="1:14">
      <c r="A3190" s="76">
        <f t="shared" si="60"/>
        <v>3185</v>
      </c>
      <c r="B3190" s="77"/>
      <c r="C3190" s="77"/>
      <c r="D3190" s="77"/>
      <c r="E3190" s="77"/>
      <c r="F3190" s="77"/>
      <c r="G3190" s="77"/>
      <c r="H3190" s="78"/>
      <c r="I3190" s="76"/>
      <c r="J3190" s="8" t="str">
        <f>IF(I3190="ILF",IF($C$1="预估功能点",'模板使用说明&amp;基础参数'!$E$15,'模板使用说明&amp;基础参数'!$E$22),IF(I3190="EIF",IF($C$1="预估功能点",'模板使用说明&amp;基础参数'!$E$16,'模板使用说明&amp;基础参数'!$E$23),IF(I3190="EI",IF($C$1="预估功能点",'模板使用说明&amp;基础参数'!$E$17,'模板使用说明&amp;基础参数'!$E$24),IF(I3190="EO",IF($C$1="预估功能点",'模板使用说明&amp;基础参数'!$E$18,'模板使用说明&amp;基础参数'!$E$25),IF(I3190="EQ",IF($C$1="预估功能点",'模板使用说明&amp;基础参数'!$E$19,'模板使用说明&amp;基础参数'!$E$26),"")))))</f>
        <v/>
      </c>
      <c r="K3190" s="80"/>
      <c r="L3190" s="80"/>
      <c r="M3190" s="81" t="str">
        <f>IF(J3190="","",IF(K3190="高",IF(L3190="删除",J3190*'模板使用说明&amp;基础参数'!$E$5*'模板使用说明&amp;基础参数'!$E$12,IF(L3190="修改",J3190*'模板使用说明&amp;基础参数'!$E$5*'模板使用说明&amp;基础参数'!$E$11,J3190*'模板使用说明&amp;基础参数'!$E$5*'模板使用说明&amp;基础参数'!$E$10)),IF(K3190="中",IF(L3190="删除",J3190*'模板使用说明&amp;基础参数'!$E$6*'模板使用说明&amp;基础参数'!$E$12,IF(L3190="修改",J3190*'模板使用说明&amp;基础参数'!$E$6*'模板使用说明&amp;基础参数'!$E$11,J3190*'模板使用说明&amp;基础参数'!$E$6*'模板使用说明&amp;基础参数'!$E$10)),IF(L3190="删除",J3190*'模板使用说明&amp;基础参数'!$E$7*'模板使用说明&amp;基础参数'!$E$12,IF(L3190="修改",J3190*'模板使用说明&amp;基础参数'!$E$7*'模板使用说明&amp;基础参数'!$E$11,J3190*'模板使用说明&amp;基础参数'!$E$7*'模板使用说明&amp;基础参数'!$E$10)))))</f>
        <v/>
      </c>
      <c r="N3190" s="82"/>
    </row>
    <row r="3191" spans="1:14">
      <c r="A3191" s="76">
        <f t="shared" si="60"/>
        <v>3186</v>
      </c>
      <c r="B3191" s="77"/>
      <c r="C3191" s="77"/>
      <c r="D3191" s="77"/>
      <c r="E3191" s="77"/>
      <c r="F3191" s="77"/>
      <c r="G3191" s="77"/>
      <c r="H3191" s="78"/>
      <c r="I3191" s="76"/>
      <c r="J3191" s="8" t="str">
        <f>IF(I3191="ILF",IF($C$1="预估功能点",'模板使用说明&amp;基础参数'!$E$15,'模板使用说明&amp;基础参数'!$E$22),IF(I3191="EIF",IF($C$1="预估功能点",'模板使用说明&amp;基础参数'!$E$16,'模板使用说明&amp;基础参数'!$E$23),IF(I3191="EI",IF($C$1="预估功能点",'模板使用说明&amp;基础参数'!$E$17,'模板使用说明&amp;基础参数'!$E$24),IF(I3191="EO",IF($C$1="预估功能点",'模板使用说明&amp;基础参数'!$E$18,'模板使用说明&amp;基础参数'!$E$25),IF(I3191="EQ",IF($C$1="预估功能点",'模板使用说明&amp;基础参数'!$E$19,'模板使用说明&amp;基础参数'!$E$26),"")))))</f>
        <v/>
      </c>
      <c r="K3191" s="80"/>
      <c r="L3191" s="80"/>
      <c r="M3191" s="81" t="str">
        <f>IF(J3191="","",IF(K3191="高",IF(L3191="删除",J3191*'模板使用说明&amp;基础参数'!$E$5*'模板使用说明&amp;基础参数'!$E$12,IF(L3191="修改",J3191*'模板使用说明&amp;基础参数'!$E$5*'模板使用说明&amp;基础参数'!$E$11,J3191*'模板使用说明&amp;基础参数'!$E$5*'模板使用说明&amp;基础参数'!$E$10)),IF(K3191="中",IF(L3191="删除",J3191*'模板使用说明&amp;基础参数'!$E$6*'模板使用说明&amp;基础参数'!$E$12,IF(L3191="修改",J3191*'模板使用说明&amp;基础参数'!$E$6*'模板使用说明&amp;基础参数'!$E$11,J3191*'模板使用说明&amp;基础参数'!$E$6*'模板使用说明&amp;基础参数'!$E$10)),IF(L3191="删除",J3191*'模板使用说明&amp;基础参数'!$E$7*'模板使用说明&amp;基础参数'!$E$12,IF(L3191="修改",J3191*'模板使用说明&amp;基础参数'!$E$7*'模板使用说明&amp;基础参数'!$E$11,J3191*'模板使用说明&amp;基础参数'!$E$7*'模板使用说明&amp;基础参数'!$E$10)))))</f>
        <v/>
      </c>
      <c r="N3191" s="82"/>
    </row>
    <row r="3192" spans="1:14">
      <c r="A3192" s="76">
        <f t="shared" si="60"/>
        <v>3187</v>
      </c>
      <c r="B3192" s="77"/>
      <c r="C3192" s="77"/>
      <c r="D3192" s="77"/>
      <c r="E3192" s="77"/>
      <c r="F3192" s="77"/>
      <c r="G3192" s="77"/>
      <c r="H3192" s="78"/>
      <c r="I3192" s="76"/>
      <c r="J3192" s="8" t="str">
        <f>IF(I3192="ILF",IF($C$1="预估功能点",'模板使用说明&amp;基础参数'!$E$15,'模板使用说明&amp;基础参数'!$E$22),IF(I3192="EIF",IF($C$1="预估功能点",'模板使用说明&amp;基础参数'!$E$16,'模板使用说明&amp;基础参数'!$E$23),IF(I3192="EI",IF($C$1="预估功能点",'模板使用说明&amp;基础参数'!$E$17,'模板使用说明&amp;基础参数'!$E$24),IF(I3192="EO",IF($C$1="预估功能点",'模板使用说明&amp;基础参数'!$E$18,'模板使用说明&amp;基础参数'!$E$25),IF(I3192="EQ",IF($C$1="预估功能点",'模板使用说明&amp;基础参数'!$E$19,'模板使用说明&amp;基础参数'!$E$26),"")))))</f>
        <v/>
      </c>
      <c r="K3192" s="80"/>
      <c r="L3192" s="80"/>
      <c r="M3192" s="81" t="str">
        <f>IF(J3192="","",IF(K3192="高",IF(L3192="删除",J3192*'模板使用说明&amp;基础参数'!$E$5*'模板使用说明&amp;基础参数'!$E$12,IF(L3192="修改",J3192*'模板使用说明&amp;基础参数'!$E$5*'模板使用说明&amp;基础参数'!$E$11,J3192*'模板使用说明&amp;基础参数'!$E$5*'模板使用说明&amp;基础参数'!$E$10)),IF(K3192="中",IF(L3192="删除",J3192*'模板使用说明&amp;基础参数'!$E$6*'模板使用说明&amp;基础参数'!$E$12,IF(L3192="修改",J3192*'模板使用说明&amp;基础参数'!$E$6*'模板使用说明&amp;基础参数'!$E$11,J3192*'模板使用说明&amp;基础参数'!$E$6*'模板使用说明&amp;基础参数'!$E$10)),IF(L3192="删除",J3192*'模板使用说明&amp;基础参数'!$E$7*'模板使用说明&amp;基础参数'!$E$12,IF(L3192="修改",J3192*'模板使用说明&amp;基础参数'!$E$7*'模板使用说明&amp;基础参数'!$E$11,J3192*'模板使用说明&amp;基础参数'!$E$7*'模板使用说明&amp;基础参数'!$E$10)))))</f>
        <v/>
      </c>
      <c r="N3192" s="82"/>
    </row>
    <row r="3193" spans="1:14">
      <c r="A3193" s="76">
        <f t="shared" si="60"/>
        <v>3188</v>
      </c>
      <c r="B3193" s="77"/>
      <c r="C3193" s="77"/>
      <c r="D3193" s="77"/>
      <c r="E3193" s="77"/>
      <c r="F3193" s="77"/>
      <c r="G3193" s="77"/>
      <c r="H3193" s="78"/>
      <c r="I3193" s="76"/>
      <c r="J3193" s="8" t="str">
        <f>IF(I3193="ILF",IF($C$1="预估功能点",'模板使用说明&amp;基础参数'!$E$15,'模板使用说明&amp;基础参数'!$E$22),IF(I3193="EIF",IF($C$1="预估功能点",'模板使用说明&amp;基础参数'!$E$16,'模板使用说明&amp;基础参数'!$E$23),IF(I3193="EI",IF($C$1="预估功能点",'模板使用说明&amp;基础参数'!$E$17,'模板使用说明&amp;基础参数'!$E$24),IF(I3193="EO",IF($C$1="预估功能点",'模板使用说明&amp;基础参数'!$E$18,'模板使用说明&amp;基础参数'!$E$25),IF(I3193="EQ",IF($C$1="预估功能点",'模板使用说明&amp;基础参数'!$E$19,'模板使用说明&amp;基础参数'!$E$26),"")))))</f>
        <v/>
      </c>
      <c r="K3193" s="80"/>
      <c r="L3193" s="80"/>
      <c r="M3193" s="81" t="str">
        <f>IF(J3193="","",IF(K3193="高",IF(L3193="删除",J3193*'模板使用说明&amp;基础参数'!$E$5*'模板使用说明&amp;基础参数'!$E$12,IF(L3193="修改",J3193*'模板使用说明&amp;基础参数'!$E$5*'模板使用说明&amp;基础参数'!$E$11,J3193*'模板使用说明&amp;基础参数'!$E$5*'模板使用说明&amp;基础参数'!$E$10)),IF(K3193="中",IF(L3193="删除",J3193*'模板使用说明&amp;基础参数'!$E$6*'模板使用说明&amp;基础参数'!$E$12,IF(L3193="修改",J3193*'模板使用说明&amp;基础参数'!$E$6*'模板使用说明&amp;基础参数'!$E$11,J3193*'模板使用说明&amp;基础参数'!$E$6*'模板使用说明&amp;基础参数'!$E$10)),IF(L3193="删除",J3193*'模板使用说明&amp;基础参数'!$E$7*'模板使用说明&amp;基础参数'!$E$12,IF(L3193="修改",J3193*'模板使用说明&amp;基础参数'!$E$7*'模板使用说明&amp;基础参数'!$E$11,J3193*'模板使用说明&amp;基础参数'!$E$7*'模板使用说明&amp;基础参数'!$E$10)))))</f>
        <v/>
      </c>
      <c r="N3193" s="82"/>
    </row>
    <row r="3194" spans="1:14">
      <c r="A3194" s="76">
        <f t="shared" si="60"/>
        <v>3189</v>
      </c>
      <c r="B3194" s="77"/>
      <c r="C3194" s="77"/>
      <c r="D3194" s="77"/>
      <c r="E3194" s="77"/>
      <c r="F3194" s="77"/>
      <c r="G3194" s="77"/>
      <c r="H3194" s="78"/>
      <c r="I3194" s="76"/>
      <c r="J3194" s="8" t="str">
        <f>IF(I3194="ILF",IF($C$1="预估功能点",'模板使用说明&amp;基础参数'!$E$15,'模板使用说明&amp;基础参数'!$E$22),IF(I3194="EIF",IF($C$1="预估功能点",'模板使用说明&amp;基础参数'!$E$16,'模板使用说明&amp;基础参数'!$E$23),IF(I3194="EI",IF($C$1="预估功能点",'模板使用说明&amp;基础参数'!$E$17,'模板使用说明&amp;基础参数'!$E$24),IF(I3194="EO",IF($C$1="预估功能点",'模板使用说明&amp;基础参数'!$E$18,'模板使用说明&amp;基础参数'!$E$25),IF(I3194="EQ",IF($C$1="预估功能点",'模板使用说明&amp;基础参数'!$E$19,'模板使用说明&amp;基础参数'!$E$26),"")))))</f>
        <v/>
      </c>
      <c r="K3194" s="80"/>
      <c r="L3194" s="80"/>
      <c r="M3194" s="81" t="str">
        <f>IF(J3194="","",IF(K3194="高",IF(L3194="删除",J3194*'模板使用说明&amp;基础参数'!$E$5*'模板使用说明&amp;基础参数'!$E$12,IF(L3194="修改",J3194*'模板使用说明&amp;基础参数'!$E$5*'模板使用说明&amp;基础参数'!$E$11,J3194*'模板使用说明&amp;基础参数'!$E$5*'模板使用说明&amp;基础参数'!$E$10)),IF(K3194="中",IF(L3194="删除",J3194*'模板使用说明&amp;基础参数'!$E$6*'模板使用说明&amp;基础参数'!$E$12,IF(L3194="修改",J3194*'模板使用说明&amp;基础参数'!$E$6*'模板使用说明&amp;基础参数'!$E$11,J3194*'模板使用说明&amp;基础参数'!$E$6*'模板使用说明&amp;基础参数'!$E$10)),IF(L3194="删除",J3194*'模板使用说明&amp;基础参数'!$E$7*'模板使用说明&amp;基础参数'!$E$12,IF(L3194="修改",J3194*'模板使用说明&amp;基础参数'!$E$7*'模板使用说明&amp;基础参数'!$E$11,J3194*'模板使用说明&amp;基础参数'!$E$7*'模板使用说明&amp;基础参数'!$E$10)))))</f>
        <v/>
      </c>
      <c r="N3194" s="82"/>
    </row>
    <row r="3195" spans="1:14">
      <c r="A3195" s="76">
        <f t="shared" si="60"/>
        <v>3190</v>
      </c>
      <c r="B3195" s="77"/>
      <c r="C3195" s="77"/>
      <c r="D3195" s="77"/>
      <c r="E3195" s="77"/>
      <c r="F3195" s="77"/>
      <c r="G3195" s="77"/>
      <c r="H3195" s="78"/>
      <c r="I3195" s="76"/>
      <c r="J3195" s="8" t="str">
        <f>IF(I3195="ILF",IF($C$1="预估功能点",'模板使用说明&amp;基础参数'!$E$15,'模板使用说明&amp;基础参数'!$E$22),IF(I3195="EIF",IF($C$1="预估功能点",'模板使用说明&amp;基础参数'!$E$16,'模板使用说明&amp;基础参数'!$E$23),IF(I3195="EI",IF($C$1="预估功能点",'模板使用说明&amp;基础参数'!$E$17,'模板使用说明&amp;基础参数'!$E$24),IF(I3195="EO",IF($C$1="预估功能点",'模板使用说明&amp;基础参数'!$E$18,'模板使用说明&amp;基础参数'!$E$25),IF(I3195="EQ",IF($C$1="预估功能点",'模板使用说明&amp;基础参数'!$E$19,'模板使用说明&amp;基础参数'!$E$26),"")))))</f>
        <v/>
      </c>
      <c r="K3195" s="80"/>
      <c r="L3195" s="80"/>
      <c r="M3195" s="81" t="str">
        <f>IF(J3195="","",IF(K3195="高",IF(L3195="删除",J3195*'模板使用说明&amp;基础参数'!$E$5*'模板使用说明&amp;基础参数'!$E$12,IF(L3195="修改",J3195*'模板使用说明&amp;基础参数'!$E$5*'模板使用说明&amp;基础参数'!$E$11,J3195*'模板使用说明&amp;基础参数'!$E$5*'模板使用说明&amp;基础参数'!$E$10)),IF(K3195="中",IF(L3195="删除",J3195*'模板使用说明&amp;基础参数'!$E$6*'模板使用说明&amp;基础参数'!$E$12,IF(L3195="修改",J3195*'模板使用说明&amp;基础参数'!$E$6*'模板使用说明&amp;基础参数'!$E$11,J3195*'模板使用说明&amp;基础参数'!$E$6*'模板使用说明&amp;基础参数'!$E$10)),IF(L3195="删除",J3195*'模板使用说明&amp;基础参数'!$E$7*'模板使用说明&amp;基础参数'!$E$12,IF(L3195="修改",J3195*'模板使用说明&amp;基础参数'!$E$7*'模板使用说明&amp;基础参数'!$E$11,J3195*'模板使用说明&amp;基础参数'!$E$7*'模板使用说明&amp;基础参数'!$E$10)))))</f>
        <v/>
      </c>
      <c r="N3195" s="82"/>
    </row>
    <row r="3196" spans="1:14">
      <c r="A3196" s="76">
        <f t="shared" si="60"/>
        <v>3191</v>
      </c>
      <c r="B3196" s="77"/>
      <c r="C3196" s="77"/>
      <c r="D3196" s="77"/>
      <c r="E3196" s="77"/>
      <c r="F3196" s="77"/>
      <c r="G3196" s="77"/>
      <c r="H3196" s="78"/>
      <c r="I3196" s="76"/>
      <c r="J3196" s="8" t="str">
        <f>IF(I3196="ILF",IF($C$1="预估功能点",'模板使用说明&amp;基础参数'!$E$15,'模板使用说明&amp;基础参数'!$E$22),IF(I3196="EIF",IF($C$1="预估功能点",'模板使用说明&amp;基础参数'!$E$16,'模板使用说明&amp;基础参数'!$E$23),IF(I3196="EI",IF($C$1="预估功能点",'模板使用说明&amp;基础参数'!$E$17,'模板使用说明&amp;基础参数'!$E$24),IF(I3196="EO",IF($C$1="预估功能点",'模板使用说明&amp;基础参数'!$E$18,'模板使用说明&amp;基础参数'!$E$25),IF(I3196="EQ",IF($C$1="预估功能点",'模板使用说明&amp;基础参数'!$E$19,'模板使用说明&amp;基础参数'!$E$26),"")))))</f>
        <v/>
      </c>
      <c r="K3196" s="80"/>
      <c r="L3196" s="80"/>
      <c r="M3196" s="81" t="str">
        <f>IF(J3196="","",IF(K3196="高",IF(L3196="删除",J3196*'模板使用说明&amp;基础参数'!$E$5*'模板使用说明&amp;基础参数'!$E$12,IF(L3196="修改",J3196*'模板使用说明&amp;基础参数'!$E$5*'模板使用说明&amp;基础参数'!$E$11,J3196*'模板使用说明&amp;基础参数'!$E$5*'模板使用说明&amp;基础参数'!$E$10)),IF(K3196="中",IF(L3196="删除",J3196*'模板使用说明&amp;基础参数'!$E$6*'模板使用说明&amp;基础参数'!$E$12,IF(L3196="修改",J3196*'模板使用说明&amp;基础参数'!$E$6*'模板使用说明&amp;基础参数'!$E$11,J3196*'模板使用说明&amp;基础参数'!$E$6*'模板使用说明&amp;基础参数'!$E$10)),IF(L3196="删除",J3196*'模板使用说明&amp;基础参数'!$E$7*'模板使用说明&amp;基础参数'!$E$12,IF(L3196="修改",J3196*'模板使用说明&amp;基础参数'!$E$7*'模板使用说明&amp;基础参数'!$E$11,J3196*'模板使用说明&amp;基础参数'!$E$7*'模板使用说明&amp;基础参数'!$E$10)))))</f>
        <v/>
      </c>
      <c r="N3196" s="82"/>
    </row>
    <row r="3197" spans="1:14">
      <c r="A3197" s="76">
        <f t="shared" si="60"/>
        <v>3192</v>
      </c>
      <c r="B3197" s="77"/>
      <c r="C3197" s="77"/>
      <c r="D3197" s="77"/>
      <c r="E3197" s="77"/>
      <c r="F3197" s="77"/>
      <c r="G3197" s="77"/>
      <c r="H3197" s="78"/>
      <c r="I3197" s="76"/>
      <c r="J3197" s="8" t="str">
        <f>IF(I3197="ILF",IF($C$1="预估功能点",'模板使用说明&amp;基础参数'!$E$15,'模板使用说明&amp;基础参数'!$E$22),IF(I3197="EIF",IF($C$1="预估功能点",'模板使用说明&amp;基础参数'!$E$16,'模板使用说明&amp;基础参数'!$E$23),IF(I3197="EI",IF($C$1="预估功能点",'模板使用说明&amp;基础参数'!$E$17,'模板使用说明&amp;基础参数'!$E$24),IF(I3197="EO",IF($C$1="预估功能点",'模板使用说明&amp;基础参数'!$E$18,'模板使用说明&amp;基础参数'!$E$25),IF(I3197="EQ",IF($C$1="预估功能点",'模板使用说明&amp;基础参数'!$E$19,'模板使用说明&amp;基础参数'!$E$26),"")))))</f>
        <v/>
      </c>
      <c r="K3197" s="80"/>
      <c r="L3197" s="80"/>
      <c r="M3197" s="81" t="str">
        <f>IF(J3197="","",IF(K3197="高",IF(L3197="删除",J3197*'模板使用说明&amp;基础参数'!$E$5*'模板使用说明&amp;基础参数'!$E$12,IF(L3197="修改",J3197*'模板使用说明&amp;基础参数'!$E$5*'模板使用说明&amp;基础参数'!$E$11,J3197*'模板使用说明&amp;基础参数'!$E$5*'模板使用说明&amp;基础参数'!$E$10)),IF(K3197="中",IF(L3197="删除",J3197*'模板使用说明&amp;基础参数'!$E$6*'模板使用说明&amp;基础参数'!$E$12,IF(L3197="修改",J3197*'模板使用说明&amp;基础参数'!$E$6*'模板使用说明&amp;基础参数'!$E$11,J3197*'模板使用说明&amp;基础参数'!$E$6*'模板使用说明&amp;基础参数'!$E$10)),IF(L3197="删除",J3197*'模板使用说明&amp;基础参数'!$E$7*'模板使用说明&amp;基础参数'!$E$12,IF(L3197="修改",J3197*'模板使用说明&amp;基础参数'!$E$7*'模板使用说明&amp;基础参数'!$E$11,J3197*'模板使用说明&amp;基础参数'!$E$7*'模板使用说明&amp;基础参数'!$E$10)))))</f>
        <v/>
      </c>
      <c r="N3197" s="82"/>
    </row>
    <row r="3198" spans="1:14">
      <c r="A3198" s="76">
        <f t="shared" si="60"/>
        <v>3193</v>
      </c>
      <c r="B3198" s="77"/>
      <c r="C3198" s="77"/>
      <c r="D3198" s="77"/>
      <c r="E3198" s="77"/>
      <c r="F3198" s="77"/>
      <c r="G3198" s="77"/>
      <c r="H3198" s="78"/>
      <c r="I3198" s="76"/>
      <c r="J3198" s="8" t="str">
        <f>IF(I3198="ILF",IF($C$1="预估功能点",'模板使用说明&amp;基础参数'!$E$15,'模板使用说明&amp;基础参数'!$E$22),IF(I3198="EIF",IF($C$1="预估功能点",'模板使用说明&amp;基础参数'!$E$16,'模板使用说明&amp;基础参数'!$E$23),IF(I3198="EI",IF($C$1="预估功能点",'模板使用说明&amp;基础参数'!$E$17,'模板使用说明&amp;基础参数'!$E$24),IF(I3198="EO",IF($C$1="预估功能点",'模板使用说明&amp;基础参数'!$E$18,'模板使用说明&amp;基础参数'!$E$25),IF(I3198="EQ",IF($C$1="预估功能点",'模板使用说明&amp;基础参数'!$E$19,'模板使用说明&amp;基础参数'!$E$26),"")))))</f>
        <v/>
      </c>
      <c r="K3198" s="80"/>
      <c r="L3198" s="80"/>
      <c r="M3198" s="81" t="str">
        <f>IF(J3198="","",IF(K3198="高",IF(L3198="删除",J3198*'模板使用说明&amp;基础参数'!$E$5*'模板使用说明&amp;基础参数'!$E$12,IF(L3198="修改",J3198*'模板使用说明&amp;基础参数'!$E$5*'模板使用说明&amp;基础参数'!$E$11,J3198*'模板使用说明&amp;基础参数'!$E$5*'模板使用说明&amp;基础参数'!$E$10)),IF(K3198="中",IF(L3198="删除",J3198*'模板使用说明&amp;基础参数'!$E$6*'模板使用说明&amp;基础参数'!$E$12,IF(L3198="修改",J3198*'模板使用说明&amp;基础参数'!$E$6*'模板使用说明&amp;基础参数'!$E$11,J3198*'模板使用说明&amp;基础参数'!$E$6*'模板使用说明&amp;基础参数'!$E$10)),IF(L3198="删除",J3198*'模板使用说明&amp;基础参数'!$E$7*'模板使用说明&amp;基础参数'!$E$12,IF(L3198="修改",J3198*'模板使用说明&amp;基础参数'!$E$7*'模板使用说明&amp;基础参数'!$E$11,J3198*'模板使用说明&amp;基础参数'!$E$7*'模板使用说明&amp;基础参数'!$E$10)))))</f>
        <v/>
      </c>
      <c r="N3198" s="82"/>
    </row>
    <row r="3199" spans="1:14">
      <c r="A3199" s="76">
        <f t="shared" si="60"/>
        <v>3194</v>
      </c>
      <c r="B3199" s="77"/>
      <c r="C3199" s="77"/>
      <c r="D3199" s="77"/>
      <c r="E3199" s="77"/>
      <c r="F3199" s="77"/>
      <c r="G3199" s="77"/>
      <c r="H3199" s="78"/>
      <c r="I3199" s="76"/>
      <c r="J3199" s="8" t="str">
        <f>IF(I3199="ILF",IF($C$1="预估功能点",'模板使用说明&amp;基础参数'!$E$15,'模板使用说明&amp;基础参数'!$E$22),IF(I3199="EIF",IF($C$1="预估功能点",'模板使用说明&amp;基础参数'!$E$16,'模板使用说明&amp;基础参数'!$E$23),IF(I3199="EI",IF($C$1="预估功能点",'模板使用说明&amp;基础参数'!$E$17,'模板使用说明&amp;基础参数'!$E$24),IF(I3199="EO",IF($C$1="预估功能点",'模板使用说明&amp;基础参数'!$E$18,'模板使用说明&amp;基础参数'!$E$25),IF(I3199="EQ",IF($C$1="预估功能点",'模板使用说明&amp;基础参数'!$E$19,'模板使用说明&amp;基础参数'!$E$26),"")))))</f>
        <v/>
      </c>
      <c r="K3199" s="80"/>
      <c r="L3199" s="80"/>
      <c r="M3199" s="81" t="str">
        <f>IF(J3199="","",IF(K3199="高",IF(L3199="删除",J3199*'模板使用说明&amp;基础参数'!$E$5*'模板使用说明&amp;基础参数'!$E$12,IF(L3199="修改",J3199*'模板使用说明&amp;基础参数'!$E$5*'模板使用说明&amp;基础参数'!$E$11,J3199*'模板使用说明&amp;基础参数'!$E$5*'模板使用说明&amp;基础参数'!$E$10)),IF(K3199="中",IF(L3199="删除",J3199*'模板使用说明&amp;基础参数'!$E$6*'模板使用说明&amp;基础参数'!$E$12,IF(L3199="修改",J3199*'模板使用说明&amp;基础参数'!$E$6*'模板使用说明&amp;基础参数'!$E$11,J3199*'模板使用说明&amp;基础参数'!$E$6*'模板使用说明&amp;基础参数'!$E$10)),IF(L3199="删除",J3199*'模板使用说明&amp;基础参数'!$E$7*'模板使用说明&amp;基础参数'!$E$12,IF(L3199="修改",J3199*'模板使用说明&amp;基础参数'!$E$7*'模板使用说明&amp;基础参数'!$E$11,J3199*'模板使用说明&amp;基础参数'!$E$7*'模板使用说明&amp;基础参数'!$E$10)))))</f>
        <v/>
      </c>
      <c r="N3199" s="82"/>
    </row>
    <row r="3200" spans="1:14">
      <c r="A3200" s="76">
        <f t="shared" si="60"/>
        <v>3195</v>
      </c>
      <c r="B3200" s="77"/>
      <c r="C3200" s="77"/>
      <c r="D3200" s="77"/>
      <c r="E3200" s="77"/>
      <c r="F3200" s="77"/>
      <c r="G3200" s="77"/>
      <c r="H3200" s="78"/>
      <c r="I3200" s="76"/>
      <c r="J3200" s="8" t="str">
        <f>IF(I3200="ILF",IF($C$1="预估功能点",'模板使用说明&amp;基础参数'!$E$15,'模板使用说明&amp;基础参数'!$E$22),IF(I3200="EIF",IF($C$1="预估功能点",'模板使用说明&amp;基础参数'!$E$16,'模板使用说明&amp;基础参数'!$E$23),IF(I3200="EI",IF($C$1="预估功能点",'模板使用说明&amp;基础参数'!$E$17,'模板使用说明&amp;基础参数'!$E$24),IF(I3200="EO",IF($C$1="预估功能点",'模板使用说明&amp;基础参数'!$E$18,'模板使用说明&amp;基础参数'!$E$25),IF(I3200="EQ",IF($C$1="预估功能点",'模板使用说明&amp;基础参数'!$E$19,'模板使用说明&amp;基础参数'!$E$26),"")))))</f>
        <v/>
      </c>
      <c r="K3200" s="80"/>
      <c r="L3200" s="80"/>
      <c r="M3200" s="81" t="str">
        <f>IF(J3200="","",IF(K3200="高",IF(L3200="删除",J3200*'模板使用说明&amp;基础参数'!$E$5*'模板使用说明&amp;基础参数'!$E$12,IF(L3200="修改",J3200*'模板使用说明&amp;基础参数'!$E$5*'模板使用说明&amp;基础参数'!$E$11,J3200*'模板使用说明&amp;基础参数'!$E$5*'模板使用说明&amp;基础参数'!$E$10)),IF(K3200="中",IF(L3200="删除",J3200*'模板使用说明&amp;基础参数'!$E$6*'模板使用说明&amp;基础参数'!$E$12,IF(L3200="修改",J3200*'模板使用说明&amp;基础参数'!$E$6*'模板使用说明&amp;基础参数'!$E$11,J3200*'模板使用说明&amp;基础参数'!$E$6*'模板使用说明&amp;基础参数'!$E$10)),IF(L3200="删除",J3200*'模板使用说明&amp;基础参数'!$E$7*'模板使用说明&amp;基础参数'!$E$12,IF(L3200="修改",J3200*'模板使用说明&amp;基础参数'!$E$7*'模板使用说明&amp;基础参数'!$E$11,J3200*'模板使用说明&amp;基础参数'!$E$7*'模板使用说明&amp;基础参数'!$E$10)))))</f>
        <v/>
      </c>
      <c r="N3200" s="82"/>
    </row>
    <row r="3201" spans="1:14">
      <c r="A3201" s="76">
        <f t="shared" si="60"/>
        <v>3196</v>
      </c>
      <c r="B3201" s="77"/>
      <c r="C3201" s="77"/>
      <c r="D3201" s="77"/>
      <c r="E3201" s="78"/>
      <c r="F3201" s="77"/>
      <c r="G3201" s="77"/>
      <c r="H3201" s="78"/>
      <c r="I3201" s="76"/>
      <c r="J3201" s="8" t="str">
        <f>IF(I3201="ILF",IF($C$1="预估功能点",'模板使用说明&amp;基础参数'!$E$15,'模板使用说明&amp;基础参数'!$E$22),IF(I3201="EIF",IF($C$1="预估功能点",'模板使用说明&amp;基础参数'!$E$16,'模板使用说明&amp;基础参数'!$E$23),IF(I3201="EI",IF($C$1="预估功能点",'模板使用说明&amp;基础参数'!$E$17,'模板使用说明&amp;基础参数'!$E$24),IF(I3201="EO",IF($C$1="预估功能点",'模板使用说明&amp;基础参数'!$E$18,'模板使用说明&amp;基础参数'!$E$25),IF(I3201="EQ",IF($C$1="预估功能点",'模板使用说明&amp;基础参数'!$E$19,'模板使用说明&amp;基础参数'!$E$26),"")))))</f>
        <v/>
      </c>
      <c r="K3201" s="80"/>
      <c r="L3201" s="80"/>
      <c r="M3201" s="81" t="str">
        <f>IF(J3201="","",IF(K3201="高",IF(L3201="删除",J3201*'模板使用说明&amp;基础参数'!$E$5*'模板使用说明&amp;基础参数'!$E$12,IF(L3201="修改",J3201*'模板使用说明&amp;基础参数'!$E$5*'模板使用说明&amp;基础参数'!$E$11,J3201*'模板使用说明&amp;基础参数'!$E$5*'模板使用说明&amp;基础参数'!$E$10)),IF(K3201="中",IF(L3201="删除",J3201*'模板使用说明&amp;基础参数'!$E$6*'模板使用说明&amp;基础参数'!$E$12,IF(L3201="修改",J3201*'模板使用说明&amp;基础参数'!$E$6*'模板使用说明&amp;基础参数'!$E$11,J3201*'模板使用说明&amp;基础参数'!$E$6*'模板使用说明&amp;基础参数'!$E$10)),IF(L3201="删除",J3201*'模板使用说明&amp;基础参数'!$E$7*'模板使用说明&amp;基础参数'!$E$12,IF(L3201="修改",J3201*'模板使用说明&amp;基础参数'!$E$7*'模板使用说明&amp;基础参数'!$E$11,J3201*'模板使用说明&amp;基础参数'!$E$7*'模板使用说明&amp;基础参数'!$E$10)))))</f>
        <v/>
      </c>
      <c r="N3201" s="82"/>
    </row>
    <row r="3202" spans="1:14">
      <c r="A3202" s="76">
        <f t="shared" si="60"/>
        <v>3197</v>
      </c>
      <c r="B3202" s="77"/>
      <c r="C3202" s="77"/>
      <c r="D3202" s="77"/>
      <c r="E3202" s="77"/>
      <c r="F3202" s="77"/>
      <c r="G3202" s="77"/>
      <c r="H3202" s="78"/>
      <c r="I3202" s="76"/>
      <c r="J3202" s="8" t="str">
        <f>IF(I3202="ILF",IF($C$1="预估功能点",'模板使用说明&amp;基础参数'!$E$15,'模板使用说明&amp;基础参数'!$E$22),IF(I3202="EIF",IF($C$1="预估功能点",'模板使用说明&amp;基础参数'!$E$16,'模板使用说明&amp;基础参数'!$E$23),IF(I3202="EI",IF($C$1="预估功能点",'模板使用说明&amp;基础参数'!$E$17,'模板使用说明&amp;基础参数'!$E$24),IF(I3202="EO",IF($C$1="预估功能点",'模板使用说明&amp;基础参数'!$E$18,'模板使用说明&amp;基础参数'!$E$25),IF(I3202="EQ",IF($C$1="预估功能点",'模板使用说明&amp;基础参数'!$E$19,'模板使用说明&amp;基础参数'!$E$26),"")))))</f>
        <v/>
      </c>
      <c r="K3202" s="80"/>
      <c r="L3202" s="80"/>
      <c r="M3202" s="81" t="str">
        <f>IF(J3202="","",IF(K3202="高",IF(L3202="删除",J3202*'模板使用说明&amp;基础参数'!$E$5*'模板使用说明&amp;基础参数'!$E$12,IF(L3202="修改",J3202*'模板使用说明&amp;基础参数'!$E$5*'模板使用说明&amp;基础参数'!$E$11,J3202*'模板使用说明&amp;基础参数'!$E$5*'模板使用说明&amp;基础参数'!$E$10)),IF(K3202="中",IF(L3202="删除",J3202*'模板使用说明&amp;基础参数'!$E$6*'模板使用说明&amp;基础参数'!$E$12,IF(L3202="修改",J3202*'模板使用说明&amp;基础参数'!$E$6*'模板使用说明&amp;基础参数'!$E$11,J3202*'模板使用说明&amp;基础参数'!$E$6*'模板使用说明&amp;基础参数'!$E$10)),IF(L3202="删除",J3202*'模板使用说明&amp;基础参数'!$E$7*'模板使用说明&amp;基础参数'!$E$12,IF(L3202="修改",J3202*'模板使用说明&amp;基础参数'!$E$7*'模板使用说明&amp;基础参数'!$E$11,J3202*'模板使用说明&amp;基础参数'!$E$7*'模板使用说明&amp;基础参数'!$E$10)))))</f>
        <v/>
      </c>
      <c r="N3202" s="82"/>
    </row>
    <row r="3203" spans="1:14">
      <c r="A3203" s="76">
        <f t="shared" si="60"/>
        <v>3198</v>
      </c>
      <c r="B3203" s="77"/>
      <c r="C3203" s="77"/>
      <c r="D3203" s="77"/>
      <c r="E3203" s="77"/>
      <c r="F3203" s="77"/>
      <c r="G3203" s="77"/>
      <c r="H3203" s="78"/>
      <c r="I3203" s="76"/>
      <c r="J3203" s="8" t="str">
        <f>IF(I3203="ILF",IF($C$1="预估功能点",'模板使用说明&amp;基础参数'!$E$15,'模板使用说明&amp;基础参数'!$E$22),IF(I3203="EIF",IF($C$1="预估功能点",'模板使用说明&amp;基础参数'!$E$16,'模板使用说明&amp;基础参数'!$E$23),IF(I3203="EI",IF($C$1="预估功能点",'模板使用说明&amp;基础参数'!$E$17,'模板使用说明&amp;基础参数'!$E$24),IF(I3203="EO",IF($C$1="预估功能点",'模板使用说明&amp;基础参数'!$E$18,'模板使用说明&amp;基础参数'!$E$25),IF(I3203="EQ",IF($C$1="预估功能点",'模板使用说明&amp;基础参数'!$E$19,'模板使用说明&amp;基础参数'!$E$26),"")))))</f>
        <v/>
      </c>
      <c r="K3203" s="80"/>
      <c r="L3203" s="80"/>
      <c r="M3203" s="81" t="str">
        <f>IF(J3203="","",IF(K3203="高",IF(L3203="删除",J3203*'模板使用说明&amp;基础参数'!$E$5*'模板使用说明&amp;基础参数'!$E$12,IF(L3203="修改",J3203*'模板使用说明&amp;基础参数'!$E$5*'模板使用说明&amp;基础参数'!$E$11,J3203*'模板使用说明&amp;基础参数'!$E$5*'模板使用说明&amp;基础参数'!$E$10)),IF(K3203="中",IF(L3203="删除",J3203*'模板使用说明&amp;基础参数'!$E$6*'模板使用说明&amp;基础参数'!$E$12,IF(L3203="修改",J3203*'模板使用说明&amp;基础参数'!$E$6*'模板使用说明&amp;基础参数'!$E$11,J3203*'模板使用说明&amp;基础参数'!$E$6*'模板使用说明&amp;基础参数'!$E$10)),IF(L3203="删除",J3203*'模板使用说明&amp;基础参数'!$E$7*'模板使用说明&amp;基础参数'!$E$12,IF(L3203="修改",J3203*'模板使用说明&amp;基础参数'!$E$7*'模板使用说明&amp;基础参数'!$E$11,J3203*'模板使用说明&amp;基础参数'!$E$7*'模板使用说明&amp;基础参数'!$E$10)))))</f>
        <v/>
      </c>
      <c r="N3203" s="82"/>
    </row>
    <row r="3204" spans="1:14">
      <c r="A3204" s="76">
        <f t="shared" ref="A3204:A3267" si="61">ROW()-5</f>
        <v>3199</v>
      </c>
      <c r="B3204" s="77"/>
      <c r="C3204" s="77"/>
      <c r="D3204" s="77"/>
      <c r="E3204" s="77"/>
      <c r="F3204" s="77"/>
      <c r="G3204" s="77"/>
      <c r="H3204" s="78"/>
      <c r="I3204" s="76"/>
      <c r="J3204" s="8" t="str">
        <f>IF(I3204="ILF",IF($C$1="预估功能点",'模板使用说明&amp;基础参数'!$E$15,'模板使用说明&amp;基础参数'!$E$22),IF(I3204="EIF",IF($C$1="预估功能点",'模板使用说明&amp;基础参数'!$E$16,'模板使用说明&amp;基础参数'!$E$23),IF(I3204="EI",IF($C$1="预估功能点",'模板使用说明&amp;基础参数'!$E$17,'模板使用说明&amp;基础参数'!$E$24),IF(I3204="EO",IF($C$1="预估功能点",'模板使用说明&amp;基础参数'!$E$18,'模板使用说明&amp;基础参数'!$E$25),IF(I3204="EQ",IF($C$1="预估功能点",'模板使用说明&amp;基础参数'!$E$19,'模板使用说明&amp;基础参数'!$E$26),"")))))</f>
        <v/>
      </c>
      <c r="K3204" s="80"/>
      <c r="L3204" s="80"/>
      <c r="M3204" s="81" t="str">
        <f>IF(J3204="","",IF(K3204="高",IF(L3204="删除",J3204*'模板使用说明&amp;基础参数'!$E$5*'模板使用说明&amp;基础参数'!$E$12,IF(L3204="修改",J3204*'模板使用说明&amp;基础参数'!$E$5*'模板使用说明&amp;基础参数'!$E$11,J3204*'模板使用说明&amp;基础参数'!$E$5*'模板使用说明&amp;基础参数'!$E$10)),IF(K3204="中",IF(L3204="删除",J3204*'模板使用说明&amp;基础参数'!$E$6*'模板使用说明&amp;基础参数'!$E$12,IF(L3204="修改",J3204*'模板使用说明&amp;基础参数'!$E$6*'模板使用说明&amp;基础参数'!$E$11,J3204*'模板使用说明&amp;基础参数'!$E$6*'模板使用说明&amp;基础参数'!$E$10)),IF(L3204="删除",J3204*'模板使用说明&amp;基础参数'!$E$7*'模板使用说明&amp;基础参数'!$E$12,IF(L3204="修改",J3204*'模板使用说明&amp;基础参数'!$E$7*'模板使用说明&amp;基础参数'!$E$11,J3204*'模板使用说明&amp;基础参数'!$E$7*'模板使用说明&amp;基础参数'!$E$10)))))</f>
        <v/>
      </c>
      <c r="N3204" s="82"/>
    </row>
    <row r="3205" spans="1:14">
      <c r="A3205" s="76">
        <f t="shared" si="61"/>
        <v>3200</v>
      </c>
      <c r="B3205" s="77"/>
      <c r="C3205" s="77"/>
      <c r="D3205" s="77"/>
      <c r="E3205" s="77"/>
      <c r="F3205" s="77"/>
      <c r="G3205" s="77"/>
      <c r="H3205" s="78"/>
      <c r="I3205" s="76"/>
      <c r="J3205" s="8" t="str">
        <f>IF(I3205="ILF",IF($C$1="预估功能点",'模板使用说明&amp;基础参数'!$E$15,'模板使用说明&amp;基础参数'!$E$22),IF(I3205="EIF",IF($C$1="预估功能点",'模板使用说明&amp;基础参数'!$E$16,'模板使用说明&amp;基础参数'!$E$23),IF(I3205="EI",IF($C$1="预估功能点",'模板使用说明&amp;基础参数'!$E$17,'模板使用说明&amp;基础参数'!$E$24),IF(I3205="EO",IF($C$1="预估功能点",'模板使用说明&amp;基础参数'!$E$18,'模板使用说明&amp;基础参数'!$E$25),IF(I3205="EQ",IF($C$1="预估功能点",'模板使用说明&amp;基础参数'!$E$19,'模板使用说明&amp;基础参数'!$E$26),"")))))</f>
        <v/>
      </c>
      <c r="K3205" s="80"/>
      <c r="L3205" s="80"/>
      <c r="M3205" s="81" t="str">
        <f>IF(J3205="","",IF(K3205="高",IF(L3205="删除",J3205*'模板使用说明&amp;基础参数'!$E$5*'模板使用说明&amp;基础参数'!$E$12,IF(L3205="修改",J3205*'模板使用说明&amp;基础参数'!$E$5*'模板使用说明&amp;基础参数'!$E$11,J3205*'模板使用说明&amp;基础参数'!$E$5*'模板使用说明&amp;基础参数'!$E$10)),IF(K3205="中",IF(L3205="删除",J3205*'模板使用说明&amp;基础参数'!$E$6*'模板使用说明&amp;基础参数'!$E$12,IF(L3205="修改",J3205*'模板使用说明&amp;基础参数'!$E$6*'模板使用说明&amp;基础参数'!$E$11,J3205*'模板使用说明&amp;基础参数'!$E$6*'模板使用说明&amp;基础参数'!$E$10)),IF(L3205="删除",J3205*'模板使用说明&amp;基础参数'!$E$7*'模板使用说明&amp;基础参数'!$E$12,IF(L3205="修改",J3205*'模板使用说明&amp;基础参数'!$E$7*'模板使用说明&amp;基础参数'!$E$11,J3205*'模板使用说明&amp;基础参数'!$E$7*'模板使用说明&amp;基础参数'!$E$10)))))</f>
        <v/>
      </c>
      <c r="N3205" s="82"/>
    </row>
    <row r="3206" spans="1:14">
      <c r="A3206" s="76">
        <f t="shared" si="61"/>
        <v>3201</v>
      </c>
      <c r="B3206" s="77"/>
      <c r="C3206" s="77"/>
      <c r="D3206" s="77"/>
      <c r="E3206" s="77"/>
      <c r="F3206" s="77"/>
      <c r="G3206" s="77"/>
      <c r="H3206" s="78"/>
      <c r="I3206" s="76"/>
      <c r="J3206" s="8" t="str">
        <f>IF(I3206="ILF",IF($C$1="预估功能点",'模板使用说明&amp;基础参数'!$E$15,'模板使用说明&amp;基础参数'!$E$22),IF(I3206="EIF",IF($C$1="预估功能点",'模板使用说明&amp;基础参数'!$E$16,'模板使用说明&amp;基础参数'!$E$23),IF(I3206="EI",IF($C$1="预估功能点",'模板使用说明&amp;基础参数'!$E$17,'模板使用说明&amp;基础参数'!$E$24),IF(I3206="EO",IF($C$1="预估功能点",'模板使用说明&amp;基础参数'!$E$18,'模板使用说明&amp;基础参数'!$E$25),IF(I3206="EQ",IF($C$1="预估功能点",'模板使用说明&amp;基础参数'!$E$19,'模板使用说明&amp;基础参数'!$E$26),"")))))</f>
        <v/>
      </c>
      <c r="K3206" s="80"/>
      <c r="L3206" s="80"/>
      <c r="M3206" s="81" t="str">
        <f>IF(J3206="","",IF(K3206="高",IF(L3206="删除",J3206*'模板使用说明&amp;基础参数'!$E$5*'模板使用说明&amp;基础参数'!$E$12,IF(L3206="修改",J3206*'模板使用说明&amp;基础参数'!$E$5*'模板使用说明&amp;基础参数'!$E$11,J3206*'模板使用说明&amp;基础参数'!$E$5*'模板使用说明&amp;基础参数'!$E$10)),IF(K3206="中",IF(L3206="删除",J3206*'模板使用说明&amp;基础参数'!$E$6*'模板使用说明&amp;基础参数'!$E$12,IF(L3206="修改",J3206*'模板使用说明&amp;基础参数'!$E$6*'模板使用说明&amp;基础参数'!$E$11,J3206*'模板使用说明&amp;基础参数'!$E$6*'模板使用说明&amp;基础参数'!$E$10)),IF(L3206="删除",J3206*'模板使用说明&amp;基础参数'!$E$7*'模板使用说明&amp;基础参数'!$E$12,IF(L3206="修改",J3206*'模板使用说明&amp;基础参数'!$E$7*'模板使用说明&amp;基础参数'!$E$11,J3206*'模板使用说明&amp;基础参数'!$E$7*'模板使用说明&amp;基础参数'!$E$10)))))</f>
        <v/>
      </c>
      <c r="N3206" s="82"/>
    </row>
    <row r="3207" spans="1:14">
      <c r="A3207" s="76">
        <f t="shared" si="61"/>
        <v>3202</v>
      </c>
      <c r="B3207" s="77"/>
      <c r="C3207" s="77"/>
      <c r="D3207" s="77"/>
      <c r="E3207" s="77"/>
      <c r="F3207" s="77"/>
      <c r="G3207" s="77"/>
      <c r="H3207" s="78"/>
      <c r="I3207" s="76"/>
      <c r="J3207" s="8" t="str">
        <f>IF(I3207="ILF",IF($C$1="预估功能点",'模板使用说明&amp;基础参数'!$E$15,'模板使用说明&amp;基础参数'!$E$22),IF(I3207="EIF",IF($C$1="预估功能点",'模板使用说明&amp;基础参数'!$E$16,'模板使用说明&amp;基础参数'!$E$23),IF(I3207="EI",IF($C$1="预估功能点",'模板使用说明&amp;基础参数'!$E$17,'模板使用说明&amp;基础参数'!$E$24),IF(I3207="EO",IF($C$1="预估功能点",'模板使用说明&amp;基础参数'!$E$18,'模板使用说明&amp;基础参数'!$E$25),IF(I3207="EQ",IF($C$1="预估功能点",'模板使用说明&amp;基础参数'!$E$19,'模板使用说明&amp;基础参数'!$E$26),"")))))</f>
        <v/>
      </c>
      <c r="K3207" s="80"/>
      <c r="L3207" s="80"/>
      <c r="M3207" s="81" t="str">
        <f>IF(J3207="","",IF(K3207="高",IF(L3207="删除",J3207*'模板使用说明&amp;基础参数'!$E$5*'模板使用说明&amp;基础参数'!$E$12,IF(L3207="修改",J3207*'模板使用说明&amp;基础参数'!$E$5*'模板使用说明&amp;基础参数'!$E$11,J3207*'模板使用说明&amp;基础参数'!$E$5*'模板使用说明&amp;基础参数'!$E$10)),IF(K3207="中",IF(L3207="删除",J3207*'模板使用说明&amp;基础参数'!$E$6*'模板使用说明&amp;基础参数'!$E$12,IF(L3207="修改",J3207*'模板使用说明&amp;基础参数'!$E$6*'模板使用说明&amp;基础参数'!$E$11,J3207*'模板使用说明&amp;基础参数'!$E$6*'模板使用说明&amp;基础参数'!$E$10)),IF(L3207="删除",J3207*'模板使用说明&amp;基础参数'!$E$7*'模板使用说明&amp;基础参数'!$E$12,IF(L3207="修改",J3207*'模板使用说明&amp;基础参数'!$E$7*'模板使用说明&amp;基础参数'!$E$11,J3207*'模板使用说明&amp;基础参数'!$E$7*'模板使用说明&amp;基础参数'!$E$10)))))</f>
        <v/>
      </c>
      <c r="N3207" s="82"/>
    </row>
    <row r="3208" spans="1:14">
      <c r="A3208" s="76">
        <f t="shared" si="61"/>
        <v>3203</v>
      </c>
      <c r="B3208" s="77"/>
      <c r="C3208" s="77"/>
      <c r="D3208" s="77"/>
      <c r="E3208" s="77"/>
      <c r="F3208" s="77"/>
      <c r="G3208" s="77"/>
      <c r="H3208" s="78"/>
      <c r="I3208" s="76"/>
      <c r="J3208" s="8" t="str">
        <f>IF(I3208="ILF",IF($C$1="预估功能点",'模板使用说明&amp;基础参数'!$E$15,'模板使用说明&amp;基础参数'!$E$22),IF(I3208="EIF",IF($C$1="预估功能点",'模板使用说明&amp;基础参数'!$E$16,'模板使用说明&amp;基础参数'!$E$23),IF(I3208="EI",IF($C$1="预估功能点",'模板使用说明&amp;基础参数'!$E$17,'模板使用说明&amp;基础参数'!$E$24),IF(I3208="EO",IF($C$1="预估功能点",'模板使用说明&amp;基础参数'!$E$18,'模板使用说明&amp;基础参数'!$E$25),IF(I3208="EQ",IF($C$1="预估功能点",'模板使用说明&amp;基础参数'!$E$19,'模板使用说明&amp;基础参数'!$E$26),"")))))</f>
        <v/>
      </c>
      <c r="K3208" s="80"/>
      <c r="L3208" s="80"/>
      <c r="M3208" s="81" t="str">
        <f>IF(J3208="","",IF(K3208="高",IF(L3208="删除",J3208*'模板使用说明&amp;基础参数'!$E$5*'模板使用说明&amp;基础参数'!$E$12,IF(L3208="修改",J3208*'模板使用说明&amp;基础参数'!$E$5*'模板使用说明&amp;基础参数'!$E$11,J3208*'模板使用说明&amp;基础参数'!$E$5*'模板使用说明&amp;基础参数'!$E$10)),IF(K3208="中",IF(L3208="删除",J3208*'模板使用说明&amp;基础参数'!$E$6*'模板使用说明&amp;基础参数'!$E$12,IF(L3208="修改",J3208*'模板使用说明&amp;基础参数'!$E$6*'模板使用说明&amp;基础参数'!$E$11,J3208*'模板使用说明&amp;基础参数'!$E$6*'模板使用说明&amp;基础参数'!$E$10)),IF(L3208="删除",J3208*'模板使用说明&amp;基础参数'!$E$7*'模板使用说明&amp;基础参数'!$E$12,IF(L3208="修改",J3208*'模板使用说明&amp;基础参数'!$E$7*'模板使用说明&amp;基础参数'!$E$11,J3208*'模板使用说明&amp;基础参数'!$E$7*'模板使用说明&amp;基础参数'!$E$10)))))</f>
        <v/>
      </c>
      <c r="N3208" s="82"/>
    </row>
    <row r="3209" spans="1:14">
      <c r="A3209" s="76">
        <f t="shared" si="61"/>
        <v>3204</v>
      </c>
      <c r="B3209" s="77"/>
      <c r="C3209" s="77"/>
      <c r="D3209" s="77"/>
      <c r="E3209" s="77"/>
      <c r="F3209" s="77"/>
      <c r="G3209" s="77"/>
      <c r="H3209" s="78"/>
      <c r="I3209" s="76"/>
      <c r="J3209" s="8" t="str">
        <f>IF(I3209="ILF",IF($C$1="预估功能点",'模板使用说明&amp;基础参数'!$E$15,'模板使用说明&amp;基础参数'!$E$22),IF(I3209="EIF",IF($C$1="预估功能点",'模板使用说明&amp;基础参数'!$E$16,'模板使用说明&amp;基础参数'!$E$23),IF(I3209="EI",IF($C$1="预估功能点",'模板使用说明&amp;基础参数'!$E$17,'模板使用说明&amp;基础参数'!$E$24),IF(I3209="EO",IF($C$1="预估功能点",'模板使用说明&amp;基础参数'!$E$18,'模板使用说明&amp;基础参数'!$E$25),IF(I3209="EQ",IF($C$1="预估功能点",'模板使用说明&amp;基础参数'!$E$19,'模板使用说明&amp;基础参数'!$E$26),"")))))</f>
        <v/>
      </c>
      <c r="K3209" s="80"/>
      <c r="L3209" s="80"/>
      <c r="M3209" s="81" t="str">
        <f>IF(J3209="","",IF(K3209="高",IF(L3209="删除",J3209*'模板使用说明&amp;基础参数'!$E$5*'模板使用说明&amp;基础参数'!$E$12,IF(L3209="修改",J3209*'模板使用说明&amp;基础参数'!$E$5*'模板使用说明&amp;基础参数'!$E$11,J3209*'模板使用说明&amp;基础参数'!$E$5*'模板使用说明&amp;基础参数'!$E$10)),IF(K3209="中",IF(L3209="删除",J3209*'模板使用说明&amp;基础参数'!$E$6*'模板使用说明&amp;基础参数'!$E$12,IF(L3209="修改",J3209*'模板使用说明&amp;基础参数'!$E$6*'模板使用说明&amp;基础参数'!$E$11,J3209*'模板使用说明&amp;基础参数'!$E$6*'模板使用说明&amp;基础参数'!$E$10)),IF(L3209="删除",J3209*'模板使用说明&amp;基础参数'!$E$7*'模板使用说明&amp;基础参数'!$E$12,IF(L3209="修改",J3209*'模板使用说明&amp;基础参数'!$E$7*'模板使用说明&amp;基础参数'!$E$11,J3209*'模板使用说明&amp;基础参数'!$E$7*'模板使用说明&amp;基础参数'!$E$10)))))</f>
        <v/>
      </c>
      <c r="N3209" s="82"/>
    </row>
    <row r="3210" spans="1:14">
      <c r="A3210" s="76">
        <f t="shared" si="61"/>
        <v>3205</v>
      </c>
      <c r="B3210" s="77"/>
      <c r="C3210" s="77"/>
      <c r="D3210" s="77"/>
      <c r="E3210" s="77"/>
      <c r="F3210" s="77"/>
      <c r="G3210" s="77"/>
      <c r="H3210" s="78"/>
      <c r="I3210" s="76"/>
      <c r="J3210" s="8" t="str">
        <f>IF(I3210="ILF",IF($C$1="预估功能点",'模板使用说明&amp;基础参数'!$E$15,'模板使用说明&amp;基础参数'!$E$22),IF(I3210="EIF",IF($C$1="预估功能点",'模板使用说明&amp;基础参数'!$E$16,'模板使用说明&amp;基础参数'!$E$23),IF(I3210="EI",IF($C$1="预估功能点",'模板使用说明&amp;基础参数'!$E$17,'模板使用说明&amp;基础参数'!$E$24),IF(I3210="EO",IF($C$1="预估功能点",'模板使用说明&amp;基础参数'!$E$18,'模板使用说明&amp;基础参数'!$E$25),IF(I3210="EQ",IF($C$1="预估功能点",'模板使用说明&amp;基础参数'!$E$19,'模板使用说明&amp;基础参数'!$E$26),"")))))</f>
        <v/>
      </c>
      <c r="K3210" s="80"/>
      <c r="L3210" s="80"/>
      <c r="M3210" s="81" t="str">
        <f>IF(J3210="","",IF(K3210="高",IF(L3210="删除",J3210*'模板使用说明&amp;基础参数'!$E$5*'模板使用说明&amp;基础参数'!$E$12,IF(L3210="修改",J3210*'模板使用说明&amp;基础参数'!$E$5*'模板使用说明&amp;基础参数'!$E$11,J3210*'模板使用说明&amp;基础参数'!$E$5*'模板使用说明&amp;基础参数'!$E$10)),IF(K3210="中",IF(L3210="删除",J3210*'模板使用说明&amp;基础参数'!$E$6*'模板使用说明&amp;基础参数'!$E$12,IF(L3210="修改",J3210*'模板使用说明&amp;基础参数'!$E$6*'模板使用说明&amp;基础参数'!$E$11,J3210*'模板使用说明&amp;基础参数'!$E$6*'模板使用说明&amp;基础参数'!$E$10)),IF(L3210="删除",J3210*'模板使用说明&amp;基础参数'!$E$7*'模板使用说明&amp;基础参数'!$E$12,IF(L3210="修改",J3210*'模板使用说明&amp;基础参数'!$E$7*'模板使用说明&amp;基础参数'!$E$11,J3210*'模板使用说明&amp;基础参数'!$E$7*'模板使用说明&amp;基础参数'!$E$10)))))</f>
        <v/>
      </c>
      <c r="N3210" s="82"/>
    </row>
    <row r="3211" spans="1:14">
      <c r="A3211" s="76">
        <f t="shared" si="61"/>
        <v>3206</v>
      </c>
      <c r="B3211" s="77"/>
      <c r="C3211" s="77"/>
      <c r="D3211" s="77"/>
      <c r="E3211" s="77"/>
      <c r="F3211" s="77"/>
      <c r="G3211" s="77"/>
      <c r="H3211" s="78"/>
      <c r="I3211" s="76"/>
      <c r="J3211" s="8" t="str">
        <f>IF(I3211="ILF",IF($C$1="预估功能点",'模板使用说明&amp;基础参数'!$E$15,'模板使用说明&amp;基础参数'!$E$22),IF(I3211="EIF",IF($C$1="预估功能点",'模板使用说明&amp;基础参数'!$E$16,'模板使用说明&amp;基础参数'!$E$23),IF(I3211="EI",IF($C$1="预估功能点",'模板使用说明&amp;基础参数'!$E$17,'模板使用说明&amp;基础参数'!$E$24),IF(I3211="EO",IF($C$1="预估功能点",'模板使用说明&amp;基础参数'!$E$18,'模板使用说明&amp;基础参数'!$E$25),IF(I3211="EQ",IF($C$1="预估功能点",'模板使用说明&amp;基础参数'!$E$19,'模板使用说明&amp;基础参数'!$E$26),"")))))</f>
        <v/>
      </c>
      <c r="K3211" s="80"/>
      <c r="L3211" s="80"/>
      <c r="M3211" s="81" t="str">
        <f>IF(J3211="","",IF(K3211="高",IF(L3211="删除",J3211*'模板使用说明&amp;基础参数'!$E$5*'模板使用说明&amp;基础参数'!$E$12,IF(L3211="修改",J3211*'模板使用说明&amp;基础参数'!$E$5*'模板使用说明&amp;基础参数'!$E$11,J3211*'模板使用说明&amp;基础参数'!$E$5*'模板使用说明&amp;基础参数'!$E$10)),IF(K3211="中",IF(L3211="删除",J3211*'模板使用说明&amp;基础参数'!$E$6*'模板使用说明&amp;基础参数'!$E$12,IF(L3211="修改",J3211*'模板使用说明&amp;基础参数'!$E$6*'模板使用说明&amp;基础参数'!$E$11,J3211*'模板使用说明&amp;基础参数'!$E$6*'模板使用说明&amp;基础参数'!$E$10)),IF(L3211="删除",J3211*'模板使用说明&amp;基础参数'!$E$7*'模板使用说明&amp;基础参数'!$E$12,IF(L3211="修改",J3211*'模板使用说明&amp;基础参数'!$E$7*'模板使用说明&amp;基础参数'!$E$11,J3211*'模板使用说明&amp;基础参数'!$E$7*'模板使用说明&amp;基础参数'!$E$10)))))</f>
        <v/>
      </c>
      <c r="N3211" s="82"/>
    </row>
    <row r="3212" spans="1:14">
      <c r="A3212" s="76">
        <f t="shared" si="61"/>
        <v>3207</v>
      </c>
      <c r="B3212" s="77"/>
      <c r="C3212" s="77"/>
      <c r="D3212" s="77"/>
      <c r="E3212" s="77"/>
      <c r="F3212" s="77"/>
      <c r="G3212" s="77"/>
      <c r="H3212" s="78"/>
      <c r="I3212" s="76"/>
      <c r="J3212" s="8" t="str">
        <f>IF(I3212="ILF",IF($C$1="预估功能点",'模板使用说明&amp;基础参数'!$E$15,'模板使用说明&amp;基础参数'!$E$22),IF(I3212="EIF",IF($C$1="预估功能点",'模板使用说明&amp;基础参数'!$E$16,'模板使用说明&amp;基础参数'!$E$23),IF(I3212="EI",IF($C$1="预估功能点",'模板使用说明&amp;基础参数'!$E$17,'模板使用说明&amp;基础参数'!$E$24),IF(I3212="EO",IF($C$1="预估功能点",'模板使用说明&amp;基础参数'!$E$18,'模板使用说明&amp;基础参数'!$E$25),IF(I3212="EQ",IF($C$1="预估功能点",'模板使用说明&amp;基础参数'!$E$19,'模板使用说明&amp;基础参数'!$E$26),"")))))</f>
        <v/>
      </c>
      <c r="K3212" s="80"/>
      <c r="L3212" s="80"/>
      <c r="M3212" s="81" t="str">
        <f>IF(J3212="","",IF(K3212="高",IF(L3212="删除",J3212*'模板使用说明&amp;基础参数'!$E$5*'模板使用说明&amp;基础参数'!$E$12,IF(L3212="修改",J3212*'模板使用说明&amp;基础参数'!$E$5*'模板使用说明&amp;基础参数'!$E$11,J3212*'模板使用说明&amp;基础参数'!$E$5*'模板使用说明&amp;基础参数'!$E$10)),IF(K3212="中",IF(L3212="删除",J3212*'模板使用说明&amp;基础参数'!$E$6*'模板使用说明&amp;基础参数'!$E$12,IF(L3212="修改",J3212*'模板使用说明&amp;基础参数'!$E$6*'模板使用说明&amp;基础参数'!$E$11,J3212*'模板使用说明&amp;基础参数'!$E$6*'模板使用说明&amp;基础参数'!$E$10)),IF(L3212="删除",J3212*'模板使用说明&amp;基础参数'!$E$7*'模板使用说明&amp;基础参数'!$E$12,IF(L3212="修改",J3212*'模板使用说明&amp;基础参数'!$E$7*'模板使用说明&amp;基础参数'!$E$11,J3212*'模板使用说明&amp;基础参数'!$E$7*'模板使用说明&amp;基础参数'!$E$10)))))</f>
        <v/>
      </c>
      <c r="N3212" s="82"/>
    </row>
    <row r="3213" spans="1:14">
      <c r="A3213" s="76">
        <f t="shared" si="61"/>
        <v>3208</v>
      </c>
      <c r="B3213" s="77"/>
      <c r="C3213" s="77"/>
      <c r="D3213" s="77"/>
      <c r="E3213" s="77"/>
      <c r="F3213" s="77"/>
      <c r="G3213" s="77"/>
      <c r="H3213" s="78"/>
      <c r="I3213" s="76"/>
      <c r="J3213" s="8" t="str">
        <f>IF(I3213="ILF",IF($C$1="预估功能点",'模板使用说明&amp;基础参数'!$E$15,'模板使用说明&amp;基础参数'!$E$22),IF(I3213="EIF",IF($C$1="预估功能点",'模板使用说明&amp;基础参数'!$E$16,'模板使用说明&amp;基础参数'!$E$23),IF(I3213="EI",IF($C$1="预估功能点",'模板使用说明&amp;基础参数'!$E$17,'模板使用说明&amp;基础参数'!$E$24),IF(I3213="EO",IF($C$1="预估功能点",'模板使用说明&amp;基础参数'!$E$18,'模板使用说明&amp;基础参数'!$E$25),IF(I3213="EQ",IF($C$1="预估功能点",'模板使用说明&amp;基础参数'!$E$19,'模板使用说明&amp;基础参数'!$E$26),"")))))</f>
        <v/>
      </c>
      <c r="K3213" s="80"/>
      <c r="L3213" s="80"/>
      <c r="M3213" s="81" t="str">
        <f>IF(J3213="","",IF(K3213="高",IF(L3213="删除",J3213*'模板使用说明&amp;基础参数'!$E$5*'模板使用说明&amp;基础参数'!$E$12,IF(L3213="修改",J3213*'模板使用说明&amp;基础参数'!$E$5*'模板使用说明&amp;基础参数'!$E$11,J3213*'模板使用说明&amp;基础参数'!$E$5*'模板使用说明&amp;基础参数'!$E$10)),IF(K3213="中",IF(L3213="删除",J3213*'模板使用说明&amp;基础参数'!$E$6*'模板使用说明&amp;基础参数'!$E$12,IF(L3213="修改",J3213*'模板使用说明&amp;基础参数'!$E$6*'模板使用说明&amp;基础参数'!$E$11,J3213*'模板使用说明&amp;基础参数'!$E$6*'模板使用说明&amp;基础参数'!$E$10)),IF(L3213="删除",J3213*'模板使用说明&amp;基础参数'!$E$7*'模板使用说明&amp;基础参数'!$E$12,IF(L3213="修改",J3213*'模板使用说明&amp;基础参数'!$E$7*'模板使用说明&amp;基础参数'!$E$11,J3213*'模板使用说明&amp;基础参数'!$E$7*'模板使用说明&amp;基础参数'!$E$10)))))</f>
        <v/>
      </c>
      <c r="N3213" s="82"/>
    </row>
    <row r="3214" spans="1:14">
      <c r="A3214" s="76">
        <f t="shared" si="61"/>
        <v>3209</v>
      </c>
      <c r="B3214" s="77"/>
      <c r="C3214" s="77"/>
      <c r="D3214" s="77"/>
      <c r="E3214" s="77"/>
      <c r="F3214" s="77"/>
      <c r="G3214" s="77"/>
      <c r="H3214" s="78"/>
      <c r="I3214" s="76"/>
      <c r="J3214" s="8" t="str">
        <f>IF(I3214="ILF",IF($C$1="预估功能点",'模板使用说明&amp;基础参数'!$E$15,'模板使用说明&amp;基础参数'!$E$22),IF(I3214="EIF",IF($C$1="预估功能点",'模板使用说明&amp;基础参数'!$E$16,'模板使用说明&amp;基础参数'!$E$23),IF(I3214="EI",IF($C$1="预估功能点",'模板使用说明&amp;基础参数'!$E$17,'模板使用说明&amp;基础参数'!$E$24),IF(I3214="EO",IF($C$1="预估功能点",'模板使用说明&amp;基础参数'!$E$18,'模板使用说明&amp;基础参数'!$E$25),IF(I3214="EQ",IF($C$1="预估功能点",'模板使用说明&amp;基础参数'!$E$19,'模板使用说明&amp;基础参数'!$E$26),"")))))</f>
        <v/>
      </c>
      <c r="K3214" s="80"/>
      <c r="L3214" s="80"/>
      <c r="M3214" s="81" t="str">
        <f>IF(J3214="","",IF(K3214="高",IF(L3214="删除",J3214*'模板使用说明&amp;基础参数'!$E$5*'模板使用说明&amp;基础参数'!$E$12,IF(L3214="修改",J3214*'模板使用说明&amp;基础参数'!$E$5*'模板使用说明&amp;基础参数'!$E$11,J3214*'模板使用说明&amp;基础参数'!$E$5*'模板使用说明&amp;基础参数'!$E$10)),IF(K3214="中",IF(L3214="删除",J3214*'模板使用说明&amp;基础参数'!$E$6*'模板使用说明&amp;基础参数'!$E$12,IF(L3214="修改",J3214*'模板使用说明&amp;基础参数'!$E$6*'模板使用说明&amp;基础参数'!$E$11,J3214*'模板使用说明&amp;基础参数'!$E$6*'模板使用说明&amp;基础参数'!$E$10)),IF(L3214="删除",J3214*'模板使用说明&amp;基础参数'!$E$7*'模板使用说明&amp;基础参数'!$E$12,IF(L3214="修改",J3214*'模板使用说明&amp;基础参数'!$E$7*'模板使用说明&amp;基础参数'!$E$11,J3214*'模板使用说明&amp;基础参数'!$E$7*'模板使用说明&amp;基础参数'!$E$10)))))</f>
        <v/>
      </c>
      <c r="N3214" s="82"/>
    </row>
    <row r="3215" spans="1:14">
      <c r="A3215" s="76">
        <f t="shared" si="61"/>
        <v>3210</v>
      </c>
      <c r="B3215" s="77"/>
      <c r="C3215" s="77"/>
      <c r="D3215" s="77"/>
      <c r="E3215" s="77"/>
      <c r="F3215" s="77"/>
      <c r="G3215" s="77"/>
      <c r="H3215" s="78"/>
      <c r="I3215" s="76"/>
      <c r="J3215" s="8" t="str">
        <f>IF(I3215="ILF",IF($C$1="预估功能点",'模板使用说明&amp;基础参数'!$E$15,'模板使用说明&amp;基础参数'!$E$22),IF(I3215="EIF",IF($C$1="预估功能点",'模板使用说明&amp;基础参数'!$E$16,'模板使用说明&amp;基础参数'!$E$23),IF(I3215="EI",IF($C$1="预估功能点",'模板使用说明&amp;基础参数'!$E$17,'模板使用说明&amp;基础参数'!$E$24),IF(I3215="EO",IF($C$1="预估功能点",'模板使用说明&amp;基础参数'!$E$18,'模板使用说明&amp;基础参数'!$E$25),IF(I3215="EQ",IF($C$1="预估功能点",'模板使用说明&amp;基础参数'!$E$19,'模板使用说明&amp;基础参数'!$E$26),"")))))</f>
        <v/>
      </c>
      <c r="K3215" s="80"/>
      <c r="L3215" s="80"/>
      <c r="M3215" s="81" t="str">
        <f>IF(J3215="","",IF(K3215="高",IF(L3215="删除",J3215*'模板使用说明&amp;基础参数'!$E$5*'模板使用说明&amp;基础参数'!$E$12,IF(L3215="修改",J3215*'模板使用说明&amp;基础参数'!$E$5*'模板使用说明&amp;基础参数'!$E$11,J3215*'模板使用说明&amp;基础参数'!$E$5*'模板使用说明&amp;基础参数'!$E$10)),IF(K3215="中",IF(L3215="删除",J3215*'模板使用说明&amp;基础参数'!$E$6*'模板使用说明&amp;基础参数'!$E$12,IF(L3215="修改",J3215*'模板使用说明&amp;基础参数'!$E$6*'模板使用说明&amp;基础参数'!$E$11,J3215*'模板使用说明&amp;基础参数'!$E$6*'模板使用说明&amp;基础参数'!$E$10)),IF(L3215="删除",J3215*'模板使用说明&amp;基础参数'!$E$7*'模板使用说明&amp;基础参数'!$E$12,IF(L3215="修改",J3215*'模板使用说明&amp;基础参数'!$E$7*'模板使用说明&amp;基础参数'!$E$11,J3215*'模板使用说明&amp;基础参数'!$E$7*'模板使用说明&amp;基础参数'!$E$10)))))</f>
        <v/>
      </c>
      <c r="N3215" s="82"/>
    </row>
    <row r="3216" spans="1:14">
      <c r="A3216" s="76">
        <f t="shared" si="61"/>
        <v>3211</v>
      </c>
      <c r="B3216" s="77"/>
      <c r="C3216" s="77"/>
      <c r="D3216" s="77"/>
      <c r="E3216" s="77"/>
      <c r="F3216" s="77"/>
      <c r="G3216" s="77"/>
      <c r="H3216" s="78"/>
      <c r="I3216" s="76"/>
      <c r="J3216" s="8" t="str">
        <f>IF(I3216="ILF",IF($C$1="预估功能点",'模板使用说明&amp;基础参数'!$E$15,'模板使用说明&amp;基础参数'!$E$22),IF(I3216="EIF",IF($C$1="预估功能点",'模板使用说明&amp;基础参数'!$E$16,'模板使用说明&amp;基础参数'!$E$23),IF(I3216="EI",IF($C$1="预估功能点",'模板使用说明&amp;基础参数'!$E$17,'模板使用说明&amp;基础参数'!$E$24),IF(I3216="EO",IF($C$1="预估功能点",'模板使用说明&amp;基础参数'!$E$18,'模板使用说明&amp;基础参数'!$E$25),IF(I3216="EQ",IF($C$1="预估功能点",'模板使用说明&amp;基础参数'!$E$19,'模板使用说明&amp;基础参数'!$E$26),"")))))</f>
        <v/>
      </c>
      <c r="K3216" s="80"/>
      <c r="L3216" s="80"/>
      <c r="M3216" s="81" t="str">
        <f>IF(J3216="","",IF(K3216="高",IF(L3216="删除",J3216*'模板使用说明&amp;基础参数'!$E$5*'模板使用说明&amp;基础参数'!$E$12,IF(L3216="修改",J3216*'模板使用说明&amp;基础参数'!$E$5*'模板使用说明&amp;基础参数'!$E$11,J3216*'模板使用说明&amp;基础参数'!$E$5*'模板使用说明&amp;基础参数'!$E$10)),IF(K3216="中",IF(L3216="删除",J3216*'模板使用说明&amp;基础参数'!$E$6*'模板使用说明&amp;基础参数'!$E$12,IF(L3216="修改",J3216*'模板使用说明&amp;基础参数'!$E$6*'模板使用说明&amp;基础参数'!$E$11,J3216*'模板使用说明&amp;基础参数'!$E$6*'模板使用说明&amp;基础参数'!$E$10)),IF(L3216="删除",J3216*'模板使用说明&amp;基础参数'!$E$7*'模板使用说明&amp;基础参数'!$E$12,IF(L3216="修改",J3216*'模板使用说明&amp;基础参数'!$E$7*'模板使用说明&amp;基础参数'!$E$11,J3216*'模板使用说明&amp;基础参数'!$E$7*'模板使用说明&amp;基础参数'!$E$10)))))</f>
        <v/>
      </c>
      <c r="N3216" s="82"/>
    </row>
    <row r="3217" spans="1:14">
      <c r="A3217" s="76">
        <f t="shared" si="61"/>
        <v>3212</v>
      </c>
      <c r="B3217" s="77"/>
      <c r="C3217" s="77"/>
      <c r="D3217" s="77"/>
      <c r="E3217" s="78"/>
      <c r="F3217" s="77"/>
      <c r="G3217" s="77"/>
      <c r="H3217" s="78"/>
      <c r="I3217" s="76"/>
      <c r="J3217" s="8" t="str">
        <f>IF(I3217="ILF",IF($C$1="预估功能点",'模板使用说明&amp;基础参数'!$E$15,'模板使用说明&amp;基础参数'!$E$22),IF(I3217="EIF",IF($C$1="预估功能点",'模板使用说明&amp;基础参数'!$E$16,'模板使用说明&amp;基础参数'!$E$23),IF(I3217="EI",IF($C$1="预估功能点",'模板使用说明&amp;基础参数'!$E$17,'模板使用说明&amp;基础参数'!$E$24),IF(I3217="EO",IF($C$1="预估功能点",'模板使用说明&amp;基础参数'!$E$18,'模板使用说明&amp;基础参数'!$E$25),IF(I3217="EQ",IF($C$1="预估功能点",'模板使用说明&amp;基础参数'!$E$19,'模板使用说明&amp;基础参数'!$E$26),"")))))</f>
        <v/>
      </c>
      <c r="K3217" s="80"/>
      <c r="L3217" s="80"/>
      <c r="M3217" s="81" t="str">
        <f>IF(J3217="","",IF(K3217="高",IF(L3217="删除",J3217*'模板使用说明&amp;基础参数'!$E$5*'模板使用说明&amp;基础参数'!$E$12,IF(L3217="修改",J3217*'模板使用说明&amp;基础参数'!$E$5*'模板使用说明&amp;基础参数'!$E$11,J3217*'模板使用说明&amp;基础参数'!$E$5*'模板使用说明&amp;基础参数'!$E$10)),IF(K3217="中",IF(L3217="删除",J3217*'模板使用说明&amp;基础参数'!$E$6*'模板使用说明&amp;基础参数'!$E$12,IF(L3217="修改",J3217*'模板使用说明&amp;基础参数'!$E$6*'模板使用说明&amp;基础参数'!$E$11,J3217*'模板使用说明&amp;基础参数'!$E$6*'模板使用说明&amp;基础参数'!$E$10)),IF(L3217="删除",J3217*'模板使用说明&amp;基础参数'!$E$7*'模板使用说明&amp;基础参数'!$E$12,IF(L3217="修改",J3217*'模板使用说明&amp;基础参数'!$E$7*'模板使用说明&amp;基础参数'!$E$11,J3217*'模板使用说明&amp;基础参数'!$E$7*'模板使用说明&amp;基础参数'!$E$10)))))</f>
        <v/>
      </c>
      <c r="N3217" s="82"/>
    </row>
    <row r="3218" spans="1:14">
      <c r="A3218" s="76">
        <f t="shared" si="61"/>
        <v>3213</v>
      </c>
      <c r="B3218" s="77"/>
      <c r="C3218" s="77"/>
      <c r="D3218" s="77"/>
      <c r="E3218" s="77"/>
      <c r="F3218" s="77"/>
      <c r="G3218" s="77"/>
      <c r="H3218" s="78"/>
      <c r="I3218" s="76"/>
      <c r="J3218" s="8" t="str">
        <f>IF(I3218="ILF",IF($C$1="预估功能点",'模板使用说明&amp;基础参数'!$E$15,'模板使用说明&amp;基础参数'!$E$22),IF(I3218="EIF",IF($C$1="预估功能点",'模板使用说明&amp;基础参数'!$E$16,'模板使用说明&amp;基础参数'!$E$23),IF(I3218="EI",IF($C$1="预估功能点",'模板使用说明&amp;基础参数'!$E$17,'模板使用说明&amp;基础参数'!$E$24),IF(I3218="EO",IF($C$1="预估功能点",'模板使用说明&amp;基础参数'!$E$18,'模板使用说明&amp;基础参数'!$E$25),IF(I3218="EQ",IF($C$1="预估功能点",'模板使用说明&amp;基础参数'!$E$19,'模板使用说明&amp;基础参数'!$E$26),"")))))</f>
        <v/>
      </c>
      <c r="K3218" s="80"/>
      <c r="L3218" s="80"/>
      <c r="M3218" s="81" t="str">
        <f>IF(J3218="","",IF(K3218="高",IF(L3218="删除",J3218*'模板使用说明&amp;基础参数'!$E$5*'模板使用说明&amp;基础参数'!$E$12,IF(L3218="修改",J3218*'模板使用说明&amp;基础参数'!$E$5*'模板使用说明&amp;基础参数'!$E$11,J3218*'模板使用说明&amp;基础参数'!$E$5*'模板使用说明&amp;基础参数'!$E$10)),IF(K3218="中",IF(L3218="删除",J3218*'模板使用说明&amp;基础参数'!$E$6*'模板使用说明&amp;基础参数'!$E$12,IF(L3218="修改",J3218*'模板使用说明&amp;基础参数'!$E$6*'模板使用说明&amp;基础参数'!$E$11,J3218*'模板使用说明&amp;基础参数'!$E$6*'模板使用说明&amp;基础参数'!$E$10)),IF(L3218="删除",J3218*'模板使用说明&amp;基础参数'!$E$7*'模板使用说明&amp;基础参数'!$E$12,IF(L3218="修改",J3218*'模板使用说明&amp;基础参数'!$E$7*'模板使用说明&amp;基础参数'!$E$11,J3218*'模板使用说明&amp;基础参数'!$E$7*'模板使用说明&amp;基础参数'!$E$10)))))</f>
        <v/>
      </c>
      <c r="N3218" s="82"/>
    </row>
    <row r="3219" spans="1:14">
      <c r="A3219" s="76">
        <f t="shared" si="61"/>
        <v>3214</v>
      </c>
      <c r="B3219" s="77"/>
      <c r="C3219" s="77"/>
      <c r="D3219" s="77"/>
      <c r="E3219" s="77"/>
      <c r="F3219" s="77"/>
      <c r="G3219" s="77"/>
      <c r="H3219" s="78"/>
      <c r="I3219" s="76"/>
      <c r="J3219" s="8" t="str">
        <f>IF(I3219="ILF",IF($C$1="预估功能点",'模板使用说明&amp;基础参数'!$E$15,'模板使用说明&amp;基础参数'!$E$22),IF(I3219="EIF",IF($C$1="预估功能点",'模板使用说明&amp;基础参数'!$E$16,'模板使用说明&amp;基础参数'!$E$23),IF(I3219="EI",IF($C$1="预估功能点",'模板使用说明&amp;基础参数'!$E$17,'模板使用说明&amp;基础参数'!$E$24),IF(I3219="EO",IF($C$1="预估功能点",'模板使用说明&amp;基础参数'!$E$18,'模板使用说明&amp;基础参数'!$E$25),IF(I3219="EQ",IF($C$1="预估功能点",'模板使用说明&amp;基础参数'!$E$19,'模板使用说明&amp;基础参数'!$E$26),"")))))</f>
        <v/>
      </c>
      <c r="K3219" s="80"/>
      <c r="L3219" s="80"/>
      <c r="M3219" s="81" t="str">
        <f>IF(J3219="","",IF(K3219="高",IF(L3219="删除",J3219*'模板使用说明&amp;基础参数'!$E$5*'模板使用说明&amp;基础参数'!$E$12,IF(L3219="修改",J3219*'模板使用说明&amp;基础参数'!$E$5*'模板使用说明&amp;基础参数'!$E$11,J3219*'模板使用说明&amp;基础参数'!$E$5*'模板使用说明&amp;基础参数'!$E$10)),IF(K3219="中",IF(L3219="删除",J3219*'模板使用说明&amp;基础参数'!$E$6*'模板使用说明&amp;基础参数'!$E$12,IF(L3219="修改",J3219*'模板使用说明&amp;基础参数'!$E$6*'模板使用说明&amp;基础参数'!$E$11,J3219*'模板使用说明&amp;基础参数'!$E$6*'模板使用说明&amp;基础参数'!$E$10)),IF(L3219="删除",J3219*'模板使用说明&amp;基础参数'!$E$7*'模板使用说明&amp;基础参数'!$E$12,IF(L3219="修改",J3219*'模板使用说明&amp;基础参数'!$E$7*'模板使用说明&amp;基础参数'!$E$11,J3219*'模板使用说明&amp;基础参数'!$E$7*'模板使用说明&amp;基础参数'!$E$10)))))</f>
        <v/>
      </c>
      <c r="N3219" s="82"/>
    </row>
    <row r="3220" spans="1:14">
      <c r="A3220" s="76">
        <f t="shared" si="61"/>
        <v>3215</v>
      </c>
      <c r="B3220" s="77"/>
      <c r="C3220" s="77"/>
      <c r="D3220" s="77"/>
      <c r="E3220" s="77"/>
      <c r="F3220" s="77"/>
      <c r="G3220" s="77"/>
      <c r="H3220" s="78"/>
      <c r="I3220" s="76"/>
      <c r="J3220" s="8" t="str">
        <f>IF(I3220="ILF",IF($C$1="预估功能点",'模板使用说明&amp;基础参数'!$E$15,'模板使用说明&amp;基础参数'!$E$22),IF(I3220="EIF",IF($C$1="预估功能点",'模板使用说明&amp;基础参数'!$E$16,'模板使用说明&amp;基础参数'!$E$23),IF(I3220="EI",IF($C$1="预估功能点",'模板使用说明&amp;基础参数'!$E$17,'模板使用说明&amp;基础参数'!$E$24),IF(I3220="EO",IF($C$1="预估功能点",'模板使用说明&amp;基础参数'!$E$18,'模板使用说明&amp;基础参数'!$E$25),IF(I3220="EQ",IF($C$1="预估功能点",'模板使用说明&amp;基础参数'!$E$19,'模板使用说明&amp;基础参数'!$E$26),"")))))</f>
        <v/>
      </c>
      <c r="K3220" s="80"/>
      <c r="L3220" s="80"/>
      <c r="M3220" s="81" t="str">
        <f>IF(J3220="","",IF(K3220="高",IF(L3220="删除",J3220*'模板使用说明&amp;基础参数'!$E$5*'模板使用说明&amp;基础参数'!$E$12,IF(L3220="修改",J3220*'模板使用说明&amp;基础参数'!$E$5*'模板使用说明&amp;基础参数'!$E$11,J3220*'模板使用说明&amp;基础参数'!$E$5*'模板使用说明&amp;基础参数'!$E$10)),IF(K3220="中",IF(L3220="删除",J3220*'模板使用说明&amp;基础参数'!$E$6*'模板使用说明&amp;基础参数'!$E$12,IF(L3220="修改",J3220*'模板使用说明&amp;基础参数'!$E$6*'模板使用说明&amp;基础参数'!$E$11,J3220*'模板使用说明&amp;基础参数'!$E$6*'模板使用说明&amp;基础参数'!$E$10)),IF(L3220="删除",J3220*'模板使用说明&amp;基础参数'!$E$7*'模板使用说明&amp;基础参数'!$E$12,IF(L3220="修改",J3220*'模板使用说明&amp;基础参数'!$E$7*'模板使用说明&amp;基础参数'!$E$11,J3220*'模板使用说明&amp;基础参数'!$E$7*'模板使用说明&amp;基础参数'!$E$10)))))</f>
        <v/>
      </c>
      <c r="N3220" s="82"/>
    </row>
    <row r="3221" spans="1:14">
      <c r="A3221" s="76">
        <f t="shared" si="61"/>
        <v>3216</v>
      </c>
      <c r="B3221" s="77"/>
      <c r="C3221" s="77"/>
      <c r="D3221" s="77"/>
      <c r="E3221" s="77"/>
      <c r="F3221" s="77"/>
      <c r="G3221" s="77"/>
      <c r="H3221" s="78"/>
      <c r="I3221" s="76"/>
      <c r="J3221" s="8" t="str">
        <f>IF(I3221="ILF",IF($C$1="预估功能点",'模板使用说明&amp;基础参数'!$E$15,'模板使用说明&amp;基础参数'!$E$22),IF(I3221="EIF",IF($C$1="预估功能点",'模板使用说明&amp;基础参数'!$E$16,'模板使用说明&amp;基础参数'!$E$23),IF(I3221="EI",IF($C$1="预估功能点",'模板使用说明&amp;基础参数'!$E$17,'模板使用说明&amp;基础参数'!$E$24),IF(I3221="EO",IF($C$1="预估功能点",'模板使用说明&amp;基础参数'!$E$18,'模板使用说明&amp;基础参数'!$E$25),IF(I3221="EQ",IF($C$1="预估功能点",'模板使用说明&amp;基础参数'!$E$19,'模板使用说明&amp;基础参数'!$E$26),"")))))</f>
        <v/>
      </c>
      <c r="K3221" s="80"/>
      <c r="L3221" s="80"/>
      <c r="M3221" s="81" t="str">
        <f>IF(J3221="","",IF(K3221="高",IF(L3221="删除",J3221*'模板使用说明&amp;基础参数'!$E$5*'模板使用说明&amp;基础参数'!$E$12,IF(L3221="修改",J3221*'模板使用说明&amp;基础参数'!$E$5*'模板使用说明&amp;基础参数'!$E$11,J3221*'模板使用说明&amp;基础参数'!$E$5*'模板使用说明&amp;基础参数'!$E$10)),IF(K3221="中",IF(L3221="删除",J3221*'模板使用说明&amp;基础参数'!$E$6*'模板使用说明&amp;基础参数'!$E$12,IF(L3221="修改",J3221*'模板使用说明&amp;基础参数'!$E$6*'模板使用说明&amp;基础参数'!$E$11,J3221*'模板使用说明&amp;基础参数'!$E$6*'模板使用说明&amp;基础参数'!$E$10)),IF(L3221="删除",J3221*'模板使用说明&amp;基础参数'!$E$7*'模板使用说明&amp;基础参数'!$E$12,IF(L3221="修改",J3221*'模板使用说明&amp;基础参数'!$E$7*'模板使用说明&amp;基础参数'!$E$11,J3221*'模板使用说明&amp;基础参数'!$E$7*'模板使用说明&amp;基础参数'!$E$10)))))</f>
        <v/>
      </c>
      <c r="N3221" s="82"/>
    </row>
    <row r="3222" spans="1:14">
      <c r="A3222" s="76">
        <f t="shared" si="61"/>
        <v>3217</v>
      </c>
      <c r="B3222" s="77"/>
      <c r="C3222" s="77"/>
      <c r="D3222" s="77"/>
      <c r="E3222" s="77"/>
      <c r="F3222" s="77"/>
      <c r="G3222" s="77"/>
      <c r="H3222" s="78"/>
      <c r="I3222" s="76"/>
      <c r="J3222" s="8" t="str">
        <f>IF(I3222="ILF",IF($C$1="预估功能点",'模板使用说明&amp;基础参数'!$E$15,'模板使用说明&amp;基础参数'!$E$22),IF(I3222="EIF",IF($C$1="预估功能点",'模板使用说明&amp;基础参数'!$E$16,'模板使用说明&amp;基础参数'!$E$23),IF(I3222="EI",IF($C$1="预估功能点",'模板使用说明&amp;基础参数'!$E$17,'模板使用说明&amp;基础参数'!$E$24),IF(I3222="EO",IF($C$1="预估功能点",'模板使用说明&amp;基础参数'!$E$18,'模板使用说明&amp;基础参数'!$E$25),IF(I3222="EQ",IF($C$1="预估功能点",'模板使用说明&amp;基础参数'!$E$19,'模板使用说明&amp;基础参数'!$E$26),"")))))</f>
        <v/>
      </c>
      <c r="K3222" s="80"/>
      <c r="L3222" s="80"/>
      <c r="M3222" s="81" t="str">
        <f>IF(J3222="","",IF(K3222="高",IF(L3222="删除",J3222*'模板使用说明&amp;基础参数'!$E$5*'模板使用说明&amp;基础参数'!$E$12,IF(L3222="修改",J3222*'模板使用说明&amp;基础参数'!$E$5*'模板使用说明&amp;基础参数'!$E$11,J3222*'模板使用说明&amp;基础参数'!$E$5*'模板使用说明&amp;基础参数'!$E$10)),IF(K3222="中",IF(L3222="删除",J3222*'模板使用说明&amp;基础参数'!$E$6*'模板使用说明&amp;基础参数'!$E$12,IF(L3222="修改",J3222*'模板使用说明&amp;基础参数'!$E$6*'模板使用说明&amp;基础参数'!$E$11,J3222*'模板使用说明&amp;基础参数'!$E$6*'模板使用说明&amp;基础参数'!$E$10)),IF(L3222="删除",J3222*'模板使用说明&amp;基础参数'!$E$7*'模板使用说明&amp;基础参数'!$E$12,IF(L3222="修改",J3222*'模板使用说明&amp;基础参数'!$E$7*'模板使用说明&amp;基础参数'!$E$11,J3222*'模板使用说明&amp;基础参数'!$E$7*'模板使用说明&amp;基础参数'!$E$10)))))</f>
        <v/>
      </c>
      <c r="N3222" s="82"/>
    </row>
    <row r="3223" spans="1:14">
      <c r="A3223" s="76">
        <f t="shared" si="61"/>
        <v>3218</v>
      </c>
      <c r="B3223" s="77"/>
      <c r="C3223" s="77"/>
      <c r="D3223" s="77"/>
      <c r="E3223" s="77"/>
      <c r="F3223" s="77"/>
      <c r="G3223" s="77"/>
      <c r="H3223" s="78"/>
      <c r="I3223" s="76"/>
      <c r="J3223" s="8" t="str">
        <f>IF(I3223="ILF",IF($C$1="预估功能点",'模板使用说明&amp;基础参数'!$E$15,'模板使用说明&amp;基础参数'!$E$22),IF(I3223="EIF",IF($C$1="预估功能点",'模板使用说明&amp;基础参数'!$E$16,'模板使用说明&amp;基础参数'!$E$23),IF(I3223="EI",IF($C$1="预估功能点",'模板使用说明&amp;基础参数'!$E$17,'模板使用说明&amp;基础参数'!$E$24),IF(I3223="EO",IF($C$1="预估功能点",'模板使用说明&amp;基础参数'!$E$18,'模板使用说明&amp;基础参数'!$E$25),IF(I3223="EQ",IF($C$1="预估功能点",'模板使用说明&amp;基础参数'!$E$19,'模板使用说明&amp;基础参数'!$E$26),"")))))</f>
        <v/>
      </c>
      <c r="K3223" s="80"/>
      <c r="L3223" s="80"/>
      <c r="M3223" s="81" t="str">
        <f>IF(J3223="","",IF(K3223="高",IF(L3223="删除",J3223*'模板使用说明&amp;基础参数'!$E$5*'模板使用说明&amp;基础参数'!$E$12,IF(L3223="修改",J3223*'模板使用说明&amp;基础参数'!$E$5*'模板使用说明&amp;基础参数'!$E$11,J3223*'模板使用说明&amp;基础参数'!$E$5*'模板使用说明&amp;基础参数'!$E$10)),IF(K3223="中",IF(L3223="删除",J3223*'模板使用说明&amp;基础参数'!$E$6*'模板使用说明&amp;基础参数'!$E$12,IF(L3223="修改",J3223*'模板使用说明&amp;基础参数'!$E$6*'模板使用说明&amp;基础参数'!$E$11,J3223*'模板使用说明&amp;基础参数'!$E$6*'模板使用说明&amp;基础参数'!$E$10)),IF(L3223="删除",J3223*'模板使用说明&amp;基础参数'!$E$7*'模板使用说明&amp;基础参数'!$E$12,IF(L3223="修改",J3223*'模板使用说明&amp;基础参数'!$E$7*'模板使用说明&amp;基础参数'!$E$11,J3223*'模板使用说明&amp;基础参数'!$E$7*'模板使用说明&amp;基础参数'!$E$10)))))</f>
        <v/>
      </c>
      <c r="N3223" s="82"/>
    </row>
    <row r="3224" spans="1:14">
      <c r="A3224" s="76">
        <f t="shared" si="61"/>
        <v>3219</v>
      </c>
      <c r="B3224" s="77"/>
      <c r="C3224" s="77"/>
      <c r="D3224" s="77"/>
      <c r="E3224" s="77"/>
      <c r="F3224" s="77"/>
      <c r="G3224" s="77"/>
      <c r="H3224" s="78"/>
      <c r="I3224" s="76"/>
      <c r="J3224" s="8" t="str">
        <f>IF(I3224="ILF",IF($C$1="预估功能点",'模板使用说明&amp;基础参数'!$E$15,'模板使用说明&amp;基础参数'!$E$22),IF(I3224="EIF",IF($C$1="预估功能点",'模板使用说明&amp;基础参数'!$E$16,'模板使用说明&amp;基础参数'!$E$23),IF(I3224="EI",IF($C$1="预估功能点",'模板使用说明&amp;基础参数'!$E$17,'模板使用说明&amp;基础参数'!$E$24),IF(I3224="EO",IF($C$1="预估功能点",'模板使用说明&amp;基础参数'!$E$18,'模板使用说明&amp;基础参数'!$E$25),IF(I3224="EQ",IF($C$1="预估功能点",'模板使用说明&amp;基础参数'!$E$19,'模板使用说明&amp;基础参数'!$E$26),"")))))</f>
        <v/>
      </c>
      <c r="K3224" s="80"/>
      <c r="L3224" s="80"/>
      <c r="M3224" s="81" t="str">
        <f>IF(J3224="","",IF(K3224="高",IF(L3224="删除",J3224*'模板使用说明&amp;基础参数'!$E$5*'模板使用说明&amp;基础参数'!$E$12,IF(L3224="修改",J3224*'模板使用说明&amp;基础参数'!$E$5*'模板使用说明&amp;基础参数'!$E$11,J3224*'模板使用说明&amp;基础参数'!$E$5*'模板使用说明&amp;基础参数'!$E$10)),IF(K3224="中",IF(L3224="删除",J3224*'模板使用说明&amp;基础参数'!$E$6*'模板使用说明&amp;基础参数'!$E$12,IF(L3224="修改",J3224*'模板使用说明&amp;基础参数'!$E$6*'模板使用说明&amp;基础参数'!$E$11,J3224*'模板使用说明&amp;基础参数'!$E$6*'模板使用说明&amp;基础参数'!$E$10)),IF(L3224="删除",J3224*'模板使用说明&amp;基础参数'!$E$7*'模板使用说明&amp;基础参数'!$E$12,IF(L3224="修改",J3224*'模板使用说明&amp;基础参数'!$E$7*'模板使用说明&amp;基础参数'!$E$11,J3224*'模板使用说明&amp;基础参数'!$E$7*'模板使用说明&amp;基础参数'!$E$10)))))</f>
        <v/>
      </c>
      <c r="N3224" s="82"/>
    </row>
    <row r="3225" spans="1:14">
      <c r="A3225" s="76">
        <f t="shared" si="61"/>
        <v>3220</v>
      </c>
      <c r="B3225" s="77"/>
      <c r="C3225" s="77"/>
      <c r="D3225" s="77"/>
      <c r="E3225" s="77"/>
      <c r="F3225" s="77"/>
      <c r="G3225" s="77"/>
      <c r="H3225" s="78"/>
      <c r="I3225" s="76"/>
      <c r="J3225" s="8" t="str">
        <f>IF(I3225="ILF",IF($C$1="预估功能点",'模板使用说明&amp;基础参数'!$E$15,'模板使用说明&amp;基础参数'!$E$22),IF(I3225="EIF",IF($C$1="预估功能点",'模板使用说明&amp;基础参数'!$E$16,'模板使用说明&amp;基础参数'!$E$23),IF(I3225="EI",IF($C$1="预估功能点",'模板使用说明&amp;基础参数'!$E$17,'模板使用说明&amp;基础参数'!$E$24),IF(I3225="EO",IF($C$1="预估功能点",'模板使用说明&amp;基础参数'!$E$18,'模板使用说明&amp;基础参数'!$E$25),IF(I3225="EQ",IF($C$1="预估功能点",'模板使用说明&amp;基础参数'!$E$19,'模板使用说明&amp;基础参数'!$E$26),"")))))</f>
        <v/>
      </c>
      <c r="K3225" s="80"/>
      <c r="L3225" s="80"/>
      <c r="M3225" s="81" t="str">
        <f>IF(J3225="","",IF(K3225="高",IF(L3225="删除",J3225*'模板使用说明&amp;基础参数'!$E$5*'模板使用说明&amp;基础参数'!$E$12,IF(L3225="修改",J3225*'模板使用说明&amp;基础参数'!$E$5*'模板使用说明&amp;基础参数'!$E$11,J3225*'模板使用说明&amp;基础参数'!$E$5*'模板使用说明&amp;基础参数'!$E$10)),IF(K3225="中",IF(L3225="删除",J3225*'模板使用说明&amp;基础参数'!$E$6*'模板使用说明&amp;基础参数'!$E$12,IF(L3225="修改",J3225*'模板使用说明&amp;基础参数'!$E$6*'模板使用说明&amp;基础参数'!$E$11,J3225*'模板使用说明&amp;基础参数'!$E$6*'模板使用说明&amp;基础参数'!$E$10)),IF(L3225="删除",J3225*'模板使用说明&amp;基础参数'!$E$7*'模板使用说明&amp;基础参数'!$E$12,IF(L3225="修改",J3225*'模板使用说明&amp;基础参数'!$E$7*'模板使用说明&amp;基础参数'!$E$11,J3225*'模板使用说明&amp;基础参数'!$E$7*'模板使用说明&amp;基础参数'!$E$10)))))</f>
        <v/>
      </c>
      <c r="N3225" s="82"/>
    </row>
    <row r="3226" spans="1:14">
      <c r="A3226" s="76">
        <f t="shared" si="61"/>
        <v>3221</v>
      </c>
      <c r="B3226" s="77"/>
      <c r="C3226" s="77"/>
      <c r="D3226" s="77"/>
      <c r="E3226" s="77"/>
      <c r="F3226" s="77"/>
      <c r="G3226" s="77"/>
      <c r="H3226" s="78"/>
      <c r="I3226" s="76"/>
      <c r="J3226" s="8" t="str">
        <f>IF(I3226="ILF",IF($C$1="预估功能点",'模板使用说明&amp;基础参数'!$E$15,'模板使用说明&amp;基础参数'!$E$22),IF(I3226="EIF",IF($C$1="预估功能点",'模板使用说明&amp;基础参数'!$E$16,'模板使用说明&amp;基础参数'!$E$23),IF(I3226="EI",IF($C$1="预估功能点",'模板使用说明&amp;基础参数'!$E$17,'模板使用说明&amp;基础参数'!$E$24),IF(I3226="EO",IF($C$1="预估功能点",'模板使用说明&amp;基础参数'!$E$18,'模板使用说明&amp;基础参数'!$E$25),IF(I3226="EQ",IF($C$1="预估功能点",'模板使用说明&amp;基础参数'!$E$19,'模板使用说明&amp;基础参数'!$E$26),"")))))</f>
        <v/>
      </c>
      <c r="K3226" s="80"/>
      <c r="L3226" s="80"/>
      <c r="M3226" s="81" t="str">
        <f>IF(J3226="","",IF(K3226="高",IF(L3226="删除",J3226*'模板使用说明&amp;基础参数'!$E$5*'模板使用说明&amp;基础参数'!$E$12,IF(L3226="修改",J3226*'模板使用说明&amp;基础参数'!$E$5*'模板使用说明&amp;基础参数'!$E$11,J3226*'模板使用说明&amp;基础参数'!$E$5*'模板使用说明&amp;基础参数'!$E$10)),IF(K3226="中",IF(L3226="删除",J3226*'模板使用说明&amp;基础参数'!$E$6*'模板使用说明&amp;基础参数'!$E$12,IF(L3226="修改",J3226*'模板使用说明&amp;基础参数'!$E$6*'模板使用说明&amp;基础参数'!$E$11,J3226*'模板使用说明&amp;基础参数'!$E$6*'模板使用说明&amp;基础参数'!$E$10)),IF(L3226="删除",J3226*'模板使用说明&amp;基础参数'!$E$7*'模板使用说明&amp;基础参数'!$E$12,IF(L3226="修改",J3226*'模板使用说明&amp;基础参数'!$E$7*'模板使用说明&amp;基础参数'!$E$11,J3226*'模板使用说明&amp;基础参数'!$E$7*'模板使用说明&amp;基础参数'!$E$10)))))</f>
        <v/>
      </c>
      <c r="N3226" s="82"/>
    </row>
    <row r="3227" spans="1:14">
      <c r="A3227" s="76">
        <f t="shared" si="61"/>
        <v>3222</v>
      </c>
      <c r="B3227" s="77"/>
      <c r="C3227" s="77"/>
      <c r="D3227" s="77"/>
      <c r="E3227" s="77"/>
      <c r="F3227" s="77"/>
      <c r="G3227" s="77"/>
      <c r="H3227" s="78"/>
      <c r="I3227" s="76"/>
      <c r="J3227" s="8" t="str">
        <f>IF(I3227="ILF",IF($C$1="预估功能点",'模板使用说明&amp;基础参数'!$E$15,'模板使用说明&amp;基础参数'!$E$22),IF(I3227="EIF",IF($C$1="预估功能点",'模板使用说明&amp;基础参数'!$E$16,'模板使用说明&amp;基础参数'!$E$23),IF(I3227="EI",IF($C$1="预估功能点",'模板使用说明&amp;基础参数'!$E$17,'模板使用说明&amp;基础参数'!$E$24),IF(I3227="EO",IF($C$1="预估功能点",'模板使用说明&amp;基础参数'!$E$18,'模板使用说明&amp;基础参数'!$E$25),IF(I3227="EQ",IF($C$1="预估功能点",'模板使用说明&amp;基础参数'!$E$19,'模板使用说明&amp;基础参数'!$E$26),"")))))</f>
        <v/>
      </c>
      <c r="K3227" s="80"/>
      <c r="L3227" s="80"/>
      <c r="M3227" s="81" t="str">
        <f>IF(J3227="","",IF(K3227="高",IF(L3227="删除",J3227*'模板使用说明&amp;基础参数'!$E$5*'模板使用说明&amp;基础参数'!$E$12,IF(L3227="修改",J3227*'模板使用说明&amp;基础参数'!$E$5*'模板使用说明&amp;基础参数'!$E$11,J3227*'模板使用说明&amp;基础参数'!$E$5*'模板使用说明&amp;基础参数'!$E$10)),IF(K3227="中",IF(L3227="删除",J3227*'模板使用说明&amp;基础参数'!$E$6*'模板使用说明&amp;基础参数'!$E$12,IF(L3227="修改",J3227*'模板使用说明&amp;基础参数'!$E$6*'模板使用说明&amp;基础参数'!$E$11,J3227*'模板使用说明&amp;基础参数'!$E$6*'模板使用说明&amp;基础参数'!$E$10)),IF(L3227="删除",J3227*'模板使用说明&amp;基础参数'!$E$7*'模板使用说明&amp;基础参数'!$E$12,IF(L3227="修改",J3227*'模板使用说明&amp;基础参数'!$E$7*'模板使用说明&amp;基础参数'!$E$11,J3227*'模板使用说明&amp;基础参数'!$E$7*'模板使用说明&amp;基础参数'!$E$10)))))</f>
        <v/>
      </c>
      <c r="N3227" s="82"/>
    </row>
    <row r="3228" spans="1:14">
      <c r="A3228" s="76">
        <f t="shared" si="61"/>
        <v>3223</v>
      </c>
      <c r="B3228" s="77"/>
      <c r="C3228" s="77"/>
      <c r="D3228" s="77"/>
      <c r="E3228" s="77"/>
      <c r="F3228" s="77"/>
      <c r="G3228" s="77"/>
      <c r="H3228" s="78"/>
      <c r="I3228" s="76"/>
      <c r="J3228" s="8" t="str">
        <f>IF(I3228="ILF",IF($C$1="预估功能点",'模板使用说明&amp;基础参数'!$E$15,'模板使用说明&amp;基础参数'!$E$22),IF(I3228="EIF",IF($C$1="预估功能点",'模板使用说明&amp;基础参数'!$E$16,'模板使用说明&amp;基础参数'!$E$23),IF(I3228="EI",IF($C$1="预估功能点",'模板使用说明&amp;基础参数'!$E$17,'模板使用说明&amp;基础参数'!$E$24),IF(I3228="EO",IF($C$1="预估功能点",'模板使用说明&amp;基础参数'!$E$18,'模板使用说明&amp;基础参数'!$E$25),IF(I3228="EQ",IF($C$1="预估功能点",'模板使用说明&amp;基础参数'!$E$19,'模板使用说明&amp;基础参数'!$E$26),"")))))</f>
        <v/>
      </c>
      <c r="K3228" s="80"/>
      <c r="L3228" s="80"/>
      <c r="M3228" s="81" t="str">
        <f>IF(J3228="","",IF(K3228="高",IF(L3228="删除",J3228*'模板使用说明&amp;基础参数'!$E$5*'模板使用说明&amp;基础参数'!$E$12,IF(L3228="修改",J3228*'模板使用说明&amp;基础参数'!$E$5*'模板使用说明&amp;基础参数'!$E$11,J3228*'模板使用说明&amp;基础参数'!$E$5*'模板使用说明&amp;基础参数'!$E$10)),IF(K3228="中",IF(L3228="删除",J3228*'模板使用说明&amp;基础参数'!$E$6*'模板使用说明&amp;基础参数'!$E$12,IF(L3228="修改",J3228*'模板使用说明&amp;基础参数'!$E$6*'模板使用说明&amp;基础参数'!$E$11,J3228*'模板使用说明&amp;基础参数'!$E$6*'模板使用说明&amp;基础参数'!$E$10)),IF(L3228="删除",J3228*'模板使用说明&amp;基础参数'!$E$7*'模板使用说明&amp;基础参数'!$E$12,IF(L3228="修改",J3228*'模板使用说明&amp;基础参数'!$E$7*'模板使用说明&amp;基础参数'!$E$11,J3228*'模板使用说明&amp;基础参数'!$E$7*'模板使用说明&amp;基础参数'!$E$10)))))</f>
        <v/>
      </c>
      <c r="N3228" s="82"/>
    </row>
    <row r="3229" spans="1:14">
      <c r="A3229" s="76">
        <f t="shared" si="61"/>
        <v>3224</v>
      </c>
      <c r="B3229" s="77"/>
      <c r="C3229" s="77"/>
      <c r="D3229" s="77"/>
      <c r="E3229" s="77"/>
      <c r="F3229" s="77"/>
      <c r="G3229" s="77"/>
      <c r="H3229" s="78"/>
      <c r="I3229" s="76"/>
      <c r="J3229" s="8" t="str">
        <f>IF(I3229="ILF",IF($C$1="预估功能点",'模板使用说明&amp;基础参数'!$E$15,'模板使用说明&amp;基础参数'!$E$22),IF(I3229="EIF",IF($C$1="预估功能点",'模板使用说明&amp;基础参数'!$E$16,'模板使用说明&amp;基础参数'!$E$23),IF(I3229="EI",IF($C$1="预估功能点",'模板使用说明&amp;基础参数'!$E$17,'模板使用说明&amp;基础参数'!$E$24),IF(I3229="EO",IF($C$1="预估功能点",'模板使用说明&amp;基础参数'!$E$18,'模板使用说明&amp;基础参数'!$E$25),IF(I3229="EQ",IF($C$1="预估功能点",'模板使用说明&amp;基础参数'!$E$19,'模板使用说明&amp;基础参数'!$E$26),"")))))</f>
        <v/>
      </c>
      <c r="K3229" s="80"/>
      <c r="L3229" s="80"/>
      <c r="M3229" s="81" t="str">
        <f>IF(J3229="","",IF(K3229="高",IF(L3229="删除",J3229*'模板使用说明&amp;基础参数'!$E$5*'模板使用说明&amp;基础参数'!$E$12,IF(L3229="修改",J3229*'模板使用说明&amp;基础参数'!$E$5*'模板使用说明&amp;基础参数'!$E$11,J3229*'模板使用说明&amp;基础参数'!$E$5*'模板使用说明&amp;基础参数'!$E$10)),IF(K3229="中",IF(L3229="删除",J3229*'模板使用说明&amp;基础参数'!$E$6*'模板使用说明&amp;基础参数'!$E$12,IF(L3229="修改",J3229*'模板使用说明&amp;基础参数'!$E$6*'模板使用说明&amp;基础参数'!$E$11,J3229*'模板使用说明&amp;基础参数'!$E$6*'模板使用说明&amp;基础参数'!$E$10)),IF(L3229="删除",J3229*'模板使用说明&amp;基础参数'!$E$7*'模板使用说明&amp;基础参数'!$E$12,IF(L3229="修改",J3229*'模板使用说明&amp;基础参数'!$E$7*'模板使用说明&amp;基础参数'!$E$11,J3229*'模板使用说明&amp;基础参数'!$E$7*'模板使用说明&amp;基础参数'!$E$10)))))</f>
        <v/>
      </c>
      <c r="N3229" s="82"/>
    </row>
    <row r="3230" spans="1:14">
      <c r="A3230" s="76">
        <f t="shared" si="61"/>
        <v>3225</v>
      </c>
      <c r="B3230" s="77"/>
      <c r="C3230" s="77"/>
      <c r="D3230" s="77"/>
      <c r="E3230" s="77"/>
      <c r="F3230" s="77"/>
      <c r="G3230" s="77"/>
      <c r="H3230" s="78"/>
      <c r="I3230" s="76"/>
      <c r="J3230" s="8" t="str">
        <f>IF(I3230="ILF",IF($C$1="预估功能点",'模板使用说明&amp;基础参数'!$E$15,'模板使用说明&amp;基础参数'!$E$22),IF(I3230="EIF",IF($C$1="预估功能点",'模板使用说明&amp;基础参数'!$E$16,'模板使用说明&amp;基础参数'!$E$23),IF(I3230="EI",IF($C$1="预估功能点",'模板使用说明&amp;基础参数'!$E$17,'模板使用说明&amp;基础参数'!$E$24),IF(I3230="EO",IF($C$1="预估功能点",'模板使用说明&amp;基础参数'!$E$18,'模板使用说明&amp;基础参数'!$E$25),IF(I3230="EQ",IF($C$1="预估功能点",'模板使用说明&amp;基础参数'!$E$19,'模板使用说明&amp;基础参数'!$E$26),"")))))</f>
        <v/>
      </c>
      <c r="K3230" s="80"/>
      <c r="L3230" s="80"/>
      <c r="M3230" s="81" t="str">
        <f>IF(J3230="","",IF(K3230="高",IF(L3230="删除",J3230*'模板使用说明&amp;基础参数'!$E$5*'模板使用说明&amp;基础参数'!$E$12,IF(L3230="修改",J3230*'模板使用说明&amp;基础参数'!$E$5*'模板使用说明&amp;基础参数'!$E$11,J3230*'模板使用说明&amp;基础参数'!$E$5*'模板使用说明&amp;基础参数'!$E$10)),IF(K3230="中",IF(L3230="删除",J3230*'模板使用说明&amp;基础参数'!$E$6*'模板使用说明&amp;基础参数'!$E$12,IF(L3230="修改",J3230*'模板使用说明&amp;基础参数'!$E$6*'模板使用说明&amp;基础参数'!$E$11,J3230*'模板使用说明&amp;基础参数'!$E$6*'模板使用说明&amp;基础参数'!$E$10)),IF(L3230="删除",J3230*'模板使用说明&amp;基础参数'!$E$7*'模板使用说明&amp;基础参数'!$E$12,IF(L3230="修改",J3230*'模板使用说明&amp;基础参数'!$E$7*'模板使用说明&amp;基础参数'!$E$11,J3230*'模板使用说明&amp;基础参数'!$E$7*'模板使用说明&amp;基础参数'!$E$10)))))</f>
        <v/>
      </c>
      <c r="N3230" s="82"/>
    </row>
    <row r="3231" spans="1:14">
      <c r="A3231" s="76">
        <f t="shared" si="61"/>
        <v>3226</v>
      </c>
      <c r="B3231" s="77"/>
      <c r="C3231" s="77"/>
      <c r="D3231" s="77"/>
      <c r="E3231" s="77"/>
      <c r="F3231" s="77"/>
      <c r="G3231" s="77"/>
      <c r="H3231" s="78"/>
      <c r="I3231" s="76"/>
      <c r="J3231" s="8" t="str">
        <f>IF(I3231="ILF",IF($C$1="预估功能点",'模板使用说明&amp;基础参数'!$E$15,'模板使用说明&amp;基础参数'!$E$22),IF(I3231="EIF",IF($C$1="预估功能点",'模板使用说明&amp;基础参数'!$E$16,'模板使用说明&amp;基础参数'!$E$23),IF(I3231="EI",IF($C$1="预估功能点",'模板使用说明&amp;基础参数'!$E$17,'模板使用说明&amp;基础参数'!$E$24),IF(I3231="EO",IF($C$1="预估功能点",'模板使用说明&amp;基础参数'!$E$18,'模板使用说明&amp;基础参数'!$E$25),IF(I3231="EQ",IF($C$1="预估功能点",'模板使用说明&amp;基础参数'!$E$19,'模板使用说明&amp;基础参数'!$E$26),"")))))</f>
        <v/>
      </c>
      <c r="K3231" s="80"/>
      <c r="L3231" s="80"/>
      <c r="M3231" s="81" t="str">
        <f>IF(J3231="","",IF(K3231="高",IF(L3231="删除",J3231*'模板使用说明&amp;基础参数'!$E$5*'模板使用说明&amp;基础参数'!$E$12,IF(L3231="修改",J3231*'模板使用说明&amp;基础参数'!$E$5*'模板使用说明&amp;基础参数'!$E$11,J3231*'模板使用说明&amp;基础参数'!$E$5*'模板使用说明&amp;基础参数'!$E$10)),IF(K3231="中",IF(L3231="删除",J3231*'模板使用说明&amp;基础参数'!$E$6*'模板使用说明&amp;基础参数'!$E$12,IF(L3231="修改",J3231*'模板使用说明&amp;基础参数'!$E$6*'模板使用说明&amp;基础参数'!$E$11,J3231*'模板使用说明&amp;基础参数'!$E$6*'模板使用说明&amp;基础参数'!$E$10)),IF(L3231="删除",J3231*'模板使用说明&amp;基础参数'!$E$7*'模板使用说明&amp;基础参数'!$E$12,IF(L3231="修改",J3231*'模板使用说明&amp;基础参数'!$E$7*'模板使用说明&amp;基础参数'!$E$11,J3231*'模板使用说明&amp;基础参数'!$E$7*'模板使用说明&amp;基础参数'!$E$10)))))</f>
        <v/>
      </c>
      <c r="N3231" s="82"/>
    </row>
    <row r="3232" spans="1:14">
      <c r="A3232" s="76">
        <f t="shared" si="61"/>
        <v>3227</v>
      </c>
      <c r="B3232" s="77"/>
      <c r="C3232" s="77"/>
      <c r="D3232" s="77"/>
      <c r="E3232" s="77"/>
      <c r="F3232" s="77"/>
      <c r="G3232" s="77"/>
      <c r="H3232" s="78"/>
      <c r="I3232" s="76"/>
      <c r="J3232" s="8" t="str">
        <f>IF(I3232="ILF",IF($C$1="预估功能点",'模板使用说明&amp;基础参数'!$E$15,'模板使用说明&amp;基础参数'!$E$22),IF(I3232="EIF",IF($C$1="预估功能点",'模板使用说明&amp;基础参数'!$E$16,'模板使用说明&amp;基础参数'!$E$23),IF(I3232="EI",IF($C$1="预估功能点",'模板使用说明&amp;基础参数'!$E$17,'模板使用说明&amp;基础参数'!$E$24),IF(I3232="EO",IF($C$1="预估功能点",'模板使用说明&amp;基础参数'!$E$18,'模板使用说明&amp;基础参数'!$E$25),IF(I3232="EQ",IF($C$1="预估功能点",'模板使用说明&amp;基础参数'!$E$19,'模板使用说明&amp;基础参数'!$E$26),"")))))</f>
        <v/>
      </c>
      <c r="K3232" s="80"/>
      <c r="L3232" s="80"/>
      <c r="M3232" s="81" t="str">
        <f>IF(J3232="","",IF(K3232="高",IF(L3232="删除",J3232*'模板使用说明&amp;基础参数'!$E$5*'模板使用说明&amp;基础参数'!$E$12,IF(L3232="修改",J3232*'模板使用说明&amp;基础参数'!$E$5*'模板使用说明&amp;基础参数'!$E$11,J3232*'模板使用说明&amp;基础参数'!$E$5*'模板使用说明&amp;基础参数'!$E$10)),IF(K3232="中",IF(L3232="删除",J3232*'模板使用说明&amp;基础参数'!$E$6*'模板使用说明&amp;基础参数'!$E$12,IF(L3232="修改",J3232*'模板使用说明&amp;基础参数'!$E$6*'模板使用说明&amp;基础参数'!$E$11,J3232*'模板使用说明&amp;基础参数'!$E$6*'模板使用说明&amp;基础参数'!$E$10)),IF(L3232="删除",J3232*'模板使用说明&amp;基础参数'!$E$7*'模板使用说明&amp;基础参数'!$E$12,IF(L3232="修改",J3232*'模板使用说明&amp;基础参数'!$E$7*'模板使用说明&amp;基础参数'!$E$11,J3232*'模板使用说明&amp;基础参数'!$E$7*'模板使用说明&amp;基础参数'!$E$10)))))</f>
        <v/>
      </c>
      <c r="N3232" s="82"/>
    </row>
    <row r="3233" spans="1:14">
      <c r="A3233" s="76">
        <f t="shared" si="61"/>
        <v>3228</v>
      </c>
      <c r="B3233" s="77"/>
      <c r="C3233" s="77"/>
      <c r="D3233" s="77"/>
      <c r="E3233" s="77"/>
      <c r="F3233" s="77"/>
      <c r="G3233" s="77"/>
      <c r="H3233" s="78"/>
      <c r="I3233" s="76"/>
      <c r="J3233" s="8" t="str">
        <f>IF(I3233="ILF",IF($C$1="预估功能点",'模板使用说明&amp;基础参数'!$E$15,'模板使用说明&amp;基础参数'!$E$22),IF(I3233="EIF",IF($C$1="预估功能点",'模板使用说明&amp;基础参数'!$E$16,'模板使用说明&amp;基础参数'!$E$23),IF(I3233="EI",IF($C$1="预估功能点",'模板使用说明&amp;基础参数'!$E$17,'模板使用说明&amp;基础参数'!$E$24),IF(I3233="EO",IF($C$1="预估功能点",'模板使用说明&amp;基础参数'!$E$18,'模板使用说明&amp;基础参数'!$E$25),IF(I3233="EQ",IF($C$1="预估功能点",'模板使用说明&amp;基础参数'!$E$19,'模板使用说明&amp;基础参数'!$E$26),"")))))</f>
        <v/>
      </c>
      <c r="K3233" s="80"/>
      <c r="L3233" s="80"/>
      <c r="M3233" s="81" t="str">
        <f>IF(J3233="","",IF(K3233="高",IF(L3233="删除",J3233*'模板使用说明&amp;基础参数'!$E$5*'模板使用说明&amp;基础参数'!$E$12,IF(L3233="修改",J3233*'模板使用说明&amp;基础参数'!$E$5*'模板使用说明&amp;基础参数'!$E$11,J3233*'模板使用说明&amp;基础参数'!$E$5*'模板使用说明&amp;基础参数'!$E$10)),IF(K3233="中",IF(L3233="删除",J3233*'模板使用说明&amp;基础参数'!$E$6*'模板使用说明&amp;基础参数'!$E$12,IF(L3233="修改",J3233*'模板使用说明&amp;基础参数'!$E$6*'模板使用说明&amp;基础参数'!$E$11,J3233*'模板使用说明&amp;基础参数'!$E$6*'模板使用说明&amp;基础参数'!$E$10)),IF(L3233="删除",J3233*'模板使用说明&amp;基础参数'!$E$7*'模板使用说明&amp;基础参数'!$E$12,IF(L3233="修改",J3233*'模板使用说明&amp;基础参数'!$E$7*'模板使用说明&amp;基础参数'!$E$11,J3233*'模板使用说明&amp;基础参数'!$E$7*'模板使用说明&amp;基础参数'!$E$10)))))</f>
        <v/>
      </c>
      <c r="N3233" s="82"/>
    </row>
    <row r="3234" spans="1:14">
      <c r="A3234" s="76">
        <f t="shared" si="61"/>
        <v>3229</v>
      </c>
      <c r="B3234" s="77"/>
      <c r="C3234" s="77"/>
      <c r="D3234" s="77"/>
      <c r="E3234" s="77"/>
      <c r="F3234" s="77"/>
      <c r="G3234" s="77"/>
      <c r="H3234" s="78"/>
      <c r="I3234" s="76"/>
      <c r="J3234" s="8" t="str">
        <f>IF(I3234="ILF",IF($C$1="预估功能点",'模板使用说明&amp;基础参数'!$E$15,'模板使用说明&amp;基础参数'!$E$22),IF(I3234="EIF",IF($C$1="预估功能点",'模板使用说明&amp;基础参数'!$E$16,'模板使用说明&amp;基础参数'!$E$23),IF(I3234="EI",IF($C$1="预估功能点",'模板使用说明&amp;基础参数'!$E$17,'模板使用说明&amp;基础参数'!$E$24),IF(I3234="EO",IF($C$1="预估功能点",'模板使用说明&amp;基础参数'!$E$18,'模板使用说明&amp;基础参数'!$E$25),IF(I3234="EQ",IF($C$1="预估功能点",'模板使用说明&amp;基础参数'!$E$19,'模板使用说明&amp;基础参数'!$E$26),"")))))</f>
        <v/>
      </c>
      <c r="K3234" s="80"/>
      <c r="L3234" s="80"/>
      <c r="M3234" s="81" t="str">
        <f>IF(J3234="","",IF(K3234="高",IF(L3234="删除",J3234*'模板使用说明&amp;基础参数'!$E$5*'模板使用说明&amp;基础参数'!$E$12,IF(L3234="修改",J3234*'模板使用说明&amp;基础参数'!$E$5*'模板使用说明&amp;基础参数'!$E$11,J3234*'模板使用说明&amp;基础参数'!$E$5*'模板使用说明&amp;基础参数'!$E$10)),IF(K3234="中",IF(L3234="删除",J3234*'模板使用说明&amp;基础参数'!$E$6*'模板使用说明&amp;基础参数'!$E$12,IF(L3234="修改",J3234*'模板使用说明&amp;基础参数'!$E$6*'模板使用说明&amp;基础参数'!$E$11,J3234*'模板使用说明&amp;基础参数'!$E$6*'模板使用说明&amp;基础参数'!$E$10)),IF(L3234="删除",J3234*'模板使用说明&amp;基础参数'!$E$7*'模板使用说明&amp;基础参数'!$E$12,IF(L3234="修改",J3234*'模板使用说明&amp;基础参数'!$E$7*'模板使用说明&amp;基础参数'!$E$11,J3234*'模板使用说明&amp;基础参数'!$E$7*'模板使用说明&amp;基础参数'!$E$10)))))</f>
        <v/>
      </c>
      <c r="N3234" s="82"/>
    </row>
    <row r="3235" spans="1:14">
      <c r="A3235" s="76">
        <f t="shared" si="61"/>
        <v>3230</v>
      </c>
      <c r="B3235" s="77"/>
      <c r="C3235" s="77"/>
      <c r="D3235" s="77"/>
      <c r="E3235" s="77"/>
      <c r="F3235" s="77"/>
      <c r="G3235" s="77"/>
      <c r="H3235" s="78"/>
      <c r="I3235" s="76"/>
      <c r="J3235" s="8" t="str">
        <f>IF(I3235="ILF",IF($C$1="预估功能点",'模板使用说明&amp;基础参数'!$E$15,'模板使用说明&amp;基础参数'!$E$22),IF(I3235="EIF",IF($C$1="预估功能点",'模板使用说明&amp;基础参数'!$E$16,'模板使用说明&amp;基础参数'!$E$23),IF(I3235="EI",IF($C$1="预估功能点",'模板使用说明&amp;基础参数'!$E$17,'模板使用说明&amp;基础参数'!$E$24),IF(I3235="EO",IF($C$1="预估功能点",'模板使用说明&amp;基础参数'!$E$18,'模板使用说明&amp;基础参数'!$E$25),IF(I3235="EQ",IF($C$1="预估功能点",'模板使用说明&amp;基础参数'!$E$19,'模板使用说明&amp;基础参数'!$E$26),"")))))</f>
        <v/>
      </c>
      <c r="K3235" s="80"/>
      <c r="L3235" s="80"/>
      <c r="M3235" s="81" t="str">
        <f>IF(J3235="","",IF(K3235="高",IF(L3235="删除",J3235*'模板使用说明&amp;基础参数'!$E$5*'模板使用说明&amp;基础参数'!$E$12,IF(L3235="修改",J3235*'模板使用说明&amp;基础参数'!$E$5*'模板使用说明&amp;基础参数'!$E$11,J3235*'模板使用说明&amp;基础参数'!$E$5*'模板使用说明&amp;基础参数'!$E$10)),IF(K3235="中",IF(L3235="删除",J3235*'模板使用说明&amp;基础参数'!$E$6*'模板使用说明&amp;基础参数'!$E$12,IF(L3235="修改",J3235*'模板使用说明&amp;基础参数'!$E$6*'模板使用说明&amp;基础参数'!$E$11,J3235*'模板使用说明&amp;基础参数'!$E$6*'模板使用说明&amp;基础参数'!$E$10)),IF(L3235="删除",J3235*'模板使用说明&amp;基础参数'!$E$7*'模板使用说明&amp;基础参数'!$E$12,IF(L3235="修改",J3235*'模板使用说明&amp;基础参数'!$E$7*'模板使用说明&amp;基础参数'!$E$11,J3235*'模板使用说明&amp;基础参数'!$E$7*'模板使用说明&amp;基础参数'!$E$10)))))</f>
        <v/>
      </c>
      <c r="N3235" s="82"/>
    </row>
    <row r="3236" spans="1:14">
      <c r="A3236" s="76">
        <f t="shared" si="61"/>
        <v>3231</v>
      </c>
      <c r="B3236" s="77"/>
      <c r="C3236" s="77"/>
      <c r="D3236" s="77"/>
      <c r="E3236" s="77"/>
      <c r="F3236" s="77"/>
      <c r="G3236" s="77"/>
      <c r="H3236" s="78"/>
      <c r="I3236" s="76"/>
      <c r="J3236" s="8" t="str">
        <f>IF(I3236="ILF",IF($C$1="预估功能点",'模板使用说明&amp;基础参数'!$E$15,'模板使用说明&amp;基础参数'!$E$22),IF(I3236="EIF",IF($C$1="预估功能点",'模板使用说明&amp;基础参数'!$E$16,'模板使用说明&amp;基础参数'!$E$23),IF(I3236="EI",IF($C$1="预估功能点",'模板使用说明&amp;基础参数'!$E$17,'模板使用说明&amp;基础参数'!$E$24),IF(I3236="EO",IF($C$1="预估功能点",'模板使用说明&amp;基础参数'!$E$18,'模板使用说明&amp;基础参数'!$E$25),IF(I3236="EQ",IF($C$1="预估功能点",'模板使用说明&amp;基础参数'!$E$19,'模板使用说明&amp;基础参数'!$E$26),"")))))</f>
        <v/>
      </c>
      <c r="K3236" s="80"/>
      <c r="L3236" s="80"/>
      <c r="M3236" s="81" t="str">
        <f>IF(J3236="","",IF(K3236="高",IF(L3236="删除",J3236*'模板使用说明&amp;基础参数'!$E$5*'模板使用说明&amp;基础参数'!$E$12,IF(L3236="修改",J3236*'模板使用说明&amp;基础参数'!$E$5*'模板使用说明&amp;基础参数'!$E$11,J3236*'模板使用说明&amp;基础参数'!$E$5*'模板使用说明&amp;基础参数'!$E$10)),IF(K3236="中",IF(L3236="删除",J3236*'模板使用说明&amp;基础参数'!$E$6*'模板使用说明&amp;基础参数'!$E$12,IF(L3236="修改",J3236*'模板使用说明&amp;基础参数'!$E$6*'模板使用说明&amp;基础参数'!$E$11,J3236*'模板使用说明&amp;基础参数'!$E$6*'模板使用说明&amp;基础参数'!$E$10)),IF(L3236="删除",J3236*'模板使用说明&amp;基础参数'!$E$7*'模板使用说明&amp;基础参数'!$E$12,IF(L3236="修改",J3236*'模板使用说明&amp;基础参数'!$E$7*'模板使用说明&amp;基础参数'!$E$11,J3236*'模板使用说明&amp;基础参数'!$E$7*'模板使用说明&amp;基础参数'!$E$10)))))</f>
        <v/>
      </c>
      <c r="N3236" s="82"/>
    </row>
    <row r="3237" spans="1:14">
      <c r="A3237" s="76">
        <f t="shared" si="61"/>
        <v>3232</v>
      </c>
      <c r="B3237" s="77"/>
      <c r="C3237" s="77"/>
      <c r="D3237" s="77"/>
      <c r="E3237" s="77"/>
      <c r="F3237" s="77"/>
      <c r="G3237" s="77"/>
      <c r="H3237" s="78"/>
      <c r="I3237" s="76"/>
      <c r="J3237" s="8" t="str">
        <f>IF(I3237="ILF",IF($C$1="预估功能点",'模板使用说明&amp;基础参数'!$E$15,'模板使用说明&amp;基础参数'!$E$22),IF(I3237="EIF",IF($C$1="预估功能点",'模板使用说明&amp;基础参数'!$E$16,'模板使用说明&amp;基础参数'!$E$23),IF(I3237="EI",IF($C$1="预估功能点",'模板使用说明&amp;基础参数'!$E$17,'模板使用说明&amp;基础参数'!$E$24),IF(I3237="EO",IF($C$1="预估功能点",'模板使用说明&amp;基础参数'!$E$18,'模板使用说明&amp;基础参数'!$E$25),IF(I3237="EQ",IF($C$1="预估功能点",'模板使用说明&amp;基础参数'!$E$19,'模板使用说明&amp;基础参数'!$E$26),"")))))</f>
        <v/>
      </c>
      <c r="K3237" s="80"/>
      <c r="L3237" s="80"/>
      <c r="M3237" s="81" t="str">
        <f>IF(J3237="","",IF(K3237="高",IF(L3237="删除",J3237*'模板使用说明&amp;基础参数'!$E$5*'模板使用说明&amp;基础参数'!$E$12,IF(L3237="修改",J3237*'模板使用说明&amp;基础参数'!$E$5*'模板使用说明&amp;基础参数'!$E$11,J3237*'模板使用说明&amp;基础参数'!$E$5*'模板使用说明&amp;基础参数'!$E$10)),IF(K3237="中",IF(L3237="删除",J3237*'模板使用说明&amp;基础参数'!$E$6*'模板使用说明&amp;基础参数'!$E$12,IF(L3237="修改",J3237*'模板使用说明&amp;基础参数'!$E$6*'模板使用说明&amp;基础参数'!$E$11,J3237*'模板使用说明&amp;基础参数'!$E$6*'模板使用说明&amp;基础参数'!$E$10)),IF(L3237="删除",J3237*'模板使用说明&amp;基础参数'!$E$7*'模板使用说明&amp;基础参数'!$E$12,IF(L3237="修改",J3237*'模板使用说明&amp;基础参数'!$E$7*'模板使用说明&amp;基础参数'!$E$11,J3237*'模板使用说明&amp;基础参数'!$E$7*'模板使用说明&amp;基础参数'!$E$10)))))</f>
        <v/>
      </c>
      <c r="N3237" s="82"/>
    </row>
    <row r="3238" spans="1:14">
      <c r="A3238" s="76">
        <f t="shared" si="61"/>
        <v>3233</v>
      </c>
      <c r="B3238" s="77"/>
      <c r="C3238" s="77"/>
      <c r="D3238" s="77"/>
      <c r="E3238" s="77"/>
      <c r="F3238" s="77"/>
      <c r="G3238" s="77"/>
      <c r="H3238" s="78"/>
      <c r="I3238" s="76"/>
      <c r="J3238" s="8" t="str">
        <f>IF(I3238="ILF",IF($C$1="预估功能点",'模板使用说明&amp;基础参数'!$E$15,'模板使用说明&amp;基础参数'!$E$22),IF(I3238="EIF",IF($C$1="预估功能点",'模板使用说明&amp;基础参数'!$E$16,'模板使用说明&amp;基础参数'!$E$23),IF(I3238="EI",IF($C$1="预估功能点",'模板使用说明&amp;基础参数'!$E$17,'模板使用说明&amp;基础参数'!$E$24),IF(I3238="EO",IF($C$1="预估功能点",'模板使用说明&amp;基础参数'!$E$18,'模板使用说明&amp;基础参数'!$E$25),IF(I3238="EQ",IF($C$1="预估功能点",'模板使用说明&amp;基础参数'!$E$19,'模板使用说明&amp;基础参数'!$E$26),"")))))</f>
        <v/>
      </c>
      <c r="K3238" s="80"/>
      <c r="L3238" s="80"/>
      <c r="M3238" s="81" t="str">
        <f>IF(J3238="","",IF(K3238="高",IF(L3238="删除",J3238*'模板使用说明&amp;基础参数'!$E$5*'模板使用说明&amp;基础参数'!$E$12,IF(L3238="修改",J3238*'模板使用说明&amp;基础参数'!$E$5*'模板使用说明&amp;基础参数'!$E$11,J3238*'模板使用说明&amp;基础参数'!$E$5*'模板使用说明&amp;基础参数'!$E$10)),IF(K3238="中",IF(L3238="删除",J3238*'模板使用说明&amp;基础参数'!$E$6*'模板使用说明&amp;基础参数'!$E$12,IF(L3238="修改",J3238*'模板使用说明&amp;基础参数'!$E$6*'模板使用说明&amp;基础参数'!$E$11,J3238*'模板使用说明&amp;基础参数'!$E$6*'模板使用说明&amp;基础参数'!$E$10)),IF(L3238="删除",J3238*'模板使用说明&amp;基础参数'!$E$7*'模板使用说明&amp;基础参数'!$E$12,IF(L3238="修改",J3238*'模板使用说明&amp;基础参数'!$E$7*'模板使用说明&amp;基础参数'!$E$11,J3238*'模板使用说明&amp;基础参数'!$E$7*'模板使用说明&amp;基础参数'!$E$10)))))</f>
        <v/>
      </c>
      <c r="N3238" s="82"/>
    </row>
    <row r="3239" spans="1:14">
      <c r="A3239" s="76">
        <f t="shared" si="61"/>
        <v>3234</v>
      </c>
      <c r="B3239" s="77"/>
      <c r="C3239" s="77"/>
      <c r="D3239" s="77"/>
      <c r="E3239" s="77"/>
      <c r="F3239" s="77"/>
      <c r="G3239" s="77"/>
      <c r="H3239" s="78"/>
      <c r="I3239" s="76"/>
      <c r="J3239" s="8" t="str">
        <f>IF(I3239="ILF",IF($C$1="预估功能点",'模板使用说明&amp;基础参数'!$E$15,'模板使用说明&amp;基础参数'!$E$22),IF(I3239="EIF",IF($C$1="预估功能点",'模板使用说明&amp;基础参数'!$E$16,'模板使用说明&amp;基础参数'!$E$23),IF(I3239="EI",IF($C$1="预估功能点",'模板使用说明&amp;基础参数'!$E$17,'模板使用说明&amp;基础参数'!$E$24),IF(I3239="EO",IF($C$1="预估功能点",'模板使用说明&amp;基础参数'!$E$18,'模板使用说明&amp;基础参数'!$E$25),IF(I3239="EQ",IF($C$1="预估功能点",'模板使用说明&amp;基础参数'!$E$19,'模板使用说明&amp;基础参数'!$E$26),"")))))</f>
        <v/>
      </c>
      <c r="K3239" s="80"/>
      <c r="L3239" s="80"/>
      <c r="M3239" s="81" t="str">
        <f>IF(J3239="","",IF(K3239="高",IF(L3239="删除",J3239*'模板使用说明&amp;基础参数'!$E$5*'模板使用说明&amp;基础参数'!$E$12,IF(L3239="修改",J3239*'模板使用说明&amp;基础参数'!$E$5*'模板使用说明&amp;基础参数'!$E$11,J3239*'模板使用说明&amp;基础参数'!$E$5*'模板使用说明&amp;基础参数'!$E$10)),IF(K3239="中",IF(L3239="删除",J3239*'模板使用说明&amp;基础参数'!$E$6*'模板使用说明&amp;基础参数'!$E$12,IF(L3239="修改",J3239*'模板使用说明&amp;基础参数'!$E$6*'模板使用说明&amp;基础参数'!$E$11,J3239*'模板使用说明&amp;基础参数'!$E$6*'模板使用说明&amp;基础参数'!$E$10)),IF(L3239="删除",J3239*'模板使用说明&amp;基础参数'!$E$7*'模板使用说明&amp;基础参数'!$E$12,IF(L3239="修改",J3239*'模板使用说明&amp;基础参数'!$E$7*'模板使用说明&amp;基础参数'!$E$11,J3239*'模板使用说明&amp;基础参数'!$E$7*'模板使用说明&amp;基础参数'!$E$10)))))</f>
        <v/>
      </c>
      <c r="N3239" s="82"/>
    </row>
    <row r="3240" spans="1:14">
      <c r="A3240" s="76">
        <f t="shared" si="61"/>
        <v>3235</v>
      </c>
      <c r="B3240" s="77"/>
      <c r="C3240" s="77"/>
      <c r="D3240" s="77"/>
      <c r="E3240" s="77"/>
      <c r="F3240" s="77"/>
      <c r="G3240" s="77"/>
      <c r="H3240" s="78"/>
      <c r="I3240" s="76"/>
      <c r="J3240" s="8" t="str">
        <f>IF(I3240="ILF",IF($C$1="预估功能点",'模板使用说明&amp;基础参数'!$E$15,'模板使用说明&amp;基础参数'!$E$22),IF(I3240="EIF",IF($C$1="预估功能点",'模板使用说明&amp;基础参数'!$E$16,'模板使用说明&amp;基础参数'!$E$23),IF(I3240="EI",IF($C$1="预估功能点",'模板使用说明&amp;基础参数'!$E$17,'模板使用说明&amp;基础参数'!$E$24),IF(I3240="EO",IF($C$1="预估功能点",'模板使用说明&amp;基础参数'!$E$18,'模板使用说明&amp;基础参数'!$E$25),IF(I3240="EQ",IF($C$1="预估功能点",'模板使用说明&amp;基础参数'!$E$19,'模板使用说明&amp;基础参数'!$E$26),"")))))</f>
        <v/>
      </c>
      <c r="K3240" s="80"/>
      <c r="L3240" s="80"/>
      <c r="M3240" s="81" t="str">
        <f>IF(J3240="","",IF(K3240="高",IF(L3240="删除",J3240*'模板使用说明&amp;基础参数'!$E$5*'模板使用说明&amp;基础参数'!$E$12,IF(L3240="修改",J3240*'模板使用说明&amp;基础参数'!$E$5*'模板使用说明&amp;基础参数'!$E$11,J3240*'模板使用说明&amp;基础参数'!$E$5*'模板使用说明&amp;基础参数'!$E$10)),IF(K3240="中",IF(L3240="删除",J3240*'模板使用说明&amp;基础参数'!$E$6*'模板使用说明&amp;基础参数'!$E$12,IF(L3240="修改",J3240*'模板使用说明&amp;基础参数'!$E$6*'模板使用说明&amp;基础参数'!$E$11,J3240*'模板使用说明&amp;基础参数'!$E$6*'模板使用说明&amp;基础参数'!$E$10)),IF(L3240="删除",J3240*'模板使用说明&amp;基础参数'!$E$7*'模板使用说明&amp;基础参数'!$E$12,IF(L3240="修改",J3240*'模板使用说明&amp;基础参数'!$E$7*'模板使用说明&amp;基础参数'!$E$11,J3240*'模板使用说明&amp;基础参数'!$E$7*'模板使用说明&amp;基础参数'!$E$10)))))</f>
        <v/>
      </c>
      <c r="N3240" s="82"/>
    </row>
    <row r="3241" spans="1:14">
      <c r="A3241" s="76">
        <f t="shared" si="61"/>
        <v>3236</v>
      </c>
      <c r="B3241" s="77"/>
      <c r="C3241" s="77"/>
      <c r="D3241" s="77"/>
      <c r="E3241" s="77"/>
      <c r="F3241" s="77"/>
      <c r="G3241" s="77"/>
      <c r="H3241" s="78"/>
      <c r="I3241" s="76"/>
      <c r="J3241" s="8" t="str">
        <f>IF(I3241="ILF",IF($C$1="预估功能点",'模板使用说明&amp;基础参数'!$E$15,'模板使用说明&amp;基础参数'!$E$22),IF(I3241="EIF",IF($C$1="预估功能点",'模板使用说明&amp;基础参数'!$E$16,'模板使用说明&amp;基础参数'!$E$23),IF(I3241="EI",IF($C$1="预估功能点",'模板使用说明&amp;基础参数'!$E$17,'模板使用说明&amp;基础参数'!$E$24),IF(I3241="EO",IF($C$1="预估功能点",'模板使用说明&amp;基础参数'!$E$18,'模板使用说明&amp;基础参数'!$E$25),IF(I3241="EQ",IF($C$1="预估功能点",'模板使用说明&amp;基础参数'!$E$19,'模板使用说明&amp;基础参数'!$E$26),"")))))</f>
        <v/>
      </c>
      <c r="K3241" s="80"/>
      <c r="L3241" s="80"/>
      <c r="M3241" s="81" t="str">
        <f>IF(J3241="","",IF(K3241="高",IF(L3241="删除",J3241*'模板使用说明&amp;基础参数'!$E$5*'模板使用说明&amp;基础参数'!$E$12,IF(L3241="修改",J3241*'模板使用说明&amp;基础参数'!$E$5*'模板使用说明&amp;基础参数'!$E$11,J3241*'模板使用说明&amp;基础参数'!$E$5*'模板使用说明&amp;基础参数'!$E$10)),IF(K3241="中",IF(L3241="删除",J3241*'模板使用说明&amp;基础参数'!$E$6*'模板使用说明&amp;基础参数'!$E$12,IF(L3241="修改",J3241*'模板使用说明&amp;基础参数'!$E$6*'模板使用说明&amp;基础参数'!$E$11,J3241*'模板使用说明&amp;基础参数'!$E$6*'模板使用说明&amp;基础参数'!$E$10)),IF(L3241="删除",J3241*'模板使用说明&amp;基础参数'!$E$7*'模板使用说明&amp;基础参数'!$E$12,IF(L3241="修改",J3241*'模板使用说明&amp;基础参数'!$E$7*'模板使用说明&amp;基础参数'!$E$11,J3241*'模板使用说明&amp;基础参数'!$E$7*'模板使用说明&amp;基础参数'!$E$10)))))</f>
        <v/>
      </c>
      <c r="N3241" s="82"/>
    </row>
    <row r="3242" spans="1:14">
      <c r="A3242" s="76">
        <f t="shared" si="61"/>
        <v>3237</v>
      </c>
      <c r="B3242" s="77"/>
      <c r="C3242" s="77"/>
      <c r="D3242" s="77"/>
      <c r="E3242" s="77"/>
      <c r="F3242" s="77"/>
      <c r="G3242" s="77"/>
      <c r="H3242" s="78"/>
      <c r="I3242" s="76"/>
      <c r="J3242" s="8" t="str">
        <f>IF(I3242="ILF",IF($C$1="预估功能点",'模板使用说明&amp;基础参数'!$E$15,'模板使用说明&amp;基础参数'!$E$22),IF(I3242="EIF",IF($C$1="预估功能点",'模板使用说明&amp;基础参数'!$E$16,'模板使用说明&amp;基础参数'!$E$23),IF(I3242="EI",IF($C$1="预估功能点",'模板使用说明&amp;基础参数'!$E$17,'模板使用说明&amp;基础参数'!$E$24),IF(I3242="EO",IF($C$1="预估功能点",'模板使用说明&amp;基础参数'!$E$18,'模板使用说明&amp;基础参数'!$E$25),IF(I3242="EQ",IF($C$1="预估功能点",'模板使用说明&amp;基础参数'!$E$19,'模板使用说明&amp;基础参数'!$E$26),"")))))</f>
        <v/>
      </c>
      <c r="K3242" s="80"/>
      <c r="L3242" s="80"/>
      <c r="M3242" s="81" t="str">
        <f>IF(J3242="","",IF(K3242="高",IF(L3242="删除",J3242*'模板使用说明&amp;基础参数'!$E$5*'模板使用说明&amp;基础参数'!$E$12,IF(L3242="修改",J3242*'模板使用说明&amp;基础参数'!$E$5*'模板使用说明&amp;基础参数'!$E$11,J3242*'模板使用说明&amp;基础参数'!$E$5*'模板使用说明&amp;基础参数'!$E$10)),IF(K3242="中",IF(L3242="删除",J3242*'模板使用说明&amp;基础参数'!$E$6*'模板使用说明&amp;基础参数'!$E$12,IF(L3242="修改",J3242*'模板使用说明&amp;基础参数'!$E$6*'模板使用说明&amp;基础参数'!$E$11,J3242*'模板使用说明&amp;基础参数'!$E$6*'模板使用说明&amp;基础参数'!$E$10)),IF(L3242="删除",J3242*'模板使用说明&amp;基础参数'!$E$7*'模板使用说明&amp;基础参数'!$E$12,IF(L3242="修改",J3242*'模板使用说明&amp;基础参数'!$E$7*'模板使用说明&amp;基础参数'!$E$11,J3242*'模板使用说明&amp;基础参数'!$E$7*'模板使用说明&amp;基础参数'!$E$10)))))</f>
        <v/>
      </c>
      <c r="N3242" s="82"/>
    </row>
    <row r="3243" spans="1:14">
      <c r="A3243" s="76">
        <f t="shared" si="61"/>
        <v>3238</v>
      </c>
      <c r="B3243" s="77"/>
      <c r="C3243" s="77"/>
      <c r="D3243" s="77"/>
      <c r="E3243" s="77"/>
      <c r="F3243" s="77"/>
      <c r="G3243" s="77"/>
      <c r="H3243" s="78"/>
      <c r="I3243" s="76"/>
      <c r="J3243" s="8" t="str">
        <f>IF(I3243="ILF",IF($C$1="预估功能点",'模板使用说明&amp;基础参数'!$E$15,'模板使用说明&amp;基础参数'!$E$22),IF(I3243="EIF",IF($C$1="预估功能点",'模板使用说明&amp;基础参数'!$E$16,'模板使用说明&amp;基础参数'!$E$23),IF(I3243="EI",IF($C$1="预估功能点",'模板使用说明&amp;基础参数'!$E$17,'模板使用说明&amp;基础参数'!$E$24),IF(I3243="EO",IF($C$1="预估功能点",'模板使用说明&amp;基础参数'!$E$18,'模板使用说明&amp;基础参数'!$E$25),IF(I3243="EQ",IF($C$1="预估功能点",'模板使用说明&amp;基础参数'!$E$19,'模板使用说明&amp;基础参数'!$E$26),"")))))</f>
        <v/>
      </c>
      <c r="K3243" s="80"/>
      <c r="L3243" s="80"/>
      <c r="M3243" s="81" t="str">
        <f>IF(J3243="","",IF(K3243="高",IF(L3243="删除",J3243*'模板使用说明&amp;基础参数'!$E$5*'模板使用说明&amp;基础参数'!$E$12,IF(L3243="修改",J3243*'模板使用说明&amp;基础参数'!$E$5*'模板使用说明&amp;基础参数'!$E$11,J3243*'模板使用说明&amp;基础参数'!$E$5*'模板使用说明&amp;基础参数'!$E$10)),IF(K3243="中",IF(L3243="删除",J3243*'模板使用说明&amp;基础参数'!$E$6*'模板使用说明&amp;基础参数'!$E$12,IF(L3243="修改",J3243*'模板使用说明&amp;基础参数'!$E$6*'模板使用说明&amp;基础参数'!$E$11,J3243*'模板使用说明&amp;基础参数'!$E$6*'模板使用说明&amp;基础参数'!$E$10)),IF(L3243="删除",J3243*'模板使用说明&amp;基础参数'!$E$7*'模板使用说明&amp;基础参数'!$E$12,IF(L3243="修改",J3243*'模板使用说明&amp;基础参数'!$E$7*'模板使用说明&amp;基础参数'!$E$11,J3243*'模板使用说明&amp;基础参数'!$E$7*'模板使用说明&amp;基础参数'!$E$10)))))</f>
        <v/>
      </c>
      <c r="N3243" s="82"/>
    </row>
    <row r="3244" spans="1:14">
      <c r="A3244" s="76">
        <f t="shared" si="61"/>
        <v>3239</v>
      </c>
      <c r="B3244" s="77"/>
      <c r="C3244" s="77"/>
      <c r="D3244" s="77"/>
      <c r="E3244" s="77"/>
      <c r="F3244" s="77"/>
      <c r="G3244" s="77"/>
      <c r="H3244" s="78"/>
      <c r="I3244" s="76"/>
      <c r="J3244" s="8" t="str">
        <f>IF(I3244="ILF",IF($C$1="预估功能点",'模板使用说明&amp;基础参数'!$E$15,'模板使用说明&amp;基础参数'!$E$22),IF(I3244="EIF",IF($C$1="预估功能点",'模板使用说明&amp;基础参数'!$E$16,'模板使用说明&amp;基础参数'!$E$23),IF(I3244="EI",IF($C$1="预估功能点",'模板使用说明&amp;基础参数'!$E$17,'模板使用说明&amp;基础参数'!$E$24),IF(I3244="EO",IF($C$1="预估功能点",'模板使用说明&amp;基础参数'!$E$18,'模板使用说明&amp;基础参数'!$E$25),IF(I3244="EQ",IF($C$1="预估功能点",'模板使用说明&amp;基础参数'!$E$19,'模板使用说明&amp;基础参数'!$E$26),"")))))</f>
        <v/>
      </c>
      <c r="K3244" s="80"/>
      <c r="L3244" s="80"/>
      <c r="M3244" s="81" t="str">
        <f>IF(J3244="","",IF(K3244="高",IF(L3244="删除",J3244*'模板使用说明&amp;基础参数'!$E$5*'模板使用说明&amp;基础参数'!$E$12,IF(L3244="修改",J3244*'模板使用说明&amp;基础参数'!$E$5*'模板使用说明&amp;基础参数'!$E$11,J3244*'模板使用说明&amp;基础参数'!$E$5*'模板使用说明&amp;基础参数'!$E$10)),IF(K3244="中",IF(L3244="删除",J3244*'模板使用说明&amp;基础参数'!$E$6*'模板使用说明&amp;基础参数'!$E$12,IF(L3244="修改",J3244*'模板使用说明&amp;基础参数'!$E$6*'模板使用说明&amp;基础参数'!$E$11,J3244*'模板使用说明&amp;基础参数'!$E$6*'模板使用说明&amp;基础参数'!$E$10)),IF(L3244="删除",J3244*'模板使用说明&amp;基础参数'!$E$7*'模板使用说明&amp;基础参数'!$E$12,IF(L3244="修改",J3244*'模板使用说明&amp;基础参数'!$E$7*'模板使用说明&amp;基础参数'!$E$11,J3244*'模板使用说明&amp;基础参数'!$E$7*'模板使用说明&amp;基础参数'!$E$10)))))</f>
        <v/>
      </c>
      <c r="N3244" s="82"/>
    </row>
    <row r="3245" spans="1:14">
      <c r="A3245" s="76">
        <f t="shared" si="61"/>
        <v>3240</v>
      </c>
      <c r="B3245" s="77"/>
      <c r="C3245" s="77"/>
      <c r="D3245" s="77"/>
      <c r="E3245" s="77"/>
      <c r="F3245" s="77"/>
      <c r="G3245" s="77"/>
      <c r="H3245" s="78"/>
      <c r="I3245" s="76"/>
      <c r="J3245" s="8" t="str">
        <f>IF(I3245="ILF",IF($C$1="预估功能点",'模板使用说明&amp;基础参数'!$E$15,'模板使用说明&amp;基础参数'!$E$22),IF(I3245="EIF",IF($C$1="预估功能点",'模板使用说明&amp;基础参数'!$E$16,'模板使用说明&amp;基础参数'!$E$23),IF(I3245="EI",IF($C$1="预估功能点",'模板使用说明&amp;基础参数'!$E$17,'模板使用说明&amp;基础参数'!$E$24),IF(I3245="EO",IF($C$1="预估功能点",'模板使用说明&amp;基础参数'!$E$18,'模板使用说明&amp;基础参数'!$E$25),IF(I3245="EQ",IF($C$1="预估功能点",'模板使用说明&amp;基础参数'!$E$19,'模板使用说明&amp;基础参数'!$E$26),"")))))</f>
        <v/>
      </c>
      <c r="K3245" s="80"/>
      <c r="L3245" s="80"/>
      <c r="M3245" s="81" t="str">
        <f>IF(J3245="","",IF(K3245="高",IF(L3245="删除",J3245*'模板使用说明&amp;基础参数'!$E$5*'模板使用说明&amp;基础参数'!$E$12,IF(L3245="修改",J3245*'模板使用说明&amp;基础参数'!$E$5*'模板使用说明&amp;基础参数'!$E$11,J3245*'模板使用说明&amp;基础参数'!$E$5*'模板使用说明&amp;基础参数'!$E$10)),IF(K3245="中",IF(L3245="删除",J3245*'模板使用说明&amp;基础参数'!$E$6*'模板使用说明&amp;基础参数'!$E$12,IF(L3245="修改",J3245*'模板使用说明&amp;基础参数'!$E$6*'模板使用说明&amp;基础参数'!$E$11,J3245*'模板使用说明&amp;基础参数'!$E$6*'模板使用说明&amp;基础参数'!$E$10)),IF(L3245="删除",J3245*'模板使用说明&amp;基础参数'!$E$7*'模板使用说明&amp;基础参数'!$E$12,IF(L3245="修改",J3245*'模板使用说明&amp;基础参数'!$E$7*'模板使用说明&amp;基础参数'!$E$11,J3245*'模板使用说明&amp;基础参数'!$E$7*'模板使用说明&amp;基础参数'!$E$10)))))</f>
        <v/>
      </c>
      <c r="N3245" s="82"/>
    </row>
    <row r="3246" spans="1:14">
      <c r="A3246" s="76">
        <f t="shared" si="61"/>
        <v>3241</v>
      </c>
      <c r="B3246" s="77"/>
      <c r="C3246" s="77"/>
      <c r="D3246" s="77"/>
      <c r="E3246" s="77"/>
      <c r="F3246" s="77"/>
      <c r="G3246" s="77"/>
      <c r="H3246" s="78"/>
      <c r="I3246" s="76"/>
      <c r="J3246" s="8" t="str">
        <f>IF(I3246="ILF",IF($C$1="预估功能点",'模板使用说明&amp;基础参数'!$E$15,'模板使用说明&amp;基础参数'!$E$22),IF(I3246="EIF",IF($C$1="预估功能点",'模板使用说明&amp;基础参数'!$E$16,'模板使用说明&amp;基础参数'!$E$23),IF(I3246="EI",IF($C$1="预估功能点",'模板使用说明&amp;基础参数'!$E$17,'模板使用说明&amp;基础参数'!$E$24),IF(I3246="EO",IF($C$1="预估功能点",'模板使用说明&amp;基础参数'!$E$18,'模板使用说明&amp;基础参数'!$E$25),IF(I3246="EQ",IF($C$1="预估功能点",'模板使用说明&amp;基础参数'!$E$19,'模板使用说明&amp;基础参数'!$E$26),"")))))</f>
        <v/>
      </c>
      <c r="K3246" s="80"/>
      <c r="L3246" s="80"/>
      <c r="M3246" s="81" t="str">
        <f>IF(J3246="","",IF(K3246="高",IF(L3246="删除",J3246*'模板使用说明&amp;基础参数'!$E$5*'模板使用说明&amp;基础参数'!$E$12,IF(L3246="修改",J3246*'模板使用说明&amp;基础参数'!$E$5*'模板使用说明&amp;基础参数'!$E$11,J3246*'模板使用说明&amp;基础参数'!$E$5*'模板使用说明&amp;基础参数'!$E$10)),IF(K3246="中",IF(L3246="删除",J3246*'模板使用说明&amp;基础参数'!$E$6*'模板使用说明&amp;基础参数'!$E$12,IF(L3246="修改",J3246*'模板使用说明&amp;基础参数'!$E$6*'模板使用说明&amp;基础参数'!$E$11,J3246*'模板使用说明&amp;基础参数'!$E$6*'模板使用说明&amp;基础参数'!$E$10)),IF(L3246="删除",J3246*'模板使用说明&amp;基础参数'!$E$7*'模板使用说明&amp;基础参数'!$E$12,IF(L3246="修改",J3246*'模板使用说明&amp;基础参数'!$E$7*'模板使用说明&amp;基础参数'!$E$11,J3246*'模板使用说明&amp;基础参数'!$E$7*'模板使用说明&amp;基础参数'!$E$10)))))</f>
        <v/>
      </c>
      <c r="N3246" s="82"/>
    </row>
    <row r="3247" spans="1:14">
      <c r="A3247" s="76">
        <f t="shared" si="61"/>
        <v>3242</v>
      </c>
      <c r="B3247" s="77"/>
      <c r="C3247" s="77"/>
      <c r="D3247" s="77"/>
      <c r="E3247" s="77"/>
      <c r="F3247" s="77"/>
      <c r="G3247" s="77"/>
      <c r="H3247" s="78"/>
      <c r="I3247" s="76"/>
      <c r="J3247" s="8" t="str">
        <f>IF(I3247="ILF",IF($C$1="预估功能点",'模板使用说明&amp;基础参数'!$E$15,'模板使用说明&amp;基础参数'!$E$22),IF(I3247="EIF",IF($C$1="预估功能点",'模板使用说明&amp;基础参数'!$E$16,'模板使用说明&amp;基础参数'!$E$23),IF(I3247="EI",IF($C$1="预估功能点",'模板使用说明&amp;基础参数'!$E$17,'模板使用说明&amp;基础参数'!$E$24),IF(I3247="EO",IF($C$1="预估功能点",'模板使用说明&amp;基础参数'!$E$18,'模板使用说明&amp;基础参数'!$E$25),IF(I3247="EQ",IF($C$1="预估功能点",'模板使用说明&amp;基础参数'!$E$19,'模板使用说明&amp;基础参数'!$E$26),"")))))</f>
        <v/>
      </c>
      <c r="K3247" s="80"/>
      <c r="L3247" s="80"/>
      <c r="M3247" s="81" t="str">
        <f>IF(J3247="","",IF(K3247="高",IF(L3247="删除",J3247*'模板使用说明&amp;基础参数'!$E$5*'模板使用说明&amp;基础参数'!$E$12,IF(L3247="修改",J3247*'模板使用说明&amp;基础参数'!$E$5*'模板使用说明&amp;基础参数'!$E$11,J3247*'模板使用说明&amp;基础参数'!$E$5*'模板使用说明&amp;基础参数'!$E$10)),IF(K3247="中",IF(L3247="删除",J3247*'模板使用说明&amp;基础参数'!$E$6*'模板使用说明&amp;基础参数'!$E$12,IF(L3247="修改",J3247*'模板使用说明&amp;基础参数'!$E$6*'模板使用说明&amp;基础参数'!$E$11,J3247*'模板使用说明&amp;基础参数'!$E$6*'模板使用说明&amp;基础参数'!$E$10)),IF(L3247="删除",J3247*'模板使用说明&amp;基础参数'!$E$7*'模板使用说明&amp;基础参数'!$E$12,IF(L3247="修改",J3247*'模板使用说明&amp;基础参数'!$E$7*'模板使用说明&amp;基础参数'!$E$11,J3247*'模板使用说明&amp;基础参数'!$E$7*'模板使用说明&amp;基础参数'!$E$10)))))</f>
        <v/>
      </c>
      <c r="N3247" s="82"/>
    </row>
    <row r="3248" spans="1:14">
      <c r="A3248" s="76">
        <f t="shared" si="61"/>
        <v>3243</v>
      </c>
      <c r="B3248" s="77"/>
      <c r="C3248" s="77"/>
      <c r="D3248" s="77"/>
      <c r="E3248" s="77"/>
      <c r="F3248" s="77"/>
      <c r="G3248" s="77"/>
      <c r="H3248" s="78"/>
      <c r="I3248" s="76"/>
      <c r="J3248" s="8" t="str">
        <f>IF(I3248="ILF",IF($C$1="预估功能点",'模板使用说明&amp;基础参数'!$E$15,'模板使用说明&amp;基础参数'!$E$22),IF(I3248="EIF",IF($C$1="预估功能点",'模板使用说明&amp;基础参数'!$E$16,'模板使用说明&amp;基础参数'!$E$23),IF(I3248="EI",IF($C$1="预估功能点",'模板使用说明&amp;基础参数'!$E$17,'模板使用说明&amp;基础参数'!$E$24),IF(I3248="EO",IF($C$1="预估功能点",'模板使用说明&amp;基础参数'!$E$18,'模板使用说明&amp;基础参数'!$E$25),IF(I3248="EQ",IF($C$1="预估功能点",'模板使用说明&amp;基础参数'!$E$19,'模板使用说明&amp;基础参数'!$E$26),"")))))</f>
        <v/>
      </c>
      <c r="K3248" s="80"/>
      <c r="L3248" s="80"/>
      <c r="M3248" s="81" t="str">
        <f>IF(J3248="","",IF(K3248="高",IF(L3248="删除",J3248*'模板使用说明&amp;基础参数'!$E$5*'模板使用说明&amp;基础参数'!$E$12,IF(L3248="修改",J3248*'模板使用说明&amp;基础参数'!$E$5*'模板使用说明&amp;基础参数'!$E$11,J3248*'模板使用说明&amp;基础参数'!$E$5*'模板使用说明&amp;基础参数'!$E$10)),IF(K3248="中",IF(L3248="删除",J3248*'模板使用说明&amp;基础参数'!$E$6*'模板使用说明&amp;基础参数'!$E$12,IF(L3248="修改",J3248*'模板使用说明&amp;基础参数'!$E$6*'模板使用说明&amp;基础参数'!$E$11,J3248*'模板使用说明&amp;基础参数'!$E$6*'模板使用说明&amp;基础参数'!$E$10)),IF(L3248="删除",J3248*'模板使用说明&amp;基础参数'!$E$7*'模板使用说明&amp;基础参数'!$E$12,IF(L3248="修改",J3248*'模板使用说明&amp;基础参数'!$E$7*'模板使用说明&amp;基础参数'!$E$11,J3248*'模板使用说明&amp;基础参数'!$E$7*'模板使用说明&amp;基础参数'!$E$10)))))</f>
        <v/>
      </c>
      <c r="N3248" s="82"/>
    </row>
    <row r="3249" spans="1:14">
      <c r="A3249" s="76">
        <f t="shared" si="61"/>
        <v>3244</v>
      </c>
      <c r="B3249" s="77"/>
      <c r="C3249" s="77"/>
      <c r="D3249" s="77"/>
      <c r="E3249" s="77"/>
      <c r="F3249" s="77"/>
      <c r="G3249" s="77"/>
      <c r="H3249" s="78"/>
      <c r="I3249" s="76"/>
      <c r="J3249" s="8" t="str">
        <f>IF(I3249="ILF",IF($C$1="预估功能点",'模板使用说明&amp;基础参数'!$E$15,'模板使用说明&amp;基础参数'!$E$22),IF(I3249="EIF",IF($C$1="预估功能点",'模板使用说明&amp;基础参数'!$E$16,'模板使用说明&amp;基础参数'!$E$23),IF(I3249="EI",IF($C$1="预估功能点",'模板使用说明&amp;基础参数'!$E$17,'模板使用说明&amp;基础参数'!$E$24),IF(I3249="EO",IF($C$1="预估功能点",'模板使用说明&amp;基础参数'!$E$18,'模板使用说明&amp;基础参数'!$E$25),IF(I3249="EQ",IF($C$1="预估功能点",'模板使用说明&amp;基础参数'!$E$19,'模板使用说明&amp;基础参数'!$E$26),"")))))</f>
        <v/>
      </c>
      <c r="K3249" s="80"/>
      <c r="L3249" s="80"/>
      <c r="M3249" s="81" t="str">
        <f>IF(J3249="","",IF(K3249="高",IF(L3249="删除",J3249*'模板使用说明&amp;基础参数'!$E$5*'模板使用说明&amp;基础参数'!$E$12,IF(L3249="修改",J3249*'模板使用说明&amp;基础参数'!$E$5*'模板使用说明&amp;基础参数'!$E$11,J3249*'模板使用说明&amp;基础参数'!$E$5*'模板使用说明&amp;基础参数'!$E$10)),IF(K3249="中",IF(L3249="删除",J3249*'模板使用说明&amp;基础参数'!$E$6*'模板使用说明&amp;基础参数'!$E$12,IF(L3249="修改",J3249*'模板使用说明&amp;基础参数'!$E$6*'模板使用说明&amp;基础参数'!$E$11,J3249*'模板使用说明&amp;基础参数'!$E$6*'模板使用说明&amp;基础参数'!$E$10)),IF(L3249="删除",J3249*'模板使用说明&amp;基础参数'!$E$7*'模板使用说明&amp;基础参数'!$E$12,IF(L3249="修改",J3249*'模板使用说明&amp;基础参数'!$E$7*'模板使用说明&amp;基础参数'!$E$11,J3249*'模板使用说明&amp;基础参数'!$E$7*'模板使用说明&amp;基础参数'!$E$10)))))</f>
        <v/>
      </c>
      <c r="N3249" s="82"/>
    </row>
    <row r="3250" spans="1:14">
      <c r="A3250" s="76">
        <f t="shared" si="61"/>
        <v>3245</v>
      </c>
      <c r="B3250" s="77"/>
      <c r="C3250" s="77"/>
      <c r="D3250" s="77"/>
      <c r="E3250" s="77"/>
      <c r="F3250" s="77"/>
      <c r="G3250" s="77"/>
      <c r="H3250" s="78"/>
      <c r="I3250" s="76"/>
      <c r="J3250" s="8" t="str">
        <f>IF(I3250="ILF",IF($C$1="预估功能点",'模板使用说明&amp;基础参数'!$E$15,'模板使用说明&amp;基础参数'!$E$22),IF(I3250="EIF",IF($C$1="预估功能点",'模板使用说明&amp;基础参数'!$E$16,'模板使用说明&amp;基础参数'!$E$23),IF(I3250="EI",IF($C$1="预估功能点",'模板使用说明&amp;基础参数'!$E$17,'模板使用说明&amp;基础参数'!$E$24),IF(I3250="EO",IF($C$1="预估功能点",'模板使用说明&amp;基础参数'!$E$18,'模板使用说明&amp;基础参数'!$E$25),IF(I3250="EQ",IF($C$1="预估功能点",'模板使用说明&amp;基础参数'!$E$19,'模板使用说明&amp;基础参数'!$E$26),"")))))</f>
        <v/>
      </c>
      <c r="K3250" s="80"/>
      <c r="L3250" s="80"/>
      <c r="M3250" s="81" t="str">
        <f>IF(J3250="","",IF(K3250="高",IF(L3250="删除",J3250*'模板使用说明&amp;基础参数'!$E$5*'模板使用说明&amp;基础参数'!$E$12,IF(L3250="修改",J3250*'模板使用说明&amp;基础参数'!$E$5*'模板使用说明&amp;基础参数'!$E$11,J3250*'模板使用说明&amp;基础参数'!$E$5*'模板使用说明&amp;基础参数'!$E$10)),IF(K3250="中",IF(L3250="删除",J3250*'模板使用说明&amp;基础参数'!$E$6*'模板使用说明&amp;基础参数'!$E$12,IF(L3250="修改",J3250*'模板使用说明&amp;基础参数'!$E$6*'模板使用说明&amp;基础参数'!$E$11,J3250*'模板使用说明&amp;基础参数'!$E$6*'模板使用说明&amp;基础参数'!$E$10)),IF(L3250="删除",J3250*'模板使用说明&amp;基础参数'!$E$7*'模板使用说明&amp;基础参数'!$E$12,IF(L3250="修改",J3250*'模板使用说明&amp;基础参数'!$E$7*'模板使用说明&amp;基础参数'!$E$11,J3250*'模板使用说明&amp;基础参数'!$E$7*'模板使用说明&amp;基础参数'!$E$10)))))</f>
        <v/>
      </c>
      <c r="N3250" s="82"/>
    </row>
    <row r="3251" spans="1:14">
      <c r="A3251" s="76">
        <f t="shared" si="61"/>
        <v>3246</v>
      </c>
      <c r="B3251" s="77"/>
      <c r="C3251" s="77"/>
      <c r="D3251" s="77"/>
      <c r="E3251" s="77"/>
      <c r="F3251" s="77"/>
      <c r="G3251" s="77"/>
      <c r="H3251" s="78"/>
      <c r="I3251" s="76"/>
      <c r="J3251" s="8" t="str">
        <f>IF(I3251="ILF",IF($C$1="预估功能点",'模板使用说明&amp;基础参数'!$E$15,'模板使用说明&amp;基础参数'!$E$22),IF(I3251="EIF",IF($C$1="预估功能点",'模板使用说明&amp;基础参数'!$E$16,'模板使用说明&amp;基础参数'!$E$23),IF(I3251="EI",IF($C$1="预估功能点",'模板使用说明&amp;基础参数'!$E$17,'模板使用说明&amp;基础参数'!$E$24),IF(I3251="EO",IF($C$1="预估功能点",'模板使用说明&amp;基础参数'!$E$18,'模板使用说明&amp;基础参数'!$E$25),IF(I3251="EQ",IF($C$1="预估功能点",'模板使用说明&amp;基础参数'!$E$19,'模板使用说明&amp;基础参数'!$E$26),"")))))</f>
        <v/>
      </c>
      <c r="K3251" s="80"/>
      <c r="L3251" s="80"/>
      <c r="M3251" s="81" t="str">
        <f>IF(J3251="","",IF(K3251="高",IF(L3251="删除",J3251*'模板使用说明&amp;基础参数'!$E$5*'模板使用说明&amp;基础参数'!$E$12,IF(L3251="修改",J3251*'模板使用说明&amp;基础参数'!$E$5*'模板使用说明&amp;基础参数'!$E$11,J3251*'模板使用说明&amp;基础参数'!$E$5*'模板使用说明&amp;基础参数'!$E$10)),IF(K3251="中",IF(L3251="删除",J3251*'模板使用说明&amp;基础参数'!$E$6*'模板使用说明&amp;基础参数'!$E$12,IF(L3251="修改",J3251*'模板使用说明&amp;基础参数'!$E$6*'模板使用说明&amp;基础参数'!$E$11,J3251*'模板使用说明&amp;基础参数'!$E$6*'模板使用说明&amp;基础参数'!$E$10)),IF(L3251="删除",J3251*'模板使用说明&amp;基础参数'!$E$7*'模板使用说明&amp;基础参数'!$E$12,IF(L3251="修改",J3251*'模板使用说明&amp;基础参数'!$E$7*'模板使用说明&amp;基础参数'!$E$11,J3251*'模板使用说明&amp;基础参数'!$E$7*'模板使用说明&amp;基础参数'!$E$10)))))</f>
        <v/>
      </c>
      <c r="N3251" s="82"/>
    </row>
    <row r="3252" spans="1:14">
      <c r="A3252" s="76">
        <f t="shared" si="61"/>
        <v>3247</v>
      </c>
      <c r="B3252" s="77"/>
      <c r="C3252" s="77"/>
      <c r="D3252" s="77"/>
      <c r="E3252" s="77"/>
      <c r="F3252" s="77"/>
      <c r="G3252" s="77"/>
      <c r="H3252" s="78"/>
      <c r="I3252" s="76"/>
      <c r="J3252" s="8" t="str">
        <f>IF(I3252="ILF",IF($C$1="预估功能点",'模板使用说明&amp;基础参数'!$E$15,'模板使用说明&amp;基础参数'!$E$22),IF(I3252="EIF",IF($C$1="预估功能点",'模板使用说明&amp;基础参数'!$E$16,'模板使用说明&amp;基础参数'!$E$23),IF(I3252="EI",IF($C$1="预估功能点",'模板使用说明&amp;基础参数'!$E$17,'模板使用说明&amp;基础参数'!$E$24),IF(I3252="EO",IF($C$1="预估功能点",'模板使用说明&amp;基础参数'!$E$18,'模板使用说明&amp;基础参数'!$E$25),IF(I3252="EQ",IF($C$1="预估功能点",'模板使用说明&amp;基础参数'!$E$19,'模板使用说明&amp;基础参数'!$E$26),"")))))</f>
        <v/>
      </c>
      <c r="K3252" s="80"/>
      <c r="L3252" s="80"/>
      <c r="M3252" s="81" t="str">
        <f>IF(J3252="","",IF(K3252="高",IF(L3252="删除",J3252*'模板使用说明&amp;基础参数'!$E$5*'模板使用说明&amp;基础参数'!$E$12,IF(L3252="修改",J3252*'模板使用说明&amp;基础参数'!$E$5*'模板使用说明&amp;基础参数'!$E$11,J3252*'模板使用说明&amp;基础参数'!$E$5*'模板使用说明&amp;基础参数'!$E$10)),IF(K3252="中",IF(L3252="删除",J3252*'模板使用说明&amp;基础参数'!$E$6*'模板使用说明&amp;基础参数'!$E$12,IF(L3252="修改",J3252*'模板使用说明&amp;基础参数'!$E$6*'模板使用说明&amp;基础参数'!$E$11,J3252*'模板使用说明&amp;基础参数'!$E$6*'模板使用说明&amp;基础参数'!$E$10)),IF(L3252="删除",J3252*'模板使用说明&amp;基础参数'!$E$7*'模板使用说明&amp;基础参数'!$E$12,IF(L3252="修改",J3252*'模板使用说明&amp;基础参数'!$E$7*'模板使用说明&amp;基础参数'!$E$11,J3252*'模板使用说明&amp;基础参数'!$E$7*'模板使用说明&amp;基础参数'!$E$10)))))</f>
        <v/>
      </c>
      <c r="N3252" s="82"/>
    </row>
    <row r="3253" spans="1:14">
      <c r="A3253" s="76">
        <f t="shared" si="61"/>
        <v>3248</v>
      </c>
      <c r="B3253" s="77"/>
      <c r="C3253" s="77"/>
      <c r="D3253" s="77"/>
      <c r="E3253" s="77"/>
      <c r="F3253" s="77"/>
      <c r="G3253" s="77"/>
      <c r="H3253" s="78"/>
      <c r="I3253" s="76"/>
      <c r="J3253" s="8" t="str">
        <f>IF(I3253="ILF",IF($C$1="预估功能点",'模板使用说明&amp;基础参数'!$E$15,'模板使用说明&amp;基础参数'!$E$22),IF(I3253="EIF",IF($C$1="预估功能点",'模板使用说明&amp;基础参数'!$E$16,'模板使用说明&amp;基础参数'!$E$23),IF(I3253="EI",IF($C$1="预估功能点",'模板使用说明&amp;基础参数'!$E$17,'模板使用说明&amp;基础参数'!$E$24),IF(I3253="EO",IF($C$1="预估功能点",'模板使用说明&amp;基础参数'!$E$18,'模板使用说明&amp;基础参数'!$E$25),IF(I3253="EQ",IF($C$1="预估功能点",'模板使用说明&amp;基础参数'!$E$19,'模板使用说明&amp;基础参数'!$E$26),"")))))</f>
        <v/>
      </c>
      <c r="K3253" s="80"/>
      <c r="L3253" s="80"/>
      <c r="M3253" s="81" t="str">
        <f>IF(J3253="","",IF(K3253="高",IF(L3253="删除",J3253*'模板使用说明&amp;基础参数'!$E$5*'模板使用说明&amp;基础参数'!$E$12,IF(L3253="修改",J3253*'模板使用说明&amp;基础参数'!$E$5*'模板使用说明&amp;基础参数'!$E$11,J3253*'模板使用说明&amp;基础参数'!$E$5*'模板使用说明&amp;基础参数'!$E$10)),IF(K3253="中",IF(L3253="删除",J3253*'模板使用说明&amp;基础参数'!$E$6*'模板使用说明&amp;基础参数'!$E$12,IF(L3253="修改",J3253*'模板使用说明&amp;基础参数'!$E$6*'模板使用说明&amp;基础参数'!$E$11,J3253*'模板使用说明&amp;基础参数'!$E$6*'模板使用说明&amp;基础参数'!$E$10)),IF(L3253="删除",J3253*'模板使用说明&amp;基础参数'!$E$7*'模板使用说明&amp;基础参数'!$E$12,IF(L3253="修改",J3253*'模板使用说明&amp;基础参数'!$E$7*'模板使用说明&amp;基础参数'!$E$11,J3253*'模板使用说明&amp;基础参数'!$E$7*'模板使用说明&amp;基础参数'!$E$10)))))</f>
        <v/>
      </c>
      <c r="N3253" s="82"/>
    </row>
    <row r="3254" spans="1:14">
      <c r="A3254" s="76">
        <f t="shared" si="61"/>
        <v>3249</v>
      </c>
      <c r="B3254" s="77"/>
      <c r="C3254" s="77"/>
      <c r="D3254" s="77"/>
      <c r="E3254" s="77"/>
      <c r="F3254" s="77"/>
      <c r="G3254" s="77"/>
      <c r="H3254" s="78"/>
      <c r="I3254" s="76"/>
      <c r="J3254" s="8" t="str">
        <f>IF(I3254="ILF",IF($C$1="预估功能点",'模板使用说明&amp;基础参数'!$E$15,'模板使用说明&amp;基础参数'!$E$22),IF(I3254="EIF",IF($C$1="预估功能点",'模板使用说明&amp;基础参数'!$E$16,'模板使用说明&amp;基础参数'!$E$23),IF(I3254="EI",IF($C$1="预估功能点",'模板使用说明&amp;基础参数'!$E$17,'模板使用说明&amp;基础参数'!$E$24),IF(I3254="EO",IF($C$1="预估功能点",'模板使用说明&amp;基础参数'!$E$18,'模板使用说明&amp;基础参数'!$E$25),IF(I3254="EQ",IF($C$1="预估功能点",'模板使用说明&amp;基础参数'!$E$19,'模板使用说明&amp;基础参数'!$E$26),"")))))</f>
        <v/>
      </c>
      <c r="K3254" s="80"/>
      <c r="L3254" s="80"/>
      <c r="M3254" s="81" t="str">
        <f>IF(J3254="","",IF(K3254="高",IF(L3254="删除",J3254*'模板使用说明&amp;基础参数'!$E$5*'模板使用说明&amp;基础参数'!$E$12,IF(L3254="修改",J3254*'模板使用说明&amp;基础参数'!$E$5*'模板使用说明&amp;基础参数'!$E$11,J3254*'模板使用说明&amp;基础参数'!$E$5*'模板使用说明&amp;基础参数'!$E$10)),IF(K3254="中",IF(L3254="删除",J3254*'模板使用说明&amp;基础参数'!$E$6*'模板使用说明&amp;基础参数'!$E$12,IF(L3254="修改",J3254*'模板使用说明&amp;基础参数'!$E$6*'模板使用说明&amp;基础参数'!$E$11,J3254*'模板使用说明&amp;基础参数'!$E$6*'模板使用说明&amp;基础参数'!$E$10)),IF(L3254="删除",J3254*'模板使用说明&amp;基础参数'!$E$7*'模板使用说明&amp;基础参数'!$E$12,IF(L3254="修改",J3254*'模板使用说明&amp;基础参数'!$E$7*'模板使用说明&amp;基础参数'!$E$11,J3254*'模板使用说明&amp;基础参数'!$E$7*'模板使用说明&amp;基础参数'!$E$10)))))</f>
        <v/>
      </c>
      <c r="N3254" s="82"/>
    </row>
    <row r="3255" spans="1:14">
      <c r="A3255" s="76">
        <f t="shared" si="61"/>
        <v>3250</v>
      </c>
      <c r="B3255" s="77"/>
      <c r="C3255" s="77"/>
      <c r="D3255" s="77"/>
      <c r="E3255" s="77"/>
      <c r="F3255" s="77"/>
      <c r="G3255" s="77"/>
      <c r="H3255" s="78"/>
      <c r="I3255" s="76"/>
      <c r="J3255" s="8" t="str">
        <f>IF(I3255="ILF",IF($C$1="预估功能点",'模板使用说明&amp;基础参数'!$E$15,'模板使用说明&amp;基础参数'!$E$22),IF(I3255="EIF",IF($C$1="预估功能点",'模板使用说明&amp;基础参数'!$E$16,'模板使用说明&amp;基础参数'!$E$23),IF(I3255="EI",IF($C$1="预估功能点",'模板使用说明&amp;基础参数'!$E$17,'模板使用说明&amp;基础参数'!$E$24),IF(I3255="EO",IF($C$1="预估功能点",'模板使用说明&amp;基础参数'!$E$18,'模板使用说明&amp;基础参数'!$E$25),IF(I3255="EQ",IF($C$1="预估功能点",'模板使用说明&amp;基础参数'!$E$19,'模板使用说明&amp;基础参数'!$E$26),"")))))</f>
        <v/>
      </c>
      <c r="K3255" s="80"/>
      <c r="L3255" s="80"/>
      <c r="M3255" s="81" t="str">
        <f>IF(J3255="","",IF(K3255="高",IF(L3255="删除",J3255*'模板使用说明&amp;基础参数'!$E$5*'模板使用说明&amp;基础参数'!$E$12,IF(L3255="修改",J3255*'模板使用说明&amp;基础参数'!$E$5*'模板使用说明&amp;基础参数'!$E$11,J3255*'模板使用说明&amp;基础参数'!$E$5*'模板使用说明&amp;基础参数'!$E$10)),IF(K3255="中",IF(L3255="删除",J3255*'模板使用说明&amp;基础参数'!$E$6*'模板使用说明&amp;基础参数'!$E$12,IF(L3255="修改",J3255*'模板使用说明&amp;基础参数'!$E$6*'模板使用说明&amp;基础参数'!$E$11,J3255*'模板使用说明&amp;基础参数'!$E$6*'模板使用说明&amp;基础参数'!$E$10)),IF(L3255="删除",J3255*'模板使用说明&amp;基础参数'!$E$7*'模板使用说明&amp;基础参数'!$E$12,IF(L3255="修改",J3255*'模板使用说明&amp;基础参数'!$E$7*'模板使用说明&amp;基础参数'!$E$11,J3255*'模板使用说明&amp;基础参数'!$E$7*'模板使用说明&amp;基础参数'!$E$10)))))</f>
        <v/>
      </c>
      <c r="N3255" s="82"/>
    </row>
    <row r="3256" spans="1:14">
      <c r="A3256" s="76">
        <f t="shared" si="61"/>
        <v>3251</v>
      </c>
      <c r="B3256" s="77"/>
      <c r="C3256" s="77"/>
      <c r="D3256" s="77"/>
      <c r="E3256" s="77"/>
      <c r="F3256" s="77"/>
      <c r="G3256" s="77"/>
      <c r="H3256" s="78"/>
      <c r="I3256" s="76"/>
      <c r="J3256" s="8" t="str">
        <f>IF(I3256="ILF",IF($C$1="预估功能点",'模板使用说明&amp;基础参数'!$E$15,'模板使用说明&amp;基础参数'!$E$22),IF(I3256="EIF",IF($C$1="预估功能点",'模板使用说明&amp;基础参数'!$E$16,'模板使用说明&amp;基础参数'!$E$23),IF(I3256="EI",IF($C$1="预估功能点",'模板使用说明&amp;基础参数'!$E$17,'模板使用说明&amp;基础参数'!$E$24),IF(I3256="EO",IF($C$1="预估功能点",'模板使用说明&amp;基础参数'!$E$18,'模板使用说明&amp;基础参数'!$E$25),IF(I3256="EQ",IF($C$1="预估功能点",'模板使用说明&amp;基础参数'!$E$19,'模板使用说明&amp;基础参数'!$E$26),"")))))</f>
        <v/>
      </c>
      <c r="K3256" s="80"/>
      <c r="L3256" s="80"/>
      <c r="M3256" s="81" t="str">
        <f>IF(J3256="","",IF(K3256="高",IF(L3256="删除",J3256*'模板使用说明&amp;基础参数'!$E$5*'模板使用说明&amp;基础参数'!$E$12,IF(L3256="修改",J3256*'模板使用说明&amp;基础参数'!$E$5*'模板使用说明&amp;基础参数'!$E$11,J3256*'模板使用说明&amp;基础参数'!$E$5*'模板使用说明&amp;基础参数'!$E$10)),IF(K3256="中",IF(L3256="删除",J3256*'模板使用说明&amp;基础参数'!$E$6*'模板使用说明&amp;基础参数'!$E$12,IF(L3256="修改",J3256*'模板使用说明&amp;基础参数'!$E$6*'模板使用说明&amp;基础参数'!$E$11,J3256*'模板使用说明&amp;基础参数'!$E$6*'模板使用说明&amp;基础参数'!$E$10)),IF(L3256="删除",J3256*'模板使用说明&amp;基础参数'!$E$7*'模板使用说明&amp;基础参数'!$E$12,IF(L3256="修改",J3256*'模板使用说明&amp;基础参数'!$E$7*'模板使用说明&amp;基础参数'!$E$11,J3256*'模板使用说明&amp;基础参数'!$E$7*'模板使用说明&amp;基础参数'!$E$10)))))</f>
        <v/>
      </c>
      <c r="N3256" s="82"/>
    </row>
    <row r="3257" spans="1:14">
      <c r="A3257" s="76">
        <f t="shared" si="61"/>
        <v>3252</v>
      </c>
      <c r="B3257" s="77"/>
      <c r="C3257" s="77"/>
      <c r="D3257" s="77"/>
      <c r="E3257" s="77"/>
      <c r="F3257" s="77"/>
      <c r="G3257" s="77"/>
      <c r="H3257" s="78"/>
      <c r="I3257" s="76"/>
      <c r="J3257" s="8" t="str">
        <f>IF(I3257="ILF",IF($C$1="预估功能点",'模板使用说明&amp;基础参数'!$E$15,'模板使用说明&amp;基础参数'!$E$22),IF(I3257="EIF",IF($C$1="预估功能点",'模板使用说明&amp;基础参数'!$E$16,'模板使用说明&amp;基础参数'!$E$23),IF(I3257="EI",IF($C$1="预估功能点",'模板使用说明&amp;基础参数'!$E$17,'模板使用说明&amp;基础参数'!$E$24),IF(I3257="EO",IF($C$1="预估功能点",'模板使用说明&amp;基础参数'!$E$18,'模板使用说明&amp;基础参数'!$E$25),IF(I3257="EQ",IF($C$1="预估功能点",'模板使用说明&amp;基础参数'!$E$19,'模板使用说明&amp;基础参数'!$E$26),"")))))</f>
        <v/>
      </c>
      <c r="K3257" s="80"/>
      <c r="L3257" s="80"/>
      <c r="M3257" s="81" t="str">
        <f>IF(J3257="","",IF(K3257="高",IF(L3257="删除",J3257*'模板使用说明&amp;基础参数'!$E$5*'模板使用说明&amp;基础参数'!$E$12,IF(L3257="修改",J3257*'模板使用说明&amp;基础参数'!$E$5*'模板使用说明&amp;基础参数'!$E$11,J3257*'模板使用说明&amp;基础参数'!$E$5*'模板使用说明&amp;基础参数'!$E$10)),IF(K3257="中",IF(L3257="删除",J3257*'模板使用说明&amp;基础参数'!$E$6*'模板使用说明&amp;基础参数'!$E$12,IF(L3257="修改",J3257*'模板使用说明&amp;基础参数'!$E$6*'模板使用说明&amp;基础参数'!$E$11,J3257*'模板使用说明&amp;基础参数'!$E$6*'模板使用说明&amp;基础参数'!$E$10)),IF(L3257="删除",J3257*'模板使用说明&amp;基础参数'!$E$7*'模板使用说明&amp;基础参数'!$E$12,IF(L3257="修改",J3257*'模板使用说明&amp;基础参数'!$E$7*'模板使用说明&amp;基础参数'!$E$11,J3257*'模板使用说明&amp;基础参数'!$E$7*'模板使用说明&amp;基础参数'!$E$10)))))</f>
        <v/>
      </c>
      <c r="N3257" s="82"/>
    </row>
    <row r="3258" spans="1:14">
      <c r="A3258" s="76">
        <f t="shared" si="61"/>
        <v>3253</v>
      </c>
      <c r="B3258" s="77"/>
      <c r="C3258" s="77"/>
      <c r="D3258" s="77"/>
      <c r="E3258" s="77"/>
      <c r="F3258" s="77"/>
      <c r="G3258" s="77"/>
      <c r="H3258" s="78"/>
      <c r="I3258" s="76"/>
      <c r="J3258" s="8" t="str">
        <f>IF(I3258="ILF",IF($C$1="预估功能点",'模板使用说明&amp;基础参数'!$E$15,'模板使用说明&amp;基础参数'!$E$22),IF(I3258="EIF",IF($C$1="预估功能点",'模板使用说明&amp;基础参数'!$E$16,'模板使用说明&amp;基础参数'!$E$23),IF(I3258="EI",IF($C$1="预估功能点",'模板使用说明&amp;基础参数'!$E$17,'模板使用说明&amp;基础参数'!$E$24),IF(I3258="EO",IF($C$1="预估功能点",'模板使用说明&amp;基础参数'!$E$18,'模板使用说明&amp;基础参数'!$E$25),IF(I3258="EQ",IF($C$1="预估功能点",'模板使用说明&amp;基础参数'!$E$19,'模板使用说明&amp;基础参数'!$E$26),"")))))</f>
        <v/>
      </c>
      <c r="K3258" s="80"/>
      <c r="L3258" s="80"/>
      <c r="M3258" s="81" t="str">
        <f>IF(J3258="","",IF(K3258="高",IF(L3258="删除",J3258*'模板使用说明&amp;基础参数'!$E$5*'模板使用说明&amp;基础参数'!$E$12,IF(L3258="修改",J3258*'模板使用说明&amp;基础参数'!$E$5*'模板使用说明&amp;基础参数'!$E$11,J3258*'模板使用说明&amp;基础参数'!$E$5*'模板使用说明&amp;基础参数'!$E$10)),IF(K3258="中",IF(L3258="删除",J3258*'模板使用说明&amp;基础参数'!$E$6*'模板使用说明&amp;基础参数'!$E$12,IF(L3258="修改",J3258*'模板使用说明&amp;基础参数'!$E$6*'模板使用说明&amp;基础参数'!$E$11,J3258*'模板使用说明&amp;基础参数'!$E$6*'模板使用说明&amp;基础参数'!$E$10)),IF(L3258="删除",J3258*'模板使用说明&amp;基础参数'!$E$7*'模板使用说明&amp;基础参数'!$E$12,IF(L3258="修改",J3258*'模板使用说明&amp;基础参数'!$E$7*'模板使用说明&amp;基础参数'!$E$11,J3258*'模板使用说明&amp;基础参数'!$E$7*'模板使用说明&amp;基础参数'!$E$10)))))</f>
        <v/>
      </c>
      <c r="N3258" s="82"/>
    </row>
    <row r="3259" spans="1:14">
      <c r="A3259" s="76">
        <f t="shared" si="61"/>
        <v>3254</v>
      </c>
      <c r="B3259" s="77"/>
      <c r="C3259" s="77"/>
      <c r="D3259" s="77"/>
      <c r="E3259" s="77"/>
      <c r="F3259" s="77"/>
      <c r="G3259" s="77"/>
      <c r="H3259" s="78"/>
      <c r="I3259" s="76"/>
      <c r="J3259" s="8" t="str">
        <f>IF(I3259="ILF",IF($C$1="预估功能点",'模板使用说明&amp;基础参数'!$E$15,'模板使用说明&amp;基础参数'!$E$22),IF(I3259="EIF",IF($C$1="预估功能点",'模板使用说明&amp;基础参数'!$E$16,'模板使用说明&amp;基础参数'!$E$23),IF(I3259="EI",IF($C$1="预估功能点",'模板使用说明&amp;基础参数'!$E$17,'模板使用说明&amp;基础参数'!$E$24),IF(I3259="EO",IF($C$1="预估功能点",'模板使用说明&amp;基础参数'!$E$18,'模板使用说明&amp;基础参数'!$E$25),IF(I3259="EQ",IF($C$1="预估功能点",'模板使用说明&amp;基础参数'!$E$19,'模板使用说明&amp;基础参数'!$E$26),"")))))</f>
        <v/>
      </c>
      <c r="K3259" s="80"/>
      <c r="L3259" s="80"/>
      <c r="M3259" s="81" t="str">
        <f>IF(J3259="","",IF(K3259="高",IF(L3259="删除",J3259*'模板使用说明&amp;基础参数'!$E$5*'模板使用说明&amp;基础参数'!$E$12,IF(L3259="修改",J3259*'模板使用说明&amp;基础参数'!$E$5*'模板使用说明&amp;基础参数'!$E$11,J3259*'模板使用说明&amp;基础参数'!$E$5*'模板使用说明&amp;基础参数'!$E$10)),IF(K3259="中",IF(L3259="删除",J3259*'模板使用说明&amp;基础参数'!$E$6*'模板使用说明&amp;基础参数'!$E$12,IF(L3259="修改",J3259*'模板使用说明&amp;基础参数'!$E$6*'模板使用说明&amp;基础参数'!$E$11,J3259*'模板使用说明&amp;基础参数'!$E$6*'模板使用说明&amp;基础参数'!$E$10)),IF(L3259="删除",J3259*'模板使用说明&amp;基础参数'!$E$7*'模板使用说明&amp;基础参数'!$E$12,IF(L3259="修改",J3259*'模板使用说明&amp;基础参数'!$E$7*'模板使用说明&amp;基础参数'!$E$11,J3259*'模板使用说明&amp;基础参数'!$E$7*'模板使用说明&amp;基础参数'!$E$10)))))</f>
        <v/>
      </c>
      <c r="N3259" s="82"/>
    </row>
    <row r="3260" spans="1:14">
      <c r="A3260" s="76">
        <f t="shared" si="61"/>
        <v>3255</v>
      </c>
      <c r="B3260" s="77"/>
      <c r="C3260" s="77"/>
      <c r="D3260" s="77"/>
      <c r="E3260" s="77"/>
      <c r="F3260" s="77"/>
      <c r="G3260" s="77"/>
      <c r="H3260" s="78"/>
      <c r="I3260" s="76"/>
      <c r="J3260" s="8" t="str">
        <f>IF(I3260="ILF",IF($C$1="预估功能点",'模板使用说明&amp;基础参数'!$E$15,'模板使用说明&amp;基础参数'!$E$22),IF(I3260="EIF",IF($C$1="预估功能点",'模板使用说明&amp;基础参数'!$E$16,'模板使用说明&amp;基础参数'!$E$23),IF(I3260="EI",IF($C$1="预估功能点",'模板使用说明&amp;基础参数'!$E$17,'模板使用说明&amp;基础参数'!$E$24),IF(I3260="EO",IF($C$1="预估功能点",'模板使用说明&amp;基础参数'!$E$18,'模板使用说明&amp;基础参数'!$E$25),IF(I3260="EQ",IF($C$1="预估功能点",'模板使用说明&amp;基础参数'!$E$19,'模板使用说明&amp;基础参数'!$E$26),"")))))</f>
        <v/>
      </c>
      <c r="K3260" s="80"/>
      <c r="L3260" s="80"/>
      <c r="M3260" s="81" t="str">
        <f>IF(J3260="","",IF(K3260="高",IF(L3260="删除",J3260*'模板使用说明&amp;基础参数'!$E$5*'模板使用说明&amp;基础参数'!$E$12,IF(L3260="修改",J3260*'模板使用说明&amp;基础参数'!$E$5*'模板使用说明&amp;基础参数'!$E$11,J3260*'模板使用说明&amp;基础参数'!$E$5*'模板使用说明&amp;基础参数'!$E$10)),IF(K3260="中",IF(L3260="删除",J3260*'模板使用说明&amp;基础参数'!$E$6*'模板使用说明&amp;基础参数'!$E$12,IF(L3260="修改",J3260*'模板使用说明&amp;基础参数'!$E$6*'模板使用说明&amp;基础参数'!$E$11,J3260*'模板使用说明&amp;基础参数'!$E$6*'模板使用说明&amp;基础参数'!$E$10)),IF(L3260="删除",J3260*'模板使用说明&amp;基础参数'!$E$7*'模板使用说明&amp;基础参数'!$E$12,IF(L3260="修改",J3260*'模板使用说明&amp;基础参数'!$E$7*'模板使用说明&amp;基础参数'!$E$11,J3260*'模板使用说明&amp;基础参数'!$E$7*'模板使用说明&amp;基础参数'!$E$10)))))</f>
        <v/>
      </c>
      <c r="N3260" s="82"/>
    </row>
    <row r="3261" spans="1:14">
      <c r="A3261" s="76">
        <f t="shared" si="61"/>
        <v>3256</v>
      </c>
      <c r="B3261" s="77"/>
      <c r="C3261" s="77"/>
      <c r="D3261" s="77"/>
      <c r="E3261" s="77"/>
      <c r="F3261" s="77"/>
      <c r="G3261" s="77"/>
      <c r="H3261" s="78"/>
      <c r="I3261" s="76"/>
      <c r="J3261" s="8" t="str">
        <f>IF(I3261="ILF",IF($C$1="预估功能点",'模板使用说明&amp;基础参数'!$E$15,'模板使用说明&amp;基础参数'!$E$22),IF(I3261="EIF",IF($C$1="预估功能点",'模板使用说明&amp;基础参数'!$E$16,'模板使用说明&amp;基础参数'!$E$23),IF(I3261="EI",IF($C$1="预估功能点",'模板使用说明&amp;基础参数'!$E$17,'模板使用说明&amp;基础参数'!$E$24),IF(I3261="EO",IF($C$1="预估功能点",'模板使用说明&amp;基础参数'!$E$18,'模板使用说明&amp;基础参数'!$E$25),IF(I3261="EQ",IF($C$1="预估功能点",'模板使用说明&amp;基础参数'!$E$19,'模板使用说明&amp;基础参数'!$E$26),"")))))</f>
        <v/>
      </c>
      <c r="K3261" s="80"/>
      <c r="L3261" s="80"/>
      <c r="M3261" s="81" t="str">
        <f>IF(J3261="","",IF(K3261="高",IF(L3261="删除",J3261*'模板使用说明&amp;基础参数'!$E$5*'模板使用说明&amp;基础参数'!$E$12,IF(L3261="修改",J3261*'模板使用说明&amp;基础参数'!$E$5*'模板使用说明&amp;基础参数'!$E$11,J3261*'模板使用说明&amp;基础参数'!$E$5*'模板使用说明&amp;基础参数'!$E$10)),IF(K3261="中",IF(L3261="删除",J3261*'模板使用说明&amp;基础参数'!$E$6*'模板使用说明&amp;基础参数'!$E$12,IF(L3261="修改",J3261*'模板使用说明&amp;基础参数'!$E$6*'模板使用说明&amp;基础参数'!$E$11,J3261*'模板使用说明&amp;基础参数'!$E$6*'模板使用说明&amp;基础参数'!$E$10)),IF(L3261="删除",J3261*'模板使用说明&amp;基础参数'!$E$7*'模板使用说明&amp;基础参数'!$E$12,IF(L3261="修改",J3261*'模板使用说明&amp;基础参数'!$E$7*'模板使用说明&amp;基础参数'!$E$11,J3261*'模板使用说明&amp;基础参数'!$E$7*'模板使用说明&amp;基础参数'!$E$10)))))</f>
        <v/>
      </c>
      <c r="N3261" s="82"/>
    </row>
    <row r="3262" spans="1:14">
      <c r="A3262" s="76">
        <f t="shared" si="61"/>
        <v>3257</v>
      </c>
      <c r="B3262" s="77"/>
      <c r="C3262" s="77"/>
      <c r="D3262" s="77"/>
      <c r="E3262" s="77"/>
      <c r="F3262" s="77"/>
      <c r="G3262" s="77"/>
      <c r="H3262" s="78"/>
      <c r="I3262" s="76"/>
      <c r="J3262" s="8" t="str">
        <f>IF(I3262="ILF",IF($C$1="预估功能点",'模板使用说明&amp;基础参数'!$E$15,'模板使用说明&amp;基础参数'!$E$22),IF(I3262="EIF",IF($C$1="预估功能点",'模板使用说明&amp;基础参数'!$E$16,'模板使用说明&amp;基础参数'!$E$23),IF(I3262="EI",IF($C$1="预估功能点",'模板使用说明&amp;基础参数'!$E$17,'模板使用说明&amp;基础参数'!$E$24),IF(I3262="EO",IF($C$1="预估功能点",'模板使用说明&amp;基础参数'!$E$18,'模板使用说明&amp;基础参数'!$E$25),IF(I3262="EQ",IF($C$1="预估功能点",'模板使用说明&amp;基础参数'!$E$19,'模板使用说明&amp;基础参数'!$E$26),"")))))</f>
        <v/>
      </c>
      <c r="K3262" s="80"/>
      <c r="L3262" s="80"/>
      <c r="M3262" s="81" t="str">
        <f>IF(J3262="","",IF(K3262="高",IF(L3262="删除",J3262*'模板使用说明&amp;基础参数'!$E$5*'模板使用说明&amp;基础参数'!$E$12,IF(L3262="修改",J3262*'模板使用说明&amp;基础参数'!$E$5*'模板使用说明&amp;基础参数'!$E$11,J3262*'模板使用说明&amp;基础参数'!$E$5*'模板使用说明&amp;基础参数'!$E$10)),IF(K3262="中",IF(L3262="删除",J3262*'模板使用说明&amp;基础参数'!$E$6*'模板使用说明&amp;基础参数'!$E$12,IF(L3262="修改",J3262*'模板使用说明&amp;基础参数'!$E$6*'模板使用说明&amp;基础参数'!$E$11,J3262*'模板使用说明&amp;基础参数'!$E$6*'模板使用说明&amp;基础参数'!$E$10)),IF(L3262="删除",J3262*'模板使用说明&amp;基础参数'!$E$7*'模板使用说明&amp;基础参数'!$E$12,IF(L3262="修改",J3262*'模板使用说明&amp;基础参数'!$E$7*'模板使用说明&amp;基础参数'!$E$11,J3262*'模板使用说明&amp;基础参数'!$E$7*'模板使用说明&amp;基础参数'!$E$10)))))</f>
        <v/>
      </c>
      <c r="N3262" s="82"/>
    </row>
    <row r="3263" spans="1:14">
      <c r="A3263" s="76">
        <f t="shared" si="61"/>
        <v>3258</v>
      </c>
      <c r="B3263" s="77"/>
      <c r="C3263" s="77"/>
      <c r="D3263" s="77"/>
      <c r="E3263" s="77"/>
      <c r="F3263" s="77"/>
      <c r="G3263" s="77"/>
      <c r="H3263" s="78"/>
      <c r="I3263" s="76"/>
      <c r="J3263" s="8" t="str">
        <f>IF(I3263="ILF",IF($C$1="预估功能点",'模板使用说明&amp;基础参数'!$E$15,'模板使用说明&amp;基础参数'!$E$22),IF(I3263="EIF",IF($C$1="预估功能点",'模板使用说明&amp;基础参数'!$E$16,'模板使用说明&amp;基础参数'!$E$23),IF(I3263="EI",IF($C$1="预估功能点",'模板使用说明&amp;基础参数'!$E$17,'模板使用说明&amp;基础参数'!$E$24),IF(I3263="EO",IF($C$1="预估功能点",'模板使用说明&amp;基础参数'!$E$18,'模板使用说明&amp;基础参数'!$E$25),IF(I3263="EQ",IF($C$1="预估功能点",'模板使用说明&amp;基础参数'!$E$19,'模板使用说明&amp;基础参数'!$E$26),"")))))</f>
        <v/>
      </c>
      <c r="K3263" s="80"/>
      <c r="L3263" s="80"/>
      <c r="M3263" s="81" t="str">
        <f>IF(J3263="","",IF(K3263="高",IF(L3263="删除",J3263*'模板使用说明&amp;基础参数'!$E$5*'模板使用说明&amp;基础参数'!$E$12,IF(L3263="修改",J3263*'模板使用说明&amp;基础参数'!$E$5*'模板使用说明&amp;基础参数'!$E$11,J3263*'模板使用说明&amp;基础参数'!$E$5*'模板使用说明&amp;基础参数'!$E$10)),IF(K3263="中",IF(L3263="删除",J3263*'模板使用说明&amp;基础参数'!$E$6*'模板使用说明&amp;基础参数'!$E$12,IF(L3263="修改",J3263*'模板使用说明&amp;基础参数'!$E$6*'模板使用说明&amp;基础参数'!$E$11,J3263*'模板使用说明&amp;基础参数'!$E$6*'模板使用说明&amp;基础参数'!$E$10)),IF(L3263="删除",J3263*'模板使用说明&amp;基础参数'!$E$7*'模板使用说明&amp;基础参数'!$E$12,IF(L3263="修改",J3263*'模板使用说明&amp;基础参数'!$E$7*'模板使用说明&amp;基础参数'!$E$11,J3263*'模板使用说明&amp;基础参数'!$E$7*'模板使用说明&amp;基础参数'!$E$10)))))</f>
        <v/>
      </c>
      <c r="N3263" s="82"/>
    </row>
    <row r="3264" spans="1:14">
      <c r="A3264" s="76">
        <f t="shared" si="61"/>
        <v>3259</v>
      </c>
      <c r="B3264" s="77"/>
      <c r="C3264" s="77"/>
      <c r="D3264" s="77"/>
      <c r="E3264" s="77"/>
      <c r="F3264" s="77"/>
      <c r="G3264" s="77"/>
      <c r="H3264" s="78"/>
      <c r="I3264" s="76"/>
      <c r="J3264" s="8" t="str">
        <f>IF(I3264="ILF",IF($C$1="预估功能点",'模板使用说明&amp;基础参数'!$E$15,'模板使用说明&amp;基础参数'!$E$22),IF(I3264="EIF",IF($C$1="预估功能点",'模板使用说明&amp;基础参数'!$E$16,'模板使用说明&amp;基础参数'!$E$23),IF(I3264="EI",IF($C$1="预估功能点",'模板使用说明&amp;基础参数'!$E$17,'模板使用说明&amp;基础参数'!$E$24),IF(I3264="EO",IF($C$1="预估功能点",'模板使用说明&amp;基础参数'!$E$18,'模板使用说明&amp;基础参数'!$E$25),IF(I3264="EQ",IF($C$1="预估功能点",'模板使用说明&amp;基础参数'!$E$19,'模板使用说明&amp;基础参数'!$E$26),"")))))</f>
        <v/>
      </c>
      <c r="K3264" s="80"/>
      <c r="L3264" s="80"/>
      <c r="M3264" s="81" t="str">
        <f>IF(J3264="","",IF(K3264="高",IF(L3264="删除",J3264*'模板使用说明&amp;基础参数'!$E$5*'模板使用说明&amp;基础参数'!$E$12,IF(L3264="修改",J3264*'模板使用说明&amp;基础参数'!$E$5*'模板使用说明&amp;基础参数'!$E$11,J3264*'模板使用说明&amp;基础参数'!$E$5*'模板使用说明&amp;基础参数'!$E$10)),IF(K3264="中",IF(L3264="删除",J3264*'模板使用说明&amp;基础参数'!$E$6*'模板使用说明&amp;基础参数'!$E$12,IF(L3264="修改",J3264*'模板使用说明&amp;基础参数'!$E$6*'模板使用说明&amp;基础参数'!$E$11,J3264*'模板使用说明&amp;基础参数'!$E$6*'模板使用说明&amp;基础参数'!$E$10)),IF(L3264="删除",J3264*'模板使用说明&amp;基础参数'!$E$7*'模板使用说明&amp;基础参数'!$E$12,IF(L3264="修改",J3264*'模板使用说明&amp;基础参数'!$E$7*'模板使用说明&amp;基础参数'!$E$11,J3264*'模板使用说明&amp;基础参数'!$E$7*'模板使用说明&amp;基础参数'!$E$10)))))</f>
        <v/>
      </c>
      <c r="N3264" s="82"/>
    </row>
    <row r="3265" spans="1:14">
      <c r="A3265" s="76">
        <f t="shared" si="61"/>
        <v>3260</v>
      </c>
      <c r="B3265" s="77"/>
      <c r="C3265" s="77"/>
      <c r="D3265" s="77"/>
      <c r="E3265" s="77"/>
      <c r="F3265" s="77"/>
      <c r="G3265" s="77"/>
      <c r="H3265" s="78"/>
      <c r="I3265" s="76"/>
      <c r="J3265" s="8" t="str">
        <f>IF(I3265="ILF",IF($C$1="预估功能点",'模板使用说明&amp;基础参数'!$E$15,'模板使用说明&amp;基础参数'!$E$22),IF(I3265="EIF",IF($C$1="预估功能点",'模板使用说明&amp;基础参数'!$E$16,'模板使用说明&amp;基础参数'!$E$23),IF(I3265="EI",IF($C$1="预估功能点",'模板使用说明&amp;基础参数'!$E$17,'模板使用说明&amp;基础参数'!$E$24),IF(I3265="EO",IF($C$1="预估功能点",'模板使用说明&amp;基础参数'!$E$18,'模板使用说明&amp;基础参数'!$E$25),IF(I3265="EQ",IF($C$1="预估功能点",'模板使用说明&amp;基础参数'!$E$19,'模板使用说明&amp;基础参数'!$E$26),"")))))</f>
        <v/>
      </c>
      <c r="K3265" s="80"/>
      <c r="L3265" s="80"/>
      <c r="M3265" s="81" t="str">
        <f>IF(J3265="","",IF(K3265="高",IF(L3265="删除",J3265*'模板使用说明&amp;基础参数'!$E$5*'模板使用说明&amp;基础参数'!$E$12,IF(L3265="修改",J3265*'模板使用说明&amp;基础参数'!$E$5*'模板使用说明&amp;基础参数'!$E$11,J3265*'模板使用说明&amp;基础参数'!$E$5*'模板使用说明&amp;基础参数'!$E$10)),IF(K3265="中",IF(L3265="删除",J3265*'模板使用说明&amp;基础参数'!$E$6*'模板使用说明&amp;基础参数'!$E$12,IF(L3265="修改",J3265*'模板使用说明&amp;基础参数'!$E$6*'模板使用说明&amp;基础参数'!$E$11,J3265*'模板使用说明&amp;基础参数'!$E$6*'模板使用说明&amp;基础参数'!$E$10)),IF(L3265="删除",J3265*'模板使用说明&amp;基础参数'!$E$7*'模板使用说明&amp;基础参数'!$E$12,IF(L3265="修改",J3265*'模板使用说明&amp;基础参数'!$E$7*'模板使用说明&amp;基础参数'!$E$11,J3265*'模板使用说明&amp;基础参数'!$E$7*'模板使用说明&amp;基础参数'!$E$10)))))</f>
        <v/>
      </c>
      <c r="N3265" s="82"/>
    </row>
    <row r="3266" spans="1:14">
      <c r="A3266" s="76">
        <f t="shared" si="61"/>
        <v>3261</v>
      </c>
      <c r="B3266" s="77"/>
      <c r="C3266" s="77"/>
      <c r="D3266" s="77"/>
      <c r="E3266" s="77"/>
      <c r="F3266" s="77"/>
      <c r="G3266" s="77"/>
      <c r="H3266" s="78"/>
      <c r="I3266" s="76"/>
      <c r="J3266" s="8" t="str">
        <f>IF(I3266="ILF",IF($C$1="预估功能点",'模板使用说明&amp;基础参数'!$E$15,'模板使用说明&amp;基础参数'!$E$22),IF(I3266="EIF",IF($C$1="预估功能点",'模板使用说明&amp;基础参数'!$E$16,'模板使用说明&amp;基础参数'!$E$23),IF(I3266="EI",IF($C$1="预估功能点",'模板使用说明&amp;基础参数'!$E$17,'模板使用说明&amp;基础参数'!$E$24),IF(I3266="EO",IF($C$1="预估功能点",'模板使用说明&amp;基础参数'!$E$18,'模板使用说明&amp;基础参数'!$E$25),IF(I3266="EQ",IF($C$1="预估功能点",'模板使用说明&amp;基础参数'!$E$19,'模板使用说明&amp;基础参数'!$E$26),"")))))</f>
        <v/>
      </c>
      <c r="K3266" s="80"/>
      <c r="L3266" s="80"/>
      <c r="M3266" s="81" t="str">
        <f>IF(J3266="","",IF(K3266="高",IF(L3266="删除",J3266*'模板使用说明&amp;基础参数'!$E$5*'模板使用说明&amp;基础参数'!$E$12,IF(L3266="修改",J3266*'模板使用说明&amp;基础参数'!$E$5*'模板使用说明&amp;基础参数'!$E$11,J3266*'模板使用说明&amp;基础参数'!$E$5*'模板使用说明&amp;基础参数'!$E$10)),IF(K3266="中",IF(L3266="删除",J3266*'模板使用说明&amp;基础参数'!$E$6*'模板使用说明&amp;基础参数'!$E$12,IF(L3266="修改",J3266*'模板使用说明&amp;基础参数'!$E$6*'模板使用说明&amp;基础参数'!$E$11,J3266*'模板使用说明&amp;基础参数'!$E$6*'模板使用说明&amp;基础参数'!$E$10)),IF(L3266="删除",J3266*'模板使用说明&amp;基础参数'!$E$7*'模板使用说明&amp;基础参数'!$E$12,IF(L3266="修改",J3266*'模板使用说明&amp;基础参数'!$E$7*'模板使用说明&amp;基础参数'!$E$11,J3266*'模板使用说明&amp;基础参数'!$E$7*'模板使用说明&amp;基础参数'!$E$10)))))</f>
        <v/>
      </c>
      <c r="N3266" s="82"/>
    </row>
    <row r="3267" spans="1:14">
      <c r="A3267" s="76">
        <f t="shared" si="61"/>
        <v>3262</v>
      </c>
      <c r="B3267" s="77"/>
      <c r="C3267" s="77"/>
      <c r="D3267" s="77"/>
      <c r="E3267" s="77"/>
      <c r="F3267" s="77"/>
      <c r="G3267" s="77"/>
      <c r="H3267" s="78"/>
      <c r="I3267" s="76"/>
      <c r="J3267" s="8" t="str">
        <f>IF(I3267="ILF",IF($C$1="预估功能点",'模板使用说明&amp;基础参数'!$E$15,'模板使用说明&amp;基础参数'!$E$22),IF(I3267="EIF",IF($C$1="预估功能点",'模板使用说明&amp;基础参数'!$E$16,'模板使用说明&amp;基础参数'!$E$23),IF(I3267="EI",IF($C$1="预估功能点",'模板使用说明&amp;基础参数'!$E$17,'模板使用说明&amp;基础参数'!$E$24),IF(I3267="EO",IF($C$1="预估功能点",'模板使用说明&amp;基础参数'!$E$18,'模板使用说明&amp;基础参数'!$E$25),IF(I3267="EQ",IF($C$1="预估功能点",'模板使用说明&amp;基础参数'!$E$19,'模板使用说明&amp;基础参数'!$E$26),"")))))</f>
        <v/>
      </c>
      <c r="K3267" s="80"/>
      <c r="L3267" s="80"/>
      <c r="M3267" s="81" t="str">
        <f>IF(J3267="","",IF(K3267="高",IF(L3267="删除",J3267*'模板使用说明&amp;基础参数'!$E$5*'模板使用说明&amp;基础参数'!$E$12,IF(L3267="修改",J3267*'模板使用说明&amp;基础参数'!$E$5*'模板使用说明&amp;基础参数'!$E$11,J3267*'模板使用说明&amp;基础参数'!$E$5*'模板使用说明&amp;基础参数'!$E$10)),IF(K3267="中",IF(L3267="删除",J3267*'模板使用说明&amp;基础参数'!$E$6*'模板使用说明&amp;基础参数'!$E$12,IF(L3267="修改",J3267*'模板使用说明&amp;基础参数'!$E$6*'模板使用说明&amp;基础参数'!$E$11,J3267*'模板使用说明&amp;基础参数'!$E$6*'模板使用说明&amp;基础参数'!$E$10)),IF(L3267="删除",J3267*'模板使用说明&amp;基础参数'!$E$7*'模板使用说明&amp;基础参数'!$E$12,IF(L3267="修改",J3267*'模板使用说明&amp;基础参数'!$E$7*'模板使用说明&amp;基础参数'!$E$11,J3267*'模板使用说明&amp;基础参数'!$E$7*'模板使用说明&amp;基础参数'!$E$10)))))</f>
        <v/>
      </c>
      <c r="N3267" s="82"/>
    </row>
    <row r="3268" spans="1:14">
      <c r="A3268" s="76">
        <f t="shared" ref="A3268:A3331" si="62">ROW()-5</f>
        <v>3263</v>
      </c>
      <c r="B3268" s="77"/>
      <c r="C3268" s="77"/>
      <c r="D3268" s="77"/>
      <c r="E3268" s="77"/>
      <c r="F3268" s="77"/>
      <c r="G3268" s="77"/>
      <c r="H3268" s="78"/>
      <c r="I3268" s="76"/>
      <c r="J3268" s="8" t="str">
        <f>IF(I3268="ILF",IF($C$1="预估功能点",'模板使用说明&amp;基础参数'!$E$15,'模板使用说明&amp;基础参数'!$E$22),IF(I3268="EIF",IF($C$1="预估功能点",'模板使用说明&amp;基础参数'!$E$16,'模板使用说明&amp;基础参数'!$E$23),IF(I3268="EI",IF($C$1="预估功能点",'模板使用说明&amp;基础参数'!$E$17,'模板使用说明&amp;基础参数'!$E$24),IF(I3268="EO",IF($C$1="预估功能点",'模板使用说明&amp;基础参数'!$E$18,'模板使用说明&amp;基础参数'!$E$25),IF(I3268="EQ",IF($C$1="预估功能点",'模板使用说明&amp;基础参数'!$E$19,'模板使用说明&amp;基础参数'!$E$26),"")))))</f>
        <v/>
      </c>
      <c r="K3268" s="80"/>
      <c r="L3268" s="80"/>
      <c r="M3268" s="81" t="str">
        <f>IF(J3268="","",IF(K3268="高",IF(L3268="删除",J3268*'模板使用说明&amp;基础参数'!$E$5*'模板使用说明&amp;基础参数'!$E$12,IF(L3268="修改",J3268*'模板使用说明&amp;基础参数'!$E$5*'模板使用说明&amp;基础参数'!$E$11,J3268*'模板使用说明&amp;基础参数'!$E$5*'模板使用说明&amp;基础参数'!$E$10)),IF(K3268="中",IF(L3268="删除",J3268*'模板使用说明&amp;基础参数'!$E$6*'模板使用说明&amp;基础参数'!$E$12,IF(L3268="修改",J3268*'模板使用说明&amp;基础参数'!$E$6*'模板使用说明&amp;基础参数'!$E$11,J3268*'模板使用说明&amp;基础参数'!$E$6*'模板使用说明&amp;基础参数'!$E$10)),IF(L3268="删除",J3268*'模板使用说明&amp;基础参数'!$E$7*'模板使用说明&amp;基础参数'!$E$12,IF(L3268="修改",J3268*'模板使用说明&amp;基础参数'!$E$7*'模板使用说明&amp;基础参数'!$E$11,J3268*'模板使用说明&amp;基础参数'!$E$7*'模板使用说明&amp;基础参数'!$E$10)))))</f>
        <v/>
      </c>
      <c r="N3268" s="82"/>
    </row>
    <row r="3269" spans="1:14">
      <c r="A3269" s="76">
        <f t="shared" si="62"/>
        <v>3264</v>
      </c>
      <c r="B3269" s="77"/>
      <c r="C3269" s="77"/>
      <c r="D3269" s="77"/>
      <c r="E3269" s="77"/>
      <c r="F3269" s="77"/>
      <c r="G3269" s="77"/>
      <c r="H3269" s="78"/>
      <c r="I3269" s="76"/>
      <c r="J3269" s="8" t="str">
        <f>IF(I3269="ILF",IF($C$1="预估功能点",'模板使用说明&amp;基础参数'!$E$15,'模板使用说明&amp;基础参数'!$E$22),IF(I3269="EIF",IF($C$1="预估功能点",'模板使用说明&amp;基础参数'!$E$16,'模板使用说明&amp;基础参数'!$E$23),IF(I3269="EI",IF($C$1="预估功能点",'模板使用说明&amp;基础参数'!$E$17,'模板使用说明&amp;基础参数'!$E$24),IF(I3269="EO",IF($C$1="预估功能点",'模板使用说明&amp;基础参数'!$E$18,'模板使用说明&amp;基础参数'!$E$25),IF(I3269="EQ",IF($C$1="预估功能点",'模板使用说明&amp;基础参数'!$E$19,'模板使用说明&amp;基础参数'!$E$26),"")))))</f>
        <v/>
      </c>
      <c r="K3269" s="80"/>
      <c r="L3269" s="80"/>
      <c r="M3269" s="81" t="str">
        <f>IF(J3269="","",IF(K3269="高",IF(L3269="删除",J3269*'模板使用说明&amp;基础参数'!$E$5*'模板使用说明&amp;基础参数'!$E$12,IF(L3269="修改",J3269*'模板使用说明&amp;基础参数'!$E$5*'模板使用说明&amp;基础参数'!$E$11,J3269*'模板使用说明&amp;基础参数'!$E$5*'模板使用说明&amp;基础参数'!$E$10)),IF(K3269="中",IF(L3269="删除",J3269*'模板使用说明&amp;基础参数'!$E$6*'模板使用说明&amp;基础参数'!$E$12,IF(L3269="修改",J3269*'模板使用说明&amp;基础参数'!$E$6*'模板使用说明&amp;基础参数'!$E$11,J3269*'模板使用说明&amp;基础参数'!$E$6*'模板使用说明&amp;基础参数'!$E$10)),IF(L3269="删除",J3269*'模板使用说明&amp;基础参数'!$E$7*'模板使用说明&amp;基础参数'!$E$12,IF(L3269="修改",J3269*'模板使用说明&amp;基础参数'!$E$7*'模板使用说明&amp;基础参数'!$E$11,J3269*'模板使用说明&amp;基础参数'!$E$7*'模板使用说明&amp;基础参数'!$E$10)))))</f>
        <v/>
      </c>
      <c r="N3269" s="82"/>
    </row>
    <row r="3270" spans="1:14">
      <c r="A3270" s="76">
        <f t="shared" si="62"/>
        <v>3265</v>
      </c>
      <c r="B3270" s="77"/>
      <c r="C3270" s="77"/>
      <c r="D3270" s="77"/>
      <c r="E3270" s="77"/>
      <c r="F3270" s="77"/>
      <c r="G3270" s="77"/>
      <c r="H3270" s="78"/>
      <c r="I3270" s="76"/>
      <c r="J3270" s="8" t="str">
        <f>IF(I3270="ILF",IF($C$1="预估功能点",'模板使用说明&amp;基础参数'!$E$15,'模板使用说明&amp;基础参数'!$E$22),IF(I3270="EIF",IF($C$1="预估功能点",'模板使用说明&amp;基础参数'!$E$16,'模板使用说明&amp;基础参数'!$E$23),IF(I3270="EI",IF($C$1="预估功能点",'模板使用说明&amp;基础参数'!$E$17,'模板使用说明&amp;基础参数'!$E$24),IF(I3270="EO",IF($C$1="预估功能点",'模板使用说明&amp;基础参数'!$E$18,'模板使用说明&amp;基础参数'!$E$25),IF(I3270="EQ",IF($C$1="预估功能点",'模板使用说明&amp;基础参数'!$E$19,'模板使用说明&amp;基础参数'!$E$26),"")))))</f>
        <v/>
      </c>
      <c r="K3270" s="80"/>
      <c r="L3270" s="80"/>
      <c r="M3270" s="81" t="str">
        <f>IF(J3270="","",IF(K3270="高",IF(L3270="删除",J3270*'模板使用说明&amp;基础参数'!$E$5*'模板使用说明&amp;基础参数'!$E$12,IF(L3270="修改",J3270*'模板使用说明&amp;基础参数'!$E$5*'模板使用说明&amp;基础参数'!$E$11,J3270*'模板使用说明&amp;基础参数'!$E$5*'模板使用说明&amp;基础参数'!$E$10)),IF(K3270="中",IF(L3270="删除",J3270*'模板使用说明&amp;基础参数'!$E$6*'模板使用说明&amp;基础参数'!$E$12,IF(L3270="修改",J3270*'模板使用说明&amp;基础参数'!$E$6*'模板使用说明&amp;基础参数'!$E$11,J3270*'模板使用说明&amp;基础参数'!$E$6*'模板使用说明&amp;基础参数'!$E$10)),IF(L3270="删除",J3270*'模板使用说明&amp;基础参数'!$E$7*'模板使用说明&amp;基础参数'!$E$12,IF(L3270="修改",J3270*'模板使用说明&amp;基础参数'!$E$7*'模板使用说明&amp;基础参数'!$E$11,J3270*'模板使用说明&amp;基础参数'!$E$7*'模板使用说明&amp;基础参数'!$E$10)))))</f>
        <v/>
      </c>
      <c r="N3270" s="82"/>
    </row>
    <row r="3271" spans="1:14">
      <c r="A3271" s="76">
        <f t="shared" si="62"/>
        <v>3266</v>
      </c>
      <c r="B3271" s="77"/>
      <c r="C3271" s="77"/>
      <c r="D3271" s="77"/>
      <c r="E3271" s="77"/>
      <c r="F3271" s="77"/>
      <c r="G3271" s="77"/>
      <c r="H3271" s="78"/>
      <c r="I3271" s="76"/>
      <c r="J3271" s="8" t="str">
        <f>IF(I3271="ILF",IF($C$1="预估功能点",'模板使用说明&amp;基础参数'!$E$15,'模板使用说明&amp;基础参数'!$E$22),IF(I3271="EIF",IF($C$1="预估功能点",'模板使用说明&amp;基础参数'!$E$16,'模板使用说明&amp;基础参数'!$E$23),IF(I3271="EI",IF($C$1="预估功能点",'模板使用说明&amp;基础参数'!$E$17,'模板使用说明&amp;基础参数'!$E$24),IF(I3271="EO",IF($C$1="预估功能点",'模板使用说明&amp;基础参数'!$E$18,'模板使用说明&amp;基础参数'!$E$25),IF(I3271="EQ",IF($C$1="预估功能点",'模板使用说明&amp;基础参数'!$E$19,'模板使用说明&amp;基础参数'!$E$26),"")))))</f>
        <v/>
      </c>
      <c r="K3271" s="80"/>
      <c r="L3271" s="80"/>
      <c r="M3271" s="81" t="str">
        <f>IF(J3271="","",IF(K3271="高",IF(L3271="删除",J3271*'模板使用说明&amp;基础参数'!$E$5*'模板使用说明&amp;基础参数'!$E$12,IF(L3271="修改",J3271*'模板使用说明&amp;基础参数'!$E$5*'模板使用说明&amp;基础参数'!$E$11,J3271*'模板使用说明&amp;基础参数'!$E$5*'模板使用说明&amp;基础参数'!$E$10)),IF(K3271="中",IF(L3271="删除",J3271*'模板使用说明&amp;基础参数'!$E$6*'模板使用说明&amp;基础参数'!$E$12,IF(L3271="修改",J3271*'模板使用说明&amp;基础参数'!$E$6*'模板使用说明&amp;基础参数'!$E$11,J3271*'模板使用说明&amp;基础参数'!$E$6*'模板使用说明&amp;基础参数'!$E$10)),IF(L3271="删除",J3271*'模板使用说明&amp;基础参数'!$E$7*'模板使用说明&amp;基础参数'!$E$12,IF(L3271="修改",J3271*'模板使用说明&amp;基础参数'!$E$7*'模板使用说明&amp;基础参数'!$E$11,J3271*'模板使用说明&amp;基础参数'!$E$7*'模板使用说明&amp;基础参数'!$E$10)))))</f>
        <v/>
      </c>
      <c r="N3271" s="82"/>
    </row>
    <row r="3272" spans="1:14">
      <c r="A3272" s="76">
        <f t="shared" si="62"/>
        <v>3267</v>
      </c>
      <c r="B3272" s="77"/>
      <c r="C3272" s="77"/>
      <c r="D3272" s="77"/>
      <c r="E3272" s="77"/>
      <c r="F3272" s="77"/>
      <c r="G3272" s="77"/>
      <c r="H3272" s="78"/>
      <c r="I3272" s="76"/>
      <c r="J3272" s="8" t="str">
        <f>IF(I3272="ILF",IF($C$1="预估功能点",'模板使用说明&amp;基础参数'!$E$15,'模板使用说明&amp;基础参数'!$E$22),IF(I3272="EIF",IF($C$1="预估功能点",'模板使用说明&amp;基础参数'!$E$16,'模板使用说明&amp;基础参数'!$E$23),IF(I3272="EI",IF($C$1="预估功能点",'模板使用说明&amp;基础参数'!$E$17,'模板使用说明&amp;基础参数'!$E$24),IF(I3272="EO",IF($C$1="预估功能点",'模板使用说明&amp;基础参数'!$E$18,'模板使用说明&amp;基础参数'!$E$25),IF(I3272="EQ",IF($C$1="预估功能点",'模板使用说明&amp;基础参数'!$E$19,'模板使用说明&amp;基础参数'!$E$26),"")))))</f>
        <v/>
      </c>
      <c r="K3272" s="80"/>
      <c r="L3272" s="80"/>
      <c r="M3272" s="81" t="str">
        <f>IF(J3272="","",IF(K3272="高",IF(L3272="删除",J3272*'模板使用说明&amp;基础参数'!$E$5*'模板使用说明&amp;基础参数'!$E$12,IF(L3272="修改",J3272*'模板使用说明&amp;基础参数'!$E$5*'模板使用说明&amp;基础参数'!$E$11,J3272*'模板使用说明&amp;基础参数'!$E$5*'模板使用说明&amp;基础参数'!$E$10)),IF(K3272="中",IF(L3272="删除",J3272*'模板使用说明&amp;基础参数'!$E$6*'模板使用说明&amp;基础参数'!$E$12,IF(L3272="修改",J3272*'模板使用说明&amp;基础参数'!$E$6*'模板使用说明&amp;基础参数'!$E$11,J3272*'模板使用说明&amp;基础参数'!$E$6*'模板使用说明&amp;基础参数'!$E$10)),IF(L3272="删除",J3272*'模板使用说明&amp;基础参数'!$E$7*'模板使用说明&amp;基础参数'!$E$12,IF(L3272="修改",J3272*'模板使用说明&amp;基础参数'!$E$7*'模板使用说明&amp;基础参数'!$E$11,J3272*'模板使用说明&amp;基础参数'!$E$7*'模板使用说明&amp;基础参数'!$E$10)))))</f>
        <v/>
      </c>
      <c r="N3272" s="82"/>
    </row>
    <row r="3273" spans="1:14">
      <c r="A3273" s="76">
        <f t="shared" si="62"/>
        <v>3268</v>
      </c>
      <c r="B3273" s="77"/>
      <c r="C3273" s="77"/>
      <c r="D3273" s="77"/>
      <c r="E3273" s="77"/>
      <c r="F3273" s="77"/>
      <c r="G3273" s="77"/>
      <c r="H3273" s="78"/>
      <c r="I3273" s="76"/>
      <c r="J3273" s="8" t="str">
        <f>IF(I3273="ILF",IF($C$1="预估功能点",'模板使用说明&amp;基础参数'!$E$15,'模板使用说明&amp;基础参数'!$E$22),IF(I3273="EIF",IF($C$1="预估功能点",'模板使用说明&amp;基础参数'!$E$16,'模板使用说明&amp;基础参数'!$E$23),IF(I3273="EI",IF($C$1="预估功能点",'模板使用说明&amp;基础参数'!$E$17,'模板使用说明&amp;基础参数'!$E$24),IF(I3273="EO",IF($C$1="预估功能点",'模板使用说明&amp;基础参数'!$E$18,'模板使用说明&amp;基础参数'!$E$25),IF(I3273="EQ",IF($C$1="预估功能点",'模板使用说明&amp;基础参数'!$E$19,'模板使用说明&amp;基础参数'!$E$26),"")))))</f>
        <v/>
      </c>
      <c r="K3273" s="80"/>
      <c r="L3273" s="80"/>
      <c r="M3273" s="81" t="str">
        <f>IF(J3273="","",IF(K3273="高",IF(L3273="删除",J3273*'模板使用说明&amp;基础参数'!$E$5*'模板使用说明&amp;基础参数'!$E$12,IF(L3273="修改",J3273*'模板使用说明&amp;基础参数'!$E$5*'模板使用说明&amp;基础参数'!$E$11,J3273*'模板使用说明&amp;基础参数'!$E$5*'模板使用说明&amp;基础参数'!$E$10)),IF(K3273="中",IF(L3273="删除",J3273*'模板使用说明&amp;基础参数'!$E$6*'模板使用说明&amp;基础参数'!$E$12,IF(L3273="修改",J3273*'模板使用说明&amp;基础参数'!$E$6*'模板使用说明&amp;基础参数'!$E$11,J3273*'模板使用说明&amp;基础参数'!$E$6*'模板使用说明&amp;基础参数'!$E$10)),IF(L3273="删除",J3273*'模板使用说明&amp;基础参数'!$E$7*'模板使用说明&amp;基础参数'!$E$12,IF(L3273="修改",J3273*'模板使用说明&amp;基础参数'!$E$7*'模板使用说明&amp;基础参数'!$E$11,J3273*'模板使用说明&amp;基础参数'!$E$7*'模板使用说明&amp;基础参数'!$E$10)))))</f>
        <v/>
      </c>
      <c r="N3273" s="82"/>
    </row>
    <row r="3274" spans="1:14">
      <c r="A3274" s="76">
        <f t="shared" si="62"/>
        <v>3269</v>
      </c>
      <c r="B3274" s="77"/>
      <c r="C3274" s="77"/>
      <c r="D3274" s="77"/>
      <c r="E3274" s="77"/>
      <c r="F3274" s="77"/>
      <c r="G3274" s="77"/>
      <c r="H3274" s="78"/>
      <c r="I3274" s="76"/>
      <c r="J3274" s="8" t="str">
        <f>IF(I3274="ILF",IF($C$1="预估功能点",'模板使用说明&amp;基础参数'!$E$15,'模板使用说明&amp;基础参数'!$E$22),IF(I3274="EIF",IF($C$1="预估功能点",'模板使用说明&amp;基础参数'!$E$16,'模板使用说明&amp;基础参数'!$E$23),IF(I3274="EI",IF($C$1="预估功能点",'模板使用说明&amp;基础参数'!$E$17,'模板使用说明&amp;基础参数'!$E$24),IF(I3274="EO",IF($C$1="预估功能点",'模板使用说明&amp;基础参数'!$E$18,'模板使用说明&amp;基础参数'!$E$25),IF(I3274="EQ",IF($C$1="预估功能点",'模板使用说明&amp;基础参数'!$E$19,'模板使用说明&amp;基础参数'!$E$26),"")))))</f>
        <v/>
      </c>
      <c r="K3274" s="80"/>
      <c r="L3274" s="80"/>
      <c r="M3274" s="81" t="str">
        <f>IF(J3274="","",IF(K3274="高",IF(L3274="删除",J3274*'模板使用说明&amp;基础参数'!$E$5*'模板使用说明&amp;基础参数'!$E$12,IF(L3274="修改",J3274*'模板使用说明&amp;基础参数'!$E$5*'模板使用说明&amp;基础参数'!$E$11,J3274*'模板使用说明&amp;基础参数'!$E$5*'模板使用说明&amp;基础参数'!$E$10)),IF(K3274="中",IF(L3274="删除",J3274*'模板使用说明&amp;基础参数'!$E$6*'模板使用说明&amp;基础参数'!$E$12,IF(L3274="修改",J3274*'模板使用说明&amp;基础参数'!$E$6*'模板使用说明&amp;基础参数'!$E$11,J3274*'模板使用说明&amp;基础参数'!$E$6*'模板使用说明&amp;基础参数'!$E$10)),IF(L3274="删除",J3274*'模板使用说明&amp;基础参数'!$E$7*'模板使用说明&amp;基础参数'!$E$12,IF(L3274="修改",J3274*'模板使用说明&amp;基础参数'!$E$7*'模板使用说明&amp;基础参数'!$E$11,J3274*'模板使用说明&amp;基础参数'!$E$7*'模板使用说明&amp;基础参数'!$E$10)))))</f>
        <v/>
      </c>
      <c r="N3274" s="82"/>
    </row>
    <row r="3275" spans="1:14">
      <c r="A3275" s="76">
        <f t="shared" si="62"/>
        <v>3270</v>
      </c>
      <c r="B3275" s="77"/>
      <c r="C3275" s="77"/>
      <c r="D3275" s="77"/>
      <c r="E3275" s="77"/>
      <c r="F3275" s="77"/>
      <c r="G3275" s="77"/>
      <c r="H3275" s="78"/>
      <c r="I3275" s="76"/>
      <c r="J3275" s="8" t="str">
        <f>IF(I3275="ILF",IF($C$1="预估功能点",'模板使用说明&amp;基础参数'!$E$15,'模板使用说明&amp;基础参数'!$E$22),IF(I3275="EIF",IF($C$1="预估功能点",'模板使用说明&amp;基础参数'!$E$16,'模板使用说明&amp;基础参数'!$E$23),IF(I3275="EI",IF($C$1="预估功能点",'模板使用说明&amp;基础参数'!$E$17,'模板使用说明&amp;基础参数'!$E$24),IF(I3275="EO",IF($C$1="预估功能点",'模板使用说明&amp;基础参数'!$E$18,'模板使用说明&amp;基础参数'!$E$25),IF(I3275="EQ",IF($C$1="预估功能点",'模板使用说明&amp;基础参数'!$E$19,'模板使用说明&amp;基础参数'!$E$26),"")))))</f>
        <v/>
      </c>
      <c r="K3275" s="80"/>
      <c r="L3275" s="80"/>
      <c r="M3275" s="81" t="str">
        <f>IF(J3275="","",IF(K3275="高",IF(L3275="删除",J3275*'模板使用说明&amp;基础参数'!$E$5*'模板使用说明&amp;基础参数'!$E$12,IF(L3275="修改",J3275*'模板使用说明&amp;基础参数'!$E$5*'模板使用说明&amp;基础参数'!$E$11,J3275*'模板使用说明&amp;基础参数'!$E$5*'模板使用说明&amp;基础参数'!$E$10)),IF(K3275="中",IF(L3275="删除",J3275*'模板使用说明&amp;基础参数'!$E$6*'模板使用说明&amp;基础参数'!$E$12,IF(L3275="修改",J3275*'模板使用说明&amp;基础参数'!$E$6*'模板使用说明&amp;基础参数'!$E$11,J3275*'模板使用说明&amp;基础参数'!$E$6*'模板使用说明&amp;基础参数'!$E$10)),IF(L3275="删除",J3275*'模板使用说明&amp;基础参数'!$E$7*'模板使用说明&amp;基础参数'!$E$12,IF(L3275="修改",J3275*'模板使用说明&amp;基础参数'!$E$7*'模板使用说明&amp;基础参数'!$E$11,J3275*'模板使用说明&amp;基础参数'!$E$7*'模板使用说明&amp;基础参数'!$E$10)))))</f>
        <v/>
      </c>
      <c r="N3275" s="82"/>
    </row>
    <row r="3276" spans="1:14">
      <c r="A3276" s="76">
        <f t="shared" si="62"/>
        <v>3271</v>
      </c>
      <c r="B3276" s="77"/>
      <c r="C3276" s="77"/>
      <c r="D3276" s="77"/>
      <c r="E3276" s="77"/>
      <c r="F3276" s="77"/>
      <c r="G3276" s="77"/>
      <c r="H3276" s="78"/>
      <c r="I3276" s="76"/>
      <c r="J3276" s="8" t="str">
        <f>IF(I3276="ILF",IF($C$1="预估功能点",'模板使用说明&amp;基础参数'!$E$15,'模板使用说明&amp;基础参数'!$E$22),IF(I3276="EIF",IF($C$1="预估功能点",'模板使用说明&amp;基础参数'!$E$16,'模板使用说明&amp;基础参数'!$E$23),IF(I3276="EI",IF($C$1="预估功能点",'模板使用说明&amp;基础参数'!$E$17,'模板使用说明&amp;基础参数'!$E$24),IF(I3276="EO",IF($C$1="预估功能点",'模板使用说明&amp;基础参数'!$E$18,'模板使用说明&amp;基础参数'!$E$25),IF(I3276="EQ",IF($C$1="预估功能点",'模板使用说明&amp;基础参数'!$E$19,'模板使用说明&amp;基础参数'!$E$26),"")))))</f>
        <v/>
      </c>
      <c r="K3276" s="80"/>
      <c r="L3276" s="80"/>
      <c r="M3276" s="81" t="str">
        <f>IF(J3276="","",IF(K3276="高",IF(L3276="删除",J3276*'模板使用说明&amp;基础参数'!$E$5*'模板使用说明&amp;基础参数'!$E$12,IF(L3276="修改",J3276*'模板使用说明&amp;基础参数'!$E$5*'模板使用说明&amp;基础参数'!$E$11,J3276*'模板使用说明&amp;基础参数'!$E$5*'模板使用说明&amp;基础参数'!$E$10)),IF(K3276="中",IF(L3276="删除",J3276*'模板使用说明&amp;基础参数'!$E$6*'模板使用说明&amp;基础参数'!$E$12,IF(L3276="修改",J3276*'模板使用说明&amp;基础参数'!$E$6*'模板使用说明&amp;基础参数'!$E$11,J3276*'模板使用说明&amp;基础参数'!$E$6*'模板使用说明&amp;基础参数'!$E$10)),IF(L3276="删除",J3276*'模板使用说明&amp;基础参数'!$E$7*'模板使用说明&amp;基础参数'!$E$12,IF(L3276="修改",J3276*'模板使用说明&amp;基础参数'!$E$7*'模板使用说明&amp;基础参数'!$E$11,J3276*'模板使用说明&amp;基础参数'!$E$7*'模板使用说明&amp;基础参数'!$E$10)))))</f>
        <v/>
      </c>
      <c r="N3276" s="82"/>
    </row>
    <row r="3277" spans="1:14">
      <c r="A3277" s="76">
        <f t="shared" si="62"/>
        <v>3272</v>
      </c>
      <c r="B3277" s="77"/>
      <c r="C3277" s="77"/>
      <c r="D3277" s="77"/>
      <c r="E3277" s="77"/>
      <c r="F3277" s="77"/>
      <c r="G3277" s="77"/>
      <c r="H3277" s="78"/>
      <c r="I3277" s="76"/>
      <c r="J3277" s="8" t="str">
        <f>IF(I3277="ILF",IF($C$1="预估功能点",'模板使用说明&amp;基础参数'!$E$15,'模板使用说明&amp;基础参数'!$E$22),IF(I3277="EIF",IF($C$1="预估功能点",'模板使用说明&amp;基础参数'!$E$16,'模板使用说明&amp;基础参数'!$E$23),IF(I3277="EI",IF($C$1="预估功能点",'模板使用说明&amp;基础参数'!$E$17,'模板使用说明&amp;基础参数'!$E$24),IF(I3277="EO",IF($C$1="预估功能点",'模板使用说明&amp;基础参数'!$E$18,'模板使用说明&amp;基础参数'!$E$25),IF(I3277="EQ",IF($C$1="预估功能点",'模板使用说明&amp;基础参数'!$E$19,'模板使用说明&amp;基础参数'!$E$26),"")))))</f>
        <v/>
      </c>
      <c r="K3277" s="80"/>
      <c r="L3277" s="80"/>
      <c r="M3277" s="81" t="str">
        <f>IF(J3277="","",IF(K3277="高",IF(L3277="删除",J3277*'模板使用说明&amp;基础参数'!$E$5*'模板使用说明&amp;基础参数'!$E$12,IF(L3277="修改",J3277*'模板使用说明&amp;基础参数'!$E$5*'模板使用说明&amp;基础参数'!$E$11,J3277*'模板使用说明&amp;基础参数'!$E$5*'模板使用说明&amp;基础参数'!$E$10)),IF(K3277="中",IF(L3277="删除",J3277*'模板使用说明&amp;基础参数'!$E$6*'模板使用说明&amp;基础参数'!$E$12,IF(L3277="修改",J3277*'模板使用说明&amp;基础参数'!$E$6*'模板使用说明&amp;基础参数'!$E$11,J3277*'模板使用说明&amp;基础参数'!$E$6*'模板使用说明&amp;基础参数'!$E$10)),IF(L3277="删除",J3277*'模板使用说明&amp;基础参数'!$E$7*'模板使用说明&amp;基础参数'!$E$12,IF(L3277="修改",J3277*'模板使用说明&amp;基础参数'!$E$7*'模板使用说明&amp;基础参数'!$E$11,J3277*'模板使用说明&amp;基础参数'!$E$7*'模板使用说明&amp;基础参数'!$E$10)))))</f>
        <v/>
      </c>
      <c r="N3277" s="82"/>
    </row>
    <row r="3278" spans="1:14">
      <c r="A3278" s="76">
        <f t="shared" si="62"/>
        <v>3273</v>
      </c>
      <c r="B3278" s="77"/>
      <c r="C3278" s="77"/>
      <c r="D3278" s="77"/>
      <c r="E3278" s="77"/>
      <c r="F3278" s="77"/>
      <c r="G3278" s="77"/>
      <c r="H3278" s="78"/>
      <c r="I3278" s="76"/>
      <c r="J3278" s="8" t="str">
        <f>IF(I3278="ILF",IF($C$1="预估功能点",'模板使用说明&amp;基础参数'!$E$15,'模板使用说明&amp;基础参数'!$E$22),IF(I3278="EIF",IF($C$1="预估功能点",'模板使用说明&amp;基础参数'!$E$16,'模板使用说明&amp;基础参数'!$E$23),IF(I3278="EI",IF($C$1="预估功能点",'模板使用说明&amp;基础参数'!$E$17,'模板使用说明&amp;基础参数'!$E$24),IF(I3278="EO",IF($C$1="预估功能点",'模板使用说明&amp;基础参数'!$E$18,'模板使用说明&amp;基础参数'!$E$25),IF(I3278="EQ",IF($C$1="预估功能点",'模板使用说明&amp;基础参数'!$E$19,'模板使用说明&amp;基础参数'!$E$26),"")))))</f>
        <v/>
      </c>
      <c r="K3278" s="80"/>
      <c r="L3278" s="80"/>
      <c r="M3278" s="81" t="str">
        <f>IF(J3278="","",IF(K3278="高",IF(L3278="删除",J3278*'模板使用说明&amp;基础参数'!$E$5*'模板使用说明&amp;基础参数'!$E$12,IF(L3278="修改",J3278*'模板使用说明&amp;基础参数'!$E$5*'模板使用说明&amp;基础参数'!$E$11,J3278*'模板使用说明&amp;基础参数'!$E$5*'模板使用说明&amp;基础参数'!$E$10)),IF(K3278="中",IF(L3278="删除",J3278*'模板使用说明&amp;基础参数'!$E$6*'模板使用说明&amp;基础参数'!$E$12,IF(L3278="修改",J3278*'模板使用说明&amp;基础参数'!$E$6*'模板使用说明&amp;基础参数'!$E$11,J3278*'模板使用说明&amp;基础参数'!$E$6*'模板使用说明&amp;基础参数'!$E$10)),IF(L3278="删除",J3278*'模板使用说明&amp;基础参数'!$E$7*'模板使用说明&amp;基础参数'!$E$12,IF(L3278="修改",J3278*'模板使用说明&amp;基础参数'!$E$7*'模板使用说明&amp;基础参数'!$E$11,J3278*'模板使用说明&amp;基础参数'!$E$7*'模板使用说明&amp;基础参数'!$E$10)))))</f>
        <v/>
      </c>
      <c r="N3278" s="82"/>
    </row>
    <row r="3279" spans="1:14">
      <c r="A3279" s="76">
        <f t="shared" si="62"/>
        <v>3274</v>
      </c>
      <c r="B3279" s="77"/>
      <c r="C3279" s="77"/>
      <c r="D3279" s="77"/>
      <c r="E3279" s="77"/>
      <c r="F3279" s="77"/>
      <c r="G3279" s="77"/>
      <c r="H3279" s="78"/>
      <c r="I3279" s="76"/>
      <c r="J3279" s="8" t="str">
        <f>IF(I3279="ILF",IF($C$1="预估功能点",'模板使用说明&amp;基础参数'!$E$15,'模板使用说明&amp;基础参数'!$E$22),IF(I3279="EIF",IF($C$1="预估功能点",'模板使用说明&amp;基础参数'!$E$16,'模板使用说明&amp;基础参数'!$E$23),IF(I3279="EI",IF($C$1="预估功能点",'模板使用说明&amp;基础参数'!$E$17,'模板使用说明&amp;基础参数'!$E$24),IF(I3279="EO",IF($C$1="预估功能点",'模板使用说明&amp;基础参数'!$E$18,'模板使用说明&amp;基础参数'!$E$25),IF(I3279="EQ",IF($C$1="预估功能点",'模板使用说明&amp;基础参数'!$E$19,'模板使用说明&amp;基础参数'!$E$26),"")))))</f>
        <v/>
      </c>
      <c r="K3279" s="80"/>
      <c r="L3279" s="80"/>
      <c r="M3279" s="81" t="str">
        <f>IF(J3279="","",IF(K3279="高",IF(L3279="删除",J3279*'模板使用说明&amp;基础参数'!$E$5*'模板使用说明&amp;基础参数'!$E$12,IF(L3279="修改",J3279*'模板使用说明&amp;基础参数'!$E$5*'模板使用说明&amp;基础参数'!$E$11,J3279*'模板使用说明&amp;基础参数'!$E$5*'模板使用说明&amp;基础参数'!$E$10)),IF(K3279="中",IF(L3279="删除",J3279*'模板使用说明&amp;基础参数'!$E$6*'模板使用说明&amp;基础参数'!$E$12,IF(L3279="修改",J3279*'模板使用说明&amp;基础参数'!$E$6*'模板使用说明&amp;基础参数'!$E$11,J3279*'模板使用说明&amp;基础参数'!$E$6*'模板使用说明&amp;基础参数'!$E$10)),IF(L3279="删除",J3279*'模板使用说明&amp;基础参数'!$E$7*'模板使用说明&amp;基础参数'!$E$12,IF(L3279="修改",J3279*'模板使用说明&amp;基础参数'!$E$7*'模板使用说明&amp;基础参数'!$E$11,J3279*'模板使用说明&amp;基础参数'!$E$7*'模板使用说明&amp;基础参数'!$E$10)))))</f>
        <v/>
      </c>
      <c r="N3279" s="82"/>
    </row>
    <row r="3280" spans="1:14">
      <c r="A3280" s="76">
        <f t="shared" si="62"/>
        <v>3275</v>
      </c>
      <c r="B3280" s="77"/>
      <c r="C3280" s="77"/>
      <c r="D3280" s="77"/>
      <c r="E3280" s="77"/>
      <c r="F3280" s="77"/>
      <c r="G3280" s="77"/>
      <c r="H3280" s="78"/>
      <c r="I3280" s="76"/>
      <c r="J3280" s="8" t="str">
        <f>IF(I3280="ILF",IF($C$1="预估功能点",'模板使用说明&amp;基础参数'!$E$15,'模板使用说明&amp;基础参数'!$E$22),IF(I3280="EIF",IF($C$1="预估功能点",'模板使用说明&amp;基础参数'!$E$16,'模板使用说明&amp;基础参数'!$E$23),IF(I3280="EI",IF($C$1="预估功能点",'模板使用说明&amp;基础参数'!$E$17,'模板使用说明&amp;基础参数'!$E$24),IF(I3280="EO",IF($C$1="预估功能点",'模板使用说明&amp;基础参数'!$E$18,'模板使用说明&amp;基础参数'!$E$25),IF(I3280="EQ",IF($C$1="预估功能点",'模板使用说明&amp;基础参数'!$E$19,'模板使用说明&amp;基础参数'!$E$26),"")))))</f>
        <v/>
      </c>
      <c r="K3280" s="80"/>
      <c r="L3280" s="80"/>
      <c r="M3280" s="81" t="str">
        <f>IF(J3280="","",IF(K3280="高",IF(L3280="删除",J3280*'模板使用说明&amp;基础参数'!$E$5*'模板使用说明&amp;基础参数'!$E$12,IF(L3280="修改",J3280*'模板使用说明&amp;基础参数'!$E$5*'模板使用说明&amp;基础参数'!$E$11,J3280*'模板使用说明&amp;基础参数'!$E$5*'模板使用说明&amp;基础参数'!$E$10)),IF(K3280="中",IF(L3280="删除",J3280*'模板使用说明&amp;基础参数'!$E$6*'模板使用说明&amp;基础参数'!$E$12,IF(L3280="修改",J3280*'模板使用说明&amp;基础参数'!$E$6*'模板使用说明&amp;基础参数'!$E$11,J3280*'模板使用说明&amp;基础参数'!$E$6*'模板使用说明&amp;基础参数'!$E$10)),IF(L3280="删除",J3280*'模板使用说明&amp;基础参数'!$E$7*'模板使用说明&amp;基础参数'!$E$12,IF(L3280="修改",J3280*'模板使用说明&amp;基础参数'!$E$7*'模板使用说明&amp;基础参数'!$E$11,J3280*'模板使用说明&amp;基础参数'!$E$7*'模板使用说明&amp;基础参数'!$E$10)))))</f>
        <v/>
      </c>
      <c r="N3280" s="82"/>
    </row>
    <row r="3281" spans="1:14">
      <c r="A3281" s="76">
        <f t="shared" si="62"/>
        <v>3276</v>
      </c>
      <c r="B3281" s="77"/>
      <c r="C3281" s="77"/>
      <c r="D3281" s="77"/>
      <c r="E3281" s="77"/>
      <c r="F3281" s="77"/>
      <c r="G3281" s="77"/>
      <c r="H3281" s="78"/>
      <c r="I3281" s="76"/>
      <c r="J3281" s="8" t="str">
        <f>IF(I3281="ILF",IF($C$1="预估功能点",'模板使用说明&amp;基础参数'!$E$15,'模板使用说明&amp;基础参数'!$E$22),IF(I3281="EIF",IF($C$1="预估功能点",'模板使用说明&amp;基础参数'!$E$16,'模板使用说明&amp;基础参数'!$E$23),IF(I3281="EI",IF($C$1="预估功能点",'模板使用说明&amp;基础参数'!$E$17,'模板使用说明&amp;基础参数'!$E$24),IF(I3281="EO",IF($C$1="预估功能点",'模板使用说明&amp;基础参数'!$E$18,'模板使用说明&amp;基础参数'!$E$25),IF(I3281="EQ",IF($C$1="预估功能点",'模板使用说明&amp;基础参数'!$E$19,'模板使用说明&amp;基础参数'!$E$26),"")))))</f>
        <v/>
      </c>
      <c r="K3281" s="80"/>
      <c r="L3281" s="80"/>
      <c r="M3281" s="81" t="str">
        <f>IF(J3281="","",IF(K3281="高",IF(L3281="删除",J3281*'模板使用说明&amp;基础参数'!$E$5*'模板使用说明&amp;基础参数'!$E$12,IF(L3281="修改",J3281*'模板使用说明&amp;基础参数'!$E$5*'模板使用说明&amp;基础参数'!$E$11,J3281*'模板使用说明&amp;基础参数'!$E$5*'模板使用说明&amp;基础参数'!$E$10)),IF(K3281="中",IF(L3281="删除",J3281*'模板使用说明&amp;基础参数'!$E$6*'模板使用说明&amp;基础参数'!$E$12,IF(L3281="修改",J3281*'模板使用说明&amp;基础参数'!$E$6*'模板使用说明&amp;基础参数'!$E$11,J3281*'模板使用说明&amp;基础参数'!$E$6*'模板使用说明&amp;基础参数'!$E$10)),IF(L3281="删除",J3281*'模板使用说明&amp;基础参数'!$E$7*'模板使用说明&amp;基础参数'!$E$12,IF(L3281="修改",J3281*'模板使用说明&amp;基础参数'!$E$7*'模板使用说明&amp;基础参数'!$E$11,J3281*'模板使用说明&amp;基础参数'!$E$7*'模板使用说明&amp;基础参数'!$E$10)))))</f>
        <v/>
      </c>
      <c r="N3281" s="82"/>
    </row>
    <row r="3282" spans="1:14">
      <c r="A3282" s="76">
        <f t="shared" si="62"/>
        <v>3277</v>
      </c>
      <c r="B3282" s="77"/>
      <c r="C3282" s="77"/>
      <c r="D3282" s="77"/>
      <c r="E3282" s="77"/>
      <c r="F3282" s="77"/>
      <c r="G3282" s="77"/>
      <c r="H3282" s="78"/>
      <c r="I3282" s="76"/>
      <c r="J3282" s="8" t="str">
        <f>IF(I3282="ILF",IF($C$1="预估功能点",'模板使用说明&amp;基础参数'!$E$15,'模板使用说明&amp;基础参数'!$E$22),IF(I3282="EIF",IF($C$1="预估功能点",'模板使用说明&amp;基础参数'!$E$16,'模板使用说明&amp;基础参数'!$E$23),IF(I3282="EI",IF($C$1="预估功能点",'模板使用说明&amp;基础参数'!$E$17,'模板使用说明&amp;基础参数'!$E$24),IF(I3282="EO",IF($C$1="预估功能点",'模板使用说明&amp;基础参数'!$E$18,'模板使用说明&amp;基础参数'!$E$25),IF(I3282="EQ",IF($C$1="预估功能点",'模板使用说明&amp;基础参数'!$E$19,'模板使用说明&amp;基础参数'!$E$26),"")))))</f>
        <v/>
      </c>
      <c r="K3282" s="80"/>
      <c r="L3282" s="80"/>
      <c r="M3282" s="81" t="str">
        <f>IF(J3282="","",IF(K3282="高",IF(L3282="删除",J3282*'模板使用说明&amp;基础参数'!$E$5*'模板使用说明&amp;基础参数'!$E$12,IF(L3282="修改",J3282*'模板使用说明&amp;基础参数'!$E$5*'模板使用说明&amp;基础参数'!$E$11,J3282*'模板使用说明&amp;基础参数'!$E$5*'模板使用说明&amp;基础参数'!$E$10)),IF(K3282="中",IF(L3282="删除",J3282*'模板使用说明&amp;基础参数'!$E$6*'模板使用说明&amp;基础参数'!$E$12,IF(L3282="修改",J3282*'模板使用说明&amp;基础参数'!$E$6*'模板使用说明&amp;基础参数'!$E$11,J3282*'模板使用说明&amp;基础参数'!$E$6*'模板使用说明&amp;基础参数'!$E$10)),IF(L3282="删除",J3282*'模板使用说明&amp;基础参数'!$E$7*'模板使用说明&amp;基础参数'!$E$12,IF(L3282="修改",J3282*'模板使用说明&amp;基础参数'!$E$7*'模板使用说明&amp;基础参数'!$E$11,J3282*'模板使用说明&amp;基础参数'!$E$7*'模板使用说明&amp;基础参数'!$E$10)))))</f>
        <v/>
      </c>
      <c r="N3282" s="82"/>
    </row>
    <row r="3283" spans="1:14">
      <c r="A3283" s="76">
        <f t="shared" si="62"/>
        <v>3278</v>
      </c>
      <c r="B3283" s="77"/>
      <c r="C3283" s="77"/>
      <c r="D3283" s="77"/>
      <c r="E3283" s="77"/>
      <c r="F3283" s="77"/>
      <c r="G3283" s="77"/>
      <c r="H3283" s="78"/>
      <c r="I3283" s="76"/>
      <c r="J3283" s="8" t="str">
        <f>IF(I3283="ILF",IF($C$1="预估功能点",'模板使用说明&amp;基础参数'!$E$15,'模板使用说明&amp;基础参数'!$E$22),IF(I3283="EIF",IF($C$1="预估功能点",'模板使用说明&amp;基础参数'!$E$16,'模板使用说明&amp;基础参数'!$E$23),IF(I3283="EI",IF($C$1="预估功能点",'模板使用说明&amp;基础参数'!$E$17,'模板使用说明&amp;基础参数'!$E$24),IF(I3283="EO",IF($C$1="预估功能点",'模板使用说明&amp;基础参数'!$E$18,'模板使用说明&amp;基础参数'!$E$25),IF(I3283="EQ",IF($C$1="预估功能点",'模板使用说明&amp;基础参数'!$E$19,'模板使用说明&amp;基础参数'!$E$26),"")))))</f>
        <v/>
      </c>
      <c r="K3283" s="80"/>
      <c r="L3283" s="80"/>
      <c r="M3283" s="81" t="str">
        <f>IF(J3283="","",IF(K3283="高",IF(L3283="删除",J3283*'模板使用说明&amp;基础参数'!$E$5*'模板使用说明&amp;基础参数'!$E$12,IF(L3283="修改",J3283*'模板使用说明&amp;基础参数'!$E$5*'模板使用说明&amp;基础参数'!$E$11,J3283*'模板使用说明&amp;基础参数'!$E$5*'模板使用说明&amp;基础参数'!$E$10)),IF(K3283="中",IF(L3283="删除",J3283*'模板使用说明&amp;基础参数'!$E$6*'模板使用说明&amp;基础参数'!$E$12,IF(L3283="修改",J3283*'模板使用说明&amp;基础参数'!$E$6*'模板使用说明&amp;基础参数'!$E$11,J3283*'模板使用说明&amp;基础参数'!$E$6*'模板使用说明&amp;基础参数'!$E$10)),IF(L3283="删除",J3283*'模板使用说明&amp;基础参数'!$E$7*'模板使用说明&amp;基础参数'!$E$12,IF(L3283="修改",J3283*'模板使用说明&amp;基础参数'!$E$7*'模板使用说明&amp;基础参数'!$E$11,J3283*'模板使用说明&amp;基础参数'!$E$7*'模板使用说明&amp;基础参数'!$E$10)))))</f>
        <v/>
      </c>
      <c r="N3283" s="82"/>
    </row>
    <row r="3284" spans="1:14">
      <c r="A3284" s="76">
        <f t="shared" si="62"/>
        <v>3279</v>
      </c>
      <c r="B3284" s="77"/>
      <c r="C3284" s="77"/>
      <c r="D3284" s="77"/>
      <c r="E3284" s="77"/>
      <c r="F3284" s="77"/>
      <c r="G3284" s="77"/>
      <c r="H3284" s="78"/>
      <c r="I3284" s="76"/>
      <c r="J3284" s="8" t="str">
        <f>IF(I3284="ILF",IF($C$1="预估功能点",'模板使用说明&amp;基础参数'!$E$15,'模板使用说明&amp;基础参数'!$E$22),IF(I3284="EIF",IF($C$1="预估功能点",'模板使用说明&amp;基础参数'!$E$16,'模板使用说明&amp;基础参数'!$E$23),IF(I3284="EI",IF($C$1="预估功能点",'模板使用说明&amp;基础参数'!$E$17,'模板使用说明&amp;基础参数'!$E$24),IF(I3284="EO",IF($C$1="预估功能点",'模板使用说明&amp;基础参数'!$E$18,'模板使用说明&amp;基础参数'!$E$25),IF(I3284="EQ",IF($C$1="预估功能点",'模板使用说明&amp;基础参数'!$E$19,'模板使用说明&amp;基础参数'!$E$26),"")))))</f>
        <v/>
      </c>
      <c r="K3284" s="80"/>
      <c r="L3284" s="80"/>
      <c r="M3284" s="81" t="str">
        <f>IF(J3284="","",IF(K3284="高",IF(L3284="删除",J3284*'模板使用说明&amp;基础参数'!$E$5*'模板使用说明&amp;基础参数'!$E$12,IF(L3284="修改",J3284*'模板使用说明&amp;基础参数'!$E$5*'模板使用说明&amp;基础参数'!$E$11,J3284*'模板使用说明&amp;基础参数'!$E$5*'模板使用说明&amp;基础参数'!$E$10)),IF(K3284="中",IF(L3284="删除",J3284*'模板使用说明&amp;基础参数'!$E$6*'模板使用说明&amp;基础参数'!$E$12,IF(L3284="修改",J3284*'模板使用说明&amp;基础参数'!$E$6*'模板使用说明&amp;基础参数'!$E$11,J3284*'模板使用说明&amp;基础参数'!$E$6*'模板使用说明&amp;基础参数'!$E$10)),IF(L3284="删除",J3284*'模板使用说明&amp;基础参数'!$E$7*'模板使用说明&amp;基础参数'!$E$12,IF(L3284="修改",J3284*'模板使用说明&amp;基础参数'!$E$7*'模板使用说明&amp;基础参数'!$E$11,J3284*'模板使用说明&amp;基础参数'!$E$7*'模板使用说明&amp;基础参数'!$E$10)))))</f>
        <v/>
      </c>
      <c r="N3284" s="82"/>
    </row>
    <row r="3285" spans="1:14">
      <c r="A3285" s="76">
        <f t="shared" si="62"/>
        <v>3280</v>
      </c>
      <c r="B3285" s="77"/>
      <c r="C3285" s="77"/>
      <c r="D3285" s="77"/>
      <c r="E3285" s="77"/>
      <c r="F3285" s="77"/>
      <c r="G3285" s="77"/>
      <c r="H3285" s="78"/>
      <c r="I3285" s="76"/>
      <c r="J3285" s="8" t="str">
        <f>IF(I3285="ILF",IF($C$1="预估功能点",'模板使用说明&amp;基础参数'!$E$15,'模板使用说明&amp;基础参数'!$E$22),IF(I3285="EIF",IF($C$1="预估功能点",'模板使用说明&amp;基础参数'!$E$16,'模板使用说明&amp;基础参数'!$E$23),IF(I3285="EI",IF($C$1="预估功能点",'模板使用说明&amp;基础参数'!$E$17,'模板使用说明&amp;基础参数'!$E$24),IF(I3285="EO",IF($C$1="预估功能点",'模板使用说明&amp;基础参数'!$E$18,'模板使用说明&amp;基础参数'!$E$25),IF(I3285="EQ",IF($C$1="预估功能点",'模板使用说明&amp;基础参数'!$E$19,'模板使用说明&amp;基础参数'!$E$26),"")))))</f>
        <v/>
      </c>
      <c r="K3285" s="80"/>
      <c r="L3285" s="80"/>
      <c r="M3285" s="81" t="str">
        <f>IF(J3285="","",IF(K3285="高",IF(L3285="删除",J3285*'模板使用说明&amp;基础参数'!$E$5*'模板使用说明&amp;基础参数'!$E$12,IF(L3285="修改",J3285*'模板使用说明&amp;基础参数'!$E$5*'模板使用说明&amp;基础参数'!$E$11,J3285*'模板使用说明&amp;基础参数'!$E$5*'模板使用说明&amp;基础参数'!$E$10)),IF(K3285="中",IF(L3285="删除",J3285*'模板使用说明&amp;基础参数'!$E$6*'模板使用说明&amp;基础参数'!$E$12,IF(L3285="修改",J3285*'模板使用说明&amp;基础参数'!$E$6*'模板使用说明&amp;基础参数'!$E$11,J3285*'模板使用说明&amp;基础参数'!$E$6*'模板使用说明&amp;基础参数'!$E$10)),IF(L3285="删除",J3285*'模板使用说明&amp;基础参数'!$E$7*'模板使用说明&amp;基础参数'!$E$12,IF(L3285="修改",J3285*'模板使用说明&amp;基础参数'!$E$7*'模板使用说明&amp;基础参数'!$E$11,J3285*'模板使用说明&amp;基础参数'!$E$7*'模板使用说明&amp;基础参数'!$E$10)))))</f>
        <v/>
      </c>
      <c r="N3285" s="82"/>
    </row>
    <row r="3286" spans="1:14">
      <c r="A3286" s="76">
        <f t="shared" si="62"/>
        <v>3281</v>
      </c>
      <c r="B3286" s="77"/>
      <c r="C3286" s="77"/>
      <c r="D3286" s="77"/>
      <c r="E3286" s="77"/>
      <c r="F3286" s="77"/>
      <c r="G3286" s="77"/>
      <c r="H3286" s="78"/>
      <c r="I3286" s="76"/>
      <c r="J3286" s="8" t="str">
        <f>IF(I3286="ILF",IF($C$1="预估功能点",'模板使用说明&amp;基础参数'!$E$15,'模板使用说明&amp;基础参数'!$E$22),IF(I3286="EIF",IF($C$1="预估功能点",'模板使用说明&amp;基础参数'!$E$16,'模板使用说明&amp;基础参数'!$E$23),IF(I3286="EI",IF($C$1="预估功能点",'模板使用说明&amp;基础参数'!$E$17,'模板使用说明&amp;基础参数'!$E$24),IF(I3286="EO",IF($C$1="预估功能点",'模板使用说明&amp;基础参数'!$E$18,'模板使用说明&amp;基础参数'!$E$25),IF(I3286="EQ",IF($C$1="预估功能点",'模板使用说明&amp;基础参数'!$E$19,'模板使用说明&amp;基础参数'!$E$26),"")))))</f>
        <v/>
      </c>
      <c r="K3286" s="80"/>
      <c r="L3286" s="80"/>
      <c r="M3286" s="81" t="str">
        <f>IF(J3286="","",IF(K3286="高",IF(L3286="删除",J3286*'模板使用说明&amp;基础参数'!$E$5*'模板使用说明&amp;基础参数'!$E$12,IF(L3286="修改",J3286*'模板使用说明&amp;基础参数'!$E$5*'模板使用说明&amp;基础参数'!$E$11,J3286*'模板使用说明&amp;基础参数'!$E$5*'模板使用说明&amp;基础参数'!$E$10)),IF(K3286="中",IF(L3286="删除",J3286*'模板使用说明&amp;基础参数'!$E$6*'模板使用说明&amp;基础参数'!$E$12,IF(L3286="修改",J3286*'模板使用说明&amp;基础参数'!$E$6*'模板使用说明&amp;基础参数'!$E$11,J3286*'模板使用说明&amp;基础参数'!$E$6*'模板使用说明&amp;基础参数'!$E$10)),IF(L3286="删除",J3286*'模板使用说明&amp;基础参数'!$E$7*'模板使用说明&amp;基础参数'!$E$12,IF(L3286="修改",J3286*'模板使用说明&amp;基础参数'!$E$7*'模板使用说明&amp;基础参数'!$E$11,J3286*'模板使用说明&amp;基础参数'!$E$7*'模板使用说明&amp;基础参数'!$E$10)))))</f>
        <v/>
      </c>
      <c r="N3286" s="82"/>
    </row>
    <row r="3287" spans="1:14">
      <c r="A3287" s="76">
        <f t="shared" si="62"/>
        <v>3282</v>
      </c>
      <c r="B3287" s="77"/>
      <c r="C3287" s="77"/>
      <c r="D3287" s="77"/>
      <c r="E3287" s="77"/>
      <c r="F3287" s="77"/>
      <c r="G3287" s="77"/>
      <c r="H3287" s="78"/>
      <c r="I3287" s="76"/>
      <c r="J3287" s="8" t="str">
        <f>IF(I3287="ILF",IF($C$1="预估功能点",'模板使用说明&amp;基础参数'!$E$15,'模板使用说明&amp;基础参数'!$E$22),IF(I3287="EIF",IF($C$1="预估功能点",'模板使用说明&amp;基础参数'!$E$16,'模板使用说明&amp;基础参数'!$E$23),IF(I3287="EI",IF($C$1="预估功能点",'模板使用说明&amp;基础参数'!$E$17,'模板使用说明&amp;基础参数'!$E$24),IF(I3287="EO",IF($C$1="预估功能点",'模板使用说明&amp;基础参数'!$E$18,'模板使用说明&amp;基础参数'!$E$25),IF(I3287="EQ",IF($C$1="预估功能点",'模板使用说明&amp;基础参数'!$E$19,'模板使用说明&amp;基础参数'!$E$26),"")))))</f>
        <v/>
      </c>
      <c r="K3287" s="80"/>
      <c r="L3287" s="80"/>
      <c r="M3287" s="81" t="str">
        <f>IF(J3287="","",IF(K3287="高",IF(L3287="删除",J3287*'模板使用说明&amp;基础参数'!$E$5*'模板使用说明&amp;基础参数'!$E$12,IF(L3287="修改",J3287*'模板使用说明&amp;基础参数'!$E$5*'模板使用说明&amp;基础参数'!$E$11,J3287*'模板使用说明&amp;基础参数'!$E$5*'模板使用说明&amp;基础参数'!$E$10)),IF(K3287="中",IF(L3287="删除",J3287*'模板使用说明&amp;基础参数'!$E$6*'模板使用说明&amp;基础参数'!$E$12,IF(L3287="修改",J3287*'模板使用说明&amp;基础参数'!$E$6*'模板使用说明&amp;基础参数'!$E$11,J3287*'模板使用说明&amp;基础参数'!$E$6*'模板使用说明&amp;基础参数'!$E$10)),IF(L3287="删除",J3287*'模板使用说明&amp;基础参数'!$E$7*'模板使用说明&amp;基础参数'!$E$12,IF(L3287="修改",J3287*'模板使用说明&amp;基础参数'!$E$7*'模板使用说明&amp;基础参数'!$E$11,J3287*'模板使用说明&amp;基础参数'!$E$7*'模板使用说明&amp;基础参数'!$E$10)))))</f>
        <v/>
      </c>
      <c r="N3287" s="82"/>
    </row>
    <row r="3288" spans="1:14">
      <c r="A3288" s="76">
        <f t="shared" si="62"/>
        <v>3283</v>
      </c>
      <c r="B3288" s="77"/>
      <c r="C3288" s="77"/>
      <c r="D3288" s="77"/>
      <c r="E3288" s="77"/>
      <c r="F3288" s="77"/>
      <c r="G3288" s="77"/>
      <c r="H3288" s="78"/>
      <c r="I3288" s="76"/>
      <c r="J3288" s="8" t="str">
        <f>IF(I3288="ILF",IF($C$1="预估功能点",'模板使用说明&amp;基础参数'!$E$15,'模板使用说明&amp;基础参数'!$E$22),IF(I3288="EIF",IF($C$1="预估功能点",'模板使用说明&amp;基础参数'!$E$16,'模板使用说明&amp;基础参数'!$E$23),IF(I3288="EI",IF($C$1="预估功能点",'模板使用说明&amp;基础参数'!$E$17,'模板使用说明&amp;基础参数'!$E$24),IF(I3288="EO",IF($C$1="预估功能点",'模板使用说明&amp;基础参数'!$E$18,'模板使用说明&amp;基础参数'!$E$25),IF(I3288="EQ",IF($C$1="预估功能点",'模板使用说明&amp;基础参数'!$E$19,'模板使用说明&amp;基础参数'!$E$26),"")))))</f>
        <v/>
      </c>
      <c r="K3288" s="80"/>
      <c r="L3288" s="80"/>
      <c r="M3288" s="81" t="str">
        <f>IF(J3288="","",IF(K3288="高",IF(L3288="删除",J3288*'模板使用说明&amp;基础参数'!$E$5*'模板使用说明&amp;基础参数'!$E$12,IF(L3288="修改",J3288*'模板使用说明&amp;基础参数'!$E$5*'模板使用说明&amp;基础参数'!$E$11,J3288*'模板使用说明&amp;基础参数'!$E$5*'模板使用说明&amp;基础参数'!$E$10)),IF(K3288="中",IF(L3288="删除",J3288*'模板使用说明&amp;基础参数'!$E$6*'模板使用说明&amp;基础参数'!$E$12,IF(L3288="修改",J3288*'模板使用说明&amp;基础参数'!$E$6*'模板使用说明&amp;基础参数'!$E$11,J3288*'模板使用说明&amp;基础参数'!$E$6*'模板使用说明&amp;基础参数'!$E$10)),IF(L3288="删除",J3288*'模板使用说明&amp;基础参数'!$E$7*'模板使用说明&amp;基础参数'!$E$12,IF(L3288="修改",J3288*'模板使用说明&amp;基础参数'!$E$7*'模板使用说明&amp;基础参数'!$E$11,J3288*'模板使用说明&amp;基础参数'!$E$7*'模板使用说明&amp;基础参数'!$E$10)))))</f>
        <v/>
      </c>
      <c r="N3288" s="82"/>
    </row>
    <row r="3289" spans="1:14">
      <c r="A3289" s="76">
        <f t="shared" si="62"/>
        <v>3284</v>
      </c>
      <c r="B3289" s="77"/>
      <c r="C3289" s="77"/>
      <c r="D3289" s="77"/>
      <c r="E3289" s="77"/>
      <c r="F3289" s="77"/>
      <c r="G3289" s="77"/>
      <c r="H3289" s="78"/>
      <c r="I3289" s="76"/>
      <c r="J3289" s="8" t="str">
        <f>IF(I3289="ILF",IF($C$1="预估功能点",'模板使用说明&amp;基础参数'!$E$15,'模板使用说明&amp;基础参数'!$E$22),IF(I3289="EIF",IF($C$1="预估功能点",'模板使用说明&amp;基础参数'!$E$16,'模板使用说明&amp;基础参数'!$E$23),IF(I3289="EI",IF($C$1="预估功能点",'模板使用说明&amp;基础参数'!$E$17,'模板使用说明&amp;基础参数'!$E$24),IF(I3289="EO",IF($C$1="预估功能点",'模板使用说明&amp;基础参数'!$E$18,'模板使用说明&amp;基础参数'!$E$25),IF(I3289="EQ",IF($C$1="预估功能点",'模板使用说明&amp;基础参数'!$E$19,'模板使用说明&amp;基础参数'!$E$26),"")))))</f>
        <v/>
      </c>
      <c r="K3289" s="80"/>
      <c r="L3289" s="80"/>
      <c r="M3289" s="81" t="str">
        <f>IF(J3289="","",IF(K3289="高",IF(L3289="删除",J3289*'模板使用说明&amp;基础参数'!$E$5*'模板使用说明&amp;基础参数'!$E$12,IF(L3289="修改",J3289*'模板使用说明&amp;基础参数'!$E$5*'模板使用说明&amp;基础参数'!$E$11,J3289*'模板使用说明&amp;基础参数'!$E$5*'模板使用说明&amp;基础参数'!$E$10)),IF(K3289="中",IF(L3289="删除",J3289*'模板使用说明&amp;基础参数'!$E$6*'模板使用说明&amp;基础参数'!$E$12,IF(L3289="修改",J3289*'模板使用说明&amp;基础参数'!$E$6*'模板使用说明&amp;基础参数'!$E$11,J3289*'模板使用说明&amp;基础参数'!$E$6*'模板使用说明&amp;基础参数'!$E$10)),IF(L3289="删除",J3289*'模板使用说明&amp;基础参数'!$E$7*'模板使用说明&amp;基础参数'!$E$12,IF(L3289="修改",J3289*'模板使用说明&amp;基础参数'!$E$7*'模板使用说明&amp;基础参数'!$E$11,J3289*'模板使用说明&amp;基础参数'!$E$7*'模板使用说明&amp;基础参数'!$E$10)))))</f>
        <v/>
      </c>
      <c r="N3289" s="82"/>
    </row>
    <row r="3290" spans="1:14">
      <c r="A3290" s="76">
        <f t="shared" si="62"/>
        <v>3285</v>
      </c>
      <c r="B3290" s="77"/>
      <c r="C3290" s="77"/>
      <c r="D3290" s="77"/>
      <c r="E3290" s="77"/>
      <c r="F3290" s="77"/>
      <c r="G3290" s="77"/>
      <c r="H3290" s="78"/>
      <c r="I3290" s="76"/>
      <c r="J3290" s="8" t="str">
        <f>IF(I3290="ILF",IF($C$1="预估功能点",'模板使用说明&amp;基础参数'!$E$15,'模板使用说明&amp;基础参数'!$E$22),IF(I3290="EIF",IF($C$1="预估功能点",'模板使用说明&amp;基础参数'!$E$16,'模板使用说明&amp;基础参数'!$E$23),IF(I3290="EI",IF($C$1="预估功能点",'模板使用说明&amp;基础参数'!$E$17,'模板使用说明&amp;基础参数'!$E$24),IF(I3290="EO",IF($C$1="预估功能点",'模板使用说明&amp;基础参数'!$E$18,'模板使用说明&amp;基础参数'!$E$25),IF(I3290="EQ",IF($C$1="预估功能点",'模板使用说明&amp;基础参数'!$E$19,'模板使用说明&amp;基础参数'!$E$26),"")))))</f>
        <v/>
      </c>
      <c r="K3290" s="80"/>
      <c r="L3290" s="80"/>
      <c r="M3290" s="81" t="str">
        <f>IF(J3290="","",IF(K3290="高",IF(L3290="删除",J3290*'模板使用说明&amp;基础参数'!$E$5*'模板使用说明&amp;基础参数'!$E$12,IF(L3290="修改",J3290*'模板使用说明&amp;基础参数'!$E$5*'模板使用说明&amp;基础参数'!$E$11,J3290*'模板使用说明&amp;基础参数'!$E$5*'模板使用说明&amp;基础参数'!$E$10)),IF(K3290="中",IF(L3290="删除",J3290*'模板使用说明&amp;基础参数'!$E$6*'模板使用说明&amp;基础参数'!$E$12,IF(L3290="修改",J3290*'模板使用说明&amp;基础参数'!$E$6*'模板使用说明&amp;基础参数'!$E$11,J3290*'模板使用说明&amp;基础参数'!$E$6*'模板使用说明&amp;基础参数'!$E$10)),IF(L3290="删除",J3290*'模板使用说明&amp;基础参数'!$E$7*'模板使用说明&amp;基础参数'!$E$12,IF(L3290="修改",J3290*'模板使用说明&amp;基础参数'!$E$7*'模板使用说明&amp;基础参数'!$E$11,J3290*'模板使用说明&amp;基础参数'!$E$7*'模板使用说明&amp;基础参数'!$E$10)))))</f>
        <v/>
      </c>
      <c r="N3290" s="82"/>
    </row>
    <row r="3291" spans="1:14">
      <c r="A3291" s="76">
        <f t="shared" si="62"/>
        <v>3286</v>
      </c>
      <c r="B3291" s="77"/>
      <c r="C3291" s="77"/>
      <c r="D3291" s="77"/>
      <c r="E3291" s="77"/>
      <c r="F3291" s="77"/>
      <c r="G3291" s="77"/>
      <c r="H3291" s="78"/>
      <c r="I3291" s="76"/>
      <c r="J3291" s="8" t="str">
        <f>IF(I3291="ILF",IF($C$1="预估功能点",'模板使用说明&amp;基础参数'!$E$15,'模板使用说明&amp;基础参数'!$E$22),IF(I3291="EIF",IF($C$1="预估功能点",'模板使用说明&amp;基础参数'!$E$16,'模板使用说明&amp;基础参数'!$E$23),IF(I3291="EI",IF($C$1="预估功能点",'模板使用说明&amp;基础参数'!$E$17,'模板使用说明&amp;基础参数'!$E$24),IF(I3291="EO",IF($C$1="预估功能点",'模板使用说明&amp;基础参数'!$E$18,'模板使用说明&amp;基础参数'!$E$25),IF(I3291="EQ",IF($C$1="预估功能点",'模板使用说明&amp;基础参数'!$E$19,'模板使用说明&amp;基础参数'!$E$26),"")))))</f>
        <v/>
      </c>
      <c r="K3291" s="80"/>
      <c r="L3291" s="80"/>
      <c r="M3291" s="81" t="str">
        <f>IF(J3291="","",IF(K3291="高",IF(L3291="删除",J3291*'模板使用说明&amp;基础参数'!$E$5*'模板使用说明&amp;基础参数'!$E$12,IF(L3291="修改",J3291*'模板使用说明&amp;基础参数'!$E$5*'模板使用说明&amp;基础参数'!$E$11,J3291*'模板使用说明&amp;基础参数'!$E$5*'模板使用说明&amp;基础参数'!$E$10)),IF(K3291="中",IF(L3291="删除",J3291*'模板使用说明&amp;基础参数'!$E$6*'模板使用说明&amp;基础参数'!$E$12,IF(L3291="修改",J3291*'模板使用说明&amp;基础参数'!$E$6*'模板使用说明&amp;基础参数'!$E$11,J3291*'模板使用说明&amp;基础参数'!$E$6*'模板使用说明&amp;基础参数'!$E$10)),IF(L3291="删除",J3291*'模板使用说明&amp;基础参数'!$E$7*'模板使用说明&amp;基础参数'!$E$12,IF(L3291="修改",J3291*'模板使用说明&amp;基础参数'!$E$7*'模板使用说明&amp;基础参数'!$E$11,J3291*'模板使用说明&amp;基础参数'!$E$7*'模板使用说明&amp;基础参数'!$E$10)))))</f>
        <v/>
      </c>
      <c r="N3291" s="82"/>
    </row>
    <row r="3292" spans="1:14">
      <c r="A3292" s="76">
        <f t="shared" si="62"/>
        <v>3287</v>
      </c>
      <c r="B3292" s="77"/>
      <c r="C3292" s="77"/>
      <c r="D3292" s="77"/>
      <c r="E3292" s="77"/>
      <c r="F3292" s="77"/>
      <c r="G3292" s="77"/>
      <c r="H3292" s="78"/>
      <c r="I3292" s="76"/>
      <c r="J3292" s="8" t="str">
        <f>IF(I3292="ILF",IF($C$1="预估功能点",'模板使用说明&amp;基础参数'!$E$15,'模板使用说明&amp;基础参数'!$E$22),IF(I3292="EIF",IF($C$1="预估功能点",'模板使用说明&amp;基础参数'!$E$16,'模板使用说明&amp;基础参数'!$E$23),IF(I3292="EI",IF($C$1="预估功能点",'模板使用说明&amp;基础参数'!$E$17,'模板使用说明&amp;基础参数'!$E$24),IF(I3292="EO",IF($C$1="预估功能点",'模板使用说明&amp;基础参数'!$E$18,'模板使用说明&amp;基础参数'!$E$25),IF(I3292="EQ",IF($C$1="预估功能点",'模板使用说明&amp;基础参数'!$E$19,'模板使用说明&amp;基础参数'!$E$26),"")))))</f>
        <v/>
      </c>
      <c r="K3292" s="80"/>
      <c r="L3292" s="80"/>
      <c r="M3292" s="81" t="str">
        <f>IF(J3292="","",IF(K3292="高",IF(L3292="删除",J3292*'模板使用说明&amp;基础参数'!$E$5*'模板使用说明&amp;基础参数'!$E$12,IF(L3292="修改",J3292*'模板使用说明&amp;基础参数'!$E$5*'模板使用说明&amp;基础参数'!$E$11,J3292*'模板使用说明&amp;基础参数'!$E$5*'模板使用说明&amp;基础参数'!$E$10)),IF(K3292="中",IF(L3292="删除",J3292*'模板使用说明&amp;基础参数'!$E$6*'模板使用说明&amp;基础参数'!$E$12,IF(L3292="修改",J3292*'模板使用说明&amp;基础参数'!$E$6*'模板使用说明&amp;基础参数'!$E$11,J3292*'模板使用说明&amp;基础参数'!$E$6*'模板使用说明&amp;基础参数'!$E$10)),IF(L3292="删除",J3292*'模板使用说明&amp;基础参数'!$E$7*'模板使用说明&amp;基础参数'!$E$12,IF(L3292="修改",J3292*'模板使用说明&amp;基础参数'!$E$7*'模板使用说明&amp;基础参数'!$E$11,J3292*'模板使用说明&amp;基础参数'!$E$7*'模板使用说明&amp;基础参数'!$E$10)))))</f>
        <v/>
      </c>
      <c r="N3292" s="82"/>
    </row>
    <row r="3293" spans="1:14">
      <c r="A3293" s="76">
        <f t="shared" si="62"/>
        <v>3288</v>
      </c>
      <c r="B3293" s="77"/>
      <c r="C3293" s="77"/>
      <c r="D3293" s="77"/>
      <c r="E3293" s="77"/>
      <c r="F3293" s="77"/>
      <c r="G3293" s="77"/>
      <c r="H3293" s="78"/>
      <c r="I3293" s="76"/>
      <c r="J3293" s="8" t="str">
        <f>IF(I3293="ILF",IF($C$1="预估功能点",'模板使用说明&amp;基础参数'!$E$15,'模板使用说明&amp;基础参数'!$E$22),IF(I3293="EIF",IF($C$1="预估功能点",'模板使用说明&amp;基础参数'!$E$16,'模板使用说明&amp;基础参数'!$E$23),IF(I3293="EI",IF($C$1="预估功能点",'模板使用说明&amp;基础参数'!$E$17,'模板使用说明&amp;基础参数'!$E$24),IF(I3293="EO",IF($C$1="预估功能点",'模板使用说明&amp;基础参数'!$E$18,'模板使用说明&amp;基础参数'!$E$25),IF(I3293="EQ",IF($C$1="预估功能点",'模板使用说明&amp;基础参数'!$E$19,'模板使用说明&amp;基础参数'!$E$26),"")))))</f>
        <v/>
      </c>
      <c r="K3293" s="80"/>
      <c r="L3293" s="80"/>
      <c r="M3293" s="81" t="str">
        <f>IF(J3293="","",IF(K3293="高",IF(L3293="删除",J3293*'模板使用说明&amp;基础参数'!$E$5*'模板使用说明&amp;基础参数'!$E$12,IF(L3293="修改",J3293*'模板使用说明&amp;基础参数'!$E$5*'模板使用说明&amp;基础参数'!$E$11,J3293*'模板使用说明&amp;基础参数'!$E$5*'模板使用说明&amp;基础参数'!$E$10)),IF(K3293="中",IF(L3293="删除",J3293*'模板使用说明&amp;基础参数'!$E$6*'模板使用说明&amp;基础参数'!$E$12,IF(L3293="修改",J3293*'模板使用说明&amp;基础参数'!$E$6*'模板使用说明&amp;基础参数'!$E$11,J3293*'模板使用说明&amp;基础参数'!$E$6*'模板使用说明&amp;基础参数'!$E$10)),IF(L3293="删除",J3293*'模板使用说明&amp;基础参数'!$E$7*'模板使用说明&amp;基础参数'!$E$12,IF(L3293="修改",J3293*'模板使用说明&amp;基础参数'!$E$7*'模板使用说明&amp;基础参数'!$E$11,J3293*'模板使用说明&amp;基础参数'!$E$7*'模板使用说明&amp;基础参数'!$E$10)))))</f>
        <v/>
      </c>
      <c r="N3293" s="82"/>
    </row>
    <row r="3294" spans="1:14">
      <c r="A3294" s="76">
        <f t="shared" si="62"/>
        <v>3289</v>
      </c>
      <c r="B3294" s="77"/>
      <c r="C3294" s="77"/>
      <c r="D3294" s="77"/>
      <c r="E3294" s="77"/>
      <c r="F3294" s="77"/>
      <c r="G3294" s="77"/>
      <c r="H3294" s="78"/>
      <c r="I3294" s="76"/>
      <c r="J3294" s="8" t="str">
        <f>IF(I3294="ILF",IF($C$1="预估功能点",'模板使用说明&amp;基础参数'!$E$15,'模板使用说明&amp;基础参数'!$E$22),IF(I3294="EIF",IF($C$1="预估功能点",'模板使用说明&amp;基础参数'!$E$16,'模板使用说明&amp;基础参数'!$E$23),IF(I3294="EI",IF($C$1="预估功能点",'模板使用说明&amp;基础参数'!$E$17,'模板使用说明&amp;基础参数'!$E$24),IF(I3294="EO",IF($C$1="预估功能点",'模板使用说明&amp;基础参数'!$E$18,'模板使用说明&amp;基础参数'!$E$25),IF(I3294="EQ",IF($C$1="预估功能点",'模板使用说明&amp;基础参数'!$E$19,'模板使用说明&amp;基础参数'!$E$26),"")))))</f>
        <v/>
      </c>
      <c r="K3294" s="80"/>
      <c r="L3294" s="80"/>
      <c r="M3294" s="81" t="str">
        <f>IF(J3294="","",IF(K3294="高",IF(L3294="删除",J3294*'模板使用说明&amp;基础参数'!$E$5*'模板使用说明&amp;基础参数'!$E$12,IF(L3294="修改",J3294*'模板使用说明&amp;基础参数'!$E$5*'模板使用说明&amp;基础参数'!$E$11,J3294*'模板使用说明&amp;基础参数'!$E$5*'模板使用说明&amp;基础参数'!$E$10)),IF(K3294="中",IF(L3294="删除",J3294*'模板使用说明&amp;基础参数'!$E$6*'模板使用说明&amp;基础参数'!$E$12,IF(L3294="修改",J3294*'模板使用说明&amp;基础参数'!$E$6*'模板使用说明&amp;基础参数'!$E$11,J3294*'模板使用说明&amp;基础参数'!$E$6*'模板使用说明&amp;基础参数'!$E$10)),IF(L3294="删除",J3294*'模板使用说明&amp;基础参数'!$E$7*'模板使用说明&amp;基础参数'!$E$12,IF(L3294="修改",J3294*'模板使用说明&amp;基础参数'!$E$7*'模板使用说明&amp;基础参数'!$E$11,J3294*'模板使用说明&amp;基础参数'!$E$7*'模板使用说明&amp;基础参数'!$E$10)))))</f>
        <v/>
      </c>
      <c r="N3294" s="82"/>
    </row>
    <row r="3295" spans="1:14">
      <c r="A3295" s="76">
        <f t="shared" si="62"/>
        <v>3290</v>
      </c>
      <c r="B3295" s="77"/>
      <c r="C3295" s="77"/>
      <c r="D3295" s="77"/>
      <c r="E3295" s="77"/>
      <c r="F3295" s="77"/>
      <c r="G3295" s="77"/>
      <c r="H3295" s="78"/>
      <c r="I3295" s="76"/>
      <c r="J3295" s="8" t="str">
        <f>IF(I3295="ILF",IF($C$1="预估功能点",'模板使用说明&amp;基础参数'!$E$15,'模板使用说明&amp;基础参数'!$E$22),IF(I3295="EIF",IF($C$1="预估功能点",'模板使用说明&amp;基础参数'!$E$16,'模板使用说明&amp;基础参数'!$E$23),IF(I3295="EI",IF($C$1="预估功能点",'模板使用说明&amp;基础参数'!$E$17,'模板使用说明&amp;基础参数'!$E$24),IF(I3295="EO",IF($C$1="预估功能点",'模板使用说明&amp;基础参数'!$E$18,'模板使用说明&amp;基础参数'!$E$25),IF(I3295="EQ",IF($C$1="预估功能点",'模板使用说明&amp;基础参数'!$E$19,'模板使用说明&amp;基础参数'!$E$26),"")))))</f>
        <v/>
      </c>
      <c r="K3295" s="80"/>
      <c r="L3295" s="80"/>
      <c r="M3295" s="81" t="str">
        <f>IF(J3295="","",IF(K3295="高",IF(L3295="删除",J3295*'模板使用说明&amp;基础参数'!$E$5*'模板使用说明&amp;基础参数'!$E$12,IF(L3295="修改",J3295*'模板使用说明&amp;基础参数'!$E$5*'模板使用说明&amp;基础参数'!$E$11,J3295*'模板使用说明&amp;基础参数'!$E$5*'模板使用说明&amp;基础参数'!$E$10)),IF(K3295="中",IF(L3295="删除",J3295*'模板使用说明&amp;基础参数'!$E$6*'模板使用说明&amp;基础参数'!$E$12,IF(L3295="修改",J3295*'模板使用说明&amp;基础参数'!$E$6*'模板使用说明&amp;基础参数'!$E$11,J3295*'模板使用说明&amp;基础参数'!$E$6*'模板使用说明&amp;基础参数'!$E$10)),IF(L3295="删除",J3295*'模板使用说明&amp;基础参数'!$E$7*'模板使用说明&amp;基础参数'!$E$12,IF(L3295="修改",J3295*'模板使用说明&amp;基础参数'!$E$7*'模板使用说明&amp;基础参数'!$E$11,J3295*'模板使用说明&amp;基础参数'!$E$7*'模板使用说明&amp;基础参数'!$E$10)))))</f>
        <v/>
      </c>
      <c r="N3295" s="82"/>
    </row>
    <row r="3296" spans="1:14">
      <c r="A3296" s="76">
        <f t="shared" si="62"/>
        <v>3291</v>
      </c>
      <c r="B3296" s="77"/>
      <c r="C3296" s="77"/>
      <c r="D3296" s="77"/>
      <c r="E3296" s="77"/>
      <c r="F3296" s="77"/>
      <c r="G3296" s="77"/>
      <c r="H3296" s="78"/>
      <c r="I3296" s="76"/>
      <c r="J3296" s="8" t="str">
        <f>IF(I3296="ILF",IF($C$1="预估功能点",'模板使用说明&amp;基础参数'!$E$15,'模板使用说明&amp;基础参数'!$E$22),IF(I3296="EIF",IF($C$1="预估功能点",'模板使用说明&amp;基础参数'!$E$16,'模板使用说明&amp;基础参数'!$E$23),IF(I3296="EI",IF($C$1="预估功能点",'模板使用说明&amp;基础参数'!$E$17,'模板使用说明&amp;基础参数'!$E$24),IF(I3296="EO",IF($C$1="预估功能点",'模板使用说明&amp;基础参数'!$E$18,'模板使用说明&amp;基础参数'!$E$25),IF(I3296="EQ",IF($C$1="预估功能点",'模板使用说明&amp;基础参数'!$E$19,'模板使用说明&amp;基础参数'!$E$26),"")))))</f>
        <v/>
      </c>
      <c r="K3296" s="80"/>
      <c r="L3296" s="80"/>
      <c r="M3296" s="81" t="str">
        <f>IF(J3296="","",IF(K3296="高",IF(L3296="删除",J3296*'模板使用说明&amp;基础参数'!$E$5*'模板使用说明&amp;基础参数'!$E$12,IF(L3296="修改",J3296*'模板使用说明&amp;基础参数'!$E$5*'模板使用说明&amp;基础参数'!$E$11,J3296*'模板使用说明&amp;基础参数'!$E$5*'模板使用说明&amp;基础参数'!$E$10)),IF(K3296="中",IF(L3296="删除",J3296*'模板使用说明&amp;基础参数'!$E$6*'模板使用说明&amp;基础参数'!$E$12,IF(L3296="修改",J3296*'模板使用说明&amp;基础参数'!$E$6*'模板使用说明&amp;基础参数'!$E$11,J3296*'模板使用说明&amp;基础参数'!$E$6*'模板使用说明&amp;基础参数'!$E$10)),IF(L3296="删除",J3296*'模板使用说明&amp;基础参数'!$E$7*'模板使用说明&amp;基础参数'!$E$12,IF(L3296="修改",J3296*'模板使用说明&amp;基础参数'!$E$7*'模板使用说明&amp;基础参数'!$E$11,J3296*'模板使用说明&amp;基础参数'!$E$7*'模板使用说明&amp;基础参数'!$E$10)))))</f>
        <v/>
      </c>
      <c r="N3296" s="82"/>
    </row>
    <row r="3297" spans="1:14">
      <c r="A3297" s="76">
        <f t="shared" si="62"/>
        <v>3292</v>
      </c>
      <c r="B3297" s="77"/>
      <c r="C3297" s="77"/>
      <c r="D3297" s="77"/>
      <c r="E3297" s="77"/>
      <c r="F3297" s="77"/>
      <c r="G3297" s="77"/>
      <c r="H3297" s="78"/>
      <c r="I3297" s="76"/>
      <c r="J3297" s="8" t="str">
        <f>IF(I3297="ILF",IF($C$1="预估功能点",'模板使用说明&amp;基础参数'!$E$15,'模板使用说明&amp;基础参数'!$E$22),IF(I3297="EIF",IF($C$1="预估功能点",'模板使用说明&amp;基础参数'!$E$16,'模板使用说明&amp;基础参数'!$E$23),IF(I3297="EI",IF($C$1="预估功能点",'模板使用说明&amp;基础参数'!$E$17,'模板使用说明&amp;基础参数'!$E$24),IF(I3297="EO",IF($C$1="预估功能点",'模板使用说明&amp;基础参数'!$E$18,'模板使用说明&amp;基础参数'!$E$25),IF(I3297="EQ",IF($C$1="预估功能点",'模板使用说明&amp;基础参数'!$E$19,'模板使用说明&amp;基础参数'!$E$26),"")))))</f>
        <v/>
      </c>
      <c r="K3297" s="80"/>
      <c r="L3297" s="80"/>
      <c r="M3297" s="81" t="str">
        <f>IF(J3297="","",IF(K3297="高",IF(L3297="删除",J3297*'模板使用说明&amp;基础参数'!$E$5*'模板使用说明&amp;基础参数'!$E$12,IF(L3297="修改",J3297*'模板使用说明&amp;基础参数'!$E$5*'模板使用说明&amp;基础参数'!$E$11,J3297*'模板使用说明&amp;基础参数'!$E$5*'模板使用说明&amp;基础参数'!$E$10)),IF(K3297="中",IF(L3297="删除",J3297*'模板使用说明&amp;基础参数'!$E$6*'模板使用说明&amp;基础参数'!$E$12,IF(L3297="修改",J3297*'模板使用说明&amp;基础参数'!$E$6*'模板使用说明&amp;基础参数'!$E$11,J3297*'模板使用说明&amp;基础参数'!$E$6*'模板使用说明&amp;基础参数'!$E$10)),IF(L3297="删除",J3297*'模板使用说明&amp;基础参数'!$E$7*'模板使用说明&amp;基础参数'!$E$12,IF(L3297="修改",J3297*'模板使用说明&amp;基础参数'!$E$7*'模板使用说明&amp;基础参数'!$E$11,J3297*'模板使用说明&amp;基础参数'!$E$7*'模板使用说明&amp;基础参数'!$E$10)))))</f>
        <v/>
      </c>
      <c r="N3297" s="82"/>
    </row>
    <row r="3298" spans="1:14">
      <c r="A3298" s="76">
        <f t="shared" si="62"/>
        <v>3293</v>
      </c>
      <c r="B3298" s="77"/>
      <c r="C3298" s="77"/>
      <c r="D3298" s="77"/>
      <c r="E3298" s="77"/>
      <c r="F3298" s="77"/>
      <c r="G3298" s="77"/>
      <c r="H3298" s="78"/>
      <c r="I3298" s="76"/>
      <c r="J3298" s="8" t="str">
        <f>IF(I3298="ILF",IF($C$1="预估功能点",'模板使用说明&amp;基础参数'!$E$15,'模板使用说明&amp;基础参数'!$E$22),IF(I3298="EIF",IF($C$1="预估功能点",'模板使用说明&amp;基础参数'!$E$16,'模板使用说明&amp;基础参数'!$E$23),IF(I3298="EI",IF($C$1="预估功能点",'模板使用说明&amp;基础参数'!$E$17,'模板使用说明&amp;基础参数'!$E$24),IF(I3298="EO",IF($C$1="预估功能点",'模板使用说明&amp;基础参数'!$E$18,'模板使用说明&amp;基础参数'!$E$25),IF(I3298="EQ",IF($C$1="预估功能点",'模板使用说明&amp;基础参数'!$E$19,'模板使用说明&amp;基础参数'!$E$26),"")))))</f>
        <v/>
      </c>
      <c r="K3298" s="80"/>
      <c r="L3298" s="80"/>
      <c r="M3298" s="81" t="str">
        <f>IF(J3298="","",IF(K3298="高",IF(L3298="删除",J3298*'模板使用说明&amp;基础参数'!$E$5*'模板使用说明&amp;基础参数'!$E$12,IF(L3298="修改",J3298*'模板使用说明&amp;基础参数'!$E$5*'模板使用说明&amp;基础参数'!$E$11,J3298*'模板使用说明&amp;基础参数'!$E$5*'模板使用说明&amp;基础参数'!$E$10)),IF(K3298="中",IF(L3298="删除",J3298*'模板使用说明&amp;基础参数'!$E$6*'模板使用说明&amp;基础参数'!$E$12,IF(L3298="修改",J3298*'模板使用说明&amp;基础参数'!$E$6*'模板使用说明&amp;基础参数'!$E$11,J3298*'模板使用说明&amp;基础参数'!$E$6*'模板使用说明&amp;基础参数'!$E$10)),IF(L3298="删除",J3298*'模板使用说明&amp;基础参数'!$E$7*'模板使用说明&amp;基础参数'!$E$12,IF(L3298="修改",J3298*'模板使用说明&amp;基础参数'!$E$7*'模板使用说明&amp;基础参数'!$E$11,J3298*'模板使用说明&amp;基础参数'!$E$7*'模板使用说明&amp;基础参数'!$E$10)))))</f>
        <v/>
      </c>
      <c r="N3298" s="82"/>
    </row>
    <row r="3299" spans="1:14">
      <c r="A3299" s="76">
        <f t="shared" si="62"/>
        <v>3294</v>
      </c>
      <c r="B3299" s="77"/>
      <c r="C3299" s="77"/>
      <c r="D3299" s="77"/>
      <c r="E3299" s="77"/>
      <c r="F3299" s="77"/>
      <c r="G3299" s="77"/>
      <c r="H3299" s="78"/>
      <c r="I3299" s="76"/>
      <c r="J3299" s="8" t="str">
        <f>IF(I3299="ILF",IF($C$1="预估功能点",'模板使用说明&amp;基础参数'!$E$15,'模板使用说明&amp;基础参数'!$E$22),IF(I3299="EIF",IF($C$1="预估功能点",'模板使用说明&amp;基础参数'!$E$16,'模板使用说明&amp;基础参数'!$E$23),IF(I3299="EI",IF($C$1="预估功能点",'模板使用说明&amp;基础参数'!$E$17,'模板使用说明&amp;基础参数'!$E$24),IF(I3299="EO",IF($C$1="预估功能点",'模板使用说明&amp;基础参数'!$E$18,'模板使用说明&amp;基础参数'!$E$25),IF(I3299="EQ",IF($C$1="预估功能点",'模板使用说明&amp;基础参数'!$E$19,'模板使用说明&amp;基础参数'!$E$26),"")))))</f>
        <v/>
      </c>
      <c r="K3299" s="80"/>
      <c r="L3299" s="80"/>
      <c r="M3299" s="81" t="str">
        <f>IF(J3299="","",IF(K3299="高",IF(L3299="删除",J3299*'模板使用说明&amp;基础参数'!$E$5*'模板使用说明&amp;基础参数'!$E$12,IF(L3299="修改",J3299*'模板使用说明&amp;基础参数'!$E$5*'模板使用说明&amp;基础参数'!$E$11,J3299*'模板使用说明&amp;基础参数'!$E$5*'模板使用说明&amp;基础参数'!$E$10)),IF(K3299="中",IF(L3299="删除",J3299*'模板使用说明&amp;基础参数'!$E$6*'模板使用说明&amp;基础参数'!$E$12,IF(L3299="修改",J3299*'模板使用说明&amp;基础参数'!$E$6*'模板使用说明&amp;基础参数'!$E$11,J3299*'模板使用说明&amp;基础参数'!$E$6*'模板使用说明&amp;基础参数'!$E$10)),IF(L3299="删除",J3299*'模板使用说明&amp;基础参数'!$E$7*'模板使用说明&amp;基础参数'!$E$12,IF(L3299="修改",J3299*'模板使用说明&amp;基础参数'!$E$7*'模板使用说明&amp;基础参数'!$E$11,J3299*'模板使用说明&amp;基础参数'!$E$7*'模板使用说明&amp;基础参数'!$E$10)))))</f>
        <v/>
      </c>
      <c r="N3299" s="82"/>
    </row>
    <row r="3300" spans="1:14">
      <c r="A3300" s="76">
        <f t="shared" si="62"/>
        <v>3295</v>
      </c>
      <c r="B3300" s="77"/>
      <c r="C3300" s="77"/>
      <c r="D3300" s="77"/>
      <c r="E3300" s="77"/>
      <c r="F3300" s="77"/>
      <c r="G3300" s="77"/>
      <c r="H3300" s="78"/>
      <c r="I3300" s="76"/>
      <c r="J3300" s="8" t="str">
        <f>IF(I3300="ILF",IF($C$1="预估功能点",'模板使用说明&amp;基础参数'!$E$15,'模板使用说明&amp;基础参数'!$E$22),IF(I3300="EIF",IF($C$1="预估功能点",'模板使用说明&amp;基础参数'!$E$16,'模板使用说明&amp;基础参数'!$E$23),IF(I3300="EI",IF($C$1="预估功能点",'模板使用说明&amp;基础参数'!$E$17,'模板使用说明&amp;基础参数'!$E$24),IF(I3300="EO",IF($C$1="预估功能点",'模板使用说明&amp;基础参数'!$E$18,'模板使用说明&amp;基础参数'!$E$25),IF(I3300="EQ",IF($C$1="预估功能点",'模板使用说明&amp;基础参数'!$E$19,'模板使用说明&amp;基础参数'!$E$26),"")))))</f>
        <v/>
      </c>
      <c r="K3300" s="80"/>
      <c r="L3300" s="80"/>
      <c r="M3300" s="81" t="str">
        <f>IF(J3300="","",IF(K3300="高",IF(L3300="删除",J3300*'模板使用说明&amp;基础参数'!$E$5*'模板使用说明&amp;基础参数'!$E$12,IF(L3300="修改",J3300*'模板使用说明&amp;基础参数'!$E$5*'模板使用说明&amp;基础参数'!$E$11,J3300*'模板使用说明&amp;基础参数'!$E$5*'模板使用说明&amp;基础参数'!$E$10)),IF(K3300="中",IF(L3300="删除",J3300*'模板使用说明&amp;基础参数'!$E$6*'模板使用说明&amp;基础参数'!$E$12,IF(L3300="修改",J3300*'模板使用说明&amp;基础参数'!$E$6*'模板使用说明&amp;基础参数'!$E$11,J3300*'模板使用说明&amp;基础参数'!$E$6*'模板使用说明&amp;基础参数'!$E$10)),IF(L3300="删除",J3300*'模板使用说明&amp;基础参数'!$E$7*'模板使用说明&amp;基础参数'!$E$12,IF(L3300="修改",J3300*'模板使用说明&amp;基础参数'!$E$7*'模板使用说明&amp;基础参数'!$E$11,J3300*'模板使用说明&amp;基础参数'!$E$7*'模板使用说明&amp;基础参数'!$E$10)))))</f>
        <v/>
      </c>
      <c r="N3300" s="82"/>
    </row>
    <row r="3301" spans="1:14">
      <c r="A3301" s="76">
        <f t="shared" si="62"/>
        <v>3296</v>
      </c>
      <c r="B3301" s="77"/>
      <c r="C3301" s="77"/>
      <c r="D3301" s="77"/>
      <c r="E3301" s="77"/>
      <c r="F3301" s="77"/>
      <c r="G3301" s="77"/>
      <c r="H3301" s="78"/>
      <c r="I3301" s="76"/>
      <c r="J3301" s="8" t="str">
        <f>IF(I3301="ILF",IF($C$1="预估功能点",'模板使用说明&amp;基础参数'!$E$15,'模板使用说明&amp;基础参数'!$E$22),IF(I3301="EIF",IF($C$1="预估功能点",'模板使用说明&amp;基础参数'!$E$16,'模板使用说明&amp;基础参数'!$E$23),IF(I3301="EI",IF($C$1="预估功能点",'模板使用说明&amp;基础参数'!$E$17,'模板使用说明&amp;基础参数'!$E$24),IF(I3301="EO",IF($C$1="预估功能点",'模板使用说明&amp;基础参数'!$E$18,'模板使用说明&amp;基础参数'!$E$25),IF(I3301="EQ",IF($C$1="预估功能点",'模板使用说明&amp;基础参数'!$E$19,'模板使用说明&amp;基础参数'!$E$26),"")))))</f>
        <v/>
      </c>
      <c r="K3301" s="80"/>
      <c r="L3301" s="80"/>
      <c r="M3301" s="81" t="str">
        <f>IF(J3301="","",IF(K3301="高",IF(L3301="删除",J3301*'模板使用说明&amp;基础参数'!$E$5*'模板使用说明&amp;基础参数'!$E$12,IF(L3301="修改",J3301*'模板使用说明&amp;基础参数'!$E$5*'模板使用说明&amp;基础参数'!$E$11,J3301*'模板使用说明&amp;基础参数'!$E$5*'模板使用说明&amp;基础参数'!$E$10)),IF(K3301="中",IF(L3301="删除",J3301*'模板使用说明&amp;基础参数'!$E$6*'模板使用说明&amp;基础参数'!$E$12,IF(L3301="修改",J3301*'模板使用说明&amp;基础参数'!$E$6*'模板使用说明&amp;基础参数'!$E$11,J3301*'模板使用说明&amp;基础参数'!$E$6*'模板使用说明&amp;基础参数'!$E$10)),IF(L3301="删除",J3301*'模板使用说明&amp;基础参数'!$E$7*'模板使用说明&amp;基础参数'!$E$12,IF(L3301="修改",J3301*'模板使用说明&amp;基础参数'!$E$7*'模板使用说明&amp;基础参数'!$E$11,J3301*'模板使用说明&amp;基础参数'!$E$7*'模板使用说明&amp;基础参数'!$E$10)))))</f>
        <v/>
      </c>
      <c r="N3301" s="82"/>
    </row>
    <row r="3302" spans="1:14">
      <c r="A3302" s="76">
        <f t="shared" si="62"/>
        <v>3297</v>
      </c>
      <c r="B3302" s="77"/>
      <c r="C3302" s="77"/>
      <c r="D3302" s="77"/>
      <c r="E3302" s="77"/>
      <c r="F3302" s="77"/>
      <c r="G3302" s="77"/>
      <c r="H3302" s="78"/>
      <c r="I3302" s="76"/>
      <c r="J3302" s="8" t="str">
        <f>IF(I3302="ILF",IF($C$1="预估功能点",'模板使用说明&amp;基础参数'!$E$15,'模板使用说明&amp;基础参数'!$E$22),IF(I3302="EIF",IF($C$1="预估功能点",'模板使用说明&amp;基础参数'!$E$16,'模板使用说明&amp;基础参数'!$E$23),IF(I3302="EI",IF($C$1="预估功能点",'模板使用说明&amp;基础参数'!$E$17,'模板使用说明&amp;基础参数'!$E$24),IF(I3302="EO",IF($C$1="预估功能点",'模板使用说明&amp;基础参数'!$E$18,'模板使用说明&amp;基础参数'!$E$25),IF(I3302="EQ",IF($C$1="预估功能点",'模板使用说明&amp;基础参数'!$E$19,'模板使用说明&amp;基础参数'!$E$26),"")))))</f>
        <v/>
      </c>
      <c r="K3302" s="80"/>
      <c r="L3302" s="80"/>
      <c r="M3302" s="81" t="str">
        <f>IF(J3302="","",IF(K3302="高",IF(L3302="删除",J3302*'模板使用说明&amp;基础参数'!$E$5*'模板使用说明&amp;基础参数'!$E$12,IF(L3302="修改",J3302*'模板使用说明&amp;基础参数'!$E$5*'模板使用说明&amp;基础参数'!$E$11,J3302*'模板使用说明&amp;基础参数'!$E$5*'模板使用说明&amp;基础参数'!$E$10)),IF(K3302="中",IF(L3302="删除",J3302*'模板使用说明&amp;基础参数'!$E$6*'模板使用说明&amp;基础参数'!$E$12,IF(L3302="修改",J3302*'模板使用说明&amp;基础参数'!$E$6*'模板使用说明&amp;基础参数'!$E$11,J3302*'模板使用说明&amp;基础参数'!$E$6*'模板使用说明&amp;基础参数'!$E$10)),IF(L3302="删除",J3302*'模板使用说明&amp;基础参数'!$E$7*'模板使用说明&amp;基础参数'!$E$12,IF(L3302="修改",J3302*'模板使用说明&amp;基础参数'!$E$7*'模板使用说明&amp;基础参数'!$E$11,J3302*'模板使用说明&amp;基础参数'!$E$7*'模板使用说明&amp;基础参数'!$E$10)))))</f>
        <v/>
      </c>
      <c r="N3302" s="82"/>
    </row>
    <row r="3303" spans="1:14">
      <c r="A3303" s="76">
        <f t="shared" si="62"/>
        <v>3298</v>
      </c>
      <c r="B3303" s="77"/>
      <c r="C3303" s="77"/>
      <c r="D3303" s="77"/>
      <c r="E3303" s="77"/>
      <c r="F3303" s="77"/>
      <c r="G3303" s="77"/>
      <c r="H3303" s="78"/>
      <c r="I3303" s="76"/>
      <c r="J3303" s="8" t="str">
        <f>IF(I3303="ILF",IF($C$1="预估功能点",'模板使用说明&amp;基础参数'!$E$15,'模板使用说明&amp;基础参数'!$E$22),IF(I3303="EIF",IF($C$1="预估功能点",'模板使用说明&amp;基础参数'!$E$16,'模板使用说明&amp;基础参数'!$E$23),IF(I3303="EI",IF($C$1="预估功能点",'模板使用说明&amp;基础参数'!$E$17,'模板使用说明&amp;基础参数'!$E$24),IF(I3303="EO",IF($C$1="预估功能点",'模板使用说明&amp;基础参数'!$E$18,'模板使用说明&amp;基础参数'!$E$25),IF(I3303="EQ",IF($C$1="预估功能点",'模板使用说明&amp;基础参数'!$E$19,'模板使用说明&amp;基础参数'!$E$26),"")))))</f>
        <v/>
      </c>
      <c r="K3303" s="80"/>
      <c r="L3303" s="80"/>
      <c r="M3303" s="81" t="str">
        <f>IF(J3303="","",IF(K3303="高",IF(L3303="删除",J3303*'模板使用说明&amp;基础参数'!$E$5*'模板使用说明&amp;基础参数'!$E$12,IF(L3303="修改",J3303*'模板使用说明&amp;基础参数'!$E$5*'模板使用说明&amp;基础参数'!$E$11,J3303*'模板使用说明&amp;基础参数'!$E$5*'模板使用说明&amp;基础参数'!$E$10)),IF(K3303="中",IF(L3303="删除",J3303*'模板使用说明&amp;基础参数'!$E$6*'模板使用说明&amp;基础参数'!$E$12,IF(L3303="修改",J3303*'模板使用说明&amp;基础参数'!$E$6*'模板使用说明&amp;基础参数'!$E$11,J3303*'模板使用说明&amp;基础参数'!$E$6*'模板使用说明&amp;基础参数'!$E$10)),IF(L3303="删除",J3303*'模板使用说明&amp;基础参数'!$E$7*'模板使用说明&amp;基础参数'!$E$12,IF(L3303="修改",J3303*'模板使用说明&amp;基础参数'!$E$7*'模板使用说明&amp;基础参数'!$E$11,J3303*'模板使用说明&amp;基础参数'!$E$7*'模板使用说明&amp;基础参数'!$E$10)))))</f>
        <v/>
      </c>
      <c r="N3303" s="82"/>
    </row>
    <row r="3304" spans="1:14">
      <c r="A3304" s="76">
        <f t="shared" si="62"/>
        <v>3299</v>
      </c>
      <c r="B3304" s="77"/>
      <c r="C3304" s="77"/>
      <c r="D3304" s="77"/>
      <c r="E3304" s="77"/>
      <c r="F3304" s="77"/>
      <c r="G3304" s="77"/>
      <c r="H3304" s="78"/>
      <c r="I3304" s="76"/>
      <c r="J3304" s="8" t="str">
        <f>IF(I3304="ILF",IF($C$1="预估功能点",'模板使用说明&amp;基础参数'!$E$15,'模板使用说明&amp;基础参数'!$E$22),IF(I3304="EIF",IF($C$1="预估功能点",'模板使用说明&amp;基础参数'!$E$16,'模板使用说明&amp;基础参数'!$E$23),IF(I3304="EI",IF($C$1="预估功能点",'模板使用说明&amp;基础参数'!$E$17,'模板使用说明&amp;基础参数'!$E$24),IF(I3304="EO",IF($C$1="预估功能点",'模板使用说明&amp;基础参数'!$E$18,'模板使用说明&amp;基础参数'!$E$25),IF(I3304="EQ",IF($C$1="预估功能点",'模板使用说明&amp;基础参数'!$E$19,'模板使用说明&amp;基础参数'!$E$26),"")))))</f>
        <v/>
      </c>
      <c r="K3304" s="80"/>
      <c r="L3304" s="80"/>
      <c r="M3304" s="81" t="str">
        <f>IF(J3304="","",IF(K3304="高",IF(L3304="删除",J3304*'模板使用说明&amp;基础参数'!$E$5*'模板使用说明&amp;基础参数'!$E$12,IF(L3304="修改",J3304*'模板使用说明&amp;基础参数'!$E$5*'模板使用说明&amp;基础参数'!$E$11,J3304*'模板使用说明&amp;基础参数'!$E$5*'模板使用说明&amp;基础参数'!$E$10)),IF(K3304="中",IF(L3304="删除",J3304*'模板使用说明&amp;基础参数'!$E$6*'模板使用说明&amp;基础参数'!$E$12,IF(L3304="修改",J3304*'模板使用说明&amp;基础参数'!$E$6*'模板使用说明&amp;基础参数'!$E$11,J3304*'模板使用说明&amp;基础参数'!$E$6*'模板使用说明&amp;基础参数'!$E$10)),IF(L3304="删除",J3304*'模板使用说明&amp;基础参数'!$E$7*'模板使用说明&amp;基础参数'!$E$12,IF(L3304="修改",J3304*'模板使用说明&amp;基础参数'!$E$7*'模板使用说明&amp;基础参数'!$E$11,J3304*'模板使用说明&amp;基础参数'!$E$7*'模板使用说明&amp;基础参数'!$E$10)))))</f>
        <v/>
      </c>
      <c r="N3304" s="82"/>
    </row>
    <row r="3305" spans="1:14">
      <c r="A3305" s="76">
        <f t="shared" si="62"/>
        <v>3300</v>
      </c>
      <c r="B3305" s="77"/>
      <c r="C3305" s="77"/>
      <c r="D3305" s="77"/>
      <c r="E3305" s="77"/>
      <c r="F3305" s="77"/>
      <c r="G3305" s="77"/>
      <c r="H3305" s="78"/>
      <c r="I3305" s="76"/>
      <c r="J3305" s="8" t="str">
        <f>IF(I3305="ILF",IF($C$1="预估功能点",'模板使用说明&amp;基础参数'!$E$15,'模板使用说明&amp;基础参数'!$E$22),IF(I3305="EIF",IF($C$1="预估功能点",'模板使用说明&amp;基础参数'!$E$16,'模板使用说明&amp;基础参数'!$E$23),IF(I3305="EI",IF($C$1="预估功能点",'模板使用说明&amp;基础参数'!$E$17,'模板使用说明&amp;基础参数'!$E$24),IF(I3305="EO",IF($C$1="预估功能点",'模板使用说明&amp;基础参数'!$E$18,'模板使用说明&amp;基础参数'!$E$25),IF(I3305="EQ",IF($C$1="预估功能点",'模板使用说明&amp;基础参数'!$E$19,'模板使用说明&amp;基础参数'!$E$26),"")))))</f>
        <v/>
      </c>
      <c r="K3305" s="80"/>
      <c r="L3305" s="80"/>
      <c r="M3305" s="81" t="str">
        <f>IF(J3305="","",IF(K3305="高",IF(L3305="删除",J3305*'模板使用说明&amp;基础参数'!$E$5*'模板使用说明&amp;基础参数'!$E$12,IF(L3305="修改",J3305*'模板使用说明&amp;基础参数'!$E$5*'模板使用说明&amp;基础参数'!$E$11,J3305*'模板使用说明&amp;基础参数'!$E$5*'模板使用说明&amp;基础参数'!$E$10)),IF(K3305="中",IF(L3305="删除",J3305*'模板使用说明&amp;基础参数'!$E$6*'模板使用说明&amp;基础参数'!$E$12,IF(L3305="修改",J3305*'模板使用说明&amp;基础参数'!$E$6*'模板使用说明&amp;基础参数'!$E$11,J3305*'模板使用说明&amp;基础参数'!$E$6*'模板使用说明&amp;基础参数'!$E$10)),IF(L3305="删除",J3305*'模板使用说明&amp;基础参数'!$E$7*'模板使用说明&amp;基础参数'!$E$12,IF(L3305="修改",J3305*'模板使用说明&amp;基础参数'!$E$7*'模板使用说明&amp;基础参数'!$E$11,J3305*'模板使用说明&amp;基础参数'!$E$7*'模板使用说明&amp;基础参数'!$E$10)))))</f>
        <v/>
      </c>
      <c r="N3305" s="82"/>
    </row>
    <row r="3306" spans="1:14">
      <c r="A3306" s="76">
        <f t="shared" si="62"/>
        <v>3301</v>
      </c>
      <c r="B3306" s="77"/>
      <c r="C3306" s="77"/>
      <c r="D3306" s="77"/>
      <c r="E3306" s="77"/>
      <c r="F3306" s="77"/>
      <c r="G3306" s="77"/>
      <c r="H3306" s="78"/>
      <c r="I3306" s="76"/>
      <c r="J3306" s="8" t="str">
        <f>IF(I3306="ILF",IF($C$1="预估功能点",'模板使用说明&amp;基础参数'!$E$15,'模板使用说明&amp;基础参数'!$E$22),IF(I3306="EIF",IF($C$1="预估功能点",'模板使用说明&amp;基础参数'!$E$16,'模板使用说明&amp;基础参数'!$E$23),IF(I3306="EI",IF($C$1="预估功能点",'模板使用说明&amp;基础参数'!$E$17,'模板使用说明&amp;基础参数'!$E$24),IF(I3306="EO",IF($C$1="预估功能点",'模板使用说明&amp;基础参数'!$E$18,'模板使用说明&amp;基础参数'!$E$25),IF(I3306="EQ",IF($C$1="预估功能点",'模板使用说明&amp;基础参数'!$E$19,'模板使用说明&amp;基础参数'!$E$26),"")))))</f>
        <v/>
      </c>
      <c r="K3306" s="80"/>
      <c r="L3306" s="80"/>
      <c r="M3306" s="81" t="str">
        <f>IF(J3306="","",IF(K3306="高",IF(L3306="删除",J3306*'模板使用说明&amp;基础参数'!$E$5*'模板使用说明&amp;基础参数'!$E$12,IF(L3306="修改",J3306*'模板使用说明&amp;基础参数'!$E$5*'模板使用说明&amp;基础参数'!$E$11,J3306*'模板使用说明&amp;基础参数'!$E$5*'模板使用说明&amp;基础参数'!$E$10)),IF(K3306="中",IF(L3306="删除",J3306*'模板使用说明&amp;基础参数'!$E$6*'模板使用说明&amp;基础参数'!$E$12,IF(L3306="修改",J3306*'模板使用说明&amp;基础参数'!$E$6*'模板使用说明&amp;基础参数'!$E$11,J3306*'模板使用说明&amp;基础参数'!$E$6*'模板使用说明&amp;基础参数'!$E$10)),IF(L3306="删除",J3306*'模板使用说明&amp;基础参数'!$E$7*'模板使用说明&amp;基础参数'!$E$12,IF(L3306="修改",J3306*'模板使用说明&amp;基础参数'!$E$7*'模板使用说明&amp;基础参数'!$E$11,J3306*'模板使用说明&amp;基础参数'!$E$7*'模板使用说明&amp;基础参数'!$E$10)))))</f>
        <v/>
      </c>
      <c r="N3306" s="82"/>
    </row>
    <row r="3307" spans="1:14">
      <c r="A3307" s="76">
        <f t="shared" si="62"/>
        <v>3302</v>
      </c>
      <c r="B3307" s="77"/>
      <c r="C3307" s="77"/>
      <c r="D3307" s="77"/>
      <c r="E3307" s="77"/>
      <c r="F3307" s="77"/>
      <c r="G3307" s="77"/>
      <c r="H3307" s="78"/>
      <c r="I3307" s="76"/>
      <c r="J3307" s="8" t="str">
        <f>IF(I3307="ILF",IF($C$1="预估功能点",'模板使用说明&amp;基础参数'!$E$15,'模板使用说明&amp;基础参数'!$E$22),IF(I3307="EIF",IF($C$1="预估功能点",'模板使用说明&amp;基础参数'!$E$16,'模板使用说明&amp;基础参数'!$E$23),IF(I3307="EI",IF($C$1="预估功能点",'模板使用说明&amp;基础参数'!$E$17,'模板使用说明&amp;基础参数'!$E$24),IF(I3307="EO",IF($C$1="预估功能点",'模板使用说明&amp;基础参数'!$E$18,'模板使用说明&amp;基础参数'!$E$25),IF(I3307="EQ",IF($C$1="预估功能点",'模板使用说明&amp;基础参数'!$E$19,'模板使用说明&amp;基础参数'!$E$26),"")))))</f>
        <v/>
      </c>
      <c r="K3307" s="80"/>
      <c r="L3307" s="80"/>
      <c r="M3307" s="81" t="str">
        <f>IF(J3307="","",IF(K3307="高",IF(L3307="删除",J3307*'模板使用说明&amp;基础参数'!$E$5*'模板使用说明&amp;基础参数'!$E$12,IF(L3307="修改",J3307*'模板使用说明&amp;基础参数'!$E$5*'模板使用说明&amp;基础参数'!$E$11,J3307*'模板使用说明&amp;基础参数'!$E$5*'模板使用说明&amp;基础参数'!$E$10)),IF(K3307="中",IF(L3307="删除",J3307*'模板使用说明&amp;基础参数'!$E$6*'模板使用说明&amp;基础参数'!$E$12,IF(L3307="修改",J3307*'模板使用说明&amp;基础参数'!$E$6*'模板使用说明&amp;基础参数'!$E$11,J3307*'模板使用说明&amp;基础参数'!$E$6*'模板使用说明&amp;基础参数'!$E$10)),IF(L3307="删除",J3307*'模板使用说明&amp;基础参数'!$E$7*'模板使用说明&amp;基础参数'!$E$12,IF(L3307="修改",J3307*'模板使用说明&amp;基础参数'!$E$7*'模板使用说明&amp;基础参数'!$E$11,J3307*'模板使用说明&amp;基础参数'!$E$7*'模板使用说明&amp;基础参数'!$E$10)))))</f>
        <v/>
      </c>
      <c r="N3307" s="82"/>
    </row>
    <row r="3308" spans="1:14">
      <c r="A3308" s="76">
        <f t="shared" si="62"/>
        <v>3303</v>
      </c>
      <c r="B3308" s="77"/>
      <c r="C3308" s="77"/>
      <c r="D3308" s="77"/>
      <c r="E3308" s="77"/>
      <c r="F3308" s="77"/>
      <c r="G3308" s="77"/>
      <c r="H3308" s="78"/>
      <c r="I3308" s="76"/>
      <c r="J3308" s="8" t="str">
        <f>IF(I3308="ILF",IF($C$1="预估功能点",'模板使用说明&amp;基础参数'!$E$15,'模板使用说明&amp;基础参数'!$E$22),IF(I3308="EIF",IF($C$1="预估功能点",'模板使用说明&amp;基础参数'!$E$16,'模板使用说明&amp;基础参数'!$E$23),IF(I3308="EI",IF($C$1="预估功能点",'模板使用说明&amp;基础参数'!$E$17,'模板使用说明&amp;基础参数'!$E$24),IF(I3308="EO",IF($C$1="预估功能点",'模板使用说明&amp;基础参数'!$E$18,'模板使用说明&amp;基础参数'!$E$25),IF(I3308="EQ",IF($C$1="预估功能点",'模板使用说明&amp;基础参数'!$E$19,'模板使用说明&amp;基础参数'!$E$26),"")))))</f>
        <v/>
      </c>
      <c r="K3308" s="80"/>
      <c r="L3308" s="80"/>
      <c r="M3308" s="81" t="str">
        <f>IF(J3308="","",IF(K3308="高",IF(L3308="删除",J3308*'模板使用说明&amp;基础参数'!$E$5*'模板使用说明&amp;基础参数'!$E$12,IF(L3308="修改",J3308*'模板使用说明&amp;基础参数'!$E$5*'模板使用说明&amp;基础参数'!$E$11,J3308*'模板使用说明&amp;基础参数'!$E$5*'模板使用说明&amp;基础参数'!$E$10)),IF(K3308="中",IF(L3308="删除",J3308*'模板使用说明&amp;基础参数'!$E$6*'模板使用说明&amp;基础参数'!$E$12,IF(L3308="修改",J3308*'模板使用说明&amp;基础参数'!$E$6*'模板使用说明&amp;基础参数'!$E$11,J3308*'模板使用说明&amp;基础参数'!$E$6*'模板使用说明&amp;基础参数'!$E$10)),IF(L3308="删除",J3308*'模板使用说明&amp;基础参数'!$E$7*'模板使用说明&amp;基础参数'!$E$12,IF(L3308="修改",J3308*'模板使用说明&amp;基础参数'!$E$7*'模板使用说明&amp;基础参数'!$E$11,J3308*'模板使用说明&amp;基础参数'!$E$7*'模板使用说明&amp;基础参数'!$E$10)))))</f>
        <v/>
      </c>
      <c r="N3308" s="82"/>
    </row>
    <row r="3309" spans="1:14">
      <c r="A3309" s="76">
        <f t="shared" si="62"/>
        <v>3304</v>
      </c>
      <c r="B3309" s="77"/>
      <c r="C3309" s="77"/>
      <c r="D3309" s="77"/>
      <c r="E3309" s="77"/>
      <c r="F3309" s="77"/>
      <c r="G3309" s="77"/>
      <c r="H3309" s="78"/>
      <c r="I3309" s="76"/>
      <c r="J3309" s="8" t="str">
        <f>IF(I3309="ILF",IF($C$1="预估功能点",'模板使用说明&amp;基础参数'!$E$15,'模板使用说明&amp;基础参数'!$E$22),IF(I3309="EIF",IF($C$1="预估功能点",'模板使用说明&amp;基础参数'!$E$16,'模板使用说明&amp;基础参数'!$E$23),IF(I3309="EI",IF($C$1="预估功能点",'模板使用说明&amp;基础参数'!$E$17,'模板使用说明&amp;基础参数'!$E$24),IF(I3309="EO",IF($C$1="预估功能点",'模板使用说明&amp;基础参数'!$E$18,'模板使用说明&amp;基础参数'!$E$25),IF(I3309="EQ",IF($C$1="预估功能点",'模板使用说明&amp;基础参数'!$E$19,'模板使用说明&amp;基础参数'!$E$26),"")))))</f>
        <v/>
      </c>
      <c r="K3309" s="80"/>
      <c r="L3309" s="80"/>
      <c r="M3309" s="81" t="str">
        <f>IF(J3309="","",IF(K3309="高",IF(L3309="删除",J3309*'模板使用说明&amp;基础参数'!$E$5*'模板使用说明&amp;基础参数'!$E$12,IF(L3309="修改",J3309*'模板使用说明&amp;基础参数'!$E$5*'模板使用说明&amp;基础参数'!$E$11,J3309*'模板使用说明&amp;基础参数'!$E$5*'模板使用说明&amp;基础参数'!$E$10)),IF(K3309="中",IF(L3309="删除",J3309*'模板使用说明&amp;基础参数'!$E$6*'模板使用说明&amp;基础参数'!$E$12,IF(L3309="修改",J3309*'模板使用说明&amp;基础参数'!$E$6*'模板使用说明&amp;基础参数'!$E$11,J3309*'模板使用说明&amp;基础参数'!$E$6*'模板使用说明&amp;基础参数'!$E$10)),IF(L3309="删除",J3309*'模板使用说明&amp;基础参数'!$E$7*'模板使用说明&amp;基础参数'!$E$12,IF(L3309="修改",J3309*'模板使用说明&amp;基础参数'!$E$7*'模板使用说明&amp;基础参数'!$E$11,J3309*'模板使用说明&amp;基础参数'!$E$7*'模板使用说明&amp;基础参数'!$E$10)))))</f>
        <v/>
      </c>
      <c r="N3309" s="82"/>
    </row>
    <row r="3310" spans="1:14">
      <c r="A3310" s="76">
        <f t="shared" si="62"/>
        <v>3305</v>
      </c>
      <c r="B3310" s="77"/>
      <c r="C3310" s="77"/>
      <c r="D3310" s="77"/>
      <c r="E3310" s="77"/>
      <c r="F3310" s="77"/>
      <c r="G3310" s="77"/>
      <c r="H3310" s="78"/>
      <c r="I3310" s="76"/>
      <c r="J3310" s="8" t="str">
        <f>IF(I3310="ILF",IF($C$1="预估功能点",'模板使用说明&amp;基础参数'!$E$15,'模板使用说明&amp;基础参数'!$E$22),IF(I3310="EIF",IF($C$1="预估功能点",'模板使用说明&amp;基础参数'!$E$16,'模板使用说明&amp;基础参数'!$E$23),IF(I3310="EI",IF($C$1="预估功能点",'模板使用说明&amp;基础参数'!$E$17,'模板使用说明&amp;基础参数'!$E$24),IF(I3310="EO",IF($C$1="预估功能点",'模板使用说明&amp;基础参数'!$E$18,'模板使用说明&amp;基础参数'!$E$25),IF(I3310="EQ",IF($C$1="预估功能点",'模板使用说明&amp;基础参数'!$E$19,'模板使用说明&amp;基础参数'!$E$26),"")))))</f>
        <v/>
      </c>
      <c r="K3310" s="80"/>
      <c r="L3310" s="80"/>
      <c r="M3310" s="81" t="str">
        <f>IF(J3310="","",IF(K3310="高",IF(L3310="删除",J3310*'模板使用说明&amp;基础参数'!$E$5*'模板使用说明&amp;基础参数'!$E$12,IF(L3310="修改",J3310*'模板使用说明&amp;基础参数'!$E$5*'模板使用说明&amp;基础参数'!$E$11,J3310*'模板使用说明&amp;基础参数'!$E$5*'模板使用说明&amp;基础参数'!$E$10)),IF(K3310="中",IF(L3310="删除",J3310*'模板使用说明&amp;基础参数'!$E$6*'模板使用说明&amp;基础参数'!$E$12,IF(L3310="修改",J3310*'模板使用说明&amp;基础参数'!$E$6*'模板使用说明&amp;基础参数'!$E$11,J3310*'模板使用说明&amp;基础参数'!$E$6*'模板使用说明&amp;基础参数'!$E$10)),IF(L3310="删除",J3310*'模板使用说明&amp;基础参数'!$E$7*'模板使用说明&amp;基础参数'!$E$12,IF(L3310="修改",J3310*'模板使用说明&amp;基础参数'!$E$7*'模板使用说明&amp;基础参数'!$E$11,J3310*'模板使用说明&amp;基础参数'!$E$7*'模板使用说明&amp;基础参数'!$E$10)))))</f>
        <v/>
      </c>
      <c r="N3310" s="82"/>
    </row>
    <row r="3311" spans="1:14">
      <c r="A3311" s="76">
        <f t="shared" si="62"/>
        <v>3306</v>
      </c>
      <c r="B3311" s="77"/>
      <c r="C3311" s="77"/>
      <c r="D3311" s="77"/>
      <c r="E3311" s="77"/>
      <c r="F3311" s="77"/>
      <c r="G3311" s="77"/>
      <c r="H3311" s="78"/>
      <c r="I3311" s="76"/>
      <c r="J3311" s="8" t="str">
        <f>IF(I3311="ILF",IF($C$1="预估功能点",'模板使用说明&amp;基础参数'!$E$15,'模板使用说明&amp;基础参数'!$E$22),IF(I3311="EIF",IF($C$1="预估功能点",'模板使用说明&amp;基础参数'!$E$16,'模板使用说明&amp;基础参数'!$E$23),IF(I3311="EI",IF($C$1="预估功能点",'模板使用说明&amp;基础参数'!$E$17,'模板使用说明&amp;基础参数'!$E$24),IF(I3311="EO",IF($C$1="预估功能点",'模板使用说明&amp;基础参数'!$E$18,'模板使用说明&amp;基础参数'!$E$25),IF(I3311="EQ",IF($C$1="预估功能点",'模板使用说明&amp;基础参数'!$E$19,'模板使用说明&amp;基础参数'!$E$26),"")))))</f>
        <v/>
      </c>
      <c r="K3311" s="80"/>
      <c r="L3311" s="80"/>
      <c r="M3311" s="81" t="str">
        <f>IF(J3311="","",IF(K3311="高",IF(L3311="删除",J3311*'模板使用说明&amp;基础参数'!$E$5*'模板使用说明&amp;基础参数'!$E$12,IF(L3311="修改",J3311*'模板使用说明&amp;基础参数'!$E$5*'模板使用说明&amp;基础参数'!$E$11,J3311*'模板使用说明&amp;基础参数'!$E$5*'模板使用说明&amp;基础参数'!$E$10)),IF(K3311="中",IF(L3311="删除",J3311*'模板使用说明&amp;基础参数'!$E$6*'模板使用说明&amp;基础参数'!$E$12,IF(L3311="修改",J3311*'模板使用说明&amp;基础参数'!$E$6*'模板使用说明&amp;基础参数'!$E$11,J3311*'模板使用说明&amp;基础参数'!$E$6*'模板使用说明&amp;基础参数'!$E$10)),IF(L3311="删除",J3311*'模板使用说明&amp;基础参数'!$E$7*'模板使用说明&amp;基础参数'!$E$12,IF(L3311="修改",J3311*'模板使用说明&amp;基础参数'!$E$7*'模板使用说明&amp;基础参数'!$E$11,J3311*'模板使用说明&amp;基础参数'!$E$7*'模板使用说明&amp;基础参数'!$E$10)))))</f>
        <v/>
      </c>
      <c r="N3311" s="82"/>
    </row>
    <row r="3312" spans="1:14">
      <c r="A3312" s="76">
        <f t="shared" si="62"/>
        <v>3307</v>
      </c>
      <c r="B3312" s="77"/>
      <c r="C3312" s="77"/>
      <c r="D3312" s="77"/>
      <c r="E3312" s="77"/>
      <c r="F3312" s="77"/>
      <c r="G3312" s="77"/>
      <c r="H3312" s="78"/>
      <c r="I3312" s="76"/>
      <c r="J3312" s="8" t="str">
        <f>IF(I3312="ILF",IF($C$1="预估功能点",'模板使用说明&amp;基础参数'!$E$15,'模板使用说明&amp;基础参数'!$E$22),IF(I3312="EIF",IF($C$1="预估功能点",'模板使用说明&amp;基础参数'!$E$16,'模板使用说明&amp;基础参数'!$E$23),IF(I3312="EI",IF($C$1="预估功能点",'模板使用说明&amp;基础参数'!$E$17,'模板使用说明&amp;基础参数'!$E$24),IF(I3312="EO",IF($C$1="预估功能点",'模板使用说明&amp;基础参数'!$E$18,'模板使用说明&amp;基础参数'!$E$25),IF(I3312="EQ",IF($C$1="预估功能点",'模板使用说明&amp;基础参数'!$E$19,'模板使用说明&amp;基础参数'!$E$26),"")))))</f>
        <v/>
      </c>
      <c r="K3312" s="80"/>
      <c r="L3312" s="80"/>
      <c r="M3312" s="81" t="str">
        <f>IF(J3312="","",IF(K3312="高",IF(L3312="删除",J3312*'模板使用说明&amp;基础参数'!$E$5*'模板使用说明&amp;基础参数'!$E$12,IF(L3312="修改",J3312*'模板使用说明&amp;基础参数'!$E$5*'模板使用说明&amp;基础参数'!$E$11,J3312*'模板使用说明&amp;基础参数'!$E$5*'模板使用说明&amp;基础参数'!$E$10)),IF(K3312="中",IF(L3312="删除",J3312*'模板使用说明&amp;基础参数'!$E$6*'模板使用说明&amp;基础参数'!$E$12,IF(L3312="修改",J3312*'模板使用说明&amp;基础参数'!$E$6*'模板使用说明&amp;基础参数'!$E$11,J3312*'模板使用说明&amp;基础参数'!$E$6*'模板使用说明&amp;基础参数'!$E$10)),IF(L3312="删除",J3312*'模板使用说明&amp;基础参数'!$E$7*'模板使用说明&amp;基础参数'!$E$12,IF(L3312="修改",J3312*'模板使用说明&amp;基础参数'!$E$7*'模板使用说明&amp;基础参数'!$E$11,J3312*'模板使用说明&amp;基础参数'!$E$7*'模板使用说明&amp;基础参数'!$E$10)))))</f>
        <v/>
      </c>
      <c r="N3312" s="82"/>
    </row>
    <row r="3313" spans="1:14">
      <c r="A3313" s="76">
        <f t="shared" si="62"/>
        <v>3308</v>
      </c>
      <c r="B3313" s="77"/>
      <c r="C3313" s="77"/>
      <c r="D3313" s="77"/>
      <c r="E3313" s="77"/>
      <c r="F3313" s="77"/>
      <c r="G3313" s="77"/>
      <c r="H3313" s="78"/>
      <c r="I3313" s="76"/>
      <c r="J3313" s="8" t="str">
        <f>IF(I3313="ILF",IF($C$1="预估功能点",'模板使用说明&amp;基础参数'!$E$15,'模板使用说明&amp;基础参数'!$E$22),IF(I3313="EIF",IF($C$1="预估功能点",'模板使用说明&amp;基础参数'!$E$16,'模板使用说明&amp;基础参数'!$E$23),IF(I3313="EI",IF($C$1="预估功能点",'模板使用说明&amp;基础参数'!$E$17,'模板使用说明&amp;基础参数'!$E$24),IF(I3313="EO",IF($C$1="预估功能点",'模板使用说明&amp;基础参数'!$E$18,'模板使用说明&amp;基础参数'!$E$25),IF(I3313="EQ",IF($C$1="预估功能点",'模板使用说明&amp;基础参数'!$E$19,'模板使用说明&amp;基础参数'!$E$26),"")))))</f>
        <v/>
      </c>
      <c r="K3313" s="80"/>
      <c r="L3313" s="80"/>
      <c r="M3313" s="81" t="str">
        <f>IF(J3313="","",IF(K3313="高",IF(L3313="删除",J3313*'模板使用说明&amp;基础参数'!$E$5*'模板使用说明&amp;基础参数'!$E$12,IF(L3313="修改",J3313*'模板使用说明&amp;基础参数'!$E$5*'模板使用说明&amp;基础参数'!$E$11,J3313*'模板使用说明&amp;基础参数'!$E$5*'模板使用说明&amp;基础参数'!$E$10)),IF(K3313="中",IF(L3313="删除",J3313*'模板使用说明&amp;基础参数'!$E$6*'模板使用说明&amp;基础参数'!$E$12,IF(L3313="修改",J3313*'模板使用说明&amp;基础参数'!$E$6*'模板使用说明&amp;基础参数'!$E$11,J3313*'模板使用说明&amp;基础参数'!$E$6*'模板使用说明&amp;基础参数'!$E$10)),IF(L3313="删除",J3313*'模板使用说明&amp;基础参数'!$E$7*'模板使用说明&amp;基础参数'!$E$12,IF(L3313="修改",J3313*'模板使用说明&amp;基础参数'!$E$7*'模板使用说明&amp;基础参数'!$E$11,J3313*'模板使用说明&amp;基础参数'!$E$7*'模板使用说明&amp;基础参数'!$E$10)))))</f>
        <v/>
      </c>
      <c r="N3313" s="82"/>
    </row>
    <row r="3314" spans="1:14">
      <c r="A3314" s="76">
        <f t="shared" si="62"/>
        <v>3309</v>
      </c>
      <c r="B3314" s="77"/>
      <c r="C3314" s="77"/>
      <c r="D3314" s="77"/>
      <c r="E3314" s="77"/>
      <c r="F3314" s="77"/>
      <c r="G3314" s="77"/>
      <c r="H3314" s="78"/>
      <c r="I3314" s="76"/>
      <c r="J3314" s="8" t="str">
        <f>IF(I3314="ILF",IF($C$1="预估功能点",'模板使用说明&amp;基础参数'!$E$15,'模板使用说明&amp;基础参数'!$E$22),IF(I3314="EIF",IF($C$1="预估功能点",'模板使用说明&amp;基础参数'!$E$16,'模板使用说明&amp;基础参数'!$E$23),IF(I3314="EI",IF($C$1="预估功能点",'模板使用说明&amp;基础参数'!$E$17,'模板使用说明&amp;基础参数'!$E$24),IF(I3314="EO",IF($C$1="预估功能点",'模板使用说明&amp;基础参数'!$E$18,'模板使用说明&amp;基础参数'!$E$25),IF(I3314="EQ",IF($C$1="预估功能点",'模板使用说明&amp;基础参数'!$E$19,'模板使用说明&amp;基础参数'!$E$26),"")))))</f>
        <v/>
      </c>
      <c r="K3314" s="80"/>
      <c r="L3314" s="80"/>
      <c r="M3314" s="81" t="str">
        <f>IF(J3314="","",IF(K3314="高",IF(L3314="删除",J3314*'模板使用说明&amp;基础参数'!$E$5*'模板使用说明&amp;基础参数'!$E$12,IF(L3314="修改",J3314*'模板使用说明&amp;基础参数'!$E$5*'模板使用说明&amp;基础参数'!$E$11,J3314*'模板使用说明&amp;基础参数'!$E$5*'模板使用说明&amp;基础参数'!$E$10)),IF(K3314="中",IF(L3314="删除",J3314*'模板使用说明&amp;基础参数'!$E$6*'模板使用说明&amp;基础参数'!$E$12,IF(L3314="修改",J3314*'模板使用说明&amp;基础参数'!$E$6*'模板使用说明&amp;基础参数'!$E$11,J3314*'模板使用说明&amp;基础参数'!$E$6*'模板使用说明&amp;基础参数'!$E$10)),IF(L3314="删除",J3314*'模板使用说明&amp;基础参数'!$E$7*'模板使用说明&amp;基础参数'!$E$12,IF(L3314="修改",J3314*'模板使用说明&amp;基础参数'!$E$7*'模板使用说明&amp;基础参数'!$E$11,J3314*'模板使用说明&amp;基础参数'!$E$7*'模板使用说明&amp;基础参数'!$E$10)))))</f>
        <v/>
      </c>
      <c r="N3314" s="82"/>
    </row>
    <row r="3315" spans="1:14">
      <c r="A3315" s="76">
        <f t="shared" si="62"/>
        <v>3310</v>
      </c>
      <c r="B3315" s="77"/>
      <c r="C3315" s="77"/>
      <c r="D3315" s="77"/>
      <c r="E3315" s="77"/>
      <c r="F3315" s="77"/>
      <c r="G3315" s="77"/>
      <c r="H3315" s="78"/>
      <c r="I3315" s="76"/>
      <c r="J3315" s="8" t="str">
        <f>IF(I3315="ILF",IF($C$1="预估功能点",'模板使用说明&amp;基础参数'!$E$15,'模板使用说明&amp;基础参数'!$E$22),IF(I3315="EIF",IF($C$1="预估功能点",'模板使用说明&amp;基础参数'!$E$16,'模板使用说明&amp;基础参数'!$E$23),IF(I3315="EI",IF($C$1="预估功能点",'模板使用说明&amp;基础参数'!$E$17,'模板使用说明&amp;基础参数'!$E$24),IF(I3315="EO",IF($C$1="预估功能点",'模板使用说明&amp;基础参数'!$E$18,'模板使用说明&amp;基础参数'!$E$25),IF(I3315="EQ",IF($C$1="预估功能点",'模板使用说明&amp;基础参数'!$E$19,'模板使用说明&amp;基础参数'!$E$26),"")))))</f>
        <v/>
      </c>
      <c r="K3315" s="80"/>
      <c r="L3315" s="80"/>
      <c r="M3315" s="81" t="str">
        <f>IF(J3315="","",IF(K3315="高",IF(L3315="删除",J3315*'模板使用说明&amp;基础参数'!$E$5*'模板使用说明&amp;基础参数'!$E$12,IF(L3315="修改",J3315*'模板使用说明&amp;基础参数'!$E$5*'模板使用说明&amp;基础参数'!$E$11,J3315*'模板使用说明&amp;基础参数'!$E$5*'模板使用说明&amp;基础参数'!$E$10)),IF(K3315="中",IF(L3315="删除",J3315*'模板使用说明&amp;基础参数'!$E$6*'模板使用说明&amp;基础参数'!$E$12,IF(L3315="修改",J3315*'模板使用说明&amp;基础参数'!$E$6*'模板使用说明&amp;基础参数'!$E$11,J3315*'模板使用说明&amp;基础参数'!$E$6*'模板使用说明&amp;基础参数'!$E$10)),IF(L3315="删除",J3315*'模板使用说明&amp;基础参数'!$E$7*'模板使用说明&amp;基础参数'!$E$12,IF(L3315="修改",J3315*'模板使用说明&amp;基础参数'!$E$7*'模板使用说明&amp;基础参数'!$E$11,J3315*'模板使用说明&amp;基础参数'!$E$7*'模板使用说明&amp;基础参数'!$E$10)))))</f>
        <v/>
      </c>
      <c r="N3315" s="82"/>
    </row>
    <row r="3316" spans="1:14">
      <c r="A3316" s="76">
        <f t="shared" si="62"/>
        <v>3311</v>
      </c>
      <c r="B3316" s="77"/>
      <c r="C3316" s="77"/>
      <c r="D3316" s="77"/>
      <c r="E3316" s="77"/>
      <c r="F3316" s="77"/>
      <c r="G3316" s="77"/>
      <c r="H3316" s="78"/>
      <c r="I3316" s="76"/>
      <c r="J3316" s="8" t="str">
        <f>IF(I3316="ILF",IF($C$1="预估功能点",'模板使用说明&amp;基础参数'!$E$15,'模板使用说明&amp;基础参数'!$E$22),IF(I3316="EIF",IF($C$1="预估功能点",'模板使用说明&amp;基础参数'!$E$16,'模板使用说明&amp;基础参数'!$E$23),IF(I3316="EI",IF($C$1="预估功能点",'模板使用说明&amp;基础参数'!$E$17,'模板使用说明&amp;基础参数'!$E$24),IF(I3316="EO",IF($C$1="预估功能点",'模板使用说明&amp;基础参数'!$E$18,'模板使用说明&amp;基础参数'!$E$25),IF(I3316="EQ",IF($C$1="预估功能点",'模板使用说明&amp;基础参数'!$E$19,'模板使用说明&amp;基础参数'!$E$26),"")))))</f>
        <v/>
      </c>
      <c r="K3316" s="80"/>
      <c r="L3316" s="80"/>
      <c r="M3316" s="81" t="str">
        <f>IF(J3316="","",IF(K3316="高",IF(L3316="删除",J3316*'模板使用说明&amp;基础参数'!$E$5*'模板使用说明&amp;基础参数'!$E$12,IF(L3316="修改",J3316*'模板使用说明&amp;基础参数'!$E$5*'模板使用说明&amp;基础参数'!$E$11,J3316*'模板使用说明&amp;基础参数'!$E$5*'模板使用说明&amp;基础参数'!$E$10)),IF(K3316="中",IF(L3316="删除",J3316*'模板使用说明&amp;基础参数'!$E$6*'模板使用说明&amp;基础参数'!$E$12,IF(L3316="修改",J3316*'模板使用说明&amp;基础参数'!$E$6*'模板使用说明&amp;基础参数'!$E$11,J3316*'模板使用说明&amp;基础参数'!$E$6*'模板使用说明&amp;基础参数'!$E$10)),IF(L3316="删除",J3316*'模板使用说明&amp;基础参数'!$E$7*'模板使用说明&amp;基础参数'!$E$12,IF(L3316="修改",J3316*'模板使用说明&amp;基础参数'!$E$7*'模板使用说明&amp;基础参数'!$E$11,J3316*'模板使用说明&amp;基础参数'!$E$7*'模板使用说明&amp;基础参数'!$E$10)))))</f>
        <v/>
      </c>
      <c r="N3316" s="82"/>
    </row>
    <row r="3317" spans="1:14">
      <c r="A3317" s="76">
        <f t="shared" si="62"/>
        <v>3312</v>
      </c>
      <c r="B3317" s="77"/>
      <c r="C3317" s="77"/>
      <c r="D3317" s="77"/>
      <c r="E3317" s="77"/>
      <c r="F3317" s="77"/>
      <c r="G3317" s="77"/>
      <c r="H3317" s="78"/>
      <c r="I3317" s="76"/>
      <c r="J3317" s="8" t="str">
        <f>IF(I3317="ILF",IF($C$1="预估功能点",'模板使用说明&amp;基础参数'!$E$15,'模板使用说明&amp;基础参数'!$E$22),IF(I3317="EIF",IF($C$1="预估功能点",'模板使用说明&amp;基础参数'!$E$16,'模板使用说明&amp;基础参数'!$E$23),IF(I3317="EI",IF($C$1="预估功能点",'模板使用说明&amp;基础参数'!$E$17,'模板使用说明&amp;基础参数'!$E$24),IF(I3317="EO",IF($C$1="预估功能点",'模板使用说明&amp;基础参数'!$E$18,'模板使用说明&amp;基础参数'!$E$25),IF(I3317="EQ",IF($C$1="预估功能点",'模板使用说明&amp;基础参数'!$E$19,'模板使用说明&amp;基础参数'!$E$26),"")))))</f>
        <v/>
      </c>
      <c r="K3317" s="80"/>
      <c r="L3317" s="80"/>
      <c r="M3317" s="81" t="str">
        <f>IF(J3317="","",IF(K3317="高",IF(L3317="删除",J3317*'模板使用说明&amp;基础参数'!$E$5*'模板使用说明&amp;基础参数'!$E$12,IF(L3317="修改",J3317*'模板使用说明&amp;基础参数'!$E$5*'模板使用说明&amp;基础参数'!$E$11,J3317*'模板使用说明&amp;基础参数'!$E$5*'模板使用说明&amp;基础参数'!$E$10)),IF(K3317="中",IF(L3317="删除",J3317*'模板使用说明&amp;基础参数'!$E$6*'模板使用说明&amp;基础参数'!$E$12,IF(L3317="修改",J3317*'模板使用说明&amp;基础参数'!$E$6*'模板使用说明&amp;基础参数'!$E$11,J3317*'模板使用说明&amp;基础参数'!$E$6*'模板使用说明&amp;基础参数'!$E$10)),IF(L3317="删除",J3317*'模板使用说明&amp;基础参数'!$E$7*'模板使用说明&amp;基础参数'!$E$12,IF(L3317="修改",J3317*'模板使用说明&amp;基础参数'!$E$7*'模板使用说明&amp;基础参数'!$E$11,J3317*'模板使用说明&amp;基础参数'!$E$7*'模板使用说明&amp;基础参数'!$E$10)))))</f>
        <v/>
      </c>
      <c r="N3317" s="82"/>
    </row>
    <row r="3318" spans="1:14">
      <c r="A3318" s="76">
        <f t="shared" si="62"/>
        <v>3313</v>
      </c>
      <c r="B3318" s="77"/>
      <c r="C3318" s="77"/>
      <c r="D3318" s="77"/>
      <c r="E3318" s="77"/>
      <c r="F3318" s="77"/>
      <c r="G3318" s="77"/>
      <c r="H3318" s="78"/>
      <c r="I3318" s="76"/>
      <c r="J3318" s="8" t="str">
        <f>IF(I3318="ILF",IF($C$1="预估功能点",'模板使用说明&amp;基础参数'!$E$15,'模板使用说明&amp;基础参数'!$E$22),IF(I3318="EIF",IF($C$1="预估功能点",'模板使用说明&amp;基础参数'!$E$16,'模板使用说明&amp;基础参数'!$E$23),IF(I3318="EI",IF($C$1="预估功能点",'模板使用说明&amp;基础参数'!$E$17,'模板使用说明&amp;基础参数'!$E$24),IF(I3318="EO",IF($C$1="预估功能点",'模板使用说明&amp;基础参数'!$E$18,'模板使用说明&amp;基础参数'!$E$25),IF(I3318="EQ",IF($C$1="预估功能点",'模板使用说明&amp;基础参数'!$E$19,'模板使用说明&amp;基础参数'!$E$26),"")))))</f>
        <v/>
      </c>
      <c r="K3318" s="80"/>
      <c r="L3318" s="80"/>
      <c r="M3318" s="81" t="str">
        <f>IF(J3318="","",IF(K3318="高",IF(L3318="删除",J3318*'模板使用说明&amp;基础参数'!$E$5*'模板使用说明&amp;基础参数'!$E$12,IF(L3318="修改",J3318*'模板使用说明&amp;基础参数'!$E$5*'模板使用说明&amp;基础参数'!$E$11,J3318*'模板使用说明&amp;基础参数'!$E$5*'模板使用说明&amp;基础参数'!$E$10)),IF(K3318="中",IF(L3318="删除",J3318*'模板使用说明&amp;基础参数'!$E$6*'模板使用说明&amp;基础参数'!$E$12,IF(L3318="修改",J3318*'模板使用说明&amp;基础参数'!$E$6*'模板使用说明&amp;基础参数'!$E$11,J3318*'模板使用说明&amp;基础参数'!$E$6*'模板使用说明&amp;基础参数'!$E$10)),IF(L3318="删除",J3318*'模板使用说明&amp;基础参数'!$E$7*'模板使用说明&amp;基础参数'!$E$12,IF(L3318="修改",J3318*'模板使用说明&amp;基础参数'!$E$7*'模板使用说明&amp;基础参数'!$E$11,J3318*'模板使用说明&amp;基础参数'!$E$7*'模板使用说明&amp;基础参数'!$E$10)))))</f>
        <v/>
      </c>
      <c r="N3318" s="82"/>
    </row>
    <row r="3319" spans="1:14">
      <c r="A3319" s="76">
        <f t="shared" si="62"/>
        <v>3314</v>
      </c>
      <c r="B3319" s="77"/>
      <c r="C3319" s="77"/>
      <c r="D3319" s="77"/>
      <c r="E3319" s="77"/>
      <c r="F3319" s="77"/>
      <c r="G3319" s="77"/>
      <c r="H3319" s="78"/>
      <c r="I3319" s="76"/>
      <c r="J3319" s="8" t="str">
        <f>IF(I3319="ILF",IF($C$1="预估功能点",'模板使用说明&amp;基础参数'!$E$15,'模板使用说明&amp;基础参数'!$E$22),IF(I3319="EIF",IF($C$1="预估功能点",'模板使用说明&amp;基础参数'!$E$16,'模板使用说明&amp;基础参数'!$E$23),IF(I3319="EI",IF($C$1="预估功能点",'模板使用说明&amp;基础参数'!$E$17,'模板使用说明&amp;基础参数'!$E$24),IF(I3319="EO",IF($C$1="预估功能点",'模板使用说明&amp;基础参数'!$E$18,'模板使用说明&amp;基础参数'!$E$25),IF(I3319="EQ",IF($C$1="预估功能点",'模板使用说明&amp;基础参数'!$E$19,'模板使用说明&amp;基础参数'!$E$26),"")))))</f>
        <v/>
      </c>
      <c r="K3319" s="80"/>
      <c r="L3319" s="80"/>
      <c r="M3319" s="81" t="str">
        <f>IF(J3319="","",IF(K3319="高",IF(L3319="删除",J3319*'模板使用说明&amp;基础参数'!$E$5*'模板使用说明&amp;基础参数'!$E$12,IF(L3319="修改",J3319*'模板使用说明&amp;基础参数'!$E$5*'模板使用说明&amp;基础参数'!$E$11,J3319*'模板使用说明&amp;基础参数'!$E$5*'模板使用说明&amp;基础参数'!$E$10)),IF(K3319="中",IF(L3319="删除",J3319*'模板使用说明&amp;基础参数'!$E$6*'模板使用说明&amp;基础参数'!$E$12,IF(L3319="修改",J3319*'模板使用说明&amp;基础参数'!$E$6*'模板使用说明&amp;基础参数'!$E$11,J3319*'模板使用说明&amp;基础参数'!$E$6*'模板使用说明&amp;基础参数'!$E$10)),IF(L3319="删除",J3319*'模板使用说明&amp;基础参数'!$E$7*'模板使用说明&amp;基础参数'!$E$12,IF(L3319="修改",J3319*'模板使用说明&amp;基础参数'!$E$7*'模板使用说明&amp;基础参数'!$E$11,J3319*'模板使用说明&amp;基础参数'!$E$7*'模板使用说明&amp;基础参数'!$E$10)))))</f>
        <v/>
      </c>
      <c r="N3319" s="82"/>
    </row>
    <row r="3320" spans="1:14">
      <c r="A3320" s="76">
        <f t="shared" si="62"/>
        <v>3315</v>
      </c>
      <c r="B3320" s="77"/>
      <c r="C3320" s="77"/>
      <c r="D3320" s="77"/>
      <c r="E3320" s="77"/>
      <c r="F3320" s="77"/>
      <c r="G3320" s="77"/>
      <c r="H3320" s="78"/>
      <c r="I3320" s="76"/>
      <c r="J3320" s="8" t="str">
        <f>IF(I3320="ILF",IF($C$1="预估功能点",'模板使用说明&amp;基础参数'!$E$15,'模板使用说明&amp;基础参数'!$E$22),IF(I3320="EIF",IF($C$1="预估功能点",'模板使用说明&amp;基础参数'!$E$16,'模板使用说明&amp;基础参数'!$E$23),IF(I3320="EI",IF($C$1="预估功能点",'模板使用说明&amp;基础参数'!$E$17,'模板使用说明&amp;基础参数'!$E$24),IF(I3320="EO",IF($C$1="预估功能点",'模板使用说明&amp;基础参数'!$E$18,'模板使用说明&amp;基础参数'!$E$25),IF(I3320="EQ",IF($C$1="预估功能点",'模板使用说明&amp;基础参数'!$E$19,'模板使用说明&amp;基础参数'!$E$26),"")))))</f>
        <v/>
      </c>
      <c r="K3320" s="80"/>
      <c r="L3320" s="80"/>
      <c r="M3320" s="81" t="str">
        <f>IF(J3320="","",IF(K3320="高",IF(L3320="删除",J3320*'模板使用说明&amp;基础参数'!$E$5*'模板使用说明&amp;基础参数'!$E$12,IF(L3320="修改",J3320*'模板使用说明&amp;基础参数'!$E$5*'模板使用说明&amp;基础参数'!$E$11,J3320*'模板使用说明&amp;基础参数'!$E$5*'模板使用说明&amp;基础参数'!$E$10)),IF(K3320="中",IF(L3320="删除",J3320*'模板使用说明&amp;基础参数'!$E$6*'模板使用说明&amp;基础参数'!$E$12,IF(L3320="修改",J3320*'模板使用说明&amp;基础参数'!$E$6*'模板使用说明&amp;基础参数'!$E$11,J3320*'模板使用说明&amp;基础参数'!$E$6*'模板使用说明&amp;基础参数'!$E$10)),IF(L3320="删除",J3320*'模板使用说明&amp;基础参数'!$E$7*'模板使用说明&amp;基础参数'!$E$12,IF(L3320="修改",J3320*'模板使用说明&amp;基础参数'!$E$7*'模板使用说明&amp;基础参数'!$E$11,J3320*'模板使用说明&amp;基础参数'!$E$7*'模板使用说明&amp;基础参数'!$E$10)))))</f>
        <v/>
      </c>
      <c r="N3320" s="82"/>
    </row>
    <row r="3321" spans="1:14">
      <c r="A3321" s="76">
        <f t="shared" si="62"/>
        <v>3316</v>
      </c>
      <c r="B3321" s="77"/>
      <c r="C3321" s="77"/>
      <c r="D3321" s="77"/>
      <c r="E3321" s="77"/>
      <c r="F3321" s="77"/>
      <c r="G3321" s="77"/>
      <c r="H3321" s="78"/>
      <c r="I3321" s="76"/>
      <c r="J3321" s="8" t="str">
        <f>IF(I3321="ILF",IF($C$1="预估功能点",'模板使用说明&amp;基础参数'!$E$15,'模板使用说明&amp;基础参数'!$E$22),IF(I3321="EIF",IF($C$1="预估功能点",'模板使用说明&amp;基础参数'!$E$16,'模板使用说明&amp;基础参数'!$E$23),IF(I3321="EI",IF($C$1="预估功能点",'模板使用说明&amp;基础参数'!$E$17,'模板使用说明&amp;基础参数'!$E$24),IF(I3321="EO",IF($C$1="预估功能点",'模板使用说明&amp;基础参数'!$E$18,'模板使用说明&amp;基础参数'!$E$25),IF(I3321="EQ",IF($C$1="预估功能点",'模板使用说明&amp;基础参数'!$E$19,'模板使用说明&amp;基础参数'!$E$26),"")))))</f>
        <v/>
      </c>
      <c r="K3321" s="80"/>
      <c r="L3321" s="80"/>
      <c r="M3321" s="81" t="str">
        <f>IF(J3321="","",IF(K3321="高",IF(L3321="删除",J3321*'模板使用说明&amp;基础参数'!$E$5*'模板使用说明&amp;基础参数'!$E$12,IF(L3321="修改",J3321*'模板使用说明&amp;基础参数'!$E$5*'模板使用说明&amp;基础参数'!$E$11,J3321*'模板使用说明&amp;基础参数'!$E$5*'模板使用说明&amp;基础参数'!$E$10)),IF(K3321="中",IF(L3321="删除",J3321*'模板使用说明&amp;基础参数'!$E$6*'模板使用说明&amp;基础参数'!$E$12,IF(L3321="修改",J3321*'模板使用说明&amp;基础参数'!$E$6*'模板使用说明&amp;基础参数'!$E$11,J3321*'模板使用说明&amp;基础参数'!$E$6*'模板使用说明&amp;基础参数'!$E$10)),IF(L3321="删除",J3321*'模板使用说明&amp;基础参数'!$E$7*'模板使用说明&amp;基础参数'!$E$12,IF(L3321="修改",J3321*'模板使用说明&amp;基础参数'!$E$7*'模板使用说明&amp;基础参数'!$E$11,J3321*'模板使用说明&amp;基础参数'!$E$7*'模板使用说明&amp;基础参数'!$E$10)))))</f>
        <v/>
      </c>
      <c r="N3321" s="82"/>
    </row>
    <row r="3322" spans="1:14">
      <c r="A3322" s="76">
        <f t="shared" si="62"/>
        <v>3317</v>
      </c>
      <c r="B3322" s="77"/>
      <c r="C3322" s="77"/>
      <c r="D3322" s="77"/>
      <c r="E3322" s="77"/>
      <c r="F3322" s="77"/>
      <c r="G3322" s="77"/>
      <c r="H3322" s="78"/>
      <c r="I3322" s="76"/>
      <c r="J3322" s="8" t="str">
        <f>IF(I3322="ILF",IF($C$1="预估功能点",'模板使用说明&amp;基础参数'!$E$15,'模板使用说明&amp;基础参数'!$E$22),IF(I3322="EIF",IF($C$1="预估功能点",'模板使用说明&amp;基础参数'!$E$16,'模板使用说明&amp;基础参数'!$E$23),IF(I3322="EI",IF($C$1="预估功能点",'模板使用说明&amp;基础参数'!$E$17,'模板使用说明&amp;基础参数'!$E$24),IF(I3322="EO",IF($C$1="预估功能点",'模板使用说明&amp;基础参数'!$E$18,'模板使用说明&amp;基础参数'!$E$25),IF(I3322="EQ",IF($C$1="预估功能点",'模板使用说明&amp;基础参数'!$E$19,'模板使用说明&amp;基础参数'!$E$26),"")))))</f>
        <v/>
      </c>
      <c r="K3322" s="80"/>
      <c r="L3322" s="80"/>
      <c r="M3322" s="81" t="str">
        <f>IF(J3322="","",IF(K3322="高",IF(L3322="删除",J3322*'模板使用说明&amp;基础参数'!$E$5*'模板使用说明&amp;基础参数'!$E$12,IF(L3322="修改",J3322*'模板使用说明&amp;基础参数'!$E$5*'模板使用说明&amp;基础参数'!$E$11,J3322*'模板使用说明&amp;基础参数'!$E$5*'模板使用说明&amp;基础参数'!$E$10)),IF(K3322="中",IF(L3322="删除",J3322*'模板使用说明&amp;基础参数'!$E$6*'模板使用说明&amp;基础参数'!$E$12,IF(L3322="修改",J3322*'模板使用说明&amp;基础参数'!$E$6*'模板使用说明&amp;基础参数'!$E$11,J3322*'模板使用说明&amp;基础参数'!$E$6*'模板使用说明&amp;基础参数'!$E$10)),IF(L3322="删除",J3322*'模板使用说明&amp;基础参数'!$E$7*'模板使用说明&amp;基础参数'!$E$12,IF(L3322="修改",J3322*'模板使用说明&amp;基础参数'!$E$7*'模板使用说明&amp;基础参数'!$E$11,J3322*'模板使用说明&amp;基础参数'!$E$7*'模板使用说明&amp;基础参数'!$E$10)))))</f>
        <v/>
      </c>
      <c r="N3322" s="82"/>
    </row>
    <row r="3323" spans="1:14">
      <c r="A3323" s="76">
        <f t="shared" si="62"/>
        <v>3318</v>
      </c>
      <c r="B3323" s="77"/>
      <c r="C3323" s="77"/>
      <c r="D3323" s="77"/>
      <c r="E3323" s="77"/>
      <c r="F3323" s="77"/>
      <c r="G3323" s="77"/>
      <c r="H3323" s="78"/>
      <c r="I3323" s="76"/>
      <c r="J3323" s="8" t="str">
        <f>IF(I3323="ILF",IF($C$1="预估功能点",'模板使用说明&amp;基础参数'!$E$15,'模板使用说明&amp;基础参数'!$E$22),IF(I3323="EIF",IF($C$1="预估功能点",'模板使用说明&amp;基础参数'!$E$16,'模板使用说明&amp;基础参数'!$E$23),IF(I3323="EI",IF($C$1="预估功能点",'模板使用说明&amp;基础参数'!$E$17,'模板使用说明&amp;基础参数'!$E$24),IF(I3323="EO",IF($C$1="预估功能点",'模板使用说明&amp;基础参数'!$E$18,'模板使用说明&amp;基础参数'!$E$25),IF(I3323="EQ",IF($C$1="预估功能点",'模板使用说明&amp;基础参数'!$E$19,'模板使用说明&amp;基础参数'!$E$26),"")))))</f>
        <v/>
      </c>
      <c r="K3323" s="80"/>
      <c r="L3323" s="80"/>
      <c r="M3323" s="81" t="str">
        <f>IF(J3323="","",IF(K3323="高",IF(L3323="删除",J3323*'模板使用说明&amp;基础参数'!$E$5*'模板使用说明&amp;基础参数'!$E$12,IF(L3323="修改",J3323*'模板使用说明&amp;基础参数'!$E$5*'模板使用说明&amp;基础参数'!$E$11,J3323*'模板使用说明&amp;基础参数'!$E$5*'模板使用说明&amp;基础参数'!$E$10)),IF(K3323="中",IF(L3323="删除",J3323*'模板使用说明&amp;基础参数'!$E$6*'模板使用说明&amp;基础参数'!$E$12,IF(L3323="修改",J3323*'模板使用说明&amp;基础参数'!$E$6*'模板使用说明&amp;基础参数'!$E$11,J3323*'模板使用说明&amp;基础参数'!$E$6*'模板使用说明&amp;基础参数'!$E$10)),IF(L3323="删除",J3323*'模板使用说明&amp;基础参数'!$E$7*'模板使用说明&amp;基础参数'!$E$12,IF(L3323="修改",J3323*'模板使用说明&amp;基础参数'!$E$7*'模板使用说明&amp;基础参数'!$E$11,J3323*'模板使用说明&amp;基础参数'!$E$7*'模板使用说明&amp;基础参数'!$E$10)))))</f>
        <v/>
      </c>
      <c r="N3323" s="82"/>
    </row>
    <row r="3324" spans="1:14">
      <c r="A3324" s="76">
        <f t="shared" si="62"/>
        <v>3319</v>
      </c>
      <c r="B3324" s="77"/>
      <c r="C3324" s="77"/>
      <c r="D3324" s="77"/>
      <c r="E3324" s="77"/>
      <c r="F3324" s="77"/>
      <c r="G3324" s="77"/>
      <c r="H3324" s="78"/>
      <c r="I3324" s="76"/>
      <c r="J3324" s="8" t="str">
        <f>IF(I3324="ILF",IF($C$1="预估功能点",'模板使用说明&amp;基础参数'!$E$15,'模板使用说明&amp;基础参数'!$E$22),IF(I3324="EIF",IF($C$1="预估功能点",'模板使用说明&amp;基础参数'!$E$16,'模板使用说明&amp;基础参数'!$E$23),IF(I3324="EI",IF($C$1="预估功能点",'模板使用说明&amp;基础参数'!$E$17,'模板使用说明&amp;基础参数'!$E$24),IF(I3324="EO",IF($C$1="预估功能点",'模板使用说明&amp;基础参数'!$E$18,'模板使用说明&amp;基础参数'!$E$25),IF(I3324="EQ",IF($C$1="预估功能点",'模板使用说明&amp;基础参数'!$E$19,'模板使用说明&amp;基础参数'!$E$26),"")))))</f>
        <v/>
      </c>
      <c r="K3324" s="80"/>
      <c r="L3324" s="80"/>
      <c r="M3324" s="81" t="str">
        <f>IF(J3324="","",IF(K3324="高",IF(L3324="删除",J3324*'模板使用说明&amp;基础参数'!$E$5*'模板使用说明&amp;基础参数'!$E$12,IF(L3324="修改",J3324*'模板使用说明&amp;基础参数'!$E$5*'模板使用说明&amp;基础参数'!$E$11,J3324*'模板使用说明&amp;基础参数'!$E$5*'模板使用说明&amp;基础参数'!$E$10)),IF(K3324="中",IF(L3324="删除",J3324*'模板使用说明&amp;基础参数'!$E$6*'模板使用说明&amp;基础参数'!$E$12,IF(L3324="修改",J3324*'模板使用说明&amp;基础参数'!$E$6*'模板使用说明&amp;基础参数'!$E$11,J3324*'模板使用说明&amp;基础参数'!$E$6*'模板使用说明&amp;基础参数'!$E$10)),IF(L3324="删除",J3324*'模板使用说明&amp;基础参数'!$E$7*'模板使用说明&amp;基础参数'!$E$12,IF(L3324="修改",J3324*'模板使用说明&amp;基础参数'!$E$7*'模板使用说明&amp;基础参数'!$E$11,J3324*'模板使用说明&amp;基础参数'!$E$7*'模板使用说明&amp;基础参数'!$E$10)))))</f>
        <v/>
      </c>
      <c r="N3324" s="82"/>
    </row>
    <row r="3325" spans="1:14">
      <c r="A3325" s="76">
        <f t="shared" si="62"/>
        <v>3320</v>
      </c>
      <c r="B3325" s="77"/>
      <c r="C3325" s="77"/>
      <c r="D3325" s="77"/>
      <c r="E3325" s="77"/>
      <c r="F3325" s="77"/>
      <c r="G3325" s="77"/>
      <c r="H3325" s="78"/>
      <c r="I3325" s="76"/>
      <c r="J3325" s="8" t="str">
        <f>IF(I3325="ILF",IF($C$1="预估功能点",'模板使用说明&amp;基础参数'!$E$15,'模板使用说明&amp;基础参数'!$E$22),IF(I3325="EIF",IF($C$1="预估功能点",'模板使用说明&amp;基础参数'!$E$16,'模板使用说明&amp;基础参数'!$E$23),IF(I3325="EI",IF($C$1="预估功能点",'模板使用说明&amp;基础参数'!$E$17,'模板使用说明&amp;基础参数'!$E$24),IF(I3325="EO",IF($C$1="预估功能点",'模板使用说明&amp;基础参数'!$E$18,'模板使用说明&amp;基础参数'!$E$25),IF(I3325="EQ",IF($C$1="预估功能点",'模板使用说明&amp;基础参数'!$E$19,'模板使用说明&amp;基础参数'!$E$26),"")))))</f>
        <v/>
      </c>
      <c r="K3325" s="80"/>
      <c r="L3325" s="80"/>
      <c r="M3325" s="81" t="str">
        <f>IF(J3325="","",IF(K3325="高",IF(L3325="删除",J3325*'模板使用说明&amp;基础参数'!$E$5*'模板使用说明&amp;基础参数'!$E$12,IF(L3325="修改",J3325*'模板使用说明&amp;基础参数'!$E$5*'模板使用说明&amp;基础参数'!$E$11,J3325*'模板使用说明&amp;基础参数'!$E$5*'模板使用说明&amp;基础参数'!$E$10)),IF(K3325="中",IF(L3325="删除",J3325*'模板使用说明&amp;基础参数'!$E$6*'模板使用说明&amp;基础参数'!$E$12,IF(L3325="修改",J3325*'模板使用说明&amp;基础参数'!$E$6*'模板使用说明&amp;基础参数'!$E$11,J3325*'模板使用说明&amp;基础参数'!$E$6*'模板使用说明&amp;基础参数'!$E$10)),IF(L3325="删除",J3325*'模板使用说明&amp;基础参数'!$E$7*'模板使用说明&amp;基础参数'!$E$12,IF(L3325="修改",J3325*'模板使用说明&amp;基础参数'!$E$7*'模板使用说明&amp;基础参数'!$E$11,J3325*'模板使用说明&amp;基础参数'!$E$7*'模板使用说明&amp;基础参数'!$E$10)))))</f>
        <v/>
      </c>
      <c r="N3325" s="82"/>
    </row>
    <row r="3326" spans="1:14">
      <c r="A3326" s="76">
        <f t="shared" si="62"/>
        <v>3321</v>
      </c>
      <c r="B3326" s="77"/>
      <c r="C3326" s="77"/>
      <c r="D3326" s="77"/>
      <c r="E3326" s="77"/>
      <c r="F3326" s="77"/>
      <c r="G3326" s="77"/>
      <c r="H3326" s="78"/>
      <c r="I3326" s="76"/>
      <c r="J3326" s="8" t="str">
        <f>IF(I3326="ILF",IF($C$1="预估功能点",'模板使用说明&amp;基础参数'!$E$15,'模板使用说明&amp;基础参数'!$E$22),IF(I3326="EIF",IF($C$1="预估功能点",'模板使用说明&amp;基础参数'!$E$16,'模板使用说明&amp;基础参数'!$E$23),IF(I3326="EI",IF($C$1="预估功能点",'模板使用说明&amp;基础参数'!$E$17,'模板使用说明&amp;基础参数'!$E$24),IF(I3326="EO",IF($C$1="预估功能点",'模板使用说明&amp;基础参数'!$E$18,'模板使用说明&amp;基础参数'!$E$25),IF(I3326="EQ",IF($C$1="预估功能点",'模板使用说明&amp;基础参数'!$E$19,'模板使用说明&amp;基础参数'!$E$26),"")))))</f>
        <v/>
      </c>
      <c r="K3326" s="80"/>
      <c r="L3326" s="80"/>
      <c r="M3326" s="81" t="str">
        <f>IF(J3326="","",IF(K3326="高",IF(L3326="删除",J3326*'模板使用说明&amp;基础参数'!$E$5*'模板使用说明&amp;基础参数'!$E$12,IF(L3326="修改",J3326*'模板使用说明&amp;基础参数'!$E$5*'模板使用说明&amp;基础参数'!$E$11,J3326*'模板使用说明&amp;基础参数'!$E$5*'模板使用说明&amp;基础参数'!$E$10)),IF(K3326="中",IF(L3326="删除",J3326*'模板使用说明&amp;基础参数'!$E$6*'模板使用说明&amp;基础参数'!$E$12,IF(L3326="修改",J3326*'模板使用说明&amp;基础参数'!$E$6*'模板使用说明&amp;基础参数'!$E$11,J3326*'模板使用说明&amp;基础参数'!$E$6*'模板使用说明&amp;基础参数'!$E$10)),IF(L3326="删除",J3326*'模板使用说明&amp;基础参数'!$E$7*'模板使用说明&amp;基础参数'!$E$12,IF(L3326="修改",J3326*'模板使用说明&amp;基础参数'!$E$7*'模板使用说明&amp;基础参数'!$E$11,J3326*'模板使用说明&amp;基础参数'!$E$7*'模板使用说明&amp;基础参数'!$E$10)))))</f>
        <v/>
      </c>
      <c r="N3326" s="82"/>
    </row>
    <row r="3327" spans="1:14">
      <c r="A3327" s="76">
        <f t="shared" si="62"/>
        <v>3322</v>
      </c>
      <c r="B3327" s="77"/>
      <c r="C3327" s="77"/>
      <c r="D3327" s="77"/>
      <c r="E3327" s="77"/>
      <c r="F3327" s="77"/>
      <c r="G3327" s="77"/>
      <c r="H3327" s="78"/>
      <c r="I3327" s="76"/>
      <c r="J3327" s="8" t="str">
        <f>IF(I3327="ILF",IF($C$1="预估功能点",'模板使用说明&amp;基础参数'!$E$15,'模板使用说明&amp;基础参数'!$E$22),IF(I3327="EIF",IF($C$1="预估功能点",'模板使用说明&amp;基础参数'!$E$16,'模板使用说明&amp;基础参数'!$E$23),IF(I3327="EI",IF($C$1="预估功能点",'模板使用说明&amp;基础参数'!$E$17,'模板使用说明&amp;基础参数'!$E$24),IF(I3327="EO",IF($C$1="预估功能点",'模板使用说明&amp;基础参数'!$E$18,'模板使用说明&amp;基础参数'!$E$25),IF(I3327="EQ",IF($C$1="预估功能点",'模板使用说明&amp;基础参数'!$E$19,'模板使用说明&amp;基础参数'!$E$26),"")))))</f>
        <v/>
      </c>
      <c r="K3327" s="80"/>
      <c r="L3327" s="80"/>
      <c r="M3327" s="81" t="str">
        <f>IF(J3327="","",IF(K3327="高",IF(L3327="删除",J3327*'模板使用说明&amp;基础参数'!$E$5*'模板使用说明&amp;基础参数'!$E$12,IF(L3327="修改",J3327*'模板使用说明&amp;基础参数'!$E$5*'模板使用说明&amp;基础参数'!$E$11,J3327*'模板使用说明&amp;基础参数'!$E$5*'模板使用说明&amp;基础参数'!$E$10)),IF(K3327="中",IF(L3327="删除",J3327*'模板使用说明&amp;基础参数'!$E$6*'模板使用说明&amp;基础参数'!$E$12,IF(L3327="修改",J3327*'模板使用说明&amp;基础参数'!$E$6*'模板使用说明&amp;基础参数'!$E$11,J3327*'模板使用说明&amp;基础参数'!$E$6*'模板使用说明&amp;基础参数'!$E$10)),IF(L3327="删除",J3327*'模板使用说明&amp;基础参数'!$E$7*'模板使用说明&amp;基础参数'!$E$12,IF(L3327="修改",J3327*'模板使用说明&amp;基础参数'!$E$7*'模板使用说明&amp;基础参数'!$E$11,J3327*'模板使用说明&amp;基础参数'!$E$7*'模板使用说明&amp;基础参数'!$E$10)))))</f>
        <v/>
      </c>
      <c r="N3327" s="82"/>
    </row>
    <row r="3328" spans="1:14">
      <c r="A3328" s="76">
        <f t="shared" si="62"/>
        <v>3323</v>
      </c>
      <c r="B3328" s="77"/>
      <c r="C3328" s="77"/>
      <c r="D3328" s="77"/>
      <c r="E3328" s="77"/>
      <c r="F3328" s="77"/>
      <c r="G3328" s="77"/>
      <c r="H3328" s="78"/>
      <c r="I3328" s="76"/>
      <c r="J3328" s="8" t="str">
        <f>IF(I3328="ILF",IF($C$1="预估功能点",'模板使用说明&amp;基础参数'!$E$15,'模板使用说明&amp;基础参数'!$E$22),IF(I3328="EIF",IF($C$1="预估功能点",'模板使用说明&amp;基础参数'!$E$16,'模板使用说明&amp;基础参数'!$E$23),IF(I3328="EI",IF($C$1="预估功能点",'模板使用说明&amp;基础参数'!$E$17,'模板使用说明&amp;基础参数'!$E$24),IF(I3328="EO",IF($C$1="预估功能点",'模板使用说明&amp;基础参数'!$E$18,'模板使用说明&amp;基础参数'!$E$25),IF(I3328="EQ",IF($C$1="预估功能点",'模板使用说明&amp;基础参数'!$E$19,'模板使用说明&amp;基础参数'!$E$26),"")))))</f>
        <v/>
      </c>
      <c r="K3328" s="80"/>
      <c r="L3328" s="80"/>
      <c r="M3328" s="81" t="str">
        <f>IF(J3328="","",IF(K3328="高",IF(L3328="删除",J3328*'模板使用说明&amp;基础参数'!$E$5*'模板使用说明&amp;基础参数'!$E$12,IF(L3328="修改",J3328*'模板使用说明&amp;基础参数'!$E$5*'模板使用说明&amp;基础参数'!$E$11,J3328*'模板使用说明&amp;基础参数'!$E$5*'模板使用说明&amp;基础参数'!$E$10)),IF(K3328="中",IF(L3328="删除",J3328*'模板使用说明&amp;基础参数'!$E$6*'模板使用说明&amp;基础参数'!$E$12,IF(L3328="修改",J3328*'模板使用说明&amp;基础参数'!$E$6*'模板使用说明&amp;基础参数'!$E$11,J3328*'模板使用说明&amp;基础参数'!$E$6*'模板使用说明&amp;基础参数'!$E$10)),IF(L3328="删除",J3328*'模板使用说明&amp;基础参数'!$E$7*'模板使用说明&amp;基础参数'!$E$12,IF(L3328="修改",J3328*'模板使用说明&amp;基础参数'!$E$7*'模板使用说明&amp;基础参数'!$E$11,J3328*'模板使用说明&amp;基础参数'!$E$7*'模板使用说明&amp;基础参数'!$E$10)))))</f>
        <v/>
      </c>
      <c r="N3328" s="82"/>
    </row>
    <row r="3329" spans="1:14">
      <c r="A3329" s="76">
        <f t="shared" si="62"/>
        <v>3324</v>
      </c>
      <c r="B3329" s="77"/>
      <c r="C3329" s="77"/>
      <c r="D3329" s="77"/>
      <c r="E3329" s="77"/>
      <c r="F3329" s="77"/>
      <c r="G3329" s="77"/>
      <c r="H3329" s="78"/>
      <c r="I3329" s="76"/>
      <c r="J3329" s="8" t="str">
        <f>IF(I3329="ILF",IF($C$1="预估功能点",'模板使用说明&amp;基础参数'!$E$15,'模板使用说明&amp;基础参数'!$E$22),IF(I3329="EIF",IF($C$1="预估功能点",'模板使用说明&amp;基础参数'!$E$16,'模板使用说明&amp;基础参数'!$E$23),IF(I3329="EI",IF($C$1="预估功能点",'模板使用说明&amp;基础参数'!$E$17,'模板使用说明&amp;基础参数'!$E$24),IF(I3329="EO",IF($C$1="预估功能点",'模板使用说明&amp;基础参数'!$E$18,'模板使用说明&amp;基础参数'!$E$25),IF(I3329="EQ",IF($C$1="预估功能点",'模板使用说明&amp;基础参数'!$E$19,'模板使用说明&amp;基础参数'!$E$26),"")))))</f>
        <v/>
      </c>
      <c r="K3329" s="80"/>
      <c r="L3329" s="80"/>
      <c r="M3329" s="81" t="str">
        <f>IF(J3329="","",IF(K3329="高",IF(L3329="删除",J3329*'模板使用说明&amp;基础参数'!$E$5*'模板使用说明&amp;基础参数'!$E$12,IF(L3329="修改",J3329*'模板使用说明&amp;基础参数'!$E$5*'模板使用说明&amp;基础参数'!$E$11,J3329*'模板使用说明&amp;基础参数'!$E$5*'模板使用说明&amp;基础参数'!$E$10)),IF(K3329="中",IF(L3329="删除",J3329*'模板使用说明&amp;基础参数'!$E$6*'模板使用说明&amp;基础参数'!$E$12,IF(L3329="修改",J3329*'模板使用说明&amp;基础参数'!$E$6*'模板使用说明&amp;基础参数'!$E$11,J3329*'模板使用说明&amp;基础参数'!$E$6*'模板使用说明&amp;基础参数'!$E$10)),IF(L3329="删除",J3329*'模板使用说明&amp;基础参数'!$E$7*'模板使用说明&amp;基础参数'!$E$12,IF(L3329="修改",J3329*'模板使用说明&amp;基础参数'!$E$7*'模板使用说明&amp;基础参数'!$E$11,J3329*'模板使用说明&amp;基础参数'!$E$7*'模板使用说明&amp;基础参数'!$E$10)))))</f>
        <v/>
      </c>
      <c r="N3329" s="82"/>
    </row>
    <row r="3330" spans="1:14">
      <c r="A3330" s="76">
        <f t="shared" si="62"/>
        <v>3325</v>
      </c>
      <c r="B3330" s="77"/>
      <c r="C3330" s="77"/>
      <c r="D3330" s="77"/>
      <c r="E3330" s="77"/>
      <c r="F3330" s="77"/>
      <c r="G3330" s="77"/>
      <c r="H3330" s="78"/>
      <c r="I3330" s="76"/>
      <c r="J3330" s="8" t="str">
        <f>IF(I3330="ILF",IF($C$1="预估功能点",'模板使用说明&amp;基础参数'!$E$15,'模板使用说明&amp;基础参数'!$E$22),IF(I3330="EIF",IF($C$1="预估功能点",'模板使用说明&amp;基础参数'!$E$16,'模板使用说明&amp;基础参数'!$E$23),IF(I3330="EI",IF($C$1="预估功能点",'模板使用说明&amp;基础参数'!$E$17,'模板使用说明&amp;基础参数'!$E$24),IF(I3330="EO",IF($C$1="预估功能点",'模板使用说明&amp;基础参数'!$E$18,'模板使用说明&amp;基础参数'!$E$25),IF(I3330="EQ",IF($C$1="预估功能点",'模板使用说明&amp;基础参数'!$E$19,'模板使用说明&amp;基础参数'!$E$26),"")))))</f>
        <v/>
      </c>
      <c r="K3330" s="80"/>
      <c r="L3330" s="80"/>
      <c r="M3330" s="81" t="str">
        <f>IF(J3330="","",IF(K3330="高",IF(L3330="删除",J3330*'模板使用说明&amp;基础参数'!$E$5*'模板使用说明&amp;基础参数'!$E$12,IF(L3330="修改",J3330*'模板使用说明&amp;基础参数'!$E$5*'模板使用说明&amp;基础参数'!$E$11,J3330*'模板使用说明&amp;基础参数'!$E$5*'模板使用说明&amp;基础参数'!$E$10)),IF(K3330="中",IF(L3330="删除",J3330*'模板使用说明&amp;基础参数'!$E$6*'模板使用说明&amp;基础参数'!$E$12,IF(L3330="修改",J3330*'模板使用说明&amp;基础参数'!$E$6*'模板使用说明&amp;基础参数'!$E$11,J3330*'模板使用说明&amp;基础参数'!$E$6*'模板使用说明&amp;基础参数'!$E$10)),IF(L3330="删除",J3330*'模板使用说明&amp;基础参数'!$E$7*'模板使用说明&amp;基础参数'!$E$12,IF(L3330="修改",J3330*'模板使用说明&amp;基础参数'!$E$7*'模板使用说明&amp;基础参数'!$E$11,J3330*'模板使用说明&amp;基础参数'!$E$7*'模板使用说明&amp;基础参数'!$E$10)))))</f>
        <v/>
      </c>
      <c r="N3330" s="82"/>
    </row>
    <row r="3331" spans="1:14">
      <c r="A3331" s="76">
        <f t="shared" si="62"/>
        <v>3326</v>
      </c>
      <c r="B3331" s="77"/>
      <c r="C3331" s="77"/>
      <c r="D3331" s="77"/>
      <c r="E3331" s="77"/>
      <c r="F3331" s="77"/>
      <c r="G3331" s="77"/>
      <c r="H3331" s="78"/>
      <c r="I3331" s="76"/>
      <c r="J3331" s="8" t="str">
        <f>IF(I3331="ILF",IF($C$1="预估功能点",'模板使用说明&amp;基础参数'!$E$15,'模板使用说明&amp;基础参数'!$E$22),IF(I3331="EIF",IF($C$1="预估功能点",'模板使用说明&amp;基础参数'!$E$16,'模板使用说明&amp;基础参数'!$E$23),IF(I3331="EI",IF($C$1="预估功能点",'模板使用说明&amp;基础参数'!$E$17,'模板使用说明&amp;基础参数'!$E$24),IF(I3331="EO",IF($C$1="预估功能点",'模板使用说明&amp;基础参数'!$E$18,'模板使用说明&amp;基础参数'!$E$25),IF(I3331="EQ",IF($C$1="预估功能点",'模板使用说明&amp;基础参数'!$E$19,'模板使用说明&amp;基础参数'!$E$26),"")))))</f>
        <v/>
      </c>
      <c r="K3331" s="80"/>
      <c r="L3331" s="80"/>
      <c r="M3331" s="81" t="str">
        <f>IF(J3331="","",IF(K3331="高",IF(L3331="删除",J3331*'模板使用说明&amp;基础参数'!$E$5*'模板使用说明&amp;基础参数'!$E$12,IF(L3331="修改",J3331*'模板使用说明&amp;基础参数'!$E$5*'模板使用说明&amp;基础参数'!$E$11,J3331*'模板使用说明&amp;基础参数'!$E$5*'模板使用说明&amp;基础参数'!$E$10)),IF(K3331="中",IF(L3331="删除",J3331*'模板使用说明&amp;基础参数'!$E$6*'模板使用说明&amp;基础参数'!$E$12,IF(L3331="修改",J3331*'模板使用说明&amp;基础参数'!$E$6*'模板使用说明&amp;基础参数'!$E$11,J3331*'模板使用说明&amp;基础参数'!$E$6*'模板使用说明&amp;基础参数'!$E$10)),IF(L3331="删除",J3331*'模板使用说明&amp;基础参数'!$E$7*'模板使用说明&amp;基础参数'!$E$12,IF(L3331="修改",J3331*'模板使用说明&amp;基础参数'!$E$7*'模板使用说明&amp;基础参数'!$E$11,J3331*'模板使用说明&amp;基础参数'!$E$7*'模板使用说明&amp;基础参数'!$E$10)))))</f>
        <v/>
      </c>
      <c r="N3331" s="82"/>
    </row>
    <row r="3332" spans="1:14">
      <c r="A3332" s="76">
        <f t="shared" ref="A3332:A3395" si="63">ROW()-5</f>
        <v>3327</v>
      </c>
      <c r="B3332" s="77"/>
      <c r="C3332" s="77"/>
      <c r="D3332" s="77"/>
      <c r="E3332" s="77"/>
      <c r="F3332" s="77"/>
      <c r="G3332" s="77"/>
      <c r="H3332" s="78"/>
      <c r="I3332" s="76"/>
      <c r="J3332" s="8" t="str">
        <f>IF(I3332="ILF",IF($C$1="预估功能点",'模板使用说明&amp;基础参数'!$E$15,'模板使用说明&amp;基础参数'!$E$22),IF(I3332="EIF",IF($C$1="预估功能点",'模板使用说明&amp;基础参数'!$E$16,'模板使用说明&amp;基础参数'!$E$23),IF(I3332="EI",IF($C$1="预估功能点",'模板使用说明&amp;基础参数'!$E$17,'模板使用说明&amp;基础参数'!$E$24),IF(I3332="EO",IF($C$1="预估功能点",'模板使用说明&amp;基础参数'!$E$18,'模板使用说明&amp;基础参数'!$E$25),IF(I3332="EQ",IF($C$1="预估功能点",'模板使用说明&amp;基础参数'!$E$19,'模板使用说明&amp;基础参数'!$E$26),"")))))</f>
        <v/>
      </c>
      <c r="K3332" s="80"/>
      <c r="L3332" s="80"/>
      <c r="M3332" s="81" t="str">
        <f>IF(J3332="","",IF(K3332="高",IF(L3332="删除",J3332*'模板使用说明&amp;基础参数'!$E$5*'模板使用说明&amp;基础参数'!$E$12,IF(L3332="修改",J3332*'模板使用说明&amp;基础参数'!$E$5*'模板使用说明&amp;基础参数'!$E$11,J3332*'模板使用说明&amp;基础参数'!$E$5*'模板使用说明&amp;基础参数'!$E$10)),IF(K3332="中",IF(L3332="删除",J3332*'模板使用说明&amp;基础参数'!$E$6*'模板使用说明&amp;基础参数'!$E$12,IF(L3332="修改",J3332*'模板使用说明&amp;基础参数'!$E$6*'模板使用说明&amp;基础参数'!$E$11,J3332*'模板使用说明&amp;基础参数'!$E$6*'模板使用说明&amp;基础参数'!$E$10)),IF(L3332="删除",J3332*'模板使用说明&amp;基础参数'!$E$7*'模板使用说明&amp;基础参数'!$E$12,IF(L3332="修改",J3332*'模板使用说明&amp;基础参数'!$E$7*'模板使用说明&amp;基础参数'!$E$11,J3332*'模板使用说明&amp;基础参数'!$E$7*'模板使用说明&amp;基础参数'!$E$10)))))</f>
        <v/>
      </c>
      <c r="N3332" s="82"/>
    </row>
    <row r="3333" spans="1:14">
      <c r="A3333" s="76">
        <f t="shared" si="63"/>
        <v>3328</v>
      </c>
      <c r="B3333" s="77"/>
      <c r="C3333" s="77"/>
      <c r="D3333" s="77"/>
      <c r="E3333" s="77"/>
      <c r="F3333" s="77"/>
      <c r="G3333" s="77"/>
      <c r="H3333" s="78"/>
      <c r="I3333" s="76"/>
      <c r="J3333" s="8" t="str">
        <f>IF(I3333="ILF",IF($C$1="预估功能点",'模板使用说明&amp;基础参数'!$E$15,'模板使用说明&amp;基础参数'!$E$22),IF(I3333="EIF",IF($C$1="预估功能点",'模板使用说明&amp;基础参数'!$E$16,'模板使用说明&amp;基础参数'!$E$23),IF(I3333="EI",IF($C$1="预估功能点",'模板使用说明&amp;基础参数'!$E$17,'模板使用说明&amp;基础参数'!$E$24),IF(I3333="EO",IF($C$1="预估功能点",'模板使用说明&amp;基础参数'!$E$18,'模板使用说明&amp;基础参数'!$E$25),IF(I3333="EQ",IF($C$1="预估功能点",'模板使用说明&amp;基础参数'!$E$19,'模板使用说明&amp;基础参数'!$E$26),"")))))</f>
        <v/>
      </c>
      <c r="K3333" s="80"/>
      <c r="L3333" s="80"/>
      <c r="M3333" s="81" t="str">
        <f>IF(J3333="","",IF(K3333="高",IF(L3333="删除",J3333*'模板使用说明&amp;基础参数'!$E$5*'模板使用说明&amp;基础参数'!$E$12,IF(L3333="修改",J3333*'模板使用说明&amp;基础参数'!$E$5*'模板使用说明&amp;基础参数'!$E$11,J3333*'模板使用说明&amp;基础参数'!$E$5*'模板使用说明&amp;基础参数'!$E$10)),IF(K3333="中",IF(L3333="删除",J3333*'模板使用说明&amp;基础参数'!$E$6*'模板使用说明&amp;基础参数'!$E$12,IF(L3333="修改",J3333*'模板使用说明&amp;基础参数'!$E$6*'模板使用说明&amp;基础参数'!$E$11,J3333*'模板使用说明&amp;基础参数'!$E$6*'模板使用说明&amp;基础参数'!$E$10)),IF(L3333="删除",J3333*'模板使用说明&amp;基础参数'!$E$7*'模板使用说明&amp;基础参数'!$E$12,IF(L3333="修改",J3333*'模板使用说明&amp;基础参数'!$E$7*'模板使用说明&amp;基础参数'!$E$11,J3333*'模板使用说明&amp;基础参数'!$E$7*'模板使用说明&amp;基础参数'!$E$10)))))</f>
        <v/>
      </c>
      <c r="N3333" s="82"/>
    </row>
    <row r="3334" spans="1:14">
      <c r="A3334" s="76">
        <f t="shared" si="63"/>
        <v>3329</v>
      </c>
      <c r="B3334" s="77"/>
      <c r="C3334" s="77"/>
      <c r="D3334" s="77"/>
      <c r="E3334" s="77"/>
      <c r="F3334" s="77"/>
      <c r="G3334" s="77"/>
      <c r="H3334" s="78"/>
      <c r="I3334" s="76"/>
      <c r="J3334" s="8" t="str">
        <f>IF(I3334="ILF",IF($C$1="预估功能点",'模板使用说明&amp;基础参数'!$E$15,'模板使用说明&amp;基础参数'!$E$22),IF(I3334="EIF",IF($C$1="预估功能点",'模板使用说明&amp;基础参数'!$E$16,'模板使用说明&amp;基础参数'!$E$23),IF(I3334="EI",IF($C$1="预估功能点",'模板使用说明&amp;基础参数'!$E$17,'模板使用说明&amp;基础参数'!$E$24),IF(I3334="EO",IF($C$1="预估功能点",'模板使用说明&amp;基础参数'!$E$18,'模板使用说明&amp;基础参数'!$E$25),IF(I3334="EQ",IF($C$1="预估功能点",'模板使用说明&amp;基础参数'!$E$19,'模板使用说明&amp;基础参数'!$E$26),"")))))</f>
        <v/>
      </c>
      <c r="K3334" s="80"/>
      <c r="L3334" s="80"/>
      <c r="M3334" s="81" t="str">
        <f>IF(J3334="","",IF(K3334="高",IF(L3334="删除",J3334*'模板使用说明&amp;基础参数'!$E$5*'模板使用说明&amp;基础参数'!$E$12,IF(L3334="修改",J3334*'模板使用说明&amp;基础参数'!$E$5*'模板使用说明&amp;基础参数'!$E$11,J3334*'模板使用说明&amp;基础参数'!$E$5*'模板使用说明&amp;基础参数'!$E$10)),IF(K3334="中",IF(L3334="删除",J3334*'模板使用说明&amp;基础参数'!$E$6*'模板使用说明&amp;基础参数'!$E$12,IF(L3334="修改",J3334*'模板使用说明&amp;基础参数'!$E$6*'模板使用说明&amp;基础参数'!$E$11,J3334*'模板使用说明&amp;基础参数'!$E$6*'模板使用说明&amp;基础参数'!$E$10)),IF(L3334="删除",J3334*'模板使用说明&amp;基础参数'!$E$7*'模板使用说明&amp;基础参数'!$E$12,IF(L3334="修改",J3334*'模板使用说明&amp;基础参数'!$E$7*'模板使用说明&amp;基础参数'!$E$11,J3334*'模板使用说明&amp;基础参数'!$E$7*'模板使用说明&amp;基础参数'!$E$10)))))</f>
        <v/>
      </c>
      <c r="N3334" s="82"/>
    </row>
    <row r="3335" spans="1:14">
      <c r="A3335" s="76">
        <f t="shared" si="63"/>
        <v>3330</v>
      </c>
      <c r="B3335" s="77"/>
      <c r="C3335" s="77"/>
      <c r="D3335" s="77"/>
      <c r="E3335" s="77"/>
      <c r="F3335" s="77"/>
      <c r="G3335" s="77"/>
      <c r="H3335" s="78"/>
      <c r="I3335" s="76"/>
      <c r="J3335" s="8" t="str">
        <f>IF(I3335="ILF",IF($C$1="预估功能点",'模板使用说明&amp;基础参数'!$E$15,'模板使用说明&amp;基础参数'!$E$22),IF(I3335="EIF",IF($C$1="预估功能点",'模板使用说明&amp;基础参数'!$E$16,'模板使用说明&amp;基础参数'!$E$23),IF(I3335="EI",IF($C$1="预估功能点",'模板使用说明&amp;基础参数'!$E$17,'模板使用说明&amp;基础参数'!$E$24),IF(I3335="EO",IF($C$1="预估功能点",'模板使用说明&amp;基础参数'!$E$18,'模板使用说明&amp;基础参数'!$E$25),IF(I3335="EQ",IF($C$1="预估功能点",'模板使用说明&amp;基础参数'!$E$19,'模板使用说明&amp;基础参数'!$E$26),"")))))</f>
        <v/>
      </c>
      <c r="K3335" s="80"/>
      <c r="L3335" s="80"/>
      <c r="M3335" s="81" t="str">
        <f>IF(J3335="","",IF(K3335="高",IF(L3335="删除",J3335*'模板使用说明&amp;基础参数'!$E$5*'模板使用说明&amp;基础参数'!$E$12,IF(L3335="修改",J3335*'模板使用说明&amp;基础参数'!$E$5*'模板使用说明&amp;基础参数'!$E$11,J3335*'模板使用说明&amp;基础参数'!$E$5*'模板使用说明&amp;基础参数'!$E$10)),IF(K3335="中",IF(L3335="删除",J3335*'模板使用说明&amp;基础参数'!$E$6*'模板使用说明&amp;基础参数'!$E$12,IF(L3335="修改",J3335*'模板使用说明&amp;基础参数'!$E$6*'模板使用说明&amp;基础参数'!$E$11,J3335*'模板使用说明&amp;基础参数'!$E$6*'模板使用说明&amp;基础参数'!$E$10)),IF(L3335="删除",J3335*'模板使用说明&amp;基础参数'!$E$7*'模板使用说明&amp;基础参数'!$E$12,IF(L3335="修改",J3335*'模板使用说明&amp;基础参数'!$E$7*'模板使用说明&amp;基础参数'!$E$11,J3335*'模板使用说明&amp;基础参数'!$E$7*'模板使用说明&amp;基础参数'!$E$10)))))</f>
        <v/>
      </c>
      <c r="N3335" s="82"/>
    </row>
    <row r="3336" spans="1:14">
      <c r="A3336" s="76">
        <f t="shared" si="63"/>
        <v>3331</v>
      </c>
      <c r="B3336" s="77"/>
      <c r="C3336" s="77"/>
      <c r="D3336" s="77"/>
      <c r="E3336" s="77"/>
      <c r="F3336" s="77"/>
      <c r="G3336" s="77"/>
      <c r="H3336" s="78"/>
      <c r="I3336" s="76"/>
      <c r="J3336" s="8" t="str">
        <f>IF(I3336="ILF",IF($C$1="预估功能点",'模板使用说明&amp;基础参数'!$E$15,'模板使用说明&amp;基础参数'!$E$22),IF(I3336="EIF",IF($C$1="预估功能点",'模板使用说明&amp;基础参数'!$E$16,'模板使用说明&amp;基础参数'!$E$23),IF(I3336="EI",IF($C$1="预估功能点",'模板使用说明&amp;基础参数'!$E$17,'模板使用说明&amp;基础参数'!$E$24),IF(I3336="EO",IF($C$1="预估功能点",'模板使用说明&amp;基础参数'!$E$18,'模板使用说明&amp;基础参数'!$E$25),IF(I3336="EQ",IF($C$1="预估功能点",'模板使用说明&amp;基础参数'!$E$19,'模板使用说明&amp;基础参数'!$E$26),"")))))</f>
        <v/>
      </c>
      <c r="K3336" s="80"/>
      <c r="L3336" s="80"/>
      <c r="M3336" s="81" t="str">
        <f>IF(J3336="","",IF(K3336="高",IF(L3336="删除",J3336*'模板使用说明&amp;基础参数'!$E$5*'模板使用说明&amp;基础参数'!$E$12,IF(L3336="修改",J3336*'模板使用说明&amp;基础参数'!$E$5*'模板使用说明&amp;基础参数'!$E$11,J3336*'模板使用说明&amp;基础参数'!$E$5*'模板使用说明&amp;基础参数'!$E$10)),IF(K3336="中",IF(L3336="删除",J3336*'模板使用说明&amp;基础参数'!$E$6*'模板使用说明&amp;基础参数'!$E$12,IF(L3336="修改",J3336*'模板使用说明&amp;基础参数'!$E$6*'模板使用说明&amp;基础参数'!$E$11,J3336*'模板使用说明&amp;基础参数'!$E$6*'模板使用说明&amp;基础参数'!$E$10)),IF(L3336="删除",J3336*'模板使用说明&amp;基础参数'!$E$7*'模板使用说明&amp;基础参数'!$E$12,IF(L3336="修改",J3336*'模板使用说明&amp;基础参数'!$E$7*'模板使用说明&amp;基础参数'!$E$11,J3336*'模板使用说明&amp;基础参数'!$E$7*'模板使用说明&amp;基础参数'!$E$10)))))</f>
        <v/>
      </c>
      <c r="N3336" s="82"/>
    </row>
    <row r="3337" spans="1:14">
      <c r="A3337" s="76">
        <f t="shared" si="63"/>
        <v>3332</v>
      </c>
      <c r="B3337" s="77"/>
      <c r="C3337" s="77"/>
      <c r="D3337" s="77"/>
      <c r="E3337" s="77"/>
      <c r="F3337" s="77"/>
      <c r="G3337" s="77"/>
      <c r="H3337" s="78"/>
      <c r="I3337" s="76"/>
      <c r="J3337" s="8" t="str">
        <f>IF(I3337="ILF",IF($C$1="预估功能点",'模板使用说明&amp;基础参数'!$E$15,'模板使用说明&amp;基础参数'!$E$22),IF(I3337="EIF",IF($C$1="预估功能点",'模板使用说明&amp;基础参数'!$E$16,'模板使用说明&amp;基础参数'!$E$23),IF(I3337="EI",IF($C$1="预估功能点",'模板使用说明&amp;基础参数'!$E$17,'模板使用说明&amp;基础参数'!$E$24),IF(I3337="EO",IF($C$1="预估功能点",'模板使用说明&amp;基础参数'!$E$18,'模板使用说明&amp;基础参数'!$E$25),IF(I3337="EQ",IF($C$1="预估功能点",'模板使用说明&amp;基础参数'!$E$19,'模板使用说明&amp;基础参数'!$E$26),"")))))</f>
        <v/>
      </c>
      <c r="K3337" s="80"/>
      <c r="L3337" s="80"/>
      <c r="M3337" s="81" t="str">
        <f>IF(J3337="","",IF(K3337="高",IF(L3337="删除",J3337*'模板使用说明&amp;基础参数'!$E$5*'模板使用说明&amp;基础参数'!$E$12,IF(L3337="修改",J3337*'模板使用说明&amp;基础参数'!$E$5*'模板使用说明&amp;基础参数'!$E$11,J3337*'模板使用说明&amp;基础参数'!$E$5*'模板使用说明&amp;基础参数'!$E$10)),IF(K3337="中",IF(L3337="删除",J3337*'模板使用说明&amp;基础参数'!$E$6*'模板使用说明&amp;基础参数'!$E$12,IF(L3337="修改",J3337*'模板使用说明&amp;基础参数'!$E$6*'模板使用说明&amp;基础参数'!$E$11,J3337*'模板使用说明&amp;基础参数'!$E$6*'模板使用说明&amp;基础参数'!$E$10)),IF(L3337="删除",J3337*'模板使用说明&amp;基础参数'!$E$7*'模板使用说明&amp;基础参数'!$E$12,IF(L3337="修改",J3337*'模板使用说明&amp;基础参数'!$E$7*'模板使用说明&amp;基础参数'!$E$11,J3337*'模板使用说明&amp;基础参数'!$E$7*'模板使用说明&amp;基础参数'!$E$10)))))</f>
        <v/>
      </c>
      <c r="N3337" s="82"/>
    </row>
    <row r="3338" spans="1:14">
      <c r="A3338" s="76">
        <f t="shared" si="63"/>
        <v>3333</v>
      </c>
      <c r="B3338" s="77"/>
      <c r="C3338" s="77"/>
      <c r="D3338" s="77"/>
      <c r="E3338" s="77"/>
      <c r="F3338" s="77"/>
      <c r="G3338" s="77"/>
      <c r="H3338" s="78"/>
      <c r="I3338" s="76"/>
      <c r="J3338" s="8" t="str">
        <f>IF(I3338="ILF",IF($C$1="预估功能点",'模板使用说明&amp;基础参数'!$E$15,'模板使用说明&amp;基础参数'!$E$22),IF(I3338="EIF",IF($C$1="预估功能点",'模板使用说明&amp;基础参数'!$E$16,'模板使用说明&amp;基础参数'!$E$23),IF(I3338="EI",IF($C$1="预估功能点",'模板使用说明&amp;基础参数'!$E$17,'模板使用说明&amp;基础参数'!$E$24),IF(I3338="EO",IF($C$1="预估功能点",'模板使用说明&amp;基础参数'!$E$18,'模板使用说明&amp;基础参数'!$E$25),IF(I3338="EQ",IF($C$1="预估功能点",'模板使用说明&amp;基础参数'!$E$19,'模板使用说明&amp;基础参数'!$E$26),"")))))</f>
        <v/>
      </c>
      <c r="K3338" s="80"/>
      <c r="L3338" s="80"/>
      <c r="M3338" s="81" t="str">
        <f>IF(J3338="","",IF(K3338="高",IF(L3338="删除",J3338*'模板使用说明&amp;基础参数'!$E$5*'模板使用说明&amp;基础参数'!$E$12,IF(L3338="修改",J3338*'模板使用说明&amp;基础参数'!$E$5*'模板使用说明&amp;基础参数'!$E$11,J3338*'模板使用说明&amp;基础参数'!$E$5*'模板使用说明&amp;基础参数'!$E$10)),IF(K3338="中",IF(L3338="删除",J3338*'模板使用说明&amp;基础参数'!$E$6*'模板使用说明&amp;基础参数'!$E$12,IF(L3338="修改",J3338*'模板使用说明&amp;基础参数'!$E$6*'模板使用说明&amp;基础参数'!$E$11,J3338*'模板使用说明&amp;基础参数'!$E$6*'模板使用说明&amp;基础参数'!$E$10)),IF(L3338="删除",J3338*'模板使用说明&amp;基础参数'!$E$7*'模板使用说明&amp;基础参数'!$E$12,IF(L3338="修改",J3338*'模板使用说明&amp;基础参数'!$E$7*'模板使用说明&amp;基础参数'!$E$11,J3338*'模板使用说明&amp;基础参数'!$E$7*'模板使用说明&amp;基础参数'!$E$10)))))</f>
        <v/>
      </c>
      <c r="N3338" s="82"/>
    </row>
    <row r="3339" spans="1:14">
      <c r="A3339" s="76">
        <f t="shared" si="63"/>
        <v>3334</v>
      </c>
      <c r="B3339" s="77"/>
      <c r="C3339" s="77"/>
      <c r="D3339" s="77"/>
      <c r="E3339" s="77"/>
      <c r="F3339" s="77"/>
      <c r="G3339" s="77"/>
      <c r="H3339" s="78"/>
      <c r="I3339" s="76"/>
      <c r="J3339" s="8" t="str">
        <f>IF(I3339="ILF",IF($C$1="预估功能点",'模板使用说明&amp;基础参数'!$E$15,'模板使用说明&amp;基础参数'!$E$22),IF(I3339="EIF",IF($C$1="预估功能点",'模板使用说明&amp;基础参数'!$E$16,'模板使用说明&amp;基础参数'!$E$23),IF(I3339="EI",IF($C$1="预估功能点",'模板使用说明&amp;基础参数'!$E$17,'模板使用说明&amp;基础参数'!$E$24),IF(I3339="EO",IF($C$1="预估功能点",'模板使用说明&amp;基础参数'!$E$18,'模板使用说明&amp;基础参数'!$E$25),IF(I3339="EQ",IF($C$1="预估功能点",'模板使用说明&amp;基础参数'!$E$19,'模板使用说明&amp;基础参数'!$E$26),"")))))</f>
        <v/>
      </c>
      <c r="K3339" s="80"/>
      <c r="L3339" s="80"/>
      <c r="M3339" s="81" t="str">
        <f>IF(J3339="","",IF(K3339="高",IF(L3339="删除",J3339*'模板使用说明&amp;基础参数'!$E$5*'模板使用说明&amp;基础参数'!$E$12,IF(L3339="修改",J3339*'模板使用说明&amp;基础参数'!$E$5*'模板使用说明&amp;基础参数'!$E$11,J3339*'模板使用说明&amp;基础参数'!$E$5*'模板使用说明&amp;基础参数'!$E$10)),IF(K3339="中",IF(L3339="删除",J3339*'模板使用说明&amp;基础参数'!$E$6*'模板使用说明&amp;基础参数'!$E$12,IF(L3339="修改",J3339*'模板使用说明&amp;基础参数'!$E$6*'模板使用说明&amp;基础参数'!$E$11,J3339*'模板使用说明&amp;基础参数'!$E$6*'模板使用说明&amp;基础参数'!$E$10)),IF(L3339="删除",J3339*'模板使用说明&amp;基础参数'!$E$7*'模板使用说明&amp;基础参数'!$E$12,IF(L3339="修改",J3339*'模板使用说明&amp;基础参数'!$E$7*'模板使用说明&amp;基础参数'!$E$11,J3339*'模板使用说明&amp;基础参数'!$E$7*'模板使用说明&amp;基础参数'!$E$10)))))</f>
        <v/>
      </c>
      <c r="N3339" s="82"/>
    </row>
    <row r="3340" spans="1:14">
      <c r="A3340" s="76">
        <f t="shared" si="63"/>
        <v>3335</v>
      </c>
      <c r="B3340" s="77"/>
      <c r="C3340" s="77"/>
      <c r="D3340" s="77"/>
      <c r="E3340" s="77"/>
      <c r="F3340" s="77"/>
      <c r="G3340" s="77"/>
      <c r="H3340" s="78"/>
      <c r="I3340" s="76"/>
      <c r="J3340" s="8" t="str">
        <f>IF(I3340="ILF",IF($C$1="预估功能点",'模板使用说明&amp;基础参数'!$E$15,'模板使用说明&amp;基础参数'!$E$22),IF(I3340="EIF",IF($C$1="预估功能点",'模板使用说明&amp;基础参数'!$E$16,'模板使用说明&amp;基础参数'!$E$23),IF(I3340="EI",IF($C$1="预估功能点",'模板使用说明&amp;基础参数'!$E$17,'模板使用说明&amp;基础参数'!$E$24),IF(I3340="EO",IF($C$1="预估功能点",'模板使用说明&amp;基础参数'!$E$18,'模板使用说明&amp;基础参数'!$E$25),IF(I3340="EQ",IF($C$1="预估功能点",'模板使用说明&amp;基础参数'!$E$19,'模板使用说明&amp;基础参数'!$E$26),"")))))</f>
        <v/>
      </c>
      <c r="K3340" s="80"/>
      <c r="L3340" s="80"/>
      <c r="M3340" s="81" t="str">
        <f>IF(J3340="","",IF(K3340="高",IF(L3340="删除",J3340*'模板使用说明&amp;基础参数'!$E$5*'模板使用说明&amp;基础参数'!$E$12,IF(L3340="修改",J3340*'模板使用说明&amp;基础参数'!$E$5*'模板使用说明&amp;基础参数'!$E$11,J3340*'模板使用说明&amp;基础参数'!$E$5*'模板使用说明&amp;基础参数'!$E$10)),IF(K3340="中",IF(L3340="删除",J3340*'模板使用说明&amp;基础参数'!$E$6*'模板使用说明&amp;基础参数'!$E$12,IF(L3340="修改",J3340*'模板使用说明&amp;基础参数'!$E$6*'模板使用说明&amp;基础参数'!$E$11,J3340*'模板使用说明&amp;基础参数'!$E$6*'模板使用说明&amp;基础参数'!$E$10)),IF(L3340="删除",J3340*'模板使用说明&amp;基础参数'!$E$7*'模板使用说明&amp;基础参数'!$E$12,IF(L3340="修改",J3340*'模板使用说明&amp;基础参数'!$E$7*'模板使用说明&amp;基础参数'!$E$11,J3340*'模板使用说明&amp;基础参数'!$E$7*'模板使用说明&amp;基础参数'!$E$10)))))</f>
        <v/>
      </c>
      <c r="N3340" s="82"/>
    </row>
    <row r="3341" spans="1:14">
      <c r="A3341" s="76">
        <f t="shared" si="63"/>
        <v>3336</v>
      </c>
      <c r="B3341" s="77"/>
      <c r="C3341" s="77"/>
      <c r="D3341" s="77"/>
      <c r="E3341" s="77"/>
      <c r="F3341" s="77"/>
      <c r="G3341" s="77"/>
      <c r="H3341" s="78"/>
      <c r="I3341" s="76"/>
      <c r="J3341" s="8" t="str">
        <f>IF(I3341="ILF",IF($C$1="预估功能点",'模板使用说明&amp;基础参数'!$E$15,'模板使用说明&amp;基础参数'!$E$22),IF(I3341="EIF",IF($C$1="预估功能点",'模板使用说明&amp;基础参数'!$E$16,'模板使用说明&amp;基础参数'!$E$23),IF(I3341="EI",IF($C$1="预估功能点",'模板使用说明&amp;基础参数'!$E$17,'模板使用说明&amp;基础参数'!$E$24),IF(I3341="EO",IF($C$1="预估功能点",'模板使用说明&amp;基础参数'!$E$18,'模板使用说明&amp;基础参数'!$E$25),IF(I3341="EQ",IF($C$1="预估功能点",'模板使用说明&amp;基础参数'!$E$19,'模板使用说明&amp;基础参数'!$E$26),"")))))</f>
        <v/>
      </c>
      <c r="K3341" s="80"/>
      <c r="L3341" s="80"/>
      <c r="M3341" s="81" t="str">
        <f>IF(J3341="","",IF(K3341="高",IF(L3341="删除",J3341*'模板使用说明&amp;基础参数'!$E$5*'模板使用说明&amp;基础参数'!$E$12,IF(L3341="修改",J3341*'模板使用说明&amp;基础参数'!$E$5*'模板使用说明&amp;基础参数'!$E$11,J3341*'模板使用说明&amp;基础参数'!$E$5*'模板使用说明&amp;基础参数'!$E$10)),IF(K3341="中",IF(L3341="删除",J3341*'模板使用说明&amp;基础参数'!$E$6*'模板使用说明&amp;基础参数'!$E$12,IF(L3341="修改",J3341*'模板使用说明&amp;基础参数'!$E$6*'模板使用说明&amp;基础参数'!$E$11,J3341*'模板使用说明&amp;基础参数'!$E$6*'模板使用说明&amp;基础参数'!$E$10)),IF(L3341="删除",J3341*'模板使用说明&amp;基础参数'!$E$7*'模板使用说明&amp;基础参数'!$E$12,IF(L3341="修改",J3341*'模板使用说明&amp;基础参数'!$E$7*'模板使用说明&amp;基础参数'!$E$11,J3341*'模板使用说明&amp;基础参数'!$E$7*'模板使用说明&amp;基础参数'!$E$10)))))</f>
        <v/>
      </c>
      <c r="N3341" s="82"/>
    </row>
    <row r="3342" spans="1:14">
      <c r="A3342" s="76">
        <f t="shared" si="63"/>
        <v>3337</v>
      </c>
      <c r="B3342" s="77"/>
      <c r="C3342" s="77"/>
      <c r="D3342" s="77"/>
      <c r="E3342" s="77"/>
      <c r="F3342" s="77"/>
      <c r="G3342" s="77"/>
      <c r="H3342" s="78"/>
      <c r="I3342" s="76"/>
      <c r="J3342" s="8" t="str">
        <f>IF(I3342="ILF",IF($C$1="预估功能点",'模板使用说明&amp;基础参数'!$E$15,'模板使用说明&amp;基础参数'!$E$22),IF(I3342="EIF",IF($C$1="预估功能点",'模板使用说明&amp;基础参数'!$E$16,'模板使用说明&amp;基础参数'!$E$23),IF(I3342="EI",IF($C$1="预估功能点",'模板使用说明&amp;基础参数'!$E$17,'模板使用说明&amp;基础参数'!$E$24),IF(I3342="EO",IF($C$1="预估功能点",'模板使用说明&amp;基础参数'!$E$18,'模板使用说明&amp;基础参数'!$E$25),IF(I3342="EQ",IF($C$1="预估功能点",'模板使用说明&amp;基础参数'!$E$19,'模板使用说明&amp;基础参数'!$E$26),"")))))</f>
        <v/>
      </c>
      <c r="K3342" s="80"/>
      <c r="L3342" s="80"/>
      <c r="M3342" s="81" t="str">
        <f>IF(J3342="","",IF(K3342="高",IF(L3342="删除",J3342*'模板使用说明&amp;基础参数'!$E$5*'模板使用说明&amp;基础参数'!$E$12,IF(L3342="修改",J3342*'模板使用说明&amp;基础参数'!$E$5*'模板使用说明&amp;基础参数'!$E$11,J3342*'模板使用说明&amp;基础参数'!$E$5*'模板使用说明&amp;基础参数'!$E$10)),IF(K3342="中",IF(L3342="删除",J3342*'模板使用说明&amp;基础参数'!$E$6*'模板使用说明&amp;基础参数'!$E$12,IF(L3342="修改",J3342*'模板使用说明&amp;基础参数'!$E$6*'模板使用说明&amp;基础参数'!$E$11,J3342*'模板使用说明&amp;基础参数'!$E$6*'模板使用说明&amp;基础参数'!$E$10)),IF(L3342="删除",J3342*'模板使用说明&amp;基础参数'!$E$7*'模板使用说明&amp;基础参数'!$E$12,IF(L3342="修改",J3342*'模板使用说明&amp;基础参数'!$E$7*'模板使用说明&amp;基础参数'!$E$11,J3342*'模板使用说明&amp;基础参数'!$E$7*'模板使用说明&amp;基础参数'!$E$10)))))</f>
        <v/>
      </c>
      <c r="N3342" s="82"/>
    </row>
    <row r="3343" spans="1:14">
      <c r="A3343" s="76">
        <f t="shared" si="63"/>
        <v>3338</v>
      </c>
      <c r="B3343" s="77"/>
      <c r="C3343" s="77"/>
      <c r="D3343" s="77"/>
      <c r="E3343" s="77"/>
      <c r="F3343" s="77"/>
      <c r="G3343" s="77"/>
      <c r="H3343" s="78"/>
      <c r="I3343" s="76"/>
      <c r="J3343" s="8" t="str">
        <f>IF(I3343="ILF",IF($C$1="预估功能点",'模板使用说明&amp;基础参数'!$E$15,'模板使用说明&amp;基础参数'!$E$22),IF(I3343="EIF",IF($C$1="预估功能点",'模板使用说明&amp;基础参数'!$E$16,'模板使用说明&amp;基础参数'!$E$23),IF(I3343="EI",IF($C$1="预估功能点",'模板使用说明&amp;基础参数'!$E$17,'模板使用说明&amp;基础参数'!$E$24),IF(I3343="EO",IF($C$1="预估功能点",'模板使用说明&amp;基础参数'!$E$18,'模板使用说明&amp;基础参数'!$E$25),IF(I3343="EQ",IF($C$1="预估功能点",'模板使用说明&amp;基础参数'!$E$19,'模板使用说明&amp;基础参数'!$E$26),"")))))</f>
        <v/>
      </c>
      <c r="K3343" s="80"/>
      <c r="L3343" s="80"/>
      <c r="M3343" s="81" t="str">
        <f>IF(J3343="","",IF(K3343="高",IF(L3343="删除",J3343*'模板使用说明&amp;基础参数'!$E$5*'模板使用说明&amp;基础参数'!$E$12,IF(L3343="修改",J3343*'模板使用说明&amp;基础参数'!$E$5*'模板使用说明&amp;基础参数'!$E$11,J3343*'模板使用说明&amp;基础参数'!$E$5*'模板使用说明&amp;基础参数'!$E$10)),IF(K3343="中",IF(L3343="删除",J3343*'模板使用说明&amp;基础参数'!$E$6*'模板使用说明&amp;基础参数'!$E$12,IF(L3343="修改",J3343*'模板使用说明&amp;基础参数'!$E$6*'模板使用说明&amp;基础参数'!$E$11,J3343*'模板使用说明&amp;基础参数'!$E$6*'模板使用说明&amp;基础参数'!$E$10)),IF(L3343="删除",J3343*'模板使用说明&amp;基础参数'!$E$7*'模板使用说明&amp;基础参数'!$E$12,IF(L3343="修改",J3343*'模板使用说明&amp;基础参数'!$E$7*'模板使用说明&amp;基础参数'!$E$11,J3343*'模板使用说明&amp;基础参数'!$E$7*'模板使用说明&amp;基础参数'!$E$10)))))</f>
        <v/>
      </c>
      <c r="N3343" s="82"/>
    </row>
    <row r="3344" spans="1:14">
      <c r="A3344" s="76">
        <f t="shared" si="63"/>
        <v>3339</v>
      </c>
      <c r="B3344" s="77"/>
      <c r="C3344" s="77"/>
      <c r="D3344" s="77"/>
      <c r="E3344" s="77"/>
      <c r="F3344" s="77"/>
      <c r="G3344" s="77"/>
      <c r="H3344" s="78"/>
      <c r="I3344" s="76"/>
      <c r="J3344" s="8" t="str">
        <f>IF(I3344="ILF",IF($C$1="预估功能点",'模板使用说明&amp;基础参数'!$E$15,'模板使用说明&amp;基础参数'!$E$22),IF(I3344="EIF",IF($C$1="预估功能点",'模板使用说明&amp;基础参数'!$E$16,'模板使用说明&amp;基础参数'!$E$23),IF(I3344="EI",IF($C$1="预估功能点",'模板使用说明&amp;基础参数'!$E$17,'模板使用说明&amp;基础参数'!$E$24),IF(I3344="EO",IF($C$1="预估功能点",'模板使用说明&amp;基础参数'!$E$18,'模板使用说明&amp;基础参数'!$E$25),IF(I3344="EQ",IF($C$1="预估功能点",'模板使用说明&amp;基础参数'!$E$19,'模板使用说明&amp;基础参数'!$E$26),"")))))</f>
        <v/>
      </c>
      <c r="K3344" s="80"/>
      <c r="L3344" s="80"/>
      <c r="M3344" s="81" t="str">
        <f>IF(J3344="","",IF(K3344="高",IF(L3344="删除",J3344*'模板使用说明&amp;基础参数'!$E$5*'模板使用说明&amp;基础参数'!$E$12,IF(L3344="修改",J3344*'模板使用说明&amp;基础参数'!$E$5*'模板使用说明&amp;基础参数'!$E$11,J3344*'模板使用说明&amp;基础参数'!$E$5*'模板使用说明&amp;基础参数'!$E$10)),IF(K3344="中",IF(L3344="删除",J3344*'模板使用说明&amp;基础参数'!$E$6*'模板使用说明&amp;基础参数'!$E$12,IF(L3344="修改",J3344*'模板使用说明&amp;基础参数'!$E$6*'模板使用说明&amp;基础参数'!$E$11,J3344*'模板使用说明&amp;基础参数'!$E$6*'模板使用说明&amp;基础参数'!$E$10)),IF(L3344="删除",J3344*'模板使用说明&amp;基础参数'!$E$7*'模板使用说明&amp;基础参数'!$E$12,IF(L3344="修改",J3344*'模板使用说明&amp;基础参数'!$E$7*'模板使用说明&amp;基础参数'!$E$11,J3344*'模板使用说明&amp;基础参数'!$E$7*'模板使用说明&amp;基础参数'!$E$10)))))</f>
        <v/>
      </c>
      <c r="N3344" s="82"/>
    </row>
    <row r="3345" spans="1:14">
      <c r="A3345" s="76">
        <f t="shared" si="63"/>
        <v>3340</v>
      </c>
      <c r="B3345" s="77"/>
      <c r="C3345" s="77"/>
      <c r="D3345" s="77"/>
      <c r="E3345" s="77"/>
      <c r="F3345" s="77"/>
      <c r="G3345" s="77"/>
      <c r="H3345" s="78"/>
      <c r="I3345" s="76"/>
      <c r="J3345" s="8" t="str">
        <f>IF(I3345="ILF",IF($C$1="预估功能点",'模板使用说明&amp;基础参数'!$E$15,'模板使用说明&amp;基础参数'!$E$22),IF(I3345="EIF",IF($C$1="预估功能点",'模板使用说明&amp;基础参数'!$E$16,'模板使用说明&amp;基础参数'!$E$23),IF(I3345="EI",IF($C$1="预估功能点",'模板使用说明&amp;基础参数'!$E$17,'模板使用说明&amp;基础参数'!$E$24),IF(I3345="EO",IF($C$1="预估功能点",'模板使用说明&amp;基础参数'!$E$18,'模板使用说明&amp;基础参数'!$E$25),IF(I3345="EQ",IF($C$1="预估功能点",'模板使用说明&amp;基础参数'!$E$19,'模板使用说明&amp;基础参数'!$E$26),"")))))</f>
        <v/>
      </c>
      <c r="K3345" s="80"/>
      <c r="L3345" s="80"/>
      <c r="M3345" s="81" t="str">
        <f>IF(J3345="","",IF(K3345="高",IF(L3345="删除",J3345*'模板使用说明&amp;基础参数'!$E$5*'模板使用说明&amp;基础参数'!$E$12,IF(L3345="修改",J3345*'模板使用说明&amp;基础参数'!$E$5*'模板使用说明&amp;基础参数'!$E$11,J3345*'模板使用说明&amp;基础参数'!$E$5*'模板使用说明&amp;基础参数'!$E$10)),IF(K3345="中",IF(L3345="删除",J3345*'模板使用说明&amp;基础参数'!$E$6*'模板使用说明&amp;基础参数'!$E$12,IF(L3345="修改",J3345*'模板使用说明&amp;基础参数'!$E$6*'模板使用说明&amp;基础参数'!$E$11,J3345*'模板使用说明&amp;基础参数'!$E$6*'模板使用说明&amp;基础参数'!$E$10)),IF(L3345="删除",J3345*'模板使用说明&amp;基础参数'!$E$7*'模板使用说明&amp;基础参数'!$E$12,IF(L3345="修改",J3345*'模板使用说明&amp;基础参数'!$E$7*'模板使用说明&amp;基础参数'!$E$11,J3345*'模板使用说明&amp;基础参数'!$E$7*'模板使用说明&amp;基础参数'!$E$10)))))</f>
        <v/>
      </c>
      <c r="N3345" s="82"/>
    </row>
    <row r="3346" spans="1:14">
      <c r="A3346" s="76">
        <f t="shared" si="63"/>
        <v>3341</v>
      </c>
      <c r="B3346" s="77"/>
      <c r="C3346" s="77"/>
      <c r="D3346" s="77"/>
      <c r="E3346" s="77"/>
      <c r="F3346" s="77"/>
      <c r="G3346" s="77"/>
      <c r="H3346" s="78"/>
      <c r="I3346" s="76"/>
      <c r="J3346" s="8" t="str">
        <f>IF(I3346="ILF",IF($C$1="预估功能点",'模板使用说明&amp;基础参数'!$E$15,'模板使用说明&amp;基础参数'!$E$22),IF(I3346="EIF",IF($C$1="预估功能点",'模板使用说明&amp;基础参数'!$E$16,'模板使用说明&amp;基础参数'!$E$23),IF(I3346="EI",IF($C$1="预估功能点",'模板使用说明&amp;基础参数'!$E$17,'模板使用说明&amp;基础参数'!$E$24),IF(I3346="EO",IF($C$1="预估功能点",'模板使用说明&amp;基础参数'!$E$18,'模板使用说明&amp;基础参数'!$E$25),IF(I3346="EQ",IF($C$1="预估功能点",'模板使用说明&amp;基础参数'!$E$19,'模板使用说明&amp;基础参数'!$E$26),"")))))</f>
        <v/>
      </c>
      <c r="K3346" s="80"/>
      <c r="L3346" s="80"/>
      <c r="M3346" s="81" t="str">
        <f>IF(J3346="","",IF(K3346="高",IF(L3346="删除",J3346*'模板使用说明&amp;基础参数'!$E$5*'模板使用说明&amp;基础参数'!$E$12,IF(L3346="修改",J3346*'模板使用说明&amp;基础参数'!$E$5*'模板使用说明&amp;基础参数'!$E$11,J3346*'模板使用说明&amp;基础参数'!$E$5*'模板使用说明&amp;基础参数'!$E$10)),IF(K3346="中",IF(L3346="删除",J3346*'模板使用说明&amp;基础参数'!$E$6*'模板使用说明&amp;基础参数'!$E$12,IF(L3346="修改",J3346*'模板使用说明&amp;基础参数'!$E$6*'模板使用说明&amp;基础参数'!$E$11,J3346*'模板使用说明&amp;基础参数'!$E$6*'模板使用说明&amp;基础参数'!$E$10)),IF(L3346="删除",J3346*'模板使用说明&amp;基础参数'!$E$7*'模板使用说明&amp;基础参数'!$E$12,IF(L3346="修改",J3346*'模板使用说明&amp;基础参数'!$E$7*'模板使用说明&amp;基础参数'!$E$11,J3346*'模板使用说明&amp;基础参数'!$E$7*'模板使用说明&amp;基础参数'!$E$10)))))</f>
        <v/>
      </c>
      <c r="N3346" s="82"/>
    </row>
    <row r="3347" spans="1:14">
      <c r="A3347" s="76">
        <f t="shared" si="63"/>
        <v>3342</v>
      </c>
      <c r="B3347" s="77"/>
      <c r="C3347" s="77"/>
      <c r="D3347" s="77"/>
      <c r="E3347" s="77"/>
      <c r="F3347" s="77"/>
      <c r="G3347" s="77"/>
      <c r="H3347" s="78"/>
      <c r="I3347" s="76"/>
      <c r="J3347" s="8" t="str">
        <f>IF(I3347="ILF",IF($C$1="预估功能点",'模板使用说明&amp;基础参数'!$E$15,'模板使用说明&amp;基础参数'!$E$22),IF(I3347="EIF",IF($C$1="预估功能点",'模板使用说明&amp;基础参数'!$E$16,'模板使用说明&amp;基础参数'!$E$23),IF(I3347="EI",IF($C$1="预估功能点",'模板使用说明&amp;基础参数'!$E$17,'模板使用说明&amp;基础参数'!$E$24),IF(I3347="EO",IF($C$1="预估功能点",'模板使用说明&amp;基础参数'!$E$18,'模板使用说明&amp;基础参数'!$E$25),IF(I3347="EQ",IF($C$1="预估功能点",'模板使用说明&amp;基础参数'!$E$19,'模板使用说明&amp;基础参数'!$E$26),"")))))</f>
        <v/>
      </c>
      <c r="K3347" s="80"/>
      <c r="L3347" s="80"/>
      <c r="M3347" s="81" t="str">
        <f>IF(J3347="","",IF(K3347="高",IF(L3347="删除",J3347*'模板使用说明&amp;基础参数'!$E$5*'模板使用说明&amp;基础参数'!$E$12,IF(L3347="修改",J3347*'模板使用说明&amp;基础参数'!$E$5*'模板使用说明&amp;基础参数'!$E$11,J3347*'模板使用说明&amp;基础参数'!$E$5*'模板使用说明&amp;基础参数'!$E$10)),IF(K3347="中",IF(L3347="删除",J3347*'模板使用说明&amp;基础参数'!$E$6*'模板使用说明&amp;基础参数'!$E$12,IF(L3347="修改",J3347*'模板使用说明&amp;基础参数'!$E$6*'模板使用说明&amp;基础参数'!$E$11,J3347*'模板使用说明&amp;基础参数'!$E$6*'模板使用说明&amp;基础参数'!$E$10)),IF(L3347="删除",J3347*'模板使用说明&amp;基础参数'!$E$7*'模板使用说明&amp;基础参数'!$E$12,IF(L3347="修改",J3347*'模板使用说明&amp;基础参数'!$E$7*'模板使用说明&amp;基础参数'!$E$11,J3347*'模板使用说明&amp;基础参数'!$E$7*'模板使用说明&amp;基础参数'!$E$10)))))</f>
        <v/>
      </c>
      <c r="N3347" s="82"/>
    </row>
    <row r="3348" spans="1:14">
      <c r="A3348" s="76">
        <f t="shared" si="63"/>
        <v>3343</v>
      </c>
      <c r="B3348" s="77"/>
      <c r="C3348" s="77"/>
      <c r="D3348" s="77"/>
      <c r="E3348" s="77"/>
      <c r="F3348" s="77"/>
      <c r="G3348" s="77"/>
      <c r="H3348" s="78"/>
      <c r="I3348" s="76"/>
      <c r="J3348" s="8" t="str">
        <f>IF(I3348="ILF",IF($C$1="预估功能点",'模板使用说明&amp;基础参数'!$E$15,'模板使用说明&amp;基础参数'!$E$22),IF(I3348="EIF",IF($C$1="预估功能点",'模板使用说明&amp;基础参数'!$E$16,'模板使用说明&amp;基础参数'!$E$23),IF(I3348="EI",IF($C$1="预估功能点",'模板使用说明&amp;基础参数'!$E$17,'模板使用说明&amp;基础参数'!$E$24),IF(I3348="EO",IF($C$1="预估功能点",'模板使用说明&amp;基础参数'!$E$18,'模板使用说明&amp;基础参数'!$E$25),IF(I3348="EQ",IF($C$1="预估功能点",'模板使用说明&amp;基础参数'!$E$19,'模板使用说明&amp;基础参数'!$E$26),"")))))</f>
        <v/>
      </c>
      <c r="K3348" s="80"/>
      <c r="L3348" s="80"/>
      <c r="M3348" s="81" t="str">
        <f>IF(J3348="","",IF(K3348="高",IF(L3348="删除",J3348*'模板使用说明&amp;基础参数'!$E$5*'模板使用说明&amp;基础参数'!$E$12,IF(L3348="修改",J3348*'模板使用说明&amp;基础参数'!$E$5*'模板使用说明&amp;基础参数'!$E$11,J3348*'模板使用说明&amp;基础参数'!$E$5*'模板使用说明&amp;基础参数'!$E$10)),IF(K3348="中",IF(L3348="删除",J3348*'模板使用说明&amp;基础参数'!$E$6*'模板使用说明&amp;基础参数'!$E$12,IF(L3348="修改",J3348*'模板使用说明&amp;基础参数'!$E$6*'模板使用说明&amp;基础参数'!$E$11,J3348*'模板使用说明&amp;基础参数'!$E$6*'模板使用说明&amp;基础参数'!$E$10)),IF(L3348="删除",J3348*'模板使用说明&amp;基础参数'!$E$7*'模板使用说明&amp;基础参数'!$E$12,IF(L3348="修改",J3348*'模板使用说明&amp;基础参数'!$E$7*'模板使用说明&amp;基础参数'!$E$11,J3348*'模板使用说明&amp;基础参数'!$E$7*'模板使用说明&amp;基础参数'!$E$10)))))</f>
        <v/>
      </c>
      <c r="N3348" s="82"/>
    </row>
    <row r="3349" spans="1:14">
      <c r="A3349" s="76">
        <f t="shared" si="63"/>
        <v>3344</v>
      </c>
      <c r="B3349" s="77"/>
      <c r="C3349" s="77"/>
      <c r="D3349" s="77"/>
      <c r="E3349" s="77"/>
      <c r="F3349" s="77"/>
      <c r="G3349" s="77"/>
      <c r="H3349" s="78"/>
      <c r="I3349" s="76"/>
      <c r="J3349" s="8" t="str">
        <f>IF(I3349="ILF",IF($C$1="预估功能点",'模板使用说明&amp;基础参数'!$E$15,'模板使用说明&amp;基础参数'!$E$22),IF(I3349="EIF",IF($C$1="预估功能点",'模板使用说明&amp;基础参数'!$E$16,'模板使用说明&amp;基础参数'!$E$23),IF(I3349="EI",IF($C$1="预估功能点",'模板使用说明&amp;基础参数'!$E$17,'模板使用说明&amp;基础参数'!$E$24),IF(I3349="EO",IF($C$1="预估功能点",'模板使用说明&amp;基础参数'!$E$18,'模板使用说明&amp;基础参数'!$E$25),IF(I3349="EQ",IF($C$1="预估功能点",'模板使用说明&amp;基础参数'!$E$19,'模板使用说明&amp;基础参数'!$E$26),"")))))</f>
        <v/>
      </c>
      <c r="K3349" s="80"/>
      <c r="L3349" s="80"/>
      <c r="M3349" s="81" t="str">
        <f>IF(J3349="","",IF(K3349="高",IF(L3349="删除",J3349*'模板使用说明&amp;基础参数'!$E$5*'模板使用说明&amp;基础参数'!$E$12,IF(L3349="修改",J3349*'模板使用说明&amp;基础参数'!$E$5*'模板使用说明&amp;基础参数'!$E$11,J3349*'模板使用说明&amp;基础参数'!$E$5*'模板使用说明&amp;基础参数'!$E$10)),IF(K3349="中",IF(L3349="删除",J3349*'模板使用说明&amp;基础参数'!$E$6*'模板使用说明&amp;基础参数'!$E$12,IF(L3349="修改",J3349*'模板使用说明&amp;基础参数'!$E$6*'模板使用说明&amp;基础参数'!$E$11,J3349*'模板使用说明&amp;基础参数'!$E$6*'模板使用说明&amp;基础参数'!$E$10)),IF(L3349="删除",J3349*'模板使用说明&amp;基础参数'!$E$7*'模板使用说明&amp;基础参数'!$E$12,IF(L3349="修改",J3349*'模板使用说明&amp;基础参数'!$E$7*'模板使用说明&amp;基础参数'!$E$11,J3349*'模板使用说明&amp;基础参数'!$E$7*'模板使用说明&amp;基础参数'!$E$10)))))</f>
        <v/>
      </c>
      <c r="N3349" s="82"/>
    </row>
    <row r="3350" spans="1:14">
      <c r="A3350" s="76">
        <f t="shared" si="63"/>
        <v>3345</v>
      </c>
      <c r="B3350" s="77"/>
      <c r="C3350" s="77"/>
      <c r="D3350" s="77"/>
      <c r="E3350" s="77"/>
      <c r="F3350" s="77"/>
      <c r="G3350" s="77"/>
      <c r="H3350" s="78"/>
      <c r="I3350" s="76"/>
      <c r="J3350" s="8" t="str">
        <f>IF(I3350="ILF",IF($C$1="预估功能点",'模板使用说明&amp;基础参数'!$E$15,'模板使用说明&amp;基础参数'!$E$22),IF(I3350="EIF",IF($C$1="预估功能点",'模板使用说明&amp;基础参数'!$E$16,'模板使用说明&amp;基础参数'!$E$23),IF(I3350="EI",IF($C$1="预估功能点",'模板使用说明&amp;基础参数'!$E$17,'模板使用说明&amp;基础参数'!$E$24),IF(I3350="EO",IF($C$1="预估功能点",'模板使用说明&amp;基础参数'!$E$18,'模板使用说明&amp;基础参数'!$E$25),IF(I3350="EQ",IF($C$1="预估功能点",'模板使用说明&amp;基础参数'!$E$19,'模板使用说明&amp;基础参数'!$E$26),"")))))</f>
        <v/>
      </c>
      <c r="K3350" s="80"/>
      <c r="L3350" s="80"/>
      <c r="M3350" s="81" t="str">
        <f>IF(J3350="","",IF(K3350="高",IF(L3350="删除",J3350*'模板使用说明&amp;基础参数'!$E$5*'模板使用说明&amp;基础参数'!$E$12,IF(L3350="修改",J3350*'模板使用说明&amp;基础参数'!$E$5*'模板使用说明&amp;基础参数'!$E$11,J3350*'模板使用说明&amp;基础参数'!$E$5*'模板使用说明&amp;基础参数'!$E$10)),IF(K3350="中",IF(L3350="删除",J3350*'模板使用说明&amp;基础参数'!$E$6*'模板使用说明&amp;基础参数'!$E$12,IF(L3350="修改",J3350*'模板使用说明&amp;基础参数'!$E$6*'模板使用说明&amp;基础参数'!$E$11,J3350*'模板使用说明&amp;基础参数'!$E$6*'模板使用说明&amp;基础参数'!$E$10)),IF(L3350="删除",J3350*'模板使用说明&amp;基础参数'!$E$7*'模板使用说明&amp;基础参数'!$E$12,IF(L3350="修改",J3350*'模板使用说明&amp;基础参数'!$E$7*'模板使用说明&amp;基础参数'!$E$11,J3350*'模板使用说明&amp;基础参数'!$E$7*'模板使用说明&amp;基础参数'!$E$10)))))</f>
        <v/>
      </c>
      <c r="N3350" s="82"/>
    </row>
    <row r="3351" spans="1:14">
      <c r="A3351" s="76">
        <f t="shared" si="63"/>
        <v>3346</v>
      </c>
      <c r="B3351" s="77"/>
      <c r="C3351" s="77"/>
      <c r="D3351" s="77"/>
      <c r="E3351" s="77"/>
      <c r="F3351" s="77"/>
      <c r="G3351" s="77"/>
      <c r="H3351" s="78"/>
      <c r="I3351" s="76"/>
      <c r="J3351" s="8" t="str">
        <f>IF(I3351="ILF",IF($C$1="预估功能点",'模板使用说明&amp;基础参数'!$E$15,'模板使用说明&amp;基础参数'!$E$22),IF(I3351="EIF",IF($C$1="预估功能点",'模板使用说明&amp;基础参数'!$E$16,'模板使用说明&amp;基础参数'!$E$23),IF(I3351="EI",IF($C$1="预估功能点",'模板使用说明&amp;基础参数'!$E$17,'模板使用说明&amp;基础参数'!$E$24),IF(I3351="EO",IF($C$1="预估功能点",'模板使用说明&amp;基础参数'!$E$18,'模板使用说明&amp;基础参数'!$E$25),IF(I3351="EQ",IF($C$1="预估功能点",'模板使用说明&amp;基础参数'!$E$19,'模板使用说明&amp;基础参数'!$E$26),"")))))</f>
        <v/>
      </c>
      <c r="K3351" s="80"/>
      <c r="L3351" s="80"/>
      <c r="M3351" s="81" t="str">
        <f>IF(J3351="","",IF(K3351="高",IF(L3351="删除",J3351*'模板使用说明&amp;基础参数'!$E$5*'模板使用说明&amp;基础参数'!$E$12,IF(L3351="修改",J3351*'模板使用说明&amp;基础参数'!$E$5*'模板使用说明&amp;基础参数'!$E$11,J3351*'模板使用说明&amp;基础参数'!$E$5*'模板使用说明&amp;基础参数'!$E$10)),IF(K3351="中",IF(L3351="删除",J3351*'模板使用说明&amp;基础参数'!$E$6*'模板使用说明&amp;基础参数'!$E$12,IF(L3351="修改",J3351*'模板使用说明&amp;基础参数'!$E$6*'模板使用说明&amp;基础参数'!$E$11,J3351*'模板使用说明&amp;基础参数'!$E$6*'模板使用说明&amp;基础参数'!$E$10)),IF(L3351="删除",J3351*'模板使用说明&amp;基础参数'!$E$7*'模板使用说明&amp;基础参数'!$E$12,IF(L3351="修改",J3351*'模板使用说明&amp;基础参数'!$E$7*'模板使用说明&amp;基础参数'!$E$11,J3351*'模板使用说明&amp;基础参数'!$E$7*'模板使用说明&amp;基础参数'!$E$10)))))</f>
        <v/>
      </c>
      <c r="N3351" s="82"/>
    </row>
    <row r="3352" spans="1:14">
      <c r="A3352" s="76">
        <f t="shared" si="63"/>
        <v>3347</v>
      </c>
      <c r="B3352" s="77"/>
      <c r="C3352" s="77"/>
      <c r="D3352" s="77"/>
      <c r="E3352" s="77"/>
      <c r="F3352" s="77"/>
      <c r="G3352" s="77"/>
      <c r="H3352" s="78"/>
      <c r="I3352" s="76"/>
      <c r="J3352" s="8" t="str">
        <f>IF(I3352="ILF",IF($C$1="预估功能点",'模板使用说明&amp;基础参数'!$E$15,'模板使用说明&amp;基础参数'!$E$22),IF(I3352="EIF",IF($C$1="预估功能点",'模板使用说明&amp;基础参数'!$E$16,'模板使用说明&amp;基础参数'!$E$23),IF(I3352="EI",IF($C$1="预估功能点",'模板使用说明&amp;基础参数'!$E$17,'模板使用说明&amp;基础参数'!$E$24),IF(I3352="EO",IF($C$1="预估功能点",'模板使用说明&amp;基础参数'!$E$18,'模板使用说明&amp;基础参数'!$E$25),IF(I3352="EQ",IF($C$1="预估功能点",'模板使用说明&amp;基础参数'!$E$19,'模板使用说明&amp;基础参数'!$E$26),"")))))</f>
        <v/>
      </c>
      <c r="K3352" s="80"/>
      <c r="L3352" s="80"/>
      <c r="M3352" s="81" t="str">
        <f>IF(J3352="","",IF(K3352="高",IF(L3352="删除",J3352*'模板使用说明&amp;基础参数'!$E$5*'模板使用说明&amp;基础参数'!$E$12,IF(L3352="修改",J3352*'模板使用说明&amp;基础参数'!$E$5*'模板使用说明&amp;基础参数'!$E$11,J3352*'模板使用说明&amp;基础参数'!$E$5*'模板使用说明&amp;基础参数'!$E$10)),IF(K3352="中",IF(L3352="删除",J3352*'模板使用说明&amp;基础参数'!$E$6*'模板使用说明&amp;基础参数'!$E$12,IF(L3352="修改",J3352*'模板使用说明&amp;基础参数'!$E$6*'模板使用说明&amp;基础参数'!$E$11,J3352*'模板使用说明&amp;基础参数'!$E$6*'模板使用说明&amp;基础参数'!$E$10)),IF(L3352="删除",J3352*'模板使用说明&amp;基础参数'!$E$7*'模板使用说明&amp;基础参数'!$E$12,IF(L3352="修改",J3352*'模板使用说明&amp;基础参数'!$E$7*'模板使用说明&amp;基础参数'!$E$11,J3352*'模板使用说明&amp;基础参数'!$E$7*'模板使用说明&amp;基础参数'!$E$10)))))</f>
        <v/>
      </c>
      <c r="N3352" s="82"/>
    </row>
    <row r="3353" spans="1:14">
      <c r="A3353" s="76">
        <f t="shared" si="63"/>
        <v>3348</v>
      </c>
      <c r="B3353" s="77"/>
      <c r="C3353" s="77"/>
      <c r="D3353" s="77"/>
      <c r="E3353" s="77"/>
      <c r="F3353" s="77"/>
      <c r="G3353" s="77"/>
      <c r="H3353" s="78"/>
      <c r="I3353" s="76"/>
      <c r="J3353" s="8" t="str">
        <f>IF(I3353="ILF",IF($C$1="预估功能点",'模板使用说明&amp;基础参数'!$E$15,'模板使用说明&amp;基础参数'!$E$22),IF(I3353="EIF",IF($C$1="预估功能点",'模板使用说明&amp;基础参数'!$E$16,'模板使用说明&amp;基础参数'!$E$23),IF(I3353="EI",IF($C$1="预估功能点",'模板使用说明&amp;基础参数'!$E$17,'模板使用说明&amp;基础参数'!$E$24),IF(I3353="EO",IF($C$1="预估功能点",'模板使用说明&amp;基础参数'!$E$18,'模板使用说明&amp;基础参数'!$E$25),IF(I3353="EQ",IF($C$1="预估功能点",'模板使用说明&amp;基础参数'!$E$19,'模板使用说明&amp;基础参数'!$E$26),"")))))</f>
        <v/>
      </c>
      <c r="K3353" s="80"/>
      <c r="L3353" s="80"/>
      <c r="M3353" s="81" t="str">
        <f>IF(J3353="","",IF(K3353="高",IF(L3353="删除",J3353*'模板使用说明&amp;基础参数'!$E$5*'模板使用说明&amp;基础参数'!$E$12,IF(L3353="修改",J3353*'模板使用说明&amp;基础参数'!$E$5*'模板使用说明&amp;基础参数'!$E$11,J3353*'模板使用说明&amp;基础参数'!$E$5*'模板使用说明&amp;基础参数'!$E$10)),IF(K3353="中",IF(L3353="删除",J3353*'模板使用说明&amp;基础参数'!$E$6*'模板使用说明&amp;基础参数'!$E$12,IF(L3353="修改",J3353*'模板使用说明&amp;基础参数'!$E$6*'模板使用说明&amp;基础参数'!$E$11,J3353*'模板使用说明&amp;基础参数'!$E$6*'模板使用说明&amp;基础参数'!$E$10)),IF(L3353="删除",J3353*'模板使用说明&amp;基础参数'!$E$7*'模板使用说明&amp;基础参数'!$E$12,IF(L3353="修改",J3353*'模板使用说明&amp;基础参数'!$E$7*'模板使用说明&amp;基础参数'!$E$11,J3353*'模板使用说明&amp;基础参数'!$E$7*'模板使用说明&amp;基础参数'!$E$10)))))</f>
        <v/>
      </c>
      <c r="N3353" s="82"/>
    </row>
    <row r="3354" spans="1:14">
      <c r="A3354" s="76">
        <f t="shared" si="63"/>
        <v>3349</v>
      </c>
      <c r="B3354" s="77"/>
      <c r="C3354" s="77"/>
      <c r="D3354" s="77"/>
      <c r="E3354" s="77"/>
      <c r="F3354" s="77"/>
      <c r="G3354" s="77"/>
      <c r="H3354" s="78"/>
      <c r="I3354" s="76"/>
      <c r="J3354" s="8" t="str">
        <f>IF(I3354="ILF",IF($C$1="预估功能点",'模板使用说明&amp;基础参数'!$E$15,'模板使用说明&amp;基础参数'!$E$22),IF(I3354="EIF",IF($C$1="预估功能点",'模板使用说明&amp;基础参数'!$E$16,'模板使用说明&amp;基础参数'!$E$23),IF(I3354="EI",IF($C$1="预估功能点",'模板使用说明&amp;基础参数'!$E$17,'模板使用说明&amp;基础参数'!$E$24),IF(I3354="EO",IF($C$1="预估功能点",'模板使用说明&amp;基础参数'!$E$18,'模板使用说明&amp;基础参数'!$E$25),IF(I3354="EQ",IF($C$1="预估功能点",'模板使用说明&amp;基础参数'!$E$19,'模板使用说明&amp;基础参数'!$E$26),"")))))</f>
        <v/>
      </c>
      <c r="K3354" s="80"/>
      <c r="L3354" s="80"/>
      <c r="M3354" s="81" t="str">
        <f>IF(J3354="","",IF(K3354="高",IF(L3354="删除",J3354*'模板使用说明&amp;基础参数'!$E$5*'模板使用说明&amp;基础参数'!$E$12,IF(L3354="修改",J3354*'模板使用说明&amp;基础参数'!$E$5*'模板使用说明&amp;基础参数'!$E$11,J3354*'模板使用说明&amp;基础参数'!$E$5*'模板使用说明&amp;基础参数'!$E$10)),IF(K3354="中",IF(L3354="删除",J3354*'模板使用说明&amp;基础参数'!$E$6*'模板使用说明&amp;基础参数'!$E$12,IF(L3354="修改",J3354*'模板使用说明&amp;基础参数'!$E$6*'模板使用说明&amp;基础参数'!$E$11,J3354*'模板使用说明&amp;基础参数'!$E$6*'模板使用说明&amp;基础参数'!$E$10)),IF(L3354="删除",J3354*'模板使用说明&amp;基础参数'!$E$7*'模板使用说明&amp;基础参数'!$E$12,IF(L3354="修改",J3354*'模板使用说明&amp;基础参数'!$E$7*'模板使用说明&amp;基础参数'!$E$11,J3354*'模板使用说明&amp;基础参数'!$E$7*'模板使用说明&amp;基础参数'!$E$10)))))</f>
        <v/>
      </c>
      <c r="N3354" s="82"/>
    </row>
    <row r="3355" spans="1:14">
      <c r="A3355" s="76">
        <f t="shared" si="63"/>
        <v>3350</v>
      </c>
      <c r="B3355" s="77"/>
      <c r="C3355" s="77"/>
      <c r="D3355" s="77"/>
      <c r="E3355" s="77"/>
      <c r="F3355" s="77"/>
      <c r="G3355" s="77"/>
      <c r="H3355" s="78"/>
      <c r="I3355" s="76"/>
      <c r="J3355" s="8" t="str">
        <f>IF(I3355="ILF",IF($C$1="预估功能点",'模板使用说明&amp;基础参数'!$E$15,'模板使用说明&amp;基础参数'!$E$22),IF(I3355="EIF",IF($C$1="预估功能点",'模板使用说明&amp;基础参数'!$E$16,'模板使用说明&amp;基础参数'!$E$23),IF(I3355="EI",IF($C$1="预估功能点",'模板使用说明&amp;基础参数'!$E$17,'模板使用说明&amp;基础参数'!$E$24),IF(I3355="EO",IF($C$1="预估功能点",'模板使用说明&amp;基础参数'!$E$18,'模板使用说明&amp;基础参数'!$E$25),IF(I3355="EQ",IF($C$1="预估功能点",'模板使用说明&amp;基础参数'!$E$19,'模板使用说明&amp;基础参数'!$E$26),"")))))</f>
        <v/>
      </c>
      <c r="K3355" s="80"/>
      <c r="L3355" s="80"/>
      <c r="M3355" s="81" t="str">
        <f>IF(J3355="","",IF(K3355="高",IF(L3355="删除",J3355*'模板使用说明&amp;基础参数'!$E$5*'模板使用说明&amp;基础参数'!$E$12,IF(L3355="修改",J3355*'模板使用说明&amp;基础参数'!$E$5*'模板使用说明&amp;基础参数'!$E$11,J3355*'模板使用说明&amp;基础参数'!$E$5*'模板使用说明&amp;基础参数'!$E$10)),IF(K3355="中",IF(L3355="删除",J3355*'模板使用说明&amp;基础参数'!$E$6*'模板使用说明&amp;基础参数'!$E$12,IF(L3355="修改",J3355*'模板使用说明&amp;基础参数'!$E$6*'模板使用说明&amp;基础参数'!$E$11,J3355*'模板使用说明&amp;基础参数'!$E$6*'模板使用说明&amp;基础参数'!$E$10)),IF(L3355="删除",J3355*'模板使用说明&amp;基础参数'!$E$7*'模板使用说明&amp;基础参数'!$E$12,IF(L3355="修改",J3355*'模板使用说明&amp;基础参数'!$E$7*'模板使用说明&amp;基础参数'!$E$11,J3355*'模板使用说明&amp;基础参数'!$E$7*'模板使用说明&amp;基础参数'!$E$10)))))</f>
        <v/>
      </c>
      <c r="N3355" s="82"/>
    </row>
    <row r="3356" spans="1:14">
      <c r="A3356" s="76">
        <f t="shared" si="63"/>
        <v>3351</v>
      </c>
      <c r="B3356" s="77"/>
      <c r="C3356" s="77"/>
      <c r="D3356" s="77"/>
      <c r="E3356" s="77"/>
      <c r="F3356" s="77"/>
      <c r="G3356" s="77"/>
      <c r="H3356" s="78"/>
      <c r="I3356" s="76"/>
      <c r="J3356" s="8" t="str">
        <f>IF(I3356="ILF",IF($C$1="预估功能点",'模板使用说明&amp;基础参数'!$E$15,'模板使用说明&amp;基础参数'!$E$22),IF(I3356="EIF",IF($C$1="预估功能点",'模板使用说明&amp;基础参数'!$E$16,'模板使用说明&amp;基础参数'!$E$23),IF(I3356="EI",IF($C$1="预估功能点",'模板使用说明&amp;基础参数'!$E$17,'模板使用说明&amp;基础参数'!$E$24),IF(I3356="EO",IF($C$1="预估功能点",'模板使用说明&amp;基础参数'!$E$18,'模板使用说明&amp;基础参数'!$E$25),IF(I3356="EQ",IF($C$1="预估功能点",'模板使用说明&amp;基础参数'!$E$19,'模板使用说明&amp;基础参数'!$E$26),"")))))</f>
        <v/>
      </c>
      <c r="K3356" s="80"/>
      <c r="L3356" s="80"/>
      <c r="M3356" s="81" t="str">
        <f>IF(J3356="","",IF(K3356="高",IF(L3356="删除",J3356*'模板使用说明&amp;基础参数'!$E$5*'模板使用说明&amp;基础参数'!$E$12,IF(L3356="修改",J3356*'模板使用说明&amp;基础参数'!$E$5*'模板使用说明&amp;基础参数'!$E$11,J3356*'模板使用说明&amp;基础参数'!$E$5*'模板使用说明&amp;基础参数'!$E$10)),IF(K3356="中",IF(L3356="删除",J3356*'模板使用说明&amp;基础参数'!$E$6*'模板使用说明&amp;基础参数'!$E$12,IF(L3356="修改",J3356*'模板使用说明&amp;基础参数'!$E$6*'模板使用说明&amp;基础参数'!$E$11,J3356*'模板使用说明&amp;基础参数'!$E$6*'模板使用说明&amp;基础参数'!$E$10)),IF(L3356="删除",J3356*'模板使用说明&amp;基础参数'!$E$7*'模板使用说明&amp;基础参数'!$E$12,IF(L3356="修改",J3356*'模板使用说明&amp;基础参数'!$E$7*'模板使用说明&amp;基础参数'!$E$11,J3356*'模板使用说明&amp;基础参数'!$E$7*'模板使用说明&amp;基础参数'!$E$10)))))</f>
        <v/>
      </c>
      <c r="N3356" s="82"/>
    </row>
    <row r="3357" spans="1:14">
      <c r="A3357" s="76">
        <f t="shared" si="63"/>
        <v>3352</v>
      </c>
      <c r="B3357" s="77"/>
      <c r="C3357" s="77"/>
      <c r="D3357" s="77"/>
      <c r="E3357" s="77"/>
      <c r="F3357" s="77"/>
      <c r="G3357" s="77"/>
      <c r="H3357" s="78"/>
      <c r="I3357" s="76"/>
      <c r="J3357" s="8" t="str">
        <f>IF(I3357="ILF",IF($C$1="预估功能点",'模板使用说明&amp;基础参数'!$E$15,'模板使用说明&amp;基础参数'!$E$22),IF(I3357="EIF",IF($C$1="预估功能点",'模板使用说明&amp;基础参数'!$E$16,'模板使用说明&amp;基础参数'!$E$23),IF(I3357="EI",IF($C$1="预估功能点",'模板使用说明&amp;基础参数'!$E$17,'模板使用说明&amp;基础参数'!$E$24),IF(I3357="EO",IF($C$1="预估功能点",'模板使用说明&amp;基础参数'!$E$18,'模板使用说明&amp;基础参数'!$E$25),IF(I3357="EQ",IF($C$1="预估功能点",'模板使用说明&amp;基础参数'!$E$19,'模板使用说明&amp;基础参数'!$E$26),"")))))</f>
        <v/>
      </c>
      <c r="K3357" s="80"/>
      <c r="L3357" s="80"/>
      <c r="M3357" s="81" t="str">
        <f>IF(J3357="","",IF(K3357="高",IF(L3357="删除",J3357*'模板使用说明&amp;基础参数'!$E$5*'模板使用说明&amp;基础参数'!$E$12,IF(L3357="修改",J3357*'模板使用说明&amp;基础参数'!$E$5*'模板使用说明&amp;基础参数'!$E$11,J3357*'模板使用说明&amp;基础参数'!$E$5*'模板使用说明&amp;基础参数'!$E$10)),IF(K3357="中",IF(L3357="删除",J3357*'模板使用说明&amp;基础参数'!$E$6*'模板使用说明&amp;基础参数'!$E$12,IF(L3357="修改",J3357*'模板使用说明&amp;基础参数'!$E$6*'模板使用说明&amp;基础参数'!$E$11,J3357*'模板使用说明&amp;基础参数'!$E$6*'模板使用说明&amp;基础参数'!$E$10)),IF(L3357="删除",J3357*'模板使用说明&amp;基础参数'!$E$7*'模板使用说明&amp;基础参数'!$E$12,IF(L3357="修改",J3357*'模板使用说明&amp;基础参数'!$E$7*'模板使用说明&amp;基础参数'!$E$11,J3357*'模板使用说明&amp;基础参数'!$E$7*'模板使用说明&amp;基础参数'!$E$10)))))</f>
        <v/>
      </c>
      <c r="N3357" s="82"/>
    </row>
    <row r="3358" spans="1:14">
      <c r="A3358" s="76">
        <f t="shared" si="63"/>
        <v>3353</v>
      </c>
      <c r="B3358" s="77"/>
      <c r="C3358" s="77"/>
      <c r="D3358" s="77"/>
      <c r="E3358" s="77"/>
      <c r="F3358" s="77"/>
      <c r="G3358" s="77"/>
      <c r="H3358" s="78"/>
      <c r="I3358" s="76"/>
      <c r="J3358" s="8" t="str">
        <f>IF(I3358="ILF",IF($C$1="预估功能点",'模板使用说明&amp;基础参数'!$E$15,'模板使用说明&amp;基础参数'!$E$22),IF(I3358="EIF",IF($C$1="预估功能点",'模板使用说明&amp;基础参数'!$E$16,'模板使用说明&amp;基础参数'!$E$23),IF(I3358="EI",IF($C$1="预估功能点",'模板使用说明&amp;基础参数'!$E$17,'模板使用说明&amp;基础参数'!$E$24),IF(I3358="EO",IF($C$1="预估功能点",'模板使用说明&amp;基础参数'!$E$18,'模板使用说明&amp;基础参数'!$E$25),IF(I3358="EQ",IF($C$1="预估功能点",'模板使用说明&amp;基础参数'!$E$19,'模板使用说明&amp;基础参数'!$E$26),"")))))</f>
        <v/>
      </c>
      <c r="K3358" s="80"/>
      <c r="L3358" s="80"/>
      <c r="M3358" s="81" t="str">
        <f>IF(J3358="","",IF(K3358="高",IF(L3358="删除",J3358*'模板使用说明&amp;基础参数'!$E$5*'模板使用说明&amp;基础参数'!$E$12,IF(L3358="修改",J3358*'模板使用说明&amp;基础参数'!$E$5*'模板使用说明&amp;基础参数'!$E$11,J3358*'模板使用说明&amp;基础参数'!$E$5*'模板使用说明&amp;基础参数'!$E$10)),IF(K3358="中",IF(L3358="删除",J3358*'模板使用说明&amp;基础参数'!$E$6*'模板使用说明&amp;基础参数'!$E$12,IF(L3358="修改",J3358*'模板使用说明&amp;基础参数'!$E$6*'模板使用说明&amp;基础参数'!$E$11,J3358*'模板使用说明&amp;基础参数'!$E$6*'模板使用说明&amp;基础参数'!$E$10)),IF(L3358="删除",J3358*'模板使用说明&amp;基础参数'!$E$7*'模板使用说明&amp;基础参数'!$E$12,IF(L3358="修改",J3358*'模板使用说明&amp;基础参数'!$E$7*'模板使用说明&amp;基础参数'!$E$11,J3358*'模板使用说明&amp;基础参数'!$E$7*'模板使用说明&amp;基础参数'!$E$10)))))</f>
        <v/>
      </c>
      <c r="N3358" s="82"/>
    </row>
    <row r="3359" spans="1:14">
      <c r="A3359" s="76">
        <f t="shared" si="63"/>
        <v>3354</v>
      </c>
      <c r="B3359" s="77"/>
      <c r="C3359" s="77"/>
      <c r="D3359" s="77"/>
      <c r="E3359" s="77"/>
      <c r="F3359" s="77"/>
      <c r="G3359" s="77"/>
      <c r="H3359" s="78"/>
      <c r="I3359" s="76"/>
      <c r="J3359" s="8" t="str">
        <f>IF(I3359="ILF",IF($C$1="预估功能点",'模板使用说明&amp;基础参数'!$E$15,'模板使用说明&amp;基础参数'!$E$22),IF(I3359="EIF",IF($C$1="预估功能点",'模板使用说明&amp;基础参数'!$E$16,'模板使用说明&amp;基础参数'!$E$23),IF(I3359="EI",IF($C$1="预估功能点",'模板使用说明&amp;基础参数'!$E$17,'模板使用说明&amp;基础参数'!$E$24),IF(I3359="EO",IF($C$1="预估功能点",'模板使用说明&amp;基础参数'!$E$18,'模板使用说明&amp;基础参数'!$E$25),IF(I3359="EQ",IF($C$1="预估功能点",'模板使用说明&amp;基础参数'!$E$19,'模板使用说明&amp;基础参数'!$E$26),"")))))</f>
        <v/>
      </c>
      <c r="K3359" s="80"/>
      <c r="L3359" s="80"/>
      <c r="M3359" s="81" t="str">
        <f>IF(J3359="","",IF(K3359="高",IF(L3359="删除",J3359*'模板使用说明&amp;基础参数'!$E$5*'模板使用说明&amp;基础参数'!$E$12,IF(L3359="修改",J3359*'模板使用说明&amp;基础参数'!$E$5*'模板使用说明&amp;基础参数'!$E$11,J3359*'模板使用说明&amp;基础参数'!$E$5*'模板使用说明&amp;基础参数'!$E$10)),IF(K3359="中",IF(L3359="删除",J3359*'模板使用说明&amp;基础参数'!$E$6*'模板使用说明&amp;基础参数'!$E$12,IF(L3359="修改",J3359*'模板使用说明&amp;基础参数'!$E$6*'模板使用说明&amp;基础参数'!$E$11,J3359*'模板使用说明&amp;基础参数'!$E$6*'模板使用说明&amp;基础参数'!$E$10)),IF(L3359="删除",J3359*'模板使用说明&amp;基础参数'!$E$7*'模板使用说明&amp;基础参数'!$E$12,IF(L3359="修改",J3359*'模板使用说明&amp;基础参数'!$E$7*'模板使用说明&amp;基础参数'!$E$11,J3359*'模板使用说明&amp;基础参数'!$E$7*'模板使用说明&amp;基础参数'!$E$10)))))</f>
        <v/>
      </c>
      <c r="N3359" s="82"/>
    </row>
    <row r="3360" spans="1:14">
      <c r="A3360" s="76">
        <f t="shared" si="63"/>
        <v>3355</v>
      </c>
      <c r="B3360" s="77"/>
      <c r="C3360" s="77"/>
      <c r="D3360" s="77"/>
      <c r="E3360" s="77"/>
      <c r="F3360" s="77"/>
      <c r="G3360" s="77"/>
      <c r="H3360" s="78"/>
      <c r="I3360" s="76"/>
      <c r="J3360" s="8" t="str">
        <f>IF(I3360="ILF",IF($C$1="预估功能点",'模板使用说明&amp;基础参数'!$E$15,'模板使用说明&amp;基础参数'!$E$22),IF(I3360="EIF",IF($C$1="预估功能点",'模板使用说明&amp;基础参数'!$E$16,'模板使用说明&amp;基础参数'!$E$23),IF(I3360="EI",IF($C$1="预估功能点",'模板使用说明&amp;基础参数'!$E$17,'模板使用说明&amp;基础参数'!$E$24),IF(I3360="EO",IF($C$1="预估功能点",'模板使用说明&amp;基础参数'!$E$18,'模板使用说明&amp;基础参数'!$E$25),IF(I3360="EQ",IF($C$1="预估功能点",'模板使用说明&amp;基础参数'!$E$19,'模板使用说明&amp;基础参数'!$E$26),"")))))</f>
        <v/>
      </c>
      <c r="K3360" s="80"/>
      <c r="L3360" s="80"/>
      <c r="M3360" s="81" t="str">
        <f>IF(J3360="","",IF(K3360="高",IF(L3360="删除",J3360*'模板使用说明&amp;基础参数'!$E$5*'模板使用说明&amp;基础参数'!$E$12,IF(L3360="修改",J3360*'模板使用说明&amp;基础参数'!$E$5*'模板使用说明&amp;基础参数'!$E$11,J3360*'模板使用说明&amp;基础参数'!$E$5*'模板使用说明&amp;基础参数'!$E$10)),IF(K3360="中",IF(L3360="删除",J3360*'模板使用说明&amp;基础参数'!$E$6*'模板使用说明&amp;基础参数'!$E$12,IF(L3360="修改",J3360*'模板使用说明&amp;基础参数'!$E$6*'模板使用说明&amp;基础参数'!$E$11,J3360*'模板使用说明&amp;基础参数'!$E$6*'模板使用说明&amp;基础参数'!$E$10)),IF(L3360="删除",J3360*'模板使用说明&amp;基础参数'!$E$7*'模板使用说明&amp;基础参数'!$E$12,IF(L3360="修改",J3360*'模板使用说明&amp;基础参数'!$E$7*'模板使用说明&amp;基础参数'!$E$11,J3360*'模板使用说明&amp;基础参数'!$E$7*'模板使用说明&amp;基础参数'!$E$10)))))</f>
        <v/>
      </c>
      <c r="N3360" s="82"/>
    </row>
    <row r="3361" spans="1:14">
      <c r="A3361" s="76">
        <f t="shared" si="63"/>
        <v>3356</v>
      </c>
      <c r="B3361" s="77"/>
      <c r="C3361" s="77"/>
      <c r="D3361" s="77"/>
      <c r="E3361" s="77"/>
      <c r="F3361" s="77"/>
      <c r="G3361" s="77"/>
      <c r="H3361" s="78"/>
      <c r="I3361" s="76"/>
      <c r="J3361" s="8" t="str">
        <f>IF(I3361="ILF",IF($C$1="预估功能点",'模板使用说明&amp;基础参数'!$E$15,'模板使用说明&amp;基础参数'!$E$22),IF(I3361="EIF",IF($C$1="预估功能点",'模板使用说明&amp;基础参数'!$E$16,'模板使用说明&amp;基础参数'!$E$23),IF(I3361="EI",IF($C$1="预估功能点",'模板使用说明&amp;基础参数'!$E$17,'模板使用说明&amp;基础参数'!$E$24),IF(I3361="EO",IF($C$1="预估功能点",'模板使用说明&amp;基础参数'!$E$18,'模板使用说明&amp;基础参数'!$E$25),IF(I3361="EQ",IF($C$1="预估功能点",'模板使用说明&amp;基础参数'!$E$19,'模板使用说明&amp;基础参数'!$E$26),"")))))</f>
        <v/>
      </c>
      <c r="K3361" s="80"/>
      <c r="L3361" s="80"/>
      <c r="M3361" s="81" t="str">
        <f>IF(J3361="","",IF(K3361="高",IF(L3361="删除",J3361*'模板使用说明&amp;基础参数'!$E$5*'模板使用说明&amp;基础参数'!$E$12,IF(L3361="修改",J3361*'模板使用说明&amp;基础参数'!$E$5*'模板使用说明&amp;基础参数'!$E$11,J3361*'模板使用说明&amp;基础参数'!$E$5*'模板使用说明&amp;基础参数'!$E$10)),IF(K3361="中",IF(L3361="删除",J3361*'模板使用说明&amp;基础参数'!$E$6*'模板使用说明&amp;基础参数'!$E$12,IF(L3361="修改",J3361*'模板使用说明&amp;基础参数'!$E$6*'模板使用说明&amp;基础参数'!$E$11,J3361*'模板使用说明&amp;基础参数'!$E$6*'模板使用说明&amp;基础参数'!$E$10)),IF(L3361="删除",J3361*'模板使用说明&amp;基础参数'!$E$7*'模板使用说明&amp;基础参数'!$E$12,IF(L3361="修改",J3361*'模板使用说明&amp;基础参数'!$E$7*'模板使用说明&amp;基础参数'!$E$11,J3361*'模板使用说明&amp;基础参数'!$E$7*'模板使用说明&amp;基础参数'!$E$10)))))</f>
        <v/>
      </c>
      <c r="N3361" s="82"/>
    </row>
    <row r="3362" spans="1:14">
      <c r="A3362" s="76">
        <f t="shared" si="63"/>
        <v>3357</v>
      </c>
      <c r="B3362" s="77"/>
      <c r="C3362" s="77"/>
      <c r="D3362" s="77"/>
      <c r="E3362" s="77"/>
      <c r="F3362" s="77"/>
      <c r="G3362" s="77"/>
      <c r="H3362" s="78"/>
      <c r="I3362" s="76"/>
      <c r="J3362" s="8" t="str">
        <f>IF(I3362="ILF",IF($C$1="预估功能点",'模板使用说明&amp;基础参数'!$E$15,'模板使用说明&amp;基础参数'!$E$22),IF(I3362="EIF",IF($C$1="预估功能点",'模板使用说明&amp;基础参数'!$E$16,'模板使用说明&amp;基础参数'!$E$23),IF(I3362="EI",IF($C$1="预估功能点",'模板使用说明&amp;基础参数'!$E$17,'模板使用说明&amp;基础参数'!$E$24),IF(I3362="EO",IF($C$1="预估功能点",'模板使用说明&amp;基础参数'!$E$18,'模板使用说明&amp;基础参数'!$E$25),IF(I3362="EQ",IF($C$1="预估功能点",'模板使用说明&amp;基础参数'!$E$19,'模板使用说明&amp;基础参数'!$E$26),"")))))</f>
        <v/>
      </c>
      <c r="K3362" s="80"/>
      <c r="L3362" s="80"/>
      <c r="M3362" s="81" t="str">
        <f>IF(J3362="","",IF(K3362="高",IF(L3362="删除",J3362*'模板使用说明&amp;基础参数'!$E$5*'模板使用说明&amp;基础参数'!$E$12,IF(L3362="修改",J3362*'模板使用说明&amp;基础参数'!$E$5*'模板使用说明&amp;基础参数'!$E$11,J3362*'模板使用说明&amp;基础参数'!$E$5*'模板使用说明&amp;基础参数'!$E$10)),IF(K3362="中",IF(L3362="删除",J3362*'模板使用说明&amp;基础参数'!$E$6*'模板使用说明&amp;基础参数'!$E$12,IF(L3362="修改",J3362*'模板使用说明&amp;基础参数'!$E$6*'模板使用说明&amp;基础参数'!$E$11,J3362*'模板使用说明&amp;基础参数'!$E$6*'模板使用说明&amp;基础参数'!$E$10)),IF(L3362="删除",J3362*'模板使用说明&amp;基础参数'!$E$7*'模板使用说明&amp;基础参数'!$E$12,IF(L3362="修改",J3362*'模板使用说明&amp;基础参数'!$E$7*'模板使用说明&amp;基础参数'!$E$11,J3362*'模板使用说明&amp;基础参数'!$E$7*'模板使用说明&amp;基础参数'!$E$10)))))</f>
        <v/>
      </c>
      <c r="N3362" s="82"/>
    </row>
    <row r="3363" spans="1:14">
      <c r="A3363" s="76">
        <f t="shared" si="63"/>
        <v>3358</v>
      </c>
      <c r="B3363" s="77"/>
      <c r="C3363" s="77"/>
      <c r="D3363" s="77"/>
      <c r="E3363" s="77"/>
      <c r="F3363" s="77"/>
      <c r="G3363" s="77"/>
      <c r="H3363" s="78"/>
      <c r="I3363" s="76"/>
      <c r="J3363" s="8" t="str">
        <f>IF(I3363="ILF",IF($C$1="预估功能点",'模板使用说明&amp;基础参数'!$E$15,'模板使用说明&amp;基础参数'!$E$22),IF(I3363="EIF",IF($C$1="预估功能点",'模板使用说明&amp;基础参数'!$E$16,'模板使用说明&amp;基础参数'!$E$23),IF(I3363="EI",IF($C$1="预估功能点",'模板使用说明&amp;基础参数'!$E$17,'模板使用说明&amp;基础参数'!$E$24),IF(I3363="EO",IF($C$1="预估功能点",'模板使用说明&amp;基础参数'!$E$18,'模板使用说明&amp;基础参数'!$E$25),IF(I3363="EQ",IF($C$1="预估功能点",'模板使用说明&amp;基础参数'!$E$19,'模板使用说明&amp;基础参数'!$E$26),"")))))</f>
        <v/>
      </c>
      <c r="K3363" s="80"/>
      <c r="L3363" s="80"/>
      <c r="M3363" s="81" t="str">
        <f>IF(J3363="","",IF(K3363="高",IF(L3363="删除",J3363*'模板使用说明&amp;基础参数'!$E$5*'模板使用说明&amp;基础参数'!$E$12,IF(L3363="修改",J3363*'模板使用说明&amp;基础参数'!$E$5*'模板使用说明&amp;基础参数'!$E$11,J3363*'模板使用说明&amp;基础参数'!$E$5*'模板使用说明&amp;基础参数'!$E$10)),IF(K3363="中",IF(L3363="删除",J3363*'模板使用说明&amp;基础参数'!$E$6*'模板使用说明&amp;基础参数'!$E$12,IF(L3363="修改",J3363*'模板使用说明&amp;基础参数'!$E$6*'模板使用说明&amp;基础参数'!$E$11,J3363*'模板使用说明&amp;基础参数'!$E$6*'模板使用说明&amp;基础参数'!$E$10)),IF(L3363="删除",J3363*'模板使用说明&amp;基础参数'!$E$7*'模板使用说明&amp;基础参数'!$E$12,IF(L3363="修改",J3363*'模板使用说明&amp;基础参数'!$E$7*'模板使用说明&amp;基础参数'!$E$11,J3363*'模板使用说明&amp;基础参数'!$E$7*'模板使用说明&amp;基础参数'!$E$10)))))</f>
        <v/>
      </c>
      <c r="N3363" s="82"/>
    </row>
    <row r="3364" spans="1:14">
      <c r="A3364" s="76">
        <f t="shared" si="63"/>
        <v>3359</v>
      </c>
      <c r="B3364" s="77"/>
      <c r="C3364" s="77"/>
      <c r="D3364" s="77"/>
      <c r="E3364" s="77"/>
      <c r="F3364" s="77"/>
      <c r="G3364" s="77"/>
      <c r="H3364" s="78"/>
      <c r="I3364" s="76"/>
      <c r="J3364" s="8" t="str">
        <f>IF(I3364="ILF",IF($C$1="预估功能点",'模板使用说明&amp;基础参数'!$E$15,'模板使用说明&amp;基础参数'!$E$22),IF(I3364="EIF",IF($C$1="预估功能点",'模板使用说明&amp;基础参数'!$E$16,'模板使用说明&amp;基础参数'!$E$23),IF(I3364="EI",IF($C$1="预估功能点",'模板使用说明&amp;基础参数'!$E$17,'模板使用说明&amp;基础参数'!$E$24),IF(I3364="EO",IF($C$1="预估功能点",'模板使用说明&amp;基础参数'!$E$18,'模板使用说明&amp;基础参数'!$E$25),IF(I3364="EQ",IF($C$1="预估功能点",'模板使用说明&amp;基础参数'!$E$19,'模板使用说明&amp;基础参数'!$E$26),"")))))</f>
        <v/>
      </c>
      <c r="K3364" s="80"/>
      <c r="L3364" s="80"/>
      <c r="M3364" s="81" t="str">
        <f>IF(J3364="","",IF(K3364="高",IF(L3364="删除",J3364*'模板使用说明&amp;基础参数'!$E$5*'模板使用说明&amp;基础参数'!$E$12,IF(L3364="修改",J3364*'模板使用说明&amp;基础参数'!$E$5*'模板使用说明&amp;基础参数'!$E$11,J3364*'模板使用说明&amp;基础参数'!$E$5*'模板使用说明&amp;基础参数'!$E$10)),IF(K3364="中",IF(L3364="删除",J3364*'模板使用说明&amp;基础参数'!$E$6*'模板使用说明&amp;基础参数'!$E$12,IF(L3364="修改",J3364*'模板使用说明&amp;基础参数'!$E$6*'模板使用说明&amp;基础参数'!$E$11,J3364*'模板使用说明&amp;基础参数'!$E$6*'模板使用说明&amp;基础参数'!$E$10)),IF(L3364="删除",J3364*'模板使用说明&amp;基础参数'!$E$7*'模板使用说明&amp;基础参数'!$E$12,IF(L3364="修改",J3364*'模板使用说明&amp;基础参数'!$E$7*'模板使用说明&amp;基础参数'!$E$11,J3364*'模板使用说明&amp;基础参数'!$E$7*'模板使用说明&amp;基础参数'!$E$10)))))</f>
        <v/>
      </c>
      <c r="N3364" s="82"/>
    </row>
    <row r="3365" spans="1:14">
      <c r="A3365" s="76">
        <f t="shared" si="63"/>
        <v>3360</v>
      </c>
      <c r="B3365" s="77"/>
      <c r="C3365" s="77"/>
      <c r="D3365" s="77"/>
      <c r="E3365" s="77"/>
      <c r="F3365" s="77"/>
      <c r="G3365" s="77"/>
      <c r="H3365" s="78"/>
      <c r="I3365" s="76"/>
      <c r="J3365" s="8" t="str">
        <f>IF(I3365="ILF",IF($C$1="预估功能点",'模板使用说明&amp;基础参数'!$E$15,'模板使用说明&amp;基础参数'!$E$22),IF(I3365="EIF",IF($C$1="预估功能点",'模板使用说明&amp;基础参数'!$E$16,'模板使用说明&amp;基础参数'!$E$23),IF(I3365="EI",IF($C$1="预估功能点",'模板使用说明&amp;基础参数'!$E$17,'模板使用说明&amp;基础参数'!$E$24),IF(I3365="EO",IF($C$1="预估功能点",'模板使用说明&amp;基础参数'!$E$18,'模板使用说明&amp;基础参数'!$E$25),IF(I3365="EQ",IF($C$1="预估功能点",'模板使用说明&amp;基础参数'!$E$19,'模板使用说明&amp;基础参数'!$E$26),"")))))</f>
        <v/>
      </c>
      <c r="K3365" s="80"/>
      <c r="L3365" s="80"/>
      <c r="M3365" s="81" t="str">
        <f>IF(J3365="","",IF(K3365="高",IF(L3365="删除",J3365*'模板使用说明&amp;基础参数'!$E$5*'模板使用说明&amp;基础参数'!$E$12,IF(L3365="修改",J3365*'模板使用说明&amp;基础参数'!$E$5*'模板使用说明&amp;基础参数'!$E$11,J3365*'模板使用说明&amp;基础参数'!$E$5*'模板使用说明&amp;基础参数'!$E$10)),IF(K3365="中",IF(L3365="删除",J3365*'模板使用说明&amp;基础参数'!$E$6*'模板使用说明&amp;基础参数'!$E$12,IF(L3365="修改",J3365*'模板使用说明&amp;基础参数'!$E$6*'模板使用说明&amp;基础参数'!$E$11,J3365*'模板使用说明&amp;基础参数'!$E$6*'模板使用说明&amp;基础参数'!$E$10)),IF(L3365="删除",J3365*'模板使用说明&amp;基础参数'!$E$7*'模板使用说明&amp;基础参数'!$E$12,IF(L3365="修改",J3365*'模板使用说明&amp;基础参数'!$E$7*'模板使用说明&amp;基础参数'!$E$11,J3365*'模板使用说明&amp;基础参数'!$E$7*'模板使用说明&amp;基础参数'!$E$10)))))</f>
        <v/>
      </c>
      <c r="N3365" s="82"/>
    </row>
    <row r="3366" spans="1:14">
      <c r="A3366" s="76">
        <f t="shared" si="63"/>
        <v>3361</v>
      </c>
      <c r="B3366" s="77"/>
      <c r="C3366" s="77"/>
      <c r="D3366" s="77"/>
      <c r="E3366" s="77"/>
      <c r="F3366" s="77"/>
      <c r="G3366" s="77"/>
      <c r="H3366" s="78"/>
      <c r="I3366" s="76"/>
      <c r="J3366" s="8" t="str">
        <f>IF(I3366="ILF",IF($C$1="预估功能点",'模板使用说明&amp;基础参数'!$E$15,'模板使用说明&amp;基础参数'!$E$22),IF(I3366="EIF",IF($C$1="预估功能点",'模板使用说明&amp;基础参数'!$E$16,'模板使用说明&amp;基础参数'!$E$23),IF(I3366="EI",IF($C$1="预估功能点",'模板使用说明&amp;基础参数'!$E$17,'模板使用说明&amp;基础参数'!$E$24),IF(I3366="EO",IF($C$1="预估功能点",'模板使用说明&amp;基础参数'!$E$18,'模板使用说明&amp;基础参数'!$E$25),IF(I3366="EQ",IF($C$1="预估功能点",'模板使用说明&amp;基础参数'!$E$19,'模板使用说明&amp;基础参数'!$E$26),"")))))</f>
        <v/>
      </c>
      <c r="K3366" s="80"/>
      <c r="L3366" s="80"/>
      <c r="M3366" s="81" t="str">
        <f>IF(J3366="","",IF(K3366="高",IF(L3366="删除",J3366*'模板使用说明&amp;基础参数'!$E$5*'模板使用说明&amp;基础参数'!$E$12,IF(L3366="修改",J3366*'模板使用说明&amp;基础参数'!$E$5*'模板使用说明&amp;基础参数'!$E$11,J3366*'模板使用说明&amp;基础参数'!$E$5*'模板使用说明&amp;基础参数'!$E$10)),IF(K3366="中",IF(L3366="删除",J3366*'模板使用说明&amp;基础参数'!$E$6*'模板使用说明&amp;基础参数'!$E$12,IF(L3366="修改",J3366*'模板使用说明&amp;基础参数'!$E$6*'模板使用说明&amp;基础参数'!$E$11,J3366*'模板使用说明&amp;基础参数'!$E$6*'模板使用说明&amp;基础参数'!$E$10)),IF(L3366="删除",J3366*'模板使用说明&amp;基础参数'!$E$7*'模板使用说明&amp;基础参数'!$E$12,IF(L3366="修改",J3366*'模板使用说明&amp;基础参数'!$E$7*'模板使用说明&amp;基础参数'!$E$11,J3366*'模板使用说明&amp;基础参数'!$E$7*'模板使用说明&amp;基础参数'!$E$10)))))</f>
        <v/>
      </c>
      <c r="N3366" s="82"/>
    </row>
    <row r="3367" spans="1:14">
      <c r="A3367" s="76">
        <f t="shared" si="63"/>
        <v>3362</v>
      </c>
      <c r="B3367" s="77"/>
      <c r="C3367" s="77"/>
      <c r="D3367" s="77"/>
      <c r="E3367" s="77"/>
      <c r="F3367" s="77"/>
      <c r="G3367" s="77"/>
      <c r="H3367" s="78"/>
      <c r="I3367" s="76"/>
      <c r="J3367" s="8" t="str">
        <f>IF(I3367="ILF",IF($C$1="预估功能点",'模板使用说明&amp;基础参数'!$E$15,'模板使用说明&amp;基础参数'!$E$22),IF(I3367="EIF",IF($C$1="预估功能点",'模板使用说明&amp;基础参数'!$E$16,'模板使用说明&amp;基础参数'!$E$23),IF(I3367="EI",IF($C$1="预估功能点",'模板使用说明&amp;基础参数'!$E$17,'模板使用说明&amp;基础参数'!$E$24),IF(I3367="EO",IF($C$1="预估功能点",'模板使用说明&amp;基础参数'!$E$18,'模板使用说明&amp;基础参数'!$E$25),IF(I3367="EQ",IF($C$1="预估功能点",'模板使用说明&amp;基础参数'!$E$19,'模板使用说明&amp;基础参数'!$E$26),"")))))</f>
        <v/>
      </c>
      <c r="K3367" s="80"/>
      <c r="L3367" s="80"/>
      <c r="M3367" s="81" t="str">
        <f>IF(J3367="","",IF(K3367="高",IF(L3367="删除",J3367*'模板使用说明&amp;基础参数'!$E$5*'模板使用说明&amp;基础参数'!$E$12,IF(L3367="修改",J3367*'模板使用说明&amp;基础参数'!$E$5*'模板使用说明&amp;基础参数'!$E$11,J3367*'模板使用说明&amp;基础参数'!$E$5*'模板使用说明&amp;基础参数'!$E$10)),IF(K3367="中",IF(L3367="删除",J3367*'模板使用说明&amp;基础参数'!$E$6*'模板使用说明&amp;基础参数'!$E$12,IF(L3367="修改",J3367*'模板使用说明&amp;基础参数'!$E$6*'模板使用说明&amp;基础参数'!$E$11,J3367*'模板使用说明&amp;基础参数'!$E$6*'模板使用说明&amp;基础参数'!$E$10)),IF(L3367="删除",J3367*'模板使用说明&amp;基础参数'!$E$7*'模板使用说明&amp;基础参数'!$E$12,IF(L3367="修改",J3367*'模板使用说明&amp;基础参数'!$E$7*'模板使用说明&amp;基础参数'!$E$11,J3367*'模板使用说明&amp;基础参数'!$E$7*'模板使用说明&amp;基础参数'!$E$10)))))</f>
        <v/>
      </c>
      <c r="N3367" s="82"/>
    </row>
    <row r="3368" spans="1:14">
      <c r="A3368" s="76">
        <f t="shared" si="63"/>
        <v>3363</v>
      </c>
      <c r="B3368" s="77"/>
      <c r="C3368" s="77"/>
      <c r="D3368" s="77"/>
      <c r="E3368" s="77"/>
      <c r="F3368" s="77"/>
      <c r="G3368" s="77"/>
      <c r="H3368" s="78"/>
      <c r="I3368" s="76"/>
      <c r="J3368" s="8" t="str">
        <f>IF(I3368="ILF",IF($C$1="预估功能点",'模板使用说明&amp;基础参数'!$E$15,'模板使用说明&amp;基础参数'!$E$22),IF(I3368="EIF",IF($C$1="预估功能点",'模板使用说明&amp;基础参数'!$E$16,'模板使用说明&amp;基础参数'!$E$23),IF(I3368="EI",IF($C$1="预估功能点",'模板使用说明&amp;基础参数'!$E$17,'模板使用说明&amp;基础参数'!$E$24),IF(I3368="EO",IF($C$1="预估功能点",'模板使用说明&amp;基础参数'!$E$18,'模板使用说明&amp;基础参数'!$E$25),IF(I3368="EQ",IF($C$1="预估功能点",'模板使用说明&amp;基础参数'!$E$19,'模板使用说明&amp;基础参数'!$E$26),"")))))</f>
        <v/>
      </c>
      <c r="K3368" s="80"/>
      <c r="L3368" s="80"/>
      <c r="M3368" s="81" t="str">
        <f>IF(J3368="","",IF(K3368="高",IF(L3368="删除",J3368*'模板使用说明&amp;基础参数'!$E$5*'模板使用说明&amp;基础参数'!$E$12,IF(L3368="修改",J3368*'模板使用说明&amp;基础参数'!$E$5*'模板使用说明&amp;基础参数'!$E$11,J3368*'模板使用说明&amp;基础参数'!$E$5*'模板使用说明&amp;基础参数'!$E$10)),IF(K3368="中",IF(L3368="删除",J3368*'模板使用说明&amp;基础参数'!$E$6*'模板使用说明&amp;基础参数'!$E$12,IF(L3368="修改",J3368*'模板使用说明&amp;基础参数'!$E$6*'模板使用说明&amp;基础参数'!$E$11,J3368*'模板使用说明&amp;基础参数'!$E$6*'模板使用说明&amp;基础参数'!$E$10)),IF(L3368="删除",J3368*'模板使用说明&amp;基础参数'!$E$7*'模板使用说明&amp;基础参数'!$E$12,IF(L3368="修改",J3368*'模板使用说明&amp;基础参数'!$E$7*'模板使用说明&amp;基础参数'!$E$11,J3368*'模板使用说明&amp;基础参数'!$E$7*'模板使用说明&amp;基础参数'!$E$10)))))</f>
        <v/>
      </c>
      <c r="N3368" s="82"/>
    </row>
    <row r="3369" spans="1:14">
      <c r="A3369" s="76">
        <f t="shared" si="63"/>
        <v>3364</v>
      </c>
      <c r="B3369" s="77"/>
      <c r="C3369" s="77"/>
      <c r="D3369" s="77"/>
      <c r="E3369" s="77"/>
      <c r="F3369" s="77"/>
      <c r="G3369" s="77"/>
      <c r="H3369" s="78"/>
      <c r="I3369" s="76"/>
      <c r="J3369" s="8" t="str">
        <f>IF(I3369="ILF",IF($C$1="预估功能点",'模板使用说明&amp;基础参数'!$E$15,'模板使用说明&amp;基础参数'!$E$22),IF(I3369="EIF",IF($C$1="预估功能点",'模板使用说明&amp;基础参数'!$E$16,'模板使用说明&amp;基础参数'!$E$23),IF(I3369="EI",IF($C$1="预估功能点",'模板使用说明&amp;基础参数'!$E$17,'模板使用说明&amp;基础参数'!$E$24),IF(I3369="EO",IF($C$1="预估功能点",'模板使用说明&amp;基础参数'!$E$18,'模板使用说明&amp;基础参数'!$E$25),IF(I3369="EQ",IF($C$1="预估功能点",'模板使用说明&amp;基础参数'!$E$19,'模板使用说明&amp;基础参数'!$E$26),"")))))</f>
        <v/>
      </c>
      <c r="K3369" s="80"/>
      <c r="L3369" s="80"/>
      <c r="M3369" s="81" t="str">
        <f>IF(J3369="","",IF(K3369="高",IF(L3369="删除",J3369*'模板使用说明&amp;基础参数'!$E$5*'模板使用说明&amp;基础参数'!$E$12,IF(L3369="修改",J3369*'模板使用说明&amp;基础参数'!$E$5*'模板使用说明&amp;基础参数'!$E$11,J3369*'模板使用说明&amp;基础参数'!$E$5*'模板使用说明&amp;基础参数'!$E$10)),IF(K3369="中",IF(L3369="删除",J3369*'模板使用说明&amp;基础参数'!$E$6*'模板使用说明&amp;基础参数'!$E$12,IF(L3369="修改",J3369*'模板使用说明&amp;基础参数'!$E$6*'模板使用说明&amp;基础参数'!$E$11,J3369*'模板使用说明&amp;基础参数'!$E$6*'模板使用说明&amp;基础参数'!$E$10)),IF(L3369="删除",J3369*'模板使用说明&amp;基础参数'!$E$7*'模板使用说明&amp;基础参数'!$E$12,IF(L3369="修改",J3369*'模板使用说明&amp;基础参数'!$E$7*'模板使用说明&amp;基础参数'!$E$11,J3369*'模板使用说明&amp;基础参数'!$E$7*'模板使用说明&amp;基础参数'!$E$10)))))</f>
        <v/>
      </c>
      <c r="N3369" s="82"/>
    </row>
    <row r="3370" spans="1:14">
      <c r="A3370" s="76">
        <f t="shared" si="63"/>
        <v>3365</v>
      </c>
      <c r="B3370" s="77"/>
      <c r="C3370" s="77"/>
      <c r="D3370" s="77"/>
      <c r="E3370" s="77"/>
      <c r="F3370" s="77"/>
      <c r="G3370" s="77"/>
      <c r="H3370" s="78"/>
      <c r="I3370" s="76"/>
      <c r="J3370" s="8" t="str">
        <f>IF(I3370="ILF",IF($C$1="预估功能点",'模板使用说明&amp;基础参数'!$E$15,'模板使用说明&amp;基础参数'!$E$22),IF(I3370="EIF",IF($C$1="预估功能点",'模板使用说明&amp;基础参数'!$E$16,'模板使用说明&amp;基础参数'!$E$23),IF(I3370="EI",IF($C$1="预估功能点",'模板使用说明&amp;基础参数'!$E$17,'模板使用说明&amp;基础参数'!$E$24),IF(I3370="EO",IF($C$1="预估功能点",'模板使用说明&amp;基础参数'!$E$18,'模板使用说明&amp;基础参数'!$E$25),IF(I3370="EQ",IF($C$1="预估功能点",'模板使用说明&amp;基础参数'!$E$19,'模板使用说明&amp;基础参数'!$E$26),"")))))</f>
        <v/>
      </c>
      <c r="K3370" s="80"/>
      <c r="L3370" s="80"/>
      <c r="M3370" s="81" t="str">
        <f>IF(J3370="","",IF(K3370="高",IF(L3370="删除",J3370*'模板使用说明&amp;基础参数'!$E$5*'模板使用说明&amp;基础参数'!$E$12,IF(L3370="修改",J3370*'模板使用说明&amp;基础参数'!$E$5*'模板使用说明&amp;基础参数'!$E$11,J3370*'模板使用说明&amp;基础参数'!$E$5*'模板使用说明&amp;基础参数'!$E$10)),IF(K3370="中",IF(L3370="删除",J3370*'模板使用说明&amp;基础参数'!$E$6*'模板使用说明&amp;基础参数'!$E$12,IF(L3370="修改",J3370*'模板使用说明&amp;基础参数'!$E$6*'模板使用说明&amp;基础参数'!$E$11,J3370*'模板使用说明&amp;基础参数'!$E$6*'模板使用说明&amp;基础参数'!$E$10)),IF(L3370="删除",J3370*'模板使用说明&amp;基础参数'!$E$7*'模板使用说明&amp;基础参数'!$E$12,IF(L3370="修改",J3370*'模板使用说明&amp;基础参数'!$E$7*'模板使用说明&amp;基础参数'!$E$11,J3370*'模板使用说明&amp;基础参数'!$E$7*'模板使用说明&amp;基础参数'!$E$10)))))</f>
        <v/>
      </c>
      <c r="N3370" s="82"/>
    </row>
    <row r="3371" spans="1:14">
      <c r="A3371" s="76">
        <f t="shared" si="63"/>
        <v>3366</v>
      </c>
      <c r="B3371" s="77"/>
      <c r="C3371" s="77"/>
      <c r="D3371" s="77"/>
      <c r="E3371" s="77"/>
      <c r="F3371" s="77"/>
      <c r="G3371" s="77"/>
      <c r="H3371" s="78"/>
      <c r="I3371" s="76"/>
      <c r="J3371" s="8" t="str">
        <f>IF(I3371="ILF",IF($C$1="预估功能点",'模板使用说明&amp;基础参数'!$E$15,'模板使用说明&amp;基础参数'!$E$22),IF(I3371="EIF",IF($C$1="预估功能点",'模板使用说明&amp;基础参数'!$E$16,'模板使用说明&amp;基础参数'!$E$23),IF(I3371="EI",IF($C$1="预估功能点",'模板使用说明&amp;基础参数'!$E$17,'模板使用说明&amp;基础参数'!$E$24),IF(I3371="EO",IF($C$1="预估功能点",'模板使用说明&amp;基础参数'!$E$18,'模板使用说明&amp;基础参数'!$E$25),IF(I3371="EQ",IF($C$1="预估功能点",'模板使用说明&amp;基础参数'!$E$19,'模板使用说明&amp;基础参数'!$E$26),"")))))</f>
        <v/>
      </c>
      <c r="K3371" s="80"/>
      <c r="L3371" s="80"/>
      <c r="M3371" s="81" t="str">
        <f>IF(J3371="","",IF(K3371="高",IF(L3371="删除",J3371*'模板使用说明&amp;基础参数'!$E$5*'模板使用说明&amp;基础参数'!$E$12,IF(L3371="修改",J3371*'模板使用说明&amp;基础参数'!$E$5*'模板使用说明&amp;基础参数'!$E$11,J3371*'模板使用说明&amp;基础参数'!$E$5*'模板使用说明&amp;基础参数'!$E$10)),IF(K3371="中",IF(L3371="删除",J3371*'模板使用说明&amp;基础参数'!$E$6*'模板使用说明&amp;基础参数'!$E$12,IF(L3371="修改",J3371*'模板使用说明&amp;基础参数'!$E$6*'模板使用说明&amp;基础参数'!$E$11,J3371*'模板使用说明&amp;基础参数'!$E$6*'模板使用说明&amp;基础参数'!$E$10)),IF(L3371="删除",J3371*'模板使用说明&amp;基础参数'!$E$7*'模板使用说明&amp;基础参数'!$E$12,IF(L3371="修改",J3371*'模板使用说明&amp;基础参数'!$E$7*'模板使用说明&amp;基础参数'!$E$11,J3371*'模板使用说明&amp;基础参数'!$E$7*'模板使用说明&amp;基础参数'!$E$10)))))</f>
        <v/>
      </c>
      <c r="N3371" s="82"/>
    </row>
    <row r="3372" spans="1:14">
      <c r="A3372" s="76">
        <f t="shared" si="63"/>
        <v>3367</v>
      </c>
      <c r="B3372" s="77"/>
      <c r="C3372" s="77"/>
      <c r="D3372" s="77"/>
      <c r="E3372" s="77"/>
      <c r="F3372" s="77"/>
      <c r="G3372" s="77"/>
      <c r="H3372" s="78"/>
      <c r="I3372" s="76"/>
      <c r="J3372" s="8" t="str">
        <f>IF(I3372="ILF",IF($C$1="预估功能点",'模板使用说明&amp;基础参数'!$E$15,'模板使用说明&amp;基础参数'!$E$22),IF(I3372="EIF",IF($C$1="预估功能点",'模板使用说明&amp;基础参数'!$E$16,'模板使用说明&amp;基础参数'!$E$23),IF(I3372="EI",IF($C$1="预估功能点",'模板使用说明&amp;基础参数'!$E$17,'模板使用说明&amp;基础参数'!$E$24),IF(I3372="EO",IF($C$1="预估功能点",'模板使用说明&amp;基础参数'!$E$18,'模板使用说明&amp;基础参数'!$E$25),IF(I3372="EQ",IF($C$1="预估功能点",'模板使用说明&amp;基础参数'!$E$19,'模板使用说明&amp;基础参数'!$E$26),"")))))</f>
        <v/>
      </c>
      <c r="K3372" s="80"/>
      <c r="L3372" s="80"/>
      <c r="M3372" s="81" t="str">
        <f>IF(J3372="","",IF(K3372="高",IF(L3372="删除",J3372*'模板使用说明&amp;基础参数'!$E$5*'模板使用说明&amp;基础参数'!$E$12,IF(L3372="修改",J3372*'模板使用说明&amp;基础参数'!$E$5*'模板使用说明&amp;基础参数'!$E$11,J3372*'模板使用说明&amp;基础参数'!$E$5*'模板使用说明&amp;基础参数'!$E$10)),IF(K3372="中",IF(L3372="删除",J3372*'模板使用说明&amp;基础参数'!$E$6*'模板使用说明&amp;基础参数'!$E$12,IF(L3372="修改",J3372*'模板使用说明&amp;基础参数'!$E$6*'模板使用说明&amp;基础参数'!$E$11,J3372*'模板使用说明&amp;基础参数'!$E$6*'模板使用说明&amp;基础参数'!$E$10)),IF(L3372="删除",J3372*'模板使用说明&amp;基础参数'!$E$7*'模板使用说明&amp;基础参数'!$E$12,IF(L3372="修改",J3372*'模板使用说明&amp;基础参数'!$E$7*'模板使用说明&amp;基础参数'!$E$11,J3372*'模板使用说明&amp;基础参数'!$E$7*'模板使用说明&amp;基础参数'!$E$10)))))</f>
        <v/>
      </c>
      <c r="N3372" s="82"/>
    </row>
    <row r="3373" spans="1:14">
      <c r="A3373" s="76">
        <f t="shared" si="63"/>
        <v>3368</v>
      </c>
      <c r="B3373" s="77"/>
      <c r="C3373" s="77"/>
      <c r="D3373" s="77"/>
      <c r="E3373" s="77"/>
      <c r="F3373" s="77"/>
      <c r="G3373" s="77"/>
      <c r="H3373" s="78"/>
      <c r="I3373" s="76"/>
      <c r="J3373" s="8" t="str">
        <f>IF(I3373="ILF",IF($C$1="预估功能点",'模板使用说明&amp;基础参数'!$E$15,'模板使用说明&amp;基础参数'!$E$22),IF(I3373="EIF",IF($C$1="预估功能点",'模板使用说明&amp;基础参数'!$E$16,'模板使用说明&amp;基础参数'!$E$23),IF(I3373="EI",IF($C$1="预估功能点",'模板使用说明&amp;基础参数'!$E$17,'模板使用说明&amp;基础参数'!$E$24),IF(I3373="EO",IF($C$1="预估功能点",'模板使用说明&amp;基础参数'!$E$18,'模板使用说明&amp;基础参数'!$E$25),IF(I3373="EQ",IF($C$1="预估功能点",'模板使用说明&amp;基础参数'!$E$19,'模板使用说明&amp;基础参数'!$E$26),"")))))</f>
        <v/>
      </c>
      <c r="K3373" s="80"/>
      <c r="L3373" s="80"/>
      <c r="M3373" s="81" t="str">
        <f>IF(J3373="","",IF(K3373="高",IF(L3373="删除",J3373*'模板使用说明&amp;基础参数'!$E$5*'模板使用说明&amp;基础参数'!$E$12,IF(L3373="修改",J3373*'模板使用说明&amp;基础参数'!$E$5*'模板使用说明&amp;基础参数'!$E$11,J3373*'模板使用说明&amp;基础参数'!$E$5*'模板使用说明&amp;基础参数'!$E$10)),IF(K3373="中",IF(L3373="删除",J3373*'模板使用说明&amp;基础参数'!$E$6*'模板使用说明&amp;基础参数'!$E$12,IF(L3373="修改",J3373*'模板使用说明&amp;基础参数'!$E$6*'模板使用说明&amp;基础参数'!$E$11,J3373*'模板使用说明&amp;基础参数'!$E$6*'模板使用说明&amp;基础参数'!$E$10)),IF(L3373="删除",J3373*'模板使用说明&amp;基础参数'!$E$7*'模板使用说明&amp;基础参数'!$E$12,IF(L3373="修改",J3373*'模板使用说明&amp;基础参数'!$E$7*'模板使用说明&amp;基础参数'!$E$11,J3373*'模板使用说明&amp;基础参数'!$E$7*'模板使用说明&amp;基础参数'!$E$10)))))</f>
        <v/>
      </c>
      <c r="N3373" s="82"/>
    </row>
    <row r="3374" spans="1:14">
      <c r="A3374" s="76">
        <f t="shared" si="63"/>
        <v>3369</v>
      </c>
      <c r="B3374" s="77"/>
      <c r="C3374" s="77"/>
      <c r="D3374" s="77"/>
      <c r="E3374" s="77"/>
      <c r="F3374" s="77"/>
      <c r="G3374" s="77"/>
      <c r="H3374" s="78"/>
      <c r="I3374" s="76"/>
      <c r="J3374" s="8" t="str">
        <f>IF(I3374="ILF",IF($C$1="预估功能点",'模板使用说明&amp;基础参数'!$E$15,'模板使用说明&amp;基础参数'!$E$22),IF(I3374="EIF",IF($C$1="预估功能点",'模板使用说明&amp;基础参数'!$E$16,'模板使用说明&amp;基础参数'!$E$23),IF(I3374="EI",IF($C$1="预估功能点",'模板使用说明&amp;基础参数'!$E$17,'模板使用说明&amp;基础参数'!$E$24),IF(I3374="EO",IF($C$1="预估功能点",'模板使用说明&amp;基础参数'!$E$18,'模板使用说明&amp;基础参数'!$E$25),IF(I3374="EQ",IF($C$1="预估功能点",'模板使用说明&amp;基础参数'!$E$19,'模板使用说明&amp;基础参数'!$E$26),"")))))</f>
        <v/>
      </c>
      <c r="K3374" s="80"/>
      <c r="L3374" s="80"/>
      <c r="M3374" s="81" t="str">
        <f>IF(J3374="","",IF(K3374="高",IF(L3374="删除",J3374*'模板使用说明&amp;基础参数'!$E$5*'模板使用说明&amp;基础参数'!$E$12,IF(L3374="修改",J3374*'模板使用说明&amp;基础参数'!$E$5*'模板使用说明&amp;基础参数'!$E$11,J3374*'模板使用说明&amp;基础参数'!$E$5*'模板使用说明&amp;基础参数'!$E$10)),IF(K3374="中",IF(L3374="删除",J3374*'模板使用说明&amp;基础参数'!$E$6*'模板使用说明&amp;基础参数'!$E$12,IF(L3374="修改",J3374*'模板使用说明&amp;基础参数'!$E$6*'模板使用说明&amp;基础参数'!$E$11,J3374*'模板使用说明&amp;基础参数'!$E$6*'模板使用说明&amp;基础参数'!$E$10)),IF(L3374="删除",J3374*'模板使用说明&amp;基础参数'!$E$7*'模板使用说明&amp;基础参数'!$E$12,IF(L3374="修改",J3374*'模板使用说明&amp;基础参数'!$E$7*'模板使用说明&amp;基础参数'!$E$11,J3374*'模板使用说明&amp;基础参数'!$E$7*'模板使用说明&amp;基础参数'!$E$10)))))</f>
        <v/>
      </c>
      <c r="N3374" s="82"/>
    </row>
    <row r="3375" spans="1:14">
      <c r="A3375" s="76">
        <f t="shared" si="63"/>
        <v>3370</v>
      </c>
      <c r="B3375" s="77"/>
      <c r="C3375" s="77"/>
      <c r="D3375" s="77"/>
      <c r="E3375" s="77"/>
      <c r="F3375" s="77"/>
      <c r="G3375" s="77"/>
      <c r="H3375" s="78"/>
      <c r="I3375" s="76"/>
      <c r="J3375" s="8" t="str">
        <f>IF(I3375="ILF",IF($C$1="预估功能点",'模板使用说明&amp;基础参数'!$E$15,'模板使用说明&amp;基础参数'!$E$22),IF(I3375="EIF",IF($C$1="预估功能点",'模板使用说明&amp;基础参数'!$E$16,'模板使用说明&amp;基础参数'!$E$23),IF(I3375="EI",IF($C$1="预估功能点",'模板使用说明&amp;基础参数'!$E$17,'模板使用说明&amp;基础参数'!$E$24),IF(I3375="EO",IF($C$1="预估功能点",'模板使用说明&amp;基础参数'!$E$18,'模板使用说明&amp;基础参数'!$E$25),IF(I3375="EQ",IF($C$1="预估功能点",'模板使用说明&amp;基础参数'!$E$19,'模板使用说明&amp;基础参数'!$E$26),"")))))</f>
        <v/>
      </c>
      <c r="K3375" s="80"/>
      <c r="L3375" s="80"/>
      <c r="M3375" s="81" t="str">
        <f>IF(J3375="","",IF(K3375="高",IF(L3375="删除",J3375*'模板使用说明&amp;基础参数'!$E$5*'模板使用说明&amp;基础参数'!$E$12,IF(L3375="修改",J3375*'模板使用说明&amp;基础参数'!$E$5*'模板使用说明&amp;基础参数'!$E$11,J3375*'模板使用说明&amp;基础参数'!$E$5*'模板使用说明&amp;基础参数'!$E$10)),IF(K3375="中",IF(L3375="删除",J3375*'模板使用说明&amp;基础参数'!$E$6*'模板使用说明&amp;基础参数'!$E$12,IF(L3375="修改",J3375*'模板使用说明&amp;基础参数'!$E$6*'模板使用说明&amp;基础参数'!$E$11,J3375*'模板使用说明&amp;基础参数'!$E$6*'模板使用说明&amp;基础参数'!$E$10)),IF(L3375="删除",J3375*'模板使用说明&amp;基础参数'!$E$7*'模板使用说明&amp;基础参数'!$E$12,IF(L3375="修改",J3375*'模板使用说明&amp;基础参数'!$E$7*'模板使用说明&amp;基础参数'!$E$11,J3375*'模板使用说明&amp;基础参数'!$E$7*'模板使用说明&amp;基础参数'!$E$10)))))</f>
        <v/>
      </c>
      <c r="N3375" s="82"/>
    </row>
    <row r="3376" spans="1:14">
      <c r="A3376" s="76">
        <f t="shared" si="63"/>
        <v>3371</v>
      </c>
      <c r="B3376" s="77"/>
      <c r="C3376" s="77"/>
      <c r="D3376" s="77"/>
      <c r="E3376" s="77"/>
      <c r="F3376" s="77"/>
      <c r="G3376" s="77"/>
      <c r="H3376" s="78"/>
      <c r="I3376" s="76"/>
      <c r="J3376" s="8" t="str">
        <f>IF(I3376="ILF",IF($C$1="预估功能点",'模板使用说明&amp;基础参数'!$E$15,'模板使用说明&amp;基础参数'!$E$22),IF(I3376="EIF",IF($C$1="预估功能点",'模板使用说明&amp;基础参数'!$E$16,'模板使用说明&amp;基础参数'!$E$23),IF(I3376="EI",IF($C$1="预估功能点",'模板使用说明&amp;基础参数'!$E$17,'模板使用说明&amp;基础参数'!$E$24),IF(I3376="EO",IF($C$1="预估功能点",'模板使用说明&amp;基础参数'!$E$18,'模板使用说明&amp;基础参数'!$E$25),IF(I3376="EQ",IF($C$1="预估功能点",'模板使用说明&amp;基础参数'!$E$19,'模板使用说明&amp;基础参数'!$E$26),"")))))</f>
        <v/>
      </c>
      <c r="K3376" s="80"/>
      <c r="L3376" s="80"/>
      <c r="M3376" s="81" t="str">
        <f>IF(J3376="","",IF(K3376="高",IF(L3376="删除",J3376*'模板使用说明&amp;基础参数'!$E$5*'模板使用说明&amp;基础参数'!$E$12,IF(L3376="修改",J3376*'模板使用说明&amp;基础参数'!$E$5*'模板使用说明&amp;基础参数'!$E$11,J3376*'模板使用说明&amp;基础参数'!$E$5*'模板使用说明&amp;基础参数'!$E$10)),IF(K3376="中",IF(L3376="删除",J3376*'模板使用说明&amp;基础参数'!$E$6*'模板使用说明&amp;基础参数'!$E$12,IF(L3376="修改",J3376*'模板使用说明&amp;基础参数'!$E$6*'模板使用说明&amp;基础参数'!$E$11,J3376*'模板使用说明&amp;基础参数'!$E$6*'模板使用说明&amp;基础参数'!$E$10)),IF(L3376="删除",J3376*'模板使用说明&amp;基础参数'!$E$7*'模板使用说明&amp;基础参数'!$E$12,IF(L3376="修改",J3376*'模板使用说明&amp;基础参数'!$E$7*'模板使用说明&amp;基础参数'!$E$11,J3376*'模板使用说明&amp;基础参数'!$E$7*'模板使用说明&amp;基础参数'!$E$10)))))</f>
        <v/>
      </c>
      <c r="N3376" s="82"/>
    </row>
    <row r="3377" spans="1:14">
      <c r="A3377" s="76">
        <f t="shared" si="63"/>
        <v>3372</v>
      </c>
      <c r="B3377" s="77"/>
      <c r="C3377" s="77"/>
      <c r="D3377" s="77"/>
      <c r="E3377" s="77"/>
      <c r="F3377" s="77"/>
      <c r="G3377" s="77"/>
      <c r="H3377" s="78"/>
      <c r="I3377" s="76"/>
      <c r="J3377" s="8" t="str">
        <f>IF(I3377="ILF",IF($C$1="预估功能点",'模板使用说明&amp;基础参数'!$E$15,'模板使用说明&amp;基础参数'!$E$22),IF(I3377="EIF",IF($C$1="预估功能点",'模板使用说明&amp;基础参数'!$E$16,'模板使用说明&amp;基础参数'!$E$23),IF(I3377="EI",IF($C$1="预估功能点",'模板使用说明&amp;基础参数'!$E$17,'模板使用说明&amp;基础参数'!$E$24),IF(I3377="EO",IF($C$1="预估功能点",'模板使用说明&amp;基础参数'!$E$18,'模板使用说明&amp;基础参数'!$E$25),IF(I3377="EQ",IF($C$1="预估功能点",'模板使用说明&amp;基础参数'!$E$19,'模板使用说明&amp;基础参数'!$E$26),"")))))</f>
        <v/>
      </c>
      <c r="K3377" s="80"/>
      <c r="L3377" s="80"/>
      <c r="M3377" s="81" t="str">
        <f>IF(J3377="","",IF(K3377="高",IF(L3377="删除",J3377*'模板使用说明&amp;基础参数'!$E$5*'模板使用说明&amp;基础参数'!$E$12,IF(L3377="修改",J3377*'模板使用说明&amp;基础参数'!$E$5*'模板使用说明&amp;基础参数'!$E$11,J3377*'模板使用说明&amp;基础参数'!$E$5*'模板使用说明&amp;基础参数'!$E$10)),IF(K3377="中",IF(L3377="删除",J3377*'模板使用说明&amp;基础参数'!$E$6*'模板使用说明&amp;基础参数'!$E$12,IF(L3377="修改",J3377*'模板使用说明&amp;基础参数'!$E$6*'模板使用说明&amp;基础参数'!$E$11,J3377*'模板使用说明&amp;基础参数'!$E$6*'模板使用说明&amp;基础参数'!$E$10)),IF(L3377="删除",J3377*'模板使用说明&amp;基础参数'!$E$7*'模板使用说明&amp;基础参数'!$E$12,IF(L3377="修改",J3377*'模板使用说明&amp;基础参数'!$E$7*'模板使用说明&amp;基础参数'!$E$11,J3377*'模板使用说明&amp;基础参数'!$E$7*'模板使用说明&amp;基础参数'!$E$10)))))</f>
        <v/>
      </c>
      <c r="N3377" s="82"/>
    </row>
    <row r="3378" spans="1:14">
      <c r="A3378" s="76">
        <f t="shared" si="63"/>
        <v>3373</v>
      </c>
      <c r="B3378" s="77"/>
      <c r="C3378" s="77"/>
      <c r="D3378" s="77"/>
      <c r="E3378" s="77"/>
      <c r="F3378" s="77"/>
      <c r="G3378" s="77"/>
      <c r="H3378" s="78"/>
      <c r="I3378" s="76"/>
      <c r="J3378" s="8" t="str">
        <f>IF(I3378="ILF",IF($C$1="预估功能点",'模板使用说明&amp;基础参数'!$E$15,'模板使用说明&amp;基础参数'!$E$22),IF(I3378="EIF",IF($C$1="预估功能点",'模板使用说明&amp;基础参数'!$E$16,'模板使用说明&amp;基础参数'!$E$23),IF(I3378="EI",IF($C$1="预估功能点",'模板使用说明&amp;基础参数'!$E$17,'模板使用说明&amp;基础参数'!$E$24),IF(I3378="EO",IF($C$1="预估功能点",'模板使用说明&amp;基础参数'!$E$18,'模板使用说明&amp;基础参数'!$E$25),IF(I3378="EQ",IF($C$1="预估功能点",'模板使用说明&amp;基础参数'!$E$19,'模板使用说明&amp;基础参数'!$E$26),"")))))</f>
        <v/>
      </c>
      <c r="K3378" s="80"/>
      <c r="L3378" s="80"/>
      <c r="M3378" s="81" t="str">
        <f>IF(J3378="","",IF(K3378="高",IF(L3378="删除",J3378*'模板使用说明&amp;基础参数'!$E$5*'模板使用说明&amp;基础参数'!$E$12,IF(L3378="修改",J3378*'模板使用说明&amp;基础参数'!$E$5*'模板使用说明&amp;基础参数'!$E$11,J3378*'模板使用说明&amp;基础参数'!$E$5*'模板使用说明&amp;基础参数'!$E$10)),IF(K3378="中",IF(L3378="删除",J3378*'模板使用说明&amp;基础参数'!$E$6*'模板使用说明&amp;基础参数'!$E$12,IF(L3378="修改",J3378*'模板使用说明&amp;基础参数'!$E$6*'模板使用说明&amp;基础参数'!$E$11,J3378*'模板使用说明&amp;基础参数'!$E$6*'模板使用说明&amp;基础参数'!$E$10)),IF(L3378="删除",J3378*'模板使用说明&amp;基础参数'!$E$7*'模板使用说明&amp;基础参数'!$E$12,IF(L3378="修改",J3378*'模板使用说明&amp;基础参数'!$E$7*'模板使用说明&amp;基础参数'!$E$11,J3378*'模板使用说明&amp;基础参数'!$E$7*'模板使用说明&amp;基础参数'!$E$10)))))</f>
        <v/>
      </c>
      <c r="N3378" s="82"/>
    </row>
    <row r="3379" spans="1:14">
      <c r="A3379" s="76">
        <f t="shared" si="63"/>
        <v>3374</v>
      </c>
      <c r="B3379" s="77"/>
      <c r="C3379" s="77"/>
      <c r="D3379" s="77"/>
      <c r="E3379" s="77"/>
      <c r="F3379" s="77"/>
      <c r="G3379" s="77"/>
      <c r="H3379" s="78"/>
      <c r="I3379" s="76"/>
      <c r="J3379" s="8" t="str">
        <f>IF(I3379="ILF",IF($C$1="预估功能点",'模板使用说明&amp;基础参数'!$E$15,'模板使用说明&amp;基础参数'!$E$22),IF(I3379="EIF",IF($C$1="预估功能点",'模板使用说明&amp;基础参数'!$E$16,'模板使用说明&amp;基础参数'!$E$23),IF(I3379="EI",IF($C$1="预估功能点",'模板使用说明&amp;基础参数'!$E$17,'模板使用说明&amp;基础参数'!$E$24),IF(I3379="EO",IF($C$1="预估功能点",'模板使用说明&amp;基础参数'!$E$18,'模板使用说明&amp;基础参数'!$E$25),IF(I3379="EQ",IF($C$1="预估功能点",'模板使用说明&amp;基础参数'!$E$19,'模板使用说明&amp;基础参数'!$E$26),"")))))</f>
        <v/>
      </c>
      <c r="K3379" s="80"/>
      <c r="L3379" s="80"/>
      <c r="M3379" s="81" t="str">
        <f>IF(J3379="","",IF(K3379="高",IF(L3379="删除",J3379*'模板使用说明&amp;基础参数'!$E$5*'模板使用说明&amp;基础参数'!$E$12,IF(L3379="修改",J3379*'模板使用说明&amp;基础参数'!$E$5*'模板使用说明&amp;基础参数'!$E$11,J3379*'模板使用说明&amp;基础参数'!$E$5*'模板使用说明&amp;基础参数'!$E$10)),IF(K3379="中",IF(L3379="删除",J3379*'模板使用说明&amp;基础参数'!$E$6*'模板使用说明&amp;基础参数'!$E$12,IF(L3379="修改",J3379*'模板使用说明&amp;基础参数'!$E$6*'模板使用说明&amp;基础参数'!$E$11,J3379*'模板使用说明&amp;基础参数'!$E$6*'模板使用说明&amp;基础参数'!$E$10)),IF(L3379="删除",J3379*'模板使用说明&amp;基础参数'!$E$7*'模板使用说明&amp;基础参数'!$E$12,IF(L3379="修改",J3379*'模板使用说明&amp;基础参数'!$E$7*'模板使用说明&amp;基础参数'!$E$11,J3379*'模板使用说明&amp;基础参数'!$E$7*'模板使用说明&amp;基础参数'!$E$10)))))</f>
        <v/>
      </c>
      <c r="N3379" s="82"/>
    </row>
    <row r="3380" spans="1:14">
      <c r="A3380" s="76">
        <f t="shared" si="63"/>
        <v>3375</v>
      </c>
      <c r="B3380" s="77"/>
      <c r="C3380" s="77"/>
      <c r="D3380" s="77"/>
      <c r="E3380" s="77"/>
      <c r="F3380" s="77"/>
      <c r="G3380" s="77"/>
      <c r="H3380" s="78"/>
      <c r="I3380" s="76"/>
      <c r="J3380" s="8" t="str">
        <f>IF(I3380="ILF",IF($C$1="预估功能点",'模板使用说明&amp;基础参数'!$E$15,'模板使用说明&amp;基础参数'!$E$22),IF(I3380="EIF",IF($C$1="预估功能点",'模板使用说明&amp;基础参数'!$E$16,'模板使用说明&amp;基础参数'!$E$23),IF(I3380="EI",IF($C$1="预估功能点",'模板使用说明&amp;基础参数'!$E$17,'模板使用说明&amp;基础参数'!$E$24),IF(I3380="EO",IF($C$1="预估功能点",'模板使用说明&amp;基础参数'!$E$18,'模板使用说明&amp;基础参数'!$E$25),IF(I3380="EQ",IF($C$1="预估功能点",'模板使用说明&amp;基础参数'!$E$19,'模板使用说明&amp;基础参数'!$E$26),"")))))</f>
        <v/>
      </c>
      <c r="K3380" s="80"/>
      <c r="L3380" s="80"/>
      <c r="M3380" s="81" t="str">
        <f>IF(J3380="","",IF(K3380="高",IF(L3380="删除",J3380*'模板使用说明&amp;基础参数'!$E$5*'模板使用说明&amp;基础参数'!$E$12,IF(L3380="修改",J3380*'模板使用说明&amp;基础参数'!$E$5*'模板使用说明&amp;基础参数'!$E$11,J3380*'模板使用说明&amp;基础参数'!$E$5*'模板使用说明&amp;基础参数'!$E$10)),IF(K3380="中",IF(L3380="删除",J3380*'模板使用说明&amp;基础参数'!$E$6*'模板使用说明&amp;基础参数'!$E$12,IF(L3380="修改",J3380*'模板使用说明&amp;基础参数'!$E$6*'模板使用说明&amp;基础参数'!$E$11,J3380*'模板使用说明&amp;基础参数'!$E$6*'模板使用说明&amp;基础参数'!$E$10)),IF(L3380="删除",J3380*'模板使用说明&amp;基础参数'!$E$7*'模板使用说明&amp;基础参数'!$E$12,IF(L3380="修改",J3380*'模板使用说明&amp;基础参数'!$E$7*'模板使用说明&amp;基础参数'!$E$11,J3380*'模板使用说明&amp;基础参数'!$E$7*'模板使用说明&amp;基础参数'!$E$10)))))</f>
        <v/>
      </c>
      <c r="N3380" s="82"/>
    </row>
    <row r="3381" spans="1:14">
      <c r="A3381" s="76">
        <f t="shared" si="63"/>
        <v>3376</v>
      </c>
      <c r="B3381" s="77"/>
      <c r="C3381" s="77"/>
      <c r="D3381" s="77"/>
      <c r="E3381" s="77"/>
      <c r="F3381" s="77"/>
      <c r="G3381" s="77"/>
      <c r="H3381" s="78"/>
      <c r="I3381" s="76"/>
      <c r="J3381" s="8" t="str">
        <f>IF(I3381="ILF",IF($C$1="预估功能点",'模板使用说明&amp;基础参数'!$E$15,'模板使用说明&amp;基础参数'!$E$22),IF(I3381="EIF",IF($C$1="预估功能点",'模板使用说明&amp;基础参数'!$E$16,'模板使用说明&amp;基础参数'!$E$23),IF(I3381="EI",IF($C$1="预估功能点",'模板使用说明&amp;基础参数'!$E$17,'模板使用说明&amp;基础参数'!$E$24),IF(I3381="EO",IF($C$1="预估功能点",'模板使用说明&amp;基础参数'!$E$18,'模板使用说明&amp;基础参数'!$E$25),IF(I3381="EQ",IF($C$1="预估功能点",'模板使用说明&amp;基础参数'!$E$19,'模板使用说明&amp;基础参数'!$E$26),"")))))</f>
        <v/>
      </c>
      <c r="K3381" s="80"/>
      <c r="L3381" s="80"/>
      <c r="M3381" s="81" t="str">
        <f>IF(J3381="","",IF(K3381="高",IF(L3381="删除",J3381*'模板使用说明&amp;基础参数'!$E$5*'模板使用说明&amp;基础参数'!$E$12,IF(L3381="修改",J3381*'模板使用说明&amp;基础参数'!$E$5*'模板使用说明&amp;基础参数'!$E$11,J3381*'模板使用说明&amp;基础参数'!$E$5*'模板使用说明&amp;基础参数'!$E$10)),IF(K3381="中",IF(L3381="删除",J3381*'模板使用说明&amp;基础参数'!$E$6*'模板使用说明&amp;基础参数'!$E$12,IF(L3381="修改",J3381*'模板使用说明&amp;基础参数'!$E$6*'模板使用说明&amp;基础参数'!$E$11,J3381*'模板使用说明&amp;基础参数'!$E$6*'模板使用说明&amp;基础参数'!$E$10)),IF(L3381="删除",J3381*'模板使用说明&amp;基础参数'!$E$7*'模板使用说明&amp;基础参数'!$E$12,IF(L3381="修改",J3381*'模板使用说明&amp;基础参数'!$E$7*'模板使用说明&amp;基础参数'!$E$11,J3381*'模板使用说明&amp;基础参数'!$E$7*'模板使用说明&amp;基础参数'!$E$10)))))</f>
        <v/>
      </c>
      <c r="N3381" s="82"/>
    </row>
    <row r="3382" spans="1:14">
      <c r="A3382" s="76">
        <f t="shared" si="63"/>
        <v>3377</v>
      </c>
      <c r="B3382" s="77"/>
      <c r="C3382" s="77"/>
      <c r="D3382" s="77"/>
      <c r="E3382" s="77"/>
      <c r="F3382" s="77"/>
      <c r="G3382" s="77"/>
      <c r="H3382" s="78"/>
      <c r="I3382" s="76"/>
      <c r="J3382" s="8" t="str">
        <f>IF(I3382="ILF",IF($C$1="预估功能点",'模板使用说明&amp;基础参数'!$E$15,'模板使用说明&amp;基础参数'!$E$22),IF(I3382="EIF",IF($C$1="预估功能点",'模板使用说明&amp;基础参数'!$E$16,'模板使用说明&amp;基础参数'!$E$23),IF(I3382="EI",IF($C$1="预估功能点",'模板使用说明&amp;基础参数'!$E$17,'模板使用说明&amp;基础参数'!$E$24),IF(I3382="EO",IF($C$1="预估功能点",'模板使用说明&amp;基础参数'!$E$18,'模板使用说明&amp;基础参数'!$E$25),IF(I3382="EQ",IF($C$1="预估功能点",'模板使用说明&amp;基础参数'!$E$19,'模板使用说明&amp;基础参数'!$E$26),"")))))</f>
        <v/>
      </c>
      <c r="K3382" s="80"/>
      <c r="L3382" s="80"/>
      <c r="M3382" s="81" t="str">
        <f>IF(J3382="","",IF(K3382="高",IF(L3382="删除",J3382*'模板使用说明&amp;基础参数'!$E$5*'模板使用说明&amp;基础参数'!$E$12,IF(L3382="修改",J3382*'模板使用说明&amp;基础参数'!$E$5*'模板使用说明&amp;基础参数'!$E$11,J3382*'模板使用说明&amp;基础参数'!$E$5*'模板使用说明&amp;基础参数'!$E$10)),IF(K3382="中",IF(L3382="删除",J3382*'模板使用说明&amp;基础参数'!$E$6*'模板使用说明&amp;基础参数'!$E$12,IF(L3382="修改",J3382*'模板使用说明&amp;基础参数'!$E$6*'模板使用说明&amp;基础参数'!$E$11,J3382*'模板使用说明&amp;基础参数'!$E$6*'模板使用说明&amp;基础参数'!$E$10)),IF(L3382="删除",J3382*'模板使用说明&amp;基础参数'!$E$7*'模板使用说明&amp;基础参数'!$E$12,IF(L3382="修改",J3382*'模板使用说明&amp;基础参数'!$E$7*'模板使用说明&amp;基础参数'!$E$11,J3382*'模板使用说明&amp;基础参数'!$E$7*'模板使用说明&amp;基础参数'!$E$10)))))</f>
        <v/>
      </c>
      <c r="N3382" s="82"/>
    </row>
    <row r="3383" spans="1:14">
      <c r="A3383" s="76">
        <f t="shared" si="63"/>
        <v>3378</v>
      </c>
      <c r="B3383" s="77"/>
      <c r="C3383" s="77"/>
      <c r="D3383" s="77"/>
      <c r="E3383" s="77"/>
      <c r="F3383" s="77"/>
      <c r="G3383" s="77"/>
      <c r="H3383" s="78"/>
      <c r="I3383" s="76"/>
      <c r="J3383" s="8" t="str">
        <f>IF(I3383="ILF",IF($C$1="预估功能点",'模板使用说明&amp;基础参数'!$E$15,'模板使用说明&amp;基础参数'!$E$22),IF(I3383="EIF",IF($C$1="预估功能点",'模板使用说明&amp;基础参数'!$E$16,'模板使用说明&amp;基础参数'!$E$23),IF(I3383="EI",IF($C$1="预估功能点",'模板使用说明&amp;基础参数'!$E$17,'模板使用说明&amp;基础参数'!$E$24),IF(I3383="EO",IF($C$1="预估功能点",'模板使用说明&amp;基础参数'!$E$18,'模板使用说明&amp;基础参数'!$E$25),IF(I3383="EQ",IF($C$1="预估功能点",'模板使用说明&amp;基础参数'!$E$19,'模板使用说明&amp;基础参数'!$E$26),"")))))</f>
        <v/>
      </c>
      <c r="K3383" s="80"/>
      <c r="L3383" s="80"/>
      <c r="M3383" s="81" t="str">
        <f>IF(J3383="","",IF(K3383="高",IF(L3383="删除",J3383*'模板使用说明&amp;基础参数'!$E$5*'模板使用说明&amp;基础参数'!$E$12,IF(L3383="修改",J3383*'模板使用说明&amp;基础参数'!$E$5*'模板使用说明&amp;基础参数'!$E$11,J3383*'模板使用说明&amp;基础参数'!$E$5*'模板使用说明&amp;基础参数'!$E$10)),IF(K3383="中",IF(L3383="删除",J3383*'模板使用说明&amp;基础参数'!$E$6*'模板使用说明&amp;基础参数'!$E$12,IF(L3383="修改",J3383*'模板使用说明&amp;基础参数'!$E$6*'模板使用说明&amp;基础参数'!$E$11,J3383*'模板使用说明&amp;基础参数'!$E$6*'模板使用说明&amp;基础参数'!$E$10)),IF(L3383="删除",J3383*'模板使用说明&amp;基础参数'!$E$7*'模板使用说明&amp;基础参数'!$E$12,IF(L3383="修改",J3383*'模板使用说明&amp;基础参数'!$E$7*'模板使用说明&amp;基础参数'!$E$11,J3383*'模板使用说明&amp;基础参数'!$E$7*'模板使用说明&amp;基础参数'!$E$10)))))</f>
        <v/>
      </c>
      <c r="N3383" s="82"/>
    </row>
    <row r="3384" spans="1:14">
      <c r="A3384" s="76">
        <f t="shared" si="63"/>
        <v>3379</v>
      </c>
      <c r="B3384" s="77"/>
      <c r="C3384" s="77"/>
      <c r="D3384" s="77"/>
      <c r="E3384" s="77"/>
      <c r="F3384" s="77"/>
      <c r="G3384" s="77"/>
      <c r="H3384" s="78"/>
      <c r="I3384" s="76"/>
      <c r="J3384" s="8" t="str">
        <f>IF(I3384="ILF",IF($C$1="预估功能点",'模板使用说明&amp;基础参数'!$E$15,'模板使用说明&amp;基础参数'!$E$22),IF(I3384="EIF",IF($C$1="预估功能点",'模板使用说明&amp;基础参数'!$E$16,'模板使用说明&amp;基础参数'!$E$23),IF(I3384="EI",IF($C$1="预估功能点",'模板使用说明&amp;基础参数'!$E$17,'模板使用说明&amp;基础参数'!$E$24),IF(I3384="EO",IF($C$1="预估功能点",'模板使用说明&amp;基础参数'!$E$18,'模板使用说明&amp;基础参数'!$E$25),IF(I3384="EQ",IF($C$1="预估功能点",'模板使用说明&amp;基础参数'!$E$19,'模板使用说明&amp;基础参数'!$E$26),"")))))</f>
        <v/>
      </c>
      <c r="K3384" s="80"/>
      <c r="L3384" s="80"/>
      <c r="M3384" s="81" t="str">
        <f>IF(J3384="","",IF(K3384="高",IF(L3384="删除",J3384*'模板使用说明&amp;基础参数'!$E$5*'模板使用说明&amp;基础参数'!$E$12,IF(L3384="修改",J3384*'模板使用说明&amp;基础参数'!$E$5*'模板使用说明&amp;基础参数'!$E$11,J3384*'模板使用说明&amp;基础参数'!$E$5*'模板使用说明&amp;基础参数'!$E$10)),IF(K3384="中",IF(L3384="删除",J3384*'模板使用说明&amp;基础参数'!$E$6*'模板使用说明&amp;基础参数'!$E$12,IF(L3384="修改",J3384*'模板使用说明&amp;基础参数'!$E$6*'模板使用说明&amp;基础参数'!$E$11,J3384*'模板使用说明&amp;基础参数'!$E$6*'模板使用说明&amp;基础参数'!$E$10)),IF(L3384="删除",J3384*'模板使用说明&amp;基础参数'!$E$7*'模板使用说明&amp;基础参数'!$E$12,IF(L3384="修改",J3384*'模板使用说明&amp;基础参数'!$E$7*'模板使用说明&amp;基础参数'!$E$11,J3384*'模板使用说明&amp;基础参数'!$E$7*'模板使用说明&amp;基础参数'!$E$10)))))</f>
        <v/>
      </c>
      <c r="N3384" s="82"/>
    </row>
    <row r="3385" spans="1:14">
      <c r="A3385" s="76">
        <f t="shared" si="63"/>
        <v>3380</v>
      </c>
      <c r="B3385" s="77"/>
      <c r="C3385" s="77"/>
      <c r="D3385" s="77"/>
      <c r="E3385" s="77"/>
      <c r="F3385" s="77"/>
      <c r="G3385" s="77"/>
      <c r="H3385" s="78"/>
      <c r="I3385" s="76"/>
      <c r="J3385" s="8" t="str">
        <f>IF(I3385="ILF",IF($C$1="预估功能点",'模板使用说明&amp;基础参数'!$E$15,'模板使用说明&amp;基础参数'!$E$22),IF(I3385="EIF",IF($C$1="预估功能点",'模板使用说明&amp;基础参数'!$E$16,'模板使用说明&amp;基础参数'!$E$23),IF(I3385="EI",IF($C$1="预估功能点",'模板使用说明&amp;基础参数'!$E$17,'模板使用说明&amp;基础参数'!$E$24),IF(I3385="EO",IF($C$1="预估功能点",'模板使用说明&amp;基础参数'!$E$18,'模板使用说明&amp;基础参数'!$E$25),IF(I3385="EQ",IF($C$1="预估功能点",'模板使用说明&amp;基础参数'!$E$19,'模板使用说明&amp;基础参数'!$E$26),"")))))</f>
        <v/>
      </c>
      <c r="K3385" s="80"/>
      <c r="L3385" s="80"/>
      <c r="M3385" s="81" t="str">
        <f>IF(J3385="","",IF(K3385="高",IF(L3385="删除",J3385*'模板使用说明&amp;基础参数'!$E$5*'模板使用说明&amp;基础参数'!$E$12,IF(L3385="修改",J3385*'模板使用说明&amp;基础参数'!$E$5*'模板使用说明&amp;基础参数'!$E$11,J3385*'模板使用说明&amp;基础参数'!$E$5*'模板使用说明&amp;基础参数'!$E$10)),IF(K3385="中",IF(L3385="删除",J3385*'模板使用说明&amp;基础参数'!$E$6*'模板使用说明&amp;基础参数'!$E$12,IF(L3385="修改",J3385*'模板使用说明&amp;基础参数'!$E$6*'模板使用说明&amp;基础参数'!$E$11,J3385*'模板使用说明&amp;基础参数'!$E$6*'模板使用说明&amp;基础参数'!$E$10)),IF(L3385="删除",J3385*'模板使用说明&amp;基础参数'!$E$7*'模板使用说明&amp;基础参数'!$E$12,IF(L3385="修改",J3385*'模板使用说明&amp;基础参数'!$E$7*'模板使用说明&amp;基础参数'!$E$11,J3385*'模板使用说明&amp;基础参数'!$E$7*'模板使用说明&amp;基础参数'!$E$10)))))</f>
        <v/>
      </c>
      <c r="N3385" s="82"/>
    </row>
    <row r="3386" spans="1:14">
      <c r="A3386" s="76">
        <f t="shared" si="63"/>
        <v>3381</v>
      </c>
      <c r="B3386" s="77"/>
      <c r="C3386" s="77"/>
      <c r="D3386" s="77"/>
      <c r="E3386" s="77"/>
      <c r="F3386" s="77"/>
      <c r="G3386" s="77"/>
      <c r="H3386" s="78"/>
      <c r="I3386" s="76"/>
      <c r="J3386" s="8" t="str">
        <f>IF(I3386="ILF",IF($C$1="预估功能点",'模板使用说明&amp;基础参数'!$E$15,'模板使用说明&amp;基础参数'!$E$22),IF(I3386="EIF",IF($C$1="预估功能点",'模板使用说明&amp;基础参数'!$E$16,'模板使用说明&amp;基础参数'!$E$23),IF(I3386="EI",IF($C$1="预估功能点",'模板使用说明&amp;基础参数'!$E$17,'模板使用说明&amp;基础参数'!$E$24),IF(I3386="EO",IF($C$1="预估功能点",'模板使用说明&amp;基础参数'!$E$18,'模板使用说明&amp;基础参数'!$E$25),IF(I3386="EQ",IF($C$1="预估功能点",'模板使用说明&amp;基础参数'!$E$19,'模板使用说明&amp;基础参数'!$E$26),"")))))</f>
        <v/>
      </c>
      <c r="K3386" s="80"/>
      <c r="L3386" s="80"/>
      <c r="M3386" s="81" t="str">
        <f>IF(J3386="","",IF(K3386="高",IF(L3386="删除",J3386*'模板使用说明&amp;基础参数'!$E$5*'模板使用说明&amp;基础参数'!$E$12,IF(L3386="修改",J3386*'模板使用说明&amp;基础参数'!$E$5*'模板使用说明&amp;基础参数'!$E$11,J3386*'模板使用说明&amp;基础参数'!$E$5*'模板使用说明&amp;基础参数'!$E$10)),IF(K3386="中",IF(L3386="删除",J3386*'模板使用说明&amp;基础参数'!$E$6*'模板使用说明&amp;基础参数'!$E$12,IF(L3386="修改",J3386*'模板使用说明&amp;基础参数'!$E$6*'模板使用说明&amp;基础参数'!$E$11,J3386*'模板使用说明&amp;基础参数'!$E$6*'模板使用说明&amp;基础参数'!$E$10)),IF(L3386="删除",J3386*'模板使用说明&amp;基础参数'!$E$7*'模板使用说明&amp;基础参数'!$E$12,IF(L3386="修改",J3386*'模板使用说明&amp;基础参数'!$E$7*'模板使用说明&amp;基础参数'!$E$11,J3386*'模板使用说明&amp;基础参数'!$E$7*'模板使用说明&amp;基础参数'!$E$10)))))</f>
        <v/>
      </c>
      <c r="N3386" s="82"/>
    </row>
    <row r="3387" spans="1:14">
      <c r="A3387" s="76">
        <f t="shared" si="63"/>
        <v>3382</v>
      </c>
      <c r="B3387" s="77"/>
      <c r="C3387" s="77"/>
      <c r="D3387" s="77"/>
      <c r="E3387" s="77"/>
      <c r="F3387" s="77"/>
      <c r="G3387" s="77"/>
      <c r="H3387" s="78"/>
      <c r="I3387" s="76"/>
      <c r="J3387" s="8" t="str">
        <f>IF(I3387="ILF",IF($C$1="预估功能点",'模板使用说明&amp;基础参数'!$E$15,'模板使用说明&amp;基础参数'!$E$22),IF(I3387="EIF",IF($C$1="预估功能点",'模板使用说明&amp;基础参数'!$E$16,'模板使用说明&amp;基础参数'!$E$23),IF(I3387="EI",IF($C$1="预估功能点",'模板使用说明&amp;基础参数'!$E$17,'模板使用说明&amp;基础参数'!$E$24),IF(I3387="EO",IF($C$1="预估功能点",'模板使用说明&amp;基础参数'!$E$18,'模板使用说明&amp;基础参数'!$E$25),IF(I3387="EQ",IF($C$1="预估功能点",'模板使用说明&amp;基础参数'!$E$19,'模板使用说明&amp;基础参数'!$E$26),"")))))</f>
        <v/>
      </c>
      <c r="K3387" s="80"/>
      <c r="L3387" s="80"/>
      <c r="M3387" s="81" t="str">
        <f>IF(J3387="","",IF(K3387="高",IF(L3387="删除",J3387*'模板使用说明&amp;基础参数'!$E$5*'模板使用说明&amp;基础参数'!$E$12,IF(L3387="修改",J3387*'模板使用说明&amp;基础参数'!$E$5*'模板使用说明&amp;基础参数'!$E$11,J3387*'模板使用说明&amp;基础参数'!$E$5*'模板使用说明&amp;基础参数'!$E$10)),IF(K3387="中",IF(L3387="删除",J3387*'模板使用说明&amp;基础参数'!$E$6*'模板使用说明&amp;基础参数'!$E$12,IF(L3387="修改",J3387*'模板使用说明&amp;基础参数'!$E$6*'模板使用说明&amp;基础参数'!$E$11,J3387*'模板使用说明&amp;基础参数'!$E$6*'模板使用说明&amp;基础参数'!$E$10)),IF(L3387="删除",J3387*'模板使用说明&amp;基础参数'!$E$7*'模板使用说明&amp;基础参数'!$E$12,IF(L3387="修改",J3387*'模板使用说明&amp;基础参数'!$E$7*'模板使用说明&amp;基础参数'!$E$11,J3387*'模板使用说明&amp;基础参数'!$E$7*'模板使用说明&amp;基础参数'!$E$10)))))</f>
        <v/>
      </c>
      <c r="N3387" s="82"/>
    </row>
    <row r="3388" spans="1:14">
      <c r="A3388" s="76">
        <f t="shared" si="63"/>
        <v>3383</v>
      </c>
      <c r="B3388" s="77"/>
      <c r="C3388" s="77"/>
      <c r="D3388" s="77"/>
      <c r="E3388" s="77"/>
      <c r="F3388" s="77"/>
      <c r="G3388" s="77"/>
      <c r="H3388" s="78"/>
      <c r="I3388" s="76"/>
      <c r="J3388" s="8" t="str">
        <f>IF(I3388="ILF",IF($C$1="预估功能点",'模板使用说明&amp;基础参数'!$E$15,'模板使用说明&amp;基础参数'!$E$22),IF(I3388="EIF",IF($C$1="预估功能点",'模板使用说明&amp;基础参数'!$E$16,'模板使用说明&amp;基础参数'!$E$23),IF(I3388="EI",IF($C$1="预估功能点",'模板使用说明&amp;基础参数'!$E$17,'模板使用说明&amp;基础参数'!$E$24),IF(I3388="EO",IF($C$1="预估功能点",'模板使用说明&amp;基础参数'!$E$18,'模板使用说明&amp;基础参数'!$E$25),IF(I3388="EQ",IF($C$1="预估功能点",'模板使用说明&amp;基础参数'!$E$19,'模板使用说明&amp;基础参数'!$E$26),"")))))</f>
        <v/>
      </c>
      <c r="K3388" s="80"/>
      <c r="L3388" s="80"/>
      <c r="M3388" s="81" t="str">
        <f>IF(J3388="","",IF(K3388="高",IF(L3388="删除",J3388*'模板使用说明&amp;基础参数'!$E$5*'模板使用说明&amp;基础参数'!$E$12,IF(L3388="修改",J3388*'模板使用说明&amp;基础参数'!$E$5*'模板使用说明&amp;基础参数'!$E$11,J3388*'模板使用说明&amp;基础参数'!$E$5*'模板使用说明&amp;基础参数'!$E$10)),IF(K3388="中",IF(L3388="删除",J3388*'模板使用说明&amp;基础参数'!$E$6*'模板使用说明&amp;基础参数'!$E$12,IF(L3388="修改",J3388*'模板使用说明&amp;基础参数'!$E$6*'模板使用说明&amp;基础参数'!$E$11,J3388*'模板使用说明&amp;基础参数'!$E$6*'模板使用说明&amp;基础参数'!$E$10)),IF(L3388="删除",J3388*'模板使用说明&amp;基础参数'!$E$7*'模板使用说明&amp;基础参数'!$E$12,IF(L3388="修改",J3388*'模板使用说明&amp;基础参数'!$E$7*'模板使用说明&amp;基础参数'!$E$11,J3388*'模板使用说明&amp;基础参数'!$E$7*'模板使用说明&amp;基础参数'!$E$10)))))</f>
        <v/>
      </c>
      <c r="N3388" s="82"/>
    </row>
    <row r="3389" spans="1:14">
      <c r="A3389" s="76">
        <f t="shared" si="63"/>
        <v>3384</v>
      </c>
      <c r="B3389" s="77"/>
      <c r="C3389" s="77"/>
      <c r="D3389" s="77"/>
      <c r="E3389" s="77"/>
      <c r="F3389" s="77"/>
      <c r="G3389" s="77"/>
      <c r="H3389" s="78"/>
      <c r="I3389" s="76"/>
      <c r="J3389" s="8" t="str">
        <f>IF(I3389="ILF",IF($C$1="预估功能点",'模板使用说明&amp;基础参数'!$E$15,'模板使用说明&amp;基础参数'!$E$22),IF(I3389="EIF",IF($C$1="预估功能点",'模板使用说明&amp;基础参数'!$E$16,'模板使用说明&amp;基础参数'!$E$23),IF(I3389="EI",IF($C$1="预估功能点",'模板使用说明&amp;基础参数'!$E$17,'模板使用说明&amp;基础参数'!$E$24),IF(I3389="EO",IF($C$1="预估功能点",'模板使用说明&amp;基础参数'!$E$18,'模板使用说明&amp;基础参数'!$E$25),IF(I3389="EQ",IF($C$1="预估功能点",'模板使用说明&amp;基础参数'!$E$19,'模板使用说明&amp;基础参数'!$E$26),"")))))</f>
        <v/>
      </c>
      <c r="K3389" s="80"/>
      <c r="L3389" s="80"/>
      <c r="M3389" s="81" t="str">
        <f>IF(J3389="","",IF(K3389="高",IF(L3389="删除",J3389*'模板使用说明&amp;基础参数'!$E$5*'模板使用说明&amp;基础参数'!$E$12,IF(L3389="修改",J3389*'模板使用说明&amp;基础参数'!$E$5*'模板使用说明&amp;基础参数'!$E$11,J3389*'模板使用说明&amp;基础参数'!$E$5*'模板使用说明&amp;基础参数'!$E$10)),IF(K3389="中",IF(L3389="删除",J3389*'模板使用说明&amp;基础参数'!$E$6*'模板使用说明&amp;基础参数'!$E$12,IF(L3389="修改",J3389*'模板使用说明&amp;基础参数'!$E$6*'模板使用说明&amp;基础参数'!$E$11,J3389*'模板使用说明&amp;基础参数'!$E$6*'模板使用说明&amp;基础参数'!$E$10)),IF(L3389="删除",J3389*'模板使用说明&amp;基础参数'!$E$7*'模板使用说明&amp;基础参数'!$E$12,IF(L3389="修改",J3389*'模板使用说明&amp;基础参数'!$E$7*'模板使用说明&amp;基础参数'!$E$11,J3389*'模板使用说明&amp;基础参数'!$E$7*'模板使用说明&amp;基础参数'!$E$10)))))</f>
        <v/>
      </c>
      <c r="N3389" s="82"/>
    </row>
    <row r="3390" spans="1:14">
      <c r="A3390" s="76">
        <f t="shared" si="63"/>
        <v>3385</v>
      </c>
      <c r="B3390" s="77"/>
      <c r="C3390" s="77"/>
      <c r="D3390" s="77"/>
      <c r="E3390" s="77"/>
      <c r="F3390" s="77"/>
      <c r="G3390" s="77"/>
      <c r="H3390" s="78"/>
      <c r="I3390" s="76"/>
      <c r="J3390" s="8" t="str">
        <f>IF(I3390="ILF",IF($C$1="预估功能点",'模板使用说明&amp;基础参数'!$E$15,'模板使用说明&amp;基础参数'!$E$22),IF(I3390="EIF",IF($C$1="预估功能点",'模板使用说明&amp;基础参数'!$E$16,'模板使用说明&amp;基础参数'!$E$23),IF(I3390="EI",IF($C$1="预估功能点",'模板使用说明&amp;基础参数'!$E$17,'模板使用说明&amp;基础参数'!$E$24),IF(I3390="EO",IF($C$1="预估功能点",'模板使用说明&amp;基础参数'!$E$18,'模板使用说明&amp;基础参数'!$E$25),IF(I3390="EQ",IF($C$1="预估功能点",'模板使用说明&amp;基础参数'!$E$19,'模板使用说明&amp;基础参数'!$E$26),"")))))</f>
        <v/>
      </c>
      <c r="K3390" s="80"/>
      <c r="L3390" s="80"/>
      <c r="M3390" s="81" t="str">
        <f>IF(J3390="","",IF(K3390="高",IF(L3390="删除",J3390*'模板使用说明&amp;基础参数'!$E$5*'模板使用说明&amp;基础参数'!$E$12,IF(L3390="修改",J3390*'模板使用说明&amp;基础参数'!$E$5*'模板使用说明&amp;基础参数'!$E$11,J3390*'模板使用说明&amp;基础参数'!$E$5*'模板使用说明&amp;基础参数'!$E$10)),IF(K3390="中",IF(L3390="删除",J3390*'模板使用说明&amp;基础参数'!$E$6*'模板使用说明&amp;基础参数'!$E$12,IF(L3390="修改",J3390*'模板使用说明&amp;基础参数'!$E$6*'模板使用说明&amp;基础参数'!$E$11,J3390*'模板使用说明&amp;基础参数'!$E$6*'模板使用说明&amp;基础参数'!$E$10)),IF(L3390="删除",J3390*'模板使用说明&amp;基础参数'!$E$7*'模板使用说明&amp;基础参数'!$E$12,IF(L3390="修改",J3390*'模板使用说明&amp;基础参数'!$E$7*'模板使用说明&amp;基础参数'!$E$11,J3390*'模板使用说明&amp;基础参数'!$E$7*'模板使用说明&amp;基础参数'!$E$10)))))</f>
        <v/>
      </c>
      <c r="N3390" s="82"/>
    </row>
    <row r="3391" spans="1:14">
      <c r="A3391" s="76">
        <f t="shared" si="63"/>
        <v>3386</v>
      </c>
      <c r="B3391" s="77"/>
      <c r="C3391" s="77"/>
      <c r="D3391" s="77"/>
      <c r="E3391" s="77"/>
      <c r="F3391" s="77"/>
      <c r="G3391" s="77"/>
      <c r="H3391" s="78"/>
      <c r="I3391" s="76"/>
      <c r="J3391" s="8" t="str">
        <f>IF(I3391="ILF",IF($C$1="预估功能点",'模板使用说明&amp;基础参数'!$E$15,'模板使用说明&amp;基础参数'!$E$22),IF(I3391="EIF",IF($C$1="预估功能点",'模板使用说明&amp;基础参数'!$E$16,'模板使用说明&amp;基础参数'!$E$23),IF(I3391="EI",IF($C$1="预估功能点",'模板使用说明&amp;基础参数'!$E$17,'模板使用说明&amp;基础参数'!$E$24),IF(I3391="EO",IF($C$1="预估功能点",'模板使用说明&amp;基础参数'!$E$18,'模板使用说明&amp;基础参数'!$E$25),IF(I3391="EQ",IF($C$1="预估功能点",'模板使用说明&amp;基础参数'!$E$19,'模板使用说明&amp;基础参数'!$E$26),"")))))</f>
        <v/>
      </c>
      <c r="K3391" s="80"/>
      <c r="L3391" s="80"/>
      <c r="M3391" s="81" t="str">
        <f>IF(J3391="","",IF(K3391="高",IF(L3391="删除",J3391*'模板使用说明&amp;基础参数'!$E$5*'模板使用说明&amp;基础参数'!$E$12,IF(L3391="修改",J3391*'模板使用说明&amp;基础参数'!$E$5*'模板使用说明&amp;基础参数'!$E$11,J3391*'模板使用说明&amp;基础参数'!$E$5*'模板使用说明&amp;基础参数'!$E$10)),IF(K3391="中",IF(L3391="删除",J3391*'模板使用说明&amp;基础参数'!$E$6*'模板使用说明&amp;基础参数'!$E$12,IF(L3391="修改",J3391*'模板使用说明&amp;基础参数'!$E$6*'模板使用说明&amp;基础参数'!$E$11,J3391*'模板使用说明&amp;基础参数'!$E$6*'模板使用说明&amp;基础参数'!$E$10)),IF(L3391="删除",J3391*'模板使用说明&amp;基础参数'!$E$7*'模板使用说明&amp;基础参数'!$E$12,IF(L3391="修改",J3391*'模板使用说明&amp;基础参数'!$E$7*'模板使用说明&amp;基础参数'!$E$11,J3391*'模板使用说明&amp;基础参数'!$E$7*'模板使用说明&amp;基础参数'!$E$10)))))</f>
        <v/>
      </c>
      <c r="N3391" s="82"/>
    </row>
    <row r="3392" spans="1:14">
      <c r="A3392" s="76">
        <f t="shared" si="63"/>
        <v>3387</v>
      </c>
      <c r="B3392" s="77"/>
      <c r="C3392" s="77"/>
      <c r="D3392" s="77"/>
      <c r="E3392" s="77"/>
      <c r="F3392" s="77"/>
      <c r="G3392" s="77"/>
      <c r="H3392" s="78"/>
      <c r="I3392" s="76"/>
      <c r="J3392" s="8" t="str">
        <f>IF(I3392="ILF",IF($C$1="预估功能点",'模板使用说明&amp;基础参数'!$E$15,'模板使用说明&amp;基础参数'!$E$22),IF(I3392="EIF",IF($C$1="预估功能点",'模板使用说明&amp;基础参数'!$E$16,'模板使用说明&amp;基础参数'!$E$23),IF(I3392="EI",IF($C$1="预估功能点",'模板使用说明&amp;基础参数'!$E$17,'模板使用说明&amp;基础参数'!$E$24),IF(I3392="EO",IF($C$1="预估功能点",'模板使用说明&amp;基础参数'!$E$18,'模板使用说明&amp;基础参数'!$E$25),IF(I3392="EQ",IF($C$1="预估功能点",'模板使用说明&amp;基础参数'!$E$19,'模板使用说明&amp;基础参数'!$E$26),"")))))</f>
        <v/>
      </c>
      <c r="K3392" s="80"/>
      <c r="L3392" s="80"/>
      <c r="M3392" s="81" t="str">
        <f>IF(J3392="","",IF(K3392="高",IF(L3392="删除",J3392*'模板使用说明&amp;基础参数'!$E$5*'模板使用说明&amp;基础参数'!$E$12,IF(L3392="修改",J3392*'模板使用说明&amp;基础参数'!$E$5*'模板使用说明&amp;基础参数'!$E$11,J3392*'模板使用说明&amp;基础参数'!$E$5*'模板使用说明&amp;基础参数'!$E$10)),IF(K3392="中",IF(L3392="删除",J3392*'模板使用说明&amp;基础参数'!$E$6*'模板使用说明&amp;基础参数'!$E$12,IF(L3392="修改",J3392*'模板使用说明&amp;基础参数'!$E$6*'模板使用说明&amp;基础参数'!$E$11,J3392*'模板使用说明&amp;基础参数'!$E$6*'模板使用说明&amp;基础参数'!$E$10)),IF(L3392="删除",J3392*'模板使用说明&amp;基础参数'!$E$7*'模板使用说明&amp;基础参数'!$E$12,IF(L3392="修改",J3392*'模板使用说明&amp;基础参数'!$E$7*'模板使用说明&amp;基础参数'!$E$11,J3392*'模板使用说明&amp;基础参数'!$E$7*'模板使用说明&amp;基础参数'!$E$10)))))</f>
        <v/>
      </c>
      <c r="N3392" s="82"/>
    </row>
    <row r="3393" spans="1:14">
      <c r="A3393" s="76">
        <f t="shared" si="63"/>
        <v>3388</v>
      </c>
      <c r="B3393" s="77"/>
      <c r="C3393" s="77"/>
      <c r="D3393" s="77"/>
      <c r="E3393" s="77"/>
      <c r="F3393" s="77"/>
      <c r="G3393" s="77"/>
      <c r="H3393" s="78"/>
      <c r="I3393" s="76"/>
      <c r="J3393" s="8" t="str">
        <f>IF(I3393="ILF",IF($C$1="预估功能点",'模板使用说明&amp;基础参数'!$E$15,'模板使用说明&amp;基础参数'!$E$22),IF(I3393="EIF",IF($C$1="预估功能点",'模板使用说明&amp;基础参数'!$E$16,'模板使用说明&amp;基础参数'!$E$23),IF(I3393="EI",IF($C$1="预估功能点",'模板使用说明&amp;基础参数'!$E$17,'模板使用说明&amp;基础参数'!$E$24),IF(I3393="EO",IF($C$1="预估功能点",'模板使用说明&amp;基础参数'!$E$18,'模板使用说明&amp;基础参数'!$E$25),IF(I3393="EQ",IF($C$1="预估功能点",'模板使用说明&amp;基础参数'!$E$19,'模板使用说明&amp;基础参数'!$E$26),"")))))</f>
        <v/>
      </c>
      <c r="K3393" s="80"/>
      <c r="L3393" s="80"/>
      <c r="M3393" s="81" t="str">
        <f>IF(J3393="","",IF(K3393="高",IF(L3393="删除",J3393*'模板使用说明&amp;基础参数'!$E$5*'模板使用说明&amp;基础参数'!$E$12,IF(L3393="修改",J3393*'模板使用说明&amp;基础参数'!$E$5*'模板使用说明&amp;基础参数'!$E$11,J3393*'模板使用说明&amp;基础参数'!$E$5*'模板使用说明&amp;基础参数'!$E$10)),IF(K3393="中",IF(L3393="删除",J3393*'模板使用说明&amp;基础参数'!$E$6*'模板使用说明&amp;基础参数'!$E$12,IF(L3393="修改",J3393*'模板使用说明&amp;基础参数'!$E$6*'模板使用说明&amp;基础参数'!$E$11,J3393*'模板使用说明&amp;基础参数'!$E$6*'模板使用说明&amp;基础参数'!$E$10)),IF(L3393="删除",J3393*'模板使用说明&amp;基础参数'!$E$7*'模板使用说明&amp;基础参数'!$E$12,IF(L3393="修改",J3393*'模板使用说明&amp;基础参数'!$E$7*'模板使用说明&amp;基础参数'!$E$11,J3393*'模板使用说明&amp;基础参数'!$E$7*'模板使用说明&amp;基础参数'!$E$10)))))</f>
        <v/>
      </c>
      <c r="N3393" s="82"/>
    </row>
    <row r="3394" spans="1:14">
      <c r="A3394" s="76">
        <f t="shared" si="63"/>
        <v>3389</v>
      </c>
      <c r="B3394" s="77"/>
      <c r="C3394" s="77"/>
      <c r="D3394" s="77"/>
      <c r="E3394" s="77"/>
      <c r="F3394" s="77"/>
      <c r="G3394" s="77"/>
      <c r="H3394" s="78"/>
      <c r="I3394" s="76"/>
      <c r="J3394" s="8" t="str">
        <f>IF(I3394="ILF",IF($C$1="预估功能点",'模板使用说明&amp;基础参数'!$E$15,'模板使用说明&amp;基础参数'!$E$22),IF(I3394="EIF",IF($C$1="预估功能点",'模板使用说明&amp;基础参数'!$E$16,'模板使用说明&amp;基础参数'!$E$23),IF(I3394="EI",IF($C$1="预估功能点",'模板使用说明&amp;基础参数'!$E$17,'模板使用说明&amp;基础参数'!$E$24),IF(I3394="EO",IF($C$1="预估功能点",'模板使用说明&amp;基础参数'!$E$18,'模板使用说明&amp;基础参数'!$E$25),IF(I3394="EQ",IF($C$1="预估功能点",'模板使用说明&amp;基础参数'!$E$19,'模板使用说明&amp;基础参数'!$E$26),"")))))</f>
        <v/>
      </c>
      <c r="K3394" s="80"/>
      <c r="L3394" s="80"/>
      <c r="M3394" s="81" t="str">
        <f>IF(J3394="","",IF(K3394="高",IF(L3394="删除",J3394*'模板使用说明&amp;基础参数'!$E$5*'模板使用说明&amp;基础参数'!$E$12,IF(L3394="修改",J3394*'模板使用说明&amp;基础参数'!$E$5*'模板使用说明&amp;基础参数'!$E$11,J3394*'模板使用说明&amp;基础参数'!$E$5*'模板使用说明&amp;基础参数'!$E$10)),IF(K3394="中",IF(L3394="删除",J3394*'模板使用说明&amp;基础参数'!$E$6*'模板使用说明&amp;基础参数'!$E$12,IF(L3394="修改",J3394*'模板使用说明&amp;基础参数'!$E$6*'模板使用说明&amp;基础参数'!$E$11,J3394*'模板使用说明&amp;基础参数'!$E$6*'模板使用说明&amp;基础参数'!$E$10)),IF(L3394="删除",J3394*'模板使用说明&amp;基础参数'!$E$7*'模板使用说明&amp;基础参数'!$E$12,IF(L3394="修改",J3394*'模板使用说明&amp;基础参数'!$E$7*'模板使用说明&amp;基础参数'!$E$11,J3394*'模板使用说明&amp;基础参数'!$E$7*'模板使用说明&amp;基础参数'!$E$10)))))</f>
        <v/>
      </c>
      <c r="N3394" s="82"/>
    </row>
    <row r="3395" spans="1:14">
      <c r="A3395" s="76">
        <f t="shared" si="63"/>
        <v>3390</v>
      </c>
      <c r="B3395" s="77"/>
      <c r="C3395" s="77"/>
      <c r="D3395" s="77"/>
      <c r="E3395" s="77"/>
      <c r="F3395" s="77"/>
      <c r="G3395" s="77"/>
      <c r="H3395" s="78"/>
      <c r="I3395" s="76"/>
      <c r="J3395" s="8" t="str">
        <f>IF(I3395="ILF",IF($C$1="预估功能点",'模板使用说明&amp;基础参数'!$E$15,'模板使用说明&amp;基础参数'!$E$22),IF(I3395="EIF",IF($C$1="预估功能点",'模板使用说明&amp;基础参数'!$E$16,'模板使用说明&amp;基础参数'!$E$23),IF(I3395="EI",IF($C$1="预估功能点",'模板使用说明&amp;基础参数'!$E$17,'模板使用说明&amp;基础参数'!$E$24),IF(I3395="EO",IF($C$1="预估功能点",'模板使用说明&amp;基础参数'!$E$18,'模板使用说明&amp;基础参数'!$E$25),IF(I3395="EQ",IF($C$1="预估功能点",'模板使用说明&amp;基础参数'!$E$19,'模板使用说明&amp;基础参数'!$E$26),"")))))</f>
        <v/>
      </c>
      <c r="K3395" s="80"/>
      <c r="L3395" s="80"/>
      <c r="M3395" s="81" t="str">
        <f>IF(J3395="","",IF(K3395="高",IF(L3395="删除",J3395*'模板使用说明&amp;基础参数'!$E$5*'模板使用说明&amp;基础参数'!$E$12,IF(L3395="修改",J3395*'模板使用说明&amp;基础参数'!$E$5*'模板使用说明&amp;基础参数'!$E$11,J3395*'模板使用说明&amp;基础参数'!$E$5*'模板使用说明&amp;基础参数'!$E$10)),IF(K3395="中",IF(L3395="删除",J3395*'模板使用说明&amp;基础参数'!$E$6*'模板使用说明&amp;基础参数'!$E$12,IF(L3395="修改",J3395*'模板使用说明&amp;基础参数'!$E$6*'模板使用说明&amp;基础参数'!$E$11,J3395*'模板使用说明&amp;基础参数'!$E$6*'模板使用说明&amp;基础参数'!$E$10)),IF(L3395="删除",J3395*'模板使用说明&amp;基础参数'!$E$7*'模板使用说明&amp;基础参数'!$E$12,IF(L3395="修改",J3395*'模板使用说明&amp;基础参数'!$E$7*'模板使用说明&amp;基础参数'!$E$11,J3395*'模板使用说明&amp;基础参数'!$E$7*'模板使用说明&amp;基础参数'!$E$10)))))</f>
        <v/>
      </c>
      <c r="N3395" s="82"/>
    </row>
    <row r="3396" spans="1:14">
      <c r="A3396" s="76">
        <f t="shared" ref="A3396:A3459" si="64">ROW()-5</f>
        <v>3391</v>
      </c>
      <c r="B3396" s="77"/>
      <c r="C3396" s="77"/>
      <c r="D3396" s="77"/>
      <c r="E3396" s="77"/>
      <c r="F3396" s="77"/>
      <c r="G3396" s="77"/>
      <c r="H3396" s="78"/>
      <c r="I3396" s="76"/>
      <c r="J3396" s="8" t="str">
        <f>IF(I3396="ILF",IF($C$1="预估功能点",'模板使用说明&amp;基础参数'!$E$15,'模板使用说明&amp;基础参数'!$E$22),IF(I3396="EIF",IF($C$1="预估功能点",'模板使用说明&amp;基础参数'!$E$16,'模板使用说明&amp;基础参数'!$E$23),IF(I3396="EI",IF($C$1="预估功能点",'模板使用说明&amp;基础参数'!$E$17,'模板使用说明&amp;基础参数'!$E$24),IF(I3396="EO",IF($C$1="预估功能点",'模板使用说明&amp;基础参数'!$E$18,'模板使用说明&amp;基础参数'!$E$25),IF(I3396="EQ",IF($C$1="预估功能点",'模板使用说明&amp;基础参数'!$E$19,'模板使用说明&amp;基础参数'!$E$26),"")))))</f>
        <v/>
      </c>
      <c r="K3396" s="80"/>
      <c r="L3396" s="80"/>
      <c r="M3396" s="81" t="str">
        <f>IF(J3396="","",IF(K3396="高",IF(L3396="删除",J3396*'模板使用说明&amp;基础参数'!$E$5*'模板使用说明&amp;基础参数'!$E$12,IF(L3396="修改",J3396*'模板使用说明&amp;基础参数'!$E$5*'模板使用说明&amp;基础参数'!$E$11,J3396*'模板使用说明&amp;基础参数'!$E$5*'模板使用说明&amp;基础参数'!$E$10)),IF(K3396="中",IF(L3396="删除",J3396*'模板使用说明&amp;基础参数'!$E$6*'模板使用说明&amp;基础参数'!$E$12,IF(L3396="修改",J3396*'模板使用说明&amp;基础参数'!$E$6*'模板使用说明&amp;基础参数'!$E$11,J3396*'模板使用说明&amp;基础参数'!$E$6*'模板使用说明&amp;基础参数'!$E$10)),IF(L3396="删除",J3396*'模板使用说明&amp;基础参数'!$E$7*'模板使用说明&amp;基础参数'!$E$12,IF(L3396="修改",J3396*'模板使用说明&amp;基础参数'!$E$7*'模板使用说明&amp;基础参数'!$E$11,J3396*'模板使用说明&amp;基础参数'!$E$7*'模板使用说明&amp;基础参数'!$E$10)))))</f>
        <v/>
      </c>
      <c r="N3396" s="82"/>
    </row>
    <row r="3397" spans="1:14">
      <c r="A3397" s="76">
        <f t="shared" si="64"/>
        <v>3392</v>
      </c>
      <c r="B3397" s="77"/>
      <c r="C3397" s="77"/>
      <c r="D3397" s="77"/>
      <c r="E3397" s="77"/>
      <c r="F3397" s="77"/>
      <c r="G3397" s="77"/>
      <c r="H3397" s="78"/>
      <c r="I3397" s="76"/>
      <c r="J3397" s="8" t="str">
        <f>IF(I3397="ILF",IF($C$1="预估功能点",'模板使用说明&amp;基础参数'!$E$15,'模板使用说明&amp;基础参数'!$E$22),IF(I3397="EIF",IF($C$1="预估功能点",'模板使用说明&amp;基础参数'!$E$16,'模板使用说明&amp;基础参数'!$E$23),IF(I3397="EI",IF($C$1="预估功能点",'模板使用说明&amp;基础参数'!$E$17,'模板使用说明&amp;基础参数'!$E$24),IF(I3397="EO",IF($C$1="预估功能点",'模板使用说明&amp;基础参数'!$E$18,'模板使用说明&amp;基础参数'!$E$25),IF(I3397="EQ",IF($C$1="预估功能点",'模板使用说明&amp;基础参数'!$E$19,'模板使用说明&amp;基础参数'!$E$26),"")))))</f>
        <v/>
      </c>
      <c r="K3397" s="80"/>
      <c r="L3397" s="80"/>
      <c r="M3397" s="81" t="str">
        <f>IF(J3397="","",IF(K3397="高",IF(L3397="删除",J3397*'模板使用说明&amp;基础参数'!$E$5*'模板使用说明&amp;基础参数'!$E$12,IF(L3397="修改",J3397*'模板使用说明&amp;基础参数'!$E$5*'模板使用说明&amp;基础参数'!$E$11,J3397*'模板使用说明&amp;基础参数'!$E$5*'模板使用说明&amp;基础参数'!$E$10)),IF(K3397="中",IF(L3397="删除",J3397*'模板使用说明&amp;基础参数'!$E$6*'模板使用说明&amp;基础参数'!$E$12,IF(L3397="修改",J3397*'模板使用说明&amp;基础参数'!$E$6*'模板使用说明&amp;基础参数'!$E$11,J3397*'模板使用说明&amp;基础参数'!$E$6*'模板使用说明&amp;基础参数'!$E$10)),IF(L3397="删除",J3397*'模板使用说明&amp;基础参数'!$E$7*'模板使用说明&amp;基础参数'!$E$12,IF(L3397="修改",J3397*'模板使用说明&amp;基础参数'!$E$7*'模板使用说明&amp;基础参数'!$E$11,J3397*'模板使用说明&amp;基础参数'!$E$7*'模板使用说明&amp;基础参数'!$E$10)))))</f>
        <v/>
      </c>
      <c r="N3397" s="82"/>
    </row>
    <row r="3398" spans="1:14">
      <c r="A3398" s="76">
        <f t="shared" si="64"/>
        <v>3393</v>
      </c>
      <c r="B3398" s="77"/>
      <c r="C3398" s="77"/>
      <c r="D3398" s="77"/>
      <c r="E3398" s="77"/>
      <c r="F3398" s="77"/>
      <c r="G3398" s="77"/>
      <c r="H3398" s="78"/>
      <c r="I3398" s="76"/>
      <c r="J3398" s="8" t="str">
        <f>IF(I3398="ILF",IF($C$1="预估功能点",'模板使用说明&amp;基础参数'!$E$15,'模板使用说明&amp;基础参数'!$E$22),IF(I3398="EIF",IF($C$1="预估功能点",'模板使用说明&amp;基础参数'!$E$16,'模板使用说明&amp;基础参数'!$E$23),IF(I3398="EI",IF($C$1="预估功能点",'模板使用说明&amp;基础参数'!$E$17,'模板使用说明&amp;基础参数'!$E$24),IF(I3398="EO",IF($C$1="预估功能点",'模板使用说明&amp;基础参数'!$E$18,'模板使用说明&amp;基础参数'!$E$25),IF(I3398="EQ",IF($C$1="预估功能点",'模板使用说明&amp;基础参数'!$E$19,'模板使用说明&amp;基础参数'!$E$26),"")))))</f>
        <v/>
      </c>
      <c r="K3398" s="80"/>
      <c r="L3398" s="80"/>
      <c r="M3398" s="81" t="str">
        <f>IF(J3398="","",IF(K3398="高",IF(L3398="删除",J3398*'模板使用说明&amp;基础参数'!$E$5*'模板使用说明&amp;基础参数'!$E$12,IF(L3398="修改",J3398*'模板使用说明&amp;基础参数'!$E$5*'模板使用说明&amp;基础参数'!$E$11,J3398*'模板使用说明&amp;基础参数'!$E$5*'模板使用说明&amp;基础参数'!$E$10)),IF(K3398="中",IF(L3398="删除",J3398*'模板使用说明&amp;基础参数'!$E$6*'模板使用说明&amp;基础参数'!$E$12,IF(L3398="修改",J3398*'模板使用说明&amp;基础参数'!$E$6*'模板使用说明&amp;基础参数'!$E$11,J3398*'模板使用说明&amp;基础参数'!$E$6*'模板使用说明&amp;基础参数'!$E$10)),IF(L3398="删除",J3398*'模板使用说明&amp;基础参数'!$E$7*'模板使用说明&amp;基础参数'!$E$12,IF(L3398="修改",J3398*'模板使用说明&amp;基础参数'!$E$7*'模板使用说明&amp;基础参数'!$E$11,J3398*'模板使用说明&amp;基础参数'!$E$7*'模板使用说明&amp;基础参数'!$E$10)))))</f>
        <v/>
      </c>
      <c r="N3398" s="82"/>
    </row>
    <row r="3399" spans="1:14">
      <c r="A3399" s="76">
        <f t="shared" si="64"/>
        <v>3394</v>
      </c>
      <c r="B3399" s="77"/>
      <c r="C3399" s="77"/>
      <c r="D3399" s="77"/>
      <c r="E3399" s="77"/>
      <c r="F3399" s="77"/>
      <c r="G3399" s="77"/>
      <c r="H3399" s="78"/>
      <c r="I3399" s="76"/>
      <c r="J3399" s="8" t="str">
        <f>IF(I3399="ILF",IF($C$1="预估功能点",'模板使用说明&amp;基础参数'!$E$15,'模板使用说明&amp;基础参数'!$E$22),IF(I3399="EIF",IF($C$1="预估功能点",'模板使用说明&amp;基础参数'!$E$16,'模板使用说明&amp;基础参数'!$E$23),IF(I3399="EI",IF($C$1="预估功能点",'模板使用说明&amp;基础参数'!$E$17,'模板使用说明&amp;基础参数'!$E$24),IF(I3399="EO",IF($C$1="预估功能点",'模板使用说明&amp;基础参数'!$E$18,'模板使用说明&amp;基础参数'!$E$25),IF(I3399="EQ",IF($C$1="预估功能点",'模板使用说明&amp;基础参数'!$E$19,'模板使用说明&amp;基础参数'!$E$26),"")))))</f>
        <v/>
      </c>
      <c r="K3399" s="80"/>
      <c r="L3399" s="80"/>
      <c r="M3399" s="81" t="str">
        <f>IF(J3399="","",IF(K3399="高",IF(L3399="删除",J3399*'模板使用说明&amp;基础参数'!$E$5*'模板使用说明&amp;基础参数'!$E$12,IF(L3399="修改",J3399*'模板使用说明&amp;基础参数'!$E$5*'模板使用说明&amp;基础参数'!$E$11,J3399*'模板使用说明&amp;基础参数'!$E$5*'模板使用说明&amp;基础参数'!$E$10)),IF(K3399="中",IF(L3399="删除",J3399*'模板使用说明&amp;基础参数'!$E$6*'模板使用说明&amp;基础参数'!$E$12,IF(L3399="修改",J3399*'模板使用说明&amp;基础参数'!$E$6*'模板使用说明&amp;基础参数'!$E$11,J3399*'模板使用说明&amp;基础参数'!$E$6*'模板使用说明&amp;基础参数'!$E$10)),IF(L3399="删除",J3399*'模板使用说明&amp;基础参数'!$E$7*'模板使用说明&amp;基础参数'!$E$12,IF(L3399="修改",J3399*'模板使用说明&amp;基础参数'!$E$7*'模板使用说明&amp;基础参数'!$E$11,J3399*'模板使用说明&amp;基础参数'!$E$7*'模板使用说明&amp;基础参数'!$E$10)))))</f>
        <v/>
      </c>
      <c r="N3399" s="82"/>
    </row>
    <row r="3400" spans="1:14">
      <c r="A3400" s="76">
        <f t="shared" si="64"/>
        <v>3395</v>
      </c>
      <c r="B3400" s="77"/>
      <c r="C3400" s="77"/>
      <c r="D3400" s="77"/>
      <c r="E3400" s="77"/>
      <c r="F3400" s="77"/>
      <c r="G3400" s="77"/>
      <c r="H3400" s="78"/>
      <c r="I3400" s="76"/>
      <c r="J3400" s="8" t="str">
        <f>IF(I3400="ILF",IF($C$1="预估功能点",'模板使用说明&amp;基础参数'!$E$15,'模板使用说明&amp;基础参数'!$E$22),IF(I3400="EIF",IF($C$1="预估功能点",'模板使用说明&amp;基础参数'!$E$16,'模板使用说明&amp;基础参数'!$E$23),IF(I3400="EI",IF($C$1="预估功能点",'模板使用说明&amp;基础参数'!$E$17,'模板使用说明&amp;基础参数'!$E$24),IF(I3400="EO",IF($C$1="预估功能点",'模板使用说明&amp;基础参数'!$E$18,'模板使用说明&amp;基础参数'!$E$25),IF(I3400="EQ",IF($C$1="预估功能点",'模板使用说明&amp;基础参数'!$E$19,'模板使用说明&amp;基础参数'!$E$26),"")))))</f>
        <v/>
      </c>
      <c r="K3400" s="80"/>
      <c r="L3400" s="80"/>
      <c r="M3400" s="81" t="str">
        <f>IF(J3400="","",IF(K3400="高",IF(L3400="删除",J3400*'模板使用说明&amp;基础参数'!$E$5*'模板使用说明&amp;基础参数'!$E$12,IF(L3400="修改",J3400*'模板使用说明&amp;基础参数'!$E$5*'模板使用说明&amp;基础参数'!$E$11,J3400*'模板使用说明&amp;基础参数'!$E$5*'模板使用说明&amp;基础参数'!$E$10)),IF(K3400="中",IF(L3400="删除",J3400*'模板使用说明&amp;基础参数'!$E$6*'模板使用说明&amp;基础参数'!$E$12,IF(L3400="修改",J3400*'模板使用说明&amp;基础参数'!$E$6*'模板使用说明&amp;基础参数'!$E$11,J3400*'模板使用说明&amp;基础参数'!$E$6*'模板使用说明&amp;基础参数'!$E$10)),IF(L3400="删除",J3400*'模板使用说明&amp;基础参数'!$E$7*'模板使用说明&amp;基础参数'!$E$12,IF(L3400="修改",J3400*'模板使用说明&amp;基础参数'!$E$7*'模板使用说明&amp;基础参数'!$E$11,J3400*'模板使用说明&amp;基础参数'!$E$7*'模板使用说明&amp;基础参数'!$E$10)))))</f>
        <v/>
      </c>
      <c r="N3400" s="82"/>
    </row>
    <row r="3401" spans="1:14">
      <c r="A3401" s="76">
        <f t="shared" si="64"/>
        <v>3396</v>
      </c>
      <c r="B3401" s="77"/>
      <c r="C3401" s="77"/>
      <c r="D3401" s="77"/>
      <c r="E3401" s="77"/>
      <c r="F3401" s="77"/>
      <c r="G3401" s="77"/>
      <c r="H3401" s="78"/>
      <c r="I3401" s="76"/>
      <c r="J3401" s="8" t="str">
        <f>IF(I3401="ILF",IF($C$1="预估功能点",'模板使用说明&amp;基础参数'!$E$15,'模板使用说明&amp;基础参数'!$E$22),IF(I3401="EIF",IF($C$1="预估功能点",'模板使用说明&amp;基础参数'!$E$16,'模板使用说明&amp;基础参数'!$E$23),IF(I3401="EI",IF($C$1="预估功能点",'模板使用说明&amp;基础参数'!$E$17,'模板使用说明&amp;基础参数'!$E$24),IF(I3401="EO",IF($C$1="预估功能点",'模板使用说明&amp;基础参数'!$E$18,'模板使用说明&amp;基础参数'!$E$25),IF(I3401="EQ",IF($C$1="预估功能点",'模板使用说明&amp;基础参数'!$E$19,'模板使用说明&amp;基础参数'!$E$26),"")))))</f>
        <v/>
      </c>
      <c r="K3401" s="80"/>
      <c r="L3401" s="80"/>
      <c r="M3401" s="81" t="str">
        <f>IF(J3401="","",IF(K3401="高",IF(L3401="删除",J3401*'模板使用说明&amp;基础参数'!$E$5*'模板使用说明&amp;基础参数'!$E$12,IF(L3401="修改",J3401*'模板使用说明&amp;基础参数'!$E$5*'模板使用说明&amp;基础参数'!$E$11,J3401*'模板使用说明&amp;基础参数'!$E$5*'模板使用说明&amp;基础参数'!$E$10)),IF(K3401="中",IF(L3401="删除",J3401*'模板使用说明&amp;基础参数'!$E$6*'模板使用说明&amp;基础参数'!$E$12,IF(L3401="修改",J3401*'模板使用说明&amp;基础参数'!$E$6*'模板使用说明&amp;基础参数'!$E$11,J3401*'模板使用说明&amp;基础参数'!$E$6*'模板使用说明&amp;基础参数'!$E$10)),IF(L3401="删除",J3401*'模板使用说明&amp;基础参数'!$E$7*'模板使用说明&amp;基础参数'!$E$12,IF(L3401="修改",J3401*'模板使用说明&amp;基础参数'!$E$7*'模板使用说明&amp;基础参数'!$E$11,J3401*'模板使用说明&amp;基础参数'!$E$7*'模板使用说明&amp;基础参数'!$E$10)))))</f>
        <v/>
      </c>
      <c r="N3401" s="82"/>
    </row>
    <row r="3402" spans="1:14">
      <c r="A3402" s="76">
        <f t="shared" si="64"/>
        <v>3397</v>
      </c>
      <c r="B3402" s="77"/>
      <c r="C3402" s="77"/>
      <c r="D3402" s="77"/>
      <c r="E3402" s="77"/>
      <c r="F3402" s="77"/>
      <c r="G3402" s="77"/>
      <c r="H3402" s="78"/>
      <c r="I3402" s="76"/>
      <c r="J3402" s="8" t="str">
        <f>IF(I3402="ILF",IF($C$1="预估功能点",'模板使用说明&amp;基础参数'!$E$15,'模板使用说明&amp;基础参数'!$E$22),IF(I3402="EIF",IF($C$1="预估功能点",'模板使用说明&amp;基础参数'!$E$16,'模板使用说明&amp;基础参数'!$E$23),IF(I3402="EI",IF($C$1="预估功能点",'模板使用说明&amp;基础参数'!$E$17,'模板使用说明&amp;基础参数'!$E$24),IF(I3402="EO",IF($C$1="预估功能点",'模板使用说明&amp;基础参数'!$E$18,'模板使用说明&amp;基础参数'!$E$25),IF(I3402="EQ",IF($C$1="预估功能点",'模板使用说明&amp;基础参数'!$E$19,'模板使用说明&amp;基础参数'!$E$26),"")))))</f>
        <v/>
      </c>
      <c r="K3402" s="80"/>
      <c r="L3402" s="80"/>
      <c r="M3402" s="81" t="str">
        <f>IF(J3402="","",IF(K3402="高",IF(L3402="删除",J3402*'模板使用说明&amp;基础参数'!$E$5*'模板使用说明&amp;基础参数'!$E$12,IF(L3402="修改",J3402*'模板使用说明&amp;基础参数'!$E$5*'模板使用说明&amp;基础参数'!$E$11,J3402*'模板使用说明&amp;基础参数'!$E$5*'模板使用说明&amp;基础参数'!$E$10)),IF(K3402="中",IF(L3402="删除",J3402*'模板使用说明&amp;基础参数'!$E$6*'模板使用说明&amp;基础参数'!$E$12,IF(L3402="修改",J3402*'模板使用说明&amp;基础参数'!$E$6*'模板使用说明&amp;基础参数'!$E$11,J3402*'模板使用说明&amp;基础参数'!$E$6*'模板使用说明&amp;基础参数'!$E$10)),IF(L3402="删除",J3402*'模板使用说明&amp;基础参数'!$E$7*'模板使用说明&amp;基础参数'!$E$12,IF(L3402="修改",J3402*'模板使用说明&amp;基础参数'!$E$7*'模板使用说明&amp;基础参数'!$E$11,J3402*'模板使用说明&amp;基础参数'!$E$7*'模板使用说明&amp;基础参数'!$E$10)))))</f>
        <v/>
      </c>
      <c r="N3402" s="82"/>
    </row>
    <row r="3403" spans="1:14">
      <c r="A3403" s="76">
        <f t="shared" si="64"/>
        <v>3398</v>
      </c>
      <c r="B3403" s="77"/>
      <c r="C3403" s="77"/>
      <c r="D3403" s="77"/>
      <c r="E3403" s="77"/>
      <c r="F3403" s="77"/>
      <c r="G3403" s="77"/>
      <c r="H3403" s="78"/>
      <c r="I3403" s="76"/>
      <c r="J3403" s="8" t="str">
        <f>IF(I3403="ILF",IF($C$1="预估功能点",'模板使用说明&amp;基础参数'!$E$15,'模板使用说明&amp;基础参数'!$E$22),IF(I3403="EIF",IF($C$1="预估功能点",'模板使用说明&amp;基础参数'!$E$16,'模板使用说明&amp;基础参数'!$E$23),IF(I3403="EI",IF($C$1="预估功能点",'模板使用说明&amp;基础参数'!$E$17,'模板使用说明&amp;基础参数'!$E$24),IF(I3403="EO",IF($C$1="预估功能点",'模板使用说明&amp;基础参数'!$E$18,'模板使用说明&amp;基础参数'!$E$25),IF(I3403="EQ",IF($C$1="预估功能点",'模板使用说明&amp;基础参数'!$E$19,'模板使用说明&amp;基础参数'!$E$26),"")))))</f>
        <v/>
      </c>
      <c r="K3403" s="80"/>
      <c r="L3403" s="80"/>
      <c r="M3403" s="81" t="str">
        <f>IF(J3403="","",IF(K3403="高",IF(L3403="删除",J3403*'模板使用说明&amp;基础参数'!$E$5*'模板使用说明&amp;基础参数'!$E$12,IF(L3403="修改",J3403*'模板使用说明&amp;基础参数'!$E$5*'模板使用说明&amp;基础参数'!$E$11,J3403*'模板使用说明&amp;基础参数'!$E$5*'模板使用说明&amp;基础参数'!$E$10)),IF(K3403="中",IF(L3403="删除",J3403*'模板使用说明&amp;基础参数'!$E$6*'模板使用说明&amp;基础参数'!$E$12,IF(L3403="修改",J3403*'模板使用说明&amp;基础参数'!$E$6*'模板使用说明&amp;基础参数'!$E$11,J3403*'模板使用说明&amp;基础参数'!$E$6*'模板使用说明&amp;基础参数'!$E$10)),IF(L3403="删除",J3403*'模板使用说明&amp;基础参数'!$E$7*'模板使用说明&amp;基础参数'!$E$12,IF(L3403="修改",J3403*'模板使用说明&amp;基础参数'!$E$7*'模板使用说明&amp;基础参数'!$E$11,J3403*'模板使用说明&amp;基础参数'!$E$7*'模板使用说明&amp;基础参数'!$E$10)))))</f>
        <v/>
      </c>
      <c r="N3403" s="82"/>
    </row>
    <row r="3404" spans="1:14">
      <c r="A3404" s="76">
        <f t="shared" si="64"/>
        <v>3399</v>
      </c>
      <c r="B3404" s="77"/>
      <c r="C3404" s="77"/>
      <c r="D3404" s="77"/>
      <c r="E3404" s="77"/>
      <c r="F3404" s="77"/>
      <c r="G3404" s="77"/>
      <c r="H3404" s="78"/>
      <c r="I3404" s="76"/>
      <c r="J3404" s="8" t="str">
        <f>IF(I3404="ILF",IF($C$1="预估功能点",'模板使用说明&amp;基础参数'!$E$15,'模板使用说明&amp;基础参数'!$E$22),IF(I3404="EIF",IF($C$1="预估功能点",'模板使用说明&amp;基础参数'!$E$16,'模板使用说明&amp;基础参数'!$E$23),IF(I3404="EI",IF($C$1="预估功能点",'模板使用说明&amp;基础参数'!$E$17,'模板使用说明&amp;基础参数'!$E$24),IF(I3404="EO",IF($C$1="预估功能点",'模板使用说明&amp;基础参数'!$E$18,'模板使用说明&amp;基础参数'!$E$25),IF(I3404="EQ",IF($C$1="预估功能点",'模板使用说明&amp;基础参数'!$E$19,'模板使用说明&amp;基础参数'!$E$26),"")))))</f>
        <v/>
      </c>
      <c r="K3404" s="80"/>
      <c r="L3404" s="80"/>
      <c r="M3404" s="81" t="str">
        <f>IF(J3404="","",IF(K3404="高",IF(L3404="删除",J3404*'模板使用说明&amp;基础参数'!$E$5*'模板使用说明&amp;基础参数'!$E$12,IF(L3404="修改",J3404*'模板使用说明&amp;基础参数'!$E$5*'模板使用说明&amp;基础参数'!$E$11,J3404*'模板使用说明&amp;基础参数'!$E$5*'模板使用说明&amp;基础参数'!$E$10)),IF(K3404="中",IF(L3404="删除",J3404*'模板使用说明&amp;基础参数'!$E$6*'模板使用说明&amp;基础参数'!$E$12,IF(L3404="修改",J3404*'模板使用说明&amp;基础参数'!$E$6*'模板使用说明&amp;基础参数'!$E$11,J3404*'模板使用说明&amp;基础参数'!$E$6*'模板使用说明&amp;基础参数'!$E$10)),IF(L3404="删除",J3404*'模板使用说明&amp;基础参数'!$E$7*'模板使用说明&amp;基础参数'!$E$12,IF(L3404="修改",J3404*'模板使用说明&amp;基础参数'!$E$7*'模板使用说明&amp;基础参数'!$E$11,J3404*'模板使用说明&amp;基础参数'!$E$7*'模板使用说明&amp;基础参数'!$E$10)))))</f>
        <v/>
      </c>
      <c r="N3404" s="82"/>
    </row>
    <row r="3405" spans="1:14">
      <c r="A3405" s="76">
        <f t="shared" si="64"/>
        <v>3400</v>
      </c>
      <c r="B3405" s="77"/>
      <c r="C3405" s="77"/>
      <c r="D3405" s="77"/>
      <c r="E3405" s="77"/>
      <c r="F3405" s="77"/>
      <c r="G3405" s="77"/>
      <c r="H3405" s="78"/>
      <c r="I3405" s="76"/>
      <c r="J3405" s="8" t="str">
        <f>IF(I3405="ILF",IF($C$1="预估功能点",'模板使用说明&amp;基础参数'!$E$15,'模板使用说明&amp;基础参数'!$E$22),IF(I3405="EIF",IF($C$1="预估功能点",'模板使用说明&amp;基础参数'!$E$16,'模板使用说明&amp;基础参数'!$E$23),IF(I3405="EI",IF($C$1="预估功能点",'模板使用说明&amp;基础参数'!$E$17,'模板使用说明&amp;基础参数'!$E$24),IF(I3405="EO",IF($C$1="预估功能点",'模板使用说明&amp;基础参数'!$E$18,'模板使用说明&amp;基础参数'!$E$25),IF(I3405="EQ",IF($C$1="预估功能点",'模板使用说明&amp;基础参数'!$E$19,'模板使用说明&amp;基础参数'!$E$26),"")))))</f>
        <v/>
      </c>
      <c r="K3405" s="80"/>
      <c r="L3405" s="80"/>
      <c r="M3405" s="81" t="str">
        <f>IF(J3405="","",IF(K3405="高",IF(L3405="删除",J3405*'模板使用说明&amp;基础参数'!$E$5*'模板使用说明&amp;基础参数'!$E$12,IF(L3405="修改",J3405*'模板使用说明&amp;基础参数'!$E$5*'模板使用说明&amp;基础参数'!$E$11,J3405*'模板使用说明&amp;基础参数'!$E$5*'模板使用说明&amp;基础参数'!$E$10)),IF(K3405="中",IF(L3405="删除",J3405*'模板使用说明&amp;基础参数'!$E$6*'模板使用说明&amp;基础参数'!$E$12,IF(L3405="修改",J3405*'模板使用说明&amp;基础参数'!$E$6*'模板使用说明&amp;基础参数'!$E$11,J3405*'模板使用说明&amp;基础参数'!$E$6*'模板使用说明&amp;基础参数'!$E$10)),IF(L3405="删除",J3405*'模板使用说明&amp;基础参数'!$E$7*'模板使用说明&amp;基础参数'!$E$12,IF(L3405="修改",J3405*'模板使用说明&amp;基础参数'!$E$7*'模板使用说明&amp;基础参数'!$E$11,J3405*'模板使用说明&amp;基础参数'!$E$7*'模板使用说明&amp;基础参数'!$E$10)))))</f>
        <v/>
      </c>
      <c r="N3405" s="82"/>
    </row>
    <row r="3406" spans="1:14">
      <c r="A3406" s="76">
        <f t="shared" si="64"/>
        <v>3401</v>
      </c>
      <c r="B3406" s="77"/>
      <c r="C3406" s="77"/>
      <c r="D3406" s="77"/>
      <c r="E3406" s="77"/>
      <c r="F3406" s="77"/>
      <c r="G3406" s="77"/>
      <c r="H3406" s="78"/>
      <c r="I3406" s="76"/>
      <c r="J3406" s="8" t="str">
        <f>IF(I3406="ILF",IF($C$1="预估功能点",'模板使用说明&amp;基础参数'!$E$15,'模板使用说明&amp;基础参数'!$E$22),IF(I3406="EIF",IF($C$1="预估功能点",'模板使用说明&amp;基础参数'!$E$16,'模板使用说明&amp;基础参数'!$E$23),IF(I3406="EI",IF($C$1="预估功能点",'模板使用说明&amp;基础参数'!$E$17,'模板使用说明&amp;基础参数'!$E$24),IF(I3406="EO",IF($C$1="预估功能点",'模板使用说明&amp;基础参数'!$E$18,'模板使用说明&amp;基础参数'!$E$25),IF(I3406="EQ",IF($C$1="预估功能点",'模板使用说明&amp;基础参数'!$E$19,'模板使用说明&amp;基础参数'!$E$26),"")))))</f>
        <v/>
      </c>
      <c r="K3406" s="80"/>
      <c r="L3406" s="80"/>
      <c r="M3406" s="81" t="str">
        <f>IF(J3406="","",IF(K3406="高",IF(L3406="删除",J3406*'模板使用说明&amp;基础参数'!$E$5*'模板使用说明&amp;基础参数'!$E$12,IF(L3406="修改",J3406*'模板使用说明&amp;基础参数'!$E$5*'模板使用说明&amp;基础参数'!$E$11,J3406*'模板使用说明&amp;基础参数'!$E$5*'模板使用说明&amp;基础参数'!$E$10)),IF(K3406="中",IF(L3406="删除",J3406*'模板使用说明&amp;基础参数'!$E$6*'模板使用说明&amp;基础参数'!$E$12,IF(L3406="修改",J3406*'模板使用说明&amp;基础参数'!$E$6*'模板使用说明&amp;基础参数'!$E$11,J3406*'模板使用说明&amp;基础参数'!$E$6*'模板使用说明&amp;基础参数'!$E$10)),IF(L3406="删除",J3406*'模板使用说明&amp;基础参数'!$E$7*'模板使用说明&amp;基础参数'!$E$12,IF(L3406="修改",J3406*'模板使用说明&amp;基础参数'!$E$7*'模板使用说明&amp;基础参数'!$E$11,J3406*'模板使用说明&amp;基础参数'!$E$7*'模板使用说明&amp;基础参数'!$E$10)))))</f>
        <v/>
      </c>
      <c r="N3406" s="82"/>
    </row>
    <row r="3407" spans="1:14">
      <c r="A3407" s="76">
        <f t="shared" si="64"/>
        <v>3402</v>
      </c>
      <c r="B3407" s="77"/>
      <c r="C3407" s="77"/>
      <c r="D3407" s="77"/>
      <c r="E3407" s="77"/>
      <c r="F3407" s="77"/>
      <c r="G3407" s="77"/>
      <c r="H3407" s="78"/>
      <c r="I3407" s="76"/>
      <c r="J3407" s="8" t="str">
        <f>IF(I3407="ILF",IF($C$1="预估功能点",'模板使用说明&amp;基础参数'!$E$15,'模板使用说明&amp;基础参数'!$E$22),IF(I3407="EIF",IF($C$1="预估功能点",'模板使用说明&amp;基础参数'!$E$16,'模板使用说明&amp;基础参数'!$E$23),IF(I3407="EI",IF($C$1="预估功能点",'模板使用说明&amp;基础参数'!$E$17,'模板使用说明&amp;基础参数'!$E$24),IF(I3407="EO",IF($C$1="预估功能点",'模板使用说明&amp;基础参数'!$E$18,'模板使用说明&amp;基础参数'!$E$25),IF(I3407="EQ",IF($C$1="预估功能点",'模板使用说明&amp;基础参数'!$E$19,'模板使用说明&amp;基础参数'!$E$26),"")))))</f>
        <v/>
      </c>
      <c r="K3407" s="80"/>
      <c r="L3407" s="80"/>
      <c r="M3407" s="81" t="str">
        <f>IF(J3407="","",IF(K3407="高",IF(L3407="删除",J3407*'模板使用说明&amp;基础参数'!$E$5*'模板使用说明&amp;基础参数'!$E$12,IF(L3407="修改",J3407*'模板使用说明&amp;基础参数'!$E$5*'模板使用说明&amp;基础参数'!$E$11,J3407*'模板使用说明&amp;基础参数'!$E$5*'模板使用说明&amp;基础参数'!$E$10)),IF(K3407="中",IF(L3407="删除",J3407*'模板使用说明&amp;基础参数'!$E$6*'模板使用说明&amp;基础参数'!$E$12,IF(L3407="修改",J3407*'模板使用说明&amp;基础参数'!$E$6*'模板使用说明&amp;基础参数'!$E$11,J3407*'模板使用说明&amp;基础参数'!$E$6*'模板使用说明&amp;基础参数'!$E$10)),IF(L3407="删除",J3407*'模板使用说明&amp;基础参数'!$E$7*'模板使用说明&amp;基础参数'!$E$12,IF(L3407="修改",J3407*'模板使用说明&amp;基础参数'!$E$7*'模板使用说明&amp;基础参数'!$E$11,J3407*'模板使用说明&amp;基础参数'!$E$7*'模板使用说明&amp;基础参数'!$E$10)))))</f>
        <v/>
      </c>
      <c r="N3407" s="82"/>
    </row>
    <row r="3408" spans="1:14">
      <c r="A3408" s="76">
        <f t="shared" si="64"/>
        <v>3403</v>
      </c>
      <c r="B3408" s="77"/>
      <c r="C3408" s="77"/>
      <c r="D3408" s="77"/>
      <c r="E3408" s="77"/>
      <c r="F3408" s="77"/>
      <c r="G3408" s="77"/>
      <c r="H3408" s="78"/>
      <c r="I3408" s="76"/>
      <c r="J3408" s="8" t="str">
        <f>IF(I3408="ILF",IF($C$1="预估功能点",'模板使用说明&amp;基础参数'!$E$15,'模板使用说明&amp;基础参数'!$E$22),IF(I3408="EIF",IF($C$1="预估功能点",'模板使用说明&amp;基础参数'!$E$16,'模板使用说明&amp;基础参数'!$E$23),IF(I3408="EI",IF($C$1="预估功能点",'模板使用说明&amp;基础参数'!$E$17,'模板使用说明&amp;基础参数'!$E$24),IF(I3408="EO",IF($C$1="预估功能点",'模板使用说明&amp;基础参数'!$E$18,'模板使用说明&amp;基础参数'!$E$25),IF(I3408="EQ",IF($C$1="预估功能点",'模板使用说明&amp;基础参数'!$E$19,'模板使用说明&amp;基础参数'!$E$26),"")))))</f>
        <v/>
      </c>
      <c r="K3408" s="80"/>
      <c r="L3408" s="80"/>
      <c r="M3408" s="81" t="str">
        <f>IF(J3408="","",IF(K3408="高",IF(L3408="删除",J3408*'模板使用说明&amp;基础参数'!$E$5*'模板使用说明&amp;基础参数'!$E$12,IF(L3408="修改",J3408*'模板使用说明&amp;基础参数'!$E$5*'模板使用说明&amp;基础参数'!$E$11,J3408*'模板使用说明&amp;基础参数'!$E$5*'模板使用说明&amp;基础参数'!$E$10)),IF(K3408="中",IF(L3408="删除",J3408*'模板使用说明&amp;基础参数'!$E$6*'模板使用说明&amp;基础参数'!$E$12,IF(L3408="修改",J3408*'模板使用说明&amp;基础参数'!$E$6*'模板使用说明&amp;基础参数'!$E$11,J3408*'模板使用说明&amp;基础参数'!$E$6*'模板使用说明&amp;基础参数'!$E$10)),IF(L3408="删除",J3408*'模板使用说明&amp;基础参数'!$E$7*'模板使用说明&amp;基础参数'!$E$12,IF(L3408="修改",J3408*'模板使用说明&amp;基础参数'!$E$7*'模板使用说明&amp;基础参数'!$E$11,J3408*'模板使用说明&amp;基础参数'!$E$7*'模板使用说明&amp;基础参数'!$E$10)))))</f>
        <v/>
      </c>
      <c r="N3408" s="82"/>
    </row>
    <row r="3409" spans="1:14">
      <c r="A3409" s="76">
        <f t="shared" si="64"/>
        <v>3404</v>
      </c>
      <c r="B3409" s="77"/>
      <c r="C3409" s="77"/>
      <c r="D3409" s="77"/>
      <c r="E3409" s="77"/>
      <c r="F3409" s="77"/>
      <c r="G3409" s="77"/>
      <c r="H3409" s="78"/>
      <c r="I3409" s="76"/>
      <c r="J3409" s="8" t="str">
        <f>IF(I3409="ILF",IF($C$1="预估功能点",'模板使用说明&amp;基础参数'!$E$15,'模板使用说明&amp;基础参数'!$E$22),IF(I3409="EIF",IF($C$1="预估功能点",'模板使用说明&amp;基础参数'!$E$16,'模板使用说明&amp;基础参数'!$E$23),IF(I3409="EI",IF($C$1="预估功能点",'模板使用说明&amp;基础参数'!$E$17,'模板使用说明&amp;基础参数'!$E$24),IF(I3409="EO",IF($C$1="预估功能点",'模板使用说明&amp;基础参数'!$E$18,'模板使用说明&amp;基础参数'!$E$25),IF(I3409="EQ",IF($C$1="预估功能点",'模板使用说明&amp;基础参数'!$E$19,'模板使用说明&amp;基础参数'!$E$26),"")))))</f>
        <v/>
      </c>
      <c r="K3409" s="80"/>
      <c r="L3409" s="80"/>
      <c r="M3409" s="81" t="str">
        <f>IF(J3409="","",IF(K3409="高",IF(L3409="删除",J3409*'模板使用说明&amp;基础参数'!$E$5*'模板使用说明&amp;基础参数'!$E$12,IF(L3409="修改",J3409*'模板使用说明&amp;基础参数'!$E$5*'模板使用说明&amp;基础参数'!$E$11,J3409*'模板使用说明&amp;基础参数'!$E$5*'模板使用说明&amp;基础参数'!$E$10)),IF(K3409="中",IF(L3409="删除",J3409*'模板使用说明&amp;基础参数'!$E$6*'模板使用说明&amp;基础参数'!$E$12,IF(L3409="修改",J3409*'模板使用说明&amp;基础参数'!$E$6*'模板使用说明&amp;基础参数'!$E$11,J3409*'模板使用说明&amp;基础参数'!$E$6*'模板使用说明&amp;基础参数'!$E$10)),IF(L3409="删除",J3409*'模板使用说明&amp;基础参数'!$E$7*'模板使用说明&amp;基础参数'!$E$12,IF(L3409="修改",J3409*'模板使用说明&amp;基础参数'!$E$7*'模板使用说明&amp;基础参数'!$E$11,J3409*'模板使用说明&amp;基础参数'!$E$7*'模板使用说明&amp;基础参数'!$E$10)))))</f>
        <v/>
      </c>
      <c r="N3409" s="82"/>
    </row>
    <row r="3410" spans="1:14">
      <c r="A3410" s="76">
        <f t="shared" si="64"/>
        <v>3405</v>
      </c>
      <c r="B3410" s="77"/>
      <c r="C3410" s="77"/>
      <c r="D3410" s="77"/>
      <c r="E3410" s="77"/>
      <c r="F3410" s="77"/>
      <c r="G3410" s="77"/>
      <c r="H3410" s="78"/>
      <c r="I3410" s="76"/>
      <c r="J3410" s="8" t="str">
        <f>IF(I3410="ILF",IF($C$1="预估功能点",'模板使用说明&amp;基础参数'!$E$15,'模板使用说明&amp;基础参数'!$E$22),IF(I3410="EIF",IF($C$1="预估功能点",'模板使用说明&amp;基础参数'!$E$16,'模板使用说明&amp;基础参数'!$E$23),IF(I3410="EI",IF($C$1="预估功能点",'模板使用说明&amp;基础参数'!$E$17,'模板使用说明&amp;基础参数'!$E$24),IF(I3410="EO",IF($C$1="预估功能点",'模板使用说明&amp;基础参数'!$E$18,'模板使用说明&amp;基础参数'!$E$25),IF(I3410="EQ",IF($C$1="预估功能点",'模板使用说明&amp;基础参数'!$E$19,'模板使用说明&amp;基础参数'!$E$26),"")))))</f>
        <v/>
      </c>
      <c r="K3410" s="80"/>
      <c r="L3410" s="80"/>
      <c r="M3410" s="81" t="str">
        <f>IF(J3410="","",IF(K3410="高",IF(L3410="删除",J3410*'模板使用说明&amp;基础参数'!$E$5*'模板使用说明&amp;基础参数'!$E$12,IF(L3410="修改",J3410*'模板使用说明&amp;基础参数'!$E$5*'模板使用说明&amp;基础参数'!$E$11,J3410*'模板使用说明&amp;基础参数'!$E$5*'模板使用说明&amp;基础参数'!$E$10)),IF(K3410="中",IF(L3410="删除",J3410*'模板使用说明&amp;基础参数'!$E$6*'模板使用说明&amp;基础参数'!$E$12,IF(L3410="修改",J3410*'模板使用说明&amp;基础参数'!$E$6*'模板使用说明&amp;基础参数'!$E$11,J3410*'模板使用说明&amp;基础参数'!$E$6*'模板使用说明&amp;基础参数'!$E$10)),IF(L3410="删除",J3410*'模板使用说明&amp;基础参数'!$E$7*'模板使用说明&amp;基础参数'!$E$12,IF(L3410="修改",J3410*'模板使用说明&amp;基础参数'!$E$7*'模板使用说明&amp;基础参数'!$E$11,J3410*'模板使用说明&amp;基础参数'!$E$7*'模板使用说明&amp;基础参数'!$E$10)))))</f>
        <v/>
      </c>
      <c r="N3410" s="82"/>
    </row>
    <row r="3411" spans="1:14">
      <c r="A3411" s="76">
        <f t="shared" si="64"/>
        <v>3406</v>
      </c>
      <c r="B3411" s="77"/>
      <c r="C3411" s="77"/>
      <c r="D3411" s="77"/>
      <c r="E3411" s="77"/>
      <c r="F3411" s="77"/>
      <c r="G3411" s="77"/>
      <c r="H3411" s="78"/>
      <c r="I3411" s="76"/>
      <c r="J3411" s="8" t="str">
        <f>IF(I3411="ILF",IF($C$1="预估功能点",'模板使用说明&amp;基础参数'!$E$15,'模板使用说明&amp;基础参数'!$E$22),IF(I3411="EIF",IF($C$1="预估功能点",'模板使用说明&amp;基础参数'!$E$16,'模板使用说明&amp;基础参数'!$E$23),IF(I3411="EI",IF($C$1="预估功能点",'模板使用说明&amp;基础参数'!$E$17,'模板使用说明&amp;基础参数'!$E$24),IF(I3411="EO",IF($C$1="预估功能点",'模板使用说明&amp;基础参数'!$E$18,'模板使用说明&amp;基础参数'!$E$25),IF(I3411="EQ",IF($C$1="预估功能点",'模板使用说明&amp;基础参数'!$E$19,'模板使用说明&amp;基础参数'!$E$26),"")))))</f>
        <v/>
      </c>
      <c r="K3411" s="80"/>
      <c r="L3411" s="80"/>
      <c r="M3411" s="81" t="str">
        <f>IF(J3411="","",IF(K3411="高",IF(L3411="删除",J3411*'模板使用说明&amp;基础参数'!$E$5*'模板使用说明&amp;基础参数'!$E$12,IF(L3411="修改",J3411*'模板使用说明&amp;基础参数'!$E$5*'模板使用说明&amp;基础参数'!$E$11,J3411*'模板使用说明&amp;基础参数'!$E$5*'模板使用说明&amp;基础参数'!$E$10)),IF(K3411="中",IF(L3411="删除",J3411*'模板使用说明&amp;基础参数'!$E$6*'模板使用说明&amp;基础参数'!$E$12,IF(L3411="修改",J3411*'模板使用说明&amp;基础参数'!$E$6*'模板使用说明&amp;基础参数'!$E$11,J3411*'模板使用说明&amp;基础参数'!$E$6*'模板使用说明&amp;基础参数'!$E$10)),IF(L3411="删除",J3411*'模板使用说明&amp;基础参数'!$E$7*'模板使用说明&amp;基础参数'!$E$12,IF(L3411="修改",J3411*'模板使用说明&amp;基础参数'!$E$7*'模板使用说明&amp;基础参数'!$E$11,J3411*'模板使用说明&amp;基础参数'!$E$7*'模板使用说明&amp;基础参数'!$E$10)))))</f>
        <v/>
      </c>
      <c r="N3411" s="82"/>
    </row>
    <row r="3412" spans="1:14">
      <c r="A3412" s="76">
        <f t="shared" si="64"/>
        <v>3407</v>
      </c>
      <c r="B3412" s="77"/>
      <c r="C3412" s="77"/>
      <c r="D3412" s="77"/>
      <c r="E3412" s="77"/>
      <c r="F3412" s="77"/>
      <c r="G3412" s="77"/>
      <c r="H3412" s="78"/>
      <c r="I3412" s="76"/>
      <c r="J3412" s="8" t="str">
        <f>IF(I3412="ILF",IF($C$1="预估功能点",'模板使用说明&amp;基础参数'!$E$15,'模板使用说明&amp;基础参数'!$E$22),IF(I3412="EIF",IF($C$1="预估功能点",'模板使用说明&amp;基础参数'!$E$16,'模板使用说明&amp;基础参数'!$E$23),IF(I3412="EI",IF($C$1="预估功能点",'模板使用说明&amp;基础参数'!$E$17,'模板使用说明&amp;基础参数'!$E$24),IF(I3412="EO",IF($C$1="预估功能点",'模板使用说明&amp;基础参数'!$E$18,'模板使用说明&amp;基础参数'!$E$25),IF(I3412="EQ",IF($C$1="预估功能点",'模板使用说明&amp;基础参数'!$E$19,'模板使用说明&amp;基础参数'!$E$26),"")))))</f>
        <v/>
      </c>
      <c r="K3412" s="80"/>
      <c r="L3412" s="80"/>
      <c r="M3412" s="81" t="str">
        <f>IF(J3412="","",IF(K3412="高",IF(L3412="删除",J3412*'模板使用说明&amp;基础参数'!$E$5*'模板使用说明&amp;基础参数'!$E$12,IF(L3412="修改",J3412*'模板使用说明&amp;基础参数'!$E$5*'模板使用说明&amp;基础参数'!$E$11,J3412*'模板使用说明&amp;基础参数'!$E$5*'模板使用说明&amp;基础参数'!$E$10)),IF(K3412="中",IF(L3412="删除",J3412*'模板使用说明&amp;基础参数'!$E$6*'模板使用说明&amp;基础参数'!$E$12,IF(L3412="修改",J3412*'模板使用说明&amp;基础参数'!$E$6*'模板使用说明&amp;基础参数'!$E$11,J3412*'模板使用说明&amp;基础参数'!$E$6*'模板使用说明&amp;基础参数'!$E$10)),IF(L3412="删除",J3412*'模板使用说明&amp;基础参数'!$E$7*'模板使用说明&amp;基础参数'!$E$12,IF(L3412="修改",J3412*'模板使用说明&amp;基础参数'!$E$7*'模板使用说明&amp;基础参数'!$E$11,J3412*'模板使用说明&amp;基础参数'!$E$7*'模板使用说明&amp;基础参数'!$E$10)))))</f>
        <v/>
      </c>
      <c r="N3412" s="82"/>
    </row>
    <row r="3413" spans="1:14">
      <c r="A3413" s="76">
        <f t="shared" si="64"/>
        <v>3408</v>
      </c>
      <c r="B3413" s="77"/>
      <c r="C3413" s="77"/>
      <c r="D3413" s="77"/>
      <c r="E3413" s="77"/>
      <c r="F3413" s="77"/>
      <c r="G3413" s="77"/>
      <c r="H3413" s="78"/>
      <c r="I3413" s="76"/>
      <c r="J3413" s="8" t="str">
        <f>IF(I3413="ILF",IF($C$1="预估功能点",'模板使用说明&amp;基础参数'!$E$15,'模板使用说明&amp;基础参数'!$E$22),IF(I3413="EIF",IF($C$1="预估功能点",'模板使用说明&amp;基础参数'!$E$16,'模板使用说明&amp;基础参数'!$E$23),IF(I3413="EI",IF($C$1="预估功能点",'模板使用说明&amp;基础参数'!$E$17,'模板使用说明&amp;基础参数'!$E$24),IF(I3413="EO",IF($C$1="预估功能点",'模板使用说明&amp;基础参数'!$E$18,'模板使用说明&amp;基础参数'!$E$25),IF(I3413="EQ",IF($C$1="预估功能点",'模板使用说明&amp;基础参数'!$E$19,'模板使用说明&amp;基础参数'!$E$26),"")))))</f>
        <v/>
      </c>
      <c r="K3413" s="80"/>
      <c r="L3413" s="80"/>
      <c r="M3413" s="81" t="str">
        <f>IF(J3413="","",IF(K3413="高",IF(L3413="删除",J3413*'模板使用说明&amp;基础参数'!$E$5*'模板使用说明&amp;基础参数'!$E$12,IF(L3413="修改",J3413*'模板使用说明&amp;基础参数'!$E$5*'模板使用说明&amp;基础参数'!$E$11,J3413*'模板使用说明&amp;基础参数'!$E$5*'模板使用说明&amp;基础参数'!$E$10)),IF(K3413="中",IF(L3413="删除",J3413*'模板使用说明&amp;基础参数'!$E$6*'模板使用说明&amp;基础参数'!$E$12,IF(L3413="修改",J3413*'模板使用说明&amp;基础参数'!$E$6*'模板使用说明&amp;基础参数'!$E$11,J3413*'模板使用说明&amp;基础参数'!$E$6*'模板使用说明&amp;基础参数'!$E$10)),IF(L3413="删除",J3413*'模板使用说明&amp;基础参数'!$E$7*'模板使用说明&amp;基础参数'!$E$12,IF(L3413="修改",J3413*'模板使用说明&amp;基础参数'!$E$7*'模板使用说明&amp;基础参数'!$E$11,J3413*'模板使用说明&amp;基础参数'!$E$7*'模板使用说明&amp;基础参数'!$E$10)))))</f>
        <v/>
      </c>
      <c r="N3413" s="82"/>
    </row>
    <row r="3414" spans="1:14">
      <c r="A3414" s="76">
        <f t="shared" si="64"/>
        <v>3409</v>
      </c>
      <c r="B3414" s="77"/>
      <c r="C3414" s="77"/>
      <c r="D3414" s="77"/>
      <c r="E3414" s="77"/>
      <c r="F3414" s="77"/>
      <c r="G3414" s="77"/>
      <c r="H3414" s="78"/>
      <c r="I3414" s="76"/>
      <c r="J3414" s="8" t="str">
        <f>IF(I3414="ILF",IF($C$1="预估功能点",'模板使用说明&amp;基础参数'!$E$15,'模板使用说明&amp;基础参数'!$E$22),IF(I3414="EIF",IF($C$1="预估功能点",'模板使用说明&amp;基础参数'!$E$16,'模板使用说明&amp;基础参数'!$E$23),IF(I3414="EI",IF($C$1="预估功能点",'模板使用说明&amp;基础参数'!$E$17,'模板使用说明&amp;基础参数'!$E$24),IF(I3414="EO",IF($C$1="预估功能点",'模板使用说明&amp;基础参数'!$E$18,'模板使用说明&amp;基础参数'!$E$25),IF(I3414="EQ",IF($C$1="预估功能点",'模板使用说明&amp;基础参数'!$E$19,'模板使用说明&amp;基础参数'!$E$26),"")))))</f>
        <v/>
      </c>
      <c r="K3414" s="80"/>
      <c r="L3414" s="80"/>
      <c r="M3414" s="81" t="str">
        <f>IF(J3414="","",IF(K3414="高",IF(L3414="删除",J3414*'模板使用说明&amp;基础参数'!$E$5*'模板使用说明&amp;基础参数'!$E$12,IF(L3414="修改",J3414*'模板使用说明&amp;基础参数'!$E$5*'模板使用说明&amp;基础参数'!$E$11,J3414*'模板使用说明&amp;基础参数'!$E$5*'模板使用说明&amp;基础参数'!$E$10)),IF(K3414="中",IF(L3414="删除",J3414*'模板使用说明&amp;基础参数'!$E$6*'模板使用说明&amp;基础参数'!$E$12,IF(L3414="修改",J3414*'模板使用说明&amp;基础参数'!$E$6*'模板使用说明&amp;基础参数'!$E$11,J3414*'模板使用说明&amp;基础参数'!$E$6*'模板使用说明&amp;基础参数'!$E$10)),IF(L3414="删除",J3414*'模板使用说明&amp;基础参数'!$E$7*'模板使用说明&amp;基础参数'!$E$12,IF(L3414="修改",J3414*'模板使用说明&amp;基础参数'!$E$7*'模板使用说明&amp;基础参数'!$E$11,J3414*'模板使用说明&amp;基础参数'!$E$7*'模板使用说明&amp;基础参数'!$E$10)))))</f>
        <v/>
      </c>
      <c r="N3414" s="82"/>
    </row>
    <row r="3415" spans="1:14">
      <c r="A3415" s="76">
        <f t="shared" si="64"/>
        <v>3410</v>
      </c>
      <c r="B3415" s="77"/>
      <c r="C3415" s="77"/>
      <c r="D3415" s="77"/>
      <c r="E3415" s="77"/>
      <c r="F3415" s="77"/>
      <c r="G3415" s="77"/>
      <c r="H3415" s="78"/>
      <c r="I3415" s="76"/>
      <c r="J3415" s="8" t="str">
        <f>IF(I3415="ILF",IF($C$1="预估功能点",'模板使用说明&amp;基础参数'!$E$15,'模板使用说明&amp;基础参数'!$E$22),IF(I3415="EIF",IF($C$1="预估功能点",'模板使用说明&amp;基础参数'!$E$16,'模板使用说明&amp;基础参数'!$E$23),IF(I3415="EI",IF($C$1="预估功能点",'模板使用说明&amp;基础参数'!$E$17,'模板使用说明&amp;基础参数'!$E$24),IF(I3415="EO",IF($C$1="预估功能点",'模板使用说明&amp;基础参数'!$E$18,'模板使用说明&amp;基础参数'!$E$25),IF(I3415="EQ",IF($C$1="预估功能点",'模板使用说明&amp;基础参数'!$E$19,'模板使用说明&amp;基础参数'!$E$26),"")))))</f>
        <v/>
      </c>
      <c r="K3415" s="80"/>
      <c r="L3415" s="80"/>
      <c r="M3415" s="81" t="str">
        <f>IF(J3415="","",IF(K3415="高",IF(L3415="删除",J3415*'模板使用说明&amp;基础参数'!$E$5*'模板使用说明&amp;基础参数'!$E$12,IF(L3415="修改",J3415*'模板使用说明&amp;基础参数'!$E$5*'模板使用说明&amp;基础参数'!$E$11,J3415*'模板使用说明&amp;基础参数'!$E$5*'模板使用说明&amp;基础参数'!$E$10)),IF(K3415="中",IF(L3415="删除",J3415*'模板使用说明&amp;基础参数'!$E$6*'模板使用说明&amp;基础参数'!$E$12,IF(L3415="修改",J3415*'模板使用说明&amp;基础参数'!$E$6*'模板使用说明&amp;基础参数'!$E$11,J3415*'模板使用说明&amp;基础参数'!$E$6*'模板使用说明&amp;基础参数'!$E$10)),IF(L3415="删除",J3415*'模板使用说明&amp;基础参数'!$E$7*'模板使用说明&amp;基础参数'!$E$12,IF(L3415="修改",J3415*'模板使用说明&amp;基础参数'!$E$7*'模板使用说明&amp;基础参数'!$E$11,J3415*'模板使用说明&amp;基础参数'!$E$7*'模板使用说明&amp;基础参数'!$E$10)))))</f>
        <v/>
      </c>
      <c r="N3415" s="82"/>
    </row>
    <row r="3416" spans="1:14">
      <c r="A3416" s="76">
        <f t="shared" si="64"/>
        <v>3411</v>
      </c>
      <c r="B3416" s="77"/>
      <c r="C3416" s="77"/>
      <c r="D3416" s="77"/>
      <c r="E3416" s="77"/>
      <c r="F3416" s="77"/>
      <c r="G3416" s="77"/>
      <c r="H3416" s="78"/>
      <c r="I3416" s="76"/>
      <c r="J3416" s="8" t="str">
        <f>IF(I3416="ILF",IF($C$1="预估功能点",'模板使用说明&amp;基础参数'!$E$15,'模板使用说明&amp;基础参数'!$E$22),IF(I3416="EIF",IF($C$1="预估功能点",'模板使用说明&amp;基础参数'!$E$16,'模板使用说明&amp;基础参数'!$E$23),IF(I3416="EI",IF($C$1="预估功能点",'模板使用说明&amp;基础参数'!$E$17,'模板使用说明&amp;基础参数'!$E$24),IF(I3416="EO",IF($C$1="预估功能点",'模板使用说明&amp;基础参数'!$E$18,'模板使用说明&amp;基础参数'!$E$25),IF(I3416="EQ",IF($C$1="预估功能点",'模板使用说明&amp;基础参数'!$E$19,'模板使用说明&amp;基础参数'!$E$26),"")))))</f>
        <v/>
      </c>
      <c r="K3416" s="80"/>
      <c r="L3416" s="80"/>
      <c r="M3416" s="81" t="str">
        <f>IF(J3416="","",IF(K3416="高",IF(L3416="删除",J3416*'模板使用说明&amp;基础参数'!$E$5*'模板使用说明&amp;基础参数'!$E$12,IF(L3416="修改",J3416*'模板使用说明&amp;基础参数'!$E$5*'模板使用说明&amp;基础参数'!$E$11,J3416*'模板使用说明&amp;基础参数'!$E$5*'模板使用说明&amp;基础参数'!$E$10)),IF(K3416="中",IF(L3416="删除",J3416*'模板使用说明&amp;基础参数'!$E$6*'模板使用说明&amp;基础参数'!$E$12,IF(L3416="修改",J3416*'模板使用说明&amp;基础参数'!$E$6*'模板使用说明&amp;基础参数'!$E$11,J3416*'模板使用说明&amp;基础参数'!$E$6*'模板使用说明&amp;基础参数'!$E$10)),IF(L3416="删除",J3416*'模板使用说明&amp;基础参数'!$E$7*'模板使用说明&amp;基础参数'!$E$12,IF(L3416="修改",J3416*'模板使用说明&amp;基础参数'!$E$7*'模板使用说明&amp;基础参数'!$E$11,J3416*'模板使用说明&amp;基础参数'!$E$7*'模板使用说明&amp;基础参数'!$E$10)))))</f>
        <v/>
      </c>
      <c r="N3416" s="82"/>
    </row>
    <row r="3417" spans="1:14">
      <c r="A3417" s="76">
        <f t="shared" si="64"/>
        <v>3412</v>
      </c>
      <c r="B3417" s="77"/>
      <c r="C3417" s="77"/>
      <c r="D3417" s="77"/>
      <c r="E3417" s="77"/>
      <c r="F3417" s="77"/>
      <c r="G3417" s="77"/>
      <c r="H3417" s="78"/>
      <c r="I3417" s="76"/>
      <c r="J3417" s="8" t="str">
        <f>IF(I3417="ILF",IF($C$1="预估功能点",'模板使用说明&amp;基础参数'!$E$15,'模板使用说明&amp;基础参数'!$E$22),IF(I3417="EIF",IF($C$1="预估功能点",'模板使用说明&amp;基础参数'!$E$16,'模板使用说明&amp;基础参数'!$E$23),IF(I3417="EI",IF($C$1="预估功能点",'模板使用说明&amp;基础参数'!$E$17,'模板使用说明&amp;基础参数'!$E$24),IF(I3417="EO",IF($C$1="预估功能点",'模板使用说明&amp;基础参数'!$E$18,'模板使用说明&amp;基础参数'!$E$25),IF(I3417="EQ",IF($C$1="预估功能点",'模板使用说明&amp;基础参数'!$E$19,'模板使用说明&amp;基础参数'!$E$26),"")))))</f>
        <v/>
      </c>
      <c r="K3417" s="80"/>
      <c r="L3417" s="80"/>
      <c r="M3417" s="81" t="str">
        <f>IF(J3417="","",IF(K3417="高",IF(L3417="删除",J3417*'模板使用说明&amp;基础参数'!$E$5*'模板使用说明&amp;基础参数'!$E$12,IF(L3417="修改",J3417*'模板使用说明&amp;基础参数'!$E$5*'模板使用说明&amp;基础参数'!$E$11,J3417*'模板使用说明&amp;基础参数'!$E$5*'模板使用说明&amp;基础参数'!$E$10)),IF(K3417="中",IF(L3417="删除",J3417*'模板使用说明&amp;基础参数'!$E$6*'模板使用说明&amp;基础参数'!$E$12,IF(L3417="修改",J3417*'模板使用说明&amp;基础参数'!$E$6*'模板使用说明&amp;基础参数'!$E$11,J3417*'模板使用说明&amp;基础参数'!$E$6*'模板使用说明&amp;基础参数'!$E$10)),IF(L3417="删除",J3417*'模板使用说明&amp;基础参数'!$E$7*'模板使用说明&amp;基础参数'!$E$12,IF(L3417="修改",J3417*'模板使用说明&amp;基础参数'!$E$7*'模板使用说明&amp;基础参数'!$E$11,J3417*'模板使用说明&amp;基础参数'!$E$7*'模板使用说明&amp;基础参数'!$E$10)))))</f>
        <v/>
      </c>
      <c r="N3417" s="82"/>
    </row>
    <row r="3418" spans="1:14">
      <c r="A3418" s="76">
        <f t="shared" si="64"/>
        <v>3413</v>
      </c>
      <c r="B3418" s="77"/>
      <c r="C3418" s="77"/>
      <c r="D3418" s="77"/>
      <c r="E3418" s="77"/>
      <c r="F3418" s="77"/>
      <c r="G3418" s="77"/>
      <c r="H3418" s="78"/>
      <c r="I3418" s="76"/>
      <c r="J3418" s="8" t="str">
        <f>IF(I3418="ILF",IF($C$1="预估功能点",'模板使用说明&amp;基础参数'!$E$15,'模板使用说明&amp;基础参数'!$E$22),IF(I3418="EIF",IF($C$1="预估功能点",'模板使用说明&amp;基础参数'!$E$16,'模板使用说明&amp;基础参数'!$E$23),IF(I3418="EI",IF($C$1="预估功能点",'模板使用说明&amp;基础参数'!$E$17,'模板使用说明&amp;基础参数'!$E$24),IF(I3418="EO",IF($C$1="预估功能点",'模板使用说明&amp;基础参数'!$E$18,'模板使用说明&amp;基础参数'!$E$25),IF(I3418="EQ",IF($C$1="预估功能点",'模板使用说明&amp;基础参数'!$E$19,'模板使用说明&amp;基础参数'!$E$26),"")))))</f>
        <v/>
      </c>
      <c r="K3418" s="80"/>
      <c r="L3418" s="80"/>
      <c r="M3418" s="81" t="str">
        <f>IF(J3418="","",IF(K3418="高",IF(L3418="删除",J3418*'模板使用说明&amp;基础参数'!$E$5*'模板使用说明&amp;基础参数'!$E$12,IF(L3418="修改",J3418*'模板使用说明&amp;基础参数'!$E$5*'模板使用说明&amp;基础参数'!$E$11,J3418*'模板使用说明&amp;基础参数'!$E$5*'模板使用说明&amp;基础参数'!$E$10)),IF(K3418="中",IF(L3418="删除",J3418*'模板使用说明&amp;基础参数'!$E$6*'模板使用说明&amp;基础参数'!$E$12,IF(L3418="修改",J3418*'模板使用说明&amp;基础参数'!$E$6*'模板使用说明&amp;基础参数'!$E$11,J3418*'模板使用说明&amp;基础参数'!$E$6*'模板使用说明&amp;基础参数'!$E$10)),IF(L3418="删除",J3418*'模板使用说明&amp;基础参数'!$E$7*'模板使用说明&amp;基础参数'!$E$12,IF(L3418="修改",J3418*'模板使用说明&amp;基础参数'!$E$7*'模板使用说明&amp;基础参数'!$E$11,J3418*'模板使用说明&amp;基础参数'!$E$7*'模板使用说明&amp;基础参数'!$E$10)))))</f>
        <v/>
      </c>
      <c r="N3418" s="82"/>
    </row>
    <row r="3419" spans="1:14">
      <c r="A3419" s="76">
        <f t="shared" si="64"/>
        <v>3414</v>
      </c>
      <c r="B3419" s="77"/>
      <c r="C3419" s="77"/>
      <c r="D3419" s="77"/>
      <c r="E3419" s="77"/>
      <c r="F3419" s="77"/>
      <c r="G3419" s="77"/>
      <c r="H3419" s="78"/>
      <c r="I3419" s="76"/>
      <c r="J3419" s="8" t="str">
        <f>IF(I3419="ILF",IF($C$1="预估功能点",'模板使用说明&amp;基础参数'!$E$15,'模板使用说明&amp;基础参数'!$E$22),IF(I3419="EIF",IF($C$1="预估功能点",'模板使用说明&amp;基础参数'!$E$16,'模板使用说明&amp;基础参数'!$E$23),IF(I3419="EI",IF($C$1="预估功能点",'模板使用说明&amp;基础参数'!$E$17,'模板使用说明&amp;基础参数'!$E$24),IF(I3419="EO",IF($C$1="预估功能点",'模板使用说明&amp;基础参数'!$E$18,'模板使用说明&amp;基础参数'!$E$25),IF(I3419="EQ",IF($C$1="预估功能点",'模板使用说明&amp;基础参数'!$E$19,'模板使用说明&amp;基础参数'!$E$26),"")))))</f>
        <v/>
      </c>
      <c r="K3419" s="80"/>
      <c r="L3419" s="80"/>
      <c r="M3419" s="81" t="str">
        <f>IF(J3419="","",IF(K3419="高",IF(L3419="删除",J3419*'模板使用说明&amp;基础参数'!$E$5*'模板使用说明&amp;基础参数'!$E$12,IF(L3419="修改",J3419*'模板使用说明&amp;基础参数'!$E$5*'模板使用说明&amp;基础参数'!$E$11,J3419*'模板使用说明&amp;基础参数'!$E$5*'模板使用说明&amp;基础参数'!$E$10)),IF(K3419="中",IF(L3419="删除",J3419*'模板使用说明&amp;基础参数'!$E$6*'模板使用说明&amp;基础参数'!$E$12,IF(L3419="修改",J3419*'模板使用说明&amp;基础参数'!$E$6*'模板使用说明&amp;基础参数'!$E$11,J3419*'模板使用说明&amp;基础参数'!$E$6*'模板使用说明&amp;基础参数'!$E$10)),IF(L3419="删除",J3419*'模板使用说明&amp;基础参数'!$E$7*'模板使用说明&amp;基础参数'!$E$12,IF(L3419="修改",J3419*'模板使用说明&amp;基础参数'!$E$7*'模板使用说明&amp;基础参数'!$E$11,J3419*'模板使用说明&amp;基础参数'!$E$7*'模板使用说明&amp;基础参数'!$E$10)))))</f>
        <v/>
      </c>
      <c r="N3419" s="82"/>
    </row>
    <row r="3420" spans="1:14">
      <c r="A3420" s="76">
        <f t="shared" si="64"/>
        <v>3415</v>
      </c>
      <c r="B3420" s="77"/>
      <c r="C3420" s="77"/>
      <c r="D3420" s="77"/>
      <c r="E3420" s="77"/>
      <c r="F3420" s="77"/>
      <c r="G3420" s="77"/>
      <c r="H3420" s="78"/>
      <c r="I3420" s="76"/>
      <c r="J3420" s="8" t="str">
        <f>IF(I3420="ILF",IF($C$1="预估功能点",'模板使用说明&amp;基础参数'!$E$15,'模板使用说明&amp;基础参数'!$E$22),IF(I3420="EIF",IF($C$1="预估功能点",'模板使用说明&amp;基础参数'!$E$16,'模板使用说明&amp;基础参数'!$E$23),IF(I3420="EI",IF($C$1="预估功能点",'模板使用说明&amp;基础参数'!$E$17,'模板使用说明&amp;基础参数'!$E$24),IF(I3420="EO",IF($C$1="预估功能点",'模板使用说明&amp;基础参数'!$E$18,'模板使用说明&amp;基础参数'!$E$25),IF(I3420="EQ",IF($C$1="预估功能点",'模板使用说明&amp;基础参数'!$E$19,'模板使用说明&amp;基础参数'!$E$26),"")))))</f>
        <v/>
      </c>
      <c r="K3420" s="80"/>
      <c r="L3420" s="80"/>
      <c r="M3420" s="81" t="str">
        <f>IF(J3420="","",IF(K3420="高",IF(L3420="删除",J3420*'模板使用说明&amp;基础参数'!$E$5*'模板使用说明&amp;基础参数'!$E$12,IF(L3420="修改",J3420*'模板使用说明&amp;基础参数'!$E$5*'模板使用说明&amp;基础参数'!$E$11,J3420*'模板使用说明&amp;基础参数'!$E$5*'模板使用说明&amp;基础参数'!$E$10)),IF(K3420="中",IF(L3420="删除",J3420*'模板使用说明&amp;基础参数'!$E$6*'模板使用说明&amp;基础参数'!$E$12,IF(L3420="修改",J3420*'模板使用说明&amp;基础参数'!$E$6*'模板使用说明&amp;基础参数'!$E$11,J3420*'模板使用说明&amp;基础参数'!$E$6*'模板使用说明&amp;基础参数'!$E$10)),IF(L3420="删除",J3420*'模板使用说明&amp;基础参数'!$E$7*'模板使用说明&amp;基础参数'!$E$12,IF(L3420="修改",J3420*'模板使用说明&amp;基础参数'!$E$7*'模板使用说明&amp;基础参数'!$E$11,J3420*'模板使用说明&amp;基础参数'!$E$7*'模板使用说明&amp;基础参数'!$E$10)))))</f>
        <v/>
      </c>
      <c r="N3420" s="82"/>
    </row>
    <row r="3421" spans="1:14">
      <c r="A3421" s="76">
        <f t="shared" si="64"/>
        <v>3416</v>
      </c>
      <c r="B3421" s="77"/>
      <c r="C3421" s="77"/>
      <c r="D3421" s="77"/>
      <c r="E3421" s="77"/>
      <c r="F3421" s="77"/>
      <c r="G3421" s="77"/>
      <c r="H3421" s="78"/>
      <c r="I3421" s="76"/>
      <c r="J3421" s="8" t="str">
        <f>IF(I3421="ILF",IF($C$1="预估功能点",'模板使用说明&amp;基础参数'!$E$15,'模板使用说明&amp;基础参数'!$E$22),IF(I3421="EIF",IF($C$1="预估功能点",'模板使用说明&amp;基础参数'!$E$16,'模板使用说明&amp;基础参数'!$E$23),IF(I3421="EI",IF($C$1="预估功能点",'模板使用说明&amp;基础参数'!$E$17,'模板使用说明&amp;基础参数'!$E$24),IF(I3421="EO",IF($C$1="预估功能点",'模板使用说明&amp;基础参数'!$E$18,'模板使用说明&amp;基础参数'!$E$25),IF(I3421="EQ",IF($C$1="预估功能点",'模板使用说明&amp;基础参数'!$E$19,'模板使用说明&amp;基础参数'!$E$26),"")))))</f>
        <v/>
      </c>
      <c r="K3421" s="80"/>
      <c r="L3421" s="80"/>
      <c r="M3421" s="81" t="str">
        <f>IF(J3421="","",IF(K3421="高",IF(L3421="删除",J3421*'模板使用说明&amp;基础参数'!$E$5*'模板使用说明&amp;基础参数'!$E$12,IF(L3421="修改",J3421*'模板使用说明&amp;基础参数'!$E$5*'模板使用说明&amp;基础参数'!$E$11,J3421*'模板使用说明&amp;基础参数'!$E$5*'模板使用说明&amp;基础参数'!$E$10)),IF(K3421="中",IF(L3421="删除",J3421*'模板使用说明&amp;基础参数'!$E$6*'模板使用说明&amp;基础参数'!$E$12,IF(L3421="修改",J3421*'模板使用说明&amp;基础参数'!$E$6*'模板使用说明&amp;基础参数'!$E$11,J3421*'模板使用说明&amp;基础参数'!$E$6*'模板使用说明&amp;基础参数'!$E$10)),IF(L3421="删除",J3421*'模板使用说明&amp;基础参数'!$E$7*'模板使用说明&amp;基础参数'!$E$12,IF(L3421="修改",J3421*'模板使用说明&amp;基础参数'!$E$7*'模板使用说明&amp;基础参数'!$E$11,J3421*'模板使用说明&amp;基础参数'!$E$7*'模板使用说明&amp;基础参数'!$E$10)))))</f>
        <v/>
      </c>
      <c r="N3421" s="82"/>
    </row>
    <row r="3422" spans="1:14">
      <c r="A3422" s="76">
        <f t="shared" si="64"/>
        <v>3417</v>
      </c>
      <c r="B3422" s="77"/>
      <c r="C3422" s="77"/>
      <c r="D3422" s="77"/>
      <c r="E3422" s="77"/>
      <c r="F3422" s="77"/>
      <c r="G3422" s="77"/>
      <c r="H3422" s="78"/>
      <c r="I3422" s="76"/>
      <c r="J3422" s="8" t="str">
        <f>IF(I3422="ILF",IF($C$1="预估功能点",'模板使用说明&amp;基础参数'!$E$15,'模板使用说明&amp;基础参数'!$E$22),IF(I3422="EIF",IF($C$1="预估功能点",'模板使用说明&amp;基础参数'!$E$16,'模板使用说明&amp;基础参数'!$E$23),IF(I3422="EI",IF($C$1="预估功能点",'模板使用说明&amp;基础参数'!$E$17,'模板使用说明&amp;基础参数'!$E$24),IF(I3422="EO",IF($C$1="预估功能点",'模板使用说明&amp;基础参数'!$E$18,'模板使用说明&amp;基础参数'!$E$25),IF(I3422="EQ",IF($C$1="预估功能点",'模板使用说明&amp;基础参数'!$E$19,'模板使用说明&amp;基础参数'!$E$26),"")))))</f>
        <v/>
      </c>
      <c r="K3422" s="80"/>
      <c r="L3422" s="80"/>
      <c r="M3422" s="81" t="str">
        <f>IF(J3422="","",IF(K3422="高",IF(L3422="删除",J3422*'模板使用说明&amp;基础参数'!$E$5*'模板使用说明&amp;基础参数'!$E$12,IF(L3422="修改",J3422*'模板使用说明&amp;基础参数'!$E$5*'模板使用说明&amp;基础参数'!$E$11,J3422*'模板使用说明&amp;基础参数'!$E$5*'模板使用说明&amp;基础参数'!$E$10)),IF(K3422="中",IF(L3422="删除",J3422*'模板使用说明&amp;基础参数'!$E$6*'模板使用说明&amp;基础参数'!$E$12,IF(L3422="修改",J3422*'模板使用说明&amp;基础参数'!$E$6*'模板使用说明&amp;基础参数'!$E$11,J3422*'模板使用说明&amp;基础参数'!$E$6*'模板使用说明&amp;基础参数'!$E$10)),IF(L3422="删除",J3422*'模板使用说明&amp;基础参数'!$E$7*'模板使用说明&amp;基础参数'!$E$12,IF(L3422="修改",J3422*'模板使用说明&amp;基础参数'!$E$7*'模板使用说明&amp;基础参数'!$E$11,J3422*'模板使用说明&amp;基础参数'!$E$7*'模板使用说明&amp;基础参数'!$E$10)))))</f>
        <v/>
      </c>
      <c r="N3422" s="82"/>
    </row>
    <row r="3423" spans="1:14">
      <c r="A3423" s="76">
        <f t="shared" si="64"/>
        <v>3418</v>
      </c>
      <c r="B3423" s="77"/>
      <c r="C3423" s="77"/>
      <c r="D3423" s="77"/>
      <c r="E3423" s="77"/>
      <c r="F3423" s="77"/>
      <c r="G3423" s="77"/>
      <c r="H3423" s="78"/>
      <c r="I3423" s="76"/>
      <c r="J3423" s="8" t="str">
        <f>IF(I3423="ILF",IF($C$1="预估功能点",'模板使用说明&amp;基础参数'!$E$15,'模板使用说明&amp;基础参数'!$E$22),IF(I3423="EIF",IF($C$1="预估功能点",'模板使用说明&amp;基础参数'!$E$16,'模板使用说明&amp;基础参数'!$E$23),IF(I3423="EI",IF($C$1="预估功能点",'模板使用说明&amp;基础参数'!$E$17,'模板使用说明&amp;基础参数'!$E$24),IF(I3423="EO",IF($C$1="预估功能点",'模板使用说明&amp;基础参数'!$E$18,'模板使用说明&amp;基础参数'!$E$25),IF(I3423="EQ",IF($C$1="预估功能点",'模板使用说明&amp;基础参数'!$E$19,'模板使用说明&amp;基础参数'!$E$26),"")))))</f>
        <v/>
      </c>
      <c r="K3423" s="80"/>
      <c r="L3423" s="80"/>
      <c r="M3423" s="81" t="str">
        <f>IF(J3423="","",IF(K3423="高",IF(L3423="删除",J3423*'模板使用说明&amp;基础参数'!$E$5*'模板使用说明&amp;基础参数'!$E$12,IF(L3423="修改",J3423*'模板使用说明&amp;基础参数'!$E$5*'模板使用说明&amp;基础参数'!$E$11,J3423*'模板使用说明&amp;基础参数'!$E$5*'模板使用说明&amp;基础参数'!$E$10)),IF(K3423="中",IF(L3423="删除",J3423*'模板使用说明&amp;基础参数'!$E$6*'模板使用说明&amp;基础参数'!$E$12,IF(L3423="修改",J3423*'模板使用说明&amp;基础参数'!$E$6*'模板使用说明&amp;基础参数'!$E$11,J3423*'模板使用说明&amp;基础参数'!$E$6*'模板使用说明&amp;基础参数'!$E$10)),IF(L3423="删除",J3423*'模板使用说明&amp;基础参数'!$E$7*'模板使用说明&amp;基础参数'!$E$12,IF(L3423="修改",J3423*'模板使用说明&amp;基础参数'!$E$7*'模板使用说明&amp;基础参数'!$E$11,J3423*'模板使用说明&amp;基础参数'!$E$7*'模板使用说明&amp;基础参数'!$E$10)))))</f>
        <v/>
      </c>
      <c r="N3423" s="82"/>
    </row>
    <row r="3424" spans="1:14">
      <c r="A3424" s="76">
        <f t="shared" si="64"/>
        <v>3419</v>
      </c>
      <c r="B3424" s="77"/>
      <c r="C3424" s="77"/>
      <c r="D3424" s="77"/>
      <c r="E3424" s="77"/>
      <c r="F3424" s="77"/>
      <c r="G3424" s="77"/>
      <c r="H3424" s="78"/>
      <c r="I3424" s="76"/>
      <c r="J3424" s="8" t="str">
        <f>IF(I3424="ILF",IF($C$1="预估功能点",'模板使用说明&amp;基础参数'!$E$15,'模板使用说明&amp;基础参数'!$E$22),IF(I3424="EIF",IF($C$1="预估功能点",'模板使用说明&amp;基础参数'!$E$16,'模板使用说明&amp;基础参数'!$E$23),IF(I3424="EI",IF($C$1="预估功能点",'模板使用说明&amp;基础参数'!$E$17,'模板使用说明&amp;基础参数'!$E$24),IF(I3424="EO",IF($C$1="预估功能点",'模板使用说明&amp;基础参数'!$E$18,'模板使用说明&amp;基础参数'!$E$25),IF(I3424="EQ",IF($C$1="预估功能点",'模板使用说明&amp;基础参数'!$E$19,'模板使用说明&amp;基础参数'!$E$26),"")))))</f>
        <v/>
      </c>
      <c r="K3424" s="80"/>
      <c r="L3424" s="80"/>
      <c r="M3424" s="81" t="str">
        <f>IF(J3424="","",IF(K3424="高",IF(L3424="删除",J3424*'模板使用说明&amp;基础参数'!$E$5*'模板使用说明&amp;基础参数'!$E$12,IF(L3424="修改",J3424*'模板使用说明&amp;基础参数'!$E$5*'模板使用说明&amp;基础参数'!$E$11,J3424*'模板使用说明&amp;基础参数'!$E$5*'模板使用说明&amp;基础参数'!$E$10)),IF(K3424="中",IF(L3424="删除",J3424*'模板使用说明&amp;基础参数'!$E$6*'模板使用说明&amp;基础参数'!$E$12,IF(L3424="修改",J3424*'模板使用说明&amp;基础参数'!$E$6*'模板使用说明&amp;基础参数'!$E$11,J3424*'模板使用说明&amp;基础参数'!$E$6*'模板使用说明&amp;基础参数'!$E$10)),IF(L3424="删除",J3424*'模板使用说明&amp;基础参数'!$E$7*'模板使用说明&amp;基础参数'!$E$12,IF(L3424="修改",J3424*'模板使用说明&amp;基础参数'!$E$7*'模板使用说明&amp;基础参数'!$E$11,J3424*'模板使用说明&amp;基础参数'!$E$7*'模板使用说明&amp;基础参数'!$E$10)))))</f>
        <v/>
      </c>
      <c r="N3424" s="82"/>
    </row>
    <row r="3425" spans="1:14">
      <c r="A3425" s="76">
        <f t="shared" si="64"/>
        <v>3420</v>
      </c>
      <c r="B3425" s="77"/>
      <c r="C3425" s="77"/>
      <c r="D3425" s="77"/>
      <c r="E3425" s="77"/>
      <c r="F3425" s="77"/>
      <c r="G3425" s="77"/>
      <c r="H3425" s="78"/>
      <c r="I3425" s="76"/>
      <c r="J3425" s="8" t="str">
        <f>IF(I3425="ILF",IF($C$1="预估功能点",'模板使用说明&amp;基础参数'!$E$15,'模板使用说明&amp;基础参数'!$E$22),IF(I3425="EIF",IF($C$1="预估功能点",'模板使用说明&amp;基础参数'!$E$16,'模板使用说明&amp;基础参数'!$E$23),IF(I3425="EI",IF($C$1="预估功能点",'模板使用说明&amp;基础参数'!$E$17,'模板使用说明&amp;基础参数'!$E$24),IF(I3425="EO",IF($C$1="预估功能点",'模板使用说明&amp;基础参数'!$E$18,'模板使用说明&amp;基础参数'!$E$25),IF(I3425="EQ",IF($C$1="预估功能点",'模板使用说明&amp;基础参数'!$E$19,'模板使用说明&amp;基础参数'!$E$26),"")))))</f>
        <v/>
      </c>
      <c r="K3425" s="80"/>
      <c r="L3425" s="80"/>
      <c r="M3425" s="81" t="str">
        <f>IF(J3425="","",IF(K3425="高",IF(L3425="删除",J3425*'模板使用说明&amp;基础参数'!$E$5*'模板使用说明&amp;基础参数'!$E$12,IF(L3425="修改",J3425*'模板使用说明&amp;基础参数'!$E$5*'模板使用说明&amp;基础参数'!$E$11,J3425*'模板使用说明&amp;基础参数'!$E$5*'模板使用说明&amp;基础参数'!$E$10)),IF(K3425="中",IF(L3425="删除",J3425*'模板使用说明&amp;基础参数'!$E$6*'模板使用说明&amp;基础参数'!$E$12,IF(L3425="修改",J3425*'模板使用说明&amp;基础参数'!$E$6*'模板使用说明&amp;基础参数'!$E$11,J3425*'模板使用说明&amp;基础参数'!$E$6*'模板使用说明&amp;基础参数'!$E$10)),IF(L3425="删除",J3425*'模板使用说明&amp;基础参数'!$E$7*'模板使用说明&amp;基础参数'!$E$12,IF(L3425="修改",J3425*'模板使用说明&amp;基础参数'!$E$7*'模板使用说明&amp;基础参数'!$E$11,J3425*'模板使用说明&amp;基础参数'!$E$7*'模板使用说明&amp;基础参数'!$E$10)))))</f>
        <v/>
      </c>
      <c r="N3425" s="82"/>
    </row>
    <row r="3426" spans="1:14">
      <c r="A3426" s="76">
        <f t="shared" si="64"/>
        <v>3421</v>
      </c>
      <c r="B3426" s="77"/>
      <c r="C3426" s="77"/>
      <c r="D3426" s="77"/>
      <c r="E3426" s="77"/>
      <c r="F3426" s="77"/>
      <c r="G3426" s="77"/>
      <c r="H3426" s="78"/>
      <c r="I3426" s="76"/>
      <c r="J3426" s="8" t="str">
        <f>IF(I3426="ILF",IF($C$1="预估功能点",'模板使用说明&amp;基础参数'!$E$15,'模板使用说明&amp;基础参数'!$E$22),IF(I3426="EIF",IF($C$1="预估功能点",'模板使用说明&amp;基础参数'!$E$16,'模板使用说明&amp;基础参数'!$E$23),IF(I3426="EI",IF($C$1="预估功能点",'模板使用说明&amp;基础参数'!$E$17,'模板使用说明&amp;基础参数'!$E$24),IF(I3426="EO",IF($C$1="预估功能点",'模板使用说明&amp;基础参数'!$E$18,'模板使用说明&amp;基础参数'!$E$25),IF(I3426="EQ",IF($C$1="预估功能点",'模板使用说明&amp;基础参数'!$E$19,'模板使用说明&amp;基础参数'!$E$26),"")))))</f>
        <v/>
      </c>
      <c r="K3426" s="80"/>
      <c r="L3426" s="80"/>
      <c r="M3426" s="81" t="str">
        <f>IF(J3426="","",IF(K3426="高",IF(L3426="删除",J3426*'模板使用说明&amp;基础参数'!$E$5*'模板使用说明&amp;基础参数'!$E$12,IF(L3426="修改",J3426*'模板使用说明&amp;基础参数'!$E$5*'模板使用说明&amp;基础参数'!$E$11,J3426*'模板使用说明&amp;基础参数'!$E$5*'模板使用说明&amp;基础参数'!$E$10)),IF(K3426="中",IF(L3426="删除",J3426*'模板使用说明&amp;基础参数'!$E$6*'模板使用说明&amp;基础参数'!$E$12,IF(L3426="修改",J3426*'模板使用说明&amp;基础参数'!$E$6*'模板使用说明&amp;基础参数'!$E$11,J3426*'模板使用说明&amp;基础参数'!$E$6*'模板使用说明&amp;基础参数'!$E$10)),IF(L3426="删除",J3426*'模板使用说明&amp;基础参数'!$E$7*'模板使用说明&amp;基础参数'!$E$12,IF(L3426="修改",J3426*'模板使用说明&amp;基础参数'!$E$7*'模板使用说明&amp;基础参数'!$E$11,J3426*'模板使用说明&amp;基础参数'!$E$7*'模板使用说明&amp;基础参数'!$E$10)))))</f>
        <v/>
      </c>
      <c r="N3426" s="82"/>
    </row>
    <row r="3427" spans="1:14">
      <c r="A3427" s="76">
        <f t="shared" si="64"/>
        <v>3422</v>
      </c>
      <c r="B3427" s="77"/>
      <c r="C3427" s="77"/>
      <c r="D3427" s="77"/>
      <c r="E3427" s="77"/>
      <c r="F3427" s="77"/>
      <c r="G3427" s="77"/>
      <c r="H3427" s="78"/>
      <c r="I3427" s="76"/>
      <c r="J3427" s="8" t="str">
        <f>IF(I3427="ILF",IF($C$1="预估功能点",'模板使用说明&amp;基础参数'!$E$15,'模板使用说明&amp;基础参数'!$E$22),IF(I3427="EIF",IF($C$1="预估功能点",'模板使用说明&amp;基础参数'!$E$16,'模板使用说明&amp;基础参数'!$E$23),IF(I3427="EI",IF($C$1="预估功能点",'模板使用说明&amp;基础参数'!$E$17,'模板使用说明&amp;基础参数'!$E$24),IF(I3427="EO",IF($C$1="预估功能点",'模板使用说明&amp;基础参数'!$E$18,'模板使用说明&amp;基础参数'!$E$25),IF(I3427="EQ",IF($C$1="预估功能点",'模板使用说明&amp;基础参数'!$E$19,'模板使用说明&amp;基础参数'!$E$26),"")))))</f>
        <v/>
      </c>
      <c r="K3427" s="80"/>
      <c r="L3427" s="80"/>
      <c r="M3427" s="81" t="str">
        <f>IF(J3427="","",IF(K3427="高",IF(L3427="删除",J3427*'模板使用说明&amp;基础参数'!$E$5*'模板使用说明&amp;基础参数'!$E$12,IF(L3427="修改",J3427*'模板使用说明&amp;基础参数'!$E$5*'模板使用说明&amp;基础参数'!$E$11,J3427*'模板使用说明&amp;基础参数'!$E$5*'模板使用说明&amp;基础参数'!$E$10)),IF(K3427="中",IF(L3427="删除",J3427*'模板使用说明&amp;基础参数'!$E$6*'模板使用说明&amp;基础参数'!$E$12,IF(L3427="修改",J3427*'模板使用说明&amp;基础参数'!$E$6*'模板使用说明&amp;基础参数'!$E$11,J3427*'模板使用说明&amp;基础参数'!$E$6*'模板使用说明&amp;基础参数'!$E$10)),IF(L3427="删除",J3427*'模板使用说明&amp;基础参数'!$E$7*'模板使用说明&amp;基础参数'!$E$12,IF(L3427="修改",J3427*'模板使用说明&amp;基础参数'!$E$7*'模板使用说明&amp;基础参数'!$E$11,J3427*'模板使用说明&amp;基础参数'!$E$7*'模板使用说明&amp;基础参数'!$E$10)))))</f>
        <v/>
      </c>
      <c r="N3427" s="82"/>
    </row>
    <row r="3428" spans="1:14">
      <c r="A3428" s="76">
        <f t="shared" si="64"/>
        <v>3423</v>
      </c>
      <c r="B3428" s="77"/>
      <c r="C3428" s="77"/>
      <c r="D3428" s="77"/>
      <c r="E3428" s="77"/>
      <c r="F3428" s="77"/>
      <c r="G3428" s="77"/>
      <c r="H3428" s="78"/>
      <c r="I3428" s="76"/>
      <c r="J3428" s="8" t="str">
        <f>IF(I3428="ILF",IF($C$1="预估功能点",'模板使用说明&amp;基础参数'!$E$15,'模板使用说明&amp;基础参数'!$E$22),IF(I3428="EIF",IF($C$1="预估功能点",'模板使用说明&amp;基础参数'!$E$16,'模板使用说明&amp;基础参数'!$E$23),IF(I3428="EI",IF($C$1="预估功能点",'模板使用说明&amp;基础参数'!$E$17,'模板使用说明&amp;基础参数'!$E$24),IF(I3428="EO",IF($C$1="预估功能点",'模板使用说明&amp;基础参数'!$E$18,'模板使用说明&amp;基础参数'!$E$25),IF(I3428="EQ",IF($C$1="预估功能点",'模板使用说明&amp;基础参数'!$E$19,'模板使用说明&amp;基础参数'!$E$26),"")))))</f>
        <v/>
      </c>
      <c r="K3428" s="80"/>
      <c r="L3428" s="80"/>
      <c r="M3428" s="81" t="str">
        <f>IF(J3428="","",IF(K3428="高",IF(L3428="删除",J3428*'模板使用说明&amp;基础参数'!$E$5*'模板使用说明&amp;基础参数'!$E$12,IF(L3428="修改",J3428*'模板使用说明&amp;基础参数'!$E$5*'模板使用说明&amp;基础参数'!$E$11,J3428*'模板使用说明&amp;基础参数'!$E$5*'模板使用说明&amp;基础参数'!$E$10)),IF(K3428="中",IF(L3428="删除",J3428*'模板使用说明&amp;基础参数'!$E$6*'模板使用说明&amp;基础参数'!$E$12,IF(L3428="修改",J3428*'模板使用说明&amp;基础参数'!$E$6*'模板使用说明&amp;基础参数'!$E$11,J3428*'模板使用说明&amp;基础参数'!$E$6*'模板使用说明&amp;基础参数'!$E$10)),IF(L3428="删除",J3428*'模板使用说明&amp;基础参数'!$E$7*'模板使用说明&amp;基础参数'!$E$12,IF(L3428="修改",J3428*'模板使用说明&amp;基础参数'!$E$7*'模板使用说明&amp;基础参数'!$E$11,J3428*'模板使用说明&amp;基础参数'!$E$7*'模板使用说明&amp;基础参数'!$E$10)))))</f>
        <v/>
      </c>
      <c r="N3428" s="82"/>
    </row>
    <row r="3429" spans="1:14">
      <c r="A3429" s="76">
        <f t="shared" si="64"/>
        <v>3424</v>
      </c>
      <c r="B3429" s="77"/>
      <c r="C3429" s="77"/>
      <c r="D3429" s="77"/>
      <c r="E3429" s="77"/>
      <c r="F3429" s="77"/>
      <c r="G3429" s="77"/>
      <c r="H3429" s="78"/>
      <c r="I3429" s="76"/>
      <c r="J3429" s="8" t="str">
        <f>IF(I3429="ILF",IF($C$1="预估功能点",'模板使用说明&amp;基础参数'!$E$15,'模板使用说明&amp;基础参数'!$E$22),IF(I3429="EIF",IF($C$1="预估功能点",'模板使用说明&amp;基础参数'!$E$16,'模板使用说明&amp;基础参数'!$E$23),IF(I3429="EI",IF($C$1="预估功能点",'模板使用说明&amp;基础参数'!$E$17,'模板使用说明&amp;基础参数'!$E$24),IF(I3429="EO",IF($C$1="预估功能点",'模板使用说明&amp;基础参数'!$E$18,'模板使用说明&amp;基础参数'!$E$25),IF(I3429="EQ",IF($C$1="预估功能点",'模板使用说明&amp;基础参数'!$E$19,'模板使用说明&amp;基础参数'!$E$26),"")))))</f>
        <v/>
      </c>
      <c r="K3429" s="80"/>
      <c r="L3429" s="80"/>
      <c r="M3429" s="81" t="str">
        <f>IF(J3429="","",IF(K3429="高",IF(L3429="删除",J3429*'模板使用说明&amp;基础参数'!$E$5*'模板使用说明&amp;基础参数'!$E$12,IF(L3429="修改",J3429*'模板使用说明&amp;基础参数'!$E$5*'模板使用说明&amp;基础参数'!$E$11,J3429*'模板使用说明&amp;基础参数'!$E$5*'模板使用说明&amp;基础参数'!$E$10)),IF(K3429="中",IF(L3429="删除",J3429*'模板使用说明&amp;基础参数'!$E$6*'模板使用说明&amp;基础参数'!$E$12,IF(L3429="修改",J3429*'模板使用说明&amp;基础参数'!$E$6*'模板使用说明&amp;基础参数'!$E$11,J3429*'模板使用说明&amp;基础参数'!$E$6*'模板使用说明&amp;基础参数'!$E$10)),IF(L3429="删除",J3429*'模板使用说明&amp;基础参数'!$E$7*'模板使用说明&amp;基础参数'!$E$12,IF(L3429="修改",J3429*'模板使用说明&amp;基础参数'!$E$7*'模板使用说明&amp;基础参数'!$E$11,J3429*'模板使用说明&amp;基础参数'!$E$7*'模板使用说明&amp;基础参数'!$E$10)))))</f>
        <v/>
      </c>
      <c r="N3429" s="82"/>
    </row>
    <row r="3430" spans="1:14">
      <c r="A3430" s="76">
        <f t="shared" si="64"/>
        <v>3425</v>
      </c>
      <c r="B3430" s="77"/>
      <c r="C3430" s="77"/>
      <c r="D3430" s="77"/>
      <c r="E3430" s="77"/>
      <c r="F3430" s="77"/>
      <c r="G3430" s="77"/>
      <c r="H3430" s="78"/>
      <c r="I3430" s="76"/>
      <c r="J3430" s="8" t="str">
        <f>IF(I3430="ILF",IF($C$1="预估功能点",'模板使用说明&amp;基础参数'!$E$15,'模板使用说明&amp;基础参数'!$E$22),IF(I3430="EIF",IF($C$1="预估功能点",'模板使用说明&amp;基础参数'!$E$16,'模板使用说明&amp;基础参数'!$E$23),IF(I3430="EI",IF($C$1="预估功能点",'模板使用说明&amp;基础参数'!$E$17,'模板使用说明&amp;基础参数'!$E$24),IF(I3430="EO",IF($C$1="预估功能点",'模板使用说明&amp;基础参数'!$E$18,'模板使用说明&amp;基础参数'!$E$25),IF(I3430="EQ",IF($C$1="预估功能点",'模板使用说明&amp;基础参数'!$E$19,'模板使用说明&amp;基础参数'!$E$26),"")))))</f>
        <v/>
      </c>
      <c r="K3430" s="80"/>
      <c r="L3430" s="80"/>
      <c r="M3430" s="81" t="str">
        <f>IF(J3430="","",IF(K3430="高",IF(L3430="删除",J3430*'模板使用说明&amp;基础参数'!$E$5*'模板使用说明&amp;基础参数'!$E$12,IF(L3430="修改",J3430*'模板使用说明&amp;基础参数'!$E$5*'模板使用说明&amp;基础参数'!$E$11,J3430*'模板使用说明&amp;基础参数'!$E$5*'模板使用说明&amp;基础参数'!$E$10)),IF(K3430="中",IF(L3430="删除",J3430*'模板使用说明&amp;基础参数'!$E$6*'模板使用说明&amp;基础参数'!$E$12,IF(L3430="修改",J3430*'模板使用说明&amp;基础参数'!$E$6*'模板使用说明&amp;基础参数'!$E$11,J3430*'模板使用说明&amp;基础参数'!$E$6*'模板使用说明&amp;基础参数'!$E$10)),IF(L3430="删除",J3430*'模板使用说明&amp;基础参数'!$E$7*'模板使用说明&amp;基础参数'!$E$12,IF(L3430="修改",J3430*'模板使用说明&amp;基础参数'!$E$7*'模板使用说明&amp;基础参数'!$E$11,J3430*'模板使用说明&amp;基础参数'!$E$7*'模板使用说明&amp;基础参数'!$E$10)))))</f>
        <v/>
      </c>
      <c r="N3430" s="82"/>
    </row>
    <row r="3431" spans="1:14">
      <c r="A3431" s="76">
        <f t="shared" si="64"/>
        <v>3426</v>
      </c>
      <c r="B3431" s="77"/>
      <c r="C3431" s="77"/>
      <c r="D3431" s="77"/>
      <c r="E3431" s="77"/>
      <c r="F3431" s="77"/>
      <c r="G3431" s="77"/>
      <c r="H3431" s="78"/>
      <c r="I3431" s="76"/>
      <c r="J3431" s="8" t="str">
        <f>IF(I3431="ILF",IF($C$1="预估功能点",'模板使用说明&amp;基础参数'!$E$15,'模板使用说明&amp;基础参数'!$E$22),IF(I3431="EIF",IF($C$1="预估功能点",'模板使用说明&amp;基础参数'!$E$16,'模板使用说明&amp;基础参数'!$E$23),IF(I3431="EI",IF($C$1="预估功能点",'模板使用说明&amp;基础参数'!$E$17,'模板使用说明&amp;基础参数'!$E$24),IF(I3431="EO",IF($C$1="预估功能点",'模板使用说明&amp;基础参数'!$E$18,'模板使用说明&amp;基础参数'!$E$25),IF(I3431="EQ",IF($C$1="预估功能点",'模板使用说明&amp;基础参数'!$E$19,'模板使用说明&amp;基础参数'!$E$26),"")))))</f>
        <v/>
      </c>
      <c r="K3431" s="80"/>
      <c r="L3431" s="80"/>
      <c r="M3431" s="81" t="str">
        <f>IF(J3431="","",IF(K3431="高",IF(L3431="删除",J3431*'模板使用说明&amp;基础参数'!$E$5*'模板使用说明&amp;基础参数'!$E$12,IF(L3431="修改",J3431*'模板使用说明&amp;基础参数'!$E$5*'模板使用说明&amp;基础参数'!$E$11,J3431*'模板使用说明&amp;基础参数'!$E$5*'模板使用说明&amp;基础参数'!$E$10)),IF(K3431="中",IF(L3431="删除",J3431*'模板使用说明&amp;基础参数'!$E$6*'模板使用说明&amp;基础参数'!$E$12,IF(L3431="修改",J3431*'模板使用说明&amp;基础参数'!$E$6*'模板使用说明&amp;基础参数'!$E$11,J3431*'模板使用说明&amp;基础参数'!$E$6*'模板使用说明&amp;基础参数'!$E$10)),IF(L3431="删除",J3431*'模板使用说明&amp;基础参数'!$E$7*'模板使用说明&amp;基础参数'!$E$12,IF(L3431="修改",J3431*'模板使用说明&amp;基础参数'!$E$7*'模板使用说明&amp;基础参数'!$E$11,J3431*'模板使用说明&amp;基础参数'!$E$7*'模板使用说明&amp;基础参数'!$E$10)))))</f>
        <v/>
      </c>
      <c r="N3431" s="82"/>
    </row>
    <row r="3432" spans="1:14">
      <c r="A3432" s="76">
        <f t="shared" si="64"/>
        <v>3427</v>
      </c>
      <c r="B3432" s="77"/>
      <c r="C3432" s="77"/>
      <c r="D3432" s="77"/>
      <c r="E3432" s="77"/>
      <c r="F3432" s="77"/>
      <c r="G3432" s="77"/>
      <c r="H3432" s="78"/>
      <c r="I3432" s="76"/>
      <c r="J3432" s="8" t="str">
        <f>IF(I3432="ILF",IF($C$1="预估功能点",'模板使用说明&amp;基础参数'!$E$15,'模板使用说明&amp;基础参数'!$E$22),IF(I3432="EIF",IF($C$1="预估功能点",'模板使用说明&amp;基础参数'!$E$16,'模板使用说明&amp;基础参数'!$E$23),IF(I3432="EI",IF($C$1="预估功能点",'模板使用说明&amp;基础参数'!$E$17,'模板使用说明&amp;基础参数'!$E$24),IF(I3432="EO",IF($C$1="预估功能点",'模板使用说明&amp;基础参数'!$E$18,'模板使用说明&amp;基础参数'!$E$25),IF(I3432="EQ",IF($C$1="预估功能点",'模板使用说明&amp;基础参数'!$E$19,'模板使用说明&amp;基础参数'!$E$26),"")))))</f>
        <v/>
      </c>
      <c r="K3432" s="80"/>
      <c r="L3432" s="80"/>
      <c r="M3432" s="81" t="str">
        <f>IF(J3432="","",IF(K3432="高",IF(L3432="删除",J3432*'模板使用说明&amp;基础参数'!$E$5*'模板使用说明&amp;基础参数'!$E$12,IF(L3432="修改",J3432*'模板使用说明&amp;基础参数'!$E$5*'模板使用说明&amp;基础参数'!$E$11,J3432*'模板使用说明&amp;基础参数'!$E$5*'模板使用说明&amp;基础参数'!$E$10)),IF(K3432="中",IF(L3432="删除",J3432*'模板使用说明&amp;基础参数'!$E$6*'模板使用说明&amp;基础参数'!$E$12,IF(L3432="修改",J3432*'模板使用说明&amp;基础参数'!$E$6*'模板使用说明&amp;基础参数'!$E$11,J3432*'模板使用说明&amp;基础参数'!$E$6*'模板使用说明&amp;基础参数'!$E$10)),IF(L3432="删除",J3432*'模板使用说明&amp;基础参数'!$E$7*'模板使用说明&amp;基础参数'!$E$12,IF(L3432="修改",J3432*'模板使用说明&amp;基础参数'!$E$7*'模板使用说明&amp;基础参数'!$E$11,J3432*'模板使用说明&amp;基础参数'!$E$7*'模板使用说明&amp;基础参数'!$E$10)))))</f>
        <v/>
      </c>
      <c r="N3432" s="82"/>
    </row>
    <row r="3433" spans="1:14">
      <c r="A3433" s="76">
        <f t="shared" si="64"/>
        <v>3428</v>
      </c>
      <c r="B3433" s="77"/>
      <c r="C3433" s="77"/>
      <c r="D3433" s="77"/>
      <c r="E3433" s="77"/>
      <c r="F3433" s="77"/>
      <c r="G3433" s="77"/>
      <c r="H3433" s="78"/>
      <c r="I3433" s="76"/>
      <c r="J3433" s="8" t="str">
        <f>IF(I3433="ILF",IF($C$1="预估功能点",'模板使用说明&amp;基础参数'!$E$15,'模板使用说明&amp;基础参数'!$E$22),IF(I3433="EIF",IF($C$1="预估功能点",'模板使用说明&amp;基础参数'!$E$16,'模板使用说明&amp;基础参数'!$E$23),IF(I3433="EI",IF($C$1="预估功能点",'模板使用说明&amp;基础参数'!$E$17,'模板使用说明&amp;基础参数'!$E$24),IF(I3433="EO",IF($C$1="预估功能点",'模板使用说明&amp;基础参数'!$E$18,'模板使用说明&amp;基础参数'!$E$25),IF(I3433="EQ",IF($C$1="预估功能点",'模板使用说明&amp;基础参数'!$E$19,'模板使用说明&amp;基础参数'!$E$26),"")))))</f>
        <v/>
      </c>
      <c r="K3433" s="80"/>
      <c r="L3433" s="80"/>
      <c r="M3433" s="81" t="str">
        <f>IF(J3433="","",IF(K3433="高",IF(L3433="删除",J3433*'模板使用说明&amp;基础参数'!$E$5*'模板使用说明&amp;基础参数'!$E$12,IF(L3433="修改",J3433*'模板使用说明&amp;基础参数'!$E$5*'模板使用说明&amp;基础参数'!$E$11,J3433*'模板使用说明&amp;基础参数'!$E$5*'模板使用说明&amp;基础参数'!$E$10)),IF(K3433="中",IF(L3433="删除",J3433*'模板使用说明&amp;基础参数'!$E$6*'模板使用说明&amp;基础参数'!$E$12,IF(L3433="修改",J3433*'模板使用说明&amp;基础参数'!$E$6*'模板使用说明&amp;基础参数'!$E$11,J3433*'模板使用说明&amp;基础参数'!$E$6*'模板使用说明&amp;基础参数'!$E$10)),IF(L3433="删除",J3433*'模板使用说明&amp;基础参数'!$E$7*'模板使用说明&amp;基础参数'!$E$12,IF(L3433="修改",J3433*'模板使用说明&amp;基础参数'!$E$7*'模板使用说明&amp;基础参数'!$E$11,J3433*'模板使用说明&amp;基础参数'!$E$7*'模板使用说明&amp;基础参数'!$E$10)))))</f>
        <v/>
      </c>
      <c r="N3433" s="82"/>
    </row>
    <row r="3434" spans="1:14">
      <c r="A3434" s="76">
        <f t="shared" si="64"/>
        <v>3429</v>
      </c>
      <c r="B3434" s="77"/>
      <c r="C3434" s="77"/>
      <c r="D3434" s="77"/>
      <c r="E3434" s="77"/>
      <c r="F3434" s="77"/>
      <c r="G3434" s="77"/>
      <c r="H3434" s="78"/>
      <c r="I3434" s="76"/>
      <c r="J3434" s="8" t="str">
        <f>IF(I3434="ILF",IF($C$1="预估功能点",'模板使用说明&amp;基础参数'!$E$15,'模板使用说明&amp;基础参数'!$E$22),IF(I3434="EIF",IF($C$1="预估功能点",'模板使用说明&amp;基础参数'!$E$16,'模板使用说明&amp;基础参数'!$E$23),IF(I3434="EI",IF($C$1="预估功能点",'模板使用说明&amp;基础参数'!$E$17,'模板使用说明&amp;基础参数'!$E$24),IF(I3434="EO",IF($C$1="预估功能点",'模板使用说明&amp;基础参数'!$E$18,'模板使用说明&amp;基础参数'!$E$25),IF(I3434="EQ",IF($C$1="预估功能点",'模板使用说明&amp;基础参数'!$E$19,'模板使用说明&amp;基础参数'!$E$26),"")))))</f>
        <v/>
      </c>
      <c r="K3434" s="80"/>
      <c r="L3434" s="80"/>
      <c r="M3434" s="81" t="str">
        <f>IF(J3434="","",IF(K3434="高",IF(L3434="删除",J3434*'模板使用说明&amp;基础参数'!$E$5*'模板使用说明&amp;基础参数'!$E$12,IF(L3434="修改",J3434*'模板使用说明&amp;基础参数'!$E$5*'模板使用说明&amp;基础参数'!$E$11,J3434*'模板使用说明&amp;基础参数'!$E$5*'模板使用说明&amp;基础参数'!$E$10)),IF(K3434="中",IF(L3434="删除",J3434*'模板使用说明&amp;基础参数'!$E$6*'模板使用说明&amp;基础参数'!$E$12,IF(L3434="修改",J3434*'模板使用说明&amp;基础参数'!$E$6*'模板使用说明&amp;基础参数'!$E$11,J3434*'模板使用说明&amp;基础参数'!$E$6*'模板使用说明&amp;基础参数'!$E$10)),IF(L3434="删除",J3434*'模板使用说明&amp;基础参数'!$E$7*'模板使用说明&amp;基础参数'!$E$12,IF(L3434="修改",J3434*'模板使用说明&amp;基础参数'!$E$7*'模板使用说明&amp;基础参数'!$E$11,J3434*'模板使用说明&amp;基础参数'!$E$7*'模板使用说明&amp;基础参数'!$E$10)))))</f>
        <v/>
      </c>
      <c r="N3434" s="82"/>
    </row>
    <row r="3435" spans="1:14">
      <c r="A3435" s="76">
        <f t="shared" si="64"/>
        <v>3430</v>
      </c>
      <c r="B3435" s="77"/>
      <c r="C3435" s="77"/>
      <c r="D3435" s="77"/>
      <c r="E3435" s="77"/>
      <c r="F3435" s="77"/>
      <c r="G3435" s="77"/>
      <c r="H3435" s="78"/>
      <c r="I3435" s="76"/>
      <c r="J3435" s="8" t="str">
        <f>IF(I3435="ILF",IF($C$1="预估功能点",'模板使用说明&amp;基础参数'!$E$15,'模板使用说明&amp;基础参数'!$E$22),IF(I3435="EIF",IF($C$1="预估功能点",'模板使用说明&amp;基础参数'!$E$16,'模板使用说明&amp;基础参数'!$E$23),IF(I3435="EI",IF($C$1="预估功能点",'模板使用说明&amp;基础参数'!$E$17,'模板使用说明&amp;基础参数'!$E$24),IF(I3435="EO",IF($C$1="预估功能点",'模板使用说明&amp;基础参数'!$E$18,'模板使用说明&amp;基础参数'!$E$25),IF(I3435="EQ",IF($C$1="预估功能点",'模板使用说明&amp;基础参数'!$E$19,'模板使用说明&amp;基础参数'!$E$26),"")))))</f>
        <v/>
      </c>
      <c r="K3435" s="80"/>
      <c r="L3435" s="80"/>
      <c r="M3435" s="81" t="str">
        <f>IF(J3435="","",IF(K3435="高",IF(L3435="删除",J3435*'模板使用说明&amp;基础参数'!$E$5*'模板使用说明&amp;基础参数'!$E$12,IF(L3435="修改",J3435*'模板使用说明&amp;基础参数'!$E$5*'模板使用说明&amp;基础参数'!$E$11,J3435*'模板使用说明&amp;基础参数'!$E$5*'模板使用说明&amp;基础参数'!$E$10)),IF(K3435="中",IF(L3435="删除",J3435*'模板使用说明&amp;基础参数'!$E$6*'模板使用说明&amp;基础参数'!$E$12,IF(L3435="修改",J3435*'模板使用说明&amp;基础参数'!$E$6*'模板使用说明&amp;基础参数'!$E$11,J3435*'模板使用说明&amp;基础参数'!$E$6*'模板使用说明&amp;基础参数'!$E$10)),IF(L3435="删除",J3435*'模板使用说明&amp;基础参数'!$E$7*'模板使用说明&amp;基础参数'!$E$12,IF(L3435="修改",J3435*'模板使用说明&amp;基础参数'!$E$7*'模板使用说明&amp;基础参数'!$E$11,J3435*'模板使用说明&amp;基础参数'!$E$7*'模板使用说明&amp;基础参数'!$E$10)))))</f>
        <v/>
      </c>
      <c r="N3435" s="82"/>
    </row>
    <row r="3436" spans="1:14">
      <c r="A3436" s="76">
        <f t="shared" si="64"/>
        <v>3431</v>
      </c>
      <c r="B3436" s="77"/>
      <c r="C3436" s="77"/>
      <c r="D3436" s="77"/>
      <c r="E3436" s="77"/>
      <c r="F3436" s="77"/>
      <c r="G3436" s="77"/>
      <c r="H3436" s="78"/>
      <c r="I3436" s="76"/>
      <c r="J3436" s="8" t="str">
        <f>IF(I3436="ILF",IF($C$1="预估功能点",'模板使用说明&amp;基础参数'!$E$15,'模板使用说明&amp;基础参数'!$E$22),IF(I3436="EIF",IF($C$1="预估功能点",'模板使用说明&amp;基础参数'!$E$16,'模板使用说明&amp;基础参数'!$E$23),IF(I3436="EI",IF($C$1="预估功能点",'模板使用说明&amp;基础参数'!$E$17,'模板使用说明&amp;基础参数'!$E$24),IF(I3436="EO",IF($C$1="预估功能点",'模板使用说明&amp;基础参数'!$E$18,'模板使用说明&amp;基础参数'!$E$25),IF(I3436="EQ",IF($C$1="预估功能点",'模板使用说明&amp;基础参数'!$E$19,'模板使用说明&amp;基础参数'!$E$26),"")))))</f>
        <v/>
      </c>
      <c r="K3436" s="80"/>
      <c r="L3436" s="80"/>
      <c r="M3436" s="81" t="str">
        <f>IF(J3436="","",IF(K3436="高",IF(L3436="删除",J3436*'模板使用说明&amp;基础参数'!$E$5*'模板使用说明&amp;基础参数'!$E$12,IF(L3436="修改",J3436*'模板使用说明&amp;基础参数'!$E$5*'模板使用说明&amp;基础参数'!$E$11,J3436*'模板使用说明&amp;基础参数'!$E$5*'模板使用说明&amp;基础参数'!$E$10)),IF(K3436="中",IF(L3436="删除",J3436*'模板使用说明&amp;基础参数'!$E$6*'模板使用说明&amp;基础参数'!$E$12,IF(L3436="修改",J3436*'模板使用说明&amp;基础参数'!$E$6*'模板使用说明&amp;基础参数'!$E$11,J3436*'模板使用说明&amp;基础参数'!$E$6*'模板使用说明&amp;基础参数'!$E$10)),IF(L3436="删除",J3436*'模板使用说明&amp;基础参数'!$E$7*'模板使用说明&amp;基础参数'!$E$12,IF(L3436="修改",J3436*'模板使用说明&amp;基础参数'!$E$7*'模板使用说明&amp;基础参数'!$E$11,J3436*'模板使用说明&amp;基础参数'!$E$7*'模板使用说明&amp;基础参数'!$E$10)))))</f>
        <v/>
      </c>
      <c r="N3436" s="82"/>
    </row>
    <row r="3437" spans="1:14">
      <c r="A3437" s="76">
        <f t="shared" si="64"/>
        <v>3432</v>
      </c>
      <c r="B3437" s="77"/>
      <c r="C3437" s="77"/>
      <c r="D3437" s="77"/>
      <c r="E3437" s="77"/>
      <c r="F3437" s="77"/>
      <c r="G3437" s="77"/>
      <c r="H3437" s="78"/>
      <c r="I3437" s="76"/>
      <c r="J3437" s="8" t="str">
        <f>IF(I3437="ILF",IF($C$1="预估功能点",'模板使用说明&amp;基础参数'!$E$15,'模板使用说明&amp;基础参数'!$E$22),IF(I3437="EIF",IF($C$1="预估功能点",'模板使用说明&amp;基础参数'!$E$16,'模板使用说明&amp;基础参数'!$E$23),IF(I3437="EI",IF($C$1="预估功能点",'模板使用说明&amp;基础参数'!$E$17,'模板使用说明&amp;基础参数'!$E$24),IF(I3437="EO",IF($C$1="预估功能点",'模板使用说明&amp;基础参数'!$E$18,'模板使用说明&amp;基础参数'!$E$25),IF(I3437="EQ",IF($C$1="预估功能点",'模板使用说明&amp;基础参数'!$E$19,'模板使用说明&amp;基础参数'!$E$26),"")))))</f>
        <v/>
      </c>
      <c r="K3437" s="80"/>
      <c r="L3437" s="80"/>
      <c r="M3437" s="81" t="str">
        <f>IF(J3437="","",IF(K3437="高",IF(L3437="删除",J3437*'模板使用说明&amp;基础参数'!$E$5*'模板使用说明&amp;基础参数'!$E$12,IF(L3437="修改",J3437*'模板使用说明&amp;基础参数'!$E$5*'模板使用说明&amp;基础参数'!$E$11,J3437*'模板使用说明&amp;基础参数'!$E$5*'模板使用说明&amp;基础参数'!$E$10)),IF(K3437="中",IF(L3437="删除",J3437*'模板使用说明&amp;基础参数'!$E$6*'模板使用说明&amp;基础参数'!$E$12,IF(L3437="修改",J3437*'模板使用说明&amp;基础参数'!$E$6*'模板使用说明&amp;基础参数'!$E$11,J3437*'模板使用说明&amp;基础参数'!$E$6*'模板使用说明&amp;基础参数'!$E$10)),IF(L3437="删除",J3437*'模板使用说明&amp;基础参数'!$E$7*'模板使用说明&amp;基础参数'!$E$12,IF(L3437="修改",J3437*'模板使用说明&amp;基础参数'!$E$7*'模板使用说明&amp;基础参数'!$E$11,J3437*'模板使用说明&amp;基础参数'!$E$7*'模板使用说明&amp;基础参数'!$E$10)))))</f>
        <v/>
      </c>
      <c r="N3437" s="82"/>
    </row>
    <row r="3438" spans="1:14">
      <c r="A3438" s="76">
        <f t="shared" si="64"/>
        <v>3433</v>
      </c>
      <c r="B3438" s="77"/>
      <c r="C3438" s="77"/>
      <c r="D3438" s="77"/>
      <c r="E3438" s="77"/>
      <c r="F3438" s="77"/>
      <c r="G3438" s="77"/>
      <c r="H3438" s="78"/>
      <c r="I3438" s="76"/>
      <c r="J3438" s="8" t="str">
        <f>IF(I3438="ILF",IF($C$1="预估功能点",'模板使用说明&amp;基础参数'!$E$15,'模板使用说明&amp;基础参数'!$E$22),IF(I3438="EIF",IF($C$1="预估功能点",'模板使用说明&amp;基础参数'!$E$16,'模板使用说明&amp;基础参数'!$E$23),IF(I3438="EI",IF($C$1="预估功能点",'模板使用说明&amp;基础参数'!$E$17,'模板使用说明&amp;基础参数'!$E$24),IF(I3438="EO",IF($C$1="预估功能点",'模板使用说明&amp;基础参数'!$E$18,'模板使用说明&amp;基础参数'!$E$25),IF(I3438="EQ",IF($C$1="预估功能点",'模板使用说明&amp;基础参数'!$E$19,'模板使用说明&amp;基础参数'!$E$26),"")))))</f>
        <v/>
      </c>
      <c r="K3438" s="80"/>
      <c r="L3438" s="80"/>
      <c r="M3438" s="81" t="str">
        <f>IF(J3438="","",IF(K3438="高",IF(L3438="删除",J3438*'模板使用说明&amp;基础参数'!$E$5*'模板使用说明&amp;基础参数'!$E$12,IF(L3438="修改",J3438*'模板使用说明&amp;基础参数'!$E$5*'模板使用说明&amp;基础参数'!$E$11,J3438*'模板使用说明&amp;基础参数'!$E$5*'模板使用说明&amp;基础参数'!$E$10)),IF(K3438="中",IF(L3438="删除",J3438*'模板使用说明&amp;基础参数'!$E$6*'模板使用说明&amp;基础参数'!$E$12,IF(L3438="修改",J3438*'模板使用说明&amp;基础参数'!$E$6*'模板使用说明&amp;基础参数'!$E$11,J3438*'模板使用说明&amp;基础参数'!$E$6*'模板使用说明&amp;基础参数'!$E$10)),IF(L3438="删除",J3438*'模板使用说明&amp;基础参数'!$E$7*'模板使用说明&amp;基础参数'!$E$12,IF(L3438="修改",J3438*'模板使用说明&amp;基础参数'!$E$7*'模板使用说明&amp;基础参数'!$E$11,J3438*'模板使用说明&amp;基础参数'!$E$7*'模板使用说明&amp;基础参数'!$E$10)))))</f>
        <v/>
      </c>
      <c r="N3438" s="82"/>
    </row>
    <row r="3439" spans="1:14">
      <c r="A3439" s="76">
        <f t="shared" si="64"/>
        <v>3434</v>
      </c>
      <c r="B3439" s="77"/>
      <c r="C3439" s="77"/>
      <c r="D3439" s="77"/>
      <c r="E3439" s="77"/>
      <c r="F3439" s="77"/>
      <c r="G3439" s="77"/>
      <c r="H3439" s="78"/>
      <c r="I3439" s="76"/>
      <c r="J3439" s="8" t="str">
        <f>IF(I3439="ILF",IF($C$1="预估功能点",'模板使用说明&amp;基础参数'!$E$15,'模板使用说明&amp;基础参数'!$E$22),IF(I3439="EIF",IF($C$1="预估功能点",'模板使用说明&amp;基础参数'!$E$16,'模板使用说明&amp;基础参数'!$E$23),IF(I3439="EI",IF($C$1="预估功能点",'模板使用说明&amp;基础参数'!$E$17,'模板使用说明&amp;基础参数'!$E$24),IF(I3439="EO",IF($C$1="预估功能点",'模板使用说明&amp;基础参数'!$E$18,'模板使用说明&amp;基础参数'!$E$25),IF(I3439="EQ",IF($C$1="预估功能点",'模板使用说明&amp;基础参数'!$E$19,'模板使用说明&amp;基础参数'!$E$26),"")))))</f>
        <v/>
      </c>
      <c r="K3439" s="80"/>
      <c r="L3439" s="80"/>
      <c r="M3439" s="81" t="str">
        <f>IF(J3439="","",IF(K3439="高",IF(L3439="删除",J3439*'模板使用说明&amp;基础参数'!$E$5*'模板使用说明&amp;基础参数'!$E$12,IF(L3439="修改",J3439*'模板使用说明&amp;基础参数'!$E$5*'模板使用说明&amp;基础参数'!$E$11,J3439*'模板使用说明&amp;基础参数'!$E$5*'模板使用说明&amp;基础参数'!$E$10)),IF(K3439="中",IF(L3439="删除",J3439*'模板使用说明&amp;基础参数'!$E$6*'模板使用说明&amp;基础参数'!$E$12,IF(L3439="修改",J3439*'模板使用说明&amp;基础参数'!$E$6*'模板使用说明&amp;基础参数'!$E$11,J3439*'模板使用说明&amp;基础参数'!$E$6*'模板使用说明&amp;基础参数'!$E$10)),IF(L3439="删除",J3439*'模板使用说明&amp;基础参数'!$E$7*'模板使用说明&amp;基础参数'!$E$12,IF(L3439="修改",J3439*'模板使用说明&amp;基础参数'!$E$7*'模板使用说明&amp;基础参数'!$E$11,J3439*'模板使用说明&amp;基础参数'!$E$7*'模板使用说明&amp;基础参数'!$E$10)))))</f>
        <v/>
      </c>
      <c r="N3439" s="82"/>
    </row>
    <row r="3440" spans="1:14">
      <c r="A3440" s="76">
        <f t="shared" si="64"/>
        <v>3435</v>
      </c>
      <c r="B3440" s="77"/>
      <c r="C3440" s="77"/>
      <c r="D3440" s="77"/>
      <c r="E3440" s="77"/>
      <c r="F3440" s="77"/>
      <c r="G3440" s="77"/>
      <c r="H3440" s="78"/>
      <c r="I3440" s="76"/>
      <c r="J3440" s="8" t="str">
        <f>IF(I3440="ILF",IF($C$1="预估功能点",'模板使用说明&amp;基础参数'!$E$15,'模板使用说明&amp;基础参数'!$E$22),IF(I3440="EIF",IF($C$1="预估功能点",'模板使用说明&amp;基础参数'!$E$16,'模板使用说明&amp;基础参数'!$E$23),IF(I3440="EI",IF($C$1="预估功能点",'模板使用说明&amp;基础参数'!$E$17,'模板使用说明&amp;基础参数'!$E$24),IF(I3440="EO",IF($C$1="预估功能点",'模板使用说明&amp;基础参数'!$E$18,'模板使用说明&amp;基础参数'!$E$25),IF(I3440="EQ",IF($C$1="预估功能点",'模板使用说明&amp;基础参数'!$E$19,'模板使用说明&amp;基础参数'!$E$26),"")))))</f>
        <v/>
      </c>
      <c r="K3440" s="80"/>
      <c r="L3440" s="80"/>
      <c r="M3440" s="81" t="str">
        <f>IF(J3440="","",IF(K3440="高",IF(L3440="删除",J3440*'模板使用说明&amp;基础参数'!$E$5*'模板使用说明&amp;基础参数'!$E$12,IF(L3440="修改",J3440*'模板使用说明&amp;基础参数'!$E$5*'模板使用说明&amp;基础参数'!$E$11,J3440*'模板使用说明&amp;基础参数'!$E$5*'模板使用说明&amp;基础参数'!$E$10)),IF(K3440="中",IF(L3440="删除",J3440*'模板使用说明&amp;基础参数'!$E$6*'模板使用说明&amp;基础参数'!$E$12,IF(L3440="修改",J3440*'模板使用说明&amp;基础参数'!$E$6*'模板使用说明&amp;基础参数'!$E$11,J3440*'模板使用说明&amp;基础参数'!$E$6*'模板使用说明&amp;基础参数'!$E$10)),IF(L3440="删除",J3440*'模板使用说明&amp;基础参数'!$E$7*'模板使用说明&amp;基础参数'!$E$12,IF(L3440="修改",J3440*'模板使用说明&amp;基础参数'!$E$7*'模板使用说明&amp;基础参数'!$E$11,J3440*'模板使用说明&amp;基础参数'!$E$7*'模板使用说明&amp;基础参数'!$E$10)))))</f>
        <v/>
      </c>
      <c r="N3440" s="82"/>
    </row>
    <row r="3441" spans="1:14">
      <c r="A3441" s="76">
        <f t="shared" si="64"/>
        <v>3436</v>
      </c>
      <c r="B3441" s="77"/>
      <c r="C3441" s="77"/>
      <c r="D3441" s="77"/>
      <c r="E3441" s="77"/>
      <c r="F3441" s="77"/>
      <c r="G3441" s="77"/>
      <c r="H3441" s="78"/>
      <c r="I3441" s="76"/>
      <c r="J3441" s="8" t="str">
        <f>IF(I3441="ILF",IF($C$1="预估功能点",'模板使用说明&amp;基础参数'!$E$15,'模板使用说明&amp;基础参数'!$E$22),IF(I3441="EIF",IF($C$1="预估功能点",'模板使用说明&amp;基础参数'!$E$16,'模板使用说明&amp;基础参数'!$E$23),IF(I3441="EI",IF($C$1="预估功能点",'模板使用说明&amp;基础参数'!$E$17,'模板使用说明&amp;基础参数'!$E$24),IF(I3441="EO",IF($C$1="预估功能点",'模板使用说明&amp;基础参数'!$E$18,'模板使用说明&amp;基础参数'!$E$25),IF(I3441="EQ",IF($C$1="预估功能点",'模板使用说明&amp;基础参数'!$E$19,'模板使用说明&amp;基础参数'!$E$26),"")))))</f>
        <v/>
      </c>
      <c r="K3441" s="80"/>
      <c r="L3441" s="80"/>
      <c r="M3441" s="81" t="str">
        <f>IF(J3441="","",IF(K3441="高",IF(L3441="删除",J3441*'模板使用说明&amp;基础参数'!$E$5*'模板使用说明&amp;基础参数'!$E$12,IF(L3441="修改",J3441*'模板使用说明&amp;基础参数'!$E$5*'模板使用说明&amp;基础参数'!$E$11,J3441*'模板使用说明&amp;基础参数'!$E$5*'模板使用说明&amp;基础参数'!$E$10)),IF(K3441="中",IF(L3441="删除",J3441*'模板使用说明&amp;基础参数'!$E$6*'模板使用说明&amp;基础参数'!$E$12,IF(L3441="修改",J3441*'模板使用说明&amp;基础参数'!$E$6*'模板使用说明&amp;基础参数'!$E$11,J3441*'模板使用说明&amp;基础参数'!$E$6*'模板使用说明&amp;基础参数'!$E$10)),IF(L3441="删除",J3441*'模板使用说明&amp;基础参数'!$E$7*'模板使用说明&amp;基础参数'!$E$12,IF(L3441="修改",J3441*'模板使用说明&amp;基础参数'!$E$7*'模板使用说明&amp;基础参数'!$E$11,J3441*'模板使用说明&amp;基础参数'!$E$7*'模板使用说明&amp;基础参数'!$E$10)))))</f>
        <v/>
      </c>
      <c r="N3441" s="82"/>
    </row>
    <row r="3442" spans="1:14">
      <c r="A3442" s="76">
        <f t="shared" si="64"/>
        <v>3437</v>
      </c>
      <c r="B3442" s="77"/>
      <c r="C3442" s="77"/>
      <c r="D3442" s="77"/>
      <c r="E3442" s="77"/>
      <c r="F3442" s="77"/>
      <c r="G3442" s="77"/>
      <c r="H3442" s="78"/>
      <c r="I3442" s="76"/>
      <c r="J3442" s="8" t="str">
        <f>IF(I3442="ILF",IF($C$1="预估功能点",'模板使用说明&amp;基础参数'!$E$15,'模板使用说明&amp;基础参数'!$E$22),IF(I3442="EIF",IF($C$1="预估功能点",'模板使用说明&amp;基础参数'!$E$16,'模板使用说明&amp;基础参数'!$E$23),IF(I3442="EI",IF($C$1="预估功能点",'模板使用说明&amp;基础参数'!$E$17,'模板使用说明&amp;基础参数'!$E$24),IF(I3442="EO",IF($C$1="预估功能点",'模板使用说明&amp;基础参数'!$E$18,'模板使用说明&amp;基础参数'!$E$25),IF(I3442="EQ",IF($C$1="预估功能点",'模板使用说明&amp;基础参数'!$E$19,'模板使用说明&amp;基础参数'!$E$26),"")))))</f>
        <v/>
      </c>
      <c r="K3442" s="80"/>
      <c r="L3442" s="80"/>
      <c r="M3442" s="81" t="str">
        <f>IF(J3442="","",IF(K3442="高",IF(L3442="删除",J3442*'模板使用说明&amp;基础参数'!$E$5*'模板使用说明&amp;基础参数'!$E$12,IF(L3442="修改",J3442*'模板使用说明&amp;基础参数'!$E$5*'模板使用说明&amp;基础参数'!$E$11,J3442*'模板使用说明&amp;基础参数'!$E$5*'模板使用说明&amp;基础参数'!$E$10)),IF(K3442="中",IF(L3442="删除",J3442*'模板使用说明&amp;基础参数'!$E$6*'模板使用说明&amp;基础参数'!$E$12,IF(L3442="修改",J3442*'模板使用说明&amp;基础参数'!$E$6*'模板使用说明&amp;基础参数'!$E$11,J3442*'模板使用说明&amp;基础参数'!$E$6*'模板使用说明&amp;基础参数'!$E$10)),IF(L3442="删除",J3442*'模板使用说明&amp;基础参数'!$E$7*'模板使用说明&amp;基础参数'!$E$12,IF(L3442="修改",J3442*'模板使用说明&amp;基础参数'!$E$7*'模板使用说明&amp;基础参数'!$E$11,J3442*'模板使用说明&amp;基础参数'!$E$7*'模板使用说明&amp;基础参数'!$E$10)))))</f>
        <v/>
      </c>
      <c r="N3442" s="82"/>
    </row>
    <row r="3443" spans="1:14">
      <c r="A3443" s="76">
        <f t="shared" si="64"/>
        <v>3438</v>
      </c>
      <c r="B3443" s="77"/>
      <c r="C3443" s="77"/>
      <c r="D3443" s="77"/>
      <c r="E3443" s="77"/>
      <c r="F3443" s="77"/>
      <c r="G3443" s="77"/>
      <c r="H3443" s="78"/>
      <c r="I3443" s="76"/>
      <c r="J3443" s="8" t="str">
        <f>IF(I3443="ILF",IF($C$1="预估功能点",'模板使用说明&amp;基础参数'!$E$15,'模板使用说明&amp;基础参数'!$E$22),IF(I3443="EIF",IF($C$1="预估功能点",'模板使用说明&amp;基础参数'!$E$16,'模板使用说明&amp;基础参数'!$E$23),IF(I3443="EI",IF($C$1="预估功能点",'模板使用说明&amp;基础参数'!$E$17,'模板使用说明&amp;基础参数'!$E$24),IF(I3443="EO",IF($C$1="预估功能点",'模板使用说明&amp;基础参数'!$E$18,'模板使用说明&amp;基础参数'!$E$25),IF(I3443="EQ",IF($C$1="预估功能点",'模板使用说明&amp;基础参数'!$E$19,'模板使用说明&amp;基础参数'!$E$26),"")))))</f>
        <v/>
      </c>
      <c r="K3443" s="80"/>
      <c r="L3443" s="80"/>
      <c r="M3443" s="81" t="str">
        <f>IF(J3443="","",IF(K3443="高",IF(L3443="删除",J3443*'模板使用说明&amp;基础参数'!$E$5*'模板使用说明&amp;基础参数'!$E$12,IF(L3443="修改",J3443*'模板使用说明&amp;基础参数'!$E$5*'模板使用说明&amp;基础参数'!$E$11,J3443*'模板使用说明&amp;基础参数'!$E$5*'模板使用说明&amp;基础参数'!$E$10)),IF(K3443="中",IF(L3443="删除",J3443*'模板使用说明&amp;基础参数'!$E$6*'模板使用说明&amp;基础参数'!$E$12,IF(L3443="修改",J3443*'模板使用说明&amp;基础参数'!$E$6*'模板使用说明&amp;基础参数'!$E$11,J3443*'模板使用说明&amp;基础参数'!$E$6*'模板使用说明&amp;基础参数'!$E$10)),IF(L3443="删除",J3443*'模板使用说明&amp;基础参数'!$E$7*'模板使用说明&amp;基础参数'!$E$12,IF(L3443="修改",J3443*'模板使用说明&amp;基础参数'!$E$7*'模板使用说明&amp;基础参数'!$E$11,J3443*'模板使用说明&amp;基础参数'!$E$7*'模板使用说明&amp;基础参数'!$E$10)))))</f>
        <v/>
      </c>
      <c r="N3443" s="82"/>
    </row>
    <row r="3444" spans="1:14">
      <c r="A3444" s="76">
        <f t="shared" si="64"/>
        <v>3439</v>
      </c>
      <c r="B3444" s="77"/>
      <c r="C3444" s="77"/>
      <c r="D3444" s="77"/>
      <c r="E3444" s="77"/>
      <c r="F3444" s="77"/>
      <c r="G3444" s="77"/>
      <c r="H3444" s="78"/>
      <c r="I3444" s="76"/>
      <c r="J3444" s="8" t="str">
        <f>IF(I3444="ILF",IF($C$1="预估功能点",'模板使用说明&amp;基础参数'!$E$15,'模板使用说明&amp;基础参数'!$E$22),IF(I3444="EIF",IF($C$1="预估功能点",'模板使用说明&amp;基础参数'!$E$16,'模板使用说明&amp;基础参数'!$E$23),IF(I3444="EI",IF($C$1="预估功能点",'模板使用说明&amp;基础参数'!$E$17,'模板使用说明&amp;基础参数'!$E$24),IF(I3444="EO",IF($C$1="预估功能点",'模板使用说明&amp;基础参数'!$E$18,'模板使用说明&amp;基础参数'!$E$25),IF(I3444="EQ",IF($C$1="预估功能点",'模板使用说明&amp;基础参数'!$E$19,'模板使用说明&amp;基础参数'!$E$26),"")))))</f>
        <v/>
      </c>
      <c r="K3444" s="80"/>
      <c r="L3444" s="80"/>
      <c r="M3444" s="81" t="str">
        <f>IF(J3444="","",IF(K3444="高",IF(L3444="删除",J3444*'模板使用说明&amp;基础参数'!$E$5*'模板使用说明&amp;基础参数'!$E$12,IF(L3444="修改",J3444*'模板使用说明&amp;基础参数'!$E$5*'模板使用说明&amp;基础参数'!$E$11,J3444*'模板使用说明&amp;基础参数'!$E$5*'模板使用说明&amp;基础参数'!$E$10)),IF(K3444="中",IF(L3444="删除",J3444*'模板使用说明&amp;基础参数'!$E$6*'模板使用说明&amp;基础参数'!$E$12,IF(L3444="修改",J3444*'模板使用说明&amp;基础参数'!$E$6*'模板使用说明&amp;基础参数'!$E$11,J3444*'模板使用说明&amp;基础参数'!$E$6*'模板使用说明&amp;基础参数'!$E$10)),IF(L3444="删除",J3444*'模板使用说明&amp;基础参数'!$E$7*'模板使用说明&amp;基础参数'!$E$12,IF(L3444="修改",J3444*'模板使用说明&amp;基础参数'!$E$7*'模板使用说明&amp;基础参数'!$E$11,J3444*'模板使用说明&amp;基础参数'!$E$7*'模板使用说明&amp;基础参数'!$E$10)))))</f>
        <v/>
      </c>
      <c r="N3444" s="82"/>
    </row>
    <row r="3445" spans="1:14">
      <c r="A3445" s="76">
        <f t="shared" si="64"/>
        <v>3440</v>
      </c>
      <c r="B3445" s="77"/>
      <c r="C3445" s="77"/>
      <c r="D3445" s="77"/>
      <c r="E3445" s="77"/>
      <c r="F3445" s="77"/>
      <c r="G3445" s="77"/>
      <c r="H3445" s="78"/>
      <c r="I3445" s="76"/>
      <c r="J3445" s="8" t="str">
        <f>IF(I3445="ILF",IF($C$1="预估功能点",'模板使用说明&amp;基础参数'!$E$15,'模板使用说明&amp;基础参数'!$E$22),IF(I3445="EIF",IF($C$1="预估功能点",'模板使用说明&amp;基础参数'!$E$16,'模板使用说明&amp;基础参数'!$E$23),IF(I3445="EI",IF($C$1="预估功能点",'模板使用说明&amp;基础参数'!$E$17,'模板使用说明&amp;基础参数'!$E$24),IF(I3445="EO",IF($C$1="预估功能点",'模板使用说明&amp;基础参数'!$E$18,'模板使用说明&amp;基础参数'!$E$25),IF(I3445="EQ",IF($C$1="预估功能点",'模板使用说明&amp;基础参数'!$E$19,'模板使用说明&amp;基础参数'!$E$26),"")))))</f>
        <v/>
      </c>
      <c r="K3445" s="80"/>
      <c r="L3445" s="80"/>
      <c r="M3445" s="81" t="str">
        <f>IF(J3445="","",IF(K3445="高",IF(L3445="删除",J3445*'模板使用说明&amp;基础参数'!$E$5*'模板使用说明&amp;基础参数'!$E$12,IF(L3445="修改",J3445*'模板使用说明&amp;基础参数'!$E$5*'模板使用说明&amp;基础参数'!$E$11,J3445*'模板使用说明&amp;基础参数'!$E$5*'模板使用说明&amp;基础参数'!$E$10)),IF(K3445="中",IF(L3445="删除",J3445*'模板使用说明&amp;基础参数'!$E$6*'模板使用说明&amp;基础参数'!$E$12,IF(L3445="修改",J3445*'模板使用说明&amp;基础参数'!$E$6*'模板使用说明&amp;基础参数'!$E$11,J3445*'模板使用说明&amp;基础参数'!$E$6*'模板使用说明&amp;基础参数'!$E$10)),IF(L3445="删除",J3445*'模板使用说明&amp;基础参数'!$E$7*'模板使用说明&amp;基础参数'!$E$12,IF(L3445="修改",J3445*'模板使用说明&amp;基础参数'!$E$7*'模板使用说明&amp;基础参数'!$E$11,J3445*'模板使用说明&amp;基础参数'!$E$7*'模板使用说明&amp;基础参数'!$E$10)))))</f>
        <v/>
      </c>
      <c r="N3445" s="82"/>
    </row>
    <row r="3446" spans="1:14">
      <c r="A3446" s="76">
        <f t="shared" si="64"/>
        <v>3441</v>
      </c>
      <c r="B3446" s="77"/>
      <c r="C3446" s="77"/>
      <c r="D3446" s="77"/>
      <c r="E3446" s="77"/>
      <c r="F3446" s="77"/>
      <c r="G3446" s="77"/>
      <c r="H3446" s="78"/>
      <c r="I3446" s="76"/>
      <c r="J3446" s="8" t="str">
        <f>IF(I3446="ILF",IF($C$1="预估功能点",'模板使用说明&amp;基础参数'!$E$15,'模板使用说明&amp;基础参数'!$E$22),IF(I3446="EIF",IF($C$1="预估功能点",'模板使用说明&amp;基础参数'!$E$16,'模板使用说明&amp;基础参数'!$E$23),IF(I3446="EI",IF($C$1="预估功能点",'模板使用说明&amp;基础参数'!$E$17,'模板使用说明&amp;基础参数'!$E$24),IF(I3446="EO",IF($C$1="预估功能点",'模板使用说明&amp;基础参数'!$E$18,'模板使用说明&amp;基础参数'!$E$25),IF(I3446="EQ",IF($C$1="预估功能点",'模板使用说明&amp;基础参数'!$E$19,'模板使用说明&amp;基础参数'!$E$26),"")))))</f>
        <v/>
      </c>
      <c r="K3446" s="80"/>
      <c r="L3446" s="80"/>
      <c r="M3446" s="81" t="str">
        <f>IF(J3446="","",IF(K3446="高",IF(L3446="删除",J3446*'模板使用说明&amp;基础参数'!$E$5*'模板使用说明&amp;基础参数'!$E$12,IF(L3446="修改",J3446*'模板使用说明&amp;基础参数'!$E$5*'模板使用说明&amp;基础参数'!$E$11,J3446*'模板使用说明&amp;基础参数'!$E$5*'模板使用说明&amp;基础参数'!$E$10)),IF(K3446="中",IF(L3446="删除",J3446*'模板使用说明&amp;基础参数'!$E$6*'模板使用说明&amp;基础参数'!$E$12,IF(L3446="修改",J3446*'模板使用说明&amp;基础参数'!$E$6*'模板使用说明&amp;基础参数'!$E$11,J3446*'模板使用说明&amp;基础参数'!$E$6*'模板使用说明&amp;基础参数'!$E$10)),IF(L3446="删除",J3446*'模板使用说明&amp;基础参数'!$E$7*'模板使用说明&amp;基础参数'!$E$12,IF(L3446="修改",J3446*'模板使用说明&amp;基础参数'!$E$7*'模板使用说明&amp;基础参数'!$E$11,J3446*'模板使用说明&amp;基础参数'!$E$7*'模板使用说明&amp;基础参数'!$E$10)))))</f>
        <v/>
      </c>
      <c r="N3446" s="82"/>
    </row>
    <row r="3447" spans="1:14">
      <c r="A3447" s="76">
        <f t="shared" si="64"/>
        <v>3442</v>
      </c>
      <c r="B3447" s="77"/>
      <c r="C3447" s="77"/>
      <c r="D3447" s="77"/>
      <c r="E3447" s="77"/>
      <c r="F3447" s="77"/>
      <c r="G3447" s="77"/>
      <c r="H3447" s="78"/>
      <c r="I3447" s="76"/>
      <c r="J3447" s="8" t="str">
        <f>IF(I3447="ILF",IF($C$1="预估功能点",'模板使用说明&amp;基础参数'!$E$15,'模板使用说明&amp;基础参数'!$E$22),IF(I3447="EIF",IF($C$1="预估功能点",'模板使用说明&amp;基础参数'!$E$16,'模板使用说明&amp;基础参数'!$E$23),IF(I3447="EI",IF($C$1="预估功能点",'模板使用说明&amp;基础参数'!$E$17,'模板使用说明&amp;基础参数'!$E$24),IF(I3447="EO",IF($C$1="预估功能点",'模板使用说明&amp;基础参数'!$E$18,'模板使用说明&amp;基础参数'!$E$25),IF(I3447="EQ",IF($C$1="预估功能点",'模板使用说明&amp;基础参数'!$E$19,'模板使用说明&amp;基础参数'!$E$26),"")))))</f>
        <v/>
      </c>
      <c r="K3447" s="80"/>
      <c r="L3447" s="80"/>
      <c r="M3447" s="81" t="str">
        <f>IF(J3447="","",IF(K3447="高",IF(L3447="删除",J3447*'模板使用说明&amp;基础参数'!$E$5*'模板使用说明&amp;基础参数'!$E$12,IF(L3447="修改",J3447*'模板使用说明&amp;基础参数'!$E$5*'模板使用说明&amp;基础参数'!$E$11,J3447*'模板使用说明&amp;基础参数'!$E$5*'模板使用说明&amp;基础参数'!$E$10)),IF(K3447="中",IF(L3447="删除",J3447*'模板使用说明&amp;基础参数'!$E$6*'模板使用说明&amp;基础参数'!$E$12,IF(L3447="修改",J3447*'模板使用说明&amp;基础参数'!$E$6*'模板使用说明&amp;基础参数'!$E$11,J3447*'模板使用说明&amp;基础参数'!$E$6*'模板使用说明&amp;基础参数'!$E$10)),IF(L3447="删除",J3447*'模板使用说明&amp;基础参数'!$E$7*'模板使用说明&amp;基础参数'!$E$12,IF(L3447="修改",J3447*'模板使用说明&amp;基础参数'!$E$7*'模板使用说明&amp;基础参数'!$E$11,J3447*'模板使用说明&amp;基础参数'!$E$7*'模板使用说明&amp;基础参数'!$E$10)))))</f>
        <v/>
      </c>
      <c r="N3447" s="82"/>
    </row>
    <row r="3448" spans="1:14">
      <c r="A3448" s="76">
        <f t="shared" si="64"/>
        <v>3443</v>
      </c>
      <c r="B3448" s="77"/>
      <c r="C3448" s="77"/>
      <c r="D3448" s="77"/>
      <c r="E3448" s="77"/>
      <c r="F3448" s="77"/>
      <c r="G3448" s="77"/>
      <c r="H3448" s="78"/>
      <c r="I3448" s="76"/>
      <c r="J3448" s="8" t="str">
        <f>IF(I3448="ILF",IF($C$1="预估功能点",'模板使用说明&amp;基础参数'!$E$15,'模板使用说明&amp;基础参数'!$E$22),IF(I3448="EIF",IF($C$1="预估功能点",'模板使用说明&amp;基础参数'!$E$16,'模板使用说明&amp;基础参数'!$E$23),IF(I3448="EI",IF($C$1="预估功能点",'模板使用说明&amp;基础参数'!$E$17,'模板使用说明&amp;基础参数'!$E$24),IF(I3448="EO",IF($C$1="预估功能点",'模板使用说明&amp;基础参数'!$E$18,'模板使用说明&amp;基础参数'!$E$25),IF(I3448="EQ",IF($C$1="预估功能点",'模板使用说明&amp;基础参数'!$E$19,'模板使用说明&amp;基础参数'!$E$26),"")))))</f>
        <v/>
      </c>
      <c r="K3448" s="80"/>
      <c r="L3448" s="80"/>
      <c r="M3448" s="81" t="str">
        <f>IF(J3448="","",IF(K3448="高",IF(L3448="删除",J3448*'模板使用说明&amp;基础参数'!$E$5*'模板使用说明&amp;基础参数'!$E$12,IF(L3448="修改",J3448*'模板使用说明&amp;基础参数'!$E$5*'模板使用说明&amp;基础参数'!$E$11,J3448*'模板使用说明&amp;基础参数'!$E$5*'模板使用说明&amp;基础参数'!$E$10)),IF(K3448="中",IF(L3448="删除",J3448*'模板使用说明&amp;基础参数'!$E$6*'模板使用说明&amp;基础参数'!$E$12,IF(L3448="修改",J3448*'模板使用说明&amp;基础参数'!$E$6*'模板使用说明&amp;基础参数'!$E$11,J3448*'模板使用说明&amp;基础参数'!$E$6*'模板使用说明&amp;基础参数'!$E$10)),IF(L3448="删除",J3448*'模板使用说明&amp;基础参数'!$E$7*'模板使用说明&amp;基础参数'!$E$12,IF(L3448="修改",J3448*'模板使用说明&amp;基础参数'!$E$7*'模板使用说明&amp;基础参数'!$E$11,J3448*'模板使用说明&amp;基础参数'!$E$7*'模板使用说明&amp;基础参数'!$E$10)))))</f>
        <v/>
      </c>
      <c r="N3448" s="82"/>
    </row>
    <row r="3449" spans="1:14">
      <c r="A3449" s="76">
        <f t="shared" si="64"/>
        <v>3444</v>
      </c>
      <c r="B3449" s="77"/>
      <c r="C3449" s="77"/>
      <c r="D3449" s="77"/>
      <c r="E3449" s="77"/>
      <c r="F3449" s="77"/>
      <c r="G3449" s="77"/>
      <c r="H3449" s="78"/>
      <c r="I3449" s="76"/>
      <c r="J3449" s="8" t="str">
        <f>IF(I3449="ILF",IF($C$1="预估功能点",'模板使用说明&amp;基础参数'!$E$15,'模板使用说明&amp;基础参数'!$E$22),IF(I3449="EIF",IF($C$1="预估功能点",'模板使用说明&amp;基础参数'!$E$16,'模板使用说明&amp;基础参数'!$E$23),IF(I3449="EI",IF($C$1="预估功能点",'模板使用说明&amp;基础参数'!$E$17,'模板使用说明&amp;基础参数'!$E$24),IF(I3449="EO",IF($C$1="预估功能点",'模板使用说明&amp;基础参数'!$E$18,'模板使用说明&amp;基础参数'!$E$25),IF(I3449="EQ",IF($C$1="预估功能点",'模板使用说明&amp;基础参数'!$E$19,'模板使用说明&amp;基础参数'!$E$26),"")))))</f>
        <v/>
      </c>
      <c r="K3449" s="80"/>
      <c r="L3449" s="80"/>
      <c r="M3449" s="81" t="str">
        <f>IF(J3449="","",IF(K3449="高",IF(L3449="删除",J3449*'模板使用说明&amp;基础参数'!$E$5*'模板使用说明&amp;基础参数'!$E$12,IF(L3449="修改",J3449*'模板使用说明&amp;基础参数'!$E$5*'模板使用说明&amp;基础参数'!$E$11,J3449*'模板使用说明&amp;基础参数'!$E$5*'模板使用说明&amp;基础参数'!$E$10)),IF(K3449="中",IF(L3449="删除",J3449*'模板使用说明&amp;基础参数'!$E$6*'模板使用说明&amp;基础参数'!$E$12,IF(L3449="修改",J3449*'模板使用说明&amp;基础参数'!$E$6*'模板使用说明&amp;基础参数'!$E$11,J3449*'模板使用说明&amp;基础参数'!$E$6*'模板使用说明&amp;基础参数'!$E$10)),IF(L3449="删除",J3449*'模板使用说明&amp;基础参数'!$E$7*'模板使用说明&amp;基础参数'!$E$12,IF(L3449="修改",J3449*'模板使用说明&amp;基础参数'!$E$7*'模板使用说明&amp;基础参数'!$E$11,J3449*'模板使用说明&amp;基础参数'!$E$7*'模板使用说明&amp;基础参数'!$E$10)))))</f>
        <v/>
      </c>
      <c r="N3449" s="82"/>
    </row>
    <row r="3450" spans="1:14">
      <c r="A3450" s="76">
        <f t="shared" si="64"/>
        <v>3445</v>
      </c>
      <c r="B3450" s="77"/>
      <c r="C3450" s="77"/>
      <c r="D3450" s="77"/>
      <c r="E3450" s="77"/>
      <c r="F3450" s="77"/>
      <c r="G3450" s="77"/>
      <c r="H3450" s="78"/>
      <c r="I3450" s="76"/>
      <c r="J3450" s="8" t="str">
        <f>IF(I3450="ILF",IF($C$1="预估功能点",'模板使用说明&amp;基础参数'!$E$15,'模板使用说明&amp;基础参数'!$E$22),IF(I3450="EIF",IF($C$1="预估功能点",'模板使用说明&amp;基础参数'!$E$16,'模板使用说明&amp;基础参数'!$E$23),IF(I3450="EI",IF($C$1="预估功能点",'模板使用说明&amp;基础参数'!$E$17,'模板使用说明&amp;基础参数'!$E$24),IF(I3450="EO",IF($C$1="预估功能点",'模板使用说明&amp;基础参数'!$E$18,'模板使用说明&amp;基础参数'!$E$25),IF(I3450="EQ",IF($C$1="预估功能点",'模板使用说明&amp;基础参数'!$E$19,'模板使用说明&amp;基础参数'!$E$26),"")))))</f>
        <v/>
      </c>
      <c r="K3450" s="80"/>
      <c r="L3450" s="80"/>
      <c r="M3450" s="81" t="str">
        <f>IF(J3450="","",IF(K3450="高",IF(L3450="删除",J3450*'模板使用说明&amp;基础参数'!$E$5*'模板使用说明&amp;基础参数'!$E$12,IF(L3450="修改",J3450*'模板使用说明&amp;基础参数'!$E$5*'模板使用说明&amp;基础参数'!$E$11,J3450*'模板使用说明&amp;基础参数'!$E$5*'模板使用说明&amp;基础参数'!$E$10)),IF(K3450="中",IF(L3450="删除",J3450*'模板使用说明&amp;基础参数'!$E$6*'模板使用说明&amp;基础参数'!$E$12,IF(L3450="修改",J3450*'模板使用说明&amp;基础参数'!$E$6*'模板使用说明&amp;基础参数'!$E$11,J3450*'模板使用说明&amp;基础参数'!$E$6*'模板使用说明&amp;基础参数'!$E$10)),IF(L3450="删除",J3450*'模板使用说明&amp;基础参数'!$E$7*'模板使用说明&amp;基础参数'!$E$12,IF(L3450="修改",J3450*'模板使用说明&amp;基础参数'!$E$7*'模板使用说明&amp;基础参数'!$E$11,J3450*'模板使用说明&amp;基础参数'!$E$7*'模板使用说明&amp;基础参数'!$E$10)))))</f>
        <v/>
      </c>
      <c r="N3450" s="82"/>
    </row>
    <row r="3451" spans="1:14">
      <c r="A3451" s="76">
        <f t="shared" si="64"/>
        <v>3446</v>
      </c>
      <c r="B3451" s="77"/>
      <c r="C3451" s="77"/>
      <c r="D3451" s="77"/>
      <c r="E3451" s="77"/>
      <c r="F3451" s="77"/>
      <c r="G3451" s="77"/>
      <c r="H3451" s="78"/>
      <c r="I3451" s="76"/>
      <c r="J3451" s="8" t="str">
        <f>IF(I3451="ILF",IF($C$1="预估功能点",'模板使用说明&amp;基础参数'!$E$15,'模板使用说明&amp;基础参数'!$E$22),IF(I3451="EIF",IF($C$1="预估功能点",'模板使用说明&amp;基础参数'!$E$16,'模板使用说明&amp;基础参数'!$E$23),IF(I3451="EI",IF($C$1="预估功能点",'模板使用说明&amp;基础参数'!$E$17,'模板使用说明&amp;基础参数'!$E$24),IF(I3451="EO",IF($C$1="预估功能点",'模板使用说明&amp;基础参数'!$E$18,'模板使用说明&amp;基础参数'!$E$25),IF(I3451="EQ",IF($C$1="预估功能点",'模板使用说明&amp;基础参数'!$E$19,'模板使用说明&amp;基础参数'!$E$26),"")))))</f>
        <v/>
      </c>
      <c r="K3451" s="80"/>
      <c r="L3451" s="80"/>
      <c r="M3451" s="81" t="str">
        <f>IF(J3451="","",IF(K3451="高",IF(L3451="删除",J3451*'模板使用说明&amp;基础参数'!$E$5*'模板使用说明&amp;基础参数'!$E$12,IF(L3451="修改",J3451*'模板使用说明&amp;基础参数'!$E$5*'模板使用说明&amp;基础参数'!$E$11,J3451*'模板使用说明&amp;基础参数'!$E$5*'模板使用说明&amp;基础参数'!$E$10)),IF(K3451="中",IF(L3451="删除",J3451*'模板使用说明&amp;基础参数'!$E$6*'模板使用说明&amp;基础参数'!$E$12,IF(L3451="修改",J3451*'模板使用说明&amp;基础参数'!$E$6*'模板使用说明&amp;基础参数'!$E$11,J3451*'模板使用说明&amp;基础参数'!$E$6*'模板使用说明&amp;基础参数'!$E$10)),IF(L3451="删除",J3451*'模板使用说明&amp;基础参数'!$E$7*'模板使用说明&amp;基础参数'!$E$12,IF(L3451="修改",J3451*'模板使用说明&amp;基础参数'!$E$7*'模板使用说明&amp;基础参数'!$E$11,J3451*'模板使用说明&amp;基础参数'!$E$7*'模板使用说明&amp;基础参数'!$E$10)))))</f>
        <v/>
      </c>
      <c r="N3451" s="82"/>
    </row>
    <row r="3452" spans="1:14">
      <c r="A3452" s="76">
        <f t="shared" si="64"/>
        <v>3447</v>
      </c>
      <c r="B3452" s="77"/>
      <c r="C3452" s="77"/>
      <c r="D3452" s="77"/>
      <c r="E3452" s="77"/>
      <c r="F3452" s="77"/>
      <c r="G3452" s="77"/>
      <c r="H3452" s="78"/>
      <c r="I3452" s="76"/>
      <c r="J3452" s="8" t="str">
        <f>IF(I3452="ILF",IF($C$1="预估功能点",'模板使用说明&amp;基础参数'!$E$15,'模板使用说明&amp;基础参数'!$E$22),IF(I3452="EIF",IF($C$1="预估功能点",'模板使用说明&amp;基础参数'!$E$16,'模板使用说明&amp;基础参数'!$E$23),IF(I3452="EI",IF($C$1="预估功能点",'模板使用说明&amp;基础参数'!$E$17,'模板使用说明&amp;基础参数'!$E$24),IF(I3452="EO",IF($C$1="预估功能点",'模板使用说明&amp;基础参数'!$E$18,'模板使用说明&amp;基础参数'!$E$25),IF(I3452="EQ",IF($C$1="预估功能点",'模板使用说明&amp;基础参数'!$E$19,'模板使用说明&amp;基础参数'!$E$26),"")))))</f>
        <v/>
      </c>
      <c r="K3452" s="80"/>
      <c r="L3452" s="80"/>
      <c r="M3452" s="81" t="str">
        <f>IF(J3452="","",IF(K3452="高",IF(L3452="删除",J3452*'模板使用说明&amp;基础参数'!$E$5*'模板使用说明&amp;基础参数'!$E$12,IF(L3452="修改",J3452*'模板使用说明&amp;基础参数'!$E$5*'模板使用说明&amp;基础参数'!$E$11,J3452*'模板使用说明&amp;基础参数'!$E$5*'模板使用说明&amp;基础参数'!$E$10)),IF(K3452="中",IF(L3452="删除",J3452*'模板使用说明&amp;基础参数'!$E$6*'模板使用说明&amp;基础参数'!$E$12,IF(L3452="修改",J3452*'模板使用说明&amp;基础参数'!$E$6*'模板使用说明&amp;基础参数'!$E$11,J3452*'模板使用说明&amp;基础参数'!$E$6*'模板使用说明&amp;基础参数'!$E$10)),IF(L3452="删除",J3452*'模板使用说明&amp;基础参数'!$E$7*'模板使用说明&amp;基础参数'!$E$12,IF(L3452="修改",J3452*'模板使用说明&amp;基础参数'!$E$7*'模板使用说明&amp;基础参数'!$E$11,J3452*'模板使用说明&amp;基础参数'!$E$7*'模板使用说明&amp;基础参数'!$E$10)))))</f>
        <v/>
      </c>
      <c r="N3452" s="82"/>
    </row>
    <row r="3453" spans="1:14">
      <c r="A3453" s="76">
        <f t="shared" si="64"/>
        <v>3448</v>
      </c>
      <c r="B3453" s="77"/>
      <c r="C3453" s="77"/>
      <c r="D3453" s="77"/>
      <c r="E3453" s="77"/>
      <c r="F3453" s="77"/>
      <c r="G3453" s="77"/>
      <c r="H3453" s="78"/>
      <c r="I3453" s="76"/>
      <c r="J3453" s="8" t="str">
        <f>IF(I3453="ILF",IF($C$1="预估功能点",'模板使用说明&amp;基础参数'!$E$15,'模板使用说明&amp;基础参数'!$E$22),IF(I3453="EIF",IF($C$1="预估功能点",'模板使用说明&amp;基础参数'!$E$16,'模板使用说明&amp;基础参数'!$E$23),IF(I3453="EI",IF($C$1="预估功能点",'模板使用说明&amp;基础参数'!$E$17,'模板使用说明&amp;基础参数'!$E$24),IF(I3453="EO",IF($C$1="预估功能点",'模板使用说明&amp;基础参数'!$E$18,'模板使用说明&amp;基础参数'!$E$25),IF(I3453="EQ",IF($C$1="预估功能点",'模板使用说明&amp;基础参数'!$E$19,'模板使用说明&amp;基础参数'!$E$26),"")))))</f>
        <v/>
      </c>
      <c r="K3453" s="80"/>
      <c r="L3453" s="80"/>
      <c r="M3453" s="81" t="str">
        <f>IF(J3453="","",IF(K3453="高",IF(L3453="删除",J3453*'模板使用说明&amp;基础参数'!$E$5*'模板使用说明&amp;基础参数'!$E$12,IF(L3453="修改",J3453*'模板使用说明&amp;基础参数'!$E$5*'模板使用说明&amp;基础参数'!$E$11,J3453*'模板使用说明&amp;基础参数'!$E$5*'模板使用说明&amp;基础参数'!$E$10)),IF(K3453="中",IF(L3453="删除",J3453*'模板使用说明&amp;基础参数'!$E$6*'模板使用说明&amp;基础参数'!$E$12,IF(L3453="修改",J3453*'模板使用说明&amp;基础参数'!$E$6*'模板使用说明&amp;基础参数'!$E$11,J3453*'模板使用说明&amp;基础参数'!$E$6*'模板使用说明&amp;基础参数'!$E$10)),IF(L3453="删除",J3453*'模板使用说明&amp;基础参数'!$E$7*'模板使用说明&amp;基础参数'!$E$12,IF(L3453="修改",J3453*'模板使用说明&amp;基础参数'!$E$7*'模板使用说明&amp;基础参数'!$E$11,J3453*'模板使用说明&amp;基础参数'!$E$7*'模板使用说明&amp;基础参数'!$E$10)))))</f>
        <v/>
      </c>
      <c r="N3453" s="82"/>
    </row>
    <row r="3454" spans="1:14">
      <c r="A3454" s="76">
        <f t="shared" si="64"/>
        <v>3449</v>
      </c>
      <c r="B3454" s="77"/>
      <c r="C3454" s="77"/>
      <c r="D3454" s="77"/>
      <c r="E3454" s="77"/>
      <c r="F3454" s="77"/>
      <c r="G3454" s="77"/>
      <c r="H3454" s="78"/>
      <c r="I3454" s="76"/>
      <c r="J3454" s="8" t="str">
        <f>IF(I3454="ILF",IF($C$1="预估功能点",'模板使用说明&amp;基础参数'!$E$15,'模板使用说明&amp;基础参数'!$E$22),IF(I3454="EIF",IF($C$1="预估功能点",'模板使用说明&amp;基础参数'!$E$16,'模板使用说明&amp;基础参数'!$E$23),IF(I3454="EI",IF($C$1="预估功能点",'模板使用说明&amp;基础参数'!$E$17,'模板使用说明&amp;基础参数'!$E$24),IF(I3454="EO",IF($C$1="预估功能点",'模板使用说明&amp;基础参数'!$E$18,'模板使用说明&amp;基础参数'!$E$25),IF(I3454="EQ",IF($C$1="预估功能点",'模板使用说明&amp;基础参数'!$E$19,'模板使用说明&amp;基础参数'!$E$26),"")))))</f>
        <v/>
      </c>
      <c r="K3454" s="80"/>
      <c r="L3454" s="80"/>
      <c r="M3454" s="81" t="str">
        <f>IF(J3454="","",IF(K3454="高",IF(L3454="删除",J3454*'模板使用说明&amp;基础参数'!$E$5*'模板使用说明&amp;基础参数'!$E$12,IF(L3454="修改",J3454*'模板使用说明&amp;基础参数'!$E$5*'模板使用说明&amp;基础参数'!$E$11,J3454*'模板使用说明&amp;基础参数'!$E$5*'模板使用说明&amp;基础参数'!$E$10)),IF(K3454="中",IF(L3454="删除",J3454*'模板使用说明&amp;基础参数'!$E$6*'模板使用说明&amp;基础参数'!$E$12,IF(L3454="修改",J3454*'模板使用说明&amp;基础参数'!$E$6*'模板使用说明&amp;基础参数'!$E$11,J3454*'模板使用说明&amp;基础参数'!$E$6*'模板使用说明&amp;基础参数'!$E$10)),IF(L3454="删除",J3454*'模板使用说明&amp;基础参数'!$E$7*'模板使用说明&amp;基础参数'!$E$12,IF(L3454="修改",J3454*'模板使用说明&amp;基础参数'!$E$7*'模板使用说明&amp;基础参数'!$E$11,J3454*'模板使用说明&amp;基础参数'!$E$7*'模板使用说明&amp;基础参数'!$E$10)))))</f>
        <v/>
      </c>
      <c r="N3454" s="82"/>
    </row>
    <row r="3455" spans="1:14">
      <c r="A3455" s="76">
        <f t="shared" si="64"/>
        <v>3450</v>
      </c>
      <c r="B3455" s="77"/>
      <c r="C3455" s="77"/>
      <c r="D3455" s="77"/>
      <c r="E3455" s="77"/>
      <c r="F3455" s="77"/>
      <c r="G3455" s="77"/>
      <c r="H3455" s="78"/>
      <c r="I3455" s="76"/>
      <c r="J3455" s="8" t="str">
        <f>IF(I3455="ILF",IF($C$1="预估功能点",'模板使用说明&amp;基础参数'!$E$15,'模板使用说明&amp;基础参数'!$E$22),IF(I3455="EIF",IF($C$1="预估功能点",'模板使用说明&amp;基础参数'!$E$16,'模板使用说明&amp;基础参数'!$E$23),IF(I3455="EI",IF($C$1="预估功能点",'模板使用说明&amp;基础参数'!$E$17,'模板使用说明&amp;基础参数'!$E$24),IF(I3455="EO",IF($C$1="预估功能点",'模板使用说明&amp;基础参数'!$E$18,'模板使用说明&amp;基础参数'!$E$25),IF(I3455="EQ",IF($C$1="预估功能点",'模板使用说明&amp;基础参数'!$E$19,'模板使用说明&amp;基础参数'!$E$26),"")))))</f>
        <v/>
      </c>
      <c r="K3455" s="80"/>
      <c r="L3455" s="80"/>
      <c r="M3455" s="81" t="str">
        <f>IF(J3455="","",IF(K3455="高",IF(L3455="删除",J3455*'模板使用说明&amp;基础参数'!$E$5*'模板使用说明&amp;基础参数'!$E$12,IF(L3455="修改",J3455*'模板使用说明&amp;基础参数'!$E$5*'模板使用说明&amp;基础参数'!$E$11,J3455*'模板使用说明&amp;基础参数'!$E$5*'模板使用说明&amp;基础参数'!$E$10)),IF(K3455="中",IF(L3455="删除",J3455*'模板使用说明&amp;基础参数'!$E$6*'模板使用说明&amp;基础参数'!$E$12,IF(L3455="修改",J3455*'模板使用说明&amp;基础参数'!$E$6*'模板使用说明&amp;基础参数'!$E$11,J3455*'模板使用说明&amp;基础参数'!$E$6*'模板使用说明&amp;基础参数'!$E$10)),IF(L3455="删除",J3455*'模板使用说明&amp;基础参数'!$E$7*'模板使用说明&amp;基础参数'!$E$12,IF(L3455="修改",J3455*'模板使用说明&amp;基础参数'!$E$7*'模板使用说明&amp;基础参数'!$E$11,J3455*'模板使用说明&amp;基础参数'!$E$7*'模板使用说明&amp;基础参数'!$E$10)))))</f>
        <v/>
      </c>
      <c r="N3455" s="82"/>
    </row>
    <row r="3456" spans="1:14">
      <c r="A3456" s="76">
        <f t="shared" si="64"/>
        <v>3451</v>
      </c>
      <c r="B3456" s="77"/>
      <c r="C3456" s="77"/>
      <c r="D3456" s="77"/>
      <c r="E3456" s="77"/>
      <c r="F3456" s="77"/>
      <c r="G3456" s="77"/>
      <c r="H3456" s="78"/>
      <c r="I3456" s="76"/>
      <c r="J3456" s="8" t="str">
        <f>IF(I3456="ILF",IF($C$1="预估功能点",'模板使用说明&amp;基础参数'!$E$15,'模板使用说明&amp;基础参数'!$E$22),IF(I3456="EIF",IF($C$1="预估功能点",'模板使用说明&amp;基础参数'!$E$16,'模板使用说明&amp;基础参数'!$E$23),IF(I3456="EI",IF($C$1="预估功能点",'模板使用说明&amp;基础参数'!$E$17,'模板使用说明&amp;基础参数'!$E$24),IF(I3456="EO",IF($C$1="预估功能点",'模板使用说明&amp;基础参数'!$E$18,'模板使用说明&amp;基础参数'!$E$25),IF(I3456="EQ",IF($C$1="预估功能点",'模板使用说明&amp;基础参数'!$E$19,'模板使用说明&amp;基础参数'!$E$26),"")))))</f>
        <v/>
      </c>
      <c r="K3456" s="80"/>
      <c r="L3456" s="80"/>
      <c r="M3456" s="81" t="str">
        <f>IF(J3456="","",IF(K3456="高",IF(L3456="删除",J3456*'模板使用说明&amp;基础参数'!$E$5*'模板使用说明&amp;基础参数'!$E$12,IF(L3456="修改",J3456*'模板使用说明&amp;基础参数'!$E$5*'模板使用说明&amp;基础参数'!$E$11,J3456*'模板使用说明&amp;基础参数'!$E$5*'模板使用说明&amp;基础参数'!$E$10)),IF(K3456="中",IF(L3456="删除",J3456*'模板使用说明&amp;基础参数'!$E$6*'模板使用说明&amp;基础参数'!$E$12,IF(L3456="修改",J3456*'模板使用说明&amp;基础参数'!$E$6*'模板使用说明&amp;基础参数'!$E$11,J3456*'模板使用说明&amp;基础参数'!$E$6*'模板使用说明&amp;基础参数'!$E$10)),IF(L3456="删除",J3456*'模板使用说明&amp;基础参数'!$E$7*'模板使用说明&amp;基础参数'!$E$12,IF(L3456="修改",J3456*'模板使用说明&amp;基础参数'!$E$7*'模板使用说明&amp;基础参数'!$E$11,J3456*'模板使用说明&amp;基础参数'!$E$7*'模板使用说明&amp;基础参数'!$E$10)))))</f>
        <v/>
      </c>
      <c r="N3456" s="82"/>
    </row>
    <row r="3457" spans="1:14">
      <c r="A3457" s="76">
        <f t="shared" si="64"/>
        <v>3452</v>
      </c>
      <c r="B3457" s="77"/>
      <c r="C3457" s="77"/>
      <c r="D3457" s="77"/>
      <c r="E3457" s="77"/>
      <c r="F3457" s="77"/>
      <c r="G3457" s="77"/>
      <c r="H3457" s="78"/>
      <c r="I3457" s="76"/>
      <c r="J3457" s="8" t="str">
        <f>IF(I3457="ILF",IF($C$1="预估功能点",'模板使用说明&amp;基础参数'!$E$15,'模板使用说明&amp;基础参数'!$E$22),IF(I3457="EIF",IF($C$1="预估功能点",'模板使用说明&amp;基础参数'!$E$16,'模板使用说明&amp;基础参数'!$E$23),IF(I3457="EI",IF($C$1="预估功能点",'模板使用说明&amp;基础参数'!$E$17,'模板使用说明&amp;基础参数'!$E$24),IF(I3457="EO",IF($C$1="预估功能点",'模板使用说明&amp;基础参数'!$E$18,'模板使用说明&amp;基础参数'!$E$25),IF(I3457="EQ",IF($C$1="预估功能点",'模板使用说明&amp;基础参数'!$E$19,'模板使用说明&amp;基础参数'!$E$26),"")))))</f>
        <v/>
      </c>
      <c r="K3457" s="80"/>
      <c r="L3457" s="80"/>
      <c r="M3457" s="81" t="str">
        <f>IF(J3457="","",IF(K3457="高",IF(L3457="删除",J3457*'模板使用说明&amp;基础参数'!$E$5*'模板使用说明&amp;基础参数'!$E$12,IF(L3457="修改",J3457*'模板使用说明&amp;基础参数'!$E$5*'模板使用说明&amp;基础参数'!$E$11,J3457*'模板使用说明&amp;基础参数'!$E$5*'模板使用说明&amp;基础参数'!$E$10)),IF(K3457="中",IF(L3457="删除",J3457*'模板使用说明&amp;基础参数'!$E$6*'模板使用说明&amp;基础参数'!$E$12,IF(L3457="修改",J3457*'模板使用说明&amp;基础参数'!$E$6*'模板使用说明&amp;基础参数'!$E$11,J3457*'模板使用说明&amp;基础参数'!$E$6*'模板使用说明&amp;基础参数'!$E$10)),IF(L3457="删除",J3457*'模板使用说明&amp;基础参数'!$E$7*'模板使用说明&amp;基础参数'!$E$12,IF(L3457="修改",J3457*'模板使用说明&amp;基础参数'!$E$7*'模板使用说明&amp;基础参数'!$E$11,J3457*'模板使用说明&amp;基础参数'!$E$7*'模板使用说明&amp;基础参数'!$E$10)))))</f>
        <v/>
      </c>
      <c r="N3457" s="82"/>
    </row>
    <row r="3458" spans="1:14">
      <c r="A3458" s="76">
        <f t="shared" si="64"/>
        <v>3453</v>
      </c>
      <c r="B3458" s="77"/>
      <c r="C3458" s="77"/>
      <c r="D3458" s="77"/>
      <c r="E3458" s="77"/>
      <c r="F3458" s="77"/>
      <c r="G3458" s="77"/>
      <c r="H3458" s="78"/>
      <c r="I3458" s="76"/>
      <c r="J3458" s="8" t="str">
        <f>IF(I3458="ILF",IF($C$1="预估功能点",'模板使用说明&amp;基础参数'!$E$15,'模板使用说明&amp;基础参数'!$E$22),IF(I3458="EIF",IF($C$1="预估功能点",'模板使用说明&amp;基础参数'!$E$16,'模板使用说明&amp;基础参数'!$E$23),IF(I3458="EI",IF($C$1="预估功能点",'模板使用说明&amp;基础参数'!$E$17,'模板使用说明&amp;基础参数'!$E$24),IF(I3458="EO",IF($C$1="预估功能点",'模板使用说明&amp;基础参数'!$E$18,'模板使用说明&amp;基础参数'!$E$25),IF(I3458="EQ",IF($C$1="预估功能点",'模板使用说明&amp;基础参数'!$E$19,'模板使用说明&amp;基础参数'!$E$26),"")))))</f>
        <v/>
      </c>
      <c r="K3458" s="80"/>
      <c r="L3458" s="80"/>
      <c r="M3458" s="81" t="str">
        <f>IF(J3458="","",IF(K3458="高",IF(L3458="删除",J3458*'模板使用说明&amp;基础参数'!$E$5*'模板使用说明&amp;基础参数'!$E$12,IF(L3458="修改",J3458*'模板使用说明&amp;基础参数'!$E$5*'模板使用说明&amp;基础参数'!$E$11,J3458*'模板使用说明&amp;基础参数'!$E$5*'模板使用说明&amp;基础参数'!$E$10)),IF(K3458="中",IF(L3458="删除",J3458*'模板使用说明&amp;基础参数'!$E$6*'模板使用说明&amp;基础参数'!$E$12,IF(L3458="修改",J3458*'模板使用说明&amp;基础参数'!$E$6*'模板使用说明&amp;基础参数'!$E$11,J3458*'模板使用说明&amp;基础参数'!$E$6*'模板使用说明&amp;基础参数'!$E$10)),IF(L3458="删除",J3458*'模板使用说明&amp;基础参数'!$E$7*'模板使用说明&amp;基础参数'!$E$12,IF(L3458="修改",J3458*'模板使用说明&amp;基础参数'!$E$7*'模板使用说明&amp;基础参数'!$E$11,J3458*'模板使用说明&amp;基础参数'!$E$7*'模板使用说明&amp;基础参数'!$E$10)))))</f>
        <v/>
      </c>
      <c r="N3458" s="82"/>
    </row>
    <row r="3459" spans="1:14">
      <c r="A3459" s="76">
        <f t="shared" si="64"/>
        <v>3454</v>
      </c>
      <c r="B3459" s="77"/>
      <c r="C3459" s="77"/>
      <c r="D3459" s="77"/>
      <c r="E3459" s="77"/>
      <c r="F3459" s="77"/>
      <c r="G3459" s="77"/>
      <c r="H3459" s="78"/>
      <c r="I3459" s="76"/>
      <c r="J3459" s="8" t="str">
        <f>IF(I3459="ILF",IF($C$1="预估功能点",'模板使用说明&amp;基础参数'!$E$15,'模板使用说明&amp;基础参数'!$E$22),IF(I3459="EIF",IF($C$1="预估功能点",'模板使用说明&amp;基础参数'!$E$16,'模板使用说明&amp;基础参数'!$E$23),IF(I3459="EI",IF($C$1="预估功能点",'模板使用说明&amp;基础参数'!$E$17,'模板使用说明&amp;基础参数'!$E$24),IF(I3459="EO",IF($C$1="预估功能点",'模板使用说明&amp;基础参数'!$E$18,'模板使用说明&amp;基础参数'!$E$25),IF(I3459="EQ",IF($C$1="预估功能点",'模板使用说明&amp;基础参数'!$E$19,'模板使用说明&amp;基础参数'!$E$26),"")))))</f>
        <v/>
      </c>
      <c r="K3459" s="80"/>
      <c r="L3459" s="80"/>
      <c r="M3459" s="81" t="str">
        <f>IF(J3459="","",IF(K3459="高",IF(L3459="删除",J3459*'模板使用说明&amp;基础参数'!$E$5*'模板使用说明&amp;基础参数'!$E$12,IF(L3459="修改",J3459*'模板使用说明&amp;基础参数'!$E$5*'模板使用说明&amp;基础参数'!$E$11,J3459*'模板使用说明&amp;基础参数'!$E$5*'模板使用说明&amp;基础参数'!$E$10)),IF(K3459="中",IF(L3459="删除",J3459*'模板使用说明&amp;基础参数'!$E$6*'模板使用说明&amp;基础参数'!$E$12,IF(L3459="修改",J3459*'模板使用说明&amp;基础参数'!$E$6*'模板使用说明&amp;基础参数'!$E$11,J3459*'模板使用说明&amp;基础参数'!$E$6*'模板使用说明&amp;基础参数'!$E$10)),IF(L3459="删除",J3459*'模板使用说明&amp;基础参数'!$E$7*'模板使用说明&amp;基础参数'!$E$12,IF(L3459="修改",J3459*'模板使用说明&amp;基础参数'!$E$7*'模板使用说明&amp;基础参数'!$E$11,J3459*'模板使用说明&amp;基础参数'!$E$7*'模板使用说明&amp;基础参数'!$E$10)))))</f>
        <v/>
      </c>
      <c r="N3459" s="82"/>
    </row>
    <row r="3460" spans="1:14">
      <c r="A3460" s="76">
        <f t="shared" ref="A3460:A3523" si="65">ROW()-5</f>
        <v>3455</v>
      </c>
      <c r="B3460" s="77"/>
      <c r="C3460" s="77"/>
      <c r="D3460" s="77"/>
      <c r="E3460" s="77"/>
      <c r="F3460" s="77"/>
      <c r="G3460" s="77"/>
      <c r="H3460" s="78"/>
      <c r="I3460" s="76"/>
      <c r="J3460" s="8" t="str">
        <f>IF(I3460="ILF",IF($C$1="预估功能点",'模板使用说明&amp;基础参数'!$E$15,'模板使用说明&amp;基础参数'!$E$22),IF(I3460="EIF",IF($C$1="预估功能点",'模板使用说明&amp;基础参数'!$E$16,'模板使用说明&amp;基础参数'!$E$23),IF(I3460="EI",IF($C$1="预估功能点",'模板使用说明&amp;基础参数'!$E$17,'模板使用说明&amp;基础参数'!$E$24),IF(I3460="EO",IF($C$1="预估功能点",'模板使用说明&amp;基础参数'!$E$18,'模板使用说明&amp;基础参数'!$E$25),IF(I3460="EQ",IF($C$1="预估功能点",'模板使用说明&amp;基础参数'!$E$19,'模板使用说明&amp;基础参数'!$E$26),"")))))</f>
        <v/>
      </c>
      <c r="K3460" s="80"/>
      <c r="L3460" s="80"/>
      <c r="M3460" s="81" t="str">
        <f>IF(J3460="","",IF(K3460="高",IF(L3460="删除",J3460*'模板使用说明&amp;基础参数'!$E$5*'模板使用说明&amp;基础参数'!$E$12,IF(L3460="修改",J3460*'模板使用说明&amp;基础参数'!$E$5*'模板使用说明&amp;基础参数'!$E$11,J3460*'模板使用说明&amp;基础参数'!$E$5*'模板使用说明&amp;基础参数'!$E$10)),IF(K3460="中",IF(L3460="删除",J3460*'模板使用说明&amp;基础参数'!$E$6*'模板使用说明&amp;基础参数'!$E$12,IF(L3460="修改",J3460*'模板使用说明&amp;基础参数'!$E$6*'模板使用说明&amp;基础参数'!$E$11,J3460*'模板使用说明&amp;基础参数'!$E$6*'模板使用说明&amp;基础参数'!$E$10)),IF(L3460="删除",J3460*'模板使用说明&amp;基础参数'!$E$7*'模板使用说明&amp;基础参数'!$E$12,IF(L3460="修改",J3460*'模板使用说明&amp;基础参数'!$E$7*'模板使用说明&amp;基础参数'!$E$11,J3460*'模板使用说明&amp;基础参数'!$E$7*'模板使用说明&amp;基础参数'!$E$10)))))</f>
        <v/>
      </c>
      <c r="N3460" s="82"/>
    </row>
    <row r="3461" spans="1:14">
      <c r="A3461" s="76">
        <f t="shared" si="65"/>
        <v>3456</v>
      </c>
      <c r="B3461" s="77"/>
      <c r="C3461" s="77"/>
      <c r="D3461" s="77"/>
      <c r="E3461" s="77"/>
      <c r="F3461" s="77"/>
      <c r="G3461" s="77"/>
      <c r="H3461" s="78"/>
      <c r="I3461" s="76"/>
      <c r="J3461" s="8" t="str">
        <f>IF(I3461="ILF",IF($C$1="预估功能点",'模板使用说明&amp;基础参数'!$E$15,'模板使用说明&amp;基础参数'!$E$22),IF(I3461="EIF",IF($C$1="预估功能点",'模板使用说明&amp;基础参数'!$E$16,'模板使用说明&amp;基础参数'!$E$23),IF(I3461="EI",IF($C$1="预估功能点",'模板使用说明&amp;基础参数'!$E$17,'模板使用说明&amp;基础参数'!$E$24),IF(I3461="EO",IF($C$1="预估功能点",'模板使用说明&amp;基础参数'!$E$18,'模板使用说明&amp;基础参数'!$E$25),IF(I3461="EQ",IF($C$1="预估功能点",'模板使用说明&amp;基础参数'!$E$19,'模板使用说明&amp;基础参数'!$E$26),"")))))</f>
        <v/>
      </c>
      <c r="K3461" s="80"/>
      <c r="L3461" s="80"/>
      <c r="M3461" s="81" t="str">
        <f>IF(J3461="","",IF(K3461="高",IF(L3461="删除",J3461*'模板使用说明&amp;基础参数'!$E$5*'模板使用说明&amp;基础参数'!$E$12,IF(L3461="修改",J3461*'模板使用说明&amp;基础参数'!$E$5*'模板使用说明&amp;基础参数'!$E$11,J3461*'模板使用说明&amp;基础参数'!$E$5*'模板使用说明&amp;基础参数'!$E$10)),IF(K3461="中",IF(L3461="删除",J3461*'模板使用说明&amp;基础参数'!$E$6*'模板使用说明&amp;基础参数'!$E$12,IF(L3461="修改",J3461*'模板使用说明&amp;基础参数'!$E$6*'模板使用说明&amp;基础参数'!$E$11,J3461*'模板使用说明&amp;基础参数'!$E$6*'模板使用说明&amp;基础参数'!$E$10)),IF(L3461="删除",J3461*'模板使用说明&amp;基础参数'!$E$7*'模板使用说明&amp;基础参数'!$E$12,IF(L3461="修改",J3461*'模板使用说明&amp;基础参数'!$E$7*'模板使用说明&amp;基础参数'!$E$11,J3461*'模板使用说明&amp;基础参数'!$E$7*'模板使用说明&amp;基础参数'!$E$10)))))</f>
        <v/>
      </c>
      <c r="N3461" s="82"/>
    </row>
    <row r="3462" spans="1:14">
      <c r="A3462" s="76">
        <f t="shared" si="65"/>
        <v>3457</v>
      </c>
      <c r="B3462" s="77"/>
      <c r="C3462" s="77"/>
      <c r="D3462" s="77"/>
      <c r="E3462" s="77"/>
      <c r="F3462" s="77"/>
      <c r="G3462" s="77"/>
      <c r="H3462" s="78"/>
      <c r="I3462" s="76"/>
      <c r="J3462" s="8" t="str">
        <f>IF(I3462="ILF",IF($C$1="预估功能点",'模板使用说明&amp;基础参数'!$E$15,'模板使用说明&amp;基础参数'!$E$22),IF(I3462="EIF",IF($C$1="预估功能点",'模板使用说明&amp;基础参数'!$E$16,'模板使用说明&amp;基础参数'!$E$23),IF(I3462="EI",IF($C$1="预估功能点",'模板使用说明&amp;基础参数'!$E$17,'模板使用说明&amp;基础参数'!$E$24),IF(I3462="EO",IF($C$1="预估功能点",'模板使用说明&amp;基础参数'!$E$18,'模板使用说明&amp;基础参数'!$E$25),IF(I3462="EQ",IF($C$1="预估功能点",'模板使用说明&amp;基础参数'!$E$19,'模板使用说明&amp;基础参数'!$E$26),"")))))</f>
        <v/>
      </c>
      <c r="K3462" s="80"/>
      <c r="L3462" s="80"/>
      <c r="M3462" s="81" t="str">
        <f>IF(J3462="","",IF(K3462="高",IF(L3462="删除",J3462*'模板使用说明&amp;基础参数'!$E$5*'模板使用说明&amp;基础参数'!$E$12,IF(L3462="修改",J3462*'模板使用说明&amp;基础参数'!$E$5*'模板使用说明&amp;基础参数'!$E$11,J3462*'模板使用说明&amp;基础参数'!$E$5*'模板使用说明&amp;基础参数'!$E$10)),IF(K3462="中",IF(L3462="删除",J3462*'模板使用说明&amp;基础参数'!$E$6*'模板使用说明&amp;基础参数'!$E$12,IF(L3462="修改",J3462*'模板使用说明&amp;基础参数'!$E$6*'模板使用说明&amp;基础参数'!$E$11,J3462*'模板使用说明&amp;基础参数'!$E$6*'模板使用说明&amp;基础参数'!$E$10)),IF(L3462="删除",J3462*'模板使用说明&amp;基础参数'!$E$7*'模板使用说明&amp;基础参数'!$E$12,IF(L3462="修改",J3462*'模板使用说明&amp;基础参数'!$E$7*'模板使用说明&amp;基础参数'!$E$11,J3462*'模板使用说明&amp;基础参数'!$E$7*'模板使用说明&amp;基础参数'!$E$10)))))</f>
        <v/>
      </c>
      <c r="N3462" s="82"/>
    </row>
    <row r="3463" spans="1:14">
      <c r="A3463" s="76">
        <f t="shared" si="65"/>
        <v>3458</v>
      </c>
      <c r="B3463" s="77"/>
      <c r="C3463" s="77"/>
      <c r="D3463" s="77"/>
      <c r="E3463" s="77"/>
      <c r="F3463" s="77"/>
      <c r="G3463" s="77"/>
      <c r="H3463" s="78"/>
      <c r="I3463" s="76"/>
      <c r="J3463" s="8" t="str">
        <f>IF(I3463="ILF",IF($C$1="预估功能点",'模板使用说明&amp;基础参数'!$E$15,'模板使用说明&amp;基础参数'!$E$22),IF(I3463="EIF",IF($C$1="预估功能点",'模板使用说明&amp;基础参数'!$E$16,'模板使用说明&amp;基础参数'!$E$23),IF(I3463="EI",IF($C$1="预估功能点",'模板使用说明&amp;基础参数'!$E$17,'模板使用说明&amp;基础参数'!$E$24),IF(I3463="EO",IF($C$1="预估功能点",'模板使用说明&amp;基础参数'!$E$18,'模板使用说明&amp;基础参数'!$E$25),IF(I3463="EQ",IF($C$1="预估功能点",'模板使用说明&amp;基础参数'!$E$19,'模板使用说明&amp;基础参数'!$E$26),"")))))</f>
        <v/>
      </c>
      <c r="K3463" s="80"/>
      <c r="L3463" s="80"/>
      <c r="M3463" s="81" t="str">
        <f>IF(J3463="","",IF(K3463="高",IF(L3463="删除",J3463*'模板使用说明&amp;基础参数'!$E$5*'模板使用说明&amp;基础参数'!$E$12,IF(L3463="修改",J3463*'模板使用说明&amp;基础参数'!$E$5*'模板使用说明&amp;基础参数'!$E$11,J3463*'模板使用说明&amp;基础参数'!$E$5*'模板使用说明&amp;基础参数'!$E$10)),IF(K3463="中",IF(L3463="删除",J3463*'模板使用说明&amp;基础参数'!$E$6*'模板使用说明&amp;基础参数'!$E$12,IF(L3463="修改",J3463*'模板使用说明&amp;基础参数'!$E$6*'模板使用说明&amp;基础参数'!$E$11,J3463*'模板使用说明&amp;基础参数'!$E$6*'模板使用说明&amp;基础参数'!$E$10)),IF(L3463="删除",J3463*'模板使用说明&amp;基础参数'!$E$7*'模板使用说明&amp;基础参数'!$E$12,IF(L3463="修改",J3463*'模板使用说明&amp;基础参数'!$E$7*'模板使用说明&amp;基础参数'!$E$11,J3463*'模板使用说明&amp;基础参数'!$E$7*'模板使用说明&amp;基础参数'!$E$10)))))</f>
        <v/>
      </c>
      <c r="N3463" s="82"/>
    </row>
    <row r="3464" spans="1:14">
      <c r="A3464" s="76">
        <f t="shared" si="65"/>
        <v>3459</v>
      </c>
      <c r="B3464" s="77"/>
      <c r="C3464" s="77"/>
      <c r="D3464" s="77"/>
      <c r="E3464" s="77"/>
      <c r="F3464" s="77"/>
      <c r="G3464" s="77"/>
      <c r="H3464" s="78"/>
      <c r="I3464" s="76"/>
      <c r="J3464" s="8" t="str">
        <f>IF(I3464="ILF",IF($C$1="预估功能点",'模板使用说明&amp;基础参数'!$E$15,'模板使用说明&amp;基础参数'!$E$22),IF(I3464="EIF",IF($C$1="预估功能点",'模板使用说明&amp;基础参数'!$E$16,'模板使用说明&amp;基础参数'!$E$23),IF(I3464="EI",IF($C$1="预估功能点",'模板使用说明&amp;基础参数'!$E$17,'模板使用说明&amp;基础参数'!$E$24),IF(I3464="EO",IF($C$1="预估功能点",'模板使用说明&amp;基础参数'!$E$18,'模板使用说明&amp;基础参数'!$E$25),IF(I3464="EQ",IF($C$1="预估功能点",'模板使用说明&amp;基础参数'!$E$19,'模板使用说明&amp;基础参数'!$E$26),"")))))</f>
        <v/>
      </c>
      <c r="K3464" s="80"/>
      <c r="L3464" s="80"/>
      <c r="M3464" s="81" t="str">
        <f>IF(J3464="","",IF(K3464="高",IF(L3464="删除",J3464*'模板使用说明&amp;基础参数'!$E$5*'模板使用说明&amp;基础参数'!$E$12,IF(L3464="修改",J3464*'模板使用说明&amp;基础参数'!$E$5*'模板使用说明&amp;基础参数'!$E$11,J3464*'模板使用说明&amp;基础参数'!$E$5*'模板使用说明&amp;基础参数'!$E$10)),IF(K3464="中",IF(L3464="删除",J3464*'模板使用说明&amp;基础参数'!$E$6*'模板使用说明&amp;基础参数'!$E$12,IF(L3464="修改",J3464*'模板使用说明&amp;基础参数'!$E$6*'模板使用说明&amp;基础参数'!$E$11,J3464*'模板使用说明&amp;基础参数'!$E$6*'模板使用说明&amp;基础参数'!$E$10)),IF(L3464="删除",J3464*'模板使用说明&amp;基础参数'!$E$7*'模板使用说明&amp;基础参数'!$E$12,IF(L3464="修改",J3464*'模板使用说明&amp;基础参数'!$E$7*'模板使用说明&amp;基础参数'!$E$11,J3464*'模板使用说明&amp;基础参数'!$E$7*'模板使用说明&amp;基础参数'!$E$10)))))</f>
        <v/>
      </c>
      <c r="N3464" s="82"/>
    </row>
    <row r="3465" spans="1:14">
      <c r="A3465" s="76">
        <f t="shared" si="65"/>
        <v>3460</v>
      </c>
      <c r="B3465" s="77"/>
      <c r="C3465" s="77"/>
      <c r="D3465" s="77"/>
      <c r="E3465" s="77"/>
      <c r="F3465" s="77"/>
      <c r="G3465" s="77"/>
      <c r="H3465" s="78"/>
      <c r="I3465" s="76"/>
      <c r="J3465" s="8" t="str">
        <f>IF(I3465="ILF",IF($C$1="预估功能点",'模板使用说明&amp;基础参数'!$E$15,'模板使用说明&amp;基础参数'!$E$22),IF(I3465="EIF",IF($C$1="预估功能点",'模板使用说明&amp;基础参数'!$E$16,'模板使用说明&amp;基础参数'!$E$23),IF(I3465="EI",IF($C$1="预估功能点",'模板使用说明&amp;基础参数'!$E$17,'模板使用说明&amp;基础参数'!$E$24),IF(I3465="EO",IF($C$1="预估功能点",'模板使用说明&amp;基础参数'!$E$18,'模板使用说明&amp;基础参数'!$E$25),IF(I3465="EQ",IF($C$1="预估功能点",'模板使用说明&amp;基础参数'!$E$19,'模板使用说明&amp;基础参数'!$E$26),"")))))</f>
        <v/>
      </c>
      <c r="K3465" s="80"/>
      <c r="L3465" s="80"/>
      <c r="M3465" s="81" t="str">
        <f>IF(J3465="","",IF(K3465="高",IF(L3465="删除",J3465*'模板使用说明&amp;基础参数'!$E$5*'模板使用说明&amp;基础参数'!$E$12,IF(L3465="修改",J3465*'模板使用说明&amp;基础参数'!$E$5*'模板使用说明&amp;基础参数'!$E$11,J3465*'模板使用说明&amp;基础参数'!$E$5*'模板使用说明&amp;基础参数'!$E$10)),IF(K3465="中",IF(L3465="删除",J3465*'模板使用说明&amp;基础参数'!$E$6*'模板使用说明&amp;基础参数'!$E$12,IF(L3465="修改",J3465*'模板使用说明&amp;基础参数'!$E$6*'模板使用说明&amp;基础参数'!$E$11,J3465*'模板使用说明&amp;基础参数'!$E$6*'模板使用说明&amp;基础参数'!$E$10)),IF(L3465="删除",J3465*'模板使用说明&amp;基础参数'!$E$7*'模板使用说明&amp;基础参数'!$E$12,IF(L3465="修改",J3465*'模板使用说明&amp;基础参数'!$E$7*'模板使用说明&amp;基础参数'!$E$11,J3465*'模板使用说明&amp;基础参数'!$E$7*'模板使用说明&amp;基础参数'!$E$10)))))</f>
        <v/>
      </c>
      <c r="N3465" s="82"/>
    </row>
    <row r="3466" spans="1:14">
      <c r="A3466" s="76">
        <f t="shared" si="65"/>
        <v>3461</v>
      </c>
      <c r="B3466" s="77"/>
      <c r="C3466" s="77"/>
      <c r="D3466" s="77"/>
      <c r="E3466" s="77"/>
      <c r="F3466" s="77"/>
      <c r="G3466" s="77"/>
      <c r="H3466" s="78"/>
      <c r="I3466" s="76"/>
      <c r="J3466" s="8" t="str">
        <f>IF(I3466="ILF",IF($C$1="预估功能点",'模板使用说明&amp;基础参数'!$E$15,'模板使用说明&amp;基础参数'!$E$22),IF(I3466="EIF",IF($C$1="预估功能点",'模板使用说明&amp;基础参数'!$E$16,'模板使用说明&amp;基础参数'!$E$23),IF(I3466="EI",IF($C$1="预估功能点",'模板使用说明&amp;基础参数'!$E$17,'模板使用说明&amp;基础参数'!$E$24),IF(I3466="EO",IF($C$1="预估功能点",'模板使用说明&amp;基础参数'!$E$18,'模板使用说明&amp;基础参数'!$E$25),IF(I3466="EQ",IF($C$1="预估功能点",'模板使用说明&amp;基础参数'!$E$19,'模板使用说明&amp;基础参数'!$E$26),"")))))</f>
        <v/>
      </c>
      <c r="K3466" s="80"/>
      <c r="L3466" s="80"/>
      <c r="M3466" s="81" t="str">
        <f>IF(J3466="","",IF(K3466="高",IF(L3466="删除",J3466*'模板使用说明&amp;基础参数'!$E$5*'模板使用说明&amp;基础参数'!$E$12,IF(L3466="修改",J3466*'模板使用说明&amp;基础参数'!$E$5*'模板使用说明&amp;基础参数'!$E$11,J3466*'模板使用说明&amp;基础参数'!$E$5*'模板使用说明&amp;基础参数'!$E$10)),IF(K3466="中",IF(L3466="删除",J3466*'模板使用说明&amp;基础参数'!$E$6*'模板使用说明&amp;基础参数'!$E$12,IF(L3466="修改",J3466*'模板使用说明&amp;基础参数'!$E$6*'模板使用说明&amp;基础参数'!$E$11,J3466*'模板使用说明&amp;基础参数'!$E$6*'模板使用说明&amp;基础参数'!$E$10)),IF(L3466="删除",J3466*'模板使用说明&amp;基础参数'!$E$7*'模板使用说明&amp;基础参数'!$E$12,IF(L3466="修改",J3466*'模板使用说明&amp;基础参数'!$E$7*'模板使用说明&amp;基础参数'!$E$11,J3466*'模板使用说明&amp;基础参数'!$E$7*'模板使用说明&amp;基础参数'!$E$10)))))</f>
        <v/>
      </c>
      <c r="N3466" s="82"/>
    </row>
    <row r="3467" spans="1:14">
      <c r="A3467" s="76">
        <f t="shared" si="65"/>
        <v>3462</v>
      </c>
      <c r="B3467" s="77"/>
      <c r="C3467" s="77"/>
      <c r="D3467" s="77"/>
      <c r="E3467" s="77"/>
      <c r="F3467" s="77"/>
      <c r="G3467" s="77"/>
      <c r="H3467" s="78"/>
      <c r="I3467" s="76"/>
      <c r="J3467" s="8" t="str">
        <f>IF(I3467="ILF",IF($C$1="预估功能点",'模板使用说明&amp;基础参数'!$E$15,'模板使用说明&amp;基础参数'!$E$22),IF(I3467="EIF",IF($C$1="预估功能点",'模板使用说明&amp;基础参数'!$E$16,'模板使用说明&amp;基础参数'!$E$23),IF(I3467="EI",IF($C$1="预估功能点",'模板使用说明&amp;基础参数'!$E$17,'模板使用说明&amp;基础参数'!$E$24),IF(I3467="EO",IF($C$1="预估功能点",'模板使用说明&amp;基础参数'!$E$18,'模板使用说明&amp;基础参数'!$E$25),IF(I3467="EQ",IF($C$1="预估功能点",'模板使用说明&amp;基础参数'!$E$19,'模板使用说明&amp;基础参数'!$E$26),"")))))</f>
        <v/>
      </c>
      <c r="K3467" s="80"/>
      <c r="L3467" s="80"/>
      <c r="M3467" s="81" t="str">
        <f>IF(J3467="","",IF(K3467="高",IF(L3467="删除",J3467*'模板使用说明&amp;基础参数'!$E$5*'模板使用说明&amp;基础参数'!$E$12,IF(L3467="修改",J3467*'模板使用说明&amp;基础参数'!$E$5*'模板使用说明&amp;基础参数'!$E$11,J3467*'模板使用说明&amp;基础参数'!$E$5*'模板使用说明&amp;基础参数'!$E$10)),IF(K3467="中",IF(L3467="删除",J3467*'模板使用说明&amp;基础参数'!$E$6*'模板使用说明&amp;基础参数'!$E$12,IF(L3467="修改",J3467*'模板使用说明&amp;基础参数'!$E$6*'模板使用说明&amp;基础参数'!$E$11,J3467*'模板使用说明&amp;基础参数'!$E$6*'模板使用说明&amp;基础参数'!$E$10)),IF(L3467="删除",J3467*'模板使用说明&amp;基础参数'!$E$7*'模板使用说明&amp;基础参数'!$E$12,IF(L3467="修改",J3467*'模板使用说明&amp;基础参数'!$E$7*'模板使用说明&amp;基础参数'!$E$11,J3467*'模板使用说明&amp;基础参数'!$E$7*'模板使用说明&amp;基础参数'!$E$10)))))</f>
        <v/>
      </c>
      <c r="N3467" s="82"/>
    </row>
    <row r="3468" spans="1:14">
      <c r="A3468" s="76">
        <f t="shared" si="65"/>
        <v>3463</v>
      </c>
      <c r="B3468" s="77"/>
      <c r="C3468" s="77"/>
      <c r="D3468" s="77"/>
      <c r="E3468" s="77"/>
      <c r="F3468" s="77"/>
      <c r="G3468" s="77"/>
      <c r="H3468" s="78"/>
      <c r="I3468" s="76"/>
      <c r="J3468" s="8" t="str">
        <f>IF(I3468="ILF",IF($C$1="预估功能点",'模板使用说明&amp;基础参数'!$E$15,'模板使用说明&amp;基础参数'!$E$22),IF(I3468="EIF",IF($C$1="预估功能点",'模板使用说明&amp;基础参数'!$E$16,'模板使用说明&amp;基础参数'!$E$23),IF(I3468="EI",IF($C$1="预估功能点",'模板使用说明&amp;基础参数'!$E$17,'模板使用说明&amp;基础参数'!$E$24),IF(I3468="EO",IF($C$1="预估功能点",'模板使用说明&amp;基础参数'!$E$18,'模板使用说明&amp;基础参数'!$E$25),IF(I3468="EQ",IF($C$1="预估功能点",'模板使用说明&amp;基础参数'!$E$19,'模板使用说明&amp;基础参数'!$E$26),"")))))</f>
        <v/>
      </c>
      <c r="K3468" s="80"/>
      <c r="L3468" s="80"/>
      <c r="M3468" s="81" t="str">
        <f>IF(J3468="","",IF(K3468="高",IF(L3468="删除",J3468*'模板使用说明&amp;基础参数'!$E$5*'模板使用说明&amp;基础参数'!$E$12,IF(L3468="修改",J3468*'模板使用说明&amp;基础参数'!$E$5*'模板使用说明&amp;基础参数'!$E$11,J3468*'模板使用说明&amp;基础参数'!$E$5*'模板使用说明&amp;基础参数'!$E$10)),IF(K3468="中",IF(L3468="删除",J3468*'模板使用说明&amp;基础参数'!$E$6*'模板使用说明&amp;基础参数'!$E$12,IF(L3468="修改",J3468*'模板使用说明&amp;基础参数'!$E$6*'模板使用说明&amp;基础参数'!$E$11,J3468*'模板使用说明&amp;基础参数'!$E$6*'模板使用说明&amp;基础参数'!$E$10)),IF(L3468="删除",J3468*'模板使用说明&amp;基础参数'!$E$7*'模板使用说明&amp;基础参数'!$E$12,IF(L3468="修改",J3468*'模板使用说明&amp;基础参数'!$E$7*'模板使用说明&amp;基础参数'!$E$11,J3468*'模板使用说明&amp;基础参数'!$E$7*'模板使用说明&amp;基础参数'!$E$10)))))</f>
        <v/>
      </c>
      <c r="N3468" s="82"/>
    </row>
    <row r="3469" spans="1:14">
      <c r="A3469" s="76">
        <f t="shared" si="65"/>
        <v>3464</v>
      </c>
      <c r="B3469" s="77"/>
      <c r="C3469" s="77"/>
      <c r="D3469" s="77"/>
      <c r="E3469" s="77"/>
      <c r="F3469" s="77"/>
      <c r="G3469" s="77"/>
      <c r="H3469" s="78"/>
      <c r="I3469" s="76"/>
      <c r="J3469" s="8" t="str">
        <f>IF(I3469="ILF",IF($C$1="预估功能点",'模板使用说明&amp;基础参数'!$E$15,'模板使用说明&amp;基础参数'!$E$22),IF(I3469="EIF",IF($C$1="预估功能点",'模板使用说明&amp;基础参数'!$E$16,'模板使用说明&amp;基础参数'!$E$23),IF(I3469="EI",IF($C$1="预估功能点",'模板使用说明&amp;基础参数'!$E$17,'模板使用说明&amp;基础参数'!$E$24),IF(I3469="EO",IF($C$1="预估功能点",'模板使用说明&amp;基础参数'!$E$18,'模板使用说明&amp;基础参数'!$E$25),IF(I3469="EQ",IF($C$1="预估功能点",'模板使用说明&amp;基础参数'!$E$19,'模板使用说明&amp;基础参数'!$E$26),"")))))</f>
        <v/>
      </c>
      <c r="K3469" s="80"/>
      <c r="L3469" s="80"/>
      <c r="M3469" s="81" t="str">
        <f>IF(J3469="","",IF(K3469="高",IF(L3469="删除",J3469*'模板使用说明&amp;基础参数'!$E$5*'模板使用说明&amp;基础参数'!$E$12,IF(L3469="修改",J3469*'模板使用说明&amp;基础参数'!$E$5*'模板使用说明&amp;基础参数'!$E$11,J3469*'模板使用说明&amp;基础参数'!$E$5*'模板使用说明&amp;基础参数'!$E$10)),IF(K3469="中",IF(L3469="删除",J3469*'模板使用说明&amp;基础参数'!$E$6*'模板使用说明&amp;基础参数'!$E$12,IF(L3469="修改",J3469*'模板使用说明&amp;基础参数'!$E$6*'模板使用说明&amp;基础参数'!$E$11,J3469*'模板使用说明&amp;基础参数'!$E$6*'模板使用说明&amp;基础参数'!$E$10)),IF(L3469="删除",J3469*'模板使用说明&amp;基础参数'!$E$7*'模板使用说明&amp;基础参数'!$E$12,IF(L3469="修改",J3469*'模板使用说明&amp;基础参数'!$E$7*'模板使用说明&amp;基础参数'!$E$11,J3469*'模板使用说明&amp;基础参数'!$E$7*'模板使用说明&amp;基础参数'!$E$10)))))</f>
        <v/>
      </c>
      <c r="N3469" s="82"/>
    </row>
    <row r="3470" spans="1:14">
      <c r="A3470" s="76">
        <f t="shared" si="65"/>
        <v>3465</v>
      </c>
      <c r="B3470" s="77"/>
      <c r="C3470" s="77"/>
      <c r="D3470" s="77"/>
      <c r="E3470" s="77"/>
      <c r="F3470" s="77"/>
      <c r="G3470" s="77"/>
      <c r="H3470" s="78"/>
      <c r="I3470" s="76"/>
      <c r="J3470" s="8" t="str">
        <f>IF(I3470="ILF",IF($C$1="预估功能点",'模板使用说明&amp;基础参数'!$E$15,'模板使用说明&amp;基础参数'!$E$22),IF(I3470="EIF",IF($C$1="预估功能点",'模板使用说明&amp;基础参数'!$E$16,'模板使用说明&amp;基础参数'!$E$23),IF(I3470="EI",IF($C$1="预估功能点",'模板使用说明&amp;基础参数'!$E$17,'模板使用说明&amp;基础参数'!$E$24),IF(I3470="EO",IF($C$1="预估功能点",'模板使用说明&amp;基础参数'!$E$18,'模板使用说明&amp;基础参数'!$E$25),IF(I3470="EQ",IF($C$1="预估功能点",'模板使用说明&amp;基础参数'!$E$19,'模板使用说明&amp;基础参数'!$E$26),"")))))</f>
        <v/>
      </c>
      <c r="K3470" s="80"/>
      <c r="L3470" s="80"/>
      <c r="M3470" s="81" t="str">
        <f>IF(J3470="","",IF(K3470="高",IF(L3470="删除",J3470*'模板使用说明&amp;基础参数'!$E$5*'模板使用说明&amp;基础参数'!$E$12,IF(L3470="修改",J3470*'模板使用说明&amp;基础参数'!$E$5*'模板使用说明&amp;基础参数'!$E$11,J3470*'模板使用说明&amp;基础参数'!$E$5*'模板使用说明&amp;基础参数'!$E$10)),IF(K3470="中",IF(L3470="删除",J3470*'模板使用说明&amp;基础参数'!$E$6*'模板使用说明&amp;基础参数'!$E$12,IF(L3470="修改",J3470*'模板使用说明&amp;基础参数'!$E$6*'模板使用说明&amp;基础参数'!$E$11,J3470*'模板使用说明&amp;基础参数'!$E$6*'模板使用说明&amp;基础参数'!$E$10)),IF(L3470="删除",J3470*'模板使用说明&amp;基础参数'!$E$7*'模板使用说明&amp;基础参数'!$E$12,IF(L3470="修改",J3470*'模板使用说明&amp;基础参数'!$E$7*'模板使用说明&amp;基础参数'!$E$11,J3470*'模板使用说明&amp;基础参数'!$E$7*'模板使用说明&amp;基础参数'!$E$10)))))</f>
        <v/>
      </c>
      <c r="N3470" s="82"/>
    </row>
    <row r="3471" spans="1:14">
      <c r="A3471" s="76">
        <f t="shared" si="65"/>
        <v>3466</v>
      </c>
      <c r="B3471" s="77"/>
      <c r="C3471" s="77"/>
      <c r="D3471" s="77"/>
      <c r="E3471" s="77"/>
      <c r="F3471" s="77"/>
      <c r="G3471" s="77"/>
      <c r="H3471" s="78"/>
      <c r="I3471" s="76"/>
      <c r="J3471" s="8" t="str">
        <f>IF(I3471="ILF",IF($C$1="预估功能点",'模板使用说明&amp;基础参数'!$E$15,'模板使用说明&amp;基础参数'!$E$22),IF(I3471="EIF",IF($C$1="预估功能点",'模板使用说明&amp;基础参数'!$E$16,'模板使用说明&amp;基础参数'!$E$23),IF(I3471="EI",IF($C$1="预估功能点",'模板使用说明&amp;基础参数'!$E$17,'模板使用说明&amp;基础参数'!$E$24),IF(I3471="EO",IF($C$1="预估功能点",'模板使用说明&amp;基础参数'!$E$18,'模板使用说明&amp;基础参数'!$E$25),IF(I3471="EQ",IF($C$1="预估功能点",'模板使用说明&amp;基础参数'!$E$19,'模板使用说明&amp;基础参数'!$E$26),"")))))</f>
        <v/>
      </c>
      <c r="K3471" s="80"/>
      <c r="L3471" s="80"/>
      <c r="M3471" s="81" t="str">
        <f>IF(J3471="","",IF(K3471="高",IF(L3471="删除",J3471*'模板使用说明&amp;基础参数'!$E$5*'模板使用说明&amp;基础参数'!$E$12,IF(L3471="修改",J3471*'模板使用说明&amp;基础参数'!$E$5*'模板使用说明&amp;基础参数'!$E$11,J3471*'模板使用说明&amp;基础参数'!$E$5*'模板使用说明&amp;基础参数'!$E$10)),IF(K3471="中",IF(L3471="删除",J3471*'模板使用说明&amp;基础参数'!$E$6*'模板使用说明&amp;基础参数'!$E$12,IF(L3471="修改",J3471*'模板使用说明&amp;基础参数'!$E$6*'模板使用说明&amp;基础参数'!$E$11,J3471*'模板使用说明&amp;基础参数'!$E$6*'模板使用说明&amp;基础参数'!$E$10)),IF(L3471="删除",J3471*'模板使用说明&amp;基础参数'!$E$7*'模板使用说明&amp;基础参数'!$E$12,IF(L3471="修改",J3471*'模板使用说明&amp;基础参数'!$E$7*'模板使用说明&amp;基础参数'!$E$11,J3471*'模板使用说明&amp;基础参数'!$E$7*'模板使用说明&amp;基础参数'!$E$10)))))</f>
        <v/>
      </c>
      <c r="N3471" s="82"/>
    </row>
    <row r="3472" spans="1:14">
      <c r="A3472" s="76">
        <f t="shared" si="65"/>
        <v>3467</v>
      </c>
      <c r="B3472" s="77"/>
      <c r="C3472" s="77"/>
      <c r="D3472" s="77"/>
      <c r="E3472" s="77"/>
      <c r="F3472" s="77"/>
      <c r="G3472" s="77"/>
      <c r="H3472" s="78"/>
      <c r="I3472" s="76"/>
      <c r="J3472" s="8" t="str">
        <f>IF(I3472="ILF",IF($C$1="预估功能点",'模板使用说明&amp;基础参数'!$E$15,'模板使用说明&amp;基础参数'!$E$22),IF(I3472="EIF",IF($C$1="预估功能点",'模板使用说明&amp;基础参数'!$E$16,'模板使用说明&amp;基础参数'!$E$23),IF(I3472="EI",IF($C$1="预估功能点",'模板使用说明&amp;基础参数'!$E$17,'模板使用说明&amp;基础参数'!$E$24),IF(I3472="EO",IF($C$1="预估功能点",'模板使用说明&amp;基础参数'!$E$18,'模板使用说明&amp;基础参数'!$E$25),IF(I3472="EQ",IF($C$1="预估功能点",'模板使用说明&amp;基础参数'!$E$19,'模板使用说明&amp;基础参数'!$E$26),"")))))</f>
        <v/>
      </c>
      <c r="K3472" s="80"/>
      <c r="L3472" s="80"/>
      <c r="M3472" s="81" t="str">
        <f>IF(J3472="","",IF(K3472="高",IF(L3472="删除",J3472*'模板使用说明&amp;基础参数'!$E$5*'模板使用说明&amp;基础参数'!$E$12,IF(L3472="修改",J3472*'模板使用说明&amp;基础参数'!$E$5*'模板使用说明&amp;基础参数'!$E$11,J3472*'模板使用说明&amp;基础参数'!$E$5*'模板使用说明&amp;基础参数'!$E$10)),IF(K3472="中",IF(L3472="删除",J3472*'模板使用说明&amp;基础参数'!$E$6*'模板使用说明&amp;基础参数'!$E$12,IF(L3472="修改",J3472*'模板使用说明&amp;基础参数'!$E$6*'模板使用说明&amp;基础参数'!$E$11,J3472*'模板使用说明&amp;基础参数'!$E$6*'模板使用说明&amp;基础参数'!$E$10)),IF(L3472="删除",J3472*'模板使用说明&amp;基础参数'!$E$7*'模板使用说明&amp;基础参数'!$E$12,IF(L3472="修改",J3472*'模板使用说明&amp;基础参数'!$E$7*'模板使用说明&amp;基础参数'!$E$11,J3472*'模板使用说明&amp;基础参数'!$E$7*'模板使用说明&amp;基础参数'!$E$10)))))</f>
        <v/>
      </c>
      <c r="N3472" s="82"/>
    </row>
    <row r="3473" spans="1:14">
      <c r="A3473" s="76">
        <f t="shared" si="65"/>
        <v>3468</v>
      </c>
      <c r="B3473" s="77"/>
      <c r="C3473" s="77"/>
      <c r="D3473" s="77"/>
      <c r="E3473" s="77"/>
      <c r="F3473" s="77"/>
      <c r="G3473" s="77"/>
      <c r="H3473" s="78"/>
      <c r="I3473" s="76"/>
      <c r="J3473" s="8" t="str">
        <f>IF(I3473="ILF",IF($C$1="预估功能点",'模板使用说明&amp;基础参数'!$E$15,'模板使用说明&amp;基础参数'!$E$22),IF(I3473="EIF",IF($C$1="预估功能点",'模板使用说明&amp;基础参数'!$E$16,'模板使用说明&amp;基础参数'!$E$23),IF(I3473="EI",IF($C$1="预估功能点",'模板使用说明&amp;基础参数'!$E$17,'模板使用说明&amp;基础参数'!$E$24),IF(I3473="EO",IF($C$1="预估功能点",'模板使用说明&amp;基础参数'!$E$18,'模板使用说明&amp;基础参数'!$E$25),IF(I3473="EQ",IF($C$1="预估功能点",'模板使用说明&amp;基础参数'!$E$19,'模板使用说明&amp;基础参数'!$E$26),"")))))</f>
        <v/>
      </c>
      <c r="K3473" s="80"/>
      <c r="L3473" s="80"/>
      <c r="M3473" s="81" t="str">
        <f>IF(J3473="","",IF(K3473="高",IF(L3473="删除",J3473*'模板使用说明&amp;基础参数'!$E$5*'模板使用说明&amp;基础参数'!$E$12,IF(L3473="修改",J3473*'模板使用说明&amp;基础参数'!$E$5*'模板使用说明&amp;基础参数'!$E$11,J3473*'模板使用说明&amp;基础参数'!$E$5*'模板使用说明&amp;基础参数'!$E$10)),IF(K3473="中",IF(L3473="删除",J3473*'模板使用说明&amp;基础参数'!$E$6*'模板使用说明&amp;基础参数'!$E$12,IF(L3473="修改",J3473*'模板使用说明&amp;基础参数'!$E$6*'模板使用说明&amp;基础参数'!$E$11,J3473*'模板使用说明&amp;基础参数'!$E$6*'模板使用说明&amp;基础参数'!$E$10)),IF(L3473="删除",J3473*'模板使用说明&amp;基础参数'!$E$7*'模板使用说明&amp;基础参数'!$E$12,IF(L3473="修改",J3473*'模板使用说明&amp;基础参数'!$E$7*'模板使用说明&amp;基础参数'!$E$11,J3473*'模板使用说明&amp;基础参数'!$E$7*'模板使用说明&amp;基础参数'!$E$10)))))</f>
        <v/>
      </c>
      <c r="N3473" s="82"/>
    </row>
    <row r="3474" spans="1:14">
      <c r="A3474" s="76">
        <f t="shared" si="65"/>
        <v>3469</v>
      </c>
      <c r="B3474" s="77"/>
      <c r="C3474" s="77"/>
      <c r="D3474" s="77"/>
      <c r="E3474" s="77"/>
      <c r="F3474" s="77"/>
      <c r="G3474" s="77"/>
      <c r="H3474" s="78"/>
      <c r="I3474" s="76"/>
      <c r="J3474" s="8" t="str">
        <f>IF(I3474="ILF",IF($C$1="预估功能点",'模板使用说明&amp;基础参数'!$E$15,'模板使用说明&amp;基础参数'!$E$22),IF(I3474="EIF",IF($C$1="预估功能点",'模板使用说明&amp;基础参数'!$E$16,'模板使用说明&amp;基础参数'!$E$23),IF(I3474="EI",IF($C$1="预估功能点",'模板使用说明&amp;基础参数'!$E$17,'模板使用说明&amp;基础参数'!$E$24),IF(I3474="EO",IF($C$1="预估功能点",'模板使用说明&amp;基础参数'!$E$18,'模板使用说明&amp;基础参数'!$E$25),IF(I3474="EQ",IF($C$1="预估功能点",'模板使用说明&amp;基础参数'!$E$19,'模板使用说明&amp;基础参数'!$E$26),"")))))</f>
        <v/>
      </c>
      <c r="K3474" s="80"/>
      <c r="L3474" s="80"/>
      <c r="M3474" s="81" t="str">
        <f>IF(J3474="","",IF(K3474="高",IF(L3474="删除",J3474*'模板使用说明&amp;基础参数'!$E$5*'模板使用说明&amp;基础参数'!$E$12,IF(L3474="修改",J3474*'模板使用说明&amp;基础参数'!$E$5*'模板使用说明&amp;基础参数'!$E$11,J3474*'模板使用说明&amp;基础参数'!$E$5*'模板使用说明&amp;基础参数'!$E$10)),IF(K3474="中",IF(L3474="删除",J3474*'模板使用说明&amp;基础参数'!$E$6*'模板使用说明&amp;基础参数'!$E$12,IF(L3474="修改",J3474*'模板使用说明&amp;基础参数'!$E$6*'模板使用说明&amp;基础参数'!$E$11,J3474*'模板使用说明&amp;基础参数'!$E$6*'模板使用说明&amp;基础参数'!$E$10)),IF(L3474="删除",J3474*'模板使用说明&amp;基础参数'!$E$7*'模板使用说明&amp;基础参数'!$E$12,IF(L3474="修改",J3474*'模板使用说明&amp;基础参数'!$E$7*'模板使用说明&amp;基础参数'!$E$11,J3474*'模板使用说明&amp;基础参数'!$E$7*'模板使用说明&amp;基础参数'!$E$10)))))</f>
        <v/>
      </c>
      <c r="N3474" s="82"/>
    </row>
    <row r="3475" spans="1:14">
      <c r="A3475" s="76">
        <f t="shared" si="65"/>
        <v>3470</v>
      </c>
      <c r="B3475" s="77"/>
      <c r="C3475" s="77"/>
      <c r="D3475" s="77"/>
      <c r="E3475" s="77"/>
      <c r="F3475" s="77"/>
      <c r="G3475" s="77"/>
      <c r="H3475" s="78"/>
      <c r="I3475" s="76"/>
      <c r="J3475" s="8" t="str">
        <f>IF(I3475="ILF",IF($C$1="预估功能点",'模板使用说明&amp;基础参数'!$E$15,'模板使用说明&amp;基础参数'!$E$22),IF(I3475="EIF",IF($C$1="预估功能点",'模板使用说明&amp;基础参数'!$E$16,'模板使用说明&amp;基础参数'!$E$23),IF(I3475="EI",IF($C$1="预估功能点",'模板使用说明&amp;基础参数'!$E$17,'模板使用说明&amp;基础参数'!$E$24),IF(I3475="EO",IF($C$1="预估功能点",'模板使用说明&amp;基础参数'!$E$18,'模板使用说明&amp;基础参数'!$E$25),IF(I3475="EQ",IF($C$1="预估功能点",'模板使用说明&amp;基础参数'!$E$19,'模板使用说明&amp;基础参数'!$E$26),"")))))</f>
        <v/>
      </c>
      <c r="K3475" s="80"/>
      <c r="L3475" s="80"/>
      <c r="M3475" s="81" t="str">
        <f>IF(J3475="","",IF(K3475="高",IF(L3475="删除",J3475*'模板使用说明&amp;基础参数'!$E$5*'模板使用说明&amp;基础参数'!$E$12,IF(L3475="修改",J3475*'模板使用说明&amp;基础参数'!$E$5*'模板使用说明&amp;基础参数'!$E$11,J3475*'模板使用说明&amp;基础参数'!$E$5*'模板使用说明&amp;基础参数'!$E$10)),IF(K3475="中",IF(L3475="删除",J3475*'模板使用说明&amp;基础参数'!$E$6*'模板使用说明&amp;基础参数'!$E$12,IF(L3475="修改",J3475*'模板使用说明&amp;基础参数'!$E$6*'模板使用说明&amp;基础参数'!$E$11,J3475*'模板使用说明&amp;基础参数'!$E$6*'模板使用说明&amp;基础参数'!$E$10)),IF(L3475="删除",J3475*'模板使用说明&amp;基础参数'!$E$7*'模板使用说明&amp;基础参数'!$E$12,IF(L3475="修改",J3475*'模板使用说明&amp;基础参数'!$E$7*'模板使用说明&amp;基础参数'!$E$11,J3475*'模板使用说明&amp;基础参数'!$E$7*'模板使用说明&amp;基础参数'!$E$10)))))</f>
        <v/>
      </c>
      <c r="N3475" s="82"/>
    </row>
    <row r="3476" spans="1:14">
      <c r="A3476" s="76">
        <f t="shared" si="65"/>
        <v>3471</v>
      </c>
      <c r="B3476" s="77"/>
      <c r="C3476" s="77"/>
      <c r="D3476" s="77"/>
      <c r="E3476" s="77"/>
      <c r="F3476" s="77"/>
      <c r="G3476" s="77"/>
      <c r="H3476" s="78"/>
      <c r="I3476" s="76"/>
      <c r="J3476" s="8" t="str">
        <f>IF(I3476="ILF",IF($C$1="预估功能点",'模板使用说明&amp;基础参数'!$E$15,'模板使用说明&amp;基础参数'!$E$22),IF(I3476="EIF",IF($C$1="预估功能点",'模板使用说明&amp;基础参数'!$E$16,'模板使用说明&amp;基础参数'!$E$23),IF(I3476="EI",IF($C$1="预估功能点",'模板使用说明&amp;基础参数'!$E$17,'模板使用说明&amp;基础参数'!$E$24),IF(I3476="EO",IF($C$1="预估功能点",'模板使用说明&amp;基础参数'!$E$18,'模板使用说明&amp;基础参数'!$E$25),IF(I3476="EQ",IF($C$1="预估功能点",'模板使用说明&amp;基础参数'!$E$19,'模板使用说明&amp;基础参数'!$E$26),"")))))</f>
        <v/>
      </c>
      <c r="K3476" s="80"/>
      <c r="L3476" s="80"/>
      <c r="M3476" s="81" t="str">
        <f>IF(J3476="","",IF(K3476="高",IF(L3476="删除",J3476*'模板使用说明&amp;基础参数'!$E$5*'模板使用说明&amp;基础参数'!$E$12,IF(L3476="修改",J3476*'模板使用说明&amp;基础参数'!$E$5*'模板使用说明&amp;基础参数'!$E$11,J3476*'模板使用说明&amp;基础参数'!$E$5*'模板使用说明&amp;基础参数'!$E$10)),IF(K3476="中",IF(L3476="删除",J3476*'模板使用说明&amp;基础参数'!$E$6*'模板使用说明&amp;基础参数'!$E$12,IF(L3476="修改",J3476*'模板使用说明&amp;基础参数'!$E$6*'模板使用说明&amp;基础参数'!$E$11,J3476*'模板使用说明&amp;基础参数'!$E$6*'模板使用说明&amp;基础参数'!$E$10)),IF(L3476="删除",J3476*'模板使用说明&amp;基础参数'!$E$7*'模板使用说明&amp;基础参数'!$E$12,IF(L3476="修改",J3476*'模板使用说明&amp;基础参数'!$E$7*'模板使用说明&amp;基础参数'!$E$11,J3476*'模板使用说明&amp;基础参数'!$E$7*'模板使用说明&amp;基础参数'!$E$10)))))</f>
        <v/>
      </c>
      <c r="N3476" s="82"/>
    </row>
    <row r="3477" spans="1:14">
      <c r="A3477" s="76">
        <f t="shared" si="65"/>
        <v>3472</v>
      </c>
      <c r="B3477" s="77"/>
      <c r="C3477" s="77"/>
      <c r="D3477" s="77"/>
      <c r="E3477" s="77"/>
      <c r="F3477" s="77"/>
      <c r="G3477" s="77"/>
      <c r="H3477" s="78"/>
      <c r="I3477" s="76"/>
      <c r="J3477" s="8" t="str">
        <f>IF(I3477="ILF",IF($C$1="预估功能点",'模板使用说明&amp;基础参数'!$E$15,'模板使用说明&amp;基础参数'!$E$22),IF(I3477="EIF",IF($C$1="预估功能点",'模板使用说明&amp;基础参数'!$E$16,'模板使用说明&amp;基础参数'!$E$23),IF(I3477="EI",IF($C$1="预估功能点",'模板使用说明&amp;基础参数'!$E$17,'模板使用说明&amp;基础参数'!$E$24),IF(I3477="EO",IF($C$1="预估功能点",'模板使用说明&amp;基础参数'!$E$18,'模板使用说明&amp;基础参数'!$E$25),IF(I3477="EQ",IF($C$1="预估功能点",'模板使用说明&amp;基础参数'!$E$19,'模板使用说明&amp;基础参数'!$E$26),"")))))</f>
        <v/>
      </c>
      <c r="K3477" s="80"/>
      <c r="L3477" s="80"/>
      <c r="M3477" s="81" t="str">
        <f>IF(J3477="","",IF(K3477="高",IF(L3477="删除",J3477*'模板使用说明&amp;基础参数'!$E$5*'模板使用说明&amp;基础参数'!$E$12,IF(L3477="修改",J3477*'模板使用说明&amp;基础参数'!$E$5*'模板使用说明&amp;基础参数'!$E$11,J3477*'模板使用说明&amp;基础参数'!$E$5*'模板使用说明&amp;基础参数'!$E$10)),IF(K3477="中",IF(L3477="删除",J3477*'模板使用说明&amp;基础参数'!$E$6*'模板使用说明&amp;基础参数'!$E$12,IF(L3477="修改",J3477*'模板使用说明&amp;基础参数'!$E$6*'模板使用说明&amp;基础参数'!$E$11,J3477*'模板使用说明&amp;基础参数'!$E$6*'模板使用说明&amp;基础参数'!$E$10)),IF(L3477="删除",J3477*'模板使用说明&amp;基础参数'!$E$7*'模板使用说明&amp;基础参数'!$E$12,IF(L3477="修改",J3477*'模板使用说明&amp;基础参数'!$E$7*'模板使用说明&amp;基础参数'!$E$11,J3477*'模板使用说明&amp;基础参数'!$E$7*'模板使用说明&amp;基础参数'!$E$10)))))</f>
        <v/>
      </c>
      <c r="N3477" s="82"/>
    </row>
    <row r="3478" spans="1:14">
      <c r="A3478" s="76">
        <f t="shared" si="65"/>
        <v>3473</v>
      </c>
      <c r="B3478" s="77"/>
      <c r="C3478" s="77"/>
      <c r="D3478" s="77"/>
      <c r="E3478" s="77"/>
      <c r="F3478" s="77"/>
      <c r="G3478" s="77"/>
      <c r="H3478" s="78"/>
      <c r="I3478" s="76"/>
      <c r="J3478" s="8" t="str">
        <f>IF(I3478="ILF",IF($C$1="预估功能点",'模板使用说明&amp;基础参数'!$E$15,'模板使用说明&amp;基础参数'!$E$22),IF(I3478="EIF",IF($C$1="预估功能点",'模板使用说明&amp;基础参数'!$E$16,'模板使用说明&amp;基础参数'!$E$23),IF(I3478="EI",IF($C$1="预估功能点",'模板使用说明&amp;基础参数'!$E$17,'模板使用说明&amp;基础参数'!$E$24),IF(I3478="EO",IF($C$1="预估功能点",'模板使用说明&amp;基础参数'!$E$18,'模板使用说明&amp;基础参数'!$E$25),IF(I3478="EQ",IF($C$1="预估功能点",'模板使用说明&amp;基础参数'!$E$19,'模板使用说明&amp;基础参数'!$E$26),"")))))</f>
        <v/>
      </c>
      <c r="K3478" s="80"/>
      <c r="L3478" s="80"/>
      <c r="M3478" s="81" t="str">
        <f>IF(J3478="","",IF(K3478="高",IF(L3478="删除",J3478*'模板使用说明&amp;基础参数'!$E$5*'模板使用说明&amp;基础参数'!$E$12,IF(L3478="修改",J3478*'模板使用说明&amp;基础参数'!$E$5*'模板使用说明&amp;基础参数'!$E$11,J3478*'模板使用说明&amp;基础参数'!$E$5*'模板使用说明&amp;基础参数'!$E$10)),IF(K3478="中",IF(L3478="删除",J3478*'模板使用说明&amp;基础参数'!$E$6*'模板使用说明&amp;基础参数'!$E$12,IF(L3478="修改",J3478*'模板使用说明&amp;基础参数'!$E$6*'模板使用说明&amp;基础参数'!$E$11,J3478*'模板使用说明&amp;基础参数'!$E$6*'模板使用说明&amp;基础参数'!$E$10)),IF(L3478="删除",J3478*'模板使用说明&amp;基础参数'!$E$7*'模板使用说明&amp;基础参数'!$E$12,IF(L3478="修改",J3478*'模板使用说明&amp;基础参数'!$E$7*'模板使用说明&amp;基础参数'!$E$11,J3478*'模板使用说明&amp;基础参数'!$E$7*'模板使用说明&amp;基础参数'!$E$10)))))</f>
        <v/>
      </c>
      <c r="N3478" s="82"/>
    </row>
    <row r="3479" spans="1:14">
      <c r="A3479" s="76">
        <f t="shared" si="65"/>
        <v>3474</v>
      </c>
      <c r="B3479" s="77"/>
      <c r="C3479" s="77"/>
      <c r="D3479" s="77"/>
      <c r="E3479" s="77"/>
      <c r="F3479" s="77"/>
      <c r="G3479" s="77"/>
      <c r="H3479" s="78"/>
      <c r="I3479" s="76"/>
      <c r="J3479" s="8" t="str">
        <f>IF(I3479="ILF",IF($C$1="预估功能点",'模板使用说明&amp;基础参数'!$E$15,'模板使用说明&amp;基础参数'!$E$22),IF(I3479="EIF",IF($C$1="预估功能点",'模板使用说明&amp;基础参数'!$E$16,'模板使用说明&amp;基础参数'!$E$23),IF(I3479="EI",IF($C$1="预估功能点",'模板使用说明&amp;基础参数'!$E$17,'模板使用说明&amp;基础参数'!$E$24),IF(I3479="EO",IF($C$1="预估功能点",'模板使用说明&amp;基础参数'!$E$18,'模板使用说明&amp;基础参数'!$E$25),IF(I3479="EQ",IF($C$1="预估功能点",'模板使用说明&amp;基础参数'!$E$19,'模板使用说明&amp;基础参数'!$E$26),"")))))</f>
        <v/>
      </c>
      <c r="K3479" s="80"/>
      <c r="L3479" s="80"/>
      <c r="M3479" s="81" t="str">
        <f>IF(J3479="","",IF(K3479="高",IF(L3479="删除",J3479*'模板使用说明&amp;基础参数'!$E$5*'模板使用说明&amp;基础参数'!$E$12,IF(L3479="修改",J3479*'模板使用说明&amp;基础参数'!$E$5*'模板使用说明&amp;基础参数'!$E$11,J3479*'模板使用说明&amp;基础参数'!$E$5*'模板使用说明&amp;基础参数'!$E$10)),IF(K3479="中",IF(L3479="删除",J3479*'模板使用说明&amp;基础参数'!$E$6*'模板使用说明&amp;基础参数'!$E$12,IF(L3479="修改",J3479*'模板使用说明&amp;基础参数'!$E$6*'模板使用说明&amp;基础参数'!$E$11,J3479*'模板使用说明&amp;基础参数'!$E$6*'模板使用说明&amp;基础参数'!$E$10)),IF(L3479="删除",J3479*'模板使用说明&amp;基础参数'!$E$7*'模板使用说明&amp;基础参数'!$E$12,IF(L3479="修改",J3479*'模板使用说明&amp;基础参数'!$E$7*'模板使用说明&amp;基础参数'!$E$11,J3479*'模板使用说明&amp;基础参数'!$E$7*'模板使用说明&amp;基础参数'!$E$10)))))</f>
        <v/>
      </c>
      <c r="N3479" s="82"/>
    </row>
    <row r="3480" spans="1:14">
      <c r="A3480" s="76">
        <f t="shared" si="65"/>
        <v>3475</v>
      </c>
      <c r="B3480" s="77"/>
      <c r="C3480" s="77"/>
      <c r="D3480" s="77"/>
      <c r="E3480" s="77"/>
      <c r="F3480" s="77"/>
      <c r="G3480" s="77"/>
      <c r="H3480" s="78"/>
      <c r="I3480" s="76"/>
      <c r="J3480" s="8" t="str">
        <f>IF(I3480="ILF",IF($C$1="预估功能点",'模板使用说明&amp;基础参数'!$E$15,'模板使用说明&amp;基础参数'!$E$22),IF(I3480="EIF",IF($C$1="预估功能点",'模板使用说明&amp;基础参数'!$E$16,'模板使用说明&amp;基础参数'!$E$23),IF(I3480="EI",IF($C$1="预估功能点",'模板使用说明&amp;基础参数'!$E$17,'模板使用说明&amp;基础参数'!$E$24),IF(I3480="EO",IF($C$1="预估功能点",'模板使用说明&amp;基础参数'!$E$18,'模板使用说明&amp;基础参数'!$E$25),IF(I3480="EQ",IF($C$1="预估功能点",'模板使用说明&amp;基础参数'!$E$19,'模板使用说明&amp;基础参数'!$E$26),"")))))</f>
        <v/>
      </c>
      <c r="K3480" s="80"/>
      <c r="L3480" s="80"/>
      <c r="M3480" s="81" t="str">
        <f>IF(J3480="","",IF(K3480="高",IF(L3480="删除",J3480*'模板使用说明&amp;基础参数'!$E$5*'模板使用说明&amp;基础参数'!$E$12,IF(L3480="修改",J3480*'模板使用说明&amp;基础参数'!$E$5*'模板使用说明&amp;基础参数'!$E$11,J3480*'模板使用说明&amp;基础参数'!$E$5*'模板使用说明&amp;基础参数'!$E$10)),IF(K3480="中",IF(L3480="删除",J3480*'模板使用说明&amp;基础参数'!$E$6*'模板使用说明&amp;基础参数'!$E$12,IF(L3480="修改",J3480*'模板使用说明&amp;基础参数'!$E$6*'模板使用说明&amp;基础参数'!$E$11,J3480*'模板使用说明&amp;基础参数'!$E$6*'模板使用说明&amp;基础参数'!$E$10)),IF(L3480="删除",J3480*'模板使用说明&amp;基础参数'!$E$7*'模板使用说明&amp;基础参数'!$E$12,IF(L3480="修改",J3480*'模板使用说明&amp;基础参数'!$E$7*'模板使用说明&amp;基础参数'!$E$11,J3480*'模板使用说明&amp;基础参数'!$E$7*'模板使用说明&amp;基础参数'!$E$10)))))</f>
        <v/>
      </c>
      <c r="N3480" s="82"/>
    </row>
    <row r="3481" spans="1:14">
      <c r="A3481" s="76">
        <f t="shared" si="65"/>
        <v>3476</v>
      </c>
      <c r="B3481" s="77"/>
      <c r="C3481" s="77"/>
      <c r="D3481" s="77"/>
      <c r="E3481" s="77"/>
      <c r="F3481" s="77"/>
      <c r="G3481" s="77"/>
      <c r="H3481" s="78"/>
      <c r="I3481" s="76"/>
      <c r="J3481" s="8" t="str">
        <f>IF(I3481="ILF",IF($C$1="预估功能点",'模板使用说明&amp;基础参数'!$E$15,'模板使用说明&amp;基础参数'!$E$22),IF(I3481="EIF",IF($C$1="预估功能点",'模板使用说明&amp;基础参数'!$E$16,'模板使用说明&amp;基础参数'!$E$23),IF(I3481="EI",IF($C$1="预估功能点",'模板使用说明&amp;基础参数'!$E$17,'模板使用说明&amp;基础参数'!$E$24),IF(I3481="EO",IF($C$1="预估功能点",'模板使用说明&amp;基础参数'!$E$18,'模板使用说明&amp;基础参数'!$E$25),IF(I3481="EQ",IF($C$1="预估功能点",'模板使用说明&amp;基础参数'!$E$19,'模板使用说明&amp;基础参数'!$E$26),"")))))</f>
        <v/>
      </c>
      <c r="K3481" s="80"/>
      <c r="L3481" s="80"/>
      <c r="M3481" s="81" t="str">
        <f>IF(J3481="","",IF(K3481="高",IF(L3481="删除",J3481*'模板使用说明&amp;基础参数'!$E$5*'模板使用说明&amp;基础参数'!$E$12,IF(L3481="修改",J3481*'模板使用说明&amp;基础参数'!$E$5*'模板使用说明&amp;基础参数'!$E$11,J3481*'模板使用说明&amp;基础参数'!$E$5*'模板使用说明&amp;基础参数'!$E$10)),IF(K3481="中",IF(L3481="删除",J3481*'模板使用说明&amp;基础参数'!$E$6*'模板使用说明&amp;基础参数'!$E$12,IF(L3481="修改",J3481*'模板使用说明&amp;基础参数'!$E$6*'模板使用说明&amp;基础参数'!$E$11,J3481*'模板使用说明&amp;基础参数'!$E$6*'模板使用说明&amp;基础参数'!$E$10)),IF(L3481="删除",J3481*'模板使用说明&amp;基础参数'!$E$7*'模板使用说明&amp;基础参数'!$E$12,IF(L3481="修改",J3481*'模板使用说明&amp;基础参数'!$E$7*'模板使用说明&amp;基础参数'!$E$11,J3481*'模板使用说明&amp;基础参数'!$E$7*'模板使用说明&amp;基础参数'!$E$10)))))</f>
        <v/>
      </c>
      <c r="N3481" s="82"/>
    </row>
    <row r="3482" spans="1:14">
      <c r="A3482" s="76">
        <f t="shared" si="65"/>
        <v>3477</v>
      </c>
      <c r="B3482" s="77"/>
      <c r="C3482" s="77"/>
      <c r="D3482" s="77"/>
      <c r="E3482" s="77"/>
      <c r="F3482" s="77"/>
      <c r="G3482" s="77"/>
      <c r="H3482" s="78"/>
      <c r="I3482" s="76"/>
      <c r="J3482" s="8" t="str">
        <f>IF(I3482="ILF",IF($C$1="预估功能点",'模板使用说明&amp;基础参数'!$E$15,'模板使用说明&amp;基础参数'!$E$22),IF(I3482="EIF",IF($C$1="预估功能点",'模板使用说明&amp;基础参数'!$E$16,'模板使用说明&amp;基础参数'!$E$23),IF(I3482="EI",IF($C$1="预估功能点",'模板使用说明&amp;基础参数'!$E$17,'模板使用说明&amp;基础参数'!$E$24),IF(I3482="EO",IF($C$1="预估功能点",'模板使用说明&amp;基础参数'!$E$18,'模板使用说明&amp;基础参数'!$E$25),IF(I3482="EQ",IF($C$1="预估功能点",'模板使用说明&amp;基础参数'!$E$19,'模板使用说明&amp;基础参数'!$E$26),"")))))</f>
        <v/>
      </c>
      <c r="K3482" s="80"/>
      <c r="L3482" s="80"/>
      <c r="M3482" s="81" t="str">
        <f>IF(J3482="","",IF(K3482="高",IF(L3482="删除",J3482*'模板使用说明&amp;基础参数'!$E$5*'模板使用说明&amp;基础参数'!$E$12,IF(L3482="修改",J3482*'模板使用说明&amp;基础参数'!$E$5*'模板使用说明&amp;基础参数'!$E$11,J3482*'模板使用说明&amp;基础参数'!$E$5*'模板使用说明&amp;基础参数'!$E$10)),IF(K3482="中",IF(L3482="删除",J3482*'模板使用说明&amp;基础参数'!$E$6*'模板使用说明&amp;基础参数'!$E$12,IF(L3482="修改",J3482*'模板使用说明&amp;基础参数'!$E$6*'模板使用说明&amp;基础参数'!$E$11,J3482*'模板使用说明&amp;基础参数'!$E$6*'模板使用说明&amp;基础参数'!$E$10)),IF(L3482="删除",J3482*'模板使用说明&amp;基础参数'!$E$7*'模板使用说明&amp;基础参数'!$E$12,IF(L3482="修改",J3482*'模板使用说明&amp;基础参数'!$E$7*'模板使用说明&amp;基础参数'!$E$11,J3482*'模板使用说明&amp;基础参数'!$E$7*'模板使用说明&amp;基础参数'!$E$10)))))</f>
        <v/>
      </c>
      <c r="N3482" s="82"/>
    </row>
    <row r="3483" spans="1:14">
      <c r="A3483" s="76">
        <f t="shared" si="65"/>
        <v>3478</v>
      </c>
      <c r="B3483" s="77"/>
      <c r="C3483" s="77"/>
      <c r="D3483" s="77"/>
      <c r="E3483" s="77"/>
      <c r="F3483" s="77"/>
      <c r="G3483" s="77"/>
      <c r="H3483" s="78"/>
      <c r="I3483" s="76"/>
      <c r="J3483" s="8" t="str">
        <f>IF(I3483="ILF",IF($C$1="预估功能点",'模板使用说明&amp;基础参数'!$E$15,'模板使用说明&amp;基础参数'!$E$22),IF(I3483="EIF",IF($C$1="预估功能点",'模板使用说明&amp;基础参数'!$E$16,'模板使用说明&amp;基础参数'!$E$23),IF(I3483="EI",IF($C$1="预估功能点",'模板使用说明&amp;基础参数'!$E$17,'模板使用说明&amp;基础参数'!$E$24),IF(I3483="EO",IF($C$1="预估功能点",'模板使用说明&amp;基础参数'!$E$18,'模板使用说明&amp;基础参数'!$E$25),IF(I3483="EQ",IF($C$1="预估功能点",'模板使用说明&amp;基础参数'!$E$19,'模板使用说明&amp;基础参数'!$E$26),"")))))</f>
        <v/>
      </c>
      <c r="K3483" s="80"/>
      <c r="L3483" s="80"/>
      <c r="M3483" s="81" t="str">
        <f>IF(J3483="","",IF(K3483="高",IF(L3483="删除",J3483*'模板使用说明&amp;基础参数'!$E$5*'模板使用说明&amp;基础参数'!$E$12,IF(L3483="修改",J3483*'模板使用说明&amp;基础参数'!$E$5*'模板使用说明&amp;基础参数'!$E$11,J3483*'模板使用说明&amp;基础参数'!$E$5*'模板使用说明&amp;基础参数'!$E$10)),IF(K3483="中",IF(L3483="删除",J3483*'模板使用说明&amp;基础参数'!$E$6*'模板使用说明&amp;基础参数'!$E$12,IF(L3483="修改",J3483*'模板使用说明&amp;基础参数'!$E$6*'模板使用说明&amp;基础参数'!$E$11,J3483*'模板使用说明&amp;基础参数'!$E$6*'模板使用说明&amp;基础参数'!$E$10)),IF(L3483="删除",J3483*'模板使用说明&amp;基础参数'!$E$7*'模板使用说明&amp;基础参数'!$E$12,IF(L3483="修改",J3483*'模板使用说明&amp;基础参数'!$E$7*'模板使用说明&amp;基础参数'!$E$11,J3483*'模板使用说明&amp;基础参数'!$E$7*'模板使用说明&amp;基础参数'!$E$10)))))</f>
        <v/>
      </c>
      <c r="N3483" s="82"/>
    </row>
    <row r="3484" spans="1:14">
      <c r="A3484" s="76">
        <f t="shared" si="65"/>
        <v>3479</v>
      </c>
      <c r="B3484" s="77"/>
      <c r="C3484" s="77"/>
      <c r="D3484" s="77"/>
      <c r="E3484" s="77"/>
      <c r="F3484" s="77"/>
      <c r="G3484" s="77"/>
      <c r="H3484" s="78"/>
      <c r="I3484" s="76"/>
      <c r="J3484" s="8" t="str">
        <f>IF(I3484="ILF",IF($C$1="预估功能点",'模板使用说明&amp;基础参数'!$E$15,'模板使用说明&amp;基础参数'!$E$22),IF(I3484="EIF",IF($C$1="预估功能点",'模板使用说明&amp;基础参数'!$E$16,'模板使用说明&amp;基础参数'!$E$23),IF(I3484="EI",IF($C$1="预估功能点",'模板使用说明&amp;基础参数'!$E$17,'模板使用说明&amp;基础参数'!$E$24),IF(I3484="EO",IF($C$1="预估功能点",'模板使用说明&amp;基础参数'!$E$18,'模板使用说明&amp;基础参数'!$E$25),IF(I3484="EQ",IF($C$1="预估功能点",'模板使用说明&amp;基础参数'!$E$19,'模板使用说明&amp;基础参数'!$E$26),"")))))</f>
        <v/>
      </c>
      <c r="K3484" s="80"/>
      <c r="L3484" s="80"/>
      <c r="M3484" s="81" t="str">
        <f>IF(J3484="","",IF(K3484="高",IF(L3484="删除",J3484*'模板使用说明&amp;基础参数'!$E$5*'模板使用说明&amp;基础参数'!$E$12,IF(L3484="修改",J3484*'模板使用说明&amp;基础参数'!$E$5*'模板使用说明&amp;基础参数'!$E$11,J3484*'模板使用说明&amp;基础参数'!$E$5*'模板使用说明&amp;基础参数'!$E$10)),IF(K3484="中",IF(L3484="删除",J3484*'模板使用说明&amp;基础参数'!$E$6*'模板使用说明&amp;基础参数'!$E$12,IF(L3484="修改",J3484*'模板使用说明&amp;基础参数'!$E$6*'模板使用说明&amp;基础参数'!$E$11,J3484*'模板使用说明&amp;基础参数'!$E$6*'模板使用说明&amp;基础参数'!$E$10)),IF(L3484="删除",J3484*'模板使用说明&amp;基础参数'!$E$7*'模板使用说明&amp;基础参数'!$E$12,IF(L3484="修改",J3484*'模板使用说明&amp;基础参数'!$E$7*'模板使用说明&amp;基础参数'!$E$11,J3484*'模板使用说明&amp;基础参数'!$E$7*'模板使用说明&amp;基础参数'!$E$10)))))</f>
        <v/>
      </c>
      <c r="N3484" s="82"/>
    </row>
    <row r="3485" spans="1:14">
      <c r="A3485" s="76">
        <f t="shared" si="65"/>
        <v>3480</v>
      </c>
      <c r="B3485" s="77"/>
      <c r="C3485" s="77"/>
      <c r="D3485" s="77"/>
      <c r="E3485" s="77"/>
      <c r="F3485" s="77"/>
      <c r="G3485" s="77"/>
      <c r="H3485" s="78"/>
      <c r="I3485" s="76"/>
      <c r="J3485" s="8" t="str">
        <f>IF(I3485="ILF",IF($C$1="预估功能点",'模板使用说明&amp;基础参数'!$E$15,'模板使用说明&amp;基础参数'!$E$22),IF(I3485="EIF",IF($C$1="预估功能点",'模板使用说明&amp;基础参数'!$E$16,'模板使用说明&amp;基础参数'!$E$23),IF(I3485="EI",IF($C$1="预估功能点",'模板使用说明&amp;基础参数'!$E$17,'模板使用说明&amp;基础参数'!$E$24),IF(I3485="EO",IF($C$1="预估功能点",'模板使用说明&amp;基础参数'!$E$18,'模板使用说明&amp;基础参数'!$E$25),IF(I3485="EQ",IF($C$1="预估功能点",'模板使用说明&amp;基础参数'!$E$19,'模板使用说明&amp;基础参数'!$E$26),"")))))</f>
        <v/>
      </c>
      <c r="K3485" s="80"/>
      <c r="L3485" s="80"/>
      <c r="M3485" s="81" t="str">
        <f>IF(J3485="","",IF(K3485="高",IF(L3485="删除",J3485*'模板使用说明&amp;基础参数'!$E$5*'模板使用说明&amp;基础参数'!$E$12,IF(L3485="修改",J3485*'模板使用说明&amp;基础参数'!$E$5*'模板使用说明&amp;基础参数'!$E$11,J3485*'模板使用说明&amp;基础参数'!$E$5*'模板使用说明&amp;基础参数'!$E$10)),IF(K3485="中",IF(L3485="删除",J3485*'模板使用说明&amp;基础参数'!$E$6*'模板使用说明&amp;基础参数'!$E$12,IF(L3485="修改",J3485*'模板使用说明&amp;基础参数'!$E$6*'模板使用说明&amp;基础参数'!$E$11,J3485*'模板使用说明&amp;基础参数'!$E$6*'模板使用说明&amp;基础参数'!$E$10)),IF(L3485="删除",J3485*'模板使用说明&amp;基础参数'!$E$7*'模板使用说明&amp;基础参数'!$E$12,IF(L3485="修改",J3485*'模板使用说明&amp;基础参数'!$E$7*'模板使用说明&amp;基础参数'!$E$11,J3485*'模板使用说明&amp;基础参数'!$E$7*'模板使用说明&amp;基础参数'!$E$10)))))</f>
        <v/>
      </c>
      <c r="N3485" s="82"/>
    </row>
    <row r="3486" spans="1:14">
      <c r="A3486" s="76">
        <f t="shared" si="65"/>
        <v>3481</v>
      </c>
      <c r="B3486" s="77"/>
      <c r="C3486" s="77"/>
      <c r="D3486" s="77"/>
      <c r="E3486" s="77"/>
      <c r="F3486" s="77"/>
      <c r="G3486" s="77"/>
      <c r="H3486" s="78"/>
      <c r="I3486" s="76"/>
      <c r="J3486" s="8" t="str">
        <f>IF(I3486="ILF",IF($C$1="预估功能点",'模板使用说明&amp;基础参数'!$E$15,'模板使用说明&amp;基础参数'!$E$22),IF(I3486="EIF",IF($C$1="预估功能点",'模板使用说明&amp;基础参数'!$E$16,'模板使用说明&amp;基础参数'!$E$23),IF(I3486="EI",IF($C$1="预估功能点",'模板使用说明&amp;基础参数'!$E$17,'模板使用说明&amp;基础参数'!$E$24),IF(I3486="EO",IF($C$1="预估功能点",'模板使用说明&amp;基础参数'!$E$18,'模板使用说明&amp;基础参数'!$E$25),IF(I3486="EQ",IF($C$1="预估功能点",'模板使用说明&amp;基础参数'!$E$19,'模板使用说明&amp;基础参数'!$E$26),"")))))</f>
        <v/>
      </c>
      <c r="K3486" s="80"/>
      <c r="L3486" s="80"/>
      <c r="M3486" s="81" t="str">
        <f>IF(J3486="","",IF(K3486="高",IF(L3486="删除",J3486*'模板使用说明&amp;基础参数'!$E$5*'模板使用说明&amp;基础参数'!$E$12,IF(L3486="修改",J3486*'模板使用说明&amp;基础参数'!$E$5*'模板使用说明&amp;基础参数'!$E$11,J3486*'模板使用说明&amp;基础参数'!$E$5*'模板使用说明&amp;基础参数'!$E$10)),IF(K3486="中",IF(L3486="删除",J3486*'模板使用说明&amp;基础参数'!$E$6*'模板使用说明&amp;基础参数'!$E$12,IF(L3486="修改",J3486*'模板使用说明&amp;基础参数'!$E$6*'模板使用说明&amp;基础参数'!$E$11,J3486*'模板使用说明&amp;基础参数'!$E$6*'模板使用说明&amp;基础参数'!$E$10)),IF(L3486="删除",J3486*'模板使用说明&amp;基础参数'!$E$7*'模板使用说明&amp;基础参数'!$E$12,IF(L3486="修改",J3486*'模板使用说明&amp;基础参数'!$E$7*'模板使用说明&amp;基础参数'!$E$11,J3486*'模板使用说明&amp;基础参数'!$E$7*'模板使用说明&amp;基础参数'!$E$10)))))</f>
        <v/>
      </c>
      <c r="N3486" s="82"/>
    </row>
    <row r="3487" spans="1:14">
      <c r="A3487" s="76">
        <f t="shared" si="65"/>
        <v>3482</v>
      </c>
      <c r="B3487" s="77"/>
      <c r="C3487" s="77"/>
      <c r="D3487" s="77"/>
      <c r="E3487" s="77"/>
      <c r="F3487" s="77"/>
      <c r="G3487" s="77"/>
      <c r="H3487" s="78"/>
      <c r="I3487" s="76"/>
      <c r="J3487" s="8" t="str">
        <f>IF(I3487="ILF",IF($C$1="预估功能点",'模板使用说明&amp;基础参数'!$E$15,'模板使用说明&amp;基础参数'!$E$22),IF(I3487="EIF",IF($C$1="预估功能点",'模板使用说明&amp;基础参数'!$E$16,'模板使用说明&amp;基础参数'!$E$23),IF(I3487="EI",IF($C$1="预估功能点",'模板使用说明&amp;基础参数'!$E$17,'模板使用说明&amp;基础参数'!$E$24),IF(I3487="EO",IF($C$1="预估功能点",'模板使用说明&amp;基础参数'!$E$18,'模板使用说明&amp;基础参数'!$E$25),IF(I3487="EQ",IF($C$1="预估功能点",'模板使用说明&amp;基础参数'!$E$19,'模板使用说明&amp;基础参数'!$E$26),"")))))</f>
        <v/>
      </c>
      <c r="K3487" s="80"/>
      <c r="L3487" s="80"/>
      <c r="M3487" s="81" t="str">
        <f>IF(J3487="","",IF(K3487="高",IF(L3487="删除",J3487*'模板使用说明&amp;基础参数'!$E$5*'模板使用说明&amp;基础参数'!$E$12,IF(L3487="修改",J3487*'模板使用说明&amp;基础参数'!$E$5*'模板使用说明&amp;基础参数'!$E$11,J3487*'模板使用说明&amp;基础参数'!$E$5*'模板使用说明&amp;基础参数'!$E$10)),IF(K3487="中",IF(L3487="删除",J3487*'模板使用说明&amp;基础参数'!$E$6*'模板使用说明&amp;基础参数'!$E$12,IF(L3487="修改",J3487*'模板使用说明&amp;基础参数'!$E$6*'模板使用说明&amp;基础参数'!$E$11,J3487*'模板使用说明&amp;基础参数'!$E$6*'模板使用说明&amp;基础参数'!$E$10)),IF(L3487="删除",J3487*'模板使用说明&amp;基础参数'!$E$7*'模板使用说明&amp;基础参数'!$E$12,IF(L3487="修改",J3487*'模板使用说明&amp;基础参数'!$E$7*'模板使用说明&amp;基础参数'!$E$11,J3487*'模板使用说明&amp;基础参数'!$E$7*'模板使用说明&amp;基础参数'!$E$10)))))</f>
        <v/>
      </c>
      <c r="N3487" s="82"/>
    </row>
    <row r="3488" spans="1:14">
      <c r="A3488" s="76">
        <f t="shared" si="65"/>
        <v>3483</v>
      </c>
      <c r="B3488" s="77"/>
      <c r="C3488" s="77"/>
      <c r="D3488" s="77"/>
      <c r="E3488" s="77"/>
      <c r="F3488" s="77"/>
      <c r="G3488" s="77"/>
      <c r="H3488" s="78"/>
      <c r="I3488" s="76"/>
      <c r="J3488" s="8" t="str">
        <f>IF(I3488="ILF",IF($C$1="预估功能点",'模板使用说明&amp;基础参数'!$E$15,'模板使用说明&amp;基础参数'!$E$22),IF(I3488="EIF",IF($C$1="预估功能点",'模板使用说明&amp;基础参数'!$E$16,'模板使用说明&amp;基础参数'!$E$23),IF(I3488="EI",IF($C$1="预估功能点",'模板使用说明&amp;基础参数'!$E$17,'模板使用说明&amp;基础参数'!$E$24),IF(I3488="EO",IF($C$1="预估功能点",'模板使用说明&amp;基础参数'!$E$18,'模板使用说明&amp;基础参数'!$E$25),IF(I3488="EQ",IF($C$1="预估功能点",'模板使用说明&amp;基础参数'!$E$19,'模板使用说明&amp;基础参数'!$E$26),"")))))</f>
        <v/>
      </c>
      <c r="K3488" s="80"/>
      <c r="L3488" s="80"/>
      <c r="M3488" s="81" t="str">
        <f>IF(J3488="","",IF(K3488="高",IF(L3488="删除",J3488*'模板使用说明&amp;基础参数'!$E$5*'模板使用说明&amp;基础参数'!$E$12,IF(L3488="修改",J3488*'模板使用说明&amp;基础参数'!$E$5*'模板使用说明&amp;基础参数'!$E$11,J3488*'模板使用说明&amp;基础参数'!$E$5*'模板使用说明&amp;基础参数'!$E$10)),IF(K3488="中",IF(L3488="删除",J3488*'模板使用说明&amp;基础参数'!$E$6*'模板使用说明&amp;基础参数'!$E$12,IF(L3488="修改",J3488*'模板使用说明&amp;基础参数'!$E$6*'模板使用说明&amp;基础参数'!$E$11,J3488*'模板使用说明&amp;基础参数'!$E$6*'模板使用说明&amp;基础参数'!$E$10)),IF(L3488="删除",J3488*'模板使用说明&amp;基础参数'!$E$7*'模板使用说明&amp;基础参数'!$E$12,IF(L3488="修改",J3488*'模板使用说明&amp;基础参数'!$E$7*'模板使用说明&amp;基础参数'!$E$11,J3488*'模板使用说明&amp;基础参数'!$E$7*'模板使用说明&amp;基础参数'!$E$10)))))</f>
        <v/>
      </c>
      <c r="N3488" s="82"/>
    </row>
    <row r="3489" spans="1:14">
      <c r="A3489" s="76">
        <f t="shared" si="65"/>
        <v>3484</v>
      </c>
      <c r="B3489" s="77"/>
      <c r="C3489" s="77"/>
      <c r="D3489" s="77"/>
      <c r="E3489" s="77"/>
      <c r="F3489" s="77"/>
      <c r="G3489" s="77"/>
      <c r="H3489" s="78"/>
      <c r="I3489" s="76"/>
      <c r="J3489" s="8" t="str">
        <f>IF(I3489="ILF",IF($C$1="预估功能点",'模板使用说明&amp;基础参数'!$E$15,'模板使用说明&amp;基础参数'!$E$22),IF(I3489="EIF",IF($C$1="预估功能点",'模板使用说明&amp;基础参数'!$E$16,'模板使用说明&amp;基础参数'!$E$23),IF(I3489="EI",IF($C$1="预估功能点",'模板使用说明&amp;基础参数'!$E$17,'模板使用说明&amp;基础参数'!$E$24),IF(I3489="EO",IF($C$1="预估功能点",'模板使用说明&amp;基础参数'!$E$18,'模板使用说明&amp;基础参数'!$E$25),IF(I3489="EQ",IF($C$1="预估功能点",'模板使用说明&amp;基础参数'!$E$19,'模板使用说明&amp;基础参数'!$E$26),"")))))</f>
        <v/>
      </c>
      <c r="K3489" s="80"/>
      <c r="L3489" s="80"/>
      <c r="M3489" s="81" t="str">
        <f>IF(J3489="","",IF(K3489="高",IF(L3489="删除",J3489*'模板使用说明&amp;基础参数'!$E$5*'模板使用说明&amp;基础参数'!$E$12,IF(L3489="修改",J3489*'模板使用说明&amp;基础参数'!$E$5*'模板使用说明&amp;基础参数'!$E$11,J3489*'模板使用说明&amp;基础参数'!$E$5*'模板使用说明&amp;基础参数'!$E$10)),IF(K3489="中",IF(L3489="删除",J3489*'模板使用说明&amp;基础参数'!$E$6*'模板使用说明&amp;基础参数'!$E$12,IF(L3489="修改",J3489*'模板使用说明&amp;基础参数'!$E$6*'模板使用说明&amp;基础参数'!$E$11,J3489*'模板使用说明&amp;基础参数'!$E$6*'模板使用说明&amp;基础参数'!$E$10)),IF(L3489="删除",J3489*'模板使用说明&amp;基础参数'!$E$7*'模板使用说明&amp;基础参数'!$E$12,IF(L3489="修改",J3489*'模板使用说明&amp;基础参数'!$E$7*'模板使用说明&amp;基础参数'!$E$11,J3489*'模板使用说明&amp;基础参数'!$E$7*'模板使用说明&amp;基础参数'!$E$10)))))</f>
        <v/>
      </c>
      <c r="N3489" s="82"/>
    </row>
    <row r="3490" spans="1:14">
      <c r="A3490" s="76">
        <f t="shared" si="65"/>
        <v>3485</v>
      </c>
      <c r="B3490" s="77"/>
      <c r="C3490" s="77"/>
      <c r="D3490" s="77"/>
      <c r="E3490" s="77"/>
      <c r="F3490" s="77"/>
      <c r="G3490" s="77"/>
      <c r="H3490" s="78"/>
      <c r="I3490" s="76"/>
      <c r="J3490" s="8" t="str">
        <f>IF(I3490="ILF",IF($C$1="预估功能点",'模板使用说明&amp;基础参数'!$E$15,'模板使用说明&amp;基础参数'!$E$22),IF(I3490="EIF",IF($C$1="预估功能点",'模板使用说明&amp;基础参数'!$E$16,'模板使用说明&amp;基础参数'!$E$23),IF(I3490="EI",IF($C$1="预估功能点",'模板使用说明&amp;基础参数'!$E$17,'模板使用说明&amp;基础参数'!$E$24),IF(I3490="EO",IF($C$1="预估功能点",'模板使用说明&amp;基础参数'!$E$18,'模板使用说明&amp;基础参数'!$E$25),IF(I3490="EQ",IF($C$1="预估功能点",'模板使用说明&amp;基础参数'!$E$19,'模板使用说明&amp;基础参数'!$E$26),"")))))</f>
        <v/>
      </c>
      <c r="K3490" s="80"/>
      <c r="L3490" s="80"/>
      <c r="M3490" s="81" t="str">
        <f>IF(J3490="","",IF(K3490="高",IF(L3490="删除",J3490*'模板使用说明&amp;基础参数'!$E$5*'模板使用说明&amp;基础参数'!$E$12,IF(L3490="修改",J3490*'模板使用说明&amp;基础参数'!$E$5*'模板使用说明&amp;基础参数'!$E$11,J3490*'模板使用说明&amp;基础参数'!$E$5*'模板使用说明&amp;基础参数'!$E$10)),IF(K3490="中",IF(L3490="删除",J3490*'模板使用说明&amp;基础参数'!$E$6*'模板使用说明&amp;基础参数'!$E$12,IF(L3490="修改",J3490*'模板使用说明&amp;基础参数'!$E$6*'模板使用说明&amp;基础参数'!$E$11,J3490*'模板使用说明&amp;基础参数'!$E$6*'模板使用说明&amp;基础参数'!$E$10)),IF(L3490="删除",J3490*'模板使用说明&amp;基础参数'!$E$7*'模板使用说明&amp;基础参数'!$E$12,IF(L3490="修改",J3490*'模板使用说明&amp;基础参数'!$E$7*'模板使用说明&amp;基础参数'!$E$11,J3490*'模板使用说明&amp;基础参数'!$E$7*'模板使用说明&amp;基础参数'!$E$10)))))</f>
        <v/>
      </c>
      <c r="N3490" s="82"/>
    </row>
    <row r="3491" spans="1:14">
      <c r="A3491" s="76">
        <f t="shared" si="65"/>
        <v>3486</v>
      </c>
      <c r="B3491" s="77"/>
      <c r="C3491" s="77"/>
      <c r="D3491" s="77"/>
      <c r="E3491" s="77"/>
      <c r="F3491" s="77"/>
      <c r="G3491" s="77"/>
      <c r="H3491" s="78"/>
      <c r="I3491" s="76"/>
      <c r="J3491" s="8" t="str">
        <f>IF(I3491="ILF",IF($C$1="预估功能点",'模板使用说明&amp;基础参数'!$E$15,'模板使用说明&amp;基础参数'!$E$22),IF(I3491="EIF",IF($C$1="预估功能点",'模板使用说明&amp;基础参数'!$E$16,'模板使用说明&amp;基础参数'!$E$23),IF(I3491="EI",IF($C$1="预估功能点",'模板使用说明&amp;基础参数'!$E$17,'模板使用说明&amp;基础参数'!$E$24),IF(I3491="EO",IF($C$1="预估功能点",'模板使用说明&amp;基础参数'!$E$18,'模板使用说明&amp;基础参数'!$E$25),IF(I3491="EQ",IF($C$1="预估功能点",'模板使用说明&amp;基础参数'!$E$19,'模板使用说明&amp;基础参数'!$E$26),"")))))</f>
        <v/>
      </c>
      <c r="K3491" s="80"/>
      <c r="L3491" s="80"/>
      <c r="M3491" s="81" t="str">
        <f>IF(J3491="","",IF(K3491="高",IF(L3491="删除",J3491*'模板使用说明&amp;基础参数'!$E$5*'模板使用说明&amp;基础参数'!$E$12,IF(L3491="修改",J3491*'模板使用说明&amp;基础参数'!$E$5*'模板使用说明&amp;基础参数'!$E$11,J3491*'模板使用说明&amp;基础参数'!$E$5*'模板使用说明&amp;基础参数'!$E$10)),IF(K3491="中",IF(L3491="删除",J3491*'模板使用说明&amp;基础参数'!$E$6*'模板使用说明&amp;基础参数'!$E$12,IF(L3491="修改",J3491*'模板使用说明&amp;基础参数'!$E$6*'模板使用说明&amp;基础参数'!$E$11,J3491*'模板使用说明&amp;基础参数'!$E$6*'模板使用说明&amp;基础参数'!$E$10)),IF(L3491="删除",J3491*'模板使用说明&amp;基础参数'!$E$7*'模板使用说明&amp;基础参数'!$E$12,IF(L3491="修改",J3491*'模板使用说明&amp;基础参数'!$E$7*'模板使用说明&amp;基础参数'!$E$11,J3491*'模板使用说明&amp;基础参数'!$E$7*'模板使用说明&amp;基础参数'!$E$10)))))</f>
        <v/>
      </c>
      <c r="N3491" s="82"/>
    </row>
    <row r="3492" spans="1:14">
      <c r="A3492" s="76">
        <f t="shared" si="65"/>
        <v>3487</v>
      </c>
      <c r="B3492" s="77"/>
      <c r="C3492" s="77"/>
      <c r="D3492" s="77"/>
      <c r="E3492" s="77"/>
      <c r="F3492" s="77"/>
      <c r="G3492" s="77"/>
      <c r="H3492" s="78"/>
      <c r="I3492" s="76"/>
      <c r="J3492" s="8" t="str">
        <f>IF(I3492="ILF",IF($C$1="预估功能点",'模板使用说明&amp;基础参数'!$E$15,'模板使用说明&amp;基础参数'!$E$22),IF(I3492="EIF",IF($C$1="预估功能点",'模板使用说明&amp;基础参数'!$E$16,'模板使用说明&amp;基础参数'!$E$23),IF(I3492="EI",IF($C$1="预估功能点",'模板使用说明&amp;基础参数'!$E$17,'模板使用说明&amp;基础参数'!$E$24),IF(I3492="EO",IF($C$1="预估功能点",'模板使用说明&amp;基础参数'!$E$18,'模板使用说明&amp;基础参数'!$E$25),IF(I3492="EQ",IF($C$1="预估功能点",'模板使用说明&amp;基础参数'!$E$19,'模板使用说明&amp;基础参数'!$E$26),"")))))</f>
        <v/>
      </c>
      <c r="K3492" s="80"/>
      <c r="L3492" s="80"/>
      <c r="M3492" s="81" t="str">
        <f>IF(J3492="","",IF(K3492="高",IF(L3492="删除",J3492*'模板使用说明&amp;基础参数'!$E$5*'模板使用说明&amp;基础参数'!$E$12,IF(L3492="修改",J3492*'模板使用说明&amp;基础参数'!$E$5*'模板使用说明&amp;基础参数'!$E$11,J3492*'模板使用说明&amp;基础参数'!$E$5*'模板使用说明&amp;基础参数'!$E$10)),IF(K3492="中",IF(L3492="删除",J3492*'模板使用说明&amp;基础参数'!$E$6*'模板使用说明&amp;基础参数'!$E$12,IF(L3492="修改",J3492*'模板使用说明&amp;基础参数'!$E$6*'模板使用说明&amp;基础参数'!$E$11,J3492*'模板使用说明&amp;基础参数'!$E$6*'模板使用说明&amp;基础参数'!$E$10)),IF(L3492="删除",J3492*'模板使用说明&amp;基础参数'!$E$7*'模板使用说明&amp;基础参数'!$E$12,IF(L3492="修改",J3492*'模板使用说明&amp;基础参数'!$E$7*'模板使用说明&amp;基础参数'!$E$11,J3492*'模板使用说明&amp;基础参数'!$E$7*'模板使用说明&amp;基础参数'!$E$10)))))</f>
        <v/>
      </c>
      <c r="N3492" s="82"/>
    </row>
    <row r="3493" spans="1:14">
      <c r="A3493" s="76">
        <f t="shared" si="65"/>
        <v>3488</v>
      </c>
      <c r="B3493" s="77"/>
      <c r="C3493" s="77"/>
      <c r="D3493" s="77"/>
      <c r="E3493" s="77"/>
      <c r="F3493" s="77"/>
      <c r="G3493" s="77"/>
      <c r="H3493" s="78"/>
      <c r="I3493" s="76"/>
      <c r="J3493" s="8" t="str">
        <f>IF(I3493="ILF",IF($C$1="预估功能点",'模板使用说明&amp;基础参数'!$E$15,'模板使用说明&amp;基础参数'!$E$22),IF(I3493="EIF",IF($C$1="预估功能点",'模板使用说明&amp;基础参数'!$E$16,'模板使用说明&amp;基础参数'!$E$23),IF(I3493="EI",IF($C$1="预估功能点",'模板使用说明&amp;基础参数'!$E$17,'模板使用说明&amp;基础参数'!$E$24),IF(I3493="EO",IF($C$1="预估功能点",'模板使用说明&amp;基础参数'!$E$18,'模板使用说明&amp;基础参数'!$E$25),IF(I3493="EQ",IF($C$1="预估功能点",'模板使用说明&amp;基础参数'!$E$19,'模板使用说明&amp;基础参数'!$E$26),"")))))</f>
        <v/>
      </c>
      <c r="K3493" s="80"/>
      <c r="L3493" s="80"/>
      <c r="M3493" s="81" t="str">
        <f>IF(J3493="","",IF(K3493="高",IF(L3493="删除",J3493*'模板使用说明&amp;基础参数'!$E$5*'模板使用说明&amp;基础参数'!$E$12,IF(L3493="修改",J3493*'模板使用说明&amp;基础参数'!$E$5*'模板使用说明&amp;基础参数'!$E$11,J3493*'模板使用说明&amp;基础参数'!$E$5*'模板使用说明&amp;基础参数'!$E$10)),IF(K3493="中",IF(L3493="删除",J3493*'模板使用说明&amp;基础参数'!$E$6*'模板使用说明&amp;基础参数'!$E$12,IF(L3493="修改",J3493*'模板使用说明&amp;基础参数'!$E$6*'模板使用说明&amp;基础参数'!$E$11,J3493*'模板使用说明&amp;基础参数'!$E$6*'模板使用说明&amp;基础参数'!$E$10)),IF(L3493="删除",J3493*'模板使用说明&amp;基础参数'!$E$7*'模板使用说明&amp;基础参数'!$E$12,IF(L3493="修改",J3493*'模板使用说明&amp;基础参数'!$E$7*'模板使用说明&amp;基础参数'!$E$11,J3493*'模板使用说明&amp;基础参数'!$E$7*'模板使用说明&amp;基础参数'!$E$10)))))</f>
        <v/>
      </c>
      <c r="N3493" s="82"/>
    </row>
    <row r="3494" spans="1:14">
      <c r="A3494" s="76">
        <f t="shared" si="65"/>
        <v>3489</v>
      </c>
      <c r="B3494" s="77"/>
      <c r="C3494" s="77"/>
      <c r="D3494" s="77"/>
      <c r="E3494" s="77"/>
      <c r="F3494" s="77"/>
      <c r="G3494" s="77"/>
      <c r="H3494" s="78"/>
      <c r="I3494" s="76"/>
      <c r="J3494" s="8" t="str">
        <f>IF(I3494="ILF",IF($C$1="预估功能点",'模板使用说明&amp;基础参数'!$E$15,'模板使用说明&amp;基础参数'!$E$22),IF(I3494="EIF",IF($C$1="预估功能点",'模板使用说明&amp;基础参数'!$E$16,'模板使用说明&amp;基础参数'!$E$23),IF(I3494="EI",IF($C$1="预估功能点",'模板使用说明&amp;基础参数'!$E$17,'模板使用说明&amp;基础参数'!$E$24),IF(I3494="EO",IF($C$1="预估功能点",'模板使用说明&amp;基础参数'!$E$18,'模板使用说明&amp;基础参数'!$E$25),IF(I3494="EQ",IF($C$1="预估功能点",'模板使用说明&amp;基础参数'!$E$19,'模板使用说明&amp;基础参数'!$E$26),"")))))</f>
        <v/>
      </c>
      <c r="K3494" s="80"/>
      <c r="L3494" s="80"/>
      <c r="M3494" s="81" t="str">
        <f>IF(J3494="","",IF(K3494="高",IF(L3494="删除",J3494*'模板使用说明&amp;基础参数'!$E$5*'模板使用说明&amp;基础参数'!$E$12,IF(L3494="修改",J3494*'模板使用说明&amp;基础参数'!$E$5*'模板使用说明&amp;基础参数'!$E$11,J3494*'模板使用说明&amp;基础参数'!$E$5*'模板使用说明&amp;基础参数'!$E$10)),IF(K3494="中",IF(L3494="删除",J3494*'模板使用说明&amp;基础参数'!$E$6*'模板使用说明&amp;基础参数'!$E$12,IF(L3494="修改",J3494*'模板使用说明&amp;基础参数'!$E$6*'模板使用说明&amp;基础参数'!$E$11,J3494*'模板使用说明&amp;基础参数'!$E$6*'模板使用说明&amp;基础参数'!$E$10)),IF(L3494="删除",J3494*'模板使用说明&amp;基础参数'!$E$7*'模板使用说明&amp;基础参数'!$E$12,IF(L3494="修改",J3494*'模板使用说明&amp;基础参数'!$E$7*'模板使用说明&amp;基础参数'!$E$11,J3494*'模板使用说明&amp;基础参数'!$E$7*'模板使用说明&amp;基础参数'!$E$10)))))</f>
        <v/>
      </c>
      <c r="N3494" s="82"/>
    </row>
    <row r="3495" spans="1:14">
      <c r="A3495" s="76">
        <f t="shared" si="65"/>
        <v>3490</v>
      </c>
      <c r="B3495" s="77"/>
      <c r="C3495" s="77"/>
      <c r="D3495" s="77"/>
      <c r="E3495" s="77"/>
      <c r="F3495" s="77"/>
      <c r="G3495" s="77"/>
      <c r="H3495" s="78"/>
      <c r="I3495" s="76"/>
      <c r="J3495" s="8" t="str">
        <f>IF(I3495="ILF",IF($C$1="预估功能点",'模板使用说明&amp;基础参数'!$E$15,'模板使用说明&amp;基础参数'!$E$22),IF(I3495="EIF",IF($C$1="预估功能点",'模板使用说明&amp;基础参数'!$E$16,'模板使用说明&amp;基础参数'!$E$23),IF(I3495="EI",IF($C$1="预估功能点",'模板使用说明&amp;基础参数'!$E$17,'模板使用说明&amp;基础参数'!$E$24),IF(I3495="EO",IF($C$1="预估功能点",'模板使用说明&amp;基础参数'!$E$18,'模板使用说明&amp;基础参数'!$E$25),IF(I3495="EQ",IF($C$1="预估功能点",'模板使用说明&amp;基础参数'!$E$19,'模板使用说明&amp;基础参数'!$E$26),"")))))</f>
        <v/>
      </c>
      <c r="K3495" s="80"/>
      <c r="L3495" s="80"/>
      <c r="M3495" s="81" t="str">
        <f>IF(J3495="","",IF(K3495="高",IF(L3495="删除",J3495*'模板使用说明&amp;基础参数'!$E$5*'模板使用说明&amp;基础参数'!$E$12,IF(L3495="修改",J3495*'模板使用说明&amp;基础参数'!$E$5*'模板使用说明&amp;基础参数'!$E$11,J3495*'模板使用说明&amp;基础参数'!$E$5*'模板使用说明&amp;基础参数'!$E$10)),IF(K3495="中",IF(L3495="删除",J3495*'模板使用说明&amp;基础参数'!$E$6*'模板使用说明&amp;基础参数'!$E$12,IF(L3495="修改",J3495*'模板使用说明&amp;基础参数'!$E$6*'模板使用说明&amp;基础参数'!$E$11,J3495*'模板使用说明&amp;基础参数'!$E$6*'模板使用说明&amp;基础参数'!$E$10)),IF(L3495="删除",J3495*'模板使用说明&amp;基础参数'!$E$7*'模板使用说明&amp;基础参数'!$E$12,IF(L3495="修改",J3495*'模板使用说明&amp;基础参数'!$E$7*'模板使用说明&amp;基础参数'!$E$11,J3495*'模板使用说明&amp;基础参数'!$E$7*'模板使用说明&amp;基础参数'!$E$10)))))</f>
        <v/>
      </c>
      <c r="N3495" s="82"/>
    </row>
    <row r="3496" spans="1:14">
      <c r="A3496" s="76">
        <f t="shared" si="65"/>
        <v>3491</v>
      </c>
      <c r="B3496" s="77"/>
      <c r="C3496" s="77"/>
      <c r="D3496" s="77"/>
      <c r="E3496" s="77"/>
      <c r="F3496" s="77"/>
      <c r="G3496" s="77"/>
      <c r="H3496" s="78"/>
      <c r="I3496" s="76"/>
      <c r="J3496" s="8" t="str">
        <f>IF(I3496="ILF",IF($C$1="预估功能点",'模板使用说明&amp;基础参数'!$E$15,'模板使用说明&amp;基础参数'!$E$22),IF(I3496="EIF",IF($C$1="预估功能点",'模板使用说明&amp;基础参数'!$E$16,'模板使用说明&amp;基础参数'!$E$23),IF(I3496="EI",IF($C$1="预估功能点",'模板使用说明&amp;基础参数'!$E$17,'模板使用说明&amp;基础参数'!$E$24),IF(I3496="EO",IF($C$1="预估功能点",'模板使用说明&amp;基础参数'!$E$18,'模板使用说明&amp;基础参数'!$E$25),IF(I3496="EQ",IF($C$1="预估功能点",'模板使用说明&amp;基础参数'!$E$19,'模板使用说明&amp;基础参数'!$E$26),"")))))</f>
        <v/>
      </c>
      <c r="K3496" s="80"/>
      <c r="L3496" s="80"/>
      <c r="M3496" s="81" t="str">
        <f>IF(J3496="","",IF(K3496="高",IF(L3496="删除",J3496*'模板使用说明&amp;基础参数'!$E$5*'模板使用说明&amp;基础参数'!$E$12,IF(L3496="修改",J3496*'模板使用说明&amp;基础参数'!$E$5*'模板使用说明&amp;基础参数'!$E$11,J3496*'模板使用说明&amp;基础参数'!$E$5*'模板使用说明&amp;基础参数'!$E$10)),IF(K3496="中",IF(L3496="删除",J3496*'模板使用说明&amp;基础参数'!$E$6*'模板使用说明&amp;基础参数'!$E$12,IF(L3496="修改",J3496*'模板使用说明&amp;基础参数'!$E$6*'模板使用说明&amp;基础参数'!$E$11,J3496*'模板使用说明&amp;基础参数'!$E$6*'模板使用说明&amp;基础参数'!$E$10)),IF(L3496="删除",J3496*'模板使用说明&amp;基础参数'!$E$7*'模板使用说明&amp;基础参数'!$E$12,IF(L3496="修改",J3496*'模板使用说明&amp;基础参数'!$E$7*'模板使用说明&amp;基础参数'!$E$11,J3496*'模板使用说明&amp;基础参数'!$E$7*'模板使用说明&amp;基础参数'!$E$10)))))</f>
        <v/>
      </c>
      <c r="N3496" s="82"/>
    </row>
    <row r="3497" spans="1:14">
      <c r="A3497" s="76">
        <f t="shared" si="65"/>
        <v>3492</v>
      </c>
      <c r="B3497" s="77"/>
      <c r="C3497" s="77"/>
      <c r="D3497" s="77"/>
      <c r="E3497" s="77"/>
      <c r="F3497" s="77"/>
      <c r="G3497" s="77"/>
      <c r="H3497" s="78"/>
      <c r="I3497" s="76"/>
      <c r="J3497" s="8" t="str">
        <f>IF(I3497="ILF",IF($C$1="预估功能点",'模板使用说明&amp;基础参数'!$E$15,'模板使用说明&amp;基础参数'!$E$22),IF(I3497="EIF",IF($C$1="预估功能点",'模板使用说明&amp;基础参数'!$E$16,'模板使用说明&amp;基础参数'!$E$23),IF(I3497="EI",IF($C$1="预估功能点",'模板使用说明&amp;基础参数'!$E$17,'模板使用说明&amp;基础参数'!$E$24),IF(I3497="EO",IF($C$1="预估功能点",'模板使用说明&amp;基础参数'!$E$18,'模板使用说明&amp;基础参数'!$E$25),IF(I3497="EQ",IF($C$1="预估功能点",'模板使用说明&amp;基础参数'!$E$19,'模板使用说明&amp;基础参数'!$E$26),"")))))</f>
        <v/>
      </c>
      <c r="K3497" s="80"/>
      <c r="L3497" s="80"/>
      <c r="M3497" s="81" t="str">
        <f>IF(J3497="","",IF(K3497="高",IF(L3497="删除",J3497*'模板使用说明&amp;基础参数'!$E$5*'模板使用说明&amp;基础参数'!$E$12,IF(L3497="修改",J3497*'模板使用说明&amp;基础参数'!$E$5*'模板使用说明&amp;基础参数'!$E$11,J3497*'模板使用说明&amp;基础参数'!$E$5*'模板使用说明&amp;基础参数'!$E$10)),IF(K3497="中",IF(L3497="删除",J3497*'模板使用说明&amp;基础参数'!$E$6*'模板使用说明&amp;基础参数'!$E$12,IF(L3497="修改",J3497*'模板使用说明&amp;基础参数'!$E$6*'模板使用说明&amp;基础参数'!$E$11,J3497*'模板使用说明&amp;基础参数'!$E$6*'模板使用说明&amp;基础参数'!$E$10)),IF(L3497="删除",J3497*'模板使用说明&amp;基础参数'!$E$7*'模板使用说明&amp;基础参数'!$E$12,IF(L3497="修改",J3497*'模板使用说明&amp;基础参数'!$E$7*'模板使用说明&amp;基础参数'!$E$11,J3497*'模板使用说明&amp;基础参数'!$E$7*'模板使用说明&amp;基础参数'!$E$10)))))</f>
        <v/>
      </c>
      <c r="N3497" s="82"/>
    </row>
    <row r="3498" spans="1:14">
      <c r="A3498" s="76">
        <f t="shared" si="65"/>
        <v>3493</v>
      </c>
      <c r="B3498" s="77"/>
      <c r="C3498" s="77"/>
      <c r="D3498" s="77"/>
      <c r="E3498" s="77"/>
      <c r="F3498" s="77"/>
      <c r="G3498" s="77"/>
      <c r="H3498" s="78"/>
      <c r="I3498" s="76"/>
      <c r="J3498" s="8" t="str">
        <f>IF(I3498="ILF",IF($C$1="预估功能点",'模板使用说明&amp;基础参数'!$E$15,'模板使用说明&amp;基础参数'!$E$22),IF(I3498="EIF",IF($C$1="预估功能点",'模板使用说明&amp;基础参数'!$E$16,'模板使用说明&amp;基础参数'!$E$23),IF(I3498="EI",IF($C$1="预估功能点",'模板使用说明&amp;基础参数'!$E$17,'模板使用说明&amp;基础参数'!$E$24),IF(I3498="EO",IF($C$1="预估功能点",'模板使用说明&amp;基础参数'!$E$18,'模板使用说明&amp;基础参数'!$E$25),IF(I3498="EQ",IF($C$1="预估功能点",'模板使用说明&amp;基础参数'!$E$19,'模板使用说明&amp;基础参数'!$E$26),"")))))</f>
        <v/>
      </c>
      <c r="K3498" s="80"/>
      <c r="L3498" s="80"/>
      <c r="M3498" s="81" t="str">
        <f>IF(J3498="","",IF(K3498="高",IF(L3498="删除",J3498*'模板使用说明&amp;基础参数'!$E$5*'模板使用说明&amp;基础参数'!$E$12,IF(L3498="修改",J3498*'模板使用说明&amp;基础参数'!$E$5*'模板使用说明&amp;基础参数'!$E$11,J3498*'模板使用说明&amp;基础参数'!$E$5*'模板使用说明&amp;基础参数'!$E$10)),IF(K3498="中",IF(L3498="删除",J3498*'模板使用说明&amp;基础参数'!$E$6*'模板使用说明&amp;基础参数'!$E$12,IF(L3498="修改",J3498*'模板使用说明&amp;基础参数'!$E$6*'模板使用说明&amp;基础参数'!$E$11,J3498*'模板使用说明&amp;基础参数'!$E$6*'模板使用说明&amp;基础参数'!$E$10)),IF(L3498="删除",J3498*'模板使用说明&amp;基础参数'!$E$7*'模板使用说明&amp;基础参数'!$E$12,IF(L3498="修改",J3498*'模板使用说明&amp;基础参数'!$E$7*'模板使用说明&amp;基础参数'!$E$11,J3498*'模板使用说明&amp;基础参数'!$E$7*'模板使用说明&amp;基础参数'!$E$10)))))</f>
        <v/>
      </c>
      <c r="N3498" s="82"/>
    </row>
    <row r="3499" spans="1:14">
      <c r="A3499" s="76">
        <f t="shared" si="65"/>
        <v>3494</v>
      </c>
      <c r="B3499" s="77"/>
      <c r="C3499" s="77"/>
      <c r="D3499" s="77"/>
      <c r="E3499" s="77"/>
      <c r="F3499" s="77"/>
      <c r="G3499" s="77"/>
      <c r="H3499" s="78"/>
      <c r="I3499" s="76"/>
      <c r="J3499" s="8" t="str">
        <f>IF(I3499="ILF",IF($C$1="预估功能点",'模板使用说明&amp;基础参数'!$E$15,'模板使用说明&amp;基础参数'!$E$22),IF(I3499="EIF",IF($C$1="预估功能点",'模板使用说明&amp;基础参数'!$E$16,'模板使用说明&amp;基础参数'!$E$23),IF(I3499="EI",IF($C$1="预估功能点",'模板使用说明&amp;基础参数'!$E$17,'模板使用说明&amp;基础参数'!$E$24),IF(I3499="EO",IF($C$1="预估功能点",'模板使用说明&amp;基础参数'!$E$18,'模板使用说明&amp;基础参数'!$E$25),IF(I3499="EQ",IF($C$1="预估功能点",'模板使用说明&amp;基础参数'!$E$19,'模板使用说明&amp;基础参数'!$E$26),"")))))</f>
        <v/>
      </c>
      <c r="K3499" s="80"/>
      <c r="L3499" s="80"/>
      <c r="M3499" s="81" t="str">
        <f>IF(J3499="","",IF(K3499="高",IF(L3499="删除",J3499*'模板使用说明&amp;基础参数'!$E$5*'模板使用说明&amp;基础参数'!$E$12,IF(L3499="修改",J3499*'模板使用说明&amp;基础参数'!$E$5*'模板使用说明&amp;基础参数'!$E$11,J3499*'模板使用说明&amp;基础参数'!$E$5*'模板使用说明&amp;基础参数'!$E$10)),IF(K3499="中",IF(L3499="删除",J3499*'模板使用说明&amp;基础参数'!$E$6*'模板使用说明&amp;基础参数'!$E$12,IF(L3499="修改",J3499*'模板使用说明&amp;基础参数'!$E$6*'模板使用说明&amp;基础参数'!$E$11,J3499*'模板使用说明&amp;基础参数'!$E$6*'模板使用说明&amp;基础参数'!$E$10)),IF(L3499="删除",J3499*'模板使用说明&amp;基础参数'!$E$7*'模板使用说明&amp;基础参数'!$E$12,IF(L3499="修改",J3499*'模板使用说明&amp;基础参数'!$E$7*'模板使用说明&amp;基础参数'!$E$11,J3499*'模板使用说明&amp;基础参数'!$E$7*'模板使用说明&amp;基础参数'!$E$10)))))</f>
        <v/>
      </c>
      <c r="N3499" s="82"/>
    </row>
    <row r="3500" spans="1:14">
      <c r="A3500" s="76">
        <f t="shared" si="65"/>
        <v>3495</v>
      </c>
      <c r="B3500" s="77"/>
      <c r="C3500" s="77"/>
      <c r="D3500" s="77"/>
      <c r="E3500" s="77"/>
      <c r="F3500" s="77"/>
      <c r="G3500" s="77"/>
      <c r="H3500" s="78"/>
      <c r="I3500" s="76"/>
      <c r="J3500" s="8" t="str">
        <f>IF(I3500="ILF",IF($C$1="预估功能点",'模板使用说明&amp;基础参数'!$E$15,'模板使用说明&amp;基础参数'!$E$22),IF(I3500="EIF",IF($C$1="预估功能点",'模板使用说明&amp;基础参数'!$E$16,'模板使用说明&amp;基础参数'!$E$23),IF(I3500="EI",IF($C$1="预估功能点",'模板使用说明&amp;基础参数'!$E$17,'模板使用说明&amp;基础参数'!$E$24),IF(I3500="EO",IF($C$1="预估功能点",'模板使用说明&amp;基础参数'!$E$18,'模板使用说明&amp;基础参数'!$E$25),IF(I3500="EQ",IF($C$1="预估功能点",'模板使用说明&amp;基础参数'!$E$19,'模板使用说明&amp;基础参数'!$E$26),"")))))</f>
        <v/>
      </c>
      <c r="K3500" s="80"/>
      <c r="L3500" s="80"/>
      <c r="M3500" s="81" t="str">
        <f>IF(J3500="","",IF(K3500="高",IF(L3500="删除",J3500*'模板使用说明&amp;基础参数'!$E$5*'模板使用说明&amp;基础参数'!$E$12,IF(L3500="修改",J3500*'模板使用说明&amp;基础参数'!$E$5*'模板使用说明&amp;基础参数'!$E$11,J3500*'模板使用说明&amp;基础参数'!$E$5*'模板使用说明&amp;基础参数'!$E$10)),IF(K3500="中",IF(L3500="删除",J3500*'模板使用说明&amp;基础参数'!$E$6*'模板使用说明&amp;基础参数'!$E$12,IF(L3500="修改",J3500*'模板使用说明&amp;基础参数'!$E$6*'模板使用说明&amp;基础参数'!$E$11,J3500*'模板使用说明&amp;基础参数'!$E$6*'模板使用说明&amp;基础参数'!$E$10)),IF(L3500="删除",J3500*'模板使用说明&amp;基础参数'!$E$7*'模板使用说明&amp;基础参数'!$E$12,IF(L3500="修改",J3500*'模板使用说明&amp;基础参数'!$E$7*'模板使用说明&amp;基础参数'!$E$11,J3500*'模板使用说明&amp;基础参数'!$E$7*'模板使用说明&amp;基础参数'!$E$10)))))</f>
        <v/>
      </c>
      <c r="N3500" s="82"/>
    </row>
    <row r="3501" spans="1:14">
      <c r="A3501" s="76">
        <f t="shared" si="65"/>
        <v>3496</v>
      </c>
      <c r="B3501" s="77"/>
      <c r="C3501" s="77"/>
      <c r="D3501" s="77"/>
      <c r="E3501" s="77"/>
      <c r="F3501" s="77"/>
      <c r="G3501" s="77"/>
      <c r="H3501" s="78"/>
      <c r="I3501" s="76"/>
      <c r="J3501" s="8" t="str">
        <f>IF(I3501="ILF",IF($C$1="预估功能点",'模板使用说明&amp;基础参数'!$E$15,'模板使用说明&amp;基础参数'!$E$22),IF(I3501="EIF",IF($C$1="预估功能点",'模板使用说明&amp;基础参数'!$E$16,'模板使用说明&amp;基础参数'!$E$23),IF(I3501="EI",IF($C$1="预估功能点",'模板使用说明&amp;基础参数'!$E$17,'模板使用说明&amp;基础参数'!$E$24),IF(I3501="EO",IF($C$1="预估功能点",'模板使用说明&amp;基础参数'!$E$18,'模板使用说明&amp;基础参数'!$E$25),IF(I3501="EQ",IF($C$1="预估功能点",'模板使用说明&amp;基础参数'!$E$19,'模板使用说明&amp;基础参数'!$E$26),"")))))</f>
        <v/>
      </c>
      <c r="K3501" s="80"/>
      <c r="L3501" s="80"/>
      <c r="M3501" s="81" t="str">
        <f>IF(J3501="","",IF(K3501="高",IF(L3501="删除",J3501*'模板使用说明&amp;基础参数'!$E$5*'模板使用说明&amp;基础参数'!$E$12,IF(L3501="修改",J3501*'模板使用说明&amp;基础参数'!$E$5*'模板使用说明&amp;基础参数'!$E$11,J3501*'模板使用说明&amp;基础参数'!$E$5*'模板使用说明&amp;基础参数'!$E$10)),IF(K3501="中",IF(L3501="删除",J3501*'模板使用说明&amp;基础参数'!$E$6*'模板使用说明&amp;基础参数'!$E$12,IF(L3501="修改",J3501*'模板使用说明&amp;基础参数'!$E$6*'模板使用说明&amp;基础参数'!$E$11,J3501*'模板使用说明&amp;基础参数'!$E$6*'模板使用说明&amp;基础参数'!$E$10)),IF(L3501="删除",J3501*'模板使用说明&amp;基础参数'!$E$7*'模板使用说明&amp;基础参数'!$E$12,IF(L3501="修改",J3501*'模板使用说明&amp;基础参数'!$E$7*'模板使用说明&amp;基础参数'!$E$11,J3501*'模板使用说明&amp;基础参数'!$E$7*'模板使用说明&amp;基础参数'!$E$10)))))</f>
        <v/>
      </c>
      <c r="N3501" s="82"/>
    </row>
    <row r="3502" spans="1:14">
      <c r="A3502" s="76">
        <f t="shared" si="65"/>
        <v>3497</v>
      </c>
      <c r="B3502" s="77"/>
      <c r="C3502" s="77"/>
      <c r="D3502" s="77"/>
      <c r="E3502" s="77"/>
      <c r="F3502" s="77"/>
      <c r="G3502" s="77"/>
      <c r="H3502" s="78"/>
      <c r="I3502" s="76"/>
      <c r="J3502" s="8" t="str">
        <f>IF(I3502="ILF",IF($C$1="预估功能点",'模板使用说明&amp;基础参数'!$E$15,'模板使用说明&amp;基础参数'!$E$22),IF(I3502="EIF",IF($C$1="预估功能点",'模板使用说明&amp;基础参数'!$E$16,'模板使用说明&amp;基础参数'!$E$23),IF(I3502="EI",IF($C$1="预估功能点",'模板使用说明&amp;基础参数'!$E$17,'模板使用说明&amp;基础参数'!$E$24),IF(I3502="EO",IF($C$1="预估功能点",'模板使用说明&amp;基础参数'!$E$18,'模板使用说明&amp;基础参数'!$E$25),IF(I3502="EQ",IF($C$1="预估功能点",'模板使用说明&amp;基础参数'!$E$19,'模板使用说明&amp;基础参数'!$E$26),"")))))</f>
        <v/>
      </c>
      <c r="K3502" s="80"/>
      <c r="L3502" s="80"/>
      <c r="M3502" s="81" t="str">
        <f>IF(J3502="","",IF(K3502="高",IF(L3502="删除",J3502*'模板使用说明&amp;基础参数'!$E$5*'模板使用说明&amp;基础参数'!$E$12,IF(L3502="修改",J3502*'模板使用说明&amp;基础参数'!$E$5*'模板使用说明&amp;基础参数'!$E$11,J3502*'模板使用说明&amp;基础参数'!$E$5*'模板使用说明&amp;基础参数'!$E$10)),IF(K3502="中",IF(L3502="删除",J3502*'模板使用说明&amp;基础参数'!$E$6*'模板使用说明&amp;基础参数'!$E$12,IF(L3502="修改",J3502*'模板使用说明&amp;基础参数'!$E$6*'模板使用说明&amp;基础参数'!$E$11,J3502*'模板使用说明&amp;基础参数'!$E$6*'模板使用说明&amp;基础参数'!$E$10)),IF(L3502="删除",J3502*'模板使用说明&amp;基础参数'!$E$7*'模板使用说明&amp;基础参数'!$E$12,IF(L3502="修改",J3502*'模板使用说明&amp;基础参数'!$E$7*'模板使用说明&amp;基础参数'!$E$11,J3502*'模板使用说明&amp;基础参数'!$E$7*'模板使用说明&amp;基础参数'!$E$10)))))</f>
        <v/>
      </c>
      <c r="N3502" s="82"/>
    </row>
    <row r="3503" spans="1:14">
      <c r="A3503" s="76">
        <f t="shared" si="65"/>
        <v>3498</v>
      </c>
      <c r="B3503" s="77"/>
      <c r="C3503" s="77"/>
      <c r="D3503" s="77"/>
      <c r="E3503" s="77"/>
      <c r="F3503" s="77"/>
      <c r="G3503" s="77"/>
      <c r="H3503" s="78"/>
      <c r="I3503" s="76"/>
      <c r="J3503" s="8" t="str">
        <f>IF(I3503="ILF",IF($C$1="预估功能点",'模板使用说明&amp;基础参数'!$E$15,'模板使用说明&amp;基础参数'!$E$22),IF(I3503="EIF",IF($C$1="预估功能点",'模板使用说明&amp;基础参数'!$E$16,'模板使用说明&amp;基础参数'!$E$23),IF(I3503="EI",IF($C$1="预估功能点",'模板使用说明&amp;基础参数'!$E$17,'模板使用说明&amp;基础参数'!$E$24),IF(I3503="EO",IF($C$1="预估功能点",'模板使用说明&amp;基础参数'!$E$18,'模板使用说明&amp;基础参数'!$E$25),IF(I3503="EQ",IF($C$1="预估功能点",'模板使用说明&amp;基础参数'!$E$19,'模板使用说明&amp;基础参数'!$E$26),"")))))</f>
        <v/>
      </c>
      <c r="K3503" s="80"/>
      <c r="L3503" s="80"/>
      <c r="M3503" s="81" t="str">
        <f>IF(J3503="","",IF(K3503="高",IF(L3503="删除",J3503*'模板使用说明&amp;基础参数'!$E$5*'模板使用说明&amp;基础参数'!$E$12,IF(L3503="修改",J3503*'模板使用说明&amp;基础参数'!$E$5*'模板使用说明&amp;基础参数'!$E$11,J3503*'模板使用说明&amp;基础参数'!$E$5*'模板使用说明&amp;基础参数'!$E$10)),IF(K3503="中",IF(L3503="删除",J3503*'模板使用说明&amp;基础参数'!$E$6*'模板使用说明&amp;基础参数'!$E$12,IF(L3503="修改",J3503*'模板使用说明&amp;基础参数'!$E$6*'模板使用说明&amp;基础参数'!$E$11,J3503*'模板使用说明&amp;基础参数'!$E$6*'模板使用说明&amp;基础参数'!$E$10)),IF(L3503="删除",J3503*'模板使用说明&amp;基础参数'!$E$7*'模板使用说明&amp;基础参数'!$E$12,IF(L3503="修改",J3503*'模板使用说明&amp;基础参数'!$E$7*'模板使用说明&amp;基础参数'!$E$11,J3503*'模板使用说明&amp;基础参数'!$E$7*'模板使用说明&amp;基础参数'!$E$10)))))</f>
        <v/>
      </c>
      <c r="N3503" s="82"/>
    </row>
    <row r="3504" spans="1:14">
      <c r="A3504" s="76">
        <f t="shared" si="65"/>
        <v>3499</v>
      </c>
      <c r="B3504" s="77"/>
      <c r="C3504" s="77"/>
      <c r="D3504" s="77"/>
      <c r="E3504" s="77"/>
      <c r="F3504" s="77"/>
      <c r="G3504" s="77"/>
      <c r="H3504" s="78"/>
      <c r="I3504" s="76"/>
      <c r="J3504" s="8" t="str">
        <f>IF(I3504="ILF",IF($C$1="预估功能点",'模板使用说明&amp;基础参数'!$E$15,'模板使用说明&amp;基础参数'!$E$22),IF(I3504="EIF",IF($C$1="预估功能点",'模板使用说明&amp;基础参数'!$E$16,'模板使用说明&amp;基础参数'!$E$23),IF(I3504="EI",IF($C$1="预估功能点",'模板使用说明&amp;基础参数'!$E$17,'模板使用说明&amp;基础参数'!$E$24),IF(I3504="EO",IF($C$1="预估功能点",'模板使用说明&amp;基础参数'!$E$18,'模板使用说明&amp;基础参数'!$E$25),IF(I3504="EQ",IF($C$1="预估功能点",'模板使用说明&amp;基础参数'!$E$19,'模板使用说明&amp;基础参数'!$E$26),"")))))</f>
        <v/>
      </c>
      <c r="K3504" s="80"/>
      <c r="L3504" s="80"/>
      <c r="M3504" s="81" t="str">
        <f>IF(J3504="","",IF(K3504="高",IF(L3504="删除",J3504*'模板使用说明&amp;基础参数'!$E$5*'模板使用说明&amp;基础参数'!$E$12,IF(L3504="修改",J3504*'模板使用说明&amp;基础参数'!$E$5*'模板使用说明&amp;基础参数'!$E$11,J3504*'模板使用说明&amp;基础参数'!$E$5*'模板使用说明&amp;基础参数'!$E$10)),IF(K3504="中",IF(L3504="删除",J3504*'模板使用说明&amp;基础参数'!$E$6*'模板使用说明&amp;基础参数'!$E$12,IF(L3504="修改",J3504*'模板使用说明&amp;基础参数'!$E$6*'模板使用说明&amp;基础参数'!$E$11,J3504*'模板使用说明&amp;基础参数'!$E$6*'模板使用说明&amp;基础参数'!$E$10)),IF(L3504="删除",J3504*'模板使用说明&amp;基础参数'!$E$7*'模板使用说明&amp;基础参数'!$E$12,IF(L3504="修改",J3504*'模板使用说明&amp;基础参数'!$E$7*'模板使用说明&amp;基础参数'!$E$11,J3504*'模板使用说明&amp;基础参数'!$E$7*'模板使用说明&amp;基础参数'!$E$10)))))</f>
        <v/>
      </c>
      <c r="N3504" s="82"/>
    </row>
    <row r="3505" spans="1:14">
      <c r="A3505" s="76">
        <f t="shared" si="65"/>
        <v>3500</v>
      </c>
      <c r="B3505" s="77"/>
      <c r="C3505" s="77"/>
      <c r="D3505" s="77"/>
      <c r="E3505" s="77"/>
      <c r="F3505" s="77"/>
      <c r="G3505" s="77"/>
      <c r="H3505" s="78"/>
      <c r="I3505" s="76"/>
      <c r="J3505" s="8" t="str">
        <f>IF(I3505="ILF",IF($C$1="预估功能点",'模板使用说明&amp;基础参数'!$E$15,'模板使用说明&amp;基础参数'!$E$22),IF(I3505="EIF",IF($C$1="预估功能点",'模板使用说明&amp;基础参数'!$E$16,'模板使用说明&amp;基础参数'!$E$23),IF(I3505="EI",IF($C$1="预估功能点",'模板使用说明&amp;基础参数'!$E$17,'模板使用说明&amp;基础参数'!$E$24),IF(I3505="EO",IF($C$1="预估功能点",'模板使用说明&amp;基础参数'!$E$18,'模板使用说明&amp;基础参数'!$E$25),IF(I3505="EQ",IF($C$1="预估功能点",'模板使用说明&amp;基础参数'!$E$19,'模板使用说明&amp;基础参数'!$E$26),"")))))</f>
        <v/>
      </c>
      <c r="K3505" s="80"/>
      <c r="L3505" s="80"/>
      <c r="M3505" s="81" t="str">
        <f>IF(J3505="","",IF(K3505="高",IF(L3505="删除",J3505*'模板使用说明&amp;基础参数'!$E$5*'模板使用说明&amp;基础参数'!$E$12,IF(L3505="修改",J3505*'模板使用说明&amp;基础参数'!$E$5*'模板使用说明&amp;基础参数'!$E$11,J3505*'模板使用说明&amp;基础参数'!$E$5*'模板使用说明&amp;基础参数'!$E$10)),IF(K3505="中",IF(L3505="删除",J3505*'模板使用说明&amp;基础参数'!$E$6*'模板使用说明&amp;基础参数'!$E$12,IF(L3505="修改",J3505*'模板使用说明&amp;基础参数'!$E$6*'模板使用说明&amp;基础参数'!$E$11,J3505*'模板使用说明&amp;基础参数'!$E$6*'模板使用说明&amp;基础参数'!$E$10)),IF(L3505="删除",J3505*'模板使用说明&amp;基础参数'!$E$7*'模板使用说明&amp;基础参数'!$E$12,IF(L3505="修改",J3505*'模板使用说明&amp;基础参数'!$E$7*'模板使用说明&amp;基础参数'!$E$11,J3505*'模板使用说明&amp;基础参数'!$E$7*'模板使用说明&amp;基础参数'!$E$10)))))</f>
        <v/>
      </c>
      <c r="N3505" s="82"/>
    </row>
    <row r="3506" spans="1:14">
      <c r="A3506" s="76">
        <f t="shared" si="65"/>
        <v>3501</v>
      </c>
      <c r="B3506" s="77"/>
      <c r="C3506" s="77"/>
      <c r="D3506" s="77"/>
      <c r="E3506" s="77"/>
      <c r="F3506" s="77"/>
      <c r="G3506" s="77"/>
      <c r="H3506" s="78"/>
      <c r="I3506" s="76"/>
      <c r="J3506" s="8" t="str">
        <f>IF(I3506="ILF",IF($C$1="预估功能点",'模板使用说明&amp;基础参数'!$E$15,'模板使用说明&amp;基础参数'!$E$22),IF(I3506="EIF",IF($C$1="预估功能点",'模板使用说明&amp;基础参数'!$E$16,'模板使用说明&amp;基础参数'!$E$23),IF(I3506="EI",IF($C$1="预估功能点",'模板使用说明&amp;基础参数'!$E$17,'模板使用说明&amp;基础参数'!$E$24),IF(I3506="EO",IF($C$1="预估功能点",'模板使用说明&amp;基础参数'!$E$18,'模板使用说明&amp;基础参数'!$E$25),IF(I3506="EQ",IF($C$1="预估功能点",'模板使用说明&amp;基础参数'!$E$19,'模板使用说明&amp;基础参数'!$E$26),"")))))</f>
        <v/>
      </c>
      <c r="K3506" s="80"/>
      <c r="L3506" s="80"/>
      <c r="M3506" s="81" t="str">
        <f>IF(J3506="","",IF(K3506="高",IF(L3506="删除",J3506*'模板使用说明&amp;基础参数'!$E$5*'模板使用说明&amp;基础参数'!$E$12,IF(L3506="修改",J3506*'模板使用说明&amp;基础参数'!$E$5*'模板使用说明&amp;基础参数'!$E$11,J3506*'模板使用说明&amp;基础参数'!$E$5*'模板使用说明&amp;基础参数'!$E$10)),IF(K3506="中",IF(L3506="删除",J3506*'模板使用说明&amp;基础参数'!$E$6*'模板使用说明&amp;基础参数'!$E$12,IF(L3506="修改",J3506*'模板使用说明&amp;基础参数'!$E$6*'模板使用说明&amp;基础参数'!$E$11,J3506*'模板使用说明&amp;基础参数'!$E$6*'模板使用说明&amp;基础参数'!$E$10)),IF(L3506="删除",J3506*'模板使用说明&amp;基础参数'!$E$7*'模板使用说明&amp;基础参数'!$E$12,IF(L3506="修改",J3506*'模板使用说明&amp;基础参数'!$E$7*'模板使用说明&amp;基础参数'!$E$11,J3506*'模板使用说明&amp;基础参数'!$E$7*'模板使用说明&amp;基础参数'!$E$10)))))</f>
        <v/>
      </c>
      <c r="N3506" s="82"/>
    </row>
    <row r="3507" spans="1:14">
      <c r="A3507" s="76">
        <f t="shared" si="65"/>
        <v>3502</v>
      </c>
      <c r="B3507" s="77"/>
      <c r="C3507" s="77"/>
      <c r="D3507" s="77"/>
      <c r="E3507" s="77"/>
      <c r="F3507" s="77"/>
      <c r="G3507" s="77"/>
      <c r="H3507" s="78"/>
      <c r="I3507" s="76"/>
      <c r="J3507" s="8" t="str">
        <f>IF(I3507="ILF",IF($C$1="预估功能点",'模板使用说明&amp;基础参数'!$E$15,'模板使用说明&amp;基础参数'!$E$22),IF(I3507="EIF",IF($C$1="预估功能点",'模板使用说明&amp;基础参数'!$E$16,'模板使用说明&amp;基础参数'!$E$23),IF(I3507="EI",IF($C$1="预估功能点",'模板使用说明&amp;基础参数'!$E$17,'模板使用说明&amp;基础参数'!$E$24),IF(I3507="EO",IF($C$1="预估功能点",'模板使用说明&amp;基础参数'!$E$18,'模板使用说明&amp;基础参数'!$E$25),IF(I3507="EQ",IF($C$1="预估功能点",'模板使用说明&amp;基础参数'!$E$19,'模板使用说明&amp;基础参数'!$E$26),"")))))</f>
        <v/>
      </c>
      <c r="K3507" s="80"/>
      <c r="L3507" s="80"/>
      <c r="M3507" s="81" t="str">
        <f>IF(J3507="","",IF(K3507="高",IF(L3507="删除",J3507*'模板使用说明&amp;基础参数'!$E$5*'模板使用说明&amp;基础参数'!$E$12,IF(L3507="修改",J3507*'模板使用说明&amp;基础参数'!$E$5*'模板使用说明&amp;基础参数'!$E$11,J3507*'模板使用说明&amp;基础参数'!$E$5*'模板使用说明&amp;基础参数'!$E$10)),IF(K3507="中",IF(L3507="删除",J3507*'模板使用说明&amp;基础参数'!$E$6*'模板使用说明&amp;基础参数'!$E$12,IF(L3507="修改",J3507*'模板使用说明&amp;基础参数'!$E$6*'模板使用说明&amp;基础参数'!$E$11,J3507*'模板使用说明&amp;基础参数'!$E$6*'模板使用说明&amp;基础参数'!$E$10)),IF(L3507="删除",J3507*'模板使用说明&amp;基础参数'!$E$7*'模板使用说明&amp;基础参数'!$E$12,IF(L3507="修改",J3507*'模板使用说明&amp;基础参数'!$E$7*'模板使用说明&amp;基础参数'!$E$11,J3507*'模板使用说明&amp;基础参数'!$E$7*'模板使用说明&amp;基础参数'!$E$10)))))</f>
        <v/>
      </c>
      <c r="N3507" s="82"/>
    </row>
    <row r="3508" spans="1:14">
      <c r="A3508" s="76">
        <f t="shared" si="65"/>
        <v>3503</v>
      </c>
      <c r="B3508" s="77"/>
      <c r="C3508" s="77"/>
      <c r="D3508" s="77"/>
      <c r="E3508" s="77"/>
      <c r="F3508" s="77"/>
      <c r="G3508" s="77"/>
      <c r="H3508" s="78"/>
      <c r="I3508" s="76"/>
      <c r="J3508" s="8" t="str">
        <f>IF(I3508="ILF",IF($C$1="预估功能点",'模板使用说明&amp;基础参数'!$E$15,'模板使用说明&amp;基础参数'!$E$22),IF(I3508="EIF",IF($C$1="预估功能点",'模板使用说明&amp;基础参数'!$E$16,'模板使用说明&amp;基础参数'!$E$23),IF(I3508="EI",IF($C$1="预估功能点",'模板使用说明&amp;基础参数'!$E$17,'模板使用说明&amp;基础参数'!$E$24),IF(I3508="EO",IF($C$1="预估功能点",'模板使用说明&amp;基础参数'!$E$18,'模板使用说明&amp;基础参数'!$E$25),IF(I3508="EQ",IF($C$1="预估功能点",'模板使用说明&amp;基础参数'!$E$19,'模板使用说明&amp;基础参数'!$E$26),"")))))</f>
        <v/>
      </c>
      <c r="K3508" s="80"/>
      <c r="L3508" s="80"/>
      <c r="M3508" s="81" t="str">
        <f>IF(J3508="","",IF(K3508="高",IF(L3508="删除",J3508*'模板使用说明&amp;基础参数'!$E$5*'模板使用说明&amp;基础参数'!$E$12,IF(L3508="修改",J3508*'模板使用说明&amp;基础参数'!$E$5*'模板使用说明&amp;基础参数'!$E$11,J3508*'模板使用说明&amp;基础参数'!$E$5*'模板使用说明&amp;基础参数'!$E$10)),IF(K3508="中",IF(L3508="删除",J3508*'模板使用说明&amp;基础参数'!$E$6*'模板使用说明&amp;基础参数'!$E$12,IF(L3508="修改",J3508*'模板使用说明&amp;基础参数'!$E$6*'模板使用说明&amp;基础参数'!$E$11,J3508*'模板使用说明&amp;基础参数'!$E$6*'模板使用说明&amp;基础参数'!$E$10)),IF(L3508="删除",J3508*'模板使用说明&amp;基础参数'!$E$7*'模板使用说明&amp;基础参数'!$E$12,IF(L3508="修改",J3508*'模板使用说明&amp;基础参数'!$E$7*'模板使用说明&amp;基础参数'!$E$11,J3508*'模板使用说明&amp;基础参数'!$E$7*'模板使用说明&amp;基础参数'!$E$10)))))</f>
        <v/>
      </c>
      <c r="N3508" s="82"/>
    </row>
    <row r="3509" spans="1:14">
      <c r="A3509" s="76">
        <f t="shared" si="65"/>
        <v>3504</v>
      </c>
      <c r="B3509" s="77"/>
      <c r="C3509" s="77"/>
      <c r="D3509" s="77"/>
      <c r="E3509" s="77"/>
      <c r="F3509" s="77"/>
      <c r="G3509" s="77"/>
      <c r="H3509" s="78"/>
      <c r="I3509" s="76"/>
      <c r="J3509" s="8" t="str">
        <f>IF(I3509="ILF",IF($C$1="预估功能点",'模板使用说明&amp;基础参数'!$E$15,'模板使用说明&amp;基础参数'!$E$22),IF(I3509="EIF",IF($C$1="预估功能点",'模板使用说明&amp;基础参数'!$E$16,'模板使用说明&amp;基础参数'!$E$23),IF(I3509="EI",IF($C$1="预估功能点",'模板使用说明&amp;基础参数'!$E$17,'模板使用说明&amp;基础参数'!$E$24),IF(I3509="EO",IF($C$1="预估功能点",'模板使用说明&amp;基础参数'!$E$18,'模板使用说明&amp;基础参数'!$E$25),IF(I3509="EQ",IF($C$1="预估功能点",'模板使用说明&amp;基础参数'!$E$19,'模板使用说明&amp;基础参数'!$E$26),"")))))</f>
        <v/>
      </c>
      <c r="K3509" s="80"/>
      <c r="L3509" s="80"/>
      <c r="M3509" s="81" t="str">
        <f>IF(J3509="","",IF(K3509="高",IF(L3509="删除",J3509*'模板使用说明&amp;基础参数'!$E$5*'模板使用说明&amp;基础参数'!$E$12,IF(L3509="修改",J3509*'模板使用说明&amp;基础参数'!$E$5*'模板使用说明&amp;基础参数'!$E$11,J3509*'模板使用说明&amp;基础参数'!$E$5*'模板使用说明&amp;基础参数'!$E$10)),IF(K3509="中",IF(L3509="删除",J3509*'模板使用说明&amp;基础参数'!$E$6*'模板使用说明&amp;基础参数'!$E$12,IF(L3509="修改",J3509*'模板使用说明&amp;基础参数'!$E$6*'模板使用说明&amp;基础参数'!$E$11,J3509*'模板使用说明&amp;基础参数'!$E$6*'模板使用说明&amp;基础参数'!$E$10)),IF(L3509="删除",J3509*'模板使用说明&amp;基础参数'!$E$7*'模板使用说明&amp;基础参数'!$E$12,IF(L3509="修改",J3509*'模板使用说明&amp;基础参数'!$E$7*'模板使用说明&amp;基础参数'!$E$11,J3509*'模板使用说明&amp;基础参数'!$E$7*'模板使用说明&amp;基础参数'!$E$10)))))</f>
        <v/>
      </c>
      <c r="N3509" s="82"/>
    </row>
    <row r="3510" spans="1:14">
      <c r="A3510" s="76">
        <f t="shared" si="65"/>
        <v>3505</v>
      </c>
      <c r="B3510" s="77"/>
      <c r="C3510" s="77"/>
      <c r="D3510" s="77"/>
      <c r="E3510" s="77"/>
      <c r="F3510" s="77"/>
      <c r="G3510" s="77"/>
      <c r="H3510" s="78"/>
      <c r="I3510" s="76"/>
      <c r="J3510" s="8" t="str">
        <f>IF(I3510="ILF",IF($C$1="预估功能点",'模板使用说明&amp;基础参数'!$E$15,'模板使用说明&amp;基础参数'!$E$22),IF(I3510="EIF",IF($C$1="预估功能点",'模板使用说明&amp;基础参数'!$E$16,'模板使用说明&amp;基础参数'!$E$23),IF(I3510="EI",IF($C$1="预估功能点",'模板使用说明&amp;基础参数'!$E$17,'模板使用说明&amp;基础参数'!$E$24),IF(I3510="EO",IF($C$1="预估功能点",'模板使用说明&amp;基础参数'!$E$18,'模板使用说明&amp;基础参数'!$E$25),IF(I3510="EQ",IF($C$1="预估功能点",'模板使用说明&amp;基础参数'!$E$19,'模板使用说明&amp;基础参数'!$E$26),"")))))</f>
        <v/>
      </c>
      <c r="K3510" s="80"/>
      <c r="L3510" s="80"/>
      <c r="M3510" s="81" t="str">
        <f>IF(J3510="","",IF(K3510="高",IF(L3510="删除",J3510*'模板使用说明&amp;基础参数'!$E$5*'模板使用说明&amp;基础参数'!$E$12,IF(L3510="修改",J3510*'模板使用说明&amp;基础参数'!$E$5*'模板使用说明&amp;基础参数'!$E$11,J3510*'模板使用说明&amp;基础参数'!$E$5*'模板使用说明&amp;基础参数'!$E$10)),IF(K3510="中",IF(L3510="删除",J3510*'模板使用说明&amp;基础参数'!$E$6*'模板使用说明&amp;基础参数'!$E$12,IF(L3510="修改",J3510*'模板使用说明&amp;基础参数'!$E$6*'模板使用说明&amp;基础参数'!$E$11,J3510*'模板使用说明&amp;基础参数'!$E$6*'模板使用说明&amp;基础参数'!$E$10)),IF(L3510="删除",J3510*'模板使用说明&amp;基础参数'!$E$7*'模板使用说明&amp;基础参数'!$E$12,IF(L3510="修改",J3510*'模板使用说明&amp;基础参数'!$E$7*'模板使用说明&amp;基础参数'!$E$11,J3510*'模板使用说明&amp;基础参数'!$E$7*'模板使用说明&amp;基础参数'!$E$10)))))</f>
        <v/>
      </c>
      <c r="N3510" s="82"/>
    </row>
    <row r="3511" spans="1:14">
      <c r="A3511" s="76">
        <f t="shared" si="65"/>
        <v>3506</v>
      </c>
      <c r="B3511" s="77"/>
      <c r="C3511" s="77"/>
      <c r="D3511" s="77"/>
      <c r="E3511" s="77"/>
      <c r="F3511" s="77"/>
      <c r="G3511" s="77"/>
      <c r="H3511" s="78"/>
      <c r="I3511" s="76"/>
      <c r="J3511" s="8" t="str">
        <f>IF(I3511="ILF",IF($C$1="预估功能点",'模板使用说明&amp;基础参数'!$E$15,'模板使用说明&amp;基础参数'!$E$22),IF(I3511="EIF",IF($C$1="预估功能点",'模板使用说明&amp;基础参数'!$E$16,'模板使用说明&amp;基础参数'!$E$23),IF(I3511="EI",IF($C$1="预估功能点",'模板使用说明&amp;基础参数'!$E$17,'模板使用说明&amp;基础参数'!$E$24),IF(I3511="EO",IF($C$1="预估功能点",'模板使用说明&amp;基础参数'!$E$18,'模板使用说明&amp;基础参数'!$E$25),IF(I3511="EQ",IF($C$1="预估功能点",'模板使用说明&amp;基础参数'!$E$19,'模板使用说明&amp;基础参数'!$E$26),"")))))</f>
        <v/>
      </c>
      <c r="K3511" s="80"/>
      <c r="L3511" s="80"/>
      <c r="M3511" s="81" t="str">
        <f>IF(J3511="","",IF(K3511="高",IF(L3511="删除",J3511*'模板使用说明&amp;基础参数'!$E$5*'模板使用说明&amp;基础参数'!$E$12,IF(L3511="修改",J3511*'模板使用说明&amp;基础参数'!$E$5*'模板使用说明&amp;基础参数'!$E$11,J3511*'模板使用说明&amp;基础参数'!$E$5*'模板使用说明&amp;基础参数'!$E$10)),IF(K3511="中",IF(L3511="删除",J3511*'模板使用说明&amp;基础参数'!$E$6*'模板使用说明&amp;基础参数'!$E$12,IF(L3511="修改",J3511*'模板使用说明&amp;基础参数'!$E$6*'模板使用说明&amp;基础参数'!$E$11,J3511*'模板使用说明&amp;基础参数'!$E$6*'模板使用说明&amp;基础参数'!$E$10)),IF(L3511="删除",J3511*'模板使用说明&amp;基础参数'!$E$7*'模板使用说明&amp;基础参数'!$E$12,IF(L3511="修改",J3511*'模板使用说明&amp;基础参数'!$E$7*'模板使用说明&amp;基础参数'!$E$11,J3511*'模板使用说明&amp;基础参数'!$E$7*'模板使用说明&amp;基础参数'!$E$10)))))</f>
        <v/>
      </c>
      <c r="N3511" s="82"/>
    </row>
    <row r="3512" spans="1:14">
      <c r="A3512" s="76">
        <f t="shared" si="65"/>
        <v>3507</v>
      </c>
      <c r="B3512" s="77"/>
      <c r="C3512" s="77"/>
      <c r="D3512" s="77"/>
      <c r="E3512" s="77"/>
      <c r="F3512" s="77"/>
      <c r="G3512" s="77"/>
      <c r="H3512" s="78"/>
      <c r="I3512" s="76"/>
      <c r="J3512" s="8" t="str">
        <f>IF(I3512="ILF",IF($C$1="预估功能点",'模板使用说明&amp;基础参数'!$E$15,'模板使用说明&amp;基础参数'!$E$22),IF(I3512="EIF",IF($C$1="预估功能点",'模板使用说明&amp;基础参数'!$E$16,'模板使用说明&amp;基础参数'!$E$23),IF(I3512="EI",IF($C$1="预估功能点",'模板使用说明&amp;基础参数'!$E$17,'模板使用说明&amp;基础参数'!$E$24),IF(I3512="EO",IF($C$1="预估功能点",'模板使用说明&amp;基础参数'!$E$18,'模板使用说明&amp;基础参数'!$E$25),IF(I3512="EQ",IF($C$1="预估功能点",'模板使用说明&amp;基础参数'!$E$19,'模板使用说明&amp;基础参数'!$E$26),"")))))</f>
        <v/>
      </c>
      <c r="K3512" s="80"/>
      <c r="L3512" s="80"/>
      <c r="M3512" s="81" t="str">
        <f>IF(J3512="","",IF(K3512="高",IF(L3512="删除",J3512*'模板使用说明&amp;基础参数'!$E$5*'模板使用说明&amp;基础参数'!$E$12,IF(L3512="修改",J3512*'模板使用说明&amp;基础参数'!$E$5*'模板使用说明&amp;基础参数'!$E$11,J3512*'模板使用说明&amp;基础参数'!$E$5*'模板使用说明&amp;基础参数'!$E$10)),IF(K3512="中",IF(L3512="删除",J3512*'模板使用说明&amp;基础参数'!$E$6*'模板使用说明&amp;基础参数'!$E$12,IF(L3512="修改",J3512*'模板使用说明&amp;基础参数'!$E$6*'模板使用说明&amp;基础参数'!$E$11,J3512*'模板使用说明&amp;基础参数'!$E$6*'模板使用说明&amp;基础参数'!$E$10)),IF(L3512="删除",J3512*'模板使用说明&amp;基础参数'!$E$7*'模板使用说明&amp;基础参数'!$E$12,IF(L3512="修改",J3512*'模板使用说明&amp;基础参数'!$E$7*'模板使用说明&amp;基础参数'!$E$11,J3512*'模板使用说明&amp;基础参数'!$E$7*'模板使用说明&amp;基础参数'!$E$10)))))</f>
        <v/>
      </c>
      <c r="N3512" s="82"/>
    </row>
    <row r="3513" spans="1:14">
      <c r="A3513" s="76">
        <f t="shared" si="65"/>
        <v>3508</v>
      </c>
      <c r="B3513" s="77"/>
      <c r="C3513" s="77"/>
      <c r="D3513" s="77"/>
      <c r="E3513" s="77"/>
      <c r="F3513" s="77"/>
      <c r="G3513" s="77"/>
      <c r="H3513" s="78"/>
      <c r="I3513" s="76"/>
      <c r="J3513" s="8" t="str">
        <f>IF(I3513="ILF",IF($C$1="预估功能点",'模板使用说明&amp;基础参数'!$E$15,'模板使用说明&amp;基础参数'!$E$22),IF(I3513="EIF",IF($C$1="预估功能点",'模板使用说明&amp;基础参数'!$E$16,'模板使用说明&amp;基础参数'!$E$23),IF(I3513="EI",IF($C$1="预估功能点",'模板使用说明&amp;基础参数'!$E$17,'模板使用说明&amp;基础参数'!$E$24),IF(I3513="EO",IF($C$1="预估功能点",'模板使用说明&amp;基础参数'!$E$18,'模板使用说明&amp;基础参数'!$E$25),IF(I3513="EQ",IF($C$1="预估功能点",'模板使用说明&amp;基础参数'!$E$19,'模板使用说明&amp;基础参数'!$E$26),"")))))</f>
        <v/>
      </c>
      <c r="K3513" s="80"/>
      <c r="L3513" s="80"/>
      <c r="M3513" s="81" t="str">
        <f>IF(J3513="","",IF(K3513="高",IF(L3513="删除",J3513*'模板使用说明&amp;基础参数'!$E$5*'模板使用说明&amp;基础参数'!$E$12,IF(L3513="修改",J3513*'模板使用说明&amp;基础参数'!$E$5*'模板使用说明&amp;基础参数'!$E$11,J3513*'模板使用说明&amp;基础参数'!$E$5*'模板使用说明&amp;基础参数'!$E$10)),IF(K3513="中",IF(L3513="删除",J3513*'模板使用说明&amp;基础参数'!$E$6*'模板使用说明&amp;基础参数'!$E$12,IF(L3513="修改",J3513*'模板使用说明&amp;基础参数'!$E$6*'模板使用说明&amp;基础参数'!$E$11,J3513*'模板使用说明&amp;基础参数'!$E$6*'模板使用说明&amp;基础参数'!$E$10)),IF(L3513="删除",J3513*'模板使用说明&amp;基础参数'!$E$7*'模板使用说明&amp;基础参数'!$E$12,IF(L3513="修改",J3513*'模板使用说明&amp;基础参数'!$E$7*'模板使用说明&amp;基础参数'!$E$11,J3513*'模板使用说明&amp;基础参数'!$E$7*'模板使用说明&amp;基础参数'!$E$10)))))</f>
        <v/>
      </c>
      <c r="N3513" s="82"/>
    </row>
    <row r="3514" spans="1:14">
      <c r="A3514" s="76">
        <f t="shared" si="65"/>
        <v>3509</v>
      </c>
      <c r="B3514" s="77"/>
      <c r="C3514" s="77"/>
      <c r="D3514" s="77"/>
      <c r="E3514" s="77"/>
      <c r="F3514" s="77"/>
      <c r="G3514" s="77"/>
      <c r="H3514" s="78"/>
      <c r="I3514" s="76"/>
      <c r="J3514" s="8" t="str">
        <f>IF(I3514="ILF",IF($C$1="预估功能点",'模板使用说明&amp;基础参数'!$E$15,'模板使用说明&amp;基础参数'!$E$22),IF(I3514="EIF",IF($C$1="预估功能点",'模板使用说明&amp;基础参数'!$E$16,'模板使用说明&amp;基础参数'!$E$23),IF(I3514="EI",IF($C$1="预估功能点",'模板使用说明&amp;基础参数'!$E$17,'模板使用说明&amp;基础参数'!$E$24),IF(I3514="EO",IF($C$1="预估功能点",'模板使用说明&amp;基础参数'!$E$18,'模板使用说明&amp;基础参数'!$E$25),IF(I3514="EQ",IF($C$1="预估功能点",'模板使用说明&amp;基础参数'!$E$19,'模板使用说明&amp;基础参数'!$E$26),"")))))</f>
        <v/>
      </c>
      <c r="K3514" s="80"/>
      <c r="L3514" s="80"/>
      <c r="M3514" s="81" t="str">
        <f>IF(J3514="","",IF(K3514="高",IF(L3514="删除",J3514*'模板使用说明&amp;基础参数'!$E$5*'模板使用说明&amp;基础参数'!$E$12,IF(L3514="修改",J3514*'模板使用说明&amp;基础参数'!$E$5*'模板使用说明&amp;基础参数'!$E$11,J3514*'模板使用说明&amp;基础参数'!$E$5*'模板使用说明&amp;基础参数'!$E$10)),IF(K3514="中",IF(L3514="删除",J3514*'模板使用说明&amp;基础参数'!$E$6*'模板使用说明&amp;基础参数'!$E$12,IF(L3514="修改",J3514*'模板使用说明&amp;基础参数'!$E$6*'模板使用说明&amp;基础参数'!$E$11,J3514*'模板使用说明&amp;基础参数'!$E$6*'模板使用说明&amp;基础参数'!$E$10)),IF(L3514="删除",J3514*'模板使用说明&amp;基础参数'!$E$7*'模板使用说明&amp;基础参数'!$E$12,IF(L3514="修改",J3514*'模板使用说明&amp;基础参数'!$E$7*'模板使用说明&amp;基础参数'!$E$11,J3514*'模板使用说明&amp;基础参数'!$E$7*'模板使用说明&amp;基础参数'!$E$10)))))</f>
        <v/>
      </c>
      <c r="N3514" s="82"/>
    </row>
    <row r="3515" spans="1:14">
      <c r="A3515" s="76">
        <f t="shared" si="65"/>
        <v>3510</v>
      </c>
      <c r="B3515" s="77"/>
      <c r="C3515" s="77"/>
      <c r="D3515" s="77"/>
      <c r="E3515" s="77"/>
      <c r="F3515" s="77"/>
      <c r="G3515" s="77"/>
      <c r="H3515" s="78"/>
      <c r="I3515" s="76"/>
      <c r="J3515" s="8" t="str">
        <f>IF(I3515="ILF",IF($C$1="预估功能点",'模板使用说明&amp;基础参数'!$E$15,'模板使用说明&amp;基础参数'!$E$22),IF(I3515="EIF",IF($C$1="预估功能点",'模板使用说明&amp;基础参数'!$E$16,'模板使用说明&amp;基础参数'!$E$23),IF(I3515="EI",IF($C$1="预估功能点",'模板使用说明&amp;基础参数'!$E$17,'模板使用说明&amp;基础参数'!$E$24),IF(I3515="EO",IF($C$1="预估功能点",'模板使用说明&amp;基础参数'!$E$18,'模板使用说明&amp;基础参数'!$E$25),IF(I3515="EQ",IF($C$1="预估功能点",'模板使用说明&amp;基础参数'!$E$19,'模板使用说明&amp;基础参数'!$E$26),"")))))</f>
        <v/>
      </c>
      <c r="K3515" s="80"/>
      <c r="L3515" s="80"/>
      <c r="M3515" s="81" t="str">
        <f>IF(J3515="","",IF(K3515="高",IF(L3515="删除",J3515*'模板使用说明&amp;基础参数'!$E$5*'模板使用说明&amp;基础参数'!$E$12,IF(L3515="修改",J3515*'模板使用说明&amp;基础参数'!$E$5*'模板使用说明&amp;基础参数'!$E$11,J3515*'模板使用说明&amp;基础参数'!$E$5*'模板使用说明&amp;基础参数'!$E$10)),IF(K3515="中",IF(L3515="删除",J3515*'模板使用说明&amp;基础参数'!$E$6*'模板使用说明&amp;基础参数'!$E$12,IF(L3515="修改",J3515*'模板使用说明&amp;基础参数'!$E$6*'模板使用说明&amp;基础参数'!$E$11,J3515*'模板使用说明&amp;基础参数'!$E$6*'模板使用说明&amp;基础参数'!$E$10)),IF(L3515="删除",J3515*'模板使用说明&amp;基础参数'!$E$7*'模板使用说明&amp;基础参数'!$E$12,IF(L3515="修改",J3515*'模板使用说明&amp;基础参数'!$E$7*'模板使用说明&amp;基础参数'!$E$11,J3515*'模板使用说明&amp;基础参数'!$E$7*'模板使用说明&amp;基础参数'!$E$10)))))</f>
        <v/>
      </c>
      <c r="N3515" s="82"/>
    </row>
    <row r="3516" spans="1:14">
      <c r="A3516" s="76">
        <f t="shared" si="65"/>
        <v>3511</v>
      </c>
      <c r="B3516" s="77"/>
      <c r="C3516" s="77"/>
      <c r="D3516" s="77"/>
      <c r="E3516" s="77"/>
      <c r="F3516" s="77"/>
      <c r="G3516" s="77"/>
      <c r="H3516" s="78"/>
      <c r="I3516" s="76"/>
      <c r="J3516" s="8" t="str">
        <f>IF(I3516="ILF",IF($C$1="预估功能点",'模板使用说明&amp;基础参数'!$E$15,'模板使用说明&amp;基础参数'!$E$22),IF(I3516="EIF",IF($C$1="预估功能点",'模板使用说明&amp;基础参数'!$E$16,'模板使用说明&amp;基础参数'!$E$23),IF(I3516="EI",IF($C$1="预估功能点",'模板使用说明&amp;基础参数'!$E$17,'模板使用说明&amp;基础参数'!$E$24),IF(I3516="EO",IF($C$1="预估功能点",'模板使用说明&amp;基础参数'!$E$18,'模板使用说明&amp;基础参数'!$E$25),IF(I3516="EQ",IF($C$1="预估功能点",'模板使用说明&amp;基础参数'!$E$19,'模板使用说明&amp;基础参数'!$E$26),"")))))</f>
        <v/>
      </c>
      <c r="K3516" s="80"/>
      <c r="L3516" s="80"/>
      <c r="M3516" s="81" t="str">
        <f>IF(J3516="","",IF(K3516="高",IF(L3516="删除",J3516*'模板使用说明&amp;基础参数'!$E$5*'模板使用说明&amp;基础参数'!$E$12,IF(L3516="修改",J3516*'模板使用说明&amp;基础参数'!$E$5*'模板使用说明&amp;基础参数'!$E$11,J3516*'模板使用说明&amp;基础参数'!$E$5*'模板使用说明&amp;基础参数'!$E$10)),IF(K3516="中",IF(L3516="删除",J3516*'模板使用说明&amp;基础参数'!$E$6*'模板使用说明&amp;基础参数'!$E$12,IF(L3516="修改",J3516*'模板使用说明&amp;基础参数'!$E$6*'模板使用说明&amp;基础参数'!$E$11,J3516*'模板使用说明&amp;基础参数'!$E$6*'模板使用说明&amp;基础参数'!$E$10)),IF(L3516="删除",J3516*'模板使用说明&amp;基础参数'!$E$7*'模板使用说明&amp;基础参数'!$E$12,IF(L3516="修改",J3516*'模板使用说明&amp;基础参数'!$E$7*'模板使用说明&amp;基础参数'!$E$11,J3516*'模板使用说明&amp;基础参数'!$E$7*'模板使用说明&amp;基础参数'!$E$10)))))</f>
        <v/>
      </c>
      <c r="N3516" s="82"/>
    </row>
    <row r="3517" spans="1:14">
      <c r="A3517" s="76">
        <f t="shared" si="65"/>
        <v>3512</v>
      </c>
      <c r="B3517" s="77"/>
      <c r="C3517" s="77"/>
      <c r="D3517" s="77"/>
      <c r="E3517" s="77"/>
      <c r="F3517" s="77"/>
      <c r="G3517" s="77"/>
      <c r="H3517" s="78"/>
      <c r="I3517" s="76"/>
      <c r="J3517" s="8" t="str">
        <f>IF(I3517="ILF",IF($C$1="预估功能点",'模板使用说明&amp;基础参数'!$E$15,'模板使用说明&amp;基础参数'!$E$22),IF(I3517="EIF",IF($C$1="预估功能点",'模板使用说明&amp;基础参数'!$E$16,'模板使用说明&amp;基础参数'!$E$23),IF(I3517="EI",IF($C$1="预估功能点",'模板使用说明&amp;基础参数'!$E$17,'模板使用说明&amp;基础参数'!$E$24),IF(I3517="EO",IF($C$1="预估功能点",'模板使用说明&amp;基础参数'!$E$18,'模板使用说明&amp;基础参数'!$E$25),IF(I3517="EQ",IF($C$1="预估功能点",'模板使用说明&amp;基础参数'!$E$19,'模板使用说明&amp;基础参数'!$E$26),"")))))</f>
        <v/>
      </c>
      <c r="K3517" s="80"/>
      <c r="L3517" s="80"/>
      <c r="M3517" s="81" t="str">
        <f>IF(J3517="","",IF(K3517="高",IF(L3517="删除",J3517*'模板使用说明&amp;基础参数'!$E$5*'模板使用说明&amp;基础参数'!$E$12,IF(L3517="修改",J3517*'模板使用说明&amp;基础参数'!$E$5*'模板使用说明&amp;基础参数'!$E$11,J3517*'模板使用说明&amp;基础参数'!$E$5*'模板使用说明&amp;基础参数'!$E$10)),IF(K3517="中",IF(L3517="删除",J3517*'模板使用说明&amp;基础参数'!$E$6*'模板使用说明&amp;基础参数'!$E$12,IF(L3517="修改",J3517*'模板使用说明&amp;基础参数'!$E$6*'模板使用说明&amp;基础参数'!$E$11,J3517*'模板使用说明&amp;基础参数'!$E$6*'模板使用说明&amp;基础参数'!$E$10)),IF(L3517="删除",J3517*'模板使用说明&amp;基础参数'!$E$7*'模板使用说明&amp;基础参数'!$E$12,IF(L3517="修改",J3517*'模板使用说明&amp;基础参数'!$E$7*'模板使用说明&amp;基础参数'!$E$11,J3517*'模板使用说明&amp;基础参数'!$E$7*'模板使用说明&amp;基础参数'!$E$10)))))</f>
        <v/>
      </c>
      <c r="N3517" s="82"/>
    </row>
    <row r="3518" spans="1:14">
      <c r="A3518" s="76">
        <f t="shared" si="65"/>
        <v>3513</v>
      </c>
      <c r="B3518" s="77"/>
      <c r="C3518" s="77"/>
      <c r="D3518" s="77"/>
      <c r="E3518" s="77"/>
      <c r="F3518" s="77"/>
      <c r="G3518" s="77"/>
      <c r="H3518" s="78"/>
      <c r="I3518" s="76"/>
      <c r="J3518" s="8" t="str">
        <f>IF(I3518="ILF",IF($C$1="预估功能点",'模板使用说明&amp;基础参数'!$E$15,'模板使用说明&amp;基础参数'!$E$22),IF(I3518="EIF",IF($C$1="预估功能点",'模板使用说明&amp;基础参数'!$E$16,'模板使用说明&amp;基础参数'!$E$23),IF(I3518="EI",IF($C$1="预估功能点",'模板使用说明&amp;基础参数'!$E$17,'模板使用说明&amp;基础参数'!$E$24),IF(I3518="EO",IF($C$1="预估功能点",'模板使用说明&amp;基础参数'!$E$18,'模板使用说明&amp;基础参数'!$E$25),IF(I3518="EQ",IF($C$1="预估功能点",'模板使用说明&amp;基础参数'!$E$19,'模板使用说明&amp;基础参数'!$E$26),"")))))</f>
        <v/>
      </c>
      <c r="K3518" s="80"/>
      <c r="L3518" s="80"/>
      <c r="M3518" s="81" t="str">
        <f>IF(J3518="","",IF(K3518="高",IF(L3518="删除",J3518*'模板使用说明&amp;基础参数'!$E$5*'模板使用说明&amp;基础参数'!$E$12,IF(L3518="修改",J3518*'模板使用说明&amp;基础参数'!$E$5*'模板使用说明&amp;基础参数'!$E$11,J3518*'模板使用说明&amp;基础参数'!$E$5*'模板使用说明&amp;基础参数'!$E$10)),IF(K3518="中",IF(L3518="删除",J3518*'模板使用说明&amp;基础参数'!$E$6*'模板使用说明&amp;基础参数'!$E$12,IF(L3518="修改",J3518*'模板使用说明&amp;基础参数'!$E$6*'模板使用说明&amp;基础参数'!$E$11,J3518*'模板使用说明&amp;基础参数'!$E$6*'模板使用说明&amp;基础参数'!$E$10)),IF(L3518="删除",J3518*'模板使用说明&amp;基础参数'!$E$7*'模板使用说明&amp;基础参数'!$E$12,IF(L3518="修改",J3518*'模板使用说明&amp;基础参数'!$E$7*'模板使用说明&amp;基础参数'!$E$11,J3518*'模板使用说明&amp;基础参数'!$E$7*'模板使用说明&amp;基础参数'!$E$10)))))</f>
        <v/>
      </c>
      <c r="N3518" s="82"/>
    </row>
    <row r="3519" spans="1:14">
      <c r="A3519" s="76">
        <f t="shared" si="65"/>
        <v>3514</v>
      </c>
      <c r="B3519" s="77"/>
      <c r="C3519" s="77"/>
      <c r="D3519" s="77"/>
      <c r="E3519" s="77"/>
      <c r="F3519" s="77"/>
      <c r="G3519" s="77"/>
      <c r="H3519" s="78"/>
      <c r="I3519" s="76"/>
      <c r="J3519" s="8" t="str">
        <f>IF(I3519="ILF",IF($C$1="预估功能点",'模板使用说明&amp;基础参数'!$E$15,'模板使用说明&amp;基础参数'!$E$22),IF(I3519="EIF",IF($C$1="预估功能点",'模板使用说明&amp;基础参数'!$E$16,'模板使用说明&amp;基础参数'!$E$23),IF(I3519="EI",IF($C$1="预估功能点",'模板使用说明&amp;基础参数'!$E$17,'模板使用说明&amp;基础参数'!$E$24),IF(I3519="EO",IF($C$1="预估功能点",'模板使用说明&amp;基础参数'!$E$18,'模板使用说明&amp;基础参数'!$E$25),IF(I3519="EQ",IF($C$1="预估功能点",'模板使用说明&amp;基础参数'!$E$19,'模板使用说明&amp;基础参数'!$E$26),"")))))</f>
        <v/>
      </c>
      <c r="K3519" s="80"/>
      <c r="L3519" s="80"/>
      <c r="M3519" s="81" t="str">
        <f>IF(J3519="","",IF(K3519="高",IF(L3519="删除",J3519*'模板使用说明&amp;基础参数'!$E$5*'模板使用说明&amp;基础参数'!$E$12,IF(L3519="修改",J3519*'模板使用说明&amp;基础参数'!$E$5*'模板使用说明&amp;基础参数'!$E$11,J3519*'模板使用说明&amp;基础参数'!$E$5*'模板使用说明&amp;基础参数'!$E$10)),IF(K3519="中",IF(L3519="删除",J3519*'模板使用说明&amp;基础参数'!$E$6*'模板使用说明&amp;基础参数'!$E$12,IF(L3519="修改",J3519*'模板使用说明&amp;基础参数'!$E$6*'模板使用说明&amp;基础参数'!$E$11,J3519*'模板使用说明&amp;基础参数'!$E$6*'模板使用说明&amp;基础参数'!$E$10)),IF(L3519="删除",J3519*'模板使用说明&amp;基础参数'!$E$7*'模板使用说明&amp;基础参数'!$E$12,IF(L3519="修改",J3519*'模板使用说明&amp;基础参数'!$E$7*'模板使用说明&amp;基础参数'!$E$11,J3519*'模板使用说明&amp;基础参数'!$E$7*'模板使用说明&amp;基础参数'!$E$10)))))</f>
        <v/>
      </c>
      <c r="N3519" s="82"/>
    </row>
    <row r="3520" spans="1:14">
      <c r="A3520" s="76">
        <f t="shared" si="65"/>
        <v>3515</v>
      </c>
      <c r="B3520" s="77"/>
      <c r="C3520" s="77"/>
      <c r="D3520" s="77"/>
      <c r="E3520" s="77"/>
      <c r="F3520" s="77"/>
      <c r="G3520" s="77"/>
      <c r="H3520" s="78"/>
      <c r="I3520" s="76"/>
      <c r="J3520" s="8" t="str">
        <f>IF(I3520="ILF",IF($C$1="预估功能点",'模板使用说明&amp;基础参数'!$E$15,'模板使用说明&amp;基础参数'!$E$22),IF(I3520="EIF",IF($C$1="预估功能点",'模板使用说明&amp;基础参数'!$E$16,'模板使用说明&amp;基础参数'!$E$23),IF(I3520="EI",IF($C$1="预估功能点",'模板使用说明&amp;基础参数'!$E$17,'模板使用说明&amp;基础参数'!$E$24),IF(I3520="EO",IF($C$1="预估功能点",'模板使用说明&amp;基础参数'!$E$18,'模板使用说明&amp;基础参数'!$E$25),IF(I3520="EQ",IF($C$1="预估功能点",'模板使用说明&amp;基础参数'!$E$19,'模板使用说明&amp;基础参数'!$E$26),"")))))</f>
        <v/>
      </c>
      <c r="K3520" s="80"/>
      <c r="L3520" s="80"/>
      <c r="M3520" s="81" t="str">
        <f>IF(J3520="","",IF(K3520="高",IF(L3520="删除",J3520*'模板使用说明&amp;基础参数'!$E$5*'模板使用说明&amp;基础参数'!$E$12,IF(L3520="修改",J3520*'模板使用说明&amp;基础参数'!$E$5*'模板使用说明&amp;基础参数'!$E$11,J3520*'模板使用说明&amp;基础参数'!$E$5*'模板使用说明&amp;基础参数'!$E$10)),IF(K3520="中",IF(L3520="删除",J3520*'模板使用说明&amp;基础参数'!$E$6*'模板使用说明&amp;基础参数'!$E$12,IF(L3520="修改",J3520*'模板使用说明&amp;基础参数'!$E$6*'模板使用说明&amp;基础参数'!$E$11,J3520*'模板使用说明&amp;基础参数'!$E$6*'模板使用说明&amp;基础参数'!$E$10)),IF(L3520="删除",J3520*'模板使用说明&amp;基础参数'!$E$7*'模板使用说明&amp;基础参数'!$E$12,IF(L3520="修改",J3520*'模板使用说明&amp;基础参数'!$E$7*'模板使用说明&amp;基础参数'!$E$11,J3520*'模板使用说明&amp;基础参数'!$E$7*'模板使用说明&amp;基础参数'!$E$10)))))</f>
        <v/>
      </c>
      <c r="N3520" s="82"/>
    </row>
    <row r="3521" spans="1:14">
      <c r="A3521" s="76">
        <f t="shared" si="65"/>
        <v>3516</v>
      </c>
      <c r="B3521" s="77"/>
      <c r="C3521" s="77"/>
      <c r="D3521" s="77"/>
      <c r="E3521" s="77"/>
      <c r="F3521" s="77"/>
      <c r="G3521" s="77"/>
      <c r="H3521" s="78"/>
      <c r="I3521" s="76"/>
      <c r="J3521" s="8" t="str">
        <f>IF(I3521="ILF",IF($C$1="预估功能点",'模板使用说明&amp;基础参数'!$E$15,'模板使用说明&amp;基础参数'!$E$22),IF(I3521="EIF",IF($C$1="预估功能点",'模板使用说明&amp;基础参数'!$E$16,'模板使用说明&amp;基础参数'!$E$23),IF(I3521="EI",IF($C$1="预估功能点",'模板使用说明&amp;基础参数'!$E$17,'模板使用说明&amp;基础参数'!$E$24),IF(I3521="EO",IF($C$1="预估功能点",'模板使用说明&amp;基础参数'!$E$18,'模板使用说明&amp;基础参数'!$E$25),IF(I3521="EQ",IF($C$1="预估功能点",'模板使用说明&amp;基础参数'!$E$19,'模板使用说明&amp;基础参数'!$E$26),"")))))</f>
        <v/>
      </c>
      <c r="K3521" s="80"/>
      <c r="L3521" s="80"/>
      <c r="M3521" s="81" t="str">
        <f>IF(J3521="","",IF(K3521="高",IF(L3521="删除",J3521*'模板使用说明&amp;基础参数'!$E$5*'模板使用说明&amp;基础参数'!$E$12,IF(L3521="修改",J3521*'模板使用说明&amp;基础参数'!$E$5*'模板使用说明&amp;基础参数'!$E$11,J3521*'模板使用说明&amp;基础参数'!$E$5*'模板使用说明&amp;基础参数'!$E$10)),IF(K3521="中",IF(L3521="删除",J3521*'模板使用说明&amp;基础参数'!$E$6*'模板使用说明&amp;基础参数'!$E$12,IF(L3521="修改",J3521*'模板使用说明&amp;基础参数'!$E$6*'模板使用说明&amp;基础参数'!$E$11,J3521*'模板使用说明&amp;基础参数'!$E$6*'模板使用说明&amp;基础参数'!$E$10)),IF(L3521="删除",J3521*'模板使用说明&amp;基础参数'!$E$7*'模板使用说明&amp;基础参数'!$E$12,IF(L3521="修改",J3521*'模板使用说明&amp;基础参数'!$E$7*'模板使用说明&amp;基础参数'!$E$11,J3521*'模板使用说明&amp;基础参数'!$E$7*'模板使用说明&amp;基础参数'!$E$10)))))</f>
        <v/>
      </c>
      <c r="N3521" s="82"/>
    </row>
    <row r="3522" spans="1:14">
      <c r="A3522" s="76">
        <f t="shared" si="65"/>
        <v>3517</v>
      </c>
      <c r="B3522" s="77"/>
      <c r="C3522" s="77"/>
      <c r="D3522" s="77"/>
      <c r="E3522" s="77"/>
      <c r="F3522" s="77"/>
      <c r="G3522" s="77"/>
      <c r="H3522" s="78"/>
      <c r="I3522" s="76"/>
      <c r="J3522" s="8" t="str">
        <f>IF(I3522="ILF",IF($C$1="预估功能点",'模板使用说明&amp;基础参数'!$E$15,'模板使用说明&amp;基础参数'!$E$22),IF(I3522="EIF",IF($C$1="预估功能点",'模板使用说明&amp;基础参数'!$E$16,'模板使用说明&amp;基础参数'!$E$23),IF(I3522="EI",IF($C$1="预估功能点",'模板使用说明&amp;基础参数'!$E$17,'模板使用说明&amp;基础参数'!$E$24),IF(I3522="EO",IF($C$1="预估功能点",'模板使用说明&amp;基础参数'!$E$18,'模板使用说明&amp;基础参数'!$E$25),IF(I3522="EQ",IF($C$1="预估功能点",'模板使用说明&amp;基础参数'!$E$19,'模板使用说明&amp;基础参数'!$E$26),"")))))</f>
        <v/>
      </c>
      <c r="K3522" s="80"/>
      <c r="L3522" s="80"/>
      <c r="M3522" s="81" t="str">
        <f>IF(J3522="","",IF(K3522="高",IF(L3522="删除",J3522*'模板使用说明&amp;基础参数'!$E$5*'模板使用说明&amp;基础参数'!$E$12,IF(L3522="修改",J3522*'模板使用说明&amp;基础参数'!$E$5*'模板使用说明&amp;基础参数'!$E$11,J3522*'模板使用说明&amp;基础参数'!$E$5*'模板使用说明&amp;基础参数'!$E$10)),IF(K3522="中",IF(L3522="删除",J3522*'模板使用说明&amp;基础参数'!$E$6*'模板使用说明&amp;基础参数'!$E$12,IF(L3522="修改",J3522*'模板使用说明&amp;基础参数'!$E$6*'模板使用说明&amp;基础参数'!$E$11,J3522*'模板使用说明&amp;基础参数'!$E$6*'模板使用说明&amp;基础参数'!$E$10)),IF(L3522="删除",J3522*'模板使用说明&amp;基础参数'!$E$7*'模板使用说明&amp;基础参数'!$E$12,IF(L3522="修改",J3522*'模板使用说明&amp;基础参数'!$E$7*'模板使用说明&amp;基础参数'!$E$11,J3522*'模板使用说明&amp;基础参数'!$E$7*'模板使用说明&amp;基础参数'!$E$10)))))</f>
        <v/>
      </c>
      <c r="N3522" s="82"/>
    </row>
    <row r="3523" spans="1:14">
      <c r="A3523" s="76">
        <f t="shared" si="65"/>
        <v>3518</v>
      </c>
      <c r="B3523" s="77"/>
      <c r="C3523" s="77"/>
      <c r="D3523" s="77"/>
      <c r="E3523" s="77"/>
      <c r="F3523" s="77"/>
      <c r="G3523" s="77"/>
      <c r="H3523" s="78"/>
      <c r="I3523" s="76"/>
      <c r="J3523" s="8" t="str">
        <f>IF(I3523="ILF",IF($C$1="预估功能点",'模板使用说明&amp;基础参数'!$E$15,'模板使用说明&amp;基础参数'!$E$22),IF(I3523="EIF",IF($C$1="预估功能点",'模板使用说明&amp;基础参数'!$E$16,'模板使用说明&amp;基础参数'!$E$23),IF(I3523="EI",IF($C$1="预估功能点",'模板使用说明&amp;基础参数'!$E$17,'模板使用说明&amp;基础参数'!$E$24),IF(I3523="EO",IF($C$1="预估功能点",'模板使用说明&amp;基础参数'!$E$18,'模板使用说明&amp;基础参数'!$E$25),IF(I3523="EQ",IF($C$1="预估功能点",'模板使用说明&amp;基础参数'!$E$19,'模板使用说明&amp;基础参数'!$E$26),"")))))</f>
        <v/>
      </c>
      <c r="K3523" s="80"/>
      <c r="L3523" s="80"/>
      <c r="M3523" s="81" t="str">
        <f>IF(J3523="","",IF(K3523="高",IF(L3523="删除",J3523*'模板使用说明&amp;基础参数'!$E$5*'模板使用说明&amp;基础参数'!$E$12,IF(L3523="修改",J3523*'模板使用说明&amp;基础参数'!$E$5*'模板使用说明&amp;基础参数'!$E$11,J3523*'模板使用说明&amp;基础参数'!$E$5*'模板使用说明&amp;基础参数'!$E$10)),IF(K3523="中",IF(L3523="删除",J3523*'模板使用说明&amp;基础参数'!$E$6*'模板使用说明&amp;基础参数'!$E$12,IF(L3523="修改",J3523*'模板使用说明&amp;基础参数'!$E$6*'模板使用说明&amp;基础参数'!$E$11,J3523*'模板使用说明&amp;基础参数'!$E$6*'模板使用说明&amp;基础参数'!$E$10)),IF(L3523="删除",J3523*'模板使用说明&amp;基础参数'!$E$7*'模板使用说明&amp;基础参数'!$E$12,IF(L3523="修改",J3523*'模板使用说明&amp;基础参数'!$E$7*'模板使用说明&amp;基础参数'!$E$11,J3523*'模板使用说明&amp;基础参数'!$E$7*'模板使用说明&amp;基础参数'!$E$10)))))</f>
        <v/>
      </c>
      <c r="N3523" s="82"/>
    </row>
    <row r="3524" spans="1:14">
      <c r="A3524" s="76">
        <f t="shared" ref="A3524:A3587" si="66">ROW()-5</f>
        <v>3519</v>
      </c>
      <c r="B3524" s="77"/>
      <c r="C3524" s="77"/>
      <c r="D3524" s="77"/>
      <c r="E3524" s="77"/>
      <c r="F3524" s="77"/>
      <c r="G3524" s="77"/>
      <c r="H3524" s="78"/>
      <c r="I3524" s="76"/>
      <c r="J3524" s="8" t="str">
        <f>IF(I3524="ILF",IF($C$1="预估功能点",'模板使用说明&amp;基础参数'!$E$15,'模板使用说明&amp;基础参数'!$E$22),IF(I3524="EIF",IF($C$1="预估功能点",'模板使用说明&amp;基础参数'!$E$16,'模板使用说明&amp;基础参数'!$E$23),IF(I3524="EI",IF($C$1="预估功能点",'模板使用说明&amp;基础参数'!$E$17,'模板使用说明&amp;基础参数'!$E$24),IF(I3524="EO",IF($C$1="预估功能点",'模板使用说明&amp;基础参数'!$E$18,'模板使用说明&amp;基础参数'!$E$25),IF(I3524="EQ",IF($C$1="预估功能点",'模板使用说明&amp;基础参数'!$E$19,'模板使用说明&amp;基础参数'!$E$26),"")))))</f>
        <v/>
      </c>
      <c r="K3524" s="80"/>
      <c r="L3524" s="80"/>
      <c r="M3524" s="81" t="str">
        <f>IF(J3524="","",IF(K3524="高",IF(L3524="删除",J3524*'模板使用说明&amp;基础参数'!$E$5*'模板使用说明&amp;基础参数'!$E$12,IF(L3524="修改",J3524*'模板使用说明&amp;基础参数'!$E$5*'模板使用说明&amp;基础参数'!$E$11,J3524*'模板使用说明&amp;基础参数'!$E$5*'模板使用说明&amp;基础参数'!$E$10)),IF(K3524="中",IF(L3524="删除",J3524*'模板使用说明&amp;基础参数'!$E$6*'模板使用说明&amp;基础参数'!$E$12,IF(L3524="修改",J3524*'模板使用说明&amp;基础参数'!$E$6*'模板使用说明&amp;基础参数'!$E$11,J3524*'模板使用说明&amp;基础参数'!$E$6*'模板使用说明&amp;基础参数'!$E$10)),IF(L3524="删除",J3524*'模板使用说明&amp;基础参数'!$E$7*'模板使用说明&amp;基础参数'!$E$12,IF(L3524="修改",J3524*'模板使用说明&amp;基础参数'!$E$7*'模板使用说明&amp;基础参数'!$E$11,J3524*'模板使用说明&amp;基础参数'!$E$7*'模板使用说明&amp;基础参数'!$E$10)))))</f>
        <v/>
      </c>
      <c r="N3524" s="82"/>
    </row>
    <row r="3525" spans="1:14">
      <c r="A3525" s="76">
        <f t="shared" si="66"/>
        <v>3520</v>
      </c>
      <c r="B3525" s="77"/>
      <c r="C3525" s="77"/>
      <c r="D3525" s="77"/>
      <c r="E3525" s="77"/>
      <c r="F3525" s="77"/>
      <c r="G3525" s="77"/>
      <c r="H3525" s="78"/>
      <c r="I3525" s="76"/>
      <c r="J3525" s="8" t="str">
        <f>IF(I3525="ILF",IF($C$1="预估功能点",'模板使用说明&amp;基础参数'!$E$15,'模板使用说明&amp;基础参数'!$E$22),IF(I3525="EIF",IF($C$1="预估功能点",'模板使用说明&amp;基础参数'!$E$16,'模板使用说明&amp;基础参数'!$E$23),IF(I3525="EI",IF($C$1="预估功能点",'模板使用说明&amp;基础参数'!$E$17,'模板使用说明&amp;基础参数'!$E$24),IF(I3525="EO",IF($C$1="预估功能点",'模板使用说明&amp;基础参数'!$E$18,'模板使用说明&amp;基础参数'!$E$25),IF(I3525="EQ",IF($C$1="预估功能点",'模板使用说明&amp;基础参数'!$E$19,'模板使用说明&amp;基础参数'!$E$26),"")))))</f>
        <v/>
      </c>
      <c r="K3525" s="80"/>
      <c r="L3525" s="80"/>
      <c r="M3525" s="81" t="str">
        <f>IF(J3525="","",IF(K3525="高",IF(L3525="删除",J3525*'模板使用说明&amp;基础参数'!$E$5*'模板使用说明&amp;基础参数'!$E$12,IF(L3525="修改",J3525*'模板使用说明&amp;基础参数'!$E$5*'模板使用说明&amp;基础参数'!$E$11,J3525*'模板使用说明&amp;基础参数'!$E$5*'模板使用说明&amp;基础参数'!$E$10)),IF(K3525="中",IF(L3525="删除",J3525*'模板使用说明&amp;基础参数'!$E$6*'模板使用说明&amp;基础参数'!$E$12,IF(L3525="修改",J3525*'模板使用说明&amp;基础参数'!$E$6*'模板使用说明&amp;基础参数'!$E$11,J3525*'模板使用说明&amp;基础参数'!$E$6*'模板使用说明&amp;基础参数'!$E$10)),IF(L3525="删除",J3525*'模板使用说明&amp;基础参数'!$E$7*'模板使用说明&amp;基础参数'!$E$12,IF(L3525="修改",J3525*'模板使用说明&amp;基础参数'!$E$7*'模板使用说明&amp;基础参数'!$E$11,J3525*'模板使用说明&amp;基础参数'!$E$7*'模板使用说明&amp;基础参数'!$E$10)))))</f>
        <v/>
      </c>
      <c r="N3525" s="82"/>
    </row>
    <row r="3526" spans="1:14">
      <c r="A3526" s="76">
        <f t="shared" si="66"/>
        <v>3521</v>
      </c>
      <c r="B3526" s="77"/>
      <c r="C3526" s="77"/>
      <c r="D3526" s="77"/>
      <c r="E3526" s="77"/>
      <c r="F3526" s="77"/>
      <c r="G3526" s="77"/>
      <c r="H3526" s="78"/>
      <c r="I3526" s="76"/>
      <c r="J3526" s="8" t="str">
        <f>IF(I3526="ILF",IF($C$1="预估功能点",'模板使用说明&amp;基础参数'!$E$15,'模板使用说明&amp;基础参数'!$E$22),IF(I3526="EIF",IF($C$1="预估功能点",'模板使用说明&amp;基础参数'!$E$16,'模板使用说明&amp;基础参数'!$E$23),IF(I3526="EI",IF($C$1="预估功能点",'模板使用说明&amp;基础参数'!$E$17,'模板使用说明&amp;基础参数'!$E$24),IF(I3526="EO",IF($C$1="预估功能点",'模板使用说明&amp;基础参数'!$E$18,'模板使用说明&amp;基础参数'!$E$25),IF(I3526="EQ",IF($C$1="预估功能点",'模板使用说明&amp;基础参数'!$E$19,'模板使用说明&amp;基础参数'!$E$26),"")))))</f>
        <v/>
      </c>
      <c r="K3526" s="80"/>
      <c r="L3526" s="80"/>
      <c r="M3526" s="81" t="str">
        <f>IF(J3526="","",IF(K3526="高",IF(L3526="删除",J3526*'模板使用说明&amp;基础参数'!$E$5*'模板使用说明&amp;基础参数'!$E$12,IF(L3526="修改",J3526*'模板使用说明&amp;基础参数'!$E$5*'模板使用说明&amp;基础参数'!$E$11,J3526*'模板使用说明&amp;基础参数'!$E$5*'模板使用说明&amp;基础参数'!$E$10)),IF(K3526="中",IF(L3526="删除",J3526*'模板使用说明&amp;基础参数'!$E$6*'模板使用说明&amp;基础参数'!$E$12,IF(L3526="修改",J3526*'模板使用说明&amp;基础参数'!$E$6*'模板使用说明&amp;基础参数'!$E$11,J3526*'模板使用说明&amp;基础参数'!$E$6*'模板使用说明&amp;基础参数'!$E$10)),IF(L3526="删除",J3526*'模板使用说明&amp;基础参数'!$E$7*'模板使用说明&amp;基础参数'!$E$12,IF(L3526="修改",J3526*'模板使用说明&amp;基础参数'!$E$7*'模板使用说明&amp;基础参数'!$E$11,J3526*'模板使用说明&amp;基础参数'!$E$7*'模板使用说明&amp;基础参数'!$E$10)))))</f>
        <v/>
      </c>
      <c r="N3526" s="82"/>
    </row>
    <row r="3527" spans="1:14">
      <c r="A3527" s="76">
        <f t="shared" si="66"/>
        <v>3522</v>
      </c>
      <c r="B3527" s="77"/>
      <c r="C3527" s="77"/>
      <c r="D3527" s="77"/>
      <c r="E3527" s="77"/>
      <c r="F3527" s="77"/>
      <c r="G3527" s="77"/>
      <c r="H3527" s="78"/>
      <c r="I3527" s="76"/>
      <c r="J3527" s="8" t="str">
        <f>IF(I3527="ILF",IF($C$1="预估功能点",'模板使用说明&amp;基础参数'!$E$15,'模板使用说明&amp;基础参数'!$E$22),IF(I3527="EIF",IF($C$1="预估功能点",'模板使用说明&amp;基础参数'!$E$16,'模板使用说明&amp;基础参数'!$E$23),IF(I3527="EI",IF($C$1="预估功能点",'模板使用说明&amp;基础参数'!$E$17,'模板使用说明&amp;基础参数'!$E$24),IF(I3527="EO",IF($C$1="预估功能点",'模板使用说明&amp;基础参数'!$E$18,'模板使用说明&amp;基础参数'!$E$25),IF(I3527="EQ",IF($C$1="预估功能点",'模板使用说明&amp;基础参数'!$E$19,'模板使用说明&amp;基础参数'!$E$26),"")))))</f>
        <v/>
      </c>
      <c r="K3527" s="80"/>
      <c r="L3527" s="80"/>
      <c r="M3527" s="81" t="str">
        <f>IF(J3527="","",IF(K3527="高",IF(L3527="删除",J3527*'模板使用说明&amp;基础参数'!$E$5*'模板使用说明&amp;基础参数'!$E$12,IF(L3527="修改",J3527*'模板使用说明&amp;基础参数'!$E$5*'模板使用说明&amp;基础参数'!$E$11,J3527*'模板使用说明&amp;基础参数'!$E$5*'模板使用说明&amp;基础参数'!$E$10)),IF(K3527="中",IF(L3527="删除",J3527*'模板使用说明&amp;基础参数'!$E$6*'模板使用说明&amp;基础参数'!$E$12,IF(L3527="修改",J3527*'模板使用说明&amp;基础参数'!$E$6*'模板使用说明&amp;基础参数'!$E$11,J3527*'模板使用说明&amp;基础参数'!$E$6*'模板使用说明&amp;基础参数'!$E$10)),IF(L3527="删除",J3527*'模板使用说明&amp;基础参数'!$E$7*'模板使用说明&amp;基础参数'!$E$12,IF(L3527="修改",J3527*'模板使用说明&amp;基础参数'!$E$7*'模板使用说明&amp;基础参数'!$E$11,J3527*'模板使用说明&amp;基础参数'!$E$7*'模板使用说明&amp;基础参数'!$E$10)))))</f>
        <v/>
      </c>
      <c r="N3527" s="82"/>
    </row>
    <row r="3528" spans="1:14">
      <c r="A3528" s="76">
        <f t="shared" si="66"/>
        <v>3523</v>
      </c>
      <c r="B3528" s="77"/>
      <c r="C3528" s="77"/>
      <c r="D3528" s="77"/>
      <c r="E3528" s="77"/>
      <c r="F3528" s="77"/>
      <c r="G3528" s="77"/>
      <c r="H3528" s="78"/>
      <c r="I3528" s="76"/>
      <c r="J3528" s="8" t="str">
        <f>IF(I3528="ILF",IF($C$1="预估功能点",'模板使用说明&amp;基础参数'!$E$15,'模板使用说明&amp;基础参数'!$E$22),IF(I3528="EIF",IF($C$1="预估功能点",'模板使用说明&amp;基础参数'!$E$16,'模板使用说明&amp;基础参数'!$E$23),IF(I3528="EI",IF($C$1="预估功能点",'模板使用说明&amp;基础参数'!$E$17,'模板使用说明&amp;基础参数'!$E$24),IF(I3528="EO",IF($C$1="预估功能点",'模板使用说明&amp;基础参数'!$E$18,'模板使用说明&amp;基础参数'!$E$25),IF(I3528="EQ",IF($C$1="预估功能点",'模板使用说明&amp;基础参数'!$E$19,'模板使用说明&amp;基础参数'!$E$26),"")))))</f>
        <v/>
      </c>
      <c r="K3528" s="80"/>
      <c r="L3528" s="80"/>
      <c r="M3528" s="81" t="str">
        <f>IF(J3528="","",IF(K3528="高",IF(L3528="删除",J3528*'模板使用说明&amp;基础参数'!$E$5*'模板使用说明&amp;基础参数'!$E$12,IF(L3528="修改",J3528*'模板使用说明&amp;基础参数'!$E$5*'模板使用说明&amp;基础参数'!$E$11,J3528*'模板使用说明&amp;基础参数'!$E$5*'模板使用说明&amp;基础参数'!$E$10)),IF(K3528="中",IF(L3528="删除",J3528*'模板使用说明&amp;基础参数'!$E$6*'模板使用说明&amp;基础参数'!$E$12,IF(L3528="修改",J3528*'模板使用说明&amp;基础参数'!$E$6*'模板使用说明&amp;基础参数'!$E$11,J3528*'模板使用说明&amp;基础参数'!$E$6*'模板使用说明&amp;基础参数'!$E$10)),IF(L3528="删除",J3528*'模板使用说明&amp;基础参数'!$E$7*'模板使用说明&amp;基础参数'!$E$12,IF(L3528="修改",J3528*'模板使用说明&amp;基础参数'!$E$7*'模板使用说明&amp;基础参数'!$E$11,J3528*'模板使用说明&amp;基础参数'!$E$7*'模板使用说明&amp;基础参数'!$E$10)))))</f>
        <v/>
      </c>
      <c r="N3528" s="82"/>
    </row>
    <row r="3529" spans="1:14">
      <c r="A3529" s="76">
        <f t="shared" si="66"/>
        <v>3524</v>
      </c>
      <c r="B3529" s="77"/>
      <c r="C3529" s="77"/>
      <c r="D3529" s="77"/>
      <c r="E3529" s="77"/>
      <c r="F3529" s="77"/>
      <c r="G3529" s="77"/>
      <c r="H3529" s="78"/>
      <c r="I3529" s="76"/>
      <c r="J3529" s="8" t="str">
        <f>IF(I3529="ILF",IF($C$1="预估功能点",'模板使用说明&amp;基础参数'!$E$15,'模板使用说明&amp;基础参数'!$E$22),IF(I3529="EIF",IF($C$1="预估功能点",'模板使用说明&amp;基础参数'!$E$16,'模板使用说明&amp;基础参数'!$E$23),IF(I3529="EI",IF($C$1="预估功能点",'模板使用说明&amp;基础参数'!$E$17,'模板使用说明&amp;基础参数'!$E$24),IF(I3529="EO",IF($C$1="预估功能点",'模板使用说明&amp;基础参数'!$E$18,'模板使用说明&amp;基础参数'!$E$25),IF(I3529="EQ",IF($C$1="预估功能点",'模板使用说明&amp;基础参数'!$E$19,'模板使用说明&amp;基础参数'!$E$26),"")))))</f>
        <v/>
      </c>
      <c r="K3529" s="80"/>
      <c r="L3529" s="80"/>
      <c r="M3529" s="81" t="str">
        <f>IF(J3529="","",IF(K3529="高",IF(L3529="删除",J3529*'模板使用说明&amp;基础参数'!$E$5*'模板使用说明&amp;基础参数'!$E$12,IF(L3529="修改",J3529*'模板使用说明&amp;基础参数'!$E$5*'模板使用说明&amp;基础参数'!$E$11,J3529*'模板使用说明&amp;基础参数'!$E$5*'模板使用说明&amp;基础参数'!$E$10)),IF(K3529="中",IF(L3529="删除",J3529*'模板使用说明&amp;基础参数'!$E$6*'模板使用说明&amp;基础参数'!$E$12,IF(L3529="修改",J3529*'模板使用说明&amp;基础参数'!$E$6*'模板使用说明&amp;基础参数'!$E$11,J3529*'模板使用说明&amp;基础参数'!$E$6*'模板使用说明&amp;基础参数'!$E$10)),IF(L3529="删除",J3529*'模板使用说明&amp;基础参数'!$E$7*'模板使用说明&amp;基础参数'!$E$12,IF(L3529="修改",J3529*'模板使用说明&amp;基础参数'!$E$7*'模板使用说明&amp;基础参数'!$E$11,J3529*'模板使用说明&amp;基础参数'!$E$7*'模板使用说明&amp;基础参数'!$E$10)))))</f>
        <v/>
      </c>
      <c r="N3529" s="82"/>
    </row>
    <row r="3530" spans="1:14">
      <c r="A3530" s="76">
        <f t="shared" si="66"/>
        <v>3525</v>
      </c>
      <c r="B3530" s="77"/>
      <c r="C3530" s="77"/>
      <c r="D3530" s="77"/>
      <c r="E3530" s="77"/>
      <c r="F3530" s="77"/>
      <c r="G3530" s="77"/>
      <c r="H3530" s="78"/>
      <c r="I3530" s="76"/>
      <c r="J3530" s="8" t="str">
        <f>IF(I3530="ILF",IF($C$1="预估功能点",'模板使用说明&amp;基础参数'!$E$15,'模板使用说明&amp;基础参数'!$E$22),IF(I3530="EIF",IF($C$1="预估功能点",'模板使用说明&amp;基础参数'!$E$16,'模板使用说明&amp;基础参数'!$E$23),IF(I3530="EI",IF($C$1="预估功能点",'模板使用说明&amp;基础参数'!$E$17,'模板使用说明&amp;基础参数'!$E$24),IF(I3530="EO",IF($C$1="预估功能点",'模板使用说明&amp;基础参数'!$E$18,'模板使用说明&amp;基础参数'!$E$25),IF(I3530="EQ",IF($C$1="预估功能点",'模板使用说明&amp;基础参数'!$E$19,'模板使用说明&amp;基础参数'!$E$26),"")))))</f>
        <v/>
      </c>
      <c r="K3530" s="80"/>
      <c r="L3530" s="80"/>
      <c r="M3530" s="81" t="str">
        <f>IF(J3530="","",IF(K3530="高",IF(L3530="删除",J3530*'模板使用说明&amp;基础参数'!$E$5*'模板使用说明&amp;基础参数'!$E$12,IF(L3530="修改",J3530*'模板使用说明&amp;基础参数'!$E$5*'模板使用说明&amp;基础参数'!$E$11,J3530*'模板使用说明&amp;基础参数'!$E$5*'模板使用说明&amp;基础参数'!$E$10)),IF(K3530="中",IF(L3530="删除",J3530*'模板使用说明&amp;基础参数'!$E$6*'模板使用说明&amp;基础参数'!$E$12,IF(L3530="修改",J3530*'模板使用说明&amp;基础参数'!$E$6*'模板使用说明&amp;基础参数'!$E$11,J3530*'模板使用说明&amp;基础参数'!$E$6*'模板使用说明&amp;基础参数'!$E$10)),IF(L3530="删除",J3530*'模板使用说明&amp;基础参数'!$E$7*'模板使用说明&amp;基础参数'!$E$12,IF(L3530="修改",J3530*'模板使用说明&amp;基础参数'!$E$7*'模板使用说明&amp;基础参数'!$E$11,J3530*'模板使用说明&amp;基础参数'!$E$7*'模板使用说明&amp;基础参数'!$E$10)))))</f>
        <v/>
      </c>
      <c r="N3530" s="82"/>
    </row>
    <row r="3531" spans="1:14">
      <c r="A3531" s="76">
        <f t="shared" si="66"/>
        <v>3526</v>
      </c>
      <c r="B3531" s="77"/>
      <c r="C3531" s="77"/>
      <c r="D3531" s="77"/>
      <c r="E3531" s="77"/>
      <c r="F3531" s="77"/>
      <c r="G3531" s="77"/>
      <c r="H3531" s="78"/>
      <c r="I3531" s="76"/>
      <c r="J3531" s="8" t="str">
        <f>IF(I3531="ILF",IF($C$1="预估功能点",'模板使用说明&amp;基础参数'!$E$15,'模板使用说明&amp;基础参数'!$E$22),IF(I3531="EIF",IF($C$1="预估功能点",'模板使用说明&amp;基础参数'!$E$16,'模板使用说明&amp;基础参数'!$E$23),IF(I3531="EI",IF($C$1="预估功能点",'模板使用说明&amp;基础参数'!$E$17,'模板使用说明&amp;基础参数'!$E$24),IF(I3531="EO",IF($C$1="预估功能点",'模板使用说明&amp;基础参数'!$E$18,'模板使用说明&amp;基础参数'!$E$25),IF(I3531="EQ",IF($C$1="预估功能点",'模板使用说明&amp;基础参数'!$E$19,'模板使用说明&amp;基础参数'!$E$26),"")))))</f>
        <v/>
      </c>
      <c r="K3531" s="80"/>
      <c r="L3531" s="80"/>
      <c r="M3531" s="81" t="str">
        <f>IF(J3531="","",IF(K3531="高",IF(L3531="删除",J3531*'模板使用说明&amp;基础参数'!$E$5*'模板使用说明&amp;基础参数'!$E$12,IF(L3531="修改",J3531*'模板使用说明&amp;基础参数'!$E$5*'模板使用说明&amp;基础参数'!$E$11,J3531*'模板使用说明&amp;基础参数'!$E$5*'模板使用说明&amp;基础参数'!$E$10)),IF(K3531="中",IF(L3531="删除",J3531*'模板使用说明&amp;基础参数'!$E$6*'模板使用说明&amp;基础参数'!$E$12,IF(L3531="修改",J3531*'模板使用说明&amp;基础参数'!$E$6*'模板使用说明&amp;基础参数'!$E$11,J3531*'模板使用说明&amp;基础参数'!$E$6*'模板使用说明&amp;基础参数'!$E$10)),IF(L3531="删除",J3531*'模板使用说明&amp;基础参数'!$E$7*'模板使用说明&amp;基础参数'!$E$12,IF(L3531="修改",J3531*'模板使用说明&amp;基础参数'!$E$7*'模板使用说明&amp;基础参数'!$E$11,J3531*'模板使用说明&amp;基础参数'!$E$7*'模板使用说明&amp;基础参数'!$E$10)))))</f>
        <v/>
      </c>
      <c r="N3531" s="82"/>
    </row>
    <row r="3532" spans="1:14">
      <c r="A3532" s="76">
        <f t="shared" si="66"/>
        <v>3527</v>
      </c>
      <c r="B3532" s="77"/>
      <c r="C3532" s="77"/>
      <c r="D3532" s="77"/>
      <c r="E3532" s="77"/>
      <c r="F3532" s="77"/>
      <c r="G3532" s="77"/>
      <c r="H3532" s="78"/>
      <c r="I3532" s="76"/>
      <c r="J3532" s="8" t="str">
        <f>IF(I3532="ILF",IF($C$1="预估功能点",'模板使用说明&amp;基础参数'!$E$15,'模板使用说明&amp;基础参数'!$E$22),IF(I3532="EIF",IF($C$1="预估功能点",'模板使用说明&amp;基础参数'!$E$16,'模板使用说明&amp;基础参数'!$E$23),IF(I3532="EI",IF($C$1="预估功能点",'模板使用说明&amp;基础参数'!$E$17,'模板使用说明&amp;基础参数'!$E$24),IF(I3532="EO",IF($C$1="预估功能点",'模板使用说明&amp;基础参数'!$E$18,'模板使用说明&amp;基础参数'!$E$25),IF(I3532="EQ",IF($C$1="预估功能点",'模板使用说明&amp;基础参数'!$E$19,'模板使用说明&amp;基础参数'!$E$26),"")))))</f>
        <v/>
      </c>
      <c r="K3532" s="80"/>
      <c r="L3532" s="80"/>
      <c r="M3532" s="81" t="str">
        <f>IF(J3532="","",IF(K3532="高",IF(L3532="删除",J3532*'模板使用说明&amp;基础参数'!$E$5*'模板使用说明&amp;基础参数'!$E$12,IF(L3532="修改",J3532*'模板使用说明&amp;基础参数'!$E$5*'模板使用说明&amp;基础参数'!$E$11,J3532*'模板使用说明&amp;基础参数'!$E$5*'模板使用说明&amp;基础参数'!$E$10)),IF(K3532="中",IF(L3532="删除",J3532*'模板使用说明&amp;基础参数'!$E$6*'模板使用说明&amp;基础参数'!$E$12,IF(L3532="修改",J3532*'模板使用说明&amp;基础参数'!$E$6*'模板使用说明&amp;基础参数'!$E$11,J3532*'模板使用说明&amp;基础参数'!$E$6*'模板使用说明&amp;基础参数'!$E$10)),IF(L3532="删除",J3532*'模板使用说明&amp;基础参数'!$E$7*'模板使用说明&amp;基础参数'!$E$12,IF(L3532="修改",J3532*'模板使用说明&amp;基础参数'!$E$7*'模板使用说明&amp;基础参数'!$E$11,J3532*'模板使用说明&amp;基础参数'!$E$7*'模板使用说明&amp;基础参数'!$E$10)))))</f>
        <v/>
      </c>
      <c r="N3532" s="82"/>
    </row>
    <row r="3533" spans="1:14">
      <c r="A3533" s="76">
        <f t="shared" si="66"/>
        <v>3528</v>
      </c>
      <c r="B3533" s="77"/>
      <c r="C3533" s="77"/>
      <c r="D3533" s="77"/>
      <c r="E3533" s="77"/>
      <c r="F3533" s="77"/>
      <c r="G3533" s="77"/>
      <c r="H3533" s="78"/>
      <c r="I3533" s="76"/>
      <c r="J3533" s="8" t="str">
        <f>IF(I3533="ILF",IF($C$1="预估功能点",'模板使用说明&amp;基础参数'!$E$15,'模板使用说明&amp;基础参数'!$E$22),IF(I3533="EIF",IF($C$1="预估功能点",'模板使用说明&amp;基础参数'!$E$16,'模板使用说明&amp;基础参数'!$E$23),IF(I3533="EI",IF($C$1="预估功能点",'模板使用说明&amp;基础参数'!$E$17,'模板使用说明&amp;基础参数'!$E$24),IF(I3533="EO",IF($C$1="预估功能点",'模板使用说明&amp;基础参数'!$E$18,'模板使用说明&amp;基础参数'!$E$25),IF(I3533="EQ",IF($C$1="预估功能点",'模板使用说明&amp;基础参数'!$E$19,'模板使用说明&amp;基础参数'!$E$26),"")))))</f>
        <v/>
      </c>
      <c r="K3533" s="80"/>
      <c r="L3533" s="80"/>
      <c r="M3533" s="81" t="str">
        <f>IF(J3533="","",IF(K3533="高",IF(L3533="删除",J3533*'模板使用说明&amp;基础参数'!$E$5*'模板使用说明&amp;基础参数'!$E$12,IF(L3533="修改",J3533*'模板使用说明&amp;基础参数'!$E$5*'模板使用说明&amp;基础参数'!$E$11,J3533*'模板使用说明&amp;基础参数'!$E$5*'模板使用说明&amp;基础参数'!$E$10)),IF(K3533="中",IF(L3533="删除",J3533*'模板使用说明&amp;基础参数'!$E$6*'模板使用说明&amp;基础参数'!$E$12,IF(L3533="修改",J3533*'模板使用说明&amp;基础参数'!$E$6*'模板使用说明&amp;基础参数'!$E$11,J3533*'模板使用说明&amp;基础参数'!$E$6*'模板使用说明&amp;基础参数'!$E$10)),IF(L3533="删除",J3533*'模板使用说明&amp;基础参数'!$E$7*'模板使用说明&amp;基础参数'!$E$12,IF(L3533="修改",J3533*'模板使用说明&amp;基础参数'!$E$7*'模板使用说明&amp;基础参数'!$E$11,J3533*'模板使用说明&amp;基础参数'!$E$7*'模板使用说明&amp;基础参数'!$E$10)))))</f>
        <v/>
      </c>
      <c r="N3533" s="82"/>
    </row>
    <row r="3534" spans="1:14">
      <c r="A3534" s="76">
        <f t="shared" si="66"/>
        <v>3529</v>
      </c>
      <c r="B3534" s="77"/>
      <c r="C3534" s="77"/>
      <c r="D3534" s="77"/>
      <c r="E3534" s="77"/>
      <c r="F3534" s="77"/>
      <c r="G3534" s="77"/>
      <c r="H3534" s="78"/>
      <c r="I3534" s="76"/>
      <c r="J3534" s="8" t="str">
        <f>IF(I3534="ILF",IF($C$1="预估功能点",'模板使用说明&amp;基础参数'!$E$15,'模板使用说明&amp;基础参数'!$E$22),IF(I3534="EIF",IF($C$1="预估功能点",'模板使用说明&amp;基础参数'!$E$16,'模板使用说明&amp;基础参数'!$E$23),IF(I3534="EI",IF($C$1="预估功能点",'模板使用说明&amp;基础参数'!$E$17,'模板使用说明&amp;基础参数'!$E$24),IF(I3534="EO",IF($C$1="预估功能点",'模板使用说明&amp;基础参数'!$E$18,'模板使用说明&amp;基础参数'!$E$25),IF(I3534="EQ",IF($C$1="预估功能点",'模板使用说明&amp;基础参数'!$E$19,'模板使用说明&amp;基础参数'!$E$26),"")))))</f>
        <v/>
      </c>
      <c r="K3534" s="80"/>
      <c r="L3534" s="80"/>
      <c r="M3534" s="81" t="str">
        <f>IF(J3534="","",IF(K3534="高",IF(L3534="删除",J3534*'模板使用说明&amp;基础参数'!$E$5*'模板使用说明&amp;基础参数'!$E$12,IF(L3534="修改",J3534*'模板使用说明&amp;基础参数'!$E$5*'模板使用说明&amp;基础参数'!$E$11,J3534*'模板使用说明&amp;基础参数'!$E$5*'模板使用说明&amp;基础参数'!$E$10)),IF(K3534="中",IF(L3534="删除",J3534*'模板使用说明&amp;基础参数'!$E$6*'模板使用说明&amp;基础参数'!$E$12,IF(L3534="修改",J3534*'模板使用说明&amp;基础参数'!$E$6*'模板使用说明&amp;基础参数'!$E$11,J3534*'模板使用说明&amp;基础参数'!$E$6*'模板使用说明&amp;基础参数'!$E$10)),IF(L3534="删除",J3534*'模板使用说明&amp;基础参数'!$E$7*'模板使用说明&amp;基础参数'!$E$12,IF(L3534="修改",J3534*'模板使用说明&amp;基础参数'!$E$7*'模板使用说明&amp;基础参数'!$E$11,J3534*'模板使用说明&amp;基础参数'!$E$7*'模板使用说明&amp;基础参数'!$E$10)))))</f>
        <v/>
      </c>
      <c r="N3534" s="82"/>
    </row>
    <row r="3535" spans="1:14">
      <c r="A3535" s="76">
        <f t="shared" si="66"/>
        <v>3530</v>
      </c>
      <c r="B3535" s="77"/>
      <c r="C3535" s="77"/>
      <c r="D3535" s="77"/>
      <c r="E3535" s="77"/>
      <c r="F3535" s="77"/>
      <c r="G3535" s="77"/>
      <c r="H3535" s="78"/>
      <c r="I3535" s="76"/>
      <c r="J3535" s="8" t="str">
        <f>IF(I3535="ILF",IF($C$1="预估功能点",'模板使用说明&amp;基础参数'!$E$15,'模板使用说明&amp;基础参数'!$E$22),IF(I3535="EIF",IF($C$1="预估功能点",'模板使用说明&amp;基础参数'!$E$16,'模板使用说明&amp;基础参数'!$E$23),IF(I3535="EI",IF($C$1="预估功能点",'模板使用说明&amp;基础参数'!$E$17,'模板使用说明&amp;基础参数'!$E$24),IF(I3535="EO",IF($C$1="预估功能点",'模板使用说明&amp;基础参数'!$E$18,'模板使用说明&amp;基础参数'!$E$25),IF(I3535="EQ",IF($C$1="预估功能点",'模板使用说明&amp;基础参数'!$E$19,'模板使用说明&amp;基础参数'!$E$26),"")))))</f>
        <v/>
      </c>
      <c r="K3535" s="80"/>
      <c r="L3535" s="80"/>
      <c r="M3535" s="81" t="str">
        <f>IF(J3535="","",IF(K3535="高",IF(L3535="删除",J3535*'模板使用说明&amp;基础参数'!$E$5*'模板使用说明&amp;基础参数'!$E$12,IF(L3535="修改",J3535*'模板使用说明&amp;基础参数'!$E$5*'模板使用说明&amp;基础参数'!$E$11,J3535*'模板使用说明&amp;基础参数'!$E$5*'模板使用说明&amp;基础参数'!$E$10)),IF(K3535="中",IF(L3535="删除",J3535*'模板使用说明&amp;基础参数'!$E$6*'模板使用说明&amp;基础参数'!$E$12,IF(L3535="修改",J3535*'模板使用说明&amp;基础参数'!$E$6*'模板使用说明&amp;基础参数'!$E$11,J3535*'模板使用说明&amp;基础参数'!$E$6*'模板使用说明&amp;基础参数'!$E$10)),IF(L3535="删除",J3535*'模板使用说明&amp;基础参数'!$E$7*'模板使用说明&amp;基础参数'!$E$12,IF(L3535="修改",J3535*'模板使用说明&amp;基础参数'!$E$7*'模板使用说明&amp;基础参数'!$E$11,J3535*'模板使用说明&amp;基础参数'!$E$7*'模板使用说明&amp;基础参数'!$E$10)))))</f>
        <v/>
      </c>
      <c r="N3535" s="82"/>
    </row>
    <row r="3536" spans="1:14">
      <c r="A3536" s="76">
        <f t="shared" si="66"/>
        <v>3531</v>
      </c>
      <c r="B3536" s="77"/>
      <c r="C3536" s="77"/>
      <c r="D3536" s="77"/>
      <c r="E3536" s="77"/>
      <c r="F3536" s="77"/>
      <c r="G3536" s="77"/>
      <c r="H3536" s="78"/>
      <c r="I3536" s="76"/>
      <c r="J3536" s="8" t="str">
        <f>IF(I3536="ILF",IF($C$1="预估功能点",'模板使用说明&amp;基础参数'!$E$15,'模板使用说明&amp;基础参数'!$E$22),IF(I3536="EIF",IF($C$1="预估功能点",'模板使用说明&amp;基础参数'!$E$16,'模板使用说明&amp;基础参数'!$E$23),IF(I3536="EI",IF($C$1="预估功能点",'模板使用说明&amp;基础参数'!$E$17,'模板使用说明&amp;基础参数'!$E$24),IF(I3536="EO",IF($C$1="预估功能点",'模板使用说明&amp;基础参数'!$E$18,'模板使用说明&amp;基础参数'!$E$25),IF(I3536="EQ",IF($C$1="预估功能点",'模板使用说明&amp;基础参数'!$E$19,'模板使用说明&amp;基础参数'!$E$26),"")))))</f>
        <v/>
      </c>
      <c r="K3536" s="80"/>
      <c r="L3536" s="80"/>
      <c r="M3536" s="81" t="str">
        <f>IF(J3536="","",IF(K3536="高",IF(L3536="删除",J3536*'模板使用说明&amp;基础参数'!$E$5*'模板使用说明&amp;基础参数'!$E$12,IF(L3536="修改",J3536*'模板使用说明&amp;基础参数'!$E$5*'模板使用说明&amp;基础参数'!$E$11,J3536*'模板使用说明&amp;基础参数'!$E$5*'模板使用说明&amp;基础参数'!$E$10)),IF(K3536="中",IF(L3536="删除",J3536*'模板使用说明&amp;基础参数'!$E$6*'模板使用说明&amp;基础参数'!$E$12,IF(L3536="修改",J3536*'模板使用说明&amp;基础参数'!$E$6*'模板使用说明&amp;基础参数'!$E$11,J3536*'模板使用说明&amp;基础参数'!$E$6*'模板使用说明&amp;基础参数'!$E$10)),IF(L3536="删除",J3536*'模板使用说明&amp;基础参数'!$E$7*'模板使用说明&amp;基础参数'!$E$12,IF(L3536="修改",J3536*'模板使用说明&amp;基础参数'!$E$7*'模板使用说明&amp;基础参数'!$E$11,J3536*'模板使用说明&amp;基础参数'!$E$7*'模板使用说明&amp;基础参数'!$E$10)))))</f>
        <v/>
      </c>
      <c r="N3536" s="82"/>
    </row>
    <row r="3537" spans="1:14">
      <c r="A3537" s="76">
        <f t="shared" si="66"/>
        <v>3532</v>
      </c>
      <c r="B3537" s="77"/>
      <c r="C3537" s="77"/>
      <c r="D3537" s="77"/>
      <c r="E3537" s="77"/>
      <c r="F3537" s="77"/>
      <c r="G3537" s="77"/>
      <c r="H3537" s="78"/>
      <c r="I3537" s="76"/>
      <c r="J3537" s="8" t="str">
        <f>IF(I3537="ILF",IF($C$1="预估功能点",'模板使用说明&amp;基础参数'!$E$15,'模板使用说明&amp;基础参数'!$E$22),IF(I3537="EIF",IF($C$1="预估功能点",'模板使用说明&amp;基础参数'!$E$16,'模板使用说明&amp;基础参数'!$E$23),IF(I3537="EI",IF($C$1="预估功能点",'模板使用说明&amp;基础参数'!$E$17,'模板使用说明&amp;基础参数'!$E$24),IF(I3537="EO",IF($C$1="预估功能点",'模板使用说明&amp;基础参数'!$E$18,'模板使用说明&amp;基础参数'!$E$25),IF(I3537="EQ",IF($C$1="预估功能点",'模板使用说明&amp;基础参数'!$E$19,'模板使用说明&amp;基础参数'!$E$26),"")))))</f>
        <v/>
      </c>
      <c r="K3537" s="80"/>
      <c r="L3537" s="80"/>
      <c r="M3537" s="81" t="str">
        <f>IF(J3537="","",IF(K3537="高",IF(L3537="删除",J3537*'模板使用说明&amp;基础参数'!$E$5*'模板使用说明&amp;基础参数'!$E$12,IF(L3537="修改",J3537*'模板使用说明&amp;基础参数'!$E$5*'模板使用说明&amp;基础参数'!$E$11,J3537*'模板使用说明&amp;基础参数'!$E$5*'模板使用说明&amp;基础参数'!$E$10)),IF(K3537="中",IF(L3537="删除",J3537*'模板使用说明&amp;基础参数'!$E$6*'模板使用说明&amp;基础参数'!$E$12,IF(L3537="修改",J3537*'模板使用说明&amp;基础参数'!$E$6*'模板使用说明&amp;基础参数'!$E$11,J3537*'模板使用说明&amp;基础参数'!$E$6*'模板使用说明&amp;基础参数'!$E$10)),IF(L3537="删除",J3537*'模板使用说明&amp;基础参数'!$E$7*'模板使用说明&amp;基础参数'!$E$12,IF(L3537="修改",J3537*'模板使用说明&amp;基础参数'!$E$7*'模板使用说明&amp;基础参数'!$E$11,J3537*'模板使用说明&amp;基础参数'!$E$7*'模板使用说明&amp;基础参数'!$E$10)))))</f>
        <v/>
      </c>
      <c r="N3537" s="82"/>
    </row>
    <row r="3538" spans="1:14">
      <c r="A3538" s="76">
        <f t="shared" si="66"/>
        <v>3533</v>
      </c>
      <c r="B3538" s="77"/>
      <c r="C3538" s="77"/>
      <c r="D3538" s="77"/>
      <c r="E3538" s="77"/>
      <c r="F3538" s="77"/>
      <c r="G3538" s="77"/>
      <c r="H3538" s="78"/>
      <c r="I3538" s="76"/>
      <c r="J3538" s="8" t="str">
        <f>IF(I3538="ILF",IF($C$1="预估功能点",'模板使用说明&amp;基础参数'!$E$15,'模板使用说明&amp;基础参数'!$E$22),IF(I3538="EIF",IF($C$1="预估功能点",'模板使用说明&amp;基础参数'!$E$16,'模板使用说明&amp;基础参数'!$E$23),IF(I3538="EI",IF($C$1="预估功能点",'模板使用说明&amp;基础参数'!$E$17,'模板使用说明&amp;基础参数'!$E$24),IF(I3538="EO",IF($C$1="预估功能点",'模板使用说明&amp;基础参数'!$E$18,'模板使用说明&amp;基础参数'!$E$25),IF(I3538="EQ",IF($C$1="预估功能点",'模板使用说明&amp;基础参数'!$E$19,'模板使用说明&amp;基础参数'!$E$26),"")))))</f>
        <v/>
      </c>
      <c r="K3538" s="80"/>
      <c r="L3538" s="80"/>
      <c r="M3538" s="81" t="str">
        <f>IF(J3538="","",IF(K3538="高",IF(L3538="删除",J3538*'模板使用说明&amp;基础参数'!$E$5*'模板使用说明&amp;基础参数'!$E$12,IF(L3538="修改",J3538*'模板使用说明&amp;基础参数'!$E$5*'模板使用说明&amp;基础参数'!$E$11,J3538*'模板使用说明&amp;基础参数'!$E$5*'模板使用说明&amp;基础参数'!$E$10)),IF(K3538="中",IF(L3538="删除",J3538*'模板使用说明&amp;基础参数'!$E$6*'模板使用说明&amp;基础参数'!$E$12,IF(L3538="修改",J3538*'模板使用说明&amp;基础参数'!$E$6*'模板使用说明&amp;基础参数'!$E$11,J3538*'模板使用说明&amp;基础参数'!$E$6*'模板使用说明&amp;基础参数'!$E$10)),IF(L3538="删除",J3538*'模板使用说明&amp;基础参数'!$E$7*'模板使用说明&amp;基础参数'!$E$12,IF(L3538="修改",J3538*'模板使用说明&amp;基础参数'!$E$7*'模板使用说明&amp;基础参数'!$E$11,J3538*'模板使用说明&amp;基础参数'!$E$7*'模板使用说明&amp;基础参数'!$E$10)))))</f>
        <v/>
      </c>
      <c r="N3538" s="82"/>
    </row>
    <row r="3539" spans="1:14">
      <c r="A3539" s="76">
        <f t="shared" si="66"/>
        <v>3534</v>
      </c>
      <c r="B3539" s="77"/>
      <c r="C3539" s="77"/>
      <c r="D3539" s="77"/>
      <c r="E3539" s="77"/>
      <c r="F3539" s="77"/>
      <c r="G3539" s="77"/>
      <c r="H3539" s="78"/>
      <c r="I3539" s="76"/>
      <c r="J3539" s="8" t="str">
        <f>IF(I3539="ILF",IF($C$1="预估功能点",'模板使用说明&amp;基础参数'!$E$15,'模板使用说明&amp;基础参数'!$E$22),IF(I3539="EIF",IF($C$1="预估功能点",'模板使用说明&amp;基础参数'!$E$16,'模板使用说明&amp;基础参数'!$E$23),IF(I3539="EI",IF($C$1="预估功能点",'模板使用说明&amp;基础参数'!$E$17,'模板使用说明&amp;基础参数'!$E$24),IF(I3539="EO",IF($C$1="预估功能点",'模板使用说明&amp;基础参数'!$E$18,'模板使用说明&amp;基础参数'!$E$25),IF(I3539="EQ",IF($C$1="预估功能点",'模板使用说明&amp;基础参数'!$E$19,'模板使用说明&amp;基础参数'!$E$26),"")))))</f>
        <v/>
      </c>
      <c r="K3539" s="80"/>
      <c r="L3539" s="80"/>
      <c r="M3539" s="81" t="str">
        <f>IF(J3539="","",IF(K3539="高",IF(L3539="删除",J3539*'模板使用说明&amp;基础参数'!$E$5*'模板使用说明&amp;基础参数'!$E$12,IF(L3539="修改",J3539*'模板使用说明&amp;基础参数'!$E$5*'模板使用说明&amp;基础参数'!$E$11,J3539*'模板使用说明&amp;基础参数'!$E$5*'模板使用说明&amp;基础参数'!$E$10)),IF(K3539="中",IF(L3539="删除",J3539*'模板使用说明&amp;基础参数'!$E$6*'模板使用说明&amp;基础参数'!$E$12,IF(L3539="修改",J3539*'模板使用说明&amp;基础参数'!$E$6*'模板使用说明&amp;基础参数'!$E$11,J3539*'模板使用说明&amp;基础参数'!$E$6*'模板使用说明&amp;基础参数'!$E$10)),IF(L3539="删除",J3539*'模板使用说明&amp;基础参数'!$E$7*'模板使用说明&amp;基础参数'!$E$12,IF(L3539="修改",J3539*'模板使用说明&amp;基础参数'!$E$7*'模板使用说明&amp;基础参数'!$E$11,J3539*'模板使用说明&amp;基础参数'!$E$7*'模板使用说明&amp;基础参数'!$E$10)))))</f>
        <v/>
      </c>
      <c r="N3539" s="82"/>
    </row>
    <row r="3540" spans="1:14">
      <c r="A3540" s="76">
        <f t="shared" si="66"/>
        <v>3535</v>
      </c>
      <c r="B3540" s="77"/>
      <c r="C3540" s="77"/>
      <c r="D3540" s="77"/>
      <c r="E3540" s="77"/>
      <c r="F3540" s="77"/>
      <c r="G3540" s="77"/>
      <c r="H3540" s="78"/>
      <c r="I3540" s="76"/>
      <c r="J3540" s="8" t="str">
        <f>IF(I3540="ILF",IF($C$1="预估功能点",'模板使用说明&amp;基础参数'!$E$15,'模板使用说明&amp;基础参数'!$E$22),IF(I3540="EIF",IF($C$1="预估功能点",'模板使用说明&amp;基础参数'!$E$16,'模板使用说明&amp;基础参数'!$E$23),IF(I3540="EI",IF($C$1="预估功能点",'模板使用说明&amp;基础参数'!$E$17,'模板使用说明&amp;基础参数'!$E$24),IF(I3540="EO",IF($C$1="预估功能点",'模板使用说明&amp;基础参数'!$E$18,'模板使用说明&amp;基础参数'!$E$25),IF(I3540="EQ",IF($C$1="预估功能点",'模板使用说明&amp;基础参数'!$E$19,'模板使用说明&amp;基础参数'!$E$26),"")))))</f>
        <v/>
      </c>
      <c r="K3540" s="80"/>
      <c r="L3540" s="80"/>
      <c r="M3540" s="81" t="str">
        <f>IF(J3540="","",IF(K3540="高",IF(L3540="删除",J3540*'模板使用说明&amp;基础参数'!$E$5*'模板使用说明&amp;基础参数'!$E$12,IF(L3540="修改",J3540*'模板使用说明&amp;基础参数'!$E$5*'模板使用说明&amp;基础参数'!$E$11,J3540*'模板使用说明&amp;基础参数'!$E$5*'模板使用说明&amp;基础参数'!$E$10)),IF(K3540="中",IF(L3540="删除",J3540*'模板使用说明&amp;基础参数'!$E$6*'模板使用说明&amp;基础参数'!$E$12,IF(L3540="修改",J3540*'模板使用说明&amp;基础参数'!$E$6*'模板使用说明&amp;基础参数'!$E$11,J3540*'模板使用说明&amp;基础参数'!$E$6*'模板使用说明&amp;基础参数'!$E$10)),IF(L3540="删除",J3540*'模板使用说明&amp;基础参数'!$E$7*'模板使用说明&amp;基础参数'!$E$12,IF(L3540="修改",J3540*'模板使用说明&amp;基础参数'!$E$7*'模板使用说明&amp;基础参数'!$E$11,J3540*'模板使用说明&amp;基础参数'!$E$7*'模板使用说明&amp;基础参数'!$E$10)))))</f>
        <v/>
      </c>
      <c r="N3540" s="82"/>
    </row>
    <row r="3541" spans="1:14">
      <c r="A3541" s="76">
        <f t="shared" si="66"/>
        <v>3536</v>
      </c>
      <c r="B3541" s="77"/>
      <c r="C3541" s="77"/>
      <c r="D3541" s="77"/>
      <c r="E3541" s="77"/>
      <c r="F3541" s="77"/>
      <c r="G3541" s="77"/>
      <c r="H3541" s="78"/>
      <c r="I3541" s="76"/>
      <c r="J3541" s="8" t="str">
        <f>IF(I3541="ILF",IF($C$1="预估功能点",'模板使用说明&amp;基础参数'!$E$15,'模板使用说明&amp;基础参数'!$E$22),IF(I3541="EIF",IF($C$1="预估功能点",'模板使用说明&amp;基础参数'!$E$16,'模板使用说明&amp;基础参数'!$E$23),IF(I3541="EI",IF($C$1="预估功能点",'模板使用说明&amp;基础参数'!$E$17,'模板使用说明&amp;基础参数'!$E$24),IF(I3541="EO",IF($C$1="预估功能点",'模板使用说明&amp;基础参数'!$E$18,'模板使用说明&amp;基础参数'!$E$25),IF(I3541="EQ",IF($C$1="预估功能点",'模板使用说明&amp;基础参数'!$E$19,'模板使用说明&amp;基础参数'!$E$26),"")))))</f>
        <v/>
      </c>
      <c r="K3541" s="80"/>
      <c r="L3541" s="80"/>
      <c r="M3541" s="81" t="str">
        <f>IF(J3541="","",IF(K3541="高",IF(L3541="删除",J3541*'模板使用说明&amp;基础参数'!$E$5*'模板使用说明&amp;基础参数'!$E$12,IF(L3541="修改",J3541*'模板使用说明&amp;基础参数'!$E$5*'模板使用说明&amp;基础参数'!$E$11,J3541*'模板使用说明&amp;基础参数'!$E$5*'模板使用说明&amp;基础参数'!$E$10)),IF(K3541="中",IF(L3541="删除",J3541*'模板使用说明&amp;基础参数'!$E$6*'模板使用说明&amp;基础参数'!$E$12,IF(L3541="修改",J3541*'模板使用说明&amp;基础参数'!$E$6*'模板使用说明&amp;基础参数'!$E$11,J3541*'模板使用说明&amp;基础参数'!$E$6*'模板使用说明&amp;基础参数'!$E$10)),IF(L3541="删除",J3541*'模板使用说明&amp;基础参数'!$E$7*'模板使用说明&amp;基础参数'!$E$12,IF(L3541="修改",J3541*'模板使用说明&amp;基础参数'!$E$7*'模板使用说明&amp;基础参数'!$E$11,J3541*'模板使用说明&amp;基础参数'!$E$7*'模板使用说明&amp;基础参数'!$E$10)))))</f>
        <v/>
      </c>
      <c r="N3541" s="82"/>
    </row>
    <row r="3542" spans="1:14">
      <c r="A3542" s="76">
        <f t="shared" si="66"/>
        <v>3537</v>
      </c>
      <c r="B3542" s="77"/>
      <c r="C3542" s="77"/>
      <c r="D3542" s="77"/>
      <c r="E3542" s="77"/>
      <c r="F3542" s="77"/>
      <c r="G3542" s="77"/>
      <c r="H3542" s="78"/>
      <c r="I3542" s="76"/>
      <c r="J3542" s="8" t="str">
        <f>IF(I3542="ILF",IF($C$1="预估功能点",'模板使用说明&amp;基础参数'!$E$15,'模板使用说明&amp;基础参数'!$E$22),IF(I3542="EIF",IF($C$1="预估功能点",'模板使用说明&amp;基础参数'!$E$16,'模板使用说明&amp;基础参数'!$E$23),IF(I3542="EI",IF($C$1="预估功能点",'模板使用说明&amp;基础参数'!$E$17,'模板使用说明&amp;基础参数'!$E$24),IF(I3542="EO",IF($C$1="预估功能点",'模板使用说明&amp;基础参数'!$E$18,'模板使用说明&amp;基础参数'!$E$25),IF(I3542="EQ",IF($C$1="预估功能点",'模板使用说明&amp;基础参数'!$E$19,'模板使用说明&amp;基础参数'!$E$26),"")))))</f>
        <v/>
      </c>
      <c r="K3542" s="80"/>
      <c r="L3542" s="80"/>
      <c r="M3542" s="81" t="str">
        <f>IF(J3542="","",IF(K3542="高",IF(L3542="删除",J3542*'模板使用说明&amp;基础参数'!$E$5*'模板使用说明&amp;基础参数'!$E$12,IF(L3542="修改",J3542*'模板使用说明&amp;基础参数'!$E$5*'模板使用说明&amp;基础参数'!$E$11,J3542*'模板使用说明&amp;基础参数'!$E$5*'模板使用说明&amp;基础参数'!$E$10)),IF(K3542="中",IF(L3542="删除",J3542*'模板使用说明&amp;基础参数'!$E$6*'模板使用说明&amp;基础参数'!$E$12,IF(L3542="修改",J3542*'模板使用说明&amp;基础参数'!$E$6*'模板使用说明&amp;基础参数'!$E$11,J3542*'模板使用说明&amp;基础参数'!$E$6*'模板使用说明&amp;基础参数'!$E$10)),IF(L3542="删除",J3542*'模板使用说明&amp;基础参数'!$E$7*'模板使用说明&amp;基础参数'!$E$12,IF(L3542="修改",J3542*'模板使用说明&amp;基础参数'!$E$7*'模板使用说明&amp;基础参数'!$E$11,J3542*'模板使用说明&amp;基础参数'!$E$7*'模板使用说明&amp;基础参数'!$E$10)))))</f>
        <v/>
      </c>
      <c r="N3542" s="82"/>
    </row>
    <row r="3543" spans="1:14">
      <c r="A3543" s="76">
        <f t="shared" si="66"/>
        <v>3538</v>
      </c>
      <c r="B3543" s="77"/>
      <c r="C3543" s="77"/>
      <c r="D3543" s="77"/>
      <c r="E3543" s="77"/>
      <c r="F3543" s="77"/>
      <c r="G3543" s="77"/>
      <c r="H3543" s="78"/>
      <c r="I3543" s="76"/>
      <c r="J3543" s="8" t="str">
        <f>IF(I3543="ILF",IF($C$1="预估功能点",'模板使用说明&amp;基础参数'!$E$15,'模板使用说明&amp;基础参数'!$E$22),IF(I3543="EIF",IF($C$1="预估功能点",'模板使用说明&amp;基础参数'!$E$16,'模板使用说明&amp;基础参数'!$E$23),IF(I3543="EI",IF($C$1="预估功能点",'模板使用说明&amp;基础参数'!$E$17,'模板使用说明&amp;基础参数'!$E$24),IF(I3543="EO",IF($C$1="预估功能点",'模板使用说明&amp;基础参数'!$E$18,'模板使用说明&amp;基础参数'!$E$25),IF(I3543="EQ",IF($C$1="预估功能点",'模板使用说明&amp;基础参数'!$E$19,'模板使用说明&amp;基础参数'!$E$26),"")))))</f>
        <v/>
      </c>
      <c r="K3543" s="80"/>
      <c r="L3543" s="80"/>
      <c r="M3543" s="81" t="str">
        <f>IF(J3543="","",IF(K3543="高",IF(L3543="删除",J3543*'模板使用说明&amp;基础参数'!$E$5*'模板使用说明&amp;基础参数'!$E$12,IF(L3543="修改",J3543*'模板使用说明&amp;基础参数'!$E$5*'模板使用说明&amp;基础参数'!$E$11,J3543*'模板使用说明&amp;基础参数'!$E$5*'模板使用说明&amp;基础参数'!$E$10)),IF(K3543="中",IF(L3543="删除",J3543*'模板使用说明&amp;基础参数'!$E$6*'模板使用说明&amp;基础参数'!$E$12,IF(L3543="修改",J3543*'模板使用说明&amp;基础参数'!$E$6*'模板使用说明&amp;基础参数'!$E$11,J3543*'模板使用说明&amp;基础参数'!$E$6*'模板使用说明&amp;基础参数'!$E$10)),IF(L3543="删除",J3543*'模板使用说明&amp;基础参数'!$E$7*'模板使用说明&amp;基础参数'!$E$12,IF(L3543="修改",J3543*'模板使用说明&amp;基础参数'!$E$7*'模板使用说明&amp;基础参数'!$E$11,J3543*'模板使用说明&amp;基础参数'!$E$7*'模板使用说明&amp;基础参数'!$E$10)))))</f>
        <v/>
      </c>
      <c r="N3543" s="82"/>
    </row>
    <row r="3544" spans="1:14">
      <c r="A3544" s="76">
        <f t="shared" si="66"/>
        <v>3539</v>
      </c>
      <c r="B3544" s="77"/>
      <c r="C3544" s="77"/>
      <c r="D3544" s="77"/>
      <c r="E3544" s="77"/>
      <c r="F3544" s="77"/>
      <c r="G3544" s="77"/>
      <c r="H3544" s="78"/>
      <c r="I3544" s="76"/>
      <c r="J3544" s="8" t="str">
        <f>IF(I3544="ILF",IF($C$1="预估功能点",'模板使用说明&amp;基础参数'!$E$15,'模板使用说明&amp;基础参数'!$E$22),IF(I3544="EIF",IF($C$1="预估功能点",'模板使用说明&amp;基础参数'!$E$16,'模板使用说明&amp;基础参数'!$E$23),IF(I3544="EI",IF($C$1="预估功能点",'模板使用说明&amp;基础参数'!$E$17,'模板使用说明&amp;基础参数'!$E$24),IF(I3544="EO",IF($C$1="预估功能点",'模板使用说明&amp;基础参数'!$E$18,'模板使用说明&amp;基础参数'!$E$25),IF(I3544="EQ",IF($C$1="预估功能点",'模板使用说明&amp;基础参数'!$E$19,'模板使用说明&amp;基础参数'!$E$26),"")))))</f>
        <v/>
      </c>
      <c r="K3544" s="80"/>
      <c r="L3544" s="80"/>
      <c r="M3544" s="81" t="str">
        <f>IF(J3544="","",IF(K3544="高",IF(L3544="删除",J3544*'模板使用说明&amp;基础参数'!$E$5*'模板使用说明&amp;基础参数'!$E$12,IF(L3544="修改",J3544*'模板使用说明&amp;基础参数'!$E$5*'模板使用说明&amp;基础参数'!$E$11,J3544*'模板使用说明&amp;基础参数'!$E$5*'模板使用说明&amp;基础参数'!$E$10)),IF(K3544="中",IF(L3544="删除",J3544*'模板使用说明&amp;基础参数'!$E$6*'模板使用说明&amp;基础参数'!$E$12,IF(L3544="修改",J3544*'模板使用说明&amp;基础参数'!$E$6*'模板使用说明&amp;基础参数'!$E$11,J3544*'模板使用说明&amp;基础参数'!$E$6*'模板使用说明&amp;基础参数'!$E$10)),IF(L3544="删除",J3544*'模板使用说明&amp;基础参数'!$E$7*'模板使用说明&amp;基础参数'!$E$12,IF(L3544="修改",J3544*'模板使用说明&amp;基础参数'!$E$7*'模板使用说明&amp;基础参数'!$E$11,J3544*'模板使用说明&amp;基础参数'!$E$7*'模板使用说明&amp;基础参数'!$E$10)))))</f>
        <v/>
      </c>
      <c r="N3544" s="82"/>
    </row>
    <row r="3545" spans="1:14">
      <c r="A3545" s="76">
        <f t="shared" si="66"/>
        <v>3540</v>
      </c>
      <c r="B3545" s="77"/>
      <c r="C3545" s="77"/>
      <c r="D3545" s="77"/>
      <c r="E3545" s="77"/>
      <c r="F3545" s="77"/>
      <c r="G3545" s="77"/>
      <c r="H3545" s="78"/>
      <c r="I3545" s="76"/>
      <c r="J3545" s="8" t="str">
        <f>IF(I3545="ILF",IF($C$1="预估功能点",'模板使用说明&amp;基础参数'!$E$15,'模板使用说明&amp;基础参数'!$E$22),IF(I3545="EIF",IF($C$1="预估功能点",'模板使用说明&amp;基础参数'!$E$16,'模板使用说明&amp;基础参数'!$E$23),IF(I3545="EI",IF($C$1="预估功能点",'模板使用说明&amp;基础参数'!$E$17,'模板使用说明&amp;基础参数'!$E$24),IF(I3545="EO",IF($C$1="预估功能点",'模板使用说明&amp;基础参数'!$E$18,'模板使用说明&amp;基础参数'!$E$25),IF(I3545="EQ",IF($C$1="预估功能点",'模板使用说明&amp;基础参数'!$E$19,'模板使用说明&amp;基础参数'!$E$26),"")))))</f>
        <v/>
      </c>
      <c r="K3545" s="80"/>
      <c r="L3545" s="80"/>
      <c r="M3545" s="81" t="str">
        <f>IF(J3545="","",IF(K3545="高",IF(L3545="删除",J3545*'模板使用说明&amp;基础参数'!$E$5*'模板使用说明&amp;基础参数'!$E$12,IF(L3545="修改",J3545*'模板使用说明&amp;基础参数'!$E$5*'模板使用说明&amp;基础参数'!$E$11,J3545*'模板使用说明&amp;基础参数'!$E$5*'模板使用说明&amp;基础参数'!$E$10)),IF(K3545="中",IF(L3545="删除",J3545*'模板使用说明&amp;基础参数'!$E$6*'模板使用说明&amp;基础参数'!$E$12,IF(L3545="修改",J3545*'模板使用说明&amp;基础参数'!$E$6*'模板使用说明&amp;基础参数'!$E$11,J3545*'模板使用说明&amp;基础参数'!$E$6*'模板使用说明&amp;基础参数'!$E$10)),IF(L3545="删除",J3545*'模板使用说明&amp;基础参数'!$E$7*'模板使用说明&amp;基础参数'!$E$12,IF(L3545="修改",J3545*'模板使用说明&amp;基础参数'!$E$7*'模板使用说明&amp;基础参数'!$E$11,J3545*'模板使用说明&amp;基础参数'!$E$7*'模板使用说明&amp;基础参数'!$E$10)))))</f>
        <v/>
      </c>
      <c r="N3545" s="82"/>
    </row>
    <row r="3546" spans="1:14">
      <c r="A3546" s="76">
        <f t="shared" si="66"/>
        <v>3541</v>
      </c>
      <c r="B3546" s="77"/>
      <c r="C3546" s="77"/>
      <c r="D3546" s="77"/>
      <c r="E3546" s="77"/>
      <c r="F3546" s="77"/>
      <c r="G3546" s="77"/>
      <c r="H3546" s="78"/>
      <c r="I3546" s="76"/>
      <c r="J3546" s="8" t="str">
        <f>IF(I3546="ILF",IF($C$1="预估功能点",'模板使用说明&amp;基础参数'!$E$15,'模板使用说明&amp;基础参数'!$E$22),IF(I3546="EIF",IF($C$1="预估功能点",'模板使用说明&amp;基础参数'!$E$16,'模板使用说明&amp;基础参数'!$E$23),IF(I3546="EI",IF($C$1="预估功能点",'模板使用说明&amp;基础参数'!$E$17,'模板使用说明&amp;基础参数'!$E$24),IF(I3546="EO",IF($C$1="预估功能点",'模板使用说明&amp;基础参数'!$E$18,'模板使用说明&amp;基础参数'!$E$25),IF(I3546="EQ",IF($C$1="预估功能点",'模板使用说明&amp;基础参数'!$E$19,'模板使用说明&amp;基础参数'!$E$26),"")))))</f>
        <v/>
      </c>
      <c r="K3546" s="80"/>
      <c r="L3546" s="80"/>
      <c r="M3546" s="81" t="str">
        <f>IF(J3546="","",IF(K3546="高",IF(L3546="删除",J3546*'模板使用说明&amp;基础参数'!$E$5*'模板使用说明&amp;基础参数'!$E$12,IF(L3546="修改",J3546*'模板使用说明&amp;基础参数'!$E$5*'模板使用说明&amp;基础参数'!$E$11,J3546*'模板使用说明&amp;基础参数'!$E$5*'模板使用说明&amp;基础参数'!$E$10)),IF(K3546="中",IF(L3546="删除",J3546*'模板使用说明&amp;基础参数'!$E$6*'模板使用说明&amp;基础参数'!$E$12,IF(L3546="修改",J3546*'模板使用说明&amp;基础参数'!$E$6*'模板使用说明&amp;基础参数'!$E$11,J3546*'模板使用说明&amp;基础参数'!$E$6*'模板使用说明&amp;基础参数'!$E$10)),IF(L3546="删除",J3546*'模板使用说明&amp;基础参数'!$E$7*'模板使用说明&amp;基础参数'!$E$12,IF(L3546="修改",J3546*'模板使用说明&amp;基础参数'!$E$7*'模板使用说明&amp;基础参数'!$E$11,J3546*'模板使用说明&amp;基础参数'!$E$7*'模板使用说明&amp;基础参数'!$E$10)))))</f>
        <v/>
      </c>
      <c r="N3546" s="82"/>
    </row>
    <row r="3547" spans="1:14">
      <c r="A3547" s="76">
        <f t="shared" si="66"/>
        <v>3542</v>
      </c>
      <c r="B3547" s="77"/>
      <c r="C3547" s="77"/>
      <c r="D3547" s="77"/>
      <c r="E3547" s="77"/>
      <c r="F3547" s="77"/>
      <c r="G3547" s="77"/>
      <c r="H3547" s="78"/>
      <c r="I3547" s="76"/>
      <c r="J3547" s="8" t="str">
        <f>IF(I3547="ILF",IF($C$1="预估功能点",'模板使用说明&amp;基础参数'!$E$15,'模板使用说明&amp;基础参数'!$E$22),IF(I3547="EIF",IF($C$1="预估功能点",'模板使用说明&amp;基础参数'!$E$16,'模板使用说明&amp;基础参数'!$E$23),IF(I3547="EI",IF($C$1="预估功能点",'模板使用说明&amp;基础参数'!$E$17,'模板使用说明&amp;基础参数'!$E$24),IF(I3547="EO",IF($C$1="预估功能点",'模板使用说明&amp;基础参数'!$E$18,'模板使用说明&amp;基础参数'!$E$25),IF(I3547="EQ",IF($C$1="预估功能点",'模板使用说明&amp;基础参数'!$E$19,'模板使用说明&amp;基础参数'!$E$26),"")))))</f>
        <v/>
      </c>
      <c r="K3547" s="80"/>
      <c r="L3547" s="80"/>
      <c r="M3547" s="81" t="str">
        <f>IF(J3547="","",IF(K3547="高",IF(L3547="删除",J3547*'模板使用说明&amp;基础参数'!$E$5*'模板使用说明&amp;基础参数'!$E$12,IF(L3547="修改",J3547*'模板使用说明&amp;基础参数'!$E$5*'模板使用说明&amp;基础参数'!$E$11,J3547*'模板使用说明&amp;基础参数'!$E$5*'模板使用说明&amp;基础参数'!$E$10)),IF(K3547="中",IF(L3547="删除",J3547*'模板使用说明&amp;基础参数'!$E$6*'模板使用说明&amp;基础参数'!$E$12,IF(L3547="修改",J3547*'模板使用说明&amp;基础参数'!$E$6*'模板使用说明&amp;基础参数'!$E$11,J3547*'模板使用说明&amp;基础参数'!$E$6*'模板使用说明&amp;基础参数'!$E$10)),IF(L3547="删除",J3547*'模板使用说明&amp;基础参数'!$E$7*'模板使用说明&amp;基础参数'!$E$12,IF(L3547="修改",J3547*'模板使用说明&amp;基础参数'!$E$7*'模板使用说明&amp;基础参数'!$E$11,J3547*'模板使用说明&amp;基础参数'!$E$7*'模板使用说明&amp;基础参数'!$E$10)))))</f>
        <v/>
      </c>
      <c r="N3547" s="82"/>
    </row>
    <row r="3548" spans="1:14">
      <c r="A3548" s="76">
        <f t="shared" si="66"/>
        <v>3543</v>
      </c>
      <c r="B3548" s="77"/>
      <c r="C3548" s="77"/>
      <c r="D3548" s="77"/>
      <c r="E3548" s="77"/>
      <c r="F3548" s="77"/>
      <c r="G3548" s="77"/>
      <c r="H3548" s="78"/>
      <c r="I3548" s="76"/>
      <c r="J3548" s="8" t="str">
        <f>IF(I3548="ILF",IF($C$1="预估功能点",'模板使用说明&amp;基础参数'!$E$15,'模板使用说明&amp;基础参数'!$E$22),IF(I3548="EIF",IF($C$1="预估功能点",'模板使用说明&amp;基础参数'!$E$16,'模板使用说明&amp;基础参数'!$E$23),IF(I3548="EI",IF($C$1="预估功能点",'模板使用说明&amp;基础参数'!$E$17,'模板使用说明&amp;基础参数'!$E$24),IF(I3548="EO",IF($C$1="预估功能点",'模板使用说明&amp;基础参数'!$E$18,'模板使用说明&amp;基础参数'!$E$25),IF(I3548="EQ",IF($C$1="预估功能点",'模板使用说明&amp;基础参数'!$E$19,'模板使用说明&amp;基础参数'!$E$26),"")))))</f>
        <v/>
      </c>
      <c r="K3548" s="80"/>
      <c r="L3548" s="80"/>
      <c r="M3548" s="81" t="str">
        <f>IF(J3548="","",IF(K3548="高",IF(L3548="删除",J3548*'模板使用说明&amp;基础参数'!$E$5*'模板使用说明&amp;基础参数'!$E$12,IF(L3548="修改",J3548*'模板使用说明&amp;基础参数'!$E$5*'模板使用说明&amp;基础参数'!$E$11,J3548*'模板使用说明&amp;基础参数'!$E$5*'模板使用说明&amp;基础参数'!$E$10)),IF(K3548="中",IF(L3548="删除",J3548*'模板使用说明&amp;基础参数'!$E$6*'模板使用说明&amp;基础参数'!$E$12,IF(L3548="修改",J3548*'模板使用说明&amp;基础参数'!$E$6*'模板使用说明&amp;基础参数'!$E$11,J3548*'模板使用说明&amp;基础参数'!$E$6*'模板使用说明&amp;基础参数'!$E$10)),IF(L3548="删除",J3548*'模板使用说明&amp;基础参数'!$E$7*'模板使用说明&amp;基础参数'!$E$12,IF(L3548="修改",J3548*'模板使用说明&amp;基础参数'!$E$7*'模板使用说明&amp;基础参数'!$E$11,J3548*'模板使用说明&amp;基础参数'!$E$7*'模板使用说明&amp;基础参数'!$E$10)))))</f>
        <v/>
      </c>
      <c r="N3548" s="82"/>
    </row>
    <row r="3549" spans="1:14">
      <c r="A3549" s="76">
        <f t="shared" si="66"/>
        <v>3544</v>
      </c>
      <c r="B3549" s="77"/>
      <c r="C3549" s="77"/>
      <c r="D3549" s="77"/>
      <c r="E3549" s="77"/>
      <c r="F3549" s="77"/>
      <c r="G3549" s="77"/>
      <c r="H3549" s="78"/>
      <c r="I3549" s="76"/>
      <c r="J3549" s="8" t="str">
        <f>IF(I3549="ILF",IF($C$1="预估功能点",'模板使用说明&amp;基础参数'!$E$15,'模板使用说明&amp;基础参数'!$E$22),IF(I3549="EIF",IF($C$1="预估功能点",'模板使用说明&amp;基础参数'!$E$16,'模板使用说明&amp;基础参数'!$E$23),IF(I3549="EI",IF($C$1="预估功能点",'模板使用说明&amp;基础参数'!$E$17,'模板使用说明&amp;基础参数'!$E$24),IF(I3549="EO",IF($C$1="预估功能点",'模板使用说明&amp;基础参数'!$E$18,'模板使用说明&amp;基础参数'!$E$25),IF(I3549="EQ",IF($C$1="预估功能点",'模板使用说明&amp;基础参数'!$E$19,'模板使用说明&amp;基础参数'!$E$26),"")))))</f>
        <v/>
      </c>
      <c r="K3549" s="80"/>
      <c r="L3549" s="80"/>
      <c r="M3549" s="81" t="str">
        <f>IF(J3549="","",IF(K3549="高",IF(L3549="删除",J3549*'模板使用说明&amp;基础参数'!$E$5*'模板使用说明&amp;基础参数'!$E$12,IF(L3549="修改",J3549*'模板使用说明&amp;基础参数'!$E$5*'模板使用说明&amp;基础参数'!$E$11,J3549*'模板使用说明&amp;基础参数'!$E$5*'模板使用说明&amp;基础参数'!$E$10)),IF(K3549="中",IF(L3549="删除",J3549*'模板使用说明&amp;基础参数'!$E$6*'模板使用说明&amp;基础参数'!$E$12,IF(L3549="修改",J3549*'模板使用说明&amp;基础参数'!$E$6*'模板使用说明&amp;基础参数'!$E$11,J3549*'模板使用说明&amp;基础参数'!$E$6*'模板使用说明&amp;基础参数'!$E$10)),IF(L3549="删除",J3549*'模板使用说明&amp;基础参数'!$E$7*'模板使用说明&amp;基础参数'!$E$12,IF(L3549="修改",J3549*'模板使用说明&amp;基础参数'!$E$7*'模板使用说明&amp;基础参数'!$E$11,J3549*'模板使用说明&amp;基础参数'!$E$7*'模板使用说明&amp;基础参数'!$E$10)))))</f>
        <v/>
      </c>
      <c r="N3549" s="82"/>
    </row>
    <row r="3550" spans="1:14">
      <c r="A3550" s="76">
        <f t="shared" si="66"/>
        <v>3545</v>
      </c>
      <c r="B3550" s="77"/>
      <c r="C3550" s="77"/>
      <c r="D3550" s="77"/>
      <c r="E3550" s="77"/>
      <c r="F3550" s="77"/>
      <c r="G3550" s="77"/>
      <c r="H3550" s="78"/>
      <c r="I3550" s="76"/>
      <c r="J3550" s="8" t="str">
        <f>IF(I3550="ILF",IF($C$1="预估功能点",'模板使用说明&amp;基础参数'!$E$15,'模板使用说明&amp;基础参数'!$E$22),IF(I3550="EIF",IF($C$1="预估功能点",'模板使用说明&amp;基础参数'!$E$16,'模板使用说明&amp;基础参数'!$E$23),IF(I3550="EI",IF($C$1="预估功能点",'模板使用说明&amp;基础参数'!$E$17,'模板使用说明&amp;基础参数'!$E$24),IF(I3550="EO",IF($C$1="预估功能点",'模板使用说明&amp;基础参数'!$E$18,'模板使用说明&amp;基础参数'!$E$25),IF(I3550="EQ",IF($C$1="预估功能点",'模板使用说明&amp;基础参数'!$E$19,'模板使用说明&amp;基础参数'!$E$26),"")))))</f>
        <v/>
      </c>
      <c r="K3550" s="80"/>
      <c r="L3550" s="80"/>
      <c r="M3550" s="81" t="str">
        <f>IF(J3550="","",IF(K3550="高",IF(L3550="删除",J3550*'模板使用说明&amp;基础参数'!$E$5*'模板使用说明&amp;基础参数'!$E$12,IF(L3550="修改",J3550*'模板使用说明&amp;基础参数'!$E$5*'模板使用说明&amp;基础参数'!$E$11,J3550*'模板使用说明&amp;基础参数'!$E$5*'模板使用说明&amp;基础参数'!$E$10)),IF(K3550="中",IF(L3550="删除",J3550*'模板使用说明&amp;基础参数'!$E$6*'模板使用说明&amp;基础参数'!$E$12,IF(L3550="修改",J3550*'模板使用说明&amp;基础参数'!$E$6*'模板使用说明&amp;基础参数'!$E$11,J3550*'模板使用说明&amp;基础参数'!$E$6*'模板使用说明&amp;基础参数'!$E$10)),IF(L3550="删除",J3550*'模板使用说明&amp;基础参数'!$E$7*'模板使用说明&amp;基础参数'!$E$12,IF(L3550="修改",J3550*'模板使用说明&amp;基础参数'!$E$7*'模板使用说明&amp;基础参数'!$E$11,J3550*'模板使用说明&amp;基础参数'!$E$7*'模板使用说明&amp;基础参数'!$E$10)))))</f>
        <v/>
      </c>
      <c r="N3550" s="82"/>
    </row>
    <row r="3551" spans="1:14">
      <c r="A3551" s="76">
        <f t="shared" si="66"/>
        <v>3546</v>
      </c>
      <c r="B3551" s="77"/>
      <c r="C3551" s="77"/>
      <c r="D3551" s="77"/>
      <c r="E3551" s="77"/>
      <c r="F3551" s="77"/>
      <c r="G3551" s="77"/>
      <c r="H3551" s="78"/>
      <c r="I3551" s="76"/>
      <c r="J3551" s="8" t="str">
        <f>IF(I3551="ILF",IF($C$1="预估功能点",'模板使用说明&amp;基础参数'!$E$15,'模板使用说明&amp;基础参数'!$E$22),IF(I3551="EIF",IF($C$1="预估功能点",'模板使用说明&amp;基础参数'!$E$16,'模板使用说明&amp;基础参数'!$E$23),IF(I3551="EI",IF($C$1="预估功能点",'模板使用说明&amp;基础参数'!$E$17,'模板使用说明&amp;基础参数'!$E$24),IF(I3551="EO",IF($C$1="预估功能点",'模板使用说明&amp;基础参数'!$E$18,'模板使用说明&amp;基础参数'!$E$25),IF(I3551="EQ",IF($C$1="预估功能点",'模板使用说明&amp;基础参数'!$E$19,'模板使用说明&amp;基础参数'!$E$26),"")))))</f>
        <v/>
      </c>
      <c r="K3551" s="80"/>
      <c r="L3551" s="80"/>
      <c r="M3551" s="81" t="str">
        <f>IF(J3551="","",IF(K3551="高",IF(L3551="删除",J3551*'模板使用说明&amp;基础参数'!$E$5*'模板使用说明&amp;基础参数'!$E$12,IF(L3551="修改",J3551*'模板使用说明&amp;基础参数'!$E$5*'模板使用说明&amp;基础参数'!$E$11,J3551*'模板使用说明&amp;基础参数'!$E$5*'模板使用说明&amp;基础参数'!$E$10)),IF(K3551="中",IF(L3551="删除",J3551*'模板使用说明&amp;基础参数'!$E$6*'模板使用说明&amp;基础参数'!$E$12,IF(L3551="修改",J3551*'模板使用说明&amp;基础参数'!$E$6*'模板使用说明&amp;基础参数'!$E$11,J3551*'模板使用说明&amp;基础参数'!$E$6*'模板使用说明&amp;基础参数'!$E$10)),IF(L3551="删除",J3551*'模板使用说明&amp;基础参数'!$E$7*'模板使用说明&amp;基础参数'!$E$12,IF(L3551="修改",J3551*'模板使用说明&amp;基础参数'!$E$7*'模板使用说明&amp;基础参数'!$E$11,J3551*'模板使用说明&amp;基础参数'!$E$7*'模板使用说明&amp;基础参数'!$E$10)))))</f>
        <v/>
      </c>
      <c r="N3551" s="82"/>
    </row>
    <row r="3552" spans="1:14">
      <c r="A3552" s="76">
        <f t="shared" si="66"/>
        <v>3547</v>
      </c>
      <c r="B3552" s="77"/>
      <c r="C3552" s="77"/>
      <c r="D3552" s="77"/>
      <c r="E3552" s="77"/>
      <c r="F3552" s="77"/>
      <c r="G3552" s="77"/>
      <c r="H3552" s="78"/>
      <c r="I3552" s="76"/>
      <c r="J3552" s="8" t="str">
        <f>IF(I3552="ILF",IF($C$1="预估功能点",'模板使用说明&amp;基础参数'!$E$15,'模板使用说明&amp;基础参数'!$E$22),IF(I3552="EIF",IF($C$1="预估功能点",'模板使用说明&amp;基础参数'!$E$16,'模板使用说明&amp;基础参数'!$E$23),IF(I3552="EI",IF($C$1="预估功能点",'模板使用说明&amp;基础参数'!$E$17,'模板使用说明&amp;基础参数'!$E$24),IF(I3552="EO",IF($C$1="预估功能点",'模板使用说明&amp;基础参数'!$E$18,'模板使用说明&amp;基础参数'!$E$25),IF(I3552="EQ",IF($C$1="预估功能点",'模板使用说明&amp;基础参数'!$E$19,'模板使用说明&amp;基础参数'!$E$26),"")))))</f>
        <v/>
      </c>
      <c r="K3552" s="80"/>
      <c r="L3552" s="80"/>
      <c r="M3552" s="81" t="str">
        <f>IF(J3552="","",IF(K3552="高",IF(L3552="删除",J3552*'模板使用说明&amp;基础参数'!$E$5*'模板使用说明&amp;基础参数'!$E$12,IF(L3552="修改",J3552*'模板使用说明&amp;基础参数'!$E$5*'模板使用说明&amp;基础参数'!$E$11,J3552*'模板使用说明&amp;基础参数'!$E$5*'模板使用说明&amp;基础参数'!$E$10)),IF(K3552="中",IF(L3552="删除",J3552*'模板使用说明&amp;基础参数'!$E$6*'模板使用说明&amp;基础参数'!$E$12,IF(L3552="修改",J3552*'模板使用说明&amp;基础参数'!$E$6*'模板使用说明&amp;基础参数'!$E$11,J3552*'模板使用说明&amp;基础参数'!$E$6*'模板使用说明&amp;基础参数'!$E$10)),IF(L3552="删除",J3552*'模板使用说明&amp;基础参数'!$E$7*'模板使用说明&amp;基础参数'!$E$12,IF(L3552="修改",J3552*'模板使用说明&amp;基础参数'!$E$7*'模板使用说明&amp;基础参数'!$E$11,J3552*'模板使用说明&amp;基础参数'!$E$7*'模板使用说明&amp;基础参数'!$E$10)))))</f>
        <v/>
      </c>
      <c r="N3552" s="82"/>
    </row>
    <row r="3553" spans="1:14">
      <c r="A3553" s="76">
        <f t="shared" si="66"/>
        <v>3548</v>
      </c>
      <c r="B3553" s="77"/>
      <c r="C3553" s="77"/>
      <c r="D3553" s="77"/>
      <c r="E3553" s="77"/>
      <c r="F3553" s="77"/>
      <c r="G3553" s="77"/>
      <c r="H3553" s="78"/>
      <c r="I3553" s="76"/>
      <c r="J3553" s="8" t="str">
        <f>IF(I3553="ILF",IF($C$1="预估功能点",'模板使用说明&amp;基础参数'!$E$15,'模板使用说明&amp;基础参数'!$E$22),IF(I3553="EIF",IF($C$1="预估功能点",'模板使用说明&amp;基础参数'!$E$16,'模板使用说明&amp;基础参数'!$E$23),IF(I3553="EI",IF($C$1="预估功能点",'模板使用说明&amp;基础参数'!$E$17,'模板使用说明&amp;基础参数'!$E$24),IF(I3553="EO",IF($C$1="预估功能点",'模板使用说明&amp;基础参数'!$E$18,'模板使用说明&amp;基础参数'!$E$25),IF(I3553="EQ",IF($C$1="预估功能点",'模板使用说明&amp;基础参数'!$E$19,'模板使用说明&amp;基础参数'!$E$26),"")))))</f>
        <v/>
      </c>
      <c r="K3553" s="80"/>
      <c r="L3553" s="80"/>
      <c r="M3553" s="81" t="str">
        <f>IF(J3553="","",IF(K3553="高",IF(L3553="删除",J3553*'模板使用说明&amp;基础参数'!$E$5*'模板使用说明&amp;基础参数'!$E$12,IF(L3553="修改",J3553*'模板使用说明&amp;基础参数'!$E$5*'模板使用说明&amp;基础参数'!$E$11,J3553*'模板使用说明&amp;基础参数'!$E$5*'模板使用说明&amp;基础参数'!$E$10)),IF(K3553="中",IF(L3553="删除",J3553*'模板使用说明&amp;基础参数'!$E$6*'模板使用说明&amp;基础参数'!$E$12,IF(L3553="修改",J3553*'模板使用说明&amp;基础参数'!$E$6*'模板使用说明&amp;基础参数'!$E$11,J3553*'模板使用说明&amp;基础参数'!$E$6*'模板使用说明&amp;基础参数'!$E$10)),IF(L3553="删除",J3553*'模板使用说明&amp;基础参数'!$E$7*'模板使用说明&amp;基础参数'!$E$12,IF(L3553="修改",J3553*'模板使用说明&amp;基础参数'!$E$7*'模板使用说明&amp;基础参数'!$E$11,J3553*'模板使用说明&amp;基础参数'!$E$7*'模板使用说明&amp;基础参数'!$E$10)))))</f>
        <v/>
      </c>
      <c r="N3553" s="82"/>
    </row>
    <row r="3554" spans="1:14">
      <c r="A3554" s="76">
        <f t="shared" si="66"/>
        <v>3549</v>
      </c>
      <c r="B3554" s="77"/>
      <c r="C3554" s="77"/>
      <c r="D3554" s="77"/>
      <c r="E3554" s="77"/>
      <c r="F3554" s="77"/>
      <c r="G3554" s="77"/>
      <c r="H3554" s="78"/>
      <c r="I3554" s="76"/>
      <c r="J3554" s="8" t="str">
        <f>IF(I3554="ILF",IF($C$1="预估功能点",'模板使用说明&amp;基础参数'!$E$15,'模板使用说明&amp;基础参数'!$E$22),IF(I3554="EIF",IF($C$1="预估功能点",'模板使用说明&amp;基础参数'!$E$16,'模板使用说明&amp;基础参数'!$E$23),IF(I3554="EI",IF($C$1="预估功能点",'模板使用说明&amp;基础参数'!$E$17,'模板使用说明&amp;基础参数'!$E$24),IF(I3554="EO",IF($C$1="预估功能点",'模板使用说明&amp;基础参数'!$E$18,'模板使用说明&amp;基础参数'!$E$25),IF(I3554="EQ",IF($C$1="预估功能点",'模板使用说明&amp;基础参数'!$E$19,'模板使用说明&amp;基础参数'!$E$26),"")))))</f>
        <v/>
      </c>
      <c r="K3554" s="80"/>
      <c r="L3554" s="80"/>
      <c r="M3554" s="81" t="str">
        <f>IF(J3554="","",IF(K3554="高",IF(L3554="删除",J3554*'模板使用说明&amp;基础参数'!$E$5*'模板使用说明&amp;基础参数'!$E$12,IF(L3554="修改",J3554*'模板使用说明&amp;基础参数'!$E$5*'模板使用说明&amp;基础参数'!$E$11,J3554*'模板使用说明&amp;基础参数'!$E$5*'模板使用说明&amp;基础参数'!$E$10)),IF(K3554="中",IF(L3554="删除",J3554*'模板使用说明&amp;基础参数'!$E$6*'模板使用说明&amp;基础参数'!$E$12,IF(L3554="修改",J3554*'模板使用说明&amp;基础参数'!$E$6*'模板使用说明&amp;基础参数'!$E$11,J3554*'模板使用说明&amp;基础参数'!$E$6*'模板使用说明&amp;基础参数'!$E$10)),IF(L3554="删除",J3554*'模板使用说明&amp;基础参数'!$E$7*'模板使用说明&amp;基础参数'!$E$12,IF(L3554="修改",J3554*'模板使用说明&amp;基础参数'!$E$7*'模板使用说明&amp;基础参数'!$E$11,J3554*'模板使用说明&amp;基础参数'!$E$7*'模板使用说明&amp;基础参数'!$E$10)))))</f>
        <v/>
      </c>
      <c r="N3554" s="82"/>
    </row>
    <row r="3555" spans="1:14">
      <c r="A3555" s="76">
        <f t="shared" si="66"/>
        <v>3550</v>
      </c>
      <c r="B3555" s="77"/>
      <c r="C3555" s="77"/>
      <c r="D3555" s="77"/>
      <c r="E3555" s="77"/>
      <c r="F3555" s="77"/>
      <c r="G3555" s="77"/>
      <c r="H3555" s="78"/>
      <c r="I3555" s="76"/>
      <c r="J3555" s="8" t="str">
        <f>IF(I3555="ILF",IF($C$1="预估功能点",'模板使用说明&amp;基础参数'!$E$15,'模板使用说明&amp;基础参数'!$E$22),IF(I3555="EIF",IF($C$1="预估功能点",'模板使用说明&amp;基础参数'!$E$16,'模板使用说明&amp;基础参数'!$E$23),IF(I3555="EI",IF($C$1="预估功能点",'模板使用说明&amp;基础参数'!$E$17,'模板使用说明&amp;基础参数'!$E$24),IF(I3555="EO",IF($C$1="预估功能点",'模板使用说明&amp;基础参数'!$E$18,'模板使用说明&amp;基础参数'!$E$25),IF(I3555="EQ",IF($C$1="预估功能点",'模板使用说明&amp;基础参数'!$E$19,'模板使用说明&amp;基础参数'!$E$26),"")))))</f>
        <v/>
      </c>
      <c r="K3555" s="80"/>
      <c r="L3555" s="80"/>
      <c r="M3555" s="81" t="str">
        <f>IF(J3555="","",IF(K3555="高",IF(L3555="删除",J3555*'模板使用说明&amp;基础参数'!$E$5*'模板使用说明&amp;基础参数'!$E$12,IF(L3555="修改",J3555*'模板使用说明&amp;基础参数'!$E$5*'模板使用说明&amp;基础参数'!$E$11,J3555*'模板使用说明&amp;基础参数'!$E$5*'模板使用说明&amp;基础参数'!$E$10)),IF(K3555="中",IF(L3555="删除",J3555*'模板使用说明&amp;基础参数'!$E$6*'模板使用说明&amp;基础参数'!$E$12,IF(L3555="修改",J3555*'模板使用说明&amp;基础参数'!$E$6*'模板使用说明&amp;基础参数'!$E$11,J3555*'模板使用说明&amp;基础参数'!$E$6*'模板使用说明&amp;基础参数'!$E$10)),IF(L3555="删除",J3555*'模板使用说明&amp;基础参数'!$E$7*'模板使用说明&amp;基础参数'!$E$12,IF(L3555="修改",J3555*'模板使用说明&amp;基础参数'!$E$7*'模板使用说明&amp;基础参数'!$E$11,J3555*'模板使用说明&amp;基础参数'!$E$7*'模板使用说明&amp;基础参数'!$E$10)))))</f>
        <v/>
      </c>
      <c r="N3555" s="82"/>
    </row>
    <row r="3556" spans="1:14">
      <c r="A3556" s="76">
        <f t="shared" si="66"/>
        <v>3551</v>
      </c>
      <c r="B3556" s="77"/>
      <c r="C3556" s="77"/>
      <c r="D3556" s="77"/>
      <c r="E3556" s="77"/>
      <c r="F3556" s="77"/>
      <c r="G3556" s="77"/>
      <c r="H3556" s="78"/>
      <c r="I3556" s="76"/>
      <c r="J3556" s="8" t="str">
        <f>IF(I3556="ILF",IF($C$1="预估功能点",'模板使用说明&amp;基础参数'!$E$15,'模板使用说明&amp;基础参数'!$E$22),IF(I3556="EIF",IF($C$1="预估功能点",'模板使用说明&amp;基础参数'!$E$16,'模板使用说明&amp;基础参数'!$E$23),IF(I3556="EI",IF($C$1="预估功能点",'模板使用说明&amp;基础参数'!$E$17,'模板使用说明&amp;基础参数'!$E$24),IF(I3556="EO",IF($C$1="预估功能点",'模板使用说明&amp;基础参数'!$E$18,'模板使用说明&amp;基础参数'!$E$25),IF(I3556="EQ",IF($C$1="预估功能点",'模板使用说明&amp;基础参数'!$E$19,'模板使用说明&amp;基础参数'!$E$26),"")))))</f>
        <v/>
      </c>
      <c r="K3556" s="80"/>
      <c r="L3556" s="80"/>
      <c r="M3556" s="81" t="str">
        <f>IF(J3556="","",IF(K3556="高",IF(L3556="删除",J3556*'模板使用说明&amp;基础参数'!$E$5*'模板使用说明&amp;基础参数'!$E$12,IF(L3556="修改",J3556*'模板使用说明&amp;基础参数'!$E$5*'模板使用说明&amp;基础参数'!$E$11,J3556*'模板使用说明&amp;基础参数'!$E$5*'模板使用说明&amp;基础参数'!$E$10)),IF(K3556="中",IF(L3556="删除",J3556*'模板使用说明&amp;基础参数'!$E$6*'模板使用说明&amp;基础参数'!$E$12,IF(L3556="修改",J3556*'模板使用说明&amp;基础参数'!$E$6*'模板使用说明&amp;基础参数'!$E$11,J3556*'模板使用说明&amp;基础参数'!$E$6*'模板使用说明&amp;基础参数'!$E$10)),IF(L3556="删除",J3556*'模板使用说明&amp;基础参数'!$E$7*'模板使用说明&amp;基础参数'!$E$12,IF(L3556="修改",J3556*'模板使用说明&amp;基础参数'!$E$7*'模板使用说明&amp;基础参数'!$E$11,J3556*'模板使用说明&amp;基础参数'!$E$7*'模板使用说明&amp;基础参数'!$E$10)))))</f>
        <v/>
      </c>
      <c r="N3556" s="82"/>
    </row>
    <row r="3557" spans="1:14">
      <c r="A3557" s="76">
        <f t="shared" si="66"/>
        <v>3552</v>
      </c>
      <c r="B3557" s="77"/>
      <c r="C3557" s="77"/>
      <c r="D3557" s="77"/>
      <c r="E3557" s="77"/>
      <c r="F3557" s="77"/>
      <c r="G3557" s="77"/>
      <c r="H3557" s="78"/>
      <c r="I3557" s="76"/>
      <c r="J3557" s="8" t="str">
        <f>IF(I3557="ILF",IF($C$1="预估功能点",'模板使用说明&amp;基础参数'!$E$15,'模板使用说明&amp;基础参数'!$E$22),IF(I3557="EIF",IF($C$1="预估功能点",'模板使用说明&amp;基础参数'!$E$16,'模板使用说明&amp;基础参数'!$E$23),IF(I3557="EI",IF($C$1="预估功能点",'模板使用说明&amp;基础参数'!$E$17,'模板使用说明&amp;基础参数'!$E$24),IF(I3557="EO",IF($C$1="预估功能点",'模板使用说明&amp;基础参数'!$E$18,'模板使用说明&amp;基础参数'!$E$25),IF(I3557="EQ",IF($C$1="预估功能点",'模板使用说明&amp;基础参数'!$E$19,'模板使用说明&amp;基础参数'!$E$26),"")))))</f>
        <v/>
      </c>
      <c r="K3557" s="80"/>
      <c r="L3557" s="80"/>
      <c r="M3557" s="81" t="str">
        <f>IF(J3557="","",IF(K3557="高",IF(L3557="删除",J3557*'模板使用说明&amp;基础参数'!$E$5*'模板使用说明&amp;基础参数'!$E$12,IF(L3557="修改",J3557*'模板使用说明&amp;基础参数'!$E$5*'模板使用说明&amp;基础参数'!$E$11,J3557*'模板使用说明&amp;基础参数'!$E$5*'模板使用说明&amp;基础参数'!$E$10)),IF(K3557="中",IF(L3557="删除",J3557*'模板使用说明&amp;基础参数'!$E$6*'模板使用说明&amp;基础参数'!$E$12,IF(L3557="修改",J3557*'模板使用说明&amp;基础参数'!$E$6*'模板使用说明&amp;基础参数'!$E$11,J3557*'模板使用说明&amp;基础参数'!$E$6*'模板使用说明&amp;基础参数'!$E$10)),IF(L3557="删除",J3557*'模板使用说明&amp;基础参数'!$E$7*'模板使用说明&amp;基础参数'!$E$12,IF(L3557="修改",J3557*'模板使用说明&amp;基础参数'!$E$7*'模板使用说明&amp;基础参数'!$E$11,J3557*'模板使用说明&amp;基础参数'!$E$7*'模板使用说明&amp;基础参数'!$E$10)))))</f>
        <v/>
      </c>
      <c r="N3557" s="82"/>
    </row>
    <row r="3558" spans="1:14">
      <c r="A3558" s="76">
        <f t="shared" si="66"/>
        <v>3553</v>
      </c>
      <c r="B3558" s="77"/>
      <c r="C3558" s="77"/>
      <c r="D3558" s="77"/>
      <c r="E3558" s="77"/>
      <c r="F3558" s="77"/>
      <c r="G3558" s="77"/>
      <c r="H3558" s="78"/>
      <c r="I3558" s="76"/>
      <c r="J3558" s="8" t="str">
        <f>IF(I3558="ILF",IF($C$1="预估功能点",'模板使用说明&amp;基础参数'!$E$15,'模板使用说明&amp;基础参数'!$E$22),IF(I3558="EIF",IF($C$1="预估功能点",'模板使用说明&amp;基础参数'!$E$16,'模板使用说明&amp;基础参数'!$E$23),IF(I3558="EI",IF($C$1="预估功能点",'模板使用说明&amp;基础参数'!$E$17,'模板使用说明&amp;基础参数'!$E$24),IF(I3558="EO",IF($C$1="预估功能点",'模板使用说明&amp;基础参数'!$E$18,'模板使用说明&amp;基础参数'!$E$25),IF(I3558="EQ",IF($C$1="预估功能点",'模板使用说明&amp;基础参数'!$E$19,'模板使用说明&amp;基础参数'!$E$26),"")))))</f>
        <v/>
      </c>
      <c r="K3558" s="80"/>
      <c r="L3558" s="80"/>
      <c r="M3558" s="81" t="str">
        <f>IF(J3558="","",IF(K3558="高",IF(L3558="删除",J3558*'模板使用说明&amp;基础参数'!$E$5*'模板使用说明&amp;基础参数'!$E$12,IF(L3558="修改",J3558*'模板使用说明&amp;基础参数'!$E$5*'模板使用说明&amp;基础参数'!$E$11,J3558*'模板使用说明&amp;基础参数'!$E$5*'模板使用说明&amp;基础参数'!$E$10)),IF(K3558="中",IF(L3558="删除",J3558*'模板使用说明&amp;基础参数'!$E$6*'模板使用说明&amp;基础参数'!$E$12,IF(L3558="修改",J3558*'模板使用说明&amp;基础参数'!$E$6*'模板使用说明&amp;基础参数'!$E$11,J3558*'模板使用说明&amp;基础参数'!$E$6*'模板使用说明&amp;基础参数'!$E$10)),IF(L3558="删除",J3558*'模板使用说明&amp;基础参数'!$E$7*'模板使用说明&amp;基础参数'!$E$12,IF(L3558="修改",J3558*'模板使用说明&amp;基础参数'!$E$7*'模板使用说明&amp;基础参数'!$E$11,J3558*'模板使用说明&amp;基础参数'!$E$7*'模板使用说明&amp;基础参数'!$E$10)))))</f>
        <v/>
      </c>
      <c r="N3558" s="82"/>
    </row>
    <row r="3559" spans="1:14">
      <c r="A3559" s="76">
        <f t="shared" si="66"/>
        <v>3554</v>
      </c>
      <c r="B3559" s="77"/>
      <c r="C3559" s="77"/>
      <c r="D3559" s="77"/>
      <c r="E3559" s="77"/>
      <c r="F3559" s="77"/>
      <c r="G3559" s="77"/>
      <c r="H3559" s="78"/>
      <c r="I3559" s="76"/>
      <c r="J3559" s="8" t="str">
        <f>IF(I3559="ILF",IF($C$1="预估功能点",'模板使用说明&amp;基础参数'!$E$15,'模板使用说明&amp;基础参数'!$E$22),IF(I3559="EIF",IF($C$1="预估功能点",'模板使用说明&amp;基础参数'!$E$16,'模板使用说明&amp;基础参数'!$E$23),IF(I3559="EI",IF($C$1="预估功能点",'模板使用说明&amp;基础参数'!$E$17,'模板使用说明&amp;基础参数'!$E$24),IF(I3559="EO",IF($C$1="预估功能点",'模板使用说明&amp;基础参数'!$E$18,'模板使用说明&amp;基础参数'!$E$25),IF(I3559="EQ",IF($C$1="预估功能点",'模板使用说明&amp;基础参数'!$E$19,'模板使用说明&amp;基础参数'!$E$26),"")))))</f>
        <v/>
      </c>
      <c r="K3559" s="80"/>
      <c r="L3559" s="80"/>
      <c r="M3559" s="81" t="str">
        <f>IF(J3559="","",IF(K3559="高",IF(L3559="删除",J3559*'模板使用说明&amp;基础参数'!$E$5*'模板使用说明&amp;基础参数'!$E$12,IF(L3559="修改",J3559*'模板使用说明&amp;基础参数'!$E$5*'模板使用说明&amp;基础参数'!$E$11,J3559*'模板使用说明&amp;基础参数'!$E$5*'模板使用说明&amp;基础参数'!$E$10)),IF(K3559="中",IF(L3559="删除",J3559*'模板使用说明&amp;基础参数'!$E$6*'模板使用说明&amp;基础参数'!$E$12,IF(L3559="修改",J3559*'模板使用说明&amp;基础参数'!$E$6*'模板使用说明&amp;基础参数'!$E$11,J3559*'模板使用说明&amp;基础参数'!$E$6*'模板使用说明&amp;基础参数'!$E$10)),IF(L3559="删除",J3559*'模板使用说明&amp;基础参数'!$E$7*'模板使用说明&amp;基础参数'!$E$12,IF(L3559="修改",J3559*'模板使用说明&amp;基础参数'!$E$7*'模板使用说明&amp;基础参数'!$E$11,J3559*'模板使用说明&amp;基础参数'!$E$7*'模板使用说明&amp;基础参数'!$E$10)))))</f>
        <v/>
      </c>
      <c r="N3559" s="82"/>
    </row>
    <row r="3560" spans="1:14">
      <c r="A3560" s="76">
        <f t="shared" si="66"/>
        <v>3555</v>
      </c>
      <c r="B3560" s="77"/>
      <c r="C3560" s="77"/>
      <c r="D3560" s="77"/>
      <c r="E3560" s="77"/>
      <c r="F3560" s="77"/>
      <c r="G3560" s="77"/>
      <c r="H3560" s="78"/>
      <c r="I3560" s="76"/>
      <c r="J3560" s="8" t="str">
        <f>IF(I3560="ILF",IF($C$1="预估功能点",'模板使用说明&amp;基础参数'!$E$15,'模板使用说明&amp;基础参数'!$E$22),IF(I3560="EIF",IF($C$1="预估功能点",'模板使用说明&amp;基础参数'!$E$16,'模板使用说明&amp;基础参数'!$E$23),IF(I3560="EI",IF($C$1="预估功能点",'模板使用说明&amp;基础参数'!$E$17,'模板使用说明&amp;基础参数'!$E$24),IF(I3560="EO",IF($C$1="预估功能点",'模板使用说明&amp;基础参数'!$E$18,'模板使用说明&amp;基础参数'!$E$25),IF(I3560="EQ",IF($C$1="预估功能点",'模板使用说明&amp;基础参数'!$E$19,'模板使用说明&amp;基础参数'!$E$26),"")))))</f>
        <v/>
      </c>
      <c r="K3560" s="80"/>
      <c r="L3560" s="80"/>
      <c r="M3560" s="81" t="str">
        <f>IF(J3560="","",IF(K3560="高",IF(L3560="删除",J3560*'模板使用说明&amp;基础参数'!$E$5*'模板使用说明&amp;基础参数'!$E$12,IF(L3560="修改",J3560*'模板使用说明&amp;基础参数'!$E$5*'模板使用说明&amp;基础参数'!$E$11,J3560*'模板使用说明&amp;基础参数'!$E$5*'模板使用说明&amp;基础参数'!$E$10)),IF(K3560="中",IF(L3560="删除",J3560*'模板使用说明&amp;基础参数'!$E$6*'模板使用说明&amp;基础参数'!$E$12,IF(L3560="修改",J3560*'模板使用说明&amp;基础参数'!$E$6*'模板使用说明&amp;基础参数'!$E$11,J3560*'模板使用说明&amp;基础参数'!$E$6*'模板使用说明&amp;基础参数'!$E$10)),IF(L3560="删除",J3560*'模板使用说明&amp;基础参数'!$E$7*'模板使用说明&amp;基础参数'!$E$12,IF(L3560="修改",J3560*'模板使用说明&amp;基础参数'!$E$7*'模板使用说明&amp;基础参数'!$E$11,J3560*'模板使用说明&amp;基础参数'!$E$7*'模板使用说明&amp;基础参数'!$E$10)))))</f>
        <v/>
      </c>
      <c r="N3560" s="82"/>
    </row>
    <row r="3561" spans="1:14">
      <c r="A3561" s="76">
        <f t="shared" si="66"/>
        <v>3556</v>
      </c>
      <c r="B3561" s="77"/>
      <c r="C3561" s="77"/>
      <c r="D3561" s="77"/>
      <c r="E3561" s="77"/>
      <c r="F3561" s="77"/>
      <c r="G3561" s="77"/>
      <c r="H3561" s="78"/>
      <c r="I3561" s="76"/>
      <c r="J3561" s="8" t="str">
        <f>IF(I3561="ILF",IF($C$1="预估功能点",'模板使用说明&amp;基础参数'!$E$15,'模板使用说明&amp;基础参数'!$E$22),IF(I3561="EIF",IF($C$1="预估功能点",'模板使用说明&amp;基础参数'!$E$16,'模板使用说明&amp;基础参数'!$E$23),IF(I3561="EI",IF($C$1="预估功能点",'模板使用说明&amp;基础参数'!$E$17,'模板使用说明&amp;基础参数'!$E$24),IF(I3561="EO",IF($C$1="预估功能点",'模板使用说明&amp;基础参数'!$E$18,'模板使用说明&amp;基础参数'!$E$25),IF(I3561="EQ",IF($C$1="预估功能点",'模板使用说明&amp;基础参数'!$E$19,'模板使用说明&amp;基础参数'!$E$26),"")))))</f>
        <v/>
      </c>
      <c r="K3561" s="80"/>
      <c r="L3561" s="80"/>
      <c r="M3561" s="81" t="str">
        <f>IF(J3561="","",IF(K3561="高",IF(L3561="删除",J3561*'模板使用说明&amp;基础参数'!$E$5*'模板使用说明&amp;基础参数'!$E$12,IF(L3561="修改",J3561*'模板使用说明&amp;基础参数'!$E$5*'模板使用说明&amp;基础参数'!$E$11,J3561*'模板使用说明&amp;基础参数'!$E$5*'模板使用说明&amp;基础参数'!$E$10)),IF(K3561="中",IF(L3561="删除",J3561*'模板使用说明&amp;基础参数'!$E$6*'模板使用说明&amp;基础参数'!$E$12,IF(L3561="修改",J3561*'模板使用说明&amp;基础参数'!$E$6*'模板使用说明&amp;基础参数'!$E$11,J3561*'模板使用说明&amp;基础参数'!$E$6*'模板使用说明&amp;基础参数'!$E$10)),IF(L3561="删除",J3561*'模板使用说明&amp;基础参数'!$E$7*'模板使用说明&amp;基础参数'!$E$12,IF(L3561="修改",J3561*'模板使用说明&amp;基础参数'!$E$7*'模板使用说明&amp;基础参数'!$E$11,J3561*'模板使用说明&amp;基础参数'!$E$7*'模板使用说明&amp;基础参数'!$E$10)))))</f>
        <v/>
      </c>
      <c r="N3561" s="82"/>
    </row>
    <row r="3562" spans="1:14">
      <c r="A3562" s="76">
        <f t="shared" si="66"/>
        <v>3557</v>
      </c>
      <c r="B3562" s="77"/>
      <c r="C3562" s="77"/>
      <c r="D3562" s="77"/>
      <c r="E3562" s="77"/>
      <c r="F3562" s="77"/>
      <c r="G3562" s="77"/>
      <c r="H3562" s="78"/>
      <c r="I3562" s="76"/>
      <c r="J3562" s="8" t="str">
        <f>IF(I3562="ILF",IF($C$1="预估功能点",'模板使用说明&amp;基础参数'!$E$15,'模板使用说明&amp;基础参数'!$E$22),IF(I3562="EIF",IF($C$1="预估功能点",'模板使用说明&amp;基础参数'!$E$16,'模板使用说明&amp;基础参数'!$E$23),IF(I3562="EI",IF($C$1="预估功能点",'模板使用说明&amp;基础参数'!$E$17,'模板使用说明&amp;基础参数'!$E$24),IF(I3562="EO",IF($C$1="预估功能点",'模板使用说明&amp;基础参数'!$E$18,'模板使用说明&amp;基础参数'!$E$25),IF(I3562="EQ",IF($C$1="预估功能点",'模板使用说明&amp;基础参数'!$E$19,'模板使用说明&amp;基础参数'!$E$26),"")))))</f>
        <v/>
      </c>
      <c r="K3562" s="80"/>
      <c r="L3562" s="80"/>
      <c r="M3562" s="81" t="str">
        <f>IF(J3562="","",IF(K3562="高",IF(L3562="删除",J3562*'模板使用说明&amp;基础参数'!$E$5*'模板使用说明&amp;基础参数'!$E$12,IF(L3562="修改",J3562*'模板使用说明&amp;基础参数'!$E$5*'模板使用说明&amp;基础参数'!$E$11,J3562*'模板使用说明&amp;基础参数'!$E$5*'模板使用说明&amp;基础参数'!$E$10)),IF(K3562="中",IF(L3562="删除",J3562*'模板使用说明&amp;基础参数'!$E$6*'模板使用说明&amp;基础参数'!$E$12,IF(L3562="修改",J3562*'模板使用说明&amp;基础参数'!$E$6*'模板使用说明&amp;基础参数'!$E$11,J3562*'模板使用说明&amp;基础参数'!$E$6*'模板使用说明&amp;基础参数'!$E$10)),IF(L3562="删除",J3562*'模板使用说明&amp;基础参数'!$E$7*'模板使用说明&amp;基础参数'!$E$12,IF(L3562="修改",J3562*'模板使用说明&amp;基础参数'!$E$7*'模板使用说明&amp;基础参数'!$E$11,J3562*'模板使用说明&amp;基础参数'!$E$7*'模板使用说明&amp;基础参数'!$E$10)))))</f>
        <v/>
      </c>
      <c r="N3562" s="82"/>
    </row>
    <row r="3563" spans="1:14">
      <c r="A3563" s="76">
        <f t="shared" si="66"/>
        <v>3558</v>
      </c>
      <c r="B3563" s="77"/>
      <c r="C3563" s="77"/>
      <c r="D3563" s="77"/>
      <c r="E3563" s="77"/>
      <c r="F3563" s="77"/>
      <c r="G3563" s="77"/>
      <c r="H3563" s="78"/>
      <c r="I3563" s="76"/>
      <c r="J3563" s="8" t="str">
        <f>IF(I3563="ILF",IF($C$1="预估功能点",'模板使用说明&amp;基础参数'!$E$15,'模板使用说明&amp;基础参数'!$E$22),IF(I3563="EIF",IF($C$1="预估功能点",'模板使用说明&amp;基础参数'!$E$16,'模板使用说明&amp;基础参数'!$E$23),IF(I3563="EI",IF($C$1="预估功能点",'模板使用说明&amp;基础参数'!$E$17,'模板使用说明&amp;基础参数'!$E$24),IF(I3563="EO",IF($C$1="预估功能点",'模板使用说明&amp;基础参数'!$E$18,'模板使用说明&amp;基础参数'!$E$25),IF(I3563="EQ",IF($C$1="预估功能点",'模板使用说明&amp;基础参数'!$E$19,'模板使用说明&amp;基础参数'!$E$26),"")))))</f>
        <v/>
      </c>
      <c r="K3563" s="80"/>
      <c r="L3563" s="80"/>
      <c r="M3563" s="81" t="str">
        <f>IF(J3563="","",IF(K3563="高",IF(L3563="删除",J3563*'模板使用说明&amp;基础参数'!$E$5*'模板使用说明&amp;基础参数'!$E$12,IF(L3563="修改",J3563*'模板使用说明&amp;基础参数'!$E$5*'模板使用说明&amp;基础参数'!$E$11,J3563*'模板使用说明&amp;基础参数'!$E$5*'模板使用说明&amp;基础参数'!$E$10)),IF(K3563="中",IF(L3563="删除",J3563*'模板使用说明&amp;基础参数'!$E$6*'模板使用说明&amp;基础参数'!$E$12,IF(L3563="修改",J3563*'模板使用说明&amp;基础参数'!$E$6*'模板使用说明&amp;基础参数'!$E$11,J3563*'模板使用说明&amp;基础参数'!$E$6*'模板使用说明&amp;基础参数'!$E$10)),IF(L3563="删除",J3563*'模板使用说明&amp;基础参数'!$E$7*'模板使用说明&amp;基础参数'!$E$12,IF(L3563="修改",J3563*'模板使用说明&amp;基础参数'!$E$7*'模板使用说明&amp;基础参数'!$E$11,J3563*'模板使用说明&amp;基础参数'!$E$7*'模板使用说明&amp;基础参数'!$E$10)))))</f>
        <v/>
      </c>
      <c r="N3563" s="82"/>
    </row>
    <row r="3564" spans="1:14">
      <c r="A3564" s="76">
        <f t="shared" si="66"/>
        <v>3559</v>
      </c>
      <c r="B3564" s="77"/>
      <c r="C3564" s="77"/>
      <c r="D3564" s="77"/>
      <c r="E3564" s="77"/>
      <c r="F3564" s="77"/>
      <c r="G3564" s="77"/>
      <c r="H3564" s="78"/>
      <c r="I3564" s="76"/>
      <c r="J3564" s="8" t="str">
        <f>IF(I3564="ILF",IF($C$1="预估功能点",'模板使用说明&amp;基础参数'!$E$15,'模板使用说明&amp;基础参数'!$E$22),IF(I3564="EIF",IF($C$1="预估功能点",'模板使用说明&amp;基础参数'!$E$16,'模板使用说明&amp;基础参数'!$E$23),IF(I3564="EI",IF($C$1="预估功能点",'模板使用说明&amp;基础参数'!$E$17,'模板使用说明&amp;基础参数'!$E$24),IF(I3564="EO",IF($C$1="预估功能点",'模板使用说明&amp;基础参数'!$E$18,'模板使用说明&amp;基础参数'!$E$25),IF(I3564="EQ",IF($C$1="预估功能点",'模板使用说明&amp;基础参数'!$E$19,'模板使用说明&amp;基础参数'!$E$26),"")))))</f>
        <v/>
      </c>
      <c r="K3564" s="80"/>
      <c r="L3564" s="80"/>
      <c r="M3564" s="81" t="str">
        <f>IF(J3564="","",IF(K3564="高",IF(L3564="删除",J3564*'模板使用说明&amp;基础参数'!$E$5*'模板使用说明&amp;基础参数'!$E$12,IF(L3564="修改",J3564*'模板使用说明&amp;基础参数'!$E$5*'模板使用说明&amp;基础参数'!$E$11,J3564*'模板使用说明&amp;基础参数'!$E$5*'模板使用说明&amp;基础参数'!$E$10)),IF(K3564="中",IF(L3564="删除",J3564*'模板使用说明&amp;基础参数'!$E$6*'模板使用说明&amp;基础参数'!$E$12,IF(L3564="修改",J3564*'模板使用说明&amp;基础参数'!$E$6*'模板使用说明&amp;基础参数'!$E$11,J3564*'模板使用说明&amp;基础参数'!$E$6*'模板使用说明&amp;基础参数'!$E$10)),IF(L3564="删除",J3564*'模板使用说明&amp;基础参数'!$E$7*'模板使用说明&amp;基础参数'!$E$12,IF(L3564="修改",J3564*'模板使用说明&amp;基础参数'!$E$7*'模板使用说明&amp;基础参数'!$E$11,J3564*'模板使用说明&amp;基础参数'!$E$7*'模板使用说明&amp;基础参数'!$E$10)))))</f>
        <v/>
      </c>
      <c r="N3564" s="82"/>
    </row>
    <row r="3565" spans="1:14">
      <c r="A3565" s="76">
        <f t="shared" si="66"/>
        <v>3560</v>
      </c>
      <c r="B3565" s="77"/>
      <c r="C3565" s="77"/>
      <c r="D3565" s="77"/>
      <c r="E3565" s="77"/>
      <c r="F3565" s="77"/>
      <c r="G3565" s="77"/>
      <c r="H3565" s="78"/>
      <c r="I3565" s="76"/>
      <c r="J3565" s="8" t="str">
        <f>IF(I3565="ILF",IF($C$1="预估功能点",'模板使用说明&amp;基础参数'!$E$15,'模板使用说明&amp;基础参数'!$E$22),IF(I3565="EIF",IF($C$1="预估功能点",'模板使用说明&amp;基础参数'!$E$16,'模板使用说明&amp;基础参数'!$E$23),IF(I3565="EI",IF($C$1="预估功能点",'模板使用说明&amp;基础参数'!$E$17,'模板使用说明&amp;基础参数'!$E$24),IF(I3565="EO",IF($C$1="预估功能点",'模板使用说明&amp;基础参数'!$E$18,'模板使用说明&amp;基础参数'!$E$25),IF(I3565="EQ",IF($C$1="预估功能点",'模板使用说明&amp;基础参数'!$E$19,'模板使用说明&amp;基础参数'!$E$26),"")))))</f>
        <v/>
      </c>
      <c r="K3565" s="80"/>
      <c r="L3565" s="80"/>
      <c r="M3565" s="81" t="str">
        <f>IF(J3565="","",IF(K3565="高",IF(L3565="删除",J3565*'模板使用说明&amp;基础参数'!$E$5*'模板使用说明&amp;基础参数'!$E$12,IF(L3565="修改",J3565*'模板使用说明&amp;基础参数'!$E$5*'模板使用说明&amp;基础参数'!$E$11,J3565*'模板使用说明&amp;基础参数'!$E$5*'模板使用说明&amp;基础参数'!$E$10)),IF(K3565="中",IF(L3565="删除",J3565*'模板使用说明&amp;基础参数'!$E$6*'模板使用说明&amp;基础参数'!$E$12,IF(L3565="修改",J3565*'模板使用说明&amp;基础参数'!$E$6*'模板使用说明&amp;基础参数'!$E$11,J3565*'模板使用说明&amp;基础参数'!$E$6*'模板使用说明&amp;基础参数'!$E$10)),IF(L3565="删除",J3565*'模板使用说明&amp;基础参数'!$E$7*'模板使用说明&amp;基础参数'!$E$12,IF(L3565="修改",J3565*'模板使用说明&amp;基础参数'!$E$7*'模板使用说明&amp;基础参数'!$E$11,J3565*'模板使用说明&amp;基础参数'!$E$7*'模板使用说明&amp;基础参数'!$E$10)))))</f>
        <v/>
      </c>
      <c r="N3565" s="82"/>
    </row>
    <row r="3566" spans="1:14">
      <c r="A3566" s="76">
        <f t="shared" si="66"/>
        <v>3561</v>
      </c>
      <c r="B3566" s="77"/>
      <c r="C3566" s="77"/>
      <c r="D3566" s="77"/>
      <c r="E3566" s="77"/>
      <c r="F3566" s="77"/>
      <c r="G3566" s="77"/>
      <c r="H3566" s="78"/>
      <c r="I3566" s="76"/>
      <c r="J3566" s="8" t="str">
        <f>IF(I3566="ILF",IF($C$1="预估功能点",'模板使用说明&amp;基础参数'!$E$15,'模板使用说明&amp;基础参数'!$E$22),IF(I3566="EIF",IF($C$1="预估功能点",'模板使用说明&amp;基础参数'!$E$16,'模板使用说明&amp;基础参数'!$E$23),IF(I3566="EI",IF($C$1="预估功能点",'模板使用说明&amp;基础参数'!$E$17,'模板使用说明&amp;基础参数'!$E$24),IF(I3566="EO",IF($C$1="预估功能点",'模板使用说明&amp;基础参数'!$E$18,'模板使用说明&amp;基础参数'!$E$25),IF(I3566="EQ",IF($C$1="预估功能点",'模板使用说明&amp;基础参数'!$E$19,'模板使用说明&amp;基础参数'!$E$26),"")))))</f>
        <v/>
      </c>
      <c r="K3566" s="80"/>
      <c r="L3566" s="80"/>
      <c r="M3566" s="81" t="str">
        <f>IF(J3566="","",IF(K3566="高",IF(L3566="删除",J3566*'模板使用说明&amp;基础参数'!$E$5*'模板使用说明&amp;基础参数'!$E$12,IF(L3566="修改",J3566*'模板使用说明&amp;基础参数'!$E$5*'模板使用说明&amp;基础参数'!$E$11,J3566*'模板使用说明&amp;基础参数'!$E$5*'模板使用说明&amp;基础参数'!$E$10)),IF(K3566="中",IF(L3566="删除",J3566*'模板使用说明&amp;基础参数'!$E$6*'模板使用说明&amp;基础参数'!$E$12,IF(L3566="修改",J3566*'模板使用说明&amp;基础参数'!$E$6*'模板使用说明&amp;基础参数'!$E$11,J3566*'模板使用说明&amp;基础参数'!$E$6*'模板使用说明&amp;基础参数'!$E$10)),IF(L3566="删除",J3566*'模板使用说明&amp;基础参数'!$E$7*'模板使用说明&amp;基础参数'!$E$12,IF(L3566="修改",J3566*'模板使用说明&amp;基础参数'!$E$7*'模板使用说明&amp;基础参数'!$E$11,J3566*'模板使用说明&amp;基础参数'!$E$7*'模板使用说明&amp;基础参数'!$E$10)))))</f>
        <v/>
      </c>
      <c r="N3566" s="82"/>
    </row>
    <row r="3567" spans="1:14">
      <c r="A3567" s="76">
        <f t="shared" si="66"/>
        <v>3562</v>
      </c>
      <c r="B3567" s="77"/>
      <c r="C3567" s="77"/>
      <c r="D3567" s="77"/>
      <c r="E3567" s="77"/>
      <c r="F3567" s="77"/>
      <c r="G3567" s="77"/>
      <c r="H3567" s="78"/>
      <c r="I3567" s="76"/>
      <c r="J3567" s="8" t="str">
        <f>IF(I3567="ILF",IF($C$1="预估功能点",'模板使用说明&amp;基础参数'!$E$15,'模板使用说明&amp;基础参数'!$E$22),IF(I3567="EIF",IF($C$1="预估功能点",'模板使用说明&amp;基础参数'!$E$16,'模板使用说明&amp;基础参数'!$E$23),IF(I3567="EI",IF($C$1="预估功能点",'模板使用说明&amp;基础参数'!$E$17,'模板使用说明&amp;基础参数'!$E$24),IF(I3567="EO",IF($C$1="预估功能点",'模板使用说明&amp;基础参数'!$E$18,'模板使用说明&amp;基础参数'!$E$25),IF(I3567="EQ",IF($C$1="预估功能点",'模板使用说明&amp;基础参数'!$E$19,'模板使用说明&amp;基础参数'!$E$26),"")))))</f>
        <v/>
      </c>
      <c r="K3567" s="80"/>
      <c r="L3567" s="80"/>
      <c r="M3567" s="81" t="str">
        <f>IF(J3567="","",IF(K3567="高",IF(L3567="删除",J3567*'模板使用说明&amp;基础参数'!$E$5*'模板使用说明&amp;基础参数'!$E$12,IF(L3567="修改",J3567*'模板使用说明&amp;基础参数'!$E$5*'模板使用说明&amp;基础参数'!$E$11,J3567*'模板使用说明&amp;基础参数'!$E$5*'模板使用说明&amp;基础参数'!$E$10)),IF(K3567="中",IF(L3567="删除",J3567*'模板使用说明&amp;基础参数'!$E$6*'模板使用说明&amp;基础参数'!$E$12,IF(L3567="修改",J3567*'模板使用说明&amp;基础参数'!$E$6*'模板使用说明&amp;基础参数'!$E$11,J3567*'模板使用说明&amp;基础参数'!$E$6*'模板使用说明&amp;基础参数'!$E$10)),IF(L3567="删除",J3567*'模板使用说明&amp;基础参数'!$E$7*'模板使用说明&amp;基础参数'!$E$12,IF(L3567="修改",J3567*'模板使用说明&amp;基础参数'!$E$7*'模板使用说明&amp;基础参数'!$E$11,J3567*'模板使用说明&amp;基础参数'!$E$7*'模板使用说明&amp;基础参数'!$E$10)))))</f>
        <v/>
      </c>
      <c r="N3567" s="82"/>
    </row>
    <row r="3568" spans="1:14">
      <c r="A3568" s="76">
        <f t="shared" si="66"/>
        <v>3563</v>
      </c>
      <c r="B3568" s="77"/>
      <c r="C3568" s="77"/>
      <c r="D3568" s="77"/>
      <c r="E3568" s="77"/>
      <c r="F3568" s="77"/>
      <c r="G3568" s="77"/>
      <c r="H3568" s="78"/>
      <c r="I3568" s="76"/>
      <c r="J3568" s="8" t="str">
        <f>IF(I3568="ILF",IF($C$1="预估功能点",'模板使用说明&amp;基础参数'!$E$15,'模板使用说明&amp;基础参数'!$E$22),IF(I3568="EIF",IF($C$1="预估功能点",'模板使用说明&amp;基础参数'!$E$16,'模板使用说明&amp;基础参数'!$E$23),IF(I3568="EI",IF($C$1="预估功能点",'模板使用说明&amp;基础参数'!$E$17,'模板使用说明&amp;基础参数'!$E$24),IF(I3568="EO",IF($C$1="预估功能点",'模板使用说明&amp;基础参数'!$E$18,'模板使用说明&amp;基础参数'!$E$25),IF(I3568="EQ",IF($C$1="预估功能点",'模板使用说明&amp;基础参数'!$E$19,'模板使用说明&amp;基础参数'!$E$26),"")))))</f>
        <v/>
      </c>
      <c r="K3568" s="80"/>
      <c r="L3568" s="80"/>
      <c r="M3568" s="81" t="str">
        <f>IF(J3568="","",IF(K3568="高",IF(L3568="删除",J3568*'模板使用说明&amp;基础参数'!$E$5*'模板使用说明&amp;基础参数'!$E$12,IF(L3568="修改",J3568*'模板使用说明&amp;基础参数'!$E$5*'模板使用说明&amp;基础参数'!$E$11,J3568*'模板使用说明&amp;基础参数'!$E$5*'模板使用说明&amp;基础参数'!$E$10)),IF(K3568="中",IF(L3568="删除",J3568*'模板使用说明&amp;基础参数'!$E$6*'模板使用说明&amp;基础参数'!$E$12,IF(L3568="修改",J3568*'模板使用说明&amp;基础参数'!$E$6*'模板使用说明&amp;基础参数'!$E$11,J3568*'模板使用说明&amp;基础参数'!$E$6*'模板使用说明&amp;基础参数'!$E$10)),IF(L3568="删除",J3568*'模板使用说明&amp;基础参数'!$E$7*'模板使用说明&amp;基础参数'!$E$12,IF(L3568="修改",J3568*'模板使用说明&amp;基础参数'!$E$7*'模板使用说明&amp;基础参数'!$E$11,J3568*'模板使用说明&amp;基础参数'!$E$7*'模板使用说明&amp;基础参数'!$E$10)))))</f>
        <v/>
      </c>
      <c r="N3568" s="82"/>
    </row>
    <row r="3569" spans="1:14">
      <c r="A3569" s="76">
        <f t="shared" si="66"/>
        <v>3564</v>
      </c>
      <c r="B3569" s="77"/>
      <c r="C3569" s="77"/>
      <c r="D3569" s="77"/>
      <c r="E3569" s="77"/>
      <c r="F3569" s="77"/>
      <c r="G3569" s="77"/>
      <c r="H3569" s="78"/>
      <c r="I3569" s="76"/>
      <c r="J3569" s="8" t="str">
        <f>IF(I3569="ILF",IF($C$1="预估功能点",'模板使用说明&amp;基础参数'!$E$15,'模板使用说明&amp;基础参数'!$E$22),IF(I3569="EIF",IF($C$1="预估功能点",'模板使用说明&amp;基础参数'!$E$16,'模板使用说明&amp;基础参数'!$E$23),IF(I3569="EI",IF($C$1="预估功能点",'模板使用说明&amp;基础参数'!$E$17,'模板使用说明&amp;基础参数'!$E$24),IF(I3569="EO",IF($C$1="预估功能点",'模板使用说明&amp;基础参数'!$E$18,'模板使用说明&amp;基础参数'!$E$25),IF(I3569="EQ",IF($C$1="预估功能点",'模板使用说明&amp;基础参数'!$E$19,'模板使用说明&amp;基础参数'!$E$26),"")))))</f>
        <v/>
      </c>
      <c r="K3569" s="80"/>
      <c r="L3569" s="80"/>
      <c r="M3569" s="81" t="str">
        <f>IF(J3569="","",IF(K3569="高",IF(L3569="删除",J3569*'模板使用说明&amp;基础参数'!$E$5*'模板使用说明&amp;基础参数'!$E$12,IF(L3569="修改",J3569*'模板使用说明&amp;基础参数'!$E$5*'模板使用说明&amp;基础参数'!$E$11,J3569*'模板使用说明&amp;基础参数'!$E$5*'模板使用说明&amp;基础参数'!$E$10)),IF(K3569="中",IF(L3569="删除",J3569*'模板使用说明&amp;基础参数'!$E$6*'模板使用说明&amp;基础参数'!$E$12,IF(L3569="修改",J3569*'模板使用说明&amp;基础参数'!$E$6*'模板使用说明&amp;基础参数'!$E$11,J3569*'模板使用说明&amp;基础参数'!$E$6*'模板使用说明&amp;基础参数'!$E$10)),IF(L3569="删除",J3569*'模板使用说明&amp;基础参数'!$E$7*'模板使用说明&amp;基础参数'!$E$12,IF(L3569="修改",J3569*'模板使用说明&amp;基础参数'!$E$7*'模板使用说明&amp;基础参数'!$E$11,J3569*'模板使用说明&amp;基础参数'!$E$7*'模板使用说明&amp;基础参数'!$E$10)))))</f>
        <v/>
      </c>
      <c r="N3569" s="82"/>
    </row>
    <row r="3570" spans="1:14">
      <c r="A3570" s="76">
        <f t="shared" si="66"/>
        <v>3565</v>
      </c>
      <c r="B3570" s="77"/>
      <c r="C3570" s="77"/>
      <c r="D3570" s="77"/>
      <c r="E3570" s="77"/>
      <c r="F3570" s="77"/>
      <c r="G3570" s="77"/>
      <c r="H3570" s="78"/>
      <c r="I3570" s="76"/>
      <c r="J3570" s="8" t="str">
        <f>IF(I3570="ILF",IF($C$1="预估功能点",'模板使用说明&amp;基础参数'!$E$15,'模板使用说明&amp;基础参数'!$E$22),IF(I3570="EIF",IF($C$1="预估功能点",'模板使用说明&amp;基础参数'!$E$16,'模板使用说明&amp;基础参数'!$E$23),IF(I3570="EI",IF($C$1="预估功能点",'模板使用说明&amp;基础参数'!$E$17,'模板使用说明&amp;基础参数'!$E$24),IF(I3570="EO",IF($C$1="预估功能点",'模板使用说明&amp;基础参数'!$E$18,'模板使用说明&amp;基础参数'!$E$25),IF(I3570="EQ",IF($C$1="预估功能点",'模板使用说明&amp;基础参数'!$E$19,'模板使用说明&amp;基础参数'!$E$26),"")))))</f>
        <v/>
      </c>
      <c r="K3570" s="80"/>
      <c r="L3570" s="80"/>
      <c r="M3570" s="81" t="str">
        <f>IF(J3570="","",IF(K3570="高",IF(L3570="删除",J3570*'模板使用说明&amp;基础参数'!$E$5*'模板使用说明&amp;基础参数'!$E$12,IF(L3570="修改",J3570*'模板使用说明&amp;基础参数'!$E$5*'模板使用说明&amp;基础参数'!$E$11,J3570*'模板使用说明&amp;基础参数'!$E$5*'模板使用说明&amp;基础参数'!$E$10)),IF(K3570="中",IF(L3570="删除",J3570*'模板使用说明&amp;基础参数'!$E$6*'模板使用说明&amp;基础参数'!$E$12,IF(L3570="修改",J3570*'模板使用说明&amp;基础参数'!$E$6*'模板使用说明&amp;基础参数'!$E$11,J3570*'模板使用说明&amp;基础参数'!$E$6*'模板使用说明&amp;基础参数'!$E$10)),IF(L3570="删除",J3570*'模板使用说明&amp;基础参数'!$E$7*'模板使用说明&amp;基础参数'!$E$12,IF(L3570="修改",J3570*'模板使用说明&amp;基础参数'!$E$7*'模板使用说明&amp;基础参数'!$E$11,J3570*'模板使用说明&amp;基础参数'!$E$7*'模板使用说明&amp;基础参数'!$E$10)))))</f>
        <v/>
      </c>
      <c r="N3570" s="82"/>
    </row>
    <row r="3571" spans="1:14">
      <c r="A3571" s="76">
        <f t="shared" si="66"/>
        <v>3566</v>
      </c>
      <c r="B3571" s="77"/>
      <c r="C3571" s="77"/>
      <c r="D3571" s="77"/>
      <c r="E3571" s="77"/>
      <c r="F3571" s="77"/>
      <c r="G3571" s="77"/>
      <c r="H3571" s="78"/>
      <c r="I3571" s="76"/>
      <c r="J3571" s="8" t="str">
        <f>IF(I3571="ILF",IF($C$1="预估功能点",'模板使用说明&amp;基础参数'!$E$15,'模板使用说明&amp;基础参数'!$E$22),IF(I3571="EIF",IF($C$1="预估功能点",'模板使用说明&amp;基础参数'!$E$16,'模板使用说明&amp;基础参数'!$E$23),IF(I3571="EI",IF($C$1="预估功能点",'模板使用说明&amp;基础参数'!$E$17,'模板使用说明&amp;基础参数'!$E$24),IF(I3571="EO",IF($C$1="预估功能点",'模板使用说明&amp;基础参数'!$E$18,'模板使用说明&amp;基础参数'!$E$25),IF(I3571="EQ",IF($C$1="预估功能点",'模板使用说明&amp;基础参数'!$E$19,'模板使用说明&amp;基础参数'!$E$26),"")))))</f>
        <v/>
      </c>
      <c r="K3571" s="80"/>
      <c r="L3571" s="80"/>
      <c r="M3571" s="81" t="str">
        <f>IF(J3571="","",IF(K3571="高",IF(L3571="删除",J3571*'模板使用说明&amp;基础参数'!$E$5*'模板使用说明&amp;基础参数'!$E$12,IF(L3571="修改",J3571*'模板使用说明&amp;基础参数'!$E$5*'模板使用说明&amp;基础参数'!$E$11,J3571*'模板使用说明&amp;基础参数'!$E$5*'模板使用说明&amp;基础参数'!$E$10)),IF(K3571="中",IF(L3571="删除",J3571*'模板使用说明&amp;基础参数'!$E$6*'模板使用说明&amp;基础参数'!$E$12,IF(L3571="修改",J3571*'模板使用说明&amp;基础参数'!$E$6*'模板使用说明&amp;基础参数'!$E$11,J3571*'模板使用说明&amp;基础参数'!$E$6*'模板使用说明&amp;基础参数'!$E$10)),IF(L3571="删除",J3571*'模板使用说明&amp;基础参数'!$E$7*'模板使用说明&amp;基础参数'!$E$12,IF(L3571="修改",J3571*'模板使用说明&amp;基础参数'!$E$7*'模板使用说明&amp;基础参数'!$E$11,J3571*'模板使用说明&amp;基础参数'!$E$7*'模板使用说明&amp;基础参数'!$E$10)))))</f>
        <v/>
      </c>
      <c r="N3571" s="82"/>
    </row>
    <row r="3572" spans="1:14">
      <c r="A3572" s="76">
        <f t="shared" si="66"/>
        <v>3567</v>
      </c>
      <c r="B3572" s="77"/>
      <c r="C3572" s="77"/>
      <c r="D3572" s="77"/>
      <c r="E3572" s="77"/>
      <c r="F3572" s="77"/>
      <c r="G3572" s="77"/>
      <c r="H3572" s="78"/>
      <c r="I3572" s="76"/>
      <c r="J3572" s="8" t="str">
        <f>IF(I3572="ILF",IF($C$1="预估功能点",'模板使用说明&amp;基础参数'!$E$15,'模板使用说明&amp;基础参数'!$E$22),IF(I3572="EIF",IF($C$1="预估功能点",'模板使用说明&amp;基础参数'!$E$16,'模板使用说明&amp;基础参数'!$E$23),IF(I3572="EI",IF($C$1="预估功能点",'模板使用说明&amp;基础参数'!$E$17,'模板使用说明&amp;基础参数'!$E$24),IF(I3572="EO",IF($C$1="预估功能点",'模板使用说明&amp;基础参数'!$E$18,'模板使用说明&amp;基础参数'!$E$25),IF(I3572="EQ",IF($C$1="预估功能点",'模板使用说明&amp;基础参数'!$E$19,'模板使用说明&amp;基础参数'!$E$26),"")))))</f>
        <v/>
      </c>
      <c r="K3572" s="80"/>
      <c r="L3572" s="80"/>
      <c r="M3572" s="81" t="str">
        <f>IF(J3572="","",IF(K3572="高",IF(L3572="删除",J3572*'模板使用说明&amp;基础参数'!$E$5*'模板使用说明&amp;基础参数'!$E$12,IF(L3572="修改",J3572*'模板使用说明&amp;基础参数'!$E$5*'模板使用说明&amp;基础参数'!$E$11,J3572*'模板使用说明&amp;基础参数'!$E$5*'模板使用说明&amp;基础参数'!$E$10)),IF(K3572="中",IF(L3572="删除",J3572*'模板使用说明&amp;基础参数'!$E$6*'模板使用说明&amp;基础参数'!$E$12,IF(L3572="修改",J3572*'模板使用说明&amp;基础参数'!$E$6*'模板使用说明&amp;基础参数'!$E$11,J3572*'模板使用说明&amp;基础参数'!$E$6*'模板使用说明&amp;基础参数'!$E$10)),IF(L3572="删除",J3572*'模板使用说明&amp;基础参数'!$E$7*'模板使用说明&amp;基础参数'!$E$12,IF(L3572="修改",J3572*'模板使用说明&amp;基础参数'!$E$7*'模板使用说明&amp;基础参数'!$E$11,J3572*'模板使用说明&amp;基础参数'!$E$7*'模板使用说明&amp;基础参数'!$E$10)))))</f>
        <v/>
      </c>
      <c r="N3572" s="82"/>
    </row>
    <row r="3573" spans="1:14">
      <c r="A3573" s="76">
        <f t="shared" si="66"/>
        <v>3568</v>
      </c>
      <c r="B3573" s="77"/>
      <c r="C3573" s="77"/>
      <c r="D3573" s="77"/>
      <c r="E3573" s="77"/>
      <c r="F3573" s="77"/>
      <c r="G3573" s="77"/>
      <c r="H3573" s="78"/>
      <c r="I3573" s="76"/>
      <c r="J3573" s="8" t="str">
        <f>IF(I3573="ILF",IF($C$1="预估功能点",'模板使用说明&amp;基础参数'!$E$15,'模板使用说明&amp;基础参数'!$E$22),IF(I3573="EIF",IF($C$1="预估功能点",'模板使用说明&amp;基础参数'!$E$16,'模板使用说明&amp;基础参数'!$E$23),IF(I3573="EI",IF($C$1="预估功能点",'模板使用说明&amp;基础参数'!$E$17,'模板使用说明&amp;基础参数'!$E$24),IF(I3573="EO",IF($C$1="预估功能点",'模板使用说明&amp;基础参数'!$E$18,'模板使用说明&amp;基础参数'!$E$25),IF(I3573="EQ",IF($C$1="预估功能点",'模板使用说明&amp;基础参数'!$E$19,'模板使用说明&amp;基础参数'!$E$26),"")))))</f>
        <v/>
      </c>
      <c r="K3573" s="80"/>
      <c r="L3573" s="80"/>
      <c r="M3573" s="81" t="str">
        <f>IF(J3573="","",IF(K3573="高",IF(L3573="删除",J3573*'模板使用说明&amp;基础参数'!$E$5*'模板使用说明&amp;基础参数'!$E$12,IF(L3573="修改",J3573*'模板使用说明&amp;基础参数'!$E$5*'模板使用说明&amp;基础参数'!$E$11,J3573*'模板使用说明&amp;基础参数'!$E$5*'模板使用说明&amp;基础参数'!$E$10)),IF(K3573="中",IF(L3573="删除",J3573*'模板使用说明&amp;基础参数'!$E$6*'模板使用说明&amp;基础参数'!$E$12,IF(L3573="修改",J3573*'模板使用说明&amp;基础参数'!$E$6*'模板使用说明&amp;基础参数'!$E$11,J3573*'模板使用说明&amp;基础参数'!$E$6*'模板使用说明&amp;基础参数'!$E$10)),IF(L3573="删除",J3573*'模板使用说明&amp;基础参数'!$E$7*'模板使用说明&amp;基础参数'!$E$12,IF(L3573="修改",J3573*'模板使用说明&amp;基础参数'!$E$7*'模板使用说明&amp;基础参数'!$E$11,J3573*'模板使用说明&amp;基础参数'!$E$7*'模板使用说明&amp;基础参数'!$E$10)))))</f>
        <v/>
      </c>
      <c r="N3573" s="82"/>
    </row>
    <row r="3574" spans="1:14">
      <c r="A3574" s="76">
        <f t="shared" si="66"/>
        <v>3569</v>
      </c>
      <c r="B3574" s="77"/>
      <c r="C3574" s="77"/>
      <c r="D3574" s="77"/>
      <c r="E3574" s="77"/>
      <c r="F3574" s="77"/>
      <c r="G3574" s="77"/>
      <c r="H3574" s="78"/>
      <c r="I3574" s="76"/>
      <c r="J3574" s="8" t="str">
        <f>IF(I3574="ILF",IF($C$1="预估功能点",'模板使用说明&amp;基础参数'!$E$15,'模板使用说明&amp;基础参数'!$E$22),IF(I3574="EIF",IF($C$1="预估功能点",'模板使用说明&amp;基础参数'!$E$16,'模板使用说明&amp;基础参数'!$E$23),IF(I3574="EI",IF($C$1="预估功能点",'模板使用说明&amp;基础参数'!$E$17,'模板使用说明&amp;基础参数'!$E$24),IF(I3574="EO",IF($C$1="预估功能点",'模板使用说明&amp;基础参数'!$E$18,'模板使用说明&amp;基础参数'!$E$25),IF(I3574="EQ",IF($C$1="预估功能点",'模板使用说明&amp;基础参数'!$E$19,'模板使用说明&amp;基础参数'!$E$26),"")))))</f>
        <v/>
      </c>
      <c r="K3574" s="80"/>
      <c r="L3574" s="80"/>
      <c r="M3574" s="81" t="str">
        <f>IF(J3574="","",IF(K3574="高",IF(L3574="删除",J3574*'模板使用说明&amp;基础参数'!$E$5*'模板使用说明&amp;基础参数'!$E$12,IF(L3574="修改",J3574*'模板使用说明&amp;基础参数'!$E$5*'模板使用说明&amp;基础参数'!$E$11,J3574*'模板使用说明&amp;基础参数'!$E$5*'模板使用说明&amp;基础参数'!$E$10)),IF(K3574="中",IF(L3574="删除",J3574*'模板使用说明&amp;基础参数'!$E$6*'模板使用说明&amp;基础参数'!$E$12,IF(L3574="修改",J3574*'模板使用说明&amp;基础参数'!$E$6*'模板使用说明&amp;基础参数'!$E$11,J3574*'模板使用说明&amp;基础参数'!$E$6*'模板使用说明&amp;基础参数'!$E$10)),IF(L3574="删除",J3574*'模板使用说明&amp;基础参数'!$E$7*'模板使用说明&amp;基础参数'!$E$12,IF(L3574="修改",J3574*'模板使用说明&amp;基础参数'!$E$7*'模板使用说明&amp;基础参数'!$E$11,J3574*'模板使用说明&amp;基础参数'!$E$7*'模板使用说明&amp;基础参数'!$E$10)))))</f>
        <v/>
      </c>
      <c r="N3574" s="82"/>
    </row>
    <row r="3575" spans="1:14">
      <c r="A3575" s="76">
        <f t="shared" si="66"/>
        <v>3570</v>
      </c>
      <c r="B3575" s="77"/>
      <c r="C3575" s="77"/>
      <c r="D3575" s="77"/>
      <c r="E3575" s="77"/>
      <c r="F3575" s="77"/>
      <c r="G3575" s="77"/>
      <c r="H3575" s="78"/>
      <c r="I3575" s="76"/>
      <c r="J3575" s="8" t="str">
        <f>IF(I3575="ILF",IF($C$1="预估功能点",'模板使用说明&amp;基础参数'!$E$15,'模板使用说明&amp;基础参数'!$E$22),IF(I3575="EIF",IF($C$1="预估功能点",'模板使用说明&amp;基础参数'!$E$16,'模板使用说明&amp;基础参数'!$E$23),IF(I3575="EI",IF($C$1="预估功能点",'模板使用说明&amp;基础参数'!$E$17,'模板使用说明&amp;基础参数'!$E$24),IF(I3575="EO",IF($C$1="预估功能点",'模板使用说明&amp;基础参数'!$E$18,'模板使用说明&amp;基础参数'!$E$25),IF(I3575="EQ",IF($C$1="预估功能点",'模板使用说明&amp;基础参数'!$E$19,'模板使用说明&amp;基础参数'!$E$26),"")))))</f>
        <v/>
      </c>
      <c r="K3575" s="80"/>
      <c r="L3575" s="80"/>
      <c r="M3575" s="81" t="str">
        <f>IF(J3575="","",IF(K3575="高",IF(L3575="删除",J3575*'模板使用说明&amp;基础参数'!$E$5*'模板使用说明&amp;基础参数'!$E$12,IF(L3575="修改",J3575*'模板使用说明&amp;基础参数'!$E$5*'模板使用说明&amp;基础参数'!$E$11,J3575*'模板使用说明&amp;基础参数'!$E$5*'模板使用说明&amp;基础参数'!$E$10)),IF(K3575="中",IF(L3575="删除",J3575*'模板使用说明&amp;基础参数'!$E$6*'模板使用说明&amp;基础参数'!$E$12,IF(L3575="修改",J3575*'模板使用说明&amp;基础参数'!$E$6*'模板使用说明&amp;基础参数'!$E$11,J3575*'模板使用说明&amp;基础参数'!$E$6*'模板使用说明&amp;基础参数'!$E$10)),IF(L3575="删除",J3575*'模板使用说明&amp;基础参数'!$E$7*'模板使用说明&amp;基础参数'!$E$12,IF(L3575="修改",J3575*'模板使用说明&amp;基础参数'!$E$7*'模板使用说明&amp;基础参数'!$E$11,J3575*'模板使用说明&amp;基础参数'!$E$7*'模板使用说明&amp;基础参数'!$E$10)))))</f>
        <v/>
      </c>
      <c r="N3575" s="82"/>
    </row>
    <row r="3576" spans="1:14">
      <c r="A3576" s="76">
        <f t="shared" si="66"/>
        <v>3571</v>
      </c>
      <c r="B3576" s="77"/>
      <c r="C3576" s="77"/>
      <c r="D3576" s="77"/>
      <c r="E3576" s="77"/>
      <c r="F3576" s="77"/>
      <c r="G3576" s="77"/>
      <c r="H3576" s="78"/>
      <c r="I3576" s="76"/>
      <c r="J3576" s="8" t="str">
        <f>IF(I3576="ILF",IF($C$1="预估功能点",'模板使用说明&amp;基础参数'!$E$15,'模板使用说明&amp;基础参数'!$E$22),IF(I3576="EIF",IF($C$1="预估功能点",'模板使用说明&amp;基础参数'!$E$16,'模板使用说明&amp;基础参数'!$E$23),IF(I3576="EI",IF($C$1="预估功能点",'模板使用说明&amp;基础参数'!$E$17,'模板使用说明&amp;基础参数'!$E$24),IF(I3576="EO",IF($C$1="预估功能点",'模板使用说明&amp;基础参数'!$E$18,'模板使用说明&amp;基础参数'!$E$25),IF(I3576="EQ",IF($C$1="预估功能点",'模板使用说明&amp;基础参数'!$E$19,'模板使用说明&amp;基础参数'!$E$26),"")))))</f>
        <v/>
      </c>
      <c r="K3576" s="80"/>
      <c r="L3576" s="80"/>
      <c r="M3576" s="81" t="str">
        <f>IF(J3576="","",IF(K3576="高",IF(L3576="删除",J3576*'模板使用说明&amp;基础参数'!$E$5*'模板使用说明&amp;基础参数'!$E$12,IF(L3576="修改",J3576*'模板使用说明&amp;基础参数'!$E$5*'模板使用说明&amp;基础参数'!$E$11,J3576*'模板使用说明&amp;基础参数'!$E$5*'模板使用说明&amp;基础参数'!$E$10)),IF(K3576="中",IF(L3576="删除",J3576*'模板使用说明&amp;基础参数'!$E$6*'模板使用说明&amp;基础参数'!$E$12,IF(L3576="修改",J3576*'模板使用说明&amp;基础参数'!$E$6*'模板使用说明&amp;基础参数'!$E$11,J3576*'模板使用说明&amp;基础参数'!$E$6*'模板使用说明&amp;基础参数'!$E$10)),IF(L3576="删除",J3576*'模板使用说明&amp;基础参数'!$E$7*'模板使用说明&amp;基础参数'!$E$12,IF(L3576="修改",J3576*'模板使用说明&amp;基础参数'!$E$7*'模板使用说明&amp;基础参数'!$E$11,J3576*'模板使用说明&amp;基础参数'!$E$7*'模板使用说明&amp;基础参数'!$E$10)))))</f>
        <v/>
      </c>
      <c r="N3576" s="82"/>
    </row>
    <row r="3577" spans="1:14">
      <c r="A3577" s="76">
        <f t="shared" si="66"/>
        <v>3572</v>
      </c>
      <c r="B3577" s="77"/>
      <c r="C3577" s="77"/>
      <c r="D3577" s="77"/>
      <c r="E3577" s="77"/>
      <c r="F3577" s="77"/>
      <c r="G3577" s="77"/>
      <c r="H3577" s="78"/>
      <c r="I3577" s="76"/>
      <c r="J3577" s="8" t="str">
        <f>IF(I3577="ILF",IF($C$1="预估功能点",'模板使用说明&amp;基础参数'!$E$15,'模板使用说明&amp;基础参数'!$E$22),IF(I3577="EIF",IF($C$1="预估功能点",'模板使用说明&amp;基础参数'!$E$16,'模板使用说明&amp;基础参数'!$E$23),IF(I3577="EI",IF($C$1="预估功能点",'模板使用说明&amp;基础参数'!$E$17,'模板使用说明&amp;基础参数'!$E$24),IF(I3577="EO",IF($C$1="预估功能点",'模板使用说明&amp;基础参数'!$E$18,'模板使用说明&amp;基础参数'!$E$25),IF(I3577="EQ",IF($C$1="预估功能点",'模板使用说明&amp;基础参数'!$E$19,'模板使用说明&amp;基础参数'!$E$26),"")))))</f>
        <v/>
      </c>
      <c r="K3577" s="80"/>
      <c r="L3577" s="80"/>
      <c r="M3577" s="81" t="str">
        <f>IF(J3577="","",IF(K3577="高",IF(L3577="删除",J3577*'模板使用说明&amp;基础参数'!$E$5*'模板使用说明&amp;基础参数'!$E$12,IF(L3577="修改",J3577*'模板使用说明&amp;基础参数'!$E$5*'模板使用说明&amp;基础参数'!$E$11,J3577*'模板使用说明&amp;基础参数'!$E$5*'模板使用说明&amp;基础参数'!$E$10)),IF(K3577="中",IF(L3577="删除",J3577*'模板使用说明&amp;基础参数'!$E$6*'模板使用说明&amp;基础参数'!$E$12,IF(L3577="修改",J3577*'模板使用说明&amp;基础参数'!$E$6*'模板使用说明&amp;基础参数'!$E$11,J3577*'模板使用说明&amp;基础参数'!$E$6*'模板使用说明&amp;基础参数'!$E$10)),IF(L3577="删除",J3577*'模板使用说明&amp;基础参数'!$E$7*'模板使用说明&amp;基础参数'!$E$12,IF(L3577="修改",J3577*'模板使用说明&amp;基础参数'!$E$7*'模板使用说明&amp;基础参数'!$E$11,J3577*'模板使用说明&amp;基础参数'!$E$7*'模板使用说明&amp;基础参数'!$E$10)))))</f>
        <v/>
      </c>
      <c r="N3577" s="82"/>
    </row>
    <row r="3578" spans="1:14">
      <c r="A3578" s="76">
        <f t="shared" si="66"/>
        <v>3573</v>
      </c>
      <c r="B3578" s="77"/>
      <c r="C3578" s="77"/>
      <c r="D3578" s="77"/>
      <c r="E3578" s="77"/>
      <c r="F3578" s="77"/>
      <c r="G3578" s="77"/>
      <c r="H3578" s="78"/>
      <c r="I3578" s="76"/>
      <c r="J3578" s="8" t="str">
        <f>IF(I3578="ILF",IF($C$1="预估功能点",'模板使用说明&amp;基础参数'!$E$15,'模板使用说明&amp;基础参数'!$E$22),IF(I3578="EIF",IF($C$1="预估功能点",'模板使用说明&amp;基础参数'!$E$16,'模板使用说明&amp;基础参数'!$E$23),IF(I3578="EI",IF($C$1="预估功能点",'模板使用说明&amp;基础参数'!$E$17,'模板使用说明&amp;基础参数'!$E$24),IF(I3578="EO",IF($C$1="预估功能点",'模板使用说明&amp;基础参数'!$E$18,'模板使用说明&amp;基础参数'!$E$25),IF(I3578="EQ",IF($C$1="预估功能点",'模板使用说明&amp;基础参数'!$E$19,'模板使用说明&amp;基础参数'!$E$26),"")))))</f>
        <v/>
      </c>
      <c r="K3578" s="80"/>
      <c r="L3578" s="80"/>
      <c r="M3578" s="81" t="str">
        <f>IF(J3578="","",IF(K3578="高",IF(L3578="删除",J3578*'模板使用说明&amp;基础参数'!$E$5*'模板使用说明&amp;基础参数'!$E$12,IF(L3578="修改",J3578*'模板使用说明&amp;基础参数'!$E$5*'模板使用说明&amp;基础参数'!$E$11,J3578*'模板使用说明&amp;基础参数'!$E$5*'模板使用说明&amp;基础参数'!$E$10)),IF(K3578="中",IF(L3578="删除",J3578*'模板使用说明&amp;基础参数'!$E$6*'模板使用说明&amp;基础参数'!$E$12,IF(L3578="修改",J3578*'模板使用说明&amp;基础参数'!$E$6*'模板使用说明&amp;基础参数'!$E$11,J3578*'模板使用说明&amp;基础参数'!$E$6*'模板使用说明&amp;基础参数'!$E$10)),IF(L3578="删除",J3578*'模板使用说明&amp;基础参数'!$E$7*'模板使用说明&amp;基础参数'!$E$12,IF(L3578="修改",J3578*'模板使用说明&amp;基础参数'!$E$7*'模板使用说明&amp;基础参数'!$E$11,J3578*'模板使用说明&amp;基础参数'!$E$7*'模板使用说明&amp;基础参数'!$E$10)))))</f>
        <v/>
      </c>
      <c r="N3578" s="82"/>
    </row>
    <row r="3579" spans="1:14">
      <c r="A3579" s="76">
        <f t="shared" si="66"/>
        <v>3574</v>
      </c>
      <c r="B3579" s="77"/>
      <c r="C3579" s="77"/>
      <c r="D3579" s="77"/>
      <c r="E3579" s="77"/>
      <c r="F3579" s="77"/>
      <c r="G3579" s="77"/>
      <c r="H3579" s="78"/>
      <c r="I3579" s="76"/>
      <c r="J3579" s="8" t="str">
        <f>IF(I3579="ILF",IF($C$1="预估功能点",'模板使用说明&amp;基础参数'!$E$15,'模板使用说明&amp;基础参数'!$E$22),IF(I3579="EIF",IF($C$1="预估功能点",'模板使用说明&amp;基础参数'!$E$16,'模板使用说明&amp;基础参数'!$E$23),IF(I3579="EI",IF($C$1="预估功能点",'模板使用说明&amp;基础参数'!$E$17,'模板使用说明&amp;基础参数'!$E$24),IF(I3579="EO",IF($C$1="预估功能点",'模板使用说明&amp;基础参数'!$E$18,'模板使用说明&amp;基础参数'!$E$25),IF(I3579="EQ",IF($C$1="预估功能点",'模板使用说明&amp;基础参数'!$E$19,'模板使用说明&amp;基础参数'!$E$26),"")))))</f>
        <v/>
      </c>
      <c r="K3579" s="80"/>
      <c r="L3579" s="80"/>
      <c r="M3579" s="81" t="str">
        <f>IF(J3579="","",IF(K3579="高",IF(L3579="删除",J3579*'模板使用说明&amp;基础参数'!$E$5*'模板使用说明&amp;基础参数'!$E$12,IF(L3579="修改",J3579*'模板使用说明&amp;基础参数'!$E$5*'模板使用说明&amp;基础参数'!$E$11,J3579*'模板使用说明&amp;基础参数'!$E$5*'模板使用说明&amp;基础参数'!$E$10)),IF(K3579="中",IF(L3579="删除",J3579*'模板使用说明&amp;基础参数'!$E$6*'模板使用说明&amp;基础参数'!$E$12,IF(L3579="修改",J3579*'模板使用说明&amp;基础参数'!$E$6*'模板使用说明&amp;基础参数'!$E$11,J3579*'模板使用说明&amp;基础参数'!$E$6*'模板使用说明&amp;基础参数'!$E$10)),IF(L3579="删除",J3579*'模板使用说明&amp;基础参数'!$E$7*'模板使用说明&amp;基础参数'!$E$12,IF(L3579="修改",J3579*'模板使用说明&amp;基础参数'!$E$7*'模板使用说明&amp;基础参数'!$E$11,J3579*'模板使用说明&amp;基础参数'!$E$7*'模板使用说明&amp;基础参数'!$E$10)))))</f>
        <v/>
      </c>
      <c r="N3579" s="82"/>
    </row>
    <row r="3580" spans="1:14">
      <c r="A3580" s="76">
        <f t="shared" si="66"/>
        <v>3575</v>
      </c>
      <c r="B3580" s="77"/>
      <c r="C3580" s="77"/>
      <c r="D3580" s="77"/>
      <c r="E3580" s="77"/>
      <c r="F3580" s="77"/>
      <c r="G3580" s="77"/>
      <c r="H3580" s="78"/>
      <c r="I3580" s="76"/>
      <c r="J3580" s="8" t="str">
        <f>IF(I3580="ILF",IF($C$1="预估功能点",'模板使用说明&amp;基础参数'!$E$15,'模板使用说明&amp;基础参数'!$E$22),IF(I3580="EIF",IF($C$1="预估功能点",'模板使用说明&amp;基础参数'!$E$16,'模板使用说明&amp;基础参数'!$E$23),IF(I3580="EI",IF($C$1="预估功能点",'模板使用说明&amp;基础参数'!$E$17,'模板使用说明&amp;基础参数'!$E$24),IF(I3580="EO",IF($C$1="预估功能点",'模板使用说明&amp;基础参数'!$E$18,'模板使用说明&amp;基础参数'!$E$25),IF(I3580="EQ",IF($C$1="预估功能点",'模板使用说明&amp;基础参数'!$E$19,'模板使用说明&amp;基础参数'!$E$26),"")))))</f>
        <v/>
      </c>
      <c r="K3580" s="80"/>
      <c r="L3580" s="80"/>
      <c r="M3580" s="81" t="str">
        <f>IF(J3580="","",IF(K3580="高",IF(L3580="删除",J3580*'模板使用说明&amp;基础参数'!$E$5*'模板使用说明&amp;基础参数'!$E$12,IF(L3580="修改",J3580*'模板使用说明&amp;基础参数'!$E$5*'模板使用说明&amp;基础参数'!$E$11,J3580*'模板使用说明&amp;基础参数'!$E$5*'模板使用说明&amp;基础参数'!$E$10)),IF(K3580="中",IF(L3580="删除",J3580*'模板使用说明&amp;基础参数'!$E$6*'模板使用说明&amp;基础参数'!$E$12,IF(L3580="修改",J3580*'模板使用说明&amp;基础参数'!$E$6*'模板使用说明&amp;基础参数'!$E$11,J3580*'模板使用说明&amp;基础参数'!$E$6*'模板使用说明&amp;基础参数'!$E$10)),IF(L3580="删除",J3580*'模板使用说明&amp;基础参数'!$E$7*'模板使用说明&amp;基础参数'!$E$12,IF(L3580="修改",J3580*'模板使用说明&amp;基础参数'!$E$7*'模板使用说明&amp;基础参数'!$E$11,J3580*'模板使用说明&amp;基础参数'!$E$7*'模板使用说明&amp;基础参数'!$E$10)))))</f>
        <v/>
      </c>
      <c r="N3580" s="82"/>
    </row>
    <row r="3581" spans="1:14">
      <c r="A3581" s="76">
        <f t="shared" si="66"/>
        <v>3576</v>
      </c>
      <c r="B3581" s="77"/>
      <c r="C3581" s="77"/>
      <c r="D3581" s="77"/>
      <c r="E3581" s="77"/>
      <c r="F3581" s="77"/>
      <c r="G3581" s="77"/>
      <c r="H3581" s="78"/>
      <c r="I3581" s="76"/>
      <c r="J3581" s="8" t="str">
        <f>IF(I3581="ILF",IF($C$1="预估功能点",'模板使用说明&amp;基础参数'!$E$15,'模板使用说明&amp;基础参数'!$E$22),IF(I3581="EIF",IF($C$1="预估功能点",'模板使用说明&amp;基础参数'!$E$16,'模板使用说明&amp;基础参数'!$E$23),IF(I3581="EI",IF($C$1="预估功能点",'模板使用说明&amp;基础参数'!$E$17,'模板使用说明&amp;基础参数'!$E$24),IF(I3581="EO",IF($C$1="预估功能点",'模板使用说明&amp;基础参数'!$E$18,'模板使用说明&amp;基础参数'!$E$25),IF(I3581="EQ",IF($C$1="预估功能点",'模板使用说明&amp;基础参数'!$E$19,'模板使用说明&amp;基础参数'!$E$26),"")))))</f>
        <v/>
      </c>
      <c r="K3581" s="80"/>
      <c r="L3581" s="80"/>
      <c r="M3581" s="81" t="str">
        <f>IF(J3581="","",IF(K3581="高",IF(L3581="删除",J3581*'模板使用说明&amp;基础参数'!$E$5*'模板使用说明&amp;基础参数'!$E$12,IF(L3581="修改",J3581*'模板使用说明&amp;基础参数'!$E$5*'模板使用说明&amp;基础参数'!$E$11,J3581*'模板使用说明&amp;基础参数'!$E$5*'模板使用说明&amp;基础参数'!$E$10)),IF(K3581="中",IF(L3581="删除",J3581*'模板使用说明&amp;基础参数'!$E$6*'模板使用说明&amp;基础参数'!$E$12,IF(L3581="修改",J3581*'模板使用说明&amp;基础参数'!$E$6*'模板使用说明&amp;基础参数'!$E$11,J3581*'模板使用说明&amp;基础参数'!$E$6*'模板使用说明&amp;基础参数'!$E$10)),IF(L3581="删除",J3581*'模板使用说明&amp;基础参数'!$E$7*'模板使用说明&amp;基础参数'!$E$12,IF(L3581="修改",J3581*'模板使用说明&amp;基础参数'!$E$7*'模板使用说明&amp;基础参数'!$E$11,J3581*'模板使用说明&amp;基础参数'!$E$7*'模板使用说明&amp;基础参数'!$E$10)))))</f>
        <v/>
      </c>
      <c r="N3581" s="82"/>
    </row>
    <row r="3582" spans="1:14">
      <c r="A3582" s="76">
        <f t="shared" si="66"/>
        <v>3577</v>
      </c>
      <c r="B3582" s="77"/>
      <c r="C3582" s="77"/>
      <c r="D3582" s="77"/>
      <c r="E3582" s="77"/>
      <c r="F3582" s="77"/>
      <c r="G3582" s="77"/>
      <c r="H3582" s="78"/>
      <c r="I3582" s="76"/>
      <c r="J3582" s="8" t="str">
        <f>IF(I3582="ILF",IF($C$1="预估功能点",'模板使用说明&amp;基础参数'!$E$15,'模板使用说明&amp;基础参数'!$E$22),IF(I3582="EIF",IF($C$1="预估功能点",'模板使用说明&amp;基础参数'!$E$16,'模板使用说明&amp;基础参数'!$E$23),IF(I3582="EI",IF($C$1="预估功能点",'模板使用说明&amp;基础参数'!$E$17,'模板使用说明&amp;基础参数'!$E$24),IF(I3582="EO",IF($C$1="预估功能点",'模板使用说明&amp;基础参数'!$E$18,'模板使用说明&amp;基础参数'!$E$25),IF(I3582="EQ",IF($C$1="预估功能点",'模板使用说明&amp;基础参数'!$E$19,'模板使用说明&amp;基础参数'!$E$26),"")))))</f>
        <v/>
      </c>
      <c r="K3582" s="80"/>
      <c r="L3582" s="80"/>
      <c r="M3582" s="81" t="str">
        <f>IF(J3582="","",IF(K3582="高",IF(L3582="删除",J3582*'模板使用说明&amp;基础参数'!$E$5*'模板使用说明&amp;基础参数'!$E$12,IF(L3582="修改",J3582*'模板使用说明&amp;基础参数'!$E$5*'模板使用说明&amp;基础参数'!$E$11,J3582*'模板使用说明&amp;基础参数'!$E$5*'模板使用说明&amp;基础参数'!$E$10)),IF(K3582="中",IF(L3582="删除",J3582*'模板使用说明&amp;基础参数'!$E$6*'模板使用说明&amp;基础参数'!$E$12,IF(L3582="修改",J3582*'模板使用说明&amp;基础参数'!$E$6*'模板使用说明&amp;基础参数'!$E$11,J3582*'模板使用说明&amp;基础参数'!$E$6*'模板使用说明&amp;基础参数'!$E$10)),IF(L3582="删除",J3582*'模板使用说明&amp;基础参数'!$E$7*'模板使用说明&amp;基础参数'!$E$12,IF(L3582="修改",J3582*'模板使用说明&amp;基础参数'!$E$7*'模板使用说明&amp;基础参数'!$E$11,J3582*'模板使用说明&amp;基础参数'!$E$7*'模板使用说明&amp;基础参数'!$E$10)))))</f>
        <v/>
      </c>
      <c r="N3582" s="82"/>
    </row>
    <row r="3583" spans="1:14">
      <c r="A3583" s="76">
        <f t="shared" si="66"/>
        <v>3578</v>
      </c>
      <c r="B3583" s="77"/>
      <c r="C3583" s="77"/>
      <c r="D3583" s="77"/>
      <c r="E3583" s="77"/>
      <c r="F3583" s="77"/>
      <c r="G3583" s="77"/>
      <c r="H3583" s="78"/>
      <c r="I3583" s="76"/>
      <c r="J3583" s="8" t="str">
        <f>IF(I3583="ILF",IF($C$1="预估功能点",'模板使用说明&amp;基础参数'!$E$15,'模板使用说明&amp;基础参数'!$E$22),IF(I3583="EIF",IF($C$1="预估功能点",'模板使用说明&amp;基础参数'!$E$16,'模板使用说明&amp;基础参数'!$E$23),IF(I3583="EI",IF($C$1="预估功能点",'模板使用说明&amp;基础参数'!$E$17,'模板使用说明&amp;基础参数'!$E$24),IF(I3583="EO",IF($C$1="预估功能点",'模板使用说明&amp;基础参数'!$E$18,'模板使用说明&amp;基础参数'!$E$25),IF(I3583="EQ",IF($C$1="预估功能点",'模板使用说明&amp;基础参数'!$E$19,'模板使用说明&amp;基础参数'!$E$26),"")))))</f>
        <v/>
      </c>
      <c r="K3583" s="80"/>
      <c r="L3583" s="80"/>
      <c r="M3583" s="81" t="str">
        <f>IF(J3583="","",IF(K3583="高",IF(L3583="删除",J3583*'模板使用说明&amp;基础参数'!$E$5*'模板使用说明&amp;基础参数'!$E$12,IF(L3583="修改",J3583*'模板使用说明&amp;基础参数'!$E$5*'模板使用说明&amp;基础参数'!$E$11,J3583*'模板使用说明&amp;基础参数'!$E$5*'模板使用说明&amp;基础参数'!$E$10)),IF(K3583="中",IF(L3583="删除",J3583*'模板使用说明&amp;基础参数'!$E$6*'模板使用说明&amp;基础参数'!$E$12,IF(L3583="修改",J3583*'模板使用说明&amp;基础参数'!$E$6*'模板使用说明&amp;基础参数'!$E$11,J3583*'模板使用说明&amp;基础参数'!$E$6*'模板使用说明&amp;基础参数'!$E$10)),IF(L3583="删除",J3583*'模板使用说明&amp;基础参数'!$E$7*'模板使用说明&amp;基础参数'!$E$12,IF(L3583="修改",J3583*'模板使用说明&amp;基础参数'!$E$7*'模板使用说明&amp;基础参数'!$E$11,J3583*'模板使用说明&amp;基础参数'!$E$7*'模板使用说明&amp;基础参数'!$E$10)))))</f>
        <v/>
      </c>
      <c r="N3583" s="82"/>
    </row>
    <row r="3584" spans="1:14">
      <c r="A3584" s="76">
        <f t="shared" si="66"/>
        <v>3579</v>
      </c>
      <c r="B3584" s="77"/>
      <c r="C3584" s="77"/>
      <c r="D3584" s="77"/>
      <c r="E3584" s="77"/>
      <c r="F3584" s="77"/>
      <c r="G3584" s="77"/>
      <c r="H3584" s="78"/>
      <c r="I3584" s="76"/>
      <c r="J3584" s="8" t="str">
        <f>IF(I3584="ILF",IF($C$1="预估功能点",'模板使用说明&amp;基础参数'!$E$15,'模板使用说明&amp;基础参数'!$E$22),IF(I3584="EIF",IF($C$1="预估功能点",'模板使用说明&amp;基础参数'!$E$16,'模板使用说明&amp;基础参数'!$E$23),IF(I3584="EI",IF($C$1="预估功能点",'模板使用说明&amp;基础参数'!$E$17,'模板使用说明&amp;基础参数'!$E$24),IF(I3584="EO",IF($C$1="预估功能点",'模板使用说明&amp;基础参数'!$E$18,'模板使用说明&amp;基础参数'!$E$25),IF(I3584="EQ",IF($C$1="预估功能点",'模板使用说明&amp;基础参数'!$E$19,'模板使用说明&amp;基础参数'!$E$26),"")))))</f>
        <v/>
      </c>
      <c r="K3584" s="80"/>
      <c r="L3584" s="80"/>
      <c r="M3584" s="81" t="str">
        <f>IF(J3584="","",IF(K3584="高",IF(L3584="删除",J3584*'模板使用说明&amp;基础参数'!$E$5*'模板使用说明&amp;基础参数'!$E$12,IF(L3584="修改",J3584*'模板使用说明&amp;基础参数'!$E$5*'模板使用说明&amp;基础参数'!$E$11,J3584*'模板使用说明&amp;基础参数'!$E$5*'模板使用说明&amp;基础参数'!$E$10)),IF(K3584="中",IF(L3584="删除",J3584*'模板使用说明&amp;基础参数'!$E$6*'模板使用说明&amp;基础参数'!$E$12,IF(L3584="修改",J3584*'模板使用说明&amp;基础参数'!$E$6*'模板使用说明&amp;基础参数'!$E$11,J3584*'模板使用说明&amp;基础参数'!$E$6*'模板使用说明&amp;基础参数'!$E$10)),IF(L3584="删除",J3584*'模板使用说明&amp;基础参数'!$E$7*'模板使用说明&amp;基础参数'!$E$12,IF(L3584="修改",J3584*'模板使用说明&amp;基础参数'!$E$7*'模板使用说明&amp;基础参数'!$E$11,J3584*'模板使用说明&amp;基础参数'!$E$7*'模板使用说明&amp;基础参数'!$E$10)))))</f>
        <v/>
      </c>
      <c r="N3584" s="82"/>
    </row>
    <row r="3585" spans="1:14">
      <c r="A3585" s="76">
        <f t="shared" si="66"/>
        <v>3580</v>
      </c>
      <c r="B3585" s="77"/>
      <c r="C3585" s="77"/>
      <c r="D3585" s="77"/>
      <c r="E3585" s="77"/>
      <c r="F3585" s="77"/>
      <c r="G3585" s="77"/>
      <c r="H3585" s="78"/>
      <c r="I3585" s="76"/>
      <c r="J3585" s="8" t="str">
        <f>IF(I3585="ILF",IF($C$1="预估功能点",'模板使用说明&amp;基础参数'!$E$15,'模板使用说明&amp;基础参数'!$E$22),IF(I3585="EIF",IF($C$1="预估功能点",'模板使用说明&amp;基础参数'!$E$16,'模板使用说明&amp;基础参数'!$E$23),IF(I3585="EI",IF($C$1="预估功能点",'模板使用说明&amp;基础参数'!$E$17,'模板使用说明&amp;基础参数'!$E$24),IF(I3585="EO",IF($C$1="预估功能点",'模板使用说明&amp;基础参数'!$E$18,'模板使用说明&amp;基础参数'!$E$25),IF(I3585="EQ",IF($C$1="预估功能点",'模板使用说明&amp;基础参数'!$E$19,'模板使用说明&amp;基础参数'!$E$26),"")))))</f>
        <v/>
      </c>
      <c r="K3585" s="80"/>
      <c r="L3585" s="80"/>
      <c r="M3585" s="81" t="str">
        <f>IF(J3585="","",IF(K3585="高",IF(L3585="删除",J3585*'模板使用说明&amp;基础参数'!$E$5*'模板使用说明&amp;基础参数'!$E$12,IF(L3585="修改",J3585*'模板使用说明&amp;基础参数'!$E$5*'模板使用说明&amp;基础参数'!$E$11,J3585*'模板使用说明&amp;基础参数'!$E$5*'模板使用说明&amp;基础参数'!$E$10)),IF(K3585="中",IF(L3585="删除",J3585*'模板使用说明&amp;基础参数'!$E$6*'模板使用说明&amp;基础参数'!$E$12,IF(L3585="修改",J3585*'模板使用说明&amp;基础参数'!$E$6*'模板使用说明&amp;基础参数'!$E$11,J3585*'模板使用说明&amp;基础参数'!$E$6*'模板使用说明&amp;基础参数'!$E$10)),IF(L3585="删除",J3585*'模板使用说明&amp;基础参数'!$E$7*'模板使用说明&amp;基础参数'!$E$12,IF(L3585="修改",J3585*'模板使用说明&amp;基础参数'!$E$7*'模板使用说明&amp;基础参数'!$E$11,J3585*'模板使用说明&amp;基础参数'!$E$7*'模板使用说明&amp;基础参数'!$E$10)))))</f>
        <v/>
      </c>
      <c r="N3585" s="82"/>
    </row>
    <row r="3586" spans="1:14">
      <c r="A3586" s="76">
        <f t="shared" si="66"/>
        <v>3581</v>
      </c>
      <c r="B3586" s="77"/>
      <c r="C3586" s="77"/>
      <c r="D3586" s="77"/>
      <c r="E3586" s="77"/>
      <c r="F3586" s="77"/>
      <c r="G3586" s="77"/>
      <c r="H3586" s="78"/>
      <c r="I3586" s="76"/>
      <c r="J3586" s="8" t="str">
        <f>IF(I3586="ILF",IF($C$1="预估功能点",'模板使用说明&amp;基础参数'!$E$15,'模板使用说明&amp;基础参数'!$E$22),IF(I3586="EIF",IF($C$1="预估功能点",'模板使用说明&amp;基础参数'!$E$16,'模板使用说明&amp;基础参数'!$E$23),IF(I3586="EI",IF($C$1="预估功能点",'模板使用说明&amp;基础参数'!$E$17,'模板使用说明&amp;基础参数'!$E$24),IF(I3586="EO",IF($C$1="预估功能点",'模板使用说明&amp;基础参数'!$E$18,'模板使用说明&amp;基础参数'!$E$25),IF(I3586="EQ",IF($C$1="预估功能点",'模板使用说明&amp;基础参数'!$E$19,'模板使用说明&amp;基础参数'!$E$26),"")))))</f>
        <v/>
      </c>
      <c r="K3586" s="80"/>
      <c r="L3586" s="80"/>
      <c r="M3586" s="81" t="str">
        <f>IF(J3586="","",IF(K3586="高",IF(L3586="删除",J3586*'模板使用说明&amp;基础参数'!$E$5*'模板使用说明&amp;基础参数'!$E$12,IF(L3586="修改",J3586*'模板使用说明&amp;基础参数'!$E$5*'模板使用说明&amp;基础参数'!$E$11,J3586*'模板使用说明&amp;基础参数'!$E$5*'模板使用说明&amp;基础参数'!$E$10)),IF(K3586="中",IF(L3586="删除",J3586*'模板使用说明&amp;基础参数'!$E$6*'模板使用说明&amp;基础参数'!$E$12,IF(L3586="修改",J3586*'模板使用说明&amp;基础参数'!$E$6*'模板使用说明&amp;基础参数'!$E$11,J3586*'模板使用说明&amp;基础参数'!$E$6*'模板使用说明&amp;基础参数'!$E$10)),IF(L3586="删除",J3586*'模板使用说明&amp;基础参数'!$E$7*'模板使用说明&amp;基础参数'!$E$12,IF(L3586="修改",J3586*'模板使用说明&amp;基础参数'!$E$7*'模板使用说明&amp;基础参数'!$E$11,J3586*'模板使用说明&amp;基础参数'!$E$7*'模板使用说明&amp;基础参数'!$E$10)))))</f>
        <v/>
      </c>
      <c r="N3586" s="82"/>
    </row>
    <row r="3587" spans="1:14">
      <c r="A3587" s="76">
        <f t="shared" si="66"/>
        <v>3582</v>
      </c>
      <c r="B3587" s="77"/>
      <c r="C3587" s="77"/>
      <c r="D3587" s="77"/>
      <c r="E3587" s="77"/>
      <c r="F3587" s="77"/>
      <c r="G3587" s="77"/>
      <c r="H3587" s="78"/>
      <c r="I3587" s="76"/>
      <c r="J3587" s="8" t="str">
        <f>IF(I3587="ILF",IF($C$1="预估功能点",'模板使用说明&amp;基础参数'!$E$15,'模板使用说明&amp;基础参数'!$E$22),IF(I3587="EIF",IF($C$1="预估功能点",'模板使用说明&amp;基础参数'!$E$16,'模板使用说明&amp;基础参数'!$E$23),IF(I3587="EI",IF($C$1="预估功能点",'模板使用说明&amp;基础参数'!$E$17,'模板使用说明&amp;基础参数'!$E$24),IF(I3587="EO",IF($C$1="预估功能点",'模板使用说明&amp;基础参数'!$E$18,'模板使用说明&amp;基础参数'!$E$25),IF(I3587="EQ",IF($C$1="预估功能点",'模板使用说明&amp;基础参数'!$E$19,'模板使用说明&amp;基础参数'!$E$26),"")))))</f>
        <v/>
      </c>
      <c r="K3587" s="80"/>
      <c r="L3587" s="80"/>
      <c r="M3587" s="81" t="str">
        <f>IF(J3587="","",IF(K3587="高",IF(L3587="删除",J3587*'模板使用说明&amp;基础参数'!$E$5*'模板使用说明&amp;基础参数'!$E$12,IF(L3587="修改",J3587*'模板使用说明&amp;基础参数'!$E$5*'模板使用说明&amp;基础参数'!$E$11,J3587*'模板使用说明&amp;基础参数'!$E$5*'模板使用说明&amp;基础参数'!$E$10)),IF(K3587="中",IF(L3587="删除",J3587*'模板使用说明&amp;基础参数'!$E$6*'模板使用说明&amp;基础参数'!$E$12,IF(L3587="修改",J3587*'模板使用说明&amp;基础参数'!$E$6*'模板使用说明&amp;基础参数'!$E$11,J3587*'模板使用说明&amp;基础参数'!$E$6*'模板使用说明&amp;基础参数'!$E$10)),IF(L3587="删除",J3587*'模板使用说明&amp;基础参数'!$E$7*'模板使用说明&amp;基础参数'!$E$12,IF(L3587="修改",J3587*'模板使用说明&amp;基础参数'!$E$7*'模板使用说明&amp;基础参数'!$E$11,J3587*'模板使用说明&amp;基础参数'!$E$7*'模板使用说明&amp;基础参数'!$E$10)))))</f>
        <v/>
      </c>
      <c r="N3587" s="82"/>
    </row>
    <row r="3588" spans="1:14">
      <c r="A3588" s="76">
        <f t="shared" ref="A3588:A3651" si="67">ROW()-5</f>
        <v>3583</v>
      </c>
      <c r="B3588" s="77"/>
      <c r="C3588" s="77"/>
      <c r="D3588" s="77"/>
      <c r="E3588" s="77"/>
      <c r="F3588" s="77"/>
      <c r="G3588" s="77"/>
      <c r="H3588" s="78"/>
      <c r="I3588" s="76"/>
      <c r="J3588" s="8" t="str">
        <f>IF(I3588="ILF",IF($C$1="预估功能点",'模板使用说明&amp;基础参数'!$E$15,'模板使用说明&amp;基础参数'!$E$22),IF(I3588="EIF",IF($C$1="预估功能点",'模板使用说明&amp;基础参数'!$E$16,'模板使用说明&amp;基础参数'!$E$23),IF(I3588="EI",IF($C$1="预估功能点",'模板使用说明&amp;基础参数'!$E$17,'模板使用说明&amp;基础参数'!$E$24),IF(I3588="EO",IF($C$1="预估功能点",'模板使用说明&amp;基础参数'!$E$18,'模板使用说明&amp;基础参数'!$E$25),IF(I3588="EQ",IF($C$1="预估功能点",'模板使用说明&amp;基础参数'!$E$19,'模板使用说明&amp;基础参数'!$E$26),"")))))</f>
        <v/>
      </c>
      <c r="K3588" s="80"/>
      <c r="L3588" s="80"/>
      <c r="M3588" s="81" t="str">
        <f>IF(J3588="","",IF(K3588="高",IF(L3588="删除",J3588*'模板使用说明&amp;基础参数'!$E$5*'模板使用说明&amp;基础参数'!$E$12,IF(L3588="修改",J3588*'模板使用说明&amp;基础参数'!$E$5*'模板使用说明&amp;基础参数'!$E$11,J3588*'模板使用说明&amp;基础参数'!$E$5*'模板使用说明&amp;基础参数'!$E$10)),IF(K3588="中",IF(L3588="删除",J3588*'模板使用说明&amp;基础参数'!$E$6*'模板使用说明&amp;基础参数'!$E$12,IF(L3588="修改",J3588*'模板使用说明&amp;基础参数'!$E$6*'模板使用说明&amp;基础参数'!$E$11,J3588*'模板使用说明&amp;基础参数'!$E$6*'模板使用说明&amp;基础参数'!$E$10)),IF(L3588="删除",J3588*'模板使用说明&amp;基础参数'!$E$7*'模板使用说明&amp;基础参数'!$E$12,IF(L3588="修改",J3588*'模板使用说明&amp;基础参数'!$E$7*'模板使用说明&amp;基础参数'!$E$11,J3588*'模板使用说明&amp;基础参数'!$E$7*'模板使用说明&amp;基础参数'!$E$10)))))</f>
        <v/>
      </c>
      <c r="N3588" s="82"/>
    </row>
    <row r="3589" spans="1:14">
      <c r="A3589" s="76">
        <f t="shared" si="67"/>
        <v>3584</v>
      </c>
      <c r="B3589" s="77"/>
      <c r="C3589" s="77"/>
      <c r="D3589" s="77"/>
      <c r="E3589" s="77"/>
      <c r="F3589" s="77"/>
      <c r="G3589" s="77"/>
      <c r="H3589" s="78"/>
      <c r="I3589" s="76"/>
      <c r="J3589" s="8" t="str">
        <f>IF(I3589="ILF",IF($C$1="预估功能点",'模板使用说明&amp;基础参数'!$E$15,'模板使用说明&amp;基础参数'!$E$22),IF(I3589="EIF",IF($C$1="预估功能点",'模板使用说明&amp;基础参数'!$E$16,'模板使用说明&amp;基础参数'!$E$23),IF(I3589="EI",IF($C$1="预估功能点",'模板使用说明&amp;基础参数'!$E$17,'模板使用说明&amp;基础参数'!$E$24),IF(I3589="EO",IF($C$1="预估功能点",'模板使用说明&amp;基础参数'!$E$18,'模板使用说明&amp;基础参数'!$E$25),IF(I3589="EQ",IF($C$1="预估功能点",'模板使用说明&amp;基础参数'!$E$19,'模板使用说明&amp;基础参数'!$E$26),"")))))</f>
        <v/>
      </c>
      <c r="K3589" s="80"/>
      <c r="L3589" s="80"/>
      <c r="M3589" s="81" t="str">
        <f>IF(J3589="","",IF(K3589="高",IF(L3589="删除",J3589*'模板使用说明&amp;基础参数'!$E$5*'模板使用说明&amp;基础参数'!$E$12,IF(L3589="修改",J3589*'模板使用说明&amp;基础参数'!$E$5*'模板使用说明&amp;基础参数'!$E$11,J3589*'模板使用说明&amp;基础参数'!$E$5*'模板使用说明&amp;基础参数'!$E$10)),IF(K3589="中",IF(L3589="删除",J3589*'模板使用说明&amp;基础参数'!$E$6*'模板使用说明&amp;基础参数'!$E$12,IF(L3589="修改",J3589*'模板使用说明&amp;基础参数'!$E$6*'模板使用说明&amp;基础参数'!$E$11,J3589*'模板使用说明&amp;基础参数'!$E$6*'模板使用说明&amp;基础参数'!$E$10)),IF(L3589="删除",J3589*'模板使用说明&amp;基础参数'!$E$7*'模板使用说明&amp;基础参数'!$E$12,IF(L3589="修改",J3589*'模板使用说明&amp;基础参数'!$E$7*'模板使用说明&amp;基础参数'!$E$11,J3589*'模板使用说明&amp;基础参数'!$E$7*'模板使用说明&amp;基础参数'!$E$10)))))</f>
        <v/>
      </c>
      <c r="N3589" s="82"/>
    </row>
    <row r="3590" spans="1:14">
      <c r="A3590" s="76">
        <f t="shared" si="67"/>
        <v>3585</v>
      </c>
      <c r="B3590" s="77"/>
      <c r="C3590" s="77"/>
      <c r="D3590" s="77"/>
      <c r="E3590" s="77"/>
      <c r="F3590" s="77"/>
      <c r="G3590" s="77"/>
      <c r="H3590" s="78"/>
      <c r="I3590" s="76"/>
      <c r="J3590" s="8" t="str">
        <f>IF(I3590="ILF",IF($C$1="预估功能点",'模板使用说明&amp;基础参数'!$E$15,'模板使用说明&amp;基础参数'!$E$22),IF(I3590="EIF",IF($C$1="预估功能点",'模板使用说明&amp;基础参数'!$E$16,'模板使用说明&amp;基础参数'!$E$23),IF(I3590="EI",IF($C$1="预估功能点",'模板使用说明&amp;基础参数'!$E$17,'模板使用说明&amp;基础参数'!$E$24),IF(I3590="EO",IF($C$1="预估功能点",'模板使用说明&amp;基础参数'!$E$18,'模板使用说明&amp;基础参数'!$E$25),IF(I3590="EQ",IF($C$1="预估功能点",'模板使用说明&amp;基础参数'!$E$19,'模板使用说明&amp;基础参数'!$E$26),"")))))</f>
        <v/>
      </c>
      <c r="K3590" s="80"/>
      <c r="L3590" s="80"/>
      <c r="M3590" s="81" t="str">
        <f>IF(J3590="","",IF(K3590="高",IF(L3590="删除",J3590*'模板使用说明&amp;基础参数'!$E$5*'模板使用说明&amp;基础参数'!$E$12,IF(L3590="修改",J3590*'模板使用说明&amp;基础参数'!$E$5*'模板使用说明&amp;基础参数'!$E$11,J3590*'模板使用说明&amp;基础参数'!$E$5*'模板使用说明&amp;基础参数'!$E$10)),IF(K3590="中",IF(L3590="删除",J3590*'模板使用说明&amp;基础参数'!$E$6*'模板使用说明&amp;基础参数'!$E$12,IF(L3590="修改",J3590*'模板使用说明&amp;基础参数'!$E$6*'模板使用说明&amp;基础参数'!$E$11,J3590*'模板使用说明&amp;基础参数'!$E$6*'模板使用说明&amp;基础参数'!$E$10)),IF(L3590="删除",J3590*'模板使用说明&amp;基础参数'!$E$7*'模板使用说明&amp;基础参数'!$E$12,IF(L3590="修改",J3590*'模板使用说明&amp;基础参数'!$E$7*'模板使用说明&amp;基础参数'!$E$11,J3590*'模板使用说明&amp;基础参数'!$E$7*'模板使用说明&amp;基础参数'!$E$10)))))</f>
        <v/>
      </c>
      <c r="N3590" s="82"/>
    </row>
    <row r="3591" spans="1:14">
      <c r="A3591" s="76">
        <f t="shared" si="67"/>
        <v>3586</v>
      </c>
      <c r="B3591" s="77"/>
      <c r="C3591" s="77"/>
      <c r="D3591" s="77"/>
      <c r="E3591" s="77"/>
      <c r="F3591" s="77"/>
      <c r="G3591" s="77"/>
      <c r="H3591" s="78"/>
      <c r="I3591" s="76"/>
      <c r="J3591" s="8" t="str">
        <f>IF(I3591="ILF",IF($C$1="预估功能点",'模板使用说明&amp;基础参数'!$E$15,'模板使用说明&amp;基础参数'!$E$22),IF(I3591="EIF",IF($C$1="预估功能点",'模板使用说明&amp;基础参数'!$E$16,'模板使用说明&amp;基础参数'!$E$23),IF(I3591="EI",IF($C$1="预估功能点",'模板使用说明&amp;基础参数'!$E$17,'模板使用说明&amp;基础参数'!$E$24),IF(I3591="EO",IF($C$1="预估功能点",'模板使用说明&amp;基础参数'!$E$18,'模板使用说明&amp;基础参数'!$E$25),IF(I3591="EQ",IF($C$1="预估功能点",'模板使用说明&amp;基础参数'!$E$19,'模板使用说明&amp;基础参数'!$E$26),"")))))</f>
        <v/>
      </c>
      <c r="K3591" s="80"/>
      <c r="L3591" s="80"/>
      <c r="M3591" s="81" t="str">
        <f>IF(J3591="","",IF(K3591="高",IF(L3591="删除",J3591*'模板使用说明&amp;基础参数'!$E$5*'模板使用说明&amp;基础参数'!$E$12,IF(L3591="修改",J3591*'模板使用说明&amp;基础参数'!$E$5*'模板使用说明&amp;基础参数'!$E$11,J3591*'模板使用说明&amp;基础参数'!$E$5*'模板使用说明&amp;基础参数'!$E$10)),IF(K3591="中",IF(L3591="删除",J3591*'模板使用说明&amp;基础参数'!$E$6*'模板使用说明&amp;基础参数'!$E$12,IF(L3591="修改",J3591*'模板使用说明&amp;基础参数'!$E$6*'模板使用说明&amp;基础参数'!$E$11,J3591*'模板使用说明&amp;基础参数'!$E$6*'模板使用说明&amp;基础参数'!$E$10)),IF(L3591="删除",J3591*'模板使用说明&amp;基础参数'!$E$7*'模板使用说明&amp;基础参数'!$E$12,IF(L3591="修改",J3591*'模板使用说明&amp;基础参数'!$E$7*'模板使用说明&amp;基础参数'!$E$11,J3591*'模板使用说明&amp;基础参数'!$E$7*'模板使用说明&amp;基础参数'!$E$10)))))</f>
        <v/>
      </c>
      <c r="N3591" s="82"/>
    </row>
    <row r="3592" spans="1:14">
      <c r="A3592" s="76">
        <f t="shared" si="67"/>
        <v>3587</v>
      </c>
      <c r="B3592" s="77"/>
      <c r="C3592" s="77"/>
      <c r="D3592" s="77"/>
      <c r="E3592" s="77"/>
      <c r="F3592" s="77"/>
      <c r="G3592" s="77"/>
      <c r="H3592" s="78"/>
      <c r="I3592" s="76"/>
      <c r="J3592" s="8" t="str">
        <f>IF(I3592="ILF",IF($C$1="预估功能点",'模板使用说明&amp;基础参数'!$E$15,'模板使用说明&amp;基础参数'!$E$22),IF(I3592="EIF",IF($C$1="预估功能点",'模板使用说明&amp;基础参数'!$E$16,'模板使用说明&amp;基础参数'!$E$23),IF(I3592="EI",IF($C$1="预估功能点",'模板使用说明&amp;基础参数'!$E$17,'模板使用说明&amp;基础参数'!$E$24),IF(I3592="EO",IF($C$1="预估功能点",'模板使用说明&amp;基础参数'!$E$18,'模板使用说明&amp;基础参数'!$E$25),IF(I3592="EQ",IF($C$1="预估功能点",'模板使用说明&amp;基础参数'!$E$19,'模板使用说明&amp;基础参数'!$E$26),"")))))</f>
        <v/>
      </c>
      <c r="K3592" s="80"/>
      <c r="L3592" s="80"/>
      <c r="M3592" s="81" t="str">
        <f>IF(J3592="","",IF(K3592="高",IF(L3592="删除",J3592*'模板使用说明&amp;基础参数'!$E$5*'模板使用说明&amp;基础参数'!$E$12,IF(L3592="修改",J3592*'模板使用说明&amp;基础参数'!$E$5*'模板使用说明&amp;基础参数'!$E$11,J3592*'模板使用说明&amp;基础参数'!$E$5*'模板使用说明&amp;基础参数'!$E$10)),IF(K3592="中",IF(L3592="删除",J3592*'模板使用说明&amp;基础参数'!$E$6*'模板使用说明&amp;基础参数'!$E$12,IF(L3592="修改",J3592*'模板使用说明&amp;基础参数'!$E$6*'模板使用说明&amp;基础参数'!$E$11,J3592*'模板使用说明&amp;基础参数'!$E$6*'模板使用说明&amp;基础参数'!$E$10)),IF(L3592="删除",J3592*'模板使用说明&amp;基础参数'!$E$7*'模板使用说明&amp;基础参数'!$E$12,IF(L3592="修改",J3592*'模板使用说明&amp;基础参数'!$E$7*'模板使用说明&amp;基础参数'!$E$11,J3592*'模板使用说明&amp;基础参数'!$E$7*'模板使用说明&amp;基础参数'!$E$10)))))</f>
        <v/>
      </c>
      <c r="N3592" s="82"/>
    </row>
    <row r="3593" spans="1:14">
      <c r="A3593" s="76">
        <f t="shared" si="67"/>
        <v>3588</v>
      </c>
      <c r="B3593" s="77"/>
      <c r="C3593" s="77"/>
      <c r="D3593" s="77"/>
      <c r="E3593" s="77"/>
      <c r="F3593" s="77"/>
      <c r="G3593" s="77"/>
      <c r="H3593" s="78"/>
      <c r="I3593" s="76"/>
      <c r="J3593" s="8" t="str">
        <f>IF(I3593="ILF",IF($C$1="预估功能点",'模板使用说明&amp;基础参数'!$E$15,'模板使用说明&amp;基础参数'!$E$22),IF(I3593="EIF",IF($C$1="预估功能点",'模板使用说明&amp;基础参数'!$E$16,'模板使用说明&amp;基础参数'!$E$23),IF(I3593="EI",IF($C$1="预估功能点",'模板使用说明&amp;基础参数'!$E$17,'模板使用说明&amp;基础参数'!$E$24),IF(I3593="EO",IF($C$1="预估功能点",'模板使用说明&amp;基础参数'!$E$18,'模板使用说明&amp;基础参数'!$E$25),IF(I3593="EQ",IF($C$1="预估功能点",'模板使用说明&amp;基础参数'!$E$19,'模板使用说明&amp;基础参数'!$E$26),"")))))</f>
        <v/>
      </c>
      <c r="K3593" s="80"/>
      <c r="L3593" s="80"/>
      <c r="M3593" s="81" t="str">
        <f>IF(J3593="","",IF(K3593="高",IF(L3593="删除",J3593*'模板使用说明&amp;基础参数'!$E$5*'模板使用说明&amp;基础参数'!$E$12,IF(L3593="修改",J3593*'模板使用说明&amp;基础参数'!$E$5*'模板使用说明&amp;基础参数'!$E$11,J3593*'模板使用说明&amp;基础参数'!$E$5*'模板使用说明&amp;基础参数'!$E$10)),IF(K3593="中",IF(L3593="删除",J3593*'模板使用说明&amp;基础参数'!$E$6*'模板使用说明&amp;基础参数'!$E$12,IF(L3593="修改",J3593*'模板使用说明&amp;基础参数'!$E$6*'模板使用说明&amp;基础参数'!$E$11,J3593*'模板使用说明&amp;基础参数'!$E$6*'模板使用说明&amp;基础参数'!$E$10)),IF(L3593="删除",J3593*'模板使用说明&amp;基础参数'!$E$7*'模板使用说明&amp;基础参数'!$E$12,IF(L3593="修改",J3593*'模板使用说明&amp;基础参数'!$E$7*'模板使用说明&amp;基础参数'!$E$11,J3593*'模板使用说明&amp;基础参数'!$E$7*'模板使用说明&amp;基础参数'!$E$10)))))</f>
        <v/>
      </c>
      <c r="N3593" s="82"/>
    </row>
    <row r="3594" spans="1:14">
      <c r="A3594" s="76">
        <f t="shared" si="67"/>
        <v>3589</v>
      </c>
      <c r="B3594" s="77"/>
      <c r="C3594" s="77"/>
      <c r="D3594" s="77"/>
      <c r="E3594" s="77"/>
      <c r="F3594" s="77"/>
      <c r="G3594" s="77"/>
      <c r="H3594" s="78"/>
      <c r="I3594" s="76"/>
      <c r="J3594" s="8" t="str">
        <f>IF(I3594="ILF",IF($C$1="预估功能点",'模板使用说明&amp;基础参数'!$E$15,'模板使用说明&amp;基础参数'!$E$22),IF(I3594="EIF",IF($C$1="预估功能点",'模板使用说明&amp;基础参数'!$E$16,'模板使用说明&amp;基础参数'!$E$23),IF(I3594="EI",IF($C$1="预估功能点",'模板使用说明&amp;基础参数'!$E$17,'模板使用说明&amp;基础参数'!$E$24),IF(I3594="EO",IF($C$1="预估功能点",'模板使用说明&amp;基础参数'!$E$18,'模板使用说明&amp;基础参数'!$E$25),IF(I3594="EQ",IF($C$1="预估功能点",'模板使用说明&amp;基础参数'!$E$19,'模板使用说明&amp;基础参数'!$E$26),"")))))</f>
        <v/>
      </c>
      <c r="K3594" s="80"/>
      <c r="L3594" s="80"/>
      <c r="M3594" s="81" t="str">
        <f>IF(J3594="","",IF(K3594="高",IF(L3594="删除",J3594*'模板使用说明&amp;基础参数'!$E$5*'模板使用说明&amp;基础参数'!$E$12,IF(L3594="修改",J3594*'模板使用说明&amp;基础参数'!$E$5*'模板使用说明&amp;基础参数'!$E$11,J3594*'模板使用说明&amp;基础参数'!$E$5*'模板使用说明&amp;基础参数'!$E$10)),IF(K3594="中",IF(L3594="删除",J3594*'模板使用说明&amp;基础参数'!$E$6*'模板使用说明&amp;基础参数'!$E$12,IF(L3594="修改",J3594*'模板使用说明&amp;基础参数'!$E$6*'模板使用说明&amp;基础参数'!$E$11,J3594*'模板使用说明&amp;基础参数'!$E$6*'模板使用说明&amp;基础参数'!$E$10)),IF(L3594="删除",J3594*'模板使用说明&amp;基础参数'!$E$7*'模板使用说明&amp;基础参数'!$E$12,IF(L3594="修改",J3594*'模板使用说明&amp;基础参数'!$E$7*'模板使用说明&amp;基础参数'!$E$11,J3594*'模板使用说明&amp;基础参数'!$E$7*'模板使用说明&amp;基础参数'!$E$10)))))</f>
        <v/>
      </c>
      <c r="N3594" s="82"/>
    </row>
    <row r="3595" spans="1:14">
      <c r="A3595" s="76">
        <f t="shared" si="67"/>
        <v>3590</v>
      </c>
      <c r="B3595" s="77"/>
      <c r="C3595" s="77"/>
      <c r="D3595" s="77"/>
      <c r="E3595" s="77"/>
      <c r="F3595" s="77"/>
      <c r="G3595" s="77"/>
      <c r="H3595" s="78"/>
      <c r="I3595" s="76"/>
      <c r="J3595" s="8" t="str">
        <f>IF(I3595="ILF",IF($C$1="预估功能点",'模板使用说明&amp;基础参数'!$E$15,'模板使用说明&amp;基础参数'!$E$22),IF(I3595="EIF",IF($C$1="预估功能点",'模板使用说明&amp;基础参数'!$E$16,'模板使用说明&amp;基础参数'!$E$23),IF(I3595="EI",IF($C$1="预估功能点",'模板使用说明&amp;基础参数'!$E$17,'模板使用说明&amp;基础参数'!$E$24),IF(I3595="EO",IF($C$1="预估功能点",'模板使用说明&amp;基础参数'!$E$18,'模板使用说明&amp;基础参数'!$E$25),IF(I3595="EQ",IF($C$1="预估功能点",'模板使用说明&amp;基础参数'!$E$19,'模板使用说明&amp;基础参数'!$E$26),"")))))</f>
        <v/>
      </c>
      <c r="K3595" s="80"/>
      <c r="L3595" s="80"/>
      <c r="M3595" s="81" t="str">
        <f>IF(J3595="","",IF(K3595="高",IF(L3595="删除",J3595*'模板使用说明&amp;基础参数'!$E$5*'模板使用说明&amp;基础参数'!$E$12,IF(L3595="修改",J3595*'模板使用说明&amp;基础参数'!$E$5*'模板使用说明&amp;基础参数'!$E$11,J3595*'模板使用说明&amp;基础参数'!$E$5*'模板使用说明&amp;基础参数'!$E$10)),IF(K3595="中",IF(L3595="删除",J3595*'模板使用说明&amp;基础参数'!$E$6*'模板使用说明&amp;基础参数'!$E$12,IF(L3595="修改",J3595*'模板使用说明&amp;基础参数'!$E$6*'模板使用说明&amp;基础参数'!$E$11,J3595*'模板使用说明&amp;基础参数'!$E$6*'模板使用说明&amp;基础参数'!$E$10)),IF(L3595="删除",J3595*'模板使用说明&amp;基础参数'!$E$7*'模板使用说明&amp;基础参数'!$E$12,IF(L3595="修改",J3595*'模板使用说明&amp;基础参数'!$E$7*'模板使用说明&amp;基础参数'!$E$11,J3595*'模板使用说明&amp;基础参数'!$E$7*'模板使用说明&amp;基础参数'!$E$10)))))</f>
        <v/>
      </c>
      <c r="N3595" s="82"/>
    </row>
    <row r="3596" spans="1:14">
      <c r="A3596" s="76">
        <f t="shared" si="67"/>
        <v>3591</v>
      </c>
      <c r="B3596" s="77"/>
      <c r="C3596" s="77"/>
      <c r="D3596" s="77"/>
      <c r="E3596" s="77"/>
      <c r="F3596" s="77"/>
      <c r="G3596" s="77"/>
      <c r="H3596" s="78"/>
      <c r="I3596" s="76"/>
      <c r="J3596" s="8" t="str">
        <f>IF(I3596="ILF",IF($C$1="预估功能点",'模板使用说明&amp;基础参数'!$E$15,'模板使用说明&amp;基础参数'!$E$22),IF(I3596="EIF",IF($C$1="预估功能点",'模板使用说明&amp;基础参数'!$E$16,'模板使用说明&amp;基础参数'!$E$23),IF(I3596="EI",IF($C$1="预估功能点",'模板使用说明&amp;基础参数'!$E$17,'模板使用说明&amp;基础参数'!$E$24),IF(I3596="EO",IF($C$1="预估功能点",'模板使用说明&amp;基础参数'!$E$18,'模板使用说明&amp;基础参数'!$E$25),IF(I3596="EQ",IF($C$1="预估功能点",'模板使用说明&amp;基础参数'!$E$19,'模板使用说明&amp;基础参数'!$E$26),"")))))</f>
        <v/>
      </c>
      <c r="K3596" s="80"/>
      <c r="L3596" s="80"/>
      <c r="M3596" s="81" t="str">
        <f>IF(J3596="","",IF(K3596="高",IF(L3596="删除",J3596*'模板使用说明&amp;基础参数'!$E$5*'模板使用说明&amp;基础参数'!$E$12,IF(L3596="修改",J3596*'模板使用说明&amp;基础参数'!$E$5*'模板使用说明&amp;基础参数'!$E$11,J3596*'模板使用说明&amp;基础参数'!$E$5*'模板使用说明&amp;基础参数'!$E$10)),IF(K3596="中",IF(L3596="删除",J3596*'模板使用说明&amp;基础参数'!$E$6*'模板使用说明&amp;基础参数'!$E$12,IF(L3596="修改",J3596*'模板使用说明&amp;基础参数'!$E$6*'模板使用说明&amp;基础参数'!$E$11,J3596*'模板使用说明&amp;基础参数'!$E$6*'模板使用说明&amp;基础参数'!$E$10)),IF(L3596="删除",J3596*'模板使用说明&amp;基础参数'!$E$7*'模板使用说明&amp;基础参数'!$E$12,IF(L3596="修改",J3596*'模板使用说明&amp;基础参数'!$E$7*'模板使用说明&amp;基础参数'!$E$11,J3596*'模板使用说明&amp;基础参数'!$E$7*'模板使用说明&amp;基础参数'!$E$10)))))</f>
        <v/>
      </c>
      <c r="N3596" s="82"/>
    </row>
    <row r="3597" spans="1:14">
      <c r="A3597" s="76">
        <f t="shared" si="67"/>
        <v>3592</v>
      </c>
      <c r="B3597" s="77"/>
      <c r="C3597" s="77"/>
      <c r="D3597" s="77"/>
      <c r="E3597" s="77"/>
      <c r="F3597" s="77"/>
      <c r="G3597" s="77"/>
      <c r="H3597" s="78"/>
      <c r="I3597" s="76"/>
      <c r="J3597" s="8" t="str">
        <f>IF(I3597="ILF",IF($C$1="预估功能点",'模板使用说明&amp;基础参数'!$E$15,'模板使用说明&amp;基础参数'!$E$22),IF(I3597="EIF",IF($C$1="预估功能点",'模板使用说明&amp;基础参数'!$E$16,'模板使用说明&amp;基础参数'!$E$23),IF(I3597="EI",IF($C$1="预估功能点",'模板使用说明&amp;基础参数'!$E$17,'模板使用说明&amp;基础参数'!$E$24),IF(I3597="EO",IF($C$1="预估功能点",'模板使用说明&amp;基础参数'!$E$18,'模板使用说明&amp;基础参数'!$E$25),IF(I3597="EQ",IF($C$1="预估功能点",'模板使用说明&amp;基础参数'!$E$19,'模板使用说明&amp;基础参数'!$E$26),"")))))</f>
        <v/>
      </c>
      <c r="K3597" s="80"/>
      <c r="L3597" s="80"/>
      <c r="M3597" s="81" t="str">
        <f>IF(J3597="","",IF(K3597="高",IF(L3597="删除",J3597*'模板使用说明&amp;基础参数'!$E$5*'模板使用说明&amp;基础参数'!$E$12,IF(L3597="修改",J3597*'模板使用说明&amp;基础参数'!$E$5*'模板使用说明&amp;基础参数'!$E$11,J3597*'模板使用说明&amp;基础参数'!$E$5*'模板使用说明&amp;基础参数'!$E$10)),IF(K3597="中",IF(L3597="删除",J3597*'模板使用说明&amp;基础参数'!$E$6*'模板使用说明&amp;基础参数'!$E$12,IF(L3597="修改",J3597*'模板使用说明&amp;基础参数'!$E$6*'模板使用说明&amp;基础参数'!$E$11,J3597*'模板使用说明&amp;基础参数'!$E$6*'模板使用说明&amp;基础参数'!$E$10)),IF(L3597="删除",J3597*'模板使用说明&amp;基础参数'!$E$7*'模板使用说明&amp;基础参数'!$E$12,IF(L3597="修改",J3597*'模板使用说明&amp;基础参数'!$E$7*'模板使用说明&amp;基础参数'!$E$11,J3597*'模板使用说明&amp;基础参数'!$E$7*'模板使用说明&amp;基础参数'!$E$10)))))</f>
        <v/>
      </c>
      <c r="N3597" s="82"/>
    </row>
    <row r="3598" spans="1:14">
      <c r="A3598" s="76">
        <f t="shared" si="67"/>
        <v>3593</v>
      </c>
      <c r="B3598" s="77"/>
      <c r="C3598" s="77"/>
      <c r="D3598" s="77"/>
      <c r="E3598" s="77"/>
      <c r="F3598" s="77"/>
      <c r="G3598" s="77"/>
      <c r="H3598" s="78"/>
      <c r="I3598" s="76"/>
      <c r="J3598" s="8" t="str">
        <f>IF(I3598="ILF",IF($C$1="预估功能点",'模板使用说明&amp;基础参数'!$E$15,'模板使用说明&amp;基础参数'!$E$22),IF(I3598="EIF",IF($C$1="预估功能点",'模板使用说明&amp;基础参数'!$E$16,'模板使用说明&amp;基础参数'!$E$23),IF(I3598="EI",IF($C$1="预估功能点",'模板使用说明&amp;基础参数'!$E$17,'模板使用说明&amp;基础参数'!$E$24),IF(I3598="EO",IF($C$1="预估功能点",'模板使用说明&amp;基础参数'!$E$18,'模板使用说明&amp;基础参数'!$E$25),IF(I3598="EQ",IF($C$1="预估功能点",'模板使用说明&amp;基础参数'!$E$19,'模板使用说明&amp;基础参数'!$E$26),"")))))</f>
        <v/>
      </c>
      <c r="K3598" s="80"/>
      <c r="L3598" s="80"/>
      <c r="M3598" s="81" t="str">
        <f>IF(J3598="","",IF(K3598="高",IF(L3598="删除",J3598*'模板使用说明&amp;基础参数'!$E$5*'模板使用说明&amp;基础参数'!$E$12,IF(L3598="修改",J3598*'模板使用说明&amp;基础参数'!$E$5*'模板使用说明&amp;基础参数'!$E$11,J3598*'模板使用说明&amp;基础参数'!$E$5*'模板使用说明&amp;基础参数'!$E$10)),IF(K3598="中",IF(L3598="删除",J3598*'模板使用说明&amp;基础参数'!$E$6*'模板使用说明&amp;基础参数'!$E$12,IF(L3598="修改",J3598*'模板使用说明&amp;基础参数'!$E$6*'模板使用说明&amp;基础参数'!$E$11,J3598*'模板使用说明&amp;基础参数'!$E$6*'模板使用说明&amp;基础参数'!$E$10)),IF(L3598="删除",J3598*'模板使用说明&amp;基础参数'!$E$7*'模板使用说明&amp;基础参数'!$E$12,IF(L3598="修改",J3598*'模板使用说明&amp;基础参数'!$E$7*'模板使用说明&amp;基础参数'!$E$11,J3598*'模板使用说明&amp;基础参数'!$E$7*'模板使用说明&amp;基础参数'!$E$10)))))</f>
        <v/>
      </c>
      <c r="N3598" s="82"/>
    </row>
    <row r="3599" spans="1:14">
      <c r="A3599" s="76">
        <f t="shared" si="67"/>
        <v>3594</v>
      </c>
      <c r="B3599" s="77"/>
      <c r="C3599" s="77"/>
      <c r="D3599" s="77"/>
      <c r="E3599" s="77"/>
      <c r="F3599" s="77"/>
      <c r="G3599" s="77"/>
      <c r="H3599" s="78"/>
      <c r="I3599" s="76"/>
      <c r="J3599" s="8" t="str">
        <f>IF(I3599="ILF",IF($C$1="预估功能点",'模板使用说明&amp;基础参数'!$E$15,'模板使用说明&amp;基础参数'!$E$22),IF(I3599="EIF",IF($C$1="预估功能点",'模板使用说明&amp;基础参数'!$E$16,'模板使用说明&amp;基础参数'!$E$23),IF(I3599="EI",IF($C$1="预估功能点",'模板使用说明&amp;基础参数'!$E$17,'模板使用说明&amp;基础参数'!$E$24),IF(I3599="EO",IF($C$1="预估功能点",'模板使用说明&amp;基础参数'!$E$18,'模板使用说明&amp;基础参数'!$E$25),IF(I3599="EQ",IF($C$1="预估功能点",'模板使用说明&amp;基础参数'!$E$19,'模板使用说明&amp;基础参数'!$E$26),"")))))</f>
        <v/>
      </c>
      <c r="K3599" s="80"/>
      <c r="L3599" s="80"/>
      <c r="M3599" s="81" t="str">
        <f>IF(J3599="","",IF(K3599="高",IF(L3599="删除",J3599*'模板使用说明&amp;基础参数'!$E$5*'模板使用说明&amp;基础参数'!$E$12,IF(L3599="修改",J3599*'模板使用说明&amp;基础参数'!$E$5*'模板使用说明&amp;基础参数'!$E$11,J3599*'模板使用说明&amp;基础参数'!$E$5*'模板使用说明&amp;基础参数'!$E$10)),IF(K3599="中",IF(L3599="删除",J3599*'模板使用说明&amp;基础参数'!$E$6*'模板使用说明&amp;基础参数'!$E$12,IF(L3599="修改",J3599*'模板使用说明&amp;基础参数'!$E$6*'模板使用说明&amp;基础参数'!$E$11,J3599*'模板使用说明&amp;基础参数'!$E$6*'模板使用说明&amp;基础参数'!$E$10)),IF(L3599="删除",J3599*'模板使用说明&amp;基础参数'!$E$7*'模板使用说明&amp;基础参数'!$E$12,IF(L3599="修改",J3599*'模板使用说明&amp;基础参数'!$E$7*'模板使用说明&amp;基础参数'!$E$11,J3599*'模板使用说明&amp;基础参数'!$E$7*'模板使用说明&amp;基础参数'!$E$10)))))</f>
        <v/>
      </c>
      <c r="N3599" s="82"/>
    </row>
    <row r="3600" spans="1:14">
      <c r="A3600" s="76">
        <f t="shared" si="67"/>
        <v>3595</v>
      </c>
      <c r="B3600" s="77"/>
      <c r="C3600" s="77"/>
      <c r="D3600" s="77"/>
      <c r="E3600" s="77"/>
      <c r="F3600" s="77"/>
      <c r="G3600" s="77"/>
      <c r="H3600" s="78"/>
      <c r="I3600" s="76"/>
      <c r="J3600" s="8" t="str">
        <f>IF(I3600="ILF",IF($C$1="预估功能点",'模板使用说明&amp;基础参数'!$E$15,'模板使用说明&amp;基础参数'!$E$22),IF(I3600="EIF",IF($C$1="预估功能点",'模板使用说明&amp;基础参数'!$E$16,'模板使用说明&amp;基础参数'!$E$23),IF(I3600="EI",IF($C$1="预估功能点",'模板使用说明&amp;基础参数'!$E$17,'模板使用说明&amp;基础参数'!$E$24),IF(I3600="EO",IF($C$1="预估功能点",'模板使用说明&amp;基础参数'!$E$18,'模板使用说明&amp;基础参数'!$E$25),IF(I3600="EQ",IF($C$1="预估功能点",'模板使用说明&amp;基础参数'!$E$19,'模板使用说明&amp;基础参数'!$E$26),"")))))</f>
        <v/>
      </c>
      <c r="K3600" s="80"/>
      <c r="L3600" s="80"/>
      <c r="M3600" s="81" t="str">
        <f>IF(J3600="","",IF(K3600="高",IF(L3600="删除",J3600*'模板使用说明&amp;基础参数'!$E$5*'模板使用说明&amp;基础参数'!$E$12,IF(L3600="修改",J3600*'模板使用说明&amp;基础参数'!$E$5*'模板使用说明&amp;基础参数'!$E$11,J3600*'模板使用说明&amp;基础参数'!$E$5*'模板使用说明&amp;基础参数'!$E$10)),IF(K3600="中",IF(L3600="删除",J3600*'模板使用说明&amp;基础参数'!$E$6*'模板使用说明&amp;基础参数'!$E$12,IF(L3600="修改",J3600*'模板使用说明&amp;基础参数'!$E$6*'模板使用说明&amp;基础参数'!$E$11,J3600*'模板使用说明&amp;基础参数'!$E$6*'模板使用说明&amp;基础参数'!$E$10)),IF(L3600="删除",J3600*'模板使用说明&amp;基础参数'!$E$7*'模板使用说明&amp;基础参数'!$E$12,IF(L3600="修改",J3600*'模板使用说明&amp;基础参数'!$E$7*'模板使用说明&amp;基础参数'!$E$11,J3600*'模板使用说明&amp;基础参数'!$E$7*'模板使用说明&amp;基础参数'!$E$10)))))</f>
        <v/>
      </c>
      <c r="N3600" s="82"/>
    </row>
    <row r="3601" spans="1:14">
      <c r="A3601" s="76">
        <f t="shared" si="67"/>
        <v>3596</v>
      </c>
      <c r="B3601" s="77"/>
      <c r="C3601" s="77"/>
      <c r="D3601" s="77"/>
      <c r="E3601" s="77"/>
      <c r="F3601" s="77"/>
      <c r="G3601" s="77"/>
      <c r="H3601" s="78"/>
      <c r="I3601" s="76"/>
      <c r="J3601" s="8" t="str">
        <f>IF(I3601="ILF",IF($C$1="预估功能点",'模板使用说明&amp;基础参数'!$E$15,'模板使用说明&amp;基础参数'!$E$22),IF(I3601="EIF",IF($C$1="预估功能点",'模板使用说明&amp;基础参数'!$E$16,'模板使用说明&amp;基础参数'!$E$23),IF(I3601="EI",IF($C$1="预估功能点",'模板使用说明&amp;基础参数'!$E$17,'模板使用说明&amp;基础参数'!$E$24),IF(I3601="EO",IF($C$1="预估功能点",'模板使用说明&amp;基础参数'!$E$18,'模板使用说明&amp;基础参数'!$E$25),IF(I3601="EQ",IF($C$1="预估功能点",'模板使用说明&amp;基础参数'!$E$19,'模板使用说明&amp;基础参数'!$E$26),"")))))</f>
        <v/>
      </c>
      <c r="K3601" s="80"/>
      <c r="L3601" s="80"/>
      <c r="M3601" s="81" t="str">
        <f>IF(J3601="","",IF(K3601="高",IF(L3601="删除",J3601*'模板使用说明&amp;基础参数'!$E$5*'模板使用说明&amp;基础参数'!$E$12,IF(L3601="修改",J3601*'模板使用说明&amp;基础参数'!$E$5*'模板使用说明&amp;基础参数'!$E$11,J3601*'模板使用说明&amp;基础参数'!$E$5*'模板使用说明&amp;基础参数'!$E$10)),IF(K3601="中",IF(L3601="删除",J3601*'模板使用说明&amp;基础参数'!$E$6*'模板使用说明&amp;基础参数'!$E$12,IF(L3601="修改",J3601*'模板使用说明&amp;基础参数'!$E$6*'模板使用说明&amp;基础参数'!$E$11,J3601*'模板使用说明&amp;基础参数'!$E$6*'模板使用说明&amp;基础参数'!$E$10)),IF(L3601="删除",J3601*'模板使用说明&amp;基础参数'!$E$7*'模板使用说明&amp;基础参数'!$E$12,IF(L3601="修改",J3601*'模板使用说明&amp;基础参数'!$E$7*'模板使用说明&amp;基础参数'!$E$11,J3601*'模板使用说明&amp;基础参数'!$E$7*'模板使用说明&amp;基础参数'!$E$10)))))</f>
        <v/>
      </c>
      <c r="N3601" s="82"/>
    </row>
    <row r="3602" spans="1:14">
      <c r="A3602" s="76">
        <f t="shared" si="67"/>
        <v>3597</v>
      </c>
      <c r="B3602" s="77"/>
      <c r="C3602" s="77"/>
      <c r="D3602" s="77"/>
      <c r="E3602" s="77"/>
      <c r="F3602" s="77"/>
      <c r="G3602" s="77"/>
      <c r="H3602" s="78"/>
      <c r="I3602" s="76"/>
      <c r="J3602" s="8" t="str">
        <f>IF(I3602="ILF",IF($C$1="预估功能点",'模板使用说明&amp;基础参数'!$E$15,'模板使用说明&amp;基础参数'!$E$22),IF(I3602="EIF",IF($C$1="预估功能点",'模板使用说明&amp;基础参数'!$E$16,'模板使用说明&amp;基础参数'!$E$23),IF(I3602="EI",IF($C$1="预估功能点",'模板使用说明&amp;基础参数'!$E$17,'模板使用说明&amp;基础参数'!$E$24),IF(I3602="EO",IF($C$1="预估功能点",'模板使用说明&amp;基础参数'!$E$18,'模板使用说明&amp;基础参数'!$E$25),IF(I3602="EQ",IF($C$1="预估功能点",'模板使用说明&amp;基础参数'!$E$19,'模板使用说明&amp;基础参数'!$E$26),"")))))</f>
        <v/>
      </c>
      <c r="K3602" s="80"/>
      <c r="L3602" s="80"/>
      <c r="M3602" s="81" t="str">
        <f>IF(J3602="","",IF(K3602="高",IF(L3602="删除",J3602*'模板使用说明&amp;基础参数'!$E$5*'模板使用说明&amp;基础参数'!$E$12,IF(L3602="修改",J3602*'模板使用说明&amp;基础参数'!$E$5*'模板使用说明&amp;基础参数'!$E$11,J3602*'模板使用说明&amp;基础参数'!$E$5*'模板使用说明&amp;基础参数'!$E$10)),IF(K3602="中",IF(L3602="删除",J3602*'模板使用说明&amp;基础参数'!$E$6*'模板使用说明&amp;基础参数'!$E$12,IF(L3602="修改",J3602*'模板使用说明&amp;基础参数'!$E$6*'模板使用说明&amp;基础参数'!$E$11,J3602*'模板使用说明&amp;基础参数'!$E$6*'模板使用说明&amp;基础参数'!$E$10)),IF(L3602="删除",J3602*'模板使用说明&amp;基础参数'!$E$7*'模板使用说明&amp;基础参数'!$E$12,IF(L3602="修改",J3602*'模板使用说明&amp;基础参数'!$E$7*'模板使用说明&amp;基础参数'!$E$11,J3602*'模板使用说明&amp;基础参数'!$E$7*'模板使用说明&amp;基础参数'!$E$10)))))</f>
        <v/>
      </c>
      <c r="N3602" s="82"/>
    </row>
    <row r="3603" spans="1:14">
      <c r="A3603" s="76">
        <f t="shared" si="67"/>
        <v>3598</v>
      </c>
      <c r="B3603" s="77"/>
      <c r="C3603" s="77"/>
      <c r="D3603" s="77"/>
      <c r="E3603" s="77"/>
      <c r="F3603" s="77"/>
      <c r="G3603" s="77"/>
      <c r="H3603" s="78"/>
      <c r="I3603" s="76"/>
      <c r="J3603" s="8" t="str">
        <f>IF(I3603="ILF",IF($C$1="预估功能点",'模板使用说明&amp;基础参数'!$E$15,'模板使用说明&amp;基础参数'!$E$22),IF(I3603="EIF",IF($C$1="预估功能点",'模板使用说明&amp;基础参数'!$E$16,'模板使用说明&amp;基础参数'!$E$23),IF(I3603="EI",IF($C$1="预估功能点",'模板使用说明&amp;基础参数'!$E$17,'模板使用说明&amp;基础参数'!$E$24),IF(I3603="EO",IF($C$1="预估功能点",'模板使用说明&amp;基础参数'!$E$18,'模板使用说明&amp;基础参数'!$E$25),IF(I3603="EQ",IF($C$1="预估功能点",'模板使用说明&amp;基础参数'!$E$19,'模板使用说明&amp;基础参数'!$E$26),"")))))</f>
        <v/>
      </c>
      <c r="K3603" s="80"/>
      <c r="L3603" s="80"/>
      <c r="M3603" s="81" t="str">
        <f>IF(J3603="","",IF(K3603="高",IF(L3603="删除",J3603*'模板使用说明&amp;基础参数'!$E$5*'模板使用说明&amp;基础参数'!$E$12,IF(L3603="修改",J3603*'模板使用说明&amp;基础参数'!$E$5*'模板使用说明&amp;基础参数'!$E$11,J3603*'模板使用说明&amp;基础参数'!$E$5*'模板使用说明&amp;基础参数'!$E$10)),IF(K3603="中",IF(L3603="删除",J3603*'模板使用说明&amp;基础参数'!$E$6*'模板使用说明&amp;基础参数'!$E$12,IF(L3603="修改",J3603*'模板使用说明&amp;基础参数'!$E$6*'模板使用说明&amp;基础参数'!$E$11,J3603*'模板使用说明&amp;基础参数'!$E$6*'模板使用说明&amp;基础参数'!$E$10)),IF(L3603="删除",J3603*'模板使用说明&amp;基础参数'!$E$7*'模板使用说明&amp;基础参数'!$E$12,IF(L3603="修改",J3603*'模板使用说明&amp;基础参数'!$E$7*'模板使用说明&amp;基础参数'!$E$11,J3603*'模板使用说明&amp;基础参数'!$E$7*'模板使用说明&amp;基础参数'!$E$10)))))</f>
        <v/>
      </c>
      <c r="N3603" s="82"/>
    </row>
    <row r="3604" spans="1:14">
      <c r="A3604" s="76">
        <f t="shared" si="67"/>
        <v>3599</v>
      </c>
      <c r="B3604" s="77"/>
      <c r="C3604" s="77"/>
      <c r="D3604" s="77"/>
      <c r="E3604" s="77"/>
      <c r="F3604" s="77"/>
      <c r="G3604" s="77"/>
      <c r="H3604" s="78"/>
      <c r="I3604" s="76"/>
      <c r="J3604" s="8" t="str">
        <f>IF(I3604="ILF",IF($C$1="预估功能点",'模板使用说明&amp;基础参数'!$E$15,'模板使用说明&amp;基础参数'!$E$22),IF(I3604="EIF",IF($C$1="预估功能点",'模板使用说明&amp;基础参数'!$E$16,'模板使用说明&amp;基础参数'!$E$23),IF(I3604="EI",IF($C$1="预估功能点",'模板使用说明&amp;基础参数'!$E$17,'模板使用说明&amp;基础参数'!$E$24),IF(I3604="EO",IF($C$1="预估功能点",'模板使用说明&amp;基础参数'!$E$18,'模板使用说明&amp;基础参数'!$E$25),IF(I3604="EQ",IF($C$1="预估功能点",'模板使用说明&amp;基础参数'!$E$19,'模板使用说明&amp;基础参数'!$E$26),"")))))</f>
        <v/>
      </c>
      <c r="K3604" s="80"/>
      <c r="L3604" s="80"/>
      <c r="M3604" s="81" t="str">
        <f>IF(J3604="","",IF(K3604="高",IF(L3604="删除",J3604*'模板使用说明&amp;基础参数'!$E$5*'模板使用说明&amp;基础参数'!$E$12,IF(L3604="修改",J3604*'模板使用说明&amp;基础参数'!$E$5*'模板使用说明&amp;基础参数'!$E$11,J3604*'模板使用说明&amp;基础参数'!$E$5*'模板使用说明&amp;基础参数'!$E$10)),IF(K3604="中",IF(L3604="删除",J3604*'模板使用说明&amp;基础参数'!$E$6*'模板使用说明&amp;基础参数'!$E$12,IF(L3604="修改",J3604*'模板使用说明&amp;基础参数'!$E$6*'模板使用说明&amp;基础参数'!$E$11,J3604*'模板使用说明&amp;基础参数'!$E$6*'模板使用说明&amp;基础参数'!$E$10)),IF(L3604="删除",J3604*'模板使用说明&amp;基础参数'!$E$7*'模板使用说明&amp;基础参数'!$E$12,IF(L3604="修改",J3604*'模板使用说明&amp;基础参数'!$E$7*'模板使用说明&amp;基础参数'!$E$11,J3604*'模板使用说明&amp;基础参数'!$E$7*'模板使用说明&amp;基础参数'!$E$10)))))</f>
        <v/>
      </c>
      <c r="N3604" s="82"/>
    </row>
    <row r="3605" spans="1:14">
      <c r="A3605" s="76">
        <f t="shared" si="67"/>
        <v>3600</v>
      </c>
      <c r="B3605" s="77"/>
      <c r="C3605" s="77"/>
      <c r="D3605" s="77"/>
      <c r="E3605" s="77"/>
      <c r="F3605" s="77"/>
      <c r="G3605" s="77"/>
      <c r="H3605" s="78"/>
      <c r="I3605" s="76"/>
      <c r="J3605" s="8" t="str">
        <f>IF(I3605="ILF",IF($C$1="预估功能点",'模板使用说明&amp;基础参数'!$E$15,'模板使用说明&amp;基础参数'!$E$22),IF(I3605="EIF",IF($C$1="预估功能点",'模板使用说明&amp;基础参数'!$E$16,'模板使用说明&amp;基础参数'!$E$23),IF(I3605="EI",IF($C$1="预估功能点",'模板使用说明&amp;基础参数'!$E$17,'模板使用说明&amp;基础参数'!$E$24),IF(I3605="EO",IF($C$1="预估功能点",'模板使用说明&amp;基础参数'!$E$18,'模板使用说明&amp;基础参数'!$E$25),IF(I3605="EQ",IF($C$1="预估功能点",'模板使用说明&amp;基础参数'!$E$19,'模板使用说明&amp;基础参数'!$E$26),"")))))</f>
        <v/>
      </c>
      <c r="K3605" s="80"/>
      <c r="L3605" s="80"/>
      <c r="M3605" s="81" t="str">
        <f>IF(J3605="","",IF(K3605="高",IF(L3605="删除",J3605*'模板使用说明&amp;基础参数'!$E$5*'模板使用说明&amp;基础参数'!$E$12,IF(L3605="修改",J3605*'模板使用说明&amp;基础参数'!$E$5*'模板使用说明&amp;基础参数'!$E$11,J3605*'模板使用说明&amp;基础参数'!$E$5*'模板使用说明&amp;基础参数'!$E$10)),IF(K3605="中",IF(L3605="删除",J3605*'模板使用说明&amp;基础参数'!$E$6*'模板使用说明&amp;基础参数'!$E$12,IF(L3605="修改",J3605*'模板使用说明&amp;基础参数'!$E$6*'模板使用说明&amp;基础参数'!$E$11,J3605*'模板使用说明&amp;基础参数'!$E$6*'模板使用说明&amp;基础参数'!$E$10)),IF(L3605="删除",J3605*'模板使用说明&amp;基础参数'!$E$7*'模板使用说明&amp;基础参数'!$E$12,IF(L3605="修改",J3605*'模板使用说明&amp;基础参数'!$E$7*'模板使用说明&amp;基础参数'!$E$11,J3605*'模板使用说明&amp;基础参数'!$E$7*'模板使用说明&amp;基础参数'!$E$10)))))</f>
        <v/>
      </c>
      <c r="N3605" s="82"/>
    </row>
    <row r="3606" spans="1:14">
      <c r="A3606" s="76">
        <f t="shared" si="67"/>
        <v>3601</v>
      </c>
      <c r="B3606" s="77"/>
      <c r="C3606" s="77"/>
      <c r="D3606" s="77"/>
      <c r="E3606" s="77"/>
      <c r="F3606" s="77"/>
      <c r="G3606" s="77"/>
      <c r="H3606" s="78"/>
      <c r="I3606" s="76"/>
      <c r="J3606" s="8" t="str">
        <f>IF(I3606="ILF",IF($C$1="预估功能点",'模板使用说明&amp;基础参数'!$E$15,'模板使用说明&amp;基础参数'!$E$22),IF(I3606="EIF",IF($C$1="预估功能点",'模板使用说明&amp;基础参数'!$E$16,'模板使用说明&amp;基础参数'!$E$23),IF(I3606="EI",IF($C$1="预估功能点",'模板使用说明&amp;基础参数'!$E$17,'模板使用说明&amp;基础参数'!$E$24),IF(I3606="EO",IF($C$1="预估功能点",'模板使用说明&amp;基础参数'!$E$18,'模板使用说明&amp;基础参数'!$E$25),IF(I3606="EQ",IF($C$1="预估功能点",'模板使用说明&amp;基础参数'!$E$19,'模板使用说明&amp;基础参数'!$E$26),"")))))</f>
        <v/>
      </c>
      <c r="K3606" s="80"/>
      <c r="L3606" s="80"/>
      <c r="M3606" s="81" t="str">
        <f>IF(J3606="","",IF(K3606="高",IF(L3606="删除",J3606*'模板使用说明&amp;基础参数'!$E$5*'模板使用说明&amp;基础参数'!$E$12,IF(L3606="修改",J3606*'模板使用说明&amp;基础参数'!$E$5*'模板使用说明&amp;基础参数'!$E$11,J3606*'模板使用说明&amp;基础参数'!$E$5*'模板使用说明&amp;基础参数'!$E$10)),IF(K3606="中",IF(L3606="删除",J3606*'模板使用说明&amp;基础参数'!$E$6*'模板使用说明&amp;基础参数'!$E$12,IF(L3606="修改",J3606*'模板使用说明&amp;基础参数'!$E$6*'模板使用说明&amp;基础参数'!$E$11,J3606*'模板使用说明&amp;基础参数'!$E$6*'模板使用说明&amp;基础参数'!$E$10)),IF(L3606="删除",J3606*'模板使用说明&amp;基础参数'!$E$7*'模板使用说明&amp;基础参数'!$E$12,IF(L3606="修改",J3606*'模板使用说明&amp;基础参数'!$E$7*'模板使用说明&amp;基础参数'!$E$11,J3606*'模板使用说明&amp;基础参数'!$E$7*'模板使用说明&amp;基础参数'!$E$10)))))</f>
        <v/>
      </c>
      <c r="N3606" s="82"/>
    </row>
    <row r="3607" spans="1:14">
      <c r="A3607" s="76">
        <f t="shared" si="67"/>
        <v>3602</v>
      </c>
      <c r="B3607" s="77"/>
      <c r="C3607" s="77"/>
      <c r="D3607" s="77"/>
      <c r="E3607" s="77"/>
      <c r="F3607" s="77"/>
      <c r="G3607" s="77"/>
      <c r="H3607" s="78"/>
      <c r="I3607" s="76"/>
      <c r="J3607" s="8" t="str">
        <f>IF(I3607="ILF",IF($C$1="预估功能点",'模板使用说明&amp;基础参数'!$E$15,'模板使用说明&amp;基础参数'!$E$22),IF(I3607="EIF",IF($C$1="预估功能点",'模板使用说明&amp;基础参数'!$E$16,'模板使用说明&amp;基础参数'!$E$23),IF(I3607="EI",IF($C$1="预估功能点",'模板使用说明&amp;基础参数'!$E$17,'模板使用说明&amp;基础参数'!$E$24),IF(I3607="EO",IF($C$1="预估功能点",'模板使用说明&amp;基础参数'!$E$18,'模板使用说明&amp;基础参数'!$E$25),IF(I3607="EQ",IF($C$1="预估功能点",'模板使用说明&amp;基础参数'!$E$19,'模板使用说明&amp;基础参数'!$E$26),"")))))</f>
        <v/>
      </c>
      <c r="K3607" s="80"/>
      <c r="L3607" s="80"/>
      <c r="M3607" s="81" t="str">
        <f>IF(J3607="","",IF(K3607="高",IF(L3607="删除",J3607*'模板使用说明&amp;基础参数'!$E$5*'模板使用说明&amp;基础参数'!$E$12,IF(L3607="修改",J3607*'模板使用说明&amp;基础参数'!$E$5*'模板使用说明&amp;基础参数'!$E$11,J3607*'模板使用说明&amp;基础参数'!$E$5*'模板使用说明&amp;基础参数'!$E$10)),IF(K3607="中",IF(L3607="删除",J3607*'模板使用说明&amp;基础参数'!$E$6*'模板使用说明&amp;基础参数'!$E$12,IF(L3607="修改",J3607*'模板使用说明&amp;基础参数'!$E$6*'模板使用说明&amp;基础参数'!$E$11,J3607*'模板使用说明&amp;基础参数'!$E$6*'模板使用说明&amp;基础参数'!$E$10)),IF(L3607="删除",J3607*'模板使用说明&amp;基础参数'!$E$7*'模板使用说明&amp;基础参数'!$E$12,IF(L3607="修改",J3607*'模板使用说明&amp;基础参数'!$E$7*'模板使用说明&amp;基础参数'!$E$11,J3607*'模板使用说明&amp;基础参数'!$E$7*'模板使用说明&amp;基础参数'!$E$10)))))</f>
        <v/>
      </c>
      <c r="N3607" s="82"/>
    </row>
    <row r="3608" spans="1:14">
      <c r="A3608" s="76">
        <f t="shared" si="67"/>
        <v>3603</v>
      </c>
      <c r="B3608" s="77"/>
      <c r="C3608" s="77"/>
      <c r="D3608" s="77"/>
      <c r="E3608" s="77"/>
      <c r="F3608" s="77"/>
      <c r="G3608" s="77"/>
      <c r="H3608" s="78"/>
      <c r="I3608" s="76"/>
      <c r="J3608" s="8" t="str">
        <f>IF(I3608="ILF",IF($C$1="预估功能点",'模板使用说明&amp;基础参数'!$E$15,'模板使用说明&amp;基础参数'!$E$22),IF(I3608="EIF",IF($C$1="预估功能点",'模板使用说明&amp;基础参数'!$E$16,'模板使用说明&amp;基础参数'!$E$23),IF(I3608="EI",IF($C$1="预估功能点",'模板使用说明&amp;基础参数'!$E$17,'模板使用说明&amp;基础参数'!$E$24),IF(I3608="EO",IF($C$1="预估功能点",'模板使用说明&amp;基础参数'!$E$18,'模板使用说明&amp;基础参数'!$E$25),IF(I3608="EQ",IF($C$1="预估功能点",'模板使用说明&amp;基础参数'!$E$19,'模板使用说明&amp;基础参数'!$E$26),"")))))</f>
        <v/>
      </c>
      <c r="K3608" s="80"/>
      <c r="L3608" s="80"/>
      <c r="M3608" s="81" t="str">
        <f>IF(J3608="","",IF(K3608="高",IF(L3608="删除",J3608*'模板使用说明&amp;基础参数'!$E$5*'模板使用说明&amp;基础参数'!$E$12,IF(L3608="修改",J3608*'模板使用说明&amp;基础参数'!$E$5*'模板使用说明&amp;基础参数'!$E$11,J3608*'模板使用说明&amp;基础参数'!$E$5*'模板使用说明&amp;基础参数'!$E$10)),IF(K3608="中",IF(L3608="删除",J3608*'模板使用说明&amp;基础参数'!$E$6*'模板使用说明&amp;基础参数'!$E$12,IF(L3608="修改",J3608*'模板使用说明&amp;基础参数'!$E$6*'模板使用说明&amp;基础参数'!$E$11,J3608*'模板使用说明&amp;基础参数'!$E$6*'模板使用说明&amp;基础参数'!$E$10)),IF(L3608="删除",J3608*'模板使用说明&amp;基础参数'!$E$7*'模板使用说明&amp;基础参数'!$E$12,IF(L3608="修改",J3608*'模板使用说明&amp;基础参数'!$E$7*'模板使用说明&amp;基础参数'!$E$11,J3608*'模板使用说明&amp;基础参数'!$E$7*'模板使用说明&amp;基础参数'!$E$10)))))</f>
        <v/>
      </c>
      <c r="N3608" s="82"/>
    </row>
    <row r="3609" spans="1:14">
      <c r="A3609" s="76">
        <f t="shared" si="67"/>
        <v>3604</v>
      </c>
      <c r="B3609" s="77"/>
      <c r="C3609" s="77"/>
      <c r="D3609" s="77"/>
      <c r="E3609" s="77"/>
      <c r="F3609" s="77"/>
      <c r="G3609" s="77"/>
      <c r="H3609" s="78"/>
      <c r="I3609" s="76"/>
      <c r="J3609" s="8" t="str">
        <f>IF(I3609="ILF",IF($C$1="预估功能点",'模板使用说明&amp;基础参数'!$E$15,'模板使用说明&amp;基础参数'!$E$22),IF(I3609="EIF",IF($C$1="预估功能点",'模板使用说明&amp;基础参数'!$E$16,'模板使用说明&amp;基础参数'!$E$23),IF(I3609="EI",IF($C$1="预估功能点",'模板使用说明&amp;基础参数'!$E$17,'模板使用说明&amp;基础参数'!$E$24),IF(I3609="EO",IF($C$1="预估功能点",'模板使用说明&amp;基础参数'!$E$18,'模板使用说明&amp;基础参数'!$E$25),IF(I3609="EQ",IF($C$1="预估功能点",'模板使用说明&amp;基础参数'!$E$19,'模板使用说明&amp;基础参数'!$E$26),"")))))</f>
        <v/>
      </c>
      <c r="K3609" s="80"/>
      <c r="L3609" s="80"/>
      <c r="M3609" s="81" t="str">
        <f>IF(J3609="","",IF(K3609="高",IF(L3609="删除",J3609*'模板使用说明&amp;基础参数'!$E$5*'模板使用说明&amp;基础参数'!$E$12,IF(L3609="修改",J3609*'模板使用说明&amp;基础参数'!$E$5*'模板使用说明&amp;基础参数'!$E$11,J3609*'模板使用说明&amp;基础参数'!$E$5*'模板使用说明&amp;基础参数'!$E$10)),IF(K3609="中",IF(L3609="删除",J3609*'模板使用说明&amp;基础参数'!$E$6*'模板使用说明&amp;基础参数'!$E$12,IF(L3609="修改",J3609*'模板使用说明&amp;基础参数'!$E$6*'模板使用说明&amp;基础参数'!$E$11,J3609*'模板使用说明&amp;基础参数'!$E$6*'模板使用说明&amp;基础参数'!$E$10)),IF(L3609="删除",J3609*'模板使用说明&amp;基础参数'!$E$7*'模板使用说明&amp;基础参数'!$E$12,IF(L3609="修改",J3609*'模板使用说明&amp;基础参数'!$E$7*'模板使用说明&amp;基础参数'!$E$11,J3609*'模板使用说明&amp;基础参数'!$E$7*'模板使用说明&amp;基础参数'!$E$10)))))</f>
        <v/>
      </c>
      <c r="N3609" s="82"/>
    </row>
    <row r="3610" spans="1:14">
      <c r="A3610" s="76">
        <f t="shared" si="67"/>
        <v>3605</v>
      </c>
      <c r="B3610" s="77"/>
      <c r="C3610" s="77"/>
      <c r="D3610" s="77"/>
      <c r="E3610" s="77"/>
      <c r="F3610" s="77"/>
      <c r="G3610" s="77"/>
      <c r="H3610" s="78"/>
      <c r="I3610" s="76"/>
      <c r="J3610" s="8" t="str">
        <f>IF(I3610="ILF",IF($C$1="预估功能点",'模板使用说明&amp;基础参数'!$E$15,'模板使用说明&amp;基础参数'!$E$22),IF(I3610="EIF",IF($C$1="预估功能点",'模板使用说明&amp;基础参数'!$E$16,'模板使用说明&amp;基础参数'!$E$23),IF(I3610="EI",IF($C$1="预估功能点",'模板使用说明&amp;基础参数'!$E$17,'模板使用说明&amp;基础参数'!$E$24),IF(I3610="EO",IF($C$1="预估功能点",'模板使用说明&amp;基础参数'!$E$18,'模板使用说明&amp;基础参数'!$E$25),IF(I3610="EQ",IF($C$1="预估功能点",'模板使用说明&amp;基础参数'!$E$19,'模板使用说明&amp;基础参数'!$E$26),"")))))</f>
        <v/>
      </c>
      <c r="K3610" s="80"/>
      <c r="L3610" s="80"/>
      <c r="M3610" s="81" t="str">
        <f>IF(J3610="","",IF(K3610="高",IF(L3610="删除",J3610*'模板使用说明&amp;基础参数'!$E$5*'模板使用说明&amp;基础参数'!$E$12,IF(L3610="修改",J3610*'模板使用说明&amp;基础参数'!$E$5*'模板使用说明&amp;基础参数'!$E$11,J3610*'模板使用说明&amp;基础参数'!$E$5*'模板使用说明&amp;基础参数'!$E$10)),IF(K3610="中",IF(L3610="删除",J3610*'模板使用说明&amp;基础参数'!$E$6*'模板使用说明&amp;基础参数'!$E$12,IF(L3610="修改",J3610*'模板使用说明&amp;基础参数'!$E$6*'模板使用说明&amp;基础参数'!$E$11,J3610*'模板使用说明&amp;基础参数'!$E$6*'模板使用说明&amp;基础参数'!$E$10)),IF(L3610="删除",J3610*'模板使用说明&amp;基础参数'!$E$7*'模板使用说明&amp;基础参数'!$E$12,IF(L3610="修改",J3610*'模板使用说明&amp;基础参数'!$E$7*'模板使用说明&amp;基础参数'!$E$11,J3610*'模板使用说明&amp;基础参数'!$E$7*'模板使用说明&amp;基础参数'!$E$10)))))</f>
        <v/>
      </c>
      <c r="N3610" s="82"/>
    </row>
    <row r="3611" spans="1:14">
      <c r="A3611" s="76">
        <f t="shared" si="67"/>
        <v>3606</v>
      </c>
      <c r="B3611" s="77"/>
      <c r="C3611" s="77"/>
      <c r="D3611" s="77"/>
      <c r="E3611" s="77"/>
      <c r="F3611" s="77"/>
      <c r="G3611" s="77"/>
      <c r="H3611" s="78"/>
      <c r="I3611" s="76"/>
      <c r="J3611" s="8" t="str">
        <f>IF(I3611="ILF",IF($C$1="预估功能点",'模板使用说明&amp;基础参数'!$E$15,'模板使用说明&amp;基础参数'!$E$22),IF(I3611="EIF",IF($C$1="预估功能点",'模板使用说明&amp;基础参数'!$E$16,'模板使用说明&amp;基础参数'!$E$23),IF(I3611="EI",IF($C$1="预估功能点",'模板使用说明&amp;基础参数'!$E$17,'模板使用说明&amp;基础参数'!$E$24),IF(I3611="EO",IF($C$1="预估功能点",'模板使用说明&amp;基础参数'!$E$18,'模板使用说明&amp;基础参数'!$E$25),IF(I3611="EQ",IF($C$1="预估功能点",'模板使用说明&amp;基础参数'!$E$19,'模板使用说明&amp;基础参数'!$E$26),"")))))</f>
        <v/>
      </c>
      <c r="K3611" s="80"/>
      <c r="L3611" s="80"/>
      <c r="M3611" s="81" t="str">
        <f>IF(J3611="","",IF(K3611="高",IF(L3611="删除",J3611*'模板使用说明&amp;基础参数'!$E$5*'模板使用说明&amp;基础参数'!$E$12,IF(L3611="修改",J3611*'模板使用说明&amp;基础参数'!$E$5*'模板使用说明&amp;基础参数'!$E$11,J3611*'模板使用说明&amp;基础参数'!$E$5*'模板使用说明&amp;基础参数'!$E$10)),IF(K3611="中",IF(L3611="删除",J3611*'模板使用说明&amp;基础参数'!$E$6*'模板使用说明&amp;基础参数'!$E$12,IF(L3611="修改",J3611*'模板使用说明&amp;基础参数'!$E$6*'模板使用说明&amp;基础参数'!$E$11,J3611*'模板使用说明&amp;基础参数'!$E$6*'模板使用说明&amp;基础参数'!$E$10)),IF(L3611="删除",J3611*'模板使用说明&amp;基础参数'!$E$7*'模板使用说明&amp;基础参数'!$E$12,IF(L3611="修改",J3611*'模板使用说明&amp;基础参数'!$E$7*'模板使用说明&amp;基础参数'!$E$11,J3611*'模板使用说明&amp;基础参数'!$E$7*'模板使用说明&amp;基础参数'!$E$10)))))</f>
        <v/>
      </c>
      <c r="N3611" s="82"/>
    </row>
    <row r="3612" spans="1:14">
      <c r="A3612" s="76">
        <f t="shared" si="67"/>
        <v>3607</v>
      </c>
      <c r="B3612" s="77"/>
      <c r="C3612" s="77"/>
      <c r="D3612" s="77"/>
      <c r="E3612" s="77"/>
      <c r="F3612" s="77"/>
      <c r="G3612" s="77"/>
      <c r="H3612" s="78"/>
      <c r="I3612" s="76"/>
      <c r="J3612" s="8" t="str">
        <f>IF(I3612="ILF",IF($C$1="预估功能点",'模板使用说明&amp;基础参数'!$E$15,'模板使用说明&amp;基础参数'!$E$22),IF(I3612="EIF",IF($C$1="预估功能点",'模板使用说明&amp;基础参数'!$E$16,'模板使用说明&amp;基础参数'!$E$23),IF(I3612="EI",IF($C$1="预估功能点",'模板使用说明&amp;基础参数'!$E$17,'模板使用说明&amp;基础参数'!$E$24),IF(I3612="EO",IF($C$1="预估功能点",'模板使用说明&amp;基础参数'!$E$18,'模板使用说明&amp;基础参数'!$E$25),IF(I3612="EQ",IF($C$1="预估功能点",'模板使用说明&amp;基础参数'!$E$19,'模板使用说明&amp;基础参数'!$E$26),"")))))</f>
        <v/>
      </c>
      <c r="K3612" s="80"/>
      <c r="L3612" s="80"/>
      <c r="M3612" s="81" t="str">
        <f>IF(J3612="","",IF(K3612="高",IF(L3612="删除",J3612*'模板使用说明&amp;基础参数'!$E$5*'模板使用说明&amp;基础参数'!$E$12,IF(L3612="修改",J3612*'模板使用说明&amp;基础参数'!$E$5*'模板使用说明&amp;基础参数'!$E$11,J3612*'模板使用说明&amp;基础参数'!$E$5*'模板使用说明&amp;基础参数'!$E$10)),IF(K3612="中",IF(L3612="删除",J3612*'模板使用说明&amp;基础参数'!$E$6*'模板使用说明&amp;基础参数'!$E$12,IF(L3612="修改",J3612*'模板使用说明&amp;基础参数'!$E$6*'模板使用说明&amp;基础参数'!$E$11,J3612*'模板使用说明&amp;基础参数'!$E$6*'模板使用说明&amp;基础参数'!$E$10)),IF(L3612="删除",J3612*'模板使用说明&amp;基础参数'!$E$7*'模板使用说明&amp;基础参数'!$E$12,IF(L3612="修改",J3612*'模板使用说明&amp;基础参数'!$E$7*'模板使用说明&amp;基础参数'!$E$11,J3612*'模板使用说明&amp;基础参数'!$E$7*'模板使用说明&amp;基础参数'!$E$10)))))</f>
        <v/>
      </c>
      <c r="N3612" s="82"/>
    </row>
    <row r="3613" spans="1:14">
      <c r="A3613" s="76">
        <f t="shared" si="67"/>
        <v>3608</v>
      </c>
      <c r="B3613" s="77"/>
      <c r="C3613" s="77"/>
      <c r="D3613" s="77"/>
      <c r="E3613" s="77"/>
      <c r="F3613" s="77"/>
      <c r="G3613" s="77"/>
      <c r="H3613" s="78"/>
      <c r="I3613" s="76"/>
      <c r="J3613" s="8" t="str">
        <f>IF(I3613="ILF",IF($C$1="预估功能点",'模板使用说明&amp;基础参数'!$E$15,'模板使用说明&amp;基础参数'!$E$22),IF(I3613="EIF",IF($C$1="预估功能点",'模板使用说明&amp;基础参数'!$E$16,'模板使用说明&amp;基础参数'!$E$23),IF(I3613="EI",IF($C$1="预估功能点",'模板使用说明&amp;基础参数'!$E$17,'模板使用说明&amp;基础参数'!$E$24),IF(I3613="EO",IF($C$1="预估功能点",'模板使用说明&amp;基础参数'!$E$18,'模板使用说明&amp;基础参数'!$E$25),IF(I3613="EQ",IF($C$1="预估功能点",'模板使用说明&amp;基础参数'!$E$19,'模板使用说明&amp;基础参数'!$E$26),"")))))</f>
        <v/>
      </c>
      <c r="K3613" s="80"/>
      <c r="L3613" s="80"/>
      <c r="M3613" s="81" t="str">
        <f>IF(J3613="","",IF(K3613="高",IF(L3613="删除",J3613*'模板使用说明&amp;基础参数'!$E$5*'模板使用说明&amp;基础参数'!$E$12,IF(L3613="修改",J3613*'模板使用说明&amp;基础参数'!$E$5*'模板使用说明&amp;基础参数'!$E$11,J3613*'模板使用说明&amp;基础参数'!$E$5*'模板使用说明&amp;基础参数'!$E$10)),IF(K3613="中",IF(L3613="删除",J3613*'模板使用说明&amp;基础参数'!$E$6*'模板使用说明&amp;基础参数'!$E$12,IF(L3613="修改",J3613*'模板使用说明&amp;基础参数'!$E$6*'模板使用说明&amp;基础参数'!$E$11,J3613*'模板使用说明&amp;基础参数'!$E$6*'模板使用说明&amp;基础参数'!$E$10)),IF(L3613="删除",J3613*'模板使用说明&amp;基础参数'!$E$7*'模板使用说明&amp;基础参数'!$E$12,IF(L3613="修改",J3613*'模板使用说明&amp;基础参数'!$E$7*'模板使用说明&amp;基础参数'!$E$11,J3613*'模板使用说明&amp;基础参数'!$E$7*'模板使用说明&amp;基础参数'!$E$10)))))</f>
        <v/>
      </c>
      <c r="N3613" s="82"/>
    </row>
    <row r="3614" spans="1:14">
      <c r="A3614" s="76">
        <f t="shared" si="67"/>
        <v>3609</v>
      </c>
      <c r="B3614" s="77"/>
      <c r="C3614" s="77"/>
      <c r="D3614" s="77"/>
      <c r="E3614" s="77"/>
      <c r="F3614" s="77"/>
      <c r="G3614" s="77"/>
      <c r="H3614" s="78"/>
      <c r="I3614" s="76"/>
      <c r="J3614" s="8" t="str">
        <f>IF(I3614="ILF",IF($C$1="预估功能点",'模板使用说明&amp;基础参数'!$E$15,'模板使用说明&amp;基础参数'!$E$22),IF(I3614="EIF",IF($C$1="预估功能点",'模板使用说明&amp;基础参数'!$E$16,'模板使用说明&amp;基础参数'!$E$23),IF(I3614="EI",IF($C$1="预估功能点",'模板使用说明&amp;基础参数'!$E$17,'模板使用说明&amp;基础参数'!$E$24),IF(I3614="EO",IF($C$1="预估功能点",'模板使用说明&amp;基础参数'!$E$18,'模板使用说明&amp;基础参数'!$E$25),IF(I3614="EQ",IF($C$1="预估功能点",'模板使用说明&amp;基础参数'!$E$19,'模板使用说明&amp;基础参数'!$E$26),"")))))</f>
        <v/>
      </c>
      <c r="K3614" s="80"/>
      <c r="L3614" s="80"/>
      <c r="M3614" s="81" t="str">
        <f>IF(J3614="","",IF(K3614="高",IF(L3614="删除",J3614*'模板使用说明&amp;基础参数'!$E$5*'模板使用说明&amp;基础参数'!$E$12,IF(L3614="修改",J3614*'模板使用说明&amp;基础参数'!$E$5*'模板使用说明&amp;基础参数'!$E$11,J3614*'模板使用说明&amp;基础参数'!$E$5*'模板使用说明&amp;基础参数'!$E$10)),IF(K3614="中",IF(L3614="删除",J3614*'模板使用说明&amp;基础参数'!$E$6*'模板使用说明&amp;基础参数'!$E$12,IF(L3614="修改",J3614*'模板使用说明&amp;基础参数'!$E$6*'模板使用说明&amp;基础参数'!$E$11,J3614*'模板使用说明&amp;基础参数'!$E$6*'模板使用说明&amp;基础参数'!$E$10)),IF(L3614="删除",J3614*'模板使用说明&amp;基础参数'!$E$7*'模板使用说明&amp;基础参数'!$E$12,IF(L3614="修改",J3614*'模板使用说明&amp;基础参数'!$E$7*'模板使用说明&amp;基础参数'!$E$11,J3614*'模板使用说明&amp;基础参数'!$E$7*'模板使用说明&amp;基础参数'!$E$10)))))</f>
        <v/>
      </c>
      <c r="N3614" s="82"/>
    </row>
    <row r="3615" spans="1:14">
      <c r="A3615" s="76">
        <f t="shared" si="67"/>
        <v>3610</v>
      </c>
      <c r="B3615" s="77"/>
      <c r="C3615" s="77"/>
      <c r="D3615" s="77"/>
      <c r="E3615" s="77"/>
      <c r="F3615" s="77"/>
      <c r="G3615" s="77"/>
      <c r="H3615" s="78"/>
      <c r="I3615" s="76"/>
      <c r="J3615" s="8" t="str">
        <f>IF(I3615="ILF",IF($C$1="预估功能点",'模板使用说明&amp;基础参数'!$E$15,'模板使用说明&amp;基础参数'!$E$22),IF(I3615="EIF",IF($C$1="预估功能点",'模板使用说明&amp;基础参数'!$E$16,'模板使用说明&amp;基础参数'!$E$23),IF(I3615="EI",IF($C$1="预估功能点",'模板使用说明&amp;基础参数'!$E$17,'模板使用说明&amp;基础参数'!$E$24),IF(I3615="EO",IF($C$1="预估功能点",'模板使用说明&amp;基础参数'!$E$18,'模板使用说明&amp;基础参数'!$E$25),IF(I3615="EQ",IF($C$1="预估功能点",'模板使用说明&amp;基础参数'!$E$19,'模板使用说明&amp;基础参数'!$E$26),"")))))</f>
        <v/>
      </c>
      <c r="K3615" s="80"/>
      <c r="L3615" s="80"/>
      <c r="M3615" s="81" t="str">
        <f>IF(J3615="","",IF(K3615="高",IF(L3615="删除",J3615*'模板使用说明&amp;基础参数'!$E$5*'模板使用说明&amp;基础参数'!$E$12,IF(L3615="修改",J3615*'模板使用说明&amp;基础参数'!$E$5*'模板使用说明&amp;基础参数'!$E$11,J3615*'模板使用说明&amp;基础参数'!$E$5*'模板使用说明&amp;基础参数'!$E$10)),IF(K3615="中",IF(L3615="删除",J3615*'模板使用说明&amp;基础参数'!$E$6*'模板使用说明&amp;基础参数'!$E$12,IF(L3615="修改",J3615*'模板使用说明&amp;基础参数'!$E$6*'模板使用说明&amp;基础参数'!$E$11,J3615*'模板使用说明&amp;基础参数'!$E$6*'模板使用说明&amp;基础参数'!$E$10)),IF(L3615="删除",J3615*'模板使用说明&amp;基础参数'!$E$7*'模板使用说明&amp;基础参数'!$E$12,IF(L3615="修改",J3615*'模板使用说明&amp;基础参数'!$E$7*'模板使用说明&amp;基础参数'!$E$11,J3615*'模板使用说明&amp;基础参数'!$E$7*'模板使用说明&amp;基础参数'!$E$10)))))</f>
        <v/>
      </c>
      <c r="N3615" s="82"/>
    </row>
    <row r="3616" spans="1:14">
      <c r="A3616" s="76">
        <f t="shared" si="67"/>
        <v>3611</v>
      </c>
      <c r="B3616" s="77"/>
      <c r="C3616" s="77"/>
      <c r="D3616" s="77"/>
      <c r="E3616" s="77"/>
      <c r="F3616" s="77"/>
      <c r="G3616" s="77"/>
      <c r="H3616" s="78"/>
      <c r="I3616" s="76"/>
      <c r="J3616" s="8" t="str">
        <f>IF(I3616="ILF",IF($C$1="预估功能点",'模板使用说明&amp;基础参数'!$E$15,'模板使用说明&amp;基础参数'!$E$22),IF(I3616="EIF",IF($C$1="预估功能点",'模板使用说明&amp;基础参数'!$E$16,'模板使用说明&amp;基础参数'!$E$23),IF(I3616="EI",IF($C$1="预估功能点",'模板使用说明&amp;基础参数'!$E$17,'模板使用说明&amp;基础参数'!$E$24),IF(I3616="EO",IF($C$1="预估功能点",'模板使用说明&amp;基础参数'!$E$18,'模板使用说明&amp;基础参数'!$E$25),IF(I3616="EQ",IF($C$1="预估功能点",'模板使用说明&amp;基础参数'!$E$19,'模板使用说明&amp;基础参数'!$E$26),"")))))</f>
        <v/>
      </c>
      <c r="K3616" s="80"/>
      <c r="L3616" s="80"/>
      <c r="M3616" s="81" t="str">
        <f>IF(J3616="","",IF(K3616="高",IF(L3616="删除",J3616*'模板使用说明&amp;基础参数'!$E$5*'模板使用说明&amp;基础参数'!$E$12,IF(L3616="修改",J3616*'模板使用说明&amp;基础参数'!$E$5*'模板使用说明&amp;基础参数'!$E$11,J3616*'模板使用说明&amp;基础参数'!$E$5*'模板使用说明&amp;基础参数'!$E$10)),IF(K3616="中",IF(L3616="删除",J3616*'模板使用说明&amp;基础参数'!$E$6*'模板使用说明&amp;基础参数'!$E$12,IF(L3616="修改",J3616*'模板使用说明&amp;基础参数'!$E$6*'模板使用说明&amp;基础参数'!$E$11,J3616*'模板使用说明&amp;基础参数'!$E$6*'模板使用说明&amp;基础参数'!$E$10)),IF(L3616="删除",J3616*'模板使用说明&amp;基础参数'!$E$7*'模板使用说明&amp;基础参数'!$E$12,IF(L3616="修改",J3616*'模板使用说明&amp;基础参数'!$E$7*'模板使用说明&amp;基础参数'!$E$11,J3616*'模板使用说明&amp;基础参数'!$E$7*'模板使用说明&amp;基础参数'!$E$10)))))</f>
        <v/>
      </c>
      <c r="N3616" s="82"/>
    </row>
    <row r="3617" spans="1:14">
      <c r="A3617" s="76">
        <f t="shared" si="67"/>
        <v>3612</v>
      </c>
      <c r="B3617" s="77"/>
      <c r="C3617" s="77"/>
      <c r="D3617" s="77"/>
      <c r="E3617" s="77"/>
      <c r="F3617" s="77"/>
      <c r="G3617" s="77"/>
      <c r="H3617" s="78"/>
      <c r="I3617" s="76"/>
      <c r="J3617" s="8" t="str">
        <f>IF(I3617="ILF",IF($C$1="预估功能点",'模板使用说明&amp;基础参数'!$E$15,'模板使用说明&amp;基础参数'!$E$22),IF(I3617="EIF",IF($C$1="预估功能点",'模板使用说明&amp;基础参数'!$E$16,'模板使用说明&amp;基础参数'!$E$23),IF(I3617="EI",IF($C$1="预估功能点",'模板使用说明&amp;基础参数'!$E$17,'模板使用说明&amp;基础参数'!$E$24),IF(I3617="EO",IF($C$1="预估功能点",'模板使用说明&amp;基础参数'!$E$18,'模板使用说明&amp;基础参数'!$E$25),IF(I3617="EQ",IF($C$1="预估功能点",'模板使用说明&amp;基础参数'!$E$19,'模板使用说明&amp;基础参数'!$E$26),"")))))</f>
        <v/>
      </c>
      <c r="K3617" s="80"/>
      <c r="L3617" s="80"/>
      <c r="M3617" s="81" t="str">
        <f>IF(J3617="","",IF(K3617="高",IF(L3617="删除",J3617*'模板使用说明&amp;基础参数'!$E$5*'模板使用说明&amp;基础参数'!$E$12,IF(L3617="修改",J3617*'模板使用说明&amp;基础参数'!$E$5*'模板使用说明&amp;基础参数'!$E$11,J3617*'模板使用说明&amp;基础参数'!$E$5*'模板使用说明&amp;基础参数'!$E$10)),IF(K3617="中",IF(L3617="删除",J3617*'模板使用说明&amp;基础参数'!$E$6*'模板使用说明&amp;基础参数'!$E$12,IF(L3617="修改",J3617*'模板使用说明&amp;基础参数'!$E$6*'模板使用说明&amp;基础参数'!$E$11,J3617*'模板使用说明&amp;基础参数'!$E$6*'模板使用说明&amp;基础参数'!$E$10)),IF(L3617="删除",J3617*'模板使用说明&amp;基础参数'!$E$7*'模板使用说明&amp;基础参数'!$E$12,IF(L3617="修改",J3617*'模板使用说明&amp;基础参数'!$E$7*'模板使用说明&amp;基础参数'!$E$11,J3617*'模板使用说明&amp;基础参数'!$E$7*'模板使用说明&amp;基础参数'!$E$10)))))</f>
        <v/>
      </c>
      <c r="N3617" s="82"/>
    </row>
    <row r="3618" spans="1:14">
      <c r="A3618" s="76">
        <f t="shared" si="67"/>
        <v>3613</v>
      </c>
      <c r="B3618" s="77"/>
      <c r="C3618" s="77"/>
      <c r="D3618" s="77"/>
      <c r="E3618" s="77"/>
      <c r="F3618" s="77"/>
      <c r="G3618" s="77"/>
      <c r="H3618" s="78"/>
      <c r="I3618" s="76"/>
      <c r="J3618" s="8" t="str">
        <f>IF(I3618="ILF",IF($C$1="预估功能点",'模板使用说明&amp;基础参数'!$E$15,'模板使用说明&amp;基础参数'!$E$22),IF(I3618="EIF",IF($C$1="预估功能点",'模板使用说明&amp;基础参数'!$E$16,'模板使用说明&amp;基础参数'!$E$23),IF(I3618="EI",IF($C$1="预估功能点",'模板使用说明&amp;基础参数'!$E$17,'模板使用说明&amp;基础参数'!$E$24),IF(I3618="EO",IF($C$1="预估功能点",'模板使用说明&amp;基础参数'!$E$18,'模板使用说明&amp;基础参数'!$E$25),IF(I3618="EQ",IF($C$1="预估功能点",'模板使用说明&amp;基础参数'!$E$19,'模板使用说明&amp;基础参数'!$E$26),"")))))</f>
        <v/>
      </c>
      <c r="K3618" s="80"/>
      <c r="L3618" s="80"/>
      <c r="M3618" s="81" t="str">
        <f>IF(J3618="","",IF(K3618="高",IF(L3618="删除",J3618*'模板使用说明&amp;基础参数'!$E$5*'模板使用说明&amp;基础参数'!$E$12,IF(L3618="修改",J3618*'模板使用说明&amp;基础参数'!$E$5*'模板使用说明&amp;基础参数'!$E$11,J3618*'模板使用说明&amp;基础参数'!$E$5*'模板使用说明&amp;基础参数'!$E$10)),IF(K3618="中",IF(L3618="删除",J3618*'模板使用说明&amp;基础参数'!$E$6*'模板使用说明&amp;基础参数'!$E$12,IF(L3618="修改",J3618*'模板使用说明&amp;基础参数'!$E$6*'模板使用说明&amp;基础参数'!$E$11,J3618*'模板使用说明&amp;基础参数'!$E$6*'模板使用说明&amp;基础参数'!$E$10)),IF(L3618="删除",J3618*'模板使用说明&amp;基础参数'!$E$7*'模板使用说明&amp;基础参数'!$E$12,IF(L3618="修改",J3618*'模板使用说明&amp;基础参数'!$E$7*'模板使用说明&amp;基础参数'!$E$11,J3618*'模板使用说明&amp;基础参数'!$E$7*'模板使用说明&amp;基础参数'!$E$10)))))</f>
        <v/>
      </c>
      <c r="N3618" s="82"/>
    </row>
    <row r="3619" spans="1:14">
      <c r="A3619" s="76">
        <f t="shared" si="67"/>
        <v>3614</v>
      </c>
      <c r="B3619" s="77"/>
      <c r="C3619" s="77"/>
      <c r="D3619" s="77"/>
      <c r="E3619" s="77"/>
      <c r="F3619" s="77"/>
      <c r="G3619" s="77"/>
      <c r="H3619" s="78"/>
      <c r="I3619" s="76"/>
      <c r="J3619" s="8" t="str">
        <f>IF(I3619="ILF",IF($C$1="预估功能点",'模板使用说明&amp;基础参数'!$E$15,'模板使用说明&amp;基础参数'!$E$22),IF(I3619="EIF",IF($C$1="预估功能点",'模板使用说明&amp;基础参数'!$E$16,'模板使用说明&amp;基础参数'!$E$23),IF(I3619="EI",IF($C$1="预估功能点",'模板使用说明&amp;基础参数'!$E$17,'模板使用说明&amp;基础参数'!$E$24),IF(I3619="EO",IF($C$1="预估功能点",'模板使用说明&amp;基础参数'!$E$18,'模板使用说明&amp;基础参数'!$E$25),IF(I3619="EQ",IF($C$1="预估功能点",'模板使用说明&amp;基础参数'!$E$19,'模板使用说明&amp;基础参数'!$E$26),"")))))</f>
        <v/>
      </c>
      <c r="K3619" s="80"/>
      <c r="L3619" s="80"/>
      <c r="M3619" s="81" t="str">
        <f>IF(J3619="","",IF(K3619="高",IF(L3619="删除",J3619*'模板使用说明&amp;基础参数'!$E$5*'模板使用说明&amp;基础参数'!$E$12,IF(L3619="修改",J3619*'模板使用说明&amp;基础参数'!$E$5*'模板使用说明&amp;基础参数'!$E$11,J3619*'模板使用说明&amp;基础参数'!$E$5*'模板使用说明&amp;基础参数'!$E$10)),IF(K3619="中",IF(L3619="删除",J3619*'模板使用说明&amp;基础参数'!$E$6*'模板使用说明&amp;基础参数'!$E$12,IF(L3619="修改",J3619*'模板使用说明&amp;基础参数'!$E$6*'模板使用说明&amp;基础参数'!$E$11,J3619*'模板使用说明&amp;基础参数'!$E$6*'模板使用说明&amp;基础参数'!$E$10)),IF(L3619="删除",J3619*'模板使用说明&amp;基础参数'!$E$7*'模板使用说明&amp;基础参数'!$E$12,IF(L3619="修改",J3619*'模板使用说明&amp;基础参数'!$E$7*'模板使用说明&amp;基础参数'!$E$11,J3619*'模板使用说明&amp;基础参数'!$E$7*'模板使用说明&amp;基础参数'!$E$10)))))</f>
        <v/>
      </c>
      <c r="N3619" s="82"/>
    </row>
    <row r="3620" spans="1:14">
      <c r="A3620" s="76">
        <f t="shared" si="67"/>
        <v>3615</v>
      </c>
      <c r="B3620" s="77"/>
      <c r="C3620" s="77"/>
      <c r="D3620" s="77"/>
      <c r="E3620" s="77"/>
      <c r="F3620" s="77"/>
      <c r="G3620" s="77"/>
      <c r="H3620" s="78"/>
      <c r="I3620" s="76"/>
      <c r="J3620" s="8" t="str">
        <f>IF(I3620="ILF",IF($C$1="预估功能点",'模板使用说明&amp;基础参数'!$E$15,'模板使用说明&amp;基础参数'!$E$22),IF(I3620="EIF",IF($C$1="预估功能点",'模板使用说明&amp;基础参数'!$E$16,'模板使用说明&amp;基础参数'!$E$23),IF(I3620="EI",IF($C$1="预估功能点",'模板使用说明&amp;基础参数'!$E$17,'模板使用说明&amp;基础参数'!$E$24),IF(I3620="EO",IF($C$1="预估功能点",'模板使用说明&amp;基础参数'!$E$18,'模板使用说明&amp;基础参数'!$E$25),IF(I3620="EQ",IF($C$1="预估功能点",'模板使用说明&amp;基础参数'!$E$19,'模板使用说明&amp;基础参数'!$E$26),"")))))</f>
        <v/>
      </c>
      <c r="K3620" s="80"/>
      <c r="L3620" s="80"/>
      <c r="M3620" s="81" t="str">
        <f>IF(J3620="","",IF(K3620="高",IF(L3620="删除",J3620*'模板使用说明&amp;基础参数'!$E$5*'模板使用说明&amp;基础参数'!$E$12,IF(L3620="修改",J3620*'模板使用说明&amp;基础参数'!$E$5*'模板使用说明&amp;基础参数'!$E$11,J3620*'模板使用说明&amp;基础参数'!$E$5*'模板使用说明&amp;基础参数'!$E$10)),IF(K3620="中",IF(L3620="删除",J3620*'模板使用说明&amp;基础参数'!$E$6*'模板使用说明&amp;基础参数'!$E$12,IF(L3620="修改",J3620*'模板使用说明&amp;基础参数'!$E$6*'模板使用说明&amp;基础参数'!$E$11,J3620*'模板使用说明&amp;基础参数'!$E$6*'模板使用说明&amp;基础参数'!$E$10)),IF(L3620="删除",J3620*'模板使用说明&amp;基础参数'!$E$7*'模板使用说明&amp;基础参数'!$E$12,IF(L3620="修改",J3620*'模板使用说明&amp;基础参数'!$E$7*'模板使用说明&amp;基础参数'!$E$11,J3620*'模板使用说明&amp;基础参数'!$E$7*'模板使用说明&amp;基础参数'!$E$10)))))</f>
        <v/>
      </c>
      <c r="N3620" s="82"/>
    </row>
    <row r="3621" spans="1:14">
      <c r="A3621" s="76">
        <f t="shared" si="67"/>
        <v>3616</v>
      </c>
      <c r="B3621" s="77"/>
      <c r="C3621" s="77"/>
      <c r="D3621" s="77"/>
      <c r="E3621" s="77"/>
      <c r="F3621" s="77"/>
      <c r="G3621" s="77"/>
      <c r="H3621" s="78"/>
      <c r="I3621" s="76"/>
      <c r="J3621" s="8" t="str">
        <f>IF(I3621="ILF",IF($C$1="预估功能点",'模板使用说明&amp;基础参数'!$E$15,'模板使用说明&amp;基础参数'!$E$22),IF(I3621="EIF",IF($C$1="预估功能点",'模板使用说明&amp;基础参数'!$E$16,'模板使用说明&amp;基础参数'!$E$23),IF(I3621="EI",IF($C$1="预估功能点",'模板使用说明&amp;基础参数'!$E$17,'模板使用说明&amp;基础参数'!$E$24),IF(I3621="EO",IF($C$1="预估功能点",'模板使用说明&amp;基础参数'!$E$18,'模板使用说明&amp;基础参数'!$E$25),IF(I3621="EQ",IF($C$1="预估功能点",'模板使用说明&amp;基础参数'!$E$19,'模板使用说明&amp;基础参数'!$E$26),"")))))</f>
        <v/>
      </c>
      <c r="K3621" s="80"/>
      <c r="L3621" s="80"/>
      <c r="M3621" s="81" t="str">
        <f>IF(J3621="","",IF(K3621="高",IF(L3621="删除",J3621*'模板使用说明&amp;基础参数'!$E$5*'模板使用说明&amp;基础参数'!$E$12,IF(L3621="修改",J3621*'模板使用说明&amp;基础参数'!$E$5*'模板使用说明&amp;基础参数'!$E$11,J3621*'模板使用说明&amp;基础参数'!$E$5*'模板使用说明&amp;基础参数'!$E$10)),IF(K3621="中",IF(L3621="删除",J3621*'模板使用说明&amp;基础参数'!$E$6*'模板使用说明&amp;基础参数'!$E$12,IF(L3621="修改",J3621*'模板使用说明&amp;基础参数'!$E$6*'模板使用说明&amp;基础参数'!$E$11,J3621*'模板使用说明&amp;基础参数'!$E$6*'模板使用说明&amp;基础参数'!$E$10)),IF(L3621="删除",J3621*'模板使用说明&amp;基础参数'!$E$7*'模板使用说明&amp;基础参数'!$E$12,IF(L3621="修改",J3621*'模板使用说明&amp;基础参数'!$E$7*'模板使用说明&amp;基础参数'!$E$11,J3621*'模板使用说明&amp;基础参数'!$E$7*'模板使用说明&amp;基础参数'!$E$10)))))</f>
        <v/>
      </c>
      <c r="N3621" s="82"/>
    </row>
    <row r="3622" spans="1:14">
      <c r="A3622" s="76">
        <f t="shared" si="67"/>
        <v>3617</v>
      </c>
      <c r="B3622" s="77"/>
      <c r="C3622" s="77"/>
      <c r="D3622" s="77"/>
      <c r="E3622" s="77"/>
      <c r="F3622" s="77"/>
      <c r="G3622" s="77"/>
      <c r="H3622" s="78"/>
      <c r="I3622" s="76"/>
      <c r="J3622" s="8" t="str">
        <f>IF(I3622="ILF",IF($C$1="预估功能点",'模板使用说明&amp;基础参数'!$E$15,'模板使用说明&amp;基础参数'!$E$22),IF(I3622="EIF",IF($C$1="预估功能点",'模板使用说明&amp;基础参数'!$E$16,'模板使用说明&amp;基础参数'!$E$23),IF(I3622="EI",IF($C$1="预估功能点",'模板使用说明&amp;基础参数'!$E$17,'模板使用说明&amp;基础参数'!$E$24),IF(I3622="EO",IF($C$1="预估功能点",'模板使用说明&amp;基础参数'!$E$18,'模板使用说明&amp;基础参数'!$E$25),IF(I3622="EQ",IF($C$1="预估功能点",'模板使用说明&amp;基础参数'!$E$19,'模板使用说明&amp;基础参数'!$E$26),"")))))</f>
        <v/>
      </c>
      <c r="K3622" s="80"/>
      <c r="L3622" s="80"/>
      <c r="M3622" s="81" t="str">
        <f>IF(J3622="","",IF(K3622="高",IF(L3622="删除",J3622*'模板使用说明&amp;基础参数'!$E$5*'模板使用说明&amp;基础参数'!$E$12,IF(L3622="修改",J3622*'模板使用说明&amp;基础参数'!$E$5*'模板使用说明&amp;基础参数'!$E$11,J3622*'模板使用说明&amp;基础参数'!$E$5*'模板使用说明&amp;基础参数'!$E$10)),IF(K3622="中",IF(L3622="删除",J3622*'模板使用说明&amp;基础参数'!$E$6*'模板使用说明&amp;基础参数'!$E$12,IF(L3622="修改",J3622*'模板使用说明&amp;基础参数'!$E$6*'模板使用说明&amp;基础参数'!$E$11,J3622*'模板使用说明&amp;基础参数'!$E$6*'模板使用说明&amp;基础参数'!$E$10)),IF(L3622="删除",J3622*'模板使用说明&amp;基础参数'!$E$7*'模板使用说明&amp;基础参数'!$E$12,IF(L3622="修改",J3622*'模板使用说明&amp;基础参数'!$E$7*'模板使用说明&amp;基础参数'!$E$11,J3622*'模板使用说明&amp;基础参数'!$E$7*'模板使用说明&amp;基础参数'!$E$10)))))</f>
        <v/>
      </c>
      <c r="N3622" s="82"/>
    </row>
    <row r="3623" spans="1:14">
      <c r="A3623" s="76">
        <f t="shared" si="67"/>
        <v>3618</v>
      </c>
      <c r="B3623" s="77"/>
      <c r="C3623" s="77"/>
      <c r="D3623" s="77"/>
      <c r="E3623" s="77"/>
      <c r="F3623" s="77"/>
      <c r="G3623" s="77"/>
      <c r="H3623" s="78"/>
      <c r="I3623" s="76"/>
      <c r="J3623" s="8" t="str">
        <f>IF(I3623="ILF",IF($C$1="预估功能点",'模板使用说明&amp;基础参数'!$E$15,'模板使用说明&amp;基础参数'!$E$22),IF(I3623="EIF",IF($C$1="预估功能点",'模板使用说明&amp;基础参数'!$E$16,'模板使用说明&amp;基础参数'!$E$23),IF(I3623="EI",IF($C$1="预估功能点",'模板使用说明&amp;基础参数'!$E$17,'模板使用说明&amp;基础参数'!$E$24),IF(I3623="EO",IF($C$1="预估功能点",'模板使用说明&amp;基础参数'!$E$18,'模板使用说明&amp;基础参数'!$E$25),IF(I3623="EQ",IF($C$1="预估功能点",'模板使用说明&amp;基础参数'!$E$19,'模板使用说明&amp;基础参数'!$E$26),"")))))</f>
        <v/>
      </c>
      <c r="K3623" s="80"/>
      <c r="L3623" s="80"/>
      <c r="M3623" s="81" t="str">
        <f>IF(J3623="","",IF(K3623="高",IF(L3623="删除",J3623*'模板使用说明&amp;基础参数'!$E$5*'模板使用说明&amp;基础参数'!$E$12,IF(L3623="修改",J3623*'模板使用说明&amp;基础参数'!$E$5*'模板使用说明&amp;基础参数'!$E$11,J3623*'模板使用说明&amp;基础参数'!$E$5*'模板使用说明&amp;基础参数'!$E$10)),IF(K3623="中",IF(L3623="删除",J3623*'模板使用说明&amp;基础参数'!$E$6*'模板使用说明&amp;基础参数'!$E$12,IF(L3623="修改",J3623*'模板使用说明&amp;基础参数'!$E$6*'模板使用说明&amp;基础参数'!$E$11,J3623*'模板使用说明&amp;基础参数'!$E$6*'模板使用说明&amp;基础参数'!$E$10)),IF(L3623="删除",J3623*'模板使用说明&amp;基础参数'!$E$7*'模板使用说明&amp;基础参数'!$E$12,IF(L3623="修改",J3623*'模板使用说明&amp;基础参数'!$E$7*'模板使用说明&amp;基础参数'!$E$11,J3623*'模板使用说明&amp;基础参数'!$E$7*'模板使用说明&amp;基础参数'!$E$10)))))</f>
        <v/>
      </c>
      <c r="N3623" s="82"/>
    </row>
    <row r="3624" spans="1:14">
      <c r="A3624" s="76">
        <f t="shared" si="67"/>
        <v>3619</v>
      </c>
      <c r="B3624" s="77"/>
      <c r="C3624" s="77"/>
      <c r="D3624" s="77"/>
      <c r="E3624" s="77"/>
      <c r="F3624" s="77"/>
      <c r="G3624" s="77"/>
      <c r="H3624" s="78"/>
      <c r="I3624" s="76"/>
      <c r="J3624" s="8" t="str">
        <f>IF(I3624="ILF",IF($C$1="预估功能点",'模板使用说明&amp;基础参数'!$E$15,'模板使用说明&amp;基础参数'!$E$22),IF(I3624="EIF",IF($C$1="预估功能点",'模板使用说明&amp;基础参数'!$E$16,'模板使用说明&amp;基础参数'!$E$23),IF(I3624="EI",IF($C$1="预估功能点",'模板使用说明&amp;基础参数'!$E$17,'模板使用说明&amp;基础参数'!$E$24),IF(I3624="EO",IF($C$1="预估功能点",'模板使用说明&amp;基础参数'!$E$18,'模板使用说明&amp;基础参数'!$E$25),IF(I3624="EQ",IF($C$1="预估功能点",'模板使用说明&amp;基础参数'!$E$19,'模板使用说明&amp;基础参数'!$E$26),"")))))</f>
        <v/>
      </c>
      <c r="K3624" s="80"/>
      <c r="L3624" s="80"/>
      <c r="M3624" s="81" t="str">
        <f>IF(J3624="","",IF(K3624="高",IF(L3624="删除",J3624*'模板使用说明&amp;基础参数'!$E$5*'模板使用说明&amp;基础参数'!$E$12,IF(L3624="修改",J3624*'模板使用说明&amp;基础参数'!$E$5*'模板使用说明&amp;基础参数'!$E$11,J3624*'模板使用说明&amp;基础参数'!$E$5*'模板使用说明&amp;基础参数'!$E$10)),IF(K3624="中",IF(L3624="删除",J3624*'模板使用说明&amp;基础参数'!$E$6*'模板使用说明&amp;基础参数'!$E$12,IF(L3624="修改",J3624*'模板使用说明&amp;基础参数'!$E$6*'模板使用说明&amp;基础参数'!$E$11,J3624*'模板使用说明&amp;基础参数'!$E$6*'模板使用说明&amp;基础参数'!$E$10)),IF(L3624="删除",J3624*'模板使用说明&amp;基础参数'!$E$7*'模板使用说明&amp;基础参数'!$E$12,IF(L3624="修改",J3624*'模板使用说明&amp;基础参数'!$E$7*'模板使用说明&amp;基础参数'!$E$11,J3624*'模板使用说明&amp;基础参数'!$E$7*'模板使用说明&amp;基础参数'!$E$10)))))</f>
        <v/>
      </c>
      <c r="N3624" s="82"/>
    </row>
    <row r="3625" spans="1:14">
      <c r="A3625" s="76">
        <f t="shared" si="67"/>
        <v>3620</v>
      </c>
      <c r="B3625" s="77"/>
      <c r="C3625" s="77"/>
      <c r="D3625" s="77"/>
      <c r="E3625" s="77"/>
      <c r="F3625" s="77"/>
      <c r="G3625" s="77"/>
      <c r="H3625" s="78"/>
      <c r="I3625" s="76"/>
      <c r="J3625" s="8" t="str">
        <f>IF(I3625="ILF",IF($C$1="预估功能点",'模板使用说明&amp;基础参数'!$E$15,'模板使用说明&amp;基础参数'!$E$22),IF(I3625="EIF",IF($C$1="预估功能点",'模板使用说明&amp;基础参数'!$E$16,'模板使用说明&amp;基础参数'!$E$23),IF(I3625="EI",IF($C$1="预估功能点",'模板使用说明&amp;基础参数'!$E$17,'模板使用说明&amp;基础参数'!$E$24),IF(I3625="EO",IF($C$1="预估功能点",'模板使用说明&amp;基础参数'!$E$18,'模板使用说明&amp;基础参数'!$E$25),IF(I3625="EQ",IF($C$1="预估功能点",'模板使用说明&amp;基础参数'!$E$19,'模板使用说明&amp;基础参数'!$E$26),"")))))</f>
        <v/>
      </c>
      <c r="K3625" s="80"/>
      <c r="L3625" s="80"/>
      <c r="M3625" s="81" t="str">
        <f>IF(J3625="","",IF(K3625="高",IF(L3625="删除",J3625*'模板使用说明&amp;基础参数'!$E$5*'模板使用说明&amp;基础参数'!$E$12,IF(L3625="修改",J3625*'模板使用说明&amp;基础参数'!$E$5*'模板使用说明&amp;基础参数'!$E$11,J3625*'模板使用说明&amp;基础参数'!$E$5*'模板使用说明&amp;基础参数'!$E$10)),IF(K3625="中",IF(L3625="删除",J3625*'模板使用说明&amp;基础参数'!$E$6*'模板使用说明&amp;基础参数'!$E$12,IF(L3625="修改",J3625*'模板使用说明&amp;基础参数'!$E$6*'模板使用说明&amp;基础参数'!$E$11,J3625*'模板使用说明&amp;基础参数'!$E$6*'模板使用说明&amp;基础参数'!$E$10)),IF(L3625="删除",J3625*'模板使用说明&amp;基础参数'!$E$7*'模板使用说明&amp;基础参数'!$E$12,IF(L3625="修改",J3625*'模板使用说明&amp;基础参数'!$E$7*'模板使用说明&amp;基础参数'!$E$11,J3625*'模板使用说明&amp;基础参数'!$E$7*'模板使用说明&amp;基础参数'!$E$10)))))</f>
        <v/>
      </c>
      <c r="N3625" s="82"/>
    </row>
    <row r="3626" spans="1:14">
      <c r="A3626" s="76">
        <f t="shared" si="67"/>
        <v>3621</v>
      </c>
      <c r="B3626" s="77"/>
      <c r="C3626" s="77"/>
      <c r="D3626" s="77"/>
      <c r="E3626" s="77"/>
      <c r="F3626" s="77"/>
      <c r="G3626" s="77"/>
      <c r="H3626" s="78"/>
      <c r="I3626" s="76"/>
      <c r="J3626" s="8" t="str">
        <f>IF(I3626="ILF",IF($C$1="预估功能点",'模板使用说明&amp;基础参数'!$E$15,'模板使用说明&amp;基础参数'!$E$22),IF(I3626="EIF",IF($C$1="预估功能点",'模板使用说明&amp;基础参数'!$E$16,'模板使用说明&amp;基础参数'!$E$23),IF(I3626="EI",IF($C$1="预估功能点",'模板使用说明&amp;基础参数'!$E$17,'模板使用说明&amp;基础参数'!$E$24),IF(I3626="EO",IF($C$1="预估功能点",'模板使用说明&amp;基础参数'!$E$18,'模板使用说明&amp;基础参数'!$E$25),IF(I3626="EQ",IF($C$1="预估功能点",'模板使用说明&amp;基础参数'!$E$19,'模板使用说明&amp;基础参数'!$E$26),"")))))</f>
        <v/>
      </c>
      <c r="K3626" s="80"/>
      <c r="L3626" s="80"/>
      <c r="M3626" s="81" t="str">
        <f>IF(J3626="","",IF(K3626="高",IF(L3626="删除",J3626*'模板使用说明&amp;基础参数'!$E$5*'模板使用说明&amp;基础参数'!$E$12,IF(L3626="修改",J3626*'模板使用说明&amp;基础参数'!$E$5*'模板使用说明&amp;基础参数'!$E$11,J3626*'模板使用说明&amp;基础参数'!$E$5*'模板使用说明&amp;基础参数'!$E$10)),IF(K3626="中",IF(L3626="删除",J3626*'模板使用说明&amp;基础参数'!$E$6*'模板使用说明&amp;基础参数'!$E$12,IF(L3626="修改",J3626*'模板使用说明&amp;基础参数'!$E$6*'模板使用说明&amp;基础参数'!$E$11,J3626*'模板使用说明&amp;基础参数'!$E$6*'模板使用说明&amp;基础参数'!$E$10)),IF(L3626="删除",J3626*'模板使用说明&amp;基础参数'!$E$7*'模板使用说明&amp;基础参数'!$E$12,IF(L3626="修改",J3626*'模板使用说明&amp;基础参数'!$E$7*'模板使用说明&amp;基础参数'!$E$11,J3626*'模板使用说明&amp;基础参数'!$E$7*'模板使用说明&amp;基础参数'!$E$10)))))</f>
        <v/>
      </c>
      <c r="N3626" s="82"/>
    </row>
    <row r="3627" spans="1:14">
      <c r="A3627" s="76">
        <f t="shared" si="67"/>
        <v>3622</v>
      </c>
      <c r="B3627" s="77"/>
      <c r="C3627" s="77"/>
      <c r="D3627" s="77"/>
      <c r="E3627" s="77"/>
      <c r="F3627" s="77"/>
      <c r="G3627" s="77"/>
      <c r="H3627" s="78"/>
      <c r="I3627" s="76"/>
      <c r="J3627" s="8" t="str">
        <f>IF(I3627="ILF",IF($C$1="预估功能点",'模板使用说明&amp;基础参数'!$E$15,'模板使用说明&amp;基础参数'!$E$22),IF(I3627="EIF",IF($C$1="预估功能点",'模板使用说明&amp;基础参数'!$E$16,'模板使用说明&amp;基础参数'!$E$23),IF(I3627="EI",IF($C$1="预估功能点",'模板使用说明&amp;基础参数'!$E$17,'模板使用说明&amp;基础参数'!$E$24),IF(I3627="EO",IF($C$1="预估功能点",'模板使用说明&amp;基础参数'!$E$18,'模板使用说明&amp;基础参数'!$E$25),IF(I3627="EQ",IF($C$1="预估功能点",'模板使用说明&amp;基础参数'!$E$19,'模板使用说明&amp;基础参数'!$E$26),"")))))</f>
        <v/>
      </c>
      <c r="K3627" s="80"/>
      <c r="L3627" s="80"/>
      <c r="M3627" s="81" t="str">
        <f>IF(J3627="","",IF(K3627="高",IF(L3627="删除",J3627*'模板使用说明&amp;基础参数'!$E$5*'模板使用说明&amp;基础参数'!$E$12,IF(L3627="修改",J3627*'模板使用说明&amp;基础参数'!$E$5*'模板使用说明&amp;基础参数'!$E$11,J3627*'模板使用说明&amp;基础参数'!$E$5*'模板使用说明&amp;基础参数'!$E$10)),IF(K3627="中",IF(L3627="删除",J3627*'模板使用说明&amp;基础参数'!$E$6*'模板使用说明&amp;基础参数'!$E$12,IF(L3627="修改",J3627*'模板使用说明&amp;基础参数'!$E$6*'模板使用说明&amp;基础参数'!$E$11,J3627*'模板使用说明&amp;基础参数'!$E$6*'模板使用说明&amp;基础参数'!$E$10)),IF(L3627="删除",J3627*'模板使用说明&amp;基础参数'!$E$7*'模板使用说明&amp;基础参数'!$E$12,IF(L3627="修改",J3627*'模板使用说明&amp;基础参数'!$E$7*'模板使用说明&amp;基础参数'!$E$11,J3627*'模板使用说明&amp;基础参数'!$E$7*'模板使用说明&amp;基础参数'!$E$10)))))</f>
        <v/>
      </c>
      <c r="N3627" s="82"/>
    </row>
    <row r="3628" spans="1:14">
      <c r="A3628" s="76">
        <f t="shared" si="67"/>
        <v>3623</v>
      </c>
      <c r="B3628" s="77"/>
      <c r="C3628" s="77"/>
      <c r="D3628" s="77"/>
      <c r="E3628" s="77"/>
      <c r="F3628" s="77"/>
      <c r="G3628" s="77"/>
      <c r="H3628" s="78"/>
      <c r="I3628" s="76"/>
      <c r="J3628" s="8" t="str">
        <f>IF(I3628="ILF",IF($C$1="预估功能点",'模板使用说明&amp;基础参数'!$E$15,'模板使用说明&amp;基础参数'!$E$22),IF(I3628="EIF",IF($C$1="预估功能点",'模板使用说明&amp;基础参数'!$E$16,'模板使用说明&amp;基础参数'!$E$23),IF(I3628="EI",IF($C$1="预估功能点",'模板使用说明&amp;基础参数'!$E$17,'模板使用说明&amp;基础参数'!$E$24),IF(I3628="EO",IF($C$1="预估功能点",'模板使用说明&amp;基础参数'!$E$18,'模板使用说明&amp;基础参数'!$E$25),IF(I3628="EQ",IF($C$1="预估功能点",'模板使用说明&amp;基础参数'!$E$19,'模板使用说明&amp;基础参数'!$E$26),"")))))</f>
        <v/>
      </c>
      <c r="K3628" s="80"/>
      <c r="L3628" s="80"/>
      <c r="M3628" s="81" t="str">
        <f>IF(J3628="","",IF(K3628="高",IF(L3628="删除",J3628*'模板使用说明&amp;基础参数'!$E$5*'模板使用说明&amp;基础参数'!$E$12,IF(L3628="修改",J3628*'模板使用说明&amp;基础参数'!$E$5*'模板使用说明&amp;基础参数'!$E$11,J3628*'模板使用说明&amp;基础参数'!$E$5*'模板使用说明&amp;基础参数'!$E$10)),IF(K3628="中",IF(L3628="删除",J3628*'模板使用说明&amp;基础参数'!$E$6*'模板使用说明&amp;基础参数'!$E$12,IF(L3628="修改",J3628*'模板使用说明&amp;基础参数'!$E$6*'模板使用说明&amp;基础参数'!$E$11,J3628*'模板使用说明&amp;基础参数'!$E$6*'模板使用说明&amp;基础参数'!$E$10)),IF(L3628="删除",J3628*'模板使用说明&amp;基础参数'!$E$7*'模板使用说明&amp;基础参数'!$E$12,IF(L3628="修改",J3628*'模板使用说明&amp;基础参数'!$E$7*'模板使用说明&amp;基础参数'!$E$11,J3628*'模板使用说明&amp;基础参数'!$E$7*'模板使用说明&amp;基础参数'!$E$10)))))</f>
        <v/>
      </c>
      <c r="N3628" s="82"/>
    </row>
    <row r="3629" spans="1:14">
      <c r="A3629" s="76">
        <f t="shared" si="67"/>
        <v>3624</v>
      </c>
      <c r="B3629" s="77"/>
      <c r="C3629" s="77"/>
      <c r="D3629" s="77"/>
      <c r="E3629" s="77"/>
      <c r="F3629" s="77"/>
      <c r="G3629" s="77"/>
      <c r="H3629" s="78"/>
      <c r="I3629" s="76"/>
      <c r="J3629" s="8" t="str">
        <f>IF(I3629="ILF",IF($C$1="预估功能点",'模板使用说明&amp;基础参数'!$E$15,'模板使用说明&amp;基础参数'!$E$22),IF(I3629="EIF",IF($C$1="预估功能点",'模板使用说明&amp;基础参数'!$E$16,'模板使用说明&amp;基础参数'!$E$23),IF(I3629="EI",IF($C$1="预估功能点",'模板使用说明&amp;基础参数'!$E$17,'模板使用说明&amp;基础参数'!$E$24),IF(I3629="EO",IF($C$1="预估功能点",'模板使用说明&amp;基础参数'!$E$18,'模板使用说明&amp;基础参数'!$E$25),IF(I3629="EQ",IF($C$1="预估功能点",'模板使用说明&amp;基础参数'!$E$19,'模板使用说明&amp;基础参数'!$E$26),"")))))</f>
        <v/>
      </c>
      <c r="K3629" s="80"/>
      <c r="L3629" s="80"/>
      <c r="M3629" s="81" t="str">
        <f>IF(J3629="","",IF(K3629="高",IF(L3629="删除",J3629*'模板使用说明&amp;基础参数'!$E$5*'模板使用说明&amp;基础参数'!$E$12,IF(L3629="修改",J3629*'模板使用说明&amp;基础参数'!$E$5*'模板使用说明&amp;基础参数'!$E$11,J3629*'模板使用说明&amp;基础参数'!$E$5*'模板使用说明&amp;基础参数'!$E$10)),IF(K3629="中",IF(L3629="删除",J3629*'模板使用说明&amp;基础参数'!$E$6*'模板使用说明&amp;基础参数'!$E$12,IF(L3629="修改",J3629*'模板使用说明&amp;基础参数'!$E$6*'模板使用说明&amp;基础参数'!$E$11,J3629*'模板使用说明&amp;基础参数'!$E$6*'模板使用说明&amp;基础参数'!$E$10)),IF(L3629="删除",J3629*'模板使用说明&amp;基础参数'!$E$7*'模板使用说明&amp;基础参数'!$E$12,IF(L3629="修改",J3629*'模板使用说明&amp;基础参数'!$E$7*'模板使用说明&amp;基础参数'!$E$11,J3629*'模板使用说明&amp;基础参数'!$E$7*'模板使用说明&amp;基础参数'!$E$10)))))</f>
        <v/>
      </c>
      <c r="N3629" s="82"/>
    </row>
    <row r="3630" spans="1:14">
      <c r="A3630" s="76">
        <f t="shared" si="67"/>
        <v>3625</v>
      </c>
      <c r="B3630" s="77"/>
      <c r="C3630" s="77"/>
      <c r="D3630" s="77"/>
      <c r="E3630" s="77"/>
      <c r="F3630" s="77"/>
      <c r="G3630" s="77"/>
      <c r="H3630" s="78"/>
      <c r="I3630" s="76"/>
      <c r="J3630" s="8" t="str">
        <f>IF(I3630="ILF",IF($C$1="预估功能点",'模板使用说明&amp;基础参数'!$E$15,'模板使用说明&amp;基础参数'!$E$22),IF(I3630="EIF",IF($C$1="预估功能点",'模板使用说明&amp;基础参数'!$E$16,'模板使用说明&amp;基础参数'!$E$23),IF(I3630="EI",IF($C$1="预估功能点",'模板使用说明&amp;基础参数'!$E$17,'模板使用说明&amp;基础参数'!$E$24),IF(I3630="EO",IF($C$1="预估功能点",'模板使用说明&amp;基础参数'!$E$18,'模板使用说明&amp;基础参数'!$E$25),IF(I3630="EQ",IF($C$1="预估功能点",'模板使用说明&amp;基础参数'!$E$19,'模板使用说明&amp;基础参数'!$E$26),"")))))</f>
        <v/>
      </c>
      <c r="K3630" s="80"/>
      <c r="L3630" s="80"/>
      <c r="M3630" s="81" t="str">
        <f>IF(J3630="","",IF(K3630="高",IF(L3630="删除",J3630*'模板使用说明&amp;基础参数'!$E$5*'模板使用说明&amp;基础参数'!$E$12,IF(L3630="修改",J3630*'模板使用说明&amp;基础参数'!$E$5*'模板使用说明&amp;基础参数'!$E$11,J3630*'模板使用说明&amp;基础参数'!$E$5*'模板使用说明&amp;基础参数'!$E$10)),IF(K3630="中",IF(L3630="删除",J3630*'模板使用说明&amp;基础参数'!$E$6*'模板使用说明&amp;基础参数'!$E$12,IF(L3630="修改",J3630*'模板使用说明&amp;基础参数'!$E$6*'模板使用说明&amp;基础参数'!$E$11,J3630*'模板使用说明&amp;基础参数'!$E$6*'模板使用说明&amp;基础参数'!$E$10)),IF(L3630="删除",J3630*'模板使用说明&amp;基础参数'!$E$7*'模板使用说明&amp;基础参数'!$E$12,IF(L3630="修改",J3630*'模板使用说明&amp;基础参数'!$E$7*'模板使用说明&amp;基础参数'!$E$11,J3630*'模板使用说明&amp;基础参数'!$E$7*'模板使用说明&amp;基础参数'!$E$10)))))</f>
        <v/>
      </c>
      <c r="N3630" s="82"/>
    </row>
    <row r="3631" spans="1:14">
      <c r="A3631" s="76">
        <f t="shared" si="67"/>
        <v>3626</v>
      </c>
      <c r="B3631" s="77"/>
      <c r="C3631" s="77"/>
      <c r="D3631" s="77"/>
      <c r="E3631" s="77"/>
      <c r="F3631" s="77"/>
      <c r="G3631" s="77"/>
      <c r="H3631" s="78"/>
      <c r="I3631" s="76"/>
      <c r="J3631" s="8" t="str">
        <f>IF(I3631="ILF",IF($C$1="预估功能点",'模板使用说明&amp;基础参数'!$E$15,'模板使用说明&amp;基础参数'!$E$22),IF(I3631="EIF",IF($C$1="预估功能点",'模板使用说明&amp;基础参数'!$E$16,'模板使用说明&amp;基础参数'!$E$23),IF(I3631="EI",IF($C$1="预估功能点",'模板使用说明&amp;基础参数'!$E$17,'模板使用说明&amp;基础参数'!$E$24),IF(I3631="EO",IF($C$1="预估功能点",'模板使用说明&amp;基础参数'!$E$18,'模板使用说明&amp;基础参数'!$E$25),IF(I3631="EQ",IF($C$1="预估功能点",'模板使用说明&amp;基础参数'!$E$19,'模板使用说明&amp;基础参数'!$E$26),"")))))</f>
        <v/>
      </c>
      <c r="K3631" s="80"/>
      <c r="L3631" s="80"/>
      <c r="M3631" s="81" t="str">
        <f>IF(J3631="","",IF(K3631="高",IF(L3631="删除",J3631*'模板使用说明&amp;基础参数'!$E$5*'模板使用说明&amp;基础参数'!$E$12,IF(L3631="修改",J3631*'模板使用说明&amp;基础参数'!$E$5*'模板使用说明&amp;基础参数'!$E$11,J3631*'模板使用说明&amp;基础参数'!$E$5*'模板使用说明&amp;基础参数'!$E$10)),IF(K3631="中",IF(L3631="删除",J3631*'模板使用说明&amp;基础参数'!$E$6*'模板使用说明&amp;基础参数'!$E$12,IF(L3631="修改",J3631*'模板使用说明&amp;基础参数'!$E$6*'模板使用说明&amp;基础参数'!$E$11,J3631*'模板使用说明&amp;基础参数'!$E$6*'模板使用说明&amp;基础参数'!$E$10)),IF(L3631="删除",J3631*'模板使用说明&amp;基础参数'!$E$7*'模板使用说明&amp;基础参数'!$E$12,IF(L3631="修改",J3631*'模板使用说明&amp;基础参数'!$E$7*'模板使用说明&amp;基础参数'!$E$11,J3631*'模板使用说明&amp;基础参数'!$E$7*'模板使用说明&amp;基础参数'!$E$10)))))</f>
        <v/>
      </c>
      <c r="N3631" s="82"/>
    </row>
    <row r="3632" spans="1:14">
      <c r="A3632" s="76">
        <f t="shared" si="67"/>
        <v>3627</v>
      </c>
      <c r="B3632" s="77"/>
      <c r="C3632" s="77"/>
      <c r="D3632" s="77"/>
      <c r="E3632" s="77"/>
      <c r="F3632" s="77"/>
      <c r="G3632" s="77"/>
      <c r="H3632" s="78"/>
      <c r="I3632" s="76"/>
      <c r="J3632" s="8" t="str">
        <f>IF(I3632="ILF",IF($C$1="预估功能点",'模板使用说明&amp;基础参数'!$E$15,'模板使用说明&amp;基础参数'!$E$22),IF(I3632="EIF",IF($C$1="预估功能点",'模板使用说明&amp;基础参数'!$E$16,'模板使用说明&amp;基础参数'!$E$23),IF(I3632="EI",IF($C$1="预估功能点",'模板使用说明&amp;基础参数'!$E$17,'模板使用说明&amp;基础参数'!$E$24),IF(I3632="EO",IF($C$1="预估功能点",'模板使用说明&amp;基础参数'!$E$18,'模板使用说明&amp;基础参数'!$E$25),IF(I3632="EQ",IF($C$1="预估功能点",'模板使用说明&amp;基础参数'!$E$19,'模板使用说明&amp;基础参数'!$E$26),"")))))</f>
        <v/>
      </c>
      <c r="K3632" s="80"/>
      <c r="L3632" s="80"/>
      <c r="M3632" s="81" t="str">
        <f>IF(J3632="","",IF(K3632="高",IF(L3632="删除",J3632*'模板使用说明&amp;基础参数'!$E$5*'模板使用说明&amp;基础参数'!$E$12,IF(L3632="修改",J3632*'模板使用说明&amp;基础参数'!$E$5*'模板使用说明&amp;基础参数'!$E$11,J3632*'模板使用说明&amp;基础参数'!$E$5*'模板使用说明&amp;基础参数'!$E$10)),IF(K3632="中",IF(L3632="删除",J3632*'模板使用说明&amp;基础参数'!$E$6*'模板使用说明&amp;基础参数'!$E$12,IF(L3632="修改",J3632*'模板使用说明&amp;基础参数'!$E$6*'模板使用说明&amp;基础参数'!$E$11,J3632*'模板使用说明&amp;基础参数'!$E$6*'模板使用说明&amp;基础参数'!$E$10)),IF(L3632="删除",J3632*'模板使用说明&amp;基础参数'!$E$7*'模板使用说明&amp;基础参数'!$E$12,IF(L3632="修改",J3632*'模板使用说明&amp;基础参数'!$E$7*'模板使用说明&amp;基础参数'!$E$11,J3632*'模板使用说明&amp;基础参数'!$E$7*'模板使用说明&amp;基础参数'!$E$10)))))</f>
        <v/>
      </c>
      <c r="N3632" s="82"/>
    </row>
    <row r="3633" spans="1:14">
      <c r="A3633" s="76">
        <f t="shared" si="67"/>
        <v>3628</v>
      </c>
      <c r="B3633" s="77"/>
      <c r="C3633" s="77"/>
      <c r="D3633" s="77"/>
      <c r="E3633" s="77"/>
      <c r="F3633" s="77"/>
      <c r="G3633" s="77"/>
      <c r="H3633" s="78"/>
      <c r="I3633" s="76"/>
      <c r="J3633" s="8" t="str">
        <f>IF(I3633="ILF",IF($C$1="预估功能点",'模板使用说明&amp;基础参数'!$E$15,'模板使用说明&amp;基础参数'!$E$22),IF(I3633="EIF",IF($C$1="预估功能点",'模板使用说明&amp;基础参数'!$E$16,'模板使用说明&amp;基础参数'!$E$23),IF(I3633="EI",IF($C$1="预估功能点",'模板使用说明&amp;基础参数'!$E$17,'模板使用说明&amp;基础参数'!$E$24),IF(I3633="EO",IF($C$1="预估功能点",'模板使用说明&amp;基础参数'!$E$18,'模板使用说明&amp;基础参数'!$E$25),IF(I3633="EQ",IF($C$1="预估功能点",'模板使用说明&amp;基础参数'!$E$19,'模板使用说明&amp;基础参数'!$E$26),"")))))</f>
        <v/>
      </c>
      <c r="K3633" s="80"/>
      <c r="L3633" s="80"/>
      <c r="M3633" s="81" t="str">
        <f>IF(J3633="","",IF(K3633="高",IF(L3633="删除",J3633*'模板使用说明&amp;基础参数'!$E$5*'模板使用说明&amp;基础参数'!$E$12,IF(L3633="修改",J3633*'模板使用说明&amp;基础参数'!$E$5*'模板使用说明&amp;基础参数'!$E$11,J3633*'模板使用说明&amp;基础参数'!$E$5*'模板使用说明&amp;基础参数'!$E$10)),IF(K3633="中",IF(L3633="删除",J3633*'模板使用说明&amp;基础参数'!$E$6*'模板使用说明&amp;基础参数'!$E$12,IF(L3633="修改",J3633*'模板使用说明&amp;基础参数'!$E$6*'模板使用说明&amp;基础参数'!$E$11,J3633*'模板使用说明&amp;基础参数'!$E$6*'模板使用说明&amp;基础参数'!$E$10)),IF(L3633="删除",J3633*'模板使用说明&amp;基础参数'!$E$7*'模板使用说明&amp;基础参数'!$E$12,IF(L3633="修改",J3633*'模板使用说明&amp;基础参数'!$E$7*'模板使用说明&amp;基础参数'!$E$11,J3633*'模板使用说明&amp;基础参数'!$E$7*'模板使用说明&amp;基础参数'!$E$10)))))</f>
        <v/>
      </c>
      <c r="N3633" s="82"/>
    </row>
    <row r="3634" spans="1:14">
      <c r="A3634" s="76">
        <f t="shared" si="67"/>
        <v>3629</v>
      </c>
      <c r="B3634" s="77"/>
      <c r="C3634" s="77"/>
      <c r="D3634" s="77"/>
      <c r="E3634" s="77"/>
      <c r="F3634" s="77"/>
      <c r="G3634" s="77"/>
      <c r="H3634" s="78"/>
      <c r="I3634" s="76"/>
      <c r="J3634" s="8" t="str">
        <f>IF(I3634="ILF",IF($C$1="预估功能点",'模板使用说明&amp;基础参数'!$E$15,'模板使用说明&amp;基础参数'!$E$22),IF(I3634="EIF",IF($C$1="预估功能点",'模板使用说明&amp;基础参数'!$E$16,'模板使用说明&amp;基础参数'!$E$23),IF(I3634="EI",IF($C$1="预估功能点",'模板使用说明&amp;基础参数'!$E$17,'模板使用说明&amp;基础参数'!$E$24),IF(I3634="EO",IF($C$1="预估功能点",'模板使用说明&amp;基础参数'!$E$18,'模板使用说明&amp;基础参数'!$E$25),IF(I3634="EQ",IF($C$1="预估功能点",'模板使用说明&amp;基础参数'!$E$19,'模板使用说明&amp;基础参数'!$E$26),"")))))</f>
        <v/>
      </c>
      <c r="K3634" s="80"/>
      <c r="L3634" s="80"/>
      <c r="M3634" s="81" t="str">
        <f>IF(J3634="","",IF(K3634="高",IF(L3634="删除",J3634*'模板使用说明&amp;基础参数'!$E$5*'模板使用说明&amp;基础参数'!$E$12,IF(L3634="修改",J3634*'模板使用说明&amp;基础参数'!$E$5*'模板使用说明&amp;基础参数'!$E$11,J3634*'模板使用说明&amp;基础参数'!$E$5*'模板使用说明&amp;基础参数'!$E$10)),IF(K3634="中",IF(L3634="删除",J3634*'模板使用说明&amp;基础参数'!$E$6*'模板使用说明&amp;基础参数'!$E$12,IF(L3634="修改",J3634*'模板使用说明&amp;基础参数'!$E$6*'模板使用说明&amp;基础参数'!$E$11,J3634*'模板使用说明&amp;基础参数'!$E$6*'模板使用说明&amp;基础参数'!$E$10)),IF(L3634="删除",J3634*'模板使用说明&amp;基础参数'!$E$7*'模板使用说明&amp;基础参数'!$E$12,IF(L3634="修改",J3634*'模板使用说明&amp;基础参数'!$E$7*'模板使用说明&amp;基础参数'!$E$11,J3634*'模板使用说明&amp;基础参数'!$E$7*'模板使用说明&amp;基础参数'!$E$10)))))</f>
        <v/>
      </c>
      <c r="N3634" s="82"/>
    </row>
    <row r="3635" spans="1:14">
      <c r="A3635" s="76">
        <f t="shared" si="67"/>
        <v>3630</v>
      </c>
      <c r="B3635" s="77"/>
      <c r="C3635" s="77"/>
      <c r="D3635" s="77"/>
      <c r="E3635" s="77"/>
      <c r="F3635" s="77"/>
      <c r="G3635" s="77"/>
      <c r="H3635" s="78"/>
      <c r="I3635" s="76"/>
      <c r="J3635" s="8" t="str">
        <f>IF(I3635="ILF",IF($C$1="预估功能点",'模板使用说明&amp;基础参数'!$E$15,'模板使用说明&amp;基础参数'!$E$22),IF(I3635="EIF",IF($C$1="预估功能点",'模板使用说明&amp;基础参数'!$E$16,'模板使用说明&amp;基础参数'!$E$23),IF(I3635="EI",IF($C$1="预估功能点",'模板使用说明&amp;基础参数'!$E$17,'模板使用说明&amp;基础参数'!$E$24),IF(I3635="EO",IF($C$1="预估功能点",'模板使用说明&amp;基础参数'!$E$18,'模板使用说明&amp;基础参数'!$E$25),IF(I3635="EQ",IF($C$1="预估功能点",'模板使用说明&amp;基础参数'!$E$19,'模板使用说明&amp;基础参数'!$E$26),"")))))</f>
        <v/>
      </c>
      <c r="K3635" s="80"/>
      <c r="L3635" s="80"/>
      <c r="M3635" s="81" t="str">
        <f>IF(J3635="","",IF(K3635="高",IF(L3635="删除",J3635*'模板使用说明&amp;基础参数'!$E$5*'模板使用说明&amp;基础参数'!$E$12,IF(L3635="修改",J3635*'模板使用说明&amp;基础参数'!$E$5*'模板使用说明&amp;基础参数'!$E$11,J3635*'模板使用说明&amp;基础参数'!$E$5*'模板使用说明&amp;基础参数'!$E$10)),IF(K3635="中",IF(L3635="删除",J3635*'模板使用说明&amp;基础参数'!$E$6*'模板使用说明&amp;基础参数'!$E$12,IF(L3635="修改",J3635*'模板使用说明&amp;基础参数'!$E$6*'模板使用说明&amp;基础参数'!$E$11,J3635*'模板使用说明&amp;基础参数'!$E$6*'模板使用说明&amp;基础参数'!$E$10)),IF(L3635="删除",J3635*'模板使用说明&amp;基础参数'!$E$7*'模板使用说明&amp;基础参数'!$E$12,IF(L3635="修改",J3635*'模板使用说明&amp;基础参数'!$E$7*'模板使用说明&amp;基础参数'!$E$11,J3635*'模板使用说明&amp;基础参数'!$E$7*'模板使用说明&amp;基础参数'!$E$10)))))</f>
        <v/>
      </c>
      <c r="N3635" s="82"/>
    </row>
    <row r="3636" spans="1:14">
      <c r="A3636" s="76">
        <f t="shared" si="67"/>
        <v>3631</v>
      </c>
      <c r="B3636" s="77"/>
      <c r="C3636" s="77"/>
      <c r="D3636" s="77"/>
      <c r="E3636" s="77"/>
      <c r="F3636" s="77"/>
      <c r="G3636" s="77"/>
      <c r="H3636" s="78"/>
      <c r="I3636" s="76"/>
      <c r="J3636" s="8" t="str">
        <f>IF(I3636="ILF",IF($C$1="预估功能点",'模板使用说明&amp;基础参数'!$E$15,'模板使用说明&amp;基础参数'!$E$22),IF(I3636="EIF",IF($C$1="预估功能点",'模板使用说明&amp;基础参数'!$E$16,'模板使用说明&amp;基础参数'!$E$23),IF(I3636="EI",IF($C$1="预估功能点",'模板使用说明&amp;基础参数'!$E$17,'模板使用说明&amp;基础参数'!$E$24),IF(I3636="EO",IF($C$1="预估功能点",'模板使用说明&amp;基础参数'!$E$18,'模板使用说明&amp;基础参数'!$E$25),IF(I3636="EQ",IF($C$1="预估功能点",'模板使用说明&amp;基础参数'!$E$19,'模板使用说明&amp;基础参数'!$E$26),"")))))</f>
        <v/>
      </c>
      <c r="K3636" s="80"/>
      <c r="L3636" s="80"/>
      <c r="M3636" s="81" t="str">
        <f>IF(J3636="","",IF(K3636="高",IF(L3636="删除",J3636*'模板使用说明&amp;基础参数'!$E$5*'模板使用说明&amp;基础参数'!$E$12,IF(L3636="修改",J3636*'模板使用说明&amp;基础参数'!$E$5*'模板使用说明&amp;基础参数'!$E$11,J3636*'模板使用说明&amp;基础参数'!$E$5*'模板使用说明&amp;基础参数'!$E$10)),IF(K3636="中",IF(L3636="删除",J3636*'模板使用说明&amp;基础参数'!$E$6*'模板使用说明&amp;基础参数'!$E$12,IF(L3636="修改",J3636*'模板使用说明&amp;基础参数'!$E$6*'模板使用说明&amp;基础参数'!$E$11,J3636*'模板使用说明&amp;基础参数'!$E$6*'模板使用说明&amp;基础参数'!$E$10)),IF(L3636="删除",J3636*'模板使用说明&amp;基础参数'!$E$7*'模板使用说明&amp;基础参数'!$E$12,IF(L3636="修改",J3636*'模板使用说明&amp;基础参数'!$E$7*'模板使用说明&amp;基础参数'!$E$11,J3636*'模板使用说明&amp;基础参数'!$E$7*'模板使用说明&amp;基础参数'!$E$10)))))</f>
        <v/>
      </c>
      <c r="N3636" s="82"/>
    </row>
    <row r="3637" spans="1:14">
      <c r="A3637" s="76">
        <f t="shared" si="67"/>
        <v>3632</v>
      </c>
      <c r="B3637" s="77"/>
      <c r="C3637" s="77"/>
      <c r="D3637" s="77"/>
      <c r="E3637" s="77"/>
      <c r="F3637" s="77"/>
      <c r="G3637" s="77"/>
      <c r="H3637" s="78"/>
      <c r="I3637" s="76"/>
      <c r="J3637" s="8" t="str">
        <f>IF(I3637="ILF",IF($C$1="预估功能点",'模板使用说明&amp;基础参数'!$E$15,'模板使用说明&amp;基础参数'!$E$22),IF(I3637="EIF",IF($C$1="预估功能点",'模板使用说明&amp;基础参数'!$E$16,'模板使用说明&amp;基础参数'!$E$23),IF(I3637="EI",IF($C$1="预估功能点",'模板使用说明&amp;基础参数'!$E$17,'模板使用说明&amp;基础参数'!$E$24),IF(I3637="EO",IF($C$1="预估功能点",'模板使用说明&amp;基础参数'!$E$18,'模板使用说明&amp;基础参数'!$E$25),IF(I3637="EQ",IF($C$1="预估功能点",'模板使用说明&amp;基础参数'!$E$19,'模板使用说明&amp;基础参数'!$E$26),"")))))</f>
        <v/>
      </c>
      <c r="K3637" s="80"/>
      <c r="L3637" s="80"/>
      <c r="M3637" s="81" t="str">
        <f>IF(J3637="","",IF(K3637="高",IF(L3637="删除",J3637*'模板使用说明&amp;基础参数'!$E$5*'模板使用说明&amp;基础参数'!$E$12,IF(L3637="修改",J3637*'模板使用说明&amp;基础参数'!$E$5*'模板使用说明&amp;基础参数'!$E$11,J3637*'模板使用说明&amp;基础参数'!$E$5*'模板使用说明&amp;基础参数'!$E$10)),IF(K3637="中",IF(L3637="删除",J3637*'模板使用说明&amp;基础参数'!$E$6*'模板使用说明&amp;基础参数'!$E$12,IF(L3637="修改",J3637*'模板使用说明&amp;基础参数'!$E$6*'模板使用说明&amp;基础参数'!$E$11,J3637*'模板使用说明&amp;基础参数'!$E$6*'模板使用说明&amp;基础参数'!$E$10)),IF(L3637="删除",J3637*'模板使用说明&amp;基础参数'!$E$7*'模板使用说明&amp;基础参数'!$E$12,IF(L3637="修改",J3637*'模板使用说明&amp;基础参数'!$E$7*'模板使用说明&amp;基础参数'!$E$11,J3637*'模板使用说明&amp;基础参数'!$E$7*'模板使用说明&amp;基础参数'!$E$10)))))</f>
        <v/>
      </c>
      <c r="N3637" s="82"/>
    </row>
    <row r="3638" spans="1:14">
      <c r="A3638" s="76">
        <f t="shared" si="67"/>
        <v>3633</v>
      </c>
      <c r="B3638" s="77"/>
      <c r="C3638" s="77"/>
      <c r="D3638" s="77"/>
      <c r="E3638" s="77"/>
      <c r="F3638" s="77"/>
      <c r="G3638" s="77"/>
      <c r="H3638" s="78"/>
      <c r="I3638" s="76"/>
      <c r="J3638" s="8" t="str">
        <f>IF(I3638="ILF",IF($C$1="预估功能点",'模板使用说明&amp;基础参数'!$E$15,'模板使用说明&amp;基础参数'!$E$22),IF(I3638="EIF",IF($C$1="预估功能点",'模板使用说明&amp;基础参数'!$E$16,'模板使用说明&amp;基础参数'!$E$23),IF(I3638="EI",IF($C$1="预估功能点",'模板使用说明&amp;基础参数'!$E$17,'模板使用说明&amp;基础参数'!$E$24),IF(I3638="EO",IF($C$1="预估功能点",'模板使用说明&amp;基础参数'!$E$18,'模板使用说明&amp;基础参数'!$E$25),IF(I3638="EQ",IF($C$1="预估功能点",'模板使用说明&amp;基础参数'!$E$19,'模板使用说明&amp;基础参数'!$E$26),"")))))</f>
        <v/>
      </c>
      <c r="K3638" s="80"/>
      <c r="L3638" s="80"/>
      <c r="M3638" s="81" t="str">
        <f>IF(J3638="","",IF(K3638="高",IF(L3638="删除",J3638*'模板使用说明&amp;基础参数'!$E$5*'模板使用说明&amp;基础参数'!$E$12,IF(L3638="修改",J3638*'模板使用说明&amp;基础参数'!$E$5*'模板使用说明&amp;基础参数'!$E$11,J3638*'模板使用说明&amp;基础参数'!$E$5*'模板使用说明&amp;基础参数'!$E$10)),IF(K3638="中",IF(L3638="删除",J3638*'模板使用说明&amp;基础参数'!$E$6*'模板使用说明&amp;基础参数'!$E$12,IF(L3638="修改",J3638*'模板使用说明&amp;基础参数'!$E$6*'模板使用说明&amp;基础参数'!$E$11,J3638*'模板使用说明&amp;基础参数'!$E$6*'模板使用说明&amp;基础参数'!$E$10)),IF(L3638="删除",J3638*'模板使用说明&amp;基础参数'!$E$7*'模板使用说明&amp;基础参数'!$E$12,IF(L3638="修改",J3638*'模板使用说明&amp;基础参数'!$E$7*'模板使用说明&amp;基础参数'!$E$11,J3638*'模板使用说明&amp;基础参数'!$E$7*'模板使用说明&amp;基础参数'!$E$10)))))</f>
        <v/>
      </c>
      <c r="N3638" s="82"/>
    </row>
    <row r="3639" spans="1:14">
      <c r="A3639" s="76">
        <f t="shared" si="67"/>
        <v>3634</v>
      </c>
      <c r="B3639" s="77"/>
      <c r="C3639" s="77"/>
      <c r="D3639" s="77"/>
      <c r="E3639" s="77"/>
      <c r="F3639" s="77"/>
      <c r="G3639" s="77"/>
      <c r="H3639" s="78"/>
      <c r="I3639" s="76"/>
      <c r="J3639" s="8" t="str">
        <f>IF(I3639="ILF",IF($C$1="预估功能点",'模板使用说明&amp;基础参数'!$E$15,'模板使用说明&amp;基础参数'!$E$22),IF(I3639="EIF",IF($C$1="预估功能点",'模板使用说明&amp;基础参数'!$E$16,'模板使用说明&amp;基础参数'!$E$23),IF(I3639="EI",IF($C$1="预估功能点",'模板使用说明&amp;基础参数'!$E$17,'模板使用说明&amp;基础参数'!$E$24),IF(I3639="EO",IF($C$1="预估功能点",'模板使用说明&amp;基础参数'!$E$18,'模板使用说明&amp;基础参数'!$E$25),IF(I3639="EQ",IF($C$1="预估功能点",'模板使用说明&amp;基础参数'!$E$19,'模板使用说明&amp;基础参数'!$E$26),"")))))</f>
        <v/>
      </c>
      <c r="K3639" s="80"/>
      <c r="L3639" s="80"/>
      <c r="M3639" s="81" t="str">
        <f>IF(J3639="","",IF(K3639="高",IF(L3639="删除",J3639*'模板使用说明&amp;基础参数'!$E$5*'模板使用说明&amp;基础参数'!$E$12,IF(L3639="修改",J3639*'模板使用说明&amp;基础参数'!$E$5*'模板使用说明&amp;基础参数'!$E$11,J3639*'模板使用说明&amp;基础参数'!$E$5*'模板使用说明&amp;基础参数'!$E$10)),IF(K3639="中",IF(L3639="删除",J3639*'模板使用说明&amp;基础参数'!$E$6*'模板使用说明&amp;基础参数'!$E$12,IF(L3639="修改",J3639*'模板使用说明&amp;基础参数'!$E$6*'模板使用说明&amp;基础参数'!$E$11,J3639*'模板使用说明&amp;基础参数'!$E$6*'模板使用说明&amp;基础参数'!$E$10)),IF(L3639="删除",J3639*'模板使用说明&amp;基础参数'!$E$7*'模板使用说明&amp;基础参数'!$E$12,IF(L3639="修改",J3639*'模板使用说明&amp;基础参数'!$E$7*'模板使用说明&amp;基础参数'!$E$11,J3639*'模板使用说明&amp;基础参数'!$E$7*'模板使用说明&amp;基础参数'!$E$10)))))</f>
        <v/>
      </c>
      <c r="N3639" s="82"/>
    </row>
    <row r="3640" spans="1:14">
      <c r="A3640" s="76">
        <f t="shared" si="67"/>
        <v>3635</v>
      </c>
      <c r="B3640" s="77"/>
      <c r="C3640" s="77"/>
      <c r="D3640" s="77"/>
      <c r="E3640" s="77"/>
      <c r="F3640" s="77"/>
      <c r="G3640" s="77"/>
      <c r="H3640" s="78"/>
      <c r="I3640" s="76"/>
      <c r="J3640" s="8" t="str">
        <f>IF(I3640="ILF",IF($C$1="预估功能点",'模板使用说明&amp;基础参数'!$E$15,'模板使用说明&amp;基础参数'!$E$22),IF(I3640="EIF",IF($C$1="预估功能点",'模板使用说明&amp;基础参数'!$E$16,'模板使用说明&amp;基础参数'!$E$23),IF(I3640="EI",IF($C$1="预估功能点",'模板使用说明&amp;基础参数'!$E$17,'模板使用说明&amp;基础参数'!$E$24),IF(I3640="EO",IF($C$1="预估功能点",'模板使用说明&amp;基础参数'!$E$18,'模板使用说明&amp;基础参数'!$E$25),IF(I3640="EQ",IF($C$1="预估功能点",'模板使用说明&amp;基础参数'!$E$19,'模板使用说明&amp;基础参数'!$E$26),"")))))</f>
        <v/>
      </c>
      <c r="K3640" s="80"/>
      <c r="L3640" s="80"/>
      <c r="M3640" s="81" t="str">
        <f>IF(J3640="","",IF(K3640="高",IF(L3640="删除",J3640*'模板使用说明&amp;基础参数'!$E$5*'模板使用说明&amp;基础参数'!$E$12,IF(L3640="修改",J3640*'模板使用说明&amp;基础参数'!$E$5*'模板使用说明&amp;基础参数'!$E$11,J3640*'模板使用说明&amp;基础参数'!$E$5*'模板使用说明&amp;基础参数'!$E$10)),IF(K3640="中",IF(L3640="删除",J3640*'模板使用说明&amp;基础参数'!$E$6*'模板使用说明&amp;基础参数'!$E$12,IF(L3640="修改",J3640*'模板使用说明&amp;基础参数'!$E$6*'模板使用说明&amp;基础参数'!$E$11,J3640*'模板使用说明&amp;基础参数'!$E$6*'模板使用说明&amp;基础参数'!$E$10)),IF(L3640="删除",J3640*'模板使用说明&amp;基础参数'!$E$7*'模板使用说明&amp;基础参数'!$E$12,IF(L3640="修改",J3640*'模板使用说明&amp;基础参数'!$E$7*'模板使用说明&amp;基础参数'!$E$11,J3640*'模板使用说明&amp;基础参数'!$E$7*'模板使用说明&amp;基础参数'!$E$10)))))</f>
        <v/>
      </c>
      <c r="N3640" s="82"/>
    </row>
    <row r="3641" spans="1:14">
      <c r="A3641" s="76">
        <f t="shared" si="67"/>
        <v>3636</v>
      </c>
      <c r="B3641" s="77"/>
      <c r="C3641" s="77"/>
      <c r="D3641" s="77"/>
      <c r="E3641" s="77"/>
      <c r="F3641" s="77"/>
      <c r="G3641" s="77"/>
      <c r="H3641" s="78"/>
      <c r="I3641" s="76"/>
      <c r="J3641" s="8" t="str">
        <f>IF(I3641="ILF",IF($C$1="预估功能点",'模板使用说明&amp;基础参数'!$E$15,'模板使用说明&amp;基础参数'!$E$22),IF(I3641="EIF",IF($C$1="预估功能点",'模板使用说明&amp;基础参数'!$E$16,'模板使用说明&amp;基础参数'!$E$23),IF(I3641="EI",IF($C$1="预估功能点",'模板使用说明&amp;基础参数'!$E$17,'模板使用说明&amp;基础参数'!$E$24),IF(I3641="EO",IF($C$1="预估功能点",'模板使用说明&amp;基础参数'!$E$18,'模板使用说明&amp;基础参数'!$E$25),IF(I3641="EQ",IF($C$1="预估功能点",'模板使用说明&amp;基础参数'!$E$19,'模板使用说明&amp;基础参数'!$E$26),"")))))</f>
        <v/>
      </c>
      <c r="K3641" s="80"/>
      <c r="L3641" s="80"/>
      <c r="M3641" s="81" t="str">
        <f>IF(J3641="","",IF(K3641="高",IF(L3641="删除",J3641*'模板使用说明&amp;基础参数'!$E$5*'模板使用说明&amp;基础参数'!$E$12,IF(L3641="修改",J3641*'模板使用说明&amp;基础参数'!$E$5*'模板使用说明&amp;基础参数'!$E$11,J3641*'模板使用说明&amp;基础参数'!$E$5*'模板使用说明&amp;基础参数'!$E$10)),IF(K3641="中",IF(L3641="删除",J3641*'模板使用说明&amp;基础参数'!$E$6*'模板使用说明&amp;基础参数'!$E$12,IF(L3641="修改",J3641*'模板使用说明&amp;基础参数'!$E$6*'模板使用说明&amp;基础参数'!$E$11,J3641*'模板使用说明&amp;基础参数'!$E$6*'模板使用说明&amp;基础参数'!$E$10)),IF(L3641="删除",J3641*'模板使用说明&amp;基础参数'!$E$7*'模板使用说明&amp;基础参数'!$E$12,IF(L3641="修改",J3641*'模板使用说明&amp;基础参数'!$E$7*'模板使用说明&amp;基础参数'!$E$11,J3641*'模板使用说明&amp;基础参数'!$E$7*'模板使用说明&amp;基础参数'!$E$10)))))</f>
        <v/>
      </c>
      <c r="N3641" s="82"/>
    </row>
    <row r="3642" spans="1:14">
      <c r="A3642" s="76">
        <f t="shared" si="67"/>
        <v>3637</v>
      </c>
      <c r="B3642" s="77"/>
      <c r="C3642" s="77"/>
      <c r="D3642" s="77"/>
      <c r="E3642" s="77"/>
      <c r="F3642" s="77"/>
      <c r="G3642" s="77"/>
      <c r="H3642" s="78"/>
      <c r="I3642" s="76"/>
      <c r="J3642" s="8" t="str">
        <f>IF(I3642="ILF",IF($C$1="预估功能点",'模板使用说明&amp;基础参数'!$E$15,'模板使用说明&amp;基础参数'!$E$22),IF(I3642="EIF",IF($C$1="预估功能点",'模板使用说明&amp;基础参数'!$E$16,'模板使用说明&amp;基础参数'!$E$23),IF(I3642="EI",IF($C$1="预估功能点",'模板使用说明&amp;基础参数'!$E$17,'模板使用说明&amp;基础参数'!$E$24),IF(I3642="EO",IF($C$1="预估功能点",'模板使用说明&amp;基础参数'!$E$18,'模板使用说明&amp;基础参数'!$E$25),IF(I3642="EQ",IF($C$1="预估功能点",'模板使用说明&amp;基础参数'!$E$19,'模板使用说明&amp;基础参数'!$E$26),"")))))</f>
        <v/>
      </c>
      <c r="K3642" s="80"/>
      <c r="L3642" s="80"/>
      <c r="M3642" s="81" t="str">
        <f>IF(J3642="","",IF(K3642="高",IF(L3642="删除",J3642*'模板使用说明&amp;基础参数'!$E$5*'模板使用说明&amp;基础参数'!$E$12,IF(L3642="修改",J3642*'模板使用说明&amp;基础参数'!$E$5*'模板使用说明&amp;基础参数'!$E$11,J3642*'模板使用说明&amp;基础参数'!$E$5*'模板使用说明&amp;基础参数'!$E$10)),IF(K3642="中",IF(L3642="删除",J3642*'模板使用说明&amp;基础参数'!$E$6*'模板使用说明&amp;基础参数'!$E$12,IF(L3642="修改",J3642*'模板使用说明&amp;基础参数'!$E$6*'模板使用说明&amp;基础参数'!$E$11,J3642*'模板使用说明&amp;基础参数'!$E$6*'模板使用说明&amp;基础参数'!$E$10)),IF(L3642="删除",J3642*'模板使用说明&amp;基础参数'!$E$7*'模板使用说明&amp;基础参数'!$E$12,IF(L3642="修改",J3642*'模板使用说明&amp;基础参数'!$E$7*'模板使用说明&amp;基础参数'!$E$11,J3642*'模板使用说明&amp;基础参数'!$E$7*'模板使用说明&amp;基础参数'!$E$10)))))</f>
        <v/>
      </c>
      <c r="N3642" s="82"/>
    </row>
    <row r="3643" spans="1:14">
      <c r="A3643" s="76">
        <f t="shared" si="67"/>
        <v>3638</v>
      </c>
      <c r="B3643" s="77"/>
      <c r="C3643" s="77"/>
      <c r="D3643" s="77"/>
      <c r="E3643" s="77"/>
      <c r="F3643" s="77"/>
      <c r="G3643" s="77"/>
      <c r="H3643" s="78"/>
      <c r="I3643" s="76"/>
      <c r="J3643" s="8" t="str">
        <f>IF(I3643="ILF",IF($C$1="预估功能点",'模板使用说明&amp;基础参数'!$E$15,'模板使用说明&amp;基础参数'!$E$22),IF(I3643="EIF",IF($C$1="预估功能点",'模板使用说明&amp;基础参数'!$E$16,'模板使用说明&amp;基础参数'!$E$23),IF(I3643="EI",IF($C$1="预估功能点",'模板使用说明&amp;基础参数'!$E$17,'模板使用说明&amp;基础参数'!$E$24),IF(I3643="EO",IF($C$1="预估功能点",'模板使用说明&amp;基础参数'!$E$18,'模板使用说明&amp;基础参数'!$E$25),IF(I3643="EQ",IF($C$1="预估功能点",'模板使用说明&amp;基础参数'!$E$19,'模板使用说明&amp;基础参数'!$E$26),"")))))</f>
        <v/>
      </c>
      <c r="K3643" s="80"/>
      <c r="L3643" s="80"/>
      <c r="M3643" s="81" t="str">
        <f>IF(J3643="","",IF(K3643="高",IF(L3643="删除",J3643*'模板使用说明&amp;基础参数'!$E$5*'模板使用说明&amp;基础参数'!$E$12,IF(L3643="修改",J3643*'模板使用说明&amp;基础参数'!$E$5*'模板使用说明&amp;基础参数'!$E$11,J3643*'模板使用说明&amp;基础参数'!$E$5*'模板使用说明&amp;基础参数'!$E$10)),IF(K3643="中",IF(L3643="删除",J3643*'模板使用说明&amp;基础参数'!$E$6*'模板使用说明&amp;基础参数'!$E$12,IF(L3643="修改",J3643*'模板使用说明&amp;基础参数'!$E$6*'模板使用说明&amp;基础参数'!$E$11,J3643*'模板使用说明&amp;基础参数'!$E$6*'模板使用说明&amp;基础参数'!$E$10)),IF(L3643="删除",J3643*'模板使用说明&amp;基础参数'!$E$7*'模板使用说明&amp;基础参数'!$E$12,IF(L3643="修改",J3643*'模板使用说明&amp;基础参数'!$E$7*'模板使用说明&amp;基础参数'!$E$11,J3643*'模板使用说明&amp;基础参数'!$E$7*'模板使用说明&amp;基础参数'!$E$10)))))</f>
        <v/>
      </c>
      <c r="N3643" s="82"/>
    </row>
    <row r="3644" spans="1:14">
      <c r="A3644" s="76">
        <f t="shared" si="67"/>
        <v>3639</v>
      </c>
      <c r="B3644" s="77"/>
      <c r="C3644" s="77"/>
      <c r="D3644" s="77"/>
      <c r="E3644" s="77"/>
      <c r="F3644" s="77"/>
      <c r="G3644" s="77"/>
      <c r="H3644" s="78"/>
      <c r="I3644" s="76"/>
      <c r="J3644" s="8" t="str">
        <f>IF(I3644="ILF",IF($C$1="预估功能点",'模板使用说明&amp;基础参数'!$E$15,'模板使用说明&amp;基础参数'!$E$22),IF(I3644="EIF",IF($C$1="预估功能点",'模板使用说明&amp;基础参数'!$E$16,'模板使用说明&amp;基础参数'!$E$23),IF(I3644="EI",IF($C$1="预估功能点",'模板使用说明&amp;基础参数'!$E$17,'模板使用说明&amp;基础参数'!$E$24),IF(I3644="EO",IF($C$1="预估功能点",'模板使用说明&amp;基础参数'!$E$18,'模板使用说明&amp;基础参数'!$E$25),IF(I3644="EQ",IF($C$1="预估功能点",'模板使用说明&amp;基础参数'!$E$19,'模板使用说明&amp;基础参数'!$E$26),"")))))</f>
        <v/>
      </c>
      <c r="K3644" s="80"/>
      <c r="L3644" s="80"/>
      <c r="M3644" s="81" t="str">
        <f>IF(J3644="","",IF(K3644="高",IF(L3644="删除",J3644*'模板使用说明&amp;基础参数'!$E$5*'模板使用说明&amp;基础参数'!$E$12,IF(L3644="修改",J3644*'模板使用说明&amp;基础参数'!$E$5*'模板使用说明&amp;基础参数'!$E$11,J3644*'模板使用说明&amp;基础参数'!$E$5*'模板使用说明&amp;基础参数'!$E$10)),IF(K3644="中",IF(L3644="删除",J3644*'模板使用说明&amp;基础参数'!$E$6*'模板使用说明&amp;基础参数'!$E$12,IF(L3644="修改",J3644*'模板使用说明&amp;基础参数'!$E$6*'模板使用说明&amp;基础参数'!$E$11,J3644*'模板使用说明&amp;基础参数'!$E$6*'模板使用说明&amp;基础参数'!$E$10)),IF(L3644="删除",J3644*'模板使用说明&amp;基础参数'!$E$7*'模板使用说明&amp;基础参数'!$E$12,IF(L3644="修改",J3644*'模板使用说明&amp;基础参数'!$E$7*'模板使用说明&amp;基础参数'!$E$11,J3644*'模板使用说明&amp;基础参数'!$E$7*'模板使用说明&amp;基础参数'!$E$10)))))</f>
        <v/>
      </c>
      <c r="N3644" s="82"/>
    </row>
    <row r="3645" spans="1:14">
      <c r="A3645" s="76">
        <f t="shared" si="67"/>
        <v>3640</v>
      </c>
      <c r="B3645" s="77"/>
      <c r="C3645" s="77"/>
      <c r="D3645" s="77"/>
      <c r="E3645" s="77"/>
      <c r="F3645" s="77"/>
      <c r="G3645" s="77"/>
      <c r="H3645" s="78"/>
      <c r="I3645" s="76"/>
      <c r="J3645" s="8" t="str">
        <f>IF(I3645="ILF",IF($C$1="预估功能点",'模板使用说明&amp;基础参数'!$E$15,'模板使用说明&amp;基础参数'!$E$22),IF(I3645="EIF",IF($C$1="预估功能点",'模板使用说明&amp;基础参数'!$E$16,'模板使用说明&amp;基础参数'!$E$23),IF(I3645="EI",IF($C$1="预估功能点",'模板使用说明&amp;基础参数'!$E$17,'模板使用说明&amp;基础参数'!$E$24),IF(I3645="EO",IF($C$1="预估功能点",'模板使用说明&amp;基础参数'!$E$18,'模板使用说明&amp;基础参数'!$E$25),IF(I3645="EQ",IF($C$1="预估功能点",'模板使用说明&amp;基础参数'!$E$19,'模板使用说明&amp;基础参数'!$E$26),"")))))</f>
        <v/>
      </c>
      <c r="K3645" s="80"/>
      <c r="L3645" s="80"/>
      <c r="M3645" s="81" t="str">
        <f>IF(J3645="","",IF(K3645="高",IF(L3645="删除",J3645*'模板使用说明&amp;基础参数'!$E$5*'模板使用说明&amp;基础参数'!$E$12,IF(L3645="修改",J3645*'模板使用说明&amp;基础参数'!$E$5*'模板使用说明&amp;基础参数'!$E$11,J3645*'模板使用说明&amp;基础参数'!$E$5*'模板使用说明&amp;基础参数'!$E$10)),IF(K3645="中",IF(L3645="删除",J3645*'模板使用说明&amp;基础参数'!$E$6*'模板使用说明&amp;基础参数'!$E$12,IF(L3645="修改",J3645*'模板使用说明&amp;基础参数'!$E$6*'模板使用说明&amp;基础参数'!$E$11,J3645*'模板使用说明&amp;基础参数'!$E$6*'模板使用说明&amp;基础参数'!$E$10)),IF(L3645="删除",J3645*'模板使用说明&amp;基础参数'!$E$7*'模板使用说明&amp;基础参数'!$E$12,IF(L3645="修改",J3645*'模板使用说明&amp;基础参数'!$E$7*'模板使用说明&amp;基础参数'!$E$11,J3645*'模板使用说明&amp;基础参数'!$E$7*'模板使用说明&amp;基础参数'!$E$10)))))</f>
        <v/>
      </c>
      <c r="N3645" s="82"/>
    </row>
    <row r="3646" spans="1:14">
      <c r="A3646" s="76">
        <f t="shared" si="67"/>
        <v>3641</v>
      </c>
      <c r="B3646" s="77"/>
      <c r="C3646" s="77"/>
      <c r="D3646" s="77"/>
      <c r="E3646" s="77"/>
      <c r="F3646" s="77"/>
      <c r="G3646" s="77"/>
      <c r="H3646" s="78"/>
      <c r="I3646" s="76"/>
      <c r="J3646" s="8" t="str">
        <f>IF(I3646="ILF",IF($C$1="预估功能点",'模板使用说明&amp;基础参数'!$E$15,'模板使用说明&amp;基础参数'!$E$22),IF(I3646="EIF",IF($C$1="预估功能点",'模板使用说明&amp;基础参数'!$E$16,'模板使用说明&amp;基础参数'!$E$23),IF(I3646="EI",IF($C$1="预估功能点",'模板使用说明&amp;基础参数'!$E$17,'模板使用说明&amp;基础参数'!$E$24),IF(I3646="EO",IF($C$1="预估功能点",'模板使用说明&amp;基础参数'!$E$18,'模板使用说明&amp;基础参数'!$E$25),IF(I3646="EQ",IF($C$1="预估功能点",'模板使用说明&amp;基础参数'!$E$19,'模板使用说明&amp;基础参数'!$E$26),"")))))</f>
        <v/>
      </c>
      <c r="K3646" s="80"/>
      <c r="L3646" s="80"/>
      <c r="M3646" s="81" t="str">
        <f>IF(J3646="","",IF(K3646="高",IF(L3646="删除",J3646*'模板使用说明&amp;基础参数'!$E$5*'模板使用说明&amp;基础参数'!$E$12,IF(L3646="修改",J3646*'模板使用说明&amp;基础参数'!$E$5*'模板使用说明&amp;基础参数'!$E$11,J3646*'模板使用说明&amp;基础参数'!$E$5*'模板使用说明&amp;基础参数'!$E$10)),IF(K3646="中",IF(L3646="删除",J3646*'模板使用说明&amp;基础参数'!$E$6*'模板使用说明&amp;基础参数'!$E$12,IF(L3646="修改",J3646*'模板使用说明&amp;基础参数'!$E$6*'模板使用说明&amp;基础参数'!$E$11,J3646*'模板使用说明&amp;基础参数'!$E$6*'模板使用说明&amp;基础参数'!$E$10)),IF(L3646="删除",J3646*'模板使用说明&amp;基础参数'!$E$7*'模板使用说明&amp;基础参数'!$E$12,IF(L3646="修改",J3646*'模板使用说明&amp;基础参数'!$E$7*'模板使用说明&amp;基础参数'!$E$11,J3646*'模板使用说明&amp;基础参数'!$E$7*'模板使用说明&amp;基础参数'!$E$10)))))</f>
        <v/>
      </c>
      <c r="N3646" s="82"/>
    </row>
    <row r="3647" spans="1:14">
      <c r="A3647" s="76">
        <f t="shared" si="67"/>
        <v>3642</v>
      </c>
      <c r="B3647" s="77"/>
      <c r="C3647" s="77"/>
      <c r="D3647" s="77"/>
      <c r="E3647" s="77"/>
      <c r="F3647" s="77"/>
      <c r="G3647" s="77"/>
      <c r="H3647" s="78"/>
      <c r="I3647" s="76"/>
      <c r="J3647" s="8" t="str">
        <f>IF(I3647="ILF",IF($C$1="预估功能点",'模板使用说明&amp;基础参数'!$E$15,'模板使用说明&amp;基础参数'!$E$22),IF(I3647="EIF",IF($C$1="预估功能点",'模板使用说明&amp;基础参数'!$E$16,'模板使用说明&amp;基础参数'!$E$23),IF(I3647="EI",IF($C$1="预估功能点",'模板使用说明&amp;基础参数'!$E$17,'模板使用说明&amp;基础参数'!$E$24),IF(I3647="EO",IF($C$1="预估功能点",'模板使用说明&amp;基础参数'!$E$18,'模板使用说明&amp;基础参数'!$E$25),IF(I3647="EQ",IF($C$1="预估功能点",'模板使用说明&amp;基础参数'!$E$19,'模板使用说明&amp;基础参数'!$E$26),"")))))</f>
        <v/>
      </c>
      <c r="K3647" s="80"/>
      <c r="L3647" s="80"/>
      <c r="M3647" s="81" t="str">
        <f>IF(J3647="","",IF(K3647="高",IF(L3647="删除",J3647*'模板使用说明&amp;基础参数'!$E$5*'模板使用说明&amp;基础参数'!$E$12,IF(L3647="修改",J3647*'模板使用说明&amp;基础参数'!$E$5*'模板使用说明&amp;基础参数'!$E$11,J3647*'模板使用说明&amp;基础参数'!$E$5*'模板使用说明&amp;基础参数'!$E$10)),IF(K3647="中",IF(L3647="删除",J3647*'模板使用说明&amp;基础参数'!$E$6*'模板使用说明&amp;基础参数'!$E$12,IF(L3647="修改",J3647*'模板使用说明&amp;基础参数'!$E$6*'模板使用说明&amp;基础参数'!$E$11,J3647*'模板使用说明&amp;基础参数'!$E$6*'模板使用说明&amp;基础参数'!$E$10)),IF(L3647="删除",J3647*'模板使用说明&amp;基础参数'!$E$7*'模板使用说明&amp;基础参数'!$E$12,IF(L3647="修改",J3647*'模板使用说明&amp;基础参数'!$E$7*'模板使用说明&amp;基础参数'!$E$11,J3647*'模板使用说明&amp;基础参数'!$E$7*'模板使用说明&amp;基础参数'!$E$10)))))</f>
        <v/>
      </c>
      <c r="N3647" s="82"/>
    </row>
    <row r="3648" spans="1:14">
      <c r="A3648" s="76">
        <f t="shared" si="67"/>
        <v>3643</v>
      </c>
      <c r="B3648" s="77"/>
      <c r="C3648" s="77"/>
      <c r="D3648" s="77"/>
      <c r="E3648" s="77"/>
      <c r="F3648" s="77"/>
      <c r="G3648" s="77"/>
      <c r="H3648" s="78"/>
      <c r="I3648" s="76"/>
      <c r="J3648" s="8" t="str">
        <f>IF(I3648="ILF",IF($C$1="预估功能点",'模板使用说明&amp;基础参数'!$E$15,'模板使用说明&amp;基础参数'!$E$22),IF(I3648="EIF",IF($C$1="预估功能点",'模板使用说明&amp;基础参数'!$E$16,'模板使用说明&amp;基础参数'!$E$23),IF(I3648="EI",IF($C$1="预估功能点",'模板使用说明&amp;基础参数'!$E$17,'模板使用说明&amp;基础参数'!$E$24),IF(I3648="EO",IF($C$1="预估功能点",'模板使用说明&amp;基础参数'!$E$18,'模板使用说明&amp;基础参数'!$E$25),IF(I3648="EQ",IF($C$1="预估功能点",'模板使用说明&amp;基础参数'!$E$19,'模板使用说明&amp;基础参数'!$E$26),"")))))</f>
        <v/>
      </c>
      <c r="K3648" s="80"/>
      <c r="L3648" s="80"/>
      <c r="M3648" s="81" t="str">
        <f>IF(J3648="","",IF(K3648="高",IF(L3648="删除",J3648*'模板使用说明&amp;基础参数'!$E$5*'模板使用说明&amp;基础参数'!$E$12,IF(L3648="修改",J3648*'模板使用说明&amp;基础参数'!$E$5*'模板使用说明&amp;基础参数'!$E$11,J3648*'模板使用说明&amp;基础参数'!$E$5*'模板使用说明&amp;基础参数'!$E$10)),IF(K3648="中",IF(L3648="删除",J3648*'模板使用说明&amp;基础参数'!$E$6*'模板使用说明&amp;基础参数'!$E$12,IF(L3648="修改",J3648*'模板使用说明&amp;基础参数'!$E$6*'模板使用说明&amp;基础参数'!$E$11,J3648*'模板使用说明&amp;基础参数'!$E$6*'模板使用说明&amp;基础参数'!$E$10)),IF(L3648="删除",J3648*'模板使用说明&amp;基础参数'!$E$7*'模板使用说明&amp;基础参数'!$E$12,IF(L3648="修改",J3648*'模板使用说明&amp;基础参数'!$E$7*'模板使用说明&amp;基础参数'!$E$11,J3648*'模板使用说明&amp;基础参数'!$E$7*'模板使用说明&amp;基础参数'!$E$10)))))</f>
        <v/>
      </c>
      <c r="N3648" s="82"/>
    </row>
    <row r="3649" spans="1:14">
      <c r="A3649" s="76">
        <f t="shared" si="67"/>
        <v>3644</v>
      </c>
      <c r="B3649" s="77"/>
      <c r="C3649" s="77"/>
      <c r="D3649" s="77"/>
      <c r="E3649" s="77"/>
      <c r="F3649" s="77"/>
      <c r="G3649" s="77"/>
      <c r="H3649" s="78"/>
      <c r="I3649" s="76"/>
      <c r="J3649" s="8" t="str">
        <f>IF(I3649="ILF",IF($C$1="预估功能点",'模板使用说明&amp;基础参数'!$E$15,'模板使用说明&amp;基础参数'!$E$22),IF(I3649="EIF",IF($C$1="预估功能点",'模板使用说明&amp;基础参数'!$E$16,'模板使用说明&amp;基础参数'!$E$23),IF(I3649="EI",IF($C$1="预估功能点",'模板使用说明&amp;基础参数'!$E$17,'模板使用说明&amp;基础参数'!$E$24),IF(I3649="EO",IF($C$1="预估功能点",'模板使用说明&amp;基础参数'!$E$18,'模板使用说明&amp;基础参数'!$E$25),IF(I3649="EQ",IF($C$1="预估功能点",'模板使用说明&amp;基础参数'!$E$19,'模板使用说明&amp;基础参数'!$E$26),"")))))</f>
        <v/>
      </c>
      <c r="K3649" s="80"/>
      <c r="L3649" s="80"/>
      <c r="M3649" s="81" t="str">
        <f>IF(J3649="","",IF(K3649="高",IF(L3649="删除",J3649*'模板使用说明&amp;基础参数'!$E$5*'模板使用说明&amp;基础参数'!$E$12,IF(L3649="修改",J3649*'模板使用说明&amp;基础参数'!$E$5*'模板使用说明&amp;基础参数'!$E$11,J3649*'模板使用说明&amp;基础参数'!$E$5*'模板使用说明&amp;基础参数'!$E$10)),IF(K3649="中",IF(L3649="删除",J3649*'模板使用说明&amp;基础参数'!$E$6*'模板使用说明&amp;基础参数'!$E$12,IF(L3649="修改",J3649*'模板使用说明&amp;基础参数'!$E$6*'模板使用说明&amp;基础参数'!$E$11,J3649*'模板使用说明&amp;基础参数'!$E$6*'模板使用说明&amp;基础参数'!$E$10)),IF(L3649="删除",J3649*'模板使用说明&amp;基础参数'!$E$7*'模板使用说明&amp;基础参数'!$E$12,IF(L3649="修改",J3649*'模板使用说明&amp;基础参数'!$E$7*'模板使用说明&amp;基础参数'!$E$11,J3649*'模板使用说明&amp;基础参数'!$E$7*'模板使用说明&amp;基础参数'!$E$10)))))</f>
        <v/>
      </c>
      <c r="N3649" s="82"/>
    </row>
    <row r="3650" spans="1:14">
      <c r="A3650" s="76">
        <f t="shared" si="67"/>
        <v>3645</v>
      </c>
      <c r="B3650" s="77"/>
      <c r="C3650" s="77"/>
      <c r="D3650" s="77"/>
      <c r="E3650" s="77"/>
      <c r="F3650" s="77"/>
      <c r="G3650" s="77"/>
      <c r="H3650" s="78"/>
      <c r="I3650" s="76"/>
      <c r="J3650" s="8" t="str">
        <f>IF(I3650="ILF",IF($C$1="预估功能点",'模板使用说明&amp;基础参数'!$E$15,'模板使用说明&amp;基础参数'!$E$22),IF(I3650="EIF",IF($C$1="预估功能点",'模板使用说明&amp;基础参数'!$E$16,'模板使用说明&amp;基础参数'!$E$23),IF(I3650="EI",IF($C$1="预估功能点",'模板使用说明&amp;基础参数'!$E$17,'模板使用说明&amp;基础参数'!$E$24),IF(I3650="EO",IF($C$1="预估功能点",'模板使用说明&amp;基础参数'!$E$18,'模板使用说明&amp;基础参数'!$E$25),IF(I3650="EQ",IF($C$1="预估功能点",'模板使用说明&amp;基础参数'!$E$19,'模板使用说明&amp;基础参数'!$E$26),"")))))</f>
        <v/>
      </c>
      <c r="K3650" s="80"/>
      <c r="L3650" s="80"/>
      <c r="M3650" s="81" t="str">
        <f>IF(J3650="","",IF(K3650="高",IF(L3650="删除",J3650*'模板使用说明&amp;基础参数'!$E$5*'模板使用说明&amp;基础参数'!$E$12,IF(L3650="修改",J3650*'模板使用说明&amp;基础参数'!$E$5*'模板使用说明&amp;基础参数'!$E$11,J3650*'模板使用说明&amp;基础参数'!$E$5*'模板使用说明&amp;基础参数'!$E$10)),IF(K3650="中",IF(L3650="删除",J3650*'模板使用说明&amp;基础参数'!$E$6*'模板使用说明&amp;基础参数'!$E$12,IF(L3650="修改",J3650*'模板使用说明&amp;基础参数'!$E$6*'模板使用说明&amp;基础参数'!$E$11,J3650*'模板使用说明&amp;基础参数'!$E$6*'模板使用说明&amp;基础参数'!$E$10)),IF(L3650="删除",J3650*'模板使用说明&amp;基础参数'!$E$7*'模板使用说明&amp;基础参数'!$E$12,IF(L3650="修改",J3650*'模板使用说明&amp;基础参数'!$E$7*'模板使用说明&amp;基础参数'!$E$11,J3650*'模板使用说明&amp;基础参数'!$E$7*'模板使用说明&amp;基础参数'!$E$10)))))</f>
        <v/>
      </c>
      <c r="N3650" s="82"/>
    </row>
    <row r="3651" spans="1:14">
      <c r="A3651" s="76">
        <f t="shared" si="67"/>
        <v>3646</v>
      </c>
      <c r="B3651" s="77"/>
      <c r="C3651" s="77"/>
      <c r="D3651" s="77"/>
      <c r="E3651" s="77"/>
      <c r="F3651" s="77"/>
      <c r="G3651" s="77"/>
      <c r="H3651" s="78"/>
      <c r="I3651" s="76"/>
      <c r="J3651" s="8" t="str">
        <f>IF(I3651="ILF",IF($C$1="预估功能点",'模板使用说明&amp;基础参数'!$E$15,'模板使用说明&amp;基础参数'!$E$22),IF(I3651="EIF",IF($C$1="预估功能点",'模板使用说明&amp;基础参数'!$E$16,'模板使用说明&amp;基础参数'!$E$23),IF(I3651="EI",IF($C$1="预估功能点",'模板使用说明&amp;基础参数'!$E$17,'模板使用说明&amp;基础参数'!$E$24),IF(I3651="EO",IF($C$1="预估功能点",'模板使用说明&amp;基础参数'!$E$18,'模板使用说明&amp;基础参数'!$E$25),IF(I3651="EQ",IF($C$1="预估功能点",'模板使用说明&amp;基础参数'!$E$19,'模板使用说明&amp;基础参数'!$E$26),"")))))</f>
        <v/>
      </c>
      <c r="K3651" s="80"/>
      <c r="L3651" s="80"/>
      <c r="M3651" s="81" t="str">
        <f>IF(J3651="","",IF(K3651="高",IF(L3651="删除",J3651*'模板使用说明&amp;基础参数'!$E$5*'模板使用说明&amp;基础参数'!$E$12,IF(L3651="修改",J3651*'模板使用说明&amp;基础参数'!$E$5*'模板使用说明&amp;基础参数'!$E$11,J3651*'模板使用说明&amp;基础参数'!$E$5*'模板使用说明&amp;基础参数'!$E$10)),IF(K3651="中",IF(L3651="删除",J3651*'模板使用说明&amp;基础参数'!$E$6*'模板使用说明&amp;基础参数'!$E$12,IF(L3651="修改",J3651*'模板使用说明&amp;基础参数'!$E$6*'模板使用说明&amp;基础参数'!$E$11,J3651*'模板使用说明&amp;基础参数'!$E$6*'模板使用说明&amp;基础参数'!$E$10)),IF(L3651="删除",J3651*'模板使用说明&amp;基础参数'!$E$7*'模板使用说明&amp;基础参数'!$E$12,IF(L3651="修改",J3651*'模板使用说明&amp;基础参数'!$E$7*'模板使用说明&amp;基础参数'!$E$11,J3651*'模板使用说明&amp;基础参数'!$E$7*'模板使用说明&amp;基础参数'!$E$10)))))</f>
        <v/>
      </c>
      <c r="N3651" s="82"/>
    </row>
    <row r="3652" spans="1:14">
      <c r="A3652" s="76">
        <f t="shared" ref="A3652:A3715" si="68">ROW()-5</f>
        <v>3647</v>
      </c>
      <c r="B3652" s="77"/>
      <c r="C3652" s="77"/>
      <c r="D3652" s="77"/>
      <c r="E3652" s="77"/>
      <c r="F3652" s="77"/>
      <c r="G3652" s="77"/>
      <c r="H3652" s="78"/>
      <c r="I3652" s="76"/>
      <c r="J3652" s="8" t="str">
        <f>IF(I3652="ILF",IF($C$1="预估功能点",'模板使用说明&amp;基础参数'!$E$15,'模板使用说明&amp;基础参数'!$E$22),IF(I3652="EIF",IF($C$1="预估功能点",'模板使用说明&amp;基础参数'!$E$16,'模板使用说明&amp;基础参数'!$E$23),IF(I3652="EI",IF($C$1="预估功能点",'模板使用说明&amp;基础参数'!$E$17,'模板使用说明&amp;基础参数'!$E$24),IF(I3652="EO",IF($C$1="预估功能点",'模板使用说明&amp;基础参数'!$E$18,'模板使用说明&amp;基础参数'!$E$25),IF(I3652="EQ",IF($C$1="预估功能点",'模板使用说明&amp;基础参数'!$E$19,'模板使用说明&amp;基础参数'!$E$26),"")))))</f>
        <v/>
      </c>
      <c r="K3652" s="80"/>
      <c r="L3652" s="80"/>
      <c r="M3652" s="81" t="str">
        <f>IF(J3652="","",IF(K3652="高",IF(L3652="删除",J3652*'模板使用说明&amp;基础参数'!$E$5*'模板使用说明&amp;基础参数'!$E$12,IF(L3652="修改",J3652*'模板使用说明&amp;基础参数'!$E$5*'模板使用说明&amp;基础参数'!$E$11,J3652*'模板使用说明&amp;基础参数'!$E$5*'模板使用说明&amp;基础参数'!$E$10)),IF(K3652="中",IF(L3652="删除",J3652*'模板使用说明&amp;基础参数'!$E$6*'模板使用说明&amp;基础参数'!$E$12,IF(L3652="修改",J3652*'模板使用说明&amp;基础参数'!$E$6*'模板使用说明&amp;基础参数'!$E$11,J3652*'模板使用说明&amp;基础参数'!$E$6*'模板使用说明&amp;基础参数'!$E$10)),IF(L3652="删除",J3652*'模板使用说明&amp;基础参数'!$E$7*'模板使用说明&amp;基础参数'!$E$12,IF(L3652="修改",J3652*'模板使用说明&amp;基础参数'!$E$7*'模板使用说明&amp;基础参数'!$E$11,J3652*'模板使用说明&amp;基础参数'!$E$7*'模板使用说明&amp;基础参数'!$E$10)))))</f>
        <v/>
      </c>
      <c r="N3652" s="82"/>
    </row>
    <row r="3653" spans="1:14">
      <c r="A3653" s="76">
        <f t="shared" si="68"/>
        <v>3648</v>
      </c>
      <c r="B3653" s="77"/>
      <c r="C3653" s="77"/>
      <c r="D3653" s="77"/>
      <c r="E3653" s="77"/>
      <c r="F3653" s="77"/>
      <c r="G3653" s="77"/>
      <c r="H3653" s="78"/>
      <c r="I3653" s="76"/>
      <c r="J3653" s="8" t="str">
        <f>IF(I3653="ILF",IF($C$1="预估功能点",'模板使用说明&amp;基础参数'!$E$15,'模板使用说明&amp;基础参数'!$E$22),IF(I3653="EIF",IF($C$1="预估功能点",'模板使用说明&amp;基础参数'!$E$16,'模板使用说明&amp;基础参数'!$E$23),IF(I3653="EI",IF($C$1="预估功能点",'模板使用说明&amp;基础参数'!$E$17,'模板使用说明&amp;基础参数'!$E$24),IF(I3653="EO",IF($C$1="预估功能点",'模板使用说明&amp;基础参数'!$E$18,'模板使用说明&amp;基础参数'!$E$25),IF(I3653="EQ",IF($C$1="预估功能点",'模板使用说明&amp;基础参数'!$E$19,'模板使用说明&amp;基础参数'!$E$26),"")))))</f>
        <v/>
      </c>
      <c r="K3653" s="80"/>
      <c r="L3653" s="80"/>
      <c r="M3653" s="81" t="str">
        <f>IF(J3653="","",IF(K3653="高",IF(L3653="删除",J3653*'模板使用说明&amp;基础参数'!$E$5*'模板使用说明&amp;基础参数'!$E$12,IF(L3653="修改",J3653*'模板使用说明&amp;基础参数'!$E$5*'模板使用说明&amp;基础参数'!$E$11,J3653*'模板使用说明&amp;基础参数'!$E$5*'模板使用说明&amp;基础参数'!$E$10)),IF(K3653="中",IF(L3653="删除",J3653*'模板使用说明&amp;基础参数'!$E$6*'模板使用说明&amp;基础参数'!$E$12,IF(L3653="修改",J3653*'模板使用说明&amp;基础参数'!$E$6*'模板使用说明&amp;基础参数'!$E$11,J3653*'模板使用说明&amp;基础参数'!$E$6*'模板使用说明&amp;基础参数'!$E$10)),IF(L3653="删除",J3653*'模板使用说明&amp;基础参数'!$E$7*'模板使用说明&amp;基础参数'!$E$12,IF(L3653="修改",J3653*'模板使用说明&amp;基础参数'!$E$7*'模板使用说明&amp;基础参数'!$E$11,J3653*'模板使用说明&amp;基础参数'!$E$7*'模板使用说明&amp;基础参数'!$E$10)))))</f>
        <v/>
      </c>
      <c r="N3653" s="82"/>
    </row>
    <row r="3654" spans="1:14">
      <c r="A3654" s="76">
        <f t="shared" si="68"/>
        <v>3649</v>
      </c>
      <c r="B3654" s="77"/>
      <c r="C3654" s="77"/>
      <c r="D3654" s="77"/>
      <c r="E3654" s="77"/>
      <c r="F3654" s="77"/>
      <c r="G3654" s="77"/>
      <c r="H3654" s="78"/>
      <c r="I3654" s="76"/>
      <c r="J3654" s="8" t="str">
        <f>IF(I3654="ILF",IF($C$1="预估功能点",'模板使用说明&amp;基础参数'!$E$15,'模板使用说明&amp;基础参数'!$E$22),IF(I3654="EIF",IF($C$1="预估功能点",'模板使用说明&amp;基础参数'!$E$16,'模板使用说明&amp;基础参数'!$E$23),IF(I3654="EI",IF($C$1="预估功能点",'模板使用说明&amp;基础参数'!$E$17,'模板使用说明&amp;基础参数'!$E$24),IF(I3654="EO",IF($C$1="预估功能点",'模板使用说明&amp;基础参数'!$E$18,'模板使用说明&amp;基础参数'!$E$25),IF(I3654="EQ",IF($C$1="预估功能点",'模板使用说明&amp;基础参数'!$E$19,'模板使用说明&amp;基础参数'!$E$26),"")))))</f>
        <v/>
      </c>
      <c r="K3654" s="80"/>
      <c r="L3654" s="80"/>
      <c r="M3654" s="81" t="str">
        <f>IF(J3654="","",IF(K3654="高",IF(L3654="删除",J3654*'模板使用说明&amp;基础参数'!$E$5*'模板使用说明&amp;基础参数'!$E$12,IF(L3654="修改",J3654*'模板使用说明&amp;基础参数'!$E$5*'模板使用说明&amp;基础参数'!$E$11,J3654*'模板使用说明&amp;基础参数'!$E$5*'模板使用说明&amp;基础参数'!$E$10)),IF(K3654="中",IF(L3654="删除",J3654*'模板使用说明&amp;基础参数'!$E$6*'模板使用说明&amp;基础参数'!$E$12,IF(L3654="修改",J3654*'模板使用说明&amp;基础参数'!$E$6*'模板使用说明&amp;基础参数'!$E$11,J3654*'模板使用说明&amp;基础参数'!$E$6*'模板使用说明&amp;基础参数'!$E$10)),IF(L3654="删除",J3654*'模板使用说明&amp;基础参数'!$E$7*'模板使用说明&amp;基础参数'!$E$12,IF(L3654="修改",J3654*'模板使用说明&amp;基础参数'!$E$7*'模板使用说明&amp;基础参数'!$E$11,J3654*'模板使用说明&amp;基础参数'!$E$7*'模板使用说明&amp;基础参数'!$E$10)))))</f>
        <v/>
      </c>
      <c r="N3654" s="82"/>
    </row>
    <row r="3655" spans="1:14">
      <c r="A3655" s="76">
        <f t="shared" si="68"/>
        <v>3650</v>
      </c>
      <c r="B3655" s="77"/>
      <c r="C3655" s="77"/>
      <c r="D3655" s="77"/>
      <c r="E3655" s="77"/>
      <c r="F3655" s="77"/>
      <c r="G3655" s="77"/>
      <c r="H3655" s="78"/>
      <c r="I3655" s="76"/>
      <c r="J3655" s="8" t="str">
        <f>IF(I3655="ILF",IF($C$1="预估功能点",'模板使用说明&amp;基础参数'!$E$15,'模板使用说明&amp;基础参数'!$E$22),IF(I3655="EIF",IF($C$1="预估功能点",'模板使用说明&amp;基础参数'!$E$16,'模板使用说明&amp;基础参数'!$E$23),IF(I3655="EI",IF($C$1="预估功能点",'模板使用说明&amp;基础参数'!$E$17,'模板使用说明&amp;基础参数'!$E$24),IF(I3655="EO",IF($C$1="预估功能点",'模板使用说明&amp;基础参数'!$E$18,'模板使用说明&amp;基础参数'!$E$25),IF(I3655="EQ",IF($C$1="预估功能点",'模板使用说明&amp;基础参数'!$E$19,'模板使用说明&amp;基础参数'!$E$26),"")))))</f>
        <v/>
      </c>
      <c r="K3655" s="80"/>
      <c r="L3655" s="80"/>
      <c r="M3655" s="81" t="str">
        <f>IF(J3655="","",IF(K3655="高",IF(L3655="删除",J3655*'模板使用说明&amp;基础参数'!$E$5*'模板使用说明&amp;基础参数'!$E$12,IF(L3655="修改",J3655*'模板使用说明&amp;基础参数'!$E$5*'模板使用说明&amp;基础参数'!$E$11,J3655*'模板使用说明&amp;基础参数'!$E$5*'模板使用说明&amp;基础参数'!$E$10)),IF(K3655="中",IF(L3655="删除",J3655*'模板使用说明&amp;基础参数'!$E$6*'模板使用说明&amp;基础参数'!$E$12,IF(L3655="修改",J3655*'模板使用说明&amp;基础参数'!$E$6*'模板使用说明&amp;基础参数'!$E$11,J3655*'模板使用说明&amp;基础参数'!$E$6*'模板使用说明&amp;基础参数'!$E$10)),IF(L3655="删除",J3655*'模板使用说明&amp;基础参数'!$E$7*'模板使用说明&amp;基础参数'!$E$12,IF(L3655="修改",J3655*'模板使用说明&amp;基础参数'!$E$7*'模板使用说明&amp;基础参数'!$E$11,J3655*'模板使用说明&amp;基础参数'!$E$7*'模板使用说明&amp;基础参数'!$E$10)))))</f>
        <v/>
      </c>
      <c r="N3655" s="82"/>
    </row>
    <row r="3656" spans="1:14">
      <c r="A3656" s="76">
        <f t="shared" si="68"/>
        <v>3651</v>
      </c>
      <c r="B3656" s="77"/>
      <c r="C3656" s="77"/>
      <c r="D3656" s="77"/>
      <c r="E3656" s="77"/>
      <c r="F3656" s="77"/>
      <c r="G3656" s="77"/>
      <c r="H3656" s="78"/>
      <c r="I3656" s="76"/>
      <c r="J3656" s="8" t="str">
        <f>IF(I3656="ILF",IF($C$1="预估功能点",'模板使用说明&amp;基础参数'!$E$15,'模板使用说明&amp;基础参数'!$E$22),IF(I3656="EIF",IF($C$1="预估功能点",'模板使用说明&amp;基础参数'!$E$16,'模板使用说明&amp;基础参数'!$E$23),IF(I3656="EI",IF($C$1="预估功能点",'模板使用说明&amp;基础参数'!$E$17,'模板使用说明&amp;基础参数'!$E$24),IF(I3656="EO",IF($C$1="预估功能点",'模板使用说明&amp;基础参数'!$E$18,'模板使用说明&amp;基础参数'!$E$25),IF(I3656="EQ",IF($C$1="预估功能点",'模板使用说明&amp;基础参数'!$E$19,'模板使用说明&amp;基础参数'!$E$26),"")))))</f>
        <v/>
      </c>
      <c r="K3656" s="80"/>
      <c r="L3656" s="80"/>
      <c r="M3656" s="81" t="str">
        <f>IF(J3656="","",IF(K3656="高",IF(L3656="删除",J3656*'模板使用说明&amp;基础参数'!$E$5*'模板使用说明&amp;基础参数'!$E$12,IF(L3656="修改",J3656*'模板使用说明&amp;基础参数'!$E$5*'模板使用说明&amp;基础参数'!$E$11,J3656*'模板使用说明&amp;基础参数'!$E$5*'模板使用说明&amp;基础参数'!$E$10)),IF(K3656="中",IF(L3656="删除",J3656*'模板使用说明&amp;基础参数'!$E$6*'模板使用说明&amp;基础参数'!$E$12,IF(L3656="修改",J3656*'模板使用说明&amp;基础参数'!$E$6*'模板使用说明&amp;基础参数'!$E$11,J3656*'模板使用说明&amp;基础参数'!$E$6*'模板使用说明&amp;基础参数'!$E$10)),IF(L3656="删除",J3656*'模板使用说明&amp;基础参数'!$E$7*'模板使用说明&amp;基础参数'!$E$12,IF(L3656="修改",J3656*'模板使用说明&amp;基础参数'!$E$7*'模板使用说明&amp;基础参数'!$E$11,J3656*'模板使用说明&amp;基础参数'!$E$7*'模板使用说明&amp;基础参数'!$E$10)))))</f>
        <v/>
      </c>
      <c r="N3656" s="82"/>
    </row>
    <row r="3657" spans="1:14">
      <c r="A3657" s="76">
        <f t="shared" si="68"/>
        <v>3652</v>
      </c>
      <c r="B3657" s="77"/>
      <c r="C3657" s="77"/>
      <c r="D3657" s="77"/>
      <c r="E3657" s="77"/>
      <c r="F3657" s="77"/>
      <c r="G3657" s="77"/>
      <c r="H3657" s="78"/>
      <c r="I3657" s="76"/>
      <c r="J3657" s="8" t="str">
        <f>IF(I3657="ILF",IF($C$1="预估功能点",'模板使用说明&amp;基础参数'!$E$15,'模板使用说明&amp;基础参数'!$E$22),IF(I3657="EIF",IF($C$1="预估功能点",'模板使用说明&amp;基础参数'!$E$16,'模板使用说明&amp;基础参数'!$E$23),IF(I3657="EI",IF($C$1="预估功能点",'模板使用说明&amp;基础参数'!$E$17,'模板使用说明&amp;基础参数'!$E$24),IF(I3657="EO",IF($C$1="预估功能点",'模板使用说明&amp;基础参数'!$E$18,'模板使用说明&amp;基础参数'!$E$25),IF(I3657="EQ",IF($C$1="预估功能点",'模板使用说明&amp;基础参数'!$E$19,'模板使用说明&amp;基础参数'!$E$26),"")))))</f>
        <v/>
      </c>
      <c r="K3657" s="80"/>
      <c r="L3657" s="80"/>
      <c r="M3657" s="81" t="str">
        <f>IF(J3657="","",IF(K3657="高",IF(L3657="删除",J3657*'模板使用说明&amp;基础参数'!$E$5*'模板使用说明&amp;基础参数'!$E$12,IF(L3657="修改",J3657*'模板使用说明&amp;基础参数'!$E$5*'模板使用说明&amp;基础参数'!$E$11,J3657*'模板使用说明&amp;基础参数'!$E$5*'模板使用说明&amp;基础参数'!$E$10)),IF(K3657="中",IF(L3657="删除",J3657*'模板使用说明&amp;基础参数'!$E$6*'模板使用说明&amp;基础参数'!$E$12,IF(L3657="修改",J3657*'模板使用说明&amp;基础参数'!$E$6*'模板使用说明&amp;基础参数'!$E$11,J3657*'模板使用说明&amp;基础参数'!$E$6*'模板使用说明&amp;基础参数'!$E$10)),IF(L3657="删除",J3657*'模板使用说明&amp;基础参数'!$E$7*'模板使用说明&amp;基础参数'!$E$12,IF(L3657="修改",J3657*'模板使用说明&amp;基础参数'!$E$7*'模板使用说明&amp;基础参数'!$E$11,J3657*'模板使用说明&amp;基础参数'!$E$7*'模板使用说明&amp;基础参数'!$E$10)))))</f>
        <v/>
      </c>
      <c r="N3657" s="82"/>
    </row>
    <row r="3658" spans="1:14">
      <c r="A3658" s="76">
        <f t="shared" si="68"/>
        <v>3653</v>
      </c>
      <c r="B3658" s="77"/>
      <c r="C3658" s="77"/>
      <c r="D3658" s="77"/>
      <c r="E3658" s="77"/>
      <c r="F3658" s="77"/>
      <c r="G3658" s="77"/>
      <c r="H3658" s="78"/>
      <c r="I3658" s="76"/>
      <c r="J3658" s="8" t="str">
        <f>IF(I3658="ILF",IF($C$1="预估功能点",'模板使用说明&amp;基础参数'!$E$15,'模板使用说明&amp;基础参数'!$E$22),IF(I3658="EIF",IF($C$1="预估功能点",'模板使用说明&amp;基础参数'!$E$16,'模板使用说明&amp;基础参数'!$E$23),IF(I3658="EI",IF($C$1="预估功能点",'模板使用说明&amp;基础参数'!$E$17,'模板使用说明&amp;基础参数'!$E$24),IF(I3658="EO",IF($C$1="预估功能点",'模板使用说明&amp;基础参数'!$E$18,'模板使用说明&amp;基础参数'!$E$25),IF(I3658="EQ",IF($C$1="预估功能点",'模板使用说明&amp;基础参数'!$E$19,'模板使用说明&amp;基础参数'!$E$26),"")))))</f>
        <v/>
      </c>
      <c r="K3658" s="80"/>
      <c r="L3658" s="80"/>
      <c r="M3658" s="81" t="str">
        <f>IF(J3658="","",IF(K3658="高",IF(L3658="删除",J3658*'模板使用说明&amp;基础参数'!$E$5*'模板使用说明&amp;基础参数'!$E$12,IF(L3658="修改",J3658*'模板使用说明&amp;基础参数'!$E$5*'模板使用说明&amp;基础参数'!$E$11,J3658*'模板使用说明&amp;基础参数'!$E$5*'模板使用说明&amp;基础参数'!$E$10)),IF(K3658="中",IF(L3658="删除",J3658*'模板使用说明&amp;基础参数'!$E$6*'模板使用说明&amp;基础参数'!$E$12,IF(L3658="修改",J3658*'模板使用说明&amp;基础参数'!$E$6*'模板使用说明&amp;基础参数'!$E$11,J3658*'模板使用说明&amp;基础参数'!$E$6*'模板使用说明&amp;基础参数'!$E$10)),IF(L3658="删除",J3658*'模板使用说明&amp;基础参数'!$E$7*'模板使用说明&amp;基础参数'!$E$12,IF(L3658="修改",J3658*'模板使用说明&amp;基础参数'!$E$7*'模板使用说明&amp;基础参数'!$E$11,J3658*'模板使用说明&amp;基础参数'!$E$7*'模板使用说明&amp;基础参数'!$E$10)))))</f>
        <v/>
      </c>
      <c r="N3658" s="82"/>
    </row>
    <row r="3659" spans="1:14">
      <c r="A3659" s="76">
        <f t="shared" si="68"/>
        <v>3654</v>
      </c>
      <c r="B3659" s="77"/>
      <c r="C3659" s="77"/>
      <c r="D3659" s="77"/>
      <c r="E3659" s="77"/>
      <c r="F3659" s="77"/>
      <c r="G3659" s="77"/>
      <c r="H3659" s="78"/>
      <c r="I3659" s="76"/>
      <c r="J3659" s="8" t="str">
        <f>IF(I3659="ILF",IF($C$1="预估功能点",'模板使用说明&amp;基础参数'!$E$15,'模板使用说明&amp;基础参数'!$E$22),IF(I3659="EIF",IF($C$1="预估功能点",'模板使用说明&amp;基础参数'!$E$16,'模板使用说明&amp;基础参数'!$E$23),IF(I3659="EI",IF($C$1="预估功能点",'模板使用说明&amp;基础参数'!$E$17,'模板使用说明&amp;基础参数'!$E$24),IF(I3659="EO",IF($C$1="预估功能点",'模板使用说明&amp;基础参数'!$E$18,'模板使用说明&amp;基础参数'!$E$25),IF(I3659="EQ",IF($C$1="预估功能点",'模板使用说明&amp;基础参数'!$E$19,'模板使用说明&amp;基础参数'!$E$26),"")))))</f>
        <v/>
      </c>
      <c r="K3659" s="80"/>
      <c r="L3659" s="80"/>
      <c r="M3659" s="81" t="str">
        <f>IF(J3659="","",IF(K3659="高",IF(L3659="删除",J3659*'模板使用说明&amp;基础参数'!$E$5*'模板使用说明&amp;基础参数'!$E$12,IF(L3659="修改",J3659*'模板使用说明&amp;基础参数'!$E$5*'模板使用说明&amp;基础参数'!$E$11,J3659*'模板使用说明&amp;基础参数'!$E$5*'模板使用说明&amp;基础参数'!$E$10)),IF(K3659="中",IF(L3659="删除",J3659*'模板使用说明&amp;基础参数'!$E$6*'模板使用说明&amp;基础参数'!$E$12,IF(L3659="修改",J3659*'模板使用说明&amp;基础参数'!$E$6*'模板使用说明&amp;基础参数'!$E$11,J3659*'模板使用说明&amp;基础参数'!$E$6*'模板使用说明&amp;基础参数'!$E$10)),IF(L3659="删除",J3659*'模板使用说明&amp;基础参数'!$E$7*'模板使用说明&amp;基础参数'!$E$12,IF(L3659="修改",J3659*'模板使用说明&amp;基础参数'!$E$7*'模板使用说明&amp;基础参数'!$E$11,J3659*'模板使用说明&amp;基础参数'!$E$7*'模板使用说明&amp;基础参数'!$E$10)))))</f>
        <v/>
      </c>
      <c r="N3659" s="82"/>
    </row>
    <row r="3660" spans="1:14">
      <c r="A3660" s="76">
        <f t="shared" si="68"/>
        <v>3655</v>
      </c>
      <c r="B3660" s="77"/>
      <c r="C3660" s="77"/>
      <c r="D3660" s="77"/>
      <c r="E3660" s="77"/>
      <c r="F3660" s="77"/>
      <c r="G3660" s="77"/>
      <c r="H3660" s="78"/>
      <c r="I3660" s="76"/>
      <c r="J3660" s="8" t="str">
        <f>IF(I3660="ILF",IF($C$1="预估功能点",'模板使用说明&amp;基础参数'!$E$15,'模板使用说明&amp;基础参数'!$E$22),IF(I3660="EIF",IF($C$1="预估功能点",'模板使用说明&amp;基础参数'!$E$16,'模板使用说明&amp;基础参数'!$E$23),IF(I3660="EI",IF($C$1="预估功能点",'模板使用说明&amp;基础参数'!$E$17,'模板使用说明&amp;基础参数'!$E$24),IF(I3660="EO",IF($C$1="预估功能点",'模板使用说明&amp;基础参数'!$E$18,'模板使用说明&amp;基础参数'!$E$25),IF(I3660="EQ",IF($C$1="预估功能点",'模板使用说明&amp;基础参数'!$E$19,'模板使用说明&amp;基础参数'!$E$26),"")))))</f>
        <v/>
      </c>
      <c r="K3660" s="80"/>
      <c r="L3660" s="80"/>
      <c r="M3660" s="81" t="str">
        <f>IF(J3660="","",IF(K3660="高",IF(L3660="删除",J3660*'模板使用说明&amp;基础参数'!$E$5*'模板使用说明&amp;基础参数'!$E$12,IF(L3660="修改",J3660*'模板使用说明&amp;基础参数'!$E$5*'模板使用说明&amp;基础参数'!$E$11,J3660*'模板使用说明&amp;基础参数'!$E$5*'模板使用说明&amp;基础参数'!$E$10)),IF(K3660="中",IF(L3660="删除",J3660*'模板使用说明&amp;基础参数'!$E$6*'模板使用说明&amp;基础参数'!$E$12,IF(L3660="修改",J3660*'模板使用说明&amp;基础参数'!$E$6*'模板使用说明&amp;基础参数'!$E$11,J3660*'模板使用说明&amp;基础参数'!$E$6*'模板使用说明&amp;基础参数'!$E$10)),IF(L3660="删除",J3660*'模板使用说明&amp;基础参数'!$E$7*'模板使用说明&amp;基础参数'!$E$12,IF(L3660="修改",J3660*'模板使用说明&amp;基础参数'!$E$7*'模板使用说明&amp;基础参数'!$E$11,J3660*'模板使用说明&amp;基础参数'!$E$7*'模板使用说明&amp;基础参数'!$E$10)))))</f>
        <v/>
      </c>
      <c r="N3660" s="82"/>
    </row>
    <row r="3661" spans="1:14">
      <c r="A3661" s="76">
        <f t="shared" si="68"/>
        <v>3656</v>
      </c>
      <c r="B3661" s="77"/>
      <c r="C3661" s="77"/>
      <c r="D3661" s="77"/>
      <c r="E3661" s="77"/>
      <c r="F3661" s="77"/>
      <c r="G3661" s="77"/>
      <c r="H3661" s="78"/>
      <c r="I3661" s="76"/>
      <c r="J3661" s="8" t="str">
        <f>IF(I3661="ILF",IF($C$1="预估功能点",'模板使用说明&amp;基础参数'!$E$15,'模板使用说明&amp;基础参数'!$E$22),IF(I3661="EIF",IF($C$1="预估功能点",'模板使用说明&amp;基础参数'!$E$16,'模板使用说明&amp;基础参数'!$E$23),IF(I3661="EI",IF($C$1="预估功能点",'模板使用说明&amp;基础参数'!$E$17,'模板使用说明&amp;基础参数'!$E$24),IF(I3661="EO",IF($C$1="预估功能点",'模板使用说明&amp;基础参数'!$E$18,'模板使用说明&amp;基础参数'!$E$25),IF(I3661="EQ",IF($C$1="预估功能点",'模板使用说明&amp;基础参数'!$E$19,'模板使用说明&amp;基础参数'!$E$26),"")))))</f>
        <v/>
      </c>
      <c r="K3661" s="80"/>
      <c r="L3661" s="80"/>
      <c r="M3661" s="81" t="str">
        <f>IF(J3661="","",IF(K3661="高",IF(L3661="删除",J3661*'模板使用说明&amp;基础参数'!$E$5*'模板使用说明&amp;基础参数'!$E$12,IF(L3661="修改",J3661*'模板使用说明&amp;基础参数'!$E$5*'模板使用说明&amp;基础参数'!$E$11,J3661*'模板使用说明&amp;基础参数'!$E$5*'模板使用说明&amp;基础参数'!$E$10)),IF(K3661="中",IF(L3661="删除",J3661*'模板使用说明&amp;基础参数'!$E$6*'模板使用说明&amp;基础参数'!$E$12,IF(L3661="修改",J3661*'模板使用说明&amp;基础参数'!$E$6*'模板使用说明&amp;基础参数'!$E$11,J3661*'模板使用说明&amp;基础参数'!$E$6*'模板使用说明&amp;基础参数'!$E$10)),IF(L3661="删除",J3661*'模板使用说明&amp;基础参数'!$E$7*'模板使用说明&amp;基础参数'!$E$12,IF(L3661="修改",J3661*'模板使用说明&amp;基础参数'!$E$7*'模板使用说明&amp;基础参数'!$E$11,J3661*'模板使用说明&amp;基础参数'!$E$7*'模板使用说明&amp;基础参数'!$E$10)))))</f>
        <v/>
      </c>
      <c r="N3661" s="82"/>
    </row>
    <row r="3662" spans="1:14">
      <c r="A3662" s="76">
        <f t="shared" si="68"/>
        <v>3657</v>
      </c>
      <c r="B3662" s="77"/>
      <c r="C3662" s="77"/>
      <c r="D3662" s="77"/>
      <c r="E3662" s="77"/>
      <c r="F3662" s="77"/>
      <c r="G3662" s="77"/>
      <c r="H3662" s="78"/>
      <c r="I3662" s="76"/>
      <c r="J3662" s="8" t="str">
        <f>IF(I3662="ILF",IF($C$1="预估功能点",'模板使用说明&amp;基础参数'!$E$15,'模板使用说明&amp;基础参数'!$E$22),IF(I3662="EIF",IF($C$1="预估功能点",'模板使用说明&amp;基础参数'!$E$16,'模板使用说明&amp;基础参数'!$E$23),IF(I3662="EI",IF($C$1="预估功能点",'模板使用说明&amp;基础参数'!$E$17,'模板使用说明&amp;基础参数'!$E$24),IF(I3662="EO",IF($C$1="预估功能点",'模板使用说明&amp;基础参数'!$E$18,'模板使用说明&amp;基础参数'!$E$25),IF(I3662="EQ",IF($C$1="预估功能点",'模板使用说明&amp;基础参数'!$E$19,'模板使用说明&amp;基础参数'!$E$26),"")))))</f>
        <v/>
      </c>
      <c r="K3662" s="80"/>
      <c r="L3662" s="80"/>
      <c r="M3662" s="81" t="str">
        <f>IF(J3662="","",IF(K3662="高",IF(L3662="删除",J3662*'模板使用说明&amp;基础参数'!$E$5*'模板使用说明&amp;基础参数'!$E$12,IF(L3662="修改",J3662*'模板使用说明&amp;基础参数'!$E$5*'模板使用说明&amp;基础参数'!$E$11,J3662*'模板使用说明&amp;基础参数'!$E$5*'模板使用说明&amp;基础参数'!$E$10)),IF(K3662="中",IF(L3662="删除",J3662*'模板使用说明&amp;基础参数'!$E$6*'模板使用说明&amp;基础参数'!$E$12,IF(L3662="修改",J3662*'模板使用说明&amp;基础参数'!$E$6*'模板使用说明&amp;基础参数'!$E$11,J3662*'模板使用说明&amp;基础参数'!$E$6*'模板使用说明&amp;基础参数'!$E$10)),IF(L3662="删除",J3662*'模板使用说明&amp;基础参数'!$E$7*'模板使用说明&amp;基础参数'!$E$12,IF(L3662="修改",J3662*'模板使用说明&amp;基础参数'!$E$7*'模板使用说明&amp;基础参数'!$E$11,J3662*'模板使用说明&amp;基础参数'!$E$7*'模板使用说明&amp;基础参数'!$E$10)))))</f>
        <v/>
      </c>
      <c r="N3662" s="82"/>
    </row>
    <row r="3663" spans="1:14">
      <c r="A3663" s="76">
        <f t="shared" si="68"/>
        <v>3658</v>
      </c>
      <c r="B3663" s="77"/>
      <c r="C3663" s="77"/>
      <c r="D3663" s="77"/>
      <c r="E3663" s="77"/>
      <c r="F3663" s="77"/>
      <c r="G3663" s="77"/>
      <c r="H3663" s="78"/>
      <c r="I3663" s="76"/>
      <c r="J3663" s="8" t="str">
        <f>IF(I3663="ILF",IF($C$1="预估功能点",'模板使用说明&amp;基础参数'!$E$15,'模板使用说明&amp;基础参数'!$E$22),IF(I3663="EIF",IF($C$1="预估功能点",'模板使用说明&amp;基础参数'!$E$16,'模板使用说明&amp;基础参数'!$E$23),IF(I3663="EI",IF($C$1="预估功能点",'模板使用说明&amp;基础参数'!$E$17,'模板使用说明&amp;基础参数'!$E$24),IF(I3663="EO",IF($C$1="预估功能点",'模板使用说明&amp;基础参数'!$E$18,'模板使用说明&amp;基础参数'!$E$25),IF(I3663="EQ",IF($C$1="预估功能点",'模板使用说明&amp;基础参数'!$E$19,'模板使用说明&amp;基础参数'!$E$26),"")))))</f>
        <v/>
      </c>
      <c r="K3663" s="80"/>
      <c r="L3663" s="80"/>
      <c r="M3663" s="81" t="str">
        <f>IF(J3663="","",IF(K3663="高",IF(L3663="删除",J3663*'模板使用说明&amp;基础参数'!$E$5*'模板使用说明&amp;基础参数'!$E$12,IF(L3663="修改",J3663*'模板使用说明&amp;基础参数'!$E$5*'模板使用说明&amp;基础参数'!$E$11,J3663*'模板使用说明&amp;基础参数'!$E$5*'模板使用说明&amp;基础参数'!$E$10)),IF(K3663="中",IF(L3663="删除",J3663*'模板使用说明&amp;基础参数'!$E$6*'模板使用说明&amp;基础参数'!$E$12,IF(L3663="修改",J3663*'模板使用说明&amp;基础参数'!$E$6*'模板使用说明&amp;基础参数'!$E$11,J3663*'模板使用说明&amp;基础参数'!$E$6*'模板使用说明&amp;基础参数'!$E$10)),IF(L3663="删除",J3663*'模板使用说明&amp;基础参数'!$E$7*'模板使用说明&amp;基础参数'!$E$12,IF(L3663="修改",J3663*'模板使用说明&amp;基础参数'!$E$7*'模板使用说明&amp;基础参数'!$E$11,J3663*'模板使用说明&amp;基础参数'!$E$7*'模板使用说明&amp;基础参数'!$E$10)))))</f>
        <v/>
      </c>
      <c r="N3663" s="82"/>
    </row>
    <row r="3664" spans="1:14">
      <c r="A3664" s="76">
        <f t="shared" si="68"/>
        <v>3659</v>
      </c>
      <c r="B3664" s="77"/>
      <c r="C3664" s="77"/>
      <c r="D3664" s="77"/>
      <c r="E3664" s="77"/>
      <c r="F3664" s="77"/>
      <c r="G3664" s="77"/>
      <c r="H3664" s="78"/>
      <c r="I3664" s="76"/>
      <c r="J3664" s="8" t="str">
        <f>IF(I3664="ILF",IF($C$1="预估功能点",'模板使用说明&amp;基础参数'!$E$15,'模板使用说明&amp;基础参数'!$E$22),IF(I3664="EIF",IF($C$1="预估功能点",'模板使用说明&amp;基础参数'!$E$16,'模板使用说明&amp;基础参数'!$E$23),IF(I3664="EI",IF($C$1="预估功能点",'模板使用说明&amp;基础参数'!$E$17,'模板使用说明&amp;基础参数'!$E$24),IF(I3664="EO",IF($C$1="预估功能点",'模板使用说明&amp;基础参数'!$E$18,'模板使用说明&amp;基础参数'!$E$25),IF(I3664="EQ",IF($C$1="预估功能点",'模板使用说明&amp;基础参数'!$E$19,'模板使用说明&amp;基础参数'!$E$26),"")))))</f>
        <v/>
      </c>
      <c r="K3664" s="80"/>
      <c r="L3664" s="80"/>
      <c r="M3664" s="81" t="str">
        <f>IF(J3664="","",IF(K3664="高",IF(L3664="删除",J3664*'模板使用说明&amp;基础参数'!$E$5*'模板使用说明&amp;基础参数'!$E$12,IF(L3664="修改",J3664*'模板使用说明&amp;基础参数'!$E$5*'模板使用说明&amp;基础参数'!$E$11,J3664*'模板使用说明&amp;基础参数'!$E$5*'模板使用说明&amp;基础参数'!$E$10)),IF(K3664="中",IF(L3664="删除",J3664*'模板使用说明&amp;基础参数'!$E$6*'模板使用说明&amp;基础参数'!$E$12,IF(L3664="修改",J3664*'模板使用说明&amp;基础参数'!$E$6*'模板使用说明&amp;基础参数'!$E$11,J3664*'模板使用说明&amp;基础参数'!$E$6*'模板使用说明&amp;基础参数'!$E$10)),IF(L3664="删除",J3664*'模板使用说明&amp;基础参数'!$E$7*'模板使用说明&amp;基础参数'!$E$12,IF(L3664="修改",J3664*'模板使用说明&amp;基础参数'!$E$7*'模板使用说明&amp;基础参数'!$E$11,J3664*'模板使用说明&amp;基础参数'!$E$7*'模板使用说明&amp;基础参数'!$E$10)))))</f>
        <v/>
      </c>
      <c r="N3664" s="82"/>
    </row>
    <row r="3665" spans="1:14">
      <c r="A3665" s="76">
        <f t="shared" si="68"/>
        <v>3660</v>
      </c>
      <c r="B3665" s="77"/>
      <c r="C3665" s="77"/>
      <c r="D3665" s="77"/>
      <c r="E3665" s="77"/>
      <c r="F3665" s="77"/>
      <c r="G3665" s="77"/>
      <c r="H3665" s="78"/>
      <c r="I3665" s="76"/>
      <c r="J3665" s="8" t="str">
        <f>IF(I3665="ILF",IF($C$1="预估功能点",'模板使用说明&amp;基础参数'!$E$15,'模板使用说明&amp;基础参数'!$E$22),IF(I3665="EIF",IF($C$1="预估功能点",'模板使用说明&amp;基础参数'!$E$16,'模板使用说明&amp;基础参数'!$E$23),IF(I3665="EI",IF($C$1="预估功能点",'模板使用说明&amp;基础参数'!$E$17,'模板使用说明&amp;基础参数'!$E$24),IF(I3665="EO",IF($C$1="预估功能点",'模板使用说明&amp;基础参数'!$E$18,'模板使用说明&amp;基础参数'!$E$25),IF(I3665="EQ",IF($C$1="预估功能点",'模板使用说明&amp;基础参数'!$E$19,'模板使用说明&amp;基础参数'!$E$26),"")))))</f>
        <v/>
      </c>
      <c r="K3665" s="80"/>
      <c r="L3665" s="80"/>
      <c r="M3665" s="81" t="str">
        <f>IF(J3665="","",IF(K3665="高",IF(L3665="删除",J3665*'模板使用说明&amp;基础参数'!$E$5*'模板使用说明&amp;基础参数'!$E$12,IF(L3665="修改",J3665*'模板使用说明&amp;基础参数'!$E$5*'模板使用说明&amp;基础参数'!$E$11,J3665*'模板使用说明&amp;基础参数'!$E$5*'模板使用说明&amp;基础参数'!$E$10)),IF(K3665="中",IF(L3665="删除",J3665*'模板使用说明&amp;基础参数'!$E$6*'模板使用说明&amp;基础参数'!$E$12,IF(L3665="修改",J3665*'模板使用说明&amp;基础参数'!$E$6*'模板使用说明&amp;基础参数'!$E$11,J3665*'模板使用说明&amp;基础参数'!$E$6*'模板使用说明&amp;基础参数'!$E$10)),IF(L3665="删除",J3665*'模板使用说明&amp;基础参数'!$E$7*'模板使用说明&amp;基础参数'!$E$12,IF(L3665="修改",J3665*'模板使用说明&amp;基础参数'!$E$7*'模板使用说明&amp;基础参数'!$E$11,J3665*'模板使用说明&amp;基础参数'!$E$7*'模板使用说明&amp;基础参数'!$E$10)))))</f>
        <v/>
      </c>
      <c r="N3665" s="82"/>
    </row>
    <row r="3666" spans="1:14">
      <c r="A3666" s="76">
        <f t="shared" si="68"/>
        <v>3661</v>
      </c>
      <c r="B3666" s="77"/>
      <c r="C3666" s="77"/>
      <c r="D3666" s="77"/>
      <c r="E3666" s="77"/>
      <c r="F3666" s="77"/>
      <c r="G3666" s="77"/>
      <c r="H3666" s="78"/>
      <c r="I3666" s="76"/>
      <c r="J3666" s="8" t="str">
        <f>IF(I3666="ILF",IF($C$1="预估功能点",'模板使用说明&amp;基础参数'!$E$15,'模板使用说明&amp;基础参数'!$E$22),IF(I3666="EIF",IF($C$1="预估功能点",'模板使用说明&amp;基础参数'!$E$16,'模板使用说明&amp;基础参数'!$E$23),IF(I3666="EI",IF($C$1="预估功能点",'模板使用说明&amp;基础参数'!$E$17,'模板使用说明&amp;基础参数'!$E$24),IF(I3666="EO",IF($C$1="预估功能点",'模板使用说明&amp;基础参数'!$E$18,'模板使用说明&amp;基础参数'!$E$25),IF(I3666="EQ",IF($C$1="预估功能点",'模板使用说明&amp;基础参数'!$E$19,'模板使用说明&amp;基础参数'!$E$26),"")))))</f>
        <v/>
      </c>
      <c r="K3666" s="80"/>
      <c r="L3666" s="80"/>
      <c r="M3666" s="81" t="str">
        <f>IF(J3666="","",IF(K3666="高",IF(L3666="删除",J3666*'模板使用说明&amp;基础参数'!$E$5*'模板使用说明&amp;基础参数'!$E$12,IF(L3666="修改",J3666*'模板使用说明&amp;基础参数'!$E$5*'模板使用说明&amp;基础参数'!$E$11,J3666*'模板使用说明&amp;基础参数'!$E$5*'模板使用说明&amp;基础参数'!$E$10)),IF(K3666="中",IF(L3666="删除",J3666*'模板使用说明&amp;基础参数'!$E$6*'模板使用说明&amp;基础参数'!$E$12,IF(L3666="修改",J3666*'模板使用说明&amp;基础参数'!$E$6*'模板使用说明&amp;基础参数'!$E$11,J3666*'模板使用说明&amp;基础参数'!$E$6*'模板使用说明&amp;基础参数'!$E$10)),IF(L3666="删除",J3666*'模板使用说明&amp;基础参数'!$E$7*'模板使用说明&amp;基础参数'!$E$12,IF(L3666="修改",J3666*'模板使用说明&amp;基础参数'!$E$7*'模板使用说明&amp;基础参数'!$E$11,J3666*'模板使用说明&amp;基础参数'!$E$7*'模板使用说明&amp;基础参数'!$E$10)))))</f>
        <v/>
      </c>
      <c r="N3666" s="82"/>
    </row>
    <row r="3667" spans="1:14">
      <c r="A3667" s="76">
        <f t="shared" si="68"/>
        <v>3662</v>
      </c>
      <c r="B3667" s="77"/>
      <c r="C3667" s="77"/>
      <c r="D3667" s="77"/>
      <c r="E3667" s="77"/>
      <c r="F3667" s="77"/>
      <c r="G3667" s="77"/>
      <c r="H3667" s="78"/>
      <c r="I3667" s="76"/>
      <c r="J3667" s="8" t="str">
        <f>IF(I3667="ILF",IF($C$1="预估功能点",'模板使用说明&amp;基础参数'!$E$15,'模板使用说明&amp;基础参数'!$E$22),IF(I3667="EIF",IF($C$1="预估功能点",'模板使用说明&amp;基础参数'!$E$16,'模板使用说明&amp;基础参数'!$E$23),IF(I3667="EI",IF($C$1="预估功能点",'模板使用说明&amp;基础参数'!$E$17,'模板使用说明&amp;基础参数'!$E$24),IF(I3667="EO",IF($C$1="预估功能点",'模板使用说明&amp;基础参数'!$E$18,'模板使用说明&amp;基础参数'!$E$25),IF(I3667="EQ",IF($C$1="预估功能点",'模板使用说明&amp;基础参数'!$E$19,'模板使用说明&amp;基础参数'!$E$26),"")))))</f>
        <v/>
      </c>
      <c r="K3667" s="80"/>
      <c r="L3667" s="80"/>
      <c r="M3667" s="81" t="str">
        <f>IF(J3667="","",IF(K3667="高",IF(L3667="删除",J3667*'模板使用说明&amp;基础参数'!$E$5*'模板使用说明&amp;基础参数'!$E$12,IF(L3667="修改",J3667*'模板使用说明&amp;基础参数'!$E$5*'模板使用说明&amp;基础参数'!$E$11,J3667*'模板使用说明&amp;基础参数'!$E$5*'模板使用说明&amp;基础参数'!$E$10)),IF(K3667="中",IF(L3667="删除",J3667*'模板使用说明&amp;基础参数'!$E$6*'模板使用说明&amp;基础参数'!$E$12,IF(L3667="修改",J3667*'模板使用说明&amp;基础参数'!$E$6*'模板使用说明&amp;基础参数'!$E$11,J3667*'模板使用说明&amp;基础参数'!$E$6*'模板使用说明&amp;基础参数'!$E$10)),IF(L3667="删除",J3667*'模板使用说明&amp;基础参数'!$E$7*'模板使用说明&amp;基础参数'!$E$12,IF(L3667="修改",J3667*'模板使用说明&amp;基础参数'!$E$7*'模板使用说明&amp;基础参数'!$E$11,J3667*'模板使用说明&amp;基础参数'!$E$7*'模板使用说明&amp;基础参数'!$E$10)))))</f>
        <v/>
      </c>
      <c r="N3667" s="82"/>
    </row>
    <row r="3668" spans="1:14">
      <c r="A3668" s="76">
        <f t="shared" si="68"/>
        <v>3663</v>
      </c>
      <c r="B3668" s="77"/>
      <c r="C3668" s="77"/>
      <c r="D3668" s="77"/>
      <c r="E3668" s="77"/>
      <c r="F3668" s="77"/>
      <c r="G3668" s="77"/>
      <c r="H3668" s="78"/>
      <c r="I3668" s="76"/>
      <c r="J3668" s="8" t="str">
        <f>IF(I3668="ILF",IF($C$1="预估功能点",'模板使用说明&amp;基础参数'!$E$15,'模板使用说明&amp;基础参数'!$E$22),IF(I3668="EIF",IF($C$1="预估功能点",'模板使用说明&amp;基础参数'!$E$16,'模板使用说明&amp;基础参数'!$E$23),IF(I3668="EI",IF($C$1="预估功能点",'模板使用说明&amp;基础参数'!$E$17,'模板使用说明&amp;基础参数'!$E$24),IF(I3668="EO",IF($C$1="预估功能点",'模板使用说明&amp;基础参数'!$E$18,'模板使用说明&amp;基础参数'!$E$25),IF(I3668="EQ",IF($C$1="预估功能点",'模板使用说明&amp;基础参数'!$E$19,'模板使用说明&amp;基础参数'!$E$26),"")))))</f>
        <v/>
      </c>
      <c r="K3668" s="80"/>
      <c r="L3668" s="80"/>
      <c r="M3668" s="81" t="str">
        <f>IF(J3668="","",IF(K3668="高",IF(L3668="删除",J3668*'模板使用说明&amp;基础参数'!$E$5*'模板使用说明&amp;基础参数'!$E$12,IF(L3668="修改",J3668*'模板使用说明&amp;基础参数'!$E$5*'模板使用说明&amp;基础参数'!$E$11,J3668*'模板使用说明&amp;基础参数'!$E$5*'模板使用说明&amp;基础参数'!$E$10)),IF(K3668="中",IF(L3668="删除",J3668*'模板使用说明&amp;基础参数'!$E$6*'模板使用说明&amp;基础参数'!$E$12,IF(L3668="修改",J3668*'模板使用说明&amp;基础参数'!$E$6*'模板使用说明&amp;基础参数'!$E$11,J3668*'模板使用说明&amp;基础参数'!$E$6*'模板使用说明&amp;基础参数'!$E$10)),IF(L3668="删除",J3668*'模板使用说明&amp;基础参数'!$E$7*'模板使用说明&amp;基础参数'!$E$12,IF(L3668="修改",J3668*'模板使用说明&amp;基础参数'!$E$7*'模板使用说明&amp;基础参数'!$E$11,J3668*'模板使用说明&amp;基础参数'!$E$7*'模板使用说明&amp;基础参数'!$E$10)))))</f>
        <v/>
      </c>
      <c r="N3668" s="82"/>
    </row>
    <row r="3669" spans="1:14">
      <c r="A3669" s="76">
        <f t="shared" si="68"/>
        <v>3664</v>
      </c>
      <c r="B3669" s="77"/>
      <c r="C3669" s="77"/>
      <c r="D3669" s="77"/>
      <c r="E3669" s="77"/>
      <c r="F3669" s="77"/>
      <c r="G3669" s="77"/>
      <c r="H3669" s="78"/>
      <c r="I3669" s="76"/>
      <c r="J3669" s="8" t="str">
        <f>IF(I3669="ILF",IF($C$1="预估功能点",'模板使用说明&amp;基础参数'!$E$15,'模板使用说明&amp;基础参数'!$E$22),IF(I3669="EIF",IF($C$1="预估功能点",'模板使用说明&amp;基础参数'!$E$16,'模板使用说明&amp;基础参数'!$E$23),IF(I3669="EI",IF($C$1="预估功能点",'模板使用说明&amp;基础参数'!$E$17,'模板使用说明&amp;基础参数'!$E$24),IF(I3669="EO",IF($C$1="预估功能点",'模板使用说明&amp;基础参数'!$E$18,'模板使用说明&amp;基础参数'!$E$25),IF(I3669="EQ",IF($C$1="预估功能点",'模板使用说明&amp;基础参数'!$E$19,'模板使用说明&amp;基础参数'!$E$26),"")))))</f>
        <v/>
      </c>
      <c r="K3669" s="80"/>
      <c r="L3669" s="80"/>
      <c r="M3669" s="81" t="str">
        <f>IF(J3669="","",IF(K3669="高",IF(L3669="删除",J3669*'模板使用说明&amp;基础参数'!$E$5*'模板使用说明&amp;基础参数'!$E$12,IF(L3669="修改",J3669*'模板使用说明&amp;基础参数'!$E$5*'模板使用说明&amp;基础参数'!$E$11,J3669*'模板使用说明&amp;基础参数'!$E$5*'模板使用说明&amp;基础参数'!$E$10)),IF(K3669="中",IF(L3669="删除",J3669*'模板使用说明&amp;基础参数'!$E$6*'模板使用说明&amp;基础参数'!$E$12,IF(L3669="修改",J3669*'模板使用说明&amp;基础参数'!$E$6*'模板使用说明&amp;基础参数'!$E$11,J3669*'模板使用说明&amp;基础参数'!$E$6*'模板使用说明&amp;基础参数'!$E$10)),IF(L3669="删除",J3669*'模板使用说明&amp;基础参数'!$E$7*'模板使用说明&amp;基础参数'!$E$12,IF(L3669="修改",J3669*'模板使用说明&amp;基础参数'!$E$7*'模板使用说明&amp;基础参数'!$E$11,J3669*'模板使用说明&amp;基础参数'!$E$7*'模板使用说明&amp;基础参数'!$E$10)))))</f>
        <v/>
      </c>
      <c r="N3669" s="82"/>
    </row>
    <row r="3670" spans="1:14">
      <c r="A3670" s="76">
        <f t="shared" si="68"/>
        <v>3665</v>
      </c>
      <c r="B3670" s="77"/>
      <c r="C3670" s="77"/>
      <c r="D3670" s="77"/>
      <c r="E3670" s="77"/>
      <c r="F3670" s="77"/>
      <c r="G3670" s="77"/>
      <c r="H3670" s="78"/>
      <c r="I3670" s="76"/>
      <c r="J3670" s="8" t="str">
        <f>IF(I3670="ILF",IF($C$1="预估功能点",'模板使用说明&amp;基础参数'!$E$15,'模板使用说明&amp;基础参数'!$E$22),IF(I3670="EIF",IF($C$1="预估功能点",'模板使用说明&amp;基础参数'!$E$16,'模板使用说明&amp;基础参数'!$E$23),IF(I3670="EI",IF($C$1="预估功能点",'模板使用说明&amp;基础参数'!$E$17,'模板使用说明&amp;基础参数'!$E$24),IF(I3670="EO",IF($C$1="预估功能点",'模板使用说明&amp;基础参数'!$E$18,'模板使用说明&amp;基础参数'!$E$25),IF(I3670="EQ",IF($C$1="预估功能点",'模板使用说明&amp;基础参数'!$E$19,'模板使用说明&amp;基础参数'!$E$26),"")))))</f>
        <v/>
      </c>
      <c r="K3670" s="80"/>
      <c r="L3670" s="80"/>
      <c r="M3670" s="81" t="str">
        <f>IF(J3670="","",IF(K3670="高",IF(L3670="删除",J3670*'模板使用说明&amp;基础参数'!$E$5*'模板使用说明&amp;基础参数'!$E$12,IF(L3670="修改",J3670*'模板使用说明&amp;基础参数'!$E$5*'模板使用说明&amp;基础参数'!$E$11,J3670*'模板使用说明&amp;基础参数'!$E$5*'模板使用说明&amp;基础参数'!$E$10)),IF(K3670="中",IF(L3670="删除",J3670*'模板使用说明&amp;基础参数'!$E$6*'模板使用说明&amp;基础参数'!$E$12,IF(L3670="修改",J3670*'模板使用说明&amp;基础参数'!$E$6*'模板使用说明&amp;基础参数'!$E$11,J3670*'模板使用说明&amp;基础参数'!$E$6*'模板使用说明&amp;基础参数'!$E$10)),IF(L3670="删除",J3670*'模板使用说明&amp;基础参数'!$E$7*'模板使用说明&amp;基础参数'!$E$12,IF(L3670="修改",J3670*'模板使用说明&amp;基础参数'!$E$7*'模板使用说明&amp;基础参数'!$E$11,J3670*'模板使用说明&amp;基础参数'!$E$7*'模板使用说明&amp;基础参数'!$E$10)))))</f>
        <v/>
      </c>
      <c r="N3670" s="82"/>
    </row>
    <row r="3671" spans="1:14">
      <c r="A3671" s="76">
        <f t="shared" si="68"/>
        <v>3666</v>
      </c>
      <c r="B3671" s="77"/>
      <c r="C3671" s="77"/>
      <c r="D3671" s="77"/>
      <c r="E3671" s="77"/>
      <c r="F3671" s="77"/>
      <c r="G3671" s="77"/>
      <c r="H3671" s="78"/>
      <c r="I3671" s="76"/>
      <c r="J3671" s="8" t="str">
        <f>IF(I3671="ILF",IF($C$1="预估功能点",'模板使用说明&amp;基础参数'!$E$15,'模板使用说明&amp;基础参数'!$E$22),IF(I3671="EIF",IF($C$1="预估功能点",'模板使用说明&amp;基础参数'!$E$16,'模板使用说明&amp;基础参数'!$E$23),IF(I3671="EI",IF($C$1="预估功能点",'模板使用说明&amp;基础参数'!$E$17,'模板使用说明&amp;基础参数'!$E$24),IF(I3671="EO",IF($C$1="预估功能点",'模板使用说明&amp;基础参数'!$E$18,'模板使用说明&amp;基础参数'!$E$25),IF(I3671="EQ",IF($C$1="预估功能点",'模板使用说明&amp;基础参数'!$E$19,'模板使用说明&amp;基础参数'!$E$26),"")))))</f>
        <v/>
      </c>
      <c r="K3671" s="80"/>
      <c r="L3671" s="80"/>
      <c r="M3671" s="81" t="str">
        <f>IF(J3671="","",IF(K3671="高",IF(L3671="删除",J3671*'模板使用说明&amp;基础参数'!$E$5*'模板使用说明&amp;基础参数'!$E$12,IF(L3671="修改",J3671*'模板使用说明&amp;基础参数'!$E$5*'模板使用说明&amp;基础参数'!$E$11,J3671*'模板使用说明&amp;基础参数'!$E$5*'模板使用说明&amp;基础参数'!$E$10)),IF(K3671="中",IF(L3671="删除",J3671*'模板使用说明&amp;基础参数'!$E$6*'模板使用说明&amp;基础参数'!$E$12,IF(L3671="修改",J3671*'模板使用说明&amp;基础参数'!$E$6*'模板使用说明&amp;基础参数'!$E$11,J3671*'模板使用说明&amp;基础参数'!$E$6*'模板使用说明&amp;基础参数'!$E$10)),IF(L3671="删除",J3671*'模板使用说明&amp;基础参数'!$E$7*'模板使用说明&amp;基础参数'!$E$12,IF(L3671="修改",J3671*'模板使用说明&amp;基础参数'!$E$7*'模板使用说明&amp;基础参数'!$E$11,J3671*'模板使用说明&amp;基础参数'!$E$7*'模板使用说明&amp;基础参数'!$E$10)))))</f>
        <v/>
      </c>
      <c r="N3671" s="82"/>
    </row>
    <row r="3672" spans="1:14">
      <c r="A3672" s="76">
        <f t="shared" si="68"/>
        <v>3667</v>
      </c>
      <c r="B3672" s="77"/>
      <c r="C3672" s="77"/>
      <c r="D3672" s="77"/>
      <c r="E3672" s="77"/>
      <c r="F3672" s="77"/>
      <c r="G3672" s="77"/>
      <c r="H3672" s="78"/>
      <c r="I3672" s="76"/>
      <c r="J3672" s="8" t="str">
        <f>IF(I3672="ILF",IF($C$1="预估功能点",'模板使用说明&amp;基础参数'!$E$15,'模板使用说明&amp;基础参数'!$E$22),IF(I3672="EIF",IF($C$1="预估功能点",'模板使用说明&amp;基础参数'!$E$16,'模板使用说明&amp;基础参数'!$E$23),IF(I3672="EI",IF($C$1="预估功能点",'模板使用说明&amp;基础参数'!$E$17,'模板使用说明&amp;基础参数'!$E$24),IF(I3672="EO",IF($C$1="预估功能点",'模板使用说明&amp;基础参数'!$E$18,'模板使用说明&amp;基础参数'!$E$25),IF(I3672="EQ",IF($C$1="预估功能点",'模板使用说明&amp;基础参数'!$E$19,'模板使用说明&amp;基础参数'!$E$26),"")))))</f>
        <v/>
      </c>
      <c r="K3672" s="80"/>
      <c r="L3672" s="80"/>
      <c r="M3672" s="81" t="str">
        <f>IF(J3672="","",IF(K3672="高",IF(L3672="删除",J3672*'模板使用说明&amp;基础参数'!$E$5*'模板使用说明&amp;基础参数'!$E$12,IF(L3672="修改",J3672*'模板使用说明&amp;基础参数'!$E$5*'模板使用说明&amp;基础参数'!$E$11,J3672*'模板使用说明&amp;基础参数'!$E$5*'模板使用说明&amp;基础参数'!$E$10)),IF(K3672="中",IF(L3672="删除",J3672*'模板使用说明&amp;基础参数'!$E$6*'模板使用说明&amp;基础参数'!$E$12,IF(L3672="修改",J3672*'模板使用说明&amp;基础参数'!$E$6*'模板使用说明&amp;基础参数'!$E$11,J3672*'模板使用说明&amp;基础参数'!$E$6*'模板使用说明&amp;基础参数'!$E$10)),IF(L3672="删除",J3672*'模板使用说明&amp;基础参数'!$E$7*'模板使用说明&amp;基础参数'!$E$12,IF(L3672="修改",J3672*'模板使用说明&amp;基础参数'!$E$7*'模板使用说明&amp;基础参数'!$E$11,J3672*'模板使用说明&amp;基础参数'!$E$7*'模板使用说明&amp;基础参数'!$E$10)))))</f>
        <v/>
      </c>
      <c r="N3672" s="82"/>
    </row>
    <row r="3673" spans="1:14">
      <c r="A3673" s="76">
        <f t="shared" si="68"/>
        <v>3668</v>
      </c>
      <c r="B3673" s="77"/>
      <c r="C3673" s="77"/>
      <c r="D3673" s="77"/>
      <c r="E3673" s="77"/>
      <c r="F3673" s="77"/>
      <c r="G3673" s="77"/>
      <c r="H3673" s="78"/>
      <c r="I3673" s="76"/>
      <c r="J3673" s="8" t="str">
        <f>IF(I3673="ILF",IF($C$1="预估功能点",'模板使用说明&amp;基础参数'!$E$15,'模板使用说明&amp;基础参数'!$E$22),IF(I3673="EIF",IF($C$1="预估功能点",'模板使用说明&amp;基础参数'!$E$16,'模板使用说明&amp;基础参数'!$E$23),IF(I3673="EI",IF($C$1="预估功能点",'模板使用说明&amp;基础参数'!$E$17,'模板使用说明&amp;基础参数'!$E$24),IF(I3673="EO",IF($C$1="预估功能点",'模板使用说明&amp;基础参数'!$E$18,'模板使用说明&amp;基础参数'!$E$25),IF(I3673="EQ",IF($C$1="预估功能点",'模板使用说明&amp;基础参数'!$E$19,'模板使用说明&amp;基础参数'!$E$26),"")))))</f>
        <v/>
      </c>
      <c r="K3673" s="80"/>
      <c r="L3673" s="80"/>
      <c r="M3673" s="81" t="str">
        <f>IF(J3673="","",IF(K3673="高",IF(L3673="删除",J3673*'模板使用说明&amp;基础参数'!$E$5*'模板使用说明&amp;基础参数'!$E$12,IF(L3673="修改",J3673*'模板使用说明&amp;基础参数'!$E$5*'模板使用说明&amp;基础参数'!$E$11,J3673*'模板使用说明&amp;基础参数'!$E$5*'模板使用说明&amp;基础参数'!$E$10)),IF(K3673="中",IF(L3673="删除",J3673*'模板使用说明&amp;基础参数'!$E$6*'模板使用说明&amp;基础参数'!$E$12,IF(L3673="修改",J3673*'模板使用说明&amp;基础参数'!$E$6*'模板使用说明&amp;基础参数'!$E$11,J3673*'模板使用说明&amp;基础参数'!$E$6*'模板使用说明&amp;基础参数'!$E$10)),IF(L3673="删除",J3673*'模板使用说明&amp;基础参数'!$E$7*'模板使用说明&amp;基础参数'!$E$12,IF(L3673="修改",J3673*'模板使用说明&amp;基础参数'!$E$7*'模板使用说明&amp;基础参数'!$E$11,J3673*'模板使用说明&amp;基础参数'!$E$7*'模板使用说明&amp;基础参数'!$E$10)))))</f>
        <v/>
      </c>
      <c r="N3673" s="82"/>
    </row>
    <row r="3674" spans="1:14">
      <c r="A3674" s="76">
        <f t="shared" si="68"/>
        <v>3669</v>
      </c>
      <c r="B3674" s="77"/>
      <c r="C3674" s="77"/>
      <c r="D3674" s="77"/>
      <c r="E3674" s="77"/>
      <c r="F3674" s="77"/>
      <c r="G3674" s="77"/>
      <c r="H3674" s="78"/>
      <c r="I3674" s="76"/>
      <c r="J3674" s="8" t="str">
        <f>IF(I3674="ILF",IF($C$1="预估功能点",'模板使用说明&amp;基础参数'!$E$15,'模板使用说明&amp;基础参数'!$E$22),IF(I3674="EIF",IF($C$1="预估功能点",'模板使用说明&amp;基础参数'!$E$16,'模板使用说明&amp;基础参数'!$E$23),IF(I3674="EI",IF($C$1="预估功能点",'模板使用说明&amp;基础参数'!$E$17,'模板使用说明&amp;基础参数'!$E$24),IF(I3674="EO",IF($C$1="预估功能点",'模板使用说明&amp;基础参数'!$E$18,'模板使用说明&amp;基础参数'!$E$25),IF(I3674="EQ",IF($C$1="预估功能点",'模板使用说明&amp;基础参数'!$E$19,'模板使用说明&amp;基础参数'!$E$26),"")))))</f>
        <v/>
      </c>
      <c r="K3674" s="80"/>
      <c r="L3674" s="80"/>
      <c r="M3674" s="81" t="str">
        <f>IF(J3674="","",IF(K3674="高",IF(L3674="删除",J3674*'模板使用说明&amp;基础参数'!$E$5*'模板使用说明&amp;基础参数'!$E$12,IF(L3674="修改",J3674*'模板使用说明&amp;基础参数'!$E$5*'模板使用说明&amp;基础参数'!$E$11,J3674*'模板使用说明&amp;基础参数'!$E$5*'模板使用说明&amp;基础参数'!$E$10)),IF(K3674="中",IF(L3674="删除",J3674*'模板使用说明&amp;基础参数'!$E$6*'模板使用说明&amp;基础参数'!$E$12,IF(L3674="修改",J3674*'模板使用说明&amp;基础参数'!$E$6*'模板使用说明&amp;基础参数'!$E$11,J3674*'模板使用说明&amp;基础参数'!$E$6*'模板使用说明&amp;基础参数'!$E$10)),IF(L3674="删除",J3674*'模板使用说明&amp;基础参数'!$E$7*'模板使用说明&amp;基础参数'!$E$12,IF(L3674="修改",J3674*'模板使用说明&amp;基础参数'!$E$7*'模板使用说明&amp;基础参数'!$E$11,J3674*'模板使用说明&amp;基础参数'!$E$7*'模板使用说明&amp;基础参数'!$E$10)))))</f>
        <v/>
      </c>
      <c r="N3674" s="82"/>
    </row>
    <row r="3675" spans="1:14">
      <c r="A3675" s="76">
        <f t="shared" si="68"/>
        <v>3670</v>
      </c>
      <c r="B3675" s="77"/>
      <c r="C3675" s="77"/>
      <c r="D3675" s="77"/>
      <c r="E3675" s="77"/>
      <c r="F3675" s="77"/>
      <c r="G3675" s="77"/>
      <c r="H3675" s="78"/>
      <c r="I3675" s="76"/>
      <c r="J3675" s="8" t="str">
        <f>IF(I3675="ILF",IF($C$1="预估功能点",'模板使用说明&amp;基础参数'!$E$15,'模板使用说明&amp;基础参数'!$E$22),IF(I3675="EIF",IF($C$1="预估功能点",'模板使用说明&amp;基础参数'!$E$16,'模板使用说明&amp;基础参数'!$E$23),IF(I3675="EI",IF($C$1="预估功能点",'模板使用说明&amp;基础参数'!$E$17,'模板使用说明&amp;基础参数'!$E$24),IF(I3675="EO",IF($C$1="预估功能点",'模板使用说明&amp;基础参数'!$E$18,'模板使用说明&amp;基础参数'!$E$25),IF(I3675="EQ",IF($C$1="预估功能点",'模板使用说明&amp;基础参数'!$E$19,'模板使用说明&amp;基础参数'!$E$26),"")))))</f>
        <v/>
      </c>
      <c r="K3675" s="80"/>
      <c r="L3675" s="80"/>
      <c r="M3675" s="81" t="str">
        <f>IF(J3675="","",IF(K3675="高",IF(L3675="删除",J3675*'模板使用说明&amp;基础参数'!$E$5*'模板使用说明&amp;基础参数'!$E$12,IF(L3675="修改",J3675*'模板使用说明&amp;基础参数'!$E$5*'模板使用说明&amp;基础参数'!$E$11,J3675*'模板使用说明&amp;基础参数'!$E$5*'模板使用说明&amp;基础参数'!$E$10)),IF(K3675="中",IF(L3675="删除",J3675*'模板使用说明&amp;基础参数'!$E$6*'模板使用说明&amp;基础参数'!$E$12,IF(L3675="修改",J3675*'模板使用说明&amp;基础参数'!$E$6*'模板使用说明&amp;基础参数'!$E$11,J3675*'模板使用说明&amp;基础参数'!$E$6*'模板使用说明&amp;基础参数'!$E$10)),IF(L3675="删除",J3675*'模板使用说明&amp;基础参数'!$E$7*'模板使用说明&amp;基础参数'!$E$12,IF(L3675="修改",J3675*'模板使用说明&amp;基础参数'!$E$7*'模板使用说明&amp;基础参数'!$E$11,J3675*'模板使用说明&amp;基础参数'!$E$7*'模板使用说明&amp;基础参数'!$E$10)))))</f>
        <v/>
      </c>
      <c r="N3675" s="82"/>
    </row>
    <row r="3676" spans="1:14">
      <c r="A3676" s="76">
        <f t="shared" si="68"/>
        <v>3671</v>
      </c>
      <c r="B3676" s="77"/>
      <c r="C3676" s="77"/>
      <c r="D3676" s="77"/>
      <c r="E3676" s="77"/>
      <c r="F3676" s="77"/>
      <c r="G3676" s="77"/>
      <c r="H3676" s="78"/>
      <c r="I3676" s="76"/>
      <c r="J3676" s="8" t="str">
        <f>IF(I3676="ILF",IF($C$1="预估功能点",'模板使用说明&amp;基础参数'!$E$15,'模板使用说明&amp;基础参数'!$E$22),IF(I3676="EIF",IF($C$1="预估功能点",'模板使用说明&amp;基础参数'!$E$16,'模板使用说明&amp;基础参数'!$E$23),IF(I3676="EI",IF($C$1="预估功能点",'模板使用说明&amp;基础参数'!$E$17,'模板使用说明&amp;基础参数'!$E$24),IF(I3676="EO",IF($C$1="预估功能点",'模板使用说明&amp;基础参数'!$E$18,'模板使用说明&amp;基础参数'!$E$25),IF(I3676="EQ",IF($C$1="预估功能点",'模板使用说明&amp;基础参数'!$E$19,'模板使用说明&amp;基础参数'!$E$26),"")))))</f>
        <v/>
      </c>
      <c r="K3676" s="80"/>
      <c r="L3676" s="80"/>
      <c r="M3676" s="81" t="str">
        <f>IF(J3676="","",IF(K3676="高",IF(L3676="删除",J3676*'模板使用说明&amp;基础参数'!$E$5*'模板使用说明&amp;基础参数'!$E$12,IF(L3676="修改",J3676*'模板使用说明&amp;基础参数'!$E$5*'模板使用说明&amp;基础参数'!$E$11,J3676*'模板使用说明&amp;基础参数'!$E$5*'模板使用说明&amp;基础参数'!$E$10)),IF(K3676="中",IF(L3676="删除",J3676*'模板使用说明&amp;基础参数'!$E$6*'模板使用说明&amp;基础参数'!$E$12,IF(L3676="修改",J3676*'模板使用说明&amp;基础参数'!$E$6*'模板使用说明&amp;基础参数'!$E$11,J3676*'模板使用说明&amp;基础参数'!$E$6*'模板使用说明&amp;基础参数'!$E$10)),IF(L3676="删除",J3676*'模板使用说明&amp;基础参数'!$E$7*'模板使用说明&amp;基础参数'!$E$12,IF(L3676="修改",J3676*'模板使用说明&amp;基础参数'!$E$7*'模板使用说明&amp;基础参数'!$E$11,J3676*'模板使用说明&amp;基础参数'!$E$7*'模板使用说明&amp;基础参数'!$E$10)))))</f>
        <v/>
      </c>
      <c r="N3676" s="82"/>
    </row>
    <row r="3677" spans="1:14">
      <c r="A3677" s="76">
        <f t="shared" si="68"/>
        <v>3672</v>
      </c>
      <c r="B3677" s="77"/>
      <c r="C3677" s="77"/>
      <c r="D3677" s="77"/>
      <c r="E3677" s="77"/>
      <c r="F3677" s="77"/>
      <c r="G3677" s="77"/>
      <c r="H3677" s="78"/>
      <c r="I3677" s="76"/>
      <c r="J3677" s="8" t="str">
        <f>IF(I3677="ILF",IF($C$1="预估功能点",'模板使用说明&amp;基础参数'!$E$15,'模板使用说明&amp;基础参数'!$E$22),IF(I3677="EIF",IF($C$1="预估功能点",'模板使用说明&amp;基础参数'!$E$16,'模板使用说明&amp;基础参数'!$E$23),IF(I3677="EI",IF($C$1="预估功能点",'模板使用说明&amp;基础参数'!$E$17,'模板使用说明&amp;基础参数'!$E$24),IF(I3677="EO",IF($C$1="预估功能点",'模板使用说明&amp;基础参数'!$E$18,'模板使用说明&amp;基础参数'!$E$25),IF(I3677="EQ",IF($C$1="预估功能点",'模板使用说明&amp;基础参数'!$E$19,'模板使用说明&amp;基础参数'!$E$26),"")))))</f>
        <v/>
      </c>
      <c r="K3677" s="80"/>
      <c r="L3677" s="80"/>
      <c r="M3677" s="81" t="str">
        <f>IF(J3677="","",IF(K3677="高",IF(L3677="删除",J3677*'模板使用说明&amp;基础参数'!$E$5*'模板使用说明&amp;基础参数'!$E$12,IF(L3677="修改",J3677*'模板使用说明&amp;基础参数'!$E$5*'模板使用说明&amp;基础参数'!$E$11,J3677*'模板使用说明&amp;基础参数'!$E$5*'模板使用说明&amp;基础参数'!$E$10)),IF(K3677="中",IF(L3677="删除",J3677*'模板使用说明&amp;基础参数'!$E$6*'模板使用说明&amp;基础参数'!$E$12,IF(L3677="修改",J3677*'模板使用说明&amp;基础参数'!$E$6*'模板使用说明&amp;基础参数'!$E$11,J3677*'模板使用说明&amp;基础参数'!$E$6*'模板使用说明&amp;基础参数'!$E$10)),IF(L3677="删除",J3677*'模板使用说明&amp;基础参数'!$E$7*'模板使用说明&amp;基础参数'!$E$12,IF(L3677="修改",J3677*'模板使用说明&amp;基础参数'!$E$7*'模板使用说明&amp;基础参数'!$E$11,J3677*'模板使用说明&amp;基础参数'!$E$7*'模板使用说明&amp;基础参数'!$E$10)))))</f>
        <v/>
      </c>
      <c r="N3677" s="82"/>
    </row>
    <row r="3678" spans="1:14">
      <c r="A3678" s="76">
        <f t="shared" si="68"/>
        <v>3673</v>
      </c>
      <c r="B3678" s="77"/>
      <c r="C3678" s="77"/>
      <c r="D3678" s="77"/>
      <c r="E3678" s="77"/>
      <c r="F3678" s="77"/>
      <c r="G3678" s="77"/>
      <c r="H3678" s="78"/>
      <c r="I3678" s="76"/>
      <c r="J3678" s="8" t="str">
        <f>IF(I3678="ILF",IF($C$1="预估功能点",'模板使用说明&amp;基础参数'!$E$15,'模板使用说明&amp;基础参数'!$E$22),IF(I3678="EIF",IF($C$1="预估功能点",'模板使用说明&amp;基础参数'!$E$16,'模板使用说明&amp;基础参数'!$E$23),IF(I3678="EI",IF($C$1="预估功能点",'模板使用说明&amp;基础参数'!$E$17,'模板使用说明&amp;基础参数'!$E$24),IF(I3678="EO",IF($C$1="预估功能点",'模板使用说明&amp;基础参数'!$E$18,'模板使用说明&amp;基础参数'!$E$25),IF(I3678="EQ",IF($C$1="预估功能点",'模板使用说明&amp;基础参数'!$E$19,'模板使用说明&amp;基础参数'!$E$26),"")))))</f>
        <v/>
      </c>
      <c r="K3678" s="80"/>
      <c r="L3678" s="80"/>
      <c r="M3678" s="81" t="str">
        <f>IF(J3678="","",IF(K3678="高",IF(L3678="删除",J3678*'模板使用说明&amp;基础参数'!$E$5*'模板使用说明&amp;基础参数'!$E$12,IF(L3678="修改",J3678*'模板使用说明&amp;基础参数'!$E$5*'模板使用说明&amp;基础参数'!$E$11,J3678*'模板使用说明&amp;基础参数'!$E$5*'模板使用说明&amp;基础参数'!$E$10)),IF(K3678="中",IF(L3678="删除",J3678*'模板使用说明&amp;基础参数'!$E$6*'模板使用说明&amp;基础参数'!$E$12,IF(L3678="修改",J3678*'模板使用说明&amp;基础参数'!$E$6*'模板使用说明&amp;基础参数'!$E$11,J3678*'模板使用说明&amp;基础参数'!$E$6*'模板使用说明&amp;基础参数'!$E$10)),IF(L3678="删除",J3678*'模板使用说明&amp;基础参数'!$E$7*'模板使用说明&amp;基础参数'!$E$12,IF(L3678="修改",J3678*'模板使用说明&amp;基础参数'!$E$7*'模板使用说明&amp;基础参数'!$E$11,J3678*'模板使用说明&amp;基础参数'!$E$7*'模板使用说明&amp;基础参数'!$E$10)))))</f>
        <v/>
      </c>
      <c r="N3678" s="82"/>
    </row>
    <row r="3679" spans="1:14">
      <c r="A3679" s="76">
        <f t="shared" si="68"/>
        <v>3674</v>
      </c>
      <c r="B3679" s="77"/>
      <c r="C3679" s="77"/>
      <c r="D3679" s="77"/>
      <c r="E3679" s="77"/>
      <c r="F3679" s="77"/>
      <c r="G3679" s="77"/>
      <c r="H3679" s="78"/>
      <c r="I3679" s="76"/>
      <c r="J3679" s="8" t="str">
        <f>IF(I3679="ILF",IF($C$1="预估功能点",'模板使用说明&amp;基础参数'!$E$15,'模板使用说明&amp;基础参数'!$E$22),IF(I3679="EIF",IF($C$1="预估功能点",'模板使用说明&amp;基础参数'!$E$16,'模板使用说明&amp;基础参数'!$E$23),IF(I3679="EI",IF($C$1="预估功能点",'模板使用说明&amp;基础参数'!$E$17,'模板使用说明&amp;基础参数'!$E$24),IF(I3679="EO",IF($C$1="预估功能点",'模板使用说明&amp;基础参数'!$E$18,'模板使用说明&amp;基础参数'!$E$25),IF(I3679="EQ",IF($C$1="预估功能点",'模板使用说明&amp;基础参数'!$E$19,'模板使用说明&amp;基础参数'!$E$26),"")))))</f>
        <v/>
      </c>
      <c r="K3679" s="80"/>
      <c r="L3679" s="80"/>
      <c r="M3679" s="81" t="str">
        <f>IF(J3679="","",IF(K3679="高",IF(L3679="删除",J3679*'模板使用说明&amp;基础参数'!$E$5*'模板使用说明&amp;基础参数'!$E$12,IF(L3679="修改",J3679*'模板使用说明&amp;基础参数'!$E$5*'模板使用说明&amp;基础参数'!$E$11,J3679*'模板使用说明&amp;基础参数'!$E$5*'模板使用说明&amp;基础参数'!$E$10)),IF(K3679="中",IF(L3679="删除",J3679*'模板使用说明&amp;基础参数'!$E$6*'模板使用说明&amp;基础参数'!$E$12,IF(L3679="修改",J3679*'模板使用说明&amp;基础参数'!$E$6*'模板使用说明&amp;基础参数'!$E$11,J3679*'模板使用说明&amp;基础参数'!$E$6*'模板使用说明&amp;基础参数'!$E$10)),IF(L3679="删除",J3679*'模板使用说明&amp;基础参数'!$E$7*'模板使用说明&amp;基础参数'!$E$12,IF(L3679="修改",J3679*'模板使用说明&amp;基础参数'!$E$7*'模板使用说明&amp;基础参数'!$E$11,J3679*'模板使用说明&amp;基础参数'!$E$7*'模板使用说明&amp;基础参数'!$E$10)))))</f>
        <v/>
      </c>
      <c r="N3679" s="82"/>
    </row>
    <row r="3680" spans="1:14">
      <c r="A3680" s="76">
        <f t="shared" si="68"/>
        <v>3675</v>
      </c>
      <c r="B3680" s="77"/>
      <c r="C3680" s="77"/>
      <c r="D3680" s="77"/>
      <c r="E3680" s="77"/>
      <c r="F3680" s="77"/>
      <c r="G3680" s="77"/>
      <c r="H3680" s="78"/>
      <c r="I3680" s="76"/>
      <c r="J3680" s="8" t="str">
        <f>IF(I3680="ILF",IF($C$1="预估功能点",'模板使用说明&amp;基础参数'!$E$15,'模板使用说明&amp;基础参数'!$E$22),IF(I3680="EIF",IF($C$1="预估功能点",'模板使用说明&amp;基础参数'!$E$16,'模板使用说明&amp;基础参数'!$E$23),IF(I3680="EI",IF($C$1="预估功能点",'模板使用说明&amp;基础参数'!$E$17,'模板使用说明&amp;基础参数'!$E$24),IF(I3680="EO",IF($C$1="预估功能点",'模板使用说明&amp;基础参数'!$E$18,'模板使用说明&amp;基础参数'!$E$25),IF(I3680="EQ",IF($C$1="预估功能点",'模板使用说明&amp;基础参数'!$E$19,'模板使用说明&amp;基础参数'!$E$26),"")))))</f>
        <v/>
      </c>
      <c r="K3680" s="80"/>
      <c r="L3680" s="80"/>
      <c r="M3680" s="81" t="str">
        <f>IF(J3680="","",IF(K3680="高",IF(L3680="删除",J3680*'模板使用说明&amp;基础参数'!$E$5*'模板使用说明&amp;基础参数'!$E$12,IF(L3680="修改",J3680*'模板使用说明&amp;基础参数'!$E$5*'模板使用说明&amp;基础参数'!$E$11,J3680*'模板使用说明&amp;基础参数'!$E$5*'模板使用说明&amp;基础参数'!$E$10)),IF(K3680="中",IF(L3680="删除",J3680*'模板使用说明&amp;基础参数'!$E$6*'模板使用说明&amp;基础参数'!$E$12,IF(L3680="修改",J3680*'模板使用说明&amp;基础参数'!$E$6*'模板使用说明&amp;基础参数'!$E$11,J3680*'模板使用说明&amp;基础参数'!$E$6*'模板使用说明&amp;基础参数'!$E$10)),IF(L3680="删除",J3680*'模板使用说明&amp;基础参数'!$E$7*'模板使用说明&amp;基础参数'!$E$12,IF(L3680="修改",J3680*'模板使用说明&amp;基础参数'!$E$7*'模板使用说明&amp;基础参数'!$E$11,J3680*'模板使用说明&amp;基础参数'!$E$7*'模板使用说明&amp;基础参数'!$E$10)))))</f>
        <v/>
      </c>
      <c r="N3680" s="82"/>
    </row>
    <row r="3681" spans="1:14">
      <c r="A3681" s="76">
        <f t="shared" si="68"/>
        <v>3676</v>
      </c>
      <c r="B3681" s="77"/>
      <c r="C3681" s="77"/>
      <c r="D3681" s="77"/>
      <c r="E3681" s="77"/>
      <c r="F3681" s="77"/>
      <c r="G3681" s="77"/>
      <c r="H3681" s="78"/>
      <c r="I3681" s="76"/>
      <c r="J3681" s="8" t="str">
        <f>IF(I3681="ILF",IF($C$1="预估功能点",'模板使用说明&amp;基础参数'!$E$15,'模板使用说明&amp;基础参数'!$E$22),IF(I3681="EIF",IF($C$1="预估功能点",'模板使用说明&amp;基础参数'!$E$16,'模板使用说明&amp;基础参数'!$E$23),IF(I3681="EI",IF($C$1="预估功能点",'模板使用说明&amp;基础参数'!$E$17,'模板使用说明&amp;基础参数'!$E$24),IF(I3681="EO",IF($C$1="预估功能点",'模板使用说明&amp;基础参数'!$E$18,'模板使用说明&amp;基础参数'!$E$25),IF(I3681="EQ",IF($C$1="预估功能点",'模板使用说明&amp;基础参数'!$E$19,'模板使用说明&amp;基础参数'!$E$26),"")))))</f>
        <v/>
      </c>
      <c r="K3681" s="80"/>
      <c r="L3681" s="80"/>
      <c r="M3681" s="81" t="str">
        <f>IF(J3681="","",IF(K3681="高",IF(L3681="删除",J3681*'模板使用说明&amp;基础参数'!$E$5*'模板使用说明&amp;基础参数'!$E$12,IF(L3681="修改",J3681*'模板使用说明&amp;基础参数'!$E$5*'模板使用说明&amp;基础参数'!$E$11,J3681*'模板使用说明&amp;基础参数'!$E$5*'模板使用说明&amp;基础参数'!$E$10)),IF(K3681="中",IF(L3681="删除",J3681*'模板使用说明&amp;基础参数'!$E$6*'模板使用说明&amp;基础参数'!$E$12,IF(L3681="修改",J3681*'模板使用说明&amp;基础参数'!$E$6*'模板使用说明&amp;基础参数'!$E$11,J3681*'模板使用说明&amp;基础参数'!$E$6*'模板使用说明&amp;基础参数'!$E$10)),IF(L3681="删除",J3681*'模板使用说明&amp;基础参数'!$E$7*'模板使用说明&amp;基础参数'!$E$12,IF(L3681="修改",J3681*'模板使用说明&amp;基础参数'!$E$7*'模板使用说明&amp;基础参数'!$E$11,J3681*'模板使用说明&amp;基础参数'!$E$7*'模板使用说明&amp;基础参数'!$E$10)))))</f>
        <v/>
      </c>
      <c r="N3681" s="82"/>
    </row>
    <row r="3682" spans="1:14">
      <c r="A3682" s="76">
        <f t="shared" si="68"/>
        <v>3677</v>
      </c>
      <c r="B3682" s="77"/>
      <c r="C3682" s="77"/>
      <c r="D3682" s="77"/>
      <c r="E3682" s="77"/>
      <c r="F3682" s="77"/>
      <c r="G3682" s="77"/>
      <c r="H3682" s="78"/>
      <c r="I3682" s="76"/>
      <c r="J3682" s="8" t="str">
        <f>IF(I3682="ILF",IF($C$1="预估功能点",'模板使用说明&amp;基础参数'!$E$15,'模板使用说明&amp;基础参数'!$E$22),IF(I3682="EIF",IF($C$1="预估功能点",'模板使用说明&amp;基础参数'!$E$16,'模板使用说明&amp;基础参数'!$E$23),IF(I3682="EI",IF($C$1="预估功能点",'模板使用说明&amp;基础参数'!$E$17,'模板使用说明&amp;基础参数'!$E$24),IF(I3682="EO",IF($C$1="预估功能点",'模板使用说明&amp;基础参数'!$E$18,'模板使用说明&amp;基础参数'!$E$25),IF(I3682="EQ",IF($C$1="预估功能点",'模板使用说明&amp;基础参数'!$E$19,'模板使用说明&amp;基础参数'!$E$26),"")))))</f>
        <v/>
      </c>
      <c r="K3682" s="80"/>
      <c r="L3682" s="80"/>
      <c r="M3682" s="81" t="str">
        <f>IF(J3682="","",IF(K3682="高",IF(L3682="删除",J3682*'模板使用说明&amp;基础参数'!$E$5*'模板使用说明&amp;基础参数'!$E$12,IF(L3682="修改",J3682*'模板使用说明&amp;基础参数'!$E$5*'模板使用说明&amp;基础参数'!$E$11,J3682*'模板使用说明&amp;基础参数'!$E$5*'模板使用说明&amp;基础参数'!$E$10)),IF(K3682="中",IF(L3682="删除",J3682*'模板使用说明&amp;基础参数'!$E$6*'模板使用说明&amp;基础参数'!$E$12,IF(L3682="修改",J3682*'模板使用说明&amp;基础参数'!$E$6*'模板使用说明&amp;基础参数'!$E$11,J3682*'模板使用说明&amp;基础参数'!$E$6*'模板使用说明&amp;基础参数'!$E$10)),IF(L3682="删除",J3682*'模板使用说明&amp;基础参数'!$E$7*'模板使用说明&amp;基础参数'!$E$12,IF(L3682="修改",J3682*'模板使用说明&amp;基础参数'!$E$7*'模板使用说明&amp;基础参数'!$E$11,J3682*'模板使用说明&amp;基础参数'!$E$7*'模板使用说明&amp;基础参数'!$E$10)))))</f>
        <v/>
      </c>
      <c r="N3682" s="82"/>
    </row>
    <row r="3683" spans="1:14">
      <c r="A3683" s="76">
        <f t="shared" si="68"/>
        <v>3678</v>
      </c>
      <c r="B3683" s="77"/>
      <c r="C3683" s="77"/>
      <c r="D3683" s="77"/>
      <c r="E3683" s="77"/>
      <c r="F3683" s="77"/>
      <c r="G3683" s="77"/>
      <c r="H3683" s="78"/>
      <c r="I3683" s="76"/>
      <c r="J3683" s="8" t="str">
        <f>IF(I3683="ILF",IF($C$1="预估功能点",'模板使用说明&amp;基础参数'!$E$15,'模板使用说明&amp;基础参数'!$E$22),IF(I3683="EIF",IF($C$1="预估功能点",'模板使用说明&amp;基础参数'!$E$16,'模板使用说明&amp;基础参数'!$E$23),IF(I3683="EI",IF($C$1="预估功能点",'模板使用说明&amp;基础参数'!$E$17,'模板使用说明&amp;基础参数'!$E$24),IF(I3683="EO",IF($C$1="预估功能点",'模板使用说明&amp;基础参数'!$E$18,'模板使用说明&amp;基础参数'!$E$25),IF(I3683="EQ",IF($C$1="预估功能点",'模板使用说明&amp;基础参数'!$E$19,'模板使用说明&amp;基础参数'!$E$26),"")))))</f>
        <v/>
      </c>
      <c r="K3683" s="80"/>
      <c r="L3683" s="80"/>
      <c r="M3683" s="81" t="str">
        <f>IF(J3683="","",IF(K3683="高",IF(L3683="删除",J3683*'模板使用说明&amp;基础参数'!$E$5*'模板使用说明&amp;基础参数'!$E$12,IF(L3683="修改",J3683*'模板使用说明&amp;基础参数'!$E$5*'模板使用说明&amp;基础参数'!$E$11,J3683*'模板使用说明&amp;基础参数'!$E$5*'模板使用说明&amp;基础参数'!$E$10)),IF(K3683="中",IF(L3683="删除",J3683*'模板使用说明&amp;基础参数'!$E$6*'模板使用说明&amp;基础参数'!$E$12,IF(L3683="修改",J3683*'模板使用说明&amp;基础参数'!$E$6*'模板使用说明&amp;基础参数'!$E$11,J3683*'模板使用说明&amp;基础参数'!$E$6*'模板使用说明&amp;基础参数'!$E$10)),IF(L3683="删除",J3683*'模板使用说明&amp;基础参数'!$E$7*'模板使用说明&amp;基础参数'!$E$12,IF(L3683="修改",J3683*'模板使用说明&amp;基础参数'!$E$7*'模板使用说明&amp;基础参数'!$E$11,J3683*'模板使用说明&amp;基础参数'!$E$7*'模板使用说明&amp;基础参数'!$E$10)))))</f>
        <v/>
      </c>
      <c r="N3683" s="82"/>
    </row>
    <row r="3684" spans="1:14">
      <c r="A3684" s="76">
        <f t="shared" si="68"/>
        <v>3679</v>
      </c>
      <c r="B3684" s="77"/>
      <c r="C3684" s="77"/>
      <c r="D3684" s="77"/>
      <c r="E3684" s="77"/>
      <c r="F3684" s="77"/>
      <c r="G3684" s="77"/>
      <c r="H3684" s="78"/>
      <c r="I3684" s="76"/>
      <c r="J3684" s="8" t="str">
        <f>IF(I3684="ILF",IF($C$1="预估功能点",'模板使用说明&amp;基础参数'!$E$15,'模板使用说明&amp;基础参数'!$E$22),IF(I3684="EIF",IF($C$1="预估功能点",'模板使用说明&amp;基础参数'!$E$16,'模板使用说明&amp;基础参数'!$E$23),IF(I3684="EI",IF($C$1="预估功能点",'模板使用说明&amp;基础参数'!$E$17,'模板使用说明&amp;基础参数'!$E$24),IF(I3684="EO",IF($C$1="预估功能点",'模板使用说明&amp;基础参数'!$E$18,'模板使用说明&amp;基础参数'!$E$25),IF(I3684="EQ",IF($C$1="预估功能点",'模板使用说明&amp;基础参数'!$E$19,'模板使用说明&amp;基础参数'!$E$26),"")))))</f>
        <v/>
      </c>
      <c r="K3684" s="80"/>
      <c r="L3684" s="80"/>
      <c r="M3684" s="81" t="str">
        <f>IF(J3684="","",IF(K3684="高",IF(L3684="删除",J3684*'模板使用说明&amp;基础参数'!$E$5*'模板使用说明&amp;基础参数'!$E$12,IF(L3684="修改",J3684*'模板使用说明&amp;基础参数'!$E$5*'模板使用说明&amp;基础参数'!$E$11,J3684*'模板使用说明&amp;基础参数'!$E$5*'模板使用说明&amp;基础参数'!$E$10)),IF(K3684="中",IF(L3684="删除",J3684*'模板使用说明&amp;基础参数'!$E$6*'模板使用说明&amp;基础参数'!$E$12,IF(L3684="修改",J3684*'模板使用说明&amp;基础参数'!$E$6*'模板使用说明&amp;基础参数'!$E$11,J3684*'模板使用说明&amp;基础参数'!$E$6*'模板使用说明&amp;基础参数'!$E$10)),IF(L3684="删除",J3684*'模板使用说明&amp;基础参数'!$E$7*'模板使用说明&amp;基础参数'!$E$12,IF(L3684="修改",J3684*'模板使用说明&amp;基础参数'!$E$7*'模板使用说明&amp;基础参数'!$E$11,J3684*'模板使用说明&amp;基础参数'!$E$7*'模板使用说明&amp;基础参数'!$E$10)))))</f>
        <v/>
      </c>
      <c r="N3684" s="82"/>
    </row>
    <row r="3685" spans="1:14">
      <c r="A3685" s="76">
        <f t="shared" si="68"/>
        <v>3680</v>
      </c>
      <c r="B3685" s="77"/>
      <c r="C3685" s="77"/>
      <c r="D3685" s="77"/>
      <c r="E3685" s="77"/>
      <c r="F3685" s="77"/>
      <c r="G3685" s="77"/>
      <c r="H3685" s="78"/>
      <c r="I3685" s="76"/>
      <c r="J3685" s="8" t="str">
        <f>IF(I3685="ILF",IF($C$1="预估功能点",'模板使用说明&amp;基础参数'!$E$15,'模板使用说明&amp;基础参数'!$E$22),IF(I3685="EIF",IF($C$1="预估功能点",'模板使用说明&amp;基础参数'!$E$16,'模板使用说明&amp;基础参数'!$E$23),IF(I3685="EI",IF($C$1="预估功能点",'模板使用说明&amp;基础参数'!$E$17,'模板使用说明&amp;基础参数'!$E$24),IF(I3685="EO",IF($C$1="预估功能点",'模板使用说明&amp;基础参数'!$E$18,'模板使用说明&amp;基础参数'!$E$25),IF(I3685="EQ",IF($C$1="预估功能点",'模板使用说明&amp;基础参数'!$E$19,'模板使用说明&amp;基础参数'!$E$26),"")))))</f>
        <v/>
      </c>
      <c r="K3685" s="80"/>
      <c r="L3685" s="80"/>
      <c r="M3685" s="81" t="str">
        <f>IF(J3685="","",IF(K3685="高",IF(L3685="删除",J3685*'模板使用说明&amp;基础参数'!$E$5*'模板使用说明&amp;基础参数'!$E$12,IF(L3685="修改",J3685*'模板使用说明&amp;基础参数'!$E$5*'模板使用说明&amp;基础参数'!$E$11,J3685*'模板使用说明&amp;基础参数'!$E$5*'模板使用说明&amp;基础参数'!$E$10)),IF(K3685="中",IF(L3685="删除",J3685*'模板使用说明&amp;基础参数'!$E$6*'模板使用说明&amp;基础参数'!$E$12,IF(L3685="修改",J3685*'模板使用说明&amp;基础参数'!$E$6*'模板使用说明&amp;基础参数'!$E$11,J3685*'模板使用说明&amp;基础参数'!$E$6*'模板使用说明&amp;基础参数'!$E$10)),IF(L3685="删除",J3685*'模板使用说明&amp;基础参数'!$E$7*'模板使用说明&amp;基础参数'!$E$12,IF(L3685="修改",J3685*'模板使用说明&amp;基础参数'!$E$7*'模板使用说明&amp;基础参数'!$E$11,J3685*'模板使用说明&amp;基础参数'!$E$7*'模板使用说明&amp;基础参数'!$E$10)))))</f>
        <v/>
      </c>
      <c r="N3685" s="82"/>
    </row>
    <row r="3686" spans="1:14">
      <c r="A3686" s="76">
        <f t="shared" si="68"/>
        <v>3681</v>
      </c>
      <c r="B3686" s="77"/>
      <c r="C3686" s="77"/>
      <c r="D3686" s="77"/>
      <c r="E3686" s="77"/>
      <c r="F3686" s="77"/>
      <c r="G3686" s="77"/>
      <c r="H3686" s="78"/>
      <c r="I3686" s="76"/>
      <c r="J3686" s="8" t="str">
        <f>IF(I3686="ILF",IF($C$1="预估功能点",'模板使用说明&amp;基础参数'!$E$15,'模板使用说明&amp;基础参数'!$E$22),IF(I3686="EIF",IF($C$1="预估功能点",'模板使用说明&amp;基础参数'!$E$16,'模板使用说明&amp;基础参数'!$E$23),IF(I3686="EI",IF($C$1="预估功能点",'模板使用说明&amp;基础参数'!$E$17,'模板使用说明&amp;基础参数'!$E$24),IF(I3686="EO",IF($C$1="预估功能点",'模板使用说明&amp;基础参数'!$E$18,'模板使用说明&amp;基础参数'!$E$25),IF(I3686="EQ",IF($C$1="预估功能点",'模板使用说明&amp;基础参数'!$E$19,'模板使用说明&amp;基础参数'!$E$26),"")))))</f>
        <v/>
      </c>
      <c r="K3686" s="80"/>
      <c r="L3686" s="80"/>
      <c r="M3686" s="81" t="str">
        <f>IF(J3686="","",IF(K3686="高",IF(L3686="删除",J3686*'模板使用说明&amp;基础参数'!$E$5*'模板使用说明&amp;基础参数'!$E$12,IF(L3686="修改",J3686*'模板使用说明&amp;基础参数'!$E$5*'模板使用说明&amp;基础参数'!$E$11,J3686*'模板使用说明&amp;基础参数'!$E$5*'模板使用说明&amp;基础参数'!$E$10)),IF(K3686="中",IF(L3686="删除",J3686*'模板使用说明&amp;基础参数'!$E$6*'模板使用说明&amp;基础参数'!$E$12,IF(L3686="修改",J3686*'模板使用说明&amp;基础参数'!$E$6*'模板使用说明&amp;基础参数'!$E$11,J3686*'模板使用说明&amp;基础参数'!$E$6*'模板使用说明&amp;基础参数'!$E$10)),IF(L3686="删除",J3686*'模板使用说明&amp;基础参数'!$E$7*'模板使用说明&amp;基础参数'!$E$12,IF(L3686="修改",J3686*'模板使用说明&amp;基础参数'!$E$7*'模板使用说明&amp;基础参数'!$E$11,J3686*'模板使用说明&amp;基础参数'!$E$7*'模板使用说明&amp;基础参数'!$E$10)))))</f>
        <v/>
      </c>
      <c r="N3686" s="82"/>
    </row>
    <row r="3687" spans="1:14">
      <c r="A3687" s="76">
        <f t="shared" si="68"/>
        <v>3682</v>
      </c>
      <c r="B3687" s="77"/>
      <c r="C3687" s="77"/>
      <c r="D3687" s="77"/>
      <c r="E3687" s="77"/>
      <c r="F3687" s="77"/>
      <c r="G3687" s="77"/>
      <c r="H3687" s="78"/>
      <c r="I3687" s="76"/>
      <c r="J3687" s="8" t="str">
        <f>IF(I3687="ILF",IF($C$1="预估功能点",'模板使用说明&amp;基础参数'!$E$15,'模板使用说明&amp;基础参数'!$E$22),IF(I3687="EIF",IF($C$1="预估功能点",'模板使用说明&amp;基础参数'!$E$16,'模板使用说明&amp;基础参数'!$E$23),IF(I3687="EI",IF($C$1="预估功能点",'模板使用说明&amp;基础参数'!$E$17,'模板使用说明&amp;基础参数'!$E$24),IF(I3687="EO",IF($C$1="预估功能点",'模板使用说明&amp;基础参数'!$E$18,'模板使用说明&amp;基础参数'!$E$25),IF(I3687="EQ",IF($C$1="预估功能点",'模板使用说明&amp;基础参数'!$E$19,'模板使用说明&amp;基础参数'!$E$26),"")))))</f>
        <v/>
      </c>
      <c r="K3687" s="80"/>
      <c r="L3687" s="80"/>
      <c r="M3687" s="81" t="str">
        <f>IF(J3687="","",IF(K3687="高",IF(L3687="删除",J3687*'模板使用说明&amp;基础参数'!$E$5*'模板使用说明&amp;基础参数'!$E$12,IF(L3687="修改",J3687*'模板使用说明&amp;基础参数'!$E$5*'模板使用说明&amp;基础参数'!$E$11,J3687*'模板使用说明&amp;基础参数'!$E$5*'模板使用说明&amp;基础参数'!$E$10)),IF(K3687="中",IF(L3687="删除",J3687*'模板使用说明&amp;基础参数'!$E$6*'模板使用说明&amp;基础参数'!$E$12,IF(L3687="修改",J3687*'模板使用说明&amp;基础参数'!$E$6*'模板使用说明&amp;基础参数'!$E$11,J3687*'模板使用说明&amp;基础参数'!$E$6*'模板使用说明&amp;基础参数'!$E$10)),IF(L3687="删除",J3687*'模板使用说明&amp;基础参数'!$E$7*'模板使用说明&amp;基础参数'!$E$12,IF(L3687="修改",J3687*'模板使用说明&amp;基础参数'!$E$7*'模板使用说明&amp;基础参数'!$E$11,J3687*'模板使用说明&amp;基础参数'!$E$7*'模板使用说明&amp;基础参数'!$E$10)))))</f>
        <v/>
      </c>
      <c r="N3687" s="82"/>
    </row>
    <row r="3688" spans="1:14">
      <c r="A3688" s="76">
        <f t="shared" si="68"/>
        <v>3683</v>
      </c>
      <c r="B3688" s="77"/>
      <c r="C3688" s="77"/>
      <c r="D3688" s="77"/>
      <c r="E3688" s="77"/>
      <c r="F3688" s="77"/>
      <c r="G3688" s="77"/>
      <c r="H3688" s="78"/>
      <c r="I3688" s="76"/>
      <c r="J3688" s="8" t="str">
        <f>IF(I3688="ILF",IF($C$1="预估功能点",'模板使用说明&amp;基础参数'!$E$15,'模板使用说明&amp;基础参数'!$E$22),IF(I3688="EIF",IF($C$1="预估功能点",'模板使用说明&amp;基础参数'!$E$16,'模板使用说明&amp;基础参数'!$E$23),IF(I3688="EI",IF($C$1="预估功能点",'模板使用说明&amp;基础参数'!$E$17,'模板使用说明&amp;基础参数'!$E$24),IF(I3688="EO",IF($C$1="预估功能点",'模板使用说明&amp;基础参数'!$E$18,'模板使用说明&amp;基础参数'!$E$25),IF(I3688="EQ",IF($C$1="预估功能点",'模板使用说明&amp;基础参数'!$E$19,'模板使用说明&amp;基础参数'!$E$26),"")))))</f>
        <v/>
      </c>
      <c r="K3688" s="80"/>
      <c r="L3688" s="80"/>
      <c r="M3688" s="81" t="str">
        <f>IF(J3688="","",IF(K3688="高",IF(L3688="删除",J3688*'模板使用说明&amp;基础参数'!$E$5*'模板使用说明&amp;基础参数'!$E$12,IF(L3688="修改",J3688*'模板使用说明&amp;基础参数'!$E$5*'模板使用说明&amp;基础参数'!$E$11,J3688*'模板使用说明&amp;基础参数'!$E$5*'模板使用说明&amp;基础参数'!$E$10)),IF(K3688="中",IF(L3688="删除",J3688*'模板使用说明&amp;基础参数'!$E$6*'模板使用说明&amp;基础参数'!$E$12,IF(L3688="修改",J3688*'模板使用说明&amp;基础参数'!$E$6*'模板使用说明&amp;基础参数'!$E$11,J3688*'模板使用说明&amp;基础参数'!$E$6*'模板使用说明&amp;基础参数'!$E$10)),IF(L3688="删除",J3688*'模板使用说明&amp;基础参数'!$E$7*'模板使用说明&amp;基础参数'!$E$12,IF(L3688="修改",J3688*'模板使用说明&amp;基础参数'!$E$7*'模板使用说明&amp;基础参数'!$E$11,J3688*'模板使用说明&amp;基础参数'!$E$7*'模板使用说明&amp;基础参数'!$E$10)))))</f>
        <v/>
      </c>
      <c r="N3688" s="82"/>
    </row>
    <row r="3689" spans="1:14">
      <c r="A3689" s="76">
        <f t="shared" si="68"/>
        <v>3684</v>
      </c>
      <c r="B3689" s="77"/>
      <c r="C3689" s="77"/>
      <c r="D3689" s="77"/>
      <c r="E3689" s="77"/>
      <c r="F3689" s="77"/>
      <c r="G3689" s="77"/>
      <c r="H3689" s="78"/>
      <c r="I3689" s="76"/>
      <c r="J3689" s="8" t="str">
        <f>IF(I3689="ILF",IF($C$1="预估功能点",'模板使用说明&amp;基础参数'!$E$15,'模板使用说明&amp;基础参数'!$E$22),IF(I3689="EIF",IF($C$1="预估功能点",'模板使用说明&amp;基础参数'!$E$16,'模板使用说明&amp;基础参数'!$E$23),IF(I3689="EI",IF($C$1="预估功能点",'模板使用说明&amp;基础参数'!$E$17,'模板使用说明&amp;基础参数'!$E$24),IF(I3689="EO",IF($C$1="预估功能点",'模板使用说明&amp;基础参数'!$E$18,'模板使用说明&amp;基础参数'!$E$25),IF(I3689="EQ",IF($C$1="预估功能点",'模板使用说明&amp;基础参数'!$E$19,'模板使用说明&amp;基础参数'!$E$26),"")))))</f>
        <v/>
      </c>
      <c r="K3689" s="80"/>
      <c r="L3689" s="80"/>
      <c r="M3689" s="81" t="str">
        <f>IF(J3689="","",IF(K3689="高",IF(L3689="删除",J3689*'模板使用说明&amp;基础参数'!$E$5*'模板使用说明&amp;基础参数'!$E$12,IF(L3689="修改",J3689*'模板使用说明&amp;基础参数'!$E$5*'模板使用说明&amp;基础参数'!$E$11,J3689*'模板使用说明&amp;基础参数'!$E$5*'模板使用说明&amp;基础参数'!$E$10)),IF(K3689="中",IF(L3689="删除",J3689*'模板使用说明&amp;基础参数'!$E$6*'模板使用说明&amp;基础参数'!$E$12,IF(L3689="修改",J3689*'模板使用说明&amp;基础参数'!$E$6*'模板使用说明&amp;基础参数'!$E$11,J3689*'模板使用说明&amp;基础参数'!$E$6*'模板使用说明&amp;基础参数'!$E$10)),IF(L3689="删除",J3689*'模板使用说明&amp;基础参数'!$E$7*'模板使用说明&amp;基础参数'!$E$12,IF(L3689="修改",J3689*'模板使用说明&amp;基础参数'!$E$7*'模板使用说明&amp;基础参数'!$E$11,J3689*'模板使用说明&amp;基础参数'!$E$7*'模板使用说明&amp;基础参数'!$E$10)))))</f>
        <v/>
      </c>
      <c r="N3689" s="82"/>
    </row>
    <row r="3690" spans="1:14">
      <c r="A3690" s="76">
        <f t="shared" si="68"/>
        <v>3685</v>
      </c>
      <c r="B3690" s="77"/>
      <c r="C3690" s="77"/>
      <c r="D3690" s="77"/>
      <c r="E3690" s="77"/>
      <c r="F3690" s="77"/>
      <c r="G3690" s="77"/>
      <c r="H3690" s="78"/>
      <c r="I3690" s="76"/>
      <c r="J3690" s="8" t="str">
        <f>IF(I3690="ILF",IF($C$1="预估功能点",'模板使用说明&amp;基础参数'!$E$15,'模板使用说明&amp;基础参数'!$E$22),IF(I3690="EIF",IF($C$1="预估功能点",'模板使用说明&amp;基础参数'!$E$16,'模板使用说明&amp;基础参数'!$E$23),IF(I3690="EI",IF($C$1="预估功能点",'模板使用说明&amp;基础参数'!$E$17,'模板使用说明&amp;基础参数'!$E$24),IF(I3690="EO",IF($C$1="预估功能点",'模板使用说明&amp;基础参数'!$E$18,'模板使用说明&amp;基础参数'!$E$25),IF(I3690="EQ",IF($C$1="预估功能点",'模板使用说明&amp;基础参数'!$E$19,'模板使用说明&amp;基础参数'!$E$26),"")))))</f>
        <v/>
      </c>
      <c r="K3690" s="80"/>
      <c r="L3690" s="80"/>
      <c r="M3690" s="81" t="str">
        <f>IF(J3690="","",IF(K3690="高",IF(L3690="删除",J3690*'模板使用说明&amp;基础参数'!$E$5*'模板使用说明&amp;基础参数'!$E$12,IF(L3690="修改",J3690*'模板使用说明&amp;基础参数'!$E$5*'模板使用说明&amp;基础参数'!$E$11,J3690*'模板使用说明&amp;基础参数'!$E$5*'模板使用说明&amp;基础参数'!$E$10)),IF(K3690="中",IF(L3690="删除",J3690*'模板使用说明&amp;基础参数'!$E$6*'模板使用说明&amp;基础参数'!$E$12,IF(L3690="修改",J3690*'模板使用说明&amp;基础参数'!$E$6*'模板使用说明&amp;基础参数'!$E$11,J3690*'模板使用说明&amp;基础参数'!$E$6*'模板使用说明&amp;基础参数'!$E$10)),IF(L3690="删除",J3690*'模板使用说明&amp;基础参数'!$E$7*'模板使用说明&amp;基础参数'!$E$12,IF(L3690="修改",J3690*'模板使用说明&amp;基础参数'!$E$7*'模板使用说明&amp;基础参数'!$E$11,J3690*'模板使用说明&amp;基础参数'!$E$7*'模板使用说明&amp;基础参数'!$E$10)))))</f>
        <v/>
      </c>
      <c r="N3690" s="82"/>
    </row>
    <row r="3691" spans="1:14">
      <c r="A3691" s="76">
        <f t="shared" si="68"/>
        <v>3686</v>
      </c>
      <c r="B3691" s="77"/>
      <c r="C3691" s="77"/>
      <c r="D3691" s="77"/>
      <c r="E3691" s="77"/>
      <c r="F3691" s="77"/>
      <c r="G3691" s="77"/>
      <c r="H3691" s="78"/>
      <c r="I3691" s="76"/>
      <c r="J3691" s="8" t="str">
        <f>IF(I3691="ILF",IF($C$1="预估功能点",'模板使用说明&amp;基础参数'!$E$15,'模板使用说明&amp;基础参数'!$E$22),IF(I3691="EIF",IF($C$1="预估功能点",'模板使用说明&amp;基础参数'!$E$16,'模板使用说明&amp;基础参数'!$E$23),IF(I3691="EI",IF($C$1="预估功能点",'模板使用说明&amp;基础参数'!$E$17,'模板使用说明&amp;基础参数'!$E$24),IF(I3691="EO",IF($C$1="预估功能点",'模板使用说明&amp;基础参数'!$E$18,'模板使用说明&amp;基础参数'!$E$25),IF(I3691="EQ",IF($C$1="预估功能点",'模板使用说明&amp;基础参数'!$E$19,'模板使用说明&amp;基础参数'!$E$26),"")))))</f>
        <v/>
      </c>
      <c r="K3691" s="80"/>
      <c r="L3691" s="80"/>
      <c r="M3691" s="81" t="str">
        <f>IF(J3691="","",IF(K3691="高",IF(L3691="删除",J3691*'模板使用说明&amp;基础参数'!$E$5*'模板使用说明&amp;基础参数'!$E$12,IF(L3691="修改",J3691*'模板使用说明&amp;基础参数'!$E$5*'模板使用说明&amp;基础参数'!$E$11,J3691*'模板使用说明&amp;基础参数'!$E$5*'模板使用说明&amp;基础参数'!$E$10)),IF(K3691="中",IF(L3691="删除",J3691*'模板使用说明&amp;基础参数'!$E$6*'模板使用说明&amp;基础参数'!$E$12,IF(L3691="修改",J3691*'模板使用说明&amp;基础参数'!$E$6*'模板使用说明&amp;基础参数'!$E$11,J3691*'模板使用说明&amp;基础参数'!$E$6*'模板使用说明&amp;基础参数'!$E$10)),IF(L3691="删除",J3691*'模板使用说明&amp;基础参数'!$E$7*'模板使用说明&amp;基础参数'!$E$12,IF(L3691="修改",J3691*'模板使用说明&amp;基础参数'!$E$7*'模板使用说明&amp;基础参数'!$E$11,J3691*'模板使用说明&amp;基础参数'!$E$7*'模板使用说明&amp;基础参数'!$E$10)))))</f>
        <v/>
      </c>
      <c r="N3691" s="82"/>
    </row>
    <row r="3692" spans="1:14">
      <c r="A3692" s="76">
        <f t="shared" si="68"/>
        <v>3687</v>
      </c>
      <c r="B3692" s="77"/>
      <c r="C3692" s="77"/>
      <c r="D3692" s="77"/>
      <c r="E3692" s="77"/>
      <c r="F3692" s="77"/>
      <c r="G3692" s="77"/>
      <c r="H3692" s="78"/>
      <c r="I3692" s="76"/>
      <c r="J3692" s="8" t="str">
        <f>IF(I3692="ILF",IF($C$1="预估功能点",'模板使用说明&amp;基础参数'!$E$15,'模板使用说明&amp;基础参数'!$E$22),IF(I3692="EIF",IF($C$1="预估功能点",'模板使用说明&amp;基础参数'!$E$16,'模板使用说明&amp;基础参数'!$E$23),IF(I3692="EI",IF($C$1="预估功能点",'模板使用说明&amp;基础参数'!$E$17,'模板使用说明&amp;基础参数'!$E$24),IF(I3692="EO",IF($C$1="预估功能点",'模板使用说明&amp;基础参数'!$E$18,'模板使用说明&amp;基础参数'!$E$25),IF(I3692="EQ",IF($C$1="预估功能点",'模板使用说明&amp;基础参数'!$E$19,'模板使用说明&amp;基础参数'!$E$26),"")))))</f>
        <v/>
      </c>
      <c r="K3692" s="80"/>
      <c r="L3692" s="80"/>
      <c r="M3692" s="81" t="str">
        <f>IF(J3692="","",IF(K3692="高",IF(L3692="删除",J3692*'模板使用说明&amp;基础参数'!$E$5*'模板使用说明&amp;基础参数'!$E$12,IF(L3692="修改",J3692*'模板使用说明&amp;基础参数'!$E$5*'模板使用说明&amp;基础参数'!$E$11,J3692*'模板使用说明&amp;基础参数'!$E$5*'模板使用说明&amp;基础参数'!$E$10)),IF(K3692="中",IF(L3692="删除",J3692*'模板使用说明&amp;基础参数'!$E$6*'模板使用说明&amp;基础参数'!$E$12,IF(L3692="修改",J3692*'模板使用说明&amp;基础参数'!$E$6*'模板使用说明&amp;基础参数'!$E$11,J3692*'模板使用说明&amp;基础参数'!$E$6*'模板使用说明&amp;基础参数'!$E$10)),IF(L3692="删除",J3692*'模板使用说明&amp;基础参数'!$E$7*'模板使用说明&amp;基础参数'!$E$12,IF(L3692="修改",J3692*'模板使用说明&amp;基础参数'!$E$7*'模板使用说明&amp;基础参数'!$E$11,J3692*'模板使用说明&amp;基础参数'!$E$7*'模板使用说明&amp;基础参数'!$E$10)))))</f>
        <v/>
      </c>
      <c r="N3692" s="82"/>
    </row>
    <row r="3693" spans="1:14">
      <c r="A3693" s="76">
        <f t="shared" si="68"/>
        <v>3688</v>
      </c>
      <c r="B3693" s="77"/>
      <c r="C3693" s="77"/>
      <c r="D3693" s="77"/>
      <c r="E3693" s="77"/>
      <c r="F3693" s="77"/>
      <c r="G3693" s="77"/>
      <c r="H3693" s="78"/>
      <c r="I3693" s="76"/>
      <c r="J3693" s="8" t="str">
        <f>IF(I3693="ILF",IF($C$1="预估功能点",'模板使用说明&amp;基础参数'!$E$15,'模板使用说明&amp;基础参数'!$E$22),IF(I3693="EIF",IF($C$1="预估功能点",'模板使用说明&amp;基础参数'!$E$16,'模板使用说明&amp;基础参数'!$E$23),IF(I3693="EI",IF($C$1="预估功能点",'模板使用说明&amp;基础参数'!$E$17,'模板使用说明&amp;基础参数'!$E$24),IF(I3693="EO",IF($C$1="预估功能点",'模板使用说明&amp;基础参数'!$E$18,'模板使用说明&amp;基础参数'!$E$25),IF(I3693="EQ",IF($C$1="预估功能点",'模板使用说明&amp;基础参数'!$E$19,'模板使用说明&amp;基础参数'!$E$26),"")))))</f>
        <v/>
      </c>
      <c r="K3693" s="80"/>
      <c r="L3693" s="80"/>
      <c r="M3693" s="81" t="str">
        <f>IF(J3693="","",IF(K3693="高",IF(L3693="删除",J3693*'模板使用说明&amp;基础参数'!$E$5*'模板使用说明&amp;基础参数'!$E$12,IF(L3693="修改",J3693*'模板使用说明&amp;基础参数'!$E$5*'模板使用说明&amp;基础参数'!$E$11,J3693*'模板使用说明&amp;基础参数'!$E$5*'模板使用说明&amp;基础参数'!$E$10)),IF(K3693="中",IF(L3693="删除",J3693*'模板使用说明&amp;基础参数'!$E$6*'模板使用说明&amp;基础参数'!$E$12,IF(L3693="修改",J3693*'模板使用说明&amp;基础参数'!$E$6*'模板使用说明&amp;基础参数'!$E$11,J3693*'模板使用说明&amp;基础参数'!$E$6*'模板使用说明&amp;基础参数'!$E$10)),IF(L3693="删除",J3693*'模板使用说明&amp;基础参数'!$E$7*'模板使用说明&amp;基础参数'!$E$12,IF(L3693="修改",J3693*'模板使用说明&amp;基础参数'!$E$7*'模板使用说明&amp;基础参数'!$E$11,J3693*'模板使用说明&amp;基础参数'!$E$7*'模板使用说明&amp;基础参数'!$E$10)))))</f>
        <v/>
      </c>
      <c r="N3693" s="82"/>
    </row>
    <row r="3694" spans="1:14">
      <c r="A3694" s="76">
        <f t="shared" si="68"/>
        <v>3689</v>
      </c>
      <c r="B3694" s="77"/>
      <c r="C3694" s="77"/>
      <c r="D3694" s="77"/>
      <c r="E3694" s="77"/>
      <c r="F3694" s="77"/>
      <c r="G3694" s="77"/>
      <c r="H3694" s="78"/>
      <c r="I3694" s="76"/>
      <c r="J3694" s="8" t="str">
        <f>IF(I3694="ILF",IF($C$1="预估功能点",'模板使用说明&amp;基础参数'!$E$15,'模板使用说明&amp;基础参数'!$E$22),IF(I3694="EIF",IF($C$1="预估功能点",'模板使用说明&amp;基础参数'!$E$16,'模板使用说明&amp;基础参数'!$E$23),IF(I3694="EI",IF($C$1="预估功能点",'模板使用说明&amp;基础参数'!$E$17,'模板使用说明&amp;基础参数'!$E$24),IF(I3694="EO",IF($C$1="预估功能点",'模板使用说明&amp;基础参数'!$E$18,'模板使用说明&amp;基础参数'!$E$25),IF(I3694="EQ",IF($C$1="预估功能点",'模板使用说明&amp;基础参数'!$E$19,'模板使用说明&amp;基础参数'!$E$26),"")))))</f>
        <v/>
      </c>
      <c r="K3694" s="80"/>
      <c r="L3694" s="80"/>
      <c r="M3694" s="81" t="str">
        <f>IF(J3694="","",IF(K3694="高",IF(L3694="删除",J3694*'模板使用说明&amp;基础参数'!$E$5*'模板使用说明&amp;基础参数'!$E$12,IF(L3694="修改",J3694*'模板使用说明&amp;基础参数'!$E$5*'模板使用说明&amp;基础参数'!$E$11,J3694*'模板使用说明&amp;基础参数'!$E$5*'模板使用说明&amp;基础参数'!$E$10)),IF(K3694="中",IF(L3694="删除",J3694*'模板使用说明&amp;基础参数'!$E$6*'模板使用说明&amp;基础参数'!$E$12,IF(L3694="修改",J3694*'模板使用说明&amp;基础参数'!$E$6*'模板使用说明&amp;基础参数'!$E$11,J3694*'模板使用说明&amp;基础参数'!$E$6*'模板使用说明&amp;基础参数'!$E$10)),IF(L3694="删除",J3694*'模板使用说明&amp;基础参数'!$E$7*'模板使用说明&amp;基础参数'!$E$12,IF(L3694="修改",J3694*'模板使用说明&amp;基础参数'!$E$7*'模板使用说明&amp;基础参数'!$E$11,J3694*'模板使用说明&amp;基础参数'!$E$7*'模板使用说明&amp;基础参数'!$E$10)))))</f>
        <v/>
      </c>
      <c r="N3694" s="82"/>
    </row>
    <row r="3695" spans="1:14">
      <c r="A3695" s="76">
        <f t="shared" si="68"/>
        <v>3690</v>
      </c>
      <c r="B3695" s="77"/>
      <c r="C3695" s="77"/>
      <c r="D3695" s="77"/>
      <c r="E3695" s="77"/>
      <c r="F3695" s="77"/>
      <c r="G3695" s="77"/>
      <c r="H3695" s="78"/>
      <c r="I3695" s="76"/>
      <c r="J3695" s="8" t="str">
        <f>IF(I3695="ILF",IF($C$1="预估功能点",'模板使用说明&amp;基础参数'!$E$15,'模板使用说明&amp;基础参数'!$E$22),IF(I3695="EIF",IF($C$1="预估功能点",'模板使用说明&amp;基础参数'!$E$16,'模板使用说明&amp;基础参数'!$E$23),IF(I3695="EI",IF($C$1="预估功能点",'模板使用说明&amp;基础参数'!$E$17,'模板使用说明&amp;基础参数'!$E$24),IF(I3695="EO",IF($C$1="预估功能点",'模板使用说明&amp;基础参数'!$E$18,'模板使用说明&amp;基础参数'!$E$25),IF(I3695="EQ",IF($C$1="预估功能点",'模板使用说明&amp;基础参数'!$E$19,'模板使用说明&amp;基础参数'!$E$26),"")))))</f>
        <v/>
      </c>
      <c r="K3695" s="80"/>
      <c r="L3695" s="80"/>
      <c r="M3695" s="81" t="str">
        <f>IF(J3695="","",IF(K3695="高",IF(L3695="删除",J3695*'模板使用说明&amp;基础参数'!$E$5*'模板使用说明&amp;基础参数'!$E$12,IF(L3695="修改",J3695*'模板使用说明&amp;基础参数'!$E$5*'模板使用说明&amp;基础参数'!$E$11,J3695*'模板使用说明&amp;基础参数'!$E$5*'模板使用说明&amp;基础参数'!$E$10)),IF(K3695="中",IF(L3695="删除",J3695*'模板使用说明&amp;基础参数'!$E$6*'模板使用说明&amp;基础参数'!$E$12,IF(L3695="修改",J3695*'模板使用说明&amp;基础参数'!$E$6*'模板使用说明&amp;基础参数'!$E$11,J3695*'模板使用说明&amp;基础参数'!$E$6*'模板使用说明&amp;基础参数'!$E$10)),IF(L3695="删除",J3695*'模板使用说明&amp;基础参数'!$E$7*'模板使用说明&amp;基础参数'!$E$12,IF(L3695="修改",J3695*'模板使用说明&amp;基础参数'!$E$7*'模板使用说明&amp;基础参数'!$E$11,J3695*'模板使用说明&amp;基础参数'!$E$7*'模板使用说明&amp;基础参数'!$E$10)))))</f>
        <v/>
      </c>
      <c r="N3695" s="82"/>
    </row>
    <row r="3696" spans="1:14">
      <c r="A3696" s="76">
        <f t="shared" si="68"/>
        <v>3691</v>
      </c>
      <c r="B3696" s="77"/>
      <c r="C3696" s="77"/>
      <c r="D3696" s="77"/>
      <c r="E3696" s="77"/>
      <c r="F3696" s="77"/>
      <c r="G3696" s="77"/>
      <c r="H3696" s="78"/>
      <c r="I3696" s="76"/>
      <c r="J3696" s="8" t="str">
        <f>IF(I3696="ILF",IF($C$1="预估功能点",'模板使用说明&amp;基础参数'!$E$15,'模板使用说明&amp;基础参数'!$E$22),IF(I3696="EIF",IF($C$1="预估功能点",'模板使用说明&amp;基础参数'!$E$16,'模板使用说明&amp;基础参数'!$E$23),IF(I3696="EI",IF($C$1="预估功能点",'模板使用说明&amp;基础参数'!$E$17,'模板使用说明&amp;基础参数'!$E$24),IF(I3696="EO",IF($C$1="预估功能点",'模板使用说明&amp;基础参数'!$E$18,'模板使用说明&amp;基础参数'!$E$25),IF(I3696="EQ",IF($C$1="预估功能点",'模板使用说明&amp;基础参数'!$E$19,'模板使用说明&amp;基础参数'!$E$26),"")))))</f>
        <v/>
      </c>
      <c r="K3696" s="80"/>
      <c r="L3696" s="80"/>
      <c r="M3696" s="81" t="str">
        <f>IF(J3696="","",IF(K3696="高",IF(L3696="删除",J3696*'模板使用说明&amp;基础参数'!$E$5*'模板使用说明&amp;基础参数'!$E$12,IF(L3696="修改",J3696*'模板使用说明&amp;基础参数'!$E$5*'模板使用说明&amp;基础参数'!$E$11,J3696*'模板使用说明&amp;基础参数'!$E$5*'模板使用说明&amp;基础参数'!$E$10)),IF(K3696="中",IF(L3696="删除",J3696*'模板使用说明&amp;基础参数'!$E$6*'模板使用说明&amp;基础参数'!$E$12,IF(L3696="修改",J3696*'模板使用说明&amp;基础参数'!$E$6*'模板使用说明&amp;基础参数'!$E$11,J3696*'模板使用说明&amp;基础参数'!$E$6*'模板使用说明&amp;基础参数'!$E$10)),IF(L3696="删除",J3696*'模板使用说明&amp;基础参数'!$E$7*'模板使用说明&amp;基础参数'!$E$12,IF(L3696="修改",J3696*'模板使用说明&amp;基础参数'!$E$7*'模板使用说明&amp;基础参数'!$E$11,J3696*'模板使用说明&amp;基础参数'!$E$7*'模板使用说明&amp;基础参数'!$E$10)))))</f>
        <v/>
      </c>
      <c r="N3696" s="82"/>
    </row>
    <row r="3697" spans="1:14">
      <c r="A3697" s="76">
        <f t="shared" si="68"/>
        <v>3692</v>
      </c>
      <c r="B3697" s="77"/>
      <c r="C3697" s="77"/>
      <c r="D3697" s="77"/>
      <c r="E3697" s="77"/>
      <c r="F3697" s="77"/>
      <c r="G3697" s="77"/>
      <c r="H3697" s="78"/>
      <c r="I3697" s="76"/>
      <c r="J3697" s="8" t="str">
        <f>IF(I3697="ILF",IF($C$1="预估功能点",'模板使用说明&amp;基础参数'!$E$15,'模板使用说明&amp;基础参数'!$E$22),IF(I3697="EIF",IF($C$1="预估功能点",'模板使用说明&amp;基础参数'!$E$16,'模板使用说明&amp;基础参数'!$E$23),IF(I3697="EI",IF($C$1="预估功能点",'模板使用说明&amp;基础参数'!$E$17,'模板使用说明&amp;基础参数'!$E$24),IF(I3697="EO",IF($C$1="预估功能点",'模板使用说明&amp;基础参数'!$E$18,'模板使用说明&amp;基础参数'!$E$25),IF(I3697="EQ",IF($C$1="预估功能点",'模板使用说明&amp;基础参数'!$E$19,'模板使用说明&amp;基础参数'!$E$26),"")))))</f>
        <v/>
      </c>
      <c r="K3697" s="80"/>
      <c r="L3697" s="80"/>
      <c r="M3697" s="81" t="str">
        <f>IF(J3697="","",IF(K3697="高",IF(L3697="删除",J3697*'模板使用说明&amp;基础参数'!$E$5*'模板使用说明&amp;基础参数'!$E$12,IF(L3697="修改",J3697*'模板使用说明&amp;基础参数'!$E$5*'模板使用说明&amp;基础参数'!$E$11,J3697*'模板使用说明&amp;基础参数'!$E$5*'模板使用说明&amp;基础参数'!$E$10)),IF(K3697="中",IF(L3697="删除",J3697*'模板使用说明&amp;基础参数'!$E$6*'模板使用说明&amp;基础参数'!$E$12,IF(L3697="修改",J3697*'模板使用说明&amp;基础参数'!$E$6*'模板使用说明&amp;基础参数'!$E$11,J3697*'模板使用说明&amp;基础参数'!$E$6*'模板使用说明&amp;基础参数'!$E$10)),IF(L3697="删除",J3697*'模板使用说明&amp;基础参数'!$E$7*'模板使用说明&amp;基础参数'!$E$12,IF(L3697="修改",J3697*'模板使用说明&amp;基础参数'!$E$7*'模板使用说明&amp;基础参数'!$E$11,J3697*'模板使用说明&amp;基础参数'!$E$7*'模板使用说明&amp;基础参数'!$E$10)))))</f>
        <v/>
      </c>
      <c r="N3697" s="82"/>
    </row>
    <row r="3698" spans="1:14">
      <c r="A3698" s="76">
        <f t="shared" si="68"/>
        <v>3693</v>
      </c>
      <c r="B3698" s="77"/>
      <c r="C3698" s="77"/>
      <c r="D3698" s="77"/>
      <c r="E3698" s="77"/>
      <c r="F3698" s="77"/>
      <c r="G3698" s="77"/>
      <c r="H3698" s="78"/>
      <c r="I3698" s="76"/>
      <c r="J3698" s="8" t="str">
        <f>IF(I3698="ILF",IF($C$1="预估功能点",'模板使用说明&amp;基础参数'!$E$15,'模板使用说明&amp;基础参数'!$E$22),IF(I3698="EIF",IF($C$1="预估功能点",'模板使用说明&amp;基础参数'!$E$16,'模板使用说明&amp;基础参数'!$E$23),IF(I3698="EI",IF($C$1="预估功能点",'模板使用说明&amp;基础参数'!$E$17,'模板使用说明&amp;基础参数'!$E$24),IF(I3698="EO",IF($C$1="预估功能点",'模板使用说明&amp;基础参数'!$E$18,'模板使用说明&amp;基础参数'!$E$25),IF(I3698="EQ",IF($C$1="预估功能点",'模板使用说明&amp;基础参数'!$E$19,'模板使用说明&amp;基础参数'!$E$26),"")))))</f>
        <v/>
      </c>
      <c r="K3698" s="80"/>
      <c r="L3698" s="80"/>
      <c r="M3698" s="81" t="str">
        <f>IF(J3698="","",IF(K3698="高",IF(L3698="删除",J3698*'模板使用说明&amp;基础参数'!$E$5*'模板使用说明&amp;基础参数'!$E$12,IF(L3698="修改",J3698*'模板使用说明&amp;基础参数'!$E$5*'模板使用说明&amp;基础参数'!$E$11,J3698*'模板使用说明&amp;基础参数'!$E$5*'模板使用说明&amp;基础参数'!$E$10)),IF(K3698="中",IF(L3698="删除",J3698*'模板使用说明&amp;基础参数'!$E$6*'模板使用说明&amp;基础参数'!$E$12,IF(L3698="修改",J3698*'模板使用说明&amp;基础参数'!$E$6*'模板使用说明&amp;基础参数'!$E$11,J3698*'模板使用说明&amp;基础参数'!$E$6*'模板使用说明&amp;基础参数'!$E$10)),IF(L3698="删除",J3698*'模板使用说明&amp;基础参数'!$E$7*'模板使用说明&amp;基础参数'!$E$12,IF(L3698="修改",J3698*'模板使用说明&amp;基础参数'!$E$7*'模板使用说明&amp;基础参数'!$E$11,J3698*'模板使用说明&amp;基础参数'!$E$7*'模板使用说明&amp;基础参数'!$E$10)))))</f>
        <v/>
      </c>
      <c r="N3698" s="82"/>
    </row>
    <row r="3699" spans="1:14">
      <c r="A3699" s="76">
        <f t="shared" si="68"/>
        <v>3694</v>
      </c>
      <c r="B3699" s="77"/>
      <c r="C3699" s="77"/>
      <c r="D3699" s="77"/>
      <c r="E3699" s="77"/>
      <c r="F3699" s="77"/>
      <c r="G3699" s="77"/>
      <c r="H3699" s="78"/>
      <c r="I3699" s="76"/>
      <c r="J3699" s="8" t="str">
        <f>IF(I3699="ILF",IF($C$1="预估功能点",'模板使用说明&amp;基础参数'!$E$15,'模板使用说明&amp;基础参数'!$E$22),IF(I3699="EIF",IF($C$1="预估功能点",'模板使用说明&amp;基础参数'!$E$16,'模板使用说明&amp;基础参数'!$E$23),IF(I3699="EI",IF($C$1="预估功能点",'模板使用说明&amp;基础参数'!$E$17,'模板使用说明&amp;基础参数'!$E$24),IF(I3699="EO",IF($C$1="预估功能点",'模板使用说明&amp;基础参数'!$E$18,'模板使用说明&amp;基础参数'!$E$25),IF(I3699="EQ",IF($C$1="预估功能点",'模板使用说明&amp;基础参数'!$E$19,'模板使用说明&amp;基础参数'!$E$26),"")))))</f>
        <v/>
      </c>
      <c r="K3699" s="80"/>
      <c r="L3699" s="80"/>
      <c r="M3699" s="81" t="str">
        <f>IF(J3699="","",IF(K3699="高",IF(L3699="删除",J3699*'模板使用说明&amp;基础参数'!$E$5*'模板使用说明&amp;基础参数'!$E$12,IF(L3699="修改",J3699*'模板使用说明&amp;基础参数'!$E$5*'模板使用说明&amp;基础参数'!$E$11,J3699*'模板使用说明&amp;基础参数'!$E$5*'模板使用说明&amp;基础参数'!$E$10)),IF(K3699="中",IF(L3699="删除",J3699*'模板使用说明&amp;基础参数'!$E$6*'模板使用说明&amp;基础参数'!$E$12,IF(L3699="修改",J3699*'模板使用说明&amp;基础参数'!$E$6*'模板使用说明&amp;基础参数'!$E$11,J3699*'模板使用说明&amp;基础参数'!$E$6*'模板使用说明&amp;基础参数'!$E$10)),IF(L3699="删除",J3699*'模板使用说明&amp;基础参数'!$E$7*'模板使用说明&amp;基础参数'!$E$12,IF(L3699="修改",J3699*'模板使用说明&amp;基础参数'!$E$7*'模板使用说明&amp;基础参数'!$E$11,J3699*'模板使用说明&amp;基础参数'!$E$7*'模板使用说明&amp;基础参数'!$E$10)))))</f>
        <v/>
      </c>
      <c r="N3699" s="82"/>
    </row>
    <row r="3700" spans="1:14">
      <c r="A3700" s="76">
        <f t="shared" si="68"/>
        <v>3695</v>
      </c>
      <c r="B3700" s="77"/>
      <c r="C3700" s="77"/>
      <c r="D3700" s="77"/>
      <c r="E3700" s="77"/>
      <c r="F3700" s="77"/>
      <c r="G3700" s="77"/>
      <c r="H3700" s="78"/>
      <c r="I3700" s="76"/>
      <c r="J3700" s="8" t="str">
        <f>IF(I3700="ILF",IF($C$1="预估功能点",'模板使用说明&amp;基础参数'!$E$15,'模板使用说明&amp;基础参数'!$E$22),IF(I3700="EIF",IF($C$1="预估功能点",'模板使用说明&amp;基础参数'!$E$16,'模板使用说明&amp;基础参数'!$E$23),IF(I3700="EI",IF($C$1="预估功能点",'模板使用说明&amp;基础参数'!$E$17,'模板使用说明&amp;基础参数'!$E$24),IF(I3700="EO",IF($C$1="预估功能点",'模板使用说明&amp;基础参数'!$E$18,'模板使用说明&amp;基础参数'!$E$25),IF(I3700="EQ",IF($C$1="预估功能点",'模板使用说明&amp;基础参数'!$E$19,'模板使用说明&amp;基础参数'!$E$26),"")))))</f>
        <v/>
      </c>
      <c r="K3700" s="80"/>
      <c r="L3700" s="80"/>
      <c r="M3700" s="81" t="str">
        <f>IF(J3700="","",IF(K3700="高",IF(L3700="删除",J3700*'模板使用说明&amp;基础参数'!$E$5*'模板使用说明&amp;基础参数'!$E$12,IF(L3700="修改",J3700*'模板使用说明&amp;基础参数'!$E$5*'模板使用说明&amp;基础参数'!$E$11,J3700*'模板使用说明&amp;基础参数'!$E$5*'模板使用说明&amp;基础参数'!$E$10)),IF(K3700="中",IF(L3700="删除",J3700*'模板使用说明&amp;基础参数'!$E$6*'模板使用说明&amp;基础参数'!$E$12,IF(L3700="修改",J3700*'模板使用说明&amp;基础参数'!$E$6*'模板使用说明&amp;基础参数'!$E$11,J3700*'模板使用说明&amp;基础参数'!$E$6*'模板使用说明&amp;基础参数'!$E$10)),IF(L3700="删除",J3700*'模板使用说明&amp;基础参数'!$E$7*'模板使用说明&amp;基础参数'!$E$12,IF(L3700="修改",J3700*'模板使用说明&amp;基础参数'!$E$7*'模板使用说明&amp;基础参数'!$E$11,J3700*'模板使用说明&amp;基础参数'!$E$7*'模板使用说明&amp;基础参数'!$E$10)))))</f>
        <v/>
      </c>
      <c r="N3700" s="82"/>
    </row>
    <row r="3701" spans="1:14">
      <c r="A3701" s="76">
        <f t="shared" si="68"/>
        <v>3696</v>
      </c>
      <c r="B3701" s="77"/>
      <c r="C3701" s="77"/>
      <c r="D3701" s="77"/>
      <c r="E3701" s="77"/>
      <c r="F3701" s="77"/>
      <c r="G3701" s="77"/>
      <c r="H3701" s="78"/>
      <c r="I3701" s="76"/>
      <c r="J3701" s="8" t="str">
        <f>IF(I3701="ILF",IF($C$1="预估功能点",'模板使用说明&amp;基础参数'!$E$15,'模板使用说明&amp;基础参数'!$E$22),IF(I3701="EIF",IF($C$1="预估功能点",'模板使用说明&amp;基础参数'!$E$16,'模板使用说明&amp;基础参数'!$E$23),IF(I3701="EI",IF($C$1="预估功能点",'模板使用说明&amp;基础参数'!$E$17,'模板使用说明&amp;基础参数'!$E$24),IF(I3701="EO",IF($C$1="预估功能点",'模板使用说明&amp;基础参数'!$E$18,'模板使用说明&amp;基础参数'!$E$25),IF(I3701="EQ",IF($C$1="预估功能点",'模板使用说明&amp;基础参数'!$E$19,'模板使用说明&amp;基础参数'!$E$26),"")))))</f>
        <v/>
      </c>
      <c r="K3701" s="80"/>
      <c r="L3701" s="80"/>
      <c r="M3701" s="81" t="str">
        <f>IF(J3701="","",IF(K3701="高",IF(L3701="删除",J3701*'模板使用说明&amp;基础参数'!$E$5*'模板使用说明&amp;基础参数'!$E$12,IF(L3701="修改",J3701*'模板使用说明&amp;基础参数'!$E$5*'模板使用说明&amp;基础参数'!$E$11,J3701*'模板使用说明&amp;基础参数'!$E$5*'模板使用说明&amp;基础参数'!$E$10)),IF(K3701="中",IF(L3701="删除",J3701*'模板使用说明&amp;基础参数'!$E$6*'模板使用说明&amp;基础参数'!$E$12,IF(L3701="修改",J3701*'模板使用说明&amp;基础参数'!$E$6*'模板使用说明&amp;基础参数'!$E$11,J3701*'模板使用说明&amp;基础参数'!$E$6*'模板使用说明&amp;基础参数'!$E$10)),IF(L3701="删除",J3701*'模板使用说明&amp;基础参数'!$E$7*'模板使用说明&amp;基础参数'!$E$12,IF(L3701="修改",J3701*'模板使用说明&amp;基础参数'!$E$7*'模板使用说明&amp;基础参数'!$E$11,J3701*'模板使用说明&amp;基础参数'!$E$7*'模板使用说明&amp;基础参数'!$E$10)))))</f>
        <v/>
      </c>
      <c r="N3701" s="82"/>
    </row>
    <row r="3702" spans="1:14">
      <c r="A3702" s="76">
        <f t="shared" si="68"/>
        <v>3697</v>
      </c>
      <c r="B3702" s="77"/>
      <c r="C3702" s="77"/>
      <c r="D3702" s="77"/>
      <c r="E3702" s="77"/>
      <c r="F3702" s="77"/>
      <c r="G3702" s="77"/>
      <c r="H3702" s="78"/>
      <c r="I3702" s="76"/>
      <c r="J3702" s="8" t="str">
        <f>IF(I3702="ILF",IF($C$1="预估功能点",'模板使用说明&amp;基础参数'!$E$15,'模板使用说明&amp;基础参数'!$E$22),IF(I3702="EIF",IF($C$1="预估功能点",'模板使用说明&amp;基础参数'!$E$16,'模板使用说明&amp;基础参数'!$E$23),IF(I3702="EI",IF($C$1="预估功能点",'模板使用说明&amp;基础参数'!$E$17,'模板使用说明&amp;基础参数'!$E$24),IF(I3702="EO",IF($C$1="预估功能点",'模板使用说明&amp;基础参数'!$E$18,'模板使用说明&amp;基础参数'!$E$25),IF(I3702="EQ",IF($C$1="预估功能点",'模板使用说明&amp;基础参数'!$E$19,'模板使用说明&amp;基础参数'!$E$26),"")))))</f>
        <v/>
      </c>
      <c r="K3702" s="80"/>
      <c r="L3702" s="80"/>
      <c r="M3702" s="81" t="str">
        <f>IF(J3702="","",IF(K3702="高",IF(L3702="删除",J3702*'模板使用说明&amp;基础参数'!$E$5*'模板使用说明&amp;基础参数'!$E$12,IF(L3702="修改",J3702*'模板使用说明&amp;基础参数'!$E$5*'模板使用说明&amp;基础参数'!$E$11,J3702*'模板使用说明&amp;基础参数'!$E$5*'模板使用说明&amp;基础参数'!$E$10)),IF(K3702="中",IF(L3702="删除",J3702*'模板使用说明&amp;基础参数'!$E$6*'模板使用说明&amp;基础参数'!$E$12,IF(L3702="修改",J3702*'模板使用说明&amp;基础参数'!$E$6*'模板使用说明&amp;基础参数'!$E$11,J3702*'模板使用说明&amp;基础参数'!$E$6*'模板使用说明&amp;基础参数'!$E$10)),IF(L3702="删除",J3702*'模板使用说明&amp;基础参数'!$E$7*'模板使用说明&amp;基础参数'!$E$12,IF(L3702="修改",J3702*'模板使用说明&amp;基础参数'!$E$7*'模板使用说明&amp;基础参数'!$E$11,J3702*'模板使用说明&amp;基础参数'!$E$7*'模板使用说明&amp;基础参数'!$E$10)))))</f>
        <v/>
      </c>
      <c r="N3702" s="82"/>
    </row>
    <row r="3703" spans="1:14">
      <c r="A3703" s="76">
        <f t="shared" si="68"/>
        <v>3698</v>
      </c>
      <c r="B3703" s="77"/>
      <c r="C3703" s="77"/>
      <c r="D3703" s="77"/>
      <c r="E3703" s="77"/>
      <c r="F3703" s="77"/>
      <c r="G3703" s="77"/>
      <c r="H3703" s="78"/>
      <c r="I3703" s="76"/>
      <c r="J3703" s="8" t="str">
        <f>IF(I3703="ILF",IF($C$1="预估功能点",'模板使用说明&amp;基础参数'!$E$15,'模板使用说明&amp;基础参数'!$E$22),IF(I3703="EIF",IF($C$1="预估功能点",'模板使用说明&amp;基础参数'!$E$16,'模板使用说明&amp;基础参数'!$E$23),IF(I3703="EI",IF($C$1="预估功能点",'模板使用说明&amp;基础参数'!$E$17,'模板使用说明&amp;基础参数'!$E$24),IF(I3703="EO",IF($C$1="预估功能点",'模板使用说明&amp;基础参数'!$E$18,'模板使用说明&amp;基础参数'!$E$25),IF(I3703="EQ",IF($C$1="预估功能点",'模板使用说明&amp;基础参数'!$E$19,'模板使用说明&amp;基础参数'!$E$26),"")))))</f>
        <v/>
      </c>
      <c r="K3703" s="80"/>
      <c r="L3703" s="80"/>
      <c r="M3703" s="81" t="str">
        <f>IF(J3703="","",IF(K3703="高",IF(L3703="删除",J3703*'模板使用说明&amp;基础参数'!$E$5*'模板使用说明&amp;基础参数'!$E$12,IF(L3703="修改",J3703*'模板使用说明&amp;基础参数'!$E$5*'模板使用说明&amp;基础参数'!$E$11,J3703*'模板使用说明&amp;基础参数'!$E$5*'模板使用说明&amp;基础参数'!$E$10)),IF(K3703="中",IF(L3703="删除",J3703*'模板使用说明&amp;基础参数'!$E$6*'模板使用说明&amp;基础参数'!$E$12,IF(L3703="修改",J3703*'模板使用说明&amp;基础参数'!$E$6*'模板使用说明&amp;基础参数'!$E$11,J3703*'模板使用说明&amp;基础参数'!$E$6*'模板使用说明&amp;基础参数'!$E$10)),IF(L3703="删除",J3703*'模板使用说明&amp;基础参数'!$E$7*'模板使用说明&amp;基础参数'!$E$12,IF(L3703="修改",J3703*'模板使用说明&amp;基础参数'!$E$7*'模板使用说明&amp;基础参数'!$E$11,J3703*'模板使用说明&amp;基础参数'!$E$7*'模板使用说明&amp;基础参数'!$E$10)))))</f>
        <v/>
      </c>
      <c r="N3703" s="82"/>
    </row>
    <row r="3704" spans="1:14">
      <c r="A3704" s="76">
        <f t="shared" si="68"/>
        <v>3699</v>
      </c>
      <c r="B3704" s="77"/>
      <c r="C3704" s="77"/>
      <c r="D3704" s="77"/>
      <c r="E3704" s="77"/>
      <c r="F3704" s="77"/>
      <c r="G3704" s="77"/>
      <c r="H3704" s="78"/>
      <c r="I3704" s="76"/>
      <c r="J3704" s="8" t="str">
        <f>IF(I3704="ILF",IF($C$1="预估功能点",'模板使用说明&amp;基础参数'!$E$15,'模板使用说明&amp;基础参数'!$E$22),IF(I3704="EIF",IF($C$1="预估功能点",'模板使用说明&amp;基础参数'!$E$16,'模板使用说明&amp;基础参数'!$E$23),IF(I3704="EI",IF($C$1="预估功能点",'模板使用说明&amp;基础参数'!$E$17,'模板使用说明&amp;基础参数'!$E$24),IF(I3704="EO",IF($C$1="预估功能点",'模板使用说明&amp;基础参数'!$E$18,'模板使用说明&amp;基础参数'!$E$25),IF(I3704="EQ",IF($C$1="预估功能点",'模板使用说明&amp;基础参数'!$E$19,'模板使用说明&amp;基础参数'!$E$26),"")))))</f>
        <v/>
      </c>
      <c r="K3704" s="80"/>
      <c r="L3704" s="80"/>
      <c r="M3704" s="81" t="str">
        <f>IF(J3704="","",IF(K3704="高",IF(L3704="删除",J3704*'模板使用说明&amp;基础参数'!$E$5*'模板使用说明&amp;基础参数'!$E$12,IF(L3704="修改",J3704*'模板使用说明&amp;基础参数'!$E$5*'模板使用说明&amp;基础参数'!$E$11,J3704*'模板使用说明&amp;基础参数'!$E$5*'模板使用说明&amp;基础参数'!$E$10)),IF(K3704="中",IF(L3704="删除",J3704*'模板使用说明&amp;基础参数'!$E$6*'模板使用说明&amp;基础参数'!$E$12,IF(L3704="修改",J3704*'模板使用说明&amp;基础参数'!$E$6*'模板使用说明&amp;基础参数'!$E$11,J3704*'模板使用说明&amp;基础参数'!$E$6*'模板使用说明&amp;基础参数'!$E$10)),IF(L3704="删除",J3704*'模板使用说明&amp;基础参数'!$E$7*'模板使用说明&amp;基础参数'!$E$12,IF(L3704="修改",J3704*'模板使用说明&amp;基础参数'!$E$7*'模板使用说明&amp;基础参数'!$E$11,J3704*'模板使用说明&amp;基础参数'!$E$7*'模板使用说明&amp;基础参数'!$E$10)))))</f>
        <v/>
      </c>
      <c r="N3704" s="82"/>
    </row>
    <row r="3705" spans="1:14">
      <c r="A3705" s="76">
        <f t="shared" si="68"/>
        <v>3700</v>
      </c>
      <c r="B3705" s="77"/>
      <c r="C3705" s="77"/>
      <c r="D3705" s="77"/>
      <c r="E3705" s="77"/>
      <c r="F3705" s="77"/>
      <c r="G3705" s="77"/>
      <c r="H3705" s="78"/>
      <c r="I3705" s="76"/>
      <c r="J3705" s="8" t="str">
        <f>IF(I3705="ILF",IF($C$1="预估功能点",'模板使用说明&amp;基础参数'!$E$15,'模板使用说明&amp;基础参数'!$E$22),IF(I3705="EIF",IF($C$1="预估功能点",'模板使用说明&amp;基础参数'!$E$16,'模板使用说明&amp;基础参数'!$E$23),IF(I3705="EI",IF($C$1="预估功能点",'模板使用说明&amp;基础参数'!$E$17,'模板使用说明&amp;基础参数'!$E$24),IF(I3705="EO",IF($C$1="预估功能点",'模板使用说明&amp;基础参数'!$E$18,'模板使用说明&amp;基础参数'!$E$25),IF(I3705="EQ",IF($C$1="预估功能点",'模板使用说明&amp;基础参数'!$E$19,'模板使用说明&amp;基础参数'!$E$26),"")))))</f>
        <v/>
      </c>
      <c r="K3705" s="80"/>
      <c r="L3705" s="80"/>
      <c r="M3705" s="81" t="str">
        <f>IF(J3705="","",IF(K3705="高",IF(L3705="删除",J3705*'模板使用说明&amp;基础参数'!$E$5*'模板使用说明&amp;基础参数'!$E$12,IF(L3705="修改",J3705*'模板使用说明&amp;基础参数'!$E$5*'模板使用说明&amp;基础参数'!$E$11,J3705*'模板使用说明&amp;基础参数'!$E$5*'模板使用说明&amp;基础参数'!$E$10)),IF(K3705="中",IF(L3705="删除",J3705*'模板使用说明&amp;基础参数'!$E$6*'模板使用说明&amp;基础参数'!$E$12,IF(L3705="修改",J3705*'模板使用说明&amp;基础参数'!$E$6*'模板使用说明&amp;基础参数'!$E$11,J3705*'模板使用说明&amp;基础参数'!$E$6*'模板使用说明&amp;基础参数'!$E$10)),IF(L3705="删除",J3705*'模板使用说明&amp;基础参数'!$E$7*'模板使用说明&amp;基础参数'!$E$12,IF(L3705="修改",J3705*'模板使用说明&amp;基础参数'!$E$7*'模板使用说明&amp;基础参数'!$E$11,J3705*'模板使用说明&amp;基础参数'!$E$7*'模板使用说明&amp;基础参数'!$E$10)))))</f>
        <v/>
      </c>
      <c r="N3705" s="82"/>
    </row>
    <row r="3706" spans="1:14">
      <c r="A3706" s="76">
        <f t="shared" si="68"/>
        <v>3701</v>
      </c>
      <c r="B3706" s="77"/>
      <c r="C3706" s="77"/>
      <c r="D3706" s="77"/>
      <c r="E3706" s="77"/>
      <c r="F3706" s="77"/>
      <c r="G3706" s="77"/>
      <c r="H3706" s="78"/>
      <c r="I3706" s="76"/>
      <c r="J3706" s="8" t="str">
        <f>IF(I3706="ILF",IF($C$1="预估功能点",'模板使用说明&amp;基础参数'!$E$15,'模板使用说明&amp;基础参数'!$E$22),IF(I3706="EIF",IF($C$1="预估功能点",'模板使用说明&amp;基础参数'!$E$16,'模板使用说明&amp;基础参数'!$E$23),IF(I3706="EI",IF($C$1="预估功能点",'模板使用说明&amp;基础参数'!$E$17,'模板使用说明&amp;基础参数'!$E$24),IF(I3706="EO",IF($C$1="预估功能点",'模板使用说明&amp;基础参数'!$E$18,'模板使用说明&amp;基础参数'!$E$25),IF(I3706="EQ",IF($C$1="预估功能点",'模板使用说明&amp;基础参数'!$E$19,'模板使用说明&amp;基础参数'!$E$26),"")))))</f>
        <v/>
      </c>
      <c r="K3706" s="80"/>
      <c r="L3706" s="80"/>
      <c r="M3706" s="81" t="str">
        <f>IF(J3706="","",IF(K3706="高",IF(L3706="删除",J3706*'模板使用说明&amp;基础参数'!$E$5*'模板使用说明&amp;基础参数'!$E$12,IF(L3706="修改",J3706*'模板使用说明&amp;基础参数'!$E$5*'模板使用说明&amp;基础参数'!$E$11,J3706*'模板使用说明&amp;基础参数'!$E$5*'模板使用说明&amp;基础参数'!$E$10)),IF(K3706="中",IF(L3706="删除",J3706*'模板使用说明&amp;基础参数'!$E$6*'模板使用说明&amp;基础参数'!$E$12,IF(L3706="修改",J3706*'模板使用说明&amp;基础参数'!$E$6*'模板使用说明&amp;基础参数'!$E$11,J3706*'模板使用说明&amp;基础参数'!$E$6*'模板使用说明&amp;基础参数'!$E$10)),IF(L3706="删除",J3706*'模板使用说明&amp;基础参数'!$E$7*'模板使用说明&amp;基础参数'!$E$12,IF(L3706="修改",J3706*'模板使用说明&amp;基础参数'!$E$7*'模板使用说明&amp;基础参数'!$E$11,J3706*'模板使用说明&amp;基础参数'!$E$7*'模板使用说明&amp;基础参数'!$E$10)))))</f>
        <v/>
      </c>
      <c r="N3706" s="82"/>
    </row>
    <row r="3707" spans="1:14">
      <c r="A3707" s="76">
        <f t="shared" si="68"/>
        <v>3702</v>
      </c>
      <c r="B3707" s="77"/>
      <c r="C3707" s="77"/>
      <c r="D3707" s="77"/>
      <c r="E3707" s="77"/>
      <c r="F3707" s="77"/>
      <c r="G3707" s="77"/>
      <c r="H3707" s="78"/>
      <c r="I3707" s="76"/>
      <c r="J3707" s="8" t="str">
        <f>IF(I3707="ILF",IF($C$1="预估功能点",'模板使用说明&amp;基础参数'!$E$15,'模板使用说明&amp;基础参数'!$E$22),IF(I3707="EIF",IF($C$1="预估功能点",'模板使用说明&amp;基础参数'!$E$16,'模板使用说明&amp;基础参数'!$E$23),IF(I3707="EI",IF($C$1="预估功能点",'模板使用说明&amp;基础参数'!$E$17,'模板使用说明&amp;基础参数'!$E$24),IF(I3707="EO",IF($C$1="预估功能点",'模板使用说明&amp;基础参数'!$E$18,'模板使用说明&amp;基础参数'!$E$25),IF(I3707="EQ",IF($C$1="预估功能点",'模板使用说明&amp;基础参数'!$E$19,'模板使用说明&amp;基础参数'!$E$26),"")))))</f>
        <v/>
      </c>
      <c r="K3707" s="80"/>
      <c r="L3707" s="80"/>
      <c r="M3707" s="81" t="str">
        <f>IF(J3707="","",IF(K3707="高",IF(L3707="删除",J3707*'模板使用说明&amp;基础参数'!$E$5*'模板使用说明&amp;基础参数'!$E$12,IF(L3707="修改",J3707*'模板使用说明&amp;基础参数'!$E$5*'模板使用说明&amp;基础参数'!$E$11,J3707*'模板使用说明&amp;基础参数'!$E$5*'模板使用说明&amp;基础参数'!$E$10)),IF(K3707="中",IF(L3707="删除",J3707*'模板使用说明&amp;基础参数'!$E$6*'模板使用说明&amp;基础参数'!$E$12,IF(L3707="修改",J3707*'模板使用说明&amp;基础参数'!$E$6*'模板使用说明&amp;基础参数'!$E$11,J3707*'模板使用说明&amp;基础参数'!$E$6*'模板使用说明&amp;基础参数'!$E$10)),IF(L3707="删除",J3707*'模板使用说明&amp;基础参数'!$E$7*'模板使用说明&amp;基础参数'!$E$12,IF(L3707="修改",J3707*'模板使用说明&amp;基础参数'!$E$7*'模板使用说明&amp;基础参数'!$E$11,J3707*'模板使用说明&amp;基础参数'!$E$7*'模板使用说明&amp;基础参数'!$E$10)))))</f>
        <v/>
      </c>
      <c r="N3707" s="82"/>
    </row>
    <row r="3708" spans="1:14">
      <c r="A3708" s="76">
        <f t="shared" si="68"/>
        <v>3703</v>
      </c>
      <c r="B3708" s="77"/>
      <c r="C3708" s="77"/>
      <c r="D3708" s="77"/>
      <c r="E3708" s="77"/>
      <c r="F3708" s="77"/>
      <c r="G3708" s="77"/>
      <c r="H3708" s="78"/>
      <c r="I3708" s="76"/>
      <c r="J3708" s="8" t="str">
        <f>IF(I3708="ILF",IF($C$1="预估功能点",'模板使用说明&amp;基础参数'!$E$15,'模板使用说明&amp;基础参数'!$E$22),IF(I3708="EIF",IF($C$1="预估功能点",'模板使用说明&amp;基础参数'!$E$16,'模板使用说明&amp;基础参数'!$E$23),IF(I3708="EI",IF($C$1="预估功能点",'模板使用说明&amp;基础参数'!$E$17,'模板使用说明&amp;基础参数'!$E$24),IF(I3708="EO",IF($C$1="预估功能点",'模板使用说明&amp;基础参数'!$E$18,'模板使用说明&amp;基础参数'!$E$25),IF(I3708="EQ",IF($C$1="预估功能点",'模板使用说明&amp;基础参数'!$E$19,'模板使用说明&amp;基础参数'!$E$26),"")))))</f>
        <v/>
      </c>
      <c r="K3708" s="80"/>
      <c r="L3708" s="80"/>
      <c r="M3708" s="81" t="str">
        <f>IF(J3708="","",IF(K3708="高",IF(L3708="删除",J3708*'模板使用说明&amp;基础参数'!$E$5*'模板使用说明&amp;基础参数'!$E$12,IF(L3708="修改",J3708*'模板使用说明&amp;基础参数'!$E$5*'模板使用说明&amp;基础参数'!$E$11,J3708*'模板使用说明&amp;基础参数'!$E$5*'模板使用说明&amp;基础参数'!$E$10)),IF(K3708="中",IF(L3708="删除",J3708*'模板使用说明&amp;基础参数'!$E$6*'模板使用说明&amp;基础参数'!$E$12,IF(L3708="修改",J3708*'模板使用说明&amp;基础参数'!$E$6*'模板使用说明&amp;基础参数'!$E$11,J3708*'模板使用说明&amp;基础参数'!$E$6*'模板使用说明&amp;基础参数'!$E$10)),IF(L3708="删除",J3708*'模板使用说明&amp;基础参数'!$E$7*'模板使用说明&amp;基础参数'!$E$12,IF(L3708="修改",J3708*'模板使用说明&amp;基础参数'!$E$7*'模板使用说明&amp;基础参数'!$E$11,J3708*'模板使用说明&amp;基础参数'!$E$7*'模板使用说明&amp;基础参数'!$E$10)))))</f>
        <v/>
      </c>
      <c r="N3708" s="82"/>
    </row>
    <row r="3709" spans="1:14">
      <c r="A3709" s="76">
        <f t="shared" si="68"/>
        <v>3704</v>
      </c>
      <c r="B3709" s="77"/>
      <c r="C3709" s="77"/>
      <c r="D3709" s="77"/>
      <c r="E3709" s="77"/>
      <c r="F3709" s="77"/>
      <c r="G3709" s="77"/>
      <c r="H3709" s="78"/>
      <c r="I3709" s="76"/>
      <c r="J3709" s="8" t="str">
        <f>IF(I3709="ILF",IF($C$1="预估功能点",'模板使用说明&amp;基础参数'!$E$15,'模板使用说明&amp;基础参数'!$E$22),IF(I3709="EIF",IF($C$1="预估功能点",'模板使用说明&amp;基础参数'!$E$16,'模板使用说明&amp;基础参数'!$E$23),IF(I3709="EI",IF($C$1="预估功能点",'模板使用说明&amp;基础参数'!$E$17,'模板使用说明&amp;基础参数'!$E$24),IF(I3709="EO",IF($C$1="预估功能点",'模板使用说明&amp;基础参数'!$E$18,'模板使用说明&amp;基础参数'!$E$25),IF(I3709="EQ",IF($C$1="预估功能点",'模板使用说明&amp;基础参数'!$E$19,'模板使用说明&amp;基础参数'!$E$26),"")))))</f>
        <v/>
      </c>
      <c r="K3709" s="80"/>
      <c r="L3709" s="80"/>
      <c r="M3709" s="81" t="str">
        <f>IF(J3709="","",IF(K3709="高",IF(L3709="删除",J3709*'模板使用说明&amp;基础参数'!$E$5*'模板使用说明&amp;基础参数'!$E$12,IF(L3709="修改",J3709*'模板使用说明&amp;基础参数'!$E$5*'模板使用说明&amp;基础参数'!$E$11,J3709*'模板使用说明&amp;基础参数'!$E$5*'模板使用说明&amp;基础参数'!$E$10)),IF(K3709="中",IF(L3709="删除",J3709*'模板使用说明&amp;基础参数'!$E$6*'模板使用说明&amp;基础参数'!$E$12,IF(L3709="修改",J3709*'模板使用说明&amp;基础参数'!$E$6*'模板使用说明&amp;基础参数'!$E$11,J3709*'模板使用说明&amp;基础参数'!$E$6*'模板使用说明&amp;基础参数'!$E$10)),IF(L3709="删除",J3709*'模板使用说明&amp;基础参数'!$E$7*'模板使用说明&amp;基础参数'!$E$12,IF(L3709="修改",J3709*'模板使用说明&amp;基础参数'!$E$7*'模板使用说明&amp;基础参数'!$E$11,J3709*'模板使用说明&amp;基础参数'!$E$7*'模板使用说明&amp;基础参数'!$E$10)))))</f>
        <v/>
      </c>
      <c r="N3709" s="82"/>
    </row>
    <row r="3710" spans="1:14">
      <c r="A3710" s="76">
        <f t="shared" si="68"/>
        <v>3705</v>
      </c>
      <c r="B3710" s="77"/>
      <c r="C3710" s="77"/>
      <c r="D3710" s="77"/>
      <c r="E3710" s="77"/>
      <c r="F3710" s="77"/>
      <c r="G3710" s="77"/>
      <c r="H3710" s="78"/>
      <c r="I3710" s="76"/>
      <c r="J3710" s="8" t="str">
        <f>IF(I3710="ILF",IF($C$1="预估功能点",'模板使用说明&amp;基础参数'!$E$15,'模板使用说明&amp;基础参数'!$E$22),IF(I3710="EIF",IF($C$1="预估功能点",'模板使用说明&amp;基础参数'!$E$16,'模板使用说明&amp;基础参数'!$E$23),IF(I3710="EI",IF($C$1="预估功能点",'模板使用说明&amp;基础参数'!$E$17,'模板使用说明&amp;基础参数'!$E$24),IF(I3710="EO",IF($C$1="预估功能点",'模板使用说明&amp;基础参数'!$E$18,'模板使用说明&amp;基础参数'!$E$25),IF(I3710="EQ",IF($C$1="预估功能点",'模板使用说明&amp;基础参数'!$E$19,'模板使用说明&amp;基础参数'!$E$26),"")))))</f>
        <v/>
      </c>
      <c r="K3710" s="80"/>
      <c r="L3710" s="80"/>
      <c r="M3710" s="81" t="str">
        <f>IF(J3710="","",IF(K3710="高",IF(L3710="删除",J3710*'模板使用说明&amp;基础参数'!$E$5*'模板使用说明&amp;基础参数'!$E$12,IF(L3710="修改",J3710*'模板使用说明&amp;基础参数'!$E$5*'模板使用说明&amp;基础参数'!$E$11,J3710*'模板使用说明&amp;基础参数'!$E$5*'模板使用说明&amp;基础参数'!$E$10)),IF(K3710="中",IF(L3710="删除",J3710*'模板使用说明&amp;基础参数'!$E$6*'模板使用说明&amp;基础参数'!$E$12,IF(L3710="修改",J3710*'模板使用说明&amp;基础参数'!$E$6*'模板使用说明&amp;基础参数'!$E$11,J3710*'模板使用说明&amp;基础参数'!$E$6*'模板使用说明&amp;基础参数'!$E$10)),IF(L3710="删除",J3710*'模板使用说明&amp;基础参数'!$E$7*'模板使用说明&amp;基础参数'!$E$12,IF(L3710="修改",J3710*'模板使用说明&amp;基础参数'!$E$7*'模板使用说明&amp;基础参数'!$E$11,J3710*'模板使用说明&amp;基础参数'!$E$7*'模板使用说明&amp;基础参数'!$E$10)))))</f>
        <v/>
      </c>
      <c r="N3710" s="82"/>
    </row>
    <row r="3711" spans="1:14">
      <c r="A3711" s="76">
        <f t="shared" si="68"/>
        <v>3706</v>
      </c>
      <c r="B3711" s="77"/>
      <c r="C3711" s="77"/>
      <c r="D3711" s="77"/>
      <c r="E3711" s="77"/>
      <c r="F3711" s="77"/>
      <c r="G3711" s="77"/>
      <c r="H3711" s="78"/>
      <c r="I3711" s="76"/>
      <c r="J3711" s="8" t="str">
        <f>IF(I3711="ILF",IF($C$1="预估功能点",'模板使用说明&amp;基础参数'!$E$15,'模板使用说明&amp;基础参数'!$E$22),IF(I3711="EIF",IF($C$1="预估功能点",'模板使用说明&amp;基础参数'!$E$16,'模板使用说明&amp;基础参数'!$E$23),IF(I3711="EI",IF($C$1="预估功能点",'模板使用说明&amp;基础参数'!$E$17,'模板使用说明&amp;基础参数'!$E$24),IF(I3711="EO",IF($C$1="预估功能点",'模板使用说明&amp;基础参数'!$E$18,'模板使用说明&amp;基础参数'!$E$25),IF(I3711="EQ",IF($C$1="预估功能点",'模板使用说明&amp;基础参数'!$E$19,'模板使用说明&amp;基础参数'!$E$26),"")))))</f>
        <v/>
      </c>
      <c r="K3711" s="80"/>
      <c r="L3711" s="80"/>
      <c r="M3711" s="81" t="str">
        <f>IF(J3711="","",IF(K3711="高",IF(L3711="删除",J3711*'模板使用说明&amp;基础参数'!$E$5*'模板使用说明&amp;基础参数'!$E$12,IF(L3711="修改",J3711*'模板使用说明&amp;基础参数'!$E$5*'模板使用说明&amp;基础参数'!$E$11,J3711*'模板使用说明&amp;基础参数'!$E$5*'模板使用说明&amp;基础参数'!$E$10)),IF(K3711="中",IF(L3711="删除",J3711*'模板使用说明&amp;基础参数'!$E$6*'模板使用说明&amp;基础参数'!$E$12,IF(L3711="修改",J3711*'模板使用说明&amp;基础参数'!$E$6*'模板使用说明&amp;基础参数'!$E$11,J3711*'模板使用说明&amp;基础参数'!$E$6*'模板使用说明&amp;基础参数'!$E$10)),IF(L3711="删除",J3711*'模板使用说明&amp;基础参数'!$E$7*'模板使用说明&amp;基础参数'!$E$12,IF(L3711="修改",J3711*'模板使用说明&amp;基础参数'!$E$7*'模板使用说明&amp;基础参数'!$E$11,J3711*'模板使用说明&amp;基础参数'!$E$7*'模板使用说明&amp;基础参数'!$E$10)))))</f>
        <v/>
      </c>
      <c r="N3711" s="82"/>
    </row>
    <row r="3712" spans="1:14">
      <c r="A3712" s="76">
        <f t="shared" si="68"/>
        <v>3707</v>
      </c>
      <c r="B3712" s="77"/>
      <c r="C3712" s="77"/>
      <c r="D3712" s="77"/>
      <c r="E3712" s="77"/>
      <c r="F3712" s="77"/>
      <c r="G3712" s="77"/>
      <c r="H3712" s="78"/>
      <c r="I3712" s="76"/>
      <c r="J3712" s="8" t="str">
        <f>IF(I3712="ILF",IF($C$1="预估功能点",'模板使用说明&amp;基础参数'!$E$15,'模板使用说明&amp;基础参数'!$E$22),IF(I3712="EIF",IF($C$1="预估功能点",'模板使用说明&amp;基础参数'!$E$16,'模板使用说明&amp;基础参数'!$E$23),IF(I3712="EI",IF($C$1="预估功能点",'模板使用说明&amp;基础参数'!$E$17,'模板使用说明&amp;基础参数'!$E$24),IF(I3712="EO",IF($C$1="预估功能点",'模板使用说明&amp;基础参数'!$E$18,'模板使用说明&amp;基础参数'!$E$25),IF(I3712="EQ",IF($C$1="预估功能点",'模板使用说明&amp;基础参数'!$E$19,'模板使用说明&amp;基础参数'!$E$26),"")))))</f>
        <v/>
      </c>
      <c r="K3712" s="80"/>
      <c r="L3712" s="80"/>
      <c r="M3712" s="81" t="str">
        <f>IF(J3712="","",IF(K3712="高",IF(L3712="删除",J3712*'模板使用说明&amp;基础参数'!$E$5*'模板使用说明&amp;基础参数'!$E$12,IF(L3712="修改",J3712*'模板使用说明&amp;基础参数'!$E$5*'模板使用说明&amp;基础参数'!$E$11,J3712*'模板使用说明&amp;基础参数'!$E$5*'模板使用说明&amp;基础参数'!$E$10)),IF(K3712="中",IF(L3712="删除",J3712*'模板使用说明&amp;基础参数'!$E$6*'模板使用说明&amp;基础参数'!$E$12,IF(L3712="修改",J3712*'模板使用说明&amp;基础参数'!$E$6*'模板使用说明&amp;基础参数'!$E$11,J3712*'模板使用说明&amp;基础参数'!$E$6*'模板使用说明&amp;基础参数'!$E$10)),IF(L3712="删除",J3712*'模板使用说明&amp;基础参数'!$E$7*'模板使用说明&amp;基础参数'!$E$12,IF(L3712="修改",J3712*'模板使用说明&amp;基础参数'!$E$7*'模板使用说明&amp;基础参数'!$E$11,J3712*'模板使用说明&amp;基础参数'!$E$7*'模板使用说明&amp;基础参数'!$E$10)))))</f>
        <v/>
      </c>
      <c r="N3712" s="82"/>
    </row>
    <row r="3713" spans="1:14">
      <c r="A3713" s="76">
        <f t="shared" si="68"/>
        <v>3708</v>
      </c>
      <c r="B3713" s="77"/>
      <c r="C3713" s="77"/>
      <c r="D3713" s="77"/>
      <c r="E3713" s="77"/>
      <c r="F3713" s="77"/>
      <c r="G3713" s="77"/>
      <c r="H3713" s="78"/>
      <c r="I3713" s="76"/>
      <c r="J3713" s="8" t="str">
        <f>IF(I3713="ILF",IF($C$1="预估功能点",'模板使用说明&amp;基础参数'!$E$15,'模板使用说明&amp;基础参数'!$E$22),IF(I3713="EIF",IF($C$1="预估功能点",'模板使用说明&amp;基础参数'!$E$16,'模板使用说明&amp;基础参数'!$E$23),IF(I3713="EI",IF($C$1="预估功能点",'模板使用说明&amp;基础参数'!$E$17,'模板使用说明&amp;基础参数'!$E$24),IF(I3713="EO",IF($C$1="预估功能点",'模板使用说明&amp;基础参数'!$E$18,'模板使用说明&amp;基础参数'!$E$25),IF(I3713="EQ",IF($C$1="预估功能点",'模板使用说明&amp;基础参数'!$E$19,'模板使用说明&amp;基础参数'!$E$26),"")))))</f>
        <v/>
      </c>
      <c r="K3713" s="80"/>
      <c r="L3713" s="80"/>
      <c r="M3713" s="81" t="str">
        <f>IF(J3713="","",IF(K3713="高",IF(L3713="删除",J3713*'模板使用说明&amp;基础参数'!$E$5*'模板使用说明&amp;基础参数'!$E$12,IF(L3713="修改",J3713*'模板使用说明&amp;基础参数'!$E$5*'模板使用说明&amp;基础参数'!$E$11,J3713*'模板使用说明&amp;基础参数'!$E$5*'模板使用说明&amp;基础参数'!$E$10)),IF(K3713="中",IF(L3713="删除",J3713*'模板使用说明&amp;基础参数'!$E$6*'模板使用说明&amp;基础参数'!$E$12,IF(L3713="修改",J3713*'模板使用说明&amp;基础参数'!$E$6*'模板使用说明&amp;基础参数'!$E$11,J3713*'模板使用说明&amp;基础参数'!$E$6*'模板使用说明&amp;基础参数'!$E$10)),IF(L3713="删除",J3713*'模板使用说明&amp;基础参数'!$E$7*'模板使用说明&amp;基础参数'!$E$12,IF(L3713="修改",J3713*'模板使用说明&amp;基础参数'!$E$7*'模板使用说明&amp;基础参数'!$E$11,J3713*'模板使用说明&amp;基础参数'!$E$7*'模板使用说明&amp;基础参数'!$E$10)))))</f>
        <v/>
      </c>
      <c r="N3713" s="82"/>
    </row>
    <row r="3714" spans="1:14">
      <c r="A3714" s="76">
        <f t="shared" si="68"/>
        <v>3709</v>
      </c>
      <c r="B3714" s="77"/>
      <c r="C3714" s="77"/>
      <c r="D3714" s="77"/>
      <c r="E3714" s="77"/>
      <c r="F3714" s="77"/>
      <c r="G3714" s="77"/>
      <c r="H3714" s="78"/>
      <c r="I3714" s="76"/>
      <c r="J3714" s="8" t="str">
        <f>IF(I3714="ILF",IF($C$1="预估功能点",'模板使用说明&amp;基础参数'!$E$15,'模板使用说明&amp;基础参数'!$E$22),IF(I3714="EIF",IF($C$1="预估功能点",'模板使用说明&amp;基础参数'!$E$16,'模板使用说明&amp;基础参数'!$E$23),IF(I3714="EI",IF($C$1="预估功能点",'模板使用说明&amp;基础参数'!$E$17,'模板使用说明&amp;基础参数'!$E$24),IF(I3714="EO",IF($C$1="预估功能点",'模板使用说明&amp;基础参数'!$E$18,'模板使用说明&amp;基础参数'!$E$25),IF(I3714="EQ",IF($C$1="预估功能点",'模板使用说明&amp;基础参数'!$E$19,'模板使用说明&amp;基础参数'!$E$26),"")))))</f>
        <v/>
      </c>
      <c r="K3714" s="80"/>
      <c r="L3714" s="80"/>
      <c r="M3714" s="81" t="str">
        <f>IF(J3714="","",IF(K3714="高",IF(L3714="删除",J3714*'模板使用说明&amp;基础参数'!$E$5*'模板使用说明&amp;基础参数'!$E$12,IF(L3714="修改",J3714*'模板使用说明&amp;基础参数'!$E$5*'模板使用说明&amp;基础参数'!$E$11,J3714*'模板使用说明&amp;基础参数'!$E$5*'模板使用说明&amp;基础参数'!$E$10)),IF(K3714="中",IF(L3714="删除",J3714*'模板使用说明&amp;基础参数'!$E$6*'模板使用说明&amp;基础参数'!$E$12,IF(L3714="修改",J3714*'模板使用说明&amp;基础参数'!$E$6*'模板使用说明&amp;基础参数'!$E$11,J3714*'模板使用说明&amp;基础参数'!$E$6*'模板使用说明&amp;基础参数'!$E$10)),IF(L3714="删除",J3714*'模板使用说明&amp;基础参数'!$E$7*'模板使用说明&amp;基础参数'!$E$12,IF(L3714="修改",J3714*'模板使用说明&amp;基础参数'!$E$7*'模板使用说明&amp;基础参数'!$E$11,J3714*'模板使用说明&amp;基础参数'!$E$7*'模板使用说明&amp;基础参数'!$E$10)))))</f>
        <v/>
      </c>
      <c r="N3714" s="82"/>
    </row>
    <row r="3715" spans="1:14">
      <c r="A3715" s="76">
        <f t="shared" si="68"/>
        <v>3710</v>
      </c>
      <c r="B3715" s="77"/>
      <c r="C3715" s="77"/>
      <c r="D3715" s="77"/>
      <c r="E3715" s="77"/>
      <c r="F3715" s="77"/>
      <c r="G3715" s="77"/>
      <c r="H3715" s="78"/>
      <c r="I3715" s="76"/>
      <c r="J3715" s="8" t="str">
        <f>IF(I3715="ILF",IF($C$1="预估功能点",'模板使用说明&amp;基础参数'!$E$15,'模板使用说明&amp;基础参数'!$E$22),IF(I3715="EIF",IF($C$1="预估功能点",'模板使用说明&amp;基础参数'!$E$16,'模板使用说明&amp;基础参数'!$E$23),IF(I3715="EI",IF($C$1="预估功能点",'模板使用说明&amp;基础参数'!$E$17,'模板使用说明&amp;基础参数'!$E$24),IF(I3715="EO",IF($C$1="预估功能点",'模板使用说明&amp;基础参数'!$E$18,'模板使用说明&amp;基础参数'!$E$25),IF(I3715="EQ",IF($C$1="预估功能点",'模板使用说明&amp;基础参数'!$E$19,'模板使用说明&amp;基础参数'!$E$26),"")))))</f>
        <v/>
      </c>
      <c r="K3715" s="80"/>
      <c r="L3715" s="80"/>
      <c r="M3715" s="81" t="str">
        <f>IF(J3715="","",IF(K3715="高",IF(L3715="删除",J3715*'模板使用说明&amp;基础参数'!$E$5*'模板使用说明&amp;基础参数'!$E$12,IF(L3715="修改",J3715*'模板使用说明&amp;基础参数'!$E$5*'模板使用说明&amp;基础参数'!$E$11,J3715*'模板使用说明&amp;基础参数'!$E$5*'模板使用说明&amp;基础参数'!$E$10)),IF(K3715="中",IF(L3715="删除",J3715*'模板使用说明&amp;基础参数'!$E$6*'模板使用说明&amp;基础参数'!$E$12,IF(L3715="修改",J3715*'模板使用说明&amp;基础参数'!$E$6*'模板使用说明&amp;基础参数'!$E$11,J3715*'模板使用说明&amp;基础参数'!$E$6*'模板使用说明&amp;基础参数'!$E$10)),IF(L3715="删除",J3715*'模板使用说明&amp;基础参数'!$E$7*'模板使用说明&amp;基础参数'!$E$12,IF(L3715="修改",J3715*'模板使用说明&amp;基础参数'!$E$7*'模板使用说明&amp;基础参数'!$E$11,J3715*'模板使用说明&amp;基础参数'!$E$7*'模板使用说明&amp;基础参数'!$E$10)))))</f>
        <v/>
      </c>
      <c r="N3715" s="82"/>
    </row>
    <row r="3716" spans="1:14">
      <c r="A3716" s="76">
        <f t="shared" ref="A3716:A3779" si="69">ROW()-5</f>
        <v>3711</v>
      </c>
      <c r="B3716" s="77"/>
      <c r="C3716" s="77"/>
      <c r="D3716" s="77"/>
      <c r="E3716" s="77"/>
      <c r="F3716" s="77"/>
      <c r="G3716" s="77"/>
      <c r="H3716" s="78"/>
      <c r="I3716" s="76"/>
      <c r="J3716" s="8" t="str">
        <f>IF(I3716="ILF",IF($C$1="预估功能点",'模板使用说明&amp;基础参数'!$E$15,'模板使用说明&amp;基础参数'!$E$22),IF(I3716="EIF",IF($C$1="预估功能点",'模板使用说明&amp;基础参数'!$E$16,'模板使用说明&amp;基础参数'!$E$23),IF(I3716="EI",IF($C$1="预估功能点",'模板使用说明&amp;基础参数'!$E$17,'模板使用说明&amp;基础参数'!$E$24),IF(I3716="EO",IF($C$1="预估功能点",'模板使用说明&amp;基础参数'!$E$18,'模板使用说明&amp;基础参数'!$E$25),IF(I3716="EQ",IF($C$1="预估功能点",'模板使用说明&amp;基础参数'!$E$19,'模板使用说明&amp;基础参数'!$E$26),"")))))</f>
        <v/>
      </c>
      <c r="K3716" s="80"/>
      <c r="L3716" s="80"/>
      <c r="M3716" s="81" t="str">
        <f>IF(J3716="","",IF(K3716="高",IF(L3716="删除",J3716*'模板使用说明&amp;基础参数'!$E$5*'模板使用说明&amp;基础参数'!$E$12,IF(L3716="修改",J3716*'模板使用说明&amp;基础参数'!$E$5*'模板使用说明&amp;基础参数'!$E$11,J3716*'模板使用说明&amp;基础参数'!$E$5*'模板使用说明&amp;基础参数'!$E$10)),IF(K3716="中",IF(L3716="删除",J3716*'模板使用说明&amp;基础参数'!$E$6*'模板使用说明&amp;基础参数'!$E$12,IF(L3716="修改",J3716*'模板使用说明&amp;基础参数'!$E$6*'模板使用说明&amp;基础参数'!$E$11,J3716*'模板使用说明&amp;基础参数'!$E$6*'模板使用说明&amp;基础参数'!$E$10)),IF(L3716="删除",J3716*'模板使用说明&amp;基础参数'!$E$7*'模板使用说明&amp;基础参数'!$E$12,IF(L3716="修改",J3716*'模板使用说明&amp;基础参数'!$E$7*'模板使用说明&amp;基础参数'!$E$11,J3716*'模板使用说明&amp;基础参数'!$E$7*'模板使用说明&amp;基础参数'!$E$10)))))</f>
        <v/>
      </c>
      <c r="N3716" s="82"/>
    </row>
    <row r="3717" spans="1:14">
      <c r="A3717" s="76">
        <f t="shared" si="69"/>
        <v>3712</v>
      </c>
      <c r="B3717" s="77"/>
      <c r="C3717" s="77"/>
      <c r="D3717" s="77"/>
      <c r="E3717" s="77"/>
      <c r="F3717" s="77"/>
      <c r="G3717" s="77"/>
      <c r="H3717" s="78"/>
      <c r="I3717" s="76"/>
      <c r="J3717" s="8" t="str">
        <f>IF(I3717="ILF",IF($C$1="预估功能点",'模板使用说明&amp;基础参数'!$E$15,'模板使用说明&amp;基础参数'!$E$22),IF(I3717="EIF",IF($C$1="预估功能点",'模板使用说明&amp;基础参数'!$E$16,'模板使用说明&amp;基础参数'!$E$23),IF(I3717="EI",IF($C$1="预估功能点",'模板使用说明&amp;基础参数'!$E$17,'模板使用说明&amp;基础参数'!$E$24),IF(I3717="EO",IF($C$1="预估功能点",'模板使用说明&amp;基础参数'!$E$18,'模板使用说明&amp;基础参数'!$E$25),IF(I3717="EQ",IF($C$1="预估功能点",'模板使用说明&amp;基础参数'!$E$19,'模板使用说明&amp;基础参数'!$E$26),"")))))</f>
        <v/>
      </c>
      <c r="K3717" s="80"/>
      <c r="L3717" s="80"/>
      <c r="M3717" s="81" t="str">
        <f>IF(J3717="","",IF(K3717="高",IF(L3717="删除",J3717*'模板使用说明&amp;基础参数'!$E$5*'模板使用说明&amp;基础参数'!$E$12,IF(L3717="修改",J3717*'模板使用说明&amp;基础参数'!$E$5*'模板使用说明&amp;基础参数'!$E$11,J3717*'模板使用说明&amp;基础参数'!$E$5*'模板使用说明&amp;基础参数'!$E$10)),IF(K3717="中",IF(L3717="删除",J3717*'模板使用说明&amp;基础参数'!$E$6*'模板使用说明&amp;基础参数'!$E$12,IF(L3717="修改",J3717*'模板使用说明&amp;基础参数'!$E$6*'模板使用说明&amp;基础参数'!$E$11,J3717*'模板使用说明&amp;基础参数'!$E$6*'模板使用说明&amp;基础参数'!$E$10)),IF(L3717="删除",J3717*'模板使用说明&amp;基础参数'!$E$7*'模板使用说明&amp;基础参数'!$E$12,IF(L3717="修改",J3717*'模板使用说明&amp;基础参数'!$E$7*'模板使用说明&amp;基础参数'!$E$11,J3717*'模板使用说明&amp;基础参数'!$E$7*'模板使用说明&amp;基础参数'!$E$10)))))</f>
        <v/>
      </c>
      <c r="N3717" s="82"/>
    </row>
    <row r="3718" spans="1:14">
      <c r="A3718" s="76">
        <f t="shared" si="69"/>
        <v>3713</v>
      </c>
      <c r="B3718" s="77"/>
      <c r="C3718" s="77"/>
      <c r="D3718" s="77"/>
      <c r="E3718" s="77"/>
      <c r="F3718" s="77"/>
      <c r="G3718" s="77"/>
      <c r="H3718" s="78"/>
      <c r="I3718" s="76"/>
      <c r="J3718" s="8" t="str">
        <f>IF(I3718="ILF",IF($C$1="预估功能点",'模板使用说明&amp;基础参数'!$E$15,'模板使用说明&amp;基础参数'!$E$22),IF(I3718="EIF",IF($C$1="预估功能点",'模板使用说明&amp;基础参数'!$E$16,'模板使用说明&amp;基础参数'!$E$23),IF(I3718="EI",IF($C$1="预估功能点",'模板使用说明&amp;基础参数'!$E$17,'模板使用说明&amp;基础参数'!$E$24),IF(I3718="EO",IF($C$1="预估功能点",'模板使用说明&amp;基础参数'!$E$18,'模板使用说明&amp;基础参数'!$E$25),IF(I3718="EQ",IF($C$1="预估功能点",'模板使用说明&amp;基础参数'!$E$19,'模板使用说明&amp;基础参数'!$E$26),"")))))</f>
        <v/>
      </c>
      <c r="K3718" s="80"/>
      <c r="L3718" s="80"/>
      <c r="M3718" s="81" t="str">
        <f>IF(J3718="","",IF(K3718="高",IF(L3718="删除",J3718*'模板使用说明&amp;基础参数'!$E$5*'模板使用说明&amp;基础参数'!$E$12,IF(L3718="修改",J3718*'模板使用说明&amp;基础参数'!$E$5*'模板使用说明&amp;基础参数'!$E$11,J3718*'模板使用说明&amp;基础参数'!$E$5*'模板使用说明&amp;基础参数'!$E$10)),IF(K3718="中",IF(L3718="删除",J3718*'模板使用说明&amp;基础参数'!$E$6*'模板使用说明&amp;基础参数'!$E$12,IF(L3718="修改",J3718*'模板使用说明&amp;基础参数'!$E$6*'模板使用说明&amp;基础参数'!$E$11,J3718*'模板使用说明&amp;基础参数'!$E$6*'模板使用说明&amp;基础参数'!$E$10)),IF(L3718="删除",J3718*'模板使用说明&amp;基础参数'!$E$7*'模板使用说明&amp;基础参数'!$E$12,IF(L3718="修改",J3718*'模板使用说明&amp;基础参数'!$E$7*'模板使用说明&amp;基础参数'!$E$11,J3718*'模板使用说明&amp;基础参数'!$E$7*'模板使用说明&amp;基础参数'!$E$10)))))</f>
        <v/>
      </c>
      <c r="N3718" s="82"/>
    </row>
    <row r="3719" spans="1:14">
      <c r="A3719" s="76">
        <f t="shared" si="69"/>
        <v>3714</v>
      </c>
      <c r="B3719" s="77"/>
      <c r="C3719" s="77"/>
      <c r="D3719" s="77"/>
      <c r="E3719" s="77"/>
      <c r="F3719" s="77"/>
      <c r="G3719" s="77"/>
      <c r="H3719" s="78"/>
      <c r="I3719" s="76"/>
      <c r="J3719" s="8" t="str">
        <f>IF(I3719="ILF",IF($C$1="预估功能点",'模板使用说明&amp;基础参数'!$E$15,'模板使用说明&amp;基础参数'!$E$22),IF(I3719="EIF",IF($C$1="预估功能点",'模板使用说明&amp;基础参数'!$E$16,'模板使用说明&amp;基础参数'!$E$23),IF(I3719="EI",IF($C$1="预估功能点",'模板使用说明&amp;基础参数'!$E$17,'模板使用说明&amp;基础参数'!$E$24),IF(I3719="EO",IF($C$1="预估功能点",'模板使用说明&amp;基础参数'!$E$18,'模板使用说明&amp;基础参数'!$E$25),IF(I3719="EQ",IF($C$1="预估功能点",'模板使用说明&amp;基础参数'!$E$19,'模板使用说明&amp;基础参数'!$E$26),"")))))</f>
        <v/>
      </c>
      <c r="K3719" s="80"/>
      <c r="L3719" s="80"/>
      <c r="M3719" s="81" t="str">
        <f>IF(J3719="","",IF(K3719="高",IF(L3719="删除",J3719*'模板使用说明&amp;基础参数'!$E$5*'模板使用说明&amp;基础参数'!$E$12,IF(L3719="修改",J3719*'模板使用说明&amp;基础参数'!$E$5*'模板使用说明&amp;基础参数'!$E$11,J3719*'模板使用说明&amp;基础参数'!$E$5*'模板使用说明&amp;基础参数'!$E$10)),IF(K3719="中",IF(L3719="删除",J3719*'模板使用说明&amp;基础参数'!$E$6*'模板使用说明&amp;基础参数'!$E$12,IF(L3719="修改",J3719*'模板使用说明&amp;基础参数'!$E$6*'模板使用说明&amp;基础参数'!$E$11,J3719*'模板使用说明&amp;基础参数'!$E$6*'模板使用说明&amp;基础参数'!$E$10)),IF(L3719="删除",J3719*'模板使用说明&amp;基础参数'!$E$7*'模板使用说明&amp;基础参数'!$E$12,IF(L3719="修改",J3719*'模板使用说明&amp;基础参数'!$E$7*'模板使用说明&amp;基础参数'!$E$11,J3719*'模板使用说明&amp;基础参数'!$E$7*'模板使用说明&amp;基础参数'!$E$10)))))</f>
        <v/>
      </c>
      <c r="N3719" s="82"/>
    </row>
    <row r="3720" spans="1:14">
      <c r="A3720" s="76">
        <f t="shared" si="69"/>
        <v>3715</v>
      </c>
      <c r="B3720" s="77"/>
      <c r="C3720" s="77"/>
      <c r="D3720" s="77"/>
      <c r="E3720" s="77"/>
      <c r="F3720" s="77"/>
      <c r="G3720" s="77"/>
      <c r="H3720" s="78"/>
      <c r="I3720" s="76"/>
      <c r="J3720" s="8" t="str">
        <f>IF(I3720="ILF",IF($C$1="预估功能点",'模板使用说明&amp;基础参数'!$E$15,'模板使用说明&amp;基础参数'!$E$22),IF(I3720="EIF",IF($C$1="预估功能点",'模板使用说明&amp;基础参数'!$E$16,'模板使用说明&amp;基础参数'!$E$23),IF(I3720="EI",IF($C$1="预估功能点",'模板使用说明&amp;基础参数'!$E$17,'模板使用说明&amp;基础参数'!$E$24),IF(I3720="EO",IF($C$1="预估功能点",'模板使用说明&amp;基础参数'!$E$18,'模板使用说明&amp;基础参数'!$E$25),IF(I3720="EQ",IF($C$1="预估功能点",'模板使用说明&amp;基础参数'!$E$19,'模板使用说明&amp;基础参数'!$E$26),"")))))</f>
        <v/>
      </c>
      <c r="K3720" s="80"/>
      <c r="L3720" s="80"/>
      <c r="M3720" s="81" t="str">
        <f>IF(J3720="","",IF(K3720="高",IF(L3720="删除",J3720*'模板使用说明&amp;基础参数'!$E$5*'模板使用说明&amp;基础参数'!$E$12,IF(L3720="修改",J3720*'模板使用说明&amp;基础参数'!$E$5*'模板使用说明&amp;基础参数'!$E$11,J3720*'模板使用说明&amp;基础参数'!$E$5*'模板使用说明&amp;基础参数'!$E$10)),IF(K3720="中",IF(L3720="删除",J3720*'模板使用说明&amp;基础参数'!$E$6*'模板使用说明&amp;基础参数'!$E$12,IF(L3720="修改",J3720*'模板使用说明&amp;基础参数'!$E$6*'模板使用说明&amp;基础参数'!$E$11,J3720*'模板使用说明&amp;基础参数'!$E$6*'模板使用说明&amp;基础参数'!$E$10)),IF(L3720="删除",J3720*'模板使用说明&amp;基础参数'!$E$7*'模板使用说明&amp;基础参数'!$E$12,IF(L3720="修改",J3720*'模板使用说明&amp;基础参数'!$E$7*'模板使用说明&amp;基础参数'!$E$11,J3720*'模板使用说明&amp;基础参数'!$E$7*'模板使用说明&amp;基础参数'!$E$10)))))</f>
        <v/>
      </c>
      <c r="N3720" s="82"/>
    </row>
    <row r="3721" spans="1:14">
      <c r="A3721" s="76">
        <f t="shared" si="69"/>
        <v>3716</v>
      </c>
      <c r="B3721" s="77"/>
      <c r="C3721" s="77"/>
      <c r="D3721" s="77"/>
      <c r="E3721" s="77"/>
      <c r="F3721" s="77"/>
      <c r="G3721" s="77"/>
      <c r="H3721" s="78"/>
      <c r="I3721" s="76"/>
      <c r="J3721" s="8" t="str">
        <f>IF(I3721="ILF",IF($C$1="预估功能点",'模板使用说明&amp;基础参数'!$E$15,'模板使用说明&amp;基础参数'!$E$22),IF(I3721="EIF",IF($C$1="预估功能点",'模板使用说明&amp;基础参数'!$E$16,'模板使用说明&amp;基础参数'!$E$23),IF(I3721="EI",IF($C$1="预估功能点",'模板使用说明&amp;基础参数'!$E$17,'模板使用说明&amp;基础参数'!$E$24),IF(I3721="EO",IF($C$1="预估功能点",'模板使用说明&amp;基础参数'!$E$18,'模板使用说明&amp;基础参数'!$E$25),IF(I3721="EQ",IF($C$1="预估功能点",'模板使用说明&amp;基础参数'!$E$19,'模板使用说明&amp;基础参数'!$E$26),"")))))</f>
        <v/>
      </c>
      <c r="K3721" s="80"/>
      <c r="L3721" s="80"/>
      <c r="M3721" s="81" t="str">
        <f>IF(J3721="","",IF(K3721="高",IF(L3721="删除",J3721*'模板使用说明&amp;基础参数'!$E$5*'模板使用说明&amp;基础参数'!$E$12,IF(L3721="修改",J3721*'模板使用说明&amp;基础参数'!$E$5*'模板使用说明&amp;基础参数'!$E$11,J3721*'模板使用说明&amp;基础参数'!$E$5*'模板使用说明&amp;基础参数'!$E$10)),IF(K3721="中",IF(L3721="删除",J3721*'模板使用说明&amp;基础参数'!$E$6*'模板使用说明&amp;基础参数'!$E$12,IF(L3721="修改",J3721*'模板使用说明&amp;基础参数'!$E$6*'模板使用说明&amp;基础参数'!$E$11,J3721*'模板使用说明&amp;基础参数'!$E$6*'模板使用说明&amp;基础参数'!$E$10)),IF(L3721="删除",J3721*'模板使用说明&amp;基础参数'!$E$7*'模板使用说明&amp;基础参数'!$E$12,IF(L3721="修改",J3721*'模板使用说明&amp;基础参数'!$E$7*'模板使用说明&amp;基础参数'!$E$11,J3721*'模板使用说明&amp;基础参数'!$E$7*'模板使用说明&amp;基础参数'!$E$10)))))</f>
        <v/>
      </c>
      <c r="N3721" s="82"/>
    </row>
    <row r="3722" spans="1:14">
      <c r="A3722" s="76">
        <f t="shared" si="69"/>
        <v>3717</v>
      </c>
      <c r="B3722" s="77"/>
      <c r="C3722" s="77"/>
      <c r="D3722" s="77"/>
      <c r="E3722" s="77"/>
      <c r="F3722" s="77"/>
      <c r="G3722" s="77"/>
      <c r="H3722" s="78"/>
      <c r="I3722" s="76"/>
      <c r="J3722" s="8" t="str">
        <f>IF(I3722="ILF",IF($C$1="预估功能点",'模板使用说明&amp;基础参数'!$E$15,'模板使用说明&amp;基础参数'!$E$22),IF(I3722="EIF",IF($C$1="预估功能点",'模板使用说明&amp;基础参数'!$E$16,'模板使用说明&amp;基础参数'!$E$23),IF(I3722="EI",IF($C$1="预估功能点",'模板使用说明&amp;基础参数'!$E$17,'模板使用说明&amp;基础参数'!$E$24),IF(I3722="EO",IF($C$1="预估功能点",'模板使用说明&amp;基础参数'!$E$18,'模板使用说明&amp;基础参数'!$E$25),IF(I3722="EQ",IF($C$1="预估功能点",'模板使用说明&amp;基础参数'!$E$19,'模板使用说明&amp;基础参数'!$E$26),"")))))</f>
        <v/>
      </c>
      <c r="K3722" s="80"/>
      <c r="L3722" s="80"/>
      <c r="M3722" s="81" t="str">
        <f>IF(J3722="","",IF(K3722="高",IF(L3722="删除",J3722*'模板使用说明&amp;基础参数'!$E$5*'模板使用说明&amp;基础参数'!$E$12,IF(L3722="修改",J3722*'模板使用说明&amp;基础参数'!$E$5*'模板使用说明&amp;基础参数'!$E$11,J3722*'模板使用说明&amp;基础参数'!$E$5*'模板使用说明&amp;基础参数'!$E$10)),IF(K3722="中",IF(L3722="删除",J3722*'模板使用说明&amp;基础参数'!$E$6*'模板使用说明&amp;基础参数'!$E$12,IF(L3722="修改",J3722*'模板使用说明&amp;基础参数'!$E$6*'模板使用说明&amp;基础参数'!$E$11,J3722*'模板使用说明&amp;基础参数'!$E$6*'模板使用说明&amp;基础参数'!$E$10)),IF(L3722="删除",J3722*'模板使用说明&amp;基础参数'!$E$7*'模板使用说明&amp;基础参数'!$E$12,IF(L3722="修改",J3722*'模板使用说明&amp;基础参数'!$E$7*'模板使用说明&amp;基础参数'!$E$11,J3722*'模板使用说明&amp;基础参数'!$E$7*'模板使用说明&amp;基础参数'!$E$10)))))</f>
        <v/>
      </c>
      <c r="N3722" s="82"/>
    </row>
    <row r="3723" spans="1:14">
      <c r="A3723" s="76">
        <f t="shared" si="69"/>
        <v>3718</v>
      </c>
      <c r="B3723" s="77"/>
      <c r="C3723" s="77"/>
      <c r="D3723" s="77"/>
      <c r="E3723" s="77"/>
      <c r="F3723" s="77"/>
      <c r="G3723" s="77"/>
      <c r="H3723" s="78"/>
      <c r="I3723" s="76"/>
      <c r="J3723" s="8" t="str">
        <f>IF(I3723="ILF",IF($C$1="预估功能点",'模板使用说明&amp;基础参数'!$E$15,'模板使用说明&amp;基础参数'!$E$22),IF(I3723="EIF",IF($C$1="预估功能点",'模板使用说明&amp;基础参数'!$E$16,'模板使用说明&amp;基础参数'!$E$23),IF(I3723="EI",IF($C$1="预估功能点",'模板使用说明&amp;基础参数'!$E$17,'模板使用说明&amp;基础参数'!$E$24),IF(I3723="EO",IF($C$1="预估功能点",'模板使用说明&amp;基础参数'!$E$18,'模板使用说明&amp;基础参数'!$E$25),IF(I3723="EQ",IF($C$1="预估功能点",'模板使用说明&amp;基础参数'!$E$19,'模板使用说明&amp;基础参数'!$E$26),"")))))</f>
        <v/>
      </c>
      <c r="K3723" s="80"/>
      <c r="L3723" s="80"/>
      <c r="M3723" s="81" t="str">
        <f>IF(J3723="","",IF(K3723="高",IF(L3723="删除",J3723*'模板使用说明&amp;基础参数'!$E$5*'模板使用说明&amp;基础参数'!$E$12,IF(L3723="修改",J3723*'模板使用说明&amp;基础参数'!$E$5*'模板使用说明&amp;基础参数'!$E$11,J3723*'模板使用说明&amp;基础参数'!$E$5*'模板使用说明&amp;基础参数'!$E$10)),IF(K3723="中",IF(L3723="删除",J3723*'模板使用说明&amp;基础参数'!$E$6*'模板使用说明&amp;基础参数'!$E$12,IF(L3723="修改",J3723*'模板使用说明&amp;基础参数'!$E$6*'模板使用说明&amp;基础参数'!$E$11,J3723*'模板使用说明&amp;基础参数'!$E$6*'模板使用说明&amp;基础参数'!$E$10)),IF(L3723="删除",J3723*'模板使用说明&amp;基础参数'!$E$7*'模板使用说明&amp;基础参数'!$E$12,IF(L3723="修改",J3723*'模板使用说明&amp;基础参数'!$E$7*'模板使用说明&amp;基础参数'!$E$11,J3723*'模板使用说明&amp;基础参数'!$E$7*'模板使用说明&amp;基础参数'!$E$10)))))</f>
        <v/>
      </c>
      <c r="N3723" s="82"/>
    </row>
    <row r="3724" spans="1:14">
      <c r="A3724" s="76">
        <f t="shared" si="69"/>
        <v>3719</v>
      </c>
      <c r="B3724" s="77"/>
      <c r="C3724" s="77"/>
      <c r="D3724" s="77"/>
      <c r="E3724" s="77"/>
      <c r="F3724" s="77"/>
      <c r="G3724" s="77"/>
      <c r="H3724" s="78"/>
      <c r="I3724" s="76"/>
      <c r="J3724" s="8" t="str">
        <f>IF(I3724="ILF",IF($C$1="预估功能点",'模板使用说明&amp;基础参数'!$E$15,'模板使用说明&amp;基础参数'!$E$22),IF(I3724="EIF",IF($C$1="预估功能点",'模板使用说明&amp;基础参数'!$E$16,'模板使用说明&amp;基础参数'!$E$23),IF(I3724="EI",IF($C$1="预估功能点",'模板使用说明&amp;基础参数'!$E$17,'模板使用说明&amp;基础参数'!$E$24),IF(I3724="EO",IF($C$1="预估功能点",'模板使用说明&amp;基础参数'!$E$18,'模板使用说明&amp;基础参数'!$E$25),IF(I3724="EQ",IF($C$1="预估功能点",'模板使用说明&amp;基础参数'!$E$19,'模板使用说明&amp;基础参数'!$E$26),"")))))</f>
        <v/>
      </c>
      <c r="K3724" s="80"/>
      <c r="L3724" s="80"/>
      <c r="M3724" s="81" t="str">
        <f>IF(J3724="","",IF(K3724="高",IF(L3724="删除",J3724*'模板使用说明&amp;基础参数'!$E$5*'模板使用说明&amp;基础参数'!$E$12,IF(L3724="修改",J3724*'模板使用说明&amp;基础参数'!$E$5*'模板使用说明&amp;基础参数'!$E$11,J3724*'模板使用说明&amp;基础参数'!$E$5*'模板使用说明&amp;基础参数'!$E$10)),IF(K3724="中",IF(L3724="删除",J3724*'模板使用说明&amp;基础参数'!$E$6*'模板使用说明&amp;基础参数'!$E$12,IF(L3724="修改",J3724*'模板使用说明&amp;基础参数'!$E$6*'模板使用说明&amp;基础参数'!$E$11,J3724*'模板使用说明&amp;基础参数'!$E$6*'模板使用说明&amp;基础参数'!$E$10)),IF(L3724="删除",J3724*'模板使用说明&amp;基础参数'!$E$7*'模板使用说明&amp;基础参数'!$E$12,IF(L3724="修改",J3724*'模板使用说明&amp;基础参数'!$E$7*'模板使用说明&amp;基础参数'!$E$11,J3724*'模板使用说明&amp;基础参数'!$E$7*'模板使用说明&amp;基础参数'!$E$10)))))</f>
        <v/>
      </c>
      <c r="N3724" s="82"/>
    </row>
    <row r="3725" spans="1:14">
      <c r="A3725" s="76">
        <f t="shared" si="69"/>
        <v>3720</v>
      </c>
      <c r="B3725" s="77"/>
      <c r="C3725" s="77"/>
      <c r="D3725" s="77"/>
      <c r="E3725" s="77"/>
      <c r="F3725" s="77"/>
      <c r="G3725" s="77"/>
      <c r="H3725" s="78"/>
      <c r="I3725" s="76"/>
      <c r="J3725" s="8" t="str">
        <f>IF(I3725="ILF",IF($C$1="预估功能点",'模板使用说明&amp;基础参数'!$E$15,'模板使用说明&amp;基础参数'!$E$22),IF(I3725="EIF",IF($C$1="预估功能点",'模板使用说明&amp;基础参数'!$E$16,'模板使用说明&amp;基础参数'!$E$23),IF(I3725="EI",IF($C$1="预估功能点",'模板使用说明&amp;基础参数'!$E$17,'模板使用说明&amp;基础参数'!$E$24),IF(I3725="EO",IF($C$1="预估功能点",'模板使用说明&amp;基础参数'!$E$18,'模板使用说明&amp;基础参数'!$E$25),IF(I3725="EQ",IF($C$1="预估功能点",'模板使用说明&amp;基础参数'!$E$19,'模板使用说明&amp;基础参数'!$E$26),"")))))</f>
        <v/>
      </c>
      <c r="K3725" s="80"/>
      <c r="L3725" s="80"/>
      <c r="M3725" s="81" t="str">
        <f>IF(J3725="","",IF(K3725="高",IF(L3725="删除",J3725*'模板使用说明&amp;基础参数'!$E$5*'模板使用说明&amp;基础参数'!$E$12,IF(L3725="修改",J3725*'模板使用说明&amp;基础参数'!$E$5*'模板使用说明&amp;基础参数'!$E$11,J3725*'模板使用说明&amp;基础参数'!$E$5*'模板使用说明&amp;基础参数'!$E$10)),IF(K3725="中",IF(L3725="删除",J3725*'模板使用说明&amp;基础参数'!$E$6*'模板使用说明&amp;基础参数'!$E$12,IF(L3725="修改",J3725*'模板使用说明&amp;基础参数'!$E$6*'模板使用说明&amp;基础参数'!$E$11,J3725*'模板使用说明&amp;基础参数'!$E$6*'模板使用说明&amp;基础参数'!$E$10)),IF(L3725="删除",J3725*'模板使用说明&amp;基础参数'!$E$7*'模板使用说明&amp;基础参数'!$E$12,IF(L3725="修改",J3725*'模板使用说明&amp;基础参数'!$E$7*'模板使用说明&amp;基础参数'!$E$11,J3725*'模板使用说明&amp;基础参数'!$E$7*'模板使用说明&amp;基础参数'!$E$10)))))</f>
        <v/>
      </c>
      <c r="N3725" s="82"/>
    </row>
    <row r="3726" spans="1:14">
      <c r="A3726" s="76">
        <f t="shared" si="69"/>
        <v>3721</v>
      </c>
      <c r="B3726" s="77"/>
      <c r="C3726" s="77"/>
      <c r="D3726" s="77"/>
      <c r="E3726" s="77"/>
      <c r="F3726" s="77"/>
      <c r="G3726" s="77"/>
      <c r="H3726" s="78"/>
      <c r="I3726" s="76"/>
      <c r="J3726" s="8" t="str">
        <f>IF(I3726="ILF",IF($C$1="预估功能点",'模板使用说明&amp;基础参数'!$E$15,'模板使用说明&amp;基础参数'!$E$22),IF(I3726="EIF",IF($C$1="预估功能点",'模板使用说明&amp;基础参数'!$E$16,'模板使用说明&amp;基础参数'!$E$23),IF(I3726="EI",IF($C$1="预估功能点",'模板使用说明&amp;基础参数'!$E$17,'模板使用说明&amp;基础参数'!$E$24),IF(I3726="EO",IF($C$1="预估功能点",'模板使用说明&amp;基础参数'!$E$18,'模板使用说明&amp;基础参数'!$E$25),IF(I3726="EQ",IF($C$1="预估功能点",'模板使用说明&amp;基础参数'!$E$19,'模板使用说明&amp;基础参数'!$E$26),"")))))</f>
        <v/>
      </c>
      <c r="K3726" s="80"/>
      <c r="L3726" s="80"/>
      <c r="M3726" s="81" t="str">
        <f>IF(J3726="","",IF(K3726="高",IF(L3726="删除",J3726*'模板使用说明&amp;基础参数'!$E$5*'模板使用说明&amp;基础参数'!$E$12,IF(L3726="修改",J3726*'模板使用说明&amp;基础参数'!$E$5*'模板使用说明&amp;基础参数'!$E$11,J3726*'模板使用说明&amp;基础参数'!$E$5*'模板使用说明&amp;基础参数'!$E$10)),IF(K3726="中",IF(L3726="删除",J3726*'模板使用说明&amp;基础参数'!$E$6*'模板使用说明&amp;基础参数'!$E$12,IF(L3726="修改",J3726*'模板使用说明&amp;基础参数'!$E$6*'模板使用说明&amp;基础参数'!$E$11,J3726*'模板使用说明&amp;基础参数'!$E$6*'模板使用说明&amp;基础参数'!$E$10)),IF(L3726="删除",J3726*'模板使用说明&amp;基础参数'!$E$7*'模板使用说明&amp;基础参数'!$E$12,IF(L3726="修改",J3726*'模板使用说明&amp;基础参数'!$E$7*'模板使用说明&amp;基础参数'!$E$11,J3726*'模板使用说明&amp;基础参数'!$E$7*'模板使用说明&amp;基础参数'!$E$10)))))</f>
        <v/>
      </c>
      <c r="N3726" s="82"/>
    </row>
    <row r="3727" spans="1:14">
      <c r="A3727" s="76">
        <f t="shared" si="69"/>
        <v>3722</v>
      </c>
      <c r="B3727" s="77"/>
      <c r="C3727" s="77"/>
      <c r="D3727" s="77"/>
      <c r="E3727" s="77"/>
      <c r="F3727" s="77"/>
      <c r="G3727" s="77"/>
      <c r="H3727" s="78"/>
      <c r="I3727" s="76"/>
      <c r="J3727" s="8" t="str">
        <f>IF(I3727="ILF",IF($C$1="预估功能点",'模板使用说明&amp;基础参数'!$E$15,'模板使用说明&amp;基础参数'!$E$22),IF(I3727="EIF",IF($C$1="预估功能点",'模板使用说明&amp;基础参数'!$E$16,'模板使用说明&amp;基础参数'!$E$23),IF(I3727="EI",IF($C$1="预估功能点",'模板使用说明&amp;基础参数'!$E$17,'模板使用说明&amp;基础参数'!$E$24),IF(I3727="EO",IF($C$1="预估功能点",'模板使用说明&amp;基础参数'!$E$18,'模板使用说明&amp;基础参数'!$E$25),IF(I3727="EQ",IF($C$1="预估功能点",'模板使用说明&amp;基础参数'!$E$19,'模板使用说明&amp;基础参数'!$E$26),"")))))</f>
        <v/>
      </c>
      <c r="K3727" s="80"/>
      <c r="L3727" s="80"/>
      <c r="M3727" s="81" t="str">
        <f>IF(J3727="","",IF(K3727="高",IF(L3727="删除",J3727*'模板使用说明&amp;基础参数'!$E$5*'模板使用说明&amp;基础参数'!$E$12,IF(L3727="修改",J3727*'模板使用说明&amp;基础参数'!$E$5*'模板使用说明&amp;基础参数'!$E$11,J3727*'模板使用说明&amp;基础参数'!$E$5*'模板使用说明&amp;基础参数'!$E$10)),IF(K3727="中",IF(L3727="删除",J3727*'模板使用说明&amp;基础参数'!$E$6*'模板使用说明&amp;基础参数'!$E$12,IF(L3727="修改",J3727*'模板使用说明&amp;基础参数'!$E$6*'模板使用说明&amp;基础参数'!$E$11,J3727*'模板使用说明&amp;基础参数'!$E$6*'模板使用说明&amp;基础参数'!$E$10)),IF(L3727="删除",J3727*'模板使用说明&amp;基础参数'!$E$7*'模板使用说明&amp;基础参数'!$E$12,IF(L3727="修改",J3727*'模板使用说明&amp;基础参数'!$E$7*'模板使用说明&amp;基础参数'!$E$11,J3727*'模板使用说明&amp;基础参数'!$E$7*'模板使用说明&amp;基础参数'!$E$10)))))</f>
        <v/>
      </c>
      <c r="N3727" s="82"/>
    </row>
    <row r="3728" spans="1:14">
      <c r="A3728" s="76">
        <f t="shared" si="69"/>
        <v>3723</v>
      </c>
      <c r="B3728" s="77"/>
      <c r="C3728" s="77"/>
      <c r="D3728" s="77"/>
      <c r="E3728" s="77"/>
      <c r="F3728" s="77"/>
      <c r="G3728" s="77"/>
      <c r="H3728" s="78"/>
      <c r="I3728" s="76"/>
      <c r="J3728" s="8" t="str">
        <f>IF(I3728="ILF",IF($C$1="预估功能点",'模板使用说明&amp;基础参数'!$E$15,'模板使用说明&amp;基础参数'!$E$22),IF(I3728="EIF",IF($C$1="预估功能点",'模板使用说明&amp;基础参数'!$E$16,'模板使用说明&amp;基础参数'!$E$23),IF(I3728="EI",IF($C$1="预估功能点",'模板使用说明&amp;基础参数'!$E$17,'模板使用说明&amp;基础参数'!$E$24),IF(I3728="EO",IF($C$1="预估功能点",'模板使用说明&amp;基础参数'!$E$18,'模板使用说明&amp;基础参数'!$E$25),IF(I3728="EQ",IF($C$1="预估功能点",'模板使用说明&amp;基础参数'!$E$19,'模板使用说明&amp;基础参数'!$E$26),"")))))</f>
        <v/>
      </c>
      <c r="K3728" s="80"/>
      <c r="L3728" s="80"/>
      <c r="M3728" s="81" t="str">
        <f>IF(J3728="","",IF(K3728="高",IF(L3728="删除",J3728*'模板使用说明&amp;基础参数'!$E$5*'模板使用说明&amp;基础参数'!$E$12,IF(L3728="修改",J3728*'模板使用说明&amp;基础参数'!$E$5*'模板使用说明&amp;基础参数'!$E$11,J3728*'模板使用说明&amp;基础参数'!$E$5*'模板使用说明&amp;基础参数'!$E$10)),IF(K3728="中",IF(L3728="删除",J3728*'模板使用说明&amp;基础参数'!$E$6*'模板使用说明&amp;基础参数'!$E$12,IF(L3728="修改",J3728*'模板使用说明&amp;基础参数'!$E$6*'模板使用说明&amp;基础参数'!$E$11,J3728*'模板使用说明&amp;基础参数'!$E$6*'模板使用说明&amp;基础参数'!$E$10)),IF(L3728="删除",J3728*'模板使用说明&amp;基础参数'!$E$7*'模板使用说明&amp;基础参数'!$E$12,IF(L3728="修改",J3728*'模板使用说明&amp;基础参数'!$E$7*'模板使用说明&amp;基础参数'!$E$11,J3728*'模板使用说明&amp;基础参数'!$E$7*'模板使用说明&amp;基础参数'!$E$10)))))</f>
        <v/>
      </c>
      <c r="N3728" s="82"/>
    </row>
    <row r="3729" spans="1:14">
      <c r="A3729" s="76">
        <f t="shared" si="69"/>
        <v>3724</v>
      </c>
      <c r="B3729" s="77"/>
      <c r="C3729" s="77"/>
      <c r="D3729" s="77"/>
      <c r="E3729" s="77"/>
      <c r="F3729" s="77"/>
      <c r="G3729" s="77"/>
      <c r="H3729" s="78"/>
      <c r="I3729" s="76"/>
      <c r="J3729" s="8" t="str">
        <f>IF(I3729="ILF",IF($C$1="预估功能点",'模板使用说明&amp;基础参数'!$E$15,'模板使用说明&amp;基础参数'!$E$22),IF(I3729="EIF",IF($C$1="预估功能点",'模板使用说明&amp;基础参数'!$E$16,'模板使用说明&amp;基础参数'!$E$23),IF(I3729="EI",IF($C$1="预估功能点",'模板使用说明&amp;基础参数'!$E$17,'模板使用说明&amp;基础参数'!$E$24),IF(I3729="EO",IF($C$1="预估功能点",'模板使用说明&amp;基础参数'!$E$18,'模板使用说明&amp;基础参数'!$E$25),IF(I3729="EQ",IF($C$1="预估功能点",'模板使用说明&amp;基础参数'!$E$19,'模板使用说明&amp;基础参数'!$E$26),"")))))</f>
        <v/>
      </c>
      <c r="K3729" s="80"/>
      <c r="L3729" s="80"/>
      <c r="M3729" s="81" t="str">
        <f>IF(J3729="","",IF(K3729="高",IF(L3729="删除",J3729*'模板使用说明&amp;基础参数'!$E$5*'模板使用说明&amp;基础参数'!$E$12,IF(L3729="修改",J3729*'模板使用说明&amp;基础参数'!$E$5*'模板使用说明&amp;基础参数'!$E$11,J3729*'模板使用说明&amp;基础参数'!$E$5*'模板使用说明&amp;基础参数'!$E$10)),IF(K3729="中",IF(L3729="删除",J3729*'模板使用说明&amp;基础参数'!$E$6*'模板使用说明&amp;基础参数'!$E$12,IF(L3729="修改",J3729*'模板使用说明&amp;基础参数'!$E$6*'模板使用说明&amp;基础参数'!$E$11,J3729*'模板使用说明&amp;基础参数'!$E$6*'模板使用说明&amp;基础参数'!$E$10)),IF(L3729="删除",J3729*'模板使用说明&amp;基础参数'!$E$7*'模板使用说明&amp;基础参数'!$E$12,IF(L3729="修改",J3729*'模板使用说明&amp;基础参数'!$E$7*'模板使用说明&amp;基础参数'!$E$11,J3729*'模板使用说明&amp;基础参数'!$E$7*'模板使用说明&amp;基础参数'!$E$10)))))</f>
        <v/>
      </c>
      <c r="N3729" s="82"/>
    </row>
    <row r="3730" spans="1:14">
      <c r="A3730" s="76">
        <f t="shared" si="69"/>
        <v>3725</v>
      </c>
      <c r="B3730" s="77"/>
      <c r="C3730" s="77"/>
      <c r="D3730" s="77"/>
      <c r="E3730" s="77"/>
      <c r="F3730" s="77"/>
      <c r="G3730" s="77"/>
      <c r="H3730" s="78"/>
      <c r="I3730" s="76"/>
      <c r="J3730" s="8" t="str">
        <f>IF(I3730="ILF",IF($C$1="预估功能点",'模板使用说明&amp;基础参数'!$E$15,'模板使用说明&amp;基础参数'!$E$22),IF(I3730="EIF",IF($C$1="预估功能点",'模板使用说明&amp;基础参数'!$E$16,'模板使用说明&amp;基础参数'!$E$23),IF(I3730="EI",IF($C$1="预估功能点",'模板使用说明&amp;基础参数'!$E$17,'模板使用说明&amp;基础参数'!$E$24),IF(I3730="EO",IF($C$1="预估功能点",'模板使用说明&amp;基础参数'!$E$18,'模板使用说明&amp;基础参数'!$E$25),IF(I3730="EQ",IF($C$1="预估功能点",'模板使用说明&amp;基础参数'!$E$19,'模板使用说明&amp;基础参数'!$E$26),"")))))</f>
        <v/>
      </c>
      <c r="K3730" s="80"/>
      <c r="L3730" s="80"/>
      <c r="M3730" s="81" t="str">
        <f>IF(J3730="","",IF(K3730="高",IF(L3730="删除",J3730*'模板使用说明&amp;基础参数'!$E$5*'模板使用说明&amp;基础参数'!$E$12,IF(L3730="修改",J3730*'模板使用说明&amp;基础参数'!$E$5*'模板使用说明&amp;基础参数'!$E$11,J3730*'模板使用说明&amp;基础参数'!$E$5*'模板使用说明&amp;基础参数'!$E$10)),IF(K3730="中",IF(L3730="删除",J3730*'模板使用说明&amp;基础参数'!$E$6*'模板使用说明&amp;基础参数'!$E$12,IF(L3730="修改",J3730*'模板使用说明&amp;基础参数'!$E$6*'模板使用说明&amp;基础参数'!$E$11,J3730*'模板使用说明&amp;基础参数'!$E$6*'模板使用说明&amp;基础参数'!$E$10)),IF(L3730="删除",J3730*'模板使用说明&amp;基础参数'!$E$7*'模板使用说明&amp;基础参数'!$E$12,IF(L3730="修改",J3730*'模板使用说明&amp;基础参数'!$E$7*'模板使用说明&amp;基础参数'!$E$11,J3730*'模板使用说明&amp;基础参数'!$E$7*'模板使用说明&amp;基础参数'!$E$10)))))</f>
        <v/>
      </c>
      <c r="N3730" s="82"/>
    </row>
    <row r="3731" spans="1:14">
      <c r="A3731" s="76">
        <f t="shared" si="69"/>
        <v>3726</v>
      </c>
      <c r="B3731" s="77"/>
      <c r="C3731" s="77"/>
      <c r="D3731" s="77"/>
      <c r="E3731" s="77"/>
      <c r="F3731" s="77"/>
      <c r="G3731" s="77"/>
      <c r="H3731" s="78"/>
      <c r="I3731" s="76"/>
      <c r="J3731" s="8" t="str">
        <f>IF(I3731="ILF",IF($C$1="预估功能点",'模板使用说明&amp;基础参数'!$E$15,'模板使用说明&amp;基础参数'!$E$22),IF(I3731="EIF",IF($C$1="预估功能点",'模板使用说明&amp;基础参数'!$E$16,'模板使用说明&amp;基础参数'!$E$23),IF(I3731="EI",IF($C$1="预估功能点",'模板使用说明&amp;基础参数'!$E$17,'模板使用说明&amp;基础参数'!$E$24),IF(I3731="EO",IF($C$1="预估功能点",'模板使用说明&amp;基础参数'!$E$18,'模板使用说明&amp;基础参数'!$E$25),IF(I3731="EQ",IF($C$1="预估功能点",'模板使用说明&amp;基础参数'!$E$19,'模板使用说明&amp;基础参数'!$E$26),"")))))</f>
        <v/>
      </c>
      <c r="K3731" s="80"/>
      <c r="L3731" s="80"/>
      <c r="M3731" s="81" t="str">
        <f>IF(J3731="","",IF(K3731="高",IF(L3731="删除",J3731*'模板使用说明&amp;基础参数'!$E$5*'模板使用说明&amp;基础参数'!$E$12,IF(L3731="修改",J3731*'模板使用说明&amp;基础参数'!$E$5*'模板使用说明&amp;基础参数'!$E$11,J3731*'模板使用说明&amp;基础参数'!$E$5*'模板使用说明&amp;基础参数'!$E$10)),IF(K3731="中",IF(L3731="删除",J3731*'模板使用说明&amp;基础参数'!$E$6*'模板使用说明&amp;基础参数'!$E$12,IF(L3731="修改",J3731*'模板使用说明&amp;基础参数'!$E$6*'模板使用说明&amp;基础参数'!$E$11,J3731*'模板使用说明&amp;基础参数'!$E$6*'模板使用说明&amp;基础参数'!$E$10)),IF(L3731="删除",J3731*'模板使用说明&amp;基础参数'!$E$7*'模板使用说明&amp;基础参数'!$E$12,IF(L3731="修改",J3731*'模板使用说明&amp;基础参数'!$E$7*'模板使用说明&amp;基础参数'!$E$11,J3731*'模板使用说明&amp;基础参数'!$E$7*'模板使用说明&amp;基础参数'!$E$10)))))</f>
        <v/>
      </c>
      <c r="N3731" s="82"/>
    </row>
    <row r="3732" spans="1:14">
      <c r="A3732" s="76">
        <f t="shared" si="69"/>
        <v>3727</v>
      </c>
      <c r="B3732" s="77"/>
      <c r="C3732" s="77"/>
      <c r="D3732" s="77"/>
      <c r="E3732" s="77"/>
      <c r="F3732" s="77"/>
      <c r="G3732" s="77"/>
      <c r="H3732" s="78"/>
      <c r="I3732" s="76"/>
      <c r="J3732" s="8" t="str">
        <f>IF(I3732="ILF",IF($C$1="预估功能点",'模板使用说明&amp;基础参数'!$E$15,'模板使用说明&amp;基础参数'!$E$22),IF(I3732="EIF",IF($C$1="预估功能点",'模板使用说明&amp;基础参数'!$E$16,'模板使用说明&amp;基础参数'!$E$23),IF(I3732="EI",IF($C$1="预估功能点",'模板使用说明&amp;基础参数'!$E$17,'模板使用说明&amp;基础参数'!$E$24),IF(I3732="EO",IF($C$1="预估功能点",'模板使用说明&amp;基础参数'!$E$18,'模板使用说明&amp;基础参数'!$E$25),IF(I3732="EQ",IF($C$1="预估功能点",'模板使用说明&amp;基础参数'!$E$19,'模板使用说明&amp;基础参数'!$E$26),"")))))</f>
        <v/>
      </c>
      <c r="K3732" s="80"/>
      <c r="L3732" s="80"/>
      <c r="M3732" s="81" t="str">
        <f>IF(J3732="","",IF(K3732="高",IF(L3732="删除",J3732*'模板使用说明&amp;基础参数'!$E$5*'模板使用说明&amp;基础参数'!$E$12,IF(L3732="修改",J3732*'模板使用说明&amp;基础参数'!$E$5*'模板使用说明&amp;基础参数'!$E$11,J3732*'模板使用说明&amp;基础参数'!$E$5*'模板使用说明&amp;基础参数'!$E$10)),IF(K3732="中",IF(L3732="删除",J3732*'模板使用说明&amp;基础参数'!$E$6*'模板使用说明&amp;基础参数'!$E$12,IF(L3732="修改",J3732*'模板使用说明&amp;基础参数'!$E$6*'模板使用说明&amp;基础参数'!$E$11,J3732*'模板使用说明&amp;基础参数'!$E$6*'模板使用说明&amp;基础参数'!$E$10)),IF(L3732="删除",J3732*'模板使用说明&amp;基础参数'!$E$7*'模板使用说明&amp;基础参数'!$E$12,IF(L3732="修改",J3732*'模板使用说明&amp;基础参数'!$E$7*'模板使用说明&amp;基础参数'!$E$11,J3732*'模板使用说明&amp;基础参数'!$E$7*'模板使用说明&amp;基础参数'!$E$10)))))</f>
        <v/>
      </c>
      <c r="N3732" s="82"/>
    </row>
    <row r="3733" spans="1:14">
      <c r="A3733" s="76">
        <f t="shared" si="69"/>
        <v>3728</v>
      </c>
      <c r="B3733" s="77"/>
      <c r="C3733" s="77"/>
      <c r="D3733" s="77"/>
      <c r="E3733" s="77"/>
      <c r="F3733" s="77"/>
      <c r="G3733" s="77"/>
      <c r="H3733" s="78"/>
      <c r="I3733" s="76"/>
      <c r="J3733" s="8" t="str">
        <f>IF(I3733="ILF",IF($C$1="预估功能点",'模板使用说明&amp;基础参数'!$E$15,'模板使用说明&amp;基础参数'!$E$22),IF(I3733="EIF",IF($C$1="预估功能点",'模板使用说明&amp;基础参数'!$E$16,'模板使用说明&amp;基础参数'!$E$23),IF(I3733="EI",IF($C$1="预估功能点",'模板使用说明&amp;基础参数'!$E$17,'模板使用说明&amp;基础参数'!$E$24),IF(I3733="EO",IF($C$1="预估功能点",'模板使用说明&amp;基础参数'!$E$18,'模板使用说明&amp;基础参数'!$E$25),IF(I3733="EQ",IF($C$1="预估功能点",'模板使用说明&amp;基础参数'!$E$19,'模板使用说明&amp;基础参数'!$E$26),"")))))</f>
        <v/>
      </c>
      <c r="K3733" s="80"/>
      <c r="L3733" s="80"/>
      <c r="M3733" s="81" t="str">
        <f>IF(J3733="","",IF(K3733="高",IF(L3733="删除",J3733*'模板使用说明&amp;基础参数'!$E$5*'模板使用说明&amp;基础参数'!$E$12,IF(L3733="修改",J3733*'模板使用说明&amp;基础参数'!$E$5*'模板使用说明&amp;基础参数'!$E$11,J3733*'模板使用说明&amp;基础参数'!$E$5*'模板使用说明&amp;基础参数'!$E$10)),IF(K3733="中",IF(L3733="删除",J3733*'模板使用说明&amp;基础参数'!$E$6*'模板使用说明&amp;基础参数'!$E$12,IF(L3733="修改",J3733*'模板使用说明&amp;基础参数'!$E$6*'模板使用说明&amp;基础参数'!$E$11,J3733*'模板使用说明&amp;基础参数'!$E$6*'模板使用说明&amp;基础参数'!$E$10)),IF(L3733="删除",J3733*'模板使用说明&amp;基础参数'!$E$7*'模板使用说明&amp;基础参数'!$E$12,IF(L3733="修改",J3733*'模板使用说明&amp;基础参数'!$E$7*'模板使用说明&amp;基础参数'!$E$11,J3733*'模板使用说明&amp;基础参数'!$E$7*'模板使用说明&amp;基础参数'!$E$10)))))</f>
        <v/>
      </c>
      <c r="N3733" s="82"/>
    </row>
    <row r="3734" spans="1:14">
      <c r="A3734" s="76">
        <f t="shared" si="69"/>
        <v>3729</v>
      </c>
      <c r="B3734" s="77"/>
      <c r="C3734" s="77"/>
      <c r="D3734" s="77"/>
      <c r="E3734" s="77"/>
      <c r="F3734" s="77"/>
      <c r="G3734" s="77"/>
      <c r="H3734" s="78"/>
      <c r="I3734" s="76"/>
      <c r="J3734" s="8" t="str">
        <f>IF(I3734="ILF",IF($C$1="预估功能点",'模板使用说明&amp;基础参数'!$E$15,'模板使用说明&amp;基础参数'!$E$22),IF(I3734="EIF",IF($C$1="预估功能点",'模板使用说明&amp;基础参数'!$E$16,'模板使用说明&amp;基础参数'!$E$23),IF(I3734="EI",IF($C$1="预估功能点",'模板使用说明&amp;基础参数'!$E$17,'模板使用说明&amp;基础参数'!$E$24),IF(I3734="EO",IF($C$1="预估功能点",'模板使用说明&amp;基础参数'!$E$18,'模板使用说明&amp;基础参数'!$E$25),IF(I3734="EQ",IF($C$1="预估功能点",'模板使用说明&amp;基础参数'!$E$19,'模板使用说明&amp;基础参数'!$E$26),"")))))</f>
        <v/>
      </c>
      <c r="K3734" s="80"/>
      <c r="L3734" s="80"/>
      <c r="M3734" s="81" t="str">
        <f>IF(J3734="","",IF(K3734="高",IF(L3734="删除",J3734*'模板使用说明&amp;基础参数'!$E$5*'模板使用说明&amp;基础参数'!$E$12,IF(L3734="修改",J3734*'模板使用说明&amp;基础参数'!$E$5*'模板使用说明&amp;基础参数'!$E$11,J3734*'模板使用说明&amp;基础参数'!$E$5*'模板使用说明&amp;基础参数'!$E$10)),IF(K3734="中",IF(L3734="删除",J3734*'模板使用说明&amp;基础参数'!$E$6*'模板使用说明&amp;基础参数'!$E$12,IF(L3734="修改",J3734*'模板使用说明&amp;基础参数'!$E$6*'模板使用说明&amp;基础参数'!$E$11,J3734*'模板使用说明&amp;基础参数'!$E$6*'模板使用说明&amp;基础参数'!$E$10)),IF(L3734="删除",J3734*'模板使用说明&amp;基础参数'!$E$7*'模板使用说明&amp;基础参数'!$E$12,IF(L3734="修改",J3734*'模板使用说明&amp;基础参数'!$E$7*'模板使用说明&amp;基础参数'!$E$11,J3734*'模板使用说明&amp;基础参数'!$E$7*'模板使用说明&amp;基础参数'!$E$10)))))</f>
        <v/>
      </c>
      <c r="N3734" s="82"/>
    </row>
    <row r="3735" spans="1:14">
      <c r="A3735" s="76">
        <f t="shared" si="69"/>
        <v>3730</v>
      </c>
      <c r="B3735" s="77"/>
      <c r="C3735" s="77"/>
      <c r="D3735" s="77"/>
      <c r="E3735" s="77"/>
      <c r="F3735" s="77"/>
      <c r="G3735" s="77"/>
      <c r="H3735" s="78"/>
      <c r="I3735" s="76"/>
      <c r="J3735" s="8" t="str">
        <f>IF(I3735="ILF",IF($C$1="预估功能点",'模板使用说明&amp;基础参数'!$E$15,'模板使用说明&amp;基础参数'!$E$22),IF(I3735="EIF",IF($C$1="预估功能点",'模板使用说明&amp;基础参数'!$E$16,'模板使用说明&amp;基础参数'!$E$23),IF(I3735="EI",IF($C$1="预估功能点",'模板使用说明&amp;基础参数'!$E$17,'模板使用说明&amp;基础参数'!$E$24),IF(I3735="EO",IF($C$1="预估功能点",'模板使用说明&amp;基础参数'!$E$18,'模板使用说明&amp;基础参数'!$E$25),IF(I3735="EQ",IF($C$1="预估功能点",'模板使用说明&amp;基础参数'!$E$19,'模板使用说明&amp;基础参数'!$E$26),"")))))</f>
        <v/>
      </c>
      <c r="K3735" s="80"/>
      <c r="L3735" s="80"/>
      <c r="M3735" s="81" t="str">
        <f>IF(J3735="","",IF(K3735="高",IF(L3735="删除",J3735*'模板使用说明&amp;基础参数'!$E$5*'模板使用说明&amp;基础参数'!$E$12,IF(L3735="修改",J3735*'模板使用说明&amp;基础参数'!$E$5*'模板使用说明&amp;基础参数'!$E$11,J3735*'模板使用说明&amp;基础参数'!$E$5*'模板使用说明&amp;基础参数'!$E$10)),IF(K3735="中",IF(L3735="删除",J3735*'模板使用说明&amp;基础参数'!$E$6*'模板使用说明&amp;基础参数'!$E$12,IF(L3735="修改",J3735*'模板使用说明&amp;基础参数'!$E$6*'模板使用说明&amp;基础参数'!$E$11,J3735*'模板使用说明&amp;基础参数'!$E$6*'模板使用说明&amp;基础参数'!$E$10)),IF(L3735="删除",J3735*'模板使用说明&amp;基础参数'!$E$7*'模板使用说明&amp;基础参数'!$E$12,IF(L3735="修改",J3735*'模板使用说明&amp;基础参数'!$E$7*'模板使用说明&amp;基础参数'!$E$11,J3735*'模板使用说明&amp;基础参数'!$E$7*'模板使用说明&amp;基础参数'!$E$10)))))</f>
        <v/>
      </c>
      <c r="N3735" s="82"/>
    </row>
    <row r="3736" spans="1:14">
      <c r="A3736" s="76">
        <f t="shared" si="69"/>
        <v>3731</v>
      </c>
      <c r="B3736" s="77"/>
      <c r="C3736" s="77"/>
      <c r="D3736" s="77"/>
      <c r="E3736" s="78"/>
      <c r="F3736" s="77"/>
      <c r="G3736" s="77"/>
      <c r="H3736" s="78"/>
      <c r="I3736" s="76"/>
      <c r="J3736" s="8" t="str">
        <f>IF(I3736="ILF",IF($C$1="预估功能点",'模板使用说明&amp;基础参数'!$E$15,'模板使用说明&amp;基础参数'!$E$22),IF(I3736="EIF",IF($C$1="预估功能点",'模板使用说明&amp;基础参数'!$E$16,'模板使用说明&amp;基础参数'!$E$23),IF(I3736="EI",IF($C$1="预估功能点",'模板使用说明&amp;基础参数'!$E$17,'模板使用说明&amp;基础参数'!$E$24),IF(I3736="EO",IF($C$1="预估功能点",'模板使用说明&amp;基础参数'!$E$18,'模板使用说明&amp;基础参数'!$E$25),IF(I3736="EQ",IF($C$1="预估功能点",'模板使用说明&amp;基础参数'!$E$19,'模板使用说明&amp;基础参数'!$E$26),"")))))</f>
        <v/>
      </c>
      <c r="K3736" s="80"/>
      <c r="L3736" s="80"/>
      <c r="M3736" s="81" t="str">
        <f>IF(J3736="","",IF(K3736="高",IF(L3736="删除",J3736*'模板使用说明&amp;基础参数'!$E$5*'模板使用说明&amp;基础参数'!$E$12,IF(L3736="修改",J3736*'模板使用说明&amp;基础参数'!$E$5*'模板使用说明&amp;基础参数'!$E$11,J3736*'模板使用说明&amp;基础参数'!$E$5*'模板使用说明&amp;基础参数'!$E$10)),IF(K3736="中",IF(L3736="删除",J3736*'模板使用说明&amp;基础参数'!$E$6*'模板使用说明&amp;基础参数'!$E$12,IF(L3736="修改",J3736*'模板使用说明&amp;基础参数'!$E$6*'模板使用说明&amp;基础参数'!$E$11,J3736*'模板使用说明&amp;基础参数'!$E$6*'模板使用说明&amp;基础参数'!$E$10)),IF(L3736="删除",J3736*'模板使用说明&amp;基础参数'!$E$7*'模板使用说明&amp;基础参数'!$E$12,IF(L3736="修改",J3736*'模板使用说明&amp;基础参数'!$E$7*'模板使用说明&amp;基础参数'!$E$11,J3736*'模板使用说明&amp;基础参数'!$E$7*'模板使用说明&amp;基础参数'!$E$10)))))</f>
        <v/>
      </c>
      <c r="N3736" s="82"/>
    </row>
    <row r="3737" spans="1:14">
      <c r="A3737" s="76">
        <f t="shared" si="69"/>
        <v>3732</v>
      </c>
      <c r="B3737" s="77"/>
      <c r="C3737" s="77"/>
      <c r="D3737" s="77"/>
      <c r="E3737" s="78"/>
      <c r="F3737" s="77"/>
      <c r="G3737" s="77"/>
      <c r="H3737" s="78"/>
      <c r="I3737" s="76"/>
      <c r="J3737" s="8" t="str">
        <f>IF(I3737="ILF",IF($C$1="预估功能点",'模板使用说明&amp;基础参数'!$E$15,'模板使用说明&amp;基础参数'!$E$22),IF(I3737="EIF",IF($C$1="预估功能点",'模板使用说明&amp;基础参数'!$E$16,'模板使用说明&amp;基础参数'!$E$23),IF(I3737="EI",IF($C$1="预估功能点",'模板使用说明&amp;基础参数'!$E$17,'模板使用说明&amp;基础参数'!$E$24),IF(I3737="EO",IF($C$1="预估功能点",'模板使用说明&amp;基础参数'!$E$18,'模板使用说明&amp;基础参数'!$E$25),IF(I3737="EQ",IF($C$1="预估功能点",'模板使用说明&amp;基础参数'!$E$19,'模板使用说明&amp;基础参数'!$E$26),"")))))</f>
        <v/>
      </c>
      <c r="K3737" s="80"/>
      <c r="L3737" s="80"/>
      <c r="M3737" s="81" t="str">
        <f>IF(J3737="","",IF(K3737="高",IF(L3737="删除",J3737*'模板使用说明&amp;基础参数'!$E$5*'模板使用说明&amp;基础参数'!$E$12,IF(L3737="修改",J3737*'模板使用说明&amp;基础参数'!$E$5*'模板使用说明&amp;基础参数'!$E$11,J3737*'模板使用说明&amp;基础参数'!$E$5*'模板使用说明&amp;基础参数'!$E$10)),IF(K3737="中",IF(L3737="删除",J3737*'模板使用说明&amp;基础参数'!$E$6*'模板使用说明&amp;基础参数'!$E$12,IF(L3737="修改",J3737*'模板使用说明&amp;基础参数'!$E$6*'模板使用说明&amp;基础参数'!$E$11,J3737*'模板使用说明&amp;基础参数'!$E$6*'模板使用说明&amp;基础参数'!$E$10)),IF(L3737="删除",J3737*'模板使用说明&amp;基础参数'!$E$7*'模板使用说明&amp;基础参数'!$E$12,IF(L3737="修改",J3737*'模板使用说明&amp;基础参数'!$E$7*'模板使用说明&amp;基础参数'!$E$11,J3737*'模板使用说明&amp;基础参数'!$E$7*'模板使用说明&amp;基础参数'!$E$10)))))</f>
        <v/>
      </c>
      <c r="N3737" s="82"/>
    </row>
    <row r="3738" spans="1:14">
      <c r="A3738" s="76">
        <f t="shared" si="69"/>
        <v>3733</v>
      </c>
      <c r="B3738" s="77"/>
      <c r="C3738" s="77"/>
      <c r="D3738" s="77"/>
      <c r="E3738" s="78"/>
      <c r="F3738" s="77"/>
      <c r="G3738" s="77"/>
      <c r="H3738" s="78"/>
      <c r="I3738" s="76"/>
      <c r="J3738" s="8" t="str">
        <f>IF(I3738="ILF",IF($C$1="预估功能点",'模板使用说明&amp;基础参数'!$E$15,'模板使用说明&amp;基础参数'!$E$22),IF(I3738="EIF",IF($C$1="预估功能点",'模板使用说明&amp;基础参数'!$E$16,'模板使用说明&amp;基础参数'!$E$23),IF(I3738="EI",IF($C$1="预估功能点",'模板使用说明&amp;基础参数'!$E$17,'模板使用说明&amp;基础参数'!$E$24),IF(I3738="EO",IF($C$1="预估功能点",'模板使用说明&amp;基础参数'!$E$18,'模板使用说明&amp;基础参数'!$E$25),IF(I3738="EQ",IF($C$1="预估功能点",'模板使用说明&amp;基础参数'!$E$19,'模板使用说明&amp;基础参数'!$E$26),"")))))</f>
        <v/>
      </c>
      <c r="K3738" s="80"/>
      <c r="L3738" s="80"/>
      <c r="M3738" s="81" t="str">
        <f>IF(J3738="","",IF(K3738="高",IF(L3738="删除",J3738*'模板使用说明&amp;基础参数'!$E$5*'模板使用说明&amp;基础参数'!$E$12,IF(L3738="修改",J3738*'模板使用说明&amp;基础参数'!$E$5*'模板使用说明&amp;基础参数'!$E$11,J3738*'模板使用说明&amp;基础参数'!$E$5*'模板使用说明&amp;基础参数'!$E$10)),IF(K3738="中",IF(L3738="删除",J3738*'模板使用说明&amp;基础参数'!$E$6*'模板使用说明&amp;基础参数'!$E$12,IF(L3738="修改",J3738*'模板使用说明&amp;基础参数'!$E$6*'模板使用说明&amp;基础参数'!$E$11,J3738*'模板使用说明&amp;基础参数'!$E$6*'模板使用说明&amp;基础参数'!$E$10)),IF(L3738="删除",J3738*'模板使用说明&amp;基础参数'!$E$7*'模板使用说明&amp;基础参数'!$E$12,IF(L3738="修改",J3738*'模板使用说明&amp;基础参数'!$E$7*'模板使用说明&amp;基础参数'!$E$11,J3738*'模板使用说明&amp;基础参数'!$E$7*'模板使用说明&amp;基础参数'!$E$10)))))</f>
        <v/>
      </c>
      <c r="N3738" s="82"/>
    </row>
    <row r="3739" spans="1:14">
      <c r="A3739" s="76">
        <f t="shared" si="69"/>
        <v>3734</v>
      </c>
      <c r="B3739" s="77"/>
      <c r="C3739" s="77"/>
      <c r="D3739" s="77"/>
      <c r="E3739" s="78"/>
      <c r="F3739" s="77"/>
      <c r="G3739" s="77"/>
      <c r="H3739" s="78"/>
      <c r="I3739" s="76"/>
      <c r="J3739" s="8" t="str">
        <f>IF(I3739="ILF",IF($C$1="预估功能点",'模板使用说明&amp;基础参数'!$E$15,'模板使用说明&amp;基础参数'!$E$22),IF(I3739="EIF",IF($C$1="预估功能点",'模板使用说明&amp;基础参数'!$E$16,'模板使用说明&amp;基础参数'!$E$23),IF(I3739="EI",IF($C$1="预估功能点",'模板使用说明&amp;基础参数'!$E$17,'模板使用说明&amp;基础参数'!$E$24),IF(I3739="EO",IF($C$1="预估功能点",'模板使用说明&amp;基础参数'!$E$18,'模板使用说明&amp;基础参数'!$E$25),IF(I3739="EQ",IF($C$1="预估功能点",'模板使用说明&amp;基础参数'!$E$19,'模板使用说明&amp;基础参数'!$E$26),"")))))</f>
        <v/>
      </c>
      <c r="K3739" s="80"/>
      <c r="L3739" s="80"/>
      <c r="M3739" s="81" t="str">
        <f>IF(J3739="","",IF(K3739="高",IF(L3739="删除",J3739*'模板使用说明&amp;基础参数'!$E$5*'模板使用说明&amp;基础参数'!$E$12,IF(L3739="修改",J3739*'模板使用说明&amp;基础参数'!$E$5*'模板使用说明&amp;基础参数'!$E$11,J3739*'模板使用说明&amp;基础参数'!$E$5*'模板使用说明&amp;基础参数'!$E$10)),IF(K3739="中",IF(L3739="删除",J3739*'模板使用说明&amp;基础参数'!$E$6*'模板使用说明&amp;基础参数'!$E$12,IF(L3739="修改",J3739*'模板使用说明&amp;基础参数'!$E$6*'模板使用说明&amp;基础参数'!$E$11,J3739*'模板使用说明&amp;基础参数'!$E$6*'模板使用说明&amp;基础参数'!$E$10)),IF(L3739="删除",J3739*'模板使用说明&amp;基础参数'!$E$7*'模板使用说明&amp;基础参数'!$E$12,IF(L3739="修改",J3739*'模板使用说明&amp;基础参数'!$E$7*'模板使用说明&amp;基础参数'!$E$11,J3739*'模板使用说明&amp;基础参数'!$E$7*'模板使用说明&amp;基础参数'!$E$10)))))</f>
        <v/>
      </c>
      <c r="N3739" s="82"/>
    </row>
    <row r="3740" spans="1:14">
      <c r="A3740" s="76">
        <f t="shared" si="69"/>
        <v>3735</v>
      </c>
      <c r="B3740" s="77"/>
      <c r="C3740" s="77"/>
      <c r="D3740" s="77"/>
      <c r="E3740" s="77"/>
      <c r="F3740" s="77"/>
      <c r="G3740" s="77"/>
      <c r="H3740" s="78"/>
      <c r="I3740" s="76"/>
      <c r="J3740" s="8" t="str">
        <f>IF(I3740="ILF",IF($C$1="预估功能点",'模板使用说明&amp;基础参数'!$E$15,'模板使用说明&amp;基础参数'!$E$22),IF(I3740="EIF",IF($C$1="预估功能点",'模板使用说明&amp;基础参数'!$E$16,'模板使用说明&amp;基础参数'!$E$23),IF(I3740="EI",IF($C$1="预估功能点",'模板使用说明&amp;基础参数'!$E$17,'模板使用说明&amp;基础参数'!$E$24),IF(I3740="EO",IF($C$1="预估功能点",'模板使用说明&amp;基础参数'!$E$18,'模板使用说明&amp;基础参数'!$E$25),IF(I3740="EQ",IF($C$1="预估功能点",'模板使用说明&amp;基础参数'!$E$19,'模板使用说明&amp;基础参数'!$E$26),"")))))</f>
        <v/>
      </c>
      <c r="K3740" s="80"/>
      <c r="L3740" s="80"/>
      <c r="M3740" s="81" t="str">
        <f>IF(J3740="","",IF(K3740="高",IF(L3740="删除",J3740*'模板使用说明&amp;基础参数'!$E$5*'模板使用说明&amp;基础参数'!$E$12,IF(L3740="修改",J3740*'模板使用说明&amp;基础参数'!$E$5*'模板使用说明&amp;基础参数'!$E$11,J3740*'模板使用说明&amp;基础参数'!$E$5*'模板使用说明&amp;基础参数'!$E$10)),IF(K3740="中",IF(L3740="删除",J3740*'模板使用说明&amp;基础参数'!$E$6*'模板使用说明&amp;基础参数'!$E$12,IF(L3740="修改",J3740*'模板使用说明&amp;基础参数'!$E$6*'模板使用说明&amp;基础参数'!$E$11,J3740*'模板使用说明&amp;基础参数'!$E$6*'模板使用说明&amp;基础参数'!$E$10)),IF(L3740="删除",J3740*'模板使用说明&amp;基础参数'!$E$7*'模板使用说明&amp;基础参数'!$E$12,IF(L3740="修改",J3740*'模板使用说明&amp;基础参数'!$E$7*'模板使用说明&amp;基础参数'!$E$11,J3740*'模板使用说明&amp;基础参数'!$E$7*'模板使用说明&amp;基础参数'!$E$10)))))</f>
        <v/>
      </c>
      <c r="N3740" s="82"/>
    </row>
    <row r="3741" spans="1:14">
      <c r="A3741" s="76">
        <f t="shared" si="69"/>
        <v>3736</v>
      </c>
      <c r="B3741" s="77"/>
      <c r="C3741" s="77"/>
      <c r="D3741" s="77"/>
      <c r="E3741" s="77"/>
      <c r="F3741" s="77"/>
      <c r="G3741" s="77"/>
      <c r="H3741" s="78"/>
      <c r="I3741" s="76"/>
      <c r="J3741" s="8" t="str">
        <f>IF(I3741="ILF",IF($C$1="预估功能点",'模板使用说明&amp;基础参数'!$E$15,'模板使用说明&amp;基础参数'!$E$22),IF(I3741="EIF",IF($C$1="预估功能点",'模板使用说明&amp;基础参数'!$E$16,'模板使用说明&amp;基础参数'!$E$23),IF(I3741="EI",IF($C$1="预估功能点",'模板使用说明&amp;基础参数'!$E$17,'模板使用说明&amp;基础参数'!$E$24),IF(I3741="EO",IF($C$1="预估功能点",'模板使用说明&amp;基础参数'!$E$18,'模板使用说明&amp;基础参数'!$E$25),IF(I3741="EQ",IF($C$1="预估功能点",'模板使用说明&amp;基础参数'!$E$19,'模板使用说明&amp;基础参数'!$E$26),"")))))</f>
        <v/>
      </c>
      <c r="K3741" s="80"/>
      <c r="L3741" s="80"/>
      <c r="M3741" s="81" t="str">
        <f>IF(J3741="","",IF(K3741="高",IF(L3741="删除",J3741*'模板使用说明&amp;基础参数'!$E$5*'模板使用说明&amp;基础参数'!$E$12,IF(L3741="修改",J3741*'模板使用说明&amp;基础参数'!$E$5*'模板使用说明&amp;基础参数'!$E$11,J3741*'模板使用说明&amp;基础参数'!$E$5*'模板使用说明&amp;基础参数'!$E$10)),IF(K3741="中",IF(L3741="删除",J3741*'模板使用说明&amp;基础参数'!$E$6*'模板使用说明&amp;基础参数'!$E$12,IF(L3741="修改",J3741*'模板使用说明&amp;基础参数'!$E$6*'模板使用说明&amp;基础参数'!$E$11,J3741*'模板使用说明&amp;基础参数'!$E$6*'模板使用说明&amp;基础参数'!$E$10)),IF(L3741="删除",J3741*'模板使用说明&amp;基础参数'!$E$7*'模板使用说明&amp;基础参数'!$E$12,IF(L3741="修改",J3741*'模板使用说明&amp;基础参数'!$E$7*'模板使用说明&amp;基础参数'!$E$11,J3741*'模板使用说明&amp;基础参数'!$E$7*'模板使用说明&amp;基础参数'!$E$10)))))</f>
        <v/>
      </c>
      <c r="N3741" s="82"/>
    </row>
    <row r="3742" spans="1:14">
      <c r="A3742" s="76">
        <f t="shared" si="69"/>
        <v>3737</v>
      </c>
      <c r="B3742" s="77"/>
      <c r="C3742" s="77"/>
      <c r="D3742" s="77"/>
      <c r="E3742" s="77"/>
      <c r="F3742" s="77"/>
      <c r="G3742" s="77"/>
      <c r="H3742" s="78"/>
      <c r="I3742" s="76"/>
      <c r="J3742" s="8" t="str">
        <f>IF(I3742="ILF",IF($C$1="预估功能点",'模板使用说明&amp;基础参数'!$E$15,'模板使用说明&amp;基础参数'!$E$22),IF(I3742="EIF",IF($C$1="预估功能点",'模板使用说明&amp;基础参数'!$E$16,'模板使用说明&amp;基础参数'!$E$23),IF(I3742="EI",IF($C$1="预估功能点",'模板使用说明&amp;基础参数'!$E$17,'模板使用说明&amp;基础参数'!$E$24),IF(I3742="EO",IF($C$1="预估功能点",'模板使用说明&amp;基础参数'!$E$18,'模板使用说明&amp;基础参数'!$E$25),IF(I3742="EQ",IF($C$1="预估功能点",'模板使用说明&amp;基础参数'!$E$19,'模板使用说明&amp;基础参数'!$E$26),"")))))</f>
        <v/>
      </c>
      <c r="K3742" s="80"/>
      <c r="L3742" s="80"/>
      <c r="M3742" s="81" t="str">
        <f>IF(J3742="","",IF(K3742="高",IF(L3742="删除",J3742*'模板使用说明&amp;基础参数'!$E$5*'模板使用说明&amp;基础参数'!$E$12,IF(L3742="修改",J3742*'模板使用说明&amp;基础参数'!$E$5*'模板使用说明&amp;基础参数'!$E$11,J3742*'模板使用说明&amp;基础参数'!$E$5*'模板使用说明&amp;基础参数'!$E$10)),IF(K3742="中",IF(L3742="删除",J3742*'模板使用说明&amp;基础参数'!$E$6*'模板使用说明&amp;基础参数'!$E$12,IF(L3742="修改",J3742*'模板使用说明&amp;基础参数'!$E$6*'模板使用说明&amp;基础参数'!$E$11,J3742*'模板使用说明&amp;基础参数'!$E$6*'模板使用说明&amp;基础参数'!$E$10)),IF(L3742="删除",J3742*'模板使用说明&amp;基础参数'!$E$7*'模板使用说明&amp;基础参数'!$E$12,IF(L3742="修改",J3742*'模板使用说明&amp;基础参数'!$E$7*'模板使用说明&amp;基础参数'!$E$11,J3742*'模板使用说明&amp;基础参数'!$E$7*'模板使用说明&amp;基础参数'!$E$10)))))</f>
        <v/>
      </c>
      <c r="N3742" s="82"/>
    </row>
    <row r="3743" spans="1:14">
      <c r="A3743" s="76">
        <f t="shared" si="69"/>
        <v>3738</v>
      </c>
      <c r="B3743" s="77"/>
      <c r="C3743" s="77"/>
      <c r="D3743" s="77"/>
      <c r="E3743" s="77"/>
      <c r="F3743" s="77"/>
      <c r="G3743" s="77"/>
      <c r="H3743" s="78"/>
      <c r="I3743" s="76"/>
      <c r="J3743" s="8" t="str">
        <f>IF(I3743="ILF",IF($C$1="预估功能点",'模板使用说明&amp;基础参数'!$E$15,'模板使用说明&amp;基础参数'!$E$22),IF(I3743="EIF",IF($C$1="预估功能点",'模板使用说明&amp;基础参数'!$E$16,'模板使用说明&amp;基础参数'!$E$23),IF(I3743="EI",IF($C$1="预估功能点",'模板使用说明&amp;基础参数'!$E$17,'模板使用说明&amp;基础参数'!$E$24),IF(I3743="EO",IF($C$1="预估功能点",'模板使用说明&amp;基础参数'!$E$18,'模板使用说明&amp;基础参数'!$E$25),IF(I3743="EQ",IF($C$1="预估功能点",'模板使用说明&amp;基础参数'!$E$19,'模板使用说明&amp;基础参数'!$E$26),"")))))</f>
        <v/>
      </c>
      <c r="K3743" s="80"/>
      <c r="L3743" s="80"/>
      <c r="M3743" s="81" t="str">
        <f>IF(J3743="","",IF(K3743="高",IF(L3743="删除",J3743*'模板使用说明&amp;基础参数'!$E$5*'模板使用说明&amp;基础参数'!$E$12,IF(L3743="修改",J3743*'模板使用说明&amp;基础参数'!$E$5*'模板使用说明&amp;基础参数'!$E$11,J3743*'模板使用说明&amp;基础参数'!$E$5*'模板使用说明&amp;基础参数'!$E$10)),IF(K3743="中",IF(L3743="删除",J3743*'模板使用说明&amp;基础参数'!$E$6*'模板使用说明&amp;基础参数'!$E$12,IF(L3743="修改",J3743*'模板使用说明&amp;基础参数'!$E$6*'模板使用说明&amp;基础参数'!$E$11,J3743*'模板使用说明&amp;基础参数'!$E$6*'模板使用说明&amp;基础参数'!$E$10)),IF(L3743="删除",J3743*'模板使用说明&amp;基础参数'!$E$7*'模板使用说明&amp;基础参数'!$E$12,IF(L3743="修改",J3743*'模板使用说明&amp;基础参数'!$E$7*'模板使用说明&amp;基础参数'!$E$11,J3743*'模板使用说明&amp;基础参数'!$E$7*'模板使用说明&amp;基础参数'!$E$10)))))</f>
        <v/>
      </c>
      <c r="N3743" s="82"/>
    </row>
    <row r="3744" spans="1:14">
      <c r="A3744" s="76">
        <f t="shared" si="69"/>
        <v>3739</v>
      </c>
      <c r="B3744" s="77"/>
      <c r="C3744" s="77"/>
      <c r="D3744" s="77"/>
      <c r="E3744" s="77"/>
      <c r="F3744" s="77"/>
      <c r="G3744" s="77"/>
      <c r="H3744" s="78"/>
      <c r="I3744" s="76"/>
      <c r="J3744" s="8" t="str">
        <f>IF(I3744="ILF",IF($C$1="预估功能点",'模板使用说明&amp;基础参数'!$E$15,'模板使用说明&amp;基础参数'!$E$22),IF(I3744="EIF",IF($C$1="预估功能点",'模板使用说明&amp;基础参数'!$E$16,'模板使用说明&amp;基础参数'!$E$23),IF(I3744="EI",IF($C$1="预估功能点",'模板使用说明&amp;基础参数'!$E$17,'模板使用说明&amp;基础参数'!$E$24),IF(I3744="EO",IF($C$1="预估功能点",'模板使用说明&amp;基础参数'!$E$18,'模板使用说明&amp;基础参数'!$E$25),IF(I3744="EQ",IF($C$1="预估功能点",'模板使用说明&amp;基础参数'!$E$19,'模板使用说明&amp;基础参数'!$E$26),"")))))</f>
        <v/>
      </c>
      <c r="K3744" s="80"/>
      <c r="L3744" s="80"/>
      <c r="M3744" s="81" t="str">
        <f>IF(J3744="","",IF(K3744="高",IF(L3744="删除",J3744*'模板使用说明&amp;基础参数'!$E$5*'模板使用说明&amp;基础参数'!$E$12,IF(L3744="修改",J3744*'模板使用说明&amp;基础参数'!$E$5*'模板使用说明&amp;基础参数'!$E$11,J3744*'模板使用说明&amp;基础参数'!$E$5*'模板使用说明&amp;基础参数'!$E$10)),IF(K3744="中",IF(L3744="删除",J3744*'模板使用说明&amp;基础参数'!$E$6*'模板使用说明&amp;基础参数'!$E$12,IF(L3744="修改",J3744*'模板使用说明&amp;基础参数'!$E$6*'模板使用说明&amp;基础参数'!$E$11,J3744*'模板使用说明&amp;基础参数'!$E$6*'模板使用说明&amp;基础参数'!$E$10)),IF(L3744="删除",J3744*'模板使用说明&amp;基础参数'!$E$7*'模板使用说明&amp;基础参数'!$E$12,IF(L3744="修改",J3744*'模板使用说明&amp;基础参数'!$E$7*'模板使用说明&amp;基础参数'!$E$11,J3744*'模板使用说明&amp;基础参数'!$E$7*'模板使用说明&amp;基础参数'!$E$10)))))</f>
        <v/>
      </c>
      <c r="N3744" s="82"/>
    </row>
    <row r="3745" spans="1:14">
      <c r="A3745" s="76">
        <f t="shared" si="69"/>
        <v>3740</v>
      </c>
      <c r="B3745" s="77"/>
      <c r="C3745" s="77"/>
      <c r="D3745" s="77"/>
      <c r="E3745" s="77"/>
      <c r="F3745" s="77"/>
      <c r="G3745" s="77"/>
      <c r="H3745" s="78"/>
      <c r="I3745" s="76"/>
      <c r="J3745" s="8" t="str">
        <f>IF(I3745="ILF",IF($C$1="预估功能点",'模板使用说明&amp;基础参数'!$E$15,'模板使用说明&amp;基础参数'!$E$22),IF(I3745="EIF",IF($C$1="预估功能点",'模板使用说明&amp;基础参数'!$E$16,'模板使用说明&amp;基础参数'!$E$23),IF(I3745="EI",IF($C$1="预估功能点",'模板使用说明&amp;基础参数'!$E$17,'模板使用说明&amp;基础参数'!$E$24),IF(I3745="EO",IF($C$1="预估功能点",'模板使用说明&amp;基础参数'!$E$18,'模板使用说明&amp;基础参数'!$E$25),IF(I3745="EQ",IF($C$1="预估功能点",'模板使用说明&amp;基础参数'!$E$19,'模板使用说明&amp;基础参数'!$E$26),"")))))</f>
        <v/>
      </c>
      <c r="K3745" s="80"/>
      <c r="L3745" s="80"/>
      <c r="M3745" s="81" t="str">
        <f>IF(J3745="","",IF(K3745="高",IF(L3745="删除",J3745*'模板使用说明&amp;基础参数'!$E$5*'模板使用说明&amp;基础参数'!$E$12,IF(L3745="修改",J3745*'模板使用说明&amp;基础参数'!$E$5*'模板使用说明&amp;基础参数'!$E$11,J3745*'模板使用说明&amp;基础参数'!$E$5*'模板使用说明&amp;基础参数'!$E$10)),IF(K3745="中",IF(L3745="删除",J3745*'模板使用说明&amp;基础参数'!$E$6*'模板使用说明&amp;基础参数'!$E$12,IF(L3745="修改",J3745*'模板使用说明&amp;基础参数'!$E$6*'模板使用说明&amp;基础参数'!$E$11,J3745*'模板使用说明&amp;基础参数'!$E$6*'模板使用说明&amp;基础参数'!$E$10)),IF(L3745="删除",J3745*'模板使用说明&amp;基础参数'!$E$7*'模板使用说明&amp;基础参数'!$E$12,IF(L3745="修改",J3745*'模板使用说明&amp;基础参数'!$E$7*'模板使用说明&amp;基础参数'!$E$11,J3745*'模板使用说明&amp;基础参数'!$E$7*'模板使用说明&amp;基础参数'!$E$10)))))</f>
        <v/>
      </c>
      <c r="N3745" s="82"/>
    </row>
    <row r="3746" spans="1:14">
      <c r="A3746" s="76">
        <f t="shared" si="69"/>
        <v>3741</v>
      </c>
      <c r="B3746" s="77"/>
      <c r="C3746" s="77"/>
      <c r="D3746" s="77"/>
      <c r="E3746" s="77"/>
      <c r="F3746" s="77"/>
      <c r="G3746" s="77"/>
      <c r="H3746" s="78"/>
      <c r="I3746" s="76"/>
      <c r="J3746" s="8" t="str">
        <f>IF(I3746="ILF",IF($C$1="预估功能点",'模板使用说明&amp;基础参数'!$E$15,'模板使用说明&amp;基础参数'!$E$22),IF(I3746="EIF",IF($C$1="预估功能点",'模板使用说明&amp;基础参数'!$E$16,'模板使用说明&amp;基础参数'!$E$23),IF(I3746="EI",IF($C$1="预估功能点",'模板使用说明&amp;基础参数'!$E$17,'模板使用说明&amp;基础参数'!$E$24),IF(I3746="EO",IF($C$1="预估功能点",'模板使用说明&amp;基础参数'!$E$18,'模板使用说明&amp;基础参数'!$E$25),IF(I3746="EQ",IF($C$1="预估功能点",'模板使用说明&amp;基础参数'!$E$19,'模板使用说明&amp;基础参数'!$E$26),"")))))</f>
        <v/>
      </c>
      <c r="K3746" s="80"/>
      <c r="L3746" s="80"/>
      <c r="M3746" s="81" t="str">
        <f>IF(J3746="","",IF(K3746="高",IF(L3746="删除",J3746*'模板使用说明&amp;基础参数'!$E$5*'模板使用说明&amp;基础参数'!$E$12,IF(L3746="修改",J3746*'模板使用说明&amp;基础参数'!$E$5*'模板使用说明&amp;基础参数'!$E$11,J3746*'模板使用说明&amp;基础参数'!$E$5*'模板使用说明&amp;基础参数'!$E$10)),IF(K3746="中",IF(L3746="删除",J3746*'模板使用说明&amp;基础参数'!$E$6*'模板使用说明&amp;基础参数'!$E$12,IF(L3746="修改",J3746*'模板使用说明&amp;基础参数'!$E$6*'模板使用说明&amp;基础参数'!$E$11,J3746*'模板使用说明&amp;基础参数'!$E$6*'模板使用说明&amp;基础参数'!$E$10)),IF(L3746="删除",J3746*'模板使用说明&amp;基础参数'!$E$7*'模板使用说明&amp;基础参数'!$E$12,IF(L3746="修改",J3746*'模板使用说明&amp;基础参数'!$E$7*'模板使用说明&amp;基础参数'!$E$11,J3746*'模板使用说明&amp;基础参数'!$E$7*'模板使用说明&amp;基础参数'!$E$10)))))</f>
        <v/>
      </c>
      <c r="N3746" s="82"/>
    </row>
    <row r="3747" spans="1:14">
      <c r="A3747" s="76">
        <f t="shared" si="69"/>
        <v>3742</v>
      </c>
      <c r="B3747" s="77"/>
      <c r="C3747" s="77"/>
      <c r="D3747" s="77"/>
      <c r="E3747" s="77"/>
      <c r="F3747" s="77"/>
      <c r="G3747" s="77"/>
      <c r="H3747" s="78"/>
      <c r="I3747" s="76"/>
      <c r="J3747" s="8" t="str">
        <f>IF(I3747="ILF",IF($C$1="预估功能点",'模板使用说明&amp;基础参数'!$E$15,'模板使用说明&amp;基础参数'!$E$22),IF(I3747="EIF",IF($C$1="预估功能点",'模板使用说明&amp;基础参数'!$E$16,'模板使用说明&amp;基础参数'!$E$23),IF(I3747="EI",IF($C$1="预估功能点",'模板使用说明&amp;基础参数'!$E$17,'模板使用说明&amp;基础参数'!$E$24),IF(I3747="EO",IF($C$1="预估功能点",'模板使用说明&amp;基础参数'!$E$18,'模板使用说明&amp;基础参数'!$E$25),IF(I3747="EQ",IF($C$1="预估功能点",'模板使用说明&amp;基础参数'!$E$19,'模板使用说明&amp;基础参数'!$E$26),"")))))</f>
        <v/>
      </c>
      <c r="K3747" s="80"/>
      <c r="L3747" s="80"/>
      <c r="M3747" s="81" t="str">
        <f>IF(J3747="","",IF(K3747="高",IF(L3747="删除",J3747*'模板使用说明&amp;基础参数'!$E$5*'模板使用说明&amp;基础参数'!$E$12,IF(L3747="修改",J3747*'模板使用说明&amp;基础参数'!$E$5*'模板使用说明&amp;基础参数'!$E$11,J3747*'模板使用说明&amp;基础参数'!$E$5*'模板使用说明&amp;基础参数'!$E$10)),IF(K3747="中",IF(L3747="删除",J3747*'模板使用说明&amp;基础参数'!$E$6*'模板使用说明&amp;基础参数'!$E$12,IF(L3747="修改",J3747*'模板使用说明&amp;基础参数'!$E$6*'模板使用说明&amp;基础参数'!$E$11,J3747*'模板使用说明&amp;基础参数'!$E$6*'模板使用说明&amp;基础参数'!$E$10)),IF(L3747="删除",J3747*'模板使用说明&amp;基础参数'!$E$7*'模板使用说明&amp;基础参数'!$E$12,IF(L3747="修改",J3747*'模板使用说明&amp;基础参数'!$E$7*'模板使用说明&amp;基础参数'!$E$11,J3747*'模板使用说明&amp;基础参数'!$E$7*'模板使用说明&amp;基础参数'!$E$10)))))</f>
        <v/>
      </c>
      <c r="N3747" s="82"/>
    </row>
    <row r="3748" spans="1:14">
      <c r="A3748" s="76">
        <f t="shared" si="69"/>
        <v>3743</v>
      </c>
      <c r="B3748" s="77"/>
      <c r="C3748" s="77"/>
      <c r="D3748" s="77"/>
      <c r="E3748" s="77"/>
      <c r="F3748" s="77"/>
      <c r="G3748" s="77"/>
      <c r="H3748" s="78"/>
      <c r="I3748" s="76"/>
      <c r="J3748" s="8" t="str">
        <f>IF(I3748="ILF",IF($C$1="预估功能点",'模板使用说明&amp;基础参数'!$E$15,'模板使用说明&amp;基础参数'!$E$22),IF(I3748="EIF",IF($C$1="预估功能点",'模板使用说明&amp;基础参数'!$E$16,'模板使用说明&amp;基础参数'!$E$23),IF(I3748="EI",IF($C$1="预估功能点",'模板使用说明&amp;基础参数'!$E$17,'模板使用说明&amp;基础参数'!$E$24),IF(I3748="EO",IF($C$1="预估功能点",'模板使用说明&amp;基础参数'!$E$18,'模板使用说明&amp;基础参数'!$E$25),IF(I3748="EQ",IF($C$1="预估功能点",'模板使用说明&amp;基础参数'!$E$19,'模板使用说明&amp;基础参数'!$E$26),"")))))</f>
        <v/>
      </c>
      <c r="K3748" s="80"/>
      <c r="L3748" s="80"/>
      <c r="M3748" s="81" t="str">
        <f>IF(J3748="","",IF(K3748="高",IF(L3748="删除",J3748*'模板使用说明&amp;基础参数'!$E$5*'模板使用说明&amp;基础参数'!$E$12,IF(L3748="修改",J3748*'模板使用说明&amp;基础参数'!$E$5*'模板使用说明&amp;基础参数'!$E$11,J3748*'模板使用说明&amp;基础参数'!$E$5*'模板使用说明&amp;基础参数'!$E$10)),IF(K3748="中",IF(L3748="删除",J3748*'模板使用说明&amp;基础参数'!$E$6*'模板使用说明&amp;基础参数'!$E$12,IF(L3748="修改",J3748*'模板使用说明&amp;基础参数'!$E$6*'模板使用说明&amp;基础参数'!$E$11,J3748*'模板使用说明&amp;基础参数'!$E$6*'模板使用说明&amp;基础参数'!$E$10)),IF(L3748="删除",J3748*'模板使用说明&amp;基础参数'!$E$7*'模板使用说明&amp;基础参数'!$E$12,IF(L3748="修改",J3748*'模板使用说明&amp;基础参数'!$E$7*'模板使用说明&amp;基础参数'!$E$11,J3748*'模板使用说明&amp;基础参数'!$E$7*'模板使用说明&amp;基础参数'!$E$10)))))</f>
        <v/>
      </c>
      <c r="N3748" s="82"/>
    </row>
    <row r="3749" spans="1:14">
      <c r="A3749" s="76">
        <f t="shared" si="69"/>
        <v>3744</v>
      </c>
      <c r="B3749" s="77"/>
      <c r="C3749" s="77"/>
      <c r="D3749" s="77"/>
      <c r="E3749" s="77"/>
      <c r="F3749" s="77"/>
      <c r="G3749" s="77"/>
      <c r="H3749" s="78"/>
      <c r="I3749" s="76"/>
      <c r="J3749" s="8" t="str">
        <f>IF(I3749="ILF",IF($C$1="预估功能点",'模板使用说明&amp;基础参数'!$E$15,'模板使用说明&amp;基础参数'!$E$22),IF(I3749="EIF",IF($C$1="预估功能点",'模板使用说明&amp;基础参数'!$E$16,'模板使用说明&amp;基础参数'!$E$23),IF(I3749="EI",IF($C$1="预估功能点",'模板使用说明&amp;基础参数'!$E$17,'模板使用说明&amp;基础参数'!$E$24),IF(I3749="EO",IF($C$1="预估功能点",'模板使用说明&amp;基础参数'!$E$18,'模板使用说明&amp;基础参数'!$E$25),IF(I3749="EQ",IF($C$1="预估功能点",'模板使用说明&amp;基础参数'!$E$19,'模板使用说明&amp;基础参数'!$E$26),"")))))</f>
        <v/>
      </c>
      <c r="K3749" s="80"/>
      <c r="L3749" s="80"/>
      <c r="M3749" s="81" t="str">
        <f>IF(J3749="","",IF(K3749="高",IF(L3749="删除",J3749*'模板使用说明&amp;基础参数'!$E$5*'模板使用说明&amp;基础参数'!$E$12,IF(L3749="修改",J3749*'模板使用说明&amp;基础参数'!$E$5*'模板使用说明&amp;基础参数'!$E$11,J3749*'模板使用说明&amp;基础参数'!$E$5*'模板使用说明&amp;基础参数'!$E$10)),IF(K3749="中",IF(L3749="删除",J3749*'模板使用说明&amp;基础参数'!$E$6*'模板使用说明&amp;基础参数'!$E$12,IF(L3749="修改",J3749*'模板使用说明&amp;基础参数'!$E$6*'模板使用说明&amp;基础参数'!$E$11,J3749*'模板使用说明&amp;基础参数'!$E$6*'模板使用说明&amp;基础参数'!$E$10)),IF(L3749="删除",J3749*'模板使用说明&amp;基础参数'!$E$7*'模板使用说明&amp;基础参数'!$E$12,IF(L3749="修改",J3749*'模板使用说明&amp;基础参数'!$E$7*'模板使用说明&amp;基础参数'!$E$11,J3749*'模板使用说明&amp;基础参数'!$E$7*'模板使用说明&amp;基础参数'!$E$10)))))</f>
        <v/>
      </c>
      <c r="N3749" s="82"/>
    </row>
    <row r="3750" spans="1:14">
      <c r="A3750" s="76">
        <f t="shared" si="69"/>
        <v>3745</v>
      </c>
      <c r="B3750" s="77"/>
      <c r="C3750" s="77"/>
      <c r="D3750" s="77"/>
      <c r="E3750" s="77"/>
      <c r="F3750" s="77"/>
      <c r="G3750" s="77"/>
      <c r="H3750" s="78"/>
      <c r="I3750" s="76"/>
      <c r="J3750" s="8" t="str">
        <f>IF(I3750="ILF",IF($C$1="预估功能点",'模板使用说明&amp;基础参数'!$E$15,'模板使用说明&amp;基础参数'!$E$22),IF(I3750="EIF",IF($C$1="预估功能点",'模板使用说明&amp;基础参数'!$E$16,'模板使用说明&amp;基础参数'!$E$23),IF(I3750="EI",IF($C$1="预估功能点",'模板使用说明&amp;基础参数'!$E$17,'模板使用说明&amp;基础参数'!$E$24),IF(I3750="EO",IF($C$1="预估功能点",'模板使用说明&amp;基础参数'!$E$18,'模板使用说明&amp;基础参数'!$E$25),IF(I3750="EQ",IF($C$1="预估功能点",'模板使用说明&amp;基础参数'!$E$19,'模板使用说明&amp;基础参数'!$E$26),"")))))</f>
        <v/>
      </c>
      <c r="K3750" s="80"/>
      <c r="L3750" s="80"/>
      <c r="M3750" s="81" t="str">
        <f>IF(J3750="","",IF(K3750="高",IF(L3750="删除",J3750*'模板使用说明&amp;基础参数'!$E$5*'模板使用说明&amp;基础参数'!$E$12,IF(L3750="修改",J3750*'模板使用说明&amp;基础参数'!$E$5*'模板使用说明&amp;基础参数'!$E$11,J3750*'模板使用说明&amp;基础参数'!$E$5*'模板使用说明&amp;基础参数'!$E$10)),IF(K3750="中",IF(L3750="删除",J3750*'模板使用说明&amp;基础参数'!$E$6*'模板使用说明&amp;基础参数'!$E$12,IF(L3750="修改",J3750*'模板使用说明&amp;基础参数'!$E$6*'模板使用说明&amp;基础参数'!$E$11,J3750*'模板使用说明&amp;基础参数'!$E$6*'模板使用说明&amp;基础参数'!$E$10)),IF(L3750="删除",J3750*'模板使用说明&amp;基础参数'!$E$7*'模板使用说明&amp;基础参数'!$E$12,IF(L3750="修改",J3750*'模板使用说明&amp;基础参数'!$E$7*'模板使用说明&amp;基础参数'!$E$11,J3750*'模板使用说明&amp;基础参数'!$E$7*'模板使用说明&amp;基础参数'!$E$10)))))</f>
        <v/>
      </c>
      <c r="N3750" s="82"/>
    </row>
    <row r="3751" spans="1:14">
      <c r="A3751" s="76">
        <f t="shared" si="69"/>
        <v>3746</v>
      </c>
      <c r="B3751" s="77"/>
      <c r="C3751" s="77"/>
      <c r="D3751" s="77"/>
      <c r="E3751" s="77"/>
      <c r="F3751" s="77"/>
      <c r="G3751" s="77"/>
      <c r="H3751" s="78"/>
      <c r="I3751" s="76"/>
      <c r="J3751" s="8" t="str">
        <f>IF(I3751="ILF",IF($C$1="预估功能点",'模板使用说明&amp;基础参数'!$E$15,'模板使用说明&amp;基础参数'!$E$22),IF(I3751="EIF",IF($C$1="预估功能点",'模板使用说明&amp;基础参数'!$E$16,'模板使用说明&amp;基础参数'!$E$23),IF(I3751="EI",IF($C$1="预估功能点",'模板使用说明&amp;基础参数'!$E$17,'模板使用说明&amp;基础参数'!$E$24),IF(I3751="EO",IF($C$1="预估功能点",'模板使用说明&amp;基础参数'!$E$18,'模板使用说明&amp;基础参数'!$E$25),IF(I3751="EQ",IF($C$1="预估功能点",'模板使用说明&amp;基础参数'!$E$19,'模板使用说明&amp;基础参数'!$E$26),"")))))</f>
        <v/>
      </c>
      <c r="K3751" s="80"/>
      <c r="L3751" s="80"/>
      <c r="M3751" s="81" t="str">
        <f>IF(J3751="","",IF(K3751="高",IF(L3751="删除",J3751*'模板使用说明&amp;基础参数'!$E$5*'模板使用说明&amp;基础参数'!$E$12,IF(L3751="修改",J3751*'模板使用说明&amp;基础参数'!$E$5*'模板使用说明&amp;基础参数'!$E$11,J3751*'模板使用说明&amp;基础参数'!$E$5*'模板使用说明&amp;基础参数'!$E$10)),IF(K3751="中",IF(L3751="删除",J3751*'模板使用说明&amp;基础参数'!$E$6*'模板使用说明&amp;基础参数'!$E$12,IF(L3751="修改",J3751*'模板使用说明&amp;基础参数'!$E$6*'模板使用说明&amp;基础参数'!$E$11,J3751*'模板使用说明&amp;基础参数'!$E$6*'模板使用说明&amp;基础参数'!$E$10)),IF(L3751="删除",J3751*'模板使用说明&amp;基础参数'!$E$7*'模板使用说明&amp;基础参数'!$E$12,IF(L3751="修改",J3751*'模板使用说明&amp;基础参数'!$E$7*'模板使用说明&amp;基础参数'!$E$11,J3751*'模板使用说明&amp;基础参数'!$E$7*'模板使用说明&amp;基础参数'!$E$10)))))</f>
        <v/>
      </c>
      <c r="N3751" s="82"/>
    </row>
    <row r="3752" spans="1:14">
      <c r="A3752" s="76">
        <f t="shared" si="69"/>
        <v>3747</v>
      </c>
      <c r="B3752" s="77"/>
      <c r="C3752" s="77"/>
      <c r="D3752" s="77"/>
      <c r="E3752" s="77"/>
      <c r="F3752" s="77"/>
      <c r="G3752" s="77"/>
      <c r="H3752" s="78"/>
      <c r="I3752" s="76"/>
      <c r="J3752" s="8" t="str">
        <f>IF(I3752="ILF",IF($C$1="预估功能点",'模板使用说明&amp;基础参数'!$E$15,'模板使用说明&amp;基础参数'!$E$22),IF(I3752="EIF",IF($C$1="预估功能点",'模板使用说明&amp;基础参数'!$E$16,'模板使用说明&amp;基础参数'!$E$23),IF(I3752="EI",IF($C$1="预估功能点",'模板使用说明&amp;基础参数'!$E$17,'模板使用说明&amp;基础参数'!$E$24),IF(I3752="EO",IF($C$1="预估功能点",'模板使用说明&amp;基础参数'!$E$18,'模板使用说明&amp;基础参数'!$E$25),IF(I3752="EQ",IF($C$1="预估功能点",'模板使用说明&amp;基础参数'!$E$19,'模板使用说明&amp;基础参数'!$E$26),"")))))</f>
        <v/>
      </c>
      <c r="K3752" s="80"/>
      <c r="L3752" s="80"/>
      <c r="M3752" s="81" t="str">
        <f>IF(J3752="","",IF(K3752="高",IF(L3752="删除",J3752*'模板使用说明&amp;基础参数'!$E$5*'模板使用说明&amp;基础参数'!$E$12,IF(L3752="修改",J3752*'模板使用说明&amp;基础参数'!$E$5*'模板使用说明&amp;基础参数'!$E$11,J3752*'模板使用说明&amp;基础参数'!$E$5*'模板使用说明&amp;基础参数'!$E$10)),IF(K3752="中",IF(L3752="删除",J3752*'模板使用说明&amp;基础参数'!$E$6*'模板使用说明&amp;基础参数'!$E$12,IF(L3752="修改",J3752*'模板使用说明&amp;基础参数'!$E$6*'模板使用说明&amp;基础参数'!$E$11,J3752*'模板使用说明&amp;基础参数'!$E$6*'模板使用说明&amp;基础参数'!$E$10)),IF(L3752="删除",J3752*'模板使用说明&amp;基础参数'!$E$7*'模板使用说明&amp;基础参数'!$E$12,IF(L3752="修改",J3752*'模板使用说明&amp;基础参数'!$E$7*'模板使用说明&amp;基础参数'!$E$11,J3752*'模板使用说明&amp;基础参数'!$E$7*'模板使用说明&amp;基础参数'!$E$10)))))</f>
        <v/>
      </c>
      <c r="N3752" s="82"/>
    </row>
    <row r="3753" spans="1:14">
      <c r="A3753" s="76">
        <f t="shared" si="69"/>
        <v>3748</v>
      </c>
      <c r="B3753" s="77"/>
      <c r="C3753" s="77"/>
      <c r="D3753" s="77"/>
      <c r="E3753" s="77"/>
      <c r="F3753" s="77"/>
      <c r="G3753" s="77"/>
      <c r="H3753" s="78"/>
      <c r="I3753" s="76"/>
      <c r="J3753" s="8" t="str">
        <f>IF(I3753="ILF",IF($C$1="预估功能点",'模板使用说明&amp;基础参数'!$E$15,'模板使用说明&amp;基础参数'!$E$22),IF(I3753="EIF",IF($C$1="预估功能点",'模板使用说明&amp;基础参数'!$E$16,'模板使用说明&amp;基础参数'!$E$23),IF(I3753="EI",IF($C$1="预估功能点",'模板使用说明&amp;基础参数'!$E$17,'模板使用说明&amp;基础参数'!$E$24),IF(I3753="EO",IF($C$1="预估功能点",'模板使用说明&amp;基础参数'!$E$18,'模板使用说明&amp;基础参数'!$E$25),IF(I3753="EQ",IF($C$1="预估功能点",'模板使用说明&amp;基础参数'!$E$19,'模板使用说明&amp;基础参数'!$E$26),"")))))</f>
        <v/>
      </c>
      <c r="K3753" s="80"/>
      <c r="L3753" s="80"/>
      <c r="M3753" s="81" t="str">
        <f>IF(J3753="","",IF(K3753="高",IF(L3753="删除",J3753*'模板使用说明&amp;基础参数'!$E$5*'模板使用说明&amp;基础参数'!$E$12,IF(L3753="修改",J3753*'模板使用说明&amp;基础参数'!$E$5*'模板使用说明&amp;基础参数'!$E$11,J3753*'模板使用说明&amp;基础参数'!$E$5*'模板使用说明&amp;基础参数'!$E$10)),IF(K3753="中",IF(L3753="删除",J3753*'模板使用说明&amp;基础参数'!$E$6*'模板使用说明&amp;基础参数'!$E$12,IF(L3753="修改",J3753*'模板使用说明&amp;基础参数'!$E$6*'模板使用说明&amp;基础参数'!$E$11,J3753*'模板使用说明&amp;基础参数'!$E$6*'模板使用说明&amp;基础参数'!$E$10)),IF(L3753="删除",J3753*'模板使用说明&amp;基础参数'!$E$7*'模板使用说明&amp;基础参数'!$E$12,IF(L3753="修改",J3753*'模板使用说明&amp;基础参数'!$E$7*'模板使用说明&amp;基础参数'!$E$11,J3753*'模板使用说明&amp;基础参数'!$E$7*'模板使用说明&amp;基础参数'!$E$10)))))</f>
        <v/>
      </c>
      <c r="N3753" s="82"/>
    </row>
    <row r="3754" spans="1:14">
      <c r="A3754" s="76">
        <f t="shared" si="69"/>
        <v>3749</v>
      </c>
      <c r="B3754" s="77"/>
      <c r="C3754" s="77"/>
      <c r="D3754" s="77"/>
      <c r="E3754" s="77"/>
      <c r="F3754" s="77"/>
      <c r="G3754" s="77"/>
      <c r="H3754" s="78"/>
      <c r="I3754" s="76"/>
      <c r="J3754" s="8" t="str">
        <f>IF(I3754="ILF",IF($C$1="预估功能点",'模板使用说明&amp;基础参数'!$E$15,'模板使用说明&amp;基础参数'!$E$22),IF(I3754="EIF",IF($C$1="预估功能点",'模板使用说明&amp;基础参数'!$E$16,'模板使用说明&amp;基础参数'!$E$23),IF(I3754="EI",IF($C$1="预估功能点",'模板使用说明&amp;基础参数'!$E$17,'模板使用说明&amp;基础参数'!$E$24),IF(I3754="EO",IF($C$1="预估功能点",'模板使用说明&amp;基础参数'!$E$18,'模板使用说明&amp;基础参数'!$E$25),IF(I3754="EQ",IF($C$1="预估功能点",'模板使用说明&amp;基础参数'!$E$19,'模板使用说明&amp;基础参数'!$E$26),"")))))</f>
        <v/>
      </c>
      <c r="K3754" s="80"/>
      <c r="L3754" s="80"/>
      <c r="M3754" s="81" t="str">
        <f>IF(J3754="","",IF(K3754="高",IF(L3754="删除",J3754*'模板使用说明&amp;基础参数'!$E$5*'模板使用说明&amp;基础参数'!$E$12,IF(L3754="修改",J3754*'模板使用说明&amp;基础参数'!$E$5*'模板使用说明&amp;基础参数'!$E$11,J3754*'模板使用说明&amp;基础参数'!$E$5*'模板使用说明&amp;基础参数'!$E$10)),IF(K3754="中",IF(L3754="删除",J3754*'模板使用说明&amp;基础参数'!$E$6*'模板使用说明&amp;基础参数'!$E$12,IF(L3754="修改",J3754*'模板使用说明&amp;基础参数'!$E$6*'模板使用说明&amp;基础参数'!$E$11,J3754*'模板使用说明&amp;基础参数'!$E$6*'模板使用说明&amp;基础参数'!$E$10)),IF(L3754="删除",J3754*'模板使用说明&amp;基础参数'!$E$7*'模板使用说明&amp;基础参数'!$E$12,IF(L3754="修改",J3754*'模板使用说明&amp;基础参数'!$E$7*'模板使用说明&amp;基础参数'!$E$11,J3754*'模板使用说明&amp;基础参数'!$E$7*'模板使用说明&amp;基础参数'!$E$10)))))</f>
        <v/>
      </c>
      <c r="N3754" s="82"/>
    </row>
    <row r="3755" spans="1:14">
      <c r="A3755" s="76">
        <f t="shared" si="69"/>
        <v>3750</v>
      </c>
      <c r="B3755" s="77"/>
      <c r="C3755" s="77"/>
      <c r="D3755" s="77"/>
      <c r="E3755" s="77"/>
      <c r="F3755" s="77"/>
      <c r="G3755" s="77"/>
      <c r="H3755" s="78"/>
      <c r="I3755" s="76"/>
      <c r="J3755" s="8" t="str">
        <f>IF(I3755="ILF",IF($C$1="预估功能点",'模板使用说明&amp;基础参数'!$E$15,'模板使用说明&amp;基础参数'!$E$22),IF(I3755="EIF",IF($C$1="预估功能点",'模板使用说明&amp;基础参数'!$E$16,'模板使用说明&amp;基础参数'!$E$23),IF(I3755="EI",IF($C$1="预估功能点",'模板使用说明&amp;基础参数'!$E$17,'模板使用说明&amp;基础参数'!$E$24),IF(I3755="EO",IF($C$1="预估功能点",'模板使用说明&amp;基础参数'!$E$18,'模板使用说明&amp;基础参数'!$E$25),IF(I3755="EQ",IF($C$1="预估功能点",'模板使用说明&amp;基础参数'!$E$19,'模板使用说明&amp;基础参数'!$E$26),"")))))</f>
        <v/>
      </c>
      <c r="K3755" s="80"/>
      <c r="L3755" s="80"/>
      <c r="M3755" s="81" t="str">
        <f>IF(J3755="","",IF(K3755="高",IF(L3755="删除",J3755*'模板使用说明&amp;基础参数'!$E$5*'模板使用说明&amp;基础参数'!$E$12,IF(L3755="修改",J3755*'模板使用说明&amp;基础参数'!$E$5*'模板使用说明&amp;基础参数'!$E$11,J3755*'模板使用说明&amp;基础参数'!$E$5*'模板使用说明&amp;基础参数'!$E$10)),IF(K3755="中",IF(L3755="删除",J3755*'模板使用说明&amp;基础参数'!$E$6*'模板使用说明&amp;基础参数'!$E$12,IF(L3755="修改",J3755*'模板使用说明&amp;基础参数'!$E$6*'模板使用说明&amp;基础参数'!$E$11,J3755*'模板使用说明&amp;基础参数'!$E$6*'模板使用说明&amp;基础参数'!$E$10)),IF(L3755="删除",J3755*'模板使用说明&amp;基础参数'!$E$7*'模板使用说明&amp;基础参数'!$E$12,IF(L3755="修改",J3755*'模板使用说明&amp;基础参数'!$E$7*'模板使用说明&amp;基础参数'!$E$11,J3755*'模板使用说明&amp;基础参数'!$E$7*'模板使用说明&amp;基础参数'!$E$10)))))</f>
        <v/>
      </c>
      <c r="N3755" s="82"/>
    </row>
    <row r="3756" spans="1:14">
      <c r="A3756" s="76">
        <f t="shared" si="69"/>
        <v>3751</v>
      </c>
      <c r="B3756" s="77"/>
      <c r="C3756" s="77"/>
      <c r="D3756" s="77"/>
      <c r="E3756" s="77"/>
      <c r="F3756" s="77"/>
      <c r="G3756" s="77"/>
      <c r="H3756" s="78"/>
      <c r="I3756" s="76"/>
      <c r="J3756" s="8" t="str">
        <f>IF(I3756="ILF",IF($C$1="预估功能点",'模板使用说明&amp;基础参数'!$E$15,'模板使用说明&amp;基础参数'!$E$22),IF(I3756="EIF",IF($C$1="预估功能点",'模板使用说明&amp;基础参数'!$E$16,'模板使用说明&amp;基础参数'!$E$23),IF(I3756="EI",IF($C$1="预估功能点",'模板使用说明&amp;基础参数'!$E$17,'模板使用说明&amp;基础参数'!$E$24),IF(I3756="EO",IF($C$1="预估功能点",'模板使用说明&amp;基础参数'!$E$18,'模板使用说明&amp;基础参数'!$E$25),IF(I3756="EQ",IF($C$1="预估功能点",'模板使用说明&amp;基础参数'!$E$19,'模板使用说明&amp;基础参数'!$E$26),"")))))</f>
        <v/>
      </c>
      <c r="K3756" s="80"/>
      <c r="L3756" s="80"/>
      <c r="M3756" s="81" t="str">
        <f>IF(J3756="","",IF(K3756="高",IF(L3756="删除",J3756*'模板使用说明&amp;基础参数'!$E$5*'模板使用说明&amp;基础参数'!$E$12,IF(L3756="修改",J3756*'模板使用说明&amp;基础参数'!$E$5*'模板使用说明&amp;基础参数'!$E$11,J3756*'模板使用说明&amp;基础参数'!$E$5*'模板使用说明&amp;基础参数'!$E$10)),IF(K3756="中",IF(L3756="删除",J3756*'模板使用说明&amp;基础参数'!$E$6*'模板使用说明&amp;基础参数'!$E$12,IF(L3756="修改",J3756*'模板使用说明&amp;基础参数'!$E$6*'模板使用说明&amp;基础参数'!$E$11,J3756*'模板使用说明&amp;基础参数'!$E$6*'模板使用说明&amp;基础参数'!$E$10)),IF(L3756="删除",J3756*'模板使用说明&amp;基础参数'!$E$7*'模板使用说明&amp;基础参数'!$E$12,IF(L3756="修改",J3756*'模板使用说明&amp;基础参数'!$E$7*'模板使用说明&amp;基础参数'!$E$11,J3756*'模板使用说明&amp;基础参数'!$E$7*'模板使用说明&amp;基础参数'!$E$10)))))</f>
        <v/>
      </c>
      <c r="N3756" s="82"/>
    </row>
    <row r="3757" spans="1:14">
      <c r="A3757" s="76">
        <f t="shared" si="69"/>
        <v>3752</v>
      </c>
      <c r="B3757" s="77"/>
      <c r="C3757" s="77"/>
      <c r="D3757" s="77"/>
      <c r="E3757" s="77"/>
      <c r="F3757" s="77"/>
      <c r="G3757" s="77"/>
      <c r="H3757" s="78"/>
      <c r="I3757" s="76"/>
      <c r="J3757" s="8" t="str">
        <f>IF(I3757="ILF",IF($C$1="预估功能点",'模板使用说明&amp;基础参数'!$E$15,'模板使用说明&amp;基础参数'!$E$22),IF(I3757="EIF",IF($C$1="预估功能点",'模板使用说明&amp;基础参数'!$E$16,'模板使用说明&amp;基础参数'!$E$23),IF(I3757="EI",IF($C$1="预估功能点",'模板使用说明&amp;基础参数'!$E$17,'模板使用说明&amp;基础参数'!$E$24),IF(I3757="EO",IF($C$1="预估功能点",'模板使用说明&amp;基础参数'!$E$18,'模板使用说明&amp;基础参数'!$E$25),IF(I3757="EQ",IF($C$1="预估功能点",'模板使用说明&amp;基础参数'!$E$19,'模板使用说明&amp;基础参数'!$E$26),"")))))</f>
        <v/>
      </c>
      <c r="K3757" s="80"/>
      <c r="L3757" s="80"/>
      <c r="M3757" s="81" t="str">
        <f>IF(J3757="","",IF(K3757="高",IF(L3757="删除",J3757*'模板使用说明&amp;基础参数'!$E$5*'模板使用说明&amp;基础参数'!$E$12,IF(L3757="修改",J3757*'模板使用说明&amp;基础参数'!$E$5*'模板使用说明&amp;基础参数'!$E$11,J3757*'模板使用说明&amp;基础参数'!$E$5*'模板使用说明&amp;基础参数'!$E$10)),IF(K3757="中",IF(L3757="删除",J3757*'模板使用说明&amp;基础参数'!$E$6*'模板使用说明&amp;基础参数'!$E$12,IF(L3757="修改",J3757*'模板使用说明&amp;基础参数'!$E$6*'模板使用说明&amp;基础参数'!$E$11,J3757*'模板使用说明&amp;基础参数'!$E$6*'模板使用说明&amp;基础参数'!$E$10)),IF(L3757="删除",J3757*'模板使用说明&amp;基础参数'!$E$7*'模板使用说明&amp;基础参数'!$E$12,IF(L3757="修改",J3757*'模板使用说明&amp;基础参数'!$E$7*'模板使用说明&amp;基础参数'!$E$11,J3757*'模板使用说明&amp;基础参数'!$E$7*'模板使用说明&amp;基础参数'!$E$10)))))</f>
        <v/>
      </c>
      <c r="N3757" s="82"/>
    </row>
    <row r="3758" spans="1:14">
      <c r="A3758" s="76">
        <f t="shared" si="69"/>
        <v>3753</v>
      </c>
      <c r="B3758" s="77"/>
      <c r="C3758" s="77"/>
      <c r="D3758" s="77"/>
      <c r="E3758" s="77"/>
      <c r="F3758" s="77"/>
      <c r="G3758" s="77"/>
      <c r="H3758" s="78"/>
      <c r="I3758" s="76"/>
      <c r="J3758" s="8" t="str">
        <f>IF(I3758="ILF",IF($C$1="预估功能点",'模板使用说明&amp;基础参数'!$E$15,'模板使用说明&amp;基础参数'!$E$22),IF(I3758="EIF",IF($C$1="预估功能点",'模板使用说明&amp;基础参数'!$E$16,'模板使用说明&amp;基础参数'!$E$23),IF(I3758="EI",IF($C$1="预估功能点",'模板使用说明&amp;基础参数'!$E$17,'模板使用说明&amp;基础参数'!$E$24),IF(I3758="EO",IF($C$1="预估功能点",'模板使用说明&amp;基础参数'!$E$18,'模板使用说明&amp;基础参数'!$E$25),IF(I3758="EQ",IF($C$1="预估功能点",'模板使用说明&amp;基础参数'!$E$19,'模板使用说明&amp;基础参数'!$E$26),"")))))</f>
        <v/>
      </c>
      <c r="K3758" s="80"/>
      <c r="L3758" s="80"/>
      <c r="M3758" s="81" t="str">
        <f>IF(J3758="","",IF(K3758="高",IF(L3758="删除",J3758*'模板使用说明&amp;基础参数'!$E$5*'模板使用说明&amp;基础参数'!$E$12,IF(L3758="修改",J3758*'模板使用说明&amp;基础参数'!$E$5*'模板使用说明&amp;基础参数'!$E$11,J3758*'模板使用说明&amp;基础参数'!$E$5*'模板使用说明&amp;基础参数'!$E$10)),IF(K3758="中",IF(L3758="删除",J3758*'模板使用说明&amp;基础参数'!$E$6*'模板使用说明&amp;基础参数'!$E$12,IF(L3758="修改",J3758*'模板使用说明&amp;基础参数'!$E$6*'模板使用说明&amp;基础参数'!$E$11,J3758*'模板使用说明&amp;基础参数'!$E$6*'模板使用说明&amp;基础参数'!$E$10)),IF(L3758="删除",J3758*'模板使用说明&amp;基础参数'!$E$7*'模板使用说明&amp;基础参数'!$E$12,IF(L3758="修改",J3758*'模板使用说明&amp;基础参数'!$E$7*'模板使用说明&amp;基础参数'!$E$11,J3758*'模板使用说明&amp;基础参数'!$E$7*'模板使用说明&amp;基础参数'!$E$10)))))</f>
        <v/>
      </c>
      <c r="N3758" s="82"/>
    </row>
    <row r="3759" spans="1:14">
      <c r="A3759" s="76">
        <f t="shared" si="69"/>
        <v>3754</v>
      </c>
      <c r="B3759" s="77"/>
      <c r="C3759" s="77"/>
      <c r="D3759" s="77"/>
      <c r="E3759" s="77"/>
      <c r="F3759" s="77"/>
      <c r="G3759" s="77"/>
      <c r="H3759" s="78"/>
      <c r="I3759" s="76"/>
      <c r="J3759" s="8" t="str">
        <f>IF(I3759="ILF",IF($C$1="预估功能点",'模板使用说明&amp;基础参数'!$E$15,'模板使用说明&amp;基础参数'!$E$22),IF(I3759="EIF",IF($C$1="预估功能点",'模板使用说明&amp;基础参数'!$E$16,'模板使用说明&amp;基础参数'!$E$23),IF(I3759="EI",IF($C$1="预估功能点",'模板使用说明&amp;基础参数'!$E$17,'模板使用说明&amp;基础参数'!$E$24),IF(I3759="EO",IF($C$1="预估功能点",'模板使用说明&amp;基础参数'!$E$18,'模板使用说明&amp;基础参数'!$E$25),IF(I3759="EQ",IF($C$1="预估功能点",'模板使用说明&amp;基础参数'!$E$19,'模板使用说明&amp;基础参数'!$E$26),"")))))</f>
        <v/>
      </c>
      <c r="K3759" s="80"/>
      <c r="L3759" s="80"/>
      <c r="M3759" s="81" t="str">
        <f>IF(J3759="","",IF(K3759="高",IF(L3759="删除",J3759*'模板使用说明&amp;基础参数'!$E$5*'模板使用说明&amp;基础参数'!$E$12,IF(L3759="修改",J3759*'模板使用说明&amp;基础参数'!$E$5*'模板使用说明&amp;基础参数'!$E$11,J3759*'模板使用说明&amp;基础参数'!$E$5*'模板使用说明&amp;基础参数'!$E$10)),IF(K3759="中",IF(L3759="删除",J3759*'模板使用说明&amp;基础参数'!$E$6*'模板使用说明&amp;基础参数'!$E$12,IF(L3759="修改",J3759*'模板使用说明&amp;基础参数'!$E$6*'模板使用说明&amp;基础参数'!$E$11,J3759*'模板使用说明&amp;基础参数'!$E$6*'模板使用说明&amp;基础参数'!$E$10)),IF(L3759="删除",J3759*'模板使用说明&amp;基础参数'!$E$7*'模板使用说明&amp;基础参数'!$E$12,IF(L3759="修改",J3759*'模板使用说明&amp;基础参数'!$E$7*'模板使用说明&amp;基础参数'!$E$11,J3759*'模板使用说明&amp;基础参数'!$E$7*'模板使用说明&amp;基础参数'!$E$10)))))</f>
        <v/>
      </c>
      <c r="N3759" s="82"/>
    </row>
    <row r="3760" spans="1:14">
      <c r="A3760" s="76">
        <f t="shared" si="69"/>
        <v>3755</v>
      </c>
      <c r="B3760" s="77"/>
      <c r="C3760" s="77"/>
      <c r="D3760" s="77"/>
      <c r="E3760" s="77"/>
      <c r="F3760" s="77"/>
      <c r="G3760" s="77"/>
      <c r="H3760" s="78"/>
      <c r="I3760" s="76"/>
      <c r="J3760" s="8" t="str">
        <f>IF(I3760="ILF",IF($C$1="预估功能点",'模板使用说明&amp;基础参数'!$E$15,'模板使用说明&amp;基础参数'!$E$22),IF(I3760="EIF",IF($C$1="预估功能点",'模板使用说明&amp;基础参数'!$E$16,'模板使用说明&amp;基础参数'!$E$23),IF(I3760="EI",IF($C$1="预估功能点",'模板使用说明&amp;基础参数'!$E$17,'模板使用说明&amp;基础参数'!$E$24),IF(I3760="EO",IF($C$1="预估功能点",'模板使用说明&amp;基础参数'!$E$18,'模板使用说明&amp;基础参数'!$E$25),IF(I3760="EQ",IF($C$1="预估功能点",'模板使用说明&amp;基础参数'!$E$19,'模板使用说明&amp;基础参数'!$E$26),"")))))</f>
        <v/>
      </c>
      <c r="K3760" s="80"/>
      <c r="L3760" s="80"/>
      <c r="M3760" s="81" t="str">
        <f>IF(J3760="","",IF(K3760="高",IF(L3760="删除",J3760*'模板使用说明&amp;基础参数'!$E$5*'模板使用说明&amp;基础参数'!$E$12,IF(L3760="修改",J3760*'模板使用说明&amp;基础参数'!$E$5*'模板使用说明&amp;基础参数'!$E$11,J3760*'模板使用说明&amp;基础参数'!$E$5*'模板使用说明&amp;基础参数'!$E$10)),IF(K3760="中",IF(L3760="删除",J3760*'模板使用说明&amp;基础参数'!$E$6*'模板使用说明&amp;基础参数'!$E$12,IF(L3760="修改",J3760*'模板使用说明&amp;基础参数'!$E$6*'模板使用说明&amp;基础参数'!$E$11,J3760*'模板使用说明&amp;基础参数'!$E$6*'模板使用说明&amp;基础参数'!$E$10)),IF(L3760="删除",J3760*'模板使用说明&amp;基础参数'!$E$7*'模板使用说明&amp;基础参数'!$E$12,IF(L3760="修改",J3760*'模板使用说明&amp;基础参数'!$E$7*'模板使用说明&amp;基础参数'!$E$11,J3760*'模板使用说明&amp;基础参数'!$E$7*'模板使用说明&amp;基础参数'!$E$10)))))</f>
        <v/>
      </c>
      <c r="N3760" s="82"/>
    </row>
    <row r="3761" spans="1:14">
      <c r="A3761" s="76">
        <f t="shared" si="69"/>
        <v>3756</v>
      </c>
      <c r="B3761" s="77"/>
      <c r="C3761" s="77"/>
      <c r="D3761" s="77"/>
      <c r="E3761" s="77"/>
      <c r="F3761" s="77"/>
      <c r="G3761" s="77"/>
      <c r="H3761" s="78"/>
      <c r="I3761" s="76"/>
      <c r="J3761" s="8" t="str">
        <f>IF(I3761="ILF",IF($C$1="预估功能点",'模板使用说明&amp;基础参数'!$E$15,'模板使用说明&amp;基础参数'!$E$22),IF(I3761="EIF",IF($C$1="预估功能点",'模板使用说明&amp;基础参数'!$E$16,'模板使用说明&amp;基础参数'!$E$23),IF(I3761="EI",IF($C$1="预估功能点",'模板使用说明&amp;基础参数'!$E$17,'模板使用说明&amp;基础参数'!$E$24),IF(I3761="EO",IF($C$1="预估功能点",'模板使用说明&amp;基础参数'!$E$18,'模板使用说明&amp;基础参数'!$E$25),IF(I3761="EQ",IF($C$1="预估功能点",'模板使用说明&amp;基础参数'!$E$19,'模板使用说明&amp;基础参数'!$E$26),"")))))</f>
        <v/>
      </c>
      <c r="K3761" s="80"/>
      <c r="L3761" s="80"/>
      <c r="M3761" s="81" t="str">
        <f>IF(J3761="","",IF(K3761="高",IF(L3761="删除",J3761*'模板使用说明&amp;基础参数'!$E$5*'模板使用说明&amp;基础参数'!$E$12,IF(L3761="修改",J3761*'模板使用说明&amp;基础参数'!$E$5*'模板使用说明&amp;基础参数'!$E$11,J3761*'模板使用说明&amp;基础参数'!$E$5*'模板使用说明&amp;基础参数'!$E$10)),IF(K3761="中",IF(L3761="删除",J3761*'模板使用说明&amp;基础参数'!$E$6*'模板使用说明&amp;基础参数'!$E$12,IF(L3761="修改",J3761*'模板使用说明&amp;基础参数'!$E$6*'模板使用说明&amp;基础参数'!$E$11,J3761*'模板使用说明&amp;基础参数'!$E$6*'模板使用说明&amp;基础参数'!$E$10)),IF(L3761="删除",J3761*'模板使用说明&amp;基础参数'!$E$7*'模板使用说明&amp;基础参数'!$E$12,IF(L3761="修改",J3761*'模板使用说明&amp;基础参数'!$E$7*'模板使用说明&amp;基础参数'!$E$11,J3761*'模板使用说明&amp;基础参数'!$E$7*'模板使用说明&amp;基础参数'!$E$10)))))</f>
        <v/>
      </c>
      <c r="N3761" s="82"/>
    </row>
    <row r="3762" spans="1:14">
      <c r="A3762" s="76">
        <f t="shared" si="69"/>
        <v>3757</v>
      </c>
      <c r="B3762" s="77"/>
      <c r="C3762" s="77"/>
      <c r="D3762" s="77"/>
      <c r="E3762" s="77"/>
      <c r="F3762" s="77"/>
      <c r="G3762" s="77"/>
      <c r="H3762" s="78"/>
      <c r="I3762" s="76"/>
      <c r="J3762" s="8" t="str">
        <f>IF(I3762="ILF",IF($C$1="预估功能点",'模板使用说明&amp;基础参数'!$E$15,'模板使用说明&amp;基础参数'!$E$22),IF(I3762="EIF",IF($C$1="预估功能点",'模板使用说明&amp;基础参数'!$E$16,'模板使用说明&amp;基础参数'!$E$23),IF(I3762="EI",IF($C$1="预估功能点",'模板使用说明&amp;基础参数'!$E$17,'模板使用说明&amp;基础参数'!$E$24),IF(I3762="EO",IF($C$1="预估功能点",'模板使用说明&amp;基础参数'!$E$18,'模板使用说明&amp;基础参数'!$E$25),IF(I3762="EQ",IF($C$1="预估功能点",'模板使用说明&amp;基础参数'!$E$19,'模板使用说明&amp;基础参数'!$E$26),"")))))</f>
        <v/>
      </c>
      <c r="K3762" s="80"/>
      <c r="L3762" s="80"/>
      <c r="M3762" s="81" t="str">
        <f>IF(J3762="","",IF(K3762="高",IF(L3762="删除",J3762*'模板使用说明&amp;基础参数'!$E$5*'模板使用说明&amp;基础参数'!$E$12,IF(L3762="修改",J3762*'模板使用说明&amp;基础参数'!$E$5*'模板使用说明&amp;基础参数'!$E$11,J3762*'模板使用说明&amp;基础参数'!$E$5*'模板使用说明&amp;基础参数'!$E$10)),IF(K3762="中",IF(L3762="删除",J3762*'模板使用说明&amp;基础参数'!$E$6*'模板使用说明&amp;基础参数'!$E$12,IF(L3762="修改",J3762*'模板使用说明&amp;基础参数'!$E$6*'模板使用说明&amp;基础参数'!$E$11,J3762*'模板使用说明&amp;基础参数'!$E$6*'模板使用说明&amp;基础参数'!$E$10)),IF(L3762="删除",J3762*'模板使用说明&amp;基础参数'!$E$7*'模板使用说明&amp;基础参数'!$E$12,IF(L3762="修改",J3762*'模板使用说明&amp;基础参数'!$E$7*'模板使用说明&amp;基础参数'!$E$11,J3762*'模板使用说明&amp;基础参数'!$E$7*'模板使用说明&amp;基础参数'!$E$10)))))</f>
        <v/>
      </c>
      <c r="N3762" s="82"/>
    </row>
    <row r="3763" spans="1:14">
      <c r="A3763" s="76">
        <f t="shared" si="69"/>
        <v>3758</v>
      </c>
      <c r="B3763" s="77"/>
      <c r="C3763" s="77"/>
      <c r="D3763" s="77"/>
      <c r="E3763" s="77"/>
      <c r="F3763" s="77"/>
      <c r="G3763" s="77"/>
      <c r="H3763" s="78"/>
      <c r="I3763" s="76"/>
      <c r="J3763" s="8" t="str">
        <f>IF(I3763="ILF",IF($C$1="预估功能点",'模板使用说明&amp;基础参数'!$E$15,'模板使用说明&amp;基础参数'!$E$22),IF(I3763="EIF",IF($C$1="预估功能点",'模板使用说明&amp;基础参数'!$E$16,'模板使用说明&amp;基础参数'!$E$23),IF(I3763="EI",IF($C$1="预估功能点",'模板使用说明&amp;基础参数'!$E$17,'模板使用说明&amp;基础参数'!$E$24),IF(I3763="EO",IF($C$1="预估功能点",'模板使用说明&amp;基础参数'!$E$18,'模板使用说明&amp;基础参数'!$E$25),IF(I3763="EQ",IF($C$1="预估功能点",'模板使用说明&amp;基础参数'!$E$19,'模板使用说明&amp;基础参数'!$E$26),"")))))</f>
        <v/>
      </c>
      <c r="K3763" s="80"/>
      <c r="L3763" s="80"/>
      <c r="M3763" s="81" t="str">
        <f>IF(J3763="","",IF(K3763="高",IF(L3763="删除",J3763*'模板使用说明&amp;基础参数'!$E$5*'模板使用说明&amp;基础参数'!$E$12,IF(L3763="修改",J3763*'模板使用说明&amp;基础参数'!$E$5*'模板使用说明&amp;基础参数'!$E$11,J3763*'模板使用说明&amp;基础参数'!$E$5*'模板使用说明&amp;基础参数'!$E$10)),IF(K3763="中",IF(L3763="删除",J3763*'模板使用说明&amp;基础参数'!$E$6*'模板使用说明&amp;基础参数'!$E$12,IF(L3763="修改",J3763*'模板使用说明&amp;基础参数'!$E$6*'模板使用说明&amp;基础参数'!$E$11,J3763*'模板使用说明&amp;基础参数'!$E$6*'模板使用说明&amp;基础参数'!$E$10)),IF(L3763="删除",J3763*'模板使用说明&amp;基础参数'!$E$7*'模板使用说明&amp;基础参数'!$E$12,IF(L3763="修改",J3763*'模板使用说明&amp;基础参数'!$E$7*'模板使用说明&amp;基础参数'!$E$11,J3763*'模板使用说明&amp;基础参数'!$E$7*'模板使用说明&amp;基础参数'!$E$10)))))</f>
        <v/>
      </c>
      <c r="N3763" s="82"/>
    </row>
    <row r="3764" spans="1:14">
      <c r="A3764" s="76">
        <f t="shared" si="69"/>
        <v>3759</v>
      </c>
      <c r="B3764" s="77"/>
      <c r="C3764" s="77"/>
      <c r="D3764" s="77"/>
      <c r="E3764" s="77"/>
      <c r="F3764" s="77"/>
      <c r="G3764" s="77"/>
      <c r="H3764" s="78"/>
      <c r="I3764" s="76"/>
      <c r="J3764" s="8" t="str">
        <f>IF(I3764="ILF",IF($C$1="预估功能点",'模板使用说明&amp;基础参数'!$E$15,'模板使用说明&amp;基础参数'!$E$22),IF(I3764="EIF",IF($C$1="预估功能点",'模板使用说明&amp;基础参数'!$E$16,'模板使用说明&amp;基础参数'!$E$23),IF(I3764="EI",IF($C$1="预估功能点",'模板使用说明&amp;基础参数'!$E$17,'模板使用说明&amp;基础参数'!$E$24),IF(I3764="EO",IF($C$1="预估功能点",'模板使用说明&amp;基础参数'!$E$18,'模板使用说明&amp;基础参数'!$E$25),IF(I3764="EQ",IF($C$1="预估功能点",'模板使用说明&amp;基础参数'!$E$19,'模板使用说明&amp;基础参数'!$E$26),"")))))</f>
        <v/>
      </c>
      <c r="K3764" s="80"/>
      <c r="L3764" s="80"/>
      <c r="M3764" s="81" t="str">
        <f>IF(J3764="","",IF(K3764="高",IF(L3764="删除",J3764*'模板使用说明&amp;基础参数'!$E$5*'模板使用说明&amp;基础参数'!$E$12,IF(L3764="修改",J3764*'模板使用说明&amp;基础参数'!$E$5*'模板使用说明&amp;基础参数'!$E$11,J3764*'模板使用说明&amp;基础参数'!$E$5*'模板使用说明&amp;基础参数'!$E$10)),IF(K3764="中",IF(L3764="删除",J3764*'模板使用说明&amp;基础参数'!$E$6*'模板使用说明&amp;基础参数'!$E$12,IF(L3764="修改",J3764*'模板使用说明&amp;基础参数'!$E$6*'模板使用说明&amp;基础参数'!$E$11,J3764*'模板使用说明&amp;基础参数'!$E$6*'模板使用说明&amp;基础参数'!$E$10)),IF(L3764="删除",J3764*'模板使用说明&amp;基础参数'!$E$7*'模板使用说明&amp;基础参数'!$E$12,IF(L3764="修改",J3764*'模板使用说明&amp;基础参数'!$E$7*'模板使用说明&amp;基础参数'!$E$11,J3764*'模板使用说明&amp;基础参数'!$E$7*'模板使用说明&amp;基础参数'!$E$10)))))</f>
        <v/>
      </c>
      <c r="N3764" s="82"/>
    </row>
    <row r="3765" spans="1:14">
      <c r="A3765" s="76">
        <f t="shared" si="69"/>
        <v>3760</v>
      </c>
      <c r="B3765" s="77"/>
      <c r="C3765" s="77"/>
      <c r="D3765" s="77"/>
      <c r="E3765" s="77"/>
      <c r="F3765" s="77"/>
      <c r="G3765" s="77"/>
      <c r="H3765" s="78"/>
      <c r="I3765" s="76"/>
      <c r="J3765" s="8" t="str">
        <f>IF(I3765="ILF",IF($C$1="预估功能点",'模板使用说明&amp;基础参数'!$E$15,'模板使用说明&amp;基础参数'!$E$22),IF(I3765="EIF",IF($C$1="预估功能点",'模板使用说明&amp;基础参数'!$E$16,'模板使用说明&amp;基础参数'!$E$23),IF(I3765="EI",IF($C$1="预估功能点",'模板使用说明&amp;基础参数'!$E$17,'模板使用说明&amp;基础参数'!$E$24),IF(I3765="EO",IF($C$1="预估功能点",'模板使用说明&amp;基础参数'!$E$18,'模板使用说明&amp;基础参数'!$E$25),IF(I3765="EQ",IF($C$1="预估功能点",'模板使用说明&amp;基础参数'!$E$19,'模板使用说明&amp;基础参数'!$E$26),"")))))</f>
        <v/>
      </c>
      <c r="K3765" s="80"/>
      <c r="L3765" s="80"/>
      <c r="M3765" s="81" t="str">
        <f>IF(J3765="","",IF(K3765="高",IF(L3765="删除",J3765*'模板使用说明&amp;基础参数'!$E$5*'模板使用说明&amp;基础参数'!$E$12,IF(L3765="修改",J3765*'模板使用说明&amp;基础参数'!$E$5*'模板使用说明&amp;基础参数'!$E$11,J3765*'模板使用说明&amp;基础参数'!$E$5*'模板使用说明&amp;基础参数'!$E$10)),IF(K3765="中",IF(L3765="删除",J3765*'模板使用说明&amp;基础参数'!$E$6*'模板使用说明&amp;基础参数'!$E$12,IF(L3765="修改",J3765*'模板使用说明&amp;基础参数'!$E$6*'模板使用说明&amp;基础参数'!$E$11,J3765*'模板使用说明&amp;基础参数'!$E$6*'模板使用说明&amp;基础参数'!$E$10)),IF(L3765="删除",J3765*'模板使用说明&amp;基础参数'!$E$7*'模板使用说明&amp;基础参数'!$E$12,IF(L3765="修改",J3765*'模板使用说明&amp;基础参数'!$E$7*'模板使用说明&amp;基础参数'!$E$11,J3765*'模板使用说明&amp;基础参数'!$E$7*'模板使用说明&amp;基础参数'!$E$10)))))</f>
        <v/>
      </c>
      <c r="N3765" s="82"/>
    </row>
    <row r="3766" spans="1:14">
      <c r="A3766" s="76">
        <f t="shared" si="69"/>
        <v>3761</v>
      </c>
      <c r="B3766" s="77"/>
      <c r="C3766" s="77"/>
      <c r="D3766" s="77"/>
      <c r="E3766" s="77"/>
      <c r="F3766" s="77"/>
      <c r="G3766" s="77"/>
      <c r="H3766" s="78"/>
      <c r="I3766" s="76"/>
      <c r="J3766" s="8" t="str">
        <f>IF(I3766="ILF",IF($C$1="预估功能点",'模板使用说明&amp;基础参数'!$E$15,'模板使用说明&amp;基础参数'!$E$22),IF(I3766="EIF",IF($C$1="预估功能点",'模板使用说明&amp;基础参数'!$E$16,'模板使用说明&amp;基础参数'!$E$23),IF(I3766="EI",IF($C$1="预估功能点",'模板使用说明&amp;基础参数'!$E$17,'模板使用说明&amp;基础参数'!$E$24),IF(I3766="EO",IF($C$1="预估功能点",'模板使用说明&amp;基础参数'!$E$18,'模板使用说明&amp;基础参数'!$E$25),IF(I3766="EQ",IF($C$1="预估功能点",'模板使用说明&amp;基础参数'!$E$19,'模板使用说明&amp;基础参数'!$E$26),"")))))</f>
        <v/>
      </c>
      <c r="K3766" s="80"/>
      <c r="L3766" s="80"/>
      <c r="M3766" s="81" t="str">
        <f>IF(J3766="","",IF(K3766="高",IF(L3766="删除",J3766*'模板使用说明&amp;基础参数'!$E$5*'模板使用说明&amp;基础参数'!$E$12,IF(L3766="修改",J3766*'模板使用说明&amp;基础参数'!$E$5*'模板使用说明&amp;基础参数'!$E$11,J3766*'模板使用说明&amp;基础参数'!$E$5*'模板使用说明&amp;基础参数'!$E$10)),IF(K3766="中",IF(L3766="删除",J3766*'模板使用说明&amp;基础参数'!$E$6*'模板使用说明&amp;基础参数'!$E$12,IF(L3766="修改",J3766*'模板使用说明&amp;基础参数'!$E$6*'模板使用说明&amp;基础参数'!$E$11,J3766*'模板使用说明&amp;基础参数'!$E$6*'模板使用说明&amp;基础参数'!$E$10)),IF(L3766="删除",J3766*'模板使用说明&amp;基础参数'!$E$7*'模板使用说明&amp;基础参数'!$E$12,IF(L3766="修改",J3766*'模板使用说明&amp;基础参数'!$E$7*'模板使用说明&amp;基础参数'!$E$11,J3766*'模板使用说明&amp;基础参数'!$E$7*'模板使用说明&amp;基础参数'!$E$10)))))</f>
        <v/>
      </c>
      <c r="N3766" s="82"/>
    </row>
    <row r="3767" spans="1:14">
      <c r="A3767" s="76">
        <f t="shared" si="69"/>
        <v>3762</v>
      </c>
      <c r="B3767" s="77"/>
      <c r="C3767" s="77"/>
      <c r="D3767" s="77"/>
      <c r="E3767" s="77"/>
      <c r="F3767" s="77"/>
      <c r="G3767" s="77"/>
      <c r="H3767" s="78"/>
      <c r="I3767" s="76"/>
      <c r="J3767" s="8" t="str">
        <f>IF(I3767="ILF",IF($C$1="预估功能点",'模板使用说明&amp;基础参数'!$E$15,'模板使用说明&amp;基础参数'!$E$22),IF(I3767="EIF",IF($C$1="预估功能点",'模板使用说明&amp;基础参数'!$E$16,'模板使用说明&amp;基础参数'!$E$23),IF(I3767="EI",IF($C$1="预估功能点",'模板使用说明&amp;基础参数'!$E$17,'模板使用说明&amp;基础参数'!$E$24),IF(I3767="EO",IF($C$1="预估功能点",'模板使用说明&amp;基础参数'!$E$18,'模板使用说明&amp;基础参数'!$E$25),IF(I3767="EQ",IF($C$1="预估功能点",'模板使用说明&amp;基础参数'!$E$19,'模板使用说明&amp;基础参数'!$E$26),"")))))</f>
        <v/>
      </c>
      <c r="K3767" s="80"/>
      <c r="L3767" s="80"/>
      <c r="M3767" s="81" t="str">
        <f>IF(J3767="","",IF(K3767="高",IF(L3767="删除",J3767*'模板使用说明&amp;基础参数'!$E$5*'模板使用说明&amp;基础参数'!$E$12,IF(L3767="修改",J3767*'模板使用说明&amp;基础参数'!$E$5*'模板使用说明&amp;基础参数'!$E$11,J3767*'模板使用说明&amp;基础参数'!$E$5*'模板使用说明&amp;基础参数'!$E$10)),IF(K3767="中",IF(L3767="删除",J3767*'模板使用说明&amp;基础参数'!$E$6*'模板使用说明&amp;基础参数'!$E$12,IF(L3767="修改",J3767*'模板使用说明&amp;基础参数'!$E$6*'模板使用说明&amp;基础参数'!$E$11,J3767*'模板使用说明&amp;基础参数'!$E$6*'模板使用说明&amp;基础参数'!$E$10)),IF(L3767="删除",J3767*'模板使用说明&amp;基础参数'!$E$7*'模板使用说明&amp;基础参数'!$E$12,IF(L3767="修改",J3767*'模板使用说明&amp;基础参数'!$E$7*'模板使用说明&amp;基础参数'!$E$11,J3767*'模板使用说明&amp;基础参数'!$E$7*'模板使用说明&amp;基础参数'!$E$10)))))</f>
        <v/>
      </c>
      <c r="N3767" s="82"/>
    </row>
    <row r="3768" spans="1:14">
      <c r="A3768" s="76">
        <f t="shared" si="69"/>
        <v>3763</v>
      </c>
      <c r="B3768" s="77"/>
      <c r="C3768" s="77"/>
      <c r="D3768" s="77"/>
      <c r="E3768" s="77"/>
      <c r="F3768" s="77"/>
      <c r="G3768" s="77"/>
      <c r="H3768" s="78"/>
      <c r="I3768" s="76"/>
      <c r="J3768" s="8" t="str">
        <f>IF(I3768="ILF",IF($C$1="预估功能点",'模板使用说明&amp;基础参数'!$E$15,'模板使用说明&amp;基础参数'!$E$22),IF(I3768="EIF",IF($C$1="预估功能点",'模板使用说明&amp;基础参数'!$E$16,'模板使用说明&amp;基础参数'!$E$23),IF(I3768="EI",IF($C$1="预估功能点",'模板使用说明&amp;基础参数'!$E$17,'模板使用说明&amp;基础参数'!$E$24),IF(I3768="EO",IF($C$1="预估功能点",'模板使用说明&amp;基础参数'!$E$18,'模板使用说明&amp;基础参数'!$E$25),IF(I3768="EQ",IF($C$1="预估功能点",'模板使用说明&amp;基础参数'!$E$19,'模板使用说明&amp;基础参数'!$E$26),"")))))</f>
        <v/>
      </c>
      <c r="K3768" s="80"/>
      <c r="L3768" s="80"/>
      <c r="M3768" s="81" t="str">
        <f>IF(J3768="","",IF(K3768="高",IF(L3768="删除",J3768*'模板使用说明&amp;基础参数'!$E$5*'模板使用说明&amp;基础参数'!$E$12,IF(L3768="修改",J3768*'模板使用说明&amp;基础参数'!$E$5*'模板使用说明&amp;基础参数'!$E$11,J3768*'模板使用说明&amp;基础参数'!$E$5*'模板使用说明&amp;基础参数'!$E$10)),IF(K3768="中",IF(L3768="删除",J3768*'模板使用说明&amp;基础参数'!$E$6*'模板使用说明&amp;基础参数'!$E$12,IF(L3768="修改",J3768*'模板使用说明&amp;基础参数'!$E$6*'模板使用说明&amp;基础参数'!$E$11,J3768*'模板使用说明&amp;基础参数'!$E$6*'模板使用说明&amp;基础参数'!$E$10)),IF(L3768="删除",J3768*'模板使用说明&amp;基础参数'!$E$7*'模板使用说明&amp;基础参数'!$E$12,IF(L3768="修改",J3768*'模板使用说明&amp;基础参数'!$E$7*'模板使用说明&amp;基础参数'!$E$11,J3768*'模板使用说明&amp;基础参数'!$E$7*'模板使用说明&amp;基础参数'!$E$10)))))</f>
        <v/>
      </c>
      <c r="N3768" s="82"/>
    </row>
    <row r="3769" spans="1:14">
      <c r="A3769" s="76">
        <f t="shared" si="69"/>
        <v>3764</v>
      </c>
      <c r="B3769" s="77"/>
      <c r="C3769" s="77"/>
      <c r="D3769" s="77"/>
      <c r="E3769" s="77"/>
      <c r="F3769" s="77"/>
      <c r="G3769" s="77"/>
      <c r="H3769" s="78"/>
      <c r="I3769" s="76"/>
      <c r="J3769" s="8" t="str">
        <f>IF(I3769="ILF",IF($C$1="预估功能点",'模板使用说明&amp;基础参数'!$E$15,'模板使用说明&amp;基础参数'!$E$22),IF(I3769="EIF",IF($C$1="预估功能点",'模板使用说明&amp;基础参数'!$E$16,'模板使用说明&amp;基础参数'!$E$23),IF(I3769="EI",IF($C$1="预估功能点",'模板使用说明&amp;基础参数'!$E$17,'模板使用说明&amp;基础参数'!$E$24),IF(I3769="EO",IF($C$1="预估功能点",'模板使用说明&amp;基础参数'!$E$18,'模板使用说明&amp;基础参数'!$E$25),IF(I3769="EQ",IF($C$1="预估功能点",'模板使用说明&amp;基础参数'!$E$19,'模板使用说明&amp;基础参数'!$E$26),"")))))</f>
        <v/>
      </c>
      <c r="K3769" s="80"/>
      <c r="L3769" s="80"/>
      <c r="M3769" s="81" t="str">
        <f>IF(J3769="","",IF(K3769="高",IF(L3769="删除",J3769*'模板使用说明&amp;基础参数'!$E$5*'模板使用说明&amp;基础参数'!$E$12,IF(L3769="修改",J3769*'模板使用说明&amp;基础参数'!$E$5*'模板使用说明&amp;基础参数'!$E$11,J3769*'模板使用说明&amp;基础参数'!$E$5*'模板使用说明&amp;基础参数'!$E$10)),IF(K3769="中",IF(L3769="删除",J3769*'模板使用说明&amp;基础参数'!$E$6*'模板使用说明&amp;基础参数'!$E$12,IF(L3769="修改",J3769*'模板使用说明&amp;基础参数'!$E$6*'模板使用说明&amp;基础参数'!$E$11,J3769*'模板使用说明&amp;基础参数'!$E$6*'模板使用说明&amp;基础参数'!$E$10)),IF(L3769="删除",J3769*'模板使用说明&amp;基础参数'!$E$7*'模板使用说明&amp;基础参数'!$E$12,IF(L3769="修改",J3769*'模板使用说明&amp;基础参数'!$E$7*'模板使用说明&amp;基础参数'!$E$11,J3769*'模板使用说明&amp;基础参数'!$E$7*'模板使用说明&amp;基础参数'!$E$10)))))</f>
        <v/>
      </c>
      <c r="N3769" s="82"/>
    </row>
    <row r="3770" spans="1:14">
      <c r="A3770" s="76">
        <f t="shared" si="69"/>
        <v>3765</v>
      </c>
      <c r="B3770" s="77"/>
      <c r="C3770" s="77"/>
      <c r="D3770" s="77"/>
      <c r="E3770" s="77"/>
      <c r="F3770" s="77"/>
      <c r="G3770" s="77"/>
      <c r="H3770" s="78"/>
      <c r="I3770" s="76"/>
      <c r="J3770" s="8" t="str">
        <f>IF(I3770="ILF",IF($C$1="预估功能点",'模板使用说明&amp;基础参数'!$E$15,'模板使用说明&amp;基础参数'!$E$22),IF(I3770="EIF",IF($C$1="预估功能点",'模板使用说明&amp;基础参数'!$E$16,'模板使用说明&amp;基础参数'!$E$23),IF(I3770="EI",IF($C$1="预估功能点",'模板使用说明&amp;基础参数'!$E$17,'模板使用说明&amp;基础参数'!$E$24),IF(I3770="EO",IF($C$1="预估功能点",'模板使用说明&amp;基础参数'!$E$18,'模板使用说明&amp;基础参数'!$E$25),IF(I3770="EQ",IF($C$1="预估功能点",'模板使用说明&amp;基础参数'!$E$19,'模板使用说明&amp;基础参数'!$E$26),"")))))</f>
        <v/>
      </c>
      <c r="K3770" s="80"/>
      <c r="L3770" s="80"/>
      <c r="M3770" s="81" t="str">
        <f>IF(J3770="","",IF(K3770="高",IF(L3770="删除",J3770*'模板使用说明&amp;基础参数'!$E$5*'模板使用说明&amp;基础参数'!$E$12,IF(L3770="修改",J3770*'模板使用说明&amp;基础参数'!$E$5*'模板使用说明&amp;基础参数'!$E$11,J3770*'模板使用说明&amp;基础参数'!$E$5*'模板使用说明&amp;基础参数'!$E$10)),IF(K3770="中",IF(L3770="删除",J3770*'模板使用说明&amp;基础参数'!$E$6*'模板使用说明&amp;基础参数'!$E$12,IF(L3770="修改",J3770*'模板使用说明&amp;基础参数'!$E$6*'模板使用说明&amp;基础参数'!$E$11,J3770*'模板使用说明&amp;基础参数'!$E$6*'模板使用说明&amp;基础参数'!$E$10)),IF(L3770="删除",J3770*'模板使用说明&amp;基础参数'!$E$7*'模板使用说明&amp;基础参数'!$E$12,IF(L3770="修改",J3770*'模板使用说明&amp;基础参数'!$E$7*'模板使用说明&amp;基础参数'!$E$11,J3770*'模板使用说明&amp;基础参数'!$E$7*'模板使用说明&amp;基础参数'!$E$10)))))</f>
        <v/>
      </c>
      <c r="N3770" s="82"/>
    </row>
    <row r="3771" spans="1:14">
      <c r="A3771" s="76">
        <f t="shared" si="69"/>
        <v>3766</v>
      </c>
      <c r="B3771" s="77"/>
      <c r="C3771" s="77"/>
      <c r="D3771" s="77"/>
      <c r="E3771" s="77"/>
      <c r="F3771" s="77"/>
      <c r="G3771" s="77"/>
      <c r="H3771" s="78"/>
      <c r="I3771" s="76"/>
      <c r="J3771" s="8" t="str">
        <f>IF(I3771="ILF",IF($C$1="预估功能点",'模板使用说明&amp;基础参数'!$E$15,'模板使用说明&amp;基础参数'!$E$22),IF(I3771="EIF",IF($C$1="预估功能点",'模板使用说明&amp;基础参数'!$E$16,'模板使用说明&amp;基础参数'!$E$23),IF(I3771="EI",IF($C$1="预估功能点",'模板使用说明&amp;基础参数'!$E$17,'模板使用说明&amp;基础参数'!$E$24),IF(I3771="EO",IF($C$1="预估功能点",'模板使用说明&amp;基础参数'!$E$18,'模板使用说明&amp;基础参数'!$E$25),IF(I3771="EQ",IF($C$1="预估功能点",'模板使用说明&amp;基础参数'!$E$19,'模板使用说明&amp;基础参数'!$E$26),"")))))</f>
        <v/>
      </c>
      <c r="K3771" s="80"/>
      <c r="L3771" s="80"/>
      <c r="M3771" s="81" t="str">
        <f>IF(J3771="","",IF(K3771="高",IF(L3771="删除",J3771*'模板使用说明&amp;基础参数'!$E$5*'模板使用说明&amp;基础参数'!$E$12,IF(L3771="修改",J3771*'模板使用说明&amp;基础参数'!$E$5*'模板使用说明&amp;基础参数'!$E$11,J3771*'模板使用说明&amp;基础参数'!$E$5*'模板使用说明&amp;基础参数'!$E$10)),IF(K3771="中",IF(L3771="删除",J3771*'模板使用说明&amp;基础参数'!$E$6*'模板使用说明&amp;基础参数'!$E$12,IF(L3771="修改",J3771*'模板使用说明&amp;基础参数'!$E$6*'模板使用说明&amp;基础参数'!$E$11,J3771*'模板使用说明&amp;基础参数'!$E$6*'模板使用说明&amp;基础参数'!$E$10)),IF(L3771="删除",J3771*'模板使用说明&amp;基础参数'!$E$7*'模板使用说明&amp;基础参数'!$E$12,IF(L3771="修改",J3771*'模板使用说明&amp;基础参数'!$E$7*'模板使用说明&amp;基础参数'!$E$11,J3771*'模板使用说明&amp;基础参数'!$E$7*'模板使用说明&amp;基础参数'!$E$10)))))</f>
        <v/>
      </c>
      <c r="N3771" s="82"/>
    </row>
    <row r="3772" spans="1:14">
      <c r="A3772" s="76">
        <f t="shared" si="69"/>
        <v>3767</v>
      </c>
      <c r="B3772" s="77"/>
      <c r="C3772" s="77"/>
      <c r="D3772" s="77"/>
      <c r="E3772" s="77"/>
      <c r="F3772" s="77"/>
      <c r="G3772" s="77"/>
      <c r="H3772" s="78"/>
      <c r="I3772" s="76"/>
      <c r="J3772" s="8" t="str">
        <f>IF(I3772="ILF",IF($C$1="预估功能点",'模板使用说明&amp;基础参数'!$E$15,'模板使用说明&amp;基础参数'!$E$22),IF(I3772="EIF",IF($C$1="预估功能点",'模板使用说明&amp;基础参数'!$E$16,'模板使用说明&amp;基础参数'!$E$23),IF(I3772="EI",IF($C$1="预估功能点",'模板使用说明&amp;基础参数'!$E$17,'模板使用说明&amp;基础参数'!$E$24),IF(I3772="EO",IF($C$1="预估功能点",'模板使用说明&amp;基础参数'!$E$18,'模板使用说明&amp;基础参数'!$E$25),IF(I3772="EQ",IF($C$1="预估功能点",'模板使用说明&amp;基础参数'!$E$19,'模板使用说明&amp;基础参数'!$E$26),"")))))</f>
        <v/>
      </c>
      <c r="K3772" s="80"/>
      <c r="L3772" s="80"/>
      <c r="M3772" s="81" t="str">
        <f>IF(J3772="","",IF(K3772="高",IF(L3772="删除",J3772*'模板使用说明&amp;基础参数'!$E$5*'模板使用说明&amp;基础参数'!$E$12,IF(L3772="修改",J3772*'模板使用说明&amp;基础参数'!$E$5*'模板使用说明&amp;基础参数'!$E$11,J3772*'模板使用说明&amp;基础参数'!$E$5*'模板使用说明&amp;基础参数'!$E$10)),IF(K3772="中",IF(L3772="删除",J3772*'模板使用说明&amp;基础参数'!$E$6*'模板使用说明&amp;基础参数'!$E$12,IF(L3772="修改",J3772*'模板使用说明&amp;基础参数'!$E$6*'模板使用说明&amp;基础参数'!$E$11,J3772*'模板使用说明&amp;基础参数'!$E$6*'模板使用说明&amp;基础参数'!$E$10)),IF(L3772="删除",J3772*'模板使用说明&amp;基础参数'!$E$7*'模板使用说明&amp;基础参数'!$E$12,IF(L3772="修改",J3772*'模板使用说明&amp;基础参数'!$E$7*'模板使用说明&amp;基础参数'!$E$11,J3772*'模板使用说明&amp;基础参数'!$E$7*'模板使用说明&amp;基础参数'!$E$10)))))</f>
        <v/>
      </c>
      <c r="N3772" s="82"/>
    </row>
    <row r="3773" spans="1:14">
      <c r="A3773" s="76">
        <f t="shared" si="69"/>
        <v>3768</v>
      </c>
      <c r="B3773" s="77"/>
      <c r="C3773" s="77"/>
      <c r="D3773" s="77"/>
      <c r="E3773" s="77"/>
      <c r="F3773" s="77"/>
      <c r="G3773" s="77"/>
      <c r="H3773" s="78"/>
      <c r="I3773" s="76"/>
      <c r="J3773" s="8" t="str">
        <f>IF(I3773="ILF",IF($C$1="预估功能点",'模板使用说明&amp;基础参数'!$E$15,'模板使用说明&amp;基础参数'!$E$22),IF(I3773="EIF",IF($C$1="预估功能点",'模板使用说明&amp;基础参数'!$E$16,'模板使用说明&amp;基础参数'!$E$23),IF(I3773="EI",IF($C$1="预估功能点",'模板使用说明&amp;基础参数'!$E$17,'模板使用说明&amp;基础参数'!$E$24),IF(I3773="EO",IF($C$1="预估功能点",'模板使用说明&amp;基础参数'!$E$18,'模板使用说明&amp;基础参数'!$E$25),IF(I3773="EQ",IF($C$1="预估功能点",'模板使用说明&amp;基础参数'!$E$19,'模板使用说明&amp;基础参数'!$E$26),"")))))</f>
        <v/>
      </c>
      <c r="K3773" s="80"/>
      <c r="L3773" s="80"/>
      <c r="M3773" s="81" t="str">
        <f>IF(J3773="","",IF(K3773="高",IF(L3773="删除",J3773*'模板使用说明&amp;基础参数'!$E$5*'模板使用说明&amp;基础参数'!$E$12,IF(L3773="修改",J3773*'模板使用说明&amp;基础参数'!$E$5*'模板使用说明&amp;基础参数'!$E$11,J3773*'模板使用说明&amp;基础参数'!$E$5*'模板使用说明&amp;基础参数'!$E$10)),IF(K3773="中",IF(L3773="删除",J3773*'模板使用说明&amp;基础参数'!$E$6*'模板使用说明&amp;基础参数'!$E$12,IF(L3773="修改",J3773*'模板使用说明&amp;基础参数'!$E$6*'模板使用说明&amp;基础参数'!$E$11,J3773*'模板使用说明&amp;基础参数'!$E$6*'模板使用说明&amp;基础参数'!$E$10)),IF(L3773="删除",J3773*'模板使用说明&amp;基础参数'!$E$7*'模板使用说明&amp;基础参数'!$E$12,IF(L3773="修改",J3773*'模板使用说明&amp;基础参数'!$E$7*'模板使用说明&amp;基础参数'!$E$11,J3773*'模板使用说明&amp;基础参数'!$E$7*'模板使用说明&amp;基础参数'!$E$10)))))</f>
        <v/>
      </c>
      <c r="N3773" s="82"/>
    </row>
    <row r="3774" spans="1:14">
      <c r="A3774" s="76">
        <f t="shared" si="69"/>
        <v>3769</v>
      </c>
      <c r="B3774" s="77"/>
      <c r="C3774" s="77"/>
      <c r="D3774" s="77"/>
      <c r="E3774" s="77"/>
      <c r="F3774" s="77"/>
      <c r="G3774" s="77"/>
      <c r="H3774" s="78"/>
      <c r="I3774" s="76"/>
      <c r="J3774" s="8" t="str">
        <f>IF(I3774="ILF",IF($C$1="预估功能点",'模板使用说明&amp;基础参数'!$E$15,'模板使用说明&amp;基础参数'!$E$22),IF(I3774="EIF",IF($C$1="预估功能点",'模板使用说明&amp;基础参数'!$E$16,'模板使用说明&amp;基础参数'!$E$23),IF(I3774="EI",IF($C$1="预估功能点",'模板使用说明&amp;基础参数'!$E$17,'模板使用说明&amp;基础参数'!$E$24),IF(I3774="EO",IF($C$1="预估功能点",'模板使用说明&amp;基础参数'!$E$18,'模板使用说明&amp;基础参数'!$E$25),IF(I3774="EQ",IF($C$1="预估功能点",'模板使用说明&amp;基础参数'!$E$19,'模板使用说明&amp;基础参数'!$E$26),"")))))</f>
        <v/>
      </c>
      <c r="K3774" s="80"/>
      <c r="L3774" s="80"/>
      <c r="M3774" s="81" t="str">
        <f>IF(J3774="","",IF(K3774="高",IF(L3774="删除",J3774*'模板使用说明&amp;基础参数'!$E$5*'模板使用说明&amp;基础参数'!$E$12,IF(L3774="修改",J3774*'模板使用说明&amp;基础参数'!$E$5*'模板使用说明&amp;基础参数'!$E$11,J3774*'模板使用说明&amp;基础参数'!$E$5*'模板使用说明&amp;基础参数'!$E$10)),IF(K3774="中",IF(L3774="删除",J3774*'模板使用说明&amp;基础参数'!$E$6*'模板使用说明&amp;基础参数'!$E$12,IF(L3774="修改",J3774*'模板使用说明&amp;基础参数'!$E$6*'模板使用说明&amp;基础参数'!$E$11,J3774*'模板使用说明&amp;基础参数'!$E$6*'模板使用说明&amp;基础参数'!$E$10)),IF(L3774="删除",J3774*'模板使用说明&amp;基础参数'!$E$7*'模板使用说明&amp;基础参数'!$E$12,IF(L3774="修改",J3774*'模板使用说明&amp;基础参数'!$E$7*'模板使用说明&amp;基础参数'!$E$11,J3774*'模板使用说明&amp;基础参数'!$E$7*'模板使用说明&amp;基础参数'!$E$10)))))</f>
        <v/>
      </c>
      <c r="N3774" s="82"/>
    </row>
    <row r="3775" spans="1:14">
      <c r="A3775" s="76">
        <f t="shared" si="69"/>
        <v>3770</v>
      </c>
      <c r="B3775" s="77"/>
      <c r="C3775" s="77"/>
      <c r="D3775" s="77"/>
      <c r="E3775" s="77"/>
      <c r="F3775" s="77"/>
      <c r="G3775" s="77"/>
      <c r="H3775" s="78"/>
      <c r="I3775" s="76"/>
      <c r="J3775" s="8" t="str">
        <f>IF(I3775="ILF",IF($C$1="预估功能点",'模板使用说明&amp;基础参数'!$E$15,'模板使用说明&amp;基础参数'!$E$22),IF(I3775="EIF",IF($C$1="预估功能点",'模板使用说明&amp;基础参数'!$E$16,'模板使用说明&amp;基础参数'!$E$23),IF(I3775="EI",IF($C$1="预估功能点",'模板使用说明&amp;基础参数'!$E$17,'模板使用说明&amp;基础参数'!$E$24),IF(I3775="EO",IF($C$1="预估功能点",'模板使用说明&amp;基础参数'!$E$18,'模板使用说明&amp;基础参数'!$E$25),IF(I3775="EQ",IF($C$1="预估功能点",'模板使用说明&amp;基础参数'!$E$19,'模板使用说明&amp;基础参数'!$E$26),"")))))</f>
        <v/>
      </c>
      <c r="K3775" s="80"/>
      <c r="L3775" s="80"/>
      <c r="M3775" s="81" t="str">
        <f>IF(J3775="","",IF(K3775="高",IF(L3775="删除",J3775*'模板使用说明&amp;基础参数'!$E$5*'模板使用说明&amp;基础参数'!$E$12,IF(L3775="修改",J3775*'模板使用说明&amp;基础参数'!$E$5*'模板使用说明&amp;基础参数'!$E$11,J3775*'模板使用说明&amp;基础参数'!$E$5*'模板使用说明&amp;基础参数'!$E$10)),IF(K3775="中",IF(L3775="删除",J3775*'模板使用说明&amp;基础参数'!$E$6*'模板使用说明&amp;基础参数'!$E$12,IF(L3775="修改",J3775*'模板使用说明&amp;基础参数'!$E$6*'模板使用说明&amp;基础参数'!$E$11,J3775*'模板使用说明&amp;基础参数'!$E$6*'模板使用说明&amp;基础参数'!$E$10)),IF(L3775="删除",J3775*'模板使用说明&amp;基础参数'!$E$7*'模板使用说明&amp;基础参数'!$E$12,IF(L3775="修改",J3775*'模板使用说明&amp;基础参数'!$E$7*'模板使用说明&amp;基础参数'!$E$11,J3775*'模板使用说明&amp;基础参数'!$E$7*'模板使用说明&amp;基础参数'!$E$10)))))</f>
        <v/>
      </c>
      <c r="N3775" s="82"/>
    </row>
    <row r="3776" spans="1:14">
      <c r="A3776" s="76">
        <f t="shared" si="69"/>
        <v>3771</v>
      </c>
      <c r="B3776" s="77"/>
      <c r="C3776" s="77"/>
      <c r="D3776" s="77"/>
      <c r="E3776" s="77"/>
      <c r="F3776" s="77"/>
      <c r="G3776" s="77"/>
      <c r="H3776" s="78"/>
      <c r="I3776" s="76"/>
      <c r="J3776" s="8" t="str">
        <f>IF(I3776="ILF",IF($C$1="预估功能点",'模板使用说明&amp;基础参数'!$E$15,'模板使用说明&amp;基础参数'!$E$22),IF(I3776="EIF",IF($C$1="预估功能点",'模板使用说明&amp;基础参数'!$E$16,'模板使用说明&amp;基础参数'!$E$23),IF(I3776="EI",IF($C$1="预估功能点",'模板使用说明&amp;基础参数'!$E$17,'模板使用说明&amp;基础参数'!$E$24),IF(I3776="EO",IF($C$1="预估功能点",'模板使用说明&amp;基础参数'!$E$18,'模板使用说明&amp;基础参数'!$E$25),IF(I3776="EQ",IF($C$1="预估功能点",'模板使用说明&amp;基础参数'!$E$19,'模板使用说明&amp;基础参数'!$E$26),"")))))</f>
        <v/>
      </c>
      <c r="K3776" s="80"/>
      <c r="L3776" s="80"/>
      <c r="M3776" s="81" t="str">
        <f>IF(J3776="","",IF(K3776="高",IF(L3776="删除",J3776*'模板使用说明&amp;基础参数'!$E$5*'模板使用说明&amp;基础参数'!$E$12,IF(L3776="修改",J3776*'模板使用说明&amp;基础参数'!$E$5*'模板使用说明&amp;基础参数'!$E$11,J3776*'模板使用说明&amp;基础参数'!$E$5*'模板使用说明&amp;基础参数'!$E$10)),IF(K3776="中",IF(L3776="删除",J3776*'模板使用说明&amp;基础参数'!$E$6*'模板使用说明&amp;基础参数'!$E$12,IF(L3776="修改",J3776*'模板使用说明&amp;基础参数'!$E$6*'模板使用说明&amp;基础参数'!$E$11,J3776*'模板使用说明&amp;基础参数'!$E$6*'模板使用说明&amp;基础参数'!$E$10)),IF(L3776="删除",J3776*'模板使用说明&amp;基础参数'!$E$7*'模板使用说明&amp;基础参数'!$E$12,IF(L3776="修改",J3776*'模板使用说明&amp;基础参数'!$E$7*'模板使用说明&amp;基础参数'!$E$11,J3776*'模板使用说明&amp;基础参数'!$E$7*'模板使用说明&amp;基础参数'!$E$10)))))</f>
        <v/>
      </c>
      <c r="N3776" s="82"/>
    </row>
    <row r="3777" spans="1:14">
      <c r="A3777" s="76">
        <f t="shared" si="69"/>
        <v>3772</v>
      </c>
      <c r="B3777" s="77"/>
      <c r="C3777" s="77"/>
      <c r="D3777" s="77"/>
      <c r="E3777" s="77"/>
      <c r="F3777" s="77"/>
      <c r="G3777" s="77"/>
      <c r="H3777" s="78"/>
      <c r="I3777" s="76"/>
      <c r="J3777" s="8" t="str">
        <f>IF(I3777="ILF",IF($C$1="预估功能点",'模板使用说明&amp;基础参数'!$E$15,'模板使用说明&amp;基础参数'!$E$22),IF(I3777="EIF",IF($C$1="预估功能点",'模板使用说明&amp;基础参数'!$E$16,'模板使用说明&amp;基础参数'!$E$23),IF(I3777="EI",IF($C$1="预估功能点",'模板使用说明&amp;基础参数'!$E$17,'模板使用说明&amp;基础参数'!$E$24),IF(I3777="EO",IF($C$1="预估功能点",'模板使用说明&amp;基础参数'!$E$18,'模板使用说明&amp;基础参数'!$E$25),IF(I3777="EQ",IF($C$1="预估功能点",'模板使用说明&amp;基础参数'!$E$19,'模板使用说明&amp;基础参数'!$E$26),"")))))</f>
        <v/>
      </c>
      <c r="K3777" s="80"/>
      <c r="L3777" s="80"/>
      <c r="M3777" s="81" t="str">
        <f>IF(J3777="","",IF(K3777="高",IF(L3777="删除",J3777*'模板使用说明&amp;基础参数'!$E$5*'模板使用说明&amp;基础参数'!$E$12,IF(L3777="修改",J3777*'模板使用说明&amp;基础参数'!$E$5*'模板使用说明&amp;基础参数'!$E$11,J3777*'模板使用说明&amp;基础参数'!$E$5*'模板使用说明&amp;基础参数'!$E$10)),IF(K3777="中",IF(L3777="删除",J3777*'模板使用说明&amp;基础参数'!$E$6*'模板使用说明&amp;基础参数'!$E$12,IF(L3777="修改",J3777*'模板使用说明&amp;基础参数'!$E$6*'模板使用说明&amp;基础参数'!$E$11,J3777*'模板使用说明&amp;基础参数'!$E$6*'模板使用说明&amp;基础参数'!$E$10)),IF(L3777="删除",J3777*'模板使用说明&amp;基础参数'!$E$7*'模板使用说明&amp;基础参数'!$E$12,IF(L3777="修改",J3777*'模板使用说明&amp;基础参数'!$E$7*'模板使用说明&amp;基础参数'!$E$11,J3777*'模板使用说明&amp;基础参数'!$E$7*'模板使用说明&amp;基础参数'!$E$10)))))</f>
        <v/>
      </c>
      <c r="N3777" s="82"/>
    </row>
    <row r="3778" spans="1:14">
      <c r="A3778" s="76">
        <f t="shared" si="69"/>
        <v>3773</v>
      </c>
      <c r="B3778" s="77"/>
      <c r="C3778" s="77"/>
      <c r="D3778" s="77"/>
      <c r="E3778" s="77"/>
      <c r="F3778" s="77"/>
      <c r="G3778" s="77"/>
      <c r="H3778" s="78"/>
      <c r="I3778" s="76"/>
      <c r="J3778" s="8" t="str">
        <f>IF(I3778="ILF",IF($C$1="预估功能点",'模板使用说明&amp;基础参数'!$E$15,'模板使用说明&amp;基础参数'!$E$22),IF(I3778="EIF",IF($C$1="预估功能点",'模板使用说明&amp;基础参数'!$E$16,'模板使用说明&amp;基础参数'!$E$23),IF(I3778="EI",IF($C$1="预估功能点",'模板使用说明&amp;基础参数'!$E$17,'模板使用说明&amp;基础参数'!$E$24),IF(I3778="EO",IF($C$1="预估功能点",'模板使用说明&amp;基础参数'!$E$18,'模板使用说明&amp;基础参数'!$E$25),IF(I3778="EQ",IF($C$1="预估功能点",'模板使用说明&amp;基础参数'!$E$19,'模板使用说明&amp;基础参数'!$E$26),"")))))</f>
        <v/>
      </c>
      <c r="K3778" s="80"/>
      <c r="L3778" s="80"/>
      <c r="M3778" s="81" t="str">
        <f>IF(J3778="","",IF(K3778="高",IF(L3778="删除",J3778*'模板使用说明&amp;基础参数'!$E$5*'模板使用说明&amp;基础参数'!$E$12,IF(L3778="修改",J3778*'模板使用说明&amp;基础参数'!$E$5*'模板使用说明&amp;基础参数'!$E$11,J3778*'模板使用说明&amp;基础参数'!$E$5*'模板使用说明&amp;基础参数'!$E$10)),IF(K3778="中",IF(L3778="删除",J3778*'模板使用说明&amp;基础参数'!$E$6*'模板使用说明&amp;基础参数'!$E$12,IF(L3778="修改",J3778*'模板使用说明&amp;基础参数'!$E$6*'模板使用说明&amp;基础参数'!$E$11,J3778*'模板使用说明&amp;基础参数'!$E$6*'模板使用说明&amp;基础参数'!$E$10)),IF(L3778="删除",J3778*'模板使用说明&amp;基础参数'!$E$7*'模板使用说明&amp;基础参数'!$E$12,IF(L3778="修改",J3778*'模板使用说明&amp;基础参数'!$E$7*'模板使用说明&amp;基础参数'!$E$11,J3778*'模板使用说明&amp;基础参数'!$E$7*'模板使用说明&amp;基础参数'!$E$10)))))</f>
        <v/>
      </c>
      <c r="N3778" s="82"/>
    </row>
    <row r="3779" spans="1:14">
      <c r="A3779" s="76">
        <f t="shared" si="69"/>
        <v>3774</v>
      </c>
      <c r="B3779" s="77"/>
      <c r="C3779" s="77"/>
      <c r="D3779" s="77"/>
      <c r="E3779" s="77"/>
      <c r="F3779" s="77"/>
      <c r="G3779" s="77"/>
      <c r="H3779" s="78"/>
      <c r="I3779" s="76"/>
      <c r="J3779" s="8" t="str">
        <f>IF(I3779="ILF",IF($C$1="预估功能点",'模板使用说明&amp;基础参数'!$E$15,'模板使用说明&amp;基础参数'!$E$22),IF(I3779="EIF",IF($C$1="预估功能点",'模板使用说明&amp;基础参数'!$E$16,'模板使用说明&amp;基础参数'!$E$23),IF(I3779="EI",IF($C$1="预估功能点",'模板使用说明&amp;基础参数'!$E$17,'模板使用说明&amp;基础参数'!$E$24),IF(I3779="EO",IF($C$1="预估功能点",'模板使用说明&amp;基础参数'!$E$18,'模板使用说明&amp;基础参数'!$E$25),IF(I3779="EQ",IF($C$1="预估功能点",'模板使用说明&amp;基础参数'!$E$19,'模板使用说明&amp;基础参数'!$E$26),"")))))</f>
        <v/>
      </c>
      <c r="K3779" s="80"/>
      <c r="L3779" s="80"/>
      <c r="M3779" s="81" t="str">
        <f>IF(J3779="","",IF(K3779="高",IF(L3779="删除",J3779*'模板使用说明&amp;基础参数'!$E$5*'模板使用说明&amp;基础参数'!$E$12,IF(L3779="修改",J3779*'模板使用说明&amp;基础参数'!$E$5*'模板使用说明&amp;基础参数'!$E$11,J3779*'模板使用说明&amp;基础参数'!$E$5*'模板使用说明&amp;基础参数'!$E$10)),IF(K3779="中",IF(L3779="删除",J3779*'模板使用说明&amp;基础参数'!$E$6*'模板使用说明&amp;基础参数'!$E$12,IF(L3779="修改",J3779*'模板使用说明&amp;基础参数'!$E$6*'模板使用说明&amp;基础参数'!$E$11,J3779*'模板使用说明&amp;基础参数'!$E$6*'模板使用说明&amp;基础参数'!$E$10)),IF(L3779="删除",J3779*'模板使用说明&amp;基础参数'!$E$7*'模板使用说明&amp;基础参数'!$E$12,IF(L3779="修改",J3779*'模板使用说明&amp;基础参数'!$E$7*'模板使用说明&amp;基础参数'!$E$11,J3779*'模板使用说明&amp;基础参数'!$E$7*'模板使用说明&amp;基础参数'!$E$10)))))</f>
        <v/>
      </c>
      <c r="N3779" s="82"/>
    </row>
    <row r="3780" spans="1:14">
      <c r="A3780" s="76">
        <f t="shared" ref="A3780:A3843" si="70">ROW()-5</f>
        <v>3775</v>
      </c>
      <c r="B3780" s="77"/>
      <c r="C3780" s="77"/>
      <c r="D3780" s="77"/>
      <c r="E3780" s="77"/>
      <c r="F3780" s="77"/>
      <c r="G3780" s="77"/>
      <c r="H3780" s="78"/>
      <c r="I3780" s="76"/>
      <c r="J3780" s="8" t="str">
        <f>IF(I3780="ILF",IF($C$1="预估功能点",'模板使用说明&amp;基础参数'!$E$15,'模板使用说明&amp;基础参数'!$E$22),IF(I3780="EIF",IF($C$1="预估功能点",'模板使用说明&amp;基础参数'!$E$16,'模板使用说明&amp;基础参数'!$E$23),IF(I3780="EI",IF($C$1="预估功能点",'模板使用说明&amp;基础参数'!$E$17,'模板使用说明&amp;基础参数'!$E$24),IF(I3780="EO",IF($C$1="预估功能点",'模板使用说明&amp;基础参数'!$E$18,'模板使用说明&amp;基础参数'!$E$25),IF(I3780="EQ",IF($C$1="预估功能点",'模板使用说明&amp;基础参数'!$E$19,'模板使用说明&amp;基础参数'!$E$26),"")))))</f>
        <v/>
      </c>
      <c r="K3780" s="80"/>
      <c r="L3780" s="80"/>
      <c r="M3780" s="81" t="str">
        <f>IF(J3780="","",IF(K3780="高",IF(L3780="删除",J3780*'模板使用说明&amp;基础参数'!$E$5*'模板使用说明&amp;基础参数'!$E$12,IF(L3780="修改",J3780*'模板使用说明&amp;基础参数'!$E$5*'模板使用说明&amp;基础参数'!$E$11,J3780*'模板使用说明&amp;基础参数'!$E$5*'模板使用说明&amp;基础参数'!$E$10)),IF(K3780="中",IF(L3780="删除",J3780*'模板使用说明&amp;基础参数'!$E$6*'模板使用说明&amp;基础参数'!$E$12,IF(L3780="修改",J3780*'模板使用说明&amp;基础参数'!$E$6*'模板使用说明&amp;基础参数'!$E$11,J3780*'模板使用说明&amp;基础参数'!$E$6*'模板使用说明&amp;基础参数'!$E$10)),IF(L3780="删除",J3780*'模板使用说明&amp;基础参数'!$E$7*'模板使用说明&amp;基础参数'!$E$12,IF(L3780="修改",J3780*'模板使用说明&amp;基础参数'!$E$7*'模板使用说明&amp;基础参数'!$E$11,J3780*'模板使用说明&amp;基础参数'!$E$7*'模板使用说明&amp;基础参数'!$E$10)))))</f>
        <v/>
      </c>
      <c r="N3780" s="82"/>
    </row>
    <row r="3781" spans="1:14">
      <c r="A3781" s="76">
        <f t="shared" si="70"/>
        <v>3776</v>
      </c>
      <c r="B3781" s="77"/>
      <c r="C3781" s="77"/>
      <c r="D3781" s="77"/>
      <c r="E3781" s="77"/>
      <c r="F3781" s="77"/>
      <c r="G3781" s="77"/>
      <c r="H3781" s="78"/>
      <c r="I3781" s="76"/>
      <c r="J3781" s="8" t="str">
        <f>IF(I3781="ILF",IF($C$1="预估功能点",'模板使用说明&amp;基础参数'!$E$15,'模板使用说明&amp;基础参数'!$E$22),IF(I3781="EIF",IF($C$1="预估功能点",'模板使用说明&amp;基础参数'!$E$16,'模板使用说明&amp;基础参数'!$E$23),IF(I3781="EI",IF($C$1="预估功能点",'模板使用说明&amp;基础参数'!$E$17,'模板使用说明&amp;基础参数'!$E$24),IF(I3781="EO",IF($C$1="预估功能点",'模板使用说明&amp;基础参数'!$E$18,'模板使用说明&amp;基础参数'!$E$25),IF(I3781="EQ",IF($C$1="预估功能点",'模板使用说明&amp;基础参数'!$E$19,'模板使用说明&amp;基础参数'!$E$26),"")))))</f>
        <v/>
      </c>
      <c r="K3781" s="80"/>
      <c r="L3781" s="80"/>
      <c r="M3781" s="81" t="str">
        <f>IF(J3781="","",IF(K3781="高",IF(L3781="删除",J3781*'模板使用说明&amp;基础参数'!$E$5*'模板使用说明&amp;基础参数'!$E$12,IF(L3781="修改",J3781*'模板使用说明&amp;基础参数'!$E$5*'模板使用说明&amp;基础参数'!$E$11,J3781*'模板使用说明&amp;基础参数'!$E$5*'模板使用说明&amp;基础参数'!$E$10)),IF(K3781="中",IF(L3781="删除",J3781*'模板使用说明&amp;基础参数'!$E$6*'模板使用说明&amp;基础参数'!$E$12,IF(L3781="修改",J3781*'模板使用说明&amp;基础参数'!$E$6*'模板使用说明&amp;基础参数'!$E$11,J3781*'模板使用说明&amp;基础参数'!$E$6*'模板使用说明&amp;基础参数'!$E$10)),IF(L3781="删除",J3781*'模板使用说明&amp;基础参数'!$E$7*'模板使用说明&amp;基础参数'!$E$12,IF(L3781="修改",J3781*'模板使用说明&amp;基础参数'!$E$7*'模板使用说明&amp;基础参数'!$E$11,J3781*'模板使用说明&amp;基础参数'!$E$7*'模板使用说明&amp;基础参数'!$E$10)))))</f>
        <v/>
      </c>
      <c r="N3781" s="82"/>
    </row>
    <row r="3782" spans="1:14">
      <c r="A3782" s="76">
        <f t="shared" si="70"/>
        <v>3777</v>
      </c>
      <c r="B3782" s="77"/>
      <c r="C3782" s="77"/>
      <c r="D3782" s="77"/>
      <c r="E3782" s="77"/>
      <c r="F3782" s="77"/>
      <c r="G3782" s="77"/>
      <c r="H3782" s="78"/>
      <c r="I3782" s="76"/>
      <c r="J3782" s="8" t="str">
        <f>IF(I3782="ILF",IF($C$1="预估功能点",'模板使用说明&amp;基础参数'!$E$15,'模板使用说明&amp;基础参数'!$E$22),IF(I3782="EIF",IF($C$1="预估功能点",'模板使用说明&amp;基础参数'!$E$16,'模板使用说明&amp;基础参数'!$E$23),IF(I3782="EI",IF($C$1="预估功能点",'模板使用说明&amp;基础参数'!$E$17,'模板使用说明&amp;基础参数'!$E$24),IF(I3782="EO",IF($C$1="预估功能点",'模板使用说明&amp;基础参数'!$E$18,'模板使用说明&amp;基础参数'!$E$25),IF(I3782="EQ",IF($C$1="预估功能点",'模板使用说明&amp;基础参数'!$E$19,'模板使用说明&amp;基础参数'!$E$26),"")))))</f>
        <v/>
      </c>
      <c r="K3782" s="80"/>
      <c r="L3782" s="80"/>
      <c r="M3782" s="81" t="str">
        <f>IF(J3782="","",IF(K3782="高",IF(L3782="删除",J3782*'模板使用说明&amp;基础参数'!$E$5*'模板使用说明&amp;基础参数'!$E$12,IF(L3782="修改",J3782*'模板使用说明&amp;基础参数'!$E$5*'模板使用说明&amp;基础参数'!$E$11,J3782*'模板使用说明&amp;基础参数'!$E$5*'模板使用说明&amp;基础参数'!$E$10)),IF(K3782="中",IF(L3782="删除",J3782*'模板使用说明&amp;基础参数'!$E$6*'模板使用说明&amp;基础参数'!$E$12,IF(L3782="修改",J3782*'模板使用说明&amp;基础参数'!$E$6*'模板使用说明&amp;基础参数'!$E$11,J3782*'模板使用说明&amp;基础参数'!$E$6*'模板使用说明&amp;基础参数'!$E$10)),IF(L3782="删除",J3782*'模板使用说明&amp;基础参数'!$E$7*'模板使用说明&amp;基础参数'!$E$12,IF(L3782="修改",J3782*'模板使用说明&amp;基础参数'!$E$7*'模板使用说明&amp;基础参数'!$E$11,J3782*'模板使用说明&amp;基础参数'!$E$7*'模板使用说明&amp;基础参数'!$E$10)))))</f>
        <v/>
      </c>
      <c r="N3782" s="82"/>
    </row>
    <row r="3783" spans="1:14">
      <c r="A3783" s="76">
        <f t="shared" si="70"/>
        <v>3778</v>
      </c>
      <c r="B3783" s="77"/>
      <c r="C3783" s="77"/>
      <c r="D3783" s="77"/>
      <c r="E3783" s="77"/>
      <c r="F3783" s="77"/>
      <c r="G3783" s="77"/>
      <c r="H3783" s="78"/>
      <c r="I3783" s="76"/>
      <c r="J3783" s="8" t="str">
        <f>IF(I3783="ILF",IF($C$1="预估功能点",'模板使用说明&amp;基础参数'!$E$15,'模板使用说明&amp;基础参数'!$E$22),IF(I3783="EIF",IF($C$1="预估功能点",'模板使用说明&amp;基础参数'!$E$16,'模板使用说明&amp;基础参数'!$E$23),IF(I3783="EI",IF($C$1="预估功能点",'模板使用说明&amp;基础参数'!$E$17,'模板使用说明&amp;基础参数'!$E$24),IF(I3783="EO",IF($C$1="预估功能点",'模板使用说明&amp;基础参数'!$E$18,'模板使用说明&amp;基础参数'!$E$25),IF(I3783="EQ",IF($C$1="预估功能点",'模板使用说明&amp;基础参数'!$E$19,'模板使用说明&amp;基础参数'!$E$26),"")))))</f>
        <v/>
      </c>
      <c r="K3783" s="80"/>
      <c r="L3783" s="80"/>
      <c r="M3783" s="81" t="str">
        <f>IF(J3783="","",IF(K3783="高",IF(L3783="删除",J3783*'模板使用说明&amp;基础参数'!$E$5*'模板使用说明&amp;基础参数'!$E$12,IF(L3783="修改",J3783*'模板使用说明&amp;基础参数'!$E$5*'模板使用说明&amp;基础参数'!$E$11,J3783*'模板使用说明&amp;基础参数'!$E$5*'模板使用说明&amp;基础参数'!$E$10)),IF(K3783="中",IF(L3783="删除",J3783*'模板使用说明&amp;基础参数'!$E$6*'模板使用说明&amp;基础参数'!$E$12,IF(L3783="修改",J3783*'模板使用说明&amp;基础参数'!$E$6*'模板使用说明&amp;基础参数'!$E$11,J3783*'模板使用说明&amp;基础参数'!$E$6*'模板使用说明&amp;基础参数'!$E$10)),IF(L3783="删除",J3783*'模板使用说明&amp;基础参数'!$E$7*'模板使用说明&amp;基础参数'!$E$12,IF(L3783="修改",J3783*'模板使用说明&amp;基础参数'!$E$7*'模板使用说明&amp;基础参数'!$E$11,J3783*'模板使用说明&amp;基础参数'!$E$7*'模板使用说明&amp;基础参数'!$E$10)))))</f>
        <v/>
      </c>
      <c r="N3783" s="82"/>
    </row>
    <row r="3784" spans="1:14">
      <c r="A3784" s="76">
        <f t="shared" si="70"/>
        <v>3779</v>
      </c>
      <c r="B3784" s="77"/>
      <c r="C3784" s="77"/>
      <c r="D3784" s="77"/>
      <c r="E3784" s="77"/>
      <c r="F3784" s="77"/>
      <c r="G3784" s="77"/>
      <c r="H3784" s="78"/>
      <c r="I3784" s="76"/>
      <c r="J3784" s="8" t="str">
        <f>IF(I3784="ILF",IF($C$1="预估功能点",'模板使用说明&amp;基础参数'!$E$15,'模板使用说明&amp;基础参数'!$E$22),IF(I3784="EIF",IF($C$1="预估功能点",'模板使用说明&amp;基础参数'!$E$16,'模板使用说明&amp;基础参数'!$E$23),IF(I3784="EI",IF($C$1="预估功能点",'模板使用说明&amp;基础参数'!$E$17,'模板使用说明&amp;基础参数'!$E$24),IF(I3784="EO",IF($C$1="预估功能点",'模板使用说明&amp;基础参数'!$E$18,'模板使用说明&amp;基础参数'!$E$25),IF(I3784="EQ",IF($C$1="预估功能点",'模板使用说明&amp;基础参数'!$E$19,'模板使用说明&amp;基础参数'!$E$26),"")))))</f>
        <v/>
      </c>
      <c r="K3784" s="80"/>
      <c r="L3784" s="80"/>
      <c r="M3784" s="81" t="str">
        <f>IF(J3784="","",IF(K3784="高",IF(L3784="删除",J3784*'模板使用说明&amp;基础参数'!$E$5*'模板使用说明&amp;基础参数'!$E$12,IF(L3784="修改",J3784*'模板使用说明&amp;基础参数'!$E$5*'模板使用说明&amp;基础参数'!$E$11,J3784*'模板使用说明&amp;基础参数'!$E$5*'模板使用说明&amp;基础参数'!$E$10)),IF(K3784="中",IF(L3784="删除",J3784*'模板使用说明&amp;基础参数'!$E$6*'模板使用说明&amp;基础参数'!$E$12,IF(L3784="修改",J3784*'模板使用说明&amp;基础参数'!$E$6*'模板使用说明&amp;基础参数'!$E$11,J3784*'模板使用说明&amp;基础参数'!$E$6*'模板使用说明&amp;基础参数'!$E$10)),IF(L3784="删除",J3784*'模板使用说明&amp;基础参数'!$E$7*'模板使用说明&amp;基础参数'!$E$12,IF(L3784="修改",J3784*'模板使用说明&amp;基础参数'!$E$7*'模板使用说明&amp;基础参数'!$E$11,J3784*'模板使用说明&amp;基础参数'!$E$7*'模板使用说明&amp;基础参数'!$E$10)))))</f>
        <v/>
      </c>
      <c r="N3784" s="82"/>
    </row>
    <row r="3785" spans="1:14">
      <c r="A3785" s="76">
        <f t="shared" si="70"/>
        <v>3780</v>
      </c>
      <c r="B3785" s="77"/>
      <c r="C3785" s="77"/>
      <c r="D3785" s="77"/>
      <c r="E3785" s="77"/>
      <c r="F3785" s="77"/>
      <c r="G3785" s="77"/>
      <c r="H3785" s="78"/>
      <c r="I3785" s="76"/>
      <c r="J3785" s="8" t="str">
        <f>IF(I3785="ILF",IF($C$1="预估功能点",'模板使用说明&amp;基础参数'!$E$15,'模板使用说明&amp;基础参数'!$E$22),IF(I3785="EIF",IF($C$1="预估功能点",'模板使用说明&amp;基础参数'!$E$16,'模板使用说明&amp;基础参数'!$E$23),IF(I3785="EI",IF($C$1="预估功能点",'模板使用说明&amp;基础参数'!$E$17,'模板使用说明&amp;基础参数'!$E$24),IF(I3785="EO",IF($C$1="预估功能点",'模板使用说明&amp;基础参数'!$E$18,'模板使用说明&amp;基础参数'!$E$25),IF(I3785="EQ",IF($C$1="预估功能点",'模板使用说明&amp;基础参数'!$E$19,'模板使用说明&amp;基础参数'!$E$26),"")))))</f>
        <v/>
      </c>
      <c r="K3785" s="80"/>
      <c r="L3785" s="80"/>
      <c r="M3785" s="81" t="str">
        <f>IF(J3785="","",IF(K3785="高",IF(L3785="删除",J3785*'模板使用说明&amp;基础参数'!$E$5*'模板使用说明&amp;基础参数'!$E$12,IF(L3785="修改",J3785*'模板使用说明&amp;基础参数'!$E$5*'模板使用说明&amp;基础参数'!$E$11,J3785*'模板使用说明&amp;基础参数'!$E$5*'模板使用说明&amp;基础参数'!$E$10)),IF(K3785="中",IF(L3785="删除",J3785*'模板使用说明&amp;基础参数'!$E$6*'模板使用说明&amp;基础参数'!$E$12,IF(L3785="修改",J3785*'模板使用说明&amp;基础参数'!$E$6*'模板使用说明&amp;基础参数'!$E$11,J3785*'模板使用说明&amp;基础参数'!$E$6*'模板使用说明&amp;基础参数'!$E$10)),IF(L3785="删除",J3785*'模板使用说明&amp;基础参数'!$E$7*'模板使用说明&amp;基础参数'!$E$12,IF(L3785="修改",J3785*'模板使用说明&amp;基础参数'!$E$7*'模板使用说明&amp;基础参数'!$E$11,J3785*'模板使用说明&amp;基础参数'!$E$7*'模板使用说明&amp;基础参数'!$E$10)))))</f>
        <v/>
      </c>
      <c r="N3785" s="82"/>
    </row>
    <row r="3786" spans="1:14">
      <c r="A3786" s="76">
        <f t="shared" si="70"/>
        <v>3781</v>
      </c>
      <c r="B3786" s="77"/>
      <c r="C3786" s="77"/>
      <c r="D3786" s="77"/>
      <c r="E3786" s="77"/>
      <c r="F3786" s="77"/>
      <c r="G3786" s="77"/>
      <c r="H3786" s="78"/>
      <c r="I3786" s="76"/>
      <c r="J3786" s="8" t="str">
        <f>IF(I3786="ILF",IF($C$1="预估功能点",'模板使用说明&amp;基础参数'!$E$15,'模板使用说明&amp;基础参数'!$E$22),IF(I3786="EIF",IF($C$1="预估功能点",'模板使用说明&amp;基础参数'!$E$16,'模板使用说明&amp;基础参数'!$E$23),IF(I3786="EI",IF($C$1="预估功能点",'模板使用说明&amp;基础参数'!$E$17,'模板使用说明&amp;基础参数'!$E$24),IF(I3786="EO",IF($C$1="预估功能点",'模板使用说明&amp;基础参数'!$E$18,'模板使用说明&amp;基础参数'!$E$25),IF(I3786="EQ",IF($C$1="预估功能点",'模板使用说明&amp;基础参数'!$E$19,'模板使用说明&amp;基础参数'!$E$26),"")))))</f>
        <v/>
      </c>
      <c r="K3786" s="80"/>
      <c r="L3786" s="80"/>
      <c r="M3786" s="81" t="str">
        <f>IF(J3786="","",IF(K3786="高",IF(L3786="删除",J3786*'模板使用说明&amp;基础参数'!$E$5*'模板使用说明&amp;基础参数'!$E$12,IF(L3786="修改",J3786*'模板使用说明&amp;基础参数'!$E$5*'模板使用说明&amp;基础参数'!$E$11,J3786*'模板使用说明&amp;基础参数'!$E$5*'模板使用说明&amp;基础参数'!$E$10)),IF(K3786="中",IF(L3786="删除",J3786*'模板使用说明&amp;基础参数'!$E$6*'模板使用说明&amp;基础参数'!$E$12,IF(L3786="修改",J3786*'模板使用说明&amp;基础参数'!$E$6*'模板使用说明&amp;基础参数'!$E$11,J3786*'模板使用说明&amp;基础参数'!$E$6*'模板使用说明&amp;基础参数'!$E$10)),IF(L3786="删除",J3786*'模板使用说明&amp;基础参数'!$E$7*'模板使用说明&amp;基础参数'!$E$12,IF(L3786="修改",J3786*'模板使用说明&amp;基础参数'!$E$7*'模板使用说明&amp;基础参数'!$E$11,J3786*'模板使用说明&amp;基础参数'!$E$7*'模板使用说明&amp;基础参数'!$E$10)))))</f>
        <v/>
      </c>
      <c r="N3786" s="82"/>
    </row>
    <row r="3787" spans="1:14">
      <c r="A3787" s="76">
        <f t="shared" si="70"/>
        <v>3782</v>
      </c>
      <c r="B3787" s="77"/>
      <c r="C3787" s="77"/>
      <c r="D3787" s="77"/>
      <c r="E3787" s="77"/>
      <c r="F3787" s="77"/>
      <c r="G3787" s="77"/>
      <c r="H3787" s="78"/>
      <c r="I3787" s="76"/>
      <c r="J3787" s="8" t="str">
        <f>IF(I3787="ILF",IF($C$1="预估功能点",'模板使用说明&amp;基础参数'!$E$15,'模板使用说明&amp;基础参数'!$E$22),IF(I3787="EIF",IF($C$1="预估功能点",'模板使用说明&amp;基础参数'!$E$16,'模板使用说明&amp;基础参数'!$E$23),IF(I3787="EI",IF($C$1="预估功能点",'模板使用说明&amp;基础参数'!$E$17,'模板使用说明&amp;基础参数'!$E$24),IF(I3787="EO",IF($C$1="预估功能点",'模板使用说明&amp;基础参数'!$E$18,'模板使用说明&amp;基础参数'!$E$25),IF(I3787="EQ",IF($C$1="预估功能点",'模板使用说明&amp;基础参数'!$E$19,'模板使用说明&amp;基础参数'!$E$26),"")))))</f>
        <v/>
      </c>
      <c r="K3787" s="80"/>
      <c r="L3787" s="80"/>
      <c r="M3787" s="81" t="str">
        <f>IF(J3787="","",IF(K3787="高",IF(L3787="删除",J3787*'模板使用说明&amp;基础参数'!$E$5*'模板使用说明&amp;基础参数'!$E$12,IF(L3787="修改",J3787*'模板使用说明&amp;基础参数'!$E$5*'模板使用说明&amp;基础参数'!$E$11,J3787*'模板使用说明&amp;基础参数'!$E$5*'模板使用说明&amp;基础参数'!$E$10)),IF(K3787="中",IF(L3787="删除",J3787*'模板使用说明&amp;基础参数'!$E$6*'模板使用说明&amp;基础参数'!$E$12,IF(L3787="修改",J3787*'模板使用说明&amp;基础参数'!$E$6*'模板使用说明&amp;基础参数'!$E$11,J3787*'模板使用说明&amp;基础参数'!$E$6*'模板使用说明&amp;基础参数'!$E$10)),IF(L3787="删除",J3787*'模板使用说明&amp;基础参数'!$E$7*'模板使用说明&amp;基础参数'!$E$12,IF(L3787="修改",J3787*'模板使用说明&amp;基础参数'!$E$7*'模板使用说明&amp;基础参数'!$E$11,J3787*'模板使用说明&amp;基础参数'!$E$7*'模板使用说明&amp;基础参数'!$E$10)))))</f>
        <v/>
      </c>
      <c r="N3787" s="82"/>
    </row>
    <row r="3788" spans="1:14">
      <c r="A3788" s="76">
        <f t="shared" si="70"/>
        <v>3783</v>
      </c>
      <c r="B3788" s="77"/>
      <c r="C3788" s="77"/>
      <c r="D3788" s="77"/>
      <c r="E3788" s="77"/>
      <c r="F3788" s="77"/>
      <c r="G3788" s="77"/>
      <c r="H3788" s="78"/>
      <c r="I3788" s="76"/>
      <c r="J3788" s="8" t="str">
        <f>IF(I3788="ILF",IF($C$1="预估功能点",'模板使用说明&amp;基础参数'!$E$15,'模板使用说明&amp;基础参数'!$E$22),IF(I3788="EIF",IF($C$1="预估功能点",'模板使用说明&amp;基础参数'!$E$16,'模板使用说明&amp;基础参数'!$E$23),IF(I3788="EI",IF($C$1="预估功能点",'模板使用说明&amp;基础参数'!$E$17,'模板使用说明&amp;基础参数'!$E$24),IF(I3788="EO",IF($C$1="预估功能点",'模板使用说明&amp;基础参数'!$E$18,'模板使用说明&amp;基础参数'!$E$25),IF(I3788="EQ",IF($C$1="预估功能点",'模板使用说明&amp;基础参数'!$E$19,'模板使用说明&amp;基础参数'!$E$26),"")))))</f>
        <v/>
      </c>
      <c r="K3788" s="80"/>
      <c r="L3788" s="80"/>
      <c r="M3788" s="81" t="str">
        <f>IF(J3788="","",IF(K3788="高",IF(L3788="删除",J3788*'模板使用说明&amp;基础参数'!$E$5*'模板使用说明&amp;基础参数'!$E$12,IF(L3788="修改",J3788*'模板使用说明&amp;基础参数'!$E$5*'模板使用说明&amp;基础参数'!$E$11,J3788*'模板使用说明&amp;基础参数'!$E$5*'模板使用说明&amp;基础参数'!$E$10)),IF(K3788="中",IF(L3788="删除",J3788*'模板使用说明&amp;基础参数'!$E$6*'模板使用说明&amp;基础参数'!$E$12,IF(L3788="修改",J3788*'模板使用说明&amp;基础参数'!$E$6*'模板使用说明&amp;基础参数'!$E$11,J3788*'模板使用说明&amp;基础参数'!$E$6*'模板使用说明&amp;基础参数'!$E$10)),IF(L3788="删除",J3788*'模板使用说明&amp;基础参数'!$E$7*'模板使用说明&amp;基础参数'!$E$12,IF(L3788="修改",J3788*'模板使用说明&amp;基础参数'!$E$7*'模板使用说明&amp;基础参数'!$E$11,J3788*'模板使用说明&amp;基础参数'!$E$7*'模板使用说明&amp;基础参数'!$E$10)))))</f>
        <v/>
      </c>
      <c r="N3788" s="82"/>
    </row>
    <row r="3789" spans="1:14">
      <c r="A3789" s="76">
        <f t="shared" si="70"/>
        <v>3784</v>
      </c>
      <c r="B3789" s="77"/>
      <c r="C3789" s="77"/>
      <c r="D3789" s="77"/>
      <c r="E3789" s="77"/>
      <c r="F3789" s="77"/>
      <c r="G3789" s="77"/>
      <c r="H3789" s="78"/>
      <c r="I3789" s="76"/>
      <c r="J3789" s="8" t="str">
        <f>IF(I3789="ILF",IF($C$1="预估功能点",'模板使用说明&amp;基础参数'!$E$15,'模板使用说明&amp;基础参数'!$E$22),IF(I3789="EIF",IF($C$1="预估功能点",'模板使用说明&amp;基础参数'!$E$16,'模板使用说明&amp;基础参数'!$E$23),IF(I3789="EI",IF($C$1="预估功能点",'模板使用说明&amp;基础参数'!$E$17,'模板使用说明&amp;基础参数'!$E$24),IF(I3789="EO",IF($C$1="预估功能点",'模板使用说明&amp;基础参数'!$E$18,'模板使用说明&amp;基础参数'!$E$25),IF(I3789="EQ",IF($C$1="预估功能点",'模板使用说明&amp;基础参数'!$E$19,'模板使用说明&amp;基础参数'!$E$26),"")))))</f>
        <v/>
      </c>
      <c r="K3789" s="80"/>
      <c r="L3789" s="80"/>
      <c r="M3789" s="81" t="str">
        <f>IF(J3789="","",IF(K3789="高",IF(L3789="删除",J3789*'模板使用说明&amp;基础参数'!$E$5*'模板使用说明&amp;基础参数'!$E$12,IF(L3789="修改",J3789*'模板使用说明&amp;基础参数'!$E$5*'模板使用说明&amp;基础参数'!$E$11,J3789*'模板使用说明&amp;基础参数'!$E$5*'模板使用说明&amp;基础参数'!$E$10)),IF(K3789="中",IF(L3789="删除",J3789*'模板使用说明&amp;基础参数'!$E$6*'模板使用说明&amp;基础参数'!$E$12,IF(L3789="修改",J3789*'模板使用说明&amp;基础参数'!$E$6*'模板使用说明&amp;基础参数'!$E$11,J3789*'模板使用说明&amp;基础参数'!$E$6*'模板使用说明&amp;基础参数'!$E$10)),IF(L3789="删除",J3789*'模板使用说明&amp;基础参数'!$E$7*'模板使用说明&amp;基础参数'!$E$12,IF(L3789="修改",J3789*'模板使用说明&amp;基础参数'!$E$7*'模板使用说明&amp;基础参数'!$E$11,J3789*'模板使用说明&amp;基础参数'!$E$7*'模板使用说明&amp;基础参数'!$E$10)))))</f>
        <v/>
      </c>
      <c r="N3789" s="82"/>
    </row>
    <row r="3790" spans="1:14">
      <c r="A3790" s="76">
        <f t="shared" si="70"/>
        <v>3785</v>
      </c>
      <c r="B3790" s="77"/>
      <c r="C3790" s="77"/>
      <c r="D3790" s="77"/>
      <c r="E3790" s="77"/>
      <c r="F3790" s="77"/>
      <c r="G3790" s="77"/>
      <c r="H3790" s="78"/>
      <c r="I3790" s="76"/>
      <c r="J3790" s="8" t="str">
        <f>IF(I3790="ILF",IF($C$1="预估功能点",'模板使用说明&amp;基础参数'!$E$15,'模板使用说明&amp;基础参数'!$E$22),IF(I3790="EIF",IF($C$1="预估功能点",'模板使用说明&amp;基础参数'!$E$16,'模板使用说明&amp;基础参数'!$E$23),IF(I3790="EI",IF($C$1="预估功能点",'模板使用说明&amp;基础参数'!$E$17,'模板使用说明&amp;基础参数'!$E$24),IF(I3790="EO",IF($C$1="预估功能点",'模板使用说明&amp;基础参数'!$E$18,'模板使用说明&amp;基础参数'!$E$25),IF(I3790="EQ",IF($C$1="预估功能点",'模板使用说明&amp;基础参数'!$E$19,'模板使用说明&amp;基础参数'!$E$26),"")))))</f>
        <v/>
      </c>
      <c r="K3790" s="80"/>
      <c r="L3790" s="80"/>
      <c r="M3790" s="81" t="str">
        <f>IF(J3790="","",IF(K3790="高",IF(L3790="删除",J3790*'模板使用说明&amp;基础参数'!$E$5*'模板使用说明&amp;基础参数'!$E$12,IF(L3790="修改",J3790*'模板使用说明&amp;基础参数'!$E$5*'模板使用说明&amp;基础参数'!$E$11,J3790*'模板使用说明&amp;基础参数'!$E$5*'模板使用说明&amp;基础参数'!$E$10)),IF(K3790="中",IF(L3790="删除",J3790*'模板使用说明&amp;基础参数'!$E$6*'模板使用说明&amp;基础参数'!$E$12,IF(L3790="修改",J3790*'模板使用说明&amp;基础参数'!$E$6*'模板使用说明&amp;基础参数'!$E$11,J3790*'模板使用说明&amp;基础参数'!$E$6*'模板使用说明&amp;基础参数'!$E$10)),IF(L3790="删除",J3790*'模板使用说明&amp;基础参数'!$E$7*'模板使用说明&amp;基础参数'!$E$12,IF(L3790="修改",J3790*'模板使用说明&amp;基础参数'!$E$7*'模板使用说明&amp;基础参数'!$E$11,J3790*'模板使用说明&amp;基础参数'!$E$7*'模板使用说明&amp;基础参数'!$E$10)))))</f>
        <v/>
      </c>
      <c r="N3790" s="82"/>
    </row>
    <row r="3791" spans="1:14">
      <c r="A3791" s="76">
        <f t="shared" si="70"/>
        <v>3786</v>
      </c>
      <c r="B3791" s="77"/>
      <c r="C3791" s="77"/>
      <c r="D3791" s="77"/>
      <c r="E3791" s="77"/>
      <c r="F3791" s="77"/>
      <c r="G3791" s="77"/>
      <c r="H3791" s="78"/>
      <c r="I3791" s="76"/>
      <c r="J3791" s="8" t="str">
        <f>IF(I3791="ILF",IF($C$1="预估功能点",'模板使用说明&amp;基础参数'!$E$15,'模板使用说明&amp;基础参数'!$E$22),IF(I3791="EIF",IF($C$1="预估功能点",'模板使用说明&amp;基础参数'!$E$16,'模板使用说明&amp;基础参数'!$E$23),IF(I3791="EI",IF($C$1="预估功能点",'模板使用说明&amp;基础参数'!$E$17,'模板使用说明&amp;基础参数'!$E$24),IF(I3791="EO",IF($C$1="预估功能点",'模板使用说明&amp;基础参数'!$E$18,'模板使用说明&amp;基础参数'!$E$25),IF(I3791="EQ",IF($C$1="预估功能点",'模板使用说明&amp;基础参数'!$E$19,'模板使用说明&amp;基础参数'!$E$26),"")))))</f>
        <v/>
      </c>
      <c r="K3791" s="80"/>
      <c r="L3791" s="80"/>
      <c r="M3791" s="81" t="str">
        <f>IF(J3791="","",IF(K3791="高",IF(L3791="删除",J3791*'模板使用说明&amp;基础参数'!$E$5*'模板使用说明&amp;基础参数'!$E$12,IF(L3791="修改",J3791*'模板使用说明&amp;基础参数'!$E$5*'模板使用说明&amp;基础参数'!$E$11,J3791*'模板使用说明&amp;基础参数'!$E$5*'模板使用说明&amp;基础参数'!$E$10)),IF(K3791="中",IF(L3791="删除",J3791*'模板使用说明&amp;基础参数'!$E$6*'模板使用说明&amp;基础参数'!$E$12,IF(L3791="修改",J3791*'模板使用说明&amp;基础参数'!$E$6*'模板使用说明&amp;基础参数'!$E$11,J3791*'模板使用说明&amp;基础参数'!$E$6*'模板使用说明&amp;基础参数'!$E$10)),IF(L3791="删除",J3791*'模板使用说明&amp;基础参数'!$E$7*'模板使用说明&amp;基础参数'!$E$12,IF(L3791="修改",J3791*'模板使用说明&amp;基础参数'!$E$7*'模板使用说明&amp;基础参数'!$E$11,J3791*'模板使用说明&amp;基础参数'!$E$7*'模板使用说明&amp;基础参数'!$E$10)))))</f>
        <v/>
      </c>
      <c r="N3791" s="82"/>
    </row>
    <row r="3792" spans="1:14">
      <c r="A3792" s="76">
        <f t="shared" si="70"/>
        <v>3787</v>
      </c>
      <c r="B3792" s="77"/>
      <c r="C3792" s="77"/>
      <c r="D3792" s="77"/>
      <c r="E3792" s="77"/>
      <c r="F3792" s="77"/>
      <c r="G3792" s="77"/>
      <c r="H3792" s="78"/>
      <c r="I3792" s="76"/>
      <c r="J3792" s="8" t="str">
        <f>IF(I3792="ILF",IF($C$1="预估功能点",'模板使用说明&amp;基础参数'!$E$15,'模板使用说明&amp;基础参数'!$E$22),IF(I3792="EIF",IF($C$1="预估功能点",'模板使用说明&amp;基础参数'!$E$16,'模板使用说明&amp;基础参数'!$E$23),IF(I3792="EI",IF($C$1="预估功能点",'模板使用说明&amp;基础参数'!$E$17,'模板使用说明&amp;基础参数'!$E$24),IF(I3792="EO",IF($C$1="预估功能点",'模板使用说明&amp;基础参数'!$E$18,'模板使用说明&amp;基础参数'!$E$25),IF(I3792="EQ",IF($C$1="预估功能点",'模板使用说明&amp;基础参数'!$E$19,'模板使用说明&amp;基础参数'!$E$26),"")))))</f>
        <v/>
      </c>
      <c r="K3792" s="80"/>
      <c r="L3792" s="80"/>
      <c r="M3792" s="81" t="str">
        <f>IF(J3792="","",IF(K3792="高",IF(L3792="删除",J3792*'模板使用说明&amp;基础参数'!$E$5*'模板使用说明&amp;基础参数'!$E$12,IF(L3792="修改",J3792*'模板使用说明&amp;基础参数'!$E$5*'模板使用说明&amp;基础参数'!$E$11,J3792*'模板使用说明&amp;基础参数'!$E$5*'模板使用说明&amp;基础参数'!$E$10)),IF(K3792="中",IF(L3792="删除",J3792*'模板使用说明&amp;基础参数'!$E$6*'模板使用说明&amp;基础参数'!$E$12,IF(L3792="修改",J3792*'模板使用说明&amp;基础参数'!$E$6*'模板使用说明&amp;基础参数'!$E$11,J3792*'模板使用说明&amp;基础参数'!$E$6*'模板使用说明&amp;基础参数'!$E$10)),IF(L3792="删除",J3792*'模板使用说明&amp;基础参数'!$E$7*'模板使用说明&amp;基础参数'!$E$12,IF(L3792="修改",J3792*'模板使用说明&amp;基础参数'!$E$7*'模板使用说明&amp;基础参数'!$E$11,J3792*'模板使用说明&amp;基础参数'!$E$7*'模板使用说明&amp;基础参数'!$E$10)))))</f>
        <v/>
      </c>
      <c r="N3792" s="82"/>
    </row>
    <row r="3793" spans="1:14">
      <c r="A3793" s="76">
        <f t="shared" si="70"/>
        <v>3788</v>
      </c>
      <c r="B3793" s="77"/>
      <c r="C3793" s="77"/>
      <c r="D3793" s="77"/>
      <c r="E3793" s="77"/>
      <c r="F3793" s="77"/>
      <c r="G3793" s="77"/>
      <c r="H3793" s="78"/>
      <c r="I3793" s="76"/>
      <c r="J3793" s="8" t="str">
        <f>IF(I3793="ILF",IF($C$1="预估功能点",'模板使用说明&amp;基础参数'!$E$15,'模板使用说明&amp;基础参数'!$E$22),IF(I3793="EIF",IF($C$1="预估功能点",'模板使用说明&amp;基础参数'!$E$16,'模板使用说明&amp;基础参数'!$E$23),IF(I3793="EI",IF($C$1="预估功能点",'模板使用说明&amp;基础参数'!$E$17,'模板使用说明&amp;基础参数'!$E$24),IF(I3793="EO",IF($C$1="预估功能点",'模板使用说明&amp;基础参数'!$E$18,'模板使用说明&amp;基础参数'!$E$25),IF(I3793="EQ",IF($C$1="预估功能点",'模板使用说明&amp;基础参数'!$E$19,'模板使用说明&amp;基础参数'!$E$26),"")))))</f>
        <v/>
      </c>
      <c r="K3793" s="80"/>
      <c r="L3793" s="80"/>
      <c r="M3793" s="81" t="str">
        <f>IF(J3793="","",IF(K3793="高",IF(L3793="删除",J3793*'模板使用说明&amp;基础参数'!$E$5*'模板使用说明&amp;基础参数'!$E$12,IF(L3793="修改",J3793*'模板使用说明&amp;基础参数'!$E$5*'模板使用说明&amp;基础参数'!$E$11,J3793*'模板使用说明&amp;基础参数'!$E$5*'模板使用说明&amp;基础参数'!$E$10)),IF(K3793="中",IF(L3793="删除",J3793*'模板使用说明&amp;基础参数'!$E$6*'模板使用说明&amp;基础参数'!$E$12,IF(L3793="修改",J3793*'模板使用说明&amp;基础参数'!$E$6*'模板使用说明&amp;基础参数'!$E$11,J3793*'模板使用说明&amp;基础参数'!$E$6*'模板使用说明&amp;基础参数'!$E$10)),IF(L3793="删除",J3793*'模板使用说明&amp;基础参数'!$E$7*'模板使用说明&amp;基础参数'!$E$12,IF(L3793="修改",J3793*'模板使用说明&amp;基础参数'!$E$7*'模板使用说明&amp;基础参数'!$E$11,J3793*'模板使用说明&amp;基础参数'!$E$7*'模板使用说明&amp;基础参数'!$E$10)))))</f>
        <v/>
      </c>
      <c r="N3793" s="82"/>
    </row>
    <row r="3794" spans="1:14">
      <c r="A3794" s="76">
        <f t="shared" si="70"/>
        <v>3789</v>
      </c>
      <c r="B3794" s="77"/>
      <c r="C3794" s="77"/>
      <c r="D3794" s="77"/>
      <c r="E3794" s="77"/>
      <c r="F3794" s="77"/>
      <c r="G3794" s="77"/>
      <c r="H3794" s="78"/>
      <c r="I3794" s="76"/>
      <c r="J3794" s="8" t="str">
        <f>IF(I3794="ILF",IF($C$1="预估功能点",'模板使用说明&amp;基础参数'!$E$15,'模板使用说明&amp;基础参数'!$E$22),IF(I3794="EIF",IF($C$1="预估功能点",'模板使用说明&amp;基础参数'!$E$16,'模板使用说明&amp;基础参数'!$E$23),IF(I3794="EI",IF($C$1="预估功能点",'模板使用说明&amp;基础参数'!$E$17,'模板使用说明&amp;基础参数'!$E$24),IF(I3794="EO",IF($C$1="预估功能点",'模板使用说明&amp;基础参数'!$E$18,'模板使用说明&amp;基础参数'!$E$25),IF(I3794="EQ",IF($C$1="预估功能点",'模板使用说明&amp;基础参数'!$E$19,'模板使用说明&amp;基础参数'!$E$26),"")))))</f>
        <v/>
      </c>
      <c r="K3794" s="80"/>
      <c r="L3794" s="80"/>
      <c r="M3794" s="81" t="str">
        <f>IF(J3794="","",IF(K3794="高",IF(L3794="删除",J3794*'模板使用说明&amp;基础参数'!$E$5*'模板使用说明&amp;基础参数'!$E$12,IF(L3794="修改",J3794*'模板使用说明&amp;基础参数'!$E$5*'模板使用说明&amp;基础参数'!$E$11,J3794*'模板使用说明&amp;基础参数'!$E$5*'模板使用说明&amp;基础参数'!$E$10)),IF(K3794="中",IF(L3794="删除",J3794*'模板使用说明&amp;基础参数'!$E$6*'模板使用说明&amp;基础参数'!$E$12,IF(L3794="修改",J3794*'模板使用说明&amp;基础参数'!$E$6*'模板使用说明&amp;基础参数'!$E$11,J3794*'模板使用说明&amp;基础参数'!$E$6*'模板使用说明&amp;基础参数'!$E$10)),IF(L3794="删除",J3794*'模板使用说明&amp;基础参数'!$E$7*'模板使用说明&amp;基础参数'!$E$12,IF(L3794="修改",J3794*'模板使用说明&amp;基础参数'!$E$7*'模板使用说明&amp;基础参数'!$E$11,J3794*'模板使用说明&amp;基础参数'!$E$7*'模板使用说明&amp;基础参数'!$E$10)))))</f>
        <v/>
      </c>
      <c r="N3794" s="82"/>
    </row>
    <row r="3795" spans="1:14">
      <c r="A3795" s="76">
        <f t="shared" si="70"/>
        <v>3790</v>
      </c>
      <c r="B3795" s="77"/>
      <c r="C3795" s="77"/>
      <c r="D3795" s="77"/>
      <c r="E3795" s="77"/>
      <c r="F3795" s="77"/>
      <c r="G3795" s="77"/>
      <c r="H3795" s="78"/>
      <c r="I3795" s="76"/>
      <c r="J3795" s="8" t="str">
        <f>IF(I3795="ILF",IF($C$1="预估功能点",'模板使用说明&amp;基础参数'!$E$15,'模板使用说明&amp;基础参数'!$E$22),IF(I3795="EIF",IF($C$1="预估功能点",'模板使用说明&amp;基础参数'!$E$16,'模板使用说明&amp;基础参数'!$E$23),IF(I3795="EI",IF($C$1="预估功能点",'模板使用说明&amp;基础参数'!$E$17,'模板使用说明&amp;基础参数'!$E$24),IF(I3795="EO",IF($C$1="预估功能点",'模板使用说明&amp;基础参数'!$E$18,'模板使用说明&amp;基础参数'!$E$25),IF(I3795="EQ",IF($C$1="预估功能点",'模板使用说明&amp;基础参数'!$E$19,'模板使用说明&amp;基础参数'!$E$26),"")))))</f>
        <v/>
      </c>
      <c r="K3795" s="80"/>
      <c r="L3795" s="80"/>
      <c r="M3795" s="81" t="str">
        <f>IF(J3795="","",IF(K3795="高",IF(L3795="删除",J3795*'模板使用说明&amp;基础参数'!$E$5*'模板使用说明&amp;基础参数'!$E$12,IF(L3795="修改",J3795*'模板使用说明&amp;基础参数'!$E$5*'模板使用说明&amp;基础参数'!$E$11,J3795*'模板使用说明&amp;基础参数'!$E$5*'模板使用说明&amp;基础参数'!$E$10)),IF(K3795="中",IF(L3795="删除",J3795*'模板使用说明&amp;基础参数'!$E$6*'模板使用说明&amp;基础参数'!$E$12,IF(L3795="修改",J3795*'模板使用说明&amp;基础参数'!$E$6*'模板使用说明&amp;基础参数'!$E$11,J3795*'模板使用说明&amp;基础参数'!$E$6*'模板使用说明&amp;基础参数'!$E$10)),IF(L3795="删除",J3795*'模板使用说明&amp;基础参数'!$E$7*'模板使用说明&amp;基础参数'!$E$12,IF(L3795="修改",J3795*'模板使用说明&amp;基础参数'!$E$7*'模板使用说明&amp;基础参数'!$E$11,J3795*'模板使用说明&amp;基础参数'!$E$7*'模板使用说明&amp;基础参数'!$E$10)))))</f>
        <v/>
      </c>
      <c r="N3795" s="82"/>
    </row>
    <row r="3796" spans="1:14">
      <c r="A3796" s="76">
        <f t="shared" si="70"/>
        <v>3791</v>
      </c>
      <c r="B3796" s="77"/>
      <c r="C3796" s="77"/>
      <c r="D3796" s="77"/>
      <c r="E3796" s="77"/>
      <c r="F3796" s="77"/>
      <c r="G3796" s="77"/>
      <c r="H3796" s="78"/>
      <c r="I3796" s="76"/>
      <c r="J3796" s="8" t="str">
        <f>IF(I3796="ILF",IF($C$1="预估功能点",'模板使用说明&amp;基础参数'!$E$15,'模板使用说明&amp;基础参数'!$E$22),IF(I3796="EIF",IF($C$1="预估功能点",'模板使用说明&amp;基础参数'!$E$16,'模板使用说明&amp;基础参数'!$E$23),IF(I3796="EI",IF($C$1="预估功能点",'模板使用说明&amp;基础参数'!$E$17,'模板使用说明&amp;基础参数'!$E$24),IF(I3796="EO",IF($C$1="预估功能点",'模板使用说明&amp;基础参数'!$E$18,'模板使用说明&amp;基础参数'!$E$25),IF(I3796="EQ",IF($C$1="预估功能点",'模板使用说明&amp;基础参数'!$E$19,'模板使用说明&amp;基础参数'!$E$26),"")))))</f>
        <v/>
      </c>
      <c r="K3796" s="80"/>
      <c r="L3796" s="80"/>
      <c r="M3796" s="81" t="str">
        <f>IF(J3796="","",IF(K3796="高",IF(L3796="删除",J3796*'模板使用说明&amp;基础参数'!$E$5*'模板使用说明&amp;基础参数'!$E$12,IF(L3796="修改",J3796*'模板使用说明&amp;基础参数'!$E$5*'模板使用说明&amp;基础参数'!$E$11,J3796*'模板使用说明&amp;基础参数'!$E$5*'模板使用说明&amp;基础参数'!$E$10)),IF(K3796="中",IF(L3796="删除",J3796*'模板使用说明&amp;基础参数'!$E$6*'模板使用说明&amp;基础参数'!$E$12,IF(L3796="修改",J3796*'模板使用说明&amp;基础参数'!$E$6*'模板使用说明&amp;基础参数'!$E$11,J3796*'模板使用说明&amp;基础参数'!$E$6*'模板使用说明&amp;基础参数'!$E$10)),IF(L3796="删除",J3796*'模板使用说明&amp;基础参数'!$E$7*'模板使用说明&amp;基础参数'!$E$12,IF(L3796="修改",J3796*'模板使用说明&amp;基础参数'!$E$7*'模板使用说明&amp;基础参数'!$E$11,J3796*'模板使用说明&amp;基础参数'!$E$7*'模板使用说明&amp;基础参数'!$E$10)))))</f>
        <v/>
      </c>
      <c r="N3796" s="82"/>
    </row>
    <row r="3797" spans="1:14">
      <c r="A3797" s="76">
        <f t="shared" si="70"/>
        <v>3792</v>
      </c>
      <c r="B3797" s="77"/>
      <c r="C3797" s="77"/>
      <c r="D3797" s="77"/>
      <c r="E3797" s="77"/>
      <c r="F3797" s="77"/>
      <c r="G3797" s="77"/>
      <c r="H3797" s="78"/>
      <c r="I3797" s="76"/>
      <c r="J3797" s="8" t="str">
        <f>IF(I3797="ILF",IF($C$1="预估功能点",'模板使用说明&amp;基础参数'!$E$15,'模板使用说明&amp;基础参数'!$E$22),IF(I3797="EIF",IF($C$1="预估功能点",'模板使用说明&amp;基础参数'!$E$16,'模板使用说明&amp;基础参数'!$E$23),IF(I3797="EI",IF($C$1="预估功能点",'模板使用说明&amp;基础参数'!$E$17,'模板使用说明&amp;基础参数'!$E$24),IF(I3797="EO",IF($C$1="预估功能点",'模板使用说明&amp;基础参数'!$E$18,'模板使用说明&amp;基础参数'!$E$25),IF(I3797="EQ",IF($C$1="预估功能点",'模板使用说明&amp;基础参数'!$E$19,'模板使用说明&amp;基础参数'!$E$26),"")))))</f>
        <v/>
      </c>
      <c r="K3797" s="80"/>
      <c r="L3797" s="80"/>
      <c r="M3797" s="81" t="str">
        <f>IF(J3797="","",IF(K3797="高",IF(L3797="删除",J3797*'模板使用说明&amp;基础参数'!$E$5*'模板使用说明&amp;基础参数'!$E$12,IF(L3797="修改",J3797*'模板使用说明&amp;基础参数'!$E$5*'模板使用说明&amp;基础参数'!$E$11,J3797*'模板使用说明&amp;基础参数'!$E$5*'模板使用说明&amp;基础参数'!$E$10)),IF(K3797="中",IF(L3797="删除",J3797*'模板使用说明&amp;基础参数'!$E$6*'模板使用说明&amp;基础参数'!$E$12,IF(L3797="修改",J3797*'模板使用说明&amp;基础参数'!$E$6*'模板使用说明&amp;基础参数'!$E$11,J3797*'模板使用说明&amp;基础参数'!$E$6*'模板使用说明&amp;基础参数'!$E$10)),IF(L3797="删除",J3797*'模板使用说明&amp;基础参数'!$E$7*'模板使用说明&amp;基础参数'!$E$12,IF(L3797="修改",J3797*'模板使用说明&amp;基础参数'!$E$7*'模板使用说明&amp;基础参数'!$E$11,J3797*'模板使用说明&amp;基础参数'!$E$7*'模板使用说明&amp;基础参数'!$E$10)))))</f>
        <v/>
      </c>
      <c r="N3797" s="82"/>
    </row>
    <row r="3798" spans="1:14">
      <c r="A3798" s="76">
        <f t="shared" si="70"/>
        <v>3793</v>
      </c>
      <c r="B3798" s="77"/>
      <c r="C3798" s="77"/>
      <c r="D3798" s="77"/>
      <c r="E3798" s="77"/>
      <c r="F3798" s="77"/>
      <c r="G3798" s="77"/>
      <c r="H3798" s="78"/>
      <c r="I3798" s="76"/>
      <c r="J3798" s="8" t="str">
        <f>IF(I3798="ILF",IF($C$1="预估功能点",'模板使用说明&amp;基础参数'!$E$15,'模板使用说明&amp;基础参数'!$E$22),IF(I3798="EIF",IF($C$1="预估功能点",'模板使用说明&amp;基础参数'!$E$16,'模板使用说明&amp;基础参数'!$E$23),IF(I3798="EI",IF($C$1="预估功能点",'模板使用说明&amp;基础参数'!$E$17,'模板使用说明&amp;基础参数'!$E$24),IF(I3798="EO",IF($C$1="预估功能点",'模板使用说明&amp;基础参数'!$E$18,'模板使用说明&amp;基础参数'!$E$25),IF(I3798="EQ",IF($C$1="预估功能点",'模板使用说明&amp;基础参数'!$E$19,'模板使用说明&amp;基础参数'!$E$26),"")))))</f>
        <v/>
      </c>
      <c r="K3798" s="80"/>
      <c r="L3798" s="80"/>
      <c r="M3798" s="81" t="str">
        <f>IF(J3798="","",IF(K3798="高",IF(L3798="删除",J3798*'模板使用说明&amp;基础参数'!$E$5*'模板使用说明&amp;基础参数'!$E$12,IF(L3798="修改",J3798*'模板使用说明&amp;基础参数'!$E$5*'模板使用说明&amp;基础参数'!$E$11,J3798*'模板使用说明&amp;基础参数'!$E$5*'模板使用说明&amp;基础参数'!$E$10)),IF(K3798="中",IF(L3798="删除",J3798*'模板使用说明&amp;基础参数'!$E$6*'模板使用说明&amp;基础参数'!$E$12,IF(L3798="修改",J3798*'模板使用说明&amp;基础参数'!$E$6*'模板使用说明&amp;基础参数'!$E$11,J3798*'模板使用说明&amp;基础参数'!$E$6*'模板使用说明&amp;基础参数'!$E$10)),IF(L3798="删除",J3798*'模板使用说明&amp;基础参数'!$E$7*'模板使用说明&amp;基础参数'!$E$12,IF(L3798="修改",J3798*'模板使用说明&amp;基础参数'!$E$7*'模板使用说明&amp;基础参数'!$E$11,J3798*'模板使用说明&amp;基础参数'!$E$7*'模板使用说明&amp;基础参数'!$E$10)))))</f>
        <v/>
      </c>
      <c r="N3798" s="82"/>
    </row>
    <row r="3799" spans="1:14">
      <c r="A3799" s="76">
        <f t="shared" si="70"/>
        <v>3794</v>
      </c>
      <c r="B3799" s="77"/>
      <c r="C3799" s="77"/>
      <c r="D3799" s="77"/>
      <c r="E3799" s="77"/>
      <c r="F3799" s="77"/>
      <c r="G3799" s="77"/>
      <c r="H3799" s="78"/>
      <c r="I3799" s="76"/>
      <c r="J3799" s="8" t="str">
        <f>IF(I3799="ILF",IF($C$1="预估功能点",'模板使用说明&amp;基础参数'!$E$15,'模板使用说明&amp;基础参数'!$E$22),IF(I3799="EIF",IF($C$1="预估功能点",'模板使用说明&amp;基础参数'!$E$16,'模板使用说明&amp;基础参数'!$E$23),IF(I3799="EI",IF($C$1="预估功能点",'模板使用说明&amp;基础参数'!$E$17,'模板使用说明&amp;基础参数'!$E$24),IF(I3799="EO",IF($C$1="预估功能点",'模板使用说明&amp;基础参数'!$E$18,'模板使用说明&amp;基础参数'!$E$25),IF(I3799="EQ",IF($C$1="预估功能点",'模板使用说明&amp;基础参数'!$E$19,'模板使用说明&amp;基础参数'!$E$26),"")))))</f>
        <v/>
      </c>
      <c r="K3799" s="80"/>
      <c r="L3799" s="80"/>
      <c r="M3799" s="81" t="str">
        <f>IF(J3799="","",IF(K3799="高",IF(L3799="删除",J3799*'模板使用说明&amp;基础参数'!$E$5*'模板使用说明&amp;基础参数'!$E$12,IF(L3799="修改",J3799*'模板使用说明&amp;基础参数'!$E$5*'模板使用说明&amp;基础参数'!$E$11,J3799*'模板使用说明&amp;基础参数'!$E$5*'模板使用说明&amp;基础参数'!$E$10)),IF(K3799="中",IF(L3799="删除",J3799*'模板使用说明&amp;基础参数'!$E$6*'模板使用说明&amp;基础参数'!$E$12,IF(L3799="修改",J3799*'模板使用说明&amp;基础参数'!$E$6*'模板使用说明&amp;基础参数'!$E$11,J3799*'模板使用说明&amp;基础参数'!$E$6*'模板使用说明&amp;基础参数'!$E$10)),IF(L3799="删除",J3799*'模板使用说明&amp;基础参数'!$E$7*'模板使用说明&amp;基础参数'!$E$12,IF(L3799="修改",J3799*'模板使用说明&amp;基础参数'!$E$7*'模板使用说明&amp;基础参数'!$E$11,J3799*'模板使用说明&amp;基础参数'!$E$7*'模板使用说明&amp;基础参数'!$E$10)))))</f>
        <v/>
      </c>
      <c r="N3799" s="82"/>
    </row>
    <row r="3800" spans="1:14">
      <c r="A3800" s="76">
        <f t="shared" si="70"/>
        <v>3795</v>
      </c>
      <c r="B3800" s="77"/>
      <c r="C3800" s="77"/>
      <c r="D3800" s="77"/>
      <c r="E3800" s="77"/>
      <c r="F3800" s="77"/>
      <c r="G3800" s="77"/>
      <c r="H3800" s="78"/>
      <c r="I3800" s="76"/>
      <c r="J3800" s="8" t="str">
        <f>IF(I3800="ILF",IF($C$1="预估功能点",'模板使用说明&amp;基础参数'!$E$15,'模板使用说明&amp;基础参数'!$E$22),IF(I3800="EIF",IF($C$1="预估功能点",'模板使用说明&amp;基础参数'!$E$16,'模板使用说明&amp;基础参数'!$E$23),IF(I3800="EI",IF($C$1="预估功能点",'模板使用说明&amp;基础参数'!$E$17,'模板使用说明&amp;基础参数'!$E$24),IF(I3800="EO",IF($C$1="预估功能点",'模板使用说明&amp;基础参数'!$E$18,'模板使用说明&amp;基础参数'!$E$25),IF(I3800="EQ",IF($C$1="预估功能点",'模板使用说明&amp;基础参数'!$E$19,'模板使用说明&amp;基础参数'!$E$26),"")))))</f>
        <v/>
      </c>
      <c r="K3800" s="80"/>
      <c r="L3800" s="80"/>
      <c r="M3800" s="81" t="str">
        <f>IF(J3800="","",IF(K3800="高",IF(L3800="删除",J3800*'模板使用说明&amp;基础参数'!$E$5*'模板使用说明&amp;基础参数'!$E$12,IF(L3800="修改",J3800*'模板使用说明&amp;基础参数'!$E$5*'模板使用说明&amp;基础参数'!$E$11,J3800*'模板使用说明&amp;基础参数'!$E$5*'模板使用说明&amp;基础参数'!$E$10)),IF(K3800="中",IF(L3800="删除",J3800*'模板使用说明&amp;基础参数'!$E$6*'模板使用说明&amp;基础参数'!$E$12,IF(L3800="修改",J3800*'模板使用说明&amp;基础参数'!$E$6*'模板使用说明&amp;基础参数'!$E$11,J3800*'模板使用说明&amp;基础参数'!$E$6*'模板使用说明&amp;基础参数'!$E$10)),IF(L3800="删除",J3800*'模板使用说明&amp;基础参数'!$E$7*'模板使用说明&amp;基础参数'!$E$12,IF(L3800="修改",J3800*'模板使用说明&amp;基础参数'!$E$7*'模板使用说明&amp;基础参数'!$E$11,J3800*'模板使用说明&amp;基础参数'!$E$7*'模板使用说明&amp;基础参数'!$E$10)))))</f>
        <v/>
      </c>
      <c r="N3800" s="82"/>
    </row>
    <row r="3801" spans="1:14">
      <c r="A3801" s="76">
        <f t="shared" si="70"/>
        <v>3796</v>
      </c>
      <c r="B3801" s="77"/>
      <c r="C3801" s="77"/>
      <c r="D3801" s="77"/>
      <c r="E3801" s="77"/>
      <c r="F3801" s="77"/>
      <c r="G3801" s="77"/>
      <c r="H3801" s="78"/>
      <c r="I3801" s="76"/>
      <c r="J3801" s="8" t="str">
        <f>IF(I3801="ILF",IF($C$1="预估功能点",'模板使用说明&amp;基础参数'!$E$15,'模板使用说明&amp;基础参数'!$E$22),IF(I3801="EIF",IF($C$1="预估功能点",'模板使用说明&amp;基础参数'!$E$16,'模板使用说明&amp;基础参数'!$E$23),IF(I3801="EI",IF($C$1="预估功能点",'模板使用说明&amp;基础参数'!$E$17,'模板使用说明&amp;基础参数'!$E$24),IF(I3801="EO",IF($C$1="预估功能点",'模板使用说明&amp;基础参数'!$E$18,'模板使用说明&amp;基础参数'!$E$25),IF(I3801="EQ",IF($C$1="预估功能点",'模板使用说明&amp;基础参数'!$E$19,'模板使用说明&amp;基础参数'!$E$26),"")))))</f>
        <v/>
      </c>
      <c r="K3801" s="80"/>
      <c r="L3801" s="80"/>
      <c r="M3801" s="81" t="str">
        <f>IF(J3801="","",IF(K3801="高",IF(L3801="删除",J3801*'模板使用说明&amp;基础参数'!$E$5*'模板使用说明&amp;基础参数'!$E$12,IF(L3801="修改",J3801*'模板使用说明&amp;基础参数'!$E$5*'模板使用说明&amp;基础参数'!$E$11,J3801*'模板使用说明&amp;基础参数'!$E$5*'模板使用说明&amp;基础参数'!$E$10)),IF(K3801="中",IF(L3801="删除",J3801*'模板使用说明&amp;基础参数'!$E$6*'模板使用说明&amp;基础参数'!$E$12,IF(L3801="修改",J3801*'模板使用说明&amp;基础参数'!$E$6*'模板使用说明&amp;基础参数'!$E$11,J3801*'模板使用说明&amp;基础参数'!$E$6*'模板使用说明&amp;基础参数'!$E$10)),IF(L3801="删除",J3801*'模板使用说明&amp;基础参数'!$E$7*'模板使用说明&amp;基础参数'!$E$12,IF(L3801="修改",J3801*'模板使用说明&amp;基础参数'!$E$7*'模板使用说明&amp;基础参数'!$E$11,J3801*'模板使用说明&amp;基础参数'!$E$7*'模板使用说明&amp;基础参数'!$E$10)))))</f>
        <v/>
      </c>
      <c r="N3801" s="82"/>
    </row>
    <row r="3802" spans="1:14">
      <c r="A3802" s="76">
        <f t="shared" si="70"/>
        <v>3797</v>
      </c>
      <c r="B3802" s="77"/>
      <c r="C3802" s="77"/>
      <c r="D3802" s="77"/>
      <c r="E3802" s="77"/>
      <c r="F3802" s="77"/>
      <c r="G3802" s="77"/>
      <c r="H3802" s="78"/>
      <c r="I3802" s="76"/>
      <c r="J3802" s="8" t="str">
        <f>IF(I3802="ILF",IF($C$1="预估功能点",'模板使用说明&amp;基础参数'!$E$15,'模板使用说明&amp;基础参数'!$E$22),IF(I3802="EIF",IF($C$1="预估功能点",'模板使用说明&amp;基础参数'!$E$16,'模板使用说明&amp;基础参数'!$E$23),IF(I3802="EI",IF($C$1="预估功能点",'模板使用说明&amp;基础参数'!$E$17,'模板使用说明&amp;基础参数'!$E$24),IF(I3802="EO",IF($C$1="预估功能点",'模板使用说明&amp;基础参数'!$E$18,'模板使用说明&amp;基础参数'!$E$25),IF(I3802="EQ",IF($C$1="预估功能点",'模板使用说明&amp;基础参数'!$E$19,'模板使用说明&amp;基础参数'!$E$26),"")))))</f>
        <v/>
      </c>
      <c r="K3802" s="80"/>
      <c r="L3802" s="80"/>
      <c r="M3802" s="81" t="str">
        <f>IF(J3802="","",IF(K3802="高",IF(L3802="删除",J3802*'模板使用说明&amp;基础参数'!$E$5*'模板使用说明&amp;基础参数'!$E$12,IF(L3802="修改",J3802*'模板使用说明&amp;基础参数'!$E$5*'模板使用说明&amp;基础参数'!$E$11,J3802*'模板使用说明&amp;基础参数'!$E$5*'模板使用说明&amp;基础参数'!$E$10)),IF(K3802="中",IF(L3802="删除",J3802*'模板使用说明&amp;基础参数'!$E$6*'模板使用说明&amp;基础参数'!$E$12,IF(L3802="修改",J3802*'模板使用说明&amp;基础参数'!$E$6*'模板使用说明&amp;基础参数'!$E$11,J3802*'模板使用说明&amp;基础参数'!$E$6*'模板使用说明&amp;基础参数'!$E$10)),IF(L3802="删除",J3802*'模板使用说明&amp;基础参数'!$E$7*'模板使用说明&amp;基础参数'!$E$12,IF(L3802="修改",J3802*'模板使用说明&amp;基础参数'!$E$7*'模板使用说明&amp;基础参数'!$E$11,J3802*'模板使用说明&amp;基础参数'!$E$7*'模板使用说明&amp;基础参数'!$E$10)))))</f>
        <v/>
      </c>
      <c r="N3802" s="82"/>
    </row>
    <row r="3803" spans="1:14">
      <c r="A3803" s="76">
        <f t="shared" si="70"/>
        <v>3798</v>
      </c>
      <c r="B3803" s="77"/>
      <c r="C3803" s="77"/>
      <c r="D3803" s="77"/>
      <c r="E3803" s="77"/>
      <c r="F3803" s="77"/>
      <c r="G3803" s="77"/>
      <c r="H3803" s="78"/>
      <c r="I3803" s="76"/>
      <c r="J3803" s="8" t="str">
        <f>IF(I3803="ILF",IF($C$1="预估功能点",'模板使用说明&amp;基础参数'!$E$15,'模板使用说明&amp;基础参数'!$E$22),IF(I3803="EIF",IF($C$1="预估功能点",'模板使用说明&amp;基础参数'!$E$16,'模板使用说明&amp;基础参数'!$E$23),IF(I3803="EI",IF($C$1="预估功能点",'模板使用说明&amp;基础参数'!$E$17,'模板使用说明&amp;基础参数'!$E$24),IF(I3803="EO",IF($C$1="预估功能点",'模板使用说明&amp;基础参数'!$E$18,'模板使用说明&amp;基础参数'!$E$25),IF(I3803="EQ",IF($C$1="预估功能点",'模板使用说明&amp;基础参数'!$E$19,'模板使用说明&amp;基础参数'!$E$26),"")))))</f>
        <v/>
      </c>
      <c r="K3803" s="80"/>
      <c r="L3803" s="80"/>
      <c r="M3803" s="81" t="str">
        <f>IF(J3803="","",IF(K3803="高",IF(L3803="删除",J3803*'模板使用说明&amp;基础参数'!$E$5*'模板使用说明&amp;基础参数'!$E$12,IF(L3803="修改",J3803*'模板使用说明&amp;基础参数'!$E$5*'模板使用说明&amp;基础参数'!$E$11,J3803*'模板使用说明&amp;基础参数'!$E$5*'模板使用说明&amp;基础参数'!$E$10)),IF(K3803="中",IF(L3803="删除",J3803*'模板使用说明&amp;基础参数'!$E$6*'模板使用说明&amp;基础参数'!$E$12,IF(L3803="修改",J3803*'模板使用说明&amp;基础参数'!$E$6*'模板使用说明&amp;基础参数'!$E$11,J3803*'模板使用说明&amp;基础参数'!$E$6*'模板使用说明&amp;基础参数'!$E$10)),IF(L3803="删除",J3803*'模板使用说明&amp;基础参数'!$E$7*'模板使用说明&amp;基础参数'!$E$12,IF(L3803="修改",J3803*'模板使用说明&amp;基础参数'!$E$7*'模板使用说明&amp;基础参数'!$E$11,J3803*'模板使用说明&amp;基础参数'!$E$7*'模板使用说明&amp;基础参数'!$E$10)))))</f>
        <v/>
      </c>
      <c r="N3803" s="82"/>
    </row>
    <row r="3804" spans="1:14">
      <c r="A3804" s="76">
        <f t="shared" si="70"/>
        <v>3799</v>
      </c>
      <c r="B3804" s="77"/>
      <c r="C3804" s="77"/>
      <c r="D3804" s="77"/>
      <c r="E3804" s="77"/>
      <c r="F3804" s="77"/>
      <c r="G3804" s="77"/>
      <c r="H3804" s="78"/>
      <c r="I3804" s="76"/>
      <c r="J3804" s="8" t="str">
        <f>IF(I3804="ILF",IF($C$1="预估功能点",'模板使用说明&amp;基础参数'!$E$15,'模板使用说明&amp;基础参数'!$E$22),IF(I3804="EIF",IF($C$1="预估功能点",'模板使用说明&amp;基础参数'!$E$16,'模板使用说明&amp;基础参数'!$E$23),IF(I3804="EI",IF($C$1="预估功能点",'模板使用说明&amp;基础参数'!$E$17,'模板使用说明&amp;基础参数'!$E$24),IF(I3804="EO",IF($C$1="预估功能点",'模板使用说明&amp;基础参数'!$E$18,'模板使用说明&amp;基础参数'!$E$25),IF(I3804="EQ",IF($C$1="预估功能点",'模板使用说明&amp;基础参数'!$E$19,'模板使用说明&amp;基础参数'!$E$26),"")))))</f>
        <v/>
      </c>
      <c r="K3804" s="80"/>
      <c r="L3804" s="80"/>
      <c r="M3804" s="81" t="str">
        <f>IF(J3804="","",IF(K3804="高",IF(L3804="删除",J3804*'模板使用说明&amp;基础参数'!$E$5*'模板使用说明&amp;基础参数'!$E$12,IF(L3804="修改",J3804*'模板使用说明&amp;基础参数'!$E$5*'模板使用说明&amp;基础参数'!$E$11,J3804*'模板使用说明&amp;基础参数'!$E$5*'模板使用说明&amp;基础参数'!$E$10)),IF(K3804="中",IF(L3804="删除",J3804*'模板使用说明&amp;基础参数'!$E$6*'模板使用说明&amp;基础参数'!$E$12,IF(L3804="修改",J3804*'模板使用说明&amp;基础参数'!$E$6*'模板使用说明&amp;基础参数'!$E$11,J3804*'模板使用说明&amp;基础参数'!$E$6*'模板使用说明&amp;基础参数'!$E$10)),IF(L3804="删除",J3804*'模板使用说明&amp;基础参数'!$E$7*'模板使用说明&amp;基础参数'!$E$12,IF(L3804="修改",J3804*'模板使用说明&amp;基础参数'!$E$7*'模板使用说明&amp;基础参数'!$E$11,J3804*'模板使用说明&amp;基础参数'!$E$7*'模板使用说明&amp;基础参数'!$E$10)))))</f>
        <v/>
      </c>
      <c r="N3804" s="82"/>
    </row>
    <row r="3805" spans="1:14">
      <c r="A3805" s="76">
        <f t="shared" si="70"/>
        <v>3800</v>
      </c>
      <c r="B3805" s="77"/>
      <c r="C3805" s="77"/>
      <c r="D3805" s="77"/>
      <c r="E3805" s="77"/>
      <c r="F3805" s="77"/>
      <c r="G3805" s="77"/>
      <c r="H3805" s="78"/>
      <c r="I3805" s="76"/>
      <c r="J3805" s="8" t="str">
        <f>IF(I3805="ILF",IF($C$1="预估功能点",'模板使用说明&amp;基础参数'!$E$15,'模板使用说明&amp;基础参数'!$E$22),IF(I3805="EIF",IF($C$1="预估功能点",'模板使用说明&amp;基础参数'!$E$16,'模板使用说明&amp;基础参数'!$E$23),IF(I3805="EI",IF($C$1="预估功能点",'模板使用说明&amp;基础参数'!$E$17,'模板使用说明&amp;基础参数'!$E$24),IF(I3805="EO",IF($C$1="预估功能点",'模板使用说明&amp;基础参数'!$E$18,'模板使用说明&amp;基础参数'!$E$25),IF(I3805="EQ",IF($C$1="预估功能点",'模板使用说明&amp;基础参数'!$E$19,'模板使用说明&amp;基础参数'!$E$26),"")))))</f>
        <v/>
      </c>
      <c r="K3805" s="80"/>
      <c r="L3805" s="80"/>
      <c r="M3805" s="81" t="str">
        <f>IF(J3805="","",IF(K3805="高",IF(L3805="删除",J3805*'模板使用说明&amp;基础参数'!$E$5*'模板使用说明&amp;基础参数'!$E$12,IF(L3805="修改",J3805*'模板使用说明&amp;基础参数'!$E$5*'模板使用说明&amp;基础参数'!$E$11,J3805*'模板使用说明&amp;基础参数'!$E$5*'模板使用说明&amp;基础参数'!$E$10)),IF(K3805="中",IF(L3805="删除",J3805*'模板使用说明&amp;基础参数'!$E$6*'模板使用说明&amp;基础参数'!$E$12,IF(L3805="修改",J3805*'模板使用说明&amp;基础参数'!$E$6*'模板使用说明&amp;基础参数'!$E$11,J3805*'模板使用说明&amp;基础参数'!$E$6*'模板使用说明&amp;基础参数'!$E$10)),IF(L3805="删除",J3805*'模板使用说明&amp;基础参数'!$E$7*'模板使用说明&amp;基础参数'!$E$12,IF(L3805="修改",J3805*'模板使用说明&amp;基础参数'!$E$7*'模板使用说明&amp;基础参数'!$E$11,J3805*'模板使用说明&amp;基础参数'!$E$7*'模板使用说明&amp;基础参数'!$E$10)))))</f>
        <v/>
      </c>
      <c r="N3805" s="82"/>
    </row>
    <row r="3806" spans="1:14">
      <c r="A3806" s="76">
        <f t="shared" si="70"/>
        <v>3801</v>
      </c>
      <c r="B3806" s="77"/>
      <c r="C3806" s="77"/>
      <c r="D3806" s="77"/>
      <c r="E3806" s="77"/>
      <c r="F3806" s="77"/>
      <c r="G3806" s="77"/>
      <c r="H3806" s="78"/>
      <c r="I3806" s="76"/>
      <c r="J3806" s="8" t="str">
        <f>IF(I3806="ILF",IF($C$1="预估功能点",'模板使用说明&amp;基础参数'!$E$15,'模板使用说明&amp;基础参数'!$E$22),IF(I3806="EIF",IF($C$1="预估功能点",'模板使用说明&amp;基础参数'!$E$16,'模板使用说明&amp;基础参数'!$E$23),IF(I3806="EI",IF($C$1="预估功能点",'模板使用说明&amp;基础参数'!$E$17,'模板使用说明&amp;基础参数'!$E$24),IF(I3806="EO",IF($C$1="预估功能点",'模板使用说明&amp;基础参数'!$E$18,'模板使用说明&amp;基础参数'!$E$25),IF(I3806="EQ",IF($C$1="预估功能点",'模板使用说明&amp;基础参数'!$E$19,'模板使用说明&amp;基础参数'!$E$26),"")))))</f>
        <v/>
      </c>
      <c r="K3806" s="80"/>
      <c r="L3806" s="80"/>
      <c r="M3806" s="81" t="str">
        <f>IF(J3806="","",IF(K3806="高",IF(L3806="删除",J3806*'模板使用说明&amp;基础参数'!$E$5*'模板使用说明&amp;基础参数'!$E$12,IF(L3806="修改",J3806*'模板使用说明&amp;基础参数'!$E$5*'模板使用说明&amp;基础参数'!$E$11,J3806*'模板使用说明&amp;基础参数'!$E$5*'模板使用说明&amp;基础参数'!$E$10)),IF(K3806="中",IF(L3806="删除",J3806*'模板使用说明&amp;基础参数'!$E$6*'模板使用说明&amp;基础参数'!$E$12,IF(L3806="修改",J3806*'模板使用说明&amp;基础参数'!$E$6*'模板使用说明&amp;基础参数'!$E$11,J3806*'模板使用说明&amp;基础参数'!$E$6*'模板使用说明&amp;基础参数'!$E$10)),IF(L3806="删除",J3806*'模板使用说明&amp;基础参数'!$E$7*'模板使用说明&amp;基础参数'!$E$12,IF(L3806="修改",J3806*'模板使用说明&amp;基础参数'!$E$7*'模板使用说明&amp;基础参数'!$E$11,J3806*'模板使用说明&amp;基础参数'!$E$7*'模板使用说明&amp;基础参数'!$E$10)))))</f>
        <v/>
      </c>
      <c r="N3806" s="82"/>
    </row>
    <row r="3807" spans="1:14">
      <c r="A3807" s="76">
        <f t="shared" si="70"/>
        <v>3802</v>
      </c>
      <c r="B3807" s="77"/>
      <c r="C3807" s="77"/>
      <c r="D3807" s="77"/>
      <c r="E3807" s="77"/>
      <c r="F3807" s="77"/>
      <c r="G3807" s="77"/>
      <c r="H3807" s="78"/>
      <c r="I3807" s="76"/>
      <c r="J3807" s="8" t="str">
        <f>IF(I3807="ILF",IF($C$1="预估功能点",'模板使用说明&amp;基础参数'!$E$15,'模板使用说明&amp;基础参数'!$E$22),IF(I3807="EIF",IF($C$1="预估功能点",'模板使用说明&amp;基础参数'!$E$16,'模板使用说明&amp;基础参数'!$E$23),IF(I3807="EI",IF($C$1="预估功能点",'模板使用说明&amp;基础参数'!$E$17,'模板使用说明&amp;基础参数'!$E$24),IF(I3807="EO",IF($C$1="预估功能点",'模板使用说明&amp;基础参数'!$E$18,'模板使用说明&amp;基础参数'!$E$25),IF(I3807="EQ",IF($C$1="预估功能点",'模板使用说明&amp;基础参数'!$E$19,'模板使用说明&amp;基础参数'!$E$26),"")))))</f>
        <v/>
      </c>
      <c r="K3807" s="80"/>
      <c r="L3807" s="80"/>
      <c r="M3807" s="81" t="str">
        <f>IF(J3807="","",IF(K3807="高",IF(L3807="删除",J3807*'模板使用说明&amp;基础参数'!$E$5*'模板使用说明&amp;基础参数'!$E$12,IF(L3807="修改",J3807*'模板使用说明&amp;基础参数'!$E$5*'模板使用说明&amp;基础参数'!$E$11,J3807*'模板使用说明&amp;基础参数'!$E$5*'模板使用说明&amp;基础参数'!$E$10)),IF(K3807="中",IF(L3807="删除",J3807*'模板使用说明&amp;基础参数'!$E$6*'模板使用说明&amp;基础参数'!$E$12,IF(L3807="修改",J3807*'模板使用说明&amp;基础参数'!$E$6*'模板使用说明&amp;基础参数'!$E$11,J3807*'模板使用说明&amp;基础参数'!$E$6*'模板使用说明&amp;基础参数'!$E$10)),IF(L3807="删除",J3807*'模板使用说明&amp;基础参数'!$E$7*'模板使用说明&amp;基础参数'!$E$12,IF(L3807="修改",J3807*'模板使用说明&amp;基础参数'!$E$7*'模板使用说明&amp;基础参数'!$E$11,J3807*'模板使用说明&amp;基础参数'!$E$7*'模板使用说明&amp;基础参数'!$E$10)))))</f>
        <v/>
      </c>
      <c r="N3807" s="82"/>
    </row>
    <row r="3808" spans="1:14">
      <c r="A3808" s="76">
        <f t="shared" si="70"/>
        <v>3803</v>
      </c>
      <c r="B3808" s="77"/>
      <c r="C3808" s="77"/>
      <c r="D3808" s="77"/>
      <c r="E3808" s="77"/>
      <c r="F3808" s="77"/>
      <c r="G3808" s="77"/>
      <c r="H3808" s="78"/>
      <c r="I3808" s="76"/>
      <c r="J3808" s="8" t="str">
        <f>IF(I3808="ILF",IF($C$1="预估功能点",'模板使用说明&amp;基础参数'!$E$15,'模板使用说明&amp;基础参数'!$E$22),IF(I3808="EIF",IF($C$1="预估功能点",'模板使用说明&amp;基础参数'!$E$16,'模板使用说明&amp;基础参数'!$E$23),IF(I3808="EI",IF($C$1="预估功能点",'模板使用说明&amp;基础参数'!$E$17,'模板使用说明&amp;基础参数'!$E$24),IF(I3808="EO",IF($C$1="预估功能点",'模板使用说明&amp;基础参数'!$E$18,'模板使用说明&amp;基础参数'!$E$25),IF(I3808="EQ",IF($C$1="预估功能点",'模板使用说明&amp;基础参数'!$E$19,'模板使用说明&amp;基础参数'!$E$26),"")))))</f>
        <v/>
      </c>
      <c r="K3808" s="80"/>
      <c r="L3808" s="80"/>
      <c r="M3808" s="81" t="str">
        <f>IF(J3808="","",IF(K3808="高",IF(L3808="删除",J3808*'模板使用说明&amp;基础参数'!$E$5*'模板使用说明&amp;基础参数'!$E$12,IF(L3808="修改",J3808*'模板使用说明&amp;基础参数'!$E$5*'模板使用说明&amp;基础参数'!$E$11,J3808*'模板使用说明&amp;基础参数'!$E$5*'模板使用说明&amp;基础参数'!$E$10)),IF(K3808="中",IF(L3808="删除",J3808*'模板使用说明&amp;基础参数'!$E$6*'模板使用说明&amp;基础参数'!$E$12,IF(L3808="修改",J3808*'模板使用说明&amp;基础参数'!$E$6*'模板使用说明&amp;基础参数'!$E$11,J3808*'模板使用说明&amp;基础参数'!$E$6*'模板使用说明&amp;基础参数'!$E$10)),IF(L3808="删除",J3808*'模板使用说明&amp;基础参数'!$E$7*'模板使用说明&amp;基础参数'!$E$12,IF(L3808="修改",J3808*'模板使用说明&amp;基础参数'!$E$7*'模板使用说明&amp;基础参数'!$E$11,J3808*'模板使用说明&amp;基础参数'!$E$7*'模板使用说明&amp;基础参数'!$E$10)))))</f>
        <v/>
      </c>
      <c r="N3808" s="82"/>
    </row>
    <row r="3809" spans="1:14">
      <c r="A3809" s="76">
        <f t="shared" si="70"/>
        <v>3804</v>
      </c>
      <c r="B3809" s="77"/>
      <c r="C3809" s="77"/>
      <c r="D3809" s="77"/>
      <c r="E3809" s="77"/>
      <c r="F3809" s="77"/>
      <c r="G3809" s="77"/>
      <c r="H3809" s="78"/>
      <c r="I3809" s="76"/>
      <c r="J3809" s="8" t="str">
        <f>IF(I3809="ILF",IF($C$1="预估功能点",'模板使用说明&amp;基础参数'!$E$15,'模板使用说明&amp;基础参数'!$E$22),IF(I3809="EIF",IF($C$1="预估功能点",'模板使用说明&amp;基础参数'!$E$16,'模板使用说明&amp;基础参数'!$E$23),IF(I3809="EI",IF($C$1="预估功能点",'模板使用说明&amp;基础参数'!$E$17,'模板使用说明&amp;基础参数'!$E$24),IF(I3809="EO",IF($C$1="预估功能点",'模板使用说明&amp;基础参数'!$E$18,'模板使用说明&amp;基础参数'!$E$25),IF(I3809="EQ",IF($C$1="预估功能点",'模板使用说明&amp;基础参数'!$E$19,'模板使用说明&amp;基础参数'!$E$26),"")))))</f>
        <v/>
      </c>
      <c r="K3809" s="80"/>
      <c r="L3809" s="80"/>
      <c r="M3809" s="81" t="str">
        <f>IF(J3809="","",IF(K3809="高",IF(L3809="删除",J3809*'模板使用说明&amp;基础参数'!$E$5*'模板使用说明&amp;基础参数'!$E$12,IF(L3809="修改",J3809*'模板使用说明&amp;基础参数'!$E$5*'模板使用说明&amp;基础参数'!$E$11,J3809*'模板使用说明&amp;基础参数'!$E$5*'模板使用说明&amp;基础参数'!$E$10)),IF(K3809="中",IF(L3809="删除",J3809*'模板使用说明&amp;基础参数'!$E$6*'模板使用说明&amp;基础参数'!$E$12,IF(L3809="修改",J3809*'模板使用说明&amp;基础参数'!$E$6*'模板使用说明&amp;基础参数'!$E$11,J3809*'模板使用说明&amp;基础参数'!$E$6*'模板使用说明&amp;基础参数'!$E$10)),IF(L3809="删除",J3809*'模板使用说明&amp;基础参数'!$E$7*'模板使用说明&amp;基础参数'!$E$12,IF(L3809="修改",J3809*'模板使用说明&amp;基础参数'!$E$7*'模板使用说明&amp;基础参数'!$E$11,J3809*'模板使用说明&amp;基础参数'!$E$7*'模板使用说明&amp;基础参数'!$E$10)))))</f>
        <v/>
      </c>
      <c r="N3809" s="82"/>
    </row>
    <row r="3810" spans="1:14">
      <c r="A3810" s="76">
        <f t="shared" si="70"/>
        <v>3805</v>
      </c>
      <c r="B3810" s="77"/>
      <c r="C3810" s="77"/>
      <c r="D3810" s="77"/>
      <c r="E3810" s="77"/>
      <c r="F3810" s="77"/>
      <c r="G3810" s="77"/>
      <c r="H3810" s="78"/>
      <c r="I3810" s="76"/>
      <c r="J3810" s="8" t="str">
        <f>IF(I3810="ILF",IF($C$1="预估功能点",'模板使用说明&amp;基础参数'!$E$15,'模板使用说明&amp;基础参数'!$E$22),IF(I3810="EIF",IF($C$1="预估功能点",'模板使用说明&amp;基础参数'!$E$16,'模板使用说明&amp;基础参数'!$E$23),IF(I3810="EI",IF($C$1="预估功能点",'模板使用说明&amp;基础参数'!$E$17,'模板使用说明&amp;基础参数'!$E$24),IF(I3810="EO",IF($C$1="预估功能点",'模板使用说明&amp;基础参数'!$E$18,'模板使用说明&amp;基础参数'!$E$25),IF(I3810="EQ",IF($C$1="预估功能点",'模板使用说明&amp;基础参数'!$E$19,'模板使用说明&amp;基础参数'!$E$26),"")))))</f>
        <v/>
      </c>
      <c r="K3810" s="80"/>
      <c r="L3810" s="80"/>
      <c r="M3810" s="81" t="str">
        <f>IF(J3810="","",IF(K3810="高",IF(L3810="删除",J3810*'模板使用说明&amp;基础参数'!$E$5*'模板使用说明&amp;基础参数'!$E$12,IF(L3810="修改",J3810*'模板使用说明&amp;基础参数'!$E$5*'模板使用说明&amp;基础参数'!$E$11,J3810*'模板使用说明&amp;基础参数'!$E$5*'模板使用说明&amp;基础参数'!$E$10)),IF(K3810="中",IF(L3810="删除",J3810*'模板使用说明&amp;基础参数'!$E$6*'模板使用说明&amp;基础参数'!$E$12,IF(L3810="修改",J3810*'模板使用说明&amp;基础参数'!$E$6*'模板使用说明&amp;基础参数'!$E$11,J3810*'模板使用说明&amp;基础参数'!$E$6*'模板使用说明&amp;基础参数'!$E$10)),IF(L3810="删除",J3810*'模板使用说明&amp;基础参数'!$E$7*'模板使用说明&amp;基础参数'!$E$12,IF(L3810="修改",J3810*'模板使用说明&amp;基础参数'!$E$7*'模板使用说明&amp;基础参数'!$E$11,J3810*'模板使用说明&amp;基础参数'!$E$7*'模板使用说明&amp;基础参数'!$E$10)))))</f>
        <v/>
      </c>
      <c r="N3810" s="82"/>
    </row>
    <row r="3811" spans="1:14">
      <c r="A3811" s="76">
        <f t="shared" si="70"/>
        <v>3806</v>
      </c>
      <c r="B3811" s="77"/>
      <c r="C3811" s="77"/>
      <c r="D3811" s="77"/>
      <c r="E3811" s="77"/>
      <c r="F3811" s="77"/>
      <c r="G3811" s="77"/>
      <c r="H3811" s="78"/>
      <c r="I3811" s="76"/>
      <c r="J3811" s="8" t="str">
        <f>IF(I3811="ILF",IF($C$1="预估功能点",'模板使用说明&amp;基础参数'!$E$15,'模板使用说明&amp;基础参数'!$E$22),IF(I3811="EIF",IF($C$1="预估功能点",'模板使用说明&amp;基础参数'!$E$16,'模板使用说明&amp;基础参数'!$E$23),IF(I3811="EI",IF($C$1="预估功能点",'模板使用说明&amp;基础参数'!$E$17,'模板使用说明&amp;基础参数'!$E$24),IF(I3811="EO",IF($C$1="预估功能点",'模板使用说明&amp;基础参数'!$E$18,'模板使用说明&amp;基础参数'!$E$25),IF(I3811="EQ",IF($C$1="预估功能点",'模板使用说明&amp;基础参数'!$E$19,'模板使用说明&amp;基础参数'!$E$26),"")))))</f>
        <v/>
      </c>
      <c r="K3811" s="80"/>
      <c r="L3811" s="80"/>
      <c r="M3811" s="81" t="str">
        <f>IF(J3811="","",IF(K3811="高",IF(L3811="删除",J3811*'模板使用说明&amp;基础参数'!$E$5*'模板使用说明&amp;基础参数'!$E$12,IF(L3811="修改",J3811*'模板使用说明&amp;基础参数'!$E$5*'模板使用说明&amp;基础参数'!$E$11,J3811*'模板使用说明&amp;基础参数'!$E$5*'模板使用说明&amp;基础参数'!$E$10)),IF(K3811="中",IF(L3811="删除",J3811*'模板使用说明&amp;基础参数'!$E$6*'模板使用说明&amp;基础参数'!$E$12,IF(L3811="修改",J3811*'模板使用说明&amp;基础参数'!$E$6*'模板使用说明&amp;基础参数'!$E$11,J3811*'模板使用说明&amp;基础参数'!$E$6*'模板使用说明&amp;基础参数'!$E$10)),IF(L3811="删除",J3811*'模板使用说明&amp;基础参数'!$E$7*'模板使用说明&amp;基础参数'!$E$12,IF(L3811="修改",J3811*'模板使用说明&amp;基础参数'!$E$7*'模板使用说明&amp;基础参数'!$E$11,J3811*'模板使用说明&amp;基础参数'!$E$7*'模板使用说明&amp;基础参数'!$E$10)))))</f>
        <v/>
      </c>
      <c r="N3811" s="82"/>
    </row>
    <row r="3812" spans="1:14">
      <c r="A3812" s="76">
        <f t="shared" si="70"/>
        <v>3807</v>
      </c>
      <c r="B3812" s="77"/>
      <c r="C3812" s="77"/>
      <c r="D3812" s="77"/>
      <c r="E3812" s="77"/>
      <c r="F3812" s="77"/>
      <c r="G3812" s="77"/>
      <c r="H3812" s="78"/>
      <c r="I3812" s="76"/>
      <c r="J3812" s="8" t="str">
        <f>IF(I3812="ILF",IF($C$1="预估功能点",'模板使用说明&amp;基础参数'!$E$15,'模板使用说明&amp;基础参数'!$E$22),IF(I3812="EIF",IF($C$1="预估功能点",'模板使用说明&amp;基础参数'!$E$16,'模板使用说明&amp;基础参数'!$E$23),IF(I3812="EI",IF($C$1="预估功能点",'模板使用说明&amp;基础参数'!$E$17,'模板使用说明&amp;基础参数'!$E$24),IF(I3812="EO",IF($C$1="预估功能点",'模板使用说明&amp;基础参数'!$E$18,'模板使用说明&amp;基础参数'!$E$25),IF(I3812="EQ",IF($C$1="预估功能点",'模板使用说明&amp;基础参数'!$E$19,'模板使用说明&amp;基础参数'!$E$26),"")))))</f>
        <v/>
      </c>
      <c r="K3812" s="80"/>
      <c r="L3812" s="80"/>
      <c r="M3812" s="81" t="str">
        <f>IF(J3812="","",IF(K3812="高",IF(L3812="删除",J3812*'模板使用说明&amp;基础参数'!$E$5*'模板使用说明&amp;基础参数'!$E$12,IF(L3812="修改",J3812*'模板使用说明&amp;基础参数'!$E$5*'模板使用说明&amp;基础参数'!$E$11,J3812*'模板使用说明&amp;基础参数'!$E$5*'模板使用说明&amp;基础参数'!$E$10)),IF(K3812="中",IF(L3812="删除",J3812*'模板使用说明&amp;基础参数'!$E$6*'模板使用说明&amp;基础参数'!$E$12,IF(L3812="修改",J3812*'模板使用说明&amp;基础参数'!$E$6*'模板使用说明&amp;基础参数'!$E$11,J3812*'模板使用说明&amp;基础参数'!$E$6*'模板使用说明&amp;基础参数'!$E$10)),IF(L3812="删除",J3812*'模板使用说明&amp;基础参数'!$E$7*'模板使用说明&amp;基础参数'!$E$12,IF(L3812="修改",J3812*'模板使用说明&amp;基础参数'!$E$7*'模板使用说明&amp;基础参数'!$E$11,J3812*'模板使用说明&amp;基础参数'!$E$7*'模板使用说明&amp;基础参数'!$E$10)))))</f>
        <v/>
      </c>
      <c r="N3812" s="82"/>
    </row>
    <row r="3813" spans="1:14">
      <c r="A3813" s="76">
        <f t="shared" si="70"/>
        <v>3808</v>
      </c>
      <c r="B3813" s="77"/>
      <c r="C3813" s="77"/>
      <c r="D3813" s="77"/>
      <c r="E3813" s="77"/>
      <c r="F3813" s="77"/>
      <c r="G3813" s="77"/>
      <c r="H3813" s="78"/>
      <c r="I3813" s="76"/>
      <c r="J3813" s="8" t="str">
        <f>IF(I3813="ILF",IF($C$1="预估功能点",'模板使用说明&amp;基础参数'!$E$15,'模板使用说明&amp;基础参数'!$E$22),IF(I3813="EIF",IF($C$1="预估功能点",'模板使用说明&amp;基础参数'!$E$16,'模板使用说明&amp;基础参数'!$E$23),IF(I3813="EI",IF($C$1="预估功能点",'模板使用说明&amp;基础参数'!$E$17,'模板使用说明&amp;基础参数'!$E$24),IF(I3813="EO",IF($C$1="预估功能点",'模板使用说明&amp;基础参数'!$E$18,'模板使用说明&amp;基础参数'!$E$25),IF(I3813="EQ",IF($C$1="预估功能点",'模板使用说明&amp;基础参数'!$E$19,'模板使用说明&amp;基础参数'!$E$26),"")))))</f>
        <v/>
      </c>
      <c r="K3813" s="80"/>
      <c r="L3813" s="80"/>
      <c r="M3813" s="81" t="str">
        <f>IF(J3813="","",IF(K3813="高",IF(L3813="删除",J3813*'模板使用说明&amp;基础参数'!$E$5*'模板使用说明&amp;基础参数'!$E$12,IF(L3813="修改",J3813*'模板使用说明&amp;基础参数'!$E$5*'模板使用说明&amp;基础参数'!$E$11,J3813*'模板使用说明&amp;基础参数'!$E$5*'模板使用说明&amp;基础参数'!$E$10)),IF(K3813="中",IF(L3813="删除",J3813*'模板使用说明&amp;基础参数'!$E$6*'模板使用说明&amp;基础参数'!$E$12,IF(L3813="修改",J3813*'模板使用说明&amp;基础参数'!$E$6*'模板使用说明&amp;基础参数'!$E$11,J3813*'模板使用说明&amp;基础参数'!$E$6*'模板使用说明&amp;基础参数'!$E$10)),IF(L3813="删除",J3813*'模板使用说明&amp;基础参数'!$E$7*'模板使用说明&amp;基础参数'!$E$12,IF(L3813="修改",J3813*'模板使用说明&amp;基础参数'!$E$7*'模板使用说明&amp;基础参数'!$E$11,J3813*'模板使用说明&amp;基础参数'!$E$7*'模板使用说明&amp;基础参数'!$E$10)))))</f>
        <v/>
      </c>
      <c r="N3813" s="82"/>
    </row>
    <row r="3814" spans="1:14">
      <c r="A3814" s="76">
        <f t="shared" si="70"/>
        <v>3809</v>
      </c>
      <c r="B3814" s="77"/>
      <c r="C3814" s="77"/>
      <c r="D3814" s="77"/>
      <c r="E3814" s="77"/>
      <c r="F3814" s="77"/>
      <c r="G3814" s="77"/>
      <c r="H3814" s="78"/>
      <c r="I3814" s="76"/>
      <c r="J3814" s="8" t="str">
        <f>IF(I3814="ILF",IF($C$1="预估功能点",'模板使用说明&amp;基础参数'!$E$15,'模板使用说明&amp;基础参数'!$E$22),IF(I3814="EIF",IF($C$1="预估功能点",'模板使用说明&amp;基础参数'!$E$16,'模板使用说明&amp;基础参数'!$E$23),IF(I3814="EI",IF($C$1="预估功能点",'模板使用说明&amp;基础参数'!$E$17,'模板使用说明&amp;基础参数'!$E$24),IF(I3814="EO",IF($C$1="预估功能点",'模板使用说明&amp;基础参数'!$E$18,'模板使用说明&amp;基础参数'!$E$25),IF(I3814="EQ",IF($C$1="预估功能点",'模板使用说明&amp;基础参数'!$E$19,'模板使用说明&amp;基础参数'!$E$26),"")))))</f>
        <v/>
      </c>
      <c r="K3814" s="80"/>
      <c r="L3814" s="80"/>
      <c r="M3814" s="81" t="str">
        <f>IF(J3814="","",IF(K3814="高",IF(L3814="删除",J3814*'模板使用说明&amp;基础参数'!$E$5*'模板使用说明&amp;基础参数'!$E$12,IF(L3814="修改",J3814*'模板使用说明&amp;基础参数'!$E$5*'模板使用说明&amp;基础参数'!$E$11,J3814*'模板使用说明&amp;基础参数'!$E$5*'模板使用说明&amp;基础参数'!$E$10)),IF(K3814="中",IF(L3814="删除",J3814*'模板使用说明&amp;基础参数'!$E$6*'模板使用说明&amp;基础参数'!$E$12,IF(L3814="修改",J3814*'模板使用说明&amp;基础参数'!$E$6*'模板使用说明&amp;基础参数'!$E$11,J3814*'模板使用说明&amp;基础参数'!$E$6*'模板使用说明&amp;基础参数'!$E$10)),IF(L3814="删除",J3814*'模板使用说明&amp;基础参数'!$E$7*'模板使用说明&amp;基础参数'!$E$12,IF(L3814="修改",J3814*'模板使用说明&amp;基础参数'!$E$7*'模板使用说明&amp;基础参数'!$E$11,J3814*'模板使用说明&amp;基础参数'!$E$7*'模板使用说明&amp;基础参数'!$E$10)))))</f>
        <v/>
      </c>
      <c r="N3814" s="82"/>
    </row>
    <row r="3815" spans="1:14">
      <c r="A3815" s="76">
        <f t="shared" si="70"/>
        <v>3810</v>
      </c>
      <c r="B3815" s="77"/>
      <c r="C3815" s="77"/>
      <c r="D3815" s="77"/>
      <c r="E3815" s="77"/>
      <c r="F3815" s="77"/>
      <c r="G3815" s="77"/>
      <c r="H3815" s="78"/>
      <c r="I3815" s="76"/>
      <c r="J3815" s="8" t="str">
        <f>IF(I3815="ILF",IF($C$1="预估功能点",'模板使用说明&amp;基础参数'!$E$15,'模板使用说明&amp;基础参数'!$E$22),IF(I3815="EIF",IF($C$1="预估功能点",'模板使用说明&amp;基础参数'!$E$16,'模板使用说明&amp;基础参数'!$E$23),IF(I3815="EI",IF($C$1="预估功能点",'模板使用说明&amp;基础参数'!$E$17,'模板使用说明&amp;基础参数'!$E$24),IF(I3815="EO",IF($C$1="预估功能点",'模板使用说明&amp;基础参数'!$E$18,'模板使用说明&amp;基础参数'!$E$25),IF(I3815="EQ",IF($C$1="预估功能点",'模板使用说明&amp;基础参数'!$E$19,'模板使用说明&amp;基础参数'!$E$26),"")))))</f>
        <v/>
      </c>
      <c r="K3815" s="80"/>
      <c r="L3815" s="80"/>
      <c r="M3815" s="81" t="str">
        <f>IF(J3815="","",IF(K3815="高",IF(L3815="删除",J3815*'模板使用说明&amp;基础参数'!$E$5*'模板使用说明&amp;基础参数'!$E$12,IF(L3815="修改",J3815*'模板使用说明&amp;基础参数'!$E$5*'模板使用说明&amp;基础参数'!$E$11,J3815*'模板使用说明&amp;基础参数'!$E$5*'模板使用说明&amp;基础参数'!$E$10)),IF(K3815="中",IF(L3815="删除",J3815*'模板使用说明&amp;基础参数'!$E$6*'模板使用说明&amp;基础参数'!$E$12,IF(L3815="修改",J3815*'模板使用说明&amp;基础参数'!$E$6*'模板使用说明&amp;基础参数'!$E$11,J3815*'模板使用说明&amp;基础参数'!$E$6*'模板使用说明&amp;基础参数'!$E$10)),IF(L3815="删除",J3815*'模板使用说明&amp;基础参数'!$E$7*'模板使用说明&amp;基础参数'!$E$12,IF(L3815="修改",J3815*'模板使用说明&amp;基础参数'!$E$7*'模板使用说明&amp;基础参数'!$E$11,J3815*'模板使用说明&amp;基础参数'!$E$7*'模板使用说明&amp;基础参数'!$E$10)))))</f>
        <v/>
      </c>
      <c r="N3815" s="82"/>
    </row>
    <row r="3816" spans="1:14">
      <c r="A3816" s="76">
        <f t="shared" si="70"/>
        <v>3811</v>
      </c>
      <c r="B3816" s="77"/>
      <c r="C3816" s="77"/>
      <c r="D3816" s="77"/>
      <c r="E3816" s="77"/>
      <c r="F3816" s="77"/>
      <c r="G3816" s="77"/>
      <c r="H3816" s="78"/>
      <c r="I3816" s="76"/>
      <c r="J3816" s="8" t="str">
        <f>IF(I3816="ILF",IF($C$1="预估功能点",'模板使用说明&amp;基础参数'!$E$15,'模板使用说明&amp;基础参数'!$E$22),IF(I3816="EIF",IF($C$1="预估功能点",'模板使用说明&amp;基础参数'!$E$16,'模板使用说明&amp;基础参数'!$E$23),IF(I3816="EI",IF($C$1="预估功能点",'模板使用说明&amp;基础参数'!$E$17,'模板使用说明&amp;基础参数'!$E$24),IF(I3816="EO",IF($C$1="预估功能点",'模板使用说明&amp;基础参数'!$E$18,'模板使用说明&amp;基础参数'!$E$25),IF(I3816="EQ",IF($C$1="预估功能点",'模板使用说明&amp;基础参数'!$E$19,'模板使用说明&amp;基础参数'!$E$26),"")))))</f>
        <v/>
      </c>
      <c r="K3816" s="80"/>
      <c r="L3816" s="80"/>
      <c r="M3816" s="81" t="str">
        <f>IF(J3816="","",IF(K3816="高",IF(L3816="删除",J3816*'模板使用说明&amp;基础参数'!$E$5*'模板使用说明&amp;基础参数'!$E$12,IF(L3816="修改",J3816*'模板使用说明&amp;基础参数'!$E$5*'模板使用说明&amp;基础参数'!$E$11,J3816*'模板使用说明&amp;基础参数'!$E$5*'模板使用说明&amp;基础参数'!$E$10)),IF(K3816="中",IF(L3816="删除",J3816*'模板使用说明&amp;基础参数'!$E$6*'模板使用说明&amp;基础参数'!$E$12,IF(L3816="修改",J3816*'模板使用说明&amp;基础参数'!$E$6*'模板使用说明&amp;基础参数'!$E$11,J3816*'模板使用说明&amp;基础参数'!$E$6*'模板使用说明&amp;基础参数'!$E$10)),IF(L3816="删除",J3816*'模板使用说明&amp;基础参数'!$E$7*'模板使用说明&amp;基础参数'!$E$12,IF(L3816="修改",J3816*'模板使用说明&amp;基础参数'!$E$7*'模板使用说明&amp;基础参数'!$E$11,J3816*'模板使用说明&amp;基础参数'!$E$7*'模板使用说明&amp;基础参数'!$E$10)))))</f>
        <v/>
      </c>
      <c r="N3816" s="82"/>
    </row>
    <row r="3817" spans="1:14">
      <c r="A3817" s="76">
        <f t="shared" si="70"/>
        <v>3812</v>
      </c>
      <c r="B3817" s="77"/>
      <c r="C3817" s="77"/>
      <c r="D3817" s="77"/>
      <c r="E3817" s="77"/>
      <c r="F3817" s="77"/>
      <c r="G3817" s="77"/>
      <c r="H3817" s="78"/>
      <c r="I3817" s="76"/>
      <c r="J3817" s="8" t="str">
        <f>IF(I3817="ILF",IF($C$1="预估功能点",'模板使用说明&amp;基础参数'!$E$15,'模板使用说明&amp;基础参数'!$E$22),IF(I3817="EIF",IF($C$1="预估功能点",'模板使用说明&amp;基础参数'!$E$16,'模板使用说明&amp;基础参数'!$E$23),IF(I3817="EI",IF($C$1="预估功能点",'模板使用说明&amp;基础参数'!$E$17,'模板使用说明&amp;基础参数'!$E$24),IF(I3817="EO",IF($C$1="预估功能点",'模板使用说明&amp;基础参数'!$E$18,'模板使用说明&amp;基础参数'!$E$25),IF(I3817="EQ",IF($C$1="预估功能点",'模板使用说明&amp;基础参数'!$E$19,'模板使用说明&amp;基础参数'!$E$26),"")))))</f>
        <v/>
      </c>
      <c r="K3817" s="80"/>
      <c r="L3817" s="80"/>
      <c r="M3817" s="81" t="str">
        <f>IF(J3817="","",IF(K3817="高",IF(L3817="删除",J3817*'模板使用说明&amp;基础参数'!$E$5*'模板使用说明&amp;基础参数'!$E$12,IF(L3817="修改",J3817*'模板使用说明&amp;基础参数'!$E$5*'模板使用说明&amp;基础参数'!$E$11,J3817*'模板使用说明&amp;基础参数'!$E$5*'模板使用说明&amp;基础参数'!$E$10)),IF(K3817="中",IF(L3817="删除",J3817*'模板使用说明&amp;基础参数'!$E$6*'模板使用说明&amp;基础参数'!$E$12,IF(L3817="修改",J3817*'模板使用说明&amp;基础参数'!$E$6*'模板使用说明&amp;基础参数'!$E$11,J3817*'模板使用说明&amp;基础参数'!$E$6*'模板使用说明&amp;基础参数'!$E$10)),IF(L3817="删除",J3817*'模板使用说明&amp;基础参数'!$E$7*'模板使用说明&amp;基础参数'!$E$12,IF(L3817="修改",J3817*'模板使用说明&amp;基础参数'!$E$7*'模板使用说明&amp;基础参数'!$E$11,J3817*'模板使用说明&amp;基础参数'!$E$7*'模板使用说明&amp;基础参数'!$E$10)))))</f>
        <v/>
      </c>
      <c r="N3817" s="82"/>
    </row>
    <row r="3818" spans="1:14">
      <c r="A3818" s="76">
        <f t="shared" si="70"/>
        <v>3813</v>
      </c>
      <c r="B3818" s="77"/>
      <c r="C3818" s="77"/>
      <c r="D3818" s="77"/>
      <c r="E3818" s="77"/>
      <c r="F3818" s="77"/>
      <c r="G3818" s="77"/>
      <c r="H3818" s="78"/>
      <c r="I3818" s="76"/>
      <c r="J3818" s="8" t="str">
        <f>IF(I3818="ILF",IF($C$1="预估功能点",'模板使用说明&amp;基础参数'!$E$15,'模板使用说明&amp;基础参数'!$E$22),IF(I3818="EIF",IF($C$1="预估功能点",'模板使用说明&amp;基础参数'!$E$16,'模板使用说明&amp;基础参数'!$E$23),IF(I3818="EI",IF($C$1="预估功能点",'模板使用说明&amp;基础参数'!$E$17,'模板使用说明&amp;基础参数'!$E$24),IF(I3818="EO",IF($C$1="预估功能点",'模板使用说明&amp;基础参数'!$E$18,'模板使用说明&amp;基础参数'!$E$25),IF(I3818="EQ",IF($C$1="预估功能点",'模板使用说明&amp;基础参数'!$E$19,'模板使用说明&amp;基础参数'!$E$26),"")))))</f>
        <v/>
      </c>
      <c r="K3818" s="80"/>
      <c r="L3818" s="80"/>
      <c r="M3818" s="81" t="str">
        <f>IF(J3818="","",IF(K3818="高",IF(L3818="删除",J3818*'模板使用说明&amp;基础参数'!$E$5*'模板使用说明&amp;基础参数'!$E$12,IF(L3818="修改",J3818*'模板使用说明&amp;基础参数'!$E$5*'模板使用说明&amp;基础参数'!$E$11,J3818*'模板使用说明&amp;基础参数'!$E$5*'模板使用说明&amp;基础参数'!$E$10)),IF(K3818="中",IF(L3818="删除",J3818*'模板使用说明&amp;基础参数'!$E$6*'模板使用说明&amp;基础参数'!$E$12,IF(L3818="修改",J3818*'模板使用说明&amp;基础参数'!$E$6*'模板使用说明&amp;基础参数'!$E$11,J3818*'模板使用说明&amp;基础参数'!$E$6*'模板使用说明&amp;基础参数'!$E$10)),IF(L3818="删除",J3818*'模板使用说明&amp;基础参数'!$E$7*'模板使用说明&amp;基础参数'!$E$12,IF(L3818="修改",J3818*'模板使用说明&amp;基础参数'!$E$7*'模板使用说明&amp;基础参数'!$E$11,J3818*'模板使用说明&amp;基础参数'!$E$7*'模板使用说明&amp;基础参数'!$E$10)))))</f>
        <v/>
      </c>
      <c r="N3818" s="82"/>
    </row>
    <row r="3819" spans="1:14">
      <c r="A3819" s="76">
        <f t="shared" si="70"/>
        <v>3814</v>
      </c>
      <c r="B3819" s="77"/>
      <c r="C3819" s="77"/>
      <c r="D3819" s="77"/>
      <c r="E3819" s="77"/>
      <c r="F3819" s="77"/>
      <c r="G3819" s="77"/>
      <c r="H3819" s="78"/>
      <c r="I3819" s="76"/>
      <c r="J3819" s="8" t="str">
        <f>IF(I3819="ILF",IF($C$1="预估功能点",'模板使用说明&amp;基础参数'!$E$15,'模板使用说明&amp;基础参数'!$E$22),IF(I3819="EIF",IF($C$1="预估功能点",'模板使用说明&amp;基础参数'!$E$16,'模板使用说明&amp;基础参数'!$E$23),IF(I3819="EI",IF($C$1="预估功能点",'模板使用说明&amp;基础参数'!$E$17,'模板使用说明&amp;基础参数'!$E$24),IF(I3819="EO",IF($C$1="预估功能点",'模板使用说明&amp;基础参数'!$E$18,'模板使用说明&amp;基础参数'!$E$25),IF(I3819="EQ",IF($C$1="预估功能点",'模板使用说明&amp;基础参数'!$E$19,'模板使用说明&amp;基础参数'!$E$26),"")))))</f>
        <v/>
      </c>
      <c r="K3819" s="80"/>
      <c r="L3819" s="80"/>
      <c r="M3819" s="81" t="str">
        <f>IF(J3819="","",IF(K3819="高",IF(L3819="删除",J3819*'模板使用说明&amp;基础参数'!$E$5*'模板使用说明&amp;基础参数'!$E$12,IF(L3819="修改",J3819*'模板使用说明&amp;基础参数'!$E$5*'模板使用说明&amp;基础参数'!$E$11,J3819*'模板使用说明&amp;基础参数'!$E$5*'模板使用说明&amp;基础参数'!$E$10)),IF(K3819="中",IF(L3819="删除",J3819*'模板使用说明&amp;基础参数'!$E$6*'模板使用说明&amp;基础参数'!$E$12,IF(L3819="修改",J3819*'模板使用说明&amp;基础参数'!$E$6*'模板使用说明&amp;基础参数'!$E$11,J3819*'模板使用说明&amp;基础参数'!$E$6*'模板使用说明&amp;基础参数'!$E$10)),IF(L3819="删除",J3819*'模板使用说明&amp;基础参数'!$E$7*'模板使用说明&amp;基础参数'!$E$12,IF(L3819="修改",J3819*'模板使用说明&amp;基础参数'!$E$7*'模板使用说明&amp;基础参数'!$E$11,J3819*'模板使用说明&amp;基础参数'!$E$7*'模板使用说明&amp;基础参数'!$E$10)))))</f>
        <v/>
      </c>
      <c r="N3819" s="82"/>
    </row>
    <row r="3820" spans="1:14">
      <c r="A3820" s="76">
        <f t="shared" si="70"/>
        <v>3815</v>
      </c>
      <c r="B3820" s="77"/>
      <c r="C3820" s="77"/>
      <c r="D3820" s="77"/>
      <c r="E3820" s="77"/>
      <c r="F3820" s="77"/>
      <c r="G3820" s="77"/>
      <c r="H3820" s="78"/>
      <c r="I3820" s="76"/>
      <c r="J3820" s="8" t="str">
        <f>IF(I3820="ILF",IF($C$1="预估功能点",'模板使用说明&amp;基础参数'!$E$15,'模板使用说明&amp;基础参数'!$E$22),IF(I3820="EIF",IF($C$1="预估功能点",'模板使用说明&amp;基础参数'!$E$16,'模板使用说明&amp;基础参数'!$E$23),IF(I3820="EI",IF($C$1="预估功能点",'模板使用说明&amp;基础参数'!$E$17,'模板使用说明&amp;基础参数'!$E$24),IF(I3820="EO",IF($C$1="预估功能点",'模板使用说明&amp;基础参数'!$E$18,'模板使用说明&amp;基础参数'!$E$25),IF(I3820="EQ",IF($C$1="预估功能点",'模板使用说明&amp;基础参数'!$E$19,'模板使用说明&amp;基础参数'!$E$26),"")))))</f>
        <v/>
      </c>
      <c r="K3820" s="80"/>
      <c r="L3820" s="80"/>
      <c r="M3820" s="81" t="str">
        <f>IF(J3820="","",IF(K3820="高",IF(L3820="删除",J3820*'模板使用说明&amp;基础参数'!$E$5*'模板使用说明&amp;基础参数'!$E$12,IF(L3820="修改",J3820*'模板使用说明&amp;基础参数'!$E$5*'模板使用说明&amp;基础参数'!$E$11,J3820*'模板使用说明&amp;基础参数'!$E$5*'模板使用说明&amp;基础参数'!$E$10)),IF(K3820="中",IF(L3820="删除",J3820*'模板使用说明&amp;基础参数'!$E$6*'模板使用说明&amp;基础参数'!$E$12,IF(L3820="修改",J3820*'模板使用说明&amp;基础参数'!$E$6*'模板使用说明&amp;基础参数'!$E$11,J3820*'模板使用说明&amp;基础参数'!$E$6*'模板使用说明&amp;基础参数'!$E$10)),IF(L3820="删除",J3820*'模板使用说明&amp;基础参数'!$E$7*'模板使用说明&amp;基础参数'!$E$12,IF(L3820="修改",J3820*'模板使用说明&amp;基础参数'!$E$7*'模板使用说明&amp;基础参数'!$E$11,J3820*'模板使用说明&amp;基础参数'!$E$7*'模板使用说明&amp;基础参数'!$E$10)))))</f>
        <v/>
      </c>
      <c r="N3820" s="82"/>
    </row>
    <row r="3821" spans="1:14">
      <c r="A3821" s="76">
        <f t="shared" si="70"/>
        <v>3816</v>
      </c>
      <c r="B3821" s="77"/>
      <c r="C3821" s="77"/>
      <c r="D3821" s="77"/>
      <c r="E3821" s="77"/>
      <c r="F3821" s="77"/>
      <c r="G3821" s="77"/>
      <c r="H3821" s="78"/>
      <c r="I3821" s="76"/>
      <c r="J3821" s="8" t="str">
        <f>IF(I3821="ILF",IF($C$1="预估功能点",'模板使用说明&amp;基础参数'!$E$15,'模板使用说明&amp;基础参数'!$E$22),IF(I3821="EIF",IF($C$1="预估功能点",'模板使用说明&amp;基础参数'!$E$16,'模板使用说明&amp;基础参数'!$E$23),IF(I3821="EI",IF($C$1="预估功能点",'模板使用说明&amp;基础参数'!$E$17,'模板使用说明&amp;基础参数'!$E$24),IF(I3821="EO",IF($C$1="预估功能点",'模板使用说明&amp;基础参数'!$E$18,'模板使用说明&amp;基础参数'!$E$25),IF(I3821="EQ",IF($C$1="预估功能点",'模板使用说明&amp;基础参数'!$E$19,'模板使用说明&amp;基础参数'!$E$26),"")))))</f>
        <v/>
      </c>
      <c r="K3821" s="80"/>
      <c r="L3821" s="80"/>
      <c r="M3821" s="81" t="str">
        <f>IF(J3821="","",IF(K3821="高",IF(L3821="删除",J3821*'模板使用说明&amp;基础参数'!$E$5*'模板使用说明&amp;基础参数'!$E$12,IF(L3821="修改",J3821*'模板使用说明&amp;基础参数'!$E$5*'模板使用说明&amp;基础参数'!$E$11,J3821*'模板使用说明&amp;基础参数'!$E$5*'模板使用说明&amp;基础参数'!$E$10)),IF(K3821="中",IF(L3821="删除",J3821*'模板使用说明&amp;基础参数'!$E$6*'模板使用说明&amp;基础参数'!$E$12,IF(L3821="修改",J3821*'模板使用说明&amp;基础参数'!$E$6*'模板使用说明&amp;基础参数'!$E$11,J3821*'模板使用说明&amp;基础参数'!$E$6*'模板使用说明&amp;基础参数'!$E$10)),IF(L3821="删除",J3821*'模板使用说明&amp;基础参数'!$E$7*'模板使用说明&amp;基础参数'!$E$12,IF(L3821="修改",J3821*'模板使用说明&amp;基础参数'!$E$7*'模板使用说明&amp;基础参数'!$E$11,J3821*'模板使用说明&amp;基础参数'!$E$7*'模板使用说明&amp;基础参数'!$E$10)))))</f>
        <v/>
      </c>
      <c r="N3821" s="82"/>
    </row>
    <row r="3822" spans="1:14">
      <c r="A3822" s="76">
        <f t="shared" si="70"/>
        <v>3817</v>
      </c>
      <c r="B3822" s="77"/>
      <c r="C3822" s="77"/>
      <c r="D3822" s="77"/>
      <c r="E3822" s="77"/>
      <c r="F3822" s="77"/>
      <c r="G3822" s="77"/>
      <c r="H3822" s="78"/>
      <c r="I3822" s="76"/>
      <c r="J3822" s="8" t="str">
        <f>IF(I3822="ILF",IF($C$1="预估功能点",'模板使用说明&amp;基础参数'!$E$15,'模板使用说明&amp;基础参数'!$E$22),IF(I3822="EIF",IF($C$1="预估功能点",'模板使用说明&amp;基础参数'!$E$16,'模板使用说明&amp;基础参数'!$E$23),IF(I3822="EI",IF($C$1="预估功能点",'模板使用说明&amp;基础参数'!$E$17,'模板使用说明&amp;基础参数'!$E$24),IF(I3822="EO",IF($C$1="预估功能点",'模板使用说明&amp;基础参数'!$E$18,'模板使用说明&amp;基础参数'!$E$25),IF(I3822="EQ",IF($C$1="预估功能点",'模板使用说明&amp;基础参数'!$E$19,'模板使用说明&amp;基础参数'!$E$26),"")))))</f>
        <v/>
      </c>
      <c r="K3822" s="80"/>
      <c r="L3822" s="80"/>
      <c r="M3822" s="81" t="str">
        <f>IF(J3822="","",IF(K3822="高",IF(L3822="删除",J3822*'模板使用说明&amp;基础参数'!$E$5*'模板使用说明&amp;基础参数'!$E$12,IF(L3822="修改",J3822*'模板使用说明&amp;基础参数'!$E$5*'模板使用说明&amp;基础参数'!$E$11,J3822*'模板使用说明&amp;基础参数'!$E$5*'模板使用说明&amp;基础参数'!$E$10)),IF(K3822="中",IF(L3822="删除",J3822*'模板使用说明&amp;基础参数'!$E$6*'模板使用说明&amp;基础参数'!$E$12,IF(L3822="修改",J3822*'模板使用说明&amp;基础参数'!$E$6*'模板使用说明&amp;基础参数'!$E$11,J3822*'模板使用说明&amp;基础参数'!$E$6*'模板使用说明&amp;基础参数'!$E$10)),IF(L3822="删除",J3822*'模板使用说明&amp;基础参数'!$E$7*'模板使用说明&amp;基础参数'!$E$12,IF(L3822="修改",J3822*'模板使用说明&amp;基础参数'!$E$7*'模板使用说明&amp;基础参数'!$E$11,J3822*'模板使用说明&amp;基础参数'!$E$7*'模板使用说明&amp;基础参数'!$E$10)))))</f>
        <v/>
      </c>
      <c r="N3822" s="82"/>
    </row>
    <row r="3823" spans="1:14">
      <c r="A3823" s="76">
        <f t="shared" si="70"/>
        <v>3818</v>
      </c>
      <c r="B3823" s="77"/>
      <c r="C3823" s="77"/>
      <c r="D3823" s="77"/>
      <c r="E3823" s="77"/>
      <c r="F3823" s="77"/>
      <c r="G3823" s="77"/>
      <c r="H3823" s="78"/>
      <c r="I3823" s="76"/>
      <c r="J3823" s="8" t="str">
        <f>IF(I3823="ILF",IF($C$1="预估功能点",'模板使用说明&amp;基础参数'!$E$15,'模板使用说明&amp;基础参数'!$E$22),IF(I3823="EIF",IF($C$1="预估功能点",'模板使用说明&amp;基础参数'!$E$16,'模板使用说明&amp;基础参数'!$E$23),IF(I3823="EI",IF($C$1="预估功能点",'模板使用说明&amp;基础参数'!$E$17,'模板使用说明&amp;基础参数'!$E$24),IF(I3823="EO",IF($C$1="预估功能点",'模板使用说明&amp;基础参数'!$E$18,'模板使用说明&amp;基础参数'!$E$25),IF(I3823="EQ",IF($C$1="预估功能点",'模板使用说明&amp;基础参数'!$E$19,'模板使用说明&amp;基础参数'!$E$26),"")))))</f>
        <v/>
      </c>
      <c r="K3823" s="80"/>
      <c r="L3823" s="80"/>
      <c r="M3823" s="81" t="str">
        <f>IF(J3823="","",IF(K3823="高",IF(L3823="删除",J3823*'模板使用说明&amp;基础参数'!$E$5*'模板使用说明&amp;基础参数'!$E$12,IF(L3823="修改",J3823*'模板使用说明&amp;基础参数'!$E$5*'模板使用说明&amp;基础参数'!$E$11,J3823*'模板使用说明&amp;基础参数'!$E$5*'模板使用说明&amp;基础参数'!$E$10)),IF(K3823="中",IF(L3823="删除",J3823*'模板使用说明&amp;基础参数'!$E$6*'模板使用说明&amp;基础参数'!$E$12,IF(L3823="修改",J3823*'模板使用说明&amp;基础参数'!$E$6*'模板使用说明&amp;基础参数'!$E$11,J3823*'模板使用说明&amp;基础参数'!$E$6*'模板使用说明&amp;基础参数'!$E$10)),IF(L3823="删除",J3823*'模板使用说明&amp;基础参数'!$E$7*'模板使用说明&amp;基础参数'!$E$12,IF(L3823="修改",J3823*'模板使用说明&amp;基础参数'!$E$7*'模板使用说明&amp;基础参数'!$E$11,J3823*'模板使用说明&amp;基础参数'!$E$7*'模板使用说明&amp;基础参数'!$E$10)))))</f>
        <v/>
      </c>
      <c r="N3823" s="82"/>
    </row>
    <row r="3824" spans="1:14">
      <c r="A3824" s="76">
        <f t="shared" si="70"/>
        <v>3819</v>
      </c>
      <c r="B3824" s="77"/>
      <c r="C3824" s="77"/>
      <c r="D3824" s="77"/>
      <c r="E3824" s="77"/>
      <c r="F3824" s="77"/>
      <c r="G3824" s="77"/>
      <c r="H3824" s="78"/>
      <c r="I3824" s="76"/>
      <c r="J3824" s="8" t="str">
        <f>IF(I3824="ILF",IF($C$1="预估功能点",'模板使用说明&amp;基础参数'!$E$15,'模板使用说明&amp;基础参数'!$E$22),IF(I3824="EIF",IF($C$1="预估功能点",'模板使用说明&amp;基础参数'!$E$16,'模板使用说明&amp;基础参数'!$E$23),IF(I3824="EI",IF($C$1="预估功能点",'模板使用说明&amp;基础参数'!$E$17,'模板使用说明&amp;基础参数'!$E$24),IF(I3824="EO",IF($C$1="预估功能点",'模板使用说明&amp;基础参数'!$E$18,'模板使用说明&amp;基础参数'!$E$25),IF(I3824="EQ",IF($C$1="预估功能点",'模板使用说明&amp;基础参数'!$E$19,'模板使用说明&amp;基础参数'!$E$26),"")))))</f>
        <v/>
      </c>
      <c r="K3824" s="80"/>
      <c r="L3824" s="80"/>
      <c r="M3824" s="81" t="str">
        <f>IF(J3824="","",IF(K3824="高",IF(L3824="删除",J3824*'模板使用说明&amp;基础参数'!$E$5*'模板使用说明&amp;基础参数'!$E$12,IF(L3824="修改",J3824*'模板使用说明&amp;基础参数'!$E$5*'模板使用说明&amp;基础参数'!$E$11,J3824*'模板使用说明&amp;基础参数'!$E$5*'模板使用说明&amp;基础参数'!$E$10)),IF(K3824="中",IF(L3824="删除",J3824*'模板使用说明&amp;基础参数'!$E$6*'模板使用说明&amp;基础参数'!$E$12,IF(L3824="修改",J3824*'模板使用说明&amp;基础参数'!$E$6*'模板使用说明&amp;基础参数'!$E$11,J3824*'模板使用说明&amp;基础参数'!$E$6*'模板使用说明&amp;基础参数'!$E$10)),IF(L3824="删除",J3824*'模板使用说明&amp;基础参数'!$E$7*'模板使用说明&amp;基础参数'!$E$12,IF(L3824="修改",J3824*'模板使用说明&amp;基础参数'!$E$7*'模板使用说明&amp;基础参数'!$E$11,J3824*'模板使用说明&amp;基础参数'!$E$7*'模板使用说明&amp;基础参数'!$E$10)))))</f>
        <v/>
      </c>
      <c r="N3824" s="82"/>
    </row>
    <row r="3825" spans="1:14">
      <c r="A3825" s="76">
        <f t="shared" si="70"/>
        <v>3820</v>
      </c>
      <c r="B3825" s="77"/>
      <c r="C3825" s="77"/>
      <c r="D3825" s="77"/>
      <c r="E3825" s="77"/>
      <c r="F3825" s="77"/>
      <c r="G3825" s="77"/>
      <c r="H3825" s="78"/>
      <c r="I3825" s="76"/>
      <c r="J3825" s="8" t="str">
        <f>IF(I3825="ILF",IF($C$1="预估功能点",'模板使用说明&amp;基础参数'!$E$15,'模板使用说明&amp;基础参数'!$E$22),IF(I3825="EIF",IF($C$1="预估功能点",'模板使用说明&amp;基础参数'!$E$16,'模板使用说明&amp;基础参数'!$E$23),IF(I3825="EI",IF($C$1="预估功能点",'模板使用说明&amp;基础参数'!$E$17,'模板使用说明&amp;基础参数'!$E$24),IF(I3825="EO",IF($C$1="预估功能点",'模板使用说明&amp;基础参数'!$E$18,'模板使用说明&amp;基础参数'!$E$25),IF(I3825="EQ",IF($C$1="预估功能点",'模板使用说明&amp;基础参数'!$E$19,'模板使用说明&amp;基础参数'!$E$26),"")))))</f>
        <v/>
      </c>
      <c r="K3825" s="80"/>
      <c r="L3825" s="80"/>
      <c r="M3825" s="81" t="str">
        <f>IF(J3825="","",IF(K3825="高",IF(L3825="删除",J3825*'模板使用说明&amp;基础参数'!$E$5*'模板使用说明&amp;基础参数'!$E$12,IF(L3825="修改",J3825*'模板使用说明&amp;基础参数'!$E$5*'模板使用说明&amp;基础参数'!$E$11,J3825*'模板使用说明&amp;基础参数'!$E$5*'模板使用说明&amp;基础参数'!$E$10)),IF(K3825="中",IF(L3825="删除",J3825*'模板使用说明&amp;基础参数'!$E$6*'模板使用说明&amp;基础参数'!$E$12,IF(L3825="修改",J3825*'模板使用说明&amp;基础参数'!$E$6*'模板使用说明&amp;基础参数'!$E$11,J3825*'模板使用说明&amp;基础参数'!$E$6*'模板使用说明&amp;基础参数'!$E$10)),IF(L3825="删除",J3825*'模板使用说明&amp;基础参数'!$E$7*'模板使用说明&amp;基础参数'!$E$12,IF(L3825="修改",J3825*'模板使用说明&amp;基础参数'!$E$7*'模板使用说明&amp;基础参数'!$E$11,J3825*'模板使用说明&amp;基础参数'!$E$7*'模板使用说明&amp;基础参数'!$E$10)))))</f>
        <v/>
      </c>
      <c r="N3825" s="82"/>
    </row>
    <row r="3826" spans="1:14">
      <c r="A3826" s="76">
        <f t="shared" si="70"/>
        <v>3821</v>
      </c>
      <c r="B3826" s="77"/>
      <c r="C3826" s="77"/>
      <c r="D3826" s="77"/>
      <c r="E3826" s="77"/>
      <c r="F3826" s="77"/>
      <c r="G3826" s="77"/>
      <c r="H3826" s="78"/>
      <c r="I3826" s="76"/>
      <c r="J3826" s="8" t="str">
        <f>IF(I3826="ILF",IF($C$1="预估功能点",'模板使用说明&amp;基础参数'!$E$15,'模板使用说明&amp;基础参数'!$E$22),IF(I3826="EIF",IF($C$1="预估功能点",'模板使用说明&amp;基础参数'!$E$16,'模板使用说明&amp;基础参数'!$E$23),IF(I3826="EI",IF($C$1="预估功能点",'模板使用说明&amp;基础参数'!$E$17,'模板使用说明&amp;基础参数'!$E$24),IF(I3826="EO",IF($C$1="预估功能点",'模板使用说明&amp;基础参数'!$E$18,'模板使用说明&amp;基础参数'!$E$25),IF(I3826="EQ",IF($C$1="预估功能点",'模板使用说明&amp;基础参数'!$E$19,'模板使用说明&amp;基础参数'!$E$26),"")))))</f>
        <v/>
      </c>
      <c r="K3826" s="80"/>
      <c r="L3826" s="80"/>
      <c r="M3826" s="81" t="str">
        <f>IF(J3826="","",IF(K3826="高",IF(L3826="删除",J3826*'模板使用说明&amp;基础参数'!$E$5*'模板使用说明&amp;基础参数'!$E$12,IF(L3826="修改",J3826*'模板使用说明&amp;基础参数'!$E$5*'模板使用说明&amp;基础参数'!$E$11,J3826*'模板使用说明&amp;基础参数'!$E$5*'模板使用说明&amp;基础参数'!$E$10)),IF(K3826="中",IF(L3826="删除",J3826*'模板使用说明&amp;基础参数'!$E$6*'模板使用说明&amp;基础参数'!$E$12,IF(L3826="修改",J3826*'模板使用说明&amp;基础参数'!$E$6*'模板使用说明&amp;基础参数'!$E$11,J3826*'模板使用说明&amp;基础参数'!$E$6*'模板使用说明&amp;基础参数'!$E$10)),IF(L3826="删除",J3826*'模板使用说明&amp;基础参数'!$E$7*'模板使用说明&amp;基础参数'!$E$12,IF(L3826="修改",J3826*'模板使用说明&amp;基础参数'!$E$7*'模板使用说明&amp;基础参数'!$E$11,J3826*'模板使用说明&amp;基础参数'!$E$7*'模板使用说明&amp;基础参数'!$E$10)))))</f>
        <v/>
      </c>
      <c r="N3826" s="82"/>
    </row>
    <row r="3827" spans="1:14">
      <c r="A3827" s="76">
        <f t="shared" si="70"/>
        <v>3822</v>
      </c>
      <c r="B3827" s="77"/>
      <c r="C3827" s="77"/>
      <c r="D3827" s="77"/>
      <c r="E3827" s="77"/>
      <c r="F3827" s="77"/>
      <c r="G3827" s="77"/>
      <c r="H3827" s="78"/>
      <c r="I3827" s="76"/>
      <c r="J3827" s="8" t="str">
        <f>IF(I3827="ILF",IF($C$1="预估功能点",'模板使用说明&amp;基础参数'!$E$15,'模板使用说明&amp;基础参数'!$E$22),IF(I3827="EIF",IF($C$1="预估功能点",'模板使用说明&amp;基础参数'!$E$16,'模板使用说明&amp;基础参数'!$E$23),IF(I3827="EI",IF($C$1="预估功能点",'模板使用说明&amp;基础参数'!$E$17,'模板使用说明&amp;基础参数'!$E$24),IF(I3827="EO",IF($C$1="预估功能点",'模板使用说明&amp;基础参数'!$E$18,'模板使用说明&amp;基础参数'!$E$25),IF(I3827="EQ",IF($C$1="预估功能点",'模板使用说明&amp;基础参数'!$E$19,'模板使用说明&amp;基础参数'!$E$26),"")))))</f>
        <v/>
      </c>
      <c r="K3827" s="80"/>
      <c r="L3827" s="80"/>
      <c r="M3827" s="81" t="str">
        <f>IF(J3827="","",IF(K3827="高",IF(L3827="删除",J3827*'模板使用说明&amp;基础参数'!$E$5*'模板使用说明&amp;基础参数'!$E$12,IF(L3827="修改",J3827*'模板使用说明&amp;基础参数'!$E$5*'模板使用说明&amp;基础参数'!$E$11,J3827*'模板使用说明&amp;基础参数'!$E$5*'模板使用说明&amp;基础参数'!$E$10)),IF(K3827="中",IF(L3827="删除",J3827*'模板使用说明&amp;基础参数'!$E$6*'模板使用说明&amp;基础参数'!$E$12,IF(L3827="修改",J3827*'模板使用说明&amp;基础参数'!$E$6*'模板使用说明&amp;基础参数'!$E$11,J3827*'模板使用说明&amp;基础参数'!$E$6*'模板使用说明&amp;基础参数'!$E$10)),IF(L3827="删除",J3827*'模板使用说明&amp;基础参数'!$E$7*'模板使用说明&amp;基础参数'!$E$12,IF(L3827="修改",J3827*'模板使用说明&amp;基础参数'!$E$7*'模板使用说明&amp;基础参数'!$E$11,J3827*'模板使用说明&amp;基础参数'!$E$7*'模板使用说明&amp;基础参数'!$E$10)))))</f>
        <v/>
      </c>
      <c r="N3827" s="82"/>
    </row>
    <row r="3828" spans="1:14">
      <c r="A3828" s="76">
        <f t="shared" si="70"/>
        <v>3823</v>
      </c>
      <c r="B3828" s="77"/>
      <c r="C3828" s="77"/>
      <c r="D3828" s="77"/>
      <c r="E3828" s="77"/>
      <c r="F3828" s="77"/>
      <c r="G3828" s="77"/>
      <c r="H3828" s="78"/>
      <c r="I3828" s="76"/>
      <c r="J3828" s="8" t="str">
        <f>IF(I3828="ILF",IF($C$1="预估功能点",'模板使用说明&amp;基础参数'!$E$15,'模板使用说明&amp;基础参数'!$E$22),IF(I3828="EIF",IF($C$1="预估功能点",'模板使用说明&amp;基础参数'!$E$16,'模板使用说明&amp;基础参数'!$E$23),IF(I3828="EI",IF($C$1="预估功能点",'模板使用说明&amp;基础参数'!$E$17,'模板使用说明&amp;基础参数'!$E$24),IF(I3828="EO",IF($C$1="预估功能点",'模板使用说明&amp;基础参数'!$E$18,'模板使用说明&amp;基础参数'!$E$25),IF(I3828="EQ",IF($C$1="预估功能点",'模板使用说明&amp;基础参数'!$E$19,'模板使用说明&amp;基础参数'!$E$26),"")))))</f>
        <v/>
      </c>
      <c r="K3828" s="80"/>
      <c r="L3828" s="80"/>
      <c r="M3828" s="81" t="str">
        <f>IF(J3828="","",IF(K3828="高",IF(L3828="删除",J3828*'模板使用说明&amp;基础参数'!$E$5*'模板使用说明&amp;基础参数'!$E$12,IF(L3828="修改",J3828*'模板使用说明&amp;基础参数'!$E$5*'模板使用说明&amp;基础参数'!$E$11,J3828*'模板使用说明&amp;基础参数'!$E$5*'模板使用说明&amp;基础参数'!$E$10)),IF(K3828="中",IF(L3828="删除",J3828*'模板使用说明&amp;基础参数'!$E$6*'模板使用说明&amp;基础参数'!$E$12,IF(L3828="修改",J3828*'模板使用说明&amp;基础参数'!$E$6*'模板使用说明&amp;基础参数'!$E$11,J3828*'模板使用说明&amp;基础参数'!$E$6*'模板使用说明&amp;基础参数'!$E$10)),IF(L3828="删除",J3828*'模板使用说明&amp;基础参数'!$E$7*'模板使用说明&amp;基础参数'!$E$12,IF(L3828="修改",J3828*'模板使用说明&amp;基础参数'!$E$7*'模板使用说明&amp;基础参数'!$E$11,J3828*'模板使用说明&amp;基础参数'!$E$7*'模板使用说明&amp;基础参数'!$E$10)))))</f>
        <v/>
      </c>
      <c r="N3828" s="82"/>
    </row>
    <row r="3829" spans="1:14">
      <c r="A3829" s="76">
        <f t="shared" si="70"/>
        <v>3824</v>
      </c>
      <c r="B3829" s="77"/>
      <c r="C3829" s="77"/>
      <c r="D3829" s="77"/>
      <c r="E3829" s="77"/>
      <c r="F3829" s="77"/>
      <c r="G3829" s="77"/>
      <c r="H3829" s="78"/>
      <c r="I3829" s="76"/>
      <c r="J3829" s="8" t="str">
        <f>IF(I3829="ILF",IF($C$1="预估功能点",'模板使用说明&amp;基础参数'!$E$15,'模板使用说明&amp;基础参数'!$E$22),IF(I3829="EIF",IF($C$1="预估功能点",'模板使用说明&amp;基础参数'!$E$16,'模板使用说明&amp;基础参数'!$E$23),IF(I3829="EI",IF($C$1="预估功能点",'模板使用说明&amp;基础参数'!$E$17,'模板使用说明&amp;基础参数'!$E$24),IF(I3829="EO",IF($C$1="预估功能点",'模板使用说明&amp;基础参数'!$E$18,'模板使用说明&amp;基础参数'!$E$25),IF(I3829="EQ",IF($C$1="预估功能点",'模板使用说明&amp;基础参数'!$E$19,'模板使用说明&amp;基础参数'!$E$26),"")))))</f>
        <v/>
      </c>
      <c r="K3829" s="80"/>
      <c r="L3829" s="80"/>
      <c r="M3829" s="81" t="str">
        <f>IF(J3829="","",IF(K3829="高",IF(L3829="删除",J3829*'模板使用说明&amp;基础参数'!$E$5*'模板使用说明&amp;基础参数'!$E$12,IF(L3829="修改",J3829*'模板使用说明&amp;基础参数'!$E$5*'模板使用说明&amp;基础参数'!$E$11,J3829*'模板使用说明&amp;基础参数'!$E$5*'模板使用说明&amp;基础参数'!$E$10)),IF(K3829="中",IF(L3829="删除",J3829*'模板使用说明&amp;基础参数'!$E$6*'模板使用说明&amp;基础参数'!$E$12,IF(L3829="修改",J3829*'模板使用说明&amp;基础参数'!$E$6*'模板使用说明&amp;基础参数'!$E$11,J3829*'模板使用说明&amp;基础参数'!$E$6*'模板使用说明&amp;基础参数'!$E$10)),IF(L3829="删除",J3829*'模板使用说明&amp;基础参数'!$E$7*'模板使用说明&amp;基础参数'!$E$12,IF(L3829="修改",J3829*'模板使用说明&amp;基础参数'!$E$7*'模板使用说明&amp;基础参数'!$E$11,J3829*'模板使用说明&amp;基础参数'!$E$7*'模板使用说明&amp;基础参数'!$E$10)))))</f>
        <v/>
      </c>
      <c r="N3829" s="82"/>
    </row>
    <row r="3830" spans="1:14">
      <c r="A3830" s="76">
        <f t="shared" si="70"/>
        <v>3825</v>
      </c>
      <c r="B3830" s="77"/>
      <c r="C3830" s="77"/>
      <c r="D3830" s="77"/>
      <c r="E3830" s="77"/>
      <c r="F3830" s="77"/>
      <c r="G3830" s="77"/>
      <c r="H3830" s="78"/>
      <c r="I3830" s="76"/>
      <c r="J3830" s="8" t="str">
        <f>IF(I3830="ILF",IF($C$1="预估功能点",'模板使用说明&amp;基础参数'!$E$15,'模板使用说明&amp;基础参数'!$E$22),IF(I3830="EIF",IF($C$1="预估功能点",'模板使用说明&amp;基础参数'!$E$16,'模板使用说明&amp;基础参数'!$E$23),IF(I3830="EI",IF($C$1="预估功能点",'模板使用说明&amp;基础参数'!$E$17,'模板使用说明&amp;基础参数'!$E$24),IF(I3830="EO",IF($C$1="预估功能点",'模板使用说明&amp;基础参数'!$E$18,'模板使用说明&amp;基础参数'!$E$25),IF(I3830="EQ",IF($C$1="预估功能点",'模板使用说明&amp;基础参数'!$E$19,'模板使用说明&amp;基础参数'!$E$26),"")))))</f>
        <v/>
      </c>
      <c r="K3830" s="80"/>
      <c r="L3830" s="80"/>
      <c r="M3830" s="81" t="str">
        <f>IF(J3830="","",IF(K3830="高",IF(L3830="删除",J3830*'模板使用说明&amp;基础参数'!$E$5*'模板使用说明&amp;基础参数'!$E$12,IF(L3830="修改",J3830*'模板使用说明&amp;基础参数'!$E$5*'模板使用说明&amp;基础参数'!$E$11,J3830*'模板使用说明&amp;基础参数'!$E$5*'模板使用说明&amp;基础参数'!$E$10)),IF(K3830="中",IF(L3830="删除",J3830*'模板使用说明&amp;基础参数'!$E$6*'模板使用说明&amp;基础参数'!$E$12,IF(L3830="修改",J3830*'模板使用说明&amp;基础参数'!$E$6*'模板使用说明&amp;基础参数'!$E$11,J3830*'模板使用说明&amp;基础参数'!$E$6*'模板使用说明&amp;基础参数'!$E$10)),IF(L3830="删除",J3830*'模板使用说明&amp;基础参数'!$E$7*'模板使用说明&amp;基础参数'!$E$12,IF(L3830="修改",J3830*'模板使用说明&amp;基础参数'!$E$7*'模板使用说明&amp;基础参数'!$E$11,J3830*'模板使用说明&amp;基础参数'!$E$7*'模板使用说明&amp;基础参数'!$E$10)))))</f>
        <v/>
      </c>
      <c r="N3830" s="82"/>
    </row>
    <row r="3831" spans="1:14">
      <c r="A3831" s="76">
        <f t="shared" si="70"/>
        <v>3826</v>
      </c>
      <c r="B3831" s="77"/>
      <c r="C3831" s="77"/>
      <c r="D3831" s="77"/>
      <c r="E3831" s="77"/>
      <c r="F3831" s="77"/>
      <c r="G3831" s="77"/>
      <c r="H3831" s="78"/>
      <c r="I3831" s="76"/>
      <c r="J3831" s="8" t="str">
        <f>IF(I3831="ILF",IF($C$1="预估功能点",'模板使用说明&amp;基础参数'!$E$15,'模板使用说明&amp;基础参数'!$E$22),IF(I3831="EIF",IF($C$1="预估功能点",'模板使用说明&amp;基础参数'!$E$16,'模板使用说明&amp;基础参数'!$E$23),IF(I3831="EI",IF($C$1="预估功能点",'模板使用说明&amp;基础参数'!$E$17,'模板使用说明&amp;基础参数'!$E$24),IF(I3831="EO",IF($C$1="预估功能点",'模板使用说明&amp;基础参数'!$E$18,'模板使用说明&amp;基础参数'!$E$25),IF(I3831="EQ",IF($C$1="预估功能点",'模板使用说明&amp;基础参数'!$E$19,'模板使用说明&amp;基础参数'!$E$26),"")))))</f>
        <v/>
      </c>
      <c r="K3831" s="80"/>
      <c r="L3831" s="80"/>
      <c r="M3831" s="81" t="str">
        <f>IF(J3831="","",IF(K3831="高",IF(L3831="删除",J3831*'模板使用说明&amp;基础参数'!$E$5*'模板使用说明&amp;基础参数'!$E$12,IF(L3831="修改",J3831*'模板使用说明&amp;基础参数'!$E$5*'模板使用说明&amp;基础参数'!$E$11,J3831*'模板使用说明&amp;基础参数'!$E$5*'模板使用说明&amp;基础参数'!$E$10)),IF(K3831="中",IF(L3831="删除",J3831*'模板使用说明&amp;基础参数'!$E$6*'模板使用说明&amp;基础参数'!$E$12,IF(L3831="修改",J3831*'模板使用说明&amp;基础参数'!$E$6*'模板使用说明&amp;基础参数'!$E$11,J3831*'模板使用说明&amp;基础参数'!$E$6*'模板使用说明&amp;基础参数'!$E$10)),IF(L3831="删除",J3831*'模板使用说明&amp;基础参数'!$E$7*'模板使用说明&amp;基础参数'!$E$12,IF(L3831="修改",J3831*'模板使用说明&amp;基础参数'!$E$7*'模板使用说明&amp;基础参数'!$E$11,J3831*'模板使用说明&amp;基础参数'!$E$7*'模板使用说明&amp;基础参数'!$E$10)))))</f>
        <v/>
      </c>
      <c r="N3831" s="82"/>
    </row>
    <row r="3832" spans="1:14">
      <c r="A3832" s="76">
        <f t="shared" si="70"/>
        <v>3827</v>
      </c>
      <c r="B3832" s="77"/>
      <c r="C3832" s="77"/>
      <c r="D3832" s="77"/>
      <c r="E3832" s="77"/>
      <c r="F3832" s="77"/>
      <c r="G3832" s="77"/>
      <c r="H3832" s="78"/>
      <c r="I3832" s="76"/>
      <c r="J3832" s="8" t="str">
        <f>IF(I3832="ILF",IF($C$1="预估功能点",'模板使用说明&amp;基础参数'!$E$15,'模板使用说明&amp;基础参数'!$E$22),IF(I3832="EIF",IF($C$1="预估功能点",'模板使用说明&amp;基础参数'!$E$16,'模板使用说明&amp;基础参数'!$E$23),IF(I3832="EI",IF($C$1="预估功能点",'模板使用说明&amp;基础参数'!$E$17,'模板使用说明&amp;基础参数'!$E$24),IF(I3832="EO",IF($C$1="预估功能点",'模板使用说明&amp;基础参数'!$E$18,'模板使用说明&amp;基础参数'!$E$25),IF(I3832="EQ",IF($C$1="预估功能点",'模板使用说明&amp;基础参数'!$E$19,'模板使用说明&amp;基础参数'!$E$26),"")))))</f>
        <v/>
      </c>
      <c r="K3832" s="80"/>
      <c r="L3832" s="80"/>
      <c r="M3832" s="81" t="str">
        <f>IF(J3832="","",IF(K3832="高",IF(L3832="删除",J3832*'模板使用说明&amp;基础参数'!$E$5*'模板使用说明&amp;基础参数'!$E$12,IF(L3832="修改",J3832*'模板使用说明&amp;基础参数'!$E$5*'模板使用说明&amp;基础参数'!$E$11,J3832*'模板使用说明&amp;基础参数'!$E$5*'模板使用说明&amp;基础参数'!$E$10)),IF(K3832="中",IF(L3832="删除",J3832*'模板使用说明&amp;基础参数'!$E$6*'模板使用说明&amp;基础参数'!$E$12,IF(L3832="修改",J3832*'模板使用说明&amp;基础参数'!$E$6*'模板使用说明&amp;基础参数'!$E$11,J3832*'模板使用说明&amp;基础参数'!$E$6*'模板使用说明&amp;基础参数'!$E$10)),IF(L3832="删除",J3832*'模板使用说明&amp;基础参数'!$E$7*'模板使用说明&amp;基础参数'!$E$12,IF(L3832="修改",J3832*'模板使用说明&amp;基础参数'!$E$7*'模板使用说明&amp;基础参数'!$E$11,J3832*'模板使用说明&amp;基础参数'!$E$7*'模板使用说明&amp;基础参数'!$E$10)))))</f>
        <v/>
      </c>
      <c r="N3832" s="82"/>
    </row>
    <row r="3833" spans="1:14">
      <c r="A3833" s="76">
        <f t="shared" si="70"/>
        <v>3828</v>
      </c>
      <c r="B3833" s="77"/>
      <c r="C3833" s="77"/>
      <c r="D3833" s="77"/>
      <c r="E3833" s="77"/>
      <c r="F3833" s="77"/>
      <c r="G3833" s="77"/>
      <c r="H3833" s="78"/>
      <c r="I3833" s="76"/>
      <c r="J3833" s="8" t="str">
        <f>IF(I3833="ILF",IF($C$1="预估功能点",'模板使用说明&amp;基础参数'!$E$15,'模板使用说明&amp;基础参数'!$E$22),IF(I3833="EIF",IF($C$1="预估功能点",'模板使用说明&amp;基础参数'!$E$16,'模板使用说明&amp;基础参数'!$E$23),IF(I3833="EI",IF($C$1="预估功能点",'模板使用说明&amp;基础参数'!$E$17,'模板使用说明&amp;基础参数'!$E$24),IF(I3833="EO",IF($C$1="预估功能点",'模板使用说明&amp;基础参数'!$E$18,'模板使用说明&amp;基础参数'!$E$25),IF(I3833="EQ",IF($C$1="预估功能点",'模板使用说明&amp;基础参数'!$E$19,'模板使用说明&amp;基础参数'!$E$26),"")))))</f>
        <v/>
      </c>
      <c r="K3833" s="80"/>
      <c r="L3833" s="80"/>
      <c r="M3833" s="81" t="str">
        <f>IF(J3833="","",IF(K3833="高",IF(L3833="删除",J3833*'模板使用说明&amp;基础参数'!$E$5*'模板使用说明&amp;基础参数'!$E$12,IF(L3833="修改",J3833*'模板使用说明&amp;基础参数'!$E$5*'模板使用说明&amp;基础参数'!$E$11,J3833*'模板使用说明&amp;基础参数'!$E$5*'模板使用说明&amp;基础参数'!$E$10)),IF(K3833="中",IF(L3833="删除",J3833*'模板使用说明&amp;基础参数'!$E$6*'模板使用说明&amp;基础参数'!$E$12,IF(L3833="修改",J3833*'模板使用说明&amp;基础参数'!$E$6*'模板使用说明&amp;基础参数'!$E$11,J3833*'模板使用说明&amp;基础参数'!$E$6*'模板使用说明&amp;基础参数'!$E$10)),IF(L3833="删除",J3833*'模板使用说明&amp;基础参数'!$E$7*'模板使用说明&amp;基础参数'!$E$12,IF(L3833="修改",J3833*'模板使用说明&amp;基础参数'!$E$7*'模板使用说明&amp;基础参数'!$E$11,J3833*'模板使用说明&amp;基础参数'!$E$7*'模板使用说明&amp;基础参数'!$E$10)))))</f>
        <v/>
      </c>
      <c r="N3833" s="82"/>
    </row>
    <row r="3834" spans="1:14">
      <c r="A3834" s="76">
        <f t="shared" si="70"/>
        <v>3829</v>
      </c>
      <c r="B3834" s="77"/>
      <c r="C3834" s="77"/>
      <c r="D3834" s="77"/>
      <c r="E3834" s="77"/>
      <c r="F3834" s="77"/>
      <c r="G3834" s="77"/>
      <c r="H3834" s="78"/>
      <c r="I3834" s="76"/>
      <c r="J3834" s="8" t="str">
        <f>IF(I3834="ILF",IF($C$1="预估功能点",'模板使用说明&amp;基础参数'!$E$15,'模板使用说明&amp;基础参数'!$E$22),IF(I3834="EIF",IF($C$1="预估功能点",'模板使用说明&amp;基础参数'!$E$16,'模板使用说明&amp;基础参数'!$E$23),IF(I3834="EI",IF($C$1="预估功能点",'模板使用说明&amp;基础参数'!$E$17,'模板使用说明&amp;基础参数'!$E$24),IF(I3834="EO",IF($C$1="预估功能点",'模板使用说明&amp;基础参数'!$E$18,'模板使用说明&amp;基础参数'!$E$25),IF(I3834="EQ",IF($C$1="预估功能点",'模板使用说明&amp;基础参数'!$E$19,'模板使用说明&amp;基础参数'!$E$26),"")))))</f>
        <v/>
      </c>
      <c r="K3834" s="80"/>
      <c r="L3834" s="80"/>
      <c r="M3834" s="81" t="str">
        <f>IF(J3834="","",IF(K3834="高",IF(L3834="删除",J3834*'模板使用说明&amp;基础参数'!$E$5*'模板使用说明&amp;基础参数'!$E$12,IF(L3834="修改",J3834*'模板使用说明&amp;基础参数'!$E$5*'模板使用说明&amp;基础参数'!$E$11,J3834*'模板使用说明&amp;基础参数'!$E$5*'模板使用说明&amp;基础参数'!$E$10)),IF(K3834="中",IF(L3834="删除",J3834*'模板使用说明&amp;基础参数'!$E$6*'模板使用说明&amp;基础参数'!$E$12,IF(L3834="修改",J3834*'模板使用说明&amp;基础参数'!$E$6*'模板使用说明&amp;基础参数'!$E$11,J3834*'模板使用说明&amp;基础参数'!$E$6*'模板使用说明&amp;基础参数'!$E$10)),IF(L3834="删除",J3834*'模板使用说明&amp;基础参数'!$E$7*'模板使用说明&amp;基础参数'!$E$12,IF(L3834="修改",J3834*'模板使用说明&amp;基础参数'!$E$7*'模板使用说明&amp;基础参数'!$E$11,J3834*'模板使用说明&amp;基础参数'!$E$7*'模板使用说明&amp;基础参数'!$E$10)))))</f>
        <v/>
      </c>
      <c r="N3834" s="82"/>
    </row>
    <row r="3835" spans="1:14">
      <c r="A3835" s="76">
        <f t="shared" si="70"/>
        <v>3830</v>
      </c>
      <c r="B3835" s="77"/>
      <c r="C3835" s="77"/>
      <c r="D3835" s="77"/>
      <c r="E3835" s="77"/>
      <c r="F3835" s="77"/>
      <c r="G3835" s="77"/>
      <c r="H3835" s="78"/>
      <c r="I3835" s="76"/>
      <c r="J3835" s="8" t="str">
        <f>IF(I3835="ILF",IF($C$1="预估功能点",'模板使用说明&amp;基础参数'!$E$15,'模板使用说明&amp;基础参数'!$E$22),IF(I3835="EIF",IF($C$1="预估功能点",'模板使用说明&amp;基础参数'!$E$16,'模板使用说明&amp;基础参数'!$E$23),IF(I3835="EI",IF($C$1="预估功能点",'模板使用说明&amp;基础参数'!$E$17,'模板使用说明&amp;基础参数'!$E$24),IF(I3835="EO",IF($C$1="预估功能点",'模板使用说明&amp;基础参数'!$E$18,'模板使用说明&amp;基础参数'!$E$25),IF(I3835="EQ",IF($C$1="预估功能点",'模板使用说明&amp;基础参数'!$E$19,'模板使用说明&amp;基础参数'!$E$26),"")))))</f>
        <v/>
      </c>
      <c r="K3835" s="80"/>
      <c r="L3835" s="80"/>
      <c r="M3835" s="81" t="str">
        <f>IF(J3835="","",IF(K3835="高",IF(L3835="删除",J3835*'模板使用说明&amp;基础参数'!$E$5*'模板使用说明&amp;基础参数'!$E$12,IF(L3835="修改",J3835*'模板使用说明&amp;基础参数'!$E$5*'模板使用说明&amp;基础参数'!$E$11,J3835*'模板使用说明&amp;基础参数'!$E$5*'模板使用说明&amp;基础参数'!$E$10)),IF(K3835="中",IF(L3835="删除",J3835*'模板使用说明&amp;基础参数'!$E$6*'模板使用说明&amp;基础参数'!$E$12,IF(L3835="修改",J3835*'模板使用说明&amp;基础参数'!$E$6*'模板使用说明&amp;基础参数'!$E$11,J3835*'模板使用说明&amp;基础参数'!$E$6*'模板使用说明&amp;基础参数'!$E$10)),IF(L3835="删除",J3835*'模板使用说明&amp;基础参数'!$E$7*'模板使用说明&amp;基础参数'!$E$12,IF(L3835="修改",J3835*'模板使用说明&amp;基础参数'!$E$7*'模板使用说明&amp;基础参数'!$E$11,J3835*'模板使用说明&amp;基础参数'!$E$7*'模板使用说明&amp;基础参数'!$E$10)))))</f>
        <v/>
      </c>
      <c r="N3835" s="82"/>
    </row>
    <row r="3836" spans="1:14">
      <c r="A3836" s="76">
        <f t="shared" si="70"/>
        <v>3831</v>
      </c>
      <c r="B3836" s="77"/>
      <c r="C3836" s="77"/>
      <c r="D3836" s="77"/>
      <c r="E3836" s="77"/>
      <c r="F3836" s="77"/>
      <c r="G3836" s="77"/>
      <c r="H3836" s="78"/>
      <c r="I3836" s="76"/>
      <c r="J3836" s="8" t="str">
        <f>IF(I3836="ILF",IF($C$1="预估功能点",'模板使用说明&amp;基础参数'!$E$15,'模板使用说明&amp;基础参数'!$E$22),IF(I3836="EIF",IF($C$1="预估功能点",'模板使用说明&amp;基础参数'!$E$16,'模板使用说明&amp;基础参数'!$E$23),IF(I3836="EI",IF($C$1="预估功能点",'模板使用说明&amp;基础参数'!$E$17,'模板使用说明&amp;基础参数'!$E$24),IF(I3836="EO",IF($C$1="预估功能点",'模板使用说明&amp;基础参数'!$E$18,'模板使用说明&amp;基础参数'!$E$25),IF(I3836="EQ",IF($C$1="预估功能点",'模板使用说明&amp;基础参数'!$E$19,'模板使用说明&amp;基础参数'!$E$26),"")))))</f>
        <v/>
      </c>
      <c r="K3836" s="80"/>
      <c r="L3836" s="80"/>
      <c r="M3836" s="81" t="str">
        <f>IF(J3836="","",IF(K3836="高",IF(L3836="删除",J3836*'模板使用说明&amp;基础参数'!$E$5*'模板使用说明&amp;基础参数'!$E$12,IF(L3836="修改",J3836*'模板使用说明&amp;基础参数'!$E$5*'模板使用说明&amp;基础参数'!$E$11,J3836*'模板使用说明&amp;基础参数'!$E$5*'模板使用说明&amp;基础参数'!$E$10)),IF(K3836="中",IF(L3836="删除",J3836*'模板使用说明&amp;基础参数'!$E$6*'模板使用说明&amp;基础参数'!$E$12,IF(L3836="修改",J3836*'模板使用说明&amp;基础参数'!$E$6*'模板使用说明&amp;基础参数'!$E$11,J3836*'模板使用说明&amp;基础参数'!$E$6*'模板使用说明&amp;基础参数'!$E$10)),IF(L3836="删除",J3836*'模板使用说明&amp;基础参数'!$E$7*'模板使用说明&amp;基础参数'!$E$12,IF(L3836="修改",J3836*'模板使用说明&amp;基础参数'!$E$7*'模板使用说明&amp;基础参数'!$E$11,J3836*'模板使用说明&amp;基础参数'!$E$7*'模板使用说明&amp;基础参数'!$E$10)))))</f>
        <v/>
      </c>
      <c r="N3836" s="82"/>
    </row>
    <row r="3837" spans="1:14">
      <c r="A3837" s="76">
        <f t="shared" si="70"/>
        <v>3832</v>
      </c>
      <c r="B3837" s="77"/>
      <c r="C3837" s="77"/>
      <c r="D3837" s="77"/>
      <c r="E3837" s="77"/>
      <c r="F3837" s="77"/>
      <c r="G3837" s="77"/>
      <c r="H3837" s="78"/>
      <c r="I3837" s="76"/>
      <c r="J3837" s="8" t="str">
        <f>IF(I3837="ILF",IF($C$1="预估功能点",'模板使用说明&amp;基础参数'!$E$15,'模板使用说明&amp;基础参数'!$E$22),IF(I3837="EIF",IF($C$1="预估功能点",'模板使用说明&amp;基础参数'!$E$16,'模板使用说明&amp;基础参数'!$E$23),IF(I3837="EI",IF($C$1="预估功能点",'模板使用说明&amp;基础参数'!$E$17,'模板使用说明&amp;基础参数'!$E$24),IF(I3837="EO",IF($C$1="预估功能点",'模板使用说明&amp;基础参数'!$E$18,'模板使用说明&amp;基础参数'!$E$25),IF(I3837="EQ",IF($C$1="预估功能点",'模板使用说明&amp;基础参数'!$E$19,'模板使用说明&amp;基础参数'!$E$26),"")))))</f>
        <v/>
      </c>
      <c r="K3837" s="80"/>
      <c r="L3837" s="80"/>
      <c r="M3837" s="81" t="str">
        <f>IF(J3837="","",IF(K3837="高",IF(L3837="删除",J3837*'模板使用说明&amp;基础参数'!$E$5*'模板使用说明&amp;基础参数'!$E$12,IF(L3837="修改",J3837*'模板使用说明&amp;基础参数'!$E$5*'模板使用说明&amp;基础参数'!$E$11,J3837*'模板使用说明&amp;基础参数'!$E$5*'模板使用说明&amp;基础参数'!$E$10)),IF(K3837="中",IF(L3837="删除",J3837*'模板使用说明&amp;基础参数'!$E$6*'模板使用说明&amp;基础参数'!$E$12,IF(L3837="修改",J3837*'模板使用说明&amp;基础参数'!$E$6*'模板使用说明&amp;基础参数'!$E$11,J3837*'模板使用说明&amp;基础参数'!$E$6*'模板使用说明&amp;基础参数'!$E$10)),IF(L3837="删除",J3837*'模板使用说明&amp;基础参数'!$E$7*'模板使用说明&amp;基础参数'!$E$12,IF(L3837="修改",J3837*'模板使用说明&amp;基础参数'!$E$7*'模板使用说明&amp;基础参数'!$E$11,J3837*'模板使用说明&amp;基础参数'!$E$7*'模板使用说明&amp;基础参数'!$E$10)))))</f>
        <v/>
      </c>
      <c r="N3837" s="82"/>
    </row>
    <row r="3838" spans="1:14">
      <c r="A3838" s="76">
        <f t="shared" si="70"/>
        <v>3833</v>
      </c>
      <c r="B3838" s="77"/>
      <c r="C3838" s="77"/>
      <c r="D3838" s="77"/>
      <c r="E3838" s="77"/>
      <c r="F3838" s="77"/>
      <c r="G3838" s="77"/>
      <c r="H3838" s="78"/>
      <c r="I3838" s="76"/>
      <c r="J3838" s="8" t="str">
        <f>IF(I3838="ILF",IF($C$1="预估功能点",'模板使用说明&amp;基础参数'!$E$15,'模板使用说明&amp;基础参数'!$E$22),IF(I3838="EIF",IF($C$1="预估功能点",'模板使用说明&amp;基础参数'!$E$16,'模板使用说明&amp;基础参数'!$E$23),IF(I3838="EI",IF($C$1="预估功能点",'模板使用说明&amp;基础参数'!$E$17,'模板使用说明&amp;基础参数'!$E$24),IF(I3838="EO",IF($C$1="预估功能点",'模板使用说明&amp;基础参数'!$E$18,'模板使用说明&amp;基础参数'!$E$25),IF(I3838="EQ",IF($C$1="预估功能点",'模板使用说明&amp;基础参数'!$E$19,'模板使用说明&amp;基础参数'!$E$26),"")))))</f>
        <v/>
      </c>
      <c r="K3838" s="80"/>
      <c r="L3838" s="80"/>
      <c r="M3838" s="81" t="str">
        <f>IF(J3838="","",IF(K3838="高",IF(L3838="删除",J3838*'模板使用说明&amp;基础参数'!$E$5*'模板使用说明&amp;基础参数'!$E$12,IF(L3838="修改",J3838*'模板使用说明&amp;基础参数'!$E$5*'模板使用说明&amp;基础参数'!$E$11,J3838*'模板使用说明&amp;基础参数'!$E$5*'模板使用说明&amp;基础参数'!$E$10)),IF(K3838="中",IF(L3838="删除",J3838*'模板使用说明&amp;基础参数'!$E$6*'模板使用说明&amp;基础参数'!$E$12,IF(L3838="修改",J3838*'模板使用说明&amp;基础参数'!$E$6*'模板使用说明&amp;基础参数'!$E$11,J3838*'模板使用说明&amp;基础参数'!$E$6*'模板使用说明&amp;基础参数'!$E$10)),IF(L3838="删除",J3838*'模板使用说明&amp;基础参数'!$E$7*'模板使用说明&amp;基础参数'!$E$12,IF(L3838="修改",J3838*'模板使用说明&amp;基础参数'!$E$7*'模板使用说明&amp;基础参数'!$E$11,J3838*'模板使用说明&amp;基础参数'!$E$7*'模板使用说明&amp;基础参数'!$E$10)))))</f>
        <v/>
      </c>
      <c r="N3838" s="82"/>
    </row>
    <row r="3839" spans="1:14">
      <c r="A3839" s="76">
        <f t="shared" si="70"/>
        <v>3834</v>
      </c>
      <c r="B3839" s="77"/>
      <c r="C3839" s="77"/>
      <c r="D3839" s="77"/>
      <c r="E3839" s="77"/>
      <c r="F3839" s="77"/>
      <c r="G3839" s="77"/>
      <c r="H3839" s="78"/>
      <c r="I3839" s="76"/>
      <c r="J3839" s="8" t="str">
        <f>IF(I3839="ILF",IF($C$1="预估功能点",'模板使用说明&amp;基础参数'!$E$15,'模板使用说明&amp;基础参数'!$E$22),IF(I3839="EIF",IF($C$1="预估功能点",'模板使用说明&amp;基础参数'!$E$16,'模板使用说明&amp;基础参数'!$E$23),IF(I3839="EI",IF($C$1="预估功能点",'模板使用说明&amp;基础参数'!$E$17,'模板使用说明&amp;基础参数'!$E$24),IF(I3839="EO",IF($C$1="预估功能点",'模板使用说明&amp;基础参数'!$E$18,'模板使用说明&amp;基础参数'!$E$25),IF(I3839="EQ",IF($C$1="预估功能点",'模板使用说明&amp;基础参数'!$E$19,'模板使用说明&amp;基础参数'!$E$26),"")))))</f>
        <v/>
      </c>
      <c r="K3839" s="80"/>
      <c r="L3839" s="80"/>
      <c r="M3839" s="81" t="str">
        <f>IF(J3839="","",IF(K3839="高",IF(L3839="删除",J3839*'模板使用说明&amp;基础参数'!$E$5*'模板使用说明&amp;基础参数'!$E$12,IF(L3839="修改",J3839*'模板使用说明&amp;基础参数'!$E$5*'模板使用说明&amp;基础参数'!$E$11,J3839*'模板使用说明&amp;基础参数'!$E$5*'模板使用说明&amp;基础参数'!$E$10)),IF(K3839="中",IF(L3839="删除",J3839*'模板使用说明&amp;基础参数'!$E$6*'模板使用说明&amp;基础参数'!$E$12,IF(L3839="修改",J3839*'模板使用说明&amp;基础参数'!$E$6*'模板使用说明&amp;基础参数'!$E$11,J3839*'模板使用说明&amp;基础参数'!$E$6*'模板使用说明&amp;基础参数'!$E$10)),IF(L3839="删除",J3839*'模板使用说明&amp;基础参数'!$E$7*'模板使用说明&amp;基础参数'!$E$12,IF(L3839="修改",J3839*'模板使用说明&amp;基础参数'!$E$7*'模板使用说明&amp;基础参数'!$E$11,J3839*'模板使用说明&amp;基础参数'!$E$7*'模板使用说明&amp;基础参数'!$E$10)))))</f>
        <v/>
      </c>
      <c r="N3839" s="82"/>
    </row>
    <row r="3840" spans="1:14">
      <c r="A3840" s="76">
        <f t="shared" si="70"/>
        <v>3835</v>
      </c>
      <c r="B3840" s="77"/>
      <c r="C3840" s="77"/>
      <c r="D3840" s="77"/>
      <c r="E3840" s="77"/>
      <c r="F3840" s="77"/>
      <c r="G3840" s="77"/>
      <c r="H3840" s="78"/>
      <c r="I3840" s="76"/>
      <c r="J3840" s="8" t="str">
        <f>IF(I3840="ILF",IF($C$1="预估功能点",'模板使用说明&amp;基础参数'!$E$15,'模板使用说明&amp;基础参数'!$E$22),IF(I3840="EIF",IF($C$1="预估功能点",'模板使用说明&amp;基础参数'!$E$16,'模板使用说明&amp;基础参数'!$E$23),IF(I3840="EI",IF($C$1="预估功能点",'模板使用说明&amp;基础参数'!$E$17,'模板使用说明&amp;基础参数'!$E$24),IF(I3840="EO",IF($C$1="预估功能点",'模板使用说明&amp;基础参数'!$E$18,'模板使用说明&amp;基础参数'!$E$25),IF(I3840="EQ",IF($C$1="预估功能点",'模板使用说明&amp;基础参数'!$E$19,'模板使用说明&amp;基础参数'!$E$26),"")))))</f>
        <v/>
      </c>
      <c r="K3840" s="80"/>
      <c r="L3840" s="80"/>
      <c r="M3840" s="81" t="str">
        <f>IF(J3840="","",IF(K3840="高",IF(L3840="删除",J3840*'模板使用说明&amp;基础参数'!$E$5*'模板使用说明&amp;基础参数'!$E$12,IF(L3840="修改",J3840*'模板使用说明&amp;基础参数'!$E$5*'模板使用说明&amp;基础参数'!$E$11,J3840*'模板使用说明&amp;基础参数'!$E$5*'模板使用说明&amp;基础参数'!$E$10)),IF(K3840="中",IF(L3840="删除",J3840*'模板使用说明&amp;基础参数'!$E$6*'模板使用说明&amp;基础参数'!$E$12,IF(L3840="修改",J3840*'模板使用说明&amp;基础参数'!$E$6*'模板使用说明&amp;基础参数'!$E$11,J3840*'模板使用说明&amp;基础参数'!$E$6*'模板使用说明&amp;基础参数'!$E$10)),IF(L3840="删除",J3840*'模板使用说明&amp;基础参数'!$E$7*'模板使用说明&amp;基础参数'!$E$12,IF(L3840="修改",J3840*'模板使用说明&amp;基础参数'!$E$7*'模板使用说明&amp;基础参数'!$E$11,J3840*'模板使用说明&amp;基础参数'!$E$7*'模板使用说明&amp;基础参数'!$E$10)))))</f>
        <v/>
      </c>
      <c r="N3840" s="82"/>
    </row>
    <row r="3841" spans="1:14">
      <c r="A3841" s="76">
        <f t="shared" si="70"/>
        <v>3836</v>
      </c>
      <c r="B3841" s="77"/>
      <c r="C3841" s="77"/>
      <c r="D3841" s="77"/>
      <c r="E3841" s="77"/>
      <c r="F3841" s="77"/>
      <c r="G3841" s="77"/>
      <c r="H3841" s="78"/>
      <c r="I3841" s="76"/>
      <c r="J3841" s="8" t="str">
        <f>IF(I3841="ILF",IF($C$1="预估功能点",'模板使用说明&amp;基础参数'!$E$15,'模板使用说明&amp;基础参数'!$E$22),IF(I3841="EIF",IF($C$1="预估功能点",'模板使用说明&amp;基础参数'!$E$16,'模板使用说明&amp;基础参数'!$E$23),IF(I3841="EI",IF($C$1="预估功能点",'模板使用说明&amp;基础参数'!$E$17,'模板使用说明&amp;基础参数'!$E$24),IF(I3841="EO",IF($C$1="预估功能点",'模板使用说明&amp;基础参数'!$E$18,'模板使用说明&amp;基础参数'!$E$25),IF(I3841="EQ",IF($C$1="预估功能点",'模板使用说明&amp;基础参数'!$E$19,'模板使用说明&amp;基础参数'!$E$26),"")))))</f>
        <v/>
      </c>
      <c r="K3841" s="80"/>
      <c r="L3841" s="80"/>
      <c r="M3841" s="81" t="str">
        <f>IF(J3841="","",IF(K3841="高",IF(L3841="删除",J3841*'模板使用说明&amp;基础参数'!$E$5*'模板使用说明&amp;基础参数'!$E$12,IF(L3841="修改",J3841*'模板使用说明&amp;基础参数'!$E$5*'模板使用说明&amp;基础参数'!$E$11,J3841*'模板使用说明&amp;基础参数'!$E$5*'模板使用说明&amp;基础参数'!$E$10)),IF(K3841="中",IF(L3841="删除",J3841*'模板使用说明&amp;基础参数'!$E$6*'模板使用说明&amp;基础参数'!$E$12,IF(L3841="修改",J3841*'模板使用说明&amp;基础参数'!$E$6*'模板使用说明&amp;基础参数'!$E$11,J3841*'模板使用说明&amp;基础参数'!$E$6*'模板使用说明&amp;基础参数'!$E$10)),IF(L3841="删除",J3841*'模板使用说明&amp;基础参数'!$E$7*'模板使用说明&amp;基础参数'!$E$12,IF(L3841="修改",J3841*'模板使用说明&amp;基础参数'!$E$7*'模板使用说明&amp;基础参数'!$E$11,J3841*'模板使用说明&amp;基础参数'!$E$7*'模板使用说明&amp;基础参数'!$E$10)))))</f>
        <v/>
      </c>
      <c r="N3841" s="82"/>
    </row>
    <row r="3842" spans="1:14">
      <c r="A3842" s="76">
        <f t="shared" si="70"/>
        <v>3837</v>
      </c>
      <c r="B3842" s="77"/>
      <c r="C3842" s="77"/>
      <c r="D3842" s="77"/>
      <c r="E3842" s="77"/>
      <c r="F3842" s="77"/>
      <c r="G3842" s="77"/>
      <c r="H3842" s="78"/>
      <c r="I3842" s="76"/>
      <c r="J3842" s="8" t="str">
        <f>IF(I3842="ILF",IF($C$1="预估功能点",'模板使用说明&amp;基础参数'!$E$15,'模板使用说明&amp;基础参数'!$E$22),IF(I3842="EIF",IF($C$1="预估功能点",'模板使用说明&amp;基础参数'!$E$16,'模板使用说明&amp;基础参数'!$E$23),IF(I3842="EI",IF($C$1="预估功能点",'模板使用说明&amp;基础参数'!$E$17,'模板使用说明&amp;基础参数'!$E$24),IF(I3842="EO",IF($C$1="预估功能点",'模板使用说明&amp;基础参数'!$E$18,'模板使用说明&amp;基础参数'!$E$25),IF(I3842="EQ",IF($C$1="预估功能点",'模板使用说明&amp;基础参数'!$E$19,'模板使用说明&amp;基础参数'!$E$26),"")))))</f>
        <v/>
      </c>
      <c r="K3842" s="80"/>
      <c r="L3842" s="80"/>
      <c r="M3842" s="81" t="str">
        <f>IF(J3842="","",IF(K3842="高",IF(L3842="删除",J3842*'模板使用说明&amp;基础参数'!$E$5*'模板使用说明&amp;基础参数'!$E$12,IF(L3842="修改",J3842*'模板使用说明&amp;基础参数'!$E$5*'模板使用说明&amp;基础参数'!$E$11,J3842*'模板使用说明&amp;基础参数'!$E$5*'模板使用说明&amp;基础参数'!$E$10)),IF(K3842="中",IF(L3842="删除",J3842*'模板使用说明&amp;基础参数'!$E$6*'模板使用说明&amp;基础参数'!$E$12,IF(L3842="修改",J3842*'模板使用说明&amp;基础参数'!$E$6*'模板使用说明&amp;基础参数'!$E$11,J3842*'模板使用说明&amp;基础参数'!$E$6*'模板使用说明&amp;基础参数'!$E$10)),IF(L3842="删除",J3842*'模板使用说明&amp;基础参数'!$E$7*'模板使用说明&amp;基础参数'!$E$12,IF(L3842="修改",J3842*'模板使用说明&amp;基础参数'!$E$7*'模板使用说明&amp;基础参数'!$E$11,J3842*'模板使用说明&amp;基础参数'!$E$7*'模板使用说明&amp;基础参数'!$E$10)))))</f>
        <v/>
      </c>
      <c r="N3842" s="82"/>
    </row>
    <row r="3843" spans="1:14">
      <c r="A3843" s="76">
        <f t="shared" si="70"/>
        <v>3838</v>
      </c>
      <c r="B3843" s="77"/>
      <c r="C3843" s="77"/>
      <c r="D3843" s="77"/>
      <c r="E3843" s="77"/>
      <c r="F3843" s="77"/>
      <c r="G3843" s="77"/>
      <c r="H3843" s="78"/>
      <c r="I3843" s="76"/>
      <c r="J3843" s="8" t="str">
        <f>IF(I3843="ILF",IF($C$1="预估功能点",'模板使用说明&amp;基础参数'!$E$15,'模板使用说明&amp;基础参数'!$E$22),IF(I3843="EIF",IF($C$1="预估功能点",'模板使用说明&amp;基础参数'!$E$16,'模板使用说明&amp;基础参数'!$E$23),IF(I3843="EI",IF($C$1="预估功能点",'模板使用说明&amp;基础参数'!$E$17,'模板使用说明&amp;基础参数'!$E$24),IF(I3843="EO",IF($C$1="预估功能点",'模板使用说明&amp;基础参数'!$E$18,'模板使用说明&amp;基础参数'!$E$25),IF(I3843="EQ",IF($C$1="预估功能点",'模板使用说明&amp;基础参数'!$E$19,'模板使用说明&amp;基础参数'!$E$26),"")))))</f>
        <v/>
      </c>
      <c r="K3843" s="80"/>
      <c r="L3843" s="80"/>
      <c r="M3843" s="81" t="str">
        <f>IF(J3843="","",IF(K3843="高",IF(L3843="删除",J3843*'模板使用说明&amp;基础参数'!$E$5*'模板使用说明&amp;基础参数'!$E$12,IF(L3843="修改",J3843*'模板使用说明&amp;基础参数'!$E$5*'模板使用说明&amp;基础参数'!$E$11,J3843*'模板使用说明&amp;基础参数'!$E$5*'模板使用说明&amp;基础参数'!$E$10)),IF(K3843="中",IF(L3843="删除",J3843*'模板使用说明&amp;基础参数'!$E$6*'模板使用说明&amp;基础参数'!$E$12,IF(L3843="修改",J3843*'模板使用说明&amp;基础参数'!$E$6*'模板使用说明&amp;基础参数'!$E$11,J3843*'模板使用说明&amp;基础参数'!$E$6*'模板使用说明&amp;基础参数'!$E$10)),IF(L3843="删除",J3843*'模板使用说明&amp;基础参数'!$E$7*'模板使用说明&amp;基础参数'!$E$12,IF(L3843="修改",J3843*'模板使用说明&amp;基础参数'!$E$7*'模板使用说明&amp;基础参数'!$E$11,J3843*'模板使用说明&amp;基础参数'!$E$7*'模板使用说明&amp;基础参数'!$E$10)))))</f>
        <v/>
      </c>
      <c r="N3843" s="82"/>
    </row>
    <row r="3844" spans="1:14">
      <c r="A3844" s="76">
        <f t="shared" ref="A3844:A3907" si="71">ROW()-5</f>
        <v>3839</v>
      </c>
      <c r="B3844" s="77"/>
      <c r="C3844" s="77"/>
      <c r="D3844" s="77"/>
      <c r="E3844" s="77"/>
      <c r="F3844" s="77"/>
      <c r="G3844" s="77"/>
      <c r="H3844" s="78"/>
      <c r="I3844" s="76"/>
      <c r="J3844" s="8" t="str">
        <f>IF(I3844="ILF",IF($C$1="预估功能点",'模板使用说明&amp;基础参数'!$E$15,'模板使用说明&amp;基础参数'!$E$22),IF(I3844="EIF",IF($C$1="预估功能点",'模板使用说明&amp;基础参数'!$E$16,'模板使用说明&amp;基础参数'!$E$23),IF(I3844="EI",IF($C$1="预估功能点",'模板使用说明&amp;基础参数'!$E$17,'模板使用说明&amp;基础参数'!$E$24),IF(I3844="EO",IF($C$1="预估功能点",'模板使用说明&amp;基础参数'!$E$18,'模板使用说明&amp;基础参数'!$E$25),IF(I3844="EQ",IF($C$1="预估功能点",'模板使用说明&amp;基础参数'!$E$19,'模板使用说明&amp;基础参数'!$E$26),"")))))</f>
        <v/>
      </c>
      <c r="K3844" s="80"/>
      <c r="L3844" s="80"/>
      <c r="M3844" s="81" t="str">
        <f>IF(J3844="","",IF(K3844="高",IF(L3844="删除",J3844*'模板使用说明&amp;基础参数'!$E$5*'模板使用说明&amp;基础参数'!$E$12,IF(L3844="修改",J3844*'模板使用说明&amp;基础参数'!$E$5*'模板使用说明&amp;基础参数'!$E$11,J3844*'模板使用说明&amp;基础参数'!$E$5*'模板使用说明&amp;基础参数'!$E$10)),IF(K3844="中",IF(L3844="删除",J3844*'模板使用说明&amp;基础参数'!$E$6*'模板使用说明&amp;基础参数'!$E$12,IF(L3844="修改",J3844*'模板使用说明&amp;基础参数'!$E$6*'模板使用说明&amp;基础参数'!$E$11,J3844*'模板使用说明&amp;基础参数'!$E$6*'模板使用说明&amp;基础参数'!$E$10)),IF(L3844="删除",J3844*'模板使用说明&amp;基础参数'!$E$7*'模板使用说明&amp;基础参数'!$E$12,IF(L3844="修改",J3844*'模板使用说明&amp;基础参数'!$E$7*'模板使用说明&amp;基础参数'!$E$11,J3844*'模板使用说明&amp;基础参数'!$E$7*'模板使用说明&amp;基础参数'!$E$10)))))</f>
        <v/>
      </c>
      <c r="N3844" s="82"/>
    </row>
    <row r="3845" spans="1:14">
      <c r="A3845" s="76">
        <f t="shared" si="71"/>
        <v>3840</v>
      </c>
      <c r="B3845" s="77"/>
      <c r="C3845" s="77"/>
      <c r="D3845" s="77"/>
      <c r="E3845" s="77"/>
      <c r="F3845" s="77"/>
      <c r="G3845" s="77"/>
      <c r="H3845" s="78"/>
      <c r="I3845" s="76"/>
      <c r="J3845" s="8" t="str">
        <f>IF(I3845="ILF",IF($C$1="预估功能点",'模板使用说明&amp;基础参数'!$E$15,'模板使用说明&amp;基础参数'!$E$22),IF(I3845="EIF",IF($C$1="预估功能点",'模板使用说明&amp;基础参数'!$E$16,'模板使用说明&amp;基础参数'!$E$23),IF(I3845="EI",IF($C$1="预估功能点",'模板使用说明&amp;基础参数'!$E$17,'模板使用说明&amp;基础参数'!$E$24),IF(I3845="EO",IF($C$1="预估功能点",'模板使用说明&amp;基础参数'!$E$18,'模板使用说明&amp;基础参数'!$E$25),IF(I3845="EQ",IF($C$1="预估功能点",'模板使用说明&amp;基础参数'!$E$19,'模板使用说明&amp;基础参数'!$E$26),"")))))</f>
        <v/>
      </c>
      <c r="K3845" s="80"/>
      <c r="L3845" s="80"/>
      <c r="M3845" s="81" t="str">
        <f>IF(J3845="","",IF(K3845="高",IF(L3845="删除",J3845*'模板使用说明&amp;基础参数'!$E$5*'模板使用说明&amp;基础参数'!$E$12,IF(L3845="修改",J3845*'模板使用说明&amp;基础参数'!$E$5*'模板使用说明&amp;基础参数'!$E$11,J3845*'模板使用说明&amp;基础参数'!$E$5*'模板使用说明&amp;基础参数'!$E$10)),IF(K3845="中",IF(L3845="删除",J3845*'模板使用说明&amp;基础参数'!$E$6*'模板使用说明&amp;基础参数'!$E$12,IF(L3845="修改",J3845*'模板使用说明&amp;基础参数'!$E$6*'模板使用说明&amp;基础参数'!$E$11,J3845*'模板使用说明&amp;基础参数'!$E$6*'模板使用说明&amp;基础参数'!$E$10)),IF(L3845="删除",J3845*'模板使用说明&amp;基础参数'!$E$7*'模板使用说明&amp;基础参数'!$E$12,IF(L3845="修改",J3845*'模板使用说明&amp;基础参数'!$E$7*'模板使用说明&amp;基础参数'!$E$11,J3845*'模板使用说明&amp;基础参数'!$E$7*'模板使用说明&amp;基础参数'!$E$10)))))</f>
        <v/>
      </c>
      <c r="N3845" s="82"/>
    </row>
    <row r="3846" spans="1:14">
      <c r="A3846" s="76">
        <f t="shared" si="71"/>
        <v>3841</v>
      </c>
      <c r="B3846" s="77"/>
      <c r="C3846" s="77"/>
      <c r="D3846" s="77"/>
      <c r="E3846" s="77"/>
      <c r="F3846" s="77"/>
      <c r="G3846" s="77"/>
      <c r="H3846" s="78"/>
      <c r="I3846" s="76"/>
      <c r="J3846" s="8" t="str">
        <f>IF(I3846="ILF",IF($C$1="预估功能点",'模板使用说明&amp;基础参数'!$E$15,'模板使用说明&amp;基础参数'!$E$22),IF(I3846="EIF",IF($C$1="预估功能点",'模板使用说明&amp;基础参数'!$E$16,'模板使用说明&amp;基础参数'!$E$23),IF(I3846="EI",IF($C$1="预估功能点",'模板使用说明&amp;基础参数'!$E$17,'模板使用说明&amp;基础参数'!$E$24),IF(I3846="EO",IF($C$1="预估功能点",'模板使用说明&amp;基础参数'!$E$18,'模板使用说明&amp;基础参数'!$E$25),IF(I3846="EQ",IF($C$1="预估功能点",'模板使用说明&amp;基础参数'!$E$19,'模板使用说明&amp;基础参数'!$E$26),"")))))</f>
        <v/>
      </c>
      <c r="K3846" s="80"/>
      <c r="L3846" s="80"/>
      <c r="M3846" s="81" t="str">
        <f>IF(J3846="","",IF(K3846="高",IF(L3846="删除",J3846*'模板使用说明&amp;基础参数'!$E$5*'模板使用说明&amp;基础参数'!$E$12,IF(L3846="修改",J3846*'模板使用说明&amp;基础参数'!$E$5*'模板使用说明&amp;基础参数'!$E$11,J3846*'模板使用说明&amp;基础参数'!$E$5*'模板使用说明&amp;基础参数'!$E$10)),IF(K3846="中",IF(L3846="删除",J3846*'模板使用说明&amp;基础参数'!$E$6*'模板使用说明&amp;基础参数'!$E$12,IF(L3846="修改",J3846*'模板使用说明&amp;基础参数'!$E$6*'模板使用说明&amp;基础参数'!$E$11,J3846*'模板使用说明&amp;基础参数'!$E$6*'模板使用说明&amp;基础参数'!$E$10)),IF(L3846="删除",J3846*'模板使用说明&amp;基础参数'!$E$7*'模板使用说明&amp;基础参数'!$E$12,IF(L3846="修改",J3846*'模板使用说明&amp;基础参数'!$E$7*'模板使用说明&amp;基础参数'!$E$11,J3846*'模板使用说明&amp;基础参数'!$E$7*'模板使用说明&amp;基础参数'!$E$10)))))</f>
        <v/>
      </c>
      <c r="N3846" s="82"/>
    </row>
    <row r="3847" spans="1:14">
      <c r="A3847" s="76">
        <f t="shared" si="71"/>
        <v>3842</v>
      </c>
      <c r="B3847" s="77"/>
      <c r="C3847" s="77"/>
      <c r="D3847" s="77"/>
      <c r="E3847" s="77"/>
      <c r="F3847" s="77"/>
      <c r="G3847" s="77"/>
      <c r="H3847" s="78"/>
      <c r="I3847" s="76"/>
      <c r="J3847" s="8" t="str">
        <f>IF(I3847="ILF",IF($C$1="预估功能点",'模板使用说明&amp;基础参数'!$E$15,'模板使用说明&amp;基础参数'!$E$22),IF(I3847="EIF",IF($C$1="预估功能点",'模板使用说明&amp;基础参数'!$E$16,'模板使用说明&amp;基础参数'!$E$23),IF(I3847="EI",IF($C$1="预估功能点",'模板使用说明&amp;基础参数'!$E$17,'模板使用说明&amp;基础参数'!$E$24),IF(I3847="EO",IF($C$1="预估功能点",'模板使用说明&amp;基础参数'!$E$18,'模板使用说明&amp;基础参数'!$E$25),IF(I3847="EQ",IF($C$1="预估功能点",'模板使用说明&amp;基础参数'!$E$19,'模板使用说明&amp;基础参数'!$E$26),"")))))</f>
        <v/>
      </c>
      <c r="K3847" s="80"/>
      <c r="L3847" s="80"/>
      <c r="M3847" s="81" t="str">
        <f>IF(J3847="","",IF(K3847="高",IF(L3847="删除",J3847*'模板使用说明&amp;基础参数'!$E$5*'模板使用说明&amp;基础参数'!$E$12,IF(L3847="修改",J3847*'模板使用说明&amp;基础参数'!$E$5*'模板使用说明&amp;基础参数'!$E$11,J3847*'模板使用说明&amp;基础参数'!$E$5*'模板使用说明&amp;基础参数'!$E$10)),IF(K3847="中",IF(L3847="删除",J3847*'模板使用说明&amp;基础参数'!$E$6*'模板使用说明&amp;基础参数'!$E$12,IF(L3847="修改",J3847*'模板使用说明&amp;基础参数'!$E$6*'模板使用说明&amp;基础参数'!$E$11,J3847*'模板使用说明&amp;基础参数'!$E$6*'模板使用说明&amp;基础参数'!$E$10)),IF(L3847="删除",J3847*'模板使用说明&amp;基础参数'!$E$7*'模板使用说明&amp;基础参数'!$E$12,IF(L3847="修改",J3847*'模板使用说明&amp;基础参数'!$E$7*'模板使用说明&amp;基础参数'!$E$11,J3847*'模板使用说明&amp;基础参数'!$E$7*'模板使用说明&amp;基础参数'!$E$10)))))</f>
        <v/>
      </c>
      <c r="N3847" s="82"/>
    </row>
    <row r="3848" spans="1:14">
      <c r="A3848" s="76">
        <f t="shared" si="71"/>
        <v>3843</v>
      </c>
      <c r="B3848" s="77"/>
      <c r="C3848" s="77"/>
      <c r="D3848" s="77"/>
      <c r="E3848" s="77"/>
      <c r="F3848" s="77"/>
      <c r="G3848" s="77"/>
      <c r="H3848" s="78"/>
      <c r="I3848" s="76"/>
      <c r="J3848" s="8" t="str">
        <f>IF(I3848="ILF",IF($C$1="预估功能点",'模板使用说明&amp;基础参数'!$E$15,'模板使用说明&amp;基础参数'!$E$22),IF(I3848="EIF",IF($C$1="预估功能点",'模板使用说明&amp;基础参数'!$E$16,'模板使用说明&amp;基础参数'!$E$23),IF(I3848="EI",IF($C$1="预估功能点",'模板使用说明&amp;基础参数'!$E$17,'模板使用说明&amp;基础参数'!$E$24),IF(I3848="EO",IF($C$1="预估功能点",'模板使用说明&amp;基础参数'!$E$18,'模板使用说明&amp;基础参数'!$E$25),IF(I3848="EQ",IF($C$1="预估功能点",'模板使用说明&amp;基础参数'!$E$19,'模板使用说明&amp;基础参数'!$E$26),"")))))</f>
        <v/>
      </c>
      <c r="K3848" s="80"/>
      <c r="L3848" s="80"/>
      <c r="M3848" s="81" t="str">
        <f>IF(J3848="","",IF(K3848="高",IF(L3848="删除",J3848*'模板使用说明&amp;基础参数'!$E$5*'模板使用说明&amp;基础参数'!$E$12,IF(L3848="修改",J3848*'模板使用说明&amp;基础参数'!$E$5*'模板使用说明&amp;基础参数'!$E$11,J3848*'模板使用说明&amp;基础参数'!$E$5*'模板使用说明&amp;基础参数'!$E$10)),IF(K3848="中",IF(L3848="删除",J3848*'模板使用说明&amp;基础参数'!$E$6*'模板使用说明&amp;基础参数'!$E$12,IF(L3848="修改",J3848*'模板使用说明&amp;基础参数'!$E$6*'模板使用说明&amp;基础参数'!$E$11,J3848*'模板使用说明&amp;基础参数'!$E$6*'模板使用说明&amp;基础参数'!$E$10)),IF(L3848="删除",J3848*'模板使用说明&amp;基础参数'!$E$7*'模板使用说明&amp;基础参数'!$E$12,IF(L3848="修改",J3848*'模板使用说明&amp;基础参数'!$E$7*'模板使用说明&amp;基础参数'!$E$11,J3848*'模板使用说明&amp;基础参数'!$E$7*'模板使用说明&amp;基础参数'!$E$10)))))</f>
        <v/>
      </c>
      <c r="N3848" s="82"/>
    </row>
    <row r="3849" spans="1:14">
      <c r="A3849" s="76">
        <f t="shared" si="71"/>
        <v>3844</v>
      </c>
      <c r="B3849" s="77"/>
      <c r="C3849" s="77"/>
      <c r="D3849" s="77"/>
      <c r="E3849" s="77"/>
      <c r="F3849" s="77"/>
      <c r="G3849" s="77"/>
      <c r="H3849" s="78"/>
      <c r="I3849" s="76"/>
      <c r="J3849" s="8" t="str">
        <f>IF(I3849="ILF",IF($C$1="预估功能点",'模板使用说明&amp;基础参数'!$E$15,'模板使用说明&amp;基础参数'!$E$22),IF(I3849="EIF",IF($C$1="预估功能点",'模板使用说明&amp;基础参数'!$E$16,'模板使用说明&amp;基础参数'!$E$23),IF(I3849="EI",IF($C$1="预估功能点",'模板使用说明&amp;基础参数'!$E$17,'模板使用说明&amp;基础参数'!$E$24),IF(I3849="EO",IF($C$1="预估功能点",'模板使用说明&amp;基础参数'!$E$18,'模板使用说明&amp;基础参数'!$E$25),IF(I3849="EQ",IF($C$1="预估功能点",'模板使用说明&amp;基础参数'!$E$19,'模板使用说明&amp;基础参数'!$E$26),"")))))</f>
        <v/>
      </c>
      <c r="K3849" s="80"/>
      <c r="L3849" s="80"/>
      <c r="M3849" s="81" t="str">
        <f>IF(J3849="","",IF(K3849="高",IF(L3849="删除",J3849*'模板使用说明&amp;基础参数'!$E$5*'模板使用说明&amp;基础参数'!$E$12,IF(L3849="修改",J3849*'模板使用说明&amp;基础参数'!$E$5*'模板使用说明&amp;基础参数'!$E$11,J3849*'模板使用说明&amp;基础参数'!$E$5*'模板使用说明&amp;基础参数'!$E$10)),IF(K3849="中",IF(L3849="删除",J3849*'模板使用说明&amp;基础参数'!$E$6*'模板使用说明&amp;基础参数'!$E$12,IF(L3849="修改",J3849*'模板使用说明&amp;基础参数'!$E$6*'模板使用说明&amp;基础参数'!$E$11,J3849*'模板使用说明&amp;基础参数'!$E$6*'模板使用说明&amp;基础参数'!$E$10)),IF(L3849="删除",J3849*'模板使用说明&amp;基础参数'!$E$7*'模板使用说明&amp;基础参数'!$E$12,IF(L3849="修改",J3849*'模板使用说明&amp;基础参数'!$E$7*'模板使用说明&amp;基础参数'!$E$11,J3849*'模板使用说明&amp;基础参数'!$E$7*'模板使用说明&amp;基础参数'!$E$10)))))</f>
        <v/>
      </c>
      <c r="N3849" s="82"/>
    </row>
    <row r="3850" spans="1:14">
      <c r="A3850" s="76">
        <f t="shared" si="71"/>
        <v>3845</v>
      </c>
      <c r="B3850" s="77"/>
      <c r="C3850" s="77"/>
      <c r="D3850" s="77"/>
      <c r="E3850" s="77"/>
      <c r="F3850" s="77"/>
      <c r="G3850" s="77"/>
      <c r="H3850" s="78"/>
      <c r="I3850" s="76"/>
      <c r="J3850" s="8" t="str">
        <f>IF(I3850="ILF",IF($C$1="预估功能点",'模板使用说明&amp;基础参数'!$E$15,'模板使用说明&amp;基础参数'!$E$22),IF(I3850="EIF",IF($C$1="预估功能点",'模板使用说明&amp;基础参数'!$E$16,'模板使用说明&amp;基础参数'!$E$23),IF(I3850="EI",IF($C$1="预估功能点",'模板使用说明&amp;基础参数'!$E$17,'模板使用说明&amp;基础参数'!$E$24),IF(I3850="EO",IF($C$1="预估功能点",'模板使用说明&amp;基础参数'!$E$18,'模板使用说明&amp;基础参数'!$E$25),IF(I3850="EQ",IF($C$1="预估功能点",'模板使用说明&amp;基础参数'!$E$19,'模板使用说明&amp;基础参数'!$E$26),"")))))</f>
        <v/>
      </c>
      <c r="K3850" s="80"/>
      <c r="L3850" s="80"/>
      <c r="M3850" s="81" t="str">
        <f>IF(J3850="","",IF(K3850="高",IF(L3850="删除",J3850*'模板使用说明&amp;基础参数'!$E$5*'模板使用说明&amp;基础参数'!$E$12,IF(L3850="修改",J3850*'模板使用说明&amp;基础参数'!$E$5*'模板使用说明&amp;基础参数'!$E$11,J3850*'模板使用说明&amp;基础参数'!$E$5*'模板使用说明&amp;基础参数'!$E$10)),IF(K3850="中",IF(L3850="删除",J3850*'模板使用说明&amp;基础参数'!$E$6*'模板使用说明&amp;基础参数'!$E$12,IF(L3850="修改",J3850*'模板使用说明&amp;基础参数'!$E$6*'模板使用说明&amp;基础参数'!$E$11,J3850*'模板使用说明&amp;基础参数'!$E$6*'模板使用说明&amp;基础参数'!$E$10)),IF(L3850="删除",J3850*'模板使用说明&amp;基础参数'!$E$7*'模板使用说明&amp;基础参数'!$E$12,IF(L3850="修改",J3850*'模板使用说明&amp;基础参数'!$E$7*'模板使用说明&amp;基础参数'!$E$11,J3850*'模板使用说明&amp;基础参数'!$E$7*'模板使用说明&amp;基础参数'!$E$10)))))</f>
        <v/>
      </c>
      <c r="N3850" s="82"/>
    </row>
    <row r="3851" spans="1:14">
      <c r="A3851" s="76">
        <f t="shared" si="71"/>
        <v>3846</v>
      </c>
      <c r="B3851" s="77"/>
      <c r="C3851" s="77"/>
      <c r="D3851" s="77"/>
      <c r="E3851" s="77"/>
      <c r="F3851" s="77"/>
      <c r="G3851" s="77"/>
      <c r="H3851" s="78"/>
      <c r="I3851" s="76"/>
      <c r="J3851" s="8" t="str">
        <f>IF(I3851="ILF",IF($C$1="预估功能点",'模板使用说明&amp;基础参数'!$E$15,'模板使用说明&amp;基础参数'!$E$22),IF(I3851="EIF",IF($C$1="预估功能点",'模板使用说明&amp;基础参数'!$E$16,'模板使用说明&amp;基础参数'!$E$23),IF(I3851="EI",IF($C$1="预估功能点",'模板使用说明&amp;基础参数'!$E$17,'模板使用说明&amp;基础参数'!$E$24),IF(I3851="EO",IF($C$1="预估功能点",'模板使用说明&amp;基础参数'!$E$18,'模板使用说明&amp;基础参数'!$E$25),IF(I3851="EQ",IF($C$1="预估功能点",'模板使用说明&amp;基础参数'!$E$19,'模板使用说明&amp;基础参数'!$E$26),"")))))</f>
        <v/>
      </c>
      <c r="K3851" s="80"/>
      <c r="L3851" s="80"/>
      <c r="M3851" s="81" t="str">
        <f>IF(J3851="","",IF(K3851="高",IF(L3851="删除",J3851*'模板使用说明&amp;基础参数'!$E$5*'模板使用说明&amp;基础参数'!$E$12,IF(L3851="修改",J3851*'模板使用说明&amp;基础参数'!$E$5*'模板使用说明&amp;基础参数'!$E$11,J3851*'模板使用说明&amp;基础参数'!$E$5*'模板使用说明&amp;基础参数'!$E$10)),IF(K3851="中",IF(L3851="删除",J3851*'模板使用说明&amp;基础参数'!$E$6*'模板使用说明&amp;基础参数'!$E$12,IF(L3851="修改",J3851*'模板使用说明&amp;基础参数'!$E$6*'模板使用说明&amp;基础参数'!$E$11,J3851*'模板使用说明&amp;基础参数'!$E$6*'模板使用说明&amp;基础参数'!$E$10)),IF(L3851="删除",J3851*'模板使用说明&amp;基础参数'!$E$7*'模板使用说明&amp;基础参数'!$E$12,IF(L3851="修改",J3851*'模板使用说明&amp;基础参数'!$E$7*'模板使用说明&amp;基础参数'!$E$11,J3851*'模板使用说明&amp;基础参数'!$E$7*'模板使用说明&amp;基础参数'!$E$10)))))</f>
        <v/>
      </c>
      <c r="N3851" s="82"/>
    </row>
    <row r="3852" spans="1:14">
      <c r="A3852" s="76">
        <f t="shared" si="71"/>
        <v>3847</v>
      </c>
      <c r="B3852" s="77"/>
      <c r="C3852" s="77"/>
      <c r="D3852" s="77"/>
      <c r="E3852" s="77"/>
      <c r="F3852" s="77"/>
      <c r="G3852" s="77"/>
      <c r="H3852" s="78"/>
      <c r="I3852" s="76"/>
      <c r="J3852" s="8" t="str">
        <f>IF(I3852="ILF",IF($C$1="预估功能点",'模板使用说明&amp;基础参数'!$E$15,'模板使用说明&amp;基础参数'!$E$22),IF(I3852="EIF",IF($C$1="预估功能点",'模板使用说明&amp;基础参数'!$E$16,'模板使用说明&amp;基础参数'!$E$23),IF(I3852="EI",IF($C$1="预估功能点",'模板使用说明&amp;基础参数'!$E$17,'模板使用说明&amp;基础参数'!$E$24),IF(I3852="EO",IF($C$1="预估功能点",'模板使用说明&amp;基础参数'!$E$18,'模板使用说明&amp;基础参数'!$E$25),IF(I3852="EQ",IF($C$1="预估功能点",'模板使用说明&amp;基础参数'!$E$19,'模板使用说明&amp;基础参数'!$E$26),"")))))</f>
        <v/>
      </c>
      <c r="K3852" s="80"/>
      <c r="L3852" s="80"/>
      <c r="M3852" s="81" t="str">
        <f>IF(J3852="","",IF(K3852="高",IF(L3852="删除",J3852*'模板使用说明&amp;基础参数'!$E$5*'模板使用说明&amp;基础参数'!$E$12,IF(L3852="修改",J3852*'模板使用说明&amp;基础参数'!$E$5*'模板使用说明&amp;基础参数'!$E$11,J3852*'模板使用说明&amp;基础参数'!$E$5*'模板使用说明&amp;基础参数'!$E$10)),IF(K3852="中",IF(L3852="删除",J3852*'模板使用说明&amp;基础参数'!$E$6*'模板使用说明&amp;基础参数'!$E$12,IF(L3852="修改",J3852*'模板使用说明&amp;基础参数'!$E$6*'模板使用说明&amp;基础参数'!$E$11,J3852*'模板使用说明&amp;基础参数'!$E$6*'模板使用说明&amp;基础参数'!$E$10)),IF(L3852="删除",J3852*'模板使用说明&amp;基础参数'!$E$7*'模板使用说明&amp;基础参数'!$E$12,IF(L3852="修改",J3852*'模板使用说明&amp;基础参数'!$E$7*'模板使用说明&amp;基础参数'!$E$11,J3852*'模板使用说明&amp;基础参数'!$E$7*'模板使用说明&amp;基础参数'!$E$10)))))</f>
        <v/>
      </c>
      <c r="N3852" s="82"/>
    </row>
    <row r="3853" spans="1:14">
      <c r="A3853" s="76">
        <f t="shared" si="71"/>
        <v>3848</v>
      </c>
      <c r="B3853" s="77"/>
      <c r="C3853" s="77"/>
      <c r="D3853" s="77"/>
      <c r="E3853" s="77"/>
      <c r="F3853" s="77"/>
      <c r="G3853" s="77"/>
      <c r="H3853" s="78"/>
      <c r="I3853" s="76"/>
      <c r="J3853" s="8" t="str">
        <f>IF(I3853="ILF",IF($C$1="预估功能点",'模板使用说明&amp;基础参数'!$E$15,'模板使用说明&amp;基础参数'!$E$22),IF(I3853="EIF",IF($C$1="预估功能点",'模板使用说明&amp;基础参数'!$E$16,'模板使用说明&amp;基础参数'!$E$23),IF(I3853="EI",IF($C$1="预估功能点",'模板使用说明&amp;基础参数'!$E$17,'模板使用说明&amp;基础参数'!$E$24),IF(I3853="EO",IF($C$1="预估功能点",'模板使用说明&amp;基础参数'!$E$18,'模板使用说明&amp;基础参数'!$E$25),IF(I3853="EQ",IF($C$1="预估功能点",'模板使用说明&amp;基础参数'!$E$19,'模板使用说明&amp;基础参数'!$E$26),"")))))</f>
        <v/>
      </c>
      <c r="K3853" s="80"/>
      <c r="L3853" s="80"/>
      <c r="M3853" s="81" t="str">
        <f>IF(J3853="","",IF(K3853="高",IF(L3853="删除",J3853*'模板使用说明&amp;基础参数'!$E$5*'模板使用说明&amp;基础参数'!$E$12,IF(L3853="修改",J3853*'模板使用说明&amp;基础参数'!$E$5*'模板使用说明&amp;基础参数'!$E$11,J3853*'模板使用说明&amp;基础参数'!$E$5*'模板使用说明&amp;基础参数'!$E$10)),IF(K3853="中",IF(L3853="删除",J3853*'模板使用说明&amp;基础参数'!$E$6*'模板使用说明&amp;基础参数'!$E$12,IF(L3853="修改",J3853*'模板使用说明&amp;基础参数'!$E$6*'模板使用说明&amp;基础参数'!$E$11,J3853*'模板使用说明&amp;基础参数'!$E$6*'模板使用说明&amp;基础参数'!$E$10)),IF(L3853="删除",J3853*'模板使用说明&amp;基础参数'!$E$7*'模板使用说明&amp;基础参数'!$E$12,IF(L3853="修改",J3853*'模板使用说明&amp;基础参数'!$E$7*'模板使用说明&amp;基础参数'!$E$11,J3853*'模板使用说明&amp;基础参数'!$E$7*'模板使用说明&amp;基础参数'!$E$10)))))</f>
        <v/>
      </c>
      <c r="N3853" s="82"/>
    </row>
    <row r="3854" spans="1:14">
      <c r="A3854" s="76">
        <f t="shared" si="71"/>
        <v>3849</v>
      </c>
      <c r="B3854" s="77"/>
      <c r="C3854" s="77"/>
      <c r="D3854" s="77"/>
      <c r="E3854" s="77"/>
      <c r="F3854" s="77"/>
      <c r="G3854" s="77"/>
      <c r="H3854" s="78"/>
      <c r="I3854" s="76"/>
      <c r="J3854" s="8" t="str">
        <f>IF(I3854="ILF",IF($C$1="预估功能点",'模板使用说明&amp;基础参数'!$E$15,'模板使用说明&amp;基础参数'!$E$22),IF(I3854="EIF",IF($C$1="预估功能点",'模板使用说明&amp;基础参数'!$E$16,'模板使用说明&amp;基础参数'!$E$23),IF(I3854="EI",IF($C$1="预估功能点",'模板使用说明&amp;基础参数'!$E$17,'模板使用说明&amp;基础参数'!$E$24),IF(I3854="EO",IF($C$1="预估功能点",'模板使用说明&amp;基础参数'!$E$18,'模板使用说明&amp;基础参数'!$E$25),IF(I3854="EQ",IF($C$1="预估功能点",'模板使用说明&amp;基础参数'!$E$19,'模板使用说明&amp;基础参数'!$E$26),"")))))</f>
        <v/>
      </c>
      <c r="K3854" s="80"/>
      <c r="L3854" s="80"/>
      <c r="M3854" s="81" t="str">
        <f>IF(J3854="","",IF(K3854="高",IF(L3854="删除",J3854*'模板使用说明&amp;基础参数'!$E$5*'模板使用说明&amp;基础参数'!$E$12,IF(L3854="修改",J3854*'模板使用说明&amp;基础参数'!$E$5*'模板使用说明&amp;基础参数'!$E$11,J3854*'模板使用说明&amp;基础参数'!$E$5*'模板使用说明&amp;基础参数'!$E$10)),IF(K3854="中",IF(L3854="删除",J3854*'模板使用说明&amp;基础参数'!$E$6*'模板使用说明&amp;基础参数'!$E$12,IF(L3854="修改",J3854*'模板使用说明&amp;基础参数'!$E$6*'模板使用说明&amp;基础参数'!$E$11,J3854*'模板使用说明&amp;基础参数'!$E$6*'模板使用说明&amp;基础参数'!$E$10)),IF(L3854="删除",J3854*'模板使用说明&amp;基础参数'!$E$7*'模板使用说明&amp;基础参数'!$E$12,IF(L3854="修改",J3854*'模板使用说明&amp;基础参数'!$E$7*'模板使用说明&amp;基础参数'!$E$11,J3854*'模板使用说明&amp;基础参数'!$E$7*'模板使用说明&amp;基础参数'!$E$10)))))</f>
        <v/>
      </c>
      <c r="N3854" s="82"/>
    </row>
    <row r="3855" spans="1:14">
      <c r="A3855" s="76">
        <f t="shared" si="71"/>
        <v>3850</v>
      </c>
      <c r="B3855" s="77"/>
      <c r="C3855" s="77"/>
      <c r="D3855" s="77"/>
      <c r="E3855" s="77"/>
      <c r="F3855" s="77"/>
      <c r="G3855" s="77"/>
      <c r="H3855" s="78"/>
      <c r="I3855" s="76"/>
      <c r="J3855" s="8" t="str">
        <f>IF(I3855="ILF",IF($C$1="预估功能点",'模板使用说明&amp;基础参数'!$E$15,'模板使用说明&amp;基础参数'!$E$22),IF(I3855="EIF",IF($C$1="预估功能点",'模板使用说明&amp;基础参数'!$E$16,'模板使用说明&amp;基础参数'!$E$23),IF(I3855="EI",IF($C$1="预估功能点",'模板使用说明&amp;基础参数'!$E$17,'模板使用说明&amp;基础参数'!$E$24),IF(I3855="EO",IF($C$1="预估功能点",'模板使用说明&amp;基础参数'!$E$18,'模板使用说明&amp;基础参数'!$E$25),IF(I3855="EQ",IF($C$1="预估功能点",'模板使用说明&amp;基础参数'!$E$19,'模板使用说明&amp;基础参数'!$E$26),"")))))</f>
        <v/>
      </c>
      <c r="K3855" s="80"/>
      <c r="L3855" s="80"/>
      <c r="M3855" s="81" t="str">
        <f>IF(J3855="","",IF(K3855="高",IF(L3855="删除",J3855*'模板使用说明&amp;基础参数'!$E$5*'模板使用说明&amp;基础参数'!$E$12,IF(L3855="修改",J3855*'模板使用说明&amp;基础参数'!$E$5*'模板使用说明&amp;基础参数'!$E$11,J3855*'模板使用说明&amp;基础参数'!$E$5*'模板使用说明&amp;基础参数'!$E$10)),IF(K3855="中",IF(L3855="删除",J3855*'模板使用说明&amp;基础参数'!$E$6*'模板使用说明&amp;基础参数'!$E$12,IF(L3855="修改",J3855*'模板使用说明&amp;基础参数'!$E$6*'模板使用说明&amp;基础参数'!$E$11,J3855*'模板使用说明&amp;基础参数'!$E$6*'模板使用说明&amp;基础参数'!$E$10)),IF(L3855="删除",J3855*'模板使用说明&amp;基础参数'!$E$7*'模板使用说明&amp;基础参数'!$E$12,IF(L3855="修改",J3855*'模板使用说明&amp;基础参数'!$E$7*'模板使用说明&amp;基础参数'!$E$11,J3855*'模板使用说明&amp;基础参数'!$E$7*'模板使用说明&amp;基础参数'!$E$10)))))</f>
        <v/>
      </c>
      <c r="N3855" s="82"/>
    </row>
    <row r="3856" spans="1:14">
      <c r="A3856" s="76">
        <f t="shared" si="71"/>
        <v>3851</v>
      </c>
      <c r="B3856" s="77"/>
      <c r="C3856" s="77"/>
      <c r="D3856" s="77"/>
      <c r="E3856" s="77"/>
      <c r="F3856" s="77"/>
      <c r="G3856" s="77"/>
      <c r="H3856" s="78"/>
      <c r="I3856" s="76"/>
      <c r="J3856" s="8" t="str">
        <f>IF(I3856="ILF",IF($C$1="预估功能点",'模板使用说明&amp;基础参数'!$E$15,'模板使用说明&amp;基础参数'!$E$22),IF(I3856="EIF",IF($C$1="预估功能点",'模板使用说明&amp;基础参数'!$E$16,'模板使用说明&amp;基础参数'!$E$23),IF(I3856="EI",IF($C$1="预估功能点",'模板使用说明&amp;基础参数'!$E$17,'模板使用说明&amp;基础参数'!$E$24),IF(I3856="EO",IF($C$1="预估功能点",'模板使用说明&amp;基础参数'!$E$18,'模板使用说明&amp;基础参数'!$E$25),IF(I3856="EQ",IF($C$1="预估功能点",'模板使用说明&amp;基础参数'!$E$19,'模板使用说明&amp;基础参数'!$E$26),"")))))</f>
        <v/>
      </c>
      <c r="K3856" s="80"/>
      <c r="L3856" s="80"/>
      <c r="M3856" s="81" t="str">
        <f>IF(J3856="","",IF(K3856="高",IF(L3856="删除",J3856*'模板使用说明&amp;基础参数'!$E$5*'模板使用说明&amp;基础参数'!$E$12,IF(L3856="修改",J3856*'模板使用说明&amp;基础参数'!$E$5*'模板使用说明&amp;基础参数'!$E$11,J3856*'模板使用说明&amp;基础参数'!$E$5*'模板使用说明&amp;基础参数'!$E$10)),IF(K3856="中",IF(L3856="删除",J3856*'模板使用说明&amp;基础参数'!$E$6*'模板使用说明&amp;基础参数'!$E$12,IF(L3856="修改",J3856*'模板使用说明&amp;基础参数'!$E$6*'模板使用说明&amp;基础参数'!$E$11,J3856*'模板使用说明&amp;基础参数'!$E$6*'模板使用说明&amp;基础参数'!$E$10)),IF(L3856="删除",J3856*'模板使用说明&amp;基础参数'!$E$7*'模板使用说明&amp;基础参数'!$E$12,IF(L3856="修改",J3856*'模板使用说明&amp;基础参数'!$E$7*'模板使用说明&amp;基础参数'!$E$11,J3856*'模板使用说明&amp;基础参数'!$E$7*'模板使用说明&amp;基础参数'!$E$10)))))</f>
        <v/>
      </c>
      <c r="N3856" s="82"/>
    </row>
    <row r="3857" spans="1:14">
      <c r="A3857" s="76">
        <f t="shared" si="71"/>
        <v>3852</v>
      </c>
      <c r="B3857" s="77"/>
      <c r="C3857" s="77"/>
      <c r="D3857" s="77"/>
      <c r="E3857" s="77"/>
      <c r="F3857" s="77"/>
      <c r="G3857" s="77"/>
      <c r="H3857" s="78"/>
      <c r="I3857" s="76"/>
      <c r="J3857" s="8" t="str">
        <f>IF(I3857="ILF",IF($C$1="预估功能点",'模板使用说明&amp;基础参数'!$E$15,'模板使用说明&amp;基础参数'!$E$22),IF(I3857="EIF",IF($C$1="预估功能点",'模板使用说明&amp;基础参数'!$E$16,'模板使用说明&amp;基础参数'!$E$23),IF(I3857="EI",IF($C$1="预估功能点",'模板使用说明&amp;基础参数'!$E$17,'模板使用说明&amp;基础参数'!$E$24),IF(I3857="EO",IF($C$1="预估功能点",'模板使用说明&amp;基础参数'!$E$18,'模板使用说明&amp;基础参数'!$E$25),IF(I3857="EQ",IF($C$1="预估功能点",'模板使用说明&amp;基础参数'!$E$19,'模板使用说明&amp;基础参数'!$E$26),"")))))</f>
        <v/>
      </c>
      <c r="K3857" s="80"/>
      <c r="L3857" s="80"/>
      <c r="M3857" s="81" t="str">
        <f>IF(J3857="","",IF(K3857="高",IF(L3857="删除",J3857*'模板使用说明&amp;基础参数'!$E$5*'模板使用说明&amp;基础参数'!$E$12,IF(L3857="修改",J3857*'模板使用说明&amp;基础参数'!$E$5*'模板使用说明&amp;基础参数'!$E$11,J3857*'模板使用说明&amp;基础参数'!$E$5*'模板使用说明&amp;基础参数'!$E$10)),IF(K3857="中",IF(L3857="删除",J3857*'模板使用说明&amp;基础参数'!$E$6*'模板使用说明&amp;基础参数'!$E$12,IF(L3857="修改",J3857*'模板使用说明&amp;基础参数'!$E$6*'模板使用说明&amp;基础参数'!$E$11,J3857*'模板使用说明&amp;基础参数'!$E$6*'模板使用说明&amp;基础参数'!$E$10)),IF(L3857="删除",J3857*'模板使用说明&amp;基础参数'!$E$7*'模板使用说明&amp;基础参数'!$E$12,IF(L3857="修改",J3857*'模板使用说明&amp;基础参数'!$E$7*'模板使用说明&amp;基础参数'!$E$11,J3857*'模板使用说明&amp;基础参数'!$E$7*'模板使用说明&amp;基础参数'!$E$10)))))</f>
        <v/>
      </c>
      <c r="N3857" s="82"/>
    </row>
    <row r="3858" spans="1:14">
      <c r="A3858" s="76">
        <f t="shared" si="71"/>
        <v>3853</v>
      </c>
      <c r="B3858" s="77"/>
      <c r="C3858" s="77"/>
      <c r="D3858" s="77"/>
      <c r="E3858" s="77"/>
      <c r="F3858" s="77"/>
      <c r="G3858" s="77"/>
      <c r="H3858" s="78"/>
      <c r="I3858" s="76"/>
      <c r="J3858" s="8" t="str">
        <f>IF(I3858="ILF",IF($C$1="预估功能点",'模板使用说明&amp;基础参数'!$E$15,'模板使用说明&amp;基础参数'!$E$22),IF(I3858="EIF",IF($C$1="预估功能点",'模板使用说明&amp;基础参数'!$E$16,'模板使用说明&amp;基础参数'!$E$23),IF(I3858="EI",IF($C$1="预估功能点",'模板使用说明&amp;基础参数'!$E$17,'模板使用说明&amp;基础参数'!$E$24),IF(I3858="EO",IF($C$1="预估功能点",'模板使用说明&amp;基础参数'!$E$18,'模板使用说明&amp;基础参数'!$E$25),IF(I3858="EQ",IF($C$1="预估功能点",'模板使用说明&amp;基础参数'!$E$19,'模板使用说明&amp;基础参数'!$E$26),"")))))</f>
        <v/>
      </c>
      <c r="K3858" s="80"/>
      <c r="L3858" s="80"/>
      <c r="M3858" s="81" t="str">
        <f>IF(J3858="","",IF(K3858="高",IF(L3858="删除",J3858*'模板使用说明&amp;基础参数'!$E$5*'模板使用说明&amp;基础参数'!$E$12,IF(L3858="修改",J3858*'模板使用说明&amp;基础参数'!$E$5*'模板使用说明&amp;基础参数'!$E$11,J3858*'模板使用说明&amp;基础参数'!$E$5*'模板使用说明&amp;基础参数'!$E$10)),IF(K3858="中",IF(L3858="删除",J3858*'模板使用说明&amp;基础参数'!$E$6*'模板使用说明&amp;基础参数'!$E$12,IF(L3858="修改",J3858*'模板使用说明&amp;基础参数'!$E$6*'模板使用说明&amp;基础参数'!$E$11,J3858*'模板使用说明&amp;基础参数'!$E$6*'模板使用说明&amp;基础参数'!$E$10)),IF(L3858="删除",J3858*'模板使用说明&amp;基础参数'!$E$7*'模板使用说明&amp;基础参数'!$E$12,IF(L3858="修改",J3858*'模板使用说明&amp;基础参数'!$E$7*'模板使用说明&amp;基础参数'!$E$11,J3858*'模板使用说明&amp;基础参数'!$E$7*'模板使用说明&amp;基础参数'!$E$10)))))</f>
        <v/>
      </c>
      <c r="N3858" s="82"/>
    </row>
    <row r="3859" spans="1:14">
      <c r="A3859" s="76">
        <f t="shared" si="71"/>
        <v>3854</v>
      </c>
      <c r="B3859" s="77"/>
      <c r="C3859" s="77"/>
      <c r="D3859" s="77"/>
      <c r="E3859" s="77"/>
      <c r="F3859" s="77"/>
      <c r="G3859" s="77"/>
      <c r="H3859" s="78"/>
      <c r="I3859" s="76"/>
      <c r="J3859" s="8" t="str">
        <f>IF(I3859="ILF",IF($C$1="预估功能点",'模板使用说明&amp;基础参数'!$E$15,'模板使用说明&amp;基础参数'!$E$22),IF(I3859="EIF",IF($C$1="预估功能点",'模板使用说明&amp;基础参数'!$E$16,'模板使用说明&amp;基础参数'!$E$23),IF(I3859="EI",IF($C$1="预估功能点",'模板使用说明&amp;基础参数'!$E$17,'模板使用说明&amp;基础参数'!$E$24),IF(I3859="EO",IF($C$1="预估功能点",'模板使用说明&amp;基础参数'!$E$18,'模板使用说明&amp;基础参数'!$E$25),IF(I3859="EQ",IF($C$1="预估功能点",'模板使用说明&amp;基础参数'!$E$19,'模板使用说明&amp;基础参数'!$E$26),"")))))</f>
        <v/>
      </c>
      <c r="K3859" s="80"/>
      <c r="L3859" s="80"/>
      <c r="M3859" s="81" t="str">
        <f>IF(J3859="","",IF(K3859="高",IF(L3859="删除",J3859*'模板使用说明&amp;基础参数'!$E$5*'模板使用说明&amp;基础参数'!$E$12,IF(L3859="修改",J3859*'模板使用说明&amp;基础参数'!$E$5*'模板使用说明&amp;基础参数'!$E$11,J3859*'模板使用说明&amp;基础参数'!$E$5*'模板使用说明&amp;基础参数'!$E$10)),IF(K3859="中",IF(L3859="删除",J3859*'模板使用说明&amp;基础参数'!$E$6*'模板使用说明&amp;基础参数'!$E$12,IF(L3859="修改",J3859*'模板使用说明&amp;基础参数'!$E$6*'模板使用说明&amp;基础参数'!$E$11,J3859*'模板使用说明&amp;基础参数'!$E$6*'模板使用说明&amp;基础参数'!$E$10)),IF(L3859="删除",J3859*'模板使用说明&amp;基础参数'!$E$7*'模板使用说明&amp;基础参数'!$E$12,IF(L3859="修改",J3859*'模板使用说明&amp;基础参数'!$E$7*'模板使用说明&amp;基础参数'!$E$11,J3859*'模板使用说明&amp;基础参数'!$E$7*'模板使用说明&amp;基础参数'!$E$10)))))</f>
        <v/>
      </c>
      <c r="N3859" s="82"/>
    </row>
    <row r="3860" spans="1:14">
      <c r="A3860" s="76">
        <f t="shared" si="71"/>
        <v>3855</v>
      </c>
      <c r="B3860" s="77"/>
      <c r="C3860" s="77"/>
      <c r="D3860" s="77"/>
      <c r="E3860" s="77"/>
      <c r="F3860" s="77"/>
      <c r="G3860" s="77"/>
      <c r="H3860" s="78"/>
      <c r="I3860" s="76"/>
      <c r="J3860" s="8" t="str">
        <f>IF(I3860="ILF",IF($C$1="预估功能点",'模板使用说明&amp;基础参数'!$E$15,'模板使用说明&amp;基础参数'!$E$22),IF(I3860="EIF",IF($C$1="预估功能点",'模板使用说明&amp;基础参数'!$E$16,'模板使用说明&amp;基础参数'!$E$23),IF(I3860="EI",IF($C$1="预估功能点",'模板使用说明&amp;基础参数'!$E$17,'模板使用说明&amp;基础参数'!$E$24),IF(I3860="EO",IF($C$1="预估功能点",'模板使用说明&amp;基础参数'!$E$18,'模板使用说明&amp;基础参数'!$E$25),IF(I3860="EQ",IF($C$1="预估功能点",'模板使用说明&amp;基础参数'!$E$19,'模板使用说明&amp;基础参数'!$E$26),"")))))</f>
        <v/>
      </c>
      <c r="K3860" s="80"/>
      <c r="L3860" s="80"/>
      <c r="M3860" s="81" t="str">
        <f>IF(J3860="","",IF(K3860="高",IF(L3860="删除",J3860*'模板使用说明&amp;基础参数'!$E$5*'模板使用说明&amp;基础参数'!$E$12,IF(L3860="修改",J3860*'模板使用说明&amp;基础参数'!$E$5*'模板使用说明&amp;基础参数'!$E$11,J3860*'模板使用说明&amp;基础参数'!$E$5*'模板使用说明&amp;基础参数'!$E$10)),IF(K3860="中",IF(L3860="删除",J3860*'模板使用说明&amp;基础参数'!$E$6*'模板使用说明&amp;基础参数'!$E$12,IF(L3860="修改",J3860*'模板使用说明&amp;基础参数'!$E$6*'模板使用说明&amp;基础参数'!$E$11,J3860*'模板使用说明&amp;基础参数'!$E$6*'模板使用说明&amp;基础参数'!$E$10)),IF(L3860="删除",J3860*'模板使用说明&amp;基础参数'!$E$7*'模板使用说明&amp;基础参数'!$E$12,IF(L3860="修改",J3860*'模板使用说明&amp;基础参数'!$E$7*'模板使用说明&amp;基础参数'!$E$11,J3860*'模板使用说明&amp;基础参数'!$E$7*'模板使用说明&amp;基础参数'!$E$10)))))</f>
        <v/>
      </c>
      <c r="N3860" s="82"/>
    </row>
    <row r="3861" spans="1:14">
      <c r="A3861" s="76">
        <f t="shared" si="71"/>
        <v>3856</v>
      </c>
      <c r="B3861" s="77"/>
      <c r="C3861" s="77"/>
      <c r="D3861" s="77"/>
      <c r="E3861" s="77"/>
      <c r="F3861" s="77"/>
      <c r="G3861" s="77"/>
      <c r="H3861" s="78"/>
      <c r="I3861" s="76"/>
      <c r="J3861" s="8" t="str">
        <f>IF(I3861="ILF",IF($C$1="预估功能点",'模板使用说明&amp;基础参数'!$E$15,'模板使用说明&amp;基础参数'!$E$22),IF(I3861="EIF",IF($C$1="预估功能点",'模板使用说明&amp;基础参数'!$E$16,'模板使用说明&amp;基础参数'!$E$23),IF(I3861="EI",IF($C$1="预估功能点",'模板使用说明&amp;基础参数'!$E$17,'模板使用说明&amp;基础参数'!$E$24),IF(I3861="EO",IF($C$1="预估功能点",'模板使用说明&amp;基础参数'!$E$18,'模板使用说明&amp;基础参数'!$E$25),IF(I3861="EQ",IF($C$1="预估功能点",'模板使用说明&amp;基础参数'!$E$19,'模板使用说明&amp;基础参数'!$E$26),"")))))</f>
        <v/>
      </c>
      <c r="K3861" s="80"/>
      <c r="L3861" s="80"/>
      <c r="M3861" s="81" t="str">
        <f>IF(J3861="","",IF(K3861="高",IF(L3861="删除",J3861*'模板使用说明&amp;基础参数'!$E$5*'模板使用说明&amp;基础参数'!$E$12,IF(L3861="修改",J3861*'模板使用说明&amp;基础参数'!$E$5*'模板使用说明&amp;基础参数'!$E$11,J3861*'模板使用说明&amp;基础参数'!$E$5*'模板使用说明&amp;基础参数'!$E$10)),IF(K3861="中",IF(L3861="删除",J3861*'模板使用说明&amp;基础参数'!$E$6*'模板使用说明&amp;基础参数'!$E$12,IF(L3861="修改",J3861*'模板使用说明&amp;基础参数'!$E$6*'模板使用说明&amp;基础参数'!$E$11,J3861*'模板使用说明&amp;基础参数'!$E$6*'模板使用说明&amp;基础参数'!$E$10)),IF(L3861="删除",J3861*'模板使用说明&amp;基础参数'!$E$7*'模板使用说明&amp;基础参数'!$E$12,IF(L3861="修改",J3861*'模板使用说明&amp;基础参数'!$E$7*'模板使用说明&amp;基础参数'!$E$11,J3861*'模板使用说明&amp;基础参数'!$E$7*'模板使用说明&amp;基础参数'!$E$10)))))</f>
        <v/>
      </c>
      <c r="N3861" s="82"/>
    </row>
    <row r="3862" spans="1:14">
      <c r="A3862" s="76">
        <f t="shared" si="71"/>
        <v>3857</v>
      </c>
      <c r="B3862" s="77"/>
      <c r="C3862" s="77"/>
      <c r="D3862" s="77"/>
      <c r="E3862" s="77"/>
      <c r="F3862" s="77"/>
      <c r="G3862" s="77"/>
      <c r="H3862" s="78"/>
      <c r="I3862" s="76"/>
      <c r="J3862" s="8" t="str">
        <f>IF(I3862="ILF",IF($C$1="预估功能点",'模板使用说明&amp;基础参数'!$E$15,'模板使用说明&amp;基础参数'!$E$22),IF(I3862="EIF",IF($C$1="预估功能点",'模板使用说明&amp;基础参数'!$E$16,'模板使用说明&amp;基础参数'!$E$23),IF(I3862="EI",IF($C$1="预估功能点",'模板使用说明&amp;基础参数'!$E$17,'模板使用说明&amp;基础参数'!$E$24),IF(I3862="EO",IF($C$1="预估功能点",'模板使用说明&amp;基础参数'!$E$18,'模板使用说明&amp;基础参数'!$E$25),IF(I3862="EQ",IF($C$1="预估功能点",'模板使用说明&amp;基础参数'!$E$19,'模板使用说明&amp;基础参数'!$E$26),"")))))</f>
        <v/>
      </c>
      <c r="K3862" s="80"/>
      <c r="L3862" s="80"/>
      <c r="M3862" s="81" t="str">
        <f>IF(J3862="","",IF(K3862="高",IF(L3862="删除",J3862*'模板使用说明&amp;基础参数'!$E$5*'模板使用说明&amp;基础参数'!$E$12,IF(L3862="修改",J3862*'模板使用说明&amp;基础参数'!$E$5*'模板使用说明&amp;基础参数'!$E$11,J3862*'模板使用说明&amp;基础参数'!$E$5*'模板使用说明&amp;基础参数'!$E$10)),IF(K3862="中",IF(L3862="删除",J3862*'模板使用说明&amp;基础参数'!$E$6*'模板使用说明&amp;基础参数'!$E$12,IF(L3862="修改",J3862*'模板使用说明&amp;基础参数'!$E$6*'模板使用说明&amp;基础参数'!$E$11,J3862*'模板使用说明&amp;基础参数'!$E$6*'模板使用说明&amp;基础参数'!$E$10)),IF(L3862="删除",J3862*'模板使用说明&amp;基础参数'!$E$7*'模板使用说明&amp;基础参数'!$E$12,IF(L3862="修改",J3862*'模板使用说明&amp;基础参数'!$E$7*'模板使用说明&amp;基础参数'!$E$11,J3862*'模板使用说明&amp;基础参数'!$E$7*'模板使用说明&amp;基础参数'!$E$10)))))</f>
        <v/>
      </c>
      <c r="N3862" s="82"/>
    </row>
    <row r="3863" spans="1:14">
      <c r="A3863" s="76">
        <f t="shared" si="71"/>
        <v>3858</v>
      </c>
      <c r="B3863" s="77"/>
      <c r="C3863" s="77"/>
      <c r="D3863" s="77"/>
      <c r="E3863" s="77"/>
      <c r="F3863" s="77"/>
      <c r="G3863" s="77"/>
      <c r="H3863" s="78"/>
      <c r="I3863" s="76"/>
      <c r="J3863" s="8" t="str">
        <f>IF(I3863="ILF",IF($C$1="预估功能点",'模板使用说明&amp;基础参数'!$E$15,'模板使用说明&amp;基础参数'!$E$22),IF(I3863="EIF",IF($C$1="预估功能点",'模板使用说明&amp;基础参数'!$E$16,'模板使用说明&amp;基础参数'!$E$23),IF(I3863="EI",IF($C$1="预估功能点",'模板使用说明&amp;基础参数'!$E$17,'模板使用说明&amp;基础参数'!$E$24),IF(I3863="EO",IF($C$1="预估功能点",'模板使用说明&amp;基础参数'!$E$18,'模板使用说明&amp;基础参数'!$E$25),IF(I3863="EQ",IF($C$1="预估功能点",'模板使用说明&amp;基础参数'!$E$19,'模板使用说明&amp;基础参数'!$E$26),"")))))</f>
        <v/>
      </c>
      <c r="K3863" s="80"/>
      <c r="L3863" s="80"/>
      <c r="M3863" s="81" t="str">
        <f>IF(J3863="","",IF(K3863="高",IF(L3863="删除",J3863*'模板使用说明&amp;基础参数'!$E$5*'模板使用说明&amp;基础参数'!$E$12,IF(L3863="修改",J3863*'模板使用说明&amp;基础参数'!$E$5*'模板使用说明&amp;基础参数'!$E$11,J3863*'模板使用说明&amp;基础参数'!$E$5*'模板使用说明&amp;基础参数'!$E$10)),IF(K3863="中",IF(L3863="删除",J3863*'模板使用说明&amp;基础参数'!$E$6*'模板使用说明&amp;基础参数'!$E$12,IF(L3863="修改",J3863*'模板使用说明&amp;基础参数'!$E$6*'模板使用说明&amp;基础参数'!$E$11,J3863*'模板使用说明&amp;基础参数'!$E$6*'模板使用说明&amp;基础参数'!$E$10)),IF(L3863="删除",J3863*'模板使用说明&amp;基础参数'!$E$7*'模板使用说明&amp;基础参数'!$E$12,IF(L3863="修改",J3863*'模板使用说明&amp;基础参数'!$E$7*'模板使用说明&amp;基础参数'!$E$11,J3863*'模板使用说明&amp;基础参数'!$E$7*'模板使用说明&amp;基础参数'!$E$10)))))</f>
        <v/>
      </c>
      <c r="N3863" s="82"/>
    </row>
    <row r="3864" spans="1:14">
      <c r="A3864" s="76">
        <f t="shared" si="71"/>
        <v>3859</v>
      </c>
      <c r="B3864" s="77"/>
      <c r="C3864" s="77"/>
      <c r="D3864" s="77"/>
      <c r="E3864" s="77"/>
      <c r="F3864" s="77"/>
      <c r="G3864" s="77"/>
      <c r="H3864" s="78"/>
      <c r="I3864" s="76"/>
      <c r="J3864" s="8" t="str">
        <f>IF(I3864="ILF",IF($C$1="预估功能点",'模板使用说明&amp;基础参数'!$E$15,'模板使用说明&amp;基础参数'!$E$22),IF(I3864="EIF",IF($C$1="预估功能点",'模板使用说明&amp;基础参数'!$E$16,'模板使用说明&amp;基础参数'!$E$23),IF(I3864="EI",IF($C$1="预估功能点",'模板使用说明&amp;基础参数'!$E$17,'模板使用说明&amp;基础参数'!$E$24),IF(I3864="EO",IF($C$1="预估功能点",'模板使用说明&amp;基础参数'!$E$18,'模板使用说明&amp;基础参数'!$E$25),IF(I3864="EQ",IF($C$1="预估功能点",'模板使用说明&amp;基础参数'!$E$19,'模板使用说明&amp;基础参数'!$E$26),"")))))</f>
        <v/>
      </c>
      <c r="K3864" s="80"/>
      <c r="L3864" s="80"/>
      <c r="M3864" s="81" t="str">
        <f>IF(J3864="","",IF(K3864="高",IF(L3864="删除",J3864*'模板使用说明&amp;基础参数'!$E$5*'模板使用说明&amp;基础参数'!$E$12,IF(L3864="修改",J3864*'模板使用说明&amp;基础参数'!$E$5*'模板使用说明&amp;基础参数'!$E$11,J3864*'模板使用说明&amp;基础参数'!$E$5*'模板使用说明&amp;基础参数'!$E$10)),IF(K3864="中",IF(L3864="删除",J3864*'模板使用说明&amp;基础参数'!$E$6*'模板使用说明&amp;基础参数'!$E$12,IF(L3864="修改",J3864*'模板使用说明&amp;基础参数'!$E$6*'模板使用说明&amp;基础参数'!$E$11,J3864*'模板使用说明&amp;基础参数'!$E$6*'模板使用说明&amp;基础参数'!$E$10)),IF(L3864="删除",J3864*'模板使用说明&amp;基础参数'!$E$7*'模板使用说明&amp;基础参数'!$E$12,IF(L3864="修改",J3864*'模板使用说明&amp;基础参数'!$E$7*'模板使用说明&amp;基础参数'!$E$11,J3864*'模板使用说明&amp;基础参数'!$E$7*'模板使用说明&amp;基础参数'!$E$10)))))</f>
        <v/>
      </c>
      <c r="N3864" s="82"/>
    </row>
    <row r="3865" spans="1:14">
      <c r="A3865" s="76">
        <f t="shared" si="71"/>
        <v>3860</v>
      </c>
      <c r="B3865" s="77"/>
      <c r="C3865" s="77"/>
      <c r="D3865" s="77"/>
      <c r="E3865" s="77"/>
      <c r="F3865" s="77"/>
      <c r="G3865" s="77"/>
      <c r="H3865" s="78"/>
      <c r="I3865" s="76"/>
      <c r="J3865" s="8" t="str">
        <f>IF(I3865="ILF",IF($C$1="预估功能点",'模板使用说明&amp;基础参数'!$E$15,'模板使用说明&amp;基础参数'!$E$22),IF(I3865="EIF",IF($C$1="预估功能点",'模板使用说明&amp;基础参数'!$E$16,'模板使用说明&amp;基础参数'!$E$23),IF(I3865="EI",IF($C$1="预估功能点",'模板使用说明&amp;基础参数'!$E$17,'模板使用说明&amp;基础参数'!$E$24),IF(I3865="EO",IF($C$1="预估功能点",'模板使用说明&amp;基础参数'!$E$18,'模板使用说明&amp;基础参数'!$E$25),IF(I3865="EQ",IF($C$1="预估功能点",'模板使用说明&amp;基础参数'!$E$19,'模板使用说明&amp;基础参数'!$E$26),"")))))</f>
        <v/>
      </c>
      <c r="K3865" s="80"/>
      <c r="L3865" s="80"/>
      <c r="M3865" s="81" t="str">
        <f>IF(J3865="","",IF(K3865="高",IF(L3865="删除",J3865*'模板使用说明&amp;基础参数'!$E$5*'模板使用说明&amp;基础参数'!$E$12,IF(L3865="修改",J3865*'模板使用说明&amp;基础参数'!$E$5*'模板使用说明&amp;基础参数'!$E$11,J3865*'模板使用说明&amp;基础参数'!$E$5*'模板使用说明&amp;基础参数'!$E$10)),IF(K3865="中",IF(L3865="删除",J3865*'模板使用说明&amp;基础参数'!$E$6*'模板使用说明&amp;基础参数'!$E$12,IF(L3865="修改",J3865*'模板使用说明&amp;基础参数'!$E$6*'模板使用说明&amp;基础参数'!$E$11,J3865*'模板使用说明&amp;基础参数'!$E$6*'模板使用说明&amp;基础参数'!$E$10)),IF(L3865="删除",J3865*'模板使用说明&amp;基础参数'!$E$7*'模板使用说明&amp;基础参数'!$E$12,IF(L3865="修改",J3865*'模板使用说明&amp;基础参数'!$E$7*'模板使用说明&amp;基础参数'!$E$11,J3865*'模板使用说明&amp;基础参数'!$E$7*'模板使用说明&amp;基础参数'!$E$10)))))</f>
        <v/>
      </c>
      <c r="N3865" s="82"/>
    </row>
    <row r="3866" spans="1:14">
      <c r="A3866" s="76">
        <f t="shared" si="71"/>
        <v>3861</v>
      </c>
      <c r="B3866" s="77"/>
      <c r="C3866" s="77"/>
      <c r="D3866" s="77"/>
      <c r="E3866" s="77"/>
      <c r="F3866" s="77"/>
      <c r="G3866" s="77"/>
      <c r="H3866" s="78"/>
      <c r="I3866" s="76"/>
      <c r="J3866" s="8" t="str">
        <f>IF(I3866="ILF",IF($C$1="预估功能点",'模板使用说明&amp;基础参数'!$E$15,'模板使用说明&amp;基础参数'!$E$22),IF(I3866="EIF",IF($C$1="预估功能点",'模板使用说明&amp;基础参数'!$E$16,'模板使用说明&amp;基础参数'!$E$23),IF(I3866="EI",IF($C$1="预估功能点",'模板使用说明&amp;基础参数'!$E$17,'模板使用说明&amp;基础参数'!$E$24),IF(I3866="EO",IF($C$1="预估功能点",'模板使用说明&amp;基础参数'!$E$18,'模板使用说明&amp;基础参数'!$E$25),IF(I3866="EQ",IF($C$1="预估功能点",'模板使用说明&amp;基础参数'!$E$19,'模板使用说明&amp;基础参数'!$E$26),"")))))</f>
        <v/>
      </c>
      <c r="K3866" s="80"/>
      <c r="L3866" s="80"/>
      <c r="M3866" s="81" t="str">
        <f>IF(J3866="","",IF(K3866="高",IF(L3866="删除",J3866*'模板使用说明&amp;基础参数'!$E$5*'模板使用说明&amp;基础参数'!$E$12,IF(L3866="修改",J3866*'模板使用说明&amp;基础参数'!$E$5*'模板使用说明&amp;基础参数'!$E$11,J3866*'模板使用说明&amp;基础参数'!$E$5*'模板使用说明&amp;基础参数'!$E$10)),IF(K3866="中",IF(L3866="删除",J3866*'模板使用说明&amp;基础参数'!$E$6*'模板使用说明&amp;基础参数'!$E$12,IF(L3866="修改",J3866*'模板使用说明&amp;基础参数'!$E$6*'模板使用说明&amp;基础参数'!$E$11,J3866*'模板使用说明&amp;基础参数'!$E$6*'模板使用说明&amp;基础参数'!$E$10)),IF(L3866="删除",J3866*'模板使用说明&amp;基础参数'!$E$7*'模板使用说明&amp;基础参数'!$E$12,IF(L3866="修改",J3866*'模板使用说明&amp;基础参数'!$E$7*'模板使用说明&amp;基础参数'!$E$11,J3866*'模板使用说明&amp;基础参数'!$E$7*'模板使用说明&amp;基础参数'!$E$10)))))</f>
        <v/>
      </c>
      <c r="N3866" s="82"/>
    </row>
    <row r="3867" spans="1:14">
      <c r="A3867" s="76">
        <f t="shared" si="71"/>
        <v>3862</v>
      </c>
      <c r="B3867" s="77"/>
      <c r="C3867" s="77"/>
      <c r="D3867" s="77"/>
      <c r="E3867" s="77"/>
      <c r="F3867" s="77"/>
      <c r="G3867" s="77"/>
      <c r="H3867" s="78"/>
      <c r="I3867" s="76"/>
      <c r="J3867" s="8" t="str">
        <f>IF(I3867="ILF",IF($C$1="预估功能点",'模板使用说明&amp;基础参数'!$E$15,'模板使用说明&amp;基础参数'!$E$22),IF(I3867="EIF",IF($C$1="预估功能点",'模板使用说明&amp;基础参数'!$E$16,'模板使用说明&amp;基础参数'!$E$23),IF(I3867="EI",IF($C$1="预估功能点",'模板使用说明&amp;基础参数'!$E$17,'模板使用说明&amp;基础参数'!$E$24),IF(I3867="EO",IF($C$1="预估功能点",'模板使用说明&amp;基础参数'!$E$18,'模板使用说明&amp;基础参数'!$E$25),IF(I3867="EQ",IF($C$1="预估功能点",'模板使用说明&amp;基础参数'!$E$19,'模板使用说明&amp;基础参数'!$E$26),"")))))</f>
        <v/>
      </c>
      <c r="K3867" s="80"/>
      <c r="L3867" s="80"/>
      <c r="M3867" s="81" t="str">
        <f>IF(J3867="","",IF(K3867="高",IF(L3867="删除",J3867*'模板使用说明&amp;基础参数'!$E$5*'模板使用说明&amp;基础参数'!$E$12,IF(L3867="修改",J3867*'模板使用说明&amp;基础参数'!$E$5*'模板使用说明&amp;基础参数'!$E$11,J3867*'模板使用说明&amp;基础参数'!$E$5*'模板使用说明&amp;基础参数'!$E$10)),IF(K3867="中",IF(L3867="删除",J3867*'模板使用说明&amp;基础参数'!$E$6*'模板使用说明&amp;基础参数'!$E$12,IF(L3867="修改",J3867*'模板使用说明&amp;基础参数'!$E$6*'模板使用说明&amp;基础参数'!$E$11,J3867*'模板使用说明&amp;基础参数'!$E$6*'模板使用说明&amp;基础参数'!$E$10)),IF(L3867="删除",J3867*'模板使用说明&amp;基础参数'!$E$7*'模板使用说明&amp;基础参数'!$E$12,IF(L3867="修改",J3867*'模板使用说明&amp;基础参数'!$E$7*'模板使用说明&amp;基础参数'!$E$11,J3867*'模板使用说明&amp;基础参数'!$E$7*'模板使用说明&amp;基础参数'!$E$10)))))</f>
        <v/>
      </c>
      <c r="N3867" s="82"/>
    </row>
    <row r="3868" spans="1:14">
      <c r="A3868" s="76">
        <f t="shared" si="71"/>
        <v>3863</v>
      </c>
      <c r="B3868" s="77"/>
      <c r="C3868" s="77"/>
      <c r="D3868" s="77"/>
      <c r="E3868" s="77"/>
      <c r="F3868" s="77"/>
      <c r="G3868" s="77"/>
      <c r="H3868" s="78"/>
      <c r="I3868" s="76"/>
      <c r="J3868" s="8" t="str">
        <f>IF(I3868="ILF",IF($C$1="预估功能点",'模板使用说明&amp;基础参数'!$E$15,'模板使用说明&amp;基础参数'!$E$22),IF(I3868="EIF",IF($C$1="预估功能点",'模板使用说明&amp;基础参数'!$E$16,'模板使用说明&amp;基础参数'!$E$23),IF(I3868="EI",IF($C$1="预估功能点",'模板使用说明&amp;基础参数'!$E$17,'模板使用说明&amp;基础参数'!$E$24),IF(I3868="EO",IF($C$1="预估功能点",'模板使用说明&amp;基础参数'!$E$18,'模板使用说明&amp;基础参数'!$E$25),IF(I3868="EQ",IF($C$1="预估功能点",'模板使用说明&amp;基础参数'!$E$19,'模板使用说明&amp;基础参数'!$E$26),"")))))</f>
        <v/>
      </c>
      <c r="K3868" s="80"/>
      <c r="L3868" s="80"/>
      <c r="M3868" s="81" t="str">
        <f>IF(J3868="","",IF(K3868="高",IF(L3868="删除",J3868*'模板使用说明&amp;基础参数'!$E$5*'模板使用说明&amp;基础参数'!$E$12,IF(L3868="修改",J3868*'模板使用说明&amp;基础参数'!$E$5*'模板使用说明&amp;基础参数'!$E$11,J3868*'模板使用说明&amp;基础参数'!$E$5*'模板使用说明&amp;基础参数'!$E$10)),IF(K3868="中",IF(L3868="删除",J3868*'模板使用说明&amp;基础参数'!$E$6*'模板使用说明&amp;基础参数'!$E$12,IF(L3868="修改",J3868*'模板使用说明&amp;基础参数'!$E$6*'模板使用说明&amp;基础参数'!$E$11,J3868*'模板使用说明&amp;基础参数'!$E$6*'模板使用说明&amp;基础参数'!$E$10)),IF(L3868="删除",J3868*'模板使用说明&amp;基础参数'!$E$7*'模板使用说明&amp;基础参数'!$E$12,IF(L3868="修改",J3868*'模板使用说明&amp;基础参数'!$E$7*'模板使用说明&amp;基础参数'!$E$11,J3868*'模板使用说明&amp;基础参数'!$E$7*'模板使用说明&amp;基础参数'!$E$10)))))</f>
        <v/>
      </c>
      <c r="N3868" s="82"/>
    </row>
    <row r="3869" spans="1:14">
      <c r="A3869" s="76">
        <f t="shared" si="71"/>
        <v>3864</v>
      </c>
      <c r="B3869" s="77"/>
      <c r="C3869" s="77"/>
      <c r="D3869" s="77"/>
      <c r="E3869" s="77"/>
      <c r="F3869" s="77"/>
      <c r="G3869" s="77"/>
      <c r="H3869" s="78"/>
      <c r="I3869" s="76"/>
      <c r="J3869" s="8" t="str">
        <f>IF(I3869="ILF",IF($C$1="预估功能点",'模板使用说明&amp;基础参数'!$E$15,'模板使用说明&amp;基础参数'!$E$22),IF(I3869="EIF",IF($C$1="预估功能点",'模板使用说明&amp;基础参数'!$E$16,'模板使用说明&amp;基础参数'!$E$23),IF(I3869="EI",IF($C$1="预估功能点",'模板使用说明&amp;基础参数'!$E$17,'模板使用说明&amp;基础参数'!$E$24),IF(I3869="EO",IF($C$1="预估功能点",'模板使用说明&amp;基础参数'!$E$18,'模板使用说明&amp;基础参数'!$E$25),IF(I3869="EQ",IF($C$1="预估功能点",'模板使用说明&amp;基础参数'!$E$19,'模板使用说明&amp;基础参数'!$E$26),"")))))</f>
        <v/>
      </c>
      <c r="K3869" s="80"/>
      <c r="L3869" s="80"/>
      <c r="M3869" s="81" t="str">
        <f>IF(J3869="","",IF(K3869="高",IF(L3869="删除",J3869*'模板使用说明&amp;基础参数'!$E$5*'模板使用说明&amp;基础参数'!$E$12,IF(L3869="修改",J3869*'模板使用说明&amp;基础参数'!$E$5*'模板使用说明&amp;基础参数'!$E$11,J3869*'模板使用说明&amp;基础参数'!$E$5*'模板使用说明&amp;基础参数'!$E$10)),IF(K3869="中",IF(L3869="删除",J3869*'模板使用说明&amp;基础参数'!$E$6*'模板使用说明&amp;基础参数'!$E$12,IF(L3869="修改",J3869*'模板使用说明&amp;基础参数'!$E$6*'模板使用说明&amp;基础参数'!$E$11,J3869*'模板使用说明&amp;基础参数'!$E$6*'模板使用说明&amp;基础参数'!$E$10)),IF(L3869="删除",J3869*'模板使用说明&amp;基础参数'!$E$7*'模板使用说明&amp;基础参数'!$E$12,IF(L3869="修改",J3869*'模板使用说明&amp;基础参数'!$E$7*'模板使用说明&amp;基础参数'!$E$11,J3869*'模板使用说明&amp;基础参数'!$E$7*'模板使用说明&amp;基础参数'!$E$10)))))</f>
        <v/>
      </c>
      <c r="N3869" s="82"/>
    </row>
    <row r="3870" spans="1:14">
      <c r="A3870" s="76">
        <f t="shared" si="71"/>
        <v>3865</v>
      </c>
      <c r="B3870" s="77"/>
      <c r="C3870" s="77"/>
      <c r="D3870" s="77"/>
      <c r="E3870" s="77"/>
      <c r="F3870" s="77"/>
      <c r="G3870" s="77"/>
      <c r="H3870" s="78"/>
      <c r="I3870" s="76"/>
      <c r="J3870" s="8" t="str">
        <f>IF(I3870="ILF",IF($C$1="预估功能点",'模板使用说明&amp;基础参数'!$E$15,'模板使用说明&amp;基础参数'!$E$22),IF(I3870="EIF",IF($C$1="预估功能点",'模板使用说明&amp;基础参数'!$E$16,'模板使用说明&amp;基础参数'!$E$23),IF(I3870="EI",IF($C$1="预估功能点",'模板使用说明&amp;基础参数'!$E$17,'模板使用说明&amp;基础参数'!$E$24),IF(I3870="EO",IF($C$1="预估功能点",'模板使用说明&amp;基础参数'!$E$18,'模板使用说明&amp;基础参数'!$E$25),IF(I3870="EQ",IF($C$1="预估功能点",'模板使用说明&amp;基础参数'!$E$19,'模板使用说明&amp;基础参数'!$E$26),"")))))</f>
        <v/>
      </c>
      <c r="K3870" s="80"/>
      <c r="L3870" s="80"/>
      <c r="M3870" s="81" t="str">
        <f>IF(J3870="","",IF(K3870="高",IF(L3870="删除",J3870*'模板使用说明&amp;基础参数'!$E$5*'模板使用说明&amp;基础参数'!$E$12,IF(L3870="修改",J3870*'模板使用说明&amp;基础参数'!$E$5*'模板使用说明&amp;基础参数'!$E$11,J3870*'模板使用说明&amp;基础参数'!$E$5*'模板使用说明&amp;基础参数'!$E$10)),IF(K3870="中",IF(L3870="删除",J3870*'模板使用说明&amp;基础参数'!$E$6*'模板使用说明&amp;基础参数'!$E$12,IF(L3870="修改",J3870*'模板使用说明&amp;基础参数'!$E$6*'模板使用说明&amp;基础参数'!$E$11,J3870*'模板使用说明&amp;基础参数'!$E$6*'模板使用说明&amp;基础参数'!$E$10)),IF(L3870="删除",J3870*'模板使用说明&amp;基础参数'!$E$7*'模板使用说明&amp;基础参数'!$E$12,IF(L3870="修改",J3870*'模板使用说明&amp;基础参数'!$E$7*'模板使用说明&amp;基础参数'!$E$11,J3870*'模板使用说明&amp;基础参数'!$E$7*'模板使用说明&amp;基础参数'!$E$10)))))</f>
        <v/>
      </c>
      <c r="N3870" s="82"/>
    </row>
    <row r="3871" spans="1:14">
      <c r="A3871" s="76">
        <f t="shared" si="71"/>
        <v>3866</v>
      </c>
      <c r="B3871" s="77"/>
      <c r="C3871" s="77"/>
      <c r="D3871" s="77"/>
      <c r="E3871" s="77"/>
      <c r="F3871" s="77"/>
      <c r="G3871" s="77"/>
      <c r="H3871" s="78"/>
      <c r="I3871" s="76"/>
      <c r="J3871" s="8" t="str">
        <f>IF(I3871="ILF",IF($C$1="预估功能点",'模板使用说明&amp;基础参数'!$E$15,'模板使用说明&amp;基础参数'!$E$22),IF(I3871="EIF",IF($C$1="预估功能点",'模板使用说明&amp;基础参数'!$E$16,'模板使用说明&amp;基础参数'!$E$23),IF(I3871="EI",IF($C$1="预估功能点",'模板使用说明&amp;基础参数'!$E$17,'模板使用说明&amp;基础参数'!$E$24),IF(I3871="EO",IF($C$1="预估功能点",'模板使用说明&amp;基础参数'!$E$18,'模板使用说明&amp;基础参数'!$E$25),IF(I3871="EQ",IF($C$1="预估功能点",'模板使用说明&amp;基础参数'!$E$19,'模板使用说明&amp;基础参数'!$E$26),"")))))</f>
        <v/>
      </c>
      <c r="K3871" s="80"/>
      <c r="L3871" s="80"/>
      <c r="M3871" s="81" t="str">
        <f>IF(J3871="","",IF(K3871="高",IF(L3871="删除",J3871*'模板使用说明&amp;基础参数'!$E$5*'模板使用说明&amp;基础参数'!$E$12,IF(L3871="修改",J3871*'模板使用说明&amp;基础参数'!$E$5*'模板使用说明&amp;基础参数'!$E$11,J3871*'模板使用说明&amp;基础参数'!$E$5*'模板使用说明&amp;基础参数'!$E$10)),IF(K3871="中",IF(L3871="删除",J3871*'模板使用说明&amp;基础参数'!$E$6*'模板使用说明&amp;基础参数'!$E$12,IF(L3871="修改",J3871*'模板使用说明&amp;基础参数'!$E$6*'模板使用说明&amp;基础参数'!$E$11,J3871*'模板使用说明&amp;基础参数'!$E$6*'模板使用说明&amp;基础参数'!$E$10)),IF(L3871="删除",J3871*'模板使用说明&amp;基础参数'!$E$7*'模板使用说明&amp;基础参数'!$E$12,IF(L3871="修改",J3871*'模板使用说明&amp;基础参数'!$E$7*'模板使用说明&amp;基础参数'!$E$11,J3871*'模板使用说明&amp;基础参数'!$E$7*'模板使用说明&amp;基础参数'!$E$10)))))</f>
        <v/>
      </c>
      <c r="N3871" s="82"/>
    </row>
    <row r="3872" spans="1:14">
      <c r="A3872" s="76">
        <f t="shared" si="71"/>
        <v>3867</v>
      </c>
      <c r="B3872" s="77"/>
      <c r="C3872" s="77"/>
      <c r="D3872" s="77"/>
      <c r="E3872" s="77"/>
      <c r="F3872" s="77"/>
      <c r="G3872" s="77"/>
      <c r="H3872" s="78"/>
      <c r="I3872" s="76"/>
      <c r="J3872" s="8" t="str">
        <f>IF(I3872="ILF",IF($C$1="预估功能点",'模板使用说明&amp;基础参数'!$E$15,'模板使用说明&amp;基础参数'!$E$22),IF(I3872="EIF",IF($C$1="预估功能点",'模板使用说明&amp;基础参数'!$E$16,'模板使用说明&amp;基础参数'!$E$23),IF(I3872="EI",IF($C$1="预估功能点",'模板使用说明&amp;基础参数'!$E$17,'模板使用说明&amp;基础参数'!$E$24),IF(I3872="EO",IF($C$1="预估功能点",'模板使用说明&amp;基础参数'!$E$18,'模板使用说明&amp;基础参数'!$E$25),IF(I3872="EQ",IF($C$1="预估功能点",'模板使用说明&amp;基础参数'!$E$19,'模板使用说明&amp;基础参数'!$E$26),"")))))</f>
        <v/>
      </c>
      <c r="K3872" s="80"/>
      <c r="L3872" s="80"/>
      <c r="M3872" s="81" t="str">
        <f>IF(J3872="","",IF(K3872="高",IF(L3872="删除",J3872*'模板使用说明&amp;基础参数'!$E$5*'模板使用说明&amp;基础参数'!$E$12,IF(L3872="修改",J3872*'模板使用说明&amp;基础参数'!$E$5*'模板使用说明&amp;基础参数'!$E$11,J3872*'模板使用说明&amp;基础参数'!$E$5*'模板使用说明&amp;基础参数'!$E$10)),IF(K3872="中",IF(L3872="删除",J3872*'模板使用说明&amp;基础参数'!$E$6*'模板使用说明&amp;基础参数'!$E$12,IF(L3872="修改",J3872*'模板使用说明&amp;基础参数'!$E$6*'模板使用说明&amp;基础参数'!$E$11,J3872*'模板使用说明&amp;基础参数'!$E$6*'模板使用说明&amp;基础参数'!$E$10)),IF(L3872="删除",J3872*'模板使用说明&amp;基础参数'!$E$7*'模板使用说明&amp;基础参数'!$E$12,IF(L3872="修改",J3872*'模板使用说明&amp;基础参数'!$E$7*'模板使用说明&amp;基础参数'!$E$11,J3872*'模板使用说明&amp;基础参数'!$E$7*'模板使用说明&amp;基础参数'!$E$10)))))</f>
        <v/>
      </c>
      <c r="N3872" s="82"/>
    </row>
    <row r="3873" spans="1:14">
      <c r="A3873" s="76">
        <f t="shared" si="71"/>
        <v>3868</v>
      </c>
      <c r="B3873" s="77"/>
      <c r="C3873" s="77"/>
      <c r="D3873" s="77"/>
      <c r="E3873" s="77"/>
      <c r="F3873" s="77"/>
      <c r="G3873" s="77"/>
      <c r="H3873" s="78"/>
      <c r="I3873" s="76"/>
      <c r="J3873" s="8" t="str">
        <f>IF(I3873="ILF",IF($C$1="预估功能点",'模板使用说明&amp;基础参数'!$E$15,'模板使用说明&amp;基础参数'!$E$22),IF(I3873="EIF",IF($C$1="预估功能点",'模板使用说明&amp;基础参数'!$E$16,'模板使用说明&amp;基础参数'!$E$23),IF(I3873="EI",IF($C$1="预估功能点",'模板使用说明&amp;基础参数'!$E$17,'模板使用说明&amp;基础参数'!$E$24),IF(I3873="EO",IF($C$1="预估功能点",'模板使用说明&amp;基础参数'!$E$18,'模板使用说明&amp;基础参数'!$E$25),IF(I3873="EQ",IF($C$1="预估功能点",'模板使用说明&amp;基础参数'!$E$19,'模板使用说明&amp;基础参数'!$E$26),"")))))</f>
        <v/>
      </c>
      <c r="K3873" s="80"/>
      <c r="L3873" s="80"/>
      <c r="M3873" s="81" t="str">
        <f>IF(J3873="","",IF(K3873="高",IF(L3873="删除",J3873*'模板使用说明&amp;基础参数'!$E$5*'模板使用说明&amp;基础参数'!$E$12,IF(L3873="修改",J3873*'模板使用说明&amp;基础参数'!$E$5*'模板使用说明&amp;基础参数'!$E$11,J3873*'模板使用说明&amp;基础参数'!$E$5*'模板使用说明&amp;基础参数'!$E$10)),IF(K3873="中",IF(L3873="删除",J3873*'模板使用说明&amp;基础参数'!$E$6*'模板使用说明&amp;基础参数'!$E$12,IF(L3873="修改",J3873*'模板使用说明&amp;基础参数'!$E$6*'模板使用说明&amp;基础参数'!$E$11,J3873*'模板使用说明&amp;基础参数'!$E$6*'模板使用说明&amp;基础参数'!$E$10)),IF(L3873="删除",J3873*'模板使用说明&amp;基础参数'!$E$7*'模板使用说明&amp;基础参数'!$E$12,IF(L3873="修改",J3873*'模板使用说明&amp;基础参数'!$E$7*'模板使用说明&amp;基础参数'!$E$11,J3873*'模板使用说明&amp;基础参数'!$E$7*'模板使用说明&amp;基础参数'!$E$10)))))</f>
        <v/>
      </c>
      <c r="N3873" s="82"/>
    </row>
    <row r="3874" spans="1:14">
      <c r="A3874" s="76">
        <f t="shared" si="71"/>
        <v>3869</v>
      </c>
      <c r="B3874" s="77"/>
      <c r="C3874" s="77"/>
      <c r="D3874" s="77"/>
      <c r="E3874" s="77"/>
      <c r="F3874" s="77"/>
      <c r="G3874" s="77"/>
      <c r="H3874" s="78"/>
      <c r="I3874" s="76"/>
      <c r="J3874" s="8" t="str">
        <f>IF(I3874="ILF",IF($C$1="预估功能点",'模板使用说明&amp;基础参数'!$E$15,'模板使用说明&amp;基础参数'!$E$22),IF(I3874="EIF",IF($C$1="预估功能点",'模板使用说明&amp;基础参数'!$E$16,'模板使用说明&amp;基础参数'!$E$23),IF(I3874="EI",IF($C$1="预估功能点",'模板使用说明&amp;基础参数'!$E$17,'模板使用说明&amp;基础参数'!$E$24),IF(I3874="EO",IF($C$1="预估功能点",'模板使用说明&amp;基础参数'!$E$18,'模板使用说明&amp;基础参数'!$E$25),IF(I3874="EQ",IF($C$1="预估功能点",'模板使用说明&amp;基础参数'!$E$19,'模板使用说明&amp;基础参数'!$E$26),"")))))</f>
        <v/>
      </c>
      <c r="K3874" s="80"/>
      <c r="L3874" s="80"/>
      <c r="M3874" s="81" t="str">
        <f>IF(J3874="","",IF(K3874="高",IF(L3874="删除",J3874*'模板使用说明&amp;基础参数'!$E$5*'模板使用说明&amp;基础参数'!$E$12,IF(L3874="修改",J3874*'模板使用说明&amp;基础参数'!$E$5*'模板使用说明&amp;基础参数'!$E$11,J3874*'模板使用说明&amp;基础参数'!$E$5*'模板使用说明&amp;基础参数'!$E$10)),IF(K3874="中",IF(L3874="删除",J3874*'模板使用说明&amp;基础参数'!$E$6*'模板使用说明&amp;基础参数'!$E$12,IF(L3874="修改",J3874*'模板使用说明&amp;基础参数'!$E$6*'模板使用说明&amp;基础参数'!$E$11,J3874*'模板使用说明&amp;基础参数'!$E$6*'模板使用说明&amp;基础参数'!$E$10)),IF(L3874="删除",J3874*'模板使用说明&amp;基础参数'!$E$7*'模板使用说明&amp;基础参数'!$E$12,IF(L3874="修改",J3874*'模板使用说明&amp;基础参数'!$E$7*'模板使用说明&amp;基础参数'!$E$11,J3874*'模板使用说明&amp;基础参数'!$E$7*'模板使用说明&amp;基础参数'!$E$10)))))</f>
        <v/>
      </c>
      <c r="N3874" s="82"/>
    </row>
    <row r="3875" spans="1:14">
      <c r="A3875" s="76">
        <f t="shared" si="71"/>
        <v>3870</v>
      </c>
      <c r="B3875" s="77"/>
      <c r="C3875" s="77"/>
      <c r="D3875" s="77"/>
      <c r="E3875" s="77"/>
      <c r="F3875" s="77"/>
      <c r="G3875" s="77"/>
      <c r="H3875" s="78"/>
      <c r="I3875" s="76"/>
      <c r="J3875" s="8" t="str">
        <f>IF(I3875="ILF",IF($C$1="预估功能点",'模板使用说明&amp;基础参数'!$E$15,'模板使用说明&amp;基础参数'!$E$22),IF(I3875="EIF",IF($C$1="预估功能点",'模板使用说明&amp;基础参数'!$E$16,'模板使用说明&amp;基础参数'!$E$23),IF(I3875="EI",IF($C$1="预估功能点",'模板使用说明&amp;基础参数'!$E$17,'模板使用说明&amp;基础参数'!$E$24),IF(I3875="EO",IF($C$1="预估功能点",'模板使用说明&amp;基础参数'!$E$18,'模板使用说明&amp;基础参数'!$E$25),IF(I3875="EQ",IF($C$1="预估功能点",'模板使用说明&amp;基础参数'!$E$19,'模板使用说明&amp;基础参数'!$E$26),"")))))</f>
        <v/>
      </c>
      <c r="K3875" s="80"/>
      <c r="L3875" s="80"/>
      <c r="M3875" s="81" t="str">
        <f>IF(J3875="","",IF(K3875="高",IF(L3875="删除",J3875*'模板使用说明&amp;基础参数'!$E$5*'模板使用说明&amp;基础参数'!$E$12,IF(L3875="修改",J3875*'模板使用说明&amp;基础参数'!$E$5*'模板使用说明&amp;基础参数'!$E$11,J3875*'模板使用说明&amp;基础参数'!$E$5*'模板使用说明&amp;基础参数'!$E$10)),IF(K3875="中",IF(L3875="删除",J3875*'模板使用说明&amp;基础参数'!$E$6*'模板使用说明&amp;基础参数'!$E$12,IF(L3875="修改",J3875*'模板使用说明&amp;基础参数'!$E$6*'模板使用说明&amp;基础参数'!$E$11,J3875*'模板使用说明&amp;基础参数'!$E$6*'模板使用说明&amp;基础参数'!$E$10)),IF(L3875="删除",J3875*'模板使用说明&amp;基础参数'!$E$7*'模板使用说明&amp;基础参数'!$E$12,IF(L3875="修改",J3875*'模板使用说明&amp;基础参数'!$E$7*'模板使用说明&amp;基础参数'!$E$11,J3875*'模板使用说明&amp;基础参数'!$E$7*'模板使用说明&amp;基础参数'!$E$10)))))</f>
        <v/>
      </c>
      <c r="N3875" s="82"/>
    </row>
    <row r="3876" spans="1:14">
      <c r="A3876" s="76">
        <f t="shared" si="71"/>
        <v>3871</v>
      </c>
      <c r="B3876" s="77"/>
      <c r="C3876" s="77"/>
      <c r="D3876" s="77"/>
      <c r="E3876" s="77"/>
      <c r="F3876" s="77"/>
      <c r="G3876" s="77"/>
      <c r="H3876" s="78"/>
      <c r="I3876" s="76"/>
      <c r="J3876" s="8" t="str">
        <f>IF(I3876="ILF",IF($C$1="预估功能点",'模板使用说明&amp;基础参数'!$E$15,'模板使用说明&amp;基础参数'!$E$22),IF(I3876="EIF",IF($C$1="预估功能点",'模板使用说明&amp;基础参数'!$E$16,'模板使用说明&amp;基础参数'!$E$23),IF(I3876="EI",IF($C$1="预估功能点",'模板使用说明&amp;基础参数'!$E$17,'模板使用说明&amp;基础参数'!$E$24),IF(I3876="EO",IF($C$1="预估功能点",'模板使用说明&amp;基础参数'!$E$18,'模板使用说明&amp;基础参数'!$E$25),IF(I3876="EQ",IF($C$1="预估功能点",'模板使用说明&amp;基础参数'!$E$19,'模板使用说明&amp;基础参数'!$E$26),"")))))</f>
        <v/>
      </c>
      <c r="K3876" s="80"/>
      <c r="L3876" s="80"/>
      <c r="M3876" s="81" t="str">
        <f>IF(J3876="","",IF(K3876="高",IF(L3876="删除",J3876*'模板使用说明&amp;基础参数'!$E$5*'模板使用说明&amp;基础参数'!$E$12,IF(L3876="修改",J3876*'模板使用说明&amp;基础参数'!$E$5*'模板使用说明&amp;基础参数'!$E$11,J3876*'模板使用说明&amp;基础参数'!$E$5*'模板使用说明&amp;基础参数'!$E$10)),IF(K3876="中",IF(L3876="删除",J3876*'模板使用说明&amp;基础参数'!$E$6*'模板使用说明&amp;基础参数'!$E$12,IF(L3876="修改",J3876*'模板使用说明&amp;基础参数'!$E$6*'模板使用说明&amp;基础参数'!$E$11,J3876*'模板使用说明&amp;基础参数'!$E$6*'模板使用说明&amp;基础参数'!$E$10)),IF(L3876="删除",J3876*'模板使用说明&amp;基础参数'!$E$7*'模板使用说明&amp;基础参数'!$E$12,IF(L3876="修改",J3876*'模板使用说明&amp;基础参数'!$E$7*'模板使用说明&amp;基础参数'!$E$11,J3876*'模板使用说明&amp;基础参数'!$E$7*'模板使用说明&amp;基础参数'!$E$10)))))</f>
        <v/>
      </c>
      <c r="N3876" s="82"/>
    </row>
    <row r="3877" spans="1:14">
      <c r="A3877" s="76">
        <f t="shared" si="71"/>
        <v>3872</v>
      </c>
      <c r="B3877" s="77"/>
      <c r="C3877" s="77"/>
      <c r="D3877" s="77"/>
      <c r="E3877" s="77"/>
      <c r="F3877" s="77"/>
      <c r="G3877" s="77"/>
      <c r="H3877" s="78"/>
      <c r="I3877" s="76"/>
      <c r="J3877" s="8" t="str">
        <f>IF(I3877="ILF",IF($C$1="预估功能点",'模板使用说明&amp;基础参数'!$E$15,'模板使用说明&amp;基础参数'!$E$22),IF(I3877="EIF",IF($C$1="预估功能点",'模板使用说明&amp;基础参数'!$E$16,'模板使用说明&amp;基础参数'!$E$23),IF(I3877="EI",IF($C$1="预估功能点",'模板使用说明&amp;基础参数'!$E$17,'模板使用说明&amp;基础参数'!$E$24),IF(I3877="EO",IF($C$1="预估功能点",'模板使用说明&amp;基础参数'!$E$18,'模板使用说明&amp;基础参数'!$E$25),IF(I3877="EQ",IF($C$1="预估功能点",'模板使用说明&amp;基础参数'!$E$19,'模板使用说明&amp;基础参数'!$E$26),"")))))</f>
        <v/>
      </c>
      <c r="K3877" s="80"/>
      <c r="L3877" s="80"/>
      <c r="M3877" s="81" t="str">
        <f>IF(J3877="","",IF(K3877="高",IF(L3877="删除",J3877*'模板使用说明&amp;基础参数'!$E$5*'模板使用说明&amp;基础参数'!$E$12,IF(L3877="修改",J3877*'模板使用说明&amp;基础参数'!$E$5*'模板使用说明&amp;基础参数'!$E$11,J3877*'模板使用说明&amp;基础参数'!$E$5*'模板使用说明&amp;基础参数'!$E$10)),IF(K3877="中",IF(L3877="删除",J3877*'模板使用说明&amp;基础参数'!$E$6*'模板使用说明&amp;基础参数'!$E$12,IF(L3877="修改",J3877*'模板使用说明&amp;基础参数'!$E$6*'模板使用说明&amp;基础参数'!$E$11,J3877*'模板使用说明&amp;基础参数'!$E$6*'模板使用说明&amp;基础参数'!$E$10)),IF(L3877="删除",J3877*'模板使用说明&amp;基础参数'!$E$7*'模板使用说明&amp;基础参数'!$E$12,IF(L3877="修改",J3877*'模板使用说明&amp;基础参数'!$E$7*'模板使用说明&amp;基础参数'!$E$11,J3877*'模板使用说明&amp;基础参数'!$E$7*'模板使用说明&amp;基础参数'!$E$10)))))</f>
        <v/>
      </c>
      <c r="N3877" s="82"/>
    </row>
    <row r="3878" spans="1:14">
      <c r="A3878" s="76">
        <f t="shared" si="71"/>
        <v>3873</v>
      </c>
      <c r="B3878" s="77"/>
      <c r="C3878" s="77"/>
      <c r="D3878" s="77"/>
      <c r="E3878" s="77"/>
      <c r="F3878" s="77"/>
      <c r="G3878" s="77"/>
      <c r="H3878" s="78"/>
      <c r="I3878" s="76"/>
      <c r="J3878" s="8" t="str">
        <f>IF(I3878="ILF",IF($C$1="预估功能点",'模板使用说明&amp;基础参数'!$E$15,'模板使用说明&amp;基础参数'!$E$22),IF(I3878="EIF",IF($C$1="预估功能点",'模板使用说明&amp;基础参数'!$E$16,'模板使用说明&amp;基础参数'!$E$23),IF(I3878="EI",IF($C$1="预估功能点",'模板使用说明&amp;基础参数'!$E$17,'模板使用说明&amp;基础参数'!$E$24),IF(I3878="EO",IF($C$1="预估功能点",'模板使用说明&amp;基础参数'!$E$18,'模板使用说明&amp;基础参数'!$E$25),IF(I3878="EQ",IF($C$1="预估功能点",'模板使用说明&amp;基础参数'!$E$19,'模板使用说明&amp;基础参数'!$E$26),"")))))</f>
        <v/>
      </c>
      <c r="K3878" s="80"/>
      <c r="L3878" s="80"/>
      <c r="M3878" s="81" t="str">
        <f>IF(J3878="","",IF(K3878="高",IF(L3878="删除",J3878*'模板使用说明&amp;基础参数'!$E$5*'模板使用说明&amp;基础参数'!$E$12,IF(L3878="修改",J3878*'模板使用说明&amp;基础参数'!$E$5*'模板使用说明&amp;基础参数'!$E$11,J3878*'模板使用说明&amp;基础参数'!$E$5*'模板使用说明&amp;基础参数'!$E$10)),IF(K3878="中",IF(L3878="删除",J3878*'模板使用说明&amp;基础参数'!$E$6*'模板使用说明&amp;基础参数'!$E$12,IF(L3878="修改",J3878*'模板使用说明&amp;基础参数'!$E$6*'模板使用说明&amp;基础参数'!$E$11,J3878*'模板使用说明&amp;基础参数'!$E$6*'模板使用说明&amp;基础参数'!$E$10)),IF(L3878="删除",J3878*'模板使用说明&amp;基础参数'!$E$7*'模板使用说明&amp;基础参数'!$E$12,IF(L3878="修改",J3878*'模板使用说明&amp;基础参数'!$E$7*'模板使用说明&amp;基础参数'!$E$11,J3878*'模板使用说明&amp;基础参数'!$E$7*'模板使用说明&amp;基础参数'!$E$10)))))</f>
        <v/>
      </c>
      <c r="N3878" s="82"/>
    </row>
    <row r="3879" spans="1:14">
      <c r="A3879" s="76">
        <f t="shared" si="71"/>
        <v>3874</v>
      </c>
      <c r="B3879" s="77"/>
      <c r="C3879" s="77"/>
      <c r="D3879" s="77"/>
      <c r="E3879" s="77"/>
      <c r="F3879" s="77"/>
      <c r="G3879" s="77"/>
      <c r="H3879" s="78"/>
      <c r="I3879" s="76"/>
      <c r="J3879" s="8" t="str">
        <f>IF(I3879="ILF",IF($C$1="预估功能点",'模板使用说明&amp;基础参数'!$E$15,'模板使用说明&amp;基础参数'!$E$22),IF(I3879="EIF",IF($C$1="预估功能点",'模板使用说明&amp;基础参数'!$E$16,'模板使用说明&amp;基础参数'!$E$23),IF(I3879="EI",IF($C$1="预估功能点",'模板使用说明&amp;基础参数'!$E$17,'模板使用说明&amp;基础参数'!$E$24),IF(I3879="EO",IF($C$1="预估功能点",'模板使用说明&amp;基础参数'!$E$18,'模板使用说明&amp;基础参数'!$E$25),IF(I3879="EQ",IF($C$1="预估功能点",'模板使用说明&amp;基础参数'!$E$19,'模板使用说明&amp;基础参数'!$E$26),"")))))</f>
        <v/>
      </c>
      <c r="K3879" s="80"/>
      <c r="L3879" s="80"/>
      <c r="M3879" s="81" t="str">
        <f>IF(J3879="","",IF(K3879="高",IF(L3879="删除",J3879*'模板使用说明&amp;基础参数'!$E$5*'模板使用说明&amp;基础参数'!$E$12,IF(L3879="修改",J3879*'模板使用说明&amp;基础参数'!$E$5*'模板使用说明&amp;基础参数'!$E$11,J3879*'模板使用说明&amp;基础参数'!$E$5*'模板使用说明&amp;基础参数'!$E$10)),IF(K3879="中",IF(L3879="删除",J3879*'模板使用说明&amp;基础参数'!$E$6*'模板使用说明&amp;基础参数'!$E$12,IF(L3879="修改",J3879*'模板使用说明&amp;基础参数'!$E$6*'模板使用说明&amp;基础参数'!$E$11,J3879*'模板使用说明&amp;基础参数'!$E$6*'模板使用说明&amp;基础参数'!$E$10)),IF(L3879="删除",J3879*'模板使用说明&amp;基础参数'!$E$7*'模板使用说明&amp;基础参数'!$E$12,IF(L3879="修改",J3879*'模板使用说明&amp;基础参数'!$E$7*'模板使用说明&amp;基础参数'!$E$11,J3879*'模板使用说明&amp;基础参数'!$E$7*'模板使用说明&amp;基础参数'!$E$10)))))</f>
        <v/>
      </c>
      <c r="N3879" s="82"/>
    </row>
    <row r="3880" spans="1:14">
      <c r="A3880" s="76">
        <f t="shared" si="71"/>
        <v>3875</v>
      </c>
      <c r="B3880" s="77"/>
      <c r="C3880" s="77"/>
      <c r="D3880" s="77"/>
      <c r="E3880" s="77"/>
      <c r="F3880" s="77"/>
      <c r="G3880" s="77"/>
      <c r="H3880" s="78"/>
      <c r="I3880" s="76"/>
      <c r="J3880" s="8" t="str">
        <f>IF(I3880="ILF",IF($C$1="预估功能点",'模板使用说明&amp;基础参数'!$E$15,'模板使用说明&amp;基础参数'!$E$22),IF(I3880="EIF",IF($C$1="预估功能点",'模板使用说明&amp;基础参数'!$E$16,'模板使用说明&amp;基础参数'!$E$23),IF(I3880="EI",IF($C$1="预估功能点",'模板使用说明&amp;基础参数'!$E$17,'模板使用说明&amp;基础参数'!$E$24),IF(I3880="EO",IF($C$1="预估功能点",'模板使用说明&amp;基础参数'!$E$18,'模板使用说明&amp;基础参数'!$E$25),IF(I3880="EQ",IF($C$1="预估功能点",'模板使用说明&amp;基础参数'!$E$19,'模板使用说明&amp;基础参数'!$E$26),"")))))</f>
        <v/>
      </c>
      <c r="K3880" s="80"/>
      <c r="L3880" s="80"/>
      <c r="M3880" s="81" t="str">
        <f>IF(J3880="","",IF(K3880="高",IF(L3880="删除",J3880*'模板使用说明&amp;基础参数'!$E$5*'模板使用说明&amp;基础参数'!$E$12,IF(L3880="修改",J3880*'模板使用说明&amp;基础参数'!$E$5*'模板使用说明&amp;基础参数'!$E$11,J3880*'模板使用说明&amp;基础参数'!$E$5*'模板使用说明&amp;基础参数'!$E$10)),IF(K3880="中",IF(L3880="删除",J3880*'模板使用说明&amp;基础参数'!$E$6*'模板使用说明&amp;基础参数'!$E$12,IF(L3880="修改",J3880*'模板使用说明&amp;基础参数'!$E$6*'模板使用说明&amp;基础参数'!$E$11,J3880*'模板使用说明&amp;基础参数'!$E$6*'模板使用说明&amp;基础参数'!$E$10)),IF(L3880="删除",J3880*'模板使用说明&amp;基础参数'!$E$7*'模板使用说明&amp;基础参数'!$E$12,IF(L3880="修改",J3880*'模板使用说明&amp;基础参数'!$E$7*'模板使用说明&amp;基础参数'!$E$11,J3880*'模板使用说明&amp;基础参数'!$E$7*'模板使用说明&amp;基础参数'!$E$10)))))</f>
        <v/>
      </c>
      <c r="N3880" s="82"/>
    </row>
    <row r="3881" spans="1:14">
      <c r="A3881" s="76">
        <f t="shared" si="71"/>
        <v>3876</v>
      </c>
      <c r="B3881" s="77"/>
      <c r="C3881" s="77"/>
      <c r="D3881" s="77"/>
      <c r="E3881" s="77"/>
      <c r="F3881" s="77"/>
      <c r="G3881" s="77"/>
      <c r="H3881" s="78"/>
      <c r="I3881" s="76"/>
      <c r="J3881" s="8" t="str">
        <f>IF(I3881="ILF",IF($C$1="预估功能点",'模板使用说明&amp;基础参数'!$E$15,'模板使用说明&amp;基础参数'!$E$22),IF(I3881="EIF",IF($C$1="预估功能点",'模板使用说明&amp;基础参数'!$E$16,'模板使用说明&amp;基础参数'!$E$23),IF(I3881="EI",IF($C$1="预估功能点",'模板使用说明&amp;基础参数'!$E$17,'模板使用说明&amp;基础参数'!$E$24),IF(I3881="EO",IF($C$1="预估功能点",'模板使用说明&amp;基础参数'!$E$18,'模板使用说明&amp;基础参数'!$E$25),IF(I3881="EQ",IF($C$1="预估功能点",'模板使用说明&amp;基础参数'!$E$19,'模板使用说明&amp;基础参数'!$E$26),"")))))</f>
        <v/>
      </c>
      <c r="K3881" s="80"/>
      <c r="L3881" s="80"/>
      <c r="M3881" s="81" t="str">
        <f>IF(J3881="","",IF(K3881="高",IF(L3881="删除",J3881*'模板使用说明&amp;基础参数'!$E$5*'模板使用说明&amp;基础参数'!$E$12,IF(L3881="修改",J3881*'模板使用说明&amp;基础参数'!$E$5*'模板使用说明&amp;基础参数'!$E$11,J3881*'模板使用说明&amp;基础参数'!$E$5*'模板使用说明&amp;基础参数'!$E$10)),IF(K3881="中",IF(L3881="删除",J3881*'模板使用说明&amp;基础参数'!$E$6*'模板使用说明&amp;基础参数'!$E$12,IF(L3881="修改",J3881*'模板使用说明&amp;基础参数'!$E$6*'模板使用说明&amp;基础参数'!$E$11,J3881*'模板使用说明&amp;基础参数'!$E$6*'模板使用说明&amp;基础参数'!$E$10)),IF(L3881="删除",J3881*'模板使用说明&amp;基础参数'!$E$7*'模板使用说明&amp;基础参数'!$E$12,IF(L3881="修改",J3881*'模板使用说明&amp;基础参数'!$E$7*'模板使用说明&amp;基础参数'!$E$11,J3881*'模板使用说明&amp;基础参数'!$E$7*'模板使用说明&amp;基础参数'!$E$10)))))</f>
        <v/>
      </c>
      <c r="N3881" s="82"/>
    </row>
    <row r="3882" spans="1:14">
      <c r="A3882" s="76">
        <f t="shared" si="71"/>
        <v>3877</v>
      </c>
      <c r="B3882" s="77"/>
      <c r="C3882" s="77"/>
      <c r="D3882" s="77"/>
      <c r="E3882" s="77"/>
      <c r="F3882" s="77"/>
      <c r="G3882" s="77"/>
      <c r="H3882" s="78"/>
      <c r="I3882" s="76"/>
      <c r="J3882" s="8" t="str">
        <f>IF(I3882="ILF",IF($C$1="预估功能点",'模板使用说明&amp;基础参数'!$E$15,'模板使用说明&amp;基础参数'!$E$22),IF(I3882="EIF",IF($C$1="预估功能点",'模板使用说明&amp;基础参数'!$E$16,'模板使用说明&amp;基础参数'!$E$23),IF(I3882="EI",IF($C$1="预估功能点",'模板使用说明&amp;基础参数'!$E$17,'模板使用说明&amp;基础参数'!$E$24),IF(I3882="EO",IF($C$1="预估功能点",'模板使用说明&amp;基础参数'!$E$18,'模板使用说明&amp;基础参数'!$E$25),IF(I3882="EQ",IF($C$1="预估功能点",'模板使用说明&amp;基础参数'!$E$19,'模板使用说明&amp;基础参数'!$E$26),"")))))</f>
        <v/>
      </c>
      <c r="K3882" s="80"/>
      <c r="L3882" s="80"/>
      <c r="M3882" s="81" t="str">
        <f>IF(J3882="","",IF(K3882="高",IF(L3882="删除",J3882*'模板使用说明&amp;基础参数'!$E$5*'模板使用说明&amp;基础参数'!$E$12,IF(L3882="修改",J3882*'模板使用说明&amp;基础参数'!$E$5*'模板使用说明&amp;基础参数'!$E$11,J3882*'模板使用说明&amp;基础参数'!$E$5*'模板使用说明&amp;基础参数'!$E$10)),IF(K3882="中",IF(L3882="删除",J3882*'模板使用说明&amp;基础参数'!$E$6*'模板使用说明&amp;基础参数'!$E$12,IF(L3882="修改",J3882*'模板使用说明&amp;基础参数'!$E$6*'模板使用说明&amp;基础参数'!$E$11,J3882*'模板使用说明&amp;基础参数'!$E$6*'模板使用说明&amp;基础参数'!$E$10)),IF(L3882="删除",J3882*'模板使用说明&amp;基础参数'!$E$7*'模板使用说明&amp;基础参数'!$E$12,IF(L3882="修改",J3882*'模板使用说明&amp;基础参数'!$E$7*'模板使用说明&amp;基础参数'!$E$11,J3882*'模板使用说明&amp;基础参数'!$E$7*'模板使用说明&amp;基础参数'!$E$10)))))</f>
        <v/>
      </c>
      <c r="N3882" s="82"/>
    </row>
    <row r="3883" spans="1:14">
      <c r="A3883" s="76">
        <f t="shared" si="71"/>
        <v>3878</v>
      </c>
      <c r="B3883" s="77"/>
      <c r="C3883" s="77"/>
      <c r="D3883" s="77"/>
      <c r="E3883" s="77"/>
      <c r="F3883" s="77"/>
      <c r="G3883" s="77"/>
      <c r="H3883" s="78"/>
      <c r="I3883" s="76"/>
      <c r="J3883" s="8" t="str">
        <f>IF(I3883="ILF",IF($C$1="预估功能点",'模板使用说明&amp;基础参数'!$E$15,'模板使用说明&amp;基础参数'!$E$22),IF(I3883="EIF",IF($C$1="预估功能点",'模板使用说明&amp;基础参数'!$E$16,'模板使用说明&amp;基础参数'!$E$23),IF(I3883="EI",IF($C$1="预估功能点",'模板使用说明&amp;基础参数'!$E$17,'模板使用说明&amp;基础参数'!$E$24),IF(I3883="EO",IF($C$1="预估功能点",'模板使用说明&amp;基础参数'!$E$18,'模板使用说明&amp;基础参数'!$E$25),IF(I3883="EQ",IF($C$1="预估功能点",'模板使用说明&amp;基础参数'!$E$19,'模板使用说明&amp;基础参数'!$E$26),"")))))</f>
        <v/>
      </c>
      <c r="K3883" s="80"/>
      <c r="L3883" s="80"/>
      <c r="M3883" s="81" t="str">
        <f>IF(J3883="","",IF(K3883="高",IF(L3883="删除",J3883*'模板使用说明&amp;基础参数'!$E$5*'模板使用说明&amp;基础参数'!$E$12,IF(L3883="修改",J3883*'模板使用说明&amp;基础参数'!$E$5*'模板使用说明&amp;基础参数'!$E$11,J3883*'模板使用说明&amp;基础参数'!$E$5*'模板使用说明&amp;基础参数'!$E$10)),IF(K3883="中",IF(L3883="删除",J3883*'模板使用说明&amp;基础参数'!$E$6*'模板使用说明&amp;基础参数'!$E$12,IF(L3883="修改",J3883*'模板使用说明&amp;基础参数'!$E$6*'模板使用说明&amp;基础参数'!$E$11,J3883*'模板使用说明&amp;基础参数'!$E$6*'模板使用说明&amp;基础参数'!$E$10)),IF(L3883="删除",J3883*'模板使用说明&amp;基础参数'!$E$7*'模板使用说明&amp;基础参数'!$E$12,IF(L3883="修改",J3883*'模板使用说明&amp;基础参数'!$E$7*'模板使用说明&amp;基础参数'!$E$11,J3883*'模板使用说明&amp;基础参数'!$E$7*'模板使用说明&amp;基础参数'!$E$10)))))</f>
        <v/>
      </c>
      <c r="N3883" s="82"/>
    </row>
    <row r="3884" spans="1:14">
      <c r="A3884" s="76">
        <f t="shared" si="71"/>
        <v>3879</v>
      </c>
      <c r="B3884" s="77"/>
      <c r="C3884" s="77"/>
      <c r="D3884" s="77"/>
      <c r="E3884" s="77"/>
      <c r="F3884" s="77"/>
      <c r="G3884" s="77"/>
      <c r="H3884" s="78"/>
      <c r="I3884" s="76"/>
      <c r="J3884" s="8" t="str">
        <f>IF(I3884="ILF",IF($C$1="预估功能点",'模板使用说明&amp;基础参数'!$E$15,'模板使用说明&amp;基础参数'!$E$22),IF(I3884="EIF",IF($C$1="预估功能点",'模板使用说明&amp;基础参数'!$E$16,'模板使用说明&amp;基础参数'!$E$23),IF(I3884="EI",IF($C$1="预估功能点",'模板使用说明&amp;基础参数'!$E$17,'模板使用说明&amp;基础参数'!$E$24),IF(I3884="EO",IF($C$1="预估功能点",'模板使用说明&amp;基础参数'!$E$18,'模板使用说明&amp;基础参数'!$E$25),IF(I3884="EQ",IF($C$1="预估功能点",'模板使用说明&amp;基础参数'!$E$19,'模板使用说明&amp;基础参数'!$E$26),"")))))</f>
        <v/>
      </c>
      <c r="K3884" s="80"/>
      <c r="L3884" s="80"/>
      <c r="M3884" s="81" t="str">
        <f>IF(J3884="","",IF(K3884="高",IF(L3884="删除",J3884*'模板使用说明&amp;基础参数'!$E$5*'模板使用说明&amp;基础参数'!$E$12,IF(L3884="修改",J3884*'模板使用说明&amp;基础参数'!$E$5*'模板使用说明&amp;基础参数'!$E$11,J3884*'模板使用说明&amp;基础参数'!$E$5*'模板使用说明&amp;基础参数'!$E$10)),IF(K3884="中",IF(L3884="删除",J3884*'模板使用说明&amp;基础参数'!$E$6*'模板使用说明&amp;基础参数'!$E$12,IF(L3884="修改",J3884*'模板使用说明&amp;基础参数'!$E$6*'模板使用说明&amp;基础参数'!$E$11,J3884*'模板使用说明&amp;基础参数'!$E$6*'模板使用说明&amp;基础参数'!$E$10)),IF(L3884="删除",J3884*'模板使用说明&amp;基础参数'!$E$7*'模板使用说明&amp;基础参数'!$E$12,IF(L3884="修改",J3884*'模板使用说明&amp;基础参数'!$E$7*'模板使用说明&amp;基础参数'!$E$11,J3884*'模板使用说明&amp;基础参数'!$E$7*'模板使用说明&amp;基础参数'!$E$10)))))</f>
        <v/>
      </c>
      <c r="N3884" s="82"/>
    </row>
    <row r="3885" spans="1:14">
      <c r="A3885" s="76">
        <f t="shared" si="71"/>
        <v>3880</v>
      </c>
      <c r="B3885" s="77"/>
      <c r="C3885" s="77"/>
      <c r="D3885" s="77"/>
      <c r="E3885" s="77"/>
      <c r="F3885" s="77"/>
      <c r="G3885" s="77"/>
      <c r="H3885" s="78"/>
      <c r="I3885" s="76"/>
      <c r="J3885" s="8" t="str">
        <f>IF(I3885="ILF",IF($C$1="预估功能点",'模板使用说明&amp;基础参数'!$E$15,'模板使用说明&amp;基础参数'!$E$22),IF(I3885="EIF",IF($C$1="预估功能点",'模板使用说明&amp;基础参数'!$E$16,'模板使用说明&amp;基础参数'!$E$23),IF(I3885="EI",IF($C$1="预估功能点",'模板使用说明&amp;基础参数'!$E$17,'模板使用说明&amp;基础参数'!$E$24),IF(I3885="EO",IF($C$1="预估功能点",'模板使用说明&amp;基础参数'!$E$18,'模板使用说明&amp;基础参数'!$E$25),IF(I3885="EQ",IF($C$1="预估功能点",'模板使用说明&amp;基础参数'!$E$19,'模板使用说明&amp;基础参数'!$E$26),"")))))</f>
        <v/>
      </c>
      <c r="K3885" s="80"/>
      <c r="L3885" s="80"/>
      <c r="M3885" s="81" t="str">
        <f>IF(J3885="","",IF(K3885="高",IF(L3885="删除",J3885*'模板使用说明&amp;基础参数'!$E$5*'模板使用说明&amp;基础参数'!$E$12,IF(L3885="修改",J3885*'模板使用说明&amp;基础参数'!$E$5*'模板使用说明&amp;基础参数'!$E$11,J3885*'模板使用说明&amp;基础参数'!$E$5*'模板使用说明&amp;基础参数'!$E$10)),IF(K3885="中",IF(L3885="删除",J3885*'模板使用说明&amp;基础参数'!$E$6*'模板使用说明&amp;基础参数'!$E$12,IF(L3885="修改",J3885*'模板使用说明&amp;基础参数'!$E$6*'模板使用说明&amp;基础参数'!$E$11,J3885*'模板使用说明&amp;基础参数'!$E$6*'模板使用说明&amp;基础参数'!$E$10)),IF(L3885="删除",J3885*'模板使用说明&amp;基础参数'!$E$7*'模板使用说明&amp;基础参数'!$E$12,IF(L3885="修改",J3885*'模板使用说明&amp;基础参数'!$E$7*'模板使用说明&amp;基础参数'!$E$11,J3885*'模板使用说明&amp;基础参数'!$E$7*'模板使用说明&amp;基础参数'!$E$10)))))</f>
        <v/>
      </c>
      <c r="N3885" s="82"/>
    </row>
    <row r="3886" spans="1:14">
      <c r="A3886" s="76">
        <f t="shared" si="71"/>
        <v>3881</v>
      </c>
      <c r="B3886" s="77"/>
      <c r="C3886" s="77"/>
      <c r="D3886" s="77"/>
      <c r="E3886" s="77"/>
      <c r="F3886" s="77"/>
      <c r="G3886" s="77"/>
      <c r="H3886" s="78"/>
      <c r="I3886" s="76"/>
      <c r="J3886" s="8" t="str">
        <f>IF(I3886="ILF",IF($C$1="预估功能点",'模板使用说明&amp;基础参数'!$E$15,'模板使用说明&amp;基础参数'!$E$22),IF(I3886="EIF",IF($C$1="预估功能点",'模板使用说明&amp;基础参数'!$E$16,'模板使用说明&amp;基础参数'!$E$23),IF(I3886="EI",IF($C$1="预估功能点",'模板使用说明&amp;基础参数'!$E$17,'模板使用说明&amp;基础参数'!$E$24),IF(I3886="EO",IF($C$1="预估功能点",'模板使用说明&amp;基础参数'!$E$18,'模板使用说明&amp;基础参数'!$E$25),IF(I3886="EQ",IF($C$1="预估功能点",'模板使用说明&amp;基础参数'!$E$19,'模板使用说明&amp;基础参数'!$E$26),"")))))</f>
        <v/>
      </c>
      <c r="K3886" s="80"/>
      <c r="L3886" s="80"/>
      <c r="M3886" s="81" t="str">
        <f>IF(J3886="","",IF(K3886="高",IF(L3886="删除",J3886*'模板使用说明&amp;基础参数'!$E$5*'模板使用说明&amp;基础参数'!$E$12,IF(L3886="修改",J3886*'模板使用说明&amp;基础参数'!$E$5*'模板使用说明&amp;基础参数'!$E$11,J3886*'模板使用说明&amp;基础参数'!$E$5*'模板使用说明&amp;基础参数'!$E$10)),IF(K3886="中",IF(L3886="删除",J3886*'模板使用说明&amp;基础参数'!$E$6*'模板使用说明&amp;基础参数'!$E$12,IF(L3886="修改",J3886*'模板使用说明&amp;基础参数'!$E$6*'模板使用说明&amp;基础参数'!$E$11,J3886*'模板使用说明&amp;基础参数'!$E$6*'模板使用说明&amp;基础参数'!$E$10)),IF(L3886="删除",J3886*'模板使用说明&amp;基础参数'!$E$7*'模板使用说明&amp;基础参数'!$E$12,IF(L3886="修改",J3886*'模板使用说明&amp;基础参数'!$E$7*'模板使用说明&amp;基础参数'!$E$11,J3886*'模板使用说明&amp;基础参数'!$E$7*'模板使用说明&amp;基础参数'!$E$10)))))</f>
        <v/>
      </c>
      <c r="N3886" s="82"/>
    </row>
    <row r="3887" spans="1:14">
      <c r="A3887" s="76">
        <f t="shared" si="71"/>
        <v>3882</v>
      </c>
      <c r="B3887" s="77"/>
      <c r="C3887" s="77"/>
      <c r="D3887" s="77"/>
      <c r="E3887" s="77"/>
      <c r="F3887" s="77"/>
      <c r="G3887" s="77"/>
      <c r="H3887" s="78"/>
      <c r="I3887" s="76"/>
      <c r="J3887" s="8" t="str">
        <f>IF(I3887="ILF",IF($C$1="预估功能点",'模板使用说明&amp;基础参数'!$E$15,'模板使用说明&amp;基础参数'!$E$22),IF(I3887="EIF",IF($C$1="预估功能点",'模板使用说明&amp;基础参数'!$E$16,'模板使用说明&amp;基础参数'!$E$23),IF(I3887="EI",IF($C$1="预估功能点",'模板使用说明&amp;基础参数'!$E$17,'模板使用说明&amp;基础参数'!$E$24),IF(I3887="EO",IF($C$1="预估功能点",'模板使用说明&amp;基础参数'!$E$18,'模板使用说明&amp;基础参数'!$E$25),IF(I3887="EQ",IF($C$1="预估功能点",'模板使用说明&amp;基础参数'!$E$19,'模板使用说明&amp;基础参数'!$E$26),"")))))</f>
        <v/>
      </c>
      <c r="K3887" s="80"/>
      <c r="L3887" s="80"/>
      <c r="M3887" s="81" t="str">
        <f>IF(J3887="","",IF(K3887="高",IF(L3887="删除",J3887*'模板使用说明&amp;基础参数'!$E$5*'模板使用说明&amp;基础参数'!$E$12,IF(L3887="修改",J3887*'模板使用说明&amp;基础参数'!$E$5*'模板使用说明&amp;基础参数'!$E$11,J3887*'模板使用说明&amp;基础参数'!$E$5*'模板使用说明&amp;基础参数'!$E$10)),IF(K3887="中",IF(L3887="删除",J3887*'模板使用说明&amp;基础参数'!$E$6*'模板使用说明&amp;基础参数'!$E$12,IF(L3887="修改",J3887*'模板使用说明&amp;基础参数'!$E$6*'模板使用说明&amp;基础参数'!$E$11,J3887*'模板使用说明&amp;基础参数'!$E$6*'模板使用说明&amp;基础参数'!$E$10)),IF(L3887="删除",J3887*'模板使用说明&amp;基础参数'!$E$7*'模板使用说明&amp;基础参数'!$E$12,IF(L3887="修改",J3887*'模板使用说明&amp;基础参数'!$E$7*'模板使用说明&amp;基础参数'!$E$11,J3887*'模板使用说明&amp;基础参数'!$E$7*'模板使用说明&amp;基础参数'!$E$10)))))</f>
        <v/>
      </c>
      <c r="N3887" s="82"/>
    </row>
    <row r="3888" spans="1:14">
      <c r="A3888" s="76">
        <f t="shared" si="71"/>
        <v>3883</v>
      </c>
      <c r="B3888" s="77"/>
      <c r="C3888" s="77"/>
      <c r="D3888" s="77"/>
      <c r="E3888" s="77"/>
      <c r="F3888" s="77"/>
      <c r="G3888" s="77"/>
      <c r="H3888" s="78"/>
      <c r="I3888" s="76"/>
      <c r="J3888" s="8" t="str">
        <f>IF(I3888="ILF",IF($C$1="预估功能点",'模板使用说明&amp;基础参数'!$E$15,'模板使用说明&amp;基础参数'!$E$22),IF(I3888="EIF",IF($C$1="预估功能点",'模板使用说明&amp;基础参数'!$E$16,'模板使用说明&amp;基础参数'!$E$23),IF(I3888="EI",IF($C$1="预估功能点",'模板使用说明&amp;基础参数'!$E$17,'模板使用说明&amp;基础参数'!$E$24),IF(I3888="EO",IF($C$1="预估功能点",'模板使用说明&amp;基础参数'!$E$18,'模板使用说明&amp;基础参数'!$E$25),IF(I3888="EQ",IF($C$1="预估功能点",'模板使用说明&amp;基础参数'!$E$19,'模板使用说明&amp;基础参数'!$E$26),"")))))</f>
        <v/>
      </c>
      <c r="K3888" s="80"/>
      <c r="L3888" s="80"/>
      <c r="M3888" s="81" t="str">
        <f>IF(J3888="","",IF(K3888="高",IF(L3888="删除",J3888*'模板使用说明&amp;基础参数'!$E$5*'模板使用说明&amp;基础参数'!$E$12,IF(L3888="修改",J3888*'模板使用说明&amp;基础参数'!$E$5*'模板使用说明&amp;基础参数'!$E$11,J3888*'模板使用说明&amp;基础参数'!$E$5*'模板使用说明&amp;基础参数'!$E$10)),IF(K3888="中",IF(L3888="删除",J3888*'模板使用说明&amp;基础参数'!$E$6*'模板使用说明&amp;基础参数'!$E$12,IF(L3888="修改",J3888*'模板使用说明&amp;基础参数'!$E$6*'模板使用说明&amp;基础参数'!$E$11,J3888*'模板使用说明&amp;基础参数'!$E$6*'模板使用说明&amp;基础参数'!$E$10)),IF(L3888="删除",J3888*'模板使用说明&amp;基础参数'!$E$7*'模板使用说明&amp;基础参数'!$E$12,IF(L3888="修改",J3888*'模板使用说明&amp;基础参数'!$E$7*'模板使用说明&amp;基础参数'!$E$11,J3888*'模板使用说明&amp;基础参数'!$E$7*'模板使用说明&amp;基础参数'!$E$10)))))</f>
        <v/>
      </c>
      <c r="N3888" s="82"/>
    </row>
    <row r="3889" spans="1:14">
      <c r="A3889" s="76">
        <f t="shared" si="71"/>
        <v>3884</v>
      </c>
      <c r="B3889" s="77"/>
      <c r="C3889" s="77"/>
      <c r="D3889" s="77"/>
      <c r="E3889" s="77"/>
      <c r="F3889" s="77"/>
      <c r="G3889" s="77"/>
      <c r="H3889" s="78"/>
      <c r="I3889" s="76"/>
      <c r="J3889" s="8" t="str">
        <f>IF(I3889="ILF",IF($C$1="预估功能点",'模板使用说明&amp;基础参数'!$E$15,'模板使用说明&amp;基础参数'!$E$22),IF(I3889="EIF",IF($C$1="预估功能点",'模板使用说明&amp;基础参数'!$E$16,'模板使用说明&amp;基础参数'!$E$23),IF(I3889="EI",IF($C$1="预估功能点",'模板使用说明&amp;基础参数'!$E$17,'模板使用说明&amp;基础参数'!$E$24),IF(I3889="EO",IF($C$1="预估功能点",'模板使用说明&amp;基础参数'!$E$18,'模板使用说明&amp;基础参数'!$E$25),IF(I3889="EQ",IF($C$1="预估功能点",'模板使用说明&amp;基础参数'!$E$19,'模板使用说明&amp;基础参数'!$E$26),"")))))</f>
        <v/>
      </c>
      <c r="K3889" s="80"/>
      <c r="L3889" s="80"/>
      <c r="M3889" s="81" t="str">
        <f>IF(J3889="","",IF(K3889="高",IF(L3889="删除",J3889*'模板使用说明&amp;基础参数'!$E$5*'模板使用说明&amp;基础参数'!$E$12,IF(L3889="修改",J3889*'模板使用说明&amp;基础参数'!$E$5*'模板使用说明&amp;基础参数'!$E$11,J3889*'模板使用说明&amp;基础参数'!$E$5*'模板使用说明&amp;基础参数'!$E$10)),IF(K3889="中",IF(L3889="删除",J3889*'模板使用说明&amp;基础参数'!$E$6*'模板使用说明&amp;基础参数'!$E$12,IF(L3889="修改",J3889*'模板使用说明&amp;基础参数'!$E$6*'模板使用说明&amp;基础参数'!$E$11,J3889*'模板使用说明&amp;基础参数'!$E$6*'模板使用说明&amp;基础参数'!$E$10)),IF(L3889="删除",J3889*'模板使用说明&amp;基础参数'!$E$7*'模板使用说明&amp;基础参数'!$E$12,IF(L3889="修改",J3889*'模板使用说明&amp;基础参数'!$E$7*'模板使用说明&amp;基础参数'!$E$11,J3889*'模板使用说明&amp;基础参数'!$E$7*'模板使用说明&amp;基础参数'!$E$10)))))</f>
        <v/>
      </c>
      <c r="N3889" s="82"/>
    </row>
    <row r="3890" spans="1:14">
      <c r="A3890" s="76">
        <f t="shared" si="71"/>
        <v>3885</v>
      </c>
      <c r="B3890" s="77"/>
      <c r="C3890" s="77"/>
      <c r="D3890" s="77"/>
      <c r="E3890" s="77"/>
      <c r="F3890" s="77"/>
      <c r="G3890" s="77"/>
      <c r="H3890" s="78"/>
      <c r="I3890" s="76"/>
      <c r="J3890" s="8" t="str">
        <f>IF(I3890="ILF",IF($C$1="预估功能点",'模板使用说明&amp;基础参数'!$E$15,'模板使用说明&amp;基础参数'!$E$22),IF(I3890="EIF",IF($C$1="预估功能点",'模板使用说明&amp;基础参数'!$E$16,'模板使用说明&amp;基础参数'!$E$23),IF(I3890="EI",IF($C$1="预估功能点",'模板使用说明&amp;基础参数'!$E$17,'模板使用说明&amp;基础参数'!$E$24),IF(I3890="EO",IF($C$1="预估功能点",'模板使用说明&amp;基础参数'!$E$18,'模板使用说明&amp;基础参数'!$E$25),IF(I3890="EQ",IF($C$1="预估功能点",'模板使用说明&amp;基础参数'!$E$19,'模板使用说明&amp;基础参数'!$E$26),"")))))</f>
        <v/>
      </c>
      <c r="K3890" s="80"/>
      <c r="L3890" s="80"/>
      <c r="M3890" s="81" t="str">
        <f>IF(J3890="","",IF(K3890="高",IF(L3890="删除",J3890*'模板使用说明&amp;基础参数'!$E$5*'模板使用说明&amp;基础参数'!$E$12,IF(L3890="修改",J3890*'模板使用说明&amp;基础参数'!$E$5*'模板使用说明&amp;基础参数'!$E$11,J3890*'模板使用说明&amp;基础参数'!$E$5*'模板使用说明&amp;基础参数'!$E$10)),IF(K3890="中",IF(L3890="删除",J3890*'模板使用说明&amp;基础参数'!$E$6*'模板使用说明&amp;基础参数'!$E$12,IF(L3890="修改",J3890*'模板使用说明&amp;基础参数'!$E$6*'模板使用说明&amp;基础参数'!$E$11,J3890*'模板使用说明&amp;基础参数'!$E$6*'模板使用说明&amp;基础参数'!$E$10)),IF(L3890="删除",J3890*'模板使用说明&amp;基础参数'!$E$7*'模板使用说明&amp;基础参数'!$E$12,IF(L3890="修改",J3890*'模板使用说明&amp;基础参数'!$E$7*'模板使用说明&amp;基础参数'!$E$11,J3890*'模板使用说明&amp;基础参数'!$E$7*'模板使用说明&amp;基础参数'!$E$10)))))</f>
        <v/>
      </c>
      <c r="N3890" s="82"/>
    </row>
    <row r="3891" spans="1:14">
      <c r="A3891" s="76">
        <f t="shared" si="71"/>
        <v>3886</v>
      </c>
      <c r="B3891" s="77"/>
      <c r="C3891" s="77"/>
      <c r="D3891" s="77"/>
      <c r="E3891" s="77"/>
      <c r="F3891" s="77"/>
      <c r="G3891" s="77"/>
      <c r="H3891" s="78"/>
      <c r="I3891" s="76"/>
      <c r="J3891" s="8" t="str">
        <f>IF(I3891="ILF",IF($C$1="预估功能点",'模板使用说明&amp;基础参数'!$E$15,'模板使用说明&amp;基础参数'!$E$22),IF(I3891="EIF",IF($C$1="预估功能点",'模板使用说明&amp;基础参数'!$E$16,'模板使用说明&amp;基础参数'!$E$23),IF(I3891="EI",IF($C$1="预估功能点",'模板使用说明&amp;基础参数'!$E$17,'模板使用说明&amp;基础参数'!$E$24),IF(I3891="EO",IF($C$1="预估功能点",'模板使用说明&amp;基础参数'!$E$18,'模板使用说明&amp;基础参数'!$E$25),IF(I3891="EQ",IF($C$1="预估功能点",'模板使用说明&amp;基础参数'!$E$19,'模板使用说明&amp;基础参数'!$E$26),"")))))</f>
        <v/>
      </c>
      <c r="K3891" s="80"/>
      <c r="L3891" s="80"/>
      <c r="M3891" s="81" t="str">
        <f>IF(J3891="","",IF(K3891="高",IF(L3891="删除",J3891*'模板使用说明&amp;基础参数'!$E$5*'模板使用说明&amp;基础参数'!$E$12,IF(L3891="修改",J3891*'模板使用说明&amp;基础参数'!$E$5*'模板使用说明&amp;基础参数'!$E$11,J3891*'模板使用说明&amp;基础参数'!$E$5*'模板使用说明&amp;基础参数'!$E$10)),IF(K3891="中",IF(L3891="删除",J3891*'模板使用说明&amp;基础参数'!$E$6*'模板使用说明&amp;基础参数'!$E$12,IF(L3891="修改",J3891*'模板使用说明&amp;基础参数'!$E$6*'模板使用说明&amp;基础参数'!$E$11,J3891*'模板使用说明&amp;基础参数'!$E$6*'模板使用说明&amp;基础参数'!$E$10)),IF(L3891="删除",J3891*'模板使用说明&amp;基础参数'!$E$7*'模板使用说明&amp;基础参数'!$E$12,IF(L3891="修改",J3891*'模板使用说明&amp;基础参数'!$E$7*'模板使用说明&amp;基础参数'!$E$11,J3891*'模板使用说明&amp;基础参数'!$E$7*'模板使用说明&amp;基础参数'!$E$10)))))</f>
        <v/>
      </c>
      <c r="N3891" s="82"/>
    </row>
    <row r="3892" spans="1:14">
      <c r="A3892" s="76">
        <f t="shared" si="71"/>
        <v>3887</v>
      </c>
      <c r="B3892" s="77"/>
      <c r="C3892" s="77"/>
      <c r="D3892" s="77"/>
      <c r="E3892" s="77"/>
      <c r="F3892" s="77"/>
      <c r="G3892" s="77"/>
      <c r="H3892" s="78"/>
      <c r="I3892" s="76"/>
      <c r="J3892" s="8" t="str">
        <f>IF(I3892="ILF",IF($C$1="预估功能点",'模板使用说明&amp;基础参数'!$E$15,'模板使用说明&amp;基础参数'!$E$22),IF(I3892="EIF",IF($C$1="预估功能点",'模板使用说明&amp;基础参数'!$E$16,'模板使用说明&amp;基础参数'!$E$23),IF(I3892="EI",IF($C$1="预估功能点",'模板使用说明&amp;基础参数'!$E$17,'模板使用说明&amp;基础参数'!$E$24),IF(I3892="EO",IF($C$1="预估功能点",'模板使用说明&amp;基础参数'!$E$18,'模板使用说明&amp;基础参数'!$E$25),IF(I3892="EQ",IF($C$1="预估功能点",'模板使用说明&amp;基础参数'!$E$19,'模板使用说明&amp;基础参数'!$E$26),"")))))</f>
        <v/>
      </c>
      <c r="K3892" s="80"/>
      <c r="L3892" s="80"/>
      <c r="M3892" s="81" t="str">
        <f>IF(J3892="","",IF(K3892="高",IF(L3892="删除",J3892*'模板使用说明&amp;基础参数'!$E$5*'模板使用说明&amp;基础参数'!$E$12,IF(L3892="修改",J3892*'模板使用说明&amp;基础参数'!$E$5*'模板使用说明&amp;基础参数'!$E$11,J3892*'模板使用说明&amp;基础参数'!$E$5*'模板使用说明&amp;基础参数'!$E$10)),IF(K3892="中",IF(L3892="删除",J3892*'模板使用说明&amp;基础参数'!$E$6*'模板使用说明&amp;基础参数'!$E$12,IF(L3892="修改",J3892*'模板使用说明&amp;基础参数'!$E$6*'模板使用说明&amp;基础参数'!$E$11,J3892*'模板使用说明&amp;基础参数'!$E$6*'模板使用说明&amp;基础参数'!$E$10)),IF(L3892="删除",J3892*'模板使用说明&amp;基础参数'!$E$7*'模板使用说明&amp;基础参数'!$E$12,IF(L3892="修改",J3892*'模板使用说明&amp;基础参数'!$E$7*'模板使用说明&amp;基础参数'!$E$11,J3892*'模板使用说明&amp;基础参数'!$E$7*'模板使用说明&amp;基础参数'!$E$10)))))</f>
        <v/>
      </c>
      <c r="N3892" s="82"/>
    </row>
    <row r="3893" spans="1:14">
      <c r="A3893" s="76">
        <f t="shared" si="71"/>
        <v>3888</v>
      </c>
      <c r="B3893" s="77"/>
      <c r="C3893" s="77"/>
      <c r="D3893" s="77"/>
      <c r="E3893" s="77"/>
      <c r="F3893" s="77"/>
      <c r="G3893" s="77"/>
      <c r="H3893" s="78"/>
      <c r="I3893" s="76"/>
      <c r="J3893" s="8" t="str">
        <f>IF(I3893="ILF",IF($C$1="预估功能点",'模板使用说明&amp;基础参数'!$E$15,'模板使用说明&amp;基础参数'!$E$22),IF(I3893="EIF",IF($C$1="预估功能点",'模板使用说明&amp;基础参数'!$E$16,'模板使用说明&amp;基础参数'!$E$23),IF(I3893="EI",IF($C$1="预估功能点",'模板使用说明&amp;基础参数'!$E$17,'模板使用说明&amp;基础参数'!$E$24),IF(I3893="EO",IF($C$1="预估功能点",'模板使用说明&amp;基础参数'!$E$18,'模板使用说明&amp;基础参数'!$E$25),IF(I3893="EQ",IF($C$1="预估功能点",'模板使用说明&amp;基础参数'!$E$19,'模板使用说明&amp;基础参数'!$E$26),"")))))</f>
        <v/>
      </c>
      <c r="K3893" s="80"/>
      <c r="L3893" s="80"/>
      <c r="M3893" s="81" t="str">
        <f>IF(J3893="","",IF(K3893="高",IF(L3893="删除",J3893*'模板使用说明&amp;基础参数'!$E$5*'模板使用说明&amp;基础参数'!$E$12,IF(L3893="修改",J3893*'模板使用说明&amp;基础参数'!$E$5*'模板使用说明&amp;基础参数'!$E$11,J3893*'模板使用说明&amp;基础参数'!$E$5*'模板使用说明&amp;基础参数'!$E$10)),IF(K3893="中",IF(L3893="删除",J3893*'模板使用说明&amp;基础参数'!$E$6*'模板使用说明&amp;基础参数'!$E$12,IF(L3893="修改",J3893*'模板使用说明&amp;基础参数'!$E$6*'模板使用说明&amp;基础参数'!$E$11,J3893*'模板使用说明&amp;基础参数'!$E$6*'模板使用说明&amp;基础参数'!$E$10)),IF(L3893="删除",J3893*'模板使用说明&amp;基础参数'!$E$7*'模板使用说明&amp;基础参数'!$E$12,IF(L3893="修改",J3893*'模板使用说明&amp;基础参数'!$E$7*'模板使用说明&amp;基础参数'!$E$11,J3893*'模板使用说明&amp;基础参数'!$E$7*'模板使用说明&amp;基础参数'!$E$10)))))</f>
        <v/>
      </c>
      <c r="N3893" s="82"/>
    </row>
    <row r="3894" spans="1:14">
      <c r="A3894" s="76">
        <f t="shared" si="71"/>
        <v>3889</v>
      </c>
      <c r="B3894" s="77"/>
      <c r="C3894" s="77"/>
      <c r="D3894" s="77"/>
      <c r="E3894" s="77"/>
      <c r="F3894" s="77"/>
      <c r="G3894" s="77"/>
      <c r="H3894" s="78"/>
      <c r="I3894" s="76"/>
      <c r="J3894" s="8" t="str">
        <f>IF(I3894="ILF",IF($C$1="预估功能点",'模板使用说明&amp;基础参数'!$E$15,'模板使用说明&amp;基础参数'!$E$22),IF(I3894="EIF",IF($C$1="预估功能点",'模板使用说明&amp;基础参数'!$E$16,'模板使用说明&amp;基础参数'!$E$23),IF(I3894="EI",IF($C$1="预估功能点",'模板使用说明&amp;基础参数'!$E$17,'模板使用说明&amp;基础参数'!$E$24),IF(I3894="EO",IF($C$1="预估功能点",'模板使用说明&amp;基础参数'!$E$18,'模板使用说明&amp;基础参数'!$E$25),IF(I3894="EQ",IF($C$1="预估功能点",'模板使用说明&amp;基础参数'!$E$19,'模板使用说明&amp;基础参数'!$E$26),"")))))</f>
        <v/>
      </c>
      <c r="K3894" s="80"/>
      <c r="L3894" s="80"/>
      <c r="M3894" s="81" t="str">
        <f>IF(J3894="","",IF(K3894="高",IF(L3894="删除",J3894*'模板使用说明&amp;基础参数'!$E$5*'模板使用说明&amp;基础参数'!$E$12,IF(L3894="修改",J3894*'模板使用说明&amp;基础参数'!$E$5*'模板使用说明&amp;基础参数'!$E$11,J3894*'模板使用说明&amp;基础参数'!$E$5*'模板使用说明&amp;基础参数'!$E$10)),IF(K3894="中",IF(L3894="删除",J3894*'模板使用说明&amp;基础参数'!$E$6*'模板使用说明&amp;基础参数'!$E$12,IF(L3894="修改",J3894*'模板使用说明&amp;基础参数'!$E$6*'模板使用说明&amp;基础参数'!$E$11,J3894*'模板使用说明&amp;基础参数'!$E$6*'模板使用说明&amp;基础参数'!$E$10)),IF(L3894="删除",J3894*'模板使用说明&amp;基础参数'!$E$7*'模板使用说明&amp;基础参数'!$E$12,IF(L3894="修改",J3894*'模板使用说明&amp;基础参数'!$E$7*'模板使用说明&amp;基础参数'!$E$11,J3894*'模板使用说明&amp;基础参数'!$E$7*'模板使用说明&amp;基础参数'!$E$10)))))</f>
        <v/>
      </c>
      <c r="N3894" s="82"/>
    </row>
    <row r="3895" spans="1:14">
      <c r="A3895" s="76">
        <f t="shared" si="71"/>
        <v>3890</v>
      </c>
      <c r="B3895" s="77"/>
      <c r="C3895" s="77"/>
      <c r="D3895" s="77"/>
      <c r="E3895" s="77"/>
      <c r="F3895" s="77"/>
      <c r="G3895" s="77"/>
      <c r="H3895" s="78"/>
      <c r="I3895" s="76"/>
      <c r="J3895" s="8" t="str">
        <f>IF(I3895="ILF",IF($C$1="预估功能点",'模板使用说明&amp;基础参数'!$E$15,'模板使用说明&amp;基础参数'!$E$22),IF(I3895="EIF",IF($C$1="预估功能点",'模板使用说明&amp;基础参数'!$E$16,'模板使用说明&amp;基础参数'!$E$23),IF(I3895="EI",IF($C$1="预估功能点",'模板使用说明&amp;基础参数'!$E$17,'模板使用说明&amp;基础参数'!$E$24),IF(I3895="EO",IF($C$1="预估功能点",'模板使用说明&amp;基础参数'!$E$18,'模板使用说明&amp;基础参数'!$E$25),IF(I3895="EQ",IF($C$1="预估功能点",'模板使用说明&amp;基础参数'!$E$19,'模板使用说明&amp;基础参数'!$E$26),"")))))</f>
        <v/>
      </c>
      <c r="K3895" s="80"/>
      <c r="L3895" s="80"/>
      <c r="M3895" s="81" t="str">
        <f>IF(J3895="","",IF(K3895="高",IF(L3895="删除",J3895*'模板使用说明&amp;基础参数'!$E$5*'模板使用说明&amp;基础参数'!$E$12,IF(L3895="修改",J3895*'模板使用说明&amp;基础参数'!$E$5*'模板使用说明&amp;基础参数'!$E$11,J3895*'模板使用说明&amp;基础参数'!$E$5*'模板使用说明&amp;基础参数'!$E$10)),IF(K3895="中",IF(L3895="删除",J3895*'模板使用说明&amp;基础参数'!$E$6*'模板使用说明&amp;基础参数'!$E$12,IF(L3895="修改",J3895*'模板使用说明&amp;基础参数'!$E$6*'模板使用说明&amp;基础参数'!$E$11,J3895*'模板使用说明&amp;基础参数'!$E$6*'模板使用说明&amp;基础参数'!$E$10)),IF(L3895="删除",J3895*'模板使用说明&amp;基础参数'!$E$7*'模板使用说明&amp;基础参数'!$E$12,IF(L3895="修改",J3895*'模板使用说明&amp;基础参数'!$E$7*'模板使用说明&amp;基础参数'!$E$11,J3895*'模板使用说明&amp;基础参数'!$E$7*'模板使用说明&amp;基础参数'!$E$10)))))</f>
        <v/>
      </c>
      <c r="N3895" s="82"/>
    </row>
    <row r="3896" spans="1:14">
      <c r="A3896" s="76">
        <f t="shared" si="71"/>
        <v>3891</v>
      </c>
      <c r="B3896" s="77"/>
      <c r="C3896" s="77"/>
      <c r="D3896" s="77"/>
      <c r="E3896" s="77"/>
      <c r="F3896" s="77"/>
      <c r="G3896" s="77"/>
      <c r="H3896" s="78"/>
      <c r="I3896" s="76"/>
      <c r="J3896" s="8" t="str">
        <f>IF(I3896="ILF",IF($C$1="预估功能点",'模板使用说明&amp;基础参数'!$E$15,'模板使用说明&amp;基础参数'!$E$22),IF(I3896="EIF",IF($C$1="预估功能点",'模板使用说明&amp;基础参数'!$E$16,'模板使用说明&amp;基础参数'!$E$23),IF(I3896="EI",IF($C$1="预估功能点",'模板使用说明&amp;基础参数'!$E$17,'模板使用说明&amp;基础参数'!$E$24),IF(I3896="EO",IF($C$1="预估功能点",'模板使用说明&amp;基础参数'!$E$18,'模板使用说明&amp;基础参数'!$E$25),IF(I3896="EQ",IF($C$1="预估功能点",'模板使用说明&amp;基础参数'!$E$19,'模板使用说明&amp;基础参数'!$E$26),"")))))</f>
        <v/>
      </c>
      <c r="K3896" s="80"/>
      <c r="L3896" s="80"/>
      <c r="M3896" s="81" t="str">
        <f>IF(J3896="","",IF(K3896="高",IF(L3896="删除",J3896*'模板使用说明&amp;基础参数'!$E$5*'模板使用说明&amp;基础参数'!$E$12,IF(L3896="修改",J3896*'模板使用说明&amp;基础参数'!$E$5*'模板使用说明&amp;基础参数'!$E$11,J3896*'模板使用说明&amp;基础参数'!$E$5*'模板使用说明&amp;基础参数'!$E$10)),IF(K3896="中",IF(L3896="删除",J3896*'模板使用说明&amp;基础参数'!$E$6*'模板使用说明&amp;基础参数'!$E$12,IF(L3896="修改",J3896*'模板使用说明&amp;基础参数'!$E$6*'模板使用说明&amp;基础参数'!$E$11,J3896*'模板使用说明&amp;基础参数'!$E$6*'模板使用说明&amp;基础参数'!$E$10)),IF(L3896="删除",J3896*'模板使用说明&amp;基础参数'!$E$7*'模板使用说明&amp;基础参数'!$E$12,IF(L3896="修改",J3896*'模板使用说明&amp;基础参数'!$E$7*'模板使用说明&amp;基础参数'!$E$11,J3896*'模板使用说明&amp;基础参数'!$E$7*'模板使用说明&amp;基础参数'!$E$10)))))</f>
        <v/>
      </c>
      <c r="N3896" s="82"/>
    </row>
    <row r="3897" spans="1:14">
      <c r="A3897" s="76">
        <f t="shared" si="71"/>
        <v>3892</v>
      </c>
      <c r="B3897" s="77"/>
      <c r="C3897" s="77"/>
      <c r="D3897" s="77"/>
      <c r="E3897" s="77"/>
      <c r="F3897" s="77"/>
      <c r="G3897" s="77"/>
      <c r="H3897" s="78"/>
      <c r="I3897" s="76"/>
      <c r="J3897" s="8" t="str">
        <f>IF(I3897="ILF",IF($C$1="预估功能点",'模板使用说明&amp;基础参数'!$E$15,'模板使用说明&amp;基础参数'!$E$22),IF(I3897="EIF",IF($C$1="预估功能点",'模板使用说明&amp;基础参数'!$E$16,'模板使用说明&amp;基础参数'!$E$23),IF(I3897="EI",IF($C$1="预估功能点",'模板使用说明&amp;基础参数'!$E$17,'模板使用说明&amp;基础参数'!$E$24),IF(I3897="EO",IF($C$1="预估功能点",'模板使用说明&amp;基础参数'!$E$18,'模板使用说明&amp;基础参数'!$E$25),IF(I3897="EQ",IF($C$1="预估功能点",'模板使用说明&amp;基础参数'!$E$19,'模板使用说明&amp;基础参数'!$E$26),"")))))</f>
        <v/>
      </c>
      <c r="K3897" s="80"/>
      <c r="L3897" s="80"/>
      <c r="M3897" s="81" t="str">
        <f>IF(J3897="","",IF(K3897="高",IF(L3897="删除",J3897*'模板使用说明&amp;基础参数'!$E$5*'模板使用说明&amp;基础参数'!$E$12,IF(L3897="修改",J3897*'模板使用说明&amp;基础参数'!$E$5*'模板使用说明&amp;基础参数'!$E$11,J3897*'模板使用说明&amp;基础参数'!$E$5*'模板使用说明&amp;基础参数'!$E$10)),IF(K3897="中",IF(L3897="删除",J3897*'模板使用说明&amp;基础参数'!$E$6*'模板使用说明&amp;基础参数'!$E$12,IF(L3897="修改",J3897*'模板使用说明&amp;基础参数'!$E$6*'模板使用说明&amp;基础参数'!$E$11,J3897*'模板使用说明&amp;基础参数'!$E$6*'模板使用说明&amp;基础参数'!$E$10)),IF(L3897="删除",J3897*'模板使用说明&amp;基础参数'!$E$7*'模板使用说明&amp;基础参数'!$E$12,IF(L3897="修改",J3897*'模板使用说明&amp;基础参数'!$E$7*'模板使用说明&amp;基础参数'!$E$11,J3897*'模板使用说明&amp;基础参数'!$E$7*'模板使用说明&amp;基础参数'!$E$10)))))</f>
        <v/>
      </c>
      <c r="N3897" s="82"/>
    </row>
    <row r="3898" spans="1:14">
      <c r="A3898" s="76">
        <f t="shared" si="71"/>
        <v>3893</v>
      </c>
      <c r="B3898" s="77"/>
      <c r="C3898" s="77"/>
      <c r="D3898" s="77"/>
      <c r="E3898" s="77"/>
      <c r="F3898" s="77"/>
      <c r="G3898" s="77"/>
      <c r="H3898" s="78"/>
      <c r="I3898" s="76"/>
      <c r="J3898" s="8" t="str">
        <f>IF(I3898="ILF",IF($C$1="预估功能点",'模板使用说明&amp;基础参数'!$E$15,'模板使用说明&amp;基础参数'!$E$22),IF(I3898="EIF",IF($C$1="预估功能点",'模板使用说明&amp;基础参数'!$E$16,'模板使用说明&amp;基础参数'!$E$23),IF(I3898="EI",IF($C$1="预估功能点",'模板使用说明&amp;基础参数'!$E$17,'模板使用说明&amp;基础参数'!$E$24),IF(I3898="EO",IF($C$1="预估功能点",'模板使用说明&amp;基础参数'!$E$18,'模板使用说明&amp;基础参数'!$E$25),IF(I3898="EQ",IF($C$1="预估功能点",'模板使用说明&amp;基础参数'!$E$19,'模板使用说明&amp;基础参数'!$E$26),"")))))</f>
        <v/>
      </c>
      <c r="K3898" s="80"/>
      <c r="L3898" s="80"/>
      <c r="M3898" s="81" t="str">
        <f>IF(J3898="","",IF(K3898="高",IF(L3898="删除",J3898*'模板使用说明&amp;基础参数'!$E$5*'模板使用说明&amp;基础参数'!$E$12,IF(L3898="修改",J3898*'模板使用说明&amp;基础参数'!$E$5*'模板使用说明&amp;基础参数'!$E$11,J3898*'模板使用说明&amp;基础参数'!$E$5*'模板使用说明&amp;基础参数'!$E$10)),IF(K3898="中",IF(L3898="删除",J3898*'模板使用说明&amp;基础参数'!$E$6*'模板使用说明&amp;基础参数'!$E$12,IF(L3898="修改",J3898*'模板使用说明&amp;基础参数'!$E$6*'模板使用说明&amp;基础参数'!$E$11,J3898*'模板使用说明&amp;基础参数'!$E$6*'模板使用说明&amp;基础参数'!$E$10)),IF(L3898="删除",J3898*'模板使用说明&amp;基础参数'!$E$7*'模板使用说明&amp;基础参数'!$E$12,IF(L3898="修改",J3898*'模板使用说明&amp;基础参数'!$E$7*'模板使用说明&amp;基础参数'!$E$11,J3898*'模板使用说明&amp;基础参数'!$E$7*'模板使用说明&amp;基础参数'!$E$10)))))</f>
        <v/>
      </c>
      <c r="N3898" s="82"/>
    </row>
    <row r="3899" spans="1:14">
      <c r="A3899" s="76">
        <f t="shared" si="71"/>
        <v>3894</v>
      </c>
      <c r="B3899" s="77"/>
      <c r="C3899" s="77"/>
      <c r="D3899" s="77"/>
      <c r="E3899" s="77"/>
      <c r="F3899" s="77"/>
      <c r="G3899" s="77"/>
      <c r="H3899" s="78"/>
      <c r="I3899" s="76"/>
      <c r="J3899" s="8" t="str">
        <f>IF(I3899="ILF",IF($C$1="预估功能点",'模板使用说明&amp;基础参数'!$E$15,'模板使用说明&amp;基础参数'!$E$22),IF(I3899="EIF",IF($C$1="预估功能点",'模板使用说明&amp;基础参数'!$E$16,'模板使用说明&amp;基础参数'!$E$23),IF(I3899="EI",IF($C$1="预估功能点",'模板使用说明&amp;基础参数'!$E$17,'模板使用说明&amp;基础参数'!$E$24),IF(I3899="EO",IF($C$1="预估功能点",'模板使用说明&amp;基础参数'!$E$18,'模板使用说明&amp;基础参数'!$E$25),IF(I3899="EQ",IF($C$1="预估功能点",'模板使用说明&amp;基础参数'!$E$19,'模板使用说明&amp;基础参数'!$E$26),"")))))</f>
        <v/>
      </c>
      <c r="K3899" s="80"/>
      <c r="L3899" s="80"/>
      <c r="M3899" s="81" t="str">
        <f>IF(J3899="","",IF(K3899="高",IF(L3899="删除",J3899*'模板使用说明&amp;基础参数'!$E$5*'模板使用说明&amp;基础参数'!$E$12,IF(L3899="修改",J3899*'模板使用说明&amp;基础参数'!$E$5*'模板使用说明&amp;基础参数'!$E$11,J3899*'模板使用说明&amp;基础参数'!$E$5*'模板使用说明&amp;基础参数'!$E$10)),IF(K3899="中",IF(L3899="删除",J3899*'模板使用说明&amp;基础参数'!$E$6*'模板使用说明&amp;基础参数'!$E$12,IF(L3899="修改",J3899*'模板使用说明&amp;基础参数'!$E$6*'模板使用说明&amp;基础参数'!$E$11,J3899*'模板使用说明&amp;基础参数'!$E$6*'模板使用说明&amp;基础参数'!$E$10)),IF(L3899="删除",J3899*'模板使用说明&amp;基础参数'!$E$7*'模板使用说明&amp;基础参数'!$E$12,IF(L3899="修改",J3899*'模板使用说明&amp;基础参数'!$E$7*'模板使用说明&amp;基础参数'!$E$11,J3899*'模板使用说明&amp;基础参数'!$E$7*'模板使用说明&amp;基础参数'!$E$10)))))</f>
        <v/>
      </c>
      <c r="N3899" s="82"/>
    </row>
    <row r="3900" spans="1:14">
      <c r="A3900" s="76">
        <f t="shared" si="71"/>
        <v>3895</v>
      </c>
      <c r="B3900" s="77"/>
      <c r="C3900" s="77"/>
      <c r="D3900" s="77"/>
      <c r="E3900" s="77"/>
      <c r="F3900" s="77"/>
      <c r="G3900" s="77"/>
      <c r="H3900" s="78"/>
      <c r="I3900" s="76"/>
      <c r="J3900" s="8" t="str">
        <f>IF(I3900="ILF",IF($C$1="预估功能点",'模板使用说明&amp;基础参数'!$E$15,'模板使用说明&amp;基础参数'!$E$22),IF(I3900="EIF",IF($C$1="预估功能点",'模板使用说明&amp;基础参数'!$E$16,'模板使用说明&amp;基础参数'!$E$23),IF(I3900="EI",IF($C$1="预估功能点",'模板使用说明&amp;基础参数'!$E$17,'模板使用说明&amp;基础参数'!$E$24),IF(I3900="EO",IF($C$1="预估功能点",'模板使用说明&amp;基础参数'!$E$18,'模板使用说明&amp;基础参数'!$E$25),IF(I3900="EQ",IF($C$1="预估功能点",'模板使用说明&amp;基础参数'!$E$19,'模板使用说明&amp;基础参数'!$E$26),"")))))</f>
        <v/>
      </c>
      <c r="K3900" s="80"/>
      <c r="L3900" s="80"/>
      <c r="M3900" s="81" t="str">
        <f>IF(J3900="","",IF(K3900="高",IF(L3900="删除",J3900*'模板使用说明&amp;基础参数'!$E$5*'模板使用说明&amp;基础参数'!$E$12,IF(L3900="修改",J3900*'模板使用说明&amp;基础参数'!$E$5*'模板使用说明&amp;基础参数'!$E$11,J3900*'模板使用说明&amp;基础参数'!$E$5*'模板使用说明&amp;基础参数'!$E$10)),IF(K3900="中",IF(L3900="删除",J3900*'模板使用说明&amp;基础参数'!$E$6*'模板使用说明&amp;基础参数'!$E$12,IF(L3900="修改",J3900*'模板使用说明&amp;基础参数'!$E$6*'模板使用说明&amp;基础参数'!$E$11,J3900*'模板使用说明&amp;基础参数'!$E$6*'模板使用说明&amp;基础参数'!$E$10)),IF(L3900="删除",J3900*'模板使用说明&amp;基础参数'!$E$7*'模板使用说明&amp;基础参数'!$E$12,IF(L3900="修改",J3900*'模板使用说明&amp;基础参数'!$E$7*'模板使用说明&amp;基础参数'!$E$11,J3900*'模板使用说明&amp;基础参数'!$E$7*'模板使用说明&amp;基础参数'!$E$10)))))</f>
        <v/>
      </c>
      <c r="N3900" s="82"/>
    </row>
    <row r="3901" spans="1:14">
      <c r="A3901" s="76">
        <f t="shared" si="71"/>
        <v>3896</v>
      </c>
      <c r="B3901" s="77"/>
      <c r="C3901" s="77"/>
      <c r="D3901" s="77"/>
      <c r="E3901" s="77"/>
      <c r="F3901" s="77"/>
      <c r="G3901" s="77"/>
      <c r="H3901" s="78"/>
      <c r="I3901" s="76"/>
      <c r="J3901" s="8" t="str">
        <f>IF(I3901="ILF",IF($C$1="预估功能点",'模板使用说明&amp;基础参数'!$E$15,'模板使用说明&amp;基础参数'!$E$22),IF(I3901="EIF",IF($C$1="预估功能点",'模板使用说明&amp;基础参数'!$E$16,'模板使用说明&amp;基础参数'!$E$23),IF(I3901="EI",IF($C$1="预估功能点",'模板使用说明&amp;基础参数'!$E$17,'模板使用说明&amp;基础参数'!$E$24),IF(I3901="EO",IF($C$1="预估功能点",'模板使用说明&amp;基础参数'!$E$18,'模板使用说明&amp;基础参数'!$E$25),IF(I3901="EQ",IF($C$1="预估功能点",'模板使用说明&amp;基础参数'!$E$19,'模板使用说明&amp;基础参数'!$E$26),"")))))</f>
        <v/>
      </c>
      <c r="K3901" s="80"/>
      <c r="L3901" s="80"/>
      <c r="M3901" s="81" t="str">
        <f>IF(J3901="","",IF(K3901="高",IF(L3901="删除",J3901*'模板使用说明&amp;基础参数'!$E$5*'模板使用说明&amp;基础参数'!$E$12,IF(L3901="修改",J3901*'模板使用说明&amp;基础参数'!$E$5*'模板使用说明&amp;基础参数'!$E$11,J3901*'模板使用说明&amp;基础参数'!$E$5*'模板使用说明&amp;基础参数'!$E$10)),IF(K3901="中",IF(L3901="删除",J3901*'模板使用说明&amp;基础参数'!$E$6*'模板使用说明&amp;基础参数'!$E$12,IF(L3901="修改",J3901*'模板使用说明&amp;基础参数'!$E$6*'模板使用说明&amp;基础参数'!$E$11,J3901*'模板使用说明&amp;基础参数'!$E$6*'模板使用说明&amp;基础参数'!$E$10)),IF(L3901="删除",J3901*'模板使用说明&amp;基础参数'!$E$7*'模板使用说明&amp;基础参数'!$E$12,IF(L3901="修改",J3901*'模板使用说明&amp;基础参数'!$E$7*'模板使用说明&amp;基础参数'!$E$11,J3901*'模板使用说明&amp;基础参数'!$E$7*'模板使用说明&amp;基础参数'!$E$10)))))</f>
        <v/>
      </c>
      <c r="N3901" s="82"/>
    </row>
    <row r="3902" spans="1:14">
      <c r="A3902" s="76">
        <f t="shared" si="71"/>
        <v>3897</v>
      </c>
      <c r="B3902" s="77"/>
      <c r="C3902" s="77"/>
      <c r="D3902" s="77"/>
      <c r="E3902" s="77"/>
      <c r="F3902" s="77"/>
      <c r="G3902" s="77"/>
      <c r="H3902" s="78"/>
      <c r="I3902" s="76"/>
      <c r="J3902" s="8" t="str">
        <f>IF(I3902="ILF",IF($C$1="预估功能点",'模板使用说明&amp;基础参数'!$E$15,'模板使用说明&amp;基础参数'!$E$22),IF(I3902="EIF",IF($C$1="预估功能点",'模板使用说明&amp;基础参数'!$E$16,'模板使用说明&amp;基础参数'!$E$23),IF(I3902="EI",IF($C$1="预估功能点",'模板使用说明&amp;基础参数'!$E$17,'模板使用说明&amp;基础参数'!$E$24),IF(I3902="EO",IF($C$1="预估功能点",'模板使用说明&amp;基础参数'!$E$18,'模板使用说明&amp;基础参数'!$E$25),IF(I3902="EQ",IF($C$1="预估功能点",'模板使用说明&amp;基础参数'!$E$19,'模板使用说明&amp;基础参数'!$E$26),"")))))</f>
        <v/>
      </c>
      <c r="K3902" s="80"/>
      <c r="L3902" s="80"/>
      <c r="M3902" s="81" t="str">
        <f>IF(J3902="","",IF(K3902="高",IF(L3902="删除",J3902*'模板使用说明&amp;基础参数'!$E$5*'模板使用说明&amp;基础参数'!$E$12,IF(L3902="修改",J3902*'模板使用说明&amp;基础参数'!$E$5*'模板使用说明&amp;基础参数'!$E$11,J3902*'模板使用说明&amp;基础参数'!$E$5*'模板使用说明&amp;基础参数'!$E$10)),IF(K3902="中",IF(L3902="删除",J3902*'模板使用说明&amp;基础参数'!$E$6*'模板使用说明&amp;基础参数'!$E$12,IF(L3902="修改",J3902*'模板使用说明&amp;基础参数'!$E$6*'模板使用说明&amp;基础参数'!$E$11,J3902*'模板使用说明&amp;基础参数'!$E$6*'模板使用说明&amp;基础参数'!$E$10)),IF(L3902="删除",J3902*'模板使用说明&amp;基础参数'!$E$7*'模板使用说明&amp;基础参数'!$E$12,IF(L3902="修改",J3902*'模板使用说明&amp;基础参数'!$E$7*'模板使用说明&amp;基础参数'!$E$11,J3902*'模板使用说明&amp;基础参数'!$E$7*'模板使用说明&amp;基础参数'!$E$10)))))</f>
        <v/>
      </c>
      <c r="N3902" s="82"/>
    </row>
    <row r="3903" spans="1:14">
      <c r="A3903" s="76">
        <f t="shared" si="71"/>
        <v>3898</v>
      </c>
      <c r="B3903" s="77"/>
      <c r="C3903" s="77"/>
      <c r="D3903" s="77"/>
      <c r="E3903" s="77"/>
      <c r="F3903" s="77"/>
      <c r="G3903" s="77"/>
      <c r="H3903" s="78"/>
      <c r="I3903" s="76"/>
      <c r="J3903" s="8" t="str">
        <f>IF(I3903="ILF",IF($C$1="预估功能点",'模板使用说明&amp;基础参数'!$E$15,'模板使用说明&amp;基础参数'!$E$22),IF(I3903="EIF",IF($C$1="预估功能点",'模板使用说明&amp;基础参数'!$E$16,'模板使用说明&amp;基础参数'!$E$23),IF(I3903="EI",IF($C$1="预估功能点",'模板使用说明&amp;基础参数'!$E$17,'模板使用说明&amp;基础参数'!$E$24),IF(I3903="EO",IF($C$1="预估功能点",'模板使用说明&amp;基础参数'!$E$18,'模板使用说明&amp;基础参数'!$E$25),IF(I3903="EQ",IF($C$1="预估功能点",'模板使用说明&amp;基础参数'!$E$19,'模板使用说明&amp;基础参数'!$E$26),"")))))</f>
        <v/>
      </c>
      <c r="K3903" s="80"/>
      <c r="L3903" s="80"/>
      <c r="M3903" s="81" t="str">
        <f>IF(J3903="","",IF(K3903="高",IF(L3903="删除",J3903*'模板使用说明&amp;基础参数'!$E$5*'模板使用说明&amp;基础参数'!$E$12,IF(L3903="修改",J3903*'模板使用说明&amp;基础参数'!$E$5*'模板使用说明&amp;基础参数'!$E$11,J3903*'模板使用说明&amp;基础参数'!$E$5*'模板使用说明&amp;基础参数'!$E$10)),IF(K3903="中",IF(L3903="删除",J3903*'模板使用说明&amp;基础参数'!$E$6*'模板使用说明&amp;基础参数'!$E$12,IF(L3903="修改",J3903*'模板使用说明&amp;基础参数'!$E$6*'模板使用说明&amp;基础参数'!$E$11,J3903*'模板使用说明&amp;基础参数'!$E$6*'模板使用说明&amp;基础参数'!$E$10)),IF(L3903="删除",J3903*'模板使用说明&amp;基础参数'!$E$7*'模板使用说明&amp;基础参数'!$E$12,IF(L3903="修改",J3903*'模板使用说明&amp;基础参数'!$E$7*'模板使用说明&amp;基础参数'!$E$11,J3903*'模板使用说明&amp;基础参数'!$E$7*'模板使用说明&amp;基础参数'!$E$10)))))</f>
        <v/>
      </c>
      <c r="N3903" s="82"/>
    </row>
    <row r="3904" spans="1:14">
      <c r="A3904" s="76">
        <f t="shared" si="71"/>
        <v>3899</v>
      </c>
      <c r="B3904" s="77"/>
      <c r="C3904" s="77"/>
      <c r="D3904" s="77"/>
      <c r="E3904" s="77"/>
      <c r="F3904" s="77"/>
      <c r="G3904" s="77"/>
      <c r="H3904" s="78"/>
      <c r="I3904" s="76"/>
      <c r="J3904" s="8" t="str">
        <f>IF(I3904="ILF",IF($C$1="预估功能点",'模板使用说明&amp;基础参数'!$E$15,'模板使用说明&amp;基础参数'!$E$22),IF(I3904="EIF",IF($C$1="预估功能点",'模板使用说明&amp;基础参数'!$E$16,'模板使用说明&amp;基础参数'!$E$23),IF(I3904="EI",IF($C$1="预估功能点",'模板使用说明&amp;基础参数'!$E$17,'模板使用说明&amp;基础参数'!$E$24),IF(I3904="EO",IF($C$1="预估功能点",'模板使用说明&amp;基础参数'!$E$18,'模板使用说明&amp;基础参数'!$E$25),IF(I3904="EQ",IF($C$1="预估功能点",'模板使用说明&amp;基础参数'!$E$19,'模板使用说明&amp;基础参数'!$E$26),"")))))</f>
        <v/>
      </c>
      <c r="K3904" s="80"/>
      <c r="L3904" s="80"/>
      <c r="M3904" s="81" t="str">
        <f>IF(J3904="","",IF(K3904="高",IF(L3904="删除",J3904*'模板使用说明&amp;基础参数'!$E$5*'模板使用说明&amp;基础参数'!$E$12,IF(L3904="修改",J3904*'模板使用说明&amp;基础参数'!$E$5*'模板使用说明&amp;基础参数'!$E$11,J3904*'模板使用说明&amp;基础参数'!$E$5*'模板使用说明&amp;基础参数'!$E$10)),IF(K3904="中",IF(L3904="删除",J3904*'模板使用说明&amp;基础参数'!$E$6*'模板使用说明&amp;基础参数'!$E$12,IF(L3904="修改",J3904*'模板使用说明&amp;基础参数'!$E$6*'模板使用说明&amp;基础参数'!$E$11,J3904*'模板使用说明&amp;基础参数'!$E$6*'模板使用说明&amp;基础参数'!$E$10)),IF(L3904="删除",J3904*'模板使用说明&amp;基础参数'!$E$7*'模板使用说明&amp;基础参数'!$E$12,IF(L3904="修改",J3904*'模板使用说明&amp;基础参数'!$E$7*'模板使用说明&amp;基础参数'!$E$11,J3904*'模板使用说明&amp;基础参数'!$E$7*'模板使用说明&amp;基础参数'!$E$10)))))</f>
        <v/>
      </c>
      <c r="N3904" s="82"/>
    </row>
    <row r="3905" spans="1:14">
      <c r="A3905" s="76">
        <f t="shared" si="71"/>
        <v>3900</v>
      </c>
      <c r="B3905" s="77"/>
      <c r="C3905" s="77"/>
      <c r="D3905" s="77"/>
      <c r="E3905" s="77"/>
      <c r="F3905" s="77"/>
      <c r="G3905" s="77"/>
      <c r="H3905" s="78"/>
      <c r="I3905" s="76"/>
      <c r="J3905" s="8" t="str">
        <f>IF(I3905="ILF",IF($C$1="预估功能点",'模板使用说明&amp;基础参数'!$E$15,'模板使用说明&amp;基础参数'!$E$22),IF(I3905="EIF",IF($C$1="预估功能点",'模板使用说明&amp;基础参数'!$E$16,'模板使用说明&amp;基础参数'!$E$23),IF(I3905="EI",IF($C$1="预估功能点",'模板使用说明&amp;基础参数'!$E$17,'模板使用说明&amp;基础参数'!$E$24),IF(I3905="EO",IF($C$1="预估功能点",'模板使用说明&amp;基础参数'!$E$18,'模板使用说明&amp;基础参数'!$E$25),IF(I3905="EQ",IF($C$1="预估功能点",'模板使用说明&amp;基础参数'!$E$19,'模板使用说明&amp;基础参数'!$E$26),"")))))</f>
        <v/>
      </c>
      <c r="K3905" s="80"/>
      <c r="L3905" s="80"/>
      <c r="M3905" s="81" t="str">
        <f>IF(J3905="","",IF(K3905="高",IF(L3905="删除",J3905*'模板使用说明&amp;基础参数'!$E$5*'模板使用说明&amp;基础参数'!$E$12,IF(L3905="修改",J3905*'模板使用说明&amp;基础参数'!$E$5*'模板使用说明&amp;基础参数'!$E$11,J3905*'模板使用说明&amp;基础参数'!$E$5*'模板使用说明&amp;基础参数'!$E$10)),IF(K3905="中",IF(L3905="删除",J3905*'模板使用说明&amp;基础参数'!$E$6*'模板使用说明&amp;基础参数'!$E$12,IF(L3905="修改",J3905*'模板使用说明&amp;基础参数'!$E$6*'模板使用说明&amp;基础参数'!$E$11,J3905*'模板使用说明&amp;基础参数'!$E$6*'模板使用说明&amp;基础参数'!$E$10)),IF(L3905="删除",J3905*'模板使用说明&amp;基础参数'!$E$7*'模板使用说明&amp;基础参数'!$E$12,IF(L3905="修改",J3905*'模板使用说明&amp;基础参数'!$E$7*'模板使用说明&amp;基础参数'!$E$11,J3905*'模板使用说明&amp;基础参数'!$E$7*'模板使用说明&amp;基础参数'!$E$10)))))</f>
        <v/>
      </c>
      <c r="N3905" s="82"/>
    </row>
    <row r="3906" spans="1:14">
      <c r="A3906" s="76">
        <f t="shared" si="71"/>
        <v>3901</v>
      </c>
      <c r="B3906" s="77"/>
      <c r="C3906" s="77"/>
      <c r="D3906" s="77"/>
      <c r="E3906" s="77"/>
      <c r="F3906" s="77"/>
      <c r="G3906" s="77"/>
      <c r="H3906" s="78"/>
      <c r="I3906" s="76"/>
      <c r="J3906" s="8" t="str">
        <f>IF(I3906="ILF",IF($C$1="预估功能点",'模板使用说明&amp;基础参数'!$E$15,'模板使用说明&amp;基础参数'!$E$22),IF(I3906="EIF",IF($C$1="预估功能点",'模板使用说明&amp;基础参数'!$E$16,'模板使用说明&amp;基础参数'!$E$23),IF(I3906="EI",IF($C$1="预估功能点",'模板使用说明&amp;基础参数'!$E$17,'模板使用说明&amp;基础参数'!$E$24),IF(I3906="EO",IF($C$1="预估功能点",'模板使用说明&amp;基础参数'!$E$18,'模板使用说明&amp;基础参数'!$E$25),IF(I3906="EQ",IF($C$1="预估功能点",'模板使用说明&amp;基础参数'!$E$19,'模板使用说明&amp;基础参数'!$E$26),"")))))</f>
        <v/>
      </c>
      <c r="K3906" s="80"/>
      <c r="L3906" s="80"/>
      <c r="M3906" s="81" t="str">
        <f>IF(J3906="","",IF(K3906="高",IF(L3906="删除",J3906*'模板使用说明&amp;基础参数'!$E$5*'模板使用说明&amp;基础参数'!$E$12,IF(L3906="修改",J3906*'模板使用说明&amp;基础参数'!$E$5*'模板使用说明&amp;基础参数'!$E$11,J3906*'模板使用说明&amp;基础参数'!$E$5*'模板使用说明&amp;基础参数'!$E$10)),IF(K3906="中",IF(L3906="删除",J3906*'模板使用说明&amp;基础参数'!$E$6*'模板使用说明&amp;基础参数'!$E$12,IF(L3906="修改",J3906*'模板使用说明&amp;基础参数'!$E$6*'模板使用说明&amp;基础参数'!$E$11,J3906*'模板使用说明&amp;基础参数'!$E$6*'模板使用说明&amp;基础参数'!$E$10)),IF(L3906="删除",J3906*'模板使用说明&amp;基础参数'!$E$7*'模板使用说明&amp;基础参数'!$E$12,IF(L3906="修改",J3906*'模板使用说明&amp;基础参数'!$E$7*'模板使用说明&amp;基础参数'!$E$11,J3906*'模板使用说明&amp;基础参数'!$E$7*'模板使用说明&amp;基础参数'!$E$10)))))</f>
        <v/>
      </c>
      <c r="N3906" s="82"/>
    </row>
    <row r="3907" spans="1:14">
      <c r="A3907" s="76">
        <f t="shared" si="71"/>
        <v>3902</v>
      </c>
      <c r="B3907" s="77"/>
      <c r="C3907" s="77"/>
      <c r="D3907" s="77"/>
      <c r="E3907" s="77"/>
      <c r="F3907" s="77"/>
      <c r="G3907" s="77"/>
      <c r="H3907" s="78"/>
      <c r="I3907" s="76"/>
      <c r="J3907" s="8" t="str">
        <f>IF(I3907="ILF",IF($C$1="预估功能点",'模板使用说明&amp;基础参数'!$E$15,'模板使用说明&amp;基础参数'!$E$22),IF(I3907="EIF",IF($C$1="预估功能点",'模板使用说明&amp;基础参数'!$E$16,'模板使用说明&amp;基础参数'!$E$23),IF(I3907="EI",IF($C$1="预估功能点",'模板使用说明&amp;基础参数'!$E$17,'模板使用说明&amp;基础参数'!$E$24),IF(I3907="EO",IF($C$1="预估功能点",'模板使用说明&amp;基础参数'!$E$18,'模板使用说明&amp;基础参数'!$E$25),IF(I3907="EQ",IF($C$1="预估功能点",'模板使用说明&amp;基础参数'!$E$19,'模板使用说明&amp;基础参数'!$E$26),"")))))</f>
        <v/>
      </c>
      <c r="K3907" s="80"/>
      <c r="L3907" s="80"/>
      <c r="M3907" s="81" t="str">
        <f>IF(J3907="","",IF(K3907="高",IF(L3907="删除",J3907*'模板使用说明&amp;基础参数'!$E$5*'模板使用说明&amp;基础参数'!$E$12,IF(L3907="修改",J3907*'模板使用说明&amp;基础参数'!$E$5*'模板使用说明&amp;基础参数'!$E$11,J3907*'模板使用说明&amp;基础参数'!$E$5*'模板使用说明&amp;基础参数'!$E$10)),IF(K3907="中",IF(L3907="删除",J3907*'模板使用说明&amp;基础参数'!$E$6*'模板使用说明&amp;基础参数'!$E$12,IF(L3907="修改",J3907*'模板使用说明&amp;基础参数'!$E$6*'模板使用说明&amp;基础参数'!$E$11,J3907*'模板使用说明&amp;基础参数'!$E$6*'模板使用说明&amp;基础参数'!$E$10)),IF(L3907="删除",J3907*'模板使用说明&amp;基础参数'!$E$7*'模板使用说明&amp;基础参数'!$E$12,IF(L3907="修改",J3907*'模板使用说明&amp;基础参数'!$E$7*'模板使用说明&amp;基础参数'!$E$11,J3907*'模板使用说明&amp;基础参数'!$E$7*'模板使用说明&amp;基础参数'!$E$10)))))</f>
        <v/>
      </c>
      <c r="N3907" s="82"/>
    </row>
    <row r="3908" spans="1:14">
      <c r="A3908" s="76">
        <f t="shared" ref="A3908:A3971" si="72">ROW()-5</f>
        <v>3903</v>
      </c>
      <c r="B3908" s="77"/>
      <c r="C3908" s="77"/>
      <c r="D3908" s="77"/>
      <c r="E3908" s="77"/>
      <c r="F3908" s="77"/>
      <c r="G3908" s="77"/>
      <c r="H3908" s="78"/>
      <c r="I3908" s="76"/>
      <c r="J3908" s="8" t="str">
        <f>IF(I3908="ILF",IF($C$1="预估功能点",'模板使用说明&amp;基础参数'!$E$15,'模板使用说明&amp;基础参数'!$E$22),IF(I3908="EIF",IF($C$1="预估功能点",'模板使用说明&amp;基础参数'!$E$16,'模板使用说明&amp;基础参数'!$E$23),IF(I3908="EI",IF($C$1="预估功能点",'模板使用说明&amp;基础参数'!$E$17,'模板使用说明&amp;基础参数'!$E$24),IF(I3908="EO",IF($C$1="预估功能点",'模板使用说明&amp;基础参数'!$E$18,'模板使用说明&amp;基础参数'!$E$25),IF(I3908="EQ",IF($C$1="预估功能点",'模板使用说明&amp;基础参数'!$E$19,'模板使用说明&amp;基础参数'!$E$26),"")))))</f>
        <v/>
      </c>
      <c r="K3908" s="80"/>
      <c r="L3908" s="80"/>
      <c r="M3908" s="81" t="str">
        <f>IF(J3908="","",IF(K3908="高",IF(L3908="删除",J3908*'模板使用说明&amp;基础参数'!$E$5*'模板使用说明&amp;基础参数'!$E$12,IF(L3908="修改",J3908*'模板使用说明&amp;基础参数'!$E$5*'模板使用说明&amp;基础参数'!$E$11,J3908*'模板使用说明&amp;基础参数'!$E$5*'模板使用说明&amp;基础参数'!$E$10)),IF(K3908="中",IF(L3908="删除",J3908*'模板使用说明&amp;基础参数'!$E$6*'模板使用说明&amp;基础参数'!$E$12,IF(L3908="修改",J3908*'模板使用说明&amp;基础参数'!$E$6*'模板使用说明&amp;基础参数'!$E$11,J3908*'模板使用说明&amp;基础参数'!$E$6*'模板使用说明&amp;基础参数'!$E$10)),IF(L3908="删除",J3908*'模板使用说明&amp;基础参数'!$E$7*'模板使用说明&amp;基础参数'!$E$12,IF(L3908="修改",J3908*'模板使用说明&amp;基础参数'!$E$7*'模板使用说明&amp;基础参数'!$E$11,J3908*'模板使用说明&amp;基础参数'!$E$7*'模板使用说明&amp;基础参数'!$E$10)))))</f>
        <v/>
      </c>
      <c r="N3908" s="82"/>
    </row>
    <row r="3909" spans="1:14">
      <c r="A3909" s="76">
        <f t="shared" si="72"/>
        <v>3904</v>
      </c>
      <c r="B3909" s="77"/>
      <c r="C3909" s="77"/>
      <c r="D3909" s="77"/>
      <c r="E3909" s="77"/>
      <c r="F3909" s="77"/>
      <c r="G3909" s="77"/>
      <c r="H3909" s="78"/>
      <c r="I3909" s="76"/>
      <c r="J3909" s="8" t="str">
        <f>IF(I3909="ILF",IF($C$1="预估功能点",'模板使用说明&amp;基础参数'!$E$15,'模板使用说明&amp;基础参数'!$E$22),IF(I3909="EIF",IF($C$1="预估功能点",'模板使用说明&amp;基础参数'!$E$16,'模板使用说明&amp;基础参数'!$E$23),IF(I3909="EI",IF($C$1="预估功能点",'模板使用说明&amp;基础参数'!$E$17,'模板使用说明&amp;基础参数'!$E$24),IF(I3909="EO",IF($C$1="预估功能点",'模板使用说明&amp;基础参数'!$E$18,'模板使用说明&amp;基础参数'!$E$25),IF(I3909="EQ",IF($C$1="预估功能点",'模板使用说明&amp;基础参数'!$E$19,'模板使用说明&amp;基础参数'!$E$26),"")))))</f>
        <v/>
      </c>
      <c r="K3909" s="80"/>
      <c r="L3909" s="80"/>
      <c r="M3909" s="81" t="str">
        <f>IF(J3909="","",IF(K3909="高",IF(L3909="删除",J3909*'模板使用说明&amp;基础参数'!$E$5*'模板使用说明&amp;基础参数'!$E$12,IF(L3909="修改",J3909*'模板使用说明&amp;基础参数'!$E$5*'模板使用说明&amp;基础参数'!$E$11,J3909*'模板使用说明&amp;基础参数'!$E$5*'模板使用说明&amp;基础参数'!$E$10)),IF(K3909="中",IF(L3909="删除",J3909*'模板使用说明&amp;基础参数'!$E$6*'模板使用说明&amp;基础参数'!$E$12,IF(L3909="修改",J3909*'模板使用说明&amp;基础参数'!$E$6*'模板使用说明&amp;基础参数'!$E$11,J3909*'模板使用说明&amp;基础参数'!$E$6*'模板使用说明&amp;基础参数'!$E$10)),IF(L3909="删除",J3909*'模板使用说明&amp;基础参数'!$E$7*'模板使用说明&amp;基础参数'!$E$12,IF(L3909="修改",J3909*'模板使用说明&amp;基础参数'!$E$7*'模板使用说明&amp;基础参数'!$E$11,J3909*'模板使用说明&amp;基础参数'!$E$7*'模板使用说明&amp;基础参数'!$E$10)))))</f>
        <v/>
      </c>
      <c r="N3909" s="82"/>
    </row>
    <row r="3910" spans="1:14">
      <c r="A3910" s="76">
        <f t="shared" si="72"/>
        <v>3905</v>
      </c>
      <c r="B3910" s="77"/>
      <c r="C3910" s="77"/>
      <c r="D3910" s="77"/>
      <c r="E3910" s="77"/>
      <c r="F3910" s="77"/>
      <c r="G3910" s="77"/>
      <c r="H3910" s="78"/>
      <c r="I3910" s="76"/>
      <c r="J3910" s="8" t="str">
        <f>IF(I3910="ILF",IF($C$1="预估功能点",'模板使用说明&amp;基础参数'!$E$15,'模板使用说明&amp;基础参数'!$E$22),IF(I3910="EIF",IF($C$1="预估功能点",'模板使用说明&amp;基础参数'!$E$16,'模板使用说明&amp;基础参数'!$E$23),IF(I3910="EI",IF($C$1="预估功能点",'模板使用说明&amp;基础参数'!$E$17,'模板使用说明&amp;基础参数'!$E$24),IF(I3910="EO",IF($C$1="预估功能点",'模板使用说明&amp;基础参数'!$E$18,'模板使用说明&amp;基础参数'!$E$25),IF(I3910="EQ",IF($C$1="预估功能点",'模板使用说明&amp;基础参数'!$E$19,'模板使用说明&amp;基础参数'!$E$26),"")))))</f>
        <v/>
      </c>
      <c r="K3910" s="80"/>
      <c r="L3910" s="80"/>
      <c r="M3910" s="81" t="str">
        <f>IF(J3910="","",IF(K3910="高",IF(L3910="删除",J3910*'模板使用说明&amp;基础参数'!$E$5*'模板使用说明&amp;基础参数'!$E$12,IF(L3910="修改",J3910*'模板使用说明&amp;基础参数'!$E$5*'模板使用说明&amp;基础参数'!$E$11,J3910*'模板使用说明&amp;基础参数'!$E$5*'模板使用说明&amp;基础参数'!$E$10)),IF(K3910="中",IF(L3910="删除",J3910*'模板使用说明&amp;基础参数'!$E$6*'模板使用说明&amp;基础参数'!$E$12,IF(L3910="修改",J3910*'模板使用说明&amp;基础参数'!$E$6*'模板使用说明&amp;基础参数'!$E$11,J3910*'模板使用说明&amp;基础参数'!$E$6*'模板使用说明&amp;基础参数'!$E$10)),IF(L3910="删除",J3910*'模板使用说明&amp;基础参数'!$E$7*'模板使用说明&amp;基础参数'!$E$12,IF(L3910="修改",J3910*'模板使用说明&amp;基础参数'!$E$7*'模板使用说明&amp;基础参数'!$E$11,J3910*'模板使用说明&amp;基础参数'!$E$7*'模板使用说明&amp;基础参数'!$E$10)))))</f>
        <v/>
      </c>
      <c r="N3910" s="82"/>
    </row>
    <row r="3911" spans="1:14">
      <c r="A3911" s="76">
        <f t="shared" si="72"/>
        <v>3906</v>
      </c>
      <c r="B3911" s="77"/>
      <c r="C3911" s="77"/>
      <c r="D3911" s="77"/>
      <c r="E3911" s="77"/>
      <c r="F3911" s="77"/>
      <c r="G3911" s="77"/>
      <c r="H3911" s="78"/>
      <c r="I3911" s="76"/>
      <c r="J3911" s="8" t="str">
        <f>IF(I3911="ILF",IF($C$1="预估功能点",'模板使用说明&amp;基础参数'!$E$15,'模板使用说明&amp;基础参数'!$E$22),IF(I3911="EIF",IF($C$1="预估功能点",'模板使用说明&amp;基础参数'!$E$16,'模板使用说明&amp;基础参数'!$E$23),IF(I3911="EI",IF($C$1="预估功能点",'模板使用说明&amp;基础参数'!$E$17,'模板使用说明&amp;基础参数'!$E$24),IF(I3911="EO",IF($C$1="预估功能点",'模板使用说明&amp;基础参数'!$E$18,'模板使用说明&amp;基础参数'!$E$25),IF(I3911="EQ",IF($C$1="预估功能点",'模板使用说明&amp;基础参数'!$E$19,'模板使用说明&amp;基础参数'!$E$26),"")))))</f>
        <v/>
      </c>
      <c r="K3911" s="80"/>
      <c r="L3911" s="80"/>
      <c r="M3911" s="81" t="str">
        <f>IF(J3911="","",IF(K3911="高",IF(L3911="删除",J3911*'模板使用说明&amp;基础参数'!$E$5*'模板使用说明&amp;基础参数'!$E$12,IF(L3911="修改",J3911*'模板使用说明&amp;基础参数'!$E$5*'模板使用说明&amp;基础参数'!$E$11,J3911*'模板使用说明&amp;基础参数'!$E$5*'模板使用说明&amp;基础参数'!$E$10)),IF(K3911="中",IF(L3911="删除",J3911*'模板使用说明&amp;基础参数'!$E$6*'模板使用说明&amp;基础参数'!$E$12,IF(L3911="修改",J3911*'模板使用说明&amp;基础参数'!$E$6*'模板使用说明&amp;基础参数'!$E$11,J3911*'模板使用说明&amp;基础参数'!$E$6*'模板使用说明&amp;基础参数'!$E$10)),IF(L3911="删除",J3911*'模板使用说明&amp;基础参数'!$E$7*'模板使用说明&amp;基础参数'!$E$12,IF(L3911="修改",J3911*'模板使用说明&amp;基础参数'!$E$7*'模板使用说明&amp;基础参数'!$E$11,J3911*'模板使用说明&amp;基础参数'!$E$7*'模板使用说明&amp;基础参数'!$E$10)))))</f>
        <v/>
      </c>
      <c r="N3911" s="82"/>
    </row>
    <row r="3912" spans="1:14">
      <c r="A3912" s="76">
        <f t="shared" si="72"/>
        <v>3907</v>
      </c>
      <c r="B3912" s="77"/>
      <c r="C3912" s="77"/>
      <c r="D3912" s="77"/>
      <c r="E3912" s="77"/>
      <c r="F3912" s="77"/>
      <c r="G3912" s="77"/>
      <c r="H3912" s="78"/>
      <c r="I3912" s="76"/>
      <c r="J3912" s="8" t="str">
        <f>IF(I3912="ILF",IF($C$1="预估功能点",'模板使用说明&amp;基础参数'!$E$15,'模板使用说明&amp;基础参数'!$E$22),IF(I3912="EIF",IF($C$1="预估功能点",'模板使用说明&amp;基础参数'!$E$16,'模板使用说明&amp;基础参数'!$E$23),IF(I3912="EI",IF($C$1="预估功能点",'模板使用说明&amp;基础参数'!$E$17,'模板使用说明&amp;基础参数'!$E$24),IF(I3912="EO",IF($C$1="预估功能点",'模板使用说明&amp;基础参数'!$E$18,'模板使用说明&amp;基础参数'!$E$25),IF(I3912="EQ",IF($C$1="预估功能点",'模板使用说明&amp;基础参数'!$E$19,'模板使用说明&amp;基础参数'!$E$26),"")))))</f>
        <v/>
      </c>
      <c r="K3912" s="80"/>
      <c r="L3912" s="80"/>
      <c r="M3912" s="81" t="str">
        <f>IF(J3912="","",IF(K3912="高",IF(L3912="删除",J3912*'模板使用说明&amp;基础参数'!$E$5*'模板使用说明&amp;基础参数'!$E$12,IF(L3912="修改",J3912*'模板使用说明&amp;基础参数'!$E$5*'模板使用说明&amp;基础参数'!$E$11,J3912*'模板使用说明&amp;基础参数'!$E$5*'模板使用说明&amp;基础参数'!$E$10)),IF(K3912="中",IF(L3912="删除",J3912*'模板使用说明&amp;基础参数'!$E$6*'模板使用说明&amp;基础参数'!$E$12,IF(L3912="修改",J3912*'模板使用说明&amp;基础参数'!$E$6*'模板使用说明&amp;基础参数'!$E$11,J3912*'模板使用说明&amp;基础参数'!$E$6*'模板使用说明&amp;基础参数'!$E$10)),IF(L3912="删除",J3912*'模板使用说明&amp;基础参数'!$E$7*'模板使用说明&amp;基础参数'!$E$12,IF(L3912="修改",J3912*'模板使用说明&amp;基础参数'!$E$7*'模板使用说明&amp;基础参数'!$E$11,J3912*'模板使用说明&amp;基础参数'!$E$7*'模板使用说明&amp;基础参数'!$E$10)))))</f>
        <v/>
      </c>
      <c r="N3912" s="82"/>
    </row>
    <row r="3913" spans="1:14">
      <c r="A3913" s="76">
        <f t="shared" si="72"/>
        <v>3908</v>
      </c>
      <c r="B3913" s="77"/>
      <c r="C3913" s="77"/>
      <c r="D3913" s="77"/>
      <c r="E3913" s="77"/>
      <c r="F3913" s="77"/>
      <c r="G3913" s="77"/>
      <c r="H3913" s="78"/>
      <c r="I3913" s="76"/>
      <c r="J3913" s="8" t="str">
        <f>IF(I3913="ILF",IF($C$1="预估功能点",'模板使用说明&amp;基础参数'!$E$15,'模板使用说明&amp;基础参数'!$E$22),IF(I3913="EIF",IF($C$1="预估功能点",'模板使用说明&amp;基础参数'!$E$16,'模板使用说明&amp;基础参数'!$E$23),IF(I3913="EI",IF($C$1="预估功能点",'模板使用说明&amp;基础参数'!$E$17,'模板使用说明&amp;基础参数'!$E$24),IF(I3913="EO",IF($C$1="预估功能点",'模板使用说明&amp;基础参数'!$E$18,'模板使用说明&amp;基础参数'!$E$25),IF(I3913="EQ",IF($C$1="预估功能点",'模板使用说明&amp;基础参数'!$E$19,'模板使用说明&amp;基础参数'!$E$26),"")))))</f>
        <v/>
      </c>
      <c r="K3913" s="80"/>
      <c r="L3913" s="80"/>
      <c r="M3913" s="81" t="str">
        <f>IF(J3913="","",IF(K3913="高",IF(L3913="删除",J3913*'模板使用说明&amp;基础参数'!$E$5*'模板使用说明&amp;基础参数'!$E$12,IF(L3913="修改",J3913*'模板使用说明&amp;基础参数'!$E$5*'模板使用说明&amp;基础参数'!$E$11,J3913*'模板使用说明&amp;基础参数'!$E$5*'模板使用说明&amp;基础参数'!$E$10)),IF(K3913="中",IF(L3913="删除",J3913*'模板使用说明&amp;基础参数'!$E$6*'模板使用说明&amp;基础参数'!$E$12,IF(L3913="修改",J3913*'模板使用说明&amp;基础参数'!$E$6*'模板使用说明&amp;基础参数'!$E$11,J3913*'模板使用说明&amp;基础参数'!$E$6*'模板使用说明&amp;基础参数'!$E$10)),IF(L3913="删除",J3913*'模板使用说明&amp;基础参数'!$E$7*'模板使用说明&amp;基础参数'!$E$12,IF(L3913="修改",J3913*'模板使用说明&amp;基础参数'!$E$7*'模板使用说明&amp;基础参数'!$E$11,J3913*'模板使用说明&amp;基础参数'!$E$7*'模板使用说明&amp;基础参数'!$E$10)))))</f>
        <v/>
      </c>
      <c r="N3913" s="82"/>
    </row>
    <row r="3914" spans="1:14">
      <c r="A3914" s="76">
        <f t="shared" si="72"/>
        <v>3909</v>
      </c>
      <c r="B3914" s="77"/>
      <c r="C3914" s="77"/>
      <c r="D3914" s="77"/>
      <c r="E3914" s="77"/>
      <c r="F3914" s="77"/>
      <c r="G3914" s="77"/>
      <c r="H3914" s="78"/>
      <c r="I3914" s="76"/>
      <c r="J3914" s="8" t="str">
        <f>IF(I3914="ILF",IF($C$1="预估功能点",'模板使用说明&amp;基础参数'!$E$15,'模板使用说明&amp;基础参数'!$E$22),IF(I3914="EIF",IF($C$1="预估功能点",'模板使用说明&amp;基础参数'!$E$16,'模板使用说明&amp;基础参数'!$E$23),IF(I3914="EI",IF($C$1="预估功能点",'模板使用说明&amp;基础参数'!$E$17,'模板使用说明&amp;基础参数'!$E$24),IF(I3914="EO",IF($C$1="预估功能点",'模板使用说明&amp;基础参数'!$E$18,'模板使用说明&amp;基础参数'!$E$25),IF(I3914="EQ",IF($C$1="预估功能点",'模板使用说明&amp;基础参数'!$E$19,'模板使用说明&amp;基础参数'!$E$26),"")))))</f>
        <v/>
      </c>
      <c r="K3914" s="80"/>
      <c r="L3914" s="80"/>
      <c r="M3914" s="81" t="str">
        <f>IF(J3914="","",IF(K3914="高",IF(L3914="删除",J3914*'模板使用说明&amp;基础参数'!$E$5*'模板使用说明&amp;基础参数'!$E$12,IF(L3914="修改",J3914*'模板使用说明&amp;基础参数'!$E$5*'模板使用说明&amp;基础参数'!$E$11,J3914*'模板使用说明&amp;基础参数'!$E$5*'模板使用说明&amp;基础参数'!$E$10)),IF(K3914="中",IF(L3914="删除",J3914*'模板使用说明&amp;基础参数'!$E$6*'模板使用说明&amp;基础参数'!$E$12,IF(L3914="修改",J3914*'模板使用说明&amp;基础参数'!$E$6*'模板使用说明&amp;基础参数'!$E$11,J3914*'模板使用说明&amp;基础参数'!$E$6*'模板使用说明&amp;基础参数'!$E$10)),IF(L3914="删除",J3914*'模板使用说明&amp;基础参数'!$E$7*'模板使用说明&amp;基础参数'!$E$12,IF(L3914="修改",J3914*'模板使用说明&amp;基础参数'!$E$7*'模板使用说明&amp;基础参数'!$E$11,J3914*'模板使用说明&amp;基础参数'!$E$7*'模板使用说明&amp;基础参数'!$E$10)))))</f>
        <v/>
      </c>
      <c r="N3914" s="82"/>
    </row>
    <row r="3915" spans="1:14">
      <c r="A3915" s="76">
        <f t="shared" si="72"/>
        <v>3910</v>
      </c>
      <c r="B3915" s="77"/>
      <c r="C3915" s="77"/>
      <c r="D3915" s="77"/>
      <c r="E3915" s="77"/>
      <c r="F3915" s="77"/>
      <c r="G3915" s="77"/>
      <c r="H3915" s="78"/>
      <c r="I3915" s="76"/>
      <c r="J3915" s="8" t="str">
        <f>IF(I3915="ILF",IF($C$1="预估功能点",'模板使用说明&amp;基础参数'!$E$15,'模板使用说明&amp;基础参数'!$E$22),IF(I3915="EIF",IF($C$1="预估功能点",'模板使用说明&amp;基础参数'!$E$16,'模板使用说明&amp;基础参数'!$E$23),IF(I3915="EI",IF($C$1="预估功能点",'模板使用说明&amp;基础参数'!$E$17,'模板使用说明&amp;基础参数'!$E$24),IF(I3915="EO",IF($C$1="预估功能点",'模板使用说明&amp;基础参数'!$E$18,'模板使用说明&amp;基础参数'!$E$25),IF(I3915="EQ",IF($C$1="预估功能点",'模板使用说明&amp;基础参数'!$E$19,'模板使用说明&amp;基础参数'!$E$26),"")))))</f>
        <v/>
      </c>
      <c r="K3915" s="80"/>
      <c r="L3915" s="80"/>
      <c r="M3915" s="81" t="str">
        <f>IF(J3915="","",IF(K3915="高",IF(L3915="删除",J3915*'模板使用说明&amp;基础参数'!$E$5*'模板使用说明&amp;基础参数'!$E$12,IF(L3915="修改",J3915*'模板使用说明&amp;基础参数'!$E$5*'模板使用说明&amp;基础参数'!$E$11,J3915*'模板使用说明&amp;基础参数'!$E$5*'模板使用说明&amp;基础参数'!$E$10)),IF(K3915="中",IF(L3915="删除",J3915*'模板使用说明&amp;基础参数'!$E$6*'模板使用说明&amp;基础参数'!$E$12,IF(L3915="修改",J3915*'模板使用说明&amp;基础参数'!$E$6*'模板使用说明&amp;基础参数'!$E$11,J3915*'模板使用说明&amp;基础参数'!$E$6*'模板使用说明&amp;基础参数'!$E$10)),IF(L3915="删除",J3915*'模板使用说明&amp;基础参数'!$E$7*'模板使用说明&amp;基础参数'!$E$12,IF(L3915="修改",J3915*'模板使用说明&amp;基础参数'!$E$7*'模板使用说明&amp;基础参数'!$E$11,J3915*'模板使用说明&amp;基础参数'!$E$7*'模板使用说明&amp;基础参数'!$E$10)))))</f>
        <v/>
      </c>
      <c r="N3915" s="82"/>
    </row>
    <row r="3916" spans="1:14">
      <c r="A3916" s="76">
        <f t="shared" si="72"/>
        <v>3911</v>
      </c>
      <c r="B3916" s="77"/>
      <c r="C3916" s="77"/>
      <c r="D3916" s="77"/>
      <c r="E3916" s="77"/>
      <c r="F3916" s="77"/>
      <c r="G3916" s="77"/>
      <c r="H3916" s="78"/>
      <c r="I3916" s="76"/>
      <c r="J3916" s="8" t="str">
        <f>IF(I3916="ILF",IF($C$1="预估功能点",'模板使用说明&amp;基础参数'!$E$15,'模板使用说明&amp;基础参数'!$E$22),IF(I3916="EIF",IF($C$1="预估功能点",'模板使用说明&amp;基础参数'!$E$16,'模板使用说明&amp;基础参数'!$E$23),IF(I3916="EI",IF($C$1="预估功能点",'模板使用说明&amp;基础参数'!$E$17,'模板使用说明&amp;基础参数'!$E$24),IF(I3916="EO",IF($C$1="预估功能点",'模板使用说明&amp;基础参数'!$E$18,'模板使用说明&amp;基础参数'!$E$25),IF(I3916="EQ",IF($C$1="预估功能点",'模板使用说明&amp;基础参数'!$E$19,'模板使用说明&amp;基础参数'!$E$26),"")))))</f>
        <v/>
      </c>
      <c r="K3916" s="80"/>
      <c r="L3916" s="80"/>
      <c r="M3916" s="81" t="str">
        <f>IF(J3916="","",IF(K3916="高",IF(L3916="删除",J3916*'模板使用说明&amp;基础参数'!$E$5*'模板使用说明&amp;基础参数'!$E$12,IF(L3916="修改",J3916*'模板使用说明&amp;基础参数'!$E$5*'模板使用说明&amp;基础参数'!$E$11,J3916*'模板使用说明&amp;基础参数'!$E$5*'模板使用说明&amp;基础参数'!$E$10)),IF(K3916="中",IF(L3916="删除",J3916*'模板使用说明&amp;基础参数'!$E$6*'模板使用说明&amp;基础参数'!$E$12,IF(L3916="修改",J3916*'模板使用说明&amp;基础参数'!$E$6*'模板使用说明&amp;基础参数'!$E$11,J3916*'模板使用说明&amp;基础参数'!$E$6*'模板使用说明&amp;基础参数'!$E$10)),IF(L3916="删除",J3916*'模板使用说明&amp;基础参数'!$E$7*'模板使用说明&amp;基础参数'!$E$12,IF(L3916="修改",J3916*'模板使用说明&amp;基础参数'!$E$7*'模板使用说明&amp;基础参数'!$E$11,J3916*'模板使用说明&amp;基础参数'!$E$7*'模板使用说明&amp;基础参数'!$E$10)))))</f>
        <v/>
      </c>
      <c r="N3916" s="82"/>
    </row>
    <row r="3917" spans="1:14">
      <c r="A3917" s="76">
        <f t="shared" si="72"/>
        <v>3912</v>
      </c>
      <c r="B3917" s="77"/>
      <c r="C3917" s="77"/>
      <c r="D3917" s="77"/>
      <c r="E3917" s="77"/>
      <c r="F3917" s="77"/>
      <c r="G3917" s="77"/>
      <c r="H3917" s="78"/>
      <c r="I3917" s="76"/>
      <c r="J3917" s="8" t="str">
        <f>IF(I3917="ILF",IF($C$1="预估功能点",'模板使用说明&amp;基础参数'!$E$15,'模板使用说明&amp;基础参数'!$E$22),IF(I3917="EIF",IF($C$1="预估功能点",'模板使用说明&amp;基础参数'!$E$16,'模板使用说明&amp;基础参数'!$E$23),IF(I3917="EI",IF($C$1="预估功能点",'模板使用说明&amp;基础参数'!$E$17,'模板使用说明&amp;基础参数'!$E$24),IF(I3917="EO",IF($C$1="预估功能点",'模板使用说明&amp;基础参数'!$E$18,'模板使用说明&amp;基础参数'!$E$25),IF(I3917="EQ",IF($C$1="预估功能点",'模板使用说明&amp;基础参数'!$E$19,'模板使用说明&amp;基础参数'!$E$26),"")))))</f>
        <v/>
      </c>
      <c r="K3917" s="80"/>
      <c r="L3917" s="80"/>
      <c r="M3917" s="81" t="str">
        <f>IF(J3917="","",IF(K3917="高",IF(L3917="删除",J3917*'模板使用说明&amp;基础参数'!$E$5*'模板使用说明&amp;基础参数'!$E$12,IF(L3917="修改",J3917*'模板使用说明&amp;基础参数'!$E$5*'模板使用说明&amp;基础参数'!$E$11,J3917*'模板使用说明&amp;基础参数'!$E$5*'模板使用说明&amp;基础参数'!$E$10)),IF(K3917="中",IF(L3917="删除",J3917*'模板使用说明&amp;基础参数'!$E$6*'模板使用说明&amp;基础参数'!$E$12,IF(L3917="修改",J3917*'模板使用说明&amp;基础参数'!$E$6*'模板使用说明&amp;基础参数'!$E$11,J3917*'模板使用说明&amp;基础参数'!$E$6*'模板使用说明&amp;基础参数'!$E$10)),IF(L3917="删除",J3917*'模板使用说明&amp;基础参数'!$E$7*'模板使用说明&amp;基础参数'!$E$12,IF(L3917="修改",J3917*'模板使用说明&amp;基础参数'!$E$7*'模板使用说明&amp;基础参数'!$E$11,J3917*'模板使用说明&amp;基础参数'!$E$7*'模板使用说明&amp;基础参数'!$E$10)))))</f>
        <v/>
      </c>
      <c r="N3917" s="82"/>
    </row>
    <row r="3918" spans="1:14">
      <c r="A3918" s="76">
        <f t="shared" si="72"/>
        <v>3913</v>
      </c>
      <c r="B3918" s="77"/>
      <c r="C3918" s="77"/>
      <c r="D3918" s="77"/>
      <c r="E3918" s="77"/>
      <c r="F3918" s="77"/>
      <c r="G3918" s="77"/>
      <c r="H3918" s="78"/>
      <c r="I3918" s="76"/>
      <c r="J3918" s="8" t="str">
        <f>IF(I3918="ILF",IF($C$1="预估功能点",'模板使用说明&amp;基础参数'!$E$15,'模板使用说明&amp;基础参数'!$E$22),IF(I3918="EIF",IF($C$1="预估功能点",'模板使用说明&amp;基础参数'!$E$16,'模板使用说明&amp;基础参数'!$E$23),IF(I3918="EI",IF($C$1="预估功能点",'模板使用说明&amp;基础参数'!$E$17,'模板使用说明&amp;基础参数'!$E$24),IF(I3918="EO",IF($C$1="预估功能点",'模板使用说明&amp;基础参数'!$E$18,'模板使用说明&amp;基础参数'!$E$25),IF(I3918="EQ",IF($C$1="预估功能点",'模板使用说明&amp;基础参数'!$E$19,'模板使用说明&amp;基础参数'!$E$26),"")))))</f>
        <v/>
      </c>
      <c r="K3918" s="80"/>
      <c r="L3918" s="80"/>
      <c r="M3918" s="81" t="str">
        <f>IF(J3918="","",IF(K3918="高",IF(L3918="删除",J3918*'模板使用说明&amp;基础参数'!$E$5*'模板使用说明&amp;基础参数'!$E$12,IF(L3918="修改",J3918*'模板使用说明&amp;基础参数'!$E$5*'模板使用说明&amp;基础参数'!$E$11,J3918*'模板使用说明&amp;基础参数'!$E$5*'模板使用说明&amp;基础参数'!$E$10)),IF(K3918="中",IF(L3918="删除",J3918*'模板使用说明&amp;基础参数'!$E$6*'模板使用说明&amp;基础参数'!$E$12,IF(L3918="修改",J3918*'模板使用说明&amp;基础参数'!$E$6*'模板使用说明&amp;基础参数'!$E$11,J3918*'模板使用说明&amp;基础参数'!$E$6*'模板使用说明&amp;基础参数'!$E$10)),IF(L3918="删除",J3918*'模板使用说明&amp;基础参数'!$E$7*'模板使用说明&amp;基础参数'!$E$12,IF(L3918="修改",J3918*'模板使用说明&amp;基础参数'!$E$7*'模板使用说明&amp;基础参数'!$E$11,J3918*'模板使用说明&amp;基础参数'!$E$7*'模板使用说明&amp;基础参数'!$E$10)))))</f>
        <v/>
      </c>
      <c r="N3918" s="82"/>
    </row>
    <row r="3919" spans="1:14">
      <c r="A3919" s="76">
        <f t="shared" si="72"/>
        <v>3914</v>
      </c>
      <c r="B3919" s="77"/>
      <c r="C3919" s="77"/>
      <c r="D3919" s="77"/>
      <c r="E3919" s="77"/>
      <c r="F3919" s="77"/>
      <c r="G3919" s="77"/>
      <c r="H3919" s="78"/>
      <c r="I3919" s="76"/>
      <c r="J3919" s="8" t="str">
        <f>IF(I3919="ILF",IF($C$1="预估功能点",'模板使用说明&amp;基础参数'!$E$15,'模板使用说明&amp;基础参数'!$E$22),IF(I3919="EIF",IF($C$1="预估功能点",'模板使用说明&amp;基础参数'!$E$16,'模板使用说明&amp;基础参数'!$E$23),IF(I3919="EI",IF($C$1="预估功能点",'模板使用说明&amp;基础参数'!$E$17,'模板使用说明&amp;基础参数'!$E$24),IF(I3919="EO",IF($C$1="预估功能点",'模板使用说明&amp;基础参数'!$E$18,'模板使用说明&amp;基础参数'!$E$25),IF(I3919="EQ",IF($C$1="预估功能点",'模板使用说明&amp;基础参数'!$E$19,'模板使用说明&amp;基础参数'!$E$26),"")))))</f>
        <v/>
      </c>
      <c r="K3919" s="80"/>
      <c r="L3919" s="80"/>
      <c r="M3919" s="81" t="str">
        <f>IF(J3919="","",IF(K3919="高",IF(L3919="删除",J3919*'模板使用说明&amp;基础参数'!$E$5*'模板使用说明&amp;基础参数'!$E$12,IF(L3919="修改",J3919*'模板使用说明&amp;基础参数'!$E$5*'模板使用说明&amp;基础参数'!$E$11,J3919*'模板使用说明&amp;基础参数'!$E$5*'模板使用说明&amp;基础参数'!$E$10)),IF(K3919="中",IF(L3919="删除",J3919*'模板使用说明&amp;基础参数'!$E$6*'模板使用说明&amp;基础参数'!$E$12,IF(L3919="修改",J3919*'模板使用说明&amp;基础参数'!$E$6*'模板使用说明&amp;基础参数'!$E$11,J3919*'模板使用说明&amp;基础参数'!$E$6*'模板使用说明&amp;基础参数'!$E$10)),IF(L3919="删除",J3919*'模板使用说明&amp;基础参数'!$E$7*'模板使用说明&amp;基础参数'!$E$12,IF(L3919="修改",J3919*'模板使用说明&amp;基础参数'!$E$7*'模板使用说明&amp;基础参数'!$E$11,J3919*'模板使用说明&amp;基础参数'!$E$7*'模板使用说明&amp;基础参数'!$E$10)))))</f>
        <v/>
      </c>
      <c r="N3919" s="82"/>
    </row>
    <row r="3920" spans="1:14">
      <c r="A3920" s="76">
        <f t="shared" si="72"/>
        <v>3915</v>
      </c>
      <c r="B3920" s="77"/>
      <c r="C3920" s="77"/>
      <c r="D3920" s="77"/>
      <c r="E3920" s="77"/>
      <c r="F3920" s="77"/>
      <c r="G3920" s="77"/>
      <c r="H3920" s="78"/>
      <c r="I3920" s="76"/>
      <c r="J3920" s="8" t="str">
        <f>IF(I3920="ILF",IF($C$1="预估功能点",'模板使用说明&amp;基础参数'!$E$15,'模板使用说明&amp;基础参数'!$E$22),IF(I3920="EIF",IF($C$1="预估功能点",'模板使用说明&amp;基础参数'!$E$16,'模板使用说明&amp;基础参数'!$E$23),IF(I3920="EI",IF($C$1="预估功能点",'模板使用说明&amp;基础参数'!$E$17,'模板使用说明&amp;基础参数'!$E$24),IF(I3920="EO",IF($C$1="预估功能点",'模板使用说明&amp;基础参数'!$E$18,'模板使用说明&amp;基础参数'!$E$25),IF(I3920="EQ",IF($C$1="预估功能点",'模板使用说明&amp;基础参数'!$E$19,'模板使用说明&amp;基础参数'!$E$26),"")))))</f>
        <v/>
      </c>
      <c r="K3920" s="80"/>
      <c r="L3920" s="80"/>
      <c r="M3920" s="81" t="str">
        <f>IF(J3920="","",IF(K3920="高",IF(L3920="删除",J3920*'模板使用说明&amp;基础参数'!$E$5*'模板使用说明&amp;基础参数'!$E$12,IF(L3920="修改",J3920*'模板使用说明&amp;基础参数'!$E$5*'模板使用说明&amp;基础参数'!$E$11,J3920*'模板使用说明&amp;基础参数'!$E$5*'模板使用说明&amp;基础参数'!$E$10)),IF(K3920="中",IF(L3920="删除",J3920*'模板使用说明&amp;基础参数'!$E$6*'模板使用说明&amp;基础参数'!$E$12,IF(L3920="修改",J3920*'模板使用说明&amp;基础参数'!$E$6*'模板使用说明&amp;基础参数'!$E$11,J3920*'模板使用说明&amp;基础参数'!$E$6*'模板使用说明&amp;基础参数'!$E$10)),IF(L3920="删除",J3920*'模板使用说明&amp;基础参数'!$E$7*'模板使用说明&amp;基础参数'!$E$12,IF(L3920="修改",J3920*'模板使用说明&amp;基础参数'!$E$7*'模板使用说明&amp;基础参数'!$E$11,J3920*'模板使用说明&amp;基础参数'!$E$7*'模板使用说明&amp;基础参数'!$E$10)))))</f>
        <v/>
      </c>
      <c r="N3920" s="82"/>
    </row>
    <row r="3921" spans="1:14">
      <c r="A3921" s="76">
        <f t="shared" si="72"/>
        <v>3916</v>
      </c>
      <c r="B3921" s="77"/>
      <c r="C3921" s="77"/>
      <c r="D3921" s="77"/>
      <c r="E3921" s="77"/>
      <c r="F3921" s="77"/>
      <c r="G3921" s="77"/>
      <c r="H3921" s="78"/>
      <c r="I3921" s="76"/>
      <c r="J3921" s="8" t="str">
        <f>IF(I3921="ILF",IF($C$1="预估功能点",'模板使用说明&amp;基础参数'!$E$15,'模板使用说明&amp;基础参数'!$E$22),IF(I3921="EIF",IF($C$1="预估功能点",'模板使用说明&amp;基础参数'!$E$16,'模板使用说明&amp;基础参数'!$E$23),IF(I3921="EI",IF($C$1="预估功能点",'模板使用说明&amp;基础参数'!$E$17,'模板使用说明&amp;基础参数'!$E$24),IF(I3921="EO",IF($C$1="预估功能点",'模板使用说明&amp;基础参数'!$E$18,'模板使用说明&amp;基础参数'!$E$25),IF(I3921="EQ",IF($C$1="预估功能点",'模板使用说明&amp;基础参数'!$E$19,'模板使用说明&amp;基础参数'!$E$26),"")))))</f>
        <v/>
      </c>
      <c r="K3921" s="80"/>
      <c r="L3921" s="80"/>
      <c r="M3921" s="81" t="str">
        <f>IF(J3921="","",IF(K3921="高",IF(L3921="删除",J3921*'模板使用说明&amp;基础参数'!$E$5*'模板使用说明&amp;基础参数'!$E$12,IF(L3921="修改",J3921*'模板使用说明&amp;基础参数'!$E$5*'模板使用说明&amp;基础参数'!$E$11,J3921*'模板使用说明&amp;基础参数'!$E$5*'模板使用说明&amp;基础参数'!$E$10)),IF(K3921="中",IF(L3921="删除",J3921*'模板使用说明&amp;基础参数'!$E$6*'模板使用说明&amp;基础参数'!$E$12,IF(L3921="修改",J3921*'模板使用说明&amp;基础参数'!$E$6*'模板使用说明&amp;基础参数'!$E$11,J3921*'模板使用说明&amp;基础参数'!$E$6*'模板使用说明&amp;基础参数'!$E$10)),IF(L3921="删除",J3921*'模板使用说明&amp;基础参数'!$E$7*'模板使用说明&amp;基础参数'!$E$12,IF(L3921="修改",J3921*'模板使用说明&amp;基础参数'!$E$7*'模板使用说明&amp;基础参数'!$E$11,J3921*'模板使用说明&amp;基础参数'!$E$7*'模板使用说明&amp;基础参数'!$E$10)))))</f>
        <v/>
      </c>
      <c r="N3921" s="82"/>
    </row>
    <row r="3922" spans="1:14">
      <c r="A3922" s="76">
        <f t="shared" si="72"/>
        <v>3917</v>
      </c>
      <c r="B3922" s="77"/>
      <c r="C3922" s="77"/>
      <c r="D3922" s="77"/>
      <c r="E3922" s="77"/>
      <c r="F3922" s="77"/>
      <c r="G3922" s="77"/>
      <c r="H3922" s="78"/>
      <c r="I3922" s="76"/>
      <c r="J3922" s="8" t="str">
        <f>IF(I3922="ILF",IF($C$1="预估功能点",'模板使用说明&amp;基础参数'!$E$15,'模板使用说明&amp;基础参数'!$E$22),IF(I3922="EIF",IF($C$1="预估功能点",'模板使用说明&amp;基础参数'!$E$16,'模板使用说明&amp;基础参数'!$E$23),IF(I3922="EI",IF($C$1="预估功能点",'模板使用说明&amp;基础参数'!$E$17,'模板使用说明&amp;基础参数'!$E$24),IF(I3922="EO",IF($C$1="预估功能点",'模板使用说明&amp;基础参数'!$E$18,'模板使用说明&amp;基础参数'!$E$25),IF(I3922="EQ",IF($C$1="预估功能点",'模板使用说明&amp;基础参数'!$E$19,'模板使用说明&amp;基础参数'!$E$26),"")))))</f>
        <v/>
      </c>
      <c r="K3922" s="80"/>
      <c r="L3922" s="80"/>
      <c r="M3922" s="81" t="str">
        <f>IF(J3922="","",IF(K3922="高",IF(L3922="删除",J3922*'模板使用说明&amp;基础参数'!$E$5*'模板使用说明&amp;基础参数'!$E$12,IF(L3922="修改",J3922*'模板使用说明&amp;基础参数'!$E$5*'模板使用说明&amp;基础参数'!$E$11,J3922*'模板使用说明&amp;基础参数'!$E$5*'模板使用说明&amp;基础参数'!$E$10)),IF(K3922="中",IF(L3922="删除",J3922*'模板使用说明&amp;基础参数'!$E$6*'模板使用说明&amp;基础参数'!$E$12,IF(L3922="修改",J3922*'模板使用说明&amp;基础参数'!$E$6*'模板使用说明&amp;基础参数'!$E$11,J3922*'模板使用说明&amp;基础参数'!$E$6*'模板使用说明&amp;基础参数'!$E$10)),IF(L3922="删除",J3922*'模板使用说明&amp;基础参数'!$E$7*'模板使用说明&amp;基础参数'!$E$12,IF(L3922="修改",J3922*'模板使用说明&amp;基础参数'!$E$7*'模板使用说明&amp;基础参数'!$E$11,J3922*'模板使用说明&amp;基础参数'!$E$7*'模板使用说明&amp;基础参数'!$E$10)))))</f>
        <v/>
      </c>
      <c r="N3922" s="82"/>
    </row>
    <row r="3923" spans="1:14">
      <c r="A3923" s="76">
        <f t="shared" si="72"/>
        <v>3918</v>
      </c>
      <c r="B3923" s="77"/>
      <c r="C3923" s="77"/>
      <c r="D3923" s="77"/>
      <c r="E3923" s="77"/>
      <c r="F3923" s="77"/>
      <c r="G3923" s="77"/>
      <c r="H3923" s="78"/>
      <c r="I3923" s="76"/>
      <c r="J3923" s="8" t="str">
        <f>IF(I3923="ILF",IF($C$1="预估功能点",'模板使用说明&amp;基础参数'!$E$15,'模板使用说明&amp;基础参数'!$E$22),IF(I3923="EIF",IF($C$1="预估功能点",'模板使用说明&amp;基础参数'!$E$16,'模板使用说明&amp;基础参数'!$E$23),IF(I3923="EI",IF($C$1="预估功能点",'模板使用说明&amp;基础参数'!$E$17,'模板使用说明&amp;基础参数'!$E$24),IF(I3923="EO",IF($C$1="预估功能点",'模板使用说明&amp;基础参数'!$E$18,'模板使用说明&amp;基础参数'!$E$25),IF(I3923="EQ",IF($C$1="预估功能点",'模板使用说明&amp;基础参数'!$E$19,'模板使用说明&amp;基础参数'!$E$26),"")))))</f>
        <v/>
      </c>
      <c r="K3923" s="80"/>
      <c r="L3923" s="80"/>
      <c r="M3923" s="81" t="str">
        <f>IF(J3923="","",IF(K3923="高",IF(L3923="删除",J3923*'模板使用说明&amp;基础参数'!$E$5*'模板使用说明&amp;基础参数'!$E$12,IF(L3923="修改",J3923*'模板使用说明&amp;基础参数'!$E$5*'模板使用说明&amp;基础参数'!$E$11,J3923*'模板使用说明&amp;基础参数'!$E$5*'模板使用说明&amp;基础参数'!$E$10)),IF(K3923="中",IF(L3923="删除",J3923*'模板使用说明&amp;基础参数'!$E$6*'模板使用说明&amp;基础参数'!$E$12,IF(L3923="修改",J3923*'模板使用说明&amp;基础参数'!$E$6*'模板使用说明&amp;基础参数'!$E$11,J3923*'模板使用说明&amp;基础参数'!$E$6*'模板使用说明&amp;基础参数'!$E$10)),IF(L3923="删除",J3923*'模板使用说明&amp;基础参数'!$E$7*'模板使用说明&amp;基础参数'!$E$12,IF(L3923="修改",J3923*'模板使用说明&amp;基础参数'!$E$7*'模板使用说明&amp;基础参数'!$E$11,J3923*'模板使用说明&amp;基础参数'!$E$7*'模板使用说明&amp;基础参数'!$E$10)))))</f>
        <v/>
      </c>
      <c r="N3923" s="82"/>
    </row>
    <row r="3924" spans="1:14">
      <c r="A3924" s="76">
        <f t="shared" si="72"/>
        <v>3919</v>
      </c>
      <c r="B3924" s="77"/>
      <c r="C3924" s="77"/>
      <c r="D3924" s="77"/>
      <c r="E3924" s="77"/>
      <c r="F3924" s="77"/>
      <c r="G3924" s="77"/>
      <c r="H3924" s="78"/>
      <c r="I3924" s="76"/>
      <c r="J3924" s="8" t="str">
        <f>IF(I3924="ILF",IF($C$1="预估功能点",'模板使用说明&amp;基础参数'!$E$15,'模板使用说明&amp;基础参数'!$E$22),IF(I3924="EIF",IF($C$1="预估功能点",'模板使用说明&amp;基础参数'!$E$16,'模板使用说明&amp;基础参数'!$E$23),IF(I3924="EI",IF($C$1="预估功能点",'模板使用说明&amp;基础参数'!$E$17,'模板使用说明&amp;基础参数'!$E$24),IF(I3924="EO",IF($C$1="预估功能点",'模板使用说明&amp;基础参数'!$E$18,'模板使用说明&amp;基础参数'!$E$25),IF(I3924="EQ",IF($C$1="预估功能点",'模板使用说明&amp;基础参数'!$E$19,'模板使用说明&amp;基础参数'!$E$26),"")))))</f>
        <v/>
      </c>
      <c r="K3924" s="80"/>
      <c r="L3924" s="80"/>
      <c r="M3924" s="81" t="str">
        <f>IF(J3924="","",IF(K3924="高",IF(L3924="删除",J3924*'模板使用说明&amp;基础参数'!$E$5*'模板使用说明&amp;基础参数'!$E$12,IF(L3924="修改",J3924*'模板使用说明&amp;基础参数'!$E$5*'模板使用说明&amp;基础参数'!$E$11,J3924*'模板使用说明&amp;基础参数'!$E$5*'模板使用说明&amp;基础参数'!$E$10)),IF(K3924="中",IF(L3924="删除",J3924*'模板使用说明&amp;基础参数'!$E$6*'模板使用说明&amp;基础参数'!$E$12,IF(L3924="修改",J3924*'模板使用说明&amp;基础参数'!$E$6*'模板使用说明&amp;基础参数'!$E$11,J3924*'模板使用说明&amp;基础参数'!$E$6*'模板使用说明&amp;基础参数'!$E$10)),IF(L3924="删除",J3924*'模板使用说明&amp;基础参数'!$E$7*'模板使用说明&amp;基础参数'!$E$12,IF(L3924="修改",J3924*'模板使用说明&amp;基础参数'!$E$7*'模板使用说明&amp;基础参数'!$E$11,J3924*'模板使用说明&amp;基础参数'!$E$7*'模板使用说明&amp;基础参数'!$E$10)))))</f>
        <v/>
      </c>
      <c r="N3924" s="82"/>
    </row>
    <row r="3925" spans="1:14">
      <c r="A3925" s="76">
        <f t="shared" si="72"/>
        <v>3920</v>
      </c>
      <c r="B3925" s="77"/>
      <c r="C3925" s="77"/>
      <c r="D3925" s="77"/>
      <c r="E3925" s="77"/>
      <c r="F3925" s="77"/>
      <c r="G3925" s="77"/>
      <c r="H3925" s="78"/>
      <c r="I3925" s="76"/>
      <c r="J3925" s="8" t="str">
        <f>IF(I3925="ILF",IF($C$1="预估功能点",'模板使用说明&amp;基础参数'!$E$15,'模板使用说明&amp;基础参数'!$E$22),IF(I3925="EIF",IF($C$1="预估功能点",'模板使用说明&amp;基础参数'!$E$16,'模板使用说明&amp;基础参数'!$E$23),IF(I3925="EI",IF($C$1="预估功能点",'模板使用说明&amp;基础参数'!$E$17,'模板使用说明&amp;基础参数'!$E$24),IF(I3925="EO",IF($C$1="预估功能点",'模板使用说明&amp;基础参数'!$E$18,'模板使用说明&amp;基础参数'!$E$25),IF(I3925="EQ",IF($C$1="预估功能点",'模板使用说明&amp;基础参数'!$E$19,'模板使用说明&amp;基础参数'!$E$26),"")))))</f>
        <v/>
      </c>
      <c r="K3925" s="80"/>
      <c r="L3925" s="80"/>
      <c r="M3925" s="81" t="str">
        <f>IF(J3925="","",IF(K3925="高",IF(L3925="删除",J3925*'模板使用说明&amp;基础参数'!$E$5*'模板使用说明&amp;基础参数'!$E$12,IF(L3925="修改",J3925*'模板使用说明&amp;基础参数'!$E$5*'模板使用说明&amp;基础参数'!$E$11,J3925*'模板使用说明&amp;基础参数'!$E$5*'模板使用说明&amp;基础参数'!$E$10)),IF(K3925="中",IF(L3925="删除",J3925*'模板使用说明&amp;基础参数'!$E$6*'模板使用说明&amp;基础参数'!$E$12,IF(L3925="修改",J3925*'模板使用说明&amp;基础参数'!$E$6*'模板使用说明&amp;基础参数'!$E$11,J3925*'模板使用说明&amp;基础参数'!$E$6*'模板使用说明&amp;基础参数'!$E$10)),IF(L3925="删除",J3925*'模板使用说明&amp;基础参数'!$E$7*'模板使用说明&amp;基础参数'!$E$12,IF(L3925="修改",J3925*'模板使用说明&amp;基础参数'!$E$7*'模板使用说明&amp;基础参数'!$E$11,J3925*'模板使用说明&amp;基础参数'!$E$7*'模板使用说明&amp;基础参数'!$E$10)))))</f>
        <v/>
      </c>
      <c r="N3925" s="82"/>
    </row>
    <row r="3926" spans="1:14">
      <c r="A3926" s="76">
        <f t="shared" si="72"/>
        <v>3921</v>
      </c>
      <c r="B3926" s="77"/>
      <c r="C3926" s="77"/>
      <c r="D3926" s="77"/>
      <c r="E3926" s="77"/>
      <c r="F3926" s="77"/>
      <c r="G3926" s="77"/>
      <c r="H3926" s="78"/>
      <c r="I3926" s="76"/>
      <c r="J3926" s="8" t="str">
        <f>IF(I3926="ILF",IF($C$1="预估功能点",'模板使用说明&amp;基础参数'!$E$15,'模板使用说明&amp;基础参数'!$E$22),IF(I3926="EIF",IF($C$1="预估功能点",'模板使用说明&amp;基础参数'!$E$16,'模板使用说明&amp;基础参数'!$E$23),IF(I3926="EI",IF($C$1="预估功能点",'模板使用说明&amp;基础参数'!$E$17,'模板使用说明&amp;基础参数'!$E$24),IF(I3926="EO",IF($C$1="预估功能点",'模板使用说明&amp;基础参数'!$E$18,'模板使用说明&amp;基础参数'!$E$25),IF(I3926="EQ",IF($C$1="预估功能点",'模板使用说明&amp;基础参数'!$E$19,'模板使用说明&amp;基础参数'!$E$26),"")))))</f>
        <v/>
      </c>
      <c r="K3926" s="80"/>
      <c r="L3926" s="80"/>
      <c r="M3926" s="81" t="str">
        <f>IF(J3926="","",IF(K3926="高",IF(L3926="删除",J3926*'模板使用说明&amp;基础参数'!$E$5*'模板使用说明&amp;基础参数'!$E$12,IF(L3926="修改",J3926*'模板使用说明&amp;基础参数'!$E$5*'模板使用说明&amp;基础参数'!$E$11,J3926*'模板使用说明&amp;基础参数'!$E$5*'模板使用说明&amp;基础参数'!$E$10)),IF(K3926="中",IF(L3926="删除",J3926*'模板使用说明&amp;基础参数'!$E$6*'模板使用说明&amp;基础参数'!$E$12,IF(L3926="修改",J3926*'模板使用说明&amp;基础参数'!$E$6*'模板使用说明&amp;基础参数'!$E$11,J3926*'模板使用说明&amp;基础参数'!$E$6*'模板使用说明&amp;基础参数'!$E$10)),IF(L3926="删除",J3926*'模板使用说明&amp;基础参数'!$E$7*'模板使用说明&amp;基础参数'!$E$12,IF(L3926="修改",J3926*'模板使用说明&amp;基础参数'!$E$7*'模板使用说明&amp;基础参数'!$E$11,J3926*'模板使用说明&amp;基础参数'!$E$7*'模板使用说明&amp;基础参数'!$E$10)))))</f>
        <v/>
      </c>
      <c r="N3926" s="82"/>
    </row>
    <row r="3927" spans="1:14">
      <c r="A3927" s="76">
        <f t="shared" si="72"/>
        <v>3922</v>
      </c>
      <c r="B3927" s="77"/>
      <c r="C3927" s="77"/>
      <c r="D3927" s="77"/>
      <c r="E3927" s="77"/>
      <c r="F3927" s="77"/>
      <c r="G3927" s="77"/>
      <c r="H3927" s="78"/>
      <c r="I3927" s="76"/>
      <c r="J3927" s="8" t="str">
        <f>IF(I3927="ILF",IF($C$1="预估功能点",'模板使用说明&amp;基础参数'!$E$15,'模板使用说明&amp;基础参数'!$E$22),IF(I3927="EIF",IF($C$1="预估功能点",'模板使用说明&amp;基础参数'!$E$16,'模板使用说明&amp;基础参数'!$E$23),IF(I3927="EI",IF($C$1="预估功能点",'模板使用说明&amp;基础参数'!$E$17,'模板使用说明&amp;基础参数'!$E$24),IF(I3927="EO",IF($C$1="预估功能点",'模板使用说明&amp;基础参数'!$E$18,'模板使用说明&amp;基础参数'!$E$25),IF(I3927="EQ",IF($C$1="预估功能点",'模板使用说明&amp;基础参数'!$E$19,'模板使用说明&amp;基础参数'!$E$26),"")))))</f>
        <v/>
      </c>
      <c r="K3927" s="80"/>
      <c r="L3927" s="80"/>
      <c r="M3927" s="81" t="str">
        <f>IF(J3927="","",IF(K3927="高",IF(L3927="删除",J3927*'模板使用说明&amp;基础参数'!$E$5*'模板使用说明&amp;基础参数'!$E$12,IF(L3927="修改",J3927*'模板使用说明&amp;基础参数'!$E$5*'模板使用说明&amp;基础参数'!$E$11,J3927*'模板使用说明&amp;基础参数'!$E$5*'模板使用说明&amp;基础参数'!$E$10)),IF(K3927="中",IF(L3927="删除",J3927*'模板使用说明&amp;基础参数'!$E$6*'模板使用说明&amp;基础参数'!$E$12,IF(L3927="修改",J3927*'模板使用说明&amp;基础参数'!$E$6*'模板使用说明&amp;基础参数'!$E$11,J3927*'模板使用说明&amp;基础参数'!$E$6*'模板使用说明&amp;基础参数'!$E$10)),IF(L3927="删除",J3927*'模板使用说明&amp;基础参数'!$E$7*'模板使用说明&amp;基础参数'!$E$12,IF(L3927="修改",J3927*'模板使用说明&amp;基础参数'!$E$7*'模板使用说明&amp;基础参数'!$E$11,J3927*'模板使用说明&amp;基础参数'!$E$7*'模板使用说明&amp;基础参数'!$E$10)))))</f>
        <v/>
      </c>
      <c r="N3927" s="82"/>
    </row>
    <row r="3928" spans="1:14">
      <c r="A3928" s="76">
        <f t="shared" si="72"/>
        <v>3923</v>
      </c>
      <c r="B3928" s="77"/>
      <c r="C3928" s="77"/>
      <c r="D3928" s="77"/>
      <c r="E3928" s="77"/>
      <c r="F3928" s="77"/>
      <c r="G3928" s="77"/>
      <c r="H3928" s="78"/>
      <c r="I3928" s="76"/>
      <c r="J3928" s="8" t="str">
        <f>IF(I3928="ILF",IF($C$1="预估功能点",'模板使用说明&amp;基础参数'!$E$15,'模板使用说明&amp;基础参数'!$E$22),IF(I3928="EIF",IF($C$1="预估功能点",'模板使用说明&amp;基础参数'!$E$16,'模板使用说明&amp;基础参数'!$E$23),IF(I3928="EI",IF($C$1="预估功能点",'模板使用说明&amp;基础参数'!$E$17,'模板使用说明&amp;基础参数'!$E$24),IF(I3928="EO",IF($C$1="预估功能点",'模板使用说明&amp;基础参数'!$E$18,'模板使用说明&amp;基础参数'!$E$25),IF(I3928="EQ",IF($C$1="预估功能点",'模板使用说明&amp;基础参数'!$E$19,'模板使用说明&amp;基础参数'!$E$26),"")))))</f>
        <v/>
      </c>
      <c r="K3928" s="80"/>
      <c r="L3928" s="80"/>
      <c r="M3928" s="81" t="str">
        <f>IF(J3928="","",IF(K3928="高",IF(L3928="删除",J3928*'模板使用说明&amp;基础参数'!$E$5*'模板使用说明&amp;基础参数'!$E$12,IF(L3928="修改",J3928*'模板使用说明&amp;基础参数'!$E$5*'模板使用说明&amp;基础参数'!$E$11,J3928*'模板使用说明&amp;基础参数'!$E$5*'模板使用说明&amp;基础参数'!$E$10)),IF(K3928="中",IF(L3928="删除",J3928*'模板使用说明&amp;基础参数'!$E$6*'模板使用说明&amp;基础参数'!$E$12,IF(L3928="修改",J3928*'模板使用说明&amp;基础参数'!$E$6*'模板使用说明&amp;基础参数'!$E$11,J3928*'模板使用说明&amp;基础参数'!$E$6*'模板使用说明&amp;基础参数'!$E$10)),IF(L3928="删除",J3928*'模板使用说明&amp;基础参数'!$E$7*'模板使用说明&amp;基础参数'!$E$12,IF(L3928="修改",J3928*'模板使用说明&amp;基础参数'!$E$7*'模板使用说明&amp;基础参数'!$E$11,J3928*'模板使用说明&amp;基础参数'!$E$7*'模板使用说明&amp;基础参数'!$E$10)))))</f>
        <v/>
      </c>
      <c r="N3928" s="82"/>
    </row>
    <row r="3929" spans="1:14">
      <c r="A3929" s="76">
        <f t="shared" si="72"/>
        <v>3924</v>
      </c>
      <c r="B3929" s="77"/>
      <c r="C3929" s="77"/>
      <c r="D3929" s="77"/>
      <c r="E3929" s="77"/>
      <c r="F3929" s="77"/>
      <c r="G3929" s="77"/>
      <c r="H3929" s="78"/>
      <c r="I3929" s="76"/>
      <c r="J3929" s="8" t="str">
        <f>IF(I3929="ILF",IF($C$1="预估功能点",'模板使用说明&amp;基础参数'!$E$15,'模板使用说明&amp;基础参数'!$E$22),IF(I3929="EIF",IF($C$1="预估功能点",'模板使用说明&amp;基础参数'!$E$16,'模板使用说明&amp;基础参数'!$E$23),IF(I3929="EI",IF($C$1="预估功能点",'模板使用说明&amp;基础参数'!$E$17,'模板使用说明&amp;基础参数'!$E$24),IF(I3929="EO",IF($C$1="预估功能点",'模板使用说明&amp;基础参数'!$E$18,'模板使用说明&amp;基础参数'!$E$25),IF(I3929="EQ",IF($C$1="预估功能点",'模板使用说明&amp;基础参数'!$E$19,'模板使用说明&amp;基础参数'!$E$26),"")))))</f>
        <v/>
      </c>
      <c r="K3929" s="80"/>
      <c r="L3929" s="80"/>
      <c r="M3929" s="81" t="str">
        <f>IF(J3929="","",IF(K3929="高",IF(L3929="删除",J3929*'模板使用说明&amp;基础参数'!$E$5*'模板使用说明&amp;基础参数'!$E$12,IF(L3929="修改",J3929*'模板使用说明&amp;基础参数'!$E$5*'模板使用说明&amp;基础参数'!$E$11,J3929*'模板使用说明&amp;基础参数'!$E$5*'模板使用说明&amp;基础参数'!$E$10)),IF(K3929="中",IF(L3929="删除",J3929*'模板使用说明&amp;基础参数'!$E$6*'模板使用说明&amp;基础参数'!$E$12,IF(L3929="修改",J3929*'模板使用说明&amp;基础参数'!$E$6*'模板使用说明&amp;基础参数'!$E$11,J3929*'模板使用说明&amp;基础参数'!$E$6*'模板使用说明&amp;基础参数'!$E$10)),IF(L3929="删除",J3929*'模板使用说明&amp;基础参数'!$E$7*'模板使用说明&amp;基础参数'!$E$12,IF(L3929="修改",J3929*'模板使用说明&amp;基础参数'!$E$7*'模板使用说明&amp;基础参数'!$E$11,J3929*'模板使用说明&amp;基础参数'!$E$7*'模板使用说明&amp;基础参数'!$E$10)))))</f>
        <v/>
      </c>
      <c r="N3929" s="82"/>
    </row>
    <row r="3930" spans="1:14">
      <c r="A3930" s="76">
        <f t="shared" si="72"/>
        <v>3925</v>
      </c>
      <c r="B3930" s="77"/>
      <c r="C3930" s="77"/>
      <c r="D3930" s="77"/>
      <c r="E3930" s="77"/>
      <c r="F3930" s="77"/>
      <c r="G3930" s="77"/>
      <c r="H3930" s="78"/>
      <c r="I3930" s="76"/>
      <c r="J3930" s="8" t="str">
        <f>IF(I3930="ILF",IF($C$1="预估功能点",'模板使用说明&amp;基础参数'!$E$15,'模板使用说明&amp;基础参数'!$E$22),IF(I3930="EIF",IF($C$1="预估功能点",'模板使用说明&amp;基础参数'!$E$16,'模板使用说明&amp;基础参数'!$E$23),IF(I3930="EI",IF($C$1="预估功能点",'模板使用说明&amp;基础参数'!$E$17,'模板使用说明&amp;基础参数'!$E$24),IF(I3930="EO",IF($C$1="预估功能点",'模板使用说明&amp;基础参数'!$E$18,'模板使用说明&amp;基础参数'!$E$25),IF(I3930="EQ",IF($C$1="预估功能点",'模板使用说明&amp;基础参数'!$E$19,'模板使用说明&amp;基础参数'!$E$26),"")))))</f>
        <v/>
      </c>
      <c r="K3930" s="80"/>
      <c r="L3930" s="80"/>
      <c r="M3930" s="81" t="str">
        <f>IF(J3930="","",IF(K3930="高",IF(L3930="删除",J3930*'模板使用说明&amp;基础参数'!$E$5*'模板使用说明&amp;基础参数'!$E$12,IF(L3930="修改",J3930*'模板使用说明&amp;基础参数'!$E$5*'模板使用说明&amp;基础参数'!$E$11,J3930*'模板使用说明&amp;基础参数'!$E$5*'模板使用说明&amp;基础参数'!$E$10)),IF(K3930="中",IF(L3930="删除",J3930*'模板使用说明&amp;基础参数'!$E$6*'模板使用说明&amp;基础参数'!$E$12,IF(L3930="修改",J3930*'模板使用说明&amp;基础参数'!$E$6*'模板使用说明&amp;基础参数'!$E$11,J3930*'模板使用说明&amp;基础参数'!$E$6*'模板使用说明&amp;基础参数'!$E$10)),IF(L3930="删除",J3930*'模板使用说明&amp;基础参数'!$E$7*'模板使用说明&amp;基础参数'!$E$12,IF(L3930="修改",J3930*'模板使用说明&amp;基础参数'!$E$7*'模板使用说明&amp;基础参数'!$E$11,J3930*'模板使用说明&amp;基础参数'!$E$7*'模板使用说明&amp;基础参数'!$E$10)))))</f>
        <v/>
      </c>
      <c r="N3930" s="82"/>
    </row>
    <row r="3931" spans="1:14">
      <c r="A3931" s="76">
        <f t="shared" si="72"/>
        <v>3926</v>
      </c>
      <c r="B3931" s="77"/>
      <c r="C3931" s="77"/>
      <c r="D3931" s="77"/>
      <c r="E3931" s="77"/>
      <c r="F3931" s="77"/>
      <c r="G3931" s="77"/>
      <c r="H3931" s="78"/>
      <c r="I3931" s="76"/>
      <c r="J3931" s="8" t="str">
        <f>IF(I3931="ILF",IF($C$1="预估功能点",'模板使用说明&amp;基础参数'!$E$15,'模板使用说明&amp;基础参数'!$E$22),IF(I3931="EIF",IF($C$1="预估功能点",'模板使用说明&amp;基础参数'!$E$16,'模板使用说明&amp;基础参数'!$E$23),IF(I3931="EI",IF($C$1="预估功能点",'模板使用说明&amp;基础参数'!$E$17,'模板使用说明&amp;基础参数'!$E$24),IF(I3931="EO",IF($C$1="预估功能点",'模板使用说明&amp;基础参数'!$E$18,'模板使用说明&amp;基础参数'!$E$25),IF(I3931="EQ",IF($C$1="预估功能点",'模板使用说明&amp;基础参数'!$E$19,'模板使用说明&amp;基础参数'!$E$26),"")))))</f>
        <v/>
      </c>
      <c r="K3931" s="80"/>
      <c r="L3931" s="80"/>
      <c r="M3931" s="81" t="str">
        <f>IF(J3931="","",IF(K3931="高",IF(L3931="删除",J3931*'模板使用说明&amp;基础参数'!$E$5*'模板使用说明&amp;基础参数'!$E$12,IF(L3931="修改",J3931*'模板使用说明&amp;基础参数'!$E$5*'模板使用说明&amp;基础参数'!$E$11,J3931*'模板使用说明&amp;基础参数'!$E$5*'模板使用说明&amp;基础参数'!$E$10)),IF(K3931="中",IF(L3931="删除",J3931*'模板使用说明&amp;基础参数'!$E$6*'模板使用说明&amp;基础参数'!$E$12,IF(L3931="修改",J3931*'模板使用说明&amp;基础参数'!$E$6*'模板使用说明&amp;基础参数'!$E$11,J3931*'模板使用说明&amp;基础参数'!$E$6*'模板使用说明&amp;基础参数'!$E$10)),IF(L3931="删除",J3931*'模板使用说明&amp;基础参数'!$E$7*'模板使用说明&amp;基础参数'!$E$12,IF(L3931="修改",J3931*'模板使用说明&amp;基础参数'!$E$7*'模板使用说明&amp;基础参数'!$E$11,J3931*'模板使用说明&amp;基础参数'!$E$7*'模板使用说明&amp;基础参数'!$E$10)))))</f>
        <v/>
      </c>
      <c r="N3931" s="82"/>
    </row>
    <row r="3932" spans="1:14">
      <c r="A3932" s="76">
        <f t="shared" si="72"/>
        <v>3927</v>
      </c>
      <c r="B3932" s="77"/>
      <c r="C3932" s="77"/>
      <c r="D3932" s="77"/>
      <c r="E3932" s="77"/>
      <c r="F3932" s="77"/>
      <c r="G3932" s="77"/>
      <c r="H3932" s="78"/>
      <c r="I3932" s="76"/>
      <c r="J3932" s="8" t="str">
        <f>IF(I3932="ILF",IF($C$1="预估功能点",'模板使用说明&amp;基础参数'!$E$15,'模板使用说明&amp;基础参数'!$E$22),IF(I3932="EIF",IF($C$1="预估功能点",'模板使用说明&amp;基础参数'!$E$16,'模板使用说明&amp;基础参数'!$E$23),IF(I3932="EI",IF($C$1="预估功能点",'模板使用说明&amp;基础参数'!$E$17,'模板使用说明&amp;基础参数'!$E$24),IF(I3932="EO",IF($C$1="预估功能点",'模板使用说明&amp;基础参数'!$E$18,'模板使用说明&amp;基础参数'!$E$25),IF(I3932="EQ",IF($C$1="预估功能点",'模板使用说明&amp;基础参数'!$E$19,'模板使用说明&amp;基础参数'!$E$26),"")))))</f>
        <v/>
      </c>
      <c r="K3932" s="80"/>
      <c r="L3932" s="80"/>
      <c r="M3932" s="81" t="str">
        <f>IF(J3932="","",IF(K3932="高",IF(L3932="删除",J3932*'模板使用说明&amp;基础参数'!$E$5*'模板使用说明&amp;基础参数'!$E$12,IF(L3932="修改",J3932*'模板使用说明&amp;基础参数'!$E$5*'模板使用说明&amp;基础参数'!$E$11,J3932*'模板使用说明&amp;基础参数'!$E$5*'模板使用说明&amp;基础参数'!$E$10)),IF(K3932="中",IF(L3932="删除",J3932*'模板使用说明&amp;基础参数'!$E$6*'模板使用说明&amp;基础参数'!$E$12,IF(L3932="修改",J3932*'模板使用说明&amp;基础参数'!$E$6*'模板使用说明&amp;基础参数'!$E$11,J3932*'模板使用说明&amp;基础参数'!$E$6*'模板使用说明&amp;基础参数'!$E$10)),IF(L3932="删除",J3932*'模板使用说明&amp;基础参数'!$E$7*'模板使用说明&amp;基础参数'!$E$12,IF(L3932="修改",J3932*'模板使用说明&amp;基础参数'!$E$7*'模板使用说明&amp;基础参数'!$E$11,J3932*'模板使用说明&amp;基础参数'!$E$7*'模板使用说明&amp;基础参数'!$E$10)))))</f>
        <v/>
      </c>
      <c r="N3932" s="82"/>
    </row>
    <row r="3933" spans="1:14">
      <c r="A3933" s="76">
        <f t="shared" si="72"/>
        <v>3928</v>
      </c>
      <c r="B3933" s="77"/>
      <c r="C3933" s="77"/>
      <c r="D3933" s="77"/>
      <c r="E3933" s="77"/>
      <c r="F3933" s="77"/>
      <c r="G3933" s="77"/>
      <c r="H3933" s="78"/>
      <c r="I3933" s="76"/>
      <c r="J3933" s="8" t="str">
        <f>IF(I3933="ILF",IF($C$1="预估功能点",'模板使用说明&amp;基础参数'!$E$15,'模板使用说明&amp;基础参数'!$E$22),IF(I3933="EIF",IF($C$1="预估功能点",'模板使用说明&amp;基础参数'!$E$16,'模板使用说明&amp;基础参数'!$E$23),IF(I3933="EI",IF($C$1="预估功能点",'模板使用说明&amp;基础参数'!$E$17,'模板使用说明&amp;基础参数'!$E$24),IF(I3933="EO",IF($C$1="预估功能点",'模板使用说明&amp;基础参数'!$E$18,'模板使用说明&amp;基础参数'!$E$25),IF(I3933="EQ",IF($C$1="预估功能点",'模板使用说明&amp;基础参数'!$E$19,'模板使用说明&amp;基础参数'!$E$26),"")))))</f>
        <v/>
      </c>
      <c r="K3933" s="80"/>
      <c r="L3933" s="80"/>
      <c r="M3933" s="81" t="str">
        <f>IF(J3933="","",IF(K3933="高",IF(L3933="删除",J3933*'模板使用说明&amp;基础参数'!$E$5*'模板使用说明&amp;基础参数'!$E$12,IF(L3933="修改",J3933*'模板使用说明&amp;基础参数'!$E$5*'模板使用说明&amp;基础参数'!$E$11,J3933*'模板使用说明&amp;基础参数'!$E$5*'模板使用说明&amp;基础参数'!$E$10)),IF(K3933="中",IF(L3933="删除",J3933*'模板使用说明&amp;基础参数'!$E$6*'模板使用说明&amp;基础参数'!$E$12,IF(L3933="修改",J3933*'模板使用说明&amp;基础参数'!$E$6*'模板使用说明&amp;基础参数'!$E$11,J3933*'模板使用说明&amp;基础参数'!$E$6*'模板使用说明&amp;基础参数'!$E$10)),IF(L3933="删除",J3933*'模板使用说明&amp;基础参数'!$E$7*'模板使用说明&amp;基础参数'!$E$12,IF(L3933="修改",J3933*'模板使用说明&amp;基础参数'!$E$7*'模板使用说明&amp;基础参数'!$E$11,J3933*'模板使用说明&amp;基础参数'!$E$7*'模板使用说明&amp;基础参数'!$E$10)))))</f>
        <v/>
      </c>
      <c r="N3933" s="82"/>
    </row>
    <row r="3934" spans="1:14">
      <c r="A3934" s="76">
        <f t="shared" si="72"/>
        <v>3929</v>
      </c>
      <c r="B3934" s="77"/>
      <c r="C3934" s="77"/>
      <c r="D3934" s="77"/>
      <c r="E3934" s="77"/>
      <c r="F3934" s="77"/>
      <c r="G3934" s="77"/>
      <c r="H3934" s="78"/>
      <c r="I3934" s="76"/>
      <c r="J3934" s="8" t="str">
        <f>IF(I3934="ILF",IF($C$1="预估功能点",'模板使用说明&amp;基础参数'!$E$15,'模板使用说明&amp;基础参数'!$E$22),IF(I3934="EIF",IF($C$1="预估功能点",'模板使用说明&amp;基础参数'!$E$16,'模板使用说明&amp;基础参数'!$E$23),IF(I3934="EI",IF($C$1="预估功能点",'模板使用说明&amp;基础参数'!$E$17,'模板使用说明&amp;基础参数'!$E$24),IF(I3934="EO",IF($C$1="预估功能点",'模板使用说明&amp;基础参数'!$E$18,'模板使用说明&amp;基础参数'!$E$25),IF(I3934="EQ",IF($C$1="预估功能点",'模板使用说明&amp;基础参数'!$E$19,'模板使用说明&amp;基础参数'!$E$26),"")))))</f>
        <v/>
      </c>
      <c r="K3934" s="80"/>
      <c r="L3934" s="80"/>
      <c r="M3934" s="81" t="str">
        <f>IF(J3934="","",IF(K3934="高",IF(L3934="删除",J3934*'模板使用说明&amp;基础参数'!$E$5*'模板使用说明&amp;基础参数'!$E$12,IF(L3934="修改",J3934*'模板使用说明&amp;基础参数'!$E$5*'模板使用说明&amp;基础参数'!$E$11,J3934*'模板使用说明&amp;基础参数'!$E$5*'模板使用说明&amp;基础参数'!$E$10)),IF(K3934="中",IF(L3934="删除",J3934*'模板使用说明&amp;基础参数'!$E$6*'模板使用说明&amp;基础参数'!$E$12,IF(L3934="修改",J3934*'模板使用说明&amp;基础参数'!$E$6*'模板使用说明&amp;基础参数'!$E$11,J3934*'模板使用说明&amp;基础参数'!$E$6*'模板使用说明&amp;基础参数'!$E$10)),IF(L3934="删除",J3934*'模板使用说明&amp;基础参数'!$E$7*'模板使用说明&amp;基础参数'!$E$12,IF(L3934="修改",J3934*'模板使用说明&amp;基础参数'!$E$7*'模板使用说明&amp;基础参数'!$E$11,J3934*'模板使用说明&amp;基础参数'!$E$7*'模板使用说明&amp;基础参数'!$E$10)))))</f>
        <v/>
      </c>
      <c r="N3934" s="82"/>
    </row>
    <row r="3935" spans="1:14">
      <c r="A3935" s="76">
        <f t="shared" si="72"/>
        <v>3930</v>
      </c>
      <c r="B3935" s="77"/>
      <c r="C3935" s="77"/>
      <c r="D3935" s="77"/>
      <c r="E3935" s="77"/>
      <c r="F3935" s="77"/>
      <c r="G3935" s="77"/>
      <c r="H3935" s="78"/>
      <c r="I3935" s="76"/>
      <c r="J3935" s="8" t="str">
        <f>IF(I3935="ILF",IF($C$1="预估功能点",'模板使用说明&amp;基础参数'!$E$15,'模板使用说明&amp;基础参数'!$E$22),IF(I3935="EIF",IF($C$1="预估功能点",'模板使用说明&amp;基础参数'!$E$16,'模板使用说明&amp;基础参数'!$E$23),IF(I3935="EI",IF($C$1="预估功能点",'模板使用说明&amp;基础参数'!$E$17,'模板使用说明&amp;基础参数'!$E$24),IF(I3935="EO",IF($C$1="预估功能点",'模板使用说明&amp;基础参数'!$E$18,'模板使用说明&amp;基础参数'!$E$25),IF(I3935="EQ",IF($C$1="预估功能点",'模板使用说明&amp;基础参数'!$E$19,'模板使用说明&amp;基础参数'!$E$26),"")))))</f>
        <v/>
      </c>
      <c r="K3935" s="80"/>
      <c r="L3935" s="80"/>
      <c r="M3935" s="81" t="str">
        <f>IF(J3935="","",IF(K3935="高",IF(L3935="删除",J3935*'模板使用说明&amp;基础参数'!$E$5*'模板使用说明&amp;基础参数'!$E$12,IF(L3935="修改",J3935*'模板使用说明&amp;基础参数'!$E$5*'模板使用说明&amp;基础参数'!$E$11,J3935*'模板使用说明&amp;基础参数'!$E$5*'模板使用说明&amp;基础参数'!$E$10)),IF(K3935="中",IF(L3935="删除",J3935*'模板使用说明&amp;基础参数'!$E$6*'模板使用说明&amp;基础参数'!$E$12,IF(L3935="修改",J3935*'模板使用说明&amp;基础参数'!$E$6*'模板使用说明&amp;基础参数'!$E$11,J3935*'模板使用说明&amp;基础参数'!$E$6*'模板使用说明&amp;基础参数'!$E$10)),IF(L3935="删除",J3935*'模板使用说明&amp;基础参数'!$E$7*'模板使用说明&amp;基础参数'!$E$12,IF(L3935="修改",J3935*'模板使用说明&amp;基础参数'!$E$7*'模板使用说明&amp;基础参数'!$E$11,J3935*'模板使用说明&amp;基础参数'!$E$7*'模板使用说明&amp;基础参数'!$E$10)))))</f>
        <v/>
      </c>
      <c r="N3935" s="82"/>
    </row>
    <row r="3936" spans="1:14">
      <c r="A3936" s="76">
        <f t="shared" si="72"/>
        <v>3931</v>
      </c>
      <c r="B3936" s="77"/>
      <c r="C3936" s="77"/>
      <c r="D3936" s="77"/>
      <c r="E3936" s="77"/>
      <c r="F3936" s="77"/>
      <c r="G3936" s="77"/>
      <c r="H3936" s="78"/>
      <c r="I3936" s="76"/>
      <c r="J3936" s="8" t="str">
        <f>IF(I3936="ILF",IF($C$1="预估功能点",'模板使用说明&amp;基础参数'!$E$15,'模板使用说明&amp;基础参数'!$E$22),IF(I3936="EIF",IF($C$1="预估功能点",'模板使用说明&amp;基础参数'!$E$16,'模板使用说明&amp;基础参数'!$E$23),IF(I3936="EI",IF($C$1="预估功能点",'模板使用说明&amp;基础参数'!$E$17,'模板使用说明&amp;基础参数'!$E$24),IF(I3936="EO",IF($C$1="预估功能点",'模板使用说明&amp;基础参数'!$E$18,'模板使用说明&amp;基础参数'!$E$25),IF(I3936="EQ",IF($C$1="预估功能点",'模板使用说明&amp;基础参数'!$E$19,'模板使用说明&amp;基础参数'!$E$26),"")))))</f>
        <v/>
      </c>
      <c r="K3936" s="80"/>
      <c r="L3936" s="80"/>
      <c r="M3936" s="81" t="str">
        <f>IF(J3936="","",IF(K3936="高",IF(L3936="删除",J3936*'模板使用说明&amp;基础参数'!$E$5*'模板使用说明&amp;基础参数'!$E$12,IF(L3936="修改",J3936*'模板使用说明&amp;基础参数'!$E$5*'模板使用说明&amp;基础参数'!$E$11,J3936*'模板使用说明&amp;基础参数'!$E$5*'模板使用说明&amp;基础参数'!$E$10)),IF(K3936="中",IF(L3936="删除",J3936*'模板使用说明&amp;基础参数'!$E$6*'模板使用说明&amp;基础参数'!$E$12,IF(L3936="修改",J3936*'模板使用说明&amp;基础参数'!$E$6*'模板使用说明&amp;基础参数'!$E$11,J3936*'模板使用说明&amp;基础参数'!$E$6*'模板使用说明&amp;基础参数'!$E$10)),IF(L3936="删除",J3936*'模板使用说明&amp;基础参数'!$E$7*'模板使用说明&amp;基础参数'!$E$12,IF(L3936="修改",J3936*'模板使用说明&amp;基础参数'!$E$7*'模板使用说明&amp;基础参数'!$E$11,J3936*'模板使用说明&amp;基础参数'!$E$7*'模板使用说明&amp;基础参数'!$E$10)))))</f>
        <v/>
      </c>
      <c r="N3936" s="82"/>
    </row>
    <row r="3937" spans="1:14">
      <c r="A3937" s="76">
        <f t="shared" si="72"/>
        <v>3932</v>
      </c>
      <c r="B3937" s="77"/>
      <c r="C3937" s="77"/>
      <c r="D3937" s="77"/>
      <c r="E3937" s="77"/>
      <c r="F3937" s="77"/>
      <c r="G3937" s="77"/>
      <c r="H3937" s="78"/>
      <c r="I3937" s="76"/>
      <c r="J3937" s="8" t="str">
        <f>IF(I3937="ILF",IF($C$1="预估功能点",'模板使用说明&amp;基础参数'!$E$15,'模板使用说明&amp;基础参数'!$E$22),IF(I3937="EIF",IF($C$1="预估功能点",'模板使用说明&amp;基础参数'!$E$16,'模板使用说明&amp;基础参数'!$E$23),IF(I3937="EI",IF($C$1="预估功能点",'模板使用说明&amp;基础参数'!$E$17,'模板使用说明&amp;基础参数'!$E$24),IF(I3937="EO",IF($C$1="预估功能点",'模板使用说明&amp;基础参数'!$E$18,'模板使用说明&amp;基础参数'!$E$25),IF(I3937="EQ",IF($C$1="预估功能点",'模板使用说明&amp;基础参数'!$E$19,'模板使用说明&amp;基础参数'!$E$26),"")))))</f>
        <v/>
      </c>
      <c r="K3937" s="80"/>
      <c r="L3937" s="80"/>
      <c r="M3937" s="81" t="str">
        <f>IF(J3937="","",IF(K3937="高",IF(L3937="删除",J3937*'模板使用说明&amp;基础参数'!$E$5*'模板使用说明&amp;基础参数'!$E$12,IF(L3937="修改",J3937*'模板使用说明&amp;基础参数'!$E$5*'模板使用说明&amp;基础参数'!$E$11,J3937*'模板使用说明&amp;基础参数'!$E$5*'模板使用说明&amp;基础参数'!$E$10)),IF(K3937="中",IF(L3937="删除",J3937*'模板使用说明&amp;基础参数'!$E$6*'模板使用说明&amp;基础参数'!$E$12,IF(L3937="修改",J3937*'模板使用说明&amp;基础参数'!$E$6*'模板使用说明&amp;基础参数'!$E$11,J3937*'模板使用说明&amp;基础参数'!$E$6*'模板使用说明&amp;基础参数'!$E$10)),IF(L3937="删除",J3937*'模板使用说明&amp;基础参数'!$E$7*'模板使用说明&amp;基础参数'!$E$12,IF(L3937="修改",J3937*'模板使用说明&amp;基础参数'!$E$7*'模板使用说明&amp;基础参数'!$E$11,J3937*'模板使用说明&amp;基础参数'!$E$7*'模板使用说明&amp;基础参数'!$E$10)))))</f>
        <v/>
      </c>
      <c r="N3937" s="82"/>
    </row>
    <row r="3938" spans="1:14">
      <c r="A3938" s="76">
        <f t="shared" si="72"/>
        <v>3933</v>
      </c>
      <c r="B3938" s="77"/>
      <c r="C3938" s="77"/>
      <c r="D3938" s="77"/>
      <c r="E3938" s="77"/>
      <c r="F3938" s="77"/>
      <c r="G3938" s="77"/>
      <c r="H3938" s="78"/>
      <c r="I3938" s="76"/>
      <c r="J3938" s="8" t="str">
        <f>IF(I3938="ILF",IF($C$1="预估功能点",'模板使用说明&amp;基础参数'!$E$15,'模板使用说明&amp;基础参数'!$E$22),IF(I3938="EIF",IF($C$1="预估功能点",'模板使用说明&amp;基础参数'!$E$16,'模板使用说明&amp;基础参数'!$E$23),IF(I3938="EI",IF($C$1="预估功能点",'模板使用说明&amp;基础参数'!$E$17,'模板使用说明&amp;基础参数'!$E$24),IF(I3938="EO",IF($C$1="预估功能点",'模板使用说明&amp;基础参数'!$E$18,'模板使用说明&amp;基础参数'!$E$25),IF(I3938="EQ",IF($C$1="预估功能点",'模板使用说明&amp;基础参数'!$E$19,'模板使用说明&amp;基础参数'!$E$26),"")))))</f>
        <v/>
      </c>
      <c r="K3938" s="80"/>
      <c r="L3938" s="80"/>
      <c r="M3938" s="81" t="str">
        <f>IF(J3938="","",IF(K3938="高",IF(L3938="删除",J3938*'模板使用说明&amp;基础参数'!$E$5*'模板使用说明&amp;基础参数'!$E$12,IF(L3938="修改",J3938*'模板使用说明&amp;基础参数'!$E$5*'模板使用说明&amp;基础参数'!$E$11,J3938*'模板使用说明&amp;基础参数'!$E$5*'模板使用说明&amp;基础参数'!$E$10)),IF(K3938="中",IF(L3938="删除",J3938*'模板使用说明&amp;基础参数'!$E$6*'模板使用说明&amp;基础参数'!$E$12,IF(L3938="修改",J3938*'模板使用说明&amp;基础参数'!$E$6*'模板使用说明&amp;基础参数'!$E$11,J3938*'模板使用说明&amp;基础参数'!$E$6*'模板使用说明&amp;基础参数'!$E$10)),IF(L3938="删除",J3938*'模板使用说明&amp;基础参数'!$E$7*'模板使用说明&amp;基础参数'!$E$12,IF(L3938="修改",J3938*'模板使用说明&amp;基础参数'!$E$7*'模板使用说明&amp;基础参数'!$E$11,J3938*'模板使用说明&amp;基础参数'!$E$7*'模板使用说明&amp;基础参数'!$E$10)))))</f>
        <v/>
      </c>
      <c r="N3938" s="82"/>
    </row>
    <row r="3939" spans="1:14">
      <c r="A3939" s="76">
        <f t="shared" si="72"/>
        <v>3934</v>
      </c>
      <c r="B3939" s="77"/>
      <c r="C3939" s="77"/>
      <c r="D3939" s="77"/>
      <c r="E3939" s="77"/>
      <c r="F3939" s="77"/>
      <c r="G3939" s="77"/>
      <c r="H3939" s="78"/>
      <c r="I3939" s="76"/>
      <c r="J3939" s="8" t="str">
        <f>IF(I3939="ILF",IF($C$1="预估功能点",'模板使用说明&amp;基础参数'!$E$15,'模板使用说明&amp;基础参数'!$E$22),IF(I3939="EIF",IF($C$1="预估功能点",'模板使用说明&amp;基础参数'!$E$16,'模板使用说明&amp;基础参数'!$E$23),IF(I3939="EI",IF($C$1="预估功能点",'模板使用说明&amp;基础参数'!$E$17,'模板使用说明&amp;基础参数'!$E$24),IF(I3939="EO",IF($C$1="预估功能点",'模板使用说明&amp;基础参数'!$E$18,'模板使用说明&amp;基础参数'!$E$25),IF(I3939="EQ",IF($C$1="预估功能点",'模板使用说明&amp;基础参数'!$E$19,'模板使用说明&amp;基础参数'!$E$26),"")))))</f>
        <v/>
      </c>
      <c r="K3939" s="80"/>
      <c r="L3939" s="80"/>
      <c r="M3939" s="81" t="str">
        <f>IF(J3939="","",IF(K3939="高",IF(L3939="删除",J3939*'模板使用说明&amp;基础参数'!$E$5*'模板使用说明&amp;基础参数'!$E$12,IF(L3939="修改",J3939*'模板使用说明&amp;基础参数'!$E$5*'模板使用说明&amp;基础参数'!$E$11,J3939*'模板使用说明&amp;基础参数'!$E$5*'模板使用说明&amp;基础参数'!$E$10)),IF(K3939="中",IF(L3939="删除",J3939*'模板使用说明&amp;基础参数'!$E$6*'模板使用说明&amp;基础参数'!$E$12,IF(L3939="修改",J3939*'模板使用说明&amp;基础参数'!$E$6*'模板使用说明&amp;基础参数'!$E$11,J3939*'模板使用说明&amp;基础参数'!$E$6*'模板使用说明&amp;基础参数'!$E$10)),IF(L3939="删除",J3939*'模板使用说明&amp;基础参数'!$E$7*'模板使用说明&amp;基础参数'!$E$12,IF(L3939="修改",J3939*'模板使用说明&amp;基础参数'!$E$7*'模板使用说明&amp;基础参数'!$E$11,J3939*'模板使用说明&amp;基础参数'!$E$7*'模板使用说明&amp;基础参数'!$E$10)))))</f>
        <v/>
      </c>
      <c r="N3939" s="82"/>
    </row>
    <row r="3940" spans="1:14">
      <c r="A3940" s="76">
        <f t="shared" si="72"/>
        <v>3935</v>
      </c>
      <c r="B3940" s="77"/>
      <c r="C3940" s="77"/>
      <c r="D3940" s="77"/>
      <c r="E3940" s="77"/>
      <c r="F3940" s="77"/>
      <c r="G3940" s="77"/>
      <c r="H3940" s="78"/>
      <c r="I3940" s="76"/>
      <c r="J3940" s="8" t="str">
        <f>IF(I3940="ILF",IF($C$1="预估功能点",'模板使用说明&amp;基础参数'!$E$15,'模板使用说明&amp;基础参数'!$E$22),IF(I3940="EIF",IF($C$1="预估功能点",'模板使用说明&amp;基础参数'!$E$16,'模板使用说明&amp;基础参数'!$E$23),IF(I3940="EI",IF($C$1="预估功能点",'模板使用说明&amp;基础参数'!$E$17,'模板使用说明&amp;基础参数'!$E$24),IF(I3940="EO",IF($C$1="预估功能点",'模板使用说明&amp;基础参数'!$E$18,'模板使用说明&amp;基础参数'!$E$25),IF(I3940="EQ",IF($C$1="预估功能点",'模板使用说明&amp;基础参数'!$E$19,'模板使用说明&amp;基础参数'!$E$26),"")))))</f>
        <v/>
      </c>
      <c r="K3940" s="80"/>
      <c r="L3940" s="80"/>
      <c r="M3940" s="81" t="str">
        <f>IF(J3940="","",IF(K3940="高",IF(L3940="删除",J3940*'模板使用说明&amp;基础参数'!$E$5*'模板使用说明&amp;基础参数'!$E$12,IF(L3940="修改",J3940*'模板使用说明&amp;基础参数'!$E$5*'模板使用说明&amp;基础参数'!$E$11,J3940*'模板使用说明&amp;基础参数'!$E$5*'模板使用说明&amp;基础参数'!$E$10)),IF(K3940="中",IF(L3940="删除",J3940*'模板使用说明&amp;基础参数'!$E$6*'模板使用说明&amp;基础参数'!$E$12,IF(L3940="修改",J3940*'模板使用说明&amp;基础参数'!$E$6*'模板使用说明&amp;基础参数'!$E$11,J3940*'模板使用说明&amp;基础参数'!$E$6*'模板使用说明&amp;基础参数'!$E$10)),IF(L3940="删除",J3940*'模板使用说明&amp;基础参数'!$E$7*'模板使用说明&amp;基础参数'!$E$12,IF(L3940="修改",J3940*'模板使用说明&amp;基础参数'!$E$7*'模板使用说明&amp;基础参数'!$E$11,J3940*'模板使用说明&amp;基础参数'!$E$7*'模板使用说明&amp;基础参数'!$E$10)))))</f>
        <v/>
      </c>
      <c r="N3940" s="82"/>
    </row>
    <row r="3941" spans="1:14">
      <c r="A3941" s="76">
        <f t="shared" si="72"/>
        <v>3936</v>
      </c>
      <c r="B3941" s="77"/>
      <c r="C3941" s="77"/>
      <c r="D3941" s="77"/>
      <c r="E3941" s="77"/>
      <c r="F3941" s="77"/>
      <c r="G3941" s="77"/>
      <c r="H3941" s="78"/>
      <c r="I3941" s="76"/>
      <c r="J3941" s="8" t="str">
        <f>IF(I3941="ILF",IF($C$1="预估功能点",'模板使用说明&amp;基础参数'!$E$15,'模板使用说明&amp;基础参数'!$E$22),IF(I3941="EIF",IF($C$1="预估功能点",'模板使用说明&amp;基础参数'!$E$16,'模板使用说明&amp;基础参数'!$E$23),IF(I3941="EI",IF($C$1="预估功能点",'模板使用说明&amp;基础参数'!$E$17,'模板使用说明&amp;基础参数'!$E$24),IF(I3941="EO",IF($C$1="预估功能点",'模板使用说明&amp;基础参数'!$E$18,'模板使用说明&amp;基础参数'!$E$25),IF(I3941="EQ",IF($C$1="预估功能点",'模板使用说明&amp;基础参数'!$E$19,'模板使用说明&amp;基础参数'!$E$26),"")))))</f>
        <v/>
      </c>
      <c r="K3941" s="80"/>
      <c r="L3941" s="80"/>
      <c r="M3941" s="81" t="str">
        <f>IF(J3941="","",IF(K3941="高",IF(L3941="删除",J3941*'模板使用说明&amp;基础参数'!$E$5*'模板使用说明&amp;基础参数'!$E$12,IF(L3941="修改",J3941*'模板使用说明&amp;基础参数'!$E$5*'模板使用说明&amp;基础参数'!$E$11,J3941*'模板使用说明&amp;基础参数'!$E$5*'模板使用说明&amp;基础参数'!$E$10)),IF(K3941="中",IF(L3941="删除",J3941*'模板使用说明&amp;基础参数'!$E$6*'模板使用说明&amp;基础参数'!$E$12,IF(L3941="修改",J3941*'模板使用说明&amp;基础参数'!$E$6*'模板使用说明&amp;基础参数'!$E$11,J3941*'模板使用说明&amp;基础参数'!$E$6*'模板使用说明&amp;基础参数'!$E$10)),IF(L3941="删除",J3941*'模板使用说明&amp;基础参数'!$E$7*'模板使用说明&amp;基础参数'!$E$12,IF(L3941="修改",J3941*'模板使用说明&amp;基础参数'!$E$7*'模板使用说明&amp;基础参数'!$E$11,J3941*'模板使用说明&amp;基础参数'!$E$7*'模板使用说明&amp;基础参数'!$E$10)))))</f>
        <v/>
      </c>
      <c r="N3941" s="82"/>
    </row>
    <row r="3942" spans="1:14">
      <c r="A3942" s="76">
        <f t="shared" si="72"/>
        <v>3937</v>
      </c>
      <c r="B3942" s="77"/>
      <c r="C3942" s="77"/>
      <c r="D3942" s="77"/>
      <c r="E3942" s="77"/>
      <c r="F3942" s="77"/>
      <c r="G3942" s="77"/>
      <c r="H3942" s="78"/>
      <c r="I3942" s="76"/>
      <c r="J3942" s="8" t="str">
        <f>IF(I3942="ILF",IF($C$1="预估功能点",'模板使用说明&amp;基础参数'!$E$15,'模板使用说明&amp;基础参数'!$E$22),IF(I3942="EIF",IF($C$1="预估功能点",'模板使用说明&amp;基础参数'!$E$16,'模板使用说明&amp;基础参数'!$E$23),IF(I3942="EI",IF($C$1="预估功能点",'模板使用说明&amp;基础参数'!$E$17,'模板使用说明&amp;基础参数'!$E$24),IF(I3942="EO",IF($C$1="预估功能点",'模板使用说明&amp;基础参数'!$E$18,'模板使用说明&amp;基础参数'!$E$25),IF(I3942="EQ",IF($C$1="预估功能点",'模板使用说明&amp;基础参数'!$E$19,'模板使用说明&amp;基础参数'!$E$26),"")))))</f>
        <v/>
      </c>
      <c r="K3942" s="80"/>
      <c r="L3942" s="80"/>
      <c r="M3942" s="81" t="str">
        <f>IF(J3942="","",IF(K3942="高",IF(L3942="删除",J3942*'模板使用说明&amp;基础参数'!$E$5*'模板使用说明&amp;基础参数'!$E$12,IF(L3942="修改",J3942*'模板使用说明&amp;基础参数'!$E$5*'模板使用说明&amp;基础参数'!$E$11,J3942*'模板使用说明&amp;基础参数'!$E$5*'模板使用说明&amp;基础参数'!$E$10)),IF(K3942="中",IF(L3942="删除",J3942*'模板使用说明&amp;基础参数'!$E$6*'模板使用说明&amp;基础参数'!$E$12,IF(L3942="修改",J3942*'模板使用说明&amp;基础参数'!$E$6*'模板使用说明&amp;基础参数'!$E$11,J3942*'模板使用说明&amp;基础参数'!$E$6*'模板使用说明&amp;基础参数'!$E$10)),IF(L3942="删除",J3942*'模板使用说明&amp;基础参数'!$E$7*'模板使用说明&amp;基础参数'!$E$12,IF(L3942="修改",J3942*'模板使用说明&amp;基础参数'!$E$7*'模板使用说明&amp;基础参数'!$E$11,J3942*'模板使用说明&amp;基础参数'!$E$7*'模板使用说明&amp;基础参数'!$E$10)))))</f>
        <v/>
      </c>
      <c r="N3942" s="82"/>
    </row>
    <row r="3943" spans="1:14">
      <c r="A3943" s="76">
        <f t="shared" si="72"/>
        <v>3938</v>
      </c>
      <c r="B3943" s="77"/>
      <c r="C3943" s="77"/>
      <c r="D3943" s="77"/>
      <c r="E3943" s="77"/>
      <c r="F3943" s="77"/>
      <c r="G3943" s="77"/>
      <c r="H3943" s="78"/>
      <c r="I3943" s="76"/>
      <c r="J3943" s="8" t="str">
        <f>IF(I3943="ILF",IF($C$1="预估功能点",'模板使用说明&amp;基础参数'!$E$15,'模板使用说明&amp;基础参数'!$E$22),IF(I3943="EIF",IF($C$1="预估功能点",'模板使用说明&amp;基础参数'!$E$16,'模板使用说明&amp;基础参数'!$E$23),IF(I3943="EI",IF($C$1="预估功能点",'模板使用说明&amp;基础参数'!$E$17,'模板使用说明&amp;基础参数'!$E$24),IF(I3943="EO",IF($C$1="预估功能点",'模板使用说明&amp;基础参数'!$E$18,'模板使用说明&amp;基础参数'!$E$25),IF(I3943="EQ",IF($C$1="预估功能点",'模板使用说明&amp;基础参数'!$E$19,'模板使用说明&amp;基础参数'!$E$26),"")))))</f>
        <v/>
      </c>
      <c r="K3943" s="80"/>
      <c r="L3943" s="80"/>
      <c r="M3943" s="81" t="str">
        <f>IF(J3943="","",IF(K3943="高",IF(L3943="删除",J3943*'模板使用说明&amp;基础参数'!$E$5*'模板使用说明&amp;基础参数'!$E$12,IF(L3943="修改",J3943*'模板使用说明&amp;基础参数'!$E$5*'模板使用说明&amp;基础参数'!$E$11,J3943*'模板使用说明&amp;基础参数'!$E$5*'模板使用说明&amp;基础参数'!$E$10)),IF(K3943="中",IF(L3943="删除",J3943*'模板使用说明&amp;基础参数'!$E$6*'模板使用说明&amp;基础参数'!$E$12,IF(L3943="修改",J3943*'模板使用说明&amp;基础参数'!$E$6*'模板使用说明&amp;基础参数'!$E$11,J3943*'模板使用说明&amp;基础参数'!$E$6*'模板使用说明&amp;基础参数'!$E$10)),IF(L3943="删除",J3943*'模板使用说明&amp;基础参数'!$E$7*'模板使用说明&amp;基础参数'!$E$12,IF(L3943="修改",J3943*'模板使用说明&amp;基础参数'!$E$7*'模板使用说明&amp;基础参数'!$E$11,J3943*'模板使用说明&amp;基础参数'!$E$7*'模板使用说明&amp;基础参数'!$E$10)))))</f>
        <v/>
      </c>
      <c r="N3943" s="82"/>
    </row>
    <row r="3944" spans="1:14">
      <c r="A3944" s="76">
        <f t="shared" si="72"/>
        <v>3939</v>
      </c>
      <c r="B3944" s="77"/>
      <c r="C3944" s="77"/>
      <c r="D3944" s="77"/>
      <c r="E3944" s="77"/>
      <c r="F3944" s="77"/>
      <c r="G3944" s="77"/>
      <c r="H3944" s="78"/>
      <c r="I3944" s="76"/>
      <c r="J3944" s="8" t="str">
        <f>IF(I3944="ILF",IF($C$1="预估功能点",'模板使用说明&amp;基础参数'!$E$15,'模板使用说明&amp;基础参数'!$E$22),IF(I3944="EIF",IF($C$1="预估功能点",'模板使用说明&amp;基础参数'!$E$16,'模板使用说明&amp;基础参数'!$E$23),IF(I3944="EI",IF($C$1="预估功能点",'模板使用说明&amp;基础参数'!$E$17,'模板使用说明&amp;基础参数'!$E$24),IF(I3944="EO",IF($C$1="预估功能点",'模板使用说明&amp;基础参数'!$E$18,'模板使用说明&amp;基础参数'!$E$25),IF(I3944="EQ",IF($C$1="预估功能点",'模板使用说明&amp;基础参数'!$E$19,'模板使用说明&amp;基础参数'!$E$26),"")))))</f>
        <v/>
      </c>
      <c r="K3944" s="80"/>
      <c r="L3944" s="80"/>
      <c r="M3944" s="81" t="str">
        <f>IF(J3944="","",IF(K3944="高",IF(L3944="删除",J3944*'模板使用说明&amp;基础参数'!$E$5*'模板使用说明&amp;基础参数'!$E$12,IF(L3944="修改",J3944*'模板使用说明&amp;基础参数'!$E$5*'模板使用说明&amp;基础参数'!$E$11,J3944*'模板使用说明&amp;基础参数'!$E$5*'模板使用说明&amp;基础参数'!$E$10)),IF(K3944="中",IF(L3944="删除",J3944*'模板使用说明&amp;基础参数'!$E$6*'模板使用说明&amp;基础参数'!$E$12,IF(L3944="修改",J3944*'模板使用说明&amp;基础参数'!$E$6*'模板使用说明&amp;基础参数'!$E$11,J3944*'模板使用说明&amp;基础参数'!$E$6*'模板使用说明&amp;基础参数'!$E$10)),IF(L3944="删除",J3944*'模板使用说明&amp;基础参数'!$E$7*'模板使用说明&amp;基础参数'!$E$12,IF(L3944="修改",J3944*'模板使用说明&amp;基础参数'!$E$7*'模板使用说明&amp;基础参数'!$E$11,J3944*'模板使用说明&amp;基础参数'!$E$7*'模板使用说明&amp;基础参数'!$E$10)))))</f>
        <v/>
      </c>
      <c r="N3944" s="82"/>
    </row>
    <row r="3945" spans="1:14">
      <c r="A3945" s="76">
        <f t="shared" si="72"/>
        <v>3940</v>
      </c>
      <c r="B3945" s="77"/>
      <c r="C3945" s="77"/>
      <c r="D3945" s="77"/>
      <c r="E3945" s="77"/>
      <c r="F3945" s="77"/>
      <c r="G3945" s="77"/>
      <c r="H3945" s="78"/>
      <c r="I3945" s="76"/>
      <c r="J3945" s="8" t="str">
        <f>IF(I3945="ILF",IF($C$1="预估功能点",'模板使用说明&amp;基础参数'!$E$15,'模板使用说明&amp;基础参数'!$E$22),IF(I3945="EIF",IF($C$1="预估功能点",'模板使用说明&amp;基础参数'!$E$16,'模板使用说明&amp;基础参数'!$E$23),IF(I3945="EI",IF($C$1="预估功能点",'模板使用说明&amp;基础参数'!$E$17,'模板使用说明&amp;基础参数'!$E$24),IF(I3945="EO",IF($C$1="预估功能点",'模板使用说明&amp;基础参数'!$E$18,'模板使用说明&amp;基础参数'!$E$25),IF(I3945="EQ",IF($C$1="预估功能点",'模板使用说明&amp;基础参数'!$E$19,'模板使用说明&amp;基础参数'!$E$26),"")))))</f>
        <v/>
      </c>
      <c r="K3945" s="80"/>
      <c r="L3945" s="80"/>
      <c r="M3945" s="81" t="str">
        <f>IF(J3945="","",IF(K3945="高",IF(L3945="删除",J3945*'模板使用说明&amp;基础参数'!$E$5*'模板使用说明&amp;基础参数'!$E$12,IF(L3945="修改",J3945*'模板使用说明&amp;基础参数'!$E$5*'模板使用说明&amp;基础参数'!$E$11,J3945*'模板使用说明&amp;基础参数'!$E$5*'模板使用说明&amp;基础参数'!$E$10)),IF(K3945="中",IF(L3945="删除",J3945*'模板使用说明&amp;基础参数'!$E$6*'模板使用说明&amp;基础参数'!$E$12,IF(L3945="修改",J3945*'模板使用说明&amp;基础参数'!$E$6*'模板使用说明&amp;基础参数'!$E$11,J3945*'模板使用说明&amp;基础参数'!$E$6*'模板使用说明&amp;基础参数'!$E$10)),IF(L3945="删除",J3945*'模板使用说明&amp;基础参数'!$E$7*'模板使用说明&amp;基础参数'!$E$12,IF(L3945="修改",J3945*'模板使用说明&amp;基础参数'!$E$7*'模板使用说明&amp;基础参数'!$E$11,J3945*'模板使用说明&amp;基础参数'!$E$7*'模板使用说明&amp;基础参数'!$E$10)))))</f>
        <v/>
      </c>
      <c r="N3945" s="82"/>
    </row>
    <row r="3946" spans="1:14">
      <c r="A3946" s="76">
        <f t="shared" si="72"/>
        <v>3941</v>
      </c>
      <c r="B3946" s="77"/>
      <c r="C3946" s="77"/>
      <c r="D3946" s="77"/>
      <c r="E3946" s="77"/>
      <c r="F3946" s="77"/>
      <c r="G3946" s="77"/>
      <c r="H3946" s="78"/>
      <c r="I3946" s="76"/>
      <c r="J3946" s="8" t="str">
        <f>IF(I3946="ILF",IF($C$1="预估功能点",'模板使用说明&amp;基础参数'!$E$15,'模板使用说明&amp;基础参数'!$E$22),IF(I3946="EIF",IF($C$1="预估功能点",'模板使用说明&amp;基础参数'!$E$16,'模板使用说明&amp;基础参数'!$E$23),IF(I3946="EI",IF($C$1="预估功能点",'模板使用说明&amp;基础参数'!$E$17,'模板使用说明&amp;基础参数'!$E$24),IF(I3946="EO",IF($C$1="预估功能点",'模板使用说明&amp;基础参数'!$E$18,'模板使用说明&amp;基础参数'!$E$25),IF(I3946="EQ",IF($C$1="预估功能点",'模板使用说明&amp;基础参数'!$E$19,'模板使用说明&amp;基础参数'!$E$26),"")))))</f>
        <v/>
      </c>
      <c r="K3946" s="80"/>
      <c r="L3946" s="80"/>
      <c r="M3946" s="81" t="str">
        <f>IF(J3946="","",IF(K3946="高",IF(L3946="删除",J3946*'模板使用说明&amp;基础参数'!$E$5*'模板使用说明&amp;基础参数'!$E$12,IF(L3946="修改",J3946*'模板使用说明&amp;基础参数'!$E$5*'模板使用说明&amp;基础参数'!$E$11,J3946*'模板使用说明&amp;基础参数'!$E$5*'模板使用说明&amp;基础参数'!$E$10)),IF(K3946="中",IF(L3946="删除",J3946*'模板使用说明&amp;基础参数'!$E$6*'模板使用说明&amp;基础参数'!$E$12,IF(L3946="修改",J3946*'模板使用说明&amp;基础参数'!$E$6*'模板使用说明&amp;基础参数'!$E$11,J3946*'模板使用说明&amp;基础参数'!$E$6*'模板使用说明&amp;基础参数'!$E$10)),IF(L3946="删除",J3946*'模板使用说明&amp;基础参数'!$E$7*'模板使用说明&amp;基础参数'!$E$12,IF(L3946="修改",J3946*'模板使用说明&amp;基础参数'!$E$7*'模板使用说明&amp;基础参数'!$E$11,J3946*'模板使用说明&amp;基础参数'!$E$7*'模板使用说明&amp;基础参数'!$E$10)))))</f>
        <v/>
      </c>
      <c r="N3946" s="82"/>
    </row>
    <row r="3947" spans="1:14">
      <c r="A3947" s="76">
        <f t="shared" si="72"/>
        <v>3942</v>
      </c>
      <c r="B3947" s="77"/>
      <c r="C3947" s="77"/>
      <c r="D3947" s="77"/>
      <c r="E3947" s="77"/>
      <c r="F3947" s="77"/>
      <c r="G3947" s="77"/>
      <c r="H3947" s="78"/>
      <c r="I3947" s="76"/>
      <c r="J3947" s="8" t="str">
        <f>IF(I3947="ILF",IF($C$1="预估功能点",'模板使用说明&amp;基础参数'!$E$15,'模板使用说明&amp;基础参数'!$E$22),IF(I3947="EIF",IF($C$1="预估功能点",'模板使用说明&amp;基础参数'!$E$16,'模板使用说明&amp;基础参数'!$E$23),IF(I3947="EI",IF($C$1="预估功能点",'模板使用说明&amp;基础参数'!$E$17,'模板使用说明&amp;基础参数'!$E$24),IF(I3947="EO",IF($C$1="预估功能点",'模板使用说明&amp;基础参数'!$E$18,'模板使用说明&amp;基础参数'!$E$25),IF(I3947="EQ",IF($C$1="预估功能点",'模板使用说明&amp;基础参数'!$E$19,'模板使用说明&amp;基础参数'!$E$26),"")))))</f>
        <v/>
      </c>
      <c r="K3947" s="80"/>
      <c r="L3947" s="80"/>
      <c r="M3947" s="81" t="str">
        <f>IF(J3947="","",IF(K3947="高",IF(L3947="删除",J3947*'模板使用说明&amp;基础参数'!$E$5*'模板使用说明&amp;基础参数'!$E$12,IF(L3947="修改",J3947*'模板使用说明&amp;基础参数'!$E$5*'模板使用说明&amp;基础参数'!$E$11,J3947*'模板使用说明&amp;基础参数'!$E$5*'模板使用说明&amp;基础参数'!$E$10)),IF(K3947="中",IF(L3947="删除",J3947*'模板使用说明&amp;基础参数'!$E$6*'模板使用说明&amp;基础参数'!$E$12,IF(L3947="修改",J3947*'模板使用说明&amp;基础参数'!$E$6*'模板使用说明&amp;基础参数'!$E$11,J3947*'模板使用说明&amp;基础参数'!$E$6*'模板使用说明&amp;基础参数'!$E$10)),IF(L3947="删除",J3947*'模板使用说明&amp;基础参数'!$E$7*'模板使用说明&amp;基础参数'!$E$12,IF(L3947="修改",J3947*'模板使用说明&amp;基础参数'!$E$7*'模板使用说明&amp;基础参数'!$E$11,J3947*'模板使用说明&amp;基础参数'!$E$7*'模板使用说明&amp;基础参数'!$E$10)))))</f>
        <v/>
      </c>
      <c r="N3947" s="82"/>
    </row>
    <row r="3948" spans="1:14">
      <c r="A3948" s="76">
        <f t="shared" si="72"/>
        <v>3943</v>
      </c>
      <c r="B3948" s="77"/>
      <c r="C3948" s="77"/>
      <c r="D3948" s="77"/>
      <c r="E3948" s="77"/>
      <c r="F3948" s="77"/>
      <c r="G3948" s="77"/>
      <c r="H3948" s="78"/>
      <c r="I3948" s="76"/>
      <c r="J3948" s="8" t="str">
        <f>IF(I3948="ILF",IF($C$1="预估功能点",'模板使用说明&amp;基础参数'!$E$15,'模板使用说明&amp;基础参数'!$E$22),IF(I3948="EIF",IF($C$1="预估功能点",'模板使用说明&amp;基础参数'!$E$16,'模板使用说明&amp;基础参数'!$E$23),IF(I3948="EI",IF($C$1="预估功能点",'模板使用说明&amp;基础参数'!$E$17,'模板使用说明&amp;基础参数'!$E$24),IF(I3948="EO",IF($C$1="预估功能点",'模板使用说明&amp;基础参数'!$E$18,'模板使用说明&amp;基础参数'!$E$25),IF(I3948="EQ",IF($C$1="预估功能点",'模板使用说明&amp;基础参数'!$E$19,'模板使用说明&amp;基础参数'!$E$26),"")))))</f>
        <v/>
      </c>
      <c r="K3948" s="80"/>
      <c r="L3948" s="80"/>
      <c r="M3948" s="81" t="str">
        <f>IF(J3948="","",IF(K3948="高",IF(L3948="删除",J3948*'模板使用说明&amp;基础参数'!$E$5*'模板使用说明&amp;基础参数'!$E$12,IF(L3948="修改",J3948*'模板使用说明&amp;基础参数'!$E$5*'模板使用说明&amp;基础参数'!$E$11,J3948*'模板使用说明&amp;基础参数'!$E$5*'模板使用说明&amp;基础参数'!$E$10)),IF(K3948="中",IF(L3948="删除",J3948*'模板使用说明&amp;基础参数'!$E$6*'模板使用说明&amp;基础参数'!$E$12,IF(L3948="修改",J3948*'模板使用说明&amp;基础参数'!$E$6*'模板使用说明&amp;基础参数'!$E$11,J3948*'模板使用说明&amp;基础参数'!$E$6*'模板使用说明&amp;基础参数'!$E$10)),IF(L3948="删除",J3948*'模板使用说明&amp;基础参数'!$E$7*'模板使用说明&amp;基础参数'!$E$12,IF(L3948="修改",J3948*'模板使用说明&amp;基础参数'!$E$7*'模板使用说明&amp;基础参数'!$E$11,J3948*'模板使用说明&amp;基础参数'!$E$7*'模板使用说明&amp;基础参数'!$E$10)))))</f>
        <v/>
      </c>
      <c r="N3948" s="82"/>
    </row>
    <row r="3949" spans="1:14">
      <c r="A3949" s="76">
        <f t="shared" si="72"/>
        <v>3944</v>
      </c>
      <c r="B3949" s="77"/>
      <c r="C3949" s="77"/>
      <c r="D3949" s="77"/>
      <c r="E3949" s="77"/>
      <c r="F3949" s="77"/>
      <c r="G3949" s="77"/>
      <c r="H3949" s="78"/>
      <c r="I3949" s="76"/>
      <c r="J3949" s="8" t="str">
        <f>IF(I3949="ILF",IF($C$1="预估功能点",'模板使用说明&amp;基础参数'!$E$15,'模板使用说明&amp;基础参数'!$E$22),IF(I3949="EIF",IF($C$1="预估功能点",'模板使用说明&amp;基础参数'!$E$16,'模板使用说明&amp;基础参数'!$E$23),IF(I3949="EI",IF($C$1="预估功能点",'模板使用说明&amp;基础参数'!$E$17,'模板使用说明&amp;基础参数'!$E$24),IF(I3949="EO",IF($C$1="预估功能点",'模板使用说明&amp;基础参数'!$E$18,'模板使用说明&amp;基础参数'!$E$25),IF(I3949="EQ",IF($C$1="预估功能点",'模板使用说明&amp;基础参数'!$E$19,'模板使用说明&amp;基础参数'!$E$26),"")))))</f>
        <v/>
      </c>
      <c r="K3949" s="80"/>
      <c r="L3949" s="80"/>
      <c r="M3949" s="81" t="str">
        <f>IF(J3949="","",IF(K3949="高",IF(L3949="删除",J3949*'模板使用说明&amp;基础参数'!$E$5*'模板使用说明&amp;基础参数'!$E$12,IF(L3949="修改",J3949*'模板使用说明&amp;基础参数'!$E$5*'模板使用说明&amp;基础参数'!$E$11,J3949*'模板使用说明&amp;基础参数'!$E$5*'模板使用说明&amp;基础参数'!$E$10)),IF(K3949="中",IF(L3949="删除",J3949*'模板使用说明&amp;基础参数'!$E$6*'模板使用说明&amp;基础参数'!$E$12,IF(L3949="修改",J3949*'模板使用说明&amp;基础参数'!$E$6*'模板使用说明&amp;基础参数'!$E$11,J3949*'模板使用说明&amp;基础参数'!$E$6*'模板使用说明&amp;基础参数'!$E$10)),IF(L3949="删除",J3949*'模板使用说明&amp;基础参数'!$E$7*'模板使用说明&amp;基础参数'!$E$12,IF(L3949="修改",J3949*'模板使用说明&amp;基础参数'!$E$7*'模板使用说明&amp;基础参数'!$E$11,J3949*'模板使用说明&amp;基础参数'!$E$7*'模板使用说明&amp;基础参数'!$E$10)))))</f>
        <v/>
      </c>
      <c r="N3949" s="82"/>
    </row>
    <row r="3950" spans="1:14">
      <c r="A3950" s="76">
        <f t="shared" si="72"/>
        <v>3945</v>
      </c>
      <c r="B3950" s="77"/>
      <c r="C3950" s="77"/>
      <c r="D3950" s="77"/>
      <c r="E3950" s="77"/>
      <c r="F3950" s="77"/>
      <c r="G3950" s="77"/>
      <c r="H3950" s="78"/>
      <c r="I3950" s="76"/>
      <c r="J3950" s="8" t="str">
        <f>IF(I3950="ILF",IF($C$1="预估功能点",'模板使用说明&amp;基础参数'!$E$15,'模板使用说明&amp;基础参数'!$E$22),IF(I3950="EIF",IF($C$1="预估功能点",'模板使用说明&amp;基础参数'!$E$16,'模板使用说明&amp;基础参数'!$E$23),IF(I3950="EI",IF($C$1="预估功能点",'模板使用说明&amp;基础参数'!$E$17,'模板使用说明&amp;基础参数'!$E$24),IF(I3950="EO",IF($C$1="预估功能点",'模板使用说明&amp;基础参数'!$E$18,'模板使用说明&amp;基础参数'!$E$25),IF(I3950="EQ",IF($C$1="预估功能点",'模板使用说明&amp;基础参数'!$E$19,'模板使用说明&amp;基础参数'!$E$26),"")))))</f>
        <v/>
      </c>
      <c r="K3950" s="80"/>
      <c r="L3950" s="80"/>
      <c r="M3950" s="81" t="str">
        <f>IF(J3950="","",IF(K3950="高",IF(L3950="删除",J3950*'模板使用说明&amp;基础参数'!$E$5*'模板使用说明&amp;基础参数'!$E$12,IF(L3950="修改",J3950*'模板使用说明&amp;基础参数'!$E$5*'模板使用说明&amp;基础参数'!$E$11,J3950*'模板使用说明&amp;基础参数'!$E$5*'模板使用说明&amp;基础参数'!$E$10)),IF(K3950="中",IF(L3950="删除",J3950*'模板使用说明&amp;基础参数'!$E$6*'模板使用说明&amp;基础参数'!$E$12,IF(L3950="修改",J3950*'模板使用说明&amp;基础参数'!$E$6*'模板使用说明&amp;基础参数'!$E$11,J3950*'模板使用说明&amp;基础参数'!$E$6*'模板使用说明&amp;基础参数'!$E$10)),IF(L3950="删除",J3950*'模板使用说明&amp;基础参数'!$E$7*'模板使用说明&amp;基础参数'!$E$12,IF(L3950="修改",J3950*'模板使用说明&amp;基础参数'!$E$7*'模板使用说明&amp;基础参数'!$E$11,J3950*'模板使用说明&amp;基础参数'!$E$7*'模板使用说明&amp;基础参数'!$E$10)))))</f>
        <v/>
      </c>
      <c r="N3950" s="82"/>
    </row>
    <row r="3951" spans="1:14">
      <c r="A3951" s="76">
        <f t="shared" si="72"/>
        <v>3946</v>
      </c>
      <c r="B3951" s="77"/>
      <c r="C3951" s="77"/>
      <c r="D3951" s="77"/>
      <c r="E3951" s="77"/>
      <c r="F3951" s="77"/>
      <c r="G3951" s="77"/>
      <c r="H3951" s="78"/>
      <c r="I3951" s="76"/>
      <c r="J3951" s="8" t="str">
        <f>IF(I3951="ILF",IF($C$1="预估功能点",'模板使用说明&amp;基础参数'!$E$15,'模板使用说明&amp;基础参数'!$E$22),IF(I3951="EIF",IF($C$1="预估功能点",'模板使用说明&amp;基础参数'!$E$16,'模板使用说明&amp;基础参数'!$E$23),IF(I3951="EI",IF($C$1="预估功能点",'模板使用说明&amp;基础参数'!$E$17,'模板使用说明&amp;基础参数'!$E$24),IF(I3951="EO",IF($C$1="预估功能点",'模板使用说明&amp;基础参数'!$E$18,'模板使用说明&amp;基础参数'!$E$25),IF(I3951="EQ",IF($C$1="预估功能点",'模板使用说明&amp;基础参数'!$E$19,'模板使用说明&amp;基础参数'!$E$26),"")))))</f>
        <v/>
      </c>
      <c r="K3951" s="80"/>
      <c r="L3951" s="80"/>
      <c r="M3951" s="81" t="str">
        <f>IF(J3951="","",IF(K3951="高",IF(L3951="删除",J3951*'模板使用说明&amp;基础参数'!$E$5*'模板使用说明&amp;基础参数'!$E$12,IF(L3951="修改",J3951*'模板使用说明&amp;基础参数'!$E$5*'模板使用说明&amp;基础参数'!$E$11,J3951*'模板使用说明&amp;基础参数'!$E$5*'模板使用说明&amp;基础参数'!$E$10)),IF(K3951="中",IF(L3951="删除",J3951*'模板使用说明&amp;基础参数'!$E$6*'模板使用说明&amp;基础参数'!$E$12,IF(L3951="修改",J3951*'模板使用说明&amp;基础参数'!$E$6*'模板使用说明&amp;基础参数'!$E$11,J3951*'模板使用说明&amp;基础参数'!$E$6*'模板使用说明&amp;基础参数'!$E$10)),IF(L3951="删除",J3951*'模板使用说明&amp;基础参数'!$E$7*'模板使用说明&amp;基础参数'!$E$12,IF(L3951="修改",J3951*'模板使用说明&amp;基础参数'!$E$7*'模板使用说明&amp;基础参数'!$E$11,J3951*'模板使用说明&amp;基础参数'!$E$7*'模板使用说明&amp;基础参数'!$E$10)))))</f>
        <v/>
      </c>
      <c r="N3951" s="82"/>
    </row>
    <row r="3952" spans="1:14">
      <c r="A3952" s="76">
        <f t="shared" si="72"/>
        <v>3947</v>
      </c>
      <c r="B3952" s="77"/>
      <c r="C3952" s="77"/>
      <c r="D3952" s="77"/>
      <c r="E3952" s="77"/>
      <c r="F3952" s="77"/>
      <c r="G3952" s="77"/>
      <c r="H3952" s="78"/>
      <c r="I3952" s="76"/>
      <c r="J3952" s="8" t="str">
        <f>IF(I3952="ILF",IF($C$1="预估功能点",'模板使用说明&amp;基础参数'!$E$15,'模板使用说明&amp;基础参数'!$E$22),IF(I3952="EIF",IF($C$1="预估功能点",'模板使用说明&amp;基础参数'!$E$16,'模板使用说明&amp;基础参数'!$E$23),IF(I3952="EI",IF($C$1="预估功能点",'模板使用说明&amp;基础参数'!$E$17,'模板使用说明&amp;基础参数'!$E$24),IF(I3952="EO",IF($C$1="预估功能点",'模板使用说明&amp;基础参数'!$E$18,'模板使用说明&amp;基础参数'!$E$25),IF(I3952="EQ",IF($C$1="预估功能点",'模板使用说明&amp;基础参数'!$E$19,'模板使用说明&amp;基础参数'!$E$26),"")))))</f>
        <v/>
      </c>
      <c r="K3952" s="80"/>
      <c r="L3952" s="80"/>
      <c r="M3952" s="81" t="str">
        <f>IF(J3952="","",IF(K3952="高",IF(L3952="删除",J3952*'模板使用说明&amp;基础参数'!$E$5*'模板使用说明&amp;基础参数'!$E$12,IF(L3952="修改",J3952*'模板使用说明&amp;基础参数'!$E$5*'模板使用说明&amp;基础参数'!$E$11,J3952*'模板使用说明&amp;基础参数'!$E$5*'模板使用说明&amp;基础参数'!$E$10)),IF(K3952="中",IF(L3952="删除",J3952*'模板使用说明&amp;基础参数'!$E$6*'模板使用说明&amp;基础参数'!$E$12,IF(L3952="修改",J3952*'模板使用说明&amp;基础参数'!$E$6*'模板使用说明&amp;基础参数'!$E$11,J3952*'模板使用说明&amp;基础参数'!$E$6*'模板使用说明&amp;基础参数'!$E$10)),IF(L3952="删除",J3952*'模板使用说明&amp;基础参数'!$E$7*'模板使用说明&amp;基础参数'!$E$12,IF(L3952="修改",J3952*'模板使用说明&amp;基础参数'!$E$7*'模板使用说明&amp;基础参数'!$E$11,J3952*'模板使用说明&amp;基础参数'!$E$7*'模板使用说明&amp;基础参数'!$E$10)))))</f>
        <v/>
      </c>
      <c r="N3952" s="82"/>
    </row>
    <row r="3953" spans="1:14">
      <c r="A3953" s="76">
        <f t="shared" si="72"/>
        <v>3948</v>
      </c>
      <c r="B3953" s="77"/>
      <c r="C3953" s="77"/>
      <c r="D3953" s="77"/>
      <c r="E3953" s="77"/>
      <c r="F3953" s="77"/>
      <c r="G3953" s="77"/>
      <c r="H3953" s="78"/>
      <c r="I3953" s="76"/>
      <c r="J3953" s="8" t="str">
        <f>IF(I3953="ILF",IF($C$1="预估功能点",'模板使用说明&amp;基础参数'!$E$15,'模板使用说明&amp;基础参数'!$E$22),IF(I3953="EIF",IF($C$1="预估功能点",'模板使用说明&amp;基础参数'!$E$16,'模板使用说明&amp;基础参数'!$E$23),IF(I3953="EI",IF($C$1="预估功能点",'模板使用说明&amp;基础参数'!$E$17,'模板使用说明&amp;基础参数'!$E$24),IF(I3953="EO",IF($C$1="预估功能点",'模板使用说明&amp;基础参数'!$E$18,'模板使用说明&amp;基础参数'!$E$25),IF(I3953="EQ",IF($C$1="预估功能点",'模板使用说明&amp;基础参数'!$E$19,'模板使用说明&amp;基础参数'!$E$26),"")))))</f>
        <v/>
      </c>
      <c r="K3953" s="80"/>
      <c r="L3953" s="80"/>
      <c r="M3953" s="81" t="str">
        <f>IF(J3953="","",IF(K3953="高",IF(L3953="删除",J3953*'模板使用说明&amp;基础参数'!$E$5*'模板使用说明&amp;基础参数'!$E$12,IF(L3953="修改",J3953*'模板使用说明&amp;基础参数'!$E$5*'模板使用说明&amp;基础参数'!$E$11,J3953*'模板使用说明&amp;基础参数'!$E$5*'模板使用说明&amp;基础参数'!$E$10)),IF(K3953="中",IF(L3953="删除",J3953*'模板使用说明&amp;基础参数'!$E$6*'模板使用说明&amp;基础参数'!$E$12,IF(L3953="修改",J3953*'模板使用说明&amp;基础参数'!$E$6*'模板使用说明&amp;基础参数'!$E$11,J3953*'模板使用说明&amp;基础参数'!$E$6*'模板使用说明&amp;基础参数'!$E$10)),IF(L3953="删除",J3953*'模板使用说明&amp;基础参数'!$E$7*'模板使用说明&amp;基础参数'!$E$12,IF(L3953="修改",J3953*'模板使用说明&amp;基础参数'!$E$7*'模板使用说明&amp;基础参数'!$E$11,J3953*'模板使用说明&amp;基础参数'!$E$7*'模板使用说明&amp;基础参数'!$E$10)))))</f>
        <v/>
      </c>
      <c r="N3953" s="82"/>
    </row>
    <row r="3954" spans="1:14">
      <c r="A3954" s="76">
        <f t="shared" si="72"/>
        <v>3949</v>
      </c>
      <c r="B3954" s="77"/>
      <c r="C3954" s="77"/>
      <c r="D3954" s="77"/>
      <c r="E3954" s="77"/>
      <c r="F3954" s="77"/>
      <c r="G3954" s="77"/>
      <c r="H3954" s="78"/>
      <c r="I3954" s="76"/>
      <c r="J3954" s="8" t="str">
        <f>IF(I3954="ILF",IF($C$1="预估功能点",'模板使用说明&amp;基础参数'!$E$15,'模板使用说明&amp;基础参数'!$E$22),IF(I3954="EIF",IF($C$1="预估功能点",'模板使用说明&amp;基础参数'!$E$16,'模板使用说明&amp;基础参数'!$E$23),IF(I3954="EI",IF($C$1="预估功能点",'模板使用说明&amp;基础参数'!$E$17,'模板使用说明&amp;基础参数'!$E$24),IF(I3954="EO",IF($C$1="预估功能点",'模板使用说明&amp;基础参数'!$E$18,'模板使用说明&amp;基础参数'!$E$25),IF(I3954="EQ",IF($C$1="预估功能点",'模板使用说明&amp;基础参数'!$E$19,'模板使用说明&amp;基础参数'!$E$26),"")))))</f>
        <v/>
      </c>
      <c r="K3954" s="80"/>
      <c r="L3954" s="80"/>
      <c r="M3954" s="81" t="str">
        <f>IF(J3954="","",IF(K3954="高",IF(L3954="删除",J3954*'模板使用说明&amp;基础参数'!$E$5*'模板使用说明&amp;基础参数'!$E$12,IF(L3954="修改",J3954*'模板使用说明&amp;基础参数'!$E$5*'模板使用说明&amp;基础参数'!$E$11,J3954*'模板使用说明&amp;基础参数'!$E$5*'模板使用说明&amp;基础参数'!$E$10)),IF(K3954="中",IF(L3954="删除",J3954*'模板使用说明&amp;基础参数'!$E$6*'模板使用说明&amp;基础参数'!$E$12,IF(L3954="修改",J3954*'模板使用说明&amp;基础参数'!$E$6*'模板使用说明&amp;基础参数'!$E$11,J3954*'模板使用说明&amp;基础参数'!$E$6*'模板使用说明&amp;基础参数'!$E$10)),IF(L3954="删除",J3954*'模板使用说明&amp;基础参数'!$E$7*'模板使用说明&amp;基础参数'!$E$12,IF(L3954="修改",J3954*'模板使用说明&amp;基础参数'!$E$7*'模板使用说明&amp;基础参数'!$E$11,J3954*'模板使用说明&amp;基础参数'!$E$7*'模板使用说明&amp;基础参数'!$E$10)))))</f>
        <v/>
      </c>
      <c r="N3954" s="82"/>
    </row>
    <row r="3955" spans="1:14">
      <c r="A3955" s="76">
        <f t="shared" si="72"/>
        <v>3950</v>
      </c>
      <c r="B3955" s="77"/>
      <c r="C3955" s="77"/>
      <c r="D3955" s="77"/>
      <c r="E3955" s="77"/>
      <c r="F3955" s="77"/>
      <c r="G3955" s="77"/>
      <c r="H3955" s="78"/>
      <c r="I3955" s="76"/>
      <c r="J3955" s="8" t="str">
        <f>IF(I3955="ILF",IF($C$1="预估功能点",'模板使用说明&amp;基础参数'!$E$15,'模板使用说明&amp;基础参数'!$E$22),IF(I3955="EIF",IF($C$1="预估功能点",'模板使用说明&amp;基础参数'!$E$16,'模板使用说明&amp;基础参数'!$E$23),IF(I3955="EI",IF($C$1="预估功能点",'模板使用说明&amp;基础参数'!$E$17,'模板使用说明&amp;基础参数'!$E$24),IF(I3955="EO",IF($C$1="预估功能点",'模板使用说明&amp;基础参数'!$E$18,'模板使用说明&amp;基础参数'!$E$25),IF(I3955="EQ",IF($C$1="预估功能点",'模板使用说明&amp;基础参数'!$E$19,'模板使用说明&amp;基础参数'!$E$26),"")))))</f>
        <v/>
      </c>
      <c r="K3955" s="80"/>
      <c r="L3955" s="80"/>
      <c r="M3955" s="81" t="str">
        <f>IF(J3955="","",IF(K3955="高",IF(L3955="删除",J3955*'模板使用说明&amp;基础参数'!$E$5*'模板使用说明&amp;基础参数'!$E$12,IF(L3955="修改",J3955*'模板使用说明&amp;基础参数'!$E$5*'模板使用说明&amp;基础参数'!$E$11,J3955*'模板使用说明&amp;基础参数'!$E$5*'模板使用说明&amp;基础参数'!$E$10)),IF(K3955="中",IF(L3955="删除",J3955*'模板使用说明&amp;基础参数'!$E$6*'模板使用说明&amp;基础参数'!$E$12,IF(L3955="修改",J3955*'模板使用说明&amp;基础参数'!$E$6*'模板使用说明&amp;基础参数'!$E$11,J3955*'模板使用说明&amp;基础参数'!$E$6*'模板使用说明&amp;基础参数'!$E$10)),IF(L3955="删除",J3955*'模板使用说明&amp;基础参数'!$E$7*'模板使用说明&amp;基础参数'!$E$12,IF(L3955="修改",J3955*'模板使用说明&amp;基础参数'!$E$7*'模板使用说明&amp;基础参数'!$E$11,J3955*'模板使用说明&amp;基础参数'!$E$7*'模板使用说明&amp;基础参数'!$E$10)))))</f>
        <v/>
      </c>
      <c r="N3955" s="82"/>
    </row>
    <row r="3956" spans="1:14">
      <c r="A3956" s="76">
        <f t="shared" si="72"/>
        <v>3951</v>
      </c>
      <c r="B3956" s="77"/>
      <c r="C3956" s="77"/>
      <c r="D3956" s="77"/>
      <c r="E3956" s="77"/>
      <c r="F3956" s="77"/>
      <c r="G3956" s="77"/>
      <c r="H3956" s="78"/>
      <c r="I3956" s="76"/>
      <c r="J3956" s="8" t="str">
        <f>IF(I3956="ILF",IF($C$1="预估功能点",'模板使用说明&amp;基础参数'!$E$15,'模板使用说明&amp;基础参数'!$E$22),IF(I3956="EIF",IF($C$1="预估功能点",'模板使用说明&amp;基础参数'!$E$16,'模板使用说明&amp;基础参数'!$E$23),IF(I3956="EI",IF($C$1="预估功能点",'模板使用说明&amp;基础参数'!$E$17,'模板使用说明&amp;基础参数'!$E$24),IF(I3956="EO",IF($C$1="预估功能点",'模板使用说明&amp;基础参数'!$E$18,'模板使用说明&amp;基础参数'!$E$25),IF(I3956="EQ",IF($C$1="预估功能点",'模板使用说明&amp;基础参数'!$E$19,'模板使用说明&amp;基础参数'!$E$26),"")))))</f>
        <v/>
      </c>
      <c r="K3956" s="80"/>
      <c r="L3956" s="80"/>
      <c r="M3956" s="81" t="str">
        <f>IF(J3956="","",IF(K3956="高",IF(L3956="删除",J3956*'模板使用说明&amp;基础参数'!$E$5*'模板使用说明&amp;基础参数'!$E$12,IF(L3956="修改",J3956*'模板使用说明&amp;基础参数'!$E$5*'模板使用说明&amp;基础参数'!$E$11,J3956*'模板使用说明&amp;基础参数'!$E$5*'模板使用说明&amp;基础参数'!$E$10)),IF(K3956="中",IF(L3956="删除",J3956*'模板使用说明&amp;基础参数'!$E$6*'模板使用说明&amp;基础参数'!$E$12,IF(L3956="修改",J3956*'模板使用说明&amp;基础参数'!$E$6*'模板使用说明&amp;基础参数'!$E$11,J3956*'模板使用说明&amp;基础参数'!$E$6*'模板使用说明&amp;基础参数'!$E$10)),IF(L3956="删除",J3956*'模板使用说明&amp;基础参数'!$E$7*'模板使用说明&amp;基础参数'!$E$12,IF(L3956="修改",J3956*'模板使用说明&amp;基础参数'!$E$7*'模板使用说明&amp;基础参数'!$E$11,J3956*'模板使用说明&amp;基础参数'!$E$7*'模板使用说明&amp;基础参数'!$E$10)))))</f>
        <v/>
      </c>
      <c r="N3956" s="82"/>
    </row>
    <row r="3957" spans="1:14">
      <c r="A3957" s="76">
        <f t="shared" si="72"/>
        <v>3952</v>
      </c>
      <c r="B3957" s="77"/>
      <c r="C3957" s="77"/>
      <c r="D3957" s="77"/>
      <c r="E3957" s="77"/>
      <c r="F3957" s="77"/>
      <c r="G3957" s="77"/>
      <c r="H3957" s="78"/>
      <c r="I3957" s="76"/>
      <c r="J3957" s="8" t="str">
        <f>IF(I3957="ILF",IF($C$1="预估功能点",'模板使用说明&amp;基础参数'!$E$15,'模板使用说明&amp;基础参数'!$E$22),IF(I3957="EIF",IF($C$1="预估功能点",'模板使用说明&amp;基础参数'!$E$16,'模板使用说明&amp;基础参数'!$E$23),IF(I3957="EI",IF($C$1="预估功能点",'模板使用说明&amp;基础参数'!$E$17,'模板使用说明&amp;基础参数'!$E$24),IF(I3957="EO",IF($C$1="预估功能点",'模板使用说明&amp;基础参数'!$E$18,'模板使用说明&amp;基础参数'!$E$25),IF(I3957="EQ",IF($C$1="预估功能点",'模板使用说明&amp;基础参数'!$E$19,'模板使用说明&amp;基础参数'!$E$26),"")))))</f>
        <v/>
      </c>
      <c r="K3957" s="80"/>
      <c r="L3957" s="80"/>
      <c r="M3957" s="81" t="str">
        <f>IF(J3957="","",IF(K3957="高",IF(L3957="删除",J3957*'模板使用说明&amp;基础参数'!$E$5*'模板使用说明&amp;基础参数'!$E$12,IF(L3957="修改",J3957*'模板使用说明&amp;基础参数'!$E$5*'模板使用说明&amp;基础参数'!$E$11,J3957*'模板使用说明&amp;基础参数'!$E$5*'模板使用说明&amp;基础参数'!$E$10)),IF(K3957="中",IF(L3957="删除",J3957*'模板使用说明&amp;基础参数'!$E$6*'模板使用说明&amp;基础参数'!$E$12,IF(L3957="修改",J3957*'模板使用说明&amp;基础参数'!$E$6*'模板使用说明&amp;基础参数'!$E$11,J3957*'模板使用说明&amp;基础参数'!$E$6*'模板使用说明&amp;基础参数'!$E$10)),IF(L3957="删除",J3957*'模板使用说明&amp;基础参数'!$E$7*'模板使用说明&amp;基础参数'!$E$12,IF(L3957="修改",J3957*'模板使用说明&amp;基础参数'!$E$7*'模板使用说明&amp;基础参数'!$E$11,J3957*'模板使用说明&amp;基础参数'!$E$7*'模板使用说明&amp;基础参数'!$E$10)))))</f>
        <v/>
      </c>
      <c r="N3957" s="82"/>
    </row>
    <row r="3958" spans="1:14">
      <c r="A3958" s="76">
        <f t="shared" si="72"/>
        <v>3953</v>
      </c>
      <c r="B3958" s="77"/>
      <c r="C3958" s="77"/>
      <c r="D3958" s="77"/>
      <c r="E3958" s="77"/>
      <c r="F3958" s="77"/>
      <c r="G3958" s="77"/>
      <c r="H3958" s="78"/>
      <c r="I3958" s="76"/>
      <c r="J3958" s="8" t="str">
        <f>IF(I3958="ILF",IF($C$1="预估功能点",'模板使用说明&amp;基础参数'!$E$15,'模板使用说明&amp;基础参数'!$E$22),IF(I3958="EIF",IF($C$1="预估功能点",'模板使用说明&amp;基础参数'!$E$16,'模板使用说明&amp;基础参数'!$E$23),IF(I3958="EI",IF($C$1="预估功能点",'模板使用说明&amp;基础参数'!$E$17,'模板使用说明&amp;基础参数'!$E$24),IF(I3958="EO",IF($C$1="预估功能点",'模板使用说明&amp;基础参数'!$E$18,'模板使用说明&amp;基础参数'!$E$25),IF(I3958="EQ",IF($C$1="预估功能点",'模板使用说明&amp;基础参数'!$E$19,'模板使用说明&amp;基础参数'!$E$26),"")))))</f>
        <v/>
      </c>
      <c r="K3958" s="80"/>
      <c r="L3958" s="80"/>
      <c r="M3958" s="81" t="str">
        <f>IF(J3958="","",IF(K3958="高",IF(L3958="删除",J3958*'模板使用说明&amp;基础参数'!$E$5*'模板使用说明&amp;基础参数'!$E$12,IF(L3958="修改",J3958*'模板使用说明&amp;基础参数'!$E$5*'模板使用说明&amp;基础参数'!$E$11,J3958*'模板使用说明&amp;基础参数'!$E$5*'模板使用说明&amp;基础参数'!$E$10)),IF(K3958="中",IF(L3958="删除",J3958*'模板使用说明&amp;基础参数'!$E$6*'模板使用说明&amp;基础参数'!$E$12,IF(L3958="修改",J3958*'模板使用说明&amp;基础参数'!$E$6*'模板使用说明&amp;基础参数'!$E$11,J3958*'模板使用说明&amp;基础参数'!$E$6*'模板使用说明&amp;基础参数'!$E$10)),IF(L3958="删除",J3958*'模板使用说明&amp;基础参数'!$E$7*'模板使用说明&amp;基础参数'!$E$12,IF(L3958="修改",J3958*'模板使用说明&amp;基础参数'!$E$7*'模板使用说明&amp;基础参数'!$E$11,J3958*'模板使用说明&amp;基础参数'!$E$7*'模板使用说明&amp;基础参数'!$E$10)))))</f>
        <v/>
      </c>
      <c r="N3958" s="82"/>
    </row>
    <row r="3959" spans="1:14">
      <c r="A3959" s="76">
        <f t="shared" si="72"/>
        <v>3954</v>
      </c>
      <c r="B3959" s="77"/>
      <c r="C3959" s="77"/>
      <c r="D3959" s="77"/>
      <c r="E3959" s="77"/>
      <c r="F3959" s="77"/>
      <c r="G3959" s="77"/>
      <c r="H3959" s="78"/>
      <c r="I3959" s="76"/>
      <c r="J3959" s="8" t="str">
        <f>IF(I3959="ILF",IF($C$1="预估功能点",'模板使用说明&amp;基础参数'!$E$15,'模板使用说明&amp;基础参数'!$E$22),IF(I3959="EIF",IF($C$1="预估功能点",'模板使用说明&amp;基础参数'!$E$16,'模板使用说明&amp;基础参数'!$E$23),IF(I3959="EI",IF($C$1="预估功能点",'模板使用说明&amp;基础参数'!$E$17,'模板使用说明&amp;基础参数'!$E$24),IF(I3959="EO",IF($C$1="预估功能点",'模板使用说明&amp;基础参数'!$E$18,'模板使用说明&amp;基础参数'!$E$25),IF(I3959="EQ",IF($C$1="预估功能点",'模板使用说明&amp;基础参数'!$E$19,'模板使用说明&amp;基础参数'!$E$26),"")))))</f>
        <v/>
      </c>
      <c r="K3959" s="80"/>
      <c r="L3959" s="80"/>
      <c r="M3959" s="81" t="str">
        <f>IF(J3959="","",IF(K3959="高",IF(L3959="删除",J3959*'模板使用说明&amp;基础参数'!$E$5*'模板使用说明&amp;基础参数'!$E$12,IF(L3959="修改",J3959*'模板使用说明&amp;基础参数'!$E$5*'模板使用说明&amp;基础参数'!$E$11,J3959*'模板使用说明&amp;基础参数'!$E$5*'模板使用说明&amp;基础参数'!$E$10)),IF(K3959="中",IF(L3959="删除",J3959*'模板使用说明&amp;基础参数'!$E$6*'模板使用说明&amp;基础参数'!$E$12,IF(L3959="修改",J3959*'模板使用说明&amp;基础参数'!$E$6*'模板使用说明&amp;基础参数'!$E$11,J3959*'模板使用说明&amp;基础参数'!$E$6*'模板使用说明&amp;基础参数'!$E$10)),IF(L3959="删除",J3959*'模板使用说明&amp;基础参数'!$E$7*'模板使用说明&amp;基础参数'!$E$12,IF(L3959="修改",J3959*'模板使用说明&amp;基础参数'!$E$7*'模板使用说明&amp;基础参数'!$E$11,J3959*'模板使用说明&amp;基础参数'!$E$7*'模板使用说明&amp;基础参数'!$E$10)))))</f>
        <v/>
      </c>
      <c r="N3959" s="82"/>
    </row>
    <row r="3960" spans="1:14">
      <c r="A3960" s="76">
        <f t="shared" si="72"/>
        <v>3955</v>
      </c>
      <c r="B3960" s="77"/>
      <c r="C3960" s="77"/>
      <c r="D3960" s="77"/>
      <c r="E3960" s="77"/>
      <c r="F3960" s="77"/>
      <c r="G3960" s="77"/>
      <c r="H3960" s="78"/>
      <c r="I3960" s="76"/>
      <c r="J3960" s="8" t="str">
        <f>IF(I3960="ILF",IF($C$1="预估功能点",'模板使用说明&amp;基础参数'!$E$15,'模板使用说明&amp;基础参数'!$E$22),IF(I3960="EIF",IF($C$1="预估功能点",'模板使用说明&amp;基础参数'!$E$16,'模板使用说明&amp;基础参数'!$E$23),IF(I3960="EI",IF($C$1="预估功能点",'模板使用说明&amp;基础参数'!$E$17,'模板使用说明&amp;基础参数'!$E$24),IF(I3960="EO",IF($C$1="预估功能点",'模板使用说明&amp;基础参数'!$E$18,'模板使用说明&amp;基础参数'!$E$25),IF(I3960="EQ",IF($C$1="预估功能点",'模板使用说明&amp;基础参数'!$E$19,'模板使用说明&amp;基础参数'!$E$26),"")))))</f>
        <v/>
      </c>
      <c r="K3960" s="80"/>
      <c r="L3960" s="80"/>
      <c r="M3960" s="81" t="str">
        <f>IF(J3960="","",IF(K3960="高",IF(L3960="删除",J3960*'模板使用说明&amp;基础参数'!$E$5*'模板使用说明&amp;基础参数'!$E$12,IF(L3960="修改",J3960*'模板使用说明&amp;基础参数'!$E$5*'模板使用说明&amp;基础参数'!$E$11,J3960*'模板使用说明&amp;基础参数'!$E$5*'模板使用说明&amp;基础参数'!$E$10)),IF(K3960="中",IF(L3960="删除",J3960*'模板使用说明&amp;基础参数'!$E$6*'模板使用说明&amp;基础参数'!$E$12,IF(L3960="修改",J3960*'模板使用说明&amp;基础参数'!$E$6*'模板使用说明&amp;基础参数'!$E$11,J3960*'模板使用说明&amp;基础参数'!$E$6*'模板使用说明&amp;基础参数'!$E$10)),IF(L3960="删除",J3960*'模板使用说明&amp;基础参数'!$E$7*'模板使用说明&amp;基础参数'!$E$12,IF(L3960="修改",J3960*'模板使用说明&amp;基础参数'!$E$7*'模板使用说明&amp;基础参数'!$E$11,J3960*'模板使用说明&amp;基础参数'!$E$7*'模板使用说明&amp;基础参数'!$E$10)))))</f>
        <v/>
      </c>
      <c r="N3960" s="82"/>
    </row>
    <row r="3961" spans="1:14">
      <c r="A3961" s="76">
        <f t="shared" si="72"/>
        <v>3956</v>
      </c>
      <c r="B3961" s="77"/>
      <c r="C3961" s="77"/>
      <c r="D3961" s="77"/>
      <c r="E3961" s="77"/>
      <c r="F3961" s="77"/>
      <c r="G3961" s="77"/>
      <c r="H3961" s="78"/>
      <c r="I3961" s="76"/>
      <c r="J3961" s="8" t="str">
        <f>IF(I3961="ILF",IF($C$1="预估功能点",'模板使用说明&amp;基础参数'!$E$15,'模板使用说明&amp;基础参数'!$E$22),IF(I3961="EIF",IF($C$1="预估功能点",'模板使用说明&amp;基础参数'!$E$16,'模板使用说明&amp;基础参数'!$E$23),IF(I3961="EI",IF($C$1="预估功能点",'模板使用说明&amp;基础参数'!$E$17,'模板使用说明&amp;基础参数'!$E$24),IF(I3961="EO",IF($C$1="预估功能点",'模板使用说明&amp;基础参数'!$E$18,'模板使用说明&amp;基础参数'!$E$25),IF(I3961="EQ",IF($C$1="预估功能点",'模板使用说明&amp;基础参数'!$E$19,'模板使用说明&amp;基础参数'!$E$26),"")))))</f>
        <v/>
      </c>
      <c r="K3961" s="80"/>
      <c r="L3961" s="80"/>
      <c r="M3961" s="81" t="str">
        <f>IF(J3961="","",IF(K3961="高",IF(L3961="删除",J3961*'模板使用说明&amp;基础参数'!$E$5*'模板使用说明&amp;基础参数'!$E$12,IF(L3961="修改",J3961*'模板使用说明&amp;基础参数'!$E$5*'模板使用说明&amp;基础参数'!$E$11,J3961*'模板使用说明&amp;基础参数'!$E$5*'模板使用说明&amp;基础参数'!$E$10)),IF(K3961="中",IF(L3961="删除",J3961*'模板使用说明&amp;基础参数'!$E$6*'模板使用说明&amp;基础参数'!$E$12,IF(L3961="修改",J3961*'模板使用说明&amp;基础参数'!$E$6*'模板使用说明&amp;基础参数'!$E$11,J3961*'模板使用说明&amp;基础参数'!$E$6*'模板使用说明&amp;基础参数'!$E$10)),IF(L3961="删除",J3961*'模板使用说明&amp;基础参数'!$E$7*'模板使用说明&amp;基础参数'!$E$12,IF(L3961="修改",J3961*'模板使用说明&amp;基础参数'!$E$7*'模板使用说明&amp;基础参数'!$E$11,J3961*'模板使用说明&amp;基础参数'!$E$7*'模板使用说明&amp;基础参数'!$E$10)))))</f>
        <v/>
      </c>
      <c r="N3961" s="82"/>
    </row>
    <row r="3962" spans="1:14">
      <c r="A3962" s="76">
        <f t="shared" si="72"/>
        <v>3957</v>
      </c>
      <c r="B3962" s="77"/>
      <c r="C3962" s="77"/>
      <c r="D3962" s="77"/>
      <c r="E3962" s="77"/>
      <c r="F3962" s="77"/>
      <c r="G3962" s="77"/>
      <c r="H3962" s="78"/>
      <c r="I3962" s="76"/>
      <c r="J3962" s="8" t="str">
        <f>IF(I3962="ILF",IF($C$1="预估功能点",'模板使用说明&amp;基础参数'!$E$15,'模板使用说明&amp;基础参数'!$E$22),IF(I3962="EIF",IF($C$1="预估功能点",'模板使用说明&amp;基础参数'!$E$16,'模板使用说明&amp;基础参数'!$E$23),IF(I3962="EI",IF($C$1="预估功能点",'模板使用说明&amp;基础参数'!$E$17,'模板使用说明&amp;基础参数'!$E$24),IF(I3962="EO",IF($C$1="预估功能点",'模板使用说明&amp;基础参数'!$E$18,'模板使用说明&amp;基础参数'!$E$25),IF(I3962="EQ",IF($C$1="预估功能点",'模板使用说明&amp;基础参数'!$E$19,'模板使用说明&amp;基础参数'!$E$26),"")))))</f>
        <v/>
      </c>
      <c r="K3962" s="80"/>
      <c r="L3962" s="80"/>
      <c r="M3962" s="81" t="str">
        <f>IF(J3962="","",IF(K3962="高",IF(L3962="删除",J3962*'模板使用说明&amp;基础参数'!$E$5*'模板使用说明&amp;基础参数'!$E$12,IF(L3962="修改",J3962*'模板使用说明&amp;基础参数'!$E$5*'模板使用说明&amp;基础参数'!$E$11,J3962*'模板使用说明&amp;基础参数'!$E$5*'模板使用说明&amp;基础参数'!$E$10)),IF(K3962="中",IF(L3962="删除",J3962*'模板使用说明&amp;基础参数'!$E$6*'模板使用说明&amp;基础参数'!$E$12,IF(L3962="修改",J3962*'模板使用说明&amp;基础参数'!$E$6*'模板使用说明&amp;基础参数'!$E$11,J3962*'模板使用说明&amp;基础参数'!$E$6*'模板使用说明&amp;基础参数'!$E$10)),IF(L3962="删除",J3962*'模板使用说明&amp;基础参数'!$E$7*'模板使用说明&amp;基础参数'!$E$12,IF(L3962="修改",J3962*'模板使用说明&amp;基础参数'!$E$7*'模板使用说明&amp;基础参数'!$E$11,J3962*'模板使用说明&amp;基础参数'!$E$7*'模板使用说明&amp;基础参数'!$E$10)))))</f>
        <v/>
      </c>
      <c r="N3962" s="82"/>
    </row>
    <row r="3963" spans="1:14">
      <c r="A3963" s="76">
        <f t="shared" si="72"/>
        <v>3958</v>
      </c>
      <c r="B3963" s="77"/>
      <c r="C3963" s="77"/>
      <c r="D3963" s="77"/>
      <c r="E3963" s="77"/>
      <c r="F3963" s="77"/>
      <c r="G3963" s="77"/>
      <c r="H3963" s="78"/>
      <c r="I3963" s="76"/>
      <c r="J3963" s="8" t="str">
        <f>IF(I3963="ILF",IF($C$1="预估功能点",'模板使用说明&amp;基础参数'!$E$15,'模板使用说明&amp;基础参数'!$E$22),IF(I3963="EIF",IF($C$1="预估功能点",'模板使用说明&amp;基础参数'!$E$16,'模板使用说明&amp;基础参数'!$E$23),IF(I3963="EI",IF($C$1="预估功能点",'模板使用说明&amp;基础参数'!$E$17,'模板使用说明&amp;基础参数'!$E$24),IF(I3963="EO",IF($C$1="预估功能点",'模板使用说明&amp;基础参数'!$E$18,'模板使用说明&amp;基础参数'!$E$25),IF(I3963="EQ",IF($C$1="预估功能点",'模板使用说明&amp;基础参数'!$E$19,'模板使用说明&amp;基础参数'!$E$26),"")))))</f>
        <v/>
      </c>
      <c r="K3963" s="80"/>
      <c r="L3963" s="80"/>
      <c r="M3963" s="81" t="str">
        <f>IF(J3963="","",IF(K3963="高",IF(L3963="删除",J3963*'模板使用说明&amp;基础参数'!$E$5*'模板使用说明&amp;基础参数'!$E$12,IF(L3963="修改",J3963*'模板使用说明&amp;基础参数'!$E$5*'模板使用说明&amp;基础参数'!$E$11,J3963*'模板使用说明&amp;基础参数'!$E$5*'模板使用说明&amp;基础参数'!$E$10)),IF(K3963="中",IF(L3963="删除",J3963*'模板使用说明&amp;基础参数'!$E$6*'模板使用说明&amp;基础参数'!$E$12,IF(L3963="修改",J3963*'模板使用说明&amp;基础参数'!$E$6*'模板使用说明&amp;基础参数'!$E$11,J3963*'模板使用说明&amp;基础参数'!$E$6*'模板使用说明&amp;基础参数'!$E$10)),IF(L3963="删除",J3963*'模板使用说明&amp;基础参数'!$E$7*'模板使用说明&amp;基础参数'!$E$12,IF(L3963="修改",J3963*'模板使用说明&amp;基础参数'!$E$7*'模板使用说明&amp;基础参数'!$E$11,J3963*'模板使用说明&amp;基础参数'!$E$7*'模板使用说明&amp;基础参数'!$E$10)))))</f>
        <v/>
      </c>
      <c r="N3963" s="82"/>
    </row>
    <row r="3964" spans="1:14">
      <c r="A3964" s="76">
        <f t="shared" si="72"/>
        <v>3959</v>
      </c>
      <c r="B3964" s="77"/>
      <c r="C3964" s="77"/>
      <c r="D3964" s="77"/>
      <c r="E3964" s="77"/>
      <c r="F3964" s="77"/>
      <c r="G3964" s="77"/>
      <c r="H3964" s="78"/>
      <c r="I3964" s="76"/>
      <c r="J3964" s="8" t="str">
        <f>IF(I3964="ILF",IF($C$1="预估功能点",'模板使用说明&amp;基础参数'!$E$15,'模板使用说明&amp;基础参数'!$E$22),IF(I3964="EIF",IF($C$1="预估功能点",'模板使用说明&amp;基础参数'!$E$16,'模板使用说明&amp;基础参数'!$E$23),IF(I3964="EI",IF($C$1="预估功能点",'模板使用说明&amp;基础参数'!$E$17,'模板使用说明&amp;基础参数'!$E$24),IF(I3964="EO",IF($C$1="预估功能点",'模板使用说明&amp;基础参数'!$E$18,'模板使用说明&amp;基础参数'!$E$25),IF(I3964="EQ",IF($C$1="预估功能点",'模板使用说明&amp;基础参数'!$E$19,'模板使用说明&amp;基础参数'!$E$26),"")))))</f>
        <v/>
      </c>
      <c r="K3964" s="80"/>
      <c r="L3964" s="80"/>
      <c r="M3964" s="81" t="str">
        <f>IF(J3964="","",IF(K3964="高",IF(L3964="删除",J3964*'模板使用说明&amp;基础参数'!$E$5*'模板使用说明&amp;基础参数'!$E$12,IF(L3964="修改",J3964*'模板使用说明&amp;基础参数'!$E$5*'模板使用说明&amp;基础参数'!$E$11,J3964*'模板使用说明&amp;基础参数'!$E$5*'模板使用说明&amp;基础参数'!$E$10)),IF(K3964="中",IF(L3964="删除",J3964*'模板使用说明&amp;基础参数'!$E$6*'模板使用说明&amp;基础参数'!$E$12,IF(L3964="修改",J3964*'模板使用说明&amp;基础参数'!$E$6*'模板使用说明&amp;基础参数'!$E$11,J3964*'模板使用说明&amp;基础参数'!$E$6*'模板使用说明&amp;基础参数'!$E$10)),IF(L3964="删除",J3964*'模板使用说明&amp;基础参数'!$E$7*'模板使用说明&amp;基础参数'!$E$12,IF(L3964="修改",J3964*'模板使用说明&amp;基础参数'!$E$7*'模板使用说明&amp;基础参数'!$E$11,J3964*'模板使用说明&amp;基础参数'!$E$7*'模板使用说明&amp;基础参数'!$E$10)))))</f>
        <v/>
      </c>
      <c r="N3964" s="82"/>
    </row>
    <row r="3965" spans="1:14">
      <c r="A3965" s="76">
        <f t="shared" si="72"/>
        <v>3960</v>
      </c>
      <c r="B3965" s="77"/>
      <c r="C3965" s="77"/>
      <c r="D3965" s="77"/>
      <c r="E3965" s="77"/>
      <c r="F3965" s="77"/>
      <c r="G3965" s="77"/>
      <c r="H3965" s="78"/>
      <c r="I3965" s="76"/>
      <c r="J3965" s="8" t="str">
        <f>IF(I3965="ILF",IF($C$1="预估功能点",'模板使用说明&amp;基础参数'!$E$15,'模板使用说明&amp;基础参数'!$E$22),IF(I3965="EIF",IF($C$1="预估功能点",'模板使用说明&amp;基础参数'!$E$16,'模板使用说明&amp;基础参数'!$E$23),IF(I3965="EI",IF($C$1="预估功能点",'模板使用说明&amp;基础参数'!$E$17,'模板使用说明&amp;基础参数'!$E$24),IF(I3965="EO",IF($C$1="预估功能点",'模板使用说明&amp;基础参数'!$E$18,'模板使用说明&amp;基础参数'!$E$25),IF(I3965="EQ",IF($C$1="预估功能点",'模板使用说明&amp;基础参数'!$E$19,'模板使用说明&amp;基础参数'!$E$26),"")))))</f>
        <v/>
      </c>
      <c r="K3965" s="80"/>
      <c r="L3965" s="80"/>
      <c r="M3965" s="81" t="str">
        <f>IF(J3965="","",IF(K3965="高",IF(L3965="删除",J3965*'模板使用说明&amp;基础参数'!$E$5*'模板使用说明&amp;基础参数'!$E$12,IF(L3965="修改",J3965*'模板使用说明&amp;基础参数'!$E$5*'模板使用说明&amp;基础参数'!$E$11,J3965*'模板使用说明&amp;基础参数'!$E$5*'模板使用说明&amp;基础参数'!$E$10)),IF(K3965="中",IF(L3965="删除",J3965*'模板使用说明&amp;基础参数'!$E$6*'模板使用说明&amp;基础参数'!$E$12,IF(L3965="修改",J3965*'模板使用说明&amp;基础参数'!$E$6*'模板使用说明&amp;基础参数'!$E$11,J3965*'模板使用说明&amp;基础参数'!$E$6*'模板使用说明&amp;基础参数'!$E$10)),IF(L3965="删除",J3965*'模板使用说明&amp;基础参数'!$E$7*'模板使用说明&amp;基础参数'!$E$12,IF(L3965="修改",J3965*'模板使用说明&amp;基础参数'!$E$7*'模板使用说明&amp;基础参数'!$E$11,J3965*'模板使用说明&amp;基础参数'!$E$7*'模板使用说明&amp;基础参数'!$E$10)))))</f>
        <v/>
      </c>
      <c r="N3965" s="82"/>
    </row>
    <row r="3966" spans="1:14">
      <c r="A3966" s="76">
        <f t="shared" si="72"/>
        <v>3961</v>
      </c>
      <c r="B3966" s="77"/>
      <c r="C3966" s="77"/>
      <c r="D3966" s="77"/>
      <c r="E3966" s="77"/>
      <c r="F3966" s="77"/>
      <c r="G3966" s="77"/>
      <c r="H3966" s="78"/>
      <c r="I3966" s="76"/>
      <c r="J3966" s="8" t="str">
        <f>IF(I3966="ILF",IF($C$1="预估功能点",'模板使用说明&amp;基础参数'!$E$15,'模板使用说明&amp;基础参数'!$E$22),IF(I3966="EIF",IF($C$1="预估功能点",'模板使用说明&amp;基础参数'!$E$16,'模板使用说明&amp;基础参数'!$E$23),IF(I3966="EI",IF($C$1="预估功能点",'模板使用说明&amp;基础参数'!$E$17,'模板使用说明&amp;基础参数'!$E$24),IF(I3966="EO",IF($C$1="预估功能点",'模板使用说明&amp;基础参数'!$E$18,'模板使用说明&amp;基础参数'!$E$25),IF(I3966="EQ",IF($C$1="预估功能点",'模板使用说明&amp;基础参数'!$E$19,'模板使用说明&amp;基础参数'!$E$26),"")))))</f>
        <v/>
      </c>
      <c r="K3966" s="80"/>
      <c r="L3966" s="80"/>
      <c r="M3966" s="81" t="str">
        <f>IF(J3966="","",IF(K3966="高",IF(L3966="删除",J3966*'模板使用说明&amp;基础参数'!$E$5*'模板使用说明&amp;基础参数'!$E$12,IF(L3966="修改",J3966*'模板使用说明&amp;基础参数'!$E$5*'模板使用说明&amp;基础参数'!$E$11,J3966*'模板使用说明&amp;基础参数'!$E$5*'模板使用说明&amp;基础参数'!$E$10)),IF(K3966="中",IF(L3966="删除",J3966*'模板使用说明&amp;基础参数'!$E$6*'模板使用说明&amp;基础参数'!$E$12,IF(L3966="修改",J3966*'模板使用说明&amp;基础参数'!$E$6*'模板使用说明&amp;基础参数'!$E$11,J3966*'模板使用说明&amp;基础参数'!$E$6*'模板使用说明&amp;基础参数'!$E$10)),IF(L3966="删除",J3966*'模板使用说明&amp;基础参数'!$E$7*'模板使用说明&amp;基础参数'!$E$12,IF(L3966="修改",J3966*'模板使用说明&amp;基础参数'!$E$7*'模板使用说明&amp;基础参数'!$E$11,J3966*'模板使用说明&amp;基础参数'!$E$7*'模板使用说明&amp;基础参数'!$E$10)))))</f>
        <v/>
      </c>
      <c r="N3966" s="82"/>
    </row>
    <row r="3967" spans="1:14">
      <c r="A3967" s="76">
        <f t="shared" si="72"/>
        <v>3962</v>
      </c>
      <c r="B3967" s="77"/>
      <c r="C3967" s="77"/>
      <c r="D3967" s="77"/>
      <c r="E3967" s="77"/>
      <c r="F3967" s="77"/>
      <c r="G3967" s="77"/>
      <c r="H3967" s="78"/>
      <c r="I3967" s="76"/>
      <c r="J3967" s="8" t="str">
        <f>IF(I3967="ILF",IF($C$1="预估功能点",'模板使用说明&amp;基础参数'!$E$15,'模板使用说明&amp;基础参数'!$E$22),IF(I3967="EIF",IF($C$1="预估功能点",'模板使用说明&amp;基础参数'!$E$16,'模板使用说明&amp;基础参数'!$E$23),IF(I3967="EI",IF($C$1="预估功能点",'模板使用说明&amp;基础参数'!$E$17,'模板使用说明&amp;基础参数'!$E$24),IF(I3967="EO",IF($C$1="预估功能点",'模板使用说明&amp;基础参数'!$E$18,'模板使用说明&amp;基础参数'!$E$25),IF(I3967="EQ",IF($C$1="预估功能点",'模板使用说明&amp;基础参数'!$E$19,'模板使用说明&amp;基础参数'!$E$26),"")))))</f>
        <v/>
      </c>
      <c r="K3967" s="80"/>
      <c r="L3967" s="80"/>
      <c r="M3967" s="81" t="str">
        <f>IF(J3967="","",IF(K3967="高",IF(L3967="删除",J3967*'模板使用说明&amp;基础参数'!$E$5*'模板使用说明&amp;基础参数'!$E$12,IF(L3967="修改",J3967*'模板使用说明&amp;基础参数'!$E$5*'模板使用说明&amp;基础参数'!$E$11,J3967*'模板使用说明&amp;基础参数'!$E$5*'模板使用说明&amp;基础参数'!$E$10)),IF(K3967="中",IF(L3967="删除",J3967*'模板使用说明&amp;基础参数'!$E$6*'模板使用说明&amp;基础参数'!$E$12,IF(L3967="修改",J3967*'模板使用说明&amp;基础参数'!$E$6*'模板使用说明&amp;基础参数'!$E$11,J3967*'模板使用说明&amp;基础参数'!$E$6*'模板使用说明&amp;基础参数'!$E$10)),IF(L3967="删除",J3967*'模板使用说明&amp;基础参数'!$E$7*'模板使用说明&amp;基础参数'!$E$12,IF(L3967="修改",J3967*'模板使用说明&amp;基础参数'!$E$7*'模板使用说明&amp;基础参数'!$E$11,J3967*'模板使用说明&amp;基础参数'!$E$7*'模板使用说明&amp;基础参数'!$E$10)))))</f>
        <v/>
      </c>
      <c r="N3967" s="82"/>
    </row>
    <row r="3968" spans="1:14">
      <c r="A3968" s="76">
        <f t="shared" si="72"/>
        <v>3963</v>
      </c>
      <c r="B3968" s="77"/>
      <c r="C3968" s="77"/>
      <c r="D3968" s="77"/>
      <c r="E3968" s="77"/>
      <c r="F3968" s="77"/>
      <c r="G3968" s="77"/>
      <c r="H3968" s="78"/>
      <c r="I3968" s="76"/>
      <c r="J3968" s="8" t="str">
        <f>IF(I3968="ILF",IF($C$1="预估功能点",'模板使用说明&amp;基础参数'!$E$15,'模板使用说明&amp;基础参数'!$E$22),IF(I3968="EIF",IF($C$1="预估功能点",'模板使用说明&amp;基础参数'!$E$16,'模板使用说明&amp;基础参数'!$E$23),IF(I3968="EI",IF($C$1="预估功能点",'模板使用说明&amp;基础参数'!$E$17,'模板使用说明&amp;基础参数'!$E$24),IF(I3968="EO",IF($C$1="预估功能点",'模板使用说明&amp;基础参数'!$E$18,'模板使用说明&amp;基础参数'!$E$25),IF(I3968="EQ",IF($C$1="预估功能点",'模板使用说明&amp;基础参数'!$E$19,'模板使用说明&amp;基础参数'!$E$26),"")))))</f>
        <v/>
      </c>
      <c r="K3968" s="80"/>
      <c r="L3968" s="80"/>
      <c r="M3968" s="81" t="str">
        <f>IF(J3968="","",IF(K3968="高",IF(L3968="删除",J3968*'模板使用说明&amp;基础参数'!$E$5*'模板使用说明&amp;基础参数'!$E$12,IF(L3968="修改",J3968*'模板使用说明&amp;基础参数'!$E$5*'模板使用说明&amp;基础参数'!$E$11,J3968*'模板使用说明&amp;基础参数'!$E$5*'模板使用说明&amp;基础参数'!$E$10)),IF(K3968="中",IF(L3968="删除",J3968*'模板使用说明&amp;基础参数'!$E$6*'模板使用说明&amp;基础参数'!$E$12,IF(L3968="修改",J3968*'模板使用说明&amp;基础参数'!$E$6*'模板使用说明&amp;基础参数'!$E$11,J3968*'模板使用说明&amp;基础参数'!$E$6*'模板使用说明&amp;基础参数'!$E$10)),IF(L3968="删除",J3968*'模板使用说明&amp;基础参数'!$E$7*'模板使用说明&amp;基础参数'!$E$12,IF(L3968="修改",J3968*'模板使用说明&amp;基础参数'!$E$7*'模板使用说明&amp;基础参数'!$E$11,J3968*'模板使用说明&amp;基础参数'!$E$7*'模板使用说明&amp;基础参数'!$E$10)))))</f>
        <v/>
      </c>
      <c r="N3968" s="82"/>
    </row>
    <row r="3969" spans="1:14">
      <c r="A3969" s="76">
        <f t="shared" si="72"/>
        <v>3964</v>
      </c>
      <c r="B3969" s="77"/>
      <c r="C3969" s="77"/>
      <c r="D3969" s="77"/>
      <c r="E3969" s="77"/>
      <c r="F3969" s="77"/>
      <c r="G3969" s="77"/>
      <c r="H3969" s="78"/>
      <c r="I3969" s="76"/>
      <c r="J3969" s="8" t="str">
        <f>IF(I3969="ILF",IF($C$1="预估功能点",'模板使用说明&amp;基础参数'!$E$15,'模板使用说明&amp;基础参数'!$E$22),IF(I3969="EIF",IF($C$1="预估功能点",'模板使用说明&amp;基础参数'!$E$16,'模板使用说明&amp;基础参数'!$E$23),IF(I3969="EI",IF($C$1="预估功能点",'模板使用说明&amp;基础参数'!$E$17,'模板使用说明&amp;基础参数'!$E$24),IF(I3969="EO",IF($C$1="预估功能点",'模板使用说明&amp;基础参数'!$E$18,'模板使用说明&amp;基础参数'!$E$25),IF(I3969="EQ",IF($C$1="预估功能点",'模板使用说明&amp;基础参数'!$E$19,'模板使用说明&amp;基础参数'!$E$26),"")))))</f>
        <v/>
      </c>
      <c r="K3969" s="80"/>
      <c r="L3969" s="80"/>
      <c r="M3969" s="81" t="str">
        <f>IF(J3969="","",IF(K3969="高",IF(L3969="删除",J3969*'模板使用说明&amp;基础参数'!$E$5*'模板使用说明&amp;基础参数'!$E$12,IF(L3969="修改",J3969*'模板使用说明&amp;基础参数'!$E$5*'模板使用说明&amp;基础参数'!$E$11,J3969*'模板使用说明&amp;基础参数'!$E$5*'模板使用说明&amp;基础参数'!$E$10)),IF(K3969="中",IF(L3969="删除",J3969*'模板使用说明&amp;基础参数'!$E$6*'模板使用说明&amp;基础参数'!$E$12,IF(L3969="修改",J3969*'模板使用说明&amp;基础参数'!$E$6*'模板使用说明&amp;基础参数'!$E$11,J3969*'模板使用说明&amp;基础参数'!$E$6*'模板使用说明&amp;基础参数'!$E$10)),IF(L3969="删除",J3969*'模板使用说明&amp;基础参数'!$E$7*'模板使用说明&amp;基础参数'!$E$12,IF(L3969="修改",J3969*'模板使用说明&amp;基础参数'!$E$7*'模板使用说明&amp;基础参数'!$E$11,J3969*'模板使用说明&amp;基础参数'!$E$7*'模板使用说明&amp;基础参数'!$E$10)))))</f>
        <v/>
      </c>
      <c r="N3969" s="82"/>
    </row>
    <row r="3970" spans="1:14">
      <c r="A3970" s="76">
        <f t="shared" si="72"/>
        <v>3965</v>
      </c>
      <c r="B3970" s="77"/>
      <c r="C3970" s="77"/>
      <c r="D3970" s="77"/>
      <c r="E3970" s="77"/>
      <c r="F3970" s="77"/>
      <c r="G3970" s="77"/>
      <c r="H3970" s="78"/>
      <c r="I3970" s="76"/>
      <c r="J3970" s="8" t="str">
        <f>IF(I3970="ILF",IF($C$1="预估功能点",'模板使用说明&amp;基础参数'!$E$15,'模板使用说明&amp;基础参数'!$E$22),IF(I3970="EIF",IF($C$1="预估功能点",'模板使用说明&amp;基础参数'!$E$16,'模板使用说明&amp;基础参数'!$E$23),IF(I3970="EI",IF($C$1="预估功能点",'模板使用说明&amp;基础参数'!$E$17,'模板使用说明&amp;基础参数'!$E$24),IF(I3970="EO",IF($C$1="预估功能点",'模板使用说明&amp;基础参数'!$E$18,'模板使用说明&amp;基础参数'!$E$25),IF(I3970="EQ",IF($C$1="预估功能点",'模板使用说明&amp;基础参数'!$E$19,'模板使用说明&amp;基础参数'!$E$26),"")))))</f>
        <v/>
      </c>
      <c r="K3970" s="80"/>
      <c r="L3970" s="80"/>
      <c r="M3970" s="81" t="str">
        <f>IF(J3970="","",IF(K3970="高",IF(L3970="删除",J3970*'模板使用说明&amp;基础参数'!$E$5*'模板使用说明&amp;基础参数'!$E$12,IF(L3970="修改",J3970*'模板使用说明&amp;基础参数'!$E$5*'模板使用说明&amp;基础参数'!$E$11,J3970*'模板使用说明&amp;基础参数'!$E$5*'模板使用说明&amp;基础参数'!$E$10)),IF(K3970="中",IF(L3970="删除",J3970*'模板使用说明&amp;基础参数'!$E$6*'模板使用说明&amp;基础参数'!$E$12,IF(L3970="修改",J3970*'模板使用说明&amp;基础参数'!$E$6*'模板使用说明&amp;基础参数'!$E$11,J3970*'模板使用说明&amp;基础参数'!$E$6*'模板使用说明&amp;基础参数'!$E$10)),IF(L3970="删除",J3970*'模板使用说明&amp;基础参数'!$E$7*'模板使用说明&amp;基础参数'!$E$12,IF(L3970="修改",J3970*'模板使用说明&amp;基础参数'!$E$7*'模板使用说明&amp;基础参数'!$E$11,J3970*'模板使用说明&amp;基础参数'!$E$7*'模板使用说明&amp;基础参数'!$E$10)))))</f>
        <v/>
      </c>
      <c r="N3970" s="82"/>
    </row>
    <row r="3971" spans="1:14">
      <c r="A3971" s="76">
        <f t="shared" si="72"/>
        <v>3966</v>
      </c>
      <c r="B3971" s="77"/>
      <c r="C3971" s="77"/>
      <c r="D3971" s="77"/>
      <c r="E3971" s="77"/>
      <c r="F3971" s="77"/>
      <c r="G3971" s="77"/>
      <c r="H3971" s="78"/>
      <c r="I3971" s="76"/>
      <c r="J3971" s="8" t="str">
        <f>IF(I3971="ILF",IF($C$1="预估功能点",'模板使用说明&amp;基础参数'!$E$15,'模板使用说明&amp;基础参数'!$E$22),IF(I3971="EIF",IF($C$1="预估功能点",'模板使用说明&amp;基础参数'!$E$16,'模板使用说明&amp;基础参数'!$E$23),IF(I3971="EI",IF($C$1="预估功能点",'模板使用说明&amp;基础参数'!$E$17,'模板使用说明&amp;基础参数'!$E$24),IF(I3971="EO",IF($C$1="预估功能点",'模板使用说明&amp;基础参数'!$E$18,'模板使用说明&amp;基础参数'!$E$25),IF(I3971="EQ",IF($C$1="预估功能点",'模板使用说明&amp;基础参数'!$E$19,'模板使用说明&amp;基础参数'!$E$26),"")))))</f>
        <v/>
      </c>
      <c r="K3971" s="80"/>
      <c r="L3971" s="80"/>
      <c r="M3971" s="81" t="str">
        <f>IF(J3971="","",IF(K3971="高",IF(L3971="删除",J3971*'模板使用说明&amp;基础参数'!$E$5*'模板使用说明&amp;基础参数'!$E$12,IF(L3971="修改",J3971*'模板使用说明&amp;基础参数'!$E$5*'模板使用说明&amp;基础参数'!$E$11,J3971*'模板使用说明&amp;基础参数'!$E$5*'模板使用说明&amp;基础参数'!$E$10)),IF(K3971="中",IF(L3971="删除",J3971*'模板使用说明&amp;基础参数'!$E$6*'模板使用说明&amp;基础参数'!$E$12,IF(L3971="修改",J3971*'模板使用说明&amp;基础参数'!$E$6*'模板使用说明&amp;基础参数'!$E$11,J3971*'模板使用说明&amp;基础参数'!$E$6*'模板使用说明&amp;基础参数'!$E$10)),IF(L3971="删除",J3971*'模板使用说明&amp;基础参数'!$E$7*'模板使用说明&amp;基础参数'!$E$12,IF(L3971="修改",J3971*'模板使用说明&amp;基础参数'!$E$7*'模板使用说明&amp;基础参数'!$E$11,J3971*'模板使用说明&amp;基础参数'!$E$7*'模板使用说明&amp;基础参数'!$E$10)))))</f>
        <v/>
      </c>
      <c r="N3971" s="82"/>
    </row>
    <row r="3972" spans="1:14">
      <c r="A3972" s="76">
        <f t="shared" ref="A3972:A4035" si="73">ROW()-5</f>
        <v>3967</v>
      </c>
      <c r="B3972" s="77"/>
      <c r="C3972" s="77"/>
      <c r="D3972" s="77"/>
      <c r="E3972" s="77"/>
      <c r="F3972" s="77"/>
      <c r="G3972" s="77"/>
      <c r="H3972" s="78"/>
      <c r="I3972" s="76"/>
      <c r="J3972" s="8" t="str">
        <f>IF(I3972="ILF",IF($C$1="预估功能点",'模板使用说明&amp;基础参数'!$E$15,'模板使用说明&amp;基础参数'!$E$22),IF(I3972="EIF",IF($C$1="预估功能点",'模板使用说明&amp;基础参数'!$E$16,'模板使用说明&amp;基础参数'!$E$23),IF(I3972="EI",IF($C$1="预估功能点",'模板使用说明&amp;基础参数'!$E$17,'模板使用说明&amp;基础参数'!$E$24),IF(I3972="EO",IF($C$1="预估功能点",'模板使用说明&amp;基础参数'!$E$18,'模板使用说明&amp;基础参数'!$E$25),IF(I3972="EQ",IF($C$1="预估功能点",'模板使用说明&amp;基础参数'!$E$19,'模板使用说明&amp;基础参数'!$E$26),"")))))</f>
        <v/>
      </c>
      <c r="K3972" s="80"/>
      <c r="L3972" s="80"/>
      <c r="M3972" s="81" t="str">
        <f>IF(J3972="","",IF(K3972="高",IF(L3972="删除",J3972*'模板使用说明&amp;基础参数'!$E$5*'模板使用说明&amp;基础参数'!$E$12,IF(L3972="修改",J3972*'模板使用说明&amp;基础参数'!$E$5*'模板使用说明&amp;基础参数'!$E$11,J3972*'模板使用说明&amp;基础参数'!$E$5*'模板使用说明&amp;基础参数'!$E$10)),IF(K3972="中",IF(L3972="删除",J3972*'模板使用说明&amp;基础参数'!$E$6*'模板使用说明&amp;基础参数'!$E$12,IF(L3972="修改",J3972*'模板使用说明&amp;基础参数'!$E$6*'模板使用说明&amp;基础参数'!$E$11,J3972*'模板使用说明&amp;基础参数'!$E$6*'模板使用说明&amp;基础参数'!$E$10)),IF(L3972="删除",J3972*'模板使用说明&amp;基础参数'!$E$7*'模板使用说明&amp;基础参数'!$E$12,IF(L3972="修改",J3972*'模板使用说明&amp;基础参数'!$E$7*'模板使用说明&amp;基础参数'!$E$11,J3972*'模板使用说明&amp;基础参数'!$E$7*'模板使用说明&amp;基础参数'!$E$10)))))</f>
        <v/>
      </c>
      <c r="N3972" s="82"/>
    </row>
    <row r="3973" spans="1:14">
      <c r="A3973" s="76">
        <f t="shared" si="73"/>
        <v>3968</v>
      </c>
      <c r="B3973" s="77"/>
      <c r="C3973" s="77"/>
      <c r="D3973" s="77"/>
      <c r="E3973" s="77"/>
      <c r="F3973" s="77"/>
      <c r="G3973" s="77"/>
      <c r="H3973" s="78"/>
      <c r="I3973" s="76"/>
      <c r="J3973" s="8" t="str">
        <f>IF(I3973="ILF",IF($C$1="预估功能点",'模板使用说明&amp;基础参数'!$E$15,'模板使用说明&amp;基础参数'!$E$22),IF(I3973="EIF",IF($C$1="预估功能点",'模板使用说明&amp;基础参数'!$E$16,'模板使用说明&amp;基础参数'!$E$23),IF(I3973="EI",IF($C$1="预估功能点",'模板使用说明&amp;基础参数'!$E$17,'模板使用说明&amp;基础参数'!$E$24),IF(I3973="EO",IF($C$1="预估功能点",'模板使用说明&amp;基础参数'!$E$18,'模板使用说明&amp;基础参数'!$E$25),IF(I3973="EQ",IF($C$1="预估功能点",'模板使用说明&amp;基础参数'!$E$19,'模板使用说明&amp;基础参数'!$E$26),"")))))</f>
        <v/>
      </c>
      <c r="K3973" s="80"/>
      <c r="L3973" s="80"/>
      <c r="M3973" s="81" t="str">
        <f>IF(J3973="","",IF(K3973="高",IF(L3973="删除",J3973*'模板使用说明&amp;基础参数'!$E$5*'模板使用说明&amp;基础参数'!$E$12,IF(L3973="修改",J3973*'模板使用说明&amp;基础参数'!$E$5*'模板使用说明&amp;基础参数'!$E$11,J3973*'模板使用说明&amp;基础参数'!$E$5*'模板使用说明&amp;基础参数'!$E$10)),IF(K3973="中",IF(L3973="删除",J3973*'模板使用说明&amp;基础参数'!$E$6*'模板使用说明&amp;基础参数'!$E$12,IF(L3973="修改",J3973*'模板使用说明&amp;基础参数'!$E$6*'模板使用说明&amp;基础参数'!$E$11,J3973*'模板使用说明&amp;基础参数'!$E$6*'模板使用说明&amp;基础参数'!$E$10)),IF(L3973="删除",J3973*'模板使用说明&amp;基础参数'!$E$7*'模板使用说明&amp;基础参数'!$E$12,IF(L3973="修改",J3973*'模板使用说明&amp;基础参数'!$E$7*'模板使用说明&amp;基础参数'!$E$11,J3973*'模板使用说明&amp;基础参数'!$E$7*'模板使用说明&amp;基础参数'!$E$10)))))</f>
        <v/>
      </c>
      <c r="N3973" s="82"/>
    </row>
    <row r="3974" spans="1:14">
      <c r="A3974" s="76">
        <f t="shared" si="73"/>
        <v>3969</v>
      </c>
      <c r="B3974" s="77"/>
      <c r="C3974" s="77"/>
      <c r="D3974" s="77"/>
      <c r="E3974" s="77"/>
      <c r="F3974" s="77"/>
      <c r="G3974" s="77"/>
      <c r="H3974" s="78"/>
      <c r="I3974" s="76"/>
      <c r="J3974" s="8" t="str">
        <f>IF(I3974="ILF",IF($C$1="预估功能点",'模板使用说明&amp;基础参数'!$E$15,'模板使用说明&amp;基础参数'!$E$22),IF(I3974="EIF",IF($C$1="预估功能点",'模板使用说明&amp;基础参数'!$E$16,'模板使用说明&amp;基础参数'!$E$23),IF(I3974="EI",IF($C$1="预估功能点",'模板使用说明&amp;基础参数'!$E$17,'模板使用说明&amp;基础参数'!$E$24),IF(I3974="EO",IF($C$1="预估功能点",'模板使用说明&amp;基础参数'!$E$18,'模板使用说明&amp;基础参数'!$E$25),IF(I3974="EQ",IF($C$1="预估功能点",'模板使用说明&amp;基础参数'!$E$19,'模板使用说明&amp;基础参数'!$E$26),"")))))</f>
        <v/>
      </c>
      <c r="K3974" s="80"/>
      <c r="L3974" s="80"/>
      <c r="M3974" s="81" t="str">
        <f>IF(J3974="","",IF(K3974="高",IF(L3974="删除",J3974*'模板使用说明&amp;基础参数'!$E$5*'模板使用说明&amp;基础参数'!$E$12,IF(L3974="修改",J3974*'模板使用说明&amp;基础参数'!$E$5*'模板使用说明&amp;基础参数'!$E$11,J3974*'模板使用说明&amp;基础参数'!$E$5*'模板使用说明&amp;基础参数'!$E$10)),IF(K3974="中",IF(L3974="删除",J3974*'模板使用说明&amp;基础参数'!$E$6*'模板使用说明&amp;基础参数'!$E$12,IF(L3974="修改",J3974*'模板使用说明&amp;基础参数'!$E$6*'模板使用说明&amp;基础参数'!$E$11,J3974*'模板使用说明&amp;基础参数'!$E$6*'模板使用说明&amp;基础参数'!$E$10)),IF(L3974="删除",J3974*'模板使用说明&amp;基础参数'!$E$7*'模板使用说明&amp;基础参数'!$E$12,IF(L3974="修改",J3974*'模板使用说明&amp;基础参数'!$E$7*'模板使用说明&amp;基础参数'!$E$11,J3974*'模板使用说明&amp;基础参数'!$E$7*'模板使用说明&amp;基础参数'!$E$10)))))</f>
        <v/>
      </c>
      <c r="N3974" s="82"/>
    </row>
    <row r="3975" spans="1:14">
      <c r="A3975" s="76">
        <f t="shared" si="73"/>
        <v>3970</v>
      </c>
      <c r="B3975" s="77"/>
      <c r="C3975" s="77"/>
      <c r="D3975" s="77"/>
      <c r="E3975" s="77"/>
      <c r="F3975" s="77"/>
      <c r="G3975" s="77"/>
      <c r="H3975" s="78"/>
      <c r="I3975" s="76"/>
      <c r="J3975" s="8" t="str">
        <f>IF(I3975="ILF",IF($C$1="预估功能点",'模板使用说明&amp;基础参数'!$E$15,'模板使用说明&amp;基础参数'!$E$22),IF(I3975="EIF",IF($C$1="预估功能点",'模板使用说明&amp;基础参数'!$E$16,'模板使用说明&amp;基础参数'!$E$23),IF(I3975="EI",IF($C$1="预估功能点",'模板使用说明&amp;基础参数'!$E$17,'模板使用说明&amp;基础参数'!$E$24),IF(I3975="EO",IF($C$1="预估功能点",'模板使用说明&amp;基础参数'!$E$18,'模板使用说明&amp;基础参数'!$E$25),IF(I3975="EQ",IF($C$1="预估功能点",'模板使用说明&amp;基础参数'!$E$19,'模板使用说明&amp;基础参数'!$E$26),"")))))</f>
        <v/>
      </c>
      <c r="K3975" s="80"/>
      <c r="L3975" s="80"/>
      <c r="M3975" s="81" t="str">
        <f>IF(J3975="","",IF(K3975="高",IF(L3975="删除",J3975*'模板使用说明&amp;基础参数'!$E$5*'模板使用说明&amp;基础参数'!$E$12,IF(L3975="修改",J3975*'模板使用说明&amp;基础参数'!$E$5*'模板使用说明&amp;基础参数'!$E$11,J3975*'模板使用说明&amp;基础参数'!$E$5*'模板使用说明&amp;基础参数'!$E$10)),IF(K3975="中",IF(L3975="删除",J3975*'模板使用说明&amp;基础参数'!$E$6*'模板使用说明&amp;基础参数'!$E$12,IF(L3975="修改",J3975*'模板使用说明&amp;基础参数'!$E$6*'模板使用说明&amp;基础参数'!$E$11,J3975*'模板使用说明&amp;基础参数'!$E$6*'模板使用说明&amp;基础参数'!$E$10)),IF(L3975="删除",J3975*'模板使用说明&amp;基础参数'!$E$7*'模板使用说明&amp;基础参数'!$E$12,IF(L3975="修改",J3975*'模板使用说明&amp;基础参数'!$E$7*'模板使用说明&amp;基础参数'!$E$11,J3975*'模板使用说明&amp;基础参数'!$E$7*'模板使用说明&amp;基础参数'!$E$10)))))</f>
        <v/>
      </c>
      <c r="N3975" s="82"/>
    </row>
    <row r="3976" spans="1:14">
      <c r="A3976" s="76">
        <f t="shared" si="73"/>
        <v>3971</v>
      </c>
      <c r="B3976" s="77"/>
      <c r="C3976" s="77"/>
      <c r="D3976" s="77"/>
      <c r="E3976" s="77"/>
      <c r="F3976" s="77"/>
      <c r="G3976" s="77"/>
      <c r="H3976" s="78"/>
      <c r="I3976" s="76"/>
      <c r="J3976" s="8" t="str">
        <f>IF(I3976="ILF",IF($C$1="预估功能点",'模板使用说明&amp;基础参数'!$E$15,'模板使用说明&amp;基础参数'!$E$22),IF(I3976="EIF",IF($C$1="预估功能点",'模板使用说明&amp;基础参数'!$E$16,'模板使用说明&amp;基础参数'!$E$23),IF(I3976="EI",IF($C$1="预估功能点",'模板使用说明&amp;基础参数'!$E$17,'模板使用说明&amp;基础参数'!$E$24),IF(I3976="EO",IF($C$1="预估功能点",'模板使用说明&amp;基础参数'!$E$18,'模板使用说明&amp;基础参数'!$E$25),IF(I3976="EQ",IF($C$1="预估功能点",'模板使用说明&amp;基础参数'!$E$19,'模板使用说明&amp;基础参数'!$E$26),"")))))</f>
        <v/>
      </c>
      <c r="K3976" s="80"/>
      <c r="L3976" s="80"/>
      <c r="M3976" s="81" t="str">
        <f>IF(J3976="","",IF(K3976="高",IF(L3976="删除",J3976*'模板使用说明&amp;基础参数'!$E$5*'模板使用说明&amp;基础参数'!$E$12,IF(L3976="修改",J3976*'模板使用说明&amp;基础参数'!$E$5*'模板使用说明&amp;基础参数'!$E$11,J3976*'模板使用说明&amp;基础参数'!$E$5*'模板使用说明&amp;基础参数'!$E$10)),IF(K3976="中",IF(L3976="删除",J3976*'模板使用说明&amp;基础参数'!$E$6*'模板使用说明&amp;基础参数'!$E$12,IF(L3976="修改",J3976*'模板使用说明&amp;基础参数'!$E$6*'模板使用说明&amp;基础参数'!$E$11,J3976*'模板使用说明&amp;基础参数'!$E$6*'模板使用说明&amp;基础参数'!$E$10)),IF(L3976="删除",J3976*'模板使用说明&amp;基础参数'!$E$7*'模板使用说明&amp;基础参数'!$E$12,IF(L3976="修改",J3976*'模板使用说明&amp;基础参数'!$E$7*'模板使用说明&amp;基础参数'!$E$11,J3976*'模板使用说明&amp;基础参数'!$E$7*'模板使用说明&amp;基础参数'!$E$10)))))</f>
        <v/>
      </c>
      <c r="N3976" s="82"/>
    </row>
    <row r="3977" spans="1:14">
      <c r="A3977" s="76">
        <f t="shared" si="73"/>
        <v>3972</v>
      </c>
      <c r="B3977" s="77"/>
      <c r="C3977" s="77"/>
      <c r="D3977" s="77"/>
      <c r="E3977" s="77"/>
      <c r="F3977" s="77"/>
      <c r="G3977" s="77"/>
      <c r="H3977" s="78"/>
      <c r="I3977" s="76"/>
      <c r="J3977" s="8" t="str">
        <f>IF(I3977="ILF",IF($C$1="预估功能点",'模板使用说明&amp;基础参数'!$E$15,'模板使用说明&amp;基础参数'!$E$22),IF(I3977="EIF",IF($C$1="预估功能点",'模板使用说明&amp;基础参数'!$E$16,'模板使用说明&amp;基础参数'!$E$23),IF(I3977="EI",IF($C$1="预估功能点",'模板使用说明&amp;基础参数'!$E$17,'模板使用说明&amp;基础参数'!$E$24),IF(I3977="EO",IF($C$1="预估功能点",'模板使用说明&amp;基础参数'!$E$18,'模板使用说明&amp;基础参数'!$E$25),IF(I3977="EQ",IF($C$1="预估功能点",'模板使用说明&amp;基础参数'!$E$19,'模板使用说明&amp;基础参数'!$E$26),"")))))</f>
        <v/>
      </c>
      <c r="K3977" s="80"/>
      <c r="L3977" s="80"/>
      <c r="M3977" s="81" t="str">
        <f>IF(J3977="","",IF(K3977="高",IF(L3977="删除",J3977*'模板使用说明&amp;基础参数'!$E$5*'模板使用说明&amp;基础参数'!$E$12,IF(L3977="修改",J3977*'模板使用说明&amp;基础参数'!$E$5*'模板使用说明&amp;基础参数'!$E$11,J3977*'模板使用说明&amp;基础参数'!$E$5*'模板使用说明&amp;基础参数'!$E$10)),IF(K3977="中",IF(L3977="删除",J3977*'模板使用说明&amp;基础参数'!$E$6*'模板使用说明&amp;基础参数'!$E$12,IF(L3977="修改",J3977*'模板使用说明&amp;基础参数'!$E$6*'模板使用说明&amp;基础参数'!$E$11,J3977*'模板使用说明&amp;基础参数'!$E$6*'模板使用说明&amp;基础参数'!$E$10)),IF(L3977="删除",J3977*'模板使用说明&amp;基础参数'!$E$7*'模板使用说明&amp;基础参数'!$E$12,IF(L3977="修改",J3977*'模板使用说明&amp;基础参数'!$E$7*'模板使用说明&amp;基础参数'!$E$11,J3977*'模板使用说明&amp;基础参数'!$E$7*'模板使用说明&amp;基础参数'!$E$10)))))</f>
        <v/>
      </c>
      <c r="N3977" s="82"/>
    </row>
    <row r="3978" spans="1:14">
      <c r="A3978" s="76">
        <f t="shared" si="73"/>
        <v>3973</v>
      </c>
      <c r="B3978" s="77"/>
      <c r="C3978" s="77"/>
      <c r="D3978" s="77"/>
      <c r="E3978" s="77"/>
      <c r="F3978" s="77"/>
      <c r="G3978" s="77"/>
      <c r="H3978" s="78"/>
      <c r="I3978" s="76"/>
      <c r="J3978" s="8" t="str">
        <f>IF(I3978="ILF",IF($C$1="预估功能点",'模板使用说明&amp;基础参数'!$E$15,'模板使用说明&amp;基础参数'!$E$22),IF(I3978="EIF",IF($C$1="预估功能点",'模板使用说明&amp;基础参数'!$E$16,'模板使用说明&amp;基础参数'!$E$23),IF(I3978="EI",IF($C$1="预估功能点",'模板使用说明&amp;基础参数'!$E$17,'模板使用说明&amp;基础参数'!$E$24),IF(I3978="EO",IF($C$1="预估功能点",'模板使用说明&amp;基础参数'!$E$18,'模板使用说明&amp;基础参数'!$E$25),IF(I3978="EQ",IF($C$1="预估功能点",'模板使用说明&amp;基础参数'!$E$19,'模板使用说明&amp;基础参数'!$E$26),"")))))</f>
        <v/>
      </c>
      <c r="K3978" s="80"/>
      <c r="L3978" s="80"/>
      <c r="M3978" s="81" t="str">
        <f>IF(J3978="","",IF(K3978="高",IF(L3978="删除",J3978*'模板使用说明&amp;基础参数'!$E$5*'模板使用说明&amp;基础参数'!$E$12,IF(L3978="修改",J3978*'模板使用说明&amp;基础参数'!$E$5*'模板使用说明&amp;基础参数'!$E$11,J3978*'模板使用说明&amp;基础参数'!$E$5*'模板使用说明&amp;基础参数'!$E$10)),IF(K3978="中",IF(L3978="删除",J3978*'模板使用说明&amp;基础参数'!$E$6*'模板使用说明&amp;基础参数'!$E$12,IF(L3978="修改",J3978*'模板使用说明&amp;基础参数'!$E$6*'模板使用说明&amp;基础参数'!$E$11,J3978*'模板使用说明&amp;基础参数'!$E$6*'模板使用说明&amp;基础参数'!$E$10)),IF(L3978="删除",J3978*'模板使用说明&amp;基础参数'!$E$7*'模板使用说明&amp;基础参数'!$E$12,IF(L3978="修改",J3978*'模板使用说明&amp;基础参数'!$E$7*'模板使用说明&amp;基础参数'!$E$11,J3978*'模板使用说明&amp;基础参数'!$E$7*'模板使用说明&amp;基础参数'!$E$10)))))</f>
        <v/>
      </c>
      <c r="N3978" s="82"/>
    </row>
    <row r="3979" spans="1:14">
      <c r="A3979" s="76">
        <f t="shared" si="73"/>
        <v>3974</v>
      </c>
      <c r="B3979" s="77"/>
      <c r="C3979" s="77"/>
      <c r="D3979" s="77"/>
      <c r="E3979" s="77"/>
      <c r="F3979" s="77"/>
      <c r="G3979" s="77"/>
      <c r="H3979" s="78"/>
      <c r="I3979" s="76"/>
      <c r="J3979" s="8" t="str">
        <f>IF(I3979="ILF",IF($C$1="预估功能点",'模板使用说明&amp;基础参数'!$E$15,'模板使用说明&amp;基础参数'!$E$22),IF(I3979="EIF",IF($C$1="预估功能点",'模板使用说明&amp;基础参数'!$E$16,'模板使用说明&amp;基础参数'!$E$23),IF(I3979="EI",IF($C$1="预估功能点",'模板使用说明&amp;基础参数'!$E$17,'模板使用说明&amp;基础参数'!$E$24),IF(I3979="EO",IF($C$1="预估功能点",'模板使用说明&amp;基础参数'!$E$18,'模板使用说明&amp;基础参数'!$E$25),IF(I3979="EQ",IF($C$1="预估功能点",'模板使用说明&amp;基础参数'!$E$19,'模板使用说明&amp;基础参数'!$E$26),"")))))</f>
        <v/>
      </c>
      <c r="K3979" s="80"/>
      <c r="L3979" s="80"/>
      <c r="M3979" s="81" t="str">
        <f>IF(J3979="","",IF(K3979="高",IF(L3979="删除",J3979*'模板使用说明&amp;基础参数'!$E$5*'模板使用说明&amp;基础参数'!$E$12,IF(L3979="修改",J3979*'模板使用说明&amp;基础参数'!$E$5*'模板使用说明&amp;基础参数'!$E$11,J3979*'模板使用说明&amp;基础参数'!$E$5*'模板使用说明&amp;基础参数'!$E$10)),IF(K3979="中",IF(L3979="删除",J3979*'模板使用说明&amp;基础参数'!$E$6*'模板使用说明&amp;基础参数'!$E$12,IF(L3979="修改",J3979*'模板使用说明&amp;基础参数'!$E$6*'模板使用说明&amp;基础参数'!$E$11,J3979*'模板使用说明&amp;基础参数'!$E$6*'模板使用说明&amp;基础参数'!$E$10)),IF(L3979="删除",J3979*'模板使用说明&amp;基础参数'!$E$7*'模板使用说明&amp;基础参数'!$E$12,IF(L3979="修改",J3979*'模板使用说明&amp;基础参数'!$E$7*'模板使用说明&amp;基础参数'!$E$11,J3979*'模板使用说明&amp;基础参数'!$E$7*'模板使用说明&amp;基础参数'!$E$10)))))</f>
        <v/>
      </c>
      <c r="N3979" s="82"/>
    </row>
    <row r="3980" spans="1:14">
      <c r="A3980" s="76">
        <f t="shared" si="73"/>
        <v>3975</v>
      </c>
      <c r="B3980" s="77"/>
      <c r="C3980" s="77"/>
      <c r="D3980" s="77"/>
      <c r="E3980" s="77"/>
      <c r="F3980" s="77"/>
      <c r="G3980" s="77"/>
      <c r="H3980" s="78"/>
      <c r="I3980" s="76"/>
      <c r="J3980" s="8" t="str">
        <f>IF(I3980="ILF",IF($C$1="预估功能点",'模板使用说明&amp;基础参数'!$E$15,'模板使用说明&amp;基础参数'!$E$22),IF(I3980="EIF",IF($C$1="预估功能点",'模板使用说明&amp;基础参数'!$E$16,'模板使用说明&amp;基础参数'!$E$23),IF(I3980="EI",IF($C$1="预估功能点",'模板使用说明&amp;基础参数'!$E$17,'模板使用说明&amp;基础参数'!$E$24),IF(I3980="EO",IF($C$1="预估功能点",'模板使用说明&amp;基础参数'!$E$18,'模板使用说明&amp;基础参数'!$E$25),IF(I3980="EQ",IF($C$1="预估功能点",'模板使用说明&amp;基础参数'!$E$19,'模板使用说明&amp;基础参数'!$E$26),"")))))</f>
        <v/>
      </c>
      <c r="K3980" s="80"/>
      <c r="L3980" s="80"/>
      <c r="M3980" s="81" t="str">
        <f>IF(J3980="","",IF(K3980="高",IF(L3980="删除",J3980*'模板使用说明&amp;基础参数'!$E$5*'模板使用说明&amp;基础参数'!$E$12,IF(L3980="修改",J3980*'模板使用说明&amp;基础参数'!$E$5*'模板使用说明&amp;基础参数'!$E$11,J3980*'模板使用说明&amp;基础参数'!$E$5*'模板使用说明&amp;基础参数'!$E$10)),IF(K3980="中",IF(L3980="删除",J3980*'模板使用说明&amp;基础参数'!$E$6*'模板使用说明&amp;基础参数'!$E$12,IF(L3980="修改",J3980*'模板使用说明&amp;基础参数'!$E$6*'模板使用说明&amp;基础参数'!$E$11,J3980*'模板使用说明&amp;基础参数'!$E$6*'模板使用说明&amp;基础参数'!$E$10)),IF(L3980="删除",J3980*'模板使用说明&amp;基础参数'!$E$7*'模板使用说明&amp;基础参数'!$E$12,IF(L3980="修改",J3980*'模板使用说明&amp;基础参数'!$E$7*'模板使用说明&amp;基础参数'!$E$11,J3980*'模板使用说明&amp;基础参数'!$E$7*'模板使用说明&amp;基础参数'!$E$10)))))</f>
        <v/>
      </c>
      <c r="N3980" s="82"/>
    </row>
    <row r="3981" spans="1:14">
      <c r="A3981" s="76">
        <f t="shared" si="73"/>
        <v>3976</v>
      </c>
      <c r="B3981" s="77"/>
      <c r="C3981" s="77"/>
      <c r="D3981" s="77"/>
      <c r="E3981" s="77"/>
      <c r="F3981" s="77"/>
      <c r="G3981" s="77"/>
      <c r="H3981" s="78"/>
      <c r="I3981" s="76"/>
      <c r="J3981" s="8" t="str">
        <f>IF(I3981="ILF",IF($C$1="预估功能点",'模板使用说明&amp;基础参数'!$E$15,'模板使用说明&amp;基础参数'!$E$22),IF(I3981="EIF",IF($C$1="预估功能点",'模板使用说明&amp;基础参数'!$E$16,'模板使用说明&amp;基础参数'!$E$23),IF(I3981="EI",IF($C$1="预估功能点",'模板使用说明&amp;基础参数'!$E$17,'模板使用说明&amp;基础参数'!$E$24),IF(I3981="EO",IF($C$1="预估功能点",'模板使用说明&amp;基础参数'!$E$18,'模板使用说明&amp;基础参数'!$E$25),IF(I3981="EQ",IF($C$1="预估功能点",'模板使用说明&amp;基础参数'!$E$19,'模板使用说明&amp;基础参数'!$E$26),"")))))</f>
        <v/>
      </c>
      <c r="K3981" s="80"/>
      <c r="L3981" s="80"/>
      <c r="M3981" s="81" t="str">
        <f>IF(J3981="","",IF(K3981="高",IF(L3981="删除",J3981*'模板使用说明&amp;基础参数'!$E$5*'模板使用说明&amp;基础参数'!$E$12,IF(L3981="修改",J3981*'模板使用说明&amp;基础参数'!$E$5*'模板使用说明&amp;基础参数'!$E$11,J3981*'模板使用说明&amp;基础参数'!$E$5*'模板使用说明&amp;基础参数'!$E$10)),IF(K3981="中",IF(L3981="删除",J3981*'模板使用说明&amp;基础参数'!$E$6*'模板使用说明&amp;基础参数'!$E$12,IF(L3981="修改",J3981*'模板使用说明&amp;基础参数'!$E$6*'模板使用说明&amp;基础参数'!$E$11,J3981*'模板使用说明&amp;基础参数'!$E$6*'模板使用说明&amp;基础参数'!$E$10)),IF(L3981="删除",J3981*'模板使用说明&amp;基础参数'!$E$7*'模板使用说明&amp;基础参数'!$E$12,IF(L3981="修改",J3981*'模板使用说明&amp;基础参数'!$E$7*'模板使用说明&amp;基础参数'!$E$11,J3981*'模板使用说明&amp;基础参数'!$E$7*'模板使用说明&amp;基础参数'!$E$10)))))</f>
        <v/>
      </c>
      <c r="N3981" s="82"/>
    </row>
    <row r="3982" spans="1:14">
      <c r="A3982" s="76">
        <f t="shared" si="73"/>
        <v>3977</v>
      </c>
      <c r="B3982" s="77"/>
      <c r="C3982" s="77"/>
      <c r="D3982" s="77"/>
      <c r="E3982" s="77"/>
      <c r="F3982" s="77"/>
      <c r="G3982" s="77"/>
      <c r="H3982" s="78"/>
      <c r="I3982" s="76"/>
      <c r="J3982" s="8" t="str">
        <f>IF(I3982="ILF",IF($C$1="预估功能点",'模板使用说明&amp;基础参数'!$E$15,'模板使用说明&amp;基础参数'!$E$22),IF(I3982="EIF",IF($C$1="预估功能点",'模板使用说明&amp;基础参数'!$E$16,'模板使用说明&amp;基础参数'!$E$23),IF(I3982="EI",IF($C$1="预估功能点",'模板使用说明&amp;基础参数'!$E$17,'模板使用说明&amp;基础参数'!$E$24),IF(I3982="EO",IF($C$1="预估功能点",'模板使用说明&amp;基础参数'!$E$18,'模板使用说明&amp;基础参数'!$E$25),IF(I3982="EQ",IF($C$1="预估功能点",'模板使用说明&amp;基础参数'!$E$19,'模板使用说明&amp;基础参数'!$E$26),"")))))</f>
        <v/>
      </c>
      <c r="K3982" s="80"/>
      <c r="L3982" s="80"/>
      <c r="M3982" s="81" t="str">
        <f>IF(J3982="","",IF(K3982="高",IF(L3982="删除",J3982*'模板使用说明&amp;基础参数'!$E$5*'模板使用说明&amp;基础参数'!$E$12,IF(L3982="修改",J3982*'模板使用说明&amp;基础参数'!$E$5*'模板使用说明&amp;基础参数'!$E$11,J3982*'模板使用说明&amp;基础参数'!$E$5*'模板使用说明&amp;基础参数'!$E$10)),IF(K3982="中",IF(L3982="删除",J3982*'模板使用说明&amp;基础参数'!$E$6*'模板使用说明&amp;基础参数'!$E$12,IF(L3982="修改",J3982*'模板使用说明&amp;基础参数'!$E$6*'模板使用说明&amp;基础参数'!$E$11,J3982*'模板使用说明&amp;基础参数'!$E$6*'模板使用说明&amp;基础参数'!$E$10)),IF(L3982="删除",J3982*'模板使用说明&amp;基础参数'!$E$7*'模板使用说明&amp;基础参数'!$E$12,IF(L3982="修改",J3982*'模板使用说明&amp;基础参数'!$E$7*'模板使用说明&amp;基础参数'!$E$11,J3982*'模板使用说明&amp;基础参数'!$E$7*'模板使用说明&amp;基础参数'!$E$10)))))</f>
        <v/>
      </c>
      <c r="N3982" s="82"/>
    </row>
    <row r="3983" spans="1:14">
      <c r="A3983" s="76">
        <f t="shared" si="73"/>
        <v>3978</v>
      </c>
      <c r="B3983" s="77"/>
      <c r="C3983" s="77"/>
      <c r="D3983" s="77"/>
      <c r="E3983" s="77"/>
      <c r="F3983" s="77"/>
      <c r="G3983" s="77"/>
      <c r="H3983" s="78"/>
      <c r="I3983" s="76"/>
      <c r="J3983" s="8" t="str">
        <f>IF(I3983="ILF",IF($C$1="预估功能点",'模板使用说明&amp;基础参数'!$E$15,'模板使用说明&amp;基础参数'!$E$22),IF(I3983="EIF",IF($C$1="预估功能点",'模板使用说明&amp;基础参数'!$E$16,'模板使用说明&amp;基础参数'!$E$23),IF(I3983="EI",IF($C$1="预估功能点",'模板使用说明&amp;基础参数'!$E$17,'模板使用说明&amp;基础参数'!$E$24),IF(I3983="EO",IF($C$1="预估功能点",'模板使用说明&amp;基础参数'!$E$18,'模板使用说明&amp;基础参数'!$E$25),IF(I3983="EQ",IF($C$1="预估功能点",'模板使用说明&amp;基础参数'!$E$19,'模板使用说明&amp;基础参数'!$E$26),"")))))</f>
        <v/>
      </c>
      <c r="K3983" s="80"/>
      <c r="L3983" s="80"/>
      <c r="M3983" s="81" t="str">
        <f>IF(J3983="","",IF(K3983="高",IF(L3983="删除",J3983*'模板使用说明&amp;基础参数'!$E$5*'模板使用说明&amp;基础参数'!$E$12,IF(L3983="修改",J3983*'模板使用说明&amp;基础参数'!$E$5*'模板使用说明&amp;基础参数'!$E$11,J3983*'模板使用说明&amp;基础参数'!$E$5*'模板使用说明&amp;基础参数'!$E$10)),IF(K3983="中",IF(L3983="删除",J3983*'模板使用说明&amp;基础参数'!$E$6*'模板使用说明&amp;基础参数'!$E$12,IF(L3983="修改",J3983*'模板使用说明&amp;基础参数'!$E$6*'模板使用说明&amp;基础参数'!$E$11,J3983*'模板使用说明&amp;基础参数'!$E$6*'模板使用说明&amp;基础参数'!$E$10)),IF(L3983="删除",J3983*'模板使用说明&amp;基础参数'!$E$7*'模板使用说明&amp;基础参数'!$E$12,IF(L3983="修改",J3983*'模板使用说明&amp;基础参数'!$E$7*'模板使用说明&amp;基础参数'!$E$11,J3983*'模板使用说明&amp;基础参数'!$E$7*'模板使用说明&amp;基础参数'!$E$10)))))</f>
        <v/>
      </c>
      <c r="N3983" s="82"/>
    </row>
    <row r="3984" spans="1:14">
      <c r="A3984" s="76">
        <f t="shared" si="73"/>
        <v>3979</v>
      </c>
      <c r="B3984" s="77"/>
      <c r="C3984" s="77"/>
      <c r="D3984" s="77"/>
      <c r="E3984" s="77"/>
      <c r="F3984" s="77"/>
      <c r="G3984" s="77"/>
      <c r="H3984" s="78"/>
      <c r="I3984" s="76"/>
      <c r="J3984" s="8" t="str">
        <f>IF(I3984="ILF",IF($C$1="预估功能点",'模板使用说明&amp;基础参数'!$E$15,'模板使用说明&amp;基础参数'!$E$22),IF(I3984="EIF",IF($C$1="预估功能点",'模板使用说明&amp;基础参数'!$E$16,'模板使用说明&amp;基础参数'!$E$23),IF(I3984="EI",IF($C$1="预估功能点",'模板使用说明&amp;基础参数'!$E$17,'模板使用说明&amp;基础参数'!$E$24),IF(I3984="EO",IF($C$1="预估功能点",'模板使用说明&amp;基础参数'!$E$18,'模板使用说明&amp;基础参数'!$E$25),IF(I3984="EQ",IF($C$1="预估功能点",'模板使用说明&amp;基础参数'!$E$19,'模板使用说明&amp;基础参数'!$E$26),"")))))</f>
        <v/>
      </c>
      <c r="K3984" s="80"/>
      <c r="L3984" s="80"/>
      <c r="M3984" s="81" t="str">
        <f>IF(J3984="","",IF(K3984="高",IF(L3984="删除",J3984*'模板使用说明&amp;基础参数'!$E$5*'模板使用说明&amp;基础参数'!$E$12,IF(L3984="修改",J3984*'模板使用说明&amp;基础参数'!$E$5*'模板使用说明&amp;基础参数'!$E$11,J3984*'模板使用说明&amp;基础参数'!$E$5*'模板使用说明&amp;基础参数'!$E$10)),IF(K3984="中",IF(L3984="删除",J3984*'模板使用说明&amp;基础参数'!$E$6*'模板使用说明&amp;基础参数'!$E$12,IF(L3984="修改",J3984*'模板使用说明&amp;基础参数'!$E$6*'模板使用说明&amp;基础参数'!$E$11,J3984*'模板使用说明&amp;基础参数'!$E$6*'模板使用说明&amp;基础参数'!$E$10)),IF(L3984="删除",J3984*'模板使用说明&amp;基础参数'!$E$7*'模板使用说明&amp;基础参数'!$E$12,IF(L3984="修改",J3984*'模板使用说明&amp;基础参数'!$E$7*'模板使用说明&amp;基础参数'!$E$11,J3984*'模板使用说明&amp;基础参数'!$E$7*'模板使用说明&amp;基础参数'!$E$10)))))</f>
        <v/>
      </c>
      <c r="N3984" s="82"/>
    </row>
    <row r="3985" spans="1:14">
      <c r="A3985" s="76">
        <f t="shared" si="73"/>
        <v>3980</v>
      </c>
      <c r="B3985" s="77"/>
      <c r="C3985" s="77"/>
      <c r="D3985" s="77"/>
      <c r="E3985" s="77"/>
      <c r="F3985" s="77"/>
      <c r="G3985" s="77"/>
      <c r="H3985" s="78"/>
      <c r="I3985" s="76"/>
      <c r="J3985" s="8" t="str">
        <f>IF(I3985="ILF",IF($C$1="预估功能点",'模板使用说明&amp;基础参数'!$E$15,'模板使用说明&amp;基础参数'!$E$22),IF(I3985="EIF",IF($C$1="预估功能点",'模板使用说明&amp;基础参数'!$E$16,'模板使用说明&amp;基础参数'!$E$23),IF(I3985="EI",IF($C$1="预估功能点",'模板使用说明&amp;基础参数'!$E$17,'模板使用说明&amp;基础参数'!$E$24),IF(I3985="EO",IF($C$1="预估功能点",'模板使用说明&amp;基础参数'!$E$18,'模板使用说明&amp;基础参数'!$E$25),IF(I3985="EQ",IF($C$1="预估功能点",'模板使用说明&amp;基础参数'!$E$19,'模板使用说明&amp;基础参数'!$E$26),"")))))</f>
        <v/>
      </c>
      <c r="K3985" s="80"/>
      <c r="L3985" s="80"/>
      <c r="M3985" s="81" t="str">
        <f>IF(J3985="","",IF(K3985="高",IF(L3985="删除",J3985*'模板使用说明&amp;基础参数'!$E$5*'模板使用说明&amp;基础参数'!$E$12,IF(L3985="修改",J3985*'模板使用说明&amp;基础参数'!$E$5*'模板使用说明&amp;基础参数'!$E$11,J3985*'模板使用说明&amp;基础参数'!$E$5*'模板使用说明&amp;基础参数'!$E$10)),IF(K3985="中",IF(L3985="删除",J3985*'模板使用说明&amp;基础参数'!$E$6*'模板使用说明&amp;基础参数'!$E$12,IF(L3985="修改",J3985*'模板使用说明&amp;基础参数'!$E$6*'模板使用说明&amp;基础参数'!$E$11,J3985*'模板使用说明&amp;基础参数'!$E$6*'模板使用说明&amp;基础参数'!$E$10)),IF(L3985="删除",J3985*'模板使用说明&amp;基础参数'!$E$7*'模板使用说明&amp;基础参数'!$E$12,IF(L3985="修改",J3985*'模板使用说明&amp;基础参数'!$E$7*'模板使用说明&amp;基础参数'!$E$11,J3985*'模板使用说明&amp;基础参数'!$E$7*'模板使用说明&amp;基础参数'!$E$10)))))</f>
        <v/>
      </c>
      <c r="N3985" s="82"/>
    </row>
    <row r="3986" spans="1:14">
      <c r="A3986" s="76">
        <f t="shared" si="73"/>
        <v>3981</v>
      </c>
      <c r="B3986" s="77"/>
      <c r="C3986" s="77"/>
      <c r="D3986" s="77"/>
      <c r="E3986" s="77"/>
      <c r="F3986" s="77"/>
      <c r="G3986" s="77"/>
      <c r="H3986" s="78"/>
      <c r="I3986" s="76"/>
      <c r="J3986" s="8" t="str">
        <f>IF(I3986="ILF",IF($C$1="预估功能点",'模板使用说明&amp;基础参数'!$E$15,'模板使用说明&amp;基础参数'!$E$22),IF(I3986="EIF",IF($C$1="预估功能点",'模板使用说明&amp;基础参数'!$E$16,'模板使用说明&amp;基础参数'!$E$23),IF(I3986="EI",IF($C$1="预估功能点",'模板使用说明&amp;基础参数'!$E$17,'模板使用说明&amp;基础参数'!$E$24),IF(I3986="EO",IF($C$1="预估功能点",'模板使用说明&amp;基础参数'!$E$18,'模板使用说明&amp;基础参数'!$E$25),IF(I3986="EQ",IF($C$1="预估功能点",'模板使用说明&amp;基础参数'!$E$19,'模板使用说明&amp;基础参数'!$E$26),"")))))</f>
        <v/>
      </c>
      <c r="K3986" s="80"/>
      <c r="L3986" s="80"/>
      <c r="M3986" s="81" t="str">
        <f>IF(J3986="","",IF(K3986="高",IF(L3986="删除",J3986*'模板使用说明&amp;基础参数'!$E$5*'模板使用说明&amp;基础参数'!$E$12,IF(L3986="修改",J3986*'模板使用说明&amp;基础参数'!$E$5*'模板使用说明&amp;基础参数'!$E$11,J3986*'模板使用说明&amp;基础参数'!$E$5*'模板使用说明&amp;基础参数'!$E$10)),IF(K3986="中",IF(L3986="删除",J3986*'模板使用说明&amp;基础参数'!$E$6*'模板使用说明&amp;基础参数'!$E$12,IF(L3986="修改",J3986*'模板使用说明&amp;基础参数'!$E$6*'模板使用说明&amp;基础参数'!$E$11,J3986*'模板使用说明&amp;基础参数'!$E$6*'模板使用说明&amp;基础参数'!$E$10)),IF(L3986="删除",J3986*'模板使用说明&amp;基础参数'!$E$7*'模板使用说明&amp;基础参数'!$E$12,IF(L3986="修改",J3986*'模板使用说明&amp;基础参数'!$E$7*'模板使用说明&amp;基础参数'!$E$11,J3986*'模板使用说明&amp;基础参数'!$E$7*'模板使用说明&amp;基础参数'!$E$10)))))</f>
        <v/>
      </c>
      <c r="N3986" s="82"/>
    </row>
    <row r="3987" spans="1:14">
      <c r="A3987" s="76">
        <f t="shared" si="73"/>
        <v>3982</v>
      </c>
      <c r="B3987" s="77"/>
      <c r="C3987" s="77"/>
      <c r="D3987" s="77"/>
      <c r="E3987" s="77"/>
      <c r="F3987" s="77"/>
      <c r="G3987" s="77"/>
      <c r="H3987" s="78"/>
      <c r="I3987" s="76"/>
      <c r="J3987" s="8" t="str">
        <f>IF(I3987="ILF",IF($C$1="预估功能点",'模板使用说明&amp;基础参数'!$E$15,'模板使用说明&amp;基础参数'!$E$22),IF(I3987="EIF",IF($C$1="预估功能点",'模板使用说明&amp;基础参数'!$E$16,'模板使用说明&amp;基础参数'!$E$23),IF(I3987="EI",IF($C$1="预估功能点",'模板使用说明&amp;基础参数'!$E$17,'模板使用说明&amp;基础参数'!$E$24),IF(I3987="EO",IF($C$1="预估功能点",'模板使用说明&amp;基础参数'!$E$18,'模板使用说明&amp;基础参数'!$E$25),IF(I3987="EQ",IF($C$1="预估功能点",'模板使用说明&amp;基础参数'!$E$19,'模板使用说明&amp;基础参数'!$E$26),"")))))</f>
        <v/>
      </c>
      <c r="K3987" s="80"/>
      <c r="L3987" s="80"/>
      <c r="M3987" s="81" t="str">
        <f>IF(J3987="","",IF(K3987="高",IF(L3987="删除",J3987*'模板使用说明&amp;基础参数'!$E$5*'模板使用说明&amp;基础参数'!$E$12,IF(L3987="修改",J3987*'模板使用说明&amp;基础参数'!$E$5*'模板使用说明&amp;基础参数'!$E$11,J3987*'模板使用说明&amp;基础参数'!$E$5*'模板使用说明&amp;基础参数'!$E$10)),IF(K3987="中",IF(L3987="删除",J3987*'模板使用说明&amp;基础参数'!$E$6*'模板使用说明&amp;基础参数'!$E$12,IF(L3987="修改",J3987*'模板使用说明&amp;基础参数'!$E$6*'模板使用说明&amp;基础参数'!$E$11,J3987*'模板使用说明&amp;基础参数'!$E$6*'模板使用说明&amp;基础参数'!$E$10)),IF(L3987="删除",J3987*'模板使用说明&amp;基础参数'!$E$7*'模板使用说明&amp;基础参数'!$E$12,IF(L3987="修改",J3987*'模板使用说明&amp;基础参数'!$E$7*'模板使用说明&amp;基础参数'!$E$11,J3987*'模板使用说明&amp;基础参数'!$E$7*'模板使用说明&amp;基础参数'!$E$10)))))</f>
        <v/>
      </c>
      <c r="N3987" s="82"/>
    </row>
    <row r="3988" spans="1:14">
      <c r="A3988" s="76">
        <f t="shared" si="73"/>
        <v>3983</v>
      </c>
      <c r="B3988" s="77"/>
      <c r="C3988" s="77"/>
      <c r="D3988" s="77"/>
      <c r="E3988" s="77"/>
      <c r="F3988" s="77"/>
      <c r="G3988" s="77"/>
      <c r="H3988" s="78"/>
      <c r="I3988" s="76"/>
      <c r="J3988" s="8" t="str">
        <f>IF(I3988="ILF",IF($C$1="预估功能点",'模板使用说明&amp;基础参数'!$E$15,'模板使用说明&amp;基础参数'!$E$22),IF(I3988="EIF",IF($C$1="预估功能点",'模板使用说明&amp;基础参数'!$E$16,'模板使用说明&amp;基础参数'!$E$23),IF(I3988="EI",IF($C$1="预估功能点",'模板使用说明&amp;基础参数'!$E$17,'模板使用说明&amp;基础参数'!$E$24),IF(I3988="EO",IF($C$1="预估功能点",'模板使用说明&amp;基础参数'!$E$18,'模板使用说明&amp;基础参数'!$E$25),IF(I3988="EQ",IF($C$1="预估功能点",'模板使用说明&amp;基础参数'!$E$19,'模板使用说明&amp;基础参数'!$E$26),"")))))</f>
        <v/>
      </c>
      <c r="K3988" s="80"/>
      <c r="L3988" s="80"/>
      <c r="M3988" s="81" t="str">
        <f>IF(J3988="","",IF(K3988="高",IF(L3988="删除",J3988*'模板使用说明&amp;基础参数'!$E$5*'模板使用说明&amp;基础参数'!$E$12,IF(L3988="修改",J3988*'模板使用说明&amp;基础参数'!$E$5*'模板使用说明&amp;基础参数'!$E$11,J3988*'模板使用说明&amp;基础参数'!$E$5*'模板使用说明&amp;基础参数'!$E$10)),IF(K3988="中",IF(L3988="删除",J3988*'模板使用说明&amp;基础参数'!$E$6*'模板使用说明&amp;基础参数'!$E$12,IF(L3988="修改",J3988*'模板使用说明&amp;基础参数'!$E$6*'模板使用说明&amp;基础参数'!$E$11,J3988*'模板使用说明&amp;基础参数'!$E$6*'模板使用说明&amp;基础参数'!$E$10)),IF(L3988="删除",J3988*'模板使用说明&amp;基础参数'!$E$7*'模板使用说明&amp;基础参数'!$E$12,IF(L3988="修改",J3988*'模板使用说明&amp;基础参数'!$E$7*'模板使用说明&amp;基础参数'!$E$11,J3988*'模板使用说明&amp;基础参数'!$E$7*'模板使用说明&amp;基础参数'!$E$10)))))</f>
        <v/>
      </c>
      <c r="N3988" s="82"/>
    </row>
    <row r="3989" spans="1:14">
      <c r="A3989" s="76">
        <f t="shared" si="73"/>
        <v>3984</v>
      </c>
      <c r="B3989" s="77"/>
      <c r="C3989" s="77"/>
      <c r="D3989" s="77"/>
      <c r="E3989" s="77"/>
      <c r="F3989" s="77"/>
      <c r="G3989" s="77"/>
      <c r="H3989" s="78"/>
      <c r="I3989" s="76"/>
      <c r="J3989" s="8" t="str">
        <f>IF(I3989="ILF",IF($C$1="预估功能点",'模板使用说明&amp;基础参数'!$E$15,'模板使用说明&amp;基础参数'!$E$22),IF(I3989="EIF",IF($C$1="预估功能点",'模板使用说明&amp;基础参数'!$E$16,'模板使用说明&amp;基础参数'!$E$23),IF(I3989="EI",IF($C$1="预估功能点",'模板使用说明&amp;基础参数'!$E$17,'模板使用说明&amp;基础参数'!$E$24),IF(I3989="EO",IF($C$1="预估功能点",'模板使用说明&amp;基础参数'!$E$18,'模板使用说明&amp;基础参数'!$E$25),IF(I3989="EQ",IF($C$1="预估功能点",'模板使用说明&amp;基础参数'!$E$19,'模板使用说明&amp;基础参数'!$E$26),"")))))</f>
        <v/>
      </c>
      <c r="K3989" s="80"/>
      <c r="L3989" s="80"/>
      <c r="M3989" s="81" t="str">
        <f>IF(J3989="","",IF(K3989="高",IF(L3989="删除",J3989*'模板使用说明&amp;基础参数'!$E$5*'模板使用说明&amp;基础参数'!$E$12,IF(L3989="修改",J3989*'模板使用说明&amp;基础参数'!$E$5*'模板使用说明&amp;基础参数'!$E$11,J3989*'模板使用说明&amp;基础参数'!$E$5*'模板使用说明&amp;基础参数'!$E$10)),IF(K3989="中",IF(L3989="删除",J3989*'模板使用说明&amp;基础参数'!$E$6*'模板使用说明&amp;基础参数'!$E$12,IF(L3989="修改",J3989*'模板使用说明&amp;基础参数'!$E$6*'模板使用说明&amp;基础参数'!$E$11,J3989*'模板使用说明&amp;基础参数'!$E$6*'模板使用说明&amp;基础参数'!$E$10)),IF(L3989="删除",J3989*'模板使用说明&amp;基础参数'!$E$7*'模板使用说明&amp;基础参数'!$E$12,IF(L3989="修改",J3989*'模板使用说明&amp;基础参数'!$E$7*'模板使用说明&amp;基础参数'!$E$11,J3989*'模板使用说明&amp;基础参数'!$E$7*'模板使用说明&amp;基础参数'!$E$10)))))</f>
        <v/>
      </c>
      <c r="N3989" s="82"/>
    </row>
    <row r="3990" spans="1:14">
      <c r="A3990" s="76">
        <f t="shared" si="73"/>
        <v>3985</v>
      </c>
      <c r="B3990" s="77"/>
      <c r="C3990" s="77"/>
      <c r="D3990" s="77"/>
      <c r="E3990" s="77"/>
      <c r="F3990" s="77"/>
      <c r="G3990" s="77"/>
      <c r="H3990" s="78"/>
      <c r="I3990" s="76"/>
      <c r="J3990" s="8" t="str">
        <f>IF(I3990="ILF",IF($C$1="预估功能点",'模板使用说明&amp;基础参数'!$E$15,'模板使用说明&amp;基础参数'!$E$22),IF(I3990="EIF",IF($C$1="预估功能点",'模板使用说明&amp;基础参数'!$E$16,'模板使用说明&amp;基础参数'!$E$23),IF(I3990="EI",IF($C$1="预估功能点",'模板使用说明&amp;基础参数'!$E$17,'模板使用说明&amp;基础参数'!$E$24),IF(I3990="EO",IF($C$1="预估功能点",'模板使用说明&amp;基础参数'!$E$18,'模板使用说明&amp;基础参数'!$E$25),IF(I3990="EQ",IF($C$1="预估功能点",'模板使用说明&amp;基础参数'!$E$19,'模板使用说明&amp;基础参数'!$E$26),"")))))</f>
        <v/>
      </c>
      <c r="K3990" s="80"/>
      <c r="L3990" s="80"/>
      <c r="M3990" s="81" t="str">
        <f>IF(J3990="","",IF(K3990="高",IF(L3990="删除",J3990*'模板使用说明&amp;基础参数'!$E$5*'模板使用说明&amp;基础参数'!$E$12,IF(L3990="修改",J3990*'模板使用说明&amp;基础参数'!$E$5*'模板使用说明&amp;基础参数'!$E$11,J3990*'模板使用说明&amp;基础参数'!$E$5*'模板使用说明&amp;基础参数'!$E$10)),IF(K3990="中",IF(L3990="删除",J3990*'模板使用说明&amp;基础参数'!$E$6*'模板使用说明&amp;基础参数'!$E$12,IF(L3990="修改",J3990*'模板使用说明&amp;基础参数'!$E$6*'模板使用说明&amp;基础参数'!$E$11,J3990*'模板使用说明&amp;基础参数'!$E$6*'模板使用说明&amp;基础参数'!$E$10)),IF(L3990="删除",J3990*'模板使用说明&amp;基础参数'!$E$7*'模板使用说明&amp;基础参数'!$E$12,IF(L3990="修改",J3990*'模板使用说明&amp;基础参数'!$E$7*'模板使用说明&amp;基础参数'!$E$11,J3990*'模板使用说明&amp;基础参数'!$E$7*'模板使用说明&amp;基础参数'!$E$10)))))</f>
        <v/>
      </c>
      <c r="N3990" s="82"/>
    </row>
    <row r="3991" spans="1:14">
      <c r="A3991" s="76">
        <f t="shared" si="73"/>
        <v>3986</v>
      </c>
      <c r="B3991" s="77"/>
      <c r="C3991" s="77"/>
      <c r="D3991" s="77"/>
      <c r="E3991" s="77"/>
      <c r="F3991" s="77"/>
      <c r="G3991" s="77"/>
      <c r="H3991" s="78"/>
      <c r="I3991" s="76"/>
      <c r="J3991" s="8" t="str">
        <f>IF(I3991="ILF",IF($C$1="预估功能点",'模板使用说明&amp;基础参数'!$E$15,'模板使用说明&amp;基础参数'!$E$22),IF(I3991="EIF",IF($C$1="预估功能点",'模板使用说明&amp;基础参数'!$E$16,'模板使用说明&amp;基础参数'!$E$23),IF(I3991="EI",IF($C$1="预估功能点",'模板使用说明&amp;基础参数'!$E$17,'模板使用说明&amp;基础参数'!$E$24),IF(I3991="EO",IF($C$1="预估功能点",'模板使用说明&amp;基础参数'!$E$18,'模板使用说明&amp;基础参数'!$E$25),IF(I3991="EQ",IF($C$1="预估功能点",'模板使用说明&amp;基础参数'!$E$19,'模板使用说明&amp;基础参数'!$E$26),"")))))</f>
        <v/>
      </c>
      <c r="K3991" s="80"/>
      <c r="L3991" s="80"/>
      <c r="M3991" s="81" t="str">
        <f>IF(J3991="","",IF(K3991="高",IF(L3991="删除",J3991*'模板使用说明&amp;基础参数'!$E$5*'模板使用说明&amp;基础参数'!$E$12,IF(L3991="修改",J3991*'模板使用说明&amp;基础参数'!$E$5*'模板使用说明&amp;基础参数'!$E$11,J3991*'模板使用说明&amp;基础参数'!$E$5*'模板使用说明&amp;基础参数'!$E$10)),IF(K3991="中",IF(L3991="删除",J3991*'模板使用说明&amp;基础参数'!$E$6*'模板使用说明&amp;基础参数'!$E$12,IF(L3991="修改",J3991*'模板使用说明&amp;基础参数'!$E$6*'模板使用说明&amp;基础参数'!$E$11,J3991*'模板使用说明&amp;基础参数'!$E$6*'模板使用说明&amp;基础参数'!$E$10)),IF(L3991="删除",J3991*'模板使用说明&amp;基础参数'!$E$7*'模板使用说明&amp;基础参数'!$E$12,IF(L3991="修改",J3991*'模板使用说明&amp;基础参数'!$E$7*'模板使用说明&amp;基础参数'!$E$11,J3991*'模板使用说明&amp;基础参数'!$E$7*'模板使用说明&amp;基础参数'!$E$10)))))</f>
        <v/>
      </c>
      <c r="N3991" s="82"/>
    </row>
    <row r="3992" spans="1:14">
      <c r="A3992" s="76">
        <f t="shared" si="73"/>
        <v>3987</v>
      </c>
      <c r="B3992" s="77"/>
      <c r="C3992" s="77"/>
      <c r="D3992" s="77"/>
      <c r="E3992" s="77"/>
      <c r="F3992" s="77"/>
      <c r="G3992" s="77"/>
      <c r="H3992" s="78"/>
      <c r="I3992" s="76"/>
      <c r="J3992" s="8" t="str">
        <f>IF(I3992="ILF",IF($C$1="预估功能点",'模板使用说明&amp;基础参数'!$E$15,'模板使用说明&amp;基础参数'!$E$22),IF(I3992="EIF",IF($C$1="预估功能点",'模板使用说明&amp;基础参数'!$E$16,'模板使用说明&amp;基础参数'!$E$23),IF(I3992="EI",IF($C$1="预估功能点",'模板使用说明&amp;基础参数'!$E$17,'模板使用说明&amp;基础参数'!$E$24),IF(I3992="EO",IF($C$1="预估功能点",'模板使用说明&amp;基础参数'!$E$18,'模板使用说明&amp;基础参数'!$E$25),IF(I3992="EQ",IF($C$1="预估功能点",'模板使用说明&amp;基础参数'!$E$19,'模板使用说明&amp;基础参数'!$E$26),"")))))</f>
        <v/>
      </c>
      <c r="K3992" s="80"/>
      <c r="L3992" s="80"/>
      <c r="M3992" s="81" t="str">
        <f>IF(J3992="","",IF(K3992="高",IF(L3992="删除",J3992*'模板使用说明&amp;基础参数'!$E$5*'模板使用说明&amp;基础参数'!$E$12,IF(L3992="修改",J3992*'模板使用说明&amp;基础参数'!$E$5*'模板使用说明&amp;基础参数'!$E$11,J3992*'模板使用说明&amp;基础参数'!$E$5*'模板使用说明&amp;基础参数'!$E$10)),IF(K3992="中",IF(L3992="删除",J3992*'模板使用说明&amp;基础参数'!$E$6*'模板使用说明&amp;基础参数'!$E$12,IF(L3992="修改",J3992*'模板使用说明&amp;基础参数'!$E$6*'模板使用说明&amp;基础参数'!$E$11,J3992*'模板使用说明&amp;基础参数'!$E$6*'模板使用说明&amp;基础参数'!$E$10)),IF(L3992="删除",J3992*'模板使用说明&amp;基础参数'!$E$7*'模板使用说明&amp;基础参数'!$E$12,IF(L3992="修改",J3992*'模板使用说明&amp;基础参数'!$E$7*'模板使用说明&amp;基础参数'!$E$11,J3992*'模板使用说明&amp;基础参数'!$E$7*'模板使用说明&amp;基础参数'!$E$10)))))</f>
        <v/>
      </c>
      <c r="N3992" s="82"/>
    </row>
    <row r="3993" spans="1:14">
      <c r="A3993" s="76">
        <f t="shared" si="73"/>
        <v>3988</v>
      </c>
      <c r="B3993" s="77"/>
      <c r="C3993" s="77"/>
      <c r="D3993" s="77"/>
      <c r="E3993" s="77"/>
      <c r="F3993" s="77"/>
      <c r="G3993" s="77"/>
      <c r="H3993" s="78"/>
      <c r="I3993" s="76"/>
      <c r="J3993" s="8" t="str">
        <f>IF(I3993="ILF",IF($C$1="预估功能点",'模板使用说明&amp;基础参数'!$E$15,'模板使用说明&amp;基础参数'!$E$22),IF(I3993="EIF",IF($C$1="预估功能点",'模板使用说明&amp;基础参数'!$E$16,'模板使用说明&amp;基础参数'!$E$23),IF(I3993="EI",IF($C$1="预估功能点",'模板使用说明&amp;基础参数'!$E$17,'模板使用说明&amp;基础参数'!$E$24),IF(I3993="EO",IF($C$1="预估功能点",'模板使用说明&amp;基础参数'!$E$18,'模板使用说明&amp;基础参数'!$E$25),IF(I3993="EQ",IF($C$1="预估功能点",'模板使用说明&amp;基础参数'!$E$19,'模板使用说明&amp;基础参数'!$E$26),"")))))</f>
        <v/>
      </c>
      <c r="K3993" s="80"/>
      <c r="L3993" s="80"/>
      <c r="M3993" s="81" t="str">
        <f>IF(J3993="","",IF(K3993="高",IF(L3993="删除",J3993*'模板使用说明&amp;基础参数'!$E$5*'模板使用说明&amp;基础参数'!$E$12,IF(L3993="修改",J3993*'模板使用说明&amp;基础参数'!$E$5*'模板使用说明&amp;基础参数'!$E$11,J3993*'模板使用说明&amp;基础参数'!$E$5*'模板使用说明&amp;基础参数'!$E$10)),IF(K3993="中",IF(L3993="删除",J3993*'模板使用说明&amp;基础参数'!$E$6*'模板使用说明&amp;基础参数'!$E$12,IF(L3993="修改",J3993*'模板使用说明&amp;基础参数'!$E$6*'模板使用说明&amp;基础参数'!$E$11,J3993*'模板使用说明&amp;基础参数'!$E$6*'模板使用说明&amp;基础参数'!$E$10)),IF(L3993="删除",J3993*'模板使用说明&amp;基础参数'!$E$7*'模板使用说明&amp;基础参数'!$E$12,IF(L3993="修改",J3993*'模板使用说明&amp;基础参数'!$E$7*'模板使用说明&amp;基础参数'!$E$11,J3993*'模板使用说明&amp;基础参数'!$E$7*'模板使用说明&amp;基础参数'!$E$10)))))</f>
        <v/>
      </c>
      <c r="N3993" s="82"/>
    </row>
    <row r="3994" spans="1:14">
      <c r="A3994" s="76">
        <f t="shared" si="73"/>
        <v>3989</v>
      </c>
      <c r="B3994" s="77"/>
      <c r="C3994" s="77"/>
      <c r="D3994" s="77"/>
      <c r="E3994" s="77"/>
      <c r="F3994" s="77"/>
      <c r="G3994" s="77"/>
      <c r="H3994" s="78"/>
      <c r="I3994" s="76"/>
      <c r="J3994" s="8" t="str">
        <f>IF(I3994="ILF",IF($C$1="预估功能点",'模板使用说明&amp;基础参数'!$E$15,'模板使用说明&amp;基础参数'!$E$22),IF(I3994="EIF",IF($C$1="预估功能点",'模板使用说明&amp;基础参数'!$E$16,'模板使用说明&amp;基础参数'!$E$23),IF(I3994="EI",IF($C$1="预估功能点",'模板使用说明&amp;基础参数'!$E$17,'模板使用说明&amp;基础参数'!$E$24),IF(I3994="EO",IF($C$1="预估功能点",'模板使用说明&amp;基础参数'!$E$18,'模板使用说明&amp;基础参数'!$E$25),IF(I3994="EQ",IF($C$1="预估功能点",'模板使用说明&amp;基础参数'!$E$19,'模板使用说明&amp;基础参数'!$E$26),"")))))</f>
        <v/>
      </c>
      <c r="K3994" s="80"/>
      <c r="L3994" s="80"/>
      <c r="M3994" s="81" t="str">
        <f>IF(J3994="","",IF(K3994="高",IF(L3994="删除",J3994*'模板使用说明&amp;基础参数'!$E$5*'模板使用说明&amp;基础参数'!$E$12,IF(L3994="修改",J3994*'模板使用说明&amp;基础参数'!$E$5*'模板使用说明&amp;基础参数'!$E$11,J3994*'模板使用说明&amp;基础参数'!$E$5*'模板使用说明&amp;基础参数'!$E$10)),IF(K3994="中",IF(L3994="删除",J3994*'模板使用说明&amp;基础参数'!$E$6*'模板使用说明&amp;基础参数'!$E$12,IF(L3994="修改",J3994*'模板使用说明&amp;基础参数'!$E$6*'模板使用说明&amp;基础参数'!$E$11,J3994*'模板使用说明&amp;基础参数'!$E$6*'模板使用说明&amp;基础参数'!$E$10)),IF(L3994="删除",J3994*'模板使用说明&amp;基础参数'!$E$7*'模板使用说明&amp;基础参数'!$E$12,IF(L3994="修改",J3994*'模板使用说明&amp;基础参数'!$E$7*'模板使用说明&amp;基础参数'!$E$11,J3994*'模板使用说明&amp;基础参数'!$E$7*'模板使用说明&amp;基础参数'!$E$10)))))</f>
        <v/>
      </c>
      <c r="N3994" s="82"/>
    </row>
    <row r="3995" spans="1:14">
      <c r="A3995" s="76">
        <f t="shared" si="73"/>
        <v>3990</v>
      </c>
      <c r="B3995" s="77"/>
      <c r="C3995" s="77"/>
      <c r="D3995" s="77"/>
      <c r="E3995" s="77"/>
      <c r="F3995" s="77"/>
      <c r="G3995" s="77"/>
      <c r="H3995" s="78"/>
      <c r="I3995" s="76"/>
      <c r="J3995" s="8" t="str">
        <f>IF(I3995="ILF",IF($C$1="预估功能点",'模板使用说明&amp;基础参数'!$E$15,'模板使用说明&amp;基础参数'!$E$22),IF(I3995="EIF",IF($C$1="预估功能点",'模板使用说明&amp;基础参数'!$E$16,'模板使用说明&amp;基础参数'!$E$23),IF(I3995="EI",IF($C$1="预估功能点",'模板使用说明&amp;基础参数'!$E$17,'模板使用说明&amp;基础参数'!$E$24),IF(I3995="EO",IF($C$1="预估功能点",'模板使用说明&amp;基础参数'!$E$18,'模板使用说明&amp;基础参数'!$E$25),IF(I3995="EQ",IF($C$1="预估功能点",'模板使用说明&amp;基础参数'!$E$19,'模板使用说明&amp;基础参数'!$E$26),"")))))</f>
        <v/>
      </c>
      <c r="K3995" s="80"/>
      <c r="L3995" s="80"/>
      <c r="M3995" s="81" t="str">
        <f>IF(J3995="","",IF(K3995="高",IF(L3995="删除",J3995*'模板使用说明&amp;基础参数'!$E$5*'模板使用说明&amp;基础参数'!$E$12,IF(L3995="修改",J3995*'模板使用说明&amp;基础参数'!$E$5*'模板使用说明&amp;基础参数'!$E$11,J3995*'模板使用说明&amp;基础参数'!$E$5*'模板使用说明&amp;基础参数'!$E$10)),IF(K3995="中",IF(L3995="删除",J3995*'模板使用说明&amp;基础参数'!$E$6*'模板使用说明&amp;基础参数'!$E$12,IF(L3995="修改",J3995*'模板使用说明&amp;基础参数'!$E$6*'模板使用说明&amp;基础参数'!$E$11,J3995*'模板使用说明&amp;基础参数'!$E$6*'模板使用说明&amp;基础参数'!$E$10)),IF(L3995="删除",J3995*'模板使用说明&amp;基础参数'!$E$7*'模板使用说明&amp;基础参数'!$E$12,IF(L3995="修改",J3995*'模板使用说明&amp;基础参数'!$E$7*'模板使用说明&amp;基础参数'!$E$11,J3995*'模板使用说明&amp;基础参数'!$E$7*'模板使用说明&amp;基础参数'!$E$10)))))</f>
        <v/>
      </c>
      <c r="N3995" s="82"/>
    </row>
    <row r="3996" spans="1:14">
      <c r="A3996" s="76">
        <f t="shared" si="73"/>
        <v>3991</v>
      </c>
      <c r="B3996" s="77"/>
      <c r="C3996" s="77"/>
      <c r="D3996" s="77"/>
      <c r="E3996" s="77"/>
      <c r="F3996" s="77"/>
      <c r="G3996" s="77"/>
      <c r="H3996" s="78"/>
      <c r="I3996" s="76"/>
      <c r="J3996" s="8" t="str">
        <f>IF(I3996="ILF",IF($C$1="预估功能点",'模板使用说明&amp;基础参数'!$E$15,'模板使用说明&amp;基础参数'!$E$22),IF(I3996="EIF",IF($C$1="预估功能点",'模板使用说明&amp;基础参数'!$E$16,'模板使用说明&amp;基础参数'!$E$23),IF(I3996="EI",IF($C$1="预估功能点",'模板使用说明&amp;基础参数'!$E$17,'模板使用说明&amp;基础参数'!$E$24),IF(I3996="EO",IF($C$1="预估功能点",'模板使用说明&amp;基础参数'!$E$18,'模板使用说明&amp;基础参数'!$E$25),IF(I3996="EQ",IF($C$1="预估功能点",'模板使用说明&amp;基础参数'!$E$19,'模板使用说明&amp;基础参数'!$E$26),"")))))</f>
        <v/>
      </c>
      <c r="K3996" s="80"/>
      <c r="L3996" s="80"/>
      <c r="M3996" s="81" t="str">
        <f>IF(J3996="","",IF(K3996="高",IF(L3996="删除",J3996*'模板使用说明&amp;基础参数'!$E$5*'模板使用说明&amp;基础参数'!$E$12,IF(L3996="修改",J3996*'模板使用说明&amp;基础参数'!$E$5*'模板使用说明&amp;基础参数'!$E$11,J3996*'模板使用说明&amp;基础参数'!$E$5*'模板使用说明&amp;基础参数'!$E$10)),IF(K3996="中",IF(L3996="删除",J3996*'模板使用说明&amp;基础参数'!$E$6*'模板使用说明&amp;基础参数'!$E$12,IF(L3996="修改",J3996*'模板使用说明&amp;基础参数'!$E$6*'模板使用说明&amp;基础参数'!$E$11,J3996*'模板使用说明&amp;基础参数'!$E$6*'模板使用说明&amp;基础参数'!$E$10)),IF(L3996="删除",J3996*'模板使用说明&amp;基础参数'!$E$7*'模板使用说明&amp;基础参数'!$E$12,IF(L3996="修改",J3996*'模板使用说明&amp;基础参数'!$E$7*'模板使用说明&amp;基础参数'!$E$11,J3996*'模板使用说明&amp;基础参数'!$E$7*'模板使用说明&amp;基础参数'!$E$10)))))</f>
        <v/>
      </c>
      <c r="N3996" s="82"/>
    </row>
    <row r="3997" spans="1:14">
      <c r="A3997" s="76">
        <f t="shared" si="73"/>
        <v>3992</v>
      </c>
      <c r="B3997" s="77"/>
      <c r="C3997" s="77"/>
      <c r="D3997" s="77"/>
      <c r="E3997" s="77"/>
      <c r="F3997" s="77"/>
      <c r="G3997" s="77"/>
      <c r="H3997" s="78"/>
      <c r="I3997" s="76"/>
      <c r="J3997" s="8" t="str">
        <f>IF(I3997="ILF",IF($C$1="预估功能点",'模板使用说明&amp;基础参数'!$E$15,'模板使用说明&amp;基础参数'!$E$22),IF(I3997="EIF",IF($C$1="预估功能点",'模板使用说明&amp;基础参数'!$E$16,'模板使用说明&amp;基础参数'!$E$23),IF(I3997="EI",IF($C$1="预估功能点",'模板使用说明&amp;基础参数'!$E$17,'模板使用说明&amp;基础参数'!$E$24),IF(I3997="EO",IF($C$1="预估功能点",'模板使用说明&amp;基础参数'!$E$18,'模板使用说明&amp;基础参数'!$E$25),IF(I3997="EQ",IF($C$1="预估功能点",'模板使用说明&amp;基础参数'!$E$19,'模板使用说明&amp;基础参数'!$E$26),"")))))</f>
        <v/>
      </c>
      <c r="K3997" s="80"/>
      <c r="L3997" s="80"/>
      <c r="M3997" s="81" t="str">
        <f>IF(J3997="","",IF(K3997="高",IF(L3997="删除",J3997*'模板使用说明&amp;基础参数'!$E$5*'模板使用说明&amp;基础参数'!$E$12,IF(L3997="修改",J3997*'模板使用说明&amp;基础参数'!$E$5*'模板使用说明&amp;基础参数'!$E$11,J3997*'模板使用说明&amp;基础参数'!$E$5*'模板使用说明&amp;基础参数'!$E$10)),IF(K3997="中",IF(L3997="删除",J3997*'模板使用说明&amp;基础参数'!$E$6*'模板使用说明&amp;基础参数'!$E$12,IF(L3997="修改",J3997*'模板使用说明&amp;基础参数'!$E$6*'模板使用说明&amp;基础参数'!$E$11,J3997*'模板使用说明&amp;基础参数'!$E$6*'模板使用说明&amp;基础参数'!$E$10)),IF(L3997="删除",J3997*'模板使用说明&amp;基础参数'!$E$7*'模板使用说明&amp;基础参数'!$E$12,IF(L3997="修改",J3997*'模板使用说明&amp;基础参数'!$E$7*'模板使用说明&amp;基础参数'!$E$11,J3997*'模板使用说明&amp;基础参数'!$E$7*'模板使用说明&amp;基础参数'!$E$10)))))</f>
        <v/>
      </c>
      <c r="N3997" s="82"/>
    </row>
    <row r="3998" spans="1:14">
      <c r="A3998" s="76">
        <f t="shared" si="73"/>
        <v>3993</v>
      </c>
      <c r="B3998" s="77"/>
      <c r="C3998" s="77"/>
      <c r="D3998" s="77"/>
      <c r="E3998" s="77"/>
      <c r="F3998" s="77"/>
      <c r="G3998" s="77"/>
      <c r="H3998" s="78"/>
      <c r="I3998" s="76"/>
      <c r="J3998" s="8" t="str">
        <f>IF(I3998="ILF",IF($C$1="预估功能点",'模板使用说明&amp;基础参数'!$E$15,'模板使用说明&amp;基础参数'!$E$22),IF(I3998="EIF",IF($C$1="预估功能点",'模板使用说明&amp;基础参数'!$E$16,'模板使用说明&amp;基础参数'!$E$23),IF(I3998="EI",IF($C$1="预估功能点",'模板使用说明&amp;基础参数'!$E$17,'模板使用说明&amp;基础参数'!$E$24),IF(I3998="EO",IF($C$1="预估功能点",'模板使用说明&amp;基础参数'!$E$18,'模板使用说明&amp;基础参数'!$E$25),IF(I3998="EQ",IF($C$1="预估功能点",'模板使用说明&amp;基础参数'!$E$19,'模板使用说明&amp;基础参数'!$E$26),"")))))</f>
        <v/>
      </c>
      <c r="K3998" s="80"/>
      <c r="L3998" s="80"/>
      <c r="M3998" s="81" t="str">
        <f>IF(J3998="","",IF(K3998="高",IF(L3998="删除",J3998*'模板使用说明&amp;基础参数'!$E$5*'模板使用说明&amp;基础参数'!$E$12,IF(L3998="修改",J3998*'模板使用说明&amp;基础参数'!$E$5*'模板使用说明&amp;基础参数'!$E$11,J3998*'模板使用说明&amp;基础参数'!$E$5*'模板使用说明&amp;基础参数'!$E$10)),IF(K3998="中",IF(L3998="删除",J3998*'模板使用说明&amp;基础参数'!$E$6*'模板使用说明&amp;基础参数'!$E$12,IF(L3998="修改",J3998*'模板使用说明&amp;基础参数'!$E$6*'模板使用说明&amp;基础参数'!$E$11,J3998*'模板使用说明&amp;基础参数'!$E$6*'模板使用说明&amp;基础参数'!$E$10)),IF(L3998="删除",J3998*'模板使用说明&amp;基础参数'!$E$7*'模板使用说明&amp;基础参数'!$E$12,IF(L3998="修改",J3998*'模板使用说明&amp;基础参数'!$E$7*'模板使用说明&amp;基础参数'!$E$11,J3998*'模板使用说明&amp;基础参数'!$E$7*'模板使用说明&amp;基础参数'!$E$10)))))</f>
        <v/>
      </c>
      <c r="N3998" s="82"/>
    </row>
    <row r="3999" spans="1:14">
      <c r="A3999" s="76">
        <f t="shared" si="73"/>
        <v>3994</v>
      </c>
      <c r="B3999" s="77"/>
      <c r="C3999" s="77"/>
      <c r="D3999" s="77"/>
      <c r="E3999" s="77"/>
      <c r="F3999" s="77"/>
      <c r="G3999" s="77"/>
      <c r="H3999" s="78"/>
      <c r="I3999" s="76"/>
      <c r="J3999" s="8" t="str">
        <f>IF(I3999="ILF",IF($C$1="预估功能点",'模板使用说明&amp;基础参数'!$E$15,'模板使用说明&amp;基础参数'!$E$22),IF(I3999="EIF",IF($C$1="预估功能点",'模板使用说明&amp;基础参数'!$E$16,'模板使用说明&amp;基础参数'!$E$23),IF(I3999="EI",IF($C$1="预估功能点",'模板使用说明&amp;基础参数'!$E$17,'模板使用说明&amp;基础参数'!$E$24),IF(I3999="EO",IF($C$1="预估功能点",'模板使用说明&amp;基础参数'!$E$18,'模板使用说明&amp;基础参数'!$E$25),IF(I3999="EQ",IF($C$1="预估功能点",'模板使用说明&amp;基础参数'!$E$19,'模板使用说明&amp;基础参数'!$E$26),"")))))</f>
        <v/>
      </c>
      <c r="K3999" s="80"/>
      <c r="L3999" s="80"/>
      <c r="M3999" s="81" t="str">
        <f>IF(J3999="","",IF(K3999="高",IF(L3999="删除",J3999*'模板使用说明&amp;基础参数'!$E$5*'模板使用说明&amp;基础参数'!$E$12,IF(L3999="修改",J3999*'模板使用说明&amp;基础参数'!$E$5*'模板使用说明&amp;基础参数'!$E$11,J3999*'模板使用说明&amp;基础参数'!$E$5*'模板使用说明&amp;基础参数'!$E$10)),IF(K3999="中",IF(L3999="删除",J3999*'模板使用说明&amp;基础参数'!$E$6*'模板使用说明&amp;基础参数'!$E$12,IF(L3999="修改",J3999*'模板使用说明&amp;基础参数'!$E$6*'模板使用说明&amp;基础参数'!$E$11,J3999*'模板使用说明&amp;基础参数'!$E$6*'模板使用说明&amp;基础参数'!$E$10)),IF(L3999="删除",J3999*'模板使用说明&amp;基础参数'!$E$7*'模板使用说明&amp;基础参数'!$E$12,IF(L3999="修改",J3999*'模板使用说明&amp;基础参数'!$E$7*'模板使用说明&amp;基础参数'!$E$11,J3999*'模板使用说明&amp;基础参数'!$E$7*'模板使用说明&amp;基础参数'!$E$10)))))</f>
        <v/>
      </c>
      <c r="N3999" s="82"/>
    </row>
    <row r="4000" spans="1:14">
      <c r="A4000" s="76">
        <f t="shared" si="73"/>
        <v>3995</v>
      </c>
      <c r="B4000" s="77"/>
      <c r="C4000" s="77"/>
      <c r="D4000" s="77"/>
      <c r="E4000" s="77"/>
      <c r="F4000" s="77"/>
      <c r="G4000" s="77"/>
      <c r="H4000" s="78"/>
      <c r="I4000" s="76"/>
      <c r="J4000" s="8" t="str">
        <f>IF(I4000="ILF",IF($C$1="预估功能点",'模板使用说明&amp;基础参数'!$E$15,'模板使用说明&amp;基础参数'!$E$22),IF(I4000="EIF",IF($C$1="预估功能点",'模板使用说明&amp;基础参数'!$E$16,'模板使用说明&amp;基础参数'!$E$23),IF(I4000="EI",IF($C$1="预估功能点",'模板使用说明&amp;基础参数'!$E$17,'模板使用说明&amp;基础参数'!$E$24),IF(I4000="EO",IF($C$1="预估功能点",'模板使用说明&amp;基础参数'!$E$18,'模板使用说明&amp;基础参数'!$E$25),IF(I4000="EQ",IF($C$1="预估功能点",'模板使用说明&amp;基础参数'!$E$19,'模板使用说明&amp;基础参数'!$E$26),"")))))</f>
        <v/>
      </c>
      <c r="K4000" s="80"/>
      <c r="L4000" s="80"/>
      <c r="M4000" s="81" t="str">
        <f>IF(J4000="","",IF(K4000="高",IF(L4000="删除",J4000*'模板使用说明&amp;基础参数'!$E$5*'模板使用说明&amp;基础参数'!$E$12,IF(L4000="修改",J4000*'模板使用说明&amp;基础参数'!$E$5*'模板使用说明&amp;基础参数'!$E$11,J4000*'模板使用说明&amp;基础参数'!$E$5*'模板使用说明&amp;基础参数'!$E$10)),IF(K4000="中",IF(L4000="删除",J4000*'模板使用说明&amp;基础参数'!$E$6*'模板使用说明&amp;基础参数'!$E$12,IF(L4000="修改",J4000*'模板使用说明&amp;基础参数'!$E$6*'模板使用说明&amp;基础参数'!$E$11,J4000*'模板使用说明&amp;基础参数'!$E$6*'模板使用说明&amp;基础参数'!$E$10)),IF(L4000="删除",J4000*'模板使用说明&amp;基础参数'!$E$7*'模板使用说明&amp;基础参数'!$E$12,IF(L4000="修改",J4000*'模板使用说明&amp;基础参数'!$E$7*'模板使用说明&amp;基础参数'!$E$11,J4000*'模板使用说明&amp;基础参数'!$E$7*'模板使用说明&amp;基础参数'!$E$10)))))</f>
        <v/>
      </c>
      <c r="N4000" s="82"/>
    </row>
    <row r="4001" spans="1:14">
      <c r="A4001" s="76">
        <f t="shared" si="73"/>
        <v>3996</v>
      </c>
      <c r="B4001" s="77"/>
      <c r="C4001" s="77"/>
      <c r="D4001" s="77"/>
      <c r="E4001" s="77"/>
      <c r="F4001" s="77"/>
      <c r="G4001" s="77"/>
      <c r="H4001" s="78"/>
      <c r="I4001" s="76"/>
      <c r="J4001" s="8" t="str">
        <f>IF(I4001="ILF",IF($C$1="预估功能点",'模板使用说明&amp;基础参数'!$E$15,'模板使用说明&amp;基础参数'!$E$22),IF(I4001="EIF",IF($C$1="预估功能点",'模板使用说明&amp;基础参数'!$E$16,'模板使用说明&amp;基础参数'!$E$23),IF(I4001="EI",IF($C$1="预估功能点",'模板使用说明&amp;基础参数'!$E$17,'模板使用说明&amp;基础参数'!$E$24),IF(I4001="EO",IF($C$1="预估功能点",'模板使用说明&amp;基础参数'!$E$18,'模板使用说明&amp;基础参数'!$E$25),IF(I4001="EQ",IF($C$1="预估功能点",'模板使用说明&amp;基础参数'!$E$19,'模板使用说明&amp;基础参数'!$E$26),"")))))</f>
        <v/>
      </c>
      <c r="K4001" s="80"/>
      <c r="L4001" s="80"/>
      <c r="M4001" s="81" t="str">
        <f>IF(J4001="","",IF(K4001="高",IF(L4001="删除",J4001*'模板使用说明&amp;基础参数'!$E$5*'模板使用说明&amp;基础参数'!$E$12,IF(L4001="修改",J4001*'模板使用说明&amp;基础参数'!$E$5*'模板使用说明&amp;基础参数'!$E$11,J4001*'模板使用说明&amp;基础参数'!$E$5*'模板使用说明&amp;基础参数'!$E$10)),IF(K4001="中",IF(L4001="删除",J4001*'模板使用说明&amp;基础参数'!$E$6*'模板使用说明&amp;基础参数'!$E$12,IF(L4001="修改",J4001*'模板使用说明&amp;基础参数'!$E$6*'模板使用说明&amp;基础参数'!$E$11,J4001*'模板使用说明&amp;基础参数'!$E$6*'模板使用说明&amp;基础参数'!$E$10)),IF(L4001="删除",J4001*'模板使用说明&amp;基础参数'!$E$7*'模板使用说明&amp;基础参数'!$E$12,IF(L4001="修改",J4001*'模板使用说明&amp;基础参数'!$E$7*'模板使用说明&amp;基础参数'!$E$11,J4001*'模板使用说明&amp;基础参数'!$E$7*'模板使用说明&amp;基础参数'!$E$10)))))</f>
        <v/>
      </c>
      <c r="N4001" s="82"/>
    </row>
    <row r="4002" spans="1:14">
      <c r="A4002" s="76">
        <f t="shared" si="73"/>
        <v>3997</v>
      </c>
      <c r="B4002" s="77"/>
      <c r="C4002" s="77"/>
      <c r="D4002" s="77"/>
      <c r="E4002" s="77"/>
      <c r="F4002" s="77"/>
      <c r="G4002" s="77"/>
      <c r="H4002" s="78"/>
      <c r="I4002" s="76"/>
      <c r="J4002" s="8" t="str">
        <f>IF(I4002="ILF",IF($C$1="预估功能点",'模板使用说明&amp;基础参数'!$E$15,'模板使用说明&amp;基础参数'!$E$22),IF(I4002="EIF",IF($C$1="预估功能点",'模板使用说明&amp;基础参数'!$E$16,'模板使用说明&amp;基础参数'!$E$23),IF(I4002="EI",IF($C$1="预估功能点",'模板使用说明&amp;基础参数'!$E$17,'模板使用说明&amp;基础参数'!$E$24),IF(I4002="EO",IF($C$1="预估功能点",'模板使用说明&amp;基础参数'!$E$18,'模板使用说明&amp;基础参数'!$E$25),IF(I4002="EQ",IF($C$1="预估功能点",'模板使用说明&amp;基础参数'!$E$19,'模板使用说明&amp;基础参数'!$E$26),"")))))</f>
        <v/>
      </c>
      <c r="K4002" s="80"/>
      <c r="L4002" s="80"/>
      <c r="M4002" s="81" t="str">
        <f>IF(J4002="","",IF(K4002="高",IF(L4002="删除",J4002*'模板使用说明&amp;基础参数'!$E$5*'模板使用说明&amp;基础参数'!$E$12,IF(L4002="修改",J4002*'模板使用说明&amp;基础参数'!$E$5*'模板使用说明&amp;基础参数'!$E$11,J4002*'模板使用说明&amp;基础参数'!$E$5*'模板使用说明&amp;基础参数'!$E$10)),IF(K4002="中",IF(L4002="删除",J4002*'模板使用说明&amp;基础参数'!$E$6*'模板使用说明&amp;基础参数'!$E$12,IF(L4002="修改",J4002*'模板使用说明&amp;基础参数'!$E$6*'模板使用说明&amp;基础参数'!$E$11,J4002*'模板使用说明&amp;基础参数'!$E$6*'模板使用说明&amp;基础参数'!$E$10)),IF(L4002="删除",J4002*'模板使用说明&amp;基础参数'!$E$7*'模板使用说明&amp;基础参数'!$E$12,IF(L4002="修改",J4002*'模板使用说明&amp;基础参数'!$E$7*'模板使用说明&amp;基础参数'!$E$11,J4002*'模板使用说明&amp;基础参数'!$E$7*'模板使用说明&amp;基础参数'!$E$10)))))</f>
        <v/>
      </c>
      <c r="N4002" s="82"/>
    </row>
    <row r="4003" spans="1:14">
      <c r="A4003" s="76">
        <f t="shared" si="73"/>
        <v>3998</v>
      </c>
      <c r="B4003" s="77"/>
      <c r="C4003" s="77"/>
      <c r="D4003" s="77"/>
      <c r="E4003" s="77"/>
      <c r="F4003" s="77"/>
      <c r="G4003" s="77"/>
      <c r="H4003" s="78"/>
      <c r="I4003" s="76"/>
      <c r="J4003" s="8" t="str">
        <f>IF(I4003="ILF",IF($C$1="预估功能点",'模板使用说明&amp;基础参数'!$E$15,'模板使用说明&amp;基础参数'!$E$22),IF(I4003="EIF",IF($C$1="预估功能点",'模板使用说明&amp;基础参数'!$E$16,'模板使用说明&amp;基础参数'!$E$23),IF(I4003="EI",IF($C$1="预估功能点",'模板使用说明&amp;基础参数'!$E$17,'模板使用说明&amp;基础参数'!$E$24),IF(I4003="EO",IF($C$1="预估功能点",'模板使用说明&amp;基础参数'!$E$18,'模板使用说明&amp;基础参数'!$E$25),IF(I4003="EQ",IF($C$1="预估功能点",'模板使用说明&amp;基础参数'!$E$19,'模板使用说明&amp;基础参数'!$E$26),"")))))</f>
        <v/>
      </c>
      <c r="K4003" s="80"/>
      <c r="L4003" s="80"/>
      <c r="M4003" s="81" t="str">
        <f>IF(J4003="","",IF(K4003="高",IF(L4003="删除",J4003*'模板使用说明&amp;基础参数'!$E$5*'模板使用说明&amp;基础参数'!$E$12,IF(L4003="修改",J4003*'模板使用说明&amp;基础参数'!$E$5*'模板使用说明&amp;基础参数'!$E$11,J4003*'模板使用说明&amp;基础参数'!$E$5*'模板使用说明&amp;基础参数'!$E$10)),IF(K4003="中",IF(L4003="删除",J4003*'模板使用说明&amp;基础参数'!$E$6*'模板使用说明&amp;基础参数'!$E$12,IF(L4003="修改",J4003*'模板使用说明&amp;基础参数'!$E$6*'模板使用说明&amp;基础参数'!$E$11,J4003*'模板使用说明&amp;基础参数'!$E$6*'模板使用说明&amp;基础参数'!$E$10)),IF(L4003="删除",J4003*'模板使用说明&amp;基础参数'!$E$7*'模板使用说明&amp;基础参数'!$E$12,IF(L4003="修改",J4003*'模板使用说明&amp;基础参数'!$E$7*'模板使用说明&amp;基础参数'!$E$11,J4003*'模板使用说明&amp;基础参数'!$E$7*'模板使用说明&amp;基础参数'!$E$10)))))</f>
        <v/>
      </c>
      <c r="N4003" s="82"/>
    </row>
    <row r="4004" spans="1:14">
      <c r="A4004" s="76">
        <f t="shared" si="73"/>
        <v>3999</v>
      </c>
      <c r="B4004" s="77"/>
      <c r="C4004" s="77"/>
      <c r="D4004" s="77"/>
      <c r="E4004" s="77"/>
      <c r="F4004" s="77"/>
      <c r="G4004" s="77"/>
      <c r="H4004" s="78"/>
      <c r="I4004" s="76"/>
      <c r="J4004" s="8" t="str">
        <f>IF(I4004="ILF",IF($C$1="预估功能点",'模板使用说明&amp;基础参数'!$E$15,'模板使用说明&amp;基础参数'!$E$22),IF(I4004="EIF",IF($C$1="预估功能点",'模板使用说明&amp;基础参数'!$E$16,'模板使用说明&amp;基础参数'!$E$23),IF(I4004="EI",IF($C$1="预估功能点",'模板使用说明&amp;基础参数'!$E$17,'模板使用说明&amp;基础参数'!$E$24),IF(I4004="EO",IF($C$1="预估功能点",'模板使用说明&amp;基础参数'!$E$18,'模板使用说明&amp;基础参数'!$E$25),IF(I4004="EQ",IF($C$1="预估功能点",'模板使用说明&amp;基础参数'!$E$19,'模板使用说明&amp;基础参数'!$E$26),"")))))</f>
        <v/>
      </c>
      <c r="K4004" s="80"/>
      <c r="L4004" s="80"/>
      <c r="M4004" s="81" t="str">
        <f>IF(J4004="","",IF(K4004="高",IF(L4004="删除",J4004*'模板使用说明&amp;基础参数'!$E$5*'模板使用说明&amp;基础参数'!$E$12,IF(L4004="修改",J4004*'模板使用说明&amp;基础参数'!$E$5*'模板使用说明&amp;基础参数'!$E$11,J4004*'模板使用说明&amp;基础参数'!$E$5*'模板使用说明&amp;基础参数'!$E$10)),IF(K4004="中",IF(L4004="删除",J4004*'模板使用说明&amp;基础参数'!$E$6*'模板使用说明&amp;基础参数'!$E$12,IF(L4004="修改",J4004*'模板使用说明&amp;基础参数'!$E$6*'模板使用说明&amp;基础参数'!$E$11,J4004*'模板使用说明&amp;基础参数'!$E$6*'模板使用说明&amp;基础参数'!$E$10)),IF(L4004="删除",J4004*'模板使用说明&amp;基础参数'!$E$7*'模板使用说明&amp;基础参数'!$E$12,IF(L4004="修改",J4004*'模板使用说明&amp;基础参数'!$E$7*'模板使用说明&amp;基础参数'!$E$11,J4004*'模板使用说明&amp;基础参数'!$E$7*'模板使用说明&amp;基础参数'!$E$10)))))</f>
        <v/>
      </c>
      <c r="N4004" s="82"/>
    </row>
    <row r="4005" spans="1:14">
      <c r="A4005" s="76">
        <f t="shared" si="73"/>
        <v>4000</v>
      </c>
      <c r="B4005" s="77"/>
      <c r="C4005" s="77"/>
      <c r="D4005" s="77"/>
      <c r="E4005" s="77"/>
      <c r="F4005" s="77"/>
      <c r="G4005" s="77"/>
      <c r="H4005" s="78"/>
      <c r="I4005" s="76"/>
      <c r="J4005" s="8" t="str">
        <f>IF(I4005="ILF",IF($C$1="预估功能点",'模板使用说明&amp;基础参数'!$E$15,'模板使用说明&amp;基础参数'!$E$22),IF(I4005="EIF",IF($C$1="预估功能点",'模板使用说明&amp;基础参数'!$E$16,'模板使用说明&amp;基础参数'!$E$23),IF(I4005="EI",IF($C$1="预估功能点",'模板使用说明&amp;基础参数'!$E$17,'模板使用说明&amp;基础参数'!$E$24),IF(I4005="EO",IF($C$1="预估功能点",'模板使用说明&amp;基础参数'!$E$18,'模板使用说明&amp;基础参数'!$E$25),IF(I4005="EQ",IF($C$1="预估功能点",'模板使用说明&amp;基础参数'!$E$19,'模板使用说明&amp;基础参数'!$E$26),"")))))</f>
        <v/>
      </c>
      <c r="K4005" s="80"/>
      <c r="L4005" s="80"/>
      <c r="M4005" s="81" t="str">
        <f>IF(J4005="","",IF(K4005="高",IF(L4005="删除",J4005*'模板使用说明&amp;基础参数'!$E$5*'模板使用说明&amp;基础参数'!$E$12,IF(L4005="修改",J4005*'模板使用说明&amp;基础参数'!$E$5*'模板使用说明&amp;基础参数'!$E$11,J4005*'模板使用说明&amp;基础参数'!$E$5*'模板使用说明&amp;基础参数'!$E$10)),IF(K4005="中",IF(L4005="删除",J4005*'模板使用说明&amp;基础参数'!$E$6*'模板使用说明&amp;基础参数'!$E$12,IF(L4005="修改",J4005*'模板使用说明&amp;基础参数'!$E$6*'模板使用说明&amp;基础参数'!$E$11,J4005*'模板使用说明&amp;基础参数'!$E$6*'模板使用说明&amp;基础参数'!$E$10)),IF(L4005="删除",J4005*'模板使用说明&amp;基础参数'!$E$7*'模板使用说明&amp;基础参数'!$E$12,IF(L4005="修改",J4005*'模板使用说明&amp;基础参数'!$E$7*'模板使用说明&amp;基础参数'!$E$11,J4005*'模板使用说明&amp;基础参数'!$E$7*'模板使用说明&amp;基础参数'!$E$10)))))</f>
        <v/>
      </c>
      <c r="N4005" s="82"/>
    </row>
    <row r="4006" spans="1:14">
      <c r="A4006" s="76">
        <f t="shared" si="73"/>
        <v>4001</v>
      </c>
      <c r="B4006" s="77"/>
      <c r="C4006" s="77"/>
      <c r="D4006" s="77"/>
      <c r="E4006" s="77"/>
      <c r="F4006" s="77"/>
      <c r="G4006" s="77"/>
      <c r="H4006" s="78"/>
      <c r="I4006" s="76"/>
      <c r="J4006" s="8" t="str">
        <f>IF(I4006="ILF",IF($C$1="预估功能点",'模板使用说明&amp;基础参数'!$E$15,'模板使用说明&amp;基础参数'!$E$22),IF(I4006="EIF",IF($C$1="预估功能点",'模板使用说明&amp;基础参数'!$E$16,'模板使用说明&amp;基础参数'!$E$23),IF(I4006="EI",IF($C$1="预估功能点",'模板使用说明&amp;基础参数'!$E$17,'模板使用说明&amp;基础参数'!$E$24),IF(I4006="EO",IF($C$1="预估功能点",'模板使用说明&amp;基础参数'!$E$18,'模板使用说明&amp;基础参数'!$E$25),IF(I4006="EQ",IF($C$1="预估功能点",'模板使用说明&amp;基础参数'!$E$19,'模板使用说明&amp;基础参数'!$E$26),"")))))</f>
        <v/>
      </c>
      <c r="K4006" s="80"/>
      <c r="L4006" s="80"/>
      <c r="M4006" s="81" t="str">
        <f>IF(J4006="","",IF(K4006="高",IF(L4006="删除",J4006*'模板使用说明&amp;基础参数'!$E$5*'模板使用说明&amp;基础参数'!$E$12,IF(L4006="修改",J4006*'模板使用说明&amp;基础参数'!$E$5*'模板使用说明&amp;基础参数'!$E$11,J4006*'模板使用说明&amp;基础参数'!$E$5*'模板使用说明&amp;基础参数'!$E$10)),IF(K4006="中",IF(L4006="删除",J4006*'模板使用说明&amp;基础参数'!$E$6*'模板使用说明&amp;基础参数'!$E$12,IF(L4006="修改",J4006*'模板使用说明&amp;基础参数'!$E$6*'模板使用说明&amp;基础参数'!$E$11,J4006*'模板使用说明&amp;基础参数'!$E$6*'模板使用说明&amp;基础参数'!$E$10)),IF(L4006="删除",J4006*'模板使用说明&amp;基础参数'!$E$7*'模板使用说明&amp;基础参数'!$E$12,IF(L4006="修改",J4006*'模板使用说明&amp;基础参数'!$E$7*'模板使用说明&amp;基础参数'!$E$11,J4006*'模板使用说明&amp;基础参数'!$E$7*'模板使用说明&amp;基础参数'!$E$10)))))</f>
        <v/>
      </c>
      <c r="N4006" s="82"/>
    </row>
    <row r="4007" spans="1:14">
      <c r="A4007" s="76">
        <f t="shared" si="73"/>
        <v>4002</v>
      </c>
      <c r="B4007" s="77"/>
      <c r="C4007" s="77"/>
      <c r="D4007" s="77"/>
      <c r="E4007" s="77"/>
      <c r="F4007" s="77"/>
      <c r="G4007" s="77"/>
      <c r="H4007" s="78"/>
      <c r="I4007" s="76"/>
      <c r="J4007" s="8" t="str">
        <f>IF(I4007="ILF",IF($C$1="预估功能点",'模板使用说明&amp;基础参数'!$E$15,'模板使用说明&amp;基础参数'!$E$22),IF(I4007="EIF",IF($C$1="预估功能点",'模板使用说明&amp;基础参数'!$E$16,'模板使用说明&amp;基础参数'!$E$23),IF(I4007="EI",IF($C$1="预估功能点",'模板使用说明&amp;基础参数'!$E$17,'模板使用说明&amp;基础参数'!$E$24),IF(I4007="EO",IF($C$1="预估功能点",'模板使用说明&amp;基础参数'!$E$18,'模板使用说明&amp;基础参数'!$E$25),IF(I4007="EQ",IF($C$1="预估功能点",'模板使用说明&amp;基础参数'!$E$19,'模板使用说明&amp;基础参数'!$E$26),"")))))</f>
        <v/>
      </c>
      <c r="K4007" s="80"/>
      <c r="L4007" s="80"/>
      <c r="M4007" s="81" t="str">
        <f>IF(J4007="","",IF(K4007="高",IF(L4007="删除",J4007*'模板使用说明&amp;基础参数'!$E$5*'模板使用说明&amp;基础参数'!$E$12,IF(L4007="修改",J4007*'模板使用说明&amp;基础参数'!$E$5*'模板使用说明&amp;基础参数'!$E$11,J4007*'模板使用说明&amp;基础参数'!$E$5*'模板使用说明&amp;基础参数'!$E$10)),IF(K4007="中",IF(L4007="删除",J4007*'模板使用说明&amp;基础参数'!$E$6*'模板使用说明&amp;基础参数'!$E$12,IF(L4007="修改",J4007*'模板使用说明&amp;基础参数'!$E$6*'模板使用说明&amp;基础参数'!$E$11,J4007*'模板使用说明&amp;基础参数'!$E$6*'模板使用说明&amp;基础参数'!$E$10)),IF(L4007="删除",J4007*'模板使用说明&amp;基础参数'!$E$7*'模板使用说明&amp;基础参数'!$E$12,IF(L4007="修改",J4007*'模板使用说明&amp;基础参数'!$E$7*'模板使用说明&amp;基础参数'!$E$11,J4007*'模板使用说明&amp;基础参数'!$E$7*'模板使用说明&amp;基础参数'!$E$10)))))</f>
        <v/>
      </c>
      <c r="N4007" s="82"/>
    </row>
    <row r="4008" spans="1:14">
      <c r="A4008" s="76">
        <f t="shared" si="73"/>
        <v>4003</v>
      </c>
      <c r="B4008" s="77"/>
      <c r="C4008" s="77"/>
      <c r="D4008" s="77"/>
      <c r="E4008" s="77"/>
      <c r="F4008" s="77"/>
      <c r="G4008" s="77"/>
      <c r="H4008" s="78"/>
      <c r="I4008" s="76"/>
      <c r="J4008" s="8" t="str">
        <f>IF(I4008="ILF",IF($C$1="预估功能点",'模板使用说明&amp;基础参数'!$E$15,'模板使用说明&amp;基础参数'!$E$22),IF(I4008="EIF",IF($C$1="预估功能点",'模板使用说明&amp;基础参数'!$E$16,'模板使用说明&amp;基础参数'!$E$23),IF(I4008="EI",IF($C$1="预估功能点",'模板使用说明&amp;基础参数'!$E$17,'模板使用说明&amp;基础参数'!$E$24),IF(I4008="EO",IF($C$1="预估功能点",'模板使用说明&amp;基础参数'!$E$18,'模板使用说明&amp;基础参数'!$E$25),IF(I4008="EQ",IF($C$1="预估功能点",'模板使用说明&amp;基础参数'!$E$19,'模板使用说明&amp;基础参数'!$E$26),"")))))</f>
        <v/>
      </c>
      <c r="K4008" s="80"/>
      <c r="L4008" s="80"/>
      <c r="M4008" s="81" t="str">
        <f>IF(J4008="","",IF(K4008="高",IF(L4008="删除",J4008*'模板使用说明&amp;基础参数'!$E$5*'模板使用说明&amp;基础参数'!$E$12,IF(L4008="修改",J4008*'模板使用说明&amp;基础参数'!$E$5*'模板使用说明&amp;基础参数'!$E$11,J4008*'模板使用说明&amp;基础参数'!$E$5*'模板使用说明&amp;基础参数'!$E$10)),IF(K4008="中",IF(L4008="删除",J4008*'模板使用说明&amp;基础参数'!$E$6*'模板使用说明&amp;基础参数'!$E$12,IF(L4008="修改",J4008*'模板使用说明&amp;基础参数'!$E$6*'模板使用说明&amp;基础参数'!$E$11,J4008*'模板使用说明&amp;基础参数'!$E$6*'模板使用说明&amp;基础参数'!$E$10)),IF(L4008="删除",J4008*'模板使用说明&amp;基础参数'!$E$7*'模板使用说明&amp;基础参数'!$E$12,IF(L4008="修改",J4008*'模板使用说明&amp;基础参数'!$E$7*'模板使用说明&amp;基础参数'!$E$11,J4008*'模板使用说明&amp;基础参数'!$E$7*'模板使用说明&amp;基础参数'!$E$10)))))</f>
        <v/>
      </c>
      <c r="N4008" s="82"/>
    </row>
    <row r="4009" spans="1:14">
      <c r="A4009" s="76">
        <f t="shared" si="73"/>
        <v>4004</v>
      </c>
      <c r="B4009" s="77"/>
      <c r="C4009" s="77"/>
      <c r="D4009" s="77"/>
      <c r="E4009" s="77"/>
      <c r="F4009" s="77"/>
      <c r="G4009" s="77"/>
      <c r="H4009" s="78"/>
      <c r="I4009" s="76"/>
      <c r="J4009" s="8" t="str">
        <f>IF(I4009="ILF",IF($C$1="预估功能点",'模板使用说明&amp;基础参数'!$E$15,'模板使用说明&amp;基础参数'!$E$22),IF(I4009="EIF",IF($C$1="预估功能点",'模板使用说明&amp;基础参数'!$E$16,'模板使用说明&amp;基础参数'!$E$23),IF(I4009="EI",IF($C$1="预估功能点",'模板使用说明&amp;基础参数'!$E$17,'模板使用说明&amp;基础参数'!$E$24),IF(I4009="EO",IF($C$1="预估功能点",'模板使用说明&amp;基础参数'!$E$18,'模板使用说明&amp;基础参数'!$E$25),IF(I4009="EQ",IF($C$1="预估功能点",'模板使用说明&amp;基础参数'!$E$19,'模板使用说明&amp;基础参数'!$E$26),"")))))</f>
        <v/>
      </c>
      <c r="K4009" s="80"/>
      <c r="L4009" s="80"/>
      <c r="M4009" s="81" t="str">
        <f>IF(J4009="","",IF(K4009="高",IF(L4009="删除",J4009*'模板使用说明&amp;基础参数'!$E$5*'模板使用说明&amp;基础参数'!$E$12,IF(L4009="修改",J4009*'模板使用说明&amp;基础参数'!$E$5*'模板使用说明&amp;基础参数'!$E$11,J4009*'模板使用说明&amp;基础参数'!$E$5*'模板使用说明&amp;基础参数'!$E$10)),IF(K4009="中",IF(L4009="删除",J4009*'模板使用说明&amp;基础参数'!$E$6*'模板使用说明&amp;基础参数'!$E$12,IF(L4009="修改",J4009*'模板使用说明&amp;基础参数'!$E$6*'模板使用说明&amp;基础参数'!$E$11,J4009*'模板使用说明&amp;基础参数'!$E$6*'模板使用说明&amp;基础参数'!$E$10)),IF(L4009="删除",J4009*'模板使用说明&amp;基础参数'!$E$7*'模板使用说明&amp;基础参数'!$E$12,IF(L4009="修改",J4009*'模板使用说明&amp;基础参数'!$E$7*'模板使用说明&amp;基础参数'!$E$11,J4009*'模板使用说明&amp;基础参数'!$E$7*'模板使用说明&amp;基础参数'!$E$10)))))</f>
        <v/>
      </c>
      <c r="N4009" s="82"/>
    </row>
    <row r="4010" spans="1:14">
      <c r="A4010" s="76">
        <f t="shared" si="73"/>
        <v>4005</v>
      </c>
      <c r="B4010" s="77"/>
      <c r="C4010" s="77"/>
      <c r="D4010" s="77"/>
      <c r="E4010" s="77"/>
      <c r="F4010" s="77"/>
      <c r="G4010" s="77"/>
      <c r="H4010" s="78"/>
      <c r="I4010" s="76"/>
      <c r="J4010" s="8" t="str">
        <f>IF(I4010="ILF",IF($C$1="预估功能点",'模板使用说明&amp;基础参数'!$E$15,'模板使用说明&amp;基础参数'!$E$22),IF(I4010="EIF",IF($C$1="预估功能点",'模板使用说明&amp;基础参数'!$E$16,'模板使用说明&amp;基础参数'!$E$23),IF(I4010="EI",IF($C$1="预估功能点",'模板使用说明&amp;基础参数'!$E$17,'模板使用说明&amp;基础参数'!$E$24),IF(I4010="EO",IF($C$1="预估功能点",'模板使用说明&amp;基础参数'!$E$18,'模板使用说明&amp;基础参数'!$E$25),IF(I4010="EQ",IF($C$1="预估功能点",'模板使用说明&amp;基础参数'!$E$19,'模板使用说明&amp;基础参数'!$E$26),"")))))</f>
        <v/>
      </c>
      <c r="K4010" s="80"/>
      <c r="L4010" s="80"/>
      <c r="M4010" s="81" t="str">
        <f>IF(J4010="","",IF(K4010="高",IF(L4010="删除",J4010*'模板使用说明&amp;基础参数'!$E$5*'模板使用说明&amp;基础参数'!$E$12,IF(L4010="修改",J4010*'模板使用说明&amp;基础参数'!$E$5*'模板使用说明&amp;基础参数'!$E$11,J4010*'模板使用说明&amp;基础参数'!$E$5*'模板使用说明&amp;基础参数'!$E$10)),IF(K4010="中",IF(L4010="删除",J4010*'模板使用说明&amp;基础参数'!$E$6*'模板使用说明&amp;基础参数'!$E$12,IF(L4010="修改",J4010*'模板使用说明&amp;基础参数'!$E$6*'模板使用说明&amp;基础参数'!$E$11,J4010*'模板使用说明&amp;基础参数'!$E$6*'模板使用说明&amp;基础参数'!$E$10)),IF(L4010="删除",J4010*'模板使用说明&amp;基础参数'!$E$7*'模板使用说明&amp;基础参数'!$E$12,IF(L4010="修改",J4010*'模板使用说明&amp;基础参数'!$E$7*'模板使用说明&amp;基础参数'!$E$11,J4010*'模板使用说明&amp;基础参数'!$E$7*'模板使用说明&amp;基础参数'!$E$10)))))</f>
        <v/>
      </c>
      <c r="N4010" s="82"/>
    </row>
    <row r="4011" spans="1:14">
      <c r="A4011" s="76">
        <f t="shared" si="73"/>
        <v>4006</v>
      </c>
      <c r="B4011" s="77"/>
      <c r="C4011" s="77"/>
      <c r="D4011" s="77"/>
      <c r="E4011" s="77"/>
      <c r="F4011" s="77"/>
      <c r="G4011" s="77"/>
      <c r="H4011" s="78"/>
      <c r="I4011" s="76"/>
      <c r="J4011" s="8" t="str">
        <f>IF(I4011="ILF",IF($C$1="预估功能点",'模板使用说明&amp;基础参数'!$E$15,'模板使用说明&amp;基础参数'!$E$22),IF(I4011="EIF",IF($C$1="预估功能点",'模板使用说明&amp;基础参数'!$E$16,'模板使用说明&amp;基础参数'!$E$23),IF(I4011="EI",IF($C$1="预估功能点",'模板使用说明&amp;基础参数'!$E$17,'模板使用说明&amp;基础参数'!$E$24),IF(I4011="EO",IF($C$1="预估功能点",'模板使用说明&amp;基础参数'!$E$18,'模板使用说明&amp;基础参数'!$E$25),IF(I4011="EQ",IF($C$1="预估功能点",'模板使用说明&amp;基础参数'!$E$19,'模板使用说明&amp;基础参数'!$E$26),"")))))</f>
        <v/>
      </c>
      <c r="K4011" s="80"/>
      <c r="L4011" s="80"/>
      <c r="M4011" s="81" t="str">
        <f>IF(J4011="","",IF(K4011="高",IF(L4011="删除",J4011*'模板使用说明&amp;基础参数'!$E$5*'模板使用说明&amp;基础参数'!$E$12,IF(L4011="修改",J4011*'模板使用说明&amp;基础参数'!$E$5*'模板使用说明&amp;基础参数'!$E$11,J4011*'模板使用说明&amp;基础参数'!$E$5*'模板使用说明&amp;基础参数'!$E$10)),IF(K4011="中",IF(L4011="删除",J4011*'模板使用说明&amp;基础参数'!$E$6*'模板使用说明&amp;基础参数'!$E$12,IF(L4011="修改",J4011*'模板使用说明&amp;基础参数'!$E$6*'模板使用说明&amp;基础参数'!$E$11,J4011*'模板使用说明&amp;基础参数'!$E$6*'模板使用说明&amp;基础参数'!$E$10)),IF(L4011="删除",J4011*'模板使用说明&amp;基础参数'!$E$7*'模板使用说明&amp;基础参数'!$E$12,IF(L4011="修改",J4011*'模板使用说明&amp;基础参数'!$E$7*'模板使用说明&amp;基础参数'!$E$11,J4011*'模板使用说明&amp;基础参数'!$E$7*'模板使用说明&amp;基础参数'!$E$10)))))</f>
        <v/>
      </c>
      <c r="N4011" s="82"/>
    </row>
    <row r="4012" spans="1:14">
      <c r="A4012" s="76">
        <f t="shared" si="73"/>
        <v>4007</v>
      </c>
      <c r="B4012" s="77"/>
      <c r="C4012" s="77"/>
      <c r="D4012" s="77"/>
      <c r="E4012" s="77"/>
      <c r="F4012" s="77"/>
      <c r="G4012" s="77"/>
      <c r="H4012" s="78"/>
      <c r="I4012" s="76"/>
      <c r="J4012" s="8" t="str">
        <f>IF(I4012="ILF",IF($C$1="预估功能点",'模板使用说明&amp;基础参数'!$E$15,'模板使用说明&amp;基础参数'!$E$22),IF(I4012="EIF",IF($C$1="预估功能点",'模板使用说明&amp;基础参数'!$E$16,'模板使用说明&amp;基础参数'!$E$23),IF(I4012="EI",IF($C$1="预估功能点",'模板使用说明&amp;基础参数'!$E$17,'模板使用说明&amp;基础参数'!$E$24),IF(I4012="EO",IF($C$1="预估功能点",'模板使用说明&amp;基础参数'!$E$18,'模板使用说明&amp;基础参数'!$E$25),IF(I4012="EQ",IF($C$1="预估功能点",'模板使用说明&amp;基础参数'!$E$19,'模板使用说明&amp;基础参数'!$E$26),"")))))</f>
        <v/>
      </c>
      <c r="K4012" s="80"/>
      <c r="L4012" s="80"/>
      <c r="M4012" s="81" t="str">
        <f>IF(J4012="","",IF(K4012="高",IF(L4012="删除",J4012*'模板使用说明&amp;基础参数'!$E$5*'模板使用说明&amp;基础参数'!$E$12,IF(L4012="修改",J4012*'模板使用说明&amp;基础参数'!$E$5*'模板使用说明&amp;基础参数'!$E$11,J4012*'模板使用说明&amp;基础参数'!$E$5*'模板使用说明&amp;基础参数'!$E$10)),IF(K4012="中",IF(L4012="删除",J4012*'模板使用说明&amp;基础参数'!$E$6*'模板使用说明&amp;基础参数'!$E$12,IF(L4012="修改",J4012*'模板使用说明&amp;基础参数'!$E$6*'模板使用说明&amp;基础参数'!$E$11,J4012*'模板使用说明&amp;基础参数'!$E$6*'模板使用说明&amp;基础参数'!$E$10)),IF(L4012="删除",J4012*'模板使用说明&amp;基础参数'!$E$7*'模板使用说明&amp;基础参数'!$E$12,IF(L4012="修改",J4012*'模板使用说明&amp;基础参数'!$E$7*'模板使用说明&amp;基础参数'!$E$11,J4012*'模板使用说明&amp;基础参数'!$E$7*'模板使用说明&amp;基础参数'!$E$10)))))</f>
        <v/>
      </c>
      <c r="N4012" s="82"/>
    </row>
    <row r="4013" spans="1:14">
      <c r="A4013" s="76">
        <f t="shared" si="73"/>
        <v>4008</v>
      </c>
      <c r="B4013" s="77"/>
      <c r="C4013" s="77"/>
      <c r="D4013" s="77"/>
      <c r="E4013" s="77"/>
      <c r="F4013" s="77"/>
      <c r="G4013" s="77"/>
      <c r="H4013" s="78"/>
      <c r="I4013" s="76"/>
      <c r="J4013" s="8" t="str">
        <f>IF(I4013="ILF",IF($C$1="预估功能点",'模板使用说明&amp;基础参数'!$E$15,'模板使用说明&amp;基础参数'!$E$22),IF(I4013="EIF",IF($C$1="预估功能点",'模板使用说明&amp;基础参数'!$E$16,'模板使用说明&amp;基础参数'!$E$23),IF(I4013="EI",IF($C$1="预估功能点",'模板使用说明&amp;基础参数'!$E$17,'模板使用说明&amp;基础参数'!$E$24),IF(I4013="EO",IF($C$1="预估功能点",'模板使用说明&amp;基础参数'!$E$18,'模板使用说明&amp;基础参数'!$E$25),IF(I4013="EQ",IF($C$1="预估功能点",'模板使用说明&amp;基础参数'!$E$19,'模板使用说明&amp;基础参数'!$E$26),"")))))</f>
        <v/>
      </c>
      <c r="K4013" s="80"/>
      <c r="L4013" s="80"/>
      <c r="M4013" s="81" t="str">
        <f>IF(J4013="","",IF(K4013="高",IF(L4013="删除",J4013*'模板使用说明&amp;基础参数'!$E$5*'模板使用说明&amp;基础参数'!$E$12,IF(L4013="修改",J4013*'模板使用说明&amp;基础参数'!$E$5*'模板使用说明&amp;基础参数'!$E$11,J4013*'模板使用说明&amp;基础参数'!$E$5*'模板使用说明&amp;基础参数'!$E$10)),IF(K4013="中",IF(L4013="删除",J4013*'模板使用说明&amp;基础参数'!$E$6*'模板使用说明&amp;基础参数'!$E$12,IF(L4013="修改",J4013*'模板使用说明&amp;基础参数'!$E$6*'模板使用说明&amp;基础参数'!$E$11,J4013*'模板使用说明&amp;基础参数'!$E$6*'模板使用说明&amp;基础参数'!$E$10)),IF(L4013="删除",J4013*'模板使用说明&amp;基础参数'!$E$7*'模板使用说明&amp;基础参数'!$E$12,IF(L4013="修改",J4013*'模板使用说明&amp;基础参数'!$E$7*'模板使用说明&amp;基础参数'!$E$11,J4013*'模板使用说明&amp;基础参数'!$E$7*'模板使用说明&amp;基础参数'!$E$10)))))</f>
        <v/>
      </c>
      <c r="N4013" s="82"/>
    </row>
    <row r="4014" spans="1:14">
      <c r="A4014" s="76">
        <f t="shared" si="73"/>
        <v>4009</v>
      </c>
      <c r="B4014" s="77"/>
      <c r="C4014" s="77"/>
      <c r="D4014" s="77"/>
      <c r="E4014" s="77"/>
      <c r="F4014" s="77"/>
      <c r="G4014" s="77"/>
      <c r="H4014" s="78"/>
      <c r="I4014" s="76"/>
      <c r="J4014" s="8" t="str">
        <f>IF(I4014="ILF",IF($C$1="预估功能点",'模板使用说明&amp;基础参数'!$E$15,'模板使用说明&amp;基础参数'!$E$22),IF(I4014="EIF",IF($C$1="预估功能点",'模板使用说明&amp;基础参数'!$E$16,'模板使用说明&amp;基础参数'!$E$23),IF(I4014="EI",IF($C$1="预估功能点",'模板使用说明&amp;基础参数'!$E$17,'模板使用说明&amp;基础参数'!$E$24),IF(I4014="EO",IF($C$1="预估功能点",'模板使用说明&amp;基础参数'!$E$18,'模板使用说明&amp;基础参数'!$E$25),IF(I4014="EQ",IF($C$1="预估功能点",'模板使用说明&amp;基础参数'!$E$19,'模板使用说明&amp;基础参数'!$E$26),"")))))</f>
        <v/>
      </c>
      <c r="K4014" s="80"/>
      <c r="L4014" s="80"/>
      <c r="M4014" s="81" t="str">
        <f>IF(J4014="","",IF(K4014="高",IF(L4014="删除",J4014*'模板使用说明&amp;基础参数'!$E$5*'模板使用说明&amp;基础参数'!$E$12,IF(L4014="修改",J4014*'模板使用说明&amp;基础参数'!$E$5*'模板使用说明&amp;基础参数'!$E$11,J4014*'模板使用说明&amp;基础参数'!$E$5*'模板使用说明&amp;基础参数'!$E$10)),IF(K4014="中",IF(L4014="删除",J4014*'模板使用说明&amp;基础参数'!$E$6*'模板使用说明&amp;基础参数'!$E$12,IF(L4014="修改",J4014*'模板使用说明&amp;基础参数'!$E$6*'模板使用说明&amp;基础参数'!$E$11,J4014*'模板使用说明&amp;基础参数'!$E$6*'模板使用说明&amp;基础参数'!$E$10)),IF(L4014="删除",J4014*'模板使用说明&amp;基础参数'!$E$7*'模板使用说明&amp;基础参数'!$E$12,IF(L4014="修改",J4014*'模板使用说明&amp;基础参数'!$E$7*'模板使用说明&amp;基础参数'!$E$11,J4014*'模板使用说明&amp;基础参数'!$E$7*'模板使用说明&amp;基础参数'!$E$10)))))</f>
        <v/>
      </c>
      <c r="N4014" s="82"/>
    </row>
    <row r="4015" spans="1:14">
      <c r="A4015" s="76">
        <f t="shared" si="73"/>
        <v>4010</v>
      </c>
      <c r="B4015" s="77"/>
      <c r="C4015" s="77"/>
      <c r="D4015" s="77"/>
      <c r="E4015" s="77"/>
      <c r="F4015" s="77"/>
      <c r="G4015" s="77"/>
      <c r="H4015" s="78"/>
      <c r="I4015" s="76"/>
      <c r="J4015" s="8" t="str">
        <f>IF(I4015="ILF",IF($C$1="预估功能点",'模板使用说明&amp;基础参数'!$E$15,'模板使用说明&amp;基础参数'!$E$22),IF(I4015="EIF",IF($C$1="预估功能点",'模板使用说明&amp;基础参数'!$E$16,'模板使用说明&amp;基础参数'!$E$23),IF(I4015="EI",IF($C$1="预估功能点",'模板使用说明&amp;基础参数'!$E$17,'模板使用说明&amp;基础参数'!$E$24),IF(I4015="EO",IF($C$1="预估功能点",'模板使用说明&amp;基础参数'!$E$18,'模板使用说明&amp;基础参数'!$E$25),IF(I4015="EQ",IF($C$1="预估功能点",'模板使用说明&amp;基础参数'!$E$19,'模板使用说明&amp;基础参数'!$E$26),"")))))</f>
        <v/>
      </c>
      <c r="K4015" s="80"/>
      <c r="L4015" s="80"/>
      <c r="M4015" s="81" t="str">
        <f>IF(J4015="","",IF(K4015="高",IF(L4015="删除",J4015*'模板使用说明&amp;基础参数'!$E$5*'模板使用说明&amp;基础参数'!$E$12,IF(L4015="修改",J4015*'模板使用说明&amp;基础参数'!$E$5*'模板使用说明&amp;基础参数'!$E$11,J4015*'模板使用说明&amp;基础参数'!$E$5*'模板使用说明&amp;基础参数'!$E$10)),IF(K4015="中",IF(L4015="删除",J4015*'模板使用说明&amp;基础参数'!$E$6*'模板使用说明&amp;基础参数'!$E$12,IF(L4015="修改",J4015*'模板使用说明&amp;基础参数'!$E$6*'模板使用说明&amp;基础参数'!$E$11,J4015*'模板使用说明&amp;基础参数'!$E$6*'模板使用说明&amp;基础参数'!$E$10)),IF(L4015="删除",J4015*'模板使用说明&amp;基础参数'!$E$7*'模板使用说明&amp;基础参数'!$E$12,IF(L4015="修改",J4015*'模板使用说明&amp;基础参数'!$E$7*'模板使用说明&amp;基础参数'!$E$11,J4015*'模板使用说明&amp;基础参数'!$E$7*'模板使用说明&amp;基础参数'!$E$10)))))</f>
        <v/>
      </c>
      <c r="N4015" s="82"/>
    </row>
    <row r="4016" spans="1:14">
      <c r="A4016" s="76">
        <f t="shared" si="73"/>
        <v>4011</v>
      </c>
      <c r="B4016" s="77"/>
      <c r="C4016" s="77"/>
      <c r="D4016" s="77"/>
      <c r="E4016" s="77"/>
      <c r="F4016" s="77"/>
      <c r="G4016" s="77"/>
      <c r="H4016" s="78"/>
      <c r="I4016" s="76"/>
      <c r="J4016" s="8" t="str">
        <f>IF(I4016="ILF",IF($C$1="预估功能点",'模板使用说明&amp;基础参数'!$E$15,'模板使用说明&amp;基础参数'!$E$22),IF(I4016="EIF",IF($C$1="预估功能点",'模板使用说明&amp;基础参数'!$E$16,'模板使用说明&amp;基础参数'!$E$23),IF(I4016="EI",IF($C$1="预估功能点",'模板使用说明&amp;基础参数'!$E$17,'模板使用说明&amp;基础参数'!$E$24),IF(I4016="EO",IF($C$1="预估功能点",'模板使用说明&amp;基础参数'!$E$18,'模板使用说明&amp;基础参数'!$E$25),IF(I4016="EQ",IF($C$1="预估功能点",'模板使用说明&amp;基础参数'!$E$19,'模板使用说明&amp;基础参数'!$E$26),"")))))</f>
        <v/>
      </c>
      <c r="K4016" s="80"/>
      <c r="L4016" s="80"/>
      <c r="M4016" s="81" t="str">
        <f>IF(J4016="","",IF(K4016="高",IF(L4016="删除",J4016*'模板使用说明&amp;基础参数'!$E$5*'模板使用说明&amp;基础参数'!$E$12,IF(L4016="修改",J4016*'模板使用说明&amp;基础参数'!$E$5*'模板使用说明&amp;基础参数'!$E$11,J4016*'模板使用说明&amp;基础参数'!$E$5*'模板使用说明&amp;基础参数'!$E$10)),IF(K4016="中",IF(L4016="删除",J4016*'模板使用说明&amp;基础参数'!$E$6*'模板使用说明&amp;基础参数'!$E$12,IF(L4016="修改",J4016*'模板使用说明&amp;基础参数'!$E$6*'模板使用说明&amp;基础参数'!$E$11,J4016*'模板使用说明&amp;基础参数'!$E$6*'模板使用说明&amp;基础参数'!$E$10)),IF(L4016="删除",J4016*'模板使用说明&amp;基础参数'!$E$7*'模板使用说明&amp;基础参数'!$E$12,IF(L4016="修改",J4016*'模板使用说明&amp;基础参数'!$E$7*'模板使用说明&amp;基础参数'!$E$11,J4016*'模板使用说明&amp;基础参数'!$E$7*'模板使用说明&amp;基础参数'!$E$10)))))</f>
        <v/>
      </c>
      <c r="N4016" s="82"/>
    </row>
    <row r="4017" spans="1:14">
      <c r="A4017" s="76">
        <f t="shared" si="73"/>
        <v>4012</v>
      </c>
      <c r="B4017" s="77"/>
      <c r="C4017" s="77"/>
      <c r="D4017" s="77"/>
      <c r="E4017" s="77"/>
      <c r="F4017" s="77"/>
      <c r="G4017" s="77"/>
      <c r="H4017" s="78"/>
      <c r="I4017" s="76"/>
      <c r="J4017" s="8" t="str">
        <f>IF(I4017="ILF",IF($C$1="预估功能点",'模板使用说明&amp;基础参数'!$E$15,'模板使用说明&amp;基础参数'!$E$22),IF(I4017="EIF",IF($C$1="预估功能点",'模板使用说明&amp;基础参数'!$E$16,'模板使用说明&amp;基础参数'!$E$23),IF(I4017="EI",IF($C$1="预估功能点",'模板使用说明&amp;基础参数'!$E$17,'模板使用说明&amp;基础参数'!$E$24),IF(I4017="EO",IF($C$1="预估功能点",'模板使用说明&amp;基础参数'!$E$18,'模板使用说明&amp;基础参数'!$E$25),IF(I4017="EQ",IF($C$1="预估功能点",'模板使用说明&amp;基础参数'!$E$19,'模板使用说明&amp;基础参数'!$E$26),"")))))</f>
        <v/>
      </c>
      <c r="K4017" s="80"/>
      <c r="L4017" s="80"/>
      <c r="M4017" s="81" t="str">
        <f>IF(J4017="","",IF(K4017="高",IF(L4017="删除",J4017*'模板使用说明&amp;基础参数'!$E$5*'模板使用说明&amp;基础参数'!$E$12,IF(L4017="修改",J4017*'模板使用说明&amp;基础参数'!$E$5*'模板使用说明&amp;基础参数'!$E$11,J4017*'模板使用说明&amp;基础参数'!$E$5*'模板使用说明&amp;基础参数'!$E$10)),IF(K4017="中",IF(L4017="删除",J4017*'模板使用说明&amp;基础参数'!$E$6*'模板使用说明&amp;基础参数'!$E$12,IF(L4017="修改",J4017*'模板使用说明&amp;基础参数'!$E$6*'模板使用说明&amp;基础参数'!$E$11,J4017*'模板使用说明&amp;基础参数'!$E$6*'模板使用说明&amp;基础参数'!$E$10)),IF(L4017="删除",J4017*'模板使用说明&amp;基础参数'!$E$7*'模板使用说明&amp;基础参数'!$E$12,IF(L4017="修改",J4017*'模板使用说明&amp;基础参数'!$E$7*'模板使用说明&amp;基础参数'!$E$11,J4017*'模板使用说明&amp;基础参数'!$E$7*'模板使用说明&amp;基础参数'!$E$10)))))</f>
        <v/>
      </c>
      <c r="N4017" s="82"/>
    </row>
    <row r="4018" spans="1:14">
      <c r="A4018" s="76">
        <f t="shared" si="73"/>
        <v>4013</v>
      </c>
      <c r="B4018" s="77"/>
      <c r="C4018" s="77"/>
      <c r="D4018" s="77"/>
      <c r="E4018" s="77"/>
      <c r="F4018" s="77"/>
      <c r="G4018" s="77"/>
      <c r="H4018" s="78"/>
      <c r="I4018" s="76"/>
      <c r="J4018" s="8" t="str">
        <f>IF(I4018="ILF",IF($C$1="预估功能点",'模板使用说明&amp;基础参数'!$E$15,'模板使用说明&amp;基础参数'!$E$22),IF(I4018="EIF",IF($C$1="预估功能点",'模板使用说明&amp;基础参数'!$E$16,'模板使用说明&amp;基础参数'!$E$23),IF(I4018="EI",IF($C$1="预估功能点",'模板使用说明&amp;基础参数'!$E$17,'模板使用说明&amp;基础参数'!$E$24),IF(I4018="EO",IF($C$1="预估功能点",'模板使用说明&amp;基础参数'!$E$18,'模板使用说明&amp;基础参数'!$E$25),IF(I4018="EQ",IF($C$1="预估功能点",'模板使用说明&amp;基础参数'!$E$19,'模板使用说明&amp;基础参数'!$E$26),"")))))</f>
        <v/>
      </c>
      <c r="K4018" s="80"/>
      <c r="L4018" s="80"/>
      <c r="M4018" s="81" t="str">
        <f>IF(J4018="","",IF(K4018="高",IF(L4018="删除",J4018*'模板使用说明&amp;基础参数'!$E$5*'模板使用说明&amp;基础参数'!$E$12,IF(L4018="修改",J4018*'模板使用说明&amp;基础参数'!$E$5*'模板使用说明&amp;基础参数'!$E$11,J4018*'模板使用说明&amp;基础参数'!$E$5*'模板使用说明&amp;基础参数'!$E$10)),IF(K4018="中",IF(L4018="删除",J4018*'模板使用说明&amp;基础参数'!$E$6*'模板使用说明&amp;基础参数'!$E$12,IF(L4018="修改",J4018*'模板使用说明&amp;基础参数'!$E$6*'模板使用说明&amp;基础参数'!$E$11,J4018*'模板使用说明&amp;基础参数'!$E$6*'模板使用说明&amp;基础参数'!$E$10)),IF(L4018="删除",J4018*'模板使用说明&amp;基础参数'!$E$7*'模板使用说明&amp;基础参数'!$E$12,IF(L4018="修改",J4018*'模板使用说明&amp;基础参数'!$E$7*'模板使用说明&amp;基础参数'!$E$11,J4018*'模板使用说明&amp;基础参数'!$E$7*'模板使用说明&amp;基础参数'!$E$10)))))</f>
        <v/>
      </c>
      <c r="N4018" s="82"/>
    </row>
    <row r="4019" spans="1:14">
      <c r="A4019" s="76">
        <f t="shared" si="73"/>
        <v>4014</v>
      </c>
      <c r="B4019" s="77"/>
      <c r="C4019" s="77"/>
      <c r="D4019" s="77"/>
      <c r="E4019" s="77"/>
      <c r="F4019" s="77"/>
      <c r="G4019" s="77"/>
      <c r="H4019" s="78"/>
      <c r="I4019" s="76"/>
      <c r="J4019" s="8" t="str">
        <f>IF(I4019="ILF",IF($C$1="预估功能点",'模板使用说明&amp;基础参数'!$E$15,'模板使用说明&amp;基础参数'!$E$22),IF(I4019="EIF",IF($C$1="预估功能点",'模板使用说明&amp;基础参数'!$E$16,'模板使用说明&amp;基础参数'!$E$23),IF(I4019="EI",IF($C$1="预估功能点",'模板使用说明&amp;基础参数'!$E$17,'模板使用说明&amp;基础参数'!$E$24),IF(I4019="EO",IF($C$1="预估功能点",'模板使用说明&amp;基础参数'!$E$18,'模板使用说明&amp;基础参数'!$E$25),IF(I4019="EQ",IF($C$1="预估功能点",'模板使用说明&amp;基础参数'!$E$19,'模板使用说明&amp;基础参数'!$E$26),"")))))</f>
        <v/>
      </c>
      <c r="K4019" s="80"/>
      <c r="L4019" s="80"/>
      <c r="M4019" s="81" t="str">
        <f>IF(J4019="","",IF(K4019="高",IF(L4019="删除",J4019*'模板使用说明&amp;基础参数'!$E$5*'模板使用说明&amp;基础参数'!$E$12,IF(L4019="修改",J4019*'模板使用说明&amp;基础参数'!$E$5*'模板使用说明&amp;基础参数'!$E$11,J4019*'模板使用说明&amp;基础参数'!$E$5*'模板使用说明&amp;基础参数'!$E$10)),IF(K4019="中",IF(L4019="删除",J4019*'模板使用说明&amp;基础参数'!$E$6*'模板使用说明&amp;基础参数'!$E$12,IF(L4019="修改",J4019*'模板使用说明&amp;基础参数'!$E$6*'模板使用说明&amp;基础参数'!$E$11,J4019*'模板使用说明&amp;基础参数'!$E$6*'模板使用说明&amp;基础参数'!$E$10)),IF(L4019="删除",J4019*'模板使用说明&amp;基础参数'!$E$7*'模板使用说明&amp;基础参数'!$E$12,IF(L4019="修改",J4019*'模板使用说明&amp;基础参数'!$E$7*'模板使用说明&amp;基础参数'!$E$11,J4019*'模板使用说明&amp;基础参数'!$E$7*'模板使用说明&amp;基础参数'!$E$10)))))</f>
        <v/>
      </c>
      <c r="N4019" s="82"/>
    </row>
    <row r="4020" spans="1:14">
      <c r="A4020" s="76">
        <f t="shared" si="73"/>
        <v>4015</v>
      </c>
      <c r="B4020" s="77"/>
      <c r="C4020" s="77"/>
      <c r="D4020" s="77"/>
      <c r="E4020" s="77"/>
      <c r="F4020" s="77"/>
      <c r="G4020" s="77"/>
      <c r="H4020" s="78"/>
      <c r="I4020" s="76"/>
      <c r="J4020" s="8" t="str">
        <f>IF(I4020="ILF",IF($C$1="预估功能点",'模板使用说明&amp;基础参数'!$E$15,'模板使用说明&amp;基础参数'!$E$22),IF(I4020="EIF",IF($C$1="预估功能点",'模板使用说明&amp;基础参数'!$E$16,'模板使用说明&amp;基础参数'!$E$23),IF(I4020="EI",IF($C$1="预估功能点",'模板使用说明&amp;基础参数'!$E$17,'模板使用说明&amp;基础参数'!$E$24),IF(I4020="EO",IF($C$1="预估功能点",'模板使用说明&amp;基础参数'!$E$18,'模板使用说明&amp;基础参数'!$E$25),IF(I4020="EQ",IF($C$1="预估功能点",'模板使用说明&amp;基础参数'!$E$19,'模板使用说明&amp;基础参数'!$E$26),"")))))</f>
        <v/>
      </c>
      <c r="K4020" s="80"/>
      <c r="L4020" s="80"/>
      <c r="M4020" s="81" t="str">
        <f>IF(J4020="","",IF(K4020="高",IF(L4020="删除",J4020*'模板使用说明&amp;基础参数'!$E$5*'模板使用说明&amp;基础参数'!$E$12,IF(L4020="修改",J4020*'模板使用说明&amp;基础参数'!$E$5*'模板使用说明&amp;基础参数'!$E$11,J4020*'模板使用说明&amp;基础参数'!$E$5*'模板使用说明&amp;基础参数'!$E$10)),IF(K4020="中",IF(L4020="删除",J4020*'模板使用说明&amp;基础参数'!$E$6*'模板使用说明&amp;基础参数'!$E$12,IF(L4020="修改",J4020*'模板使用说明&amp;基础参数'!$E$6*'模板使用说明&amp;基础参数'!$E$11,J4020*'模板使用说明&amp;基础参数'!$E$6*'模板使用说明&amp;基础参数'!$E$10)),IF(L4020="删除",J4020*'模板使用说明&amp;基础参数'!$E$7*'模板使用说明&amp;基础参数'!$E$12,IF(L4020="修改",J4020*'模板使用说明&amp;基础参数'!$E$7*'模板使用说明&amp;基础参数'!$E$11,J4020*'模板使用说明&amp;基础参数'!$E$7*'模板使用说明&amp;基础参数'!$E$10)))))</f>
        <v/>
      </c>
      <c r="N4020" s="82"/>
    </row>
    <row r="4021" spans="1:14">
      <c r="A4021" s="76">
        <f t="shared" si="73"/>
        <v>4016</v>
      </c>
      <c r="B4021" s="77"/>
      <c r="C4021" s="77"/>
      <c r="D4021" s="77"/>
      <c r="E4021" s="77"/>
      <c r="F4021" s="77"/>
      <c r="G4021" s="77"/>
      <c r="H4021" s="78"/>
      <c r="I4021" s="76"/>
      <c r="J4021" s="8" t="str">
        <f>IF(I4021="ILF",IF($C$1="预估功能点",'模板使用说明&amp;基础参数'!$E$15,'模板使用说明&amp;基础参数'!$E$22),IF(I4021="EIF",IF($C$1="预估功能点",'模板使用说明&amp;基础参数'!$E$16,'模板使用说明&amp;基础参数'!$E$23),IF(I4021="EI",IF($C$1="预估功能点",'模板使用说明&amp;基础参数'!$E$17,'模板使用说明&amp;基础参数'!$E$24),IF(I4021="EO",IF($C$1="预估功能点",'模板使用说明&amp;基础参数'!$E$18,'模板使用说明&amp;基础参数'!$E$25),IF(I4021="EQ",IF($C$1="预估功能点",'模板使用说明&amp;基础参数'!$E$19,'模板使用说明&amp;基础参数'!$E$26),"")))))</f>
        <v/>
      </c>
      <c r="K4021" s="80"/>
      <c r="L4021" s="80"/>
      <c r="M4021" s="81" t="str">
        <f>IF(J4021="","",IF(K4021="高",IF(L4021="删除",J4021*'模板使用说明&amp;基础参数'!$E$5*'模板使用说明&amp;基础参数'!$E$12,IF(L4021="修改",J4021*'模板使用说明&amp;基础参数'!$E$5*'模板使用说明&amp;基础参数'!$E$11,J4021*'模板使用说明&amp;基础参数'!$E$5*'模板使用说明&amp;基础参数'!$E$10)),IF(K4021="中",IF(L4021="删除",J4021*'模板使用说明&amp;基础参数'!$E$6*'模板使用说明&amp;基础参数'!$E$12,IF(L4021="修改",J4021*'模板使用说明&amp;基础参数'!$E$6*'模板使用说明&amp;基础参数'!$E$11,J4021*'模板使用说明&amp;基础参数'!$E$6*'模板使用说明&amp;基础参数'!$E$10)),IF(L4021="删除",J4021*'模板使用说明&amp;基础参数'!$E$7*'模板使用说明&amp;基础参数'!$E$12,IF(L4021="修改",J4021*'模板使用说明&amp;基础参数'!$E$7*'模板使用说明&amp;基础参数'!$E$11,J4021*'模板使用说明&amp;基础参数'!$E$7*'模板使用说明&amp;基础参数'!$E$10)))))</f>
        <v/>
      </c>
      <c r="N4021" s="82"/>
    </row>
    <row r="4022" spans="1:14">
      <c r="A4022" s="76">
        <f t="shared" si="73"/>
        <v>4017</v>
      </c>
      <c r="B4022" s="77"/>
      <c r="C4022" s="77"/>
      <c r="D4022" s="77"/>
      <c r="E4022" s="77"/>
      <c r="F4022" s="77"/>
      <c r="G4022" s="77"/>
      <c r="H4022" s="78"/>
      <c r="I4022" s="76"/>
      <c r="J4022" s="8" t="str">
        <f>IF(I4022="ILF",IF($C$1="预估功能点",'模板使用说明&amp;基础参数'!$E$15,'模板使用说明&amp;基础参数'!$E$22),IF(I4022="EIF",IF($C$1="预估功能点",'模板使用说明&amp;基础参数'!$E$16,'模板使用说明&amp;基础参数'!$E$23),IF(I4022="EI",IF($C$1="预估功能点",'模板使用说明&amp;基础参数'!$E$17,'模板使用说明&amp;基础参数'!$E$24),IF(I4022="EO",IF($C$1="预估功能点",'模板使用说明&amp;基础参数'!$E$18,'模板使用说明&amp;基础参数'!$E$25),IF(I4022="EQ",IF($C$1="预估功能点",'模板使用说明&amp;基础参数'!$E$19,'模板使用说明&amp;基础参数'!$E$26),"")))))</f>
        <v/>
      </c>
      <c r="K4022" s="80"/>
      <c r="L4022" s="80"/>
      <c r="M4022" s="81" t="str">
        <f>IF(J4022="","",IF(K4022="高",IF(L4022="删除",J4022*'模板使用说明&amp;基础参数'!$E$5*'模板使用说明&amp;基础参数'!$E$12,IF(L4022="修改",J4022*'模板使用说明&amp;基础参数'!$E$5*'模板使用说明&amp;基础参数'!$E$11,J4022*'模板使用说明&amp;基础参数'!$E$5*'模板使用说明&amp;基础参数'!$E$10)),IF(K4022="中",IF(L4022="删除",J4022*'模板使用说明&amp;基础参数'!$E$6*'模板使用说明&amp;基础参数'!$E$12,IF(L4022="修改",J4022*'模板使用说明&amp;基础参数'!$E$6*'模板使用说明&amp;基础参数'!$E$11,J4022*'模板使用说明&amp;基础参数'!$E$6*'模板使用说明&amp;基础参数'!$E$10)),IF(L4022="删除",J4022*'模板使用说明&amp;基础参数'!$E$7*'模板使用说明&amp;基础参数'!$E$12,IF(L4022="修改",J4022*'模板使用说明&amp;基础参数'!$E$7*'模板使用说明&amp;基础参数'!$E$11,J4022*'模板使用说明&amp;基础参数'!$E$7*'模板使用说明&amp;基础参数'!$E$10)))))</f>
        <v/>
      </c>
      <c r="N4022" s="82"/>
    </row>
    <row r="4023" spans="1:14">
      <c r="A4023" s="76">
        <f t="shared" si="73"/>
        <v>4018</v>
      </c>
      <c r="B4023" s="77"/>
      <c r="C4023" s="77"/>
      <c r="D4023" s="77"/>
      <c r="E4023" s="77"/>
      <c r="F4023" s="77"/>
      <c r="G4023" s="77"/>
      <c r="H4023" s="78"/>
      <c r="I4023" s="76"/>
      <c r="J4023" s="8" t="str">
        <f>IF(I4023="ILF",IF($C$1="预估功能点",'模板使用说明&amp;基础参数'!$E$15,'模板使用说明&amp;基础参数'!$E$22),IF(I4023="EIF",IF($C$1="预估功能点",'模板使用说明&amp;基础参数'!$E$16,'模板使用说明&amp;基础参数'!$E$23),IF(I4023="EI",IF($C$1="预估功能点",'模板使用说明&amp;基础参数'!$E$17,'模板使用说明&amp;基础参数'!$E$24),IF(I4023="EO",IF($C$1="预估功能点",'模板使用说明&amp;基础参数'!$E$18,'模板使用说明&amp;基础参数'!$E$25),IF(I4023="EQ",IF($C$1="预估功能点",'模板使用说明&amp;基础参数'!$E$19,'模板使用说明&amp;基础参数'!$E$26),"")))))</f>
        <v/>
      </c>
      <c r="K4023" s="80"/>
      <c r="L4023" s="80"/>
      <c r="M4023" s="81" t="str">
        <f>IF(J4023="","",IF(K4023="高",IF(L4023="删除",J4023*'模板使用说明&amp;基础参数'!$E$5*'模板使用说明&amp;基础参数'!$E$12,IF(L4023="修改",J4023*'模板使用说明&amp;基础参数'!$E$5*'模板使用说明&amp;基础参数'!$E$11,J4023*'模板使用说明&amp;基础参数'!$E$5*'模板使用说明&amp;基础参数'!$E$10)),IF(K4023="中",IF(L4023="删除",J4023*'模板使用说明&amp;基础参数'!$E$6*'模板使用说明&amp;基础参数'!$E$12,IF(L4023="修改",J4023*'模板使用说明&amp;基础参数'!$E$6*'模板使用说明&amp;基础参数'!$E$11,J4023*'模板使用说明&amp;基础参数'!$E$6*'模板使用说明&amp;基础参数'!$E$10)),IF(L4023="删除",J4023*'模板使用说明&amp;基础参数'!$E$7*'模板使用说明&amp;基础参数'!$E$12,IF(L4023="修改",J4023*'模板使用说明&amp;基础参数'!$E$7*'模板使用说明&amp;基础参数'!$E$11,J4023*'模板使用说明&amp;基础参数'!$E$7*'模板使用说明&amp;基础参数'!$E$10)))))</f>
        <v/>
      </c>
      <c r="N4023" s="82"/>
    </row>
    <row r="4024" spans="1:14">
      <c r="A4024" s="76">
        <f t="shared" si="73"/>
        <v>4019</v>
      </c>
      <c r="B4024" s="77"/>
      <c r="C4024" s="77"/>
      <c r="D4024" s="77"/>
      <c r="E4024" s="77"/>
      <c r="F4024" s="77"/>
      <c r="G4024" s="77"/>
      <c r="H4024" s="78"/>
      <c r="I4024" s="76"/>
      <c r="J4024" s="8" t="str">
        <f>IF(I4024="ILF",IF($C$1="预估功能点",'模板使用说明&amp;基础参数'!$E$15,'模板使用说明&amp;基础参数'!$E$22),IF(I4024="EIF",IF($C$1="预估功能点",'模板使用说明&amp;基础参数'!$E$16,'模板使用说明&amp;基础参数'!$E$23),IF(I4024="EI",IF($C$1="预估功能点",'模板使用说明&amp;基础参数'!$E$17,'模板使用说明&amp;基础参数'!$E$24),IF(I4024="EO",IF($C$1="预估功能点",'模板使用说明&amp;基础参数'!$E$18,'模板使用说明&amp;基础参数'!$E$25),IF(I4024="EQ",IF($C$1="预估功能点",'模板使用说明&amp;基础参数'!$E$19,'模板使用说明&amp;基础参数'!$E$26),"")))))</f>
        <v/>
      </c>
      <c r="K4024" s="80"/>
      <c r="L4024" s="80"/>
      <c r="M4024" s="81" t="str">
        <f>IF(J4024="","",IF(K4024="高",IF(L4024="删除",J4024*'模板使用说明&amp;基础参数'!$E$5*'模板使用说明&amp;基础参数'!$E$12,IF(L4024="修改",J4024*'模板使用说明&amp;基础参数'!$E$5*'模板使用说明&amp;基础参数'!$E$11,J4024*'模板使用说明&amp;基础参数'!$E$5*'模板使用说明&amp;基础参数'!$E$10)),IF(K4024="中",IF(L4024="删除",J4024*'模板使用说明&amp;基础参数'!$E$6*'模板使用说明&amp;基础参数'!$E$12,IF(L4024="修改",J4024*'模板使用说明&amp;基础参数'!$E$6*'模板使用说明&amp;基础参数'!$E$11,J4024*'模板使用说明&amp;基础参数'!$E$6*'模板使用说明&amp;基础参数'!$E$10)),IF(L4024="删除",J4024*'模板使用说明&amp;基础参数'!$E$7*'模板使用说明&amp;基础参数'!$E$12,IF(L4024="修改",J4024*'模板使用说明&amp;基础参数'!$E$7*'模板使用说明&amp;基础参数'!$E$11,J4024*'模板使用说明&amp;基础参数'!$E$7*'模板使用说明&amp;基础参数'!$E$10)))))</f>
        <v/>
      </c>
      <c r="N4024" s="82"/>
    </row>
    <row r="4025" spans="1:14">
      <c r="A4025" s="76">
        <f t="shared" si="73"/>
        <v>4020</v>
      </c>
      <c r="B4025" s="77"/>
      <c r="C4025" s="77"/>
      <c r="D4025" s="77"/>
      <c r="E4025" s="77"/>
      <c r="F4025" s="77"/>
      <c r="G4025" s="77"/>
      <c r="H4025" s="78"/>
      <c r="I4025" s="76"/>
      <c r="J4025" s="8" t="str">
        <f>IF(I4025="ILF",IF($C$1="预估功能点",'模板使用说明&amp;基础参数'!$E$15,'模板使用说明&amp;基础参数'!$E$22),IF(I4025="EIF",IF($C$1="预估功能点",'模板使用说明&amp;基础参数'!$E$16,'模板使用说明&amp;基础参数'!$E$23),IF(I4025="EI",IF($C$1="预估功能点",'模板使用说明&amp;基础参数'!$E$17,'模板使用说明&amp;基础参数'!$E$24),IF(I4025="EO",IF($C$1="预估功能点",'模板使用说明&amp;基础参数'!$E$18,'模板使用说明&amp;基础参数'!$E$25),IF(I4025="EQ",IF($C$1="预估功能点",'模板使用说明&amp;基础参数'!$E$19,'模板使用说明&amp;基础参数'!$E$26),"")))))</f>
        <v/>
      </c>
      <c r="K4025" s="80"/>
      <c r="L4025" s="80"/>
      <c r="M4025" s="81" t="str">
        <f>IF(J4025="","",IF(K4025="高",IF(L4025="删除",J4025*'模板使用说明&amp;基础参数'!$E$5*'模板使用说明&amp;基础参数'!$E$12,IF(L4025="修改",J4025*'模板使用说明&amp;基础参数'!$E$5*'模板使用说明&amp;基础参数'!$E$11,J4025*'模板使用说明&amp;基础参数'!$E$5*'模板使用说明&amp;基础参数'!$E$10)),IF(K4025="中",IF(L4025="删除",J4025*'模板使用说明&amp;基础参数'!$E$6*'模板使用说明&amp;基础参数'!$E$12,IF(L4025="修改",J4025*'模板使用说明&amp;基础参数'!$E$6*'模板使用说明&amp;基础参数'!$E$11,J4025*'模板使用说明&amp;基础参数'!$E$6*'模板使用说明&amp;基础参数'!$E$10)),IF(L4025="删除",J4025*'模板使用说明&amp;基础参数'!$E$7*'模板使用说明&amp;基础参数'!$E$12,IF(L4025="修改",J4025*'模板使用说明&amp;基础参数'!$E$7*'模板使用说明&amp;基础参数'!$E$11,J4025*'模板使用说明&amp;基础参数'!$E$7*'模板使用说明&amp;基础参数'!$E$10)))))</f>
        <v/>
      </c>
      <c r="N4025" s="82"/>
    </row>
    <row r="4026" spans="1:14">
      <c r="A4026" s="76">
        <f t="shared" si="73"/>
        <v>4021</v>
      </c>
      <c r="B4026" s="77"/>
      <c r="C4026" s="77"/>
      <c r="D4026" s="77"/>
      <c r="E4026" s="77"/>
      <c r="F4026" s="77"/>
      <c r="G4026" s="77"/>
      <c r="H4026" s="78"/>
      <c r="I4026" s="76"/>
      <c r="J4026" s="8" t="str">
        <f>IF(I4026="ILF",IF($C$1="预估功能点",'模板使用说明&amp;基础参数'!$E$15,'模板使用说明&amp;基础参数'!$E$22),IF(I4026="EIF",IF($C$1="预估功能点",'模板使用说明&amp;基础参数'!$E$16,'模板使用说明&amp;基础参数'!$E$23),IF(I4026="EI",IF($C$1="预估功能点",'模板使用说明&amp;基础参数'!$E$17,'模板使用说明&amp;基础参数'!$E$24),IF(I4026="EO",IF($C$1="预估功能点",'模板使用说明&amp;基础参数'!$E$18,'模板使用说明&amp;基础参数'!$E$25),IF(I4026="EQ",IF($C$1="预估功能点",'模板使用说明&amp;基础参数'!$E$19,'模板使用说明&amp;基础参数'!$E$26),"")))))</f>
        <v/>
      </c>
      <c r="K4026" s="80"/>
      <c r="L4026" s="80"/>
      <c r="M4026" s="81" t="str">
        <f>IF(J4026="","",IF(K4026="高",IF(L4026="删除",J4026*'模板使用说明&amp;基础参数'!$E$5*'模板使用说明&amp;基础参数'!$E$12,IF(L4026="修改",J4026*'模板使用说明&amp;基础参数'!$E$5*'模板使用说明&amp;基础参数'!$E$11,J4026*'模板使用说明&amp;基础参数'!$E$5*'模板使用说明&amp;基础参数'!$E$10)),IF(K4026="中",IF(L4026="删除",J4026*'模板使用说明&amp;基础参数'!$E$6*'模板使用说明&amp;基础参数'!$E$12,IF(L4026="修改",J4026*'模板使用说明&amp;基础参数'!$E$6*'模板使用说明&amp;基础参数'!$E$11,J4026*'模板使用说明&amp;基础参数'!$E$6*'模板使用说明&amp;基础参数'!$E$10)),IF(L4026="删除",J4026*'模板使用说明&amp;基础参数'!$E$7*'模板使用说明&amp;基础参数'!$E$12,IF(L4026="修改",J4026*'模板使用说明&amp;基础参数'!$E$7*'模板使用说明&amp;基础参数'!$E$11,J4026*'模板使用说明&amp;基础参数'!$E$7*'模板使用说明&amp;基础参数'!$E$10)))))</f>
        <v/>
      </c>
      <c r="N4026" s="82"/>
    </row>
    <row r="4027" spans="1:14">
      <c r="A4027" s="76">
        <f t="shared" si="73"/>
        <v>4022</v>
      </c>
      <c r="B4027" s="77"/>
      <c r="C4027" s="77"/>
      <c r="D4027" s="77"/>
      <c r="E4027" s="77"/>
      <c r="F4027" s="77"/>
      <c r="G4027" s="77"/>
      <c r="H4027" s="78"/>
      <c r="I4027" s="76"/>
      <c r="J4027" s="8" t="str">
        <f>IF(I4027="ILF",IF($C$1="预估功能点",'模板使用说明&amp;基础参数'!$E$15,'模板使用说明&amp;基础参数'!$E$22),IF(I4027="EIF",IF($C$1="预估功能点",'模板使用说明&amp;基础参数'!$E$16,'模板使用说明&amp;基础参数'!$E$23),IF(I4027="EI",IF($C$1="预估功能点",'模板使用说明&amp;基础参数'!$E$17,'模板使用说明&amp;基础参数'!$E$24),IF(I4027="EO",IF($C$1="预估功能点",'模板使用说明&amp;基础参数'!$E$18,'模板使用说明&amp;基础参数'!$E$25),IF(I4027="EQ",IF($C$1="预估功能点",'模板使用说明&amp;基础参数'!$E$19,'模板使用说明&amp;基础参数'!$E$26),"")))))</f>
        <v/>
      </c>
      <c r="K4027" s="80"/>
      <c r="L4027" s="80"/>
      <c r="M4027" s="81" t="str">
        <f>IF(J4027="","",IF(K4027="高",IF(L4027="删除",J4027*'模板使用说明&amp;基础参数'!$E$5*'模板使用说明&amp;基础参数'!$E$12,IF(L4027="修改",J4027*'模板使用说明&amp;基础参数'!$E$5*'模板使用说明&amp;基础参数'!$E$11,J4027*'模板使用说明&amp;基础参数'!$E$5*'模板使用说明&amp;基础参数'!$E$10)),IF(K4027="中",IF(L4027="删除",J4027*'模板使用说明&amp;基础参数'!$E$6*'模板使用说明&amp;基础参数'!$E$12,IF(L4027="修改",J4027*'模板使用说明&amp;基础参数'!$E$6*'模板使用说明&amp;基础参数'!$E$11,J4027*'模板使用说明&amp;基础参数'!$E$6*'模板使用说明&amp;基础参数'!$E$10)),IF(L4027="删除",J4027*'模板使用说明&amp;基础参数'!$E$7*'模板使用说明&amp;基础参数'!$E$12,IF(L4027="修改",J4027*'模板使用说明&amp;基础参数'!$E$7*'模板使用说明&amp;基础参数'!$E$11,J4027*'模板使用说明&amp;基础参数'!$E$7*'模板使用说明&amp;基础参数'!$E$10)))))</f>
        <v/>
      </c>
      <c r="N4027" s="82"/>
    </row>
    <row r="4028" spans="1:14">
      <c r="A4028" s="76">
        <f t="shared" si="73"/>
        <v>4023</v>
      </c>
      <c r="B4028" s="77"/>
      <c r="C4028" s="77"/>
      <c r="D4028" s="77"/>
      <c r="E4028" s="77"/>
      <c r="F4028" s="77"/>
      <c r="G4028" s="77"/>
      <c r="H4028" s="78"/>
      <c r="I4028" s="76"/>
      <c r="J4028" s="8" t="str">
        <f>IF(I4028="ILF",IF($C$1="预估功能点",'模板使用说明&amp;基础参数'!$E$15,'模板使用说明&amp;基础参数'!$E$22),IF(I4028="EIF",IF($C$1="预估功能点",'模板使用说明&amp;基础参数'!$E$16,'模板使用说明&amp;基础参数'!$E$23),IF(I4028="EI",IF($C$1="预估功能点",'模板使用说明&amp;基础参数'!$E$17,'模板使用说明&amp;基础参数'!$E$24),IF(I4028="EO",IF($C$1="预估功能点",'模板使用说明&amp;基础参数'!$E$18,'模板使用说明&amp;基础参数'!$E$25),IF(I4028="EQ",IF($C$1="预估功能点",'模板使用说明&amp;基础参数'!$E$19,'模板使用说明&amp;基础参数'!$E$26),"")))))</f>
        <v/>
      </c>
      <c r="K4028" s="80"/>
      <c r="L4028" s="80"/>
      <c r="M4028" s="81" t="str">
        <f>IF(J4028="","",IF(K4028="高",IF(L4028="删除",J4028*'模板使用说明&amp;基础参数'!$E$5*'模板使用说明&amp;基础参数'!$E$12,IF(L4028="修改",J4028*'模板使用说明&amp;基础参数'!$E$5*'模板使用说明&amp;基础参数'!$E$11,J4028*'模板使用说明&amp;基础参数'!$E$5*'模板使用说明&amp;基础参数'!$E$10)),IF(K4028="中",IF(L4028="删除",J4028*'模板使用说明&amp;基础参数'!$E$6*'模板使用说明&amp;基础参数'!$E$12,IF(L4028="修改",J4028*'模板使用说明&amp;基础参数'!$E$6*'模板使用说明&amp;基础参数'!$E$11,J4028*'模板使用说明&amp;基础参数'!$E$6*'模板使用说明&amp;基础参数'!$E$10)),IF(L4028="删除",J4028*'模板使用说明&amp;基础参数'!$E$7*'模板使用说明&amp;基础参数'!$E$12,IF(L4028="修改",J4028*'模板使用说明&amp;基础参数'!$E$7*'模板使用说明&amp;基础参数'!$E$11,J4028*'模板使用说明&amp;基础参数'!$E$7*'模板使用说明&amp;基础参数'!$E$10)))))</f>
        <v/>
      </c>
      <c r="N4028" s="82"/>
    </row>
    <row r="4029" spans="1:14">
      <c r="A4029" s="76">
        <f t="shared" si="73"/>
        <v>4024</v>
      </c>
      <c r="B4029" s="77"/>
      <c r="C4029" s="77"/>
      <c r="D4029" s="77"/>
      <c r="E4029" s="77"/>
      <c r="F4029" s="77"/>
      <c r="G4029" s="77"/>
      <c r="H4029" s="78"/>
      <c r="I4029" s="76"/>
      <c r="J4029" s="8" t="str">
        <f>IF(I4029="ILF",IF($C$1="预估功能点",'模板使用说明&amp;基础参数'!$E$15,'模板使用说明&amp;基础参数'!$E$22),IF(I4029="EIF",IF($C$1="预估功能点",'模板使用说明&amp;基础参数'!$E$16,'模板使用说明&amp;基础参数'!$E$23),IF(I4029="EI",IF($C$1="预估功能点",'模板使用说明&amp;基础参数'!$E$17,'模板使用说明&amp;基础参数'!$E$24),IF(I4029="EO",IF($C$1="预估功能点",'模板使用说明&amp;基础参数'!$E$18,'模板使用说明&amp;基础参数'!$E$25),IF(I4029="EQ",IF($C$1="预估功能点",'模板使用说明&amp;基础参数'!$E$19,'模板使用说明&amp;基础参数'!$E$26),"")))))</f>
        <v/>
      </c>
      <c r="K4029" s="80"/>
      <c r="L4029" s="80"/>
      <c r="M4029" s="81" t="str">
        <f>IF(J4029="","",IF(K4029="高",IF(L4029="删除",J4029*'模板使用说明&amp;基础参数'!$E$5*'模板使用说明&amp;基础参数'!$E$12,IF(L4029="修改",J4029*'模板使用说明&amp;基础参数'!$E$5*'模板使用说明&amp;基础参数'!$E$11,J4029*'模板使用说明&amp;基础参数'!$E$5*'模板使用说明&amp;基础参数'!$E$10)),IF(K4029="中",IF(L4029="删除",J4029*'模板使用说明&amp;基础参数'!$E$6*'模板使用说明&amp;基础参数'!$E$12,IF(L4029="修改",J4029*'模板使用说明&amp;基础参数'!$E$6*'模板使用说明&amp;基础参数'!$E$11,J4029*'模板使用说明&amp;基础参数'!$E$6*'模板使用说明&amp;基础参数'!$E$10)),IF(L4029="删除",J4029*'模板使用说明&amp;基础参数'!$E$7*'模板使用说明&amp;基础参数'!$E$12,IF(L4029="修改",J4029*'模板使用说明&amp;基础参数'!$E$7*'模板使用说明&amp;基础参数'!$E$11,J4029*'模板使用说明&amp;基础参数'!$E$7*'模板使用说明&amp;基础参数'!$E$10)))))</f>
        <v/>
      </c>
      <c r="N4029" s="82"/>
    </row>
    <row r="4030" spans="1:14">
      <c r="A4030" s="76">
        <f t="shared" si="73"/>
        <v>4025</v>
      </c>
      <c r="B4030" s="77"/>
      <c r="C4030" s="77"/>
      <c r="D4030" s="77"/>
      <c r="E4030" s="77"/>
      <c r="F4030" s="77"/>
      <c r="G4030" s="77"/>
      <c r="H4030" s="78"/>
      <c r="I4030" s="76"/>
      <c r="J4030" s="8" t="str">
        <f>IF(I4030="ILF",IF($C$1="预估功能点",'模板使用说明&amp;基础参数'!$E$15,'模板使用说明&amp;基础参数'!$E$22),IF(I4030="EIF",IF($C$1="预估功能点",'模板使用说明&amp;基础参数'!$E$16,'模板使用说明&amp;基础参数'!$E$23),IF(I4030="EI",IF($C$1="预估功能点",'模板使用说明&amp;基础参数'!$E$17,'模板使用说明&amp;基础参数'!$E$24),IF(I4030="EO",IF($C$1="预估功能点",'模板使用说明&amp;基础参数'!$E$18,'模板使用说明&amp;基础参数'!$E$25),IF(I4030="EQ",IF($C$1="预估功能点",'模板使用说明&amp;基础参数'!$E$19,'模板使用说明&amp;基础参数'!$E$26),"")))))</f>
        <v/>
      </c>
      <c r="K4030" s="80"/>
      <c r="L4030" s="80"/>
      <c r="M4030" s="81" t="str">
        <f>IF(J4030="","",IF(K4030="高",IF(L4030="删除",J4030*'模板使用说明&amp;基础参数'!$E$5*'模板使用说明&amp;基础参数'!$E$12,IF(L4030="修改",J4030*'模板使用说明&amp;基础参数'!$E$5*'模板使用说明&amp;基础参数'!$E$11,J4030*'模板使用说明&amp;基础参数'!$E$5*'模板使用说明&amp;基础参数'!$E$10)),IF(K4030="中",IF(L4030="删除",J4030*'模板使用说明&amp;基础参数'!$E$6*'模板使用说明&amp;基础参数'!$E$12,IF(L4030="修改",J4030*'模板使用说明&amp;基础参数'!$E$6*'模板使用说明&amp;基础参数'!$E$11,J4030*'模板使用说明&amp;基础参数'!$E$6*'模板使用说明&amp;基础参数'!$E$10)),IF(L4030="删除",J4030*'模板使用说明&amp;基础参数'!$E$7*'模板使用说明&amp;基础参数'!$E$12,IF(L4030="修改",J4030*'模板使用说明&amp;基础参数'!$E$7*'模板使用说明&amp;基础参数'!$E$11,J4030*'模板使用说明&amp;基础参数'!$E$7*'模板使用说明&amp;基础参数'!$E$10)))))</f>
        <v/>
      </c>
      <c r="N4030" s="82"/>
    </row>
    <row r="4031" spans="1:14">
      <c r="A4031" s="76">
        <f t="shared" si="73"/>
        <v>4026</v>
      </c>
      <c r="B4031" s="77"/>
      <c r="C4031" s="77"/>
      <c r="D4031" s="77"/>
      <c r="E4031" s="77"/>
      <c r="F4031" s="77"/>
      <c r="G4031" s="77"/>
      <c r="H4031" s="78"/>
      <c r="I4031" s="76"/>
      <c r="J4031" s="8" t="str">
        <f>IF(I4031="ILF",IF($C$1="预估功能点",'模板使用说明&amp;基础参数'!$E$15,'模板使用说明&amp;基础参数'!$E$22),IF(I4031="EIF",IF($C$1="预估功能点",'模板使用说明&amp;基础参数'!$E$16,'模板使用说明&amp;基础参数'!$E$23),IF(I4031="EI",IF($C$1="预估功能点",'模板使用说明&amp;基础参数'!$E$17,'模板使用说明&amp;基础参数'!$E$24),IF(I4031="EO",IF($C$1="预估功能点",'模板使用说明&amp;基础参数'!$E$18,'模板使用说明&amp;基础参数'!$E$25),IF(I4031="EQ",IF($C$1="预估功能点",'模板使用说明&amp;基础参数'!$E$19,'模板使用说明&amp;基础参数'!$E$26),"")))))</f>
        <v/>
      </c>
      <c r="K4031" s="80"/>
      <c r="L4031" s="80"/>
      <c r="M4031" s="81" t="str">
        <f>IF(J4031="","",IF(K4031="高",IF(L4031="删除",J4031*'模板使用说明&amp;基础参数'!$E$5*'模板使用说明&amp;基础参数'!$E$12,IF(L4031="修改",J4031*'模板使用说明&amp;基础参数'!$E$5*'模板使用说明&amp;基础参数'!$E$11,J4031*'模板使用说明&amp;基础参数'!$E$5*'模板使用说明&amp;基础参数'!$E$10)),IF(K4031="中",IF(L4031="删除",J4031*'模板使用说明&amp;基础参数'!$E$6*'模板使用说明&amp;基础参数'!$E$12,IF(L4031="修改",J4031*'模板使用说明&amp;基础参数'!$E$6*'模板使用说明&amp;基础参数'!$E$11,J4031*'模板使用说明&amp;基础参数'!$E$6*'模板使用说明&amp;基础参数'!$E$10)),IF(L4031="删除",J4031*'模板使用说明&amp;基础参数'!$E$7*'模板使用说明&amp;基础参数'!$E$12,IF(L4031="修改",J4031*'模板使用说明&amp;基础参数'!$E$7*'模板使用说明&amp;基础参数'!$E$11,J4031*'模板使用说明&amp;基础参数'!$E$7*'模板使用说明&amp;基础参数'!$E$10)))))</f>
        <v/>
      </c>
      <c r="N4031" s="82"/>
    </row>
    <row r="4032" spans="1:14">
      <c r="A4032" s="76">
        <f t="shared" si="73"/>
        <v>4027</v>
      </c>
      <c r="B4032" s="77"/>
      <c r="C4032" s="77"/>
      <c r="D4032" s="77"/>
      <c r="E4032" s="77"/>
      <c r="F4032" s="77"/>
      <c r="G4032" s="77"/>
      <c r="H4032" s="78"/>
      <c r="I4032" s="76"/>
      <c r="J4032" s="8" t="str">
        <f>IF(I4032="ILF",IF($C$1="预估功能点",'模板使用说明&amp;基础参数'!$E$15,'模板使用说明&amp;基础参数'!$E$22),IF(I4032="EIF",IF($C$1="预估功能点",'模板使用说明&amp;基础参数'!$E$16,'模板使用说明&amp;基础参数'!$E$23),IF(I4032="EI",IF($C$1="预估功能点",'模板使用说明&amp;基础参数'!$E$17,'模板使用说明&amp;基础参数'!$E$24),IF(I4032="EO",IF($C$1="预估功能点",'模板使用说明&amp;基础参数'!$E$18,'模板使用说明&amp;基础参数'!$E$25),IF(I4032="EQ",IF($C$1="预估功能点",'模板使用说明&amp;基础参数'!$E$19,'模板使用说明&amp;基础参数'!$E$26),"")))))</f>
        <v/>
      </c>
      <c r="K4032" s="80"/>
      <c r="L4032" s="80"/>
      <c r="M4032" s="81" t="str">
        <f>IF(J4032="","",IF(K4032="高",IF(L4032="删除",J4032*'模板使用说明&amp;基础参数'!$E$5*'模板使用说明&amp;基础参数'!$E$12,IF(L4032="修改",J4032*'模板使用说明&amp;基础参数'!$E$5*'模板使用说明&amp;基础参数'!$E$11,J4032*'模板使用说明&amp;基础参数'!$E$5*'模板使用说明&amp;基础参数'!$E$10)),IF(K4032="中",IF(L4032="删除",J4032*'模板使用说明&amp;基础参数'!$E$6*'模板使用说明&amp;基础参数'!$E$12,IF(L4032="修改",J4032*'模板使用说明&amp;基础参数'!$E$6*'模板使用说明&amp;基础参数'!$E$11,J4032*'模板使用说明&amp;基础参数'!$E$6*'模板使用说明&amp;基础参数'!$E$10)),IF(L4032="删除",J4032*'模板使用说明&amp;基础参数'!$E$7*'模板使用说明&amp;基础参数'!$E$12,IF(L4032="修改",J4032*'模板使用说明&amp;基础参数'!$E$7*'模板使用说明&amp;基础参数'!$E$11,J4032*'模板使用说明&amp;基础参数'!$E$7*'模板使用说明&amp;基础参数'!$E$10)))))</f>
        <v/>
      </c>
      <c r="N4032" s="82"/>
    </row>
    <row r="4033" spans="1:14">
      <c r="A4033" s="76">
        <f t="shared" si="73"/>
        <v>4028</v>
      </c>
      <c r="B4033" s="77"/>
      <c r="C4033" s="77"/>
      <c r="D4033" s="77"/>
      <c r="E4033" s="77"/>
      <c r="F4033" s="77"/>
      <c r="G4033" s="77"/>
      <c r="H4033" s="78"/>
      <c r="I4033" s="76"/>
      <c r="J4033" s="8" t="str">
        <f>IF(I4033="ILF",IF($C$1="预估功能点",'模板使用说明&amp;基础参数'!$E$15,'模板使用说明&amp;基础参数'!$E$22),IF(I4033="EIF",IF($C$1="预估功能点",'模板使用说明&amp;基础参数'!$E$16,'模板使用说明&amp;基础参数'!$E$23),IF(I4033="EI",IF($C$1="预估功能点",'模板使用说明&amp;基础参数'!$E$17,'模板使用说明&amp;基础参数'!$E$24),IF(I4033="EO",IF($C$1="预估功能点",'模板使用说明&amp;基础参数'!$E$18,'模板使用说明&amp;基础参数'!$E$25),IF(I4033="EQ",IF($C$1="预估功能点",'模板使用说明&amp;基础参数'!$E$19,'模板使用说明&amp;基础参数'!$E$26),"")))))</f>
        <v/>
      </c>
      <c r="K4033" s="80"/>
      <c r="L4033" s="80"/>
      <c r="M4033" s="81" t="str">
        <f>IF(J4033="","",IF(K4033="高",IF(L4033="删除",J4033*'模板使用说明&amp;基础参数'!$E$5*'模板使用说明&amp;基础参数'!$E$12,IF(L4033="修改",J4033*'模板使用说明&amp;基础参数'!$E$5*'模板使用说明&amp;基础参数'!$E$11,J4033*'模板使用说明&amp;基础参数'!$E$5*'模板使用说明&amp;基础参数'!$E$10)),IF(K4033="中",IF(L4033="删除",J4033*'模板使用说明&amp;基础参数'!$E$6*'模板使用说明&amp;基础参数'!$E$12,IF(L4033="修改",J4033*'模板使用说明&amp;基础参数'!$E$6*'模板使用说明&amp;基础参数'!$E$11,J4033*'模板使用说明&amp;基础参数'!$E$6*'模板使用说明&amp;基础参数'!$E$10)),IF(L4033="删除",J4033*'模板使用说明&amp;基础参数'!$E$7*'模板使用说明&amp;基础参数'!$E$12,IF(L4033="修改",J4033*'模板使用说明&amp;基础参数'!$E$7*'模板使用说明&amp;基础参数'!$E$11,J4033*'模板使用说明&amp;基础参数'!$E$7*'模板使用说明&amp;基础参数'!$E$10)))))</f>
        <v/>
      </c>
      <c r="N4033" s="82"/>
    </row>
    <row r="4034" spans="1:14">
      <c r="A4034" s="76">
        <f t="shared" si="73"/>
        <v>4029</v>
      </c>
      <c r="B4034" s="77"/>
      <c r="C4034" s="77"/>
      <c r="D4034" s="77"/>
      <c r="E4034" s="77"/>
      <c r="F4034" s="77"/>
      <c r="G4034" s="77"/>
      <c r="H4034" s="78"/>
      <c r="I4034" s="76"/>
      <c r="J4034" s="8" t="str">
        <f>IF(I4034="ILF",IF($C$1="预估功能点",'模板使用说明&amp;基础参数'!$E$15,'模板使用说明&amp;基础参数'!$E$22),IF(I4034="EIF",IF($C$1="预估功能点",'模板使用说明&amp;基础参数'!$E$16,'模板使用说明&amp;基础参数'!$E$23),IF(I4034="EI",IF($C$1="预估功能点",'模板使用说明&amp;基础参数'!$E$17,'模板使用说明&amp;基础参数'!$E$24),IF(I4034="EO",IF($C$1="预估功能点",'模板使用说明&amp;基础参数'!$E$18,'模板使用说明&amp;基础参数'!$E$25),IF(I4034="EQ",IF($C$1="预估功能点",'模板使用说明&amp;基础参数'!$E$19,'模板使用说明&amp;基础参数'!$E$26),"")))))</f>
        <v/>
      </c>
      <c r="K4034" s="80"/>
      <c r="L4034" s="80"/>
      <c r="M4034" s="81" t="str">
        <f>IF(J4034="","",IF(K4034="高",IF(L4034="删除",J4034*'模板使用说明&amp;基础参数'!$E$5*'模板使用说明&amp;基础参数'!$E$12,IF(L4034="修改",J4034*'模板使用说明&amp;基础参数'!$E$5*'模板使用说明&amp;基础参数'!$E$11,J4034*'模板使用说明&amp;基础参数'!$E$5*'模板使用说明&amp;基础参数'!$E$10)),IF(K4034="中",IF(L4034="删除",J4034*'模板使用说明&amp;基础参数'!$E$6*'模板使用说明&amp;基础参数'!$E$12,IF(L4034="修改",J4034*'模板使用说明&amp;基础参数'!$E$6*'模板使用说明&amp;基础参数'!$E$11,J4034*'模板使用说明&amp;基础参数'!$E$6*'模板使用说明&amp;基础参数'!$E$10)),IF(L4034="删除",J4034*'模板使用说明&amp;基础参数'!$E$7*'模板使用说明&amp;基础参数'!$E$12,IF(L4034="修改",J4034*'模板使用说明&amp;基础参数'!$E$7*'模板使用说明&amp;基础参数'!$E$11,J4034*'模板使用说明&amp;基础参数'!$E$7*'模板使用说明&amp;基础参数'!$E$10)))))</f>
        <v/>
      </c>
      <c r="N4034" s="82"/>
    </row>
    <row r="4035" spans="1:14">
      <c r="A4035" s="76">
        <f t="shared" si="73"/>
        <v>4030</v>
      </c>
      <c r="B4035" s="77"/>
      <c r="C4035" s="77"/>
      <c r="D4035" s="77"/>
      <c r="E4035" s="77"/>
      <c r="F4035" s="77"/>
      <c r="G4035" s="77"/>
      <c r="H4035" s="78"/>
      <c r="I4035" s="76"/>
      <c r="J4035" s="8" t="str">
        <f>IF(I4035="ILF",IF($C$1="预估功能点",'模板使用说明&amp;基础参数'!$E$15,'模板使用说明&amp;基础参数'!$E$22),IF(I4035="EIF",IF($C$1="预估功能点",'模板使用说明&amp;基础参数'!$E$16,'模板使用说明&amp;基础参数'!$E$23),IF(I4035="EI",IF($C$1="预估功能点",'模板使用说明&amp;基础参数'!$E$17,'模板使用说明&amp;基础参数'!$E$24),IF(I4035="EO",IF($C$1="预估功能点",'模板使用说明&amp;基础参数'!$E$18,'模板使用说明&amp;基础参数'!$E$25),IF(I4035="EQ",IF($C$1="预估功能点",'模板使用说明&amp;基础参数'!$E$19,'模板使用说明&amp;基础参数'!$E$26),"")))))</f>
        <v/>
      </c>
      <c r="K4035" s="80"/>
      <c r="L4035" s="80"/>
      <c r="M4035" s="81" t="str">
        <f>IF(J4035="","",IF(K4035="高",IF(L4035="删除",J4035*'模板使用说明&amp;基础参数'!$E$5*'模板使用说明&amp;基础参数'!$E$12,IF(L4035="修改",J4035*'模板使用说明&amp;基础参数'!$E$5*'模板使用说明&amp;基础参数'!$E$11,J4035*'模板使用说明&amp;基础参数'!$E$5*'模板使用说明&amp;基础参数'!$E$10)),IF(K4035="中",IF(L4035="删除",J4035*'模板使用说明&amp;基础参数'!$E$6*'模板使用说明&amp;基础参数'!$E$12,IF(L4035="修改",J4035*'模板使用说明&amp;基础参数'!$E$6*'模板使用说明&amp;基础参数'!$E$11,J4035*'模板使用说明&amp;基础参数'!$E$6*'模板使用说明&amp;基础参数'!$E$10)),IF(L4035="删除",J4035*'模板使用说明&amp;基础参数'!$E$7*'模板使用说明&amp;基础参数'!$E$12,IF(L4035="修改",J4035*'模板使用说明&amp;基础参数'!$E$7*'模板使用说明&amp;基础参数'!$E$11,J4035*'模板使用说明&amp;基础参数'!$E$7*'模板使用说明&amp;基础参数'!$E$10)))))</f>
        <v/>
      </c>
      <c r="N4035" s="82"/>
    </row>
    <row r="4036" spans="1:14">
      <c r="A4036" s="76">
        <f t="shared" ref="A4036:A4099" si="74">ROW()-5</f>
        <v>4031</v>
      </c>
      <c r="B4036" s="77"/>
      <c r="C4036" s="77"/>
      <c r="D4036" s="77"/>
      <c r="E4036" s="77"/>
      <c r="F4036" s="77"/>
      <c r="G4036" s="77"/>
      <c r="H4036" s="78"/>
      <c r="I4036" s="76"/>
      <c r="J4036" s="8" t="str">
        <f>IF(I4036="ILF",IF($C$1="预估功能点",'模板使用说明&amp;基础参数'!$E$15,'模板使用说明&amp;基础参数'!$E$22),IF(I4036="EIF",IF($C$1="预估功能点",'模板使用说明&amp;基础参数'!$E$16,'模板使用说明&amp;基础参数'!$E$23),IF(I4036="EI",IF($C$1="预估功能点",'模板使用说明&amp;基础参数'!$E$17,'模板使用说明&amp;基础参数'!$E$24),IF(I4036="EO",IF($C$1="预估功能点",'模板使用说明&amp;基础参数'!$E$18,'模板使用说明&amp;基础参数'!$E$25),IF(I4036="EQ",IF($C$1="预估功能点",'模板使用说明&amp;基础参数'!$E$19,'模板使用说明&amp;基础参数'!$E$26),"")))))</f>
        <v/>
      </c>
      <c r="K4036" s="80"/>
      <c r="L4036" s="80"/>
      <c r="M4036" s="81" t="str">
        <f>IF(J4036="","",IF(K4036="高",IF(L4036="删除",J4036*'模板使用说明&amp;基础参数'!$E$5*'模板使用说明&amp;基础参数'!$E$12,IF(L4036="修改",J4036*'模板使用说明&amp;基础参数'!$E$5*'模板使用说明&amp;基础参数'!$E$11,J4036*'模板使用说明&amp;基础参数'!$E$5*'模板使用说明&amp;基础参数'!$E$10)),IF(K4036="中",IF(L4036="删除",J4036*'模板使用说明&amp;基础参数'!$E$6*'模板使用说明&amp;基础参数'!$E$12,IF(L4036="修改",J4036*'模板使用说明&amp;基础参数'!$E$6*'模板使用说明&amp;基础参数'!$E$11,J4036*'模板使用说明&amp;基础参数'!$E$6*'模板使用说明&amp;基础参数'!$E$10)),IF(L4036="删除",J4036*'模板使用说明&amp;基础参数'!$E$7*'模板使用说明&amp;基础参数'!$E$12,IF(L4036="修改",J4036*'模板使用说明&amp;基础参数'!$E$7*'模板使用说明&amp;基础参数'!$E$11,J4036*'模板使用说明&amp;基础参数'!$E$7*'模板使用说明&amp;基础参数'!$E$10)))))</f>
        <v/>
      </c>
      <c r="N4036" s="82"/>
    </row>
    <row r="4037" spans="1:14">
      <c r="A4037" s="76">
        <f t="shared" si="74"/>
        <v>4032</v>
      </c>
      <c r="B4037" s="77"/>
      <c r="C4037" s="77"/>
      <c r="D4037" s="77"/>
      <c r="E4037" s="77"/>
      <c r="F4037" s="77"/>
      <c r="G4037" s="77"/>
      <c r="H4037" s="78"/>
      <c r="I4037" s="76"/>
      <c r="J4037" s="8" t="str">
        <f>IF(I4037="ILF",IF($C$1="预估功能点",'模板使用说明&amp;基础参数'!$E$15,'模板使用说明&amp;基础参数'!$E$22),IF(I4037="EIF",IF($C$1="预估功能点",'模板使用说明&amp;基础参数'!$E$16,'模板使用说明&amp;基础参数'!$E$23),IF(I4037="EI",IF($C$1="预估功能点",'模板使用说明&amp;基础参数'!$E$17,'模板使用说明&amp;基础参数'!$E$24),IF(I4037="EO",IF($C$1="预估功能点",'模板使用说明&amp;基础参数'!$E$18,'模板使用说明&amp;基础参数'!$E$25),IF(I4037="EQ",IF($C$1="预估功能点",'模板使用说明&amp;基础参数'!$E$19,'模板使用说明&amp;基础参数'!$E$26),"")))))</f>
        <v/>
      </c>
      <c r="K4037" s="80"/>
      <c r="L4037" s="80"/>
      <c r="M4037" s="81" t="str">
        <f>IF(J4037="","",IF(K4037="高",IF(L4037="删除",J4037*'模板使用说明&amp;基础参数'!$E$5*'模板使用说明&amp;基础参数'!$E$12,IF(L4037="修改",J4037*'模板使用说明&amp;基础参数'!$E$5*'模板使用说明&amp;基础参数'!$E$11,J4037*'模板使用说明&amp;基础参数'!$E$5*'模板使用说明&amp;基础参数'!$E$10)),IF(K4037="中",IF(L4037="删除",J4037*'模板使用说明&amp;基础参数'!$E$6*'模板使用说明&amp;基础参数'!$E$12,IF(L4037="修改",J4037*'模板使用说明&amp;基础参数'!$E$6*'模板使用说明&amp;基础参数'!$E$11,J4037*'模板使用说明&amp;基础参数'!$E$6*'模板使用说明&amp;基础参数'!$E$10)),IF(L4037="删除",J4037*'模板使用说明&amp;基础参数'!$E$7*'模板使用说明&amp;基础参数'!$E$12,IF(L4037="修改",J4037*'模板使用说明&amp;基础参数'!$E$7*'模板使用说明&amp;基础参数'!$E$11,J4037*'模板使用说明&amp;基础参数'!$E$7*'模板使用说明&amp;基础参数'!$E$10)))))</f>
        <v/>
      </c>
      <c r="N4037" s="82"/>
    </row>
    <row r="4038" spans="1:14">
      <c r="A4038" s="76">
        <f t="shared" si="74"/>
        <v>4033</v>
      </c>
      <c r="B4038" s="77"/>
      <c r="C4038" s="77"/>
      <c r="D4038" s="77"/>
      <c r="E4038" s="77"/>
      <c r="F4038" s="77"/>
      <c r="G4038" s="77"/>
      <c r="H4038" s="78"/>
      <c r="I4038" s="76"/>
      <c r="J4038" s="8" t="str">
        <f>IF(I4038="ILF",IF($C$1="预估功能点",'模板使用说明&amp;基础参数'!$E$15,'模板使用说明&amp;基础参数'!$E$22),IF(I4038="EIF",IF($C$1="预估功能点",'模板使用说明&amp;基础参数'!$E$16,'模板使用说明&amp;基础参数'!$E$23),IF(I4038="EI",IF($C$1="预估功能点",'模板使用说明&amp;基础参数'!$E$17,'模板使用说明&amp;基础参数'!$E$24),IF(I4038="EO",IF($C$1="预估功能点",'模板使用说明&amp;基础参数'!$E$18,'模板使用说明&amp;基础参数'!$E$25),IF(I4038="EQ",IF($C$1="预估功能点",'模板使用说明&amp;基础参数'!$E$19,'模板使用说明&amp;基础参数'!$E$26),"")))))</f>
        <v/>
      </c>
      <c r="K4038" s="80"/>
      <c r="L4038" s="80"/>
      <c r="M4038" s="81" t="str">
        <f>IF(J4038="","",IF(K4038="高",IF(L4038="删除",J4038*'模板使用说明&amp;基础参数'!$E$5*'模板使用说明&amp;基础参数'!$E$12,IF(L4038="修改",J4038*'模板使用说明&amp;基础参数'!$E$5*'模板使用说明&amp;基础参数'!$E$11,J4038*'模板使用说明&amp;基础参数'!$E$5*'模板使用说明&amp;基础参数'!$E$10)),IF(K4038="中",IF(L4038="删除",J4038*'模板使用说明&amp;基础参数'!$E$6*'模板使用说明&amp;基础参数'!$E$12,IF(L4038="修改",J4038*'模板使用说明&amp;基础参数'!$E$6*'模板使用说明&amp;基础参数'!$E$11,J4038*'模板使用说明&amp;基础参数'!$E$6*'模板使用说明&amp;基础参数'!$E$10)),IF(L4038="删除",J4038*'模板使用说明&amp;基础参数'!$E$7*'模板使用说明&amp;基础参数'!$E$12,IF(L4038="修改",J4038*'模板使用说明&amp;基础参数'!$E$7*'模板使用说明&amp;基础参数'!$E$11,J4038*'模板使用说明&amp;基础参数'!$E$7*'模板使用说明&amp;基础参数'!$E$10)))))</f>
        <v/>
      </c>
      <c r="N4038" s="82"/>
    </row>
    <row r="4039" spans="1:14">
      <c r="A4039" s="76">
        <f t="shared" si="74"/>
        <v>4034</v>
      </c>
      <c r="B4039" s="77"/>
      <c r="C4039" s="77"/>
      <c r="D4039" s="77"/>
      <c r="E4039" s="77"/>
      <c r="F4039" s="77"/>
      <c r="G4039" s="77"/>
      <c r="H4039" s="78"/>
      <c r="I4039" s="76"/>
      <c r="J4039" s="8" t="str">
        <f>IF(I4039="ILF",IF($C$1="预估功能点",'模板使用说明&amp;基础参数'!$E$15,'模板使用说明&amp;基础参数'!$E$22),IF(I4039="EIF",IF($C$1="预估功能点",'模板使用说明&amp;基础参数'!$E$16,'模板使用说明&amp;基础参数'!$E$23),IF(I4039="EI",IF($C$1="预估功能点",'模板使用说明&amp;基础参数'!$E$17,'模板使用说明&amp;基础参数'!$E$24),IF(I4039="EO",IF($C$1="预估功能点",'模板使用说明&amp;基础参数'!$E$18,'模板使用说明&amp;基础参数'!$E$25),IF(I4039="EQ",IF($C$1="预估功能点",'模板使用说明&amp;基础参数'!$E$19,'模板使用说明&amp;基础参数'!$E$26),"")))))</f>
        <v/>
      </c>
      <c r="K4039" s="80"/>
      <c r="L4039" s="80"/>
      <c r="M4039" s="81" t="str">
        <f>IF(J4039="","",IF(K4039="高",IF(L4039="删除",J4039*'模板使用说明&amp;基础参数'!$E$5*'模板使用说明&amp;基础参数'!$E$12,IF(L4039="修改",J4039*'模板使用说明&amp;基础参数'!$E$5*'模板使用说明&amp;基础参数'!$E$11,J4039*'模板使用说明&amp;基础参数'!$E$5*'模板使用说明&amp;基础参数'!$E$10)),IF(K4039="中",IF(L4039="删除",J4039*'模板使用说明&amp;基础参数'!$E$6*'模板使用说明&amp;基础参数'!$E$12,IF(L4039="修改",J4039*'模板使用说明&amp;基础参数'!$E$6*'模板使用说明&amp;基础参数'!$E$11,J4039*'模板使用说明&amp;基础参数'!$E$6*'模板使用说明&amp;基础参数'!$E$10)),IF(L4039="删除",J4039*'模板使用说明&amp;基础参数'!$E$7*'模板使用说明&amp;基础参数'!$E$12,IF(L4039="修改",J4039*'模板使用说明&amp;基础参数'!$E$7*'模板使用说明&amp;基础参数'!$E$11,J4039*'模板使用说明&amp;基础参数'!$E$7*'模板使用说明&amp;基础参数'!$E$10)))))</f>
        <v/>
      </c>
      <c r="N4039" s="82"/>
    </row>
    <row r="4040" spans="1:14">
      <c r="A4040" s="76">
        <f t="shared" si="74"/>
        <v>4035</v>
      </c>
      <c r="B4040" s="77"/>
      <c r="C4040" s="77"/>
      <c r="D4040" s="77"/>
      <c r="E4040" s="77"/>
      <c r="F4040" s="77"/>
      <c r="G4040" s="77"/>
      <c r="H4040" s="78"/>
      <c r="I4040" s="76"/>
      <c r="J4040" s="8" t="str">
        <f>IF(I4040="ILF",IF($C$1="预估功能点",'模板使用说明&amp;基础参数'!$E$15,'模板使用说明&amp;基础参数'!$E$22),IF(I4040="EIF",IF($C$1="预估功能点",'模板使用说明&amp;基础参数'!$E$16,'模板使用说明&amp;基础参数'!$E$23),IF(I4040="EI",IF($C$1="预估功能点",'模板使用说明&amp;基础参数'!$E$17,'模板使用说明&amp;基础参数'!$E$24),IF(I4040="EO",IF($C$1="预估功能点",'模板使用说明&amp;基础参数'!$E$18,'模板使用说明&amp;基础参数'!$E$25),IF(I4040="EQ",IF($C$1="预估功能点",'模板使用说明&amp;基础参数'!$E$19,'模板使用说明&amp;基础参数'!$E$26),"")))))</f>
        <v/>
      </c>
      <c r="K4040" s="80"/>
      <c r="L4040" s="80"/>
      <c r="M4040" s="81" t="str">
        <f>IF(J4040="","",IF(K4040="高",IF(L4040="删除",J4040*'模板使用说明&amp;基础参数'!$E$5*'模板使用说明&amp;基础参数'!$E$12,IF(L4040="修改",J4040*'模板使用说明&amp;基础参数'!$E$5*'模板使用说明&amp;基础参数'!$E$11,J4040*'模板使用说明&amp;基础参数'!$E$5*'模板使用说明&amp;基础参数'!$E$10)),IF(K4040="中",IF(L4040="删除",J4040*'模板使用说明&amp;基础参数'!$E$6*'模板使用说明&amp;基础参数'!$E$12,IF(L4040="修改",J4040*'模板使用说明&amp;基础参数'!$E$6*'模板使用说明&amp;基础参数'!$E$11,J4040*'模板使用说明&amp;基础参数'!$E$6*'模板使用说明&amp;基础参数'!$E$10)),IF(L4040="删除",J4040*'模板使用说明&amp;基础参数'!$E$7*'模板使用说明&amp;基础参数'!$E$12,IF(L4040="修改",J4040*'模板使用说明&amp;基础参数'!$E$7*'模板使用说明&amp;基础参数'!$E$11,J4040*'模板使用说明&amp;基础参数'!$E$7*'模板使用说明&amp;基础参数'!$E$10)))))</f>
        <v/>
      </c>
      <c r="N4040" s="82"/>
    </row>
    <row r="4041" spans="1:14">
      <c r="A4041" s="76">
        <f t="shared" si="74"/>
        <v>4036</v>
      </c>
      <c r="B4041" s="77"/>
      <c r="C4041" s="77"/>
      <c r="D4041" s="77"/>
      <c r="E4041" s="77"/>
      <c r="F4041" s="77"/>
      <c r="G4041" s="77"/>
      <c r="H4041" s="78"/>
      <c r="I4041" s="76"/>
      <c r="J4041" s="8" t="str">
        <f>IF(I4041="ILF",IF($C$1="预估功能点",'模板使用说明&amp;基础参数'!$E$15,'模板使用说明&amp;基础参数'!$E$22),IF(I4041="EIF",IF($C$1="预估功能点",'模板使用说明&amp;基础参数'!$E$16,'模板使用说明&amp;基础参数'!$E$23),IF(I4041="EI",IF($C$1="预估功能点",'模板使用说明&amp;基础参数'!$E$17,'模板使用说明&amp;基础参数'!$E$24),IF(I4041="EO",IF($C$1="预估功能点",'模板使用说明&amp;基础参数'!$E$18,'模板使用说明&amp;基础参数'!$E$25),IF(I4041="EQ",IF($C$1="预估功能点",'模板使用说明&amp;基础参数'!$E$19,'模板使用说明&amp;基础参数'!$E$26),"")))))</f>
        <v/>
      </c>
      <c r="K4041" s="80"/>
      <c r="L4041" s="80"/>
      <c r="M4041" s="81" t="str">
        <f>IF(J4041="","",IF(K4041="高",IF(L4041="删除",J4041*'模板使用说明&amp;基础参数'!$E$5*'模板使用说明&amp;基础参数'!$E$12,IF(L4041="修改",J4041*'模板使用说明&amp;基础参数'!$E$5*'模板使用说明&amp;基础参数'!$E$11,J4041*'模板使用说明&amp;基础参数'!$E$5*'模板使用说明&amp;基础参数'!$E$10)),IF(K4041="中",IF(L4041="删除",J4041*'模板使用说明&amp;基础参数'!$E$6*'模板使用说明&amp;基础参数'!$E$12,IF(L4041="修改",J4041*'模板使用说明&amp;基础参数'!$E$6*'模板使用说明&amp;基础参数'!$E$11,J4041*'模板使用说明&amp;基础参数'!$E$6*'模板使用说明&amp;基础参数'!$E$10)),IF(L4041="删除",J4041*'模板使用说明&amp;基础参数'!$E$7*'模板使用说明&amp;基础参数'!$E$12,IF(L4041="修改",J4041*'模板使用说明&amp;基础参数'!$E$7*'模板使用说明&amp;基础参数'!$E$11,J4041*'模板使用说明&amp;基础参数'!$E$7*'模板使用说明&amp;基础参数'!$E$10)))))</f>
        <v/>
      </c>
      <c r="N4041" s="82"/>
    </row>
    <row r="4042" spans="1:14">
      <c r="A4042" s="76">
        <f t="shared" si="74"/>
        <v>4037</v>
      </c>
      <c r="B4042" s="77"/>
      <c r="C4042" s="77"/>
      <c r="D4042" s="77"/>
      <c r="E4042" s="77"/>
      <c r="F4042" s="77"/>
      <c r="G4042" s="77"/>
      <c r="H4042" s="78"/>
      <c r="I4042" s="76"/>
      <c r="J4042" s="8" t="str">
        <f>IF(I4042="ILF",IF($C$1="预估功能点",'模板使用说明&amp;基础参数'!$E$15,'模板使用说明&amp;基础参数'!$E$22),IF(I4042="EIF",IF($C$1="预估功能点",'模板使用说明&amp;基础参数'!$E$16,'模板使用说明&amp;基础参数'!$E$23),IF(I4042="EI",IF($C$1="预估功能点",'模板使用说明&amp;基础参数'!$E$17,'模板使用说明&amp;基础参数'!$E$24),IF(I4042="EO",IF($C$1="预估功能点",'模板使用说明&amp;基础参数'!$E$18,'模板使用说明&amp;基础参数'!$E$25),IF(I4042="EQ",IF($C$1="预估功能点",'模板使用说明&amp;基础参数'!$E$19,'模板使用说明&amp;基础参数'!$E$26),"")))))</f>
        <v/>
      </c>
      <c r="K4042" s="80"/>
      <c r="L4042" s="80"/>
      <c r="M4042" s="81" t="str">
        <f>IF(J4042="","",IF(K4042="高",IF(L4042="删除",J4042*'模板使用说明&amp;基础参数'!$E$5*'模板使用说明&amp;基础参数'!$E$12,IF(L4042="修改",J4042*'模板使用说明&amp;基础参数'!$E$5*'模板使用说明&amp;基础参数'!$E$11,J4042*'模板使用说明&amp;基础参数'!$E$5*'模板使用说明&amp;基础参数'!$E$10)),IF(K4042="中",IF(L4042="删除",J4042*'模板使用说明&amp;基础参数'!$E$6*'模板使用说明&amp;基础参数'!$E$12,IF(L4042="修改",J4042*'模板使用说明&amp;基础参数'!$E$6*'模板使用说明&amp;基础参数'!$E$11,J4042*'模板使用说明&amp;基础参数'!$E$6*'模板使用说明&amp;基础参数'!$E$10)),IF(L4042="删除",J4042*'模板使用说明&amp;基础参数'!$E$7*'模板使用说明&amp;基础参数'!$E$12,IF(L4042="修改",J4042*'模板使用说明&amp;基础参数'!$E$7*'模板使用说明&amp;基础参数'!$E$11,J4042*'模板使用说明&amp;基础参数'!$E$7*'模板使用说明&amp;基础参数'!$E$10)))))</f>
        <v/>
      </c>
      <c r="N4042" s="82"/>
    </row>
    <row r="4043" spans="1:14">
      <c r="A4043" s="76">
        <f t="shared" si="74"/>
        <v>4038</v>
      </c>
      <c r="B4043" s="77"/>
      <c r="C4043" s="77"/>
      <c r="D4043" s="77"/>
      <c r="E4043" s="77"/>
      <c r="F4043" s="77"/>
      <c r="G4043" s="77"/>
      <c r="H4043" s="78"/>
      <c r="I4043" s="76"/>
      <c r="J4043" s="8" t="str">
        <f>IF(I4043="ILF",IF($C$1="预估功能点",'模板使用说明&amp;基础参数'!$E$15,'模板使用说明&amp;基础参数'!$E$22),IF(I4043="EIF",IF($C$1="预估功能点",'模板使用说明&amp;基础参数'!$E$16,'模板使用说明&amp;基础参数'!$E$23),IF(I4043="EI",IF($C$1="预估功能点",'模板使用说明&amp;基础参数'!$E$17,'模板使用说明&amp;基础参数'!$E$24),IF(I4043="EO",IF($C$1="预估功能点",'模板使用说明&amp;基础参数'!$E$18,'模板使用说明&amp;基础参数'!$E$25),IF(I4043="EQ",IF($C$1="预估功能点",'模板使用说明&amp;基础参数'!$E$19,'模板使用说明&amp;基础参数'!$E$26),"")))))</f>
        <v/>
      </c>
      <c r="K4043" s="80"/>
      <c r="L4043" s="80"/>
      <c r="M4043" s="81" t="str">
        <f>IF(J4043="","",IF(K4043="高",IF(L4043="删除",J4043*'模板使用说明&amp;基础参数'!$E$5*'模板使用说明&amp;基础参数'!$E$12,IF(L4043="修改",J4043*'模板使用说明&amp;基础参数'!$E$5*'模板使用说明&amp;基础参数'!$E$11,J4043*'模板使用说明&amp;基础参数'!$E$5*'模板使用说明&amp;基础参数'!$E$10)),IF(K4043="中",IF(L4043="删除",J4043*'模板使用说明&amp;基础参数'!$E$6*'模板使用说明&amp;基础参数'!$E$12,IF(L4043="修改",J4043*'模板使用说明&amp;基础参数'!$E$6*'模板使用说明&amp;基础参数'!$E$11,J4043*'模板使用说明&amp;基础参数'!$E$6*'模板使用说明&amp;基础参数'!$E$10)),IF(L4043="删除",J4043*'模板使用说明&amp;基础参数'!$E$7*'模板使用说明&amp;基础参数'!$E$12,IF(L4043="修改",J4043*'模板使用说明&amp;基础参数'!$E$7*'模板使用说明&amp;基础参数'!$E$11,J4043*'模板使用说明&amp;基础参数'!$E$7*'模板使用说明&amp;基础参数'!$E$10)))))</f>
        <v/>
      </c>
      <c r="N4043" s="82"/>
    </row>
    <row r="4044" spans="1:14">
      <c r="A4044" s="76">
        <f t="shared" si="74"/>
        <v>4039</v>
      </c>
      <c r="B4044" s="77"/>
      <c r="C4044" s="77"/>
      <c r="D4044" s="77"/>
      <c r="E4044" s="77"/>
      <c r="F4044" s="77"/>
      <c r="G4044" s="77"/>
      <c r="H4044" s="78"/>
      <c r="I4044" s="76"/>
      <c r="J4044" s="8" t="str">
        <f>IF(I4044="ILF",IF($C$1="预估功能点",'模板使用说明&amp;基础参数'!$E$15,'模板使用说明&amp;基础参数'!$E$22),IF(I4044="EIF",IF($C$1="预估功能点",'模板使用说明&amp;基础参数'!$E$16,'模板使用说明&amp;基础参数'!$E$23),IF(I4044="EI",IF($C$1="预估功能点",'模板使用说明&amp;基础参数'!$E$17,'模板使用说明&amp;基础参数'!$E$24),IF(I4044="EO",IF($C$1="预估功能点",'模板使用说明&amp;基础参数'!$E$18,'模板使用说明&amp;基础参数'!$E$25),IF(I4044="EQ",IF($C$1="预估功能点",'模板使用说明&amp;基础参数'!$E$19,'模板使用说明&amp;基础参数'!$E$26),"")))))</f>
        <v/>
      </c>
      <c r="K4044" s="80"/>
      <c r="L4044" s="80"/>
      <c r="M4044" s="81" t="str">
        <f>IF(J4044="","",IF(K4044="高",IF(L4044="删除",J4044*'模板使用说明&amp;基础参数'!$E$5*'模板使用说明&amp;基础参数'!$E$12,IF(L4044="修改",J4044*'模板使用说明&amp;基础参数'!$E$5*'模板使用说明&amp;基础参数'!$E$11,J4044*'模板使用说明&amp;基础参数'!$E$5*'模板使用说明&amp;基础参数'!$E$10)),IF(K4044="中",IF(L4044="删除",J4044*'模板使用说明&amp;基础参数'!$E$6*'模板使用说明&amp;基础参数'!$E$12,IF(L4044="修改",J4044*'模板使用说明&amp;基础参数'!$E$6*'模板使用说明&amp;基础参数'!$E$11,J4044*'模板使用说明&amp;基础参数'!$E$6*'模板使用说明&amp;基础参数'!$E$10)),IF(L4044="删除",J4044*'模板使用说明&amp;基础参数'!$E$7*'模板使用说明&amp;基础参数'!$E$12,IF(L4044="修改",J4044*'模板使用说明&amp;基础参数'!$E$7*'模板使用说明&amp;基础参数'!$E$11,J4044*'模板使用说明&amp;基础参数'!$E$7*'模板使用说明&amp;基础参数'!$E$10)))))</f>
        <v/>
      </c>
      <c r="N4044" s="82"/>
    </row>
    <row r="4045" spans="1:14">
      <c r="A4045" s="76">
        <f t="shared" si="74"/>
        <v>4040</v>
      </c>
      <c r="B4045" s="77"/>
      <c r="C4045" s="77"/>
      <c r="D4045" s="77"/>
      <c r="E4045" s="77"/>
      <c r="F4045" s="77"/>
      <c r="G4045" s="77"/>
      <c r="H4045" s="78"/>
      <c r="I4045" s="76"/>
      <c r="J4045" s="8" t="str">
        <f>IF(I4045="ILF",IF($C$1="预估功能点",'模板使用说明&amp;基础参数'!$E$15,'模板使用说明&amp;基础参数'!$E$22),IF(I4045="EIF",IF($C$1="预估功能点",'模板使用说明&amp;基础参数'!$E$16,'模板使用说明&amp;基础参数'!$E$23),IF(I4045="EI",IF($C$1="预估功能点",'模板使用说明&amp;基础参数'!$E$17,'模板使用说明&amp;基础参数'!$E$24),IF(I4045="EO",IF($C$1="预估功能点",'模板使用说明&amp;基础参数'!$E$18,'模板使用说明&amp;基础参数'!$E$25),IF(I4045="EQ",IF($C$1="预估功能点",'模板使用说明&amp;基础参数'!$E$19,'模板使用说明&amp;基础参数'!$E$26),"")))))</f>
        <v/>
      </c>
      <c r="K4045" s="80"/>
      <c r="L4045" s="80"/>
      <c r="M4045" s="81" t="str">
        <f>IF(J4045="","",IF(K4045="高",IF(L4045="删除",J4045*'模板使用说明&amp;基础参数'!$E$5*'模板使用说明&amp;基础参数'!$E$12,IF(L4045="修改",J4045*'模板使用说明&amp;基础参数'!$E$5*'模板使用说明&amp;基础参数'!$E$11,J4045*'模板使用说明&amp;基础参数'!$E$5*'模板使用说明&amp;基础参数'!$E$10)),IF(K4045="中",IF(L4045="删除",J4045*'模板使用说明&amp;基础参数'!$E$6*'模板使用说明&amp;基础参数'!$E$12,IF(L4045="修改",J4045*'模板使用说明&amp;基础参数'!$E$6*'模板使用说明&amp;基础参数'!$E$11,J4045*'模板使用说明&amp;基础参数'!$E$6*'模板使用说明&amp;基础参数'!$E$10)),IF(L4045="删除",J4045*'模板使用说明&amp;基础参数'!$E$7*'模板使用说明&amp;基础参数'!$E$12,IF(L4045="修改",J4045*'模板使用说明&amp;基础参数'!$E$7*'模板使用说明&amp;基础参数'!$E$11,J4045*'模板使用说明&amp;基础参数'!$E$7*'模板使用说明&amp;基础参数'!$E$10)))))</f>
        <v/>
      </c>
      <c r="N4045" s="82"/>
    </row>
    <row r="4046" spans="1:14">
      <c r="A4046" s="76">
        <f t="shared" si="74"/>
        <v>4041</v>
      </c>
      <c r="B4046" s="77"/>
      <c r="C4046" s="77"/>
      <c r="D4046" s="77"/>
      <c r="E4046" s="77"/>
      <c r="F4046" s="77"/>
      <c r="G4046" s="77"/>
      <c r="H4046" s="78"/>
      <c r="I4046" s="76"/>
      <c r="J4046" s="8" t="str">
        <f>IF(I4046="ILF",IF($C$1="预估功能点",'模板使用说明&amp;基础参数'!$E$15,'模板使用说明&amp;基础参数'!$E$22),IF(I4046="EIF",IF($C$1="预估功能点",'模板使用说明&amp;基础参数'!$E$16,'模板使用说明&amp;基础参数'!$E$23),IF(I4046="EI",IF($C$1="预估功能点",'模板使用说明&amp;基础参数'!$E$17,'模板使用说明&amp;基础参数'!$E$24),IF(I4046="EO",IF($C$1="预估功能点",'模板使用说明&amp;基础参数'!$E$18,'模板使用说明&amp;基础参数'!$E$25),IF(I4046="EQ",IF($C$1="预估功能点",'模板使用说明&amp;基础参数'!$E$19,'模板使用说明&amp;基础参数'!$E$26),"")))))</f>
        <v/>
      </c>
      <c r="K4046" s="80"/>
      <c r="L4046" s="80"/>
      <c r="M4046" s="81" t="str">
        <f>IF(J4046="","",IF(K4046="高",IF(L4046="删除",J4046*'模板使用说明&amp;基础参数'!$E$5*'模板使用说明&amp;基础参数'!$E$12,IF(L4046="修改",J4046*'模板使用说明&amp;基础参数'!$E$5*'模板使用说明&amp;基础参数'!$E$11,J4046*'模板使用说明&amp;基础参数'!$E$5*'模板使用说明&amp;基础参数'!$E$10)),IF(K4046="中",IF(L4046="删除",J4046*'模板使用说明&amp;基础参数'!$E$6*'模板使用说明&amp;基础参数'!$E$12,IF(L4046="修改",J4046*'模板使用说明&amp;基础参数'!$E$6*'模板使用说明&amp;基础参数'!$E$11,J4046*'模板使用说明&amp;基础参数'!$E$6*'模板使用说明&amp;基础参数'!$E$10)),IF(L4046="删除",J4046*'模板使用说明&amp;基础参数'!$E$7*'模板使用说明&amp;基础参数'!$E$12,IF(L4046="修改",J4046*'模板使用说明&amp;基础参数'!$E$7*'模板使用说明&amp;基础参数'!$E$11,J4046*'模板使用说明&amp;基础参数'!$E$7*'模板使用说明&amp;基础参数'!$E$10)))))</f>
        <v/>
      </c>
      <c r="N4046" s="82"/>
    </row>
    <row r="4047" spans="1:14">
      <c r="A4047" s="76">
        <f t="shared" si="74"/>
        <v>4042</v>
      </c>
      <c r="B4047" s="77"/>
      <c r="C4047" s="77"/>
      <c r="D4047" s="77"/>
      <c r="E4047" s="77"/>
      <c r="F4047" s="77"/>
      <c r="G4047" s="77"/>
      <c r="H4047" s="78"/>
      <c r="I4047" s="76"/>
      <c r="J4047" s="8" t="str">
        <f>IF(I4047="ILF",IF($C$1="预估功能点",'模板使用说明&amp;基础参数'!$E$15,'模板使用说明&amp;基础参数'!$E$22),IF(I4047="EIF",IF($C$1="预估功能点",'模板使用说明&amp;基础参数'!$E$16,'模板使用说明&amp;基础参数'!$E$23),IF(I4047="EI",IF($C$1="预估功能点",'模板使用说明&amp;基础参数'!$E$17,'模板使用说明&amp;基础参数'!$E$24),IF(I4047="EO",IF($C$1="预估功能点",'模板使用说明&amp;基础参数'!$E$18,'模板使用说明&amp;基础参数'!$E$25),IF(I4047="EQ",IF($C$1="预估功能点",'模板使用说明&amp;基础参数'!$E$19,'模板使用说明&amp;基础参数'!$E$26),"")))))</f>
        <v/>
      </c>
      <c r="K4047" s="80"/>
      <c r="L4047" s="80"/>
      <c r="M4047" s="81" t="str">
        <f>IF(J4047="","",IF(K4047="高",IF(L4047="删除",J4047*'模板使用说明&amp;基础参数'!$E$5*'模板使用说明&amp;基础参数'!$E$12,IF(L4047="修改",J4047*'模板使用说明&amp;基础参数'!$E$5*'模板使用说明&amp;基础参数'!$E$11,J4047*'模板使用说明&amp;基础参数'!$E$5*'模板使用说明&amp;基础参数'!$E$10)),IF(K4047="中",IF(L4047="删除",J4047*'模板使用说明&amp;基础参数'!$E$6*'模板使用说明&amp;基础参数'!$E$12,IF(L4047="修改",J4047*'模板使用说明&amp;基础参数'!$E$6*'模板使用说明&amp;基础参数'!$E$11,J4047*'模板使用说明&amp;基础参数'!$E$6*'模板使用说明&amp;基础参数'!$E$10)),IF(L4047="删除",J4047*'模板使用说明&amp;基础参数'!$E$7*'模板使用说明&amp;基础参数'!$E$12,IF(L4047="修改",J4047*'模板使用说明&amp;基础参数'!$E$7*'模板使用说明&amp;基础参数'!$E$11,J4047*'模板使用说明&amp;基础参数'!$E$7*'模板使用说明&amp;基础参数'!$E$10)))))</f>
        <v/>
      </c>
      <c r="N4047" s="82"/>
    </row>
    <row r="4048" spans="1:14">
      <c r="A4048" s="76">
        <f t="shared" si="74"/>
        <v>4043</v>
      </c>
      <c r="B4048" s="77"/>
      <c r="C4048" s="77"/>
      <c r="D4048" s="77"/>
      <c r="E4048" s="77"/>
      <c r="F4048" s="77"/>
      <c r="G4048" s="77"/>
      <c r="H4048" s="78"/>
      <c r="I4048" s="76"/>
      <c r="J4048" s="8" t="str">
        <f>IF(I4048="ILF",IF($C$1="预估功能点",'模板使用说明&amp;基础参数'!$E$15,'模板使用说明&amp;基础参数'!$E$22),IF(I4048="EIF",IF($C$1="预估功能点",'模板使用说明&amp;基础参数'!$E$16,'模板使用说明&amp;基础参数'!$E$23),IF(I4048="EI",IF($C$1="预估功能点",'模板使用说明&amp;基础参数'!$E$17,'模板使用说明&amp;基础参数'!$E$24),IF(I4048="EO",IF($C$1="预估功能点",'模板使用说明&amp;基础参数'!$E$18,'模板使用说明&amp;基础参数'!$E$25),IF(I4048="EQ",IF($C$1="预估功能点",'模板使用说明&amp;基础参数'!$E$19,'模板使用说明&amp;基础参数'!$E$26),"")))))</f>
        <v/>
      </c>
      <c r="K4048" s="80"/>
      <c r="L4048" s="80"/>
      <c r="M4048" s="81" t="str">
        <f>IF(J4048="","",IF(K4048="高",IF(L4048="删除",J4048*'模板使用说明&amp;基础参数'!$E$5*'模板使用说明&amp;基础参数'!$E$12,IF(L4048="修改",J4048*'模板使用说明&amp;基础参数'!$E$5*'模板使用说明&amp;基础参数'!$E$11,J4048*'模板使用说明&amp;基础参数'!$E$5*'模板使用说明&amp;基础参数'!$E$10)),IF(K4048="中",IF(L4048="删除",J4048*'模板使用说明&amp;基础参数'!$E$6*'模板使用说明&amp;基础参数'!$E$12,IF(L4048="修改",J4048*'模板使用说明&amp;基础参数'!$E$6*'模板使用说明&amp;基础参数'!$E$11,J4048*'模板使用说明&amp;基础参数'!$E$6*'模板使用说明&amp;基础参数'!$E$10)),IF(L4048="删除",J4048*'模板使用说明&amp;基础参数'!$E$7*'模板使用说明&amp;基础参数'!$E$12,IF(L4048="修改",J4048*'模板使用说明&amp;基础参数'!$E$7*'模板使用说明&amp;基础参数'!$E$11,J4048*'模板使用说明&amp;基础参数'!$E$7*'模板使用说明&amp;基础参数'!$E$10)))))</f>
        <v/>
      </c>
      <c r="N4048" s="82"/>
    </row>
    <row r="4049" spans="1:14">
      <c r="A4049" s="76">
        <f t="shared" si="74"/>
        <v>4044</v>
      </c>
      <c r="B4049" s="77"/>
      <c r="C4049" s="77"/>
      <c r="D4049" s="77"/>
      <c r="E4049" s="77"/>
      <c r="F4049" s="77"/>
      <c r="G4049" s="77"/>
      <c r="H4049" s="78"/>
      <c r="I4049" s="76"/>
      <c r="J4049" s="8" t="str">
        <f>IF(I4049="ILF",IF($C$1="预估功能点",'模板使用说明&amp;基础参数'!$E$15,'模板使用说明&amp;基础参数'!$E$22),IF(I4049="EIF",IF($C$1="预估功能点",'模板使用说明&amp;基础参数'!$E$16,'模板使用说明&amp;基础参数'!$E$23),IF(I4049="EI",IF($C$1="预估功能点",'模板使用说明&amp;基础参数'!$E$17,'模板使用说明&amp;基础参数'!$E$24),IF(I4049="EO",IF($C$1="预估功能点",'模板使用说明&amp;基础参数'!$E$18,'模板使用说明&amp;基础参数'!$E$25),IF(I4049="EQ",IF($C$1="预估功能点",'模板使用说明&amp;基础参数'!$E$19,'模板使用说明&amp;基础参数'!$E$26),"")))))</f>
        <v/>
      </c>
      <c r="K4049" s="80"/>
      <c r="L4049" s="80"/>
      <c r="M4049" s="81" t="str">
        <f>IF(J4049="","",IF(K4049="高",IF(L4049="删除",J4049*'模板使用说明&amp;基础参数'!$E$5*'模板使用说明&amp;基础参数'!$E$12,IF(L4049="修改",J4049*'模板使用说明&amp;基础参数'!$E$5*'模板使用说明&amp;基础参数'!$E$11,J4049*'模板使用说明&amp;基础参数'!$E$5*'模板使用说明&amp;基础参数'!$E$10)),IF(K4049="中",IF(L4049="删除",J4049*'模板使用说明&amp;基础参数'!$E$6*'模板使用说明&amp;基础参数'!$E$12,IF(L4049="修改",J4049*'模板使用说明&amp;基础参数'!$E$6*'模板使用说明&amp;基础参数'!$E$11,J4049*'模板使用说明&amp;基础参数'!$E$6*'模板使用说明&amp;基础参数'!$E$10)),IF(L4049="删除",J4049*'模板使用说明&amp;基础参数'!$E$7*'模板使用说明&amp;基础参数'!$E$12,IF(L4049="修改",J4049*'模板使用说明&amp;基础参数'!$E$7*'模板使用说明&amp;基础参数'!$E$11,J4049*'模板使用说明&amp;基础参数'!$E$7*'模板使用说明&amp;基础参数'!$E$10)))))</f>
        <v/>
      </c>
      <c r="N4049" s="82"/>
    </row>
    <row r="4050" spans="1:14">
      <c r="A4050" s="76">
        <f t="shared" si="74"/>
        <v>4045</v>
      </c>
      <c r="B4050" s="77"/>
      <c r="C4050" s="77"/>
      <c r="D4050" s="77"/>
      <c r="E4050" s="77"/>
      <c r="F4050" s="77"/>
      <c r="G4050" s="77"/>
      <c r="H4050" s="78"/>
      <c r="I4050" s="76"/>
      <c r="J4050" s="8" t="str">
        <f>IF(I4050="ILF",IF($C$1="预估功能点",'模板使用说明&amp;基础参数'!$E$15,'模板使用说明&amp;基础参数'!$E$22),IF(I4050="EIF",IF($C$1="预估功能点",'模板使用说明&amp;基础参数'!$E$16,'模板使用说明&amp;基础参数'!$E$23),IF(I4050="EI",IF($C$1="预估功能点",'模板使用说明&amp;基础参数'!$E$17,'模板使用说明&amp;基础参数'!$E$24),IF(I4050="EO",IF($C$1="预估功能点",'模板使用说明&amp;基础参数'!$E$18,'模板使用说明&amp;基础参数'!$E$25),IF(I4050="EQ",IF($C$1="预估功能点",'模板使用说明&amp;基础参数'!$E$19,'模板使用说明&amp;基础参数'!$E$26),"")))))</f>
        <v/>
      </c>
      <c r="K4050" s="80"/>
      <c r="L4050" s="80"/>
      <c r="M4050" s="81" t="str">
        <f>IF(J4050="","",IF(K4050="高",IF(L4050="删除",J4050*'模板使用说明&amp;基础参数'!$E$5*'模板使用说明&amp;基础参数'!$E$12,IF(L4050="修改",J4050*'模板使用说明&amp;基础参数'!$E$5*'模板使用说明&amp;基础参数'!$E$11,J4050*'模板使用说明&amp;基础参数'!$E$5*'模板使用说明&amp;基础参数'!$E$10)),IF(K4050="中",IF(L4050="删除",J4050*'模板使用说明&amp;基础参数'!$E$6*'模板使用说明&amp;基础参数'!$E$12,IF(L4050="修改",J4050*'模板使用说明&amp;基础参数'!$E$6*'模板使用说明&amp;基础参数'!$E$11,J4050*'模板使用说明&amp;基础参数'!$E$6*'模板使用说明&amp;基础参数'!$E$10)),IF(L4050="删除",J4050*'模板使用说明&amp;基础参数'!$E$7*'模板使用说明&amp;基础参数'!$E$12,IF(L4050="修改",J4050*'模板使用说明&amp;基础参数'!$E$7*'模板使用说明&amp;基础参数'!$E$11,J4050*'模板使用说明&amp;基础参数'!$E$7*'模板使用说明&amp;基础参数'!$E$10)))))</f>
        <v/>
      </c>
      <c r="N4050" s="82"/>
    </row>
    <row r="4051" spans="1:14">
      <c r="A4051" s="76">
        <f t="shared" si="74"/>
        <v>4046</v>
      </c>
      <c r="B4051" s="77"/>
      <c r="C4051" s="77"/>
      <c r="D4051" s="77"/>
      <c r="E4051" s="77"/>
      <c r="F4051" s="77"/>
      <c r="G4051" s="77"/>
      <c r="H4051" s="78"/>
      <c r="I4051" s="76"/>
      <c r="J4051" s="8" t="str">
        <f>IF(I4051="ILF",IF($C$1="预估功能点",'模板使用说明&amp;基础参数'!$E$15,'模板使用说明&amp;基础参数'!$E$22),IF(I4051="EIF",IF($C$1="预估功能点",'模板使用说明&amp;基础参数'!$E$16,'模板使用说明&amp;基础参数'!$E$23),IF(I4051="EI",IF($C$1="预估功能点",'模板使用说明&amp;基础参数'!$E$17,'模板使用说明&amp;基础参数'!$E$24),IF(I4051="EO",IF($C$1="预估功能点",'模板使用说明&amp;基础参数'!$E$18,'模板使用说明&amp;基础参数'!$E$25),IF(I4051="EQ",IF($C$1="预估功能点",'模板使用说明&amp;基础参数'!$E$19,'模板使用说明&amp;基础参数'!$E$26),"")))))</f>
        <v/>
      </c>
      <c r="K4051" s="80"/>
      <c r="L4051" s="80"/>
      <c r="M4051" s="81" t="str">
        <f>IF(J4051="","",IF(K4051="高",IF(L4051="删除",J4051*'模板使用说明&amp;基础参数'!$E$5*'模板使用说明&amp;基础参数'!$E$12,IF(L4051="修改",J4051*'模板使用说明&amp;基础参数'!$E$5*'模板使用说明&amp;基础参数'!$E$11,J4051*'模板使用说明&amp;基础参数'!$E$5*'模板使用说明&amp;基础参数'!$E$10)),IF(K4051="中",IF(L4051="删除",J4051*'模板使用说明&amp;基础参数'!$E$6*'模板使用说明&amp;基础参数'!$E$12,IF(L4051="修改",J4051*'模板使用说明&amp;基础参数'!$E$6*'模板使用说明&amp;基础参数'!$E$11,J4051*'模板使用说明&amp;基础参数'!$E$6*'模板使用说明&amp;基础参数'!$E$10)),IF(L4051="删除",J4051*'模板使用说明&amp;基础参数'!$E$7*'模板使用说明&amp;基础参数'!$E$12,IF(L4051="修改",J4051*'模板使用说明&amp;基础参数'!$E$7*'模板使用说明&amp;基础参数'!$E$11,J4051*'模板使用说明&amp;基础参数'!$E$7*'模板使用说明&amp;基础参数'!$E$10)))))</f>
        <v/>
      </c>
      <c r="N4051" s="82"/>
    </row>
    <row r="4052" spans="1:14">
      <c r="A4052" s="76">
        <f t="shared" si="74"/>
        <v>4047</v>
      </c>
      <c r="B4052" s="77"/>
      <c r="C4052" s="77"/>
      <c r="D4052" s="77"/>
      <c r="E4052" s="77"/>
      <c r="F4052" s="77"/>
      <c r="G4052" s="77"/>
      <c r="H4052" s="78"/>
      <c r="I4052" s="76"/>
      <c r="J4052" s="8" t="str">
        <f>IF(I4052="ILF",IF($C$1="预估功能点",'模板使用说明&amp;基础参数'!$E$15,'模板使用说明&amp;基础参数'!$E$22),IF(I4052="EIF",IF($C$1="预估功能点",'模板使用说明&amp;基础参数'!$E$16,'模板使用说明&amp;基础参数'!$E$23),IF(I4052="EI",IF($C$1="预估功能点",'模板使用说明&amp;基础参数'!$E$17,'模板使用说明&amp;基础参数'!$E$24),IF(I4052="EO",IF($C$1="预估功能点",'模板使用说明&amp;基础参数'!$E$18,'模板使用说明&amp;基础参数'!$E$25),IF(I4052="EQ",IF($C$1="预估功能点",'模板使用说明&amp;基础参数'!$E$19,'模板使用说明&amp;基础参数'!$E$26),"")))))</f>
        <v/>
      </c>
      <c r="K4052" s="80"/>
      <c r="L4052" s="80"/>
      <c r="M4052" s="81" t="str">
        <f>IF(J4052="","",IF(K4052="高",IF(L4052="删除",J4052*'模板使用说明&amp;基础参数'!$E$5*'模板使用说明&amp;基础参数'!$E$12,IF(L4052="修改",J4052*'模板使用说明&amp;基础参数'!$E$5*'模板使用说明&amp;基础参数'!$E$11,J4052*'模板使用说明&amp;基础参数'!$E$5*'模板使用说明&amp;基础参数'!$E$10)),IF(K4052="中",IF(L4052="删除",J4052*'模板使用说明&amp;基础参数'!$E$6*'模板使用说明&amp;基础参数'!$E$12,IF(L4052="修改",J4052*'模板使用说明&amp;基础参数'!$E$6*'模板使用说明&amp;基础参数'!$E$11,J4052*'模板使用说明&amp;基础参数'!$E$6*'模板使用说明&amp;基础参数'!$E$10)),IF(L4052="删除",J4052*'模板使用说明&amp;基础参数'!$E$7*'模板使用说明&amp;基础参数'!$E$12,IF(L4052="修改",J4052*'模板使用说明&amp;基础参数'!$E$7*'模板使用说明&amp;基础参数'!$E$11,J4052*'模板使用说明&amp;基础参数'!$E$7*'模板使用说明&amp;基础参数'!$E$10)))))</f>
        <v/>
      </c>
      <c r="N4052" s="82"/>
    </row>
    <row r="4053" spans="1:14">
      <c r="A4053" s="76">
        <f t="shared" si="74"/>
        <v>4048</v>
      </c>
      <c r="B4053" s="77"/>
      <c r="C4053" s="77"/>
      <c r="D4053" s="77"/>
      <c r="E4053" s="77"/>
      <c r="F4053" s="77"/>
      <c r="G4053" s="77"/>
      <c r="H4053" s="78"/>
      <c r="I4053" s="76"/>
      <c r="J4053" s="8" t="str">
        <f>IF(I4053="ILF",IF($C$1="预估功能点",'模板使用说明&amp;基础参数'!$E$15,'模板使用说明&amp;基础参数'!$E$22),IF(I4053="EIF",IF($C$1="预估功能点",'模板使用说明&amp;基础参数'!$E$16,'模板使用说明&amp;基础参数'!$E$23),IF(I4053="EI",IF($C$1="预估功能点",'模板使用说明&amp;基础参数'!$E$17,'模板使用说明&amp;基础参数'!$E$24),IF(I4053="EO",IF($C$1="预估功能点",'模板使用说明&amp;基础参数'!$E$18,'模板使用说明&amp;基础参数'!$E$25),IF(I4053="EQ",IF($C$1="预估功能点",'模板使用说明&amp;基础参数'!$E$19,'模板使用说明&amp;基础参数'!$E$26),"")))))</f>
        <v/>
      </c>
      <c r="K4053" s="80"/>
      <c r="L4053" s="80"/>
      <c r="M4053" s="81" t="str">
        <f>IF(J4053="","",IF(K4053="高",IF(L4053="删除",J4053*'模板使用说明&amp;基础参数'!$E$5*'模板使用说明&amp;基础参数'!$E$12,IF(L4053="修改",J4053*'模板使用说明&amp;基础参数'!$E$5*'模板使用说明&amp;基础参数'!$E$11,J4053*'模板使用说明&amp;基础参数'!$E$5*'模板使用说明&amp;基础参数'!$E$10)),IF(K4053="中",IF(L4053="删除",J4053*'模板使用说明&amp;基础参数'!$E$6*'模板使用说明&amp;基础参数'!$E$12,IF(L4053="修改",J4053*'模板使用说明&amp;基础参数'!$E$6*'模板使用说明&amp;基础参数'!$E$11,J4053*'模板使用说明&amp;基础参数'!$E$6*'模板使用说明&amp;基础参数'!$E$10)),IF(L4053="删除",J4053*'模板使用说明&amp;基础参数'!$E$7*'模板使用说明&amp;基础参数'!$E$12,IF(L4053="修改",J4053*'模板使用说明&amp;基础参数'!$E$7*'模板使用说明&amp;基础参数'!$E$11,J4053*'模板使用说明&amp;基础参数'!$E$7*'模板使用说明&amp;基础参数'!$E$10)))))</f>
        <v/>
      </c>
      <c r="N4053" s="82"/>
    </row>
    <row r="4054" spans="1:14">
      <c r="A4054" s="76">
        <f t="shared" si="74"/>
        <v>4049</v>
      </c>
      <c r="B4054" s="77"/>
      <c r="C4054" s="77"/>
      <c r="D4054" s="77"/>
      <c r="E4054" s="77"/>
      <c r="F4054" s="77"/>
      <c r="G4054" s="77"/>
      <c r="H4054" s="78"/>
      <c r="I4054" s="76"/>
      <c r="J4054" s="8" t="str">
        <f>IF(I4054="ILF",IF($C$1="预估功能点",'模板使用说明&amp;基础参数'!$E$15,'模板使用说明&amp;基础参数'!$E$22),IF(I4054="EIF",IF($C$1="预估功能点",'模板使用说明&amp;基础参数'!$E$16,'模板使用说明&amp;基础参数'!$E$23),IF(I4054="EI",IF($C$1="预估功能点",'模板使用说明&amp;基础参数'!$E$17,'模板使用说明&amp;基础参数'!$E$24),IF(I4054="EO",IF($C$1="预估功能点",'模板使用说明&amp;基础参数'!$E$18,'模板使用说明&amp;基础参数'!$E$25),IF(I4054="EQ",IF($C$1="预估功能点",'模板使用说明&amp;基础参数'!$E$19,'模板使用说明&amp;基础参数'!$E$26),"")))))</f>
        <v/>
      </c>
      <c r="K4054" s="80"/>
      <c r="L4054" s="80"/>
      <c r="M4054" s="81" t="str">
        <f>IF(J4054="","",IF(K4054="高",IF(L4054="删除",J4054*'模板使用说明&amp;基础参数'!$E$5*'模板使用说明&amp;基础参数'!$E$12,IF(L4054="修改",J4054*'模板使用说明&amp;基础参数'!$E$5*'模板使用说明&amp;基础参数'!$E$11,J4054*'模板使用说明&amp;基础参数'!$E$5*'模板使用说明&amp;基础参数'!$E$10)),IF(K4054="中",IF(L4054="删除",J4054*'模板使用说明&amp;基础参数'!$E$6*'模板使用说明&amp;基础参数'!$E$12,IF(L4054="修改",J4054*'模板使用说明&amp;基础参数'!$E$6*'模板使用说明&amp;基础参数'!$E$11,J4054*'模板使用说明&amp;基础参数'!$E$6*'模板使用说明&amp;基础参数'!$E$10)),IF(L4054="删除",J4054*'模板使用说明&amp;基础参数'!$E$7*'模板使用说明&amp;基础参数'!$E$12,IF(L4054="修改",J4054*'模板使用说明&amp;基础参数'!$E$7*'模板使用说明&amp;基础参数'!$E$11,J4054*'模板使用说明&amp;基础参数'!$E$7*'模板使用说明&amp;基础参数'!$E$10)))))</f>
        <v/>
      </c>
      <c r="N4054" s="82"/>
    </row>
    <row r="4055" spans="1:14">
      <c r="A4055" s="76">
        <f t="shared" si="74"/>
        <v>4050</v>
      </c>
      <c r="B4055" s="77"/>
      <c r="C4055" s="77"/>
      <c r="D4055" s="77"/>
      <c r="E4055" s="77"/>
      <c r="F4055" s="77"/>
      <c r="G4055" s="77"/>
      <c r="H4055" s="78"/>
      <c r="I4055" s="76"/>
      <c r="J4055" s="8" t="str">
        <f>IF(I4055="ILF",IF($C$1="预估功能点",'模板使用说明&amp;基础参数'!$E$15,'模板使用说明&amp;基础参数'!$E$22),IF(I4055="EIF",IF($C$1="预估功能点",'模板使用说明&amp;基础参数'!$E$16,'模板使用说明&amp;基础参数'!$E$23),IF(I4055="EI",IF($C$1="预估功能点",'模板使用说明&amp;基础参数'!$E$17,'模板使用说明&amp;基础参数'!$E$24),IF(I4055="EO",IF($C$1="预估功能点",'模板使用说明&amp;基础参数'!$E$18,'模板使用说明&amp;基础参数'!$E$25),IF(I4055="EQ",IF($C$1="预估功能点",'模板使用说明&amp;基础参数'!$E$19,'模板使用说明&amp;基础参数'!$E$26),"")))))</f>
        <v/>
      </c>
      <c r="K4055" s="80"/>
      <c r="L4055" s="80"/>
      <c r="M4055" s="81" t="str">
        <f>IF(J4055="","",IF(K4055="高",IF(L4055="删除",J4055*'模板使用说明&amp;基础参数'!$E$5*'模板使用说明&amp;基础参数'!$E$12,IF(L4055="修改",J4055*'模板使用说明&amp;基础参数'!$E$5*'模板使用说明&amp;基础参数'!$E$11,J4055*'模板使用说明&amp;基础参数'!$E$5*'模板使用说明&amp;基础参数'!$E$10)),IF(K4055="中",IF(L4055="删除",J4055*'模板使用说明&amp;基础参数'!$E$6*'模板使用说明&amp;基础参数'!$E$12,IF(L4055="修改",J4055*'模板使用说明&amp;基础参数'!$E$6*'模板使用说明&amp;基础参数'!$E$11,J4055*'模板使用说明&amp;基础参数'!$E$6*'模板使用说明&amp;基础参数'!$E$10)),IF(L4055="删除",J4055*'模板使用说明&amp;基础参数'!$E$7*'模板使用说明&amp;基础参数'!$E$12,IF(L4055="修改",J4055*'模板使用说明&amp;基础参数'!$E$7*'模板使用说明&amp;基础参数'!$E$11,J4055*'模板使用说明&amp;基础参数'!$E$7*'模板使用说明&amp;基础参数'!$E$10)))))</f>
        <v/>
      </c>
      <c r="N4055" s="82"/>
    </row>
    <row r="4056" spans="1:14">
      <c r="A4056" s="76">
        <f t="shared" si="74"/>
        <v>4051</v>
      </c>
      <c r="B4056" s="77"/>
      <c r="C4056" s="77"/>
      <c r="D4056" s="77"/>
      <c r="E4056" s="77"/>
      <c r="F4056" s="77"/>
      <c r="G4056" s="77"/>
      <c r="H4056" s="78"/>
      <c r="I4056" s="76"/>
      <c r="J4056" s="8" t="str">
        <f>IF(I4056="ILF",IF($C$1="预估功能点",'模板使用说明&amp;基础参数'!$E$15,'模板使用说明&amp;基础参数'!$E$22),IF(I4056="EIF",IF($C$1="预估功能点",'模板使用说明&amp;基础参数'!$E$16,'模板使用说明&amp;基础参数'!$E$23),IF(I4056="EI",IF($C$1="预估功能点",'模板使用说明&amp;基础参数'!$E$17,'模板使用说明&amp;基础参数'!$E$24),IF(I4056="EO",IF($C$1="预估功能点",'模板使用说明&amp;基础参数'!$E$18,'模板使用说明&amp;基础参数'!$E$25),IF(I4056="EQ",IF($C$1="预估功能点",'模板使用说明&amp;基础参数'!$E$19,'模板使用说明&amp;基础参数'!$E$26),"")))))</f>
        <v/>
      </c>
      <c r="K4056" s="80"/>
      <c r="L4056" s="80"/>
      <c r="M4056" s="81" t="str">
        <f>IF(J4056="","",IF(K4056="高",IF(L4056="删除",J4056*'模板使用说明&amp;基础参数'!$E$5*'模板使用说明&amp;基础参数'!$E$12,IF(L4056="修改",J4056*'模板使用说明&amp;基础参数'!$E$5*'模板使用说明&amp;基础参数'!$E$11,J4056*'模板使用说明&amp;基础参数'!$E$5*'模板使用说明&amp;基础参数'!$E$10)),IF(K4056="中",IF(L4056="删除",J4056*'模板使用说明&amp;基础参数'!$E$6*'模板使用说明&amp;基础参数'!$E$12,IF(L4056="修改",J4056*'模板使用说明&amp;基础参数'!$E$6*'模板使用说明&amp;基础参数'!$E$11,J4056*'模板使用说明&amp;基础参数'!$E$6*'模板使用说明&amp;基础参数'!$E$10)),IF(L4056="删除",J4056*'模板使用说明&amp;基础参数'!$E$7*'模板使用说明&amp;基础参数'!$E$12,IF(L4056="修改",J4056*'模板使用说明&amp;基础参数'!$E$7*'模板使用说明&amp;基础参数'!$E$11,J4056*'模板使用说明&amp;基础参数'!$E$7*'模板使用说明&amp;基础参数'!$E$10)))))</f>
        <v/>
      </c>
      <c r="N4056" s="82"/>
    </row>
    <row r="4057" spans="1:14">
      <c r="A4057" s="76">
        <f t="shared" si="74"/>
        <v>4052</v>
      </c>
      <c r="B4057" s="77"/>
      <c r="C4057" s="77"/>
      <c r="D4057" s="77"/>
      <c r="E4057" s="77"/>
      <c r="F4057" s="77"/>
      <c r="G4057" s="77"/>
      <c r="H4057" s="78"/>
      <c r="I4057" s="76"/>
      <c r="J4057" s="8" t="str">
        <f>IF(I4057="ILF",IF($C$1="预估功能点",'模板使用说明&amp;基础参数'!$E$15,'模板使用说明&amp;基础参数'!$E$22),IF(I4057="EIF",IF($C$1="预估功能点",'模板使用说明&amp;基础参数'!$E$16,'模板使用说明&amp;基础参数'!$E$23),IF(I4057="EI",IF($C$1="预估功能点",'模板使用说明&amp;基础参数'!$E$17,'模板使用说明&amp;基础参数'!$E$24),IF(I4057="EO",IF($C$1="预估功能点",'模板使用说明&amp;基础参数'!$E$18,'模板使用说明&amp;基础参数'!$E$25),IF(I4057="EQ",IF($C$1="预估功能点",'模板使用说明&amp;基础参数'!$E$19,'模板使用说明&amp;基础参数'!$E$26),"")))))</f>
        <v/>
      </c>
      <c r="K4057" s="80"/>
      <c r="L4057" s="80"/>
      <c r="M4057" s="81" t="str">
        <f>IF(J4057="","",IF(K4057="高",IF(L4057="删除",J4057*'模板使用说明&amp;基础参数'!$E$5*'模板使用说明&amp;基础参数'!$E$12,IF(L4057="修改",J4057*'模板使用说明&amp;基础参数'!$E$5*'模板使用说明&amp;基础参数'!$E$11,J4057*'模板使用说明&amp;基础参数'!$E$5*'模板使用说明&amp;基础参数'!$E$10)),IF(K4057="中",IF(L4057="删除",J4057*'模板使用说明&amp;基础参数'!$E$6*'模板使用说明&amp;基础参数'!$E$12,IF(L4057="修改",J4057*'模板使用说明&amp;基础参数'!$E$6*'模板使用说明&amp;基础参数'!$E$11,J4057*'模板使用说明&amp;基础参数'!$E$6*'模板使用说明&amp;基础参数'!$E$10)),IF(L4057="删除",J4057*'模板使用说明&amp;基础参数'!$E$7*'模板使用说明&amp;基础参数'!$E$12,IF(L4057="修改",J4057*'模板使用说明&amp;基础参数'!$E$7*'模板使用说明&amp;基础参数'!$E$11,J4057*'模板使用说明&amp;基础参数'!$E$7*'模板使用说明&amp;基础参数'!$E$10)))))</f>
        <v/>
      </c>
      <c r="N4057" s="82"/>
    </row>
    <row r="4058" spans="1:14">
      <c r="A4058" s="76">
        <f t="shared" si="74"/>
        <v>4053</v>
      </c>
      <c r="B4058" s="77"/>
      <c r="C4058" s="77"/>
      <c r="D4058" s="77"/>
      <c r="E4058" s="77"/>
      <c r="F4058" s="77"/>
      <c r="G4058" s="77"/>
      <c r="H4058" s="78"/>
      <c r="I4058" s="76"/>
      <c r="J4058" s="8" t="str">
        <f>IF(I4058="ILF",IF($C$1="预估功能点",'模板使用说明&amp;基础参数'!$E$15,'模板使用说明&amp;基础参数'!$E$22),IF(I4058="EIF",IF($C$1="预估功能点",'模板使用说明&amp;基础参数'!$E$16,'模板使用说明&amp;基础参数'!$E$23),IF(I4058="EI",IF($C$1="预估功能点",'模板使用说明&amp;基础参数'!$E$17,'模板使用说明&amp;基础参数'!$E$24),IF(I4058="EO",IF($C$1="预估功能点",'模板使用说明&amp;基础参数'!$E$18,'模板使用说明&amp;基础参数'!$E$25),IF(I4058="EQ",IF($C$1="预估功能点",'模板使用说明&amp;基础参数'!$E$19,'模板使用说明&amp;基础参数'!$E$26),"")))))</f>
        <v/>
      </c>
      <c r="K4058" s="80"/>
      <c r="L4058" s="80"/>
      <c r="M4058" s="81" t="str">
        <f>IF(J4058="","",IF(K4058="高",IF(L4058="删除",J4058*'模板使用说明&amp;基础参数'!$E$5*'模板使用说明&amp;基础参数'!$E$12,IF(L4058="修改",J4058*'模板使用说明&amp;基础参数'!$E$5*'模板使用说明&amp;基础参数'!$E$11,J4058*'模板使用说明&amp;基础参数'!$E$5*'模板使用说明&amp;基础参数'!$E$10)),IF(K4058="中",IF(L4058="删除",J4058*'模板使用说明&amp;基础参数'!$E$6*'模板使用说明&amp;基础参数'!$E$12,IF(L4058="修改",J4058*'模板使用说明&amp;基础参数'!$E$6*'模板使用说明&amp;基础参数'!$E$11,J4058*'模板使用说明&amp;基础参数'!$E$6*'模板使用说明&amp;基础参数'!$E$10)),IF(L4058="删除",J4058*'模板使用说明&amp;基础参数'!$E$7*'模板使用说明&amp;基础参数'!$E$12,IF(L4058="修改",J4058*'模板使用说明&amp;基础参数'!$E$7*'模板使用说明&amp;基础参数'!$E$11,J4058*'模板使用说明&amp;基础参数'!$E$7*'模板使用说明&amp;基础参数'!$E$10)))))</f>
        <v/>
      </c>
      <c r="N4058" s="82"/>
    </row>
    <row r="4059" spans="1:14">
      <c r="A4059" s="76">
        <f t="shared" si="74"/>
        <v>4054</v>
      </c>
      <c r="B4059" s="77"/>
      <c r="C4059" s="77"/>
      <c r="D4059" s="77"/>
      <c r="E4059" s="77"/>
      <c r="F4059" s="77"/>
      <c r="G4059" s="77"/>
      <c r="H4059" s="78"/>
      <c r="I4059" s="76"/>
      <c r="J4059" s="8" t="str">
        <f>IF(I4059="ILF",IF($C$1="预估功能点",'模板使用说明&amp;基础参数'!$E$15,'模板使用说明&amp;基础参数'!$E$22),IF(I4059="EIF",IF($C$1="预估功能点",'模板使用说明&amp;基础参数'!$E$16,'模板使用说明&amp;基础参数'!$E$23),IF(I4059="EI",IF($C$1="预估功能点",'模板使用说明&amp;基础参数'!$E$17,'模板使用说明&amp;基础参数'!$E$24),IF(I4059="EO",IF($C$1="预估功能点",'模板使用说明&amp;基础参数'!$E$18,'模板使用说明&amp;基础参数'!$E$25),IF(I4059="EQ",IF($C$1="预估功能点",'模板使用说明&amp;基础参数'!$E$19,'模板使用说明&amp;基础参数'!$E$26),"")))))</f>
        <v/>
      </c>
      <c r="K4059" s="80"/>
      <c r="L4059" s="80"/>
      <c r="M4059" s="81" t="str">
        <f>IF(J4059="","",IF(K4059="高",IF(L4059="删除",J4059*'模板使用说明&amp;基础参数'!$E$5*'模板使用说明&amp;基础参数'!$E$12,IF(L4059="修改",J4059*'模板使用说明&amp;基础参数'!$E$5*'模板使用说明&amp;基础参数'!$E$11,J4059*'模板使用说明&amp;基础参数'!$E$5*'模板使用说明&amp;基础参数'!$E$10)),IF(K4059="中",IF(L4059="删除",J4059*'模板使用说明&amp;基础参数'!$E$6*'模板使用说明&amp;基础参数'!$E$12,IF(L4059="修改",J4059*'模板使用说明&amp;基础参数'!$E$6*'模板使用说明&amp;基础参数'!$E$11,J4059*'模板使用说明&amp;基础参数'!$E$6*'模板使用说明&amp;基础参数'!$E$10)),IF(L4059="删除",J4059*'模板使用说明&amp;基础参数'!$E$7*'模板使用说明&amp;基础参数'!$E$12,IF(L4059="修改",J4059*'模板使用说明&amp;基础参数'!$E$7*'模板使用说明&amp;基础参数'!$E$11,J4059*'模板使用说明&amp;基础参数'!$E$7*'模板使用说明&amp;基础参数'!$E$10)))))</f>
        <v/>
      </c>
      <c r="N4059" s="82"/>
    </row>
    <row r="4060" spans="1:14">
      <c r="A4060" s="76">
        <f t="shared" si="74"/>
        <v>4055</v>
      </c>
      <c r="B4060" s="77"/>
      <c r="C4060" s="77"/>
      <c r="D4060" s="77"/>
      <c r="E4060" s="77"/>
      <c r="F4060" s="77"/>
      <c r="G4060" s="77"/>
      <c r="H4060" s="78"/>
      <c r="I4060" s="76"/>
      <c r="J4060" s="8" t="str">
        <f>IF(I4060="ILF",IF($C$1="预估功能点",'模板使用说明&amp;基础参数'!$E$15,'模板使用说明&amp;基础参数'!$E$22),IF(I4060="EIF",IF($C$1="预估功能点",'模板使用说明&amp;基础参数'!$E$16,'模板使用说明&amp;基础参数'!$E$23),IF(I4060="EI",IF($C$1="预估功能点",'模板使用说明&amp;基础参数'!$E$17,'模板使用说明&amp;基础参数'!$E$24),IF(I4060="EO",IF($C$1="预估功能点",'模板使用说明&amp;基础参数'!$E$18,'模板使用说明&amp;基础参数'!$E$25),IF(I4060="EQ",IF($C$1="预估功能点",'模板使用说明&amp;基础参数'!$E$19,'模板使用说明&amp;基础参数'!$E$26),"")))))</f>
        <v/>
      </c>
      <c r="K4060" s="80"/>
      <c r="L4060" s="80"/>
      <c r="M4060" s="81" t="str">
        <f>IF(J4060="","",IF(K4060="高",IF(L4060="删除",J4060*'模板使用说明&amp;基础参数'!$E$5*'模板使用说明&amp;基础参数'!$E$12,IF(L4060="修改",J4060*'模板使用说明&amp;基础参数'!$E$5*'模板使用说明&amp;基础参数'!$E$11,J4060*'模板使用说明&amp;基础参数'!$E$5*'模板使用说明&amp;基础参数'!$E$10)),IF(K4060="中",IF(L4060="删除",J4060*'模板使用说明&amp;基础参数'!$E$6*'模板使用说明&amp;基础参数'!$E$12,IF(L4060="修改",J4060*'模板使用说明&amp;基础参数'!$E$6*'模板使用说明&amp;基础参数'!$E$11,J4060*'模板使用说明&amp;基础参数'!$E$6*'模板使用说明&amp;基础参数'!$E$10)),IF(L4060="删除",J4060*'模板使用说明&amp;基础参数'!$E$7*'模板使用说明&amp;基础参数'!$E$12,IF(L4060="修改",J4060*'模板使用说明&amp;基础参数'!$E$7*'模板使用说明&amp;基础参数'!$E$11,J4060*'模板使用说明&amp;基础参数'!$E$7*'模板使用说明&amp;基础参数'!$E$10)))))</f>
        <v/>
      </c>
      <c r="N4060" s="82"/>
    </row>
    <row r="4061" spans="1:14">
      <c r="A4061" s="76">
        <f t="shared" si="74"/>
        <v>4056</v>
      </c>
      <c r="B4061" s="77"/>
      <c r="C4061" s="77"/>
      <c r="D4061" s="77"/>
      <c r="E4061" s="77"/>
      <c r="F4061" s="77"/>
      <c r="G4061" s="77"/>
      <c r="H4061" s="78"/>
      <c r="I4061" s="76"/>
      <c r="J4061" s="8" t="str">
        <f>IF(I4061="ILF",IF($C$1="预估功能点",'模板使用说明&amp;基础参数'!$E$15,'模板使用说明&amp;基础参数'!$E$22),IF(I4061="EIF",IF($C$1="预估功能点",'模板使用说明&amp;基础参数'!$E$16,'模板使用说明&amp;基础参数'!$E$23),IF(I4061="EI",IF($C$1="预估功能点",'模板使用说明&amp;基础参数'!$E$17,'模板使用说明&amp;基础参数'!$E$24),IF(I4061="EO",IF($C$1="预估功能点",'模板使用说明&amp;基础参数'!$E$18,'模板使用说明&amp;基础参数'!$E$25),IF(I4061="EQ",IF($C$1="预估功能点",'模板使用说明&amp;基础参数'!$E$19,'模板使用说明&amp;基础参数'!$E$26),"")))))</f>
        <v/>
      </c>
      <c r="K4061" s="80"/>
      <c r="L4061" s="80"/>
      <c r="M4061" s="81" t="str">
        <f>IF(J4061="","",IF(K4061="高",IF(L4061="删除",J4061*'模板使用说明&amp;基础参数'!$E$5*'模板使用说明&amp;基础参数'!$E$12,IF(L4061="修改",J4061*'模板使用说明&amp;基础参数'!$E$5*'模板使用说明&amp;基础参数'!$E$11,J4061*'模板使用说明&amp;基础参数'!$E$5*'模板使用说明&amp;基础参数'!$E$10)),IF(K4061="中",IF(L4061="删除",J4061*'模板使用说明&amp;基础参数'!$E$6*'模板使用说明&amp;基础参数'!$E$12,IF(L4061="修改",J4061*'模板使用说明&amp;基础参数'!$E$6*'模板使用说明&amp;基础参数'!$E$11,J4061*'模板使用说明&amp;基础参数'!$E$6*'模板使用说明&amp;基础参数'!$E$10)),IF(L4061="删除",J4061*'模板使用说明&amp;基础参数'!$E$7*'模板使用说明&amp;基础参数'!$E$12,IF(L4061="修改",J4061*'模板使用说明&amp;基础参数'!$E$7*'模板使用说明&amp;基础参数'!$E$11,J4061*'模板使用说明&amp;基础参数'!$E$7*'模板使用说明&amp;基础参数'!$E$10)))))</f>
        <v/>
      </c>
      <c r="N4061" s="82"/>
    </row>
    <row r="4062" spans="1:14">
      <c r="A4062" s="76">
        <f t="shared" si="74"/>
        <v>4057</v>
      </c>
      <c r="B4062" s="77"/>
      <c r="C4062" s="77"/>
      <c r="D4062" s="77"/>
      <c r="E4062" s="77"/>
      <c r="F4062" s="77"/>
      <c r="G4062" s="77"/>
      <c r="H4062" s="78"/>
      <c r="I4062" s="76"/>
      <c r="J4062" s="8" t="str">
        <f>IF(I4062="ILF",IF($C$1="预估功能点",'模板使用说明&amp;基础参数'!$E$15,'模板使用说明&amp;基础参数'!$E$22),IF(I4062="EIF",IF($C$1="预估功能点",'模板使用说明&amp;基础参数'!$E$16,'模板使用说明&amp;基础参数'!$E$23),IF(I4062="EI",IF($C$1="预估功能点",'模板使用说明&amp;基础参数'!$E$17,'模板使用说明&amp;基础参数'!$E$24),IF(I4062="EO",IF($C$1="预估功能点",'模板使用说明&amp;基础参数'!$E$18,'模板使用说明&amp;基础参数'!$E$25),IF(I4062="EQ",IF($C$1="预估功能点",'模板使用说明&amp;基础参数'!$E$19,'模板使用说明&amp;基础参数'!$E$26),"")))))</f>
        <v/>
      </c>
      <c r="K4062" s="80"/>
      <c r="L4062" s="80"/>
      <c r="M4062" s="81" t="str">
        <f>IF(J4062="","",IF(K4062="高",IF(L4062="删除",J4062*'模板使用说明&amp;基础参数'!$E$5*'模板使用说明&amp;基础参数'!$E$12,IF(L4062="修改",J4062*'模板使用说明&amp;基础参数'!$E$5*'模板使用说明&amp;基础参数'!$E$11,J4062*'模板使用说明&amp;基础参数'!$E$5*'模板使用说明&amp;基础参数'!$E$10)),IF(K4062="中",IF(L4062="删除",J4062*'模板使用说明&amp;基础参数'!$E$6*'模板使用说明&amp;基础参数'!$E$12,IF(L4062="修改",J4062*'模板使用说明&amp;基础参数'!$E$6*'模板使用说明&amp;基础参数'!$E$11,J4062*'模板使用说明&amp;基础参数'!$E$6*'模板使用说明&amp;基础参数'!$E$10)),IF(L4062="删除",J4062*'模板使用说明&amp;基础参数'!$E$7*'模板使用说明&amp;基础参数'!$E$12,IF(L4062="修改",J4062*'模板使用说明&amp;基础参数'!$E$7*'模板使用说明&amp;基础参数'!$E$11,J4062*'模板使用说明&amp;基础参数'!$E$7*'模板使用说明&amp;基础参数'!$E$10)))))</f>
        <v/>
      </c>
      <c r="N4062" s="82"/>
    </row>
    <row r="4063" spans="1:14">
      <c r="A4063" s="76">
        <f t="shared" si="74"/>
        <v>4058</v>
      </c>
      <c r="B4063" s="77"/>
      <c r="C4063" s="77"/>
      <c r="D4063" s="77"/>
      <c r="E4063" s="77"/>
      <c r="F4063" s="77"/>
      <c r="G4063" s="77"/>
      <c r="H4063" s="78"/>
      <c r="I4063" s="76"/>
      <c r="J4063" s="8" t="str">
        <f>IF(I4063="ILF",IF($C$1="预估功能点",'模板使用说明&amp;基础参数'!$E$15,'模板使用说明&amp;基础参数'!$E$22),IF(I4063="EIF",IF($C$1="预估功能点",'模板使用说明&amp;基础参数'!$E$16,'模板使用说明&amp;基础参数'!$E$23),IF(I4063="EI",IF($C$1="预估功能点",'模板使用说明&amp;基础参数'!$E$17,'模板使用说明&amp;基础参数'!$E$24),IF(I4063="EO",IF($C$1="预估功能点",'模板使用说明&amp;基础参数'!$E$18,'模板使用说明&amp;基础参数'!$E$25),IF(I4063="EQ",IF($C$1="预估功能点",'模板使用说明&amp;基础参数'!$E$19,'模板使用说明&amp;基础参数'!$E$26),"")))))</f>
        <v/>
      </c>
      <c r="K4063" s="80"/>
      <c r="L4063" s="80"/>
      <c r="M4063" s="81" t="str">
        <f>IF(J4063="","",IF(K4063="高",IF(L4063="删除",J4063*'模板使用说明&amp;基础参数'!$E$5*'模板使用说明&amp;基础参数'!$E$12,IF(L4063="修改",J4063*'模板使用说明&amp;基础参数'!$E$5*'模板使用说明&amp;基础参数'!$E$11,J4063*'模板使用说明&amp;基础参数'!$E$5*'模板使用说明&amp;基础参数'!$E$10)),IF(K4063="中",IF(L4063="删除",J4063*'模板使用说明&amp;基础参数'!$E$6*'模板使用说明&amp;基础参数'!$E$12,IF(L4063="修改",J4063*'模板使用说明&amp;基础参数'!$E$6*'模板使用说明&amp;基础参数'!$E$11,J4063*'模板使用说明&amp;基础参数'!$E$6*'模板使用说明&amp;基础参数'!$E$10)),IF(L4063="删除",J4063*'模板使用说明&amp;基础参数'!$E$7*'模板使用说明&amp;基础参数'!$E$12,IF(L4063="修改",J4063*'模板使用说明&amp;基础参数'!$E$7*'模板使用说明&amp;基础参数'!$E$11,J4063*'模板使用说明&amp;基础参数'!$E$7*'模板使用说明&amp;基础参数'!$E$10)))))</f>
        <v/>
      </c>
      <c r="N4063" s="82"/>
    </row>
    <row r="4064" spans="1:14">
      <c r="A4064" s="76">
        <f t="shared" si="74"/>
        <v>4059</v>
      </c>
      <c r="B4064" s="77"/>
      <c r="C4064" s="77"/>
      <c r="D4064" s="77"/>
      <c r="E4064" s="77"/>
      <c r="F4064" s="77"/>
      <c r="G4064" s="77"/>
      <c r="H4064" s="78"/>
      <c r="I4064" s="76"/>
      <c r="J4064" s="8" t="str">
        <f>IF(I4064="ILF",IF($C$1="预估功能点",'模板使用说明&amp;基础参数'!$E$15,'模板使用说明&amp;基础参数'!$E$22),IF(I4064="EIF",IF($C$1="预估功能点",'模板使用说明&amp;基础参数'!$E$16,'模板使用说明&amp;基础参数'!$E$23),IF(I4064="EI",IF($C$1="预估功能点",'模板使用说明&amp;基础参数'!$E$17,'模板使用说明&amp;基础参数'!$E$24),IF(I4064="EO",IF($C$1="预估功能点",'模板使用说明&amp;基础参数'!$E$18,'模板使用说明&amp;基础参数'!$E$25),IF(I4064="EQ",IF($C$1="预估功能点",'模板使用说明&amp;基础参数'!$E$19,'模板使用说明&amp;基础参数'!$E$26),"")))))</f>
        <v/>
      </c>
      <c r="K4064" s="80"/>
      <c r="L4064" s="80"/>
      <c r="M4064" s="81" t="str">
        <f>IF(J4064="","",IF(K4064="高",IF(L4064="删除",J4064*'模板使用说明&amp;基础参数'!$E$5*'模板使用说明&amp;基础参数'!$E$12,IF(L4064="修改",J4064*'模板使用说明&amp;基础参数'!$E$5*'模板使用说明&amp;基础参数'!$E$11,J4064*'模板使用说明&amp;基础参数'!$E$5*'模板使用说明&amp;基础参数'!$E$10)),IF(K4064="中",IF(L4064="删除",J4064*'模板使用说明&amp;基础参数'!$E$6*'模板使用说明&amp;基础参数'!$E$12,IF(L4064="修改",J4064*'模板使用说明&amp;基础参数'!$E$6*'模板使用说明&amp;基础参数'!$E$11,J4064*'模板使用说明&amp;基础参数'!$E$6*'模板使用说明&amp;基础参数'!$E$10)),IF(L4064="删除",J4064*'模板使用说明&amp;基础参数'!$E$7*'模板使用说明&amp;基础参数'!$E$12,IF(L4064="修改",J4064*'模板使用说明&amp;基础参数'!$E$7*'模板使用说明&amp;基础参数'!$E$11,J4064*'模板使用说明&amp;基础参数'!$E$7*'模板使用说明&amp;基础参数'!$E$10)))))</f>
        <v/>
      </c>
      <c r="N4064" s="82"/>
    </row>
    <row r="4065" spans="1:14">
      <c r="A4065" s="76">
        <f t="shared" si="74"/>
        <v>4060</v>
      </c>
      <c r="B4065" s="77"/>
      <c r="C4065" s="77"/>
      <c r="D4065" s="77"/>
      <c r="E4065" s="77"/>
      <c r="F4065" s="77"/>
      <c r="G4065" s="77"/>
      <c r="H4065" s="78"/>
      <c r="I4065" s="76"/>
      <c r="J4065" s="8" t="str">
        <f>IF(I4065="ILF",IF($C$1="预估功能点",'模板使用说明&amp;基础参数'!$E$15,'模板使用说明&amp;基础参数'!$E$22),IF(I4065="EIF",IF($C$1="预估功能点",'模板使用说明&amp;基础参数'!$E$16,'模板使用说明&amp;基础参数'!$E$23),IF(I4065="EI",IF($C$1="预估功能点",'模板使用说明&amp;基础参数'!$E$17,'模板使用说明&amp;基础参数'!$E$24),IF(I4065="EO",IF($C$1="预估功能点",'模板使用说明&amp;基础参数'!$E$18,'模板使用说明&amp;基础参数'!$E$25),IF(I4065="EQ",IF($C$1="预估功能点",'模板使用说明&amp;基础参数'!$E$19,'模板使用说明&amp;基础参数'!$E$26),"")))))</f>
        <v/>
      </c>
      <c r="K4065" s="80"/>
      <c r="L4065" s="80"/>
      <c r="M4065" s="81" t="str">
        <f>IF(J4065="","",IF(K4065="高",IF(L4065="删除",J4065*'模板使用说明&amp;基础参数'!$E$5*'模板使用说明&amp;基础参数'!$E$12,IF(L4065="修改",J4065*'模板使用说明&amp;基础参数'!$E$5*'模板使用说明&amp;基础参数'!$E$11,J4065*'模板使用说明&amp;基础参数'!$E$5*'模板使用说明&amp;基础参数'!$E$10)),IF(K4065="中",IF(L4065="删除",J4065*'模板使用说明&amp;基础参数'!$E$6*'模板使用说明&amp;基础参数'!$E$12,IF(L4065="修改",J4065*'模板使用说明&amp;基础参数'!$E$6*'模板使用说明&amp;基础参数'!$E$11,J4065*'模板使用说明&amp;基础参数'!$E$6*'模板使用说明&amp;基础参数'!$E$10)),IF(L4065="删除",J4065*'模板使用说明&amp;基础参数'!$E$7*'模板使用说明&amp;基础参数'!$E$12,IF(L4065="修改",J4065*'模板使用说明&amp;基础参数'!$E$7*'模板使用说明&amp;基础参数'!$E$11,J4065*'模板使用说明&amp;基础参数'!$E$7*'模板使用说明&amp;基础参数'!$E$10)))))</f>
        <v/>
      </c>
      <c r="N4065" s="82"/>
    </row>
    <row r="4066" spans="1:14">
      <c r="A4066" s="76">
        <f t="shared" si="74"/>
        <v>4061</v>
      </c>
      <c r="B4066" s="77"/>
      <c r="C4066" s="77"/>
      <c r="D4066" s="77"/>
      <c r="E4066" s="77"/>
      <c r="F4066" s="77"/>
      <c r="G4066" s="77"/>
      <c r="H4066" s="78"/>
      <c r="I4066" s="76"/>
      <c r="J4066" s="8" t="str">
        <f>IF(I4066="ILF",IF($C$1="预估功能点",'模板使用说明&amp;基础参数'!$E$15,'模板使用说明&amp;基础参数'!$E$22),IF(I4066="EIF",IF($C$1="预估功能点",'模板使用说明&amp;基础参数'!$E$16,'模板使用说明&amp;基础参数'!$E$23),IF(I4066="EI",IF($C$1="预估功能点",'模板使用说明&amp;基础参数'!$E$17,'模板使用说明&amp;基础参数'!$E$24),IF(I4066="EO",IF($C$1="预估功能点",'模板使用说明&amp;基础参数'!$E$18,'模板使用说明&amp;基础参数'!$E$25),IF(I4066="EQ",IF($C$1="预估功能点",'模板使用说明&amp;基础参数'!$E$19,'模板使用说明&amp;基础参数'!$E$26),"")))))</f>
        <v/>
      </c>
      <c r="K4066" s="80"/>
      <c r="L4066" s="80"/>
      <c r="M4066" s="81" t="str">
        <f>IF(J4066="","",IF(K4066="高",IF(L4066="删除",J4066*'模板使用说明&amp;基础参数'!$E$5*'模板使用说明&amp;基础参数'!$E$12,IF(L4066="修改",J4066*'模板使用说明&amp;基础参数'!$E$5*'模板使用说明&amp;基础参数'!$E$11,J4066*'模板使用说明&amp;基础参数'!$E$5*'模板使用说明&amp;基础参数'!$E$10)),IF(K4066="中",IF(L4066="删除",J4066*'模板使用说明&amp;基础参数'!$E$6*'模板使用说明&amp;基础参数'!$E$12,IF(L4066="修改",J4066*'模板使用说明&amp;基础参数'!$E$6*'模板使用说明&amp;基础参数'!$E$11,J4066*'模板使用说明&amp;基础参数'!$E$6*'模板使用说明&amp;基础参数'!$E$10)),IF(L4066="删除",J4066*'模板使用说明&amp;基础参数'!$E$7*'模板使用说明&amp;基础参数'!$E$12,IF(L4066="修改",J4066*'模板使用说明&amp;基础参数'!$E$7*'模板使用说明&amp;基础参数'!$E$11,J4066*'模板使用说明&amp;基础参数'!$E$7*'模板使用说明&amp;基础参数'!$E$10)))))</f>
        <v/>
      </c>
      <c r="N4066" s="82"/>
    </row>
    <row r="4067" spans="1:14">
      <c r="A4067" s="76">
        <f t="shared" si="74"/>
        <v>4062</v>
      </c>
      <c r="B4067" s="77"/>
      <c r="C4067" s="77"/>
      <c r="D4067" s="77"/>
      <c r="E4067" s="77"/>
      <c r="F4067" s="77"/>
      <c r="G4067" s="77"/>
      <c r="H4067" s="78"/>
      <c r="I4067" s="76"/>
      <c r="J4067" s="8" t="str">
        <f>IF(I4067="ILF",IF($C$1="预估功能点",'模板使用说明&amp;基础参数'!$E$15,'模板使用说明&amp;基础参数'!$E$22),IF(I4067="EIF",IF($C$1="预估功能点",'模板使用说明&amp;基础参数'!$E$16,'模板使用说明&amp;基础参数'!$E$23),IF(I4067="EI",IF($C$1="预估功能点",'模板使用说明&amp;基础参数'!$E$17,'模板使用说明&amp;基础参数'!$E$24),IF(I4067="EO",IF($C$1="预估功能点",'模板使用说明&amp;基础参数'!$E$18,'模板使用说明&amp;基础参数'!$E$25),IF(I4067="EQ",IF($C$1="预估功能点",'模板使用说明&amp;基础参数'!$E$19,'模板使用说明&amp;基础参数'!$E$26),"")))))</f>
        <v/>
      </c>
      <c r="K4067" s="80"/>
      <c r="L4067" s="80"/>
      <c r="M4067" s="81" t="str">
        <f>IF(J4067="","",IF(K4067="高",IF(L4067="删除",J4067*'模板使用说明&amp;基础参数'!$E$5*'模板使用说明&amp;基础参数'!$E$12,IF(L4067="修改",J4067*'模板使用说明&amp;基础参数'!$E$5*'模板使用说明&amp;基础参数'!$E$11,J4067*'模板使用说明&amp;基础参数'!$E$5*'模板使用说明&amp;基础参数'!$E$10)),IF(K4067="中",IF(L4067="删除",J4067*'模板使用说明&amp;基础参数'!$E$6*'模板使用说明&amp;基础参数'!$E$12,IF(L4067="修改",J4067*'模板使用说明&amp;基础参数'!$E$6*'模板使用说明&amp;基础参数'!$E$11,J4067*'模板使用说明&amp;基础参数'!$E$6*'模板使用说明&amp;基础参数'!$E$10)),IF(L4067="删除",J4067*'模板使用说明&amp;基础参数'!$E$7*'模板使用说明&amp;基础参数'!$E$12,IF(L4067="修改",J4067*'模板使用说明&amp;基础参数'!$E$7*'模板使用说明&amp;基础参数'!$E$11,J4067*'模板使用说明&amp;基础参数'!$E$7*'模板使用说明&amp;基础参数'!$E$10)))))</f>
        <v/>
      </c>
      <c r="N4067" s="82"/>
    </row>
    <row r="4068" spans="1:14">
      <c r="A4068" s="76">
        <f t="shared" si="74"/>
        <v>4063</v>
      </c>
      <c r="B4068" s="77"/>
      <c r="C4068" s="77"/>
      <c r="D4068" s="77"/>
      <c r="E4068" s="77"/>
      <c r="F4068" s="77"/>
      <c r="G4068" s="77"/>
      <c r="H4068" s="78"/>
      <c r="I4068" s="76"/>
      <c r="J4068" s="8" t="str">
        <f>IF(I4068="ILF",IF($C$1="预估功能点",'模板使用说明&amp;基础参数'!$E$15,'模板使用说明&amp;基础参数'!$E$22),IF(I4068="EIF",IF($C$1="预估功能点",'模板使用说明&amp;基础参数'!$E$16,'模板使用说明&amp;基础参数'!$E$23),IF(I4068="EI",IF($C$1="预估功能点",'模板使用说明&amp;基础参数'!$E$17,'模板使用说明&amp;基础参数'!$E$24),IF(I4068="EO",IF($C$1="预估功能点",'模板使用说明&amp;基础参数'!$E$18,'模板使用说明&amp;基础参数'!$E$25),IF(I4068="EQ",IF($C$1="预估功能点",'模板使用说明&amp;基础参数'!$E$19,'模板使用说明&amp;基础参数'!$E$26),"")))))</f>
        <v/>
      </c>
      <c r="K4068" s="80"/>
      <c r="L4068" s="80"/>
      <c r="M4068" s="81" t="str">
        <f>IF(J4068="","",IF(K4068="高",IF(L4068="删除",J4068*'模板使用说明&amp;基础参数'!$E$5*'模板使用说明&amp;基础参数'!$E$12,IF(L4068="修改",J4068*'模板使用说明&amp;基础参数'!$E$5*'模板使用说明&amp;基础参数'!$E$11,J4068*'模板使用说明&amp;基础参数'!$E$5*'模板使用说明&amp;基础参数'!$E$10)),IF(K4068="中",IF(L4068="删除",J4068*'模板使用说明&amp;基础参数'!$E$6*'模板使用说明&amp;基础参数'!$E$12,IF(L4068="修改",J4068*'模板使用说明&amp;基础参数'!$E$6*'模板使用说明&amp;基础参数'!$E$11,J4068*'模板使用说明&amp;基础参数'!$E$6*'模板使用说明&amp;基础参数'!$E$10)),IF(L4068="删除",J4068*'模板使用说明&amp;基础参数'!$E$7*'模板使用说明&amp;基础参数'!$E$12,IF(L4068="修改",J4068*'模板使用说明&amp;基础参数'!$E$7*'模板使用说明&amp;基础参数'!$E$11,J4068*'模板使用说明&amp;基础参数'!$E$7*'模板使用说明&amp;基础参数'!$E$10)))))</f>
        <v/>
      </c>
      <c r="N4068" s="82"/>
    </row>
    <row r="4069" spans="1:14">
      <c r="A4069" s="76">
        <f t="shared" si="74"/>
        <v>4064</v>
      </c>
      <c r="B4069" s="77"/>
      <c r="C4069" s="77"/>
      <c r="D4069" s="77"/>
      <c r="E4069" s="77"/>
      <c r="F4069" s="77"/>
      <c r="G4069" s="77"/>
      <c r="H4069" s="78"/>
      <c r="I4069" s="76"/>
      <c r="J4069" s="8" t="str">
        <f>IF(I4069="ILF",IF($C$1="预估功能点",'模板使用说明&amp;基础参数'!$E$15,'模板使用说明&amp;基础参数'!$E$22),IF(I4069="EIF",IF($C$1="预估功能点",'模板使用说明&amp;基础参数'!$E$16,'模板使用说明&amp;基础参数'!$E$23),IF(I4069="EI",IF($C$1="预估功能点",'模板使用说明&amp;基础参数'!$E$17,'模板使用说明&amp;基础参数'!$E$24),IF(I4069="EO",IF($C$1="预估功能点",'模板使用说明&amp;基础参数'!$E$18,'模板使用说明&amp;基础参数'!$E$25),IF(I4069="EQ",IF($C$1="预估功能点",'模板使用说明&amp;基础参数'!$E$19,'模板使用说明&amp;基础参数'!$E$26),"")))))</f>
        <v/>
      </c>
      <c r="K4069" s="80"/>
      <c r="L4069" s="80"/>
      <c r="M4069" s="81" t="str">
        <f>IF(J4069="","",IF(K4069="高",IF(L4069="删除",J4069*'模板使用说明&amp;基础参数'!$E$5*'模板使用说明&amp;基础参数'!$E$12,IF(L4069="修改",J4069*'模板使用说明&amp;基础参数'!$E$5*'模板使用说明&amp;基础参数'!$E$11,J4069*'模板使用说明&amp;基础参数'!$E$5*'模板使用说明&amp;基础参数'!$E$10)),IF(K4069="中",IF(L4069="删除",J4069*'模板使用说明&amp;基础参数'!$E$6*'模板使用说明&amp;基础参数'!$E$12,IF(L4069="修改",J4069*'模板使用说明&amp;基础参数'!$E$6*'模板使用说明&amp;基础参数'!$E$11,J4069*'模板使用说明&amp;基础参数'!$E$6*'模板使用说明&amp;基础参数'!$E$10)),IF(L4069="删除",J4069*'模板使用说明&amp;基础参数'!$E$7*'模板使用说明&amp;基础参数'!$E$12,IF(L4069="修改",J4069*'模板使用说明&amp;基础参数'!$E$7*'模板使用说明&amp;基础参数'!$E$11,J4069*'模板使用说明&amp;基础参数'!$E$7*'模板使用说明&amp;基础参数'!$E$10)))))</f>
        <v/>
      </c>
      <c r="N4069" s="82"/>
    </row>
    <row r="4070" spans="1:14">
      <c r="A4070" s="76">
        <f t="shared" si="74"/>
        <v>4065</v>
      </c>
      <c r="B4070" s="77"/>
      <c r="C4070" s="77"/>
      <c r="D4070" s="77"/>
      <c r="E4070" s="77"/>
      <c r="F4070" s="77"/>
      <c r="G4070" s="77"/>
      <c r="H4070" s="78"/>
      <c r="I4070" s="76"/>
      <c r="J4070" s="8" t="str">
        <f>IF(I4070="ILF",IF($C$1="预估功能点",'模板使用说明&amp;基础参数'!$E$15,'模板使用说明&amp;基础参数'!$E$22),IF(I4070="EIF",IF($C$1="预估功能点",'模板使用说明&amp;基础参数'!$E$16,'模板使用说明&amp;基础参数'!$E$23),IF(I4070="EI",IF($C$1="预估功能点",'模板使用说明&amp;基础参数'!$E$17,'模板使用说明&amp;基础参数'!$E$24),IF(I4070="EO",IF($C$1="预估功能点",'模板使用说明&amp;基础参数'!$E$18,'模板使用说明&amp;基础参数'!$E$25),IF(I4070="EQ",IF($C$1="预估功能点",'模板使用说明&amp;基础参数'!$E$19,'模板使用说明&amp;基础参数'!$E$26),"")))))</f>
        <v/>
      </c>
      <c r="K4070" s="80"/>
      <c r="L4070" s="80"/>
      <c r="M4070" s="81" t="str">
        <f>IF(J4070="","",IF(K4070="高",IF(L4070="删除",J4070*'模板使用说明&amp;基础参数'!$E$5*'模板使用说明&amp;基础参数'!$E$12,IF(L4070="修改",J4070*'模板使用说明&amp;基础参数'!$E$5*'模板使用说明&amp;基础参数'!$E$11,J4070*'模板使用说明&amp;基础参数'!$E$5*'模板使用说明&amp;基础参数'!$E$10)),IF(K4070="中",IF(L4070="删除",J4070*'模板使用说明&amp;基础参数'!$E$6*'模板使用说明&amp;基础参数'!$E$12,IF(L4070="修改",J4070*'模板使用说明&amp;基础参数'!$E$6*'模板使用说明&amp;基础参数'!$E$11,J4070*'模板使用说明&amp;基础参数'!$E$6*'模板使用说明&amp;基础参数'!$E$10)),IF(L4070="删除",J4070*'模板使用说明&amp;基础参数'!$E$7*'模板使用说明&amp;基础参数'!$E$12,IF(L4070="修改",J4070*'模板使用说明&amp;基础参数'!$E$7*'模板使用说明&amp;基础参数'!$E$11,J4070*'模板使用说明&amp;基础参数'!$E$7*'模板使用说明&amp;基础参数'!$E$10)))))</f>
        <v/>
      </c>
      <c r="N4070" s="82"/>
    </row>
    <row r="4071" spans="1:14">
      <c r="A4071" s="76">
        <f t="shared" si="74"/>
        <v>4066</v>
      </c>
      <c r="B4071" s="77"/>
      <c r="C4071" s="77"/>
      <c r="D4071" s="77"/>
      <c r="E4071" s="77"/>
      <c r="F4071" s="77"/>
      <c r="G4071" s="77"/>
      <c r="H4071" s="78"/>
      <c r="I4071" s="76"/>
      <c r="J4071" s="8" t="str">
        <f>IF(I4071="ILF",IF($C$1="预估功能点",'模板使用说明&amp;基础参数'!$E$15,'模板使用说明&amp;基础参数'!$E$22),IF(I4071="EIF",IF($C$1="预估功能点",'模板使用说明&amp;基础参数'!$E$16,'模板使用说明&amp;基础参数'!$E$23),IF(I4071="EI",IF($C$1="预估功能点",'模板使用说明&amp;基础参数'!$E$17,'模板使用说明&amp;基础参数'!$E$24),IF(I4071="EO",IF($C$1="预估功能点",'模板使用说明&amp;基础参数'!$E$18,'模板使用说明&amp;基础参数'!$E$25),IF(I4071="EQ",IF($C$1="预估功能点",'模板使用说明&amp;基础参数'!$E$19,'模板使用说明&amp;基础参数'!$E$26),"")))))</f>
        <v/>
      </c>
      <c r="K4071" s="80"/>
      <c r="L4071" s="80"/>
      <c r="M4071" s="81" t="str">
        <f>IF(J4071="","",IF(K4071="高",IF(L4071="删除",J4071*'模板使用说明&amp;基础参数'!$E$5*'模板使用说明&amp;基础参数'!$E$12,IF(L4071="修改",J4071*'模板使用说明&amp;基础参数'!$E$5*'模板使用说明&amp;基础参数'!$E$11,J4071*'模板使用说明&amp;基础参数'!$E$5*'模板使用说明&amp;基础参数'!$E$10)),IF(K4071="中",IF(L4071="删除",J4071*'模板使用说明&amp;基础参数'!$E$6*'模板使用说明&amp;基础参数'!$E$12,IF(L4071="修改",J4071*'模板使用说明&amp;基础参数'!$E$6*'模板使用说明&amp;基础参数'!$E$11,J4071*'模板使用说明&amp;基础参数'!$E$6*'模板使用说明&amp;基础参数'!$E$10)),IF(L4071="删除",J4071*'模板使用说明&amp;基础参数'!$E$7*'模板使用说明&amp;基础参数'!$E$12,IF(L4071="修改",J4071*'模板使用说明&amp;基础参数'!$E$7*'模板使用说明&amp;基础参数'!$E$11,J4071*'模板使用说明&amp;基础参数'!$E$7*'模板使用说明&amp;基础参数'!$E$10)))))</f>
        <v/>
      </c>
      <c r="N4071" s="82"/>
    </row>
    <row r="4072" spans="1:14">
      <c r="A4072" s="76">
        <f t="shared" si="74"/>
        <v>4067</v>
      </c>
      <c r="B4072" s="77"/>
      <c r="C4072" s="77"/>
      <c r="D4072" s="77"/>
      <c r="E4072" s="77"/>
      <c r="F4072" s="77"/>
      <c r="G4072" s="77"/>
      <c r="H4072" s="78"/>
      <c r="I4072" s="76"/>
      <c r="J4072" s="8" t="str">
        <f>IF(I4072="ILF",IF($C$1="预估功能点",'模板使用说明&amp;基础参数'!$E$15,'模板使用说明&amp;基础参数'!$E$22),IF(I4072="EIF",IF($C$1="预估功能点",'模板使用说明&amp;基础参数'!$E$16,'模板使用说明&amp;基础参数'!$E$23),IF(I4072="EI",IF($C$1="预估功能点",'模板使用说明&amp;基础参数'!$E$17,'模板使用说明&amp;基础参数'!$E$24),IF(I4072="EO",IF($C$1="预估功能点",'模板使用说明&amp;基础参数'!$E$18,'模板使用说明&amp;基础参数'!$E$25),IF(I4072="EQ",IF($C$1="预估功能点",'模板使用说明&amp;基础参数'!$E$19,'模板使用说明&amp;基础参数'!$E$26),"")))))</f>
        <v/>
      </c>
      <c r="K4072" s="80"/>
      <c r="L4072" s="80"/>
      <c r="M4072" s="81" t="str">
        <f>IF(J4072="","",IF(K4072="高",IF(L4072="删除",J4072*'模板使用说明&amp;基础参数'!$E$5*'模板使用说明&amp;基础参数'!$E$12,IF(L4072="修改",J4072*'模板使用说明&amp;基础参数'!$E$5*'模板使用说明&amp;基础参数'!$E$11,J4072*'模板使用说明&amp;基础参数'!$E$5*'模板使用说明&amp;基础参数'!$E$10)),IF(K4072="中",IF(L4072="删除",J4072*'模板使用说明&amp;基础参数'!$E$6*'模板使用说明&amp;基础参数'!$E$12,IF(L4072="修改",J4072*'模板使用说明&amp;基础参数'!$E$6*'模板使用说明&amp;基础参数'!$E$11,J4072*'模板使用说明&amp;基础参数'!$E$6*'模板使用说明&amp;基础参数'!$E$10)),IF(L4072="删除",J4072*'模板使用说明&amp;基础参数'!$E$7*'模板使用说明&amp;基础参数'!$E$12,IF(L4072="修改",J4072*'模板使用说明&amp;基础参数'!$E$7*'模板使用说明&amp;基础参数'!$E$11,J4072*'模板使用说明&amp;基础参数'!$E$7*'模板使用说明&amp;基础参数'!$E$10)))))</f>
        <v/>
      </c>
      <c r="N4072" s="82"/>
    </row>
    <row r="4073" spans="1:14">
      <c r="A4073" s="76">
        <f t="shared" si="74"/>
        <v>4068</v>
      </c>
      <c r="B4073" s="77"/>
      <c r="C4073" s="77"/>
      <c r="D4073" s="77"/>
      <c r="E4073" s="77"/>
      <c r="F4073" s="77"/>
      <c r="G4073" s="77"/>
      <c r="H4073" s="78"/>
      <c r="I4073" s="76"/>
      <c r="J4073" s="8" t="str">
        <f>IF(I4073="ILF",IF($C$1="预估功能点",'模板使用说明&amp;基础参数'!$E$15,'模板使用说明&amp;基础参数'!$E$22),IF(I4073="EIF",IF($C$1="预估功能点",'模板使用说明&amp;基础参数'!$E$16,'模板使用说明&amp;基础参数'!$E$23),IF(I4073="EI",IF($C$1="预估功能点",'模板使用说明&amp;基础参数'!$E$17,'模板使用说明&amp;基础参数'!$E$24),IF(I4073="EO",IF($C$1="预估功能点",'模板使用说明&amp;基础参数'!$E$18,'模板使用说明&amp;基础参数'!$E$25),IF(I4073="EQ",IF($C$1="预估功能点",'模板使用说明&amp;基础参数'!$E$19,'模板使用说明&amp;基础参数'!$E$26),"")))))</f>
        <v/>
      </c>
      <c r="K4073" s="80"/>
      <c r="L4073" s="80"/>
      <c r="M4073" s="81" t="str">
        <f>IF(J4073="","",IF(K4073="高",IF(L4073="删除",J4073*'模板使用说明&amp;基础参数'!$E$5*'模板使用说明&amp;基础参数'!$E$12,IF(L4073="修改",J4073*'模板使用说明&amp;基础参数'!$E$5*'模板使用说明&amp;基础参数'!$E$11,J4073*'模板使用说明&amp;基础参数'!$E$5*'模板使用说明&amp;基础参数'!$E$10)),IF(K4073="中",IF(L4073="删除",J4073*'模板使用说明&amp;基础参数'!$E$6*'模板使用说明&amp;基础参数'!$E$12,IF(L4073="修改",J4073*'模板使用说明&amp;基础参数'!$E$6*'模板使用说明&amp;基础参数'!$E$11,J4073*'模板使用说明&amp;基础参数'!$E$6*'模板使用说明&amp;基础参数'!$E$10)),IF(L4073="删除",J4073*'模板使用说明&amp;基础参数'!$E$7*'模板使用说明&amp;基础参数'!$E$12,IF(L4073="修改",J4073*'模板使用说明&amp;基础参数'!$E$7*'模板使用说明&amp;基础参数'!$E$11,J4073*'模板使用说明&amp;基础参数'!$E$7*'模板使用说明&amp;基础参数'!$E$10)))))</f>
        <v/>
      </c>
      <c r="N4073" s="82"/>
    </row>
    <row r="4074" spans="1:14">
      <c r="A4074" s="76">
        <f t="shared" si="74"/>
        <v>4069</v>
      </c>
      <c r="B4074" s="77"/>
      <c r="C4074" s="77"/>
      <c r="D4074" s="77"/>
      <c r="E4074" s="77"/>
      <c r="F4074" s="77"/>
      <c r="G4074" s="77"/>
      <c r="H4074" s="78"/>
      <c r="I4074" s="76"/>
      <c r="J4074" s="8" t="str">
        <f>IF(I4074="ILF",IF($C$1="预估功能点",'模板使用说明&amp;基础参数'!$E$15,'模板使用说明&amp;基础参数'!$E$22),IF(I4074="EIF",IF($C$1="预估功能点",'模板使用说明&amp;基础参数'!$E$16,'模板使用说明&amp;基础参数'!$E$23),IF(I4074="EI",IF($C$1="预估功能点",'模板使用说明&amp;基础参数'!$E$17,'模板使用说明&amp;基础参数'!$E$24),IF(I4074="EO",IF($C$1="预估功能点",'模板使用说明&amp;基础参数'!$E$18,'模板使用说明&amp;基础参数'!$E$25),IF(I4074="EQ",IF($C$1="预估功能点",'模板使用说明&amp;基础参数'!$E$19,'模板使用说明&amp;基础参数'!$E$26),"")))))</f>
        <v/>
      </c>
      <c r="K4074" s="80"/>
      <c r="L4074" s="80"/>
      <c r="M4074" s="81" t="str">
        <f>IF(J4074="","",IF(K4074="高",IF(L4074="删除",J4074*'模板使用说明&amp;基础参数'!$E$5*'模板使用说明&amp;基础参数'!$E$12,IF(L4074="修改",J4074*'模板使用说明&amp;基础参数'!$E$5*'模板使用说明&amp;基础参数'!$E$11,J4074*'模板使用说明&amp;基础参数'!$E$5*'模板使用说明&amp;基础参数'!$E$10)),IF(K4074="中",IF(L4074="删除",J4074*'模板使用说明&amp;基础参数'!$E$6*'模板使用说明&amp;基础参数'!$E$12,IF(L4074="修改",J4074*'模板使用说明&amp;基础参数'!$E$6*'模板使用说明&amp;基础参数'!$E$11,J4074*'模板使用说明&amp;基础参数'!$E$6*'模板使用说明&amp;基础参数'!$E$10)),IF(L4074="删除",J4074*'模板使用说明&amp;基础参数'!$E$7*'模板使用说明&amp;基础参数'!$E$12,IF(L4074="修改",J4074*'模板使用说明&amp;基础参数'!$E$7*'模板使用说明&amp;基础参数'!$E$11,J4074*'模板使用说明&amp;基础参数'!$E$7*'模板使用说明&amp;基础参数'!$E$10)))))</f>
        <v/>
      </c>
      <c r="N4074" s="82"/>
    </row>
    <row r="4075" spans="1:14">
      <c r="A4075" s="76">
        <f t="shared" si="74"/>
        <v>4070</v>
      </c>
      <c r="B4075" s="77"/>
      <c r="C4075" s="77"/>
      <c r="D4075" s="77"/>
      <c r="E4075" s="77"/>
      <c r="F4075" s="77"/>
      <c r="G4075" s="77"/>
      <c r="H4075" s="78"/>
      <c r="I4075" s="76"/>
      <c r="J4075" s="8" t="str">
        <f>IF(I4075="ILF",IF($C$1="预估功能点",'模板使用说明&amp;基础参数'!$E$15,'模板使用说明&amp;基础参数'!$E$22),IF(I4075="EIF",IF($C$1="预估功能点",'模板使用说明&amp;基础参数'!$E$16,'模板使用说明&amp;基础参数'!$E$23),IF(I4075="EI",IF($C$1="预估功能点",'模板使用说明&amp;基础参数'!$E$17,'模板使用说明&amp;基础参数'!$E$24),IF(I4075="EO",IF($C$1="预估功能点",'模板使用说明&amp;基础参数'!$E$18,'模板使用说明&amp;基础参数'!$E$25),IF(I4075="EQ",IF($C$1="预估功能点",'模板使用说明&amp;基础参数'!$E$19,'模板使用说明&amp;基础参数'!$E$26),"")))))</f>
        <v/>
      </c>
      <c r="K4075" s="80"/>
      <c r="L4075" s="80"/>
      <c r="M4075" s="81" t="str">
        <f>IF(J4075="","",IF(K4075="高",IF(L4075="删除",J4075*'模板使用说明&amp;基础参数'!$E$5*'模板使用说明&amp;基础参数'!$E$12,IF(L4075="修改",J4075*'模板使用说明&amp;基础参数'!$E$5*'模板使用说明&amp;基础参数'!$E$11,J4075*'模板使用说明&amp;基础参数'!$E$5*'模板使用说明&amp;基础参数'!$E$10)),IF(K4075="中",IF(L4075="删除",J4075*'模板使用说明&amp;基础参数'!$E$6*'模板使用说明&amp;基础参数'!$E$12,IF(L4075="修改",J4075*'模板使用说明&amp;基础参数'!$E$6*'模板使用说明&amp;基础参数'!$E$11,J4075*'模板使用说明&amp;基础参数'!$E$6*'模板使用说明&amp;基础参数'!$E$10)),IF(L4075="删除",J4075*'模板使用说明&amp;基础参数'!$E$7*'模板使用说明&amp;基础参数'!$E$12,IF(L4075="修改",J4075*'模板使用说明&amp;基础参数'!$E$7*'模板使用说明&amp;基础参数'!$E$11,J4075*'模板使用说明&amp;基础参数'!$E$7*'模板使用说明&amp;基础参数'!$E$10)))))</f>
        <v/>
      </c>
      <c r="N4075" s="82"/>
    </row>
    <row r="4076" spans="1:14">
      <c r="A4076" s="76">
        <f t="shared" si="74"/>
        <v>4071</v>
      </c>
      <c r="B4076" s="77"/>
      <c r="C4076" s="77"/>
      <c r="D4076" s="77"/>
      <c r="E4076" s="77"/>
      <c r="F4076" s="77"/>
      <c r="G4076" s="77"/>
      <c r="H4076" s="78"/>
      <c r="I4076" s="76"/>
      <c r="J4076" s="8" t="str">
        <f>IF(I4076="ILF",IF($C$1="预估功能点",'模板使用说明&amp;基础参数'!$E$15,'模板使用说明&amp;基础参数'!$E$22),IF(I4076="EIF",IF($C$1="预估功能点",'模板使用说明&amp;基础参数'!$E$16,'模板使用说明&amp;基础参数'!$E$23),IF(I4076="EI",IF($C$1="预估功能点",'模板使用说明&amp;基础参数'!$E$17,'模板使用说明&amp;基础参数'!$E$24),IF(I4076="EO",IF($C$1="预估功能点",'模板使用说明&amp;基础参数'!$E$18,'模板使用说明&amp;基础参数'!$E$25),IF(I4076="EQ",IF($C$1="预估功能点",'模板使用说明&amp;基础参数'!$E$19,'模板使用说明&amp;基础参数'!$E$26),"")))))</f>
        <v/>
      </c>
      <c r="K4076" s="80"/>
      <c r="L4076" s="80"/>
      <c r="M4076" s="81" t="str">
        <f>IF(J4076="","",IF(K4076="高",IF(L4076="删除",J4076*'模板使用说明&amp;基础参数'!$E$5*'模板使用说明&amp;基础参数'!$E$12,IF(L4076="修改",J4076*'模板使用说明&amp;基础参数'!$E$5*'模板使用说明&amp;基础参数'!$E$11,J4076*'模板使用说明&amp;基础参数'!$E$5*'模板使用说明&amp;基础参数'!$E$10)),IF(K4076="中",IF(L4076="删除",J4076*'模板使用说明&amp;基础参数'!$E$6*'模板使用说明&amp;基础参数'!$E$12,IF(L4076="修改",J4076*'模板使用说明&amp;基础参数'!$E$6*'模板使用说明&amp;基础参数'!$E$11,J4076*'模板使用说明&amp;基础参数'!$E$6*'模板使用说明&amp;基础参数'!$E$10)),IF(L4076="删除",J4076*'模板使用说明&amp;基础参数'!$E$7*'模板使用说明&amp;基础参数'!$E$12,IF(L4076="修改",J4076*'模板使用说明&amp;基础参数'!$E$7*'模板使用说明&amp;基础参数'!$E$11,J4076*'模板使用说明&amp;基础参数'!$E$7*'模板使用说明&amp;基础参数'!$E$10)))))</f>
        <v/>
      </c>
      <c r="N4076" s="82"/>
    </row>
    <row r="4077" spans="1:14">
      <c r="A4077" s="76">
        <f t="shared" si="74"/>
        <v>4072</v>
      </c>
      <c r="B4077" s="77"/>
      <c r="C4077" s="77"/>
      <c r="D4077" s="77"/>
      <c r="E4077" s="77"/>
      <c r="F4077" s="77"/>
      <c r="G4077" s="77"/>
      <c r="H4077" s="78"/>
      <c r="I4077" s="76"/>
      <c r="J4077" s="8" t="str">
        <f>IF(I4077="ILF",IF($C$1="预估功能点",'模板使用说明&amp;基础参数'!$E$15,'模板使用说明&amp;基础参数'!$E$22),IF(I4077="EIF",IF($C$1="预估功能点",'模板使用说明&amp;基础参数'!$E$16,'模板使用说明&amp;基础参数'!$E$23),IF(I4077="EI",IF($C$1="预估功能点",'模板使用说明&amp;基础参数'!$E$17,'模板使用说明&amp;基础参数'!$E$24),IF(I4077="EO",IF($C$1="预估功能点",'模板使用说明&amp;基础参数'!$E$18,'模板使用说明&amp;基础参数'!$E$25),IF(I4077="EQ",IF($C$1="预估功能点",'模板使用说明&amp;基础参数'!$E$19,'模板使用说明&amp;基础参数'!$E$26),"")))))</f>
        <v/>
      </c>
      <c r="K4077" s="80"/>
      <c r="L4077" s="80"/>
      <c r="M4077" s="81" t="str">
        <f>IF(J4077="","",IF(K4077="高",IF(L4077="删除",J4077*'模板使用说明&amp;基础参数'!$E$5*'模板使用说明&amp;基础参数'!$E$12,IF(L4077="修改",J4077*'模板使用说明&amp;基础参数'!$E$5*'模板使用说明&amp;基础参数'!$E$11,J4077*'模板使用说明&amp;基础参数'!$E$5*'模板使用说明&amp;基础参数'!$E$10)),IF(K4077="中",IF(L4077="删除",J4077*'模板使用说明&amp;基础参数'!$E$6*'模板使用说明&amp;基础参数'!$E$12,IF(L4077="修改",J4077*'模板使用说明&amp;基础参数'!$E$6*'模板使用说明&amp;基础参数'!$E$11,J4077*'模板使用说明&amp;基础参数'!$E$6*'模板使用说明&amp;基础参数'!$E$10)),IF(L4077="删除",J4077*'模板使用说明&amp;基础参数'!$E$7*'模板使用说明&amp;基础参数'!$E$12,IF(L4077="修改",J4077*'模板使用说明&amp;基础参数'!$E$7*'模板使用说明&amp;基础参数'!$E$11,J4077*'模板使用说明&amp;基础参数'!$E$7*'模板使用说明&amp;基础参数'!$E$10)))))</f>
        <v/>
      </c>
      <c r="N4077" s="82"/>
    </row>
    <row r="4078" spans="1:14">
      <c r="A4078" s="76">
        <f t="shared" si="74"/>
        <v>4073</v>
      </c>
      <c r="B4078" s="77"/>
      <c r="C4078" s="77"/>
      <c r="D4078" s="77"/>
      <c r="E4078" s="77"/>
      <c r="F4078" s="77"/>
      <c r="G4078" s="77"/>
      <c r="H4078" s="78"/>
      <c r="I4078" s="76"/>
      <c r="J4078" s="8" t="str">
        <f>IF(I4078="ILF",IF($C$1="预估功能点",'模板使用说明&amp;基础参数'!$E$15,'模板使用说明&amp;基础参数'!$E$22),IF(I4078="EIF",IF($C$1="预估功能点",'模板使用说明&amp;基础参数'!$E$16,'模板使用说明&amp;基础参数'!$E$23),IF(I4078="EI",IF($C$1="预估功能点",'模板使用说明&amp;基础参数'!$E$17,'模板使用说明&amp;基础参数'!$E$24),IF(I4078="EO",IF($C$1="预估功能点",'模板使用说明&amp;基础参数'!$E$18,'模板使用说明&amp;基础参数'!$E$25),IF(I4078="EQ",IF($C$1="预估功能点",'模板使用说明&amp;基础参数'!$E$19,'模板使用说明&amp;基础参数'!$E$26),"")))))</f>
        <v/>
      </c>
      <c r="K4078" s="80"/>
      <c r="L4078" s="80"/>
      <c r="M4078" s="81" t="str">
        <f>IF(J4078="","",IF(K4078="高",IF(L4078="删除",J4078*'模板使用说明&amp;基础参数'!$E$5*'模板使用说明&amp;基础参数'!$E$12,IF(L4078="修改",J4078*'模板使用说明&amp;基础参数'!$E$5*'模板使用说明&amp;基础参数'!$E$11,J4078*'模板使用说明&amp;基础参数'!$E$5*'模板使用说明&amp;基础参数'!$E$10)),IF(K4078="中",IF(L4078="删除",J4078*'模板使用说明&amp;基础参数'!$E$6*'模板使用说明&amp;基础参数'!$E$12,IF(L4078="修改",J4078*'模板使用说明&amp;基础参数'!$E$6*'模板使用说明&amp;基础参数'!$E$11,J4078*'模板使用说明&amp;基础参数'!$E$6*'模板使用说明&amp;基础参数'!$E$10)),IF(L4078="删除",J4078*'模板使用说明&amp;基础参数'!$E$7*'模板使用说明&amp;基础参数'!$E$12,IF(L4078="修改",J4078*'模板使用说明&amp;基础参数'!$E$7*'模板使用说明&amp;基础参数'!$E$11,J4078*'模板使用说明&amp;基础参数'!$E$7*'模板使用说明&amp;基础参数'!$E$10)))))</f>
        <v/>
      </c>
      <c r="N4078" s="82"/>
    </row>
    <row r="4079" spans="1:14">
      <c r="A4079" s="76">
        <f t="shared" si="74"/>
        <v>4074</v>
      </c>
      <c r="B4079" s="77"/>
      <c r="C4079" s="77"/>
      <c r="D4079" s="77"/>
      <c r="E4079" s="77"/>
      <c r="F4079" s="77"/>
      <c r="G4079" s="77"/>
      <c r="H4079" s="78"/>
      <c r="I4079" s="76"/>
      <c r="J4079" s="8" t="str">
        <f>IF(I4079="ILF",IF($C$1="预估功能点",'模板使用说明&amp;基础参数'!$E$15,'模板使用说明&amp;基础参数'!$E$22),IF(I4079="EIF",IF($C$1="预估功能点",'模板使用说明&amp;基础参数'!$E$16,'模板使用说明&amp;基础参数'!$E$23),IF(I4079="EI",IF($C$1="预估功能点",'模板使用说明&amp;基础参数'!$E$17,'模板使用说明&amp;基础参数'!$E$24),IF(I4079="EO",IF($C$1="预估功能点",'模板使用说明&amp;基础参数'!$E$18,'模板使用说明&amp;基础参数'!$E$25),IF(I4079="EQ",IF($C$1="预估功能点",'模板使用说明&amp;基础参数'!$E$19,'模板使用说明&amp;基础参数'!$E$26),"")))))</f>
        <v/>
      </c>
      <c r="K4079" s="80"/>
      <c r="L4079" s="80"/>
      <c r="M4079" s="81" t="str">
        <f>IF(J4079="","",IF(K4079="高",IF(L4079="删除",J4079*'模板使用说明&amp;基础参数'!$E$5*'模板使用说明&amp;基础参数'!$E$12,IF(L4079="修改",J4079*'模板使用说明&amp;基础参数'!$E$5*'模板使用说明&amp;基础参数'!$E$11,J4079*'模板使用说明&amp;基础参数'!$E$5*'模板使用说明&amp;基础参数'!$E$10)),IF(K4079="中",IF(L4079="删除",J4079*'模板使用说明&amp;基础参数'!$E$6*'模板使用说明&amp;基础参数'!$E$12,IF(L4079="修改",J4079*'模板使用说明&amp;基础参数'!$E$6*'模板使用说明&amp;基础参数'!$E$11,J4079*'模板使用说明&amp;基础参数'!$E$6*'模板使用说明&amp;基础参数'!$E$10)),IF(L4079="删除",J4079*'模板使用说明&amp;基础参数'!$E$7*'模板使用说明&amp;基础参数'!$E$12,IF(L4079="修改",J4079*'模板使用说明&amp;基础参数'!$E$7*'模板使用说明&amp;基础参数'!$E$11,J4079*'模板使用说明&amp;基础参数'!$E$7*'模板使用说明&amp;基础参数'!$E$10)))))</f>
        <v/>
      </c>
      <c r="N4079" s="82"/>
    </row>
    <row r="4080" spans="1:14">
      <c r="A4080" s="76">
        <f t="shared" si="74"/>
        <v>4075</v>
      </c>
      <c r="B4080" s="77"/>
      <c r="C4080" s="77"/>
      <c r="D4080" s="77"/>
      <c r="E4080" s="77"/>
      <c r="F4080" s="77"/>
      <c r="G4080" s="77"/>
      <c r="H4080" s="78"/>
      <c r="I4080" s="76"/>
      <c r="J4080" s="8" t="str">
        <f>IF(I4080="ILF",IF($C$1="预估功能点",'模板使用说明&amp;基础参数'!$E$15,'模板使用说明&amp;基础参数'!$E$22),IF(I4080="EIF",IF($C$1="预估功能点",'模板使用说明&amp;基础参数'!$E$16,'模板使用说明&amp;基础参数'!$E$23),IF(I4080="EI",IF($C$1="预估功能点",'模板使用说明&amp;基础参数'!$E$17,'模板使用说明&amp;基础参数'!$E$24),IF(I4080="EO",IF($C$1="预估功能点",'模板使用说明&amp;基础参数'!$E$18,'模板使用说明&amp;基础参数'!$E$25),IF(I4080="EQ",IF($C$1="预估功能点",'模板使用说明&amp;基础参数'!$E$19,'模板使用说明&amp;基础参数'!$E$26),"")))))</f>
        <v/>
      </c>
      <c r="K4080" s="80"/>
      <c r="L4080" s="80"/>
      <c r="M4080" s="81" t="str">
        <f>IF(J4080="","",IF(K4080="高",IF(L4080="删除",J4080*'模板使用说明&amp;基础参数'!$E$5*'模板使用说明&amp;基础参数'!$E$12,IF(L4080="修改",J4080*'模板使用说明&amp;基础参数'!$E$5*'模板使用说明&amp;基础参数'!$E$11,J4080*'模板使用说明&amp;基础参数'!$E$5*'模板使用说明&amp;基础参数'!$E$10)),IF(K4080="中",IF(L4080="删除",J4080*'模板使用说明&amp;基础参数'!$E$6*'模板使用说明&amp;基础参数'!$E$12,IF(L4080="修改",J4080*'模板使用说明&amp;基础参数'!$E$6*'模板使用说明&amp;基础参数'!$E$11,J4080*'模板使用说明&amp;基础参数'!$E$6*'模板使用说明&amp;基础参数'!$E$10)),IF(L4080="删除",J4080*'模板使用说明&amp;基础参数'!$E$7*'模板使用说明&amp;基础参数'!$E$12,IF(L4080="修改",J4080*'模板使用说明&amp;基础参数'!$E$7*'模板使用说明&amp;基础参数'!$E$11,J4080*'模板使用说明&amp;基础参数'!$E$7*'模板使用说明&amp;基础参数'!$E$10)))))</f>
        <v/>
      </c>
      <c r="N4080" s="82"/>
    </row>
    <row r="4081" spans="1:14">
      <c r="A4081" s="76">
        <f t="shared" si="74"/>
        <v>4076</v>
      </c>
      <c r="B4081" s="77"/>
      <c r="C4081" s="77"/>
      <c r="D4081" s="77"/>
      <c r="E4081" s="77"/>
      <c r="F4081" s="77"/>
      <c r="G4081" s="77"/>
      <c r="H4081" s="78"/>
      <c r="I4081" s="76"/>
      <c r="J4081" s="8" t="str">
        <f>IF(I4081="ILF",IF($C$1="预估功能点",'模板使用说明&amp;基础参数'!$E$15,'模板使用说明&amp;基础参数'!$E$22),IF(I4081="EIF",IF($C$1="预估功能点",'模板使用说明&amp;基础参数'!$E$16,'模板使用说明&amp;基础参数'!$E$23),IF(I4081="EI",IF($C$1="预估功能点",'模板使用说明&amp;基础参数'!$E$17,'模板使用说明&amp;基础参数'!$E$24),IF(I4081="EO",IF($C$1="预估功能点",'模板使用说明&amp;基础参数'!$E$18,'模板使用说明&amp;基础参数'!$E$25),IF(I4081="EQ",IF($C$1="预估功能点",'模板使用说明&amp;基础参数'!$E$19,'模板使用说明&amp;基础参数'!$E$26),"")))))</f>
        <v/>
      </c>
      <c r="K4081" s="80"/>
      <c r="L4081" s="80"/>
      <c r="M4081" s="81" t="str">
        <f>IF(J4081="","",IF(K4081="高",IF(L4081="删除",J4081*'模板使用说明&amp;基础参数'!$E$5*'模板使用说明&amp;基础参数'!$E$12,IF(L4081="修改",J4081*'模板使用说明&amp;基础参数'!$E$5*'模板使用说明&amp;基础参数'!$E$11,J4081*'模板使用说明&amp;基础参数'!$E$5*'模板使用说明&amp;基础参数'!$E$10)),IF(K4081="中",IF(L4081="删除",J4081*'模板使用说明&amp;基础参数'!$E$6*'模板使用说明&amp;基础参数'!$E$12,IF(L4081="修改",J4081*'模板使用说明&amp;基础参数'!$E$6*'模板使用说明&amp;基础参数'!$E$11,J4081*'模板使用说明&amp;基础参数'!$E$6*'模板使用说明&amp;基础参数'!$E$10)),IF(L4081="删除",J4081*'模板使用说明&amp;基础参数'!$E$7*'模板使用说明&amp;基础参数'!$E$12,IF(L4081="修改",J4081*'模板使用说明&amp;基础参数'!$E$7*'模板使用说明&amp;基础参数'!$E$11,J4081*'模板使用说明&amp;基础参数'!$E$7*'模板使用说明&amp;基础参数'!$E$10)))))</f>
        <v/>
      </c>
      <c r="N4081" s="82"/>
    </row>
    <row r="4082" spans="1:14">
      <c r="A4082" s="76">
        <f t="shared" si="74"/>
        <v>4077</v>
      </c>
      <c r="B4082" s="77"/>
      <c r="C4082" s="77"/>
      <c r="D4082" s="77"/>
      <c r="E4082" s="77"/>
      <c r="F4082" s="77"/>
      <c r="G4082" s="77"/>
      <c r="H4082" s="78"/>
      <c r="I4082" s="76"/>
      <c r="J4082" s="8" t="str">
        <f>IF(I4082="ILF",IF($C$1="预估功能点",'模板使用说明&amp;基础参数'!$E$15,'模板使用说明&amp;基础参数'!$E$22),IF(I4082="EIF",IF($C$1="预估功能点",'模板使用说明&amp;基础参数'!$E$16,'模板使用说明&amp;基础参数'!$E$23),IF(I4082="EI",IF($C$1="预估功能点",'模板使用说明&amp;基础参数'!$E$17,'模板使用说明&amp;基础参数'!$E$24),IF(I4082="EO",IF($C$1="预估功能点",'模板使用说明&amp;基础参数'!$E$18,'模板使用说明&amp;基础参数'!$E$25),IF(I4082="EQ",IF($C$1="预估功能点",'模板使用说明&amp;基础参数'!$E$19,'模板使用说明&amp;基础参数'!$E$26),"")))))</f>
        <v/>
      </c>
      <c r="K4082" s="80"/>
      <c r="L4082" s="80"/>
      <c r="M4082" s="81" t="str">
        <f>IF(J4082="","",IF(K4082="高",IF(L4082="删除",J4082*'模板使用说明&amp;基础参数'!$E$5*'模板使用说明&amp;基础参数'!$E$12,IF(L4082="修改",J4082*'模板使用说明&amp;基础参数'!$E$5*'模板使用说明&amp;基础参数'!$E$11,J4082*'模板使用说明&amp;基础参数'!$E$5*'模板使用说明&amp;基础参数'!$E$10)),IF(K4082="中",IF(L4082="删除",J4082*'模板使用说明&amp;基础参数'!$E$6*'模板使用说明&amp;基础参数'!$E$12,IF(L4082="修改",J4082*'模板使用说明&amp;基础参数'!$E$6*'模板使用说明&amp;基础参数'!$E$11,J4082*'模板使用说明&amp;基础参数'!$E$6*'模板使用说明&amp;基础参数'!$E$10)),IF(L4082="删除",J4082*'模板使用说明&amp;基础参数'!$E$7*'模板使用说明&amp;基础参数'!$E$12,IF(L4082="修改",J4082*'模板使用说明&amp;基础参数'!$E$7*'模板使用说明&amp;基础参数'!$E$11,J4082*'模板使用说明&amp;基础参数'!$E$7*'模板使用说明&amp;基础参数'!$E$10)))))</f>
        <v/>
      </c>
      <c r="N4082" s="82"/>
    </row>
    <row r="4083" spans="1:14">
      <c r="A4083" s="76">
        <f t="shared" si="74"/>
        <v>4078</v>
      </c>
      <c r="B4083" s="77"/>
      <c r="C4083" s="77"/>
      <c r="D4083" s="77"/>
      <c r="E4083" s="77"/>
      <c r="F4083" s="77"/>
      <c r="G4083" s="77"/>
      <c r="H4083" s="78"/>
      <c r="I4083" s="76"/>
      <c r="J4083" s="8" t="str">
        <f>IF(I4083="ILF",IF($C$1="预估功能点",'模板使用说明&amp;基础参数'!$E$15,'模板使用说明&amp;基础参数'!$E$22),IF(I4083="EIF",IF($C$1="预估功能点",'模板使用说明&amp;基础参数'!$E$16,'模板使用说明&amp;基础参数'!$E$23),IF(I4083="EI",IF($C$1="预估功能点",'模板使用说明&amp;基础参数'!$E$17,'模板使用说明&amp;基础参数'!$E$24),IF(I4083="EO",IF($C$1="预估功能点",'模板使用说明&amp;基础参数'!$E$18,'模板使用说明&amp;基础参数'!$E$25),IF(I4083="EQ",IF($C$1="预估功能点",'模板使用说明&amp;基础参数'!$E$19,'模板使用说明&amp;基础参数'!$E$26),"")))))</f>
        <v/>
      </c>
      <c r="K4083" s="80"/>
      <c r="L4083" s="80"/>
      <c r="M4083" s="81" t="str">
        <f>IF(J4083="","",IF(K4083="高",IF(L4083="删除",J4083*'模板使用说明&amp;基础参数'!$E$5*'模板使用说明&amp;基础参数'!$E$12,IF(L4083="修改",J4083*'模板使用说明&amp;基础参数'!$E$5*'模板使用说明&amp;基础参数'!$E$11,J4083*'模板使用说明&amp;基础参数'!$E$5*'模板使用说明&amp;基础参数'!$E$10)),IF(K4083="中",IF(L4083="删除",J4083*'模板使用说明&amp;基础参数'!$E$6*'模板使用说明&amp;基础参数'!$E$12,IF(L4083="修改",J4083*'模板使用说明&amp;基础参数'!$E$6*'模板使用说明&amp;基础参数'!$E$11,J4083*'模板使用说明&amp;基础参数'!$E$6*'模板使用说明&amp;基础参数'!$E$10)),IF(L4083="删除",J4083*'模板使用说明&amp;基础参数'!$E$7*'模板使用说明&amp;基础参数'!$E$12,IF(L4083="修改",J4083*'模板使用说明&amp;基础参数'!$E$7*'模板使用说明&amp;基础参数'!$E$11,J4083*'模板使用说明&amp;基础参数'!$E$7*'模板使用说明&amp;基础参数'!$E$10)))))</f>
        <v/>
      </c>
      <c r="N4083" s="82"/>
    </row>
    <row r="4084" spans="1:14">
      <c r="A4084" s="76">
        <f t="shared" si="74"/>
        <v>4079</v>
      </c>
      <c r="B4084" s="77"/>
      <c r="C4084" s="77"/>
      <c r="D4084" s="77"/>
      <c r="E4084" s="77"/>
      <c r="F4084" s="77"/>
      <c r="G4084" s="77"/>
      <c r="H4084" s="78"/>
      <c r="I4084" s="76"/>
      <c r="J4084" s="8" t="str">
        <f>IF(I4084="ILF",IF($C$1="预估功能点",'模板使用说明&amp;基础参数'!$E$15,'模板使用说明&amp;基础参数'!$E$22),IF(I4084="EIF",IF($C$1="预估功能点",'模板使用说明&amp;基础参数'!$E$16,'模板使用说明&amp;基础参数'!$E$23),IF(I4084="EI",IF($C$1="预估功能点",'模板使用说明&amp;基础参数'!$E$17,'模板使用说明&amp;基础参数'!$E$24),IF(I4084="EO",IF($C$1="预估功能点",'模板使用说明&amp;基础参数'!$E$18,'模板使用说明&amp;基础参数'!$E$25),IF(I4084="EQ",IF($C$1="预估功能点",'模板使用说明&amp;基础参数'!$E$19,'模板使用说明&amp;基础参数'!$E$26),"")))))</f>
        <v/>
      </c>
      <c r="K4084" s="80"/>
      <c r="L4084" s="80"/>
      <c r="M4084" s="81" t="str">
        <f>IF(J4084="","",IF(K4084="高",IF(L4084="删除",J4084*'模板使用说明&amp;基础参数'!$E$5*'模板使用说明&amp;基础参数'!$E$12,IF(L4084="修改",J4084*'模板使用说明&amp;基础参数'!$E$5*'模板使用说明&amp;基础参数'!$E$11,J4084*'模板使用说明&amp;基础参数'!$E$5*'模板使用说明&amp;基础参数'!$E$10)),IF(K4084="中",IF(L4084="删除",J4084*'模板使用说明&amp;基础参数'!$E$6*'模板使用说明&amp;基础参数'!$E$12,IF(L4084="修改",J4084*'模板使用说明&amp;基础参数'!$E$6*'模板使用说明&amp;基础参数'!$E$11,J4084*'模板使用说明&amp;基础参数'!$E$6*'模板使用说明&amp;基础参数'!$E$10)),IF(L4084="删除",J4084*'模板使用说明&amp;基础参数'!$E$7*'模板使用说明&amp;基础参数'!$E$12,IF(L4084="修改",J4084*'模板使用说明&amp;基础参数'!$E$7*'模板使用说明&amp;基础参数'!$E$11,J4084*'模板使用说明&amp;基础参数'!$E$7*'模板使用说明&amp;基础参数'!$E$10)))))</f>
        <v/>
      </c>
      <c r="N4084" s="82"/>
    </row>
    <row r="4085" spans="1:14">
      <c r="A4085" s="76">
        <f t="shared" si="74"/>
        <v>4080</v>
      </c>
      <c r="B4085" s="77"/>
      <c r="C4085" s="77"/>
      <c r="D4085" s="77"/>
      <c r="E4085" s="77"/>
      <c r="F4085" s="77"/>
      <c r="G4085" s="77"/>
      <c r="H4085" s="78"/>
      <c r="I4085" s="76"/>
      <c r="J4085" s="8" t="str">
        <f>IF(I4085="ILF",IF($C$1="预估功能点",'模板使用说明&amp;基础参数'!$E$15,'模板使用说明&amp;基础参数'!$E$22),IF(I4085="EIF",IF($C$1="预估功能点",'模板使用说明&amp;基础参数'!$E$16,'模板使用说明&amp;基础参数'!$E$23),IF(I4085="EI",IF($C$1="预估功能点",'模板使用说明&amp;基础参数'!$E$17,'模板使用说明&amp;基础参数'!$E$24),IF(I4085="EO",IF($C$1="预估功能点",'模板使用说明&amp;基础参数'!$E$18,'模板使用说明&amp;基础参数'!$E$25),IF(I4085="EQ",IF($C$1="预估功能点",'模板使用说明&amp;基础参数'!$E$19,'模板使用说明&amp;基础参数'!$E$26),"")))))</f>
        <v/>
      </c>
      <c r="K4085" s="80"/>
      <c r="L4085" s="80"/>
      <c r="M4085" s="81" t="str">
        <f>IF(J4085="","",IF(K4085="高",IF(L4085="删除",J4085*'模板使用说明&amp;基础参数'!$E$5*'模板使用说明&amp;基础参数'!$E$12,IF(L4085="修改",J4085*'模板使用说明&amp;基础参数'!$E$5*'模板使用说明&amp;基础参数'!$E$11,J4085*'模板使用说明&amp;基础参数'!$E$5*'模板使用说明&amp;基础参数'!$E$10)),IF(K4085="中",IF(L4085="删除",J4085*'模板使用说明&amp;基础参数'!$E$6*'模板使用说明&amp;基础参数'!$E$12,IF(L4085="修改",J4085*'模板使用说明&amp;基础参数'!$E$6*'模板使用说明&amp;基础参数'!$E$11,J4085*'模板使用说明&amp;基础参数'!$E$6*'模板使用说明&amp;基础参数'!$E$10)),IF(L4085="删除",J4085*'模板使用说明&amp;基础参数'!$E$7*'模板使用说明&amp;基础参数'!$E$12,IF(L4085="修改",J4085*'模板使用说明&amp;基础参数'!$E$7*'模板使用说明&amp;基础参数'!$E$11,J4085*'模板使用说明&amp;基础参数'!$E$7*'模板使用说明&amp;基础参数'!$E$10)))))</f>
        <v/>
      </c>
      <c r="N4085" s="82"/>
    </row>
    <row r="4086" spans="1:14">
      <c r="A4086" s="76">
        <f t="shared" si="74"/>
        <v>4081</v>
      </c>
      <c r="B4086" s="77"/>
      <c r="C4086" s="77"/>
      <c r="D4086" s="77"/>
      <c r="E4086" s="77"/>
      <c r="F4086" s="77"/>
      <c r="G4086" s="77"/>
      <c r="H4086" s="78"/>
      <c r="I4086" s="76"/>
      <c r="J4086" s="8" t="str">
        <f>IF(I4086="ILF",IF($C$1="预估功能点",'模板使用说明&amp;基础参数'!$E$15,'模板使用说明&amp;基础参数'!$E$22),IF(I4086="EIF",IF($C$1="预估功能点",'模板使用说明&amp;基础参数'!$E$16,'模板使用说明&amp;基础参数'!$E$23),IF(I4086="EI",IF($C$1="预估功能点",'模板使用说明&amp;基础参数'!$E$17,'模板使用说明&amp;基础参数'!$E$24),IF(I4086="EO",IF($C$1="预估功能点",'模板使用说明&amp;基础参数'!$E$18,'模板使用说明&amp;基础参数'!$E$25),IF(I4086="EQ",IF($C$1="预估功能点",'模板使用说明&amp;基础参数'!$E$19,'模板使用说明&amp;基础参数'!$E$26),"")))))</f>
        <v/>
      </c>
      <c r="K4086" s="80"/>
      <c r="L4086" s="80"/>
      <c r="M4086" s="81" t="str">
        <f>IF(J4086="","",IF(K4086="高",IF(L4086="删除",J4086*'模板使用说明&amp;基础参数'!$E$5*'模板使用说明&amp;基础参数'!$E$12,IF(L4086="修改",J4086*'模板使用说明&amp;基础参数'!$E$5*'模板使用说明&amp;基础参数'!$E$11,J4086*'模板使用说明&amp;基础参数'!$E$5*'模板使用说明&amp;基础参数'!$E$10)),IF(K4086="中",IF(L4086="删除",J4086*'模板使用说明&amp;基础参数'!$E$6*'模板使用说明&amp;基础参数'!$E$12,IF(L4086="修改",J4086*'模板使用说明&amp;基础参数'!$E$6*'模板使用说明&amp;基础参数'!$E$11,J4086*'模板使用说明&amp;基础参数'!$E$6*'模板使用说明&amp;基础参数'!$E$10)),IF(L4086="删除",J4086*'模板使用说明&amp;基础参数'!$E$7*'模板使用说明&amp;基础参数'!$E$12,IF(L4086="修改",J4086*'模板使用说明&amp;基础参数'!$E$7*'模板使用说明&amp;基础参数'!$E$11,J4086*'模板使用说明&amp;基础参数'!$E$7*'模板使用说明&amp;基础参数'!$E$10)))))</f>
        <v/>
      </c>
      <c r="N4086" s="82"/>
    </row>
    <row r="4087" spans="1:14">
      <c r="A4087" s="76">
        <f t="shared" si="74"/>
        <v>4082</v>
      </c>
      <c r="B4087" s="77"/>
      <c r="C4087" s="77"/>
      <c r="D4087" s="77"/>
      <c r="E4087" s="77"/>
      <c r="F4087" s="77"/>
      <c r="G4087" s="77"/>
      <c r="H4087" s="78"/>
      <c r="I4087" s="76"/>
      <c r="J4087" s="8" t="str">
        <f>IF(I4087="ILF",IF($C$1="预估功能点",'模板使用说明&amp;基础参数'!$E$15,'模板使用说明&amp;基础参数'!$E$22),IF(I4087="EIF",IF($C$1="预估功能点",'模板使用说明&amp;基础参数'!$E$16,'模板使用说明&amp;基础参数'!$E$23),IF(I4087="EI",IF($C$1="预估功能点",'模板使用说明&amp;基础参数'!$E$17,'模板使用说明&amp;基础参数'!$E$24),IF(I4087="EO",IF($C$1="预估功能点",'模板使用说明&amp;基础参数'!$E$18,'模板使用说明&amp;基础参数'!$E$25),IF(I4087="EQ",IF($C$1="预估功能点",'模板使用说明&amp;基础参数'!$E$19,'模板使用说明&amp;基础参数'!$E$26),"")))))</f>
        <v/>
      </c>
      <c r="K4087" s="80"/>
      <c r="L4087" s="80"/>
      <c r="M4087" s="81" t="str">
        <f>IF(J4087="","",IF(K4087="高",IF(L4087="删除",J4087*'模板使用说明&amp;基础参数'!$E$5*'模板使用说明&amp;基础参数'!$E$12,IF(L4087="修改",J4087*'模板使用说明&amp;基础参数'!$E$5*'模板使用说明&amp;基础参数'!$E$11,J4087*'模板使用说明&amp;基础参数'!$E$5*'模板使用说明&amp;基础参数'!$E$10)),IF(K4087="中",IF(L4087="删除",J4087*'模板使用说明&amp;基础参数'!$E$6*'模板使用说明&amp;基础参数'!$E$12,IF(L4087="修改",J4087*'模板使用说明&amp;基础参数'!$E$6*'模板使用说明&amp;基础参数'!$E$11,J4087*'模板使用说明&amp;基础参数'!$E$6*'模板使用说明&amp;基础参数'!$E$10)),IF(L4087="删除",J4087*'模板使用说明&amp;基础参数'!$E$7*'模板使用说明&amp;基础参数'!$E$12,IF(L4087="修改",J4087*'模板使用说明&amp;基础参数'!$E$7*'模板使用说明&amp;基础参数'!$E$11,J4087*'模板使用说明&amp;基础参数'!$E$7*'模板使用说明&amp;基础参数'!$E$10)))))</f>
        <v/>
      </c>
      <c r="N4087" s="82"/>
    </row>
    <row r="4088" spans="1:14">
      <c r="A4088" s="76">
        <f t="shared" si="74"/>
        <v>4083</v>
      </c>
      <c r="B4088" s="77"/>
      <c r="C4088" s="77"/>
      <c r="D4088" s="77"/>
      <c r="E4088" s="77"/>
      <c r="F4088" s="77"/>
      <c r="G4088" s="77"/>
      <c r="H4088" s="78"/>
      <c r="I4088" s="76"/>
      <c r="J4088" s="8" t="str">
        <f>IF(I4088="ILF",IF($C$1="预估功能点",'模板使用说明&amp;基础参数'!$E$15,'模板使用说明&amp;基础参数'!$E$22),IF(I4088="EIF",IF($C$1="预估功能点",'模板使用说明&amp;基础参数'!$E$16,'模板使用说明&amp;基础参数'!$E$23),IF(I4088="EI",IF($C$1="预估功能点",'模板使用说明&amp;基础参数'!$E$17,'模板使用说明&amp;基础参数'!$E$24),IF(I4088="EO",IF($C$1="预估功能点",'模板使用说明&amp;基础参数'!$E$18,'模板使用说明&amp;基础参数'!$E$25),IF(I4088="EQ",IF($C$1="预估功能点",'模板使用说明&amp;基础参数'!$E$19,'模板使用说明&amp;基础参数'!$E$26),"")))))</f>
        <v/>
      </c>
      <c r="K4088" s="80"/>
      <c r="L4088" s="80"/>
      <c r="M4088" s="81" t="str">
        <f>IF(J4088="","",IF(K4088="高",IF(L4088="删除",J4088*'模板使用说明&amp;基础参数'!$E$5*'模板使用说明&amp;基础参数'!$E$12,IF(L4088="修改",J4088*'模板使用说明&amp;基础参数'!$E$5*'模板使用说明&amp;基础参数'!$E$11,J4088*'模板使用说明&amp;基础参数'!$E$5*'模板使用说明&amp;基础参数'!$E$10)),IF(K4088="中",IF(L4088="删除",J4088*'模板使用说明&amp;基础参数'!$E$6*'模板使用说明&amp;基础参数'!$E$12,IF(L4088="修改",J4088*'模板使用说明&amp;基础参数'!$E$6*'模板使用说明&amp;基础参数'!$E$11,J4088*'模板使用说明&amp;基础参数'!$E$6*'模板使用说明&amp;基础参数'!$E$10)),IF(L4088="删除",J4088*'模板使用说明&amp;基础参数'!$E$7*'模板使用说明&amp;基础参数'!$E$12,IF(L4088="修改",J4088*'模板使用说明&amp;基础参数'!$E$7*'模板使用说明&amp;基础参数'!$E$11,J4088*'模板使用说明&amp;基础参数'!$E$7*'模板使用说明&amp;基础参数'!$E$10)))))</f>
        <v/>
      </c>
      <c r="N4088" s="82"/>
    </row>
    <row r="4089" spans="1:14">
      <c r="A4089" s="76">
        <f t="shared" si="74"/>
        <v>4084</v>
      </c>
      <c r="B4089" s="77"/>
      <c r="C4089" s="77"/>
      <c r="D4089" s="77"/>
      <c r="E4089" s="77"/>
      <c r="F4089" s="77"/>
      <c r="G4089" s="77"/>
      <c r="H4089" s="78"/>
      <c r="I4089" s="76"/>
      <c r="J4089" s="8" t="str">
        <f>IF(I4089="ILF",IF($C$1="预估功能点",'模板使用说明&amp;基础参数'!$E$15,'模板使用说明&amp;基础参数'!$E$22),IF(I4089="EIF",IF($C$1="预估功能点",'模板使用说明&amp;基础参数'!$E$16,'模板使用说明&amp;基础参数'!$E$23),IF(I4089="EI",IF($C$1="预估功能点",'模板使用说明&amp;基础参数'!$E$17,'模板使用说明&amp;基础参数'!$E$24),IF(I4089="EO",IF($C$1="预估功能点",'模板使用说明&amp;基础参数'!$E$18,'模板使用说明&amp;基础参数'!$E$25),IF(I4089="EQ",IF($C$1="预估功能点",'模板使用说明&amp;基础参数'!$E$19,'模板使用说明&amp;基础参数'!$E$26),"")))))</f>
        <v/>
      </c>
      <c r="K4089" s="80"/>
      <c r="L4089" s="80"/>
      <c r="M4089" s="81" t="str">
        <f>IF(J4089="","",IF(K4089="高",IF(L4089="删除",J4089*'模板使用说明&amp;基础参数'!$E$5*'模板使用说明&amp;基础参数'!$E$12,IF(L4089="修改",J4089*'模板使用说明&amp;基础参数'!$E$5*'模板使用说明&amp;基础参数'!$E$11,J4089*'模板使用说明&amp;基础参数'!$E$5*'模板使用说明&amp;基础参数'!$E$10)),IF(K4089="中",IF(L4089="删除",J4089*'模板使用说明&amp;基础参数'!$E$6*'模板使用说明&amp;基础参数'!$E$12,IF(L4089="修改",J4089*'模板使用说明&amp;基础参数'!$E$6*'模板使用说明&amp;基础参数'!$E$11,J4089*'模板使用说明&amp;基础参数'!$E$6*'模板使用说明&amp;基础参数'!$E$10)),IF(L4089="删除",J4089*'模板使用说明&amp;基础参数'!$E$7*'模板使用说明&amp;基础参数'!$E$12,IF(L4089="修改",J4089*'模板使用说明&amp;基础参数'!$E$7*'模板使用说明&amp;基础参数'!$E$11,J4089*'模板使用说明&amp;基础参数'!$E$7*'模板使用说明&amp;基础参数'!$E$10)))))</f>
        <v/>
      </c>
      <c r="N4089" s="82"/>
    </row>
    <row r="4090" spans="1:14">
      <c r="A4090" s="76">
        <f t="shared" si="74"/>
        <v>4085</v>
      </c>
      <c r="B4090" s="77"/>
      <c r="C4090" s="77"/>
      <c r="D4090" s="77"/>
      <c r="E4090" s="77"/>
      <c r="F4090" s="77"/>
      <c r="G4090" s="77"/>
      <c r="H4090" s="78"/>
      <c r="I4090" s="76"/>
      <c r="J4090" s="8" t="str">
        <f>IF(I4090="ILF",IF($C$1="预估功能点",'模板使用说明&amp;基础参数'!$E$15,'模板使用说明&amp;基础参数'!$E$22),IF(I4090="EIF",IF($C$1="预估功能点",'模板使用说明&amp;基础参数'!$E$16,'模板使用说明&amp;基础参数'!$E$23),IF(I4090="EI",IF($C$1="预估功能点",'模板使用说明&amp;基础参数'!$E$17,'模板使用说明&amp;基础参数'!$E$24),IF(I4090="EO",IF($C$1="预估功能点",'模板使用说明&amp;基础参数'!$E$18,'模板使用说明&amp;基础参数'!$E$25),IF(I4090="EQ",IF($C$1="预估功能点",'模板使用说明&amp;基础参数'!$E$19,'模板使用说明&amp;基础参数'!$E$26),"")))))</f>
        <v/>
      </c>
      <c r="K4090" s="80"/>
      <c r="L4090" s="80"/>
      <c r="M4090" s="81" t="str">
        <f>IF(J4090="","",IF(K4090="高",IF(L4090="删除",J4090*'模板使用说明&amp;基础参数'!$E$5*'模板使用说明&amp;基础参数'!$E$12,IF(L4090="修改",J4090*'模板使用说明&amp;基础参数'!$E$5*'模板使用说明&amp;基础参数'!$E$11,J4090*'模板使用说明&amp;基础参数'!$E$5*'模板使用说明&amp;基础参数'!$E$10)),IF(K4090="中",IF(L4090="删除",J4090*'模板使用说明&amp;基础参数'!$E$6*'模板使用说明&amp;基础参数'!$E$12,IF(L4090="修改",J4090*'模板使用说明&amp;基础参数'!$E$6*'模板使用说明&amp;基础参数'!$E$11,J4090*'模板使用说明&amp;基础参数'!$E$6*'模板使用说明&amp;基础参数'!$E$10)),IF(L4090="删除",J4090*'模板使用说明&amp;基础参数'!$E$7*'模板使用说明&amp;基础参数'!$E$12,IF(L4090="修改",J4090*'模板使用说明&amp;基础参数'!$E$7*'模板使用说明&amp;基础参数'!$E$11,J4090*'模板使用说明&amp;基础参数'!$E$7*'模板使用说明&amp;基础参数'!$E$10)))))</f>
        <v/>
      </c>
      <c r="N4090" s="82"/>
    </row>
    <row r="4091" spans="1:14">
      <c r="A4091" s="76">
        <f t="shared" si="74"/>
        <v>4086</v>
      </c>
      <c r="B4091" s="77"/>
      <c r="C4091" s="77"/>
      <c r="D4091" s="77"/>
      <c r="E4091" s="77"/>
      <c r="F4091" s="77"/>
      <c r="G4091" s="77"/>
      <c r="H4091" s="78"/>
      <c r="I4091" s="76"/>
      <c r="J4091" s="8" t="str">
        <f>IF(I4091="ILF",IF($C$1="预估功能点",'模板使用说明&amp;基础参数'!$E$15,'模板使用说明&amp;基础参数'!$E$22),IF(I4091="EIF",IF($C$1="预估功能点",'模板使用说明&amp;基础参数'!$E$16,'模板使用说明&amp;基础参数'!$E$23),IF(I4091="EI",IF($C$1="预估功能点",'模板使用说明&amp;基础参数'!$E$17,'模板使用说明&amp;基础参数'!$E$24),IF(I4091="EO",IF($C$1="预估功能点",'模板使用说明&amp;基础参数'!$E$18,'模板使用说明&amp;基础参数'!$E$25),IF(I4091="EQ",IF($C$1="预估功能点",'模板使用说明&amp;基础参数'!$E$19,'模板使用说明&amp;基础参数'!$E$26),"")))))</f>
        <v/>
      </c>
      <c r="K4091" s="80"/>
      <c r="L4091" s="80"/>
      <c r="M4091" s="81" t="str">
        <f>IF(J4091="","",IF(K4091="高",IF(L4091="删除",J4091*'模板使用说明&amp;基础参数'!$E$5*'模板使用说明&amp;基础参数'!$E$12,IF(L4091="修改",J4091*'模板使用说明&amp;基础参数'!$E$5*'模板使用说明&amp;基础参数'!$E$11,J4091*'模板使用说明&amp;基础参数'!$E$5*'模板使用说明&amp;基础参数'!$E$10)),IF(K4091="中",IF(L4091="删除",J4091*'模板使用说明&amp;基础参数'!$E$6*'模板使用说明&amp;基础参数'!$E$12,IF(L4091="修改",J4091*'模板使用说明&amp;基础参数'!$E$6*'模板使用说明&amp;基础参数'!$E$11,J4091*'模板使用说明&amp;基础参数'!$E$6*'模板使用说明&amp;基础参数'!$E$10)),IF(L4091="删除",J4091*'模板使用说明&amp;基础参数'!$E$7*'模板使用说明&amp;基础参数'!$E$12,IF(L4091="修改",J4091*'模板使用说明&amp;基础参数'!$E$7*'模板使用说明&amp;基础参数'!$E$11,J4091*'模板使用说明&amp;基础参数'!$E$7*'模板使用说明&amp;基础参数'!$E$10)))))</f>
        <v/>
      </c>
      <c r="N4091" s="82"/>
    </row>
    <row r="4092" spans="1:14">
      <c r="A4092" s="76">
        <f t="shared" si="74"/>
        <v>4087</v>
      </c>
      <c r="B4092" s="77"/>
      <c r="C4092" s="77"/>
      <c r="D4092" s="77"/>
      <c r="E4092" s="77"/>
      <c r="F4092" s="77"/>
      <c r="G4092" s="77"/>
      <c r="H4092" s="78"/>
      <c r="I4092" s="76"/>
      <c r="J4092" s="8" t="str">
        <f>IF(I4092="ILF",IF($C$1="预估功能点",'模板使用说明&amp;基础参数'!$E$15,'模板使用说明&amp;基础参数'!$E$22),IF(I4092="EIF",IF($C$1="预估功能点",'模板使用说明&amp;基础参数'!$E$16,'模板使用说明&amp;基础参数'!$E$23),IF(I4092="EI",IF($C$1="预估功能点",'模板使用说明&amp;基础参数'!$E$17,'模板使用说明&amp;基础参数'!$E$24),IF(I4092="EO",IF($C$1="预估功能点",'模板使用说明&amp;基础参数'!$E$18,'模板使用说明&amp;基础参数'!$E$25),IF(I4092="EQ",IF($C$1="预估功能点",'模板使用说明&amp;基础参数'!$E$19,'模板使用说明&amp;基础参数'!$E$26),"")))))</f>
        <v/>
      </c>
      <c r="K4092" s="80"/>
      <c r="L4092" s="80"/>
      <c r="M4092" s="81" t="str">
        <f>IF(J4092="","",IF(K4092="高",IF(L4092="删除",J4092*'模板使用说明&amp;基础参数'!$E$5*'模板使用说明&amp;基础参数'!$E$12,IF(L4092="修改",J4092*'模板使用说明&amp;基础参数'!$E$5*'模板使用说明&amp;基础参数'!$E$11,J4092*'模板使用说明&amp;基础参数'!$E$5*'模板使用说明&amp;基础参数'!$E$10)),IF(K4092="中",IF(L4092="删除",J4092*'模板使用说明&amp;基础参数'!$E$6*'模板使用说明&amp;基础参数'!$E$12,IF(L4092="修改",J4092*'模板使用说明&amp;基础参数'!$E$6*'模板使用说明&amp;基础参数'!$E$11,J4092*'模板使用说明&amp;基础参数'!$E$6*'模板使用说明&amp;基础参数'!$E$10)),IF(L4092="删除",J4092*'模板使用说明&amp;基础参数'!$E$7*'模板使用说明&amp;基础参数'!$E$12,IF(L4092="修改",J4092*'模板使用说明&amp;基础参数'!$E$7*'模板使用说明&amp;基础参数'!$E$11,J4092*'模板使用说明&amp;基础参数'!$E$7*'模板使用说明&amp;基础参数'!$E$10)))))</f>
        <v/>
      </c>
      <c r="N4092" s="82"/>
    </row>
    <row r="4093" spans="1:14">
      <c r="A4093" s="76">
        <f t="shared" si="74"/>
        <v>4088</v>
      </c>
      <c r="B4093" s="77"/>
      <c r="C4093" s="77"/>
      <c r="D4093" s="77"/>
      <c r="E4093" s="77"/>
      <c r="F4093" s="77"/>
      <c r="G4093" s="77"/>
      <c r="H4093" s="78"/>
      <c r="I4093" s="76"/>
      <c r="J4093" s="8" t="str">
        <f>IF(I4093="ILF",IF($C$1="预估功能点",'模板使用说明&amp;基础参数'!$E$15,'模板使用说明&amp;基础参数'!$E$22),IF(I4093="EIF",IF($C$1="预估功能点",'模板使用说明&amp;基础参数'!$E$16,'模板使用说明&amp;基础参数'!$E$23),IF(I4093="EI",IF($C$1="预估功能点",'模板使用说明&amp;基础参数'!$E$17,'模板使用说明&amp;基础参数'!$E$24),IF(I4093="EO",IF($C$1="预估功能点",'模板使用说明&amp;基础参数'!$E$18,'模板使用说明&amp;基础参数'!$E$25),IF(I4093="EQ",IF($C$1="预估功能点",'模板使用说明&amp;基础参数'!$E$19,'模板使用说明&amp;基础参数'!$E$26),"")))))</f>
        <v/>
      </c>
      <c r="K4093" s="80"/>
      <c r="L4093" s="80"/>
      <c r="M4093" s="81" t="str">
        <f>IF(J4093="","",IF(K4093="高",IF(L4093="删除",J4093*'模板使用说明&amp;基础参数'!$E$5*'模板使用说明&amp;基础参数'!$E$12,IF(L4093="修改",J4093*'模板使用说明&amp;基础参数'!$E$5*'模板使用说明&amp;基础参数'!$E$11,J4093*'模板使用说明&amp;基础参数'!$E$5*'模板使用说明&amp;基础参数'!$E$10)),IF(K4093="中",IF(L4093="删除",J4093*'模板使用说明&amp;基础参数'!$E$6*'模板使用说明&amp;基础参数'!$E$12,IF(L4093="修改",J4093*'模板使用说明&amp;基础参数'!$E$6*'模板使用说明&amp;基础参数'!$E$11,J4093*'模板使用说明&amp;基础参数'!$E$6*'模板使用说明&amp;基础参数'!$E$10)),IF(L4093="删除",J4093*'模板使用说明&amp;基础参数'!$E$7*'模板使用说明&amp;基础参数'!$E$12,IF(L4093="修改",J4093*'模板使用说明&amp;基础参数'!$E$7*'模板使用说明&amp;基础参数'!$E$11,J4093*'模板使用说明&amp;基础参数'!$E$7*'模板使用说明&amp;基础参数'!$E$10)))))</f>
        <v/>
      </c>
      <c r="N4093" s="82"/>
    </row>
    <row r="4094" spans="1:14">
      <c r="A4094" s="76">
        <f t="shared" si="74"/>
        <v>4089</v>
      </c>
      <c r="B4094" s="77"/>
      <c r="C4094" s="77"/>
      <c r="D4094" s="77"/>
      <c r="E4094" s="77"/>
      <c r="F4094" s="77"/>
      <c r="G4094" s="77"/>
      <c r="H4094" s="78"/>
      <c r="I4094" s="76"/>
      <c r="J4094" s="8" t="str">
        <f>IF(I4094="ILF",IF($C$1="预估功能点",'模板使用说明&amp;基础参数'!$E$15,'模板使用说明&amp;基础参数'!$E$22),IF(I4094="EIF",IF($C$1="预估功能点",'模板使用说明&amp;基础参数'!$E$16,'模板使用说明&amp;基础参数'!$E$23),IF(I4094="EI",IF($C$1="预估功能点",'模板使用说明&amp;基础参数'!$E$17,'模板使用说明&amp;基础参数'!$E$24),IF(I4094="EO",IF($C$1="预估功能点",'模板使用说明&amp;基础参数'!$E$18,'模板使用说明&amp;基础参数'!$E$25),IF(I4094="EQ",IF($C$1="预估功能点",'模板使用说明&amp;基础参数'!$E$19,'模板使用说明&amp;基础参数'!$E$26),"")))))</f>
        <v/>
      </c>
      <c r="K4094" s="80"/>
      <c r="L4094" s="80"/>
      <c r="M4094" s="81" t="str">
        <f>IF(J4094="","",IF(K4094="高",IF(L4094="删除",J4094*'模板使用说明&amp;基础参数'!$E$5*'模板使用说明&amp;基础参数'!$E$12,IF(L4094="修改",J4094*'模板使用说明&amp;基础参数'!$E$5*'模板使用说明&amp;基础参数'!$E$11,J4094*'模板使用说明&amp;基础参数'!$E$5*'模板使用说明&amp;基础参数'!$E$10)),IF(K4094="中",IF(L4094="删除",J4094*'模板使用说明&amp;基础参数'!$E$6*'模板使用说明&amp;基础参数'!$E$12,IF(L4094="修改",J4094*'模板使用说明&amp;基础参数'!$E$6*'模板使用说明&amp;基础参数'!$E$11,J4094*'模板使用说明&amp;基础参数'!$E$6*'模板使用说明&amp;基础参数'!$E$10)),IF(L4094="删除",J4094*'模板使用说明&amp;基础参数'!$E$7*'模板使用说明&amp;基础参数'!$E$12,IF(L4094="修改",J4094*'模板使用说明&amp;基础参数'!$E$7*'模板使用说明&amp;基础参数'!$E$11,J4094*'模板使用说明&amp;基础参数'!$E$7*'模板使用说明&amp;基础参数'!$E$10)))))</f>
        <v/>
      </c>
      <c r="N4094" s="82"/>
    </row>
    <row r="4095" spans="1:14">
      <c r="A4095" s="76">
        <f t="shared" si="74"/>
        <v>4090</v>
      </c>
      <c r="B4095" s="77"/>
      <c r="C4095" s="77"/>
      <c r="D4095" s="77"/>
      <c r="E4095" s="77"/>
      <c r="F4095" s="77"/>
      <c r="G4095" s="77"/>
      <c r="H4095" s="78"/>
      <c r="I4095" s="76"/>
      <c r="J4095" s="8" t="str">
        <f>IF(I4095="ILF",IF($C$1="预估功能点",'模板使用说明&amp;基础参数'!$E$15,'模板使用说明&amp;基础参数'!$E$22),IF(I4095="EIF",IF($C$1="预估功能点",'模板使用说明&amp;基础参数'!$E$16,'模板使用说明&amp;基础参数'!$E$23),IF(I4095="EI",IF($C$1="预估功能点",'模板使用说明&amp;基础参数'!$E$17,'模板使用说明&amp;基础参数'!$E$24),IF(I4095="EO",IF($C$1="预估功能点",'模板使用说明&amp;基础参数'!$E$18,'模板使用说明&amp;基础参数'!$E$25),IF(I4095="EQ",IF($C$1="预估功能点",'模板使用说明&amp;基础参数'!$E$19,'模板使用说明&amp;基础参数'!$E$26),"")))))</f>
        <v/>
      </c>
      <c r="K4095" s="80"/>
      <c r="L4095" s="80"/>
      <c r="M4095" s="81" t="str">
        <f>IF(J4095="","",IF(K4095="高",IF(L4095="删除",J4095*'模板使用说明&amp;基础参数'!$E$5*'模板使用说明&amp;基础参数'!$E$12,IF(L4095="修改",J4095*'模板使用说明&amp;基础参数'!$E$5*'模板使用说明&amp;基础参数'!$E$11,J4095*'模板使用说明&amp;基础参数'!$E$5*'模板使用说明&amp;基础参数'!$E$10)),IF(K4095="中",IF(L4095="删除",J4095*'模板使用说明&amp;基础参数'!$E$6*'模板使用说明&amp;基础参数'!$E$12,IF(L4095="修改",J4095*'模板使用说明&amp;基础参数'!$E$6*'模板使用说明&amp;基础参数'!$E$11,J4095*'模板使用说明&amp;基础参数'!$E$6*'模板使用说明&amp;基础参数'!$E$10)),IF(L4095="删除",J4095*'模板使用说明&amp;基础参数'!$E$7*'模板使用说明&amp;基础参数'!$E$12,IF(L4095="修改",J4095*'模板使用说明&amp;基础参数'!$E$7*'模板使用说明&amp;基础参数'!$E$11,J4095*'模板使用说明&amp;基础参数'!$E$7*'模板使用说明&amp;基础参数'!$E$10)))))</f>
        <v/>
      </c>
      <c r="N4095" s="82"/>
    </row>
    <row r="4096" spans="1:14">
      <c r="A4096" s="76">
        <f t="shared" si="74"/>
        <v>4091</v>
      </c>
      <c r="B4096" s="77"/>
      <c r="C4096" s="77"/>
      <c r="D4096" s="77"/>
      <c r="E4096" s="77"/>
      <c r="F4096" s="77"/>
      <c r="G4096" s="77"/>
      <c r="H4096" s="78"/>
      <c r="I4096" s="76"/>
      <c r="J4096" s="8" t="str">
        <f>IF(I4096="ILF",IF($C$1="预估功能点",'模板使用说明&amp;基础参数'!$E$15,'模板使用说明&amp;基础参数'!$E$22),IF(I4096="EIF",IF($C$1="预估功能点",'模板使用说明&amp;基础参数'!$E$16,'模板使用说明&amp;基础参数'!$E$23),IF(I4096="EI",IF($C$1="预估功能点",'模板使用说明&amp;基础参数'!$E$17,'模板使用说明&amp;基础参数'!$E$24),IF(I4096="EO",IF($C$1="预估功能点",'模板使用说明&amp;基础参数'!$E$18,'模板使用说明&amp;基础参数'!$E$25),IF(I4096="EQ",IF($C$1="预估功能点",'模板使用说明&amp;基础参数'!$E$19,'模板使用说明&amp;基础参数'!$E$26),"")))))</f>
        <v/>
      </c>
      <c r="K4096" s="80"/>
      <c r="L4096" s="80"/>
      <c r="M4096" s="81" t="str">
        <f>IF(J4096="","",IF(K4096="高",IF(L4096="删除",J4096*'模板使用说明&amp;基础参数'!$E$5*'模板使用说明&amp;基础参数'!$E$12,IF(L4096="修改",J4096*'模板使用说明&amp;基础参数'!$E$5*'模板使用说明&amp;基础参数'!$E$11,J4096*'模板使用说明&amp;基础参数'!$E$5*'模板使用说明&amp;基础参数'!$E$10)),IF(K4096="中",IF(L4096="删除",J4096*'模板使用说明&amp;基础参数'!$E$6*'模板使用说明&amp;基础参数'!$E$12,IF(L4096="修改",J4096*'模板使用说明&amp;基础参数'!$E$6*'模板使用说明&amp;基础参数'!$E$11,J4096*'模板使用说明&amp;基础参数'!$E$6*'模板使用说明&amp;基础参数'!$E$10)),IF(L4096="删除",J4096*'模板使用说明&amp;基础参数'!$E$7*'模板使用说明&amp;基础参数'!$E$12,IF(L4096="修改",J4096*'模板使用说明&amp;基础参数'!$E$7*'模板使用说明&amp;基础参数'!$E$11,J4096*'模板使用说明&amp;基础参数'!$E$7*'模板使用说明&amp;基础参数'!$E$10)))))</f>
        <v/>
      </c>
      <c r="N4096" s="82"/>
    </row>
    <row r="4097" spans="1:14">
      <c r="A4097" s="76">
        <f t="shared" si="74"/>
        <v>4092</v>
      </c>
      <c r="B4097" s="77"/>
      <c r="C4097" s="77"/>
      <c r="D4097" s="77"/>
      <c r="E4097" s="77"/>
      <c r="F4097" s="77"/>
      <c r="G4097" s="77"/>
      <c r="H4097" s="78"/>
      <c r="I4097" s="76"/>
      <c r="J4097" s="8" t="str">
        <f>IF(I4097="ILF",IF($C$1="预估功能点",'模板使用说明&amp;基础参数'!$E$15,'模板使用说明&amp;基础参数'!$E$22),IF(I4097="EIF",IF($C$1="预估功能点",'模板使用说明&amp;基础参数'!$E$16,'模板使用说明&amp;基础参数'!$E$23),IF(I4097="EI",IF($C$1="预估功能点",'模板使用说明&amp;基础参数'!$E$17,'模板使用说明&amp;基础参数'!$E$24),IF(I4097="EO",IF($C$1="预估功能点",'模板使用说明&amp;基础参数'!$E$18,'模板使用说明&amp;基础参数'!$E$25),IF(I4097="EQ",IF($C$1="预估功能点",'模板使用说明&amp;基础参数'!$E$19,'模板使用说明&amp;基础参数'!$E$26),"")))))</f>
        <v/>
      </c>
      <c r="K4097" s="80"/>
      <c r="L4097" s="80"/>
      <c r="M4097" s="81" t="str">
        <f>IF(J4097="","",IF(K4097="高",IF(L4097="删除",J4097*'模板使用说明&amp;基础参数'!$E$5*'模板使用说明&amp;基础参数'!$E$12,IF(L4097="修改",J4097*'模板使用说明&amp;基础参数'!$E$5*'模板使用说明&amp;基础参数'!$E$11,J4097*'模板使用说明&amp;基础参数'!$E$5*'模板使用说明&amp;基础参数'!$E$10)),IF(K4097="中",IF(L4097="删除",J4097*'模板使用说明&amp;基础参数'!$E$6*'模板使用说明&amp;基础参数'!$E$12,IF(L4097="修改",J4097*'模板使用说明&amp;基础参数'!$E$6*'模板使用说明&amp;基础参数'!$E$11,J4097*'模板使用说明&amp;基础参数'!$E$6*'模板使用说明&amp;基础参数'!$E$10)),IF(L4097="删除",J4097*'模板使用说明&amp;基础参数'!$E$7*'模板使用说明&amp;基础参数'!$E$12,IF(L4097="修改",J4097*'模板使用说明&amp;基础参数'!$E$7*'模板使用说明&amp;基础参数'!$E$11,J4097*'模板使用说明&amp;基础参数'!$E$7*'模板使用说明&amp;基础参数'!$E$10)))))</f>
        <v/>
      </c>
      <c r="N4097" s="82"/>
    </row>
    <row r="4098" spans="1:14">
      <c r="A4098" s="76">
        <f t="shared" si="74"/>
        <v>4093</v>
      </c>
      <c r="B4098" s="77"/>
      <c r="C4098" s="77"/>
      <c r="D4098" s="77"/>
      <c r="E4098" s="77"/>
      <c r="F4098" s="77"/>
      <c r="G4098" s="77"/>
      <c r="H4098" s="78"/>
      <c r="I4098" s="76"/>
      <c r="J4098" s="8" t="str">
        <f>IF(I4098="ILF",IF($C$1="预估功能点",'模板使用说明&amp;基础参数'!$E$15,'模板使用说明&amp;基础参数'!$E$22),IF(I4098="EIF",IF($C$1="预估功能点",'模板使用说明&amp;基础参数'!$E$16,'模板使用说明&amp;基础参数'!$E$23),IF(I4098="EI",IF($C$1="预估功能点",'模板使用说明&amp;基础参数'!$E$17,'模板使用说明&amp;基础参数'!$E$24),IF(I4098="EO",IF($C$1="预估功能点",'模板使用说明&amp;基础参数'!$E$18,'模板使用说明&amp;基础参数'!$E$25),IF(I4098="EQ",IF($C$1="预估功能点",'模板使用说明&amp;基础参数'!$E$19,'模板使用说明&amp;基础参数'!$E$26),"")))))</f>
        <v/>
      </c>
      <c r="K4098" s="80"/>
      <c r="L4098" s="80"/>
      <c r="M4098" s="81" t="str">
        <f>IF(J4098="","",IF(K4098="高",IF(L4098="删除",J4098*'模板使用说明&amp;基础参数'!$E$5*'模板使用说明&amp;基础参数'!$E$12,IF(L4098="修改",J4098*'模板使用说明&amp;基础参数'!$E$5*'模板使用说明&amp;基础参数'!$E$11,J4098*'模板使用说明&amp;基础参数'!$E$5*'模板使用说明&amp;基础参数'!$E$10)),IF(K4098="中",IF(L4098="删除",J4098*'模板使用说明&amp;基础参数'!$E$6*'模板使用说明&amp;基础参数'!$E$12,IF(L4098="修改",J4098*'模板使用说明&amp;基础参数'!$E$6*'模板使用说明&amp;基础参数'!$E$11,J4098*'模板使用说明&amp;基础参数'!$E$6*'模板使用说明&amp;基础参数'!$E$10)),IF(L4098="删除",J4098*'模板使用说明&amp;基础参数'!$E$7*'模板使用说明&amp;基础参数'!$E$12,IF(L4098="修改",J4098*'模板使用说明&amp;基础参数'!$E$7*'模板使用说明&amp;基础参数'!$E$11,J4098*'模板使用说明&amp;基础参数'!$E$7*'模板使用说明&amp;基础参数'!$E$10)))))</f>
        <v/>
      </c>
      <c r="N4098" s="82"/>
    </row>
    <row r="4099" spans="1:14">
      <c r="A4099" s="76">
        <f t="shared" si="74"/>
        <v>4094</v>
      </c>
      <c r="B4099" s="77"/>
      <c r="C4099" s="77"/>
      <c r="D4099" s="77"/>
      <c r="E4099" s="77"/>
      <c r="F4099" s="77"/>
      <c r="G4099" s="77"/>
      <c r="H4099" s="78"/>
      <c r="I4099" s="76"/>
      <c r="J4099" s="8" t="str">
        <f>IF(I4099="ILF",IF($C$1="预估功能点",'模板使用说明&amp;基础参数'!$E$15,'模板使用说明&amp;基础参数'!$E$22),IF(I4099="EIF",IF($C$1="预估功能点",'模板使用说明&amp;基础参数'!$E$16,'模板使用说明&amp;基础参数'!$E$23),IF(I4099="EI",IF($C$1="预估功能点",'模板使用说明&amp;基础参数'!$E$17,'模板使用说明&amp;基础参数'!$E$24),IF(I4099="EO",IF($C$1="预估功能点",'模板使用说明&amp;基础参数'!$E$18,'模板使用说明&amp;基础参数'!$E$25),IF(I4099="EQ",IF($C$1="预估功能点",'模板使用说明&amp;基础参数'!$E$19,'模板使用说明&amp;基础参数'!$E$26),"")))))</f>
        <v/>
      </c>
      <c r="K4099" s="80"/>
      <c r="L4099" s="80"/>
      <c r="M4099" s="81" t="str">
        <f>IF(J4099="","",IF(K4099="高",IF(L4099="删除",J4099*'模板使用说明&amp;基础参数'!$E$5*'模板使用说明&amp;基础参数'!$E$12,IF(L4099="修改",J4099*'模板使用说明&amp;基础参数'!$E$5*'模板使用说明&amp;基础参数'!$E$11,J4099*'模板使用说明&amp;基础参数'!$E$5*'模板使用说明&amp;基础参数'!$E$10)),IF(K4099="中",IF(L4099="删除",J4099*'模板使用说明&amp;基础参数'!$E$6*'模板使用说明&amp;基础参数'!$E$12,IF(L4099="修改",J4099*'模板使用说明&amp;基础参数'!$E$6*'模板使用说明&amp;基础参数'!$E$11,J4099*'模板使用说明&amp;基础参数'!$E$6*'模板使用说明&amp;基础参数'!$E$10)),IF(L4099="删除",J4099*'模板使用说明&amp;基础参数'!$E$7*'模板使用说明&amp;基础参数'!$E$12,IF(L4099="修改",J4099*'模板使用说明&amp;基础参数'!$E$7*'模板使用说明&amp;基础参数'!$E$11,J4099*'模板使用说明&amp;基础参数'!$E$7*'模板使用说明&amp;基础参数'!$E$10)))))</f>
        <v/>
      </c>
      <c r="N4099" s="82"/>
    </row>
    <row r="4100" spans="1:14">
      <c r="A4100" s="76">
        <f t="shared" ref="A4100:A4163" si="75">ROW()-5</f>
        <v>4095</v>
      </c>
      <c r="B4100" s="77"/>
      <c r="C4100" s="77"/>
      <c r="D4100" s="77"/>
      <c r="E4100" s="77"/>
      <c r="F4100" s="77"/>
      <c r="G4100" s="77"/>
      <c r="H4100" s="78"/>
      <c r="I4100" s="76"/>
      <c r="J4100" s="8" t="str">
        <f>IF(I4100="ILF",IF($C$1="预估功能点",'模板使用说明&amp;基础参数'!$E$15,'模板使用说明&amp;基础参数'!$E$22),IF(I4100="EIF",IF($C$1="预估功能点",'模板使用说明&amp;基础参数'!$E$16,'模板使用说明&amp;基础参数'!$E$23),IF(I4100="EI",IF($C$1="预估功能点",'模板使用说明&amp;基础参数'!$E$17,'模板使用说明&amp;基础参数'!$E$24),IF(I4100="EO",IF($C$1="预估功能点",'模板使用说明&amp;基础参数'!$E$18,'模板使用说明&amp;基础参数'!$E$25),IF(I4100="EQ",IF($C$1="预估功能点",'模板使用说明&amp;基础参数'!$E$19,'模板使用说明&amp;基础参数'!$E$26),"")))))</f>
        <v/>
      </c>
      <c r="K4100" s="80"/>
      <c r="L4100" s="80"/>
      <c r="M4100" s="81" t="str">
        <f>IF(J4100="","",IF(K4100="高",IF(L4100="删除",J4100*'模板使用说明&amp;基础参数'!$E$5*'模板使用说明&amp;基础参数'!$E$12,IF(L4100="修改",J4100*'模板使用说明&amp;基础参数'!$E$5*'模板使用说明&amp;基础参数'!$E$11,J4100*'模板使用说明&amp;基础参数'!$E$5*'模板使用说明&amp;基础参数'!$E$10)),IF(K4100="中",IF(L4100="删除",J4100*'模板使用说明&amp;基础参数'!$E$6*'模板使用说明&amp;基础参数'!$E$12,IF(L4100="修改",J4100*'模板使用说明&amp;基础参数'!$E$6*'模板使用说明&amp;基础参数'!$E$11,J4100*'模板使用说明&amp;基础参数'!$E$6*'模板使用说明&amp;基础参数'!$E$10)),IF(L4100="删除",J4100*'模板使用说明&amp;基础参数'!$E$7*'模板使用说明&amp;基础参数'!$E$12,IF(L4100="修改",J4100*'模板使用说明&amp;基础参数'!$E$7*'模板使用说明&amp;基础参数'!$E$11,J4100*'模板使用说明&amp;基础参数'!$E$7*'模板使用说明&amp;基础参数'!$E$10)))))</f>
        <v/>
      </c>
      <c r="N4100" s="82"/>
    </row>
    <row r="4101" spans="1:14">
      <c r="A4101" s="76">
        <f t="shared" si="75"/>
        <v>4096</v>
      </c>
      <c r="B4101" s="77"/>
      <c r="C4101" s="77"/>
      <c r="D4101" s="77"/>
      <c r="E4101" s="77"/>
      <c r="F4101" s="77"/>
      <c r="G4101" s="77"/>
      <c r="H4101" s="78"/>
      <c r="I4101" s="76"/>
      <c r="J4101" s="8" t="str">
        <f>IF(I4101="ILF",IF($C$1="预估功能点",'模板使用说明&amp;基础参数'!$E$15,'模板使用说明&amp;基础参数'!$E$22),IF(I4101="EIF",IF($C$1="预估功能点",'模板使用说明&amp;基础参数'!$E$16,'模板使用说明&amp;基础参数'!$E$23),IF(I4101="EI",IF($C$1="预估功能点",'模板使用说明&amp;基础参数'!$E$17,'模板使用说明&amp;基础参数'!$E$24),IF(I4101="EO",IF($C$1="预估功能点",'模板使用说明&amp;基础参数'!$E$18,'模板使用说明&amp;基础参数'!$E$25),IF(I4101="EQ",IF($C$1="预估功能点",'模板使用说明&amp;基础参数'!$E$19,'模板使用说明&amp;基础参数'!$E$26),"")))))</f>
        <v/>
      </c>
      <c r="K4101" s="80"/>
      <c r="L4101" s="80"/>
      <c r="M4101" s="81" t="str">
        <f>IF(J4101="","",IF(K4101="高",IF(L4101="删除",J4101*'模板使用说明&amp;基础参数'!$E$5*'模板使用说明&amp;基础参数'!$E$12,IF(L4101="修改",J4101*'模板使用说明&amp;基础参数'!$E$5*'模板使用说明&amp;基础参数'!$E$11,J4101*'模板使用说明&amp;基础参数'!$E$5*'模板使用说明&amp;基础参数'!$E$10)),IF(K4101="中",IF(L4101="删除",J4101*'模板使用说明&amp;基础参数'!$E$6*'模板使用说明&amp;基础参数'!$E$12,IF(L4101="修改",J4101*'模板使用说明&amp;基础参数'!$E$6*'模板使用说明&amp;基础参数'!$E$11,J4101*'模板使用说明&amp;基础参数'!$E$6*'模板使用说明&amp;基础参数'!$E$10)),IF(L4101="删除",J4101*'模板使用说明&amp;基础参数'!$E$7*'模板使用说明&amp;基础参数'!$E$12,IF(L4101="修改",J4101*'模板使用说明&amp;基础参数'!$E$7*'模板使用说明&amp;基础参数'!$E$11,J4101*'模板使用说明&amp;基础参数'!$E$7*'模板使用说明&amp;基础参数'!$E$10)))))</f>
        <v/>
      </c>
      <c r="N4101" s="82"/>
    </row>
    <row r="4102" spans="1:14">
      <c r="A4102" s="76">
        <f t="shared" si="75"/>
        <v>4097</v>
      </c>
      <c r="B4102" s="77"/>
      <c r="C4102" s="77"/>
      <c r="D4102" s="77"/>
      <c r="E4102" s="77"/>
      <c r="F4102" s="77"/>
      <c r="G4102" s="77"/>
      <c r="H4102" s="78"/>
      <c r="I4102" s="76"/>
      <c r="J4102" s="8" t="str">
        <f>IF(I4102="ILF",IF($C$1="预估功能点",'模板使用说明&amp;基础参数'!$E$15,'模板使用说明&amp;基础参数'!$E$22),IF(I4102="EIF",IF($C$1="预估功能点",'模板使用说明&amp;基础参数'!$E$16,'模板使用说明&amp;基础参数'!$E$23),IF(I4102="EI",IF($C$1="预估功能点",'模板使用说明&amp;基础参数'!$E$17,'模板使用说明&amp;基础参数'!$E$24),IF(I4102="EO",IF($C$1="预估功能点",'模板使用说明&amp;基础参数'!$E$18,'模板使用说明&amp;基础参数'!$E$25),IF(I4102="EQ",IF($C$1="预估功能点",'模板使用说明&amp;基础参数'!$E$19,'模板使用说明&amp;基础参数'!$E$26),"")))))</f>
        <v/>
      </c>
      <c r="K4102" s="80"/>
      <c r="L4102" s="80"/>
      <c r="M4102" s="81" t="str">
        <f>IF(J4102="","",IF(K4102="高",IF(L4102="删除",J4102*'模板使用说明&amp;基础参数'!$E$5*'模板使用说明&amp;基础参数'!$E$12,IF(L4102="修改",J4102*'模板使用说明&amp;基础参数'!$E$5*'模板使用说明&amp;基础参数'!$E$11,J4102*'模板使用说明&amp;基础参数'!$E$5*'模板使用说明&amp;基础参数'!$E$10)),IF(K4102="中",IF(L4102="删除",J4102*'模板使用说明&amp;基础参数'!$E$6*'模板使用说明&amp;基础参数'!$E$12,IF(L4102="修改",J4102*'模板使用说明&amp;基础参数'!$E$6*'模板使用说明&amp;基础参数'!$E$11,J4102*'模板使用说明&amp;基础参数'!$E$6*'模板使用说明&amp;基础参数'!$E$10)),IF(L4102="删除",J4102*'模板使用说明&amp;基础参数'!$E$7*'模板使用说明&amp;基础参数'!$E$12,IF(L4102="修改",J4102*'模板使用说明&amp;基础参数'!$E$7*'模板使用说明&amp;基础参数'!$E$11,J4102*'模板使用说明&amp;基础参数'!$E$7*'模板使用说明&amp;基础参数'!$E$10)))))</f>
        <v/>
      </c>
      <c r="N4102" s="82"/>
    </row>
    <row r="4103" spans="1:14">
      <c r="A4103" s="76">
        <f t="shared" si="75"/>
        <v>4098</v>
      </c>
      <c r="B4103" s="77"/>
      <c r="C4103" s="77"/>
      <c r="D4103" s="77"/>
      <c r="E4103" s="77"/>
      <c r="F4103" s="77"/>
      <c r="G4103" s="77"/>
      <c r="H4103" s="78"/>
      <c r="I4103" s="76"/>
      <c r="J4103" s="8" t="str">
        <f>IF(I4103="ILF",IF($C$1="预估功能点",'模板使用说明&amp;基础参数'!$E$15,'模板使用说明&amp;基础参数'!$E$22),IF(I4103="EIF",IF($C$1="预估功能点",'模板使用说明&amp;基础参数'!$E$16,'模板使用说明&amp;基础参数'!$E$23),IF(I4103="EI",IF($C$1="预估功能点",'模板使用说明&amp;基础参数'!$E$17,'模板使用说明&amp;基础参数'!$E$24),IF(I4103="EO",IF($C$1="预估功能点",'模板使用说明&amp;基础参数'!$E$18,'模板使用说明&amp;基础参数'!$E$25),IF(I4103="EQ",IF($C$1="预估功能点",'模板使用说明&amp;基础参数'!$E$19,'模板使用说明&amp;基础参数'!$E$26),"")))))</f>
        <v/>
      </c>
      <c r="K4103" s="80"/>
      <c r="L4103" s="80"/>
      <c r="M4103" s="81" t="str">
        <f>IF(J4103="","",IF(K4103="高",IF(L4103="删除",J4103*'模板使用说明&amp;基础参数'!$E$5*'模板使用说明&amp;基础参数'!$E$12,IF(L4103="修改",J4103*'模板使用说明&amp;基础参数'!$E$5*'模板使用说明&amp;基础参数'!$E$11,J4103*'模板使用说明&amp;基础参数'!$E$5*'模板使用说明&amp;基础参数'!$E$10)),IF(K4103="中",IF(L4103="删除",J4103*'模板使用说明&amp;基础参数'!$E$6*'模板使用说明&amp;基础参数'!$E$12,IF(L4103="修改",J4103*'模板使用说明&amp;基础参数'!$E$6*'模板使用说明&amp;基础参数'!$E$11,J4103*'模板使用说明&amp;基础参数'!$E$6*'模板使用说明&amp;基础参数'!$E$10)),IF(L4103="删除",J4103*'模板使用说明&amp;基础参数'!$E$7*'模板使用说明&amp;基础参数'!$E$12,IF(L4103="修改",J4103*'模板使用说明&amp;基础参数'!$E$7*'模板使用说明&amp;基础参数'!$E$11,J4103*'模板使用说明&amp;基础参数'!$E$7*'模板使用说明&amp;基础参数'!$E$10)))))</f>
        <v/>
      </c>
      <c r="N4103" s="82"/>
    </row>
    <row r="4104" spans="1:14">
      <c r="A4104" s="76">
        <f t="shared" si="75"/>
        <v>4099</v>
      </c>
      <c r="B4104" s="77"/>
      <c r="C4104" s="77"/>
      <c r="D4104" s="77"/>
      <c r="E4104" s="77"/>
      <c r="F4104" s="77"/>
      <c r="G4104" s="77"/>
      <c r="H4104" s="78"/>
      <c r="I4104" s="76"/>
      <c r="J4104" s="8" t="str">
        <f>IF(I4104="ILF",IF($C$1="预估功能点",'模板使用说明&amp;基础参数'!$E$15,'模板使用说明&amp;基础参数'!$E$22),IF(I4104="EIF",IF($C$1="预估功能点",'模板使用说明&amp;基础参数'!$E$16,'模板使用说明&amp;基础参数'!$E$23),IF(I4104="EI",IF($C$1="预估功能点",'模板使用说明&amp;基础参数'!$E$17,'模板使用说明&amp;基础参数'!$E$24),IF(I4104="EO",IF($C$1="预估功能点",'模板使用说明&amp;基础参数'!$E$18,'模板使用说明&amp;基础参数'!$E$25),IF(I4104="EQ",IF($C$1="预估功能点",'模板使用说明&amp;基础参数'!$E$19,'模板使用说明&amp;基础参数'!$E$26),"")))))</f>
        <v/>
      </c>
      <c r="K4104" s="80"/>
      <c r="L4104" s="80"/>
      <c r="M4104" s="81" t="str">
        <f>IF(J4104="","",IF(K4104="高",IF(L4104="删除",J4104*'模板使用说明&amp;基础参数'!$E$5*'模板使用说明&amp;基础参数'!$E$12,IF(L4104="修改",J4104*'模板使用说明&amp;基础参数'!$E$5*'模板使用说明&amp;基础参数'!$E$11,J4104*'模板使用说明&amp;基础参数'!$E$5*'模板使用说明&amp;基础参数'!$E$10)),IF(K4104="中",IF(L4104="删除",J4104*'模板使用说明&amp;基础参数'!$E$6*'模板使用说明&amp;基础参数'!$E$12,IF(L4104="修改",J4104*'模板使用说明&amp;基础参数'!$E$6*'模板使用说明&amp;基础参数'!$E$11,J4104*'模板使用说明&amp;基础参数'!$E$6*'模板使用说明&amp;基础参数'!$E$10)),IF(L4104="删除",J4104*'模板使用说明&amp;基础参数'!$E$7*'模板使用说明&amp;基础参数'!$E$12,IF(L4104="修改",J4104*'模板使用说明&amp;基础参数'!$E$7*'模板使用说明&amp;基础参数'!$E$11,J4104*'模板使用说明&amp;基础参数'!$E$7*'模板使用说明&amp;基础参数'!$E$10)))))</f>
        <v/>
      </c>
      <c r="N4104" s="82"/>
    </row>
    <row r="4105" spans="1:14">
      <c r="A4105" s="76">
        <f t="shared" si="75"/>
        <v>4100</v>
      </c>
      <c r="B4105" s="77"/>
      <c r="C4105" s="77"/>
      <c r="D4105" s="77"/>
      <c r="E4105" s="77"/>
      <c r="F4105" s="77"/>
      <c r="G4105" s="77"/>
      <c r="H4105" s="78"/>
      <c r="I4105" s="76"/>
      <c r="J4105" s="8" t="str">
        <f>IF(I4105="ILF",IF($C$1="预估功能点",'模板使用说明&amp;基础参数'!$E$15,'模板使用说明&amp;基础参数'!$E$22),IF(I4105="EIF",IF($C$1="预估功能点",'模板使用说明&amp;基础参数'!$E$16,'模板使用说明&amp;基础参数'!$E$23),IF(I4105="EI",IF($C$1="预估功能点",'模板使用说明&amp;基础参数'!$E$17,'模板使用说明&amp;基础参数'!$E$24),IF(I4105="EO",IF($C$1="预估功能点",'模板使用说明&amp;基础参数'!$E$18,'模板使用说明&amp;基础参数'!$E$25),IF(I4105="EQ",IF($C$1="预估功能点",'模板使用说明&amp;基础参数'!$E$19,'模板使用说明&amp;基础参数'!$E$26),"")))))</f>
        <v/>
      </c>
      <c r="K4105" s="80"/>
      <c r="L4105" s="80"/>
      <c r="M4105" s="81" t="str">
        <f>IF(J4105="","",IF(K4105="高",IF(L4105="删除",J4105*'模板使用说明&amp;基础参数'!$E$5*'模板使用说明&amp;基础参数'!$E$12,IF(L4105="修改",J4105*'模板使用说明&amp;基础参数'!$E$5*'模板使用说明&amp;基础参数'!$E$11,J4105*'模板使用说明&amp;基础参数'!$E$5*'模板使用说明&amp;基础参数'!$E$10)),IF(K4105="中",IF(L4105="删除",J4105*'模板使用说明&amp;基础参数'!$E$6*'模板使用说明&amp;基础参数'!$E$12,IF(L4105="修改",J4105*'模板使用说明&amp;基础参数'!$E$6*'模板使用说明&amp;基础参数'!$E$11,J4105*'模板使用说明&amp;基础参数'!$E$6*'模板使用说明&amp;基础参数'!$E$10)),IF(L4105="删除",J4105*'模板使用说明&amp;基础参数'!$E$7*'模板使用说明&amp;基础参数'!$E$12,IF(L4105="修改",J4105*'模板使用说明&amp;基础参数'!$E$7*'模板使用说明&amp;基础参数'!$E$11,J4105*'模板使用说明&amp;基础参数'!$E$7*'模板使用说明&amp;基础参数'!$E$10)))))</f>
        <v/>
      </c>
      <c r="N4105" s="82"/>
    </row>
    <row r="4106" spans="1:14">
      <c r="A4106" s="76">
        <f t="shared" si="75"/>
        <v>4101</v>
      </c>
      <c r="B4106" s="77"/>
      <c r="C4106" s="77"/>
      <c r="D4106" s="77"/>
      <c r="E4106" s="77"/>
      <c r="F4106" s="77"/>
      <c r="G4106" s="77"/>
      <c r="H4106" s="78"/>
      <c r="I4106" s="76"/>
      <c r="J4106" s="8" t="str">
        <f>IF(I4106="ILF",IF($C$1="预估功能点",'模板使用说明&amp;基础参数'!$E$15,'模板使用说明&amp;基础参数'!$E$22),IF(I4106="EIF",IF($C$1="预估功能点",'模板使用说明&amp;基础参数'!$E$16,'模板使用说明&amp;基础参数'!$E$23),IF(I4106="EI",IF($C$1="预估功能点",'模板使用说明&amp;基础参数'!$E$17,'模板使用说明&amp;基础参数'!$E$24),IF(I4106="EO",IF($C$1="预估功能点",'模板使用说明&amp;基础参数'!$E$18,'模板使用说明&amp;基础参数'!$E$25),IF(I4106="EQ",IF($C$1="预估功能点",'模板使用说明&amp;基础参数'!$E$19,'模板使用说明&amp;基础参数'!$E$26),"")))))</f>
        <v/>
      </c>
      <c r="K4106" s="80"/>
      <c r="L4106" s="80"/>
      <c r="M4106" s="81" t="str">
        <f>IF(J4106="","",IF(K4106="高",IF(L4106="删除",J4106*'模板使用说明&amp;基础参数'!$E$5*'模板使用说明&amp;基础参数'!$E$12,IF(L4106="修改",J4106*'模板使用说明&amp;基础参数'!$E$5*'模板使用说明&amp;基础参数'!$E$11,J4106*'模板使用说明&amp;基础参数'!$E$5*'模板使用说明&amp;基础参数'!$E$10)),IF(K4106="中",IF(L4106="删除",J4106*'模板使用说明&amp;基础参数'!$E$6*'模板使用说明&amp;基础参数'!$E$12,IF(L4106="修改",J4106*'模板使用说明&amp;基础参数'!$E$6*'模板使用说明&amp;基础参数'!$E$11,J4106*'模板使用说明&amp;基础参数'!$E$6*'模板使用说明&amp;基础参数'!$E$10)),IF(L4106="删除",J4106*'模板使用说明&amp;基础参数'!$E$7*'模板使用说明&amp;基础参数'!$E$12,IF(L4106="修改",J4106*'模板使用说明&amp;基础参数'!$E$7*'模板使用说明&amp;基础参数'!$E$11,J4106*'模板使用说明&amp;基础参数'!$E$7*'模板使用说明&amp;基础参数'!$E$10)))))</f>
        <v/>
      </c>
      <c r="N4106" s="82"/>
    </row>
    <row r="4107" spans="1:14">
      <c r="A4107" s="76">
        <f t="shared" si="75"/>
        <v>4102</v>
      </c>
      <c r="B4107" s="77"/>
      <c r="C4107" s="77"/>
      <c r="D4107" s="77"/>
      <c r="E4107" s="77"/>
      <c r="F4107" s="77"/>
      <c r="G4107" s="77"/>
      <c r="H4107" s="78"/>
      <c r="I4107" s="76"/>
      <c r="J4107" s="8" t="str">
        <f>IF(I4107="ILF",IF($C$1="预估功能点",'模板使用说明&amp;基础参数'!$E$15,'模板使用说明&amp;基础参数'!$E$22),IF(I4107="EIF",IF($C$1="预估功能点",'模板使用说明&amp;基础参数'!$E$16,'模板使用说明&amp;基础参数'!$E$23),IF(I4107="EI",IF($C$1="预估功能点",'模板使用说明&amp;基础参数'!$E$17,'模板使用说明&amp;基础参数'!$E$24),IF(I4107="EO",IF($C$1="预估功能点",'模板使用说明&amp;基础参数'!$E$18,'模板使用说明&amp;基础参数'!$E$25),IF(I4107="EQ",IF($C$1="预估功能点",'模板使用说明&amp;基础参数'!$E$19,'模板使用说明&amp;基础参数'!$E$26),"")))))</f>
        <v/>
      </c>
      <c r="K4107" s="80"/>
      <c r="L4107" s="80"/>
      <c r="M4107" s="81" t="str">
        <f>IF(J4107="","",IF(K4107="高",IF(L4107="删除",J4107*'模板使用说明&amp;基础参数'!$E$5*'模板使用说明&amp;基础参数'!$E$12,IF(L4107="修改",J4107*'模板使用说明&amp;基础参数'!$E$5*'模板使用说明&amp;基础参数'!$E$11,J4107*'模板使用说明&amp;基础参数'!$E$5*'模板使用说明&amp;基础参数'!$E$10)),IF(K4107="中",IF(L4107="删除",J4107*'模板使用说明&amp;基础参数'!$E$6*'模板使用说明&amp;基础参数'!$E$12,IF(L4107="修改",J4107*'模板使用说明&amp;基础参数'!$E$6*'模板使用说明&amp;基础参数'!$E$11,J4107*'模板使用说明&amp;基础参数'!$E$6*'模板使用说明&amp;基础参数'!$E$10)),IF(L4107="删除",J4107*'模板使用说明&amp;基础参数'!$E$7*'模板使用说明&amp;基础参数'!$E$12,IF(L4107="修改",J4107*'模板使用说明&amp;基础参数'!$E$7*'模板使用说明&amp;基础参数'!$E$11,J4107*'模板使用说明&amp;基础参数'!$E$7*'模板使用说明&amp;基础参数'!$E$10)))))</f>
        <v/>
      </c>
      <c r="N4107" s="82"/>
    </row>
    <row r="4108" spans="1:14">
      <c r="A4108" s="76">
        <f t="shared" si="75"/>
        <v>4103</v>
      </c>
      <c r="B4108" s="77"/>
      <c r="C4108" s="77"/>
      <c r="D4108" s="77"/>
      <c r="E4108" s="77"/>
      <c r="F4108" s="77"/>
      <c r="G4108" s="77"/>
      <c r="H4108" s="78"/>
      <c r="I4108" s="76"/>
      <c r="J4108" s="8" t="str">
        <f>IF(I4108="ILF",IF($C$1="预估功能点",'模板使用说明&amp;基础参数'!$E$15,'模板使用说明&amp;基础参数'!$E$22),IF(I4108="EIF",IF($C$1="预估功能点",'模板使用说明&amp;基础参数'!$E$16,'模板使用说明&amp;基础参数'!$E$23),IF(I4108="EI",IF($C$1="预估功能点",'模板使用说明&amp;基础参数'!$E$17,'模板使用说明&amp;基础参数'!$E$24),IF(I4108="EO",IF($C$1="预估功能点",'模板使用说明&amp;基础参数'!$E$18,'模板使用说明&amp;基础参数'!$E$25),IF(I4108="EQ",IF($C$1="预估功能点",'模板使用说明&amp;基础参数'!$E$19,'模板使用说明&amp;基础参数'!$E$26),"")))))</f>
        <v/>
      </c>
      <c r="K4108" s="80"/>
      <c r="L4108" s="80"/>
      <c r="M4108" s="81" t="str">
        <f>IF(J4108="","",IF(K4108="高",IF(L4108="删除",J4108*'模板使用说明&amp;基础参数'!$E$5*'模板使用说明&amp;基础参数'!$E$12,IF(L4108="修改",J4108*'模板使用说明&amp;基础参数'!$E$5*'模板使用说明&amp;基础参数'!$E$11,J4108*'模板使用说明&amp;基础参数'!$E$5*'模板使用说明&amp;基础参数'!$E$10)),IF(K4108="中",IF(L4108="删除",J4108*'模板使用说明&amp;基础参数'!$E$6*'模板使用说明&amp;基础参数'!$E$12,IF(L4108="修改",J4108*'模板使用说明&amp;基础参数'!$E$6*'模板使用说明&amp;基础参数'!$E$11,J4108*'模板使用说明&amp;基础参数'!$E$6*'模板使用说明&amp;基础参数'!$E$10)),IF(L4108="删除",J4108*'模板使用说明&amp;基础参数'!$E$7*'模板使用说明&amp;基础参数'!$E$12,IF(L4108="修改",J4108*'模板使用说明&amp;基础参数'!$E$7*'模板使用说明&amp;基础参数'!$E$11,J4108*'模板使用说明&amp;基础参数'!$E$7*'模板使用说明&amp;基础参数'!$E$10)))))</f>
        <v/>
      </c>
      <c r="N4108" s="82"/>
    </row>
    <row r="4109" spans="1:14">
      <c r="A4109" s="76">
        <f t="shared" si="75"/>
        <v>4104</v>
      </c>
      <c r="B4109" s="77"/>
      <c r="C4109" s="77"/>
      <c r="D4109" s="77"/>
      <c r="E4109" s="77"/>
      <c r="F4109" s="77"/>
      <c r="G4109" s="77"/>
      <c r="H4109" s="78"/>
      <c r="I4109" s="76"/>
      <c r="J4109" s="8" t="str">
        <f>IF(I4109="ILF",IF($C$1="预估功能点",'模板使用说明&amp;基础参数'!$E$15,'模板使用说明&amp;基础参数'!$E$22),IF(I4109="EIF",IF($C$1="预估功能点",'模板使用说明&amp;基础参数'!$E$16,'模板使用说明&amp;基础参数'!$E$23),IF(I4109="EI",IF($C$1="预估功能点",'模板使用说明&amp;基础参数'!$E$17,'模板使用说明&amp;基础参数'!$E$24),IF(I4109="EO",IF($C$1="预估功能点",'模板使用说明&amp;基础参数'!$E$18,'模板使用说明&amp;基础参数'!$E$25),IF(I4109="EQ",IF($C$1="预估功能点",'模板使用说明&amp;基础参数'!$E$19,'模板使用说明&amp;基础参数'!$E$26),"")))))</f>
        <v/>
      </c>
      <c r="K4109" s="80"/>
      <c r="L4109" s="80"/>
      <c r="M4109" s="81" t="str">
        <f>IF(J4109="","",IF(K4109="高",IF(L4109="删除",J4109*'模板使用说明&amp;基础参数'!$E$5*'模板使用说明&amp;基础参数'!$E$12,IF(L4109="修改",J4109*'模板使用说明&amp;基础参数'!$E$5*'模板使用说明&amp;基础参数'!$E$11,J4109*'模板使用说明&amp;基础参数'!$E$5*'模板使用说明&amp;基础参数'!$E$10)),IF(K4109="中",IF(L4109="删除",J4109*'模板使用说明&amp;基础参数'!$E$6*'模板使用说明&amp;基础参数'!$E$12,IF(L4109="修改",J4109*'模板使用说明&amp;基础参数'!$E$6*'模板使用说明&amp;基础参数'!$E$11,J4109*'模板使用说明&amp;基础参数'!$E$6*'模板使用说明&amp;基础参数'!$E$10)),IF(L4109="删除",J4109*'模板使用说明&amp;基础参数'!$E$7*'模板使用说明&amp;基础参数'!$E$12,IF(L4109="修改",J4109*'模板使用说明&amp;基础参数'!$E$7*'模板使用说明&amp;基础参数'!$E$11,J4109*'模板使用说明&amp;基础参数'!$E$7*'模板使用说明&amp;基础参数'!$E$10)))))</f>
        <v/>
      </c>
      <c r="N4109" s="82"/>
    </row>
    <row r="4110" spans="1:14">
      <c r="A4110" s="76">
        <f t="shared" si="75"/>
        <v>4105</v>
      </c>
      <c r="B4110" s="77"/>
      <c r="C4110" s="77"/>
      <c r="D4110" s="77"/>
      <c r="E4110" s="77"/>
      <c r="F4110" s="77"/>
      <c r="G4110" s="77"/>
      <c r="H4110" s="78"/>
      <c r="I4110" s="76"/>
      <c r="J4110" s="8" t="str">
        <f>IF(I4110="ILF",IF($C$1="预估功能点",'模板使用说明&amp;基础参数'!$E$15,'模板使用说明&amp;基础参数'!$E$22),IF(I4110="EIF",IF($C$1="预估功能点",'模板使用说明&amp;基础参数'!$E$16,'模板使用说明&amp;基础参数'!$E$23),IF(I4110="EI",IF($C$1="预估功能点",'模板使用说明&amp;基础参数'!$E$17,'模板使用说明&amp;基础参数'!$E$24),IF(I4110="EO",IF($C$1="预估功能点",'模板使用说明&amp;基础参数'!$E$18,'模板使用说明&amp;基础参数'!$E$25),IF(I4110="EQ",IF($C$1="预估功能点",'模板使用说明&amp;基础参数'!$E$19,'模板使用说明&amp;基础参数'!$E$26),"")))))</f>
        <v/>
      </c>
      <c r="K4110" s="80"/>
      <c r="L4110" s="80"/>
      <c r="M4110" s="81" t="str">
        <f>IF(J4110="","",IF(K4110="高",IF(L4110="删除",J4110*'模板使用说明&amp;基础参数'!$E$5*'模板使用说明&amp;基础参数'!$E$12,IF(L4110="修改",J4110*'模板使用说明&amp;基础参数'!$E$5*'模板使用说明&amp;基础参数'!$E$11,J4110*'模板使用说明&amp;基础参数'!$E$5*'模板使用说明&amp;基础参数'!$E$10)),IF(K4110="中",IF(L4110="删除",J4110*'模板使用说明&amp;基础参数'!$E$6*'模板使用说明&amp;基础参数'!$E$12,IF(L4110="修改",J4110*'模板使用说明&amp;基础参数'!$E$6*'模板使用说明&amp;基础参数'!$E$11,J4110*'模板使用说明&amp;基础参数'!$E$6*'模板使用说明&amp;基础参数'!$E$10)),IF(L4110="删除",J4110*'模板使用说明&amp;基础参数'!$E$7*'模板使用说明&amp;基础参数'!$E$12,IF(L4110="修改",J4110*'模板使用说明&amp;基础参数'!$E$7*'模板使用说明&amp;基础参数'!$E$11,J4110*'模板使用说明&amp;基础参数'!$E$7*'模板使用说明&amp;基础参数'!$E$10)))))</f>
        <v/>
      </c>
      <c r="N4110" s="82"/>
    </row>
    <row r="4111" spans="1:14">
      <c r="A4111" s="76">
        <f t="shared" si="75"/>
        <v>4106</v>
      </c>
      <c r="B4111" s="77"/>
      <c r="C4111" s="77"/>
      <c r="D4111" s="77"/>
      <c r="E4111" s="77"/>
      <c r="F4111" s="77"/>
      <c r="G4111" s="77"/>
      <c r="H4111" s="78"/>
      <c r="I4111" s="76"/>
      <c r="J4111" s="8" t="str">
        <f>IF(I4111="ILF",IF($C$1="预估功能点",'模板使用说明&amp;基础参数'!$E$15,'模板使用说明&amp;基础参数'!$E$22),IF(I4111="EIF",IF($C$1="预估功能点",'模板使用说明&amp;基础参数'!$E$16,'模板使用说明&amp;基础参数'!$E$23),IF(I4111="EI",IF($C$1="预估功能点",'模板使用说明&amp;基础参数'!$E$17,'模板使用说明&amp;基础参数'!$E$24),IF(I4111="EO",IF($C$1="预估功能点",'模板使用说明&amp;基础参数'!$E$18,'模板使用说明&amp;基础参数'!$E$25),IF(I4111="EQ",IF($C$1="预估功能点",'模板使用说明&amp;基础参数'!$E$19,'模板使用说明&amp;基础参数'!$E$26),"")))))</f>
        <v/>
      </c>
      <c r="K4111" s="80"/>
      <c r="L4111" s="80"/>
      <c r="M4111" s="81" t="str">
        <f>IF(J4111="","",IF(K4111="高",IF(L4111="删除",J4111*'模板使用说明&amp;基础参数'!$E$5*'模板使用说明&amp;基础参数'!$E$12,IF(L4111="修改",J4111*'模板使用说明&amp;基础参数'!$E$5*'模板使用说明&amp;基础参数'!$E$11,J4111*'模板使用说明&amp;基础参数'!$E$5*'模板使用说明&amp;基础参数'!$E$10)),IF(K4111="中",IF(L4111="删除",J4111*'模板使用说明&amp;基础参数'!$E$6*'模板使用说明&amp;基础参数'!$E$12,IF(L4111="修改",J4111*'模板使用说明&amp;基础参数'!$E$6*'模板使用说明&amp;基础参数'!$E$11,J4111*'模板使用说明&amp;基础参数'!$E$6*'模板使用说明&amp;基础参数'!$E$10)),IF(L4111="删除",J4111*'模板使用说明&amp;基础参数'!$E$7*'模板使用说明&amp;基础参数'!$E$12,IF(L4111="修改",J4111*'模板使用说明&amp;基础参数'!$E$7*'模板使用说明&amp;基础参数'!$E$11,J4111*'模板使用说明&amp;基础参数'!$E$7*'模板使用说明&amp;基础参数'!$E$10)))))</f>
        <v/>
      </c>
      <c r="N4111" s="82"/>
    </row>
    <row r="4112" spans="1:14">
      <c r="A4112" s="76">
        <f t="shared" si="75"/>
        <v>4107</v>
      </c>
      <c r="B4112" s="77"/>
      <c r="C4112" s="77"/>
      <c r="D4112" s="77"/>
      <c r="E4112" s="77"/>
      <c r="F4112" s="77"/>
      <c r="G4112" s="77"/>
      <c r="H4112" s="78"/>
      <c r="I4112" s="76"/>
      <c r="J4112" s="8" t="str">
        <f>IF(I4112="ILF",IF($C$1="预估功能点",'模板使用说明&amp;基础参数'!$E$15,'模板使用说明&amp;基础参数'!$E$22),IF(I4112="EIF",IF($C$1="预估功能点",'模板使用说明&amp;基础参数'!$E$16,'模板使用说明&amp;基础参数'!$E$23),IF(I4112="EI",IF($C$1="预估功能点",'模板使用说明&amp;基础参数'!$E$17,'模板使用说明&amp;基础参数'!$E$24),IF(I4112="EO",IF($C$1="预估功能点",'模板使用说明&amp;基础参数'!$E$18,'模板使用说明&amp;基础参数'!$E$25),IF(I4112="EQ",IF($C$1="预估功能点",'模板使用说明&amp;基础参数'!$E$19,'模板使用说明&amp;基础参数'!$E$26),"")))))</f>
        <v/>
      </c>
      <c r="K4112" s="80"/>
      <c r="L4112" s="80"/>
      <c r="M4112" s="81" t="str">
        <f>IF(J4112="","",IF(K4112="高",IF(L4112="删除",J4112*'模板使用说明&amp;基础参数'!$E$5*'模板使用说明&amp;基础参数'!$E$12,IF(L4112="修改",J4112*'模板使用说明&amp;基础参数'!$E$5*'模板使用说明&amp;基础参数'!$E$11,J4112*'模板使用说明&amp;基础参数'!$E$5*'模板使用说明&amp;基础参数'!$E$10)),IF(K4112="中",IF(L4112="删除",J4112*'模板使用说明&amp;基础参数'!$E$6*'模板使用说明&amp;基础参数'!$E$12,IF(L4112="修改",J4112*'模板使用说明&amp;基础参数'!$E$6*'模板使用说明&amp;基础参数'!$E$11,J4112*'模板使用说明&amp;基础参数'!$E$6*'模板使用说明&amp;基础参数'!$E$10)),IF(L4112="删除",J4112*'模板使用说明&amp;基础参数'!$E$7*'模板使用说明&amp;基础参数'!$E$12,IF(L4112="修改",J4112*'模板使用说明&amp;基础参数'!$E$7*'模板使用说明&amp;基础参数'!$E$11,J4112*'模板使用说明&amp;基础参数'!$E$7*'模板使用说明&amp;基础参数'!$E$10)))))</f>
        <v/>
      </c>
      <c r="N4112" s="82"/>
    </row>
    <row r="4113" spans="1:14">
      <c r="A4113" s="76">
        <f t="shared" si="75"/>
        <v>4108</v>
      </c>
      <c r="B4113" s="77"/>
      <c r="C4113" s="77"/>
      <c r="D4113" s="77"/>
      <c r="E4113" s="77"/>
      <c r="F4113" s="77"/>
      <c r="G4113" s="77"/>
      <c r="H4113" s="78"/>
      <c r="I4113" s="76"/>
      <c r="J4113" s="8" t="str">
        <f>IF(I4113="ILF",IF($C$1="预估功能点",'模板使用说明&amp;基础参数'!$E$15,'模板使用说明&amp;基础参数'!$E$22),IF(I4113="EIF",IF($C$1="预估功能点",'模板使用说明&amp;基础参数'!$E$16,'模板使用说明&amp;基础参数'!$E$23),IF(I4113="EI",IF($C$1="预估功能点",'模板使用说明&amp;基础参数'!$E$17,'模板使用说明&amp;基础参数'!$E$24),IF(I4113="EO",IF($C$1="预估功能点",'模板使用说明&amp;基础参数'!$E$18,'模板使用说明&amp;基础参数'!$E$25),IF(I4113="EQ",IF($C$1="预估功能点",'模板使用说明&amp;基础参数'!$E$19,'模板使用说明&amp;基础参数'!$E$26),"")))))</f>
        <v/>
      </c>
      <c r="K4113" s="80"/>
      <c r="L4113" s="80"/>
      <c r="M4113" s="81" t="str">
        <f>IF(J4113="","",IF(K4113="高",IF(L4113="删除",J4113*'模板使用说明&amp;基础参数'!$E$5*'模板使用说明&amp;基础参数'!$E$12,IF(L4113="修改",J4113*'模板使用说明&amp;基础参数'!$E$5*'模板使用说明&amp;基础参数'!$E$11,J4113*'模板使用说明&amp;基础参数'!$E$5*'模板使用说明&amp;基础参数'!$E$10)),IF(K4113="中",IF(L4113="删除",J4113*'模板使用说明&amp;基础参数'!$E$6*'模板使用说明&amp;基础参数'!$E$12,IF(L4113="修改",J4113*'模板使用说明&amp;基础参数'!$E$6*'模板使用说明&amp;基础参数'!$E$11,J4113*'模板使用说明&amp;基础参数'!$E$6*'模板使用说明&amp;基础参数'!$E$10)),IF(L4113="删除",J4113*'模板使用说明&amp;基础参数'!$E$7*'模板使用说明&amp;基础参数'!$E$12,IF(L4113="修改",J4113*'模板使用说明&amp;基础参数'!$E$7*'模板使用说明&amp;基础参数'!$E$11,J4113*'模板使用说明&amp;基础参数'!$E$7*'模板使用说明&amp;基础参数'!$E$10)))))</f>
        <v/>
      </c>
      <c r="N4113" s="82"/>
    </row>
    <row r="4114" spans="1:14">
      <c r="A4114" s="76">
        <f t="shared" si="75"/>
        <v>4109</v>
      </c>
      <c r="B4114" s="77"/>
      <c r="C4114" s="77"/>
      <c r="D4114" s="77"/>
      <c r="E4114" s="77"/>
      <c r="F4114" s="77"/>
      <c r="G4114" s="77"/>
      <c r="H4114" s="78"/>
      <c r="I4114" s="76"/>
      <c r="J4114" s="8" t="str">
        <f>IF(I4114="ILF",IF($C$1="预估功能点",'模板使用说明&amp;基础参数'!$E$15,'模板使用说明&amp;基础参数'!$E$22),IF(I4114="EIF",IF($C$1="预估功能点",'模板使用说明&amp;基础参数'!$E$16,'模板使用说明&amp;基础参数'!$E$23),IF(I4114="EI",IF($C$1="预估功能点",'模板使用说明&amp;基础参数'!$E$17,'模板使用说明&amp;基础参数'!$E$24),IF(I4114="EO",IF($C$1="预估功能点",'模板使用说明&amp;基础参数'!$E$18,'模板使用说明&amp;基础参数'!$E$25),IF(I4114="EQ",IF($C$1="预估功能点",'模板使用说明&amp;基础参数'!$E$19,'模板使用说明&amp;基础参数'!$E$26),"")))))</f>
        <v/>
      </c>
      <c r="K4114" s="80"/>
      <c r="L4114" s="80"/>
      <c r="M4114" s="81" t="str">
        <f>IF(J4114="","",IF(K4114="高",IF(L4114="删除",J4114*'模板使用说明&amp;基础参数'!$E$5*'模板使用说明&amp;基础参数'!$E$12,IF(L4114="修改",J4114*'模板使用说明&amp;基础参数'!$E$5*'模板使用说明&amp;基础参数'!$E$11,J4114*'模板使用说明&amp;基础参数'!$E$5*'模板使用说明&amp;基础参数'!$E$10)),IF(K4114="中",IF(L4114="删除",J4114*'模板使用说明&amp;基础参数'!$E$6*'模板使用说明&amp;基础参数'!$E$12,IF(L4114="修改",J4114*'模板使用说明&amp;基础参数'!$E$6*'模板使用说明&amp;基础参数'!$E$11,J4114*'模板使用说明&amp;基础参数'!$E$6*'模板使用说明&amp;基础参数'!$E$10)),IF(L4114="删除",J4114*'模板使用说明&amp;基础参数'!$E$7*'模板使用说明&amp;基础参数'!$E$12,IF(L4114="修改",J4114*'模板使用说明&amp;基础参数'!$E$7*'模板使用说明&amp;基础参数'!$E$11,J4114*'模板使用说明&amp;基础参数'!$E$7*'模板使用说明&amp;基础参数'!$E$10)))))</f>
        <v/>
      </c>
      <c r="N4114" s="82"/>
    </row>
    <row r="4115" spans="1:14">
      <c r="A4115" s="76">
        <f t="shared" si="75"/>
        <v>4110</v>
      </c>
      <c r="B4115" s="77"/>
      <c r="C4115" s="77"/>
      <c r="D4115" s="77"/>
      <c r="E4115" s="77"/>
      <c r="F4115" s="77"/>
      <c r="G4115" s="77"/>
      <c r="H4115" s="78"/>
      <c r="I4115" s="76"/>
      <c r="J4115" s="8" t="str">
        <f>IF(I4115="ILF",IF($C$1="预估功能点",'模板使用说明&amp;基础参数'!$E$15,'模板使用说明&amp;基础参数'!$E$22),IF(I4115="EIF",IF($C$1="预估功能点",'模板使用说明&amp;基础参数'!$E$16,'模板使用说明&amp;基础参数'!$E$23),IF(I4115="EI",IF($C$1="预估功能点",'模板使用说明&amp;基础参数'!$E$17,'模板使用说明&amp;基础参数'!$E$24),IF(I4115="EO",IF($C$1="预估功能点",'模板使用说明&amp;基础参数'!$E$18,'模板使用说明&amp;基础参数'!$E$25),IF(I4115="EQ",IF($C$1="预估功能点",'模板使用说明&amp;基础参数'!$E$19,'模板使用说明&amp;基础参数'!$E$26),"")))))</f>
        <v/>
      </c>
      <c r="K4115" s="80"/>
      <c r="L4115" s="80"/>
      <c r="M4115" s="81" t="str">
        <f>IF(J4115="","",IF(K4115="高",IF(L4115="删除",J4115*'模板使用说明&amp;基础参数'!$E$5*'模板使用说明&amp;基础参数'!$E$12,IF(L4115="修改",J4115*'模板使用说明&amp;基础参数'!$E$5*'模板使用说明&amp;基础参数'!$E$11,J4115*'模板使用说明&amp;基础参数'!$E$5*'模板使用说明&amp;基础参数'!$E$10)),IF(K4115="中",IF(L4115="删除",J4115*'模板使用说明&amp;基础参数'!$E$6*'模板使用说明&amp;基础参数'!$E$12,IF(L4115="修改",J4115*'模板使用说明&amp;基础参数'!$E$6*'模板使用说明&amp;基础参数'!$E$11,J4115*'模板使用说明&amp;基础参数'!$E$6*'模板使用说明&amp;基础参数'!$E$10)),IF(L4115="删除",J4115*'模板使用说明&amp;基础参数'!$E$7*'模板使用说明&amp;基础参数'!$E$12,IF(L4115="修改",J4115*'模板使用说明&amp;基础参数'!$E$7*'模板使用说明&amp;基础参数'!$E$11,J4115*'模板使用说明&amp;基础参数'!$E$7*'模板使用说明&amp;基础参数'!$E$10)))))</f>
        <v/>
      </c>
      <c r="N4115" s="82"/>
    </row>
    <row r="4116" spans="1:14">
      <c r="A4116" s="76">
        <f t="shared" si="75"/>
        <v>4111</v>
      </c>
      <c r="B4116" s="77"/>
      <c r="C4116" s="77"/>
      <c r="D4116" s="77"/>
      <c r="E4116" s="77"/>
      <c r="F4116" s="77"/>
      <c r="G4116" s="77"/>
      <c r="H4116" s="78"/>
      <c r="I4116" s="76"/>
      <c r="J4116" s="8" t="str">
        <f>IF(I4116="ILF",IF($C$1="预估功能点",'模板使用说明&amp;基础参数'!$E$15,'模板使用说明&amp;基础参数'!$E$22),IF(I4116="EIF",IF($C$1="预估功能点",'模板使用说明&amp;基础参数'!$E$16,'模板使用说明&amp;基础参数'!$E$23),IF(I4116="EI",IF($C$1="预估功能点",'模板使用说明&amp;基础参数'!$E$17,'模板使用说明&amp;基础参数'!$E$24),IF(I4116="EO",IF($C$1="预估功能点",'模板使用说明&amp;基础参数'!$E$18,'模板使用说明&amp;基础参数'!$E$25),IF(I4116="EQ",IF($C$1="预估功能点",'模板使用说明&amp;基础参数'!$E$19,'模板使用说明&amp;基础参数'!$E$26),"")))))</f>
        <v/>
      </c>
      <c r="K4116" s="80"/>
      <c r="L4116" s="80"/>
      <c r="M4116" s="81" t="str">
        <f>IF(J4116="","",IF(K4116="高",IF(L4116="删除",J4116*'模板使用说明&amp;基础参数'!$E$5*'模板使用说明&amp;基础参数'!$E$12,IF(L4116="修改",J4116*'模板使用说明&amp;基础参数'!$E$5*'模板使用说明&amp;基础参数'!$E$11,J4116*'模板使用说明&amp;基础参数'!$E$5*'模板使用说明&amp;基础参数'!$E$10)),IF(K4116="中",IF(L4116="删除",J4116*'模板使用说明&amp;基础参数'!$E$6*'模板使用说明&amp;基础参数'!$E$12,IF(L4116="修改",J4116*'模板使用说明&amp;基础参数'!$E$6*'模板使用说明&amp;基础参数'!$E$11,J4116*'模板使用说明&amp;基础参数'!$E$6*'模板使用说明&amp;基础参数'!$E$10)),IF(L4116="删除",J4116*'模板使用说明&amp;基础参数'!$E$7*'模板使用说明&amp;基础参数'!$E$12,IF(L4116="修改",J4116*'模板使用说明&amp;基础参数'!$E$7*'模板使用说明&amp;基础参数'!$E$11,J4116*'模板使用说明&amp;基础参数'!$E$7*'模板使用说明&amp;基础参数'!$E$10)))))</f>
        <v/>
      </c>
      <c r="N4116" s="82"/>
    </row>
    <row r="4117" spans="1:14">
      <c r="A4117" s="76">
        <f t="shared" si="75"/>
        <v>4112</v>
      </c>
      <c r="B4117" s="77"/>
      <c r="C4117" s="77"/>
      <c r="D4117" s="77"/>
      <c r="E4117" s="77"/>
      <c r="F4117" s="77"/>
      <c r="G4117" s="77"/>
      <c r="H4117" s="78"/>
      <c r="I4117" s="76"/>
      <c r="J4117" s="8" t="str">
        <f>IF(I4117="ILF",IF($C$1="预估功能点",'模板使用说明&amp;基础参数'!$E$15,'模板使用说明&amp;基础参数'!$E$22),IF(I4117="EIF",IF($C$1="预估功能点",'模板使用说明&amp;基础参数'!$E$16,'模板使用说明&amp;基础参数'!$E$23),IF(I4117="EI",IF($C$1="预估功能点",'模板使用说明&amp;基础参数'!$E$17,'模板使用说明&amp;基础参数'!$E$24),IF(I4117="EO",IF($C$1="预估功能点",'模板使用说明&amp;基础参数'!$E$18,'模板使用说明&amp;基础参数'!$E$25),IF(I4117="EQ",IF($C$1="预估功能点",'模板使用说明&amp;基础参数'!$E$19,'模板使用说明&amp;基础参数'!$E$26),"")))))</f>
        <v/>
      </c>
      <c r="K4117" s="80"/>
      <c r="L4117" s="80"/>
      <c r="M4117" s="81" t="str">
        <f>IF(J4117="","",IF(K4117="高",IF(L4117="删除",J4117*'模板使用说明&amp;基础参数'!$E$5*'模板使用说明&amp;基础参数'!$E$12,IF(L4117="修改",J4117*'模板使用说明&amp;基础参数'!$E$5*'模板使用说明&amp;基础参数'!$E$11,J4117*'模板使用说明&amp;基础参数'!$E$5*'模板使用说明&amp;基础参数'!$E$10)),IF(K4117="中",IF(L4117="删除",J4117*'模板使用说明&amp;基础参数'!$E$6*'模板使用说明&amp;基础参数'!$E$12,IF(L4117="修改",J4117*'模板使用说明&amp;基础参数'!$E$6*'模板使用说明&amp;基础参数'!$E$11,J4117*'模板使用说明&amp;基础参数'!$E$6*'模板使用说明&amp;基础参数'!$E$10)),IF(L4117="删除",J4117*'模板使用说明&amp;基础参数'!$E$7*'模板使用说明&amp;基础参数'!$E$12,IF(L4117="修改",J4117*'模板使用说明&amp;基础参数'!$E$7*'模板使用说明&amp;基础参数'!$E$11,J4117*'模板使用说明&amp;基础参数'!$E$7*'模板使用说明&amp;基础参数'!$E$10)))))</f>
        <v/>
      </c>
      <c r="N4117" s="82"/>
    </row>
    <row r="4118" spans="1:14">
      <c r="A4118" s="76">
        <f t="shared" si="75"/>
        <v>4113</v>
      </c>
      <c r="B4118" s="77"/>
      <c r="C4118" s="77"/>
      <c r="D4118" s="77"/>
      <c r="E4118" s="77"/>
      <c r="F4118" s="77"/>
      <c r="G4118" s="77"/>
      <c r="H4118" s="78"/>
      <c r="I4118" s="76"/>
      <c r="J4118" s="8" t="str">
        <f>IF(I4118="ILF",IF($C$1="预估功能点",'模板使用说明&amp;基础参数'!$E$15,'模板使用说明&amp;基础参数'!$E$22),IF(I4118="EIF",IF($C$1="预估功能点",'模板使用说明&amp;基础参数'!$E$16,'模板使用说明&amp;基础参数'!$E$23),IF(I4118="EI",IF($C$1="预估功能点",'模板使用说明&amp;基础参数'!$E$17,'模板使用说明&amp;基础参数'!$E$24),IF(I4118="EO",IF($C$1="预估功能点",'模板使用说明&amp;基础参数'!$E$18,'模板使用说明&amp;基础参数'!$E$25),IF(I4118="EQ",IF($C$1="预估功能点",'模板使用说明&amp;基础参数'!$E$19,'模板使用说明&amp;基础参数'!$E$26),"")))))</f>
        <v/>
      </c>
      <c r="K4118" s="80"/>
      <c r="L4118" s="80"/>
      <c r="M4118" s="81" t="str">
        <f>IF(J4118="","",IF(K4118="高",IF(L4118="删除",J4118*'模板使用说明&amp;基础参数'!$E$5*'模板使用说明&amp;基础参数'!$E$12,IF(L4118="修改",J4118*'模板使用说明&amp;基础参数'!$E$5*'模板使用说明&amp;基础参数'!$E$11,J4118*'模板使用说明&amp;基础参数'!$E$5*'模板使用说明&amp;基础参数'!$E$10)),IF(K4118="中",IF(L4118="删除",J4118*'模板使用说明&amp;基础参数'!$E$6*'模板使用说明&amp;基础参数'!$E$12,IF(L4118="修改",J4118*'模板使用说明&amp;基础参数'!$E$6*'模板使用说明&amp;基础参数'!$E$11,J4118*'模板使用说明&amp;基础参数'!$E$6*'模板使用说明&amp;基础参数'!$E$10)),IF(L4118="删除",J4118*'模板使用说明&amp;基础参数'!$E$7*'模板使用说明&amp;基础参数'!$E$12,IF(L4118="修改",J4118*'模板使用说明&amp;基础参数'!$E$7*'模板使用说明&amp;基础参数'!$E$11,J4118*'模板使用说明&amp;基础参数'!$E$7*'模板使用说明&amp;基础参数'!$E$10)))))</f>
        <v/>
      </c>
      <c r="N4118" s="82"/>
    </row>
    <row r="4119" spans="1:14">
      <c r="A4119" s="76">
        <f t="shared" si="75"/>
        <v>4114</v>
      </c>
      <c r="B4119" s="77"/>
      <c r="C4119" s="77"/>
      <c r="D4119" s="77"/>
      <c r="E4119" s="77"/>
      <c r="F4119" s="77"/>
      <c r="G4119" s="77"/>
      <c r="H4119" s="78"/>
      <c r="I4119" s="76"/>
      <c r="J4119" s="8" t="str">
        <f>IF(I4119="ILF",IF($C$1="预估功能点",'模板使用说明&amp;基础参数'!$E$15,'模板使用说明&amp;基础参数'!$E$22),IF(I4119="EIF",IF($C$1="预估功能点",'模板使用说明&amp;基础参数'!$E$16,'模板使用说明&amp;基础参数'!$E$23),IF(I4119="EI",IF($C$1="预估功能点",'模板使用说明&amp;基础参数'!$E$17,'模板使用说明&amp;基础参数'!$E$24),IF(I4119="EO",IF($C$1="预估功能点",'模板使用说明&amp;基础参数'!$E$18,'模板使用说明&amp;基础参数'!$E$25),IF(I4119="EQ",IF($C$1="预估功能点",'模板使用说明&amp;基础参数'!$E$19,'模板使用说明&amp;基础参数'!$E$26),"")))))</f>
        <v/>
      </c>
      <c r="K4119" s="80"/>
      <c r="L4119" s="80"/>
      <c r="M4119" s="81" t="str">
        <f>IF(J4119="","",IF(K4119="高",IF(L4119="删除",J4119*'模板使用说明&amp;基础参数'!$E$5*'模板使用说明&amp;基础参数'!$E$12,IF(L4119="修改",J4119*'模板使用说明&amp;基础参数'!$E$5*'模板使用说明&amp;基础参数'!$E$11,J4119*'模板使用说明&amp;基础参数'!$E$5*'模板使用说明&amp;基础参数'!$E$10)),IF(K4119="中",IF(L4119="删除",J4119*'模板使用说明&amp;基础参数'!$E$6*'模板使用说明&amp;基础参数'!$E$12,IF(L4119="修改",J4119*'模板使用说明&amp;基础参数'!$E$6*'模板使用说明&amp;基础参数'!$E$11,J4119*'模板使用说明&amp;基础参数'!$E$6*'模板使用说明&amp;基础参数'!$E$10)),IF(L4119="删除",J4119*'模板使用说明&amp;基础参数'!$E$7*'模板使用说明&amp;基础参数'!$E$12,IF(L4119="修改",J4119*'模板使用说明&amp;基础参数'!$E$7*'模板使用说明&amp;基础参数'!$E$11,J4119*'模板使用说明&amp;基础参数'!$E$7*'模板使用说明&amp;基础参数'!$E$10)))))</f>
        <v/>
      </c>
      <c r="N4119" s="82"/>
    </row>
    <row r="4120" spans="1:14">
      <c r="A4120" s="76">
        <f t="shared" si="75"/>
        <v>4115</v>
      </c>
      <c r="B4120" s="77"/>
      <c r="C4120" s="77"/>
      <c r="D4120" s="77"/>
      <c r="E4120" s="77"/>
      <c r="F4120" s="77"/>
      <c r="G4120" s="77"/>
      <c r="H4120" s="78"/>
      <c r="I4120" s="76"/>
      <c r="J4120" s="8" t="str">
        <f>IF(I4120="ILF",IF($C$1="预估功能点",'模板使用说明&amp;基础参数'!$E$15,'模板使用说明&amp;基础参数'!$E$22),IF(I4120="EIF",IF($C$1="预估功能点",'模板使用说明&amp;基础参数'!$E$16,'模板使用说明&amp;基础参数'!$E$23),IF(I4120="EI",IF($C$1="预估功能点",'模板使用说明&amp;基础参数'!$E$17,'模板使用说明&amp;基础参数'!$E$24),IF(I4120="EO",IF($C$1="预估功能点",'模板使用说明&amp;基础参数'!$E$18,'模板使用说明&amp;基础参数'!$E$25),IF(I4120="EQ",IF($C$1="预估功能点",'模板使用说明&amp;基础参数'!$E$19,'模板使用说明&amp;基础参数'!$E$26),"")))))</f>
        <v/>
      </c>
      <c r="K4120" s="80"/>
      <c r="L4120" s="80"/>
      <c r="M4120" s="81" t="str">
        <f>IF(J4120="","",IF(K4120="高",IF(L4120="删除",J4120*'模板使用说明&amp;基础参数'!$E$5*'模板使用说明&amp;基础参数'!$E$12,IF(L4120="修改",J4120*'模板使用说明&amp;基础参数'!$E$5*'模板使用说明&amp;基础参数'!$E$11,J4120*'模板使用说明&amp;基础参数'!$E$5*'模板使用说明&amp;基础参数'!$E$10)),IF(K4120="中",IF(L4120="删除",J4120*'模板使用说明&amp;基础参数'!$E$6*'模板使用说明&amp;基础参数'!$E$12,IF(L4120="修改",J4120*'模板使用说明&amp;基础参数'!$E$6*'模板使用说明&amp;基础参数'!$E$11,J4120*'模板使用说明&amp;基础参数'!$E$6*'模板使用说明&amp;基础参数'!$E$10)),IF(L4120="删除",J4120*'模板使用说明&amp;基础参数'!$E$7*'模板使用说明&amp;基础参数'!$E$12,IF(L4120="修改",J4120*'模板使用说明&amp;基础参数'!$E$7*'模板使用说明&amp;基础参数'!$E$11,J4120*'模板使用说明&amp;基础参数'!$E$7*'模板使用说明&amp;基础参数'!$E$10)))))</f>
        <v/>
      </c>
      <c r="N4120" s="82"/>
    </row>
    <row r="4121" spans="1:14">
      <c r="A4121" s="76">
        <f t="shared" si="75"/>
        <v>4116</v>
      </c>
      <c r="B4121" s="77"/>
      <c r="C4121" s="77"/>
      <c r="D4121" s="77"/>
      <c r="E4121" s="77"/>
      <c r="F4121" s="77"/>
      <c r="G4121" s="77"/>
      <c r="H4121" s="78"/>
      <c r="I4121" s="76"/>
      <c r="J4121" s="8" t="str">
        <f>IF(I4121="ILF",IF($C$1="预估功能点",'模板使用说明&amp;基础参数'!$E$15,'模板使用说明&amp;基础参数'!$E$22),IF(I4121="EIF",IF($C$1="预估功能点",'模板使用说明&amp;基础参数'!$E$16,'模板使用说明&amp;基础参数'!$E$23),IF(I4121="EI",IF($C$1="预估功能点",'模板使用说明&amp;基础参数'!$E$17,'模板使用说明&amp;基础参数'!$E$24),IF(I4121="EO",IF($C$1="预估功能点",'模板使用说明&amp;基础参数'!$E$18,'模板使用说明&amp;基础参数'!$E$25),IF(I4121="EQ",IF($C$1="预估功能点",'模板使用说明&amp;基础参数'!$E$19,'模板使用说明&amp;基础参数'!$E$26),"")))))</f>
        <v/>
      </c>
      <c r="K4121" s="80"/>
      <c r="L4121" s="80"/>
      <c r="M4121" s="81" t="str">
        <f>IF(J4121="","",IF(K4121="高",IF(L4121="删除",J4121*'模板使用说明&amp;基础参数'!$E$5*'模板使用说明&amp;基础参数'!$E$12,IF(L4121="修改",J4121*'模板使用说明&amp;基础参数'!$E$5*'模板使用说明&amp;基础参数'!$E$11,J4121*'模板使用说明&amp;基础参数'!$E$5*'模板使用说明&amp;基础参数'!$E$10)),IF(K4121="中",IF(L4121="删除",J4121*'模板使用说明&amp;基础参数'!$E$6*'模板使用说明&amp;基础参数'!$E$12,IF(L4121="修改",J4121*'模板使用说明&amp;基础参数'!$E$6*'模板使用说明&amp;基础参数'!$E$11,J4121*'模板使用说明&amp;基础参数'!$E$6*'模板使用说明&amp;基础参数'!$E$10)),IF(L4121="删除",J4121*'模板使用说明&amp;基础参数'!$E$7*'模板使用说明&amp;基础参数'!$E$12,IF(L4121="修改",J4121*'模板使用说明&amp;基础参数'!$E$7*'模板使用说明&amp;基础参数'!$E$11,J4121*'模板使用说明&amp;基础参数'!$E$7*'模板使用说明&amp;基础参数'!$E$10)))))</f>
        <v/>
      </c>
      <c r="N4121" s="82"/>
    </row>
    <row r="4122" spans="1:14">
      <c r="A4122" s="76">
        <f t="shared" si="75"/>
        <v>4117</v>
      </c>
      <c r="B4122" s="77"/>
      <c r="C4122" s="77"/>
      <c r="D4122" s="77"/>
      <c r="E4122" s="77"/>
      <c r="F4122" s="77"/>
      <c r="G4122" s="77"/>
      <c r="H4122" s="78"/>
      <c r="I4122" s="76"/>
      <c r="J4122" s="8" t="str">
        <f>IF(I4122="ILF",IF($C$1="预估功能点",'模板使用说明&amp;基础参数'!$E$15,'模板使用说明&amp;基础参数'!$E$22),IF(I4122="EIF",IF($C$1="预估功能点",'模板使用说明&amp;基础参数'!$E$16,'模板使用说明&amp;基础参数'!$E$23),IF(I4122="EI",IF($C$1="预估功能点",'模板使用说明&amp;基础参数'!$E$17,'模板使用说明&amp;基础参数'!$E$24),IF(I4122="EO",IF($C$1="预估功能点",'模板使用说明&amp;基础参数'!$E$18,'模板使用说明&amp;基础参数'!$E$25),IF(I4122="EQ",IF($C$1="预估功能点",'模板使用说明&amp;基础参数'!$E$19,'模板使用说明&amp;基础参数'!$E$26),"")))))</f>
        <v/>
      </c>
      <c r="K4122" s="80"/>
      <c r="L4122" s="80"/>
      <c r="M4122" s="81" t="str">
        <f>IF(J4122="","",IF(K4122="高",IF(L4122="删除",J4122*'模板使用说明&amp;基础参数'!$E$5*'模板使用说明&amp;基础参数'!$E$12,IF(L4122="修改",J4122*'模板使用说明&amp;基础参数'!$E$5*'模板使用说明&amp;基础参数'!$E$11,J4122*'模板使用说明&amp;基础参数'!$E$5*'模板使用说明&amp;基础参数'!$E$10)),IF(K4122="中",IF(L4122="删除",J4122*'模板使用说明&amp;基础参数'!$E$6*'模板使用说明&amp;基础参数'!$E$12,IF(L4122="修改",J4122*'模板使用说明&amp;基础参数'!$E$6*'模板使用说明&amp;基础参数'!$E$11,J4122*'模板使用说明&amp;基础参数'!$E$6*'模板使用说明&amp;基础参数'!$E$10)),IF(L4122="删除",J4122*'模板使用说明&amp;基础参数'!$E$7*'模板使用说明&amp;基础参数'!$E$12,IF(L4122="修改",J4122*'模板使用说明&amp;基础参数'!$E$7*'模板使用说明&amp;基础参数'!$E$11,J4122*'模板使用说明&amp;基础参数'!$E$7*'模板使用说明&amp;基础参数'!$E$10)))))</f>
        <v/>
      </c>
      <c r="N4122" s="82"/>
    </row>
    <row r="4123" spans="1:14">
      <c r="A4123" s="76">
        <f t="shared" si="75"/>
        <v>4118</v>
      </c>
      <c r="B4123" s="77"/>
      <c r="C4123" s="77"/>
      <c r="D4123" s="77"/>
      <c r="E4123" s="77"/>
      <c r="F4123" s="77"/>
      <c r="G4123" s="77"/>
      <c r="H4123" s="78"/>
      <c r="I4123" s="76"/>
      <c r="J4123" s="8" t="str">
        <f>IF(I4123="ILF",IF($C$1="预估功能点",'模板使用说明&amp;基础参数'!$E$15,'模板使用说明&amp;基础参数'!$E$22),IF(I4123="EIF",IF($C$1="预估功能点",'模板使用说明&amp;基础参数'!$E$16,'模板使用说明&amp;基础参数'!$E$23),IF(I4123="EI",IF($C$1="预估功能点",'模板使用说明&amp;基础参数'!$E$17,'模板使用说明&amp;基础参数'!$E$24),IF(I4123="EO",IF($C$1="预估功能点",'模板使用说明&amp;基础参数'!$E$18,'模板使用说明&amp;基础参数'!$E$25),IF(I4123="EQ",IF($C$1="预估功能点",'模板使用说明&amp;基础参数'!$E$19,'模板使用说明&amp;基础参数'!$E$26),"")))))</f>
        <v/>
      </c>
      <c r="K4123" s="80"/>
      <c r="L4123" s="80"/>
      <c r="M4123" s="81" t="str">
        <f>IF(J4123="","",IF(K4123="高",IF(L4123="删除",J4123*'模板使用说明&amp;基础参数'!$E$5*'模板使用说明&amp;基础参数'!$E$12,IF(L4123="修改",J4123*'模板使用说明&amp;基础参数'!$E$5*'模板使用说明&amp;基础参数'!$E$11,J4123*'模板使用说明&amp;基础参数'!$E$5*'模板使用说明&amp;基础参数'!$E$10)),IF(K4123="中",IF(L4123="删除",J4123*'模板使用说明&amp;基础参数'!$E$6*'模板使用说明&amp;基础参数'!$E$12,IF(L4123="修改",J4123*'模板使用说明&amp;基础参数'!$E$6*'模板使用说明&amp;基础参数'!$E$11,J4123*'模板使用说明&amp;基础参数'!$E$6*'模板使用说明&amp;基础参数'!$E$10)),IF(L4123="删除",J4123*'模板使用说明&amp;基础参数'!$E$7*'模板使用说明&amp;基础参数'!$E$12,IF(L4123="修改",J4123*'模板使用说明&amp;基础参数'!$E$7*'模板使用说明&amp;基础参数'!$E$11,J4123*'模板使用说明&amp;基础参数'!$E$7*'模板使用说明&amp;基础参数'!$E$10)))))</f>
        <v/>
      </c>
      <c r="N4123" s="82"/>
    </row>
    <row r="4124" spans="1:14">
      <c r="A4124" s="76">
        <f t="shared" si="75"/>
        <v>4119</v>
      </c>
      <c r="B4124" s="77"/>
      <c r="C4124" s="77"/>
      <c r="D4124" s="77"/>
      <c r="E4124" s="77"/>
      <c r="F4124" s="77"/>
      <c r="G4124" s="77"/>
      <c r="H4124" s="78"/>
      <c r="I4124" s="76"/>
      <c r="J4124" s="8" t="str">
        <f>IF(I4124="ILF",IF($C$1="预估功能点",'模板使用说明&amp;基础参数'!$E$15,'模板使用说明&amp;基础参数'!$E$22),IF(I4124="EIF",IF($C$1="预估功能点",'模板使用说明&amp;基础参数'!$E$16,'模板使用说明&amp;基础参数'!$E$23),IF(I4124="EI",IF($C$1="预估功能点",'模板使用说明&amp;基础参数'!$E$17,'模板使用说明&amp;基础参数'!$E$24),IF(I4124="EO",IF($C$1="预估功能点",'模板使用说明&amp;基础参数'!$E$18,'模板使用说明&amp;基础参数'!$E$25),IF(I4124="EQ",IF($C$1="预估功能点",'模板使用说明&amp;基础参数'!$E$19,'模板使用说明&amp;基础参数'!$E$26),"")))))</f>
        <v/>
      </c>
      <c r="K4124" s="80"/>
      <c r="L4124" s="80"/>
      <c r="M4124" s="81" t="str">
        <f>IF(J4124="","",IF(K4124="高",IF(L4124="删除",J4124*'模板使用说明&amp;基础参数'!$E$5*'模板使用说明&amp;基础参数'!$E$12,IF(L4124="修改",J4124*'模板使用说明&amp;基础参数'!$E$5*'模板使用说明&amp;基础参数'!$E$11,J4124*'模板使用说明&amp;基础参数'!$E$5*'模板使用说明&amp;基础参数'!$E$10)),IF(K4124="中",IF(L4124="删除",J4124*'模板使用说明&amp;基础参数'!$E$6*'模板使用说明&amp;基础参数'!$E$12,IF(L4124="修改",J4124*'模板使用说明&amp;基础参数'!$E$6*'模板使用说明&amp;基础参数'!$E$11,J4124*'模板使用说明&amp;基础参数'!$E$6*'模板使用说明&amp;基础参数'!$E$10)),IF(L4124="删除",J4124*'模板使用说明&amp;基础参数'!$E$7*'模板使用说明&amp;基础参数'!$E$12,IF(L4124="修改",J4124*'模板使用说明&amp;基础参数'!$E$7*'模板使用说明&amp;基础参数'!$E$11,J4124*'模板使用说明&amp;基础参数'!$E$7*'模板使用说明&amp;基础参数'!$E$10)))))</f>
        <v/>
      </c>
      <c r="N4124" s="82"/>
    </row>
    <row r="4125" spans="1:14">
      <c r="A4125" s="76">
        <f t="shared" si="75"/>
        <v>4120</v>
      </c>
      <c r="B4125" s="77"/>
      <c r="C4125" s="77"/>
      <c r="D4125" s="77"/>
      <c r="E4125" s="77"/>
      <c r="F4125" s="77"/>
      <c r="G4125" s="77"/>
      <c r="H4125" s="78"/>
      <c r="I4125" s="76"/>
      <c r="J4125" s="8" t="str">
        <f>IF(I4125="ILF",IF($C$1="预估功能点",'模板使用说明&amp;基础参数'!$E$15,'模板使用说明&amp;基础参数'!$E$22),IF(I4125="EIF",IF($C$1="预估功能点",'模板使用说明&amp;基础参数'!$E$16,'模板使用说明&amp;基础参数'!$E$23),IF(I4125="EI",IF($C$1="预估功能点",'模板使用说明&amp;基础参数'!$E$17,'模板使用说明&amp;基础参数'!$E$24),IF(I4125="EO",IF($C$1="预估功能点",'模板使用说明&amp;基础参数'!$E$18,'模板使用说明&amp;基础参数'!$E$25),IF(I4125="EQ",IF($C$1="预估功能点",'模板使用说明&amp;基础参数'!$E$19,'模板使用说明&amp;基础参数'!$E$26),"")))))</f>
        <v/>
      </c>
      <c r="K4125" s="80"/>
      <c r="L4125" s="80"/>
      <c r="M4125" s="81" t="str">
        <f>IF(J4125="","",IF(K4125="高",IF(L4125="删除",J4125*'模板使用说明&amp;基础参数'!$E$5*'模板使用说明&amp;基础参数'!$E$12,IF(L4125="修改",J4125*'模板使用说明&amp;基础参数'!$E$5*'模板使用说明&amp;基础参数'!$E$11,J4125*'模板使用说明&amp;基础参数'!$E$5*'模板使用说明&amp;基础参数'!$E$10)),IF(K4125="中",IF(L4125="删除",J4125*'模板使用说明&amp;基础参数'!$E$6*'模板使用说明&amp;基础参数'!$E$12,IF(L4125="修改",J4125*'模板使用说明&amp;基础参数'!$E$6*'模板使用说明&amp;基础参数'!$E$11,J4125*'模板使用说明&amp;基础参数'!$E$6*'模板使用说明&amp;基础参数'!$E$10)),IF(L4125="删除",J4125*'模板使用说明&amp;基础参数'!$E$7*'模板使用说明&amp;基础参数'!$E$12,IF(L4125="修改",J4125*'模板使用说明&amp;基础参数'!$E$7*'模板使用说明&amp;基础参数'!$E$11,J4125*'模板使用说明&amp;基础参数'!$E$7*'模板使用说明&amp;基础参数'!$E$10)))))</f>
        <v/>
      </c>
      <c r="N4125" s="82"/>
    </row>
    <row r="4126" spans="1:14">
      <c r="A4126" s="76">
        <f t="shared" si="75"/>
        <v>4121</v>
      </c>
      <c r="B4126" s="77"/>
      <c r="C4126" s="77"/>
      <c r="D4126" s="77"/>
      <c r="E4126" s="77"/>
      <c r="F4126" s="77"/>
      <c r="G4126" s="77"/>
      <c r="H4126" s="78"/>
      <c r="I4126" s="76"/>
      <c r="J4126" s="8" t="str">
        <f>IF(I4126="ILF",IF($C$1="预估功能点",'模板使用说明&amp;基础参数'!$E$15,'模板使用说明&amp;基础参数'!$E$22),IF(I4126="EIF",IF($C$1="预估功能点",'模板使用说明&amp;基础参数'!$E$16,'模板使用说明&amp;基础参数'!$E$23),IF(I4126="EI",IF($C$1="预估功能点",'模板使用说明&amp;基础参数'!$E$17,'模板使用说明&amp;基础参数'!$E$24),IF(I4126="EO",IF($C$1="预估功能点",'模板使用说明&amp;基础参数'!$E$18,'模板使用说明&amp;基础参数'!$E$25),IF(I4126="EQ",IF($C$1="预估功能点",'模板使用说明&amp;基础参数'!$E$19,'模板使用说明&amp;基础参数'!$E$26),"")))))</f>
        <v/>
      </c>
      <c r="K4126" s="80"/>
      <c r="L4126" s="80"/>
      <c r="M4126" s="81" t="str">
        <f>IF(J4126="","",IF(K4126="高",IF(L4126="删除",J4126*'模板使用说明&amp;基础参数'!$E$5*'模板使用说明&amp;基础参数'!$E$12,IF(L4126="修改",J4126*'模板使用说明&amp;基础参数'!$E$5*'模板使用说明&amp;基础参数'!$E$11,J4126*'模板使用说明&amp;基础参数'!$E$5*'模板使用说明&amp;基础参数'!$E$10)),IF(K4126="中",IF(L4126="删除",J4126*'模板使用说明&amp;基础参数'!$E$6*'模板使用说明&amp;基础参数'!$E$12,IF(L4126="修改",J4126*'模板使用说明&amp;基础参数'!$E$6*'模板使用说明&amp;基础参数'!$E$11,J4126*'模板使用说明&amp;基础参数'!$E$6*'模板使用说明&amp;基础参数'!$E$10)),IF(L4126="删除",J4126*'模板使用说明&amp;基础参数'!$E$7*'模板使用说明&amp;基础参数'!$E$12,IF(L4126="修改",J4126*'模板使用说明&amp;基础参数'!$E$7*'模板使用说明&amp;基础参数'!$E$11,J4126*'模板使用说明&amp;基础参数'!$E$7*'模板使用说明&amp;基础参数'!$E$10)))))</f>
        <v/>
      </c>
      <c r="N4126" s="82"/>
    </row>
    <row r="4127" spans="1:14">
      <c r="A4127" s="76">
        <f t="shared" si="75"/>
        <v>4122</v>
      </c>
      <c r="B4127" s="77"/>
      <c r="C4127" s="77"/>
      <c r="D4127" s="77"/>
      <c r="E4127" s="77"/>
      <c r="F4127" s="77"/>
      <c r="G4127" s="77"/>
      <c r="H4127" s="78"/>
      <c r="I4127" s="76"/>
      <c r="J4127" s="8" t="str">
        <f>IF(I4127="ILF",IF($C$1="预估功能点",'模板使用说明&amp;基础参数'!$E$15,'模板使用说明&amp;基础参数'!$E$22),IF(I4127="EIF",IF($C$1="预估功能点",'模板使用说明&amp;基础参数'!$E$16,'模板使用说明&amp;基础参数'!$E$23),IF(I4127="EI",IF($C$1="预估功能点",'模板使用说明&amp;基础参数'!$E$17,'模板使用说明&amp;基础参数'!$E$24),IF(I4127="EO",IF($C$1="预估功能点",'模板使用说明&amp;基础参数'!$E$18,'模板使用说明&amp;基础参数'!$E$25),IF(I4127="EQ",IF($C$1="预估功能点",'模板使用说明&amp;基础参数'!$E$19,'模板使用说明&amp;基础参数'!$E$26),"")))))</f>
        <v/>
      </c>
      <c r="K4127" s="80"/>
      <c r="L4127" s="80"/>
      <c r="M4127" s="81" t="str">
        <f>IF(J4127="","",IF(K4127="高",IF(L4127="删除",J4127*'模板使用说明&amp;基础参数'!$E$5*'模板使用说明&amp;基础参数'!$E$12,IF(L4127="修改",J4127*'模板使用说明&amp;基础参数'!$E$5*'模板使用说明&amp;基础参数'!$E$11,J4127*'模板使用说明&amp;基础参数'!$E$5*'模板使用说明&amp;基础参数'!$E$10)),IF(K4127="中",IF(L4127="删除",J4127*'模板使用说明&amp;基础参数'!$E$6*'模板使用说明&amp;基础参数'!$E$12,IF(L4127="修改",J4127*'模板使用说明&amp;基础参数'!$E$6*'模板使用说明&amp;基础参数'!$E$11,J4127*'模板使用说明&amp;基础参数'!$E$6*'模板使用说明&amp;基础参数'!$E$10)),IF(L4127="删除",J4127*'模板使用说明&amp;基础参数'!$E$7*'模板使用说明&amp;基础参数'!$E$12,IF(L4127="修改",J4127*'模板使用说明&amp;基础参数'!$E$7*'模板使用说明&amp;基础参数'!$E$11,J4127*'模板使用说明&amp;基础参数'!$E$7*'模板使用说明&amp;基础参数'!$E$10)))))</f>
        <v/>
      </c>
      <c r="N4127" s="82"/>
    </row>
    <row r="4128" spans="1:14">
      <c r="A4128" s="76">
        <f t="shared" si="75"/>
        <v>4123</v>
      </c>
      <c r="B4128" s="77"/>
      <c r="C4128" s="77"/>
      <c r="D4128" s="77"/>
      <c r="E4128" s="77"/>
      <c r="F4128" s="77"/>
      <c r="G4128" s="77"/>
      <c r="H4128" s="78"/>
      <c r="I4128" s="76"/>
      <c r="J4128" s="8" t="str">
        <f>IF(I4128="ILF",IF($C$1="预估功能点",'模板使用说明&amp;基础参数'!$E$15,'模板使用说明&amp;基础参数'!$E$22),IF(I4128="EIF",IF($C$1="预估功能点",'模板使用说明&amp;基础参数'!$E$16,'模板使用说明&amp;基础参数'!$E$23),IF(I4128="EI",IF($C$1="预估功能点",'模板使用说明&amp;基础参数'!$E$17,'模板使用说明&amp;基础参数'!$E$24),IF(I4128="EO",IF($C$1="预估功能点",'模板使用说明&amp;基础参数'!$E$18,'模板使用说明&amp;基础参数'!$E$25),IF(I4128="EQ",IF($C$1="预估功能点",'模板使用说明&amp;基础参数'!$E$19,'模板使用说明&amp;基础参数'!$E$26),"")))))</f>
        <v/>
      </c>
      <c r="K4128" s="80"/>
      <c r="L4128" s="80"/>
      <c r="M4128" s="81" t="str">
        <f>IF(J4128="","",IF(K4128="高",IF(L4128="删除",J4128*'模板使用说明&amp;基础参数'!$E$5*'模板使用说明&amp;基础参数'!$E$12,IF(L4128="修改",J4128*'模板使用说明&amp;基础参数'!$E$5*'模板使用说明&amp;基础参数'!$E$11,J4128*'模板使用说明&amp;基础参数'!$E$5*'模板使用说明&amp;基础参数'!$E$10)),IF(K4128="中",IF(L4128="删除",J4128*'模板使用说明&amp;基础参数'!$E$6*'模板使用说明&amp;基础参数'!$E$12,IF(L4128="修改",J4128*'模板使用说明&amp;基础参数'!$E$6*'模板使用说明&amp;基础参数'!$E$11,J4128*'模板使用说明&amp;基础参数'!$E$6*'模板使用说明&amp;基础参数'!$E$10)),IF(L4128="删除",J4128*'模板使用说明&amp;基础参数'!$E$7*'模板使用说明&amp;基础参数'!$E$12,IF(L4128="修改",J4128*'模板使用说明&amp;基础参数'!$E$7*'模板使用说明&amp;基础参数'!$E$11,J4128*'模板使用说明&amp;基础参数'!$E$7*'模板使用说明&amp;基础参数'!$E$10)))))</f>
        <v/>
      </c>
      <c r="N4128" s="82"/>
    </row>
    <row r="4129" spans="1:14">
      <c r="A4129" s="76">
        <f t="shared" si="75"/>
        <v>4124</v>
      </c>
      <c r="B4129" s="77"/>
      <c r="C4129" s="77"/>
      <c r="D4129" s="77"/>
      <c r="E4129" s="77"/>
      <c r="F4129" s="77"/>
      <c r="G4129" s="77"/>
      <c r="H4129" s="78"/>
      <c r="I4129" s="76"/>
      <c r="J4129" s="8" t="str">
        <f>IF(I4129="ILF",IF($C$1="预估功能点",'模板使用说明&amp;基础参数'!$E$15,'模板使用说明&amp;基础参数'!$E$22),IF(I4129="EIF",IF($C$1="预估功能点",'模板使用说明&amp;基础参数'!$E$16,'模板使用说明&amp;基础参数'!$E$23),IF(I4129="EI",IF($C$1="预估功能点",'模板使用说明&amp;基础参数'!$E$17,'模板使用说明&amp;基础参数'!$E$24),IF(I4129="EO",IF($C$1="预估功能点",'模板使用说明&amp;基础参数'!$E$18,'模板使用说明&amp;基础参数'!$E$25),IF(I4129="EQ",IF($C$1="预估功能点",'模板使用说明&amp;基础参数'!$E$19,'模板使用说明&amp;基础参数'!$E$26),"")))))</f>
        <v/>
      </c>
      <c r="K4129" s="80"/>
      <c r="L4129" s="80"/>
      <c r="M4129" s="81" t="str">
        <f>IF(J4129="","",IF(K4129="高",IF(L4129="删除",J4129*'模板使用说明&amp;基础参数'!$E$5*'模板使用说明&amp;基础参数'!$E$12,IF(L4129="修改",J4129*'模板使用说明&amp;基础参数'!$E$5*'模板使用说明&amp;基础参数'!$E$11,J4129*'模板使用说明&amp;基础参数'!$E$5*'模板使用说明&amp;基础参数'!$E$10)),IF(K4129="中",IF(L4129="删除",J4129*'模板使用说明&amp;基础参数'!$E$6*'模板使用说明&amp;基础参数'!$E$12,IF(L4129="修改",J4129*'模板使用说明&amp;基础参数'!$E$6*'模板使用说明&amp;基础参数'!$E$11,J4129*'模板使用说明&amp;基础参数'!$E$6*'模板使用说明&amp;基础参数'!$E$10)),IF(L4129="删除",J4129*'模板使用说明&amp;基础参数'!$E$7*'模板使用说明&amp;基础参数'!$E$12,IF(L4129="修改",J4129*'模板使用说明&amp;基础参数'!$E$7*'模板使用说明&amp;基础参数'!$E$11,J4129*'模板使用说明&amp;基础参数'!$E$7*'模板使用说明&amp;基础参数'!$E$10)))))</f>
        <v/>
      </c>
      <c r="N4129" s="82"/>
    </row>
    <row r="4130" spans="1:14">
      <c r="A4130" s="76">
        <f t="shared" si="75"/>
        <v>4125</v>
      </c>
      <c r="B4130" s="77"/>
      <c r="C4130" s="77"/>
      <c r="D4130" s="77"/>
      <c r="E4130" s="77"/>
      <c r="F4130" s="77"/>
      <c r="G4130" s="77"/>
      <c r="H4130" s="78"/>
      <c r="I4130" s="76"/>
      <c r="J4130" s="8" t="str">
        <f>IF(I4130="ILF",IF($C$1="预估功能点",'模板使用说明&amp;基础参数'!$E$15,'模板使用说明&amp;基础参数'!$E$22),IF(I4130="EIF",IF($C$1="预估功能点",'模板使用说明&amp;基础参数'!$E$16,'模板使用说明&amp;基础参数'!$E$23),IF(I4130="EI",IF($C$1="预估功能点",'模板使用说明&amp;基础参数'!$E$17,'模板使用说明&amp;基础参数'!$E$24),IF(I4130="EO",IF($C$1="预估功能点",'模板使用说明&amp;基础参数'!$E$18,'模板使用说明&amp;基础参数'!$E$25),IF(I4130="EQ",IF($C$1="预估功能点",'模板使用说明&amp;基础参数'!$E$19,'模板使用说明&amp;基础参数'!$E$26),"")))))</f>
        <v/>
      </c>
      <c r="K4130" s="80"/>
      <c r="L4130" s="80"/>
      <c r="M4130" s="81" t="str">
        <f>IF(J4130="","",IF(K4130="高",IF(L4130="删除",J4130*'模板使用说明&amp;基础参数'!$E$5*'模板使用说明&amp;基础参数'!$E$12,IF(L4130="修改",J4130*'模板使用说明&amp;基础参数'!$E$5*'模板使用说明&amp;基础参数'!$E$11,J4130*'模板使用说明&amp;基础参数'!$E$5*'模板使用说明&amp;基础参数'!$E$10)),IF(K4130="中",IF(L4130="删除",J4130*'模板使用说明&amp;基础参数'!$E$6*'模板使用说明&amp;基础参数'!$E$12,IF(L4130="修改",J4130*'模板使用说明&amp;基础参数'!$E$6*'模板使用说明&amp;基础参数'!$E$11,J4130*'模板使用说明&amp;基础参数'!$E$6*'模板使用说明&amp;基础参数'!$E$10)),IF(L4130="删除",J4130*'模板使用说明&amp;基础参数'!$E$7*'模板使用说明&amp;基础参数'!$E$12,IF(L4130="修改",J4130*'模板使用说明&amp;基础参数'!$E$7*'模板使用说明&amp;基础参数'!$E$11,J4130*'模板使用说明&amp;基础参数'!$E$7*'模板使用说明&amp;基础参数'!$E$10)))))</f>
        <v/>
      </c>
      <c r="N4130" s="82"/>
    </row>
    <row r="4131" spans="1:14">
      <c r="A4131" s="76">
        <f t="shared" si="75"/>
        <v>4126</v>
      </c>
      <c r="B4131" s="77"/>
      <c r="C4131" s="77"/>
      <c r="D4131" s="77"/>
      <c r="E4131" s="77"/>
      <c r="F4131" s="77"/>
      <c r="G4131" s="77"/>
      <c r="H4131" s="78"/>
      <c r="I4131" s="76"/>
      <c r="J4131" s="8" t="str">
        <f>IF(I4131="ILF",IF($C$1="预估功能点",'模板使用说明&amp;基础参数'!$E$15,'模板使用说明&amp;基础参数'!$E$22),IF(I4131="EIF",IF($C$1="预估功能点",'模板使用说明&amp;基础参数'!$E$16,'模板使用说明&amp;基础参数'!$E$23),IF(I4131="EI",IF($C$1="预估功能点",'模板使用说明&amp;基础参数'!$E$17,'模板使用说明&amp;基础参数'!$E$24),IF(I4131="EO",IF($C$1="预估功能点",'模板使用说明&amp;基础参数'!$E$18,'模板使用说明&amp;基础参数'!$E$25),IF(I4131="EQ",IF($C$1="预估功能点",'模板使用说明&amp;基础参数'!$E$19,'模板使用说明&amp;基础参数'!$E$26),"")))))</f>
        <v/>
      </c>
      <c r="K4131" s="80"/>
      <c r="L4131" s="80"/>
      <c r="M4131" s="81" t="str">
        <f>IF(J4131="","",IF(K4131="高",IF(L4131="删除",J4131*'模板使用说明&amp;基础参数'!$E$5*'模板使用说明&amp;基础参数'!$E$12,IF(L4131="修改",J4131*'模板使用说明&amp;基础参数'!$E$5*'模板使用说明&amp;基础参数'!$E$11,J4131*'模板使用说明&amp;基础参数'!$E$5*'模板使用说明&amp;基础参数'!$E$10)),IF(K4131="中",IF(L4131="删除",J4131*'模板使用说明&amp;基础参数'!$E$6*'模板使用说明&amp;基础参数'!$E$12,IF(L4131="修改",J4131*'模板使用说明&amp;基础参数'!$E$6*'模板使用说明&amp;基础参数'!$E$11,J4131*'模板使用说明&amp;基础参数'!$E$6*'模板使用说明&amp;基础参数'!$E$10)),IF(L4131="删除",J4131*'模板使用说明&amp;基础参数'!$E$7*'模板使用说明&amp;基础参数'!$E$12,IF(L4131="修改",J4131*'模板使用说明&amp;基础参数'!$E$7*'模板使用说明&amp;基础参数'!$E$11,J4131*'模板使用说明&amp;基础参数'!$E$7*'模板使用说明&amp;基础参数'!$E$10)))))</f>
        <v/>
      </c>
      <c r="N4131" s="82"/>
    </row>
    <row r="4132" spans="1:14">
      <c r="A4132" s="76">
        <f t="shared" si="75"/>
        <v>4127</v>
      </c>
      <c r="B4132" s="77"/>
      <c r="C4132" s="77"/>
      <c r="D4132" s="77"/>
      <c r="E4132" s="77"/>
      <c r="F4132" s="77"/>
      <c r="G4132" s="77"/>
      <c r="H4132" s="78"/>
      <c r="I4132" s="76"/>
      <c r="J4132" s="8" t="str">
        <f>IF(I4132="ILF",IF($C$1="预估功能点",'模板使用说明&amp;基础参数'!$E$15,'模板使用说明&amp;基础参数'!$E$22),IF(I4132="EIF",IF($C$1="预估功能点",'模板使用说明&amp;基础参数'!$E$16,'模板使用说明&amp;基础参数'!$E$23),IF(I4132="EI",IF($C$1="预估功能点",'模板使用说明&amp;基础参数'!$E$17,'模板使用说明&amp;基础参数'!$E$24),IF(I4132="EO",IF($C$1="预估功能点",'模板使用说明&amp;基础参数'!$E$18,'模板使用说明&amp;基础参数'!$E$25),IF(I4132="EQ",IF($C$1="预估功能点",'模板使用说明&amp;基础参数'!$E$19,'模板使用说明&amp;基础参数'!$E$26),"")))))</f>
        <v/>
      </c>
      <c r="K4132" s="80"/>
      <c r="L4132" s="80"/>
      <c r="M4132" s="81" t="str">
        <f>IF(J4132="","",IF(K4132="高",IF(L4132="删除",J4132*'模板使用说明&amp;基础参数'!$E$5*'模板使用说明&amp;基础参数'!$E$12,IF(L4132="修改",J4132*'模板使用说明&amp;基础参数'!$E$5*'模板使用说明&amp;基础参数'!$E$11,J4132*'模板使用说明&amp;基础参数'!$E$5*'模板使用说明&amp;基础参数'!$E$10)),IF(K4132="中",IF(L4132="删除",J4132*'模板使用说明&amp;基础参数'!$E$6*'模板使用说明&amp;基础参数'!$E$12,IF(L4132="修改",J4132*'模板使用说明&amp;基础参数'!$E$6*'模板使用说明&amp;基础参数'!$E$11,J4132*'模板使用说明&amp;基础参数'!$E$6*'模板使用说明&amp;基础参数'!$E$10)),IF(L4132="删除",J4132*'模板使用说明&amp;基础参数'!$E$7*'模板使用说明&amp;基础参数'!$E$12,IF(L4132="修改",J4132*'模板使用说明&amp;基础参数'!$E$7*'模板使用说明&amp;基础参数'!$E$11,J4132*'模板使用说明&amp;基础参数'!$E$7*'模板使用说明&amp;基础参数'!$E$10)))))</f>
        <v/>
      </c>
      <c r="N4132" s="82"/>
    </row>
    <row r="4133" spans="1:14">
      <c r="A4133" s="76">
        <f t="shared" si="75"/>
        <v>4128</v>
      </c>
      <c r="B4133" s="77"/>
      <c r="C4133" s="77"/>
      <c r="D4133" s="77"/>
      <c r="E4133" s="77"/>
      <c r="F4133" s="77"/>
      <c r="G4133" s="77"/>
      <c r="H4133" s="78"/>
      <c r="I4133" s="76"/>
      <c r="J4133" s="8" t="str">
        <f>IF(I4133="ILF",IF($C$1="预估功能点",'模板使用说明&amp;基础参数'!$E$15,'模板使用说明&amp;基础参数'!$E$22),IF(I4133="EIF",IF($C$1="预估功能点",'模板使用说明&amp;基础参数'!$E$16,'模板使用说明&amp;基础参数'!$E$23),IF(I4133="EI",IF($C$1="预估功能点",'模板使用说明&amp;基础参数'!$E$17,'模板使用说明&amp;基础参数'!$E$24),IF(I4133="EO",IF($C$1="预估功能点",'模板使用说明&amp;基础参数'!$E$18,'模板使用说明&amp;基础参数'!$E$25),IF(I4133="EQ",IF($C$1="预估功能点",'模板使用说明&amp;基础参数'!$E$19,'模板使用说明&amp;基础参数'!$E$26),"")))))</f>
        <v/>
      </c>
      <c r="K4133" s="80"/>
      <c r="L4133" s="80"/>
      <c r="M4133" s="81" t="str">
        <f>IF(J4133="","",IF(K4133="高",IF(L4133="删除",J4133*'模板使用说明&amp;基础参数'!$E$5*'模板使用说明&amp;基础参数'!$E$12,IF(L4133="修改",J4133*'模板使用说明&amp;基础参数'!$E$5*'模板使用说明&amp;基础参数'!$E$11,J4133*'模板使用说明&amp;基础参数'!$E$5*'模板使用说明&amp;基础参数'!$E$10)),IF(K4133="中",IF(L4133="删除",J4133*'模板使用说明&amp;基础参数'!$E$6*'模板使用说明&amp;基础参数'!$E$12,IF(L4133="修改",J4133*'模板使用说明&amp;基础参数'!$E$6*'模板使用说明&amp;基础参数'!$E$11,J4133*'模板使用说明&amp;基础参数'!$E$6*'模板使用说明&amp;基础参数'!$E$10)),IF(L4133="删除",J4133*'模板使用说明&amp;基础参数'!$E$7*'模板使用说明&amp;基础参数'!$E$12,IF(L4133="修改",J4133*'模板使用说明&amp;基础参数'!$E$7*'模板使用说明&amp;基础参数'!$E$11,J4133*'模板使用说明&amp;基础参数'!$E$7*'模板使用说明&amp;基础参数'!$E$10)))))</f>
        <v/>
      </c>
      <c r="N4133" s="82"/>
    </row>
    <row r="4134" spans="1:14">
      <c r="A4134" s="76">
        <f t="shared" si="75"/>
        <v>4129</v>
      </c>
      <c r="B4134" s="77"/>
      <c r="C4134" s="77"/>
      <c r="D4134" s="77"/>
      <c r="E4134" s="77"/>
      <c r="F4134" s="77"/>
      <c r="G4134" s="77"/>
      <c r="H4134" s="78"/>
      <c r="I4134" s="76"/>
      <c r="J4134" s="8" t="str">
        <f>IF(I4134="ILF",IF($C$1="预估功能点",'模板使用说明&amp;基础参数'!$E$15,'模板使用说明&amp;基础参数'!$E$22),IF(I4134="EIF",IF($C$1="预估功能点",'模板使用说明&amp;基础参数'!$E$16,'模板使用说明&amp;基础参数'!$E$23),IF(I4134="EI",IF($C$1="预估功能点",'模板使用说明&amp;基础参数'!$E$17,'模板使用说明&amp;基础参数'!$E$24),IF(I4134="EO",IF($C$1="预估功能点",'模板使用说明&amp;基础参数'!$E$18,'模板使用说明&amp;基础参数'!$E$25),IF(I4134="EQ",IF($C$1="预估功能点",'模板使用说明&amp;基础参数'!$E$19,'模板使用说明&amp;基础参数'!$E$26),"")))))</f>
        <v/>
      </c>
      <c r="K4134" s="80"/>
      <c r="L4134" s="80"/>
      <c r="M4134" s="81" t="str">
        <f>IF(J4134="","",IF(K4134="高",IF(L4134="删除",J4134*'模板使用说明&amp;基础参数'!$E$5*'模板使用说明&amp;基础参数'!$E$12,IF(L4134="修改",J4134*'模板使用说明&amp;基础参数'!$E$5*'模板使用说明&amp;基础参数'!$E$11,J4134*'模板使用说明&amp;基础参数'!$E$5*'模板使用说明&amp;基础参数'!$E$10)),IF(K4134="中",IF(L4134="删除",J4134*'模板使用说明&amp;基础参数'!$E$6*'模板使用说明&amp;基础参数'!$E$12,IF(L4134="修改",J4134*'模板使用说明&amp;基础参数'!$E$6*'模板使用说明&amp;基础参数'!$E$11,J4134*'模板使用说明&amp;基础参数'!$E$6*'模板使用说明&amp;基础参数'!$E$10)),IF(L4134="删除",J4134*'模板使用说明&amp;基础参数'!$E$7*'模板使用说明&amp;基础参数'!$E$12,IF(L4134="修改",J4134*'模板使用说明&amp;基础参数'!$E$7*'模板使用说明&amp;基础参数'!$E$11,J4134*'模板使用说明&amp;基础参数'!$E$7*'模板使用说明&amp;基础参数'!$E$10)))))</f>
        <v/>
      </c>
      <c r="N4134" s="82"/>
    </row>
    <row r="4135" spans="1:14">
      <c r="A4135" s="76">
        <f t="shared" si="75"/>
        <v>4130</v>
      </c>
      <c r="B4135" s="77"/>
      <c r="C4135" s="77"/>
      <c r="D4135" s="77"/>
      <c r="E4135" s="77"/>
      <c r="F4135" s="77"/>
      <c r="G4135" s="77"/>
      <c r="H4135" s="78"/>
      <c r="I4135" s="76"/>
      <c r="J4135" s="8" t="str">
        <f>IF(I4135="ILF",IF($C$1="预估功能点",'模板使用说明&amp;基础参数'!$E$15,'模板使用说明&amp;基础参数'!$E$22),IF(I4135="EIF",IF($C$1="预估功能点",'模板使用说明&amp;基础参数'!$E$16,'模板使用说明&amp;基础参数'!$E$23),IF(I4135="EI",IF($C$1="预估功能点",'模板使用说明&amp;基础参数'!$E$17,'模板使用说明&amp;基础参数'!$E$24),IF(I4135="EO",IF($C$1="预估功能点",'模板使用说明&amp;基础参数'!$E$18,'模板使用说明&amp;基础参数'!$E$25),IF(I4135="EQ",IF($C$1="预估功能点",'模板使用说明&amp;基础参数'!$E$19,'模板使用说明&amp;基础参数'!$E$26),"")))))</f>
        <v/>
      </c>
      <c r="K4135" s="80"/>
      <c r="L4135" s="80"/>
      <c r="M4135" s="81" t="str">
        <f>IF(J4135="","",IF(K4135="高",IF(L4135="删除",J4135*'模板使用说明&amp;基础参数'!$E$5*'模板使用说明&amp;基础参数'!$E$12,IF(L4135="修改",J4135*'模板使用说明&amp;基础参数'!$E$5*'模板使用说明&amp;基础参数'!$E$11,J4135*'模板使用说明&amp;基础参数'!$E$5*'模板使用说明&amp;基础参数'!$E$10)),IF(K4135="中",IF(L4135="删除",J4135*'模板使用说明&amp;基础参数'!$E$6*'模板使用说明&amp;基础参数'!$E$12,IF(L4135="修改",J4135*'模板使用说明&amp;基础参数'!$E$6*'模板使用说明&amp;基础参数'!$E$11,J4135*'模板使用说明&amp;基础参数'!$E$6*'模板使用说明&amp;基础参数'!$E$10)),IF(L4135="删除",J4135*'模板使用说明&amp;基础参数'!$E$7*'模板使用说明&amp;基础参数'!$E$12,IF(L4135="修改",J4135*'模板使用说明&amp;基础参数'!$E$7*'模板使用说明&amp;基础参数'!$E$11,J4135*'模板使用说明&amp;基础参数'!$E$7*'模板使用说明&amp;基础参数'!$E$10)))))</f>
        <v/>
      </c>
      <c r="N4135" s="82"/>
    </row>
    <row r="4136" spans="1:14">
      <c r="A4136" s="76">
        <f t="shared" si="75"/>
        <v>4131</v>
      </c>
      <c r="B4136" s="77"/>
      <c r="C4136" s="77"/>
      <c r="D4136" s="77"/>
      <c r="E4136" s="77"/>
      <c r="F4136" s="77"/>
      <c r="G4136" s="77"/>
      <c r="H4136" s="78"/>
      <c r="I4136" s="76"/>
      <c r="J4136" s="8" t="str">
        <f>IF(I4136="ILF",IF($C$1="预估功能点",'模板使用说明&amp;基础参数'!$E$15,'模板使用说明&amp;基础参数'!$E$22),IF(I4136="EIF",IF($C$1="预估功能点",'模板使用说明&amp;基础参数'!$E$16,'模板使用说明&amp;基础参数'!$E$23),IF(I4136="EI",IF($C$1="预估功能点",'模板使用说明&amp;基础参数'!$E$17,'模板使用说明&amp;基础参数'!$E$24),IF(I4136="EO",IF($C$1="预估功能点",'模板使用说明&amp;基础参数'!$E$18,'模板使用说明&amp;基础参数'!$E$25),IF(I4136="EQ",IF($C$1="预估功能点",'模板使用说明&amp;基础参数'!$E$19,'模板使用说明&amp;基础参数'!$E$26),"")))))</f>
        <v/>
      </c>
      <c r="K4136" s="80"/>
      <c r="L4136" s="80"/>
      <c r="M4136" s="81" t="str">
        <f>IF(J4136="","",IF(K4136="高",IF(L4136="删除",J4136*'模板使用说明&amp;基础参数'!$E$5*'模板使用说明&amp;基础参数'!$E$12,IF(L4136="修改",J4136*'模板使用说明&amp;基础参数'!$E$5*'模板使用说明&amp;基础参数'!$E$11,J4136*'模板使用说明&amp;基础参数'!$E$5*'模板使用说明&amp;基础参数'!$E$10)),IF(K4136="中",IF(L4136="删除",J4136*'模板使用说明&amp;基础参数'!$E$6*'模板使用说明&amp;基础参数'!$E$12,IF(L4136="修改",J4136*'模板使用说明&amp;基础参数'!$E$6*'模板使用说明&amp;基础参数'!$E$11,J4136*'模板使用说明&amp;基础参数'!$E$6*'模板使用说明&amp;基础参数'!$E$10)),IF(L4136="删除",J4136*'模板使用说明&amp;基础参数'!$E$7*'模板使用说明&amp;基础参数'!$E$12,IF(L4136="修改",J4136*'模板使用说明&amp;基础参数'!$E$7*'模板使用说明&amp;基础参数'!$E$11,J4136*'模板使用说明&amp;基础参数'!$E$7*'模板使用说明&amp;基础参数'!$E$10)))))</f>
        <v/>
      </c>
      <c r="N4136" s="82"/>
    </row>
    <row r="4137" spans="1:14">
      <c r="A4137" s="76">
        <f t="shared" si="75"/>
        <v>4132</v>
      </c>
      <c r="B4137" s="77"/>
      <c r="C4137" s="77"/>
      <c r="D4137" s="77"/>
      <c r="E4137" s="77"/>
      <c r="F4137" s="77"/>
      <c r="G4137" s="77"/>
      <c r="H4137" s="78"/>
      <c r="I4137" s="76"/>
      <c r="J4137" s="8" t="str">
        <f>IF(I4137="ILF",IF($C$1="预估功能点",'模板使用说明&amp;基础参数'!$E$15,'模板使用说明&amp;基础参数'!$E$22),IF(I4137="EIF",IF($C$1="预估功能点",'模板使用说明&amp;基础参数'!$E$16,'模板使用说明&amp;基础参数'!$E$23),IF(I4137="EI",IF($C$1="预估功能点",'模板使用说明&amp;基础参数'!$E$17,'模板使用说明&amp;基础参数'!$E$24),IF(I4137="EO",IF($C$1="预估功能点",'模板使用说明&amp;基础参数'!$E$18,'模板使用说明&amp;基础参数'!$E$25),IF(I4137="EQ",IF($C$1="预估功能点",'模板使用说明&amp;基础参数'!$E$19,'模板使用说明&amp;基础参数'!$E$26),"")))))</f>
        <v/>
      </c>
      <c r="K4137" s="80"/>
      <c r="L4137" s="80"/>
      <c r="M4137" s="81" t="str">
        <f>IF(J4137="","",IF(K4137="高",IF(L4137="删除",J4137*'模板使用说明&amp;基础参数'!$E$5*'模板使用说明&amp;基础参数'!$E$12,IF(L4137="修改",J4137*'模板使用说明&amp;基础参数'!$E$5*'模板使用说明&amp;基础参数'!$E$11,J4137*'模板使用说明&amp;基础参数'!$E$5*'模板使用说明&amp;基础参数'!$E$10)),IF(K4137="中",IF(L4137="删除",J4137*'模板使用说明&amp;基础参数'!$E$6*'模板使用说明&amp;基础参数'!$E$12,IF(L4137="修改",J4137*'模板使用说明&amp;基础参数'!$E$6*'模板使用说明&amp;基础参数'!$E$11,J4137*'模板使用说明&amp;基础参数'!$E$6*'模板使用说明&amp;基础参数'!$E$10)),IF(L4137="删除",J4137*'模板使用说明&amp;基础参数'!$E$7*'模板使用说明&amp;基础参数'!$E$12,IF(L4137="修改",J4137*'模板使用说明&amp;基础参数'!$E$7*'模板使用说明&amp;基础参数'!$E$11,J4137*'模板使用说明&amp;基础参数'!$E$7*'模板使用说明&amp;基础参数'!$E$10)))))</f>
        <v/>
      </c>
      <c r="N4137" s="82"/>
    </row>
    <row r="4138" spans="1:14">
      <c r="A4138" s="76">
        <f t="shared" si="75"/>
        <v>4133</v>
      </c>
      <c r="B4138" s="77"/>
      <c r="C4138" s="77"/>
      <c r="D4138" s="77"/>
      <c r="E4138" s="77"/>
      <c r="F4138" s="77"/>
      <c r="G4138" s="77"/>
      <c r="H4138" s="78"/>
      <c r="I4138" s="76"/>
      <c r="J4138" s="8" t="str">
        <f>IF(I4138="ILF",IF($C$1="预估功能点",'模板使用说明&amp;基础参数'!$E$15,'模板使用说明&amp;基础参数'!$E$22),IF(I4138="EIF",IF($C$1="预估功能点",'模板使用说明&amp;基础参数'!$E$16,'模板使用说明&amp;基础参数'!$E$23),IF(I4138="EI",IF($C$1="预估功能点",'模板使用说明&amp;基础参数'!$E$17,'模板使用说明&amp;基础参数'!$E$24),IF(I4138="EO",IF($C$1="预估功能点",'模板使用说明&amp;基础参数'!$E$18,'模板使用说明&amp;基础参数'!$E$25),IF(I4138="EQ",IF($C$1="预估功能点",'模板使用说明&amp;基础参数'!$E$19,'模板使用说明&amp;基础参数'!$E$26),"")))))</f>
        <v/>
      </c>
      <c r="K4138" s="80"/>
      <c r="L4138" s="80"/>
      <c r="M4138" s="81" t="str">
        <f>IF(J4138="","",IF(K4138="高",IF(L4138="删除",J4138*'模板使用说明&amp;基础参数'!$E$5*'模板使用说明&amp;基础参数'!$E$12,IF(L4138="修改",J4138*'模板使用说明&amp;基础参数'!$E$5*'模板使用说明&amp;基础参数'!$E$11,J4138*'模板使用说明&amp;基础参数'!$E$5*'模板使用说明&amp;基础参数'!$E$10)),IF(K4138="中",IF(L4138="删除",J4138*'模板使用说明&amp;基础参数'!$E$6*'模板使用说明&amp;基础参数'!$E$12,IF(L4138="修改",J4138*'模板使用说明&amp;基础参数'!$E$6*'模板使用说明&amp;基础参数'!$E$11,J4138*'模板使用说明&amp;基础参数'!$E$6*'模板使用说明&amp;基础参数'!$E$10)),IF(L4138="删除",J4138*'模板使用说明&amp;基础参数'!$E$7*'模板使用说明&amp;基础参数'!$E$12,IF(L4138="修改",J4138*'模板使用说明&amp;基础参数'!$E$7*'模板使用说明&amp;基础参数'!$E$11,J4138*'模板使用说明&amp;基础参数'!$E$7*'模板使用说明&amp;基础参数'!$E$10)))))</f>
        <v/>
      </c>
      <c r="N4138" s="82"/>
    </row>
    <row r="4139" spans="1:14">
      <c r="A4139" s="76">
        <f t="shared" si="75"/>
        <v>4134</v>
      </c>
      <c r="B4139" s="77"/>
      <c r="C4139" s="77"/>
      <c r="D4139" s="77"/>
      <c r="E4139" s="77"/>
      <c r="F4139" s="77"/>
      <c r="G4139" s="77"/>
      <c r="H4139" s="78"/>
      <c r="I4139" s="76"/>
      <c r="J4139" s="8" t="str">
        <f>IF(I4139="ILF",IF($C$1="预估功能点",'模板使用说明&amp;基础参数'!$E$15,'模板使用说明&amp;基础参数'!$E$22),IF(I4139="EIF",IF($C$1="预估功能点",'模板使用说明&amp;基础参数'!$E$16,'模板使用说明&amp;基础参数'!$E$23),IF(I4139="EI",IF($C$1="预估功能点",'模板使用说明&amp;基础参数'!$E$17,'模板使用说明&amp;基础参数'!$E$24),IF(I4139="EO",IF($C$1="预估功能点",'模板使用说明&amp;基础参数'!$E$18,'模板使用说明&amp;基础参数'!$E$25),IF(I4139="EQ",IF($C$1="预估功能点",'模板使用说明&amp;基础参数'!$E$19,'模板使用说明&amp;基础参数'!$E$26),"")))))</f>
        <v/>
      </c>
      <c r="K4139" s="80"/>
      <c r="L4139" s="80"/>
      <c r="M4139" s="81" t="str">
        <f>IF(J4139="","",IF(K4139="高",IF(L4139="删除",J4139*'模板使用说明&amp;基础参数'!$E$5*'模板使用说明&amp;基础参数'!$E$12,IF(L4139="修改",J4139*'模板使用说明&amp;基础参数'!$E$5*'模板使用说明&amp;基础参数'!$E$11,J4139*'模板使用说明&amp;基础参数'!$E$5*'模板使用说明&amp;基础参数'!$E$10)),IF(K4139="中",IF(L4139="删除",J4139*'模板使用说明&amp;基础参数'!$E$6*'模板使用说明&amp;基础参数'!$E$12,IF(L4139="修改",J4139*'模板使用说明&amp;基础参数'!$E$6*'模板使用说明&amp;基础参数'!$E$11,J4139*'模板使用说明&amp;基础参数'!$E$6*'模板使用说明&amp;基础参数'!$E$10)),IF(L4139="删除",J4139*'模板使用说明&amp;基础参数'!$E$7*'模板使用说明&amp;基础参数'!$E$12,IF(L4139="修改",J4139*'模板使用说明&amp;基础参数'!$E$7*'模板使用说明&amp;基础参数'!$E$11,J4139*'模板使用说明&amp;基础参数'!$E$7*'模板使用说明&amp;基础参数'!$E$10)))))</f>
        <v/>
      </c>
      <c r="N4139" s="82"/>
    </row>
    <row r="4140" spans="1:14">
      <c r="A4140" s="76">
        <f t="shared" si="75"/>
        <v>4135</v>
      </c>
      <c r="B4140" s="77"/>
      <c r="C4140" s="77"/>
      <c r="D4140" s="77"/>
      <c r="E4140" s="77"/>
      <c r="F4140" s="77"/>
      <c r="G4140" s="77"/>
      <c r="H4140" s="78"/>
      <c r="I4140" s="76"/>
      <c r="J4140" s="8" t="str">
        <f>IF(I4140="ILF",IF($C$1="预估功能点",'模板使用说明&amp;基础参数'!$E$15,'模板使用说明&amp;基础参数'!$E$22),IF(I4140="EIF",IF($C$1="预估功能点",'模板使用说明&amp;基础参数'!$E$16,'模板使用说明&amp;基础参数'!$E$23),IF(I4140="EI",IF($C$1="预估功能点",'模板使用说明&amp;基础参数'!$E$17,'模板使用说明&amp;基础参数'!$E$24),IF(I4140="EO",IF($C$1="预估功能点",'模板使用说明&amp;基础参数'!$E$18,'模板使用说明&amp;基础参数'!$E$25),IF(I4140="EQ",IF($C$1="预估功能点",'模板使用说明&amp;基础参数'!$E$19,'模板使用说明&amp;基础参数'!$E$26),"")))))</f>
        <v/>
      </c>
      <c r="K4140" s="80"/>
      <c r="L4140" s="80"/>
      <c r="M4140" s="81" t="str">
        <f>IF(J4140="","",IF(K4140="高",IF(L4140="删除",J4140*'模板使用说明&amp;基础参数'!$E$5*'模板使用说明&amp;基础参数'!$E$12,IF(L4140="修改",J4140*'模板使用说明&amp;基础参数'!$E$5*'模板使用说明&amp;基础参数'!$E$11,J4140*'模板使用说明&amp;基础参数'!$E$5*'模板使用说明&amp;基础参数'!$E$10)),IF(K4140="中",IF(L4140="删除",J4140*'模板使用说明&amp;基础参数'!$E$6*'模板使用说明&amp;基础参数'!$E$12,IF(L4140="修改",J4140*'模板使用说明&amp;基础参数'!$E$6*'模板使用说明&amp;基础参数'!$E$11,J4140*'模板使用说明&amp;基础参数'!$E$6*'模板使用说明&amp;基础参数'!$E$10)),IF(L4140="删除",J4140*'模板使用说明&amp;基础参数'!$E$7*'模板使用说明&amp;基础参数'!$E$12,IF(L4140="修改",J4140*'模板使用说明&amp;基础参数'!$E$7*'模板使用说明&amp;基础参数'!$E$11,J4140*'模板使用说明&amp;基础参数'!$E$7*'模板使用说明&amp;基础参数'!$E$10)))))</f>
        <v/>
      </c>
      <c r="N4140" s="82"/>
    </row>
    <row r="4141" spans="1:14">
      <c r="A4141" s="76">
        <f t="shared" si="75"/>
        <v>4136</v>
      </c>
      <c r="B4141" s="77"/>
      <c r="C4141" s="77"/>
      <c r="D4141" s="77"/>
      <c r="E4141" s="77"/>
      <c r="F4141" s="77"/>
      <c r="G4141" s="77"/>
      <c r="H4141" s="78"/>
      <c r="I4141" s="76"/>
      <c r="J4141" s="8" t="str">
        <f>IF(I4141="ILF",IF($C$1="预估功能点",'模板使用说明&amp;基础参数'!$E$15,'模板使用说明&amp;基础参数'!$E$22),IF(I4141="EIF",IF($C$1="预估功能点",'模板使用说明&amp;基础参数'!$E$16,'模板使用说明&amp;基础参数'!$E$23),IF(I4141="EI",IF($C$1="预估功能点",'模板使用说明&amp;基础参数'!$E$17,'模板使用说明&amp;基础参数'!$E$24),IF(I4141="EO",IF($C$1="预估功能点",'模板使用说明&amp;基础参数'!$E$18,'模板使用说明&amp;基础参数'!$E$25),IF(I4141="EQ",IF($C$1="预估功能点",'模板使用说明&amp;基础参数'!$E$19,'模板使用说明&amp;基础参数'!$E$26),"")))))</f>
        <v/>
      </c>
      <c r="K4141" s="80"/>
      <c r="L4141" s="80"/>
      <c r="M4141" s="81" t="str">
        <f>IF(J4141="","",IF(K4141="高",IF(L4141="删除",J4141*'模板使用说明&amp;基础参数'!$E$5*'模板使用说明&amp;基础参数'!$E$12,IF(L4141="修改",J4141*'模板使用说明&amp;基础参数'!$E$5*'模板使用说明&amp;基础参数'!$E$11,J4141*'模板使用说明&amp;基础参数'!$E$5*'模板使用说明&amp;基础参数'!$E$10)),IF(K4141="中",IF(L4141="删除",J4141*'模板使用说明&amp;基础参数'!$E$6*'模板使用说明&amp;基础参数'!$E$12,IF(L4141="修改",J4141*'模板使用说明&amp;基础参数'!$E$6*'模板使用说明&amp;基础参数'!$E$11,J4141*'模板使用说明&amp;基础参数'!$E$6*'模板使用说明&amp;基础参数'!$E$10)),IF(L4141="删除",J4141*'模板使用说明&amp;基础参数'!$E$7*'模板使用说明&amp;基础参数'!$E$12,IF(L4141="修改",J4141*'模板使用说明&amp;基础参数'!$E$7*'模板使用说明&amp;基础参数'!$E$11,J4141*'模板使用说明&amp;基础参数'!$E$7*'模板使用说明&amp;基础参数'!$E$10)))))</f>
        <v/>
      </c>
      <c r="N4141" s="82"/>
    </row>
    <row r="4142" spans="1:14">
      <c r="A4142" s="76">
        <f t="shared" si="75"/>
        <v>4137</v>
      </c>
      <c r="B4142" s="77"/>
      <c r="C4142" s="77"/>
      <c r="D4142" s="77"/>
      <c r="E4142" s="77"/>
      <c r="F4142" s="77"/>
      <c r="G4142" s="77"/>
      <c r="H4142" s="78"/>
      <c r="I4142" s="76"/>
      <c r="J4142" s="8" t="str">
        <f>IF(I4142="ILF",IF($C$1="预估功能点",'模板使用说明&amp;基础参数'!$E$15,'模板使用说明&amp;基础参数'!$E$22),IF(I4142="EIF",IF($C$1="预估功能点",'模板使用说明&amp;基础参数'!$E$16,'模板使用说明&amp;基础参数'!$E$23),IF(I4142="EI",IF($C$1="预估功能点",'模板使用说明&amp;基础参数'!$E$17,'模板使用说明&amp;基础参数'!$E$24),IF(I4142="EO",IF($C$1="预估功能点",'模板使用说明&amp;基础参数'!$E$18,'模板使用说明&amp;基础参数'!$E$25),IF(I4142="EQ",IF($C$1="预估功能点",'模板使用说明&amp;基础参数'!$E$19,'模板使用说明&amp;基础参数'!$E$26),"")))))</f>
        <v/>
      </c>
      <c r="K4142" s="80"/>
      <c r="L4142" s="80"/>
      <c r="M4142" s="81" t="str">
        <f>IF(J4142="","",IF(K4142="高",IF(L4142="删除",J4142*'模板使用说明&amp;基础参数'!$E$5*'模板使用说明&amp;基础参数'!$E$12,IF(L4142="修改",J4142*'模板使用说明&amp;基础参数'!$E$5*'模板使用说明&amp;基础参数'!$E$11,J4142*'模板使用说明&amp;基础参数'!$E$5*'模板使用说明&amp;基础参数'!$E$10)),IF(K4142="中",IF(L4142="删除",J4142*'模板使用说明&amp;基础参数'!$E$6*'模板使用说明&amp;基础参数'!$E$12,IF(L4142="修改",J4142*'模板使用说明&amp;基础参数'!$E$6*'模板使用说明&amp;基础参数'!$E$11,J4142*'模板使用说明&amp;基础参数'!$E$6*'模板使用说明&amp;基础参数'!$E$10)),IF(L4142="删除",J4142*'模板使用说明&amp;基础参数'!$E$7*'模板使用说明&amp;基础参数'!$E$12,IF(L4142="修改",J4142*'模板使用说明&amp;基础参数'!$E$7*'模板使用说明&amp;基础参数'!$E$11,J4142*'模板使用说明&amp;基础参数'!$E$7*'模板使用说明&amp;基础参数'!$E$10)))))</f>
        <v/>
      </c>
      <c r="N4142" s="82"/>
    </row>
    <row r="4143" spans="1:14">
      <c r="A4143" s="76">
        <f t="shared" si="75"/>
        <v>4138</v>
      </c>
      <c r="B4143" s="77"/>
      <c r="C4143" s="77"/>
      <c r="D4143" s="77"/>
      <c r="E4143" s="77"/>
      <c r="F4143" s="77"/>
      <c r="G4143" s="77"/>
      <c r="H4143" s="78"/>
      <c r="I4143" s="76"/>
      <c r="J4143" s="8" t="str">
        <f>IF(I4143="ILF",IF($C$1="预估功能点",'模板使用说明&amp;基础参数'!$E$15,'模板使用说明&amp;基础参数'!$E$22),IF(I4143="EIF",IF($C$1="预估功能点",'模板使用说明&amp;基础参数'!$E$16,'模板使用说明&amp;基础参数'!$E$23),IF(I4143="EI",IF($C$1="预估功能点",'模板使用说明&amp;基础参数'!$E$17,'模板使用说明&amp;基础参数'!$E$24),IF(I4143="EO",IF($C$1="预估功能点",'模板使用说明&amp;基础参数'!$E$18,'模板使用说明&amp;基础参数'!$E$25),IF(I4143="EQ",IF($C$1="预估功能点",'模板使用说明&amp;基础参数'!$E$19,'模板使用说明&amp;基础参数'!$E$26),"")))))</f>
        <v/>
      </c>
      <c r="K4143" s="80"/>
      <c r="L4143" s="80"/>
      <c r="M4143" s="81" t="str">
        <f>IF(J4143="","",IF(K4143="高",IF(L4143="删除",J4143*'模板使用说明&amp;基础参数'!$E$5*'模板使用说明&amp;基础参数'!$E$12,IF(L4143="修改",J4143*'模板使用说明&amp;基础参数'!$E$5*'模板使用说明&amp;基础参数'!$E$11,J4143*'模板使用说明&amp;基础参数'!$E$5*'模板使用说明&amp;基础参数'!$E$10)),IF(K4143="中",IF(L4143="删除",J4143*'模板使用说明&amp;基础参数'!$E$6*'模板使用说明&amp;基础参数'!$E$12,IF(L4143="修改",J4143*'模板使用说明&amp;基础参数'!$E$6*'模板使用说明&amp;基础参数'!$E$11,J4143*'模板使用说明&amp;基础参数'!$E$6*'模板使用说明&amp;基础参数'!$E$10)),IF(L4143="删除",J4143*'模板使用说明&amp;基础参数'!$E$7*'模板使用说明&amp;基础参数'!$E$12,IF(L4143="修改",J4143*'模板使用说明&amp;基础参数'!$E$7*'模板使用说明&amp;基础参数'!$E$11,J4143*'模板使用说明&amp;基础参数'!$E$7*'模板使用说明&amp;基础参数'!$E$10)))))</f>
        <v/>
      </c>
      <c r="N4143" s="82"/>
    </row>
    <row r="4144" spans="1:14">
      <c r="A4144" s="76">
        <f t="shared" si="75"/>
        <v>4139</v>
      </c>
      <c r="B4144" s="77"/>
      <c r="C4144" s="77"/>
      <c r="D4144" s="77"/>
      <c r="E4144" s="77"/>
      <c r="F4144" s="77"/>
      <c r="G4144" s="77"/>
      <c r="H4144" s="78"/>
      <c r="I4144" s="76"/>
      <c r="J4144" s="8" t="str">
        <f>IF(I4144="ILF",IF($C$1="预估功能点",'模板使用说明&amp;基础参数'!$E$15,'模板使用说明&amp;基础参数'!$E$22),IF(I4144="EIF",IF($C$1="预估功能点",'模板使用说明&amp;基础参数'!$E$16,'模板使用说明&amp;基础参数'!$E$23),IF(I4144="EI",IF($C$1="预估功能点",'模板使用说明&amp;基础参数'!$E$17,'模板使用说明&amp;基础参数'!$E$24),IF(I4144="EO",IF($C$1="预估功能点",'模板使用说明&amp;基础参数'!$E$18,'模板使用说明&amp;基础参数'!$E$25),IF(I4144="EQ",IF($C$1="预估功能点",'模板使用说明&amp;基础参数'!$E$19,'模板使用说明&amp;基础参数'!$E$26),"")))))</f>
        <v/>
      </c>
      <c r="K4144" s="80"/>
      <c r="L4144" s="80"/>
      <c r="M4144" s="81" t="str">
        <f>IF(J4144="","",IF(K4144="高",IF(L4144="删除",J4144*'模板使用说明&amp;基础参数'!$E$5*'模板使用说明&amp;基础参数'!$E$12,IF(L4144="修改",J4144*'模板使用说明&amp;基础参数'!$E$5*'模板使用说明&amp;基础参数'!$E$11,J4144*'模板使用说明&amp;基础参数'!$E$5*'模板使用说明&amp;基础参数'!$E$10)),IF(K4144="中",IF(L4144="删除",J4144*'模板使用说明&amp;基础参数'!$E$6*'模板使用说明&amp;基础参数'!$E$12,IF(L4144="修改",J4144*'模板使用说明&amp;基础参数'!$E$6*'模板使用说明&amp;基础参数'!$E$11,J4144*'模板使用说明&amp;基础参数'!$E$6*'模板使用说明&amp;基础参数'!$E$10)),IF(L4144="删除",J4144*'模板使用说明&amp;基础参数'!$E$7*'模板使用说明&amp;基础参数'!$E$12,IF(L4144="修改",J4144*'模板使用说明&amp;基础参数'!$E$7*'模板使用说明&amp;基础参数'!$E$11,J4144*'模板使用说明&amp;基础参数'!$E$7*'模板使用说明&amp;基础参数'!$E$10)))))</f>
        <v/>
      </c>
      <c r="N4144" s="82"/>
    </row>
    <row r="4145" spans="1:14">
      <c r="A4145" s="76">
        <f t="shared" si="75"/>
        <v>4140</v>
      </c>
      <c r="B4145" s="77"/>
      <c r="C4145" s="77"/>
      <c r="D4145" s="77"/>
      <c r="E4145" s="77"/>
      <c r="F4145" s="77"/>
      <c r="G4145" s="77"/>
      <c r="H4145" s="78"/>
      <c r="I4145" s="76"/>
      <c r="J4145" s="8" t="str">
        <f>IF(I4145="ILF",IF($C$1="预估功能点",'模板使用说明&amp;基础参数'!$E$15,'模板使用说明&amp;基础参数'!$E$22),IF(I4145="EIF",IF($C$1="预估功能点",'模板使用说明&amp;基础参数'!$E$16,'模板使用说明&amp;基础参数'!$E$23),IF(I4145="EI",IF($C$1="预估功能点",'模板使用说明&amp;基础参数'!$E$17,'模板使用说明&amp;基础参数'!$E$24),IF(I4145="EO",IF($C$1="预估功能点",'模板使用说明&amp;基础参数'!$E$18,'模板使用说明&amp;基础参数'!$E$25),IF(I4145="EQ",IF($C$1="预估功能点",'模板使用说明&amp;基础参数'!$E$19,'模板使用说明&amp;基础参数'!$E$26),"")))))</f>
        <v/>
      </c>
      <c r="K4145" s="80"/>
      <c r="L4145" s="80"/>
      <c r="M4145" s="81" t="str">
        <f>IF(J4145="","",IF(K4145="高",IF(L4145="删除",J4145*'模板使用说明&amp;基础参数'!$E$5*'模板使用说明&amp;基础参数'!$E$12,IF(L4145="修改",J4145*'模板使用说明&amp;基础参数'!$E$5*'模板使用说明&amp;基础参数'!$E$11,J4145*'模板使用说明&amp;基础参数'!$E$5*'模板使用说明&amp;基础参数'!$E$10)),IF(K4145="中",IF(L4145="删除",J4145*'模板使用说明&amp;基础参数'!$E$6*'模板使用说明&amp;基础参数'!$E$12,IF(L4145="修改",J4145*'模板使用说明&amp;基础参数'!$E$6*'模板使用说明&amp;基础参数'!$E$11,J4145*'模板使用说明&amp;基础参数'!$E$6*'模板使用说明&amp;基础参数'!$E$10)),IF(L4145="删除",J4145*'模板使用说明&amp;基础参数'!$E$7*'模板使用说明&amp;基础参数'!$E$12,IF(L4145="修改",J4145*'模板使用说明&amp;基础参数'!$E$7*'模板使用说明&amp;基础参数'!$E$11,J4145*'模板使用说明&amp;基础参数'!$E$7*'模板使用说明&amp;基础参数'!$E$10)))))</f>
        <v/>
      </c>
      <c r="N4145" s="82"/>
    </row>
    <row r="4146" spans="1:14">
      <c r="A4146" s="76">
        <f t="shared" si="75"/>
        <v>4141</v>
      </c>
      <c r="B4146" s="77"/>
      <c r="C4146" s="77"/>
      <c r="D4146" s="77"/>
      <c r="E4146" s="77"/>
      <c r="F4146" s="77"/>
      <c r="G4146" s="77"/>
      <c r="H4146" s="78"/>
      <c r="I4146" s="76"/>
      <c r="J4146" s="8" t="str">
        <f>IF(I4146="ILF",IF($C$1="预估功能点",'模板使用说明&amp;基础参数'!$E$15,'模板使用说明&amp;基础参数'!$E$22),IF(I4146="EIF",IF($C$1="预估功能点",'模板使用说明&amp;基础参数'!$E$16,'模板使用说明&amp;基础参数'!$E$23),IF(I4146="EI",IF($C$1="预估功能点",'模板使用说明&amp;基础参数'!$E$17,'模板使用说明&amp;基础参数'!$E$24),IF(I4146="EO",IF($C$1="预估功能点",'模板使用说明&amp;基础参数'!$E$18,'模板使用说明&amp;基础参数'!$E$25),IF(I4146="EQ",IF($C$1="预估功能点",'模板使用说明&amp;基础参数'!$E$19,'模板使用说明&amp;基础参数'!$E$26),"")))))</f>
        <v/>
      </c>
      <c r="K4146" s="80"/>
      <c r="L4146" s="80"/>
      <c r="M4146" s="81" t="str">
        <f>IF(J4146="","",IF(K4146="高",IF(L4146="删除",J4146*'模板使用说明&amp;基础参数'!$E$5*'模板使用说明&amp;基础参数'!$E$12,IF(L4146="修改",J4146*'模板使用说明&amp;基础参数'!$E$5*'模板使用说明&amp;基础参数'!$E$11,J4146*'模板使用说明&amp;基础参数'!$E$5*'模板使用说明&amp;基础参数'!$E$10)),IF(K4146="中",IF(L4146="删除",J4146*'模板使用说明&amp;基础参数'!$E$6*'模板使用说明&amp;基础参数'!$E$12,IF(L4146="修改",J4146*'模板使用说明&amp;基础参数'!$E$6*'模板使用说明&amp;基础参数'!$E$11,J4146*'模板使用说明&amp;基础参数'!$E$6*'模板使用说明&amp;基础参数'!$E$10)),IF(L4146="删除",J4146*'模板使用说明&amp;基础参数'!$E$7*'模板使用说明&amp;基础参数'!$E$12,IF(L4146="修改",J4146*'模板使用说明&amp;基础参数'!$E$7*'模板使用说明&amp;基础参数'!$E$11,J4146*'模板使用说明&amp;基础参数'!$E$7*'模板使用说明&amp;基础参数'!$E$10)))))</f>
        <v/>
      </c>
      <c r="N4146" s="82"/>
    </row>
    <row r="4147" spans="1:14">
      <c r="A4147" s="76">
        <f t="shared" si="75"/>
        <v>4142</v>
      </c>
      <c r="B4147" s="77"/>
      <c r="C4147" s="77"/>
      <c r="D4147" s="77"/>
      <c r="E4147" s="77"/>
      <c r="F4147" s="77"/>
      <c r="G4147" s="77"/>
      <c r="H4147" s="78"/>
      <c r="I4147" s="76"/>
      <c r="J4147" s="8" t="str">
        <f>IF(I4147="ILF",IF($C$1="预估功能点",'模板使用说明&amp;基础参数'!$E$15,'模板使用说明&amp;基础参数'!$E$22),IF(I4147="EIF",IF($C$1="预估功能点",'模板使用说明&amp;基础参数'!$E$16,'模板使用说明&amp;基础参数'!$E$23),IF(I4147="EI",IF($C$1="预估功能点",'模板使用说明&amp;基础参数'!$E$17,'模板使用说明&amp;基础参数'!$E$24),IF(I4147="EO",IF($C$1="预估功能点",'模板使用说明&amp;基础参数'!$E$18,'模板使用说明&amp;基础参数'!$E$25),IF(I4147="EQ",IF($C$1="预估功能点",'模板使用说明&amp;基础参数'!$E$19,'模板使用说明&amp;基础参数'!$E$26),"")))))</f>
        <v/>
      </c>
      <c r="K4147" s="80"/>
      <c r="L4147" s="80"/>
      <c r="M4147" s="81" t="str">
        <f>IF(J4147="","",IF(K4147="高",IF(L4147="删除",J4147*'模板使用说明&amp;基础参数'!$E$5*'模板使用说明&amp;基础参数'!$E$12,IF(L4147="修改",J4147*'模板使用说明&amp;基础参数'!$E$5*'模板使用说明&amp;基础参数'!$E$11,J4147*'模板使用说明&amp;基础参数'!$E$5*'模板使用说明&amp;基础参数'!$E$10)),IF(K4147="中",IF(L4147="删除",J4147*'模板使用说明&amp;基础参数'!$E$6*'模板使用说明&amp;基础参数'!$E$12,IF(L4147="修改",J4147*'模板使用说明&amp;基础参数'!$E$6*'模板使用说明&amp;基础参数'!$E$11,J4147*'模板使用说明&amp;基础参数'!$E$6*'模板使用说明&amp;基础参数'!$E$10)),IF(L4147="删除",J4147*'模板使用说明&amp;基础参数'!$E$7*'模板使用说明&amp;基础参数'!$E$12,IF(L4147="修改",J4147*'模板使用说明&amp;基础参数'!$E$7*'模板使用说明&amp;基础参数'!$E$11,J4147*'模板使用说明&amp;基础参数'!$E$7*'模板使用说明&amp;基础参数'!$E$10)))))</f>
        <v/>
      </c>
      <c r="N4147" s="82"/>
    </row>
    <row r="4148" spans="1:14">
      <c r="A4148" s="76">
        <f t="shared" si="75"/>
        <v>4143</v>
      </c>
      <c r="B4148" s="77"/>
      <c r="C4148" s="77"/>
      <c r="D4148" s="77"/>
      <c r="E4148" s="77"/>
      <c r="F4148" s="77"/>
      <c r="G4148" s="77"/>
      <c r="H4148" s="78"/>
      <c r="I4148" s="76"/>
      <c r="J4148" s="8" t="str">
        <f>IF(I4148="ILF",IF($C$1="预估功能点",'模板使用说明&amp;基础参数'!$E$15,'模板使用说明&amp;基础参数'!$E$22),IF(I4148="EIF",IF($C$1="预估功能点",'模板使用说明&amp;基础参数'!$E$16,'模板使用说明&amp;基础参数'!$E$23),IF(I4148="EI",IF($C$1="预估功能点",'模板使用说明&amp;基础参数'!$E$17,'模板使用说明&amp;基础参数'!$E$24),IF(I4148="EO",IF($C$1="预估功能点",'模板使用说明&amp;基础参数'!$E$18,'模板使用说明&amp;基础参数'!$E$25),IF(I4148="EQ",IF($C$1="预估功能点",'模板使用说明&amp;基础参数'!$E$19,'模板使用说明&amp;基础参数'!$E$26),"")))))</f>
        <v/>
      </c>
      <c r="K4148" s="80"/>
      <c r="L4148" s="80"/>
      <c r="M4148" s="81" t="str">
        <f>IF(J4148="","",IF(K4148="高",IF(L4148="删除",J4148*'模板使用说明&amp;基础参数'!$E$5*'模板使用说明&amp;基础参数'!$E$12,IF(L4148="修改",J4148*'模板使用说明&amp;基础参数'!$E$5*'模板使用说明&amp;基础参数'!$E$11,J4148*'模板使用说明&amp;基础参数'!$E$5*'模板使用说明&amp;基础参数'!$E$10)),IF(K4148="中",IF(L4148="删除",J4148*'模板使用说明&amp;基础参数'!$E$6*'模板使用说明&amp;基础参数'!$E$12,IF(L4148="修改",J4148*'模板使用说明&amp;基础参数'!$E$6*'模板使用说明&amp;基础参数'!$E$11,J4148*'模板使用说明&amp;基础参数'!$E$6*'模板使用说明&amp;基础参数'!$E$10)),IF(L4148="删除",J4148*'模板使用说明&amp;基础参数'!$E$7*'模板使用说明&amp;基础参数'!$E$12,IF(L4148="修改",J4148*'模板使用说明&amp;基础参数'!$E$7*'模板使用说明&amp;基础参数'!$E$11,J4148*'模板使用说明&amp;基础参数'!$E$7*'模板使用说明&amp;基础参数'!$E$10)))))</f>
        <v/>
      </c>
      <c r="N4148" s="82"/>
    </row>
    <row r="4149" spans="1:14">
      <c r="A4149" s="76">
        <f t="shared" si="75"/>
        <v>4144</v>
      </c>
      <c r="B4149" s="77"/>
      <c r="C4149" s="77"/>
      <c r="D4149" s="77"/>
      <c r="E4149" s="77"/>
      <c r="F4149" s="77"/>
      <c r="G4149" s="77"/>
      <c r="H4149" s="78"/>
      <c r="I4149" s="76"/>
      <c r="J4149" s="8" t="str">
        <f>IF(I4149="ILF",IF($C$1="预估功能点",'模板使用说明&amp;基础参数'!$E$15,'模板使用说明&amp;基础参数'!$E$22),IF(I4149="EIF",IF($C$1="预估功能点",'模板使用说明&amp;基础参数'!$E$16,'模板使用说明&amp;基础参数'!$E$23),IF(I4149="EI",IF($C$1="预估功能点",'模板使用说明&amp;基础参数'!$E$17,'模板使用说明&amp;基础参数'!$E$24),IF(I4149="EO",IF($C$1="预估功能点",'模板使用说明&amp;基础参数'!$E$18,'模板使用说明&amp;基础参数'!$E$25),IF(I4149="EQ",IF($C$1="预估功能点",'模板使用说明&amp;基础参数'!$E$19,'模板使用说明&amp;基础参数'!$E$26),"")))))</f>
        <v/>
      </c>
      <c r="K4149" s="80"/>
      <c r="L4149" s="80"/>
      <c r="M4149" s="81" t="str">
        <f>IF(J4149="","",IF(K4149="高",IF(L4149="删除",J4149*'模板使用说明&amp;基础参数'!$E$5*'模板使用说明&amp;基础参数'!$E$12,IF(L4149="修改",J4149*'模板使用说明&amp;基础参数'!$E$5*'模板使用说明&amp;基础参数'!$E$11,J4149*'模板使用说明&amp;基础参数'!$E$5*'模板使用说明&amp;基础参数'!$E$10)),IF(K4149="中",IF(L4149="删除",J4149*'模板使用说明&amp;基础参数'!$E$6*'模板使用说明&amp;基础参数'!$E$12,IF(L4149="修改",J4149*'模板使用说明&amp;基础参数'!$E$6*'模板使用说明&amp;基础参数'!$E$11,J4149*'模板使用说明&amp;基础参数'!$E$6*'模板使用说明&amp;基础参数'!$E$10)),IF(L4149="删除",J4149*'模板使用说明&amp;基础参数'!$E$7*'模板使用说明&amp;基础参数'!$E$12,IF(L4149="修改",J4149*'模板使用说明&amp;基础参数'!$E$7*'模板使用说明&amp;基础参数'!$E$11,J4149*'模板使用说明&amp;基础参数'!$E$7*'模板使用说明&amp;基础参数'!$E$10)))))</f>
        <v/>
      </c>
      <c r="N4149" s="82"/>
    </row>
    <row r="4150" spans="1:14">
      <c r="A4150" s="76">
        <f t="shared" si="75"/>
        <v>4145</v>
      </c>
      <c r="B4150" s="77"/>
      <c r="C4150" s="77"/>
      <c r="D4150" s="77"/>
      <c r="E4150" s="77"/>
      <c r="F4150" s="77"/>
      <c r="G4150" s="77"/>
      <c r="H4150" s="78"/>
      <c r="I4150" s="76"/>
      <c r="J4150" s="8" t="str">
        <f>IF(I4150="ILF",IF($C$1="预估功能点",'模板使用说明&amp;基础参数'!$E$15,'模板使用说明&amp;基础参数'!$E$22),IF(I4150="EIF",IF($C$1="预估功能点",'模板使用说明&amp;基础参数'!$E$16,'模板使用说明&amp;基础参数'!$E$23),IF(I4150="EI",IF($C$1="预估功能点",'模板使用说明&amp;基础参数'!$E$17,'模板使用说明&amp;基础参数'!$E$24),IF(I4150="EO",IF($C$1="预估功能点",'模板使用说明&amp;基础参数'!$E$18,'模板使用说明&amp;基础参数'!$E$25),IF(I4150="EQ",IF($C$1="预估功能点",'模板使用说明&amp;基础参数'!$E$19,'模板使用说明&amp;基础参数'!$E$26),"")))))</f>
        <v/>
      </c>
      <c r="K4150" s="80"/>
      <c r="L4150" s="80"/>
      <c r="M4150" s="81" t="str">
        <f>IF(J4150="","",IF(K4150="高",IF(L4150="删除",J4150*'模板使用说明&amp;基础参数'!$E$5*'模板使用说明&amp;基础参数'!$E$12,IF(L4150="修改",J4150*'模板使用说明&amp;基础参数'!$E$5*'模板使用说明&amp;基础参数'!$E$11,J4150*'模板使用说明&amp;基础参数'!$E$5*'模板使用说明&amp;基础参数'!$E$10)),IF(K4150="中",IF(L4150="删除",J4150*'模板使用说明&amp;基础参数'!$E$6*'模板使用说明&amp;基础参数'!$E$12,IF(L4150="修改",J4150*'模板使用说明&amp;基础参数'!$E$6*'模板使用说明&amp;基础参数'!$E$11,J4150*'模板使用说明&amp;基础参数'!$E$6*'模板使用说明&amp;基础参数'!$E$10)),IF(L4150="删除",J4150*'模板使用说明&amp;基础参数'!$E$7*'模板使用说明&amp;基础参数'!$E$12,IF(L4150="修改",J4150*'模板使用说明&amp;基础参数'!$E$7*'模板使用说明&amp;基础参数'!$E$11,J4150*'模板使用说明&amp;基础参数'!$E$7*'模板使用说明&amp;基础参数'!$E$10)))))</f>
        <v/>
      </c>
      <c r="N4150" s="82"/>
    </row>
    <row r="4151" spans="1:14">
      <c r="A4151" s="76">
        <f t="shared" si="75"/>
        <v>4146</v>
      </c>
      <c r="B4151" s="77"/>
      <c r="C4151" s="77"/>
      <c r="D4151" s="77"/>
      <c r="E4151" s="77"/>
      <c r="F4151" s="77"/>
      <c r="G4151" s="77"/>
      <c r="H4151" s="78"/>
      <c r="I4151" s="76"/>
      <c r="J4151" s="8" t="str">
        <f>IF(I4151="ILF",IF($C$1="预估功能点",'模板使用说明&amp;基础参数'!$E$15,'模板使用说明&amp;基础参数'!$E$22),IF(I4151="EIF",IF($C$1="预估功能点",'模板使用说明&amp;基础参数'!$E$16,'模板使用说明&amp;基础参数'!$E$23),IF(I4151="EI",IF($C$1="预估功能点",'模板使用说明&amp;基础参数'!$E$17,'模板使用说明&amp;基础参数'!$E$24),IF(I4151="EO",IF($C$1="预估功能点",'模板使用说明&amp;基础参数'!$E$18,'模板使用说明&amp;基础参数'!$E$25),IF(I4151="EQ",IF($C$1="预估功能点",'模板使用说明&amp;基础参数'!$E$19,'模板使用说明&amp;基础参数'!$E$26),"")))))</f>
        <v/>
      </c>
      <c r="K4151" s="80"/>
      <c r="L4151" s="80"/>
      <c r="M4151" s="81" t="str">
        <f>IF(J4151="","",IF(K4151="高",IF(L4151="删除",J4151*'模板使用说明&amp;基础参数'!$E$5*'模板使用说明&amp;基础参数'!$E$12,IF(L4151="修改",J4151*'模板使用说明&amp;基础参数'!$E$5*'模板使用说明&amp;基础参数'!$E$11,J4151*'模板使用说明&amp;基础参数'!$E$5*'模板使用说明&amp;基础参数'!$E$10)),IF(K4151="中",IF(L4151="删除",J4151*'模板使用说明&amp;基础参数'!$E$6*'模板使用说明&amp;基础参数'!$E$12,IF(L4151="修改",J4151*'模板使用说明&amp;基础参数'!$E$6*'模板使用说明&amp;基础参数'!$E$11,J4151*'模板使用说明&amp;基础参数'!$E$6*'模板使用说明&amp;基础参数'!$E$10)),IF(L4151="删除",J4151*'模板使用说明&amp;基础参数'!$E$7*'模板使用说明&amp;基础参数'!$E$12,IF(L4151="修改",J4151*'模板使用说明&amp;基础参数'!$E$7*'模板使用说明&amp;基础参数'!$E$11,J4151*'模板使用说明&amp;基础参数'!$E$7*'模板使用说明&amp;基础参数'!$E$10)))))</f>
        <v/>
      </c>
      <c r="N4151" s="82"/>
    </row>
    <row r="4152" spans="1:14">
      <c r="A4152" s="76">
        <f t="shared" si="75"/>
        <v>4147</v>
      </c>
      <c r="B4152" s="77"/>
      <c r="C4152" s="77"/>
      <c r="D4152" s="77"/>
      <c r="E4152" s="77"/>
      <c r="F4152" s="77"/>
      <c r="G4152" s="77"/>
      <c r="H4152" s="78"/>
      <c r="I4152" s="76"/>
      <c r="J4152" s="8" t="str">
        <f>IF(I4152="ILF",IF($C$1="预估功能点",'模板使用说明&amp;基础参数'!$E$15,'模板使用说明&amp;基础参数'!$E$22),IF(I4152="EIF",IF($C$1="预估功能点",'模板使用说明&amp;基础参数'!$E$16,'模板使用说明&amp;基础参数'!$E$23),IF(I4152="EI",IF($C$1="预估功能点",'模板使用说明&amp;基础参数'!$E$17,'模板使用说明&amp;基础参数'!$E$24),IF(I4152="EO",IF($C$1="预估功能点",'模板使用说明&amp;基础参数'!$E$18,'模板使用说明&amp;基础参数'!$E$25),IF(I4152="EQ",IF($C$1="预估功能点",'模板使用说明&amp;基础参数'!$E$19,'模板使用说明&amp;基础参数'!$E$26),"")))))</f>
        <v/>
      </c>
      <c r="K4152" s="80"/>
      <c r="L4152" s="80"/>
      <c r="M4152" s="81" t="str">
        <f>IF(J4152="","",IF(K4152="高",IF(L4152="删除",J4152*'模板使用说明&amp;基础参数'!$E$5*'模板使用说明&amp;基础参数'!$E$12,IF(L4152="修改",J4152*'模板使用说明&amp;基础参数'!$E$5*'模板使用说明&amp;基础参数'!$E$11,J4152*'模板使用说明&amp;基础参数'!$E$5*'模板使用说明&amp;基础参数'!$E$10)),IF(K4152="中",IF(L4152="删除",J4152*'模板使用说明&amp;基础参数'!$E$6*'模板使用说明&amp;基础参数'!$E$12,IF(L4152="修改",J4152*'模板使用说明&amp;基础参数'!$E$6*'模板使用说明&amp;基础参数'!$E$11,J4152*'模板使用说明&amp;基础参数'!$E$6*'模板使用说明&amp;基础参数'!$E$10)),IF(L4152="删除",J4152*'模板使用说明&amp;基础参数'!$E$7*'模板使用说明&amp;基础参数'!$E$12,IF(L4152="修改",J4152*'模板使用说明&amp;基础参数'!$E$7*'模板使用说明&amp;基础参数'!$E$11,J4152*'模板使用说明&amp;基础参数'!$E$7*'模板使用说明&amp;基础参数'!$E$10)))))</f>
        <v/>
      </c>
      <c r="N4152" s="82"/>
    </row>
    <row r="4153" spans="1:14">
      <c r="A4153" s="76">
        <f t="shared" si="75"/>
        <v>4148</v>
      </c>
      <c r="B4153" s="77"/>
      <c r="C4153" s="77"/>
      <c r="D4153" s="77"/>
      <c r="E4153" s="77"/>
      <c r="F4153" s="77"/>
      <c r="G4153" s="77"/>
      <c r="H4153" s="78"/>
      <c r="I4153" s="76"/>
      <c r="J4153" s="8" t="str">
        <f>IF(I4153="ILF",IF($C$1="预估功能点",'模板使用说明&amp;基础参数'!$E$15,'模板使用说明&amp;基础参数'!$E$22),IF(I4153="EIF",IF($C$1="预估功能点",'模板使用说明&amp;基础参数'!$E$16,'模板使用说明&amp;基础参数'!$E$23),IF(I4153="EI",IF($C$1="预估功能点",'模板使用说明&amp;基础参数'!$E$17,'模板使用说明&amp;基础参数'!$E$24),IF(I4153="EO",IF($C$1="预估功能点",'模板使用说明&amp;基础参数'!$E$18,'模板使用说明&amp;基础参数'!$E$25),IF(I4153="EQ",IF($C$1="预估功能点",'模板使用说明&amp;基础参数'!$E$19,'模板使用说明&amp;基础参数'!$E$26),"")))))</f>
        <v/>
      </c>
      <c r="K4153" s="80"/>
      <c r="L4153" s="80"/>
      <c r="M4153" s="81" t="str">
        <f>IF(J4153="","",IF(K4153="高",IF(L4153="删除",J4153*'模板使用说明&amp;基础参数'!$E$5*'模板使用说明&amp;基础参数'!$E$12,IF(L4153="修改",J4153*'模板使用说明&amp;基础参数'!$E$5*'模板使用说明&amp;基础参数'!$E$11,J4153*'模板使用说明&amp;基础参数'!$E$5*'模板使用说明&amp;基础参数'!$E$10)),IF(K4153="中",IF(L4153="删除",J4153*'模板使用说明&amp;基础参数'!$E$6*'模板使用说明&amp;基础参数'!$E$12,IF(L4153="修改",J4153*'模板使用说明&amp;基础参数'!$E$6*'模板使用说明&amp;基础参数'!$E$11,J4153*'模板使用说明&amp;基础参数'!$E$6*'模板使用说明&amp;基础参数'!$E$10)),IF(L4153="删除",J4153*'模板使用说明&amp;基础参数'!$E$7*'模板使用说明&amp;基础参数'!$E$12,IF(L4153="修改",J4153*'模板使用说明&amp;基础参数'!$E$7*'模板使用说明&amp;基础参数'!$E$11,J4153*'模板使用说明&amp;基础参数'!$E$7*'模板使用说明&amp;基础参数'!$E$10)))))</f>
        <v/>
      </c>
      <c r="N4153" s="82"/>
    </row>
    <row r="4154" spans="1:14">
      <c r="A4154" s="76">
        <f t="shared" si="75"/>
        <v>4149</v>
      </c>
      <c r="B4154" s="77"/>
      <c r="C4154" s="77"/>
      <c r="D4154" s="77"/>
      <c r="E4154" s="77"/>
      <c r="F4154" s="77"/>
      <c r="G4154" s="77"/>
      <c r="H4154" s="78"/>
      <c r="I4154" s="76"/>
      <c r="J4154" s="8" t="str">
        <f>IF(I4154="ILF",IF($C$1="预估功能点",'模板使用说明&amp;基础参数'!$E$15,'模板使用说明&amp;基础参数'!$E$22),IF(I4154="EIF",IF($C$1="预估功能点",'模板使用说明&amp;基础参数'!$E$16,'模板使用说明&amp;基础参数'!$E$23),IF(I4154="EI",IF($C$1="预估功能点",'模板使用说明&amp;基础参数'!$E$17,'模板使用说明&amp;基础参数'!$E$24),IF(I4154="EO",IF($C$1="预估功能点",'模板使用说明&amp;基础参数'!$E$18,'模板使用说明&amp;基础参数'!$E$25),IF(I4154="EQ",IF($C$1="预估功能点",'模板使用说明&amp;基础参数'!$E$19,'模板使用说明&amp;基础参数'!$E$26),"")))))</f>
        <v/>
      </c>
      <c r="K4154" s="80"/>
      <c r="L4154" s="80"/>
      <c r="M4154" s="81" t="str">
        <f>IF(J4154="","",IF(K4154="高",IF(L4154="删除",J4154*'模板使用说明&amp;基础参数'!$E$5*'模板使用说明&amp;基础参数'!$E$12,IF(L4154="修改",J4154*'模板使用说明&amp;基础参数'!$E$5*'模板使用说明&amp;基础参数'!$E$11,J4154*'模板使用说明&amp;基础参数'!$E$5*'模板使用说明&amp;基础参数'!$E$10)),IF(K4154="中",IF(L4154="删除",J4154*'模板使用说明&amp;基础参数'!$E$6*'模板使用说明&amp;基础参数'!$E$12,IF(L4154="修改",J4154*'模板使用说明&amp;基础参数'!$E$6*'模板使用说明&amp;基础参数'!$E$11,J4154*'模板使用说明&amp;基础参数'!$E$6*'模板使用说明&amp;基础参数'!$E$10)),IF(L4154="删除",J4154*'模板使用说明&amp;基础参数'!$E$7*'模板使用说明&amp;基础参数'!$E$12,IF(L4154="修改",J4154*'模板使用说明&amp;基础参数'!$E$7*'模板使用说明&amp;基础参数'!$E$11,J4154*'模板使用说明&amp;基础参数'!$E$7*'模板使用说明&amp;基础参数'!$E$10)))))</f>
        <v/>
      </c>
      <c r="N4154" s="82"/>
    </row>
    <row r="4155" spans="1:14">
      <c r="A4155" s="76">
        <f t="shared" si="75"/>
        <v>4150</v>
      </c>
      <c r="B4155" s="77"/>
      <c r="C4155" s="77"/>
      <c r="D4155" s="77"/>
      <c r="E4155" s="77"/>
      <c r="F4155" s="77"/>
      <c r="G4155" s="77"/>
      <c r="H4155" s="78"/>
      <c r="I4155" s="76"/>
      <c r="J4155" s="8" t="str">
        <f>IF(I4155="ILF",IF($C$1="预估功能点",'模板使用说明&amp;基础参数'!$E$15,'模板使用说明&amp;基础参数'!$E$22),IF(I4155="EIF",IF($C$1="预估功能点",'模板使用说明&amp;基础参数'!$E$16,'模板使用说明&amp;基础参数'!$E$23),IF(I4155="EI",IF($C$1="预估功能点",'模板使用说明&amp;基础参数'!$E$17,'模板使用说明&amp;基础参数'!$E$24),IF(I4155="EO",IF($C$1="预估功能点",'模板使用说明&amp;基础参数'!$E$18,'模板使用说明&amp;基础参数'!$E$25),IF(I4155="EQ",IF($C$1="预估功能点",'模板使用说明&amp;基础参数'!$E$19,'模板使用说明&amp;基础参数'!$E$26),"")))))</f>
        <v/>
      </c>
      <c r="K4155" s="80"/>
      <c r="L4155" s="80"/>
      <c r="M4155" s="81" t="str">
        <f>IF(J4155="","",IF(K4155="高",IF(L4155="删除",J4155*'模板使用说明&amp;基础参数'!$E$5*'模板使用说明&amp;基础参数'!$E$12,IF(L4155="修改",J4155*'模板使用说明&amp;基础参数'!$E$5*'模板使用说明&amp;基础参数'!$E$11,J4155*'模板使用说明&amp;基础参数'!$E$5*'模板使用说明&amp;基础参数'!$E$10)),IF(K4155="中",IF(L4155="删除",J4155*'模板使用说明&amp;基础参数'!$E$6*'模板使用说明&amp;基础参数'!$E$12,IF(L4155="修改",J4155*'模板使用说明&amp;基础参数'!$E$6*'模板使用说明&amp;基础参数'!$E$11,J4155*'模板使用说明&amp;基础参数'!$E$6*'模板使用说明&amp;基础参数'!$E$10)),IF(L4155="删除",J4155*'模板使用说明&amp;基础参数'!$E$7*'模板使用说明&amp;基础参数'!$E$12,IF(L4155="修改",J4155*'模板使用说明&amp;基础参数'!$E$7*'模板使用说明&amp;基础参数'!$E$11,J4155*'模板使用说明&amp;基础参数'!$E$7*'模板使用说明&amp;基础参数'!$E$10)))))</f>
        <v/>
      </c>
      <c r="N4155" s="82"/>
    </row>
    <row r="4156" spans="1:14">
      <c r="A4156" s="76">
        <f t="shared" si="75"/>
        <v>4151</v>
      </c>
      <c r="B4156" s="77"/>
      <c r="C4156" s="77"/>
      <c r="D4156" s="77"/>
      <c r="E4156" s="77"/>
      <c r="F4156" s="77"/>
      <c r="G4156" s="77"/>
      <c r="H4156" s="78"/>
      <c r="I4156" s="76"/>
      <c r="J4156" s="8" t="str">
        <f>IF(I4156="ILF",IF($C$1="预估功能点",'模板使用说明&amp;基础参数'!$E$15,'模板使用说明&amp;基础参数'!$E$22),IF(I4156="EIF",IF($C$1="预估功能点",'模板使用说明&amp;基础参数'!$E$16,'模板使用说明&amp;基础参数'!$E$23),IF(I4156="EI",IF($C$1="预估功能点",'模板使用说明&amp;基础参数'!$E$17,'模板使用说明&amp;基础参数'!$E$24),IF(I4156="EO",IF($C$1="预估功能点",'模板使用说明&amp;基础参数'!$E$18,'模板使用说明&amp;基础参数'!$E$25),IF(I4156="EQ",IF($C$1="预估功能点",'模板使用说明&amp;基础参数'!$E$19,'模板使用说明&amp;基础参数'!$E$26),"")))))</f>
        <v/>
      </c>
      <c r="K4156" s="80"/>
      <c r="L4156" s="80"/>
      <c r="M4156" s="81" t="str">
        <f>IF(J4156="","",IF(K4156="高",IF(L4156="删除",J4156*'模板使用说明&amp;基础参数'!$E$5*'模板使用说明&amp;基础参数'!$E$12,IF(L4156="修改",J4156*'模板使用说明&amp;基础参数'!$E$5*'模板使用说明&amp;基础参数'!$E$11,J4156*'模板使用说明&amp;基础参数'!$E$5*'模板使用说明&amp;基础参数'!$E$10)),IF(K4156="中",IF(L4156="删除",J4156*'模板使用说明&amp;基础参数'!$E$6*'模板使用说明&amp;基础参数'!$E$12,IF(L4156="修改",J4156*'模板使用说明&amp;基础参数'!$E$6*'模板使用说明&amp;基础参数'!$E$11,J4156*'模板使用说明&amp;基础参数'!$E$6*'模板使用说明&amp;基础参数'!$E$10)),IF(L4156="删除",J4156*'模板使用说明&amp;基础参数'!$E$7*'模板使用说明&amp;基础参数'!$E$12,IF(L4156="修改",J4156*'模板使用说明&amp;基础参数'!$E$7*'模板使用说明&amp;基础参数'!$E$11,J4156*'模板使用说明&amp;基础参数'!$E$7*'模板使用说明&amp;基础参数'!$E$10)))))</f>
        <v/>
      </c>
      <c r="N4156" s="82"/>
    </row>
    <row r="4157" spans="1:14">
      <c r="A4157" s="76">
        <f t="shared" si="75"/>
        <v>4152</v>
      </c>
      <c r="B4157" s="77"/>
      <c r="C4157" s="77"/>
      <c r="D4157" s="77"/>
      <c r="E4157" s="77"/>
      <c r="F4157" s="77"/>
      <c r="G4157" s="77"/>
      <c r="H4157" s="78"/>
      <c r="I4157" s="76"/>
      <c r="J4157" s="8" t="str">
        <f>IF(I4157="ILF",IF($C$1="预估功能点",'模板使用说明&amp;基础参数'!$E$15,'模板使用说明&amp;基础参数'!$E$22),IF(I4157="EIF",IF($C$1="预估功能点",'模板使用说明&amp;基础参数'!$E$16,'模板使用说明&amp;基础参数'!$E$23),IF(I4157="EI",IF($C$1="预估功能点",'模板使用说明&amp;基础参数'!$E$17,'模板使用说明&amp;基础参数'!$E$24),IF(I4157="EO",IF($C$1="预估功能点",'模板使用说明&amp;基础参数'!$E$18,'模板使用说明&amp;基础参数'!$E$25),IF(I4157="EQ",IF($C$1="预估功能点",'模板使用说明&amp;基础参数'!$E$19,'模板使用说明&amp;基础参数'!$E$26),"")))))</f>
        <v/>
      </c>
      <c r="K4157" s="80"/>
      <c r="L4157" s="80"/>
      <c r="M4157" s="81" t="str">
        <f>IF(J4157="","",IF(K4157="高",IF(L4157="删除",J4157*'模板使用说明&amp;基础参数'!$E$5*'模板使用说明&amp;基础参数'!$E$12,IF(L4157="修改",J4157*'模板使用说明&amp;基础参数'!$E$5*'模板使用说明&amp;基础参数'!$E$11,J4157*'模板使用说明&amp;基础参数'!$E$5*'模板使用说明&amp;基础参数'!$E$10)),IF(K4157="中",IF(L4157="删除",J4157*'模板使用说明&amp;基础参数'!$E$6*'模板使用说明&amp;基础参数'!$E$12,IF(L4157="修改",J4157*'模板使用说明&amp;基础参数'!$E$6*'模板使用说明&amp;基础参数'!$E$11,J4157*'模板使用说明&amp;基础参数'!$E$6*'模板使用说明&amp;基础参数'!$E$10)),IF(L4157="删除",J4157*'模板使用说明&amp;基础参数'!$E$7*'模板使用说明&amp;基础参数'!$E$12,IF(L4157="修改",J4157*'模板使用说明&amp;基础参数'!$E$7*'模板使用说明&amp;基础参数'!$E$11,J4157*'模板使用说明&amp;基础参数'!$E$7*'模板使用说明&amp;基础参数'!$E$10)))))</f>
        <v/>
      </c>
      <c r="N4157" s="82"/>
    </row>
    <row r="4158" spans="1:14">
      <c r="A4158" s="76">
        <f t="shared" si="75"/>
        <v>4153</v>
      </c>
      <c r="B4158" s="77"/>
      <c r="C4158" s="77"/>
      <c r="D4158" s="77"/>
      <c r="E4158" s="77"/>
      <c r="F4158" s="77"/>
      <c r="G4158" s="77"/>
      <c r="H4158" s="78"/>
      <c r="I4158" s="76"/>
      <c r="J4158" s="8" t="str">
        <f>IF(I4158="ILF",IF($C$1="预估功能点",'模板使用说明&amp;基础参数'!$E$15,'模板使用说明&amp;基础参数'!$E$22),IF(I4158="EIF",IF($C$1="预估功能点",'模板使用说明&amp;基础参数'!$E$16,'模板使用说明&amp;基础参数'!$E$23),IF(I4158="EI",IF($C$1="预估功能点",'模板使用说明&amp;基础参数'!$E$17,'模板使用说明&amp;基础参数'!$E$24),IF(I4158="EO",IF($C$1="预估功能点",'模板使用说明&amp;基础参数'!$E$18,'模板使用说明&amp;基础参数'!$E$25),IF(I4158="EQ",IF($C$1="预估功能点",'模板使用说明&amp;基础参数'!$E$19,'模板使用说明&amp;基础参数'!$E$26),"")))))</f>
        <v/>
      </c>
      <c r="K4158" s="80"/>
      <c r="L4158" s="80"/>
      <c r="M4158" s="81" t="str">
        <f>IF(J4158="","",IF(K4158="高",IF(L4158="删除",J4158*'模板使用说明&amp;基础参数'!$E$5*'模板使用说明&amp;基础参数'!$E$12,IF(L4158="修改",J4158*'模板使用说明&amp;基础参数'!$E$5*'模板使用说明&amp;基础参数'!$E$11,J4158*'模板使用说明&amp;基础参数'!$E$5*'模板使用说明&amp;基础参数'!$E$10)),IF(K4158="中",IF(L4158="删除",J4158*'模板使用说明&amp;基础参数'!$E$6*'模板使用说明&amp;基础参数'!$E$12,IF(L4158="修改",J4158*'模板使用说明&amp;基础参数'!$E$6*'模板使用说明&amp;基础参数'!$E$11,J4158*'模板使用说明&amp;基础参数'!$E$6*'模板使用说明&amp;基础参数'!$E$10)),IF(L4158="删除",J4158*'模板使用说明&amp;基础参数'!$E$7*'模板使用说明&amp;基础参数'!$E$12,IF(L4158="修改",J4158*'模板使用说明&amp;基础参数'!$E$7*'模板使用说明&amp;基础参数'!$E$11,J4158*'模板使用说明&amp;基础参数'!$E$7*'模板使用说明&amp;基础参数'!$E$10)))))</f>
        <v/>
      </c>
      <c r="N4158" s="82"/>
    </row>
    <row r="4159" spans="1:14">
      <c r="A4159" s="76">
        <f t="shared" si="75"/>
        <v>4154</v>
      </c>
      <c r="B4159" s="77"/>
      <c r="C4159" s="77"/>
      <c r="D4159" s="77"/>
      <c r="E4159" s="77"/>
      <c r="F4159" s="77"/>
      <c r="G4159" s="77"/>
      <c r="H4159" s="78"/>
      <c r="I4159" s="76"/>
      <c r="J4159" s="8" t="str">
        <f>IF(I4159="ILF",IF($C$1="预估功能点",'模板使用说明&amp;基础参数'!$E$15,'模板使用说明&amp;基础参数'!$E$22),IF(I4159="EIF",IF($C$1="预估功能点",'模板使用说明&amp;基础参数'!$E$16,'模板使用说明&amp;基础参数'!$E$23),IF(I4159="EI",IF($C$1="预估功能点",'模板使用说明&amp;基础参数'!$E$17,'模板使用说明&amp;基础参数'!$E$24),IF(I4159="EO",IF($C$1="预估功能点",'模板使用说明&amp;基础参数'!$E$18,'模板使用说明&amp;基础参数'!$E$25),IF(I4159="EQ",IF($C$1="预估功能点",'模板使用说明&amp;基础参数'!$E$19,'模板使用说明&amp;基础参数'!$E$26),"")))))</f>
        <v/>
      </c>
      <c r="K4159" s="80"/>
      <c r="L4159" s="80"/>
      <c r="M4159" s="81" t="str">
        <f>IF(J4159="","",IF(K4159="高",IF(L4159="删除",J4159*'模板使用说明&amp;基础参数'!$E$5*'模板使用说明&amp;基础参数'!$E$12,IF(L4159="修改",J4159*'模板使用说明&amp;基础参数'!$E$5*'模板使用说明&amp;基础参数'!$E$11,J4159*'模板使用说明&amp;基础参数'!$E$5*'模板使用说明&amp;基础参数'!$E$10)),IF(K4159="中",IF(L4159="删除",J4159*'模板使用说明&amp;基础参数'!$E$6*'模板使用说明&amp;基础参数'!$E$12,IF(L4159="修改",J4159*'模板使用说明&amp;基础参数'!$E$6*'模板使用说明&amp;基础参数'!$E$11,J4159*'模板使用说明&amp;基础参数'!$E$6*'模板使用说明&amp;基础参数'!$E$10)),IF(L4159="删除",J4159*'模板使用说明&amp;基础参数'!$E$7*'模板使用说明&amp;基础参数'!$E$12,IF(L4159="修改",J4159*'模板使用说明&amp;基础参数'!$E$7*'模板使用说明&amp;基础参数'!$E$11,J4159*'模板使用说明&amp;基础参数'!$E$7*'模板使用说明&amp;基础参数'!$E$10)))))</f>
        <v/>
      </c>
      <c r="N4159" s="82"/>
    </row>
    <row r="4160" spans="1:14">
      <c r="A4160" s="76">
        <f t="shared" si="75"/>
        <v>4155</v>
      </c>
      <c r="B4160" s="77"/>
      <c r="C4160" s="77"/>
      <c r="D4160" s="77"/>
      <c r="E4160" s="77"/>
      <c r="F4160" s="77"/>
      <c r="G4160" s="77"/>
      <c r="H4160" s="78"/>
      <c r="I4160" s="76"/>
      <c r="J4160" s="8" t="str">
        <f>IF(I4160="ILF",IF($C$1="预估功能点",'模板使用说明&amp;基础参数'!$E$15,'模板使用说明&amp;基础参数'!$E$22),IF(I4160="EIF",IF($C$1="预估功能点",'模板使用说明&amp;基础参数'!$E$16,'模板使用说明&amp;基础参数'!$E$23),IF(I4160="EI",IF($C$1="预估功能点",'模板使用说明&amp;基础参数'!$E$17,'模板使用说明&amp;基础参数'!$E$24),IF(I4160="EO",IF($C$1="预估功能点",'模板使用说明&amp;基础参数'!$E$18,'模板使用说明&amp;基础参数'!$E$25),IF(I4160="EQ",IF($C$1="预估功能点",'模板使用说明&amp;基础参数'!$E$19,'模板使用说明&amp;基础参数'!$E$26),"")))))</f>
        <v/>
      </c>
      <c r="K4160" s="80"/>
      <c r="L4160" s="80"/>
      <c r="M4160" s="81" t="str">
        <f>IF(J4160="","",IF(K4160="高",IF(L4160="删除",J4160*'模板使用说明&amp;基础参数'!$E$5*'模板使用说明&amp;基础参数'!$E$12,IF(L4160="修改",J4160*'模板使用说明&amp;基础参数'!$E$5*'模板使用说明&amp;基础参数'!$E$11,J4160*'模板使用说明&amp;基础参数'!$E$5*'模板使用说明&amp;基础参数'!$E$10)),IF(K4160="中",IF(L4160="删除",J4160*'模板使用说明&amp;基础参数'!$E$6*'模板使用说明&amp;基础参数'!$E$12,IF(L4160="修改",J4160*'模板使用说明&amp;基础参数'!$E$6*'模板使用说明&amp;基础参数'!$E$11,J4160*'模板使用说明&amp;基础参数'!$E$6*'模板使用说明&amp;基础参数'!$E$10)),IF(L4160="删除",J4160*'模板使用说明&amp;基础参数'!$E$7*'模板使用说明&amp;基础参数'!$E$12,IF(L4160="修改",J4160*'模板使用说明&amp;基础参数'!$E$7*'模板使用说明&amp;基础参数'!$E$11,J4160*'模板使用说明&amp;基础参数'!$E$7*'模板使用说明&amp;基础参数'!$E$10)))))</f>
        <v/>
      </c>
      <c r="N4160" s="82"/>
    </row>
    <row r="4161" spans="1:14">
      <c r="A4161" s="76">
        <f t="shared" si="75"/>
        <v>4156</v>
      </c>
      <c r="B4161" s="77"/>
      <c r="C4161" s="77"/>
      <c r="D4161" s="77"/>
      <c r="E4161" s="77"/>
      <c r="F4161" s="77"/>
      <c r="G4161" s="77"/>
      <c r="H4161" s="78"/>
      <c r="I4161" s="76"/>
      <c r="J4161" s="8" t="str">
        <f>IF(I4161="ILF",IF($C$1="预估功能点",'模板使用说明&amp;基础参数'!$E$15,'模板使用说明&amp;基础参数'!$E$22),IF(I4161="EIF",IF($C$1="预估功能点",'模板使用说明&amp;基础参数'!$E$16,'模板使用说明&amp;基础参数'!$E$23),IF(I4161="EI",IF($C$1="预估功能点",'模板使用说明&amp;基础参数'!$E$17,'模板使用说明&amp;基础参数'!$E$24),IF(I4161="EO",IF($C$1="预估功能点",'模板使用说明&amp;基础参数'!$E$18,'模板使用说明&amp;基础参数'!$E$25),IF(I4161="EQ",IF($C$1="预估功能点",'模板使用说明&amp;基础参数'!$E$19,'模板使用说明&amp;基础参数'!$E$26),"")))))</f>
        <v/>
      </c>
      <c r="K4161" s="80"/>
      <c r="L4161" s="80"/>
      <c r="M4161" s="81" t="str">
        <f>IF(J4161="","",IF(K4161="高",IF(L4161="删除",J4161*'模板使用说明&amp;基础参数'!$E$5*'模板使用说明&amp;基础参数'!$E$12,IF(L4161="修改",J4161*'模板使用说明&amp;基础参数'!$E$5*'模板使用说明&amp;基础参数'!$E$11,J4161*'模板使用说明&amp;基础参数'!$E$5*'模板使用说明&amp;基础参数'!$E$10)),IF(K4161="中",IF(L4161="删除",J4161*'模板使用说明&amp;基础参数'!$E$6*'模板使用说明&amp;基础参数'!$E$12,IF(L4161="修改",J4161*'模板使用说明&amp;基础参数'!$E$6*'模板使用说明&amp;基础参数'!$E$11,J4161*'模板使用说明&amp;基础参数'!$E$6*'模板使用说明&amp;基础参数'!$E$10)),IF(L4161="删除",J4161*'模板使用说明&amp;基础参数'!$E$7*'模板使用说明&amp;基础参数'!$E$12,IF(L4161="修改",J4161*'模板使用说明&amp;基础参数'!$E$7*'模板使用说明&amp;基础参数'!$E$11,J4161*'模板使用说明&amp;基础参数'!$E$7*'模板使用说明&amp;基础参数'!$E$10)))))</f>
        <v/>
      </c>
      <c r="N4161" s="82"/>
    </row>
    <row r="4162" spans="1:14">
      <c r="A4162" s="76">
        <f t="shared" si="75"/>
        <v>4157</v>
      </c>
      <c r="B4162" s="77"/>
      <c r="C4162" s="77"/>
      <c r="D4162" s="77"/>
      <c r="E4162" s="77"/>
      <c r="F4162" s="77"/>
      <c r="G4162" s="77"/>
      <c r="H4162" s="78"/>
      <c r="I4162" s="76"/>
      <c r="J4162" s="8" t="str">
        <f>IF(I4162="ILF",IF($C$1="预估功能点",'模板使用说明&amp;基础参数'!$E$15,'模板使用说明&amp;基础参数'!$E$22),IF(I4162="EIF",IF($C$1="预估功能点",'模板使用说明&amp;基础参数'!$E$16,'模板使用说明&amp;基础参数'!$E$23),IF(I4162="EI",IF($C$1="预估功能点",'模板使用说明&amp;基础参数'!$E$17,'模板使用说明&amp;基础参数'!$E$24),IF(I4162="EO",IF($C$1="预估功能点",'模板使用说明&amp;基础参数'!$E$18,'模板使用说明&amp;基础参数'!$E$25),IF(I4162="EQ",IF($C$1="预估功能点",'模板使用说明&amp;基础参数'!$E$19,'模板使用说明&amp;基础参数'!$E$26),"")))))</f>
        <v/>
      </c>
      <c r="K4162" s="80"/>
      <c r="L4162" s="80"/>
      <c r="M4162" s="81" t="str">
        <f>IF(J4162="","",IF(K4162="高",IF(L4162="删除",J4162*'模板使用说明&amp;基础参数'!$E$5*'模板使用说明&amp;基础参数'!$E$12,IF(L4162="修改",J4162*'模板使用说明&amp;基础参数'!$E$5*'模板使用说明&amp;基础参数'!$E$11,J4162*'模板使用说明&amp;基础参数'!$E$5*'模板使用说明&amp;基础参数'!$E$10)),IF(K4162="中",IF(L4162="删除",J4162*'模板使用说明&amp;基础参数'!$E$6*'模板使用说明&amp;基础参数'!$E$12,IF(L4162="修改",J4162*'模板使用说明&amp;基础参数'!$E$6*'模板使用说明&amp;基础参数'!$E$11,J4162*'模板使用说明&amp;基础参数'!$E$6*'模板使用说明&amp;基础参数'!$E$10)),IF(L4162="删除",J4162*'模板使用说明&amp;基础参数'!$E$7*'模板使用说明&amp;基础参数'!$E$12,IF(L4162="修改",J4162*'模板使用说明&amp;基础参数'!$E$7*'模板使用说明&amp;基础参数'!$E$11,J4162*'模板使用说明&amp;基础参数'!$E$7*'模板使用说明&amp;基础参数'!$E$10)))))</f>
        <v/>
      </c>
      <c r="N4162" s="82"/>
    </row>
    <row r="4163" spans="1:14">
      <c r="A4163" s="76">
        <f t="shared" si="75"/>
        <v>4158</v>
      </c>
      <c r="B4163" s="77"/>
      <c r="C4163" s="77"/>
      <c r="D4163" s="77"/>
      <c r="E4163" s="77"/>
      <c r="F4163" s="77"/>
      <c r="G4163" s="77"/>
      <c r="H4163" s="78"/>
      <c r="I4163" s="76"/>
      <c r="J4163" s="8" t="str">
        <f>IF(I4163="ILF",IF($C$1="预估功能点",'模板使用说明&amp;基础参数'!$E$15,'模板使用说明&amp;基础参数'!$E$22),IF(I4163="EIF",IF($C$1="预估功能点",'模板使用说明&amp;基础参数'!$E$16,'模板使用说明&amp;基础参数'!$E$23),IF(I4163="EI",IF($C$1="预估功能点",'模板使用说明&amp;基础参数'!$E$17,'模板使用说明&amp;基础参数'!$E$24),IF(I4163="EO",IF($C$1="预估功能点",'模板使用说明&amp;基础参数'!$E$18,'模板使用说明&amp;基础参数'!$E$25),IF(I4163="EQ",IF($C$1="预估功能点",'模板使用说明&amp;基础参数'!$E$19,'模板使用说明&amp;基础参数'!$E$26),"")))))</f>
        <v/>
      </c>
      <c r="K4163" s="80"/>
      <c r="L4163" s="80"/>
      <c r="M4163" s="81" t="str">
        <f>IF(J4163="","",IF(K4163="高",IF(L4163="删除",J4163*'模板使用说明&amp;基础参数'!$E$5*'模板使用说明&amp;基础参数'!$E$12,IF(L4163="修改",J4163*'模板使用说明&amp;基础参数'!$E$5*'模板使用说明&amp;基础参数'!$E$11,J4163*'模板使用说明&amp;基础参数'!$E$5*'模板使用说明&amp;基础参数'!$E$10)),IF(K4163="中",IF(L4163="删除",J4163*'模板使用说明&amp;基础参数'!$E$6*'模板使用说明&amp;基础参数'!$E$12,IF(L4163="修改",J4163*'模板使用说明&amp;基础参数'!$E$6*'模板使用说明&amp;基础参数'!$E$11,J4163*'模板使用说明&amp;基础参数'!$E$6*'模板使用说明&amp;基础参数'!$E$10)),IF(L4163="删除",J4163*'模板使用说明&amp;基础参数'!$E$7*'模板使用说明&amp;基础参数'!$E$12,IF(L4163="修改",J4163*'模板使用说明&amp;基础参数'!$E$7*'模板使用说明&amp;基础参数'!$E$11,J4163*'模板使用说明&amp;基础参数'!$E$7*'模板使用说明&amp;基础参数'!$E$10)))))</f>
        <v/>
      </c>
      <c r="N4163" s="82"/>
    </row>
    <row r="4164" spans="1:14">
      <c r="A4164" s="76">
        <f t="shared" ref="A4164:A4227" si="76">ROW()-5</f>
        <v>4159</v>
      </c>
      <c r="B4164" s="77"/>
      <c r="C4164" s="77"/>
      <c r="D4164" s="77"/>
      <c r="E4164" s="77"/>
      <c r="F4164" s="77"/>
      <c r="G4164" s="77"/>
      <c r="H4164" s="78"/>
      <c r="I4164" s="76"/>
      <c r="J4164" s="8" t="str">
        <f>IF(I4164="ILF",IF($C$1="预估功能点",'模板使用说明&amp;基础参数'!$E$15,'模板使用说明&amp;基础参数'!$E$22),IF(I4164="EIF",IF($C$1="预估功能点",'模板使用说明&amp;基础参数'!$E$16,'模板使用说明&amp;基础参数'!$E$23),IF(I4164="EI",IF($C$1="预估功能点",'模板使用说明&amp;基础参数'!$E$17,'模板使用说明&amp;基础参数'!$E$24),IF(I4164="EO",IF($C$1="预估功能点",'模板使用说明&amp;基础参数'!$E$18,'模板使用说明&amp;基础参数'!$E$25),IF(I4164="EQ",IF($C$1="预估功能点",'模板使用说明&amp;基础参数'!$E$19,'模板使用说明&amp;基础参数'!$E$26),"")))))</f>
        <v/>
      </c>
      <c r="K4164" s="80"/>
      <c r="L4164" s="80"/>
      <c r="M4164" s="81" t="str">
        <f>IF(J4164="","",IF(K4164="高",IF(L4164="删除",J4164*'模板使用说明&amp;基础参数'!$E$5*'模板使用说明&amp;基础参数'!$E$12,IF(L4164="修改",J4164*'模板使用说明&amp;基础参数'!$E$5*'模板使用说明&amp;基础参数'!$E$11,J4164*'模板使用说明&amp;基础参数'!$E$5*'模板使用说明&amp;基础参数'!$E$10)),IF(K4164="中",IF(L4164="删除",J4164*'模板使用说明&amp;基础参数'!$E$6*'模板使用说明&amp;基础参数'!$E$12,IF(L4164="修改",J4164*'模板使用说明&amp;基础参数'!$E$6*'模板使用说明&amp;基础参数'!$E$11,J4164*'模板使用说明&amp;基础参数'!$E$6*'模板使用说明&amp;基础参数'!$E$10)),IF(L4164="删除",J4164*'模板使用说明&amp;基础参数'!$E$7*'模板使用说明&amp;基础参数'!$E$12,IF(L4164="修改",J4164*'模板使用说明&amp;基础参数'!$E$7*'模板使用说明&amp;基础参数'!$E$11,J4164*'模板使用说明&amp;基础参数'!$E$7*'模板使用说明&amp;基础参数'!$E$10)))))</f>
        <v/>
      </c>
      <c r="N4164" s="82"/>
    </row>
    <row r="4165" spans="1:14">
      <c r="A4165" s="76">
        <f t="shared" si="76"/>
        <v>4160</v>
      </c>
      <c r="B4165" s="77"/>
      <c r="C4165" s="77"/>
      <c r="D4165" s="77"/>
      <c r="E4165" s="77"/>
      <c r="F4165" s="77"/>
      <c r="G4165" s="77"/>
      <c r="H4165" s="78"/>
      <c r="I4165" s="76"/>
      <c r="J4165" s="8" t="str">
        <f>IF(I4165="ILF",IF($C$1="预估功能点",'模板使用说明&amp;基础参数'!$E$15,'模板使用说明&amp;基础参数'!$E$22),IF(I4165="EIF",IF($C$1="预估功能点",'模板使用说明&amp;基础参数'!$E$16,'模板使用说明&amp;基础参数'!$E$23),IF(I4165="EI",IF($C$1="预估功能点",'模板使用说明&amp;基础参数'!$E$17,'模板使用说明&amp;基础参数'!$E$24),IF(I4165="EO",IF($C$1="预估功能点",'模板使用说明&amp;基础参数'!$E$18,'模板使用说明&amp;基础参数'!$E$25),IF(I4165="EQ",IF($C$1="预估功能点",'模板使用说明&amp;基础参数'!$E$19,'模板使用说明&amp;基础参数'!$E$26),"")))))</f>
        <v/>
      </c>
      <c r="K4165" s="80"/>
      <c r="L4165" s="80"/>
      <c r="M4165" s="81" t="str">
        <f>IF(J4165="","",IF(K4165="高",IF(L4165="删除",J4165*'模板使用说明&amp;基础参数'!$E$5*'模板使用说明&amp;基础参数'!$E$12,IF(L4165="修改",J4165*'模板使用说明&amp;基础参数'!$E$5*'模板使用说明&amp;基础参数'!$E$11,J4165*'模板使用说明&amp;基础参数'!$E$5*'模板使用说明&amp;基础参数'!$E$10)),IF(K4165="中",IF(L4165="删除",J4165*'模板使用说明&amp;基础参数'!$E$6*'模板使用说明&amp;基础参数'!$E$12,IF(L4165="修改",J4165*'模板使用说明&amp;基础参数'!$E$6*'模板使用说明&amp;基础参数'!$E$11,J4165*'模板使用说明&amp;基础参数'!$E$6*'模板使用说明&amp;基础参数'!$E$10)),IF(L4165="删除",J4165*'模板使用说明&amp;基础参数'!$E$7*'模板使用说明&amp;基础参数'!$E$12,IF(L4165="修改",J4165*'模板使用说明&amp;基础参数'!$E$7*'模板使用说明&amp;基础参数'!$E$11,J4165*'模板使用说明&amp;基础参数'!$E$7*'模板使用说明&amp;基础参数'!$E$10)))))</f>
        <v/>
      </c>
      <c r="N4165" s="82"/>
    </row>
    <row r="4166" spans="1:14">
      <c r="A4166" s="76">
        <f t="shared" si="76"/>
        <v>4161</v>
      </c>
      <c r="B4166" s="77"/>
      <c r="C4166" s="77"/>
      <c r="D4166" s="77"/>
      <c r="E4166" s="77"/>
      <c r="F4166" s="77"/>
      <c r="G4166" s="77"/>
      <c r="H4166" s="78"/>
      <c r="I4166" s="76"/>
      <c r="J4166" s="8" t="str">
        <f>IF(I4166="ILF",IF($C$1="预估功能点",'模板使用说明&amp;基础参数'!$E$15,'模板使用说明&amp;基础参数'!$E$22),IF(I4166="EIF",IF($C$1="预估功能点",'模板使用说明&amp;基础参数'!$E$16,'模板使用说明&amp;基础参数'!$E$23),IF(I4166="EI",IF($C$1="预估功能点",'模板使用说明&amp;基础参数'!$E$17,'模板使用说明&amp;基础参数'!$E$24),IF(I4166="EO",IF($C$1="预估功能点",'模板使用说明&amp;基础参数'!$E$18,'模板使用说明&amp;基础参数'!$E$25),IF(I4166="EQ",IF($C$1="预估功能点",'模板使用说明&amp;基础参数'!$E$19,'模板使用说明&amp;基础参数'!$E$26),"")))))</f>
        <v/>
      </c>
      <c r="K4166" s="80"/>
      <c r="L4166" s="80"/>
      <c r="M4166" s="81" t="str">
        <f>IF(J4166="","",IF(K4166="高",IF(L4166="删除",J4166*'模板使用说明&amp;基础参数'!$E$5*'模板使用说明&amp;基础参数'!$E$12,IF(L4166="修改",J4166*'模板使用说明&amp;基础参数'!$E$5*'模板使用说明&amp;基础参数'!$E$11,J4166*'模板使用说明&amp;基础参数'!$E$5*'模板使用说明&amp;基础参数'!$E$10)),IF(K4166="中",IF(L4166="删除",J4166*'模板使用说明&amp;基础参数'!$E$6*'模板使用说明&amp;基础参数'!$E$12,IF(L4166="修改",J4166*'模板使用说明&amp;基础参数'!$E$6*'模板使用说明&amp;基础参数'!$E$11,J4166*'模板使用说明&amp;基础参数'!$E$6*'模板使用说明&amp;基础参数'!$E$10)),IF(L4166="删除",J4166*'模板使用说明&amp;基础参数'!$E$7*'模板使用说明&amp;基础参数'!$E$12,IF(L4166="修改",J4166*'模板使用说明&amp;基础参数'!$E$7*'模板使用说明&amp;基础参数'!$E$11,J4166*'模板使用说明&amp;基础参数'!$E$7*'模板使用说明&amp;基础参数'!$E$10)))))</f>
        <v/>
      </c>
      <c r="N4166" s="82"/>
    </row>
    <row r="4167" spans="1:14">
      <c r="A4167" s="76">
        <f t="shared" si="76"/>
        <v>4162</v>
      </c>
      <c r="B4167" s="77"/>
      <c r="C4167" s="77"/>
      <c r="D4167" s="77"/>
      <c r="E4167" s="77"/>
      <c r="F4167" s="77"/>
      <c r="G4167" s="77"/>
      <c r="H4167" s="78"/>
      <c r="I4167" s="76"/>
      <c r="J4167" s="8" t="str">
        <f>IF(I4167="ILF",IF($C$1="预估功能点",'模板使用说明&amp;基础参数'!$E$15,'模板使用说明&amp;基础参数'!$E$22),IF(I4167="EIF",IF($C$1="预估功能点",'模板使用说明&amp;基础参数'!$E$16,'模板使用说明&amp;基础参数'!$E$23),IF(I4167="EI",IF($C$1="预估功能点",'模板使用说明&amp;基础参数'!$E$17,'模板使用说明&amp;基础参数'!$E$24),IF(I4167="EO",IF($C$1="预估功能点",'模板使用说明&amp;基础参数'!$E$18,'模板使用说明&amp;基础参数'!$E$25),IF(I4167="EQ",IF($C$1="预估功能点",'模板使用说明&amp;基础参数'!$E$19,'模板使用说明&amp;基础参数'!$E$26),"")))))</f>
        <v/>
      </c>
      <c r="K4167" s="80"/>
      <c r="L4167" s="80"/>
      <c r="M4167" s="81" t="str">
        <f>IF(J4167="","",IF(K4167="高",IF(L4167="删除",J4167*'模板使用说明&amp;基础参数'!$E$5*'模板使用说明&amp;基础参数'!$E$12,IF(L4167="修改",J4167*'模板使用说明&amp;基础参数'!$E$5*'模板使用说明&amp;基础参数'!$E$11,J4167*'模板使用说明&amp;基础参数'!$E$5*'模板使用说明&amp;基础参数'!$E$10)),IF(K4167="中",IF(L4167="删除",J4167*'模板使用说明&amp;基础参数'!$E$6*'模板使用说明&amp;基础参数'!$E$12,IF(L4167="修改",J4167*'模板使用说明&amp;基础参数'!$E$6*'模板使用说明&amp;基础参数'!$E$11,J4167*'模板使用说明&amp;基础参数'!$E$6*'模板使用说明&amp;基础参数'!$E$10)),IF(L4167="删除",J4167*'模板使用说明&amp;基础参数'!$E$7*'模板使用说明&amp;基础参数'!$E$12,IF(L4167="修改",J4167*'模板使用说明&amp;基础参数'!$E$7*'模板使用说明&amp;基础参数'!$E$11,J4167*'模板使用说明&amp;基础参数'!$E$7*'模板使用说明&amp;基础参数'!$E$10)))))</f>
        <v/>
      </c>
      <c r="N4167" s="82"/>
    </row>
    <row r="4168" spans="1:14">
      <c r="A4168" s="76">
        <f t="shared" si="76"/>
        <v>4163</v>
      </c>
      <c r="B4168" s="77"/>
      <c r="C4168" s="77"/>
      <c r="D4168" s="77"/>
      <c r="E4168" s="77"/>
      <c r="F4168" s="77"/>
      <c r="G4168" s="77"/>
      <c r="H4168" s="78"/>
      <c r="I4168" s="76"/>
      <c r="J4168" s="8" t="str">
        <f>IF(I4168="ILF",IF($C$1="预估功能点",'模板使用说明&amp;基础参数'!$E$15,'模板使用说明&amp;基础参数'!$E$22),IF(I4168="EIF",IF($C$1="预估功能点",'模板使用说明&amp;基础参数'!$E$16,'模板使用说明&amp;基础参数'!$E$23),IF(I4168="EI",IF($C$1="预估功能点",'模板使用说明&amp;基础参数'!$E$17,'模板使用说明&amp;基础参数'!$E$24),IF(I4168="EO",IF($C$1="预估功能点",'模板使用说明&amp;基础参数'!$E$18,'模板使用说明&amp;基础参数'!$E$25),IF(I4168="EQ",IF($C$1="预估功能点",'模板使用说明&amp;基础参数'!$E$19,'模板使用说明&amp;基础参数'!$E$26),"")))))</f>
        <v/>
      </c>
      <c r="K4168" s="80"/>
      <c r="L4168" s="80"/>
      <c r="M4168" s="81" t="str">
        <f>IF(J4168="","",IF(K4168="高",IF(L4168="删除",J4168*'模板使用说明&amp;基础参数'!$E$5*'模板使用说明&amp;基础参数'!$E$12,IF(L4168="修改",J4168*'模板使用说明&amp;基础参数'!$E$5*'模板使用说明&amp;基础参数'!$E$11,J4168*'模板使用说明&amp;基础参数'!$E$5*'模板使用说明&amp;基础参数'!$E$10)),IF(K4168="中",IF(L4168="删除",J4168*'模板使用说明&amp;基础参数'!$E$6*'模板使用说明&amp;基础参数'!$E$12,IF(L4168="修改",J4168*'模板使用说明&amp;基础参数'!$E$6*'模板使用说明&amp;基础参数'!$E$11,J4168*'模板使用说明&amp;基础参数'!$E$6*'模板使用说明&amp;基础参数'!$E$10)),IF(L4168="删除",J4168*'模板使用说明&amp;基础参数'!$E$7*'模板使用说明&amp;基础参数'!$E$12,IF(L4168="修改",J4168*'模板使用说明&amp;基础参数'!$E$7*'模板使用说明&amp;基础参数'!$E$11,J4168*'模板使用说明&amp;基础参数'!$E$7*'模板使用说明&amp;基础参数'!$E$10)))))</f>
        <v/>
      </c>
      <c r="N4168" s="82"/>
    </row>
    <row r="4169" spans="1:14">
      <c r="A4169" s="76">
        <f t="shared" si="76"/>
        <v>4164</v>
      </c>
      <c r="B4169" s="77"/>
      <c r="C4169" s="77"/>
      <c r="D4169" s="77"/>
      <c r="E4169" s="77"/>
      <c r="F4169" s="77"/>
      <c r="G4169" s="77"/>
      <c r="H4169" s="78"/>
      <c r="I4169" s="76"/>
      <c r="J4169" s="8" t="str">
        <f>IF(I4169="ILF",IF($C$1="预估功能点",'模板使用说明&amp;基础参数'!$E$15,'模板使用说明&amp;基础参数'!$E$22),IF(I4169="EIF",IF($C$1="预估功能点",'模板使用说明&amp;基础参数'!$E$16,'模板使用说明&amp;基础参数'!$E$23),IF(I4169="EI",IF($C$1="预估功能点",'模板使用说明&amp;基础参数'!$E$17,'模板使用说明&amp;基础参数'!$E$24),IF(I4169="EO",IF($C$1="预估功能点",'模板使用说明&amp;基础参数'!$E$18,'模板使用说明&amp;基础参数'!$E$25),IF(I4169="EQ",IF($C$1="预估功能点",'模板使用说明&amp;基础参数'!$E$19,'模板使用说明&amp;基础参数'!$E$26),"")))))</f>
        <v/>
      </c>
      <c r="K4169" s="80"/>
      <c r="L4169" s="80"/>
      <c r="M4169" s="81" t="str">
        <f>IF(J4169="","",IF(K4169="高",IF(L4169="删除",J4169*'模板使用说明&amp;基础参数'!$E$5*'模板使用说明&amp;基础参数'!$E$12,IF(L4169="修改",J4169*'模板使用说明&amp;基础参数'!$E$5*'模板使用说明&amp;基础参数'!$E$11,J4169*'模板使用说明&amp;基础参数'!$E$5*'模板使用说明&amp;基础参数'!$E$10)),IF(K4169="中",IF(L4169="删除",J4169*'模板使用说明&amp;基础参数'!$E$6*'模板使用说明&amp;基础参数'!$E$12,IF(L4169="修改",J4169*'模板使用说明&amp;基础参数'!$E$6*'模板使用说明&amp;基础参数'!$E$11,J4169*'模板使用说明&amp;基础参数'!$E$6*'模板使用说明&amp;基础参数'!$E$10)),IF(L4169="删除",J4169*'模板使用说明&amp;基础参数'!$E$7*'模板使用说明&amp;基础参数'!$E$12,IF(L4169="修改",J4169*'模板使用说明&amp;基础参数'!$E$7*'模板使用说明&amp;基础参数'!$E$11,J4169*'模板使用说明&amp;基础参数'!$E$7*'模板使用说明&amp;基础参数'!$E$10)))))</f>
        <v/>
      </c>
      <c r="N4169" s="82"/>
    </row>
    <row r="4170" spans="1:14">
      <c r="A4170" s="76">
        <f t="shared" si="76"/>
        <v>4165</v>
      </c>
      <c r="B4170" s="77"/>
      <c r="C4170" s="77"/>
      <c r="D4170" s="77"/>
      <c r="E4170" s="77"/>
      <c r="F4170" s="77"/>
      <c r="G4170" s="77"/>
      <c r="H4170" s="78"/>
      <c r="I4170" s="76"/>
      <c r="J4170" s="8" t="str">
        <f>IF(I4170="ILF",IF($C$1="预估功能点",'模板使用说明&amp;基础参数'!$E$15,'模板使用说明&amp;基础参数'!$E$22),IF(I4170="EIF",IF($C$1="预估功能点",'模板使用说明&amp;基础参数'!$E$16,'模板使用说明&amp;基础参数'!$E$23),IF(I4170="EI",IF($C$1="预估功能点",'模板使用说明&amp;基础参数'!$E$17,'模板使用说明&amp;基础参数'!$E$24),IF(I4170="EO",IF($C$1="预估功能点",'模板使用说明&amp;基础参数'!$E$18,'模板使用说明&amp;基础参数'!$E$25),IF(I4170="EQ",IF($C$1="预估功能点",'模板使用说明&amp;基础参数'!$E$19,'模板使用说明&amp;基础参数'!$E$26),"")))))</f>
        <v/>
      </c>
      <c r="K4170" s="80"/>
      <c r="L4170" s="80"/>
      <c r="M4170" s="81" t="str">
        <f>IF(J4170="","",IF(K4170="高",IF(L4170="删除",J4170*'模板使用说明&amp;基础参数'!$E$5*'模板使用说明&amp;基础参数'!$E$12,IF(L4170="修改",J4170*'模板使用说明&amp;基础参数'!$E$5*'模板使用说明&amp;基础参数'!$E$11,J4170*'模板使用说明&amp;基础参数'!$E$5*'模板使用说明&amp;基础参数'!$E$10)),IF(K4170="中",IF(L4170="删除",J4170*'模板使用说明&amp;基础参数'!$E$6*'模板使用说明&amp;基础参数'!$E$12,IF(L4170="修改",J4170*'模板使用说明&amp;基础参数'!$E$6*'模板使用说明&amp;基础参数'!$E$11,J4170*'模板使用说明&amp;基础参数'!$E$6*'模板使用说明&amp;基础参数'!$E$10)),IF(L4170="删除",J4170*'模板使用说明&amp;基础参数'!$E$7*'模板使用说明&amp;基础参数'!$E$12,IF(L4170="修改",J4170*'模板使用说明&amp;基础参数'!$E$7*'模板使用说明&amp;基础参数'!$E$11,J4170*'模板使用说明&amp;基础参数'!$E$7*'模板使用说明&amp;基础参数'!$E$10)))))</f>
        <v/>
      </c>
      <c r="N4170" s="82"/>
    </row>
    <row r="4171" spans="1:14">
      <c r="A4171" s="76">
        <f t="shared" si="76"/>
        <v>4166</v>
      </c>
      <c r="B4171" s="77"/>
      <c r="C4171" s="77"/>
      <c r="D4171" s="77"/>
      <c r="E4171" s="77"/>
      <c r="F4171" s="77"/>
      <c r="G4171" s="77"/>
      <c r="H4171" s="78"/>
      <c r="I4171" s="76"/>
      <c r="J4171" s="8" t="str">
        <f>IF(I4171="ILF",IF($C$1="预估功能点",'模板使用说明&amp;基础参数'!$E$15,'模板使用说明&amp;基础参数'!$E$22),IF(I4171="EIF",IF($C$1="预估功能点",'模板使用说明&amp;基础参数'!$E$16,'模板使用说明&amp;基础参数'!$E$23),IF(I4171="EI",IF($C$1="预估功能点",'模板使用说明&amp;基础参数'!$E$17,'模板使用说明&amp;基础参数'!$E$24),IF(I4171="EO",IF($C$1="预估功能点",'模板使用说明&amp;基础参数'!$E$18,'模板使用说明&amp;基础参数'!$E$25),IF(I4171="EQ",IF($C$1="预估功能点",'模板使用说明&amp;基础参数'!$E$19,'模板使用说明&amp;基础参数'!$E$26),"")))))</f>
        <v/>
      </c>
      <c r="K4171" s="80"/>
      <c r="L4171" s="80"/>
      <c r="M4171" s="81" t="str">
        <f>IF(J4171="","",IF(K4171="高",IF(L4171="删除",J4171*'模板使用说明&amp;基础参数'!$E$5*'模板使用说明&amp;基础参数'!$E$12,IF(L4171="修改",J4171*'模板使用说明&amp;基础参数'!$E$5*'模板使用说明&amp;基础参数'!$E$11,J4171*'模板使用说明&amp;基础参数'!$E$5*'模板使用说明&amp;基础参数'!$E$10)),IF(K4171="中",IF(L4171="删除",J4171*'模板使用说明&amp;基础参数'!$E$6*'模板使用说明&amp;基础参数'!$E$12,IF(L4171="修改",J4171*'模板使用说明&amp;基础参数'!$E$6*'模板使用说明&amp;基础参数'!$E$11,J4171*'模板使用说明&amp;基础参数'!$E$6*'模板使用说明&amp;基础参数'!$E$10)),IF(L4171="删除",J4171*'模板使用说明&amp;基础参数'!$E$7*'模板使用说明&amp;基础参数'!$E$12,IF(L4171="修改",J4171*'模板使用说明&amp;基础参数'!$E$7*'模板使用说明&amp;基础参数'!$E$11,J4171*'模板使用说明&amp;基础参数'!$E$7*'模板使用说明&amp;基础参数'!$E$10)))))</f>
        <v/>
      </c>
      <c r="N4171" s="82"/>
    </row>
    <row r="4172" spans="1:14">
      <c r="A4172" s="76">
        <f t="shared" si="76"/>
        <v>4167</v>
      </c>
      <c r="B4172" s="77"/>
      <c r="C4172" s="77"/>
      <c r="D4172" s="77"/>
      <c r="E4172" s="77"/>
      <c r="F4172" s="77"/>
      <c r="G4172" s="77"/>
      <c r="H4172" s="78"/>
      <c r="I4172" s="76"/>
      <c r="J4172" s="8" t="str">
        <f>IF(I4172="ILF",IF($C$1="预估功能点",'模板使用说明&amp;基础参数'!$E$15,'模板使用说明&amp;基础参数'!$E$22),IF(I4172="EIF",IF($C$1="预估功能点",'模板使用说明&amp;基础参数'!$E$16,'模板使用说明&amp;基础参数'!$E$23),IF(I4172="EI",IF($C$1="预估功能点",'模板使用说明&amp;基础参数'!$E$17,'模板使用说明&amp;基础参数'!$E$24),IF(I4172="EO",IF($C$1="预估功能点",'模板使用说明&amp;基础参数'!$E$18,'模板使用说明&amp;基础参数'!$E$25),IF(I4172="EQ",IF($C$1="预估功能点",'模板使用说明&amp;基础参数'!$E$19,'模板使用说明&amp;基础参数'!$E$26),"")))))</f>
        <v/>
      </c>
      <c r="K4172" s="80"/>
      <c r="L4172" s="80"/>
      <c r="M4172" s="81" t="str">
        <f>IF(J4172="","",IF(K4172="高",IF(L4172="删除",J4172*'模板使用说明&amp;基础参数'!$E$5*'模板使用说明&amp;基础参数'!$E$12,IF(L4172="修改",J4172*'模板使用说明&amp;基础参数'!$E$5*'模板使用说明&amp;基础参数'!$E$11,J4172*'模板使用说明&amp;基础参数'!$E$5*'模板使用说明&amp;基础参数'!$E$10)),IF(K4172="中",IF(L4172="删除",J4172*'模板使用说明&amp;基础参数'!$E$6*'模板使用说明&amp;基础参数'!$E$12,IF(L4172="修改",J4172*'模板使用说明&amp;基础参数'!$E$6*'模板使用说明&amp;基础参数'!$E$11,J4172*'模板使用说明&amp;基础参数'!$E$6*'模板使用说明&amp;基础参数'!$E$10)),IF(L4172="删除",J4172*'模板使用说明&amp;基础参数'!$E$7*'模板使用说明&amp;基础参数'!$E$12,IF(L4172="修改",J4172*'模板使用说明&amp;基础参数'!$E$7*'模板使用说明&amp;基础参数'!$E$11,J4172*'模板使用说明&amp;基础参数'!$E$7*'模板使用说明&amp;基础参数'!$E$10)))))</f>
        <v/>
      </c>
      <c r="N4172" s="82"/>
    </row>
    <row r="4173" spans="1:14">
      <c r="A4173" s="76">
        <f t="shared" si="76"/>
        <v>4168</v>
      </c>
      <c r="B4173" s="77"/>
      <c r="C4173" s="77"/>
      <c r="D4173" s="77"/>
      <c r="E4173" s="77"/>
      <c r="F4173" s="77"/>
      <c r="G4173" s="77"/>
      <c r="H4173" s="78"/>
      <c r="I4173" s="76"/>
      <c r="J4173" s="8" t="str">
        <f>IF(I4173="ILF",IF($C$1="预估功能点",'模板使用说明&amp;基础参数'!$E$15,'模板使用说明&amp;基础参数'!$E$22),IF(I4173="EIF",IF($C$1="预估功能点",'模板使用说明&amp;基础参数'!$E$16,'模板使用说明&amp;基础参数'!$E$23),IF(I4173="EI",IF($C$1="预估功能点",'模板使用说明&amp;基础参数'!$E$17,'模板使用说明&amp;基础参数'!$E$24),IF(I4173="EO",IF($C$1="预估功能点",'模板使用说明&amp;基础参数'!$E$18,'模板使用说明&amp;基础参数'!$E$25),IF(I4173="EQ",IF($C$1="预估功能点",'模板使用说明&amp;基础参数'!$E$19,'模板使用说明&amp;基础参数'!$E$26),"")))))</f>
        <v/>
      </c>
      <c r="K4173" s="80"/>
      <c r="L4173" s="80"/>
      <c r="M4173" s="81" t="str">
        <f>IF(J4173="","",IF(K4173="高",IF(L4173="删除",J4173*'模板使用说明&amp;基础参数'!$E$5*'模板使用说明&amp;基础参数'!$E$12,IF(L4173="修改",J4173*'模板使用说明&amp;基础参数'!$E$5*'模板使用说明&amp;基础参数'!$E$11,J4173*'模板使用说明&amp;基础参数'!$E$5*'模板使用说明&amp;基础参数'!$E$10)),IF(K4173="中",IF(L4173="删除",J4173*'模板使用说明&amp;基础参数'!$E$6*'模板使用说明&amp;基础参数'!$E$12,IF(L4173="修改",J4173*'模板使用说明&amp;基础参数'!$E$6*'模板使用说明&amp;基础参数'!$E$11,J4173*'模板使用说明&amp;基础参数'!$E$6*'模板使用说明&amp;基础参数'!$E$10)),IF(L4173="删除",J4173*'模板使用说明&amp;基础参数'!$E$7*'模板使用说明&amp;基础参数'!$E$12,IF(L4173="修改",J4173*'模板使用说明&amp;基础参数'!$E$7*'模板使用说明&amp;基础参数'!$E$11,J4173*'模板使用说明&amp;基础参数'!$E$7*'模板使用说明&amp;基础参数'!$E$10)))))</f>
        <v/>
      </c>
      <c r="N4173" s="82"/>
    </row>
    <row r="4174" spans="1:14">
      <c r="A4174" s="76">
        <f t="shared" si="76"/>
        <v>4169</v>
      </c>
      <c r="B4174" s="77"/>
      <c r="C4174" s="77"/>
      <c r="D4174" s="77"/>
      <c r="E4174" s="77"/>
      <c r="F4174" s="77"/>
      <c r="G4174" s="77"/>
      <c r="H4174" s="78"/>
      <c r="I4174" s="76"/>
      <c r="J4174" s="8" t="str">
        <f>IF(I4174="ILF",IF($C$1="预估功能点",'模板使用说明&amp;基础参数'!$E$15,'模板使用说明&amp;基础参数'!$E$22),IF(I4174="EIF",IF($C$1="预估功能点",'模板使用说明&amp;基础参数'!$E$16,'模板使用说明&amp;基础参数'!$E$23),IF(I4174="EI",IF($C$1="预估功能点",'模板使用说明&amp;基础参数'!$E$17,'模板使用说明&amp;基础参数'!$E$24),IF(I4174="EO",IF($C$1="预估功能点",'模板使用说明&amp;基础参数'!$E$18,'模板使用说明&amp;基础参数'!$E$25),IF(I4174="EQ",IF($C$1="预估功能点",'模板使用说明&amp;基础参数'!$E$19,'模板使用说明&amp;基础参数'!$E$26),"")))))</f>
        <v/>
      </c>
      <c r="K4174" s="80"/>
      <c r="L4174" s="80"/>
      <c r="M4174" s="81" t="str">
        <f>IF(J4174="","",IF(K4174="高",IF(L4174="删除",J4174*'模板使用说明&amp;基础参数'!$E$5*'模板使用说明&amp;基础参数'!$E$12,IF(L4174="修改",J4174*'模板使用说明&amp;基础参数'!$E$5*'模板使用说明&amp;基础参数'!$E$11,J4174*'模板使用说明&amp;基础参数'!$E$5*'模板使用说明&amp;基础参数'!$E$10)),IF(K4174="中",IF(L4174="删除",J4174*'模板使用说明&amp;基础参数'!$E$6*'模板使用说明&amp;基础参数'!$E$12,IF(L4174="修改",J4174*'模板使用说明&amp;基础参数'!$E$6*'模板使用说明&amp;基础参数'!$E$11,J4174*'模板使用说明&amp;基础参数'!$E$6*'模板使用说明&amp;基础参数'!$E$10)),IF(L4174="删除",J4174*'模板使用说明&amp;基础参数'!$E$7*'模板使用说明&amp;基础参数'!$E$12,IF(L4174="修改",J4174*'模板使用说明&amp;基础参数'!$E$7*'模板使用说明&amp;基础参数'!$E$11,J4174*'模板使用说明&amp;基础参数'!$E$7*'模板使用说明&amp;基础参数'!$E$10)))))</f>
        <v/>
      </c>
      <c r="N4174" s="82"/>
    </row>
    <row r="4175" spans="1:14">
      <c r="A4175" s="76">
        <f t="shared" si="76"/>
        <v>4170</v>
      </c>
      <c r="B4175" s="77"/>
      <c r="C4175" s="77"/>
      <c r="D4175" s="77"/>
      <c r="E4175" s="77"/>
      <c r="F4175" s="77"/>
      <c r="G4175" s="77"/>
      <c r="H4175" s="78"/>
      <c r="I4175" s="76"/>
      <c r="J4175" s="8" t="str">
        <f>IF(I4175="ILF",IF($C$1="预估功能点",'模板使用说明&amp;基础参数'!$E$15,'模板使用说明&amp;基础参数'!$E$22),IF(I4175="EIF",IF($C$1="预估功能点",'模板使用说明&amp;基础参数'!$E$16,'模板使用说明&amp;基础参数'!$E$23),IF(I4175="EI",IF($C$1="预估功能点",'模板使用说明&amp;基础参数'!$E$17,'模板使用说明&amp;基础参数'!$E$24),IF(I4175="EO",IF($C$1="预估功能点",'模板使用说明&amp;基础参数'!$E$18,'模板使用说明&amp;基础参数'!$E$25),IF(I4175="EQ",IF($C$1="预估功能点",'模板使用说明&amp;基础参数'!$E$19,'模板使用说明&amp;基础参数'!$E$26),"")))))</f>
        <v/>
      </c>
      <c r="K4175" s="80"/>
      <c r="L4175" s="80"/>
      <c r="M4175" s="81" t="str">
        <f>IF(J4175="","",IF(K4175="高",IF(L4175="删除",J4175*'模板使用说明&amp;基础参数'!$E$5*'模板使用说明&amp;基础参数'!$E$12,IF(L4175="修改",J4175*'模板使用说明&amp;基础参数'!$E$5*'模板使用说明&amp;基础参数'!$E$11,J4175*'模板使用说明&amp;基础参数'!$E$5*'模板使用说明&amp;基础参数'!$E$10)),IF(K4175="中",IF(L4175="删除",J4175*'模板使用说明&amp;基础参数'!$E$6*'模板使用说明&amp;基础参数'!$E$12,IF(L4175="修改",J4175*'模板使用说明&amp;基础参数'!$E$6*'模板使用说明&amp;基础参数'!$E$11,J4175*'模板使用说明&amp;基础参数'!$E$6*'模板使用说明&amp;基础参数'!$E$10)),IF(L4175="删除",J4175*'模板使用说明&amp;基础参数'!$E$7*'模板使用说明&amp;基础参数'!$E$12,IF(L4175="修改",J4175*'模板使用说明&amp;基础参数'!$E$7*'模板使用说明&amp;基础参数'!$E$11,J4175*'模板使用说明&amp;基础参数'!$E$7*'模板使用说明&amp;基础参数'!$E$10)))))</f>
        <v/>
      </c>
      <c r="N4175" s="82"/>
    </row>
    <row r="4176" spans="1:14">
      <c r="A4176" s="76">
        <f t="shared" si="76"/>
        <v>4171</v>
      </c>
      <c r="B4176" s="77"/>
      <c r="C4176" s="77"/>
      <c r="D4176" s="77"/>
      <c r="E4176" s="77"/>
      <c r="F4176" s="77"/>
      <c r="G4176" s="77"/>
      <c r="H4176" s="78"/>
      <c r="I4176" s="76"/>
      <c r="J4176" s="8" t="str">
        <f>IF(I4176="ILF",IF($C$1="预估功能点",'模板使用说明&amp;基础参数'!$E$15,'模板使用说明&amp;基础参数'!$E$22),IF(I4176="EIF",IF($C$1="预估功能点",'模板使用说明&amp;基础参数'!$E$16,'模板使用说明&amp;基础参数'!$E$23),IF(I4176="EI",IF($C$1="预估功能点",'模板使用说明&amp;基础参数'!$E$17,'模板使用说明&amp;基础参数'!$E$24),IF(I4176="EO",IF($C$1="预估功能点",'模板使用说明&amp;基础参数'!$E$18,'模板使用说明&amp;基础参数'!$E$25),IF(I4176="EQ",IF($C$1="预估功能点",'模板使用说明&amp;基础参数'!$E$19,'模板使用说明&amp;基础参数'!$E$26),"")))))</f>
        <v/>
      </c>
      <c r="K4176" s="80"/>
      <c r="L4176" s="80"/>
      <c r="M4176" s="81" t="str">
        <f>IF(J4176="","",IF(K4176="高",IF(L4176="删除",J4176*'模板使用说明&amp;基础参数'!$E$5*'模板使用说明&amp;基础参数'!$E$12,IF(L4176="修改",J4176*'模板使用说明&amp;基础参数'!$E$5*'模板使用说明&amp;基础参数'!$E$11,J4176*'模板使用说明&amp;基础参数'!$E$5*'模板使用说明&amp;基础参数'!$E$10)),IF(K4176="中",IF(L4176="删除",J4176*'模板使用说明&amp;基础参数'!$E$6*'模板使用说明&amp;基础参数'!$E$12,IF(L4176="修改",J4176*'模板使用说明&amp;基础参数'!$E$6*'模板使用说明&amp;基础参数'!$E$11,J4176*'模板使用说明&amp;基础参数'!$E$6*'模板使用说明&amp;基础参数'!$E$10)),IF(L4176="删除",J4176*'模板使用说明&amp;基础参数'!$E$7*'模板使用说明&amp;基础参数'!$E$12,IF(L4176="修改",J4176*'模板使用说明&amp;基础参数'!$E$7*'模板使用说明&amp;基础参数'!$E$11,J4176*'模板使用说明&amp;基础参数'!$E$7*'模板使用说明&amp;基础参数'!$E$10)))))</f>
        <v/>
      </c>
      <c r="N4176" s="82"/>
    </row>
    <row r="4177" spans="1:14">
      <c r="A4177" s="76">
        <f t="shared" si="76"/>
        <v>4172</v>
      </c>
      <c r="B4177" s="77"/>
      <c r="C4177" s="77"/>
      <c r="D4177" s="77"/>
      <c r="E4177" s="77"/>
      <c r="F4177" s="77"/>
      <c r="G4177" s="77"/>
      <c r="H4177" s="78"/>
      <c r="I4177" s="76"/>
      <c r="J4177" s="8" t="str">
        <f>IF(I4177="ILF",IF($C$1="预估功能点",'模板使用说明&amp;基础参数'!$E$15,'模板使用说明&amp;基础参数'!$E$22),IF(I4177="EIF",IF($C$1="预估功能点",'模板使用说明&amp;基础参数'!$E$16,'模板使用说明&amp;基础参数'!$E$23),IF(I4177="EI",IF($C$1="预估功能点",'模板使用说明&amp;基础参数'!$E$17,'模板使用说明&amp;基础参数'!$E$24),IF(I4177="EO",IF($C$1="预估功能点",'模板使用说明&amp;基础参数'!$E$18,'模板使用说明&amp;基础参数'!$E$25),IF(I4177="EQ",IF($C$1="预估功能点",'模板使用说明&amp;基础参数'!$E$19,'模板使用说明&amp;基础参数'!$E$26),"")))))</f>
        <v/>
      </c>
      <c r="K4177" s="80"/>
      <c r="L4177" s="80"/>
      <c r="M4177" s="81" t="str">
        <f>IF(J4177="","",IF(K4177="高",IF(L4177="删除",J4177*'模板使用说明&amp;基础参数'!$E$5*'模板使用说明&amp;基础参数'!$E$12,IF(L4177="修改",J4177*'模板使用说明&amp;基础参数'!$E$5*'模板使用说明&amp;基础参数'!$E$11,J4177*'模板使用说明&amp;基础参数'!$E$5*'模板使用说明&amp;基础参数'!$E$10)),IF(K4177="中",IF(L4177="删除",J4177*'模板使用说明&amp;基础参数'!$E$6*'模板使用说明&amp;基础参数'!$E$12,IF(L4177="修改",J4177*'模板使用说明&amp;基础参数'!$E$6*'模板使用说明&amp;基础参数'!$E$11,J4177*'模板使用说明&amp;基础参数'!$E$6*'模板使用说明&amp;基础参数'!$E$10)),IF(L4177="删除",J4177*'模板使用说明&amp;基础参数'!$E$7*'模板使用说明&amp;基础参数'!$E$12,IF(L4177="修改",J4177*'模板使用说明&amp;基础参数'!$E$7*'模板使用说明&amp;基础参数'!$E$11,J4177*'模板使用说明&amp;基础参数'!$E$7*'模板使用说明&amp;基础参数'!$E$10)))))</f>
        <v/>
      </c>
      <c r="N4177" s="82"/>
    </row>
    <row r="4178" spans="1:14">
      <c r="A4178" s="76">
        <f t="shared" si="76"/>
        <v>4173</v>
      </c>
      <c r="B4178" s="77"/>
      <c r="C4178" s="77"/>
      <c r="D4178" s="77"/>
      <c r="E4178" s="77"/>
      <c r="F4178" s="77"/>
      <c r="G4178" s="77"/>
      <c r="H4178" s="78"/>
      <c r="I4178" s="76"/>
      <c r="J4178" s="8" t="str">
        <f>IF(I4178="ILF",IF($C$1="预估功能点",'模板使用说明&amp;基础参数'!$E$15,'模板使用说明&amp;基础参数'!$E$22),IF(I4178="EIF",IF($C$1="预估功能点",'模板使用说明&amp;基础参数'!$E$16,'模板使用说明&amp;基础参数'!$E$23),IF(I4178="EI",IF($C$1="预估功能点",'模板使用说明&amp;基础参数'!$E$17,'模板使用说明&amp;基础参数'!$E$24),IF(I4178="EO",IF($C$1="预估功能点",'模板使用说明&amp;基础参数'!$E$18,'模板使用说明&amp;基础参数'!$E$25),IF(I4178="EQ",IF($C$1="预估功能点",'模板使用说明&amp;基础参数'!$E$19,'模板使用说明&amp;基础参数'!$E$26),"")))))</f>
        <v/>
      </c>
      <c r="K4178" s="80"/>
      <c r="L4178" s="80"/>
      <c r="M4178" s="81" t="str">
        <f>IF(J4178="","",IF(K4178="高",IF(L4178="删除",J4178*'模板使用说明&amp;基础参数'!$E$5*'模板使用说明&amp;基础参数'!$E$12,IF(L4178="修改",J4178*'模板使用说明&amp;基础参数'!$E$5*'模板使用说明&amp;基础参数'!$E$11,J4178*'模板使用说明&amp;基础参数'!$E$5*'模板使用说明&amp;基础参数'!$E$10)),IF(K4178="中",IF(L4178="删除",J4178*'模板使用说明&amp;基础参数'!$E$6*'模板使用说明&amp;基础参数'!$E$12,IF(L4178="修改",J4178*'模板使用说明&amp;基础参数'!$E$6*'模板使用说明&amp;基础参数'!$E$11,J4178*'模板使用说明&amp;基础参数'!$E$6*'模板使用说明&amp;基础参数'!$E$10)),IF(L4178="删除",J4178*'模板使用说明&amp;基础参数'!$E$7*'模板使用说明&amp;基础参数'!$E$12,IF(L4178="修改",J4178*'模板使用说明&amp;基础参数'!$E$7*'模板使用说明&amp;基础参数'!$E$11,J4178*'模板使用说明&amp;基础参数'!$E$7*'模板使用说明&amp;基础参数'!$E$10)))))</f>
        <v/>
      </c>
      <c r="N4178" s="82"/>
    </row>
    <row r="4179" spans="1:14">
      <c r="A4179" s="76">
        <f t="shared" si="76"/>
        <v>4174</v>
      </c>
      <c r="B4179" s="77"/>
      <c r="C4179" s="77"/>
      <c r="D4179" s="77"/>
      <c r="E4179" s="77"/>
      <c r="F4179" s="77"/>
      <c r="G4179" s="77"/>
      <c r="H4179" s="78"/>
      <c r="I4179" s="76"/>
      <c r="J4179" s="8" t="str">
        <f>IF(I4179="ILF",IF($C$1="预估功能点",'模板使用说明&amp;基础参数'!$E$15,'模板使用说明&amp;基础参数'!$E$22),IF(I4179="EIF",IF($C$1="预估功能点",'模板使用说明&amp;基础参数'!$E$16,'模板使用说明&amp;基础参数'!$E$23),IF(I4179="EI",IF($C$1="预估功能点",'模板使用说明&amp;基础参数'!$E$17,'模板使用说明&amp;基础参数'!$E$24),IF(I4179="EO",IF($C$1="预估功能点",'模板使用说明&amp;基础参数'!$E$18,'模板使用说明&amp;基础参数'!$E$25),IF(I4179="EQ",IF($C$1="预估功能点",'模板使用说明&amp;基础参数'!$E$19,'模板使用说明&amp;基础参数'!$E$26),"")))))</f>
        <v/>
      </c>
      <c r="K4179" s="80"/>
      <c r="L4179" s="80"/>
      <c r="M4179" s="81" t="str">
        <f>IF(J4179="","",IF(K4179="高",IF(L4179="删除",J4179*'模板使用说明&amp;基础参数'!$E$5*'模板使用说明&amp;基础参数'!$E$12,IF(L4179="修改",J4179*'模板使用说明&amp;基础参数'!$E$5*'模板使用说明&amp;基础参数'!$E$11,J4179*'模板使用说明&amp;基础参数'!$E$5*'模板使用说明&amp;基础参数'!$E$10)),IF(K4179="中",IF(L4179="删除",J4179*'模板使用说明&amp;基础参数'!$E$6*'模板使用说明&amp;基础参数'!$E$12,IF(L4179="修改",J4179*'模板使用说明&amp;基础参数'!$E$6*'模板使用说明&amp;基础参数'!$E$11,J4179*'模板使用说明&amp;基础参数'!$E$6*'模板使用说明&amp;基础参数'!$E$10)),IF(L4179="删除",J4179*'模板使用说明&amp;基础参数'!$E$7*'模板使用说明&amp;基础参数'!$E$12,IF(L4179="修改",J4179*'模板使用说明&amp;基础参数'!$E$7*'模板使用说明&amp;基础参数'!$E$11,J4179*'模板使用说明&amp;基础参数'!$E$7*'模板使用说明&amp;基础参数'!$E$10)))))</f>
        <v/>
      </c>
      <c r="N4179" s="82"/>
    </row>
    <row r="4180" spans="1:14">
      <c r="A4180" s="76">
        <f t="shared" si="76"/>
        <v>4175</v>
      </c>
      <c r="B4180" s="77"/>
      <c r="C4180" s="77"/>
      <c r="D4180" s="77"/>
      <c r="E4180" s="77"/>
      <c r="F4180" s="77"/>
      <c r="G4180" s="77"/>
      <c r="H4180" s="78"/>
      <c r="I4180" s="76"/>
      <c r="J4180" s="8" t="str">
        <f>IF(I4180="ILF",IF($C$1="预估功能点",'模板使用说明&amp;基础参数'!$E$15,'模板使用说明&amp;基础参数'!$E$22),IF(I4180="EIF",IF($C$1="预估功能点",'模板使用说明&amp;基础参数'!$E$16,'模板使用说明&amp;基础参数'!$E$23),IF(I4180="EI",IF($C$1="预估功能点",'模板使用说明&amp;基础参数'!$E$17,'模板使用说明&amp;基础参数'!$E$24),IF(I4180="EO",IF($C$1="预估功能点",'模板使用说明&amp;基础参数'!$E$18,'模板使用说明&amp;基础参数'!$E$25),IF(I4180="EQ",IF($C$1="预估功能点",'模板使用说明&amp;基础参数'!$E$19,'模板使用说明&amp;基础参数'!$E$26),"")))))</f>
        <v/>
      </c>
      <c r="K4180" s="80"/>
      <c r="L4180" s="80"/>
      <c r="M4180" s="81" t="str">
        <f>IF(J4180="","",IF(K4180="高",IF(L4180="删除",J4180*'模板使用说明&amp;基础参数'!$E$5*'模板使用说明&amp;基础参数'!$E$12,IF(L4180="修改",J4180*'模板使用说明&amp;基础参数'!$E$5*'模板使用说明&amp;基础参数'!$E$11,J4180*'模板使用说明&amp;基础参数'!$E$5*'模板使用说明&amp;基础参数'!$E$10)),IF(K4180="中",IF(L4180="删除",J4180*'模板使用说明&amp;基础参数'!$E$6*'模板使用说明&amp;基础参数'!$E$12,IF(L4180="修改",J4180*'模板使用说明&amp;基础参数'!$E$6*'模板使用说明&amp;基础参数'!$E$11,J4180*'模板使用说明&amp;基础参数'!$E$6*'模板使用说明&amp;基础参数'!$E$10)),IF(L4180="删除",J4180*'模板使用说明&amp;基础参数'!$E$7*'模板使用说明&amp;基础参数'!$E$12,IF(L4180="修改",J4180*'模板使用说明&amp;基础参数'!$E$7*'模板使用说明&amp;基础参数'!$E$11,J4180*'模板使用说明&amp;基础参数'!$E$7*'模板使用说明&amp;基础参数'!$E$10)))))</f>
        <v/>
      </c>
      <c r="N4180" s="82"/>
    </row>
    <row r="4181" spans="1:14">
      <c r="A4181" s="76">
        <f t="shared" si="76"/>
        <v>4176</v>
      </c>
      <c r="B4181" s="77"/>
      <c r="C4181" s="77"/>
      <c r="D4181" s="77"/>
      <c r="E4181" s="77"/>
      <c r="F4181" s="77"/>
      <c r="G4181" s="77"/>
      <c r="H4181" s="78"/>
      <c r="I4181" s="76"/>
      <c r="J4181" s="8" t="str">
        <f>IF(I4181="ILF",IF($C$1="预估功能点",'模板使用说明&amp;基础参数'!$E$15,'模板使用说明&amp;基础参数'!$E$22),IF(I4181="EIF",IF($C$1="预估功能点",'模板使用说明&amp;基础参数'!$E$16,'模板使用说明&amp;基础参数'!$E$23),IF(I4181="EI",IF($C$1="预估功能点",'模板使用说明&amp;基础参数'!$E$17,'模板使用说明&amp;基础参数'!$E$24),IF(I4181="EO",IF($C$1="预估功能点",'模板使用说明&amp;基础参数'!$E$18,'模板使用说明&amp;基础参数'!$E$25),IF(I4181="EQ",IF($C$1="预估功能点",'模板使用说明&amp;基础参数'!$E$19,'模板使用说明&amp;基础参数'!$E$26),"")))))</f>
        <v/>
      </c>
      <c r="K4181" s="80"/>
      <c r="L4181" s="80"/>
      <c r="M4181" s="81" t="str">
        <f>IF(J4181="","",IF(K4181="高",IF(L4181="删除",J4181*'模板使用说明&amp;基础参数'!$E$5*'模板使用说明&amp;基础参数'!$E$12,IF(L4181="修改",J4181*'模板使用说明&amp;基础参数'!$E$5*'模板使用说明&amp;基础参数'!$E$11,J4181*'模板使用说明&amp;基础参数'!$E$5*'模板使用说明&amp;基础参数'!$E$10)),IF(K4181="中",IF(L4181="删除",J4181*'模板使用说明&amp;基础参数'!$E$6*'模板使用说明&amp;基础参数'!$E$12,IF(L4181="修改",J4181*'模板使用说明&amp;基础参数'!$E$6*'模板使用说明&amp;基础参数'!$E$11,J4181*'模板使用说明&amp;基础参数'!$E$6*'模板使用说明&amp;基础参数'!$E$10)),IF(L4181="删除",J4181*'模板使用说明&amp;基础参数'!$E$7*'模板使用说明&amp;基础参数'!$E$12,IF(L4181="修改",J4181*'模板使用说明&amp;基础参数'!$E$7*'模板使用说明&amp;基础参数'!$E$11,J4181*'模板使用说明&amp;基础参数'!$E$7*'模板使用说明&amp;基础参数'!$E$10)))))</f>
        <v/>
      </c>
      <c r="N4181" s="82"/>
    </row>
    <row r="4182" spans="1:14">
      <c r="A4182" s="76">
        <f t="shared" si="76"/>
        <v>4177</v>
      </c>
      <c r="B4182" s="77"/>
      <c r="C4182" s="77"/>
      <c r="D4182" s="77"/>
      <c r="E4182" s="77"/>
      <c r="F4182" s="77"/>
      <c r="G4182" s="77"/>
      <c r="H4182" s="78"/>
      <c r="I4182" s="76"/>
      <c r="J4182" s="8" t="str">
        <f>IF(I4182="ILF",IF($C$1="预估功能点",'模板使用说明&amp;基础参数'!$E$15,'模板使用说明&amp;基础参数'!$E$22),IF(I4182="EIF",IF($C$1="预估功能点",'模板使用说明&amp;基础参数'!$E$16,'模板使用说明&amp;基础参数'!$E$23),IF(I4182="EI",IF($C$1="预估功能点",'模板使用说明&amp;基础参数'!$E$17,'模板使用说明&amp;基础参数'!$E$24),IF(I4182="EO",IF($C$1="预估功能点",'模板使用说明&amp;基础参数'!$E$18,'模板使用说明&amp;基础参数'!$E$25),IF(I4182="EQ",IF($C$1="预估功能点",'模板使用说明&amp;基础参数'!$E$19,'模板使用说明&amp;基础参数'!$E$26),"")))))</f>
        <v/>
      </c>
      <c r="K4182" s="80"/>
      <c r="L4182" s="80"/>
      <c r="M4182" s="81" t="str">
        <f>IF(J4182="","",IF(K4182="高",IF(L4182="删除",J4182*'模板使用说明&amp;基础参数'!$E$5*'模板使用说明&amp;基础参数'!$E$12,IF(L4182="修改",J4182*'模板使用说明&amp;基础参数'!$E$5*'模板使用说明&amp;基础参数'!$E$11,J4182*'模板使用说明&amp;基础参数'!$E$5*'模板使用说明&amp;基础参数'!$E$10)),IF(K4182="中",IF(L4182="删除",J4182*'模板使用说明&amp;基础参数'!$E$6*'模板使用说明&amp;基础参数'!$E$12,IF(L4182="修改",J4182*'模板使用说明&amp;基础参数'!$E$6*'模板使用说明&amp;基础参数'!$E$11,J4182*'模板使用说明&amp;基础参数'!$E$6*'模板使用说明&amp;基础参数'!$E$10)),IF(L4182="删除",J4182*'模板使用说明&amp;基础参数'!$E$7*'模板使用说明&amp;基础参数'!$E$12,IF(L4182="修改",J4182*'模板使用说明&amp;基础参数'!$E$7*'模板使用说明&amp;基础参数'!$E$11,J4182*'模板使用说明&amp;基础参数'!$E$7*'模板使用说明&amp;基础参数'!$E$10)))))</f>
        <v/>
      </c>
      <c r="N4182" s="82"/>
    </row>
    <row r="4183" spans="1:14">
      <c r="A4183" s="76">
        <f t="shared" si="76"/>
        <v>4178</v>
      </c>
      <c r="B4183" s="77"/>
      <c r="C4183" s="77"/>
      <c r="D4183" s="77"/>
      <c r="E4183" s="77"/>
      <c r="F4183" s="77"/>
      <c r="G4183" s="77"/>
      <c r="H4183" s="78"/>
      <c r="I4183" s="76"/>
      <c r="J4183" s="8" t="str">
        <f>IF(I4183="ILF",IF($C$1="预估功能点",'模板使用说明&amp;基础参数'!$E$15,'模板使用说明&amp;基础参数'!$E$22),IF(I4183="EIF",IF($C$1="预估功能点",'模板使用说明&amp;基础参数'!$E$16,'模板使用说明&amp;基础参数'!$E$23),IF(I4183="EI",IF($C$1="预估功能点",'模板使用说明&amp;基础参数'!$E$17,'模板使用说明&amp;基础参数'!$E$24),IF(I4183="EO",IF($C$1="预估功能点",'模板使用说明&amp;基础参数'!$E$18,'模板使用说明&amp;基础参数'!$E$25),IF(I4183="EQ",IF($C$1="预估功能点",'模板使用说明&amp;基础参数'!$E$19,'模板使用说明&amp;基础参数'!$E$26),"")))))</f>
        <v/>
      </c>
      <c r="K4183" s="80"/>
      <c r="L4183" s="80"/>
      <c r="M4183" s="81" t="str">
        <f>IF(J4183="","",IF(K4183="高",IF(L4183="删除",J4183*'模板使用说明&amp;基础参数'!$E$5*'模板使用说明&amp;基础参数'!$E$12,IF(L4183="修改",J4183*'模板使用说明&amp;基础参数'!$E$5*'模板使用说明&amp;基础参数'!$E$11,J4183*'模板使用说明&amp;基础参数'!$E$5*'模板使用说明&amp;基础参数'!$E$10)),IF(K4183="中",IF(L4183="删除",J4183*'模板使用说明&amp;基础参数'!$E$6*'模板使用说明&amp;基础参数'!$E$12,IF(L4183="修改",J4183*'模板使用说明&amp;基础参数'!$E$6*'模板使用说明&amp;基础参数'!$E$11,J4183*'模板使用说明&amp;基础参数'!$E$6*'模板使用说明&amp;基础参数'!$E$10)),IF(L4183="删除",J4183*'模板使用说明&amp;基础参数'!$E$7*'模板使用说明&amp;基础参数'!$E$12,IF(L4183="修改",J4183*'模板使用说明&amp;基础参数'!$E$7*'模板使用说明&amp;基础参数'!$E$11,J4183*'模板使用说明&amp;基础参数'!$E$7*'模板使用说明&amp;基础参数'!$E$10)))))</f>
        <v/>
      </c>
      <c r="N4183" s="82"/>
    </row>
    <row r="4184" spans="1:14">
      <c r="A4184" s="76">
        <f t="shared" si="76"/>
        <v>4179</v>
      </c>
      <c r="B4184" s="77"/>
      <c r="C4184" s="77"/>
      <c r="D4184" s="77"/>
      <c r="E4184" s="77"/>
      <c r="F4184" s="77"/>
      <c r="G4184" s="77"/>
      <c r="H4184" s="78"/>
      <c r="I4184" s="76"/>
      <c r="J4184" s="8" t="str">
        <f>IF(I4184="ILF",IF($C$1="预估功能点",'模板使用说明&amp;基础参数'!$E$15,'模板使用说明&amp;基础参数'!$E$22),IF(I4184="EIF",IF($C$1="预估功能点",'模板使用说明&amp;基础参数'!$E$16,'模板使用说明&amp;基础参数'!$E$23),IF(I4184="EI",IF($C$1="预估功能点",'模板使用说明&amp;基础参数'!$E$17,'模板使用说明&amp;基础参数'!$E$24),IF(I4184="EO",IF($C$1="预估功能点",'模板使用说明&amp;基础参数'!$E$18,'模板使用说明&amp;基础参数'!$E$25),IF(I4184="EQ",IF($C$1="预估功能点",'模板使用说明&amp;基础参数'!$E$19,'模板使用说明&amp;基础参数'!$E$26),"")))))</f>
        <v/>
      </c>
      <c r="K4184" s="80"/>
      <c r="L4184" s="80"/>
      <c r="M4184" s="81" t="str">
        <f>IF(J4184="","",IF(K4184="高",IF(L4184="删除",J4184*'模板使用说明&amp;基础参数'!$E$5*'模板使用说明&amp;基础参数'!$E$12,IF(L4184="修改",J4184*'模板使用说明&amp;基础参数'!$E$5*'模板使用说明&amp;基础参数'!$E$11,J4184*'模板使用说明&amp;基础参数'!$E$5*'模板使用说明&amp;基础参数'!$E$10)),IF(K4184="中",IF(L4184="删除",J4184*'模板使用说明&amp;基础参数'!$E$6*'模板使用说明&amp;基础参数'!$E$12,IF(L4184="修改",J4184*'模板使用说明&amp;基础参数'!$E$6*'模板使用说明&amp;基础参数'!$E$11,J4184*'模板使用说明&amp;基础参数'!$E$6*'模板使用说明&amp;基础参数'!$E$10)),IF(L4184="删除",J4184*'模板使用说明&amp;基础参数'!$E$7*'模板使用说明&amp;基础参数'!$E$12,IF(L4184="修改",J4184*'模板使用说明&amp;基础参数'!$E$7*'模板使用说明&amp;基础参数'!$E$11,J4184*'模板使用说明&amp;基础参数'!$E$7*'模板使用说明&amp;基础参数'!$E$10)))))</f>
        <v/>
      </c>
      <c r="N4184" s="82"/>
    </row>
    <row r="4185" spans="1:14">
      <c r="A4185" s="76">
        <f t="shared" si="76"/>
        <v>4180</v>
      </c>
      <c r="B4185" s="77"/>
      <c r="C4185" s="77"/>
      <c r="D4185" s="77"/>
      <c r="E4185" s="77"/>
      <c r="F4185" s="77"/>
      <c r="G4185" s="77"/>
      <c r="H4185" s="78"/>
      <c r="I4185" s="76"/>
      <c r="J4185" s="8" t="str">
        <f>IF(I4185="ILF",IF($C$1="预估功能点",'模板使用说明&amp;基础参数'!$E$15,'模板使用说明&amp;基础参数'!$E$22),IF(I4185="EIF",IF($C$1="预估功能点",'模板使用说明&amp;基础参数'!$E$16,'模板使用说明&amp;基础参数'!$E$23),IF(I4185="EI",IF($C$1="预估功能点",'模板使用说明&amp;基础参数'!$E$17,'模板使用说明&amp;基础参数'!$E$24),IF(I4185="EO",IF($C$1="预估功能点",'模板使用说明&amp;基础参数'!$E$18,'模板使用说明&amp;基础参数'!$E$25),IF(I4185="EQ",IF($C$1="预估功能点",'模板使用说明&amp;基础参数'!$E$19,'模板使用说明&amp;基础参数'!$E$26),"")))))</f>
        <v/>
      </c>
      <c r="K4185" s="80"/>
      <c r="L4185" s="80"/>
      <c r="M4185" s="81" t="str">
        <f>IF(J4185="","",IF(K4185="高",IF(L4185="删除",J4185*'模板使用说明&amp;基础参数'!$E$5*'模板使用说明&amp;基础参数'!$E$12,IF(L4185="修改",J4185*'模板使用说明&amp;基础参数'!$E$5*'模板使用说明&amp;基础参数'!$E$11,J4185*'模板使用说明&amp;基础参数'!$E$5*'模板使用说明&amp;基础参数'!$E$10)),IF(K4185="中",IF(L4185="删除",J4185*'模板使用说明&amp;基础参数'!$E$6*'模板使用说明&amp;基础参数'!$E$12,IF(L4185="修改",J4185*'模板使用说明&amp;基础参数'!$E$6*'模板使用说明&amp;基础参数'!$E$11,J4185*'模板使用说明&amp;基础参数'!$E$6*'模板使用说明&amp;基础参数'!$E$10)),IF(L4185="删除",J4185*'模板使用说明&amp;基础参数'!$E$7*'模板使用说明&amp;基础参数'!$E$12,IF(L4185="修改",J4185*'模板使用说明&amp;基础参数'!$E$7*'模板使用说明&amp;基础参数'!$E$11,J4185*'模板使用说明&amp;基础参数'!$E$7*'模板使用说明&amp;基础参数'!$E$10)))))</f>
        <v/>
      </c>
      <c r="N4185" s="82"/>
    </row>
    <row r="4186" spans="1:14">
      <c r="A4186" s="76">
        <f t="shared" si="76"/>
        <v>4181</v>
      </c>
      <c r="B4186" s="77"/>
      <c r="C4186" s="77"/>
      <c r="D4186" s="77"/>
      <c r="E4186" s="77"/>
      <c r="F4186" s="77"/>
      <c r="G4186" s="77"/>
      <c r="H4186" s="78"/>
      <c r="I4186" s="76"/>
      <c r="J4186" s="8" t="str">
        <f>IF(I4186="ILF",IF($C$1="预估功能点",'模板使用说明&amp;基础参数'!$E$15,'模板使用说明&amp;基础参数'!$E$22),IF(I4186="EIF",IF($C$1="预估功能点",'模板使用说明&amp;基础参数'!$E$16,'模板使用说明&amp;基础参数'!$E$23),IF(I4186="EI",IF($C$1="预估功能点",'模板使用说明&amp;基础参数'!$E$17,'模板使用说明&amp;基础参数'!$E$24),IF(I4186="EO",IF($C$1="预估功能点",'模板使用说明&amp;基础参数'!$E$18,'模板使用说明&amp;基础参数'!$E$25),IF(I4186="EQ",IF($C$1="预估功能点",'模板使用说明&amp;基础参数'!$E$19,'模板使用说明&amp;基础参数'!$E$26),"")))))</f>
        <v/>
      </c>
      <c r="K4186" s="80"/>
      <c r="L4186" s="80"/>
      <c r="M4186" s="81" t="str">
        <f>IF(J4186="","",IF(K4186="高",IF(L4186="删除",J4186*'模板使用说明&amp;基础参数'!$E$5*'模板使用说明&amp;基础参数'!$E$12,IF(L4186="修改",J4186*'模板使用说明&amp;基础参数'!$E$5*'模板使用说明&amp;基础参数'!$E$11,J4186*'模板使用说明&amp;基础参数'!$E$5*'模板使用说明&amp;基础参数'!$E$10)),IF(K4186="中",IF(L4186="删除",J4186*'模板使用说明&amp;基础参数'!$E$6*'模板使用说明&amp;基础参数'!$E$12,IF(L4186="修改",J4186*'模板使用说明&amp;基础参数'!$E$6*'模板使用说明&amp;基础参数'!$E$11,J4186*'模板使用说明&amp;基础参数'!$E$6*'模板使用说明&amp;基础参数'!$E$10)),IF(L4186="删除",J4186*'模板使用说明&amp;基础参数'!$E$7*'模板使用说明&amp;基础参数'!$E$12,IF(L4186="修改",J4186*'模板使用说明&amp;基础参数'!$E$7*'模板使用说明&amp;基础参数'!$E$11,J4186*'模板使用说明&amp;基础参数'!$E$7*'模板使用说明&amp;基础参数'!$E$10)))))</f>
        <v/>
      </c>
      <c r="N4186" s="82"/>
    </row>
    <row r="4187" spans="1:14">
      <c r="A4187" s="76">
        <f t="shared" si="76"/>
        <v>4182</v>
      </c>
      <c r="B4187" s="77"/>
      <c r="C4187" s="77"/>
      <c r="D4187" s="77"/>
      <c r="E4187" s="77"/>
      <c r="F4187" s="77"/>
      <c r="G4187" s="77"/>
      <c r="H4187" s="78"/>
      <c r="I4187" s="76"/>
      <c r="J4187" s="8" t="str">
        <f>IF(I4187="ILF",IF($C$1="预估功能点",'模板使用说明&amp;基础参数'!$E$15,'模板使用说明&amp;基础参数'!$E$22),IF(I4187="EIF",IF($C$1="预估功能点",'模板使用说明&amp;基础参数'!$E$16,'模板使用说明&amp;基础参数'!$E$23),IF(I4187="EI",IF($C$1="预估功能点",'模板使用说明&amp;基础参数'!$E$17,'模板使用说明&amp;基础参数'!$E$24),IF(I4187="EO",IF($C$1="预估功能点",'模板使用说明&amp;基础参数'!$E$18,'模板使用说明&amp;基础参数'!$E$25),IF(I4187="EQ",IF($C$1="预估功能点",'模板使用说明&amp;基础参数'!$E$19,'模板使用说明&amp;基础参数'!$E$26),"")))))</f>
        <v/>
      </c>
      <c r="K4187" s="80"/>
      <c r="L4187" s="80"/>
      <c r="M4187" s="81" t="str">
        <f>IF(J4187="","",IF(K4187="高",IF(L4187="删除",J4187*'模板使用说明&amp;基础参数'!$E$5*'模板使用说明&amp;基础参数'!$E$12,IF(L4187="修改",J4187*'模板使用说明&amp;基础参数'!$E$5*'模板使用说明&amp;基础参数'!$E$11,J4187*'模板使用说明&amp;基础参数'!$E$5*'模板使用说明&amp;基础参数'!$E$10)),IF(K4187="中",IF(L4187="删除",J4187*'模板使用说明&amp;基础参数'!$E$6*'模板使用说明&amp;基础参数'!$E$12,IF(L4187="修改",J4187*'模板使用说明&amp;基础参数'!$E$6*'模板使用说明&amp;基础参数'!$E$11,J4187*'模板使用说明&amp;基础参数'!$E$6*'模板使用说明&amp;基础参数'!$E$10)),IF(L4187="删除",J4187*'模板使用说明&amp;基础参数'!$E$7*'模板使用说明&amp;基础参数'!$E$12,IF(L4187="修改",J4187*'模板使用说明&amp;基础参数'!$E$7*'模板使用说明&amp;基础参数'!$E$11,J4187*'模板使用说明&amp;基础参数'!$E$7*'模板使用说明&amp;基础参数'!$E$10)))))</f>
        <v/>
      </c>
      <c r="N4187" s="82"/>
    </row>
    <row r="4188" spans="1:14">
      <c r="A4188" s="76">
        <f t="shared" si="76"/>
        <v>4183</v>
      </c>
      <c r="B4188" s="77"/>
      <c r="C4188" s="77"/>
      <c r="D4188" s="77"/>
      <c r="E4188" s="77"/>
      <c r="F4188" s="77"/>
      <c r="G4188" s="77"/>
      <c r="H4188" s="78"/>
      <c r="I4188" s="76"/>
      <c r="J4188" s="8" t="str">
        <f>IF(I4188="ILF",IF($C$1="预估功能点",'模板使用说明&amp;基础参数'!$E$15,'模板使用说明&amp;基础参数'!$E$22),IF(I4188="EIF",IF($C$1="预估功能点",'模板使用说明&amp;基础参数'!$E$16,'模板使用说明&amp;基础参数'!$E$23),IF(I4188="EI",IF($C$1="预估功能点",'模板使用说明&amp;基础参数'!$E$17,'模板使用说明&amp;基础参数'!$E$24),IF(I4188="EO",IF($C$1="预估功能点",'模板使用说明&amp;基础参数'!$E$18,'模板使用说明&amp;基础参数'!$E$25),IF(I4188="EQ",IF($C$1="预估功能点",'模板使用说明&amp;基础参数'!$E$19,'模板使用说明&amp;基础参数'!$E$26),"")))))</f>
        <v/>
      </c>
      <c r="K4188" s="80"/>
      <c r="L4188" s="80"/>
      <c r="M4188" s="81" t="str">
        <f>IF(J4188="","",IF(K4188="高",IF(L4188="删除",J4188*'模板使用说明&amp;基础参数'!$E$5*'模板使用说明&amp;基础参数'!$E$12,IF(L4188="修改",J4188*'模板使用说明&amp;基础参数'!$E$5*'模板使用说明&amp;基础参数'!$E$11,J4188*'模板使用说明&amp;基础参数'!$E$5*'模板使用说明&amp;基础参数'!$E$10)),IF(K4188="中",IF(L4188="删除",J4188*'模板使用说明&amp;基础参数'!$E$6*'模板使用说明&amp;基础参数'!$E$12,IF(L4188="修改",J4188*'模板使用说明&amp;基础参数'!$E$6*'模板使用说明&amp;基础参数'!$E$11,J4188*'模板使用说明&amp;基础参数'!$E$6*'模板使用说明&amp;基础参数'!$E$10)),IF(L4188="删除",J4188*'模板使用说明&amp;基础参数'!$E$7*'模板使用说明&amp;基础参数'!$E$12,IF(L4188="修改",J4188*'模板使用说明&amp;基础参数'!$E$7*'模板使用说明&amp;基础参数'!$E$11,J4188*'模板使用说明&amp;基础参数'!$E$7*'模板使用说明&amp;基础参数'!$E$10)))))</f>
        <v/>
      </c>
      <c r="N4188" s="82"/>
    </row>
    <row r="4189" spans="1:14">
      <c r="A4189" s="76">
        <f t="shared" si="76"/>
        <v>4184</v>
      </c>
      <c r="B4189" s="77"/>
      <c r="C4189" s="77"/>
      <c r="D4189" s="77"/>
      <c r="E4189" s="77"/>
      <c r="F4189" s="77"/>
      <c r="G4189" s="77"/>
      <c r="H4189" s="78"/>
      <c r="I4189" s="76"/>
      <c r="J4189" s="8" t="str">
        <f>IF(I4189="ILF",IF($C$1="预估功能点",'模板使用说明&amp;基础参数'!$E$15,'模板使用说明&amp;基础参数'!$E$22),IF(I4189="EIF",IF($C$1="预估功能点",'模板使用说明&amp;基础参数'!$E$16,'模板使用说明&amp;基础参数'!$E$23),IF(I4189="EI",IF($C$1="预估功能点",'模板使用说明&amp;基础参数'!$E$17,'模板使用说明&amp;基础参数'!$E$24),IF(I4189="EO",IF($C$1="预估功能点",'模板使用说明&amp;基础参数'!$E$18,'模板使用说明&amp;基础参数'!$E$25),IF(I4189="EQ",IF($C$1="预估功能点",'模板使用说明&amp;基础参数'!$E$19,'模板使用说明&amp;基础参数'!$E$26),"")))))</f>
        <v/>
      </c>
      <c r="K4189" s="80"/>
      <c r="L4189" s="80"/>
      <c r="M4189" s="81" t="str">
        <f>IF(J4189="","",IF(K4189="高",IF(L4189="删除",J4189*'模板使用说明&amp;基础参数'!$E$5*'模板使用说明&amp;基础参数'!$E$12,IF(L4189="修改",J4189*'模板使用说明&amp;基础参数'!$E$5*'模板使用说明&amp;基础参数'!$E$11,J4189*'模板使用说明&amp;基础参数'!$E$5*'模板使用说明&amp;基础参数'!$E$10)),IF(K4189="中",IF(L4189="删除",J4189*'模板使用说明&amp;基础参数'!$E$6*'模板使用说明&amp;基础参数'!$E$12,IF(L4189="修改",J4189*'模板使用说明&amp;基础参数'!$E$6*'模板使用说明&amp;基础参数'!$E$11,J4189*'模板使用说明&amp;基础参数'!$E$6*'模板使用说明&amp;基础参数'!$E$10)),IF(L4189="删除",J4189*'模板使用说明&amp;基础参数'!$E$7*'模板使用说明&amp;基础参数'!$E$12,IF(L4189="修改",J4189*'模板使用说明&amp;基础参数'!$E$7*'模板使用说明&amp;基础参数'!$E$11,J4189*'模板使用说明&amp;基础参数'!$E$7*'模板使用说明&amp;基础参数'!$E$10)))))</f>
        <v/>
      </c>
      <c r="N4189" s="82"/>
    </row>
    <row r="4190" spans="1:14">
      <c r="A4190" s="76">
        <f t="shared" si="76"/>
        <v>4185</v>
      </c>
      <c r="B4190" s="77"/>
      <c r="C4190" s="77"/>
      <c r="D4190" s="77"/>
      <c r="E4190" s="77"/>
      <c r="F4190" s="77"/>
      <c r="G4190" s="77"/>
      <c r="H4190" s="78"/>
      <c r="I4190" s="76"/>
      <c r="J4190" s="8" t="str">
        <f>IF(I4190="ILF",IF($C$1="预估功能点",'模板使用说明&amp;基础参数'!$E$15,'模板使用说明&amp;基础参数'!$E$22),IF(I4190="EIF",IF($C$1="预估功能点",'模板使用说明&amp;基础参数'!$E$16,'模板使用说明&amp;基础参数'!$E$23),IF(I4190="EI",IF($C$1="预估功能点",'模板使用说明&amp;基础参数'!$E$17,'模板使用说明&amp;基础参数'!$E$24),IF(I4190="EO",IF($C$1="预估功能点",'模板使用说明&amp;基础参数'!$E$18,'模板使用说明&amp;基础参数'!$E$25),IF(I4190="EQ",IF($C$1="预估功能点",'模板使用说明&amp;基础参数'!$E$19,'模板使用说明&amp;基础参数'!$E$26),"")))))</f>
        <v/>
      </c>
      <c r="K4190" s="80"/>
      <c r="L4190" s="80"/>
      <c r="M4190" s="81" t="str">
        <f>IF(J4190="","",IF(K4190="高",IF(L4190="删除",J4190*'模板使用说明&amp;基础参数'!$E$5*'模板使用说明&amp;基础参数'!$E$12,IF(L4190="修改",J4190*'模板使用说明&amp;基础参数'!$E$5*'模板使用说明&amp;基础参数'!$E$11,J4190*'模板使用说明&amp;基础参数'!$E$5*'模板使用说明&amp;基础参数'!$E$10)),IF(K4190="中",IF(L4190="删除",J4190*'模板使用说明&amp;基础参数'!$E$6*'模板使用说明&amp;基础参数'!$E$12,IF(L4190="修改",J4190*'模板使用说明&amp;基础参数'!$E$6*'模板使用说明&amp;基础参数'!$E$11,J4190*'模板使用说明&amp;基础参数'!$E$6*'模板使用说明&amp;基础参数'!$E$10)),IF(L4190="删除",J4190*'模板使用说明&amp;基础参数'!$E$7*'模板使用说明&amp;基础参数'!$E$12,IF(L4190="修改",J4190*'模板使用说明&amp;基础参数'!$E$7*'模板使用说明&amp;基础参数'!$E$11,J4190*'模板使用说明&amp;基础参数'!$E$7*'模板使用说明&amp;基础参数'!$E$10)))))</f>
        <v/>
      </c>
      <c r="N4190" s="82"/>
    </row>
    <row r="4191" spans="1:14">
      <c r="A4191" s="76">
        <f t="shared" si="76"/>
        <v>4186</v>
      </c>
      <c r="B4191" s="77"/>
      <c r="C4191" s="77"/>
      <c r="D4191" s="77"/>
      <c r="E4191" s="77"/>
      <c r="F4191" s="77"/>
      <c r="G4191" s="77"/>
      <c r="H4191" s="78"/>
      <c r="I4191" s="76"/>
      <c r="J4191" s="8" t="str">
        <f>IF(I4191="ILF",IF($C$1="预估功能点",'模板使用说明&amp;基础参数'!$E$15,'模板使用说明&amp;基础参数'!$E$22),IF(I4191="EIF",IF($C$1="预估功能点",'模板使用说明&amp;基础参数'!$E$16,'模板使用说明&amp;基础参数'!$E$23),IF(I4191="EI",IF($C$1="预估功能点",'模板使用说明&amp;基础参数'!$E$17,'模板使用说明&amp;基础参数'!$E$24),IF(I4191="EO",IF($C$1="预估功能点",'模板使用说明&amp;基础参数'!$E$18,'模板使用说明&amp;基础参数'!$E$25),IF(I4191="EQ",IF($C$1="预估功能点",'模板使用说明&amp;基础参数'!$E$19,'模板使用说明&amp;基础参数'!$E$26),"")))))</f>
        <v/>
      </c>
      <c r="K4191" s="80"/>
      <c r="L4191" s="80"/>
      <c r="M4191" s="81" t="str">
        <f>IF(J4191="","",IF(K4191="高",IF(L4191="删除",J4191*'模板使用说明&amp;基础参数'!$E$5*'模板使用说明&amp;基础参数'!$E$12,IF(L4191="修改",J4191*'模板使用说明&amp;基础参数'!$E$5*'模板使用说明&amp;基础参数'!$E$11,J4191*'模板使用说明&amp;基础参数'!$E$5*'模板使用说明&amp;基础参数'!$E$10)),IF(K4191="中",IF(L4191="删除",J4191*'模板使用说明&amp;基础参数'!$E$6*'模板使用说明&amp;基础参数'!$E$12,IF(L4191="修改",J4191*'模板使用说明&amp;基础参数'!$E$6*'模板使用说明&amp;基础参数'!$E$11,J4191*'模板使用说明&amp;基础参数'!$E$6*'模板使用说明&amp;基础参数'!$E$10)),IF(L4191="删除",J4191*'模板使用说明&amp;基础参数'!$E$7*'模板使用说明&amp;基础参数'!$E$12,IF(L4191="修改",J4191*'模板使用说明&amp;基础参数'!$E$7*'模板使用说明&amp;基础参数'!$E$11,J4191*'模板使用说明&amp;基础参数'!$E$7*'模板使用说明&amp;基础参数'!$E$10)))))</f>
        <v/>
      </c>
      <c r="N4191" s="82"/>
    </row>
    <row r="4192" spans="1:14">
      <c r="A4192" s="76">
        <f t="shared" si="76"/>
        <v>4187</v>
      </c>
      <c r="B4192" s="77"/>
      <c r="C4192" s="77"/>
      <c r="D4192" s="77"/>
      <c r="E4192" s="77"/>
      <c r="F4192" s="77"/>
      <c r="G4192" s="77"/>
      <c r="H4192" s="78"/>
      <c r="I4192" s="76"/>
      <c r="J4192" s="8" t="str">
        <f>IF(I4192="ILF",IF($C$1="预估功能点",'模板使用说明&amp;基础参数'!$E$15,'模板使用说明&amp;基础参数'!$E$22),IF(I4192="EIF",IF($C$1="预估功能点",'模板使用说明&amp;基础参数'!$E$16,'模板使用说明&amp;基础参数'!$E$23),IF(I4192="EI",IF($C$1="预估功能点",'模板使用说明&amp;基础参数'!$E$17,'模板使用说明&amp;基础参数'!$E$24),IF(I4192="EO",IF($C$1="预估功能点",'模板使用说明&amp;基础参数'!$E$18,'模板使用说明&amp;基础参数'!$E$25),IF(I4192="EQ",IF($C$1="预估功能点",'模板使用说明&amp;基础参数'!$E$19,'模板使用说明&amp;基础参数'!$E$26),"")))))</f>
        <v/>
      </c>
      <c r="K4192" s="80"/>
      <c r="L4192" s="80"/>
      <c r="M4192" s="81" t="str">
        <f>IF(J4192="","",IF(K4192="高",IF(L4192="删除",J4192*'模板使用说明&amp;基础参数'!$E$5*'模板使用说明&amp;基础参数'!$E$12,IF(L4192="修改",J4192*'模板使用说明&amp;基础参数'!$E$5*'模板使用说明&amp;基础参数'!$E$11,J4192*'模板使用说明&amp;基础参数'!$E$5*'模板使用说明&amp;基础参数'!$E$10)),IF(K4192="中",IF(L4192="删除",J4192*'模板使用说明&amp;基础参数'!$E$6*'模板使用说明&amp;基础参数'!$E$12,IF(L4192="修改",J4192*'模板使用说明&amp;基础参数'!$E$6*'模板使用说明&amp;基础参数'!$E$11,J4192*'模板使用说明&amp;基础参数'!$E$6*'模板使用说明&amp;基础参数'!$E$10)),IF(L4192="删除",J4192*'模板使用说明&amp;基础参数'!$E$7*'模板使用说明&amp;基础参数'!$E$12,IF(L4192="修改",J4192*'模板使用说明&amp;基础参数'!$E$7*'模板使用说明&amp;基础参数'!$E$11,J4192*'模板使用说明&amp;基础参数'!$E$7*'模板使用说明&amp;基础参数'!$E$10)))))</f>
        <v/>
      </c>
      <c r="N4192" s="82"/>
    </row>
    <row r="4193" spans="1:14">
      <c r="A4193" s="76">
        <f t="shared" si="76"/>
        <v>4188</v>
      </c>
      <c r="B4193" s="77"/>
      <c r="C4193" s="77"/>
      <c r="D4193" s="77"/>
      <c r="E4193" s="77"/>
      <c r="F4193" s="77"/>
      <c r="G4193" s="77"/>
      <c r="H4193" s="78"/>
      <c r="I4193" s="76"/>
      <c r="J4193" s="8" t="str">
        <f>IF(I4193="ILF",IF($C$1="预估功能点",'模板使用说明&amp;基础参数'!$E$15,'模板使用说明&amp;基础参数'!$E$22),IF(I4193="EIF",IF($C$1="预估功能点",'模板使用说明&amp;基础参数'!$E$16,'模板使用说明&amp;基础参数'!$E$23),IF(I4193="EI",IF($C$1="预估功能点",'模板使用说明&amp;基础参数'!$E$17,'模板使用说明&amp;基础参数'!$E$24),IF(I4193="EO",IF($C$1="预估功能点",'模板使用说明&amp;基础参数'!$E$18,'模板使用说明&amp;基础参数'!$E$25),IF(I4193="EQ",IF($C$1="预估功能点",'模板使用说明&amp;基础参数'!$E$19,'模板使用说明&amp;基础参数'!$E$26),"")))))</f>
        <v/>
      </c>
      <c r="K4193" s="80"/>
      <c r="L4193" s="80"/>
      <c r="M4193" s="81" t="str">
        <f>IF(J4193="","",IF(K4193="高",IF(L4193="删除",J4193*'模板使用说明&amp;基础参数'!$E$5*'模板使用说明&amp;基础参数'!$E$12,IF(L4193="修改",J4193*'模板使用说明&amp;基础参数'!$E$5*'模板使用说明&amp;基础参数'!$E$11,J4193*'模板使用说明&amp;基础参数'!$E$5*'模板使用说明&amp;基础参数'!$E$10)),IF(K4193="中",IF(L4193="删除",J4193*'模板使用说明&amp;基础参数'!$E$6*'模板使用说明&amp;基础参数'!$E$12,IF(L4193="修改",J4193*'模板使用说明&amp;基础参数'!$E$6*'模板使用说明&amp;基础参数'!$E$11,J4193*'模板使用说明&amp;基础参数'!$E$6*'模板使用说明&amp;基础参数'!$E$10)),IF(L4193="删除",J4193*'模板使用说明&amp;基础参数'!$E$7*'模板使用说明&amp;基础参数'!$E$12,IF(L4193="修改",J4193*'模板使用说明&amp;基础参数'!$E$7*'模板使用说明&amp;基础参数'!$E$11,J4193*'模板使用说明&amp;基础参数'!$E$7*'模板使用说明&amp;基础参数'!$E$10)))))</f>
        <v/>
      </c>
      <c r="N4193" s="82"/>
    </row>
    <row r="4194" spans="1:14">
      <c r="A4194" s="76">
        <f t="shared" si="76"/>
        <v>4189</v>
      </c>
      <c r="B4194" s="77"/>
      <c r="C4194" s="77"/>
      <c r="D4194" s="77"/>
      <c r="E4194" s="77"/>
      <c r="F4194" s="77"/>
      <c r="G4194" s="77"/>
      <c r="H4194" s="78"/>
      <c r="I4194" s="76"/>
      <c r="J4194" s="8" t="str">
        <f>IF(I4194="ILF",IF($C$1="预估功能点",'模板使用说明&amp;基础参数'!$E$15,'模板使用说明&amp;基础参数'!$E$22),IF(I4194="EIF",IF($C$1="预估功能点",'模板使用说明&amp;基础参数'!$E$16,'模板使用说明&amp;基础参数'!$E$23),IF(I4194="EI",IF($C$1="预估功能点",'模板使用说明&amp;基础参数'!$E$17,'模板使用说明&amp;基础参数'!$E$24),IF(I4194="EO",IF($C$1="预估功能点",'模板使用说明&amp;基础参数'!$E$18,'模板使用说明&amp;基础参数'!$E$25),IF(I4194="EQ",IF($C$1="预估功能点",'模板使用说明&amp;基础参数'!$E$19,'模板使用说明&amp;基础参数'!$E$26),"")))))</f>
        <v/>
      </c>
      <c r="K4194" s="80"/>
      <c r="L4194" s="80"/>
      <c r="M4194" s="81" t="str">
        <f>IF(J4194="","",IF(K4194="高",IF(L4194="删除",J4194*'模板使用说明&amp;基础参数'!$E$5*'模板使用说明&amp;基础参数'!$E$12,IF(L4194="修改",J4194*'模板使用说明&amp;基础参数'!$E$5*'模板使用说明&amp;基础参数'!$E$11,J4194*'模板使用说明&amp;基础参数'!$E$5*'模板使用说明&amp;基础参数'!$E$10)),IF(K4194="中",IF(L4194="删除",J4194*'模板使用说明&amp;基础参数'!$E$6*'模板使用说明&amp;基础参数'!$E$12,IF(L4194="修改",J4194*'模板使用说明&amp;基础参数'!$E$6*'模板使用说明&amp;基础参数'!$E$11,J4194*'模板使用说明&amp;基础参数'!$E$6*'模板使用说明&amp;基础参数'!$E$10)),IF(L4194="删除",J4194*'模板使用说明&amp;基础参数'!$E$7*'模板使用说明&amp;基础参数'!$E$12,IF(L4194="修改",J4194*'模板使用说明&amp;基础参数'!$E$7*'模板使用说明&amp;基础参数'!$E$11,J4194*'模板使用说明&amp;基础参数'!$E$7*'模板使用说明&amp;基础参数'!$E$10)))))</f>
        <v/>
      </c>
      <c r="N4194" s="82"/>
    </row>
    <row r="4195" spans="1:14">
      <c r="A4195" s="76">
        <f t="shared" si="76"/>
        <v>4190</v>
      </c>
      <c r="B4195" s="77"/>
      <c r="C4195" s="77"/>
      <c r="D4195" s="77"/>
      <c r="E4195" s="77"/>
      <c r="F4195" s="77"/>
      <c r="G4195" s="77"/>
      <c r="H4195" s="78"/>
      <c r="I4195" s="76"/>
      <c r="J4195" s="8" t="str">
        <f>IF(I4195="ILF",IF($C$1="预估功能点",'模板使用说明&amp;基础参数'!$E$15,'模板使用说明&amp;基础参数'!$E$22),IF(I4195="EIF",IF($C$1="预估功能点",'模板使用说明&amp;基础参数'!$E$16,'模板使用说明&amp;基础参数'!$E$23),IF(I4195="EI",IF($C$1="预估功能点",'模板使用说明&amp;基础参数'!$E$17,'模板使用说明&amp;基础参数'!$E$24),IF(I4195="EO",IF($C$1="预估功能点",'模板使用说明&amp;基础参数'!$E$18,'模板使用说明&amp;基础参数'!$E$25),IF(I4195="EQ",IF($C$1="预估功能点",'模板使用说明&amp;基础参数'!$E$19,'模板使用说明&amp;基础参数'!$E$26),"")))))</f>
        <v/>
      </c>
      <c r="K4195" s="80"/>
      <c r="L4195" s="80"/>
      <c r="M4195" s="81" t="str">
        <f>IF(J4195="","",IF(K4195="高",IF(L4195="删除",J4195*'模板使用说明&amp;基础参数'!$E$5*'模板使用说明&amp;基础参数'!$E$12,IF(L4195="修改",J4195*'模板使用说明&amp;基础参数'!$E$5*'模板使用说明&amp;基础参数'!$E$11,J4195*'模板使用说明&amp;基础参数'!$E$5*'模板使用说明&amp;基础参数'!$E$10)),IF(K4195="中",IF(L4195="删除",J4195*'模板使用说明&amp;基础参数'!$E$6*'模板使用说明&amp;基础参数'!$E$12,IF(L4195="修改",J4195*'模板使用说明&amp;基础参数'!$E$6*'模板使用说明&amp;基础参数'!$E$11,J4195*'模板使用说明&amp;基础参数'!$E$6*'模板使用说明&amp;基础参数'!$E$10)),IF(L4195="删除",J4195*'模板使用说明&amp;基础参数'!$E$7*'模板使用说明&amp;基础参数'!$E$12,IF(L4195="修改",J4195*'模板使用说明&amp;基础参数'!$E$7*'模板使用说明&amp;基础参数'!$E$11,J4195*'模板使用说明&amp;基础参数'!$E$7*'模板使用说明&amp;基础参数'!$E$10)))))</f>
        <v/>
      </c>
      <c r="N4195" s="82"/>
    </row>
    <row r="4196" spans="1:14">
      <c r="A4196" s="76">
        <f t="shared" si="76"/>
        <v>4191</v>
      </c>
      <c r="B4196" s="77"/>
      <c r="C4196" s="77"/>
      <c r="D4196" s="77"/>
      <c r="E4196" s="77"/>
      <c r="F4196" s="77"/>
      <c r="G4196" s="77"/>
      <c r="H4196" s="78"/>
      <c r="I4196" s="76"/>
      <c r="J4196" s="8" t="str">
        <f>IF(I4196="ILF",IF($C$1="预估功能点",'模板使用说明&amp;基础参数'!$E$15,'模板使用说明&amp;基础参数'!$E$22),IF(I4196="EIF",IF($C$1="预估功能点",'模板使用说明&amp;基础参数'!$E$16,'模板使用说明&amp;基础参数'!$E$23),IF(I4196="EI",IF($C$1="预估功能点",'模板使用说明&amp;基础参数'!$E$17,'模板使用说明&amp;基础参数'!$E$24),IF(I4196="EO",IF($C$1="预估功能点",'模板使用说明&amp;基础参数'!$E$18,'模板使用说明&amp;基础参数'!$E$25),IF(I4196="EQ",IF($C$1="预估功能点",'模板使用说明&amp;基础参数'!$E$19,'模板使用说明&amp;基础参数'!$E$26),"")))))</f>
        <v/>
      </c>
      <c r="K4196" s="80"/>
      <c r="L4196" s="80"/>
      <c r="M4196" s="81" t="str">
        <f>IF(J4196="","",IF(K4196="高",IF(L4196="删除",J4196*'模板使用说明&amp;基础参数'!$E$5*'模板使用说明&amp;基础参数'!$E$12,IF(L4196="修改",J4196*'模板使用说明&amp;基础参数'!$E$5*'模板使用说明&amp;基础参数'!$E$11,J4196*'模板使用说明&amp;基础参数'!$E$5*'模板使用说明&amp;基础参数'!$E$10)),IF(K4196="中",IF(L4196="删除",J4196*'模板使用说明&amp;基础参数'!$E$6*'模板使用说明&amp;基础参数'!$E$12,IF(L4196="修改",J4196*'模板使用说明&amp;基础参数'!$E$6*'模板使用说明&amp;基础参数'!$E$11,J4196*'模板使用说明&amp;基础参数'!$E$6*'模板使用说明&amp;基础参数'!$E$10)),IF(L4196="删除",J4196*'模板使用说明&amp;基础参数'!$E$7*'模板使用说明&amp;基础参数'!$E$12,IF(L4196="修改",J4196*'模板使用说明&amp;基础参数'!$E$7*'模板使用说明&amp;基础参数'!$E$11,J4196*'模板使用说明&amp;基础参数'!$E$7*'模板使用说明&amp;基础参数'!$E$10)))))</f>
        <v/>
      </c>
      <c r="N4196" s="82"/>
    </row>
    <row r="4197" spans="1:14">
      <c r="A4197" s="76">
        <f t="shared" si="76"/>
        <v>4192</v>
      </c>
      <c r="B4197" s="77"/>
      <c r="C4197" s="77"/>
      <c r="D4197" s="77"/>
      <c r="E4197" s="77"/>
      <c r="F4197" s="77"/>
      <c r="G4197" s="77"/>
      <c r="H4197" s="78"/>
      <c r="I4197" s="76"/>
      <c r="J4197" s="8" t="str">
        <f>IF(I4197="ILF",IF($C$1="预估功能点",'模板使用说明&amp;基础参数'!$E$15,'模板使用说明&amp;基础参数'!$E$22),IF(I4197="EIF",IF($C$1="预估功能点",'模板使用说明&amp;基础参数'!$E$16,'模板使用说明&amp;基础参数'!$E$23),IF(I4197="EI",IF($C$1="预估功能点",'模板使用说明&amp;基础参数'!$E$17,'模板使用说明&amp;基础参数'!$E$24),IF(I4197="EO",IF($C$1="预估功能点",'模板使用说明&amp;基础参数'!$E$18,'模板使用说明&amp;基础参数'!$E$25),IF(I4197="EQ",IF($C$1="预估功能点",'模板使用说明&amp;基础参数'!$E$19,'模板使用说明&amp;基础参数'!$E$26),"")))))</f>
        <v/>
      </c>
      <c r="K4197" s="80"/>
      <c r="L4197" s="80"/>
      <c r="M4197" s="81" t="str">
        <f>IF(J4197="","",IF(K4197="高",IF(L4197="删除",J4197*'模板使用说明&amp;基础参数'!$E$5*'模板使用说明&amp;基础参数'!$E$12,IF(L4197="修改",J4197*'模板使用说明&amp;基础参数'!$E$5*'模板使用说明&amp;基础参数'!$E$11,J4197*'模板使用说明&amp;基础参数'!$E$5*'模板使用说明&amp;基础参数'!$E$10)),IF(K4197="中",IF(L4197="删除",J4197*'模板使用说明&amp;基础参数'!$E$6*'模板使用说明&amp;基础参数'!$E$12,IF(L4197="修改",J4197*'模板使用说明&amp;基础参数'!$E$6*'模板使用说明&amp;基础参数'!$E$11,J4197*'模板使用说明&amp;基础参数'!$E$6*'模板使用说明&amp;基础参数'!$E$10)),IF(L4197="删除",J4197*'模板使用说明&amp;基础参数'!$E$7*'模板使用说明&amp;基础参数'!$E$12,IF(L4197="修改",J4197*'模板使用说明&amp;基础参数'!$E$7*'模板使用说明&amp;基础参数'!$E$11,J4197*'模板使用说明&amp;基础参数'!$E$7*'模板使用说明&amp;基础参数'!$E$10)))))</f>
        <v/>
      </c>
      <c r="N4197" s="82"/>
    </row>
    <row r="4198" spans="1:14">
      <c r="A4198" s="76">
        <f t="shared" si="76"/>
        <v>4193</v>
      </c>
      <c r="B4198" s="77"/>
      <c r="C4198" s="77"/>
      <c r="D4198" s="77"/>
      <c r="E4198" s="77"/>
      <c r="F4198" s="77"/>
      <c r="G4198" s="77"/>
      <c r="H4198" s="78"/>
      <c r="I4198" s="76"/>
      <c r="J4198" s="8" t="str">
        <f>IF(I4198="ILF",IF($C$1="预估功能点",'模板使用说明&amp;基础参数'!$E$15,'模板使用说明&amp;基础参数'!$E$22),IF(I4198="EIF",IF($C$1="预估功能点",'模板使用说明&amp;基础参数'!$E$16,'模板使用说明&amp;基础参数'!$E$23),IF(I4198="EI",IF($C$1="预估功能点",'模板使用说明&amp;基础参数'!$E$17,'模板使用说明&amp;基础参数'!$E$24),IF(I4198="EO",IF($C$1="预估功能点",'模板使用说明&amp;基础参数'!$E$18,'模板使用说明&amp;基础参数'!$E$25),IF(I4198="EQ",IF($C$1="预估功能点",'模板使用说明&amp;基础参数'!$E$19,'模板使用说明&amp;基础参数'!$E$26),"")))))</f>
        <v/>
      </c>
      <c r="K4198" s="80"/>
      <c r="L4198" s="80"/>
      <c r="M4198" s="81" t="str">
        <f>IF(J4198="","",IF(K4198="高",IF(L4198="删除",J4198*'模板使用说明&amp;基础参数'!$E$5*'模板使用说明&amp;基础参数'!$E$12,IF(L4198="修改",J4198*'模板使用说明&amp;基础参数'!$E$5*'模板使用说明&amp;基础参数'!$E$11,J4198*'模板使用说明&amp;基础参数'!$E$5*'模板使用说明&amp;基础参数'!$E$10)),IF(K4198="中",IF(L4198="删除",J4198*'模板使用说明&amp;基础参数'!$E$6*'模板使用说明&amp;基础参数'!$E$12,IF(L4198="修改",J4198*'模板使用说明&amp;基础参数'!$E$6*'模板使用说明&amp;基础参数'!$E$11,J4198*'模板使用说明&amp;基础参数'!$E$6*'模板使用说明&amp;基础参数'!$E$10)),IF(L4198="删除",J4198*'模板使用说明&amp;基础参数'!$E$7*'模板使用说明&amp;基础参数'!$E$12,IF(L4198="修改",J4198*'模板使用说明&amp;基础参数'!$E$7*'模板使用说明&amp;基础参数'!$E$11,J4198*'模板使用说明&amp;基础参数'!$E$7*'模板使用说明&amp;基础参数'!$E$10)))))</f>
        <v/>
      </c>
      <c r="N4198" s="82"/>
    </row>
    <row r="4199" spans="1:14">
      <c r="A4199" s="76">
        <f t="shared" si="76"/>
        <v>4194</v>
      </c>
      <c r="B4199" s="77"/>
      <c r="C4199" s="77"/>
      <c r="D4199" s="77"/>
      <c r="E4199" s="77"/>
      <c r="F4199" s="77"/>
      <c r="G4199" s="77"/>
      <c r="H4199" s="78"/>
      <c r="I4199" s="76"/>
      <c r="J4199" s="8" t="str">
        <f>IF(I4199="ILF",IF($C$1="预估功能点",'模板使用说明&amp;基础参数'!$E$15,'模板使用说明&amp;基础参数'!$E$22),IF(I4199="EIF",IF($C$1="预估功能点",'模板使用说明&amp;基础参数'!$E$16,'模板使用说明&amp;基础参数'!$E$23),IF(I4199="EI",IF($C$1="预估功能点",'模板使用说明&amp;基础参数'!$E$17,'模板使用说明&amp;基础参数'!$E$24),IF(I4199="EO",IF($C$1="预估功能点",'模板使用说明&amp;基础参数'!$E$18,'模板使用说明&amp;基础参数'!$E$25),IF(I4199="EQ",IF($C$1="预估功能点",'模板使用说明&amp;基础参数'!$E$19,'模板使用说明&amp;基础参数'!$E$26),"")))))</f>
        <v/>
      </c>
      <c r="K4199" s="80"/>
      <c r="L4199" s="80"/>
      <c r="M4199" s="81" t="str">
        <f>IF(J4199="","",IF(K4199="高",IF(L4199="删除",J4199*'模板使用说明&amp;基础参数'!$E$5*'模板使用说明&amp;基础参数'!$E$12,IF(L4199="修改",J4199*'模板使用说明&amp;基础参数'!$E$5*'模板使用说明&amp;基础参数'!$E$11,J4199*'模板使用说明&amp;基础参数'!$E$5*'模板使用说明&amp;基础参数'!$E$10)),IF(K4199="中",IF(L4199="删除",J4199*'模板使用说明&amp;基础参数'!$E$6*'模板使用说明&amp;基础参数'!$E$12,IF(L4199="修改",J4199*'模板使用说明&amp;基础参数'!$E$6*'模板使用说明&amp;基础参数'!$E$11,J4199*'模板使用说明&amp;基础参数'!$E$6*'模板使用说明&amp;基础参数'!$E$10)),IF(L4199="删除",J4199*'模板使用说明&amp;基础参数'!$E$7*'模板使用说明&amp;基础参数'!$E$12,IF(L4199="修改",J4199*'模板使用说明&amp;基础参数'!$E$7*'模板使用说明&amp;基础参数'!$E$11,J4199*'模板使用说明&amp;基础参数'!$E$7*'模板使用说明&amp;基础参数'!$E$10)))))</f>
        <v/>
      </c>
      <c r="N4199" s="82"/>
    </row>
    <row r="4200" spans="1:14">
      <c r="A4200" s="76">
        <f t="shared" si="76"/>
        <v>4195</v>
      </c>
      <c r="B4200" s="77"/>
      <c r="C4200" s="77"/>
      <c r="D4200" s="77"/>
      <c r="E4200" s="77"/>
      <c r="F4200" s="77"/>
      <c r="G4200" s="77"/>
      <c r="H4200" s="78"/>
      <c r="I4200" s="76"/>
      <c r="J4200" s="8" t="str">
        <f>IF(I4200="ILF",IF($C$1="预估功能点",'模板使用说明&amp;基础参数'!$E$15,'模板使用说明&amp;基础参数'!$E$22),IF(I4200="EIF",IF($C$1="预估功能点",'模板使用说明&amp;基础参数'!$E$16,'模板使用说明&amp;基础参数'!$E$23),IF(I4200="EI",IF($C$1="预估功能点",'模板使用说明&amp;基础参数'!$E$17,'模板使用说明&amp;基础参数'!$E$24),IF(I4200="EO",IF($C$1="预估功能点",'模板使用说明&amp;基础参数'!$E$18,'模板使用说明&amp;基础参数'!$E$25),IF(I4200="EQ",IF($C$1="预估功能点",'模板使用说明&amp;基础参数'!$E$19,'模板使用说明&amp;基础参数'!$E$26),"")))))</f>
        <v/>
      </c>
      <c r="K4200" s="80"/>
      <c r="L4200" s="80"/>
      <c r="M4200" s="81" t="str">
        <f>IF(J4200="","",IF(K4200="高",IF(L4200="删除",J4200*'模板使用说明&amp;基础参数'!$E$5*'模板使用说明&amp;基础参数'!$E$12,IF(L4200="修改",J4200*'模板使用说明&amp;基础参数'!$E$5*'模板使用说明&amp;基础参数'!$E$11,J4200*'模板使用说明&amp;基础参数'!$E$5*'模板使用说明&amp;基础参数'!$E$10)),IF(K4200="中",IF(L4200="删除",J4200*'模板使用说明&amp;基础参数'!$E$6*'模板使用说明&amp;基础参数'!$E$12,IF(L4200="修改",J4200*'模板使用说明&amp;基础参数'!$E$6*'模板使用说明&amp;基础参数'!$E$11,J4200*'模板使用说明&amp;基础参数'!$E$6*'模板使用说明&amp;基础参数'!$E$10)),IF(L4200="删除",J4200*'模板使用说明&amp;基础参数'!$E$7*'模板使用说明&amp;基础参数'!$E$12,IF(L4200="修改",J4200*'模板使用说明&amp;基础参数'!$E$7*'模板使用说明&amp;基础参数'!$E$11,J4200*'模板使用说明&amp;基础参数'!$E$7*'模板使用说明&amp;基础参数'!$E$10)))))</f>
        <v/>
      </c>
      <c r="N4200" s="82"/>
    </row>
    <row r="4201" spans="1:14">
      <c r="A4201" s="76">
        <f t="shared" si="76"/>
        <v>4196</v>
      </c>
      <c r="B4201" s="77"/>
      <c r="C4201" s="77"/>
      <c r="D4201" s="77"/>
      <c r="E4201" s="77"/>
      <c r="F4201" s="77"/>
      <c r="G4201" s="77"/>
      <c r="H4201" s="78"/>
      <c r="I4201" s="76"/>
      <c r="J4201" s="8" t="str">
        <f>IF(I4201="ILF",IF($C$1="预估功能点",'模板使用说明&amp;基础参数'!$E$15,'模板使用说明&amp;基础参数'!$E$22),IF(I4201="EIF",IF($C$1="预估功能点",'模板使用说明&amp;基础参数'!$E$16,'模板使用说明&amp;基础参数'!$E$23),IF(I4201="EI",IF($C$1="预估功能点",'模板使用说明&amp;基础参数'!$E$17,'模板使用说明&amp;基础参数'!$E$24),IF(I4201="EO",IF($C$1="预估功能点",'模板使用说明&amp;基础参数'!$E$18,'模板使用说明&amp;基础参数'!$E$25),IF(I4201="EQ",IF($C$1="预估功能点",'模板使用说明&amp;基础参数'!$E$19,'模板使用说明&amp;基础参数'!$E$26),"")))))</f>
        <v/>
      </c>
      <c r="K4201" s="80"/>
      <c r="L4201" s="80"/>
      <c r="M4201" s="81" t="str">
        <f>IF(J4201="","",IF(K4201="高",IF(L4201="删除",J4201*'模板使用说明&amp;基础参数'!$E$5*'模板使用说明&amp;基础参数'!$E$12,IF(L4201="修改",J4201*'模板使用说明&amp;基础参数'!$E$5*'模板使用说明&amp;基础参数'!$E$11,J4201*'模板使用说明&amp;基础参数'!$E$5*'模板使用说明&amp;基础参数'!$E$10)),IF(K4201="中",IF(L4201="删除",J4201*'模板使用说明&amp;基础参数'!$E$6*'模板使用说明&amp;基础参数'!$E$12,IF(L4201="修改",J4201*'模板使用说明&amp;基础参数'!$E$6*'模板使用说明&amp;基础参数'!$E$11,J4201*'模板使用说明&amp;基础参数'!$E$6*'模板使用说明&amp;基础参数'!$E$10)),IF(L4201="删除",J4201*'模板使用说明&amp;基础参数'!$E$7*'模板使用说明&amp;基础参数'!$E$12,IF(L4201="修改",J4201*'模板使用说明&amp;基础参数'!$E$7*'模板使用说明&amp;基础参数'!$E$11,J4201*'模板使用说明&amp;基础参数'!$E$7*'模板使用说明&amp;基础参数'!$E$10)))))</f>
        <v/>
      </c>
      <c r="N4201" s="82"/>
    </row>
    <row r="4202" spans="1:14">
      <c r="A4202" s="76">
        <f t="shared" si="76"/>
        <v>4197</v>
      </c>
      <c r="B4202" s="77"/>
      <c r="C4202" s="77"/>
      <c r="D4202" s="77"/>
      <c r="E4202" s="77"/>
      <c r="F4202" s="77"/>
      <c r="G4202" s="77"/>
      <c r="H4202" s="78"/>
      <c r="I4202" s="76"/>
      <c r="J4202" s="8" t="str">
        <f>IF(I4202="ILF",IF($C$1="预估功能点",'模板使用说明&amp;基础参数'!$E$15,'模板使用说明&amp;基础参数'!$E$22),IF(I4202="EIF",IF($C$1="预估功能点",'模板使用说明&amp;基础参数'!$E$16,'模板使用说明&amp;基础参数'!$E$23),IF(I4202="EI",IF($C$1="预估功能点",'模板使用说明&amp;基础参数'!$E$17,'模板使用说明&amp;基础参数'!$E$24),IF(I4202="EO",IF($C$1="预估功能点",'模板使用说明&amp;基础参数'!$E$18,'模板使用说明&amp;基础参数'!$E$25),IF(I4202="EQ",IF($C$1="预估功能点",'模板使用说明&amp;基础参数'!$E$19,'模板使用说明&amp;基础参数'!$E$26),"")))))</f>
        <v/>
      </c>
      <c r="K4202" s="80"/>
      <c r="L4202" s="80"/>
      <c r="M4202" s="81" t="str">
        <f>IF(J4202="","",IF(K4202="高",IF(L4202="删除",J4202*'模板使用说明&amp;基础参数'!$E$5*'模板使用说明&amp;基础参数'!$E$12,IF(L4202="修改",J4202*'模板使用说明&amp;基础参数'!$E$5*'模板使用说明&amp;基础参数'!$E$11,J4202*'模板使用说明&amp;基础参数'!$E$5*'模板使用说明&amp;基础参数'!$E$10)),IF(K4202="中",IF(L4202="删除",J4202*'模板使用说明&amp;基础参数'!$E$6*'模板使用说明&amp;基础参数'!$E$12,IF(L4202="修改",J4202*'模板使用说明&amp;基础参数'!$E$6*'模板使用说明&amp;基础参数'!$E$11,J4202*'模板使用说明&amp;基础参数'!$E$6*'模板使用说明&amp;基础参数'!$E$10)),IF(L4202="删除",J4202*'模板使用说明&amp;基础参数'!$E$7*'模板使用说明&amp;基础参数'!$E$12,IF(L4202="修改",J4202*'模板使用说明&amp;基础参数'!$E$7*'模板使用说明&amp;基础参数'!$E$11,J4202*'模板使用说明&amp;基础参数'!$E$7*'模板使用说明&amp;基础参数'!$E$10)))))</f>
        <v/>
      </c>
      <c r="N4202" s="82"/>
    </row>
    <row r="4203" spans="1:14">
      <c r="A4203" s="76">
        <f t="shared" si="76"/>
        <v>4198</v>
      </c>
      <c r="B4203" s="77"/>
      <c r="C4203" s="77"/>
      <c r="D4203" s="77"/>
      <c r="E4203" s="77"/>
      <c r="F4203" s="77"/>
      <c r="G4203" s="77"/>
      <c r="H4203" s="78"/>
      <c r="I4203" s="76"/>
      <c r="J4203" s="8" t="str">
        <f>IF(I4203="ILF",IF($C$1="预估功能点",'模板使用说明&amp;基础参数'!$E$15,'模板使用说明&amp;基础参数'!$E$22),IF(I4203="EIF",IF($C$1="预估功能点",'模板使用说明&amp;基础参数'!$E$16,'模板使用说明&amp;基础参数'!$E$23),IF(I4203="EI",IF($C$1="预估功能点",'模板使用说明&amp;基础参数'!$E$17,'模板使用说明&amp;基础参数'!$E$24),IF(I4203="EO",IF($C$1="预估功能点",'模板使用说明&amp;基础参数'!$E$18,'模板使用说明&amp;基础参数'!$E$25),IF(I4203="EQ",IF($C$1="预估功能点",'模板使用说明&amp;基础参数'!$E$19,'模板使用说明&amp;基础参数'!$E$26),"")))))</f>
        <v/>
      </c>
      <c r="K4203" s="80"/>
      <c r="L4203" s="80"/>
      <c r="M4203" s="81" t="str">
        <f>IF(J4203="","",IF(K4203="高",IF(L4203="删除",J4203*'模板使用说明&amp;基础参数'!$E$5*'模板使用说明&amp;基础参数'!$E$12,IF(L4203="修改",J4203*'模板使用说明&amp;基础参数'!$E$5*'模板使用说明&amp;基础参数'!$E$11,J4203*'模板使用说明&amp;基础参数'!$E$5*'模板使用说明&amp;基础参数'!$E$10)),IF(K4203="中",IF(L4203="删除",J4203*'模板使用说明&amp;基础参数'!$E$6*'模板使用说明&amp;基础参数'!$E$12,IF(L4203="修改",J4203*'模板使用说明&amp;基础参数'!$E$6*'模板使用说明&amp;基础参数'!$E$11,J4203*'模板使用说明&amp;基础参数'!$E$6*'模板使用说明&amp;基础参数'!$E$10)),IF(L4203="删除",J4203*'模板使用说明&amp;基础参数'!$E$7*'模板使用说明&amp;基础参数'!$E$12,IF(L4203="修改",J4203*'模板使用说明&amp;基础参数'!$E$7*'模板使用说明&amp;基础参数'!$E$11,J4203*'模板使用说明&amp;基础参数'!$E$7*'模板使用说明&amp;基础参数'!$E$10)))))</f>
        <v/>
      </c>
      <c r="N4203" s="82"/>
    </row>
    <row r="4204" spans="1:14">
      <c r="A4204" s="76">
        <f t="shared" si="76"/>
        <v>4199</v>
      </c>
      <c r="B4204" s="77"/>
      <c r="C4204" s="77"/>
      <c r="D4204" s="77"/>
      <c r="E4204" s="77"/>
      <c r="F4204" s="77"/>
      <c r="G4204" s="77"/>
      <c r="H4204" s="78"/>
      <c r="I4204" s="76"/>
      <c r="J4204" s="8" t="str">
        <f>IF(I4204="ILF",IF($C$1="预估功能点",'模板使用说明&amp;基础参数'!$E$15,'模板使用说明&amp;基础参数'!$E$22),IF(I4204="EIF",IF($C$1="预估功能点",'模板使用说明&amp;基础参数'!$E$16,'模板使用说明&amp;基础参数'!$E$23),IF(I4204="EI",IF($C$1="预估功能点",'模板使用说明&amp;基础参数'!$E$17,'模板使用说明&amp;基础参数'!$E$24),IF(I4204="EO",IF($C$1="预估功能点",'模板使用说明&amp;基础参数'!$E$18,'模板使用说明&amp;基础参数'!$E$25),IF(I4204="EQ",IF($C$1="预估功能点",'模板使用说明&amp;基础参数'!$E$19,'模板使用说明&amp;基础参数'!$E$26),"")))))</f>
        <v/>
      </c>
      <c r="K4204" s="80"/>
      <c r="L4204" s="80"/>
      <c r="M4204" s="81" t="str">
        <f>IF(J4204="","",IF(K4204="高",IF(L4204="删除",J4204*'模板使用说明&amp;基础参数'!$E$5*'模板使用说明&amp;基础参数'!$E$12,IF(L4204="修改",J4204*'模板使用说明&amp;基础参数'!$E$5*'模板使用说明&amp;基础参数'!$E$11,J4204*'模板使用说明&amp;基础参数'!$E$5*'模板使用说明&amp;基础参数'!$E$10)),IF(K4204="中",IF(L4204="删除",J4204*'模板使用说明&amp;基础参数'!$E$6*'模板使用说明&amp;基础参数'!$E$12,IF(L4204="修改",J4204*'模板使用说明&amp;基础参数'!$E$6*'模板使用说明&amp;基础参数'!$E$11,J4204*'模板使用说明&amp;基础参数'!$E$6*'模板使用说明&amp;基础参数'!$E$10)),IF(L4204="删除",J4204*'模板使用说明&amp;基础参数'!$E$7*'模板使用说明&amp;基础参数'!$E$12,IF(L4204="修改",J4204*'模板使用说明&amp;基础参数'!$E$7*'模板使用说明&amp;基础参数'!$E$11,J4204*'模板使用说明&amp;基础参数'!$E$7*'模板使用说明&amp;基础参数'!$E$10)))))</f>
        <v/>
      </c>
      <c r="N4204" s="82"/>
    </row>
    <row r="4205" spans="1:14">
      <c r="A4205" s="76">
        <f t="shared" si="76"/>
        <v>4200</v>
      </c>
      <c r="B4205" s="77"/>
      <c r="C4205" s="77"/>
      <c r="D4205" s="77"/>
      <c r="E4205" s="77"/>
      <c r="F4205" s="77"/>
      <c r="G4205" s="77"/>
      <c r="H4205" s="78"/>
      <c r="I4205" s="76"/>
      <c r="J4205" s="8" t="str">
        <f>IF(I4205="ILF",IF($C$1="预估功能点",'模板使用说明&amp;基础参数'!$E$15,'模板使用说明&amp;基础参数'!$E$22),IF(I4205="EIF",IF($C$1="预估功能点",'模板使用说明&amp;基础参数'!$E$16,'模板使用说明&amp;基础参数'!$E$23),IF(I4205="EI",IF($C$1="预估功能点",'模板使用说明&amp;基础参数'!$E$17,'模板使用说明&amp;基础参数'!$E$24),IF(I4205="EO",IF($C$1="预估功能点",'模板使用说明&amp;基础参数'!$E$18,'模板使用说明&amp;基础参数'!$E$25),IF(I4205="EQ",IF($C$1="预估功能点",'模板使用说明&amp;基础参数'!$E$19,'模板使用说明&amp;基础参数'!$E$26),"")))))</f>
        <v/>
      </c>
      <c r="K4205" s="80"/>
      <c r="L4205" s="80"/>
      <c r="M4205" s="81" t="str">
        <f>IF(J4205="","",IF(K4205="高",IF(L4205="删除",J4205*'模板使用说明&amp;基础参数'!$E$5*'模板使用说明&amp;基础参数'!$E$12,IF(L4205="修改",J4205*'模板使用说明&amp;基础参数'!$E$5*'模板使用说明&amp;基础参数'!$E$11,J4205*'模板使用说明&amp;基础参数'!$E$5*'模板使用说明&amp;基础参数'!$E$10)),IF(K4205="中",IF(L4205="删除",J4205*'模板使用说明&amp;基础参数'!$E$6*'模板使用说明&amp;基础参数'!$E$12,IF(L4205="修改",J4205*'模板使用说明&amp;基础参数'!$E$6*'模板使用说明&amp;基础参数'!$E$11,J4205*'模板使用说明&amp;基础参数'!$E$6*'模板使用说明&amp;基础参数'!$E$10)),IF(L4205="删除",J4205*'模板使用说明&amp;基础参数'!$E$7*'模板使用说明&amp;基础参数'!$E$12,IF(L4205="修改",J4205*'模板使用说明&amp;基础参数'!$E$7*'模板使用说明&amp;基础参数'!$E$11,J4205*'模板使用说明&amp;基础参数'!$E$7*'模板使用说明&amp;基础参数'!$E$10)))))</f>
        <v/>
      </c>
      <c r="N4205" s="82"/>
    </row>
    <row r="4206" spans="1:14">
      <c r="A4206" s="76">
        <f t="shared" si="76"/>
        <v>4201</v>
      </c>
      <c r="B4206" s="77"/>
      <c r="C4206" s="77"/>
      <c r="D4206" s="77"/>
      <c r="E4206" s="77"/>
      <c r="F4206" s="77"/>
      <c r="G4206" s="77"/>
      <c r="H4206" s="78"/>
      <c r="I4206" s="76"/>
      <c r="J4206" s="8" t="str">
        <f>IF(I4206="ILF",IF($C$1="预估功能点",'模板使用说明&amp;基础参数'!$E$15,'模板使用说明&amp;基础参数'!$E$22),IF(I4206="EIF",IF($C$1="预估功能点",'模板使用说明&amp;基础参数'!$E$16,'模板使用说明&amp;基础参数'!$E$23),IF(I4206="EI",IF($C$1="预估功能点",'模板使用说明&amp;基础参数'!$E$17,'模板使用说明&amp;基础参数'!$E$24),IF(I4206="EO",IF($C$1="预估功能点",'模板使用说明&amp;基础参数'!$E$18,'模板使用说明&amp;基础参数'!$E$25),IF(I4206="EQ",IF($C$1="预估功能点",'模板使用说明&amp;基础参数'!$E$19,'模板使用说明&amp;基础参数'!$E$26),"")))))</f>
        <v/>
      </c>
      <c r="K4206" s="80"/>
      <c r="L4206" s="80"/>
      <c r="M4206" s="81" t="str">
        <f>IF(J4206="","",IF(K4206="高",IF(L4206="删除",J4206*'模板使用说明&amp;基础参数'!$E$5*'模板使用说明&amp;基础参数'!$E$12,IF(L4206="修改",J4206*'模板使用说明&amp;基础参数'!$E$5*'模板使用说明&amp;基础参数'!$E$11,J4206*'模板使用说明&amp;基础参数'!$E$5*'模板使用说明&amp;基础参数'!$E$10)),IF(K4206="中",IF(L4206="删除",J4206*'模板使用说明&amp;基础参数'!$E$6*'模板使用说明&amp;基础参数'!$E$12,IF(L4206="修改",J4206*'模板使用说明&amp;基础参数'!$E$6*'模板使用说明&amp;基础参数'!$E$11,J4206*'模板使用说明&amp;基础参数'!$E$6*'模板使用说明&amp;基础参数'!$E$10)),IF(L4206="删除",J4206*'模板使用说明&amp;基础参数'!$E$7*'模板使用说明&amp;基础参数'!$E$12,IF(L4206="修改",J4206*'模板使用说明&amp;基础参数'!$E$7*'模板使用说明&amp;基础参数'!$E$11,J4206*'模板使用说明&amp;基础参数'!$E$7*'模板使用说明&amp;基础参数'!$E$10)))))</f>
        <v/>
      </c>
      <c r="N4206" s="82"/>
    </row>
    <row r="4207" spans="1:14">
      <c r="A4207" s="76">
        <f t="shared" si="76"/>
        <v>4202</v>
      </c>
      <c r="B4207" s="77"/>
      <c r="C4207" s="77"/>
      <c r="D4207" s="77"/>
      <c r="E4207" s="77"/>
      <c r="F4207" s="77"/>
      <c r="G4207" s="77"/>
      <c r="H4207" s="78"/>
      <c r="I4207" s="76"/>
      <c r="J4207" s="8" t="str">
        <f>IF(I4207="ILF",IF($C$1="预估功能点",'模板使用说明&amp;基础参数'!$E$15,'模板使用说明&amp;基础参数'!$E$22),IF(I4207="EIF",IF($C$1="预估功能点",'模板使用说明&amp;基础参数'!$E$16,'模板使用说明&amp;基础参数'!$E$23),IF(I4207="EI",IF($C$1="预估功能点",'模板使用说明&amp;基础参数'!$E$17,'模板使用说明&amp;基础参数'!$E$24),IF(I4207="EO",IF($C$1="预估功能点",'模板使用说明&amp;基础参数'!$E$18,'模板使用说明&amp;基础参数'!$E$25),IF(I4207="EQ",IF($C$1="预估功能点",'模板使用说明&amp;基础参数'!$E$19,'模板使用说明&amp;基础参数'!$E$26),"")))))</f>
        <v/>
      </c>
      <c r="K4207" s="80"/>
      <c r="L4207" s="80"/>
      <c r="M4207" s="81" t="str">
        <f>IF(J4207="","",IF(K4207="高",IF(L4207="删除",J4207*'模板使用说明&amp;基础参数'!$E$5*'模板使用说明&amp;基础参数'!$E$12,IF(L4207="修改",J4207*'模板使用说明&amp;基础参数'!$E$5*'模板使用说明&amp;基础参数'!$E$11,J4207*'模板使用说明&amp;基础参数'!$E$5*'模板使用说明&amp;基础参数'!$E$10)),IF(K4207="中",IF(L4207="删除",J4207*'模板使用说明&amp;基础参数'!$E$6*'模板使用说明&amp;基础参数'!$E$12,IF(L4207="修改",J4207*'模板使用说明&amp;基础参数'!$E$6*'模板使用说明&amp;基础参数'!$E$11,J4207*'模板使用说明&amp;基础参数'!$E$6*'模板使用说明&amp;基础参数'!$E$10)),IF(L4207="删除",J4207*'模板使用说明&amp;基础参数'!$E$7*'模板使用说明&amp;基础参数'!$E$12,IF(L4207="修改",J4207*'模板使用说明&amp;基础参数'!$E$7*'模板使用说明&amp;基础参数'!$E$11,J4207*'模板使用说明&amp;基础参数'!$E$7*'模板使用说明&amp;基础参数'!$E$10)))))</f>
        <v/>
      </c>
      <c r="N4207" s="82"/>
    </row>
    <row r="4208" spans="1:14">
      <c r="A4208" s="76">
        <f t="shared" si="76"/>
        <v>4203</v>
      </c>
      <c r="B4208" s="77"/>
      <c r="C4208" s="77"/>
      <c r="D4208" s="77"/>
      <c r="E4208" s="77"/>
      <c r="F4208" s="77"/>
      <c r="G4208" s="77"/>
      <c r="H4208" s="78"/>
      <c r="I4208" s="76"/>
      <c r="J4208" s="8" t="str">
        <f>IF(I4208="ILF",IF($C$1="预估功能点",'模板使用说明&amp;基础参数'!$E$15,'模板使用说明&amp;基础参数'!$E$22),IF(I4208="EIF",IF($C$1="预估功能点",'模板使用说明&amp;基础参数'!$E$16,'模板使用说明&amp;基础参数'!$E$23),IF(I4208="EI",IF($C$1="预估功能点",'模板使用说明&amp;基础参数'!$E$17,'模板使用说明&amp;基础参数'!$E$24),IF(I4208="EO",IF($C$1="预估功能点",'模板使用说明&amp;基础参数'!$E$18,'模板使用说明&amp;基础参数'!$E$25),IF(I4208="EQ",IF($C$1="预估功能点",'模板使用说明&amp;基础参数'!$E$19,'模板使用说明&amp;基础参数'!$E$26),"")))))</f>
        <v/>
      </c>
      <c r="K4208" s="80"/>
      <c r="L4208" s="80"/>
      <c r="M4208" s="81" t="str">
        <f>IF(J4208="","",IF(K4208="高",IF(L4208="删除",J4208*'模板使用说明&amp;基础参数'!$E$5*'模板使用说明&amp;基础参数'!$E$12,IF(L4208="修改",J4208*'模板使用说明&amp;基础参数'!$E$5*'模板使用说明&amp;基础参数'!$E$11,J4208*'模板使用说明&amp;基础参数'!$E$5*'模板使用说明&amp;基础参数'!$E$10)),IF(K4208="中",IF(L4208="删除",J4208*'模板使用说明&amp;基础参数'!$E$6*'模板使用说明&amp;基础参数'!$E$12,IF(L4208="修改",J4208*'模板使用说明&amp;基础参数'!$E$6*'模板使用说明&amp;基础参数'!$E$11,J4208*'模板使用说明&amp;基础参数'!$E$6*'模板使用说明&amp;基础参数'!$E$10)),IF(L4208="删除",J4208*'模板使用说明&amp;基础参数'!$E$7*'模板使用说明&amp;基础参数'!$E$12,IF(L4208="修改",J4208*'模板使用说明&amp;基础参数'!$E$7*'模板使用说明&amp;基础参数'!$E$11,J4208*'模板使用说明&amp;基础参数'!$E$7*'模板使用说明&amp;基础参数'!$E$10)))))</f>
        <v/>
      </c>
      <c r="N4208" s="82"/>
    </row>
    <row r="4209" spans="1:14">
      <c r="A4209" s="76">
        <f t="shared" si="76"/>
        <v>4204</v>
      </c>
      <c r="B4209" s="77"/>
      <c r="C4209" s="77"/>
      <c r="D4209" s="77"/>
      <c r="E4209" s="77"/>
      <c r="F4209" s="77"/>
      <c r="G4209" s="77"/>
      <c r="H4209" s="78"/>
      <c r="I4209" s="76"/>
      <c r="J4209" s="8" t="str">
        <f>IF(I4209="ILF",IF($C$1="预估功能点",'模板使用说明&amp;基础参数'!$E$15,'模板使用说明&amp;基础参数'!$E$22),IF(I4209="EIF",IF($C$1="预估功能点",'模板使用说明&amp;基础参数'!$E$16,'模板使用说明&amp;基础参数'!$E$23),IF(I4209="EI",IF($C$1="预估功能点",'模板使用说明&amp;基础参数'!$E$17,'模板使用说明&amp;基础参数'!$E$24),IF(I4209="EO",IF($C$1="预估功能点",'模板使用说明&amp;基础参数'!$E$18,'模板使用说明&amp;基础参数'!$E$25),IF(I4209="EQ",IF($C$1="预估功能点",'模板使用说明&amp;基础参数'!$E$19,'模板使用说明&amp;基础参数'!$E$26),"")))))</f>
        <v/>
      </c>
      <c r="K4209" s="80"/>
      <c r="L4209" s="80"/>
      <c r="M4209" s="81" t="str">
        <f>IF(J4209="","",IF(K4209="高",IF(L4209="删除",J4209*'模板使用说明&amp;基础参数'!$E$5*'模板使用说明&amp;基础参数'!$E$12,IF(L4209="修改",J4209*'模板使用说明&amp;基础参数'!$E$5*'模板使用说明&amp;基础参数'!$E$11,J4209*'模板使用说明&amp;基础参数'!$E$5*'模板使用说明&amp;基础参数'!$E$10)),IF(K4209="中",IF(L4209="删除",J4209*'模板使用说明&amp;基础参数'!$E$6*'模板使用说明&amp;基础参数'!$E$12,IF(L4209="修改",J4209*'模板使用说明&amp;基础参数'!$E$6*'模板使用说明&amp;基础参数'!$E$11,J4209*'模板使用说明&amp;基础参数'!$E$6*'模板使用说明&amp;基础参数'!$E$10)),IF(L4209="删除",J4209*'模板使用说明&amp;基础参数'!$E$7*'模板使用说明&amp;基础参数'!$E$12,IF(L4209="修改",J4209*'模板使用说明&amp;基础参数'!$E$7*'模板使用说明&amp;基础参数'!$E$11,J4209*'模板使用说明&amp;基础参数'!$E$7*'模板使用说明&amp;基础参数'!$E$10)))))</f>
        <v/>
      </c>
      <c r="N4209" s="82"/>
    </row>
    <row r="4210" spans="1:14">
      <c r="A4210" s="76">
        <f t="shared" si="76"/>
        <v>4205</v>
      </c>
      <c r="B4210" s="77"/>
      <c r="C4210" s="77"/>
      <c r="D4210" s="77"/>
      <c r="E4210" s="77"/>
      <c r="F4210" s="77"/>
      <c r="G4210" s="77"/>
      <c r="H4210" s="78"/>
      <c r="I4210" s="76"/>
      <c r="J4210" s="8" t="str">
        <f>IF(I4210="ILF",IF($C$1="预估功能点",'模板使用说明&amp;基础参数'!$E$15,'模板使用说明&amp;基础参数'!$E$22),IF(I4210="EIF",IF($C$1="预估功能点",'模板使用说明&amp;基础参数'!$E$16,'模板使用说明&amp;基础参数'!$E$23),IF(I4210="EI",IF($C$1="预估功能点",'模板使用说明&amp;基础参数'!$E$17,'模板使用说明&amp;基础参数'!$E$24),IF(I4210="EO",IF($C$1="预估功能点",'模板使用说明&amp;基础参数'!$E$18,'模板使用说明&amp;基础参数'!$E$25),IF(I4210="EQ",IF($C$1="预估功能点",'模板使用说明&amp;基础参数'!$E$19,'模板使用说明&amp;基础参数'!$E$26),"")))))</f>
        <v/>
      </c>
      <c r="K4210" s="80"/>
      <c r="L4210" s="80"/>
      <c r="M4210" s="81" t="str">
        <f>IF(J4210="","",IF(K4210="高",IF(L4210="删除",J4210*'模板使用说明&amp;基础参数'!$E$5*'模板使用说明&amp;基础参数'!$E$12,IF(L4210="修改",J4210*'模板使用说明&amp;基础参数'!$E$5*'模板使用说明&amp;基础参数'!$E$11,J4210*'模板使用说明&amp;基础参数'!$E$5*'模板使用说明&amp;基础参数'!$E$10)),IF(K4210="中",IF(L4210="删除",J4210*'模板使用说明&amp;基础参数'!$E$6*'模板使用说明&amp;基础参数'!$E$12,IF(L4210="修改",J4210*'模板使用说明&amp;基础参数'!$E$6*'模板使用说明&amp;基础参数'!$E$11,J4210*'模板使用说明&amp;基础参数'!$E$6*'模板使用说明&amp;基础参数'!$E$10)),IF(L4210="删除",J4210*'模板使用说明&amp;基础参数'!$E$7*'模板使用说明&amp;基础参数'!$E$12,IF(L4210="修改",J4210*'模板使用说明&amp;基础参数'!$E$7*'模板使用说明&amp;基础参数'!$E$11,J4210*'模板使用说明&amp;基础参数'!$E$7*'模板使用说明&amp;基础参数'!$E$10)))))</f>
        <v/>
      </c>
      <c r="N4210" s="82"/>
    </row>
    <row r="4211" spans="1:14">
      <c r="A4211" s="76">
        <f t="shared" si="76"/>
        <v>4206</v>
      </c>
      <c r="B4211" s="77"/>
      <c r="C4211" s="77"/>
      <c r="D4211" s="77"/>
      <c r="E4211" s="77"/>
      <c r="F4211" s="77"/>
      <c r="G4211" s="77"/>
      <c r="H4211" s="78"/>
      <c r="I4211" s="76"/>
      <c r="J4211" s="8" t="str">
        <f>IF(I4211="ILF",IF($C$1="预估功能点",'模板使用说明&amp;基础参数'!$E$15,'模板使用说明&amp;基础参数'!$E$22),IF(I4211="EIF",IF($C$1="预估功能点",'模板使用说明&amp;基础参数'!$E$16,'模板使用说明&amp;基础参数'!$E$23),IF(I4211="EI",IF($C$1="预估功能点",'模板使用说明&amp;基础参数'!$E$17,'模板使用说明&amp;基础参数'!$E$24),IF(I4211="EO",IF($C$1="预估功能点",'模板使用说明&amp;基础参数'!$E$18,'模板使用说明&amp;基础参数'!$E$25),IF(I4211="EQ",IF($C$1="预估功能点",'模板使用说明&amp;基础参数'!$E$19,'模板使用说明&amp;基础参数'!$E$26),"")))))</f>
        <v/>
      </c>
      <c r="K4211" s="80"/>
      <c r="L4211" s="80"/>
      <c r="M4211" s="81" t="str">
        <f>IF(J4211="","",IF(K4211="高",IF(L4211="删除",J4211*'模板使用说明&amp;基础参数'!$E$5*'模板使用说明&amp;基础参数'!$E$12,IF(L4211="修改",J4211*'模板使用说明&amp;基础参数'!$E$5*'模板使用说明&amp;基础参数'!$E$11,J4211*'模板使用说明&amp;基础参数'!$E$5*'模板使用说明&amp;基础参数'!$E$10)),IF(K4211="中",IF(L4211="删除",J4211*'模板使用说明&amp;基础参数'!$E$6*'模板使用说明&amp;基础参数'!$E$12,IF(L4211="修改",J4211*'模板使用说明&amp;基础参数'!$E$6*'模板使用说明&amp;基础参数'!$E$11,J4211*'模板使用说明&amp;基础参数'!$E$6*'模板使用说明&amp;基础参数'!$E$10)),IF(L4211="删除",J4211*'模板使用说明&amp;基础参数'!$E$7*'模板使用说明&amp;基础参数'!$E$12,IF(L4211="修改",J4211*'模板使用说明&amp;基础参数'!$E$7*'模板使用说明&amp;基础参数'!$E$11,J4211*'模板使用说明&amp;基础参数'!$E$7*'模板使用说明&amp;基础参数'!$E$10)))))</f>
        <v/>
      </c>
      <c r="N4211" s="82"/>
    </row>
    <row r="4212" spans="1:14">
      <c r="A4212" s="76">
        <f t="shared" si="76"/>
        <v>4207</v>
      </c>
      <c r="B4212" s="77"/>
      <c r="C4212" s="77"/>
      <c r="D4212" s="77"/>
      <c r="E4212" s="77"/>
      <c r="F4212" s="77"/>
      <c r="G4212" s="77"/>
      <c r="H4212" s="78"/>
      <c r="I4212" s="76"/>
      <c r="J4212" s="8" t="str">
        <f>IF(I4212="ILF",IF($C$1="预估功能点",'模板使用说明&amp;基础参数'!$E$15,'模板使用说明&amp;基础参数'!$E$22),IF(I4212="EIF",IF($C$1="预估功能点",'模板使用说明&amp;基础参数'!$E$16,'模板使用说明&amp;基础参数'!$E$23),IF(I4212="EI",IF($C$1="预估功能点",'模板使用说明&amp;基础参数'!$E$17,'模板使用说明&amp;基础参数'!$E$24),IF(I4212="EO",IF($C$1="预估功能点",'模板使用说明&amp;基础参数'!$E$18,'模板使用说明&amp;基础参数'!$E$25),IF(I4212="EQ",IF($C$1="预估功能点",'模板使用说明&amp;基础参数'!$E$19,'模板使用说明&amp;基础参数'!$E$26),"")))))</f>
        <v/>
      </c>
      <c r="K4212" s="80"/>
      <c r="L4212" s="80"/>
      <c r="M4212" s="81" t="str">
        <f>IF(J4212="","",IF(K4212="高",IF(L4212="删除",J4212*'模板使用说明&amp;基础参数'!$E$5*'模板使用说明&amp;基础参数'!$E$12,IF(L4212="修改",J4212*'模板使用说明&amp;基础参数'!$E$5*'模板使用说明&amp;基础参数'!$E$11,J4212*'模板使用说明&amp;基础参数'!$E$5*'模板使用说明&amp;基础参数'!$E$10)),IF(K4212="中",IF(L4212="删除",J4212*'模板使用说明&amp;基础参数'!$E$6*'模板使用说明&amp;基础参数'!$E$12,IF(L4212="修改",J4212*'模板使用说明&amp;基础参数'!$E$6*'模板使用说明&amp;基础参数'!$E$11,J4212*'模板使用说明&amp;基础参数'!$E$6*'模板使用说明&amp;基础参数'!$E$10)),IF(L4212="删除",J4212*'模板使用说明&amp;基础参数'!$E$7*'模板使用说明&amp;基础参数'!$E$12,IF(L4212="修改",J4212*'模板使用说明&amp;基础参数'!$E$7*'模板使用说明&amp;基础参数'!$E$11,J4212*'模板使用说明&amp;基础参数'!$E$7*'模板使用说明&amp;基础参数'!$E$10)))))</f>
        <v/>
      </c>
      <c r="N4212" s="82"/>
    </row>
    <row r="4213" spans="1:14">
      <c r="A4213" s="76">
        <f t="shared" si="76"/>
        <v>4208</v>
      </c>
      <c r="B4213" s="77"/>
      <c r="C4213" s="77"/>
      <c r="D4213" s="77"/>
      <c r="E4213" s="77"/>
      <c r="F4213" s="77"/>
      <c r="G4213" s="77"/>
      <c r="H4213" s="78"/>
      <c r="I4213" s="76"/>
      <c r="J4213" s="8" t="str">
        <f>IF(I4213="ILF",IF($C$1="预估功能点",'模板使用说明&amp;基础参数'!$E$15,'模板使用说明&amp;基础参数'!$E$22),IF(I4213="EIF",IF($C$1="预估功能点",'模板使用说明&amp;基础参数'!$E$16,'模板使用说明&amp;基础参数'!$E$23),IF(I4213="EI",IF($C$1="预估功能点",'模板使用说明&amp;基础参数'!$E$17,'模板使用说明&amp;基础参数'!$E$24),IF(I4213="EO",IF($C$1="预估功能点",'模板使用说明&amp;基础参数'!$E$18,'模板使用说明&amp;基础参数'!$E$25),IF(I4213="EQ",IF($C$1="预估功能点",'模板使用说明&amp;基础参数'!$E$19,'模板使用说明&amp;基础参数'!$E$26),"")))))</f>
        <v/>
      </c>
      <c r="K4213" s="80"/>
      <c r="L4213" s="80"/>
      <c r="M4213" s="81" t="str">
        <f>IF(J4213="","",IF(K4213="高",IF(L4213="删除",J4213*'模板使用说明&amp;基础参数'!$E$5*'模板使用说明&amp;基础参数'!$E$12,IF(L4213="修改",J4213*'模板使用说明&amp;基础参数'!$E$5*'模板使用说明&amp;基础参数'!$E$11,J4213*'模板使用说明&amp;基础参数'!$E$5*'模板使用说明&amp;基础参数'!$E$10)),IF(K4213="中",IF(L4213="删除",J4213*'模板使用说明&amp;基础参数'!$E$6*'模板使用说明&amp;基础参数'!$E$12,IF(L4213="修改",J4213*'模板使用说明&amp;基础参数'!$E$6*'模板使用说明&amp;基础参数'!$E$11,J4213*'模板使用说明&amp;基础参数'!$E$6*'模板使用说明&amp;基础参数'!$E$10)),IF(L4213="删除",J4213*'模板使用说明&amp;基础参数'!$E$7*'模板使用说明&amp;基础参数'!$E$12,IF(L4213="修改",J4213*'模板使用说明&amp;基础参数'!$E$7*'模板使用说明&amp;基础参数'!$E$11,J4213*'模板使用说明&amp;基础参数'!$E$7*'模板使用说明&amp;基础参数'!$E$10)))))</f>
        <v/>
      </c>
      <c r="N4213" s="82"/>
    </row>
    <row r="4214" spans="1:14">
      <c r="A4214" s="76">
        <f t="shared" si="76"/>
        <v>4209</v>
      </c>
      <c r="B4214" s="77"/>
      <c r="C4214" s="77"/>
      <c r="D4214" s="77"/>
      <c r="E4214" s="77"/>
      <c r="F4214" s="77"/>
      <c r="G4214" s="77"/>
      <c r="H4214" s="78"/>
      <c r="I4214" s="76"/>
      <c r="J4214" s="8" t="str">
        <f>IF(I4214="ILF",IF($C$1="预估功能点",'模板使用说明&amp;基础参数'!$E$15,'模板使用说明&amp;基础参数'!$E$22),IF(I4214="EIF",IF($C$1="预估功能点",'模板使用说明&amp;基础参数'!$E$16,'模板使用说明&amp;基础参数'!$E$23),IF(I4214="EI",IF($C$1="预估功能点",'模板使用说明&amp;基础参数'!$E$17,'模板使用说明&amp;基础参数'!$E$24),IF(I4214="EO",IF($C$1="预估功能点",'模板使用说明&amp;基础参数'!$E$18,'模板使用说明&amp;基础参数'!$E$25),IF(I4214="EQ",IF($C$1="预估功能点",'模板使用说明&amp;基础参数'!$E$19,'模板使用说明&amp;基础参数'!$E$26),"")))))</f>
        <v/>
      </c>
      <c r="K4214" s="80"/>
      <c r="L4214" s="80"/>
      <c r="M4214" s="81" t="str">
        <f>IF(J4214="","",IF(K4214="高",IF(L4214="删除",J4214*'模板使用说明&amp;基础参数'!$E$5*'模板使用说明&amp;基础参数'!$E$12,IF(L4214="修改",J4214*'模板使用说明&amp;基础参数'!$E$5*'模板使用说明&amp;基础参数'!$E$11,J4214*'模板使用说明&amp;基础参数'!$E$5*'模板使用说明&amp;基础参数'!$E$10)),IF(K4214="中",IF(L4214="删除",J4214*'模板使用说明&amp;基础参数'!$E$6*'模板使用说明&amp;基础参数'!$E$12,IF(L4214="修改",J4214*'模板使用说明&amp;基础参数'!$E$6*'模板使用说明&amp;基础参数'!$E$11,J4214*'模板使用说明&amp;基础参数'!$E$6*'模板使用说明&amp;基础参数'!$E$10)),IF(L4214="删除",J4214*'模板使用说明&amp;基础参数'!$E$7*'模板使用说明&amp;基础参数'!$E$12,IF(L4214="修改",J4214*'模板使用说明&amp;基础参数'!$E$7*'模板使用说明&amp;基础参数'!$E$11,J4214*'模板使用说明&amp;基础参数'!$E$7*'模板使用说明&amp;基础参数'!$E$10)))))</f>
        <v/>
      </c>
      <c r="N4214" s="82"/>
    </row>
    <row r="4215" spans="1:14">
      <c r="A4215" s="76">
        <f t="shared" si="76"/>
        <v>4210</v>
      </c>
      <c r="B4215" s="77"/>
      <c r="C4215" s="77"/>
      <c r="D4215" s="77"/>
      <c r="E4215" s="77"/>
      <c r="F4215" s="77"/>
      <c r="G4215" s="77"/>
      <c r="H4215" s="78"/>
      <c r="I4215" s="76"/>
      <c r="J4215" s="8" t="str">
        <f>IF(I4215="ILF",IF($C$1="预估功能点",'模板使用说明&amp;基础参数'!$E$15,'模板使用说明&amp;基础参数'!$E$22),IF(I4215="EIF",IF($C$1="预估功能点",'模板使用说明&amp;基础参数'!$E$16,'模板使用说明&amp;基础参数'!$E$23),IF(I4215="EI",IF($C$1="预估功能点",'模板使用说明&amp;基础参数'!$E$17,'模板使用说明&amp;基础参数'!$E$24),IF(I4215="EO",IF($C$1="预估功能点",'模板使用说明&amp;基础参数'!$E$18,'模板使用说明&amp;基础参数'!$E$25),IF(I4215="EQ",IF($C$1="预估功能点",'模板使用说明&amp;基础参数'!$E$19,'模板使用说明&amp;基础参数'!$E$26),"")))))</f>
        <v/>
      </c>
      <c r="K4215" s="80"/>
      <c r="L4215" s="80"/>
      <c r="M4215" s="81" t="str">
        <f>IF(J4215="","",IF(K4215="高",IF(L4215="删除",J4215*'模板使用说明&amp;基础参数'!$E$5*'模板使用说明&amp;基础参数'!$E$12,IF(L4215="修改",J4215*'模板使用说明&amp;基础参数'!$E$5*'模板使用说明&amp;基础参数'!$E$11,J4215*'模板使用说明&amp;基础参数'!$E$5*'模板使用说明&amp;基础参数'!$E$10)),IF(K4215="中",IF(L4215="删除",J4215*'模板使用说明&amp;基础参数'!$E$6*'模板使用说明&amp;基础参数'!$E$12,IF(L4215="修改",J4215*'模板使用说明&amp;基础参数'!$E$6*'模板使用说明&amp;基础参数'!$E$11,J4215*'模板使用说明&amp;基础参数'!$E$6*'模板使用说明&amp;基础参数'!$E$10)),IF(L4215="删除",J4215*'模板使用说明&amp;基础参数'!$E$7*'模板使用说明&amp;基础参数'!$E$12,IF(L4215="修改",J4215*'模板使用说明&amp;基础参数'!$E$7*'模板使用说明&amp;基础参数'!$E$11,J4215*'模板使用说明&amp;基础参数'!$E$7*'模板使用说明&amp;基础参数'!$E$10)))))</f>
        <v/>
      </c>
      <c r="N4215" s="82"/>
    </row>
    <row r="4216" spans="1:14">
      <c r="A4216" s="76">
        <f t="shared" si="76"/>
        <v>4211</v>
      </c>
      <c r="B4216" s="77"/>
      <c r="C4216" s="77"/>
      <c r="D4216" s="77"/>
      <c r="E4216" s="77"/>
      <c r="F4216" s="77"/>
      <c r="G4216" s="77"/>
      <c r="H4216" s="78"/>
      <c r="I4216" s="76"/>
      <c r="J4216" s="8" t="str">
        <f>IF(I4216="ILF",IF($C$1="预估功能点",'模板使用说明&amp;基础参数'!$E$15,'模板使用说明&amp;基础参数'!$E$22),IF(I4216="EIF",IF($C$1="预估功能点",'模板使用说明&amp;基础参数'!$E$16,'模板使用说明&amp;基础参数'!$E$23),IF(I4216="EI",IF($C$1="预估功能点",'模板使用说明&amp;基础参数'!$E$17,'模板使用说明&amp;基础参数'!$E$24),IF(I4216="EO",IF($C$1="预估功能点",'模板使用说明&amp;基础参数'!$E$18,'模板使用说明&amp;基础参数'!$E$25),IF(I4216="EQ",IF($C$1="预估功能点",'模板使用说明&amp;基础参数'!$E$19,'模板使用说明&amp;基础参数'!$E$26),"")))))</f>
        <v/>
      </c>
      <c r="K4216" s="80"/>
      <c r="L4216" s="80"/>
      <c r="M4216" s="81" t="str">
        <f>IF(J4216="","",IF(K4216="高",IF(L4216="删除",J4216*'模板使用说明&amp;基础参数'!$E$5*'模板使用说明&amp;基础参数'!$E$12,IF(L4216="修改",J4216*'模板使用说明&amp;基础参数'!$E$5*'模板使用说明&amp;基础参数'!$E$11,J4216*'模板使用说明&amp;基础参数'!$E$5*'模板使用说明&amp;基础参数'!$E$10)),IF(K4216="中",IF(L4216="删除",J4216*'模板使用说明&amp;基础参数'!$E$6*'模板使用说明&amp;基础参数'!$E$12,IF(L4216="修改",J4216*'模板使用说明&amp;基础参数'!$E$6*'模板使用说明&amp;基础参数'!$E$11,J4216*'模板使用说明&amp;基础参数'!$E$6*'模板使用说明&amp;基础参数'!$E$10)),IF(L4216="删除",J4216*'模板使用说明&amp;基础参数'!$E$7*'模板使用说明&amp;基础参数'!$E$12,IF(L4216="修改",J4216*'模板使用说明&amp;基础参数'!$E$7*'模板使用说明&amp;基础参数'!$E$11,J4216*'模板使用说明&amp;基础参数'!$E$7*'模板使用说明&amp;基础参数'!$E$10)))))</f>
        <v/>
      </c>
      <c r="N4216" s="82"/>
    </row>
    <row r="4217" spans="1:14">
      <c r="A4217" s="76">
        <f t="shared" si="76"/>
        <v>4212</v>
      </c>
      <c r="B4217" s="77"/>
      <c r="C4217" s="77"/>
      <c r="D4217" s="77"/>
      <c r="E4217" s="77"/>
      <c r="F4217" s="77"/>
      <c r="G4217" s="77"/>
      <c r="H4217" s="78"/>
      <c r="I4217" s="76"/>
      <c r="J4217" s="8" t="str">
        <f>IF(I4217="ILF",IF($C$1="预估功能点",'模板使用说明&amp;基础参数'!$E$15,'模板使用说明&amp;基础参数'!$E$22),IF(I4217="EIF",IF($C$1="预估功能点",'模板使用说明&amp;基础参数'!$E$16,'模板使用说明&amp;基础参数'!$E$23),IF(I4217="EI",IF($C$1="预估功能点",'模板使用说明&amp;基础参数'!$E$17,'模板使用说明&amp;基础参数'!$E$24),IF(I4217="EO",IF($C$1="预估功能点",'模板使用说明&amp;基础参数'!$E$18,'模板使用说明&amp;基础参数'!$E$25),IF(I4217="EQ",IF($C$1="预估功能点",'模板使用说明&amp;基础参数'!$E$19,'模板使用说明&amp;基础参数'!$E$26),"")))))</f>
        <v/>
      </c>
      <c r="K4217" s="80"/>
      <c r="L4217" s="80"/>
      <c r="M4217" s="81" t="str">
        <f>IF(J4217="","",IF(K4217="高",IF(L4217="删除",J4217*'模板使用说明&amp;基础参数'!$E$5*'模板使用说明&amp;基础参数'!$E$12,IF(L4217="修改",J4217*'模板使用说明&amp;基础参数'!$E$5*'模板使用说明&amp;基础参数'!$E$11,J4217*'模板使用说明&amp;基础参数'!$E$5*'模板使用说明&amp;基础参数'!$E$10)),IF(K4217="中",IF(L4217="删除",J4217*'模板使用说明&amp;基础参数'!$E$6*'模板使用说明&amp;基础参数'!$E$12,IF(L4217="修改",J4217*'模板使用说明&amp;基础参数'!$E$6*'模板使用说明&amp;基础参数'!$E$11,J4217*'模板使用说明&amp;基础参数'!$E$6*'模板使用说明&amp;基础参数'!$E$10)),IF(L4217="删除",J4217*'模板使用说明&amp;基础参数'!$E$7*'模板使用说明&amp;基础参数'!$E$12,IF(L4217="修改",J4217*'模板使用说明&amp;基础参数'!$E$7*'模板使用说明&amp;基础参数'!$E$11,J4217*'模板使用说明&amp;基础参数'!$E$7*'模板使用说明&amp;基础参数'!$E$10)))))</f>
        <v/>
      </c>
      <c r="N4217" s="82"/>
    </row>
    <row r="4218" spans="1:14">
      <c r="A4218" s="76">
        <f t="shared" si="76"/>
        <v>4213</v>
      </c>
      <c r="B4218" s="77"/>
      <c r="C4218" s="77"/>
      <c r="D4218" s="77"/>
      <c r="E4218" s="77"/>
      <c r="F4218" s="77"/>
      <c r="G4218" s="77"/>
      <c r="H4218" s="78"/>
      <c r="I4218" s="76"/>
      <c r="J4218" s="8" t="str">
        <f>IF(I4218="ILF",IF($C$1="预估功能点",'模板使用说明&amp;基础参数'!$E$15,'模板使用说明&amp;基础参数'!$E$22),IF(I4218="EIF",IF($C$1="预估功能点",'模板使用说明&amp;基础参数'!$E$16,'模板使用说明&amp;基础参数'!$E$23),IF(I4218="EI",IF($C$1="预估功能点",'模板使用说明&amp;基础参数'!$E$17,'模板使用说明&amp;基础参数'!$E$24),IF(I4218="EO",IF($C$1="预估功能点",'模板使用说明&amp;基础参数'!$E$18,'模板使用说明&amp;基础参数'!$E$25),IF(I4218="EQ",IF($C$1="预估功能点",'模板使用说明&amp;基础参数'!$E$19,'模板使用说明&amp;基础参数'!$E$26),"")))))</f>
        <v/>
      </c>
      <c r="K4218" s="80"/>
      <c r="L4218" s="80"/>
      <c r="M4218" s="81" t="str">
        <f>IF(J4218="","",IF(K4218="高",IF(L4218="删除",J4218*'模板使用说明&amp;基础参数'!$E$5*'模板使用说明&amp;基础参数'!$E$12,IF(L4218="修改",J4218*'模板使用说明&amp;基础参数'!$E$5*'模板使用说明&amp;基础参数'!$E$11,J4218*'模板使用说明&amp;基础参数'!$E$5*'模板使用说明&amp;基础参数'!$E$10)),IF(K4218="中",IF(L4218="删除",J4218*'模板使用说明&amp;基础参数'!$E$6*'模板使用说明&amp;基础参数'!$E$12,IF(L4218="修改",J4218*'模板使用说明&amp;基础参数'!$E$6*'模板使用说明&amp;基础参数'!$E$11,J4218*'模板使用说明&amp;基础参数'!$E$6*'模板使用说明&amp;基础参数'!$E$10)),IF(L4218="删除",J4218*'模板使用说明&amp;基础参数'!$E$7*'模板使用说明&amp;基础参数'!$E$12,IF(L4218="修改",J4218*'模板使用说明&amp;基础参数'!$E$7*'模板使用说明&amp;基础参数'!$E$11,J4218*'模板使用说明&amp;基础参数'!$E$7*'模板使用说明&amp;基础参数'!$E$10)))))</f>
        <v/>
      </c>
      <c r="N4218" s="82"/>
    </row>
    <row r="4219" spans="1:14">
      <c r="A4219" s="76">
        <f t="shared" si="76"/>
        <v>4214</v>
      </c>
      <c r="B4219" s="77"/>
      <c r="C4219" s="77"/>
      <c r="D4219" s="77"/>
      <c r="E4219" s="77"/>
      <c r="F4219" s="77"/>
      <c r="G4219" s="77"/>
      <c r="H4219" s="78"/>
      <c r="I4219" s="76"/>
      <c r="J4219" s="8" t="str">
        <f>IF(I4219="ILF",IF($C$1="预估功能点",'模板使用说明&amp;基础参数'!$E$15,'模板使用说明&amp;基础参数'!$E$22),IF(I4219="EIF",IF($C$1="预估功能点",'模板使用说明&amp;基础参数'!$E$16,'模板使用说明&amp;基础参数'!$E$23),IF(I4219="EI",IF($C$1="预估功能点",'模板使用说明&amp;基础参数'!$E$17,'模板使用说明&amp;基础参数'!$E$24),IF(I4219="EO",IF($C$1="预估功能点",'模板使用说明&amp;基础参数'!$E$18,'模板使用说明&amp;基础参数'!$E$25),IF(I4219="EQ",IF($C$1="预估功能点",'模板使用说明&amp;基础参数'!$E$19,'模板使用说明&amp;基础参数'!$E$26),"")))))</f>
        <v/>
      </c>
      <c r="K4219" s="80"/>
      <c r="L4219" s="80"/>
      <c r="M4219" s="81" t="str">
        <f>IF(J4219="","",IF(K4219="高",IF(L4219="删除",J4219*'模板使用说明&amp;基础参数'!$E$5*'模板使用说明&amp;基础参数'!$E$12,IF(L4219="修改",J4219*'模板使用说明&amp;基础参数'!$E$5*'模板使用说明&amp;基础参数'!$E$11,J4219*'模板使用说明&amp;基础参数'!$E$5*'模板使用说明&amp;基础参数'!$E$10)),IF(K4219="中",IF(L4219="删除",J4219*'模板使用说明&amp;基础参数'!$E$6*'模板使用说明&amp;基础参数'!$E$12,IF(L4219="修改",J4219*'模板使用说明&amp;基础参数'!$E$6*'模板使用说明&amp;基础参数'!$E$11,J4219*'模板使用说明&amp;基础参数'!$E$6*'模板使用说明&amp;基础参数'!$E$10)),IF(L4219="删除",J4219*'模板使用说明&amp;基础参数'!$E$7*'模板使用说明&amp;基础参数'!$E$12,IF(L4219="修改",J4219*'模板使用说明&amp;基础参数'!$E$7*'模板使用说明&amp;基础参数'!$E$11,J4219*'模板使用说明&amp;基础参数'!$E$7*'模板使用说明&amp;基础参数'!$E$10)))))</f>
        <v/>
      </c>
      <c r="N4219" s="82"/>
    </row>
    <row r="4220" spans="1:14">
      <c r="A4220" s="76">
        <f t="shared" si="76"/>
        <v>4215</v>
      </c>
      <c r="B4220" s="77"/>
      <c r="C4220" s="77"/>
      <c r="D4220" s="77"/>
      <c r="E4220" s="77"/>
      <c r="F4220" s="77"/>
      <c r="G4220" s="77"/>
      <c r="H4220" s="78"/>
      <c r="I4220" s="76"/>
      <c r="J4220" s="8" t="str">
        <f>IF(I4220="ILF",IF($C$1="预估功能点",'模板使用说明&amp;基础参数'!$E$15,'模板使用说明&amp;基础参数'!$E$22),IF(I4220="EIF",IF($C$1="预估功能点",'模板使用说明&amp;基础参数'!$E$16,'模板使用说明&amp;基础参数'!$E$23),IF(I4220="EI",IF($C$1="预估功能点",'模板使用说明&amp;基础参数'!$E$17,'模板使用说明&amp;基础参数'!$E$24),IF(I4220="EO",IF($C$1="预估功能点",'模板使用说明&amp;基础参数'!$E$18,'模板使用说明&amp;基础参数'!$E$25),IF(I4220="EQ",IF($C$1="预估功能点",'模板使用说明&amp;基础参数'!$E$19,'模板使用说明&amp;基础参数'!$E$26),"")))))</f>
        <v/>
      </c>
      <c r="K4220" s="80"/>
      <c r="L4220" s="80"/>
      <c r="M4220" s="81" t="str">
        <f>IF(J4220="","",IF(K4220="高",IF(L4220="删除",J4220*'模板使用说明&amp;基础参数'!$E$5*'模板使用说明&amp;基础参数'!$E$12,IF(L4220="修改",J4220*'模板使用说明&amp;基础参数'!$E$5*'模板使用说明&amp;基础参数'!$E$11,J4220*'模板使用说明&amp;基础参数'!$E$5*'模板使用说明&amp;基础参数'!$E$10)),IF(K4220="中",IF(L4220="删除",J4220*'模板使用说明&amp;基础参数'!$E$6*'模板使用说明&amp;基础参数'!$E$12,IF(L4220="修改",J4220*'模板使用说明&amp;基础参数'!$E$6*'模板使用说明&amp;基础参数'!$E$11,J4220*'模板使用说明&amp;基础参数'!$E$6*'模板使用说明&amp;基础参数'!$E$10)),IF(L4220="删除",J4220*'模板使用说明&amp;基础参数'!$E$7*'模板使用说明&amp;基础参数'!$E$12,IF(L4220="修改",J4220*'模板使用说明&amp;基础参数'!$E$7*'模板使用说明&amp;基础参数'!$E$11,J4220*'模板使用说明&amp;基础参数'!$E$7*'模板使用说明&amp;基础参数'!$E$10)))))</f>
        <v/>
      </c>
      <c r="N4220" s="82"/>
    </row>
    <row r="4221" spans="1:14">
      <c r="A4221" s="76">
        <f t="shared" si="76"/>
        <v>4216</v>
      </c>
      <c r="B4221" s="77"/>
      <c r="C4221" s="77"/>
      <c r="D4221" s="77"/>
      <c r="E4221" s="77"/>
      <c r="F4221" s="77"/>
      <c r="G4221" s="77"/>
      <c r="H4221" s="78"/>
      <c r="I4221" s="76"/>
      <c r="J4221" s="8" t="str">
        <f>IF(I4221="ILF",IF($C$1="预估功能点",'模板使用说明&amp;基础参数'!$E$15,'模板使用说明&amp;基础参数'!$E$22),IF(I4221="EIF",IF($C$1="预估功能点",'模板使用说明&amp;基础参数'!$E$16,'模板使用说明&amp;基础参数'!$E$23),IF(I4221="EI",IF($C$1="预估功能点",'模板使用说明&amp;基础参数'!$E$17,'模板使用说明&amp;基础参数'!$E$24),IF(I4221="EO",IF($C$1="预估功能点",'模板使用说明&amp;基础参数'!$E$18,'模板使用说明&amp;基础参数'!$E$25),IF(I4221="EQ",IF($C$1="预估功能点",'模板使用说明&amp;基础参数'!$E$19,'模板使用说明&amp;基础参数'!$E$26),"")))))</f>
        <v/>
      </c>
      <c r="K4221" s="80"/>
      <c r="L4221" s="80"/>
      <c r="M4221" s="81" t="str">
        <f>IF(J4221="","",IF(K4221="高",IF(L4221="删除",J4221*'模板使用说明&amp;基础参数'!$E$5*'模板使用说明&amp;基础参数'!$E$12,IF(L4221="修改",J4221*'模板使用说明&amp;基础参数'!$E$5*'模板使用说明&amp;基础参数'!$E$11,J4221*'模板使用说明&amp;基础参数'!$E$5*'模板使用说明&amp;基础参数'!$E$10)),IF(K4221="中",IF(L4221="删除",J4221*'模板使用说明&amp;基础参数'!$E$6*'模板使用说明&amp;基础参数'!$E$12,IF(L4221="修改",J4221*'模板使用说明&amp;基础参数'!$E$6*'模板使用说明&amp;基础参数'!$E$11,J4221*'模板使用说明&amp;基础参数'!$E$6*'模板使用说明&amp;基础参数'!$E$10)),IF(L4221="删除",J4221*'模板使用说明&amp;基础参数'!$E$7*'模板使用说明&amp;基础参数'!$E$12,IF(L4221="修改",J4221*'模板使用说明&amp;基础参数'!$E$7*'模板使用说明&amp;基础参数'!$E$11,J4221*'模板使用说明&amp;基础参数'!$E$7*'模板使用说明&amp;基础参数'!$E$10)))))</f>
        <v/>
      </c>
      <c r="N4221" s="82"/>
    </row>
    <row r="4222" spans="1:14">
      <c r="A4222" s="76">
        <f t="shared" si="76"/>
        <v>4217</v>
      </c>
      <c r="B4222" s="77"/>
      <c r="C4222" s="77"/>
      <c r="D4222" s="77"/>
      <c r="E4222" s="77"/>
      <c r="F4222" s="77"/>
      <c r="G4222" s="77"/>
      <c r="H4222" s="78"/>
      <c r="I4222" s="76"/>
      <c r="J4222" s="8" t="str">
        <f>IF(I4222="ILF",IF($C$1="预估功能点",'模板使用说明&amp;基础参数'!$E$15,'模板使用说明&amp;基础参数'!$E$22),IF(I4222="EIF",IF($C$1="预估功能点",'模板使用说明&amp;基础参数'!$E$16,'模板使用说明&amp;基础参数'!$E$23),IF(I4222="EI",IF($C$1="预估功能点",'模板使用说明&amp;基础参数'!$E$17,'模板使用说明&amp;基础参数'!$E$24),IF(I4222="EO",IF($C$1="预估功能点",'模板使用说明&amp;基础参数'!$E$18,'模板使用说明&amp;基础参数'!$E$25),IF(I4222="EQ",IF($C$1="预估功能点",'模板使用说明&amp;基础参数'!$E$19,'模板使用说明&amp;基础参数'!$E$26),"")))))</f>
        <v/>
      </c>
      <c r="K4222" s="80"/>
      <c r="L4222" s="80"/>
      <c r="M4222" s="81" t="str">
        <f>IF(J4222="","",IF(K4222="高",IF(L4222="删除",J4222*'模板使用说明&amp;基础参数'!$E$5*'模板使用说明&amp;基础参数'!$E$12,IF(L4222="修改",J4222*'模板使用说明&amp;基础参数'!$E$5*'模板使用说明&amp;基础参数'!$E$11,J4222*'模板使用说明&amp;基础参数'!$E$5*'模板使用说明&amp;基础参数'!$E$10)),IF(K4222="中",IF(L4222="删除",J4222*'模板使用说明&amp;基础参数'!$E$6*'模板使用说明&amp;基础参数'!$E$12,IF(L4222="修改",J4222*'模板使用说明&amp;基础参数'!$E$6*'模板使用说明&amp;基础参数'!$E$11,J4222*'模板使用说明&amp;基础参数'!$E$6*'模板使用说明&amp;基础参数'!$E$10)),IF(L4222="删除",J4222*'模板使用说明&amp;基础参数'!$E$7*'模板使用说明&amp;基础参数'!$E$12,IF(L4222="修改",J4222*'模板使用说明&amp;基础参数'!$E$7*'模板使用说明&amp;基础参数'!$E$11,J4222*'模板使用说明&amp;基础参数'!$E$7*'模板使用说明&amp;基础参数'!$E$10)))))</f>
        <v/>
      </c>
      <c r="N4222" s="82"/>
    </row>
    <row r="4223" spans="1:14">
      <c r="A4223" s="76">
        <f t="shared" si="76"/>
        <v>4218</v>
      </c>
      <c r="B4223" s="77"/>
      <c r="C4223" s="77"/>
      <c r="D4223" s="77"/>
      <c r="E4223" s="77"/>
      <c r="F4223" s="77"/>
      <c r="G4223" s="77"/>
      <c r="H4223" s="78"/>
      <c r="I4223" s="76"/>
      <c r="J4223" s="8" t="str">
        <f>IF(I4223="ILF",IF($C$1="预估功能点",'模板使用说明&amp;基础参数'!$E$15,'模板使用说明&amp;基础参数'!$E$22),IF(I4223="EIF",IF($C$1="预估功能点",'模板使用说明&amp;基础参数'!$E$16,'模板使用说明&amp;基础参数'!$E$23),IF(I4223="EI",IF($C$1="预估功能点",'模板使用说明&amp;基础参数'!$E$17,'模板使用说明&amp;基础参数'!$E$24),IF(I4223="EO",IF($C$1="预估功能点",'模板使用说明&amp;基础参数'!$E$18,'模板使用说明&amp;基础参数'!$E$25),IF(I4223="EQ",IF($C$1="预估功能点",'模板使用说明&amp;基础参数'!$E$19,'模板使用说明&amp;基础参数'!$E$26),"")))))</f>
        <v/>
      </c>
      <c r="K4223" s="80"/>
      <c r="L4223" s="80"/>
      <c r="M4223" s="81" t="str">
        <f>IF(J4223="","",IF(K4223="高",IF(L4223="删除",J4223*'模板使用说明&amp;基础参数'!$E$5*'模板使用说明&amp;基础参数'!$E$12,IF(L4223="修改",J4223*'模板使用说明&amp;基础参数'!$E$5*'模板使用说明&amp;基础参数'!$E$11,J4223*'模板使用说明&amp;基础参数'!$E$5*'模板使用说明&amp;基础参数'!$E$10)),IF(K4223="中",IF(L4223="删除",J4223*'模板使用说明&amp;基础参数'!$E$6*'模板使用说明&amp;基础参数'!$E$12,IF(L4223="修改",J4223*'模板使用说明&amp;基础参数'!$E$6*'模板使用说明&amp;基础参数'!$E$11,J4223*'模板使用说明&amp;基础参数'!$E$6*'模板使用说明&amp;基础参数'!$E$10)),IF(L4223="删除",J4223*'模板使用说明&amp;基础参数'!$E$7*'模板使用说明&amp;基础参数'!$E$12,IF(L4223="修改",J4223*'模板使用说明&amp;基础参数'!$E$7*'模板使用说明&amp;基础参数'!$E$11,J4223*'模板使用说明&amp;基础参数'!$E$7*'模板使用说明&amp;基础参数'!$E$10)))))</f>
        <v/>
      </c>
      <c r="N4223" s="82"/>
    </row>
    <row r="4224" spans="1:14">
      <c r="A4224" s="76">
        <f t="shared" si="76"/>
        <v>4219</v>
      </c>
      <c r="B4224" s="77"/>
      <c r="C4224" s="77"/>
      <c r="D4224" s="77"/>
      <c r="E4224" s="77"/>
      <c r="F4224" s="77"/>
      <c r="G4224" s="77"/>
      <c r="H4224" s="78"/>
      <c r="I4224" s="76"/>
      <c r="J4224" s="8" t="str">
        <f>IF(I4224="ILF",IF($C$1="预估功能点",'模板使用说明&amp;基础参数'!$E$15,'模板使用说明&amp;基础参数'!$E$22),IF(I4224="EIF",IF($C$1="预估功能点",'模板使用说明&amp;基础参数'!$E$16,'模板使用说明&amp;基础参数'!$E$23),IF(I4224="EI",IF($C$1="预估功能点",'模板使用说明&amp;基础参数'!$E$17,'模板使用说明&amp;基础参数'!$E$24),IF(I4224="EO",IF($C$1="预估功能点",'模板使用说明&amp;基础参数'!$E$18,'模板使用说明&amp;基础参数'!$E$25),IF(I4224="EQ",IF($C$1="预估功能点",'模板使用说明&amp;基础参数'!$E$19,'模板使用说明&amp;基础参数'!$E$26),"")))))</f>
        <v/>
      </c>
      <c r="K4224" s="80"/>
      <c r="L4224" s="80"/>
      <c r="M4224" s="81" t="str">
        <f>IF(J4224="","",IF(K4224="高",IF(L4224="删除",J4224*'模板使用说明&amp;基础参数'!$E$5*'模板使用说明&amp;基础参数'!$E$12,IF(L4224="修改",J4224*'模板使用说明&amp;基础参数'!$E$5*'模板使用说明&amp;基础参数'!$E$11,J4224*'模板使用说明&amp;基础参数'!$E$5*'模板使用说明&amp;基础参数'!$E$10)),IF(K4224="中",IF(L4224="删除",J4224*'模板使用说明&amp;基础参数'!$E$6*'模板使用说明&amp;基础参数'!$E$12,IF(L4224="修改",J4224*'模板使用说明&amp;基础参数'!$E$6*'模板使用说明&amp;基础参数'!$E$11,J4224*'模板使用说明&amp;基础参数'!$E$6*'模板使用说明&amp;基础参数'!$E$10)),IF(L4224="删除",J4224*'模板使用说明&amp;基础参数'!$E$7*'模板使用说明&amp;基础参数'!$E$12,IF(L4224="修改",J4224*'模板使用说明&amp;基础参数'!$E$7*'模板使用说明&amp;基础参数'!$E$11,J4224*'模板使用说明&amp;基础参数'!$E$7*'模板使用说明&amp;基础参数'!$E$10)))))</f>
        <v/>
      </c>
      <c r="N4224" s="82"/>
    </row>
    <row r="4225" spans="1:14">
      <c r="A4225" s="76">
        <f t="shared" si="76"/>
        <v>4220</v>
      </c>
      <c r="B4225" s="77"/>
      <c r="C4225" s="77"/>
      <c r="D4225" s="77"/>
      <c r="E4225" s="77"/>
      <c r="F4225" s="77"/>
      <c r="G4225" s="77"/>
      <c r="H4225" s="78"/>
      <c r="I4225" s="76"/>
      <c r="J4225" s="8" t="str">
        <f>IF(I4225="ILF",IF($C$1="预估功能点",'模板使用说明&amp;基础参数'!$E$15,'模板使用说明&amp;基础参数'!$E$22),IF(I4225="EIF",IF($C$1="预估功能点",'模板使用说明&amp;基础参数'!$E$16,'模板使用说明&amp;基础参数'!$E$23),IF(I4225="EI",IF($C$1="预估功能点",'模板使用说明&amp;基础参数'!$E$17,'模板使用说明&amp;基础参数'!$E$24),IF(I4225="EO",IF($C$1="预估功能点",'模板使用说明&amp;基础参数'!$E$18,'模板使用说明&amp;基础参数'!$E$25),IF(I4225="EQ",IF($C$1="预估功能点",'模板使用说明&amp;基础参数'!$E$19,'模板使用说明&amp;基础参数'!$E$26),"")))))</f>
        <v/>
      </c>
      <c r="K4225" s="80"/>
      <c r="L4225" s="80"/>
      <c r="M4225" s="81" t="str">
        <f>IF(J4225="","",IF(K4225="高",IF(L4225="删除",J4225*'模板使用说明&amp;基础参数'!$E$5*'模板使用说明&amp;基础参数'!$E$12,IF(L4225="修改",J4225*'模板使用说明&amp;基础参数'!$E$5*'模板使用说明&amp;基础参数'!$E$11,J4225*'模板使用说明&amp;基础参数'!$E$5*'模板使用说明&amp;基础参数'!$E$10)),IF(K4225="中",IF(L4225="删除",J4225*'模板使用说明&amp;基础参数'!$E$6*'模板使用说明&amp;基础参数'!$E$12,IF(L4225="修改",J4225*'模板使用说明&amp;基础参数'!$E$6*'模板使用说明&amp;基础参数'!$E$11,J4225*'模板使用说明&amp;基础参数'!$E$6*'模板使用说明&amp;基础参数'!$E$10)),IF(L4225="删除",J4225*'模板使用说明&amp;基础参数'!$E$7*'模板使用说明&amp;基础参数'!$E$12,IF(L4225="修改",J4225*'模板使用说明&amp;基础参数'!$E$7*'模板使用说明&amp;基础参数'!$E$11,J4225*'模板使用说明&amp;基础参数'!$E$7*'模板使用说明&amp;基础参数'!$E$10)))))</f>
        <v/>
      </c>
      <c r="N4225" s="82"/>
    </row>
    <row r="4226" spans="1:14">
      <c r="A4226" s="76">
        <f t="shared" si="76"/>
        <v>4221</v>
      </c>
      <c r="B4226" s="77"/>
      <c r="C4226" s="77"/>
      <c r="D4226" s="77"/>
      <c r="E4226" s="77"/>
      <c r="F4226" s="77"/>
      <c r="G4226" s="77"/>
      <c r="H4226" s="78"/>
      <c r="I4226" s="76"/>
      <c r="J4226" s="8" t="str">
        <f>IF(I4226="ILF",IF($C$1="预估功能点",'模板使用说明&amp;基础参数'!$E$15,'模板使用说明&amp;基础参数'!$E$22),IF(I4226="EIF",IF($C$1="预估功能点",'模板使用说明&amp;基础参数'!$E$16,'模板使用说明&amp;基础参数'!$E$23),IF(I4226="EI",IF($C$1="预估功能点",'模板使用说明&amp;基础参数'!$E$17,'模板使用说明&amp;基础参数'!$E$24),IF(I4226="EO",IF($C$1="预估功能点",'模板使用说明&amp;基础参数'!$E$18,'模板使用说明&amp;基础参数'!$E$25),IF(I4226="EQ",IF($C$1="预估功能点",'模板使用说明&amp;基础参数'!$E$19,'模板使用说明&amp;基础参数'!$E$26),"")))))</f>
        <v/>
      </c>
      <c r="K4226" s="80"/>
      <c r="L4226" s="80"/>
      <c r="M4226" s="81" t="str">
        <f>IF(J4226="","",IF(K4226="高",IF(L4226="删除",J4226*'模板使用说明&amp;基础参数'!$E$5*'模板使用说明&amp;基础参数'!$E$12,IF(L4226="修改",J4226*'模板使用说明&amp;基础参数'!$E$5*'模板使用说明&amp;基础参数'!$E$11,J4226*'模板使用说明&amp;基础参数'!$E$5*'模板使用说明&amp;基础参数'!$E$10)),IF(K4226="中",IF(L4226="删除",J4226*'模板使用说明&amp;基础参数'!$E$6*'模板使用说明&amp;基础参数'!$E$12,IF(L4226="修改",J4226*'模板使用说明&amp;基础参数'!$E$6*'模板使用说明&amp;基础参数'!$E$11,J4226*'模板使用说明&amp;基础参数'!$E$6*'模板使用说明&amp;基础参数'!$E$10)),IF(L4226="删除",J4226*'模板使用说明&amp;基础参数'!$E$7*'模板使用说明&amp;基础参数'!$E$12,IF(L4226="修改",J4226*'模板使用说明&amp;基础参数'!$E$7*'模板使用说明&amp;基础参数'!$E$11,J4226*'模板使用说明&amp;基础参数'!$E$7*'模板使用说明&amp;基础参数'!$E$10)))))</f>
        <v/>
      </c>
      <c r="N4226" s="82"/>
    </row>
    <row r="4227" spans="1:14">
      <c r="A4227" s="76">
        <f t="shared" si="76"/>
        <v>4222</v>
      </c>
      <c r="B4227" s="77"/>
      <c r="C4227" s="77"/>
      <c r="D4227" s="77"/>
      <c r="E4227" s="77"/>
      <c r="F4227" s="77"/>
      <c r="G4227" s="77"/>
      <c r="H4227" s="78"/>
      <c r="I4227" s="76"/>
      <c r="J4227" s="8" t="str">
        <f>IF(I4227="ILF",IF($C$1="预估功能点",'模板使用说明&amp;基础参数'!$E$15,'模板使用说明&amp;基础参数'!$E$22),IF(I4227="EIF",IF($C$1="预估功能点",'模板使用说明&amp;基础参数'!$E$16,'模板使用说明&amp;基础参数'!$E$23),IF(I4227="EI",IF($C$1="预估功能点",'模板使用说明&amp;基础参数'!$E$17,'模板使用说明&amp;基础参数'!$E$24),IF(I4227="EO",IF($C$1="预估功能点",'模板使用说明&amp;基础参数'!$E$18,'模板使用说明&amp;基础参数'!$E$25),IF(I4227="EQ",IF($C$1="预估功能点",'模板使用说明&amp;基础参数'!$E$19,'模板使用说明&amp;基础参数'!$E$26),"")))))</f>
        <v/>
      </c>
      <c r="K4227" s="80"/>
      <c r="L4227" s="80"/>
      <c r="M4227" s="81" t="str">
        <f>IF(J4227="","",IF(K4227="高",IF(L4227="删除",J4227*'模板使用说明&amp;基础参数'!$E$5*'模板使用说明&amp;基础参数'!$E$12,IF(L4227="修改",J4227*'模板使用说明&amp;基础参数'!$E$5*'模板使用说明&amp;基础参数'!$E$11,J4227*'模板使用说明&amp;基础参数'!$E$5*'模板使用说明&amp;基础参数'!$E$10)),IF(K4227="中",IF(L4227="删除",J4227*'模板使用说明&amp;基础参数'!$E$6*'模板使用说明&amp;基础参数'!$E$12,IF(L4227="修改",J4227*'模板使用说明&amp;基础参数'!$E$6*'模板使用说明&amp;基础参数'!$E$11,J4227*'模板使用说明&amp;基础参数'!$E$6*'模板使用说明&amp;基础参数'!$E$10)),IF(L4227="删除",J4227*'模板使用说明&amp;基础参数'!$E$7*'模板使用说明&amp;基础参数'!$E$12,IF(L4227="修改",J4227*'模板使用说明&amp;基础参数'!$E$7*'模板使用说明&amp;基础参数'!$E$11,J4227*'模板使用说明&amp;基础参数'!$E$7*'模板使用说明&amp;基础参数'!$E$10)))))</f>
        <v/>
      </c>
      <c r="N4227" s="82"/>
    </row>
    <row r="4228" spans="1:14">
      <c r="A4228" s="76">
        <f t="shared" ref="A4228:A4291" si="77">ROW()-5</f>
        <v>4223</v>
      </c>
      <c r="B4228" s="77"/>
      <c r="C4228" s="77"/>
      <c r="D4228" s="77"/>
      <c r="E4228" s="77"/>
      <c r="F4228" s="77"/>
      <c r="G4228" s="77"/>
      <c r="H4228" s="78"/>
      <c r="I4228" s="76"/>
      <c r="J4228" s="8" t="str">
        <f>IF(I4228="ILF",IF($C$1="预估功能点",'模板使用说明&amp;基础参数'!$E$15,'模板使用说明&amp;基础参数'!$E$22),IF(I4228="EIF",IF($C$1="预估功能点",'模板使用说明&amp;基础参数'!$E$16,'模板使用说明&amp;基础参数'!$E$23),IF(I4228="EI",IF($C$1="预估功能点",'模板使用说明&amp;基础参数'!$E$17,'模板使用说明&amp;基础参数'!$E$24),IF(I4228="EO",IF($C$1="预估功能点",'模板使用说明&amp;基础参数'!$E$18,'模板使用说明&amp;基础参数'!$E$25),IF(I4228="EQ",IF($C$1="预估功能点",'模板使用说明&amp;基础参数'!$E$19,'模板使用说明&amp;基础参数'!$E$26),"")))))</f>
        <v/>
      </c>
      <c r="K4228" s="80"/>
      <c r="L4228" s="80"/>
      <c r="M4228" s="81" t="str">
        <f>IF(J4228="","",IF(K4228="高",IF(L4228="删除",J4228*'模板使用说明&amp;基础参数'!$E$5*'模板使用说明&amp;基础参数'!$E$12,IF(L4228="修改",J4228*'模板使用说明&amp;基础参数'!$E$5*'模板使用说明&amp;基础参数'!$E$11,J4228*'模板使用说明&amp;基础参数'!$E$5*'模板使用说明&amp;基础参数'!$E$10)),IF(K4228="中",IF(L4228="删除",J4228*'模板使用说明&amp;基础参数'!$E$6*'模板使用说明&amp;基础参数'!$E$12,IF(L4228="修改",J4228*'模板使用说明&amp;基础参数'!$E$6*'模板使用说明&amp;基础参数'!$E$11,J4228*'模板使用说明&amp;基础参数'!$E$6*'模板使用说明&amp;基础参数'!$E$10)),IF(L4228="删除",J4228*'模板使用说明&amp;基础参数'!$E$7*'模板使用说明&amp;基础参数'!$E$12,IF(L4228="修改",J4228*'模板使用说明&amp;基础参数'!$E$7*'模板使用说明&amp;基础参数'!$E$11,J4228*'模板使用说明&amp;基础参数'!$E$7*'模板使用说明&amp;基础参数'!$E$10)))))</f>
        <v/>
      </c>
      <c r="N4228" s="82"/>
    </row>
    <row r="4229" spans="1:14">
      <c r="A4229" s="76">
        <f t="shared" si="77"/>
        <v>4224</v>
      </c>
      <c r="B4229" s="77"/>
      <c r="C4229" s="77"/>
      <c r="D4229" s="77"/>
      <c r="E4229" s="77"/>
      <c r="F4229" s="77"/>
      <c r="G4229" s="77"/>
      <c r="H4229" s="78"/>
      <c r="I4229" s="76"/>
      <c r="J4229" s="8" t="str">
        <f>IF(I4229="ILF",IF($C$1="预估功能点",'模板使用说明&amp;基础参数'!$E$15,'模板使用说明&amp;基础参数'!$E$22),IF(I4229="EIF",IF($C$1="预估功能点",'模板使用说明&amp;基础参数'!$E$16,'模板使用说明&amp;基础参数'!$E$23),IF(I4229="EI",IF($C$1="预估功能点",'模板使用说明&amp;基础参数'!$E$17,'模板使用说明&amp;基础参数'!$E$24),IF(I4229="EO",IF($C$1="预估功能点",'模板使用说明&amp;基础参数'!$E$18,'模板使用说明&amp;基础参数'!$E$25),IF(I4229="EQ",IF($C$1="预估功能点",'模板使用说明&amp;基础参数'!$E$19,'模板使用说明&amp;基础参数'!$E$26),"")))))</f>
        <v/>
      </c>
      <c r="K4229" s="80"/>
      <c r="L4229" s="80"/>
      <c r="M4229" s="81" t="str">
        <f>IF(J4229="","",IF(K4229="高",IF(L4229="删除",J4229*'模板使用说明&amp;基础参数'!$E$5*'模板使用说明&amp;基础参数'!$E$12,IF(L4229="修改",J4229*'模板使用说明&amp;基础参数'!$E$5*'模板使用说明&amp;基础参数'!$E$11,J4229*'模板使用说明&amp;基础参数'!$E$5*'模板使用说明&amp;基础参数'!$E$10)),IF(K4229="中",IF(L4229="删除",J4229*'模板使用说明&amp;基础参数'!$E$6*'模板使用说明&amp;基础参数'!$E$12,IF(L4229="修改",J4229*'模板使用说明&amp;基础参数'!$E$6*'模板使用说明&amp;基础参数'!$E$11,J4229*'模板使用说明&amp;基础参数'!$E$6*'模板使用说明&amp;基础参数'!$E$10)),IF(L4229="删除",J4229*'模板使用说明&amp;基础参数'!$E$7*'模板使用说明&amp;基础参数'!$E$12,IF(L4229="修改",J4229*'模板使用说明&amp;基础参数'!$E$7*'模板使用说明&amp;基础参数'!$E$11,J4229*'模板使用说明&amp;基础参数'!$E$7*'模板使用说明&amp;基础参数'!$E$10)))))</f>
        <v/>
      </c>
      <c r="N4229" s="82"/>
    </row>
    <row r="4230" spans="1:14">
      <c r="A4230" s="76">
        <f t="shared" si="77"/>
        <v>4225</v>
      </c>
      <c r="B4230" s="77"/>
      <c r="C4230" s="77"/>
      <c r="D4230" s="77"/>
      <c r="E4230" s="77"/>
      <c r="F4230" s="77"/>
      <c r="G4230" s="77"/>
      <c r="H4230" s="78"/>
      <c r="I4230" s="76"/>
      <c r="J4230" s="8" t="str">
        <f>IF(I4230="ILF",IF($C$1="预估功能点",'模板使用说明&amp;基础参数'!$E$15,'模板使用说明&amp;基础参数'!$E$22),IF(I4230="EIF",IF($C$1="预估功能点",'模板使用说明&amp;基础参数'!$E$16,'模板使用说明&amp;基础参数'!$E$23),IF(I4230="EI",IF($C$1="预估功能点",'模板使用说明&amp;基础参数'!$E$17,'模板使用说明&amp;基础参数'!$E$24),IF(I4230="EO",IF($C$1="预估功能点",'模板使用说明&amp;基础参数'!$E$18,'模板使用说明&amp;基础参数'!$E$25),IF(I4230="EQ",IF($C$1="预估功能点",'模板使用说明&amp;基础参数'!$E$19,'模板使用说明&amp;基础参数'!$E$26),"")))))</f>
        <v/>
      </c>
      <c r="K4230" s="80"/>
      <c r="L4230" s="80"/>
      <c r="M4230" s="81" t="str">
        <f>IF(J4230="","",IF(K4230="高",IF(L4230="删除",J4230*'模板使用说明&amp;基础参数'!$E$5*'模板使用说明&amp;基础参数'!$E$12,IF(L4230="修改",J4230*'模板使用说明&amp;基础参数'!$E$5*'模板使用说明&amp;基础参数'!$E$11,J4230*'模板使用说明&amp;基础参数'!$E$5*'模板使用说明&amp;基础参数'!$E$10)),IF(K4230="中",IF(L4230="删除",J4230*'模板使用说明&amp;基础参数'!$E$6*'模板使用说明&amp;基础参数'!$E$12,IF(L4230="修改",J4230*'模板使用说明&amp;基础参数'!$E$6*'模板使用说明&amp;基础参数'!$E$11,J4230*'模板使用说明&amp;基础参数'!$E$6*'模板使用说明&amp;基础参数'!$E$10)),IF(L4230="删除",J4230*'模板使用说明&amp;基础参数'!$E$7*'模板使用说明&amp;基础参数'!$E$12,IF(L4230="修改",J4230*'模板使用说明&amp;基础参数'!$E$7*'模板使用说明&amp;基础参数'!$E$11,J4230*'模板使用说明&amp;基础参数'!$E$7*'模板使用说明&amp;基础参数'!$E$10)))))</f>
        <v/>
      </c>
      <c r="N4230" s="82"/>
    </row>
    <row r="4231" spans="1:14">
      <c r="A4231" s="76">
        <f t="shared" si="77"/>
        <v>4226</v>
      </c>
      <c r="B4231" s="77"/>
      <c r="C4231" s="77"/>
      <c r="D4231" s="77"/>
      <c r="E4231" s="77"/>
      <c r="F4231" s="77"/>
      <c r="G4231" s="77"/>
      <c r="H4231" s="78"/>
      <c r="I4231" s="76"/>
      <c r="J4231" s="8" t="str">
        <f>IF(I4231="ILF",IF($C$1="预估功能点",'模板使用说明&amp;基础参数'!$E$15,'模板使用说明&amp;基础参数'!$E$22),IF(I4231="EIF",IF($C$1="预估功能点",'模板使用说明&amp;基础参数'!$E$16,'模板使用说明&amp;基础参数'!$E$23),IF(I4231="EI",IF($C$1="预估功能点",'模板使用说明&amp;基础参数'!$E$17,'模板使用说明&amp;基础参数'!$E$24),IF(I4231="EO",IF($C$1="预估功能点",'模板使用说明&amp;基础参数'!$E$18,'模板使用说明&amp;基础参数'!$E$25),IF(I4231="EQ",IF($C$1="预估功能点",'模板使用说明&amp;基础参数'!$E$19,'模板使用说明&amp;基础参数'!$E$26),"")))))</f>
        <v/>
      </c>
      <c r="K4231" s="80"/>
      <c r="L4231" s="80"/>
      <c r="M4231" s="81" t="str">
        <f>IF(J4231="","",IF(K4231="高",IF(L4231="删除",J4231*'模板使用说明&amp;基础参数'!$E$5*'模板使用说明&amp;基础参数'!$E$12,IF(L4231="修改",J4231*'模板使用说明&amp;基础参数'!$E$5*'模板使用说明&amp;基础参数'!$E$11,J4231*'模板使用说明&amp;基础参数'!$E$5*'模板使用说明&amp;基础参数'!$E$10)),IF(K4231="中",IF(L4231="删除",J4231*'模板使用说明&amp;基础参数'!$E$6*'模板使用说明&amp;基础参数'!$E$12,IF(L4231="修改",J4231*'模板使用说明&amp;基础参数'!$E$6*'模板使用说明&amp;基础参数'!$E$11,J4231*'模板使用说明&amp;基础参数'!$E$6*'模板使用说明&amp;基础参数'!$E$10)),IF(L4231="删除",J4231*'模板使用说明&amp;基础参数'!$E$7*'模板使用说明&amp;基础参数'!$E$12,IF(L4231="修改",J4231*'模板使用说明&amp;基础参数'!$E$7*'模板使用说明&amp;基础参数'!$E$11,J4231*'模板使用说明&amp;基础参数'!$E$7*'模板使用说明&amp;基础参数'!$E$10)))))</f>
        <v/>
      </c>
      <c r="N4231" s="82"/>
    </row>
    <row r="4232" spans="1:14">
      <c r="A4232" s="76">
        <f t="shared" si="77"/>
        <v>4227</v>
      </c>
      <c r="B4232" s="77"/>
      <c r="C4232" s="77"/>
      <c r="D4232" s="77"/>
      <c r="E4232" s="77"/>
      <c r="F4232" s="77"/>
      <c r="G4232" s="77"/>
      <c r="H4232" s="78"/>
      <c r="I4232" s="76"/>
      <c r="J4232" s="8" t="str">
        <f>IF(I4232="ILF",IF($C$1="预估功能点",'模板使用说明&amp;基础参数'!$E$15,'模板使用说明&amp;基础参数'!$E$22),IF(I4232="EIF",IF($C$1="预估功能点",'模板使用说明&amp;基础参数'!$E$16,'模板使用说明&amp;基础参数'!$E$23),IF(I4232="EI",IF($C$1="预估功能点",'模板使用说明&amp;基础参数'!$E$17,'模板使用说明&amp;基础参数'!$E$24),IF(I4232="EO",IF($C$1="预估功能点",'模板使用说明&amp;基础参数'!$E$18,'模板使用说明&amp;基础参数'!$E$25),IF(I4232="EQ",IF($C$1="预估功能点",'模板使用说明&amp;基础参数'!$E$19,'模板使用说明&amp;基础参数'!$E$26),"")))))</f>
        <v/>
      </c>
      <c r="K4232" s="80"/>
      <c r="L4232" s="80"/>
      <c r="M4232" s="81" t="str">
        <f>IF(J4232="","",IF(K4232="高",IF(L4232="删除",J4232*'模板使用说明&amp;基础参数'!$E$5*'模板使用说明&amp;基础参数'!$E$12,IF(L4232="修改",J4232*'模板使用说明&amp;基础参数'!$E$5*'模板使用说明&amp;基础参数'!$E$11,J4232*'模板使用说明&amp;基础参数'!$E$5*'模板使用说明&amp;基础参数'!$E$10)),IF(K4232="中",IF(L4232="删除",J4232*'模板使用说明&amp;基础参数'!$E$6*'模板使用说明&amp;基础参数'!$E$12,IF(L4232="修改",J4232*'模板使用说明&amp;基础参数'!$E$6*'模板使用说明&amp;基础参数'!$E$11,J4232*'模板使用说明&amp;基础参数'!$E$6*'模板使用说明&amp;基础参数'!$E$10)),IF(L4232="删除",J4232*'模板使用说明&amp;基础参数'!$E$7*'模板使用说明&amp;基础参数'!$E$12,IF(L4232="修改",J4232*'模板使用说明&amp;基础参数'!$E$7*'模板使用说明&amp;基础参数'!$E$11,J4232*'模板使用说明&amp;基础参数'!$E$7*'模板使用说明&amp;基础参数'!$E$10)))))</f>
        <v/>
      </c>
      <c r="N4232" s="82"/>
    </row>
    <row r="4233" spans="1:14">
      <c r="A4233" s="76">
        <f t="shared" si="77"/>
        <v>4228</v>
      </c>
      <c r="B4233" s="77"/>
      <c r="C4233" s="77"/>
      <c r="D4233" s="77"/>
      <c r="E4233" s="77"/>
      <c r="F4233" s="77"/>
      <c r="G4233" s="77"/>
      <c r="H4233" s="78"/>
      <c r="I4233" s="76"/>
      <c r="J4233" s="8" t="str">
        <f>IF(I4233="ILF",IF($C$1="预估功能点",'模板使用说明&amp;基础参数'!$E$15,'模板使用说明&amp;基础参数'!$E$22),IF(I4233="EIF",IF($C$1="预估功能点",'模板使用说明&amp;基础参数'!$E$16,'模板使用说明&amp;基础参数'!$E$23),IF(I4233="EI",IF($C$1="预估功能点",'模板使用说明&amp;基础参数'!$E$17,'模板使用说明&amp;基础参数'!$E$24),IF(I4233="EO",IF($C$1="预估功能点",'模板使用说明&amp;基础参数'!$E$18,'模板使用说明&amp;基础参数'!$E$25),IF(I4233="EQ",IF($C$1="预估功能点",'模板使用说明&amp;基础参数'!$E$19,'模板使用说明&amp;基础参数'!$E$26),"")))))</f>
        <v/>
      </c>
      <c r="K4233" s="80"/>
      <c r="L4233" s="80"/>
      <c r="M4233" s="81" t="str">
        <f>IF(J4233="","",IF(K4233="高",IF(L4233="删除",J4233*'模板使用说明&amp;基础参数'!$E$5*'模板使用说明&amp;基础参数'!$E$12,IF(L4233="修改",J4233*'模板使用说明&amp;基础参数'!$E$5*'模板使用说明&amp;基础参数'!$E$11,J4233*'模板使用说明&amp;基础参数'!$E$5*'模板使用说明&amp;基础参数'!$E$10)),IF(K4233="中",IF(L4233="删除",J4233*'模板使用说明&amp;基础参数'!$E$6*'模板使用说明&amp;基础参数'!$E$12,IF(L4233="修改",J4233*'模板使用说明&amp;基础参数'!$E$6*'模板使用说明&amp;基础参数'!$E$11,J4233*'模板使用说明&amp;基础参数'!$E$6*'模板使用说明&amp;基础参数'!$E$10)),IF(L4233="删除",J4233*'模板使用说明&amp;基础参数'!$E$7*'模板使用说明&amp;基础参数'!$E$12,IF(L4233="修改",J4233*'模板使用说明&amp;基础参数'!$E$7*'模板使用说明&amp;基础参数'!$E$11,J4233*'模板使用说明&amp;基础参数'!$E$7*'模板使用说明&amp;基础参数'!$E$10)))))</f>
        <v/>
      </c>
      <c r="N4233" s="82"/>
    </row>
    <row r="4234" spans="1:14">
      <c r="A4234" s="76">
        <f t="shared" si="77"/>
        <v>4229</v>
      </c>
      <c r="B4234" s="77"/>
      <c r="C4234" s="77"/>
      <c r="D4234" s="77"/>
      <c r="E4234" s="77"/>
      <c r="F4234" s="77"/>
      <c r="G4234" s="77"/>
      <c r="H4234" s="78"/>
      <c r="I4234" s="76"/>
      <c r="J4234" s="8" t="str">
        <f>IF(I4234="ILF",IF($C$1="预估功能点",'模板使用说明&amp;基础参数'!$E$15,'模板使用说明&amp;基础参数'!$E$22),IF(I4234="EIF",IF($C$1="预估功能点",'模板使用说明&amp;基础参数'!$E$16,'模板使用说明&amp;基础参数'!$E$23),IF(I4234="EI",IF($C$1="预估功能点",'模板使用说明&amp;基础参数'!$E$17,'模板使用说明&amp;基础参数'!$E$24),IF(I4234="EO",IF($C$1="预估功能点",'模板使用说明&amp;基础参数'!$E$18,'模板使用说明&amp;基础参数'!$E$25),IF(I4234="EQ",IF($C$1="预估功能点",'模板使用说明&amp;基础参数'!$E$19,'模板使用说明&amp;基础参数'!$E$26),"")))))</f>
        <v/>
      </c>
      <c r="K4234" s="80"/>
      <c r="L4234" s="80"/>
      <c r="M4234" s="81" t="str">
        <f>IF(J4234="","",IF(K4234="高",IF(L4234="删除",J4234*'模板使用说明&amp;基础参数'!$E$5*'模板使用说明&amp;基础参数'!$E$12,IF(L4234="修改",J4234*'模板使用说明&amp;基础参数'!$E$5*'模板使用说明&amp;基础参数'!$E$11,J4234*'模板使用说明&amp;基础参数'!$E$5*'模板使用说明&amp;基础参数'!$E$10)),IF(K4234="中",IF(L4234="删除",J4234*'模板使用说明&amp;基础参数'!$E$6*'模板使用说明&amp;基础参数'!$E$12,IF(L4234="修改",J4234*'模板使用说明&amp;基础参数'!$E$6*'模板使用说明&amp;基础参数'!$E$11,J4234*'模板使用说明&amp;基础参数'!$E$6*'模板使用说明&amp;基础参数'!$E$10)),IF(L4234="删除",J4234*'模板使用说明&amp;基础参数'!$E$7*'模板使用说明&amp;基础参数'!$E$12,IF(L4234="修改",J4234*'模板使用说明&amp;基础参数'!$E$7*'模板使用说明&amp;基础参数'!$E$11,J4234*'模板使用说明&amp;基础参数'!$E$7*'模板使用说明&amp;基础参数'!$E$10)))))</f>
        <v/>
      </c>
      <c r="N4234" s="82"/>
    </row>
    <row r="4235" spans="1:14">
      <c r="A4235" s="76">
        <f t="shared" si="77"/>
        <v>4230</v>
      </c>
      <c r="B4235" s="77"/>
      <c r="C4235" s="77"/>
      <c r="D4235" s="77"/>
      <c r="E4235" s="77"/>
      <c r="F4235" s="77"/>
      <c r="G4235" s="77"/>
      <c r="H4235" s="78"/>
      <c r="I4235" s="76"/>
      <c r="J4235" s="8" t="str">
        <f>IF(I4235="ILF",IF($C$1="预估功能点",'模板使用说明&amp;基础参数'!$E$15,'模板使用说明&amp;基础参数'!$E$22),IF(I4235="EIF",IF($C$1="预估功能点",'模板使用说明&amp;基础参数'!$E$16,'模板使用说明&amp;基础参数'!$E$23),IF(I4235="EI",IF($C$1="预估功能点",'模板使用说明&amp;基础参数'!$E$17,'模板使用说明&amp;基础参数'!$E$24),IF(I4235="EO",IF($C$1="预估功能点",'模板使用说明&amp;基础参数'!$E$18,'模板使用说明&amp;基础参数'!$E$25),IF(I4235="EQ",IF($C$1="预估功能点",'模板使用说明&amp;基础参数'!$E$19,'模板使用说明&amp;基础参数'!$E$26),"")))))</f>
        <v/>
      </c>
      <c r="K4235" s="80"/>
      <c r="L4235" s="80"/>
      <c r="M4235" s="81" t="str">
        <f>IF(J4235="","",IF(K4235="高",IF(L4235="删除",J4235*'模板使用说明&amp;基础参数'!$E$5*'模板使用说明&amp;基础参数'!$E$12,IF(L4235="修改",J4235*'模板使用说明&amp;基础参数'!$E$5*'模板使用说明&amp;基础参数'!$E$11,J4235*'模板使用说明&amp;基础参数'!$E$5*'模板使用说明&amp;基础参数'!$E$10)),IF(K4235="中",IF(L4235="删除",J4235*'模板使用说明&amp;基础参数'!$E$6*'模板使用说明&amp;基础参数'!$E$12,IF(L4235="修改",J4235*'模板使用说明&amp;基础参数'!$E$6*'模板使用说明&amp;基础参数'!$E$11,J4235*'模板使用说明&amp;基础参数'!$E$6*'模板使用说明&amp;基础参数'!$E$10)),IF(L4235="删除",J4235*'模板使用说明&amp;基础参数'!$E$7*'模板使用说明&amp;基础参数'!$E$12,IF(L4235="修改",J4235*'模板使用说明&amp;基础参数'!$E$7*'模板使用说明&amp;基础参数'!$E$11,J4235*'模板使用说明&amp;基础参数'!$E$7*'模板使用说明&amp;基础参数'!$E$10)))))</f>
        <v/>
      </c>
      <c r="N4235" s="82"/>
    </row>
    <row r="4236" spans="1:14">
      <c r="A4236" s="76">
        <f t="shared" si="77"/>
        <v>4231</v>
      </c>
      <c r="B4236" s="77"/>
      <c r="C4236" s="77"/>
      <c r="D4236" s="77"/>
      <c r="E4236" s="77"/>
      <c r="F4236" s="77"/>
      <c r="G4236" s="77"/>
      <c r="H4236" s="78"/>
      <c r="I4236" s="76"/>
      <c r="J4236" s="8" t="str">
        <f>IF(I4236="ILF",IF($C$1="预估功能点",'模板使用说明&amp;基础参数'!$E$15,'模板使用说明&amp;基础参数'!$E$22),IF(I4236="EIF",IF($C$1="预估功能点",'模板使用说明&amp;基础参数'!$E$16,'模板使用说明&amp;基础参数'!$E$23),IF(I4236="EI",IF($C$1="预估功能点",'模板使用说明&amp;基础参数'!$E$17,'模板使用说明&amp;基础参数'!$E$24),IF(I4236="EO",IF($C$1="预估功能点",'模板使用说明&amp;基础参数'!$E$18,'模板使用说明&amp;基础参数'!$E$25),IF(I4236="EQ",IF($C$1="预估功能点",'模板使用说明&amp;基础参数'!$E$19,'模板使用说明&amp;基础参数'!$E$26),"")))))</f>
        <v/>
      </c>
      <c r="K4236" s="80"/>
      <c r="L4236" s="80"/>
      <c r="M4236" s="81" t="str">
        <f>IF(J4236="","",IF(K4236="高",IF(L4236="删除",J4236*'模板使用说明&amp;基础参数'!$E$5*'模板使用说明&amp;基础参数'!$E$12,IF(L4236="修改",J4236*'模板使用说明&amp;基础参数'!$E$5*'模板使用说明&amp;基础参数'!$E$11,J4236*'模板使用说明&amp;基础参数'!$E$5*'模板使用说明&amp;基础参数'!$E$10)),IF(K4236="中",IF(L4236="删除",J4236*'模板使用说明&amp;基础参数'!$E$6*'模板使用说明&amp;基础参数'!$E$12,IF(L4236="修改",J4236*'模板使用说明&amp;基础参数'!$E$6*'模板使用说明&amp;基础参数'!$E$11,J4236*'模板使用说明&amp;基础参数'!$E$6*'模板使用说明&amp;基础参数'!$E$10)),IF(L4236="删除",J4236*'模板使用说明&amp;基础参数'!$E$7*'模板使用说明&amp;基础参数'!$E$12,IF(L4236="修改",J4236*'模板使用说明&amp;基础参数'!$E$7*'模板使用说明&amp;基础参数'!$E$11,J4236*'模板使用说明&amp;基础参数'!$E$7*'模板使用说明&amp;基础参数'!$E$10)))))</f>
        <v/>
      </c>
      <c r="N4236" s="82"/>
    </row>
    <row r="4237" spans="1:14">
      <c r="A4237" s="76">
        <f t="shared" si="77"/>
        <v>4232</v>
      </c>
      <c r="B4237" s="77"/>
      <c r="C4237" s="77"/>
      <c r="D4237" s="77"/>
      <c r="E4237" s="77"/>
      <c r="F4237" s="77"/>
      <c r="G4237" s="77"/>
      <c r="H4237" s="78"/>
      <c r="I4237" s="76"/>
      <c r="J4237" s="8" t="str">
        <f>IF(I4237="ILF",IF($C$1="预估功能点",'模板使用说明&amp;基础参数'!$E$15,'模板使用说明&amp;基础参数'!$E$22),IF(I4237="EIF",IF($C$1="预估功能点",'模板使用说明&amp;基础参数'!$E$16,'模板使用说明&amp;基础参数'!$E$23),IF(I4237="EI",IF($C$1="预估功能点",'模板使用说明&amp;基础参数'!$E$17,'模板使用说明&amp;基础参数'!$E$24),IF(I4237="EO",IF($C$1="预估功能点",'模板使用说明&amp;基础参数'!$E$18,'模板使用说明&amp;基础参数'!$E$25),IF(I4237="EQ",IF($C$1="预估功能点",'模板使用说明&amp;基础参数'!$E$19,'模板使用说明&amp;基础参数'!$E$26),"")))))</f>
        <v/>
      </c>
      <c r="K4237" s="80"/>
      <c r="L4237" s="80"/>
      <c r="M4237" s="81" t="str">
        <f>IF(J4237="","",IF(K4237="高",IF(L4237="删除",J4237*'模板使用说明&amp;基础参数'!$E$5*'模板使用说明&amp;基础参数'!$E$12,IF(L4237="修改",J4237*'模板使用说明&amp;基础参数'!$E$5*'模板使用说明&amp;基础参数'!$E$11,J4237*'模板使用说明&amp;基础参数'!$E$5*'模板使用说明&amp;基础参数'!$E$10)),IF(K4237="中",IF(L4237="删除",J4237*'模板使用说明&amp;基础参数'!$E$6*'模板使用说明&amp;基础参数'!$E$12,IF(L4237="修改",J4237*'模板使用说明&amp;基础参数'!$E$6*'模板使用说明&amp;基础参数'!$E$11,J4237*'模板使用说明&amp;基础参数'!$E$6*'模板使用说明&amp;基础参数'!$E$10)),IF(L4237="删除",J4237*'模板使用说明&amp;基础参数'!$E$7*'模板使用说明&amp;基础参数'!$E$12,IF(L4237="修改",J4237*'模板使用说明&amp;基础参数'!$E$7*'模板使用说明&amp;基础参数'!$E$11,J4237*'模板使用说明&amp;基础参数'!$E$7*'模板使用说明&amp;基础参数'!$E$10)))))</f>
        <v/>
      </c>
      <c r="N4237" s="82"/>
    </row>
    <row r="4238" spans="1:14">
      <c r="A4238" s="76">
        <f t="shared" si="77"/>
        <v>4233</v>
      </c>
      <c r="B4238" s="77"/>
      <c r="C4238" s="77"/>
      <c r="D4238" s="77"/>
      <c r="E4238" s="77"/>
      <c r="F4238" s="77"/>
      <c r="G4238" s="77"/>
      <c r="H4238" s="78"/>
      <c r="I4238" s="76"/>
      <c r="J4238" s="8" t="str">
        <f>IF(I4238="ILF",IF($C$1="预估功能点",'模板使用说明&amp;基础参数'!$E$15,'模板使用说明&amp;基础参数'!$E$22),IF(I4238="EIF",IF($C$1="预估功能点",'模板使用说明&amp;基础参数'!$E$16,'模板使用说明&amp;基础参数'!$E$23),IF(I4238="EI",IF($C$1="预估功能点",'模板使用说明&amp;基础参数'!$E$17,'模板使用说明&amp;基础参数'!$E$24),IF(I4238="EO",IF($C$1="预估功能点",'模板使用说明&amp;基础参数'!$E$18,'模板使用说明&amp;基础参数'!$E$25),IF(I4238="EQ",IF($C$1="预估功能点",'模板使用说明&amp;基础参数'!$E$19,'模板使用说明&amp;基础参数'!$E$26),"")))))</f>
        <v/>
      </c>
      <c r="K4238" s="80"/>
      <c r="L4238" s="80"/>
      <c r="M4238" s="81" t="str">
        <f>IF(J4238="","",IF(K4238="高",IF(L4238="删除",J4238*'模板使用说明&amp;基础参数'!$E$5*'模板使用说明&amp;基础参数'!$E$12,IF(L4238="修改",J4238*'模板使用说明&amp;基础参数'!$E$5*'模板使用说明&amp;基础参数'!$E$11,J4238*'模板使用说明&amp;基础参数'!$E$5*'模板使用说明&amp;基础参数'!$E$10)),IF(K4238="中",IF(L4238="删除",J4238*'模板使用说明&amp;基础参数'!$E$6*'模板使用说明&amp;基础参数'!$E$12,IF(L4238="修改",J4238*'模板使用说明&amp;基础参数'!$E$6*'模板使用说明&amp;基础参数'!$E$11,J4238*'模板使用说明&amp;基础参数'!$E$6*'模板使用说明&amp;基础参数'!$E$10)),IF(L4238="删除",J4238*'模板使用说明&amp;基础参数'!$E$7*'模板使用说明&amp;基础参数'!$E$12,IF(L4238="修改",J4238*'模板使用说明&amp;基础参数'!$E$7*'模板使用说明&amp;基础参数'!$E$11,J4238*'模板使用说明&amp;基础参数'!$E$7*'模板使用说明&amp;基础参数'!$E$10)))))</f>
        <v/>
      </c>
      <c r="N4238" s="82"/>
    </row>
    <row r="4239" spans="1:14">
      <c r="A4239" s="76">
        <f t="shared" si="77"/>
        <v>4234</v>
      </c>
      <c r="B4239" s="77"/>
      <c r="C4239" s="77"/>
      <c r="D4239" s="77"/>
      <c r="E4239" s="77"/>
      <c r="F4239" s="77"/>
      <c r="G4239" s="77"/>
      <c r="H4239" s="78"/>
      <c r="I4239" s="76"/>
      <c r="J4239" s="8" t="str">
        <f>IF(I4239="ILF",IF($C$1="预估功能点",'模板使用说明&amp;基础参数'!$E$15,'模板使用说明&amp;基础参数'!$E$22),IF(I4239="EIF",IF($C$1="预估功能点",'模板使用说明&amp;基础参数'!$E$16,'模板使用说明&amp;基础参数'!$E$23),IF(I4239="EI",IF($C$1="预估功能点",'模板使用说明&amp;基础参数'!$E$17,'模板使用说明&amp;基础参数'!$E$24),IF(I4239="EO",IF($C$1="预估功能点",'模板使用说明&amp;基础参数'!$E$18,'模板使用说明&amp;基础参数'!$E$25),IF(I4239="EQ",IF($C$1="预估功能点",'模板使用说明&amp;基础参数'!$E$19,'模板使用说明&amp;基础参数'!$E$26),"")))))</f>
        <v/>
      </c>
      <c r="K4239" s="80"/>
      <c r="L4239" s="80"/>
      <c r="M4239" s="81" t="str">
        <f>IF(J4239="","",IF(K4239="高",IF(L4239="删除",J4239*'模板使用说明&amp;基础参数'!$E$5*'模板使用说明&amp;基础参数'!$E$12,IF(L4239="修改",J4239*'模板使用说明&amp;基础参数'!$E$5*'模板使用说明&amp;基础参数'!$E$11,J4239*'模板使用说明&amp;基础参数'!$E$5*'模板使用说明&amp;基础参数'!$E$10)),IF(K4239="中",IF(L4239="删除",J4239*'模板使用说明&amp;基础参数'!$E$6*'模板使用说明&amp;基础参数'!$E$12,IF(L4239="修改",J4239*'模板使用说明&amp;基础参数'!$E$6*'模板使用说明&amp;基础参数'!$E$11,J4239*'模板使用说明&amp;基础参数'!$E$6*'模板使用说明&amp;基础参数'!$E$10)),IF(L4239="删除",J4239*'模板使用说明&amp;基础参数'!$E$7*'模板使用说明&amp;基础参数'!$E$12,IF(L4239="修改",J4239*'模板使用说明&amp;基础参数'!$E$7*'模板使用说明&amp;基础参数'!$E$11,J4239*'模板使用说明&amp;基础参数'!$E$7*'模板使用说明&amp;基础参数'!$E$10)))))</f>
        <v/>
      </c>
      <c r="N4239" s="82"/>
    </row>
    <row r="4240" spans="1:14">
      <c r="A4240" s="76">
        <f t="shared" si="77"/>
        <v>4235</v>
      </c>
      <c r="B4240" s="77"/>
      <c r="C4240" s="77"/>
      <c r="D4240" s="77"/>
      <c r="E4240" s="77"/>
      <c r="F4240" s="77"/>
      <c r="G4240" s="77"/>
      <c r="H4240" s="78"/>
      <c r="I4240" s="76"/>
      <c r="J4240" s="8" t="str">
        <f>IF(I4240="ILF",IF($C$1="预估功能点",'模板使用说明&amp;基础参数'!$E$15,'模板使用说明&amp;基础参数'!$E$22),IF(I4240="EIF",IF($C$1="预估功能点",'模板使用说明&amp;基础参数'!$E$16,'模板使用说明&amp;基础参数'!$E$23),IF(I4240="EI",IF($C$1="预估功能点",'模板使用说明&amp;基础参数'!$E$17,'模板使用说明&amp;基础参数'!$E$24),IF(I4240="EO",IF($C$1="预估功能点",'模板使用说明&amp;基础参数'!$E$18,'模板使用说明&amp;基础参数'!$E$25),IF(I4240="EQ",IF($C$1="预估功能点",'模板使用说明&amp;基础参数'!$E$19,'模板使用说明&amp;基础参数'!$E$26),"")))))</f>
        <v/>
      </c>
      <c r="K4240" s="80"/>
      <c r="L4240" s="80"/>
      <c r="M4240" s="81" t="str">
        <f>IF(J4240="","",IF(K4240="高",IF(L4240="删除",J4240*'模板使用说明&amp;基础参数'!$E$5*'模板使用说明&amp;基础参数'!$E$12,IF(L4240="修改",J4240*'模板使用说明&amp;基础参数'!$E$5*'模板使用说明&amp;基础参数'!$E$11,J4240*'模板使用说明&amp;基础参数'!$E$5*'模板使用说明&amp;基础参数'!$E$10)),IF(K4240="中",IF(L4240="删除",J4240*'模板使用说明&amp;基础参数'!$E$6*'模板使用说明&amp;基础参数'!$E$12,IF(L4240="修改",J4240*'模板使用说明&amp;基础参数'!$E$6*'模板使用说明&amp;基础参数'!$E$11,J4240*'模板使用说明&amp;基础参数'!$E$6*'模板使用说明&amp;基础参数'!$E$10)),IF(L4240="删除",J4240*'模板使用说明&amp;基础参数'!$E$7*'模板使用说明&amp;基础参数'!$E$12,IF(L4240="修改",J4240*'模板使用说明&amp;基础参数'!$E$7*'模板使用说明&amp;基础参数'!$E$11,J4240*'模板使用说明&amp;基础参数'!$E$7*'模板使用说明&amp;基础参数'!$E$10)))))</f>
        <v/>
      </c>
      <c r="N4240" s="82"/>
    </row>
    <row r="4241" spans="1:14">
      <c r="A4241" s="76">
        <f t="shared" si="77"/>
        <v>4236</v>
      </c>
      <c r="B4241" s="77"/>
      <c r="C4241" s="77"/>
      <c r="D4241" s="77"/>
      <c r="E4241" s="77"/>
      <c r="F4241" s="77"/>
      <c r="G4241" s="77"/>
      <c r="H4241" s="78"/>
      <c r="I4241" s="76"/>
      <c r="J4241" s="8" t="str">
        <f>IF(I4241="ILF",IF($C$1="预估功能点",'模板使用说明&amp;基础参数'!$E$15,'模板使用说明&amp;基础参数'!$E$22),IF(I4241="EIF",IF($C$1="预估功能点",'模板使用说明&amp;基础参数'!$E$16,'模板使用说明&amp;基础参数'!$E$23),IF(I4241="EI",IF($C$1="预估功能点",'模板使用说明&amp;基础参数'!$E$17,'模板使用说明&amp;基础参数'!$E$24),IF(I4241="EO",IF($C$1="预估功能点",'模板使用说明&amp;基础参数'!$E$18,'模板使用说明&amp;基础参数'!$E$25),IF(I4241="EQ",IF($C$1="预估功能点",'模板使用说明&amp;基础参数'!$E$19,'模板使用说明&amp;基础参数'!$E$26),"")))))</f>
        <v/>
      </c>
      <c r="K4241" s="80"/>
      <c r="L4241" s="80"/>
      <c r="M4241" s="81" t="str">
        <f>IF(J4241="","",IF(K4241="高",IF(L4241="删除",J4241*'模板使用说明&amp;基础参数'!$E$5*'模板使用说明&amp;基础参数'!$E$12,IF(L4241="修改",J4241*'模板使用说明&amp;基础参数'!$E$5*'模板使用说明&amp;基础参数'!$E$11,J4241*'模板使用说明&amp;基础参数'!$E$5*'模板使用说明&amp;基础参数'!$E$10)),IF(K4241="中",IF(L4241="删除",J4241*'模板使用说明&amp;基础参数'!$E$6*'模板使用说明&amp;基础参数'!$E$12,IF(L4241="修改",J4241*'模板使用说明&amp;基础参数'!$E$6*'模板使用说明&amp;基础参数'!$E$11,J4241*'模板使用说明&amp;基础参数'!$E$6*'模板使用说明&amp;基础参数'!$E$10)),IF(L4241="删除",J4241*'模板使用说明&amp;基础参数'!$E$7*'模板使用说明&amp;基础参数'!$E$12,IF(L4241="修改",J4241*'模板使用说明&amp;基础参数'!$E$7*'模板使用说明&amp;基础参数'!$E$11,J4241*'模板使用说明&amp;基础参数'!$E$7*'模板使用说明&amp;基础参数'!$E$10)))))</f>
        <v/>
      </c>
      <c r="N4241" s="82"/>
    </row>
    <row r="4242" spans="1:14">
      <c r="A4242" s="76">
        <f t="shared" si="77"/>
        <v>4237</v>
      </c>
      <c r="B4242" s="77"/>
      <c r="C4242" s="77"/>
      <c r="D4242" s="77"/>
      <c r="E4242" s="77"/>
      <c r="F4242" s="77"/>
      <c r="G4242" s="77"/>
      <c r="H4242" s="78"/>
      <c r="I4242" s="76"/>
      <c r="J4242" s="8" t="str">
        <f>IF(I4242="ILF",IF($C$1="预估功能点",'模板使用说明&amp;基础参数'!$E$15,'模板使用说明&amp;基础参数'!$E$22),IF(I4242="EIF",IF($C$1="预估功能点",'模板使用说明&amp;基础参数'!$E$16,'模板使用说明&amp;基础参数'!$E$23),IF(I4242="EI",IF($C$1="预估功能点",'模板使用说明&amp;基础参数'!$E$17,'模板使用说明&amp;基础参数'!$E$24),IF(I4242="EO",IF($C$1="预估功能点",'模板使用说明&amp;基础参数'!$E$18,'模板使用说明&amp;基础参数'!$E$25),IF(I4242="EQ",IF($C$1="预估功能点",'模板使用说明&amp;基础参数'!$E$19,'模板使用说明&amp;基础参数'!$E$26),"")))))</f>
        <v/>
      </c>
      <c r="K4242" s="80"/>
      <c r="L4242" s="80"/>
      <c r="M4242" s="81" t="str">
        <f>IF(J4242="","",IF(K4242="高",IF(L4242="删除",J4242*'模板使用说明&amp;基础参数'!$E$5*'模板使用说明&amp;基础参数'!$E$12,IF(L4242="修改",J4242*'模板使用说明&amp;基础参数'!$E$5*'模板使用说明&amp;基础参数'!$E$11,J4242*'模板使用说明&amp;基础参数'!$E$5*'模板使用说明&amp;基础参数'!$E$10)),IF(K4242="中",IF(L4242="删除",J4242*'模板使用说明&amp;基础参数'!$E$6*'模板使用说明&amp;基础参数'!$E$12,IF(L4242="修改",J4242*'模板使用说明&amp;基础参数'!$E$6*'模板使用说明&amp;基础参数'!$E$11,J4242*'模板使用说明&amp;基础参数'!$E$6*'模板使用说明&amp;基础参数'!$E$10)),IF(L4242="删除",J4242*'模板使用说明&amp;基础参数'!$E$7*'模板使用说明&amp;基础参数'!$E$12,IF(L4242="修改",J4242*'模板使用说明&amp;基础参数'!$E$7*'模板使用说明&amp;基础参数'!$E$11,J4242*'模板使用说明&amp;基础参数'!$E$7*'模板使用说明&amp;基础参数'!$E$10)))))</f>
        <v/>
      </c>
      <c r="N4242" s="82"/>
    </row>
    <row r="4243" spans="1:14">
      <c r="A4243" s="76">
        <f t="shared" si="77"/>
        <v>4238</v>
      </c>
      <c r="B4243" s="77"/>
      <c r="C4243" s="77"/>
      <c r="D4243" s="77"/>
      <c r="E4243" s="77"/>
      <c r="F4243" s="77"/>
      <c r="G4243" s="77"/>
      <c r="H4243" s="78"/>
      <c r="I4243" s="76"/>
      <c r="J4243" s="8" t="str">
        <f>IF(I4243="ILF",IF($C$1="预估功能点",'模板使用说明&amp;基础参数'!$E$15,'模板使用说明&amp;基础参数'!$E$22),IF(I4243="EIF",IF($C$1="预估功能点",'模板使用说明&amp;基础参数'!$E$16,'模板使用说明&amp;基础参数'!$E$23),IF(I4243="EI",IF($C$1="预估功能点",'模板使用说明&amp;基础参数'!$E$17,'模板使用说明&amp;基础参数'!$E$24),IF(I4243="EO",IF($C$1="预估功能点",'模板使用说明&amp;基础参数'!$E$18,'模板使用说明&amp;基础参数'!$E$25),IF(I4243="EQ",IF($C$1="预估功能点",'模板使用说明&amp;基础参数'!$E$19,'模板使用说明&amp;基础参数'!$E$26),"")))))</f>
        <v/>
      </c>
      <c r="K4243" s="80"/>
      <c r="L4243" s="80"/>
      <c r="M4243" s="81" t="str">
        <f>IF(J4243="","",IF(K4243="高",IF(L4243="删除",J4243*'模板使用说明&amp;基础参数'!$E$5*'模板使用说明&amp;基础参数'!$E$12,IF(L4243="修改",J4243*'模板使用说明&amp;基础参数'!$E$5*'模板使用说明&amp;基础参数'!$E$11,J4243*'模板使用说明&amp;基础参数'!$E$5*'模板使用说明&amp;基础参数'!$E$10)),IF(K4243="中",IF(L4243="删除",J4243*'模板使用说明&amp;基础参数'!$E$6*'模板使用说明&amp;基础参数'!$E$12,IF(L4243="修改",J4243*'模板使用说明&amp;基础参数'!$E$6*'模板使用说明&amp;基础参数'!$E$11,J4243*'模板使用说明&amp;基础参数'!$E$6*'模板使用说明&amp;基础参数'!$E$10)),IF(L4243="删除",J4243*'模板使用说明&amp;基础参数'!$E$7*'模板使用说明&amp;基础参数'!$E$12,IF(L4243="修改",J4243*'模板使用说明&amp;基础参数'!$E$7*'模板使用说明&amp;基础参数'!$E$11,J4243*'模板使用说明&amp;基础参数'!$E$7*'模板使用说明&amp;基础参数'!$E$10)))))</f>
        <v/>
      </c>
      <c r="N4243" s="82"/>
    </row>
    <row r="4244" spans="1:14">
      <c r="A4244" s="76">
        <f t="shared" si="77"/>
        <v>4239</v>
      </c>
      <c r="B4244" s="77"/>
      <c r="C4244" s="77"/>
      <c r="D4244" s="77"/>
      <c r="E4244" s="77"/>
      <c r="F4244" s="77"/>
      <c r="G4244" s="77"/>
      <c r="H4244" s="78"/>
      <c r="I4244" s="76"/>
      <c r="J4244" s="8" t="str">
        <f>IF(I4244="ILF",IF($C$1="预估功能点",'模板使用说明&amp;基础参数'!$E$15,'模板使用说明&amp;基础参数'!$E$22),IF(I4244="EIF",IF($C$1="预估功能点",'模板使用说明&amp;基础参数'!$E$16,'模板使用说明&amp;基础参数'!$E$23),IF(I4244="EI",IF($C$1="预估功能点",'模板使用说明&amp;基础参数'!$E$17,'模板使用说明&amp;基础参数'!$E$24),IF(I4244="EO",IF($C$1="预估功能点",'模板使用说明&amp;基础参数'!$E$18,'模板使用说明&amp;基础参数'!$E$25),IF(I4244="EQ",IF($C$1="预估功能点",'模板使用说明&amp;基础参数'!$E$19,'模板使用说明&amp;基础参数'!$E$26),"")))))</f>
        <v/>
      </c>
      <c r="K4244" s="80"/>
      <c r="L4244" s="80"/>
      <c r="M4244" s="81" t="str">
        <f>IF(J4244="","",IF(K4244="高",IF(L4244="删除",J4244*'模板使用说明&amp;基础参数'!$E$5*'模板使用说明&amp;基础参数'!$E$12,IF(L4244="修改",J4244*'模板使用说明&amp;基础参数'!$E$5*'模板使用说明&amp;基础参数'!$E$11,J4244*'模板使用说明&amp;基础参数'!$E$5*'模板使用说明&amp;基础参数'!$E$10)),IF(K4244="中",IF(L4244="删除",J4244*'模板使用说明&amp;基础参数'!$E$6*'模板使用说明&amp;基础参数'!$E$12,IF(L4244="修改",J4244*'模板使用说明&amp;基础参数'!$E$6*'模板使用说明&amp;基础参数'!$E$11,J4244*'模板使用说明&amp;基础参数'!$E$6*'模板使用说明&amp;基础参数'!$E$10)),IF(L4244="删除",J4244*'模板使用说明&amp;基础参数'!$E$7*'模板使用说明&amp;基础参数'!$E$12,IF(L4244="修改",J4244*'模板使用说明&amp;基础参数'!$E$7*'模板使用说明&amp;基础参数'!$E$11,J4244*'模板使用说明&amp;基础参数'!$E$7*'模板使用说明&amp;基础参数'!$E$10)))))</f>
        <v/>
      </c>
      <c r="N4244" s="82"/>
    </row>
    <row r="4245" spans="1:14">
      <c r="A4245" s="76">
        <f t="shared" si="77"/>
        <v>4240</v>
      </c>
      <c r="B4245" s="77"/>
      <c r="C4245" s="77"/>
      <c r="D4245" s="77"/>
      <c r="E4245" s="77"/>
      <c r="F4245" s="77"/>
      <c r="G4245" s="77"/>
      <c r="H4245" s="78"/>
      <c r="I4245" s="76"/>
      <c r="J4245" s="8" t="str">
        <f>IF(I4245="ILF",IF($C$1="预估功能点",'模板使用说明&amp;基础参数'!$E$15,'模板使用说明&amp;基础参数'!$E$22),IF(I4245="EIF",IF($C$1="预估功能点",'模板使用说明&amp;基础参数'!$E$16,'模板使用说明&amp;基础参数'!$E$23),IF(I4245="EI",IF($C$1="预估功能点",'模板使用说明&amp;基础参数'!$E$17,'模板使用说明&amp;基础参数'!$E$24),IF(I4245="EO",IF($C$1="预估功能点",'模板使用说明&amp;基础参数'!$E$18,'模板使用说明&amp;基础参数'!$E$25),IF(I4245="EQ",IF($C$1="预估功能点",'模板使用说明&amp;基础参数'!$E$19,'模板使用说明&amp;基础参数'!$E$26),"")))))</f>
        <v/>
      </c>
      <c r="K4245" s="80"/>
      <c r="L4245" s="80"/>
      <c r="M4245" s="81" t="str">
        <f>IF(J4245="","",IF(K4245="高",IF(L4245="删除",J4245*'模板使用说明&amp;基础参数'!$E$5*'模板使用说明&amp;基础参数'!$E$12,IF(L4245="修改",J4245*'模板使用说明&amp;基础参数'!$E$5*'模板使用说明&amp;基础参数'!$E$11,J4245*'模板使用说明&amp;基础参数'!$E$5*'模板使用说明&amp;基础参数'!$E$10)),IF(K4245="中",IF(L4245="删除",J4245*'模板使用说明&amp;基础参数'!$E$6*'模板使用说明&amp;基础参数'!$E$12,IF(L4245="修改",J4245*'模板使用说明&amp;基础参数'!$E$6*'模板使用说明&amp;基础参数'!$E$11,J4245*'模板使用说明&amp;基础参数'!$E$6*'模板使用说明&amp;基础参数'!$E$10)),IF(L4245="删除",J4245*'模板使用说明&amp;基础参数'!$E$7*'模板使用说明&amp;基础参数'!$E$12,IF(L4245="修改",J4245*'模板使用说明&amp;基础参数'!$E$7*'模板使用说明&amp;基础参数'!$E$11,J4245*'模板使用说明&amp;基础参数'!$E$7*'模板使用说明&amp;基础参数'!$E$10)))))</f>
        <v/>
      </c>
      <c r="N4245" s="82"/>
    </row>
    <row r="4246" spans="1:14">
      <c r="A4246" s="76">
        <f t="shared" si="77"/>
        <v>4241</v>
      </c>
      <c r="B4246" s="77"/>
      <c r="C4246" s="77"/>
      <c r="D4246" s="77"/>
      <c r="E4246" s="77"/>
      <c r="F4246" s="77"/>
      <c r="G4246" s="77"/>
      <c r="H4246" s="78"/>
      <c r="I4246" s="76"/>
      <c r="J4246" s="8" t="str">
        <f>IF(I4246="ILF",IF($C$1="预估功能点",'模板使用说明&amp;基础参数'!$E$15,'模板使用说明&amp;基础参数'!$E$22),IF(I4246="EIF",IF($C$1="预估功能点",'模板使用说明&amp;基础参数'!$E$16,'模板使用说明&amp;基础参数'!$E$23),IF(I4246="EI",IF($C$1="预估功能点",'模板使用说明&amp;基础参数'!$E$17,'模板使用说明&amp;基础参数'!$E$24),IF(I4246="EO",IF($C$1="预估功能点",'模板使用说明&amp;基础参数'!$E$18,'模板使用说明&amp;基础参数'!$E$25),IF(I4246="EQ",IF($C$1="预估功能点",'模板使用说明&amp;基础参数'!$E$19,'模板使用说明&amp;基础参数'!$E$26),"")))))</f>
        <v/>
      </c>
      <c r="K4246" s="80"/>
      <c r="L4246" s="80"/>
      <c r="M4246" s="81" t="str">
        <f>IF(J4246="","",IF(K4246="高",IF(L4246="删除",J4246*'模板使用说明&amp;基础参数'!$E$5*'模板使用说明&amp;基础参数'!$E$12,IF(L4246="修改",J4246*'模板使用说明&amp;基础参数'!$E$5*'模板使用说明&amp;基础参数'!$E$11,J4246*'模板使用说明&amp;基础参数'!$E$5*'模板使用说明&amp;基础参数'!$E$10)),IF(K4246="中",IF(L4246="删除",J4246*'模板使用说明&amp;基础参数'!$E$6*'模板使用说明&amp;基础参数'!$E$12,IF(L4246="修改",J4246*'模板使用说明&amp;基础参数'!$E$6*'模板使用说明&amp;基础参数'!$E$11,J4246*'模板使用说明&amp;基础参数'!$E$6*'模板使用说明&amp;基础参数'!$E$10)),IF(L4246="删除",J4246*'模板使用说明&amp;基础参数'!$E$7*'模板使用说明&amp;基础参数'!$E$12,IF(L4246="修改",J4246*'模板使用说明&amp;基础参数'!$E$7*'模板使用说明&amp;基础参数'!$E$11,J4246*'模板使用说明&amp;基础参数'!$E$7*'模板使用说明&amp;基础参数'!$E$10)))))</f>
        <v/>
      </c>
      <c r="N4246" s="82"/>
    </row>
    <row r="4247" spans="1:14">
      <c r="A4247" s="76">
        <f t="shared" si="77"/>
        <v>4242</v>
      </c>
      <c r="B4247" s="77"/>
      <c r="C4247" s="77"/>
      <c r="D4247" s="77"/>
      <c r="E4247" s="77"/>
      <c r="F4247" s="77"/>
      <c r="G4247" s="77"/>
      <c r="H4247" s="78"/>
      <c r="I4247" s="76"/>
      <c r="J4247" s="8" t="str">
        <f>IF(I4247="ILF",IF($C$1="预估功能点",'模板使用说明&amp;基础参数'!$E$15,'模板使用说明&amp;基础参数'!$E$22),IF(I4247="EIF",IF($C$1="预估功能点",'模板使用说明&amp;基础参数'!$E$16,'模板使用说明&amp;基础参数'!$E$23),IF(I4247="EI",IF($C$1="预估功能点",'模板使用说明&amp;基础参数'!$E$17,'模板使用说明&amp;基础参数'!$E$24),IF(I4247="EO",IF($C$1="预估功能点",'模板使用说明&amp;基础参数'!$E$18,'模板使用说明&amp;基础参数'!$E$25),IF(I4247="EQ",IF($C$1="预估功能点",'模板使用说明&amp;基础参数'!$E$19,'模板使用说明&amp;基础参数'!$E$26),"")))))</f>
        <v/>
      </c>
      <c r="K4247" s="80"/>
      <c r="L4247" s="80"/>
      <c r="M4247" s="81" t="str">
        <f>IF(J4247="","",IF(K4247="高",IF(L4247="删除",J4247*'模板使用说明&amp;基础参数'!$E$5*'模板使用说明&amp;基础参数'!$E$12,IF(L4247="修改",J4247*'模板使用说明&amp;基础参数'!$E$5*'模板使用说明&amp;基础参数'!$E$11,J4247*'模板使用说明&amp;基础参数'!$E$5*'模板使用说明&amp;基础参数'!$E$10)),IF(K4247="中",IF(L4247="删除",J4247*'模板使用说明&amp;基础参数'!$E$6*'模板使用说明&amp;基础参数'!$E$12,IF(L4247="修改",J4247*'模板使用说明&amp;基础参数'!$E$6*'模板使用说明&amp;基础参数'!$E$11,J4247*'模板使用说明&amp;基础参数'!$E$6*'模板使用说明&amp;基础参数'!$E$10)),IF(L4247="删除",J4247*'模板使用说明&amp;基础参数'!$E$7*'模板使用说明&amp;基础参数'!$E$12,IF(L4247="修改",J4247*'模板使用说明&amp;基础参数'!$E$7*'模板使用说明&amp;基础参数'!$E$11,J4247*'模板使用说明&amp;基础参数'!$E$7*'模板使用说明&amp;基础参数'!$E$10)))))</f>
        <v/>
      </c>
      <c r="N4247" s="82"/>
    </row>
    <row r="4248" spans="1:14">
      <c r="A4248" s="76">
        <f t="shared" si="77"/>
        <v>4243</v>
      </c>
      <c r="B4248" s="77"/>
      <c r="C4248" s="77"/>
      <c r="D4248" s="77"/>
      <c r="E4248" s="77"/>
      <c r="F4248" s="77"/>
      <c r="G4248" s="77"/>
      <c r="H4248" s="78"/>
      <c r="I4248" s="76"/>
      <c r="J4248" s="8" t="str">
        <f>IF(I4248="ILF",IF($C$1="预估功能点",'模板使用说明&amp;基础参数'!$E$15,'模板使用说明&amp;基础参数'!$E$22),IF(I4248="EIF",IF($C$1="预估功能点",'模板使用说明&amp;基础参数'!$E$16,'模板使用说明&amp;基础参数'!$E$23),IF(I4248="EI",IF($C$1="预估功能点",'模板使用说明&amp;基础参数'!$E$17,'模板使用说明&amp;基础参数'!$E$24),IF(I4248="EO",IF($C$1="预估功能点",'模板使用说明&amp;基础参数'!$E$18,'模板使用说明&amp;基础参数'!$E$25),IF(I4248="EQ",IF($C$1="预估功能点",'模板使用说明&amp;基础参数'!$E$19,'模板使用说明&amp;基础参数'!$E$26),"")))))</f>
        <v/>
      </c>
      <c r="K4248" s="80"/>
      <c r="L4248" s="80"/>
      <c r="M4248" s="81" t="str">
        <f>IF(J4248="","",IF(K4248="高",IF(L4248="删除",J4248*'模板使用说明&amp;基础参数'!$E$5*'模板使用说明&amp;基础参数'!$E$12,IF(L4248="修改",J4248*'模板使用说明&amp;基础参数'!$E$5*'模板使用说明&amp;基础参数'!$E$11,J4248*'模板使用说明&amp;基础参数'!$E$5*'模板使用说明&amp;基础参数'!$E$10)),IF(K4248="中",IF(L4248="删除",J4248*'模板使用说明&amp;基础参数'!$E$6*'模板使用说明&amp;基础参数'!$E$12,IF(L4248="修改",J4248*'模板使用说明&amp;基础参数'!$E$6*'模板使用说明&amp;基础参数'!$E$11,J4248*'模板使用说明&amp;基础参数'!$E$6*'模板使用说明&amp;基础参数'!$E$10)),IF(L4248="删除",J4248*'模板使用说明&amp;基础参数'!$E$7*'模板使用说明&amp;基础参数'!$E$12,IF(L4248="修改",J4248*'模板使用说明&amp;基础参数'!$E$7*'模板使用说明&amp;基础参数'!$E$11,J4248*'模板使用说明&amp;基础参数'!$E$7*'模板使用说明&amp;基础参数'!$E$10)))))</f>
        <v/>
      </c>
      <c r="N4248" s="82"/>
    </row>
    <row r="4249" spans="1:14">
      <c r="A4249" s="76">
        <f t="shared" si="77"/>
        <v>4244</v>
      </c>
      <c r="B4249" s="77"/>
      <c r="C4249" s="77"/>
      <c r="D4249" s="77"/>
      <c r="E4249" s="77"/>
      <c r="F4249" s="77"/>
      <c r="G4249" s="77"/>
      <c r="H4249" s="78"/>
      <c r="I4249" s="76"/>
      <c r="J4249" s="8" t="str">
        <f>IF(I4249="ILF",IF($C$1="预估功能点",'模板使用说明&amp;基础参数'!$E$15,'模板使用说明&amp;基础参数'!$E$22),IF(I4249="EIF",IF($C$1="预估功能点",'模板使用说明&amp;基础参数'!$E$16,'模板使用说明&amp;基础参数'!$E$23),IF(I4249="EI",IF($C$1="预估功能点",'模板使用说明&amp;基础参数'!$E$17,'模板使用说明&amp;基础参数'!$E$24),IF(I4249="EO",IF($C$1="预估功能点",'模板使用说明&amp;基础参数'!$E$18,'模板使用说明&amp;基础参数'!$E$25),IF(I4249="EQ",IF($C$1="预估功能点",'模板使用说明&amp;基础参数'!$E$19,'模板使用说明&amp;基础参数'!$E$26),"")))))</f>
        <v/>
      </c>
      <c r="K4249" s="80"/>
      <c r="L4249" s="80"/>
      <c r="M4249" s="81" t="str">
        <f>IF(J4249="","",IF(K4249="高",IF(L4249="删除",J4249*'模板使用说明&amp;基础参数'!$E$5*'模板使用说明&amp;基础参数'!$E$12,IF(L4249="修改",J4249*'模板使用说明&amp;基础参数'!$E$5*'模板使用说明&amp;基础参数'!$E$11,J4249*'模板使用说明&amp;基础参数'!$E$5*'模板使用说明&amp;基础参数'!$E$10)),IF(K4249="中",IF(L4249="删除",J4249*'模板使用说明&amp;基础参数'!$E$6*'模板使用说明&amp;基础参数'!$E$12,IF(L4249="修改",J4249*'模板使用说明&amp;基础参数'!$E$6*'模板使用说明&amp;基础参数'!$E$11,J4249*'模板使用说明&amp;基础参数'!$E$6*'模板使用说明&amp;基础参数'!$E$10)),IF(L4249="删除",J4249*'模板使用说明&amp;基础参数'!$E$7*'模板使用说明&amp;基础参数'!$E$12,IF(L4249="修改",J4249*'模板使用说明&amp;基础参数'!$E$7*'模板使用说明&amp;基础参数'!$E$11,J4249*'模板使用说明&amp;基础参数'!$E$7*'模板使用说明&amp;基础参数'!$E$10)))))</f>
        <v/>
      </c>
      <c r="N4249" s="82"/>
    </row>
    <row r="4250" spans="1:14">
      <c r="A4250" s="76">
        <f t="shared" si="77"/>
        <v>4245</v>
      </c>
      <c r="B4250" s="77"/>
      <c r="C4250" s="77"/>
      <c r="D4250" s="77"/>
      <c r="E4250" s="77"/>
      <c r="F4250" s="77"/>
      <c r="G4250" s="77"/>
      <c r="H4250" s="78"/>
      <c r="I4250" s="76"/>
      <c r="J4250" s="8" t="str">
        <f>IF(I4250="ILF",IF($C$1="预估功能点",'模板使用说明&amp;基础参数'!$E$15,'模板使用说明&amp;基础参数'!$E$22),IF(I4250="EIF",IF($C$1="预估功能点",'模板使用说明&amp;基础参数'!$E$16,'模板使用说明&amp;基础参数'!$E$23),IF(I4250="EI",IF($C$1="预估功能点",'模板使用说明&amp;基础参数'!$E$17,'模板使用说明&amp;基础参数'!$E$24),IF(I4250="EO",IF($C$1="预估功能点",'模板使用说明&amp;基础参数'!$E$18,'模板使用说明&amp;基础参数'!$E$25),IF(I4250="EQ",IF($C$1="预估功能点",'模板使用说明&amp;基础参数'!$E$19,'模板使用说明&amp;基础参数'!$E$26),"")))))</f>
        <v/>
      </c>
      <c r="K4250" s="80"/>
      <c r="L4250" s="80"/>
      <c r="M4250" s="81" t="str">
        <f>IF(J4250="","",IF(K4250="高",IF(L4250="删除",J4250*'模板使用说明&amp;基础参数'!$E$5*'模板使用说明&amp;基础参数'!$E$12,IF(L4250="修改",J4250*'模板使用说明&amp;基础参数'!$E$5*'模板使用说明&amp;基础参数'!$E$11,J4250*'模板使用说明&amp;基础参数'!$E$5*'模板使用说明&amp;基础参数'!$E$10)),IF(K4250="中",IF(L4250="删除",J4250*'模板使用说明&amp;基础参数'!$E$6*'模板使用说明&amp;基础参数'!$E$12,IF(L4250="修改",J4250*'模板使用说明&amp;基础参数'!$E$6*'模板使用说明&amp;基础参数'!$E$11,J4250*'模板使用说明&amp;基础参数'!$E$6*'模板使用说明&amp;基础参数'!$E$10)),IF(L4250="删除",J4250*'模板使用说明&amp;基础参数'!$E$7*'模板使用说明&amp;基础参数'!$E$12,IF(L4250="修改",J4250*'模板使用说明&amp;基础参数'!$E$7*'模板使用说明&amp;基础参数'!$E$11,J4250*'模板使用说明&amp;基础参数'!$E$7*'模板使用说明&amp;基础参数'!$E$10)))))</f>
        <v/>
      </c>
      <c r="N4250" s="82"/>
    </row>
    <row r="4251" spans="1:14">
      <c r="A4251" s="76">
        <f t="shared" si="77"/>
        <v>4246</v>
      </c>
      <c r="B4251" s="77"/>
      <c r="C4251" s="77"/>
      <c r="D4251" s="77"/>
      <c r="E4251" s="77"/>
      <c r="F4251" s="77"/>
      <c r="G4251" s="77"/>
      <c r="H4251" s="78"/>
      <c r="I4251" s="76"/>
      <c r="J4251" s="8" t="str">
        <f>IF(I4251="ILF",IF($C$1="预估功能点",'模板使用说明&amp;基础参数'!$E$15,'模板使用说明&amp;基础参数'!$E$22),IF(I4251="EIF",IF($C$1="预估功能点",'模板使用说明&amp;基础参数'!$E$16,'模板使用说明&amp;基础参数'!$E$23),IF(I4251="EI",IF($C$1="预估功能点",'模板使用说明&amp;基础参数'!$E$17,'模板使用说明&amp;基础参数'!$E$24),IF(I4251="EO",IF($C$1="预估功能点",'模板使用说明&amp;基础参数'!$E$18,'模板使用说明&amp;基础参数'!$E$25),IF(I4251="EQ",IF($C$1="预估功能点",'模板使用说明&amp;基础参数'!$E$19,'模板使用说明&amp;基础参数'!$E$26),"")))))</f>
        <v/>
      </c>
      <c r="K4251" s="80"/>
      <c r="L4251" s="80"/>
      <c r="M4251" s="81" t="str">
        <f>IF(J4251="","",IF(K4251="高",IF(L4251="删除",J4251*'模板使用说明&amp;基础参数'!$E$5*'模板使用说明&amp;基础参数'!$E$12,IF(L4251="修改",J4251*'模板使用说明&amp;基础参数'!$E$5*'模板使用说明&amp;基础参数'!$E$11,J4251*'模板使用说明&amp;基础参数'!$E$5*'模板使用说明&amp;基础参数'!$E$10)),IF(K4251="中",IF(L4251="删除",J4251*'模板使用说明&amp;基础参数'!$E$6*'模板使用说明&amp;基础参数'!$E$12,IF(L4251="修改",J4251*'模板使用说明&amp;基础参数'!$E$6*'模板使用说明&amp;基础参数'!$E$11,J4251*'模板使用说明&amp;基础参数'!$E$6*'模板使用说明&amp;基础参数'!$E$10)),IF(L4251="删除",J4251*'模板使用说明&amp;基础参数'!$E$7*'模板使用说明&amp;基础参数'!$E$12,IF(L4251="修改",J4251*'模板使用说明&amp;基础参数'!$E$7*'模板使用说明&amp;基础参数'!$E$11,J4251*'模板使用说明&amp;基础参数'!$E$7*'模板使用说明&amp;基础参数'!$E$10)))))</f>
        <v/>
      </c>
      <c r="N4251" s="82"/>
    </row>
    <row r="4252" spans="1:14">
      <c r="A4252" s="76">
        <f t="shared" si="77"/>
        <v>4247</v>
      </c>
      <c r="B4252" s="77"/>
      <c r="C4252" s="77"/>
      <c r="D4252" s="77"/>
      <c r="E4252" s="77"/>
      <c r="F4252" s="77"/>
      <c r="G4252" s="77"/>
      <c r="H4252" s="78"/>
      <c r="I4252" s="76"/>
      <c r="J4252" s="8" t="str">
        <f>IF(I4252="ILF",IF($C$1="预估功能点",'模板使用说明&amp;基础参数'!$E$15,'模板使用说明&amp;基础参数'!$E$22),IF(I4252="EIF",IF($C$1="预估功能点",'模板使用说明&amp;基础参数'!$E$16,'模板使用说明&amp;基础参数'!$E$23),IF(I4252="EI",IF($C$1="预估功能点",'模板使用说明&amp;基础参数'!$E$17,'模板使用说明&amp;基础参数'!$E$24),IF(I4252="EO",IF($C$1="预估功能点",'模板使用说明&amp;基础参数'!$E$18,'模板使用说明&amp;基础参数'!$E$25),IF(I4252="EQ",IF($C$1="预估功能点",'模板使用说明&amp;基础参数'!$E$19,'模板使用说明&amp;基础参数'!$E$26),"")))))</f>
        <v/>
      </c>
      <c r="K4252" s="80"/>
      <c r="L4252" s="80"/>
      <c r="M4252" s="81" t="str">
        <f>IF(J4252="","",IF(K4252="高",IF(L4252="删除",J4252*'模板使用说明&amp;基础参数'!$E$5*'模板使用说明&amp;基础参数'!$E$12,IF(L4252="修改",J4252*'模板使用说明&amp;基础参数'!$E$5*'模板使用说明&amp;基础参数'!$E$11,J4252*'模板使用说明&amp;基础参数'!$E$5*'模板使用说明&amp;基础参数'!$E$10)),IF(K4252="中",IF(L4252="删除",J4252*'模板使用说明&amp;基础参数'!$E$6*'模板使用说明&amp;基础参数'!$E$12,IF(L4252="修改",J4252*'模板使用说明&amp;基础参数'!$E$6*'模板使用说明&amp;基础参数'!$E$11,J4252*'模板使用说明&amp;基础参数'!$E$6*'模板使用说明&amp;基础参数'!$E$10)),IF(L4252="删除",J4252*'模板使用说明&amp;基础参数'!$E$7*'模板使用说明&amp;基础参数'!$E$12,IF(L4252="修改",J4252*'模板使用说明&amp;基础参数'!$E$7*'模板使用说明&amp;基础参数'!$E$11,J4252*'模板使用说明&amp;基础参数'!$E$7*'模板使用说明&amp;基础参数'!$E$10)))))</f>
        <v/>
      </c>
      <c r="N4252" s="82"/>
    </row>
    <row r="4253" spans="1:14">
      <c r="A4253" s="76">
        <f t="shared" si="77"/>
        <v>4248</v>
      </c>
      <c r="B4253" s="77"/>
      <c r="C4253" s="77"/>
      <c r="D4253" s="77"/>
      <c r="E4253" s="77"/>
      <c r="F4253" s="77"/>
      <c r="G4253" s="77"/>
      <c r="H4253" s="78"/>
      <c r="I4253" s="76"/>
      <c r="J4253" s="8" t="str">
        <f>IF(I4253="ILF",IF($C$1="预估功能点",'模板使用说明&amp;基础参数'!$E$15,'模板使用说明&amp;基础参数'!$E$22),IF(I4253="EIF",IF($C$1="预估功能点",'模板使用说明&amp;基础参数'!$E$16,'模板使用说明&amp;基础参数'!$E$23),IF(I4253="EI",IF($C$1="预估功能点",'模板使用说明&amp;基础参数'!$E$17,'模板使用说明&amp;基础参数'!$E$24),IF(I4253="EO",IF($C$1="预估功能点",'模板使用说明&amp;基础参数'!$E$18,'模板使用说明&amp;基础参数'!$E$25),IF(I4253="EQ",IF($C$1="预估功能点",'模板使用说明&amp;基础参数'!$E$19,'模板使用说明&amp;基础参数'!$E$26),"")))))</f>
        <v/>
      </c>
      <c r="K4253" s="80"/>
      <c r="L4253" s="80"/>
      <c r="M4253" s="81" t="str">
        <f>IF(J4253="","",IF(K4253="高",IF(L4253="删除",J4253*'模板使用说明&amp;基础参数'!$E$5*'模板使用说明&amp;基础参数'!$E$12,IF(L4253="修改",J4253*'模板使用说明&amp;基础参数'!$E$5*'模板使用说明&amp;基础参数'!$E$11,J4253*'模板使用说明&amp;基础参数'!$E$5*'模板使用说明&amp;基础参数'!$E$10)),IF(K4253="中",IF(L4253="删除",J4253*'模板使用说明&amp;基础参数'!$E$6*'模板使用说明&amp;基础参数'!$E$12,IF(L4253="修改",J4253*'模板使用说明&amp;基础参数'!$E$6*'模板使用说明&amp;基础参数'!$E$11,J4253*'模板使用说明&amp;基础参数'!$E$6*'模板使用说明&amp;基础参数'!$E$10)),IF(L4253="删除",J4253*'模板使用说明&amp;基础参数'!$E$7*'模板使用说明&amp;基础参数'!$E$12,IF(L4253="修改",J4253*'模板使用说明&amp;基础参数'!$E$7*'模板使用说明&amp;基础参数'!$E$11,J4253*'模板使用说明&amp;基础参数'!$E$7*'模板使用说明&amp;基础参数'!$E$10)))))</f>
        <v/>
      </c>
      <c r="N4253" s="82"/>
    </row>
    <row r="4254" spans="1:14">
      <c r="A4254" s="76">
        <f t="shared" si="77"/>
        <v>4249</v>
      </c>
      <c r="B4254" s="77"/>
      <c r="C4254" s="77"/>
      <c r="D4254" s="77"/>
      <c r="E4254" s="77"/>
      <c r="F4254" s="77"/>
      <c r="G4254" s="77"/>
      <c r="H4254" s="78"/>
      <c r="I4254" s="76"/>
      <c r="J4254" s="8" t="str">
        <f>IF(I4254="ILF",IF($C$1="预估功能点",'模板使用说明&amp;基础参数'!$E$15,'模板使用说明&amp;基础参数'!$E$22),IF(I4254="EIF",IF($C$1="预估功能点",'模板使用说明&amp;基础参数'!$E$16,'模板使用说明&amp;基础参数'!$E$23),IF(I4254="EI",IF($C$1="预估功能点",'模板使用说明&amp;基础参数'!$E$17,'模板使用说明&amp;基础参数'!$E$24),IF(I4254="EO",IF($C$1="预估功能点",'模板使用说明&amp;基础参数'!$E$18,'模板使用说明&amp;基础参数'!$E$25),IF(I4254="EQ",IF($C$1="预估功能点",'模板使用说明&amp;基础参数'!$E$19,'模板使用说明&amp;基础参数'!$E$26),"")))))</f>
        <v/>
      </c>
      <c r="K4254" s="80"/>
      <c r="L4254" s="80"/>
      <c r="M4254" s="81" t="str">
        <f>IF(J4254="","",IF(K4254="高",IF(L4254="删除",J4254*'模板使用说明&amp;基础参数'!$E$5*'模板使用说明&amp;基础参数'!$E$12,IF(L4254="修改",J4254*'模板使用说明&amp;基础参数'!$E$5*'模板使用说明&amp;基础参数'!$E$11,J4254*'模板使用说明&amp;基础参数'!$E$5*'模板使用说明&amp;基础参数'!$E$10)),IF(K4254="中",IF(L4254="删除",J4254*'模板使用说明&amp;基础参数'!$E$6*'模板使用说明&amp;基础参数'!$E$12,IF(L4254="修改",J4254*'模板使用说明&amp;基础参数'!$E$6*'模板使用说明&amp;基础参数'!$E$11,J4254*'模板使用说明&amp;基础参数'!$E$6*'模板使用说明&amp;基础参数'!$E$10)),IF(L4254="删除",J4254*'模板使用说明&amp;基础参数'!$E$7*'模板使用说明&amp;基础参数'!$E$12,IF(L4254="修改",J4254*'模板使用说明&amp;基础参数'!$E$7*'模板使用说明&amp;基础参数'!$E$11,J4254*'模板使用说明&amp;基础参数'!$E$7*'模板使用说明&amp;基础参数'!$E$10)))))</f>
        <v/>
      </c>
      <c r="N4254" s="82"/>
    </row>
    <row r="4255" spans="1:14">
      <c r="A4255" s="76">
        <f t="shared" si="77"/>
        <v>4250</v>
      </c>
      <c r="B4255" s="77"/>
      <c r="C4255" s="77"/>
      <c r="D4255" s="77"/>
      <c r="E4255" s="77"/>
      <c r="F4255" s="77"/>
      <c r="G4255" s="77"/>
      <c r="H4255" s="78"/>
      <c r="I4255" s="76"/>
      <c r="J4255" s="8" t="str">
        <f>IF(I4255="ILF",IF($C$1="预估功能点",'模板使用说明&amp;基础参数'!$E$15,'模板使用说明&amp;基础参数'!$E$22),IF(I4255="EIF",IF($C$1="预估功能点",'模板使用说明&amp;基础参数'!$E$16,'模板使用说明&amp;基础参数'!$E$23),IF(I4255="EI",IF($C$1="预估功能点",'模板使用说明&amp;基础参数'!$E$17,'模板使用说明&amp;基础参数'!$E$24),IF(I4255="EO",IF($C$1="预估功能点",'模板使用说明&amp;基础参数'!$E$18,'模板使用说明&amp;基础参数'!$E$25),IF(I4255="EQ",IF($C$1="预估功能点",'模板使用说明&amp;基础参数'!$E$19,'模板使用说明&amp;基础参数'!$E$26),"")))))</f>
        <v/>
      </c>
      <c r="K4255" s="80"/>
      <c r="L4255" s="80"/>
      <c r="M4255" s="81" t="str">
        <f>IF(J4255="","",IF(K4255="高",IF(L4255="删除",J4255*'模板使用说明&amp;基础参数'!$E$5*'模板使用说明&amp;基础参数'!$E$12,IF(L4255="修改",J4255*'模板使用说明&amp;基础参数'!$E$5*'模板使用说明&amp;基础参数'!$E$11,J4255*'模板使用说明&amp;基础参数'!$E$5*'模板使用说明&amp;基础参数'!$E$10)),IF(K4255="中",IF(L4255="删除",J4255*'模板使用说明&amp;基础参数'!$E$6*'模板使用说明&amp;基础参数'!$E$12,IF(L4255="修改",J4255*'模板使用说明&amp;基础参数'!$E$6*'模板使用说明&amp;基础参数'!$E$11,J4255*'模板使用说明&amp;基础参数'!$E$6*'模板使用说明&amp;基础参数'!$E$10)),IF(L4255="删除",J4255*'模板使用说明&amp;基础参数'!$E$7*'模板使用说明&amp;基础参数'!$E$12,IF(L4255="修改",J4255*'模板使用说明&amp;基础参数'!$E$7*'模板使用说明&amp;基础参数'!$E$11,J4255*'模板使用说明&amp;基础参数'!$E$7*'模板使用说明&amp;基础参数'!$E$10)))))</f>
        <v/>
      </c>
      <c r="N4255" s="82"/>
    </row>
    <row r="4256" spans="1:14">
      <c r="A4256" s="76">
        <f t="shared" si="77"/>
        <v>4251</v>
      </c>
      <c r="B4256" s="77"/>
      <c r="C4256" s="77"/>
      <c r="D4256" s="77"/>
      <c r="E4256" s="77"/>
      <c r="F4256" s="77"/>
      <c r="G4256" s="77"/>
      <c r="H4256" s="78"/>
      <c r="I4256" s="76"/>
      <c r="J4256" s="8" t="str">
        <f>IF(I4256="ILF",IF($C$1="预估功能点",'模板使用说明&amp;基础参数'!$E$15,'模板使用说明&amp;基础参数'!$E$22),IF(I4256="EIF",IF($C$1="预估功能点",'模板使用说明&amp;基础参数'!$E$16,'模板使用说明&amp;基础参数'!$E$23),IF(I4256="EI",IF($C$1="预估功能点",'模板使用说明&amp;基础参数'!$E$17,'模板使用说明&amp;基础参数'!$E$24),IF(I4256="EO",IF($C$1="预估功能点",'模板使用说明&amp;基础参数'!$E$18,'模板使用说明&amp;基础参数'!$E$25),IF(I4256="EQ",IF($C$1="预估功能点",'模板使用说明&amp;基础参数'!$E$19,'模板使用说明&amp;基础参数'!$E$26),"")))))</f>
        <v/>
      </c>
      <c r="K4256" s="80"/>
      <c r="L4256" s="80"/>
      <c r="M4256" s="81" t="str">
        <f>IF(J4256="","",IF(K4256="高",IF(L4256="删除",J4256*'模板使用说明&amp;基础参数'!$E$5*'模板使用说明&amp;基础参数'!$E$12,IF(L4256="修改",J4256*'模板使用说明&amp;基础参数'!$E$5*'模板使用说明&amp;基础参数'!$E$11,J4256*'模板使用说明&amp;基础参数'!$E$5*'模板使用说明&amp;基础参数'!$E$10)),IF(K4256="中",IF(L4256="删除",J4256*'模板使用说明&amp;基础参数'!$E$6*'模板使用说明&amp;基础参数'!$E$12,IF(L4256="修改",J4256*'模板使用说明&amp;基础参数'!$E$6*'模板使用说明&amp;基础参数'!$E$11,J4256*'模板使用说明&amp;基础参数'!$E$6*'模板使用说明&amp;基础参数'!$E$10)),IF(L4256="删除",J4256*'模板使用说明&amp;基础参数'!$E$7*'模板使用说明&amp;基础参数'!$E$12,IF(L4256="修改",J4256*'模板使用说明&amp;基础参数'!$E$7*'模板使用说明&amp;基础参数'!$E$11,J4256*'模板使用说明&amp;基础参数'!$E$7*'模板使用说明&amp;基础参数'!$E$10)))))</f>
        <v/>
      </c>
      <c r="N4256" s="82"/>
    </row>
    <row r="4257" spans="1:14">
      <c r="A4257" s="76">
        <f t="shared" si="77"/>
        <v>4252</v>
      </c>
      <c r="B4257" s="77"/>
      <c r="C4257" s="77"/>
      <c r="D4257" s="77"/>
      <c r="E4257" s="77"/>
      <c r="F4257" s="77"/>
      <c r="G4257" s="77"/>
      <c r="H4257" s="78"/>
      <c r="I4257" s="76"/>
      <c r="J4257" s="8" t="str">
        <f>IF(I4257="ILF",IF($C$1="预估功能点",'模板使用说明&amp;基础参数'!$E$15,'模板使用说明&amp;基础参数'!$E$22),IF(I4257="EIF",IF($C$1="预估功能点",'模板使用说明&amp;基础参数'!$E$16,'模板使用说明&amp;基础参数'!$E$23),IF(I4257="EI",IF($C$1="预估功能点",'模板使用说明&amp;基础参数'!$E$17,'模板使用说明&amp;基础参数'!$E$24),IF(I4257="EO",IF($C$1="预估功能点",'模板使用说明&amp;基础参数'!$E$18,'模板使用说明&amp;基础参数'!$E$25),IF(I4257="EQ",IF($C$1="预估功能点",'模板使用说明&amp;基础参数'!$E$19,'模板使用说明&amp;基础参数'!$E$26),"")))))</f>
        <v/>
      </c>
      <c r="K4257" s="80"/>
      <c r="L4257" s="80"/>
      <c r="M4257" s="81" t="str">
        <f>IF(J4257="","",IF(K4257="高",IF(L4257="删除",J4257*'模板使用说明&amp;基础参数'!$E$5*'模板使用说明&amp;基础参数'!$E$12,IF(L4257="修改",J4257*'模板使用说明&amp;基础参数'!$E$5*'模板使用说明&amp;基础参数'!$E$11,J4257*'模板使用说明&amp;基础参数'!$E$5*'模板使用说明&amp;基础参数'!$E$10)),IF(K4257="中",IF(L4257="删除",J4257*'模板使用说明&amp;基础参数'!$E$6*'模板使用说明&amp;基础参数'!$E$12,IF(L4257="修改",J4257*'模板使用说明&amp;基础参数'!$E$6*'模板使用说明&amp;基础参数'!$E$11,J4257*'模板使用说明&amp;基础参数'!$E$6*'模板使用说明&amp;基础参数'!$E$10)),IF(L4257="删除",J4257*'模板使用说明&amp;基础参数'!$E$7*'模板使用说明&amp;基础参数'!$E$12,IF(L4257="修改",J4257*'模板使用说明&amp;基础参数'!$E$7*'模板使用说明&amp;基础参数'!$E$11,J4257*'模板使用说明&amp;基础参数'!$E$7*'模板使用说明&amp;基础参数'!$E$10)))))</f>
        <v/>
      </c>
      <c r="N4257" s="82"/>
    </row>
    <row r="4258" spans="1:14">
      <c r="A4258" s="76">
        <f t="shared" si="77"/>
        <v>4253</v>
      </c>
      <c r="B4258" s="77"/>
      <c r="C4258" s="77"/>
      <c r="D4258" s="77"/>
      <c r="E4258" s="77"/>
      <c r="F4258" s="77"/>
      <c r="G4258" s="77"/>
      <c r="H4258" s="78"/>
      <c r="I4258" s="76"/>
      <c r="J4258" s="8" t="str">
        <f>IF(I4258="ILF",IF($C$1="预估功能点",'模板使用说明&amp;基础参数'!$E$15,'模板使用说明&amp;基础参数'!$E$22),IF(I4258="EIF",IF($C$1="预估功能点",'模板使用说明&amp;基础参数'!$E$16,'模板使用说明&amp;基础参数'!$E$23),IF(I4258="EI",IF($C$1="预估功能点",'模板使用说明&amp;基础参数'!$E$17,'模板使用说明&amp;基础参数'!$E$24),IF(I4258="EO",IF($C$1="预估功能点",'模板使用说明&amp;基础参数'!$E$18,'模板使用说明&amp;基础参数'!$E$25),IF(I4258="EQ",IF($C$1="预估功能点",'模板使用说明&amp;基础参数'!$E$19,'模板使用说明&amp;基础参数'!$E$26),"")))))</f>
        <v/>
      </c>
      <c r="K4258" s="80"/>
      <c r="L4258" s="80"/>
      <c r="M4258" s="81" t="str">
        <f>IF(J4258="","",IF(K4258="高",IF(L4258="删除",J4258*'模板使用说明&amp;基础参数'!$E$5*'模板使用说明&amp;基础参数'!$E$12,IF(L4258="修改",J4258*'模板使用说明&amp;基础参数'!$E$5*'模板使用说明&amp;基础参数'!$E$11,J4258*'模板使用说明&amp;基础参数'!$E$5*'模板使用说明&amp;基础参数'!$E$10)),IF(K4258="中",IF(L4258="删除",J4258*'模板使用说明&amp;基础参数'!$E$6*'模板使用说明&amp;基础参数'!$E$12,IF(L4258="修改",J4258*'模板使用说明&amp;基础参数'!$E$6*'模板使用说明&amp;基础参数'!$E$11,J4258*'模板使用说明&amp;基础参数'!$E$6*'模板使用说明&amp;基础参数'!$E$10)),IF(L4258="删除",J4258*'模板使用说明&amp;基础参数'!$E$7*'模板使用说明&amp;基础参数'!$E$12,IF(L4258="修改",J4258*'模板使用说明&amp;基础参数'!$E$7*'模板使用说明&amp;基础参数'!$E$11,J4258*'模板使用说明&amp;基础参数'!$E$7*'模板使用说明&amp;基础参数'!$E$10)))))</f>
        <v/>
      </c>
      <c r="N4258" s="82"/>
    </row>
    <row r="4259" spans="1:14">
      <c r="A4259" s="76">
        <f t="shared" si="77"/>
        <v>4254</v>
      </c>
      <c r="B4259" s="77"/>
      <c r="C4259" s="77"/>
      <c r="D4259" s="77"/>
      <c r="E4259" s="77"/>
      <c r="F4259" s="77"/>
      <c r="G4259" s="77"/>
      <c r="H4259" s="78"/>
      <c r="I4259" s="76"/>
      <c r="J4259" s="8" t="str">
        <f>IF(I4259="ILF",IF($C$1="预估功能点",'模板使用说明&amp;基础参数'!$E$15,'模板使用说明&amp;基础参数'!$E$22),IF(I4259="EIF",IF($C$1="预估功能点",'模板使用说明&amp;基础参数'!$E$16,'模板使用说明&amp;基础参数'!$E$23),IF(I4259="EI",IF($C$1="预估功能点",'模板使用说明&amp;基础参数'!$E$17,'模板使用说明&amp;基础参数'!$E$24),IF(I4259="EO",IF($C$1="预估功能点",'模板使用说明&amp;基础参数'!$E$18,'模板使用说明&amp;基础参数'!$E$25),IF(I4259="EQ",IF($C$1="预估功能点",'模板使用说明&amp;基础参数'!$E$19,'模板使用说明&amp;基础参数'!$E$26),"")))))</f>
        <v/>
      </c>
      <c r="K4259" s="80"/>
      <c r="L4259" s="80"/>
      <c r="M4259" s="81" t="str">
        <f>IF(J4259="","",IF(K4259="高",IF(L4259="删除",J4259*'模板使用说明&amp;基础参数'!$E$5*'模板使用说明&amp;基础参数'!$E$12,IF(L4259="修改",J4259*'模板使用说明&amp;基础参数'!$E$5*'模板使用说明&amp;基础参数'!$E$11,J4259*'模板使用说明&amp;基础参数'!$E$5*'模板使用说明&amp;基础参数'!$E$10)),IF(K4259="中",IF(L4259="删除",J4259*'模板使用说明&amp;基础参数'!$E$6*'模板使用说明&amp;基础参数'!$E$12,IF(L4259="修改",J4259*'模板使用说明&amp;基础参数'!$E$6*'模板使用说明&amp;基础参数'!$E$11,J4259*'模板使用说明&amp;基础参数'!$E$6*'模板使用说明&amp;基础参数'!$E$10)),IF(L4259="删除",J4259*'模板使用说明&amp;基础参数'!$E$7*'模板使用说明&amp;基础参数'!$E$12,IF(L4259="修改",J4259*'模板使用说明&amp;基础参数'!$E$7*'模板使用说明&amp;基础参数'!$E$11,J4259*'模板使用说明&amp;基础参数'!$E$7*'模板使用说明&amp;基础参数'!$E$10)))))</f>
        <v/>
      </c>
      <c r="N4259" s="82"/>
    </row>
    <row r="4260" spans="1:14">
      <c r="A4260" s="76">
        <f t="shared" si="77"/>
        <v>4255</v>
      </c>
      <c r="B4260" s="77"/>
      <c r="C4260" s="77"/>
      <c r="D4260" s="77"/>
      <c r="E4260" s="77"/>
      <c r="F4260" s="77"/>
      <c r="G4260" s="77"/>
      <c r="H4260" s="78"/>
      <c r="I4260" s="76"/>
      <c r="J4260" s="8" t="str">
        <f>IF(I4260="ILF",IF($C$1="预估功能点",'模板使用说明&amp;基础参数'!$E$15,'模板使用说明&amp;基础参数'!$E$22),IF(I4260="EIF",IF($C$1="预估功能点",'模板使用说明&amp;基础参数'!$E$16,'模板使用说明&amp;基础参数'!$E$23),IF(I4260="EI",IF($C$1="预估功能点",'模板使用说明&amp;基础参数'!$E$17,'模板使用说明&amp;基础参数'!$E$24),IF(I4260="EO",IF($C$1="预估功能点",'模板使用说明&amp;基础参数'!$E$18,'模板使用说明&amp;基础参数'!$E$25),IF(I4260="EQ",IF($C$1="预估功能点",'模板使用说明&amp;基础参数'!$E$19,'模板使用说明&amp;基础参数'!$E$26),"")))))</f>
        <v/>
      </c>
      <c r="K4260" s="80"/>
      <c r="L4260" s="80"/>
      <c r="M4260" s="81" t="str">
        <f>IF(J4260="","",IF(K4260="高",IF(L4260="删除",J4260*'模板使用说明&amp;基础参数'!$E$5*'模板使用说明&amp;基础参数'!$E$12,IF(L4260="修改",J4260*'模板使用说明&amp;基础参数'!$E$5*'模板使用说明&amp;基础参数'!$E$11,J4260*'模板使用说明&amp;基础参数'!$E$5*'模板使用说明&amp;基础参数'!$E$10)),IF(K4260="中",IF(L4260="删除",J4260*'模板使用说明&amp;基础参数'!$E$6*'模板使用说明&amp;基础参数'!$E$12,IF(L4260="修改",J4260*'模板使用说明&amp;基础参数'!$E$6*'模板使用说明&amp;基础参数'!$E$11,J4260*'模板使用说明&amp;基础参数'!$E$6*'模板使用说明&amp;基础参数'!$E$10)),IF(L4260="删除",J4260*'模板使用说明&amp;基础参数'!$E$7*'模板使用说明&amp;基础参数'!$E$12,IF(L4260="修改",J4260*'模板使用说明&amp;基础参数'!$E$7*'模板使用说明&amp;基础参数'!$E$11,J4260*'模板使用说明&amp;基础参数'!$E$7*'模板使用说明&amp;基础参数'!$E$10)))))</f>
        <v/>
      </c>
      <c r="N4260" s="82"/>
    </row>
    <row r="4261" spans="1:14">
      <c r="A4261" s="76">
        <f t="shared" si="77"/>
        <v>4256</v>
      </c>
      <c r="B4261" s="77"/>
      <c r="C4261" s="77"/>
      <c r="D4261" s="77"/>
      <c r="E4261" s="77"/>
      <c r="F4261" s="77"/>
      <c r="G4261" s="77"/>
      <c r="H4261" s="78"/>
      <c r="I4261" s="76"/>
      <c r="J4261" s="8" t="str">
        <f>IF(I4261="ILF",IF($C$1="预估功能点",'模板使用说明&amp;基础参数'!$E$15,'模板使用说明&amp;基础参数'!$E$22),IF(I4261="EIF",IF($C$1="预估功能点",'模板使用说明&amp;基础参数'!$E$16,'模板使用说明&amp;基础参数'!$E$23),IF(I4261="EI",IF($C$1="预估功能点",'模板使用说明&amp;基础参数'!$E$17,'模板使用说明&amp;基础参数'!$E$24),IF(I4261="EO",IF($C$1="预估功能点",'模板使用说明&amp;基础参数'!$E$18,'模板使用说明&amp;基础参数'!$E$25),IF(I4261="EQ",IF($C$1="预估功能点",'模板使用说明&amp;基础参数'!$E$19,'模板使用说明&amp;基础参数'!$E$26),"")))))</f>
        <v/>
      </c>
      <c r="K4261" s="80"/>
      <c r="L4261" s="80"/>
      <c r="M4261" s="81" t="str">
        <f>IF(J4261="","",IF(K4261="高",IF(L4261="删除",J4261*'模板使用说明&amp;基础参数'!$E$5*'模板使用说明&amp;基础参数'!$E$12,IF(L4261="修改",J4261*'模板使用说明&amp;基础参数'!$E$5*'模板使用说明&amp;基础参数'!$E$11,J4261*'模板使用说明&amp;基础参数'!$E$5*'模板使用说明&amp;基础参数'!$E$10)),IF(K4261="中",IF(L4261="删除",J4261*'模板使用说明&amp;基础参数'!$E$6*'模板使用说明&amp;基础参数'!$E$12,IF(L4261="修改",J4261*'模板使用说明&amp;基础参数'!$E$6*'模板使用说明&amp;基础参数'!$E$11,J4261*'模板使用说明&amp;基础参数'!$E$6*'模板使用说明&amp;基础参数'!$E$10)),IF(L4261="删除",J4261*'模板使用说明&amp;基础参数'!$E$7*'模板使用说明&amp;基础参数'!$E$12,IF(L4261="修改",J4261*'模板使用说明&amp;基础参数'!$E$7*'模板使用说明&amp;基础参数'!$E$11,J4261*'模板使用说明&amp;基础参数'!$E$7*'模板使用说明&amp;基础参数'!$E$10)))))</f>
        <v/>
      </c>
      <c r="N4261" s="82"/>
    </row>
    <row r="4262" spans="1:14">
      <c r="A4262" s="76">
        <f t="shared" si="77"/>
        <v>4257</v>
      </c>
      <c r="B4262" s="77"/>
      <c r="C4262" s="77"/>
      <c r="D4262" s="77"/>
      <c r="E4262" s="77"/>
      <c r="F4262" s="77"/>
      <c r="G4262" s="77"/>
      <c r="H4262" s="78"/>
      <c r="I4262" s="76"/>
      <c r="J4262" s="8" t="str">
        <f>IF(I4262="ILF",IF($C$1="预估功能点",'模板使用说明&amp;基础参数'!$E$15,'模板使用说明&amp;基础参数'!$E$22),IF(I4262="EIF",IF($C$1="预估功能点",'模板使用说明&amp;基础参数'!$E$16,'模板使用说明&amp;基础参数'!$E$23),IF(I4262="EI",IF($C$1="预估功能点",'模板使用说明&amp;基础参数'!$E$17,'模板使用说明&amp;基础参数'!$E$24),IF(I4262="EO",IF($C$1="预估功能点",'模板使用说明&amp;基础参数'!$E$18,'模板使用说明&amp;基础参数'!$E$25),IF(I4262="EQ",IF($C$1="预估功能点",'模板使用说明&amp;基础参数'!$E$19,'模板使用说明&amp;基础参数'!$E$26),"")))))</f>
        <v/>
      </c>
      <c r="K4262" s="80"/>
      <c r="L4262" s="80"/>
      <c r="M4262" s="81" t="str">
        <f>IF(J4262="","",IF(K4262="高",IF(L4262="删除",J4262*'模板使用说明&amp;基础参数'!$E$5*'模板使用说明&amp;基础参数'!$E$12,IF(L4262="修改",J4262*'模板使用说明&amp;基础参数'!$E$5*'模板使用说明&amp;基础参数'!$E$11,J4262*'模板使用说明&amp;基础参数'!$E$5*'模板使用说明&amp;基础参数'!$E$10)),IF(K4262="中",IF(L4262="删除",J4262*'模板使用说明&amp;基础参数'!$E$6*'模板使用说明&amp;基础参数'!$E$12,IF(L4262="修改",J4262*'模板使用说明&amp;基础参数'!$E$6*'模板使用说明&amp;基础参数'!$E$11,J4262*'模板使用说明&amp;基础参数'!$E$6*'模板使用说明&amp;基础参数'!$E$10)),IF(L4262="删除",J4262*'模板使用说明&amp;基础参数'!$E$7*'模板使用说明&amp;基础参数'!$E$12,IF(L4262="修改",J4262*'模板使用说明&amp;基础参数'!$E$7*'模板使用说明&amp;基础参数'!$E$11,J4262*'模板使用说明&amp;基础参数'!$E$7*'模板使用说明&amp;基础参数'!$E$10)))))</f>
        <v/>
      </c>
      <c r="N4262" s="82"/>
    </row>
    <row r="4263" spans="1:14">
      <c r="A4263" s="76">
        <f t="shared" si="77"/>
        <v>4258</v>
      </c>
      <c r="B4263" s="77"/>
      <c r="C4263" s="77"/>
      <c r="D4263" s="77"/>
      <c r="E4263" s="77"/>
      <c r="F4263" s="77"/>
      <c r="G4263" s="77"/>
      <c r="H4263" s="78"/>
      <c r="I4263" s="76"/>
      <c r="J4263" s="8" t="str">
        <f>IF(I4263="ILF",IF($C$1="预估功能点",'模板使用说明&amp;基础参数'!$E$15,'模板使用说明&amp;基础参数'!$E$22),IF(I4263="EIF",IF($C$1="预估功能点",'模板使用说明&amp;基础参数'!$E$16,'模板使用说明&amp;基础参数'!$E$23),IF(I4263="EI",IF($C$1="预估功能点",'模板使用说明&amp;基础参数'!$E$17,'模板使用说明&amp;基础参数'!$E$24),IF(I4263="EO",IF($C$1="预估功能点",'模板使用说明&amp;基础参数'!$E$18,'模板使用说明&amp;基础参数'!$E$25),IF(I4263="EQ",IF($C$1="预估功能点",'模板使用说明&amp;基础参数'!$E$19,'模板使用说明&amp;基础参数'!$E$26),"")))))</f>
        <v/>
      </c>
      <c r="K4263" s="80"/>
      <c r="L4263" s="80"/>
      <c r="M4263" s="81" t="str">
        <f>IF(J4263="","",IF(K4263="高",IF(L4263="删除",J4263*'模板使用说明&amp;基础参数'!$E$5*'模板使用说明&amp;基础参数'!$E$12,IF(L4263="修改",J4263*'模板使用说明&amp;基础参数'!$E$5*'模板使用说明&amp;基础参数'!$E$11,J4263*'模板使用说明&amp;基础参数'!$E$5*'模板使用说明&amp;基础参数'!$E$10)),IF(K4263="中",IF(L4263="删除",J4263*'模板使用说明&amp;基础参数'!$E$6*'模板使用说明&amp;基础参数'!$E$12,IF(L4263="修改",J4263*'模板使用说明&amp;基础参数'!$E$6*'模板使用说明&amp;基础参数'!$E$11,J4263*'模板使用说明&amp;基础参数'!$E$6*'模板使用说明&amp;基础参数'!$E$10)),IF(L4263="删除",J4263*'模板使用说明&amp;基础参数'!$E$7*'模板使用说明&amp;基础参数'!$E$12,IF(L4263="修改",J4263*'模板使用说明&amp;基础参数'!$E$7*'模板使用说明&amp;基础参数'!$E$11,J4263*'模板使用说明&amp;基础参数'!$E$7*'模板使用说明&amp;基础参数'!$E$10)))))</f>
        <v/>
      </c>
      <c r="N4263" s="82"/>
    </row>
    <row r="4264" spans="1:14">
      <c r="A4264" s="76">
        <f t="shared" si="77"/>
        <v>4259</v>
      </c>
      <c r="B4264" s="77"/>
      <c r="C4264" s="77"/>
      <c r="D4264" s="77"/>
      <c r="E4264" s="77"/>
      <c r="F4264" s="77"/>
      <c r="G4264" s="77"/>
      <c r="H4264" s="78"/>
      <c r="I4264" s="76"/>
      <c r="J4264" s="8" t="str">
        <f>IF(I4264="ILF",IF($C$1="预估功能点",'模板使用说明&amp;基础参数'!$E$15,'模板使用说明&amp;基础参数'!$E$22),IF(I4264="EIF",IF($C$1="预估功能点",'模板使用说明&amp;基础参数'!$E$16,'模板使用说明&amp;基础参数'!$E$23),IF(I4264="EI",IF($C$1="预估功能点",'模板使用说明&amp;基础参数'!$E$17,'模板使用说明&amp;基础参数'!$E$24),IF(I4264="EO",IF($C$1="预估功能点",'模板使用说明&amp;基础参数'!$E$18,'模板使用说明&amp;基础参数'!$E$25),IF(I4264="EQ",IF($C$1="预估功能点",'模板使用说明&amp;基础参数'!$E$19,'模板使用说明&amp;基础参数'!$E$26),"")))))</f>
        <v/>
      </c>
      <c r="K4264" s="80"/>
      <c r="L4264" s="80"/>
      <c r="M4264" s="81" t="str">
        <f>IF(J4264="","",IF(K4264="高",IF(L4264="删除",J4264*'模板使用说明&amp;基础参数'!$E$5*'模板使用说明&amp;基础参数'!$E$12,IF(L4264="修改",J4264*'模板使用说明&amp;基础参数'!$E$5*'模板使用说明&amp;基础参数'!$E$11,J4264*'模板使用说明&amp;基础参数'!$E$5*'模板使用说明&amp;基础参数'!$E$10)),IF(K4264="中",IF(L4264="删除",J4264*'模板使用说明&amp;基础参数'!$E$6*'模板使用说明&amp;基础参数'!$E$12,IF(L4264="修改",J4264*'模板使用说明&amp;基础参数'!$E$6*'模板使用说明&amp;基础参数'!$E$11,J4264*'模板使用说明&amp;基础参数'!$E$6*'模板使用说明&amp;基础参数'!$E$10)),IF(L4264="删除",J4264*'模板使用说明&amp;基础参数'!$E$7*'模板使用说明&amp;基础参数'!$E$12,IF(L4264="修改",J4264*'模板使用说明&amp;基础参数'!$E$7*'模板使用说明&amp;基础参数'!$E$11,J4264*'模板使用说明&amp;基础参数'!$E$7*'模板使用说明&amp;基础参数'!$E$10)))))</f>
        <v/>
      </c>
      <c r="N4264" s="82"/>
    </row>
    <row r="4265" spans="1:14">
      <c r="A4265" s="76">
        <f t="shared" si="77"/>
        <v>4260</v>
      </c>
      <c r="B4265" s="77"/>
      <c r="C4265" s="77"/>
      <c r="D4265" s="77"/>
      <c r="E4265" s="77"/>
      <c r="F4265" s="77"/>
      <c r="G4265" s="77"/>
      <c r="H4265" s="78"/>
      <c r="I4265" s="76"/>
      <c r="J4265" s="8" t="str">
        <f>IF(I4265="ILF",IF($C$1="预估功能点",'模板使用说明&amp;基础参数'!$E$15,'模板使用说明&amp;基础参数'!$E$22),IF(I4265="EIF",IF($C$1="预估功能点",'模板使用说明&amp;基础参数'!$E$16,'模板使用说明&amp;基础参数'!$E$23),IF(I4265="EI",IF($C$1="预估功能点",'模板使用说明&amp;基础参数'!$E$17,'模板使用说明&amp;基础参数'!$E$24),IF(I4265="EO",IF($C$1="预估功能点",'模板使用说明&amp;基础参数'!$E$18,'模板使用说明&amp;基础参数'!$E$25),IF(I4265="EQ",IF($C$1="预估功能点",'模板使用说明&amp;基础参数'!$E$19,'模板使用说明&amp;基础参数'!$E$26),"")))))</f>
        <v/>
      </c>
      <c r="K4265" s="80"/>
      <c r="L4265" s="80"/>
      <c r="M4265" s="81" t="str">
        <f>IF(J4265="","",IF(K4265="高",IF(L4265="删除",J4265*'模板使用说明&amp;基础参数'!$E$5*'模板使用说明&amp;基础参数'!$E$12,IF(L4265="修改",J4265*'模板使用说明&amp;基础参数'!$E$5*'模板使用说明&amp;基础参数'!$E$11,J4265*'模板使用说明&amp;基础参数'!$E$5*'模板使用说明&amp;基础参数'!$E$10)),IF(K4265="中",IF(L4265="删除",J4265*'模板使用说明&amp;基础参数'!$E$6*'模板使用说明&amp;基础参数'!$E$12,IF(L4265="修改",J4265*'模板使用说明&amp;基础参数'!$E$6*'模板使用说明&amp;基础参数'!$E$11,J4265*'模板使用说明&amp;基础参数'!$E$6*'模板使用说明&amp;基础参数'!$E$10)),IF(L4265="删除",J4265*'模板使用说明&amp;基础参数'!$E$7*'模板使用说明&amp;基础参数'!$E$12,IF(L4265="修改",J4265*'模板使用说明&amp;基础参数'!$E$7*'模板使用说明&amp;基础参数'!$E$11,J4265*'模板使用说明&amp;基础参数'!$E$7*'模板使用说明&amp;基础参数'!$E$10)))))</f>
        <v/>
      </c>
      <c r="N4265" s="82"/>
    </row>
    <row r="4266" spans="1:14">
      <c r="A4266" s="76">
        <f t="shared" si="77"/>
        <v>4261</v>
      </c>
      <c r="B4266" s="77"/>
      <c r="C4266" s="77"/>
      <c r="D4266" s="77"/>
      <c r="E4266" s="77"/>
      <c r="F4266" s="77"/>
      <c r="G4266" s="77"/>
      <c r="H4266" s="78"/>
      <c r="I4266" s="76"/>
      <c r="J4266" s="8" t="str">
        <f>IF(I4266="ILF",IF($C$1="预估功能点",'模板使用说明&amp;基础参数'!$E$15,'模板使用说明&amp;基础参数'!$E$22),IF(I4266="EIF",IF($C$1="预估功能点",'模板使用说明&amp;基础参数'!$E$16,'模板使用说明&amp;基础参数'!$E$23),IF(I4266="EI",IF($C$1="预估功能点",'模板使用说明&amp;基础参数'!$E$17,'模板使用说明&amp;基础参数'!$E$24),IF(I4266="EO",IF($C$1="预估功能点",'模板使用说明&amp;基础参数'!$E$18,'模板使用说明&amp;基础参数'!$E$25),IF(I4266="EQ",IF($C$1="预估功能点",'模板使用说明&amp;基础参数'!$E$19,'模板使用说明&amp;基础参数'!$E$26),"")))))</f>
        <v/>
      </c>
      <c r="K4266" s="80"/>
      <c r="L4266" s="80"/>
      <c r="M4266" s="81" t="str">
        <f>IF(J4266="","",IF(K4266="高",IF(L4266="删除",J4266*'模板使用说明&amp;基础参数'!$E$5*'模板使用说明&amp;基础参数'!$E$12,IF(L4266="修改",J4266*'模板使用说明&amp;基础参数'!$E$5*'模板使用说明&amp;基础参数'!$E$11,J4266*'模板使用说明&amp;基础参数'!$E$5*'模板使用说明&amp;基础参数'!$E$10)),IF(K4266="中",IF(L4266="删除",J4266*'模板使用说明&amp;基础参数'!$E$6*'模板使用说明&amp;基础参数'!$E$12,IF(L4266="修改",J4266*'模板使用说明&amp;基础参数'!$E$6*'模板使用说明&amp;基础参数'!$E$11,J4266*'模板使用说明&amp;基础参数'!$E$6*'模板使用说明&amp;基础参数'!$E$10)),IF(L4266="删除",J4266*'模板使用说明&amp;基础参数'!$E$7*'模板使用说明&amp;基础参数'!$E$12,IF(L4266="修改",J4266*'模板使用说明&amp;基础参数'!$E$7*'模板使用说明&amp;基础参数'!$E$11,J4266*'模板使用说明&amp;基础参数'!$E$7*'模板使用说明&amp;基础参数'!$E$10)))))</f>
        <v/>
      </c>
      <c r="N4266" s="82"/>
    </row>
    <row r="4267" spans="1:14">
      <c r="A4267" s="76">
        <f t="shared" si="77"/>
        <v>4262</v>
      </c>
      <c r="B4267" s="77"/>
      <c r="C4267" s="77"/>
      <c r="D4267" s="77"/>
      <c r="E4267" s="77"/>
      <c r="F4267" s="77"/>
      <c r="G4267" s="77"/>
      <c r="H4267" s="78"/>
      <c r="I4267" s="76"/>
      <c r="J4267" s="8" t="str">
        <f>IF(I4267="ILF",IF($C$1="预估功能点",'模板使用说明&amp;基础参数'!$E$15,'模板使用说明&amp;基础参数'!$E$22),IF(I4267="EIF",IF($C$1="预估功能点",'模板使用说明&amp;基础参数'!$E$16,'模板使用说明&amp;基础参数'!$E$23),IF(I4267="EI",IF($C$1="预估功能点",'模板使用说明&amp;基础参数'!$E$17,'模板使用说明&amp;基础参数'!$E$24),IF(I4267="EO",IF($C$1="预估功能点",'模板使用说明&amp;基础参数'!$E$18,'模板使用说明&amp;基础参数'!$E$25),IF(I4267="EQ",IF($C$1="预估功能点",'模板使用说明&amp;基础参数'!$E$19,'模板使用说明&amp;基础参数'!$E$26),"")))))</f>
        <v/>
      </c>
      <c r="K4267" s="80"/>
      <c r="L4267" s="80"/>
      <c r="M4267" s="81" t="str">
        <f>IF(J4267="","",IF(K4267="高",IF(L4267="删除",J4267*'模板使用说明&amp;基础参数'!$E$5*'模板使用说明&amp;基础参数'!$E$12,IF(L4267="修改",J4267*'模板使用说明&amp;基础参数'!$E$5*'模板使用说明&amp;基础参数'!$E$11,J4267*'模板使用说明&amp;基础参数'!$E$5*'模板使用说明&amp;基础参数'!$E$10)),IF(K4267="中",IF(L4267="删除",J4267*'模板使用说明&amp;基础参数'!$E$6*'模板使用说明&amp;基础参数'!$E$12,IF(L4267="修改",J4267*'模板使用说明&amp;基础参数'!$E$6*'模板使用说明&amp;基础参数'!$E$11,J4267*'模板使用说明&amp;基础参数'!$E$6*'模板使用说明&amp;基础参数'!$E$10)),IF(L4267="删除",J4267*'模板使用说明&amp;基础参数'!$E$7*'模板使用说明&amp;基础参数'!$E$12,IF(L4267="修改",J4267*'模板使用说明&amp;基础参数'!$E$7*'模板使用说明&amp;基础参数'!$E$11,J4267*'模板使用说明&amp;基础参数'!$E$7*'模板使用说明&amp;基础参数'!$E$10)))))</f>
        <v/>
      </c>
      <c r="N4267" s="82"/>
    </row>
    <row r="4268" spans="1:14">
      <c r="A4268" s="76">
        <f t="shared" si="77"/>
        <v>4263</v>
      </c>
      <c r="B4268" s="77"/>
      <c r="C4268" s="77"/>
      <c r="D4268" s="77"/>
      <c r="E4268" s="77"/>
      <c r="F4268" s="77"/>
      <c r="G4268" s="77"/>
      <c r="H4268" s="78"/>
      <c r="I4268" s="76"/>
      <c r="J4268" s="8" t="str">
        <f>IF(I4268="ILF",IF($C$1="预估功能点",'模板使用说明&amp;基础参数'!$E$15,'模板使用说明&amp;基础参数'!$E$22),IF(I4268="EIF",IF($C$1="预估功能点",'模板使用说明&amp;基础参数'!$E$16,'模板使用说明&amp;基础参数'!$E$23),IF(I4268="EI",IF($C$1="预估功能点",'模板使用说明&amp;基础参数'!$E$17,'模板使用说明&amp;基础参数'!$E$24),IF(I4268="EO",IF($C$1="预估功能点",'模板使用说明&amp;基础参数'!$E$18,'模板使用说明&amp;基础参数'!$E$25),IF(I4268="EQ",IF($C$1="预估功能点",'模板使用说明&amp;基础参数'!$E$19,'模板使用说明&amp;基础参数'!$E$26),"")))))</f>
        <v/>
      </c>
      <c r="K4268" s="80"/>
      <c r="L4268" s="80"/>
      <c r="M4268" s="81" t="str">
        <f>IF(J4268="","",IF(K4268="高",IF(L4268="删除",J4268*'模板使用说明&amp;基础参数'!$E$5*'模板使用说明&amp;基础参数'!$E$12,IF(L4268="修改",J4268*'模板使用说明&amp;基础参数'!$E$5*'模板使用说明&amp;基础参数'!$E$11,J4268*'模板使用说明&amp;基础参数'!$E$5*'模板使用说明&amp;基础参数'!$E$10)),IF(K4268="中",IF(L4268="删除",J4268*'模板使用说明&amp;基础参数'!$E$6*'模板使用说明&amp;基础参数'!$E$12,IF(L4268="修改",J4268*'模板使用说明&amp;基础参数'!$E$6*'模板使用说明&amp;基础参数'!$E$11,J4268*'模板使用说明&amp;基础参数'!$E$6*'模板使用说明&amp;基础参数'!$E$10)),IF(L4268="删除",J4268*'模板使用说明&amp;基础参数'!$E$7*'模板使用说明&amp;基础参数'!$E$12,IF(L4268="修改",J4268*'模板使用说明&amp;基础参数'!$E$7*'模板使用说明&amp;基础参数'!$E$11,J4268*'模板使用说明&amp;基础参数'!$E$7*'模板使用说明&amp;基础参数'!$E$10)))))</f>
        <v/>
      </c>
      <c r="N4268" s="82"/>
    </row>
    <row r="4269" spans="1:14">
      <c r="A4269" s="76">
        <f t="shared" si="77"/>
        <v>4264</v>
      </c>
      <c r="B4269" s="77"/>
      <c r="C4269" s="77"/>
      <c r="D4269" s="77"/>
      <c r="E4269" s="77"/>
      <c r="F4269" s="77"/>
      <c r="G4269" s="77"/>
      <c r="H4269" s="78"/>
      <c r="I4269" s="76"/>
      <c r="J4269" s="8" t="str">
        <f>IF(I4269="ILF",IF($C$1="预估功能点",'模板使用说明&amp;基础参数'!$E$15,'模板使用说明&amp;基础参数'!$E$22),IF(I4269="EIF",IF($C$1="预估功能点",'模板使用说明&amp;基础参数'!$E$16,'模板使用说明&amp;基础参数'!$E$23),IF(I4269="EI",IF($C$1="预估功能点",'模板使用说明&amp;基础参数'!$E$17,'模板使用说明&amp;基础参数'!$E$24),IF(I4269="EO",IF($C$1="预估功能点",'模板使用说明&amp;基础参数'!$E$18,'模板使用说明&amp;基础参数'!$E$25),IF(I4269="EQ",IF($C$1="预估功能点",'模板使用说明&amp;基础参数'!$E$19,'模板使用说明&amp;基础参数'!$E$26),"")))))</f>
        <v/>
      </c>
      <c r="K4269" s="80"/>
      <c r="L4269" s="80"/>
      <c r="M4269" s="81" t="str">
        <f>IF(J4269="","",IF(K4269="高",IF(L4269="删除",J4269*'模板使用说明&amp;基础参数'!$E$5*'模板使用说明&amp;基础参数'!$E$12,IF(L4269="修改",J4269*'模板使用说明&amp;基础参数'!$E$5*'模板使用说明&amp;基础参数'!$E$11,J4269*'模板使用说明&amp;基础参数'!$E$5*'模板使用说明&amp;基础参数'!$E$10)),IF(K4269="中",IF(L4269="删除",J4269*'模板使用说明&amp;基础参数'!$E$6*'模板使用说明&amp;基础参数'!$E$12,IF(L4269="修改",J4269*'模板使用说明&amp;基础参数'!$E$6*'模板使用说明&amp;基础参数'!$E$11,J4269*'模板使用说明&amp;基础参数'!$E$6*'模板使用说明&amp;基础参数'!$E$10)),IF(L4269="删除",J4269*'模板使用说明&amp;基础参数'!$E$7*'模板使用说明&amp;基础参数'!$E$12,IF(L4269="修改",J4269*'模板使用说明&amp;基础参数'!$E$7*'模板使用说明&amp;基础参数'!$E$11,J4269*'模板使用说明&amp;基础参数'!$E$7*'模板使用说明&amp;基础参数'!$E$10)))))</f>
        <v/>
      </c>
      <c r="N4269" s="82"/>
    </row>
    <row r="4270" spans="1:14">
      <c r="A4270" s="76">
        <f t="shared" si="77"/>
        <v>4265</v>
      </c>
      <c r="B4270" s="77"/>
      <c r="C4270" s="77"/>
      <c r="D4270" s="77"/>
      <c r="E4270" s="77"/>
      <c r="F4270" s="77"/>
      <c r="G4270" s="77"/>
      <c r="H4270" s="78"/>
      <c r="I4270" s="76"/>
      <c r="J4270" s="8" t="str">
        <f>IF(I4270="ILF",IF($C$1="预估功能点",'模板使用说明&amp;基础参数'!$E$15,'模板使用说明&amp;基础参数'!$E$22),IF(I4270="EIF",IF($C$1="预估功能点",'模板使用说明&amp;基础参数'!$E$16,'模板使用说明&amp;基础参数'!$E$23),IF(I4270="EI",IF($C$1="预估功能点",'模板使用说明&amp;基础参数'!$E$17,'模板使用说明&amp;基础参数'!$E$24),IF(I4270="EO",IF($C$1="预估功能点",'模板使用说明&amp;基础参数'!$E$18,'模板使用说明&amp;基础参数'!$E$25),IF(I4270="EQ",IF($C$1="预估功能点",'模板使用说明&amp;基础参数'!$E$19,'模板使用说明&amp;基础参数'!$E$26),"")))))</f>
        <v/>
      </c>
      <c r="K4270" s="80"/>
      <c r="L4270" s="80"/>
      <c r="M4270" s="81" t="str">
        <f>IF(J4270="","",IF(K4270="高",IF(L4270="删除",J4270*'模板使用说明&amp;基础参数'!$E$5*'模板使用说明&amp;基础参数'!$E$12,IF(L4270="修改",J4270*'模板使用说明&amp;基础参数'!$E$5*'模板使用说明&amp;基础参数'!$E$11,J4270*'模板使用说明&amp;基础参数'!$E$5*'模板使用说明&amp;基础参数'!$E$10)),IF(K4270="中",IF(L4270="删除",J4270*'模板使用说明&amp;基础参数'!$E$6*'模板使用说明&amp;基础参数'!$E$12,IF(L4270="修改",J4270*'模板使用说明&amp;基础参数'!$E$6*'模板使用说明&amp;基础参数'!$E$11,J4270*'模板使用说明&amp;基础参数'!$E$6*'模板使用说明&amp;基础参数'!$E$10)),IF(L4270="删除",J4270*'模板使用说明&amp;基础参数'!$E$7*'模板使用说明&amp;基础参数'!$E$12,IF(L4270="修改",J4270*'模板使用说明&amp;基础参数'!$E$7*'模板使用说明&amp;基础参数'!$E$11,J4270*'模板使用说明&amp;基础参数'!$E$7*'模板使用说明&amp;基础参数'!$E$10)))))</f>
        <v/>
      </c>
      <c r="N4270" s="82"/>
    </row>
    <row r="4271" spans="1:14">
      <c r="A4271" s="76">
        <f t="shared" si="77"/>
        <v>4266</v>
      </c>
      <c r="B4271" s="77"/>
      <c r="C4271" s="77"/>
      <c r="D4271" s="77"/>
      <c r="E4271" s="77"/>
      <c r="F4271" s="77"/>
      <c r="G4271" s="77"/>
      <c r="H4271" s="78"/>
      <c r="I4271" s="76"/>
      <c r="J4271" s="8" t="str">
        <f>IF(I4271="ILF",IF($C$1="预估功能点",'模板使用说明&amp;基础参数'!$E$15,'模板使用说明&amp;基础参数'!$E$22),IF(I4271="EIF",IF($C$1="预估功能点",'模板使用说明&amp;基础参数'!$E$16,'模板使用说明&amp;基础参数'!$E$23),IF(I4271="EI",IF($C$1="预估功能点",'模板使用说明&amp;基础参数'!$E$17,'模板使用说明&amp;基础参数'!$E$24),IF(I4271="EO",IF($C$1="预估功能点",'模板使用说明&amp;基础参数'!$E$18,'模板使用说明&amp;基础参数'!$E$25),IF(I4271="EQ",IF($C$1="预估功能点",'模板使用说明&amp;基础参数'!$E$19,'模板使用说明&amp;基础参数'!$E$26),"")))))</f>
        <v/>
      </c>
      <c r="K4271" s="80"/>
      <c r="L4271" s="80"/>
      <c r="M4271" s="81" t="str">
        <f>IF(J4271="","",IF(K4271="高",IF(L4271="删除",J4271*'模板使用说明&amp;基础参数'!$E$5*'模板使用说明&amp;基础参数'!$E$12,IF(L4271="修改",J4271*'模板使用说明&amp;基础参数'!$E$5*'模板使用说明&amp;基础参数'!$E$11,J4271*'模板使用说明&amp;基础参数'!$E$5*'模板使用说明&amp;基础参数'!$E$10)),IF(K4271="中",IF(L4271="删除",J4271*'模板使用说明&amp;基础参数'!$E$6*'模板使用说明&amp;基础参数'!$E$12,IF(L4271="修改",J4271*'模板使用说明&amp;基础参数'!$E$6*'模板使用说明&amp;基础参数'!$E$11,J4271*'模板使用说明&amp;基础参数'!$E$6*'模板使用说明&amp;基础参数'!$E$10)),IF(L4271="删除",J4271*'模板使用说明&amp;基础参数'!$E$7*'模板使用说明&amp;基础参数'!$E$12,IF(L4271="修改",J4271*'模板使用说明&amp;基础参数'!$E$7*'模板使用说明&amp;基础参数'!$E$11,J4271*'模板使用说明&amp;基础参数'!$E$7*'模板使用说明&amp;基础参数'!$E$10)))))</f>
        <v/>
      </c>
      <c r="N4271" s="82"/>
    </row>
    <row r="4272" spans="1:14">
      <c r="A4272" s="76">
        <f t="shared" si="77"/>
        <v>4267</v>
      </c>
      <c r="B4272" s="77"/>
      <c r="C4272" s="77"/>
      <c r="D4272" s="77"/>
      <c r="E4272" s="77"/>
      <c r="F4272" s="77"/>
      <c r="G4272" s="77"/>
      <c r="H4272" s="78"/>
      <c r="I4272" s="76"/>
      <c r="J4272" s="8" t="str">
        <f>IF(I4272="ILF",IF($C$1="预估功能点",'模板使用说明&amp;基础参数'!$E$15,'模板使用说明&amp;基础参数'!$E$22),IF(I4272="EIF",IF($C$1="预估功能点",'模板使用说明&amp;基础参数'!$E$16,'模板使用说明&amp;基础参数'!$E$23),IF(I4272="EI",IF($C$1="预估功能点",'模板使用说明&amp;基础参数'!$E$17,'模板使用说明&amp;基础参数'!$E$24),IF(I4272="EO",IF($C$1="预估功能点",'模板使用说明&amp;基础参数'!$E$18,'模板使用说明&amp;基础参数'!$E$25),IF(I4272="EQ",IF($C$1="预估功能点",'模板使用说明&amp;基础参数'!$E$19,'模板使用说明&amp;基础参数'!$E$26),"")))))</f>
        <v/>
      </c>
      <c r="K4272" s="80"/>
      <c r="L4272" s="80"/>
      <c r="M4272" s="81" t="str">
        <f>IF(J4272="","",IF(K4272="高",IF(L4272="删除",J4272*'模板使用说明&amp;基础参数'!$E$5*'模板使用说明&amp;基础参数'!$E$12,IF(L4272="修改",J4272*'模板使用说明&amp;基础参数'!$E$5*'模板使用说明&amp;基础参数'!$E$11,J4272*'模板使用说明&amp;基础参数'!$E$5*'模板使用说明&amp;基础参数'!$E$10)),IF(K4272="中",IF(L4272="删除",J4272*'模板使用说明&amp;基础参数'!$E$6*'模板使用说明&amp;基础参数'!$E$12,IF(L4272="修改",J4272*'模板使用说明&amp;基础参数'!$E$6*'模板使用说明&amp;基础参数'!$E$11,J4272*'模板使用说明&amp;基础参数'!$E$6*'模板使用说明&amp;基础参数'!$E$10)),IF(L4272="删除",J4272*'模板使用说明&amp;基础参数'!$E$7*'模板使用说明&amp;基础参数'!$E$12,IF(L4272="修改",J4272*'模板使用说明&amp;基础参数'!$E$7*'模板使用说明&amp;基础参数'!$E$11,J4272*'模板使用说明&amp;基础参数'!$E$7*'模板使用说明&amp;基础参数'!$E$10)))))</f>
        <v/>
      </c>
      <c r="N4272" s="82"/>
    </row>
    <row r="4273" spans="1:14">
      <c r="A4273" s="76">
        <f t="shared" si="77"/>
        <v>4268</v>
      </c>
      <c r="B4273" s="77"/>
      <c r="C4273" s="77"/>
      <c r="D4273" s="77"/>
      <c r="E4273" s="77"/>
      <c r="F4273" s="77"/>
      <c r="G4273" s="77"/>
      <c r="H4273" s="78"/>
      <c r="I4273" s="76"/>
      <c r="J4273" s="8" t="str">
        <f>IF(I4273="ILF",IF($C$1="预估功能点",'模板使用说明&amp;基础参数'!$E$15,'模板使用说明&amp;基础参数'!$E$22),IF(I4273="EIF",IF($C$1="预估功能点",'模板使用说明&amp;基础参数'!$E$16,'模板使用说明&amp;基础参数'!$E$23),IF(I4273="EI",IF($C$1="预估功能点",'模板使用说明&amp;基础参数'!$E$17,'模板使用说明&amp;基础参数'!$E$24),IF(I4273="EO",IF($C$1="预估功能点",'模板使用说明&amp;基础参数'!$E$18,'模板使用说明&amp;基础参数'!$E$25),IF(I4273="EQ",IF($C$1="预估功能点",'模板使用说明&amp;基础参数'!$E$19,'模板使用说明&amp;基础参数'!$E$26),"")))))</f>
        <v/>
      </c>
      <c r="K4273" s="80"/>
      <c r="L4273" s="80"/>
      <c r="M4273" s="81" t="str">
        <f>IF(J4273="","",IF(K4273="高",IF(L4273="删除",J4273*'模板使用说明&amp;基础参数'!$E$5*'模板使用说明&amp;基础参数'!$E$12,IF(L4273="修改",J4273*'模板使用说明&amp;基础参数'!$E$5*'模板使用说明&amp;基础参数'!$E$11,J4273*'模板使用说明&amp;基础参数'!$E$5*'模板使用说明&amp;基础参数'!$E$10)),IF(K4273="中",IF(L4273="删除",J4273*'模板使用说明&amp;基础参数'!$E$6*'模板使用说明&amp;基础参数'!$E$12,IF(L4273="修改",J4273*'模板使用说明&amp;基础参数'!$E$6*'模板使用说明&amp;基础参数'!$E$11,J4273*'模板使用说明&amp;基础参数'!$E$6*'模板使用说明&amp;基础参数'!$E$10)),IF(L4273="删除",J4273*'模板使用说明&amp;基础参数'!$E$7*'模板使用说明&amp;基础参数'!$E$12,IF(L4273="修改",J4273*'模板使用说明&amp;基础参数'!$E$7*'模板使用说明&amp;基础参数'!$E$11,J4273*'模板使用说明&amp;基础参数'!$E$7*'模板使用说明&amp;基础参数'!$E$10)))))</f>
        <v/>
      </c>
      <c r="N4273" s="82"/>
    </row>
    <row r="4274" spans="1:14">
      <c r="A4274" s="76">
        <f t="shared" si="77"/>
        <v>4269</v>
      </c>
      <c r="B4274" s="77"/>
      <c r="C4274" s="77"/>
      <c r="D4274" s="77"/>
      <c r="E4274" s="77"/>
      <c r="F4274" s="77"/>
      <c r="G4274" s="77"/>
      <c r="H4274" s="78"/>
      <c r="I4274" s="76"/>
      <c r="J4274" s="8" t="str">
        <f>IF(I4274="ILF",IF($C$1="预估功能点",'模板使用说明&amp;基础参数'!$E$15,'模板使用说明&amp;基础参数'!$E$22),IF(I4274="EIF",IF($C$1="预估功能点",'模板使用说明&amp;基础参数'!$E$16,'模板使用说明&amp;基础参数'!$E$23),IF(I4274="EI",IF($C$1="预估功能点",'模板使用说明&amp;基础参数'!$E$17,'模板使用说明&amp;基础参数'!$E$24),IF(I4274="EO",IF($C$1="预估功能点",'模板使用说明&amp;基础参数'!$E$18,'模板使用说明&amp;基础参数'!$E$25),IF(I4274="EQ",IF($C$1="预估功能点",'模板使用说明&amp;基础参数'!$E$19,'模板使用说明&amp;基础参数'!$E$26),"")))))</f>
        <v/>
      </c>
      <c r="K4274" s="80"/>
      <c r="L4274" s="80"/>
      <c r="M4274" s="81" t="str">
        <f>IF(J4274="","",IF(K4274="高",IF(L4274="删除",J4274*'模板使用说明&amp;基础参数'!$E$5*'模板使用说明&amp;基础参数'!$E$12,IF(L4274="修改",J4274*'模板使用说明&amp;基础参数'!$E$5*'模板使用说明&amp;基础参数'!$E$11,J4274*'模板使用说明&amp;基础参数'!$E$5*'模板使用说明&amp;基础参数'!$E$10)),IF(K4274="中",IF(L4274="删除",J4274*'模板使用说明&amp;基础参数'!$E$6*'模板使用说明&amp;基础参数'!$E$12,IF(L4274="修改",J4274*'模板使用说明&amp;基础参数'!$E$6*'模板使用说明&amp;基础参数'!$E$11,J4274*'模板使用说明&amp;基础参数'!$E$6*'模板使用说明&amp;基础参数'!$E$10)),IF(L4274="删除",J4274*'模板使用说明&amp;基础参数'!$E$7*'模板使用说明&amp;基础参数'!$E$12,IF(L4274="修改",J4274*'模板使用说明&amp;基础参数'!$E$7*'模板使用说明&amp;基础参数'!$E$11,J4274*'模板使用说明&amp;基础参数'!$E$7*'模板使用说明&amp;基础参数'!$E$10)))))</f>
        <v/>
      </c>
      <c r="N4274" s="82"/>
    </row>
    <row r="4275" spans="1:14">
      <c r="A4275" s="76">
        <f t="shared" si="77"/>
        <v>4270</v>
      </c>
      <c r="B4275" s="77"/>
      <c r="C4275" s="77"/>
      <c r="D4275" s="77"/>
      <c r="E4275" s="77"/>
      <c r="F4275" s="77"/>
      <c r="G4275" s="77"/>
      <c r="H4275" s="78"/>
      <c r="I4275" s="76"/>
      <c r="J4275" s="8" t="str">
        <f>IF(I4275="ILF",IF($C$1="预估功能点",'模板使用说明&amp;基础参数'!$E$15,'模板使用说明&amp;基础参数'!$E$22),IF(I4275="EIF",IF($C$1="预估功能点",'模板使用说明&amp;基础参数'!$E$16,'模板使用说明&amp;基础参数'!$E$23),IF(I4275="EI",IF($C$1="预估功能点",'模板使用说明&amp;基础参数'!$E$17,'模板使用说明&amp;基础参数'!$E$24),IF(I4275="EO",IF($C$1="预估功能点",'模板使用说明&amp;基础参数'!$E$18,'模板使用说明&amp;基础参数'!$E$25),IF(I4275="EQ",IF($C$1="预估功能点",'模板使用说明&amp;基础参数'!$E$19,'模板使用说明&amp;基础参数'!$E$26),"")))))</f>
        <v/>
      </c>
      <c r="K4275" s="80"/>
      <c r="L4275" s="80"/>
      <c r="M4275" s="81" t="str">
        <f>IF(J4275="","",IF(K4275="高",IF(L4275="删除",J4275*'模板使用说明&amp;基础参数'!$E$5*'模板使用说明&amp;基础参数'!$E$12,IF(L4275="修改",J4275*'模板使用说明&amp;基础参数'!$E$5*'模板使用说明&amp;基础参数'!$E$11,J4275*'模板使用说明&amp;基础参数'!$E$5*'模板使用说明&amp;基础参数'!$E$10)),IF(K4275="中",IF(L4275="删除",J4275*'模板使用说明&amp;基础参数'!$E$6*'模板使用说明&amp;基础参数'!$E$12,IF(L4275="修改",J4275*'模板使用说明&amp;基础参数'!$E$6*'模板使用说明&amp;基础参数'!$E$11,J4275*'模板使用说明&amp;基础参数'!$E$6*'模板使用说明&amp;基础参数'!$E$10)),IF(L4275="删除",J4275*'模板使用说明&amp;基础参数'!$E$7*'模板使用说明&amp;基础参数'!$E$12,IF(L4275="修改",J4275*'模板使用说明&amp;基础参数'!$E$7*'模板使用说明&amp;基础参数'!$E$11,J4275*'模板使用说明&amp;基础参数'!$E$7*'模板使用说明&amp;基础参数'!$E$10)))))</f>
        <v/>
      </c>
      <c r="N4275" s="82"/>
    </row>
    <row r="4276" spans="1:14">
      <c r="A4276" s="76">
        <f t="shared" si="77"/>
        <v>4271</v>
      </c>
      <c r="B4276" s="77"/>
      <c r="C4276" s="77"/>
      <c r="D4276" s="77"/>
      <c r="E4276" s="77"/>
      <c r="F4276" s="77"/>
      <c r="G4276" s="77"/>
      <c r="H4276" s="78"/>
      <c r="I4276" s="76"/>
      <c r="J4276" s="8" t="str">
        <f>IF(I4276="ILF",IF($C$1="预估功能点",'模板使用说明&amp;基础参数'!$E$15,'模板使用说明&amp;基础参数'!$E$22),IF(I4276="EIF",IF($C$1="预估功能点",'模板使用说明&amp;基础参数'!$E$16,'模板使用说明&amp;基础参数'!$E$23),IF(I4276="EI",IF($C$1="预估功能点",'模板使用说明&amp;基础参数'!$E$17,'模板使用说明&amp;基础参数'!$E$24),IF(I4276="EO",IF($C$1="预估功能点",'模板使用说明&amp;基础参数'!$E$18,'模板使用说明&amp;基础参数'!$E$25),IF(I4276="EQ",IF($C$1="预估功能点",'模板使用说明&amp;基础参数'!$E$19,'模板使用说明&amp;基础参数'!$E$26),"")))))</f>
        <v/>
      </c>
      <c r="K4276" s="80"/>
      <c r="L4276" s="80"/>
      <c r="M4276" s="81" t="str">
        <f>IF(J4276="","",IF(K4276="高",IF(L4276="删除",J4276*'模板使用说明&amp;基础参数'!$E$5*'模板使用说明&amp;基础参数'!$E$12,IF(L4276="修改",J4276*'模板使用说明&amp;基础参数'!$E$5*'模板使用说明&amp;基础参数'!$E$11,J4276*'模板使用说明&amp;基础参数'!$E$5*'模板使用说明&amp;基础参数'!$E$10)),IF(K4276="中",IF(L4276="删除",J4276*'模板使用说明&amp;基础参数'!$E$6*'模板使用说明&amp;基础参数'!$E$12,IF(L4276="修改",J4276*'模板使用说明&amp;基础参数'!$E$6*'模板使用说明&amp;基础参数'!$E$11,J4276*'模板使用说明&amp;基础参数'!$E$6*'模板使用说明&amp;基础参数'!$E$10)),IF(L4276="删除",J4276*'模板使用说明&amp;基础参数'!$E$7*'模板使用说明&amp;基础参数'!$E$12,IF(L4276="修改",J4276*'模板使用说明&amp;基础参数'!$E$7*'模板使用说明&amp;基础参数'!$E$11,J4276*'模板使用说明&amp;基础参数'!$E$7*'模板使用说明&amp;基础参数'!$E$10)))))</f>
        <v/>
      </c>
      <c r="N4276" s="82"/>
    </row>
    <row r="4277" spans="1:14">
      <c r="A4277" s="76">
        <f t="shared" si="77"/>
        <v>4272</v>
      </c>
      <c r="B4277" s="77"/>
      <c r="C4277" s="77"/>
      <c r="D4277" s="77"/>
      <c r="E4277" s="77"/>
      <c r="F4277" s="77"/>
      <c r="G4277" s="77"/>
      <c r="H4277" s="78"/>
      <c r="I4277" s="76"/>
      <c r="J4277" s="8" t="str">
        <f>IF(I4277="ILF",IF($C$1="预估功能点",'模板使用说明&amp;基础参数'!$E$15,'模板使用说明&amp;基础参数'!$E$22),IF(I4277="EIF",IF($C$1="预估功能点",'模板使用说明&amp;基础参数'!$E$16,'模板使用说明&amp;基础参数'!$E$23),IF(I4277="EI",IF($C$1="预估功能点",'模板使用说明&amp;基础参数'!$E$17,'模板使用说明&amp;基础参数'!$E$24),IF(I4277="EO",IF($C$1="预估功能点",'模板使用说明&amp;基础参数'!$E$18,'模板使用说明&amp;基础参数'!$E$25),IF(I4277="EQ",IF($C$1="预估功能点",'模板使用说明&amp;基础参数'!$E$19,'模板使用说明&amp;基础参数'!$E$26),"")))))</f>
        <v/>
      </c>
      <c r="K4277" s="80"/>
      <c r="L4277" s="80"/>
      <c r="M4277" s="81" t="str">
        <f>IF(J4277="","",IF(K4277="高",IF(L4277="删除",J4277*'模板使用说明&amp;基础参数'!$E$5*'模板使用说明&amp;基础参数'!$E$12,IF(L4277="修改",J4277*'模板使用说明&amp;基础参数'!$E$5*'模板使用说明&amp;基础参数'!$E$11,J4277*'模板使用说明&amp;基础参数'!$E$5*'模板使用说明&amp;基础参数'!$E$10)),IF(K4277="中",IF(L4277="删除",J4277*'模板使用说明&amp;基础参数'!$E$6*'模板使用说明&amp;基础参数'!$E$12,IF(L4277="修改",J4277*'模板使用说明&amp;基础参数'!$E$6*'模板使用说明&amp;基础参数'!$E$11,J4277*'模板使用说明&amp;基础参数'!$E$6*'模板使用说明&amp;基础参数'!$E$10)),IF(L4277="删除",J4277*'模板使用说明&amp;基础参数'!$E$7*'模板使用说明&amp;基础参数'!$E$12,IF(L4277="修改",J4277*'模板使用说明&amp;基础参数'!$E$7*'模板使用说明&amp;基础参数'!$E$11,J4277*'模板使用说明&amp;基础参数'!$E$7*'模板使用说明&amp;基础参数'!$E$10)))))</f>
        <v/>
      </c>
      <c r="N4277" s="82"/>
    </row>
    <row r="4278" spans="1:14">
      <c r="A4278" s="76">
        <f t="shared" si="77"/>
        <v>4273</v>
      </c>
      <c r="B4278" s="77"/>
      <c r="C4278" s="77"/>
      <c r="D4278" s="77"/>
      <c r="E4278" s="77"/>
      <c r="F4278" s="77"/>
      <c r="G4278" s="77"/>
      <c r="H4278" s="78"/>
      <c r="I4278" s="76"/>
      <c r="J4278" s="8" t="str">
        <f>IF(I4278="ILF",IF($C$1="预估功能点",'模板使用说明&amp;基础参数'!$E$15,'模板使用说明&amp;基础参数'!$E$22),IF(I4278="EIF",IF($C$1="预估功能点",'模板使用说明&amp;基础参数'!$E$16,'模板使用说明&amp;基础参数'!$E$23),IF(I4278="EI",IF($C$1="预估功能点",'模板使用说明&amp;基础参数'!$E$17,'模板使用说明&amp;基础参数'!$E$24),IF(I4278="EO",IF($C$1="预估功能点",'模板使用说明&amp;基础参数'!$E$18,'模板使用说明&amp;基础参数'!$E$25),IF(I4278="EQ",IF($C$1="预估功能点",'模板使用说明&amp;基础参数'!$E$19,'模板使用说明&amp;基础参数'!$E$26),"")))))</f>
        <v/>
      </c>
      <c r="K4278" s="80"/>
      <c r="L4278" s="80"/>
      <c r="M4278" s="81" t="str">
        <f>IF(J4278="","",IF(K4278="高",IF(L4278="删除",J4278*'模板使用说明&amp;基础参数'!$E$5*'模板使用说明&amp;基础参数'!$E$12,IF(L4278="修改",J4278*'模板使用说明&amp;基础参数'!$E$5*'模板使用说明&amp;基础参数'!$E$11,J4278*'模板使用说明&amp;基础参数'!$E$5*'模板使用说明&amp;基础参数'!$E$10)),IF(K4278="中",IF(L4278="删除",J4278*'模板使用说明&amp;基础参数'!$E$6*'模板使用说明&amp;基础参数'!$E$12,IF(L4278="修改",J4278*'模板使用说明&amp;基础参数'!$E$6*'模板使用说明&amp;基础参数'!$E$11,J4278*'模板使用说明&amp;基础参数'!$E$6*'模板使用说明&amp;基础参数'!$E$10)),IF(L4278="删除",J4278*'模板使用说明&amp;基础参数'!$E$7*'模板使用说明&amp;基础参数'!$E$12,IF(L4278="修改",J4278*'模板使用说明&amp;基础参数'!$E$7*'模板使用说明&amp;基础参数'!$E$11,J4278*'模板使用说明&amp;基础参数'!$E$7*'模板使用说明&amp;基础参数'!$E$10)))))</f>
        <v/>
      </c>
      <c r="N4278" s="82"/>
    </row>
    <row r="4279" spans="1:14">
      <c r="A4279" s="76">
        <f t="shared" si="77"/>
        <v>4274</v>
      </c>
      <c r="B4279" s="77"/>
      <c r="C4279" s="77"/>
      <c r="D4279" s="77"/>
      <c r="E4279" s="77"/>
      <c r="F4279" s="77"/>
      <c r="G4279" s="77"/>
      <c r="H4279" s="78"/>
      <c r="I4279" s="76"/>
      <c r="J4279" s="8" t="str">
        <f>IF(I4279="ILF",IF($C$1="预估功能点",'模板使用说明&amp;基础参数'!$E$15,'模板使用说明&amp;基础参数'!$E$22),IF(I4279="EIF",IF($C$1="预估功能点",'模板使用说明&amp;基础参数'!$E$16,'模板使用说明&amp;基础参数'!$E$23),IF(I4279="EI",IF($C$1="预估功能点",'模板使用说明&amp;基础参数'!$E$17,'模板使用说明&amp;基础参数'!$E$24),IF(I4279="EO",IF($C$1="预估功能点",'模板使用说明&amp;基础参数'!$E$18,'模板使用说明&amp;基础参数'!$E$25),IF(I4279="EQ",IF($C$1="预估功能点",'模板使用说明&amp;基础参数'!$E$19,'模板使用说明&amp;基础参数'!$E$26),"")))))</f>
        <v/>
      </c>
      <c r="K4279" s="80"/>
      <c r="L4279" s="80"/>
      <c r="M4279" s="81" t="str">
        <f>IF(J4279="","",IF(K4279="高",IF(L4279="删除",J4279*'模板使用说明&amp;基础参数'!$E$5*'模板使用说明&amp;基础参数'!$E$12,IF(L4279="修改",J4279*'模板使用说明&amp;基础参数'!$E$5*'模板使用说明&amp;基础参数'!$E$11,J4279*'模板使用说明&amp;基础参数'!$E$5*'模板使用说明&amp;基础参数'!$E$10)),IF(K4279="中",IF(L4279="删除",J4279*'模板使用说明&amp;基础参数'!$E$6*'模板使用说明&amp;基础参数'!$E$12,IF(L4279="修改",J4279*'模板使用说明&amp;基础参数'!$E$6*'模板使用说明&amp;基础参数'!$E$11,J4279*'模板使用说明&amp;基础参数'!$E$6*'模板使用说明&amp;基础参数'!$E$10)),IF(L4279="删除",J4279*'模板使用说明&amp;基础参数'!$E$7*'模板使用说明&amp;基础参数'!$E$12,IF(L4279="修改",J4279*'模板使用说明&amp;基础参数'!$E$7*'模板使用说明&amp;基础参数'!$E$11,J4279*'模板使用说明&amp;基础参数'!$E$7*'模板使用说明&amp;基础参数'!$E$10)))))</f>
        <v/>
      </c>
      <c r="N4279" s="82"/>
    </row>
    <row r="4280" spans="1:14">
      <c r="A4280" s="76">
        <f t="shared" si="77"/>
        <v>4275</v>
      </c>
      <c r="B4280" s="77"/>
      <c r="C4280" s="77"/>
      <c r="D4280" s="77"/>
      <c r="E4280" s="77"/>
      <c r="F4280" s="77"/>
      <c r="G4280" s="77"/>
      <c r="H4280" s="78"/>
      <c r="I4280" s="76"/>
      <c r="J4280" s="8" t="str">
        <f>IF(I4280="ILF",IF($C$1="预估功能点",'模板使用说明&amp;基础参数'!$E$15,'模板使用说明&amp;基础参数'!$E$22),IF(I4280="EIF",IF($C$1="预估功能点",'模板使用说明&amp;基础参数'!$E$16,'模板使用说明&amp;基础参数'!$E$23),IF(I4280="EI",IF($C$1="预估功能点",'模板使用说明&amp;基础参数'!$E$17,'模板使用说明&amp;基础参数'!$E$24),IF(I4280="EO",IF($C$1="预估功能点",'模板使用说明&amp;基础参数'!$E$18,'模板使用说明&amp;基础参数'!$E$25),IF(I4280="EQ",IF($C$1="预估功能点",'模板使用说明&amp;基础参数'!$E$19,'模板使用说明&amp;基础参数'!$E$26),"")))))</f>
        <v/>
      </c>
      <c r="K4280" s="80"/>
      <c r="L4280" s="80"/>
      <c r="M4280" s="81" t="str">
        <f>IF(J4280="","",IF(K4280="高",IF(L4280="删除",J4280*'模板使用说明&amp;基础参数'!$E$5*'模板使用说明&amp;基础参数'!$E$12,IF(L4280="修改",J4280*'模板使用说明&amp;基础参数'!$E$5*'模板使用说明&amp;基础参数'!$E$11,J4280*'模板使用说明&amp;基础参数'!$E$5*'模板使用说明&amp;基础参数'!$E$10)),IF(K4280="中",IF(L4280="删除",J4280*'模板使用说明&amp;基础参数'!$E$6*'模板使用说明&amp;基础参数'!$E$12,IF(L4280="修改",J4280*'模板使用说明&amp;基础参数'!$E$6*'模板使用说明&amp;基础参数'!$E$11,J4280*'模板使用说明&amp;基础参数'!$E$6*'模板使用说明&amp;基础参数'!$E$10)),IF(L4280="删除",J4280*'模板使用说明&amp;基础参数'!$E$7*'模板使用说明&amp;基础参数'!$E$12,IF(L4280="修改",J4280*'模板使用说明&amp;基础参数'!$E$7*'模板使用说明&amp;基础参数'!$E$11,J4280*'模板使用说明&amp;基础参数'!$E$7*'模板使用说明&amp;基础参数'!$E$10)))))</f>
        <v/>
      </c>
      <c r="N4280" s="82"/>
    </row>
    <row r="4281" spans="1:14">
      <c r="A4281" s="76">
        <f t="shared" si="77"/>
        <v>4276</v>
      </c>
      <c r="B4281" s="77"/>
      <c r="C4281" s="77"/>
      <c r="D4281" s="77"/>
      <c r="E4281" s="77"/>
      <c r="F4281" s="77"/>
      <c r="G4281" s="77"/>
      <c r="H4281" s="78"/>
      <c r="I4281" s="76"/>
      <c r="J4281" s="8" t="str">
        <f>IF(I4281="ILF",IF($C$1="预估功能点",'模板使用说明&amp;基础参数'!$E$15,'模板使用说明&amp;基础参数'!$E$22),IF(I4281="EIF",IF($C$1="预估功能点",'模板使用说明&amp;基础参数'!$E$16,'模板使用说明&amp;基础参数'!$E$23),IF(I4281="EI",IF($C$1="预估功能点",'模板使用说明&amp;基础参数'!$E$17,'模板使用说明&amp;基础参数'!$E$24),IF(I4281="EO",IF($C$1="预估功能点",'模板使用说明&amp;基础参数'!$E$18,'模板使用说明&amp;基础参数'!$E$25),IF(I4281="EQ",IF($C$1="预估功能点",'模板使用说明&amp;基础参数'!$E$19,'模板使用说明&amp;基础参数'!$E$26),"")))))</f>
        <v/>
      </c>
      <c r="K4281" s="80"/>
      <c r="L4281" s="80"/>
      <c r="M4281" s="81" t="str">
        <f>IF(J4281="","",IF(K4281="高",IF(L4281="删除",J4281*'模板使用说明&amp;基础参数'!$E$5*'模板使用说明&amp;基础参数'!$E$12,IF(L4281="修改",J4281*'模板使用说明&amp;基础参数'!$E$5*'模板使用说明&amp;基础参数'!$E$11,J4281*'模板使用说明&amp;基础参数'!$E$5*'模板使用说明&amp;基础参数'!$E$10)),IF(K4281="中",IF(L4281="删除",J4281*'模板使用说明&amp;基础参数'!$E$6*'模板使用说明&amp;基础参数'!$E$12,IF(L4281="修改",J4281*'模板使用说明&amp;基础参数'!$E$6*'模板使用说明&amp;基础参数'!$E$11,J4281*'模板使用说明&amp;基础参数'!$E$6*'模板使用说明&amp;基础参数'!$E$10)),IF(L4281="删除",J4281*'模板使用说明&amp;基础参数'!$E$7*'模板使用说明&amp;基础参数'!$E$12,IF(L4281="修改",J4281*'模板使用说明&amp;基础参数'!$E$7*'模板使用说明&amp;基础参数'!$E$11,J4281*'模板使用说明&amp;基础参数'!$E$7*'模板使用说明&amp;基础参数'!$E$10)))))</f>
        <v/>
      </c>
      <c r="N4281" s="82"/>
    </row>
    <row r="4282" spans="1:14">
      <c r="A4282" s="76">
        <f t="shared" si="77"/>
        <v>4277</v>
      </c>
      <c r="B4282" s="77"/>
      <c r="C4282" s="77"/>
      <c r="D4282" s="77"/>
      <c r="E4282" s="77"/>
      <c r="F4282" s="77"/>
      <c r="G4282" s="77"/>
      <c r="H4282" s="78"/>
      <c r="I4282" s="76"/>
      <c r="J4282" s="8" t="str">
        <f>IF(I4282="ILF",IF($C$1="预估功能点",'模板使用说明&amp;基础参数'!$E$15,'模板使用说明&amp;基础参数'!$E$22),IF(I4282="EIF",IF($C$1="预估功能点",'模板使用说明&amp;基础参数'!$E$16,'模板使用说明&amp;基础参数'!$E$23),IF(I4282="EI",IF($C$1="预估功能点",'模板使用说明&amp;基础参数'!$E$17,'模板使用说明&amp;基础参数'!$E$24),IF(I4282="EO",IF($C$1="预估功能点",'模板使用说明&amp;基础参数'!$E$18,'模板使用说明&amp;基础参数'!$E$25),IF(I4282="EQ",IF($C$1="预估功能点",'模板使用说明&amp;基础参数'!$E$19,'模板使用说明&amp;基础参数'!$E$26),"")))))</f>
        <v/>
      </c>
      <c r="K4282" s="80"/>
      <c r="L4282" s="80"/>
      <c r="M4282" s="81" t="str">
        <f>IF(J4282="","",IF(K4282="高",IF(L4282="删除",J4282*'模板使用说明&amp;基础参数'!$E$5*'模板使用说明&amp;基础参数'!$E$12,IF(L4282="修改",J4282*'模板使用说明&amp;基础参数'!$E$5*'模板使用说明&amp;基础参数'!$E$11,J4282*'模板使用说明&amp;基础参数'!$E$5*'模板使用说明&amp;基础参数'!$E$10)),IF(K4282="中",IF(L4282="删除",J4282*'模板使用说明&amp;基础参数'!$E$6*'模板使用说明&amp;基础参数'!$E$12,IF(L4282="修改",J4282*'模板使用说明&amp;基础参数'!$E$6*'模板使用说明&amp;基础参数'!$E$11,J4282*'模板使用说明&amp;基础参数'!$E$6*'模板使用说明&amp;基础参数'!$E$10)),IF(L4282="删除",J4282*'模板使用说明&amp;基础参数'!$E$7*'模板使用说明&amp;基础参数'!$E$12,IF(L4282="修改",J4282*'模板使用说明&amp;基础参数'!$E$7*'模板使用说明&amp;基础参数'!$E$11,J4282*'模板使用说明&amp;基础参数'!$E$7*'模板使用说明&amp;基础参数'!$E$10)))))</f>
        <v/>
      </c>
      <c r="N4282" s="82"/>
    </row>
    <row r="4283" spans="1:14">
      <c r="A4283" s="76">
        <f t="shared" si="77"/>
        <v>4278</v>
      </c>
      <c r="B4283" s="77"/>
      <c r="C4283" s="77"/>
      <c r="D4283" s="77"/>
      <c r="E4283" s="77"/>
      <c r="F4283" s="77"/>
      <c r="G4283" s="77"/>
      <c r="H4283" s="78"/>
      <c r="I4283" s="76"/>
      <c r="J4283" s="8" t="str">
        <f>IF(I4283="ILF",IF($C$1="预估功能点",'模板使用说明&amp;基础参数'!$E$15,'模板使用说明&amp;基础参数'!$E$22),IF(I4283="EIF",IF($C$1="预估功能点",'模板使用说明&amp;基础参数'!$E$16,'模板使用说明&amp;基础参数'!$E$23),IF(I4283="EI",IF($C$1="预估功能点",'模板使用说明&amp;基础参数'!$E$17,'模板使用说明&amp;基础参数'!$E$24),IF(I4283="EO",IF($C$1="预估功能点",'模板使用说明&amp;基础参数'!$E$18,'模板使用说明&amp;基础参数'!$E$25),IF(I4283="EQ",IF($C$1="预估功能点",'模板使用说明&amp;基础参数'!$E$19,'模板使用说明&amp;基础参数'!$E$26),"")))))</f>
        <v/>
      </c>
      <c r="K4283" s="80"/>
      <c r="L4283" s="80"/>
      <c r="M4283" s="81" t="str">
        <f>IF(J4283="","",IF(K4283="高",IF(L4283="删除",J4283*'模板使用说明&amp;基础参数'!$E$5*'模板使用说明&amp;基础参数'!$E$12,IF(L4283="修改",J4283*'模板使用说明&amp;基础参数'!$E$5*'模板使用说明&amp;基础参数'!$E$11,J4283*'模板使用说明&amp;基础参数'!$E$5*'模板使用说明&amp;基础参数'!$E$10)),IF(K4283="中",IF(L4283="删除",J4283*'模板使用说明&amp;基础参数'!$E$6*'模板使用说明&amp;基础参数'!$E$12,IF(L4283="修改",J4283*'模板使用说明&amp;基础参数'!$E$6*'模板使用说明&amp;基础参数'!$E$11,J4283*'模板使用说明&amp;基础参数'!$E$6*'模板使用说明&amp;基础参数'!$E$10)),IF(L4283="删除",J4283*'模板使用说明&amp;基础参数'!$E$7*'模板使用说明&amp;基础参数'!$E$12,IF(L4283="修改",J4283*'模板使用说明&amp;基础参数'!$E$7*'模板使用说明&amp;基础参数'!$E$11,J4283*'模板使用说明&amp;基础参数'!$E$7*'模板使用说明&amp;基础参数'!$E$10)))))</f>
        <v/>
      </c>
      <c r="N4283" s="82"/>
    </row>
    <row r="4284" spans="1:14">
      <c r="A4284" s="76">
        <f t="shared" si="77"/>
        <v>4279</v>
      </c>
      <c r="B4284" s="77"/>
      <c r="C4284" s="77"/>
      <c r="D4284" s="77"/>
      <c r="E4284" s="77"/>
      <c r="F4284" s="77"/>
      <c r="G4284" s="77"/>
      <c r="H4284" s="78"/>
      <c r="I4284" s="76"/>
      <c r="J4284" s="8" t="str">
        <f>IF(I4284="ILF",IF($C$1="预估功能点",'模板使用说明&amp;基础参数'!$E$15,'模板使用说明&amp;基础参数'!$E$22),IF(I4284="EIF",IF($C$1="预估功能点",'模板使用说明&amp;基础参数'!$E$16,'模板使用说明&amp;基础参数'!$E$23),IF(I4284="EI",IF($C$1="预估功能点",'模板使用说明&amp;基础参数'!$E$17,'模板使用说明&amp;基础参数'!$E$24),IF(I4284="EO",IF($C$1="预估功能点",'模板使用说明&amp;基础参数'!$E$18,'模板使用说明&amp;基础参数'!$E$25),IF(I4284="EQ",IF($C$1="预估功能点",'模板使用说明&amp;基础参数'!$E$19,'模板使用说明&amp;基础参数'!$E$26),"")))))</f>
        <v/>
      </c>
      <c r="K4284" s="80"/>
      <c r="L4284" s="80"/>
      <c r="M4284" s="81" t="str">
        <f>IF(J4284="","",IF(K4284="高",IF(L4284="删除",J4284*'模板使用说明&amp;基础参数'!$E$5*'模板使用说明&amp;基础参数'!$E$12,IF(L4284="修改",J4284*'模板使用说明&amp;基础参数'!$E$5*'模板使用说明&amp;基础参数'!$E$11,J4284*'模板使用说明&amp;基础参数'!$E$5*'模板使用说明&amp;基础参数'!$E$10)),IF(K4284="中",IF(L4284="删除",J4284*'模板使用说明&amp;基础参数'!$E$6*'模板使用说明&amp;基础参数'!$E$12,IF(L4284="修改",J4284*'模板使用说明&amp;基础参数'!$E$6*'模板使用说明&amp;基础参数'!$E$11,J4284*'模板使用说明&amp;基础参数'!$E$6*'模板使用说明&amp;基础参数'!$E$10)),IF(L4284="删除",J4284*'模板使用说明&amp;基础参数'!$E$7*'模板使用说明&amp;基础参数'!$E$12,IF(L4284="修改",J4284*'模板使用说明&amp;基础参数'!$E$7*'模板使用说明&amp;基础参数'!$E$11,J4284*'模板使用说明&amp;基础参数'!$E$7*'模板使用说明&amp;基础参数'!$E$10)))))</f>
        <v/>
      </c>
      <c r="N4284" s="82"/>
    </row>
    <row r="4285" spans="1:14">
      <c r="A4285" s="76">
        <f t="shared" si="77"/>
        <v>4280</v>
      </c>
      <c r="B4285" s="77"/>
      <c r="C4285" s="77"/>
      <c r="D4285" s="77"/>
      <c r="E4285" s="77"/>
      <c r="F4285" s="77"/>
      <c r="G4285" s="77"/>
      <c r="H4285" s="78"/>
      <c r="I4285" s="76"/>
      <c r="J4285" s="8" t="str">
        <f>IF(I4285="ILF",IF($C$1="预估功能点",'模板使用说明&amp;基础参数'!$E$15,'模板使用说明&amp;基础参数'!$E$22),IF(I4285="EIF",IF($C$1="预估功能点",'模板使用说明&amp;基础参数'!$E$16,'模板使用说明&amp;基础参数'!$E$23),IF(I4285="EI",IF($C$1="预估功能点",'模板使用说明&amp;基础参数'!$E$17,'模板使用说明&amp;基础参数'!$E$24),IF(I4285="EO",IF($C$1="预估功能点",'模板使用说明&amp;基础参数'!$E$18,'模板使用说明&amp;基础参数'!$E$25),IF(I4285="EQ",IF($C$1="预估功能点",'模板使用说明&amp;基础参数'!$E$19,'模板使用说明&amp;基础参数'!$E$26),"")))))</f>
        <v/>
      </c>
      <c r="K4285" s="80"/>
      <c r="L4285" s="80"/>
      <c r="M4285" s="81" t="str">
        <f>IF(J4285="","",IF(K4285="高",IF(L4285="删除",J4285*'模板使用说明&amp;基础参数'!$E$5*'模板使用说明&amp;基础参数'!$E$12,IF(L4285="修改",J4285*'模板使用说明&amp;基础参数'!$E$5*'模板使用说明&amp;基础参数'!$E$11,J4285*'模板使用说明&amp;基础参数'!$E$5*'模板使用说明&amp;基础参数'!$E$10)),IF(K4285="中",IF(L4285="删除",J4285*'模板使用说明&amp;基础参数'!$E$6*'模板使用说明&amp;基础参数'!$E$12,IF(L4285="修改",J4285*'模板使用说明&amp;基础参数'!$E$6*'模板使用说明&amp;基础参数'!$E$11,J4285*'模板使用说明&amp;基础参数'!$E$6*'模板使用说明&amp;基础参数'!$E$10)),IF(L4285="删除",J4285*'模板使用说明&amp;基础参数'!$E$7*'模板使用说明&amp;基础参数'!$E$12,IF(L4285="修改",J4285*'模板使用说明&amp;基础参数'!$E$7*'模板使用说明&amp;基础参数'!$E$11,J4285*'模板使用说明&amp;基础参数'!$E$7*'模板使用说明&amp;基础参数'!$E$10)))))</f>
        <v/>
      </c>
      <c r="N4285" s="82"/>
    </row>
    <row r="4286" spans="1:14">
      <c r="A4286" s="76">
        <f t="shared" si="77"/>
        <v>4281</v>
      </c>
      <c r="B4286" s="77"/>
      <c r="C4286" s="77"/>
      <c r="D4286" s="77"/>
      <c r="E4286" s="77"/>
      <c r="F4286" s="77"/>
      <c r="G4286" s="77"/>
      <c r="H4286" s="78"/>
      <c r="I4286" s="76"/>
      <c r="J4286" s="8" t="str">
        <f>IF(I4286="ILF",IF($C$1="预估功能点",'模板使用说明&amp;基础参数'!$E$15,'模板使用说明&amp;基础参数'!$E$22),IF(I4286="EIF",IF($C$1="预估功能点",'模板使用说明&amp;基础参数'!$E$16,'模板使用说明&amp;基础参数'!$E$23),IF(I4286="EI",IF($C$1="预估功能点",'模板使用说明&amp;基础参数'!$E$17,'模板使用说明&amp;基础参数'!$E$24),IF(I4286="EO",IF($C$1="预估功能点",'模板使用说明&amp;基础参数'!$E$18,'模板使用说明&amp;基础参数'!$E$25),IF(I4286="EQ",IF($C$1="预估功能点",'模板使用说明&amp;基础参数'!$E$19,'模板使用说明&amp;基础参数'!$E$26),"")))))</f>
        <v/>
      </c>
      <c r="K4286" s="80"/>
      <c r="L4286" s="80"/>
      <c r="M4286" s="81" t="str">
        <f>IF(J4286="","",IF(K4286="高",IF(L4286="删除",J4286*'模板使用说明&amp;基础参数'!$E$5*'模板使用说明&amp;基础参数'!$E$12,IF(L4286="修改",J4286*'模板使用说明&amp;基础参数'!$E$5*'模板使用说明&amp;基础参数'!$E$11,J4286*'模板使用说明&amp;基础参数'!$E$5*'模板使用说明&amp;基础参数'!$E$10)),IF(K4286="中",IF(L4286="删除",J4286*'模板使用说明&amp;基础参数'!$E$6*'模板使用说明&amp;基础参数'!$E$12,IF(L4286="修改",J4286*'模板使用说明&amp;基础参数'!$E$6*'模板使用说明&amp;基础参数'!$E$11,J4286*'模板使用说明&amp;基础参数'!$E$6*'模板使用说明&amp;基础参数'!$E$10)),IF(L4286="删除",J4286*'模板使用说明&amp;基础参数'!$E$7*'模板使用说明&amp;基础参数'!$E$12,IF(L4286="修改",J4286*'模板使用说明&amp;基础参数'!$E$7*'模板使用说明&amp;基础参数'!$E$11,J4286*'模板使用说明&amp;基础参数'!$E$7*'模板使用说明&amp;基础参数'!$E$10)))))</f>
        <v/>
      </c>
      <c r="N4286" s="82"/>
    </row>
    <row r="4287" spans="1:14">
      <c r="A4287" s="76">
        <f t="shared" si="77"/>
        <v>4282</v>
      </c>
      <c r="B4287" s="77"/>
      <c r="C4287" s="77"/>
      <c r="D4287" s="77"/>
      <c r="E4287" s="77"/>
      <c r="F4287" s="77"/>
      <c r="G4287" s="77"/>
      <c r="H4287" s="78"/>
      <c r="I4287" s="76"/>
      <c r="J4287" s="8" t="str">
        <f>IF(I4287="ILF",IF($C$1="预估功能点",'模板使用说明&amp;基础参数'!$E$15,'模板使用说明&amp;基础参数'!$E$22),IF(I4287="EIF",IF($C$1="预估功能点",'模板使用说明&amp;基础参数'!$E$16,'模板使用说明&amp;基础参数'!$E$23),IF(I4287="EI",IF($C$1="预估功能点",'模板使用说明&amp;基础参数'!$E$17,'模板使用说明&amp;基础参数'!$E$24),IF(I4287="EO",IF($C$1="预估功能点",'模板使用说明&amp;基础参数'!$E$18,'模板使用说明&amp;基础参数'!$E$25),IF(I4287="EQ",IF($C$1="预估功能点",'模板使用说明&amp;基础参数'!$E$19,'模板使用说明&amp;基础参数'!$E$26),"")))))</f>
        <v/>
      </c>
      <c r="K4287" s="80"/>
      <c r="L4287" s="80"/>
      <c r="M4287" s="81" t="str">
        <f>IF(J4287="","",IF(K4287="高",IF(L4287="删除",J4287*'模板使用说明&amp;基础参数'!$E$5*'模板使用说明&amp;基础参数'!$E$12,IF(L4287="修改",J4287*'模板使用说明&amp;基础参数'!$E$5*'模板使用说明&amp;基础参数'!$E$11,J4287*'模板使用说明&amp;基础参数'!$E$5*'模板使用说明&amp;基础参数'!$E$10)),IF(K4287="中",IF(L4287="删除",J4287*'模板使用说明&amp;基础参数'!$E$6*'模板使用说明&amp;基础参数'!$E$12,IF(L4287="修改",J4287*'模板使用说明&amp;基础参数'!$E$6*'模板使用说明&amp;基础参数'!$E$11,J4287*'模板使用说明&amp;基础参数'!$E$6*'模板使用说明&amp;基础参数'!$E$10)),IF(L4287="删除",J4287*'模板使用说明&amp;基础参数'!$E$7*'模板使用说明&amp;基础参数'!$E$12,IF(L4287="修改",J4287*'模板使用说明&amp;基础参数'!$E$7*'模板使用说明&amp;基础参数'!$E$11,J4287*'模板使用说明&amp;基础参数'!$E$7*'模板使用说明&amp;基础参数'!$E$10)))))</f>
        <v/>
      </c>
      <c r="N4287" s="82"/>
    </row>
    <row r="4288" spans="1:14">
      <c r="A4288" s="76">
        <f t="shared" si="77"/>
        <v>4283</v>
      </c>
      <c r="B4288" s="77"/>
      <c r="C4288" s="77"/>
      <c r="D4288" s="77"/>
      <c r="E4288" s="77"/>
      <c r="F4288" s="77"/>
      <c r="G4288" s="77"/>
      <c r="H4288" s="78"/>
      <c r="I4288" s="76"/>
      <c r="J4288" s="8" t="str">
        <f>IF(I4288="ILF",IF($C$1="预估功能点",'模板使用说明&amp;基础参数'!$E$15,'模板使用说明&amp;基础参数'!$E$22),IF(I4288="EIF",IF($C$1="预估功能点",'模板使用说明&amp;基础参数'!$E$16,'模板使用说明&amp;基础参数'!$E$23),IF(I4288="EI",IF($C$1="预估功能点",'模板使用说明&amp;基础参数'!$E$17,'模板使用说明&amp;基础参数'!$E$24),IF(I4288="EO",IF($C$1="预估功能点",'模板使用说明&amp;基础参数'!$E$18,'模板使用说明&amp;基础参数'!$E$25),IF(I4288="EQ",IF($C$1="预估功能点",'模板使用说明&amp;基础参数'!$E$19,'模板使用说明&amp;基础参数'!$E$26),"")))))</f>
        <v/>
      </c>
      <c r="K4288" s="80"/>
      <c r="L4288" s="80"/>
      <c r="M4288" s="81" t="str">
        <f>IF(J4288="","",IF(K4288="高",IF(L4288="删除",J4288*'模板使用说明&amp;基础参数'!$E$5*'模板使用说明&amp;基础参数'!$E$12,IF(L4288="修改",J4288*'模板使用说明&amp;基础参数'!$E$5*'模板使用说明&amp;基础参数'!$E$11,J4288*'模板使用说明&amp;基础参数'!$E$5*'模板使用说明&amp;基础参数'!$E$10)),IF(K4288="中",IF(L4288="删除",J4288*'模板使用说明&amp;基础参数'!$E$6*'模板使用说明&amp;基础参数'!$E$12,IF(L4288="修改",J4288*'模板使用说明&amp;基础参数'!$E$6*'模板使用说明&amp;基础参数'!$E$11,J4288*'模板使用说明&amp;基础参数'!$E$6*'模板使用说明&amp;基础参数'!$E$10)),IF(L4288="删除",J4288*'模板使用说明&amp;基础参数'!$E$7*'模板使用说明&amp;基础参数'!$E$12,IF(L4288="修改",J4288*'模板使用说明&amp;基础参数'!$E$7*'模板使用说明&amp;基础参数'!$E$11,J4288*'模板使用说明&amp;基础参数'!$E$7*'模板使用说明&amp;基础参数'!$E$10)))))</f>
        <v/>
      </c>
      <c r="N4288" s="82"/>
    </row>
    <row r="4289" spans="1:14">
      <c r="A4289" s="76">
        <f t="shared" si="77"/>
        <v>4284</v>
      </c>
      <c r="B4289" s="77"/>
      <c r="C4289" s="77"/>
      <c r="D4289" s="77"/>
      <c r="E4289" s="77"/>
      <c r="F4289" s="77"/>
      <c r="G4289" s="77"/>
      <c r="H4289" s="78"/>
      <c r="I4289" s="76"/>
      <c r="J4289" s="8" t="str">
        <f>IF(I4289="ILF",IF($C$1="预估功能点",'模板使用说明&amp;基础参数'!$E$15,'模板使用说明&amp;基础参数'!$E$22),IF(I4289="EIF",IF($C$1="预估功能点",'模板使用说明&amp;基础参数'!$E$16,'模板使用说明&amp;基础参数'!$E$23),IF(I4289="EI",IF($C$1="预估功能点",'模板使用说明&amp;基础参数'!$E$17,'模板使用说明&amp;基础参数'!$E$24),IF(I4289="EO",IF($C$1="预估功能点",'模板使用说明&amp;基础参数'!$E$18,'模板使用说明&amp;基础参数'!$E$25),IF(I4289="EQ",IF($C$1="预估功能点",'模板使用说明&amp;基础参数'!$E$19,'模板使用说明&amp;基础参数'!$E$26),"")))))</f>
        <v/>
      </c>
      <c r="K4289" s="80"/>
      <c r="L4289" s="80"/>
      <c r="M4289" s="81" t="str">
        <f>IF(J4289="","",IF(K4289="高",IF(L4289="删除",J4289*'模板使用说明&amp;基础参数'!$E$5*'模板使用说明&amp;基础参数'!$E$12,IF(L4289="修改",J4289*'模板使用说明&amp;基础参数'!$E$5*'模板使用说明&amp;基础参数'!$E$11,J4289*'模板使用说明&amp;基础参数'!$E$5*'模板使用说明&amp;基础参数'!$E$10)),IF(K4289="中",IF(L4289="删除",J4289*'模板使用说明&amp;基础参数'!$E$6*'模板使用说明&amp;基础参数'!$E$12,IF(L4289="修改",J4289*'模板使用说明&amp;基础参数'!$E$6*'模板使用说明&amp;基础参数'!$E$11,J4289*'模板使用说明&amp;基础参数'!$E$6*'模板使用说明&amp;基础参数'!$E$10)),IF(L4289="删除",J4289*'模板使用说明&amp;基础参数'!$E$7*'模板使用说明&amp;基础参数'!$E$12,IF(L4289="修改",J4289*'模板使用说明&amp;基础参数'!$E$7*'模板使用说明&amp;基础参数'!$E$11,J4289*'模板使用说明&amp;基础参数'!$E$7*'模板使用说明&amp;基础参数'!$E$10)))))</f>
        <v/>
      </c>
      <c r="N4289" s="82"/>
    </row>
    <row r="4290" spans="1:14">
      <c r="A4290" s="76">
        <f t="shared" si="77"/>
        <v>4285</v>
      </c>
      <c r="B4290" s="77"/>
      <c r="C4290" s="77"/>
      <c r="D4290" s="77"/>
      <c r="E4290" s="77"/>
      <c r="F4290" s="77"/>
      <c r="G4290" s="77"/>
      <c r="H4290" s="78"/>
      <c r="I4290" s="76"/>
      <c r="J4290" s="8" t="str">
        <f>IF(I4290="ILF",IF($C$1="预估功能点",'模板使用说明&amp;基础参数'!$E$15,'模板使用说明&amp;基础参数'!$E$22),IF(I4290="EIF",IF($C$1="预估功能点",'模板使用说明&amp;基础参数'!$E$16,'模板使用说明&amp;基础参数'!$E$23),IF(I4290="EI",IF($C$1="预估功能点",'模板使用说明&amp;基础参数'!$E$17,'模板使用说明&amp;基础参数'!$E$24),IF(I4290="EO",IF($C$1="预估功能点",'模板使用说明&amp;基础参数'!$E$18,'模板使用说明&amp;基础参数'!$E$25),IF(I4290="EQ",IF($C$1="预估功能点",'模板使用说明&amp;基础参数'!$E$19,'模板使用说明&amp;基础参数'!$E$26),"")))))</f>
        <v/>
      </c>
      <c r="K4290" s="80"/>
      <c r="L4290" s="80"/>
      <c r="M4290" s="81" t="str">
        <f>IF(J4290="","",IF(K4290="高",IF(L4290="删除",J4290*'模板使用说明&amp;基础参数'!$E$5*'模板使用说明&amp;基础参数'!$E$12,IF(L4290="修改",J4290*'模板使用说明&amp;基础参数'!$E$5*'模板使用说明&amp;基础参数'!$E$11,J4290*'模板使用说明&amp;基础参数'!$E$5*'模板使用说明&amp;基础参数'!$E$10)),IF(K4290="中",IF(L4290="删除",J4290*'模板使用说明&amp;基础参数'!$E$6*'模板使用说明&amp;基础参数'!$E$12,IF(L4290="修改",J4290*'模板使用说明&amp;基础参数'!$E$6*'模板使用说明&amp;基础参数'!$E$11,J4290*'模板使用说明&amp;基础参数'!$E$6*'模板使用说明&amp;基础参数'!$E$10)),IF(L4290="删除",J4290*'模板使用说明&amp;基础参数'!$E$7*'模板使用说明&amp;基础参数'!$E$12,IF(L4290="修改",J4290*'模板使用说明&amp;基础参数'!$E$7*'模板使用说明&amp;基础参数'!$E$11,J4290*'模板使用说明&amp;基础参数'!$E$7*'模板使用说明&amp;基础参数'!$E$10)))))</f>
        <v/>
      </c>
      <c r="N4290" s="82"/>
    </row>
    <row r="4291" spans="1:14">
      <c r="A4291" s="76">
        <f t="shared" si="77"/>
        <v>4286</v>
      </c>
      <c r="B4291" s="77"/>
      <c r="C4291" s="77"/>
      <c r="D4291" s="77"/>
      <c r="E4291" s="77"/>
      <c r="F4291" s="77"/>
      <c r="G4291" s="77"/>
      <c r="H4291" s="78"/>
      <c r="I4291" s="76"/>
      <c r="J4291" s="8" t="str">
        <f>IF(I4291="ILF",IF($C$1="预估功能点",'模板使用说明&amp;基础参数'!$E$15,'模板使用说明&amp;基础参数'!$E$22),IF(I4291="EIF",IF($C$1="预估功能点",'模板使用说明&amp;基础参数'!$E$16,'模板使用说明&amp;基础参数'!$E$23),IF(I4291="EI",IF($C$1="预估功能点",'模板使用说明&amp;基础参数'!$E$17,'模板使用说明&amp;基础参数'!$E$24),IF(I4291="EO",IF($C$1="预估功能点",'模板使用说明&amp;基础参数'!$E$18,'模板使用说明&amp;基础参数'!$E$25),IF(I4291="EQ",IF($C$1="预估功能点",'模板使用说明&amp;基础参数'!$E$19,'模板使用说明&amp;基础参数'!$E$26),"")))))</f>
        <v/>
      </c>
      <c r="K4291" s="80"/>
      <c r="L4291" s="80"/>
      <c r="M4291" s="81" t="str">
        <f>IF(J4291="","",IF(K4291="高",IF(L4291="删除",J4291*'模板使用说明&amp;基础参数'!$E$5*'模板使用说明&amp;基础参数'!$E$12,IF(L4291="修改",J4291*'模板使用说明&amp;基础参数'!$E$5*'模板使用说明&amp;基础参数'!$E$11,J4291*'模板使用说明&amp;基础参数'!$E$5*'模板使用说明&amp;基础参数'!$E$10)),IF(K4291="中",IF(L4291="删除",J4291*'模板使用说明&amp;基础参数'!$E$6*'模板使用说明&amp;基础参数'!$E$12,IF(L4291="修改",J4291*'模板使用说明&amp;基础参数'!$E$6*'模板使用说明&amp;基础参数'!$E$11,J4291*'模板使用说明&amp;基础参数'!$E$6*'模板使用说明&amp;基础参数'!$E$10)),IF(L4291="删除",J4291*'模板使用说明&amp;基础参数'!$E$7*'模板使用说明&amp;基础参数'!$E$12,IF(L4291="修改",J4291*'模板使用说明&amp;基础参数'!$E$7*'模板使用说明&amp;基础参数'!$E$11,J4291*'模板使用说明&amp;基础参数'!$E$7*'模板使用说明&amp;基础参数'!$E$10)))))</f>
        <v/>
      </c>
      <c r="N4291" s="82"/>
    </row>
    <row r="4292" spans="1:14">
      <c r="A4292" s="76">
        <f t="shared" ref="A4292:A4355" si="78">ROW()-5</f>
        <v>4287</v>
      </c>
      <c r="B4292" s="77"/>
      <c r="C4292" s="77"/>
      <c r="D4292" s="77"/>
      <c r="E4292" s="77"/>
      <c r="F4292" s="77"/>
      <c r="G4292" s="77"/>
      <c r="H4292" s="78"/>
      <c r="I4292" s="76"/>
      <c r="J4292" s="8" t="str">
        <f>IF(I4292="ILF",IF($C$1="预估功能点",'模板使用说明&amp;基础参数'!$E$15,'模板使用说明&amp;基础参数'!$E$22),IF(I4292="EIF",IF($C$1="预估功能点",'模板使用说明&amp;基础参数'!$E$16,'模板使用说明&amp;基础参数'!$E$23),IF(I4292="EI",IF($C$1="预估功能点",'模板使用说明&amp;基础参数'!$E$17,'模板使用说明&amp;基础参数'!$E$24),IF(I4292="EO",IF($C$1="预估功能点",'模板使用说明&amp;基础参数'!$E$18,'模板使用说明&amp;基础参数'!$E$25),IF(I4292="EQ",IF($C$1="预估功能点",'模板使用说明&amp;基础参数'!$E$19,'模板使用说明&amp;基础参数'!$E$26),"")))))</f>
        <v/>
      </c>
      <c r="K4292" s="80"/>
      <c r="L4292" s="80"/>
      <c r="M4292" s="81" t="str">
        <f>IF(J4292="","",IF(K4292="高",IF(L4292="删除",J4292*'模板使用说明&amp;基础参数'!$E$5*'模板使用说明&amp;基础参数'!$E$12,IF(L4292="修改",J4292*'模板使用说明&amp;基础参数'!$E$5*'模板使用说明&amp;基础参数'!$E$11,J4292*'模板使用说明&amp;基础参数'!$E$5*'模板使用说明&amp;基础参数'!$E$10)),IF(K4292="中",IF(L4292="删除",J4292*'模板使用说明&amp;基础参数'!$E$6*'模板使用说明&amp;基础参数'!$E$12,IF(L4292="修改",J4292*'模板使用说明&amp;基础参数'!$E$6*'模板使用说明&amp;基础参数'!$E$11,J4292*'模板使用说明&amp;基础参数'!$E$6*'模板使用说明&amp;基础参数'!$E$10)),IF(L4292="删除",J4292*'模板使用说明&amp;基础参数'!$E$7*'模板使用说明&amp;基础参数'!$E$12,IF(L4292="修改",J4292*'模板使用说明&amp;基础参数'!$E$7*'模板使用说明&amp;基础参数'!$E$11,J4292*'模板使用说明&amp;基础参数'!$E$7*'模板使用说明&amp;基础参数'!$E$10)))))</f>
        <v/>
      </c>
      <c r="N4292" s="82"/>
    </row>
    <row r="4293" spans="1:14">
      <c r="A4293" s="76">
        <f t="shared" si="78"/>
        <v>4288</v>
      </c>
      <c r="B4293" s="77"/>
      <c r="C4293" s="77"/>
      <c r="D4293" s="77"/>
      <c r="E4293" s="77"/>
      <c r="F4293" s="77"/>
      <c r="G4293" s="77"/>
      <c r="H4293" s="78"/>
      <c r="I4293" s="76"/>
      <c r="J4293" s="8" t="str">
        <f>IF(I4293="ILF",IF($C$1="预估功能点",'模板使用说明&amp;基础参数'!$E$15,'模板使用说明&amp;基础参数'!$E$22),IF(I4293="EIF",IF($C$1="预估功能点",'模板使用说明&amp;基础参数'!$E$16,'模板使用说明&amp;基础参数'!$E$23),IF(I4293="EI",IF($C$1="预估功能点",'模板使用说明&amp;基础参数'!$E$17,'模板使用说明&amp;基础参数'!$E$24),IF(I4293="EO",IF($C$1="预估功能点",'模板使用说明&amp;基础参数'!$E$18,'模板使用说明&amp;基础参数'!$E$25),IF(I4293="EQ",IF($C$1="预估功能点",'模板使用说明&amp;基础参数'!$E$19,'模板使用说明&amp;基础参数'!$E$26),"")))))</f>
        <v/>
      </c>
      <c r="K4293" s="80"/>
      <c r="L4293" s="80"/>
      <c r="M4293" s="81" t="str">
        <f>IF(J4293="","",IF(K4293="高",IF(L4293="删除",J4293*'模板使用说明&amp;基础参数'!$E$5*'模板使用说明&amp;基础参数'!$E$12,IF(L4293="修改",J4293*'模板使用说明&amp;基础参数'!$E$5*'模板使用说明&amp;基础参数'!$E$11,J4293*'模板使用说明&amp;基础参数'!$E$5*'模板使用说明&amp;基础参数'!$E$10)),IF(K4293="中",IF(L4293="删除",J4293*'模板使用说明&amp;基础参数'!$E$6*'模板使用说明&amp;基础参数'!$E$12,IF(L4293="修改",J4293*'模板使用说明&amp;基础参数'!$E$6*'模板使用说明&amp;基础参数'!$E$11,J4293*'模板使用说明&amp;基础参数'!$E$6*'模板使用说明&amp;基础参数'!$E$10)),IF(L4293="删除",J4293*'模板使用说明&amp;基础参数'!$E$7*'模板使用说明&amp;基础参数'!$E$12,IF(L4293="修改",J4293*'模板使用说明&amp;基础参数'!$E$7*'模板使用说明&amp;基础参数'!$E$11,J4293*'模板使用说明&amp;基础参数'!$E$7*'模板使用说明&amp;基础参数'!$E$10)))))</f>
        <v/>
      </c>
      <c r="N4293" s="82"/>
    </row>
    <row r="4294" spans="1:14">
      <c r="A4294" s="76">
        <f t="shared" si="78"/>
        <v>4289</v>
      </c>
      <c r="B4294" s="77"/>
      <c r="C4294" s="77"/>
      <c r="D4294" s="77"/>
      <c r="E4294" s="77"/>
      <c r="F4294" s="77"/>
      <c r="G4294" s="77"/>
      <c r="H4294" s="78"/>
      <c r="I4294" s="76"/>
      <c r="J4294" s="8" t="str">
        <f>IF(I4294="ILF",IF($C$1="预估功能点",'模板使用说明&amp;基础参数'!$E$15,'模板使用说明&amp;基础参数'!$E$22),IF(I4294="EIF",IF($C$1="预估功能点",'模板使用说明&amp;基础参数'!$E$16,'模板使用说明&amp;基础参数'!$E$23),IF(I4294="EI",IF($C$1="预估功能点",'模板使用说明&amp;基础参数'!$E$17,'模板使用说明&amp;基础参数'!$E$24),IF(I4294="EO",IF($C$1="预估功能点",'模板使用说明&amp;基础参数'!$E$18,'模板使用说明&amp;基础参数'!$E$25),IF(I4294="EQ",IF($C$1="预估功能点",'模板使用说明&amp;基础参数'!$E$19,'模板使用说明&amp;基础参数'!$E$26),"")))))</f>
        <v/>
      </c>
      <c r="K4294" s="80"/>
      <c r="L4294" s="80"/>
      <c r="M4294" s="81" t="str">
        <f>IF(J4294="","",IF(K4294="高",IF(L4294="删除",J4294*'模板使用说明&amp;基础参数'!$E$5*'模板使用说明&amp;基础参数'!$E$12,IF(L4294="修改",J4294*'模板使用说明&amp;基础参数'!$E$5*'模板使用说明&amp;基础参数'!$E$11,J4294*'模板使用说明&amp;基础参数'!$E$5*'模板使用说明&amp;基础参数'!$E$10)),IF(K4294="中",IF(L4294="删除",J4294*'模板使用说明&amp;基础参数'!$E$6*'模板使用说明&amp;基础参数'!$E$12,IF(L4294="修改",J4294*'模板使用说明&amp;基础参数'!$E$6*'模板使用说明&amp;基础参数'!$E$11,J4294*'模板使用说明&amp;基础参数'!$E$6*'模板使用说明&amp;基础参数'!$E$10)),IF(L4294="删除",J4294*'模板使用说明&amp;基础参数'!$E$7*'模板使用说明&amp;基础参数'!$E$12,IF(L4294="修改",J4294*'模板使用说明&amp;基础参数'!$E$7*'模板使用说明&amp;基础参数'!$E$11,J4294*'模板使用说明&amp;基础参数'!$E$7*'模板使用说明&amp;基础参数'!$E$10)))))</f>
        <v/>
      </c>
      <c r="N4294" s="82"/>
    </row>
    <row r="4295" spans="1:14">
      <c r="A4295" s="76">
        <f t="shared" si="78"/>
        <v>4290</v>
      </c>
      <c r="B4295" s="77"/>
      <c r="C4295" s="77"/>
      <c r="D4295" s="77"/>
      <c r="E4295" s="77"/>
      <c r="F4295" s="77"/>
      <c r="G4295" s="77"/>
      <c r="H4295" s="78"/>
      <c r="I4295" s="76"/>
      <c r="J4295" s="8" t="str">
        <f>IF(I4295="ILF",IF($C$1="预估功能点",'模板使用说明&amp;基础参数'!$E$15,'模板使用说明&amp;基础参数'!$E$22),IF(I4295="EIF",IF($C$1="预估功能点",'模板使用说明&amp;基础参数'!$E$16,'模板使用说明&amp;基础参数'!$E$23),IF(I4295="EI",IF($C$1="预估功能点",'模板使用说明&amp;基础参数'!$E$17,'模板使用说明&amp;基础参数'!$E$24),IF(I4295="EO",IF($C$1="预估功能点",'模板使用说明&amp;基础参数'!$E$18,'模板使用说明&amp;基础参数'!$E$25),IF(I4295="EQ",IF($C$1="预估功能点",'模板使用说明&amp;基础参数'!$E$19,'模板使用说明&amp;基础参数'!$E$26),"")))))</f>
        <v/>
      </c>
      <c r="K4295" s="80"/>
      <c r="L4295" s="80"/>
      <c r="M4295" s="81" t="str">
        <f>IF(J4295="","",IF(K4295="高",IF(L4295="删除",J4295*'模板使用说明&amp;基础参数'!$E$5*'模板使用说明&amp;基础参数'!$E$12,IF(L4295="修改",J4295*'模板使用说明&amp;基础参数'!$E$5*'模板使用说明&amp;基础参数'!$E$11,J4295*'模板使用说明&amp;基础参数'!$E$5*'模板使用说明&amp;基础参数'!$E$10)),IF(K4295="中",IF(L4295="删除",J4295*'模板使用说明&amp;基础参数'!$E$6*'模板使用说明&amp;基础参数'!$E$12,IF(L4295="修改",J4295*'模板使用说明&amp;基础参数'!$E$6*'模板使用说明&amp;基础参数'!$E$11,J4295*'模板使用说明&amp;基础参数'!$E$6*'模板使用说明&amp;基础参数'!$E$10)),IF(L4295="删除",J4295*'模板使用说明&amp;基础参数'!$E$7*'模板使用说明&amp;基础参数'!$E$12,IF(L4295="修改",J4295*'模板使用说明&amp;基础参数'!$E$7*'模板使用说明&amp;基础参数'!$E$11,J4295*'模板使用说明&amp;基础参数'!$E$7*'模板使用说明&amp;基础参数'!$E$10)))))</f>
        <v/>
      </c>
      <c r="N4295" s="82"/>
    </row>
    <row r="4296" spans="1:14">
      <c r="A4296" s="76">
        <f t="shared" si="78"/>
        <v>4291</v>
      </c>
      <c r="B4296" s="77"/>
      <c r="C4296" s="77"/>
      <c r="D4296" s="77"/>
      <c r="E4296" s="77"/>
      <c r="F4296" s="77"/>
      <c r="G4296" s="77"/>
      <c r="H4296" s="78"/>
      <c r="I4296" s="76"/>
      <c r="J4296" s="8" t="str">
        <f>IF(I4296="ILF",IF($C$1="预估功能点",'模板使用说明&amp;基础参数'!$E$15,'模板使用说明&amp;基础参数'!$E$22),IF(I4296="EIF",IF($C$1="预估功能点",'模板使用说明&amp;基础参数'!$E$16,'模板使用说明&amp;基础参数'!$E$23),IF(I4296="EI",IF($C$1="预估功能点",'模板使用说明&amp;基础参数'!$E$17,'模板使用说明&amp;基础参数'!$E$24),IF(I4296="EO",IF($C$1="预估功能点",'模板使用说明&amp;基础参数'!$E$18,'模板使用说明&amp;基础参数'!$E$25),IF(I4296="EQ",IF($C$1="预估功能点",'模板使用说明&amp;基础参数'!$E$19,'模板使用说明&amp;基础参数'!$E$26),"")))))</f>
        <v/>
      </c>
      <c r="K4296" s="80"/>
      <c r="L4296" s="80"/>
      <c r="M4296" s="81" t="str">
        <f>IF(J4296="","",IF(K4296="高",IF(L4296="删除",J4296*'模板使用说明&amp;基础参数'!$E$5*'模板使用说明&amp;基础参数'!$E$12,IF(L4296="修改",J4296*'模板使用说明&amp;基础参数'!$E$5*'模板使用说明&amp;基础参数'!$E$11,J4296*'模板使用说明&amp;基础参数'!$E$5*'模板使用说明&amp;基础参数'!$E$10)),IF(K4296="中",IF(L4296="删除",J4296*'模板使用说明&amp;基础参数'!$E$6*'模板使用说明&amp;基础参数'!$E$12,IF(L4296="修改",J4296*'模板使用说明&amp;基础参数'!$E$6*'模板使用说明&amp;基础参数'!$E$11,J4296*'模板使用说明&amp;基础参数'!$E$6*'模板使用说明&amp;基础参数'!$E$10)),IF(L4296="删除",J4296*'模板使用说明&amp;基础参数'!$E$7*'模板使用说明&amp;基础参数'!$E$12,IF(L4296="修改",J4296*'模板使用说明&amp;基础参数'!$E$7*'模板使用说明&amp;基础参数'!$E$11,J4296*'模板使用说明&amp;基础参数'!$E$7*'模板使用说明&amp;基础参数'!$E$10)))))</f>
        <v/>
      </c>
      <c r="N4296" s="82"/>
    </row>
    <row r="4297" spans="1:14">
      <c r="A4297" s="76">
        <f t="shared" si="78"/>
        <v>4292</v>
      </c>
      <c r="B4297" s="77"/>
      <c r="C4297" s="77"/>
      <c r="D4297" s="77"/>
      <c r="E4297" s="77"/>
      <c r="F4297" s="77"/>
      <c r="G4297" s="77"/>
      <c r="H4297" s="78"/>
      <c r="I4297" s="76"/>
      <c r="J4297" s="8" t="str">
        <f>IF(I4297="ILF",IF($C$1="预估功能点",'模板使用说明&amp;基础参数'!$E$15,'模板使用说明&amp;基础参数'!$E$22),IF(I4297="EIF",IF($C$1="预估功能点",'模板使用说明&amp;基础参数'!$E$16,'模板使用说明&amp;基础参数'!$E$23),IF(I4297="EI",IF($C$1="预估功能点",'模板使用说明&amp;基础参数'!$E$17,'模板使用说明&amp;基础参数'!$E$24),IF(I4297="EO",IF($C$1="预估功能点",'模板使用说明&amp;基础参数'!$E$18,'模板使用说明&amp;基础参数'!$E$25),IF(I4297="EQ",IF($C$1="预估功能点",'模板使用说明&amp;基础参数'!$E$19,'模板使用说明&amp;基础参数'!$E$26),"")))))</f>
        <v/>
      </c>
      <c r="K4297" s="80"/>
      <c r="L4297" s="80"/>
      <c r="M4297" s="81" t="str">
        <f>IF(J4297="","",IF(K4297="高",IF(L4297="删除",J4297*'模板使用说明&amp;基础参数'!$E$5*'模板使用说明&amp;基础参数'!$E$12,IF(L4297="修改",J4297*'模板使用说明&amp;基础参数'!$E$5*'模板使用说明&amp;基础参数'!$E$11,J4297*'模板使用说明&amp;基础参数'!$E$5*'模板使用说明&amp;基础参数'!$E$10)),IF(K4297="中",IF(L4297="删除",J4297*'模板使用说明&amp;基础参数'!$E$6*'模板使用说明&amp;基础参数'!$E$12,IF(L4297="修改",J4297*'模板使用说明&amp;基础参数'!$E$6*'模板使用说明&amp;基础参数'!$E$11,J4297*'模板使用说明&amp;基础参数'!$E$6*'模板使用说明&amp;基础参数'!$E$10)),IF(L4297="删除",J4297*'模板使用说明&amp;基础参数'!$E$7*'模板使用说明&amp;基础参数'!$E$12,IF(L4297="修改",J4297*'模板使用说明&amp;基础参数'!$E$7*'模板使用说明&amp;基础参数'!$E$11,J4297*'模板使用说明&amp;基础参数'!$E$7*'模板使用说明&amp;基础参数'!$E$10)))))</f>
        <v/>
      </c>
      <c r="N4297" s="82"/>
    </row>
    <row r="4298" spans="1:14">
      <c r="A4298" s="76">
        <f t="shared" si="78"/>
        <v>4293</v>
      </c>
      <c r="B4298" s="77"/>
      <c r="C4298" s="77"/>
      <c r="D4298" s="77"/>
      <c r="E4298" s="77"/>
      <c r="F4298" s="77"/>
      <c r="G4298" s="77"/>
      <c r="H4298" s="78"/>
      <c r="I4298" s="76"/>
      <c r="J4298" s="8" t="str">
        <f>IF(I4298="ILF",IF($C$1="预估功能点",'模板使用说明&amp;基础参数'!$E$15,'模板使用说明&amp;基础参数'!$E$22),IF(I4298="EIF",IF($C$1="预估功能点",'模板使用说明&amp;基础参数'!$E$16,'模板使用说明&amp;基础参数'!$E$23),IF(I4298="EI",IF($C$1="预估功能点",'模板使用说明&amp;基础参数'!$E$17,'模板使用说明&amp;基础参数'!$E$24),IF(I4298="EO",IF($C$1="预估功能点",'模板使用说明&amp;基础参数'!$E$18,'模板使用说明&amp;基础参数'!$E$25),IF(I4298="EQ",IF($C$1="预估功能点",'模板使用说明&amp;基础参数'!$E$19,'模板使用说明&amp;基础参数'!$E$26),"")))))</f>
        <v/>
      </c>
      <c r="K4298" s="80"/>
      <c r="L4298" s="80"/>
      <c r="M4298" s="81" t="str">
        <f>IF(J4298="","",IF(K4298="高",IF(L4298="删除",J4298*'模板使用说明&amp;基础参数'!$E$5*'模板使用说明&amp;基础参数'!$E$12,IF(L4298="修改",J4298*'模板使用说明&amp;基础参数'!$E$5*'模板使用说明&amp;基础参数'!$E$11,J4298*'模板使用说明&amp;基础参数'!$E$5*'模板使用说明&amp;基础参数'!$E$10)),IF(K4298="中",IF(L4298="删除",J4298*'模板使用说明&amp;基础参数'!$E$6*'模板使用说明&amp;基础参数'!$E$12,IF(L4298="修改",J4298*'模板使用说明&amp;基础参数'!$E$6*'模板使用说明&amp;基础参数'!$E$11,J4298*'模板使用说明&amp;基础参数'!$E$6*'模板使用说明&amp;基础参数'!$E$10)),IF(L4298="删除",J4298*'模板使用说明&amp;基础参数'!$E$7*'模板使用说明&amp;基础参数'!$E$12,IF(L4298="修改",J4298*'模板使用说明&amp;基础参数'!$E$7*'模板使用说明&amp;基础参数'!$E$11,J4298*'模板使用说明&amp;基础参数'!$E$7*'模板使用说明&amp;基础参数'!$E$10)))))</f>
        <v/>
      </c>
      <c r="N4298" s="82"/>
    </row>
    <row r="4299" spans="1:14">
      <c r="A4299" s="76">
        <f t="shared" si="78"/>
        <v>4294</v>
      </c>
      <c r="B4299" s="77"/>
      <c r="C4299" s="77"/>
      <c r="D4299" s="77"/>
      <c r="E4299" s="77"/>
      <c r="F4299" s="77"/>
      <c r="G4299" s="77"/>
      <c r="H4299" s="78"/>
      <c r="I4299" s="76"/>
      <c r="J4299" s="8" t="str">
        <f>IF(I4299="ILF",IF($C$1="预估功能点",'模板使用说明&amp;基础参数'!$E$15,'模板使用说明&amp;基础参数'!$E$22),IF(I4299="EIF",IF($C$1="预估功能点",'模板使用说明&amp;基础参数'!$E$16,'模板使用说明&amp;基础参数'!$E$23),IF(I4299="EI",IF($C$1="预估功能点",'模板使用说明&amp;基础参数'!$E$17,'模板使用说明&amp;基础参数'!$E$24),IF(I4299="EO",IF($C$1="预估功能点",'模板使用说明&amp;基础参数'!$E$18,'模板使用说明&amp;基础参数'!$E$25),IF(I4299="EQ",IF($C$1="预估功能点",'模板使用说明&amp;基础参数'!$E$19,'模板使用说明&amp;基础参数'!$E$26),"")))))</f>
        <v/>
      </c>
      <c r="K4299" s="80"/>
      <c r="L4299" s="80"/>
      <c r="M4299" s="81" t="str">
        <f>IF(J4299="","",IF(K4299="高",IF(L4299="删除",J4299*'模板使用说明&amp;基础参数'!$E$5*'模板使用说明&amp;基础参数'!$E$12,IF(L4299="修改",J4299*'模板使用说明&amp;基础参数'!$E$5*'模板使用说明&amp;基础参数'!$E$11,J4299*'模板使用说明&amp;基础参数'!$E$5*'模板使用说明&amp;基础参数'!$E$10)),IF(K4299="中",IF(L4299="删除",J4299*'模板使用说明&amp;基础参数'!$E$6*'模板使用说明&amp;基础参数'!$E$12,IF(L4299="修改",J4299*'模板使用说明&amp;基础参数'!$E$6*'模板使用说明&amp;基础参数'!$E$11,J4299*'模板使用说明&amp;基础参数'!$E$6*'模板使用说明&amp;基础参数'!$E$10)),IF(L4299="删除",J4299*'模板使用说明&amp;基础参数'!$E$7*'模板使用说明&amp;基础参数'!$E$12,IF(L4299="修改",J4299*'模板使用说明&amp;基础参数'!$E$7*'模板使用说明&amp;基础参数'!$E$11,J4299*'模板使用说明&amp;基础参数'!$E$7*'模板使用说明&amp;基础参数'!$E$10)))))</f>
        <v/>
      </c>
      <c r="N4299" s="82"/>
    </row>
    <row r="4300" spans="1:14">
      <c r="A4300" s="76">
        <f t="shared" si="78"/>
        <v>4295</v>
      </c>
      <c r="B4300" s="77"/>
      <c r="C4300" s="77"/>
      <c r="D4300" s="77"/>
      <c r="E4300" s="77"/>
      <c r="F4300" s="77"/>
      <c r="G4300" s="77"/>
      <c r="H4300" s="78"/>
      <c r="I4300" s="76"/>
      <c r="J4300" s="8" t="str">
        <f>IF(I4300="ILF",IF($C$1="预估功能点",'模板使用说明&amp;基础参数'!$E$15,'模板使用说明&amp;基础参数'!$E$22),IF(I4300="EIF",IF($C$1="预估功能点",'模板使用说明&amp;基础参数'!$E$16,'模板使用说明&amp;基础参数'!$E$23),IF(I4300="EI",IF($C$1="预估功能点",'模板使用说明&amp;基础参数'!$E$17,'模板使用说明&amp;基础参数'!$E$24),IF(I4300="EO",IF($C$1="预估功能点",'模板使用说明&amp;基础参数'!$E$18,'模板使用说明&amp;基础参数'!$E$25),IF(I4300="EQ",IF($C$1="预估功能点",'模板使用说明&amp;基础参数'!$E$19,'模板使用说明&amp;基础参数'!$E$26),"")))))</f>
        <v/>
      </c>
      <c r="K4300" s="80"/>
      <c r="L4300" s="80"/>
      <c r="M4300" s="81" t="str">
        <f>IF(J4300="","",IF(K4300="高",IF(L4300="删除",J4300*'模板使用说明&amp;基础参数'!$E$5*'模板使用说明&amp;基础参数'!$E$12,IF(L4300="修改",J4300*'模板使用说明&amp;基础参数'!$E$5*'模板使用说明&amp;基础参数'!$E$11,J4300*'模板使用说明&amp;基础参数'!$E$5*'模板使用说明&amp;基础参数'!$E$10)),IF(K4300="中",IF(L4300="删除",J4300*'模板使用说明&amp;基础参数'!$E$6*'模板使用说明&amp;基础参数'!$E$12,IF(L4300="修改",J4300*'模板使用说明&amp;基础参数'!$E$6*'模板使用说明&amp;基础参数'!$E$11,J4300*'模板使用说明&amp;基础参数'!$E$6*'模板使用说明&amp;基础参数'!$E$10)),IF(L4300="删除",J4300*'模板使用说明&amp;基础参数'!$E$7*'模板使用说明&amp;基础参数'!$E$12,IF(L4300="修改",J4300*'模板使用说明&amp;基础参数'!$E$7*'模板使用说明&amp;基础参数'!$E$11,J4300*'模板使用说明&amp;基础参数'!$E$7*'模板使用说明&amp;基础参数'!$E$10)))))</f>
        <v/>
      </c>
      <c r="N4300" s="82"/>
    </row>
    <row r="4301" spans="1:14">
      <c r="A4301" s="76">
        <f t="shared" si="78"/>
        <v>4296</v>
      </c>
      <c r="B4301" s="77"/>
      <c r="C4301" s="77"/>
      <c r="D4301" s="77"/>
      <c r="E4301" s="77"/>
      <c r="F4301" s="77"/>
      <c r="G4301" s="77"/>
      <c r="H4301" s="78"/>
      <c r="I4301" s="76"/>
      <c r="J4301" s="8" t="str">
        <f>IF(I4301="ILF",IF($C$1="预估功能点",'模板使用说明&amp;基础参数'!$E$15,'模板使用说明&amp;基础参数'!$E$22),IF(I4301="EIF",IF($C$1="预估功能点",'模板使用说明&amp;基础参数'!$E$16,'模板使用说明&amp;基础参数'!$E$23),IF(I4301="EI",IF($C$1="预估功能点",'模板使用说明&amp;基础参数'!$E$17,'模板使用说明&amp;基础参数'!$E$24),IF(I4301="EO",IF($C$1="预估功能点",'模板使用说明&amp;基础参数'!$E$18,'模板使用说明&amp;基础参数'!$E$25),IF(I4301="EQ",IF($C$1="预估功能点",'模板使用说明&amp;基础参数'!$E$19,'模板使用说明&amp;基础参数'!$E$26),"")))))</f>
        <v/>
      </c>
      <c r="K4301" s="80"/>
      <c r="L4301" s="80"/>
      <c r="M4301" s="81" t="str">
        <f>IF(J4301="","",IF(K4301="高",IF(L4301="删除",J4301*'模板使用说明&amp;基础参数'!$E$5*'模板使用说明&amp;基础参数'!$E$12,IF(L4301="修改",J4301*'模板使用说明&amp;基础参数'!$E$5*'模板使用说明&amp;基础参数'!$E$11,J4301*'模板使用说明&amp;基础参数'!$E$5*'模板使用说明&amp;基础参数'!$E$10)),IF(K4301="中",IF(L4301="删除",J4301*'模板使用说明&amp;基础参数'!$E$6*'模板使用说明&amp;基础参数'!$E$12,IF(L4301="修改",J4301*'模板使用说明&amp;基础参数'!$E$6*'模板使用说明&amp;基础参数'!$E$11,J4301*'模板使用说明&amp;基础参数'!$E$6*'模板使用说明&amp;基础参数'!$E$10)),IF(L4301="删除",J4301*'模板使用说明&amp;基础参数'!$E$7*'模板使用说明&amp;基础参数'!$E$12,IF(L4301="修改",J4301*'模板使用说明&amp;基础参数'!$E$7*'模板使用说明&amp;基础参数'!$E$11,J4301*'模板使用说明&amp;基础参数'!$E$7*'模板使用说明&amp;基础参数'!$E$10)))))</f>
        <v/>
      </c>
      <c r="N4301" s="82"/>
    </row>
    <row r="4302" spans="1:14">
      <c r="A4302" s="76">
        <f t="shared" si="78"/>
        <v>4297</v>
      </c>
      <c r="B4302" s="77"/>
      <c r="C4302" s="77"/>
      <c r="D4302" s="77"/>
      <c r="E4302" s="77"/>
      <c r="F4302" s="77"/>
      <c r="G4302" s="77"/>
      <c r="H4302" s="78"/>
      <c r="I4302" s="76"/>
      <c r="J4302" s="8" t="str">
        <f>IF(I4302="ILF",IF($C$1="预估功能点",'模板使用说明&amp;基础参数'!$E$15,'模板使用说明&amp;基础参数'!$E$22),IF(I4302="EIF",IF($C$1="预估功能点",'模板使用说明&amp;基础参数'!$E$16,'模板使用说明&amp;基础参数'!$E$23),IF(I4302="EI",IF($C$1="预估功能点",'模板使用说明&amp;基础参数'!$E$17,'模板使用说明&amp;基础参数'!$E$24),IF(I4302="EO",IF($C$1="预估功能点",'模板使用说明&amp;基础参数'!$E$18,'模板使用说明&amp;基础参数'!$E$25),IF(I4302="EQ",IF($C$1="预估功能点",'模板使用说明&amp;基础参数'!$E$19,'模板使用说明&amp;基础参数'!$E$26),"")))))</f>
        <v/>
      </c>
      <c r="K4302" s="80"/>
      <c r="L4302" s="80"/>
      <c r="M4302" s="81" t="str">
        <f>IF(J4302="","",IF(K4302="高",IF(L4302="删除",J4302*'模板使用说明&amp;基础参数'!$E$5*'模板使用说明&amp;基础参数'!$E$12,IF(L4302="修改",J4302*'模板使用说明&amp;基础参数'!$E$5*'模板使用说明&amp;基础参数'!$E$11,J4302*'模板使用说明&amp;基础参数'!$E$5*'模板使用说明&amp;基础参数'!$E$10)),IF(K4302="中",IF(L4302="删除",J4302*'模板使用说明&amp;基础参数'!$E$6*'模板使用说明&amp;基础参数'!$E$12,IF(L4302="修改",J4302*'模板使用说明&amp;基础参数'!$E$6*'模板使用说明&amp;基础参数'!$E$11,J4302*'模板使用说明&amp;基础参数'!$E$6*'模板使用说明&amp;基础参数'!$E$10)),IF(L4302="删除",J4302*'模板使用说明&amp;基础参数'!$E$7*'模板使用说明&amp;基础参数'!$E$12,IF(L4302="修改",J4302*'模板使用说明&amp;基础参数'!$E$7*'模板使用说明&amp;基础参数'!$E$11,J4302*'模板使用说明&amp;基础参数'!$E$7*'模板使用说明&amp;基础参数'!$E$10)))))</f>
        <v/>
      </c>
      <c r="N4302" s="82"/>
    </row>
    <row r="4303" spans="1:14">
      <c r="A4303" s="76">
        <f t="shared" si="78"/>
        <v>4298</v>
      </c>
      <c r="B4303" s="77"/>
      <c r="C4303" s="77"/>
      <c r="D4303" s="77"/>
      <c r="E4303" s="77"/>
      <c r="F4303" s="77"/>
      <c r="G4303" s="77"/>
      <c r="H4303" s="78"/>
      <c r="I4303" s="76"/>
      <c r="J4303" s="8" t="str">
        <f>IF(I4303="ILF",IF($C$1="预估功能点",'模板使用说明&amp;基础参数'!$E$15,'模板使用说明&amp;基础参数'!$E$22),IF(I4303="EIF",IF($C$1="预估功能点",'模板使用说明&amp;基础参数'!$E$16,'模板使用说明&amp;基础参数'!$E$23),IF(I4303="EI",IF($C$1="预估功能点",'模板使用说明&amp;基础参数'!$E$17,'模板使用说明&amp;基础参数'!$E$24),IF(I4303="EO",IF($C$1="预估功能点",'模板使用说明&amp;基础参数'!$E$18,'模板使用说明&amp;基础参数'!$E$25),IF(I4303="EQ",IF($C$1="预估功能点",'模板使用说明&amp;基础参数'!$E$19,'模板使用说明&amp;基础参数'!$E$26),"")))))</f>
        <v/>
      </c>
      <c r="K4303" s="80"/>
      <c r="L4303" s="80"/>
      <c r="M4303" s="81" t="str">
        <f>IF(J4303="","",IF(K4303="高",IF(L4303="删除",J4303*'模板使用说明&amp;基础参数'!$E$5*'模板使用说明&amp;基础参数'!$E$12,IF(L4303="修改",J4303*'模板使用说明&amp;基础参数'!$E$5*'模板使用说明&amp;基础参数'!$E$11,J4303*'模板使用说明&amp;基础参数'!$E$5*'模板使用说明&amp;基础参数'!$E$10)),IF(K4303="中",IF(L4303="删除",J4303*'模板使用说明&amp;基础参数'!$E$6*'模板使用说明&amp;基础参数'!$E$12,IF(L4303="修改",J4303*'模板使用说明&amp;基础参数'!$E$6*'模板使用说明&amp;基础参数'!$E$11,J4303*'模板使用说明&amp;基础参数'!$E$6*'模板使用说明&amp;基础参数'!$E$10)),IF(L4303="删除",J4303*'模板使用说明&amp;基础参数'!$E$7*'模板使用说明&amp;基础参数'!$E$12,IF(L4303="修改",J4303*'模板使用说明&amp;基础参数'!$E$7*'模板使用说明&amp;基础参数'!$E$11,J4303*'模板使用说明&amp;基础参数'!$E$7*'模板使用说明&amp;基础参数'!$E$10)))))</f>
        <v/>
      </c>
      <c r="N4303" s="82"/>
    </row>
    <row r="4304" spans="1:14">
      <c r="A4304" s="76">
        <f t="shared" si="78"/>
        <v>4299</v>
      </c>
      <c r="B4304" s="77"/>
      <c r="C4304" s="77"/>
      <c r="D4304" s="77"/>
      <c r="E4304" s="77"/>
      <c r="F4304" s="77"/>
      <c r="G4304" s="77"/>
      <c r="H4304" s="78"/>
      <c r="I4304" s="76"/>
      <c r="J4304" s="8" t="str">
        <f>IF(I4304="ILF",IF($C$1="预估功能点",'模板使用说明&amp;基础参数'!$E$15,'模板使用说明&amp;基础参数'!$E$22),IF(I4304="EIF",IF($C$1="预估功能点",'模板使用说明&amp;基础参数'!$E$16,'模板使用说明&amp;基础参数'!$E$23),IF(I4304="EI",IF($C$1="预估功能点",'模板使用说明&amp;基础参数'!$E$17,'模板使用说明&amp;基础参数'!$E$24),IF(I4304="EO",IF($C$1="预估功能点",'模板使用说明&amp;基础参数'!$E$18,'模板使用说明&amp;基础参数'!$E$25),IF(I4304="EQ",IF($C$1="预估功能点",'模板使用说明&amp;基础参数'!$E$19,'模板使用说明&amp;基础参数'!$E$26),"")))))</f>
        <v/>
      </c>
      <c r="K4304" s="80"/>
      <c r="L4304" s="80"/>
      <c r="M4304" s="81" t="str">
        <f>IF(J4304="","",IF(K4304="高",IF(L4304="删除",J4304*'模板使用说明&amp;基础参数'!$E$5*'模板使用说明&amp;基础参数'!$E$12,IF(L4304="修改",J4304*'模板使用说明&amp;基础参数'!$E$5*'模板使用说明&amp;基础参数'!$E$11,J4304*'模板使用说明&amp;基础参数'!$E$5*'模板使用说明&amp;基础参数'!$E$10)),IF(K4304="中",IF(L4304="删除",J4304*'模板使用说明&amp;基础参数'!$E$6*'模板使用说明&amp;基础参数'!$E$12,IF(L4304="修改",J4304*'模板使用说明&amp;基础参数'!$E$6*'模板使用说明&amp;基础参数'!$E$11,J4304*'模板使用说明&amp;基础参数'!$E$6*'模板使用说明&amp;基础参数'!$E$10)),IF(L4304="删除",J4304*'模板使用说明&amp;基础参数'!$E$7*'模板使用说明&amp;基础参数'!$E$12,IF(L4304="修改",J4304*'模板使用说明&amp;基础参数'!$E$7*'模板使用说明&amp;基础参数'!$E$11,J4304*'模板使用说明&amp;基础参数'!$E$7*'模板使用说明&amp;基础参数'!$E$10)))))</f>
        <v/>
      </c>
      <c r="N4304" s="82"/>
    </row>
    <row r="4305" spans="1:14">
      <c r="A4305" s="76">
        <f t="shared" si="78"/>
        <v>4300</v>
      </c>
      <c r="B4305" s="77"/>
      <c r="C4305" s="77"/>
      <c r="D4305" s="77"/>
      <c r="E4305" s="77"/>
      <c r="F4305" s="77"/>
      <c r="G4305" s="77"/>
      <c r="H4305" s="78"/>
      <c r="I4305" s="76"/>
      <c r="J4305" s="8" t="str">
        <f>IF(I4305="ILF",IF($C$1="预估功能点",'模板使用说明&amp;基础参数'!$E$15,'模板使用说明&amp;基础参数'!$E$22),IF(I4305="EIF",IF($C$1="预估功能点",'模板使用说明&amp;基础参数'!$E$16,'模板使用说明&amp;基础参数'!$E$23),IF(I4305="EI",IF($C$1="预估功能点",'模板使用说明&amp;基础参数'!$E$17,'模板使用说明&amp;基础参数'!$E$24),IF(I4305="EO",IF($C$1="预估功能点",'模板使用说明&amp;基础参数'!$E$18,'模板使用说明&amp;基础参数'!$E$25),IF(I4305="EQ",IF($C$1="预估功能点",'模板使用说明&amp;基础参数'!$E$19,'模板使用说明&amp;基础参数'!$E$26),"")))))</f>
        <v/>
      </c>
      <c r="K4305" s="80"/>
      <c r="L4305" s="80"/>
      <c r="M4305" s="81" t="str">
        <f>IF(J4305="","",IF(K4305="高",IF(L4305="删除",J4305*'模板使用说明&amp;基础参数'!$E$5*'模板使用说明&amp;基础参数'!$E$12,IF(L4305="修改",J4305*'模板使用说明&amp;基础参数'!$E$5*'模板使用说明&amp;基础参数'!$E$11,J4305*'模板使用说明&amp;基础参数'!$E$5*'模板使用说明&amp;基础参数'!$E$10)),IF(K4305="中",IF(L4305="删除",J4305*'模板使用说明&amp;基础参数'!$E$6*'模板使用说明&amp;基础参数'!$E$12,IF(L4305="修改",J4305*'模板使用说明&amp;基础参数'!$E$6*'模板使用说明&amp;基础参数'!$E$11,J4305*'模板使用说明&amp;基础参数'!$E$6*'模板使用说明&amp;基础参数'!$E$10)),IF(L4305="删除",J4305*'模板使用说明&amp;基础参数'!$E$7*'模板使用说明&amp;基础参数'!$E$12,IF(L4305="修改",J4305*'模板使用说明&amp;基础参数'!$E$7*'模板使用说明&amp;基础参数'!$E$11,J4305*'模板使用说明&amp;基础参数'!$E$7*'模板使用说明&amp;基础参数'!$E$10)))))</f>
        <v/>
      </c>
      <c r="N4305" s="82"/>
    </row>
    <row r="4306" spans="1:14">
      <c r="A4306" s="76">
        <f t="shared" si="78"/>
        <v>4301</v>
      </c>
      <c r="B4306" s="77"/>
      <c r="C4306" s="77"/>
      <c r="D4306" s="77"/>
      <c r="E4306" s="77"/>
      <c r="F4306" s="77"/>
      <c r="G4306" s="77"/>
      <c r="H4306" s="78"/>
      <c r="I4306" s="76"/>
      <c r="J4306" s="8" t="str">
        <f>IF(I4306="ILF",IF($C$1="预估功能点",'模板使用说明&amp;基础参数'!$E$15,'模板使用说明&amp;基础参数'!$E$22),IF(I4306="EIF",IF($C$1="预估功能点",'模板使用说明&amp;基础参数'!$E$16,'模板使用说明&amp;基础参数'!$E$23),IF(I4306="EI",IF($C$1="预估功能点",'模板使用说明&amp;基础参数'!$E$17,'模板使用说明&amp;基础参数'!$E$24),IF(I4306="EO",IF($C$1="预估功能点",'模板使用说明&amp;基础参数'!$E$18,'模板使用说明&amp;基础参数'!$E$25),IF(I4306="EQ",IF($C$1="预估功能点",'模板使用说明&amp;基础参数'!$E$19,'模板使用说明&amp;基础参数'!$E$26),"")))))</f>
        <v/>
      </c>
      <c r="K4306" s="80"/>
      <c r="L4306" s="80"/>
      <c r="M4306" s="81" t="str">
        <f>IF(J4306="","",IF(K4306="高",IF(L4306="删除",J4306*'模板使用说明&amp;基础参数'!$E$5*'模板使用说明&amp;基础参数'!$E$12,IF(L4306="修改",J4306*'模板使用说明&amp;基础参数'!$E$5*'模板使用说明&amp;基础参数'!$E$11,J4306*'模板使用说明&amp;基础参数'!$E$5*'模板使用说明&amp;基础参数'!$E$10)),IF(K4306="中",IF(L4306="删除",J4306*'模板使用说明&amp;基础参数'!$E$6*'模板使用说明&amp;基础参数'!$E$12,IF(L4306="修改",J4306*'模板使用说明&amp;基础参数'!$E$6*'模板使用说明&amp;基础参数'!$E$11,J4306*'模板使用说明&amp;基础参数'!$E$6*'模板使用说明&amp;基础参数'!$E$10)),IF(L4306="删除",J4306*'模板使用说明&amp;基础参数'!$E$7*'模板使用说明&amp;基础参数'!$E$12,IF(L4306="修改",J4306*'模板使用说明&amp;基础参数'!$E$7*'模板使用说明&amp;基础参数'!$E$11,J4306*'模板使用说明&amp;基础参数'!$E$7*'模板使用说明&amp;基础参数'!$E$10)))))</f>
        <v/>
      </c>
      <c r="N4306" s="82"/>
    </row>
    <row r="4307" spans="1:14">
      <c r="A4307" s="76">
        <f t="shared" si="78"/>
        <v>4302</v>
      </c>
      <c r="B4307" s="77"/>
      <c r="C4307" s="77"/>
      <c r="D4307" s="77"/>
      <c r="E4307" s="77"/>
      <c r="F4307" s="77"/>
      <c r="G4307" s="77"/>
      <c r="H4307" s="78"/>
      <c r="I4307" s="76"/>
      <c r="J4307" s="8" t="str">
        <f>IF(I4307="ILF",IF($C$1="预估功能点",'模板使用说明&amp;基础参数'!$E$15,'模板使用说明&amp;基础参数'!$E$22),IF(I4307="EIF",IF($C$1="预估功能点",'模板使用说明&amp;基础参数'!$E$16,'模板使用说明&amp;基础参数'!$E$23),IF(I4307="EI",IF($C$1="预估功能点",'模板使用说明&amp;基础参数'!$E$17,'模板使用说明&amp;基础参数'!$E$24),IF(I4307="EO",IF($C$1="预估功能点",'模板使用说明&amp;基础参数'!$E$18,'模板使用说明&amp;基础参数'!$E$25),IF(I4307="EQ",IF($C$1="预估功能点",'模板使用说明&amp;基础参数'!$E$19,'模板使用说明&amp;基础参数'!$E$26),"")))))</f>
        <v/>
      </c>
      <c r="K4307" s="80"/>
      <c r="L4307" s="80"/>
      <c r="M4307" s="81" t="str">
        <f>IF(J4307="","",IF(K4307="高",IF(L4307="删除",J4307*'模板使用说明&amp;基础参数'!$E$5*'模板使用说明&amp;基础参数'!$E$12,IF(L4307="修改",J4307*'模板使用说明&amp;基础参数'!$E$5*'模板使用说明&amp;基础参数'!$E$11,J4307*'模板使用说明&amp;基础参数'!$E$5*'模板使用说明&amp;基础参数'!$E$10)),IF(K4307="中",IF(L4307="删除",J4307*'模板使用说明&amp;基础参数'!$E$6*'模板使用说明&amp;基础参数'!$E$12,IF(L4307="修改",J4307*'模板使用说明&amp;基础参数'!$E$6*'模板使用说明&amp;基础参数'!$E$11,J4307*'模板使用说明&amp;基础参数'!$E$6*'模板使用说明&amp;基础参数'!$E$10)),IF(L4307="删除",J4307*'模板使用说明&amp;基础参数'!$E$7*'模板使用说明&amp;基础参数'!$E$12,IF(L4307="修改",J4307*'模板使用说明&amp;基础参数'!$E$7*'模板使用说明&amp;基础参数'!$E$11,J4307*'模板使用说明&amp;基础参数'!$E$7*'模板使用说明&amp;基础参数'!$E$10)))))</f>
        <v/>
      </c>
      <c r="N4307" s="82"/>
    </row>
    <row r="4308" spans="1:14">
      <c r="A4308" s="76">
        <f t="shared" si="78"/>
        <v>4303</v>
      </c>
      <c r="B4308" s="77"/>
      <c r="C4308" s="77"/>
      <c r="D4308" s="77"/>
      <c r="E4308" s="77"/>
      <c r="F4308" s="77"/>
      <c r="G4308" s="77"/>
      <c r="H4308" s="78"/>
      <c r="I4308" s="76"/>
      <c r="J4308" s="8" t="str">
        <f>IF(I4308="ILF",IF($C$1="预估功能点",'模板使用说明&amp;基础参数'!$E$15,'模板使用说明&amp;基础参数'!$E$22),IF(I4308="EIF",IF($C$1="预估功能点",'模板使用说明&amp;基础参数'!$E$16,'模板使用说明&amp;基础参数'!$E$23),IF(I4308="EI",IF($C$1="预估功能点",'模板使用说明&amp;基础参数'!$E$17,'模板使用说明&amp;基础参数'!$E$24),IF(I4308="EO",IF($C$1="预估功能点",'模板使用说明&amp;基础参数'!$E$18,'模板使用说明&amp;基础参数'!$E$25),IF(I4308="EQ",IF($C$1="预估功能点",'模板使用说明&amp;基础参数'!$E$19,'模板使用说明&amp;基础参数'!$E$26),"")))))</f>
        <v/>
      </c>
      <c r="K4308" s="80"/>
      <c r="L4308" s="80"/>
      <c r="M4308" s="81" t="str">
        <f>IF(J4308="","",IF(K4308="高",IF(L4308="删除",J4308*'模板使用说明&amp;基础参数'!$E$5*'模板使用说明&amp;基础参数'!$E$12,IF(L4308="修改",J4308*'模板使用说明&amp;基础参数'!$E$5*'模板使用说明&amp;基础参数'!$E$11,J4308*'模板使用说明&amp;基础参数'!$E$5*'模板使用说明&amp;基础参数'!$E$10)),IF(K4308="中",IF(L4308="删除",J4308*'模板使用说明&amp;基础参数'!$E$6*'模板使用说明&amp;基础参数'!$E$12,IF(L4308="修改",J4308*'模板使用说明&amp;基础参数'!$E$6*'模板使用说明&amp;基础参数'!$E$11,J4308*'模板使用说明&amp;基础参数'!$E$6*'模板使用说明&amp;基础参数'!$E$10)),IF(L4308="删除",J4308*'模板使用说明&amp;基础参数'!$E$7*'模板使用说明&amp;基础参数'!$E$12,IF(L4308="修改",J4308*'模板使用说明&amp;基础参数'!$E$7*'模板使用说明&amp;基础参数'!$E$11,J4308*'模板使用说明&amp;基础参数'!$E$7*'模板使用说明&amp;基础参数'!$E$10)))))</f>
        <v/>
      </c>
      <c r="N4308" s="82"/>
    </row>
    <row r="4309" spans="1:14">
      <c r="A4309" s="76">
        <f t="shared" si="78"/>
        <v>4304</v>
      </c>
      <c r="B4309" s="77"/>
      <c r="C4309" s="77"/>
      <c r="D4309" s="77"/>
      <c r="E4309" s="77"/>
      <c r="F4309" s="77"/>
      <c r="G4309" s="77"/>
      <c r="H4309" s="78"/>
      <c r="I4309" s="76"/>
      <c r="J4309" s="8" t="str">
        <f>IF(I4309="ILF",IF($C$1="预估功能点",'模板使用说明&amp;基础参数'!$E$15,'模板使用说明&amp;基础参数'!$E$22),IF(I4309="EIF",IF($C$1="预估功能点",'模板使用说明&amp;基础参数'!$E$16,'模板使用说明&amp;基础参数'!$E$23),IF(I4309="EI",IF($C$1="预估功能点",'模板使用说明&amp;基础参数'!$E$17,'模板使用说明&amp;基础参数'!$E$24),IF(I4309="EO",IF($C$1="预估功能点",'模板使用说明&amp;基础参数'!$E$18,'模板使用说明&amp;基础参数'!$E$25),IF(I4309="EQ",IF($C$1="预估功能点",'模板使用说明&amp;基础参数'!$E$19,'模板使用说明&amp;基础参数'!$E$26),"")))))</f>
        <v/>
      </c>
      <c r="K4309" s="80"/>
      <c r="L4309" s="80"/>
      <c r="M4309" s="81" t="str">
        <f>IF(J4309="","",IF(K4309="高",IF(L4309="删除",J4309*'模板使用说明&amp;基础参数'!$E$5*'模板使用说明&amp;基础参数'!$E$12,IF(L4309="修改",J4309*'模板使用说明&amp;基础参数'!$E$5*'模板使用说明&amp;基础参数'!$E$11,J4309*'模板使用说明&amp;基础参数'!$E$5*'模板使用说明&amp;基础参数'!$E$10)),IF(K4309="中",IF(L4309="删除",J4309*'模板使用说明&amp;基础参数'!$E$6*'模板使用说明&amp;基础参数'!$E$12,IF(L4309="修改",J4309*'模板使用说明&amp;基础参数'!$E$6*'模板使用说明&amp;基础参数'!$E$11,J4309*'模板使用说明&amp;基础参数'!$E$6*'模板使用说明&amp;基础参数'!$E$10)),IF(L4309="删除",J4309*'模板使用说明&amp;基础参数'!$E$7*'模板使用说明&amp;基础参数'!$E$12,IF(L4309="修改",J4309*'模板使用说明&amp;基础参数'!$E$7*'模板使用说明&amp;基础参数'!$E$11,J4309*'模板使用说明&amp;基础参数'!$E$7*'模板使用说明&amp;基础参数'!$E$10)))))</f>
        <v/>
      </c>
      <c r="N4309" s="82"/>
    </row>
    <row r="4310" spans="1:14">
      <c r="A4310" s="76">
        <f t="shared" si="78"/>
        <v>4305</v>
      </c>
      <c r="B4310" s="77"/>
      <c r="C4310" s="77"/>
      <c r="D4310" s="77"/>
      <c r="E4310" s="77"/>
      <c r="F4310" s="77"/>
      <c r="G4310" s="77"/>
      <c r="H4310" s="78"/>
      <c r="I4310" s="76"/>
      <c r="J4310" s="8" t="str">
        <f>IF(I4310="ILF",IF($C$1="预估功能点",'模板使用说明&amp;基础参数'!$E$15,'模板使用说明&amp;基础参数'!$E$22),IF(I4310="EIF",IF($C$1="预估功能点",'模板使用说明&amp;基础参数'!$E$16,'模板使用说明&amp;基础参数'!$E$23),IF(I4310="EI",IF($C$1="预估功能点",'模板使用说明&amp;基础参数'!$E$17,'模板使用说明&amp;基础参数'!$E$24),IF(I4310="EO",IF($C$1="预估功能点",'模板使用说明&amp;基础参数'!$E$18,'模板使用说明&amp;基础参数'!$E$25),IF(I4310="EQ",IF($C$1="预估功能点",'模板使用说明&amp;基础参数'!$E$19,'模板使用说明&amp;基础参数'!$E$26),"")))))</f>
        <v/>
      </c>
      <c r="K4310" s="80"/>
      <c r="L4310" s="80"/>
      <c r="M4310" s="81" t="str">
        <f>IF(J4310="","",IF(K4310="高",IF(L4310="删除",J4310*'模板使用说明&amp;基础参数'!$E$5*'模板使用说明&amp;基础参数'!$E$12,IF(L4310="修改",J4310*'模板使用说明&amp;基础参数'!$E$5*'模板使用说明&amp;基础参数'!$E$11,J4310*'模板使用说明&amp;基础参数'!$E$5*'模板使用说明&amp;基础参数'!$E$10)),IF(K4310="中",IF(L4310="删除",J4310*'模板使用说明&amp;基础参数'!$E$6*'模板使用说明&amp;基础参数'!$E$12,IF(L4310="修改",J4310*'模板使用说明&amp;基础参数'!$E$6*'模板使用说明&amp;基础参数'!$E$11,J4310*'模板使用说明&amp;基础参数'!$E$6*'模板使用说明&amp;基础参数'!$E$10)),IF(L4310="删除",J4310*'模板使用说明&amp;基础参数'!$E$7*'模板使用说明&amp;基础参数'!$E$12,IF(L4310="修改",J4310*'模板使用说明&amp;基础参数'!$E$7*'模板使用说明&amp;基础参数'!$E$11,J4310*'模板使用说明&amp;基础参数'!$E$7*'模板使用说明&amp;基础参数'!$E$10)))))</f>
        <v/>
      </c>
      <c r="N4310" s="82"/>
    </row>
    <row r="4311" spans="1:14">
      <c r="A4311" s="76">
        <f t="shared" si="78"/>
        <v>4306</v>
      </c>
      <c r="B4311" s="77"/>
      <c r="C4311" s="77"/>
      <c r="D4311" s="77"/>
      <c r="E4311" s="77"/>
      <c r="F4311" s="77"/>
      <c r="G4311" s="77"/>
      <c r="H4311" s="78"/>
      <c r="I4311" s="76"/>
      <c r="J4311" s="8" t="str">
        <f>IF(I4311="ILF",IF($C$1="预估功能点",'模板使用说明&amp;基础参数'!$E$15,'模板使用说明&amp;基础参数'!$E$22),IF(I4311="EIF",IF($C$1="预估功能点",'模板使用说明&amp;基础参数'!$E$16,'模板使用说明&amp;基础参数'!$E$23),IF(I4311="EI",IF($C$1="预估功能点",'模板使用说明&amp;基础参数'!$E$17,'模板使用说明&amp;基础参数'!$E$24),IF(I4311="EO",IF($C$1="预估功能点",'模板使用说明&amp;基础参数'!$E$18,'模板使用说明&amp;基础参数'!$E$25),IF(I4311="EQ",IF($C$1="预估功能点",'模板使用说明&amp;基础参数'!$E$19,'模板使用说明&amp;基础参数'!$E$26),"")))))</f>
        <v/>
      </c>
      <c r="K4311" s="80"/>
      <c r="L4311" s="80"/>
      <c r="M4311" s="81" t="str">
        <f>IF(J4311="","",IF(K4311="高",IF(L4311="删除",J4311*'模板使用说明&amp;基础参数'!$E$5*'模板使用说明&amp;基础参数'!$E$12,IF(L4311="修改",J4311*'模板使用说明&amp;基础参数'!$E$5*'模板使用说明&amp;基础参数'!$E$11,J4311*'模板使用说明&amp;基础参数'!$E$5*'模板使用说明&amp;基础参数'!$E$10)),IF(K4311="中",IF(L4311="删除",J4311*'模板使用说明&amp;基础参数'!$E$6*'模板使用说明&amp;基础参数'!$E$12,IF(L4311="修改",J4311*'模板使用说明&amp;基础参数'!$E$6*'模板使用说明&amp;基础参数'!$E$11,J4311*'模板使用说明&amp;基础参数'!$E$6*'模板使用说明&amp;基础参数'!$E$10)),IF(L4311="删除",J4311*'模板使用说明&amp;基础参数'!$E$7*'模板使用说明&amp;基础参数'!$E$12,IF(L4311="修改",J4311*'模板使用说明&amp;基础参数'!$E$7*'模板使用说明&amp;基础参数'!$E$11,J4311*'模板使用说明&amp;基础参数'!$E$7*'模板使用说明&amp;基础参数'!$E$10)))))</f>
        <v/>
      </c>
      <c r="N4311" s="82"/>
    </row>
    <row r="4312" spans="1:14">
      <c r="A4312" s="76">
        <f t="shared" si="78"/>
        <v>4307</v>
      </c>
      <c r="B4312" s="77"/>
      <c r="C4312" s="77"/>
      <c r="D4312" s="77"/>
      <c r="E4312" s="77"/>
      <c r="F4312" s="77"/>
      <c r="G4312" s="77"/>
      <c r="H4312" s="78"/>
      <c r="I4312" s="76"/>
      <c r="J4312" s="8" t="str">
        <f>IF(I4312="ILF",IF($C$1="预估功能点",'模板使用说明&amp;基础参数'!$E$15,'模板使用说明&amp;基础参数'!$E$22),IF(I4312="EIF",IF($C$1="预估功能点",'模板使用说明&amp;基础参数'!$E$16,'模板使用说明&amp;基础参数'!$E$23),IF(I4312="EI",IF($C$1="预估功能点",'模板使用说明&amp;基础参数'!$E$17,'模板使用说明&amp;基础参数'!$E$24),IF(I4312="EO",IF($C$1="预估功能点",'模板使用说明&amp;基础参数'!$E$18,'模板使用说明&amp;基础参数'!$E$25),IF(I4312="EQ",IF($C$1="预估功能点",'模板使用说明&amp;基础参数'!$E$19,'模板使用说明&amp;基础参数'!$E$26),"")))))</f>
        <v/>
      </c>
      <c r="K4312" s="80"/>
      <c r="L4312" s="80"/>
      <c r="M4312" s="81" t="str">
        <f>IF(J4312="","",IF(K4312="高",IF(L4312="删除",J4312*'模板使用说明&amp;基础参数'!$E$5*'模板使用说明&amp;基础参数'!$E$12,IF(L4312="修改",J4312*'模板使用说明&amp;基础参数'!$E$5*'模板使用说明&amp;基础参数'!$E$11,J4312*'模板使用说明&amp;基础参数'!$E$5*'模板使用说明&amp;基础参数'!$E$10)),IF(K4312="中",IF(L4312="删除",J4312*'模板使用说明&amp;基础参数'!$E$6*'模板使用说明&amp;基础参数'!$E$12,IF(L4312="修改",J4312*'模板使用说明&amp;基础参数'!$E$6*'模板使用说明&amp;基础参数'!$E$11,J4312*'模板使用说明&amp;基础参数'!$E$6*'模板使用说明&amp;基础参数'!$E$10)),IF(L4312="删除",J4312*'模板使用说明&amp;基础参数'!$E$7*'模板使用说明&amp;基础参数'!$E$12,IF(L4312="修改",J4312*'模板使用说明&amp;基础参数'!$E$7*'模板使用说明&amp;基础参数'!$E$11,J4312*'模板使用说明&amp;基础参数'!$E$7*'模板使用说明&amp;基础参数'!$E$10)))))</f>
        <v/>
      </c>
      <c r="N4312" s="82"/>
    </row>
    <row r="4313" spans="1:14">
      <c r="A4313" s="76">
        <f t="shared" si="78"/>
        <v>4308</v>
      </c>
      <c r="B4313" s="77"/>
      <c r="C4313" s="77"/>
      <c r="D4313" s="77"/>
      <c r="E4313" s="77"/>
      <c r="F4313" s="77"/>
      <c r="G4313" s="77"/>
      <c r="H4313" s="78"/>
      <c r="I4313" s="76"/>
      <c r="J4313" s="8" t="str">
        <f>IF(I4313="ILF",IF($C$1="预估功能点",'模板使用说明&amp;基础参数'!$E$15,'模板使用说明&amp;基础参数'!$E$22),IF(I4313="EIF",IF($C$1="预估功能点",'模板使用说明&amp;基础参数'!$E$16,'模板使用说明&amp;基础参数'!$E$23),IF(I4313="EI",IF($C$1="预估功能点",'模板使用说明&amp;基础参数'!$E$17,'模板使用说明&amp;基础参数'!$E$24),IF(I4313="EO",IF($C$1="预估功能点",'模板使用说明&amp;基础参数'!$E$18,'模板使用说明&amp;基础参数'!$E$25),IF(I4313="EQ",IF($C$1="预估功能点",'模板使用说明&amp;基础参数'!$E$19,'模板使用说明&amp;基础参数'!$E$26),"")))))</f>
        <v/>
      </c>
      <c r="K4313" s="80"/>
      <c r="L4313" s="80"/>
      <c r="M4313" s="81" t="str">
        <f>IF(J4313="","",IF(K4313="高",IF(L4313="删除",J4313*'模板使用说明&amp;基础参数'!$E$5*'模板使用说明&amp;基础参数'!$E$12,IF(L4313="修改",J4313*'模板使用说明&amp;基础参数'!$E$5*'模板使用说明&amp;基础参数'!$E$11,J4313*'模板使用说明&amp;基础参数'!$E$5*'模板使用说明&amp;基础参数'!$E$10)),IF(K4313="中",IF(L4313="删除",J4313*'模板使用说明&amp;基础参数'!$E$6*'模板使用说明&amp;基础参数'!$E$12,IF(L4313="修改",J4313*'模板使用说明&amp;基础参数'!$E$6*'模板使用说明&amp;基础参数'!$E$11,J4313*'模板使用说明&amp;基础参数'!$E$6*'模板使用说明&amp;基础参数'!$E$10)),IF(L4313="删除",J4313*'模板使用说明&amp;基础参数'!$E$7*'模板使用说明&amp;基础参数'!$E$12,IF(L4313="修改",J4313*'模板使用说明&amp;基础参数'!$E$7*'模板使用说明&amp;基础参数'!$E$11,J4313*'模板使用说明&amp;基础参数'!$E$7*'模板使用说明&amp;基础参数'!$E$10)))))</f>
        <v/>
      </c>
      <c r="N4313" s="82"/>
    </row>
    <row r="4314" spans="1:14">
      <c r="A4314" s="76">
        <f t="shared" si="78"/>
        <v>4309</v>
      </c>
      <c r="B4314" s="77"/>
      <c r="C4314" s="77"/>
      <c r="D4314" s="77"/>
      <c r="E4314" s="77"/>
      <c r="F4314" s="77"/>
      <c r="G4314" s="77"/>
      <c r="H4314" s="78"/>
      <c r="I4314" s="76"/>
      <c r="J4314" s="8" t="str">
        <f>IF(I4314="ILF",IF($C$1="预估功能点",'模板使用说明&amp;基础参数'!$E$15,'模板使用说明&amp;基础参数'!$E$22),IF(I4314="EIF",IF($C$1="预估功能点",'模板使用说明&amp;基础参数'!$E$16,'模板使用说明&amp;基础参数'!$E$23),IF(I4314="EI",IF($C$1="预估功能点",'模板使用说明&amp;基础参数'!$E$17,'模板使用说明&amp;基础参数'!$E$24),IF(I4314="EO",IF($C$1="预估功能点",'模板使用说明&amp;基础参数'!$E$18,'模板使用说明&amp;基础参数'!$E$25),IF(I4314="EQ",IF($C$1="预估功能点",'模板使用说明&amp;基础参数'!$E$19,'模板使用说明&amp;基础参数'!$E$26),"")))))</f>
        <v/>
      </c>
      <c r="K4314" s="80"/>
      <c r="L4314" s="80"/>
      <c r="M4314" s="81" t="str">
        <f>IF(J4314="","",IF(K4314="高",IF(L4314="删除",J4314*'模板使用说明&amp;基础参数'!$E$5*'模板使用说明&amp;基础参数'!$E$12,IF(L4314="修改",J4314*'模板使用说明&amp;基础参数'!$E$5*'模板使用说明&amp;基础参数'!$E$11,J4314*'模板使用说明&amp;基础参数'!$E$5*'模板使用说明&amp;基础参数'!$E$10)),IF(K4314="中",IF(L4314="删除",J4314*'模板使用说明&amp;基础参数'!$E$6*'模板使用说明&amp;基础参数'!$E$12,IF(L4314="修改",J4314*'模板使用说明&amp;基础参数'!$E$6*'模板使用说明&amp;基础参数'!$E$11,J4314*'模板使用说明&amp;基础参数'!$E$6*'模板使用说明&amp;基础参数'!$E$10)),IF(L4314="删除",J4314*'模板使用说明&amp;基础参数'!$E$7*'模板使用说明&amp;基础参数'!$E$12,IF(L4314="修改",J4314*'模板使用说明&amp;基础参数'!$E$7*'模板使用说明&amp;基础参数'!$E$11,J4314*'模板使用说明&amp;基础参数'!$E$7*'模板使用说明&amp;基础参数'!$E$10)))))</f>
        <v/>
      </c>
      <c r="N4314" s="82"/>
    </row>
    <row r="4315" spans="1:14">
      <c r="A4315" s="76">
        <f t="shared" si="78"/>
        <v>4310</v>
      </c>
      <c r="B4315" s="77"/>
      <c r="C4315" s="77"/>
      <c r="D4315" s="77"/>
      <c r="E4315" s="77"/>
      <c r="F4315" s="77"/>
      <c r="G4315" s="77"/>
      <c r="H4315" s="78"/>
      <c r="I4315" s="76"/>
      <c r="J4315" s="8" t="str">
        <f>IF(I4315="ILF",IF($C$1="预估功能点",'模板使用说明&amp;基础参数'!$E$15,'模板使用说明&amp;基础参数'!$E$22),IF(I4315="EIF",IF($C$1="预估功能点",'模板使用说明&amp;基础参数'!$E$16,'模板使用说明&amp;基础参数'!$E$23),IF(I4315="EI",IF($C$1="预估功能点",'模板使用说明&amp;基础参数'!$E$17,'模板使用说明&amp;基础参数'!$E$24),IF(I4315="EO",IF($C$1="预估功能点",'模板使用说明&amp;基础参数'!$E$18,'模板使用说明&amp;基础参数'!$E$25),IF(I4315="EQ",IF($C$1="预估功能点",'模板使用说明&amp;基础参数'!$E$19,'模板使用说明&amp;基础参数'!$E$26),"")))))</f>
        <v/>
      </c>
      <c r="K4315" s="80"/>
      <c r="L4315" s="80"/>
      <c r="M4315" s="81" t="str">
        <f>IF(J4315="","",IF(K4315="高",IF(L4315="删除",J4315*'模板使用说明&amp;基础参数'!$E$5*'模板使用说明&amp;基础参数'!$E$12,IF(L4315="修改",J4315*'模板使用说明&amp;基础参数'!$E$5*'模板使用说明&amp;基础参数'!$E$11,J4315*'模板使用说明&amp;基础参数'!$E$5*'模板使用说明&amp;基础参数'!$E$10)),IF(K4315="中",IF(L4315="删除",J4315*'模板使用说明&amp;基础参数'!$E$6*'模板使用说明&amp;基础参数'!$E$12,IF(L4315="修改",J4315*'模板使用说明&amp;基础参数'!$E$6*'模板使用说明&amp;基础参数'!$E$11,J4315*'模板使用说明&amp;基础参数'!$E$6*'模板使用说明&amp;基础参数'!$E$10)),IF(L4315="删除",J4315*'模板使用说明&amp;基础参数'!$E$7*'模板使用说明&amp;基础参数'!$E$12,IF(L4315="修改",J4315*'模板使用说明&amp;基础参数'!$E$7*'模板使用说明&amp;基础参数'!$E$11,J4315*'模板使用说明&amp;基础参数'!$E$7*'模板使用说明&amp;基础参数'!$E$10)))))</f>
        <v/>
      </c>
      <c r="N4315" s="82"/>
    </row>
    <row r="4316" spans="1:14">
      <c r="A4316" s="76">
        <f t="shared" si="78"/>
        <v>4311</v>
      </c>
      <c r="B4316" s="77"/>
      <c r="C4316" s="77"/>
      <c r="D4316" s="77"/>
      <c r="E4316" s="77"/>
      <c r="F4316" s="77"/>
      <c r="G4316" s="77"/>
      <c r="H4316" s="78"/>
      <c r="I4316" s="76"/>
      <c r="J4316" s="8" t="str">
        <f>IF(I4316="ILF",IF($C$1="预估功能点",'模板使用说明&amp;基础参数'!$E$15,'模板使用说明&amp;基础参数'!$E$22),IF(I4316="EIF",IF($C$1="预估功能点",'模板使用说明&amp;基础参数'!$E$16,'模板使用说明&amp;基础参数'!$E$23),IF(I4316="EI",IF($C$1="预估功能点",'模板使用说明&amp;基础参数'!$E$17,'模板使用说明&amp;基础参数'!$E$24),IF(I4316="EO",IF($C$1="预估功能点",'模板使用说明&amp;基础参数'!$E$18,'模板使用说明&amp;基础参数'!$E$25),IF(I4316="EQ",IF($C$1="预估功能点",'模板使用说明&amp;基础参数'!$E$19,'模板使用说明&amp;基础参数'!$E$26),"")))))</f>
        <v/>
      </c>
      <c r="K4316" s="80"/>
      <c r="L4316" s="80"/>
      <c r="M4316" s="81" t="str">
        <f>IF(J4316="","",IF(K4316="高",IF(L4316="删除",J4316*'模板使用说明&amp;基础参数'!$E$5*'模板使用说明&amp;基础参数'!$E$12,IF(L4316="修改",J4316*'模板使用说明&amp;基础参数'!$E$5*'模板使用说明&amp;基础参数'!$E$11,J4316*'模板使用说明&amp;基础参数'!$E$5*'模板使用说明&amp;基础参数'!$E$10)),IF(K4316="中",IF(L4316="删除",J4316*'模板使用说明&amp;基础参数'!$E$6*'模板使用说明&amp;基础参数'!$E$12,IF(L4316="修改",J4316*'模板使用说明&amp;基础参数'!$E$6*'模板使用说明&amp;基础参数'!$E$11,J4316*'模板使用说明&amp;基础参数'!$E$6*'模板使用说明&amp;基础参数'!$E$10)),IF(L4316="删除",J4316*'模板使用说明&amp;基础参数'!$E$7*'模板使用说明&amp;基础参数'!$E$12,IF(L4316="修改",J4316*'模板使用说明&amp;基础参数'!$E$7*'模板使用说明&amp;基础参数'!$E$11,J4316*'模板使用说明&amp;基础参数'!$E$7*'模板使用说明&amp;基础参数'!$E$10)))))</f>
        <v/>
      </c>
      <c r="N4316" s="82"/>
    </row>
    <row r="4317" spans="1:14">
      <c r="A4317" s="76">
        <f t="shared" si="78"/>
        <v>4312</v>
      </c>
      <c r="B4317" s="77"/>
      <c r="C4317" s="77"/>
      <c r="D4317" s="77"/>
      <c r="E4317" s="77"/>
      <c r="F4317" s="77"/>
      <c r="G4317" s="77"/>
      <c r="H4317" s="78"/>
      <c r="I4317" s="76"/>
      <c r="J4317" s="8" t="str">
        <f>IF(I4317="ILF",IF($C$1="预估功能点",'模板使用说明&amp;基础参数'!$E$15,'模板使用说明&amp;基础参数'!$E$22),IF(I4317="EIF",IF($C$1="预估功能点",'模板使用说明&amp;基础参数'!$E$16,'模板使用说明&amp;基础参数'!$E$23),IF(I4317="EI",IF($C$1="预估功能点",'模板使用说明&amp;基础参数'!$E$17,'模板使用说明&amp;基础参数'!$E$24),IF(I4317="EO",IF($C$1="预估功能点",'模板使用说明&amp;基础参数'!$E$18,'模板使用说明&amp;基础参数'!$E$25),IF(I4317="EQ",IF($C$1="预估功能点",'模板使用说明&amp;基础参数'!$E$19,'模板使用说明&amp;基础参数'!$E$26),"")))))</f>
        <v/>
      </c>
      <c r="K4317" s="80"/>
      <c r="L4317" s="80"/>
      <c r="M4317" s="81" t="str">
        <f>IF(J4317="","",IF(K4317="高",IF(L4317="删除",J4317*'模板使用说明&amp;基础参数'!$E$5*'模板使用说明&amp;基础参数'!$E$12,IF(L4317="修改",J4317*'模板使用说明&amp;基础参数'!$E$5*'模板使用说明&amp;基础参数'!$E$11,J4317*'模板使用说明&amp;基础参数'!$E$5*'模板使用说明&amp;基础参数'!$E$10)),IF(K4317="中",IF(L4317="删除",J4317*'模板使用说明&amp;基础参数'!$E$6*'模板使用说明&amp;基础参数'!$E$12,IF(L4317="修改",J4317*'模板使用说明&amp;基础参数'!$E$6*'模板使用说明&amp;基础参数'!$E$11,J4317*'模板使用说明&amp;基础参数'!$E$6*'模板使用说明&amp;基础参数'!$E$10)),IF(L4317="删除",J4317*'模板使用说明&amp;基础参数'!$E$7*'模板使用说明&amp;基础参数'!$E$12,IF(L4317="修改",J4317*'模板使用说明&amp;基础参数'!$E$7*'模板使用说明&amp;基础参数'!$E$11,J4317*'模板使用说明&amp;基础参数'!$E$7*'模板使用说明&amp;基础参数'!$E$10)))))</f>
        <v/>
      </c>
      <c r="N4317" s="82"/>
    </row>
    <row r="4318" spans="1:14">
      <c r="A4318" s="76">
        <f t="shared" si="78"/>
        <v>4313</v>
      </c>
      <c r="B4318" s="77"/>
      <c r="C4318" s="77"/>
      <c r="D4318" s="77"/>
      <c r="E4318" s="77"/>
      <c r="F4318" s="77"/>
      <c r="G4318" s="77"/>
      <c r="H4318" s="78"/>
      <c r="I4318" s="76"/>
      <c r="J4318" s="8" t="str">
        <f>IF(I4318="ILF",IF($C$1="预估功能点",'模板使用说明&amp;基础参数'!$E$15,'模板使用说明&amp;基础参数'!$E$22),IF(I4318="EIF",IF($C$1="预估功能点",'模板使用说明&amp;基础参数'!$E$16,'模板使用说明&amp;基础参数'!$E$23),IF(I4318="EI",IF($C$1="预估功能点",'模板使用说明&amp;基础参数'!$E$17,'模板使用说明&amp;基础参数'!$E$24),IF(I4318="EO",IF($C$1="预估功能点",'模板使用说明&amp;基础参数'!$E$18,'模板使用说明&amp;基础参数'!$E$25),IF(I4318="EQ",IF($C$1="预估功能点",'模板使用说明&amp;基础参数'!$E$19,'模板使用说明&amp;基础参数'!$E$26),"")))))</f>
        <v/>
      </c>
      <c r="K4318" s="80"/>
      <c r="L4318" s="80"/>
      <c r="M4318" s="81" t="str">
        <f>IF(J4318="","",IF(K4318="高",IF(L4318="删除",J4318*'模板使用说明&amp;基础参数'!$E$5*'模板使用说明&amp;基础参数'!$E$12,IF(L4318="修改",J4318*'模板使用说明&amp;基础参数'!$E$5*'模板使用说明&amp;基础参数'!$E$11,J4318*'模板使用说明&amp;基础参数'!$E$5*'模板使用说明&amp;基础参数'!$E$10)),IF(K4318="中",IF(L4318="删除",J4318*'模板使用说明&amp;基础参数'!$E$6*'模板使用说明&amp;基础参数'!$E$12,IF(L4318="修改",J4318*'模板使用说明&amp;基础参数'!$E$6*'模板使用说明&amp;基础参数'!$E$11,J4318*'模板使用说明&amp;基础参数'!$E$6*'模板使用说明&amp;基础参数'!$E$10)),IF(L4318="删除",J4318*'模板使用说明&amp;基础参数'!$E$7*'模板使用说明&amp;基础参数'!$E$12,IF(L4318="修改",J4318*'模板使用说明&amp;基础参数'!$E$7*'模板使用说明&amp;基础参数'!$E$11,J4318*'模板使用说明&amp;基础参数'!$E$7*'模板使用说明&amp;基础参数'!$E$10)))))</f>
        <v/>
      </c>
      <c r="N4318" s="82"/>
    </row>
    <row r="4319" spans="1:14">
      <c r="A4319" s="76">
        <f t="shared" si="78"/>
        <v>4314</v>
      </c>
      <c r="B4319" s="77"/>
      <c r="C4319" s="77"/>
      <c r="D4319" s="77"/>
      <c r="E4319" s="77"/>
      <c r="F4319" s="77"/>
      <c r="G4319" s="77"/>
      <c r="H4319" s="78"/>
      <c r="I4319" s="76"/>
      <c r="J4319" s="8" t="str">
        <f>IF(I4319="ILF",IF($C$1="预估功能点",'模板使用说明&amp;基础参数'!$E$15,'模板使用说明&amp;基础参数'!$E$22),IF(I4319="EIF",IF($C$1="预估功能点",'模板使用说明&amp;基础参数'!$E$16,'模板使用说明&amp;基础参数'!$E$23),IF(I4319="EI",IF($C$1="预估功能点",'模板使用说明&amp;基础参数'!$E$17,'模板使用说明&amp;基础参数'!$E$24),IF(I4319="EO",IF($C$1="预估功能点",'模板使用说明&amp;基础参数'!$E$18,'模板使用说明&amp;基础参数'!$E$25),IF(I4319="EQ",IF($C$1="预估功能点",'模板使用说明&amp;基础参数'!$E$19,'模板使用说明&amp;基础参数'!$E$26),"")))))</f>
        <v/>
      </c>
      <c r="K4319" s="80"/>
      <c r="L4319" s="80"/>
      <c r="M4319" s="81" t="str">
        <f>IF(J4319="","",IF(K4319="高",IF(L4319="删除",J4319*'模板使用说明&amp;基础参数'!$E$5*'模板使用说明&amp;基础参数'!$E$12,IF(L4319="修改",J4319*'模板使用说明&amp;基础参数'!$E$5*'模板使用说明&amp;基础参数'!$E$11,J4319*'模板使用说明&amp;基础参数'!$E$5*'模板使用说明&amp;基础参数'!$E$10)),IF(K4319="中",IF(L4319="删除",J4319*'模板使用说明&amp;基础参数'!$E$6*'模板使用说明&amp;基础参数'!$E$12,IF(L4319="修改",J4319*'模板使用说明&amp;基础参数'!$E$6*'模板使用说明&amp;基础参数'!$E$11,J4319*'模板使用说明&amp;基础参数'!$E$6*'模板使用说明&amp;基础参数'!$E$10)),IF(L4319="删除",J4319*'模板使用说明&amp;基础参数'!$E$7*'模板使用说明&amp;基础参数'!$E$12,IF(L4319="修改",J4319*'模板使用说明&amp;基础参数'!$E$7*'模板使用说明&amp;基础参数'!$E$11,J4319*'模板使用说明&amp;基础参数'!$E$7*'模板使用说明&amp;基础参数'!$E$10)))))</f>
        <v/>
      </c>
      <c r="N4319" s="82"/>
    </row>
    <row r="4320" spans="1:14">
      <c r="A4320" s="76">
        <f t="shared" si="78"/>
        <v>4315</v>
      </c>
      <c r="B4320" s="77"/>
      <c r="C4320" s="77"/>
      <c r="D4320" s="77"/>
      <c r="E4320" s="77"/>
      <c r="F4320" s="77"/>
      <c r="G4320" s="77"/>
      <c r="H4320" s="78"/>
      <c r="I4320" s="76"/>
      <c r="J4320" s="8" t="str">
        <f>IF(I4320="ILF",IF($C$1="预估功能点",'模板使用说明&amp;基础参数'!$E$15,'模板使用说明&amp;基础参数'!$E$22),IF(I4320="EIF",IF($C$1="预估功能点",'模板使用说明&amp;基础参数'!$E$16,'模板使用说明&amp;基础参数'!$E$23),IF(I4320="EI",IF($C$1="预估功能点",'模板使用说明&amp;基础参数'!$E$17,'模板使用说明&amp;基础参数'!$E$24),IF(I4320="EO",IF($C$1="预估功能点",'模板使用说明&amp;基础参数'!$E$18,'模板使用说明&amp;基础参数'!$E$25),IF(I4320="EQ",IF($C$1="预估功能点",'模板使用说明&amp;基础参数'!$E$19,'模板使用说明&amp;基础参数'!$E$26),"")))))</f>
        <v/>
      </c>
      <c r="K4320" s="80"/>
      <c r="L4320" s="80"/>
      <c r="M4320" s="81" t="str">
        <f>IF(J4320="","",IF(K4320="高",IF(L4320="删除",J4320*'模板使用说明&amp;基础参数'!$E$5*'模板使用说明&amp;基础参数'!$E$12,IF(L4320="修改",J4320*'模板使用说明&amp;基础参数'!$E$5*'模板使用说明&amp;基础参数'!$E$11,J4320*'模板使用说明&amp;基础参数'!$E$5*'模板使用说明&amp;基础参数'!$E$10)),IF(K4320="中",IF(L4320="删除",J4320*'模板使用说明&amp;基础参数'!$E$6*'模板使用说明&amp;基础参数'!$E$12,IF(L4320="修改",J4320*'模板使用说明&amp;基础参数'!$E$6*'模板使用说明&amp;基础参数'!$E$11,J4320*'模板使用说明&amp;基础参数'!$E$6*'模板使用说明&amp;基础参数'!$E$10)),IF(L4320="删除",J4320*'模板使用说明&amp;基础参数'!$E$7*'模板使用说明&amp;基础参数'!$E$12,IF(L4320="修改",J4320*'模板使用说明&amp;基础参数'!$E$7*'模板使用说明&amp;基础参数'!$E$11,J4320*'模板使用说明&amp;基础参数'!$E$7*'模板使用说明&amp;基础参数'!$E$10)))))</f>
        <v/>
      </c>
      <c r="N4320" s="82"/>
    </row>
    <row r="4321" spans="1:14">
      <c r="A4321" s="76">
        <f t="shared" si="78"/>
        <v>4316</v>
      </c>
      <c r="B4321" s="77"/>
      <c r="C4321" s="77"/>
      <c r="D4321" s="77"/>
      <c r="E4321" s="77"/>
      <c r="F4321" s="77"/>
      <c r="G4321" s="77"/>
      <c r="H4321" s="78"/>
      <c r="I4321" s="76"/>
      <c r="J4321" s="8" t="str">
        <f>IF(I4321="ILF",IF($C$1="预估功能点",'模板使用说明&amp;基础参数'!$E$15,'模板使用说明&amp;基础参数'!$E$22),IF(I4321="EIF",IF($C$1="预估功能点",'模板使用说明&amp;基础参数'!$E$16,'模板使用说明&amp;基础参数'!$E$23),IF(I4321="EI",IF($C$1="预估功能点",'模板使用说明&amp;基础参数'!$E$17,'模板使用说明&amp;基础参数'!$E$24),IF(I4321="EO",IF($C$1="预估功能点",'模板使用说明&amp;基础参数'!$E$18,'模板使用说明&amp;基础参数'!$E$25),IF(I4321="EQ",IF($C$1="预估功能点",'模板使用说明&amp;基础参数'!$E$19,'模板使用说明&amp;基础参数'!$E$26),"")))))</f>
        <v/>
      </c>
      <c r="K4321" s="80"/>
      <c r="L4321" s="80"/>
      <c r="M4321" s="81" t="str">
        <f>IF(J4321="","",IF(K4321="高",IF(L4321="删除",J4321*'模板使用说明&amp;基础参数'!$E$5*'模板使用说明&amp;基础参数'!$E$12,IF(L4321="修改",J4321*'模板使用说明&amp;基础参数'!$E$5*'模板使用说明&amp;基础参数'!$E$11,J4321*'模板使用说明&amp;基础参数'!$E$5*'模板使用说明&amp;基础参数'!$E$10)),IF(K4321="中",IF(L4321="删除",J4321*'模板使用说明&amp;基础参数'!$E$6*'模板使用说明&amp;基础参数'!$E$12,IF(L4321="修改",J4321*'模板使用说明&amp;基础参数'!$E$6*'模板使用说明&amp;基础参数'!$E$11,J4321*'模板使用说明&amp;基础参数'!$E$6*'模板使用说明&amp;基础参数'!$E$10)),IF(L4321="删除",J4321*'模板使用说明&amp;基础参数'!$E$7*'模板使用说明&amp;基础参数'!$E$12,IF(L4321="修改",J4321*'模板使用说明&amp;基础参数'!$E$7*'模板使用说明&amp;基础参数'!$E$11,J4321*'模板使用说明&amp;基础参数'!$E$7*'模板使用说明&amp;基础参数'!$E$10)))))</f>
        <v/>
      </c>
      <c r="N4321" s="82"/>
    </row>
    <row r="4322" spans="1:14">
      <c r="A4322" s="76">
        <f t="shared" si="78"/>
        <v>4317</v>
      </c>
      <c r="B4322" s="77"/>
      <c r="C4322" s="77"/>
      <c r="D4322" s="77"/>
      <c r="E4322" s="77"/>
      <c r="F4322" s="77"/>
      <c r="G4322" s="77"/>
      <c r="H4322" s="78"/>
      <c r="I4322" s="76"/>
      <c r="J4322" s="8" t="str">
        <f>IF(I4322="ILF",IF($C$1="预估功能点",'模板使用说明&amp;基础参数'!$E$15,'模板使用说明&amp;基础参数'!$E$22),IF(I4322="EIF",IF($C$1="预估功能点",'模板使用说明&amp;基础参数'!$E$16,'模板使用说明&amp;基础参数'!$E$23),IF(I4322="EI",IF($C$1="预估功能点",'模板使用说明&amp;基础参数'!$E$17,'模板使用说明&amp;基础参数'!$E$24),IF(I4322="EO",IF($C$1="预估功能点",'模板使用说明&amp;基础参数'!$E$18,'模板使用说明&amp;基础参数'!$E$25),IF(I4322="EQ",IF($C$1="预估功能点",'模板使用说明&amp;基础参数'!$E$19,'模板使用说明&amp;基础参数'!$E$26),"")))))</f>
        <v/>
      </c>
      <c r="K4322" s="80"/>
      <c r="L4322" s="80"/>
      <c r="M4322" s="81" t="str">
        <f>IF(J4322="","",IF(K4322="高",IF(L4322="删除",J4322*'模板使用说明&amp;基础参数'!$E$5*'模板使用说明&amp;基础参数'!$E$12,IF(L4322="修改",J4322*'模板使用说明&amp;基础参数'!$E$5*'模板使用说明&amp;基础参数'!$E$11,J4322*'模板使用说明&amp;基础参数'!$E$5*'模板使用说明&amp;基础参数'!$E$10)),IF(K4322="中",IF(L4322="删除",J4322*'模板使用说明&amp;基础参数'!$E$6*'模板使用说明&amp;基础参数'!$E$12,IF(L4322="修改",J4322*'模板使用说明&amp;基础参数'!$E$6*'模板使用说明&amp;基础参数'!$E$11,J4322*'模板使用说明&amp;基础参数'!$E$6*'模板使用说明&amp;基础参数'!$E$10)),IF(L4322="删除",J4322*'模板使用说明&amp;基础参数'!$E$7*'模板使用说明&amp;基础参数'!$E$12,IF(L4322="修改",J4322*'模板使用说明&amp;基础参数'!$E$7*'模板使用说明&amp;基础参数'!$E$11,J4322*'模板使用说明&amp;基础参数'!$E$7*'模板使用说明&amp;基础参数'!$E$10)))))</f>
        <v/>
      </c>
      <c r="N4322" s="82"/>
    </row>
    <row r="4323" spans="1:14">
      <c r="A4323" s="76">
        <f t="shared" si="78"/>
        <v>4318</v>
      </c>
      <c r="B4323" s="77"/>
      <c r="C4323" s="77"/>
      <c r="D4323" s="77"/>
      <c r="E4323" s="77"/>
      <c r="F4323" s="77"/>
      <c r="G4323" s="77"/>
      <c r="H4323" s="78"/>
      <c r="I4323" s="76"/>
      <c r="J4323" s="8" t="str">
        <f>IF(I4323="ILF",IF($C$1="预估功能点",'模板使用说明&amp;基础参数'!$E$15,'模板使用说明&amp;基础参数'!$E$22),IF(I4323="EIF",IF($C$1="预估功能点",'模板使用说明&amp;基础参数'!$E$16,'模板使用说明&amp;基础参数'!$E$23),IF(I4323="EI",IF($C$1="预估功能点",'模板使用说明&amp;基础参数'!$E$17,'模板使用说明&amp;基础参数'!$E$24),IF(I4323="EO",IF($C$1="预估功能点",'模板使用说明&amp;基础参数'!$E$18,'模板使用说明&amp;基础参数'!$E$25),IF(I4323="EQ",IF($C$1="预估功能点",'模板使用说明&amp;基础参数'!$E$19,'模板使用说明&amp;基础参数'!$E$26),"")))))</f>
        <v/>
      </c>
      <c r="K4323" s="80"/>
      <c r="L4323" s="80"/>
      <c r="M4323" s="81" t="str">
        <f>IF(J4323="","",IF(K4323="高",IF(L4323="删除",J4323*'模板使用说明&amp;基础参数'!$E$5*'模板使用说明&amp;基础参数'!$E$12,IF(L4323="修改",J4323*'模板使用说明&amp;基础参数'!$E$5*'模板使用说明&amp;基础参数'!$E$11,J4323*'模板使用说明&amp;基础参数'!$E$5*'模板使用说明&amp;基础参数'!$E$10)),IF(K4323="中",IF(L4323="删除",J4323*'模板使用说明&amp;基础参数'!$E$6*'模板使用说明&amp;基础参数'!$E$12,IF(L4323="修改",J4323*'模板使用说明&amp;基础参数'!$E$6*'模板使用说明&amp;基础参数'!$E$11,J4323*'模板使用说明&amp;基础参数'!$E$6*'模板使用说明&amp;基础参数'!$E$10)),IF(L4323="删除",J4323*'模板使用说明&amp;基础参数'!$E$7*'模板使用说明&amp;基础参数'!$E$12,IF(L4323="修改",J4323*'模板使用说明&amp;基础参数'!$E$7*'模板使用说明&amp;基础参数'!$E$11,J4323*'模板使用说明&amp;基础参数'!$E$7*'模板使用说明&amp;基础参数'!$E$10)))))</f>
        <v/>
      </c>
      <c r="N4323" s="82"/>
    </row>
    <row r="4324" spans="1:14">
      <c r="A4324" s="76">
        <f t="shared" si="78"/>
        <v>4319</v>
      </c>
      <c r="B4324" s="77"/>
      <c r="C4324" s="77"/>
      <c r="D4324" s="77"/>
      <c r="E4324" s="77"/>
      <c r="F4324" s="77"/>
      <c r="G4324" s="77"/>
      <c r="H4324" s="78"/>
      <c r="I4324" s="76"/>
      <c r="J4324" s="8" t="str">
        <f>IF(I4324="ILF",IF($C$1="预估功能点",'模板使用说明&amp;基础参数'!$E$15,'模板使用说明&amp;基础参数'!$E$22),IF(I4324="EIF",IF($C$1="预估功能点",'模板使用说明&amp;基础参数'!$E$16,'模板使用说明&amp;基础参数'!$E$23),IF(I4324="EI",IF($C$1="预估功能点",'模板使用说明&amp;基础参数'!$E$17,'模板使用说明&amp;基础参数'!$E$24),IF(I4324="EO",IF($C$1="预估功能点",'模板使用说明&amp;基础参数'!$E$18,'模板使用说明&amp;基础参数'!$E$25),IF(I4324="EQ",IF($C$1="预估功能点",'模板使用说明&amp;基础参数'!$E$19,'模板使用说明&amp;基础参数'!$E$26),"")))))</f>
        <v/>
      </c>
      <c r="K4324" s="80"/>
      <c r="L4324" s="80"/>
      <c r="M4324" s="81" t="str">
        <f>IF(J4324="","",IF(K4324="高",IF(L4324="删除",J4324*'模板使用说明&amp;基础参数'!$E$5*'模板使用说明&amp;基础参数'!$E$12,IF(L4324="修改",J4324*'模板使用说明&amp;基础参数'!$E$5*'模板使用说明&amp;基础参数'!$E$11,J4324*'模板使用说明&amp;基础参数'!$E$5*'模板使用说明&amp;基础参数'!$E$10)),IF(K4324="中",IF(L4324="删除",J4324*'模板使用说明&amp;基础参数'!$E$6*'模板使用说明&amp;基础参数'!$E$12,IF(L4324="修改",J4324*'模板使用说明&amp;基础参数'!$E$6*'模板使用说明&amp;基础参数'!$E$11,J4324*'模板使用说明&amp;基础参数'!$E$6*'模板使用说明&amp;基础参数'!$E$10)),IF(L4324="删除",J4324*'模板使用说明&amp;基础参数'!$E$7*'模板使用说明&amp;基础参数'!$E$12,IF(L4324="修改",J4324*'模板使用说明&amp;基础参数'!$E$7*'模板使用说明&amp;基础参数'!$E$11,J4324*'模板使用说明&amp;基础参数'!$E$7*'模板使用说明&amp;基础参数'!$E$10)))))</f>
        <v/>
      </c>
      <c r="N4324" s="82"/>
    </row>
    <row r="4325" spans="1:14">
      <c r="A4325" s="76">
        <f t="shared" si="78"/>
        <v>4320</v>
      </c>
      <c r="B4325" s="77"/>
      <c r="C4325" s="77"/>
      <c r="D4325" s="77"/>
      <c r="E4325" s="77"/>
      <c r="F4325" s="77"/>
      <c r="G4325" s="77"/>
      <c r="H4325" s="78"/>
      <c r="I4325" s="76"/>
      <c r="J4325" s="8" t="str">
        <f>IF(I4325="ILF",IF($C$1="预估功能点",'模板使用说明&amp;基础参数'!$E$15,'模板使用说明&amp;基础参数'!$E$22),IF(I4325="EIF",IF($C$1="预估功能点",'模板使用说明&amp;基础参数'!$E$16,'模板使用说明&amp;基础参数'!$E$23),IF(I4325="EI",IF($C$1="预估功能点",'模板使用说明&amp;基础参数'!$E$17,'模板使用说明&amp;基础参数'!$E$24),IF(I4325="EO",IF($C$1="预估功能点",'模板使用说明&amp;基础参数'!$E$18,'模板使用说明&amp;基础参数'!$E$25),IF(I4325="EQ",IF($C$1="预估功能点",'模板使用说明&amp;基础参数'!$E$19,'模板使用说明&amp;基础参数'!$E$26),"")))))</f>
        <v/>
      </c>
      <c r="K4325" s="80"/>
      <c r="L4325" s="80"/>
      <c r="M4325" s="81" t="str">
        <f>IF(J4325="","",IF(K4325="高",IF(L4325="删除",J4325*'模板使用说明&amp;基础参数'!$E$5*'模板使用说明&amp;基础参数'!$E$12,IF(L4325="修改",J4325*'模板使用说明&amp;基础参数'!$E$5*'模板使用说明&amp;基础参数'!$E$11,J4325*'模板使用说明&amp;基础参数'!$E$5*'模板使用说明&amp;基础参数'!$E$10)),IF(K4325="中",IF(L4325="删除",J4325*'模板使用说明&amp;基础参数'!$E$6*'模板使用说明&amp;基础参数'!$E$12,IF(L4325="修改",J4325*'模板使用说明&amp;基础参数'!$E$6*'模板使用说明&amp;基础参数'!$E$11,J4325*'模板使用说明&amp;基础参数'!$E$6*'模板使用说明&amp;基础参数'!$E$10)),IF(L4325="删除",J4325*'模板使用说明&amp;基础参数'!$E$7*'模板使用说明&amp;基础参数'!$E$12,IF(L4325="修改",J4325*'模板使用说明&amp;基础参数'!$E$7*'模板使用说明&amp;基础参数'!$E$11,J4325*'模板使用说明&amp;基础参数'!$E$7*'模板使用说明&amp;基础参数'!$E$10)))))</f>
        <v/>
      </c>
      <c r="N4325" s="82"/>
    </row>
    <row r="4326" spans="1:14">
      <c r="A4326" s="76">
        <f t="shared" si="78"/>
        <v>4321</v>
      </c>
      <c r="B4326" s="77"/>
      <c r="C4326" s="77"/>
      <c r="D4326" s="77"/>
      <c r="E4326" s="77"/>
      <c r="F4326" s="77"/>
      <c r="G4326" s="77"/>
      <c r="H4326" s="78"/>
      <c r="I4326" s="76"/>
      <c r="J4326" s="8" t="str">
        <f>IF(I4326="ILF",IF($C$1="预估功能点",'模板使用说明&amp;基础参数'!$E$15,'模板使用说明&amp;基础参数'!$E$22),IF(I4326="EIF",IF($C$1="预估功能点",'模板使用说明&amp;基础参数'!$E$16,'模板使用说明&amp;基础参数'!$E$23),IF(I4326="EI",IF($C$1="预估功能点",'模板使用说明&amp;基础参数'!$E$17,'模板使用说明&amp;基础参数'!$E$24),IF(I4326="EO",IF($C$1="预估功能点",'模板使用说明&amp;基础参数'!$E$18,'模板使用说明&amp;基础参数'!$E$25),IF(I4326="EQ",IF($C$1="预估功能点",'模板使用说明&amp;基础参数'!$E$19,'模板使用说明&amp;基础参数'!$E$26),"")))))</f>
        <v/>
      </c>
      <c r="K4326" s="80"/>
      <c r="L4326" s="80"/>
      <c r="M4326" s="81" t="str">
        <f>IF(J4326="","",IF(K4326="高",IF(L4326="删除",J4326*'模板使用说明&amp;基础参数'!$E$5*'模板使用说明&amp;基础参数'!$E$12,IF(L4326="修改",J4326*'模板使用说明&amp;基础参数'!$E$5*'模板使用说明&amp;基础参数'!$E$11,J4326*'模板使用说明&amp;基础参数'!$E$5*'模板使用说明&amp;基础参数'!$E$10)),IF(K4326="中",IF(L4326="删除",J4326*'模板使用说明&amp;基础参数'!$E$6*'模板使用说明&amp;基础参数'!$E$12,IF(L4326="修改",J4326*'模板使用说明&amp;基础参数'!$E$6*'模板使用说明&amp;基础参数'!$E$11,J4326*'模板使用说明&amp;基础参数'!$E$6*'模板使用说明&amp;基础参数'!$E$10)),IF(L4326="删除",J4326*'模板使用说明&amp;基础参数'!$E$7*'模板使用说明&amp;基础参数'!$E$12,IF(L4326="修改",J4326*'模板使用说明&amp;基础参数'!$E$7*'模板使用说明&amp;基础参数'!$E$11,J4326*'模板使用说明&amp;基础参数'!$E$7*'模板使用说明&amp;基础参数'!$E$10)))))</f>
        <v/>
      </c>
      <c r="N4326" s="82"/>
    </row>
    <row r="4327" spans="1:14">
      <c r="A4327" s="76">
        <f t="shared" si="78"/>
        <v>4322</v>
      </c>
      <c r="B4327" s="77"/>
      <c r="C4327" s="77"/>
      <c r="D4327" s="77"/>
      <c r="E4327" s="77"/>
      <c r="F4327" s="77"/>
      <c r="G4327" s="77"/>
      <c r="H4327" s="78"/>
      <c r="I4327" s="76"/>
      <c r="J4327" s="8" t="str">
        <f>IF(I4327="ILF",IF($C$1="预估功能点",'模板使用说明&amp;基础参数'!$E$15,'模板使用说明&amp;基础参数'!$E$22),IF(I4327="EIF",IF($C$1="预估功能点",'模板使用说明&amp;基础参数'!$E$16,'模板使用说明&amp;基础参数'!$E$23),IF(I4327="EI",IF($C$1="预估功能点",'模板使用说明&amp;基础参数'!$E$17,'模板使用说明&amp;基础参数'!$E$24),IF(I4327="EO",IF($C$1="预估功能点",'模板使用说明&amp;基础参数'!$E$18,'模板使用说明&amp;基础参数'!$E$25),IF(I4327="EQ",IF($C$1="预估功能点",'模板使用说明&amp;基础参数'!$E$19,'模板使用说明&amp;基础参数'!$E$26),"")))))</f>
        <v/>
      </c>
      <c r="K4327" s="80"/>
      <c r="L4327" s="80"/>
      <c r="M4327" s="81" t="str">
        <f>IF(J4327="","",IF(K4327="高",IF(L4327="删除",J4327*'模板使用说明&amp;基础参数'!$E$5*'模板使用说明&amp;基础参数'!$E$12,IF(L4327="修改",J4327*'模板使用说明&amp;基础参数'!$E$5*'模板使用说明&amp;基础参数'!$E$11,J4327*'模板使用说明&amp;基础参数'!$E$5*'模板使用说明&amp;基础参数'!$E$10)),IF(K4327="中",IF(L4327="删除",J4327*'模板使用说明&amp;基础参数'!$E$6*'模板使用说明&amp;基础参数'!$E$12,IF(L4327="修改",J4327*'模板使用说明&amp;基础参数'!$E$6*'模板使用说明&amp;基础参数'!$E$11,J4327*'模板使用说明&amp;基础参数'!$E$6*'模板使用说明&amp;基础参数'!$E$10)),IF(L4327="删除",J4327*'模板使用说明&amp;基础参数'!$E$7*'模板使用说明&amp;基础参数'!$E$12,IF(L4327="修改",J4327*'模板使用说明&amp;基础参数'!$E$7*'模板使用说明&amp;基础参数'!$E$11,J4327*'模板使用说明&amp;基础参数'!$E$7*'模板使用说明&amp;基础参数'!$E$10)))))</f>
        <v/>
      </c>
      <c r="N4327" s="82"/>
    </row>
    <row r="4328" spans="1:14">
      <c r="A4328" s="76">
        <f t="shared" si="78"/>
        <v>4323</v>
      </c>
      <c r="B4328" s="77"/>
      <c r="C4328" s="77"/>
      <c r="D4328" s="77"/>
      <c r="E4328" s="77"/>
      <c r="F4328" s="77"/>
      <c r="G4328" s="77"/>
      <c r="H4328" s="78"/>
      <c r="I4328" s="76"/>
      <c r="J4328" s="8" t="str">
        <f>IF(I4328="ILF",IF($C$1="预估功能点",'模板使用说明&amp;基础参数'!$E$15,'模板使用说明&amp;基础参数'!$E$22),IF(I4328="EIF",IF($C$1="预估功能点",'模板使用说明&amp;基础参数'!$E$16,'模板使用说明&amp;基础参数'!$E$23),IF(I4328="EI",IF($C$1="预估功能点",'模板使用说明&amp;基础参数'!$E$17,'模板使用说明&amp;基础参数'!$E$24),IF(I4328="EO",IF($C$1="预估功能点",'模板使用说明&amp;基础参数'!$E$18,'模板使用说明&amp;基础参数'!$E$25),IF(I4328="EQ",IF($C$1="预估功能点",'模板使用说明&amp;基础参数'!$E$19,'模板使用说明&amp;基础参数'!$E$26),"")))))</f>
        <v/>
      </c>
      <c r="K4328" s="80"/>
      <c r="L4328" s="80"/>
      <c r="M4328" s="81" t="str">
        <f>IF(J4328="","",IF(K4328="高",IF(L4328="删除",J4328*'模板使用说明&amp;基础参数'!$E$5*'模板使用说明&amp;基础参数'!$E$12,IF(L4328="修改",J4328*'模板使用说明&amp;基础参数'!$E$5*'模板使用说明&amp;基础参数'!$E$11,J4328*'模板使用说明&amp;基础参数'!$E$5*'模板使用说明&amp;基础参数'!$E$10)),IF(K4328="中",IF(L4328="删除",J4328*'模板使用说明&amp;基础参数'!$E$6*'模板使用说明&amp;基础参数'!$E$12,IF(L4328="修改",J4328*'模板使用说明&amp;基础参数'!$E$6*'模板使用说明&amp;基础参数'!$E$11,J4328*'模板使用说明&amp;基础参数'!$E$6*'模板使用说明&amp;基础参数'!$E$10)),IF(L4328="删除",J4328*'模板使用说明&amp;基础参数'!$E$7*'模板使用说明&amp;基础参数'!$E$12,IF(L4328="修改",J4328*'模板使用说明&amp;基础参数'!$E$7*'模板使用说明&amp;基础参数'!$E$11,J4328*'模板使用说明&amp;基础参数'!$E$7*'模板使用说明&amp;基础参数'!$E$10)))))</f>
        <v/>
      </c>
      <c r="N4328" s="82"/>
    </row>
    <row r="4329" spans="1:14">
      <c r="A4329" s="76">
        <f t="shared" si="78"/>
        <v>4324</v>
      </c>
      <c r="B4329" s="77"/>
      <c r="C4329" s="77"/>
      <c r="D4329" s="77"/>
      <c r="E4329" s="77"/>
      <c r="F4329" s="77"/>
      <c r="G4329" s="77"/>
      <c r="H4329" s="78"/>
      <c r="I4329" s="76"/>
      <c r="J4329" s="8" t="str">
        <f>IF(I4329="ILF",IF($C$1="预估功能点",'模板使用说明&amp;基础参数'!$E$15,'模板使用说明&amp;基础参数'!$E$22),IF(I4329="EIF",IF($C$1="预估功能点",'模板使用说明&amp;基础参数'!$E$16,'模板使用说明&amp;基础参数'!$E$23),IF(I4329="EI",IF($C$1="预估功能点",'模板使用说明&amp;基础参数'!$E$17,'模板使用说明&amp;基础参数'!$E$24),IF(I4329="EO",IF($C$1="预估功能点",'模板使用说明&amp;基础参数'!$E$18,'模板使用说明&amp;基础参数'!$E$25),IF(I4329="EQ",IF($C$1="预估功能点",'模板使用说明&amp;基础参数'!$E$19,'模板使用说明&amp;基础参数'!$E$26),"")))))</f>
        <v/>
      </c>
      <c r="K4329" s="80"/>
      <c r="L4329" s="80"/>
      <c r="M4329" s="81" t="str">
        <f>IF(J4329="","",IF(K4329="高",IF(L4329="删除",J4329*'模板使用说明&amp;基础参数'!$E$5*'模板使用说明&amp;基础参数'!$E$12,IF(L4329="修改",J4329*'模板使用说明&amp;基础参数'!$E$5*'模板使用说明&amp;基础参数'!$E$11,J4329*'模板使用说明&amp;基础参数'!$E$5*'模板使用说明&amp;基础参数'!$E$10)),IF(K4329="中",IF(L4329="删除",J4329*'模板使用说明&amp;基础参数'!$E$6*'模板使用说明&amp;基础参数'!$E$12,IF(L4329="修改",J4329*'模板使用说明&amp;基础参数'!$E$6*'模板使用说明&amp;基础参数'!$E$11,J4329*'模板使用说明&amp;基础参数'!$E$6*'模板使用说明&amp;基础参数'!$E$10)),IF(L4329="删除",J4329*'模板使用说明&amp;基础参数'!$E$7*'模板使用说明&amp;基础参数'!$E$12,IF(L4329="修改",J4329*'模板使用说明&amp;基础参数'!$E$7*'模板使用说明&amp;基础参数'!$E$11,J4329*'模板使用说明&amp;基础参数'!$E$7*'模板使用说明&amp;基础参数'!$E$10)))))</f>
        <v/>
      </c>
      <c r="N4329" s="82"/>
    </row>
    <row r="4330" spans="1:14">
      <c r="A4330" s="76">
        <f t="shared" si="78"/>
        <v>4325</v>
      </c>
      <c r="B4330" s="77"/>
      <c r="C4330" s="77"/>
      <c r="D4330" s="77"/>
      <c r="E4330" s="77"/>
      <c r="F4330" s="77"/>
      <c r="G4330" s="77"/>
      <c r="H4330" s="78"/>
      <c r="I4330" s="76"/>
      <c r="J4330" s="8" t="str">
        <f>IF(I4330="ILF",IF($C$1="预估功能点",'模板使用说明&amp;基础参数'!$E$15,'模板使用说明&amp;基础参数'!$E$22),IF(I4330="EIF",IF($C$1="预估功能点",'模板使用说明&amp;基础参数'!$E$16,'模板使用说明&amp;基础参数'!$E$23),IF(I4330="EI",IF($C$1="预估功能点",'模板使用说明&amp;基础参数'!$E$17,'模板使用说明&amp;基础参数'!$E$24),IF(I4330="EO",IF($C$1="预估功能点",'模板使用说明&amp;基础参数'!$E$18,'模板使用说明&amp;基础参数'!$E$25),IF(I4330="EQ",IF($C$1="预估功能点",'模板使用说明&amp;基础参数'!$E$19,'模板使用说明&amp;基础参数'!$E$26),"")))))</f>
        <v/>
      </c>
      <c r="K4330" s="80"/>
      <c r="L4330" s="80"/>
      <c r="M4330" s="81" t="str">
        <f>IF(J4330="","",IF(K4330="高",IF(L4330="删除",J4330*'模板使用说明&amp;基础参数'!$E$5*'模板使用说明&amp;基础参数'!$E$12,IF(L4330="修改",J4330*'模板使用说明&amp;基础参数'!$E$5*'模板使用说明&amp;基础参数'!$E$11,J4330*'模板使用说明&amp;基础参数'!$E$5*'模板使用说明&amp;基础参数'!$E$10)),IF(K4330="中",IF(L4330="删除",J4330*'模板使用说明&amp;基础参数'!$E$6*'模板使用说明&amp;基础参数'!$E$12,IF(L4330="修改",J4330*'模板使用说明&amp;基础参数'!$E$6*'模板使用说明&amp;基础参数'!$E$11,J4330*'模板使用说明&amp;基础参数'!$E$6*'模板使用说明&amp;基础参数'!$E$10)),IF(L4330="删除",J4330*'模板使用说明&amp;基础参数'!$E$7*'模板使用说明&amp;基础参数'!$E$12,IF(L4330="修改",J4330*'模板使用说明&amp;基础参数'!$E$7*'模板使用说明&amp;基础参数'!$E$11,J4330*'模板使用说明&amp;基础参数'!$E$7*'模板使用说明&amp;基础参数'!$E$10)))))</f>
        <v/>
      </c>
      <c r="N4330" s="82"/>
    </row>
    <row r="4331" spans="1:14">
      <c r="A4331" s="76">
        <f t="shared" si="78"/>
        <v>4326</v>
      </c>
      <c r="B4331" s="77"/>
      <c r="C4331" s="77"/>
      <c r="D4331" s="77"/>
      <c r="E4331" s="77"/>
      <c r="F4331" s="77"/>
      <c r="G4331" s="77"/>
      <c r="H4331" s="78"/>
      <c r="I4331" s="76"/>
      <c r="J4331" s="8" t="str">
        <f>IF(I4331="ILF",IF($C$1="预估功能点",'模板使用说明&amp;基础参数'!$E$15,'模板使用说明&amp;基础参数'!$E$22),IF(I4331="EIF",IF($C$1="预估功能点",'模板使用说明&amp;基础参数'!$E$16,'模板使用说明&amp;基础参数'!$E$23),IF(I4331="EI",IF($C$1="预估功能点",'模板使用说明&amp;基础参数'!$E$17,'模板使用说明&amp;基础参数'!$E$24),IF(I4331="EO",IF($C$1="预估功能点",'模板使用说明&amp;基础参数'!$E$18,'模板使用说明&amp;基础参数'!$E$25),IF(I4331="EQ",IF($C$1="预估功能点",'模板使用说明&amp;基础参数'!$E$19,'模板使用说明&amp;基础参数'!$E$26),"")))))</f>
        <v/>
      </c>
      <c r="K4331" s="80"/>
      <c r="L4331" s="80"/>
      <c r="M4331" s="81" t="str">
        <f>IF(J4331="","",IF(K4331="高",IF(L4331="删除",J4331*'模板使用说明&amp;基础参数'!$E$5*'模板使用说明&amp;基础参数'!$E$12,IF(L4331="修改",J4331*'模板使用说明&amp;基础参数'!$E$5*'模板使用说明&amp;基础参数'!$E$11,J4331*'模板使用说明&amp;基础参数'!$E$5*'模板使用说明&amp;基础参数'!$E$10)),IF(K4331="中",IF(L4331="删除",J4331*'模板使用说明&amp;基础参数'!$E$6*'模板使用说明&amp;基础参数'!$E$12,IF(L4331="修改",J4331*'模板使用说明&amp;基础参数'!$E$6*'模板使用说明&amp;基础参数'!$E$11,J4331*'模板使用说明&amp;基础参数'!$E$6*'模板使用说明&amp;基础参数'!$E$10)),IF(L4331="删除",J4331*'模板使用说明&amp;基础参数'!$E$7*'模板使用说明&amp;基础参数'!$E$12,IF(L4331="修改",J4331*'模板使用说明&amp;基础参数'!$E$7*'模板使用说明&amp;基础参数'!$E$11,J4331*'模板使用说明&amp;基础参数'!$E$7*'模板使用说明&amp;基础参数'!$E$10)))))</f>
        <v/>
      </c>
      <c r="N4331" s="82"/>
    </row>
    <row r="4332" spans="1:14">
      <c r="A4332" s="76">
        <f t="shared" si="78"/>
        <v>4327</v>
      </c>
      <c r="B4332" s="77"/>
      <c r="C4332" s="77"/>
      <c r="D4332" s="77"/>
      <c r="E4332" s="77"/>
      <c r="F4332" s="77"/>
      <c r="G4332" s="77"/>
      <c r="H4332" s="78"/>
      <c r="I4332" s="76"/>
      <c r="J4332" s="8" t="str">
        <f>IF(I4332="ILF",IF($C$1="预估功能点",'模板使用说明&amp;基础参数'!$E$15,'模板使用说明&amp;基础参数'!$E$22),IF(I4332="EIF",IF($C$1="预估功能点",'模板使用说明&amp;基础参数'!$E$16,'模板使用说明&amp;基础参数'!$E$23),IF(I4332="EI",IF($C$1="预估功能点",'模板使用说明&amp;基础参数'!$E$17,'模板使用说明&amp;基础参数'!$E$24),IF(I4332="EO",IF($C$1="预估功能点",'模板使用说明&amp;基础参数'!$E$18,'模板使用说明&amp;基础参数'!$E$25),IF(I4332="EQ",IF($C$1="预估功能点",'模板使用说明&amp;基础参数'!$E$19,'模板使用说明&amp;基础参数'!$E$26),"")))))</f>
        <v/>
      </c>
      <c r="K4332" s="80"/>
      <c r="L4332" s="80"/>
      <c r="M4332" s="81" t="str">
        <f>IF(J4332="","",IF(K4332="高",IF(L4332="删除",J4332*'模板使用说明&amp;基础参数'!$E$5*'模板使用说明&amp;基础参数'!$E$12,IF(L4332="修改",J4332*'模板使用说明&amp;基础参数'!$E$5*'模板使用说明&amp;基础参数'!$E$11,J4332*'模板使用说明&amp;基础参数'!$E$5*'模板使用说明&amp;基础参数'!$E$10)),IF(K4332="中",IF(L4332="删除",J4332*'模板使用说明&amp;基础参数'!$E$6*'模板使用说明&amp;基础参数'!$E$12,IF(L4332="修改",J4332*'模板使用说明&amp;基础参数'!$E$6*'模板使用说明&amp;基础参数'!$E$11,J4332*'模板使用说明&amp;基础参数'!$E$6*'模板使用说明&amp;基础参数'!$E$10)),IF(L4332="删除",J4332*'模板使用说明&amp;基础参数'!$E$7*'模板使用说明&amp;基础参数'!$E$12,IF(L4332="修改",J4332*'模板使用说明&amp;基础参数'!$E$7*'模板使用说明&amp;基础参数'!$E$11,J4332*'模板使用说明&amp;基础参数'!$E$7*'模板使用说明&amp;基础参数'!$E$10)))))</f>
        <v/>
      </c>
      <c r="N4332" s="82"/>
    </row>
    <row r="4333" spans="1:14">
      <c r="A4333" s="76">
        <f t="shared" si="78"/>
        <v>4328</v>
      </c>
      <c r="B4333" s="77"/>
      <c r="C4333" s="77"/>
      <c r="D4333" s="77"/>
      <c r="E4333" s="77"/>
      <c r="F4333" s="77"/>
      <c r="G4333" s="77"/>
      <c r="H4333" s="78"/>
      <c r="I4333" s="76"/>
      <c r="J4333" s="8" t="str">
        <f>IF(I4333="ILF",IF($C$1="预估功能点",'模板使用说明&amp;基础参数'!$E$15,'模板使用说明&amp;基础参数'!$E$22),IF(I4333="EIF",IF($C$1="预估功能点",'模板使用说明&amp;基础参数'!$E$16,'模板使用说明&amp;基础参数'!$E$23),IF(I4333="EI",IF($C$1="预估功能点",'模板使用说明&amp;基础参数'!$E$17,'模板使用说明&amp;基础参数'!$E$24),IF(I4333="EO",IF($C$1="预估功能点",'模板使用说明&amp;基础参数'!$E$18,'模板使用说明&amp;基础参数'!$E$25),IF(I4333="EQ",IF($C$1="预估功能点",'模板使用说明&amp;基础参数'!$E$19,'模板使用说明&amp;基础参数'!$E$26),"")))))</f>
        <v/>
      </c>
      <c r="K4333" s="80"/>
      <c r="L4333" s="80"/>
      <c r="M4333" s="81" t="str">
        <f>IF(J4333="","",IF(K4333="高",IF(L4333="删除",J4333*'模板使用说明&amp;基础参数'!$E$5*'模板使用说明&amp;基础参数'!$E$12,IF(L4333="修改",J4333*'模板使用说明&amp;基础参数'!$E$5*'模板使用说明&amp;基础参数'!$E$11,J4333*'模板使用说明&amp;基础参数'!$E$5*'模板使用说明&amp;基础参数'!$E$10)),IF(K4333="中",IF(L4333="删除",J4333*'模板使用说明&amp;基础参数'!$E$6*'模板使用说明&amp;基础参数'!$E$12,IF(L4333="修改",J4333*'模板使用说明&amp;基础参数'!$E$6*'模板使用说明&amp;基础参数'!$E$11,J4333*'模板使用说明&amp;基础参数'!$E$6*'模板使用说明&amp;基础参数'!$E$10)),IF(L4333="删除",J4333*'模板使用说明&amp;基础参数'!$E$7*'模板使用说明&amp;基础参数'!$E$12,IF(L4333="修改",J4333*'模板使用说明&amp;基础参数'!$E$7*'模板使用说明&amp;基础参数'!$E$11,J4333*'模板使用说明&amp;基础参数'!$E$7*'模板使用说明&amp;基础参数'!$E$10)))))</f>
        <v/>
      </c>
      <c r="N4333" s="82"/>
    </row>
    <row r="4334" spans="1:14">
      <c r="A4334" s="76">
        <f t="shared" si="78"/>
        <v>4329</v>
      </c>
      <c r="B4334" s="77"/>
      <c r="C4334" s="77"/>
      <c r="D4334" s="77"/>
      <c r="E4334" s="77"/>
      <c r="F4334" s="77"/>
      <c r="G4334" s="77"/>
      <c r="H4334" s="78"/>
      <c r="I4334" s="76"/>
      <c r="J4334" s="8" t="str">
        <f>IF(I4334="ILF",IF($C$1="预估功能点",'模板使用说明&amp;基础参数'!$E$15,'模板使用说明&amp;基础参数'!$E$22),IF(I4334="EIF",IF($C$1="预估功能点",'模板使用说明&amp;基础参数'!$E$16,'模板使用说明&amp;基础参数'!$E$23),IF(I4334="EI",IF($C$1="预估功能点",'模板使用说明&amp;基础参数'!$E$17,'模板使用说明&amp;基础参数'!$E$24),IF(I4334="EO",IF($C$1="预估功能点",'模板使用说明&amp;基础参数'!$E$18,'模板使用说明&amp;基础参数'!$E$25),IF(I4334="EQ",IF($C$1="预估功能点",'模板使用说明&amp;基础参数'!$E$19,'模板使用说明&amp;基础参数'!$E$26),"")))))</f>
        <v/>
      </c>
      <c r="K4334" s="80"/>
      <c r="L4334" s="80"/>
      <c r="M4334" s="81" t="str">
        <f>IF(J4334="","",IF(K4334="高",IF(L4334="删除",J4334*'模板使用说明&amp;基础参数'!$E$5*'模板使用说明&amp;基础参数'!$E$12,IF(L4334="修改",J4334*'模板使用说明&amp;基础参数'!$E$5*'模板使用说明&amp;基础参数'!$E$11,J4334*'模板使用说明&amp;基础参数'!$E$5*'模板使用说明&amp;基础参数'!$E$10)),IF(K4334="中",IF(L4334="删除",J4334*'模板使用说明&amp;基础参数'!$E$6*'模板使用说明&amp;基础参数'!$E$12,IF(L4334="修改",J4334*'模板使用说明&amp;基础参数'!$E$6*'模板使用说明&amp;基础参数'!$E$11,J4334*'模板使用说明&amp;基础参数'!$E$6*'模板使用说明&amp;基础参数'!$E$10)),IF(L4334="删除",J4334*'模板使用说明&amp;基础参数'!$E$7*'模板使用说明&amp;基础参数'!$E$12,IF(L4334="修改",J4334*'模板使用说明&amp;基础参数'!$E$7*'模板使用说明&amp;基础参数'!$E$11,J4334*'模板使用说明&amp;基础参数'!$E$7*'模板使用说明&amp;基础参数'!$E$10)))))</f>
        <v/>
      </c>
      <c r="N4334" s="82"/>
    </row>
    <row r="4335" spans="1:14">
      <c r="A4335" s="76">
        <f t="shared" si="78"/>
        <v>4330</v>
      </c>
      <c r="B4335" s="77"/>
      <c r="C4335" s="77"/>
      <c r="D4335" s="77"/>
      <c r="E4335" s="77"/>
      <c r="F4335" s="77"/>
      <c r="G4335" s="77"/>
      <c r="H4335" s="78"/>
      <c r="I4335" s="76"/>
      <c r="J4335" s="8" t="str">
        <f>IF(I4335="ILF",IF($C$1="预估功能点",'模板使用说明&amp;基础参数'!$E$15,'模板使用说明&amp;基础参数'!$E$22),IF(I4335="EIF",IF($C$1="预估功能点",'模板使用说明&amp;基础参数'!$E$16,'模板使用说明&amp;基础参数'!$E$23),IF(I4335="EI",IF($C$1="预估功能点",'模板使用说明&amp;基础参数'!$E$17,'模板使用说明&amp;基础参数'!$E$24),IF(I4335="EO",IF($C$1="预估功能点",'模板使用说明&amp;基础参数'!$E$18,'模板使用说明&amp;基础参数'!$E$25),IF(I4335="EQ",IF($C$1="预估功能点",'模板使用说明&amp;基础参数'!$E$19,'模板使用说明&amp;基础参数'!$E$26),"")))))</f>
        <v/>
      </c>
      <c r="K4335" s="80"/>
      <c r="L4335" s="80"/>
      <c r="M4335" s="81" t="str">
        <f>IF(J4335="","",IF(K4335="高",IF(L4335="删除",J4335*'模板使用说明&amp;基础参数'!$E$5*'模板使用说明&amp;基础参数'!$E$12,IF(L4335="修改",J4335*'模板使用说明&amp;基础参数'!$E$5*'模板使用说明&amp;基础参数'!$E$11,J4335*'模板使用说明&amp;基础参数'!$E$5*'模板使用说明&amp;基础参数'!$E$10)),IF(K4335="中",IF(L4335="删除",J4335*'模板使用说明&amp;基础参数'!$E$6*'模板使用说明&amp;基础参数'!$E$12,IF(L4335="修改",J4335*'模板使用说明&amp;基础参数'!$E$6*'模板使用说明&amp;基础参数'!$E$11,J4335*'模板使用说明&amp;基础参数'!$E$6*'模板使用说明&amp;基础参数'!$E$10)),IF(L4335="删除",J4335*'模板使用说明&amp;基础参数'!$E$7*'模板使用说明&amp;基础参数'!$E$12,IF(L4335="修改",J4335*'模板使用说明&amp;基础参数'!$E$7*'模板使用说明&amp;基础参数'!$E$11,J4335*'模板使用说明&amp;基础参数'!$E$7*'模板使用说明&amp;基础参数'!$E$10)))))</f>
        <v/>
      </c>
      <c r="N4335" s="82"/>
    </row>
    <row r="4336" spans="1:14">
      <c r="A4336" s="76">
        <f t="shared" si="78"/>
        <v>4331</v>
      </c>
      <c r="B4336" s="77"/>
      <c r="C4336" s="77"/>
      <c r="D4336" s="77"/>
      <c r="E4336" s="77"/>
      <c r="F4336" s="77"/>
      <c r="G4336" s="77"/>
      <c r="H4336" s="78"/>
      <c r="I4336" s="76"/>
      <c r="J4336" s="8" t="str">
        <f>IF(I4336="ILF",IF($C$1="预估功能点",'模板使用说明&amp;基础参数'!$E$15,'模板使用说明&amp;基础参数'!$E$22),IF(I4336="EIF",IF($C$1="预估功能点",'模板使用说明&amp;基础参数'!$E$16,'模板使用说明&amp;基础参数'!$E$23),IF(I4336="EI",IF($C$1="预估功能点",'模板使用说明&amp;基础参数'!$E$17,'模板使用说明&amp;基础参数'!$E$24),IF(I4336="EO",IF($C$1="预估功能点",'模板使用说明&amp;基础参数'!$E$18,'模板使用说明&amp;基础参数'!$E$25),IF(I4336="EQ",IF($C$1="预估功能点",'模板使用说明&amp;基础参数'!$E$19,'模板使用说明&amp;基础参数'!$E$26),"")))))</f>
        <v/>
      </c>
      <c r="K4336" s="80"/>
      <c r="L4336" s="80"/>
      <c r="M4336" s="81" t="str">
        <f>IF(J4336="","",IF(K4336="高",IF(L4336="删除",J4336*'模板使用说明&amp;基础参数'!$E$5*'模板使用说明&amp;基础参数'!$E$12,IF(L4336="修改",J4336*'模板使用说明&amp;基础参数'!$E$5*'模板使用说明&amp;基础参数'!$E$11,J4336*'模板使用说明&amp;基础参数'!$E$5*'模板使用说明&amp;基础参数'!$E$10)),IF(K4336="中",IF(L4336="删除",J4336*'模板使用说明&amp;基础参数'!$E$6*'模板使用说明&amp;基础参数'!$E$12,IF(L4336="修改",J4336*'模板使用说明&amp;基础参数'!$E$6*'模板使用说明&amp;基础参数'!$E$11,J4336*'模板使用说明&amp;基础参数'!$E$6*'模板使用说明&amp;基础参数'!$E$10)),IF(L4336="删除",J4336*'模板使用说明&amp;基础参数'!$E$7*'模板使用说明&amp;基础参数'!$E$12,IF(L4336="修改",J4336*'模板使用说明&amp;基础参数'!$E$7*'模板使用说明&amp;基础参数'!$E$11,J4336*'模板使用说明&amp;基础参数'!$E$7*'模板使用说明&amp;基础参数'!$E$10)))))</f>
        <v/>
      </c>
      <c r="N4336" s="82"/>
    </row>
    <row r="4337" spans="1:14">
      <c r="A4337" s="76">
        <f t="shared" si="78"/>
        <v>4332</v>
      </c>
      <c r="B4337" s="77"/>
      <c r="C4337" s="77"/>
      <c r="D4337" s="77"/>
      <c r="E4337" s="77"/>
      <c r="F4337" s="77"/>
      <c r="G4337" s="77"/>
      <c r="H4337" s="78"/>
      <c r="I4337" s="76"/>
      <c r="J4337" s="8" t="str">
        <f>IF(I4337="ILF",IF($C$1="预估功能点",'模板使用说明&amp;基础参数'!$E$15,'模板使用说明&amp;基础参数'!$E$22),IF(I4337="EIF",IF($C$1="预估功能点",'模板使用说明&amp;基础参数'!$E$16,'模板使用说明&amp;基础参数'!$E$23),IF(I4337="EI",IF($C$1="预估功能点",'模板使用说明&amp;基础参数'!$E$17,'模板使用说明&amp;基础参数'!$E$24),IF(I4337="EO",IF($C$1="预估功能点",'模板使用说明&amp;基础参数'!$E$18,'模板使用说明&amp;基础参数'!$E$25),IF(I4337="EQ",IF($C$1="预估功能点",'模板使用说明&amp;基础参数'!$E$19,'模板使用说明&amp;基础参数'!$E$26),"")))))</f>
        <v/>
      </c>
      <c r="K4337" s="80"/>
      <c r="L4337" s="80"/>
      <c r="M4337" s="81" t="str">
        <f>IF(J4337="","",IF(K4337="高",IF(L4337="删除",J4337*'模板使用说明&amp;基础参数'!$E$5*'模板使用说明&amp;基础参数'!$E$12,IF(L4337="修改",J4337*'模板使用说明&amp;基础参数'!$E$5*'模板使用说明&amp;基础参数'!$E$11,J4337*'模板使用说明&amp;基础参数'!$E$5*'模板使用说明&amp;基础参数'!$E$10)),IF(K4337="中",IF(L4337="删除",J4337*'模板使用说明&amp;基础参数'!$E$6*'模板使用说明&amp;基础参数'!$E$12,IF(L4337="修改",J4337*'模板使用说明&amp;基础参数'!$E$6*'模板使用说明&amp;基础参数'!$E$11,J4337*'模板使用说明&amp;基础参数'!$E$6*'模板使用说明&amp;基础参数'!$E$10)),IF(L4337="删除",J4337*'模板使用说明&amp;基础参数'!$E$7*'模板使用说明&amp;基础参数'!$E$12,IF(L4337="修改",J4337*'模板使用说明&amp;基础参数'!$E$7*'模板使用说明&amp;基础参数'!$E$11,J4337*'模板使用说明&amp;基础参数'!$E$7*'模板使用说明&amp;基础参数'!$E$10)))))</f>
        <v/>
      </c>
      <c r="N4337" s="82"/>
    </row>
    <row r="4338" spans="1:14">
      <c r="A4338" s="76">
        <f t="shared" si="78"/>
        <v>4333</v>
      </c>
      <c r="B4338" s="77"/>
      <c r="C4338" s="77"/>
      <c r="D4338" s="77"/>
      <c r="E4338" s="77"/>
      <c r="F4338" s="77"/>
      <c r="G4338" s="77"/>
      <c r="H4338" s="78"/>
      <c r="I4338" s="76"/>
      <c r="J4338" s="8" t="str">
        <f>IF(I4338="ILF",IF($C$1="预估功能点",'模板使用说明&amp;基础参数'!$E$15,'模板使用说明&amp;基础参数'!$E$22),IF(I4338="EIF",IF($C$1="预估功能点",'模板使用说明&amp;基础参数'!$E$16,'模板使用说明&amp;基础参数'!$E$23),IF(I4338="EI",IF($C$1="预估功能点",'模板使用说明&amp;基础参数'!$E$17,'模板使用说明&amp;基础参数'!$E$24),IF(I4338="EO",IF($C$1="预估功能点",'模板使用说明&amp;基础参数'!$E$18,'模板使用说明&amp;基础参数'!$E$25),IF(I4338="EQ",IF($C$1="预估功能点",'模板使用说明&amp;基础参数'!$E$19,'模板使用说明&amp;基础参数'!$E$26),"")))))</f>
        <v/>
      </c>
      <c r="K4338" s="80"/>
      <c r="L4338" s="80"/>
      <c r="M4338" s="81" t="str">
        <f>IF(J4338="","",IF(K4338="高",IF(L4338="删除",J4338*'模板使用说明&amp;基础参数'!$E$5*'模板使用说明&amp;基础参数'!$E$12,IF(L4338="修改",J4338*'模板使用说明&amp;基础参数'!$E$5*'模板使用说明&amp;基础参数'!$E$11,J4338*'模板使用说明&amp;基础参数'!$E$5*'模板使用说明&amp;基础参数'!$E$10)),IF(K4338="中",IF(L4338="删除",J4338*'模板使用说明&amp;基础参数'!$E$6*'模板使用说明&amp;基础参数'!$E$12,IF(L4338="修改",J4338*'模板使用说明&amp;基础参数'!$E$6*'模板使用说明&amp;基础参数'!$E$11,J4338*'模板使用说明&amp;基础参数'!$E$6*'模板使用说明&amp;基础参数'!$E$10)),IF(L4338="删除",J4338*'模板使用说明&amp;基础参数'!$E$7*'模板使用说明&amp;基础参数'!$E$12,IF(L4338="修改",J4338*'模板使用说明&amp;基础参数'!$E$7*'模板使用说明&amp;基础参数'!$E$11,J4338*'模板使用说明&amp;基础参数'!$E$7*'模板使用说明&amp;基础参数'!$E$10)))))</f>
        <v/>
      </c>
      <c r="N4338" s="82"/>
    </row>
    <row r="4339" spans="1:14">
      <c r="A4339" s="76">
        <f t="shared" si="78"/>
        <v>4334</v>
      </c>
      <c r="B4339" s="77"/>
      <c r="C4339" s="77"/>
      <c r="D4339" s="77"/>
      <c r="E4339" s="77"/>
      <c r="F4339" s="77"/>
      <c r="G4339" s="77"/>
      <c r="H4339" s="78"/>
      <c r="I4339" s="76"/>
      <c r="J4339" s="8" t="str">
        <f>IF(I4339="ILF",IF($C$1="预估功能点",'模板使用说明&amp;基础参数'!$E$15,'模板使用说明&amp;基础参数'!$E$22),IF(I4339="EIF",IF($C$1="预估功能点",'模板使用说明&amp;基础参数'!$E$16,'模板使用说明&amp;基础参数'!$E$23),IF(I4339="EI",IF($C$1="预估功能点",'模板使用说明&amp;基础参数'!$E$17,'模板使用说明&amp;基础参数'!$E$24),IF(I4339="EO",IF($C$1="预估功能点",'模板使用说明&amp;基础参数'!$E$18,'模板使用说明&amp;基础参数'!$E$25),IF(I4339="EQ",IF($C$1="预估功能点",'模板使用说明&amp;基础参数'!$E$19,'模板使用说明&amp;基础参数'!$E$26),"")))))</f>
        <v/>
      </c>
      <c r="K4339" s="80"/>
      <c r="L4339" s="80"/>
      <c r="M4339" s="81" t="str">
        <f>IF(J4339="","",IF(K4339="高",IF(L4339="删除",J4339*'模板使用说明&amp;基础参数'!$E$5*'模板使用说明&amp;基础参数'!$E$12,IF(L4339="修改",J4339*'模板使用说明&amp;基础参数'!$E$5*'模板使用说明&amp;基础参数'!$E$11,J4339*'模板使用说明&amp;基础参数'!$E$5*'模板使用说明&amp;基础参数'!$E$10)),IF(K4339="中",IF(L4339="删除",J4339*'模板使用说明&amp;基础参数'!$E$6*'模板使用说明&amp;基础参数'!$E$12,IF(L4339="修改",J4339*'模板使用说明&amp;基础参数'!$E$6*'模板使用说明&amp;基础参数'!$E$11,J4339*'模板使用说明&amp;基础参数'!$E$6*'模板使用说明&amp;基础参数'!$E$10)),IF(L4339="删除",J4339*'模板使用说明&amp;基础参数'!$E$7*'模板使用说明&amp;基础参数'!$E$12,IF(L4339="修改",J4339*'模板使用说明&amp;基础参数'!$E$7*'模板使用说明&amp;基础参数'!$E$11,J4339*'模板使用说明&amp;基础参数'!$E$7*'模板使用说明&amp;基础参数'!$E$10)))))</f>
        <v/>
      </c>
      <c r="N4339" s="82"/>
    </row>
    <row r="4340" spans="1:14">
      <c r="A4340" s="76">
        <f t="shared" si="78"/>
        <v>4335</v>
      </c>
      <c r="B4340" s="77"/>
      <c r="C4340" s="77"/>
      <c r="D4340" s="77"/>
      <c r="E4340" s="77"/>
      <c r="F4340" s="77"/>
      <c r="G4340" s="77"/>
      <c r="H4340" s="78"/>
      <c r="I4340" s="76"/>
      <c r="J4340" s="8" t="str">
        <f>IF(I4340="ILF",IF($C$1="预估功能点",'模板使用说明&amp;基础参数'!$E$15,'模板使用说明&amp;基础参数'!$E$22),IF(I4340="EIF",IF($C$1="预估功能点",'模板使用说明&amp;基础参数'!$E$16,'模板使用说明&amp;基础参数'!$E$23),IF(I4340="EI",IF($C$1="预估功能点",'模板使用说明&amp;基础参数'!$E$17,'模板使用说明&amp;基础参数'!$E$24),IF(I4340="EO",IF($C$1="预估功能点",'模板使用说明&amp;基础参数'!$E$18,'模板使用说明&amp;基础参数'!$E$25),IF(I4340="EQ",IF($C$1="预估功能点",'模板使用说明&amp;基础参数'!$E$19,'模板使用说明&amp;基础参数'!$E$26),"")))))</f>
        <v/>
      </c>
      <c r="K4340" s="80"/>
      <c r="L4340" s="80"/>
      <c r="M4340" s="81" t="str">
        <f>IF(J4340="","",IF(K4340="高",IF(L4340="删除",J4340*'模板使用说明&amp;基础参数'!$E$5*'模板使用说明&amp;基础参数'!$E$12,IF(L4340="修改",J4340*'模板使用说明&amp;基础参数'!$E$5*'模板使用说明&amp;基础参数'!$E$11,J4340*'模板使用说明&amp;基础参数'!$E$5*'模板使用说明&amp;基础参数'!$E$10)),IF(K4340="中",IF(L4340="删除",J4340*'模板使用说明&amp;基础参数'!$E$6*'模板使用说明&amp;基础参数'!$E$12,IF(L4340="修改",J4340*'模板使用说明&amp;基础参数'!$E$6*'模板使用说明&amp;基础参数'!$E$11,J4340*'模板使用说明&amp;基础参数'!$E$6*'模板使用说明&amp;基础参数'!$E$10)),IF(L4340="删除",J4340*'模板使用说明&amp;基础参数'!$E$7*'模板使用说明&amp;基础参数'!$E$12,IF(L4340="修改",J4340*'模板使用说明&amp;基础参数'!$E$7*'模板使用说明&amp;基础参数'!$E$11,J4340*'模板使用说明&amp;基础参数'!$E$7*'模板使用说明&amp;基础参数'!$E$10)))))</f>
        <v/>
      </c>
      <c r="N4340" s="82"/>
    </row>
    <row r="4341" spans="1:14">
      <c r="A4341" s="76">
        <f t="shared" si="78"/>
        <v>4336</v>
      </c>
      <c r="B4341" s="77"/>
      <c r="C4341" s="77"/>
      <c r="D4341" s="77"/>
      <c r="E4341" s="77"/>
      <c r="F4341" s="77"/>
      <c r="G4341" s="77"/>
      <c r="H4341" s="78"/>
      <c r="I4341" s="76"/>
      <c r="J4341" s="8" t="str">
        <f>IF(I4341="ILF",IF($C$1="预估功能点",'模板使用说明&amp;基础参数'!$E$15,'模板使用说明&amp;基础参数'!$E$22),IF(I4341="EIF",IF($C$1="预估功能点",'模板使用说明&amp;基础参数'!$E$16,'模板使用说明&amp;基础参数'!$E$23),IF(I4341="EI",IF($C$1="预估功能点",'模板使用说明&amp;基础参数'!$E$17,'模板使用说明&amp;基础参数'!$E$24),IF(I4341="EO",IF($C$1="预估功能点",'模板使用说明&amp;基础参数'!$E$18,'模板使用说明&amp;基础参数'!$E$25),IF(I4341="EQ",IF($C$1="预估功能点",'模板使用说明&amp;基础参数'!$E$19,'模板使用说明&amp;基础参数'!$E$26),"")))))</f>
        <v/>
      </c>
      <c r="K4341" s="80"/>
      <c r="L4341" s="80"/>
      <c r="M4341" s="81" t="str">
        <f>IF(J4341="","",IF(K4341="高",IF(L4341="删除",J4341*'模板使用说明&amp;基础参数'!$E$5*'模板使用说明&amp;基础参数'!$E$12,IF(L4341="修改",J4341*'模板使用说明&amp;基础参数'!$E$5*'模板使用说明&amp;基础参数'!$E$11,J4341*'模板使用说明&amp;基础参数'!$E$5*'模板使用说明&amp;基础参数'!$E$10)),IF(K4341="中",IF(L4341="删除",J4341*'模板使用说明&amp;基础参数'!$E$6*'模板使用说明&amp;基础参数'!$E$12,IF(L4341="修改",J4341*'模板使用说明&amp;基础参数'!$E$6*'模板使用说明&amp;基础参数'!$E$11,J4341*'模板使用说明&amp;基础参数'!$E$6*'模板使用说明&amp;基础参数'!$E$10)),IF(L4341="删除",J4341*'模板使用说明&amp;基础参数'!$E$7*'模板使用说明&amp;基础参数'!$E$12,IF(L4341="修改",J4341*'模板使用说明&amp;基础参数'!$E$7*'模板使用说明&amp;基础参数'!$E$11,J4341*'模板使用说明&amp;基础参数'!$E$7*'模板使用说明&amp;基础参数'!$E$10)))))</f>
        <v/>
      </c>
      <c r="N4341" s="82"/>
    </row>
    <row r="4342" spans="1:14">
      <c r="A4342" s="76">
        <f t="shared" si="78"/>
        <v>4337</v>
      </c>
      <c r="B4342" s="77"/>
      <c r="C4342" s="77"/>
      <c r="D4342" s="77"/>
      <c r="E4342" s="77"/>
      <c r="F4342" s="77"/>
      <c r="G4342" s="77"/>
      <c r="H4342" s="78"/>
      <c r="I4342" s="76"/>
      <c r="J4342" s="8" t="str">
        <f>IF(I4342="ILF",IF($C$1="预估功能点",'模板使用说明&amp;基础参数'!$E$15,'模板使用说明&amp;基础参数'!$E$22),IF(I4342="EIF",IF($C$1="预估功能点",'模板使用说明&amp;基础参数'!$E$16,'模板使用说明&amp;基础参数'!$E$23),IF(I4342="EI",IF($C$1="预估功能点",'模板使用说明&amp;基础参数'!$E$17,'模板使用说明&amp;基础参数'!$E$24),IF(I4342="EO",IF($C$1="预估功能点",'模板使用说明&amp;基础参数'!$E$18,'模板使用说明&amp;基础参数'!$E$25),IF(I4342="EQ",IF($C$1="预估功能点",'模板使用说明&amp;基础参数'!$E$19,'模板使用说明&amp;基础参数'!$E$26),"")))))</f>
        <v/>
      </c>
      <c r="K4342" s="80"/>
      <c r="L4342" s="80"/>
      <c r="M4342" s="81" t="str">
        <f>IF(J4342="","",IF(K4342="高",IF(L4342="删除",J4342*'模板使用说明&amp;基础参数'!$E$5*'模板使用说明&amp;基础参数'!$E$12,IF(L4342="修改",J4342*'模板使用说明&amp;基础参数'!$E$5*'模板使用说明&amp;基础参数'!$E$11,J4342*'模板使用说明&amp;基础参数'!$E$5*'模板使用说明&amp;基础参数'!$E$10)),IF(K4342="中",IF(L4342="删除",J4342*'模板使用说明&amp;基础参数'!$E$6*'模板使用说明&amp;基础参数'!$E$12,IF(L4342="修改",J4342*'模板使用说明&amp;基础参数'!$E$6*'模板使用说明&amp;基础参数'!$E$11,J4342*'模板使用说明&amp;基础参数'!$E$6*'模板使用说明&amp;基础参数'!$E$10)),IF(L4342="删除",J4342*'模板使用说明&amp;基础参数'!$E$7*'模板使用说明&amp;基础参数'!$E$12,IF(L4342="修改",J4342*'模板使用说明&amp;基础参数'!$E$7*'模板使用说明&amp;基础参数'!$E$11,J4342*'模板使用说明&amp;基础参数'!$E$7*'模板使用说明&amp;基础参数'!$E$10)))))</f>
        <v/>
      </c>
      <c r="N4342" s="82"/>
    </row>
    <row r="4343" spans="1:14">
      <c r="A4343" s="76">
        <f t="shared" si="78"/>
        <v>4338</v>
      </c>
      <c r="B4343" s="77"/>
      <c r="C4343" s="77"/>
      <c r="D4343" s="77"/>
      <c r="E4343" s="77"/>
      <c r="F4343" s="77"/>
      <c r="G4343" s="77"/>
      <c r="H4343" s="78"/>
      <c r="I4343" s="76"/>
      <c r="J4343" s="8" t="str">
        <f>IF(I4343="ILF",IF($C$1="预估功能点",'模板使用说明&amp;基础参数'!$E$15,'模板使用说明&amp;基础参数'!$E$22),IF(I4343="EIF",IF($C$1="预估功能点",'模板使用说明&amp;基础参数'!$E$16,'模板使用说明&amp;基础参数'!$E$23),IF(I4343="EI",IF($C$1="预估功能点",'模板使用说明&amp;基础参数'!$E$17,'模板使用说明&amp;基础参数'!$E$24),IF(I4343="EO",IF($C$1="预估功能点",'模板使用说明&amp;基础参数'!$E$18,'模板使用说明&amp;基础参数'!$E$25),IF(I4343="EQ",IF($C$1="预估功能点",'模板使用说明&amp;基础参数'!$E$19,'模板使用说明&amp;基础参数'!$E$26),"")))))</f>
        <v/>
      </c>
      <c r="K4343" s="80"/>
      <c r="L4343" s="80"/>
      <c r="M4343" s="81" t="str">
        <f>IF(J4343="","",IF(K4343="高",IF(L4343="删除",J4343*'模板使用说明&amp;基础参数'!$E$5*'模板使用说明&amp;基础参数'!$E$12,IF(L4343="修改",J4343*'模板使用说明&amp;基础参数'!$E$5*'模板使用说明&amp;基础参数'!$E$11,J4343*'模板使用说明&amp;基础参数'!$E$5*'模板使用说明&amp;基础参数'!$E$10)),IF(K4343="中",IF(L4343="删除",J4343*'模板使用说明&amp;基础参数'!$E$6*'模板使用说明&amp;基础参数'!$E$12,IF(L4343="修改",J4343*'模板使用说明&amp;基础参数'!$E$6*'模板使用说明&amp;基础参数'!$E$11,J4343*'模板使用说明&amp;基础参数'!$E$6*'模板使用说明&amp;基础参数'!$E$10)),IF(L4343="删除",J4343*'模板使用说明&amp;基础参数'!$E$7*'模板使用说明&amp;基础参数'!$E$12,IF(L4343="修改",J4343*'模板使用说明&amp;基础参数'!$E$7*'模板使用说明&amp;基础参数'!$E$11,J4343*'模板使用说明&amp;基础参数'!$E$7*'模板使用说明&amp;基础参数'!$E$10)))))</f>
        <v/>
      </c>
      <c r="N4343" s="82"/>
    </row>
    <row r="4344" spans="1:14">
      <c r="A4344" s="76">
        <f t="shared" si="78"/>
        <v>4339</v>
      </c>
      <c r="B4344" s="77"/>
      <c r="C4344" s="77"/>
      <c r="D4344" s="77"/>
      <c r="E4344" s="77"/>
      <c r="F4344" s="77"/>
      <c r="G4344" s="77"/>
      <c r="H4344" s="78"/>
      <c r="I4344" s="76"/>
      <c r="J4344" s="8" t="str">
        <f>IF(I4344="ILF",IF($C$1="预估功能点",'模板使用说明&amp;基础参数'!$E$15,'模板使用说明&amp;基础参数'!$E$22),IF(I4344="EIF",IF($C$1="预估功能点",'模板使用说明&amp;基础参数'!$E$16,'模板使用说明&amp;基础参数'!$E$23),IF(I4344="EI",IF($C$1="预估功能点",'模板使用说明&amp;基础参数'!$E$17,'模板使用说明&amp;基础参数'!$E$24),IF(I4344="EO",IF($C$1="预估功能点",'模板使用说明&amp;基础参数'!$E$18,'模板使用说明&amp;基础参数'!$E$25),IF(I4344="EQ",IF($C$1="预估功能点",'模板使用说明&amp;基础参数'!$E$19,'模板使用说明&amp;基础参数'!$E$26),"")))))</f>
        <v/>
      </c>
      <c r="K4344" s="80"/>
      <c r="L4344" s="80"/>
      <c r="M4344" s="81" t="str">
        <f>IF(J4344="","",IF(K4344="高",IF(L4344="删除",J4344*'模板使用说明&amp;基础参数'!$E$5*'模板使用说明&amp;基础参数'!$E$12,IF(L4344="修改",J4344*'模板使用说明&amp;基础参数'!$E$5*'模板使用说明&amp;基础参数'!$E$11,J4344*'模板使用说明&amp;基础参数'!$E$5*'模板使用说明&amp;基础参数'!$E$10)),IF(K4344="中",IF(L4344="删除",J4344*'模板使用说明&amp;基础参数'!$E$6*'模板使用说明&amp;基础参数'!$E$12,IF(L4344="修改",J4344*'模板使用说明&amp;基础参数'!$E$6*'模板使用说明&amp;基础参数'!$E$11,J4344*'模板使用说明&amp;基础参数'!$E$6*'模板使用说明&amp;基础参数'!$E$10)),IF(L4344="删除",J4344*'模板使用说明&amp;基础参数'!$E$7*'模板使用说明&amp;基础参数'!$E$12,IF(L4344="修改",J4344*'模板使用说明&amp;基础参数'!$E$7*'模板使用说明&amp;基础参数'!$E$11,J4344*'模板使用说明&amp;基础参数'!$E$7*'模板使用说明&amp;基础参数'!$E$10)))))</f>
        <v/>
      </c>
      <c r="N4344" s="82"/>
    </row>
    <row r="4345" spans="1:14">
      <c r="A4345" s="76">
        <f t="shared" si="78"/>
        <v>4340</v>
      </c>
      <c r="B4345" s="77"/>
      <c r="C4345" s="77"/>
      <c r="D4345" s="77"/>
      <c r="E4345" s="77"/>
      <c r="F4345" s="77"/>
      <c r="G4345" s="77"/>
      <c r="H4345" s="78"/>
      <c r="I4345" s="76"/>
      <c r="J4345" s="8" t="str">
        <f>IF(I4345="ILF",IF($C$1="预估功能点",'模板使用说明&amp;基础参数'!$E$15,'模板使用说明&amp;基础参数'!$E$22),IF(I4345="EIF",IF($C$1="预估功能点",'模板使用说明&amp;基础参数'!$E$16,'模板使用说明&amp;基础参数'!$E$23),IF(I4345="EI",IF($C$1="预估功能点",'模板使用说明&amp;基础参数'!$E$17,'模板使用说明&amp;基础参数'!$E$24),IF(I4345="EO",IF($C$1="预估功能点",'模板使用说明&amp;基础参数'!$E$18,'模板使用说明&amp;基础参数'!$E$25),IF(I4345="EQ",IF($C$1="预估功能点",'模板使用说明&amp;基础参数'!$E$19,'模板使用说明&amp;基础参数'!$E$26),"")))))</f>
        <v/>
      </c>
      <c r="K4345" s="80"/>
      <c r="L4345" s="80"/>
      <c r="M4345" s="81" t="str">
        <f>IF(J4345="","",IF(K4345="高",IF(L4345="删除",J4345*'模板使用说明&amp;基础参数'!$E$5*'模板使用说明&amp;基础参数'!$E$12,IF(L4345="修改",J4345*'模板使用说明&amp;基础参数'!$E$5*'模板使用说明&amp;基础参数'!$E$11,J4345*'模板使用说明&amp;基础参数'!$E$5*'模板使用说明&amp;基础参数'!$E$10)),IF(K4345="中",IF(L4345="删除",J4345*'模板使用说明&amp;基础参数'!$E$6*'模板使用说明&amp;基础参数'!$E$12,IF(L4345="修改",J4345*'模板使用说明&amp;基础参数'!$E$6*'模板使用说明&amp;基础参数'!$E$11,J4345*'模板使用说明&amp;基础参数'!$E$6*'模板使用说明&amp;基础参数'!$E$10)),IF(L4345="删除",J4345*'模板使用说明&amp;基础参数'!$E$7*'模板使用说明&amp;基础参数'!$E$12,IF(L4345="修改",J4345*'模板使用说明&amp;基础参数'!$E$7*'模板使用说明&amp;基础参数'!$E$11,J4345*'模板使用说明&amp;基础参数'!$E$7*'模板使用说明&amp;基础参数'!$E$10)))))</f>
        <v/>
      </c>
      <c r="N4345" s="82"/>
    </row>
    <row r="4346" spans="1:14">
      <c r="A4346" s="76">
        <f t="shared" si="78"/>
        <v>4341</v>
      </c>
      <c r="B4346" s="77"/>
      <c r="C4346" s="77"/>
      <c r="D4346" s="77"/>
      <c r="E4346" s="77"/>
      <c r="F4346" s="77"/>
      <c r="G4346" s="77"/>
      <c r="H4346" s="78"/>
      <c r="I4346" s="76"/>
      <c r="J4346" s="8" t="str">
        <f>IF(I4346="ILF",IF($C$1="预估功能点",'模板使用说明&amp;基础参数'!$E$15,'模板使用说明&amp;基础参数'!$E$22),IF(I4346="EIF",IF($C$1="预估功能点",'模板使用说明&amp;基础参数'!$E$16,'模板使用说明&amp;基础参数'!$E$23),IF(I4346="EI",IF($C$1="预估功能点",'模板使用说明&amp;基础参数'!$E$17,'模板使用说明&amp;基础参数'!$E$24),IF(I4346="EO",IF($C$1="预估功能点",'模板使用说明&amp;基础参数'!$E$18,'模板使用说明&amp;基础参数'!$E$25),IF(I4346="EQ",IF($C$1="预估功能点",'模板使用说明&amp;基础参数'!$E$19,'模板使用说明&amp;基础参数'!$E$26),"")))))</f>
        <v/>
      </c>
      <c r="K4346" s="80"/>
      <c r="L4346" s="80"/>
      <c r="M4346" s="81" t="str">
        <f>IF(J4346="","",IF(K4346="高",IF(L4346="删除",J4346*'模板使用说明&amp;基础参数'!$E$5*'模板使用说明&amp;基础参数'!$E$12,IF(L4346="修改",J4346*'模板使用说明&amp;基础参数'!$E$5*'模板使用说明&amp;基础参数'!$E$11,J4346*'模板使用说明&amp;基础参数'!$E$5*'模板使用说明&amp;基础参数'!$E$10)),IF(K4346="中",IF(L4346="删除",J4346*'模板使用说明&amp;基础参数'!$E$6*'模板使用说明&amp;基础参数'!$E$12,IF(L4346="修改",J4346*'模板使用说明&amp;基础参数'!$E$6*'模板使用说明&amp;基础参数'!$E$11,J4346*'模板使用说明&amp;基础参数'!$E$6*'模板使用说明&amp;基础参数'!$E$10)),IF(L4346="删除",J4346*'模板使用说明&amp;基础参数'!$E$7*'模板使用说明&amp;基础参数'!$E$12,IF(L4346="修改",J4346*'模板使用说明&amp;基础参数'!$E$7*'模板使用说明&amp;基础参数'!$E$11,J4346*'模板使用说明&amp;基础参数'!$E$7*'模板使用说明&amp;基础参数'!$E$10)))))</f>
        <v/>
      </c>
      <c r="N4346" s="82"/>
    </row>
    <row r="4347" spans="1:14">
      <c r="A4347" s="76">
        <f t="shared" si="78"/>
        <v>4342</v>
      </c>
      <c r="B4347" s="77"/>
      <c r="C4347" s="77"/>
      <c r="D4347" s="77"/>
      <c r="E4347" s="77"/>
      <c r="F4347" s="77"/>
      <c r="G4347" s="77"/>
      <c r="H4347" s="78"/>
      <c r="I4347" s="76"/>
      <c r="J4347" s="8" t="str">
        <f>IF(I4347="ILF",IF($C$1="预估功能点",'模板使用说明&amp;基础参数'!$E$15,'模板使用说明&amp;基础参数'!$E$22),IF(I4347="EIF",IF($C$1="预估功能点",'模板使用说明&amp;基础参数'!$E$16,'模板使用说明&amp;基础参数'!$E$23),IF(I4347="EI",IF($C$1="预估功能点",'模板使用说明&amp;基础参数'!$E$17,'模板使用说明&amp;基础参数'!$E$24),IF(I4347="EO",IF($C$1="预估功能点",'模板使用说明&amp;基础参数'!$E$18,'模板使用说明&amp;基础参数'!$E$25),IF(I4347="EQ",IF($C$1="预估功能点",'模板使用说明&amp;基础参数'!$E$19,'模板使用说明&amp;基础参数'!$E$26),"")))))</f>
        <v/>
      </c>
      <c r="K4347" s="80"/>
      <c r="L4347" s="80"/>
      <c r="M4347" s="81" t="str">
        <f>IF(J4347="","",IF(K4347="高",IF(L4347="删除",J4347*'模板使用说明&amp;基础参数'!$E$5*'模板使用说明&amp;基础参数'!$E$12,IF(L4347="修改",J4347*'模板使用说明&amp;基础参数'!$E$5*'模板使用说明&amp;基础参数'!$E$11,J4347*'模板使用说明&amp;基础参数'!$E$5*'模板使用说明&amp;基础参数'!$E$10)),IF(K4347="中",IF(L4347="删除",J4347*'模板使用说明&amp;基础参数'!$E$6*'模板使用说明&amp;基础参数'!$E$12,IF(L4347="修改",J4347*'模板使用说明&amp;基础参数'!$E$6*'模板使用说明&amp;基础参数'!$E$11,J4347*'模板使用说明&amp;基础参数'!$E$6*'模板使用说明&amp;基础参数'!$E$10)),IF(L4347="删除",J4347*'模板使用说明&amp;基础参数'!$E$7*'模板使用说明&amp;基础参数'!$E$12,IF(L4347="修改",J4347*'模板使用说明&amp;基础参数'!$E$7*'模板使用说明&amp;基础参数'!$E$11,J4347*'模板使用说明&amp;基础参数'!$E$7*'模板使用说明&amp;基础参数'!$E$10)))))</f>
        <v/>
      </c>
      <c r="N4347" s="82"/>
    </row>
    <row r="4348" spans="1:14">
      <c r="A4348" s="76">
        <f t="shared" si="78"/>
        <v>4343</v>
      </c>
      <c r="B4348" s="77"/>
      <c r="C4348" s="77"/>
      <c r="D4348" s="77"/>
      <c r="E4348" s="77"/>
      <c r="F4348" s="77"/>
      <c r="G4348" s="77"/>
      <c r="H4348" s="78"/>
      <c r="I4348" s="76"/>
      <c r="J4348" s="8" t="str">
        <f>IF(I4348="ILF",IF($C$1="预估功能点",'模板使用说明&amp;基础参数'!$E$15,'模板使用说明&amp;基础参数'!$E$22),IF(I4348="EIF",IF($C$1="预估功能点",'模板使用说明&amp;基础参数'!$E$16,'模板使用说明&amp;基础参数'!$E$23),IF(I4348="EI",IF($C$1="预估功能点",'模板使用说明&amp;基础参数'!$E$17,'模板使用说明&amp;基础参数'!$E$24),IF(I4348="EO",IF($C$1="预估功能点",'模板使用说明&amp;基础参数'!$E$18,'模板使用说明&amp;基础参数'!$E$25),IF(I4348="EQ",IF($C$1="预估功能点",'模板使用说明&amp;基础参数'!$E$19,'模板使用说明&amp;基础参数'!$E$26),"")))))</f>
        <v/>
      </c>
      <c r="K4348" s="80"/>
      <c r="L4348" s="80"/>
      <c r="M4348" s="81" t="str">
        <f>IF(J4348="","",IF(K4348="高",IF(L4348="删除",J4348*'模板使用说明&amp;基础参数'!$E$5*'模板使用说明&amp;基础参数'!$E$12,IF(L4348="修改",J4348*'模板使用说明&amp;基础参数'!$E$5*'模板使用说明&amp;基础参数'!$E$11,J4348*'模板使用说明&amp;基础参数'!$E$5*'模板使用说明&amp;基础参数'!$E$10)),IF(K4348="中",IF(L4348="删除",J4348*'模板使用说明&amp;基础参数'!$E$6*'模板使用说明&amp;基础参数'!$E$12,IF(L4348="修改",J4348*'模板使用说明&amp;基础参数'!$E$6*'模板使用说明&amp;基础参数'!$E$11,J4348*'模板使用说明&amp;基础参数'!$E$6*'模板使用说明&amp;基础参数'!$E$10)),IF(L4348="删除",J4348*'模板使用说明&amp;基础参数'!$E$7*'模板使用说明&amp;基础参数'!$E$12,IF(L4348="修改",J4348*'模板使用说明&amp;基础参数'!$E$7*'模板使用说明&amp;基础参数'!$E$11,J4348*'模板使用说明&amp;基础参数'!$E$7*'模板使用说明&amp;基础参数'!$E$10)))))</f>
        <v/>
      </c>
      <c r="N4348" s="82"/>
    </row>
    <row r="4349" spans="1:14">
      <c r="A4349" s="76">
        <f t="shared" si="78"/>
        <v>4344</v>
      </c>
      <c r="B4349" s="77"/>
      <c r="C4349" s="77"/>
      <c r="D4349" s="77"/>
      <c r="E4349" s="77"/>
      <c r="F4349" s="77"/>
      <c r="G4349" s="77"/>
      <c r="H4349" s="78"/>
      <c r="I4349" s="76"/>
      <c r="J4349" s="8" t="str">
        <f>IF(I4349="ILF",IF($C$1="预估功能点",'模板使用说明&amp;基础参数'!$E$15,'模板使用说明&amp;基础参数'!$E$22),IF(I4349="EIF",IF($C$1="预估功能点",'模板使用说明&amp;基础参数'!$E$16,'模板使用说明&amp;基础参数'!$E$23),IF(I4349="EI",IF($C$1="预估功能点",'模板使用说明&amp;基础参数'!$E$17,'模板使用说明&amp;基础参数'!$E$24),IF(I4349="EO",IF($C$1="预估功能点",'模板使用说明&amp;基础参数'!$E$18,'模板使用说明&amp;基础参数'!$E$25),IF(I4349="EQ",IF($C$1="预估功能点",'模板使用说明&amp;基础参数'!$E$19,'模板使用说明&amp;基础参数'!$E$26),"")))))</f>
        <v/>
      </c>
      <c r="K4349" s="80"/>
      <c r="L4349" s="80"/>
      <c r="M4349" s="81" t="str">
        <f>IF(J4349="","",IF(K4349="高",IF(L4349="删除",J4349*'模板使用说明&amp;基础参数'!$E$5*'模板使用说明&amp;基础参数'!$E$12,IF(L4349="修改",J4349*'模板使用说明&amp;基础参数'!$E$5*'模板使用说明&amp;基础参数'!$E$11,J4349*'模板使用说明&amp;基础参数'!$E$5*'模板使用说明&amp;基础参数'!$E$10)),IF(K4349="中",IF(L4349="删除",J4349*'模板使用说明&amp;基础参数'!$E$6*'模板使用说明&amp;基础参数'!$E$12,IF(L4349="修改",J4349*'模板使用说明&amp;基础参数'!$E$6*'模板使用说明&amp;基础参数'!$E$11,J4349*'模板使用说明&amp;基础参数'!$E$6*'模板使用说明&amp;基础参数'!$E$10)),IF(L4349="删除",J4349*'模板使用说明&amp;基础参数'!$E$7*'模板使用说明&amp;基础参数'!$E$12,IF(L4349="修改",J4349*'模板使用说明&amp;基础参数'!$E$7*'模板使用说明&amp;基础参数'!$E$11,J4349*'模板使用说明&amp;基础参数'!$E$7*'模板使用说明&amp;基础参数'!$E$10)))))</f>
        <v/>
      </c>
      <c r="N4349" s="82"/>
    </row>
    <row r="4350" spans="1:14">
      <c r="A4350" s="76">
        <f t="shared" si="78"/>
        <v>4345</v>
      </c>
      <c r="B4350" s="77"/>
      <c r="C4350" s="77"/>
      <c r="D4350" s="77"/>
      <c r="E4350" s="77"/>
      <c r="F4350" s="77"/>
      <c r="G4350" s="77"/>
      <c r="H4350" s="78"/>
      <c r="I4350" s="76"/>
      <c r="J4350" s="8" t="str">
        <f>IF(I4350="ILF",IF($C$1="预估功能点",'模板使用说明&amp;基础参数'!$E$15,'模板使用说明&amp;基础参数'!$E$22),IF(I4350="EIF",IF($C$1="预估功能点",'模板使用说明&amp;基础参数'!$E$16,'模板使用说明&amp;基础参数'!$E$23),IF(I4350="EI",IF($C$1="预估功能点",'模板使用说明&amp;基础参数'!$E$17,'模板使用说明&amp;基础参数'!$E$24),IF(I4350="EO",IF($C$1="预估功能点",'模板使用说明&amp;基础参数'!$E$18,'模板使用说明&amp;基础参数'!$E$25),IF(I4350="EQ",IF($C$1="预估功能点",'模板使用说明&amp;基础参数'!$E$19,'模板使用说明&amp;基础参数'!$E$26),"")))))</f>
        <v/>
      </c>
      <c r="K4350" s="80"/>
      <c r="L4350" s="80"/>
      <c r="M4350" s="81" t="str">
        <f>IF(J4350="","",IF(K4350="高",IF(L4350="删除",J4350*'模板使用说明&amp;基础参数'!$E$5*'模板使用说明&amp;基础参数'!$E$12,IF(L4350="修改",J4350*'模板使用说明&amp;基础参数'!$E$5*'模板使用说明&amp;基础参数'!$E$11,J4350*'模板使用说明&amp;基础参数'!$E$5*'模板使用说明&amp;基础参数'!$E$10)),IF(K4350="中",IF(L4350="删除",J4350*'模板使用说明&amp;基础参数'!$E$6*'模板使用说明&amp;基础参数'!$E$12,IF(L4350="修改",J4350*'模板使用说明&amp;基础参数'!$E$6*'模板使用说明&amp;基础参数'!$E$11,J4350*'模板使用说明&amp;基础参数'!$E$6*'模板使用说明&amp;基础参数'!$E$10)),IF(L4350="删除",J4350*'模板使用说明&amp;基础参数'!$E$7*'模板使用说明&amp;基础参数'!$E$12,IF(L4350="修改",J4350*'模板使用说明&amp;基础参数'!$E$7*'模板使用说明&amp;基础参数'!$E$11,J4350*'模板使用说明&amp;基础参数'!$E$7*'模板使用说明&amp;基础参数'!$E$10)))))</f>
        <v/>
      </c>
      <c r="N4350" s="82"/>
    </row>
    <row r="4351" spans="1:14">
      <c r="A4351" s="76">
        <f t="shared" si="78"/>
        <v>4346</v>
      </c>
      <c r="B4351" s="77"/>
      <c r="C4351" s="77"/>
      <c r="D4351" s="77"/>
      <c r="E4351" s="77"/>
      <c r="F4351" s="77"/>
      <c r="G4351" s="77"/>
      <c r="H4351" s="78"/>
      <c r="I4351" s="76"/>
      <c r="J4351" s="8" t="str">
        <f>IF(I4351="ILF",IF($C$1="预估功能点",'模板使用说明&amp;基础参数'!$E$15,'模板使用说明&amp;基础参数'!$E$22),IF(I4351="EIF",IF($C$1="预估功能点",'模板使用说明&amp;基础参数'!$E$16,'模板使用说明&amp;基础参数'!$E$23),IF(I4351="EI",IF($C$1="预估功能点",'模板使用说明&amp;基础参数'!$E$17,'模板使用说明&amp;基础参数'!$E$24),IF(I4351="EO",IF($C$1="预估功能点",'模板使用说明&amp;基础参数'!$E$18,'模板使用说明&amp;基础参数'!$E$25),IF(I4351="EQ",IF($C$1="预估功能点",'模板使用说明&amp;基础参数'!$E$19,'模板使用说明&amp;基础参数'!$E$26),"")))))</f>
        <v/>
      </c>
      <c r="K4351" s="80"/>
      <c r="L4351" s="80"/>
      <c r="M4351" s="81" t="str">
        <f>IF(J4351="","",IF(K4351="高",IF(L4351="删除",J4351*'模板使用说明&amp;基础参数'!$E$5*'模板使用说明&amp;基础参数'!$E$12,IF(L4351="修改",J4351*'模板使用说明&amp;基础参数'!$E$5*'模板使用说明&amp;基础参数'!$E$11,J4351*'模板使用说明&amp;基础参数'!$E$5*'模板使用说明&amp;基础参数'!$E$10)),IF(K4351="中",IF(L4351="删除",J4351*'模板使用说明&amp;基础参数'!$E$6*'模板使用说明&amp;基础参数'!$E$12,IF(L4351="修改",J4351*'模板使用说明&amp;基础参数'!$E$6*'模板使用说明&amp;基础参数'!$E$11,J4351*'模板使用说明&amp;基础参数'!$E$6*'模板使用说明&amp;基础参数'!$E$10)),IF(L4351="删除",J4351*'模板使用说明&amp;基础参数'!$E$7*'模板使用说明&amp;基础参数'!$E$12,IF(L4351="修改",J4351*'模板使用说明&amp;基础参数'!$E$7*'模板使用说明&amp;基础参数'!$E$11,J4351*'模板使用说明&amp;基础参数'!$E$7*'模板使用说明&amp;基础参数'!$E$10)))))</f>
        <v/>
      </c>
      <c r="N4351" s="82"/>
    </row>
    <row r="4352" spans="1:14">
      <c r="A4352" s="76">
        <f t="shared" si="78"/>
        <v>4347</v>
      </c>
      <c r="B4352" s="77"/>
      <c r="C4352" s="77"/>
      <c r="D4352" s="77"/>
      <c r="E4352" s="77"/>
      <c r="F4352" s="77"/>
      <c r="G4352" s="77"/>
      <c r="H4352" s="78"/>
      <c r="I4352" s="76"/>
      <c r="J4352" s="8" t="str">
        <f>IF(I4352="ILF",IF($C$1="预估功能点",'模板使用说明&amp;基础参数'!$E$15,'模板使用说明&amp;基础参数'!$E$22),IF(I4352="EIF",IF($C$1="预估功能点",'模板使用说明&amp;基础参数'!$E$16,'模板使用说明&amp;基础参数'!$E$23),IF(I4352="EI",IF($C$1="预估功能点",'模板使用说明&amp;基础参数'!$E$17,'模板使用说明&amp;基础参数'!$E$24),IF(I4352="EO",IF($C$1="预估功能点",'模板使用说明&amp;基础参数'!$E$18,'模板使用说明&amp;基础参数'!$E$25),IF(I4352="EQ",IF($C$1="预估功能点",'模板使用说明&amp;基础参数'!$E$19,'模板使用说明&amp;基础参数'!$E$26),"")))))</f>
        <v/>
      </c>
      <c r="K4352" s="80"/>
      <c r="L4352" s="80"/>
      <c r="M4352" s="81" t="str">
        <f>IF(J4352="","",IF(K4352="高",IF(L4352="删除",J4352*'模板使用说明&amp;基础参数'!$E$5*'模板使用说明&amp;基础参数'!$E$12,IF(L4352="修改",J4352*'模板使用说明&amp;基础参数'!$E$5*'模板使用说明&amp;基础参数'!$E$11,J4352*'模板使用说明&amp;基础参数'!$E$5*'模板使用说明&amp;基础参数'!$E$10)),IF(K4352="中",IF(L4352="删除",J4352*'模板使用说明&amp;基础参数'!$E$6*'模板使用说明&amp;基础参数'!$E$12,IF(L4352="修改",J4352*'模板使用说明&amp;基础参数'!$E$6*'模板使用说明&amp;基础参数'!$E$11,J4352*'模板使用说明&amp;基础参数'!$E$6*'模板使用说明&amp;基础参数'!$E$10)),IF(L4352="删除",J4352*'模板使用说明&amp;基础参数'!$E$7*'模板使用说明&amp;基础参数'!$E$12,IF(L4352="修改",J4352*'模板使用说明&amp;基础参数'!$E$7*'模板使用说明&amp;基础参数'!$E$11,J4352*'模板使用说明&amp;基础参数'!$E$7*'模板使用说明&amp;基础参数'!$E$10)))))</f>
        <v/>
      </c>
      <c r="N4352" s="82"/>
    </row>
    <row r="4353" spans="1:14">
      <c r="A4353" s="76">
        <f t="shared" si="78"/>
        <v>4348</v>
      </c>
      <c r="B4353" s="77"/>
      <c r="C4353" s="77"/>
      <c r="D4353" s="77"/>
      <c r="E4353" s="77"/>
      <c r="F4353" s="77"/>
      <c r="G4353" s="77"/>
      <c r="H4353" s="78"/>
      <c r="I4353" s="76"/>
      <c r="J4353" s="8" t="str">
        <f>IF(I4353="ILF",IF($C$1="预估功能点",'模板使用说明&amp;基础参数'!$E$15,'模板使用说明&amp;基础参数'!$E$22),IF(I4353="EIF",IF($C$1="预估功能点",'模板使用说明&amp;基础参数'!$E$16,'模板使用说明&amp;基础参数'!$E$23),IF(I4353="EI",IF($C$1="预估功能点",'模板使用说明&amp;基础参数'!$E$17,'模板使用说明&amp;基础参数'!$E$24),IF(I4353="EO",IF($C$1="预估功能点",'模板使用说明&amp;基础参数'!$E$18,'模板使用说明&amp;基础参数'!$E$25),IF(I4353="EQ",IF($C$1="预估功能点",'模板使用说明&amp;基础参数'!$E$19,'模板使用说明&amp;基础参数'!$E$26),"")))))</f>
        <v/>
      </c>
      <c r="K4353" s="80"/>
      <c r="L4353" s="80"/>
      <c r="M4353" s="81" t="str">
        <f>IF(J4353="","",IF(K4353="高",IF(L4353="删除",J4353*'模板使用说明&amp;基础参数'!$E$5*'模板使用说明&amp;基础参数'!$E$12,IF(L4353="修改",J4353*'模板使用说明&amp;基础参数'!$E$5*'模板使用说明&amp;基础参数'!$E$11,J4353*'模板使用说明&amp;基础参数'!$E$5*'模板使用说明&amp;基础参数'!$E$10)),IF(K4353="中",IF(L4353="删除",J4353*'模板使用说明&amp;基础参数'!$E$6*'模板使用说明&amp;基础参数'!$E$12,IF(L4353="修改",J4353*'模板使用说明&amp;基础参数'!$E$6*'模板使用说明&amp;基础参数'!$E$11,J4353*'模板使用说明&amp;基础参数'!$E$6*'模板使用说明&amp;基础参数'!$E$10)),IF(L4353="删除",J4353*'模板使用说明&amp;基础参数'!$E$7*'模板使用说明&amp;基础参数'!$E$12,IF(L4353="修改",J4353*'模板使用说明&amp;基础参数'!$E$7*'模板使用说明&amp;基础参数'!$E$11,J4353*'模板使用说明&amp;基础参数'!$E$7*'模板使用说明&amp;基础参数'!$E$10)))))</f>
        <v/>
      </c>
      <c r="N4353" s="82"/>
    </row>
    <row r="4354" spans="1:14">
      <c r="A4354" s="76">
        <f t="shared" si="78"/>
        <v>4349</v>
      </c>
      <c r="B4354" s="77"/>
      <c r="C4354" s="77"/>
      <c r="D4354" s="77"/>
      <c r="E4354" s="77"/>
      <c r="F4354" s="77"/>
      <c r="G4354" s="77"/>
      <c r="H4354" s="78"/>
      <c r="I4354" s="76"/>
      <c r="J4354" s="8" t="str">
        <f>IF(I4354="ILF",IF($C$1="预估功能点",'模板使用说明&amp;基础参数'!$E$15,'模板使用说明&amp;基础参数'!$E$22),IF(I4354="EIF",IF($C$1="预估功能点",'模板使用说明&amp;基础参数'!$E$16,'模板使用说明&amp;基础参数'!$E$23),IF(I4354="EI",IF($C$1="预估功能点",'模板使用说明&amp;基础参数'!$E$17,'模板使用说明&amp;基础参数'!$E$24),IF(I4354="EO",IF($C$1="预估功能点",'模板使用说明&amp;基础参数'!$E$18,'模板使用说明&amp;基础参数'!$E$25),IF(I4354="EQ",IF($C$1="预估功能点",'模板使用说明&amp;基础参数'!$E$19,'模板使用说明&amp;基础参数'!$E$26),"")))))</f>
        <v/>
      </c>
      <c r="K4354" s="80"/>
      <c r="L4354" s="80"/>
      <c r="M4354" s="81" t="str">
        <f>IF(J4354="","",IF(K4354="高",IF(L4354="删除",J4354*'模板使用说明&amp;基础参数'!$E$5*'模板使用说明&amp;基础参数'!$E$12,IF(L4354="修改",J4354*'模板使用说明&amp;基础参数'!$E$5*'模板使用说明&amp;基础参数'!$E$11,J4354*'模板使用说明&amp;基础参数'!$E$5*'模板使用说明&amp;基础参数'!$E$10)),IF(K4354="中",IF(L4354="删除",J4354*'模板使用说明&amp;基础参数'!$E$6*'模板使用说明&amp;基础参数'!$E$12,IF(L4354="修改",J4354*'模板使用说明&amp;基础参数'!$E$6*'模板使用说明&amp;基础参数'!$E$11,J4354*'模板使用说明&amp;基础参数'!$E$6*'模板使用说明&amp;基础参数'!$E$10)),IF(L4354="删除",J4354*'模板使用说明&amp;基础参数'!$E$7*'模板使用说明&amp;基础参数'!$E$12,IF(L4354="修改",J4354*'模板使用说明&amp;基础参数'!$E$7*'模板使用说明&amp;基础参数'!$E$11,J4354*'模板使用说明&amp;基础参数'!$E$7*'模板使用说明&amp;基础参数'!$E$10)))))</f>
        <v/>
      </c>
      <c r="N4354" s="82"/>
    </row>
    <row r="4355" spans="1:14">
      <c r="A4355" s="76">
        <f t="shared" si="78"/>
        <v>4350</v>
      </c>
      <c r="B4355" s="77"/>
      <c r="C4355" s="77"/>
      <c r="D4355" s="77"/>
      <c r="E4355" s="77"/>
      <c r="F4355" s="77"/>
      <c r="G4355" s="77"/>
      <c r="H4355" s="78"/>
      <c r="I4355" s="76"/>
      <c r="J4355" s="8" t="str">
        <f>IF(I4355="ILF",IF($C$1="预估功能点",'模板使用说明&amp;基础参数'!$E$15,'模板使用说明&amp;基础参数'!$E$22),IF(I4355="EIF",IF($C$1="预估功能点",'模板使用说明&amp;基础参数'!$E$16,'模板使用说明&amp;基础参数'!$E$23),IF(I4355="EI",IF($C$1="预估功能点",'模板使用说明&amp;基础参数'!$E$17,'模板使用说明&amp;基础参数'!$E$24),IF(I4355="EO",IF($C$1="预估功能点",'模板使用说明&amp;基础参数'!$E$18,'模板使用说明&amp;基础参数'!$E$25),IF(I4355="EQ",IF($C$1="预估功能点",'模板使用说明&amp;基础参数'!$E$19,'模板使用说明&amp;基础参数'!$E$26),"")))))</f>
        <v/>
      </c>
      <c r="K4355" s="80"/>
      <c r="L4355" s="80"/>
      <c r="M4355" s="81" t="str">
        <f>IF(J4355="","",IF(K4355="高",IF(L4355="删除",J4355*'模板使用说明&amp;基础参数'!$E$5*'模板使用说明&amp;基础参数'!$E$12,IF(L4355="修改",J4355*'模板使用说明&amp;基础参数'!$E$5*'模板使用说明&amp;基础参数'!$E$11,J4355*'模板使用说明&amp;基础参数'!$E$5*'模板使用说明&amp;基础参数'!$E$10)),IF(K4355="中",IF(L4355="删除",J4355*'模板使用说明&amp;基础参数'!$E$6*'模板使用说明&amp;基础参数'!$E$12,IF(L4355="修改",J4355*'模板使用说明&amp;基础参数'!$E$6*'模板使用说明&amp;基础参数'!$E$11,J4355*'模板使用说明&amp;基础参数'!$E$6*'模板使用说明&amp;基础参数'!$E$10)),IF(L4355="删除",J4355*'模板使用说明&amp;基础参数'!$E$7*'模板使用说明&amp;基础参数'!$E$12,IF(L4355="修改",J4355*'模板使用说明&amp;基础参数'!$E$7*'模板使用说明&amp;基础参数'!$E$11,J4355*'模板使用说明&amp;基础参数'!$E$7*'模板使用说明&amp;基础参数'!$E$10)))))</f>
        <v/>
      </c>
      <c r="N4355" s="82"/>
    </row>
    <row r="4356" spans="1:14">
      <c r="A4356" s="76">
        <f t="shared" ref="A4356:A4419" si="79">ROW()-5</f>
        <v>4351</v>
      </c>
      <c r="B4356" s="77"/>
      <c r="C4356" s="77"/>
      <c r="D4356" s="77"/>
      <c r="E4356" s="77"/>
      <c r="F4356" s="77"/>
      <c r="G4356" s="77"/>
      <c r="H4356" s="78"/>
      <c r="I4356" s="76"/>
      <c r="J4356" s="8" t="str">
        <f>IF(I4356="ILF",IF($C$1="预估功能点",'模板使用说明&amp;基础参数'!$E$15,'模板使用说明&amp;基础参数'!$E$22),IF(I4356="EIF",IF($C$1="预估功能点",'模板使用说明&amp;基础参数'!$E$16,'模板使用说明&amp;基础参数'!$E$23),IF(I4356="EI",IF($C$1="预估功能点",'模板使用说明&amp;基础参数'!$E$17,'模板使用说明&amp;基础参数'!$E$24),IF(I4356="EO",IF($C$1="预估功能点",'模板使用说明&amp;基础参数'!$E$18,'模板使用说明&amp;基础参数'!$E$25),IF(I4356="EQ",IF($C$1="预估功能点",'模板使用说明&amp;基础参数'!$E$19,'模板使用说明&amp;基础参数'!$E$26),"")))))</f>
        <v/>
      </c>
      <c r="K4356" s="80"/>
      <c r="L4356" s="80"/>
      <c r="M4356" s="81" t="str">
        <f>IF(J4356="","",IF(K4356="高",IF(L4356="删除",J4356*'模板使用说明&amp;基础参数'!$E$5*'模板使用说明&amp;基础参数'!$E$12,IF(L4356="修改",J4356*'模板使用说明&amp;基础参数'!$E$5*'模板使用说明&amp;基础参数'!$E$11,J4356*'模板使用说明&amp;基础参数'!$E$5*'模板使用说明&amp;基础参数'!$E$10)),IF(K4356="中",IF(L4356="删除",J4356*'模板使用说明&amp;基础参数'!$E$6*'模板使用说明&amp;基础参数'!$E$12,IF(L4356="修改",J4356*'模板使用说明&amp;基础参数'!$E$6*'模板使用说明&amp;基础参数'!$E$11,J4356*'模板使用说明&amp;基础参数'!$E$6*'模板使用说明&amp;基础参数'!$E$10)),IF(L4356="删除",J4356*'模板使用说明&amp;基础参数'!$E$7*'模板使用说明&amp;基础参数'!$E$12,IF(L4356="修改",J4356*'模板使用说明&amp;基础参数'!$E$7*'模板使用说明&amp;基础参数'!$E$11,J4356*'模板使用说明&amp;基础参数'!$E$7*'模板使用说明&amp;基础参数'!$E$10)))))</f>
        <v/>
      </c>
      <c r="N4356" s="82"/>
    </row>
    <row r="4357" spans="1:14">
      <c r="A4357" s="76">
        <f t="shared" si="79"/>
        <v>4352</v>
      </c>
      <c r="B4357" s="77"/>
      <c r="C4357" s="77"/>
      <c r="D4357" s="77"/>
      <c r="E4357" s="77"/>
      <c r="F4357" s="77"/>
      <c r="G4357" s="77"/>
      <c r="H4357" s="78"/>
      <c r="I4357" s="76"/>
      <c r="J4357" s="8" t="str">
        <f>IF(I4357="ILF",IF($C$1="预估功能点",'模板使用说明&amp;基础参数'!$E$15,'模板使用说明&amp;基础参数'!$E$22),IF(I4357="EIF",IF($C$1="预估功能点",'模板使用说明&amp;基础参数'!$E$16,'模板使用说明&amp;基础参数'!$E$23),IF(I4357="EI",IF($C$1="预估功能点",'模板使用说明&amp;基础参数'!$E$17,'模板使用说明&amp;基础参数'!$E$24),IF(I4357="EO",IF($C$1="预估功能点",'模板使用说明&amp;基础参数'!$E$18,'模板使用说明&amp;基础参数'!$E$25),IF(I4357="EQ",IF($C$1="预估功能点",'模板使用说明&amp;基础参数'!$E$19,'模板使用说明&amp;基础参数'!$E$26),"")))))</f>
        <v/>
      </c>
      <c r="K4357" s="80"/>
      <c r="L4357" s="80"/>
      <c r="M4357" s="81" t="str">
        <f>IF(J4357="","",IF(K4357="高",IF(L4357="删除",J4357*'模板使用说明&amp;基础参数'!$E$5*'模板使用说明&amp;基础参数'!$E$12,IF(L4357="修改",J4357*'模板使用说明&amp;基础参数'!$E$5*'模板使用说明&amp;基础参数'!$E$11,J4357*'模板使用说明&amp;基础参数'!$E$5*'模板使用说明&amp;基础参数'!$E$10)),IF(K4357="中",IF(L4357="删除",J4357*'模板使用说明&amp;基础参数'!$E$6*'模板使用说明&amp;基础参数'!$E$12,IF(L4357="修改",J4357*'模板使用说明&amp;基础参数'!$E$6*'模板使用说明&amp;基础参数'!$E$11,J4357*'模板使用说明&amp;基础参数'!$E$6*'模板使用说明&amp;基础参数'!$E$10)),IF(L4357="删除",J4357*'模板使用说明&amp;基础参数'!$E$7*'模板使用说明&amp;基础参数'!$E$12,IF(L4357="修改",J4357*'模板使用说明&amp;基础参数'!$E$7*'模板使用说明&amp;基础参数'!$E$11,J4357*'模板使用说明&amp;基础参数'!$E$7*'模板使用说明&amp;基础参数'!$E$10)))))</f>
        <v/>
      </c>
      <c r="N4357" s="82"/>
    </row>
    <row r="4358" spans="1:14">
      <c r="A4358" s="76">
        <f t="shared" si="79"/>
        <v>4353</v>
      </c>
      <c r="B4358" s="77"/>
      <c r="C4358" s="77"/>
      <c r="D4358" s="77"/>
      <c r="E4358" s="77"/>
      <c r="F4358" s="77"/>
      <c r="G4358" s="77"/>
      <c r="H4358" s="78"/>
      <c r="I4358" s="76"/>
      <c r="J4358" s="8" t="str">
        <f>IF(I4358="ILF",IF($C$1="预估功能点",'模板使用说明&amp;基础参数'!$E$15,'模板使用说明&amp;基础参数'!$E$22),IF(I4358="EIF",IF($C$1="预估功能点",'模板使用说明&amp;基础参数'!$E$16,'模板使用说明&amp;基础参数'!$E$23),IF(I4358="EI",IF($C$1="预估功能点",'模板使用说明&amp;基础参数'!$E$17,'模板使用说明&amp;基础参数'!$E$24),IF(I4358="EO",IF($C$1="预估功能点",'模板使用说明&amp;基础参数'!$E$18,'模板使用说明&amp;基础参数'!$E$25),IF(I4358="EQ",IF($C$1="预估功能点",'模板使用说明&amp;基础参数'!$E$19,'模板使用说明&amp;基础参数'!$E$26),"")))))</f>
        <v/>
      </c>
      <c r="K4358" s="80"/>
      <c r="L4358" s="80"/>
      <c r="M4358" s="81" t="str">
        <f>IF(J4358="","",IF(K4358="高",IF(L4358="删除",J4358*'模板使用说明&amp;基础参数'!$E$5*'模板使用说明&amp;基础参数'!$E$12,IF(L4358="修改",J4358*'模板使用说明&amp;基础参数'!$E$5*'模板使用说明&amp;基础参数'!$E$11,J4358*'模板使用说明&amp;基础参数'!$E$5*'模板使用说明&amp;基础参数'!$E$10)),IF(K4358="中",IF(L4358="删除",J4358*'模板使用说明&amp;基础参数'!$E$6*'模板使用说明&amp;基础参数'!$E$12,IF(L4358="修改",J4358*'模板使用说明&amp;基础参数'!$E$6*'模板使用说明&amp;基础参数'!$E$11,J4358*'模板使用说明&amp;基础参数'!$E$6*'模板使用说明&amp;基础参数'!$E$10)),IF(L4358="删除",J4358*'模板使用说明&amp;基础参数'!$E$7*'模板使用说明&amp;基础参数'!$E$12,IF(L4358="修改",J4358*'模板使用说明&amp;基础参数'!$E$7*'模板使用说明&amp;基础参数'!$E$11,J4358*'模板使用说明&amp;基础参数'!$E$7*'模板使用说明&amp;基础参数'!$E$10)))))</f>
        <v/>
      </c>
      <c r="N4358" s="82"/>
    </row>
    <row r="4359" spans="1:14">
      <c r="A4359" s="76">
        <f t="shared" si="79"/>
        <v>4354</v>
      </c>
      <c r="B4359" s="77"/>
      <c r="C4359" s="77"/>
      <c r="D4359" s="77"/>
      <c r="E4359" s="77"/>
      <c r="F4359" s="77"/>
      <c r="G4359" s="77"/>
      <c r="H4359" s="78"/>
      <c r="I4359" s="76"/>
      <c r="J4359" s="8" t="str">
        <f>IF(I4359="ILF",IF($C$1="预估功能点",'模板使用说明&amp;基础参数'!$E$15,'模板使用说明&amp;基础参数'!$E$22),IF(I4359="EIF",IF($C$1="预估功能点",'模板使用说明&amp;基础参数'!$E$16,'模板使用说明&amp;基础参数'!$E$23),IF(I4359="EI",IF($C$1="预估功能点",'模板使用说明&amp;基础参数'!$E$17,'模板使用说明&amp;基础参数'!$E$24),IF(I4359="EO",IF($C$1="预估功能点",'模板使用说明&amp;基础参数'!$E$18,'模板使用说明&amp;基础参数'!$E$25),IF(I4359="EQ",IF($C$1="预估功能点",'模板使用说明&amp;基础参数'!$E$19,'模板使用说明&amp;基础参数'!$E$26),"")))))</f>
        <v/>
      </c>
      <c r="K4359" s="80"/>
      <c r="L4359" s="80"/>
      <c r="M4359" s="81" t="str">
        <f>IF(J4359="","",IF(K4359="高",IF(L4359="删除",J4359*'模板使用说明&amp;基础参数'!$E$5*'模板使用说明&amp;基础参数'!$E$12,IF(L4359="修改",J4359*'模板使用说明&amp;基础参数'!$E$5*'模板使用说明&amp;基础参数'!$E$11,J4359*'模板使用说明&amp;基础参数'!$E$5*'模板使用说明&amp;基础参数'!$E$10)),IF(K4359="中",IF(L4359="删除",J4359*'模板使用说明&amp;基础参数'!$E$6*'模板使用说明&amp;基础参数'!$E$12,IF(L4359="修改",J4359*'模板使用说明&amp;基础参数'!$E$6*'模板使用说明&amp;基础参数'!$E$11,J4359*'模板使用说明&amp;基础参数'!$E$6*'模板使用说明&amp;基础参数'!$E$10)),IF(L4359="删除",J4359*'模板使用说明&amp;基础参数'!$E$7*'模板使用说明&amp;基础参数'!$E$12,IF(L4359="修改",J4359*'模板使用说明&amp;基础参数'!$E$7*'模板使用说明&amp;基础参数'!$E$11,J4359*'模板使用说明&amp;基础参数'!$E$7*'模板使用说明&amp;基础参数'!$E$10)))))</f>
        <v/>
      </c>
      <c r="N4359" s="82"/>
    </row>
    <row r="4360" spans="1:14">
      <c r="A4360" s="76">
        <f t="shared" si="79"/>
        <v>4355</v>
      </c>
      <c r="B4360" s="77"/>
      <c r="C4360" s="77"/>
      <c r="D4360" s="77"/>
      <c r="E4360" s="77"/>
      <c r="F4360" s="77"/>
      <c r="G4360" s="77"/>
      <c r="H4360" s="78"/>
      <c r="I4360" s="76"/>
      <c r="J4360" s="8" t="str">
        <f>IF(I4360="ILF",IF($C$1="预估功能点",'模板使用说明&amp;基础参数'!$E$15,'模板使用说明&amp;基础参数'!$E$22),IF(I4360="EIF",IF($C$1="预估功能点",'模板使用说明&amp;基础参数'!$E$16,'模板使用说明&amp;基础参数'!$E$23),IF(I4360="EI",IF($C$1="预估功能点",'模板使用说明&amp;基础参数'!$E$17,'模板使用说明&amp;基础参数'!$E$24),IF(I4360="EO",IF($C$1="预估功能点",'模板使用说明&amp;基础参数'!$E$18,'模板使用说明&amp;基础参数'!$E$25),IF(I4360="EQ",IF($C$1="预估功能点",'模板使用说明&amp;基础参数'!$E$19,'模板使用说明&amp;基础参数'!$E$26),"")))))</f>
        <v/>
      </c>
      <c r="K4360" s="80"/>
      <c r="L4360" s="80"/>
      <c r="M4360" s="81" t="str">
        <f>IF(J4360="","",IF(K4360="高",IF(L4360="删除",J4360*'模板使用说明&amp;基础参数'!$E$5*'模板使用说明&amp;基础参数'!$E$12,IF(L4360="修改",J4360*'模板使用说明&amp;基础参数'!$E$5*'模板使用说明&amp;基础参数'!$E$11,J4360*'模板使用说明&amp;基础参数'!$E$5*'模板使用说明&amp;基础参数'!$E$10)),IF(K4360="中",IF(L4360="删除",J4360*'模板使用说明&amp;基础参数'!$E$6*'模板使用说明&amp;基础参数'!$E$12,IF(L4360="修改",J4360*'模板使用说明&amp;基础参数'!$E$6*'模板使用说明&amp;基础参数'!$E$11,J4360*'模板使用说明&amp;基础参数'!$E$6*'模板使用说明&amp;基础参数'!$E$10)),IF(L4360="删除",J4360*'模板使用说明&amp;基础参数'!$E$7*'模板使用说明&amp;基础参数'!$E$12,IF(L4360="修改",J4360*'模板使用说明&amp;基础参数'!$E$7*'模板使用说明&amp;基础参数'!$E$11,J4360*'模板使用说明&amp;基础参数'!$E$7*'模板使用说明&amp;基础参数'!$E$10)))))</f>
        <v/>
      </c>
      <c r="N4360" s="82"/>
    </row>
    <row r="4361" spans="1:14">
      <c r="A4361" s="76">
        <f t="shared" si="79"/>
        <v>4356</v>
      </c>
      <c r="B4361" s="77"/>
      <c r="C4361" s="77"/>
      <c r="D4361" s="77"/>
      <c r="E4361" s="77"/>
      <c r="F4361" s="77"/>
      <c r="G4361" s="77"/>
      <c r="H4361" s="78"/>
      <c r="I4361" s="76"/>
      <c r="J4361" s="8" t="str">
        <f>IF(I4361="ILF",IF($C$1="预估功能点",'模板使用说明&amp;基础参数'!$E$15,'模板使用说明&amp;基础参数'!$E$22),IF(I4361="EIF",IF($C$1="预估功能点",'模板使用说明&amp;基础参数'!$E$16,'模板使用说明&amp;基础参数'!$E$23),IF(I4361="EI",IF($C$1="预估功能点",'模板使用说明&amp;基础参数'!$E$17,'模板使用说明&amp;基础参数'!$E$24),IF(I4361="EO",IF($C$1="预估功能点",'模板使用说明&amp;基础参数'!$E$18,'模板使用说明&amp;基础参数'!$E$25),IF(I4361="EQ",IF($C$1="预估功能点",'模板使用说明&amp;基础参数'!$E$19,'模板使用说明&amp;基础参数'!$E$26),"")))))</f>
        <v/>
      </c>
      <c r="K4361" s="80"/>
      <c r="L4361" s="80"/>
      <c r="M4361" s="81" t="str">
        <f>IF(J4361="","",IF(K4361="高",IF(L4361="删除",J4361*'模板使用说明&amp;基础参数'!$E$5*'模板使用说明&amp;基础参数'!$E$12,IF(L4361="修改",J4361*'模板使用说明&amp;基础参数'!$E$5*'模板使用说明&amp;基础参数'!$E$11,J4361*'模板使用说明&amp;基础参数'!$E$5*'模板使用说明&amp;基础参数'!$E$10)),IF(K4361="中",IF(L4361="删除",J4361*'模板使用说明&amp;基础参数'!$E$6*'模板使用说明&amp;基础参数'!$E$12,IF(L4361="修改",J4361*'模板使用说明&amp;基础参数'!$E$6*'模板使用说明&amp;基础参数'!$E$11,J4361*'模板使用说明&amp;基础参数'!$E$6*'模板使用说明&amp;基础参数'!$E$10)),IF(L4361="删除",J4361*'模板使用说明&amp;基础参数'!$E$7*'模板使用说明&amp;基础参数'!$E$12,IF(L4361="修改",J4361*'模板使用说明&amp;基础参数'!$E$7*'模板使用说明&amp;基础参数'!$E$11,J4361*'模板使用说明&amp;基础参数'!$E$7*'模板使用说明&amp;基础参数'!$E$10)))))</f>
        <v/>
      </c>
      <c r="N4361" s="82"/>
    </row>
    <row r="4362" spans="1:14">
      <c r="A4362" s="76">
        <f t="shared" si="79"/>
        <v>4357</v>
      </c>
      <c r="B4362" s="77"/>
      <c r="C4362" s="77"/>
      <c r="D4362" s="77"/>
      <c r="E4362" s="77"/>
      <c r="F4362" s="77"/>
      <c r="G4362" s="77"/>
      <c r="H4362" s="78"/>
      <c r="I4362" s="76"/>
      <c r="J4362" s="8" t="str">
        <f>IF(I4362="ILF",IF($C$1="预估功能点",'模板使用说明&amp;基础参数'!$E$15,'模板使用说明&amp;基础参数'!$E$22),IF(I4362="EIF",IF($C$1="预估功能点",'模板使用说明&amp;基础参数'!$E$16,'模板使用说明&amp;基础参数'!$E$23),IF(I4362="EI",IF($C$1="预估功能点",'模板使用说明&amp;基础参数'!$E$17,'模板使用说明&amp;基础参数'!$E$24),IF(I4362="EO",IF($C$1="预估功能点",'模板使用说明&amp;基础参数'!$E$18,'模板使用说明&amp;基础参数'!$E$25),IF(I4362="EQ",IF($C$1="预估功能点",'模板使用说明&amp;基础参数'!$E$19,'模板使用说明&amp;基础参数'!$E$26),"")))))</f>
        <v/>
      </c>
      <c r="K4362" s="80"/>
      <c r="L4362" s="80"/>
      <c r="M4362" s="81" t="str">
        <f>IF(J4362="","",IF(K4362="高",IF(L4362="删除",J4362*'模板使用说明&amp;基础参数'!$E$5*'模板使用说明&amp;基础参数'!$E$12,IF(L4362="修改",J4362*'模板使用说明&amp;基础参数'!$E$5*'模板使用说明&amp;基础参数'!$E$11,J4362*'模板使用说明&amp;基础参数'!$E$5*'模板使用说明&amp;基础参数'!$E$10)),IF(K4362="中",IF(L4362="删除",J4362*'模板使用说明&amp;基础参数'!$E$6*'模板使用说明&amp;基础参数'!$E$12,IF(L4362="修改",J4362*'模板使用说明&amp;基础参数'!$E$6*'模板使用说明&amp;基础参数'!$E$11,J4362*'模板使用说明&amp;基础参数'!$E$6*'模板使用说明&amp;基础参数'!$E$10)),IF(L4362="删除",J4362*'模板使用说明&amp;基础参数'!$E$7*'模板使用说明&amp;基础参数'!$E$12,IF(L4362="修改",J4362*'模板使用说明&amp;基础参数'!$E$7*'模板使用说明&amp;基础参数'!$E$11,J4362*'模板使用说明&amp;基础参数'!$E$7*'模板使用说明&amp;基础参数'!$E$10)))))</f>
        <v/>
      </c>
      <c r="N4362" s="82"/>
    </row>
    <row r="4363" spans="1:14">
      <c r="A4363" s="76">
        <f t="shared" si="79"/>
        <v>4358</v>
      </c>
      <c r="B4363" s="77"/>
      <c r="C4363" s="77"/>
      <c r="D4363" s="77"/>
      <c r="E4363" s="77"/>
      <c r="F4363" s="77"/>
      <c r="G4363" s="77"/>
      <c r="H4363" s="78"/>
      <c r="I4363" s="76"/>
      <c r="J4363" s="8" t="str">
        <f>IF(I4363="ILF",IF($C$1="预估功能点",'模板使用说明&amp;基础参数'!$E$15,'模板使用说明&amp;基础参数'!$E$22),IF(I4363="EIF",IF($C$1="预估功能点",'模板使用说明&amp;基础参数'!$E$16,'模板使用说明&amp;基础参数'!$E$23),IF(I4363="EI",IF($C$1="预估功能点",'模板使用说明&amp;基础参数'!$E$17,'模板使用说明&amp;基础参数'!$E$24),IF(I4363="EO",IF($C$1="预估功能点",'模板使用说明&amp;基础参数'!$E$18,'模板使用说明&amp;基础参数'!$E$25),IF(I4363="EQ",IF($C$1="预估功能点",'模板使用说明&amp;基础参数'!$E$19,'模板使用说明&amp;基础参数'!$E$26),"")))))</f>
        <v/>
      </c>
      <c r="K4363" s="80"/>
      <c r="L4363" s="80"/>
      <c r="M4363" s="81" t="str">
        <f>IF(J4363="","",IF(K4363="高",IF(L4363="删除",J4363*'模板使用说明&amp;基础参数'!$E$5*'模板使用说明&amp;基础参数'!$E$12,IF(L4363="修改",J4363*'模板使用说明&amp;基础参数'!$E$5*'模板使用说明&amp;基础参数'!$E$11,J4363*'模板使用说明&amp;基础参数'!$E$5*'模板使用说明&amp;基础参数'!$E$10)),IF(K4363="中",IF(L4363="删除",J4363*'模板使用说明&amp;基础参数'!$E$6*'模板使用说明&amp;基础参数'!$E$12,IF(L4363="修改",J4363*'模板使用说明&amp;基础参数'!$E$6*'模板使用说明&amp;基础参数'!$E$11,J4363*'模板使用说明&amp;基础参数'!$E$6*'模板使用说明&amp;基础参数'!$E$10)),IF(L4363="删除",J4363*'模板使用说明&amp;基础参数'!$E$7*'模板使用说明&amp;基础参数'!$E$12,IF(L4363="修改",J4363*'模板使用说明&amp;基础参数'!$E$7*'模板使用说明&amp;基础参数'!$E$11,J4363*'模板使用说明&amp;基础参数'!$E$7*'模板使用说明&amp;基础参数'!$E$10)))))</f>
        <v/>
      </c>
      <c r="N4363" s="82"/>
    </row>
    <row r="4364" spans="1:14">
      <c r="A4364" s="76">
        <f t="shared" si="79"/>
        <v>4359</v>
      </c>
      <c r="B4364" s="77"/>
      <c r="C4364" s="77"/>
      <c r="D4364" s="77"/>
      <c r="E4364" s="77"/>
      <c r="F4364" s="77"/>
      <c r="G4364" s="77"/>
      <c r="H4364" s="78"/>
      <c r="I4364" s="76"/>
      <c r="J4364" s="8" t="str">
        <f>IF(I4364="ILF",IF($C$1="预估功能点",'模板使用说明&amp;基础参数'!$E$15,'模板使用说明&amp;基础参数'!$E$22),IF(I4364="EIF",IF($C$1="预估功能点",'模板使用说明&amp;基础参数'!$E$16,'模板使用说明&amp;基础参数'!$E$23),IF(I4364="EI",IF($C$1="预估功能点",'模板使用说明&amp;基础参数'!$E$17,'模板使用说明&amp;基础参数'!$E$24),IF(I4364="EO",IF($C$1="预估功能点",'模板使用说明&amp;基础参数'!$E$18,'模板使用说明&amp;基础参数'!$E$25),IF(I4364="EQ",IF($C$1="预估功能点",'模板使用说明&amp;基础参数'!$E$19,'模板使用说明&amp;基础参数'!$E$26),"")))))</f>
        <v/>
      </c>
      <c r="K4364" s="80"/>
      <c r="L4364" s="80"/>
      <c r="M4364" s="81" t="str">
        <f>IF(J4364="","",IF(K4364="高",IF(L4364="删除",J4364*'模板使用说明&amp;基础参数'!$E$5*'模板使用说明&amp;基础参数'!$E$12,IF(L4364="修改",J4364*'模板使用说明&amp;基础参数'!$E$5*'模板使用说明&amp;基础参数'!$E$11,J4364*'模板使用说明&amp;基础参数'!$E$5*'模板使用说明&amp;基础参数'!$E$10)),IF(K4364="中",IF(L4364="删除",J4364*'模板使用说明&amp;基础参数'!$E$6*'模板使用说明&amp;基础参数'!$E$12,IF(L4364="修改",J4364*'模板使用说明&amp;基础参数'!$E$6*'模板使用说明&amp;基础参数'!$E$11,J4364*'模板使用说明&amp;基础参数'!$E$6*'模板使用说明&amp;基础参数'!$E$10)),IF(L4364="删除",J4364*'模板使用说明&amp;基础参数'!$E$7*'模板使用说明&amp;基础参数'!$E$12,IF(L4364="修改",J4364*'模板使用说明&amp;基础参数'!$E$7*'模板使用说明&amp;基础参数'!$E$11,J4364*'模板使用说明&amp;基础参数'!$E$7*'模板使用说明&amp;基础参数'!$E$10)))))</f>
        <v/>
      </c>
      <c r="N4364" s="82"/>
    </row>
    <row r="4365" spans="1:14">
      <c r="A4365" s="76">
        <f t="shared" si="79"/>
        <v>4360</v>
      </c>
      <c r="B4365" s="77"/>
      <c r="C4365" s="77"/>
      <c r="D4365" s="77"/>
      <c r="E4365" s="77"/>
      <c r="F4365" s="77"/>
      <c r="G4365" s="77"/>
      <c r="H4365" s="78"/>
      <c r="I4365" s="76"/>
      <c r="J4365" s="8" t="str">
        <f>IF(I4365="ILF",IF($C$1="预估功能点",'模板使用说明&amp;基础参数'!$E$15,'模板使用说明&amp;基础参数'!$E$22),IF(I4365="EIF",IF($C$1="预估功能点",'模板使用说明&amp;基础参数'!$E$16,'模板使用说明&amp;基础参数'!$E$23),IF(I4365="EI",IF($C$1="预估功能点",'模板使用说明&amp;基础参数'!$E$17,'模板使用说明&amp;基础参数'!$E$24),IF(I4365="EO",IF($C$1="预估功能点",'模板使用说明&amp;基础参数'!$E$18,'模板使用说明&amp;基础参数'!$E$25),IF(I4365="EQ",IF($C$1="预估功能点",'模板使用说明&amp;基础参数'!$E$19,'模板使用说明&amp;基础参数'!$E$26),"")))))</f>
        <v/>
      </c>
      <c r="K4365" s="80"/>
      <c r="L4365" s="80"/>
      <c r="M4365" s="81" t="str">
        <f>IF(J4365="","",IF(K4365="高",IF(L4365="删除",J4365*'模板使用说明&amp;基础参数'!$E$5*'模板使用说明&amp;基础参数'!$E$12,IF(L4365="修改",J4365*'模板使用说明&amp;基础参数'!$E$5*'模板使用说明&amp;基础参数'!$E$11,J4365*'模板使用说明&amp;基础参数'!$E$5*'模板使用说明&amp;基础参数'!$E$10)),IF(K4365="中",IF(L4365="删除",J4365*'模板使用说明&amp;基础参数'!$E$6*'模板使用说明&amp;基础参数'!$E$12,IF(L4365="修改",J4365*'模板使用说明&amp;基础参数'!$E$6*'模板使用说明&amp;基础参数'!$E$11,J4365*'模板使用说明&amp;基础参数'!$E$6*'模板使用说明&amp;基础参数'!$E$10)),IF(L4365="删除",J4365*'模板使用说明&amp;基础参数'!$E$7*'模板使用说明&amp;基础参数'!$E$12,IF(L4365="修改",J4365*'模板使用说明&amp;基础参数'!$E$7*'模板使用说明&amp;基础参数'!$E$11,J4365*'模板使用说明&amp;基础参数'!$E$7*'模板使用说明&amp;基础参数'!$E$10)))))</f>
        <v/>
      </c>
      <c r="N4365" s="82"/>
    </row>
    <row r="4366" spans="1:14">
      <c r="A4366" s="76">
        <f t="shared" si="79"/>
        <v>4361</v>
      </c>
      <c r="B4366" s="77"/>
      <c r="C4366" s="77"/>
      <c r="D4366" s="77"/>
      <c r="E4366" s="77"/>
      <c r="F4366" s="77"/>
      <c r="G4366" s="77"/>
      <c r="H4366" s="78"/>
      <c r="I4366" s="76"/>
      <c r="J4366" s="8" t="str">
        <f>IF(I4366="ILF",IF($C$1="预估功能点",'模板使用说明&amp;基础参数'!$E$15,'模板使用说明&amp;基础参数'!$E$22),IF(I4366="EIF",IF($C$1="预估功能点",'模板使用说明&amp;基础参数'!$E$16,'模板使用说明&amp;基础参数'!$E$23),IF(I4366="EI",IF($C$1="预估功能点",'模板使用说明&amp;基础参数'!$E$17,'模板使用说明&amp;基础参数'!$E$24),IF(I4366="EO",IF($C$1="预估功能点",'模板使用说明&amp;基础参数'!$E$18,'模板使用说明&amp;基础参数'!$E$25),IF(I4366="EQ",IF($C$1="预估功能点",'模板使用说明&amp;基础参数'!$E$19,'模板使用说明&amp;基础参数'!$E$26),"")))))</f>
        <v/>
      </c>
      <c r="K4366" s="80"/>
      <c r="L4366" s="80"/>
      <c r="M4366" s="81" t="str">
        <f>IF(J4366="","",IF(K4366="高",IF(L4366="删除",J4366*'模板使用说明&amp;基础参数'!$E$5*'模板使用说明&amp;基础参数'!$E$12,IF(L4366="修改",J4366*'模板使用说明&amp;基础参数'!$E$5*'模板使用说明&amp;基础参数'!$E$11,J4366*'模板使用说明&amp;基础参数'!$E$5*'模板使用说明&amp;基础参数'!$E$10)),IF(K4366="中",IF(L4366="删除",J4366*'模板使用说明&amp;基础参数'!$E$6*'模板使用说明&amp;基础参数'!$E$12,IF(L4366="修改",J4366*'模板使用说明&amp;基础参数'!$E$6*'模板使用说明&amp;基础参数'!$E$11,J4366*'模板使用说明&amp;基础参数'!$E$6*'模板使用说明&amp;基础参数'!$E$10)),IF(L4366="删除",J4366*'模板使用说明&amp;基础参数'!$E$7*'模板使用说明&amp;基础参数'!$E$12,IF(L4366="修改",J4366*'模板使用说明&amp;基础参数'!$E$7*'模板使用说明&amp;基础参数'!$E$11,J4366*'模板使用说明&amp;基础参数'!$E$7*'模板使用说明&amp;基础参数'!$E$10)))))</f>
        <v/>
      </c>
      <c r="N4366" s="82"/>
    </row>
    <row r="4367" spans="1:14">
      <c r="A4367" s="76">
        <f t="shared" si="79"/>
        <v>4362</v>
      </c>
      <c r="B4367" s="77"/>
      <c r="C4367" s="77"/>
      <c r="D4367" s="77"/>
      <c r="E4367" s="77"/>
      <c r="F4367" s="77"/>
      <c r="G4367" s="77"/>
      <c r="H4367" s="78"/>
      <c r="I4367" s="76"/>
      <c r="J4367" s="8" t="str">
        <f>IF(I4367="ILF",IF($C$1="预估功能点",'模板使用说明&amp;基础参数'!$E$15,'模板使用说明&amp;基础参数'!$E$22),IF(I4367="EIF",IF($C$1="预估功能点",'模板使用说明&amp;基础参数'!$E$16,'模板使用说明&amp;基础参数'!$E$23),IF(I4367="EI",IF($C$1="预估功能点",'模板使用说明&amp;基础参数'!$E$17,'模板使用说明&amp;基础参数'!$E$24),IF(I4367="EO",IF($C$1="预估功能点",'模板使用说明&amp;基础参数'!$E$18,'模板使用说明&amp;基础参数'!$E$25),IF(I4367="EQ",IF($C$1="预估功能点",'模板使用说明&amp;基础参数'!$E$19,'模板使用说明&amp;基础参数'!$E$26),"")))))</f>
        <v/>
      </c>
      <c r="K4367" s="80"/>
      <c r="L4367" s="80"/>
      <c r="M4367" s="81" t="str">
        <f>IF(J4367="","",IF(K4367="高",IF(L4367="删除",J4367*'模板使用说明&amp;基础参数'!$E$5*'模板使用说明&amp;基础参数'!$E$12,IF(L4367="修改",J4367*'模板使用说明&amp;基础参数'!$E$5*'模板使用说明&amp;基础参数'!$E$11,J4367*'模板使用说明&amp;基础参数'!$E$5*'模板使用说明&amp;基础参数'!$E$10)),IF(K4367="中",IF(L4367="删除",J4367*'模板使用说明&amp;基础参数'!$E$6*'模板使用说明&amp;基础参数'!$E$12,IF(L4367="修改",J4367*'模板使用说明&amp;基础参数'!$E$6*'模板使用说明&amp;基础参数'!$E$11,J4367*'模板使用说明&amp;基础参数'!$E$6*'模板使用说明&amp;基础参数'!$E$10)),IF(L4367="删除",J4367*'模板使用说明&amp;基础参数'!$E$7*'模板使用说明&amp;基础参数'!$E$12,IF(L4367="修改",J4367*'模板使用说明&amp;基础参数'!$E$7*'模板使用说明&amp;基础参数'!$E$11,J4367*'模板使用说明&amp;基础参数'!$E$7*'模板使用说明&amp;基础参数'!$E$10)))))</f>
        <v/>
      </c>
      <c r="N4367" s="82"/>
    </row>
    <row r="4368" spans="1:14">
      <c r="A4368" s="76">
        <f t="shared" si="79"/>
        <v>4363</v>
      </c>
      <c r="B4368" s="77"/>
      <c r="C4368" s="77"/>
      <c r="D4368" s="77"/>
      <c r="E4368" s="77"/>
      <c r="F4368" s="77"/>
      <c r="G4368" s="77"/>
      <c r="H4368" s="78"/>
      <c r="I4368" s="76"/>
      <c r="J4368" s="8" t="str">
        <f>IF(I4368="ILF",IF($C$1="预估功能点",'模板使用说明&amp;基础参数'!$E$15,'模板使用说明&amp;基础参数'!$E$22),IF(I4368="EIF",IF($C$1="预估功能点",'模板使用说明&amp;基础参数'!$E$16,'模板使用说明&amp;基础参数'!$E$23),IF(I4368="EI",IF($C$1="预估功能点",'模板使用说明&amp;基础参数'!$E$17,'模板使用说明&amp;基础参数'!$E$24),IF(I4368="EO",IF($C$1="预估功能点",'模板使用说明&amp;基础参数'!$E$18,'模板使用说明&amp;基础参数'!$E$25),IF(I4368="EQ",IF($C$1="预估功能点",'模板使用说明&amp;基础参数'!$E$19,'模板使用说明&amp;基础参数'!$E$26),"")))))</f>
        <v/>
      </c>
      <c r="K4368" s="80"/>
      <c r="L4368" s="80"/>
      <c r="M4368" s="81" t="str">
        <f>IF(J4368="","",IF(K4368="高",IF(L4368="删除",J4368*'模板使用说明&amp;基础参数'!$E$5*'模板使用说明&amp;基础参数'!$E$12,IF(L4368="修改",J4368*'模板使用说明&amp;基础参数'!$E$5*'模板使用说明&amp;基础参数'!$E$11,J4368*'模板使用说明&amp;基础参数'!$E$5*'模板使用说明&amp;基础参数'!$E$10)),IF(K4368="中",IF(L4368="删除",J4368*'模板使用说明&amp;基础参数'!$E$6*'模板使用说明&amp;基础参数'!$E$12,IF(L4368="修改",J4368*'模板使用说明&amp;基础参数'!$E$6*'模板使用说明&amp;基础参数'!$E$11,J4368*'模板使用说明&amp;基础参数'!$E$6*'模板使用说明&amp;基础参数'!$E$10)),IF(L4368="删除",J4368*'模板使用说明&amp;基础参数'!$E$7*'模板使用说明&amp;基础参数'!$E$12,IF(L4368="修改",J4368*'模板使用说明&amp;基础参数'!$E$7*'模板使用说明&amp;基础参数'!$E$11,J4368*'模板使用说明&amp;基础参数'!$E$7*'模板使用说明&amp;基础参数'!$E$10)))))</f>
        <v/>
      </c>
      <c r="N4368" s="82"/>
    </row>
    <row r="4369" spans="1:14">
      <c r="A4369" s="76">
        <f t="shared" si="79"/>
        <v>4364</v>
      </c>
      <c r="B4369" s="77"/>
      <c r="C4369" s="77"/>
      <c r="D4369" s="77"/>
      <c r="E4369" s="77"/>
      <c r="F4369" s="77"/>
      <c r="G4369" s="77"/>
      <c r="H4369" s="78"/>
      <c r="I4369" s="76"/>
      <c r="J4369" s="8" t="str">
        <f>IF(I4369="ILF",IF($C$1="预估功能点",'模板使用说明&amp;基础参数'!$E$15,'模板使用说明&amp;基础参数'!$E$22),IF(I4369="EIF",IF($C$1="预估功能点",'模板使用说明&amp;基础参数'!$E$16,'模板使用说明&amp;基础参数'!$E$23),IF(I4369="EI",IF($C$1="预估功能点",'模板使用说明&amp;基础参数'!$E$17,'模板使用说明&amp;基础参数'!$E$24),IF(I4369="EO",IF($C$1="预估功能点",'模板使用说明&amp;基础参数'!$E$18,'模板使用说明&amp;基础参数'!$E$25),IF(I4369="EQ",IF($C$1="预估功能点",'模板使用说明&amp;基础参数'!$E$19,'模板使用说明&amp;基础参数'!$E$26),"")))))</f>
        <v/>
      </c>
      <c r="K4369" s="80"/>
      <c r="L4369" s="80"/>
      <c r="M4369" s="81" t="str">
        <f>IF(J4369="","",IF(K4369="高",IF(L4369="删除",J4369*'模板使用说明&amp;基础参数'!$E$5*'模板使用说明&amp;基础参数'!$E$12,IF(L4369="修改",J4369*'模板使用说明&amp;基础参数'!$E$5*'模板使用说明&amp;基础参数'!$E$11,J4369*'模板使用说明&amp;基础参数'!$E$5*'模板使用说明&amp;基础参数'!$E$10)),IF(K4369="中",IF(L4369="删除",J4369*'模板使用说明&amp;基础参数'!$E$6*'模板使用说明&amp;基础参数'!$E$12,IF(L4369="修改",J4369*'模板使用说明&amp;基础参数'!$E$6*'模板使用说明&amp;基础参数'!$E$11,J4369*'模板使用说明&amp;基础参数'!$E$6*'模板使用说明&amp;基础参数'!$E$10)),IF(L4369="删除",J4369*'模板使用说明&amp;基础参数'!$E$7*'模板使用说明&amp;基础参数'!$E$12,IF(L4369="修改",J4369*'模板使用说明&amp;基础参数'!$E$7*'模板使用说明&amp;基础参数'!$E$11,J4369*'模板使用说明&amp;基础参数'!$E$7*'模板使用说明&amp;基础参数'!$E$10)))))</f>
        <v/>
      </c>
      <c r="N4369" s="82"/>
    </row>
    <row r="4370" spans="1:14">
      <c r="A4370" s="76">
        <f t="shared" si="79"/>
        <v>4365</v>
      </c>
      <c r="B4370" s="77"/>
      <c r="C4370" s="77"/>
      <c r="D4370" s="77"/>
      <c r="E4370" s="77"/>
      <c r="F4370" s="77"/>
      <c r="G4370" s="77"/>
      <c r="H4370" s="78"/>
      <c r="I4370" s="76"/>
      <c r="J4370" s="8" t="str">
        <f>IF(I4370="ILF",IF($C$1="预估功能点",'模板使用说明&amp;基础参数'!$E$15,'模板使用说明&amp;基础参数'!$E$22),IF(I4370="EIF",IF($C$1="预估功能点",'模板使用说明&amp;基础参数'!$E$16,'模板使用说明&amp;基础参数'!$E$23),IF(I4370="EI",IF($C$1="预估功能点",'模板使用说明&amp;基础参数'!$E$17,'模板使用说明&amp;基础参数'!$E$24),IF(I4370="EO",IF($C$1="预估功能点",'模板使用说明&amp;基础参数'!$E$18,'模板使用说明&amp;基础参数'!$E$25),IF(I4370="EQ",IF($C$1="预估功能点",'模板使用说明&amp;基础参数'!$E$19,'模板使用说明&amp;基础参数'!$E$26),"")))))</f>
        <v/>
      </c>
      <c r="K4370" s="80"/>
      <c r="L4370" s="80"/>
      <c r="M4370" s="81" t="str">
        <f>IF(J4370="","",IF(K4370="高",IF(L4370="删除",J4370*'模板使用说明&amp;基础参数'!$E$5*'模板使用说明&amp;基础参数'!$E$12,IF(L4370="修改",J4370*'模板使用说明&amp;基础参数'!$E$5*'模板使用说明&amp;基础参数'!$E$11,J4370*'模板使用说明&amp;基础参数'!$E$5*'模板使用说明&amp;基础参数'!$E$10)),IF(K4370="中",IF(L4370="删除",J4370*'模板使用说明&amp;基础参数'!$E$6*'模板使用说明&amp;基础参数'!$E$12,IF(L4370="修改",J4370*'模板使用说明&amp;基础参数'!$E$6*'模板使用说明&amp;基础参数'!$E$11,J4370*'模板使用说明&amp;基础参数'!$E$6*'模板使用说明&amp;基础参数'!$E$10)),IF(L4370="删除",J4370*'模板使用说明&amp;基础参数'!$E$7*'模板使用说明&amp;基础参数'!$E$12,IF(L4370="修改",J4370*'模板使用说明&amp;基础参数'!$E$7*'模板使用说明&amp;基础参数'!$E$11,J4370*'模板使用说明&amp;基础参数'!$E$7*'模板使用说明&amp;基础参数'!$E$10)))))</f>
        <v/>
      </c>
      <c r="N4370" s="82"/>
    </row>
    <row r="4371" spans="1:14">
      <c r="A4371" s="76">
        <f t="shared" si="79"/>
        <v>4366</v>
      </c>
      <c r="B4371" s="77"/>
      <c r="C4371" s="77"/>
      <c r="D4371" s="77"/>
      <c r="E4371" s="77"/>
      <c r="F4371" s="77"/>
      <c r="G4371" s="77"/>
      <c r="H4371" s="78"/>
      <c r="I4371" s="76"/>
      <c r="J4371" s="8" t="str">
        <f>IF(I4371="ILF",IF($C$1="预估功能点",'模板使用说明&amp;基础参数'!$E$15,'模板使用说明&amp;基础参数'!$E$22),IF(I4371="EIF",IF($C$1="预估功能点",'模板使用说明&amp;基础参数'!$E$16,'模板使用说明&amp;基础参数'!$E$23),IF(I4371="EI",IF($C$1="预估功能点",'模板使用说明&amp;基础参数'!$E$17,'模板使用说明&amp;基础参数'!$E$24),IF(I4371="EO",IF($C$1="预估功能点",'模板使用说明&amp;基础参数'!$E$18,'模板使用说明&amp;基础参数'!$E$25),IF(I4371="EQ",IF($C$1="预估功能点",'模板使用说明&amp;基础参数'!$E$19,'模板使用说明&amp;基础参数'!$E$26),"")))))</f>
        <v/>
      </c>
      <c r="K4371" s="80"/>
      <c r="L4371" s="80"/>
      <c r="M4371" s="81" t="str">
        <f>IF(J4371="","",IF(K4371="高",IF(L4371="删除",J4371*'模板使用说明&amp;基础参数'!$E$5*'模板使用说明&amp;基础参数'!$E$12,IF(L4371="修改",J4371*'模板使用说明&amp;基础参数'!$E$5*'模板使用说明&amp;基础参数'!$E$11,J4371*'模板使用说明&amp;基础参数'!$E$5*'模板使用说明&amp;基础参数'!$E$10)),IF(K4371="中",IF(L4371="删除",J4371*'模板使用说明&amp;基础参数'!$E$6*'模板使用说明&amp;基础参数'!$E$12,IF(L4371="修改",J4371*'模板使用说明&amp;基础参数'!$E$6*'模板使用说明&amp;基础参数'!$E$11,J4371*'模板使用说明&amp;基础参数'!$E$6*'模板使用说明&amp;基础参数'!$E$10)),IF(L4371="删除",J4371*'模板使用说明&amp;基础参数'!$E$7*'模板使用说明&amp;基础参数'!$E$12,IF(L4371="修改",J4371*'模板使用说明&amp;基础参数'!$E$7*'模板使用说明&amp;基础参数'!$E$11,J4371*'模板使用说明&amp;基础参数'!$E$7*'模板使用说明&amp;基础参数'!$E$10)))))</f>
        <v/>
      </c>
      <c r="N4371" s="82"/>
    </row>
    <row r="4372" spans="1:14">
      <c r="A4372" s="76">
        <f t="shared" si="79"/>
        <v>4367</v>
      </c>
      <c r="B4372" s="77"/>
      <c r="C4372" s="77"/>
      <c r="D4372" s="77"/>
      <c r="E4372" s="77"/>
      <c r="F4372" s="77"/>
      <c r="G4372" s="77"/>
      <c r="H4372" s="78"/>
      <c r="I4372" s="76"/>
      <c r="J4372" s="8" t="str">
        <f>IF(I4372="ILF",IF($C$1="预估功能点",'模板使用说明&amp;基础参数'!$E$15,'模板使用说明&amp;基础参数'!$E$22),IF(I4372="EIF",IF($C$1="预估功能点",'模板使用说明&amp;基础参数'!$E$16,'模板使用说明&amp;基础参数'!$E$23),IF(I4372="EI",IF($C$1="预估功能点",'模板使用说明&amp;基础参数'!$E$17,'模板使用说明&amp;基础参数'!$E$24),IF(I4372="EO",IF($C$1="预估功能点",'模板使用说明&amp;基础参数'!$E$18,'模板使用说明&amp;基础参数'!$E$25),IF(I4372="EQ",IF($C$1="预估功能点",'模板使用说明&amp;基础参数'!$E$19,'模板使用说明&amp;基础参数'!$E$26),"")))))</f>
        <v/>
      </c>
      <c r="K4372" s="80"/>
      <c r="L4372" s="80"/>
      <c r="M4372" s="81" t="str">
        <f>IF(J4372="","",IF(K4372="高",IF(L4372="删除",J4372*'模板使用说明&amp;基础参数'!$E$5*'模板使用说明&amp;基础参数'!$E$12,IF(L4372="修改",J4372*'模板使用说明&amp;基础参数'!$E$5*'模板使用说明&amp;基础参数'!$E$11,J4372*'模板使用说明&amp;基础参数'!$E$5*'模板使用说明&amp;基础参数'!$E$10)),IF(K4372="中",IF(L4372="删除",J4372*'模板使用说明&amp;基础参数'!$E$6*'模板使用说明&amp;基础参数'!$E$12,IF(L4372="修改",J4372*'模板使用说明&amp;基础参数'!$E$6*'模板使用说明&amp;基础参数'!$E$11,J4372*'模板使用说明&amp;基础参数'!$E$6*'模板使用说明&amp;基础参数'!$E$10)),IF(L4372="删除",J4372*'模板使用说明&amp;基础参数'!$E$7*'模板使用说明&amp;基础参数'!$E$12,IF(L4372="修改",J4372*'模板使用说明&amp;基础参数'!$E$7*'模板使用说明&amp;基础参数'!$E$11,J4372*'模板使用说明&amp;基础参数'!$E$7*'模板使用说明&amp;基础参数'!$E$10)))))</f>
        <v/>
      </c>
      <c r="N4372" s="82"/>
    </row>
    <row r="4373" spans="1:14">
      <c r="A4373" s="76">
        <f t="shared" si="79"/>
        <v>4368</v>
      </c>
      <c r="B4373" s="77"/>
      <c r="C4373" s="77"/>
      <c r="D4373" s="77"/>
      <c r="E4373" s="77"/>
      <c r="F4373" s="77"/>
      <c r="G4373" s="77"/>
      <c r="H4373" s="78"/>
      <c r="I4373" s="76"/>
      <c r="J4373" s="8" t="str">
        <f>IF(I4373="ILF",IF($C$1="预估功能点",'模板使用说明&amp;基础参数'!$E$15,'模板使用说明&amp;基础参数'!$E$22),IF(I4373="EIF",IF($C$1="预估功能点",'模板使用说明&amp;基础参数'!$E$16,'模板使用说明&amp;基础参数'!$E$23),IF(I4373="EI",IF($C$1="预估功能点",'模板使用说明&amp;基础参数'!$E$17,'模板使用说明&amp;基础参数'!$E$24),IF(I4373="EO",IF($C$1="预估功能点",'模板使用说明&amp;基础参数'!$E$18,'模板使用说明&amp;基础参数'!$E$25),IF(I4373="EQ",IF($C$1="预估功能点",'模板使用说明&amp;基础参数'!$E$19,'模板使用说明&amp;基础参数'!$E$26),"")))))</f>
        <v/>
      </c>
      <c r="K4373" s="80"/>
      <c r="L4373" s="80"/>
      <c r="M4373" s="81" t="str">
        <f>IF(J4373="","",IF(K4373="高",IF(L4373="删除",J4373*'模板使用说明&amp;基础参数'!$E$5*'模板使用说明&amp;基础参数'!$E$12,IF(L4373="修改",J4373*'模板使用说明&amp;基础参数'!$E$5*'模板使用说明&amp;基础参数'!$E$11,J4373*'模板使用说明&amp;基础参数'!$E$5*'模板使用说明&amp;基础参数'!$E$10)),IF(K4373="中",IF(L4373="删除",J4373*'模板使用说明&amp;基础参数'!$E$6*'模板使用说明&amp;基础参数'!$E$12,IF(L4373="修改",J4373*'模板使用说明&amp;基础参数'!$E$6*'模板使用说明&amp;基础参数'!$E$11,J4373*'模板使用说明&amp;基础参数'!$E$6*'模板使用说明&amp;基础参数'!$E$10)),IF(L4373="删除",J4373*'模板使用说明&amp;基础参数'!$E$7*'模板使用说明&amp;基础参数'!$E$12,IF(L4373="修改",J4373*'模板使用说明&amp;基础参数'!$E$7*'模板使用说明&amp;基础参数'!$E$11,J4373*'模板使用说明&amp;基础参数'!$E$7*'模板使用说明&amp;基础参数'!$E$10)))))</f>
        <v/>
      </c>
      <c r="N4373" s="82"/>
    </row>
    <row r="4374" spans="1:14">
      <c r="A4374" s="76">
        <f t="shared" si="79"/>
        <v>4369</v>
      </c>
      <c r="B4374" s="77"/>
      <c r="C4374" s="77"/>
      <c r="D4374" s="77"/>
      <c r="E4374" s="77"/>
      <c r="F4374" s="77"/>
      <c r="G4374" s="77"/>
      <c r="H4374" s="78"/>
      <c r="I4374" s="76"/>
      <c r="J4374" s="8" t="str">
        <f>IF(I4374="ILF",IF($C$1="预估功能点",'模板使用说明&amp;基础参数'!$E$15,'模板使用说明&amp;基础参数'!$E$22),IF(I4374="EIF",IF($C$1="预估功能点",'模板使用说明&amp;基础参数'!$E$16,'模板使用说明&amp;基础参数'!$E$23),IF(I4374="EI",IF($C$1="预估功能点",'模板使用说明&amp;基础参数'!$E$17,'模板使用说明&amp;基础参数'!$E$24),IF(I4374="EO",IF($C$1="预估功能点",'模板使用说明&amp;基础参数'!$E$18,'模板使用说明&amp;基础参数'!$E$25),IF(I4374="EQ",IF($C$1="预估功能点",'模板使用说明&amp;基础参数'!$E$19,'模板使用说明&amp;基础参数'!$E$26),"")))))</f>
        <v/>
      </c>
      <c r="K4374" s="80"/>
      <c r="L4374" s="80"/>
      <c r="M4374" s="81" t="str">
        <f>IF(J4374="","",IF(K4374="高",IF(L4374="删除",J4374*'模板使用说明&amp;基础参数'!$E$5*'模板使用说明&amp;基础参数'!$E$12,IF(L4374="修改",J4374*'模板使用说明&amp;基础参数'!$E$5*'模板使用说明&amp;基础参数'!$E$11,J4374*'模板使用说明&amp;基础参数'!$E$5*'模板使用说明&amp;基础参数'!$E$10)),IF(K4374="中",IF(L4374="删除",J4374*'模板使用说明&amp;基础参数'!$E$6*'模板使用说明&amp;基础参数'!$E$12,IF(L4374="修改",J4374*'模板使用说明&amp;基础参数'!$E$6*'模板使用说明&amp;基础参数'!$E$11,J4374*'模板使用说明&amp;基础参数'!$E$6*'模板使用说明&amp;基础参数'!$E$10)),IF(L4374="删除",J4374*'模板使用说明&amp;基础参数'!$E$7*'模板使用说明&amp;基础参数'!$E$12,IF(L4374="修改",J4374*'模板使用说明&amp;基础参数'!$E$7*'模板使用说明&amp;基础参数'!$E$11,J4374*'模板使用说明&amp;基础参数'!$E$7*'模板使用说明&amp;基础参数'!$E$10)))))</f>
        <v/>
      </c>
      <c r="N4374" s="82"/>
    </row>
    <row r="4375" spans="1:14">
      <c r="A4375" s="76">
        <f t="shared" si="79"/>
        <v>4370</v>
      </c>
      <c r="B4375" s="77"/>
      <c r="C4375" s="77"/>
      <c r="D4375" s="77"/>
      <c r="E4375" s="77"/>
      <c r="F4375" s="77"/>
      <c r="G4375" s="77"/>
      <c r="H4375" s="78"/>
      <c r="I4375" s="76"/>
      <c r="J4375" s="8" t="str">
        <f>IF(I4375="ILF",IF($C$1="预估功能点",'模板使用说明&amp;基础参数'!$E$15,'模板使用说明&amp;基础参数'!$E$22),IF(I4375="EIF",IF($C$1="预估功能点",'模板使用说明&amp;基础参数'!$E$16,'模板使用说明&amp;基础参数'!$E$23),IF(I4375="EI",IF($C$1="预估功能点",'模板使用说明&amp;基础参数'!$E$17,'模板使用说明&amp;基础参数'!$E$24),IF(I4375="EO",IF($C$1="预估功能点",'模板使用说明&amp;基础参数'!$E$18,'模板使用说明&amp;基础参数'!$E$25),IF(I4375="EQ",IF($C$1="预估功能点",'模板使用说明&amp;基础参数'!$E$19,'模板使用说明&amp;基础参数'!$E$26),"")))))</f>
        <v/>
      </c>
      <c r="K4375" s="80"/>
      <c r="L4375" s="80"/>
      <c r="M4375" s="81" t="str">
        <f>IF(J4375="","",IF(K4375="高",IF(L4375="删除",J4375*'模板使用说明&amp;基础参数'!$E$5*'模板使用说明&amp;基础参数'!$E$12,IF(L4375="修改",J4375*'模板使用说明&amp;基础参数'!$E$5*'模板使用说明&amp;基础参数'!$E$11,J4375*'模板使用说明&amp;基础参数'!$E$5*'模板使用说明&amp;基础参数'!$E$10)),IF(K4375="中",IF(L4375="删除",J4375*'模板使用说明&amp;基础参数'!$E$6*'模板使用说明&amp;基础参数'!$E$12,IF(L4375="修改",J4375*'模板使用说明&amp;基础参数'!$E$6*'模板使用说明&amp;基础参数'!$E$11,J4375*'模板使用说明&amp;基础参数'!$E$6*'模板使用说明&amp;基础参数'!$E$10)),IF(L4375="删除",J4375*'模板使用说明&amp;基础参数'!$E$7*'模板使用说明&amp;基础参数'!$E$12,IF(L4375="修改",J4375*'模板使用说明&amp;基础参数'!$E$7*'模板使用说明&amp;基础参数'!$E$11,J4375*'模板使用说明&amp;基础参数'!$E$7*'模板使用说明&amp;基础参数'!$E$10)))))</f>
        <v/>
      </c>
      <c r="N4375" s="82"/>
    </row>
    <row r="4376" spans="1:14">
      <c r="A4376" s="76">
        <f t="shared" si="79"/>
        <v>4371</v>
      </c>
      <c r="B4376" s="77"/>
      <c r="C4376" s="77"/>
      <c r="D4376" s="77"/>
      <c r="E4376" s="77"/>
      <c r="F4376" s="77"/>
      <c r="G4376" s="77"/>
      <c r="H4376" s="78"/>
      <c r="I4376" s="76"/>
      <c r="J4376" s="8" t="str">
        <f>IF(I4376="ILF",IF($C$1="预估功能点",'模板使用说明&amp;基础参数'!$E$15,'模板使用说明&amp;基础参数'!$E$22),IF(I4376="EIF",IF($C$1="预估功能点",'模板使用说明&amp;基础参数'!$E$16,'模板使用说明&amp;基础参数'!$E$23),IF(I4376="EI",IF($C$1="预估功能点",'模板使用说明&amp;基础参数'!$E$17,'模板使用说明&amp;基础参数'!$E$24),IF(I4376="EO",IF($C$1="预估功能点",'模板使用说明&amp;基础参数'!$E$18,'模板使用说明&amp;基础参数'!$E$25),IF(I4376="EQ",IF($C$1="预估功能点",'模板使用说明&amp;基础参数'!$E$19,'模板使用说明&amp;基础参数'!$E$26),"")))))</f>
        <v/>
      </c>
      <c r="K4376" s="80"/>
      <c r="L4376" s="80"/>
      <c r="M4376" s="81" t="str">
        <f>IF(J4376="","",IF(K4376="高",IF(L4376="删除",J4376*'模板使用说明&amp;基础参数'!$E$5*'模板使用说明&amp;基础参数'!$E$12,IF(L4376="修改",J4376*'模板使用说明&amp;基础参数'!$E$5*'模板使用说明&amp;基础参数'!$E$11,J4376*'模板使用说明&amp;基础参数'!$E$5*'模板使用说明&amp;基础参数'!$E$10)),IF(K4376="中",IF(L4376="删除",J4376*'模板使用说明&amp;基础参数'!$E$6*'模板使用说明&amp;基础参数'!$E$12,IF(L4376="修改",J4376*'模板使用说明&amp;基础参数'!$E$6*'模板使用说明&amp;基础参数'!$E$11,J4376*'模板使用说明&amp;基础参数'!$E$6*'模板使用说明&amp;基础参数'!$E$10)),IF(L4376="删除",J4376*'模板使用说明&amp;基础参数'!$E$7*'模板使用说明&amp;基础参数'!$E$12,IF(L4376="修改",J4376*'模板使用说明&amp;基础参数'!$E$7*'模板使用说明&amp;基础参数'!$E$11,J4376*'模板使用说明&amp;基础参数'!$E$7*'模板使用说明&amp;基础参数'!$E$10)))))</f>
        <v/>
      </c>
      <c r="N4376" s="82"/>
    </row>
    <row r="4377" spans="1:14">
      <c r="A4377" s="76">
        <f t="shared" si="79"/>
        <v>4372</v>
      </c>
      <c r="B4377" s="77"/>
      <c r="C4377" s="77"/>
      <c r="D4377" s="77"/>
      <c r="E4377" s="77"/>
      <c r="F4377" s="77"/>
      <c r="G4377" s="77"/>
      <c r="H4377" s="78"/>
      <c r="I4377" s="76"/>
      <c r="J4377" s="8" t="str">
        <f>IF(I4377="ILF",IF($C$1="预估功能点",'模板使用说明&amp;基础参数'!$E$15,'模板使用说明&amp;基础参数'!$E$22),IF(I4377="EIF",IF($C$1="预估功能点",'模板使用说明&amp;基础参数'!$E$16,'模板使用说明&amp;基础参数'!$E$23),IF(I4377="EI",IF($C$1="预估功能点",'模板使用说明&amp;基础参数'!$E$17,'模板使用说明&amp;基础参数'!$E$24),IF(I4377="EO",IF($C$1="预估功能点",'模板使用说明&amp;基础参数'!$E$18,'模板使用说明&amp;基础参数'!$E$25),IF(I4377="EQ",IF($C$1="预估功能点",'模板使用说明&amp;基础参数'!$E$19,'模板使用说明&amp;基础参数'!$E$26),"")))))</f>
        <v/>
      </c>
      <c r="K4377" s="80"/>
      <c r="L4377" s="80"/>
      <c r="M4377" s="81" t="str">
        <f>IF(J4377="","",IF(K4377="高",IF(L4377="删除",J4377*'模板使用说明&amp;基础参数'!$E$5*'模板使用说明&amp;基础参数'!$E$12,IF(L4377="修改",J4377*'模板使用说明&amp;基础参数'!$E$5*'模板使用说明&amp;基础参数'!$E$11,J4377*'模板使用说明&amp;基础参数'!$E$5*'模板使用说明&amp;基础参数'!$E$10)),IF(K4377="中",IF(L4377="删除",J4377*'模板使用说明&amp;基础参数'!$E$6*'模板使用说明&amp;基础参数'!$E$12,IF(L4377="修改",J4377*'模板使用说明&amp;基础参数'!$E$6*'模板使用说明&amp;基础参数'!$E$11,J4377*'模板使用说明&amp;基础参数'!$E$6*'模板使用说明&amp;基础参数'!$E$10)),IF(L4377="删除",J4377*'模板使用说明&amp;基础参数'!$E$7*'模板使用说明&amp;基础参数'!$E$12,IF(L4377="修改",J4377*'模板使用说明&amp;基础参数'!$E$7*'模板使用说明&amp;基础参数'!$E$11,J4377*'模板使用说明&amp;基础参数'!$E$7*'模板使用说明&amp;基础参数'!$E$10)))))</f>
        <v/>
      </c>
      <c r="N4377" s="82"/>
    </row>
    <row r="4378" spans="1:14">
      <c r="A4378" s="76">
        <f t="shared" si="79"/>
        <v>4373</v>
      </c>
      <c r="B4378" s="77"/>
      <c r="C4378" s="77"/>
      <c r="D4378" s="77"/>
      <c r="E4378" s="77"/>
      <c r="F4378" s="77"/>
      <c r="G4378" s="77"/>
      <c r="H4378" s="78"/>
      <c r="I4378" s="76"/>
      <c r="J4378" s="8" t="str">
        <f>IF(I4378="ILF",IF($C$1="预估功能点",'模板使用说明&amp;基础参数'!$E$15,'模板使用说明&amp;基础参数'!$E$22),IF(I4378="EIF",IF($C$1="预估功能点",'模板使用说明&amp;基础参数'!$E$16,'模板使用说明&amp;基础参数'!$E$23),IF(I4378="EI",IF($C$1="预估功能点",'模板使用说明&amp;基础参数'!$E$17,'模板使用说明&amp;基础参数'!$E$24),IF(I4378="EO",IF($C$1="预估功能点",'模板使用说明&amp;基础参数'!$E$18,'模板使用说明&amp;基础参数'!$E$25),IF(I4378="EQ",IF($C$1="预估功能点",'模板使用说明&amp;基础参数'!$E$19,'模板使用说明&amp;基础参数'!$E$26),"")))))</f>
        <v/>
      </c>
      <c r="K4378" s="80"/>
      <c r="L4378" s="80"/>
      <c r="M4378" s="81" t="str">
        <f>IF(J4378="","",IF(K4378="高",IF(L4378="删除",J4378*'模板使用说明&amp;基础参数'!$E$5*'模板使用说明&amp;基础参数'!$E$12,IF(L4378="修改",J4378*'模板使用说明&amp;基础参数'!$E$5*'模板使用说明&amp;基础参数'!$E$11,J4378*'模板使用说明&amp;基础参数'!$E$5*'模板使用说明&amp;基础参数'!$E$10)),IF(K4378="中",IF(L4378="删除",J4378*'模板使用说明&amp;基础参数'!$E$6*'模板使用说明&amp;基础参数'!$E$12,IF(L4378="修改",J4378*'模板使用说明&amp;基础参数'!$E$6*'模板使用说明&amp;基础参数'!$E$11,J4378*'模板使用说明&amp;基础参数'!$E$6*'模板使用说明&amp;基础参数'!$E$10)),IF(L4378="删除",J4378*'模板使用说明&amp;基础参数'!$E$7*'模板使用说明&amp;基础参数'!$E$12,IF(L4378="修改",J4378*'模板使用说明&amp;基础参数'!$E$7*'模板使用说明&amp;基础参数'!$E$11,J4378*'模板使用说明&amp;基础参数'!$E$7*'模板使用说明&amp;基础参数'!$E$10)))))</f>
        <v/>
      </c>
      <c r="N4378" s="82"/>
    </row>
    <row r="4379" spans="1:14">
      <c r="A4379" s="76">
        <f t="shared" si="79"/>
        <v>4374</v>
      </c>
      <c r="B4379" s="77"/>
      <c r="C4379" s="77"/>
      <c r="D4379" s="77"/>
      <c r="E4379" s="77"/>
      <c r="F4379" s="77"/>
      <c r="G4379" s="77"/>
      <c r="H4379" s="78"/>
      <c r="I4379" s="76"/>
      <c r="J4379" s="8" t="str">
        <f>IF(I4379="ILF",IF($C$1="预估功能点",'模板使用说明&amp;基础参数'!$E$15,'模板使用说明&amp;基础参数'!$E$22),IF(I4379="EIF",IF($C$1="预估功能点",'模板使用说明&amp;基础参数'!$E$16,'模板使用说明&amp;基础参数'!$E$23),IF(I4379="EI",IF($C$1="预估功能点",'模板使用说明&amp;基础参数'!$E$17,'模板使用说明&amp;基础参数'!$E$24),IF(I4379="EO",IF($C$1="预估功能点",'模板使用说明&amp;基础参数'!$E$18,'模板使用说明&amp;基础参数'!$E$25),IF(I4379="EQ",IF($C$1="预估功能点",'模板使用说明&amp;基础参数'!$E$19,'模板使用说明&amp;基础参数'!$E$26),"")))))</f>
        <v/>
      </c>
      <c r="K4379" s="80"/>
      <c r="L4379" s="80"/>
      <c r="M4379" s="81" t="str">
        <f>IF(J4379="","",IF(K4379="高",IF(L4379="删除",J4379*'模板使用说明&amp;基础参数'!$E$5*'模板使用说明&amp;基础参数'!$E$12,IF(L4379="修改",J4379*'模板使用说明&amp;基础参数'!$E$5*'模板使用说明&amp;基础参数'!$E$11,J4379*'模板使用说明&amp;基础参数'!$E$5*'模板使用说明&amp;基础参数'!$E$10)),IF(K4379="中",IF(L4379="删除",J4379*'模板使用说明&amp;基础参数'!$E$6*'模板使用说明&amp;基础参数'!$E$12,IF(L4379="修改",J4379*'模板使用说明&amp;基础参数'!$E$6*'模板使用说明&amp;基础参数'!$E$11,J4379*'模板使用说明&amp;基础参数'!$E$6*'模板使用说明&amp;基础参数'!$E$10)),IF(L4379="删除",J4379*'模板使用说明&amp;基础参数'!$E$7*'模板使用说明&amp;基础参数'!$E$12,IF(L4379="修改",J4379*'模板使用说明&amp;基础参数'!$E$7*'模板使用说明&amp;基础参数'!$E$11,J4379*'模板使用说明&amp;基础参数'!$E$7*'模板使用说明&amp;基础参数'!$E$10)))))</f>
        <v/>
      </c>
      <c r="N4379" s="82"/>
    </row>
    <row r="4380" spans="1:14">
      <c r="A4380" s="76">
        <f t="shared" si="79"/>
        <v>4375</v>
      </c>
      <c r="B4380" s="77"/>
      <c r="C4380" s="77"/>
      <c r="D4380" s="77"/>
      <c r="E4380" s="77"/>
      <c r="F4380" s="77"/>
      <c r="G4380" s="77"/>
      <c r="H4380" s="78"/>
      <c r="I4380" s="76"/>
      <c r="J4380" s="8" t="str">
        <f>IF(I4380="ILF",IF($C$1="预估功能点",'模板使用说明&amp;基础参数'!$E$15,'模板使用说明&amp;基础参数'!$E$22),IF(I4380="EIF",IF($C$1="预估功能点",'模板使用说明&amp;基础参数'!$E$16,'模板使用说明&amp;基础参数'!$E$23),IF(I4380="EI",IF($C$1="预估功能点",'模板使用说明&amp;基础参数'!$E$17,'模板使用说明&amp;基础参数'!$E$24),IF(I4380="EO",IF($C$1="预估功能点",'模板使用说明&amp;基础参数'!$E$18,'模板使用说明&amp;基础参数'!$E$25),IF(I4380="EQ",IF($C$1="预估功能点",'模板使用说明&amp;基础参数'!$E$19,'模板使用说明&amp;基础参数'!$E$26),"")))))</f>
        <v/>
      </c>
      <c r="K4380" s="80"/>
      <c r="L4380" s="80"/>
      <c r="M4380" s="81" t="str">
        <f>IF(J4380="","",IF(K4380="高",IF(L4380="删除",J4380*'模板使用说明&amp;基础参数'!$E$5*'模板使用说明&amp;基础参数'!$E$12,IF(L4380="修改",J4380*'模板使用说明&amp;基础参数'!$E$5*'模板使用说明&amp;基础参数'!$E$11,J4380*'模板使用说明&amp;基础参数'!$E$5*'模板使用说明&amp;基础参数'!$E$10)),IF(K4380="中",IF(L4380="删除",J4380*'模板使用说明&amp;基础参数'!$E$6*'模板使用说明&amp;基础参数'!$E$12,IF(L4380="修改",J4380*'模板使用说明&amp;基础参数'!$E$6*'模板使用说明&amp;基础参数'!$E$11,J4380*'模板使用说明&amp;基础参数'!$E$6*'模板使用说明&amp;基础参数'!$E$10)),IF(L4380="删除",J4380*'模板使用说明&amp;基础参数'!$E$7*'模板使用说明&amp;基础参数'!$E$12,IF(L4380="修改",J4380*'模板使用说明&amp;基础参数'!$E$7*'模板使用说明&amp;基础参数'!$E$11,J4380*'模板使用说明&amp;基础参数'!$E$7*'模板使用说明&amp;基础参数'!$E$10)))))</f>
        <v/>
      </c>
      <c r="N4380" s="82"/>
    </row>
    <row r="4381" spans="1:14">
      <c r="A4381" s="76">
        <f t="shared" si="79"/>
        <v>4376</v>
      </c>
      <c r="B4381" s="77"/>
      <c r="C4381" s="77"/>
      <c r="D4381" s="77"/>
      <c r="E4381" s="77"/>
      <c r="F4381" s="77"/>
      <c r="G4381" s="77"/>
      <c r="H4381" s="78"/>
      <c r="I4381" s="76"/>
      <c r="J4381" s="8" t="str">
        <f>IF(I4381="ILF",IF($C$1="预估功能点",'模板使用说明&amp;基础参数'!$E$15,'模板使用说明&amp;基础参数'!$E$22),IF(I4381="EIF",IF($C$1="预估功能点",'模板使用说明&amp;基础参数'!$E$16,'模板使用说明&amp;基础参数'!$E$23),IF(I4381="EI",IF($C$1="预估功能点",'模板使用说明&amp;基础参数'!$E$17,'模板使用说明&amp;基础参数'!$E$24),IF(I4381="EO",IF($C$1="预估功能点",'模板使用说明&amp;基础参数'!$E$18,'模板使用说明&amp;基础参数'!$E$25),IF(I4381="EQ",IF($C$1="预估功能点",'模板使用说明&amp;基础参数'!$E$19,'模板使用说明&amp;基础参数'!$E$26),"")))))</f>
        <v/>
      </c>
      <c r="K4381" s="80"/>
      <c r="L4381" s="80"/>
      <c r="M4381" s="81" t="str">
        <f>IF(J4381="","",IF(K4381="高",IF(L4381="删除",J4381*'模板使用说明&amp;基础参数'!$E$5*'模板使用说明&amp;基础参数'!$E$12,IF(L4381="修改",J4381*'模板使用说明&amp;基础参数'!$E$5*'模板使用说明&amp;基础参数'!$E$11,J4381*'模板使用说明&amp;基础参数'!$E$5*'模板使用说明&amp;基础参数'!$E$10)),IF(K4381="中",IF(L4381="删除",J4381*'模板使用说明&amp;基础参数'!$E$6*'模板使用说明&amp;基础参数'!$E$12,IF(L4381="修改",J4381*'模板使用说明&amp;基础参数'!$E$6*'模板使用说明&amp;基础参数'!$E$11,J4381*'模板使用说明&amp;基础参数'!$E$6*'模板使用说明&amp;基础参数'!$E$10)),IF(L4381="删除",J4381*'模板使用说明&amp;基础参数'!$E$7*'模板使用说明&amp;基础参数'!$E$12,IF(L4381="修改",J4381*'模板使用说明&amp;基础参数'!$E$7*'模板使用说明&amp;基础参数'!$E$11,J4381*'模板使用说明&amp;基础参数'!$E$7*'模板使用说明&amp;基础参数'!$E$10)))))</f>
        <v/>
      </c>
      <c r="N4381" s="82"/>
    </row>
    <row r="4382" spans="1:14">
      <c r="A4382" s="76">
        <f t="shared" si="79"/>
        <v>4377</v>
      </c>
      <c r="B4382" s="77"/>
      <c r="C4382" s="77"/>
      <c r="D4382" s="77"/>
      <c r="E4382" s="77"/>
      <c r="F4382" s="77"/>
      <c r="G4382" s="77"/>
      <c r="H4382" s="78"/>
      <c r="I4382" s="76"/>
      <c r="J4382" s="8" t="str">
        <f>IF(I4382="ILF",IF($C$1="预估功能点",'模板使用说明&amp;基础参数'!$E$15,'模板使用说明&amp;基础参数'!$E$22),IF(I4382="EIF",IF($C$1="预估功能点",'模板使用说明&amp;基础参数'!$E$16,'模板使用说明&amp;基础参数'!$E$23),IF(I4382="EI",IF($C$1="预估功能点",'模板使用说明&amp;基础参数'!$E$17,'模板使用说明&amp;基础参数'!$E$24),IF(I4382="EO",IF($C$1="预估功能点",'模板使用说明&amp;基础参数'!$E$18,'模板使用说明&amp;基础参数'!$E$25),IF(I4382="EQ",IF($C$1="预估功能点",'模板使用说明&amp;基础参数'!$E$19,'模板使用说明&amp;基础参数'!$E$26),"")))))</f>
        <v/>
      </c>
      <c r="K4382" s="80"/>
      <c r="L4382" s="80"/>
      <c r="M4382" s="81" t="str">
        <f>IF(J4382="","",IF(K4382="高",IF(L4382="删除",J4382*'模板使用说明&amp;基础参数'!$E$5*'模板使用说明&amp;基础参数'!$E$12,IF(L4382="修改",J4382*'模板使用说明&amp;基础参数'!$E$5*'模板使用说明&amp;基础参数'!$E$11,J4382*'模板使用说明&amp;基础参数'!$E$5*'模板使用说明&amp;基础参数'!$E$10)),IF(K4382="中",IF(L4382="删除",J4382*'模板使用说明&amp;基础参数'!$E$6*'模板使用说明&amp;基础参数'!$E$12,IF(L4382="修改",J4382*'模板使用说明&amp;基础参数'!$E$6*'模板使用说明&amp;基础参数'!$E$11,J4382*'模板使用说明&amp;基础参数'!$E$6*'模板使用说明&amp;基础参数'!$E$10)),IF(L4382="删除",J4382*'模板使用说明&amp;基础参数'!$E$7*'模板使用说明&amp;基础参数'!$E$12,IF(L4382="修改",J4382*'模板使用说明&amp;基础参数'!$E$7*'模板使用说明&amp;基础参数'!$E$11,J4382*'模板使用说明&amp;基础参数'!$E$7*'模板使用说明&amp;基础参数'!$E$10)))))</f>
        <v/>
      </c>
      <c r="N4382" s="82"/>
    </row>
    <row r="4383" spans="1:14">
      <c r="A4383" s="76">
        <f t="shared" si="79"/>
        <v>4378</v>
      </c>
      <c r="B4383" s="77"/>
      <c r="C4383" s="77"/>
      <c r="D4383" s="77"/>
      <c r="E4383" s="77"/>
      <c r="F4383" s="77"/>
      <c r="G4383" s="77"/>
      <c r="H4383" s="78"/>
      <c r="I4383" s="76"/>
      <c r="J4383" s="8" t="str">
        <f>IF(I4383="ILF",IF($C$1="预估功能点",'模板使用说明&amp;基础参数'!$E$15,'模板使用说明&amp;基础参数'!$E$22),IF(I4383="EIF",IF($C$1="预估功能点",'模板使用说明&amp;基础参数'!$E$16,'模板使用说明&amp;基础参数'!$E$23),IF(I4383="EI",IF($C$1="预估功能点",'模板使用说明&amp;基础参数'!$E$17,'模板使用说明&amp;基础参数'!$E$24),IF(I4383="EO",IF($C$1="预估功能点",'模板使用说明&amp;基础参数'!$E$18,'模板使用说明&amp;基础参数'!$E$25),IF(I4383="EQ",IF($C$1="预估功能点",'模板使用说明&amp;基础参数'!$E$19,'模板使用说明&amp;基础参数'!$E$26),"")))))</f>
        <v/>
      </c>
      <c r="K4383" s="80"/>
      <c r="L4383" s="80"/>
      <c r="M4383" s="81" t="str">
        <f>IF(J4383="","",IF(K4383="高",IF(L4383="删除",J4383*'模板使用说明&amp;基础参数'!$E$5*'模板使用说明&amp;基础参数'!$E$12,IF(L4383="修改",J4383*'模板使用说明&amp;基础参数'!$E$5*'模板使用说明&amp;基础参数'!$E$11,J4383*'模板使用说明&amp;基础参数'!$E$5*'模板使用说明&amp;基础参数'!$E$10)),IF(K4383="中",IF(L4383="删除",J4383*'模板使用说明&amp;基础参数'!$E$6*'模板使用说明&amp;基础参数'!$E$12,IF(L4383="修改",J4383*'模板使用说明&amp;基础参数'!$E$6*'模板使用说明&amp;基础参数'!$E$11,J4383*'模板使用说明&amp;基础参数'!$E$6*'模板使用说明&amp;基础参数'!$E$10)),IF(L4383="删除",J4383*'模板使用说明&amp;基础参数'!$E$7*'模板使用说明&amp;基础参数'!$E$12,IF(L4383="修改",J4383*'模板使用说明&amp;基础参数'!$E$7*'模板使用说明&amp;基础参数'!$E$11,J4383*'模板使用说明&amp;基础参数'!$E$7*'模板使用说明&amp;基础参数'!$E$10)))))</f>
        <v/>
      </c>
      <c r="N4383" s="82"/>
    </row>
    <row r="4384" spans="1:14">
      <c r="A4384" s="76">
        <f t="shared" si="79"/>
        <v>4379</v>
      </c>
      <c r="B4384" s="77"/>
      <c r="C4384" s="77"/>
      <c r="D4384" s="77"/>
      <c r="E4384" s="77"/>
      <c r="F4384" s="77"/>
      <c r="G4384" s="77"/>
      <c r="H4384" s="78"/>
      <c r="I4384" s="76"/>
      <c r="J4384" s="8" t="str">
        <f>IF(I4384="ILF",IF($C$1="预估功能点",'模板使用说明&amp;基础参数'!$E$15,'模板使用说明&amp;基础参数'!$E$22),IF(I4384="EIF",IF($C$1="预估功能点",'模板使用说明&amp;基础参数'!$E$16,'模板使用说明&amp;基础参数'!$E$23),IF(I4384="EI",IF($C$1="预估功能点",'模板使用说明&amp;基础参数'!$E$17,'模板使用说明&amp;基础参数'!$E$24),IF(I4384="EO",IF($C$1="预估功能点",'模板使用说明&amp;基础参数'!$E$18,'模板使用说明&amp;基础参数'!$E$25),IF(I4384="EQ",IF($C$1="预估功能点",'模板使用说明&amp;基础参数'!$E$19,'模板使用说明&amp;基础参数'!$E$26),"")))))</f>
        <v/>
      </c>
      <c r="K4384" s="80"/>
      <c r="L4384" s="80"/>
      <c r="M4384" s="81" t="str">
        <f>IF(J4384="","",IF(K4384="高",IF(L4384="删除",J4384*'模板使用说明&amp;基础参数'!$E$5*'模板使用说明&amp;基础参数'!$E$12,IF(L4384="修改",J4384*'模板使用说明&amp;基础参数'!$E$5*'模板使用说明&amp;基础参数'!$E$11,J4384*'模板使用说明&amp;基础参数'!$E$5*'模板使用说明&amp;基础参数'!$E$10)),IF(K4384="中",IF(L4384="删除",J4384*'模板使用说明&amp;基础参数'!$E$6*'模板使用说明&amp;基础参数'!$E$12,IF(L4384="修改",J4384*'模板使用说明&amp;基础参数'!$E$6*'模板使用说明&amp;基础参数'!$E$11,J4384*'模板使用说明&amp;基础参数'!$E$6*'模板使用说明&amp;基础参数'!$E$10)),IF(L4384="删除",J4384*'模板使用说明&amp;基础参数'!$E$7*'模板使用说明&amp;基础参数'!$E$12,IF(L4384="修改",J4384*'模板使用说明&amp;基础参数'!$E$7*'模板使用说明&amp;基础参数'!$E$11,J4384*'模板使用说明&amp;基础参数'!$E$7*'模板使用说明&amp;基础参数'!$E$10)))))</f>
        <v/>
      </c>
      <c r="N4384" s="82"/>
    </row>
    <row r="4385" spans="1:14">
      <c r="A4385" s="76">
        <f t="shared" si="79"/>
        <v>4380</v>
      </c>
      <c r="B4385" s="77"/>
      <c r="C4385" s="77"/>
      <c r="D4385" s="77"/>
      <c r="E4385" s="77"/>
      <c r="F4385" s="77"/>
      <c r="G4385" s="77"/>
      <c r="H4385" s="78"/>
      <c r="I4385" s="76"/>
      <c r="J4385" s="8" t="str">
        <f>IF(I4385="ILF",IF($C$1="预估功能点",'模板使用说明&amp;基础参数'!$E$15,'模板使用说明&amp;基础参数'!$E$22),IF(I4385="EIF",IF($C$1="预估功能点",'模板使用说明&amp;基础参数'!$E$16,'模板使用说明&amp;基础参数'!$E$23),IF(I4385="EI",IF($C$1="预估功能点",'模板使用说明&amp;基础参数'!$E$17,'模板使用说明&amp;基础参数'!$E$24),IF(I4385="EO",IF($C$1="预估功能点",'模板使用说明&amp;基础参数'!$E$18,'模板使用说明&amp;基础参数'!$E$25),IF(I4385="EQ",IF($C$1="预估功能点",'模板使用说明&amp;基础参数'!$E$19,'模板使用说明&amp;基础参数'!$E$26),"")))))</f>
        <v/>
      </c>
      <c r="K4385" s="80"/>
      <c r="L4385" s="80"/>
      <c r="M4385" s="81" t="str">
        <f>IF(J4385="","",IF(K4385="高",IF(L4385="删除",J4385*'模板使用说明&amp;基础参数'!$E$5*'模板使用说明&amp;基础参数'!$E$12,IF(L4385="修改",J4385*'模板使用说明&amp;基础参数'!$E$5*'模板使用说明&amp;基础参数'!$E$11,J4385*'模板使用说明&amp;基础参数'!$E$5*'模板使用说明&amp;基础参数'!$E$10)),IF(K4385="中",IF(L4385="删除",J4385*'模板使用说明&amp;基础参数'!$E$6*'模板使用说明&amp;基础参数'!$E$12,IF(L4385="修改",J4385*'模板使用说明&amp;基础参数'!$E$6*'模板使用说明&amp;基础参数'!$E$11,J4385*'模板使用说明&amp;基础参数'!$E$6*'模板使用说明&amp;基础参数'!$E$10)),IF(L4385="删除",J4385*'模板使用说明&amp;基础参数'!$E$7*'模板使用说明&amp;基础参数'!$E$12,IF(L4385="修改",J4385*'模板使用说明&amp;基础参数'!$E$7*'模板使用说明&amp;基础参数'!$E$11,J4385*'模板使用说明&amp;基础参数'!$E$7*'模板使用说明&amp;基础参数'!$E$10)))))</f>
        <v/>
      </c>
      <c r="N4385" s="82"/>
    </row>
    <row r="4386" spans="1:14">
      <c r="A4386" s="76">
        <f t="shared" si="79"/>
        <v>4381</v>
      </c>
      <c r="B4386" s="77"/>
      <c r="C4386" s="77"/>
      <c r="D4386" s="77"/>
      <c r="E4386" s="77"/>
      <c r="F4386" s="77"/>
      <c r="G4386" s="77"/>
      <c r="H4386" s="78"/>
      <c r="I4386" s="76"/>
      <c r="J4386" s="8" t="str">
        <f>IF(I4386="ILF",IF($C$1="预估功能点",'模板使用说明&amp;基础参数'!$E$15,'模板使用说明&amp;基础参数'!$E$22),IF(I4386="EIF",IF($C$1="预估功能点",'模板使用说明&amp;基础参数'!$E$16,'模板使用说明&amp;基础参数'!$E$23),IF(I4386="EI",IF($C$1="预估功能点",'模板使用说明&amp;基础参数'!$E$17,'模板使用说明&amp;基础参数'!$E$24),IF(I4386="EO",IF($C$1="预估功能点",'模板使用说明&amp;基础参数'!$E$18,'模板使用说明&amp;基础参数'!$E$25),IF(I4386="EQ",IF($C$1="预估功能点",'模板使用说明&amp;基础参数'!$E$19,'模板使用说明&amp;基础参数'!$E$26),"")))))</f>
        <v/>
      </c>
      <c r="K4386" s="80"/>
      <c r="L4386" s="80"/>
      <c r="M4386" s="81" t="str">
        <f>IF(J4386="","",IF(K4386="高",IF(L4386="删除",J4386*'模板使用说明&amp;基础参数'!$E$5*'模板使用说明&amp;基础参数'!$E$12,IF(L4386="修改",J4386*'模板使用说明&amp;基础参数'!$E$5*'模板使用说明&amp;基础参数'!$E$11,J4386*'模板使用说明&amp;基础参数'!$E$5*'模板使用说明&amp;基础参数'!$E$10)),IF(K4386="中",IF(L4386="删除",J4386*'模板使用说明&amp;基础参数'!$E$6*'模板使用说明&amp;基础参数'!$E$12,IF(L4386="修改",J4386*'模板使用说明&amp;基础参数'!$E$6*'模板使用说明&amp;基础参数'!$E$11,J4386*'模板使用说明&amp;基础参数'!$E$6*'模板使用说明&amp;基础参数'!$E$10)),IF(L4386="删除",J4386*'模板使用说明&amp;基础参数'!$E$7*'模板使用说明&amp;基础参数'!$E$12,IF(L4386="修改",J4386*'模板使用说明&amp;基础参数'!$E$7*'模板使用说明&amp;基础参数'!$E$11,J4386*'模板使用说明&amp;基础参数'!$E$7*'模板使用说明&amp;基础参数'!$E$10)))))</f>
        <v/>
      </c>
      <c r="N4386" s="82"/>
    </row>
    <row r="4387" spans="1:14">
      <c r="A4387" s="76">
        <f t="shared" si="79"/>
        <v>4382</v>
      </c>
      <c r="B4387" s="77"/>
      <c r="C4387" s="77"/>
      <c r="D4387" s="77"/>
      <c r="E4387" s="77"/>
      <c r="F4387" s="77"/>
      <c r="G4387" s="77"/>
      <c r="H4387" s="78"/>
      <c r="I4387" s="76"/>
      <c r="J4387" s="8" t="str">
        <f>IF(I4387="ILF",IF($C$1="预估功能点",'模板使用说明&amp;基础参数'!$E$15,'模板使用说明&amp;基础参数'!$E$22),IF(I4387="EIF",IF($C$1="预估功能点",'模板使用说明&amp;基础参数'!$E$16,'模板使用说明&amp;基础参数'!$E$23),IF(I4387="EI",IF($C$1="预估功能点",'模板使用说明&amp;基础参数'!$E$17,'模板使用说明&amp;基础参数'!$E$24),IF(I4387="EO",IF($C$1="预估功能点",'模板使用说明&amp;基础参数'!$E$18,'模板使用说明&amp;基础参数'!$E$25),IF(I4387="EQ",IF($C$1="预估功能点",'模板使用说明&amp;基础参数'!$E$19,'模板使用说明&amp;基础参数'!$E$26),"")))))</f>
        <v/>
      </c>
      <c r="K4387" s="80"/>
      <c r="L4387" s="80"/>
      <c r="M4387" s="81" t="str">
        <f>IF(J4387="","",IF(K4387="高",IF(L4387="删除",J4387*'模板使用说明&amp;基础参数'!$E$5*'模板使用说明&amp;基础参数'!$E$12,IF(L4387="修改",J4387*'模板使用说明&amp;基础参数'!$E$5*'模板使用说明&amp;基础参数'!$E$11,J4387*'模板使用说明&amp;基础参数'!$E$5*'模板使用说明&amp;基础参数'!$E$10)),IF(K4387="中",IF(L4387="删除",J4387*'模板使用说明&amp;基础参数'!$E$6*'模板使用说明&amp;基础参数'!$E$12,IF(L4387="修改",J4387*'模板使用说明&amp;基础参数'!$E$6*'模板使用说明&amp;基础参数'!$E$11,J4387*'模板使用说明&amp;基础参数'!$E$6*'模板使用说明&amp;基础参数'!$E$10)),IF(L4387="删除",J4387*'模板使用说明&amp;基础参数'!$E$7*'模板使用说明&amp;基础参数'!$E$12,IF(L4387="修改",J4387*'模板使用说明&amp;基础参数'!$E$7*'模板使用说明&amp;基础参数'!$E$11,J4387*'模板使用说明&amp;基础参数'!$E$7*'模板使用说明&amp;基础参数'!$E$10)))))</f>
        <v/>
      </c>
      <c r="N4387" s="82"/>
    </row>
    <row r="4388" spans="1:14">
      <c r="A4388" s="76">
        <f t="shared" si="79"/>
        <v>4383</v>
      </c>
      <c r="B4388" s="77"/>
      <c r="C4388" s="77"/>
      <c r="D4388" s="77"/>
      <c r="E4388" s="77"/>
      <c r="F4388" s="77"/>
      <c r="G4388" s="77"/>
      <c r="H4388" s="78"/>
      <c r="I4388" s="76"/>
      <c r="J4388" s="8" t="str">
        <f>IF(I4388="ILF",IF($C$1="预估功能点",'模板使用说明&amp;基础参数'!$E$15,'模板使用说明&amp;基础参数'!$E$22),IF(I4388="EIF",IF($C$1="预估功能点",'模板使用说明&amp;基础参数'!$E$16,'模板使用说明&amp;基础参数'!$E$23),IF(I4388="EI",IF($C$1="预估功能点",'模板使用说明&amp;基础参数'!$E$17,'模板使用说明&amp;基础参数'!$E$24),IF(I4388="EO",IF($C$1="预估功能点",'模板使用说明&amp;基础参数'!$E$18,'模板使用说明&amp;基础参数'!$E$25),IF(I4388="EQ",IF($C$1="预估功能点",'模板使用说明&amp;基础参数'!$E$19,'模板使用说明&amp;基础参数'!$E$26),"")))))</f>
        <v/>
      </c>
      <c r="K4388" s="80"/>
      <c r="L4388" s="80"/>
      <c r="M4388" s="81" t="str">
        <f>IF(J4388="","",IF(K4388="高",IF(L4388="删除",J4388*'模板使用说明&amp;基础参数'!$E$5*'模板使用说明&amp;基础参数'!$E$12,IF(L4388="修改",J4388*'模板使用说明&amp;基础参数'!$E$5*'模板使用说明&amp;基础参数'!$E$11,J4388*'模板使用说明&amp;基础参数'!$E$5*'模板使用说明&amp;基础参数'!$E$10)),IF(K4388="中",IF(L4388="删除",J4388*'模板使用说明&amp;基础参数'!$E$6*'模板使用说明&amp;基础参数'!$E$12,IF(L4388="修改",J4388*'模板使用说明&amp;基础参数'!$E$6*'模板使用说明&amp;基础参数'!$E$11,J4388*'模板使用说明&amp;基础参数'!$E$6*'模板使用说明&amp;基础参数'!$E$10)),IF(L4388="删除",J4388*'模板使用说明&amp;基础参数'!$E$7*'模板使用说明&amp;基础参数'!$E$12,IF(L4388="修改",J4388*'模板使用说明&amp;基础参数'!$E$7*'模板使用说明&amp;基础参数'!$E$11,J4388*'模板使用说明&amp;基础参数'!$E$7*'模板使用说明&amp;基础参数'!$E$10)))))</f>
        <v/>
      </c>
      <c r="N4388" s="82"/>
    </row>
    <row r="4389" spans="1:14">
      <c r="A4389" s="76">
        <f t="shared" si="79"/>
        <v>4384</v>
      </c>
      <c r="B4389" s="77"/>
      <c r="C4389" s="77"/>
      <c r="D4389" s="77"/>
      <c r="E4389" s="77"/>
      <c r="F4389" s="77"/>
      <c r="G4389" s="77"/>
      <c r="H4389" s="78"/>
      <c r="I4389" s="76"/>
      <c r="J4389" s="8" t="str">
        <f>IF(I4389="ILF",IF($C$1="预估功能点",'模板使用说明&amp;基础参数'!$E$15,'模板使用说明&amp;基础参数'!$E$22),IF(I4389="EIF",IF($C$1="预估功能点",'模板使用说明&amp;基础参数'!$E$16,'模板使用说明&amp;基础参数'!$E$23),IF(I4389="EI",IF($C$1="预估功能点",'模板使用说明&amp;基础参数'!$E$17,'模板使用说明&amp;基础参数'!$E$24),IF(I4389="EO",IF($C$1="预估功能点",'模板使用说明&amp;基础参数'!$E$18,'模板使用说明&amp;基础参数'!$E$25),IF(I4389="EQ",IF($C$1="预估功能点",'模板使用说明&amp;基础参数'!$E$19,'模板使用说明&amp;基础参数'!$E$26),"")))))</f>
        <v/>
      </c>
      <c r="K4389" s="80"/>
      <c r="L4389" s="80"/>
      <c r="M4389" s="81" t="str">
        <f>IF(J4389="","",IF(K4389="高",IF(L4389="删除",J4389*'模板使用说明&amp;基础参数'!$E$5*'模板使用说明&amp;基础参数'!$E$12,IF(L4389="修改",J4389*'模板使用说明&amp;基础参数'!$E$5*'模板使用说明&amp;基础参数'!$E$11,J4389*'模板使用说明&amp;基础参数'!$E$5*'模板使用说明&amp;基础参数'!$E$10)),IF(K4389="中",IF(L4389="删除",J4389*'模板使用说明&amp;基础参数'!$E$6*'模板使用说明&amp;基础参数'!$E$12,IF(L4389="修改",J4389*'模板使用说明&amp;基础参数'!$E$6*'模板使用说明&amp;基础参数'!$E$11,J4389*'模板使用说明&amp;基础参数'!$E$6*'模板使用说明&amp;基础参数'!$E$10)),IF(L4389="删除",J4389*'模板使用说明&amp;基础参数'!$E$7*'模板使用说明&amp;基础参数'!$E$12,IF(L4389="修改",J4389*'模板使用说明&amp;基础参数'!$E$7*'模板使用说明&amp;基础参数'!$E$11,J4389*'模板使用说明&amp;基础参数'!$E$7*'模板使用说明&amp;基础参数'!$E$10)))))</f>
        <v/>
      </c>
      <c r="N4389" s="82"/>
    </row>
    <row r="4390" spans="1:14">
      <c r="A4390" s="76">
        <f t="shared" si="79"/>
        <v>4385</v>
      </c>
      <c r="B4390" s="77"/>
      <c r="C4390" s="77"/>
      <c r="D4390" s="77"/>
      <c r="E4390" s="77"/>
      <c r="F4390" s="77"/>
      <c r="G4390" s="77"/>
      <c r="H4390" s="78"/>
      <c r="I4390" s="76"/>
      <c r="J4390" s="8" t="str">
        <f>IF(I4390="ILF",IF($C$1="预估功能点",'模板使用说明&amp;基础参数'!$E$15,'模板使用说明&amp;基础参数'!$E$22),IF(I4390="EIF",IF($C$1="预估功能点",'模板使用说明&amp;基础参数'!$E$16,'模板使用说明&amp;基础参数'!$E$23),IF(I4390="EI",IF($C$1="预估功能点",'模板使用说明&amp;基础参数'!$E$17,'模板使用说明&amp;基础参数'!$E$24),IF(I4390="EO",IF($C$1="预估功能点",'模板使用说明&amp;基础参数'!$E$18,'模板使用说明&amp;基础参数'!$E$25),IF(I4390="EQ",IF($C$1="预估功能点",'模板使用说明&amp;基础参数'!$E$19,'模板使用说明&amp;基础参数'!$E$26),"")))))</f>
        <v/>
      </c>
      <c r="K4390" s="80"/>
      <c r="L4390" s="80"/>
      <c r="M4390" s="81" t="str">
        <f>IF(J4390="","",IF(K4390="高",IF(L4390="删除",J4390*'模板使用说明&amp;基础参数'!$E$5*'模板使用说明&amp;基础参数'!$E$12,IF(L4390="修改",J4390*'模板使用说明&amp;基础参数'!$E$5*'模板使用说明&amp;基础参数'!$E$11,J4390*'模板使用说明&amp;基础参数'!$E$5*'模板使用说明&amp;基础参数'!$E$10)),IF(K4390="中",IF(L4390="删除",J4390*'模板使用说明&amp;基础参数'!$E$6*'模板使用说明&amp;基础参数'!$E$12,IF(L4390="修改",J4390*'模板使用说明&amp;基础参数'!$E$6*'模板使用说明&amp;基础参数'!$E$11,J4390*'模板使用说明&amp;基础参数'!$E$6*'模板使用说明&amp;基础参数'!$E$10)),IF(L4390="删除",J4390*'模板使用说明&amp;基础参数'!$E$7*'模板使用说明&amp;基础参数'!$E$12,IF(L4390="修改",J4390*'模板使用说明&amp;基础参数'!$E$7*'模板使用说明&amp;基础参数'!$E$11,J4390*'模板使用说明&amp;基础参数'!$E$7*'模板使用说明&amp;基础参数'!$E$10)))))</f>
        <v/>
      </c>
      <c r="N4390" s="82"/>
    </row>
    <row r="4391" spans="1:14">
      <c r="A4391" s="76">
        <f t="shared" si="79"/>
        <v>4386</v>
      </c>
      <c r="B4391" s="77"/>
      <c r="C4391" s="77"/>
      <c r="D4391" s="77"/>
      <c r="E4391" s="77"/>
      <c r="F4391" s="77"/>
      <c r="G4391" s="77"/>
      <c r="H4391" s="78"/>
      <c r="I4391" s="76"/>
      <c r="J4391" s="8" t="str">
        <f>IF(I4391="ILF",IF($C$1="预估功能点",'模板使用说明&amp;基础参数'!$E$15,'模板使用说明&amp;基础参数'!$E$22),IF(I4391="EIF",IF($C$1="预估功能点",'模板使用说明&amp;基础参数'!$E$16,'模板使用说明&amp;基础参数'!$E$23),IF(I4391="EI",IF($C$1="预估功能点",'模板使用说明&amp;基础参数'!$E$17,'模板使用说明&amp;基础参数'!$E$24),IF(I4391="EO",IF($C$1="预估功能点",'模板使用说明&amp;基础参数'!$E$18,'模板使用说明&amp;基础参数'!$E$25),IF(I4391="EQ",IF($C$1="预估功能点",'模板使用说明&amp;基础参数'!$E$19,'模板使用说明&amp;基础参数'!$E$26),"")))))</f>
        <v/>
      </c>
      <c r="K4391" s="80"/>
      <c r="L4391" s="80"/>
      <c r="M4391" s="81" t="str">
        <f>IF(J4391="","",IF(K4391="高",IF(L4391="删除",J4391*'模板使用说明&amp;基础参数'!$E$5*'模板使用说明&amp;基础参数'!$E$12,IF(L4391="修改",J4391*'模板使用说明&amp;基础参数'!$E$5*'模板使用说明&amp;基础参数'!$E$11,J4391*'模板使用说明&amp;基础参数'!$E$5*'模板使用说明&amp;基础参数'!$E$10)),IF(K4391="中",IF(L4391="删除",J4391*'模板使用说明&amp;基础参数'!$E$6*'模板使用说明&amp;基础参数'!$E$12,IF(L4391="修改",J4391*'模板使用说明&amp;基础参数'!$E$6*'模板使用说明&amp;基础参数'!$E$11,J4391*'模板使用说明&amp;基础参数'!$E$6*'模板使用说明&amp;基础参数'!$E$10)),IF(L4391="删除",J4391*'模板使用说明&amp;基础参数'!$E$7*'模板使用说明&amp;基础参数'!$E$12,IF(L4391="修改",J4391*'模板使用说明&amp;基础参数'!$E$7*'模板使用说明&amp;基础参数'!$E$11,J4391*'模板使用说明&amp;基础参数'!$E$7*'模板使用说明&amp;基础参数'!$E$10)))))</f>
        <v/>
      </c>
      <c r="N4391" s="82"/>
    </row>
    <row r="4392" spans="1:14">
      <c r="A4392" s="76">
        <f t="shared" si="79"/>
        <v>4387</v>
      </c>
      <c r="B4392" s="77"/>
      <c r="C4392" s="77"/>
      <c r="D4392" s="77"/>
      <c r="E4392" s="77"/>
      <c r="F4392" s="77"/>
      <c r="G4392" s="77"/>
      <c r="H4392" s="78"/>
      <c r="I4392" s="76"/>
      <c r="J4392" s="8" t="str">
        <f>IF(I4392="ILF",IF($C$1="预估功能点",'模板使用说明&amp;基础参数'!$E$15,'模板使用说明&amp;基础参数'!$E$22),IF(I4392="EIF",IF($C$1="预估功能点",'模板使用说明&amp;基础参数'!$E$16,'模板使用说明&amp;基础参数'!$E$23),IF(I4392="EI",IF($C$1="预估功能点",'模板使用说明&amp;基础参数'!$E$17,'模板使用说明&amp;基础参数'!$E$24),IF(I4392="EO",IF($C$1="预估功能点",'模板使用说明&amp;基础参数'!$E$18,'模板使用说明&amp;基础参数'!$E$25),IF(I4392="EQ",IF($C$1="预估功能点",'模板使用说明&amp;基础参数'!$E$19,'模板使用说明&amp;基础参数'!$E$26),"")))))</f>
        <v/>
      </c>
      <c r="K4392" s="80"/>
      <c r="L4392" s="80"/>
      <c r="M4392" s="81" t="str">
        <f>IF(J4392="","",IF(K4392="高",IF(L4392="删除",J4392*'模板使用说明&amp;基础参数'!$E$5*'模板使用说明&amp;基础参数'!$E$12,IF(L4392="修改",J4392*'模板使用说明&amp;基础参数'!$E$5*'模板使用说明&amp;基础参数'!$E$11,J4392*'模板使用说明&amp;基础参数'!$E$5*'模板使用说明&amp;基础参数'!$E$10)),IF(K4392="中",IF(L4392="删除",J4392*'模板使用说明&amp;基础参数'!$E$6*'模板使用说明&amp;基础参数'!$E$12,IF(L4392="修改",J4392*'模板使用说明&amp;基础参数'!$E$6*'模板使用说明&amp;基础参数'!$E$11,J4392*'模板使用说明&amp;基础参数'!$E$6*'模板使用说明&amp;基础参数'!$E$10)),IF(L4392="删除",J4392*'模板使用说明&amp;基础参数'!$E$7*'模板使用说明&amp;基础参数'!$E$12,IF(L4392="修改",J4392*'模板使用说明&amp;基础参数'!$E$7*'模板使用说明&amp;基础参数'!$E$11,J4392*'模板使用说明&amp;基础参数'!$E$7*'模板使用说明&amp;基础参数'!$E$10)))))</f>
        <v/>
      </c>
      <c r="N4392" s="82"/>
    </row>
    <row r="4393" spans="1:14">
      <c r="A4393" s="76">
        <f t="shared" si="79"/>
        <v>4388</v>
      </c>
      <c r="B4393" s="77"/>
      <c r="C4393" s="77"/>
      <c r="D4393" s="77"/>
      <c r="E4393" s="77"/>
      <c r="F4393" s="77"/>
      <c r="G4393" s="77"/>
      <c r="H4393" s="78"/>
      <c r="I4393" s="76"/>
      <c r="J4393" s="8" t="str">
        <f>IF(I4393="ILF",IF($C$1="预估功能点",'模板使用说明&amp;基础参数'!$E$15,'模板使用说明&amp;基础参数'!$E$22),IF(I4393="EIF",IF($C$1="预估功能点",'模板使用说明&amp;基础参数'!$E$16,'模板使用说明&amp;基础参数'!$E$23),IF(I4393="EI",IF($C$1="预估功能点",'模板使用说明&amp;基础参数'!$E$17,'模板使用说明&amp;基础参数'!$E$24),IF(I4393="EO",IF($C$1="预估功能点",'模板使用说明&amp;基础参数'!$E$18,'模板使用说明&amp;基础参数'!$E$25),IF(I4393="EQ",IF($C$1="预估功能点",'模板使用说明&amp;基础参数'!$E$19,'模板使用说明&amp;基础参数'!$E$26),"")))))</f>
        <v/>
      </c>
      <c r="K4393" s="80"/>
      <c r="L4393" s="80"/>
      <c r="M4393" s="81" t="str">
        <f>IF(J4393="","",IF(K4393="高",IF(L4393="删除",J4393*'模板使用说明&amp;基础参数'!$E$5*'模板使用说明&amp;基础参数'!$E$12,IF(L4393="修改",J4393*'模板使用说明&amp;基础参数'!$E$5*'模板使用说明&amp;基础参数'!$E$11,J4393*'模板使用说明&amp;基础参数'!$E$5*'模板使用说明&amp;基础参数'!$E$10)),IF(K4393="中",IF(L4393="删除",J4393*'模板使用说明&amp;基础参数'!$E$6*'模板使用说明&amp;基础参数'!$E$12,IF(L4393="修改",J4393*'模板使用说明&amp;基础参数'!$E$6*'模板使用说明&amp;基础参数'!$E$11,J4393*'模板使用说明&amp;基础参数'!$E$6*'模板使用说明&amp;基础参数'!$E$10)),IF(L4393="删除",J4393*'模板使用说明&amp;基础参数'!$E$7*'模板使用说明&amp;基础参数'!$E$12,IF(L4393="修改",J4393*'模板使用说明&amp;基础参数'!$E$7*'模板使用说明&amp;基础参数'!$E$11,J4393*'模板使用说明&amp;基础参数'!$E$7*'模板使用说明&amp;基础参数'!$E$10)))))</f>
        <v/>
      </c>
      <c r="N4393" s="82"/>
    </row>
    <row r="4394" spans="1:14">
      <c r="A4394" s="76">
        <f t="shared" si="79"/>
        <v>4389</v>
      </c>
      <c r="B4394" s="77"/>
      <c r="C4394" s="77"/>
      <c r="D4394" s="77"/>
      <c r="E4394" s="77"/>
      <c r="F4394" s="77"/>
      <c r="G4394" s="77"/>
      <c r="H4394" s="78"/>
      <c r="I4394" s="76"/>
      <c r="J4394" s="8" t="str">
        <f>IF(I4394="ILF",IF($C$1="预估功能点",'模板使用说明&amp;基础参数'!$E$15,'模板使用说明&amp;基础参数'!$E$22),IF(I4394="EIF",IF($C$1="预估功能点",'模板使用说明&amp;基础参数'!$E$16,'模板使用说明&amp;基础参数'!$E$23),IF(I4394="EI",IF($C$1="预估功能点",'模板使用说明&amp;基础参数'!$E$17,'模板使用说明&amp;基础参数'!$E$24),IF(I4394="EO",IF($C$1="预估功能点",'模板使用说明&amp;基础参数'!$E$18,'模板使用说明&amp;基础参数'!$E$25),IF(I4394="EQ",IF($C$1="预估功能点",'模板使用说明&amp;基础参数'!$E$19,'模板使用说明&amp;基础参数'!$E$26),"")))))</f>
        <v/>
      </c>
      <c r="K4394" s="80"/>
      <c r="L4394" s="80"/>
      <c r="M4394" s="81" t="str">
        <f>IF(J4394="","",IF(K4394="高",IF(L4394="删除",J4394*'模板使用说明&amp;基础参数'!$E$5*'模板使用说明&amp;基础参数'!$E$12,IF(L4394="修改",J4394*'模板使用说明&amp;基础参数'!$E$5*'模板使用说明&amp;基础参数'!$E$11,J4394*'模板使用说明&amp;基础参数'!$E$5*'模板使用说明&amp;基础参数'!$E$10)),IF(K4394="中",IF(L4394="删除",J4394*'模板使用说明&amp;基础参数'!$E$6*'模板使用说明&amp;基础参数'!$E$12,IF(L4394="修改",J4394*'模板使用说明&amp;基础参数'!$E$6*'模板使用说明&amp;基础参数'!$E$11,J4394*'模板使用说明&amp;基础参数'!$E$6*'模板使用说明&amp;基础参数'!$E$10)),IF(L4394="删除",J4394*'模板使用说明&amp;基础参数'!$E$7*'模板使用说明&amp;基础参数'!$E$12,IF(L4394="修改",J4394*'模板使用说明&amp;基础参数'!$E$7*'模板使用说明&amp;基础参数'!$E$11,J4394*'模板使用说明&amp;基础参数'!$E$7*'模板使用说明&amp;基础参数'!$E$10)))))</f>
        <v/>
      </c>
      <c r="N4394" s="82"/>
    </row>
    <row r="4395" spans="1:14">
      <c r="A4395" s="76">
        <f t="shared" si="79"/>
        <v>4390</v>
      </c>
      <c r="B4395" s="77"/>
      <c r="C4395" s="77"/>
      <c r="D4395" s="77"/>
      <c r="E4395" s="77"/>
      <c r="F4395" s="77"/>
      <c r="G4395" s="77"/>
      <c r="H4395" s="78"/>
      <c r="I4395" s="76"/>
      <c r="J4395" s="8" t="str">
        <f>IF(I4395="ILF",IF($C$1="预估功能点",'模板使用说明&amp;基础参数'!$E$15,'模板使用说明&amp;基础参数'!$E$22),IF(I4395="EIF",IF($C$1="预估功能点",'模板使用说明&amp;基础参数'!$E$16,'模板使用说明&amp;基础参数'!$E$23),IF(I4395="EI",IF($C$1="预估功能点",'模板使用说明&amp;基础参数'!$E$17,'模板使用说明&amp;基础参数'!$E$24),IF(I4395="EO",IF($C$1="预估功能点",'模板使用说明&amp;基础参数'!$E$18,'模板使用说明&amp;基础参数'!$E$25),IF(I4395="EQ",IF($C$1="预估功能点",'模板使用说明&amp;基础参数'!$E$19,'模板使用说明&amp;基础参数'!$E$26),"")))))</f>
        <v/>
      </c>
      <c r="K4395" s="80"/>
      <c r="L4395" s="80"/>
      <c r="M4395" s="81" t="str">
        <f>IF(J4395="","",IF(K4395="高",IF(L4395="删除",J4395*'模板使用说明&amp;基础参数'!$E$5*'模板使用说明&amp;基础参数'!$E$12,IF(L4395="修改",J4395*'模板使用说明&amp;基础参数'!$E$5*'模板使用说明&amp;基础参数'!$E$11,J4395*'模板使用说明&amp;基础参数'!$E$5*'模板使用说明&amp;基础参数'!$E$10)),IF(K4395="中",IF(L4395="删除",J4395*'模板使用说明&amp;基础参数'!$E$6*'模板使用说明&amp;基础参数'!$E$12,IF(L4395="修改",J4395*'模板使用说明&amp;基础参数'!$E$6*'模板使用说明&amp;基础参数'!$E$11,J4395*'模板使用说明&amp;基础参数'!$E$6*'模板使用说明&amp;基础参数'!$E$10)),IF(L4395="删除",J4395*'模板使用说明&amp;基础参数'!$E$7*'模板使用说明&amp;基础参数'!$E$12,IF(L4395="修改",J4395*'模板使用说明&amp;基础参数'!$E$7*'模板使用说明&amp;基础参数'!$E$11,J4395*'模板使用说明&amp;基础参数'!$E$7*'模板使用说明&amp;基础参数'!$E$10)))))</f>
        <v/>
      </c>
      <c r="N4395" s="82"/>
    </row>
    <row r="4396" spans="1:14">
      <c r="A4396" s="76">
        <f t="shared" si="79"/>
        <v>4391</v>
      </c>
      <c r="B4396" s="77"/>
      <c r="C4396" s="77"/>
      <c r="D4396" s="77"/>
      <c r="E4396" s="77"/>
      <c r="F4396" s="77"/>
      <c r="G4396" s="77"/>
      <c r="H4396" s="78"/>
      <c r="I4396" s="76"/>
      <c r="J4396" s="8" t="str">
        <f>IF(I4396="ILF",IF($C$1="预估功能点",'模板使用说明&amp;基础参数'!$E$15,'模板使用说明&amp;基础参数'!$E$22),IF(I4396="EIF",IF($C$1="预估功能点",'模板使用说明&amp;基础参数'!$E$16,'模板使用说明&amp;基础参数'!$E$23),IF(I4396="EI",IF($C$1="预估功能点",'模板使用说明&amp;基础参数'!$E$17,'模板使用说明&amp;基础参数'!$E$24),IF(I4396="EO",IF($C$1="预估功能点",'模板使用说明&amp;基础参数'!$E$18,'模板使用说明&amp;基础参数'!$E$25),IF(I4396="EQ",IF($C$1="预估功能点",'模板使用说明&amp;基础参数'!$E$19,'模板使用说明&amp;基础参数'!$E$26),"")))))</f>
        <v/>
      </c>
      <c r="K4396" s="80"/>
      <c r="L4396" s="80"/>
      <c r="M4396" s="81" t="str">
        <f>IF(J4396="","",IF(K4396="高",IF(L4396="删除",J4396*'模板使用说明&amp;基础参数'!$E$5*'模板使用说明&amp;基础参数'!$E$12,IF(L4396="修改",J4396*'模板使用说明&amp;基础参数'!$E$5*'模板使用说明&amp;基础参数'!$E$11,J4396*'模板使用说明&amp;基础参数'!$E$5*'模板使用说明&amp;基础参数'!$E$10)),IF(K4396="中",IF(L4396="删除",J4396*'模板使用说明&amp;基础参数'!$E$6*'模板使用说明&amp;基础参数'!$E$12,IF(L4396="修改",J4396*'模板使用说明&amp;基础参数'!$E$6*'模板使用说明&amp;基础参数'!$E$11,J4396*'模板使用说明&amp;基础参数'!$E$6*'模板使用说明&amp;基础参数'!$E$10)),IF(L4396="删除",J4396*'模板使用说明&amp;基础参数'!$E$7*'模板使用说明&amp;基础参数'!$E$12,IF(L4396="修改",J4396*'模板使用说明&amp;基础参数'!$E$7*'模板使用说明&amp;基础参数'!$E$11,J4396*'模板使用说明&amp;基础参数'!$E$7*'模板使用说明&amp;基础参数'!$E$10)))))</f>
        <v/>
      </c>
      <c r="N4396" s="82"/>
    </row>
    <row r="4397" spans="1:14">
      <c r="A4397" s="76">
        <f t="shared" si="79"/>
        <v>4392</v>
      </c>
      <c r="B4397" s="77"/>
      <c r="C4397" s="77"/>
      <c r="D4397" s="77"/>
      <c r="E4397" s="77"/>
      <c r="F4397" s="77"/>
      <c r="G4397" s="77"/>
      <c r="H4397" s="78"/>
      <c r="I4397" s="76"/>
      <c r="J4397" s="8" t="str">
        <f>IF(I4397="ILF",IF($C$1="预估功能点",'模板使用说明&amp;基础参数'!$E$15,'模板使用说明&amp;基础参数'!$E$22),IF(I4397="EIF",IF($C$1="预估功能点",'模板使用说明&amp;基础参数'!$E$16,'模板使用说明&amp;基础参数'!$E$23),IF(I4397="EI",IF($C$1="预估功能点",'模板使用说明&amp;基础参数'!$E$17,'模板使用说明&amp;基础参数'!$E$24),IF(I4397="EO",IF($C$1="预估功能点",'模板使用说明&amp;基础参数'!$E$18,'模板使用说明&amp;基础参数'!$E$25),IF(I4397="EQ",IF($C$1="预估功能点",'模板使用说明&amp;基础参数'!$E$19,'模板使用说明&amp;基础参数'!$E$26),"")))))</f>
        <v/>
      </c>
      <c r="K4397" s="80"/>
      <c r="L4397" s="80"/>
      <c r="M4397" s="81" t="str">
        <f>IF(J4397="","",IF(K4397="高",IF(L4397="删除",J4397*'模板使用说明&amp;基础参数'!$E$5*'模板使用说明&amp;基础参数'!$E$12,IF(L4397="修改",J4397*'模板使用说明&amp;基础参数'!$E$5*'模板使用说明&amp;基础参数'!$E$11,J4397*'模板使用说明&amp;基础参数'!$E$5*'模板使用说明&amp;基础参数'!$E$10)),IF(K4397="中",IF(L4397="删除",J4397*'模板使用说明&amp;基础参数'!$E$6*'模板使用说明&amp;基础参数'!$E$12,IF(L4397="修改",J4397*'模板使用说明&amp;基础参数'!$E$6*'模板使用说明&amp;基础参数'!$E$11,J4397*'模板使用说明&amp;基础参数'!$E$6*'模板使用说明&amp;基础参数'!$E$10)),IF(L4397="删除",J4397*'模板使用说明&amp;基础参数'!$E$7*'模板使用说明&amp;基础参数'!$E$12,IF(L4397="修改",J4397*'模板使用说明&amp;基础参数'!$E$7*'模板使用说明&amp;基础参数'!$E$11,J4397*'模板使用说明&amp;基础参数'!$E$7*'模板使用说明&amp;基础参数'!$E$10)))))</f>
        <v/>
      </c>
      <c r="N4397" s="82"/>
    </row>
    <row r="4398" spans="1:14">
      <c r="A4398" s="76">
        <f t="shared" si="79"/>
        <v>4393</v>
      </c>
      <c r="B4398" s="77"/>
      <c r="C4398" s="77"/>
      <c r="D4398" s="77"/>
      <c r="E4398" s="77"/>
      <c r="F4398" s="77"/>
      <c r="G4398" s="77"/>
      <c r="H4398" s="78"/>
      <c r="I4398" s="76"/>
      <c r="J4398" s="8" t="str">
        <f>IF(I4398="ILF",IF($C$1="预估功能点",'模板使用说明&amp;基础参数'!$E$15,'模板使用说明&amp;基础参数'!$E$22),IF(I4398="EIF",IF($C$1="预估功能点",'模板使用说明&amp;基础参数'!$E$16,'模板使用说明&amp;基础参数'!$E$23),IF(I4398="EI",IF($C$1="预估功能点",'模板使用说明&amp;基础参数'!$E$17,'模板使用说明&amp;基础参数'!$E$24),IF(I4398="EO",IF($C$1="预估功能点",'模板使用说明&amp;基础参数'!$E$18,'模板使用说明&amp;基础参数'!$E$25),IF(I4398="EQ",IF($C$1="预估功能点",'模板使用说明&amp;基础参数'!$E$19,'模板使用说明&amp;基础参数'!$E$26),"")))))</f>
        <v/>
      </c>
      <c r="K4398" s="80"/>
      <c r="L4398" s="80"/>
      <c r="M4398" s="81" t="str">
        <f>IF(J4398="","",IF(K4398="高",IF(L4398="删除",J4398*'模板使用说明&amp;基础参数'!$E$5*'模板使用说明&amp;基础参数'!$E$12,IF(L4398="修改",J4398*'模板使用说明&amp;基础参数'!$E$5*'模板使用说明&amp;基础参数'!$E$11,J4398*'模板使用说明&amp;基础参数'!$E$5*'模板使用说明&amp;基础参数'!$E$10)),IF(K4398="中",IF(L4398="删除",J4398*'模板使用说明&amp;基础参数'!$E$6*'模板使用说明&amp;基础参数'!$E$12,IF(L4398="修改",J4398*'模板使用说明&amp;基础参数'!$E$6*'模板使用说明&amp;基础参数'!$E$11,J4398*'模板使用说明&amp;基础参数'!$E$6*'模板使用说明&amp;基础参数'!$E$10)),IF(L4398="删除",J4398*'模板使用说明&amp;基础参数'!$E$7*'模板使用说明&amp;基础参数'!$E$12,IF(L4398="修改",J4398*'模板使用说明&amp;基础参数'!$E$7*'模板使用说明&amp;基础参数'!$E$11,J4398*'模板使用说明&amp;基础参数'!$E$7*'模板使用说明&amp;基础参数'!$E$10)))))</f>
        <v/>
      </c>
      <c r="N4398" s="82"/>
    </row>
    <row r="4399" spans="1:14">
      <c r="A4399" s="76">
        <f t="shared" si="79"/>
        <v>4394</v>
      </c>
      <c r="B4399" s="77"/>
      <c r="C4399" s="77"/>
      <c r="D4399" s="77"/>
      <c r="E4399" s="77"/>
      <c r="F4399" s="77"/>
      <c r="G4399" s="77"/>
      <c r="H4399" s="78"/>
      <c r="I4399" s="76"/>
      <c r="J4399" s="8" t="str">
        <f>IF(I4399="ILF",IF($C$1="预估功能点",'模板使用说明&amp;基础参数'!$E$15,'模板使用说明&amp;基础参数'!$E$22),IF(I4399="EIF",IF($C$1="预估功能点",'模板使用说明&amp;基础参数'!$E$16,'模板使用说明&amp;基础参数'!$E$23),IF(I4399="EI",IF($C$1="预估功能点",'模板使用说明&amp;基础参数'!$E$17,'模板使用说明&amp;基础参数'!$E$24),IF(I4399="EO",IF($C$1="预估功能点",'模板使用说明&amp;基础参数'!$E$18,'模板使用说明&amp;基础参数'!$E$25),IF(I4399="EQ",IF($C$1="预估功能点",'模板使用说明&amp;基础参数'!$E$19,'模板使用说明&amp;基础参数'!$E$26),"")))))</f>
        <v/>
      </c>
      <c r="K4399" s="80"/>
      <c r="L4399" s="80"/>
      <c r="M4399" s="81" t="str">
        <f>IF(J4399="","",IF(K4399="高",IF(L4399="删除",J4399*'模板使用说明&amp;基础参数'!$E$5*'模板使用说明&amp;基础参数'!$E$12,IF(L4399="修改",J4399*'模板使用说明&amp;基础参数'!$E$5*'模板使用说明&amp;基础参数'!$E$11,J4399*'模板使用说明&amp;基础参数'!$E$5*'模板使用说明&amp;基础参数'!$E$10)),IF(K4399="中",IF(L4399="删除",J4399*'模板使用说明&amp;基础参数'!$E$6*'模板使用说明&amp;基础参数'!$E$12,IF(L4399="修改",J4399*'模板使用说明&amp;基础参数'!$E$6*'模板使用说明&amp;基础参数'!$E$11,J4399*'模板使用说明&amp;基础参数'!$E$6*'模板使用说明&amp;基础参数'!$E$10)),IF(L4399="删除",J4399*'模板使用说明&amp;基础参数'!$E$7*'模板使用说明&amp;基础参数'!$E$12,IF(L4399="修改",J4399*'模板使用说明&amp;基础参数'!$E$7*'模板使用说明&amp;基础参数'!$E$11,J4399*'模板使用说明&amp;基础参数'!$E$7*'模板使用说明&amp;基础参数'!$E$10)))))</f>
        <v/>
      </c>
      <c r="N4399" s="82"/>
    </row>
    <row r="4400" spans="1:14">
      <c r="A4400" s="76">
        <f t="shared" si="79"/>
        <v>4395</v>
      </c>
      <c r="B4400" s="77"/>
      <c r="C4400" s="77"/>
      <c r="D4400" s="77"/>
      <c r="E4400" s="77"/>
      <c r="F4400" s="77"/>
      <c r="G4400" s="77"/>
      <c r="H4400" s="78"/>
      <c r="I4400" s="76"/>
      <c r="J4400" s="8" t="str">
        <f>IF(I4400="ILF",IF($C$1="预估功能点",'模板使用说明&amp;基础参数'!$E$15,'模板使用说明&amp;基础参数'!$E$22),IF(I4400="EIF",IF($C$1="预估功能点",'模板使用说明&amp;基础参数'!$E$16,'模板使用说明&amp;基础参数'!$E$23),IF(I4400="EI",IF($C$1="预估功能点",'模板使用说明&amp;基础参数'!$E$17,'模板使用说明&amp;基础参数'!$E$24),IF(I4400="EO",IF($C$1="预估功能点",'模板使用说明&amp;基础参数'!$E$18,'模板使用说明&amp;基础参数'!$E$25),IF(I4400="EQ",IF($C$1="预估功能点",'模板使用说明&amp;基础参数'!$E$19,'模板使用说明&amp;基础参数'!$E$26),"")))))</f>
        <v/>
      </c>
      <c r="K4400" s="80"/>
      <c r="L4400" s="80"/>
      <c r="M4400" s="81" t="str">
        <f>IF(J4400="","",IF(K4400="高",IF(L4400="删除",J4400*'模板使用说明&amp;基础参数'!$E$5*'模板使用说明&amp;基础参数'!$E$12,IF(L4400="修改",J4400*'模板使用说明&amp;基础参数'!$E$5*'模板使用说明&amp;基础参数'!$E$11,J4400*'模板使用说明&amp;基础参数'!$E$5*'模板使用说明&amp;基础参数'!$E$10)),IF(K4400="中",IF(L4400="删除",J4400*'模板使用说明&amp;基础参数'!$E$6*'模板使用说明&amp;基础参数'!$E$12,IF(L4400="修改",J4400*'模板使用说明&amp;基础参数'!$E$6*'模板使用说明&amp;基础参数'!$E$11,J4400*'模板使用说明&amp;基础参数'!$E$6*'模板使用说明&amp;基础参数'!$E$10)),IF(L4400="删除",J4400*'模板使用说明&amp;基础参数'!$E$7*'模板使用说明&amp;基础参数'!$E$12,IF(L4400="修改",J4400*'模板使用说明&amp;基础参数'!$E$7*'模板使用说明&amp;基础参数'!$E$11,J4400*'模板使用说明&amp;基础参数'!$E$7*'模板使用说明&amp;基础参数'!$E$10)))))</f>
        <v/>
      </c>
      <c r="N4400" s="82"/>
    </row>
    <row r="4401" spans="1:14">
      <c r="A4401" s="76">
        <f t="shared" si="79"/>
        <v>4396</v>
      </c>
      <c r="B4401" s="77"/>
      <c r="C4401" s="77"/>
      <c r="D4401" s="77"/>
      <c r="E4401" s="77"/>
      <c r="F4401" s="77"/>
      <c r="G4401" s="77"/>
      <c r="H4401" s="78"/>
      <c r="I4401" s="76"/>
      <c r="J4401" s="8" t="str">
        <f>IF(I4401="ILF",IF($C$1="预估功能点",'模板使用说明&amp;基础参数'!$E$15,'模板使用说明&amp;基础参数'!$E$22),IF(I4401="EIF",IF($C$1="预估功能点",'模板使用说明&amp;基础参数'!$E$16,'模板使用说明&amp;基础参数'!$E$23),IF(I4401="EI",IF($C$1="预估功能点",'模板使用说明&amp;基础参数'!$E$17,'模板使用说明&amp;基础参数'!$E$24),IF(I4401="EO",IF($C$1="预估功能点",'模板使用说明&amp;基础参数'!$E$18,'模板使用说明&amp;基础参数'!$E$25),IF(I4401="EQ",IF($C$1="预估功能点",'模板使用说明&amp;基础参数'!$E$19,'模板使用说明&amp;基础参数'!$E$26),"")))))</f>
        <v/>
      </c>
      <c r="K4401" s="80"/>
      <c r="L4401" s="80"/>
      <c r="M4401" s="81" t="str">
        <f>IF(J4401="","",IF(K4401="高",IF(L4401="删除",J4401*'模板使用说明&amp;基础参数'!$E$5*'模板使用说明&amp;基础参数'!$E$12,IF(L4401="修改",J4401*'模板使用说明&amp;基础参数'!$E$5*'模板使用说明&amp;基础参数'!$E$11,J4401*'模板使用说明&amp;基础参数'!$E$5*'模板使用说明&amp;基础参数'!$E$10)),IF(K4401="中",IF(L4401="删除",J4401*'模板使用说明&amp;基础参数'!$E$6*'模板使用说明&amp;基础参数'!$E$12,IF(L4401="修改",J4401*'模板使用说明&amp;基础参数'!$E$6*'模板使用说明&amp;基础参数'!$E$11,J4401*'模板使用说明&amp;基础参数'!$E$6*'模板使用说明&amp;基础参数'!$E$10)),IF(L4401="删除",J4401*'模板使用说明&amp;基础参数'!$E$7*'模板使用说明&amp;基础参数'!$E$12,IF(L4401="修改",J4401*'模板使用说明&amp;基础参数'!$E$7*'模板使用说明&amp;基础参数'!$E$11,J4401*'模板使用说明&amp;基础参数'!$E$7*'模板使用说明&amp;基础参数'!$E$10)))))</f>
        <v/>
      </c>
      <c r="N4401" s="82"/>
    </row>
    <row r="4402" spans="1:14">
      <c r="A4402" s="76">
        <f t="shared" si="79"/>
        <v>4397</v>
      </c>
      <c r="B4402" s="77"/>
      <c r="C4402" s="77"/>
      <c r="D4402" s="77"/>
      <c r="E4402" s="77"/>
      <c r="F4402" s="77"/>
      <c r="G4402" s="77"/>
      <c r="H4402" s="78"/>
      <c r="I4402" s="76"/>
      <c r="J4402" s="8" t="str">
        <f>IF(I4402="ILF",IF($C$1="预估功能点",'模板使用说明&amp;基础参数'!$E$15,'模板使用说明&amp;基础参数'!$E$22),IF(I4402="EIF",IF($C$1="预估功能点",'模板使用说明&amp;基础参数'!$E$16,'模板使用说明&amp;基础参数'!$E$23),IF(I4402="EI",IF($C$1="预估功能点",'模板使用说明&amp;基础参数'!$E$17,'模板使用说明&amp;基础参数'!$E$24),IF(I4402="EO",IF($C$1="预估功能点",'模板使用说明&amp;基础参数'!$E$18,'模板使用说明&amp;基础参数'!$E$25),IF(I4402="EQ",IF($C$1="预估功能点",'模板使用说明&amp;基础参数'!$E$19,'模板使用说明&amp;基础参数'!$E$26),"")))))</f>
        <v/>
      </c>
      <c r="K4402" s="80"/>
      <c r="L4402" s="80"/>
      <c r="M4402" s="81" t="str">
        <f>IF(J4402="","",IF(K4402="高",IF(L4402="删除",J4402*'模板使用说明&amp;基础参数'!$E$5*'模板使用说明&amp;基础参数'!$E$12,IF(L4402="修改",J4402*'模板使用说明&amp;基础参数'!$E$5*'模板使用说明&amp;基础参数'!$E$11,J4402*'模板使用说明&amp;基础参数'!$E$5*'模板使用说明&amp;基础参数'!$E$10)),IF(K4402="中",IF(L4402="删除",J4402*'模板使用说明&amp;基础参数'!$E$6*'模板使用说明&amp;基础参数'!$E$12,IF(L4402="修改",J4402*'模板使用说明&amp;基础参数'!$E$6*'模板使用说明&amp;基础参数'!$E$11,J4402*'模板使用说明&amp;基础参数'!$E$6*'模板使用说明&amp;基础参数'!$E$10)),IF(L4402="删除",J4402*'模板使用说明&amp;基础参数'!$E$7*'模板使用说明&amp;基础参数'!$E$12,IF(L4402="修改",J4402*'模板使用说明&amp;基础参数'!$E$7*'模板使用说明&amp;基础参数'!$E$11,J4402*'模板使用说明&amp;基础参数'!$E$7*'模板使用说明&amp;基础参数'!$E$10)))))</f>
        <v/>
      </c>
      <c r="N4402" s="82"/>
    </row>
    <row r="4403" spans="1:14">
      <c r="A4403" s="76">
        <f t="shared" si="79"/>
        <v>4398</v>
      </c>
      <c r="B4403" s="77"/>
      <c r="C4403" s="77"/>
      <c r="D4403" s="77"/>
      <c r="E4403" s="77"/>
      <c r="F4403" s="77"/>
      <c r="G4403" s="77"/>
      <c r="H4403" s="78"/>
      <c r="I4403" s="76"/>
      <c r="J4403" s="8" t="str">
        <f>IF(I4403="ILF",IF($C$1="预估功能点",'模板使用说明&amp;基础参数'!$E$15,'模板使用说明&amp;基础参数'!$E$22),IF(I4403="EIF",IF($C$1="预估功能点",'模板使用说明&amp;基础参数'!$E$16,'模板使用说明&amp;基础参数'!$E$23),IF(I4403="EI",IF($C$1="预估功能点",'模板使用说明&amp;基础参数'!$E$17,'模板使用说明&amp;基础参数'!$E$24),IF(I4403="EO",IF($C$1="预估功能点",'模板使用说明&amp;基础参数'!$E$18,'模板使用说明&amp;基础参数'!$E$25),IF(I4403="EQ",IF($C$1="预估功能点",'模板使用说明&amp;基础参数'!$E$19,'模板使用说明&amp;基础参数'!$E$26),"")))))</f>
        <v/>
      </c>
      <c r="K4403" s="80"/>
      <c r="L4403" s="80"/>
      <c r="M4403" s="81" t="str">
        <f>IF(J4403="","",IF(K4403="高",IF(L4403="删除",J4403*'模板使用说明&amp;基础参数'!$E$5*'模板使用说明&amp;基础参数'!$E$12,IF(L4403="修改",J4403*'模板使用说明&amp;基础参数'!$E$5*'模板使用说明&amp;基础参数'!$E$11,J4403*'模板使用说明&amp;基础参数'!$E$5*'模板使用说明&amp;基础参数'!$E$10)),IF(K4403="中",IF(L4403="删除",J4403*'模板使用说明&amp;基础参数'!$E$6*'模板使用说明&amp;基础参数'!$E$12,IF(L4403="修改",J4403*'模板使用说明&amp;基础参数'!$E$6*'模板使用说明&amp;基础参数'!$E$11,J4403*'模板使用说明&amp;基础参数'!$E$6*'模板使用说明&amp;基础参数'!$E$10)),IF(L4403="删除",J4403*'模板使用说明&amp;基础参数'!$E$7*'模板使用说明&amp;基础参数'!$E$12,IF(L4403="修改",J4403*'模板使用说明&amp;基础参数'!$E$7*'模板使用说明&amp;基础参数'!$E$11,J4403*'模板使用说明&amp;基础参数'!$E$7*'模板使用说明&amp;基础参数'!$E$10)))))</f>
        <v/>
      </c>
      <c r="N4403" s="82"/>
    </row>
    <row r="4404" spans="1:14">
      <c r="A4404" s="76">
        <f t="shared" si="79"/>
        <v>4399</v>
      </c>
      <c r="B4404" s="77"/>
      <c r="C4404" s="77"/>
      <c r="D4404" s="77"/>
      <c r="E4404" s="77"/>
      <c r="F4404" s="77"/>
      <c r="G4404" s="77"/>
      <c r="H4404" s="78"/>
      <c r="I4404" s="76"/>
      <c r="J4404" s="8" t="str">
        <f>IF(I4404="ILF",IF($C$1="预估功能点",'模板使用说明&amp;基础参数'!$E$15,'模板使用说明&amp;基础参数'!$E$22),IF(I4404="EIF",IF($C$1="预估功能点",'模板使用说明&amp;基础参数'!$E$16,'模板使用说明&amp;基础参数'!$E$23),IF(I4404="EI",IF($C$1="预估功能点",'模板使用说明&amp;基础参数'!$E$17,'模板使用说明&amp;基础参数'!$E$24),IF(I4404="EO",IF($C$1="预估功能点",'模板使用说明&amp;基础参数'!$E$18,'模板使用说明&amp;基础参数'!$E$25),IF(I4404="EQ",IF($C$1="预估功能点",'模板使用说明&amp;基础参数'!$E$19,'模板使用说明&amp;基础参数'!$E$26),"")))))</f>
        <v/>
      </c>
      <c r="K4404" s="80"/>
      <c r="L4404" s="80"/>
      <c r="M4404" s="81" t="str">
        <f>IF(J4404="","",IF(K4404="高",IF(L4404="删除",J4404*'模板使用说明&amp;基础参数'!$E$5*'模板使用说明&amp;基础参数'!$E$12,IF(L4404="修改",J4404*'模板使用说明&amp;基础参数'!$E$5*'模板使用说明&amp;基础参数'!$E$11,J4404*'模板使用说明&amp;基础参数'!$E$5*'模板使用说明&amp;基础参数'!$E$10)),IF(K4404="中",IF(L4404="删除",J4404*'模板使用说明&amp;基础参数'!$E$6*'模板使用说明&amp;基础参数'!$E$12,IF(L4404="修改",J4404*'模板使用说明&amp;基础参数'!$E$6*'模板使用说明&amp;基础参数'!$E$11,J4404*'模板使用说明&amp;基础参数'!$E$6*'模板使用说明&amp;基础参数'!$E$10)),IF(L4404="删除",J4404*'模板使用说明&amp;基础参数'!$E$7*'模板使用说明&amp;基础参数'!$E$12,IF(L4404="修改",J4404*'模板使用说明&amp;基础参数'!$E$7*'模板使用说明&amp;基础参数'!$E$11,J4404*'模板使用说明&amp;基础参数'!$E$7*'模板使用说明&amp;基础参数'!$E$10)))))</f>
        <v/>
      </c>
      <c r="N4404" s="82"/>
    </row>
    <row r="4405" spans="1:14">
      <c r="A4405" s="76">
        <f t="shared" si="79"/>
        <v>4400</v>
      </c>
      <c r="B4405" s="77"/>
      <c r="C4405" s="77"/>
      <c r="D4405" s="77"/>
      <c r="E4405" s="77"/>
      <c r="F4405" s="77"/>
      <c r="G4405" s="77"/>
      <c r="H4405" s="78"/>
      <c r="I4405" s="76"/>
      <c r="J4405" s="8" t="str">
        <f>IF(I4405="ILF",IF($C$1="预估功能点",'模板使用说明&amp;基础参数'!$E$15,'模板使用说明&amp;基础参数'!$E$22),IF(I4405="EIF",IF($C$1="预估功能点",'模板使用说明&amp;基础参数'!$E$16,'模板使用说明&amp;基础参数'!$E$23),IF(I4405="EI",IF($C$1="预估功能点",'模板使用说明&amp;基础参数'!$E$17,'模板使用说明&amp;基础参数'!$E$24),IF(I4405="EO",IF($C$1="预估功能点",'模板使用说明&amp;基础参数'!$E$18,'模板使用说明&amp;基础参数'!$E$25),IF(I4405="EQ",IF($C$1="预估功能点",'模板使用说明&amp;基础参数'!$E$19,'模板使用说明&amp;基础参数'!$E$26),"")))))</f>
        <v/>
      </c>
      <c r="K4405" s="80"/>
      <c r="L4405" s="80"/>
      <c r="M4405" s="81" t="str">
        <f>IF(J4405="","",IF(K4405="高",IF(L4405="删除",J4405*'模板使用说明&amp;基础参数'!$E$5*'模板使用说明&amp;基础参数'!$E$12,IF(L4405="修改",J4405*'模板使用说明&amp;基础参数'!$E$5*'模板使用说明&amp;基础参数'!$E$11,J4405*'模板使用说明&amp;基础参数'!$E$5*'模板使用说明&amp;基础参数'!$E$10)),IF(K4405="中",IF(L4405="删除",J4405*'模板使用说明&amp;基础参数'!$E$6*'模板使用说明&amp;基础参数'!$E$12,IF(L4405="修改",J4405*'模板使用说明&amp;基础参数'!$E$6*'模板使用说明&amp;基础参数'!$E$11,J4405*'模板使用说明&amp;基础参数'!$E$6*'模板使用说明&amp;基础参数'!$E$10)),IF(L4405="删除",J4405*'模板使用说明&amp;基础参数'!$E$7*'模板使用说明&amp;基础参数'!$E$12,IF(L4405="修改",J4405*'模板使用说明&amp;基础参数'!$E$7*'模板使用说明&amp;基础参数'!$E$11,J4405*'模板使用说明&amp;基础参数'!$E$7*'模板使用说明&amp;基础参数'!$E$10)))))</f>
        <v/>
      </c>
      <c r="N4405" s="82"/>
    </row>
    <row r="4406" spans="1:14">
      <c r="A4406" s="76">
        <f t="shared" si="79"/>
        <v>4401</v>
      </c>
      <c r="B4406" s="77"/>
      <c r="C4406" s="77"/>
      <c r="D4406" s="77"/>
      <c r="E4406" s="77"/>
      <c r="F4406" s="77"/>
      <c r="G4406" s="77"/>
      <c r="H4406" s="78"/>
      <c r="I4406" s="76"/>
      <c r="J4406" s="8" t="str">
        <f>IF(I4406="ILF",IF($C$1="预估功能点",'模板使用说明&amp;基础参数'!$E$15,'模板使用说明&amp;基础参数'!$E$22),IF(I4406="EIF",IF($C$1="预估功能点",'模板使用说明&amp;基础参数'!$E$16,'模板使用说明&amp;基础参数'!$E$23),IF(I4406="EI",IF($C$1="预估功能点",'模板使用说明&amp;基础参数'!$E$17,'模板使用说明&amp;基础参数'!$E$24),IF(I4406="EO",IF($C$1="预估功能点",'模板使用说明&amp;基础参数'!$E$18,'模板使用说明&amp;基础参数'!$E$25),IF(I4406="EQ",IF($C$1="预估功能点",'模板使用说明&amp;基础参数'!$E$19,'模板使用说明&amp;基础参数'!$E$26),"")))))</f>
        <v/>
      </c>
      <c r="K4406" s="80"/>
      <c r="L4406" s="80"/>
      <c r="M4406" s="81" t="str">
        <f>IF(J4406="","",IF(K4406="高",IF(L4406="删除",J4406*'模板使用说明&amp;基础参数'!$E$5*'模板使用说明&amp;基础参数'!$E$12,IF(L4406="修改",J4406*'模板使用说明&amp;基础参数'!$E$5*'模板使用说明&amp;基础参数'!$E$11,J4406*'模板使用说明&amp;基础参数'!$E$5*'模板使用说明&amp;基础参数'!$E$10)),IF(K4406="中",IF(L4406="删除",J4406*'模板使用说明&amp;基础参数'!$E$6*'模板使用说明&amp;基础参数'!$E$12,IF(L4406="修改",J4406*'模板使用说明&amp;基础参数'!$E$6*'模板使用说明&amp;基础参数'!$E$11,J4406*'模板使用说明&amp;基础参数'!$E$6*'模板使用说明&amp;基础参数'!$E$10)),IF(L4406="删除",J4406*'模板使用说明&amp;基础参数'!$E$7*'模板使用说明&amp;基础参数'!$E$12,IF(L4406="修改",J4406*'模板使用说明&amp;基础参数'!$E$7*'模板使用说明&amp;基础参数'!$E$11,J4406*'模板使用说明&amp;基础参数'!$E$7*'模板使用说明&amp;基础参数'!$E$10)))))</f>
        <v/>
      </c>
      <c r="N4406" s="82"/>
    </row>
    <row r="4407" spans="1:14">
      <c r="A4407" s="76">
        <f t="shared" si="79"/>
        <v>4402</v>
      </c>
      <c r="B4407" s="77"/>
      <c r="C4407" s="77"/>
      <c r="D4407" s="77"/>
      <c r="E4407" s="77"/>
      <c r="F4407" s="77"/>
      <c r="G4407" s="77"/>
      <c r="H4407" s="78"/>
      <c r="I4407" s="76"/>
      <c r="J4407" s="8" t="str">
        <f>IF(I4407="ILF",IF($C$1="预估功能点",'模板使用说明&amp;基础参数'!$E$15,'模板使用说明&amp;基础参数'!$E$22),IF(I4407="EIF",IF($C$1="预估功能点",'模板使用说明&amp;基础参数'!$E$16,'模板使用说明&amp;基础参数'!$E$23),IF(I4407="EI",IF($C$1="预估功能点",'模板使用说明&amp;基础参数'!$E$17,'模板使用说明&amp;基础参数'!$E$24),IF(I4407="EO",IF($C$1="预估功能点",'模板使用说明&amp;基础参数'!$E$18,'模板使用说明&amp;基础参数'!$E$25),IF(I4407="EQ",IF($C$1="预估功能点",'模板使用说明&amp;基础参数'!$E$19,'模板使用说明&amp;基础参数'!$E$26),"")))))</f>
        <v/>
      </c>
      <c r="K4407" s="80"/>
      <c r="L4407" s="80"/>
      <c r="M4407" s="81" t="str">
        <f>IF(J4407="","",IF(K4407="高",IF(L4407="删除",J4407*'模板使用说明&amp;基础参数'!$E$5*'模板使用说明&amp;基础参数'!$E$12,IF(L4407="修改",J4407*'模板使用说明&amp;基础参数'!$E$5*'模板使用说明&amp;基础参数'!$E$11,J4407*'模板使用说明&amp;基础参数'!$E$5*'模板使用说明&amp;基础参数'!$E$10)),IF(K4407="中",IF(L4407="删除",J4407*'模板使用说明&amp;基础参数'!$E$6*'模板使用说明&amp;基础参数'!$E$12,IF(L4407="修改",J4407*'模板使用说明&amp;基础参数'!$E$6*'模板使用说明&amp;基础参数'!$E$11,J4407*'模板使用说明&amp;基础参数'!$E$6*'模板使用说明&amp;基础参数'!$E$10)),IF(L4407="删除",J4407*'模板使用说明&amp;基础参数'!$E$7*'模板使用说明&amp;基础参数'!$E$12,IF(L4407="修改",J4407*'模板使用说明&amp;基础参数'!$E$7*'模板使用说明&amp;基础参数'!$E$11,J4407*'模板使用说明&amp;基础参数'!$E$7*'模板使用说明&amp;基础参数'!$E$10)))))</f>
        <v/>
      </c>
      <c r="N4407" s="82"/>
    </row>
    <row r="4408" spans="1:14">
      <c r="A4408" s="76">
        <f t="shared" si="79"/>
        <v>4403</v>
      </c>
      <c r="B4408" s="77"/>
      <c r="C4408" s="77"/>
      <c r="D4408" s="77"/>
      <c r="E4408" s="77"/>
      <c r="F4408" s="77"/>
      <c r="G4408" s="77"/>
      <c r="H4408" s="78"/>
      <c r="I4408" s="76"/>
      <c r="J4408" s="8" t="str">
        <f>IF(I4408="ILF",IF($C$1="预估功能点",'模板使用说明&amp;基础参数'!$E$15,'模板使用说明&amp;基础参数'!$E$22),IF(I4408="EIF",IF($C$1="预估功能点",'模板使用说明&amp;基础参数'!$E$16,'模板使用说明&amp;基础参数'!$E$23),IF(I4408="EI",IF($C$1="预估功能点",'模板使用说明&amp;基础参数'!$E$17,'模板使用说明&amp;基础参数'!$E$24),IF(I4408="EO",IF($C$1="预估功能点",'模板使用说明&amp;基础参数'!$E$18,'模板使用说明&amp;基础参数'!$E$25),IF(I4408="EQ",IF($C$1="预估功能点",'模板使用说明&amp;基础参数'!$E$19,'模板使用说明&amp;基础参数'!$E$26),"")))))</f>
        <v/>
      </c>
      <c r="K4408" s="80"/>
      <c r="L4408" s="80"/>
      <c r="M4408" s="81" t="str">
        <f>IF(J4408="","",IF(K4408="高",IF(L4408="删除",J4408*'模板使用说明&amp;基础参数'!$E$5*'模板使用说明&amp;基础参数'!$E$12,IF(L4408="修改",J4408*'模板使用说明&amp;基础参数'!$E$5*'模板使用说明&amp;基础参数'!$E$11,J4408*'模板使用说明&amp;基础参数'!$E$5*'模板使用说明&amp;基础参数'!$E$10)),IF(K4408="中",IF(L4408="删除",J4408*'模板使用说明&amp;基础参数'!$E$6*'模板使用说明&amp;基础参数'!$E$12,IF(L4408="修改",J4408*'模板使用说明&amp;基础参数'!$E$6*'模板使用说明&amp;基础参数'!$E$11,J4408*'模板使用说明&amp;基础参数'!$E$6*'模板使用说明&amp;基础参数'!$E$10)),IF(L4408="删除",J4408*'模板使用说明&amp;基础参数'!$E$7*'模板使用说明&amp;基础参数'!$E$12,IF(L4408="修改",J4408*'模板使用说明&amp;基础参数'!$E$7*'模板使用说明&amp;基础参数'!$E$11,J4408*'模板使用说明&amp;基础参数'!$E$7*'模板使用说明&amp;基础参数'!$E$10)))))</f>
        <v/>
      </c>
      <c r="N4408" s="82"/>
    </row>
    <row r="4409" spans="1:14">
      <c r="A4409" s="76">
        <f t="shared" si="79"/>
        <v>4404</v>
      </c>
      <c r="B4409" s="77"/>
      <c r="C4409" s="77"/>
      <c r="D4409" s="77"/>
      <c r="E4409" s="77"/>
      <c r="F4409" s="77"/>
      <c r="G4409" s="77"/>
      <c r="H4409" s="78"/>
      <c r="I4409" s="76"/>
      <c r="J4409" s="8" t="str">
        <f>IF(I4409="ILF",IF($C$1="预估功能点",'模板使用说明&amp;基础参数'!$E$15,'模板使用说明&amp;基础参数'!$E$22),IF(I4409="EIF",IF($C$1="预估功能点",'模板使用说明&amp;基础参数'!$E$16,'模板使用说明&amp;基础参数'!$E$23),IF(I4409="EI",IF($C$1="预估功能点",'模板使用说明&amp;基础参数'!$E$17,'模板使用说明&amp;基础参数'!$E$24),IF(I4409="EO",IF($C$1="预估功能点",'模板使用说明&amp;基础参数'!$E$18,'模板使用说明&amp;基础参数'!$E$25),IF(I4409="EQ",IF($C$1="预估功能点",'模板使用说明&amp;基础参数'!$E$19,'模板使用说明&amp;基础参数'!$E$26),"")))))</f>
        <v/>
      </c>
      <c r="K4409" s="80"/>
      <c r="L4409" s="80"/>
      <c r="M4409" s="81" t="str">
        <f>IF(J4409="","",IF(K4409="高",IF(L4409="删除",J4409*'模板使用说明&amp;基础参数'!$E$5*'模板使用说明&amp;基础参数'!$E$12,IF(L4409="修改",J4409*'模板使用说明&amp;基础参数'!$E$5*'模板使用说明&amp;基础参数'!$E$11,J4409*'模板使用说明&amp;基础参数'!$E$5*'模板使用说明&amp;基础参数'!$E$10)),IF(K4409="中",IF(L4409="删除",J4409*'模板使用说明&amp;基础参数'!$E$6*'模板使用说明&amp;基础参数'!$E$12,IF(L4409="修改",J4409*'模板使用说明&amp;基础参数'!$E$6*'模板使用说明&amp;基础参数'!$E$11,J4409*'模板使用说明&amp;基础参数'!$E$6*'模板使用说明&amp;基础参数'!$E$10)),IF(L4409="删除",J4409*'模板使用说明&amp;基础参数'!$E$7*'模板使用说明&amp;基础参数'!$E$12,IF(L4409="修改",J4409*'模板使用说明&amp;基础参数'!$E$7*'模板使用说明&amp;基础参数'!$E$11,J4409*'模板使用说明&amp;基础参数'!$E$7*'模板使用说明&amp;基础参数'!$E$10)))))</f>
        <v/>
      </c>
      <c r="N4409" s="82"/>
    </row>
    <row r="4410" spans="1:14">
      <c r="A4410" s="76">
        <f t="shared" si="79"/>
        <v>4405</v>
      </c>
      <c r="B4410" s="77"/>
      <c r="C4410" s="77"/>
      <c r="D4410" s="77"/>
      <c r="E4410" s="77"/>
      <c r="F4410" s="77"/>
      <c r="G4410" s="77"/>
      <c r="H4410" s="78"/>
      <c r="I4410" s="76"/>
      <c r="J4410" s="8" t="str">
        <f>IF(I4410="ILF",IF($C$1="预估功能点",'模板使用说明&amp;基础参数'!$E$15,'模板使用说明&amp;基础参数'!$E$22),IF(I4410="EIF",IF($C$1="预估功能点",'模板使用说明&amp;基础参数'!$E$16,'模板使用说明&amp;基础参数'!$E$23),IF(I4410="EI",IF($C$1="预估功能点",'模板使用说明&amp;基础参数'!$E$17,'模板使用说明&amp;基础参数'!$E$24),IF(I4410="EO",IF($C$1="预估功能点",'模板使用说明&amp;基础参数'!$E$18,'模板使用说明&amp;基础参数'!$E$25),IF(I4410="EQ",IF($C$1="预估功能点",'模板使用说明&amp;基础参数'!$E$19,'模板使用说明&amp;基础参数'!$E$26),"")))))</f>
        <v/>
      </c>
      <c r="K4410" s="80"/>
      <c r="L4410" s="80"/>
      <c r="M4410" s="81" t="str">
        <f>IF(J4410="","",IF(K4410="高",IF(L4410="删除",J4410*'模板使用说明&amp;基础参数'!$E$5*'模板使用说明&amp;基础参数'!$E$12,IF(L4410="修改",J4410*'模板使用说明&amp;基础参数'!$E$5*'模板使用说明&amp;基础参数'!$E$11,J4410*'模板使用说明&amp;基础参数'!$E$5*'模板使用说明&amp;基础参数'!$E$10)),IF(K4410="中",IF(L4410="删除",J4410*'模板使用说明&amp;基础参数'!$E$6*'模板使用说明&amp;基础参数'!$E$12,IF(L4410="修改",J4410*'模板使用说明&amp;基础参数'!$E$6*'模板使用说明&amp;基础参数'!$E$11,J4410*'模板使用说明&amp;基础参数'!$E$6*'模板使用说明&amp;基础参数'!$E$10)),IF(L4410="删除",J4410*'模板使用说明&amp;基础参数'!$E$7*'模板使用说明&amp;基础参数'!$E$12,IF(L4410="修改",J4410*'模板使用说明&amp;基础参数'!$E$7*'模板使用说明&amp;基础参数'!$E$11,J4410*'模板使用说明&amp;基础参数'!$E$7*'模板使用说明&amp;基础参数'!$E$10)))))</f>
        <v/>
      </c>
      <c r="N4410" s="82"/>
    </row>
    <row r="4411" spans="1:14">
      <c r="A4411" s="76">
        <f t="shared" si="79"/>
        <v>4406</v>
      </c>
      <c r="B4411" s="77"/>
      <c r="C4411" s="77"/>
      <c r="D4411" s="77"/>
      <c r="E4411" s="77"/>
      <c r="F4411" s="77"/>
      <c r="G4411" s="77"/>
      <c r="H4411" s="78"/>
      <c r="I4411" s="76"/>
      <c r="J4411" s="8" t="str">
        <f>IF(I4411="ILF",IF($C$1="预估功能点",'模板使用说明&amp;基础参数'!$E$15,'模板使用说明&amp;基础参数'!$E$22),IF(I4411="EIF",IF($C$1="预估功能点",'模板使用说明&amp;基础参数'!$E$16,'模板使用说明&amp;基础参数'!$E$23),IF(I4411="EI",IF($C$1="预估功能点",'模板使用说明&amp;基础参数'!$E$17,'模板使用说明&amp;基础参数'!$E$24),IF(I4411="EO",IF($C$1="预估功能点",'模板使用说明&amp;基础参数'!$E$18,'模板使用说明&amp;基础参数'!$E$25),IF(I4411="EQ",IF($C$1="预估功能点",'模板使用说明&amp;基础参数'!$E$19,'模板使用说明&amp;基础参数'!$E$26),"")))))</f>
        <v/>
      </c>
      <c r="K4411" s="80"/>
      <c r="L4411" s="80"/>
      <c r="M4411" s="81" t="str">
        <f>IF(J4411="","",IF(K4411="高",IF(L4411="删除",J4411*'模板使用说明&amp;基础参数'!$E$5*'模板使用说明&amp;基础参数'!$E$12,IF(L4411="修改",J4411*'模板使用说明&amp;基础参数'!$E$5*'模板使用说明&amp;基础参数'!$E$11,J4411*'模板使用说明&amp;基础参数'!$E$5*'模板使用说明&amp;基础参数'!$E$10)),IF(K4411="中",IF(L4411="删除",J4411*'模板使用说明&amp;基础参数'!$E$6*'模板使用说明&amp;基础参数'!$E$12,IF(L4411="修改",J4411*'模板使用说明&amp;基础参数'!$E$6*'模板使用说明&amp;基础参数'!$E$11,J4411*'模板使用说明&amp;基础参数'!$E$6*'模板使用说明&amp;基础参数'!$E$10)),IF(L4411="删除",J4411*'模板使用说明&amp;基础参数'!$E$7*'模板使用说明&amp;基础参数'!$E$12,IF(L4411="修改",J4411*'模板使用说明&amp;基础参数'!$E$7*'模板使用说明&amp;基础参数'!$E$11,J4411*'模板使用说明&amp;基础参数'!$E$7*'模板使用说明&amp;基础参数'!$E$10)))))</f>
        <v/>
      </c>
      <c r="N4411" s="82"/>
    </row>
    <row r="4412" spans="1:14">
      <c r="A4412" s="76">
        <f t="shared" si="79"/>
        <v>4407</v>
      </c>
      <c r="B4412" s="77"/>
      <c r="C4412" s="77"/>
      <c r="D4412" s="77"/>
      <c r="E4412" s="77"/>
      <c r="F4412" s="77"/>
      <c r="G4412" s="77"/>
      <c r="H4412" s="78"/>
      <c r="I4412" s="76"/>
      <c r="J4412" s="8" t="str">
        <f>IF(I4412="ILF",IF($C$1="预估功能点",'模板使用说明&amp;基础参数'!$E$15,'模板使用说明&amp;基础参数'!$E$22),IF(I4412="EIF",IF($C$1="预估功能点",'模板使用说明&amp;基础参数'!$E$16,'模板使用说明&amp;基础参数'!$E$23),IF(I4412="EI",IF($C$1="预估功能点",'模板使用说明&amp;基础参数'!$E$17,'模板使用说明&amp;基础参数'!$E$24),IF(I4412="EO",IF($C$1="预估功能点",'模板使用说明&amp;基础参数'!$E$18,'模板使用说明&amp;基础参数'!$E$25),IF(I4412="EQ",IF($C$1="预估功能点",'模板使用说明&amp;基础参数'!$E$19,'模板使用说明&amp;基础参数'!$E$26),"")))))</f>
        <v/>
      </c>
      <c r="K4412" s="80"/>
      <c r="L4412" s="80"/>
      <c r="M4412" s="81" t="str">
        <f>IF(J4412="","",IF(K4412="高",IF(L4412="删除",J4412*'模板使用说明&amp;基础参数'!$E$5*'模板使用说明&amp;基础参数'!$E$12,IF(L4412="修改",J4412*'模板使用说明&amp;基础参数'!$E$5*'模板使用说明&amp;基础参数'!$E$11,J4412*'模板使用说明&amp;基础参数'!$E$5*'模板使用说明&amp;基础参数'!$E$10)),IF(K4412="中",IF(L4412="删除",J4412*'模板使用说明&amp;基础参数'!$E$6*'模板使用说明&amp;基础参数'!$E$12,IF(L4412="修改",J4412*'模板使用说明&amp;基础参数'!$E$6*'模板使用说明&amp;基础参数'!$E$11,J4412*'模板使用说明&amp;基础参数'!$E$6*'模板使用说明&amp;基础参数'!$E$10)),IF(L4412="删除",J4412*'模板使用说明&amp;基础参数'!$E$7*'模板使用说明&amp;基础参数'!$E$12,IF(L4412="修改",J4412*'模板使用说明&amp;基础参数'!$E$7*'模板使用说明&amp;基础参数'!$E$11,J4412*'模板使用说明&amp;基础参数'!$E$7*'模板使用说明&amp;基础参数'!$E$10)))))</f>
        <v/>
      </c>
      <c r="N4412" s="82"/>
    </row>
    <row r="4413" spans="1:14">
      <c r="A4413" s="76">
        <f t="shared" si="79"/>
        <v>4408</v>
      </c>
      <c r="B4413" s="77"/>
      <c r="C4413" s="77"/>
      <c r="D4413" s="77"/>
      <c r="E4413" s="77"/>
      <c r="F4413" s="77"/>
      <c r="G4413" s="77"/>
      <c r="H4413" s="78"/>
      <c r="I4413" s="76"/>
      <c r="J4413" s="8" t="str">
        <f>IF(I4413="ILF",IF($C$1="预估功能点",'模板使用说明&amp;基础参数'!$E$15,'模板使用说明&amp;基础参数'!$E$22),IF(I4413="EIF",IF($C$1="预估功能点",'模板使用说明&amp;基础参数'!$E$16,'模板使用说明&amp;基础参数'!$E$23),IF(I4413="EI",IF($C$1="预估功能点",'模板使用说明&amp;基础参数'!$E$17,'模板使用说明&amp;基础参数'!$E$24),IF(I4413="EO",IF($C$1="预估功能点",'模板使用说明&amp;基础参数'!$E$18,'模板使用说明&amp;基础参数'!$E$25),IF(I4413="EQ",IF($C$1="预估功能点",'模板使用说明&amp;基础参数'!$E$19,'模板使用说明&amp;基础参数'!$E$26),"")))))</f>
        <v/>
      </c>
      <c r="K4413" s="80"/>
      <c r="L4413" s="80"/>
      <c r="M4413" s="81" t="str">
        <f>IF(J4413="","",IF(K4413="高",IF(L4413="删除",J4413*'模板使用说明&amp;基础参数'!$E$5*'模板使用说明&amp;基础参数'!$E$12,IF(L4413="修改",J4413*'模板使用说明&amp;基础参数'!$E$5*'模板使用说明&amp;基础参数'!$E$11,J4413*'模板使用说明&amp;基础参数'!$E$5*'模板使用说明&amp;基础参数'!$E$10)),IF(K4413="中",IF(L4413="删除",J4413*'模板使用说明&amp;基础参数'!$E$6*'模板使用说明&amp;基础参数'!$E$12,IF(L4413="修改",J4413*'模板使用说明&amp;基础参数'!$E$6*'模板使用说明&amp;基础参数'!$E$11,J4413*'模板使用说明&amp;基础参数'!$E$6*'模板使用说明&amp;基础参数'!$E$10)),IF(L4413="删除",J4413*'模板使用说明&amp;基础参数'!$E$7*'模板使用说明&amp;基础参数'!$E$12,IF(L4413="修改",J4413*'模板使用说明&amp;基础参数'!$E$7*'模板使用说明&amp;基础参数'!$E$11,J4413*'模板使用说明&amp;基础参数'!$E$7*'模板使用说明&amp;基础参数'!$E$10)))))</f>
        <v/>
      </c>
      <c r="N4413" s="82"/>
    </row>
    <row r="4414" spans="1:14">
      <c r="A4414" s="76">
        <f t="shared" si="79"/>
        <v>4409</v>
      </c>
      <c r="B4414" s="77"/>
      <c r="C4414" s="77"/>
      <c r="D4414" s="77"/>
      <c r="E4414" s="77"/>
      <c r="F4414" s="77"/>
      <c r="G4414" s="77"/>
      <c r="H4414" s="78"/>
      <c r="I4414" s="76"/>
      <c r="J4414" s="8" t="str">
        <f>IF(I4414="ILF",IF($C$1="预估功能点",'模板使用说明&amp;基础参数'!$E$15,'模板使用说明&amp;基础参数'!$E$22),IF(I4414="EIF",IF($C$1="预估功能点",'模板使用说明&amp;基础参数'!$E$16,'模板使用说明&amp;基础参数'!$E$23),IF(I4414="EI",IF($C$1="预估功能点",'模板使用说明&amp;基础参数'!$E$17,'模板使用说明&amp;基础参数'!$E$24),IF(I4414="EO",IF($C$1="预估功能点",'模板使用说明&amp;基础参数'!$E$18,'模板使用说明&amp;基础参数'!$E$25),IF(I4414="EQ",IF($C$1="预估功能点",'模板使用说明&amp;基础参数'!$E$19,'模板使用说明&amp;基础参数'!$E$26),"")))))</f>
        <v/>
      </c>
      <c r="K4414" s="80"/>
      <c r="L4414" s="80"/>
      <c r="M4414" s="81" t="str">
        <f>IF(J4414="","",IF(K4414="高",IF(L4414="删除",J4414*'模板使用说明&amp;基础参数'!$E$5*'模板使用说明&amp;基础参数'!$E$12,IF(L4414="修改",J4414*'模板使用说明&amp;基础参数'!$E$5*'模板使用说明&amp;基础参数'!$E$11,J4414*'模板使用说明&amp;基础参数'!$E$5*'模板使用说明&amp;基础参数'!$E$10)),IF(K4414="中",IF(L4414="删除",J4414*'模板使用说明&amp;基础参数'!$E$6*'模板使用说明&amp;基础参数'!$E$12,IF(L4414="修改",J4414*'模板使用说明&amp;基础参数'!$E$6*'模板使用说明&amp;基础参数'!$E$11,J4414*'模板使用说明&amp;基础参数'!$E$6*'模板使用说明&amp;基础参数'!$E$10)),IF(L4414="删除",J4414*'模板使用说明&amp;基础参数'!$E$7*'模板使用说明&amp;基础参数'!$E$12,IF(L4414="修改",J4414*'模板使用说明&amp;基础参数'!$E$7*'模板使用说明&amp;基础参数'!$E$11,J4414*'模板使用说明&amp;基础参数'!$E$7*'模板使用说明&amp;基础参数'!$E$10)))))</f>
        <v/>
      </c>
      <c r="N4414" s="82"/>
    </row>
    <row r="4415" spans="1:14">
      <c r="A4415" s="76">
        <f t="shared" si="79"/>
        <v>4410</v>
      </c>
      <c r="B4415" s="77"/>
      <c r="C4415" s="77"/>
      <c r="D4415" s="77"/>
      <c r="E4415" s="77"/>
      <c r="F4415" s="77"/>
      <c r="G4415" s="77"/>
      <c r="H4415" s="78"/>
      <c r="I4415" s="76"/>
      <c r="J4415" s="8" t="str">
        <f>IF(I4415="ILF",IF($C$1="预估功能点",'模板使用说明&amp;基础参数'!$E$15,'模板使用说明&amp;基础参数'!$E$22),IF(I4415="EIF",IF($C$1="预估功能点",'模板使用说明&amp;基础参数'!$E$16,'模板使用说明&amp;基础参数'!$E$23),IF(I4415="EI",IF($C$1="预估功能点",'模板使用说明&amp;基础参数'!$E$17,'模板使用说明&amp;基础参数'!$E$24),IF(I4415="EO",IF($C$1="预估功能点",'模板使用说明&amp;基础参数'!$E$18,'模板使用说明&amp;基础参数'!$E$25),IF(I4415="EQ",IF($C$1="预估功能点",'模板使用说明&amp;基础参数'!$E$19,'模板使用说明&amp;基础参数'!$E$26),"")))))</f>
        <v/>
      </c>
      <c r="K4415" s="80"/>
      <c r="L4415" s="80"/>
      <c r="M4415" s="81" t="str">
        <f>IF(J4415="","",IF(K4415="高",IF(L4415="删除",J4415*'模板使用说明&amp;基础参数'!$E$5*'模板使用说明&amp;基础参数'!$E$12,IF(L4415="修改",J4415*'模板使用说明&amp;基础参数'!$E$5*'模板使用说明&amp;基础参数'!$E$11,J4415*'模板使用说明&amp;基础参数'!$E$5*'模板使用说明&amp;基础参数'!$E$10)),IF(K4415="中",IF(L4415="删除",J4415*'模板使用说明&amp;基础参数'!$E$6*'模板使用说明&amp;基础参数'!$E$12,IF(L4415="修改",J4415*'模板使用说明&amp;基础参数'!$E$6*'模板使用说明&amp;基础参数'!$E$11,J4415*'模板使用说明&amp;基础参数'!$E$6*'模板使用说明&amp;基础参数'!$E$10)),IF(L4415="删除",J4415*'模板使用说明&amp;基础参数'!$E$7*'模板使用说明&amp;基础参数'!$E$12,IF(L4415="修改",J4415*'模板使用说明&amp;基础参数'!$E$7*'模板使用说明&amp;基础参数'!$E$11,J4415*'模板使用说明&amp;基础参数'!$E$7*'模板使用说明&amp;基础参数'!$E$10)))))</f>
        <v/>
      </c>
      <c r="N4415" s="82"/>
    </row>
    <row r="4416" spans="1:14">
      <c r="A4416" s="76">
        <f t="shared" si="79"/>
        <v>4411</v>
      </c>
      <c r="B4416" s="77"/>
      <c r="C4416" s="77"/>
      <c r="D4416" s="77"/>
      <c r="E4416" s="77"/>
      <c r="F4416" s="77"/>
      <c r="G4416" s="77"/>
      <c r="H4416" s="78"/>
      <c r="I4416" s="76"/>
      <c r="J4416" s="8" t="str">
        <f>IF(I4416="ILF",IF($C$1="预估功能点",'模板使用说明&amp;基础参数'!$E$15,'模板使用说明&amp;基础参数'!$E$22),IF(I4416="EIF",IF($C$1="预估功能点",'模板使用说明&amp;基础参数'!$E$16,'模板使用说明&amp;基础参数'!$E$23),IF(I4416="EI",IF($C$1="预估功能点",'模板使用说明&amp;基础参数'!$E$17,'模板使用说明&amp;基础参数'!$E$24),IF(I4416="EO",IF($C$1="预估功能点",'模板使用说明&amp;基础参数'!$E$18,'模板使用说明&amp;基础参数'!$E$25),IF(I4416="EQ",IF($C$1="预估功能点",'模板使用说明&amp;基础参数'!$E$19,'模板使用说明&amp;基础参数'!$E$26),"")))))</f>
        <v/>
      </c>
      <c r="K4416" s="80"/>
      <c r="L4416" s="80"/>
      <c r="M4416" s="81" t="str">
        <f>IF(J4416="","",IF(K4416="高",IF(L4416="删除",J4416*'模板使用说明&amp;基础参数'!$E$5*'模板使用说明&amp;基础参数'!$E$12,IF(L4416="修改",J4416*'模板使用说明&amp;基础参数'!$E$5*'模板使用说明&amp;基础参数'!$E$11,J4416*'模板使用说明&amp;基础参数'!$E$5*'模板使用说明&amp;基础参数'!$E$10)),IF(K4416="中",IF(L4416="删除",J4416*'模板使用说明&amp;基础参数'!$E$6*'模板使用说明&amp;基础参数'!$E$12,IF(L4416="修改",J4416*'模板使用说明&amp;基础参数'!$E$6*'模板使用说明&amp;基础参数'!$E$11,J4416*'模板使用说明&amp;基础参数'!$E$6*'模板使用说明&amp;基础参数'!$E$10)),IF(L4416="删除",J4416*'模板使用说明&amp;基础参数'!$E$7*'模板使用说明&amp;基础参数'!$E$12,IF(L4416="修改",J4416*'模板使用说明&amp;基础参数'!$E$7*'模板使用说明&amp;基础参数'!$E$11,J4416*'模板使用说明&amp;基础参数'!$E$7*'模板使用说明&amp;基础参数'!$E$10)))))</f>
        <v/>
      </c>
      <c r="N4416" s="82"/>
    </row>
    <row r="4417" spans="1:14">
      <c r="A4417" s="76">
        <f t="shared" si="79"/>
        <v>4412</v>
      </c>
      <c r="B4417" s="77"/>
      <c r="C4417" s="77"/>
      <c r="D4417" s="77"/>
      <c r="E4417" s="77"/>
      <c r="F4417" s="92"/>
      <c r="G4417" s="92"/>
      <c r="H4417" s="78"/>
      <c r="I4417" s="76"/>
      <c r="J4417" s="8" t="str">
        <f>IF(I4417="ILF",IF($C$1="预估功能点",'模板使用说明&amp;基础参数'!$E$15,'模板使用说明&amp;基础参数'!$E$22),IF(I4417="EIF",IF($C$1="预估功能点",'模板使用说明&amp;基础参数'!$E$16,'模板使用说明&amp;基础参数'!$E$23),IF(I4417="EI",IF($C$1="预估功能点",'模板使用说明&amp;基础参数'!$E$17,'模板使用说明&amp;基础参数'!$E$24),IF(I4417="EO",IF($C$1="预估功能点",'模板使用说明&amp;基础参数'!$E$18,'模板使用说明&amp;基础参数'!$E$25),IF(I4417="EQ",IF($C$1="预估功能点",'模板使用说明&amp;基础参数'!$E$19,'模板使用说明&amp;基础参数'!$E$26),"")))))</f>
        <v/>
      </c>
      <c r="K4417" s="80"/>
      <c r="L4417" s="80"/>
      <c r="M4417" s="81" t="str">
        <f>IF(J4417="","",IF(K4417="高",IF(L4417="删除",J4417*'模板使用说明&amp;基础参数'!$E$5*'模板使用说明&amp;基础参数'!$E$12,IF(L4417="修改",J4417*'模板使用说明&amp;基础参数'!$E$5*'模板使用说明&amp;基础参数'!$E$11,J4417*'模板使用说明&amp;基础参数'!$E$5*'模板使用说明&amp;基础参数'!$E$10)),IF(K4417="中",IF(L4417="删除",J4417*'模板使用说明&amp;基础参数'!$E$6*'模板使用说明&amp;基础参数'!$E$12,IF(L4417="修改",J4417*'模板使用说明&amp;基础参数'!$E$6*'模板使用说明&amp;基础参数'!$E$11,J4417*'模板使用说明&amp;基础参数'!$E$6*'模板使用说明&amp;基础参数'!$E$10)),IF(L4417="删除",J4417*'模板使用说明&amp;基础参数'!$E$7*'模板使用说明&amp;基础参数'!$E$12,IF(L4417="修改",J4417*'模板使用说明&amp;基础参数'!$E$7*'模板使用说明&amp;基础参数'!$E$11,J4417*'模板使用说明&amp;基础参数'!$E$7*'模板使用说明&amp;基础参数'!$E$10)))))</f>
        <v/>
      </c>
      <c r="N4417" s="82"/>
    </row>
    <row r="4418" spans="1:14">
      <c r="A4418" s="76">
        <f t="shared" si="79"/>
        <v>4413</v>
      </c>
      <c r="B4418" s="77"/>
      <c r="C4418" s="77"/>
      <c r="D4418" s="77"/>
      <c r="E4418" s="77"/>
      <c r="F4418" s="77"/>
      <c r="G4418" s="77"/>
      <c r="H4418" s="78"/>
      <c r="I4418" s="76"/>
      <c r="J4418" s="8" t="str">
        <f>IF(I4418="ILF",IF($C$1="预估功能点",'模板使用说明&amp;基础参数'!$E$15,'模板使用说明&amp;基础参数'!$E$22),IF(I4418="EIF",IF($C$1="预估功能点",'模板使用说明&amp;基础参数'!$E$16,'模板使用说明&amp;基础参数'!$E$23),IF(I4418="EI",IF($C$1="预估功能点",'模板使用说明&amp;基础参数'!$E$17,'模板使用说明&amp;基础参数'!$E$24),IF(I4418="EO",IF($C$1="预估功能点",'模板使用说明&amp;基础参数'!$E$18,'模板使用说明&amp;基础参数'!$E$25),IF(I4418="EQ",IF($C$1="预估功能点",'模板使用说明&amp;基础参数'!$E$19,'模板使用说明&amp;基础参数'!$E$26),"")))))</f>
        <v/>
      </c>
      <c r="K4418" s="80"/>
      <c r="L4418" s="80"/>
      <c r="M4418" s="81" t="str">
        <f>IF(J4418="","",IF(K4418="高",IF(L4418="删除",J4418*'模板使用说明&amp;基础参数'!$E$5*'模板使用说明&amp;基础参数'!$E$12,IF(L4418="修改",J4418*'模板使用说明&amp;基础参数'!$E$5*'模板使用说明&amp;基础参数'!$E$11,J4418*'模板使用说明&amp;基础参数'!$E$5*'模板使用说明&amp;基础参数'!$E$10)),IF(K4418="中",IF(L4418="删除",J4418*'模板使用说明&amp;基础参数'!$E$6*'模板使用说明&amp;基础参数'!$E$12,IF(L4418="修改",J4418*'模板使用说明&amp;基础参数'!$E$6*'模板使用说明&amp;基础参数'!$E$11,J4418*'模板使用说明&amp;基础参数'!$E$6*'模板使用说明&amp;基础参数'!$E$10)),IF(L4418="删除",J4418*'模板使用说明&amp;基础参数'!$E$7*'模板使用说明&amp;基础参数'!$E$12,IF(L4418="修改",J4418*'模板使用说明&amp;基础参数'!$E$7*'模板使用说明&amp;基础参数'!$E$11,J4418*'模板使用说明&amp;基础参数'!$E$7*'模板使用说明&amp;基础参数'!$E$10)))))</f>
        <v/>
      </c>
      <c r="N4418" s="82"/>
    </row>
    <row r="4419" spans="1:14">
      <c r="A4419" s="76">
        <f t="shared" si="79"/>
        <v>4414</v>
      </c>
      <c r="B4419" s="77"/>
      <c r="C4419" s="77"/>
      <c r="D4419" s="77"/>
      <c r="E4419" s="77"/>
      <c r="F4419" s="77"/>
      <c r="G4419" s="77"/>
      <c r="H4419" s="78"/>
      <c r="I4419" s="76"/>
      <c r="J4419" s="8" t="str">
        <f>IF(I4419="ILF",IF($C$1="预估功能点",'模板使用说明&amp;基础参数'!$E$15,'模板使用说明&amp;基础参数'!$E$22),IF(I4419="EIF",IF($C$1="预估功能点",'模板使用说明&amp;基础参数'!$E$16,'模板使用说明&amp;基础参数'!$E$23),IF(I4419="EI",IF($C$1="预估功能点",'模板使用说明&amp;基础参数'!$E$17,'模板使用说明&amp;基础参数'!$E$24),IF(I4419="EO",IF($C$1="预估功能点",'模板使用说明&amp;基础参数'!$E$18,'模板使用说明&amp;基础参数'!$E$25),IF(I4419="EQ",IF($C$1="预估功能点",'模板使用说明&amp;基础参数'!$E$19,'模板使用说明&amp;基础参数'!$E$26),"")))))</f>
        <v/>
      </c>
      <c r="K4419" s="80"/>
      <c r="L4419" s="80"/>
      <c r="M4419" s="81" t="str">
        <f>IF(J4419="","",IF(K4419="高",IF(L4419="删除",J4419*'模板使用说明&amp;基础参数'!$E$5*'模板使用说明&amp;基础参数'!$E$12,IF(L4419="修改",J4419*'模板使用说明&amp;基础参数'!$E$5*'模板使用说明&amp;基础参数'!$E$11,J4419*'模板使用说明&amp;基础参数'!$E$5*'模板使用说明&amp;基础参数'!$E$10)),IF(K4419="中",IF(L4419="删除",J4419*'模板使用说明&amp;基础参数'!$E$6*'模板使用说明&amp;基础参数'!$E$12,IF(L4419="修改",J4419*'模板使用说明&amp;基础参数'!$E$6*'模板使用说明&amp;基础参数'!$E$11,J4419*'模板使用说明&amp;基础参数'!$E$6*'模板使用说明&amp;基础参数'!$E$10)),IF(L4419="删除",J4419*'模板使用说明&amp;基础参数'!$E$7*'模板使用说明&amp;基础参数'!$E$12,IF(L4419="修改",J4419*'模板使用说明&amp;基础参数'!$E$7*'模板使用说明&amp;基础参数'!$E$11,J4419*'模板使用说明&amp;基础参数'!$E$7*'模板使用说明&amp;基础参数'!$E$10)))))</f>
        <v/>
      </c>
      <c r="N4419" s="82"/>
    </row>
    <row r="4420" spans="1:14">
      <c r="A4420" s="76">
        <f t="shared" ref="A4420:A4483" si="80">ROW()-5</f>
        <v>4415</v>
      </c>
      <c r="B4420" s="77"/>
      <c r="C4420" s="77"/>
      <c r="D4420" s="77"/>
      <c r="E4420" s="77"/>
      <c r="F4420" s="77"/>
      <c r="G4420" s="77"/>
      <c r="H4420" s="78"/>
      <c r="I4420" s="76"/>
      <c r="J4420" s="8" t="str">
        <f>IF(I4420="ILF",IF($C$1="预估功能点",'模板使用说明&amp;基础参数'!$E$15,'模板使用说明&amp;基础参数'!$E$22),IF(I4420="EIF",IF($C$1="预估功能点",'模板使用说明&amp;基础参数'!$E$16,'模板使用说明&amp;基础参数'!$E$23),IF(I4420="EI",IF($C$1="预估功能点",'模板使用说明&amp;基础参数'!$E$17,'模板使用说明&amp;基础参数'!$E$24),IF(I4420="EO",IF($C$1="预估功能点",'模板使用说明&amp;基础参数'!$E$18,'模板使用说明&amp;基础参数'!$E$25),IF(I4420="EQ",IF($C$1="预估功能点",'模板使用说明&amp;基础参数'!$E$19,'模板使用说明&amp;基础参数'!$E$26),"")))))</f>
        <v/>
      </c>
      <c r="K4420" s="80"/>
      <c r="L4420" s="80"/>
      <c r="M4420" s="81" t="str">
        <f>IF(J4420="","",IF(K4420="高",IF(L4420="删除",J4420*'模板使用说明&amp;基础参数'!$E$5*'模板使用说明&amp;基础参数'!$E$12,IF(L4420="修改",J4420*'模板使用说明&amp;基础参数'!$E$5*'模板使用说明&amp;基础参数'!$E$11,J4420*'模板使用说明&amp;基础参数'!$E$5*'模板使用说明&amp;基础参数'!$E$10)),IF(K4420="中",IF(L4420="删除",J4420*'模板使用说明&amp;基础参数'!$E$6*'模板使用说明&amp;基础参数'!$E$12,IF(L4420="修改",J4420*'模板使用说明&amp;基础参数'!$E$6*'模板使用说明&amp;基础参数'!$E$11,J4420*'模板使用说明&amp;基础参数'!$E$6*'模板使用说明&amp;基础参数'!$E$10)),IF(L4420="删除",J4420*'模板使用说明&amp;基础参数'!$E$7*'模板使用说明&amp;基础参数'!$E$12,IF(L4420="修改",J4420*'模板使用说明&amp;基础参数'!$E$7*'模板使用说明&amp;基础参数'!$E$11,J4420*'模板使用说明&amp;基础参数'!$E$7*'模板使用说明&amp;基础参数'!$E$10)))))</f>
        <v/>
      </c>
      <c r="N4420" s="82"/>
    </row>
    <row r="4421" spans="1:14">
      <c r="A4421" s="76">
        <f t="shared" si="80"/>
        <v>4416</v>
      </c>
      <c r="B4421" s="77"/>
      <c r="C4421" s="77"/>
      <c r="D4421" s="77"/>
      <c r="E4421" s="77"/>
      <c r="F4421" s="77"/>
      <c r="G4421" s="77"/>
      <c r="H4421" s="78"/>
      <c r="I4421" s="76"/>
      <c r="J4421" s="8" t="str">
        <f>IF(I4421="ILF",IF($C$1="预估功能点",'模板使用说明&amp;基础参数'!$E$15,'模板使用说明&amp;基础参数'!$E$22),IF(I4421="EIF",IF($C$1="预估功能点",'模板使用说明&amp;基础参数'!$E$16,'模板使用说明&amp;基础参数'!$E$23),IF(I4421="EI",IF($C$1="预估功能点",'模板使用说明&amp;基础参数'!$E$17,'模板使用说明&amp;基础参数'!$E$24),IF(I4421="EO",IF($C$1="预估功能点",'模板使用说明&amp;基础参数'!$E$18,'模板使用说明&amp;基础参数'!$E$25),IF(I4421="EQ",IF($C$1="预估功能点",'模板使用说明&amp;基础参数'!$E$19,'模板使用说明&amp;基础参数'!$E$26),"")))))</f>
        <v/>
      </c>
      <c r="K4421" s="80"/>
      <c r="L4421" s="80"/>
      <c r="M4421" s="81" t="str">
        <f>IF(J4421="","",IF(K4421="高",IF(L4421="删除",J4421*'模板使用说明&amp;基础参数'!$E$5*'模板使用说明&amp;基础参数'!$E$12,IF(L4421="修改",J4421*'模板使用说明&amp;基础参数'!$E$5*'模板使用说明&amp;基础参数'!$E$11,J4421*'模板使用说明&amp;基础参数'!$E$5*'模板使用说明&amp;基础参数'!$E$10)),IF(K4421="中",IF(L4421="删除",J4421*'模板使用说明&amp;基础参数'!$E$6*'模板使用说明&amp;基础参数'!$E$12,IF(L4421="修改",J4421*'模板使用说明&amp;基础参数'!$E$6*'模板使用说明&amp;基础参数'!$E$11,J4421*'模板使用说明&amp;基础参数'!$E$6*'模板使用说明&amp;基础参数'!$E$10)),IF(L4421="删除",J4421*'模板使用说明&amp;基础参数'!$E$7*'模板使用说明&amp;基础参数'!$E$12,IF(L4421="修改",J4421*'模板使用说明&amp;基础参数'!$E$7*'模板使用说明&amp;基础参数'!$E$11,J4421*'模板使用说明&amp;基础参数'!$E$7*'模板使用说明&amp;基础参数'!$E$10)))))</f>
        <v/>
      </c>
      <c r="N4421" s="82"/>
    </row>
    <row r="4422" spans="1:14">
      <c r="A4422" s="76">
        <f t="shared" si="80"/>
        <v>4417</v>
      </c>
      <c r="B4422" s="77"/>
      <c r="C4422" s="77"/>
      <c r="D4422" s="77"/>
      <c r="E4422" s="77"/>
      <c r="F4422" s="77"/>
      <c r="G4422" s="77"/>
      <c r="H4422" s="78"/>
      <c r="I4422" s="76"/>
      <c r="J4422" s="8" t="str">
        <f>IF(I4422="ILF",IF($C$1="预估功能点",'模板使用说明&amp;基础参数'!$E$15,'模板使用说明&amp;基础参数'!$E$22),IF(I4422="EIF",IF($C$1="预估功能点",'模板使用说明&amp;基础参数'!$E$16,'模板使用说明&amp;基础参数'!$E$23),IF(I4422="EI",IF($C$1="预估功能点",'模板使用说明&amp;基础参数'!$E$17,'模板使用说明&amp;基础参数'!$E$24),IF(I4422="EO",IF($C$1="预估功能点",'模板使用说明&amp;基础参数'!$E$18,'模板使用说明&amp;基础参数'!$E$25),IF(I4422="EQ",IF($C$1="预估功能点",'模板使用说明&amp;基础参数'!$E$19,'模板使用说明&amp;基础参数'!$E$26),"")))))</f>
        <v/>
      </c>
      <c r="K4422" s="80"/>
      <c r="L4422" s="80"/>
      <c r="M4422" s="81" t="str">
        <f>IF(J4422="","",IF(K4422="高",IF(L4422="删除",J4422*'模板使用说明&amp;基础参数'!$E$5*'模板使用说明&amp;基础参数'!$E$12,IF(L4422="修改",J4422*'模板使用说明&amp;基础参数'!$E$5*'模板使用说明&amp;基础参数'!$E$11,J4422*'模板使用说明&amp;基础参数'!$E$5*'模板使用说明&amp;基础参数'!$E$10)),IF(K4422="中",IF(L4422="删除",J4422*'模板使用说明&amp;基础参数'!$E$6*'模板使用说明&amp;基础参数'!$E$12,IF(L4422="修改",J4422*'模板使用说明&amp;基础参数'!$E$6*'模板使用说明&amp;基础参数'!$E$11,J4422*'模板使用说明&amp;基础参数'!$E$6*'模板使用说明&amp;基础参数'!$E$10)),IF(L4422="删除",J4422*'模板使用说明&amp;基础参数'!$E$7*'模板使用说明&amp;基础参数'!$E$12,IF(L4422="修改",J4422*'模板使用说明&amp;基础参数'!$E$7*'模板使用说明&amp;基础参数'!$E$11,J4422*'模板使用说明&amp;基础参数'!$E$7*'模板使用说明&amp;基础参数'!$E$10)))))</f>
        <v/>
      </c>
      <c r="N4422" s="82"/>
    </row>
    <row r="4423" spans="1:14">
      <c r="A4423" s="76">
        <f t="shared" si="80"/>
        <v>4418</v>
      </c>
      <c r="B4423" s="77"/>
      <c r="C4423" s="77"/>
      <c r="D4423" s="77"/>
      <c r="E4423" s="77"/>
      <c r="F4423" s="77"/>
      <c r="G4423" s="77"/>
      <c r="H4423" s="78"/>
      <c r="I4423" s="76"/>
      <c r="J4423" s="8" t="str">
        <f>IF(I4423="ILF",IF($C$1="预估功能点",'模板使用说明&amp;基础参数'!$E$15,'模板使用说明&amp;基础参数'!$E$22),IF(I4423="EIF",IF($C$1="预估功能点",'模板使用说明&amp;基础参数'!$E$16,'模板使用说明&amp;基础参数'!$E$23),IF(I4423="EI",IF($C$1="预估功能点",'模板使用说明&amp;基础参数'!$E$17,'模板使用说明&amp;基础参数'!$E$24),IF(I4423="EO",IF($C$1="预估功能点",'模板使用说明&amp;基础参数'!$E$18,'模板使用说明&amp;基础参数'!$E$25),IF(I4423="EQ",IF($C$1="预估功能点",'模板使用说明&amp;基础参数'!$E$19,'模板使用说明&amp;基础参数'!$E$26),"")))))</f>
        <v/>
      </c>
      <c r="K4423" s="80"/>
      <c r="L4423" s="80"/>
      <c r="M4423" s="81" t="str">
        <f>IF(J4423="","",IF(K4423="高",IF(L4423="删除",J4423*'模板使用说明&amp;基础参数'!$E$5*'模板使用说明&amp;基础参数'!$E$12,IF(L4423="修改",J4423*'模板使用说明&amp;基础参数'!$E$5*'模板使用说明&amp;基础参数'!$E$11,J4423*'模板使用说明&amp;基础参数'!$E$5*'模板使用说明&amp;基础参数'!$E$10)),IF(K4423="中",IF(L4423="删除",J4423*'模板使用说明&amp;基础参数'!$E$6*'模板使用说明&amp;基础参数'!$E$12,IF(L4423="修改",J4423*'模板使用说明&amp;基础参数'!$E$6*'模板使用说明&amp;基础参数'!$E$11,J4423*'模板使用说明&amp;基础参数'!$E$6*'模板使用说明&amp;基础参数'!$E$10)),IF(L4423="删除",J4423*'模板使用说明&amp;基础参数'!$E$7*'模板使用说明&amp;基础参数'!$E$12,IF(L4423="修改",J4423*'模板使用说明&amp;基础参数'!$E$7*'模板使用说明&amp;基础参数'!$E$11,J4423*'模板使用说明&amp;基础参数'!$E$7*'模板使用说明&amp;基础参数'!$E$10)))))</f>
        <v/>
      </c>
      <c r="N4423" s="82"/>
    </row>
    <row r="4424" spans="1:14">
      <c r="A4424" s="76">
        <f t="shared" si="80"/>
        <v>4419</v>
      </c>
      <c r="B4424" s="77"/>
      <c r="C4424" s="77"/>
      <c r="D4424" s="77"/>
      <c r="E4424" s="77"/>
      <c r="F4424" s="77"/>
      <c r="G4424" s="77"/>
      <c r="H4424" s="78"/>
      <c r="I4424" s="76"/>
      <c r="J4424" s="8" t="str">
        <f>IF(I4424="ILF",IF($C$1="预估功能点",'模板使用说明&amp;基础参数'!$E$15,'模板使用说明&amp;基础参数'!$E$22),IF(I4424="EIF",IF($C$1="预估功能点",'模板使用说明&amp;基础参数'!$E$16,'模板使用说明&amp;基础参数'!$E$23),IF(I4424="EI",IF($C$1="预估功能点",'模板使用说明&amp;基础参数'!$E$17,'模板使用说明&amp;基础参数'!$E$24),IF(I4424="EO",IF($C$1="预估功能点",'模板使用说明&amp;基础参数'!$E$18,'模板使用说明&amp;基础参数'!$E$25),IF(I4424="EQ",IF($C$1="预估功能点",'模板使用说明&amp;基础参数'!$E$19,'模板使用说明&amp;基础参数'!$E$26),"")))))</f>
        <v/>
      </c>
      <c r="K4424" s="80"/>
      <c r="L4424" s="80"/>
      <c r="M4424" s="81" t="str">
        <f>IF(J4424="","",IF(K4424="高",IF(L4424="删除",J4424*'模板使用说明&amp;基础参数'!$E$5*'模板使用说明&amp;基础参数'!$E$12,IF(L4424="修改",J4424*'模板使用说明&amp;基础参数'!$E$5*'模板使用说明&amp;基础参数'!$E$11,J4424*'模板使用说明&amp;基础参数'!$E$5*'模板使用说明&amp;基础参数'!$E$10)),IF(K4424="中",IF(L4424="删除",J4424*'模板使用说明&amp;基础参数'!$E$6*'模板使用说明&amp;基础参数'!$E$12,IF(L4424="修改",J4424*'模板使用说明&amp;基础参数'!$E$6*'模板使用说明&amp;基础参数'!$E$11,J4424*'模板使用说明&amp;基础参数'!$E$6*'模板使用说明&amp;基础参数'!$E$10)),IF(L4424="删除",J4424*'模板使用说明&amp;基础参数'!$E$7*'模板使用说明&amp;基础参数'!$E$12,IF(L4424="修改",J4424*'模板使用说明&amp;基础参数'!$E$7*'模板使用说明&amp;基础参数'!$E$11,J4424*'模板使用说明&amp;基础参数'!$E$7*'模板使用说明&amp;基础参数'!$E$10)))))</f>
        <v/>
      </c>
      <c r="N4424" s="82"/>
    </row>
    <row r="4425" spans="1:14">
      <c r="A4425" s="76">
        <f t="shared" si="80"/>
        <v>4420</v>
      </c>
      <c r="B4425" s="77"/>
      <c r="C4425" s="77"/>
      <c r="D4425" s="77"/>
      <c r="E4425" s="77"/>
      <c r="F4425" s="77"/>
      <c r="G4425" s="77"/>
      <c r="H4425" s="78"/>
      <c r="I4425" s="76"/>
      <c r="J4425" s="8" t="str">
        <f>IF(I4425="ILF",IF($C$1="预估功能点",'模板使用说明&amp;基础参数'!$E$15,'模板使用说明&amp;基础参数'!$E$22),IF(I4425="EIF",IF($C$1="预估功能点",'模板使用说明&amp;基础参数'!$E$16,'模板使用说明&amp;基础参数'!$E$23),IF(I4425="EI",IF($C$1="预估功能点",'模板使用说明&amp;基础参数'!$E$17,'模板使用说明&amp;基础参数'!$E$24),IF(I4425="EO",IF($C$1="预估功能点",'模板使用说明&amp;基础参数'!$E$18,'模板使用说明&amp;基础参数'!$E$25),IF(I4425="EQ",IF($C$1="预估功能点",'模板使用说明&amp;基础参数'!$E$19,'模板使用说明&amp;基础参数'!$E$26),"")))))</f>
        <v/>
      </c>
      <c r="K4425" s="80"/>
      <c r="L4425" s="80"/>
      <c r="M4425" s="81" t="str">
        <f>IF(J4425="","",IF(K4425="高",IF(L4425="删除",J4425*'模板使用说明&amp;基础参数'!$E$5*'模板使用说明&amp;基础参数'!$E$12,IF(L4425="修改",J4425*'模板使用说明&amp;基础参数'!$E$5*'模板使用说明&amp;基础参数'!$E$11,J4425*'模板使用说明&amp;基础参数'!$E$5*'模板使用说明&amp;基础参数'!$E$10)),IF(K4425="中",IF(L4425="删除",J4425*'模板使用说明&amp;基础参数'!$E$6*'模板使用说明&amp;基础参数'!$E$12,IF(L4425="修改",J4425*'模板使用说明&amp;基础参数'!$E$6*'模板使用说明&amp;基础参数'!$E$11,J4425*'模板使用说明&amp;基础参数'!$E$6*'模板使用说明&amp;基础参数'!$E$10)),IF(L4425="删除",J4425*'模板使用说明&amp;基础参数'!$E$7*'模板使用说明&amp;基础参数'!$E$12,IF(L4425="修改",J4425*'模板使用说明&amp;基础参数'!$E$7*'模板使用说明&amp;基础参数'!$E$11,J4425*'模板使用说明&amp;基础参数'!$E$7*'模板使用说明&amp;基础参数'!$E$10)))))</f>
        <v/>
      </c>
      <c r="N4425" s="82"/>
    </row>
    <row r="4426" spans="1:14">
      <c r="A4426" s="76">
        <f t="shared" si="80"/>
        <v>4421</v>
      </c>
      <c r="B4426" s="77"/>
      <c r="C4426" s="77"/>
      <c r="D4426" s="77"/>
      <c r="E4426" s="77"/>
      <c r="F4426" s="77"/>
      <c r="G4426" s="77"/>
      <c r="H4426" s="78"/>
      <c r="I4426" s="76"/>
      <c r="J4426" s="8" t="str">
        <f>IF(I4426="ILF",IF($C$1="预估功能点",'模板使用说明&amp;基础参数'!$E$15,'模板使用说明&amp;基础参数'!$E$22),IF(I4426="EIF",IF($C$1="预估功能点",'模板使用说明&amp;基础参数'!$E$16,'模板使用说明&amp;基础参数'!$E$23),IF(I4426="EI",IF($C$1="预估功能点",'模板使用说明&amp;基础参数'!$E$17,'模板使用说明&amp;基础参数'!$E$24),IF(I4426="EO",IF($C$1="预估功能点",'模板使用说明&amp;基础参数'!$E$18,'模板使用说明&amp;基础参数'!$E$25),IF(I4426="EQ",IF($C$1="预估功能点",'模板使用说明&amp;基础参数'!$E$19,'模板使用说明&amp;基础参数'!$E$26),"")))))</f>
        <v/>
      </c>
      <c r="K4426" s="80"/>
      <c r="L4426" s="80"/>
      <c r="M4426" s="81" t="str">
        <f>IF(J4426="","",IF(K4426="高",IF(L4426="删除",J4426*'模板使用说明&amp;基础参数'!$E$5*'模板使用说明&amp;基础参数'!$E$12,IF(L4426="修改",J4426*'模板使用说明&amp;基础参数'!$E$5*'模板使用说明&amp;基础参数'!$E$11,J4426*'模板使用说明&amp;基础参数'!$E$5*'模板使用说明&amp;基础参数'!$E$10)),IF(K4426="中",IF(L4426="删除",J4426*'模板使用说明&amp;基础参数'!$E$6*'模板使用说明&amp;基础参数'!$E$12,IF(L4426="修改",J4426*'模板使用说明&amp;基础参数'!$E$6*'模板使用说明&amp;基础参数'!$E$11,J4426*'模板使用说明&amp;基础参数'!$E$6*'模板使用说明&amp;基础参数'!$E$10)),IF(L4426="删除",J4426*'模板使用说明&amp;基础参数'!$E$7*'模板使用说明&amp;基础参数'!$E$12,IF(L4426="修改",J4426*'模板使用说明&amp;基础参数'!$E$7*'模板使用说明&amp;基础参数'!$E$11,J4426*'模板使用说明&amp;基础参数'!$E$7*'模板使用说明&amp;基础参数'!$E$10)))))</f>
        <v/>
      </c>
      <c r="N4426" s="82"/>
    </row>
    <row r="4427" spans="1:14">
      <c r="A4427" s="76">
        <f t="shared" si="80"/>
        <v>4422</v>
      </c>
      <c r="B4427" s="77"/>
      <c r="C4427" s="77"/>
      <c r="D4427" s="77"/>
      <c r="E4427" s="77"/>
      <c r="F4427" s="77"/>
      <c r="G4427" s="77"/>
      <c r="H4427" s="78"/>
      <c r="I4427" s="76"/>
      <c r="J4427" s="8" t="str">
        <f>IF(I4427="ILF",IF($C$1="预估功能点",'模板使用说明&amp;基础参数'!$E$15,'模板使用说明&amp;基础参数'!$E$22),IF(I4427="EIF",IF($C$1="预估功能点",'模板使用说明&amp;基础参数'!$E$16,'模板使用说明&amp;基础参数'!$E$23),IF(I4427="EI",IF($C$1="预估功能点",'模板使用说明&amp;基础参数'!$E$17,'模板使用说明&amp;基础参数'!$E$24),IF(I4427="EO",IF($C$1="预估功能点",'模板使用说明&amp;基础参数'!$E$18,'模板使用说明&amp;基础参数'!$E$25),IF(I4427="EQ",IF($C$1="预估功能点",'模板使用说明&amp;基础参数'!$E$19,'模板使用说明&amp;基础参数'!$E$26),"")))))</f>
        <v/>
      </c>
      <c r="K4427" s="80"/>
      <c r="L4427" s="80"/>
      <c r="M4427" s="81" t="str">
        <f>IF(J4427="","",IF(K4427="高",IF(L4427="删除",J4427*'模板使用说明&amp;基础参数'!$E$5*'模板使用说明&amp;基础参数'!$E$12,IF(L4427="修改",J4427*'模板使用说明&amp;基础参数'!$E$5*'模板使用说明&amp;基础参数'!$E$11,J4427*'模板使用说明&amp;基础参数'!$E$5*'模板使用说明&amp;基础参数'!$E$10)),IF(K4427="中",IF(L4427="删除",J4427*'模板使用说明&amp;基础参数'!$E$6*'模板使用说明&amp;基础参数'!$E$12,IF(L4427="修改",J4427*'模板使用说明&amp;基础参数'!$E$6*'模板使用说明&amp;基础参数'!$E$11,J4427*'模板使用说明&amp;基础参数'!$E$6*'模板使用说明&amp;基础参数'!$E$10)),IF(L4427="删除",J4427*'模板使用说明&amp;基础参数'!$E$7*'模板使用说明&amp;基础参数'!$E$12,IF(L4427="修改",J4427*'模板使用说明&amp;基础参数'!$E$7*'模板使用说明&amp;基础参数'!$E$11,J4427*'模板使用说明&amp;基础参数'!$E$7*'模板使用说明&amp;基础参数'!$E$10)))))</f>
        <v/>
      </c>
      <c r="N4427" s="82"/>
    </row>
    <row r="4428" spans="1:14">
      <c r="A4428" s="76">
        <f t="shared" si="80"/>
        <v>4423</v>
      </c>
      <c r="B4428" s="77"/>
      <c r="C4428" s="77"/>
      <c r="D4428" s="77"/>
      <c r="E4428" s="77"/>
      <c r="F4428" s="77"/>
      <c r="G4428" s="77"/>
      <c r="H4428" s="78"/>
      <c r="I4428" s="76"/>
      <c r="J4428" s="8" t="str">
        <f>IF(I4428="ILF",IF($C$1="预估功能点",'模板使用说明&amp;基础参数'!$E$15,'模板使用说明&amp;基础参数'!$E$22),IF(I4428="EIF",IF($C$1="预估功能点",'模板使用说明&amp;基础参数'!$E$16,'模板使用说明&amp;基础参数'!$E$23),IF(I4428="EI",IF($C$1="预估功能点",'模板使用说明&amp;基础参数'!$E$17,'模板使用说明&amp;基础参数'!$E$24),IF(I4428="EO",IF($C$1="预估功能点",'模板使用说明&amp;基础参数'!$E$18,'模板使用说明&amp;基础参数'!$E$25),IF(I4428="EQ",IF($C$1="预估功能点",'模板使用说明&amp;基础参数'!$E$19,'模板使用说明&amp;基础参数'!$E$26),"")))))</f>
        <v/>
      </c>
      <c r="K4428" s="80"/>
      <c r="L4428" s="80"/>
      <c r="M4428" s="81" t="str">
        <f>IF(J4428="","",IF(K4428="高",IF(L4428="删除",J4428*'模板使用说明&amp;基础参数'!$E$5*'模板使用说明&amp;基础参数'!$E$12,IF(L4428="修改",J4428*'模板使用说明&amp;基础参数'!$E$5*'模板使用说明&amp;基础参数'!$E$11,J4428*'模板使用说明&amp;基础参数'!$E$5*'模板使用说明&amp;基础参数'!$E$10)),IF(K4428="中",IF(L4428="删除",J4428*'模板使用说明&amp;基础参数'!$E$6*'模板使用说明&amp;基础参数'!$E$12,IF(L4428="修改",J4428*'模板使用说明&amp;基础参数'!$E$6*'模板使用说明&amp;基础参数'!$E$11,J4428*'模板使用说明&amp;基础参数'!$E$6*'模板使用说明&amp;基础参数'!$E$10)),IF(L4428="删除",J4428*'模板使用说明&amp;基础参数'!$E$7*'模板使用说明&amp;基础参数'!$E$12,IF(L4428="修改",J4428*'模板使用说明&amp;基础参数'!$E$7*'模板使用说明&amp;基础参数'!$E$11,J4428*'模板使用说明&amp;基础参数'!$E$7*'模板使用说明&amp;基础参数'!$E$10)))))</f>
        <v/>
      </c>
      <c r="N4428" s="82"/>
    </row>
    <row r="4429" spans="1:14">
      <c r="A4429" s="76">
        <f t="shared" si="80"/>
        <v>4424</v>
      </c>
      <c r="B4429" s="77"/>
      <c r="C4429" s="77"/>
      <c r="D4429" s="77"/>
      <c r="E4429" s="77"/>
      <c r="F4429" s="77"/>
      <c r="G4429" s="77"/>
      <c r="H4429" s="78"/>
      <c r="I4429" s="76"/>
      <c r="J4429" s="8" t="str">
        <f>IF(I4429="ILF",IF($C$1="预估功能点",'模板使用说明&amp;基础参数'!$E$15,'模板使用说明&amp;基础参数'!$E$22),IF(I4429="EIF",IF($C$1="预估功能点",'模板使用说明&amp;基础参数'!$E$16,'模板使用说明&amp;基础参数'!$E$23),IF(I4429="EI",IF($C$1="预估功能点",'模板使用说明&amp;基础参数'!$E$17,'模板使用说明&amp;基础参数'!$E$24),IF(I4429="EO",IF($C$1="预估功能点",'模板使用说明&amp;基础参数'!$E$18,'模板使用说明&amp;基础参数'!$E$25),IF(I4429="EQ",IF($C$1="预估功能点",'模板使用说明&amp;基础参数'!$E$19,'模板使用说明&amp;基础参数'!$E$26),"")))))</f>
        <v/>
      </c>
      <c r="K4429" s="80"/>
      <c r="L4429" s="80"/>
      <c r="M4429" s="81" t="str">
        <f>IF(J4429="","",IF(K4429="高",IF(L4429="删除",J4429*'模板使用说明&amp;基础参数'!$E$5*'模板使用说明&amp;基础参数'!$E$12,IF(L4429="修改",J4429*'模板使用说明&amp;基础参数'!$E$5*'模板使用说明&amp;基础参数'!$E$11,J4429*'模板使用说明&amp;基础参数'!$E$5*'模板使用说明&amp;基础参数'!$E$10)),IF(K4429="中",IF(L4429="删除",J4429*'模板使用说明&amp;基础参数'!$E$6*'模板使用说明&amp;基础参数'!$E$12,IF(L4429="修改",J4429*'模板使用说明&amp;基础参数'!$E$6*'模板使用说明&amp;基础参数'!$E$11,J4429*'模板使用说明&amp;基础参数'!$E$6*'模板使用说明&amp;基础参数'!$E$10)),IF(L4429="删除",J4429*'模板使用说明&amp;基础参数'!$E$7*'模板使用说明&amp;基础参数'!$E$12,IF(L4429="修改",J4429*'模板使用说明&amp;基础参数'!$E$7*'模板使用说明&amp;基础参数'!$E$11,J4429*'模板使用说明&amp;基础参数'!$E$7*'模板使用说明&amp;基础参数'!$E$10)))))</f>
        <v/>
      </c>
      <c r="N4429" s="82"/>
    </row>
    <row r="4430" spans="1:14">
      <c r="A4430" s="76">
        <f t="shared" si="80"/>
        <v>4425</v>
      </c>
      <c r="B4430" s="77"/>
      <c r="C4430" s="77"/>
      <c r="D4430" s="77"/>
      <c r="E4430" s="77"/>
      <c r="F4430" s="77"/>
      <c r="G4430" s="77"/>
      <c r="H4430" s="78"/>
      <c r="I4430" s="76"/>
      <c r="J4430" s="8" t="str">
        <f>IF(I4430="ILF",IF($C$1="预估功能点",'模板使用说明&amp;基础参数'!$E$15,'模板使用说明&amp;基础参数'!$E$22),IF(I4430="EIF",IF($C$1="预估功能点",'模板使用说明&amp;基础参数'!$E$16,'模板使用说明&amp;基础参数'!$E$23),IF(I4430="EI",IF($C$1="预估功能点",'模板使用说明&amp;基础参数'!$E$17,'模板使用说明&amp;基础参数'!$E$24),IF(I4430="EO",IF($C$1="预估功能点",'模板使用说明&amp;基础参数'!$E$18,'模板使用说明&amp;基础参数'!$E$25),IF(I4430="EQ",IF($C$1="预估功能点",'模板使用说明&amp;基础参数'!$E$19,'模板使用说明&amp;基础参数'!$E$26),"")))))</f>
        <v/>
      </c>
      <c r="K4430" s="80"/>
      <c r="L4430" s="80"/>
      <c r="M4430" s="81" t="str">
        <f>IF(J4430="","",IF(K4430="高",IF(L4430="删除",J4430*'模板使用说明&amp;基础参数'!$E$5*'模板使用说明&amp;基础参数'!$E$12,IF(L4430="修改",J4430*'模板使用说明&amp;基础参数'!$E$5*'模板使用说明&amp;基础参数'!$E$11,J4430*'模板使用说明&amp;基础参数'!$E$5*'模板使用说明&amp;基础参数'!$E$10)),IF(K4430="中",IF(L4430="删除",J4430*'模板使用说明&amp;基础参数'!$E$6*'模板使用说明&amp;基础参数'!$E$12,IF(L4430="修改",J4430*'模板使用说明&amp;基础参数'!$E$6*'模板使用说明&amp;基础参数'!$E$11,J4430*'模板使用说明&amp;基础参数'!$E$6*'模板使用说明&amp;基础参数'!$E$10)),IF(L4430="删除",J4430*'模板使用说明&amp;基础参数'!$E$7*'模板使用说明&amp;基础参数'!$E$12,IF(L4430="修改",J4430*'模板使用说明&amp;基础参数'!$E$7*'模板使用说明&amp;基础参数'!$E$11,J4430*'模板使用说明&amp;基础参数'!$E$7*'模板使用说明&amp;基础参数'!$E$10)))))</f>
        <v/>
      </c>
      <c r="N4430" s="82"/>
    </row>
    <row r="4431" spans="1:14">
      <c r="A4431" s="76">
        <f t="shared" si="80"/>
        <v>4426</v>
      </c>
      <c r="B4431" s="77"/>
      <c r="C4431" s="77"/>
      <c r="D4431" s="77"/>
      <c r="E4431" s="77"/>
      <c r="F4431" s="77"/>
      <c r="G4431" s="77"/>
      <c r="H4431" s="78"/>
      <c r="I4431" s="76"/>
      <c r="J4431" s="8" t="str">
        <f>IF(I4431="ILF",IF($C$1="预估功能点",'模板使用说明&amp;基础参数'!$E$15,'模板使用说明&amp;基础参数'!$E$22),IF(I4431="EIF",IF($C$1="预估功能点",'模板使用说明&amp;基础参数'!$E$16,'模板使用说明&amp;基础参数'!$E$23),IF(I4431="EI",IF($C$1="预估功能点",'模板使用说明&amp;基础参数'!$E$17,'模板使用说明&amp;基础参数'!$E$24),IF(I4431="EO",IF($C$1="预估功能点",'模板使用说明&amp;基础参数'!$E$18,'模板使用说明&amp;基础参数'!$E$25),IF(I4431="EQ",IF($C$1="预估功能点",'模板使用说明&amp;基础参数'!$E$19,'模板使用说明&amp;基础参数'!$E$26),"")))))</f>
        <v/>
      </c>
      <c r="K4431" s="80"/>
      <c r="L4431" s="80"/>
      <c r="M4431" s="81" t="str">
        <f>IF(J4431="","",IF(K4431="高",IF(L4431="删除",J4431*'模板使用说明&amp;基础参数'!$E$5*'模板使用说明&amp;基础参数'!$E$12,IF(L4431="修改",J4431*'模板使用说明&amp;基础参数'!$E$5*'模板使用说明&amp;基础参数'!$E$11,J4431*'模板使用说明&amp;基础参数'!$E$5*'模板使用说明&amp;基础参数'!$E$10)),IF(K4431="中",IF(L4431="删除",J4431*'模板使用说明&amp;基础参数'!$E$6*'模板使用说明&amp;基础参数'!$E$12,IF(L4431="修改",J4431*'模板使用说明&amp;基础参数'!$E$6*'模板使用说明&amp;基础参数'!$E$11,J4431*'模板使用说明&amp;基础参数'!$E$6*'模板使用说明&amp;基础参数'!$E$10)),IF(L4431="删除",J4431*'模板使用说明&amp;基础参数'!$E$7*'模板使用说明&amp;基础参数'!$E$12,IF(L4431="修改",J4431*'模板使用说明&amp;基础参数'!$E$7*'模板使用说明&amp;基础参数'!$E$11,J4431*'模板使用说明&amp;基础参数'!$E$7*'模板使用说明&amp;基础参数'!$E$10)))))</f>
        <v/>
      </c>
      <c r="N4431" s="82"/>
    </row>
    <row r="4432" spans="1:14">
      <c r="A4432" s="76">
        <f t="shared" si="80"/>
        <v>4427</v>
      </c>
      <c r="B4432" s="77"/>
      <c r="C4432" s="77"/>
      <c r="D4432" s="77"/>
      <c r="E4432" s="77"/>
      <c r="F4432" s="77"/>
      <c r="G4432" s="77"/>
      <c r="H4432" s="78"/>
      <c r="I4432" s="76"/>
      <c r="J4432" s="8" t="str">
        <f>IF(I4432="ILF",IF($C$1="预估功能点",'模板使用说明&amp;基础参数'!$E$15,'模板使用说明&amp;基础参数'!$E$22),IF(I4432="EIF",IF($C$1="预估功能点",'模板使用说明&amp;基础参数'!$E$16,'模板使用说明&amp;基础参数'!$E$23),IF(I4432="EI",IF($C$1="预估功能点",'模板使用说明&amp;基础参数'!$E$17,'模板使用说明&amp;基础参数'!$E$24),IF(I4432="EO",IF($C$1="预估功能点",'模板使用说明&amp;基础参数'!$E$18,'模板使用说明&amp;基础参数'!$E$25),IF(I4432="EQ",IF($C$1="预估功能点",'模板使用说明&amp;基础参数'!$E$19,'模板使用说明&amp;基础参数'!$E$26),"")))))</f>
        <v/>
      </c>
      <c r="K4432" s="80"/>
      <c r="L4432" s="80"/>
      <c r="M4432" s="81" t="str">
        <f>IF(J4432="","",IF(K4432="高",IF(L4432="删除",J4432*'模板使用说明&amp;基础参数'!$E$5*'模板使用说明&amp;基础参数'!$E$12,IF(L4432="修改",J4432*'模板使用说明&amp;基础参数'!$E$5*'模板使用说明&amp;基础参数'!$E$11,J4432*'模板使用说明&amp;基础参数'!$E$5*'模板使用说明&amp;基础参数'!$E$10)),IF(K4432="中",IF(L4432="删除",J4432*'模板使用说明&amp;基础参数'!$E$6*'模板使用说明&amp;基础参数'!$E$12,IF(L4432="修改",J4432*'模板使用说明&amp;基础参数'!$E$6*'模板使用说明&amp;基础参数'!$E$11,J4432*'模板使用说明&amp;基础参数'!$E$6*'模板使用说明&amp;基础参数'!$E$10)),IF(L4432="删除",J4432*'模板使用说明&amp;基础参数'!$E$7*'模板使用说明&amp;基础参数'!$E$12,IF(L4432="修改",J4432*'模板使用说明&amp;基础参数'!$E$7*'模板使用说明&amp;基础参数'!$E$11,J4432*'模板使用说明&amp;基础参数'!$E$7*'模板使用说明&amp;基础参数'!$E$10)))))</f>
        <v/>
      </c>
      <c r="N4432" s="82"/>
    </row>
    <row r="4433" spans="1:14">
      <c r="A4433" s="76">
        <f t="shared" si="80"/>
        <v>4428</v>
      </c>
      <c r="B4433" s="77"/>
      <c r="C4433" s="77"/>
      <c r="D4433" s="77"/>
      <c r="E4433" s="77"/>
      <c r="F4433" s="77"/>
      <c r="G4433" s="77"/>
      <c r="H4433" s="78"/>
      <c r="I4433" s="76"/>
      <c r="J4433" s="8" t="str">
        <f>IF(I4433="ILF",IF($C$1="预估功能点",'模板使用说明&amp;基础参数'!$E$15,'模板使用说明&amp;基础参数'!$E$22),IF(I4433="EIF",IF($C$1="预估功能点",'模板使用说明&amp;基础参数'!$E$16,'模板使用说明&amp;基础参数'!$E$23),IF(I4433="EI",IF($C$1="预估功能点",'模板使用说明&amp;基础参数'!$E$17,'模板使用说明&amp;基础参数'!$E$24),IF(I4433="EO",IF($C$1="预估功能点",'模板使用说明&amp;基础参数'!$E$18,'模板使用说明&amp;基础参数'!$E$25),IF(I4433="EQ",IF($C$1="预估功能点",'模板使用说明&amp;基础参数'!$E$19,'模板使用说明&amp;基础参数'!$E$26),"")))))</f>
        <v/>
      </c>
      <c r="K4433" s="80"/>
      <c r="L4433" s="80"/>
      <c r="M4433" s="81" t="str">
        <f>IF(J4433="","",IF(K4433="高",IF(L4433="删除",J4433*'模板使用说明&amp;基础参数'!$E$5*'模板使用说明&amp;基础参数'!$E$12,IF(L4433="修改",J4433*'模板使用说明&amp;基础参数'!$E$5*'模板使用说明&amp;基础参数'!$E$11,J4433*'模板使用说明&amp;基础参数'!$E$5*'模板使用说明&amp;基础参数'!$E$10)),IF(K4433="中",IF(L4433="删除",J4433*'模板使用说明&amp;基础参数'!$E$6*'模板使用说明&amp;基础参数'!$E$12,IF(L4433="修改",J4433*'模板使用说明&amp;基础参数'!$E$6*'模板使用说明&amp;基础参数'!$E$11,J4433*'模板使用说明&amp;基础参数'!$E$6*'模板使用说明&amp;基础参数'!$E$10)),IF(L4433="删除",J4433*'模板使用说明&amp;基础参数'!$E$7*'模板使用说明&amp;基础参数'!$E$12,IF(L4433="修改",J4433*'模板使用说明&amp;基础参数'!$E$7*'模板使用说明&amp;基础参数'!$E$11,J4433*'模板使用说明&amp;基础参数'!$E$7*'模板使用说明&amp;基础参数'!$E$10)))))</f>
        <v/>
      </c>
      <c r="N4433" s="82"/>
    </row>
    <row r="4434" spans="1:14">
      <c r="A4434" s="76">
        <f t="shared" si="80"/>
        <v>4429</v>
      </c>
      <c r="B4434" s="77"/>
      <c r="C4434" s="77"/>
      <c r="D4434" s="77"/>
      <c r="E4434" s="77"/>
      <c r="F4434" s="77"/>
      <c r="G4434" s="77"/>
      <c r="H4434" s="78"/>
      <c r="I4434" s="76"/>
      <c r="J4434" s="8" t="str">
        <f>IF(I4434="ILF",IF($C$1="预估功能点",'模板使用说明&amp;基础参数'!$E$15,'模板使用说明&amp;基础参数'!$E$22),IF(I4434="EIF",IF($C$1="预估功能点",'模板使用说明&amp;基础参数'!$E$16,'模板使用说明&amp;基础参数'!$E$23),IF(I4434="EI",IF($C$1="预估功能点",'模板使用说明&amp;基础参数'!$E$17,'模板使用说明&amp;基础参数'!$E$24),IF(I4434="EO",IF($C$1="预估功能点",'模板使用说明&amp;基础参数'!$E$18,'模板使用说明&amp;基础参数'!$E$25),IF(I4434="EQ",IF($C$1="预估功能点",'模板使用说明&amp;基础参数'!$E$19,'模板使用说明&amp;基础参数'!$E$26),"")))))</f>
        <v/>
      </c>
      <c r="K4434" s="80"/>
      <c r="L4434" s="80"/>
      <c r="M4434" s="81" t="str">
        <f>IF(J4434="","",IF(K4434="高",IF(L4434="删除",J4434*'模板使用说明&amp;基础参数'!$E$5*'模板使用说明&amp;基础参数'!$E$12,IF(L4434="修改",J4434*'模板使用说明&amp;基础参数'!$E$5*'模板使用说明&amp;基础参数'!$E$11,J4434*'模板使用说明&amp;基础参数'!$E$5*'模板使用说明&amp;基础参数'!$E$10)),IF(K4434="中",IF(L4434="删除",J4434*'模板使用说明&amp;基础参数'!$E$6*'模板使用说明&amp;基础参数'!$E$12,IF(L4434="修改",J4434*'模板使用说明&amp;基础参数'!$E$6*'模板使用说明&amp;基础参数'!$E$11,J4434*'模板使用说明&amp;基础参数'!$E$6*'模板使用说明&amp;基础参数'!$E$10)),IF(L4434="删除",J4434*'模板使用说明&amp;基础参数'!$E$7*'模板使用说明&amp;基础参数'!$E$12,IF(L4434="修改",J4434*'模板使用说明&amp;基础参数'!$E$7*'模板使用说明&amp;基础参数'!$E$11,J4434*'模板使用说明&amp;基础参数'!$E$7*'模板使用说明&amp;基础参数'!$E$10)))))</f>
        <v/>
      </c>
      <c r="N4434" s="82"/>
    </row>
    <row r="4435" spans="1:14">
      <c r="A4435" s="76">
        <f t="shared" si="80"/>
        <v>4430</v>
      </c>
      <c r="B4435" s="77"/>
      <c r="C4435" s="77"/>
      <c r="D4435" s="77"/>
      <c r="E4435" s="77"/>
      <c r="F4435" s="77"/>
      <c r="G4435" s="77"/>
      <c r="H4435" s="78"/>
      <c r="I4435" s="76"/>
      <c r="J4435" s="8" t="str">
        <f>IF(I4435="ILF",IF($C$1="预估功能点",'模板使用说明&amp;基础参数'!$E$15,'模板使用说明&amp;基础参数'!$E$22),IF(I4435="EIF",IF($C$1="预估功能点",'模板使用说明&amp;基础参数'!$E$16,'模板使用说明&amp;基础参数'!$E$23),IF(I4435="EI",IF($C$1="预估功能点",'模板使用说明&amp;基础参数'!$E$17,'模板使用说明&amp;基础参数'!$E$24),IF(I4435="EO",IF($C$1="预估功能点",'模板使用说明&amp;基础参数'!$E$18,'模板使用说明&amp;基础参数'!$E$25),IF(I4435="EQ",IF($C$1="预估功能点",'模板使用说明&amp;基础参数'!$E$19,'模板使用说明&amp;基础参数'!$E$26),"")))))</f>
        <v/>
      </c>
      <c r="K4435" s="80"/>
      <c r="L4435" s="80"/>
      <c r="M4435" s="81" t="str">
        <f>IF(J4435="","",IF(K4435="高",IF(L4435="删除",J4435*'模板使用说明&amp;基础参数'!$E$5*'模板使用说明&amp;基础参数'!$E$12,IF(L4435="修改",J4435*'模板使用说明&amp;基础参数'!$E$5*'模板使用说明&amp;基础参数'!$E$11,J4435*'模板使用说明&amp;基础参数'!$E$5*'模板使用说明&amp;基础参数'!$E$10)),IF(K4435="中",IF(L4435="删除",J4435*'模板使用说明&amp;基础参数'!$E$6*'模板使用说明&amp;基础参数'!$E$12,IF(L4435="修改",J4435*'模板使用说明&amp;基础参数'!$E$6*'模板使用说明&amp;基础参数'!$E$11,J4435*'模板使用说明&amp;基础参数'!$E$6*'模板使用说明&amp;基础参数'!$E$10)),IF(L4435="删除",J4435*'模板使用说明&amp;基础参数'!$E$7*'模板使用说明&amp;基础参数'!$E$12,IF(L4435="修改",J4435*'模板使用说明&amp;基础参数'!$E$7*'模板使用说明&amp;基础参数'!$E$11,J4435*'模板使用说明&amp;基础参数'!$E$7*'模板使用说明&amp;基础参数'!$E$10)))))</f>
        <v/>
      </c>
      <c r="N4435" s="82"/>
    </row>
    <row r="4436" spans="1:14">
      <c r="A4436" s="76">
        <f t="shared" si="80"/>
        <v>4431</v>
      </c>
      <c r="B4436" s="77"/>
      <c r="C4436" s="77"/>
      <c r="D4436" s="77"/>
      <c r="E4436" s="77"/>
      <c r="F4436" s="77"/>
      <c r="G4436" s="77"/>
      <c r="H4436" s="78"/>
      <c r="I4436" s="76"/>
      <c r="J4436" s="8" t="str">
        <f>IF(I4436="ILF",IF($C$1="预估功能点",'模板使用说明&amp;基础参数'!$E$15,'模板使用说明&amp;基础参数'!$E$22),IF(I4436="EIF",IF($C$1="预估功能点",'模板使用说明&amp;基础参数'!$E$16,'模板使用说明&amp;基础参数'!$E$23),IF(I4436="EI",IF($C$1="预估功能点",'模板使用说明&amp;基础参数'!$E$17,'模板使用说明&amp;基础参数'!$E$24),IF(I4436="EO",IF($C$1="预估功能点",'模板使用说明&amp;基础参数'!$E$18,'模板使用说明&amp;基础参数'!$E$25),IF(I4436="EQ",IF($C$1="预估功能点",'模板使用说明&amp;基础参数'!$E$19,'模板使用说明&amp;基础参数'!$E$26),"")))))</f>
        <v/>
      </c>
      <c r="K4436" s="80"/>
      <c r="L4436" s="80"/>
      <c r="M4436" s="81" t="str">
        <f>IF(J4436="","",IF(K4436="高",IF(L4436="删除",J4436*'模板使用说明&amp;基础参数'!$E$5*'模板使用说明&amp;基础参数'!$E$12,IF(L4436="修改",J4436*'模板使用说明&amp;基础参数'!$E$5*'模板使用说明&amp;基础参数'!$E$11,J4436*'模板使用说明&amp;基础参数'!$E$5*'模板使用说明&amp;基础参数'!$E$10)),IF(K4436="中",IF(L4436="删除",J4436*'模板使用说明&amp;基础参数'!$E$6*'模板使用说明&amp;基础参数'!$E$12,IF(L4436="修改",J4436*'模板使用说明&amp;基础参数'!$E$6*'模板使用说明&amp;基础参数'!$E$11,J4436*'模板使用说明&amp;基础参数'!$E$6*'模板使用说明&amp;基础参数'!$E$10)),IF(L4436="删除",J4436*'模板使用说明&amp;基础参数'!$E$7*'模板使用说明&amp;基础参数'!$E$12,IF(L4436="修改",J4436*'模板使用说明&amp;基础参数'!$E$7*'模板使用说明&amp;基础参数'!$E$11,J4436*'模板使用说明&amp;基础参数'!$E$7*'模板使用说明&amp;基础参数'!$E$10)))))</f>
        <v/>
      </c>
      <c r="N4436" s="82"/>
    </row>
    <row r="4437" spans="1:14">
      <c r="A4437" s="76">
        <f t="shared" si="80"/>
        <v>4432</v>
      </c>
      <c r="B4437" s="77"/>
      <c r="C4437" s="77"/>
      <c r="D4437" s="77"/>
      <c r="E4437" s="77"/>
      <c r="F4437" s="77"/>
      <c r="G4437" s="77"/>
      <c r="H4437" s="78"/>
      <c r="I4437" s="76"/>
      <c r="J4437" s="8" t="str">
        <f>IF(I4437="ILF",IF($C$1="预估功能点",'模板使用说明&amp;基础参数'!$E$15,'模板使用说明&amp;基础参数'!$E$22),IF(I4437="EIF",IF($C$1="预估功能点",'模板使用说明&amp;基础参数'!$E$16,'模板使用说明&amp;基础参数'!$E$23),IF(I4437="EI",IF($C$1="预估功能点",'模板使用说明&amp;基础参数'!$E$17,'模板使用说明&amp;基础参数'!$E$24),IF(I4437="EO",IF($C$1="预估功能点",'模板使用说明&amp;基础参数'!$E$18,'模板使用说明&amp;基础参数'!$E$25),IF(I4437="EQ",IF($C$1="预估功能点",'模板使用说明&amp;基础参数'!$E$19,'模板使用说明&amp;基础参数'!$E$26),"")))))</f>
        <v/>
      </c>
      <c r="K4437" s="80"/>
      <c r="L4437" s="80"/>
      <c r="M4437" s="81" t="str">
        <f>IF(J4437="","",IF(K4437="高",IF(L4437="删除",J4437*'模板使用说明&amp;基础参数'!$E$5*'模板使用说明&amp;基础参数'!$E$12,IF(L4437="修改",J4437*'模板使用说明&amp;基础参数'!$E$5*'模板使用说明&amp;基础参数'!$E$11,J4437*'模板使用说明&amp;基础参数'!$E$5*'模板使用说明&amp;基础参数'!$E$10)),IF(K4437="中",IF(L4437="删除",J4437*'模板使用说明&amp;基础参数'!$E$6*'模板使用说明&amp;基础参数'!$E$12,IF(L4437="修改",J4437*'模板使用说明&amp;基础参数'!$E$6*'模板使用说明&amp;基础参数'!$E$11,J4437*'模板使用说明&amp;基础参数'!$E$6*'模板使用说明&amp;基础参数'!$E$10)),IF(L4437="删除",J4437*'模板使用说明&amp;基础参数'!$E$7*'模板使用说明&amp;基础参数'!$E$12,IF(L4437="修改",J4437*'模板使用说明&amp;基础参数'!$E$7*'模板使用说明&amp;基础参数'!$E$11,J4437*'模板使用说明&amp;基础参数'!$E$7*'模板使用说明&amp;基础参数'!$E$10)))))</f>
        <v/>
      </c>
      <c r="N4437" s="82"/>
    </row>
    <row r="4438" spans="1:14">
      <c r="A4438" s="76">
        <f t="shared" si="80"/>
        <v>4433</v>
      </c>
      <c r="B4438" s="77"/>
      <c r="C4438" s="77"/>
      <c r="D4438" s="77"/>
      <c r="E4438" s="77"/>
      <c r="F4438" s="77"/>
      <c r="G4438" s="77"/>
      <c r="H4438" s="78"/>
      <c r="I4438" s="76"/>
      <c r="J4438" s="8" t="str">
        <f>IF(I4438="ILF",IF($C$1="预估功能点",'模板使用说明&amp;基础参数'!$E$15,'模板使用说明&amp;基础参数'!$E$22),IF(I4438="EIF",IF($C$1="预估功能点",'模板使用说明&amp;基础参数'!$E$16,'模板使用说明&amp;基础参数'!$E$23),IF(I4438="EI",IF($C$1="预估功能点",'模板使用说明&amp;基础参数'!$E$17,'模板使用说明&amp;基础参数'!$E$24),IF(I4438="EO",IF($C$1="预估功能点",'模板使用说明&amp;基础参数'!$E$18,'模板使用说明&amp;基础参数'!$E$25),IF(I4438="EQ",IF($C$1="预估功能点",'模板使用说明&amp;基础参数'!$E$19,'模板使用说明&amp;基础参数'!$E$26),"")))))</f>
        <v/>
      </c>
      <c r="K4438" s="80"/>
      <c r="L4438" s="80"/>
      <c r="M4438" s="81" t="str">
        <f>IF(J4438="","",IF(K4438="高",IF(L4438="删除",J4438*'模板使用说明&amp;基础参数'!$E$5*'模板使用说明&amp;基础参数'!$E$12,IF(L4438="修改",J4438*'模板使用说明&amp;基础参数'!$E$5*'模板使用说明&amp;基础参数'!$E$11,J4438*'模板使用说明&amp;基础参数'!$E$5*'模板使用说明&amp;基础参数'!$E$10)),IF(K4438="中",IF(L4438="删除",J4438*'模板使用说明&amp;基础参数'!$E$6*'模板使用说明&amp;基础参数'!$E$12,IF(L4438="修改",J4438*'模板使用说明&amp;基础参数'!$E$6*'模板使用说明&amp;基础参数'!$E$11,J4438*'模板使用说明&amp;基础参数'!$E$6*'模板使用说明&amp;基础参数'!$E$10)),IF(L4438="删除",J4438*'模板使用说明&amp;基础参数'!$E$7*'模板使用说明&amp;基础参数'!$E$12,IF(L4438="修改",J4438*'模板使用说明&amp;基础参数'!$E$7*'模板使用说明&amp;基础参数'!$E$11,J4438*'模板使用说明&amp;基础参数'!$E$7*'模板使用说明&amp;基础参数'!$E$10)))))</f>
        <v/>
      </c>
      <c r="N4438" s="82"/>
    </row>
    <row r="4439" spans="1:14">
      <c r="A4439" s="76">
        <f t="shared" si="80"/>
        <v>4434</v>
      </c>
      <c r="B4439" s="77"/>
      <c r="C4439" s="77"/>
      <c r="D4439" s="77"/>
      <c r="E4439" s="77"/>
      <c r="F4439" s="77"/>
      <c r="G4439" s="77"/>
      <c r="H4439" s="78"/>
      <c r="I4439" s="76"/>
      <c r="J4439" s="8" t="str">
        <f>IF(I4439="ILF",IF($C$1="预估功能点",'模板使用说明&amp;基础参数'!$E$15,'模板使用说明&amp;基础参数'!$E$22),IF(I4439="EIF",IF($C$1="预估功能点",'模板使用说明&amp;基础参数'!$E$16,'模板使用说明&amp;基础参数'!$E$23),IF(I4439="EI",IF($C$1="预估功能点",'模板使用说明&amp;基础参数'!$E$17,'模板使用说明&amp;基础参数'!$E$24),IF(I4439="EO",IF($C$1="预估功能点",'模板使用说明&amp;基础参数'!$E$18,'模板使用说明&amp;基础参数'!$E$25),IF(I4439="EQ",IF($C$1="预估功能点",'模板使用说明&amp;基础参数'!$E$19,'模板使用说明&amp;基础参数'!$E$26),"")))))</f>
        <v/>
      </c>
      <c r="K4439" s="80"/>
      <c r="L4439" s="80"/>
      <c r="M4439" s="81" t="str">
        <f>IF(J4439="","",IF(K4439="高",IF(L4439="删除",J4439*'模板使用说明&amp;基础参数'!$E$5*'模板使用说明&amp;基础参数'!$E$12,IF(L4439="修改",J4439*'模板使用说明&amp;基础参数'!$E$5*'模板使用说明&amp;基础参数'!$E$11,J4439*'模板使用说明&amp;基础参数'!$E$5*'模板使用说明&amp;基础参数'!$E$10)),IF(K4439="中",IF(L4439="删除",J4439*'模板使用说明&amp;基础参数'!$E$6*'模板使用说明&amp;基础参数'!$E$12,IF(L4439="修改",J4439*'模板使用说明&amp;基础参数'!$E$6*'模板使用说明&amp;基础参数'!$E$11,J4439*'模板使用说明&amp;基础参数'!$E$6*'模板使用说明&amp;基础参数'!$E$10)),IF(L4439="删除",J4439*'模板使用说明&amp;基础参数'!$E$7*'模板使用说明&amp;基础参数'!$E$12,IF(L4439="修改",J4439*'模板使用说明&amp;基础参数'!$E$7*'模板使用说明&amp;基础参数'!$E$11,J4439*'模板使用说明&amp;基础参数'!$E$7*'模板使用说明&amp;基础参数'!$E$10)))))</f>
        <v/>
      </c>
      <c r="N4439" s="82"/>
    </row>
    <row r="4440" spans="1:14">
      <c r="A4440" s="76">
        <f t="shared" si="80"/>
        <v>4435</v>
      </c>
      <c r="B4440" s="77"/>
      <c r="C4440" s="77"/>
      <c r="D4440" s="77"/>
      <c r="E4440" s="77"/>
      <c r="F4440" s="77"/>
      <c r="G4440" s="77"/>
      <c r="H4440" s="78"/>
      <c r="I4440" s="76"/>
      <c r="J4440" s="8" t="str">
        <f>IF(I4440="ILF",IF($C$1="预估功能点",'模板使用说明&amp;基础参数'!$E$15,'模板使用说明&amp;基础参数'!$E$22),IF(I4440="EIF",IF($C$1="预估功能点",'模板使用说明&amp;基础参数'!$E$16,'模板使用说明&amp;基础参数'!$E$23),IF(I4440="EI",IF($C$1="预估功能点",'模板使用说明&amp;基础参数'!$E$17,'模板使用说明&amp;基础参数'!$E$24),IF(I4440="EO",IF($C$1="预估功能点",'模板使用说明&amp;基础参数'!$E$18,'模板使用说明&amp;基础参数'!$E$25),IF(I4440="EQ",IF($C$1="预估功能点",'模板使用说明&amp;基础参数'!$E$19,'模板使用说明&amp;基础参数'!$E$26),"")))))</f>
        <v/>
      </c>
      <c r="K4440" s="80"/>
      <c r="L4440" s="80"/>
      <c r="M4440" s="81" t="str">
        <f>IF(J4440="","",IF(K4440="高",IF(L4440="删除",J4440*'模板使用说明&amp;基础参数'!$E$5*'模板使用说明&amp;基础参数'!$E$12,IF(L4440="修改",J4440*'模板使用说明&amp;基础参数'!$E$5*'模板使用说明&amp;基础参数'!$E$11,J4440*'模板使用说明&amp;基础参数'!$E$5*'模板使用说明&amp;基础参数'!$E$10)),IF(K4440="中",IF(L4440="删除",J4440*'模板使用说明&amp;基础参数'!$E$6*'模板使用说明&amp;基础参数'!$E$12,IF(L4440="修改",J4440*'模板使用说明&amp;基础参数'!$E$6*'模板使用说明&amp;基础参数'!$E$11,J4440*'模板使用说明&amp;基础参数'!$E$6*'模板使用说明&amp;基础参数'!$E$10)),IF(L4440="删除",J4440*'模板使用说明&amp;基础参数'!$E$7*'模板使用说明&amp;基础参数'!$E$12,IF(L4440="修改",J4440*'模板使用说明&amp;基础参数'!$E$7*'模板使用说明&amp;基础参数'!$E$11,J4440*'模板使用说明&amp;基础参数'!$E$7*'模板使用说明&amp;基础参数'!$E$10)))))</f>
        <v/>
      </c>
      <c r="N4440" s="82"/>
    </row>
    <row r="4441" spans="1:14">
      <c r="A4441" s="76">
        <f t="shared" si="80"/>
        <v>4436</v>
      </c>
      <c r="B4441" s="77"/>
      <c r="C4441" s="77"/>
      <c r="D4441" s="77"/>
      <c r="E4441" s="77"/>
      <c r="F4441" s="77"/>
      <c r="G4441" s="77"/>
      <c r="H4441" s="78"/>
      <c r="I4441" s="76"/>
      <c r="J4441" s="8" t="str">
        <f>IF(I4441="ILF",IF($C$1="预估功能点",'模板使用说明&amp;基础参数'!$E$15,'模板使用说明&amp;基础参数'!$E$22),IF(I4441="EIF",IF($C$1="预估功能点",'模板使用说明&amp;基础参数'!$E$16,'模板使用说明&amp;基础参数'!$E$23),IF(I4441="EI",IF($C$1="预估功能点",'模板使用说明&amp;基础参数'!$E$17,'模板使用说明&amp;基础参数'!$E$24),IF(I4441="EO",IF($C$1="预估功能点",'模板使用说明&amp;基础参数'!$E$18,'模板使用说明&amp;基础参数'!$E$25),IF(I4441="EQ",IF($C$1="预估功能点",'模板使用说明&amp;基础参数'!$E$19,'模板使用说明&amp;基础参数'!$E$26),"")))))</f>
        <v/>
      </c>
      <c r="K4441" s="80"/>
      <c r="L4441" s="80"/>
      <c r="M4441" s="81" t="str">
        <f>IF(J4441="","",IF(K4441="高",IF(L4441="删除",J4441*'模板使用说明&amp;基础参数'!$E$5*'模板使用说明&amp;基础参数'!$E$12,IF(L4441="修改",J4441*'模板使用说明&amp;基础参数'!$E$5*'模板使用说明&amp;基础参数'!$E$11,J4441*'模板使用说明&amp;基础参数'!$E$5*'模板使用说明&amp;基础参数'!$E$10)),IF(K4441="中",IF(L4441="删除",J4441*'模板使用说明&amp;基础参数'!$E$6*'模板使用说明&amp;基础参数'!$E$12,IF(L4441="修改",J4441*'模板使用说明&amp;基础参数'!$E$6*'模板使用说明&amp;基础参数'!$E$11,J4441*'模板使用说明&amp;基础参数'!$E$6*'模板使用说明&amp;基础参数'!$E$10)),IF(L4441="删除",J4441*'模板使用说明&amp;基础参数'!$E$7*'模板使用说明&amp;基础参数'!$E$12,IF(L4441="修改",J4441*'模板使用说明&amp;基础参数'!$E$7*'模板使用说明&amp;基础参数'!$E$11,J4441*'模板使用说明&amp;基础参数'!$E$7*'模板使用说明&amp;基础参数'!$E$10)))))</f>
        <v/>
      </c>
      <c r="N4441" s="82"/>
    </row>
    <row r="4442" spans="1:14">
      <c r="A4442" s="76">
        <f t="shared" si="80"/>
        <v>4437</v>
      </c>
      <c r="B4442" s="77"/>
      <c r="C4442" s="77"/>
      <c r="D4442" s="77"/>
      <c r="E4442" s="77"/>
      <c r="F4442" s="77"/>
      <c r="G4442" s="77"/>
      <c r="H4442" s="78"/>
      <c r="I4442" s="76"/>
      <c r="J4442" s="8" t="str">
        <f>IF(I4442="ILF",IF($C$1="预估功能点",'模板使用说明&amp;基础参数'!$E$15,'模板使用说明&amp;基础参数'!$E$22),IF(I4442="EIF",IF($C$1="预估功能点",'模板使用说明&amp;基础参数'!$E$16,'模板使用说明&amp;基础参数'!$E$23),IF(I4442="EI",IF($C$1="预估功能点",'模板使用说明&amp;基础参数'!$E$17,'模板使用说明&amp;基础参数'!$E$24),IF(I4442="EO",IF($C$1="预估功能点",'模板使用说明&amp;基础参数'!$E$18,'模板使用说明&amp;基础参数'!$E$25),IF(I4442="EQ",IF($C$1="预估功能点",'模板使用说明&amp;基础参数'!$E$19,'模板使用说明&amp;基础参数'!$E$26),"")))))</f>
        <v/>
      </c>
      <c r="K4442" s="80"/>
      <c r="L4442" s="80"/>
      <c r="M4442" s="81" t="str">
        <f>IF(J4442="","",IF(K4442="高",IF(L4442="删除",J4442*'模板使用说明&amp;基础参数'!$E$5*'模板使用说明&amp;基础参数'!$E$12,IF(L4442="修改",J4442*'模板使用说明&amp;基础参数'!$E$5*'模板使用说明&amp;基础参数'!$E$11,J4442*'模板使用说明&amp;基础参数'!$E$5*'模板使用说明&amp;基础参数'!$E$10)),IF(K4442="中",IF(L4442="删除",J4442*'模板使用说明&amp;基础参数'!$E$6*'模板使用说明&amp;基础参数'!$E$12,IF(L4442="修改",J4442*'模板使用说明&amp;基础参数'!$E$6*'模板使用说明&amp;基础参数'!$E$11,J4442*'模板使用说明&amp;基础参数'!$E$6*'模板使用说明&amp;基础参数'!$E$10)),IF(L4442="删除",J4442*'模板使用说明&amp;基础参数'!$E$7*'模板使用说明&amp;基础参数'!$E$12,IF(L4442="修改",J4442*'模板使用说明&amp;基础参数'!$E$7*'模板使用说明&amp;基础参数'!$E$11,J4442*'模板使用说明&amp;基础参数'!$E$7*'模板使用说明&amp;基础参数'!$E$10)))))</f>
        <v/>
      </c>
      <c r="N4442" s="82"/>
    </row>
    <row r="4443" spans="1:14">
      <c r="A4443" s="76">
        <f t="shared" si="80"/>
        <v>4438</v>
      </c>
      <c r="B4443" s="77"/>
      <c r="C4443" s="77"/>
      <c r="D4443" s="77"/>
      <c r="E4443" s="77"/>
      <c r="F4443" s="77"/>
      <c r="G4443" s="77"/>
      <c r="H4443" s="78"/>
      <c r="I4443" s="76"/>
      <c r="J4443" s="8" t="str">
        <f>IF(I4443="ILF",IF($C$1="预估功能点",'模板使用说明&amp;基础参数'!$E$15,'模板使用说明&amp;基础参数'!$E$22),IF(I4443="EIF",IF($C$1="预估功能点",'模板使用说明&amp;基础参数'!$E$16,'模板使用说明&amp;基础参数'!$E$23),IF(I4443="EI",IF($C$1="预估功能点",'模板使用说明&amp;基础参数'!$E$17,'模板使用说明&amp;基础参数'!$E$24),IF(I4443="EO",IF($C$1="预估功能点",'模板使用说明&amp;基础参数'!$E$18,'模板使用说明&amp;基础参数'!$E$25),IF(I4443="EQ",IF($C$1="预估功能点",'模板使用说明&amp;基础参数'!$E$19,'模板使用说明&amp;基础参数'!$E$26),"")))))</f>
        <v/>
      </c>
      <c r="K4443" s="80"/>
      <c r="L4443" s="80"/>
      <c r="M4443" s="81" t="str">
        <f>IF(J4443="","",IF(K4443="高",IF(L4443="删除",J4443*'模板使用说明&amp;基础参数'!$E$5*'模板使用说明&amp;基础参数'!$E$12,IF(L4443="修改",J4443*'模板使用说明&amp;基础参数'!$E$5*'模板使用说明&amp;基础参数'!$E$11,J4443*'模板使用说明&amp;基础参数'!$E$5*'模板使用说明&amp;基础参数'!$E$10)),IF(K4443="中",IF(L4443="删除",J4443*'模板使用说明&amp;基础参数'!$E$6*'模板使用说明&amp;基础参数'!$E$12,IF(L4443="修改",J4443*'模板使用说明&amp;基础参数'!$E$6*'模板使用说明&amp;基础参数'!$E$11,J4443*'模板使用说明&amp;基础参数'!$E$6*'模板使用说明&amp;基础参数'!$E$10)),IF(L4443="删除",J4443*'模板使用说明&amp;基础参数'!$E$7*'模板使用说明&amp;基础参数'!$E$12,IF(L4443="修改",J4443*'模板使用说明&amp;基础参数'!$E$7*'模板使用说明&amp;基础参数'!$E$11,J4443*'模板使用说明&amp;基础参数'!$E$7*'模板使用说明&amp;基础参数'!$E$10)))))</f>
        <v/>
      </c>
      <c r="N4443" s="82"/>
    </row>
    <row r="4444" spans="1:14">
      <c r="A4444" s="76">
        <f t="shared" si="80"/>
        <v>4439</v>
      </c>
      <c r="B4444" s="77"/>
      <c r="C4444" s="77"/>
      <c r="D4444" s="77"/>
      <c r="E4444" s="77"/>
      <c r="F4444" s="77"/>
      <c r="G4444" s="77"/>
      <c r="H4444" s="78"/>
      <c r="I4444" s="76"/>
      <c r="J4444" s="8" t="str">
        <f>IF(I4444="ILF",IF($C$1="预估功能点",'模板使用说明&amp;基础参数'!$E$15,'模板使用说明&amp;基础参数'!$E$22),IF(I4444="EIF",IF($C$1="预估功能点",'模板使用说明&amp;基础参数'!$E$16,'模板使用说明&amp;基础参数'!$E$23),IF(I4444="EI",IF($C$1="预估功能点",'模板使用说明&amp;基础参数'!$E$17,'模板使用说明&amp;基础参数'!$E$24),IF(I4444="EO",IF($C$1="预估功能点",'模板使用说明&amp;基础参数'!$E$18,'模板使用说明&amp;基础参数'!$E$25),IF(I4444="EQ",IF($C$1="预估功能点",'模板使用说明&amp;基础参数'!$E$19,'模板使用说明&amp;基础参数'!$E$26),"")))))</f>
        <v/>
      </c>
      <c r="K4444" s="80"/>
      <c r="L4444" s="80"/>
      <c r="M4444" s="81" t="str">
        <f>IF(J4444="","",IF(K4444="高",IF(L4444="删除",J4444*'模板使用说明&amp;基础参数'!$E$5*'模板使用说明&amp;基础参数'!$E$12,IF(L4444="修改",J4444*'模板使用说明&amp;基础参数'!$E$5*'模板使用说明&amp;基础参数'!$E$11,J4444*'模板使用说明&amp;基础参数'!$E$5*'模板使用说明&amp;基础参数'!$E$10)),IF(K4444="中",IF(L4444="删除",J4444*'模板使用说明&amp;基础参数'!$E$6*'模板使用说明&amp;基础参数'!$E$12,IF(L4444="修改",J4444*'模板使用说明&amp;基础参数'!$E$6*'模板使用说明&amp;基础参数'!$E$11,J4444*'模板使用说明&amp;基础参数'!$E$6*'模板使用说明&amp;基础参数'!$E$10)),IF(L4444="删除",J4444*'模板使用说明&amp;基础参数'!$E$7*'模板使用说明&amp;基础参数'!$E$12,IF(L4444="修改",J4444*'模板使用说明&amp;基础参数'!$E$7*'模板使用说明&amp;基础参数'!$E$11,J4444*'模板使用说明&amp;基础参数'!$E$7*'模板使用说明&amp;基础参数'!$E$10)))))</f>
        <v/>
      </c>
      <c r="N4444" s="82"/>
    </row>
    <row r="4445" spans="1:14">
      <c r="A4445" s="76">
        <f t="shared" si="80"/>
        <v>4440</v>
      </c>
      <c r="B4445" s="77"/>
      <c r="C4445" s="77"/>
      <c r="D4445" s="77"/>
      <c r="E4445" s="77"/>
      <c r="F4445" s="77"/>
      <c r="G4445" s="77"/>
      <c r="H4445" s="78"/>
      <c r="I4445" s="76"/>
      <c r="J4445" s="8" t="str">
        <f>IF(I4445="ILF",IF($C$1="预估功能点",'模板使用说明&amp;基础参数'!$E$15,'模板使用说明&amp;基础参数'!$E$22),IF(I4445="EIF",IF($C$1="预估功能点",'模板使用说明&amp;基础参数'!$E$16,'模板使用说明&amp;基础参数'!$E$23),IF(I4445="EI",IF($C$1="预估功能点",'模板使用说明&amp;基础参数'!$E$17,'模板使用说明&amp;基础参数'!$E$24),IF(I4445="EO",IF($C$1="预估功能点",'模板使用说明&amp;基础参数'!$E$18,'模板使用说明&amp;基础参数'!$E$25),IF(I4445="EQ",IF($C$1="预估功能点",'模板使用说明&amp;基础参数'!$E$19,'模板使用说明&amp;基础参数'!$E$26),"")))))</f>
        <v/>
      </c>
      <c r="K4445" s="80"/>
      <c r="L4445" s="80"/>
      <c r="M4445" s="81" t="str">
        <f>IF(J4445="","",IF(K4445="高",IF(L4445="删除",J4445*'模板使用说明&amp;基础参数'!$E$5*'模板使用说明&amp;基础参数'!$E$12,IF(L4445="修改",J4445*'模板使用说明&amp;基础参数'!$E$5*'模板使用说明&amp;基础参数'!$E$11,J4445*'模板使用说明&amp;基础参数'!$E$5*'模板使用说明&amp;基础参数'!$E$10)),IF(K4445="中",IF(L4445="删除",J4445*'模板使用说明&amp;基础参数'!$E$6*'模板使用说明&amp;基础参数'!$E$12,IF(L4445="修改",J4445*'模板使用说明&amp;基础参数'!$E$6*'模板使用说明&amp;基础参数'!$E$11,J4445*'模板使用说明&amp;基础参数'!$E$6*'模板使用说明&amp;基础参数'!$E$10)),IF(L4445="删除",J4445*'模板使用说明&amp;基础参数'!$E$7*'模板使用说明&amp;基础参数'!$E$12,IF(L4445="修改",J4445*'模板使用说明&amp;基础参数'!$E$7*'模板使用说明&amp;基础参数'!$E$11,J4445*'模板使用说明&amp;基础参数'!$E$7*'模板使用说明&amp;基础参数'!$E$10)))))</f>
        <v/>
      </c>
      <c r="N4445" s="82"/>
    </row>
    <row r="4446" spans="1:14">
      <c r="A4446" s="76">
        <f t="shared" si="80"/>
        <v>4441</v>
      </c>
      <c r="B4446" s="77"/>
      <c r="C4446" s="77"/>
      <c r="D4446" s="77"/>
      <c r="E4446" s="77"/>
      <c r="F4446" s="77"/>
      <c r="G4446" s="77"/>
      <c r="H4446" s="78"/>
      <c r="I4446" s="76"/>
      <c r="J4446" s="8" t="str">
        <f>IF(I4446="ILF",IF($C$1="预估功能点",'模板使用说明&amp;基础参数'!$E$15,'模板使用说明&amp;基础参数'!$E$22),IF(I4446="EIF",IF($C$1="预估功能点",'模板使用说明&amp;基础参数'!$E$16,'模板使用说明&amp;基础参数'!$E$23),IF(I4446="EI",IF($C$1="预估功能点",'模板使用说明&amp;基础参数'!$E$17,'模板使用说明&amp;基础参数'!$E$24),IF(I4446="EO",IF($C$1="预估功能点",'模板使用说明&amp;基础参数'!$E$18,'模板使用说明&amp;基础参数'!$E$25),IF(I4446="EQ",IF($C$1="预估功能点",'模板使用说明&amp;基础参数'!$E$19,'模板使用说明&amp;基础参数'!$E$26),"")))))</f>
        <v/>
      </c>
      <c r="K4446" s="80"/>
      <c r="L4446" s="80"/>
      <c r="M4446" s="81" t="str">
        <f>IF(J4446="","",IF(K4446="高",IF(L4446="删除",J4446*'模板使用说明&amp;基础参数'!$E$5*'模板使用说明&amp;基础参数'!$E$12,IF(L4446="修改",J4446*'模板使用说明&amp;基础参数'!$E$5*'模板使用说明&amp;基础参数'!$E$11,J4446*'模板使用说明&amp;基础参数'!$E$5*'模板使用说明&amp;基础参数'!$E$10)),IF(K4446="中",IF(L4446="删除",J4446*'模板使用说明&amp;基础参数'!$E$6*'模板使用说明&amp;基础参数'!$E$12,IF(L4446="修改",J4446*'模板使用说明&amp;基础参数'!$E$6*'模板使用说明&amp;基础参数'!$E$11,J4446*'模板使用说明&amp;基础参数'!$E$6*'模板使用说明&amp;基础参数'!$E$10)),IF(L4446="删除",J4446*'模板使用说明&amp;基础参数'!$E$7*'模板使用说明&amp;基础参数'!$E$12,IF(L4446="修改",J4446*'模板使用说明&amp;基础参数'!$E$7*'模板使用说明&amp;基础参数'!$E$11,J4446*'模板使用说明&amp;基础参数'!$E$7*'模板使用说明&amp;基础参数'!$E$10)))))</f>
        <v/>
      </c>
      <c r="N4446" s="82"/>
    </row>
    <row r="4447" spans="1:14">
      <c r="A4447" s="76">
        <f t="shared" si="80"/>
        <v>4442</v>
      </c>
      <c r="B4447" s="77"/>
      <c r="C4447" s="77"/>
      <c r="D4447" s="77"/>
      <c r="E4447" s="77"/>
      <c r="F4447" s="77"/>
      <c r="G4447" s="77"/>
      <c r="H4447" s="78"/>
      <c r="I4447" s="76"/>
      <c r="J4447" s="8" t="str">
        <f>IF(I4447="ILF",IF($C$1="预估功能点",'模板使用说明&amp;基础参数'!$E$15,'模板使用说明&amp;基础参数'!$E$22),IF(I4447="EIF",IF($C$1="预估功能点",'模板使用说明&amp;基础参数'!$E$16,'模板使用说明&amp;基础参数'!$E$23),IF(I4447="EI",IF($C$1="预估功能点",'模板使用说明&amp;基础参数'!$E$17,'模板使用说明&amp;基础参数'!$E$24),IF(I4447="EO",IF($C$1="预估功能点",'模板使用说明&amp;基础参数'!$E$18,'模板使用说明&amp;基础参数'!$E$25),IF(I4447="EQ",IF($C$1="预估功能点",'模板使用说明&amp;基础参数'!$E$19,'模板使用说明&amp;基础参数'!$E$26),"")))))</f>
        <v/>
      </c>
      <c r="K4447" s="80"/>
      <c r="L4447" s="80"/>
      <c r="M4447" s="81" t="str">
        <f>IF(J4447="","",IF(K4447="高",IF(L4447="删除",J4447*'模板使用说明&amp;基础参数'!$E$5*'模板使用说明&amp;基础参数'!$E$12,IF(L4447="修改",J4447*'模板使用说明&amp;基础参数'!$E$5*'模板使用说明&amp;基础参数'!$E$11,J4447*'模板使用说明&amp;基础参数'!$E$5*'模板使用说明&amp;基础参数'!$E$10)),IF(K4447="中",IF(L4447="删除",J4447*'模板使用说明&amp;基础参数'!$E$6*'模板使用说明&amp;基础参数'!$E$12,IF(L4447="修改",J4447*'模板使用说明&amp;基础参数'!$E$6*'模板使用说明&amp;基础参数'!$E$11,J4447*'模板使用说明&amp;基础参数'!$E$6*'模板使用说明&amp;基础参数'!$E$10)),IF(L4447="删除",J4447*'模板使用说明&amp;基础参数'!$E$7*'模板使用说明&amp;基础参数'!$E$12,IF(L4447="修改",J4447*'模板使用说明&amp;基础参数'!$E$7*'模板使用说明&amp;基础参数'!$E$11,J4447*'模板使用说明&amp;基础参数'!$E$7*'模板使用说明&amp;基础参数'!$E$10)))))</f>
        <v/>
      </c>
      <c r="N4447" s="82"/>
    </row>
    <row r="4448" spans="1:14">
      <c r="A4448" s="76">
        <f t="shared" si="80"/>
        <v>4443</v>
      </c>
      <c r="B4448" s="77"/>
      <c r="C4448" s="77"/>
      <c r="D4448" s="77"/>
      <c r="E4448" s="77"/>
      <c r="F4448" s="77"/>
      <c r="G4448" s="77"/>
      <c r="H4448" s="78"/>
      <c r="I4448" s="76"/>
      <c r="J4448" s="8" t="str">
        <f>IF(I4448="ILF",IF($C$1="预估功能点",'模板使用说明&amp;基础参数'!$E$15,'模板使用说明&amp;基础参数'!$E$22),IF(I4448="EIF",IF($C$1="预估功能点",'模板使用说明&amp;基础参数'!$E$16,'模板使用说明&amp;基础参数'!$E$23),IF(I4448="EI",IF($C$1="预估功能点",'模板使用说明&amp;基础参数'!$E$17,'模板使用说明&amp;基础参数'!$E$24),IF(I4448="EO",IF($C$1="预估功能点",'模板使用说明&amp;基础参数'!$E$18,'模板使用说明&amp;基础参数'!$E$25),IF(I4448="EQ",IF($C$1="预估功能点",'模板使用说明&amp;基础参数'!$E$19,'模板使用说明&amp;基础参数'!$E$26),"")))))</f>
        <v/>
      </c>
      <c r="K4448" s="80"/>
      <c r="L4448" s="80"/>
      <c r="M4448" s="81" t="str">
        <f>IF(J4448="","",IF(K4448="高",IF(L4448="删除",J4448*'模板使用说明&amp;基础参数'!$E$5*'模板使用说明&amp;基础参数'!$E$12,IF(L4448="修改",J4448*'模板使用说明&amp;基础参数'!$E$5*'模板使用说明&amp;基础参数'!$E$11,J4448*'模板使用说明&amp;基础参数'!$E$5*'模板使用说明&amp;基础参数'!$E$10)),IF(K4448="中",IF(L4448="删除",J4448*'模板使用说明&amp;基础参数'!$E$6*'模板使用说明&amp;基础参数'!$E$12,IF(L4448="修改",J4448*'模板使用说明&amp;基础参数'!$E$6*'模板使用说明&amp;基础参数'!$E$11,J4448*'模板使用说明&amp;基础参数'!$E$6*'模板使用说明&amp;基础参数'!$E$10)),IF(L4448="删除",J4448*'模板使用说明&amp;基础参数'!$E$7*'模板使用说明&amp;基础参数'!$E$12,IF(L4448="修改",J4448*'模板使用说明&amp;基础参数'!$E$7*'模板使用说明&amp;基础参数'!$E$11,J4448*'模板使用说明&amp;基础参数'!$E$7*'模板使用说明&amp;基础参数'!$E$10)))))</f>
        <v/>
      </c>
      <c r="N4448" s="82"/>
    </row>
    <row r="4449" spans="1:14">
      <c r="A4449" s="76">
        <f t="shared" si="80"/>
        <v>4444</v>
      </c>
      <c r="B4449" s="77"/>
      <c r="C4449" s="77"/>
      <c r="D4449" s="77"/>
      <c r="E4449" s="77"/>
      <c r="F4449" s="77"/>
      <c r="G4449" s="77"/>
      <c r="H4449" s="78"/>
      <c r="I4449" s="76"/>
      <c r="J4449" s="8" t="str">
        <f>IF(I4449="ILF",IF($C$1="预估功能点",'模板使用说明&amp;基础参数'!$E$15,'模板使用说明&amp;基础参数'!$E$22),IF(I4449="EIF",IF($C$1="预估功能点",'模板使用说明&amp;基础参数'!$E$16,'模板使用说明&amp;基础参数'!$E$23),IF(I4449="EI",IF($C$1="预估功能点",'模板使用说明&amp;基础参数'!$E$17,'模板使用说明&amp;基础参数'!$E$24),IF(I4449="EO",IF($C$1="预估功能点",'模板使用说明&amp;基础参数'!$E$18,'模板使用说明&amp;基础参数'!$E$25),IF(I4449="EQ",IF($C$1="预估功能点",'模板使用说明&amp;基础参数'!$E$19,'模板使用说明&amp;基础参数'!$E$26),"")))))</f>
        <v/>
      </c>
      <c r="K4449" s="80"/>
      <c r="L4449" s="80"/>
      <c r="M4449" s="81" t="str">
        <f>IF(J4449="","",IF(K4449="高",IF(L4449="删除",J4449*'模板使用说明&amp;基础参数'!$E$5*'模板使用说明&amp;基础参数'!$E$12,IF(L4449="修改",J4449*'模板使用说明&amp;基础参数'!$E$5*'模板使用说明&amp;基础参数'!$E$11,J4449*'模板使用说明&amp;基础参数'!$E$5*'模板使用说明&amp;基础参数'!$E$10)),IF(K4449="中",IF(L4449="删除",J4449*'模板使用说明&amp;基础参数'!$E$6*'模板使用说明&amp;基础参数'!$E$12,IF(L4449="修改",J4449*'模板使用说明&amp;基础参数'!$E$6*'模板使用说明&amp;基础参数'!$E$11,J4449*'模板使用说明&amp;基础参数'!$E$6*'模板使用说明&amp;基础参数'!$E$10)),IF(L4449="删除",J4449*'模板使用说明&amp;基础参数'!$E$7*'模板使用说明&amp;基础参数'!$E$12,IF(L4449="修改",J4449*'模板使用说明&amp;基础参数'!$E$7*'模板使用说明&amp;基础参数'!$E$11,J4449*'模板使用说明&amp;基础参数'!$E$7*'模板使用说明&amp;基础参数'!$E$10)))))</f>
        <v/>
      </c>
      <c r="N4449" s="82"/>
    </row>
    <row r="4450" spans="1:14">
      <c r="A4450" s="76">
        <f t="shared" si="80"/>
        <v>4445</v>
      </c>
      <c r="B4450" s="93"/>
      <c r="C4450" s="93"/>
      <c r="D4450" s="77"/>
      <c r="E4450" s="93"/>
      <c r="F4450" s="93"/>
      <c r="G4450" s="93"/>
      <c r="H4450" s="78"/>
      <c r="I4450" s="76"/>
      <c r="J4450" s="8" t="str">
        <f>IF(I4450="ILF",IF($C$1="预估功能点",'模板使用说明&amp;基础参数'!$E$15,'模板使用说明&amp;基础参数'!$E$22),IF(I4450="EIF",IF($C$1="预估功能点",'模板使用说明&amp;基础参数'!$E$16,'模板使用说明&amp;基础参数'!$E$23),IF(I4450="EI",IF($C$1="预估功能点",'模板使用说明&amp;基础参数'!$E$17,'模板使用说明&amp;基础参数'!$E$24),IF(I4450="EO",IF($C$1="预估功能点",'模板使用说明&amp;基础参数'!$E$18,'模板使用说明&amp;基础参数'!$E$25),IF(I4450="EQ",IF($C$1="预估功能点",'模板使用说明&amp;基础参数'!$E$19,'模板使用说明&amp;基础参数'!$E$26),"")))))</f>
        <v/>
      </c>
      <c r="K4450" s="80"/>
      <c r="L4450" s="80"/>
      <c r="M4450" s="81" t="str">
        <f>IF(J4450="","",IF(K4450="高",IF(L4450="删除",J4450*'模板使用说明&amp;基础参数'!$E$5*'模板使用说明&amp;基础参数'!$E$12,IF(L4450="修改",J4450*'模板使用说明&amp;基础参数'!$E$5*'模板使用说明&amp;基础参数'!$E$11,J4450*'模板使用说明&amp;基础参数'!$E$5*'模板使用说明&amp;基础参数'!$E$10)),IF(K4450="中",IF(L4450="删除",J4450*'模板使用说明&amp;基础参数'!$E$6*'模板使用说明&amp;基础参数'!$E$12,IF(L4450="修改",J4450*'模板使用说明&amp;基础参数'!$E$6*'模板使用说明&amp;基础参数'!$E$11,J4450*'模板使用说明&amp;基础参数'!$E$6*'模板使用说明&amp;基础参数'!$E$10)),IF(L4450="删除",J4450*'模板使用说明&amp;基础参数'!$E$7*'模板使用说明&amp;基础参数'!$E$12,IF(L4450="修改",J4450*'模板使用说明&amp;基础参数'!$E$7*'模板使用说明&amp;基础参数'!$E$11,J4450*'模板使用说明&amp;基础参数'!$E$7*'模板使用说明&amp;基础参数'!$E$10)))))</f>
        <v/>
      </c>
      <c r="N4450" s="94"/>
    </row>
    <row r="4451" spans="1:14">
      <c r="A4451" s="76">
        <f t="shared" si="80"/>
        <v>4446</v>
      </c>
      <c r="B4451" s="93"/>
      <c r="C4451" s="93"/>
      <c r="D4451" s="77"/>
      <c r="E4451" s="93"/>
      <c r="F4451" s="77"/>
      <c r="G4451" s="77"/>
      <c r="H4451" s="78"/>
      <c r="I4451" s="76"/>
      <c r="J4451" s="8" t="str">
        <f>IF(I4451="ILF",IF($C$1="预估功能点",'模板使用说明&amp;基础参数'!$E$15,'模板使用说明&amp;基础参数'!$E$22),IF(I4451="EIF",IF($C$1="预估功能点",'模板使用说明&amp;基础参数'!$E$16,'模板使用说明&amp;基础参数'!$E$23),IF(I4451="EI",IF($C$1="预估功能点",'模板使用说明&amp;基础参数'!$E$17,'模板使用说明&amp;基础参数'!$E$24),IF(I4451="EO",IF($C$1="预估功能点",'模板使用说明&amp;基础参数'!$E$18,'模板使用说明&amp;基础参数'!$E$25),IF(I4451="EQ",IF($C$1="预估功能点",'模板使用说明&amp;基础参数'!$E$19,'模板使用说明&amp;基础参数'!$E$26),"")))))</f>
        <v/>
      </c>
      <c r="K4451" s="80"/>
      <c r="L4451" s="80"/>
      <c r="M4451" s="81" t="str">
        <f>IF(J4451="","",IF(K4451="高",IF(L4451="删除",J4451*'模板使用说明&amp;基础参数'!$E$5*'模板使用说明&amp;基础参数'!$E$12,IF(L4451="修改",J4451*'模板使用说明&amp;基础参数'!$E$5*'模板使用说明&amp;基础参数'!$E$11,J4451*'模板使用说明&amp;基础参数'!$E$5*'模板使用说明&amp;基础参数'!$E$10)),IF(K4451="中",IF(L4451="删除",J4451*'模板使用说明&amp;基础参数'!$E$6*'模板使用说明&amp;基础参数'!$E$12,IF(L4451="修改",J4451*'模板使用说明&amp;基础参数'!$E$6*'模板使用说明&amp;基础参数'!$E$11,J4451*'模板使用说明&amp;基础参数'!$E$6*'模板使用说明&amp;基础参数'!$E$10)),IF(L4451="删除",J4451*'模板使用说明&amp;基础参数'!$E$7*'模板使用说明&amp;基础参数'!$E$12,IF(L4451="修改",J4451*'模板使用说明&amp;基础参数'!$E$7*'模板使用说明&amp;基础参数'!$E$11,J4451*'模板使用说明&amp;基础参数'!$E$7*'模板使用说明&amp;基础参数'!$E$10)))))</f>
        <v/>
      </c>
      <c r="N4451" s="94"/>
    </row>
    <row r="4452" spans="1:14">
      <c r="A4452" s="76">
        <f t="shared" si="80"/>
        <v>4447</v>
      </c>
      <c r="B4452" s="93"/>
      <c r="C4452" s="93"/>
      <c r="D4452" s="77"/>
      <c r="E4452" s="93"/>
      <c r="F4452" s="77"/>
      <c r="G4452" s="77"/>
      <c r="H4452" s="78"/>
      <c r="I4452" s="76"/>
      <c r="J4452" s="8" t="str">
        <f>IF(I4452="ILF",IF($C$1="预估功能点",'模板使用说明&amp;基础参数'!$E$15,'模板使用说明&amp;基础参数'!$E$22),IF(I4452="EIF",IF($C$1="预估功能点",'模板使用说明&amp;基础参数'!$E$16,'模板使用说明&amp;基础参数'!$E$23),IF(I4452="EI",IF($C$1="预估功能点",'模板使用说明&amp;基础参数'!$E$17,'模板使用说明&amp;基础参数'!$E$24),IF(I4452="EO",IF($C$1="预估功能点",'模板使用说明&amp;基础参数'!$E$18,'模板使用说明&amp;基础参数'!$E$25),IF(I4452="EQ",IF($C$1="预估功能点",'模板使用说明&amp;基础参数'!$E$19,'模板使用说明&amp;基础参数'!$E$26),"")))))</f>
        <v/>
      </c>
      <c r="K4452" s="80"/>
      <c r="L4452" s="80"/>
      <c r="M4452" s="81" t="str">
        <f>IF(J4452="","",IF(K4452="高",IF(L4452="删除",J4452*'模板使用说明&amp;基础参数'!$E$5*'模板使用说明&amp;基础参数'!$E$12,IF(L4452="修改",J4452*'模板使用说明&amp;基础参数'!$E$5*'模板使用说明&amp;基础参数'!$E$11,J4452*'模板使用说明&amp;基础参数'!$E$5*'模板使用说明&amp;基础参数'!$E$10)),IF(K4452="中",IF(L4452="删除",J4452*'模板使用说明&amp;基础参数'!$E$6*'模板使用说明&amp;基础参数'!$E$12,IF(L4452="修改",J4452*'模板使用说明&amp;基础参数'!$E$6*'模板使用说明&amp;基础参数'!$E$11,J4452*'模板使用说明&amp;基础参数'!$E$6*'模板使用说明&amp;基础参数'!$E$10)),IF(L4452="删除",J4452*'模板使用说明&amp;基础参数'!$E$7*'模板使用说明&amp;基础参数'!$E$12,IF(L4452="修改",J4452*'模板使用说明&amp;基础参数'!$E$7*'模板使用说明&amp;基础参数'!$E$11,J4452*'模板使用说明&amp;基础参数'!$E$7*'模板使用说明&amp;基础参数'!$E$10)))))</f>
        <v/>
      </c>
      <c r="N4452" s="94"/>
    </row>
    <row r="4453" spans="1:14">
      <c r="A4453" s="76">
        <f t="shared" si="80"/>
        <v>4448</v>
      </c>
      <c r="B4453" s="93"/>
      <c r="C4453" s="93"/>
      <c r="D4453" s="77"/>
      <c r="E4453" s="93"/>
      <c r="F4453" s="93"/>
      <c r="G4453" s="93"/>
      <c r="H4453" s="78"/>
      <c r="I4453" s="76"/>
      <c r="J4453" s="8" t="str">
        <f>IF(I4453="ILF",IF($C$1="预估功能点",'模板使用说明&amp;基础参数'!$E$15,'模板使用说明&amp;基础参数'!$E$22),IF(I4453="EIF",IF($C$1="预估功能点",'模板使用说明&amp;基础参数'!$E$16,'模板使用说明&amp;基础参数'!$E$23),IF(I4453="EI",IF($C$1="预估功能点",'模板使用说明&amp;基础参数'!$E$17,'模板使用说明&amp;基础参数'!$E$24),IF(I4453="EO",IF($C$1="预估功能点",'模板使用说明&amp;基础参数'!$E$18,'模板使用说明&amp;基础参数'!$E$25),IF(I4453="EQ",IF($C$1="预估功能点",'模板使用说明&amp;基础参数'!$E$19,'模板使用说明&amp;基础参数'!$E$26),"")))))</f>
        <v/>
      </c>
      <c r="K4453" s="80"/>
      <c r="L4453" s="80"/>
      <c r="M4453" s="81" t="str">
        <f>IF(J4453="","",IF(K4453="高",IF(L4453="删除",J4453*'模板使用说明&amp;基础参数'!$E$5*'模板使用说明&amp;基础参数'!$E$12,IF(L4453="修改",J4453*'模板使用说明&amp;基础参数'!$E$5*'模板使用说明&amp;基础参数'!$E$11,J4453*'模板使用说明&amp;基础参数'!$E$5*'模板使用说明&amp;基础参数'!$E$10)),IF(K4453="中",IF(L4453="删除",J4453*'模板使用说明&amp;基础参数'!$E$6*'模板使用说明&amp;基础参数'!$E$12,IF(L4453="修改",J4453*'模板使用说明&amp;基础参数'!$E$6*'模板使用说明&amp;基础参数'!$E$11,J4453*'模板使用说明&amp;基础参数'!$E$6*'模板使用说明&amp;基础参数'!$E$10)),IF(L4453="删除",J4453*'模板使用说明&amp;基础参数'!$E$7*'模板使用说明&amp;基础参数'!$E$12,IF(L4453="修改",J4453*'模板使用说明&amp;基础参数'!$E$7*'模板使用说明&amp;基础参数'!$E$11,J4453*'模板使用说明&amp;基础参数'!$E$7*'模板使用说明&amp;基础参数'!$E$10)))))</f>
        <v/>
      </c>
      <c r="N4453" s="94"/>
    </row>
    <row r="4454" spans="1:14">
      <c r="A4454" s="76">
        <f t="shared" si="80"/>
        <v>4449</v>
      </c>
      <c r="B4454" s="93"/>
      <c r="C4454" s="93"/>
      <c r="D4454" s="77"/>
      <c r="E4454" s="93"/>
      <c r="F4454" s="77"/>
      <c r="G4454" s="77"/>
      <c r="H4454" s="78"/>
      <c r="I4454" s="76"/>
      <c r="J4454" s="8" t="str">
        <f>IF(I4454="ILF",IF($C$1="预估功能点",'模板使用说明&amp;基础参数'!$E$15,'模板使用说明&amp;基础参数'!$E$22),IF(I4454="EIF",IF($C$1="预估功能点",'模板使用说明&amp;基础参数'!$E$16,'模板使用说明&amp;基础参数'!$E$23),IF(I4454="EI",IF($C$1="预估功能点",'模板使用说明&amp;基础参数'!$E$17,'模板使用说明&amp;基础参数'!$E$24),IF(I4454="EO",IF($C$1="预估功能点",'模板使用说明&amp;基础参数'!$E$18,'模板使用说明&amp;基础参数'!$E$25),IF(I4454="EQ",IF($C$1="预估功能点",'模板使用说明&amp;基础参数'!$E$19,'模板使用说明&amp;基础参数'!$E$26),"")))))</f>
        <v/>
      </c>
      <c r="K4454" s="80"/>
      <c r="L4454" s="80"/>
      <c r="M4454" s="81" t="str">
        <f>IF(J4454="","",IF(K4454="高",IF(L4454="删除",J4454*'模板使用说明&amp;基础参数'!$E$5*'模板使用说明&amp;基础参数'!$E$12,IF(L4454="修改",J4454*'模板使用说明&amp;基础参数'!$E$5*'模板使用说明&amp;基础参数'!$E$11,J4454*'模板使用说明&amp;基础参数'!$E$5*'模板使用说明&amp;基础参数'!$E$10)),IF(K4454="中",IF(L4454="删除",J4454*'模板使用说明&amp;基础参数'!$E$6*'模板使用说明&amp;基础参数'!$E$12,IF(L4454="修改",J4454*'模板使用说明&amp;基础参数'!$E$6*'模板使用说明&amp;基础参数'!$E$11,J4454*'模板使用说明&amp;基础参数'!$E$6*'模板使用说明&amp;基础参数'!$E$10)),IF(L4454="删除",J4454*'模板使用说明&amp;基础参数'!$E$7*'模板使用说明&amp;基础参数'!$E$12,IF(L4454="修改",J4454*'模板使用说明&amp;基础参数'!$E$7*'模板使用说明&amp;基础参数'!$E$11,J4454*'模板使用说明&amp;基础参数'!$E$7*'模板使用说明&amp;基础参数'!$E$10)))))</f>
        <v/>
      </c>
      <c r="N4454" s="94"/>
    </row>
    <row r="4455" spans="1:14">
      <c r="A4455" s="76">
        <f t="shared" si="80"/>
        <v>4450</v>
      </c>
      <c r="B4455" s="93"/>
      <c r="C4455" s="93"/>
      <c r="D4455" s="77"/>
      <c r="E4455" s="93"/>
      <c r="F4455" s="77"/>
      <c r="G4455" s="77"/>
      <c r="H4455" s="78"/>
      <c r="I4455" s="76"/>
      <c r="J4455" s="8" t="str">
        <f>IF(I4455="ILF",IF($C$1="预估功能点",'模板使用说明&amp;基础参数'!$E$15,'模板使用说明&amp;基础参数'!$E$22),IF(I4455="EIF",IF($C$1="预估功能点",'模板使用说明&amp;基础参数'!$E$16,'模板使用说明&amp;基础参数'!$E$23),IF(I4455="EI",IF($C$1="预估功能点",'模板使用说明&amp;基础参数'!$E$17,'模板使用说明&amp;基础参数'!$E$24),IF(I4455="EO",IF($C$1="预估功能点",'模板使用说明&amp;基础参数'!$E$18,'模板使用说明&amp;基础参数'!$E$25),IF(I4455="EQ",IF($C$1="预估功能点",'模板使用说明&amp;基础参数'!$E$19,'模板使用说明&amp;基础参数'!$E$26),"")))))</f>
        <v/>
      </c>
      <c r="K4455" s="80"/>
      <c r="L4455" s="80"/>
      <c r="M4455" s="81" t="str">
        <f>IF(J4455="","",IF(K4455="高",IF(L4455="删除",J4455*'模板使用说明&amp;基础参数'!$E$5*'模板使用说明&amp;基础参数'!$E$12,IF(L4455="修改",J4455*'模板使用说明&amp;基础参数'!$E$5*'模板使用说明&amp;基础参数'!$E$11,J4455*'模板使用说明&amp;基础参数'!$E$5*'模板使用说明&amp;基础参数'!$E$10)),IF(K4455="中",IF(L4455="删除",J4455*'模板使用说明&amp;基础参数'!$E$6*'模板使用说明&amp;基础参数'!$E$12,IF(L4455="修改",J4455*'模板使用说明&amp;基础参数'!$E$6*'模板使用说明&amp;基础参数'!$E$11,J4455*'模板使用说明&amp;基础参数'!$E$6*'模板使用说明&amp;基础参数'!$E$10)),IF(L4455="删除",J4455*'模板使用说明&amp;基础参数'!$E$7*'模板使用说明&amp;基础参数'!$E$12,IF(L4455="修改",J4455*'模板使用说明&amp;基础参数'!$E$7*'模板使用说明&amp;基础参数'!$E$11,J4455*'模板使用说明&amp;基础参数'!$E$7*'模板使用说明&amp;基础参数'!$E$10)))))</f>
        <v/>
      </c>
      <c r="N4455" s="94"/>
    </row>
    <row r="4456" spans="1:14">
      <c r="A4456" s="76">
        <f t="shared" si="80"/>
        <v>4451</v>
      </c>
      <c r="B4456" s="93"/>
      <c r="C4456" s="93"/>
      <c r="D4456" s="77"/>
      <c r="E4456" s="93"/>
      <c r="F4456" s="77"/>
      <c r="G4456" s="77"/>
      <c r="H4456" s="78"/>
      <c r="I4456" s="76"/>
      <c r="J4456" s="8" t="str">
        <f>IF(I4456="ILF",IF($C$1="预估功能点",'模板使用说明&amp;基础参数'!$E$15,'模板使用说明&amp;基础参数'!$E$22),IF(I4456="EIF",IF($C$1="预估功能点",'模板使用说明&amp;基础参数'!$E$16,'模板使用说明&amp;基础参数'!$E$23),IF(I4456="EI",IF($C$1="预估功能点",'模板使用说明&amp;基础参数'!$E$17,'模板使用说明&amp;基础参数'!$E$24),IF(I4456="EO",IF($C$1="预估功能点",'模板使用说明&amp;基础参数'!$E$18,'模板使用说明&amp;基础参数'!$E$25),IF(I4456="EQ",IF($C$1="预估功能点",'模板使用说明&amp;基础参数'!$E$19,'模板使用说明&amp;基础参数'!$E$26),"")))))</f>
        <v/>
      </c>
      <c r="K4456" s="80"/>
      <c r="L4456" s="80"/>
      <c r="M4456" s="81" t="str">
        <f>IF(J4456="","",IF(K4456="高",IF(L4456="删除",J4456*'模板使用说明&amp;基础参数'!$E$5*'模板使用说明&amp;基础参数'!$E$12,IF(L4456="修改",J4456*'模板使用说明&amp;基础参数'!$E$5*'模板使用说明&amp;基础参数'!$E$11,J4456*'模板使用说明&amp;基础参数'!$E$5*'模板使用说明&amp;基础参数'!$E$10)),IF(K4456="中",IF(L4456="删除",J4456*'模板使用说明&amp;基础参数'!$E$6*'模板使用说明&amp;基础参数'!$E$12,IF(L4456="修改",J4456*'模板使用说明&amp;基础参数'!$E$6*'模板使用说明&amp;基础参数'!$E$11,J4456*'模板使用说明&amp;基础参数'!$E$6*'模板使用说明&amp;基础参数'!$E$10)),IF(L4456="删除",J4456*'模板使用说明&amp;基础参数'!$E$7*'模板使用说明&amp;基础参数'!$E$12,IF(L4456="修改",J4456*'模板使用说明&amp;基础参数'!$E$7*'模板使用说明&amp;基础参数'!$E$11,J4456*'模板使用说明&amp;基础参数'!$E$7*'模板使用说明&amp;基础参数'!$E$10)))))</f>
        <v/>
      </c>
      <c r="N4456" s="94"/>
    </row>
    <row r="4457" spans="1:14">
      <c r="A4457" s="76">
        <f t="shared" si="80"/>
        <v>4452</v>
      </c>
      <c r="B4457" s="77"/>
      <c r="C4457" s="77"/>
      <c r="D4457" s="77"/>
      <c r="E4457" s="77"/>
      <c r="F4457" s="77"/>
      <c r="G4457" s="77"/>
      <c r="H4457" s="78"/>
      <c r="I4457" s="76"/>
      <c r="J4457" s="8" t="str">
        <f>IF(I4457="ILF",IF($C$1="预估功能点",'模板使用说明&amp;基础参数'!$E$15,'模板使用说明&amp;基础参数'!$E$22),IF(I4457="EIF",IF($C$1="预估功能点",'模板使用说明&amp;基础参数'!$E$16,'模板使用说明&amp;基础参数'!$E$23),IF(I4457="EI",IF($C$1="预估功能点",'模板使用说明&amp;基础参数'!$E$17,'模板使用说明&amp;基础参数'!$E$24),IF(I4457="EO",IF($C$1="预估功能点",'模板使用说明&amp;基础参数'!$E$18,'模板使用说明&amp;基础参数'!$E$25),IF(I4457="EQ",IF($C$1="预估功能点",'模板使用说明&amp;基础参数'!$E$19,'模板使用说明&amp;基础参数'!$E$26),"")))))</f>
        <v/>
      </c>
      <c r="K4457" s="80"/>
      <c r="L4457" s="80"/>
      <c r="M4457" s="81" t="str">
        <f>IF(J4457="","",IF(K4457="高",IF(L4457="删除",J4457*'模板使用说明&amp;基础参数'!$E$5*'模板使用说明&amp;基础参数'!$E$12,IF(L4457="修改",J4457*'模板使用说明&amp;基础参数'!$E$5*'模板使用说明&amp;基础参数'!$E$11,J4457*'模板使用说明&amp;基础参数'!$E$5*'模板使用说明&amp;基础参数'!$E$10)),IF(K4457="中",IF(L4457="删除",J4457*'模板使用说明&amp;基础参数'!$E$6*'模板使用说明&amp;基础参数'!$E$12,IF(L4457="修改",J4457*'模板使用说明&amp;基础参数'!$E$6*'模板使用说明&amp;基础参数'!$E$11,J4457*'模板使用说明&amp;基础参数'!$E$6*'模板使用说明&amp;基础参数'!$E$10)),IF(L4457="删除",J4457*'模板使用说明&amp;基础参数'!$E$7*'模板使用说明&amp;基础参数'!$E$12,IF(L4457="修改",J4457*'模板使用说明&amp;基础参数'!$E$7*'模板使用说明&amp;基础参数'!$E$11,J4457*'模板使用说明&amp;基础参数'!$E$7*'模板使用说明&amp;基础参数'!$E$10)))))</f>
        <v/>
      </c>
      <c r="N4457" s="82"/>
    </row>
    <row r="4458" spans="1:14">
      <c r="A4458" s="76">
        <f t="shared" si="80"/>
        <v>4453</v>
      </c>
      <c r="B4458" s="77"/>
      <c r="C4458" s="77"/>
      <c r="D4458" s="77"/>
      <c r="E4458" s="77"/>
      <c r="F4458" s="77"/>
      <c r="G4458" s="77"/>
      <c r="H4458" s="78"/>
      <c r="I4458" s="76"/>
      <c r="J4458" s="8" t="str">
        <f>IF(I4458="ILF",IF($C$1="预估功能点",'模板使用说明&amp;基础参数'!$E$15,'模板使用说明&amp;基础参数'!$E$22),IF(I4458="EIF",IF($C$1="预估功能点",'模板使用说明&amp;基础参数'!$E$16,'模板使用说明&amp;基础参数'!$E$23),IF(I4458="EI",IF($C$1="预估功能点",'模板使用说明&amp;基础参数'!$E$17,'模板使用说明&amp;基础参数'!$E$24),IF(I4458="EO",IF($C$1="预估功能点",'模板使用说明&amp;基础参数'!$E$18,'模板使用说明&amp;基础参数'!$E$25),IF(I4458="EQ",IF($C$1="预估功能点",'模板使用说明&amp;基础参数'!$E$19,'模板使用说明&amp;基础参数'!$E$26),"")))))</f>
        <v/>
      </c>
      <c r="K4458" s="80"/>
      <c r="L4458" s="80"/>
      <c r="M4458" s="81" t="str">
        <f>IF(J4458="","",IF(K4458="高",IF(L4458="删除",J4458*'模板使用说明&amp;基础参数'!$E$5*'模板使用说明&amp;基础参数'!$E$12,IF(L4458="修改",J4458*'模板使用说明&amp;基础参数'!$E$5*'模板使用说明&amp;基础参数'!$E$11,J4458*'模板使用说明&amp;基础参数'!$E$5*'模板使用说明&amp;基础参数'!$E$10)),IF(K4458="中",IF(L4458="删除",J4458*'模板使用说明&amp;基础参数'!$E$6*'模板使用说明&amp;基础参数'!$E$12,IF(L4458="修改",J4458*'模板使用说明&amp;基础参数'!$E$6*'模板使用说明&amp;基础参数'!$E$11,J4458*'模板使用说明&amp;基础参数'!$E$6*'模板使用说明&amp;基础参数'!$E$10)),IF(L4458="删除",J4458*'模板使用说明&amp;基础参数'!$E$7*'模板使用说明&amp;基础参数'!$E$12,IF(L4458="修改",J4458*'模板使用说明&amp;基础参数'!$E$7*'模板使用说明&amp;基础参数'!$E$11,J4458*'模板使用说明&amp;基础参数'!$E$7*'模板使用说明&amp;基础参数'!$E$10)))))</f>
        <v/>
      </c>
      <c r="N4458" s="82"/>
    </row>
    <row r="4459" spans="1:14">
      <c r="A4459" s="76">
        <f t="shared" si="80"/>
        <v>4454</v>
      </c>
      <c r="B4459" s="77"/>
      <c r="C4459" s="77"/>
      <c r="D4459" s="77"/>
      <c r="E4459" s="77"/>
      <c r="F4459" s="77"/>
      <c r="G4459" s="77"/>
      <c r="H4459" s="78"/>
      <c r="I4459" s="76"/>
      <c r="J4459" s="8" t="str">
        <f>IF(I4459="ILF",IF($C$1="预估功能点",'模板使用说明&amp;基础参数'!$E$15,'模板使用说明&amp;基础参数'!$E$22),IF(I4459="EIF",IF($C$1="预估功能点",'模板使用说明&amp;基础参数'!$E$16,'模板使用说明&amp;基础参数'!$E$23),IF(I4459="EI",IF($C$1="预估功能点",'模板使用说明&amp;基础参数'!$E$17,'模板使用说明&amp;基础参数'!$E$24),IF(I4459="EO",IF($C$1="预估功能点",'模板使用说明&amp;基础参数'!$E$18,'模板使用说明&amp;基础参数'!$E$25),IF(I4459="EQ",IF($C$1="预估功能点",'模板使用说明&amp;基础参数'!$E$19,'模板使用说明&amp;基础参数'!$E$26),"")))))</f>
        <v/>
      </c>
      <c r="K4459" s="80"/>
      <c r="L4459" s="80"/>
      <c r="M4459" s="81" t="str">
        <f>IF(J4459="","",IF(K4459="高",IF(L4459="删除",J4459*'模板使用说明&amp;基础参数'!$E$5*'模板使用说明&amp;基础参数'!$E$12,IF(L4459="修改",J4459*'模板使用说明&amp;基础参数'!$E$5*'模板使用说明&amp;基础参数'!$E$11,J4459*'模板使用说明&amp;基础参数'!$E$5*'模板使用说明&amp;基础参数'!$E$10)),IF(K4459="中",IF(L4459="删除",J4459*'模板使用说明&amp;基础参数'!$E$6*'模板使用说明&amp;基础参数'!$E$12,IF(L4459="修改",J4459*'模板使用说明&amp;基础参数'!$E$6*'模板使用说明&amp;基础参数'!$E$11,J4459*'模板使用说明&amp;基础参数'!$E$6*'模板使用说明&amp;基础参数'!$E$10)),IF(L4459="删除",J4459*'模板使用说明&amp;基础参数'!$E$7*'模板使用说明&amp;基础参数'!$E$12,IF(L4459="修改",J4459*'模板使用说明&amp;基础参数'!$E$7*'模板使用说明&amp;基础参数'!$E$11,J4459*'模板使用说明&amp;基础参数'!$E$7*'模板使用说明&amp;基础参数'!$E$10)))))</f>
        <v/>
      </c>
      <c r="N4459" s="82"/>
    </row>
    <row r="4460" spans="1:14">
      <c r="A4460" s="76">
        <f t="shared" si="80"/>
        <v>4455</v>
      </c>
      <c r="B4460" s="77"/>
      <c r="C4460" s="77"/>
      <c r="D4460" s="77"/>
      <c r="E4460" s="77"/>
      <c r="F4460" s="77"/>
      <c r="G4460" s="77"/>
      <c r="H4460" s="78"/>
      <c r="I4460" s="76"/>
      <c r="J4460" s="8" t="str">
        <f>IF(I4460="ILF",IF($C$1="预估功能点",'模板使用说明&amp;基础参数'!$E$15,'模板使用说明&amp;基础参数'!$E$22),IF(I4460="EIF",IF($C$1="预估功能点",'模板使用说明&amp;基础参数'!$E$16,'模板使用说明&amp;基础参数'!$E$23),IF(I4460="EI",IF($C$1="预估功能点",'模板使用说明&amp;基础参数'!$E$17,'模板使用说明&amp;基础参数'!$E$24),IF(I4460="EO",IF($C$1="预估功能点",'模板使用说明&amp;基础参数'!$E$18,'模板使用说明&amp;基础参数'!$E$25),IF(I4460="EQ",IF($C$1="预估功能点",'模板使用说明&amp;基础参数'!$E$19,'模板使用说明&amp;基础参数'!$E$26),"")))))</f>
        <v/>
      </c>
      <c r="K4460" s="80"/>
      <c r="L4460" s="80"/>
      <c r="M4460" s="81" t="str">
        <f>IF(J4460="","",IF(K4460="高",IF(L4460="删除",J4460*'模板使用说明&amp;基础参数'!$E$5*'模板使用说明&amp;基础参数'!$E$12,IF(L4460="修改",J4460*'模板使用说明&amp;基础参数'!$E$5*'模板使用说明&amp;基础参数'!$E$11,J4460*'模板使用说明&amp;基础参数'!$E$5*'模板使用说明&amp;基础参数'!$E$10)),IF(K4460="中",IF(L4460="删除",J4460*'模板使用说明&amp;基础参数'!$E$6*'模板使用说明&amp;基础参数'!$E$12,IF(L4460="修改",J4460*'模板使用说明&amp;基础参数'!$E$6*'模板使用说明&amp;基础参数'!$E$11,J4460*'模板使用说明&amp;基础参数'!$E$6*'模板使用说明&amp;基础参数'!$E$10)),IF(L4460="删除",J4460*'模板使用说明&amp;基础参数'!$E$7*'模板使用说明&amp;基础参数'!$E$12,IF(L4460="修改",J4460*'模板使用说明&amp;基础参数'!$E$7*'模板使用说明&amp;基础参数'!$E$11,J4460*'模板使用说明&amp;基础参数'!$E$7*'模板使用说明&amp;基础参数'!$E$10)))))</f>
        <v/>
      </c>
      <c r="N4460" s="82"/>
    </row>
    <row r="4461" spans="1:14">
      <c r="A4461" s="76">
        <f t="shared" si="80"/>
        <v>4456</v>
      </c>
      <c r="B4461" s="77"/>
      <c r="C4461" s="77"/>
      <c r="D4461" s="77"/>
      <c r="E4461" s="77"/>
      <c r="F4461" s="77"/>
      <c r="G4461" s="77"/>
      <c r="H4461" s="78"/>
      <c r="I4461" s="76"/>
      <c r="J4461" s="8" t="str">
        <f>IF(I4461="ILF",IF($C$1="预估功能点",'模板使用说明&amp;基础参数'!$E$15,'模板使用说明&amp;基础参数'!$E$22),IF(I4461="EIF",IF($C$1="预估功能点",'模板使用说明&amp;基础参数'!$E$16,'模板使用说明&amp;基础参数'!$E$23),IF(I4461="EI",IF($C$1="预估功能点",'模板使用说明&amp;基础参数'!$E$17,'模板使用说明&amp;基础参数'!$E$24),IF(I4461="EO",IF($C$1="预估功能点",'模板使用说明&amp;基础参数'!$E$18,'模板使用说明&amp;基础参数'!$E$25),IF(I4461="EQ",IF($C$1="预估功能点",'模板使用说明&amp;基础参数'!$E$19,'模板使用说明&amp;基础参数'!$E$26),"")))))</f>
        <v/>
      </c>
      <c r="K4461" s="80"/>
      <c r="L4461" s="80"/>
      <c r="M4461" s="81" t="str">
        <f>IF(J4461="","",IF(K4461="高",IF(L4461="删除",J4461*'模板使用说明&amp;基础参数'!$E$5*'模板使用说明&amp;基础参数'!$E$12,IF(L4461="修改",J4461*'模板使用说明&amp;基础参数'!$E$5*'模板使用说明&amp;基础参数'!$E$11,J4461*'模板使用说明&amp;基础参数'!$E$5*'模板使用说明&amp;基础参数'!$E$10)),IF(K4461="中",IF(L4461="删除",J4461*'模板使用说明&amp;基础参数'!$E$6*'模板使用说明&amp;基础参数'!$E$12,IF(L4461="修改",J4461*'模板使用说明&amp;基础参数'!$E$6*'模板使用说明&amp;基础参数'!$E$11,J4461*'模板使用说明&amp;基础参数'!$E$6*'模板使用说明&amp;基础参数'!$E$10)),IF(L4461="删除",J4461*'模板使用说明&amp;基础参数'!$E$7*'模板使用说明&amp;基础参数'!$E$12,IF(L4461="修改",J4461*'模板使用说明&amp;基础参数'!$E$7*'模板使用说明&amp;基础参数'!$E$11,J4461*'模板使用说明&amp;基础参数'!$E$7*'模板使用说明&amp;基础参数'!$E$10)))))</f>
        <v/>
      </c>
      <c r="N4461" s="82"/>
    </row>
    <row r="4462" spans="1:14">
      <c r="A4462" s="76">
        <f t="shared" si="80"/>
        <v>4457</v>
      </c>
      <c r="B4462" s="77"/>
      <c r="C4462" s="77"/>
      <c r="D4462" s="77"/>
      <c r="E4462" s="77"/>
      <c r="F4462" s="77"/>
      <c r="G4462" s="77"/>
      <c r="H4462" s="78"/>
      <c r="I4462" s="76"/>
      <c r="J4462" s="8" t="str">
        <f>IF(I4462="ILF",IF($C$1="预估功能点",'模板使用说明&amp;基础参数'!$E$15,'模板使用说明&amp;基础参数'!$E$22),IF(I4462="EIF",IF($C$1="预估功能点",'模板使用说明&amp;基础参数'!$E$16,'模板使用说明&amp;基础参数'!$E$23),IF(I4462="EI",IF($C$1="预估功能点",'模板使用说明&amp;基础参数'!$E$17,'模板使用说明&amp;基础参数'!$E$24),IF(I4462="EO",IF($C$1="预估功能点",'模板使用说明&amp;基础参数'!$E$18,'模板使用说明&amp;基础参数'!$E$25),IF(I4462="EQ",IF($C$1="预估功能点",'模板使用说明&amp;基础参数'!$E$19,'模板使用说明&amp;基础参数'!$E$26),"")))))</f>
        <v/>
      </c>
      <c r="K4462" s="80"/>
      <c r="L4462" s="80"/>
      <c r="M4462" s="81" t="str">
        <f>IF(J4462="","",IF(K4462="高",IF(L4462="删除",J4462*'模板使用说明&amp;基础参数'!$E$5*'模板使用说明&amp;基础参数'!$E$12,IF(L4462="修改",J4462*'模板使用说明&amp;基础参数'!$E$5*'模板使用说明&amp;基础参数'!$E$11,J4462*'模板使用说明&amp;基础参数'!$E$5*'模板使用说明&amp;基础参数'!$E$10)),IF(K4462="中",IF(L4462="删除",J4462*'模板使用说明&amp;基础参数'!$E$6*'模板使用说明&amp;基础参数'!$E$12,IF(L4462="修改",J4462*'模板使用说明&amp;基础参数'!$E$6*'模板使用说明&amp;基础参数'!$E$11,J4462*'模板使用说明&amp;基础参数'!$E$6*'模板使用说明&amp;基础参数'!$E$10)),IF(L4462="删除",J4462*'模板使用说明&amp;基础参数'!$E$7*'模板使用说明&amp;基础参数'!$E$12,IF(L4462="修改",J4462*'模板使用说明&amp;基础参数'!$E$7*'模板使用说明&amp;基础参数'!$E$11,J4462*'模板使用说明&amp;基础参数'!$E$7*'模板使用说明&amp;基础参数'!$E$10)))))</f>
        <v/>
      </c>
      <c r="N4462" s="82"/>
    </row>
    <row r="4463" spans="1:14">
      <c r="A4463" s="76">
        <f t="shared" si="80"/>
        <v>4458</v>
      </c>
      <c r="B4463" s="77"/>
      <c r="C4463" s="77"/>
      <c r="D4463" s="77"/>
      <c r="E4463" s="77"/>
      <c r="F4463" s="77"/>
      <c r="G4463" s="77"/>
      <c r="H4463" s="78"/>
      <c r="I4463" s="76"/>
      <c r="J4463" s="8" t="str">
        <f>IF(I4463="ILF",IF($C$1="预估功能点",'模板使用说明&amp;基础参数'!$E$15,'模板使用说明&amp;基础参数'!$E$22),IF(I4463="EIF",IF($C$1="预估功能点",'模板使用说明&amp;基础参数'!$E$16,'模板使用说明&amp;基础参数'!$E$23),IF(I4463="EI",IF($C$1="预估功能点",'模板使用说明&amp;基础参数'!$E$17,'模板使用说明&amp;基础参数'!$E$24),IF(I4463="EO",IF($C$1="预估功能点",'模板使用说明&amp;基础参数'!$E$18,'模板使用说明&amp;基础参数'!$E$25),IF(I4463="EQ",IF($C$1="预估功能点",'模板使用说明&amp;基础参数'!$E$19,'模板使用说明&amp;基础参数'!$E$26),"")))))</f>
        <v/>
      </c>
      <c r="K4463" s="80"/>
      <c r="L4463" s="80"/>
      <c r="M4463" s="81" t="str">
        <f>IF(J4463="","",IF(K4463="高",IF(L4463="删除",J4463*'模板使用说明&amp;基础参数'!$E$5*'模板使用说明&amp;基础参数'!$E$12,IF(L4463="修改",J4463*'模板使用说明&amp;基础参数'!$E$5*'模板使用说明&amp;基础参数'!$E$11,J4463*'模板使用说明&amp;基础参数'!$E$5*'模板使用说明&amp;基础参数'!$E$10)),IF(K4463="中",IF(L4463="删除",J4463*'模板使用说明&amp;基础参数'!$E$6*'模板使用说明&amp;基础参数'!$E$12,IF(L4463="修改",J4463*'模板使用说明&amp;基础参数'!$E$6*'模板使用说明&amp;基础参数'!$E$11,J4463*'模板使用说明&amp;基础参数'!$E$6*'模板使用说明&amp;基础参数'!$E$10)),IF(L4463="删除",J4463*'模板使用说明&amp;基础参数'!$E$7*'模板使用说明&amp;基础参数'!$E$12,IF(L4463="修改",J4463*'模板使用说明&amp;基础参数'!$E$7*'模板使用说明&amp;基础参数'!$E$11,J4463*'模板使用说明&amp;基础参数'!$E$7*'模板使用说明&amp;基础参数'!$E$10)))))</f>
        <v/>
      </c>
      <c r="N4463" s="82"/>
    </row>
    <row r="4464" spans="1:14">
      <c r="A4464" s="76">
        <f t="shared" si="80"/>
        <v>4459</v>
      </c>
      <c r="B4464" s="77"/>
      <c r="C4464" s="77"/>
      <c r="D4464" s="77"/>
      <c r="E4464" s="77"/>
      <c r="F4464" s="77"/>
      <c r="G4464" s="77"/>
      <c r="H4464" s="78"/>
      <c r="I4464" s="76"/>
      <c r="J4464" s="8" t="str">
        <f>IF(I4464="ILF",IF($C$1="预估功能点",'模板使用说明&amp;基础参数'!$E$15,'模板使用说明&amp;基础参数'!$E$22),IF(I4464="EIF",IF($C$1="预估功能点",'模板使用说明&amp;基础参数'!$E$16,'模板使用说明&amp;基础参数'!$E$23),IF(I4464="EI",IF($C$1="预估功能点",'模板使用说明&amp;基础参数'!$E$17,'模板使用说明&amp;基础参数'!$E$24),IF(I4464="EO",IF($C$1="预估功能点",'模板使用说明&amp;基础参数'!$E$18,'模板使用说明&amp;基础参数'!$E$25),IF(I4464="EQ",IF($C$1="预估功能点",'模板使用说明&amp;基础参数'!$E$19,'模板使用说明&amp;基础参数'!$E$26),"")))))</f>
        <v/>
      </c>
      <c r="K4464" s="80"/>
      <c r="L4464" s="80"/>
      <c r="M4464" s="81" t="str">
        <f>IF(J4464="","",IF(K4464="高",IF(L4464="删除",J4464*'模板使用说明&amp;基础参数'!$E$5*'模板使用说明&amp;基础参数'!$E$12,IF(L4464="修改",J4464*'模板使用说明&amp;基础参数'!$E$5*'模板使用说明&amp;基础参数'!$E$11,J4464*'模板使用说明&amp;基础参数'!$E$5*'模板使用说明&amp;基础参数'!$E$10)),IF(K4464="中",IF(L4464="删除",J4464*'模板使用说明&amp;基础参数'!$E$6*'模板使用说明&amp;基础参数'!$E$12,IF(L4464="修改",J4464*'模板使用说明&amp;基础参数'!$E$6*'模板使用说明&amp;基础参数'!$E$11,J4464*'模板使用说明&amp;基础参数'!$E$6*'模板使用说明&amp;基础参数'!$E$10)),IF(L4464="删除",J4464*'模板使用说明&amp;基础参数'!$E$7*'模板使用说明&amp;基础参数'!$E$12,IF(L4464="修改",J4464*'模板使用说明&amp;基础参数'!$E$7*'模板使用说明&amp;基础参数'!$E$11,J4464*'模板使用说明&amp;基础参数'!$E$7*'模板使用说明&amp;基础参数'!$E$10)))))</f>
        <v/>
      </c>
      <c r="N4464" s="82"/>
    </row>
    <row r="4465" spans="1:14">
      <c r="A4465" s="76">
        <f t="shared" si="80"/>
        <v>4460</v>
      </c>
      <c r="B4465" s="77"/>
      <c r="C4465" s="77"/>
      <c r="D4465" s="77"/>
      <c r="E4465" s="77"/>
      <c r="F4465" s="77"/>
      <c r="G4465" s="77"/>
      <c r="H4465" s="78"/>
      <c r="I4465" s="76"/>
      <c r="J4465" s="8" t="str">
        <f>IF(I4465="ILF",IF($C$1="预估功能点",'模板使用说明&amp;基础参数'!$E$15,'模板使用说明&amp;基础参数'!$E$22),IF(I4465="EIF",IF($C$1="预估功能点",'模板使用说明&amp;基础参数'!$E$16,'模板使用说明&amp;基础参数'!$E$23),IF(I4465="EI",IF($C$1="预估功能点",'模板使用说明&amp;基础参数'!$E$17,'模板使用说明&amp;基础参数'!$E$24),IF(I4465="EO",IF($C$1="预估功能点",'模板使用说明&amp;基础参数'!$E$18,'模板使用说明&amp;基础参数'!$E$25),IF(I4465="EQ",IF($C$1="预估功能点",'模板使用说明&amp;基础参数'!$E$19,'模板使用说明&amp;基础参数'!$E$26),"")))))</f>
        <v/>
      </c>
      <c r="K4465" s="80"/>
      <c r="L4465" s="80"/>
      <c r="M4465" s="81" t="str">
        <f>IF(J4465="","",IF(K4465="高",IF(L4465="删除",J4465*'模板使用说明&amp;基础参数'!$E$5*'模板使用说明&amp;基础参数'!$E$12,IF(L4465="修改",J4465*'模板使用说明&amp;基础参数'!$E$5*'模板使用说明&amp;基础参数'!$E$11,J4465*'模板使用说明&amp;基础参数'!$E$5*'模板使用说明&amp;基础参数'!$E$10)),IF(K4465="中",IF(L4465="删除",J4465*'模板使用说明&amp;基础参数'!$E$6*'模板使用说明&amp;基础参数'!$E$12,IF(L4465="修改",J4465*'模板使用说明&amp;基础参数'!$E$6*'模板使用说明&amp;基础参数'!$E$11,J4465*'模板使用说明&amp;基础参数'!$E$6*'模板使用说明&amp;基础参数'!$E$10)),IF(L4465="删除",J4465*'模板使用说明&amp;基础参数'!$E$7*'模板使用说明&amp;基础参数'!$E$12,IF(L4465="修改",J4465*'模板使用说明&amp;基础参数'!$E$7*'模板使用说明&amp;基础参数'!$E$11,J4465*'模板使用说明&amp;基础参数'!$E$7*'模板使用说明&amp;基础参数'!$E$10)))))</f>
        <v/>
      </c>
      <c r="N4465" s="82"/>
    </row>
    <row r="4466" spans="1:14">
      <c r="A4466" s="76">
        <f t="shared" si="80"/>
        <v>4461</v>
      </c>
      <c r="B4466" s="77"/>
      <c r="C4466" s="77"/>
      <c r="D4466" s="77"/>
      <c r="E4466" s="77"/>
      <c r="F4466" s="77"/>
      <c r="G4466" s="77"/>
      <c r="H4466" s="78"/>
      <c r="I4466" s="76"/>
      <c r="J4466" s="8" t="str">
        <f>IF(I4466="ILF",IF($C$1="预估功能点",'模板使用说明&amp;基础参数'!$E$15,'模板使用说明&amp;基础参数'!$E$22),IF(I4466="EIF",IF($C$1="预估功能点",'模板使用说明&amp;基础参数'!$E$16,'模板使用说明&amp;基础参数'!$E$23),IF(I4466="EI",IF($C$1="预估功能点",'模板使用说明&amp;基础参数'!$E$17,'模板使用说明&amp;基础参数'!$E$24),IF(I4466="EO",IF($C$1="预估功能点",'模板使用说明&amp;基础参数'!$E$18,'模板使用说明&amp;基础参数'!$E$25),IF(I4466="EQ",IF($C$1="预估功能点",'模板使用说明&amp;基础参数'!$E$19,'模板使用说明&amp;基础参数'!$E$26),"")))))</f>
        <v/>
      </c>
      <c r="K4466" s="80"/>
      <c r="L4466" s="80"/>
      <c r="M4466" s="81" t="str">
        <f>IF(J4466="","",IF(K4466="高",IF(L4466="删除",J4466*'模板使用说明&amp;基础参数'!$E$5*'模板使用说明&amp;基础参数'!$E$12,IF(L4466="修改",J4466*'模板使用说明&amp;基础参数'!$E$5*'模板使用说明&amp;基础参数'!$E$11,J4466*'模板使用说明&amp;基础参数'!$E$5*'模板使用说明&amp;基础参数'!$E$10)),IF(K4466="中",IF(L4466="删除",J4466*'模板使用说明&amp;基础参数'!$E$6*'模板使用说明&amp;基础参数'!$E$12,IF(L4466="修改",J4466*'模板使用说明&amp;基础参数'!$E$6*'模板使用说明&amp;基础参数'!$E$11,J4466*'模板使用说明&amp;基础参数'!$E$6*'模板使用说明&amp;基础参数'!$E$10)),IF(L4466="删除",J4466*'模板使用说明&amp;基础参数'!$E$7*'模板使用说明&amp;基础参数'!$E$12,IF(L4466="修改",J4466*'模板使用说明&amp;基础参数'!$E$7*'模板使用说明&amp;基础参数'!$E$11,J4466*'模板使用说明&amp;基础参数'!$E$7*'模板使用说明&amp;基础参数'!$E$10)))))</f>
        <v/>
      </c>
      <c r="N4466" s="82"/>
    </row>
    <row r="4467" spans="1:14">
      <c r="A4467" s="76">
        <f t="shared" si="80"/>
        <v>4462</v>
      </c>
      <c r="B4467" s="77"/>
      <c r="C4467" s="77"/>
      <c r="D4467" s="77"/>
      <c r="E4467" s="77"/>
      <c r="F4467" s="77"/>
      <c r="G4467" s="77"/>
      <c r="H4467" s="78"/>
      <c r="I4467" s="76"/>
      <c r="J4467" s="8" t="str">
        <f>IF(I4467="ILF",IF($C$1="预估功能点",'模板使用说明&amp;基础参数'!$E$15,'模板使用说明&amp;基础参数'!$E$22),IF(I4467="EIF",IF($C$1="预估功能点",'模板使用说明&amp;基础参数'!$E$16,'模板使用说明&amp;基础参数'!$E$23),IF(I4467="EI",IF($C$1="预估功能点",'模板使用说明&amp;基础参数'!$E$17,'模板使用说明&amp;基础参数'!$E$24),IF(I4467="EO",IF($C$1="预估功能点",'模板使用说明&amp;基础参数'!$E$18,'模板使用说明&amp;基础参数'!$E$25),IF(I4467="EQ",IF($C$1="预估功能点",'模板使用说明&amp;基础参数'!$E$19,'模板使用说明&amp;基础参数'!$E$26),"")))))</f>
        <v/>
      </c>
      <c r="K4467" s="80"/>
      <c r="L4467" s="80"/>
      <c r="M4467" s="81" t="str">
        <f>IF(J4467="","",IF(K4467="高",IF(L4467="删除",J4467*'模板使用说明&amp;基础参数'!$E$5*'模板使用说明&amp;基础参数'!$E$12,IF(L4467="修改",J4467*'模板使用说明&amp;基础参数'!$E$5*'模板使用说明&amp;基础参数'!$E$11,J4467*'模板使用说明&amp;基础参数'!$E$5*'模板使用说明&amp;基础参数'!$E$10)),IF(K4467="中",IF(L4467="删除",J4467*'模板使用说明&amp;基础参数'!$E$6*'模板使用说明&amp;基础参数'!$E$12,IF(L4467="修改",J4467*'模板使用说明&amp;基础参数'!$E$6*'模板使用说明&amp;基础参数'!$E$11,J4467*'模板使用说明&amp;基础参数'!$E$6*'模板使用说明&amp;基础参数'!$E$10)),IF(L4467="删除",J4467*'模板使用说明&amp;基础参数'!$E$7*'模板使用说明&amp;基础参数'!$E$12,IF(L4467="修改",J4467*'模板使用说明&amp;基础参数'!$E$7*'模板使用说明&amp;基础参数'!$E$11,J4467*'模板使用说明&amp;基础参数'!$E$7*'模板使用说明&amp;基础参数'!$E$10)))))</f>
        <v/>
      </c>
      <c r="N4467" s="82"/>
    </row>
    <row r="4468" spans="1:14">
      <c r="A4468" s="76">
        <f t="shared" si="80"/>
        <v>4463</v>
      </c>
      <c r="B4468" s="77"/>
      <c r="C4468" s="77"/>
      <c r="D4468" s="77"/>
      <c r="E4468" s="77"/>
      <c r="F4468" s="77"/>
      <c r="G4468" s="77"/>
      <c r="H4468" s="78"/>
      <c r="I4468" s="76"/>
      <c r="J4468" s="8" t="str">
        <f>IF(I4468="ILF",IF($C$1="预估功能点",'模板使用说明&amp;基础参数'!$E$15,'模板使用说明&amp;基础参数'!$E$22),IF(I4468="EIF",IF($C$1="预估功能点",'模板使用说明&amp;基础参数'!$E$16,'模板使用说明&amp;基础参数'!$E$23),IF(I4468="EI",IF($C$1="预估功能点",'模板使用说明&amp;基础参数'!$E$17,'模板使用说明&amp;基础参数'!$E$24),IF(I4468="EO",IF($C$1="预估功能点",'模板使用说明&amp;基础参数'!$E$18,'模板使用说明&amp;基础参数'!$E$25),IF(I4468="EQ",IF($C$1="预估功能点",'模板使用说明&amp;基础参数'!$E$19,'模板使用说明&amp;基础参数'!$E$26),"")))))</f>
        <v/>
      </c>
      <c r="K4468" s="80"/>
      <c r="L4468" s="80"/>
      <c r="M4468" s="81" t="str">
        <f>IF(J4468="","",IF(K4468="高",IF(L4468="删除",J4468*'模板使用说明&amp;基础参数'!$E$5*'模板使用说明&amp;基础参数'!$E$12,IF(L4468="修改",J4468*'模板使用说明&amp;基础参数'!$E$5*'模板使用说明&amp;基础参数'!$E$11,J4468*'模板使用说明&amp;基础参数'!$E$5*'模板使用说明&amp;基础参数'!$E$10)),IF(K4468="中",IF(L4468="删除",J4468*'模板使用说明&amp;基础参数'!$E$6*'模板使用说明&amp;基础参数'!$E$12,IF(L4468="修改",J4468*'模板使用说明&amp;基础参数'!$E$6*'模板使用说明&amp;基础参数'!$E$11,J4468*'模板使用说明&amp;基础参数'!$E$6*'模板使用说明&amp;基础参数'!$E$10)),IF(L4468="删除",J4468*'模板使用说明&amp;基础参数'!$E$7*'模板使用说明&amp;基础参数'!$E$12,IF(L4468="修改",J4468*'模板使用说明&amp;基础参数'!$E$7*'模板使用说明&amp;基础参数'!$E$11,J4468*'模板使用说明&amp;基础参数'!$E$7*'模板使用说明&amp;基础参数'!$E$10)))))</f>
        <v/>
      </c>
      <c r="N4468" s="82"/>
    </row>
    <row r="4469" spans="1:14">
      <c r="A4469" s="76">
        <f t="shared" si="80"/>
        <v>4464</v>
      </c>
      <c r="B4469" s="77"/>
      <c r="C4469" s="77"/>
      <c r="D4469" s="77"/>
      <c r="E4469" s="77"/>
      <c r="F4469" s="77"/>
      <c r="G4469" s="77"/>
      <c r="H4469" s="78"/>
      <c r="I4469" s="76"/>
      <c r="J4469" s="8" t="str">
        <f>IF(I4469="ILF",IF($C$1="预估功能点",'模板使用说明&amp;基础参数'!$E$15,'模板使用说明&amp;基础参数'!$E$22),IF(I4469="EIF",IF($C$1="预估功能点",'模板使用说明&amp;基础参数'!$E$16,'模板使用说明&amp;基础参数'!$E$23),IF(I4469="EI",IF($C$1="预估功能点",'模板使用说明&amp;基础参数'!$E$17,'模板使用说明&amp;基础参数'!$E$24),IF(I4469="EO",IF($C$1="预估功能点",'模板使用说明&amp;基础参数'!$E$18,'模板使用说明&amp;基础参数'!$E$25),IF(I4469="EQ",IF($C$1="预估功能点",'模板使用说明&amp;基础参数'!$E$19,'模板使用说明&amp;基础参数'!$E$26),"")))))</f>
        <v/>
      </c>
      <c r="K4469" s="80"/>
      <c r="L4469" s="80"/>
      <c r="M4469" s="81" t="str">
        <f>IF(J4469="","",IF(K4469="高",IF(L4469="删除",J4469*'模板使用说明&amp;基础参数'!$E$5*'模板使用说明&amp;基础参数'!$E$12,IF(L4469="修改",J4469*'模板使用说明&amp;基础参数'!$E$5*'模板使用说明&amp;基础参数'!$E$11,J4469*'模板使用说明&amp;基础参数'!$E$5*'模板使用说明&amp;基础参数'!$E$10)),IF(K4469="中",IF(L4469="删除",J4469*'模板使用说明&amp;基础参数'!$E$6*'模板使用说明&amp;基础参数'!$E$12,IF(L4469="修改",J4469*'模板使用说明&amp;基础参数'!$E$6*'模板使用说明&amp;基础参数'!$E$11,J4469*'模板使用说明&amp;基础参数'!$E$6*'模板使用说明&amp;基础参数'!$E$10)),IF(L4469="删除",J4469*'模板使用说明&amp;基础参数'!$E$7*'模板使用说明&amp;基础参数'!$E$12,IF(L4469="修改",J4469*'模板使用说明&amp;基础参数'!$E$7*'模板使用说明&amp;基础参数'!$E$11,J4469*'模板使用说明&amp;基础参数'!$E$7*'模板使用说明&amp;基础参数'!$E$10)))))</f>
        <v/>
      </c>
      <c r="N4469" s="82"/>
    </row>
    <row r="4470" spans="1:14">
      <c r="A4470" s="76">
        <f t="shared" si="80"/>
        <v>4465</v>
      </c>
      <c r="B4470" s="77"/>
      <c r="C4470" s="77"/>
      <c r="D4470" s="77"/>
      <c r="E4470" s="77"/>
      <c r="F4470" s="77"/>
      <c r="G4470" s="77"/>
      <c r="H4470" s="78"/>
      <c r="I4470" s="76"/>
      <c r="J4470" s="8" t="str">
        <f>IF(I4470="ILF",IF($C$1="预估功能点",'模板使用说明&amp;基础参数'!$E$15,'模板使用说明&amp;基础参数'!$E$22),IF(I4470="EIF",IF($C$1="预估功能点",'模板使用说明&amp;基础参数'!$E$16,'模板使用说明&amp;基础参数'!$E$23),IF(I4470="EI",IF($C$1="预估功能点",'模板使用说明&amp;基础参数'!$E$17,'模板使用说明&amp;基础参数'!$E$24),IF(I4470="EO",IF($C$1="预估功能点",'模板使用说明&amp;基础参数'!$E$18,'模板使用说明&amp;基础参数'!$E$25),IF(I4470="EQ",IF($C$1="预估功能点",'模板使用说明&amp;基础参数'!$E$19,'模板使用说明&amp;基础参数'!$E$26),"")))))</f>
        <v/>
      </c>
      <c r="K4470" s="80"/>
      <c r="L4470" s="80"/>
      <c r="M4470" s="81" t="str">
        <f>IF(J4470="","",IF(K4470="高",IF(L4470="删除",J4470*'模板使用说明&amp;基础参数'!$E$5*'模板使用说明&amp;基础参数'!$E$12,IF(L4470="修改",J4470*'模板使用说明&amp;基础参数'!$E$5*'模板使用说明&amp;基础参数'!$E$11,J4470*'模板使用说明&amp;基础参数'!$E$5*'模板使用说明&amp;基础参数'!$E$10)),IF(K4470="中",IF(L4470="删除",J4470*'模板使用说明&amp;基础参数'!$E$6*'模板使用说明&amp;基础参数'!$E$12,IF(L4470="修改",J4470*'模板使用说明&amp;基础参数'!$E$6*'模板使用说明&amp;基础参数'!$E$11,J4470*'模板使用说明&amp;基础参数'!$E$6*'模板使用说明&amp;基础参数'!$E$10)),IF(L4470="删除",J4470*'模板使用说明&amp;基础参数'!$E$7*'模板使用说明&amp;基础参数'!$E$12,IF(L4470="修改",J4470*'模板使用说明&amp;基础参数'!$E$7*'模板使用说明&amp;基础参数'!$E$11,J4470*'模板使用说明&amp;基础参数'!$E$7*'模板使用说明&amp;基础参数'!$E$10)))))</f>
        <v/>
      </c>
      <c r="N4470" s="82"/>
    </row>
    <row r="4471" spans="1:14">
      <c r="A4471" s="76">
        <f t="shared" si="80"/>
        <v>4466</v>
      </c>
      <c r="B4471" s="77"/>
      <c r="C4471" s="77"/>
      <c r="D4471" s="77"/>
      <c r="E4471" s="77"/>
      <c r="F4471" s="77"/>
      <c r="G4471" s="77"/>
      <c r="H4471" s="78"/>
      <c r="I4471" s="76"/>
      <c r="J4471" s="8" t="str">
        <f>IF(I4471="ILF",IF($C$1="预估功能点",'模板使用说明&amp;基础参数'!$E$15,'模板使用说明&amp;基础参数'!$E$22),IF(I4471="EIF",IF($C$1="预估功能点",'模板使用说明&amp;基础参数'!$E$16,'模板使用说明&amp;基础参数'!$E$23),IF(I4471="EI",IF($C$1="预估功能点",'模板使用说明&amp;基础参数'!$E$17,'模板使用说明&amp;基础参数'!$E$24),IF(I4471="EO",IF($C$1="预估功能点",'模板使用说明&amp;基础参数'!$E$18,'模板使用说明&amp;基础参数'!$E$25),IF(I4471="EQ",IF($C$1="预估功能点",'模板使用说明&amp;基础参数'!$E$19,'模板使用说明&amp;基础参数'!$E$26),"")))))</f>
        <v/>
      </c>
      <c r="K4471" s="80"/>
      <c r="L4471" s="80"/>
      <c r="M4471" s="81" t="str">
        <f>IF(J4471="","",IF(K4471="高",IF(L4471="删除",J4471*'模板使用说明&amp;基础参数'!$E$5*'模板使用说明&amp;基础参数'!$E$12,IF(L4471="修改",J4471*'模板使用说明&amp;基础参数'!$E$5*'模板使用说明&amp;基础参数'!$E$11,J4471*'模板使用说明&amp;基础参数'!$E$5*'模板使用说明&amp;基础参数'!$E$10)),IF(K4471="中",IF(L4471="删除",J4471*'模板使用说明&amp;基础参数'!$E$6*'模板使用说明&amp;基础参数'!$E$12,IF(L4471="修改",J4471*'模板使用说明&amp;基础参数'!$E$6*'模板使用说明&amp;基础参数'!$E$11,J4471*'模板使用说明&amp;基础参数'!$E$6*'模板使用说明&amp;基础参数'!$E$10)),IF(L4471="删除",J4471*'模板使用说明&amp;基础参数'!$E$7*'模板使用说明&amp;基础参数'!$E$12,IF(L4471="修改",J4471*'模板使用说明&amp;基础参数'!$E$7*'模板使用说明&amp;基础参数'!$E$11,J4471*'模板使用说明&amp;基础参数'!$E$7*'模板使用说明&amp;基础参数'!$E$10)))))</f>
        <v/>
      </c>
      <c r="N4471" s="82"/>
    </row>
    <row r="4472" spans="1:14">
      <c r="A4472" s="76">
        <f t="shared" si="80"/>
        <v>4467</v>
      </c>
      <c r="B4472" s="77"/>
      <c r="C4472" s="77"/>
      <c r="D4472" s="77"/>
      <c r="E4472" s="77"/>
      <c r="F4472" s="77"/>
      <c r="G4472" s="77"/>
      <c r="H4472" s="78"/>
      <c r="I4472" s="76"/>
      <c r="J4472" s="8" t="str">
        <f>IF(I4472="ILF",IF($C$1="预估功能点",'模板使用说明&amp;基础参数'!$E$15,'模板使用说明&amp;基础参数'!$E$22),IF(I4472="EIF",IF($C$1="预估功能点",'模板使用说明&amp;基础参数'!$E$16,'模板使用说明&amp;基础参数'!$E$23),IF(I4472="EI",IF($C$1="预估功能点",'模板使用说明&amp;基础参数'!$E$17,'模板使用说明&amp;基础参数'!$E$24),IF(I4472="EO",IF($C$1="预估功能点",'模板使用说明&amp;基础参数'!$E$18,'模板使用说明&amp;基础参数'!$E$25),IF(I4472="EQ",IF($C$1="预估功能点",'模板使用说明&amp;基础参数'!$E$19,'模板使用说明&amp;基础参数'!$E$26),"")))))</f>
        <v/>
      </c>
      <c r="K4472" s="80"/>
      <c r="L4472" s="80"/>
      <c r="M4472" s="81" t="str">
        <f>IF(J4472="","",IF(K4472="高",IF(L4472="删除",J4472*'模板使用说明&amp;基础参数'!$E$5*'模板使用说明&amp;基础参数'!$E$12,IF(L4472="修改",J4472*'模板使用说明&amp;基础参数'!$E$5*'模板使用说明&amp;基础参数'!$E$11,J4472*'模板使用说明&amp;基础参数'!$E$5*'模板使用说明&amp;基础参数'!$E$10)),IF(K4472="中",IF(L4472="删除",J4472*'模板使用说明&amp;基础参数'!$E$6*'模板使用说明&amp;基础参数'!$E$12,IF(L4472="修改",J4472*'模板使用说明&amp;基础参数'!$E$6*'模板使用说明&amp;基础参数'!$E$11,J4472*'模板使用说明&amp;基础参数'!$E$6*'模板使用说明&amp;基础参数'!$E$10)),IF(L4472="删除",J4472*'模板使用说明&amp;基础参数'!$E$7*'模板使用说明&amp;基础参数'!$E$12,IF(L4472="修改",J4472*'模板使用说明&amp;基础参数'!$E$7*'模板使用说明&amp;基础参数'!$E$11,J4472*'模板使用说明&amp;基础参数'!$E$7*'模板使用说明&amp;基础参数'!$E$10)))))</f>
        <v/>
      </c>
      <c r="N4472" s="82"/>
    </row>
    <row r="4473" spans="1:14">
      <c r="A4473" s="76">
        <f t="shared" si="80"/>
        <v>4468</v>
      </c>
      <c r="B4473" s="77"/>
      <c r="C4473" s="77"/>
      <c r="D4473" s="77"/>
      <c r="E4473" s="77"/>
      <c r="F4473" s="77"/>
      <c r="G4473" s="77"/>
      <c r="H4473" s="78"/>
      <c r="I4473" s="76"/>
      <c r="J4473" s="8" t="str">
        <f>IF(I4473="ILF",IF($C$1="预估功能点",'模板使用说明&amp;基础参数'!$E$15,'模板使用说明&amp;基础参数'!$E$22),IF(I4473="EIF",IF($C$1="预估功能点",'模板使用说明&amp;基础参数'!$E$16,'模板使用说明&amp;基础参数'!$E$23),IF(I4473="EI",IF($C$1="预估功能点",'模板使用说明&amp;基础参数'!$E$17,'模板使用说明&amp;基础参数'!$E$24),IF(I4473="EO",IF($C$1="预估功能点",'模板使用说明&amp;基础参数'!$E$18,'模板使用说明&amp;基础参数'!$E$25),IF(I4473="EQ",IF($C$1="预估功能点",'模板使用说明&amp;基础参数'!$E$19,'模板使用说明&amp;基础参数'!$E$26),"")))))</f>
        <v/>
      </c>
      <c r="K4473" s="80"/>
      <c r="L4473" s="80"/>
      <c r="M4473" s="81" t="str">
        <f>IF(J4473="","",IF(K4473="高",IF(L4473="删除",J4473*'模板使用说明&amp;基础参数'!$E$5*'模板使用说明&amp;基础参数'!$E$12,IF(L4473="修改",J4473*'模板使用说明&amp;基础参数'!$E$5*'模板使用说明&amp;基础参数'!$E$11,J4473*'模板使用说明&amp;基础参数'!$E$5*'模板使用说明&amp;基础参数'!$E$10)),IF(K4473="中",IF(L4473="删除",J4473*'模板使用说明&amp;基础参数'!$E$6*'模板使用说明&amp;基础参数'!$E$12,IF(L4473="修改",J4473*'模板使用说明&amp;基础参数'!$E$6*'模板使用说明&amp;基础参数'!$E$11,J4473*'模板使用说明&amp;基础参数'!$E$6*'模板使用说明&amp;基础参数'!$E$10)),IF(L4473="删除",J4473*'模板使用说明&amp;基础参数'!$E$7*'模板使用说明&amp;基础参数'!$E$12,IF(L4473="修改",J4473*'模板使用说明&amp;基础参数'!$E$7*'模板使用说明&amp;基础参数'!$E$11,J4473*'模板使用说明&amp;基础参数'!$E$7*'模板使用说明&amp;基础参数'!$E$10)))))</f>
        <v/>
      </c>
      <c r="N4473" s="82"/>
    </row>
    <row r="4474" spans="1:14">
      <c r="A4474" s="76">
        <f t="shared" si="80"/>
        <v>4469</v>
      </c>
      <c r="B4474" s="77"/>
      <c r="C4474" s="77"/>
      <c r="D4474" s="77"/>
      <c r="E4474" s="77"/>
      <c r="F4474" s="77"/>
      <c r="G4474" s="77"/>
      <c r="H4474" s="78"/>
      <c r="I4474" s="76"/>
      <c r="J4474" s="8" t="str">
        <f>IF(I4474="ILF",IF($C$1="预估功能点",'模板使用说明&amp;基础参数'!$E$15,'模板使用说明&amp;基础参数'!$E$22),IF(I4474="EIF",IF($C$1="预估功能点",'模板使用说明&amp;基础参数'!$E$16,'模板使用说明&amp;基础参数'!$E$23),IF(I4474="EI",IF($C$1="预估功能点",'模板使用说明&amp;基础参数'!$E$17,'模板使用说明&amp;基础参数'!$E$24),IF(I4474="EO",IF($C$1="预估功能点",'模板使用说明&amp;基础参数'!$E$18,'模板使用说明&amp;基础参数'!$E$25),IF(I4474="EQ",IF($C$1="预估功能点",'模板使用说明&amp;基础参数'!$E$19,'模板使用说明&amp;基础参数'!$E$26),"")))))</f>
        <v/>
      </c>
      <c r="K4474" s="80"/>
      <c r="L4474" s="80"/>
      <c r="M4474" s="81" t="str">
        <f>IF(J4474="","",IF(K4474="高",IF(L4474="删除",J4474*'模板使用说明&amp;基础参数'!$E$5*'模板使用说明&amp;基础参数'!$E$12,IF(L4474="修改",J4474*'模板使用说明&amp;基础参数'!$E$5*'模板使用说明&amp;基础参数'!$E$11,J4474*'模板使用说明&amp;基础参数'!$E$5*'模板使用说明&amp;基础参数'!$E$10)),IF(K4474="中",IF(L4474="删除",J4474*'模板使用说明&amp;基础参数'!$E$6*'模板使用说明&amp;基础参数'!$E$12,IF(L4474="修改",J4474*'模板使用说明&amp;基础参数'!$E$6*'模板使用说明&amp;基础参数'!$E$11,J4474*'模板使用说明&amp;基础参数'!$E$6*'模板使用说明&amp;基础参数'!$E$10)),IF(L4474="删除",J4474*'模板使用说明&amp;基础参数'!$E$7*'模板使用说明&amp;基础参数'!$E$12,IF(L4474="修改",J4474*'模板使用说明&amp;基础参数'!$E$7*'模板使用说明&amp;基础参数'!$E$11,J4474*'模板使用说明&amp;基础参数'!$E$7*'模板使用说明&amp;基础参数'!$E$10)))))</f>
        <v/>
      </c>
      <c r="N4474" s="82"/>
    </row>
    <row r="4475" spans="1:14">
      <c r="A4475" s="76">
        <f t="shared" si="80"/>
        <v>4470</v>
      </c>
      <c r="B4475" s="77"/>
      <c r="C4475" s="77"/>
      <c r="D4475" s="77"/>
      <c r="E4475" s="77"/>
      <c r="F4475" s="77"/>
      <c r="G4475" s="77"/>
      <c r="H4475" s="78"/>
      <c r="I4475" s="76"/>
      <c r="J4475" s="8" t="str">
        <f>IF(I4475="ILF",IF($C$1="预估功能点",'模板使用说明&amp;基础参数'!$E$15,'模板使用说明&amp;基础参数'!$E$22),IF(I4475="EIF",IF($C$1="预估功能点",'模板使用说明&amp;基础参数'!$E$16,'模板使用说明&amp;基础参数'!$E$23),IF(I4475="EI",IF($C$1="预估功能点",'模板使用说明&amp;基础参数'!$E$17,'模板使用说明&amp;基础参数'!$E$24),IF(I4475="EO",IF($C$1="预估功能点",'模板使用说明&amp;基础参数'!$E$18,'模板使用说明&amp;基础参数'!$E$25),IF(I4475="EQ",IF($C$1="预估功能点",'模板使用说明&amp;基础参数'!$E$19,'模板使用说明&amp;基础参数'!$E$26),"")))))</f>
        <v/>
      </c>
      <c r="K4475" s="80"/>
      <c r="L4475" s="80"/>
      <c r="M4475" s="81" t="str">
        <f>IF(J4475="","",IF(K4475="高",IF(L4475="删除",J4475*'模板使用说明&amp;基础参数'!$E$5*'模板使用说明&amp;基础参数'!$E$12,IF(L4475="修改",J4475*'模板使用说明&amp;基础参数'!$E$5*'模板使用说明&amp;基础参数'!$E$11,J4475*'模板使用说明&amp;基础参数'!$E$5*'模板使用说明&amp;基础参数'!$E$10)),IF(K4475="中",IF(L4475="删除",J4475*'模板使用说明&amp;基础参数'!$E$6*'模板使用说明&amp;基础参数'!$E$12,IF(L4475="修改",J4475*'模板使用说明&amp;基础参数'!$E$6*'模板使用说明&amp;基础参数'!$E$11,J4475*'模板使用说明&amp;基础参数'!$E$6*'模板使用说明&amp;基础参数'!$E$10)),IF(L4475="删除",J4475*'模板使用说明&amp;基础参数'!$E$7*'模板使用说明&amp;基础参数'!$E$12,IF(L4475="修改",J4475*'模板使用说明&amp;基础参数'!$E$7*'模板使用说明&amp;基础参数'!$E$11,J4475*'模板使用说明&amp;基础参数'!$E$7*'模板使用说明&amp;基础参数'!$E$10)))))</f>
        <v/>
      </c>
      <c r="N4475" s="82"/>
    </row>
    <row r="4476" spans="1:14">
      <c r="A4476" s="76">
        <f t="shared" si="80"/>
        <v>4471</v>
      </c>
      <c r="B4476" s="77"/>
      <c r="C4476" s="77"/>
      <c r="D4476" s="77"/>
      <c r="E4476" s="77"/>
      <c r="F4476" s="77"/>
      <c r="G4476" s="77"/>
      <c r="H4476" s="78"/>
      <c r="I4476" s="76"/>
      <c r="J4476" s="8" t="str">
        <f>IF(I4476="ILF",IF($C$1="预估功能点",'模板使用说明&amp;基础参数'!$E$15,'模板使用说明&amp;基础参数'!$E$22),IF(I4476="EIF",IF($C$1="预估功能点",'模板使用说明&amp;基础参数'!$E$16,'模板使用说明&amp;基础参数'!$E$23),IF(I4476="EI",IF($C$1="预估功能点",'模板使用说明&amp;基础参数'!$E$17,'模板使用说明&amp;基础参数'!$E$24),IF(I4476="EO",IF($C$1="预估功能点",'模板使用说明&amp;基础参数'!$E$18,'模板使用说明&amp;基础参数'!$E$25),IF(I4476="EQ",IF($C$1="预估功能点",'模板使用说明&amp;基础参数'!$E$19,'模板使用说明&amp;基础参数'!$E$26),"")))))</f>
        <v/>
      </c>
      <c r="K4476" s="80"/>
      <c r="L4476" s="80"/>
      <c r="M4476" s="81" t="str">
        <f>IF(J4476="","",IF(K4476="高",IF(L4476="删除",J4476*'模板使用说明&amp;基础参数'!$E$5*'模板使用说明&amp;基础参数'!$E$12,IF(L4476="修改",J4476*'模板使用说明&amp;基础参数'!$E$5*'模板使用说明&amp;基础参数'!$E$11,J4476*'模板使用说明&amp;基础参数'!$E$5*'模板使用说明&amp;基础参数'!$E$10)),IF(K4476="中",IF(L4476="删除",J4476*'模板使用说明&amp;基础参数'!$E$6*'模板使用说明&amp;基础参数'!$E$12,IF(L4476="修改",J4476*'模板使用说明&amp;基础参数'!$E$6*'模板使用说明&amp;基础参数'!$E$11,J4476*'模板使用说明&amp;基础参数'!$E$6*'模板使用说明&amp;基础参数'!$E$10)),IF(L4476="删除",J4476*'模板使用说明&amp;基础参数'!$E$7*'模板使用说明&amp;基础参数'!$E$12,IF(L4476="修改",J4476*'模板使用说明&amp;基础参数'!$E$7*'模板使用说明&amp;基础参数'!$E$11,J4476*'模板使用说明&amp;基础参数'!$E$7*'模板使用说明&amp;基础参数'!$E$10)))))</f>
        <v/>
      </c>
      <c r="N4476" s="82"/>
    </row>
    <row r="4477" spans="1:14">
      <c r="A4477" s="76">
        <f t="shared" si="80"/>
        <v>4472</v>
      </c>
      <c r="B4477" s="77"/>
      <c r="C4477" s="77"/>
      <c r="D4477" s="77"/>
      <c r="E4477" s="77"/>
      <c r="F4477" s="77"/>
      <c r="G4477" s="77"/>
      <c r="H4477" s="78"/>
      <c r="I4477" s="76"/>
      <c r="J4477" s="8" t="str">
        <f>IF(I4477="ILF",IF($C$1="预估功能点",'模板使用说明&amp;基础参数'!$E$15,'模板使用说明&amp;基础参数'!$E$22),IF(I4477="EIF",IF($C$1="预估功能点",'模板使用说明&amp;基础参数'!$E$16,'模板使用说明&amp;基础参数'!$E$23),IF(I4477="EI",IF($C$1="预估功能点",'模板使用说明&amp;基础参数'!$E$17,'模板使用说明&amp;基础参数'!$E$24),IF(I4477="EO",IF($C$1="预估功能点",'模板使用说明&amp;基础参数'!$E$18,'模板使用说明&amp;基础参数'!$E$25),IF(I4477="EQ",IF($C$1="预估功能点",'模板使用说明&amp;基础参数'!$E$19,'模板使用说明&amp;基础参数'!$E$26),"")))))</f>
        <v/>
      </c>
      <c r="K4477" s="80"/>
      <c r="L4477" s="80"/>
      <c r="M4477" s="81" t="str">
        <f>IF(J4477="","",IF(K4477="高",IF(L4477="删除",J4477*'模板使用说明&amp;基础参数'!$E$5*'模板使用说明&amp;基础参数'!$E$12,IF(L4477="修改",J4477*'模板使用说明&amp;基础参数'!$E$5*'模板使用说明&amp;基础参数'!$E$11,J4477*'模板使用说明&amp;基础参数'!$E$5*'模板使用说明&amp;基础参数'!$E$10)),IF(K4477="中",IF(L4477="删除",J4477*'模板使用说明&amp;基础参数'!$E$6*'模板使用说明&amp;基础参数'!$E$12,IF(L4477="修改",J4477*'模板使用说明&amp;基础参数'!$E$6*'模板使用说明&amp;基础参数'!$E$11,J4477*'模板使用说明&amp;基础参数'!$E$6*'模板使用说明&amp;基础参数'!$E$10)),IF(L4477="删除",J4477*'模板使用说明&amp;基础参数'!$E$7*'模板使用说明&amp;基础参数'!$E$12,IF(L4477="修改",J4477*'模板使用说明&amp;基础参数'!$E$7*'模板使用说明&amp;基础参数'!$E$11,J4477*'模板使用说明&amp;基础参数'!$E$7*'模板使用说明&amp;基础参数'!$E$10)))))</f>
        <v/>
      </c>
      <c r="N4477" s="82"/>
    </row>
    <row r="4478" spans="1:14">
      <c r="A4478" s="76">
        <f t="shared" si="80"/>
        <v>4473</v>
      </c>
      <c r="B4478" s="77"/>
      <c r="C4478" s="77"/>
      <c r="D4478" s="77"/>
      <c r="E4478" s="77"/>
      <c r="F4478" s="77"/>
      <c r="G4478" s="77"/>
      <c r="H4478" s="78"/>
      <c r="I4478" s="76"/>
      <c r="J4478" s="8" t="str">
        <f>IF(I4478="ILF",IF($C$1="预估功能点",'模板使用说明&amp;基础参数'!$E$15,'模板使用说明&amp;基础参数'!$E$22),IF(I4478="EIF",IF($C$1="预估功能点",'模板使用说明&amp;基础参数'!$E$16,'模板使用说明&amp;基础参数'!$E$23),IF(I4478="EI",IF($C$1="预估功能点",'模板使用说明&amp;基础参数'!$E$17,'模板使用说明&amp;基础参数'!$E$24),IF(I4478="EO",IF($C$1="预估功能点",'模板使用说明&amp;基础参数'!$E$18,'模板使用说明&amp;基础参数'!$E$25),IF(I4478="EQ",IF($C$1="预估功能点",'模板使用说明&amp;基础参数'!$E$19,'模板使用说明&amp;基础参数'!$E$26),"")))))</f>
        <v/>
      </c>
      <c r="K4478" s="80"/>
      <c r="L4478" s="80"/>
      <c r="M4478" s="81" t="str">
        <f>IF(J4478="","",IF(K4478="高",IF(L4478="删除",J4478*'模板使用说明&amp;基础参数'!$E$5*'模板使用说明&amp;基础参数'!$E$12,IF(L4478="修改",J4478*'模板使用说明&amp;基础参数'!$E$5*'模板使用说明&amp;基础参数'!$E$11,J4478*'模板使用说明&amp;基础参数'!$E$5*'模板使用说明&amp;基础参数'!$E$10)),IF(K4478="中",IF(L4478="删除",J4478*'模板使用说明&amp;基础参数'!$E$6*'模板使用说明&amp;基础参数'!$E$12,IF(L4478="修改",J4478*'模板使用说明&amp;基础参数'!$E$6*'模板使用说明&amp;基础参数'!$E$11,J4478*'模板使用说明&amp;基础参数'!$E$6*'模板使用说明&amp;基础参数'!$E$10)),IF(L4478="删除",J4478*'模板使用说明&amp;基础参数'!$E$7*'模板使用说明&amp;基础参数'!$E$12,IF(L4478="修改",J4478*'模板使用说明&amp;基础参数'!$E$7*'模板使用说明&amp;基础参数'!$E$11,J4478*'模板使用说明&amp;基础参数'!$E$7*'模板使用说明&amp;基础参数'!$E$10)))))</f>
        <v/>
      </c>
      <c r="N4478" s="82"/>
    </row>
    <row r="4479" spans="1:14">
      <c r="A4479" s="76">
        <f t="shared" si="80"/>
        <v>4474</v>
      </c>
      <c r="B4479" s="77"/>
      <c r="C4479" s="77"/>
      <c r="D4479" s="77"/>
      <c r="E4479" s="77"/>
      <c r="F4479" s="77"/>
      <c r="G4479" s="77"/>
      <c r="H4479" s="78"/>
      <c r="I4479" s="76"/>
      <c r="J4479" s="8" t="str">
        <f>IF(I4479="ILF",IF($C$1="预估功能点",'模板使用说明&amp;基础参数'!$E$15,'模板使用说明&amp;基础参数'!$E$22),IF(I4479="EIF",IF($C$1="预估功能点",'模板使用说明&amp;基础参数'!$E$16,'模板使用说明&amp;基础参数'!$E$23),IF(I4479="EI",IF($C$1="预估功能点",'模板使用说明&amp;基础参数'!$E$17,'模板使用说明&amp;基础参数'!$E$24),IF(I4479="EO",IF($C$1="预估功能点",'模板使用说明&amp;基础参数'!$E$18,'模板使用说明&amp;基础参数'!$E$25),IF(I4479="EQ",IF($C$1="预估功能点",'模板使用说明&amp;基础参数'!$E$19,'模板使用说明&amp;基础参数'!$E$26),"")))))</f>
        <v/>
      </c>
      <c r="K4479" s="80"/>
      <c r="L4479" s="80"/>
      <c r="M4479" s="81" t="str">
        <f>IF(J4479="","",IF(K4479="高",IF(L4479="删除",J4479*'模板使用说明&amp;基础参数'!$E$5*'模板使用说明&amp;基础参数'!$E$12,IF(L4479="修改",J4479*'模板使用说明&amp;基础参数'!$E$5*'模板使用说明&amp;基础参数'!$E$11,J4479*'模板使用说明&amp;基础参数'!$E$5*'模板使用说明&amp;基础参数'!$E$10)),IF(K4479="中",IF(L4479="删除",J4479*'模板使用说明&amp;基础参数'!$E$6*'模板使用说明&amp;基础参数'!$E$12,IF(L4479="修改",J4479*'模板使用说明&amp;基础参数'!$E$6*'模板使用说明&amp;基础参数'!$E$11,J4479*'模板使用说明&amp;基础参数'!$E$6*'模板使用说明&amp;基础参数'!$E$10)),IF(L4479="删除",J4479*'模板使用说明&amp;基础参数'!$E$7*'模板使用说明&amp;基础参数'!$E$12,IF(L4479="修改",J4479*'模板使用说明&amp;基础参数'!$E$7*'模板使用说明&amp;基础参数'!$E$11,J4479*'模板使用说明&amp;基础参数'!$E$7*'模板使用说明&amp;基础参数'!$E$10)))))</f>
        <v/>
      </c>
      <c r="N4479" s="82"/>
    </row>
    <row r="4480" spans="1:14">
      <c r="A4480" s="76">
        <f t="shared" si="80"/>
        <v>4475</v>
      </c>
      <c r="B4480" s="77"/>
      <c r="C4480" s="77"/>
      <c r="D4480" s="77"/>
      <c r="E4480" s="77"/>
      <c r="F4480" s="77"/>
      <c r="G4480" s="77"/>
      <c r="H4480" s="78"/>
      <c r="I4480" s="76"/>
      <c r="J4480" s="8" t="str">
        <f>IF(I4480="ILF",IF($C$1="预估功能点",'模板使用说明&amp;基础参数'!$E$15,'模板使用说明&amp;基础参数'!$E$22),IF(I4480="EIF",IF($C$1="预估功能点",'模板使用说明&amp;基础参数'!$E$16,'模板使用说明&amp;基础参数'!$E$23),IF(I4480="EI",IF($C$1="预估功能点",'模板使用说明&amp;基础参数'!$E$17,'模板使用说明&amp;基础参数'!$E$24),IF(I4480="EO",IF($C$1="预估功能点",'模板使用说明&amp;基础参数'!$E$18,'模板使用说明&amp;基础参数'!$E$25),IF(I4480="EQ",IF($C$1="预估功能点",'模板使用说明&amp;基础参数'!$E$19,'模板使用说明&amp;基础参数'!$E$26),"")))))</f>
        <v/>
      </c>
      <c r="K4480" s="80"/>
      <c r="L4480" s="80"/>
      <c r="M4480" s="81" t="str">
        <f>IF(J4480="","",IF(K4480="高",IF(L4480="删除",J4480*'模板使用说明&amp;基础参数'!$E$5*'模板使用说明&amp;基础参数'!$E$12,IF(L4480="修改",J4480*'模板使用说明&amp;基础参数'!$E$5*'模板使用说明&amp;基础参数'!$E$11,J4480*'模板使用说明&amp;基础参数'!$E$5*'模板使用说明&amp;基础参数'!$E$10)),IF(K4480="中",IF(L4480="删除",J4480*'模板使用说明&amp;基础参数'!$E$6*'模板使用说明&amp;基础参数'!$E$12,IF(L4480="修改",J4480*'模板使用说明&amp;基础参数'!$E$6*'模板使用说明&amp;基础参数'!$E$11,J4480*'模板使用说明&amp;基础参数'!$E$6*'模板使用说明&amp;基础参数'!$E$10)),IF(L4480="删除",J4480*'模板使用说明&amp;基础参数'!$E$7*'模板使用说明&amp;基础参数'!$E$12,IF(L4480="修改",J4480*'模板使用说明&amp;基础参数'!$E$7*'模板使用说明&amp;基础参数'!$E$11,J4480*'模板使用说明&amp;基础参数'!$E$7*'模板使用说明&amp;基础参数'!$E$10)))))</f>
        <v/>
      </c>
      <c r="N4480" s="82"/>
    </row>
    <row r="4481" spans="1:14">
      <c r="A4481" s="76">
        <f t="shared" si="80"/>
        <v>4476</v>
      </c>
      <c r="B4481" s="77"/>
      <c r="C4481" s="77"/>
      <c r="D4481" s="77"/>
      <c r="E4481" s="77"/>
      <c r="F4481" s="77"/>
      <c r="G4481" s="77"/>
      <c r="H4481" s="78"/>
      <c r="I4481" s="76"/>
      <c r="J4481" s="8" t="str">
        <f>IF(I4481="ILF",IF($C$1="预估功能点",'模板使用说明&amp;基础参数'!$E$15,'模板使用说明&amp;基础参数'!$E$22),IF(I4481="EIF",IF($C$1="预估功能点",'模板使用说明&amp;基础参数'!$E$16,'模板使用说明&amp;基础参数'!$E$23),IF(I4481="EI",IF($C$1="预估功能点",'模板使用说明&amp;基础参数'!$E$17,'模板使用说明&amp;基础参数'!$E$24),IF(I4481="EO",IF($C$1="预估功能点",'模板使用说明&amp;基础参数'!$E$18,'模板使用说明&amp;基础参数'!$E$25),IF(I4481="EQ",IF($C$1="预估功能点",'模板使用说明&amp;基础参数'!$E$19,'模板使用说明&amp;基础参数'!$E$26),"")))))</f>
        <v/>
      </c>
      <c r="K4481" s="80"/>
      <c r="L4481" s="80"/>
      <c r="M4481" s="81" t="str">
        <f>IF(J4481="","",IF(K4481="高",IF(L4481="删除",J4481*'模板使用说明&amp;基础参数'!$E$5*'模板使用说明&amp;基础参数'!$E$12,IF(L4481="修改",J4481*'模板使用说明&amp;基础参数'!$E$5*'模板使用说明&amp;基础参数'!$E$11,J4481*'模板使用说明&amp;基础参数'!$E$5*'模板使用说明&amp;基础参数'!$E$10)),IF(K4481="中",IF(L4481="删除",J4481*'模板使用说明&amp;基础参数'!$E$6*'模板使用说明&amp;基础参数'!$E$12,IF(L4481="修改",J4481*'模板使用说明&amp;基础参数'!$E$6*'模板使用说明&amp;基础参数'!$E$11,J4481*'模板使用说明&amp;基础参数'!$E$6*'模板使用说明&amp;基础参数'!$E$10)),IF(L4481="删除",J4481*'模板使用说明&amp;基础参数'!$E$7*'模板使用说明&amp;基础参数'!$E$12,IF(L4481="修改",J4481*'模板使用说明&amp;基础参数'!$E$7*'模板使用说明&amp;基础参数'!$E$11,J4481*'模板使用说明&amp;基础参数'!$E$7*'模板使用说明&amp;基础参数'!$E$10)))))</f>
        <v/>
      </c>
      <c r="N4481" s="82"/>
    </row>
    <row r="4482" spans="1:14">
      <c r="A4482" s="76">
        <f t="shared" si="80"/>
        <v>4477</v>
      </c>
      <c r="B4482" s="77"/>
      <c r="C4482" s="77"/>
      <c r="D4482" s="77"/>
      <c r="E4482" s="77"/>
      <c r="F4482" s="77"/>
      <c r="G4482" s="77"/>
      <c r="H4482" s="78"/>
      <c r="I4482" s="76"/>
      <c r="J4482" s="8" t="str">
        <f>IF(I4482="ILF",IF($C$1="预估功能点",'模板使用说明&amp;基础参数'!$E$15,'模板使用说明&amp;基础参数'!$E$22),IF(I4482="EIF",IF($C$1="预估功能点",'模板使用说明&amp;基础参数'!$E$16,'模板使用说明&amp;基础参数'!$E$23),IF(I4482="EI",IF($C$1="预估功能点",'模板使用说明&amp;基础参数'!$E$17,'模板使用说明&amp;基础参数'!$E$24),IF(I4482="EO",IF($C$1="预估功能点",'模板使用说明&amp;基础参数'!$E$18,'模板使用说明&amp;基础参数'!$E$25),IF(I4482="EQ",IF($C$1="预估功能点",'模板使用说明&amp;基础参数'!$E$19,'模板使用说明&amp;基础参数'!$E$26),"")))))</f>
        <v/>
      </c>
      <c r="K4482" s="80"/>
      <c r="L4482" s="80"/>
      <c r="M4482" s="81" t="str">
        <f>IF(J4482="","",IF(K4482="高",IF(L4482="删除",J4482*'模板使用说明&amp;基础参数'!$E$5*'模板使用说明&amp;基础参数'!$E$12,IF(L4482="修改",J4482*'模板使用说明&amp;基础参数'!$E$5*'模板使用说明&amp;基础参数'!$E$11,J4482*'模板使用说明&amp;基础参数'!$E$5*'模板使用说明&amp;基础参数'!$E$10)),IF(K4482="中",IF(L4482="删除",J4482*'模板使用说明&amp;基础参数'!$E$6*'模板使用说明&amp;基础参数'!$E$12,IF(L4482="修改",J4482*'模板使用说明&amp;基础参数'!$E$6*'模板使用说明&amp;基础参数'!$E$11,J4482*'模板使用说明&amp;基础参数'!$E$6*'模板使用说明&amp;基础参数'!$E$10)),IF(L4482="删除",J4482*'模板使用说明&amp;基础参数'!$E$7*'模板使用说明&amp;基础参数'!$E$12,IF(L4482="修改",J4482*'模板使用说明&amp;基础参数'!$E$7*'模板使用说明&amp;基础参数'!$E$11,J4482*'模板使用说明&amp;基础参数'!$E$7*'模板使用说明&amp;基础参数'!$E$10)))))</f>
        <v/>
      </c>
      <c r="N4482" s="82"/>
    </row>
    <row r="4483" spans="1:14">
      <c r="A4483" s="76">
        <f t="shared" si="80"/>
        <v>4478</v>
      </c>
      <c r="B4483" s="77"/>
      <c r="C4483" s="77"/>
      <c r="D4483" s="77"/>
      <c r="E4483" s="77"/>
      <c r="F4483" s="77"/>
      <c r="G4483" s="77"/>
      <c r="H4483" s="78"/>
      <c r="I4483" s="76"/>
      <c r="J4483" s="8" t="str">
        <f>IF(I4483="ILF",IF($C$1="预估功能点",'模板使用说明&amp;基础参数'!$E$15,'模板使用说明&amp;基础参数'!$E$22),IF(I4483="EIF",IF($C$1="预估功能点",'模板使用说明&amp;基础参数'!$E$16,'模板使用说明&amp;基础参数'!$E$23),IF(I4483="EI",IF($C$1="预估功能点",'模板使用说明&amp;基础参数'!$E$17,'模板使用说明&amp;基础参数'!$E$24),IF(I4483="EO",IF($C$1="预估功能点",'模板使用说明&amp;基础参数'!$E$18,'模板使用说明&amp;基础参数'!$E$25),IF(I4483="EQ",IF($C$1="预估功能点",'模板使用说明&amp;基础参数'!$E$19,'模板使用说明&amp;基础参数'!$E$26),"")))))</f>
        <v/>
      </c>
      <c r="K4483" s="80"/>
      <c r="L4483" s="80"/>
      <c r="M4483" s="81" t="str">
        <f>IF(J4483="","",IF(K4483="高",IF(L4483="删除",J4483*'模板使用说明&amp;基础参数'!$E$5*'模板使用说明&amp;基础参数'!$E$12,IF(L4483="修改",J4483*'模板使用说明&amp;基础参数'!$E$5*'模板使用说明&amp;基础参数'!$E$11,J4483*'模板使用说明&amp;基础参数'!$E$5*'模板使用说明&amp;基础参数'!$E$10)),IF(K4483="中",IF(L4483="删除",J4483*'模板使用说明&amp;基础参数'!$E$6*'模板使用说明&amp;基础参数'!$E$12,IF(L4483="修改",J4483*'模板使用说明&amp;基础参数'!$E$6*'模板使用说明&amp;基础参数'!$E$11,J4483*'模板使用说明&amp;基础参数'!$E$6*'模板使用说明&amp;基础参数'!$E$10)),IF(L4483="删除",J4483*'模板使用说明&amp;基础参数'!$E$7*'模板使用说明&amp;基础参数'!$E$12,IF(L4483="修改",J4483*'模板使用说明&amp;基础参数'!$E$7*'模板使用说明&amp;基础参数'!$E$11,J4483*'模板使用说明&amp;基础参数'!$E$7*'模板使用说明&amp;基础参数'!$E$10)))))</f>
        <v/>
      </c>
      <c r="N4483" s="82"/>
    </row>
    <row r="4484" spans="1:14">
      <c r="A4484" s="76">
        <f t="shared" ref="A4484:A4547" si="81">ROW()-5</f>
        <v>4479</v>
      </c>
      <c r="B4484" s="77"/>
      <c r="C4484" s="77"/>
      <c r="D4484" s="77"/>
      <c r="E4484" s="77"/>
      <c r="F4484" s="77"/>
      <c r="G4484" s="77"/>
      <c r="H4484" s="78"/>
      <c r="I4484" s="76"/>
      <c r="J4484" s="8" t="str">
        <f>IF(I4484="ILF",IF($C$1="预估功能点",'模板使用说明&amp;基础参数'!$E$15,'模板使用说明&amp;基础参数'!$E$22),IF(I4484="EIF",IF($C$1="预估功能点",'模板使用说明&amp;基础参数'!$E$16,'模板使用说明&amp;基础参数'!$E$23),IF(I4484="EI",IF($C$1="预估功能点",'模板使用说明&amp;基础参数'!$E$17,'模板使用说明&amp;基础参数'!$E$24),IF(I4484="EO",IF($C$1="预估功能点",'模板使用说明&amp;基础参数'!$E$18,'模板使用说明&amp;基础参数'!$E$25),IF(I4484="EQ",IF($C$1="预估功能点",'模板使用说明&amp;基础参数'!$E$19,'模板使用说明&amp;基础参数'!$E$26),"")))))</f>
        <v/>
      </c>
      <c r="K4484" s="80"/>
      <c r="L4484" s="80"/>
      <c r="M4484" s="81" t="str">
        <f>IF(J4484="","",IF(K4484="高",IF(L4484="删除",J4484*'模板使用说明&amp;基础参数'!$E$5*'模板使用说明&amp;基础参数'!$E$12,IF(L4484="修改",J4484*'模板使用说明&amp;基础参数'!$E$5*'模板使用说明&amp;基础参数'!$E$11,J4484*'模板使用说明&amp;基础参数'!$E$5*'模板使用说明&amp;基础参数'!$E$10)),IF(K4484="中",IF(L4484="删除",J4484*'模板使用说明&amp;基础参数'!$E$6*'模板使用说明&amp;基础参数'!$E$12,IF(L4484="修改",J4484*'模板使用说明&amp;基础参数'!$E$6*'模板使用说明&amp;基础参数'!$E$11,J4484*'模板使用说明&amp;基础参数'!$E$6*'模板使用说明&amp;基础参数'!$E$10)),IF(L4484="删除",J4484*'模板使用说明&amp;基础参数'!$E$7*'模板使用说明&amp;基础参数'!$E$12,IF(L4484="修改",J4484*'模板使用说明&amp;基础参数'!$E$7*'模板使用说明&amp;基础参数'!$E$11,J4484*'模板使用说明&amp;基础参数'!$E$7*'模板使用说明&amp;基础参数'!$E$10)))))</f>
        <v/>
      </c>
      <c r="N4484" s="82"/>
    </row>
    <row r="4485" spans="1:14">
      <c r="A4485" s="76">
        <f t="shared" si="81"/>
        <v>4480</v>
      </c>
      <c r="B4485" s="77"/>
      <c r="C4485" s="77"/>
      <c r="D4485" s="77"/>
      <c r="E4485" s="77"/>
      <c r="F4485" s="77"/>
      <c r="G4485" s="77"/>
      <c r="H4485" s="78"/>
      <c r="I4485" s="76"/>
      <c r="J4485" s="8" t="str">
        <f>IF(I4485="ILF",IF($C$1="预估功能点",'模板使用说明&amp;基础参数'!$E$15,'模板使用说明&amp;基础参数'!$E$22),IF(I4485="EIF",IF($C$1="预估功能点",'模板使用说明&amp;基础参数'!$E$16,'模板使用说明&amp;基础参数'!$E$23),IF(I4485="EI",IF($C$1="预估功能点",'模板使用说明&amp;基础参数'!$E$17,'模板使用说明&amp;基础参数'!$E$24),IF(I4485="EO",IF($C$1="预估功能点",'模板使用说明&amp;基础参数'!$E$18,'模板使用说明&amp;基础参数'!$E$25),IF(I4485="EQ",IF($C$1="预估功能点",'模板使用说明&amp;基础参数'!$E$19,'模板使用说明&amp;基础参数'!$E$26),"")))))</f>
        <v/>
      </c>
      <c r="K4485" s="80"/>
      <c r="L4485" s="80"/>
      <c r="M4485" s="81" t="str">
        <f>IF(J4485="","",IF(K4485="高",IF(L4485="删除",J4485*'模板使用说明&amp;基础参数'!$E$5*'模板使用说明&amp;基础参数'!$E$12,IF(L4485="修改",J4485*'模板使用说明&amp;基础参数'!$E$5*'模板使用说明&amp;基础参数'!$E$11,J4485*'模板使用说明&amp;基础参数'!$E$5*'模板使用说明&amp;基础参数'!$E$10)),IF(K4485="中",IF(L4485="删除",J4485*'模板使用说明&amp;基础参数'!$E$6*'模板使用说明&amp;基础参数'!$E$12,IF(L4485="修改",J4485*'模板使用说明&amp;基础参数'!$E$6*'模板使用说明&amp;基础参数'!$E$11,J4485*'模板使用说明&amp;基础参数'!$E$6*'模板使用说明&amp;基础参数'!$E$10)),IF(L4485="删除",J4485*'模板使用说明&amp;基础参数'!$E$7*'模板使用说明&amp;基础参数'!$E$12,IF(L4485="修改",J4485*'模板使用说明&amp;基础参数'!$E$7*'模板使用说明&amp;基础参数'!$E$11,J4485*'模板使用说明&amp;基础参数'!$E$7*'模板使用说明&amp;基础参数'!$E$10)))))</f>
        <v/>
      </c>
      <c r="N4485" s="82"/>
    </row>
    <row r="4486" spans="1:14">
      <c r="A4486" s="76">
        <f t="shared" si="81"/>
        <v>4481</v>
      </c>
      <c r="B4486" s="77"/>
      <c r="C4486" s="77"/>
      <c r="D4486" s="77"/>
      <c r="E4486" s="77"/>
      <c r="F4486" s="77"/>
      <c r="G4486" s="77"/>
      <c r="H4486" s="78"/>
      <c r="I4486" s="76"/>
      <c r="J4486" s="8" t="str">
        <f>IF(I4486="ILF",IF($C$1="预估功能点",'模板使用说明&amp;基础参数'!$E$15,'模板使用说明&amp;基础参数'!$E$22),IF(I4486="EIF",IF($C$1="预估功能点",'模板使用说明&amp;基础参数'!$E$16,'模板使用说明&amp;基础参数'!$E$23),IF(I4486="EI",IF($C$1="预估功能点",'模板使用说明&amp;基础参数'!$E$17,'模板使用说明&amp;基础参数'!$E$24),IF(I4486="EO",IF($C$1="预估功能点",'模板使用说明&amp;基础参数'!$E$18,'模板使用说明&amp;基础参数'!$E$25),IF(I4486="EQ",IF($C$1="预估功能点",'模板使用说明&amp;基础参数'!$E$19,'模板使用说明&amp;基础参数'!$E$26),"")))))</f>
        <v/>
      </c>
      <c r="K4486" s="80"/>
      <c r="L4486" s="80"/>
      <c r="M4486" s="81" t="str">
        <f>IF(J4486="","",IF(K4486="高",IF(L4486="删除",J4486*'模板使用说明&amp;基础参数'!$E$5*'模板使用说明&amp;基础参数'!$E$12,IF(L4486="修改",J4486*'模板使用说明&amp;基础参数'!$E$5*'模板使用说明&amp;基础参数'!$E$11,J4486*'模板使用说明&amp;基础参数'!$E$5*'模板使用说明&amp;基础参数'!$E$10)),IF(K4486="中",IF(L4486="删除",J4486*'模板使用说明&amp;基础参数'!$E$6*'模板使用说明&amp;基础参数'!$E$12,IF(L4486="修改",J4486*'模板使用说明&amp;基础参数'!$E$6*'模板使用说明&amp;基础参数'!$E$11,J4486*'模板使用说明&amp;基础参数'!$E$6*'模板使用说明&amp;基础参数'!$E$10)),IF(L4486="删除",J4486*'模板使用说明&amp;基础参数'!$E$7*'模板使用说明&amp;基础参数'!$E$12,IF(L4486="修改",J4486*'模板使用说明&amp;基础参数'!$E$7*'模板使用说明&amp;基础参数'!$E$11,J4486*'模板使用说明&amp;基础参数'!$E$7*'模板使用说明&amp;基础参数'!$E$10)))))</f>
        <v/>
      </c>
      <c r="N4486" s="82"/>
    </row>
    <row r="4487" spans="1:14">
      <c r="A4487" s="76">
        <f t="shared" si="81"/>
        <v>4482</v>
      </c>
      <c r="B4487" s="77"/>
      <c r="C4487" s="77"/>
      <c r="D4487" s="77"/>
      <c r="E4487" s="77"/>
      <c r="F4487" s="77"/>
      <c r="G4487" s="77"/>
      <c r="H4487" s="78"/>
      <c r="I4487" s="76"/>
      <c r="J4487" s="8" t="str">
        <f>IF(I4487="ILF",IF($C$1="预估功能点",'模板使用说明&amp;基础参数'!$E$15,'模板使用说明&amp;基础参数'!$E$22),IF(I4487="EIF",IF($C$1="预估功能点",'模板使用说明&amp;基础参数'!$E$16,'模板使用说明&amp;基础参数'!$E$23),IF(I4487="EI",IF($C$1="预估功能点",'模板使用说明&amp;基础参数'!$E$17,'模板使用说明&amp;基础参数'!$E$24),IF(I4487="EO",IF($C$1="预估功能点",'模板使用说明&amp;基础参数'!$E$18,'模板使用说明&amp;基础参数'!$E$25),IF(I4487="EQ",IF($C$1="预估功能点",'模板使用说明&amp;基础参数'!$E$19,'模板使用说明&amp;基础参数'!$E$26),"")))))</f>
        <v/>
      </c>
      <c r="K4487" s="80"/>
      <c r="L4487" s="80"/>
      <c r="M4487" s="81" t="str">
        <f>IF(J4487="","",IF(K4487="高",IF(L4487="删除",J4487*'模板使用说明&amp;基础参数'!$E$5*'模板使用说明&amp;基础参数'!$E$12,IF(L4487="修改",J4487*'模板使用说明&amp;基础参数'!$E$5*'模板使用说明&amp;基础参数'!$E$11,J4487*'模板使用说明&amp;基础参数'!$E$5*'模板使用说明&amp;基础参数'!$E$10)),IF(K4487="中",IF(L4487="删除",J4487*'模板使用说明&amp;基础参数'!$E$6*'模板使用说明&amp;基础参数'!$E$12,IF(L4487="修改",J4487*'模板使用说明&amp;基础参数'!$E$6*'模板使用说明&amp;基础参数'!$E$11,J4487*'模板使用说明&amp;基础参数'!$E$6*'模板使用说明&amp;基础参数'!$E$10)),IF(L4487="删除",J4487*'模板使用说明&amp;基础参数'!$E$7*'模板使用说明&amp;基础参数'!$E$12,IF(L4487="修改",J4487*'模板使用说明&amp;基础参数'!$E$7*'模板使用说明&amp;基础参数'!$E$11,J4487*'模板使用说明&amp;基础参数'!$E$7*'模板使用说明&amp;基础参数'!$E$10)))))</f>
        <v/>
      </c>
      <c r="N4487" s="82"/>
    </row>
    <row r="4488" spans="1:14">
      <c r="A4488" s="76">
        <f t="shared" si="81"/>
        <v>4483</v>
      </c>
      <c r="B4488" s="77"/>
      <c r="C4488" s="77"/>
      <c r="D4488" s="77"/>
      <c r="E4488" s="77"/>
      <c r="F4488" s="77"/>
      <c r="G4488" s="77"/>
      <c r="H4488" s="78"/>
      <c r="I4488" s="76"/>
      <c r="J4488" s="8" t="str">
        <f>IF(I4488="ILF",IF($C$1="预估功能点",'模板使用说明&amp;基础参数'!$E$15,'模板使用说明&amp;基础参数'!$E$22),IF(I4488="EIF",IF($C$1="预估功能点",'模板使用说明&amp;基础参数'!$E$16,'模板使用说明&amp;基础参数'!$E$23),IF(I4488="EI",IF($C$1="预估功能点",'模板使用说明&amp;基础参数'!$E$17,'模板使用说明&amp;基础参数'!$E$24),IF(I4488="EO",IF($C$1="预估功能点",'模板使用说明&amp;基础参数'!$E$18,'模板使用说明&amp;基础参数'!$E$25),IF(I4488="EQ",IF($C$1="预估功能点",'模板使用说明&amp;基础参数'!$E$19,'模板使用说明&amp;基础参数'!$E$26),"")))))</f>
        <v/>
      </c>
      <c r="K4488" s="80"/>
      <c r="L4488" s="80"/>
      <c r="M4488" s="81" t="str">
        <f>IF(J4488="","",IF(K4488="高",IF(L4488="删除",J4488*'模板使用说明&amp;基础参数'!$E$5*'模板使用说明&amp;基础参数'!$E$12,IF(L4488="修改",J4488*'模板使用说明&amp;基础参数'!$E$5*'模板使用说明&amp;基础参数'!$E$11,J4488*'模板使用说明&amp;基础参数'!$E$5*'模板使用说明&amp;基础参数'!$E$10)),IF(K4488="中",IF(L4488="删除",J4488*'模板使用说明&amp;基础参数'!$E$6*'模板使用说明&amp;基础参数'!$E$12,IF(L4488="修改",J4488*'模板使用说明&amp;基础参数'!$E$6*'模板使用说明&amp;基础参数'!$E$11,J4488*'模板使用说明&amp;基础参数'!$E$6*'模板使用说明&amp;基础参数'!$E$10)),IF(L4488="删除",J4488*'模板使用说明&amp;基础参数'!$E$7*'模板使用说明&amp;基础参数'!$E$12,IF(L4488="修改",J4488*'模板使用说明&amp;基础参数'!$E$7*'模板使用说明&amp;基础参数'!$E$11,J4488*'模板使用说明&amp;基础参数'!$E$7*'模板使用说明&amp;基础参数'!$E$10)))))</f>
        <v/>
      </c>
      <c r="N4488" s="82"/>
    </row>
    <row r="4489" spans="1:14">
      <c r="A4489" s="76">
        <f t="shared" si="81"/>
        <v>4484</v>
      </c>
      <c r="B4489" s="77"/>
      <c r="C4489" s="77"/>
      <c r="D4489" s="77"/>
      <c r="E4489" s="77"/>
      <c r="F4489" s="77"/>
      <c r="G4489" s="77"/>
      <c r="H4489" s="78"/>
      <c r="I4489" s="76"/>
      <c r="J4489" s="8" t="str">
        <f>IF(I4489="ILF",IF($C$1="预估功能点",'模板使用说明&amp;基础参数'!$E$15,'模板使用说明&amp;基础参数'!$E$22),IF(I4489="EIF",IF($C$1="预估功能点",'模板使用说明&amp;基础参数'!$E$16,'模板使用说明&amp;基础参数'!$E$23),IF(I4489="EI",IF($C$1="预估功能点",'模板使用说明&amp;基础参数'!$E$17,'模板使用说明&amp;基础参数'!$E$24),IF(I4489="EO",IF($C$1="预估功能点",'模板使用说明&amp;基础参数'!$E$18,'模板使用说明&amp;基础参数'!$E$25),IF(I4489="EQ",IF($C$1="预估功能点",'模板使用说明&amp;基础参数'!$E$19,'模板使用说明&amp;基础参数'!$E$26),"")))))</f>
        <v/>
      </c>
      <c r="K4489" s="80"/>
      <c r="L4489" s="80"/>
      <c r="M4489" s="81" t="str">
        <f>IF(J4489="","",IF(K4489="高",IF(L4489="删除",J4489*'模板使用说明&amp;基础参数'!$E$5*'模板使用说明&amp;基础参数'!$E$12,IF(L4489="修改",J4489*'模板使用说明&amp;基础参数'!$E$5*'模板使用说明&amp;基础参数'!$E$11,J4489*'模板使用说明&amp;基础参数'!$E$5*'模板使用说明&amp;基础参数'!$E$10)),IF(K4489="中",IF(L4489="删除",J4489*'模板使用说明&amp;基础参数'!$E$6*'模板使用说明&amp;基础参数'!$E$12,IF(L4489="修改",J4489*'模板使用说明&amp;基础参数'!$E$6*'模板使用说明&amp;基础参数'!$E$11,J4489*'模板使用说明&amp;基础参数'!$E$6*'模板使用说明&amp;基础参数'!$E$10)),IF(L4489="删除",J4489*'模板使用说明&amp;基础参数'!$E$7*'模板使用说明&amp;基础参数'!$E$12,IF(L4489="修改",J4489*'模板使用说明&amp;基础参数'!$E$7*'模板使用说明&amp;基础参数'!$E$11,J4489*'模板使用说明&amp;基础参数'!$E$7*'模板使用说明&amp;基础参数'!$E$10)))))</f>
        <v/>
      </c>
      <c r="N4489" s="82"/>
    </row>
    <row r="4490" spans="1:14">
      <c r="A4490" s="76">
        <f t="shared" si="81"/>
        <v>4485</v>
      </c>
      <c r="B4490" s="77"/>
      <c r="C4490" s="77"/>
      <c r="D4490" s="77"/>
      <c r="E4490" s="77"/>
      <c r="F4490" s="77"/>
      <c r="G4490" s="77"/>
      <c r="H4490" s="78"/>
      <c r="I4490" s="76"/>
      <c r="J4490" s="8" t="str">
        <f>IF(I4490="ILF",IF($C$1="预估功能点",'模板使用说明&amp;基础参数'!$E$15,'模板使用说明&amp;基础参数'!$E$22),IF(I4490="EIF",IF($C$1="预估功能点",'模板使用说明&amp;基础参数'!$E$16,'模板使用说明&amp;基础参数'!$E$23),IF(I4490="EI",IF($C$1="预估功能点",'模板使用说明&amp;基础参数'!$E$17,'模板使用说明&amp;基础参数'!$E$24),IF(I4490="EO",IF($C$1="预估功能点",'模板使用说明&amp;基础参数'!$E$18,'模板使用说明&amp;基础参数'!$E$25),IF(I4490="EQ",IF($C$1="预估功能点",'模板使用说明&amp;基础参数'!$E$19,'模板使用说明&amp;基础参数'!$E$26),"")))))</f>
        <v/>
      </c>
      <c r="K4490" s="80"/>
      <c r="L4490" s="80"/>
      <c r="M4490" s="81" t="str">
        <f>IF(J4490="","",IF(K4490="高",IF(L4490="删除",J4490*'模板使用说明&amp;基础参数'!$E$5*'模板使用说明&amp;基础参数'!$E$12,IF(L4490="修改",J4490*'模板使用说明&amp;基础参数'!$E$5*'模板使用说明&amp;基础参数'!$E$11,J4490*'模板使用说明&amp;基础参数'!$E$5*'模板使用说明&amp;基础参数'!$E$10)),IF(K4490="中",IF(L4490="删除",J4490*'模板使用说明&amp;基础参数'!$E$6*'模板使用说明&amp;基础参数'!$E$12,IF(L4490="修改",J4490*'模板使用说明&amp;基础参数'!$E$6*'模板使用说明&amp;基础参数'!$E$11,J4490*'模板使用说明&amp;基础参数'!$E$6*'模板使用说明&amp;基础参数'!$E$10)),IF(L4490="删除",J4490*'模板使用说明&amp;基础参数'!$E$7*'模板使用说明&amp;基础参数'!$E$12,IF(L4490="修改",J4490*'模板使用说明&amp;基础参数'!$E$7*'模板使用说明&amp;基础参数'!$E$11,J4490*'模板使用说明&amp;基础参数'!$E$7*'模板使用说明&amp;基础参数'!$E$10)))))</f>
        <v/>
      </c>
      <c r="N4490" s="82"/>
    </row>
    <row r="4491" spans="1:14">
      <c r="A4491" s="76">
        <f t="shared" si="81"/>
        <v>4486</v>
      </c>
      <c r="B4491" s="77"/>
      <c r="C4491" s="77"/>
      <c r="D4491" s="77"/>
      <c r="E4491" s="77"/>
      <c r="F4491" s="77"/>
      <c r="G4491" s="77"/>
      <c r="H4491" s="78"/>
      <c r="I4491" s="76"/>
      <c r="J4491" s="8" t="str">
        <f>IF(I4491="ILF",IF($C$1="预估功能点",'模板使用说明&amp;基础参数'!$E$15,'模板使用说明&amp;基础参数'!$E$22),IF(I4491="EIF",IF($C$1="预估功能点",'模板使用说明&amp;基础参数'!$E$16,'模板使用说明&amp;基础参数'!$E$23),IF(I4491="EI",IF($C$1="预估功能点",'模板使用说明&amp;基础参数'!$E$17,'模板使用说明&amp;基础参数'!$E$24),IF(I4491="EO",IF($C$1="预估功能点",'模板使用说明&amp;基础参数'!$E$18,'模板使用说明&amp;基础参数'!$E$25),IF(I4491="EQ",IF($C$1="预估功能点",'模板使用说明&amp;基础参数'!$E$19,'模板使用说明&amp;基础参数'!$E$26),"")))))</f>
        <v/>
      </c>
      <c r="K4491" s="80"/>
      <c r="L4491" s="80"/>
      <c r="M4491" s="81" t="str">
        <f>IF(J4491="","",IF(K4491="高",IF(L4491="删除",J4491*'模板使用说明&amp;基础参数'!$E$5*'模板使用说明&amp;基础参数'!$E$12,IF(L4491="修改",J4491*'模板使用说明&amp;基础参数'!$E$5*'模板使用说明&amp;基础参数'!$E$11,J4491*'模板使用说明&amp;基础参数'!$E$5*'模板使用说明&amp;基础参数'!$E$10)),IF(K4491="中",IF(L4491="删除",J4491*'模板使用说明&amp;基础参数'!$E$6*'模板使用说明&amp;基础参数'!$E$12,IF(L4491="修改",J4491*'模板使用说明&amp;基础参数'!$E$6*'模板使用说明&amp;基础参数'!$E$11,J4491*'模板使用说明&amp;基础参数'!$E$6*'模板使用说明&amp;基础参数'!$E$10)),IF(L4491="删除",J4491*'模板使用说明&amp;基础参数'!$E$7*'模板使用说明&amp;基础参数'!$E$12,IF(L4491="修改",J4491*'模板使用说明&amp;基础参数'!$E$7*'模板使用说明&amp;基础参数'!$E$11,J4491*'模板使用说明&amp;基础参数'!$E$7*'模板使用说明&amp;基础参数'!$E$10)))))</f>
        <v/>
      </c>
      <c r="N4491" s="82"/>
    </row>
    <row r="4492" spans="1:14">
      <c r="A4492" s="76">
        <f t="shared" si="81"/>
        <v>4487</v>
      </c>
      <c r="B4492" s="77"/>
      <c r="C4492" s="77"/>
      <c r="D4492" s="77"/>
      <c r="E4492" s="77"/>
      <c r="F4492" s="77"/>
      <c r="G4492" s="77"/>
      <c r="H4492" s="78"/>
      <c r="I4492" s="76"/>
      <c r="J4492" s="8" t="str">
        <f>IF(I4492="ILF",IF($C$1="预估功能点",'模板使用说明&amp;基础参数'!$E$15,'模板使用说明&amp;基础参数'!$E$22),IF(I4492="EIF",IF($C$1="预估功能点",'模板使用说明&amp;基础参数'!$E$16,'模板使用说明&amp;基础参数'!$E$23),IF(I4492="EI",IF($C$1="预估功能点",'模板使用说明&amp;基础参数'!$E$17,'模板使用说明&amp;基础参数'!$E$24),IF(I4492="EO",IF($C$1="预估功能点",'模板使用说明&amp;基础参数'!$E$18,'模板使用说明&amp;基础参数'!$E$25),IF(I4492="EQ",IF($C$1="预估功能点",'模板使用说明&amp;基础参数'!$E$19,'模板使用说明&amp;基础参数'!$E$26),"")))))</f>
        <v/>
      </c>
      <c r="K4492" s="80"/>
      <c r="L4492" s="80"/>
      <c r="M4492" s="81" t="str">
        <f>IF(J4492="","",IF(K4492="高",IF(L4492="删除",J4492*'模板使用说明&amp;基础参数'!$E$5*'模板使用说明&amp;基础参数'!$E$12,IF(L4492="修改",J4492*'模板使用说明&amp;基础参数'!$E$5*'模板使用说明&amp;基础参数'!$E$11,J4492*'模板使用说明&amp;基础参数'!$E$5*'模板使用说明&amp;基础参数'!$E$10)),IF(K4492="中",IF(L4492="删除",J4492*'模板使用说明&amp;基础参数'!$E$6*'模板使用说明&amp;基础参数'!$E$12,IF(L4492="修改",J4492*'模板使用说明&amp;基础参数'!$E$6*'模板使用说明&amp;基础参数'!$E$11,J4492*'模板使用说明&amp;基础参数'!$E$6*'模板使用说明&amp;基础参数'!$E$10)),IF(L4492="删除",J4492*'模板使用说明&amp;基础参数'!$E$7*'模板使用说明&amp;基础参数'!$E$12,IF(L4492="修改",J4492*'模板使用说明&amp;基础参数'!$E$7*'模板使用说明&amp;基础参数'!$E$11,J4492*'模板使用说明&amp;基础参数'!$E$7*'模板使用说明&amp;基础参数'!$E$10)))))</f>
        <v/>
      </c>
      <c r="N4492" s="82"/>
    </row>
    <row r="4493" spans="1:14">
      <c r="A4493" s="76">
        <f t="shared" si="81"/>
        <v>4488</v>
      </c>
      <c r="B4493" s="77"/>
      <c r="C4493" s="77"/>
      <c r="D4493" s="77"/>
      <c r="E4493" s="77"/>
      <c r="F4493" s="77"/>
      <c r="G4493" s="77"/>
      <c r="H4493" s="78"/>
      <c r="I4493" s="76"/>
      <c r="J4493" s="8" t="str">
        <f>IF(I4493="ILF",IF($C$1="预估功能点",'模板使用说明&amp;基础参数'!$E$15,'模板使用说明&amp;基础参数'!$E$22),IF(I4493="EIF",IF($C$1="预估功能点",'模板使用说明&amp;基础参数'!$E$16,'模板使用说明&amp;基础参数'!$E$23),IF(I4493="EI",IF($C$1="预估功能点",'模板使用说明&amp;基础参数'!$E$17,'模板使用说明&amp;基础参数'!$E$24),IF(I4493="EO",IF($C$1="预估功能点",'模板使用说明&amp;基础参数'!$E$18,'模板使用说明&amp;基础参数'!$E$25),IF(I4493="EQ",IF($C$1="预估功能点",'模板使用说明&amp;基础参数'!$E$19,'模板使用说明&amp;基础参数'!$E$26),"")))))</f>
        <v/>
      </c>
      <c r="K4493" s="80"/>
      <c r="L4493" s="80"/>
      <c r="M4493" s="81" t="str">
        <f>IF(J4493="","",IF(K4493="高",IF(L4493="删除",J4493*'模板使用说明&amp;基础参数'!$E$5*'模板使用说明&amp;基础参数'!$E$12,IF(L4493="修改",J4493*'模板使用说明&amp;基础参数'!$E$5*'模板使用说明&amp;基础参数'!$E$11,J4493*'模板使用说明&amp;基础参数'!$E$5*'模板使用说明&amp;基础参数'!$E$10)),IF(K4493="中",IF(L4493="删除",J4493*'模板使用说明&amp;基础参数'!$E$6*'模板使用说明&amp;基础参数'!$E$12,IF(L4493="修改",J4493*'模板使用说明&amp;基础参数'!$E$6*'模板使用说明&amp;基础参数'!$E$11,J4493*'模板使用说明&amp;基础参数'!$E$6*'模板使用说明&amp;基础参数'!$E$10)),IF(L4493="删除",J4493*'模板使用说明&amp;基础参数'!$E$7*'模板使用说明&amp;基础参数'!$E$12,IF(L4493="修改",J4493*'模板使用说明&amp;基础参数'!$E$7*'模板使用说明&amp;基础参数'!$E$11,J4493*'模板使用说明&amp;基础参数'!$E$7*'模板使用说明&amp;基础参数'!$E$10)))))</f>
        <v/>
      </c>
      <c r="N4493" s="82"/>
    </row>
    <row r="4494" spans="1:14">
      <c r="A4494" s="76">
        <f t="shared" si="81"/>
        <v>4489</v>
      </c>
      <c r="B4494" s="77"/>
      <c r="C4494" s="77"/>
      <c r="D4494" s="77"/>
      <c r="E4494" s="77"/>
      <c r="F4494" s="77"/>
      <c r="G4494" s="77"/>
      <c r="H4494" s="78"/>
      <c r="I4494" s="76"/>
      <c r="J4494" s="8" t="str">
        <f>IF(I4494="ILF",IF($C$1="预估功能点",'模板使用说明&amp;基础参数'!$E$15,'模板使用说明&amp;基础参数'!$E$22),IF(I4494="EIF",IF($C$1="预估功能点",'模板使用说明&amp;基础参数'!$E$16,'模板使用说明&amp;基础参数'!$E$23),IF(I4494="EI",IF($C$1="预估功能点",'模板使用说明&amp;基础参数'!$E$17,'模板使用说明&amp;基础参数'!$E$24),IF(I4494="EO",IF($C$1="预估功能点",'模板使用说明&amp;基础参数'!$E$18,'模板使用说明&amp;基础参数'!$E$25),IF(I4494="EQ",IF($C$1="预估功能点",'模板使用说明&amp;基础参数'!$E$19,'模板使用说明&amp;基础参数'!$E$26),"")))))</f>
        <v/>
      </c>
      <c r="K4494" s="80"/>
      <c r="L4494" s="80"/>
      <c r="M4494" s="81" t="str">
        <f>IF(J4494="","",IF(K4494="高",IF(L4494="删除",J4494*'模板使用说明&amp;基础参数'!$E$5*'模板使用说明&amp;基础参数'!$E$12,IF(L4494="修改",J4494*'模板使用说明&amp;基础参数'!$E$5*'模板使用说明&amp;基础参数'!$E$11,J4494*'模板使用说明&amp;基础参数'!$E$5*'模板使用说明&amp;基础参数'!$E$10)),IF(K4494="中",IF(L4494="删除",J4494*'模板使用说明&amp;基础参数'!$E$6*'模板使用说明&amp;基础参数'!$E$12,IF(L4494="修改",J4494*'模板使用说明&amp;基础参数'!$E$6*'模板使用说明&amp;基础参数'!$E$11,J4494*'模板使用说明&amp;基础参数'!$E$6*'模板使用说明&amp;基础参数'!$E$10)),IF(L4494="删除",J4494*'模板使用说明&amp;基础参数'!$E$7*'模板使用说明&amp;基础参数'!$E$12,IF(L4494="修改",J4494*'模板使用说明&amp;基础参数'!$E$7*'模板使用说明&amp;基础参数'!$E$11,J4494*'模板使用说明&amp;基础参数'!$E$7*'模板使用说明&amp;基础参数'!$E$10)))))</f>
        <v/>
      </c>
      <c r="N4494" s="82"/>
    </row>
    <row r="4495" spans="1:14">
      <c r="A4495" s="76">
        <f t="shared" si="81"/>
        <v>4490</v>
      </c>
      <c r="B4495" s="77"/>
      <c r="C4495" s="77"/>
      <c r="D4495" s="77"/>
      <c r="E4495" s="77"/>
      <c r="F4495" s="77"/>
      <c r="G4495" s="77"/>
      <c r="H4495" s="78"/>
      <c r="I4495" s="76"/>
      <c r="J4495" s="8" t="str">
        <f>IF(I4495="ILF",IF($C$1="预估功能点",'模板使用说明&amp;基础参数'!$E$15,'模板使用说明&amp;基础参数'!$E$22),IF(I4495="EIF",IF($C$1="预估功能点",'模板使用说明&amp;基础参数'!$E$16,'模板使用说明&amp;基础参数'!$E$23),IF(I4495="EI",IF($C$1="预估功能点",'模板使用说明&amp;基础参数'!$E$17,'模板使用说明&amp;基础参数'!$E$24),IF(I4495="EO",IF($C$1="预估功能点",'模板使用说明&amp;基础参数'!$E$18,'模板使用说明&amp;基础参数'!$E$25),IF(I4495="EQ",IF($C$1="预估功能点",'模板使用说明&amp;基础参数'!$E$19,'模板使用说明&amp;基础参数'!$E$26),"")))))</f>
        <v/>
      </c>
      <c r="K4495" s="80"/>
      <c r="L4495" s="80"/>
      <c r="M4495" s="81" t="str">
        <f>IF(J4495="","",IF(K4495="高",IF(L4495="删除",J4495*'模板使用说明&amp;基础参数'!$E$5*'模板使用说明&amp;基础参数'!$E$12,IF(L4495="修改",J4495*'模板使用说明&amp;基础参数'!$E$5*'模板使用说明&amp;基础参数'!$E$11,J4495*'模板使用说明&amp;基础参数'!$E$5*'模板使用说明&amp;基础参数'!$E$10)),IF(K4495="中",IF(L4495="删除",J4495*'模板使用说明&amp;基础参数'!$E$6*'模板使用说明&amp;基础参数'!$E$12,IF(L4495="修改",J4495*'模板使用说明&amp;基础参数'!$E$6*'模板使用说明&amp;基础参数'!$E$11,J4495*'模板使用说明&amp;基础参数'!$E$6*'模板使用说明&amp;基础参数'!$E$10)),IF(L4495="删除",J4495*'模板使用说明&amp;基础参数'!$E$7*'模板使用说明&amp;基础参数'!$E$12,IF(L4495="修改",J4495*'模板使用说明&amp;基础参数'!$E$7*'模板使用说明&amp;基础参数'!$E$11,J4495*'模板使用说明&amp;基础参数'!$E$7*'模板使用说明&amp;基础参数'!$E$10)))))</f>
        <v/>
      </c>
      <c r="N4495" s="82"/>
    </row>
    <row r="4496" spans="1:14">
      <c r="A4496" s="76">
        <f t="shared" si="81"/>
        <v>4491</v>
      </c>
      <c r="B4496" s="77"/>
      <c r="C4496" s="77"/>
      <c r="D4496" s="77"/>
      <c r="E4496" s="77"/>
      <c r="F4496" s="77"/>
      <c r="G4496" s="77"/>
      <c r="H4496" s="78"/>
      <c r="I4496" s="76"/>
      <c r="J4496" s="8" t="str">
        <f>IF(I4496="ILF",IF($C$1="预估功能点",'模板使用说明&amp;基础参数'!$E$15,'模板使用说明&amp;基础参数'!$E$22),IF(I4496="EIF",IF($C$1="预估功能点",'模板使用说明&amp;基础参数'!$E$16,'模板使用说明&amp;基础参数'!$E$23),IF(I4496="EI",IF($C$1="预估功能点",'模板使用说明&amp;基础参数'!$E$17,'模板使用说明&amp;基础参数'!$E$24),IF(I4496="EO",IF($C$1="预估功能点",'模板使用说明&amp;基础参数'!$E$18,'模板使用说明&amp;基础参数'!$E$25),IF(I4496="EQ",IF($C$1="预估功能点",'模板使用说明&amp;基础参数'!$E$19,'模板使用说明&amp;基础参数'!$E$26),"")))))</f>
        <v/>
      </c>
      <c r="K4496" s="80"/>
      <c r="L4496" s="80"/>
      <c r="M4496" s="81" t="str">
        <f>IF(J4496="","",IF(K4496="高",IF(L4496="删除",J4496*'模板使用说明&amp;基础参数'!$E$5*'模板使用说明&amp;基础参数'!$E$12,IF(L4496="修改",J4496*'模板使用说明&amp;基础参数'!$E$5*'模板使用说明&amp;基础参数'!$E$11,J4496*'模板使用说明&amp;基础参数'!$E$5*'模板使用说明&amp;基础参数'!$E$10)),IF(K4496="中",IF(L4496="删除",J4496*'模板使用说明&amp;基础参数'!$E$6*'模板使用说明&amp;基础参数'!$E$12,IF(L4496="修改",J4496*'模板使用说明&amp;基础参数'!$E$6*'模板使用说明&amp;基础参数'!$E$11,J4496*'模板使用说明&amp;基础参数'!$E$6*'模板使用说明&amp;基础参数'!$E$10)),IF(L4496="删除",J4496*'模板使用说明&amp;基础参数'!$E$7*'模板使用说明&amp;基础参数'!$E$12,IF(L4496="修改",J4496*'模板使用说明&amp;基础参数'!$E$7*'模板使用说明&amp;基础参数'!$E$11,J4496*'模板使用说明&amp;基础参数'!$E$7*'模板使用说明&amp;基础参数'!$E$10)))))</f>
        <v/>
      </c>
      <c r="N4496" s="82"/>
    </row>
    <row r="4497" spans="1:14">
      <c r="A4497" s="76">
        <f t="shared" si="81"/>
        <v>4492</v>
      </c>
      <c r="B4497" s="77"/>
      <c r="C4497" s="77"/>
      <c r="D4497" s="77"/>
      <c r="E4497" s="77"/>
      <c r="F4497" s="77"/>
      <c r="G4497" s="77"/>
      <c r="H4497" s="78"/>
      <c r="I4497" s="76"/>
      <c r="J4497" s="8" t="str">
        <f>IF(I4497="ILF",IF($C$1="预估功能点",'模板使用说明&amp;基础参数'!$E$15,'模板使用说明&amp;基础参数'!$E$22),IF(I4497="EIF",IF($C$1="预估功能点",'模板使用说明&amp;基础参数'!$E$16,'模板使用说明&amp;基础参数'!$E$23),IF(I4497="EI",IF($C$1="预估功能点",'模板使用说明&amp;基础参数'!$E$17,'模板使用说明&amp;基础参数'!$E$24),IF(I4497="EO",IF($C$1="预估功能点",'模板使用说明&amp;基础参数'!$E$18,'模板使用说明&amp;基础参数'!$E$25),IF(I4497="EQ",IF($C$1="预估功能点",'模板使用说明&amp;基础参数'!$E$19,'模板使用说明&amp;基础参数'!$E$26),"")))))</f>
        <v/>
      </c>
      <c r="K4497" s="80"/>
      <c r="L4497" s="80"/>
      <c r="M4497" s="81" t="str">
        <f>IF(J4497="","",IF(K4497="高",IF(L4497="删除",J4497*'模板使用说明&amp;基础参数'!$E$5*'模板使用说明&amp;基础参数'!$E$12,IF(L4497="修改",J4497*'模板使用说明&amp;基础参数'!$E$5*'模板使用说明&amp;基础参数'!$E$11,J4497*'模板使用说明&amp;基础参数'!$E$5*'模板使用说明&amp;基础参数'!$E$10)),IF(K4497="中",IF(L4497="删除",J4497*'模板使用说明&amp;基础参数'!$E$6*'模板使用说明&amp;基础参数'!$E$12,IF(L4497="修改",J4497*'模板使用说明&amp;基础参数'!$E$6*'模板使用说明&amp;基础参数'!$E$11,J4497*'模板使用说明&amp;基础参数'!$E$6*'模板使用说明&amp;基础参数'!$E$10)),IF(L4497="删除",J4497*'模板使用说明&amp;基础参数'!$E$7*'模板使用说明&amp;基础参数'!$E$12,IF(L4497="修改",J4497*'模板使用说明&amp;基础参数'!$E$7*'模板使用说明&amp;基础参数'!$E$11,J4497*'模板使用说明&amp;基础参数'!$E$7*'模板使用说明&amp;基础参数'!$E$10)))))</f>
        <v/>
      </c>
      <c r="N4497" s="82"/>
    </row>
    <row r="4498" spans="1:14">
      <c r="A4498" s="76">
        <f t="shared" si="81"/>
        <v>4493</v>
      </c>
      <c r="B4498" s="77"/>
      <c r="C4498" s="77"/>
      <c r="D4498" s="77"/>
      <c r="E4498" s="77"/>
      <c r="F4498" s="77"/>
      <c r="G4498" s="77"/>
      <c r="H4498" s="78"/>
      <c r="I4498" s="76"/>
      <c r="J4498" s="8" t="str">
        <f>IF(I4498="ILF",IF($C$1="预估功能点",'模板使用说明&amp;基础参数'!$E$15,'模板使用说明&amp;基础参数'!$E$22),IF(I4498="EIF",IF($C$1="预估功能点",'模板使用说明&amp;基础参数'!$E$16,'模板使用说明&amp;基础参数'!$E$23),IF(I4498="EI",IF($C$1="预估功能点",'模板使用说明&amp;基础参数'!$E$17,'模板使用说明&amp;基础参数'!$E$24),IF(I4498="EO",IF($C$1="预估功能点",'模板使用说明&amp;基础参数'!$E$18,'模板使用说明&amp;基础参数'!$E$25),IF(I4498="EQ",IF($C$1="预估功能点",'模板使用说明&amp;基础参数'!$E$19,'模板使用说明&amp;基础参数'!$E$26),"")))))</f>
        <v/>
      </c>
      <c r="K4498" s="80"/>
      <c r="L4498" s="80"/>
      <c r="M4498" s="81" t="str">
        <f>IF(J4498="","",IF(K4498="高",IF(L4498="删除",J4498*'模板使用说明&amp;基础参数'!$E$5*'模板使用说明&amp;基础参数'!$E$12,IF(L4498="修改",J4498*'模板使用说明&amp;基础参数'!$E$5*'模板使用说明&amp;基础参数'!$E$11,J4498*'模板使用说明&amp;基础参数'!$E$5*'模板使用说明&amp;基础参数'!$E$10)),IF(K4498="中",IF(L4498="删除",J4498*'模板使用说明&amp;基础参数'!$E$6*'模板使用说明&amp;基础参数'!$E$12,IF(L4498="修改",J4498*'模板使用说明&amp;基础参数'!$E$6*'模板使用说明&amp;基础参数'!$E$11,J4498*'模板使用说明&amp;基础参数'!$E$6*'模板使用说明&amp;基础参数'!$E$10)),IF(L4498="删除",J4498*'模板使用说明&amp;基础参数'!$E$7*'模板使用说明&amp;基础参数'!$E$12,IF(L4498="修改",J4498*'模板使用说明&amp;基础参数'!$E$7*'模板使用说明&amp;基础参数'!$E$11,J4498*'模板使用说明&amp;基础参数'!$E$7*'模板使用说明&amp;基础参数'!$E$10)))))</f>
        <v/>
      </c>
      <c r="N4498" s="82"/>
    </row>
    <row r="4499" spans="1:14">
      <c r="A4499" s="76">
        <f t="shared" si="81"/>
        <v>4494</v>
      </c>
      <c r="B4499" s="77"/>
      <c r="C4499" s="77"/>
      <c r="D4499" s="77"/>
      <c r="E4499" s="77"/>
      <c r="F4499" s="77"/>
      <c r="G4499" s="77"/>
      <c r="H4499" s="78"/>
      <c r="I4499" s="76"/>
      <c r="J4499" s="8" t="str">
        <f>IF(I4499="ILF",IF($C$1="预估功能点",'模板使用说明&amp;基础参数'!$E$15,'模板使用说明&amp;基础参数'!$E$22),IF(I4499="EIF",IF($C$1="预估功能点",'模板使用说明&amp;基础参数'!$E$16,'模板使用说明&amp;基础参数'!$E$23),IF(I4499="EI",IF($C$1="预估功能点",'模板使用说明&amp;基础参数'!$E$17,'模板使用说明&amp;基础参数'!$E$24),IF(I4499="EO",IF($C$1="预估功能点",'模板使用说明&amp;基础参数'!$E$18,'模板使用说明&amp;基础参数'!$E$25),IF(I4499="EQ",IF($C$1="预估功能点",'模板使用说明&amp;基础参数'!$E$19,'模板使用说明&amp;基础参数'!$E$26),"")))))</f>
        <v/>
      </c>
      <c r="K4499" s="80"/>
      <c r="L4499" s="80"/>
      <c r="M4499" s="81" t="str">
        <f>IF(J4499="","",IF(K4499="高",IF(L4499="删除",J4499*'模板使用说明&amp;基础参数'!$E$5*'模板使用说明&amp;基础参数'!$E$12,IF(L4499="修改",J4499*'模板使用说明&amp;基础参数'!$E$5*'模板使用说明&amp;基础参数'!$E$11,J4499*'模板使用说明&amp;基础参数'!$E$5*'模板使用说明&amp;基础参数'!$E$10)),IF(K4499="中",IF(L4499="删除",J4499*'模板使用说明&amp;基础参数'!$E$6*'模板使用说明&amp;基础参数'!$E$12,IF(L4499="修改",J4499*'模板使用说明&amp;基础参数'!$E$6*'模板使用说明&amp;基础参数'!$E$11,J4499*'模板使用说明&amp;基础参数'!$E$6*'模板使用说明&amp;基础参数'!$E$10)),IF(L4499="删除",J4499*'模板使用说明&amp;基础参数'!$E$7*'模板使用说明&amp;基础参数'!$E$12,IF(L4499="修改",J4499*'模板使用说明&amp;基础参数'!$E$7*'模板使用说明&amp;基础参数'!$E$11,J4499*'模板使用说明&amp;基础参数'!$E$7*'模板使用说明&amp;基础参数'!$E$10)))))</f>
        <v/>
      </c>
      <c r="N4499" s="82"/>
    </row>
    <row r="4500" spans="1:14">
      <c r="A4500" s="76">
        <f t="shared" si="81"/>
        <v>4495</v>
      </c>
      <c r="B4500" s="77"/>
      <c r="C4500" s="77"/>
      <c r="D4500" s="77"/>
      <c r="E4500" s="77"/>
      <c r="F4500" s="77"/>
      <c r="G4500" s="77"/>
      <c r="H4500" s="78"/>
      <c r="I4500" s="76"/>
      <c r="J4500" s="8" t="str">
        <f>IF(I4500="ILF",IF($C$1="预估功能点",'模板使用说明&amp;基础参数'!$E$15,'模板使用说明&amp;基础参数'!$E$22),IF(I4500="EIF",IF($C$1="预估功能点",'模板使用说明&amp;基础参数'!$E$16,'模板使用说明&amp;基础参数'!$E$23),IF(I4500="EI",IF($C$1="预估功能点",'模板使用说明&amp;基础参数'!$E$17,'模板使用说明&amp;基础参数'!$E$24),IF(I4500="EO",IF($C$1="预估功能点",'模板使用说明&amp;基础参数'!$E$18,'模板使用说明&amp;基础参数'!$E$25),IF(I4500="EQ",IF($C$1="预估功能点",'模板使用说明&amp;基础参数'!$E$19,'模板使用说明&amp;基础参数'!$E$26),"")))))</f>
        <v/>
      </c>
      <c r="K4500" s="80"/>
      <c r="L4500" s="80"/>
      <c r="M4500" s="81" t="str">
        <f>IF(J4500="","",IF(K4500="高",IF(L4500="删除",J4500*'模板使用说明&amp;基础参数'!$E$5*'模板使用说明&amp;基础参数'!$E$12,IF(L4500="修改",J4500*'模板使用说明&amp;基础参数'!$E$5*'模板使用说明&amp;基础参数'!$E$11,J4500*'模板使用说明&amp;基础参数'!$E$5*'模板使用说明&amp;基础参数'!$E$10)),IF(K4500="中",IF(L4500="删除",J4500*'模板使用说明&amp;基础参数'!$E$6*'模板使用说明&amp;基础参数'!$E$12,IF(L4500="修改",J4500*'模板使用说明&amp;基础参数'!$E$6*'模板使用说明&amp;基础参数'!$E$11,J4500*'模板使用说明&amp;基础参数'!$E$6*'模板使用说明&amp;基础参数'!$E$10)),IF(L4500="删除",J4500*'模板使用说明&amp;基础参数'!$E$7*'模板使用说明&amp;基础参数'!$E$12,IF(L4500="修改",J4500*'模板使用说明&amp;基础参数'!$E$7*'模板使用说明&amp;基础参数'!$E$11,J4500*'模板使用说明&amp;基础参数'!$E$7*'模板使用说明&amp;基础参数'!$E$10)))))</f>
        <v/>
      </c>
      <c r="N4500" s="82"/>
    </row>
    <row r="4501" spans="1:14">
      <c r="A4501" s="76">
        <f t="shared" si="81"/>
        <v>4496</v>
      </c>
      <c r="B4501" s="77"/>
      <c r="C4501" s="77"/>
      <c r="D4501" s="77"/>
      <c r="E4501" s="77"/>
      <c r="F4501" s="77"/>
      <c r="G4501" s="77"/>
      <c r="H4501" s="78"/>
      <c r="I4501" s="76"/>
      <c r="J4501" s="8" t="str">
        <f>IF(I4501="ILF",IF($C$1="预估功能点",'模板使用说明&amp;基础参数'!$E$15,'模板使用说明&amp;基础参数'!$E$22),IF(I4501="EIF",IF($C$1="预估功能点",'模板使用说明&amp;基础参数'!$E$16,'模板使用说明&amp;基础参数'!$E$23),IF(I4501="EI",IF($C$1="预估功能点",'模板使用说明&amp;基础参数'!$E$17,'模板使用说明&amp;基础参数'!$E$24),IF(I4501="EO",IF($C$1="预估功能点",'模板使用说明&amp;基础参数'!$E$18,'模板使用说明&amp;基础参数'!$E$25),IF(I4501="EQ",IF($C$1="预估功能点",'模板使用说明&amp;基础参数'!$E$19,'模板使用说明&amp;基础参数'!$E$26),"")))))</f>
        <v/>
      </c>
      <c r="K4501" s="80"/>
      <c r="L4501" s="80"/>
      <c r="M4501" s="81" t="str">
        <f>IF(J4501="","",IF(K4501="高",IF(L4501="删除",J4501*'模板使用说明&amp;基础参数'!$E$5*'模板使用说明&amp;基础参数'!$E$12,IF(L4501="修改",J4501*'模板使用说明&amp;基础参数'!$E$5*'模板使用说明&amp;基础参数'!$E$11,J4501*'模板使用说明&amp;基础参数'!$E$5*'模板使用说明&amp;基础参数'!$E$10)),IF(K4501="中",IF(L4501="删除",J4501*'模板使用说明&amp;基础参数'!$E$6*'模板使用说明&amp;基础参数'!$E$12,IF(L4501="修改",J4501*'模板使用说明&amp;基础参数'!$E$6*'模板使用说明&amp;基础参数'!$E$11,J4501*'模板使用说明&amp;基础参数'!$E$6*'模板使用说明&amp;基础参数'!$E$10)),IF(L4501="删除",J4501*'模板使用说明&amp;基础参数'!$E$7*'模板使用说明&amp;基础参数'!$E$12,IF(L4501="修改",J4501*'模板使用说明&amp;基础参数'!$E$7*'模板使用说明&amp;基础参数'!$E$11,J4501*'模板使用说明&amp;基础参数'!$E$7*'模板使用说明&amp;基础参数'!$E$10)))))</f>
        <v/>
      </c>
      <c r="N4501" s="82"/>
    </row>
    <row r="4502" spans="1:14">
      <c r="A4502" s="76">
        <f t="shared" si="81"/>
        <v>4497</v>
      </c>
      <c r="B4502" s="77"/>
      <c r="C4502" s="77"/>
      <c r="D4502" s="77"/>
      <c r="E4502" s="77"/>
      <c r="F4502" s="77"/>
      <c r="G4502" s="77"/>
      <c r="H4502" s="78"/>
      <c r="I4502" s="76"/>
      <c r="J4502" s="8" t="str">
        <f>IF(I4502="ILF",IF($C$1="预估功能点",'模板使用说明&amp;基础参数'!$E$15,'模板使用说明&amp;基础参数'!$E$22),IF(I4502="EIF",IF($C$1="预估功能点",'模板使用说明&amp;基础参数'!$E$16,'模板使用说明&amp;基础参数'!$E$23),IF(I4502="EI",IF($C$1="预估功能点",'模板使用说明&amp;基础参数'!$E$17,'模板使用说明&amp;基础参数'!$E$24),IF(I4502="EO",IF($C$1="预估功能点",'模板使用说明&amp;基础参数'!$E$18,'模板使用说明&amp;基础参数'!$E$25),IF(I4502="EQ",IF($C$1="预估功能点",'模板使用说明&amp;基础参数'!$E$19,'模板使用说明&amp;基础参数'!$E$26),"")))))</f>
        <v/>
      </c>
      <c r="K4502" s="80"/>
      <c r="L4502" s="80"/>
      <c r="M4502" s="81" t="str">
        <f>IF(J4502="","",IF(K4502="高",IF(L4502="删除",J4502*'模板使用说明&amp;基础参数'!$E$5*'模板使用说明&amp;基础参数'!$E$12,IF(L4502="修改",J4502*'模板使用说明&amp;基础参数'!$E$5*'模板使用说明&amp;基础参数'!$E$11,J4502*'模板使用说明&amp;基础参数'!$E$5*'模板使用说明&amp;基础参数'!$E$10)),IF(K4502="中",IF(L4502="删除",J4502*'模板使用说明&amp;基础参数'!$E$6*'模板使用说明&amp;基础参数'!$E$12,IF(L4502="修改",J4502*'模板使用说明&amp;基础参数'!$E$6*'模板使用说明&amp;基础参数'!$E$11,J4502*'模板使用说明&amp;基础参数'!$E$6*'模板使用说明&amp;基础参数'!$E$10)),IF(L4502="删除",J4502*'模板使用说明&amp;基础参数'!$E$7*'模板使用说明&amp;基础参数'!$E$12,IF(L4502="修改",J4502*'模板使用说明&amp;基础参数'!$E$7*'模板使用说明&amp;基础参数'!$E$11,J4502*'模板使用说明&amp;基础参数'!$E$7*'模板使用说明&amp;基础参数'!$E$10)))))</f>
        <v/>
      </c>
      <c r="N4502" s="82"/>
    </row>
    <row r="4503" spans="1:14">
      <c r="A4503" s="76">
        <f t="shared" si="81"/>
        <v>4498</v>
      </c>
      <c r="B4503" s="77"/>
      <c r="C4503" s="77"/>
      <c r="D4503" s="77"/>
      <c r="E4503" s="77"/>
      <c r="F4503" s="77"/>
      <c r="G4503" s="77"/>
      <c r="H4503" s="78"/>
      <c r="I4503" s="76"/>
      <c r="J4503" s="8" t="str">
        <f>IF(I4503="ILF",IF($C$1="预估功能点",'模板使用说明&amp;基础参数'!$E$15,'模板使用说明&amp;基础参数'!$E$22),IF(I4503="EIF",IF($C$1="预估功能点",'模板使用说明&amp;基础参数'!$E$16,'模板使用说明&amp;基础参数'!$E$23),IF(I4503="EI",IF($C$1="预估功能点",'模板使用说明&amp;基础参数'!$E$17,'模板使用说明&amp;基础参数'!$E$24),IF(I4503="EO",IF($C$1="预估功能点",'模板使用说明&amp;基础参数'!$E$18,'模板使用说明&amp;基础参数'!$E$25),IF(I4503="EQ",IF($C$1="预估功能点",'模板使用说明&amp;基础参数'!$E$19,'模板使用说明&amp;基础参数'!$E$26),"")))))</f>
        <v/>
      </c>
      <c r="K4503" s="80"/>
      <c r="L4503" s="80"/>
      <c r="M4503" s="81" t="str">
        <f>IF(J4503="","",IF(K4503="高",IF(L4503="删除",J4503*'模板使用说明&amp;基础参数'!$E$5*'模板使用说明&amp;基础参数'!$E$12,IF(L4503="修改",J4503*'模板使用说明&amp;基础参数'!$E$5*'模板使用说明&amp;基础参数'!$E$11,J4503*'模板使用说明&amp;基础参数'!$E$5*'模板使用说明&amp;基础参数'!$E$10)),IF(K4503="中",IF(L4503="删除",J4503*'模板使用说明&amp;基础参数'!$E$6*'模板使用说明&amp;基础参数'!$E$12,IF(L4503="修改",J4503*'模板使用说明&amp;基础参数'!$E$6*'模板使用说明&amp;基础参数'!$E$11,J4503*'模板使用说明&amp;基础参数'!$E$6*'模板使用说明&amp;基础参数'!$E$10)),IF(L4503="删除",J4503*'模板使用说明&amp;基础参数'!$E$7*'模板使用说明&amp;基础参数'!$E$12,IF(L4503="修改",J4503*'模板使用说明&amp;基础参数'!$E$7*'模板使用说明&amp;基础参数'!$E$11,J4503*'模板使用说明&amp;基础参数'!$E$7*'模板使用说明&amp;基础参数'!$E$10)))))</f>
        <v/>
      </c>
      <c r="N4503" s="82"/>
    </row>
    <row r="4504" spans="1:14">
      <c r="A4504" s="76">
        <f t="shared" si="81"/>
        <v>4499</v>
      </c>
      <c r="B4504" s="77"/>
      <c r="C4504" s="77"/>
      <c r="D4504" s="77"/>
      <c r="E4504" s="77"/>
      <c r="F4504" s="77"/>
      <c r="G4504" s="77"/>
      <c r="H4504" s="78"/>
      <c r="I4504" s="76"/>
      <c r="J4504" s="8" t="str">
        <f>IF(I4504="ILF",IF($C$1="预估功能点",'模板使用说明&amp;基础参数'!$E$15,'模板使用说明&amp;基础参数'!$E$22),IF(I4504="EIF",IF($C$1="预估功能点",'模板使用说明&amp;基础参数'!$E$16,'模板使用说明&amp;基础参数'!$E$23),IF(I4504="EI",IF($C$1="预估功能点",'模板使用说明&amp;基础参数'!$E$17,'模板使用说明&amp;基础参数'!$E$24),IF(I4504="EO",IF($C$1="预估功能点",'模板使用说明&amp;基础参数'!$E$18,'模板使用说明&amp;基础参数'!$E$25),IF(I4504="EQ",IF($C$1="预估功能点",'模板使用说明&amp;基础参数'!$E$19,'模板使用说明&amp;基础参数'!$E$26),"")))))</f>
        <v/>
      </c>
      <c r="K4504" s="80"/>
      <c r="L4504" s="80"/>
      <c r="M4504" s="81" t="str">
        <f>IF(J4504="","",IF(K4504="高",IF(L4504="删除",J4504*'模板使用说明&amp;基础参数'!$E$5*'模板使用说明&amp;基础参数'!$E$12,IF(L4504="修改",J4504*'模板使用说明&amp;基础参数'!$E$5*'模板使用说明&amp;基础参数'!$E$11,J4504*'模板使用说明&amp;基础参数'!$E$5*'模板使用说明&amp;基础参数'!$E$10)),IF(K4504="中",IF(L4504="删除",J4504*'模板使用说明&amp;基础参数'!$E$6*'模板使用说明&amp;基础参数'!$E$12,IF(L4504="修改",J4504*'模板使用说明&amp;基础参数'!$E$6*'模板使用说明&amp;基础参数'!$E$11,J4504*'模板使用说明&amp;基础参数'!$E$6*'模板使用说明&amp;基础参数'!$E$10)),IF(L4504="删除",J4504*'模板使用说明&amp;基础参数'!$E$7*'模板使用说明&amp;基础参数'!$E$12,IF(L4504="修改",J4504*'模板使用说明&amp;基础参数'!$E$7*'模板使用说明&amp;基础参数'!$E$11,J4504*'模板使用说明&amp;基础参数'!$E$7*'模板使用说明&amp;基础参数'!$E$10)))))</f>
        <v/>
      </c>
      <c r="N4504" s="82"/>
    </row>
    <row r="4505" spans="1:14">
      <c r="A4505" s="76">
        <f t="shared" si="81"/>
        <v>4500</v>
      </c>
      <c r="B4505" s="77"/>
      <c r="C4505" s="77"/>
      <c r="D4505" s="77"/>
      <c r="E4505" s="77"/>
      <c r="F4505" s="77"/>
      <c r="G4505" s="77"/>
      <c r="H4505" s="78"/>
      <c r="I4505" s="76"/>
      <c r="J4505" s="8" t="str">
        <f>IF(I4505="ILF",IF($C$1="预估功能点",'模板使用说明&amp;基础参数'!$E$15,'模板使用说明&amp;基础参数'!$E$22),IF(I4505="EIF",IF($C$1="预估功能点",'模板使用说明&amp;基础参数'!$E$16,'模板使用说明&amp;基础参数'!$E$23),IF(I4505="EI",IF($C$1="预估功能点",'模板使用说明&amp;基础参数'!$E$17,'模板使用说明&amp;基础参数'!$E$24),IF(I4505="EO",IF($C$1="预估功能点",'模板使用说明&amp;基础参数'!$E$18,'模板使用说明&amp;基础参数'!$E$25),IF(I4505="EQ",IF($C$1="预估功能点",'模板使用说明&amp;基础参数'!$E$19,'模板使用说明&amp;基础参数'!$E$26),"")))))</f>
        <v/>
      </c>
      <c r="K4505" s="80"/>
      <c r="L4505" s="80"/>
      <c r="M4505" s="81" t="str">
        <f>IF(J4505="","",IF(K4505="高",IF(L4505="删除",J4505*'模板使用说明&amp;基础参数'!$E$5*'模板使用说明&amp;基础参数'!$E$12,IF(L4505="修改",J4505*'模板使用说明&amp;基础参数'!$E$5*'模板使用说明&amp;基础参数'!$E$11,J4505*'模板使用说明&amp;基础参数'!$E$5*'模板使用说明&amp;基础参数'!$E$10)),IF(K4505="中",IF(L4505="删除",J4505*'模板使用说明&amp;基础参数'!$E$6*'模板使用说明&amp;基础参数'!$E$12,IF(L4505="修改",J4505*'模板使用说明&amp;基础参数'!$E$6*'模板使用说明&amp;基础参数'!$E$11,J4505*'模板使用说明&amp;基础参数'!$E$6*'模板使用说明&amp;基础参数'!$E$10)),IF(L4505="删除",J4505*'模板使用说明&amp;基础参数'!$E$7*'模板使用说明&amp;基础参数'!$E$12,IF(L4505="修改",J4505*'模板使用说明&amp;基础参数'!$E$7*'模板使用说明&amp;基础参数'!$E$11,J4505*'模板使用说明&amp;基础参数'!$E$7*'模板使用说明&amp;基础参数'!$E$10)))))</f>
        <v/>
      </c>
      <c r="N4505" s="82"/>
    </row>
    <row r="4506" spans="1:14">
      <c r="A4506" s="76">
        <f t="shared" si="81"/>
        <v>4501</v>
      </c>
      <c r="B4506" s="77"/>
      <c r="C4506" s="77"/>
      <c r="D4506" s="77"/>
      <c r="E4506" s="77"/>
      <c r="F4506" s="77"/>
      <c r="G4506" s="77"/>
      <c r="H4506" s="78"/>
      <c r="I4506" s="76"/>
      <c r="J4506" s="8" t="str">
        <f>IF(I4506="ILF",IF($C$1="预估功能点",'模板使用说明&amp;基础参数'!$E$15,'模板使用说明&amp;基础参数'!$E$22),IF(I4506="EIF",IF($C$1="预估功能点",'模板使用说明&amp;基础参数'!$E$16,'模板使用说明&amp;基础参数'!$E$23),IF(I4506="EI",IF($C$1="预估功能点",'模板使用说明&amp;基础参数'!$E$17,'模板使用说明&amp;基础参数'!$E$24),IF(I4506="EO",IF($C$1="预估功能点",'模板使用说明&amp;基础参数'!$E$18,'模板使用说明&amp;基础参数'!$E$25),IF(I4506="EQ",IF($C$1="预估功能点",'模板使用说明&amp;基础参数'!$E$19,'模板使用说明&amp;基础参数'!$E$26),"")))))</f>
        <v/>
      </c>
      <c r="K4506" s="80"/>
      <c r="L4506" s="80"/>
      <c r="M4506" s="81" t="str">
        <f>IF(J4506="","",IF(K4506="高",IF(L4506="删除",J4506*'模板使用说明&amp;基础参数'!$E$5*'模板使用说明&amp;基础参数'!$E$12,IF(L4506="修改",J4506*'模板使用说明&amp;基础参数'!$E$5*'模板使用说明&amp;基础参数'!$E$11,J4506*'模板使用说明&amp;基础参数'!$E$5*'模板使用说明&amp;基础参数'!$E$10)),IF(K4506="中",IF(L4506="删除",J4506*'模板使用说明&amp;基础参数'!$E$6*'模板使用说明&amp;基础参数'!$E$12,IF(L4506="修改",J4506*'模板使用说明&amp;基础参数'!$E$6*'模板使用说明&amp;基础参数'!$E$11,J4506*'模板使用说明&amp;基础参数'!$E$6*'模板使用说明&amp;基础参数'!$E$10)),IF(L4506="删除",J4506*'模板使用说明&amp;基础参数'!$E$7*'模板使用说明&amp;基础参数'!$E$12,IF(L4506="修改",J4506*'模板使用说明&amp;基础参数'!$E$7*'模板使用说明&amp;基础参数'!$E$11,J4506*'模板使用说明&amp;基础参数'!$E$7*'模板使用说明&amp;基础参数'!$E$10)))))</f>
        <v/>
      </c>
      <c r="N4506" s="82"/>
    </row>
    <row r="4507" spans="1:14">
      <c r="A4507" s="76">
        <f t="shared" si="81"/>
        <v>4502</v>
      </c>
      <c r="B4507" s="77"/>
      <c r="C4507" s="77"/>
      <c r="D4507" s="77"/>
      <c r="E4507" s="77"/>
      <c r="F4507" s="77"/>
      <c r="G4507" s="77"/>
      <c r="H4507" s="78"/>
      <c r="I4507" s="76"/>
      <c r="J4507" s="8" t="str">
        <f>IF(I4507="ILF",IF($C$1="预估功能点",'模板使用说明&amp;基础参数'!$E$15,'模板使用说明&amp;基础参数'!$E$22),IF(I4507="EIF",IF($C$1="预估功能点",'模板使用说明&amp;基础参数'!$E$16,'模板使用说明&amp;基础参数'!$E$23),IF(I4507="EI",IF($C$1="预估功能点",'模板使用说明&amp;基础参数'!$E$17,'模板使用说明&amp;基础参数'!$E$24),IF(I4507="EO",IF($C$1="预估功能点",'模板使用说明&amp;基础参数'!$E$18,'模板使用说明&amp;基础参数'!$E$25),IF(I4507="EQ",IF($C$1="预估功能点",'模板使用说明&amp;基础参数'!$E$19,'模板使用说明&amp;基础参数'!$E$26),"")))))</f>
        <v/>
      </c>
      <c r="K4507" s="80"/>
      <c r="L4507" s="80"/>
      <c r="M4507" s="81" t="str">
        <f>IF(J4507="","",IF(K4507="高",IF(L4507="删除",J4507*'模板使用说明&amp;基础参数'!$E$5*'模板使用说明&amp;基础参数'!$E$12,IF(L4507="修改",J4507*'模板使用说明&amp;基础参数'!$E$5*'模板使用说明&amp;基础参数'!$E$11,J4507*'模板使用说明&amp;基础参数'!$E$5*'模板使用说明&amp;基础参数'!$E$10)),IF(K4507="中",IF(L4507="删除",J4507*'模板使用说明&amp;基础参数'!$E$6*'模板使用说明&amp;基础参数'!$E$12,IF(L4507="修改",J4507*'模板使用说明&amp;基础参数'!$E$6*'模板使用说明&amp;基础参数'!$E$11,J4507*'模板使用说明&amp;基础参数'!$E$6*'模板使用说明&amp;基础参数'!$E$10)),IF(L4507="删除",J4507*'模板使用说明&amp;基础参数'!$E$7*'模板使用说明&amp;基础参数'!$E$12,IF(L4507="修改",J4507*'模板使用说明&amp;基础参数'!$E$7*'模板使用说明&amp;基础参数'!$E$11,J4507*'模板使用说明&amp;基础参数'!$E$7*'模板使用说明&amp;基础参数'!$E$10)))))</f>
        <v/>
      </c>
      <c r="N4507" s="82"/>
    </row>
    <row r="4508" spans="1:14">
      <c r="A4508" s="76">
        <f t="shared" si="81"/>
        <v>4503</v>
      </c>
      <c r="B4508" s="77"/>
      <c r="C4508" s="77"/>
      <c r="D4508" s="77"/>
      <c r="E4508" s="77"/>
      <c r="F4508" s="77"/>
      <c r="G4508" s="77"/>
      <c r="H4508" s="78"/>
      <c r="I4508" s="76"/>
      <c r="J4508" s="8" t="str">
        <f>IF(I4508="ILF",IF($C$1="预估功能点",'模板使用说明&amp;基础参数'!$E$15,'模板使用说明&amp;基础参数'!$E$22),IF(I4508="EIF",IF($C$1="预估功能点",'模板使用说明&amp;基础参数'!$E$16,'模板使用说明&amp;基础参数'!$E$23),IF(I4508="EI",IF($C$1="预估功能点",'模板使用说明&amp;基础参数'!$E$17,'模板使用说明&amp;基础参数'!$E$24),IF(I4508="EO",IF($C$1="预估功能点",'模板使用说明&amp;基础参数'!$E$18,'模板使用说明&amp;基础参数'!$E$25),IF(I4508="EQ",IF($C$1="预估功能点",'模板使用说明&amp;基础参数'!$E$19,'模板使用说明&amp;基础参数'!$E$26),"")))))</f>
        <v/>
      </c>
      <c r="K4508" s="80"/>
      <c r="L4508" s="80"/>
      <c r="M4508" s="81" t="str">
        <f>IF(J4508="","",IF(K4508="高",IF(L4508="删除",J4508*'模板使用说明&amp;基础参数'!$E$5*'模板使用说明&amp;基础参数'!$E$12,IF(L4508="修改",J4508*'模板使用说明&amp;基础参数'!$E$5*'模板使用说明&amp;基础参数'!$E$11,J4508*'模板使用说明&amp;基础参数'!$E$5*'模板使用说明&amp;基础参数'!$E$10)),IF(K4508="中",IF(L4508="删除",J4508*'模板使用说明&amp;基础参数'!$E$6*'模板使用说明&amp;基础参数'!$E$12,IF(L4508="修改",J4508*'模板使用说明&amp;基础参数'!$E$6*'模板使用说明&amp;基础参数'!$E$11,J4508*'模板使用说明&amp;基础参数'!$E$6*'模板使用说明&amp;基础参数'!$E$10)),IF(L4508="删除",J4508*'模板使用说明&amp;基础参数'!$E$7*'模板使用说明&amp;基础参数'!$E$12,IF(L4508="修改",J4508*'模板使用说明&amp;基础参数'!$E$7*'模板使用说明&amp;基础参数'!$E$11,J4508*'模板使用说明&amp;基础参数'!$E$7*'模板使用说明&amp;基础参数'!$E$10)))))</f>
        <v/>
      </c>
      <c r="N4508" s="82"/>
    </row>
    <row r="4509" spans="1:14">
      <c r="A4509" s="76">
        <f t="shared" si="81"/>
        <v>4504</v>
      </c>
      <c r="B4509" s="77"/>
      <c r="C4509" s="77"/>
      <c r="D4509" s="77"/>
      <c r="E4509" s="77"/>
      <c r="F4509" s="77"/>
      <c r="G4509" s="77"/>
      <c r="H4509" s="78"/>
      <c r="I4509" s="76"/>
      <c r="J4509" s="8" t="str">
        <f>IF(I4509="ILF",IF($C$1="预估功能点",'模板使用说明&amp;基础参数'!$E$15,'模板使用说明&amp;基础参数'!$E$22),IF(I4509="EIF",IF($C$1="预估功能点",'模板使用说明&amp;基础参数'!$E$16,'模板使用说明&amp;基础参数'!$E$23),IF(I4509="EI",IF($C$1="预估功能点",'模板使用说明&amp;基础参数'!$E$17,'模板使用说明&amp;基础参数'!$E$24),IF(I4509="EO",IF($C$1="预估功能点",'模板使用说明&amp;基础参数'!$E$18,'模板使用说明&amp;基础参数'!$E$25),IF(I4509="EQ",IF($C$1="预估功能点",'模板使用说明&amp;基础参数'!$E$19,'模板使用说明&amp;基础参数'!$E$26),"")))))</f>
        <v/>
      </c>
      <c r="K4509" s="80"/>
      <c r="L4509" s="80"/>
      <c r="M4509" s="81" t="str">
        <f>IF(J4509="","",IF(K4509="高",IF(L4509="删除",J4509*'模板使用说明&amp;基础参数'!$E$5*'模板使用说明&amp;基础参数'!$E$12,IF(L4509="修改",J4509*'模板使用说明&amp;基础参数'!$E$5*'模板使用说明&amp;基础参数'!$E$11,J4509*'模板使用说明&amp;基础参数'!$E$5*'模板使用说明&amp;基础参数'!$E$10)),IF(K4509="中",IF(L4509="删除",J4509*'模板使用说明&amp;基础参数'!$E$6*'模板使用说明&amp;基础参数'!$E$12,IF(L4509="修改",J4509*'模板使用说明&amp;基础参数'!$E$6*'模板使用说明&amp;基础参数'!$E$11,J4509*'模板使用说明&amp;基础参数'!$E$6*'模板使用说明&amp;基础参数'!$E$10)),IF(L4509="删除",J4509*'模板使用说明&amp;基础参数'!$E$7*'模板使用说明&amp;基础参数'!$E$12,IF(L4509="修改",J4509*'模板使用说明&amp;基础参数'!$E$7*'模板使用说明&amp;基础参数'!$E$11,J4509*'模板使用说明&amp;基础参数'!$E$7*'模板使用说明&amp;基础参数'!$E$10)))))</f>
        <v/>
      </c>
      <c r="N4509" s="82"/>
    </row>
    <row r="4510" spans="1:14">
      <c r="A4510" s="76">
        <f t="shared" si="81"/>
        <v>4505</v>
      </c>
      <c r="B4510" s="77"/>
      <c r="C4510" s="77"/>
      <c r="D4510" s="77"/>
      <c r="E4510" s="77"/>
      <c r="F4510" s="77"/>
      <c r="G4510" s="77"/>
      <c r="H4510" s="78"/>
      <c r="I4510" s="76"/>
      <c r="J4510" s="8" t="str">
        <f>IF(I4510="ILF",IF($C$1="预估功能点",'模板使用说明&amp;基础参数'!$E$15,'模板使用说明&amp;基础参数'!$E$22),IF(I4510="EIF",IF($C$1="预估功能点",'模板使用说明&amp;基础参数'!$E$16,'模板使用说明&amp;基础参数'!$E$23),IF(I4510="EI",IF($C$1="预估功能点",'模板使用说明&amp;基础参数'!$E$17,'模板使用说明&amp;基础参数'!$E$24),IF(I4510="EO",IF($C$1="预估功能点",'模板使用说明&amp;基础参数'!$E$18,'模板使用说明&amp;基础参数'!$E$25),IF(I4510="EQ",IF($C$1="预估功能点",'模板使用说明&amp;基础参数'!$E$19,'模板使用说明&amp;基础参数'!$E$26),"")))))</f>
        <v/>
      </c>
      <c r="K4510" s="80"/>
      <c r="L4510" s="80"/>
      <c r="M4510" s="81" t="str">
        <f>IF(J4510="","",IF(K4510="高",IF(L4510="删除",J4510*'模板使用说明&amp;基础参数'!$E$5*'模板使用说明&amp;基础参数'!$E$12,IF(L4510="修改",J4510*'模板使用说明&amp;基础参数'!$E$5*'模板使用说明&amp;基础参数'!$E$11,J4510*'模板使用说明&amp;基础参数'!$E$5*'模板使用说明&amp;基础参数'!$E$10)),IF(K4510="中",IF(L4510="删除",J4510*'模板使用说明&amp;基础参数'!$E$6*'模板使用说明&amp;基础参数'!$E$12,IF(L4510="修改",J4510*'模板使用说明&amp;基础参数'!$E$6*'模板使用说明&amp;基础参数'!$E$11,J4510*'模板使用说明&amp;基础参数'!$E$6*'模板使用说明&amp;基础参数'!$E$10)),IF(L4510="删除",J4510*'模板使用说明&amp;基础参数'!$E$7*'模板使用说明&amp;基础参数'!$E$12,IF(L4510="修改",J4510*'模板使用说明&amp;基础参数'!$E$7*'模板使用说明&amp;基础参数'!$E$11,J4510*'模板使用说明&amp;基础参数'!$E$7*'模板使用说明&amp;基础参数'!$E$10)))))</f>
        <v/>
      </c>
      <c r="N4510" s="82"/>
    </row>
    <row r="4511" spans="1:14">
      <c r="A4511" s="76">
        <f t="shared" si="81"/>
        <v>4506</v>
      </c>
      <c r="B4511" s="77"/>
      <c r="C4511" s="77"/>
      <c r="D4511" s="77"/>
      <c r="E4511" s="77"/>
      <c r="F4511" s="77"/>
      <c r="G4511" s="77"/>
      <c r="H4511" s="78"/>
      <c r="I4511" s="76"/>
      <c r="J4511" s="8" t="str">
        <f>IF(I4511="ILF",IF($C$1="预估功能点",'模板使用说明&amp;基础参数'!$E$15,'模板使用说明&amp;基础参数'!$E$22),IF(I4511="EIF",IF($C$1="预估功能点",'模板使用说明&amp;基础参数'!$E$16,'模板使用说明&amp;基础参数'!$E$23),IF(I4511="EI",IF($C$1="预估功能点",'模板使用说明&amp;基础参数'!$E$17,'模板使用说明&amp;基础参数'!$E$24),IF(I4511="EO",IF($C$1="预估功能点",'模板使用说明&amp;基础参数'!$E$18,'模板使用说明&amp;基础参数'!$E$25),IF(I4511="EQ",IF($C$1="预估功能点",'模板使用说明&amp;基础参数'!$E$19,'模板使用说明&amp;基础参数'!$E$26),"")))))</f>
        <v/>
      </c>
      <c r="K4511" s="80"/>
      <c r="L4511" s="80"/>
      <c r="M4511" s="81" t="str">
        <f>IF(J4511="","",IF(K4511="高",IF(L4511="删除",J4511*'模板使用说明&amp;基础参数'!$E$5*'模板使用说明&amp;基础参数'!$E$12,IF(L4511="修改",J4511*'模板使用说明&amp;基础参数'!$E$5*'模板使用说明&amp;基础参数'!$E$11,J4511*'模板使用说明&amp;基础参数'!$E$5*'模板使用说明&amp;基础参数'!$E$10)),IF(K4511="中",IF(L4511="删除",J4511*'模板使用说明&amp;基础参数'!$E$6*'模板使用说明&amp;基础参数'!$E$12,IF(L4511="修改",J4511*'模板使用说明&amp;基础参数'!$E$6*'模板使用说明&amp;基础参数'!$E$11,J4511*'模板使用说明&amp;基础参数'!$E$6*'模板使用说明&amp;基础参数'!$E$10)),IF(L4511="删除",J4511*'模板使用说明&amp;基础参数'!$E$7*'模板使用说明&amp;基础参数'!$E$12,IF(L4511="修改",J4511*'模板使用说明&amp;基础参数'!$E$7*'模板使用说明&amp;基础参数'!$E$11,J4511*'模板使用说明&amp;基础参数'!$E$7*'模板使用说明&amp;基础参数'!$E$10)))))</f>
        <v/>
      </c>
      <c r="N4511" s="82"/>
    </row>
    <row r="4512" spans="1:14">
      <c r="A4512" s="76">
        <f t="shared" si="81"/>
        <v>4507</v>
      </c>
      <c r="B4512" s="77"/>
      <c r="C4512" s="77"/>
      <c r="D4512" s="77"/>
      <c r="E4512" s="77"/>
      <c r="F4512" s="77"/>
      <c r="G4512" s="77"/>
      <c r="H4512" s="78"/>
      <c r="I4512" s="76"/>
      <c r="J4512" s="8" t="str">
        <f>IF(I4512="ILF",IF($C$1="预估功能点",'模板使用说明&amp;基础参数'!$E$15,'模板使用说明&amp;基础参数'!$E$22),IF(I4512="EIF",IF($C$1="预估功能点",'模板使用说明&amp;基础参数'!$E$16,'模板使用说明&amp;基础参数'!$E$23),IF(I4512="EI",IF($C$1="预估功能点",'模板使用说明&amp;基础参数'!$E$17,'模板使用说明&amp;基础参数'!$E$24),IF(I4512="EO",IF($C$1="预估功能点",'模板使用说明&amp;基础参数'!$E$18,'模板使用说明&amp;基础参数'!$E$25),IF(I4512="EQ",IF($C$1="预估功能点",'模板使用说明&amp;基础参数'!$E$19,'模板使用说明&amp;基础参数'!$E$26),"")))))</f>
        <v/>
      </c>
      <c r="K4512" s="80"/>
      <c r="L4512" s="80"/>
      <c r="M4512" s="81" t="str">
        <f>IF(J4512="","",IF(K4512="高",IF(L4512="删除",J4512*'模板使用说明&amp;基础参数'!$E$5*'模板使用说明&amp;基础参数'!$E$12,IF(L4512="修改",J4512*'模板使用说明&amp;基础参数'!$E$5*'模板使用说明&amp;基础参数'!$E$11,J4512*'模板使用说明&amp;基础参数'!$E$5*'模板使用说明&amp;基础参数'!$E$10)),IF(K4512="中",IF(L4512="删除",J4512*'模板使用说明&amp;基础参数'!$E$6*'模板使用说明&amp;基础参数'!$E$12,IF(L4512="修改",J4512*'模板使用说明&amp;基础参数'!$E$6*'模板使用说明&amp;基础参数'!$E$11,J4512*'模板使用说明&amp;基础参数'!$E$6*'模板使用说明&amp;基础参数'!$E$10)),IF(L4512="删除",J4512*'模板使用说明&amp;基础参数'!$E$7*'模板使用说明&amp;基础参数'!$E$12,IF(L4512="修改",J4512*'模板使用说明&amp;基础参数'!$E$7*'模板使用说明&amp;基础参数'!$E$11,J4512*'模板使用说明&amp;基础参数'!$E$7*'模板使用说明&amp;基础参数'!$E$10)))))</f>
        <v/>
      </c>
      <c r="N4512" s="82"/>
    </row>
    <row r="4513" spans="1:14">
      <c r="A4513" s="76">
        <f t="shared" si="81"/>
        <v>4508</v>
      </c>
      <c r="B4513" s="77"/>
      <c r="C4513" s="77"/>
      <c r="D4513" s="77"/>
      <c r="E4513" s="77"/>
      <c r="F4513" s="77"/>
      <c r="G4513" s="77"/>
      <c r="H4513" s="78"/>
      <c r="I4513" s="76"/>
      <c r="J4513" s="8" t="str">
        <f>IF(I4513="ILF",IF($C$1="预估功能点",'模板使用说明&amp;基础参数'!$E$15,'模板使用说明&amp;基础参数'!$E$22),IF(I4513="EIF",IF($C$1="预估功能点",'模板使用说明&amp;基础参数'!$E$16,'模板使用说明&amp;基础参数'!$E$23),IF(I4513="EI",IF($C$1="预估功能点",'模板使用说明&amp;基础参数'!$E$17,'模板使用说明&amp;基础参数'!$E$24),IF(I4513="EO",IF($C$1="预估功能点",'模板使用说明&amp;基础参数'!$E$18,'模板使用说明&amp;基础参数'!$E$25),IF(I4513="EQ",IF($C$1="预估功能点",'模板使用说明&amp;基础参数'!$E$19,'模板使用说明&amp;基础参数'!$E$26),"")))))</f>
        <v/>
      </c>
      <c r="K4513" s="80"/>
      <c r="L4513" s="80"/>
      <c r="M4513" s="81" t="str">
        <f>IF(J4513="","",IF(K4513="高",IF(L4513="删除",J4513*'模板使用说明&amp;基础参数'!$E$5*'模板使用说明&amp;基础参数'!$E$12,IF(L4513="修改",J4513*'模板使用说明&amp;基础参数'!$E$5*'模板使用说明&amp;基础参数'!$E$11,J4513*'模板使用说明&amp;基础参数'!$E$5*'模板使用说明&amp;基础参数'!$E$10)),IF(K4513="中",IF(L4513="删除",J4513*'模板使用说明&amp;基础参数'!$E$6*'模板使用说明&amp;基础参数'!$E$12,IF(L4513="修改",J4513*'模板使用说明&amp;基础参数'!$E$6*'模板使用说明&amp;基础参数'!$E$11,J4513*'模板使用说明&amp;基础参数'!$E$6*'模板使用说明&amp;基础参数'!$E$10)),IF(L4513="删除",J4513*'模板使用说明&amp;基础参数'!$E$7*'模板使用说明&amp;基础参数'!$E$12,IF(L4513="修改",J4513*'模板使用说明&amp;基础参数'!$E$7*'模板使用说明&amp;基础参数'!$E$11,J4513*'模板使用说明&amp;基础参数'!$E$7*'模板使用说明&amp;基础参数'!$E$10)))))</f>
        <v/>
      </c>
      <c r="N4513" s="82"/>
    </row>
    <row r="4514" spans="1:14">
      <c r="A4514" s="76">
        <f t="shared" si="81"/>
        <v>4509</v>
      </c>
      <c r="B4514" s="77"/>
      <c r="C4514" s="77"/>
      <c r="D4514" s="77"/>
      <c r="E4514" s="77"/>
      <c r="F4514" s="77"/>
      <c r="G4514" s="77"/>
      <c r="H4514" s="78"/>
      <c r="I4514" s="76"/>
      <c r="J4514" s="8" t="str">
        <f>IF(I4514="ILF",IF($C$1="预估功能点",'模板使用说明&amp;基础参数'!$E$15,'模板使用说明&amp;基础参数'!$E$22),IF(I4514="EIF",IF($C$1="预估功能点",'模板使用说明&amp;基础参数'!$E$16,'模板使用说明&amp;基础参数'!$E$23),IF(I4514="EI",IF($C$1="预估功能点",'模板使用说明&amp;基础参数'!$E$17,'模板使用说明&amp;基础参数'!$E$24),IF(I4514="EO",IF($C$1="预估功能点",'模板使用说明&amp;基础参数'!$E$18,'模板使用说明&amp;基础参数'!$E$25),IF(I4514="EQ",IF($C$1="预估功能点",'模板使用说明&amp;基础参数'!$E$19,'模板使用说明&amp;基础参数'!$E$26),"")))))</f>
        <v/>
      </c>
      <c r="K4514" s="80"/>
      <c r="L4514" s="80"/>
      <c r="M4514" s="81" t="str">
        <f>IF(J4514="","",IF(K4514="高",IF(L4514="删除",J4514*'模板使用说明&amp;基础参数'!$E$5*'模板使用说明&amp;基础参数'!$E$12,IF(L4514="修改",J4514*'模板使用说明&amp;基础参数'!$E$5*'模板使用说明&amp;基础参数'!$E$11,J4514*'模板使用说明&amp;基础参数'!$E$5*'模板使用说明&amp;基础参数'!$E$10)),IF(K4514="中",IF(L4514="删除",J4514*'模板使用说明&amp;基础参数'!$E$6*'模板使用说明&amp;基础参数'!$E$12,IF(L4514="修改",J4514*'模板使用说明&amp;基础参数'!$E$6*'模板使用说明&amp;基础参数'!$E$11,J4514*'模板使用说明&amp;基础参数'!$E$6*'模板使用说明&amp;基础参数'!$E$10)),IF(L4514="删除",J4514*'模板使用说明&amp;基础参数'!$E$7*'模板使用说明&amp;基础参数'!$E$12,IF(L4514="修改",J4514*'模板使用说明&amp;基础参数'!$E$7*'模板使用说明&amp;基础参数'!$E$11,J4514*'模板使用说明&amp;基础参数'!$E$7*'模板使用说明&amp;基础参数'!$E$10)))))</f>
        <v/>
      </c>
      <c r="N4514" s="82"/>
    </row>
    <row r="4515" spans="1:14">
      <c r="A4515" s="76">
        <f t="shared" si="81"/>
        <v>4510</v>
      </c>
      <c r="B4515" s="77"/>
      <c r="C4515" s="77"/>
      <c r="D4515" s="77"/>
      <c r="E4515" s="77"/>
      <c r="F4515" s="77"/>
      <c r="G4515" s="77"/>
      <c r="H4515" s="78"/>
      <c r="I4515" s="76"/>
      <c r="J4515" s="8" t="str">
        <f>IF(I4515="ILF",IF($C$1="预估功能点",'模板使用说明&amp;基础参数'!$E$15,'模板使用说明&amp;基础参数'!$E$22),IF(I4515="EIF",IF($C$1="预估功能点",'模板使用说明&amp;基础参数'!$E$16,'模板使用说明&amp;基础参数'!$E$23),IF(I4515="EI",IF($C$1="预估功能点",'模板使用说明&amp;基础参数'!$E$17,'模板使用说明&amp;基础参数'!$E$24),IF(I4515="EO",IF($C$1="预估功能点",'模板使用说明&amp;基础参数'!$E$18,'模板使用说明&amp;基础参数'!$E$25),IF(I4515="EQ",IF($C$1="预估功能点",'模板使用说明&amp;基础参数'!$E$19,'模板使用说明&amp;基础参数'!$E$26),"")))))</f>
        <v/>
      </c>
      <c r="K4515" s="80"/>
      <c r="L4515" s="80"/>
      <c r="M4515" s="81" t="str">
        <f>IF(J4515="","",IF(K4515="高",IF(L4515="删除",J4515*'模板使用说明&amp;基础参数'!$E$5*'模板使用说明&amp;基础参数'!$E$12,IF(L4515="修改",J4515*'模板使用说明&amp;基础参数'!$E$5*'模板使用说明&amp;基础参数'!$E$11,J4515*'模板使用说明&amp;基础参数'!$E$5*'模板使用说明&amp;基础参数'!$E$10)),IF(K4515="中",IF(L4515="删除",J4515*'模板使用说明&amp;基础参数'!$E$6*'模板使用说明&amp;基础参数'!$E$12,IF(L4515="修改",J4515*'模板使用说明&amp;基础参数'!$E$6*'模板使用说明&amp;基础参数'!$E$11,J4515*'模板使用说明&amp;基础参数'!$E$6*'模板使用说明&amp;基础参数'!$E$10)),IF(L4515="删除",J4515*'模板使用说明&amp;基础参数'!$E$7*'模板使用说明&amp;基础参数'!$E$12,IF(L4515="修改",J4515*'模板使用说明&amp;基础参数'!$E$7*'模板使用说明&amp;基础参数'!$E$11,J4515*'模板使用说明&amp;基础参数'!$E$7*'模板使用说明&amp;基础参数'!$E$10)))))</f>
        <v/>
      </c>
      <c r="N4515" s="82"/>
    </row>
    <row r="4516" spans="1:14">
      <c r="A4516" s="76">
        <f t="shared" si="81"/>
        <v>4511</v>
      </c>
      <c r="B4516" s="77"/>
      <c r="C4516" s="77"/>
      <c r="D4516" s="77"/>
      <c r="E4516" s="77"/>
      <c r="F4516" s="77"/>
      <c r="G4516" s="77"/>
      <c r="H4516" s="78"/>
      <c r="I4516" s="76"/>
      <c r="J4516" s="8" t="str">
        <f>IF(I4516="ILF",IF($C$1="预估功能点",'模板使用说明&amp;基础参数'!$E$15,'模板使用说明&amp;基础参数'!$E$22),IF(I4516="EIF",IF($C$1="预估功能点",'模板使用说明&amp;基础参数'!$E$16,'模板使用说明&amp;基础参数'!$E$23),IF(I4516="EI",IF($C$1="预估功能点",'模板使用说明&amp;基础参数'!$E$17,'模板使用说明&amp;基础参数'!$E$24),IF(I4516="EO",IF($C$1="预估功能点",'模板使用说明&amp;基础参数'!$E$18,'模板使用说明&amp;基础参数'!$E$25),IF(I4516="EQ",IF($C$1="预估功能点",'模板使用说明&amp;基础参数'!$E$19,'模板使用说明&amp;基础参数'!$E$26),"")))))</f>
        <v/>
      </c>
      <c r="K4516" s="80"/>
      <c r="L4516" s="80"/>
      <c r="M4516" s="81" t="str">
        <f>IF(J4516="","",IF(K4516="高",IF(L4516="删除",J4516*'模板使用说明&amp;基础参数'!$E$5*'模板使用说明&amp;基础参数'!$E$12,IF(L4516="修改",J4516*'模板使用说明&amp;基础参数'!$E$5*'模板使用说明&amp;基础参数'!$E$11,J4516*'模板使用说明&amp;基础参数'!$E$5*'模板使用说明&amp;基础参数'!$E$10)),IF(K4516="中",IF(L4516="删除",J4516*'模板使用说明&amp;基础参数'!$E$6*'模板使用说明&amp;基础参数'!$E$12,IF(L4516="修改",J4516*'模板使用说明&amp;基础参数'!$E$6*'模板使用说明&amp;基础参数'!$E$11,J4516*'模板使用说明&amp;基础参数'!$E$6*'模板使用说明&amp;基础参数'!$E$10)),IF(L4516="删除",J4516*'模板使用说明&amp;基础参数'!$E$7*'模板使用说明&amp;基础参数'!$E$12,IF(L4516="修改",J4516*'模板使用说明&amp;基础参数'!$E$7*'模板使用说明&amp;基础参数'!$E$11,J4516*'模板使用说明&amp;基础参数'!$E$7*'模板使用说明&amp;基础参数'!$E$10)))))</f>
        <v/>
      </c>
      <c r="N4516" s="82"/>
    </row>
    <row r="4517" spans="1:14">
      <c r="A4517" s="76">
        <f t="shared" si="81"/>
        <v>4512</v>
      </c>
      <c r="B4517" s="77"/>
      <c r="C4517" s="77"/>
      <c r="D4517" s="77"/>
      <c r="E4517" s="77"/>
      <c r="F4517" s="77"/>
      <c r="G4517" s="77"/>
      <c r="H4517" s="78"/>
      <c r="I4517" s="76"/>
      <c r="J4517" s="8" t="str">
        <f>IF(I4517="ILF",IF($C$1="预估功能点",'模板使用说明&amp;基础参数'!$E$15,'模板使用说明&amp;基础参数'!$E$22),IF(I4517="EIF",IF($C$1="预估功能点",'模板使用说明&amp;基础参数'!$E$16,'模板使用说明&amp;基础参数'!$E$23),IF(I4517="EI",IF($C$1="预估功能点",'模板使用说明&amp;基础参数'!$E$17,'模板使用说明&amp;基础参数'!$E$24),IF(I4517="EO",IF($C$1="预估功能点",'模板使用说明&amp;基础参数'!$E$18,'模板使用说明&amp;基础参数'!$E$25),IF(I4517="EQ",IF($C$1="预估功能点",'模板使用说明&amp;基础参数'!$E$19,'模板使用说明&amp;基础参数'!$E$26),"")))))</f>
        <v/>
      </c>
      <c r="K4517" s="80"/>
      <c r="L4517" s="80"/>
      <c r="M4517" s="81" t="str">
        <f>IF(J4517="","",IF(K4517="高",IF(L4517="删除",J4517*'模板使用说明&amp;基础参数'!$E$5*'模板使用说明&amp;基础参数'!$E$12,IF(L4517="修改",J4517*'模板使用说明&amp;基础参数'!$E$5*'模板使用说明&amp;基础参数'!$E$11,J4517*'模板使用说明&amp;基础参数'!$E$5*'模板使用说明&amp;基础参数'!$E$10)),IF(K4517="中",IF(L4517="删除",J4517*'模板使用说明&amp;基础参数'!$E$6*'模板使用说明&amp;基础参数'!$E$12,IF(L4517="修改",J4517*'模板使用说明&amp;基础参数'!$E$6*'模板使用说明&amp;基础参数'!$E$11,J4517*'模板使用说明&amp;基础参数'!$E$6*'模板使用说明&amp;基础参数'!$E$10)),IF(L4517="删除",J4517*'模板使用说明&amp;基础参数'!$E$7*'模板使用说明&amp;基础参数'!$E$12,IF(L4517="修改",J4517*'模板使用说明&amp;基础参数'!$E$7*'模板使用说明&amp;基础参数'!$E$11,J4517*'模板使用说明&amp;基础参数'!$E$7*'模板使用说明&amp;基础参数'!$E$10)))))</f>
        <v/>
      </c>
      <c r="N4517" s="82"/>
    </row>
    <row r="4518" spans="1:14">
      <c r="A4518" s="76">
        <f t="shared" si="81"/>
        <v>4513</v>
      </c>
      <c r="B4518" s="77"/>
      <c r="C4518" s="77"/>
      <c r="D4518" s="77"/>
      <c r="E4518" s="77"/>
      <c r="F4518" s="77"/>
      <c r="G4518" s="77"/>
      <c r="H4518" s="78"/>
      <c r="I4518" s="76"/>
      <c r="J4518" s="8" t="str">
        <f>IF(I4518="ILF",IF($C$1="预估功能点",'模板使用说明&amp;基础参数'!$E$15,'模板使用说明&amp;基础参数'!$E$22),IF(I4518="EIF",IF($C$1="预估功能点",'模板使用说明&amp;基础参数'!$E$16,'模板使用说明&amp;基础参数'!$E$23),IF(I4518="EI",IF($C$1="预估功能点",'模板使用说明&amp;基础参数'!$E$17,'模板使用说明&amp;基础参数'!$E$24),IF(I4518="EO",IF($C$1="预估功能点",'模板使用说明&amp;基础参数'!$E$18,'模板使用说明&amp;基础参数'!$E$25),IF(I4518="EQ",IF($C$1="预估功能点",'模板使用说明&amp;基础参数'!$E$19,'模板使用说明&amp;基础参数'!$E$26),"")))))</f>
        <v/>
      </c>
      <c r="K4518" s="80"/>
      <c r="L4518" s="80"/>
      <c r="M4518" s="81" t="str">
        <f>IF(J4518="","",IF(K4518="高",IF(L4518="删除",J4518*'模板使用说明&amp;基础参数'!$E$5*'模板使用说明&amp;基础参数'!$E$12,IF(L4518="修改",J4518*'模板使用说明&amp;基础参数'!$E$5*'模板使用说明&amp;基础参数'!$E$11,J4518*'模板使用说明&amp;基础参数'!$E$5*'模板使用说明&amp;基础参数'!$E$10)),IF(K4518="中",IF(L4518="删除",J4518*'模板使用说明&amp;基础参数'!$E$6*'模板使用说明&amp;基础参数'!$E$12,IF(L4518="修改",J4518*'模板使用说明&amp;基础参数'!$E$6*'模板使用说明&amp;基础参数'!$E$11,J4518*'模板使用说明&amp;基础参数'!$E$6*'模板使用说明&amp;基础参数'!$E$10)),IF(L4518="删除",J4518*'模板使用说明&amp;基础参数'!$E$7*'模板使用说明&amp;基础参数'!$E$12,IF(L4518="修改",J4518*'模板使用说明&amp;基础参数'!$E$7*'模板使用说明&amp;基础参数'!$E$11,J4518*'模板使用说明&amp;基础参数'!$E$7*'模板使用说明&amp;基础参数'!$E$10)))))</f>
        <v/>
      </c>
      <c r="N4518" s="82"/>
    </row>
    <row r="4519" spans="1:14">
      <c r="A4519" s="76">
        <f t="shared" si="81"/>
        <v>4514</v>
      </c>
      <c r="B4519" s="77"/>
      <c r="C4519" s="77"/>
      <c r="D4519" s="77"/>
      <c r="E4519" s="77"/>
      <c r="F4519" s="77"/>
      <c r="G4519" s="77"/>
      <c r="H4519" s="78"/>
      <c r="I4519" s="76"/>
      <c r="J4519" s="8" t="str">
        <f>IF(I4519="ILF",IF($C$1="预估功能点",'模板使用说明&amp;基础参数'!$E$15,'模板使用说明&amp;基础参数'!$E$22),IF(I4519="EIF",IF($C$1="预估功能点",'模板使用说明&amp;基础参数'!$E$16,'模板使用说明&amp;基础参数'!$E$23),IF(I4519="EI",IF($C$1="预估功能点",'模板使用说明&amp;基础参数'!$E$17,'模板使用说明&amp;基础参数'!$E$24),IF(I4519="EO",IF($C$1="预估功能点",'模板使用说明&amp;基础参数'!$E$18,'模板使用说明&amp;基础参数'!$E$25),IF(I4519="EQ",IF($C$1="预估功能点",'模板使用说明&amp;基础参数'!$E$19,'模板使用说明&amp;基础参数'!$E$26),"")))))</f>
        <v/>
      </c>
      <c r="K4519" s="80"/>
      <c r="L4519" s="80"/>
      <c r="M4519" s="81" t="str">
        <f>IF(J4519="","",IF(K4519="高",IF(L4519="删除",J4519*'模板使用说明&amp;基础参数'!$E$5*'模板使用说明&amp;基础参数'!$E$12,IF(L4519="修改",J4519*'模板使用说明&amp;基础参数'!$E$5*'模板使用说明&amp;基础参数'!$E$11,J4519*'模板使用说明&amp;基础参数'!$E$5*'模板使用说明&amp;基础参数'!$E$10)),IF(K4519="中",IF(L4519="删除",J4519*'模板使用说明&amp;基础参数'!$E$6*'模板使用说明&amp;基础参数'!$E$12,IF(L4519="修改",J4519*'模板使用说明&amp;基础参数'!$E$6*'模板使用说明&amp;基础参数'!$E$11,J4519*'模板使用说明&amp;基础参数'!$E$6*'模板使用说明&amp;基础参数'!$E$10)),IF(L4519="删除",J4519*'模板使用说明&amp;基础参数'!$E$7*'模板使用说明&amp;基础参数'!$E$12,IF(L4519="修改",J4519*'模板使用说明&amp;基础参数'!$E$7*'模板使用说明&amp;基础参数'!$E$11,J4519*'模板使用说明&amp;基础参数'!$E$7*'模板使用说明&amp;基础参数'!$E$10)))))</f>
        <v/>
      </c>
      <c r="N4519" s="82"/>
    </row>
    <row r="4520" spans="1:14">
      <c r="A4520" s="76">
        <f t="shared" si="81"/>
        <v>4515</v>
      </c>
      <c r="B4520" s="77"/>
      <c r="C4520" s="77"/>
      <c r="D4520" s="77"/>
      <c r="E4520" s="77"/>
      <c r="F4520" s="77"/>
      <c r="G4520" s="77"/>
      <c r="H4520" s="78"/>
      <c r="I4520" s="76"/>
      <c r="J4520" s="8" t="str">
        <f>IF(I4520="ILF",IF($C$1="预估功能点",'模板使用说明&amp;基础参数'!$E$15,'模板使用说明&amp;基础参数'!$E$22),IF(I4520="EIF",IF($C$1="预估功能点",'模板使用说明&amp;基础参数'!$E$16,'模板使用说明&amp;基础参数'!$E$23),IF(I4520="EI",IF($C$1="预估功能点",'模板使用说明&amp;基础参数'!$E$17,'模板使用说明&amp;基础参数'!$E$24),IF(I4520="EO",IF($C$1="预估功能点",'模板使用说明&amp;基础参数'!$E$18,'模板使用说明&amp;基础参数'!$E$25),IF(I4520="EQ",IF($C$1="预估功能点",'模板使用说明&amp;基础参数'!$E$19,'模板使用说明&amp;基础参数'!$E$26),"")))))</f>
        <v/>
      </c>
      <c r="K4520" s="80"/>
      <c r="L4520" s="80"/>
      <c r="M4520" s="81" t="str">
        <f>IF(J4520="","",IF(K4520="高",IF(L4520="删除",J4520*'模板使用说明&amp;基础参数'!$E$5*'模板使用说明&amp;基础参数'!$E$12,IF(L4520="修改",J4520*'模板使用说明&amp;基础参数'!$E$5*'模板使用说明&amp;基础参数'!$E$11,J4520*'模板使用说明&amp;基础参数'!$E$5*'模板使用说明&amp;基础参数'!$E$10)),IF(K4520="中",IF(L4520="删除",J4520*'模板使用说明&amp;基础参数'!$E$6*'模板使用说明&amp;基础参数'!$E$12,IF(L4520="修改",J4520*'模板使用说明&amp;基础参数'!$E$6*'模板使用说明&amp;基础参数'!$E$11,J4520*'模板使用说明&amp;基础参数'!$E$6*'模板使用说明&amp;基础参数'!$E$10)),IF(L4520="删除",J4520*'模板使用说明&amp;基础参数'!$E$7*'模板使用说明&amp;基础参数'!$E$12,IF(L4520="修改",J4520*'模板使用说明&amp;基础参数'!$E$7*'模板使用说明&amp;基础参数'!$E$11,J4520*'模板使用说明&amp;基础参数'!$E$7*'模板使用说明&amp;基础参数'!$E$10)))))</f>
        <v/>
      </c>
      <c r="N4520" s="82"/>
    </row>
    <row r="4521" spans="1:14">
      <c r="A4521" s="76">
        <f t="shared" si="81"/>
        <v>4516</v>
      </c>
      <c r="B4521" s="77"/>
      <c r="C4521" s="77"/>
      <c r="D4521" s="77"/>
      <c r="E4521" s="77"/>
      <c r="F4521" s="77"/>
      <c r="G4521" s="77"/>
      <c r="H4521" s="78"/>
      <c r="I4521" s="76"/>
      <c r="J4521" s="8" t="str">
        <f>IF(I4521="ILF",IF($C$1="预估功能点",'模板使用说明&amp;基础参数'!$E$15,'模板使用说明&amp;基础参数'!$E$22),IF(I4521="EIF",IF($C$1="预估功能点",'模板使用说明&amp;基础参数'!$E$16,'模板使用说明&amp;基础参数'!$E$23),IF(I4521="EI",IF($C$1="预估功能点",'模板使用说明&amp;基础参数'!$E$17,'模板使用说明&amp;基础参数'!$E$24),IF(I4521="EO",IF($C$1="预估功能点",'模板使用说明&amp;基础参数'!$E$18,'模板使用说明&amp;基础参数'!$E$25),IF(I4521="EQ",IF($C$1="预估功能点",'模板使用说明&amp;基础参数'!$E$19,'模板使用说明&amp;基础参数'!$E$26),"")))))</f>
        <v/>
      </c>
      <c r="K4521" s="80"/>
      <c r="L4521" s="80"/>
      <c r="M4521" s="81" t="str">
        <f>IF(J4521="","",IF(K4521="高",IF(L4521="删除",J4521*'模板使用说明&amp;基础参数'!$E$5*'模板使用说明&amp;基础参数'!$E$12,IF(L4521="修改",J4521*'模板使用说明&amp;基础参数'!$E$5*'模板使用说明&amp;基础参数'!$E$11,J4521*'模板使用说明&amp;基础参数'!$E$5*'模板使用说明&amp;基础参数'!$E$10)),IF(K4521="中",IF(L4521="删除",J4521*'模板使用说明&amp;基础参数'!$E$6*'模板使用说明&amp;基础参数'!$E$12,IF(L4521="修改",J4521*'模板使用说明&amp;基础参数'!$E$6*'模板使用说明&amp;基础参数'!$E$11,J4521*'模板使用说明&amp;基础参数'!$E$6*'模板使用说明&amp;基础参数'!$E$10)),IF(L4521="删除",J4521*'模板使用说明&amp;基础参数'!$E$7*'模板使用说明&amp;基础参数'!$E$12,IF(L4521="修改",J4521*'模板使用说明&amp;基础参数'!$E$7*'模板使用说明&amp;基础参数'!$E$11,J4521*'模板使用说明&amp;基础参数'!$E$7*'模板使用说明&amp;基础参数'!$E$10)))))</f>
        <v/>
      </c>
      <c r="N4521" s="82"/>
    </row>
    <row r="4522" spans="1:14">
      <c r="A4522" s="76">
        <f t="shared" si="81"/>
        <v>4517</v>
      </c>
      <c r="B4522" s="77"/>
      <c r="C4522" s="77"/>
      <c r="D4522" s="77"/>
      <c r="E4522" s="77"/>
      <c r="F4522" s="77"/>
      <c r="G4522" s="77"/>
      <c r="H4522" s="78"/>
      <c r="I4522" s="76"/>
      <c r="J4522" s="8" t="str">
        <f>IF(I4522="ILF",IF($C$1="预估功能点",'模板使用说明&amp;基础参数'!$E$15,'模板使用说明&amp;基础参数'!$E$22),IF(I4522="EIF",IF($C$1="预估功能点",'模板使用说明&amp;基础参数'!$E$16,'模板使用说明&amp;基础参数'!$E$23),IF(I4522="EI",IF($C$1="预估功能点",'模板使用说明&amp;基础参数'!$E$17,'模板使用说明&amp;基础参数'!$E$24),IF(I4522="EO",IF($C$1="预估功能点",'模板使用说明&amp;基础参数'!$E$18,'模板使用说明&amp;基础参数'!$E$25),IF(I4522="EQ",IF($C$1="预估功能点",'模板使用说明&amp;基础参数'!$E$19,'模板使用说明&amp;基础参数'!$E$26),"")))))</f>
        <v/>
      </c>
      <c r="K4522" s="80"/>
      <c r="L4522" s="80"/>
      <c r="M4522" s="81" t="str">
        <f>IF(J4522="","",IF(K4522="高",IF(L4522="删除",J4522*'模板使用说明&amp;基础参数'!$E$5*'模板使用说明&amp;基础参数'!$E$12,IF(L4522="修改",J4522*'模板使用说明&amp;基础参数'!$E$5*'模板使用说明&amp;基础参数'!$E$11,J4522*'模板使用说明&amp;基础参数'!$E$5*'模板使用说明&amp;基础参数'!$E$10)),IF(K4522="中",IF(L4522="删除",J4522*'模板使用说明&amp;基础参数'!$E$6*'模板使用说明&amp;基础参数'!$E$12,IF(L4522="修改",J4522*'模板使用说明&amp;基础参数'!$E$6*'模板使用说明&amp;基础参数'!$E$11,J4522*'模板使用说明&amp;基础参数'!$E$6*'模板使用说明&amp;基础参数'!$E$10)),IF(L4522="删除",J4522*'模板使用说明&amp;基础参数'!$E$7*'模板使用说明&amp;基础参数'!$E$12,IF(L4522="修改",J4522*'模板使用说明&amp;基础参数'!$E$7*'模板使用说明&amp;基础参数'!$E$11,J4522*'模板使用说明&amp;基础参数'!$E$7*'模板使用说明&amp;基础参数'!$E$10)))))</f>
        <v/>
      </c>
      <c r="N4522" s="82"/>
    </row>
    <row r="4523" spans="1:14">
      <c r="A4523" s="76">
        <f t="shared" si="81"/>
        <v>4518</v>
      </c>
      <c r="B4523" s="77"/>
      <c r="C4523" s="77"/>
      <c r="D4523" s="77"/>
      <c r="E4523" s="77"/>
      <c r="F4523" s="77"/>
      <c r="G4523" s="77"/>
      <c r="H4523" s="78"/>
      <c r="I4523" s="76"/>
      <c r="J4523" s="8" t="str">
        <f>IF(I4523="ILF",IF($C$1="预估功能点",'模板使用说明&amp;基础参数'!$E$15,'模板使用说明&amp;基础参数'!$E$22),IF(I4523="EIF",IF($C$1="预估功能点",'模板使用说明&amp;基础参数'!$E$16,'模板使用说明&amp;基础参数'!$E$23),IF(I4523="EI",IF($C$1="预估功能点",'模板使用说明&amp;基础参数'!$E$17,'模板使用说明&amp;基础参数'!$E$24),IF(I4523="EO",IF($C$1="预估功能点",'模板使用说明&amp;基础参数'!$E$18,'模板使用说明&amp;基础参数'!$E$25),IF(I4523="EQ",IF($C$1="预估功能点",'模板使用说明&amp;基础参数'!$E$19,'模板使用说明&amp;基础参数'!$E$26),"")))))</f>
        <v/>
      </c>
      <c r="K4523" s="80"/>
      <c r="L4523" s="80"/>
      <c r="M4523" s="81" t="str">
        <f>IF(J4523="","",IF(K4523="高",IF(L4523="删除",J4523*'模板使用说明&amp;基础参数'!$E$5*'模板使用说明&amp;基础参数'!$E$12,IF(L4523="修改",J4523*'模板使用说明&amp;基础参数'!$E$5*'模板使用说明&amp;基础参数'!$E$11,J4523*'模板使用说明&amp;基础参数'!$E$5*'模板使用说明&amp;基础参数'!$E$10)),IF(K4523="中",IF(L4523="删除",J4523*'模板使用说明&amp;基础参数'!$E$6*'模板使用说明&amp;基础参数'!$E$12,IF(L4523="修改",J4523*'模板使用说明&amp;基础参数'!$E$6*'模板使用说明&amp;基础参数'!$E$11,J4523*'模板使用说明&amp;基础参数'!$E$6*'模板使用说明&amp;基础参数'!$E$10)),IF(L4523="删除",J4523*'模板使用说明&amp;基础参数'!$E$7*'模板使用说明&amp;基础参数'!$E$12,IF(L4523="修改",J4523*'模板使用说明&amp;基础参数'!$E$7*'模板使用说明&amp;基础参数'!$E$11,J4523*'模板使用说明&amp;基础参数'!$E$7*'模板使用说明&amp;基础参数'!$E$10)))))</f>
        <v/>
      </c>
      <c r="N4523" s="82"/>
    </row>
    <row r="4524" spans="1:14">
      <c r="A4524" s="76">
        <f t="shared" si="81"/>
        <v>4519</v>
      </c>
      <c r="B4524" s="77"/>
      <c r="C4524" s="77"/>
      <c r="D4524" s="77"/>
      <c r="E4524" s="77"/>
      <c r="F4524" s="77"/>
      <c r="G4524" s="77"/>
      <c r="H4524" s="78"/>
      <c r="I4524" s="76"/>
      <c r="J4524" s="8" t="str">
        <f>IF(I4524="ILF",IF($C$1="预估功能点",'模板使用说明&amp;基础参数'!$E$15,'模板使用说明&amp;基础参数'!$E$22),IF(I4524="EIF",IF($C$1="预估功能点",'模板使用说明&amp;基础参数'!$E$16,'模板使用说明&amp;基础参数'!$E$23),IF(I4524="EI",IF($C$1="预估功能点",'模板使用说明&amp;基础参数'!$E$17,'模板使用说明&amp;基础参数'!$E$24),IF(I4524="EO",IF($C$1="预估功能点",'模板使用说明&amp;基础参数'!$E$18,'模板使用说明&amp;基础参数'!$E$25),IF(I4524="EQ",IF($C$1="预估功能点",'模板使用说明&amp;基础参数'!$E$19,'模板使用说明&amp;基础参数'!$E$26),"")))))</f>
        <v/>
      </c>
      <c r="K4524" s="80"/>
      <c r="L4524" s="80"/>
      <c r="M4524" s="81" t="str">
        <f>IF(J4524="","",IF(K4524="高",IF(L4524="删除",J4524*'模板使用说明&amp;基础参数'!$E$5*'模板使用说明&amp;基础参数'!$E$12,IF(L4524="修改",J4524*'模板使用说明&amp;基础参数'!$E$5*'模板使用说明&amp;基础参数'!$E$11,J4524*'模板使用说明&amp;基础参数'!$E$5*'模板使用说明&amp;基础参数'!$E$10)),IF(K4524="中",IF(L4524="删除",J4524*'模板使用说明&amp;基础参数'!$E$6*'模板使用说明&amp;基础参数'!$E$12,IF(L4524="修改",J4524*'模板使用说明&amp;基础参数'!$E$6*'模板使用说明&amp;基础参数'!$E$11,J4524*'模板使用说明&amp;基础参数'!$E$6*'模板使用说明&amp;基础参数'!$E$10)),IF(L4524="删除",J4524*'模板使用说明&amp;基础参数'!$E$7*'模板使用说明&amp;基础参数'!$E$12,IF(L4524="修改",J4524*'模板使用说明&amp;基础参数'!$E$7*'模板使用说明&amp;基础参数'!$E$11,J4524*'模板使用说明&amp;基础参数'!$E$7*'模板使用说明&amp;基础参数'!$E$10)))))</f>
        <v/>
      </c>
      <c r="N4524" s="82"/>
    </row>
    <row r="4525" spans="1:14">
      <c r="A4525" s="76">
        <f t="shared" si="81"/>
        <v>4520</v>
      </c>
      <c r="B4525" s="77"/>
      <c r="C4525" s="77"/>
      <c r="D4525" s="77"/>
      <c r="E4525" s="77"/>
      <c r="F4525" s="77"/>
      <c r="G4525" s="77"/>
      <c r="H4525" s="78"/>
      <c r="I4525" s="76"/>
      <c r="J4525" s="8" t="str">
        <f>IF(I4525="ILF",IF($C$1="预估功能点",'模板使用说明&amp;基础参数'!$E$15,'模板使用说明&amp;基础参数'!$E$22),IF(I4525="EIF",IF($C$1="预估功能点",'模板使用说明&amp;基础参数'!$E$16,'模板使用说明&amp;基础参数'!$E$23),IF(I4525="EI",IF($C$1="预估功能点",'模板使用说明&amp;基础参数'!$E$17,'模板使用说明&amp;基础参数'!$E$24),IF(I4525="EO",IF($C$1="预估功能点",'模板使用说明&amp;基础参数'!$E$18,'模板使用说明&amp;基础参数'!$E$25),IF(I4525="EQ",IF($C$1="预估功能点",'模板使用说明&amp;基础参数'!$E$19,'模板使用说明&amp;基础参数'!$E$26),"")))))</f>
        <v/>
      </c>
      <c r="K4525" s="80"/>
      <c r="L4525" s="80"/>
      <c r="M4525" s="81" t="str">
        <f>IF(J4525="","",IF(K4525="高",IF(L4525="删除",J4525*'模板使用说明&amp;基础参数'!$E$5*'模板使用说明&amp;基础参数'!$E$12,IF(L4525="修改",J4525*'模板使用说明&amp;基础参数'!$E$5*'模板使用说明&amp;基础参数'!$E$11,J4525*'模板使用说明&amp;基础参数'!$E$5*'模板使用说明&amp;基础参数'!$E$10)),IF(K4525="中",IF(L4525="删除",J4525*'模板使用说明&amp;基础参数'!$E$6*'模板使用说明&amp;基础参数'!$E$12,IF(L4525="修改",J4525*'模板使用说明&amp;基础参数'!$E$6*'模板使用说明&amp;基础参数'!$E$11,J4525*'模板使用说明&amp;基础参数'!$E$6*'模板使用说明&amp;基础参数'!$E$10)),IF(L4525="删除",J4525*'模板使用说明&amp;基础参数'!$E$7*'模板使用说明&amp;基础参数'!$E$12,IF(L4525="修改",J4525*'模板使用说明&amp;基础参数'!$E$7*'模板使用说明&amp;基础参数'!$E$11,J4525*'模板使用说明&amp;基础参数'!$E$7*'模板使用说明&amp;基础参数'!$E$10)))))</f>
        <v/>
      </c>
      <c r="N4525" s="82"/>
    </row>
    <row r="4526" spans="1:14">
      <c r="A4526" s="76">
        <f t="shared" si="81"/>
        <v>4521</v>
      </c>
      <c r="B4526" s="77"/>
      <c r="C4526" s="77"/>
      <c r="D4526" s="77"/>
      <c r="E4526" s="77"/>
      <c r="F4526" s="77"/>
      <c r="G4526" s="77"/>
      <c r="H4526" s="78"/>
      <c r="I4526" s="76"/>
      <c r="J4526" s="8" t="str">
        <f>IF(I4526="ILF",IF($C$1="预估功能点",'模板使用说明&amp;基础参数'!$E$15,'模板使用说明&amp;基础参数'!$E$22),IF(I4526="EIF",IF($C$1="预估功能点",'模板使用说明&amp;基础参数'!$E$16,'模板使用说明&amp;基础参数'!$E$23),IF(I4526="EI",IF($C$1="预估功能点",'模板使用说明&amp;基础参数'!$E$17,'模板使用说明&amp;基础参数'!$E$24),IF(I4526="EO",IF($C$1="预估功能点",'模板使用说明&amp;基础参数'!$E$18,'模板使用说明&amp;基础参数'!$E$25),IF(I4526="EQ",IF($C$1="预估功能点",'模板使用说明&amp;基础参数'!$E$19,'模板使用说明&amp;基础参数'!$E$26),"")))))</f>
        <v/>
      </c>
      <c r="K4526" s="80"/>
      <c r="L4526" s="80"/>
      <c r="M4526" s="81" t="str">
        <f>IF(J4526="","",IF(K4526="高",IF(L4526="删除",J4526*'模板使用说明&amp;基础参数'!$E$5*'模板使用说明&amp;基础参数'!$E$12,IF(L4526="修改",J4526*'模板使用说明&amp;基础参数'!$E$5*'模板使用说明&amp;基础参数'!$E$11,J4526*'模板使用说明&amp;基础参数'!$E$5*'模板使用说明&amp;基础参数'!$E$10)),IF(K4526="中",IF(L4526="删除",J4526*'模板使用说明&amp;基础参数'!$E$6*'模板使用说明&amp;基础参数'!$E$12,IF(L4526="修改",J4526*'模板使用说明&amp;基础参数'!$E$6*'模板使用说明&amp;基础参数'!$E$11,J4526*'模板使用说明&amp;基础参数'!$E$6*'模板使用说明&amp;基础参数'!$E$10)),IF(L4526="删除",J4526*'模板使用说明&amp;基础参数'!$E$7*'模板使用说明&amp;基础参数'!$E$12,IF(L4526="修改",J4526*'模板使用说明&amp;基础参数'!$E$7*'模板使用说明&amp;基础参数'!$E$11,J4526*'模板使用说明&amp;基础参数'!$E$7*'模板使用说明&amp;基础参数'!$E$10)))))</f>
        <v/>
      </c>
      <c r="N4526" s="82"/>
    </row>
    <row r="4527" spans="1:14">
      <c r="A4527" s="76">
        <f t="shared" si="81"/>
        <v>4522</v>
      </c>
      <c r="B4527" s="77"/>
      <c r="C4527" s="77"/>
      <c r="D4527" s="77"/>
      <c r="E4527" s="77"/>
      <c r="F4527" s="77"/>
      <c r="G4527" s="77"/>
      <c r="H4527" s="78"/>
      <c r="I4527" s="76"/>
      <c r="J4527" s="8" t="str">
        <f>IF(I4527="ILF",IF($C$1="预估功能点",'模板使用说明&amp;基础参数'!$E$15,'模板使用说明&amp;基础参数'!$E$22),IF(I4527="EIF",IF($C$1="预估功能点",'模板使用说明&amp;基础参数'!$E$16,'模板使用说明&amp;基础参数'!$E$23),IF(I4527="EI",IF($C$1="预估功能点",'模板使用说明&amp;基础参数'!$E$17,'模板使用说明&amp;基础参数'!$E$24),IF(I4527="EO",IF($C$1="预估功能点",'模板使用说明&amp;基础参数'!$E$18,'模板使用说明&amp;基础参数'!$E$25),IF(I4527="EQ",IF($C$1="预估功能点",'模板使用说明&amp;基础参数'!$E$19,'模板使用说明&amp;基础参数'!$E$26),"")))))</f>
        <v/>
      </c>
      <c r="K4527" s="80"/>
      <c r="L4527" s="80"/>
      <c r="M4527" s="81" t="str">
        <f>IF(J4527="","",IF(K4527="高",IF(L4527="删除",J4527*'模板使用说明&amp;基础参数'!$E$5*'模板使用说明&amp;基础参数'!$E$12,IF(L4527="修改",J4527*'模板使用说明&amp;基础参数'!$E$5*'模板使用说明&amp;基础参数'!$E$11,J4527*'模板使用说明&amp;基础参数'!$E$5*'模板使用说明&amp;基础参数'!$E$10)),IF(K4527="中",IF(L4527="删除",J4527*'模板使用说明&amp;基础参数'!$E$6*'模板使用说明&amp;基础参数'!$E$12,IF(L4527="修改",J4527*'模板使用说明&amp;基础参数'!$E$6*'模板使用说明&amp;基础参数'!$E$11,J4527*'模板使用说明&amp;基础参数'!$E$6*'模板使用说明&amp;基础参数'!$E$10)),IF(L4527="删除",J4527*'模板使用说明&amp;基础参数'!$E$7*'模板使用说明&amp;基础参数'!$E$12,IF(L4527="修改",J4527*'模板使用说明&amp;基础参数'!$E$7*'模板使用说明&amp;基础参数'!$E$11,J4527*'模板使用说明&amp;基础参数'!$E$7*'模板使用说明&amp;基础参数'!$E$10)))))</f>
        <v/>
      </c>
      <c r="N4527" s="82"/>
    </row>
    <row r="4528" spans="1:14">
      <c r="A4528" s="76">
        <f t="shared" si="81"/>
        <v>4523</v>
      </c>
      <c r="B4528" s="77"/>
      <c r="C4528" s="77"/>
      <c r="D4528" s="77"/>
      <c r="E4528" s="77"/>
      <c r="F4528" s="77"/>
      <c r="G4528" s="77"/>
      <c r="H4528" s="78"/>
      <c r="I4528" s="76"/>
      <c r="J4528" s="8" t="str">
        <f>IF(I4528="ILF",IF($C$1="预估功能点",'模板使用说明&amp;基础参数'!$E$15,'模板使用说明&amp;基础参数'!$E$22),IF(I4528="EIF",IF($C$1="预估功能点",'模板使用说明&amp;基础参数'!$E$16,'模板使用说明&amp;基础参数'!$E$23),IF(I4528="EI",IF($C$1="预估功能点",'模板使用说明&amp;基础参数'!$E$17,'模板使用说明&amp;基础参数'!$E$24),IF(I4528="EO",IF($C$1="预估功能点",'模板使用说明&amp;基础参数'!$E$18,'模板使用说明&amp;基础参数'!$E$25),IF(I4528="EQ",IF($C$1="预估功能点",'模板使用说明&amp;基础参数'!$E$19,'模板使用说明&amp;基础参数'!$E$26),"")))))</f>
        <v/>
      </c>
      <c r="K4528" s="80"/>
      <c r="L4528" s="80"/>
      <c r="M4528" s="81" t="str">
        <f>IF(J4528="","",IF(K4528="高",IF(L4528="删除",J4528*'模板使用说明&amp;基础参数'!$E$5*'模板使用说明&amp;基础参数'!$E$12,IF(L4528="修改",J4528*'模板使用说明&amp;基础参数'!$E$5*'模板使用说明&amp;基础参数'!$E$11,J4528*'模板使用说明&amp;基础参数'!$E$5*'模板使用说明&amp;基础参数'!$E$10)),IF(K4528="中",IF(L4528="删除",J4528*'模板使用说明&amp;基础参数'!$E$6*'模板使用说明&amp;基础参数'!$E$12,IF(L4528="修改",J4528*'模板使用说明&amp;基础参数'!$E$6*'模板使用说明&amp;基础参数'!$E$11,J4528*'模板使用说明&amp;基础参数'!$E$6*'模板使用说明&amp;基础参数'!$E$10)),IF(L4528="删除",J4528*'模板使用说明&amp;基础参数'!$E$7*'模板使用说明&amp;基础参数'!$E$12,IF(L4528="修改",J4528*'模板使用说明&amp;基础参数'!$E$7*'模板使用说明&amp;基础参数'!$E$11,J4528*'模板使用说明&amp;基础参数'!$E$7*'模板使用说明&amp;基础参数'!$E$10)))))</f>
        <v/>
      </c>
      <c r="N4528" s="82"/>
    </row>
    <row r="4529" spans="1:14">
      <c r="A4529" s="76">
        <f t="shared" si="81"/>
        <v>4524</v>
      </c>
      <c r="B4529" s="77"/>
      <c r="C4529" s="77"/>
      <c r="D4529" s="77"/>
      <c r="E4529" s="77"/>
      <c r="F4529" s="77"/>
      <c r="G4529" s="77"/>
      <c r="H4529" s="78"/>
      <c r="I4529" s="76"/>
      <c r="J4529" s="8" t="str">
        <f>IF(I4529="ILF",IF($C$1="预估功能点",'模板使用说明&amp;基础参数'!$E$15,'模板使用说明&amp;基础参数'!$E$22),IF(I4529="EIF",IF($C$1="预估功能点",'模板使用说明&amp;基础参数'!$E$16,'模板使用说明&amp;基础参数'!$E$23),IF(I4529="EI",IF($C$1="预估功能点",'模板使用说明&amp;基础参数'!$E$17,'模板使用说明&amp;基础参数'!$E$24),IF(I4529="EO",IF($C$1="预估功能点",'模板使用说明&amp;基础参数'!$E$18,'模板使用说明&amp;基础参数'!$E$25),IF(I4529="EQ",IF($C$1="预估功能点",'模板使用说明&amp;基础参数'!$E$19,'模板使用说明&amp;基础参数'!$E$26),"")))))</f>
        <v/>
      </c>
      <c r="K4529" s="80"/>
      <c r="L4529" s="80"/>
      <c r="M4529" s="81" t="str">
        <f>IF(J4529="","",IF(K4529="高",IF(L4529="删除",J4529*'模板使用说明&amp;基础参数'!$E$5*'模板使用说明&amp;基础参数'!$E$12,IF(L4529="修改",J4529*'模板使用说明&amp;基础参数'!$E$5*'模板使用说明&amp;基础参数'!$E$11,J4529*'模板使用说明&amp;基础参数'!$E$5*'模板使用说明&amp;基础参数'!$E$10)),IF(K4529="中",IF(L4529="删除",J4529*'模板使用说明&amp;基础参数'!$E$6*'模板使用说明&amp;基础参数'!$E$12,IF(L4529="修改",J4529*'模板使用说明&amp;基础参数'!$E$6*'模板使用说明&amp;基础参数'!$E$11,J4529*'模板使用说明&amp;基础参数'!$E$6*'模板使用说明&amp;基础参数'!$E$10)),IF(L4529="删除",J4529*'模板使用说明&amp;基础参数'!$E$7*'模板使用说明&amp;基础参数'!$E$12,IF(L4529="修改",J4529*'模板使用说明&amp;基础参数'!$E$7*'模板使用说明&amp;基础参数'!$E$11,J4529*'模板使用说明&amp;基础参数'!$E$7*'模板使用说明&amp;基础参数'!$E$10)))))</f>
        <v/>
      </c>
      <c r="N4529" s="82"/>
    </row>
    <row r="4530" spans="1:14">
      <c r="A4530" s="76">
        <f t="shared" si="81"/>
        <v>4525</v>
      </c>
      <c r="B4530" s="77"/>
      <c r="C4530" s="77"/>
      <c r="D4530" s="77"/>
      <c r="E4530" s="77"/>
      <c r="F4530" s="77"/>
      <c r="G4530" s="77"/>
      <c r="H4530" s="78"/>
      <c r="I4530" s="76"/>
      <c r="J4530" s="8" t="str">
        <f>IF(I4530="ILF",IF($C$1="预估功能点",'模板使用说明&amp;基础参数'!$E$15,'模板使用说明&amp;基础参数'!$E$22),IF(I4530="EIF",IF($C$1="预估功能点",'模板使用说明&amp;基础参数'!$E$16,'模板使用说明&amp;基础参数'!$E$23),IF(I4530="EI",IF($C$1="预估功能点",'模板使用说明&amp;基础参数'!$E$17,'模板使用说明&amp;基础参数'!$E$24),IF(I4530="EO",IF($C$1="预估功能点",'模板使用说明&amp;基础参数'!$E$18,'模板使用说明&amp;基础参数'!$E$25),IF(I4530="EQ",IF($C$1="预估功能点",'模板使用说明&amp;基础参数'!$E$19,'模板使用说明&amp;基础参数'!$E$26),"")))))</f>
        <v/>
      </c>
      <c r="K4530" s="80"/>
      <c r="L4530" s="80"/>
      <c r="M4530" s="81" t="str">
        <f>IF(J4530="","",IF(K4530="高",IF(L4530="删除",J4530*'模板使用说明&amp;基础参数'!$E$5*'模板使用说明&amp;基础参数'!$E$12,IF(L4530="修改",J4530*'模板使用说明&amp;基础参数'!$E$5*'模板使用说明&amp;基础参数'!$E$11,J4530*'模板使用说明&amp;基础参数'!$E$5*'模板使用说明&amp;基础参数'!$E$10)),IF(K4530="中",IF(L4530="删除",J4530*'模板使用说明&amp;基础参数'!$E$6*'模板使用说明&amp;基础参数'!$E$12,IF(L4530="修改",J4530*'模板使用说明&amp;基础参数'!$E$6*'模板使用说明&amp;基础参数'!$E$11,J4530*'模板使用说明&amp;基础参数'!$E$6*'模板使用说明&amp;基础参数'!$E$10)),IF(L4530="删除",J4530*'模板使用说明&amp;基础参数'!$E$7*'模板使用说明&amp;基础参数'!$E$12,IF(L4530="修改",J4530*'模板使用说明&amp;基础参数'!$E$7*'模板使用说明&amp;基础参数'!$E$11,J4530*'模板使用说明&amp;基础参数'!$E$7*'模板使用说明&amp;基础参数'!$E$10)))))</f>
        <v/>
      </c>
      <c r="N4530" s="82"/>
    </row>
    <row r="4531" spans="1:14">
      <c r="A4531" s="76">
        <f t="shared" si="81"/>
        <v>4526</v>
      </c>
      <c r="B4531" s="77"/>
      <c r="C4531" s="77"/>
      <c r="D4531" s="77"/>
      <c r="E4531" s="77"/>
      <c r="F4531" s="77"/>
      <c r="G4531" s="77"/>
      <c r="H4531" s="78"/>
      <c r="I4531" s="76"/>
      <c r="J4531" s="8" t="str">
        <f>IF(I4531="ILF",IF($C$1="预估功能点",'模板使用说明&amp;基础参数'!$E$15,'模板使用说明&amp;基础参数'!$E$22),IF(I4531="EIF",IF($C$1="预估功能点",'模板使用说明&amp;基础参数'!$E$16,'模板使用说明&amp;基础参数'!$E$23),IF(I4531="EI",IF($C$1="预估功能点",'模板使用说明&amp;基础参数'!$E$17,'模板使用说明&amp;基础参数'!$E$24),IF(I4531="EO",IF($C$1="预估功能点",'模板使用说明&amp;基础参数'!$E$18,'模板使用说明&amp;基础参数'!$E$25),IF(I4531="EQ",IF($C$1="预估功能点",'模板使用说明&amp;基础参数'!$E$19,'模板使用说明&amp;基础参数'!$E$26),"")))))</f>
        <v/>
      </c>
      <c r="K4531" s="80"/>
      <c r="L4531" s="80"/>
      <c r="M4531" s="81" t="str">
        <f>IF(J4531="","",IF(K4531="高",IF(L4531="删除",J4531*'模板使用说明&amp;基础参数'!$E$5*'模板使用说明&amp;基础参数'!$E$12,IF(L4531="修改",J4531*'模板使用说明&amp;基础参数'!$E$5*'模板使用说明&amp;基础参数'!$E$11,J4531*'模板使用说明&amp;基础参数'!$E$5*'模板使用说明&amp;基础参数'!$E$10)),IF(K4531="中",IF(L4531="删除",J4531*'模板使用说明&amp;基础参数'!$E$6*'模板使用说明&amp;基础参数'!$E$12,IF(L4531="修改",J4531*'模板使用说明&amp;基础参数'!$E$6*'模板使用说明&amp;基础参数'!$E$11,J4531*'模板使用说明&amp;基础参数'!$E$6*'模板使用说明&amp;基础参数'!$E$10)),IF(L4531="删除",J4531*'模板使用说明&amp;基础参数'!$E$7*'模板使用说明&amp;基础参数'!$E$12,IF(L4531="修改",J4531*'模板使用说明&amp;基础参数'!$E$7*'模板使用说明&amp;基础参数'!$E$11,J4531*'模板使用说明&amp;基础参数'!$E$7*'模板使用说明&amp;基础参数'!$E$10)))))</f>
        <v/>
      </c>
      <c r="N4531" s="82"/>
    </row>
    <row r="4532" spans="1:14">
      <c r="A4532" s="76">
        <f t="shared" si="81"/>
        <v>4527</v>
      </c>
      <c r="B4532" s="77"/>
      <c r="C4532" s="77"/>
      <c r="D4532" s="77"/>
      <c r="E4532" s="77"/>
      <c r="F4532" s="77"/>
      <c r="G4532" s="77"/>
      <c r="H4532" s="78"/>
      <c r="I4532" s="76"/>
      <c r="J4532" s="8" t="str">
        <f>IF(I4532="ILF",IF($C$1="预估功能点",'模板使用说明&amp;基础参数'!$E$15,'模板使用说明&amp;基础参数'!$E$22),IF(I4532="EIF",IF($C$1="预估功能点",'模板使用说明&amp;基础参数'!$E$16,'模板使用说明&amp;基础参数'!$E$23),IF(I4532="EI",IF($C$1="预估功能点",'模板使用说明&amp;基础参数'!$E$17,'模板使用说明&amp;基础参数'!$E$24),IF(I4532="EO",IF($C$1="预估功能点",'模板使用说明&amp;基础参数'!$E$18,'模板使用说明&amp;基础参数'!$E$25),IF(I4532="EQ",IF($C$1="预估功能点",'模板使用说明&amp;基础参数'!$E$19,'模板使用说明&amp;基础参数'!$E$26),"")))))</f>
        <v/>
      </c>
      <c r="K4532" s="80"/>
      <c r="L4532" s="80"/>
      <c r="M4532" s="81" t="str">
        <f>IF(J4532="","",IF(K4532="高",IF(L4532="删除",J4532*'模板使用说明&amp;基础参数'!$E$5*'模板使用说明&amp;基础参数'!$E$12,IF(L4532="修改",J4532*'模板使用说明&amp;基础参数'!$E$5*'模板使用说明&amp;基础参数'!$E$11,J4532*'模板使用说明&amp;基础参数'!$E$5*'模板使用说明&amp;基础参数'!$E$10)),IF(K4532="中",IF(L4532="删除",J4532*'模板使用说明&amp;基础参数'!$E$6*'模板使用说明&amp;基础参数'!$E$12,IF(L4532="修改",J4532*'模板使用说明&amp;基础参数'!$E$6*'模板使用说明&amp;基础参数'!$E$11,J4532*'模板使用说明&amp;基础参数'!$E$6*'模板使用说明&amp;基础参数'!$E$10)),IF(L4532="删除",J4532*'模板使用说明&amp;基础参数'!$E$7*'模板使用说明&amp;基础参数'!$E$12,IF(L4532="修改",J4532*'模板使用说明&amp;基础参数'!$E$7*'模板使用说明&amp;基础参数'!$E$11,J4532*'模板使用说明&amp;基础参数'!$E$7*'模板使用说明&amp;基础参数'!$E$10)))))</f>
        <v/>
      </c>
      <c r="N4532" s="82"/>
    </row>
    <row r="4533" spans="1:14">
      <c r="A4533" s="76">
        <f t="shared" si="81"/>
        <v>4528</v>
      </c>
      <c r="B4533" s="77"/>
      <c r="C4533" s="77"/>
      <c r="D4533" s="77"/>
      <c r="E4533" s="77"/>
      <c r="F4533" s="77"/>
      <c r="G4533" s="77"/>
      <c r="H4533" s="78"/>
      <c r="I4533" s="76"/>
      <c r="J4533" s="8" t="str">
        <f>IF(I4533="ILF",IF($C$1="预估功能点",'模板使用说明&amp;基础参数'!$E$15,'模板使用说明&amp;基础参数'!$E$22),IF(I4533="EIF",IF($C$1="预估功能点",'模板使用说明&amp;基础参数'!$E$16,'模板使用说明&amp;基础参数'!$E$23),IF(I4533="EI",IF($C$1="预估功能点",'模板使用说明&amp;基础参数'!$E$17,'模板使用说明&amp;基础参数'!$E$24),IF(I4533="EO",IF($C$1="预估功能点",'模板使用说明&amp;基础参数'!$E$18,'模板使用说明&amp;基础参数'!$E$25),IF(I4533="EQ",IF($C$1="预估功能点",'模板使用说明&amp;基础参数'!$E$19,'模板使用说明&amp;基础参数'!$E$26),"")))))</f>
        <v/>
      </c>
      <c r="K4533" s="80"/>
      <c r="L4533" s="80"/>
      <c r="M4533" s="81" t="str">
        <f>IF(J4533="","",IF(K4533="高",IF(L4533="删除",J4533*'模板使用说明&amp;基础参数'!$E$5*'模板使用说明&amp;基础参数'!$E$12,IF(L4533="修改",J4533*'模板使用说明&amp;基础参数'!$E$5*'模板使用说明&amp;基础参数'!$E$11,J4533*'模板使用说明&amp;基础参数'!$E$5*'模板使用说明&amp;基础参数'!$E$10)),IF(K4533="中",IF(L4533="删除",J4533*'模板使用说明&amp;基础参数'!$E$6*'模板使用说明&amp;基础参数'!$E$12,IF(L4533="修改",J4533*'模板使用说明&amp;基础参数'!$E$6*'模板使用说明&amp;基础参数'!$E$11,J4533*'模板使用说明&amp;基础参数'!$E$6*'模板使用说明&amp;基础参数'!$E$10)),IF(L4533="删除",J4533*'模板使用说明&amp;基础参数'!$E$7*'模板使用说明&amp;基础参数'!$E$12,IF(L4533="修改",J4533*'模板使用说明&amp;基础参数'!$E$7*'模板使用说明&amp;基础参数'!$E$11,J4533*'模板使用说明&amp;基础参数'!$E$7*'模板使用说明&amp;基础参数'!$E$10)))))</f>
        <v/>
      </c>
      <c r="N4533" s="82"/>
    </row>
    <row r="4534" spans="1:14">
      <c r="A4534" s="76">
        <f t="shared" si="81"/>
        <v>4529</v>
      </c>
      <c r="B4534" s="77"/>
      <c r="C4534" s="77"/>
      <c r="D4534" s="77"/>
      <c r="E4534" s="77"/>
      <c r="F4534" s="77"/>
      <c r="G4534" s="77"/>
      <c r="H4534" s="78"/>
      <c r="I4534" s="76"/>
      <c r="J4534" s="8" t="str">
        <f>IF(I4534="ILF",IF($C$1="预估功能点",'模板使用说明&amp;基础参数'!$E$15,'模板使用说明&amp;基础参数'!$E$22),IF(I4534="EIF",IF($C$1="预估功能点",'模板使用说明&amp;基础参数'!$E$16,'模板使用说明&amp;基础参数'!$E$23),IF(I4534="EI",IF($C$1="预估功能点",'模板使用说明&amp;基础参数'!$E$17,'模板使用说明&amp;基础参数'!$E$24),IF(I4534="EO",IF($C$1="预估功能点",'模板使用说明&amp;基础参数'!$E$18,'模板使用说明&amp;基础参数'!$E$25),IF(I4534="EQ",IF($C$1="预估功能点",'模板使用说明&amp;基础参数'!$E$19,'模板使用说明&amp;基础参数'!$E$26),"")))))</f>
        <v/>
      </c>
      <c r="K4534" s="80"/>
      <c r="L4534" s="80"/>
      <c r="M4534" s="81" t="str">
        <f>IF(J4534="","",IF(K4534="高",IF(L4534="删除",J4534*'模板使用说明&amp;基础参数'!$E$5*'模板使用说明&amp;基础参数'!$E$12,IF(L4534="修改",J4534*'模板使用说明&amp;基础参数'!$E$5*'模板使用说明&amp;基础参数'!$E$11,J4534*'模板使用说明&amp;基础参数'!$E$5*'模板使用说明&amp;基础参数'!$E$10)),IF(K4534="中",IF(L4534="删除",J4534*'模板使用说明&amp;基础参数'!$E$6*'模板使用说明&amp;基础参数'!$E$12,IF(L4534="修改",J4534*'模板使用说明&amp;基础参数'!$E$6*'模板使用说明&amp;基础参数'!$E$11,J4534*'模板使用说明&amp;基础参数'!$E$6*'模板使用说明&amp;基础参数'!$E$10)),IF(L4534="删除",J4534*'模板使用说明&amp;基础参数'!$E$7*'模板使用说明&amp;基础参数'!$E$12,IF(L4534="修改",J4534*'模板使用说明&amp;基础参数'!$E$7*'模板使用说明&amp;基础参数'!$E$11,J4534*'模板使用说明&amp;基础参数'!$E$7*'模板使用说明&amp;基础参数'!$E$10)))))</f>
        <v/>
      </c>
      <c r="N4534" s="82"/>
    </row>
    <row r="4535" spans="1:14">
      <c r="A4535" s="76">
        <f t="shared" si="81"/>
        <v>4530</v>
      </c>
      <c r="B4535" s="77"/>
      <c r="C4535" s="77"/>
      <c r="D4535" s="77"/>
      <c r="E4535" s="77"/>
      <c r="F4535" s="77"/>
      <c r="G4535" s="77"/>
      <c r="H4535" s="78"/>
      <c r="I4535" s="76"/>
      <c r="J4535" s="8" t="str">
        <f>IF(I4535="ILF",IF($C$1="预估功能点",'模板使用说明&amp;基础参数'!$E$15,'模板使用说明&amp;基础参数'!$E$22),IF(I4535="EIF",IF($C$1="预估功能点",'模板使用说明&amp;基础参数'!$E$16,'模板使用说明&amp;基础参数'!$E$23),IF(I4535="EI",IF($C$1="预估功能点",'模板使用说明&amp;基础参数'!$E$17,'模板使用说明&amp;基础参数'!$E$24),IF(I4535="EO",IF($C$1="预估功能点",'模板使用说明&amp;基础参数'!$E$18,'模板使用说明&amp;基础参数'!$E$25),IF(I4535="EQ",IF($C$1="预估功能点",'模板使用说明&amp;基础参数'!$E$19,'模板使用说明&amp;基础参数'!$E$26),"")))))</f>
        <v/>
      </c>
      <c r="K4535" s="80"/>
      <c r="L4535" s="80"/>
      <c r="M4535" s="81" t="str">
        <f>IF(J4535="","",IF(K4535="高",IF(L4535="删除",J4535*'模板使用说明&amp;基础参数'!$E$5*'模板使用说明&amp;基础参数'!$E$12,IF(L4535="修改",J4535*'模板使用说明&amp;基础参数'!$E$5*'模板使用说明&amp;基础参数'!$E$11,J4535*'模板使用说明&amp;基础参数'!$E$5*'模板使用说明&amp;基础参数'!$E$10)),IF(K4535="中",IF(L4535="删除",J4535*'模板使用说明&amp;基础参数'!$E$6*'模板使用说明&amp;基础参数'!$E$12,IF(L4535="修改",J4535*'模板使用说明&amp;基础参数'!$E$6*'模板使用说明&amp;基础参数'!$E$11,J4535*'模板使用说明&amp;基础参数'!$E$6*'模板使用说明&amp;基础参数'!$E$10)),IF(L4535="删除",J4535*'模板使用说明&amp;基础参数'!$E$7*'模板使用说明&amp;基础参数'!$E$12,IF(L4535="修改",J4535*'模板使用说明&amp;基础参数'!$E$7*'模板使用说明&amp;基础参数'!$E$11,J4535*'模板使用说明&amp;基础参数'!$E$7*'模板使用说明&amp;基础参数'!$E$10)))))</f>
        <v/>
      </c>
      <c r="N4535" s="82"/>
    </row>
    <row r="4536" spans="1:14">
      <c r="A4536" s="76">
        <f t="shared" si="81"/>
        <v>4531</v>
      </c>
      <c r="B4536" s="77"/>
      <c r="C4536" s="77"/>
      <c r="D4536" s="77"/>
      <c r="E4536" s="77"/>
      <c r="F4536" s="77"/>
      <c r="G4536" s="77"/>
      <c r="H4536" s="78"/>
      <c r="I4536" s="76"/>
      <c r="J4536" s="8" t="str">
        <f>IF(I4536="ILF",IF($C$1="预估功能点",'模板使用说明&amp;基础参数'!$E$15,'模板使用说明&amp;基础参数'!$E$22),IF(I4536="EIF",IF($C$1="预估功能点",'模板使用说明&amp;基础参数'!$E$16,'模板使用说明&amp;基础参数'!$E$23),IF(I4536="EI",IF($C$1="预估功能点",'模板使用说明&amp;基础参数'!$E$17,'模板使用说明&amp;基础参数'!$E$24),IF(I4536="EO",IF($C$1="预估功能点",'模板使用说明&amp;基础参数'!$E$18,'模板使用说明&amp;基础参数'!$E$25),IF(I4536="EQ",IF($C$1="预估功能点",'模板使用说明&amp;基础参数'!$E$19,'模板使用说明&amp;基础参数'!$E$26),"")))))</f>
        <v/>
      </c>
      <c r="K4536" s="80"/>
      <c r="L4536" s="80"/>
      <c r="M4536" s="81" t="str">
        <f>IF(J4536="","",IF(K4536="高",IF(L4536="删除",J4536*'模板使用说明&amp;基础参数'!$E$5*'模板使用说明&amp;基础参数'!$E$12,IF(L4536="修改",J4536*'模板使用说明&amp;基础参数'!$E$5*'模板使用说明&amp;基础参数'!$E$11,J4536*'模板使用说明&amp;基础参数'!$E$5*'模板使用说明&amp;基础参数'!$E$10)),IF(K4536="中",IF(L4536="删除",J4536*'模板使用说明&amp;基础参数'!$E$6*'模板使用说明&amp;基础参数'!$E$12,IF(L4536="修改",J4536*'模板使用说明&amp;基础参数'!$E$6*'模板使用说明&amp;基础参数'!$E$11,J4536*'模板使用说明&amp;基础参数'!$E$6*'模板使用说明&amp;基础参数'!$E$10)),IF(L4536="删除",J4536*'模板使用说明&amp;基础参数'!$E$7*'模板使用说明&amp;基础参数'!$E$12,IF(L4536="修改",J4536*'模板使用说明&amp;基础参数'!$E$7*'模板使用说明&amp;基础参数'!$E$11,J4536*'模板使用说明&amp;基础参数'!$E$7*'模板使用说明&amp;基础参数'!$E$10)))))</f>
        <v/>
      </c>
      <c r="N4536" s="82"/>
    </row>
    <row r="4537" spans="1:14">
      <c r="A4537" s="76">
        <f t="shared" si="81"/>
        <v>4532</v>
      </c>
      <c r="B4537" s="77"/>
      <c r="C4537" s="77"/>
      <c r="D4537" s="77"/>
      <c r="E4537" s="77"/>
      <c r="F4537" s="77"/>
      <c r="G4537" s="77"/>
      <c r="H4537" s="78"/>
      <c r="I4537" s="76"/>
      <c r="J4537" s="8" t="str">
        <f>IF(I4537="ILF",IF($C$1="预估功能点",'模板使用说明&amp;基础参数'!$E$15,'模板使用说明&amp;基础参数'!$E$22),IF(I4537="EIF",IF($C$1="预估功能点",'模板使用说明&amp;基础参数'!$E$16,'模板使用说明&amp;基础参数'!$E$23),IF(I4537="EI",IF($C$1="预估功能点",'模板使用说明&amp;基础参数'!$E$17,'模板使用说明&amp;基础参数'!$E$24),IF(I4537="EO",IF($C$1="预估功能点",'模板使用说明&amp;基础参数'!$E$18,'模板使用说明&amp;基础参数'!$E$25),IF(I4537="EQ",IF($C$1="预估功能点",'模板使用说明&amp;基础参数'!$E$19,'模板使用说明&amp;基础参数'!$E$26),"")))))</f>
        <v/>
      </c>
      <c r="K4537" s="80"/>
      <c r="L4537" s="80"/>
      <c r="M4537" s="81" t="str">
        <f>IF(J4537="","",IF(K4537="高",IF(L4537="删除",J4537*'模板使用说明&amp;基础参数'!$E$5*'模板使用说明&amp;基础参数'!$E$12,IF(L4537="修改",J4537*'模板使用说明&amp;基础参数'!$E$5*'模板使用说明&amp;基础参数'!$E$11,J4537*'模板使用说明&amp;基础参数'!$E$5*'模板使用说明&amp;基础参数'!$E$10)),IF(K4537="中",IF(L4537="删除",J4537*'模板使用说明&amp;基础参数'!$E$6*'模板使用说明&amp;基础参数'!$E$12,IF(L4537="修改",J4537*'模板使用说明&amp;基础参数'!$E$6*'模板使用说明&amp;基础参数'!$E$11,J4537*'模板使用说明&amp;基础参数'!$E$6*'模板使用说明&amp;基础参数'!$E$10)),IF(L4537="删除",J4537*'模板使用说明&amp;基础参数'!$E$7*'模板使用说明&amp;基础参数'!$E$12,IF(L4537="修改",J4537*'模板使用说明&amp;基础参数'!$E$7*'模板使用说明&amp;基础参数'!$E$11,J4537*'模板使用说明&amp;基础参数'!$E$7*'模板使用说明&amp;基础参数'!$E$10)))))</f>
        <v/>
      </c>
      <c r="N4537" s="82"/>
    </row>
    <row r="4538" spans="1:14">
      <c r="A4538" s="76">
        <f t="shared" si="81"/>
        <v>4533</v>
      </c>
      <c r="B4538" s="77"/>
      <c r="C4538" s="77"/>
      <c r="D4538" s="77"/>
      <c r="E4538" s="77"/>
      <c r="F4538" s="77"/>
      <c r="G4538" s="77"/>
      <c r="H4538" s="78"/>
      <c r="I4538" s="76"/>
      <c r="J4538" s="8" t="str">
        <f>IF(I4538="ILF",IF($C$1="预估功能点",'模板使用说明&amp;基础参数'!$E$15,'模板使用说明&amp;基础参数'!$E$22),IF(I4538="EIF",IF($C$1="预估功能点",'模板使用说明&amp;基础参数'!$E$16,'模板使用说明&amp;基础参数'!$E$23),IF(I4538="EI",IF($C$1="预估功能点",'模板使用说明&amp;基础参数'!$E$17,'模板使用说明&amp;基础参数'!$E$24),IF(I4538="EO",IF($C$1="预估功能点",'模板使用说明&amp;基础参数'!$E$18,'模板使用说明&amp;基础参数'!$E$25),IF(I4538="EQ",IF($C$1="预估功能点",'模板使用说明&amp;基础参数'!$E$19,'模板使用说明&amp;基础参数'!$E$26),"")))))</f>
        <v/>
      </c>
      <c r="K4538" s="80"/>
      <c r="L4538" s="80"/>
      <c r="M4538" s="81" t="str">
        <f>IF(J4538="","",IF(K4538="高",IF(L4538="删除",J4538*'模板使用说明&amp;基础参数'!$E$5*'模板使用说明&amp;基础参数'!$E$12,IF(L4538="修改",J4538*'模板使用说明&amp;基础参数'!$E$5*'模板使用说明&amp;基础参数'!$E$11,J4538*'模板使用说明&amp;基础参数'!$E$5*'模板使用说明&amp;基础参数'!$E$10)),IF(K4538="中",IF(L4538="删除",J4538*'模板使用说明&amp;基础参数'!$E$6*'模板使用说明&amp;基础参数'!$E$12,IF(L4538="修改",J4538*'模板使用说明&amp;基础参数'!$E$6*'模板使用说明&amp;基础参数'!$E$11,J4538*'模板使用说明&amp;基础参数'!$E$6*'模板使用说明&amp;基础参数'!$E$10)),IF(L4538="删除",J4538*'模板使用说明&amp;基础参数'!$E$7*'模板使用说明&amp;基础参数'!$E$12,IF(L4538="修改",J4538*'模板使用说明&amp;基础参数'!$E$7*'模板使用说明&amp;基础参数'!$E$11,J4538*'模板使用说明&amp;基础参数'!$E$7*'模板使用说明&amp;基础参数'!$E$10)))))</f>
        <v/>
      </c>
      <c r="N4538" s="82"/>
    </row>
    <row r="4539" spans="1:14">
      <c r="A4539" s="76">
        <f t="shared" si="81"/>
        <v>4534</v>
      </c>
      <c r="B4539" s="77"/>
      <c r="C4539" s="77"/>
      <c r="D4539" s="77"/>
      <c r="E4539" s="77"/>
      <c r="F4539" s="77"/>
      <c r="G4539" s="77"/>
      <c r="H4539" s="78"/>
      <c r="I4539" s="76"/>
      <c r="J4539" s="8" t="str">
        <f>IF(I4539="ILF",IF($C$1="预估功能点",'模板使用说明&amp;基础参数'!$E$15,'模板使用说明&amp;基础参数'!$E$22),IF(I4539="EIF",IF($C$1="预估功能点",'模板使用说明&amp;基础参数'!$E$16,'模板使用说明&amp;基础参数'!$E$23),IF(I4539="EI",IF($C$1="预估功能点",'模板使用说明&amp;基础参数'!$E$17,'模板使用说明&amp;基础参数'!$E$24),IF(I4539="EO",IF($C$1="预估功能点",'模板使用说明&amp;基础参数'!$E$18,'模板使用说明&amp;基础参数'!$E$25),IF(I4539="EQ",IF($C$1="预估功能点",'模板使用说明&amp;基础参数'!$E$19,'模板使用说明&amp;基础参数'!$E$26),"")))))</f>
        <v/>
      </c>
      <c r="K4539" s="80"/>
      <c r="L4539" s="80"/>
      <c r="M4539" s="81" t="str">
        <f>IF(J4539="","",IF(K4539="高",IF(L4539="删除",J4539*'模板使用说明&amp;基础参数'!$E$5*'模板使用说明&amp;基础参数'!$E$12,IF(L4539="修改",J4539*'模板使用说明&amp;基础参数'!$E$5*'模板使用说明&amp;基础参数'!$E$11,J4539*'模板使用说明&amp;基础参数'!$E$5*'模板使用说明&amp;基础参数'!$E$10)),IF(K4539="中",IF(L4539="删除",J4539*'模板使用说明&amp;基础参数'!$E$6*'模板使用说明&amp;基础参数'!$E$12,IF(L4539="修改",J4539*'模板使用说明&amp;基础参数'!$E$6*'模板使用说明&amp;基础参数'!$E$11,J4539*'模板使用说明&amp;基础参数'!$E$6*'模板使用说明&amp;基础参数'!$E$10)),IF(L4539="删除",J4539*'模板使用说明&amp;基础参数'!$E$7*'模板使用说明&amp;基础参数'!$E$12,IF(L4539="修改",J4539*'模板使用说明&amp;基础参数'!$E$7*'模板使用说明&amp;基础参数'!$E$11,J4539*'模板使用说明&amp;基础参数'!$E$7*'模板使用说明&amp;基础参数'!$E$10)))))</f>
        <v/>
      </c>
      <c r="N4539" s="82"/>
    </row>
    <row r="4540" spans="1:14">
      <c r="A4540" s="76">
        <f t="shared" si="81"/>
        <v>4535</v>
      </c>
      <c r="B4540" s="77"/>
      <c r="C4540" s="77"/>
      <c r="D4540" s="77"/>
      <c r="E4540" s="77"/>
      <c r="F4540" s="77"/>
      <c r="G4540" s="77"/>
      <c r="H4540" s="78"/>
      <c r="I4540" s="76"/>
      <c r="J4540" s="8" t="str">
        <f>IF(I4540="ILF",IF($C$1="预估功能点",'模板使用说明&amp;基础参数'!$E$15,'模板使用说明&amp;基础参数'!$E$22),IF(I4540="EIF",IF($C$1="预估功能点",'模板使用说明&amp;基础参数'!$E$16,'模板使用说明&amp;基础参数'!$E$23),IF(I4540="EI",IF($C$1="预估功能点",'模板使用说明&amp;基础参数'!$E$17,'模板使用说明&amp;基础参数'!$E$24),IF(I4540="EO",IF($C$1="预估功能点",'模板使用说明&amp;基础参数'!$E$18,'模板使用说明&amp;基础参数'!$E$25),IF(I4540="EQ",IF($C$1="预估功能点",'模板使用说明&amp;基础参数'!$E$19,'模板使用说明&amp;基础参数'!$E$26),"")))))</f>
        <v/>
      </c>
      <c r="K4540" s="80"/>
      <c r="L4540" s="80"/>
      <c r="M4540" s="81" t="str">
        <f>IF(J4540="","",IF(K4540="高",IF(L4540="删除",J4540*'模板使用说明&amp;基础参数'!$E$5*'模板使用说明&amp;基础参数'!$E$12,IF(L4540="修改",J4540*'模板使用说明&amp;基础参数'!$E$5*'模板使用说明&amp;基础参数'!$E$11,J4540*'模板使用说明&amp;基础参数'!$E$5*'模板使用说明&amp;基础参数'!$E$10)),IF(K4540="中",IF(L4540="删除",J4540*'模板使用说明&amp;基础参数'!$E$6*'模板使用说明&amp;基础参数'!$E$12,IF(L4540="修改",J4540*'模板使用说明&amp;基础参数'!$E$6*'模板使用说明&amp;基础参数'!$E$11,J4540*'模板使用说明&amp;基础参数'!$E$6*'模板使用说明&amp;基础参数'!$E$10)),IF(L4540="删除",J4540*'模板使用说明&amp;基础参数'!$E$7*'模板使用说明&amp;基础参数'!$E$12,IF(L4540="修改",J4540*'模板使用说明&amp;基础参数'!$E$7*'模板使用说明&amp;基础参数'!$E$11,J4540*'模板使用说明&amp;基础参数'!$E$7*'模板使用说明&amp;基础参数'!$E$10)))))</f>
        <v/>
      </c>
      <c r="N4540" s="82"/>
    </row>
    <row r="4541" spans="1:14">
      <c r="A4541" s="76">
        <f t="shared" si="81"/>
        <v>4536</v>
      </c>
      <c r="B4541" s="77"/>
      <c r="C4541" s="77"/>
      <c r="D4541" s="77"/>
      <c r="E4541" s="77"/>
      <c r="F4541" s="77"/>
      <c r="G4541" s="77"/>
      <c r="H4541" s="78"/>
      <c r="I4541" s="76"/>
      <c r="J4541" s="8" t="str">
        <f>IF(I4541="ILF",IF($C$1="预估功能点",'模板使用说明&amp;基础参数'!$E$15,'模板使用说明&amp;基础参数'!$E$22),IF(I4541="EIF",IF($C$1="预估功能点",'模板使用说明&amp;基础参数'!$E$16,'模板使用说明&amp;基础参数'!$E$23),IF(I4541="EI",IF($C$1="预估功能点",'模板使用说明&amp;基础参数'!$E$17,'模板使用说明&amp;基础参数'!$E$24),IF(I4541="EO",IF($C$1="预估功能点",'模板使用说明&amp;基础参数'!$E$18,'模板使用说明&amp;基础参数'!$E$25),IF(I4541="EQ",IF($C$1="预估功能点",'模板使用说明&amp;基础参数'!$E$19,'模板使用说明&amp;基础参数'!$E$26),"")))))</f>
        <v/>
      </c>
      <c r="K4541" s="80"/>
      <c r="L4541" s="80"/>
      <c r="M4541" s="81" t="str">
        <f>IF(J4541="","",IF(K4541="高",IF(L4541="删除",J4541*'模板使用说明&amp;基础参数'!$E$5*'模板使用说明&amp;基础参数'!$E$12,IF(L4541="修改",J4541*'模板使用说明&amp;基础参数'!$E$5*'模板使用说明&amp;基础参数'!$E$11,J4541*'模板使用说明&amp;基础参数'!$E$5*'模板使用说明&amp;基础参数'!$E$10)),IF(K4541="中",IF(L4541="删除",J4541*'模板使用说明&amp;基础参数'!$E$6*'模板使用说明&amp;基础参数'!$E$12,IF(L4541="修改",J4541*'模板使用说明&amp;基础参数'!$E$6*'模板使用说明&amp;基础参数'!$E$11,J4541*'模板使用说明&amp;基础参数'!$E$6*'模板使用说明&amp;基础参数'!$E$10)),IF(L4541="删除",J4541*'模板使用说明&amp;基础参数'!$E$7*'模板使用说明&amp;基础参数'!$E$12,IF(L4541="修改",J4541*'模板使用说明&amp;基础参数'!$E$7*'模板使用说明&amp;基础参数'!$E$11,J4541*'模板使用说明&amp;基础参数'!$E$7*'模板使用说明&amp;基础参数'!$E$10)))))</f>
        <v/>
      </c>
      <c r="N4541" s="82"/>
    </row>
    <row r="4542" spans="1:14">
      <c r="A4542" s="76">
        <f t="shared" si="81"/>
        <v>4537</v>
      </c>
      <c r="B4542" s="77"/>
      <c r="C4542" s="77"/>
      <c r="D4542" s="77"/>
      <c r="E4542" s="77"/>
      <c r="F4542" s="77"/>
      <c r="G4542" s="77"/>
      <c r="H4542" s="78"/>
      <c r="I4542" s="76"/>
      <c r="J4542" s="8" t="str">
        <f>IF(I4542="ILF",IF($C$1="预估功能点",'模板使用说明&amp;基础参数'!$E$15,'模板使用说明&amp;基础参数'!$E$22),IF(I4542="EIF",IF($C$1="预估功能点",'模板使用说明&amp;基础参数'!$E$16,'模板使用说明&amp;基础参数'!$E$23),IF(I4542="EI",IF($C$1="预估功能点",'模板使用说明&amp;基础参数'!$E$17,'模板使用说明&amp;基础参数'!$E$24),IF(I4542="EO",IF($C$1="预估功能点",'模板使用说明&amp;基础参数'!$E$18,'模板使用说明&amp;基础参数'!$E$25),IF(I4542="EQ",IF($C$1="预估功能点",'模板使用说明&amp;基础参数'!$E$19,'模板使用说明&amp;基础参数'!$E$26),"")))))</f>
        <v/>
      </c>
      <c r="K4542" s="80"/>
      <c r="L4542" s="80"/>
      <c r="M4542" s="81" t="str">
        <f>IF(J4542="","",IF(K4542="高",IF(L4542="删除",J4542*'模板使用说明&amp;基础参数'!$E$5*'模板使用说明&amp;基础参数'!$E$12,IF(L4542="修改",J4542*'模板使用说明&amp;基础参数'!$E$5*'模板使用说明&amp;基础参数'!$E$11,J4542*'模板使用说明&amp;基础参数'!$E$5*'模板使用说明&amp;基础参数'!$E$10)),IF(K4542="中",IF(L4542="删除",J4542*'模板使用说明&amp;基础参数'!$E$6*'模板使用说明&amp;基础参数'!$E$12,IF(L4542="修改",J4542*'模板使用说明&amp;基础参数'!$E$6*'模板使用说明&amp;基础参数'!$E$11,J4542*'模板使用说明&amp;基础参数'!$E$6*'模板使用说明&amp;基础参数'!$E$10)),IF(L4542="删除",J4542*'模板使用说明&amp;基础参数'!$E$7*'模板使用说明&amp;基础参数'!$E$12,IF(L4542="修改",J4542*'模板使用说明&amp;基础参数'!$E$7*'模板使用说明&amp;基础参数'!$E$11,J4542*'模板使用说明&amp;基础参数'!$E$7*'模板使用说明&amp;基础参数'!$E$10)))))</f>
        <v/>
      </c>
      <c r="N4542" s="82"/>
    </row>
    <row r="4543" spans="1:14">
      <c r="A4543" s="76">
        <f t="shared" si="81"/>
        <v>4538</v>
      </c>
      <c r="B4543" s="77"/>
      <c r="C4543" s="77"/>
      <c r="D4543" s="77"/>
      <c r="E4543" s="77"/>
      <c r="F4543" s="77"/>
      <c r="G4543" s="77"/>
      <c r="H4543" s="78"/>
      <c r="I4543" s="76"/>
      <c r="J4543" s="8" t="str">
        <f>IF(I4543="ILF",IF($C$1="预估功能点",'模板使用说明&amp;基础参数'!$E$15,'模板使用说明&amp;基础参数'!$E$22),IF(I4543="EIF",IF($C$1="预估功能点",'模板使用说明&amp;基础参数'!$E$16,'模板使用说明&amp;基础参数'!$E$23),IF(I4543="EI",IF($C$1="预估功能点",'模板使用说明&amp;基础参数'!$E$17,'模板使用说明&amp;基础参数'!$E$24),IF(I4543="EO",IF($C$1="预估功能点",'模板使用说明&amp;基础参数'!$E$18,'模板使用说明&amp;基础参数'!$E$25),IF(I4543="EQ",IF($C$1="预估功能点",'模板使用说明&amp;基础参数'!$E$19,'模板使用说明&amp;基础参数'!$E$26),"")))))</f>
        <v/>
      </c>
      <c r="K4543" s="80"/>
      <c r="L4543" s="80"/>
      <c r="M4543" s="81" t="str">
        <f>IF(J4543="","",IF(K4543="高",IF(L4543="删除",J4543*'模板使用说明&amp;基础参数'!$E$5*'模板使用说明&amp;基础参数'!$E$12,IF(L4543="修改",J4543*'模板使用说明&amp;基础参数'!$E$5*'模板使用说明&amp;基础参数'!$E$11,J4543*'模板使用说明&amp;基础参数'!$E$5*'模板使用说明&amp;基础参数'!$E$10)),IF(K4543="中",IF(L4543="删除",J4543*'模板使用说明&amp;基础参数'!$E$6*'模板使用说明&amp;基础参数'!$E$12,IF(L4543="修改",J4543*'模板使用说明&amp;基础参数'!$E$6*'模板使用说明&amp;基础参数'!$E$11,J4543*'模板使用说明&amp;基础参数'!$E$6*'模板使用说明&amp;基础参数'!$E$10)),IF(L4543="删除",J4543*'模板使用说明&amp;基础参数'!$E$7*'模板使用说明&amp;基础参数'!$E$12,IF(L4543="修改",J4543*'模板使用说明&amp;基础参数'!$E$7*'模板使用说明&amp;基础参数'!$E$11,J4543*'模板使用说明&amp;基础参数'!$E$7*'模板使用说明&amp;基础参数'!$E$10)))))</f>
        <v/>
      </c>
      <c r="N4543" s="82"/>
    </row>
    <row r="4544" spans="1:14">
      <c r="A4544" s="76">
        <f t="shared" si="81"/>
        <v>4539</v>
      </c>
      <c r="B4544" s="77"/>
      <c r="C4544" s="77"/>
      <c r="D4544" s="77"/>
      <c r="E4544" s="77"/>
      <c r="F4544" s="77"/>
      <c r="G4544" s="77"/>
      <c r="H4544" s="78"/>
      <c r="I4544" s="76"/>
      <c r="J4544" s="8" t="str">
        <f>IF(I4544="ILF",IF($C$1="预估功能点",'模板使用说明&amp;基础参数'!$E$15,'模板使用说明&amp;基础参数'!$E$22),IF(I4544="EIF",IF($C$1="预估功能点",'模板使用说明&amp;基础参数'!$E$16,'模板使用说明&amp;基础参数'!$E$23),IF(I4544="EI",IF($C$1="预估功能点",'模板使用说明&amp;基础参数'!$E$17,'模板使用说明&amp;基础参数'!$E$24),IF(I4544="EO",IF($C$1="预估功能点",'模板使用说明&amp;基础参数'!$E$18,'模板使用说明&amp;基础参数'!$E$25),IF(I4544="EQ",IF($C$1="预估功能点",'模板使用说明&amp;基础参数'!$E$19,'模板使用说明&amp;基础参数'!$E$26),"")))))</f>
        <v/>
      </c>
      <c r="K4544" s="80"/>
      <c r="L4544" s="80"/>
      <c r="M4544" s="81" t="str">
        <f>IF(J4544="","",IF(K4544="高",IF(L4544="删除",J4544*'模板使用说明&amp;基础参数'!$E$5*'模板使用说明&amp;基础参数'!$E$12,IF(L4544="修改",J4544*'模板使用说明&amp;基础参数'!$E$5*'模板使用说明&amp;基础参数'!$E$11,J4544*'模板使用说明&amp;基础参数'!$E$5*'模板使用说明&amp;基础参数'!$E$10)),IF(K4544="中",IF(L4544="删除",J4544*'模板使用说明&amp;基础参数'!$E$6*'模板使用说明&amp;基础参数'!$E$12,IF(L4544="修改",J4544*'模板使用说明&amp;基础参数'!$E$6*'模板使用说明&amp;基础参数'!$E$11,J4544*'模板使用说明&amp;基础参数'!$E$6*'模板使用说明&amp;基础参数'!$E$10)),IF(L4544="删除",J4544*'模板使用说明&amp;基础参数'!$E$7*'模板使用说明&amp;基础参数'!$E$12,IF(L4544="修改",J4544*'模板使用说明&amp;基础参数'!$E$7*'模板使用说明&amp;基础参数'!$E$11,J4544*'模板使用说明&amp;基础参数'!$E$7*'模板使用说明&amp;基础参数'!$E$10)))))</f>
        <v/>
      </c>
      <c r="N4544" s="82"/>
    </row>
    <row r="4545" spans="1:14">
      <c r="A4545" s="76">
        <f t="shared" si="81"/>
        <v>4540</v>
      </c>
      <c r="B4545" s="77"/>
      <c r="C4545" s="77"/>
      <c r="D4545" s="77"/>
      <c r="E4545" s="77"/>
      <c r="F4545" s="77"/>
      <c r="G4545" s="77"/>
      <c r="H4545" s="78"/>
      <c r="I4545" s="76"/>
      <c r="J4545" s="8" t="str">
        <f>IF(I4545="ILF",IF($C$1="预估功能点",'模板使用说明&amp;基础参数'!$E$15,'模板使用说明&amp;基础参数'!$E$22),IF(I4545="EIF",IF($C$1="预估功能点",'模板使用说明&amp;基础参数'!$E$16,'模板使用说明&amp;基础参数'!$E$23),IF(I4545="EI",IF($C$1="预估功能点",'模板使用说明&amp;基础参数'!$E$17,'模板使用说明&amp;基础参数'!$E$24),IF(I4545="EO",IF($C$1="预估功能点",'模板使用说明&amp;基础参数'!$E$18,'模板使用说明&amp;基础参数'!$E$25),IF(I4545="EQ",IF($C$1="预估功能点",'模板使用说明&amp;基础参数'!$E$19,'模板使用说明&amp;基础参数'!$E$26),"")))))</f>
        <v/>
      </c>
      <c r="K4545" s="80"/>
      <c r="L4545" s="80"/>
      <c r="M4545" s="81" t="str">
        <f>IF(J4545="","",IF(K4545="高",IF(L4545="删除",J4545*'模板使用说明&amp;基础参数'!$E$5*'模板使用说明&amp;基础参数'!$E$12,IF(L4545="修改",J4545*'模板使用说明&amp;基础参数'!$E$5*'模板使用说明&amp;基础参数'!$E$11,J4545*'模板使用说明&amp;基础参数'!$E$5*'模板使用说明&amp;基础参数'!$E$10)),IF(K4545="中",IF(L4545="删除",J4545*'模板使用说明&amp;基础参数'!$E$6*'模板使用说明&amp;基础参数'!$E$12,IF(L4545="修改",J4545*'模板使用说明&amp;基础参数'!$E$6*'模板使用说明&amp;基础参数'!$E$11,J4545*'模板使用说明&amp;基础参数'!$E$6*'模板使用说明&amp;基础参数'!$E$10)),IF(L4545="删除",J4545*'模板使用说明&amp;基础参数'!$E$7*'模板使用说明&amp;基础参数'!$E$12,IF(L4545="修改",J4545*'模板使用说明&amp;基础参数'!$E$7*'模板使用说明&amp;基础参数'!$E$11,J4545*'模板使用说明&amp;基础参数'!$E$7*'模板使用说明&amp;基础参数'!$E$10)))))</f>
        <v/>
      </c>
      <c r="N4545" s="82"/>
    </row>
    <row r="4546" spans="1:14">
      <c r="A4546" s="76">
        <f t="shared" si="81"/>
        <v>4541</v>
      </c>
      <c r="B4546" s="77"/>
      <c r="C4546" s="77"/>
      <c r="D4546" s="77"/>
      <c r="E4546" s="77"/>
      <c r="F4546" s="77"/>
      <c r="G4546" s="77"/>
      <c r="H4546" s="78"/>
      <c r="I4546" s="76"/>
      <c r="J4546" s="8" t="str">
        <f>IF(I4546="ILF",IF($C$1="预估功能点",'模板使用说明&amp;基础参数'!$E$15,'模板使用说明&amp;基础参数'!$E$22),IF(I4546="EIF",IF($C$1="预估功能点",'模板使用说明&amp;基础参数'!$E$16,'模板使用说明&amp;基础参数'!$E$23),IF(I4546="EI",IF($C$1="预估功能点",'模板使用说明&amp;基础参数'!$E$17,'模板使用说明&amp;基础参数'!$E$24),IF(I4546="EO",IF($C$1="预估功能点",'模板使用说明&amp;基础参数'!$E$18,'模板使用说明&amp;基础参数'!$E$25),IF(I4546="EQ",IF($C$1="预估功能点",'模板使用说明&amp;基础参数'!$E$19,'模板使用说明&amp;基础参数'!$E$26),"")))))</f>
        <v/>
      </c>
      <c r="K4546" s="80"/>
      <c r="L4546" s="80"/>
      <c r="M4546" s="81" t="str">
        <f>IF(J4546="","",IF(K4546="高",IF(L4546="删除",J4546*'模板使用说明&amp;基础参数'!$E$5*'模板使用说明&amp;基础参数'!$E$12,IF(L4546="修改",J4546*'模板使用说明&amp;基础参数'!$E$5*'模板使用说明&amp;基础参数'!$E$11,J4546*'模板使用说明&amp;基础参数'!$E$5*'模板使用说明&amp;基础参数'!$E$10)),IF(K4546="中",IF(L4546="删除",J4546*'模板使用说明&amp;基础参数'!$E$6*'模板使用说明&amp;基础参数'!$E$12,IF(L4546="修改",J4546*'模板使用说明&amp;基础参数'!$E$6*'模板使用说明&amp;基础参数'!$E$11,J4546*'模板使用说明&amp;基础参数'!$E$6*'模板使用说明&amp;基础参数'!$E$10)),IF(L4546="删除",J4546*'模板使用说明&amp;基础参数'!$E$7*'模板使用说明&amp;基础参数'!$E$12,IF(L4546="修改",J4546*'模板使用说明&amp;基础参数'!$E$7*'模板使用说明&amp;基础参数'!$E$11,J4546*'模板使用说明&amp;基础参数'!$E$7*'模板使用说明&amp;基础参数'!$E$10)))))</f>
        <v/>
      </c>
      <c r="N4546" s="82"/>
    </row>
    <row r="4547" spans="1:14">
      <c r="A4547" s="76">
        <f t="shared" si="81"/>
        <v>4542</v>
      </c>
      <c r="B4547" s="77"/>
      <c r="C4547" s="77"/>
      <c r="D4547" s="77"/>
      <c r="E4547" s="77"/>
      <c r="F4547" s="77"/>
      <c r="G4547" s="77"/>
      <c r="H4547" s="78"/>
      <c r="I4547" s="76"/>
      <c r="J4547" s="8" t="str">
        <f>IF(I4547="ILF",IF($C$1="预估功能点",'模板使用说明&amp;基础参数'!$E$15,'模板使用说明&amp;基础参数'!$E$22),IF(I4547="EIF",IF($C$1="预估功能点",'模板使用说明&amp;基础参数'!$E$16,'模板使用说明&amp;基础参数'!$E$23),IF(I4547="EI",IF($C$1="预估功能点",'模板使用说明&amp;基础参数'!$E$17,'模板使用说明&amp;基础参数'!$E$24),IF(I4547="EO",IF($C$1="预估功能点",'模板使用说明&amp;基础参数'!$E$18,'模板使用说明&amp;基础参数'!$E$25),IF(I4547="EQ",IF($C$1="预估功能点",'模板使用说明&amp;基础参数'!$E$19,'模板使用说明&amp;基础参数'!$E$26),"")))))</f>
        <v/>
      </c>
      <c r="K4547" s="80"/>
      <c r="L4547" s="80"/>
      <c r="M4547" s="81" t="str">
        <f>IF(J4547="","",IF(K4547="高",IF(L4547="删除",J4547*'模板使用说明&amp;基础参数'!$E$5*'模板使用说明&amp;基础参数'!$E$12,IF(L4547="修改",J4547*'模板使用说明&amp;基础参数'!$E$5*'模板使用说明&amp;基础参数'!$E$11,J4547*'模板使用说明&amp;基础参数'!$E$5*'模板使用说明&amp;基础参数'!$E$10)),IF(K4547="中",IF(L4547="删除",J4547*'模板使用说明&amp;基础参数'!$E$6*'模板使用说明&amp;基础参数'!$E$12,IF(L4547="修改",J4547*'模板使用说明&amp;基础参数'!$E$6*'模板使用说明&amp;基础参数'!$E$11,J4547*'模板使用说明&amp;基础参数'!$E$6*'模板使用说明&amp;基础参数'!$E$10)),IF(L4547="删除",J4547*'模板使用说明&amp;基础参数'!$E$7*'模板使用说明&amp;基础参数'!$E$12,IF(L4547="修改",J4547*'模板使用说明&amp;基础参数'!$E$7*'模板使用说明&amp;基础参数'!$E$11,J4547*'模板使用说明&amp;基础参数'!$E$7*'模板使用说明&amp;基础参数'!$E$10)))))</f>
        <v/>
      </c>
      <c r="N4547" s="82"/>
    </row>
    <row r="4548" spans="1:14">
      <c r="A4548" s="76">
        <f t="shared" ref="A4548:A4611" si="82">ROW()-5</f>
        <v>4543</v>
      </c>
      <c r="B4548" s="77"/>
      <c r="C4548" s="77"/>
      <c r="D4548" s="77"/>
      <c r="E4548" s="77"/>
      <c r="F4548" s="77"/>
      <c r="G4548" s="77"/>
      <c r="H4548" s="78"/>
      <c r="I4548" s="76"/>
      <c r="J4548" s="8" t="str">
        <f>IF(I4548="ILF",IF($C$1="预估功能点",'模板使用说明&amp;基础参数'!$E$15,'模板使用说明&amp;基础参数'!$E$22),IF(I4548="EIF",IF($C$1="预估功能点",'模板使用说明&amp;基础参数'!$E$16,'模板使用说明&amp;基础参数'!$E$23),IF(I4548="EI",IF($C$1="预估功能点",'模板使用说明&amp;基础参数'!$E$17,'模板使用说明&amp;基础参数'!$E$24),IF(I4548="EO",IF($C$1="预估功能点",'模板使用说明&amp;基础参数'!$E$18,'模板使用说明&amp;基础参数'!$E$25),IF(I4548="EQ",IF($C$1="预估功能点",'模板使用说明&amp;基础参数'!$E$19,'模板使用说明&amp;基础参数'!$E$26),"")))))</f>
        <v/>
      </c>
      <c r="K4548" s="80"/>
      <c r="L4548" s="80"/>
      <c r="M4548" s="81" t="str">
        <f>IF(J4548="","",IF(K4548="高",IF(L4548="删除",J4548*'模板使用说明&amp;基础参数'!$E$5*'模板使用说明&amp;基础参数'!$E$12,IF(L4548="修改",J4548*'模板使用说明&amp;基础参数'!$E$5*'模板使用说明&amp;基础参数'!$E$11,J4548*'模板使用说明&amp;基础参数'!$E$5*'模板使用说明&amp;基础参数'!$E$10)),IF(K4548="中",IF(L4548="删除",J4548*'模板使用说明&amp;基础参数'!$E$6*'模板使用说明&amp;基础参数'!$E$12,IF(L4548="修改",J4548*'模板使用说明&amp;基础参数'!$E$6*'模板使用说明&amp;基础参数'!$E$11,J4548*'模板使用说明&amp;基础参数'!$E$6*'模板使用说明&amp;基础参数'!$E$10)),IF(L4548="删除",J4548*'模板使用说明&amp;基础参数'!$E$7*'模板使用说明&amp;基础参数'!$E$12,IF(L4548="修改",J4548*'模板使用说明&amp;基础参数'!$E$7*'模板使用说明&amp;基础参数'!$E$11,J4548*'模板使用说明&amp;基础参数'!$E$7*'模板使用说明&amp;基础参数'!$E$10)))))</f>
        <v/>
      </c>
      <c r="N4548" s="82"/>
    </row>
    <row r="4549" spans="1:14">
      <c r="A4549" s="76">
        <f t="shared" si="82"/>
        <v>4544</v>
      </c>
      <c r="B4549" s="77"/>
      <c r="C4549" s="77"/>
      <c r="D4549" s="77"/>
      <c r="E4549" s="77"/>
      <c r="F4549" s="77"/>
      <c r="G4549" s="77"/>
      <c r="H4549" s="78"/>
      <c r="I4549" s="76"/>
      <c r="J4549" s="8" t="str">
        <f>IF(I4549="ILF",IF($C$1="预估功能点",'模板使用说明&amp;基础参数'!$E$15,'模板使用说明&amp;基础参数'!$E$22),IF(I4549="EIF",IF($C$1="预估功能点",'模板使用说明&amp;基础参数'!$E$16,'模板使用说明&amp;基础参数'!$E$23),IF(I4549="EI",IF($C$1="预估功能点",'模板使用说明&amp;基础参数'!$E$17,'模板使用说明&amp;基础参数'!$E$24),IF(I4549="EO",IF($C$1="预估功能点",'模板使用说明&amp;基础参数'!$E$18,'模板使用说明&amp;基础参数'!$E$25),IF(I4549="EQ",IF($C$1="预估功能点",'模板使用说明&amp;基础参数'!$E$19,'模板使用说明&amp;基础参数'!$E$26),"")))))</f>
        <v/>
      </c>
      <c r="K4549" s="80"/>
      <c r="L4549" s="80"/>
      <c r="M4549" s="81" t="str">
        <f>IF(J4549="","",IF(K4549="高",IF(L4549="删除",J4549*'模板使用说明&amp;基础参数'!$E$5*'模板使用说明&amp;基础参数'!$E$12,IF(L4549="修改",J4549*'模板使用说明&amp;基础参数'!$E$5*'模板使用说明&amp;基础参数'!$E$11,J4549*'模板使用说明&amp;基础参数'!$E$5*'模板使用说明&amp;基础参数'!$E$10)),IF(K4549="中",IF(L4549="删除",J4549*'模板使用说明&amp;基础参数'!$E$6*'模板使用说明&amp;基础参数'!$E$12,IF(L4549="修改",J4549*'模板使用说明&amp;基础参数'!$E$6*'模板使用说明&amp;基础参数'!$E$11,J4549*'模板使用说明&amp;基础参数'!$E$6*'模板使用说明&amp;基础参数'!$E$10)),IF(L4549="删除",J4549*'模板使用说明&amp;基础参数'!$E$7*'模板使用说明&amp;基础参数'!$E$12,IF(L4549="修改",J4549*'模板使用说明&amp;基础参数'!$E$7*'模板使用说明&amp;基础参数'!$E$11,J4549*'模板使用说明&amp;基础参数'!$E$7*'模板使用说明&amp;基础参数'!$E$10)))))</f>
        <v/>
      </c>
      <c r="N4549" s="82"/>
    </row>
    <row r="4550" spans="1:14">
      <c r="A4550" s="76">
        <f t="shared" si="82"/>
        <v>4545</v>
      </c>
      <c r="B4550" s="77"/>
      <c r="C4550" s="77"/>
      <c r="D4550" s="77"/>
      <c r="E4550" s="77"/>
      <c r="F4550" s="77"/>
      <c r="G4550" s="77"/>
      <c r="H4550" s="78"/>
      <c r="I4550" s="76"/>
      <c r="J4550" s="8" t="str">
        <f>IF(I4550="ILF",IF($C$1="预估功能点",'模板使用说明&amp;基础参数'!$E$15,'模板使用说明&amp;基础参数'!$E$22),IF(I4550="EIF",IF($C$1="预估功能点",'模板使用说明&amp;基础参数'!$E$16,'模板使用说明&amp;基础参数'!$E$23),IF(I4550="EI",IF($C$1="预估功能点",'模板使用说明&amp;基础参数'!$E$17,'模板使用说明&amp;基础参数'!$E$24),IF(I4550="EO",IF($C$1="预估功能点",'模板使用说明&amp;基础参数'!$E$18,'模板使用说明&amp;基础参数'!$E$25),IF(I4550="EQ",IF($C$1="预估功能点",'模板使用说明&amp;基础参数'!$E$19,'模板使用说明&amp;基础参数'!$E$26),"")))))</f>
        <v/>
      </c>
      <c r="K4550" s="80"/>
      <c r="L4550" s="80"/>
      <c r="M4550" s="81" t="str">
        <f>IF(J4550="","",IF(K4550="高",IF(L4550="删除",J4550*'模板使用说明&amp;基础参数'!$E$5*'模板使用说明&amp;基础参数'!$E$12,IF(L4550="修改",J4550*'模板使用说明&amp;基础参数'!$E$5*'模板使用说明&amp;基础参数'!$E$11,J4550*'模板使用说明&amp;基础参数'!$E$5*'模板使用说明&amp;基础参数'!$E$10)),IF(K4550="中",IF(L4550="删除",J4550*'模板使用说明&amp;基础参数'!$E$6*'模板使用说明&amp;基础参数'!$E$12,IF(L4550="修改",J4550*'模板使用说明&amp;基础参数'!$E$6*'模板使用说明&amp;基础参数'!$E$11,J4550*'模板使用说明&amp;基础参数'!$E$6*'模板使用说明&amp;基础参数'!$E$10)),IF(L4550="删除",J4550*'模板使用说明&amp;基础参数'!$E$7*'模板使用说明&amp;基础参数'!$E$12,IF(L4550="修改",J4550*'模板使用说明&amp;基础参数'!$E$7*'模板使用说明&amp;基础参数'!$E$11,J4550*'模板使用说明&amp;基础参数'!$E$7*'模板使用说明&amp;基础参数'!$E$10)))))</f>
        <v/>
      </c>
      <c r="N4550" s="82"/>
    </row>
    <row r="4551" spans="1:14">
      <c r="A4551" s="76">
        <f t="shared" si="82"/>
        <v>4546</v>
      </c>
      <c r="B4551" s="77"/>
      <c r="C4551" s="77"/>
      <c r="D4551" s="77"/>
      <c r="E4551" s="77"/>
      <c r="F4551" s="77"/>
      <c r="G4551" s="77"/>
      <c r="H4551" s="78"/>
      <c r="I4551" s="76"/>
      <c r="J4551" s="8" t="str">
        <f>IF(I4551="ILF",IF($C$1="预估功能点",'模板使用说明&amp;基础参数'!$E$15,'模板使用说明&amp;基础参数'!$E$22),IF(I4551="EIF",IF($C$1="预估功能点",'模板使用说明&amp;基础参数'!$E$16,'模板使用说明&amp;基础参数'!$E$23),IF(I4551="EI",IF($C$1="预估功能点",'模板使用说明&amp;基础参数'!$E$17,'模板使用说明&amp;基础参数'!$E$24),IF(I4551="EO",IF($C$1="预估功能点",'模板使用说明&amp;基础参数'!$E$18,'模板使用说明&amp;基础参数'!$E$25),IF(I4551="EQ",IF($C$1="预估功能点",'模板使用说明&amp;基础参数'!$E$19,'模板使用说明&amp;基础参数'!$E$26),"")))))</f>
        <v/>
      </c>
      <c r="K4551" s="80"/>
      <c r="L4551" s="80"/>
      <c r="M4551" s="81" t="str">
        <f>IF(J4551="","",IF(K4551="高",IF(L4551="删除",J4551*'模板使用说明&amp;基础参数'!$E$5*'模板使用说明&amp;基础参数'!$E$12,IF(L4551="修改",J4551*'模板使用说明&amp;基础参数'!$E$5*'模板使用说明&amp;基础参数'!$E$11,J4551*'模板使用说明&amp;基础参数'!$E$5*'模板使用说明&amp;基础参数'!$E$10)),IF(K4551="中",IF(L4551="删除",J4551*'模板使用说明&amp;基础参数'!$E$6*'模板使用说明&amp;基础参数'!$E$12,IF(L4551="修改",J4551*'模板使用说明&amp;基础参数'!$E$6*'模板使用说明&amp;基础参数'!$E$11,J4551*'模板使用说明&amp;基础参数'!$E$6*'模板使用说明&amp;基础参数'!$E$10)),IF(L4551="删除",J4551*'模板使用说明&amp;基础参数'!$E$7*'模板使用说明&amp;基础参数'!$E$12,IF(L4551="修改",J4551*'模板使用说明&amp;基础参数'!$E$7*'模板使用说明&amp;基础参数'!$E$11,J4551*'模板使用说明&amp;基础参数'!$E$7*'模板使用说明&amp;基础参数'!$E$10)))))</f>
        <v/>
      </c>
      <c r="N4551" s="82"/>
    </row>
    <row r="4552" spans="1:14">
      <c r="A4552" s="76">
        <f t="shared" si="82"/>
        <v>4547</v>
      </c>
      <c r="B4552" s="77"/>
      <c r="C4552" s="77"/>
      <c r="D4552" s="77"/>
      <c r="E4552" s="77"/>
      <c r="F4552" s="77"/>
      <c r="G4552" s="77"/>
      <c r="H4552" s="78"/>
      <c r="I4552" s="76"/>
      <c r="J4552" s="8" t="str">
        <f>IF(I4552="ILF",IF($C$1="预估功能点",'模板使用说明&amp;基础参数'!$E$15,'模板使用说明&amp;基础参数'!$E$22),IF(I4552="EIF",IF($C$1="预估功能点",'模板使用说明&amp;基础参数'!$E$16,'模板使用说明&amp;基础参数'!$E$23),IF(I4552="EI",IF($C$1="预估功能点",'模板使用说明&amp;基础参数'!$E$17,'模板使用说明&amp;基础参数'!$E$24),IF(I4552="EO",IF($C$1="预估功能点",'模板使用说明&amp;基础参数'!$E$18,'模板使用说明&amp;基础参数'!$E$25),IF(I4552="EQ",IF($C$1="预估功能点",'模板使用说明&amp;基础参数'!$E$19,'模板使用说明&amp;基础参数'!$E$26),"")))))</f>
        <v/>
      </c>
      <c r="K4552" s="80"/>
      <c r="L4552" s="80"/>
      <c r="M4552" s="81" t="str">
        <f>IF(J4552="","",IF(K4552="高",IF(L4552="删除",J4552*'模板使用说明&amp;基础参数'!$E$5*'模板使用说明&amp;基础参数'!$E$12,IF(L4552="修改",J4552*'模板使用说明&amp;基础参数'!$E$5*'模板使用说明&amp;基础参数'!$E$11,J4552*'模板使用说明&amp;基础参数'!$E$5*'模板使用说明&amp;基础参数'!$E$10)),IF(K4552="中",IF(L4552="删除",J4552*'模板使用说明&amp;基础参数'!$E$6*'模板使用说明&amp;基础参数'!$E$12,IF(L4552="修改",J4552*'模板使用说明&amp;基础参数'!$E$6*'模板使用说明&amp;基础参数'!$E$11,J4552*'模板使用说明&amp;基础参数'!$E$6*'模板使用说明&amp;基础参数'!$E$10)),IF(L4552="删除",J4552*'模板使用说明&amp;基础参数'!$E$7*'模板使用说明&amp;基础参数'!$E$12,IF(L4552="修改",J4552*'模板使用说明&amp;基础参数'!$E$7*'模板使用说明&amp;基础参数'!$E$11,J4552*'模板使用说明&amp;基础参数'!$E$7*'模板使用说明&amp;基础参数'!$E$10)))))</f>
        <v/>
      </c>
      <c r="N4552" s="82"/>
    </row>
    <row r="4553" spans="1:14">
      <c r="A4553" s="76">
        <f t="shared" si="82"/>
        <v>4548</v>
      </c>
      <c r="B4553" s="77"/>
      <c r="C4553" s="77"/>
      <c r="D4553" s="77"/>
      <c r="E4553" s="77"/>
      <c r="F4553" s="77"/>
      <c r="G4553" s="77"/>
      <c r="H4553" s="78"/>
      <c r="I4553" s="76"/>
      <c r="J4553" s="8" t="str">
        <f>IF(I4553="ILF",IF($C$1="预估功能点",'模板使用说明&amp;基础参数'!$E$15,'模板使用说明&amp;基础参数'!$E$22),IF(I4553="EIF",IF($C$1="预估功能点",'模板使用说明&amp;基础参数'!$E$16,'模板使用说明&amp;基础参数'!$E$23),IF(I4553="EI",IF($C$1="预估功能点",'模板使用说明&amp;基础参数'!$E$17,'模板使用说明&amp;基础参数'!$E$24),IF(I4553="EO",IF($C$1="预估功能点",'模板使用说明&amp;基础参数'!$E$18,'模板使用说明&amp;基础参数'!$E$25),IF(I4553="EQ",IF($C$1="预估功能点",'模板使用说明&amp;基础参数'!$E$19,'模板使用说明&amp;基础参数'!$E$26),"")))))</f>
        <v/>
      </c>
      <c r="K4553" s="80"/>
      <c r="L4553" s="80"/>
      <c r="M4553" s="81" t="str">
        <f>IF(J4553="","",IF(K4553="高",IF(L4553="删除",J4553*'模板使用说明&amp;基础参数'!$E$5*'模板使用说明&amp;基础参数'!$E$12,IF(L4553="修改",J4553*'模板使用说明&amp;基础参数'!$E$5*'模板使用说明&amp;基础参数'!$E$11,J4553*'模板使用说明&amp;基础参数'!$E$5*'模板使用说明&amp;基础参数'!$E$10)),IF(K4553="中",IF(L4553="删除",J4553*'模板使用说明&amp;基础参数'!$E$6*'模板使用说明&amp;基础参数'!$E$12,IF(L4553="修改",J4553*'模板使用说明&amp;基础参数'!$E$6*'模板使用说明&amp;基础参数'!$E$11,J4553*'模板使用说明&amp;基础参数'!$E$6*'模板使用说明&amp;基础参数'!$E$10)),IF(L4553="删除",J4553*'模板使用说明&amp;基础参数'!$E$7*'模板使用说明&amp;基础参数'!$E$12,IF(L4553="修改",J4553*'模板使用说明&amp;基础参数'!$E$7*'模板使用说明&amp;基础参数'!$E$11,J4553*'模板使用说明&amp;基础参数'!$E$7*'模板使用说明&amp;基础参数'!$E$10)))))</f>
        <v/>
      </c>
      <c r="N4553" s="82"/>
    </row>
    <row r="4554" spans="1:14">
      <c r="A4554" s="76">
        <f t="shared" si="82"/>
        <v>4549</v>
      </c>
      <c r="B4554" s="77"/>
      <c r="C4554" s="77"/>
      <c r="D4554" s="77"/>
      <c r="E4554" s="77"/>
      <c r="F4554" s="77"/>
      <c r="G4554" s="77"/>
      <c r="H4554" s="78"/>
      <c r="I4554" s="76"/>
      <c r="J4554" s="8" t="str">
        <f>IF(I4554="ILF",IF($C$1="预估功能点",'模板使用说明&amp;基础参数'!$E$15,'模板使用说明&amp;基础参数'!$E$22),IF(I4554="EIF",IF($C$1="预估功能点",'模板使用说明&amp;基础参数'!$E$16,'模板使用说明&amp;基础参数'!$E$23),IF(I4554="EI",IF($C$1="预估功能点",'模板使用说明&amp;基础参数'!$E$17,'模板使用说明&amp;基础参数'!$E$24),IF(I4554="EO",IF($C$1="预估功能点",'模板使用说明&amp;基础参数'!$E$18,'模板使用说明&amp;基础参数'!$E$25),IF(I4554="EQ",IF($C$1="预估功能点",'模板使用说明&amp;基础参数'!$E$19,'模板使用说明&amp;基础参数'!$E$26),"")))))</f>
        <v/>
      </c>
      <c r="K4554" s="80"/>
      <c r="L4554" s="80"/>
      <c r="M4554" s="81" t="str">
        <f>IF(J4554="","",IF(K4554="高",IF(L4554="删除",J4554*'模板使用说明&amp;基础参数'!$E$5*'模板使用说明&amp;基础参数'!$E$12,IF(L4554="修改",J4554*'模板使用说明&amp;基础参数'!$E$5*'模板使用说明&amp;基础参数'!$E$11,J4554*'模板使用说明&amp;基础参数'!$E$5*'模板使用说明&amp;基础参数'!$E$10)),IF(K4554="中",IF(L4554="删除",J4554*'模板使用说明&amp;基础参数'!$E$6*'模板使用说明&amp;基础参数'!$E$12,IF(L4554="修改",J4554*'模板使用说明&amp;基础参数'!$E$6*'模板使用说明&amp;基础参数'!$E$11,J4554*'模板使用说明&amp;基础参数'!$E$6*'模板使用说明&amp;基础参数'!$E$10)),IF(L4554="删除",J4554*'模板使用说明&amp;基础参数'!$E$7*'模板使用说明&amp;基础参数'!$E$12,IF(L4554="修改",J4554*'模板使用说明&amp;基础参数'!$E$7*'模板使用说明&amp;基础参数'!$E$11,J4554*'模板使用说明&amp;基础参数'!$E$7*'模板使用说明&amp;基础参数'!$E$10)))))</f>
        <v/>
      </c>
      <c r="N4554" s="82"/>
    </row>
    <row r="4555" spans="1:14">
      <c r="A4555" s="76">
        <f t="shared" si="82"/>
        <v>4550</v>
      </c>
      <c r="B4555" s="77"/>
      <c r="C4555" s="77"/>
      <c r="D4555" s="77"/>
      <c r="E4555" s="77"/>
      <c r="F4555" s="77"/>
      <c r="G4555" s="77"/>
      <c r="H4555" s="78"/>
      <c r="I4555" s="76"/>
      <c r="J4555" s="8" t="str">
        <f>IF(I4555="ILF",IF($C$1="预估功能点",'模板使用说明&amp;基础参数'!$E$15,'模板使用说明&amp;基础参数'!$E$22),IF(I4555="EIF",IF($C$1="预估功能点",'模板使用说明&amp;基础参数'!$E$16,'模板使用说明&amp;基础参数'!$E$23),IF(I4555="EI",IF($C$1="预估功能点",'模板使用说明&amp;基础参数'!$E$17,'模板使用说明&amp;基础参数'!$E$24),IF(I4555="EO",IF($C$1="预估功能点",'模板使用说明&amp;基础参数'!$E$18,'模板使用说明&amp;基础参数'!$E$25),IF(I4555="EQ",IF($C$1="预估功能点",'模板使用说明&amp;基础参数'!$E$19,'模板使用说明&amp;基础参数'!$E$26),"")))))</f>
        <v/>
      </c>
      <c r="K4555" s="80"/>
      <c r="L4555" s="80"/>
      <c r="M4555" s="81" t="str">
        <f>IF(J4555="","",IF(K4555="高",IF(L4555="删除",J4555*'模板使用说明&amp;基础参数'!$E$5*'模板使用说明&amp;基础参数'!$E$12,IF(L4555="修改",J4555*'模板使用说明&amp;基础参数'!$E$5*'模板使用说明&amp;基础参数'!$E$11,J4555*'模板使用说明&amp;基础参数'!$E$5*'模板使用说明&amp;基础参数'!$E$10)),IF(K4555="中",IF(L4555="删除",J4555*'模板使用说明&amp;基础参数'!$E$6*'模板使用说明&amp;基础参数'!$E$12,IF(L4555="修改",J4555*'模板使用说明&amp;基础参数'!$E$6*'模板使用说明&amp;基础参数'!$E$11,J4555*'模板使用说明&amp;基础参数'!$E$6*'模板使用说明&amp;基础参数'!$E$10)),IF(L4555="删除",J4555*'模板使用说明&amp;基础参数'!$E$7*'模板使用说明&amp;基础参数'!$E$12,IF(L4555="修改",J4555*'模板使用说明&amp;基础参数'!$E$7*'模板使用说明&amp;基础参数'!$E$11,J4555*'模板使用说明&amp;基础参数'!$E$7*'模板使用说明&amp;基础参数'!$E$10)))))</f>
        <v/>
      </c>
      <c r="N4555" s="82"/>
    </row>
    <row r="4556" spans="1:14">
      <c r="A4556" s="76">
        <f t="shared" si="82"/>
        <v>4551</v>
      </c>
      <c r="B4556" s="77"/>
      <c r="C4556" s="77"/>
      <c r="D4556" s="77"/>
      <c r="E4556" s="77"/>
      <c r="F4556" s="77"/>
      <c r="G4556" s="77"/>
      <c r="H4556" s="78"/>
      <c r="I4556" s="76"/>
      <c r="J4556" s="8" t="str">
        <f>IF(I4556="ILF",IF($C$1="预估功能点",'模板使用说明&amp;基础参数'!$E$15,'模板使用说明&amp;基础参数'!$E$22),IF(I4556="EIF",IF($C$1="预估功能点",'模板使用说明&amp;基础参数'!$E$16,'模板使用说明&amp;基础参数'!$E$23),IF(I4556="EI",IF($C$1="预估功能点",'模板使用说明&amp;基础参数'!$E$17,'模板使用说明&amp;基础参数'!$E$24),IF(I4556="EO",IF($C$1="预估功能点",'模板使用说明&amp;基础参数'!$E$18,'模板使用说明&amp;基础参数'!$E$25),IF(I4556="EQ",IF($C$1="预估功能点",'模板使用说明&amp;基础参数'!$E$19,'模板使用说明&amp;基础参数'!$E$26),"")))))</f>
        <v/>
      </c>
      <c r="K4556" s="80"/>
      <c r="L4556" s="80"/>
      <c r="M4556" s="81" t="str">
        <f>IF(J4556="","",IF(K4556="高",IF(L4556="删除",J4556*'模板使用说明&amp;基础参数'!$E$5*'模板使用说明&amp;基础参数'!$E$12,IF(L4556="修改",J4556*'模板使用说明&amp;基础参数'!$E$5*'模板使用说明&amp;基础参数'!$E$11,J4556*'模板使用说明&amp;基础参数'!$E$5*'模板使用说明&amp;基础参数'!$E$10)),IF(K4556="中",IF(L4556="删除",J4556*'模板使用说明&amp;基础参数'!$E$6*'模板使用说明&amp;基础参数'!$E$12,IF(L4556="修改",J4556*'模板使用说明&amp;基础参数'!$E$6*'模板使用说明&amp;基础参数'!$E$11,J4556*'模板使用说明&amp;基础参数'!$E$6*'模板使用说明&amp;基础参数'!$E$10)),IF(L4556="删除",J4556*'模板使用说明&amp;基础参数'!$E$7*'模板使用说明&amp;基础参数'!$E$12,IF(L4556="修改",J4556*'模板使用说明&amp;基础参数'!$E$7*'模板使用说明&amp;基础参数'!$E$11,J4556*'模板使用说明&amp;基础参数'!$E$7*'模板使用说明&amp;基础参数'!$E$10)))))</f>
        <v/>
      </c>
      <c r="N4556" s="82"/>
    </row>
    <row r="4557" spans="1:14">
      <c r="A4557" s="76">
        <f t="shared" si="82"/>
        <v>4552</v>
      </c>
      <c r="B4557" s="77"/>
      <c r="C4557" s="77"/>
      <c r="D4557" s="77"/>
      <c r="E4557" s="77"/>
      <c r="F4557" s="77"/>
      <c r="G4557" s="77"/>
      <c r="H4557" s="78"/>
      <c r="I4557" s="76"/>
      <c r="J4557" s="8" t="str">
        <f>IF(I4557="ILF",IF($C$1="预估功能点",'模板使用说明&amp;基础参数'!$E$15,'模板使用说明&amp;基础参数'!$E$22),IF(I4557="EIF",IF($C$1="预估功能点",'模板使用说明&amp;基础参数'!$E$16,'模板使用说明&amp;基础参数'!$E$23),IF(I4557="EI",IF($C$1="预估功能点",'模板使用说明&amp;基础参数'!$E$17,'模板使用说明&amp;基础参数'!$E$24),IF(I4557="EO",IF($C$1="预估功能点",'模板使用说明&amp;基础参数'!$E$18,'模板使用说明&amp;基础参数'!$E$25),IF(I4557="EQ",IF($C$1="预估功能点",'模板使用说明&amp;基础参数'!$E$19,'模板使用说明&amp;基础参数'!$E$26),"")))))</f>
        <v/>
      </c>
      <c r="K4557" s="80"/>
      <c r="L4557" s="80"/>
      <c r="M4557" s="81" t="str">
        <f>IF(J4557="","",IF(K4557="高",IF(L4557="删除",J4557*'模板使用说明&amp;基础参数'!$E$5*'模板使用说明&amp;基础参数'!$E$12,IF(L4557="修改",J4557*'模板使用说明&amp;基础参数'!$E$5*'模板使用说明&amp;基础参数'!$E$11,J4557*'模板使用说明&amp;基础参数'!$E$5*'模板使用说明&amp;基础参数'!$E$10)),IF(K4557="中",IF(L4557="删除",J4557*'模板使用说明&amp;基础参数'!$E$6*'模板使用说明&amp;基础参数'!$E$12,IF(L4557="修改",J4557*'模板使用说明&amp;基础参数'!$E$6*'模板使用说明&amp;基础参数'!$E$11,J4557*'模板使用说明&amp;基础参数'!$E$6*'模板使用说明&amp;基础参数'!$E$10)),IF(L4557="删除",J4557*'模板使用说明&amp;基础参数'!$E$7*'模板使用说明&amp;基础参数'!$E$12,IF(L4557="修改",J4557*'模板使用说明&amp;基础参数'!$E$7*'模板使用说明&amp;基础参数'!$E$11,J4557*'模板使用说明&amp;基础参数'!$E$7*'模板使用说明&amp;基础参数'!$E$10)))))</f>
        <v/>
      </c>
      <c r="N4557" s="82"/>
    </row>
    <row r="4558" spans="1:14">
      <c r="A4558" s="76">
        <f t="shared" si="82"/>
        <v>4553</v>
      </c>
      <c r="B4558" s="77"/>
      <c r="C4558" s="77"/>
      <c r="D4558" s="77"/>
      <c r="E4558" s="77"/>
      <c r="F4558" s="77"/>
      <c r="G4558" s="77"/>
      <c r="H4558" s="78"/>
      <c r="I4558" s="76"/>
      <c r="J4558" s="8" t="str">
        <f>IF(I4558="ILF",IF($C$1="预估功能点",'模板使用说明&amp;基础参数'!$E$15,'模板使用说明&amp;基础参数'!$E$22),IF(I4558="EIF",IF($C$1="预估功能点",'模板使用说明&amp;基础参数'!$E$16,'模板使用说明&amp;基础参数'!$E$23),IF(I4558="EI",IF($C$1="预估功能点",'模板使用说明&amp;基础参数'!$E$17,'模板使用说明&amp;基础参数'!$E$24),IF(I4558="EO",IF($C$1="预估功能点",'模板使用说明&amp;基础参数'!$E$18,'模板使用说明&amp;基础参数'!$E$25),IF(I4558="EQ",IF($C$1="预估功能点",'模板使用说明&amp;基础参数'!$E$19,'模板使用说明&amp;基础参数'!$E$26),"")))))</f>
        <v/>
      </c>
      <c r="K4558" s="80"/>
      <c r="L4558" s="80"/>
      <c r="M4558" s="81" t="str">
        <f>IF(J4558="","",IF(K4558="高",IF(L4558="删除",J4558*'模板使用说明&amp;基础参数'!$E$5*'模板使用说明&amp;基础参数'!$E$12,IF(L4558="修改",J4558*'模板使用说明&amp;基础参数'!$E$5*'模板使用说明&amp;基础参数'!$E$11,J4558*'模板使用说明&amp;基础参数'!$E$5*'模板使用说明&amp;基础参数'!$E$10)),IF(K4558="中",IF(L4558="删除",J4558*'模板使用说明&amp;基础参数'!$E$6*'模板使用说明&amp;基础参数'!$E$12,IF(L4558="修改",J4558*'模板使用说明&amp;基础参数'!$E$6*'模板使用说明&amp;基础参数'!$E$11,J4558*'模板使用说明&amp;基础参数'!$E$6*'模板使用说明&amp;基础参数'!$E$10)),IF(L4558="删除",J4558*'模板使用说明&amp;基础参数'!$E$7*'模板使用说明&amp;基础参数'!$E$12,IF(L4558="修改",J4558*'模板使用说明&amp;基础参数'!$E$7*'模板使用说明&amp;基础参数'!$E$11,J4558*'模板使用说明&amp;基础参数'!$E$7*'模板使用说明&amp;基础参数'!$E$10)))))</f>
        <v/>
      </c>
      <c r="N4558" s="82"/>
    </row>
    <row r="4559" spans="1:14">
      <c r="A4559" s="76">
        <f t="shared" si="82"/>
        <v>4554</v>
      </c>
      <c r="B4559" s="77"/>
      <c r="C4559" s="77"/>
      <c r="D4559" s="77"/>
      <c r="E4559" s="77"/>
      <c r="F4559" s="77"/>
      <c r="G4559" s="77"/>
      <c r="H4559" s="78"/>
      <c r="I4559" s="76"/>
      <c r="J4559" s="8" t="str">
        <f>IF(I4559="ILF",IF($C$1="预估功能点",'模板使用说明&amp;基础参数'!$E$15,'模板使用说明&amp;基础参数'!$E$22),IF(I4559="EIF",IF($C$1="预估功能点",'模板使用说明&amp;基础参数'!$E$16,'模板使用说明&amp;基础参数'!$E$23),IF(I4559="EI",IF($C$1="预估功能点",'模板使用说明&amp;基础参数'!$E$17,'模板使用说明&amp;基础参数'!$E$24),IF(I4559="EO",IF($C$1="预估功能点",'模板使用说明&amp;基础参数'!$E$18,'模板使用说明&amp;基础参数'!$E$25),IF(I4559="EQ",IF($C$1="预估功能点",'模板使用说明&amp;基础参数'!$E$19,'模板使用说明&amp;基础参数'!$E$26),"")))))</f>
        <v/>
      </c>
      <c r="K4559" s="80"/>
      <c r="L4559" s="80"/>
      <c r="M4559" s="81" t="str">
        <f>IF(J4559="","",IF(K4559="高",IF(L4559="删除",J4559*'模板使用说明&amp;基础参数'!$E$5*'模板使用说明&amp;基础参数'!$E$12,IF(L4559="修改",J4559*'模板使用说明&amp;基础参数'!$E$5*'模板使用说明&amp;基础参数'!$E$11,J4559*'模板使用说明&amp;基础参数'!$E$5*'模板使用说明&amp;基础参数'!$E$10)),IF(K4559="中",IF(L4559="删除",J4559*'模板使用说明&amp;基础参数'!$E$6*'模板使用说明&amp;基础参数'!$E$12,IF(L4559="修改",J4559*'模板使用说明&amp;基础参数'!$E$6*'模板使用说明&amp;基础参数'!$E$11,J4559*'模板使用说明&amp;基础参数'!$E$6*'模板使用说明&amp;基础参数'!$E$10)),IF(L4559="删除",J4559*'模板使用说明&amp;基础参数'!$E$7*'模板使用说明&amp;基础参数'!$E$12,IF(L4559="修改",J4559*'模板使用说明&amp;基础参数'!$E$7*'模板使用说明&amp;基础参数'!$E$11,J4559*'模板使用说明&amp;基础参数'!$E$7*'模板使用说明&amp;基础参数'!$E$10)))))</f>
        <v/>
      </c>
      <c r="N4559" s="82"/>
    </row>
    <row r="4560" spans="1:14">
      <c r="A4560" s="76">
        <f t="shared" si="82"/>
        <v>4555</v>
      </c>
      <c r="B4560" s="77"/>
      <c r="C4560" s="77"/>
      <c r="D4560" s="77"/>
      <c r="E4560" s="77"/>
      <c r="F4560" s="77"/>
      <c r="G4560" s="77"/>
      <c r="H4560" s="78"/>
      <c r="I4560" s="76"/>
      <c r="J4560" s="8" t="str">
        <f>IF(I4560="ILF",IF($C$1="预估功能点",'模板使用说明&amp;基础参数'!$E$15,'模板使用说明&amp;基础参数'!$E$22),IF(I4560="EIF",IF($C$1="预估功能点",'模板使用说明&amp;基础参数'!$E$16,'模板使用说明&amp;基础参数'!$E$23),IF(I4560="EI",IF($C$1="预估功能点",'模板使用说明&amp;基础参数'!$E$17,'模板使用说明&amp;基础参数'!$E$24),IF(I4560="EO",IF($C$1="预估功能点",'模板使用说明&amp;基础参数'!$E$18,'模板使用说明&amp;基础参数'!$E$25),IF(I4560="EQ",IF($C$1="预估功能点",'模板使用说明&amp;基础参数'!$E$19,'模板使用说明&amp;基础参数'!$E$26),"")))))</f>
        <v/>
      </c>
      <c r="K4560" s="80"/>
      <c r="L4560" s="80"/>
      <c r="M4560" s="81" t="str">
        <f>IF(J4560="","",IF(K4560="高",IF(L4560="删除",J4560*'模板使用说明&amp;基础参数'!$E$5*'模板使用说明&amp;基础参数'!$E$12,IF(L4560="修改",J4560*'模板使用说明&amp;基础参数'!$E$5*'模板使用说明&amp;基础参数'!$E$11,J4560*'模板使用说明&amp;基础参数'!$E$5*'模板使用说明&amp;基础参数'!$E$10)),IF(K4560="中",IF(L4560="删除",J4560*'模板使用说明&amp;基础参数'!$E$6*'模板使用说明&amp;基础参数'!$E$12,IF(L4560="修改",J4560*'模板使用说明&amp;基础参数'!$E$6*'模板使用说明&amp;基础参数'!$E$11,J4560*'模板使用说明&amp;基础参数'!$E$6*'模板使用说明&amp;基础参数'!$E$10)),IF(L4560="删除",J4560*'模板使用说明&amp;基础参数'!$E$7*'模板使用说明&amp;基础参数'!$E$12,IF(L4560="修改",J4560*'模板使用说明&amp;基础参数'!$E$7*'模板使用说明&amp;基础参数'!$E$11,J4560*'模板使用说明&amp;基础参数'!$E$7*'模板使用说明&amp;基础参数'!$E$10)))))</f>
        <v/>
      </c>
      <c r="N4560" s="82"/>
    </row>
    <row r="4561" spans="1:14">
      <c r="A4561" s="76">
        <f t="shared" si="82"/>
        <v>4556</v>
      </c>
      <c r="B4561" s="77"/>
      <c r="C4561" s="77"/>
      <c r="D4561" s="77"/>
      <c r="E4561" s="77"/>
      <c r="F4561" s="77"/>
      <c r="G4561" s="77"/>
      <c r="H4561" s="78"/>
      <c r="I4561" s="76"/>
      <c r="J4561" s="8" t="str">
        <f>IF(I4561="ILF",IF($C$1="预估功能点",'模板使用说明&amp;基础参数'!$E$15,'模板使用说明&amp;基础参数'!$E$22),IF(I4561="EIF",IF($C$1="预估功能点",'模板使用说明&amp;基础参数'!$E$16,'模板使用说明&amp;基础参数'!$E$23),IF(I4561="EI",IF($C$1="预估功能点",'模板使用说明&amp;基础参数'!$E$17,'模板使用说明&amp;基础参数'!$E$24),IF(I4561="EO",IF($C$1="预估功能点",'模板使用说明&amp;基础参数'!$E$18,'模板使用说明&amp;基础参数'!$E$25),IF(I4561="EQ",IF($C$1="预估功能点",'模板使用说明&amp;基础参数'!$E$19,'模板使用说明&amp;基础参数'!$E$26),"")))))</f>
        <v/>
      </c>
      <c r="K4561" s="80"/>
      <c r="L4561" s="80"/>
      <c r="M4561" s="81" t="str">
        <f>IF(J4561="","",IF(K4561="高",IF(L4561="删除",J4561*'模板使用说明&amp;基础参数'!$E$5*'模板使用说明&amp;基础参数'!$E$12,IF(L4561="修改",J4561*'模板使用说明&amp;基础参数'!$E$5*'模板使用说明&amp;基础参数'!$E$11,J4561*'模板使用说明&amp;基础参数'!$E$5*'模板使用说明&amp;基础参数'!$E$10)),IF(K4561="中",IF(L4561="删除",J4561*'模板使用说明&amp;基础参数'!$E$6*'模板使用说明&amp;基础参数'!$E$12,IF(L4561="修改",J4561*'模板使用说明&amp;基础参数'!$E$6*'模板使用说明&amp;基础参数'!$E$11,J4561*'模板使用说明&amp;基础参数'!$E$6*'模板使用说明&amp;基础参数'!$E$10)),IF(L4561="删除",J4561*'模板使用说明&amp;基础参数'!$E$7*'模板使用说明&amp;基础参数'!$E$12,IF(L4561="修改",J4561*'模板使用说明&amp;基础参数'!$E$7*'模板使用说明&amp;基础参数'!$E$11,J4561*'模板使用说明&amp;基础参数'!$E$7*'模板使用说明&amp;基础参数'!$E$10)))))</f>
        <v/>
      </c>
      <c r="N4561" s="82"/>
    </row>
    <row r="4562" spans="1:14">
      <c r="A4562" s="76">
        <f t="shared" si="82"/>
        <v>4557</v>
      </c>
      <c r="B4562" s="77"/>
      <c r="C4562" s="77"/>
      <c r="D4562" s="77"/>
      <c r="E4562" s="77"/>
      <c r="F4562" s="77"/>
      <c r="G4562" s="77"/>
      <c r="H4562" s="78"/>
      <c r="I4562" s="76"/>
      <c r="J4562" s="8" t="str">
        <f>IF(I4562="ILF",IF($C$1="预估功能点",'模板使用说明&amp;基础参数'!$E$15,'模板使用说明&amp;基础参数'!$E$22),IF(I4562="EIF",IF($C$1="预估功能点",'模板使用说明&amp;基础参数'!$E$16,'模板使用说明&amp;基础参数'!$E$23),IF(I4562="EI",IF($C$1="预估功能点",'模板使用说明&amp;基础参数'!$E$17,'模板使用说明&amp;基础参数'!$E$24),IF(I4562="EO",IF($C$1="预估功能点",'模板使用说明&amp;基础参数'!$E$18,'模板使用说明&amp;基础参数'!$E$25),IF(I4562="EQ",IF($C$1="预估功能点",'模板使用说明&amp;基础参数'!$E$19,'模板使用说明&amp;基础参数'!$E$26),"")))))</f>
        <v/>
      </c>
      <c r="K4562" s="80"/>
      <c r="L4562" s="80"/>
      <c r="M4562" s="81" t="str">
        <f>IF(J4562="","",IF(K4562="高",IF(L4562="删除",J4562*'模板使用说明&amp;基础参数'!$E$5*'模板使用说明&amp;基础参数'!$E$12,IF(L4562="修改",J4562*'模板使用说明&amp;基础参数'!$E$5*'模板使用说明&amp;基础参数'!$E$11,J4562*'模板使用说明&amp;基础参数'!$E$5*'模板使用说明&amp;基础参数'!$E$10)),IF(K4562="中",IF(L4562="删除",J4562*'模板使用说明&amp;基础参数'!$E$6*'模板使用说明&amp;基础参数'!$E$12,IF(L4562="修改",J4562*'模板使用说明&amp;基础参数'!$E$6*'模板使用说明&amp;基础参数'!$E$11,J4562*'模板使用说明&amp;基础参数'!$E$6*'模板使用说明&amp;基础参数'!$E$10)),IF(L4562="删除",J4562*'模板使用说明&amp;基础参数'!$E$7*'模板使用说明&amp;基础参数'!$E$12,IF(L4562="修改",J4562*'模板使用说明&amp;基础参数'!$E$7*'模板使用说明&amp;基础参数'!$E$11,J4562*'模板使用说明&amp;基础参数'!$E$7*'模板使用说明&amp;基础参数'!$E$10)))))</f>
        <v/>
      </c>
      <c r="N4562" s="82"/>
    </row>
    <row r="4563" spans="1:14">
      <c r="A4563" s="76">
        <f t="shared" si="82"/>
        <v>4558</v>
      </c>
      <c r="B4563" s="77"/>
      <c r="C4563" s="77"/>
      <c r="D4563" s="77"/>
      <c r="E4563" s="77"/>
      <c r="F4563" s="77"/>
      <c r="G4563" s="77"/>
      <c r="H4563" s="78"/>
      <c r="I4563" s="76"/>
      <c r="J4563" s="8" t="str">
        <f>IF(I4563="ILF",IF($C$1="预估功能点",'模板使用说明&amp;基础参数'!$E$15,'模板使用说明&amp;基础参数'!$E$22),IF(I4563="EIF",IF($C$1="预估功能点",'模板使用说明&amp;基础参数'!$E$16,'模板使用说明&amp;基础参数'!$E$23),IF(I4563="EI",IF($C$1="预估功能点",'模板使用说明&amp;基础参数'!$E$17,'模板使用说明&amp;基础参数'!$E$24),IF(I4563="EO",IF($C$1="预估功能点",'模板使用说明&amp;基础参数'!$E$18,'模板使用说明&amp;基础参数'!$E$25),IF(I4563="EQ",IF($C$1="预估功能点",'模板使用说明&amp;基础参数'!$E$19,'模板使用说明&amp;基础参数'!$E$26),"")))))</f>
        <v/>
      </c>
      <c r="K4563" s="80"/>
      <c r="L4563" s="80"/>
      <c r="M4563" s="81" t="str">
        <f>IF(J4563="","",IF(K4563="高",IF(L4563="删除",J4563*'模板使用说明&amp;基础参数'!$E$5*'模板使用说明&amp;基础参数'!$E$12,IF(L4563="修改",J4563*'模板使用说明&amp;基础参数'!$E$5*'模板使用说明&amp;基础参数'!$E$11,J4563*'模板使用说明&amp;基础参数'!$E$5*'模板使用说明&amp;基础参数'!$E$10)),IF(K4563="中",IF(L4563="删除",J4563*'模板使用说明&amp;基础参数'!$E$6*'模板使用说明&amp;基础参数'!$E$12,IF(L4563="修改",J4563*'模板使用说明&amp;基础参数'!$E$6*'模板使用说明&amp;基础参数'!$E$11,J4563*'模板使用说明&amp;基础参数'!$E$6*'模板使用说明&amp;基础参数'!$E$10)),IF(L4563="删除",J4563*'模板使用说明&amp;基础参数'!$E$7*'模板使用说明&amp;基础参数'!$E$12,IF(L4563="修改",J4563*'模板使用说明&amp;基础参数'!$E$7*'模板使用说明&amp;基础参数'!$E$11,J4563*'模板使用说明&amp;基础参数'!$E$7*'模板使用说明&amp;基础参数'!$E$10)))))</f>
        <v/>
      </c>
      <c r="N4563" s="82"/>
    </row>
    <row r="4564" spans="1:14">
      <c r="A4564" s="76">
        <f t="shared" si="82"/>
        <v>4559</v>
      </c>
      <c r="B4564" s="77"/>
      <c r="C4564" s="77"/>
      <c r="D4564" s="77"/>
      <c r="E4564" s="77"/>
      <c r="F4564" s="77"/>
      <c r="G4564" s="77"/>
      <c r="H4564" s="78"/>
      <c r="I4564" s="76"/>
      <c r="J4564" s="8" t="str">
        <f>IF(I4564="ILF",IF($C$1="预估功能点",'模板使用说明&amp;基础参数'!$E$15,'模板使用说明&amp;基础参数'!$E$22),IF(I4564="EIF",IF($C$1="预估功能点",'模板使用说明&amp;基础参数'!$E$16,'模板使用说明&amp;基础参数'!$E$23),IF(I4564="EI",IF($C$1="预估功能点",'模板使用说明&amp;基础参数'!$E$17,'模板使用说明&amp;基础参数'!$E$24),IF(I4564="EO",IF($C$1="预估功能点",'模板使用说明&amp;基础参数'!$E$18,'模板使用说明&amp;基础参数'!$E$25),IF(I4564="EQ",IF($C$1="预估功能点",'模板使用说明&amp;基础参数'!$E$19,'模板使用说明&amp;基础参数'!$E$26),"")))))</f>
        <v/>
      </c>
      <c r="K4564" s="80"/>
      <c r="L4564" s="80"/>
      <c r="M4564" s="81" t="str">
        <f>IF(J4564="","",IF(K4564="高",IF(L4564="删除",J4564*'模板使用说明&amp;基础参数'!$E$5*'模板使用说明&amp;基础参数'!$E$12,IF(L4564="修改",J4564*'模板使用说明&amp;基础参数'!$E$5*'模板使用说明&amp;基础参数'!$E$11,J4564*'模板使用说明&amp;基础参数'!$E$5*'模板使用说明&amp;基础参数'!$E$10)),IF(K4564="中",IF(L4564="删除",J4564*'模板使用说明&amp;基础参数'!$E$6*'模板使用说明&amp;基础参数'!$E$12,IF(L4564="修改",J4564*'模板使用说明&amp;基础参数'!$E$6*'模板使用说明&amp;基础参数'!$E$11,J4564*'模板使用说明&amp;基础参数'!$E$6*'模板使用说明&amp;基础参数'!$E$10)),IF(L4564="删除",J4564*'模板使用说明&amp;基础参数'!$E$7*'模板使用说明&amp;基础参数'!$E$12,IF(L4564="修改",J4564*'模板使用说明&amp;基础参数'!$E$7*'模板使用说明&amp;基础参数'!$E$11,J4564*'模板使用说明&amp;基础参数'!$E$7*'模板使用说明&amp;基础参数'!$E$10)))))</f>
        <v/>
      </c>
      <c r="N4564" s="82"/>
    </row>
    <row r="4565" spans="1:14">
      <c r="A4565" s="76">
        <f t="shared" si="82"/>
        <v>4560</v>
      </c>
      <c r="B4565" s="77"/>
      <c r="C4565" s="77"/>
      <c r="D4565" s="77"/>
      <c r="E4565" s="77"/>
      <c r="F4565" s="77"/>
      <c r="G4565" s="77"/>
      <c r="H4565" s="78"/>
      <c r="I4565" s="76"/>
      <c r="J4565" s="8" t="str">
        <f>IF(I4565="ILF",IF($C$1="预估功能点",'模板使用说明&amp;基础参数'!$E$15,'模板使用说明&amp;基础参数'!$E$22),IF(I4565="EIF",IF($C$1="预估功能点",'模板使用说明&amp;基础参数'!$E$16,'模板使用说明&amp;基础参数'!$E$23),IF(I4565="EI",IF($C$1="预估功能点",'模板使用说明&amp;基础参数'!$E$17,'模板使用说明&amp;基础参数'!$E$24),IF(I4565="EO",IF($C$1="预估功能点",'模板使用说明&amp;基础参数'!$E$18,'模板使用说明&amp;基础参数'!$E$25),IF(I4565="EQ",IF($C$1="预估功能点",'模板使用说明&amp;基础参数'!$E$19,'模板使用说明&amp;基础参数'!$E$26),"")))))</f>
        <v/>
      </c>
      <c r="K4565" s="80"/>
      <c r="L4565" s="80"/>
      <c r="M4565" s="81" t="str">
        <f>IF(J4565="","",IF(K4565="高",IF(L4565="删除",J4565*'模板使用说明&amp;基础参数'!$E$5*'模板使用说明&amp;基础参数'!$E$12,IF(L4565="修改",J4565*'模板使用说明&amp;基础参数'!$E$5*'模板使用说明&amp;基础参数'!$E$11,J4565*'模板使用说明&amp;基础参数'!$E$5*'模板使用说明&amp;基础参数'!$E$10)),IF(K4565="中",IF(L4565="删除",J4565*'模板使用说明&amp;基础参数'!$E$6*'模板使用说明&amp;基础参数'!$E$12,IF(L4565="修改",J4565*'模板使用说明&amp;基础参数'!$E$6*'模板使用说明&amp;基础参数'!$E$11,J4565*'模板使用说明&amp;基础参数'!$E$6*'模板使用说明&amp;基础参数'!$E$10)),IF(L4565="删除",J4565*'模板使用说明&amp;基础参数'!$E$7*'模板使用说明&amp;基础参数'!$E$12,IF(L4565="修改",J4565*'模板使用说明&amp;基础参数'!$E$7*'模板使用说明&amp;基础参数'!$E$11,J4565*'模板使用说明&amp;基础参数'!$E$7*'模板使用说明&amp;基础参数'!$E$10)))))</f>
        <v/>
      </c>
      <c r="N4565" s="82"/>
    </row>
    <row r="4566" spans="1:14">
      <c r="A4566" s="76">
        <f t="shared" si="82"/>
        <v>4561</v>
      </c>
      <c r="B4566" s="77"/>
      <c r="C4566" s="77"/>
      <c r="D4566" s="77"/>
      <c r="E4566" s="77"/>
      <c r="F4566" s="77"/>
      <c r="G4566" s="77"/>
      <c r="H4566" s="78"/>
      <c r="I4566" s="76"/>
      <c r="J4566" s="8" t="str">
        <f>IF(I4566="ILF",IF($C$1="预估功能点",'模板使用说明&amp;基础参数'!$E$15,'模板使用说明&amp;基础参数'!$E$22),IF(I4566="EIF",IF($C$1="预估功能点",'模板使用说明&amp;基础参数'!$E$16,'模板使用说明&amp;基础参数'!$E$23),IF(I4566="EI",IF($C$1="预估功能点",'模板使用说明&amp;基础参数'!$E$17,'模板使用说明&amp;基础参数'!$E$24),IF(I4566="EO",IF($C$1="预估功能点",'模板使用说明&amp;基础参数'!$E$18,'模板使用说明&amp;基础参数'!$E$25),IF(I4566="EQ",IF($C$1="预估功能点",'模板使用说明&amp;基础参数'!$E$19,'模板使用说明&amp;基础参数'!$E$26),"")))))</f>
        <v/>
      </c>
      <c r="K4566" s="80"/>
      <c r="L4566" s="80"/>
      <c r="M4566" s="81" t="str">
        <f>IF(J4566="","",IF(K4566="高",IF(L4566="删除",J4566*'模板使用说明&amp;基础参数'!$E$5*'模板使用说明&amp;基础参数'!$E$12,IF(L4566="修改",J4566*'模板使用说明&amp;基础参数'!$E$5*'模板使用说明&amp;基础参数'!$E$11,J4566*'模板使用说明&amp;基础参数'!$E$5*'模板使用说明&amp;基础参数'!$E$10)),IF(K4566="中",IF(L4566="删除",J4566*'模板使用说明&amp;基础参数'!$E$6*'模板使用说明&amp;基础参数'!$E$12,IF(L4566="修改",J4566*'模板使用说明&amp;基础参数'!$E$6*'模板使用说明&amp;基础参数'!$E$11,J4566*'模板使用说明&amp;基础参数'!$E$6*'模板使用说明&amp;基础参数'!$E$10)),IF(L4566="删除",J4566*'模板使用说明&amp;基础参数'!$E$7*'模板使用说明&amp;基础参数'!$E$12,IF(L4566="修改",J4566*'模板使用说明&amp;基础参数'!$E$7*'模板使用说明&amp;基础参数'!$E$11,J4566*'模板使用说明&amp;基础参数'!$E$7*'模板使用说明&amp;基础参数'!$E$10)))))</f>
        <v/>
      </c>
      <c r="N4566" s="82"/>
    </row>
    <row r="4567" spans="1:14">
      <c r="A4567" s="76">
        <f t="shared" si="82"/>
        <v>4562</v>
      </c>
      <c r="B4567" s="77"/>
      <c r="C4567" s="77"/>
      <c r="D4567" s="77"/>
      <c r="E4567" s="77"/>
      <c r="F4567" s="77"/>
      <c r="G4567" s="77"/>
      <c r="H4567" s="78"/>
      <c r="I4567" s="76"/>
      <c r="J4567" s="8" t="str">
        <f>IF(I4567="ILF",IF($C$1="预估功能点",'模板使用说明&amp;基础参数'!$E$15,'模板使用说明&amp;基础参数'!$E$22),IF(I4567="EIF",IF($C$1="预估功能点",'模板使用说明&amp;基础参数'!$E$16,'模板使用说明&amp;基础参数'!$E$23),IF(I4567="EI",IF($C$1="预估功能点",'模板使用说明&amp;基础参数'!$E$17,'模板使用说明&amp;基础参数'!$E$24),IF(I4567="EO",IF($C$1="预估功能点",'模板使用说明&amp;基础参数'!$E$18,'模板使用说明&amp;基础参数'!$E$25),IF(I4567="EQ",IF($C$1="预估功能点",'模板使用说明&amp;基础参数'!$E$19,'模板使用说明&amp;基础参数'!$E$26),"")))))</f>
        <v/>
      </c>
      <c r="K4567" s="80"/>
      <c r="L4567" s="80"/>
      <c r="M4567" s="81" t="str">
        <f>IF(J4567="","",IF(K4567="高",IF(L4567="删除",J4567*'模板使用说明&amp;基础参数'!$E$5*'模板使用说明&amp;基础参数'!$E$12,IF(L4567="修改",J4567*'模板使用说明&amp;基础参数'!$E$5*'模板使用说明&amp;基础参数'!$E$11,J4567*'模板使用说明&amp;基础参数'!$E$5*'模板使用说明&amp;基础参数'!$E$10)),IF(K4567="中",IF(L4567="删除",J4567*'模板使用说明&amp;基础参数'!$E$6*'模板使用说明&amp;基础参数'!$E$12,IF(L4567="修改",J4567*'模板使用说明&amp;基础参数'!$E$6*'模板使用说明&amp;基础参数'!$E$11,J4567*'模板使用说明&amp;基础参数'!$E$6*'模板使用说明&amp;基础参数'!$E$10)),IF(L4567="删除",J4567*'模板使用说明&amp;基础参数'!$E$7*'模板使用说明&amp;基础参数'!$E$12,IF(L4567="修改",J4567*'模板使用说明&amp;基础参数'!$E$7*'模板使用说明&amp;基础参数'!$E$11,J4567*'模板使用说明&amp;基础参数'!$E$7*'模板使用说明&amp;基础参数'!$E$10)))))</f>
        <v/>
      </c>
      <c r="N4567" s="82"/>
    </row>
    <row r="4568" spans="1:14">
      <c r="A4568" s="76">
        <f t="shared" si="82"/>
        <v>4563</v>
      </c>
      <c r="B4568" s="77"/>
      <c r="C4568" s="77"/>
      <c r="D4568" s="77"/>
      <c r="E4568" s="77"/>
      <c r="F4568" s="77"/>
      <c r="G4568" s="77"/>
      <c r="H4568" s="78"/>
      <c r="I4568" s="76"/>
      <c r="J4568" s="8" t="str">
        <f>IF(I4568="ILF",IF($C$1="预估功能点",'模板使用说明&amp;基础参数'!$E$15,'模板使用说明&amp;基础参数'!$E$22),IF(I4568="EIF",IF($C$1="预估功能点",'模板使用说明&amp;基础参数'!$E$16,'模板使用说明&amp;基础参数'!$E$23),IF(I4568="EI",IF($C$1="预估功能点",'模板使用说明&amp;基础参数'!$E$17,'模板使用说明&amp;基础参数'!$E$24),IF(I4568="EO",IF($C$1="预估功能点",'模板使用说明&amp;基础参数'!$E$18,'模板使用说明&amp;基础参数'!$E$25),IF(I4568="EQ",IF($C$1="预估功能点",'模板使用说明&amp;基础参数'!$E$19,'模板使用说明&amp;基础参数'!$E$26),"")))))</f>
        <v/>
      </c>
      <c r="K4568" s="80"/>
      <c r="L4568" s="80"/>
      <c r="M4568" s="81" t="str">
        <f>IF(J4568="","",IF(K4568="高",IF(L4568="删除",J4568*'模板使用说明&amp;基础参数'!$E$5*'模板使用说明&amp;基础参数'!$E$12,IF(L4568="修改",J4568*'模板使用说明&amp;基础参数'!$E$5*'模板使用说明&amp;基础参数'!$E$11,J4568*'模板使用说明&amp;基础参数'!$E$5*'模板使用说明&amp;基础参数'!$E$10)),IF(K4568="中",IF(L4568="删除",J4568*'模板使用说明&amp;基础参数'!$E$6*'模板使用说明&amp;基础参数'!$E$12,IF(L4568="修改",J4568*'模板使用说明&amp;基础参数'!$E$6*'模板使用说明&amp;基础参数'!$E$11,J4568*'模板使用说明&amp;基础参数'!$E$6*'模板使用说明&amp;基础参数'!$E$10)),IF(L4568="删除",J4568*'模板使用说明&amp;基础参数'!$E$7*'模板使用说明&amp;基础参数'!$E$12,IF(L4568="修改",J4568*'模板使用说明&amp;基础参数'!$E$7*'模板使用说明&amp;基础参数'!$E$11,J4568*'模板使用说明&amp;基础参数'!$E$7*'模板使用说明&amp;基础参数'!$E$10)))))</f>
        <v/>
      </c>
      <c r="N4568" s="82"/>
    </row>
    <row r="4569" spans="1:14">
      <c r="A4569" s="76">
        <f t="shared" si="82"/>
        <v>4564</v>
      </c>
      <c r="B4569" s="77"/>
      <c r="C4569" s="77"/>
      <c r="D4569" s="77"/>
      <c r="E4569" s="77"/>
      <c r="F4569" s="77"/>
      <c r="G4569" s="77"/>
      <c r="H4569" s="78"/>
      <c r="I4569" s="76"/>
      <c r="J4569" s="8" t="str">
        <f>IF(I4569="ILF",IF($C$1="预估功能点",'模板使用说明&amp;基础参数'!$E$15,'模板使用说明&amp;基础参数'!$E$22),IF(I4569="EIF",IF($C$1="预估功能点",'模板使用说明&amp;基础参数'!$E$16,'模板使用说明&amp;基础参数'!$E$23),IF(I4569="EI",IF($C$1="预估功能点",'模板使用说明&amp;基础参数'!$E$17,'模板使用说明&amp;基础参数'!$E$24),IF(I4569="EO",IF($C$1="预估功能点",'模板使用说明&amp;基础参数'!$E$18,'模板使用说明&amp;基础参数'!$E$25),IF(I4569="EQ",IF($C$1="预估功能点",'模板使用说明&amp;基础参数'!$E$19,'模板使用说明&amp;基础参数'!$E$26),"")))))</f>
        <v/>
      </c>
      <c r="K4569" s="80"/>
      <c r="L4569" s="80"/>
      <c r="M4569" s="81" t="str">
        <f>IF(J4569="","",IF(K4569="高",IF(L4569="删除",J4569*'模板使用说明&amp;基础参数'!$E$5*'模板使用说明&amp;基础参数'!$E$12,IF(L4569="修改",J4569*'模板使用说明&amp;基础参数'!$E$5*'模板使用说明&amp;基础参数'!$E$11,J4569*'模板使用说明&amp;基础参数'!$E$5*'模板使用说明&amp;基础参数'!$E$10)),IF(K4569="中",IF(L4569="删除",J4569*'模板使用说明&amp;基础参数'!$E$6*'模板使用说明&amp;基础参数'!$E$12,IF(L4569="修改",J4569*'模板使用说明&amp;基础参数'!$E$6*'模板使用说明&amp;基础参数'!$E$11,J4569*'模板使用说明&amp;基础参数'!$E$6*'模板使用说明&amp;基础参数'!$E$10)),IF(L4569="删除",J4569*'模板使用说明&amp;基础参数'!$E$7*'模板使用说明&amp;基础参数'!$E$12,IF(L4569="修改",J4569*'模板使用说明&amp;基础参数'!$E$7*'模板使用说明&amp;基础参数'!$E$11,J4569*'模板使用说明&amp;基础参数'!$E$7*'模板使用说明&amp;基础参数'!$E$10)))))</f>
        <v/>
      </c>
      <c r="N4569" s="82"/>
    </row>
    <row r="4570" spans="1:14">
      <c r="A4570" s="76">
        <f t="shared" si="82"/>
        <v>4565</v>
      </c>
      <c r="B4570" s="77"/>
      <c r="C4570" s="77"/>
      <c r="D4570" s="77"/>
      <c r="E4570" s="77"/>
      <c r="F4570" s="77"/>
      <c r="G4570" s="77"/>
      <c r="H4570" s="78"/>
      <c r="I4570" s="76"/>
      <c r="J4570" s="8" t="str">
        <f>IF(I4570="ILF",IF($C$1="预估功能点",'模板使用说明&amp;基础参数'!$E$15,'模板使用说明&amp;基础参数'!$E$22),IF(I4570="EIF",IF($C$1="预估功能点",'模板使用说明&amp;基础参数'!$E$16,'模板使用说明&amp;基础参数'!$E$23),IF(I4570="EI",IF($C$1="预估功能点",'模板使用说明&amp;基础参数'!$E$17,'模板使用说明&amp;基础参数'!$E$24),IF(I4570="EO",IF($C$1="预估功能点",'模板使用说明&amp;基础参数'!$E$18,'模板使用说明&amp;基础参数'!$E$25),IF(I4570="EQ",IF($C$1="预估功能点",'模板使用说明&amp;基础参数'!$E$19,'模板使用说明&amp;基础参数'!$E$26),"")))))</f>
        <v/>
      </c>
      <c r="K4570" s="80"/>
      <c r="L4570" s="80"/>
      <c r="M4570" s="81" t="str">
        <f>IF(J4570="","",IF(K4570="高",IF(L4570="删除",J4570*'模板使用说明&amp;基础参数'!$E$5*'模板使用说明&amp;基础参数'!$E$12,IF(L4570="修改",J4570*'模板使用说明&amp;基础参数'!$E$5*'模板使用说明&amp;基础参数'!$E$11,J4570*'模板使用说明&amp;基础参数'!$E$5*'模板使用说明&amp;基础参数'!$E$10)),IF(K4570="中",IF(L4570="删除",J4570*'模板使用说明&amp;基础参数'!$E$6*'模板使用说明&amp;基础参数'!$E$12,IF(L4570="修改",J4570*'模板使用说明&amp;基础参数'!$E$6*'模板使用说明&amp;基础参数'!$E$11,J4570*'模板使用说明&amp;基础参数'!$E$6*'模板使用说明&amp;基础参数'!$E$10)),IF(L4570="删除",J4570*'模板使用说明&amp;基础参数'!$E$7*'模板使用说明&amp;基础参数'!$E$12,IF(L4570="修改",J4570*'模板使用说明&amp;基础参数'!$E$7*'模板使用说明&amp;基础参数'!$E$11,J4570*'模板使用说明&amp;基础参数'!$E$7*'模板使用说明&amp;基础参数'!$E$10)))))</f>
        <v/>
      </c>
      <c r="N4570" s="82"/>
    </row>
    <row r="4571" spans="1:14">
      <c r="A4571" s="76">
        <f t="shared" si="82"/>
        <v>4566</v>
      </c>
      <c r="B4571" s="77"/>
      <c r="C4571" s="77"/>
      <c r="D4571" s="77"/>
      <c r="E4571" s="77"/>
      <c r="F4571" s="77"/>
      <c r="G4571" s="77"/>
      <c r="H4571" s="78"/>
      <c r="I4571" s="76"/>
      <c r="J4571" s="8" t="str">
        <f>IF(I4571="ILF",IF($C$1="预估功能点",'模板使用说明&amp;基础参数'!$E$15,'模板使用说明&amp;基础参数'!$E$22),IF(I4571="EIF",IF($C$1="预估功能点",'模板使用说明&amp;基础参数'!$E$16,'模板使用说明&amp;基础参数'!$E$23),IF(I4571="EI",IF($C$1="预估功能点",'模板使用说明&amp;基础参数'!$E$17,'模板使用说明&amp;基础参数'!$E$24),IF(I4571="EO",IF($C$1="预估功能点",'模板使用说明&amp;基础参数'!$E$18,'模板使用说明&amp;基础参数'!$E$25),IF(I4571="EQ",IF($C$1="预估功能点",'模板使用说明&amp;基础参数'!$E$19,'模板使用说明&amp;基础参数'!$E$26),"")))))</f>
        <v/>
      </c>
      <c r="K4571" s="80"/>
      <c r="L4571" s="80"/>
      <c r="M4571" s="81" t="str">
        <f>IF(J4571="","",IF(K4571="高",IF(L4571="删除",J4571*'模板使用说明&amp;基础参数'!$E$5*'模板使用说明&amp;基础参数'!$E$12,IF(L4571="修改",J4571*'模板使用说明&amp;基础参数'!$E$5*'模板使用说明&amp;基础参数'!$E$11,J4571*'模板使用说明&amp;基础参数'!$E$5*'模板使用说明&amp;基础参数'!$E$10)),IF(K4571="中",IF(L4571="删除",J4571*'模板使用说明&amp;基础参数'!$E$6*'模板使用说明&amp;基础参数'!$E$12,IF(L4571="修改",J4571*'模板使用说明&amp;基础参数'!$E$6*'模板使用说明&amp;基础参数'!$E$11,J4571*'模板使用说明&amp;基础参数'!$E$6*'模板使用说明&amp;基础参数'!$E$10)),IF(L4571="删除",J4571*'模板使用说明&amp;基础参数'!$E$7*'模板使用说明&amp;基础参数'!$E$12,IF(L4571="修改",J4571*'模板使用说明&amp;基础参数'!$E$7*'模板使用说明&amp;基础参数'!$E$11,J4571*'模板使用说明&amp;基础参数'!$E$7*'模板使用说明&amp;基础参数'!$E$10)))))</f>
        <v/>
      </c>
      <c r="N4571" s="82"/>
    </row>
    <row r="4572" spans="1:14">
      <c r="A4572" s="76">
        <f t="shared" si="82"/>
        <v>4567</v>
      </c>
      <c r="B4572" s="77"/>
      <c r="C4572" s="77"/>
      <c r="D4572" s="77"/>
      <c r="E4572" s="77"/>
      <c r="F4572" s="77"/>
      <c r="G4572" s="77"/>
      <c r="H4572" s="78"/>
      <c r="I4572" s="76"/>
      <c r="J4572" s="8" t="str">
        <f>IF(I4572="ILF",IF($C$1="预估功能点",'模板使用说明&amp;基础参数'!$E$15,'模板使用说明&amp;基础参数'!$E$22),IF(I4572="EIF",IF($C$1="预估功能点",'模板使用说明&amp;基础参数'!$E$16,'模板使用说明&amp;基础参数'!$E$23),IF(I4572="EI",IF($C$1="预估功能点",'模板使用说明&amp;基础参数'!$E$17,'模板使用说明&amp;基础参数'!$E$24),IF(I4572="EO",IF($C$1="预估功能点",'模板使用说明&amp;基础参数'!$E$18,'模板使用说明&amp;基础参数'!$E$25),IF(I4572="EQ",IF($C$1="预估功能点",'模板使用说明&amp;基础参数'!$E$19,'模板使用说明&amp;基础参数'!$E$26),"")))))</f>
        <v/>
      </c>
      <c r="K4572" s="80"/>
      <c r="L4572" s="80"/>
      <c r="M4572" s="81" t="str">
        <f>IF(J4572="","",IF(K4572="高",IF(L4572="删除",J4572*'模板使用说明&amp;基础参数'!$E$5*'模板使用说明&amp;基础参数'!$E$12,IF(L4572="修改",J4572*'模板使用说明&amp;基础参数'!$E$5*'模板使用说明&amp;基础参数'!$E$11,J4572*'模板使用说明&amp;基础参数'!$E$5*'模板使用说明&amp;基础参数'!$E$10)),IF(K4572="中",IF(L4572="删除",J4572*'模板使用说明&amp;基础参数'!$E$6*'模板使用说明&amp;基础参数'!$E$12,IF(L4572="修改",J4572*'模板使用说明&amp;基础参数'!$E$6*'模板使用说明&amp;基础参数'!$E$11,J4572*'模板使用说明&amp;基础参数'!$E$6*'模板使用说明&amp;基础参数'!$E$10)),IF(L4572="删除",J4572*'模板使用说明&amp;基础参数'!$E$7*'模板使用说明&amp;基础参数'!$E$12,IF(L4572="修改",J4572*'模板使用说明&amp;基础参数'!$E$7*'模板使用说明&amp;基础参数'!$E$11,J4572*'模板使用说明&amp;基础参数'!$E$7*'模板使用说明&amp;基础参数'!$E$10)))))</f>
        <v/>
      </c>
      <c r="N4572" s="82"/>
    </row>
    <row r="4573" spans="1:14">
      <c r="A4573" s="76">
        <f t="shared" si="82"/>
        <v>4568</v>
      </c>
      <c r="B4573" s="77"/>
      <c r="C4573" s="77"/>
      <c r="D4573" s="77"/>
      <c r="E4573" s="77"/>
      <c r="F4573" s="77"/>
      <c r="G4573" s="77"/>
      <c r="H4573" s="78"/>
      <c r="I4573" s="76"/>
      <c r="J4573" s="8" t="str">
        <f>IF(I4573="ILF",IF($C$1="预估功能点",'模板使用说明&amp;基础参数'!$E$15,'模板使用说明&amp;基础参数'!$E$22),IF(I4573="EIF",IF($C$1="预估功能点",'模板使用说明&amp;基础参数'!$E$16,'模板使用说明&amp;基础参数'!$E$23),IF(I4573="EI",IF($C$1="预估功能点",'模板使用说明&amp;基础参数'!$E$17,'模板使用说明&amp;基础参数'!$E$24),IF(I4573="EO",IF($C$1="预估功能点",'模板使用说明&amp;基础参数'!$E$18,'模板使用说明&amp;基础参数'!$E$25),IF(I4573="EQ",IF($C$1="预估功能点",'模板使用说明&amp;基础参数'!$E$19,'模板使用说明&amp;基础参数'!$E$26),"")))))</f>
        <v/>
      </c>
      <c r="K4573" s="80"/>
      <c r="L4573" s="80"/>
      <c r="M4573" s="81" t="str">
        <f>IF(J4573="","",IF(K4573="高",IF(L4573="删除",J4573*'模板使用说明&amp;基础参数'!$E$5*'模板使用说明&amp;基础参数'!$E$12,IF(L4573="修改",J4573*'模板使用说明&amp;基础参数'!$E$5*'模板使用说明&amp;基础参数'!$E$11,J4573*'模板使用说明&amp;基础参数'!$E$5*'模板使用说明&amp;基础参数'!$E$10)),IF(K4573="中",IF(L4573="删除",J4573*'模板使用说明&amp;基础参数'!$E$6*'模板使用说明&amp;基础参数'!$E$12,IF(L4573="修改",J4573*'模板使用说明&amp;基础参数'!$E$6*'模板使用说明&amp;基础参数'!$E$11,J4573*'模板使用说明&amp;基础参数'!$E$6*'模板使用说明&amp;基础参数'!$E$10)),IF(L4573="删除",J4573*'模板使用说明&amp;基础参数'!$E$7*'模板使用说明&amp;基础参数'!$E$12,IF(L4573="修改",J4573*'模板使用说明&amp;基础参数'!$E$7*'模板使用说明&amp;基础参数'!$E$11,J4573*'模板使用说明&amp;基础参数'!$E$7*'模板使用说明&amp;基础参数'!$E$10)))))</f>
        <v/>
      </c>
      <c r="N4573" s="82"/>
    </row>
    <row r="4574" spans="1:14">
      <c r="A4574" s="76">
        <f t="shared" si="82"/>
        <v>4569</v>
      </c>
      <c r="B4574" s="77"/>
      <c r="C4574" s="77"/>
      <c r="D4574" s="77"/>
      <c r="E4574" s="77"/>
      <c r="F4574" s="77"/>
      <c r="G4574" s="77"/>
      <c r="H4574" s="78"/>
      <c r="I4574" s="76"/>
      <c r="J4574" s="8" t="str">
        <f>IF(I4574="ILF",IF($C$1="预估功能点",'模板使用说明&amp;基础参数'!$E$15,'模板使用说明&amp;基础参数'!$E$22),IF(I4574="EIF",IF($C$1="预估功能点",'模板使用说明&amp;基础参数'!$E$16,'模板使用说明&amp;基础参数'!$E$23),IF(I4574="EI",IF($C$1="预估功能点",'模板使用说明&amp;基础参数'!$E$17,'模板使用说明&amp;基础参数'!$E$24),IF(I4574="EO",IF($C$1="预估功能点",'模板使用说明&amp;基础参数'!$E$18,'模板使用说明&amp;基础参数'!$E$25),IF(I4574="EQ",IF($C$1="预估功能点",'模板使用说明&amp;基础参数'!$E$19,'模板使用说明&amp;基础参数'!$E$26),"")))))</f>
        <v/>
      </c>
      <c r="K4574" s="80"/>
      <c r="L4574" s="80"/>
      <c r="M4574" s="81" t="str">
        <f>IF(J4574="","",IF(K4574="高",IF(L4574="删除",J4574*'模板使用说明&amp;基础参数'!$E$5*'模板使用说明&amp;基础参数'!$E$12,IF(L4574="修改",J4574*'模板使用说明&amp;基础参数'!$E$5*'模板使用说明&amp;基础参数'!$E$11,J4574*'模板使用说明&amp;基础参数'!$E$5*'模板使用说明&amp;基础参数'!$E$10)),IF(K4574="中",IF(L4574="删除",J4574*'模板使用说明&amp;基础参数'!$E$6*'模板使用说明&amp;基础参数'!$E$12,IF(L4574="修改",J4574*'模板使用说明&amp;基础参数'!$E$6*'模板使用说明&amp;基础参数'!$E$11,J4574*'模板使用说明&amp;基础参数'!$E$6*'模板使用说明&amp;基础参数'!$E$10)),IF(L4574="删除",J4574*'模板使用说明&amp;基础参数'!$E$7*'模板使用说明&amp;基础参数'!$E$12,IF(L4574="修改",J4574*'模板使用说明&amp;基础参数'!$E$7*'模板使用说明&amp;基础参数'!$E$11,J4574*'模板使用说明&amp;基础参数'!$E$7*'模板使用说明&amp;基础参数'!$E$10)))))</f>
        <v/>
      </c>
      <c r="N4574" s="82"/>
    </row>
    <row r="4575" spans="1:14">
      <c r="A4575" s="76">
        <f t="shared" si="82"/>
        <v>4570</v>
      </c>
      <c r="B4575" s="77"/>
      <c r="C4575" s="77"/>
      <c r="D4575" s="77"/>
      <c r="E4575" s="77"/>
      <c r="F4575" s="77"/>
      <c r="G4575" s="77"/>
      <c r="H4575" s="78"/>
      <c r="I4575" s="76"/>
      <c r="J4575" s="8" t="str">
        <f>IF(I4575="ILF",IF($C$1="预估功能点",'模板使用说明&amp;基础参数'!$E$15,'模板使用说明&amp;基础参数'!$E$22),IF(I4575="EIF",IF($C$1="预估功能点",'模板使用说明&amp;基础参数'!$E$16,'模板使用说明&amp;基础参数'!$E$23),IF(I4575="EI",IF($C$1="预估功能点",'模板使用说明&amp;基础参数'!$E$17,'模板使用说明&amp;基础参数'!$E$24),IF(I4575="EO",IF($C$1="预估功能点",'模板使用说明&amp;基础参数'!$E$18,'模板使用说明&amp;基础参数'!$E$25),IF(I4575="EQ",IF($C$1="预估功能点",'模板使用说明&amp;基础参数'!$E$19,'模板使用说明&amp;基础参数'!$E$26),"")))))</f>
        <v/>
      </c>
      <c r="K4575" s="80"/>
      <c r="L4575" s="80"/>
      <c r="M4575" s="81" t="str">
        <f>IF(J4575="","",IF(K4575="高",IF(L4575="删除",J4575*'模板使用说明&amp;基础参数'!$E$5*'模板使用说明&amp;基础参数'!$E$12,IF(L4575="修改",J4575*'模板使用说明&amp;基础参数'!$E$5*'模板使用说明&amp;基础参数'!$E$11,J4575*'模板使用说明&amp;基础参数'!$E$5*'模板使用说明&amp;基础参数'!$E$10)),IF(K4575="中",IF(L4575="删除",J4575*'模板使用说明&amp;基础参数'!$E$6*'模板使用说明&amp;基础参数'!$E$12,IF(L4575="修改",J4575*'模板使用说明&amp;基础参数'!$E$6*'模板使用说明&amp;基础参数'!$E$11,J4575*'模板使用说明&amp;基础参数'!$E$6*'模板使用说明&amp;基础参数'!$E$10)),IF(L4575="删除",J4575*'模板使用说明&amp;基础参数'!$E$7*'模板使用说明&amp;基础参数'!$E$12,IF(L4575="修改",J4575*'模板使用说明&amp;基础参数'!$E$7*'模板使用说明&amp;基础参数'!$E$11,J4575*'模板使用说明&amp;基础参数'!$E$7*'模板使用说明&amp;基础参数'!$E$10)))))</f>
        <v/>
      </c>
      <c r="N4575" s="82"/>
    </row>
    <row r="4576" spans="1:14">
      <c r="A4576" s="76">
        <f t="shared" si="82"/>
        <v>4571</v>
      </c>
      <c r="B4576" s="77"/>
      <c r="C4576" s="77"/>
      <c r="D4576" s="77"/>
      <c r="E4576" s="77"/>
      <c r="F4576" s="77"/>
      <c r="G4576" s="77"/>
      <c r="H4576" s="78"/>
      <c r="I4576" s="76"/>
      <c r="J4576" s="8" t="str">
        <f>IF(I4576="ILF",IF($C$1="预估功能点",'模板使用说明&amp;基础参数'!$E$15,'模板使用说明&amp;基础参数'!$E$22),IF(I4576="EIF",IF($C$1="预估功能点",'模板使用说明&amp;基础参数'!$E$16,'模板使用说明&amp;基础参数'!$E$23),IF(I4576="EI",IF($C$1="预估功能点",'模板使用说明&amp;基础参数'!$E$17,'模板使用说明&amp;基础参数'!$E$24),IF(I4576="EO",IF($C$1="预估功能点",'模板使用说明&amp;基础参数'!$E$18,'模板使用说明&amp;基础参数'!$E$25),IF(I4576="EQ",IF($C$1="预估功能点",'模板使用说明&amp;基础参数'!$E$19,'模板使用说明&amp;基础参数'!$E$26),"")))))</f>
        <v/>
      </c>
      <c r="K4576" s="80"/>
      <c r="L4576" s="80"/>
      <c r="M4576" s="81" t="str">
        <f>IF(J4576="","",IF(K4576="高",IF(L4576="删除",J4576*'模板使用说明&amp;基础参数'!$E$5*'模板使用说明&amp;基础参数'!$E$12,IF(L4576="修改",J4576*'模板使用说明&amp;基础参数'!$E$5*'模板使用说明&amp;基础参数'!$E$11,J4576*'模板使用说明&amp;基础参数'!$E$5*'模板使用说明&amp;基础参数'!$E$10)),IF(K4576="中",IF(L4576="删除",J4576*'模板使用说明&amp;基础参数'!$E$6*'模板使用说明&amp;基础参数'!$E$12,IF(L4576="修改",J4576*'模板使用说明&amp;基础参数'!$E$6*'模板使用说明&amp;基础参数'!$E$11,J4576*'模板使用说明&amp;基础参数'!$E$6*'模板使用说明&amp;基础参数'!$E$10)),IF(L4576="删除",J4576*'模板使用说明&amp;基础参数'!$E$7*'模板使用说明&amp;基础参数'!$E$12,IF(L4576="修改",J4576*'模板使用说明&amp;基础参数'!$E$7*'模板使用说明&amp;基础参数'!$E$11,J4576*'模板使用说明&amp;基础参数'!$E$7*'模板使用说明&amp;基础参数'!$E$10)))))</f>
        <v/>
      </c>
      <c r="N4576" s="82"/>
    </row>
    <row r="4577" spans="1:14">
      <c r="A4577" s="76">
        <f t="shared" si="82"/>
        <v>4572</v>
      </c>
      <c r="B4577" s="77"/>
      <c r="C4577" s="77"/>
      <c r="D4577" s="77"/>
      <c r="E4577" s="77"/>
      <c r="F4577" s="77"/>
      <c r="G4577" s="77"/>
      <c r="H4577" s="78"/>
      <c r="I4577" s="76"/>
      <c r="J4577" s="8" t="str">
        <f>IF(I4577="ILF",IF($C$1="预估功能点",'模板使用说明&amp;基础参数'!$E$15,'模板使用说明&amp;基础参数'!$E$22),IF(I4577="EIF",IF($C$1="预估功能点",'模板使用说明&amp;基础参数'!$E$16,'模板使用说明&amp;基础参数'!$E$23),IF(I4577="EI",IF($C$1="预估功能点",'模板使用说明&amp;基础参数'!$E$17,'模板使用说明&amp;基础参数'!$E$24),IF(I4577="EO",IF($C$1="预估功能点",'模板使用说明&amp;基础参数'!$E$18,'模板使用说明&amp;基础参数'!$E$25),IF(I4577="EQ",IF($C$1="预估功能点",'模板使用说明&amp;基础参数'!$E$19,'模板使用说明&amp;基础参数'!$E$26),"")))))</f>
        <v/>
      </c>
      <c r="K4577" s="80"/>
      <c r="L4577" s="80"/>
      <c r="M4577" s="81" t="str">
        <f>IF(J4577="","",IF(K4577="高",IF(L4577="删除",J4577*'模板使用说明&amp;基础参数'!$E$5*'模板使用说明&amp;基础参数'!$E$12,IF(L4577="修改",J4577*'模板使用说明&amp;基础参数'!$E$5*'模板使用说明&amp;基础参数'!$E$11,J4577*'模板使用说明&amp;基础参数'!$E$5*'模板使用说明&amp;基础参数'!$E$10)),IF(K4577="中",IF(L4577="删除",J4577*'模板使用说明&amp;基础参数'!$E$6*'模板使用说明&amp;基础参数'!$E$12,IF(L4577="修改",J4577*'模板使用说明&amp;基础参数'!$E$6*'模板使用说明&amp;基础参数'!$E$11,J4577*'模板使用说明&amp;基础参数'!$E$6*'模板使用说明&amp;基础参数'!$E$10)),IF(L4577="删除",J4577*'模板使用说明&amp;基础参数'!$E$7*'模板使用说明&amp;基础参数'!$E$12,IF(L4577="修改",J4577*'模板使用说明&amp;基础参数'!$E$7*'模板使用说明&amp;基础参数'!$E$11,J4577*'模板使用说明&amp;基础参数'!$E$7*'模板使用说明&amp;基础参数'!$E$10)))))</f>
        <v/>
      </c>
      <c r="N4577" s="82"/>
    </row>
    <row r="4578" spans="1:14">
      <c r="A4578" s="76">
        <f t="shared" si="82"/>
        <v>4573</v>
      </c>
      <c r="B4578" s="77"/>
      <c r="C4578" s="77"/>
      <c r="D4578" s="77"/>
      <c r="E4578" s="77"/>
      <c r="F4578" s="77"/>
      <c r="G4578" s="77"/>
      <c r="H4578" s="78"/>
      <c r="I4578" s="76"/>
      <c r="J4578" s="8" t="str">
        <f>IF(I4578="ILF",IF($C$1="预估功能点",'模板使用说明&amp;基础参数'!$E$15,'模板使用说明&amp;基础参数'!$E$22),IF(I4578="EIF",IF($C$1="预估功能点",'模板使用说明&amp;基础参数'!$E$16,'模板使用说明&amp;基础参数'!$E$23),IF(I4578="EI",IF($C$1="预估功能点",'模板使用说明&amp;基础参数'!$E$17,'模板使用说明&amp;基础参数'!$E$24),IF(I4578="EO",IF($C$1="预估功能点",'模板使用说明&amp;基础参数'!$E$18,'模板使用说明&amp;基础参数'!$E$25),IF(I4578="EQ",IF($C$1="预估功能点",'模板使用说明&amp;基础参数'!$E$19,'模板使用说明&amp;基础参数'!$E$26),"")))))</f>
        <v/>
      </c>
      <c r="K4578" s="80"/>
      <c r="L4578" s="80"/>
      <c r="M4578" s="81" t="str">
        <f>IF(J4578="","",IF(K4578="高",IF(L4578="删除",J4578*'模板使用说明&amp;基础参数'!$E$5*'模板使用说明&amp;基础参数'!$E$12,IF(L4578="修改",J4578*'模板使用说明&amp;基础参数'!$E$5*'模板使用说明&amp;基础参数'!$E$11,J4578*'模板使用说明&amp;基础参数'!$E$5*'模板使用说明&amp;基础参数'!$E$10)),IF(K4578="中",IF(L4578="删除",J4578*'模板使用说明&amp;基础参数'!$E$6*'模板使用说明&amp;基础参数'!$E$12,IF(L4578="修改",J4578*'模板使用说明&amp;基础参数'!$E$6*'模板使用说明&amp;基础参数'!$E$11,J4578*'模板使用说明&amp;基础参数'!$E$6*'模板使用说明&amp;基础参数'!$E$10)),IF(L4578="删除",J4578*'模板使用说明&amp;基础参数'!$E$7*'模板使用说明&amp;基础参数'!$E$12,IF(L4578="修改",J4578*'模板使用说明&amp;基础参数'!$E$7*'模板使用说明&amp;基础参数'!$E$11,J4578*'模板使用说明&amp;基础参数'!$E$7*'模板使用说明&amp;基础参数'!$E$10)))))</f>
        <v/>
      </c>
      <c r="N4578" s="82"/>
    </row>
    <row r="4579" spans="1:14">
      <c r="A4579" s="76">
        <f t="shared" si="82"/>
        <v>4574</v>
      </c>
      <c r="B4579" s="77"/>
      <c r="C4579" s="77"/>
      <c r="D4579" s="77"/>
      <c r="E4579" s="77"/>
      <c r="F4579" s="77"/>
      <c r="G4579" s="77"/>
      <c r="H4579" s="78"/>
      <c r="I4579" s="76"/>
      <c r="J4579" s="8" t="str">
        <f>IF(I4579="ILF",IF($C$1="预估功能点",'模板使用说明&amp;基础参数'!$E$15,'模板使用说明&amp;基础参数'!$E$22),IF(I4579="EIF",IF($C$1="预估功能点",'模板使用说明&amp;基础参数'!$E$16,'模板使用说明&amp;基础参数'!$E$23),IF(I4579="EI",IF($C$1="预估功能点",'模板使用说明&amp;基础参数'!$E$17,'模板使用说明&amp;基础参数'!$E$24),IF(I4579="EO",IF($C$1="预估功能点",'模板使用说明&amp;基础参数'!$E$18,'模板使用说明&amp;基础参数'!$E$25),IF(I4579="EQ",IF($C$1="预估功能点",'模板使用说明&amp;基础参数'!$E$19,'模板使用说明&amp;基础参数'!$E$26),"")))))</f>
        <v/>
      </c>
      <c r="K4579" s="80"/>
      <c r="L4579" s="80"/>
      <c r="M4579" s="81" t="str">
        <f>IF(J4579="","",IF(K4579="高",IF(L4579="删除",J4579*'模板使用说明&amp;基础参数'!$E$5*'模板使用说明&amp;基础参数'!$E$12,IF(L4579="修改",J4579*'模板使用说明&amp;基础参数'!$E$5*'模板使用说明&amp;基础参数'!$E$11,J4579*'模板使用说明&amp;基础参数'!$E$5*'模板使用说明&amp;基础参数'!$E$10)),IF(K4579="中",IF(L4579="删除",J4579*'模板使用说明&amp;基础参数'!$E$6*'模板使用说明&amp;基础参数'!$E$12,IF(L4579="修改",J4579*'模板使用说明&amp;基础参数'!$E$6*'模板使用说明&amp;基础参数'!$E$11,J4579*'模板使用说明&amp;基础参数'!$E$6*'模板使用说明&amp;基础参数'!$E$10)),IF(L4579="删除",J4579*'模板使用说明&amp;基础参数'!$E$7*'模板使用说明&amp;基础参数'!$E$12,IF(L4579="修改",J4579*'模板使用说明&amp;基础参数'!$E$7*'模板使用说明&amp;基础参数'!$E$11,J4579*'模板使用说明&amp;基础参数'!$E$7*'模板使用说明&amp;基础参数'!$E$10)))))</f>
        <v/>
      </c>
      <c r="N4579" s="82"/>
    </row>
    <row r="4580" spans="1:14">
      <c r="A4580" s="76">
        <f t="shared" si="82"/>
        <v>4575</v>
      </c>
      <c r="B4580" s="77"/>
      <c r="C4580" s="77"/>
      <c r="D4580" s="77"/>
      <c r="E4580" s="77"/>
      <c r="F4580" s="77"/>
      <c r="G4580" s="77"/>
      <c r="H4580" s="78"/>
      <c r="I4580" s="76"/>
      <c r="J4580" s="8" t="str">
        <f>IF(I4580="ILF",IF($C$1="预估功能点",'模板使用说明&amp;基础参数'!$E$15,'模板使用说明&amp;基础参数'!$E$22),IF(I4580="EIF",IF($C$1="预估功能点",'模板使用说明&amp;基础参数'!$E$16,'模板使用说明&amp;基础参数'!$E$23),IF(I4580="EI",IF($C$1="预估功能点",'模板使用说明&amp;基础参数'!$E$17,'模板使用说明&amp;基础参数'!$E$24),IF(I4580="EO",IF($C$1="预估功能点",'模板使用说明&amp;基础参数'!$E$18,'模板使用说明&amp;基础参数'!$E$25),IF(I4580="EQ",IF($C$1="预估功能点",'模板使用说明&amp;基础参数'!$E$19,'模板使用说明&amp;基础参数'!$E$26),"")))))</f>
        <v/>
      </c>
      <c r="K4580" s="80"/>
      <c r="L4580" s="80"/>
      <c r="M4580" s="81" t="str">
        <f>IF(J4580="","",IF(K4580="高",IF(L4580="删除",J4580*'模板使用说明&amp;基础参数'!$E$5*'模板使用说明&amp;基础参数'!$E$12,IF(L4580="修改",J4580*'模板使用说明&amp;基础参数'!$E$5*'模板使用说明&amp;基础参数'!$E$11,J4580*'模板使用说明&amp;基础参数'!$E$5*'模板使用说明&amp;基础参数'!$E$10)),IF(K4580="中",IF(L4580="删除",J4580*'模板使用说明&amp;基础参数'!$E$6*'模板使用说明&amp;基础参数'!$E$12,IF(L4580="修改",J4580*'模板使用说明&amp;基础参数'!$E$6*'模板使用说明&amp;基础参数'!$E$11,J4580*'模板使用说明&amp;基础参数'!$E$6*'模板使用说明&amp;基础参数'!$E$10)),IF(L4580="删除",J4580*'模板使用说明&amp;基础参数'!$E$7*'模板使用说明&amp;基础参数'!$E$12,IF(L4580="修改",J4580*'模板使用说明&amp;基础参数'!$E$7*'模板使用说明&amp;基础参数'!$E$11,J4580*'模板使用说明&amp;基础参数'!$E$7*'模板使用说明&amp;基础参数'!$E$10)))))</f>
        <v/>
      </c>
      <c r="N4580" s="82"/>
    </row>
    <row r="4581" spans="1:14">
      <c r="A4581" s="76">
        <f t="shared" si="82"/>
        <v>4576</v>
      </c>
      <c r="B4581" s="77"/>
      <c r="C4581" s="77"/>
      <c r="D4581" s="77"/>
      <c r="E4581" s="77"/>
      <c r="F4581" s="77"/>
      <c r="G4581" s="77"/>
      <c r="H4581" s="78"/>
      <c r="I4581" s="76"/>
      <c r="J4581" s="8" t="str">
        <f>IF(I4581="ILF",IF($C$1="预估功能点",'模板使用说明&amp;基础参数'!$E$15,'模板使用说明&amp;基础参数'!$E$22),IF(I4581="EIF",IF($C$1="预估功能点",'模板使用说明&amp;基础参数'!$E$16,'模板使用说明&amp;基础参数'!$E$23),IF(I4581="EI",IF($C$1="预估功能点",'模板使用说明&amp;基础参数'!$E$17,'模板使用说明&amp;基础参数'!$E$24),IF(I4581="EO",IF($C$1="预估功能点",'模板使用说明&amp;基础参数'!$E$18,'模板使用说明&amp;基础参数'!$E$25),IF(I4581="EQ",IF($C$1="预估功能点",'模板使用说明&amp;基础参数'!$E$19,'模板使用说明&amp;基础参数'!$E$26),"")))))</f>
        <v/>
      </c>
      <c r="K4581" s="80"/>
      <c r="L4581" s="80"/>
      <c r="M4581" s="81" t="str">
        <f>IF(J4581="","",IF(K4581="高",IF(L4581="删除",J4581*'模板使用说明&amp;基础参数'!$E$5*'模板使用说明&amp;基础参数'!$E$12,IF(L4581="修改",J4581*'模板使用说明&amp;基础参数'!$E$5*'模板使用说明&amp;基础参数'!$E$11,J4581*'模板使用说明&amp;基础参数'!$E$5*'模板使用说明&amp;基础参数'!$E$10)),IF(K4581="中",IF(L4581="删除",J4581*'模板使用说明&amp;基础参数'!$E$6*'模板使用说明&amp;基础参数'!$E$12,IF(L4581="修改",J4581*'模板使用说明&amp;基础参数'!$E$6*'模板使用说明&amp;基础参数'!$E$11,J4581*'模板使用说明&amp;基础参数'!$E$6*'模板使用说明&amp;基础参数'!$E$10)),IF(L4581="删除",J4581*'模板使用说明&amp;基础参数'!$E$7*'模板使用说明&amp;基础参数'!$E$12,IF(L4581="修改",J4581*'模板使用说明&amp;基础参数'!$E$7*'模板使用说明&amp;基础参数'!$E$11,J4581*'模板使用说明&amp;基础参数'!$E$7*'模板使用说明&amp;基础参数'!$E$10)))))</f>
        <v/>
      </c>
      <c r="N4581" s="82"/>
    </row>
    <row r="4582" spans="1:14">
      <c r="A4582" s="76">
        <f t="shared" si="82"/>
        <v>4577</v>
      </c>
      <c r="B4582" s="77"/>
      <c r="C4582" s="77"/>
      <c r="D4582" s="77"/>
      <c r="E4582" s="77"/>
      <c r="F4582" s="77"/>
      <c r="G4582" s="77"/>
      <c r="H4582" s="78"/>
      <c r="I4582" s="76"/>
      <c r="J4582" s="8" t="str">
        <f>IF(I4582="ILF",IF($C$1="预估功能点",'模板使用说明&amp;基础参数'!$E$15,'模板使用说明&amp;基础参数'!$E$22),IF(I4582="EIF",IF($C$1="预估功能点",'模板使用说明&amp;基础参数'!$E$16,'模板使用说明&amp;基础参数'!$E$23),IF(I4582="EI",IF($C$1="预估功能点",'模板使用说明&amp;基础参数'!$E$17,'模板使用说明&amp;基础参数'!$E$24),IF(I4582="EO",IF($C$1="预估功能点",'模板使用说明&amp;基础参数'!$E$18,'模板使用说明&amp;基础参数'!$E$25),IF(I4582="EQ",IF($C$1="预估功能点",'模板使用说明&amp;基础参数'!$E$19,'模板使用说明&amp;基础参数'!$E$26),"")))))</f>
        <v/>
      </c>
      <c r="K4582" s="80"/>
      <c r="L4582" s="80"/>
      <c r="M4582" s="81" t="str">
        <f>IF(J4582="","",IF(K4582="高",IF(L4582="删除",J4582*'模板使用说明&amp;基础参数'!$E$5*'模板使用说明&amp;基础参数'!$E$12,IF(L4582="修改",J4582*'模板使用说明&amp;基础参数'!$E$5*'模板使用说明&amp;基础参数'!$E$11,J4582*'模板使用说明&amp;基础参数'!$E$5*'模板使用说明&amp;基础参数'!$E$10)),IF(K4582="中",IF(L4582="删除",J4582*'模板使用说明&amp;基础参数'!$E$6*'模板使用说明&amp;基础参数'!$E$12,IF(L4582="修改",J4582*'模板使用说明&amp;基础参数'!$E$6*'模板使用说明&amp;基础参数'!$E$11,J4582*'模板使用说明&amp;基础参数'!$E$6*'模板使用说明&amp;基础参数'!$E$10)),IF(L4582="删除",J4582*'模板使用说明&amp;基础参数'!$E$7*'模板使用说明&amp;基础参数'!$E$12,IF(L4582="修改",J4582*'模板使用说明&amp;基础参数'!$E$7*'模板使用说明&amp;基础参数'!$E$11,J4582*'模板使用说明&amp;基础参数'!$E$7*'模板使用说明&amp;基础参数'!$E$10)))))</f>
        <v/>
      </c>
      <c r="N4582" s="82"/>
    </row>
    <row r="4583" spans="1:14">
      <c r="A4583" s="76">
        <f t="shared" si="82"/>
        <v>4578</v>
      </c>
      <c r="B4583" s="77"/>
      <c r="C4583" s="77"/>
      <c r="D4583" s="77"/>
      <c r="E4583" s="77"/>
      <c r="F4583" s="77"/>
      <c r="G4583" s="77"/>
      <c r="H4583" s="78"/>
      <c r="I4583" s="76"/>
      <c r="J4583" s="8" t="str">
        <f>IF(I4583="ILF",IF($C$1="预估功能点",'模板使用说明&amp;基础参数'!$E$15,'模板使用说明&amp;基础参数'!$E$22),IF(I4583="EIF",IF($C$1="预估功能点",'模板使用说明&amp;基础参数'!$E$16,'模板使用说明&amp;基础参数'!$E$23),IF(I4583="EI",IF($C$1="预估功能点",'模板使用说明&amp;基础参数'!$E$17,'模板使用说明&amp;基础参数'!$E$24),IF(I4583="EO",IF($C$1="预估功能点",'模板使用说明&amp;基础参数'!$E$18,'模板使用说明&amp;基础参数'!$E$25),IF(I4583="EQ",IF($C$1="预估功能点",'模板使用说明&amp;基础参数'!$E$19,'模板使用说明&amp;基础参数'!$E$26),"")))))</f>
        <v/>
      </c>
      <c r="K4583" s="80"/>
      <c r="L4583" s="80"/>
      <c r="M4583" s="81" t="str">
        <f>IF(J4583="","",IF(K4583="高",IF(L4583="删除",J4583*'模板使用说明&amp;基础参数'!$E$5*'模板使用说明&amp;基础参数'!$E$12,IF(L4583="修改",J4583*'模板使用说明&amp;基础参数'!$E$5*'模板使用说明&amp;基础参数'!$E$11,J4583*'模板使用说明&amp;基础参数'!$E$5*'模板使用说明&amp;基础参数'!$E$10)),IF(K4583="中",IF(L4583="删除",J4583*'模板使用说明&amp;基础参数'!$E$6*'模板使用说明&amp;基础参数'!$E$12,IF(L4583="修改",J4583*'模板使用说明&amp;基础参数'!$E$6*'模板使用说明&amp;基础参数'!$E$11,J4583*'模板使用说明&amp;基础参数'!$E$6*'模板使用说明&amp;基础参数'!$E$10)),IF(L4583="删除",J4583*'模板使用说明&amp;基础参数'!$E$7*'模板使用说明&amp;基础参数'!$E$12,IF(L4583="修改",J4583*'模板使用说明&amp;基础参数'!$E$7*'模板使用说明&amp;基础参数'!$E$11,J4583*'模板使用说明&amp;基础参数'!$E$7*'模板使用说明&amp;基础参数'!$E$10)))))</f>
        <v/>
      </c>
      <c r="N4583" s="82"/>
    </row>
    <row r="4584" spans="1:14">
      <c r="A4584" s="76">
        <f t="shared" si="82"/>
        <v>4579</v>
      </c>
      <c r="B4584" s="77"/>
      <c r="C4584" s="77"/>
      <c r="D4584" s="77"/>
      <c r="E4584" s="77"/>
      <c r="F4584" s="77"/>
      <c r="G4584" s="77"/>
      <c r="H4584" s="78"/>
      <c r="I4584" s="76"/>
      <c r="J4584" s="8" t="str">
        <f>IF(I4584="ILF",IF($C$1="预估功能点",'模板使用说明&amp;基础参数'!$E$15,'模板使用说明&amp;基础参数'!$E$22),IF(I4584="EIF",IF($C$1="预估功能点",'模板使用说明&amp;基础参数'!$E$16,'模板使用说明&amp;基础参数'!$E$23),IF(I4584="EI",IF($C$1="预估功能点",'模板使用说明&amp;基础参数'!$E$17,'模板使用说明&amp;基础参数'!$E$24),IF(I4584="EO",IF($C$1="预估功能点",'模板使用说明&amp;基础参数'!$E$18,'模板使用说明&amp;基础参数'!$E$25),IF(I4584="EQ",IF($C$1="预估功能点",'模板使用说明&amp;基础参数'!$E$19,'模板使用说明&amp;基础参数'!$E$26),"")))))</f>
        <v/>
      </c>
      <c r="K4584" s="80"/>
      <c r="L4584" s="80"/>
      <c r="M4584" s="81" t="str">
        <f>IF(J4584="","",IF(K4584="高",IF(L4584="删除",J4584*'模板使用说明&amp;基础参数'!$E$5*'模板使用说明&amp;基础参数'!$E$12,IF(L4584="修改",J4584*'模板使用说明&amp;基础参数'!$E$5*'模板使用说明&amp;基础参数'!$E$11,J4584*'模板使用说明&amp;基础参数'!$E$5*'模板使用说明&amp;基础参数'!$E$10)),IF(K4584="中",IF(L4584="删除",J4584*'模板使用说明&amp;基础参数'!$E$6*'模板使用说明&amp;基础参数'!$E$12,IF(L4584="修改",J4584*'模板使用说明&amp;基础参数'!$E$6*'模板使用说明&amp;基础参数'!$E$11,J4584*'模板使用说明&amp;基础参数'!$E$6*'模板使用说明&amp;基础参数'!$E$10)),IF(L4584="删除",J4584*'模板使用说明&amp;基础参数'!$E$7*'模板使用说明&amp;基础参数'!$E$12,IF(L4584="修改",J4584*'模板使用说明&amp;基础参数'!$E$7*'模板使用说明&amp;基础参数'!$E$11,J4584*'模板使用说明&amp;基础参数'!$E$7*'模板使用说明&amp;基础参数'!$E$10)))))</f>
        <v/>
      </c>
      <c r="N4584" s="82"/>
    </row>
    <row r="4585" spans="1:14">
      <c r="A4585" s="76">
        <f t="shared" si="82"/>
        <v>4580</v>
      </c>
      <c r="B4585" s="77"/>
      <c r="C4585" s="77"/>
      <c r="D4585" s="77"/>
      <c r="E4585" s="77"/>
      <c r="F4585" s="77"/>
      <c r="G4585" s="77"/>
      <c r="H4585" s="78"/>
      <c r="I4585" s="76"/>
      <c r="J4585" s="8" t="str">
        <f>IF(I4585="ILF",IF($C$1="预估功能点",'模板使用说明&amp;基础参数'!$E$15,'模板使用说明&amp;基础参数'!$E$22),IF(I4585="EIF",IF($C$1="预估功能点",'模板使用说明&amp;基础参数'!$E$16,'模板使用说明&amp;基础参数'!$E$23),IF(I4585="EI",IF($C$1="预估功能点",'模板使用说明&amp;基础参数'!$E$17,'模板使用说明&amp;基础参数'!$E$24),IF(I4585="EO",IF($C$1="预估功能点",'模板使用说明&amp;基础参数'!$E$18,'模板使用说明&amp;基础参数'!$E$25),IF(I4585="EQ",IF($C$1="预估功能点",'模板使用说明&amp;基础参数'!$E$19,'模板使用说明&amp;基础参数'!$E$26),"")))))</f>
        <v/>
      </c>
      <c r="K4585" s="80"/>
      <c r="L4585" s="80"/>
      <c r="M4585" s="81" t="str">
        <f>IF(J4585="","",IF(K4585="高",IF(L4585="删除",J4585*'模板使用说明&amp;基础参数'!$E$5*'模板使用说明&amp;基础参数'!$E$12,IF(L4585="修改",J4585*'模板使用说明&amp;基础参数'!$E$5*'模板使用说明&amp;基础参数'!$E$11,J4585*'模板使用说明&amp;基础参数'!$E$5*'模板使用说明&amp;基础参数'!$E$10)),IF(K4585="中",IF(L4585="删除",J4585*'模板使用说明&amp;基础参数'!$E$6*'模板使用说明&amp;基础参数'!$E$12,IF(L4585="修改",J4585*'模板使用说明&amp;基础参数'!$E$6*'模板使用说明&amp;基础参数'!$E$11,J4585*'模板使用说明&amp;基础参数'!$E$6*'模板使用说明&amp;基础参数'!$E$10)),IF(L4585="删除",J4585*'模板使用说明&amp;基础参数'!$E$7*'模板使用说明&amp;基础参数'!$E$12,IF(L4585="修改",J4585*'模板使用说明&amp;基础参数'!$E$7*'模板使用说明&amp;基础参数'!$E$11,J4585*'模板使用说明&amp;基础参数'!$E$7*'模板使用说明&amp;基础参数'!$E$10)))))</f>
        <v/>
      </c>
      <c r="N4585" s="82"/>
    </row>
    <row r="4586" spans="1:14">
      <c r="A4586" s="76">
        <f t="shared" si="82"/>
        <v>4581</v>
      </c>
      <c r="B4586" s="77"/>
      <c r="C4586" s="77"/>
      <c r="D4586" s="77"/>
      <c r="E4586" s="77"/>
      <c r="F4586" s="77"/>
      <c r="G4586" s="77"/>
      <c r="H4586" s="78"/>
      <c r="I4586" s="76"/>
      <c r="J4586" s="8" t="str">
        <f>IF(I4586="ILF",IF($C$1="预估功能点",'模板使用说明&amp;基础参数'!$E$15,'模板使用说明&amp;基础参数'!$E$22),IF(I4586="EIF",IF($C$1="预估功能点",'模板使用说明&amp;基础参数'!$E$16,'模板使用说明&amp;基础参数'!$E$23),IF(I4586="EI",IF($C$1="预估功能点",'模板使用说明&amp;基础参数'!$E$17,'模板使用说明&amp;基础参数'!$E$24),IF(I4586="EO",IF($C$1="预估功能点",'模板使用说明&amp;基础参数'!$E$18,'模板使用说明&amp;基础参数'!$E$25),IF(I4586="EQ",IF($C$1="预估功能点",'模板使用说明&amp;基础参数'!$E$19,'模板使用说明&amp;基础参数'!$E$26),"")))))</f>
        <v/>
      </c>
      <c r="K4586" s="80"/>
      <c r="L4586" s="80"/>
      <c r="M4586" s="81" t="str">
        <f>IF(J4586="","",IF(K4586="高",IF(L4586="删除",J4586*'模板使用说明&amp;基础参数'!$E$5*'模板使用说明&amp;基础参数'!$E$12,IF(L4586="修改",J4586*'模板使用说明&amp;基础参数'!$E$5*'模板使用说明&amp;基础参数'!$E$11,J4586*'模板使用说明&amp;基础参数'!$E$5*'模板使用说明&amp;基础参数'!$E$10)),IF(K4586="中",IF(L4586="删除",J4586*'模板使用说明&amp;基础参数'!$E$6*'模板使用说明&amp;基础参数'!$E$12,IF(L4586="修改",J4586*'模板使用说明&amp;基础参数'!$E$6*'模板使用说明&amp;基础参数'!$E$11,J4586*'模板使用说明&amp;基础参数'!$E$6*'模板使用说明&amp;基础参数'!$E$10)),IF(L4586="删除",J4586*'模板使用说明&amp;基础参数'!$E$7*'模板使用说明&amp;基础参数'!$E$12,IF(L4586="修改",J4586*'模板使用说明&amp;基础参数'!$E$7*'模板使用说明&amp;基础参数'!$E$11,J4586*'模板使用说明&amp;基础参数'!$E$7*'模板使用说明&amp;基础参数'!$E$10)))))</f>
        <v/>
      </c>
      <c r="N4586" s="82"/>
    </row>
    <row r="4587" spans="1:14">
      <c r="A4587" s="76">
        <f t="shared" si="82"/>
        <v>4582</v>
      </c>
      <c r="B4587" s="77"/>
      <c r="C4587" s="77"/>
      <c r="D4587" s="77"/>
      <c r="E4587" s="77"/>
      <c r="F4587" s="77"/>
      <c r="G4587" s="77"/>
      <c r="H4587" s="78"/>
      <c r="I4587" s="76"/>
      <c r="J4587" s="8" t="str">
        <f>IF(I4587="ILF",IF($C$1="预估功能点",'模板使用说明&amp;基础参数'!$E$15,'模板使用说明&amp;基础参数'!$E$22),IF(I4587="EIF",IF($C$1="预估功能点",'模板使用说明&amp;基础参数'!$E$16,'模板使用说明&amp;基础参数'!$E$23),IF(I4587="EI",IF($C$1="预估功能点",'模板使用说明&amp;基础参数'!$E$17,'模板使用说明&amp;基础参数'!$E$24),IF(I4587="EO",IF($C$1="预估功能点",'模板使用说明&amp;基础参数'!$E$18,'模板使用说明&amp;基础参数'!$E$25),IF(I4587="EQ",IF($C$1="预估功能点",'模板使用说明&amp;基础参数'!$E$19,'模板使用说明&amp;基础参数'!$E$26),"")))))</f>
        <v/>
      </c>
      <c r="K4587" s="80"/>
      <c r="L4587" s="80"/>
      <c r="M4587" s="81" t="str">
        <f>IF(J4587="","",IF(K4587="高",IF(L4587="删除",J4587*'模板使用说明&amp;基础参数'!$E$5*'模板使用说明&amp;基础参数'!$E$12,IF(L4587="修改",J4587*'模板使用说明&amp;基础参数'!$E$5*'模板使用说明&amp;基础参数'!$E$11,J4587*'模板使用说明&amp;基础参数'!$E$5*'模板使用说明&amp;基础参数'!$E$10)),IF(K4587="中",IF(L4587="删除",J4587*'模板使用说明&amp;基础参数'!$E$6*'模板使用说明&amp;基础参数'!$E$12,IF(L4587="修改",J4587*'模板使用说明&amp;基础参数'!$E$6*'模板使用说明&amp;基础参数'!$E$11,J4587*'模板使用说明&amp;基础参数'!$E$6*'模板使用说明&amp;基础参数'!$E$10)),IF(L4587="删除",J4587*'模板使用说明&amp;基础参数'!$E$7*'模板使用说明&amp;基础参数'!$E$12,IF(L4587="修改",J4587*'模板使用说明&amp;基础参数'!$E$7*'模板使用说明&amp;基础参数'!$E$11,J4587*'模板使用说明&amp;基础参数'!$E$7*'模板使用说明&amp;基础参数'!$E$10)))))</f>
        <v/>
      </c>
      <c r="N4587" s="82"/>
    </row>
    <row r="4588" spans="1:14">
      <c r="A4588" s="76">
        <f t="shared" si="82"/>
        <v>4583</v>
      </c>
      <c r="B4588" s="77"/>
      <c r="C4588" s="77"/>
      <c r="D4588" s="77"/>
      <c r="E4588" s="77"/>
      <c r="F4588" s="77"/>
      <c r="G4588" s="77"/>
      <c r="H4588" s="78"/>
      <c r="I4588" s="76"/>
      <c r="J4588" s="8" t="str">
        <f>IF(I4588="ILF",IF($C$1="预估功能点",'模板使用说明&amp;基础参数'!$E$15,'模板使用说明&amp;基础参数'!$E$22),IF(I4588="EIF",IF($C$1="预估功能点",'模板使用说明&amp;基础参数'!$E$16,'模板使用说明&amp;基础参数'!$E$23),IF(I4588="EI",IF($C$1="预估功能点",'模板使用说明&amp;基础参数'!$E$17,'模板使用说明&amp;基础参数'!$E$24),IF(I4588="EO",IF($C$1="预估功能点",'模板使用说明&amp;基础参数'!$E$18,'模板使用说明&amp;基础参数'!$E$25),IF(I4588="EQ",IF($C$1="预估功能点",'模板使用说明&amp;基础参数'!$E$19,'模板使用说明&amp;基础参数'!$E$26),"")))))</f>
        <v/>
      </c>
      <c r="K4588" s="80"/>
      <c r="L4588" s="80"/>
      <c r="M4588" s="81" t="str">
        <f>IF(J4588="","",IF(K4588="高",IF(L4588="删除",J4588*'模板使用说明&amp;基础参数'!$E$5*'模板使用说明&amp;基础参数'!$E$12,IF(L4588="修改",J4588*'模板使用说明&amp;基础参数'!$E$5*'模板使用说明&amp;基础参数'!$E$11,J4588*'模板使用说明&amp;基础参数'!$E$5*'模板使用说明&amp;基础参数'!$E$10)),IF(K4588="中",IF(L4588="删除",J4588*'模板使用说明&amp;基础参数'!$E$6*'模板使用说明&amp;基础参数'!$E$12,IF(L4588="修改",J4588*'模板使用说明&amp;基础参数'!$E$6*'模板使用说明&amp;基础参数'!$E$11,J4588*'模板使用说明&amp;基础参数'!$E$6*'模板使用说明&amp;基础参数'!$E$10)),IF(L4588="删除",J4588*'模板使用说明&amp;基础参数'!$E$7*'模板使用说明&amp;基础参数'!$E$12,IF(L4588="修改",J4588*'模板使用说明&amp;基础参数'!$E$7*'模板使用说明&amp;基础参数'!$E$11,J4588*'模板使用说明&amp;基础参数'!$E$7*'模板使用说明&amp;基础参数'!$E$10)))))</f>
        <v/>
      </c>
      <c r="N4588" s="82"/>
    </row>
    <row r="4589" spans="1:14">
      <c r="A4589" s="76">
        <f t="shared" si="82"/>
        <v>4584</v>
      </c>
      <c r="B4589" s="77"/>
      <c r="C4589" s="77"/>
      <c r="D4589" s="77"/>
      <c r="E4589" s="77"/>
      <c r="F4589" s="77"/>
      <c r="G4589" s="77"/>
      <c r="H4589" s="78"/>
      <c r="I4589" s="76"/>
      <c r="J4589" s="8" t="str">
        <f>IF(I4589="ILF",IF($C$1="预估功能点",'模板使用说明&amp;基础参数'!$E$15,'模板使用说明&amp;基础参数'!$E$22),IF(I4589="EIF",IF($C$1="预估功能点",'模板使用说明&amp;基础参数'!$E$16,'模板使用说明&amp;基础参数'!$E$23),IF(I4589="EI",IF($C$1="预估功能点",'模板使用说明&amp;基础参数'!$E$17,'模板使用说明&amp;基础参数'!$E$24),IF(I4589="EO",IF($C$1="预估功能点",'模板使用说明&amp;基础参数'!$E$18,'模板使用说明&amp;基础参数'!$E$25),IF(I4589="EQ",IF($C$1="预估功能点",'模板使用说明&amp;基础参数'!$E$19,'模板使用说明&amp;基础参数'!$E$26),"")))))</f>
        <v/>
      </c>
      <c r="K4589" s="80"/>
      <c r="L4589" s="80"/>
      <c r="M4589" s="81" t="str">
        <f>IF(J4589="","",IF(K4589="高",IF(L4589="删除",J4589*'模板使用说明&amp;基础参数'!$E$5*'模板使用说明&amp;基础参数'!$E$12,IF(L4589="修改",J4589*'模板使用说明&amp;基础参数'!$E$5*'模板使用说明&amp;基础参数'!$E$11,J4589*'模板使用说明&amp;基础参数'!$E$5*'模板使用说明&amp;基础参数'!$E$10)),IF(K4589="中",IF(L4589="删除",J4589*'模板使用说明&amp;基础参数'!$E$6*'模板使用说明&amp;基础参数'!$E$12,IF(L4589="修改",J4589*'模板使用说明&amp;基础参数'!$E$6*'模板使用说明&amp;基础参数'!$E$11,J4589*'模板使用说明&amp;基础参数'!$E$6*'模板使用说明&amp;基础参数'!$E$10)),IF(L4589="删除",J4589*'模板使用说明&amp;基础参数'!$E$7*'模板使用说明&amp;基础参数'!$E$12,IF(L4589="修改",J4589*'模板使用说明&amp;基础参数'!$E$7*'模板使用说明&amp;基础参数'!$E$11,J4589*'模板使用说明&amp;基础参数'!$E$7*'模板使用说明&amp;基础参数'!$E$10)))))</f>
        <v/>
      </c>
      <c r="N4589" s="82"/>
    </row>
    <row r="4590" spans="1:14">
      <c r="A4590" s="76">
        <f t="shared" si="82"/>
        <v>4585</v>
      </c>
      <c r="B4590" s="77"/>
      <c r="C4590" s="77"/>
      <c r="D4590" s="77"/>
      <c r="E4590" s="77"/>
      <c r="F4590" s="77"/>
      <c r="G4590" s="77"/>
      <c r="H4590" s="78"/>
      <c r="I4590" s="76"/>
      <c r="J4590" s="8" t="str">
        <f>IF(I4590="ILF",IF($C$1="预估功能点",'模板使用说明&amp;基础参数'!$E$15,'模板使用说明&amp;基础参数'!$E$22),IF(I4590="EIF",IF($C$1="预估功能点",'模板使用说明&amp;基础参数'!$E$16,'模板使用说明&amp;基础参数'!$E$23),IF(I4590="EI",IF($C$1="预估功能点",'模板使用说明&amp;基础参数'!$E$17,'模板使用说明&amp;基础参数'!$E$24),IF(I4590="EO",IF($C$1="预估功能点",'模板使用说明&amp;基础参数'!$E$18,'模板使用说明&amp;基础参数'!$E$25),IF(I4590="EQ",IF($C$1="预估功能点",'模板使用说明&amp;基础参数'!$E$19,'模板使用说明&amp;基础参数'!$E$26),"")))))</f>
        <v/>
      </c>
      <c r="K4590" s="80"/>
      <c r="L4590" s="80"/>
      <c r="M4590" s="81" t="str">
        <f>IF(J4590="","",IF(K4590="高",IF(L4590="删除",J4590*'模板使用说明&amp;基础参数'!$E$5*'模板使用说明&amp;基础参数'!$E$12,IF(L4590="修改",J4590*'模板使用说明&amp;基础参数'!$E$5*'模板使用说明&amp;基础参数'!$E$11,J4590*'模板使用说明&amp;基础参数'!$E$5*'模板使用说明&amp;基础参数'!$E$10)),IF(K4590="中",IF(L4590="删除",J4590*'模板使用说明&amp;基础参数'!$E$6*'模板使用说明&amp;基础参数'!$E$12,IF(L4590="修改",J4590*'模板使用说明&amp;基础参数'!$E$6*'模板使用说明&amp;基础参数'!$E$11,J4590*'模板使用说明&amp;基础参数'!$E$6*'模板使用说明&amp;基础参数'!$E$10)),IF(L4590="删除",J4590*'模板使用说明&amp;基础参数'!$E$7*'模板使用说明&amp;基础参数'!$E$12,IF(L4590="修改",J4590*'模板使用说明&amp;基础参数'!$E$7*'模板使用说明&amp;基础参数'!$E$11,J4590*'模板使用说明&amp;基础参数'!$E$7*'模板使用说明&amp;基础参数'!$E$10)))))</f>
        <v/>
      </c>
      <c r="N4590" s="82"/>
    </row>
    <row r="4591" spans="1:14">
      <c r="A4591" s="76">
        <f t="shared" si="82"/>
        <v>4586</v>
      </c>
      <c r="B4591" s="77"/>
      <c r="C4591" s="77"/>
      <c r="D4591" s="77"/>
      <c r="E4591" s="77"/>
      <c r="F4591" s="77"/>
      <c r="G4591" s="77"/>
      <c r="H4591" s="78"/>
      <c r="I4591" s="76"/>
      <c r="J4591" s="8" t="str">
        <f>IF(I4591="ILF",IF($C$1="预估功能点",'模板使用说明&amp;基础参数'!$E$15,'模板使用说明&amp;基础参数'!$E$22),IF(I4591="EIF",IF($C$1="预估功能点",'模板使用说明&amp;基础参数'!$E$16,'模板使用说明&amp;基础参数'!$E$23),IF(I4591="EI",IF($C$1="预估功能点",'模板使用说明&amp;基础参数'!$E$17,'模板使用说明&amp;基础参数'!$E$24),IF(I4591="EO",IF($C$1="预估功能点",'模板使用说明&amp;基础参数'!$E$18,'模板使用说明&amp;基础参数'!$E$25),IF(I4591="EQ",IF($C$1="预估功能点",'模板使用说明&amp;基础参数'!$E$19,'模板使用说明&amp;基础参数'!$E$26),"")))))</f>
        <v/>
      </c>
      <c r="K4591" s="80"/>
      <c r="L4591" s="80"/>
      <c r="M4591" s="81" t="str">
        <f>IF(J4591="","",IF(K4591="高",IF(L4591="删除",J4591*'模板使用说明&amp;基础参数'!$E$5*'模板使用说明&amp;基础参数'!$E$12,IF(L4591="修改",J4591*'模板使用说明&amp;基础参数'!$E$5*'模板使用说明&amp;基础参数'!$E$11,J4591*'模板使用说明&amp;基础参数'!$E$5*'模板使用说明&amp;基础参数'!$E$10)),IF(K4591="中",IF(L4591="删除",J4591*'模板使用说明&amp;基础参数'!$E$6*'模板使用说明&amp;基础参数'!$E$12,IF(L4591="修改",J4591*'模板使用说明&amp;基础参数'!$E$6*'模板使用说明&amp;基础参数'!$E$11,J4591*'模板使用说明&amp;基础参数'!$E$6*'模板使用说明&amp;基础参数'!$E$10)),IF(L4591="删除",J4591*'模板使用说明&amp;基础参数'!$E$7*'模板使用说明&amp;基础参数'!$E$12,IF(L4591="修改",J4591*'模板使用说明&amp;基础参数'!$E$7*'模板使用说明&amp;基础参数'!$E$11,J4591*'模板使用说明&amp;基础参数'!$E$7*'模板使用说明&amp;基础参数'!$E$10)))))</f>
        <v/>
      </c>
      <c r="N4591" s="82"/>
    </row>
    <row r="4592" spans="1:14">
      <c r="A4592" s="76">
        <f t="shared" si="82"/>
        <v>4587</v>
      </c>
      <c r="B4592" s="77"/>
      <c r="C4592" s="77"/>
      <c r="D4592" s="77"/>
      <c r="E4592" s="77"/>
      <c r="F4592" s="77"/>
      <c r="G4592" s="77"/>
      <c r="H4592" s="78"/>
      <c r="I4592" s="76"/>
      <c r="J4592" s="8" t="str">
        <f>IF(I4592="ILF",IF($C$1="预估功能点",'模板使用说明&amp;基础参数'!$E$15,'模板使用说明&amp;基础参数'!$E$22),IF(I4592="EIF",IF($C$1="预估功能点",'模板使用说明&amp;基础参数'!$E$16,'模板使用说明&amp;基础参数'!$E$23),IF(I4592="EI",IF($C$1="预估功能点",'模板使用说明&amp;基础参数'!$E$17,'模板使用说明&amp;基础参数'!$E$24),IF(I4592="EO",IF($C$1="预估功能点",'模板使用说明&amp;基础参数'!$E$18,'模板使用说明&amp;基础参数'!$E$25),IF(I4592="EQ",IF($C$1="预估功能点",'模板使用说明&amp;基础参数'!$E$19,'模板使用说明&amp;基础参数'!$E$26),"")))))</f>
        <v/>
      </c>
      <c r="K4592" s="80"/>
      <c r="L4592" s="80"/>
      <c r="M4592" s="81" t="str">
        <f>IF(J4592="","",IF(K4592="高",IF(L4592="删除",J4592*'模板使用说明&amp;基础参数'!$E$5*'模板使用说明&amp;基础参数'!$E$12,IF(L4592="修改",J4592*'模板使用说明&amp;基础参数'!$E$5*'模板使用说明&amp;基础参数'!$E$11,J4592*'模板使用说明&amp;基础参数'!$E$5*'模板使用说明&amp;基础参数'!$E$10)),IF(K4592="中",IF(L4592="删除",J4592*'模板使用说明&amp;基础参数'!$E$6*'模板使用说明&amp;基础参数'!$E$12,IF(L4592="修改",J4592*'模板使用说明&amp;基础参数'!$E$6*'模板使用说明&amp;基础参数'!$E$11,J4592*'模板使用说明&amp;基础参数'!$E$6*'模板使用说明&amp;基础参数'!$E$10)),IF(L4592="删除",J4592*'模板使用说明&amp;基础参数'!$E$7*'模板使用说明&amp;基础参数'!$E$12,IF(L4592="修改",J4592*'模板使用说明&amp;基础参数'!$E$7*'模板使用说明&amp;基础参数'!$E$11,J4592*'模板使用说明&amp;基础参数'!$E$7*'模板使用说明&amp;基础参数'!$E$10)))))</f>
        <v/>
      </c>
      <c r="N4592" s="82"/>
    </row>
    <row r="4593" spans="1:14">
      <c r="A4593" s="76">
        <f t="shared" si="82"/>
        <v>4588</v>
      </c>
      <c r="B4593" s="77"/>
      <c r="C4593" s="77"/>
      <c r="D4593" s="77"/>
      <c r="E4593" s="77"/>
      <c r="F4593" s="77"/>
      <c r="G4593" s="77"/>
      <c r="H4593" s="78"/>
      <c r="I4593" s="76"/>
      <c r="J4593" s="8" t="str">
        <f>IF(I4593="ILF",IF($C$1="预估功能点",'模板使用说明&amp;基础参数'!$E$15,'模板使用说明&amp;基础参数'!$E$22),IF(I4593="EIF",IF($C$1="预估功能点",'模板使用说明&amp;基础参数'!$E$16,'模板使用说明&amp;基础参数'!$E$23),IF(I4593="EI",IF($C$1="预估功能点",'模板使用说明&amp;基础参数'!$E$17,'模板使用说明&amp;基础参数'!$E$24),IF(I4593="EO",IF($C$1="预估功能点",'模板使用说明&amp;基础参数'!$E$18,'模板使用说明&amp;基础参数'!$E$25),IF(I4593="EQ",IF($C$1="预估功能点",'模板使用说明&amp;基础参数'!$E$19,'模板使用说明&amp;基础参数'!$E$26),"")))))</f>
        <v/>
      </c>
      <c r="K4593" s="80"/>
      <c r="L4593" s="80"/>
      <c r="M4593" s="81" t="str">
        <f>IF(J4593="","",IF(K4593="高",IF(L4593="删除",J4593*'模板使用说明&amp;基础参数'!$E$5*'模板使用说明&amp;基础参数'!$E$12,IF(L4593="修改",J4593*'模板使用说明&amp;基础参数'!$E$5*'模板使用说明&amp;基础参数'!$E$11,J4593*'模板使用说明&amp;基础参数'!$E$5*'模板使用说明&amp;基础参数'!$E$10)),IF(K4593="中",IF(L4593="删除",J4593*'模板使用说明&amp;基础参数'!$E$6*'模板使用说明&amp;基础参数'!$E$12,IF(L4593="修改",J4593*'模板使用说明&amp;基础参数'!$E$6*'模板使用说明&amp;基础参数'!$E$11,J4593*'模板使用说明&amp;基础参数'!$E$6*'模板使用说明&amp;基础参数'!$E$10)),IF(L4593="删除",J4593*'模板使用说明&amp;基础参数'!$E$7*'模板使用说明&amp;基础参数'!$E$12,IF(L4593="修改",J4593*'模板使用说明&amp;基础参数'!$E$7*'模板使用说明&amp;基础参数'!$E$11,J4593*'模板使用说明&amp;基础参数'!$E$7*'模板使用说明&amp;基础参数'!$E$10)))))</f>
        <v/>
      </c>
      <c r="N4593" s="82"/>
    </row>
    <row r="4594" spans="1:14">
      <c r="A4594" s="76">
        <f t="shared" si="82"/>
        <v>4589</v>
      </c>
      <c r="B4594" s="77"/>
      <c r="C4594" s="77"/>
      <c r="D4594" s="77"/>
      <c r="E4594" s="77"/>
      <c r="F4594" s="77"/>
      <c r="G4594" s="77"/>
      <c r="H4594" s="78"/>
      <c r="I4594" s="76"/>
      <c r="J4594" s="8" t="str">
        <f>IF(I4594="ILF",IF($C$1="预估功能点",'模板使用说明&amp;基础参数'!$E$15,'模板使用说明&amp;基础参数'!$E$22),IF(I4594="EIF",IF($C$1="预估功能点",'模板使用说明&amp;基础参数'!$E$16,'模板使用说明&amp;基础参数'!$E$23),IF(I4594="EI",IF($C$1="预估功能点",'模板使用说明&amp;基础参数'!$E$17,'模板使用说明&amp;基础参数'!$E$24),IF(I4594="EO",IF($C$1="预估功能点",'模板使用说明&amp;基础参数'!$E$18,'模板使用说明&amp;基础参数'!$E$25),IF(I4594="EQ",IF($C$1="预估功能点",'模板使用说明&amp;基础参数'!$E$19,'模板使用说明&amp;基础参数'!$E$26),"")))))</f>
        <v/>
      </c>
      <c r="K4594" s="80"/>
      <c r="L4594" s="80"/>
      <c r="M4594" s="81" t="str">
        <f>IF(J4594="","",IF(K4594="高",IF(L4594="删除",J4594*'模板使用说明&amp;基础参数'!$E$5*'模板使用说明&amp;基础参数'!$E$12,IF(L4594="修改",J4594*'模板使用说明&amp;基础参数'!$E$5*'模板使用说明&amp;基础参数'!$E$11,J4594*'模板使用说明&amp;基础参数'!$E$5*'模板使用说明&amp;基础参数'!$E$10)),IF(K4594="中",IF(L4594="删除",J4594*'模板使用说明&amp;基础参数'!$E$6*'模板使用说明&amp;基础参数'!$E$12,IF(L4594="修改",J4594*'模板使用说明&amp;基础参数'!$E$6*'模板使用说明&amp;基础参数'!$E$11,J4594*'模板使用说明&amp;基础参数'!$E$6*'模板使用说明&amp;基础参数'!$E$10)),IF(L4594="删除",J4594*'模板使用说明&amp;基础参数'!$E$7*'模板使用说明&amp;基础参数'!$E$12,IF(L4594="修改",J4594*'模板使用说明&amp;基础参数'!$E$7*'模板使用说明&amp;基础参数'!$E$11,J4594*'模板使用说明&amp;基础参数'!$E$7*'模板使用说明&amp;基础参数'!$E$10)))))</f>
        <v/>
      </c>
      <c r="N4594" s="82"/>
    </row>
    <row r="4595" spans="1:14">
      <c r="A4595" s="76">
        <f t="shared" si="82"/>
        <v>4590</v>
      </c>
      <c r="B4595" s="77"/>
      <c r="C4595" s="77"/>
      <c r="D4595" s="77"/>
      <c r="E4595" s="77"/>
      <c r="F4595" s="77"/>
      <c r="G4595" s="77"/>
      <c r="H4595" s="78"/>
      <c r="I4595" s="76"/>
      <c r="J4595" s="8" t="str">
        <f>IF(I4595="ILF",IF($C$1="预估功能点",'模板使用说明&amp;基础参数'!$E$15,'模板使用说明&amp;基础参数'!$E$22),IF(I4595="EIF",IF($C$1="预估功能点",'模板使用说明&amp;基础参数'!$E$16,'模板使用说明&amp;基础参数'!$E$23),IF(I4595="EI",IF($C$1="预估功能点",'模板使用说明&amp;基础参数'!$E$17,'模板使用说明&amp;基础参数'!$E$24),IF(I4595="EO",IF($C$1="预估功能点",'模板使用说明&amp;基础参数'!$E$18,'模板使用说明&amp;基础参数'!$E$25),IF(I4595="EQ",IF($C$1="预估功能点",'模板使用说明&amp;基础参数'!$E$19,'模板使用说明&amp;基础参数'!$E$26),"")))))</f>
        <v/>
      </c>
      <c r="K4595" s="80"/>
      <c r="L4595" s="80"/>
      <c r="M4595" s="81" t="str">
        <f>IF(J4595="","",IF(K4595="高",IF(L4595="删除",J4595*'模板使用说明&amp;基础参数'!$E$5*'模板使用说明&amp;基础参数'!$E$12,IF(L4595="修改",J4595*'模板使用说明&amp;基础参数'!$E$5*'模板使用说明&amp;基础参数'!$E$11,J4595*'模板使用说明&amp;基础参数'!$E$5*'模板使用说明&amp;基础参数'!$E$10)),IF(K4595="中",IF(L4595="删除",J4595*'模板使用说明&amp;基础参数'!$E$6*'模板使用说明&amp;基础参数'!$E$12,IF(L4595="修改",J4595*'模板使用说明&amp;基础参数'!$E$6*'模板使用说明&amp;基础参数'!$E$11,J4595*'模板使用说明&amp;基础参数'!$E$6*'模板使用说明&amp;基础参数'!$E$10)),IF(L4595="删除",J4595*'模板使用说明&amp;基础参数'!$E$7*'模板使用说明&amp;基础参数'!$E$12,IF(L4595="修改",J4595*'模板使用说明&amp;基础参数'!$E$7*'模板使用说明&amp;基础参数'!$E$11,J4595*'模板使用说明&amp;基础参数'!$E$7*'模板使用说明&amp;基础参数'!$E$10)))))</f>
        <v/>
      </c>
      <c r="N4595" s="82"/>
    </row>
    <row r="4596" spans="1:14">
      <c r="A4596" s="76">
        <f t="shared" si="82"/>
        <v>4591</v>
      </c>
      <c r="B4596" s="77"/>
      <c r="C4596" s="77"/>
      <c r="D4596" s="77"/>
      <c r="E4596" s="77"/>
      <c r="F4596" s="77"/>
      <c r="G4596" s="77"/>
      <c r="H4596" s="78"/>
      <c r="I4596" s="76"/>
      <c r="J4596" s="8" t="str">
        <f>IF(I4596="ILF",IF($C$1="预估功能点",'模板使用说明&amp;基础参数'!$E$15,'模板使用说明&amp;基础参数'!$E$22),IF(I4596="EIF",IF($C$1="预估功能点",'模板使用说明&amp;基础参数'!$E$16,'模板使用说明&amp;基础参数'!$E$23),IF(I4596="EI",IF($C$1="预估功能点",'模板使用说明&amp;基础参数'!$E$17,'模板使用说明&amp;基础参数'!$E$24),IF(I4596="EO",IF($C$1="预估功能点",'模板使用说明&amp;基础参数'!$E$18,'模板使用说明&amp;基础参数'!$E$25),IF(I4596="EQ",IF($C$1="预估功能点",'模板使用说明&amp;基础参数'!$E$19,'模板使用说明&amp;基础参数'!$E$26),"")))))</f>
        <v/>
      </c>
      <c r="K4596" s="80"/>
      <c r="L4596" s="80"/>
      <c r="M4596" s="81" t="str">
        <f>IF(J4596="","",IF(K4596="高",IF(L4596="删除",J4596*'模板使用说明&amp;基础参数'!$E$5*'模板使用说明&amp;基础参数'!$E$12,IF(L4596="修改",J4596*'模板使用说明&amp;基础参数'!$E$5*'模板使用说明&amp;基础参数'!$E$11,J4596*'模板使用说明&amp;基础参数'!$E$5*'模板使用说明&amp;基础参数'!$E$10)),IF(K4596="中",IF(L4596="删除",J4596*'模板使用说明&amp;基础参数'!$E$6*'模板使用说明&amp;基础参数'!$E$12,IF(L4596="修改",J4596*'模板使用说明&amp;基础参数'!$E$6*'模板使用说明&amp;基础参数'!$E$11,J4596*'模板使用说明&amp;基础参数'!$E$6*'模板使用说明&amp;基础参数'!$E$10)),IF(L4596="删除",J4596*'模板使用说明&amp;基础参数'!$E$7*'模板使用说明&amp;基础参数'!$E$12,IF(L4596="修改",J4596*'模板使用说明&amp;基础参数'!$E$7*'模板使用说明&amp;基础参数'!$E$11,J4596*'模板使用说明&amp;基础参数'!$E$7*'模板使用说明&amp;基础参数'!$E$10)))))</f>
        <v/>
      </c>
      <c r="N4596" s="82"/>
    </row>
    <row r="4597" spans="1:14">
      <c r="A4597" s="76">
        <f t="shared" si="82"/>
        <v>4592</v>
      </c>
      <c r="B4597" s="77"/>
      <c r="C4597" s="77"/>
      <c r="D4597" s="77"/>
      <c r="E4597" s="77"/>
      <c r="F4597" s="77"/>
      <c r="G4597" s="77"/>
      <c r="H4597" s="78"/>
      <c r="I4597" s="76"/>
      <c r="J4597" s="8" t="str">
        <f>IF(I4597="ILF",IF($C$1="预估功能点",'模板使用说明&amp;基础参数'!$E$15,'模板使用说明&amp;基础参数'!$E$22),IF(I4597="EIF",IF($C$1="预估功能点",'模板使用说明&amp;基础参数'!$E$16,'模板使用说明&amp;基础参数'!$E$23),IF(I4597="EI",IF($C$1="预估功能点",'模板使用说明&amp;基础参数'!$E$17,'模板使用说明&amp;基础参数'!$E$24),IF(I4597="EO",IF($C$1="预估功能点",'模板使用说明&amp;基础参数'!$E$18,'模板使用说明&amp;基础参数'!$E$25),IF(I4597="EQ",IF($C$1="预估功能点",'模板使用说明&amp;基础参数'!$E$19,'模板使用说明&amp;基础参数'!$E$26),"")))))</f>
        <v/>
      </c>
      <c r="K4597" s="80"/>
      <c r="L4597" s="80"/>
      <c r="M4597" s="81" t="str">
        <f>IF(J4597="","",IF(K4597="高",IF(L4597="删除",J4597*'模板使用说明&amp;基础参数'!$E$5*'模板使用说明&amp;基础参数'!$E$12,IF(L4597="修改",J4597*'模板使用说明&amp;基础参数'!$E$5*'模板使用说明&amp;基础参数'!$E$11,J4597*'模板使用说明&amp;基础参数'!$E$5*'模板使用说明&amp;基础参数'!$E$10)),IF(K4597="中",IF(L4597="删除",J4597*'模板使用说明&amp;基础参数'!$E$6*'模板使用说明&amp;基础参数'!$E$12,IF(L4597="修改",J4597*'模板使用说明&amp;基础参数'!$E$6*'模板使用说明&amp;基础参数'!$E$11,J4597*'模板使用说明&amp;基础参数'!$E$6*'模板使用说明&amp;基础参数'!$E$10)),IF(L4597="删除",J4597*'模板使用说明&amp;基础参数'!$E$7*'模板使用说明&amp;基础参数'!$E$12,IF(L4597="修改",J4597*'模板使用说明&amp;基础参数'!$E$7*'模板使用说明&amp;基础参数'!$E$11,J4597*'模板使用说明&amp;基础参数'!$E$7*'模板使用说明&amp;基础参数'!$E$10)))))</f>
        <v/>
      </c>
      <c r="N4597" s="82"/>
    </row>
    <row r="4598" spans="1:14">
      <c r="A4598" s="76">
        <f t="shared" si="82"/>
        <v>4593</v>
      </c>
      <c r="B4598" s="77"/>
      <c r="C4598" s="77"/>
      <c r="D4598" s="77"/>
      <c r="E4598" s="77"/>
      <c r="F4598" s="77"/>
      <c r="G4598" s="77"/>
      <c r="H4598" s="78"/>
      <c r="I4598" s="76"/>
      <c r="J4598" s="8" t="str">
        <f>IF(I4598="ILF",IF($C$1="预估功能点",'模板使用说明&amp;基础参数'!$E$15,'模板使用说明&amp;基础参数'!$E$22),IF(I4598="EIF",IF($C$1="预估功能点",'模板使用说明&amp;基础参数'!$E$16,'模板使用说明&amp;基础参数'!$E$23),IF(I4598="EI",IF($C$1="预估功能点",'模板使用说明&amp;基础参数'!$E$17,'模板使用说明&amp;基础参数'!$E$24),IF(I4598="EO",IF($C$1="预估功能点",'模板使用说明&amp;基础参数'!$E$18,'模板使用说明&amp;基础参数'!$E$25),IF(I4598="EQ",IF($C$1="预估功能点",'模板使用说明&amp;基础参数'!$E$19,'模板使用说明&amp;基础参数'!$E$26),"")))))</f>
        <v/>
      </c>
      <c r="K4598" s="80"/>
      <c r="L4598" s="80"/>
      <c r="M4598" s="81" t="str">
        <f>IF(J4598="","",IF(K4598="高",IF(L4598="删除",J4598*'模板使用说明&amp;基础参数'!$E$5*'模板使用说明&amp;基础参数'!$E$12,IF(L4598="修改",J4598*'模板使用说明&amp;基础参数'!$E$5*'模板使用说明&amp;基础参数'!$E$11,J4598*'模板使用说明&amp;基础参数'!$E$5*'模板使用说明&amp;基础参数'!$E$10)),IF(K4598="中",IF(L4598="删除",J4598*'模板使用说明&amp;基础参数'!$E$6*'模板使用说明&amp;基础参数'!$E$12,IF(L4598="修改",J4598*'模板使用说明&amp;基础参数'!$E$6*'模板使用说明&amp;基础参数'!$E$11,J4598*'模板使用说明&amp;基础参数'!$E$6*'模板使用说明&amp;基础参数'!$E$10)),IF(L4598="删除",J4598*'模板使用说明&amp;基础参数'!$E$7*'模板使用说明&amp;基础参数'!$E$12,IF(L4598="修改",J4598*'模板使用说明&amp;基础参数'!$E$7*'模板使用说明&amp;基础参数'!$E$11,J4598*'模板使用说明&amp;基础参数'!$E$7*'模板使用说明&amp;基础参数'!$E$10)))))</f>
        <v/>
      </c>
      <c r="N4598" s="82"/>
    </row>
    <row r="4599" spans="1:14">
      <c r="A4599" s="76">
        <f t="shared" si="82"/>
        <v>4594</v>
      </c>
      <c r="B4599" s="77"/>
      <c r="C4599" s="77"/>
      <c r="D4599" s="77"/>
      <c r="E4599" s="77"/>
      <c r="F4599" s="77"/>
      <c r="G4599" s="77"/>
      <c r="H4599" s="78"/>
      <c r="I4599" s="76"/>
      <c r="J4599" s="8" t="str">
        <f>IF(I4599="ILF",IF($C$1="预估功能点",'模板使用说明&amp;基础参数'!$E$15,'模板使用说明&amp;基础参数'!$E$22),IF(I4599="EIF",IF($C$1="预估功能点",'模板使用说明&amp;基础参数'!$E$16,'模板使用说明&amp;基础参数'!$E$23),IF(I4599="EI",IF($C$1="预估功能点",'模板使用说明&amp;基础参数'!$E$17,'模板使用说明&amp;基础参数'!$E$24),IF(I4599="EO",IF($C$1="预估功能点",'模板使用说明&amp;基础参数'!$E$18,'模板使用说明&amp;基础参数'!$E$25),IF(I4599="EQ",IF($C$1="预估功能点",'模板使用说明&amp;基础参数'!$E$19,'模板使用说明&amp;基础参数'!$E$26),"")))))</f>
        <v/>
      </c>
      <c r="K4599" s="80"/>
      <c r="L4599" s="80"/>
      <c r="M4599" s="81" t="str">
        <f>IF(J4599="","",IF(K4599="高",IF(L4599="删除",J4599*'模板使用说明&amp;基础参数'!$E$5*'模板使用说明&amp;基础参数'!$E$12,IF(L4599="修改",J4599*'模板使用说明&amp;基础参数'!$E$5*'模板使用说明&amp;基础参数'!$E$11,J4599*'模板使用说明&amp;基础参数'!$E$5*'模板使用说明&amp;基础参数'!$E$10)),IF(K4599="中",IF(L4599="删除",J4599*'模板使用说明&amp;基础参数'!$E$6*'模板使用说明&amp;基础参数'!$E$12,IF(L4599="修改",J4599*'模板使用说明&amp;基础参数'!$E$6*'模板使用说明&amp;基础参数'!$E$11,J4599*'模板使用说明&amp;基础参数'!$E$6*'模板使用说明&amp;基础参数'!$E$10)),IF(L4599="删除",J4599*'模板使用说明&amp;基础参数'!$E$7*'模板使用说明&amp;基础参数'!$E$12,IF(L4599="修改",J4599*'模板使用说明&amp;基础参数'!$E$7*'模板使用说明&amp;基础参数'!$E$11,J4599*'模板使用说明&amp;基础参数'!$E$7*'模板使用说明&amp;基础参数'!$E$10)))))</f>
        <v/>
      </c>
      <c r="N4599" s="82"/>
    </row>
    <row r="4600" spans="1:14">
      <c r="A4600" s="76">
        <f t="shared" si="82"/>
        <v>4595</v>
      </c>
      <c r="B4600" s="77"/>
      <c r="C4600" s="77"/>
      <c r="D4600" s="77"/>
      <c r="E4600" s="77"/>
      <c r="F4600" s="77"/>
      <c r="G4600" s="77"/>
      <c r="H4600" s="78"/>
      <c r="I4600" s="76"/>
      <c r="J4600" s="8" t="str">
        <f>IF(I4600="ILF",IF($C$1="预估功能点",'模板使用说明&amp;基础参数'!$E$15,'模板使用说明&amp;基础参数'!$E$22),IF(I4600="EIF",IF($C$1="预估功能点",'模板使用说明&amp;基础参数'!$E$16,'模板使用说明&amp;基础参数'!$E$23),IF(I4600="EI",IF($C$1="预估功能点",'模板使用说明&amp;基础参数'!$E$17,'模板使用说明&amp;基础参数'!$E$24),IF(I4600="EO",IF($C$1="预估功能点",'模板使用说明&amp;基础参数'!$E$18,'模板使用说明&amp;基础参数'!$E$25),IF(I4600="EQ",IF($C$1="预估功能点",'模板使用说明&amp;基础参数'!$E$19,'模板使用说明&amp;基础参数'!$E$26),"")))))</f>
        <v/>
      </c>
      <c r="K4600" s="80"/>
      <c r="L4600" s="80"/>
      <c r="M4600" s="81" t="str">
        <f>IF(J4600="","",IF(K4600="高",IF(L4600="删除",J4600*'模板使用说明&amp;基础参数'!$E$5*'模板使用说明&amp;基础参数'!$E$12,IF(L4600="修改",J4600*'模板使用说明&amp;基础参数'!$E$5*'模板使用说明&amp;基础参数'!$E$11,J4600*'模板使用说明&amp;基础参数'!$E$5*'模板使用说明&amp;基础参数'!$E$10)),IF(K4600="中",IF(L4600="删除",J4600*'模板使用说明&amp;基础参数'!$E$6*'模板使用说明&amp;基础参数'!$E$12,IF(L4600="修改",J4600*'模板使用说明&amp;基础参数'!$E$6*'模板使用说明&amp;基础参数'!$E$11,J4600*'模板使用说明&amp;基础参数'!$E$6*'模板使用说明&amp;基础参数'!$E$10)),IF(L4600="删除",J4600*'模板使用说明&amp;基础参数'!$E$7*'模板使用说明&amp;基础参数'!$E$12,IF(L4600="修改",J4600*'模板使用说明&amp;基础参数'!$E$7*'模板使用说明&amp;基础参数'!$E$11,J4600*'模板使用说明&amp;基础参数'!$E$7*'模板使用说明&amp;基础参数'!$E$10)))))</f>
        <v/>
      </c>
      <c r="N4600" s="82"/>
    </row>
    <row r="4601" spans="1:14">
      <c r="A4601" s="76">
        <f t="shared" si="82"/>
        <v>4596</v>
      </c>
      <c r="B4601" s="77"/>
      <c r="C4601" s="77"/>
      <c r="D4601" s="77"/>
      <c r="E4601" s="77"/>
      <c r="F4601" s="77"/>
      <c r="G4601" s="77"/>
      <c r="H4601" s="78"/>
      <c r="I4601" s="76"/>
      <c r="J4601" s="8" t="str">
        <f>IF(I4601="ILF",IF($C$1="预估功能点",'模板使用说明&amp;基础参数'!$E$15,'模板使用说明&amp;基础参数'!$E$22),IF(I4601="EIF",IF($C$1="预估功能点",'模板使用说明&amp;基础参数'!$E$16,'模板使用说明&amp;基础参数'!$E$23),IF(I4601="EI",IF($C$1="预估功能点",'模板使用说明&amp;基础参数'!$E$17,'模板使用说明&amp;基础参数'!$E$24),IF(I4601="EO",IF($C$1="预估功能点",'模板使用说明&amp;基础参数'!$E$18,'模板使用说明&amp;基础参数'!$E$25),IF(I4601="EQ",IF($C$1="预估功能点",'模板使用说明&amp;基础参数'!$E$19,'模板使用说明&amp;基础参数'!$E$26),"")))))</f>
        <v/>
      </c>
      <c r="K4601" s="80"/>
      <c r="L4601" s="80"/>
      <c r="M4601" s="81" t="str">
        <f>IF(J4601="","",IF(K4601="高",IF(L4601="删除",J4601*'模板使用说明&amp;基础参数'!$E$5*'模板使用说明&amp;基础参数'!$E$12,IF(L4601="修改",J4601*'模板使用说明&amp;基础参数'!$E$5*'模板使用说明&amp;基础参数'!$E$11,J4601*'模板使用说明&amp;基础参数'!$E$5*'模板使用说明&amp;基础参数'!$E$10)),IF(K4601="中",IF(L4601="删除",J4601*'模板使用说明&amp;基础参数'!$E$6*'模板使用说明&amp;基础参数'!$E$12,IF(L4601="修改",J4601*'模板使用说明&amp;基础参数'!$E$6*'模板使用说明&amp;基础参数'!$E$11,J4601*'模板使用说明&amp;基础参数'!$E$6*'模板使用说明&amp;基础参数'!$E$10)),IF(L4601="删除",J4601*'模板使用说明&amp;基础参数'!$E$7*'模板使用说明&amp;基础参数'!$E$12,IF(L4601="修改",J4601*'模板使用说明&amp;基础参数'!$E$7*'模板使用说明&amp;基础参数'!$E$11,J4601*'模板使用说明&amp;基础参数'!$E$7*'模板使用说明&amp;基础参数'!$E$10)))))</f>
        <v/>
      </c>
      <c r="N4601" s="82"/>
    </row>
    <row r="4602" spans="1:14">
      <c r="A4602" s="76">
        <f t="shared" si="82"/>
        <v>4597</v>
      </c>
      <c r="B4602" s="77"/>
      <c r="C4602" s="77"/>
      <c r="D4602" s="77"/>
      <c r="E4602" s="77"/>
      <c r="F4602" s="77"/>
      <c r="G4602" s="77"/>
      <c r="H4602" s="78"/>
      <c r="I4602" s="76"/>
      <c r="J4602" s="8" t="str">
        <f>IF(I4602="ILF",IF($C$1="预估功能点",'模板使用说明&amp;基础参数'!$E$15,'模板使用说明&amp;基础参数'!$E$22),IF(I4602="EIF",IF($C$1="预估功能点",'模板使用说明&amp;基础参数'!$E$16,'模板使用说明&amp;基础参数'!$E$23),IF(I4602="EI",IF($C$1="预估功能点",'模板使用说明&amp;基础参数'!$E$17,'模板使用说明&amp;基础参数'!$E$24),IF(I4602="EO",IF($C$1="预估功能点",'模板使用说明&amp;基础参数'!$E$18,'模板使用说明&amp;基础参数'!$E$25),IF(I4602="EQ",IF($C$1="预估功能点",'模板使用说明&amp;基础参数'!$E$19,'模板使用说明&amp;基础参数'!$E$26),"")))))</f>
        <v/>
      </c>
      <c r="K4602" s="80"/>
      <c r="L4602" s="80"/>
      <c r="M4602" s="81" t="str">
        <f>IF(J4602="","",IF(K4602="高",IF(L4602="删除",J4602*'模板使用说明&amp;基础参数'!$E$5*'模板使用说明&amp;基础参数'!$E$12,IF(L4602="修改",J4602*'模板使用说明&amp;基础参数'!$E$5*'模板使用说明&amp;基础参数'!$E$11,J4602*'模板使用说明&amp;基础参数'!$E$5*'模板使用说明&amp;基础参数'!$E$10)),IF(K4602="中",IF(L4602="删除",J4602*'模板使用说明&amp;基础参数'!$E$6*'模板使用说明&amp;基础参数'!$E$12,IF(L4602="修改",J4602*'模板使用说明&amp;基础参数'!$E$6*'模板使用说明&amp;基础参数'!$E$11,J4602*'模板使用说明&amp;基础参数'!$E$6*'模板使用说明&amp;基础参数'!$E$10)),IF(L4602="删除",J4602*'模板使用说明&amp;基础参数'!$E$7*'模板使用说明&amp;基础参数'!$E$12,IF(L4602="修改",J4602*'模板使用说明&amp;基础参数'!$E$7*'模板使用说明&amp;基础参数'!$E$11,J4602*'模板使用说明&amp;基础参数'!$E$7*'模板使用说明&amp;基础参数'!$E$10)))))</f>
        <v/>
      </c>
      <c r="N4602" s="82"/>
    </row>
    <row r="4603" spans="1:14">
      <c r="A4603" s="76">
        <f t="shared" si="82"/>
        <v>4598</v>
      </c>
      <c r="B4603" s="77"/>
      <c r="C4603" s="77"/>
      <c r="D4603" s="77"/>
      <c r="E4603" s="77"/>
      <c r="F4603" s="77"/>
      <c r="G4603" s="77"/>
      <c r="H4603" s="78"/>
      <c r="I4603" s="76"/>
      <c r="J4603" s="8" t="str">
        <f>IF(I4603="ILF",IF($C$1="预估功能点",'模板使用说明&amp;基础参数'!$E$15,'模板使用说明&amp;基础参数'!$E$22),IF(I4603="EIF",IF($C$1="预估功能点",'模板使用说明&amp;基础参数'!$E$16,'模板使用说明&amp;基础参数'!$E$23),IF(I4603="EI",IF($C$1="预估功能点",'模板使用说明&amp;基础参数'!$E$17,'模板使用说明&amp;基础参数'!$E$24),IF(I4603="EO",IF($C$1="预估功能点",'模板使用说明&amp;基础参数'!$E$18,'模板使用说明&amp;基础参数'!$E$25),IF(I4603="EQ",IF($C$1="预估功能点",'模板使用说明&amp;基础参数'!$E$19,'模板使用说明&amp;基础参数'!$E$26),"")))))</f>
        <v/>
      </c>
      <c r="K4603" s="80"/>
      <c r="L4603" s="80"/>
      <c r="M4603" s="81" t="str">
        <f>IF(J4603="","",IF(K4603="高",IF(L4603="删除",J4603*'模板使用说明&amp;基础参数'!$E$5*'模板使用说明&amp;基础参数'!$E$12,IF(L4603="修改",J4603*'模板使用说明&amp;基础参数'!$E$5*'模板使用说明&amp;基础参数'!$E$11,J4603*'模板使用说明&amp;基础参数'!$E$5*'模板使用说明&amp;基础参数'!$E$10)),IF(K4603="中",IF(L4603="删除",J4603*'模板使用说明&amp;基础参数'!$E$6*'模板使用说明&amp;基础参数'!$E$12,IF(L4603="修改",J4603*'模板使用说明&amp;基础参数'!$E$6*'模板使用说明&amp;基础参数'!$E$11,J4603*'模板使用说明&amp;基础参数'!$E$6*'模板使用说明&amp;基础参数'!$E$10)),IF(L4603="删除",J4603*'模板使用说明&amp;基础参数'!$E$7*'模板使用说明&amp;基础参数'!$E$12,IF(L4603="修改",J4603*'模板使用说明&amp;基础参数'!$E$7*'模板使用说明&amp;基础参数'!$E$11,J4603*'模板使用说明&amp;基础参数'!$E$7*'模板使用说明&amp;基础参数'!$E$10)))))</f>
        <v/>
      </c>
      <c r="N4603" s="82"/>
    </row>
    <row r="4604" spans="1:14">
      <c r="A4604" s="76">
        <f t="shared" si="82"/>
        <v>4599</v>
      </c>
      <c r="B4604" s="77"/>
      <c r="C4604" s="77"/>
      <c r="D4604" s="77"/>
      <c r="E4604" s="77"/>
      <c r="F4604" s="77"/>
      <c r="G4604" s="77"/>
      <c r="H4604" s="78"/>
      <c r="I4604" s="76"/>
      <c r="J4604" s="8" t="str">
        <f>IF(I4604="ILF",IF($C$1="预估功能点",'模板使用说明&amp;基础参数'!$E$15,'模板使用说明&amp;基础参数'!$E$22),IF(I4604="EIF",IF($C$1="预估功能点",'模板使用说明&amp;基础参数'!$E$16,'模板使用说明&amp;基础参数'!$E$23),IF(I4604="EI",IF($C$1="预估功能点",'模板使用说明&amp;基础参数'!$E$17,'模板使用说明&amp;基础参数'!$E$24),IF(I4604="EO",IF($C$1="预估功能点",'模板使用说明&amp;基础参数'!$E$18,'模板使用说明&amp;基础参数'!$E$25),IF(I4604="EQ",IF($C$1="预估功能点",'模板使用说明&amp;基础参数'!$E$19,'模板使用说明&amp;基础参数'!$E$26),"")))))</f>
        <v/>
      </c>
      <c r="K4604" s="80"/>
      <c r="L4604" s="80"/>
      <c r="M4604" s="81" t="str">
        <f>IF(J4604="","",IF(K4604="高",IF(L4604="删除",J4604*'模板使用说明&amp;基础参数'!$E$5*'模板使用说明&amp;基础参数'!$E$12,IF(L4604="修改",J4604*'模板使用说明&amp;基础参数'!$E$5*'模板使用说明&amp;基础参数'!$E$11,J4604*'模板使用说明&amp;基础参数'!$E$5*'模板使用说明&amp;基础参数'!$E$10)),IF(K4604="中",IF(L4604="删除",J4604*'模板使用说明&amp;基础参数'!$E$6*'模板使用说明&amp;基础参数'!$E$12,IF(L4604="修改",J4604*'模板使用说明&amp;基础参数'!$E$6*'模板使用说明&amp;基础参数'!$E$11,J4604*'模板使用说明&amp;基础参数'!$E$6*'模板使用说明&amp;基础参数'!$E$10)),IF(L4604="删除",J4604*'模板使用说明&amp;基础参数'!$E$7*'模板使用说明&amp;基础参数'!$E$12,IF(L4604="修改",J4604*'模板使用说明&amp;基础参数'!$E$7*'模板使用说明&amp;基础参数'!$E$11,J4604*'模板使用说明&amp;基础参数'!$E$7*'模板使用说明&amp;基础参数'!$E$10)))))</f>
        <v/>
      </c>
      <c r="N4604" s="82"/>
    </row>
    <row r="4605" spans="1:14">
      <c r="A4605" s="76">
        <f t="shared" si="82"/>
        <v>4600</v>
      </c>
      <c r="B4605" s="77"/>
      <c r="C4605" s="77"/>
      <c r="D4605" s="77"/>
      <c r="E4605" s="77"/>
      <c r="F4605" s="77"/>
      <c r="G4605" s="77"/>
      <c r="H4605" s="78"/>
      <c r="I4605" s="76"/>
      <c r="J4605" s="8" t="str">
        <f>IF(I4605="ILF",IF($C$1="预估功能点",'模板使用说明&amp;基础参数'!$E$15,'模板使用说明&amp;基础参数'!$E$22),IF(I4605="EIF",IF($C$1="预估功能点",'模板使用说明&amp;基础参数'!$E$16,'模板使用说明&amp;基础参数'!$E$23),IF(I4605="EI",IF($C$1="预估功能点",'模板使用说明&amp;基础参数'!$E$17,'模板使用说明&amp;基础参数'!$E$24),IF(I4605="EO",IF($C$1="预估功能点",'模板使用说明&amp;基础参数'!$E$18,'模板使用说明&amp;基础参数'!$E$25),IF(I4605="EQ",IF($C$1="预估功能点",'模板使用说明&amp;基础参数'!$E$19,'模板使用说明&amp;基础参数'!$E$26),"")))))</f>
        <v/>
      </c>
      <c r="K4605" s="80"/>
      <c r="L4605" s="80"/>
      <c r="M4605" s="81" t="str">
        <f>IF(J4605="","",IF(K4605="高",IF(L4605="删除",J4605*'模板使用说明&amp;基础参数'!$E$5*'模板使用说明&amp;基础参数'!$E$12,IF(L4605="修改",J4605*'模板使用说明&amp;基础参数'!$E$5*'模板使用说明&amp;基础参数'!$E$11,J4605*'模板使用说明&amp;基础参数'!$E$5*'模板使用说明&amp;基础参数'!$E$10)),IF(K4605="中",IF(L4605="删除",J4605*'模板使用说明&amp;基础参数'!$E$6*'模板使用说明&amp;基础参数'!$E$12,IF(L4605="修改",J4605*'模板使用说明&amp;基础参数'!$E$6*'模板使用说明&amp;基础参数'!$E$11,J4605*'模板使用说明&amp;基础参数'!$E$6*'模板使用说明&amp;基础参数'!$E$10)),IF(L4605="删除",J4605*'模板使用说明&amp;基础参数'!$E$7*'模板使用说明&amp;基础参数'!$E$12,IF(L4605="修改",J4605*'模板使用说明&amp;基础参数'!$E$7*'模板使用说明&amp;基础参数'!$E$11,J4605*'模板使用说明&amp;基础参数'!$E$7*'模板使用说明&amp;基础参数'!$E$10)))))</f>
        <v/>
      </c>
      <c r="N4605" s="82"/>
    </row>
    <row r="4606" spans="1:14">
      <c r="A4606" s="76">
        <f t="shared" si="82"/>
        <v>4601</v>
      </c>
      <c r="B4606" s="77"/>
      <c r="C4606" s="77"/>
      <c r="D4606" s="77"/>
      <c r="E4606" s="77"/>
      <c r="F4606" s="77"/>
      <c r="G4606" s="77"/>
      <c r="H4606" s="78"/>
      <c r="I4606" s="76"/>
      <c r="J4606" s="8" t="str">
        <f>IF(I4606="ILF",IF($C$1="预估功能点",'模板使用说明&amp;基础参数'!$E$15,'模板使用说明&amp;基础参数'!$E$22),IF(I4606="EIF",IF($C$1="预估功能点",'模板使用说明&amp;基础参数'!$E$16,'模板使用说明&amp;基础参数'!$E$23),IF(I4606="EI",IF($C$1="预估功能点",'模板使用说明&amp;基础参数'!$E$17,'模板使用说明&amp;基础参数'!$E$24),IF(I4606="EO",IF($C$1="预估功能点",'模板使用说明&amp;基础参数'!$E$18,'模板使用说明&amp;基础参数'!$E$25),IF(I4606="EQ",IF($C$1="预估功能点",'模板使用说明&amp;基础参数'!$E$19,'模板使用说明&amp;基础参数'!$E$26),"")))))</f>
        <v/>
      </c>
      <c r="K4606" s="80"/>
      <c r="L4606" s="80"/>
      <c r="M4606" s="81" t="str">
        <f>IF(J4606="","",IF(K4606="高",IF(L4606="删除",J4606*'模板使用说明&amp;基础参数'!$E$5*'模板使用说明&amp;基础参数'!$E$12,IF(L4606="修改",J4606*'模板使用说明&amp;基础参数'!$E$5*'模板使用说明&amp;基础参数'!$E$11,J4606*'模板使用说明&amp;基础参数'!$E$5*'模板使用说明&amp;基础参数'!$E$10)),IF(K4606="中",IF(L4606="删除",J4606*'模板使用说明&amp;基础参数'!$E$6*'模板使用说明&amp;基础参数'!$E$12,IF(L4606="修改",J4606*'模板使用说明&amp;基础参数'!$E$6*'模板使用说明&amp;基础参数'!$E$11,J4606*'模板使用说明&amp;基础参数'!$E$6*'模板使用说明&amp;基础参数'!$E$10)),IF(L4606="删除",J4606*'模板使用说明&amp;基础参数'!$E$7*'模板使用说明&amp;基础参数'!$E$12,IF(L4606="修改",J4606*'模板使用说明&amp;基础参数'!$E$7*'模板使用说明&amp;基础参数'!$E$11,J4606*'模板使用说明&amp;基础参数'!$E$7*'模板使用说明&amp;基础参数'!$E$10)))))</f>
        <v/>
      </c>
      <c r="N4606" s="82"/>
    </row>
    <row r="4607" spans="1:14">
      <c r="A4607" s="76">
        <f t="shared" si="82"/>
        <v>4602</v>
      </c>
      <c r="B4607" s="77"/>
      <c r="C4607" s="77"/>
      <c r="D4607" s="77"/>
      <c r="E4607" s="77"/>
      <c r="F4607" s="77"/>
      <c r="G4607" s="77"/>
      <c r="H4607" s="78"/>
      <c r="I4607" s="76"/>
      <c r="J4607" s="8" t="str">
        <f>IF(I4607="ILF",IF($C$1="预估功能点",'模板使用说明&amp;基础参数'!$E$15,'模板使用说明&amp;基础参数'!$E$22),IF(I4607="EIF",IF($C$1="预估功能点",'模板使用说明&amp;基础参数'!$E$16,'模板使用说明&amp;基础参数'!$E$23),IF(I4607="EI",IF($C$1="预估功能点",'模板使用说明&amp;基础参数'!$E$17,'模板使用说明&amp;基础参数'!$E$24),IF(I4607="EO",IF($C$1="预估功能点",'模板使用说明&amp;基础参数'!$E$18,'模板使用说明&amp;基础参数'!$E$25),IF(I4607="EQ",IF($C$1="预估功能点",'模板使用说明&amp;基础参数'!$E$19,'模板使用说明&amp;基础参数'!$E$26),"")))))</f>
        <v/>
      </c>
      <c r="K4607" s="80"/>
      <c r="L4607" s="80"/>
      <c r="M4607" s="81" t="str">
        <f>IF(J4607="","",IF(K4607="高",IF(L4607="删除",J4607*'模板使用说明&amp;基础参数'!$E$5*'模板使用说明&amp;基础参数'!$E$12,IF(L4607="修改",J4607*'模板使用说明&amp;基础参数'!$E$5*'模板使用说明&amp;基础参数'!$E$11,J4607*'模板使用说明&amp;基础参数'!$E$5*'模板使用说明&amp;基础参数'!$E$10)),IF(K4607="中",IF(L4607="删除",J4607*'模板使用说明&amp;基础参数'!$E$6*'模板使用说明&amp;基础参数'!$E$12,IF(L4607="修改",J4607*'模板使用说明&amp;基础参数'!$E$6*'模板使用说明&amp;基础参数'!$E$11,J4607*'模板使用说明&amp;基础参数'!$E$6*'模板使用说明&amp;基础参数'!$E$10)),IF(L4607="删除",J4607*'模板使用说明&amp;基础参数'!$E$7*'模板使用说明&amp;基础参数'!$E$12,IF(L4607="修改",J4607*'模板使用说明&amp;基础参数'!$E$7*'模板使用说明&amp;基础参数'!$E$11,J4607*'模板使用说明&amp;基础参数'!$E$7*'模板使用说明&amp;基础参数'!$E$10)))))</f>
        <v/>
      </c>
      <c r="N4607" s="82"/>
    </row>
    <row r="4608" spans="1:14">
      <c r="A4608" s="76">
        <f t="shared" si="82"/>
        <v>4603</v>
      </c>
      <c r="B4608" s="77"/>
      <c r="C4608" s="77"/>
      <c r="D4608" s="77"/>
      <c r="E4608" s="77"/>
      <c r="F4608" s="77"/>
      <c r="G4608" s="77"/>
      <c r="H4608" s="78"/>
      <c r="I4608" s="76"/>
      <c r="J4608" s="8" t="str">
        <f>IF(I4608="ILF",IF($C$1="预估功能点",'模板使用说明&amp;基础参数'!$E$15,'模板使用说明&amp;基础参数'!$E$22),IF(I4608="EIF",IF($C$1="预估功能点",'模板使用说明&amp;基础参数'!$E$16,'模板使用说明&amp;基础参数'!$E$23),IF(I4608="EI",IF($C$1="预估功能点",'模板使用说明&amp;基础参数'!$E$17,'模板使用说明&amp;基础参数'!$E$24),IF(I4608="EO",IF($C$1="预估功能点",'模板使用说明&amp;基础参数'!$E$18,'模板使用说明&amp;基础参数'!$E$25),IF(I4608="EQ",IF($C$1="预估功能点",'模板使用说明&amp;基础参数'!$E$19,'模板使用说明&amp;基础参数'!$E$26),"")))))</f>
        <v/>
      </c>
      <c r="K4608" s="80"/>
      <c r="L4608" s="80"/>
      <c r="M4608" s="81" t="str">
        <f>IF(J4608="","",IF(K4608="高",IF(L4608="删除",J4608*'模板使用说明&amp;基础参数'!$E$5*'模板使用说明&amp;基础参数'!$E$12,IF(L4608="修改",J4608*'模板使用说明&amp;基础参数'!$E$5*'模板使用说明&amp;基础参数'!$E$11,J4608*'模板使用说明&amp;基础参数'!$E$5*'模板使用说明&amp;基础参数'!$E$10)),IF(K4608="中",IF(L4608="删除",J4608*'模板使用说明&amp;基础参数'!$E$6*'模板使用说明&amp;基础参数'!$E$12,IF(L4608="修改",J4608*'模板使用说明&amp;基础参数'!$E$6*'模板使用说明&amp;基础参数'!$E$11,J4608*'模板使用说明&amp;基础参数'!$E$6*'模板使用说明&amp;基础参数'!$E$10)),IF(L4608="删除",J4608*'模板使用说明&amp;基础参数'!$E$7*'模板使用说明&amp;基础参数'!$E$12,IF(L4608="修改",J4608*'模板使用说明&amp;基础参数'!$E$7*'模板使用说明&amp;基础参数'!$E$11,J4608*'模板使用说明&amp;基础参数'!$E$7*'模板使用说明&amp;基础参数'!$E$10)))))</f>
        <v/>
      </c>
      <c r="N4608" s="82"/>
    </row>
    <row r="4609" spans="1:14">
      <c r="A4609" s="76">
        <f t="shared" si="82"/>
        <v>4604</v>
      </c>
      <c r="B4609" s="77"/>
      <c r="C4609" s="77"/>
      <c r="D4609" s="77"/>
      <c r="E4609" s="77"/>
      <c r="F4609" s="77"/>
      <c r="G4609" s="77"/>
      <c r="H4609" s="78"/>
      <c r="I4609" s="76"/>
      <c r="J4609" s="8" t="str">
        <f>IF(I4609="ILF",IF($C$1="预估功能点",'模板使用说明&amp;基础参数'!$E$15,'模板使用说明&amp;基础参数'!$E$22),IF(I4609="EIF",IF($C$1="预估功能点",'模板使用说明&amp;基础参数'!$E$16,'模板使用说明&amp;基础参数'!$E$23),IF(I4609="EI",IF($C$1="预估功能点",'模板使用说明&amp;基础参数'!$E$17,'模板使用说明&amp;基础参数'!$E$24),IF(I4609="EO",IF($C$1="预估功能点",'模板使用说明&amp;基础参数'!$E$18,'模板使用说明&amp;基础参数'!$E$25),IF(I4609="EQ",IF($C$1="预估功能点",'模板使用说明&amp;基础参数'!$E$19,'模板使用说明&amp;基础参数'!$E$26),"")))))</f>
        <v/>
      </c>
      <c r="K4609" s="80"/>
      <c r="L4609" s="80"/>
      <c r="M4609" s="81" t="str">
        <f>IF(J4609="","",IF(K4609="高",IF(L4609="删除",J4609*'模板使用说明&amp;基础参数'!$E$5*'模板使用说明&amp;基础参数'!$E$12,IF(L4609="修改",J4609*'模板使用说明&amp;基础参数'!$E$5*'模板使用说明&amp;基础参数'!$E$11,J4609*'模板使用说明&amp;基础参数'!$E$5*'模板使用说明&amp;基础参数'!$E$10)),IF(K4609="中",IF(L4609="删除",J4609*'模板使用说明&amp;基础参数'!$E$6*'模板使用说明&amp;基础参数'!$E$12,IF(L4609="修改",J4609*'模板使用说明&amp;基础参数'!$E$6*'模板使用说明&amp;基础参数'!$E$11,J4609*'模板使用说明&amp;基础参数'!$E$6*'模板使用说明&amp;基础参数'!$E$10)),IF(L4609="删除",J4609*'模板使用说明&amp;基础参数'!$E$7*'模板使用说明&amp;基础参数'!$E$12,IF(L4609="修改",J4609*'模板使用说明&amp;基础参数'!$E$7*'模板使用说明&amp;基础参数'!$E$11,J4609*'模板使用说明&amp;基础参数'!$E$7*'模板使用说明&amp;基础参数'!$E$10)))))</f>
        <v/>
      </c>
      <c r="N4609" s="82"/>
    </row>
    <row r="4610" spans="1:14">
      <c r="A4610" s="76">
        <f t="shared" si="82"/>
        <v>4605</v>
      </c>
      <c r="B4610" s="77"/>
      <c r="C4610" s="77"/>
      <c r="D4610" s="77"/>
      <c r="E4610" s="77"/>
      <c r="F4610" s="77"/>
      <c r="G4610" s="77"/>
      <c r="H4610" s="78"/>
      <c r="I4610" s="76"/>
      <c r="J4610" s="8" t="str">
        <f>IF(I4610="ILF",IF($C$1="预估功能点",'模板使用说明&amp;基础参数'!$E$15,'模板使用说明&amp;基础参数'!$E$22),IF(I4610="EIF",IF($C$1="预估功能点",'模板使用说明&amp;基础参数'!$E$16,'模板使用说明&amp;基础参数'!$E$23),IF(I4610="EI",IF($C$1="预估功能点",'模板使用说明&amp;基础参数'!$E$17,'模板使用说明&amp;基础参数'!$E$24),IF(I4610="EO",IF($C$1="预估功能点",'模板使用说明&amp;基础参数'!$E$18,'模板使用说明&amp;基础参数'!$E$25),IF(I4610="EQ",IF($C$1="预估功能点",'模板使用说明&amp;基础参数'!$E$19,'模板使用说明&amp;基础参数'!$E$26),"")))))</f>
        <v/>
      </c>
      <c r="K4610" s="80"/>
      <c r="L4610" s="80"/>
      <c r="M4610" s="81" t="str">
        <f>IF(J4610="","",IF(K4610="高",IF(L4610="删除",J4610*'模板使用说明&amp;基础参数'!$E$5*'模板使用说明&amp;基础参数'!$E$12,IF(L4610="修改",J4610*'模板使用说明&amp;基础参数'!$E$5*'模板使用说明&amp;基础参数'!$E$11,J4610*'模板使用说明&amp;基础参数'!$E$5*'模板使用说明&amp;基础参数'!$E$10)),IF(K4610="中",IF(L4610="删除",J4610*'模板使用说明&amp;基础参数'!$E$6*'模板使用说明&amp;基础参数'!$E$12,IF(L4610="修改",J4610*'模板使用说明&amp;基础参数'!$E$6*'模板使用说明&amp;基础参数'!$E$11,J4610*'模板使用说明&amp;基础参数'!$E$6*'模板使用说明&amp;基础参数'!$E$10)),IF(L4610="删除",J4610*'模板使用说明&amp;基础参数'!$E$7*'模板使用说明&amp;基础参数'!$E$12,IF(L4610="修改",J4610*'模板使用说明&amp;基础参数'!$E$7*'模板使用说明&amp;基础参数'!$E$11,J4610*'模板使用说明&amp;基础参数'!$E$7*'模板使用说明&amp;基础参数'!$E$10)))))</f>
        <v/>
      </c>
      <c r="N4610" s="82"/>
    </row>
    <row r="4611" spans="1:14">
      <c r="A4611" s="76">
        <f t="shared" si="82"/>
        <v>4606</v>
      </c>
      <c r="B4611" s="77"/>
      <c r="C4611" s="77"/>
      <c r="D4611" s="77"/>
      <c r="E4611" s="77"/>
      <c r="F4611" s="77"/>
      <c r="G4611" s="77"/>
      <c r="H4611" s="78"/>
      <c r="I4611" s="76"/>
      <c r="J4611" s="8" t="str">
        <f>IF(I4611="ILF",IF($C$1="预估功能点",'模板使用说明&amp;基础参数'!$E$15,'模板使用说明&amp;基础参数'!$E$22),IF(I4611="EIF",IF($C$1="预估功能点",'模板使用说明&amp;基础参数'!$E$16,'模板使用说明&amp;基础参数'!$E$23),IF(I4611="EI",IF($C$1="预估功能点",'模板使用说明&amp;基础参数'!$E$17,'模板使用说明&amp;基础参数'!$E$24),IF(I4611="EO",IF($C$1="预估功能点",'模板使用说明&amp;基础参数'!$E$18,'模板使用说明&amp;基础参数'!$E$25),IF(I4611="EQ",IF($C$1="预估功能点",'模板使用说明&amp;基础参数'!$E$19,'模板使用说明&amp;基础参数'!$E$26),"")))))</f>
        <v/>
      </c>
      <c r="K4611" s="80"/>
      <c r="L4611" s="80"/>
      <c r="M4611" s="81" t="str">
        <f>IF(J4611="","",IF(K4611="高",IF(L4611="删除",J4611*'模板使用说明&amp;基础参数'!$E$5*'模板使用说明&amp;基础参数'!$E$12,IF(L4611="修改",J4611*'模板使用说明&amp;基础参数'!$E$5*'模板使用说明&amp;基础参数'!$E$11,J4611*'模板使用说明&amp;基础参数'!$E$5*'模板使用说明&amp;基础参数'!$E$10)),IF(K4611="中",IF(L4611="删除",J4611*'模板使用说明&amp;基础参数'!$E$6*'模板使用说明&amp;基础参数'!$E$12,IF(L4611="修改",J4611*'模板使用说明&amp;基础参数'!$E$6*'模板使用说明&amp;基础参数'!$E$11,J4611*'模板使用说明&amp;基础参数'!$E$6*'模板使用说明&amp;基础参数'!$E$10)),IF(L4611="删除",J4611*'模板使用说明&amp;基础参数'!$E$7*'模板使用说明&amp;基础参数'!$E$12,IF(L4611="修改",J4611*'模板使用说明&amp;基础参数'!$E$7*'模板使用说明&amp;基础参数'!$E$11,J4611*'模板使用说明&amp;基础参数'!$E$7*'模板使用说明&amp;基础参数'!$E$10)))))</f>
        <v/>
      </c>
      <c r="N4611" s="82"/>
    </row>
    <row r="4612" spans="1:14">
      <c r="A4612" s="76">
        <f t="shared" ref="A4612:A4675" si="83">ROW()-5</f>
        <v>4607</v>
      </c>
      <c r="B4612" s="77"/>
      <c r="C4612" s="77"/>
      <c r="D4612" s="77"/>
      <c r="E4612" s="77"/>
      <c r="F4612" s="77"/>
      <c r="G4612" s="77"/>
      <c r="H4612" s="78"/>
      <c r="I4612" s="76"/>
      <c r="J4612" s="8" t="str">
        <f>IF(I4612="ILF",IF($C$1="预估功能点",'模板使用说明&amp;基础参数'!$E$15,'模板使用说明&amp;基础参数'!$E$22),IF(I4612="EIF",IF($C$1="预估功能点",'模板使用说明&amp;基础参数'!$E$16,'模板使用说明&amp;基础参数'!$E$23),IF(I4612="EI",IF($C$1="预估功能点",'模板使用说明&amp;基础参数'!$E$17,'模板使用说明&amp;基础参数'!$E$24),IF(I4612="EO",IF($C$1="预估功能点",'模板使用说明&amp;基础参数'!$E$18,'模板使用说明&amp;基础参数'!$E$25),IF(I4612="EQ",IF($C$1="预估功能点",'模板使用说明&amp;基础参数'!$E$19,'模板使用说明&amp;基础参数'!$E$26),"")))))</f>
        <v/>
      </c>
      <c r="K4612" s="80"/>
      <c r="L4612" s="80"/>
      <c r="M4612" s="81" t="str">
        <f>IF(J4612="","",IF(K4612="高",IF(L4612="删除",J4612*'模板使用说明&amp;基础参数'!$E$5*'模板使用说明&amp;基础参数'!$E$12,IF(L4612="修改",J4612*'模板使用说明&amp;基础参数'!$E$5*'模板使用说明&amp;基础参数'!$E$11,J4612*'模板使用说明&amp;基础参数'!$E$5*'模板使用说明&amp;基础参数'!$E$10)),IF(K4612="中",IF(L4612="删除",J4612*'模板使用说明&amp;基础参数'!$E$6*'模板使用说明&amp;基础参数'!$E$12,IF(L4612="修改",J4612*'模板使用说明&amp;基础参数'!$E$6*'模板使用说明&amp;基础参数'!$E$11,J4612*'模板使用说明&amp;基础参数'!$E$6*'模板使用说明&amp;基础参数'!$E$10)),IF(L4612="删除",J4612*'模板使用说明&amp;基础参数'!$E$7*'模板使用说明&amp;基础参数'!$E$12,IF(L4612="修改",J4612*'模板使用说明&amp;基础参数'!$E$7*'模板使用说明&amp;基础参数'!$E$11,J4612*'模板使用说明&amp;基础参数'!$E$7*'模板使用说明&amp;基础参数'!$E$10)))))</f>
        <v/>
      </c>
      <c r="N4612" s="82"/>
    </row>
    <row r="4613" spans="1:14">
      <c r="A4613" s="76">
        <f t="shared" si="83"/>
        <v>4608</v>
      </c>
      <c r="B4613" s="77"/>
      <c r="C4613" s="77"/>
      <c r="D4613" s="77"/>
      <c r="E4613" s="77"/>
      <c r="F4613" s="77"/>
      <c r="G4613" s="77"/>
      <c r="H4613" s="78"/>
      <c r="I4613" s="76"/>
      <c r="J4613" s="8" t="str">
        <f>IF(I4613="ILF",IF($C$1="预估功能点",'模板使用说明&amp;基础参数'!$E$15,'模板使用说明&amp;基础参数'!$E$22),IF(I4613="EIF",IF($C$1="预估功能点",'模板使用说明&amp;基础参数'!$E$16,'模板使用说明&amp;基础参数'!$E$23),IF(I4613="EI",IF($C$1="预估功能点",'模板使用说明&amp;基础参数'!$E$17,'模板使用说明&amp;基础参数'!$E$24),IF(I4613="EO",IF($C$1="预估功能点",'模板使用说明&amp;基础参数'!$E$18,'模板使用说明&amp;基础参数'!$E$25),IF(I4613="EQ",IF($C$1="预估功能点",'模板使用说明&amp;基础参数'!$E$19,'模板使用说明&amp;基础参数'!$E$26),"")))))</f>
        <v/>
      </c>
      <c r="K4613" s="80"/>
      <c r="L4613" s="80"/>
      <c r="M4613" s="81" t="str">
        <f>IF(J4613="","",IF(K4613="高",IF(L4613="删除",J4613*'模板使用说明&amp;基础参数'!$E$5*'模板使用说明&amp;基础参数'!$E$12,IF(L4613="修改",J4613*'模板使用说明&amp;基础参数'!$E$5*'模板使用说明&amp;基础参数'!$E$11,J4613*'模板使用说明&amp;基础参数'!$E$5*'模板使用说明&amp;基础参数'!$E$10)),IF(K4613="中",IF(L4613="删除",J4613*'模板使用说明&amp;基础参数'!$E$6*'模板使用说明&amp;基础参数'!$E$12,IF(L4613="修改",J4613*'模板使用说明&amp;基础参数'!$E$6*'模板使用说明&amp;基础参数'!$E$11,J4613*'模板使用说明&amp;基础参数'!$E$6*'模板使用说明&amp;基础参数'!$E$10)),IF(L4613="删除",J4613*'模板使用说明&amp;基础参数'!$E$7*'模板使用说明&amp;基础参数'!$E$12,IF(L4613="修改",J4613*'模板使用说明&amp;基础参数'!$E$7*'模板使用说明&amp;基础参数'!$E$11,J4613*'模板使用说明&amp;基础参数'!$E$7*'模板使用说明&amp;基础参数'!$E$10)))))</f>
        <v/>
      </c>
      <c r="N4613" s="82"/>
    </row>
    <row r="4614" spans="1:14">
      <c r="A4614" s="76">
        <f t="shared" si="83"/>
        <v>4609</v>
      </c>
      <c r="B4614" s="77"/>
      <c r="C4614" s="77"/>
      <c r="D4614" s="77"/>
      <c r="E4614" s="77"/>
      <c r="F4614" s="77"/>
      <c r="G4614" s="77"/>
      <c r="H4614" s="78"/>
      <c r="I4614" s="76"/>
      <c r="J4614" s="8" t="str">
        <f>IF(I4614="ILF",IF($C$1="预估功能点",'模板使用说明&amp;基础参数'!$E$15,'模板使用说明&amp;基础参数'!$E$22),IF(I4614="EIF",IF($C$1="预估功能点",'模板使用说明&amp;基础参数'!$E$16,'模板使用说明&amp;基础参数'!$E$23),IF(I4614="EI",IF($C$1="预估功能点",'模板使用说明&amp;基础参数'!$E$17,'模板使用说明&amp;基础参数'!$E$24),IF(I4614="EO",IF($C$1="预估功能点",'模板使用说明&amp;基础参数'!$E$18,'模板使用说明&amp;基础参数'!$E$25),IF(I4614="EQ",IF($C$1="预估功能点",'模板使用说明&amp;基础参数'!$E$19,'模板使用说明&amp;基础参数'!$E$26),"")))))</f>
        <v/>
      </c>
      <c r="K4614" s="80"/>
      <c r="L4614" s="80"/>
      <c r="M4614" s="81" t="str">
        <f>IF(J4614="","",IF(K4614="高",IF(L4614="删除",J4614*'模板使用说明&amp;基础参数'!$E$5*'模板使用说明&amp;基础参数'!$E$12,IF(L4614="修改",J4614*'模板使用说明&amp;基础参数'!$E$5*'模板使用说明&amp;基础参数'!$E$11,J4614*'模板使用说明&amp;基础参数'!$E$5*'模板使用说明&amp;基础参数'!$E$10)),IF(K4614="中",IF(L4614="删除",J4614*'模板使用说明&amp;基础参数'!$E$6*'模板使用说明&amp;基础参数'!$E$12,IF(L4614="修改",J4614*'模板使用说明&amp;基础参数'!$E$6*'模板使用说明&amp;基础参数'!$E$11,J4614*'模板使用说明&amp;基础参数'!$E$6*'模板使用说明&amp;基础参数'!$E$10)),IF(L4614="删除",J4614*'模板使用说明&amp;基础参数'!$E$7*'模板使用说明&amp;基础参数'!$E$12,IF(L4614="修改",J4614*'模板使用说明&amp;基础参数'!$E$7*'模板使用说明&amp;基础参数'!$E$11,J4614*'模板使用说明&amp;基础参数'!$E$7*'模板使用说明&amp;基础参数'!$E$10)))))</f>
        <v/>
      </c>
      <c r="N4614" s="82"/>
    </row>
    <row r="4615" spans="1:14">
      <c r="A4615" s="76">
        <f t="shared" si="83"/>
        <v>4610</v>
      </c>
      <c r="B4615" s="77"/>
      <c r="C4615" s="77"/>
      <c r="D4615" s="77"/>
      <c r="E4615" s="77"/>
      <c r="F4615" s="77"/>
      <c r="G4615" s="77"/>
      <c r="H4615" s="78"/>
      <c r="I4615" s="76"/>
      <c r="J4615" s="8" t="str">
        <f>IF(I4615="ILF",IF($C$1="预估功能点",'模板使用说明&amp;基础参数'!$E$15,'模板使用说明&amp;基础参数'!$E$22),IF(I4615="EIF",IF($C$1="预估功能点",'模板使用说明&amp;基础参数'!$E$16,'模板使用说明&amp;基础参数'!$E$23),IF(I4615="EI",IF($C$1="预估功能点",'模板使用说明&amp;基础参数'!$E$17,'模板使用说明&amp;基础参数'!$E$24),IF(I4615="EO",IF($C$1="预估功能点",'模板使用说明&amp;基础参数'!$E$18,'模板使用说明&amp;基础参数'!$E$25),IF(I4615="EQ",IF($C$1="预估功能点",'模板使用说明&amp;基础参数'!$E$19,'模板使用说明&amp;基础参数'!$E$26),"")))))</f>
        <v/>
      </c>
      <c r="K4615" s="80"/>
      <c r="L4615" s="80"/>
      <c r="M4615" s="81" t="str">
        <f>IF(J4615="","",IF(K4615="高",IF(L4615="删除",J4615*'模板使用说明&amp;基础参数'!$E$5*'模板使用说明&amp;基础参数'!$E$12,IF(L4615="修改",J4615*'模板使用说明&amp;基础参数'!$E$5*'模板使用说明&amp;基础参数'!$E$11,J4615*'模板使用说明&amp;基础参数'!$E$5*'模板使用说明&amp;基础参数'!$E$10)),IF(K4615="中",IF(L4615="删除",J4615*'模板使用说明&amp;基础参数'!$E$6*'模板使用说明&amp;基础参数'!$E$12,IF(L4615="修改",J4615*'模板使用说明&amp;基础参数'!$E$6*'模板使用说明&amp;基础参数'!$E$11,J4615*'模板使用说明&amp;基础参数'!$E$6*'模板使用说明&amp;基础参数'!$E$10)),IF(L4615="删除",J4615*'模板使用说明&amp;基础参数'!$E$7*'模板使用说明&amp;基础参数'!$E$12,IF(L4615="修改",J4615*'模板使用说明&amp;基础参数'!$E$7*'模板使用说明&amp;基础参数'!$E$11,J4615*'模板使用说明&amp;基础参数'!$E$7*'模板使用说明&amp;基础参数'!$E$10)))))</f>
        <v/>
      </c>
      <c r="N4615" s="82"/>
    </row>
    <row r="4616" spans="1:14">
      <c r="A4616" s="76">
        <f t="shared" si="83"/>
        <v>4611</v>
      </c>
      <c r="B4616" s="77"/>
      <c r="C4616" s="77"/>
      <c r="D4616" s="77"/>
      <c r="E4616" s="77"/>
      <c r="F4616" s="77"/>
      <c r="G4616" s="77"/>
      <c r="H4616" s="78"/>
      <c r="I4616" s="76"/>
      <c r="J4616" s="8" t="str">
        <f>IF(I4616="ILF",IF($C$1="预估功能点",'模板使用说明&amp;基础参数'!$E$15,'模板使用说明&amp;基础参数'!$E$22),IF(I4616="EIF",IF($C$1="预估功能点",'模板使用说明&amp;基础参数'!$E$16,'模板使用说明&amp;基础参数'!$E$23),IF(I4616="EI",IF($C$1="预估功能点",'模板使用说明&amp;基础参数'!$E$17,'模板使用说明&amp;基础参数'!$E$24),IF(I4616="EO",IF($C$1="预估功能点",'模板使用说明&amp;基础参数'!$E$18,'模板使用说明&amp;基础参数'!$E$25),IF(I4616="EQ",IF($C$1="预估功能点",'模板使用说明&amp;基础参数'!$E$19,'模板使用说明&amp;基础参数'!$E$26),"")))))</f>
        <v/>
      </c>
      <c r="K4616" s="80"/>
      <c r="L4616" s="80"/>
      <c r="M4616" s="81" t="str">
        <f>IF(J4616="","",IF(K4616="高",IF(L4616="删除",J4616*'模板使用说明&amp;基础参数'!$E$5*'模板使用说明&amp;基础参数'!$E$12,IF(L4616="修改",J4616*'模板使用说明&amp;基础参数'!$E$5*'模板使用说明&amp;基础参数'!$E$11,J4616*'模板使用说明&amp;基础参数'!$E$5*'模板使用说明&amp;基础参数'!$E$10)),IF(K4616="中",IF(L4616="删除",J4616*'模板使用说明&amp;基础参数'!$E$6*'模板使用说明&amp;基础参数'!$E$12,IF(L4616="修改",J4616*'模板使用说明&amp;基础参数'!$E$6*'模板使用说明&amp;基础参数'!$E$11,J4616*'模板使用说明&amp;基础参数'!$E$6*'模板使用说明&amp;基础参数'!$E$10)),IF(L4616="删除",J4616*'模板使用说明&amp;基础参数'!$E$7*'模板使用说明&amp;基础参数'!$E$12,IF(L4616="修改",J4616*'模板使用说明&amp;基础参数'!$E$7*'模板使用说明&amp;基础参数'!$E$11,J4616*'模板使用说明&amp;基础参数'!$E$7*'模板使用说明&amp;基础参数'!$E$10)))))</f>
        <v/>
      </c>
      <c r="N4616" s="82"/>
    </row>
    <row r="4617" spans="1:14">
      <c r="A4617" s="76">
        <f t="shared" si="83"/>
        <v>4612</v>
      </c>
      <c r="B4617" s="77"/>
      <c r="C4617" s="77"/>
      <c r="D4617" s="77"/>
      <c r="E4617" s="77"/>
      <c r="F4617" s="77"/>
      <c r="G4617" s="77"/>
      <c r="H4617" s="78"/>
      <c r="I4617" s="76"/>
      <c r="J4617" s="8" t="str">
        <f>IF(I4617="ILF",IF($C$1="预估功能点",'模板使用说明&amp;基础参数'!$E$15,'模板使用说明&amp;基础参数'!$E$22),IF(I4617="EIF",IF($C$1="预估功能点",'模板使用说明&amp;基础参数'!$E$16,'模板使用说明&amp;基础参数'!$E$23),IF(I4617="EI",IF($C$1="预估功能点",'模板使用说明&amp;基础参数'!$E$17,'模板使用说明&amp;基础参数'!$E$24),IF(I4617="EO",IF($C$1="预估功能点",'模板使用说明&amp;基础参数'!$E$18,'模板使用说明&amp;基础参数'!$E$25),IF(I4617="EQ",IF($C$1="预估功能点",'模板使用说明&amp;基础参数'!$E$19,'模板使用说明&amp;基础参数'!$E$26),"")))))</f>
        <v/>
      </c>
      <c r="K4617" s="80"/>
      <c r="L4617" s="80"/>
      <c r="M4617" s="81" t="str">
        <f>IF(J4617="","",IF(K4617="高",IF(L4617="删除",J4617*'模板使用说明&amp;基础参数'!$E$5*'模板使用说明&amp;基础参数'!$E$12,IF(L4617="修改",J4617*'模板使用说明&amp;基础参数'!$E$5*'模板使用说明&amp;基础参数'!$E$11,J4617*'模板使用说明&amp;基础参数'!$E$5*'模板使用说明&amp;基础参数'!$E$10)),IF(K4617="中",IF(L4617="删除",J4617*'模板使用说明&amp;基础参数'!$E$6*'模板使用说明&amp;基础参数'!$E$12,IF(L4617="修改",J4617*'模板使用说明&amp;基础参数'!$E$6*'模板使用说明&amp;基础参数'!$E$11,J4617*'模板使用说明&amp;基础参数'!$E$6*'模板使用说明&amp;基础参数'!$E$10)),IF(L4617="删除",J4617*'模板使用说明&amp;基础参数'!$E$7*'模板使用说明&amp;基础参数'!$E$12,IF(L4617="修改",J4617*'模板使用说明&amp;基础参数'!$E$7*'模板使用说明&amp;基础参数'!$E$11,J4617*'模板使用说明&amp;基础参数'!$E$7*'模板使用说明&amp;基础参数'!$E$10)))))</f>
        <v/>
      </c>
      <c r="N4617" s="82"/>
    </row>
    <row r="4618" spans="1:14">
      <c r="A4618" s="76">
        <f t="shared" si="83"/>
        <v>4613</v>
      </c>
      <c r="B4618" s="77"/>
      <c r="C4618" s="77"/>
      <c r="D4618" s="77"/>
      <c r="E4618" s="77"/>
      <c r="F4618" s="77"/>
      <c r="G4618" s="77"/>
      <c r="H4618" s="78"/>
      <c r="I4618" s="76"/>
      <c r="J4618" s="8" t="str">
        <f>IF(I4618="ILF",IF($C$1="预估功能点",'模板使用说明&amp;基础参数'!$E$15,'模板使用说明&amp;基础参数'!$E$22),IF(I4618="EIF",IF($C$1="预估功能点",'模板使用说明&amp;基础参数'!$E$16,'模板使用说明&amp;基础参数'!$E$23),IF(I4618="EI",IF($C$1="预估功能点",'模板使用说明&amp;基础参数'!$E$17,'模板使用说明&amp;基础参数'!$E$24),IF(I4618="EO",IF($C$1="预估功能点",'模板使用说明&amp;基础参数'!$E$18,'模板使用说明&amp;基础参数'!$E$25),IF(I4618="EQ",IF($C$1="预估功能点",'模板使用说明&amp;基础参数'!$E$19,'模板使用说明&amp;基础参数'!$E$26),"")))))</f>
        <v/>
      </c>
      <c r="K4618" s="80"/>
      <c r="L4618" s="80"/>
      <c r="M4618" s="81" t="str">
        <f>IF(J4618="","",IF(K4618="高",IF(L4618="删除",J4618*'模板使用说明&amp;基础参数'!$E$5*'模板使用说明&amp;基础参数'!$E$12,IF(L4618="修改",J4618*'模板使用说明&amp;基础参数'!$E$5*'模板使用说明&amp;基础参数'!$E$11,J4618*'模板使用说明&amp;基础参数'!$E$5*'模板使用说明&amp;基础参数'!$E$10)),IF(K4618="中",IF(L4618="删除",J4618*'模板使用说明&amp;基础参数'!$E$6*'模板使用说明&amp;基础参数'!$E$12,IF(L4618="修改",J4618*'模板使用说明&amp;基础参数'!$E$6*'模板使用说明&amp;基础参数'!$E$11,J4618*'模板使用说明&amp;基础参数'!$E$6*'模板使用说明&amp;基础参数'!$E$10)),IF(L4618="删除",J4618*'模板使用说明&amp;基础参数'!$E$7*'模板使用说明&amp;基础参数'!$E$12,IF(L4618="修改",J4618*'模板使用说明&amp;基础参数'!$E$7*'模板使用说明&amp;基础参数'!$E$11,J4618*'模板使用说明&amp;基础参数'!$E$7*'模板使用说明&amp;基础参数'!$E$10)))))</f>
        <v/>
      </c>
      <c r="N4618" s="82"/>
    </row>
    <row r="4619" spans="1:14">
      <c r="A4619" s="76">
        <f t="shared" si="83"/>
        <v>4614</v>
      </c>
      <c r="B4619" s="93"/>
      <c r="C4619" s="93"/>
      <c r="D4619" s="77"/>
      <c r="E4619" s="93"/>
      <c r="F4619" s="77"/>
      <c r="G4619" s="77"/>
      <c r="H4619" s="78"/>
      <c r="I4619" s="76"/>
      <c r="J4619" s="8" t="str">
        <f>IF(I4619="ILF",IF($C$1="预估功能点",'模板使用说明&amp;基础参数'!$E$15,'模板使用说明&amp;基础参数'!$E$22),IF(I4619="EIF",IF($C$1="预估功能点",'模板使用说明&amp;基础参数'!$E$16,'模板使用说明&amp;基础参数'!$E$23),IF(I4619="EI",IF($C$1="预估功能点",'模板使用说明&amp;基础参数'!$E$17,'模板使用说明&amp;基础参数'!$E$24),IF(I4619="EO",IF($C$1="预估功能点",'模板使用说明&amp;基础参数'!$E$18,'模板使用说明&amp;基础参数'!$E$25),IF(I4619="EQ",IF($C$1="预估功能点",'模板使用说明&amp;基础参数'!$E$19,'模板使用说明&amp;基础参数'!$E$26),"")))))</f>
        <v/>
      </c>
      <c r="K4619" s="80"/>
      <c r="L4619" s="80"/>
      <c r="M4619" s="81" t="str">
        <f>IF(J4619="","",IF(K4619="高",IF(L4619="删除",J4619*'模板使用说明&amp;基础参数'!$E$5*'模板使用说明&amp;基础参数'!$E$12,IF(L4619="修改",J4619*'模板使用说明&amp;基础参数'!$E$5*'模板使用说明&amp;基础参数'!$E$11,J4619*'模板使用说明&amp;基础参数'!$E$5*'模板使用说明&amp;基础参数'!$E$10)),IF(K4619="中",IF(L4619="删除",J4619*'模板使用说明&amp;基础参数'!$E$6*'模板使用说明&amp;基础参数'!$E$12,IF(L4619="修改",J4619*'模板使用说明&amp;基础参数'!$E$6*'模板使用说明&amp;基础参数'!$E$11,J4619*'模板使用说明&amp;基础参数'!$E$6*'模板使用说明&amp;基础参数'!$E$10)),IF(L4619="删除",J4619*'模板使用说明&amp;基础参数'!$E$7*'模板使用说明&amp;基础参数'!$E$12,IF(L4619="修改",J4619*'模板使用说明&amp;基础参数'!$E$7*'模板使用说明&amp;基础参数'!$E$11,J4619*'模板使用说明&amp;基础参数'!$E$7*'模板使用说明&amp;基础参数'!$E$10)))))</f>
        <v/>
      </c>
      <c r="N4619" s="94"/>
    </row>
    <row r="4620" spans="1:14">
      <c r="A4620" s="76">
        <f t="shared" si="83"/>
        <v>4615</v>
      </c>
      <c r="B4620" s="93"/>
      <c r="C4620" s="93"/>
      <c r="D4620" s="77"/>
      <c r="E4620" s="93"/>
      <c r="F4620" s="77"/>
      <c r="G4620" s="77"/>
      <c r="H4620" s="78"/>
      <c r="I4620" s="76"/>
      <c r="J4620" s="8" t="str">
        <f>IF(I4620="ILF",IF($C$1="预估功能点",'模板使用说明&amp;基础参数'!$E$15,'模板使用说明&amp;基础参数'!$E$22),IF(I4620="EIF",IF($C$1="预估功能点",'模板使用说明&amp;基础参数'!$E$16,'模板使用说明&amp;基础参数'!$E$23),IF(I4620="EI",IF($C$1="预估功能点",'模板使用说明&amp;基础参数'!$E$17,'模板使用说明&amp;基础参数'!$E$24),IF(I4620="EO",IF($C$1="预估功能点",'模板使用说明&amp;基础参数'!$E$18,'模板使用说明&amp;基础参数'!$E$25),IF(I4620="EQ",IF($C$1="预估功能点",'模板使用说明&amp;基础参数'!$E$19,'模板使用说明&amp;基础参数'!$E$26),"")))))</f>
        <v/>
      </c>
      <c r="K4620" s="80"/>
      <c r="L4620" s="80"/>
      <c r="M4620" s="81" t="str">
        <f>IF(J4620="","",IF(K4620="高",IF(L4620="删除",J4620*'模板使用说明&amp;基础参数'!$E$5*'模板使用说明&amp;基础参数'!$E$12,IF(L4620="修改",J4620*'模板使用说明&amp;基础参数'!$E$5*'模板使用说明&amp;基础参数'!$E$11,J4620*'模板使用说明&amp;基础参数'!$E$5*'模板使用说明&amp;基础参数'!$E$10)),IF(K4620="中",IF(L4620="删除",J4620*'模板使用说明&amp;基础参数'!$E$6*'模板使用说明&amp;基础参数'!$E$12,IF(L4620="修改",J4620*'模板使用说明&amp;基础参数'!$E$6*'模板使用说明&amp;基础参数'!$E$11,J4620*'模板使用说明&amp;基础参数'!$E$6*'模板使用说明&amp;基础参数'!$E$10)),IF(L4620="删除",J4620*'模板使用说明&amp;基础参数'!$E$7*'模板使用说明&amp;基础参数'!$E$12,IF(L4620="修改",J4620*'模板使用说明&amp;基础参数'!$E$7*'模板使用说明&amp;基础参数'!$E$11,J4620*'模板使用说明&amp;基础参数'!$E$7*'模板使用说明&amp;基础参数'!$E$10)))))</f>
        <v/>
      </c>
      <c r="N4620" s="94"/>
    </row>
    <row r="4621" spans="1:14">
      <c r="A4621" s="76">
        <f t="shared" si="83"/>
        <v>4616</v>
      </c>
      <c r="B4621" s="93"/>
      <c r="C4621" s="93"/>
      <c r="D4621" s="77"/>
      <c r="E4621" s="93"/>
      <c r="F4621" s="77"/>
      <c r="G4621" s="77"/>
      <c r="H4621" s="78"/>
      <c r="I4621" s="76"/>
      <c r="J4621" s="8" t="str">
        <f>IF(I4621="ILF",IF($C$1="预估功能点",'模板使用说明&amp;基础参数'!$E$15,'模板使用说明&amp;基础参数'!$E$22),IF(I4621="EIF",IF($C$1="预估功能点",'模板使用说明&amp;基础参数'!$E$16,'模板使用说明&amp;基础参数'!$E$23),IF(I4621="EI",IF($C$1="预估功能点",'模板使用说明&amp;基础参数'!$E$17,'模板使用说明&amp;基础参数'!$E$24),IF(I4621="EO",IF($C$1="预估功能点",'模板使用说明&amp;基础参数'!$E$18,'模板使用说明&amp;基础参数'!$E$25),IF(I4621="EQ",IF($C$1="预估功能点",'模板使用说明&amp;基础参数'!$E$19,'模板使用说明&amp;基础参数'!$E$26),"")))))</f>
        <v/>
      </c>
      <c r="K4621" s="80"/>
      <c r="L4621" s="80"/>
      <c r="M4621" s="81" t="str">
        <f>IF(J4621="","",IF(K4621="高",IF(L4621="删除",J4621*'模板使用说明&amp;基础参数'!$E$5*'模板使用说明&amp;基础参数'!$E$12,IF(L4621="修改",J4621*'模板使用说明&amp;基础参数'!$E$5*'模板使用说明&amp;基础参数'!$E$11,J4621*'模板使用说明&amp;基础参数'!$E$5*'模板使用说明&amp;基础参数'!$E$10)),IF(K4621="中",IF(L4621="删除",J4621*'模板使用说明&amp;基础参数'!$E$6*'模板使用说明&amp;基础参数'!$E$12,IF(L4621="修改",J4621*'模板使用说明&amp;基础参数'!$E$6*'模板使用说明&amp;基础参数'!$E$11,J4621*'模板使用说明&amp;基础参数'!$E$6*'模板使用说明&amp;基础参数'!$E$10)),IF(L4621="删除",J4621*'模板使用说明&amp;基础参数'!$E$7*'模板使用说明&amp;基础参数'!$E$12,IF(L4621="修改",J4621*'模板使用说明&amp;基础参数'!$E$7*'模板使用说明&amp;基础参数'!$E$11,J4621*'模板使用说明&amp;基础参数'!$E$7*'模板使用说明&amp;基础参数'!$E$10)))))</f>
        <v/>
      </c>
      <c r="N4621" s="94"/>
    </row>
    <row r="4622" spans="1:14">
      <c r="A4622" s="76">
        <f t="shared" si="83"/>
        <v>4617</v>
      </c>
      <c r="B4622" s="93"/>
      <c r="C4622" s="93"/>
      <c r="D4622" s="77"/>
      <c r="E4622" s="93"/>
      <c r="F4622" s="77"/>
      <c r="G4622" s="77"/>
      <c r="H4622" s="78"/>
      <c r="I4622" s="76"/>
      <c r="J4622" s="8" t="str">
        <f>IF(I4622="ILF",IF($C$1="预估功能点",'模板使用说明&amp;基础参数'!$E$15,'模板使用说明&amp;基础参数'!$E$22),IF(I4622="EIF",IF($C$1="预估功能点",'模板使用说明&amp;基础参数'!$E$16,'模板使用说明&amp;基础参数'!$E$23),IF(I4622="EI",IF($C$1="预估功能点",'模板使用说明&amp;基础参数'!$E$17,'模板使用说明&amp;基础参数'!$E$24),IF(I4622="EO",IF($C$1="预估功能点",'模板使用说明&amp;基础参数'!$E$18,'模板使用说明&amp;基础参数'!$E$25),IF(I4622="EQ",IF($C$1="预估功能点",'模板使用说明&amp;基础参数'!$E$19,'模板使用说明&amp;基础参数'!$E$26),"")))))</f>
        <v/>
      </c>
      <c r="K4622" s="80"/>
      <c r="L4622" s="80"/>
      <c r="M4622" s="81" t="str">
        <f>IF(J4622="","",IF(K4622="高",IF(L4622="删除",J4622*'模板使用说明&amp;基础参数'!$E$5*'模板使用说明&amp;基础参数'!$E$12,IF(L4622="修改",J4622*'模板使用说明&amp;基础参数'!$E$5*'模板使用说明&amp;基础参数'!$E$11,J4622*'模板使用说明&amp;基础参数'!$E$5*'模板使用说明&amp;基础参数'!$E$10)),IF(K4622="中",IF(L4622="删除",J4622*'模板使用说明&amp;基础参数'!$E$6*'模板使用说明&amp;基础参数'!$E$12,IF(L4622="修改",J4622*'模板使用说明&amp;基础参数'!$E$6*'模板使用说明&amp;基础参数'!$E$11,J4622*'模板使用说明&amp;基础参数'!$E$6*'模板使用说明&amp;基础参数'!$E$10)),IF(L4622="删除",J4622*'模板使用说明&amp;基础参数'!$E$7*'模板使用说明&amp;基础参数'!$E$12,IF(L4622="修改",J4622*'模板使用说明&amp;基础参数'!$E$7*'模板使用说明&amp;基础参数'!$E$11,J4622*'模板使用说明&amp;基础参数'!$E$7*'模板使用说明&amp;基础参数'!$E$10)))))</f>
        <v/>
      </c>
      <c r="N4622" s="94"/>
    </row>
    <row r="4623" spans="1:14">
      <c r="A4623" s="76">
        <f t="shared" si="83"/>
        <v>4618</v>
      </c>
      <c r="B4623" s="77"/>
      <c r="C4623" s="77"/>
      <c r="D4623" s="77"/>
      <c r="E4623" s="77"/>
      <c r="F4623" s="77"/>
      <c r="G4623" s="77"/>
      <c r="H4623" s="78"/>
      <c r="I4623" s="76"/>
      <c r="J4623" s="8" t="str">
        <f>IF(I4623="ILF",IF($C$1="预估功能点",'模板使用说明&amp;基础参数'!$E$15,'模板使用说明&amp;基础参数'!$E$22),IF(I4623="EIF",IF($C$1="预估功能点",'模板使用说明&amp;基础参数'!$E$16,'模板使用说明&amp;基础参数'!$E$23),IF(I4623="EI",IF($C$1="预估功能点",'模板使用说明&amp;基础参数'!$E$17,'模板使用说明&amp;基础参数'!$E$24),IF(I4623="EO",IF($C$1="预估功能点",'模板使用说明&amp;基础参数'!$E$18,'模板使用说明&amp;基础参数'!$E$25),IF(I4623="EQ",IF($C$1="预估功能点",'模板使用说明&amp;基础参数'!$E$19,'模板使用说明&amp;基础参数'!$E$26),"")))))</f>
        <v/>
      </c>
      <c r="K4623" s="80"/>
      <c r="L4623" s="80"/>
      <c r="M4623" s="81" t="str">
        <f>IF(J4623="","",IF(K4623="高",IF(L4623="删除",J4623*'模板使用说明&amp;基础参数'!$E$5*'模板使用说明&amp;基础参数'!$E$12,IF(L4623="修改",J4623*'模板使用说明&amp;基础参数'!$E$5*'模板使用说明&amp;基础参数'!$E$11,J4623*'模板使用说明&amp;基础参数'!$E$5*'模板使用说明&amp;基础参数'!$E$10)),IF(K4623="中",IF(L4623="删除",J4623*'模板使用说明&amp;基础参数'!$E$6*'模板使用说明&amp;基础参数'!$E$12,IF(L4623="修改",J4623*'模板使用说明&amp;基础参数'!$E$6*'模板使用说明&amp;基础参数'!$E$11,J4623*'模板使用说明&amp;基础参数'!$E$6*'模板使用说明&amp;基础参数'!$E$10)),IF(L4623="删除",J4623*'模板使用说明&amp;基础参数'!$E$7*'模板使用说明&amp;基础参数'!$E$12,IF(L4623="修改",J4623*'模板使用说明&amp;基础参数'!$E$7*'模板使用说明&amp;基础参数'!$E$11,J4623*'模板使用说明&amp;基础参数'!$E$7*'模板使用说明&amp;基础参数'!$E$10)))))</f>
        <v/>
      </c>
      <c r="N4623" s="82"/>
    </row>
    <row r="4624" spans="1:14">
      <c r="A4624" s="76">
        <f t="shared" si="83"/>
        <v>4619</v>
      </c>
      <c r="B4624" s="77"/>
      <c r="C4624" s="77"/>
      <c r="D4624" s="77"/>
      <c r="E4624" s="77"/>
      <c r="F4624" s="77"/>
      <c r="G4624" s="77"/>
      <c r="H4624" s="78"/>
      <c r="I4624" s="76"/>
      <c r="J4624" s="8" t="str">
        <f>IF(I4624="ILF",IF($C$1="预估功能点",'模板使用说明&amp;基础参数'!$E$15,'模板使用说明&amp;基础参数'!$E$22),IF(I4624="EIF",IF($C$1="预估功能点",'模板使用说明&amp;基础参数'!$E$16,'模板使用说明&amp;基础参数'!$E$23),IF(I4624="EI",IF($C$1="预估功能点",'模板使用说明&amp;基础参数'!$E$17,'模板使用说明&amp;基础参数'!$E$24),IF(I4624="EO",IF($C$1="预估功能点",'模板使用说明&amp;基础参数'!$E$18,'模板使用说明&amp;基础参数'!$E$25),IF(I4624="EQ",IF($C$1="预估功能点",'模板使用说明&amp;基础参数'!$E$19,'模板使用说明&amp;基础参数'!$E$26),"")))))</f>
        <v/>
      </c>
      <c r="K4624" s="80"/>
      <c r="L4624" s="80"/>
      <c r="M4624" s="81" t="str">
        <f>IF(J4624="","",IF(K4624="高",IF(L4624="删除",J4624*'模板使用说明&amp;基础参数'!$E$5*'模板使用说明&amp;基础参数'!$E$12,IF(L4624="修改",J4624*'模板使用说明&amp;基础参数'!$E$5*'模板使用说明&amp;基础参数'!$E$11,J4624*'模板使用说明&amp;基础参数'!$E$5*'模板使用说明&amp;基础参数'!$E$10)),IF(K4624="中",IF(L4624="删除",J4624*'模板使用说明&amp;基础参数'!$E$6*'模板使用说明&amp;基础参数'!$E$12,IF(L4624="修改",J4624*'模板使用说明&amp;基础参数'!$E$6*'模板使用说明&amp;基础参数'!$E$11,J4624*'模板使用说明&amp;基础参数'!$E$6*'模板使用说明&amp;基础参数'!$E$10)),IF(L4624="删除",J4624*'模板使用说明&amp;基础参数'!$E$7*'模板使用说明&amp;基础参数'!$E$12,IF(L4624="修改",J4624*'模板使用说明&amp;基础参数'!$E$7*'模板使用说明&amp;基础参数'!$E$11,J4624*'模板使用说明&amp;基础参数'!$E$7*'模板使用说明&amp;基础参数'!$E$10)))))</f>
        <v/>
      </c>
      <c r="N4624" s="82"/>
    </row>
    <row r="4625" spans="1:14">
      <c r="A4625" s="76">
        <f t="shared" si="83"/>
        <v>4620</v>
      </c>
      <c r="B4625" s="77"/>
      <c r="C4625" s="77"/>
      <c r="D4625" s="77"/>
      <c r="E4625" s="77"/>
      <c r="F4625" s="77"/>
      <c r="G4625" s="77"/>
      <c r="H4625" s="78"/>
      <c r="I4625" s="76"/>
      <c r="J4625" s="8" t="str">
        <f>IF(I4625="ILF",IF($C$1="预估功能点",'模板使用说明&amp;基础参数'!$E$15,'模板使用说明&amp;基础参数'!$E$22),IF(I4625="EIF",IF($C$1="预估功能点",'模板使用说明&amp;基础参数'!$E$16,'模板使用说明&amp;基础参数'!$E$23),IF(I4625="EI",IF($C$1="预估功能点",'模板使用说明&amp;基础参数'!$E$17,'模板使用说明&amp;基础参数'!$E$24),IF(I4625="EO",IF($C$1="预估功能点",'模板使用说明&amp;基础参数'!$E$18,'模板使用说明&amp;基础参数'!$E$25),IF(I4625="EQ",IF($C$1="预估功能点",'模板使用说明&amp;基础参数'!$E$19,'模板使用说明&amp;基础参数'!$E$26),"")))))</f>
        <v/>
      </c>
      <c r="K4625" s="80"/>
      <c r="L4625" s="80"/>
      <c r="M4625" s="81" t="str">
        <f>IF(J4625="","",IF(K4625="高",IF(L4625="删除",J4625*'模板使用说明&amp;基础参数'!$E$5*'模板使用说明&amp;基础参数'!$E$12,IF(L4625="修改",J4625*'模板使用说明&amp;基础参数'!$E$5*'模板使用说明&amp;基础参数'!$E$11,J4625*'模板使用说明&amp;基础参数'!$E$5*'模板使用说明&amp;基础参数'!$E$10)),IF(K4625="中",IF(L4625="删除",J4625*'模板使用说明&amp;基础参数'!$E$6*'模板使用说明&amp;基础参数'!$E$12,IF(L4625="修改",J4625*'模板使用说明&amp;基础参数'!$E$6*'模板使用说明&amp;基础参数'!$E$11,J4625*'模板使用说明&amp;基础参数'!$E$6*'模板使用说明&amp;基础参数'!$E$10)),IF(L4625="删除",J4625*'模板使用说明&amp;基础参数'!$E$7*'模板使用说明&amp;基础参数'!$E$12,IF(L4625="修改",J4625*'模板使用说明&amp;基础参数'!$E$7*'模板使用说明&amp;基础参数'!$E$11,J4625*'模板使用说明&amp;基础参数'!$E$7*'模板使用说明&amp;基础参数'!$E$10)))))</f>
        <v/>
      </c>
      <c r="N4625" s="82"/>
    </row>
    <row r="4626" spans="1:14">
      <c r="A4626" s="76">
        <f t="shared" si="83"/>
        <v>4621</v>
      </c>
      <c r="B4626" s="77"/>
      <c r="C4626" s="77"/>
      <c r="D4626" s="77"/>
      <c r="E4626" s="77"/>
      <c r="F4626" s="77"/>
      <c r="G4626" s="77"/>
      <c r="H4626" s="78"/>
      <c r="I4626" s="76"/>
      <c r="J4626" s="8" t="str">
        <f>IF(I4626="ILF",IF($C$1="预估功能点",'模板使用说明&amp;基础参数'!$E$15,'模板使用说明&amp;基础参数'!$E$22),IF(I4626="EIF",IF($C$1="预估功能点",'模板使用说明&amp;基础参数'!$E$16,'模板使用说明&amp;基础参数'!$E$23),IF(I4626="EI",IF($C$1="预估功能点",'模板使用说明&amp;基础参数'!$E$17,'模板使用说明&amp;基础参数'!$E$24),IF(I4626="EO",IF($C$1="预估功能点",'模板使用说明&amp;基础参数'!$E$18,'模板使用说明&amp;基础参数'!$E$25),IF(I4626="EQ",IF($C$1="预估功能点",'模板使用说明&amp;基础参数'!$E$19,'模板使用说明&amp;基础参数'!$E$26),"")))))</f>
        <v/>
      </c>
      <c r="K4626" s="80"/>
      <c r="L4626" s="80"/>
      <c r="M4626" s="81" t="str">
        <f>IF(J4626="","",IF(K4626="高",IF(L4626="删除",J4626*'模板使用说明&amp;基础参数'!$E$5*'模板使用说明&amp;基础参数'!$E$12,IF(L4626="修改",J4626*'模板使用说明&amp;基础参数'!$E$5*'模板使用说明&amp;基础参数'!$E$11,J4626*'模板使用说明&amp;基础参数'!$E$5*'模板使用说明&amp;基础参数'!$E$10)),IF(K4626="中",IF(L4626="删除",J4626*'模板使用说明&amp;基础参数'!$E$6*'模板使用说明&amp;基础参数'!$E$12,IF(L4626="修改",J4626*'模板使用说明&amp;基础参数'!$E$6*'模板使用说明&amp;基础参数'!$E$11,J4626*'模板使用说明&amp;基础参数'!$E$6*'模板使用说明&amp;基础参数'!$E$10)),IF(L4626="删除",J4626*'模板使用说明&amp;基础参数'!$E$7*'模板使用说明&amp;基础参数'!$E$12,IF(L4626="修改",J4626*'模板使用说明&amp;基础参数'!$E$7*'模板使用说明&amp;基础参数'!$E$11,J4626*'模板使用说明&amp;基础参数'!$E$7*'模板使用说明&amp;基础参数'!$E$10)))))</f>
        <v/>
      </c>
      <c r="N4626" s="82"/>
    </row>
    <row r="4627" spans="1:14">
      <c r="A4627" s="76">
        <f t="shared" si="83"/>
        <v>4622</v>
      </c>
      <c r="B4627" s="77"/>
      <c r="C4627" s="77"/>
      <c r="D4627" s="77"/>
      <c r="E4627" s="77"/>
      <c r="F4627" s="77"/>
      <c r="G4627" s="77"/>
      <c r="H4627" s="78"/>
      <c r="I4627" s="76"/>
      <c r="J4627" s="8" t="str">
        <f>IF(I4627="ILF",IF($C$1="预估功能点",'模板使用说明&amp;基础参数'!$E$15,'模板使用说明&amp;基础参数'!$E$22),IF(I4627="EIF",IF($C$1="预估功能点",'模板使用说明&amp;基础参数'!$E$16,'模板使用说明&amp;基础参数'!$E$23),IF(I4627="EI",IF($C$1="预估功能点",'模板使用说明&amp;基础参数'!$E$17,'模板使用说明&amp;基础参数'!$E$24),IF(I4627="EO",IF($C$1="预估功能点",'模板使用说明&amp;基础参数'!$E$18,'模板使用说明&amp;基础参数'!$E$25),IF(I4627="EQ",IF($C$1="预估功能点",'模板使用说明&amp;基础参数'!$E$19,'模板使用说明&amp;基础参数'!$E$26),"")))))</f>
        <v/>
      </c>
      <c r="K4627" s="80"/>
      <c r="L4627" s="80"/>
      <c r="M4627" s="81" t="str">
        <f>IF(J4627="","",IF(K4627="高",IF(L4627="删除",J4627*'模板使用说明&amp;基础参数'!$E$5*'模板使用说明&amp;基础参数'!$E$12,IF(L4627="修改",J4627*'模板使用说明&amp;基础参数'!$E$5*'模板使用说明&amp;基础参数'!$E$11,J4627*'模板使用说明&amp;基础参数'!$E$5*'模板使用说明&amp;基础参数'!$E$10)),IF(K4627="中",IF(L4627="删除",J4627*'模板使用说明&amp;基础参数'!$E$6*'模板使用说明&amp;基础参数'!$E$12,IF(L4627="修改",J4627*'模板使用说明&amp;基础参数'!$E$6*'模板使用说明&amp;基础参数'!$E$11,J4627*'模板使用说明&amp;基础参数'!$E$6*'模板使用说明&amp;基础参数'!$E$10)),IF(L4627="删除",J4627*'模板使用说明&amp;基础参数'!$E$7*'模板使用说明&amp;基础参数'!$E$12,IF(L4627="修改",J4627*'模板使用说明&amp;基础参数'!$E$7*'模板使用说明&amp;基础参数'!$E$11,J4627*'模板使用说明&amp;基础参数'!$E$7*'模板使用说明&amp;基础参数'!$E$10)))))</f>
        <v/>
      </c>
      <c r="N4627" s="82"/>
    </row>
    <row r="4628" spans="1:14">
      <c r="A4628" s="76">
        <f t="shared" si="83"/>
        <v>4623</v>
      </c>
      <c r="B4628" s="77"/>
      <c r="C4628" s="77"/>
      <c r="D4628" s="77"/>
      <c r="E4628" s="77"/>
      <c r="F4628" s="77"/>
      <c r="G4628" s="77"/>
      <c r="H4628" s="78"/>
      <c r="I4628" s="76"/>
      <c r="J4628" s="8" t="str">
        <f>IF(I4628="ILF",IF($C$1="预估功能点",'模板使用说明&amp;基础参数'!$E$15,'模板使用说明&amp;基础参数'!$E$22),IF(I4628="EIF",IF($C$1="预估功能点",'模板使用说明&amp;基础参数'!$E$16,'模板使用说明&amp;基础参数'!$E$23),IF(I4628="EI",IF($C$1="预估功能点",'模板使用说明&amp;基础参数'!$E$17,'模板使用说明&amp;基础参数'!$E$24),IF(I4628="EO",IF($C$1="预估功能点",'模板使用说明&amp;基础参数'!$E$18,'模板使用说明&amp;基础参数'!$E$25),IF(I4628="EQ",IF($C$1="预估功能点",'模板使用说明&amp;基础参数'!$E$19,'模板使用说明&amp;基础参数'!$E$26),"")))))</f>
        <v/>
      </c>
      <c r="K4628" s="80"/>
      <c r="L4628" s="80"/>
      <c r="M4628" s="81" t="str">
        <f>IF(J4628="","",IF(K4628="高",IF(L4628="删除",J4628*'模板使用说明&amp;基础参数'!$E$5*'模板使用说明&amp;基础参数'!$E$12,IF(L4628="修改",J4628*'模板使用说明&amp;基础参数'!$E$5*'模板使用说明&amp;基础参数'!$E$11,J4628*'模板使用说明&amp;基础参数'!$E$5*'模板使用说明&amp;基础参数'!$E$10)),IF(K4628="中",IF(L4628="删除",J4628*'模板使用说明&amp;基础参数'!$E$6*'模板使用说明&amp;基础参数'!$E$12,IF(L4628="修改",J4628*'模板使用说明&amp;基础参数'!$E$6*'模板使用说明&amp;基础参数'!$E$11,J4628*'模板使用说明&amp;基础参数'!$E$6*'模板使用说明&amp;基础参数'!$E$10)),IF(L4628="删除",J4628*'模板使用说明&amp;基础参数'!$E$7*'模板使用说明&amp;基础参数'!$E$12,IF(L4628="修改",J4628*'模板使用说明&amp;基础参数'!$E$7*'模板使用说明&amp;基础参数'!$E$11,J4628*'模板使用说明&amp;基础参数'!$E$7*'模板使用说明&amp;基础参数'!$E$10)))))</f>
        <v/>
      </c>
      <c r="N4628" s="82"/>
    </row>
    <row r="4629" spans="1:14">
      <c r="A4629" s="76">
        <f t="shared" si="83"/>
        <v>4624</v>
      </c>
      <c r="B4629" s="77"/>
      <c r="C4629" s="77"/>
      <c r="D4629" s="77"/>
      <c r="E4629" s="77"/>
      <c r="F4629" s="77"/>
      <c r="G4629" s="77"/>
      <c r="H4629" s="78"/>
      <c r="I4629" s="76"/>
      <c r="J4629" s="8" t="str">
        <f>IF(I4629="ILF",IF($C$1="预估功能点",'模板使用说明&amp;基础参数'!$E$15,'模板使用说明&amp;基础参数'!$E$22),IF(I4629="EIF",IF($C$1="预估功能点",'模板使用说明&amp;基础参数'!$E$16,'模板使用说明&amp;基础参数'!$E$23),IF(I4629="EI",IF($C$1="预估功能点",'模板使用说明&amp;基础参数'!$E$17,'模板使用说明&amp;基础参数'!$E$24),IF(I4629="EO",IF($C$1="预估功能点",'模板使用说明&amp;基础参数'!$E$18,'模板使用说明&amp;基础参数'!$E$25),IF(I4629="EQ",IF($C$1="预估功能点",'模板使用说明&amp;基础参数'!$E$19,'模板使用说明&amp;基础参数'!$E$26),"")))))</f>
        <v/>
      </c>
      <c r="K4629" s="80"/>
      <c r="L4629" s="80"/>
      <c r="M4629" s="81" t="str">
        <f>IF(J4629="","",IF(K4629="高",IF(L4629="删除",J4629*'模板使用说明&amp;基础参数'!$E$5*'模板使用说明&amp;基础参数'!$E$12,IF(L4629="修改",J4629*'模板使用说明&amp;基础参数'!$E$5*'模板使用说明&amp;基础参数'!$E$11,J4629*'模板使用说明&amp;基础参数'!$E$5*'模板使用说明&amp;基础参数'!$E$10)),IF(K4629="中",IF(L4629="删除",J4629*'模板使用说明&amp;基础参数'!$E$6*'模板使用说明&amp;基础参数'!$E$12,IF(L4629="修改",J4629*'模板使用说明&amp;基础参数'!$E$6*'模板使用说明&amp;基础参数'!$E$11,J4629*'模板使用说明&amp;基础参数'!$E$6*'模板使用说明&amp;基础参数'!$E$10)),IF(L4629="删除",J4629*'模板使用说明&amp;基础参数'!$E$7*'模板使用说明&amp;基础参数'!$E$12,IF(L4629="修改",J4629*'模板使用说明&amp;基础参数'!$E$7*'模板使用说明&amp;基础参数'!$E$11,J4629*'模板使用说明&amp;基础参数'!$E$7*'模板使用说明&amp;基础参数'!$E$10)))))</f>
        <v/>
      </c>
      <c r="N4629" s="82"/>
    </row>
    <row r="4630" spans="1:14">
      <c r="A4630" s="76">
        <f t="shared" si="83"/>
        <v>4625</v>
      </c>
      <c r="B4630" s="77"/>
      <c r="C4630" s="77"/>
      <c r="D4630" s="77"/>
      <c r="E4630" s="77"/>
      <c r="F4630" s="77"/>
      <c r="G4630" s="77"/>
      <c r="H4630" s="78"/>
      <c r="I4630" s="76"/>
      <c r="J4630" s="8" t="str">
        <f>IF(I4630="ILF",IF($C$1="预估功能点",'模板使用说明&amp;基础参数'!$E$15,'模板使用说明&amp;基础参数'!$E$22),IF(I4630="EIF",IF($C$1="预估功能点",'模板使用说明&amp;基础参数'!$E$16,'模板使用说明&amp;基础参数'!$E$23),IF(I4630="EI",IF($C$1="预估功能点",'模板使用说明&amp;基础参数'!$E$17,'模板使用说明&amp;基础参数'!$E$24),IF(I4630="EO",IF($C$1="预估功能点",'模板使用说明&amp;基础参数'!$E$18,'模板使用说明&amp;基础参数'!$E$25),IF(I4630="EQ",IF($C$1="预估功能点",'模板使用说明&amp;基础参数'!$E$19,'模板使用说明&amp;基础参数'!$E$26),"")))))</f>
        <v/>
      </c>
      <c r="K4630" s="80"/>
      <c r="L4630" s="80"/>
      <c r="M4630" s="81" t="str">
        <f>IF(J4630="","",IF(K4630="高",IF(L4630="删除",J4630*'模板使用说明&amp;基础参数'!$E$5*'模板使用说明&amp;基础参数'!$E$12,IF(L4630="修改",J4630*'模板使用说明&amp;基础参数'!$E$5*'模板使用说明&amp;基础参数'!$E$11,J4630*'模板使用说明&amp;基础参数'!$E$5*'模板使用说明&amp;基础参数'!$E$10)),IF(K4630="中",IF(L4630="删除",J4630*'模板使用说明&amp;基础参数'!$E$6*'模板使用说明&amp;基础参数'!$E$12,IF(L4630="修改",J4630*'模板使用说明&amp;基础参数'!$E$6*'模板使用说明&amp;基础参数'!$E$11,J4630*'模板使用说明&amp;基础参数'!$E$6*'模板使用说明&amp;基础参数'!$E$10)),IF(L4630="删除",J4630*'模板使用说明&amp;基础参数'!$E$7*'模板使用说明&amp;基础参数'!$E$12,IF(L4630="修改",J4630*'模板使用说明&amp;基础参数'!$E$7*'模板使用说明&amp;基础参数'!$E$11,J4630*'模板使用说明&amp;基础参数'!$E$7*'模板使用说明&amp;基础参数'!$E$10)))))</f>
        <v/>
      </c>
      <c r="N4630" s="82"/>
    </row>
    <row r="4631" spans="1:14">
      <c r="A4631" s="76">
        <f t="shared" si="83"/>
        <v>4626</v>
      </c>
      <c r="B4631" s="77"/>
      <c r="C4631" s="77"/>
      <c r="D4631" s="77"/>
      <c r="E4631" s="77"/>
      <c r="F4631" s="77"/>
      <c r="G4631" s="77"/>
      <c r="H4631" s="78"/>
      <c r="I4631" s="76"/>
      <c r="J4631" s="8" t="str">
        <f>IF(I4631="ILF",IF($C$1="预估功能点",'模板使用说明&amp;基础参数'!$E$15,'模板使用说明&amp;基础参数'!$E$22),IF(I4631="EIF",IF($C$1="预估功能点",'模板使用说明&amp;基础参数'!$E$16,'模板使用说明&amp;基础参数'!$E$23),IF(I4631="EI",IF($C$1="预估功能点",'模板使用说明&amp;基础参数'!$E$17,'模板使用说明&amp;基础参数'!$E$24),IF(I4631="EO",IF($C$1="预估功能点",'模板使用说明&amp;基础参数'!$E$18,'模板使用说明&amp;基础参数'!$E$25),IF(I4631="EQ",IF($C$1="预估功能点",'模板使用说明&amp;基础参数'!$E$19,'模板使用说明&amp;基础参数'!$E$26),"")))))</f>
        <v/>
      </c>
      <c r="K4631" s="80"/>
      <c r="L4631" s="80"/>
      <c r="M4631" s="81" t="str">
        <f>IF(J4631="","",IF(K4631="高",IF(L4631="删除",J4631*'模板使用说明&amp;基础参数'!$E$5*'模板使用说明&amp;基础参数'!$E$12,IF(L4631="修改",J4631*'模板使用说明&amp;基础参数'!$E$5*'模板使用说明&amp;基础参数'!$E$11,J4631*'模板使用说明&amp;基础参数'!$E$5*'模板使用说明&amp;基础参数'!$E$10)),IF(K4631="中",IF(L4631="删除",J4631*'模板使用说明&amp;基础参数'!$E$6*'模板使用说明&amp;基础参数'!$E$12,IF(L4631="修改",J4631*'模板使用说明&amp;基础参数'!$E$6*'模板使用说明&amp;基础参数'!$E$11,J4631*'模板使用说明&amp;基础参数'!$E$6*'模板使用说明&amp;基础参数'!$E$10)),IF(L4631="删除",J4631*'模板使用说明&amp;基础参数'!$E$7*'模板使用说明&amp;基础参数'!$E$12,IF(L4631="修改",J4631*'模板使用说明&amp;基础参数'!$E$7*'模板使用说明&amp;基础参数'!$E$11,J4631*'模板使用说明&amp;基础参数'!$E$7*'模板使用说明&amp;基础参数'!$E$10)))))</f>
        <v/>
      </c>
      <c r="N4631" s="82"/>
    </row>
    <row r="4632" spans="1:14">
      <c r="A4632" s="76">
        <f t="shared" si="83"/>
        <v>4627</v>
      </c>
      <c r="B4632" s="77"/>
      <c r="C4632" s="77"/>
      <c r="D4632" s="77"/>
      <c r="E4632" s="77"/>
      <c r="F4632" s="77"/>
      <c r="G4632" s="77"/>
      <c r="H4632" s="78"/>
      <c r="I4632" s="76"/>
      <c r="J4632" s="8" t="str">
        <f>IF(I4632="ILF",IF($C$1="预估功能点",'模板使用说明&amp;基础参数'!$E$15,'模板使用说明&amp;基础参数'!$E$22),IF(I4632="EIF",IF($C$1="预估功能点",'模板使用说明&amp;基础参数'!$E$16,'模板使用说明&amp;基础参数'!$E$23),IF(I4632="EI",IF($C$1="预估功能点",'模板使用说明&amp;基础参数'!$E$17,'模板使用说明&amp;基础参数'!$E$24),IF(I4632="EO",IF($C$1="预估功能点",'模板使用说明&amp;基础参数'!$E$18,'模板使用说明&amp;基础参数'!$E$25),IF(I4632="EQ",IF($C$1="预估功能点",'模板使用说明&amp;基础参数'!$E$19,'模板使用说明&amp;基础参数'!$E$26),"")))))</f>
        <v/>
      </c>
      <c r="K4632" s="80"/>
      <c r="L4632" s="80"/>
      <c r="M4632" s="81" t="str">
        <f>IF(J4632="","",IF(K4632="高",IF(L4632="删除",J4632*'模板使用说明&amp;基础参数'!$E$5*'模板使用说明&amp;基础参数'!$E$12,IF(L4632="修改",J4632*'模板使用说明&amp;基础参数'!$E$5*'模板使用说明&amp;基础参数'!$E$11,J4632*'模板使用说明&amp;基础参数'!$E$5*'模板使用说明&amp;基础参数'!$E$10)),IF(K4632="中",IF(L4632="删除",J4632*'模板使用说明&amp;基础参数'!$E$6*'模板使用说明&amp;基础参数'!$E$12,IF(L4632="修改",J4632*'模板使用说明&amp;基础参数'!$E$6*'模板使用说明&amp;基础参数'!$E$11,J4632*'模板使用说明&amp;基础参数'!$E$6*'模板使用说明&amp;基础参数'!$E$10)),IF(L4632="删除",J4632*'模板使用说明&amp;基础参数'!$E$7*'模板使用说明&amp;基础参数'!$E$12,IF(L4632="修改",J4632*'模板使用说明&amp;基础参数'!$E$7*'模板使用说明&amp;基础参数'!$E$11,J4632*'模板使用说明&amp;基础参数'!$E$7*'模板使用说明&amp;基础参数'!$E$10)))))</f>
        <v/>
      </c>
      <c r="N4632" s="82"/>
    </row>
    <row r="4633" spans="1:14">
      <c r="A4633" s="76">
        <f t="shared" si="83"/>
        <v>4628</v>
      </c>
      <c r="B4633" s="77"/>
      <c r="C4633" s="77"/>
      <c r="D4633" s="77"/>
      <c r="E4633" s="77"/>
      <c r="F4633" s="77"/>
      <c r="G4633" s="77"/>
      <c r="H4633" s="78"/>
      <c r="I4633" s="76"/>
      <c r="J4633" s="8" t="str">
        <f>IF(I4633="ILF",IF($C$1="预估功能点",'模板使用说明&amp;基础参数'!$E$15,'模板使用说明&amp;基础参数'!$E$22),IF(I4633="EIF",IF($C$1="预估功能点",'模板使用说明&amp;基础参数'!$E$16,'模板使用说明&amp;基础参数'!$E$23),IF(I4633="EI",IF($C$1="预估功能点",'模板使用说明&amp;基础参数'!$E$17,'模板使用说明&amp;基础参数'!$E$24),IF(I4633="EO",IF($C$1="预估功能点",'模板使用说明&amp;基础参数'!$E$18,'模板使用说明&amp;基础参数'!$E$25),IF(I4633="EQ",IF($C$1="预估功能点",'模板使用说明&amp;基础参数'!$E$19,'模板使用说明&amp;基础参数'!$E$26),"")))))</f>
        <v/>
      </c>
      <c r="K4633" s="80"/>
      <c r="L4633" s="80"/>
      <c r="M4633" s="81" t="str">
        <f>IF(J4633="","",IF(K4633="高",IF(L4633="删除",J4633*'模板使用说明&amp;基础参数'!$E$5*'模板使用说明&amp;基础参数'!$E$12,IF(L4633="修改",J4633*'模板使用说明&amp;基础参数'!$E$5*'模板使用说明&amp;基础参数'!$E$11,J4633*'模板使用说明&amp;基础参数'!$E$5*'模板使用说明&amp;基础参数'!$E$10)),IF(K4633="中",IF(L4633="删除",J4633*'模板使用说明&amp;基础参数'!$E$6*'模板使用说明&amp;基础参数'!$E$12,IF(L4633="修改",J4633*'模板使用说明&amp;基础参数'!$E$6*'模板使用说明&amp;基础参数'!$E$11,J4633*'模板使用说明&amp;基础参数'!$E$6*'模板使用说明&amp;基础参数'!$E$10)),IF(L4633="删除",J4633*'模板使用说明&amp;基础参数'!$E$7*'模板使用说明&amp;基础参数'!$E$12,IF(L4633="修改",J4633*'模板使用说明&amp;基础参数'!$E$7*'模板使用说明&amp;基础参数'!$E$11,J4633*'模板使用说明&amp;基础参数'!$E$7*'模板使用说明&amp;基础参数'!$E$10)))))</f>
        <v/>
      </c>
      <c r="N4633" s="82"/>
    </row>
    <row r="4634" spans="1:14">
      <c r="A4634" s="76">
        <f t="shared" si="83"/>
        <v>4629</v>
      </c>
      <c r="B4634" s="77"/>
      <c r="C4634" s="77"/>
      <c r="D4634" s="77"/>
      <c r="E4634" s="77"/>
      <c r="F4634" s="77"/>
      <c r="G4634" s="77"/>
      <c r="H4634" s="78"/>
      <c r="I4634" s="76"/>
      <c r="J4634" s="8" t="str">
        <f>IF(I4634="ILF",IF($C$1="预估功能点",'模板使用说明&amp;基础参数'!$E$15,'模板使用说明&amp;基础参数'!$E$22),IF(I4634="EIF",IF($C$1="预估功能点",'模板使用说明&amp;基础参数'!$E$16,'模板使用说明&amp;基础参数'!$E$23),IF(I4634="EI",IF($C$1="预估功能点",'模板使用说明&amp;基础参数'!$E$17,'模板使用说明&amp;基础参数'!$E$24),IF(I4634="EO",IF($C$1="预估功能点",'模板使用说明&amp;基础参数'!$E$18,'模板使用说明&amp;基础参数'!$E$25),IF(I4634="EQ",IF($C$1="预估功能点",'模板使用说明&amp;基础参数'!$E$19,'模板使用说明&amp;基础参数'!$E$26),"")))))</f>
        <v/>
      </c>
      <c r="K4634" s="80"/>
      <c r="L4634" s="80"/>
      <c r="M4634" s="81" t="str">
        <f>IF(J4634="","",IF(K4634="高",IF(L4634="删除",J4634*'模板使用说明&amp;基础参数'!$E$5*'模板使用说明&amp;基础参数'!$E$12,IF(L4634="修改",J4634*'模板使用说明&amp;基础参数'!$E$5*'模板使用说明&amp;基础参数'!$E$11,J4634*'模板使用说明&amp;基础参数'!$E$5*'模板使用说明&amp;基础参数'!$E$10)),IF(K4634="中",IF(L4634="删除",J4634*'模板使用说明&amp;基础参数'!$E$6*'模板使用说明&amp;基础参数'!$E$12,IF(L4634="修改",J4634*'模板使用说明&amp;基础参数'!$E$6*'模板使用说明&amp;基础参数'!$E$11,J4634*'模板使用说明&amp;基础参数'!$E$6*'模板使用说明&amp;基础参数'!$E$10)),IF(L4634="删除",J4634*'模板使用说明&amp;基础参数'!$E$7*'模板使用说明&amp;基础参数'!$E$12,IF(L4634="修改",J4634*'模板使用说明&amp;基础参数'!$E$7*'模板使用说明&amp;基础参数'!$E$11,J4634*'模板使用说明&amp;基础参数'!$E$7*'模板使用说明&amp;基础参数'!$E$10)))))</f>
        <v/>
      </c>
      <c r="N4634" s="82"/>
    </row>
    <row r="4635" spans="1:14">
      <c r="A4635" s="76">
        <f t="shared" si="83"/>
        <v>4630</v>
      </c>
      <c r="B4635" s="77"/>
      <c r="C4635" s="77"/>
      <c r="D4635" s="77"/>
      <c r="E4635" s="77"/>
      <c r="F4635" s="77"/>
      <c r="G4635" s="77"/>
      <c r="H4635" s="78"/>
      <c r="I4635" s="76"/>
      <c r="J4635" s="8" t="str">
        <f>IF(I4635="ILF",IF($C$1="预估功能点",'模板使用说明&amp;基础参数'!$E$15,'模板使用说明&amp;基础参数'!$E$22),IF(I4635="EIF",IF($C$1="预估功能点",'模板使用说明&amp;基础参数'!$E$16,'模板使用说明&amp;基础参数'!$E$23),IF(I4635="EI",IF($C$1="预估功能点",'模板使用说明&amp;基础参数'!$E$17,'模板使用说明&amp;基础参数'!$E$24),IF(I4635="EO",IF($C$1="预估功能点",'模板使用说明&amp;基础参数'!$E$18,'模板使用说明&amp;基础参数'!$E$25),IF(I4635="EQ",IF($C$1="预估功能点",'模板使用说明&amp;基础参数'!$E$19,'模板使用说明&amp;基础参数'!$E$26),"")))))</f>
        <v/>
      </c>
      <c r="K4635" s="80"/>
      <c r="L4635" s="80"/>
      <c r="M4635" s="81" t="str">
        <f>IF(J4635="","",IF(K4635="高",IF(L4635="删除",J4635*'模板使用说明&amp;基础参数'!$E$5*'模板使用说明&amp;基础参数'!$E$12,IF(L4635="修改",J4635*'模板使用说明&amp;基础参数'!$E$5*'模板使用说明&amp;基础参数'!$E$11,J4635*'模板使用说明&amp;基础参数'!$E$5*'模板使用说明&amp;基础参数'!$E$10)),IF(K4635="中",IF(L4635="删除",J4635*'模板使用说明&amp;基础参数'!$E$6*'模板使用说明&amp;基础参数'!$E$12,IF(L4635="修改",J4635*'模板使用说明&amp;基础参数'!$E$6*'模板使用说明&amp;基础参数'!$E$11,J4635*'模板使用说明&amp;基础参数'!$E$6*'模板使用说明&amp;基础参数'!$E$10)),IF(L4635="删除",J4635*'模板使用说明&amp;基础参数'!$E$7*'模板使用说明&amp;基础参数'!$E$12,IF(L4635="修改",J4635*'模板使用说明&amp;基础参数'!$E$7*'模板使用说明&amp;基础参数'!$E$11,J4635*'模板使用说明&amp;基础参数'!$E$7*'模板使用说明&amp;基础参数'!$E$10)))))</f>
        <v/>
      </c>
      <c r="N4635" s="82"/>
    </row>
    <row r="4636" spans="1:14">
      <c r="A4636" s="76">
        <f t="shared" si="83"/>
        <v>4631</v>
      </c>
      <c r="B4636" s="77"/>
      <c r="C4636" s="77"/>
      <c r="D4636" s="77"/>
      <c r="E4636" s="77"/>
      <c r="F4636" s="92"/>
      <c r="G4636" s="92"/>
      <c r="H4636" s="78"/>
      <c r="I4636" s="76"/>
      <c r="J4636" s="8" t="str">
        <f>IF(I4636="ILF",IF($C$1="预估功能点",'模板使用说明&amp;基础参数'!$E$15,'模板使用说明&amp;基础参数'!$E$22),IF(I4636="EIF",IF($C$1="预估功能点",'模板使用说明&amp;基础参数'!$E$16,'模板使用说明&amp;基础参数'!$E$23),IF(I4636="EI",IF($C$1="预估功能点",'模板使用说明&amp;基础参数'!$E$17,'模板使用说明&amp;基础参数'!$E$24),IF(I4636="EO",IF($C$1="预估功能点",'模板使用说明&amp;基础参数'!$E$18,'模板使用说明&amp;基础参数'!$E$25),IF(I4636="EQ",IF($C$1="预估功能点",'模板使用说明&amp;基础参数'!$E$19,'模板使用说明&amp;基础参数'!$E$26),"")))))</f>
        <v/>
      </c>
      <c r="K4636" s="80"/>
      <c r="L4636" s="80"/>
      <c r="M4636" s="81" t="str">
        <f>IF(J4636="","",IF(K4636="高",IF(L4636="删除",J4636*'模板使用说明&amp;基础参数'!$E$5*'模板使用说明&amp;基础参数'!$E$12,IF(L4636="修改",J4636*'模板使用说明&amp;基础参数'!$E$5*'模板使用说明&amp;基础参数'!$E$11,J4636*'模板使用说明&amp;基础参数'!$E$5*'模板使用说明&amp;基础参数'!$E$10)),IF(K4636="中",IF(L4636="删除",J4636*'模板使用说明&amp;基础参数'!$E$6*'模板使用说明&amp;基础参数'!$E$12,IF(L4636="修改",J4636*'模板使用说明&amp;基础参数'!$E$6*'模板使用说明&amp;基础参数'!$E$11,J4636*'模板使用说明&amp;基础参数'!$E$6*'模板使用说明&amp;基础参数'!$E$10)),IF(L4636="删除",J4636*'模板使用说明&amp;基础参数'!$E$7*'模板使用说明&amp;基础参数'!$E$12,IF(L4636="修改",J4636*'模板使用说明&amp;基础参数'!$E$7*'模板使用说明&amp;基础参数'!$E$11,J4636*'模板使用说明&amp;基础参数'!$E$7*'模板使用说明&amp;基础参数'!$E$10)))))</f>
        <v/>
      </c>
      <c r="N4636" s="82"/>
    </row>
    <row r="4637" spans="1:14">
      <c r="A4637" s="76">
        <f t="shared" si="83"/>
        <v>4632</v>
      </c>
      <c r="B4637" s="77"/>
      <c r="C4637" s="77"/>
      <c r="D4637" s="77"/>
      <c r="E4637" s="77"/>
      <c r="F4637" s="77"/>
      <c r="G4637" s="77"/>
      <c r="H4637" s="78"/>
      <c r="I4637" s="76"/>
      <c r="J4637" s="8" t="str">
        <f>IF(I4637="ILF",IF($C$1="预估功能点",'模板使用说明&amp;基础参数'!$E$15,'模板使用说明&amp;基础参数'!$E$22),IF(I4637="EIF",IF($C$1="预估功能点",'模板使用说明&amp;基础参数'!$E$16,'模板使用说明&amp;基础参数'!$E$23),IF(I4637="EI",IF($C$1="预估功能点",'模板使用说明&amp;基础参数'!$E$17,'模板使用说明&amp;基础参数'!$E$24),IF(I4637="EO",IF($C$1="预估功能点",'模板使用说明&amp;基础参数'!$E$18,'模板使用说明&amp;基础参数'!$E$25),IF(I4637="EQ",IF($C$1="预估功能点",'模板使用说明&amp;基础参数'!$E$19,'模板使用说明&amp;基础参数'!$E$26),"")))))</f>
        <v/>
      </c>
      <c r="K4637" s="80"/>
      <c r="L4637" s="80"/>
      <c r="M4637" s="81" t="str">
        <f>IF(J4637="","",IF(K4637="高",IF(L4637="删除",J4637*'模板使用说明&amp;基础参数'!$E$5*'模板使用说明&amp;基础参数'!$E$12,IF(L4637="修改",J4637*'模板使用说明&amp;基础参数'!$E$5*'模板使用说明&amp;基础参数'!$E$11,J4637*'模板使用说明&amp;基础参数'!$E$5*'模板使用说明&amp;基础参数'!$E$10)),IF(K4637="中",IF(L4637="删除",J4637*'模板使用说明&amp;基础参数'!$E$6*'模板使用说明&amp;基础参数'!$E$12,IF(L4637="修改",J4637*'模板使用说明&amp;基础参数'!$E$6*'模板使用说明&amp;基础参数'!$E$11,J4637*'模板使用说明&amp;基础参数'!$E$6*'模板使用说明&amp;基础参数'!$E$10)),IF(L4637="删除",J4637*'模板使用说明&amp;基础参数'!$E$7*'模板使用说明&amp;基础参数'!$E$12,IF(L4637="修改",J4637*'模板使用说明&amp;基础参数'!$E$7*'模板使用说明&amp;基础参数'!$E$11,J4637*'模板使用说明&amp;基础参数'!$E$7*'模板使用说明&amp;基础参数'!$E$10)))))</f>
        <v/>
      </c>
      <c r="N4637" s="82"/>
    </row>
    <row r="4638" spans="1:14">
      <c r="A4638" s="76">
        <f t="shared" si="83"/>
        <v>4633</v>
      </c>
      <c r="B4638" s="77"/>
      <c r="C4638" s="77"/>
      <c r="D4638" s="77"/>
      <c r="E4638" s="77"/>
      <c r="F4638" s="77"/>
      <c r="G4638" s="77"/>
      <c r="H4638" s="78"/>
      <c r="I4638" s="76"/>
      <c r="J4638" s="8" t="str">
        <f>IF(I4638="ILF",IF($C$1="预估功能点",'模板使用说明&amp;基础参数'!$E$15,'模板使用说明&amp;基础参数'!$E$22),IF(I4638="EIF",IF($C$1="预估功能点",'模板使用说明&amp;基础参数'!$E$16,'模板使用说明&amp;基础参数'!$E$23),IF(I4638="EI",IF($C$1="预估功能点",'模板使用说明&amp;基础参数'!$E$17,'模板使用说明&amp;基础参数'!$E$24),IF(I4638="EO",IF($C$1="预估功能点",'模板使用说明&amp;基础参数'!$E$18,'模板使用说明&amp;基础参数'!$E$25),IF(I4638="EQ",IF($C$1="预估功能点",'模板使用说明&amp;基础参数'!$E$19,'模板使用说明&amp;基础参数'!$E$26),"")))))</f>
        <v/>
      </c>
      <c r="K4638" s="80"/>
      <c r="L4638" s="80"/>
      <c r="M4638" s="81" t="str">
        <f>IF(J4638="","",IF(K4638="高",IF(L4638="删除",J4638*'模板使用说明&amp;基础参数'!$E$5*'模板使用说明&amp;基础参数'!$E$12,IF(L4638="修改",J4638*'模板使用说明&amp;基础参数'!$E$5*'模板使用说明&amp;基础参数'!$E$11,J4638*'模板使用说明&amp;基础参数'!$E$5*'模板使用说明&amp;基础参数'!$E$10)),IF(K4638="中",IF(L4638="删除",J4638*'模板使用说明&amp;基础参数'!$E$6*'模板使用说明&amp;基础参数'!$E$12,IF(L4638="修改",J4638*'模板使用说明&amp;基础参数'!$E$6*'模板使用说明&amp;基础参数'!$E$11,J4638*'模板使用说明&amp;基础参数'!$E$6*'模板使用说明&amp;基础参数'!$E$10)),IF(L4638="删除",J4638*'模板使用说明&amp;基础参数'!$E$7*'模板使用说明&amp;基础参数'!$E$12,IF(L4638="修改",J4638*'模板使用说明&amp;基础参数'!$E$7*'模板使用说明&amp;基础参数'!$E$11,J4638*'模板使用说明&amp;基础参数'!$E$7*'模板使用说明&amp;基础参数'!$E$10)))))</f>
        <v/>
      </c>
      <c r="N4638" s="82"/>
    </row>
    <row r="4639" spans="1:14">
      <c r="A4639" s="76">
        <f t="shared" si="83"/>
        <v>4634</v>
      </c>
      <c r="B4639" s="77"/>
      <c r="C4639" s="77"/>
      <c r="D4639" s="77"/>
      <c r="E4639" s="77"/>
      <c r="F4639" s="77"/>
      <c r="G4639" s="77"/>
      <c r="H4639" s="78"/>
      <c r="I4639" s="76"/>
      <c r="J4639" s="8" t="str">
        <f>IF(I4639="ILF",IF($C$1="预估功能点",'模板使用说明&amp;基础参数'!$E$15,'模板使用说明&amp;基础参数'!$E$22),IF(I4639="EIF",IF($C$1="预估功能点",'模板使用说明&amp;基础参数'!$E$16,'模板使用说明&amp;基础参数'!$E$23),IF(I4639="EI",IF($C$1="预估功能点",'模板使用说明&amp;基础参数'!$E$17,'模板使用说明&amp;基础参数'!$E$24),IF(I4639="EO",IF($C$1="预估功能点",'模板使用说明&amp;基础参数'!$E$18,'模板使用说明&amp;基础参数'!$E$25),IF(I4639="EQ",IF($C$1="预估功能点",'模板使用说明&amp;基础参数'!$E$19,'模板使用说明&amp;基础参数'!$E$26),"")))))</f>
        <v/>
      </c>
      <c r="K4639" s="80"/>
      <c r="L4639" s="80"/>
      <c r="M4639" s="81" t="str">
        <f>IF(J4639="","",IF(K4639="高",IF(L4639="删除",J4639*'模板使用说明&amp;基础参数'!$E$5*'模板使用说明&amp;基础参数'!$E$12,IF(L4639="修改",J4639*'模板使用说明&amp;基础参数'!$E$5*'模板使用说明&amp;基础参数'!$E$11,J4639*'模板使用说明&amp;基础参数'!$E$5*'模板使用说明&amp;基础参数'!$E$10)),IF(K4639="中",IF(L4639="删除",J4639*'模板使用说明&amp;基础参数'!$E$6*'模板使用说明&amp;基础参数'!$E$12,IF(L4639="修改",J4639*'模板使用说明&amp;基础参数'!$E$6*'模板使用说明&amp;基础参数'!$E$11,J4639*'模板使用说明&amp;基础参数'!$E$6*'模板使用说明&amp;基础参数'!$E$10)),IF(L4639="删除",J4639*'模板使用说明&amp;基础参数'!$E$7*'模板使用说明&amp;基础参数'!$E$12,IF(L4639="修改",J4639*'模板使用说明&amp;基础参数'!$E$7*'模板使用说明&amp;基础参数'!$E$11,J4639*'模板使用说明&amp;基础参数'!$E$7*'模板使用说明&amp;基础参数'!$E$10)))))</f>
        <v/>
      </c>
      <c r="N4639" s="82"/>
    </row>
    <row r="4640" spans="1:14">
      <c r="A4640" s="76">
        <f t="shared" si="83"/>
        <v>4635</v>
      </c>
      <c r="B4640" s="77"/>
      <c r="C4640" s="77"/>
      <c r="D4640" s="77"/>
      <c r="E4640" s="77"/>
      <c r="F4640" s="77"/>
      <c r="G4640" s="77"/>
      <c r="H4640" s="78"/>
      <c r="I4640" s="76"/>
      <c r="J4640" s="8" t="str">
        <f>IF(I4640="ILF",IF($C$1="预估功能点",'模板使用说明&amp;基础参数'!$E$15,'模板使用说明&amp;基础参数'!$E$22),IF(I4640="EIF",IF($C$1="预估功能点",'模板使用说明&amp;基础参数'!$E$16,'模板使用说明&amp;基础参数'!$E$23),IF(I4640="EI",IF($C$1="预估功能点",'模板使用说明&amp;基础参数'!$E$17,'模板使用说明&amp;基础参数'!$E$24),IF(I4640="EO",IF($C$1="预估功能点",'模板使用说明&amp;基础参数'!$E$18,'模板使用说明&amp;基础参数'!$E$25),IF(I4640="EQ",IF($C$1="预估功能点",'模板使用说明&amp;基础参数'!$E$19,'模板使用说明&amp;基础参数'!$E$26),"")))))</f>
        <v/>
      </c>
      <c r="K4640" s="80"/>
      <c r="L4640" s="80"/>
      <c r="M4640" s="81" t="str">
        <f>IF(J4640="","",IF(K4640="高",IF(L4640="删除",J4640*'模板使用说明&amp;基础参数'!$E$5*'模板使用说明&amp;基础参数'!$E$12,IF(L4640="修改",J4640*'模板使用说明&amp;基础参数'!$E$5*'模板使用说明&amp;基础参数'!$E$11,J4640*'模板使用说明&amp;基础参数'!$E$5*'模板使用说明&amp;基础参数'!$E$10)),IF(K4640="中",IF(L4640="删除",J4640*'模板使用说明&amp;基础参数'!$E$6*'模板使用说明&amp;基础参数'!$E$12,IF(L4640="修改",J4640*'模板使用说明&amp;基础参数'!$E$6*'模板使用说明&amp;基础参数'!$E$11,J4640*'模板使用说明&amp;基础参数'!$E$6*'模板使用说明&amp;基础参数'!$E$10)),IF(L4640="删除",J4640*'模板使用说明&amp;基础参数'!$E$7*'模板使用说明&amp;基础参数'!$E$12,IF(L4640="修改",J4640*'模板使用说明&amp;基础参数'!$E$7*'模板使用说明&amp;基础参数'!$E$11,J4640*'模板使用说明&amp;基础参数'!$E$7*'模板使用说明&amp;基础参数'!$E$10)))))</f>
        <v/>
      </c>
      <c r="N4640" s="82"/>
    </row>
    <row r="4641" spans="1:14">
      <c r="A4641" s="76">
        <f t="shared" si="83"/>
        <v>4636</v>
      </c>
      <c r="B4641" s="77"/>
      <c r="C4641" s="77"/>
      <c r="D4641" s="77"/>
      <c r="E4641" s="77"/>
      <c r="F4641" s="77"/>
      <c r="G4641" s="77"/>
      <c r="H4641" s="78"/>
      <c r="I4641" s="76"/>
      <c r="J4641" s="8" t="str">
        <f>IF(I4641="ILF",IF($C$1="预估功能点",'模板使用说明&amp;基础参数'!$E$15,'模板使用说明&amp;基础参数'!$E$22),IF(I4641="EIF",IF($C$1="预估功能点",'模板使用说明&amp;基础参数'!$E$16,'模板使用说明&amp;基础参数'!$E$23),IF(I4641="EI",IF($C$1="预估功能点",'模板使用说明&amp;基础参数'!$E$17,'模板使用说明&amp;基础参数'!$E$24),IF(I4641="EO",IF($C$1="预估功能点",'模板使用说明&amp;基础参数'!$E$18,'模板使用说明&amp;基础参数'!$E$25),IF(I4641="EQ",IF($C$1="预估功能点",'模板使用说明&amp;基础参数'!$E$19,'模板使用说明&amp;基础参数'!$E$26),"")))))</f>
        <v/>
      </c>
      <c r="K4641" s="80"/>
      <c r="L4641" s="80"/>
      <c r="M4641" s="81" t="str">
        <f>IF(J4641="","",IF(K4641="高",IF(L4641="删除",J4641*'模板使用说明&amp;基础参数'!$E$5*'模板使用说明&amp;基础参数'!$E$12,IF(L4641="修改",J4641*'模板使用说明&amp;基础参数'!$E$5*'模板使用说明&amp;基础参数'!$E$11,J4641*'模板使用说明&amp;基础参数'!$E$5*'模板使用说明&amp;基础参数'!$E$10)),IF(K4641="中",IF(L4641="删除",J4641*'模板使用说明&amp;基础参数'!$E$6*'模板使用说明&amp;基础参数'!$E$12,IF(L4641="修改",J4641*'模板使用说明&amp;基础参数'!$E$6*'模板使用说明&amp;基础参数'!$E$11,J4641*'模板使用说明&amp;基础参数'!$E$6*'模板使用说明&amp;基础参数'!$E$10)),IF(L4641="删除",J4641*'模板使用说明&amp;基础参数'!$E$7*'模板使用说明&amp;基础参数'!$E$12,IF(L4641="修改",J4641*'模板使用说明&amp;基础参数'!$E$7*'模板使用说明&amp;基础参数'!$E$11,J4641*'模板使用说明&amp;基础参数'!$E$7*'模板使用说明&amp;基础参数'!$E$10)))))</f>
        <v/>
      </c>
      <c r="N4641" s="82"/>
    </row>
    <row r="4642" spans="1:14">
      <c r="A4642" s="76">
        <f t="shared" si="83"/>
        <v>4637</v>
      </c>
      <c r="B4642" s="77"/>
      <c r="C4642" s="77"/>
      <c r="D4642" s="77"/>
      <c r="E4642" s="77"/>
      <c r="F4642" s="77"/>
      <c r="G4642" s="77"/>
      <c r="H4642" s="78"/>
      <c r="I4642" s="76"/>
      <c r="J4642" s="8" t="str">
        <f>IF(I4642="ILF",IF($C$1="预估功能点",'模板使用说明&amp;基础参数'!$E$15,'模板使用说明&amp;基础参数'!$E$22),IF(I4642="EIF",IF($C$1="预估功能点",'模板使用说明&amp;基础参数'!$E$16,'模板使用说明&amp;基础参数'!$E$23),IF(I4642="EI",IF($C$1="预估功能点",'模板使用说明&amp;基础参数'!$E$17,'模板使用说明&amp;基础参数'!$E$24),IF(I4642="EO",IF($C$1="预估功能点",'模板使用说明&amp;基础参数'!$E$18,'模板使用说明&amp;基础参数'!$E$25),IF(I4642="EQ",IF($C$1="预估功能点",'模板使用说明&amp;基础参数'!$E$19,'模板使用说明&amp;基础参数'!$E$26),"")))))</f>
        <v/>
      </c>
      <c r="K4642" s="80"/>
      <c r="L4642" s="80"/>
      <c r="M4642" s="81" t="str">
        <f>IF(J4642="","",IF(K4642="高",IF(L4642="删除",J4642*'模板使用说明&amp;基础参数'!$E$5*'模板使用说明&amp;基础参数'!$E$12,IF(L4642="修改",J4642*'模板使用说明&amp;基础参数'!$E$5*'模板使用说明&amp;基础参数'!$E$11,J4642*'模板使用说明&amp;基础参数'!$E$5*'模板使用说明&amp;基础参数'!$E$10)),IF(K4642="中",IF(L4642="删除",J4642*'模板使用说明&amp;基础参数'!$E$6*'模板使用说明&amp;基础参数'!$E$12,IF(L4642="修改",J4642*'模板使用说明&amp;基础参数'!$E$6*'模板使用说明&amp;基础参数'!$E$11,J4642*'模板使用说明&amp;基础参数'!$E$6*'模板使用说明&amp;基础参数'!$E$10)),IF(L4642="删除",J4642*'模板使用说明&amp;基础参数'!$E$7*'模板使用说明&amp;基础参数'!$E$12,IF(L4642="修改",J4642*'模板使用说明&amp;基础参数'!$E$7*'模板使用说明&amp;基础参数'!$E$11,J4642*'模板使用说明&amp;基础参数'!$E$7*'模板使用说明&amp;基础参数'!$E$10)))))</f>
        <v/>
      </c>
      <c r="N4642" s="82"/>
    </row>
    <row r="4643" spans="1:14">
      <c r="A4643" s="76">
        <f t="shared" si="83"/>
        <v>4638</v>
      </c>
      <c r="B4643" s="77"/>
      <c r="C4643" s="77"/>
      <c r="D4643" s="77"/>
      <c r="E4643" s="77"/>
      <c r="F4643" s="77"/>
      <c r="G4643" s="77"/>
      <c r="H4643" s="78"/>
      <c r="I4643" s="76"/>
      <c r="J4643" s="8" t="str">
        <f>IF(I4643="ILF",IF($C$1="预估功能点",'模板使用说明&amp;基础参数'!$E$15,'模板使用说明&amp;基础参数'!$E$22),IF(I4643="EIF",IF($C$1="预估功能点",'模板使用说明&amp;基础参数'!$E$16,'模板使用说明&amp;基础参数'!$E$23),IF(I4643="EI",IF($C$1="预估功能点",'模板使用说明&amp;基础参数'!$E$17,'模板使用说明&amp;基础参数'!$E$24),IF(I4643="EO",IF($C$1="预估功能点",'模板使用说明&amp;基础参数'!$E$18,'模板使用说明&amp;基础参数'!$E$25),IF(I4643="EQ",IF($C$1="预估功能点",'模板使用说明&amp;基础参数'!$E$19,'模板使用说明&amp;基础参数'!$E$26),"")))))</f>
        <v/>
      </c>
      <c r="K4643" s="80"/>
      <c r="L4643" s="80"/>
      <c r="M4643" s="81" t="str">
        <f>IF(J4643="","",IF(K4643="高",IF(L4643="删除",J4643*'模板使用说明&amp;基础参数'!$E$5*'模板使用说明&amp;基础参数'!$E$12,IF(L4643="修改",J4643*'模板使用说明&amp;基础参数'!$E$5*'模板使用说明&amp;基础参数'!$E$11,J4643*'模板使用说明&amp;基础参数'!$E$5*'模板使用说明&amp;基础参数'!$E$10)),IF(K4643="中",IF(L4643="删除",J4643*'模板使用说明&amp;基础参数'!$E$6*'模板使用说明&amp;基础参数'!$E$12,IF(L4643="修改",J4643*'模板使用说明&amp;基础参数'!$E$6*'模板使用说明&amp;基础参数'!$E$11,J4643*'模板使用说明&amp;基础参数'!$E$6*'模板使用说明&amp;基础参数'!$E$10)),IF(L4643="删除",J4643*'模板使用说明&amp;基础参数'!$E$7*'模板使用说明&amp;基础参数'!$E$12,IF(L4643="修改",J4643*'模板使用说明&amp;基础参数'!$E$7*'模板使用说明&amp;基础参数'!$E$11,J4643*'模板使用说明&amp;基础参数'!$E$7*'模板使用说明&amp;基础参数'!$E$10)))))</f>
        <v/>
      </c>
      <c r="N4643" s="82"/>
    </row>
    <row r="4644" spans="1:14">
      <c r="A4644" s="76">
        <f t="shared" si="83"/>
        <v>4639</v>
      </c>
      <c r="B4644" s="77"/>
      <c r="C4644" s="77"/>
      <c r="D4644" s="77"/>
      <c r="E4644" s="77"/>
      <c r="F4644" s="77"/>
      <c r="G4644" s="77"/>
      <c r="H4644" s="78"/>
      <c r="I4644" s="76"/>
      <c r="J4644" s="8" t="str">
        <f>IF(I4644="ILF",IF($C$1="预估功能点",'模板使用说明&amp;基础参数'!$E$15,'模板使用说明&amp;基础参数'!$E$22),IF(I4644="EIF",IF($C$1="预估功能点",'模板使用说明&amp;基础参数'!$E$16,'模板使用说明&amp;基础参数'!$E$23),IF(I4644="EI",IF($C$1="预估功能点",'模板使用说明&amp;基础参数'!$E$17,'模板使用说明&amp;基础参数'!$E$24),IF(I4644="EO",IF($C$1="预估功能点",'模板使用说明&amp;基础参数'!$E$18,'模板使用说明&amp;基础参数'!$E$25),IF(I4644="EQ",IF($C$1="预估功能点",'模板使用说明&amp;基础参数'!$E$19,'模板使用说明&amp;基础参数'!$E$26),"")))))</f>
        <v/>
      </c>
      <c r="K4644" s="80"/>
      <c r="L4644" s="80"/>
      <c r="M4644" s="81" t="str">
        <f>IF(J4644="","",IF(K4644="高",IF(L4644="删除",J4644*'模板使用说明&amp;基础参数'!$E$5*'模板使用说明&amp;基础参数'!$E$12,IF(L4644="修改",J4644*'模板使用说明&amp;基础参数'!$E$5*'模板使用说明&amp;基础参数'!$E$11,J4644*'模板使用说明&amp;基础参数'!$E$5*'模板使用说明&amp;基础参数'!$E$10)),IF(K4644="中",IF(L4644="删除",J4644*'模板使用说明&amp;基础参数'!$E$6*'模板使用说明&amp;基础参数'!$E$12,IF(L4644="修改",J4644*'模板使用说明&amp;基础参数'!$E$6*'模板使用说明&amp;基础参数'!$E$11,J4644*'模板使用说明&amp;基础参数'!$E$6*'模板使用说明&amp;基础参数'!$E$10)),IF(L4644="删除",J4644*'模板使用说明&amp;基础参数'!$E$7*'模板使用说明&amp;基础参数'!$E$12,IF(L4644="修改",J4644*'模板使用说明&amp;基础参数'!$E$7*'模板使用说明&amp;基础参数'!$E$11,J4644*'模板使用说明&amp;基础参数'!$E$7*'模板使用说明&amp;基础参数'!$E$10)))))</f>
        <v/>
      </c>
      <c r="N4644" s="82"/>
    </row>
    <row r="4645" spans="1:14">
      <c r="A4645" s="76">
        <f t="shared" si="83"/>
        <v>4640</v>
      </c>
      <c r="B4645" s="77"/>
      <c r="C4645" s="77"/>
      <c r="D4645" s="77"/>
      <c r="E4645" s="77"/>
      <c r="F4645" s="77"/>
      <c r="G4645" s="77"/>
      <c r="H4645" s="78"/>
      <c r="I4645" s="76"/>
      <c r="J4645" s="8" t="str">
        <f>IF(I4645="ILF",IF($C$1="预估功能点",'模板使用说明&amp;基础参数'!$E$15,'模板使用说明&amp;基础参数'!$E$22),IF(I4645="EIF",IF($C$1="预估功能点",'模板使用说明&amp;基础参数'!$E$16,'模板使用说明&amp;基础参数'!$E$23),IF(I4645="EI",IF($C$1="预估功能点",'模板使用说明&amp;基础参数'!$E$17,'模板使用说明&amp;基础参数'!$E$24),IF(I4645="EO",IF($C$1="预估功能点",'模板使用说明&amp;基础参数'!$E$18,'模板使用说明&amp;基础参数'!$E$25),IF(I4645="EQ",IF($C$1="预估功能点",'模板使用说明&amp;基础参数'!$E$19,'模板使用说明&amp;基础参数'!$E$26),"")))))</f>
        <v/>
      </c>
      <c r="K4645" s="80"/>
      <c r="L4645" s="80"/>
      <c r="M4645" s="81" t="str">
        <f>IF(J4645="","",IF(K4645="高",IF(L4645="删除",J4645*'模板使用说明&amp;基础参数'!$E$5*'模板使用说明&amp;基础参数'!$E$12,IF(L4645="修改",J4645*'模板使用说明&amp;基础参数'!$E$5*'模板使用说明&amp;基础参数'!$E$11,J4645*'模板使用说明&amp;基础参数'!$E$5*'模板使用说明&amp;基础参数'!$E$10)),IF(K4645="中",IF(L4645="删除",J4645*'模板使用说明&amp;基础参数'!$E$6*'模板使用说明&amp;基础参数'!$E$12,IF(L4645="修改",J4645*'模板使用说明&amp;基础参数'!$E$6*'模板使用说明&amp;基础参数'!$E$11,J4645*'模板使用说明&amp;基础参数'!$E$6*'模板使用说明&amp;基础参数'!$E$10)),IF(L4645="删除",J4645*'模板使用说明&amp;基础参数'!$E$7*'模板使用说明&amp;基础参数'!$E$12,IF(L4645="修改",J4645*'模板使用说明&amp;基础参数'!$E$7*'模板使用说明&amp;基础参数'!$E$11,J4645*'模板使用说明&amp;基础参数'!$E$7*'模板使用说明&amp;基础参数'!$E$10)))))</f>
        <v/>
      </c>
      <c r="N4645" s="82"/>
    </row>
    <row r="4646" spans="1:14">
      <c r="A4646" s="76">
        <f t="shared" si="83"/>
        <v>4641</v>
      </c>
      <c r="B4646" s="77"/>
      <c r="C4646" s="77"/>
      <c r="D4646" s="77"/>
      <c r="E4646" s="77"/>
      <c r="F4646" s="77"/>
      <c r="G4646" s="77"/>
      <c r="H4646" s="78"/>
      <c r="I4646" s="76"/>
      <c r="J4646" s="8" t="str">
        <f>IF(I4646="ILF",IF($C$1="预估功能点",'模板使用说明&amp;基础参数'!$E$15,'模板使用说明&amp;基础参数'!$E$22),IF(I4646="EIF",IF($C$1="预估功能点",'模板使用说明&amp;基础参数'!$E$16,'模板使用说明&amp;基础参数'!$E$23),IF(I4646="EI",IF($C$1="预估功能点",'模板使用说明&amp;基础参数'!$E$17,'模板使用说明&amp;基础参数'!$E$24),IF(I4646="EO",IF($C$1="预估功能点",'模板使用说明&amp;基础参数'!$E$18,'模板使用说明&amp;基础参数'!$E$25),IF(I4646="EQ",IF($C$1="预估功能点",'模板使用说明&amp;基础参数'!$E$19,'模板使用说明&amp;基础参数'!$E$26),"")))))</f>
        <v/>
      </c>
      <c r="K4646" s="80"/>
      <c r="L4646" s="80"/>
      <c r="M4646" s="81" t="str">
        <f>IF(J4646="","",IF(K4646="高",IF(L4646="删除",J4646*'模板使用说明&amp;基础参数'!$E$5*'模板使用说明&amp;基础参数'!$E$12,IF(L4646="修改",J4646*'模板使用说明&amp;基础参数'!$E$5*'模板使用说明&amp;基础参数'!$E$11,J4646*'模板使用说明&amp;基础参数'!$E$5*'模板使用说明&amp;基础参数'!$E$10)),IF(K4646="中",IF(L4646="删除",J4646*'模板使用说明&amp;基础参数'!$E$6*'模板使用说明&amp;基础参数'!$E$12,IF(L4646="修改",J4646*'模板使用说明&amp;基础参数'!$E$6*'模板使用说明&amp;基础参数'!$E$11,J4646*'模板使用说明&amp;基础参数'!$E$6*'模板使用说明&amp;基础参数'!$E$10)),IF(L4646="删除",J4646*'模板使用说明&amp;基础参数'!$E$7*'模板使用说明&amp;基础参数'!$E$12,IF(L4646="修改",J4646*'模板使用说明&amp;基础参数'!$E$7*'模板使用说明&amp;基础参数'!$E$11,J4646*'模板使用说明&amp;基础参数'!$E$7*'模板使用说明&amp;基础参数'!$E$10)))))</f>
        <v/>
      </c>
      <c r="N4646" s="82"/>
    </row>
    <row r="4647" spans="1:14">
      <c r="A4647" s="76">
        <f t="shared" si="83"/>
        <v>4642</v>
      </c>
      <c r="B4647" s="77"/>
      <c r="C4647" s="77"/>
      <c r="D4647" s="77"/>
      <c r="E4647" s="77"/>
      <c r="F4647" s="77"/>
      <c r="G4647" s="77"/>
      <c r="H4647" s="78"/>
      <c r="I4647" s="76"/>
      <c r="J4647" s="8" t="str">
        <f>IF(I4647="ILF",IF($C$1="预估功能点",'模板使用说明&amp;基础参数'!$E$15,'模板使用说明&amp;基础参数'!$E$22),IF(I4647="EIF",IF($C$1="预估功能点",'模板使用说明&amp;基础参数'!$E$16,'模板使用说明&amp;基础参数'!$E$23),IF(I4647="EI",IF($C$1="预估功能点",'模板使用说明&amp;基础参数'!$E$17,'模板使用说明&amp;基础参数'!$E$24),IF(I4647="EO",IF($C$1="预估功能点",'模板使用说明&amp;基础参数'!$E$18,'模板使用说明&amp;基础参数'!$E$25),IF(I4647="EQ",IF($C$1="预估功能点",'模板使用说明&amp;基础参数'!$E$19,'模板使用说明&amp;基础参数'!$E$26),"")))))</f>
        <v/>
      </c>
      <c r="K4647" s="80"/>
      <c r="L4647" s="80"/>
      <c r="M4647" s="81" t="str">
        <f>IF(J4647="","",IF(K4647="高",IF(L4647="删除",J4647*'模板使用说明&amp;基础参数'!$E$5*'模板使用说明&amp;基础参数'!$E$12,IF(L4647="修改",J4647*'模板使用说明&amp;基础参数'!$E$5*'模板使用说明&amp;基础参数'!$E$11,J4647*'模板使用说明&amp;基础参数'!$E$5*'模板使用说明&amp;基础参数'!$E$10)),IF(K4647="中",IF(L4647="删除",J4647*'模板使用说明&amp;基础参数'!$E$6*'模板使用说明&amp;基础参数'!$E$12,IF(L4647="修改",J4647*'模板使用说明&amp;基础参数'!$E$6*'模板使用说明&amp;基础参数'!$E$11,J4647*'模板使用说明&amp;基础参数'!$E$6*'模板使用说明&amp;基础参数'!$E$10)),IF(L4647="删除",J4647*'模板使用说明&amp;基础参数'!$E$7*'模板使用说明&amp;基础参数'!$E$12,IF(L4647="修改",J4647*'模板使用说明&amp;基础参数'!$E$7*'模板使用说明&amp;基础参数'!$E$11,J4647*'模板使用说明&amp;基础参数'!$E$7*'模板使用说明&amp;基础参数'!$E$10)))))</f>
        <v/>
      </c>
      <c r="N4647" s="82"/>
    </row>
    <row r="4648" spans="1:14">
      <c r="A4648" s="76">
        <f t="shared" si="83"/>
        <v>4643</v>
      </c>
      <c r="B4648" s="77"/>
      <c r="C4648" s="77"/>
      <c r="D4648" s="77"/>
      <c r="E4648" s="77"/>
      <c r="F4648" s="77"/>
      <c r="G4648" s="77"/>
      <c r="H4648" s="78"/>
      <c r="I4648" s="76"/>
      <c r="J4648" s="8" t="str">
        <f>IF(I4648="ILF",IF($C$1="预估功能点",'模板使用说明&amp;基础参数'!$E$15,'模板使用说明&amp;基础参数'!$E$22),IF(I4648="EIF",IF($C$1="预估功能点",'模板使用说明&amp;基础参数'!$E$16,'模板使用说明&amp;基础参数'!$E$23),IF(I4648="EI",IF($C$1="预估功能点",'模板使用说明&amp;基础参数'!$E$17,'模板使用说明&amp;基础参数'!$E$24),IF(I4648="EO",IF($C$1="预估功能点",'模板使用说明&amp;基础参数'!$E$18,'模板使用说明&amp;基础参数'!$E$25),IF(I4648="EQ",IF($C$1="预估功能点",'模板使用说明&amp;基础参数'!$E$19,'模板使用说明&amp;基础参数'!$E$26),"")))))</f>
        <v/>
      </c>
      <c r="K4648" s="80"/>
      <c r="L4648" s="80"/>
      <c r="M4648" s="81" t="str">
        <f>IF(J4648="","",IF(K4648="高",IF(L4648="删除",J4648*'模板使用说明&amp;基础参数'!$E$5*'模板使用说明&amp;基础参数'!$E$12,IF(L4648="修改",J4648*'模板使用说明&amp;基础参数'!$E$5*'模板使用说明&amp;基础参数'!$E$11,J4648*'模板使用说明&amp;基础参数'!$E$5*'模板使用说明&amp;基础参数'!$E$10)),IF(K4648="中",IF(L4648="删除",J4648*'模板使用说明&amp;基础参数'!$E$6*'模板使用说明&amp;基础参数'!$E$12,IF(L4648="修改",J4648*'模板使用说明&amp;基础参数'!$E$6*'模板使用说明&amp;基础参数'!$E$11,J4648*'模板使用说明&amp;基础参数'!$E$6*'模板使用说明&amp;基础参数'!$E$10)),IF(L4648="删除",J4648*'模板使用说明&amp;基础参数'!$E$7*'模板使用说明&amp;基础参数'!$E$12,IF(L4648="修改",J4648*'模板使用说明&amp;基础参数'!$E$7*'模板使用说明&amp;基础参数'!$E$11,J4648*'模板使用说明&amp;基础参数'!$E$7*'模板使用说明&amp;基础参数'!$E$10)))))</f>
        <v/>
      </c>
      <c r="N4648" s="82"/>
    </row>
    <row r="4649" spans="1:14">
      <c r="A4649" s="76">
        <f t="shared" si="83"/>
        <v>4644</v>
      </c>
      <c r="B4649" s="77"/>
      <c r="C4649" s="77"/>
      <c r="D4649" s="77"/>
      <c r="E4649" s="77"/>
      <c r="F4649" s="77"/>
      <c r="G4649" s="77"/>
      <c r="H4649" s="78"/>
      <c r="I4649" s="76"/>
      <c r="J4649" s="8" t="str">
        <f>IF(I4649="ILF",IF($C$1="预估功能点",'模板使用说明&amp;基础参数'!$E$15,'模板使用说明&amp;基础参数'!$E$22),IF(I4649="EIF",IF($C$1="预估功能点",'模板使用说明&amp;基础参数'!$E$16,'模板使用说明&amp;基础参数'!$E$23),IF(I4649="EI",IF($C$1="预估功能点",'模板使用说明&amp;基础参数'!$E$17,'模板使用说明&amp;基础参数'!$E$24),IF(I4649="EO",IF($C$1="预估功能点",'模板使用说明&amp;基础参数'!$E$18,'模板使用说明&amp;基础参数'!$E$25),IF(I4649="EQ",IF($C$1="预估功能点",'模板使用说明&amp;基础参数'!$E$19,'模板使用说明&amp;基础参数'!$E$26),"")))))</f>
        <v/>
      </c>
      <c r="K4649" s="80"/>
      <c r="L4649" s="80"/>
      <c r="M4649" s="81" t="str">
        <f>IF(J4649="","",IF(K4649="高",IF(L4649="删除",J4649*'模板使用说明&amp;基础参数'!$E$5*'模板使用说明&amp;基础参数'!$E$12,IF(L4649="修改",J4649*'模板使用说明&amp;基础参数'!$E$5*'模板使用说明&amp;基础参数'!$E$11,J4649*'模板使用说明&amp;基础参数'!$E$5*'模板使用说明&amp;基础参数'!$E$10)),IF(K4649="中",IF(L4649="删除",J4649*'模板使用说明&amp;基础参数'!$E$6*'模板使用说明&amp;基础参数'!$E$12,IF(L4649="修改",J4649*'模板使用说明&amp;基础参数'!$E$6*'模板使用说明&amp;基础参数'!$E$11,J4649*'模板使用说明&amp;基础参数'!$E$6*'模板使用说明&amp;基础参数'!$E$10)),IF(L4649="删除",J4649*'模板使用说明&amp;基础参数'!$E$7*'模板使用说明&amp;基础参数'!$E$12,IF(L4649="修改",J4649*'模板使用说明&amp;基础参数'!$E$7*'模板使用说明&amp;基础参数'!$E$11,J4649*'模板使用说明&amp;基础参数'!$E$7*'模板使用说明&amp;基础参数'!$E$10)))))</f>
        <v/>
      </c>
      <c r="N4649" s="82"/>
    </row>
    <row r="4650" spans="1:14">
      <c r="A4650" s="76">
        <f t="shared" si="83"/>
        <v>4645</v>
      </c>
      <c r="B4650" s="77"/>
      <c r="C4650" s="77"/>
      <c r="D4650" s="77"/>
      <c r="E4650" s="77"/>
      <c r="F4650" s="77"/>
      <c r="G4650" s="77"/>
      <c r="H4650" s="78"/>
      <c r="I4650" s="76"/>
      <c r="J4650" s="8" t="str">
        <f>IF(I4650="ILF",IF($C$1="预估功能点",'模板使用说明&amp;基础参数'!$E$15,'模板使用说明&amp;基础参数'!$E$22),IF(I4650="EIF",IF($C$1="预估功能点",'模板使用说明&amp;基础参数'!$E$16,'模板使用说明&amp;基础参数'!$E$23),IF(I4650="EI",IF($C$1="预估功能点",'模板使用说明&amp;基础参数'!$E$17,'模板使用说明&amp;基础参数'!$E$24),IF(I4650="EO",IF($C$1="预估功能点",'模板使用说明&amp;基础参数'!$E$18,'模板使用说明&amp;基础参数'!$E$25),IF(I4650="EQ",IF($C$1="预估功能点",'模板使用说明&amp;基础参数'!$E$19,'模板使用说明&amp;基础参数'!$E$26),"")))))</f>
        <v/>
      </c>
      <c r="K4650" s="80"/>
      <c r="L4650" s="80"/>
      <c r="M4650" s="81" t="str">
        <f>IF(J4650="","",IF(K4650="高",IF(L4650="删除",J4650*'模板使用说明&amp;基础参数'!$E$5*'模板使用说明&amp;基础参数'!$E$12,IF(L4650="修改",J4650*'模板使用说明&amp;基础参数'!$E$5*'模板使用说明&amp;基础参数'!$E$11,J4650*'模板使用说明&amp;基础参数'!$E$5*'模板使用说明&amp;基础参数'!$E$10)),IF(K4650="中",IF(L4650="删除",J4650*'模板使用说明&amp;基础参数'!$E$6*'模板使用说明&amp;基础参数'!$E$12,IF(L4650="修改",J4650*'模板使用说明&amp;基础参数'!$E$6*'模板使用说明&amp;基础参数'!$E$11,J4650*'模板使用说明&amp;基础参数'!$E$6*'模板使用说明&amp;基础参数'!$E$10)),IF(L4650="删除",J4650*'模板使用说明&amp;基础参数'!$E$7*'模板使用说明&amp;基础参数'!$E$12,IF(L4650="修改",J4650*'模板使用说明&amp;基础参数'!$E$7*'模板使用说明&amp;基础参数'!$E$11,J4650*'模板使用说明&amp;基础参数'!$E$7*'模板使用说明&amp;基础参数'!$E$10)))))</f>
        <v/>
      </c>
      <c r="N4650" s="82"/>
    </row>
    <row r="4651" spans="1:14">
      <c r="A4651" s="76">
        <f t="shared" si="83"/>
        <v>4646</v>
      </c>
      <c r="B4651" s="77"/>
      <c r="C4651" s="77"/>
      <c r="D4651" s="77"/>
      <c r="E4651" s="77"/>
      <c r="F4651" s="77"/>
      <c r="G4651" s="77"/>
      <c r="H4651" s="78"/>
      <c r="I4651" s="76"/>
      <c r="J4651" s="8" t="str">
        <f>IF(I4651="ILF",IF($C$1="预估功能点",'模板使用说明&amp;基础参数'!$E$15,'模板使用说明&amp;基础参数'!$E$22),IF(I4651="EIF",IF($C$1="预估功能点",'模板使用说明&amp;基础参数'!$E$16,'模板使用说明&amp;基础参数'!$E$23),IF(I4651="EI",IF($C$1="预估功能点",'模板使用说明&amp;基础参数'!$E$17,'模板使用说明&amp;基础参数'!$E$24),IF(I4651="EO",IF($C$1="预估功能点",'模板使用说明&amp;基础参数'!$E$18,'模板使用说明&amp;基础参数'!$E$25),IF(I4651="EQ",IF($C$1="预估功能点",'模板使用说明&amp;基础参数'!$E$19,'模板使用说明&amp;基础参数'!$E$26),"")))))</f>
        <v/>
      </c>
      <c r="K4651" s="80"/>
      <c r="L4651" s="80"/>
      <c r="M4651" s="81" t="str">
        <f>IF(J4651="","",IF(K4651="高",IF(L4651="删除",J4651*'模板使用说明&amp;基础参数'!$E$5*'模板使用说明&amp;基础参数'!$E$12,IF(L4651="修改",J4651*'模板使用说明&amp;基础参数'!$E$5*'模板使用说明&amp;基础参数'!$E$11,J4651*'模板使用说明&amp;基础参数'!$E$5*'模板使用说明&amp;基础参数'!$E$10)),IF(K4651="中",IF(L4651="删除",J4651*'模板使用说明&amp;基础参数'!$E$6*'模板使用说明&amp;基础参数'!$E$12,IF(L4651="修改",J4651*'模板使用说明&amp;基础参数'!$E$6*'模板使用说明&amp;基础参数'!$E$11,J4651*'模板使用说明&amp;基础参数'!$E$6*'模板使用说明&amp;基础参数'!$E$10)),IF(L4651="删除",J4651*'模板使用说明&amp;基础参数'!$E$7*'模板使用说明&amp;基础参数'!$E$12,IF(L4651="修改",J4651*'模板使用说明&amp;基础参数'!$E$7*'模板使用说明&amp;基础参数'!$E$11,J4651*'模板使用说明&amp;基础参数'!$E$7*'模板使用说明&amp;基础参数'!$E$10)))))</f>
        <v/>
      </c>
      <c r="N4651" s="82"/>
    </row>
    <row r="4652" spans="1:14">
      <c r="A4652" s="76">
        <f t="shared" si="83"/>
        <v>4647</v>
      </c>
      <c r="B4652" s="77"/>
      <c r="C4652" s="77"/>
      <c r="D4652" s="77"/>
      <c r="E4652" s="77"/>
      <c r="F4652" s="77"/>
      <c r="G4652" s="77"/>
      <c r="H4652" s="78"/>
      <c r="I4652" s="76"/>
      <c r="J4652" s="8" t="str">
        <f>IF(I4652="ILF",IF($C$1="预估功能点",'模板使用说明&amp;基础参数'!$E$15,'模板使用说明&amp;基础参数'!$E$22),IF(I4652="EIF",IF($C$1="预估功能点",'模板使用说明&amp;基础参数'!$E$16,'模板使用说明&amp;基础参数'!$E$23),IF(I4652="EI",IF($C$1="预估功能点",'模板使用说明&amp;基础参数'!$E$17,'模板使用说明&amp;基础参数'!$E$24),IF(I4652="EO",IF($C$1="预估功能点",'模板使用说明&amp;基础参数'!$E$18,'模板使用说明&amp;基础参数'!$E$25),IF(I4652="EQ",IF($C$1="预估功能点",'模板使用说明&amp;基础参数'!$E$19,'模板使用说明&amp;基础参数'!$E$26),"")))))</f>
        <v/>
      </c>
      <c r="K4652" s="80"/>
      <c r="L4652" s="80"/>
      <c r="M4652" s="81" t="str">
        <f>IF(J4652="","",IF(K4652="高",IF(L4652="删除",J4652*'模板使用说明&amp;基础参数'!$E$5*'模板使用说明&amp;基础参数'!$E$12,IF(L4652="修改",J4652*'模板使用说明&amp;基础参数'!$E$5*'模板使用说明&amp;基础参数'!$E$11,J4652*'模板使用说明&amp;基础参数'!$E$5*'模板使用说明&amp;基础参数'!$E$10)),IF(K4652="中",IF(L4652="删除",J4652*'模板使用说明&amp;基础参数'!$E$6*'模板使用说明&amp;基础参数'!$E$12,IF(L4652="修改",J4652*'模板使用说明&amp;基础参数'!$E$6*'模板使用说明&amp;基础参数'!$E$11,J4652*'模板使用说明&amp;基础参数'!$E$6*'模板使用说明&amp;基础参数'!$E$10)),IF(L4652="删除",J4652*'模板使用说明&amp;基础参数'!$E$7*'模板使用说明&amp;基础参数'!$E$12,IF(L4652="修改",J4652*'模板使用说明&amp;基础参数'!$E$7*'模板使用说明&amp;基础参数'!$E$11,J4652*'模板使用说明&amp;基础参数'!$E$7*'模板使用说明&amp;基础参数'!$E$10)))))</f>
        <v/>
      </c>
      <c r="N4652" s="82"/>
    </row>
    <row r="4653" spans="1:14">
      <c r="A4653" s="76">
        <f t="shared" si="83"/>
        <v>4648</v>
      </c>
      <c r="B4653" s="77"/>
      <c r="C4653" s="77"/>
      <c r="D4653" s="77"/>
      <c r="E4653" s="77"/>
      <c r="F4653" s="77"/>
      <c r="G4653" s="77"/>
      <c r="H4653" s="78"/>
      <c r="I4653" s="76"/>
      <c r="J4653" s="8" t="str">
        <f>IF(I4653="ILF",IF($C$1="预估功能点",'模板使用说明&amp;基础参数'!$E$15,'模板使用说明&amp;基础参数'!$E$22),IF(I4653="EIF",IF($C$1="预估功能点",'模板使用说明&amp;基础参数'!$E$16,'模板使用说明&amp;基础参数'!$E$23),IF(I4653="EI",IF($C$1="预估功能点",'模板使用说明&amp;基础参数'!$E$17,'模板使用说明&amp;基础参数'!$E$24),IF(I4653="EO",IF($C$1="预估功能点",'模板使用说明&amp;基础参数'!$E$18,'模板使用说明&amp;基础参数'!$E$25),IF(I4653="EQ",IF($C$1="预估功能点",'模板使用说明&amp;基础参数'!$E$19,'模板使用说明&amp;基础参数'!$E$26),"")))))</f>
        <v/>
      </c>
      <c r="K4653" s="80"/>
      <c r="L4653" s="80"/>
      <c r="M4653" s="81" t="str">
        <f>IF(J4653="","",IF(K4653="高",IF(L4653="删除",J4653*'模板使用说明&amp;基础参数'!$E$5*'模板使用说明&amp;基础参数'!$E$12,IF(L4653="修改",J4653*'模板使用说明&amp;基础参数'!$E$5*'模板使用说明&amp;基础参数'!$E$11,J4653*'模板使用说明&amp;基础参数'!$E$5*'模板使用说明&amp;基础参数'!$E$10)),IF(K4653="中",IF(L4653="删除",J4653*'模板使用说明&amp;基础参数'!$E$6*'模板使用说明&amp;基础参数'!$E$12,IF(L4653="修改",J4653*'模板使用说明&amp;基础参数'!$E$6*'模板使用说明&amp;基础参数'!$E$11,J4653*'模板使用说明&amp;基础参数'!$E$6*'模板使用说明&amp;基础参数'!$E$10)),IF(L4653="删除",J4653*'模板使用说明&amp;基础参数'!$E$7*'模板使用说明&amp;基础参数'!$E$12,IF(L4653="修改",J4653*'模板使用说明&amp;基础参数'!$E$7*'模板使用说明&amp;基础参数'!$E$11,J4653*'模板使用说明&amp;基础参数'!$E$7*'模板使用说明&amp;基础参数'!$E$10)))))</f>
        <v/>
      </c>
      <c r="N4653" s="82"/>
    </row>
    <row r="4654" spans="1:14">
      <c r="A4654" s="76">
        <f t="shared" si="83"/>
        <v>4649</v>
      </c>
      <c r="B4654" s="77"/>
      <c r="C4654" s="77"/>
      <c r="D4654" s="77"/>
      <c r="E4654" s="77"/>
      <c r="F4654" s="77"/>
      <c r="G4654" s="77"/>
      <c r="H4654" s="78"/>
      <c r="I4654" s="76"/>
      <c r="J4654" s="8" t="str">
        <f>IF(I4654="ILF",IF($C$1="预估功能点",'模板使用说明&amp;基础参数'!$E$15,'模板使用说明&amp;基础参数'!$E$22),IF(I4654="EIF",IF($C$1="预估功能点",'模板使用说明&amp;基础参数'!$E$16,'模板使用说明&amp;基础参数'!$E$23),IF(I4654="EI",IF($C$1="预估功能点",'模板使用说明&amp;基础参数'!$E$17,'模板使用说明&amp;基础参数'!$E$24),IF(I4654="EO",IF($C$1="预估功能点",'模板使用说明&amp;基础参数'!$E$18,'模板使用说明&amp;基础参数'!$E$25),IF(I4654="EQ",IF($C$1="预估功能点",'模板使用说明&amp;基础参数'!$E$19,'模板使用说明&amp;基础参数'!$E$26),"")))))</f>
        <v/>
      </c>
      <c r="K4654" s="80"/>
      <c r="L4654" s="80"/>
      <c r="M4654" s="81" t="str">
        <f>IF(J4654="","",IF(K4654="高",IF(L4654="删除",J4654*'模板使用说明&amp;基础参数'!$E$5*'模板使用说明&amp;基础参数'!$E$12,IF(L4654="修改",J4654*'模板使用说明&amp;基础参数'!$E$5*'模板使用说明&amp;基础参数'!$E$11,J4654*'模板使用说明&amp;基础参数'!$E$5*'模板使用说明&amp;基础参数'!$E$10)),IF(K4654="中",IF(L4654="删除",J4654*'模板使用说明&amp;基础参数'!$E$6*'模板使用说明&amp;基础参数'!$E$12,IF(L4654="修改",J4654*'模板使用说明&amp;基础参数'!$E$6*'模板使用说明&amp;基础参数'!$E$11,J4654*'模板使用说明&amp;基础参数'!$E$6*'模板使用说明&amp;基础参数'!$E$10)),IF(L4654="删除",J4654*'模板使用说明&amp;基础参数'!$E$7*'模板使用说明&amp;基础参数'!$E$12,IF(L4654="修改",J4654*'模板使用说明&amp;基础参数'!$E$7*'模板使用说明&amp;基础参数'!$E$11,J4654*'模板使用说明&amp;基础参数'!$E$7*'模板使用说明&amp;基础参数'!$E$10)))))</f>
        <v/>
      </c>
      <c r="N4654" s="82"/>
    </row>
    <row r="4655" spans="1:14">
      <c r="A4655" s="76">
        <f t="shared" si="83"/>
        <v>4650</v>
      </c>
      <c r="B4655" s="77"/>
      <c r="C4655" s="77"/>
      <c r="D4655" s="77"/>
      <c r="E4655" s="77"/>
      <c r="F4655" s="77"/>
      <c r="G4655" s="77"/>
      <c r="H4655" s="78"/>
      <c r="I4655" s="76"/>
      <c r="J4655" s="8" t="str">
        <f>IF(I4655="ILF",IF($C$1="预估功能点",'模板使用说明&amp;基础参数'!$E$15,'模板使用说明&amp;基础参数'!$E$22),IF(I4655="EIF",IF($C$1="预估功能点",'模板使用说明&amp;基础参数'!$E$16,'模板使用说明&amp;基础参数'!$E$23),IF(I4655="EI",IF($C$1="预估功能点",'模板使用说明&amp;基础参数'!$E$17,'模板使用说明&amp;基础参数'!$E$24),IF(I4655="EO",IF($C$1="预估功能点",'模板使用说明&amp;基础参数'!$E$18,'模板使用说明&amp;基础参数'!$E$25),IF(I4655="EQ",IF($C$1="预估功能点",'模板使用说明&amp;基础参数'!$E$19,'模板使用说明&amp;基础参数'!$E$26),"")))))</f>
        <v/>
      </c>
      <c r="K4655" s="80"/>
      <c r="L4655" s="80"/>
      <c r="M4655" s="81" t="str">
        <f>IF(J4655="","",IF(K4655="高",IF(L4655="删除",J4655*'模板使用说明&amp;基础参数'!$E$5*'模板使用说明&amp;基础参数'!$E$12,IF(L4655="修改",J4655*'模板使用说明&amp;基础参数'!$E$5*'模板使用说明&amp;基础参数'!$E$11,J4655*'模板使用说明&amp;基础参数'!$E$5*'模板使用说明&amp;基础参数'!$E$10)),IF(K4655="中",IF(L4655="删除",J4655*'模板使用说明&amp;基础参数'!$E$6*'模板使用说明&amp;基础参数'!$E$12,IF(L4655="修改",J4655*'模板使用说明&amp;基础参数'!$E$6*'模板使用说明&amp;基础参数'!$E$11,J4655*'模板使用说明&amp;基础参数'!$E$6*'模板使用说明&amp;基础参数'!$E$10)),IF(L4655="删除",J4655*'模板使用说明&amp;基础参数'!$E$7*'模板使用说明&amp;基础参数'!$E$12,IF(L4655="修改",J4655*'模板使用说明&amp;基础参数'!$E$7*'模板使用说明&amp;基础参数'!$E$11,J4655*'模板使用说明&amp;基础参数'!$E$7*'模板使用说明&amp;基础参数'!$E$10)))))</f>
        <v/>
      </c>
      <c r="N4655" s="82"/>
    </row>
    <row r="4656" spans="1:14">
      <c r="A4656" s="76">
        <f t="shared" si="83"/>
        <v>4651</v>
      </c>
      <c r="B4656" s="77"/>
      <c r="C4656" s="77"/>
      <c r="D4656" s="77"/>
      <c r="E4656" s="77"/>
      <c r="F4656" s="77"/>
      <c r="G4656" s="77"/>
      <c r="H4656" s="78"/>
      <c r="I4656" s="76"/>
      <c r="J4656" s="8" t="str">
        <f>IF(I4656="ILF",IF($C$1="预估功能点",'模板使用说明&amp;基础参数'!$E$15,'模板使用说明&amp;基础参数'!$E$22),IF(I4656="EIF",IF($C$1="预估功能点",'模板使用说明&amp;基础参数'!$E$16,'模板使用说明&amp;基础参数'!$E$23),IF(I4656="EI",IF($C$1="预估功能点",'模板使用说明&amp;基础参数'!$E$17,'模板使用说明&amp;基础参数'!$E$24),IF(I4656="EO",IF($C$1="预估功能点",'模板使用说明&amp;基础参数'!$E$18,'模板使用说明&amp;基础参数'!$E$25),IF(I4656="EQ",IF($C$1="预估功能点",'模板使用说明&amp;基础参数'!$E$19,'模板使用说明&amp;基础参数'!$E$26),"")))))</f>
        <v/>
      </c>
      <c r="K4656" s="80"/>
      <c r="L4656" s="80"/>
      <c r="M4656" s="81" t="str">
        <f>IF(J4656="","",IF(K4656="高",IF(L4656="删除",J4656*'模板使用说明&amp;基础参数'!$E$5*'模板使用说明&amp;基础参数'!$E$12,IF(L4656="修改",J4656*'模板使用说明&amp;基础参数'!$E$5*'模板使用说明&amp;基础参数'!$E$11,J4656*'模板使用说明&amp;基础参数'!$E$5*'模板使用说明&amp;基础参数'!$E$10)),IF(K4656="中",IF(L4656="删除",J4656*'模板使用说明&amp;基础参数'!$E$6*'模板使用说明&amp;基础参数'!$E$12,IF(L4656="修改",J4656*'模板使用说明&amp;基础参数'!$E$6*'模板使用说明&amp;基础参数'!$E$11,J4656*'模板使用说明&amp;基础参数'!$E$6*'模板使用说明&amp;基础参数'!$E$10)),IF(L4656="删除",J4656*'模板使用说明&amp;基础参数'!$E$7*'模板使用说明&amp;基础参数'!$E$12,IF(L4656="修改",J4656*'模板使用说明&amp;基础参数'!$E$7*'模板使用说明&amp;基础参数'!$E$11,J4656*'模板使用说明&amp;基础参数'!$E$7*'模板使用说明&amp;基础参数'!$E$10)))))</f>
        <v/>
      </c>
      <c r="N4656" s="82"/>
    </row>
    <row r="4657" spans="1:14">
      <c r="A4657" s="76">
        <f t="shared" si="83"/>
        <v>4652</v>
      </c>
      <c r="B4657" s="77"/>
      <c r="C4657" s="77"/>
      <c r="D4657" s="77"/>
      <c r="E4657" s="77"/>
      <c r="F4657" s="77"/>
      <c r="G4657" s="77"/>
      <c r="H4657" s="78"/>
      <c r="I4657" s="76"/>
      <c r="J4657" s="8" t="str">
        <f>IF(I4657="ILF",IF($C$1="预估功能点",'模板使用说明&amp;基础参数'!$E$15,'模板使用说明&amp;基础参数'!$E$22),IF(I4657="EIF",IF($C$1="预估功能点",'模板使用说明&amp;基础参数'!$E$16,'模板使用说明&amp;基础参数'!$E$23),IF(I4657="EI",IF($C$1="预估功能点",'模板使用说明&amp;基础参数'!$E$17,'模板使用说明&amp;基础参数'!$E$24),IF(I4657="EO",IF($C$1="预估功能点",'模板使用说明&amp;基础参数'!$E$18,'模板使用说明&amp;基础参数'!$E$25),IF(I4657="EQ",IF($C$1="预估功能点",'模板使用说明&amp;基础参数'!$E$19,'模板使用说明&amp;基础参数'!$E$26),"")))))</f>
        <v/>
      </c>
      <c r="K4657" s="80"/>
      <c r="L4657" s="80"/>
      <c r="M4657" s="81" t="str">
        <f>IF(J4657="","",IF(K4657="高",IF(L4657="删除",J4657*'模板使用说明&amp;基础参数'!$E$5*'模板使用说明&amp;基础参数'!$E$12,IF(L4657="修改",J4657*'模板使用说明&amp;基础参数'!$E$5*'模板使用说明&amp;基础参数'!$E$11,J4657*'模板使用说明&amp;基础参数'!$E$5*'模板使用说明&amp;基础参数'!$E$10)),IF(K4657="中",IF(L4657="删除",J4657*'模板使用说明&amp;基础参数'!$E$6*'模板使用说明&amp;基础参数'!$E$12,IF(L4657="修改",J4657*'模板使用说明&amp;基础参数'!$E$6*'模板使用说明&amp;基础参数'!$E$11,J4657*'模板使用说明&amp;基础参数'!$E$6*'模板使用说明&amp;基础参数'!$E$10)),IF(L4657="删除",J4657*'模板使用说明&amp;基础参数'!$E$7*'模板使用说明&amp;基础参数'!$E$12,IF(L4657="修改",J4657*'模板使用说明&amp;基础参数'!$E$7*'模板使用说明&amp;基础参数'!$E$11,J4657*'模板使用说明&amp;基础参数'!$E$7*'模板使用说明&amp;基础参数'!$E$10)))))</f>
        <v/>
      </c>
      <c r="N4657" s="82"/>
    </row>
    <row r="4658" spans="1:14">
      <c r="A4658" s="76">
        <f t="shared" si="83"/>
        <v>4653</v>
      </c>
      <c r="B4658" s="77"/>
      <c r="C4658" s="77"/>
      <c r="D4658" s="77"/>
      <c r="E4658" s="77"/>
      <c r="F4658" s="77"/>
      <c r="G4658" s="77"/>
      <c r="H4658" s="78"/>
      <c r="I4658" s="76"/>
      <c r="J4658" s="8" t="str">
        <f>IF(I4658="ILF",IF($C$1="预估功能点",'模板使用说明&amp;基础参数'!$E$15,'模板使用说明&amp;基础参数'!$E$22),IF(I4658="EIF",IF($C$1="预估功能点",'模板使用说明&amp;基础参数'!$E$16,'模板使用说明&amp;基础参数'!$E$23),IF(I4658="EI",IF($C$1="预估功能点",'模板使用说明&amp;基础参数'!$E$17,'模板使用说明&amp;基础参数'!$E$24),IF(I4658="EO",IF($C$1="预估功能点",'模板使用说明&amp;基础参数'!$E$18,'模板使用说明&amp;基础参数'!$E$25),IF(I4658="EQ",IF($C$1="预估功能点",'模板使用说明&amp;基础参数'!$E$19,'模板使用说明&amp;基础参数'!$E$26),"")))))</f>
        <v/>
      </c>
      <c r="K4658" s="80"/>
      <c r="L4658" s="80"/>
      <c r="M4658" s="81" t="str">
        <f>IF(J4658="","",IF(K4658="高",IF(L4658="删除",J4658*'模板使用说明&amp;基础参数'!$E$5*'模板使用说明&amp;基础参数'!$E$12,IF(L4658="修改",J4658*'模板使用说明&amp;基础参数'!$E$5*'模板使用说明&amp;基础参数'!$E$11,J4658*'模板使用说明&amp;基础参数'!$E$5*'模板使用说明&amp;基础参数'!$E$10)),IF(K4658="中",IF(L4658="删除",J4658*'模板使用说明&amp;基础参数'!$E$6*'模板使用说明&amp;基础参数'!$E$12,IF(L4658="修改",J4658*'模板使用说明&amp;基础参数'!$E$6*'模板使用说明&amp;基础参数'!$E$11,J4658*'模板使用说明&amp;基础参数'!$E$6*'模板使用说明&amp;基础参数'!$E$10)),IF(L4658="删除",J4658*'模板使用说明&amp;基础参数'!$E$7*'模板使用说明&amp;基础参数'!$E$12,IF(L4658="修改",J4658*'模板使用说明&amp;基础参数'!$E$7*'模板使用说明&amp;基础参数'!$E$11,J4658*'模板使用说明&amp;基础参数'!$E$7*'模板使用说明&amp;基础参数'!$E$10)))))</f>
        <v/>
      </c>
      <c r="N4658" s="82"/>
    </row>
    <row r="4659" spans="1:14">
      <c r="A4659" s="76">
        <f t="shared" si="83"/>
        <v>4654</v>
      </c>
      <c r="B4659" s="77"/>
      <c r="C4659" s="77"/>
      <c r="D4659" s="77"/>
      <c r="E4659" s="77"/>
      <c r="F4659" s="77"/>
      <c r="G4659" s="77"/>
      <c r="H4659" s="78"/>
      <c r="I4659" s="76"/>
      <c r="J4659" s="8" t="str">
        <f>IF(I4659="ILF",IF($C$1="预估功能点",'模板使用说明&amp;基础参数'!$E$15,'模板使用说明&amp;基础参数'!$E$22),IF(I4659="EIF",IF($C$1="预估功能点",'模板使用说明&amp;基础参数'!$E$16,'模板使用说明&amp;基础参数'!$E$23),IF(I4659="EI",IF($C$1="预估功能点",'模板使用说明&amp;基础参数'!$E$17,'模板使用说明&amp;基础参数'!$E$24),IF(I4659="EO",IF($C$1="预估功能点",'模板使用说明&amp;基础参数'!$E$18,'模板使用说明&amp;基础参数'!$E$25),IF(I4659="EQ",IF($C$1="预估功能点",'模板使用说明&amp;基础参数'!$E$19,'模板使用说明&amp;基础参数'!$E$26),"")))))</f>
        <v/>
      </c>
      <c r="K4659" s="80"/>
      <c r="L4659" s="80"/>
      <c r="M4659" s="81" t="str">
        <f>IF(J4659="","",IF(K4659="高",IF(L4659="删除",J4659*'模板使用说明&amp;基础参数'!$E$5*'模板使用说明&amp;基础参数'!$E$12,IF(L4659="修改",J4659*'模板使用说明&amp;基础参数'!$E$5*'模板使用说明&amp;基础参数'!$E$11,J4659*'模板使用说明&amp;基础参数'!$E$5*'模板使用说明&amp;基础参数'!$E$10)),IF(K4659="中",IF(L4659="删除",J4659*'模板使用说明&amp;基础参数'!$E$6*'模板使用说明&amp;基础参数'!$E$12,IF(L4659="修改",J4659*'模板使用说明&amp;基础参数'!$E$6*'模板使用说明&amp;基础参数'!$E$11,J4659*'模板使用说明&amp;基础参数'!$E$6*'模板使用说明&amp;基础参数'!$E$10)),IF(L4659="删除",J4659*'模板使用说明&amp;基础参数'!$E$7*'模板使用说明&amp;基础参数'!$E$12,IF(L4659="修改",J4659*'模板使用说明&amp;基础参数'!$E$7*'模板使用说明&amp;基础参数'!$E$11,J4659*'模板使用说明&amp;基础参数'!$E$7*'模板使用说明&amp;基础参数'!$E$10)))))</f>
        <v/>
      </c>
      <c r="N4659" s="82"/>
    </row>
    <row r="4660" spans="1:14">
      <c r="A4660" s="76">
        <f t="shared" si="83"/>
        <v>4655</v>
      </c>
      <c r="B4660" s="77"/>
      <c r="C4660" s="77"/>
      <c r="D4660" s="77"/>
      <c r="E4660" s="77"/>
      <c r="F4660" s="77"/>
      <c r="G4660" s="77"/>
      <c r="H4660" s="78"/>
      <c r="I4660" s="76"/>
      <c r="J4660" s="8" t="str">
        <f>IF(I4660="ILF",IF($C$1="预估功能点",'模板使用说明&amp;基础参数'!$E$15,'模板使用说明&amp;基础参数'!$E$22),IF(I4660="EIF",IF($C$1="预估功能点",'模板使用说明&amp;基础参数'!$E$16,'模板使用说明&amp;基础参数'!$E$23),IF(I4660="EI",IF($C$1="预估功能点",'模板使用说明&amp;基础参数'!$E$17,'模板使用说明&amp;基础参数'!$E$24),IF(I4660="EO",IF($C$1="预估功能点",'模板使用说明&amp;基础参数'!$E$18,'模板使用说明&amp;基础参数'!$E$25),IF(I4660="EQ",IF($C$1="预估功能点",'模板使用说明&amp;基础参数'!$E$19,'模板使用说明&amp;基础参数'!$E$26),"")))))</f>
        <v/>
      </c>
      <c r="K4660" s="80"/>
      <c r="L4660" s="80"/>
      <c r="M4660" s="81" t="str">
        <f>IF(J4660="","",IF(K4660="高",IF(L4660="删除",J4660*'模板使用说明&amp;基础参数'!$E$5*'模板使用说明&amp;基础参数'!$E$12,IF(L4660="修改",J4660*'模板使用说明&amp;基础参数'!$E$5*'模板使用说明&amp;基础参数'!$E$11,J4660*'模板使用说明&amp;基础参数'!$E$5*'模板使用说明&amp;基础参数'!$E$10)),IF(K4660="中",IF(L4660="删除",J4660*'模板使用说明&amp;基础参数'!$E$6*'模板使用说明&amp;基础参数'!$E$12,IF(L4660="修改",J4660*'模板使用说明&amp;基础参数'!$E$6*'模板使用说明&amp;基础参数'!$E$11,J4660*'模板使用说明&amp;基础参数'!$E$6*'模板使用说明&amp;基础参数'!$E$10)),IF(L4660="删除",J4660*'模板使用说明&amp;基础参数'!$E$7*'模板使用说明&amp;基础参数'!$E$12,IF(L4660="修改",J4660*'模板使用说明&amp;基础参数'!$E$7*'模板使用说明&amp;基础参数'!$E$11,J4660*'模板使用说明&amp;基础参数'!$E$7*'模板使用说明&amp;基础参数'!$E$10)))))</f>
        <v/>
      </c>
      <c r="N4660" s="82"/>
    </row>
    <row r="4661" spans="1:14">
      <c r="A4661" s="76">
        <f t="shared" si="83"/>
        <v>4656</v>
      </c>
      <c r="B4661" s="77"/>
      <c r="C4661" s="77"/>
      <c r="D4661" s="77"/>
      <c r="E4661" s="77"/>
      <c r="F4661" s="77"/>
      <c r="G4661" s="77"/>
      <c r="H4661" s="78"/>
      <c r="I4661" s="76"/>
      <c r="J4661" s="8" t="str">
        <f>IF(I4661="ILF",IF($C$1="预估功能点",'模板使用说明&amp;基础参数'!$E$15,'模板使用说明&amp;基础参数'!$E$22),IF(I4661="EIF",IF($C$1="预估功能点",'模板使用说明&amp;基础参数'!$E$16,'模板使用说明&amp;基础参数'!$E$23),IF(I4661="EI",IF($C$1="预估功能点",'模板使用说明&amp;基础参数'!$E$17,'模板使用说明&amp;基础参数'!$E$24),IF(I4661="EO",IF($C$1="预估功能点",'模板使用说明&amp;基础参数'!$E$18,'模板使用说明&amp;基础参数'!$E$25),IF(I4661="EQ",IF($C$1="预估功能点",'模板使用说明&amp;基础参数'!$E$19,'模板使用说明&amp;基础参数'!$E$26),"")))))</f>
        <v/>
      </c>
      <c r="K4661" s="80"/>
      <c r="L4661" s="80"/>
      <c r="M4661" s="81" t="str">
        <f>IF(J4661="","",IF(K4661="高",IF(L4661="删除",J4661*'模板使用说明&amp;基础参数'!$E$5*'模板使用说明&amp;基础参数'!$E$12,IF(L4661="修改",J4661*'模板使用说明&amp;基础参数'!$E$5*'模板使用说明&amp;基础参数'!$E$11,J4661*'模板使用说明&amp;基础参数'!$E$5*'模板使用说明&amp;基础参数'!$E$10)),IF(K4661="中",IF(L4661="删除",J4661*'模板使用说明&amp;基础参数'!$E$6*'模板使用说明&amp;基础参数'!$E$12,IF(L4661="修改",J4661*'模板使用说明&amp;基础参数'!$E$6*'模板使用说明&amp;基础参数'!$E$11,J4661*'模板使用说明&amp;基础参数'!$E$6*'模板使用说明&amp;基础参数'!$E$10)),IF(L4661="删除",J4661*'模板使用说明&amp;基础参数'!$E$7*'模板使用说明&amp;基础参数'!$E$12,IF(L4661="修改",J4661*'模板使用说明&amp;基础参数'!$E$7*'模板使用说明&amp;基础参数'!$E$11,J4661*'模板使用说明&amp;基础参数'!$E$7*'模板使用说明&amp;基础参数'!$E$10)))))</f>
        <v/>
      </c>
      <c r="N4661" s="82"/>
    </row>
    <row r="4662" spans="1:14">
      <c r="A4662" s="76">
        <f t="shared" si="83"/>
        <v>4657</v>
      </c>
      <c r="B4662" s="77"/>
      <c r="C4662" s="77"/>
      <c r="D4662" s="77"/>
      <c r="E4662" s="77"/>
      <c r="F4662" s="77"/>
      <c r="G4662" s="77"/>
      <c r="H4662" s="78"/>
      <c r="I4662" s="76"/>
      <c r="J4662" s="8" t="str">
        <f>IF(I4662="ILF",IF($C$1="预估功能点",'模板使用说明&amp;基础参数'!$E$15,'模板使用说明&amp;基础参数'!$E$22),IF(I4662="EIF",IF($C$1="预估功能点",'模板使用说明&amp;基础参数'!$E$16,'模板使用说明&amp;基础参数'!$E$23),IF(I4662="EI",IF($C$1="预估功能点",'模板使用说明&amp;基础参数'!$E$17,'模板使用说明&amp;基础参数'!$E$24),IF(I4662="EO",IF($C$1="预估功能点",'模板使用说明&amp;基础参数'!$E$18,'模板使用说明&amp;基础参数'!$E$25),IF(I4662="EQ",IF($C$1="预估功能点",'模板使用说明&amp;基础参数'!$E$19,'模板使用说明&amp;基础参数'!$E$26),"")))))</f>
        <v/>
      </c>
      <c r="K4662" s="80"/>
      <c r="L4662" s="80"/>
      <c r="M4662" s="81" t="str">
        <f>IF(J4662="","",IF(K4662="高",IF(L4662="删除",J4662*'模板使用说明&amp;基础参数'!$E$5*'模板使用说明&amp;基础参数'!$E$12,IF(L4662="修改",J4662*'模板使用说明&amp;基础参数'!$E$5*'模板使用说明&amp;基础参数'!$E$11,J4662*'模板使用说明&amp;基础参数'!$E$5*'模板使用说明&amp;基础参数'!$E$10)),IF(K4662="中",IF(L4662="删除",J4662*'模板使用说明&amp;基础参数'!$E$6*'模板使用说明&amp;基础参数'!$E$12,IF(L4662="修改",J4662*'模板使用说明&amp;基础参数'!$E$6*'模板使用说明&amp;基础参数'!$E$11,J4662*'模板使用说明&amp;基础参数'!$E$6*'模板使用说明&amp;基础参数'!$E$10)),IF(L4662="删除",J4662*'模板使用说明&amp;基础参数'!$E$7*'模板使用说明&amp;基础参数'!$E$12,IF(L4662="修改",J4662*'模板使用说明&amp;基础参数'!$E$7*'模板使用说明&amp;基础参数'!$E$11,J4662*'模板使用说明&amp;基础参数'!$E$7*'模板使用说明&amp;基础参数'!$E$10)))))</f>
        <v/>
      </c>
      <c r="N4662" s="82"/>
    </row>
    <row r="4663" spans="1:14">
      <c r="A4663" s="76">
        <f t="shared" si="83"/>
        <v>4658</v>
      </c>
      <c r="B4663" s="77"/>
      <c r="C4663" s="77"/>
      <c r="D4663" s="77"/>
      <c r="E4663" s="77"/>
      <c r="F4663" s="77"/>
      <c r="G4663" s="77"/>
      <c r="H4663" s="78"/>
      <c r="I4663" s="76"/>
      <c r="J4663" s="8" t="str">
        <f>IF(I4663="ILF",IF($C$1="预估功能点",'模板使用说明&amp;基础参数'!$E$15,'模板使用说明&amp;基础参数'!$E$22),IF(I4663="EIF",IF($C$1="预估功能点",'模板使用说明&amp;基础参数'!$E$16,'模板使用说明&amp;基础参数'!$E$23),IF(I4663="EI",IF($C$1="预估功能点",'模板使用说明&amp;基础参数'!$E$17,'模板使用说明&amp;基础参数'!$E$24),IF(I4663="EO",IF($C$1="预估功能点",'模板使用说明&amp;基础参数'!$E$18,'模板使用说明&amp;基础参数'!$E$25),IF(I4663="EQ",IF($C$1="预估功能点",'模板使用说明&amp;基础参数'!$E$19,'模板使用说明&amp;基础参数'!$E$26),"")))))</f>
        <v/>
      </c>
      <c r="K4663" s="80"/>
      <c r="L4663" s="80"/>
      <c r="M4663" s="81" t="str">
        <f>IF(J4663="","",IF(K4663="高",IF(L4663="删除",J4663*'模板使用说明&amp;基础参数'!$E$5*'模板使用说明&amp;基础参数'!$E$12,IF(L4663="修改",J4663*'模板使用说明&amp;基础参数'!$E$5*'模板使用说明&amp;基础参数'!$E$11,J4663*'模板使用说明&amp;基础参数'!$E$5*'模板使用说明&amp;基础参数'!$E$10)),IF(K4663="中",IF(L4663="删除",J4663*'模板使用说明&amp;基础参数'!$E$6*'模板使用说明&amp;基础参数'!$E$12,IF(L4663="修改",J4663*'模板使用说明&amp;基础参数'!$E$6*'模板使用说明&amp;基础参数'!$E$11,J4663*'模板使用说明&amp;基础参数'!$E$6*'模板使用说明&amp;基础参数'!$E$10)),IF(L4663="删除",J4663*'模板使用说明&amp;基础参数'!$E$7*'模板使用说明&amp;基础参数'!$E$12,IF(L4663="修改",J4663*'模板使用说明&amp;基础参数'!$E$7*'模板使用说明&amp;基础参数'!$E$11,J4663*'模板使用说明&amp;基础参数'!$E$7*'模板使用说明&amp;基础参数'!$E$10)))))</f>
        <v/>
      </c>
      <c r="N4663" s="82"/>
    </row>
    <row r="4664" spans="1:14">
      <c r="A4664" s="76">
        <f t="shared" si="83"/>
        <v>4659</v>
      </c>
      <c r="B4664" s="77"/>
      <c r="C4664" s="77"/>
      <c r="D4664" s="77"/>
      <c r="E4664" s="77"/>
      <c r="F4664" s="77"/>
      <c r="G4664" s="77"/>
      <c r="H4664" s="78"/>
      <c r="I4664" s="76"/>
      <c r="J4664" s="8" t="str">
        <f>IF(I4664="ILF",IF($C$1="预估功能点",'模板使用说明&amp;基础参数'!$E$15,'模板使用说明&amp;基础参数'!$E$22),IF(I4664="EIF",IF($C$1="预估功能点",'模板使用说明&amp;基础参数'!$E$16,'模板使用说明&amp;基础参数'!$E$23),IF(I4664="EI",IF($C$1="预估功能点",'模板使用说明&amp;基础参数'!$E$17,'模板使用说明&amp;基础参数'!$E$24),IF(I4664="EO",IF($C$1="预估功能点",'模板使用说明&amp;基础参数'!$E$18,'模板使用说明&amp;基础参数'!$E$25),IF(I4664="EQ",IF($C$1="预估功能点",'模板使用说明&amp;基础参数'!$E$19,'模板使用说明&amp;基础参数'!$E$26),"")))))</f>
        <v/>
      </c>
      <c r="K4664" s="80"/>
      <c r="L4664" s="80"/>
      <c r="M4664" s="81" t="str">
        <f>IF(J4664="","",IF(K4664="高",IF(L4664="删除",J4664*'模板使用说明&amp;基础参数'!$E$5*'模板使用说明&amp;基础参数'!$E$12,IF(L4664="修改",J4664*'模板使用说明&amp;基础参数'!$E$5*'模板使用说明&amp;基础参数'!$E$11,J4664*'模板使用说明&amp;基础参数'!$E$5*'模板使用说明&amp;基础参数'!$E$10)),IF(K4664="中",IF(L4664="删除",J4664*'模板使用说明&amp;基础参数'!$E$6*'模板使用说明&amp;基础参数'!$E$12,IF(L4664="修改",J4664*'模板使用说明&amp;基础参数'!$E$6*'模板使用说明&amp;基础参数'!$E$11,J4664*'模板使用说明&amp;基础参数'!$E$6*'模板使用说明&amp;基础参数'!$E$10)),IF(L4664="删除",J4664*'模板使用说明&amp;基础参数'!$E$7*'模板使用说明&amp;基础参数'!$E$12,IF(L4664="修改",J4664*'模板使用说明&amp;基础参数'!$E$7*'模板使用说明&amp;基础参数'!$E$11,J4664*'模板使用说明&amp;基础参数'!$E$7*'模板使用说明&amp;基础参数'!$E$10)))))</f>
        <v/>
      </c>
      <c r="N4664" s="82"/>
    </row>
    <row r="4665" spans="1:14">
      <c r="A4665" s="76">
        <f t="shared" si="83"/>
        <v>4660</v>
      </c>
      <c r="B4665" s="77"/>
      <c r="C4665" s="77"/>
      <c r="D4665" s="77"/>
      <c r="E4665" s="77"/>
      <c r="F4665" s="77"/>
      <c r="G4665" s="77"/>
      <c r="H4665" s="78"/>
      <c r="I4665" s="76"/>
      <c r="J4665" s="8" t="str">
        <f>IF(I4665="ILF",IF($C$1="预估功能点",'模板使用说明&amp;基础参数'!$E$15,'模板使用说明&amp;基础参数'!$E$22),IF(I4665="EIF",IF($C$1="预估功能点",'模板使用说明&amp;基础参数'!$E$16,'模板使用说明&amp;基础参数'!$E$23),IF(I4665="EI",IF($C$1="预估功能点",'模板使用说明&amp;基础参数'!$E$17,'模板使用说明&amp;基础参数'!$E$24),IF(I4665="EO",IF($C$1="预估功能点",'模板使用说明&amp;基础参数'!$E$18,'模板使用说明&amp;基础参数'!$E$25),IF(I4665="EQ",IF($C$1="预估功能点",'模板使用说明&amp;基础参数'!$E$19,'模板使用说明&amp;基础参数'!$E$26),"")))))</f>
        <v/>
      </c>
      <c r="K4665" s="80"/>
      <c r="L4665" s="80"/>
      <c r="M4665" s="81" t="str">
        <f>IF(J4665="","",IF(K4665="高",IF(L4665="删除",J4665*'模板使用说明&amp;基础参数'!$E$5*'模板使用说明&amp;基础参数'!$E$12,IF(L4665="修改",J4665*'模板使用说明&amp;基础参数'!$E$5*'模板使用说明&amp;基础参数'!$E$11,J4665*'模板使用说明&amp;基础参数'!$E$5*'模板使用说明&amp;基础参数'!$E$10)),IF(K4665="中",IF(L4665="删除",J4665*'模板使用说明&amp;基础参数'!$E$6*'模板使用说明&amp;基础参数'!$E$12,IF(L4665="修改",J4665*'模板使用说明&amp;基础参数'!$E$6*'模板使用说明&amp;基础参数'!$E$11,J4665*'模板使用说明&amp;基础参数'!$E$6*'模板使用说明&amp;基础参数'!$E$10)),IF(L4665="删除",J4665*'模板使用说明&amp;基础参数'!$E$7*'模板使用说明&amp;基础参数'!$E$12,IF(L4665="修改",J4665*'模板使用说明&amp;基础参数'!$E$7*'模板使用说明&amp;基础参数'!$E$11,J4665*'模板使用说明&amp;基础参数'!$E$7*'模板使用说明&amp;基础参数'!$E$10)))))</f>
        <v/>
      </c>
      <c r="N4665" s="82"/>
    </row>
    <row r="4666" spans="1:14">
      <c r="A4666" s="76">
        <f t="shared" si="83"/>
        <v>4661</v>
      </c>
      <c r="B4666" s="77"/>
      <c r="C4666" s="77"/>
      <c r="D4666" s="77"/>
      <c r="E4666" s="77"/>
      <c r="F4666" s="77"/>
      <c r="G4666" s="77"/>
      <c r="H4666" s="78"/>
      <c r="I4666" s="76"/>
      <c r="J4666" s="8" t="str">
        <f>IF(I4666="ILF",IF($C$1="预估功能点",'模板使用说明&amp;基础参数'!$E$15,'模板使用说明&amp;基础参数'!$E$22),IF(I4666="EIF",IF($C$1="预估功能点",'模板使用说明&amp;基础参数'!$E$16,'模板使用说明&amp;基础参数'!$E$23),IF(I4666="EI",IF($C$1="预估功能点",'模板使用说明&amp;基础参数'!$E$17,'模板使用说明&amp;基础参数'!$E$24),IF(I4666="EO",IF($C$1="预估功能点",'模板使用说明&amp;基础参数'!$E$18,'模板使用说明&amp;基础参数'!$E$25),IF(I4666="EQ",IF($C$1="预估功能点",'模板使用说明&amp;基础参数'!$E$19,'模板使用说明&amp;基础参数'!$E$26),"")))))</f>
        <v/>
      </c>
      <c r="K4666" s="80"/>
      <c r="L4666" s="80"/>
      <c r="M4666" s="81" t="str">
        <f>IF(J4666="","",IF(K4666="高",IF(L4666="删除",J4666*'模板使用说明&amp;基础参数'!$E$5*'模板使用说明&amp;基础参数'!$E$12,IF(L4666="修改",J4666*'模板使用说明&amp;基础参数'!$E$5*'模板使用说明&amp;基础参数'!$E$11,J4666*'模板使用说明&amp;基础参数'!$E$5*'模板使用说明&amp;基础参数'!$E$10)),IF(K4666="中",IF(L4666="删除",J4666*'模板使用说明&amp;基础参数'!$E$6*'模板使用说明&amp;基础参数'!$E$12,IF(L4666="修改",J4666*'模板使用说明&amp;基础参数'!$E$6*'模板使用说明&amp;基础参数'!$E$11,J4666*'模板使用说明&amp;基础参数'!$E$6*'模板使用说明&amp;基础参数'!$E$10)),IF(L4666="删除",J4666*'模板使用说明&amp;基础参数'!$E$7*'模板使用说明&amp;基础参数'!$E$12,IF(L4666="修改",J4666*'模板使用说明&amp;基础参数'!$E$7*'模板使用说明&amp;基础参数'!$E$11,J4666*'模板使用说明&amp;基础参数'!$E$7*'模板使用说明&amp;基础参数'!$E$10)))))</f>
        <v/>
      </c>
      <c r="N4666" s="82"/>
    </row>
    <row r="4667" spans="1:14">
      <c r="A4667" s="76">
        <f t="shared" si="83"/>
        <v>4662</v>
      </c>
      <c r="B4667" s="77"/>
      <c r="C4667" s="77"/>
      <c r="D4667" s="77"/>
      <c r="E4667" s="77"/>
      <c r="F4667" s="77"/>
      <c r="G4667" s="77"/>
      <c r="H4667" s="78"/>
      <c r="I4667" s="76"/>
      <c r="J4667" s="8" t="str">
        <f>IF(I4667="ILF",IF($C$1="预估功能点",'模板使用说明&amp;基础参数'!$E$15,'模板使用说明&amp;基础参数'!$E$22),IF(I4667="EIF",IF($C$1="预估功能点",'模板使用说明&amp;基础参数'!$E$16,'模板使用说明&amp;基础参数'!$E$23),IF(I4667="EI",IF($C$1="预估功能点",'模板使用说明&amp;基础参数'!$E$17,'模板使用说明&amp;基础参数'!$E$24),IF(I4667="EO",IF($C$1="预估功能点",'模板使用说明&amp;基础参数'!$E$18,'模板使用说明&amp;基础参数'!$E$25),IF(I4667="EQ",IF($C$1="预估功能点",'模板使用说明&amp;基础参数'!$E$19,'模板使用说明&amp;基础参数'!$E$26),"")))))</f>
        <v/>
      </c>
      <c r="K4667" s="80"/>
      <c r="L4667" s="80"/>
      <c r="M4667" s="81" t="str">
        <f>IF(J4667="","",IF(K4667="高",IF(L4667="删除",J4667*'模板使用说明&amp;基础参数'!$E$5*'模板使用说明&amp;基础参数'!$E$12,IF(L4667="修改",J4667*'模板使用说明&amp;基础参数'!$E$5*'模板使用说明&amp;基础参数'!$E$11,J4667*'模板使用说明&amp;基础参数'!$E$5*'模板使用说明&amp;基础参数'!$E$10)),IF(K4667="中",IF(L4667="删除",J4667*'模板使用说明&amp;基础参数'!$E$6*'模板使用说明&amp;基础参数'!$E$12,IF(L4667="修改",J4667*'模板使用说明&amp;基础参数'!$E$6*'模板使用说明&amp;基础参数'!$E$11,J4667*'模板使用说明&amp;基础参数'!$E$6*'模板使用说明&amp;基础参数'!$E$10)),IF(L4667="删除",J4667*'模板使用说明&amp;基础参数'!$E$7*'模板使用说明&amp;基础参数'!$E$12,IF(L4667="修改",J4667*'模板使用说明&amp;基础参数'!$E$7*'模板使用说明&amp;基础参数'!$E$11,J4667*'模板使用说明&amp;基础参数'!$E$7*'模板使用说明&amp;基础参数'!$E$10)))))</f>
        <v/>
      </c>
      <c r="N4667" s="82"/>
    </row>
    <row r="4668" spans="1:14">
      <c r="A4668" s="76">
        <f t="shared" si="83"/>
        <v>4663</v>
      </c>
      <c r="B4668" s="77"/>
      <c r="C4668" s="77"/>
      <c r="D4668" s="77"/>
      <c r="E4668" s="77"/>
      <c r="F4668" s="77"/>
      <c r="G4668" s="77"/>
      <c r="H4668" s="78"/>
      <c r="I4668" s="76"/>
      <c r="J4668" s="8" t="str">
        <f>IF(I4668="ILF",IF($C$1="预估功能点",'模板使用说明&amp;基础参数'!$E$15,'模板使用说明&amp;基础参数'!$E$22),IF(I4668="EIF",IF($C$1="预估功能点",'模板使用说明&amp;基础参数'!$E$16,'模板使用说明&amp;基础参数'!$E$23),IF(I4668="EI",IF($C$1="预估功能点",'模板使用说明&amp;基础参数'!$E$17,'模板使用说明&amp;基础参数'!$E$24),IF(I4668="EO",IF($C$1="预估功能点",'模板使用说明&amp;基础参数'!$E$18,'模板使用说明&amp;基础参数'!$E$25),IF(I4668="EQ",IF($C$1="预估功能点",'模板使用说明&amp;基础参数'!$E$19,'模板使用说明&amp;基础参数'!$E$26),"")))))</f>
        <v/>
      </c>
      <c r="K4668" s="80"/>
      <c r="L4668" s="80"/>
      <c r="M4668" s="81" t="str">
        <f>IF(J4668="","",IF(K4668="高",IF(L4668="删除",J4668*'模板使用说明&amp;基础参数'!$E$5*'模板使用说明&amp;基础参数'!$E$12,IF(L4668="修改",J4668*'模板使用说明&amp;基础参数'!$E$5*'模板使用说明&amp;基础参数'!$E$11,J4668*'模板使用说明&amp;基础参数'!$E$5*'模板使用说明&amp;基础参数'!$E$10)),IF(K4668="中",IF(L4668="删除",J4668*'模板使用说明&amp;基础参数'!$E$6*'模板使用说明&amp;基础参数'!$E$12,IF(L4668="修改",J4668*'模板使用说明&amp;基础参数'!$E$6*'模板使用说明&amp;基础参数'!$E$11,J4668*'模板使用说明&amp;基础参数'!$E$6*'模板使用说明&amp;基础参数'!$E$10)),IF(L4668="删除",J4668*'模板使用说明&amp;基础参数'!$E$7*'模板使用说明&amp;基础参数'!$E$12,IF(L4668="修改",J4668*'模板使用说明&amp;基础参数'!$E$7*'模板使用说明&amp;基础参数'!$E$11,J4668*'模板使用说明&amp;基础参数'!$E$7*'模板使用说明&amp;基础参数'!$E$10)))))</f>
        <v/>
      </c>
      <c r="N4668" s="82"/>
    </row>
    <row r="4669" spans="1:14">
      <c r="A4669" s="76">
        <f t="shared" si="83"/>
        <v>4664</v>
      </c>
      <c r="B4669" s="77"/>
      <c r="C4669" s="77"/>
      <c r="D4669" s="77"/>
      <c r="E4669" s="77"/>
      <c r="F4669" s="77"/>
      <c r="G4669" s="77"/>
      <c r="H4669" s="78"/>
      <c r="I4669" s="76"/>
      <c r="J4669" s="8" t="str">
        <f>IF(I4669="ILF",IF($C$1="预估功能点",'模板使用说明&amp;基础参数'!$E$15,'模板使用说明&amp;基础参数'!$E$22),IF(I4669="EIF",IF($C$1="预估功能点",'模板使用说明&amp;基础参数'!$E$16,'模板使用说明&amp;基础参数'!$E$23),IF(I4669="EI",IF($C$1="预估功能点",'模板使用说明&amp;基础参数'!$E$17,'模板使用说明&amp;基础参数'!$E$24),IF(I4669="EO",IF($C$1="预估功能点",'模板使用说明&amp;基础参数'!$E$18,'模板使用说明&amp;基础参数'!$E$25),IF(I4669="EQ",IF($C$1="预估功能点",'模板使用说明&amp;基础参数'!$E$19,'模板使用说明&amp;基础参数'!$E$26),"")))))</f>
        <v/>
      </c>
      <c r="K4669" s="80"/>
      <c r="L4669" s="80"/>
      <c r="M4669" s="81" t="str">
        <f>IF(J4669="","",IF(K4669="高",IF(L4669="删除",J4669*'模板使用说明&amp;基础参数'!$E$5*'模板使用说明&amp;基础参数'!$E$12,IF(L4669="修改",J4669*'模板使用说明&amp;基础参数'!$E$5*'模板使用说明&amp;基础参数'!$E$11,J4669*'模板使用说明&amp;基础参数'!$E$5*'模板使用说明&amp;基础参数'!$E$10)),IF(K4669="中",IF(L4669="删除",J4669*'模板使用说明&amp;基础参数'!$E$6*'模板使用说明&amp;基础参数'!$E$12,IF(L4669="修改",J4669*'模板使用说明&amp;基础参数'!$E$6*'模板使用说明&amp;基础参数'!$E$11,J4669*'模板使用说明&amp;基础参数'!$E$6*'模板使用说明&amp;基础参数'!$E$10)),IF(L4669="删除",J4669*'模板使用说明&amp;基础参数'!$E$7*'模板使用说明&amp;基础参数'!$E$12,IF(L4669="修改",J4669*'模板使用说明&amp;基础参数'!$E$7*'模板使用说明&amp;基础参数'!$E$11,J4669*'模板使用说明&amp;基础参数'!$E$7*'模板使用说明&amp;基础参数'!$E$10)))))</f>
        <v/>
      </c>
      <c r="N4669" s="82"/>
    </row>
    <row r="4670" spans="1:14">
      <c r="A4670" s="76">
        <f t="shared" si="83"/>
        <v>4665</v>
      </c>
      <c r="B4670" s="77"/>
      <c r="C4670" s="77"/>
      <c r="D4670" s="77"/>
      <c r="E4670" s="77"/>
      <c r="F4670" s="77"/>
      <c r="G4670" s="77"/>
      <c r="H4670" s="78"/>
      <c r="I4670" s="76"/>
      <c r="J4670" s="8" t="str">
        <f>IF(I4670="ILF",IF($C$1="预估功能点",'模板使用说明&amp;基础参数'!$E$15,'模板使用说明&amp;基础参数'!$E$22),IF(I4670="EIF",IF($C$1="预估功能点",'模板使用说明&amp;基础参数'!$E$16,'模板使用说明&amp;基础参数'!$E$23),IF(I4670="EI",IF($C$1="预估功能点",'模板使用说明&amp;基础参数'!$E$17,'模板使用说明&amp;基础参数'!$E$24),IF(I4670="EO",IF($C$1="预估功能点",'模板使用说明&amp;基础参数'!$E$18,'模板使用说明&amp;基础参数'!$E$25),IF(I4670="EQ",IF($C$1="预估功能点",'模板使用说明&amp;基础参数'!$E$19,'模板使用说明&amp;基础参数'!$E$26),"")))))</f>
        <v/>
      </c>
      <c r="K4670" s="80"/>
      <c r="L4670" s="80"/>
      <c r="M4670" s="81" t="str">
        <f>IF(J4670="","",IF(K4670="高",IF(L4670="删除",J4670*'模板使用说明&amp;基础参数'!$E$5*'模板使用说明&amp;基础参数'!$E$12,IF(L4670="修改",J4670*'模板使用说明&amp;基础参数'!$E$5*'模板使用说明&amp;基础参数'!$E$11,J4670*'模板使用说明&amp;基础参数'!$E$5*'模板使用说明&amp;基础参数'!$E$10)),IF(K4670="中",IF(L4670="删除",J4670*'模板使用说明&amp;基础参数'!$E$6*'模板使用说明&amp;基础参数'!$E$12,IF(L4670="修改",J4670*'模板使用说明&amp;基础参数'!$E$6*'模板使用说明&amp;基础参数'!$E$11,J4670*'模板使用说明&amp;基础参数'!$E$6*'模板使用说明&amp;基础参数'!$E$10)),IF(L4670="删除",J4670*'模板使用说明&amp;基础参数'!$E$7*'模板使用说明&amp;基础参数'!$E$12,IF(L4670="修改",J4670*'模板使用说明&amp;基础参数'!$E$7*'模板使用说明&amp;基础参数'!$E$11,J4670*'模板使用说明&amp;基础参数'!$E$7*'模板使用说明&amp;基础参数'!$E$10)))))</f>
        <v/>
      </c>
      <c r="N4670" s="82"/>
    </row>
    <row r="4671" spans="1:14">
      <c r="A4671" s="76">
        <f t="shared" si="83"/>
        <v>4666</v>
      </c>
      <c r="B4671" s="77"/>
      <c r="C4671" s="77"/>
      <c r="D4671" s="77"/>
      <c r="E4671" s="77"/>
      <c r="F4671" s="77"/>
      <c r="G4671" s="77"/>
      <c r="H4671" s="78"/>
      <c r="I4671" s="76"/>
      <c r="J4671" s="8" t="str">
        <f>IF(I4671="ILF",IF($C$1="预估功能点",'模板使用说明&amp;基础参数'!$E$15,'模板使用说明&amp;基础参数'!$E$22),IF(I4671="EIF",IF($C$1="预估功能点",'模板使用说明&amp;基础参数'!$E$16,'模板使用说明&amp;基础参数'!$E$23),IF(I4671="EI",IF($C$1="预估功能点",'模板使用说明&amp;基础参数'!$E$17,'模板使用说明&amp;基础参数'!$E$24),IF(I4671="EO",IF($C$1="预估功能点",'模板使用说明&amp;基础参数'!$E$18,'模板使用说明&amp;基础参数'!$E$25),IF(I4671="EQ",IF($C$1="预估功能点",'模板使用说明&amp;基础参数'!$E$19,'模板使用说明&amp;基础参数'!$E$26),"")))))</f>
        <v/>
      </c>
      <c r="K4671" s="80"/>
      <c r="L4671" s="80"/>
      <c r="M4671" s="81" t="str">
        <f>IF(J4671="","",IF(K4671="高",IF(L4671="删除",J4671*'模板使用说明&amp;基础参数'!$E$5*'模板使用说明&amp;基础参数'!$E$12,IF(L4671="修改",J4671*'模板使用说明&amp;基础参数'!$E$5*'模板使用说明&amp;基础参数'!$E$11,J4671*'模板使用说明&amp;基础参数'!$E$5*'模板使用说明&amp;基础参数'!$E$10)),IF(K4671="中",IF(L4671="删除",J4671*'模板使用说明&amp;基础参数'!$E$6*'模板使用说明&amp;基础参数'!$E$12,IF(L4671="修改",J4671*'模板使用说明&amp;基础参数'!$E$6*'模板使用说明&amp;基础参数'!$E$11,J4671*'模板使用说明&amp;基础参数'!$E$6*'模板使用说明&amp;基础参数'!$E$10)),IF(L4671="删除",J4671*'模板使用说明&amp;基础参数'!$E$7*'模板使用说明&amp;基础参数'!$E$12,IF(L4671="修改",J4671*'模板使用说明&amp;基础参数'!$E$7*'模板使用说明&amp;基础参数'!$E$11,J4671*'模板使用说明&amp;基础参数'!$E$7*'模板使用说明&amp;基础参数'!$E$10)))))</f>
        <v/>
      </c>
      <c r="N4671" s="82"/>
    </row>
    <row r="4672" spans="1:14">
      <c r="A4672" s="76">
        <f t="shared" si="83"/>
        <v>4667</v>
      </c>
      <c r="B4672" s="77"/>
      <c r="C4672" s="77"/>
      <c r="D4672" s="77"/>
      <c r="E4672" s="77"/>
      <c r="F4672" s="77"/>
      <c r="G4672" s="77"/>
      <c r="H4672" s="78"/>
      <c r="I4672" s="76"/>
      <c r="J4672" s="8" t="str">
        <f>IF(I4672="ILF",IF($C$1="预估功能点",'模板使用说明&amp;基础参数'!$E$15,'模板使用说明&amp;基础参数'!$E$22),IF(I4672="EIF",IF($C$1="预估功能点",'模板使用说明&amp;基础参数'!$E$16,'模板使用说明&amp;基础参数'!$E$23),IF(I4672="EI",IF($C$1="预估功能点",'模板使用说明&amp;基础参数'!$E$17,'模板使用说明&amp;基础参数'!$E$24),IF(I4672="EO",IF($C$1="预估功能点",'模板使用说明&amp;基础参数'!$E$18,'模板使用说明&amp;基础参数'!$E$25),IF(I4672="EQ",IF($C$1="预估功能点",'模板使用说明&amp;基础参数'!$E$19,'模板使用说明&amp;基础参数'!$E$26),"")))))</f>
        <v/>
      </c>
      <c r="K4672" s="80"/>
      <c r="L4672" s="80"/>
      <c r="M4672" s="81" t="str">
        <f>IF(J4672="","",IF(K4672="高",IF(L4672="删除",J4672*'模板使用说明&amp;基础参数'!$E$5*'模板使用说明&amp;基础参数'!$E$12,IF(L4672="修改",J4672*'模板使用说明&amp;基础参数'!$E$5*'模板使用说明&amp;基础参数'!$E$11,J4672*'模板使用说明&amp;基础参数'!$E$5*'模板使用说明&amp;基础参数'!$E$10)),IF(K4672="中",IF(L4672="删除",J4672*'模板使用说明&amp;基础参数'!$E$6*'模板使用说明&amp;基础参数'!$E$12,IF(L4672="修改",J4672*'模板使用说明&amp;基础参数'!$E$6*'模板使用说明&amp;基础参数'!$E$11,J4672*'模板使用说明&amp;基础参数'!$E$6*'模板使用说明&amp;基础参数'!$E$10)),IF(L4672="删除",J4672*'模板使用说明&amp;基础参数'!$E$7*'模板使用说明&amp;基础参数'!$E$12,IF(L4672="修改",J4672*'模板使用说明&amp;基础参数'!$E$7*'模板使用说明&amp;基础参数'!$E$11,J4672*'模板使用说明&amp;基础参数'!$E$7*'模板使用说明&amp;基础参数'!$E$10)))))</f>
        <v/>
      </c>
      <c r="N4672" s="82"/>
    </row>
    <row r="4673" spans="1:14">
      <c r="A4673" s="76">
        <f t="shared" si="83"/>
        <v>4668</v>
      </c>
      <c r="B4673" s="77"/>
      <c r="C4673" s="77"/>
      <c r="D4673" s="77"/>
      <c r="E4673" s="77"/>
      <c r="F4673" s="77"/>
      <c r="G4673" s="77"/>
      <c r="H4673" s="78"/>
      <c r="I4673" s="76"/>
      <c r="J4673" s="8" t="str">
        <f>IF(I4673="ILF",IF($C$1="预估功能点",'模板使用说明&amp;基础参数'!$E$15,'模板使用说明&amp;基础参数'!$E$22),IF(I4673="EIF",IF($C$1="预估功能点",'模板使用说明&amp;基础参数'!$E$16,'模板使用说明&amp;基础参数'!$E$23),IF(I4673="EI",IF($C$1="预估功能点",'模板使用说明&amp;基础参数'!$E$17,'模板使用说明&amp;基础参数'!$E$24),IF(I4673="EO",IF($C$1="预估功能点",'模板使用说明&amp;基础参数'!$E$18,'模板使用说明&amp;基础参数'!$E$25),IF(I4673="EQ",IF($C$1="预估功能点",'模板使用说明&amp;基础参数'!$E$19,'模板使用说明&amp;基础参数'!$E$26),"")))))</f>
        <v/>
      </c>
      <c r="K4673" s="80"/>
      <c r="L4673" s="80"/>
      <c r="M4673" s="81" t="str">
        <f>IF(J4673="","",IF(K4673="高",IF(L4673="删除",J4673*'模板使用说明&amp;基础参数'!$E$5*'模板使用说明&amp;基础参数'!$E$12,IF(L4673="修改",J4673*'模板使用说明&amp;基础参数'!$E$5*'模板使用说明&amp;基础参数'!$E$11,J4673*'模板使用说明&amp;基础参数'!$E$5*'模板使用说明&amp;基础参数'!$E$10)),IF(K4673="中",IF(L4673="删除",J4673*'模板使用说明&amp;基础参数'!$E$6*'模板使用说明&amp;基础参数'!$E$12,IF(L4673="修改",J4673*'模板使用说明&amp;基础参数'!$E$6*'模板使用说明&amp;基础参数'!$E$11,J4673*'模板使用说明&amp;基础参数'!$E$6*'模板使用说明&amp;基础参数'!$E$10)),IF(L4673="删除",J4673*'模板使用说明&amp;基础参数'!$E$7*'模板使用说明&amp;基础参数'!$E$12,IF(L4673="修改",J4673*'模板使用说明&amp;基础参数'!$E$7*'模板使用说明&amp;基础参数'!$E$11,J4673*'模板使用说明&amp;基础参数'!$E$7*'模板使用说明&amp;基础参数'!$E$10)))))</f>
        <v/>
      </c>
      <c r="N4673" s="82"/>
    </row>
    <row r="4674" spans="1:14">
      <c r="A4674" s="76">
        <f t="shared" si="83"/>
        <v>4669</v>
      </c>
      <c r="B4674" s="77"/>
      <c r="C4674" s="77"/>
      <c r="D4674" s="77"/>
      <c r="E4674" s="77"/>
      <c r="F4674" s="77"/>
      <c r="G4674" s="77"/>
      <c r="H4674" s="78"/>
      <c r="I4674" s="76"/>
      <c r="J4674" s="8" t="str">
        <f>IF(I4674="ILF",IF($C$1="预估功能点",'模板使用说明&amp;基础参数'!$E$15,'模板使用说明&amp;基础参数'!$E$22),IF(I4674="EIF",IF($C$1="预估功能点",'模板使用说明&amp;基础参数'!$E$16,'模板使用说明&amp;基础参数'!$E$23),IF(I4674="EI",IF($C$1="预估功能点",'模板使用说明&amp;基础参数'!$E$17,'模板使用说明&amp;基础参数'!$E$24),IF(I4674="EO",IF($C$1="预估功能点",'模板使用说明&amp;基础参数'!$E$18,'模板使用说明&amp;基础参数'!$E$25),IF(I4674="EQ",IF($C$1="预估功能点",'模板使用说明&amp;基础参数'!$E$19,'模板使用说明&amp;基础参数'!$E$26),"")))))</f>
        <v/>
      </c>
      <c r="K4674" s="80"/>
      <c r="L4674" s="80"/>
      <c r="M4674" s="81" t="str">
        <f>IF(J4674="","",IF(K4674="高",IF(L4674="删除",J4674*'模板使用说明&amp;基础参数'!$E$5*'模板使用说明&amp;基础参数'!$E$12,IF(L4674="修改",J4674*'模板使用说明&amp;基础参数'!$E$5*'模板使用说明&amp;基础参数'!$E$11,J4674*'模板使用说明&amp;基础参数'!$E$5*'模板使用说明&amp;基础参数'!$E$10)),IF(K4674="中",IF(L4674="删除",J4674*'模板使用说明&amp;基础参数'!$E$6*'模板使用说明&amp;基础参数'!$E$12,IF(L4674="修改",J4674*'模板使用说明&amp;基础参数'!$E$6*'模板使用说明&amp;基础参数'!$E$11,J4674*'模板使用说明&amp;基础参数'!$E$6*'模板使用说明&amp;基础参数'!$E$10)),IF(L4674="删除",J4674*'模板使用说明&amp;基础参数'!$E$7*'模板使用说明&amp;基础参数'!$E$12,IF(L4674="修改",J4674*'模板使用说明&amp;基础参数'!$E$7*'模板使用说明&amp;基础参数'!$E$11,J4674*'模板使用说明&amp;基础参数'!$E$7*'模板使用说明&amp;基础参数'!$E$10)))))</f>
        <v/>
      </c>
      <c r="N4674" s="82"/>
    </row>
    <row r="4675" spans="1:14">
      <c r="A4675" s="76">
        <f t="shared" si="83"/>
        <v>4670</v>
      </c>
      <c r="B4675" s="77"/>
      <c r="C4675" s="77"/>
      <c r="D4675" s="77"/>
      <c r="E4675" s="77"/>
      <c r="F4675" s="77"/>
      <c r="G4675" s="77"/>
      <c r="H4675" s="78"/>
      <c r="I4675" s="76"/>
      <c r="J4675" s="8" t="str">
        <f>IF(I4675="ILF",IF($C$1="预估功能点",'模板使用说明&amp;基础参数'!$E$15,'模板使用说明&amp;基础参数'!$E$22),IF(I4675="EIF",IF($C$1="预估功能点",'模板使用说明&amp;基础参数'!$E$16,'模板使用说明&amp;基础参数'!$E$23),IF(I4675="EI",IF($C$1="预估功能点",'模板使用说明&amp;基础参数'!$E$17,'模板使用说明&amp;基础参数'!$E$24),IF(I4675="EO",IF($C$1="预估功能点",'模板使用说明&amp;基础参数'!$E$18,'模板使用说明&amp;基础参数'!$E$25),IF(I4675="EQ",IF($C$1="预估功能点",'模板使用说明&amp;基础参数'!$E$19,'模板使用说明&amp;基础参数'!$E$26),"")))))</f>
        <v/>
      </c>
      <c r="K4675" s="80"/>
      <c r="L4675" s="80"/>
      <c r="M4675" s="81" t="str">
        <f>IF(J4675="","",IF(K4675="高",IF(L4675="删除",J4675*'模板使用说明&amp;基础参数'!$E$5*'模板使用说明&amp;基础参数'!$E$12,IF(L4675="修改",J4675*'模板使用说明&amp;基础参数'!$E$5*'模板使用说明&amp;基础参数'!$E$11,J4675*'模板使用说明&amp;基础参数'!$E$5*'模板使用说明&amp;基础参数'!$E$10)),IF(K4675="中",IF(L4675="删除",J4675*'模板使用说明&amp;基础参数'!$E$6*'模板使用说明&amp;基础参数'!$E$12,IF(L4675="修改",J4675*'模板使用说明&amp;基础参数'!$E$6*'模板使用说明&amp;基础参数'!$E$11,J4675*'模板使用说明&amp;基础参数'!$E$6*'模板使用说明&amp;基础参数'!$E$10)),IF(L4675="删除",J4675*'模板使用说明&amp;基础参数'!$E$7*'模板使用说明&amp;基础参数'!$E$12,IF(L4675="修改",J4675*'模板使用说明&amp;基础参数'!$E$7*'模板使用说明&amp;基础参数'!$E$11,J4675*'模板使用说明&amp;基础参数'!$E$7*'模板使用说明&amp;基础参数'!$E$10)))))</f>
        <v/>
      </c>
      <c r="N4675" s="82"/>
    </row>
    <row r="4676" spans="1:14">
      <c r="A4676" s="76">
        <f t="shared" ref="A4676:A4739" si="84">ROW()-5</f>
        <v>4671</v>
      </c>
      <c r="B4676" s="77"/>
      <c r="C4676" s="77"/>
      <c r="D4676" s="77"/>
      <c r="E4676" s="77"/>
      <c r="F4676" s="77"/>
      <c r="G4676" s="77"/>
      <c r="H4676" s="78"/>
      <c r="I4676" s="76"/>
      <c r="J4676" s="8" t="str">
        <f>IF(I4676="ILF",IF($C$1="预估功能点",'模板使用说明&amp;基础参数'!$E$15,'模板使用说明&amp;基础参数'!$E$22),IF(I4676="EIF",IF($C$1="预估功能点",'模板使用说明&amp;基础参数'!$E$16,'模板使用说明&amp;基础参数'!$E$23),IF(I4676="EI",IF($C$1="预估功能点",'模板使用说明&amp;基础参数'!$E$17,'模板使用说明&amp;基础参数'!$E$24),IF(I4676="EO",IF($C$1="预估功能点",'模板使用说明&amp;基础参数'!$E$18,'模板使用说明&amp;基础参数'!$E$25),IF(I4676="EQ",IF($C$1="预估功能点",'模板使用说明&amp;基础参数'!$E$19,'模板使用说明&amp;基础参数'!$E$26),"")))))</f>
        <v/>
      </c>
      <c r="K4676" s="80"/>
      <c r="L4676" s="80"/>
      <c r="M4676" s="81" t="str">
        <f>IF(J4676="","",IF(K4676="高",IF(L4676="删除",J4676*'模板使用说明&amp;基础参数'!$E$5*'模板使用说明&amp;基础参数'!$E$12,IF(L4676="修改",J4676*'模板使用说明&amp;基础参数'!$E$5*'模板使用说明&amp;基础参数'!$E$11,J4676*'模板使用说明&amp;基础参数'!$E$5*'模板使用说明&amp;基础参数'!$E$10)),IF(K4676="中",IF(L4676="删除",J4676*'模板使用说明&amp;基础参数'!$E$6*'模板使用说明&amp;基础参数'!$E$12,IF(L4676="修改",J4676*'模板使用说明&amp;基础参数'!$E$6*'模板使用说明&amp;基础参数'!$E$11,J4676*'模板使用说明&amp;基础参数'!$E$6*'模板使用说明&amp;基础参数'!$E$10)),IF(L4676="删除",J4676*'模板使用说明&amp;基础参数'!$E$7*'模板使用说明&amp;基础参数'!$E$12,IF(L4676="修改",J4676*'模板使用说明&amp;基础参数'!$E$7*'模板使用说明&amp;基础参数'!$E$11,J4676*'模板使用说明&amp;基础参数'!$E$7*'模板使用说明&amp;基础参数'!$E$10)))))</f>
        <v/>
      </c>
      <c r="N4676" s="82"/>
    </row>
    <row r="4677" spans="1:14">
      <c r="A4677" s="76">
        <f t="shared" si="84"/>
        <v>4672</v>
      </c>
      <c r="B4677" s="77"/>
      <c r="C4677" s="77"/>
      <c r="D4677" s="77"/>
      <c r="E4677" s="77"/>
      <c r="F4677" s="77"/>
      <c r="G4677" s="77"/>
      <c r="H4677" s="78"/>
      <c r="I4677" s="76"/>
      <c r="J4677" s="8" t="str">
        <f>IF(I4677="ILF",IF($C$1="预估功能点",'模板使用说明&amp;基础参数'!$E$15,'模板使用说明&amp;基础参数'!$E$22),IF(I4677="EIF",IF($C$1="预估功能点",'模板使用说明&amp;基础参数'!$E$16,'模板使用说明&amp;基础参数'!$E$23),IF(I4677="EI",IF($C$1="预估功能点",'模板使用说明&amp;基础参数'!$E$17,'模板使用说明&amp;基础参数'!$E$24),IF(I4677="EO",IF($C$1="预估功能点",'模板使用说明&amp;基础参数'!$E$18,'模板使用说明&amp;基础参数'!$E$25),IF(I4677="EQ",IF($C$1="预估功能点",'模板使用说明&amp;基础参数'!$E$19,'模板使用说明&amp;基础参数'!$E$26),"")))))</f>
        <v/>
      </c>
      <c r="K4677" s="80"/>
      <c r="L4677" s="80"/>
      <c r="M4677" s="81" t="str">
        <f>IF(J4677="","",IF(K4677="高",IF(L4677="删除",J4677*'模板使用说明&amp;基础参数'!$E$5*'模板使用说明&amp;基础参数'!$E$12,IF(L4677="修改",J4677*'模板使用说明&amp;基础参数'!$E$5*'模板使用说明&amp;基础参数'!$E$11,J4677*'模板使用说明&amp;基础参数'!$E$5*'模板使用说明&amp;基础参数'!$E$10)),IF(K4677="中",IF(L4677="删除",J4677*'模板使用说明&amp;基础参数'!$E$6*'模板使用说明&amp;基础参数'!$E$12,IF(L4677="修改",J4677*'模板使用说明&amp;基础参数'!$E$6*'模板使用说明&amp;基础参数'!$E$11,J4677*'模板使用说明&amp;基础参数'!$E$6*'模板使用说明&amp;基础参数'!$E$10)),IF(L4677="删除",J4677*'模板使用说明&amp;基础参数'!$E$7*'模板使用说明&amp;基础参数'!$E$12,IF(L4677="修改",J4677*'模板使用说明&amp;基础参数'!$E$7*'模板使用说明&amp;基础参数'!$E$11,J4677*'模板使用说明&amp;基础参数'!$E$7*'模板使用说明&amp;基础参数'!$E$10)))))</f>
        <v/>
      </c>
      <c r="N4677" s="82"/>
    </row>
    <row r="4678" spans="1:14">
      <c r="A4678" s="76">
        <f t="shared" si="84"/>
        <v>4673</v>
      </c>
      <c r="B4678" s="77"/>
      <c r="C4678" s="77"/>
      <c r="D4678" s="77"/>
      <c r="E4678" s="77"/>
      <c r="F4678" s="77"/>
      <c r="G4678" s="77"/>
      <c r="H4678" s="78"/>
      <c r="I4678" s="76"/>
      <c r="J4678" s="8" t="str">
        <f>IF(I4678="ILF",IF($C$1="预估功能点",'模板使用说明&amp;基础参数'!$E$15,'模板使用说明&amp;基础参数'!$E$22),IF(I4678="EIF",IF($C$1="预估功能点",'模板使用说明&amp;基础参数'!$E$16,'模板使用说明&amp;基础参数'!$E$23),IF(I4678="EI",IF($C$1="预估功能点",'模板使用说明&amp;基础参数'!$E$17,'模板使用说明&amp;基础参数'!$E$24),IF(I4678="EO",IF($C$1="预估功能点",'模板使用说明&amp;基础参数'!$E$18,'模板使用说明&amp;基础参数'!$E$25),IF(I4678="EQ",IF($C$1="预估功能点",'模板使用说明&amp;基础参数'!$E$19,'模板使用说明&amp;基础参数'!$E$26),"")))))</f>
        <v/>
      </c>
      <c r="K4678" s="80"/>
      <c r="L4678" s="80"/>
      <c r="M4678" s="81" t="str">
        <f>IF(J4678="","",IF(K4678="高",IF(L4678="删除",J4678*'模板使用说明&amp;基础参数'!$E$5*'模板使用说明&amp;基础参数'!$E$12,IF(L4678="修改",J4678*'模板使用说明&amp;基础参数'!$E$5*'模板使用说明&amp;基础参数'!$E$11,J4678*'模板使用说明&amp;基础参数'!$E$5*'模板使用说明&amp;基础参数'!$E$10)),IF(K4678="中",IF(L4678="删除",J4678*'模板使用说明&amp;基础参数'!$E$6*'模板使用说明&amp;基础参数'!$E$12,IF(L4678="修改",J4678*'模板使用说明&amp;基础参数'!$E$6*'模板使用说明&amp;基础参数'!$E$11,J4678*'模板使用说明&amp;基础参数'!$E$6*'模板使用说明&amp;基础参数'!$E$10)),IF(L4678="删除",J4678*'模板使用说明&amp;基础参数'!$E$7*'模板使用说明&amp;基础参数'!$E$12,IF(L4678="修改",J4678*'模板使用说明&amp;基础参数'!$E$7*'模板使用说明&amp;基础参数'!$E$11,J4678*'模板使用说明&amp;基础参数'!$E$7*'模板使用说明&amp;基础参数'!$E$10)))))</f>
        <v/>
      </c>
      <c r="N4678" s="82"/>
    </row>
    <row r="4679" spans="1:14">
      <c r="A4679" s="76">
        <f t="shared" si="84"/>
        <v>4674</v>
      </c>
      <c r="B4679" s="77"/>
      <c r="C4679" s="77"/>
      <c r="D4679" s="77"/>
      <c r="E4679" s="77"/>
      <c r="F4679" s="77"/>
      <c r="G4679" s="77"/>
      <c r="H4679" s="78"/>
      <c r="I4679" s="76"/>
      <c r="J4679" s="8" t="str">
        <f>IF(I4679="ILF",IF($C$1="预估功能点",'模板使用说明&amp;基础参数'!$E$15,'模板使用说明&amp;基础参数'!$E$22),IF(I4679="EIF",IF($C$1="预估功能点",'模板使用说明&amp;基础参数'!$E$16,'模板使用说明&amp;基础参数'!$E$23),IF(I4679="EI",IF($C$1="预估功能点",'模板使用说明&amp;基础参数'!$E$17,'模板使用说明&amp;基础参数'!$E$24),IF(I4679="EO",IF($C$1="预估功能点",'模板使用说明&amp;基础参数'!$E$18,'模板使用说明&amp;基础参数'!$E$25),IF(I4679="EQ",IF($C$1="预估功能点",'模板使用说明&amp;基础参数'!$E$19,'模板使用说明&amp;基础参数'!$E$26),"")))))</f>
        <v/>
      </c>
      <c r="K4679" s="80"/>
      <c r="L4679" s="80"/>
      <c r="M4679" s="81" t="str">
        <f>IF(J4679="","",IF(K4679="高",IF(L4679="删除",J4679*'模板使用说明&amp;基础参数'!$E$5*'模板使用说明&amp;基础参数'!$E$12,IF(L4679="修改",J4679*'模板使用说明&amp;基础参数'!$E$5*'模板使用说明&amp;基础参数'!$E$11,J4679*'模板使用说明&amp;基础参数'!$E$5*'模板使用说明&amp;基础参数'!$E$10)),IF(K4679="中",IF(L4679="删除",J4679*'模板使用说明&amp;基础参数'!$E$6*'模板使用说明&amp;基础参数'!$E$12,IF(L4679="修改",J4679*'模板使用说明&amp;基础参数'!$E$6*'模板使用说明&amp;基础参数'!$E$11,J4679*'模板使用说明&amp;基础参数'!$E$6*'模板使用说明&amp;基础参数'!$E$10)),IF(L4679="删除",J4679*'模板使用说明&amp;基础参数'!$E$7*'模板使用说明&amp;基础参数'!$E$12,IF(L4679="修改",J4679*'模板使用说明&amp;基础参数'!$E$7*'模板使用说明&amp;基础参数'!$E$11,J4679*'模板使用说明&amp;基础参数'!$E$7*'模板使用说明&amp;基础参数'!$E$10)))))</f>
        <v/>
      </c>
      <c r="N4679" s="82"/>
    </row>
    <row r="4680" spans="1:14">
      <c r="A4680" s="76">
        <f t="shared" si="84"/>
        <v>4675</v>
      </c>
      <c r="B4680" s="77"/>
      <c r="C4680" s="77"/>
      <c r="D4680" s="77"/>
      <c r="E4680" s="77"/>
      <c r="F4680" s="77"/>
      <c r="G4680" s="77"/>
      <c r="H4680" s="78"/>
      <c r="I4680" s="76"/>
      <c r="J4680" s="8" t="str">
        <f>IF(I4680="ILF",IF($C$1="预估功能点",'模板使用说明&amp;基础参数'!$E$15,'模板使用说明&amp;基础参数'!$E$22),IF(I4680="EIF",IF($C$1="预估功能点",'模板使用说明&amp;基础参数'!$E$16,'模板使用说明&amp;基础参数'!$E$23),IF(I4680="EI",IF($C$1="预估功能点",'模板使用说明&amp;基础参数'!$E$17,'模板使用说明&amp;基础参数'!$E$24),IF(I4680="EO",IF($C$1="预估功能点",'模板使用说明&amp;基础参数'!$E$18,'模板使用说明&amp;基础参数'!$E$25),IF(I4680="EQ",IF($C$1="预估功能点",'模板使用说明&amp;基础参数'!$E$19,'模板使用说明&amp;基础参数'!$E$26),"")))))</f>
        <v/>
      </c>
      <c r="K4680" s="80"/>
      <c r="L4680" s="80"/>
      <c r="M4680" s="81" t="str">
        <f>IF(J4680="","",IF(K4680="高",IF(L4680="删除",J4680*'模板使用说明&amp;基础参数'!$E$5*'模板使用说明&amp;基础参数'!$E$12,IF(L4680="修改",J4680*'模板使用说明&amp;基础参数'!$E$5*'模板使用说明&amp;基础参数'!$E$11,J4680*'模板使用说明&amp;基础参数'!$E$5*'模板使用说明&amp;基础参数'!$E$10)),IF(K4680="中",IF(L4680="删除",J4680*'模板使用说明&amp;基础参数'!$E$6*'模板使用说明&amp;基础参数'!$E$12,IF(L4680="修改",J4680*'模板使用说明&amp;基础参数'!$E$6*'模板使用说明&amp;基础参数'!$E$11,J4680*'模板使用说明&amp;基础参数'!$E$6*'模板使用说明&amp;基础参数'!$E$10)),IF(L4680="删除",J4680*'模板使用说明&amp;基础参数'!$E$7*'模板使用说明&amp;基础参数'!$E$12,IF(L4680="修改",J4680*'模板使用说明&amp;基础参数'!$E$7*'模板使用说明&amp;基础参数'!$E$11,J4680*'模板使用说明&amp;基础参数'!$E$7*'模板使用说明&amp;基础参数'!$E$10)))))</f>
        <v/>
      </c>
      <c r="N4680" s="82"/>
    </row>
    <row r="4681" spans="1:14">
      <c r="A4681" s="76">
        <f t="shared" si="84"/>
        <v>4676</v>
      </c>
      <c r="B4681" s="77"/>
      <c r="C4681" s="77"/>
      <c r="D4681" s="77"/>
      <c r="E4681" s="77"/>
      <c r="F4681" s="77"/>
      <c r="G4681" s="77"/>
      <c r="H4681" s="78"/>
      <c r="I4681" s="76"/>
      <c r="J4681" s="8" t="str">
        <f>IF(I4681="ILF",IF($C$1="预估功能点",'模板使用说明&amp;基础参数'!$E$15,'模板使用说明&amp;基础参数'!$E$22),IF(I4681="EIF",IF($C$1="预估功能点",'模板使用说明&amp;基础参数'!$E$16,'模板使用说明&amp;基础参数'!$E$23),IF(I4681="EI",IF($C$1="预估功能点",'模板使用说明&amp;基础参数'!$E$17,'模板使用说明&amp;基础参数'!$E$24),IF(I4681="EO",IF($C$1="预估功能点",'模板使用说明&amp;基础参数'!$E$18,'模板使用说明&amp;基础参数'!$E$25),IF(I4681="EQ",IF($C$1="预估功能点",'模板使用说明&amp;基础参数'!$E$19,'模板使用说明&amp;基础参数'!$E$26),"")))))</f>
        <v/>
      </c>
      <c r="K4681" s="80"/>
      <c r="L4681" s="80"/>
      <c r="M4681" s="81" t="str">
        <f>IF(J4681="","",IF(K4681="高",IF(L4681="删除",J4681*'模板使用说明&amp;基础参数'!$E$5*'模板使用说明&amp;基础参数'!$E$12,IF(L4681="修改",J4681*'模板使用说明&amp;基础参数'!$E$5*'模板使用说明&amp;基础参数'!$E$11,J4681*'模板使用说明&amp;基础参数'!$E$5*'模板使用说明&amp;基础参数'!$E$10)),IF(K4681="中",IF(L4681="删除",J4681*'模板使用说明&amp;基础参数'!$E$6*'模板使用说明&amp;基础参数'!$E$12,IF(L4681="修改",J4681*'模板使用说明&amp;基础参数'!$E$6*'模板使用说明&amp;基础参数'!$E$11,J4681*'模板使用说明&amp;基础参数'!$E$6*'模板使用说明&amp;基础参数'!$E$10)),IF(L4681="删除",J4681*'模板使用说明&amp;基础参数'!$E$7*'模板使用说明&amp;基础参数'!$E$12,IF(L4681="修改",J4681*'模板使用说明&amp;基础参数'!$E$7*'模板使用说明&amp;基础参数'!$E$11,J4681*'模板使用说明&amp;基础参数'!$E$7*'模板使用说明&amp;基础参数'!$E$10)))))</f>
        <v/>
      </c>
      <c r="N4681" s="82"/>
    </row>
    <row r="4682" spans="1:14">
      <c r="A4682" s="76">
        <f t="shared" si="84"/>
        <v>4677</v>
      </c>
      <c r="B4682" s="77"/>
      <c r="C4682" s="77"/>
      <c r="D4682" s="77"/>
      <c r="E4682" s="77"/>
      <c r="F4682" s="77"/>
      <c r="G4682" s="77"/>
      <c r="H4682" s="78"/>
      <c r="I4682" s="76"/>
      <c r="J4682" s="8" t="str">
        <f>IF(I4682="ILF",IF($C$1="预估功能点",'模板使用说明&amp;基础参数'!$E$15,'模板使用说明&amp;基础参数'!$E$22),IF(I4682="EIF",IF($C$1="预估功能点",'模板使用说明&amp;基础参数'!$E$16,'模板使用说明&amp;基础参数'!$E$23),IF(I4682="EI",IF($C$1="预估功能点",'模板使用说明&amp;基础参数'!$E$17,'模板使用说明&amp;基础参数'!$E$24),IF(I4682="EO",IF($C$1="预估功能点",'模板使用说明&amp;基础参数'!$E$18,'模板使用说明&amp;基础参数'!$E$25),IF(I4682="EQ",IF($C$1="预估功能点",'模板使用说明&amp;基础参数'!$E$19,'模板使用说明&amp;基础参数'!$E$26),"")))))</f>
        <v/>
      </c>
      <c r="K4682" s="80"/>
      <c r="L4682" s="80"/>
      <c r="M4682" s="81" t="str">
        <f>IF(J4682="","",IF(K4682="高",IF(L4682="删除",J4682*'模板使用说明&amp;基础参数'!$E$5*'模板使用说明&amp;基础参数'!$E$12,IF(L4682="修改",J4682*'模板使用说明&amp;基础参数'!$E$5*'模板使用说明&amp;基础参数'!$E$11,J4682*'模板使用说明&amp;基础参数'!$E$5*'模板使用说明&amp;基础参数'!$E$10)),IF(K4682="中",IF(L4682="删除",J4682*'模板使用说明&amp;基础参数'!$E$6*'模板使用说明&amp;基础参数'!$E$12,IF(L4682="修改",J4682*'模板使用说明&amp;基础参数'!$E$6*'模板使用说明&amp;基础参数'!$E$11,J4682*'模板使用说明&amp;基础参数'!$E$6*'模板使用说明&amp;基础参数'!$E$10)),IF(L4682="删除",J4682*'模板使用说明&amp;基础参数'!$E$7*'模板使用说明&amp;基础参数'!$E$12,IF(L4682="修改",J4682*'模板使用说明&amp;基础参数'!$E$7*'模板使用说明&amp;基础参数'!$E$11,J4682*'模板使用说明&amp;基础参数'!$E$7*'模板使用说明&amp;基础参数'!$E$10)))))</f>
        <v/>
      </c>
      <c r="N4682" s="82"/>
    </row>
    <row r="4683" spans="1:14">
      <c r="A4683" s="76">
        <f t="shared" si="84"/>
        <v>4678</v>
      </c>
      <c r="B4683" s="77"/>
      <c r="C4683" s="77"/>
      <c r="D4683" s="77"/>
      <c r="E4683" s="77"/>
      <c r="F4683" s="77"/>
      <c r="G4683" s="77"/>
      <c r="H4683" s="78"/>
      <c r="I4683" s="76"/>
      <c r="J4683" s="8" t="str">
        <f>IF(I4683="ILF",IF($C$1="预估功能点",'模板使用说明&amp;基础参数'!$E$15,'模板使用说明&amp;基础参数'!$E$22),IF(I4683="EIF",IF($C$1="预估功能点",'模板使用说明&amp;基础参数'!$E$16,'模板使用说明&amp;基础参数'!$E$23),IF(I4683="EI",IF($C$1="预估功能点",'模板使用说明&amp;基础参数'!$E$17,'模板使用说明&amp;基础参数'!$E$24),IF(I4683="EO",IF($C$1="预估功能点",'模板使用说明&amp;基础参数'!$E$18,'模板使用说明&amp;基础参数'!$E$25),IF(I4683="EQ",IF($C$1="预估功能点",'模板使用说明&amp;基础参数'!$E$19,'模板使用说明&amp;基础参数'!$E$26),"")))))</f>
        <v/>
      </c>
      <c r="K4683" s="80"/>
      <c r="L4683" s="80"/>
      <c r="M4683" s="81" t="str">
        <f>IF(J4683="","",IF(K4683="高",IF(L4683="删除",J4683*'模板使用说明&amp;基础参数'!$E$5*'模板使用说明&amp;基础参数'!$E$12,IF(L4683="修改",J4683*'模板使用说明&amp;基础参数'!$E$5*'模板使用说明&amp;基础参数'!$E$11,J4683*'模板使用说明&amp;基础参数'!$E$5*'模板使用说明&amp;基础参数'!$E$10)),IF(K4683="中",IF(L4683="删除",J4683*'模板使用说明&amp;基础参数'!$E$6*'模板使用说明&amp;基础参数'!$E$12,IF(L4683="修改",J4683*'模板使用说明&amp;基础参数'!$E$6*'模板使用说明&amp;基础参数'!$E$11,J4683*'模板使用说明&amp;基础参数'!$E$6*'模板使用说明&amp;基础参数'!$E$10)),IF(L4683="删除",J4683*'模板使用说明&amp;基础参数'!$E$7*'模板使用说明&amp;基础参数'!$E$12,IF(L4683="修改",J4683*'模板使用说明&amp;基础参数'!$E$7*'模板使用说明&amp;基础参数'!$E$11,J4683*'模板使用说明&amp;基础参数'!$E$7*'模板使用说明&amp;基础参数'!$E$10)))))</f>
        <v/>
      </c>
      <c r="N4683" s="82"/>
    </row>
    <row r="4684" spans="1:14">
      <c r="A4684" s="76">
        <f t="shared" si="84"/>
        <v>4679</v>
      </c>
      <c r="B4684" s="77"/>
      <c r="C4684" s="77"/>
      <c r="D4684" s="77"/>
      <c r="E4684" s="77"/>
      <c r="F4684" s="77"/>
      <c r="G4684" s="77"/>
      <c r="H4684" s="78"/>
      <c r="I4684" s="76"/>
      <c r="J4684" s="8" t="str">
        <f>IF(I4684="ILF",IF($C$1="预估功能点",'模板使用说明&amp;基础参数'!$E$15,'模板使用说明&amp;基础参数'!$E$22),IF(I4684="EIF",IF($C$1="预估功能点",'模板使用说明&amp;基础参数'!$E$16,'模板使用说明&amp;基础参数'!$E$23),IF(I4684="EI",IF($C$1="预估功能点",'模板使用说明&amp;基础参数'!$E$17,'模板使用说明&amp;基础参数'!$E$24),IF(I4684="EO",IF($C$1="预估功能点",'模板使用说明&amp;基础参数'!$E$18,'模板使用说明&amp;基础参数'!$E$25),IF(I4684="EQ",IF($C$1="预估功能点",'模板使用说明&amp;基础参数'!$E$19,'模板使用说明&amp;基础参数'!$E$26),"")))))</f>
        <v/>
      </c>
      <c r="K4684" s="80"/>
      <c r="L4684" s="80"/>
      <c r="M4684" s="81" t="str">
        <f>IF(J4684="","",IF(K4684="高",IF(L4684="删除",J4684*'模板使用说明&amp;基础参数'!$E$5*'模板使用说明&amp;基础参数'!$E$12,IF(L4684="修改",J4684*'模板使用说明&amp;基础参数'!$E$5*'模板使用说明&amp;基础参数'!$E$11,J4684*'模板使用说明&amp;基础参数'!$E$5*'模板使用说明&amp;基础参数'!$E$10)),IF(K4684="中",IF(L4684="删除",J4684*'模板使用说明&amp;基础参数'!$E$6*'模板使用说明&amp;基础参数'!$E$12,IF(L4684="修改",J4684*'模板使用说明&amp;基础参数'!$E$6*'模板使用说明&amp;基础参数'!$E$11,J4684*'模板使用说明&amp;基础参数'!$E$6*'模板使用说明&amp;基础参数'!$E$10)),IF(L4684="删除",J4684*'模板使用说明&amp;基础参数'!$E$7*'模板使用说明&amp;基础参数'!$E$12,IF(L4684="修改",J4684*'模板使用说明&amp;基础参数'!$E$7*'模板使用说明&amp;基础参数'!$E$11,J4684*'模板使用说明&amp;基础参数'!$E$7*'模板使用说明&amp;基础参数'!$E$10)))))</f>
        <v/>
      </c>
      <c r="N4684" s="82"/>
    </row>
    <row r="4685" spans="1:14">
      <c r="A4685" s="76">
        <f t="shared" si="84"/>
        <v>4680</v>
      </c>
      <c r="B4685" s="77"/>
      <c r="C4685" s="77"/>
      <c r="D4685" s="77"/>
      <c r="E4685" s="77"/>
      <c r="F4685" s="77"/>
      <c r="G4685" s="77"/>
      <c r="H4685" s="78"/>
      <c r="I4685" s="76"/>
      <c r="J4685" s="8" t="str">
        <f>IF(I4685="ILF",IF($C$1="预估功能点",'模板使用说明&amp;基础参数'!$E$15,'模板使用说明&amp;基础参数'!$E$22),IF(I4685="EIF",IF($C$1="预估功能点",'模板使用说明&amp;基础参数'!$E$16,'模板使用说明&amp;基础参数'!$E$23),IF(I4685="EI",IF($C$1="预估功能点",'模板使用说明&amp;基础参数'!$E$17,'模板使用说明&amp;基础参数'!$E$24),IF(I4685="EO",IF($C$1="预估功能点",'模板使用说明&amp;基础参数'!$E$18,'模板使用说明&amp;基础参数'!$E$25),IF(I4685="EQ",IF($C$1="预估功能点",'模板使用说明&amp;基础参数'!$E$19,'模板使用说明&amp;基础参数'!$E$26),"")))))</f>
        <v/>
      </c>
      <c r="K4685" s="80"/>
      <c r="L4685" s="80"/>
      <c r="M4685" s="81" t="str">
        <f>IF(J4685="","",IF(K4685="高",IF(L4685="删除",J4685*'模板使用说明&amp;基础参数'!$E$5*'模板使用说明&amp;基础参数'!$E$12,IF(L4685="修改",J4685*'模板使用说明&amp;基础参数'!$E$5*'模板使用说明&amp;基础参数'!$E$11,J4685*'模板使用说明&amp;基础参数'!$E$5*'模板使用说明&amp;基础参数'!$E$10)),IF(K4685="中",IF(L4685="删除",J4685*'模板使用说明&amp;基础参数'!$E$6*'模板使用说明&amp;基础参数'!$E$12,IF(L4685="修改",J4685*'模板使用说明&amp;基础参数'!$E$6*'模板使用说明&amp;基础参数'!$E$11,J4685*'模板使用说明&amp;基础参数'!$E$6*'模板使用说明&amp;基础参数'!$E$10)),IF(L4685="删除",J4685*'模板使用说明&amp;基础参数'!$E$7*'模板使用说明&amp;基础参数'!$E$12,IF(L4685="修改",J4685*'模板使用说明&amp;基础参数'!$E$7*'模板使用说明&amp;基础参数'!$E$11,J4685*'模板使用说明&amp;基础参数'!$E$7*'模板使用说明&amp;基础参数'!$E$10)))))</f>
        <v/>
      </c>
      <c r="N4685" s="82"/>
    </row>
    <row r="4686" spans="1:14">
      <c r="A4686" s="76">
        <f t="shared" si="84"/>
        <v>4681</v>
      </c>
      <c r="B4686" s="77"/>
      <c r="C4686" s="77"/>
      <c r="D4686" s="77"/>
      <c r="E4686" s="77"/>
      <c r="F4686" s="77"/>
      <c r="G4686" s="77"/>
      <c r="H4686" s="78"/>
      <c r="I4686" s="76"/>
      <c r="J4686" s="8" t="str">
        <f>IF(I4686="ILF",IF($C$1="预估功能点",'模板使用说明&amp;基础参数'!$E$15,'模板使用说明&amp;基础参数'!$E$22),IF(I4686="EIF",IF($C$1="预估功能点",'模板使用说明&amp;基础参数'!$E$16,'模板使用说明&amp;基础参数'!$E$23),IF(I4686="EI",IF($C$1="预估功能点",'模板使用说明&amp;基础参数'!$E$17,'模板使用说明&amp;基础参数'!$E$24),IF(I4686="EO",IF($C$1="预估功能点",'模板使用说明&amp;基础参数'!$E$18,'模板使用说明&amp;基础参数'!$E$25),IF(I4686="EQ",IF($C$1="预估功能点",'模板使用说明&amp;基础参数'!$E$19,'模板使用说明&amp;基础参数'!$E$26),"")))))</f>
        <v/>
      </c>
      <c r="K4686" s="80"/>
      <c r="L4686" s="80"/>
      <c r="M4686" s="81" t="str">
        <f>IF(J4686="","",IF(K4686="高",IF(L4686="删除",J4686*'模板使用说明&amp;基础参数'!$E$5*'模板使用说明&amp;基础参数'!$E$12,IF(L4686="修改",J4686*'模板使用说明&amp;基础参数'!$E$5*'模板使用说明&amp;基础参数'!$E$11,J4686*'模板使用说明&amp;基础参数'!$E$5*'模板使用说明&amp;基础参数'!$E$10)),IF(K4686="中",IF(L4686="删除",J4686*'模板使用说明&amp;基础参数'!$E$6*'模板使用说明&amp;基础参数'!$E$12,IF(L4686="修改",J4686*'模板使用说明&amp;基础参数'!$E$6*'模板使用说明&amp;基础参数'!$E$11,J4686*'模板使用说明&amp;基础参数'!$E$6*'模板使用说明&amp;基础参数'!$E$10)),IF(L4686="删除",J4686*'模板使用说明&amp;基础参数'!$E$7*'模板使用说明&amp;基础参数'!$E$12,IF(L4686="修改",J4686*'模板使用说明&amp;基础参数'!$E$7*'模板使用说明&amp;基础参数'!$E$11,J4686*'模板使用说明&amp;基础参数'!$E$7*'模板使用说明&amp;基础参数'!$E$10)))))</f>
        <v/>
      </c>
      <c r="N4686" s="82"/>
    </row>
    <row r="4687" spans="1:14">
      <c r="A4687" s="76">
        <f t="shared" si="84"/>
        <v>4682</v>
      </c>
      <c r="B4687" s="77"/>
      <c r="C4687" s="77"/>
      <c r="D4687" s="77"/>
      <c r="E4687" s="77"/>
      <c r="F4687" s="77"/>
      <c r="G4687" s="77"/>
      <c r="H4687" s="78"/>
      <c r="I4687" s="76"/>
      <c r="J4687" s="8" t="str">
        <f>IF(I4687="ILF",IF($C$1="预估功能点",'模板使用说明&amp;基础参数'!$E$15,'模板使用说明&amp;基础参数'!$E$22),IF(I4687="EIF",IF($C$1="预估功能点",'模板使用说明&amp;基础参数'!$E$16,'模板使用说明&amp;基础参数'!$E$23),IF(I4687="EI",IF($C$1="预估功能点",'模板使用说明&amp;基础参数'!$E$17,'模板使用说明&amp;基础参数'!$E$24),IF(I4687="EO",IF($C$1="预估功能点",'模板使用说明&amp;基础参数'!$E$18,'模板使用说明&amp;基础参数'!$E$25),IF(I4687="EQ",IF($C$1="预估功能点",'模板使用说明&amp;基础参数'!$E$19,'模板使用说明&amp;基础参数'!$E$26),"")))))</f>
        <v/>
      </c>
      <c r="K4687" s="80"/>
      <c r="L4687" s="80"/>
      <c r="M4687" s="81" t="str">
        <f>IF(J4687="","",IF(K4687="高",IF(L4687="删除",J4687*'模板使用说明&amp;基础参数'!$E$5*'模板使用说明&amp;基础参数'!$E$12,IF(L4687="修改",J4687*'模板使用说明&amp;基础参数'!$E$5*'模板使用说明&amp;基础参数'!$E$11,J4687*'模板使用说明&amp;基础参数'!$E$5*'模板使用说明&amp;基础参数'!$E$10)),IF(K4687="中",IF(L4687="删除",J4687*'模板使用说明&amp;基础参数'!$E$6*'模板使用说明&amp;基础参数'!$E$12,IF(L4687="修改",J4687*'模板使用说明&amp;基础参数'!$E$6*'模板使用说明&amp;基础参数'!$E$11,J4687*'模板使用说明&amp;基础参数'!$E$6*'模板使用说明&amp;基础参数'!$E$10)),IF(L4687="删除",J4687*'模板使用说明&amp;基础参数'!$E$7*'模板使用说明&amp;基础参数'!$E$12,IF(L4687="修改",J4687*'模板使用说明&amp;基础参数'!$E$7*'模板使用说明&amp;基础参数'!$E$11,J4687*'模板使用说明&amp;基础参数'!$E$7*'模板使用说明&amp;基础参数'!$E$10)))))</f>
        <v/>
      </c>
      <c r="N4687" s="82"/>
    </row>
    <row r="4688" spans="1:14">
      <c r="A4688" s="76">
        <f t="shared" si="84"/>
        <v>4683</v>
      </c>
      <c r="B4688" s="77"/>
      <c r="C4688" s="77"/>
      <c r="D4688" s="77"/>
      <c r="E4688" s="77"/>
      <c r="F4688" s="77"/>
      <c r="G4688" s="77"/>
      <c r="H4688" s="78"/>
      <c r="I4688" s="76"/>
      <c r="J4688" s="8" t="str">
        <f>IF(I4688="ILF",IF($C$1="预估功能点",'模板使用说明&amp;基础参数'!$E$15,'模板使用说明&amp;基础参数'!$E$22),IF(I4688="EIF",IF($C$1="预估功能点",'模板使用说明&amp;基础参数'!$E$16,'模板使用说明&amp;基础参数'!$E$23),IF(I4688="EI",IF($C$1="预估功能点",'模板使用说明&amp;基础参数'!$E$17,'模板使用说明&amp;基础参数'!$E$24),IF(I4688="EO",IF($C$1="预估功能点",'模板使用说明&amp;基础参数'!$E$18,'模板使用说明&amp;基础参数'!$E$25),IF(I4688="EQ",IF($C$1="预估功能点",'模板使用说明&amp;基础参数'!$E$19,'模板使用说明&amp;基础参数'!$E$26),"")))))</f>
        <v/>
      </c>
      <c r="K4688" s="80"/>
      <c r="L4688" s="80"/>
      <c r="M4688" s="81" t="str">
        <f>IF(J4688="","",IF(K4688="高",IF(L4688="删除",J4688*'模板使用说明&amp;基础参数'!$E$5*'模板使用说明&amp;基础参数'!$E$12,IF(L4688="修改",J4688*'模板使用说明&amp;基础参数'!$E$5*'模板使用说明&amp;基础参数'!$E$11,J4688*'模板使用说明&amp;基础参数'!$E$5*'模板使用说明&amp;基础参数'!$E$10)),IF(K4688="中",IF(L4688="删除",J4688*'模板使用说明&amp;基础参数'!$E$6*'模板使用说明&amp;基础参数'!$E$12,IF(L4688="修改",J4688*'模板使用说明&amp;基础参数'!$E$6*'模板使用说明&amp;基础参数'!$E$11,J4688*'模板使用说明&amp;基础参数'!$E$6*'模板使用说明&amp;基础参数'!$E$10)),IF(L4688="删除",J4688*'模板使用说明&amp;基础参数'!$E$7*'模板使用说明&amp;基础参数'!$E$12,IF(L4688="修改",J4688*'模板使用说明&amp;基础参数'!$E$7*'模板使用说明&amp;基础参数'!$E$11,J4688*'模板使用说明&amp;基础参数'!$E$7*'模板使用说明&amp;基础参数'!$E$10)))))</f>
        <v/>
      </c>
      <c r="N4688" s="82"/>
    </row>
    <row r="4689" spans="1:14">
      <c r="A4689" s="76">
        <f t="shared" si="84"/>
        <v>4684</v>
      </c>
      <c r="B4689" s="77"/>
      <c r="C4689" s="77"/>
      <c r="D4689" s="77"/>
      <c r="E4689" s="77"/>
      <c r="F4689" s="77"/>
      <c r="G4689" s="77"/>
      <c r="H4689" s="78"/>
      <c r="I4689" s="76"/>
      <c r="J4689" s="8" t="str">
        <f>IF(I4689="ILF",IF($C$1="预估功能点",'模板使用说明&amp;基础参数'!$E$15,'模板使用说明&amp;基础参数'!$E$22),IF(I4689="EIF",IF($C$1="预估功能点",'模板使用说明&amp;基础参数'!$E$16,'模板使用说明&amp;基础参数'!$E$23),IF(I4689="EI",IF($C$1="预估功能点",'模板使用说明&amp;基础参数'!$E$17,'模板使用说明&amp;基础参数'!$E$24),IF(I4689="EO",IF($C$1="预估功能点",'模板使用说明&amp;基础参数'!$E$18,'模板使用说明&amp;基础参数'!$E$25),IF(I4689="EQ",IF($C$1="预估功能点",'模板使用说明&amp;基础参数'!$E$19,'模板使用说明&amp;基础参数'!$E$26),"")))))</f>
        <v/>
      </c>
      <c r="K4689" s="80"/>
      <c r="L4689" s="80"/>
      <c r="M4689" s="81" t="str">
        <f>IF(J4689="","",IF(K4689="高",IF(L4689="删除",J4689*'模板使用说明&amp;基础参数'!$E$5*'模板使用说明&amp;基础参数'!$E$12,IF(L4689="修改",J4689*'模板使用说明&amp;基础参数'!$E$5*'模板使用说明&amp;基础参数'!$E$11,J4689*'模板使用说明&amp;基础参数'!$E$5*'模板使用说明&amp;基础参数'!$E$10)),IF(K4689="中",IF(L4689="删除",J4689*'模板使用说明&amp;基础参数'!$E$6*'模板使用说明&amp;基础参数'!$E$12,IF(L4689="修改",J4689*'模板使用说明&amp;基础参数'!$E$6*'模板使用说明&amp;基础参数'!$E$11,J4689*'模板使用说明&amp;基础参数'!$E$6*'模板使用说明&amp;基础参数'!$E$10)),IF(L4689="删除",J4689*'模板使用说明&amp;基础参数'!$E$7*'模板使用说明&amp;基础参数'!$E$12,IF(L4689="修改",J4689*'模板使用说明&amp;基础参数'!$E$7*'模板使用说明&amp;基础参数'!$E$11,J4689*'模板使用说明&amp;基础参数'!$E$7*'模板使用说明&amp;基础参数'!$E$10)))))</f>
        <v/>
      </c>
      <c r="N4689" s="82"/>
    </row>
    <row r="4690" spans="1:14">
      <c r="A4690" s="76">
        <f t="shared" si="84"/>
        <v>4685</v>
      </c>
      <c r="B4690" s="77"/>
      <c r="C4690" s="77"/>
      <c r="D4690" s="77"/>
      <c r="E4690" s="77"/>
      <c r="F4690" s="77"/>
      <c r="G4690" s="77"/>
      <c r="H4690" s="78"/>
      <c r="I4690" s="76"/>
      <c r="J4690" s="8" t="str">
        <f>IF(I4690="ILF",IF($C$1="预估功能点",'模板使用说明&amp;基础参数'!$E$15,'模板使用说明&amp;基础参数'!$E$22),IF(I4690="EIF",IF($C$1="预估功能点",'模板使用说明&amp;基础参数'!$E$16,'模板使用说明&amp;基础参数'!$E$23),IF(I4690="EI",IF($C$1="预估功能点",'模板使用说明&amp;基础参数'!$E$17,'模板使用说明&amp;基础参数'!$E$24),IF(I4690="EO",IF($C$1="预估功能点",'模板使用说明&amp;基础参数'!$E$18,'模板使用说明&amp;基础参数'!$E$25),IF(I4690="EQ",IF($C$1="预估功能点",'模板使用说明&amp;基础参数'!$E$19,'模板使用说明&amp;基础参数'!$E$26),"")))))</f>
        <v/>
      </c>
      <c r="K4690" s="80"/>
      <c r="L4690" s="80"/>
      <c r="M4690" s="81" t="str">
        <f>IF(J4690="","",IF(K4690="高",IF(L4690="删除",J4690*'模板使用说明&amp;基础参数'!$E$5*'模板使用说明&amp;基础参数'!$E$12,IF(L4690="修改",J4690*'模板使用说明&amp;基础参数'!$E$5*'模板使用说明&amp;基础参数'!$E$11,J4690*'模板使用说明&amp;基础参数'!$E$5*'模板使用说明&amp;基础参数'!$E$10)),IF(K4690="中",IF(L4690="删除",J4690*'模板使用说明&amp;基础参数'!$E$6*'模板使用说明&amp;基础参数'!$E$12,IF(L4690="修改",J4690*'模板使用说明&amp;基础参数'!$E$6*'模板使用说明&amp;基础参数'!$E$11,J4690*'模板使用说明&amp;基础参数'!$E$6*'模板使用说明&amp;基础参数'!$E$10)),IF(L4690="删除",J4690*'模板使用说明&amp;基础参数'!$E$7*'模板使用说明&amp;基础参数'!$E$12,IF(L4690="修改",J4690*'模板使用说明&amp;基础参数'!$E$7*'模板使用说明&amp;基础参数'!$E$11,J4690*'模板使用说明&amp;基础参数'!$E$7*'模板使用说明&amp;基础参数'!$E$10)))))</f>
        <v/>
      </c>
      <c r="N4690" s="82"/>
    </row>
    <row r="4691" spans="1:14">
      <c r="A4691" s="76">
        <f t="shared" si="84"/>
        <v>4686</v>
      </c>
      <c r="B4691" s="77"/>
      <c r="C4691" s="77"/>
      <c r="D4691" s="77"/>
      <c r="E4691" s="77"/>
      <c r="F4691" s="77"/>
      <c r="G4691" s="77"/>
      <c r="H4691" s="78"/>
      <c r="I4691" s="76"/>
      <c r="J4691" s="8" t="str">
        <f>IF(I4691="ILF",IF($C$1="预估功能点",'模板使用说明&amp;基础参数'!$E$15,'模板使用说明&amp;基础参数'!$E$22),IF(I4691="EIF",IF($C$1="预估功能点",'模板使用说明&amp;基础参数'!$E$16,'模板使用说明&amp;基础参数'!$E$23),IF(I4691="EI",IF($C$1="预估功能点",'模板使用说明&amp;基础参数'!$E$17,'模板使用说明&amp;基础参数'!$E$24),IF(I4691="EO",IF($C$1="预估功能点",'模板使用说明&amp;基础参数'!$E$18,'模板使用说明&amp;基础参数'!$E$25),IF(I4691="EQ",IF($C$1="预估功能点",'模板使用说明&amp;基础参数'!$E$19,'模板使用说明&amp;基础参数'!$E$26),"")))))</f>
        <v/>
      </c>
      <c r="K4691" s="80"/>
      <c r="L4691" s="80"/>
      <c r="M4691" s="81" t="str">
        <f>IF(J4691="","",IF(K4691="高",IF(L4691="删除",J4691*'模板使用说明&amp;基础参数'!$E$5*'模板使用说明&amp;基础参数'!$E$12,IF(L4691="修改",J4691*'模板使用说明&amp;基础参数'!$E$5*'模板使用说明&amp;基础参数'!$E$11,J4691*'模板使用说明&amp;基础参数'!$E$5*'模板使用说明&amp;基础参数'!$E$10)),IF(K4691="中",IF(L4691="删除",J4691*'模板使用说明&amp;基础参数'!$E$6*'模板使用说明&amp;基础参数'!$E$12,IF(L4691="修改",J4691*'模板使用说明&amp;基础参数'!$E$6*'模板使用说明&amp;基础参数'!$E$11,J4691*'模板使用说明&amp;基础参数'!$E$6*'模板使用说明&amp;基础参数'!$E$10)),IF(L4691="删除",J4691*'模板使用说明&amp;基础参数'!$E$7*'模板使用说明&amp;基础参数'!$E$12,IF(L4691="修改",J4691*'模板使用说明&amp;基础参数'!$E$7*'模板使用说明&amp;基础参数'!$E$11,J4691*'模板使用说明&amp;基础参数'!$E$7*'模板使用说明&amp;基础参数'!$E$10)))))</f>
        <v/>
      </c>
      <c r="N4691" s="82"/>
    </row>
    <row r="4692" spans="1:14">
      <c r="A4692" s="76">
        <f t="shared" si="84"/>
        <v>4687</v>
      </c>
      <c r="B4692" s="77"/>
      <c r="C4692" s="77"/>
      <c r="D4692" s="77"/>
      <c r="E4692" s="77"/>
      <c r="F4692" s="77"/>
      <c r="G4692" s="77"/>
      <c r="H4692" s="78"/>
      <c r="I4692" s="76"/>
      <c r="J4692" s="8" t="str">
        <f>IF(I4692="ILF",IF($C$1="预估功能点",'模板使用说明&amp;基础参数'!$E$15,'模板使用说明&amp;基础参数'!$E$22),IF(I4692="EIF",IF($C$1="预估功能点",'模板使用说明&amp;基础参数'!$E$16,'模板使用说明&amp;基础参数'!$E$23),IF(I4692="EI",IF($C$1="预估功能点",'模板使用说明&amp;基础参数'!$E$17,'模板使用说明&amp;基础参数'!$E$24),IF(I4692="EO",IF($C$1="预估功能点",'模板使用说明&amp;基础参数'!$E$18,'模板使用说明&amp;基础参数'!$E$25),IF(I4692="EQ",IF($C$1="预估功能点",'模板使用说明&amp;基础参数'!$E$19,'模板使用说明&amp;基础参数'!$E$26),"")))))</f>
        <v/>
      </c>
      <c r="K4692" s="80"/>
      <c r="L4692" s="80"/>
      <c r="M4692" s="81" t="str">
        <f>IF(J4692="","",IF(K4692="高",IF(L4692="删除",J4692*'模板使用说明&amp;基础参数'!$E$5*'模板使用说明&amp;基础参数'!$E$12,IF(L4692="修改",J4692*'模板使用说明&amp;基础参数'!$E$5*'模板使用说明&amp;基础参数'!$E$11,J4692*'模板使用说明&amp;基础参数'!$E$5*'模板使用说明&amp;基础参数'!$E$10)),IF(K4692="中",IF(L4692="删除",J4692*'模板使用说明&amp;基础参数'!$E$6*'模板使用说明&amp;基础参数'!$E$12,IF(L4692="修改",J4692*'模板使用说明&amp;基础参数'!$E$6*'模板使用说明&amp;基础参数'!$E$11,J4692*'模板使用说明&amp;基础参数'!$E$6*'模板使用说明&amp;基础参数'!$E$10)),IF(L4692="删除",J4692*'模板使用说明&amp;基础参数'!$E$7*'模板使用说明&amp;基础参数'!$E$12,IF(L4692="修改",J4692*'模板使用说明&amp;基础参数'!$E$7*'模板使用说明&amp;基础参数'!$E$11,J4692*'模板使用说明&amp;基础参数'!$E$7*'模板使用说明&amp;基础参数'!$E$10)))))</f>
        <v/>
      </c>
      <c r="N4692" s="82"/>
    </row>
    <row r="4693" spans="1:14">
      <c r="A4693" s="76">
        <f t="shared" si="84"/>
        <v>4688</v>
      </c>
      <c r="B4693" s="77"/>
      <c r="C4693" s="77"/>
      <c r="D4693" s="77"/>
      <c r="E4693" s="77"/>
      <c r="F4693" s="77"/>
      <c r="G4693" s="77"/>
      <c r="H4693" s="78"/>
      <c r="I4693" s="76"/>
      <c r="J4693" s="8" t="str">
        <f>IF(I4693="ILF",IF($C$1="预估功能点",'模板使用说明&amp;基础参数'!$E$15,'模板使用说明&amp;基础参数'!$E$22),IF(I4693="EIF",IF($C$1="预估功能点",'模板使用说明&amp;基础参数'!$E$16,'模板使用说明&amp;基础参数'!$E$23),IF(I4693="EI",IF($C$1="预估功能点",'模板使用说明&amp;基础参数'!$E$17,'模板使用说明&amp;基础参数'!$E$24),IF(I4693="EO",IF($C$1="预估功能点",'模板使用说明&amp;基础参数'!$E$18,'模板使用说明&amp;基础参数'!$E$25),IF(I4693="EQ",IF($C$1="预估功能点",'模板使用说明&amp;基础参数'!$E$19,'模板使用说明&amp;基础参数'!$E$26),"")))))</f>
        <v/>
      </c>
      <c r="K4693" s="80"/>
      <c r="L4693" s="80"/>
      <c r="M4693" s="81" t="str">
        <f>IF(J4693="","",IF(K4693="高",IF(L4693="删除",J4693*'模板使用说明&amp;基础参数'!$E$5*'模板使用说明&amp;基础参数'!$E$12,IF(L4693="修改",J4693*'模板使用说明&amp;基础参数'!$E$5*'模板使用说明&amp;基础参数'!$E$11,J4693*'模板使用说明&amp;基础参数'!$E$5*'模板使用说明&amp;基础参数'!$E$10)),IF(K4693="中",IF(L4693="删除",J4693*'模板使用说明&amp;基础参数'!$E$6*'模板使用说明&amp;基础参数'!$E$12,IF(L4693="修改",J4693*'模板使用说明&amp;基础参数'!$E$6*'模板使用说明&amp;基础参数'!$E$11,J4693*'模板使用说明&amp;基础参数'!$E$6*'模板使用说明&amp;基础参数'!$E$10)),IF(L4693="删除",J4693*'模板使用说明&amp;基础参数'!$E$7*'模板使用说明&amp;基础参数'!$E$12,IF(L4693="修改",J4693*'模板使用说明&amp;基础参数'!$E$7*'模板使用说明&amp;基础参数'!$E$11,J4693*'模板使用说明&amp;基础参数'!$E$7*'模板使用说明&amp;基础参数'!$E$10)))))</f>
        <v/>
      </c>
      <c r="N4693" s="82"/>
    </row>
    <row r="4694" spans="1:14">
      <c r="A4694" s="76">
        <f t="shared" si="84"/>
        <v>4689</v>
      </c>
      <c r="B4694" s="77"/>
      <c r="C4694" s="77"/>
      <c r="D4694" s="77"/>
      <c r="E4694" s="77"/>
      <c r="F4694" s="77"/>
      <c r="G4694" s="77"/>
      <c r="H4694" s="78"/>
      <c r="I4694" s="76"/>
      <c r="J4694" s="8" t="str">
        <f>IF(I4694="ILF",IF($C$1="预估功能点",'模板使用说明&amp;基础参数'!$E$15,'模板使用说明&amp;基础参数'!$E$22),IF(I4694="EIF",IF($C$1="预估功能点",'模板使用说明&amp;基础参数'!$E$16,'模板使用说明&amp;基础参数'!$E$23),IF(I4694="EI",IF($C$1="预估功能点",'模板使用说明&amp;基础参数'!$E$17,'模板使用说明&amp;基础参数'!$E$24),IF(I4694="EO",IF($C$1="预估功能点",'模板使用说明&amp;基础参数'!$E$18,'模板使用说明&amp;基础参数'!$E$25),IF(I4694="EQ",IF($C$1="预估功能点",'模板使用说明&amp;基础参数'!$E$19,'模板使用说明&amp;基础参数'!$E$26),"")))))</f>
        <v/>
      </c>
      <c r="K4694" s="80"/>
      <c r="L4694" s="80"/>
      <c r="M4694" s="81" t="str">
        <f>IF(J4694="","",IF(K4694="高",IF(L4694="删除",J4694*'模板使用说明&amp;基础参数'!$E$5*'模板使用说明&amp;基础参数'!$E$12,IF(L4694="修改",J4694*'模板使用说明&amp;基础参数'!$E$5*'模板使用说明&amp;基础参数'!$E$11,J4694*'模板使用说明&amp;基础参数'!$E$5*'模板使用说明&amp;基础参数'!$E$10)),IF(K4694="中",IF(L4694="删除",J4694*'模板使用说明&amp;基础参数'!$E$6*'模板使用说明&amp;基础参数'!$E$12,IF(L4694="修改",J4694*'模板使用说明&amp;基础参数'!$E$6*'模板使用说明&amp;基础参数'!$E$11,J4694*'模板使用说明&amp;基础参数'!$E$6*'模板使用说明&amp;基础参数'!$E$10)),IF(L4694="删除",J4694*'模板使用说明&amp;基础参数'!$E$7*'模板使用说明&amp;基础参数'!$E$12,IF(L4694="修改",J4694*'模板使用说明&amp;基础参数'!$E$7*'模板使用说明&amp;基础参数'!$E$11,J4694*'模板使用说明&amp;基础参数'!$E$7*'模板使用说明&amp;基础参数'!$E$10)))))</f>
        <v/>
      </c>
      <c r="N4694" s="82"/>
    </row>
    <row r="4695" spans="1:14">
      <c r="A4695" s="76">
        <f t="shared" si="84"/>
        <v>4690</v>
      </c>
      <c r="B4695" s="77"/>
      <c r="C4695" s="77"/>
      <c r="D4695" s="77"/>
      <c r="E4695" s="77"/>
      <c r="F4695" s="77"/>
      <c r="G4695" s="77"/>
      <c r="H4695" s="78"/>
      <c r="I4695" s="76"/>
      <c r="J4695" s="8" t="str">
        <f>IF(I4695="ILF",IF($C$1="预估功能点",'模板使用说明&amp;基础参数'!$E$15,'模板使用说明&amp;基础参数'!$E$22),IF(I4695="EIF",IF($C$1="预估功能点",'模板使用说明&amp;基础参数'!$E$16,'模板使用说明&amp;基础参数'!$E$23),IF(I4695="EI",IF($C$1="预估功能点",'模板使用说明&amp;基础参数'!$E$17,'模板使用说明&amp;基础参数'!$E$24),IF(I4695="EO",IF($C$1="预估功能点",'模板使用说明&amp;基础参数'!$E$18,'模板使用说明&amp;基础参数'!$E$25),IF(I4695="EQ",IF($C$1="预估功能点",'模板使用说明&amp;基础参数'!$E$19,'模板使用说明&amp;基础参数'!$E$26),"")))))</f>
        <v/>
      </c>
      <c r="K4695" s="80"/>
      <c r="L4695" s="80"/>
      <c r="M4695" s="81" t="str">
        <f>IF(J4695="","",IF(K4695="高",IF(L4695="删除",J4695*'模板使用说明&amp;基础参数'!$E$5*'模板使用说明&amp;基础参数'!$E$12,IF(L4695="修改",J4695*'模板使用说明&amp;基础参数'!$E$5*'模板使用说明&amp;基础参数'!$E$11,J4695*'模板使用说明&amp;基础参数'!$E$5*'模板使用说明&amp;基础参数'!$E$10)),IF(K4695="中",IF(L4695="删除",J4695*'模板使用说明&amp;基础参数'!$E$6*'模板使用说明&amp;基础参数'!$E$12,IF(L4695="修改",J4695*'模板使用说明&amp;基础参数'!$E$6*'模板使用说明&amp;基础参数'!$E$11,J4695*'模板使用说明&amp;基础参数'!$E$6*'模板使用说明&amp;基础参数'!$E$10)),IF(L4695="删除",J4695*'模板使用说明&amp;基础参数'!$E$7*'模板使用说明&amp;基础参数'!$E$12,IF(L4695="修改",J4695*'模板使用说明&amp;基础参数'!$E$7*'模板使用说明&amp;基础参数'!$E$11,J4695*'模板使用说明&amp;基础参数'!$E$7*'模板使用说明&amp;基础参数'!$E$10)))))</f>
        <v/>
      </c>
      <c r="N4695" s="82"/>
    </row>
    <row r="4696" spans="1:14">
      <c r="A4696" s="76">
        <f t="shared" si="84"/>
        <v>4691</v>
      </c>
      <c r="B4696" s="77"/>
      <c r="C4696" s="77"/>
      <c r="D4696" s="77"/>
      <c r="E4696" s="77"/>
      <c r="F4696" s="77"/>
      <c r="G4696" s="77"/>
      <c r="H4696" s="78"/>
      <c r="I4696" s="76"/>
      <c r="J4696" s="8" t="str">
        <f>IF(I4696="ILF",IF($C$1="预估功能点",'模板使用说明&amp;基础参数'!$E$15,'模板使用说明&amp;基础参数'!$E$22),IF(I4696="EIF",IF($C$1="预估功能点",'模板使用说明&amp;基础参数'!$E$16,'模板使用说明&amp;基础参数'!$E$23),IF(I4696="EI",IF($C$1="预估功能点",'模板使用说明&amp;基础参数'!$E$17,'模板使用说明&amp;基础参数'!$E$24),IF(I4696="EO",IF($C$1="预估功能点",'模板使用说明&amp;基础参数'!$E$18,'模板使用说明&amp;基础参数'!$E$25),IF(I4696="EQ",IF($C$1="预估功能点",'模板使用说明&amp;基础参数'!$E$19,'模板使用说明&amp;基础参数'!$E$26),"")))))</f>
        <v/>
      </c>
      <c r="K4696" s="80"/>
      <c r="L4696" s="80"/>
      <c r="M4696" s="81" t="str">
        <f>IF(J4696="","",IF(K4696="高",IF(L4696="删除",J4696*'模板使用说明&amp;基础参数'!$E$5*'模板使用说明&amp;基础参数'!$E$12,IF(L4696="修改",J4696*'模板使用说明&amp;基础参数'!$E$5*'模板使用说明&amp;基础参数'!$E$11,J4696*'模板使用说明&amp;基础参数'!$E$5*'模板使用说明&amp;基础参数'!$E$10)),IF(K4696="中",IF(L4696="删除",J4696*'模板使用说明&amp;基础参数'!$E$6*'模板使用说明&amp;基础参数'!$E$12,IF(L4696="修改",J4696*'模板使用说明&amp;基础参数'!$E$6*'模板使用说明&amp;基础参数'!$E$11,J4696*'模板使用说明&amp;基础参数'!$E$6*'模板使用说明&amp;基础参数'!$E$10)),IF(L4696="删除",J4696*'模板使用说明&amp;基础参数'!$E$7*'模板使用说明&amp;基础参数'!$E$12,IF(L4696="修改",J4696*'模板使用说明&amp;基础参数'!$E$7*'模板使用说明&amp;基础参数'!$E$11,J4696*'模板使用说明&amp;基础参数'!$E$7*'模板使用说明&amp;基础参数'!$E$10)))))</f>
        <v/>
      </c>
      <c r="N4696" s="82"/>
    </row>
    <row r="4697" spans="1:14">
      <c r="A4697" s="76">
        <f t="shared" si="84"/>
        <v>4692</v>
      </c>
      <c r="B4697" s="77"/>
      <c r="C4697" s="77"/>
      <c r="D4697" s="77"/>
      <c r="E4697" s="77"/>
      <c r="F4697" s="77"/>
      <c r="G4697" s="77"/>
      <c r="H4697" s="78"/>
      <c r="I4697" s="76"/>
      <c r="J4697" s="8" t="str">
        <f>IF(I4697="ILF",IF($C$1="预估功能点",'模板使用说明&amp;基础参数'!$E$15,'模板使用说明&amp;基础参数'!$E$22),IF(I4697="EIF",IF($C$1="预估功能点",'模板使用说明&amp;基础参数'!$E$16,'模板使用说明&amp;基础参数'!$E$23),IF(I4697="EI",IF($C$1="预估功能点",'模板使用说明&amp;基础参数'!$E$17,'模板使用说明&amp;基础参数'!$E$24),IF(I4697="EO",IF($C$1="预估功能点",'模板使用说明&amp;基础参数'!$E$18,'模板使用说明&amp;基础参数'!$E$25),IF(I4697="EQ",IF($C$1="预估功能点",'模板使用说明&amp;基础参数'!$E$19,'模板使用说明&amp;基础参数'!$E$26),"")))))</f>
        <v/>
      </c>
      <c r="K4697" s="80"/>
      <c r="L4697" s="80"/>
      <c r="M4697" s="81" t="str">
        <f>IF(J4697="","",IF(K4697="高",IF(L4697="删除",J4697*'模板使用说明&amp;基础参数'!$E$5*'模板使用说明&amp;基础参数'!$E$12,IF(L4697="修改",J4697*'模板使用说明&amp;基础参数'!$E$5*'模板使用说明&amp;基础参数'!$E$11,J4697*'模板使用说明&amp;基础参数'!$E$5*'模板使用说明&amp;基础参数'!$E$10)),IF(K4697="中",IF(L4697="删除",J4697*'模板使用说明&amp;基础参数'!$E$6*'模板使用说明&amp;基础参数'!$E$12,IF(L4697="修改",J4697*'模板使用说明&amp;基础参数'!$E$6*'模板使用说明&amp;基础参数'!$E$11,J4697*'模板使用说明&amp;基础参数'!$E$6*'模板使用说明&amp;基础参数'!$E$10)),IF(L4697="删除",J4697*'模板使用说明&amp;基础参数'!$E$7*'模板使用说明&amp;基础参数'!$E$12,IF(L4697="修改",J4697*'模板使用说明&amp;基础参数'!$E$7*'模板使用说明&amp;基础参数'!$E$11,J4697*'模板使用说明&amp;基础参数'!$E$7*'模板使用说明&amp;基础参数'!$E$10)))))</f>
        <v/>
      </c>
      <c r="N4697" s="82"/>
    </row>
    <row r="4698" spans="1:14">
      <c r="A4698" s="76">
        <f t="shared" si="84"/>
        <v>4693</v>
      </c>
      <c r="B4698" s="77"/>
      <c r="C4698" s="77"/>
      <c r="D4698" s="77"/>
      <c r="E4698" s="77"/>
      <c r="F4698" s="77"/>
      <c r="G4698" s="77"/>
      <c r="H4698" s="78"/>
      <c r="I4698" s="76"/>
      <c r="J4698" s="8" t="str">
        <f>IF(I4698="ILF",IF($C$1="预估功能点",'模板使用说明&amp;基础参数'!$E$15,'模板使用说明&amp;基础参数'!$E$22),IF(I4698="EIF",IF($C$1="预估功能点",'模板使用说明&amp;基础参数'!$E$16,'模板使用说明&amp;基础参数'!$E$23),IF(I4698="EI",IF($C$1="预估功能点",'模板使用说明&amp;基础参数'!$E$17,'模板使用说明&amp;基础参数'!$E$24),IF(I4698="EO",IF($C$1="预估功能点",'模板使用说明&amp;基础参数'!$E$18,'模板使用说明&amp;基础参数'!$E$25),IF(I4698="EQ",IF($C$1="预估功能点",'模板使用说明&amp;基础参数'!$E$19,'模板使用说明&amp;基础参数'!$E$26),"")))))</f>
        <v/>
      </c>
      <c r="K4698" s="80"/>
      <c r="L4698" s="80"/>
      <c r="M4698" s="81" t="str">
        <f>IF(J4698="","",IF(K4698="高",IF(L4698="删除",J4698*'模板使用说明&amp;基础参数'!$E$5*'模板使用说明&amp;基础参数'!$E$12,IF(L4698="修改",J4698*'模板使用说明&amp;基础参数'!$E$5*'模板使用说明&amp;基础参数'!$E$11,J4698*'模板使用说明&amp;基础参数'!$E$5*'模板使用说明&amp;基础参数'!$E$10)),IF(K4698="中",IF(L4698="删除",J4698*'模板使用说明&amp;基础参数'!$E$6*'模板使用说明&amp;基础参数'!$E$12,IF(L4698="修改",J4698*'模板使用说明&amp;基础参数'!$E$6*'模板使用说明&amp;基础参数'!$E$11,J4698*'模板使用说明&amp;基础参数'!$E$6*'模板使用说明&amp;基础参数'!$E$10)),IF(L4698="删除",J4698*'模板使用说明&amp;基础参数'!$E$7*'模板使用说明&amp;基础参数'!$E$12,IF(L4698="修改",J4698*'模板使用说明&amp;基础参数'!$E$7*'模板使用说明&amp;基础参数'!$E$11,J4698*'模板使用说明&amp;基础参数'!$E$7*'模板使用说明&amp;基础参数'!$E$10)))))</f>
        <v/>
      </c>
      <c r="N4698" s="82"/>
    </row>
    <row r="4699" spans="1:14">
      <c r="A4699" s="76">
        <f t="shared" si="84"/>
        <v>4694</v>
      </c>
      <c r="B4699" s="77"/>
      <c r="C4699" s="77"/>
      <c r="D4699" s="77"/>
      <c r="E4699" s="77"/>
      <c r="F4699" s="77"/>
      <c r="G4699" s="77"/>
      <c r="H4699" s="78"/>
      <c r="I4699" s="76"/>
      <c r="J4699" s="8" t="str">
        <f>IF(I4699="ILF",IF($C$1="预估功能点",'模板使用说明&amp;基础参数'!$E$15,'模板使用说明&amp;基础参数'!$E$22),IF(I4699="EIF",IF($C$1="预估功能点",'模板使用说明&amp;基础参数'!$E$16,'模板使用说明&amp;基础参数'!$E$23),IF(I4699="EI",IF($C$1="预估功能点",'模板使用说明&amp;基础参数'!$E$17,'模板使用说明&amp;基础参数'!$E$24),IF(I4699="EO",IF($C$1="预估功能点",'模板使用说明&amp;基础参数'!$E$18,'模板使用说明&amp;基础参数'!$E$25),IF(I4699="EQ",IF($C$1="预估功能点",'模板使用说明&amp;基础参数'!$E$19,'模板使用说明&amp;基础参数'!$E$26),"")))))</f>
        <v/>
      </c>
      <c r="K4699" s="80"/>
      <c r="L4699" s="80"/>
      <c r="M4699" s="81" t="str">
        <f>IF(J4699="","",IF(K4699="高",IF(L4699="删除",J4699*'模板使用说明&amp;基础参数'!$E$5*'模板使用说明&amp;基础参数'!$E$12,IF(L4699="修改",J4699*'模板使用说明&amp;基础参数'!$E$5*'模板使用说明&amp;基础参数'!$E$11,J4699*'模板使用说明&amp;基础参数'!$E$5*'模板使用说明&amp;基础参数'!$E$10)),IF(K4699="中",IF(L4699="删除",J4699*'模板使用说明&amp;基础参数'!$E$6*'模板使用说明&amp;基础参数'!$E$12,IF(L4699="修改",J4699*'模板使用说明&amp;基础参数'!$E$6*'模板使用说明&amp;基础参数'!$E$11,J4699*'模板使用说明&amp;基础参数'!$E$6*'模板使用说明&amp;基础参数'!$E$10)),IF(L4699="删除",J4699*'模板使用说明&amp;基础参数'!$E$7*'模板使用说明&amp;基础参数'!$E$12,IF(L4699="修改",J4699*'模板使用说明&amp;基础参数'!$E$7*'模板使用说明&amp;基础参数'!$E$11,J4699*'模板使用说明&amp;基础参数'!$E$7*'模板使用说明&amp;基础参数'!$E$10)))))</f>
        <v/>
      </c>
      <c r="N4699" s="82"/>
    </row>
    <row r="4700" spans="1:14">
      <c r="A4700" s="76">
        <f t="shared" si="84"/>
        <v>4695</v>
      </c>
      <c r="B4700" s="77"/>
      <c r="C4700" s="77"/>
      <c r="D4700" s="77"/>
      <c r="E4700" s="77"/>
      <c r="F4700" s="77"/>
      <c r="G4700" s="77"/>
      <c r="H4700" s="78"/>
      <c r="I4700" s="76"/>
      <c r="J4700" s="8" t="str">
        <f>IF(I4700="ILF",IF($C$1="预估功能点",'模板使用说明&amp;基础参数'!$E$15,'模板使用说明&amp;基础参数'!$E$22),IF(I4700="EIF",IF($C$1="预估功能点",'模板使用说明&amp;基础参数'!$E$16,'模板使用说明&amp;基础参数'!$E$23),IF(I4700="EI",IF($C$1="预估功能点",'模板使用说明&amp;基础参数'!$E$17,'模板使用说明&amp;基础参数'!$E$24),IF(I4700="EO",IF($C$1="预估功能点",'模板使用说明&amp;基础参数'!$E$18,'模板使用说明&amp;基础参数'!$E$25),IF(I4700="EQ",IF($C$1="预估功能点",'模板使用说明&amp;基础参数'!$E$19,'模板使用说明&amp;基础参数'!$E$26),"")))))</f>
        <v/>
      </c>
      <c r="K4700" s="80"/>
      <c r="L4700" s="80"/>
      <c r="M4700" s="81" t="str">
        <f>IF(J4700="","",IF(K4700="高",IF(L4700="删除",J4700*'模板使用说明&amp;基础参数'!$E$5*'模板使用说明&amp;基础参数'!$E$12,IF(L4700="修改",J4700*'模板使用说明&amp;基础参数'!$E$5*'模板使用说明&amp;基础参数'!$E$11,J4700*'模板使用说明&amp;基础参数'!$E$5*'模板使用说明&amp;基础参数'!$E$10)),IF(K4700="中",IF(L4700="删除",J4700*'模板使用说明&amp;基础参数'!$E$6*'模板使用说明&amp;基础参数'!$E$12,IF(L4700="修改",J4700*'模板使用说明&amp;基础参数'!$E$6*'模板使用说明&amp;基础参数'!$E$11,J4700*'模板使用说明&amp;基础参数'!$E$6*'模板使用说明&amp;基础参数'!$E$10)),IF(L4700="删除",J4700*'模板使用说明&amp;基础参数'!$E$7*'模板使用说明&amp;基础参数'!$E$12,IF(L4700="修改",J4700*'模板使用说明&amp;基础参数'!$E$7*'模板使用说明&amp;基础参数'!$E$11,J4700*'模板使用说明&amp;基础参数'!$E$7*'模板使用说明&amp;基础参数'!$E$10)))))</f>
        <v/>
      </c>
      <c r="N4700" s="82"/>
    </row>
    <row r="4701" spans="1:14">
      <c r="A4701" s="76">
        <f t="shared" si="84"/>
        <v>4696</v>
      </c>
      <c r="B4701" s="77"/>
      <c r="C4701" s="77"/>
      <c r="D4701" s="77"/>
      <c r="E4701" s="77"/>
      <c r="F4701" s="77"/>
      <c r="G4701" s="77"/>
      <c r="H4701" s="78"/>
      <c r="I4701" s="76"/>
      <c r="J4701" s="8" t="str">
        <f>IF(I4701="ILF",IF($C$1="预估功能点",'模板使用说明&amp;基础参数'!$E$15,'模板使用说明&amp;基础参数'!$E$22),IF(I4701="EIF",IF($C$1="预估功能点",'模板使用说明&amp;基础参数'!$E$16,'模板使用说明&amp;基础参数'!$E$23),IF(I4701="EI",IF($C$1="预估功能点",'模板使用说明&amp;基础参数'!$E$17,'模板使用说明&amp;基础参数'!$E$24),IF(I4701="EO",IF($C$1="预估功能点",'模板使用说明&amp;基础参数'!$E$18,'模板使用说明&amp;基础参数'!$E$25),IF(I4701="EQ",IF($C$1="预估功能点",'模板使用说明&amp;基础参数'!$E$19,'模板使用说明&amp;基础参数'!$E$26),"")))))</f>
        <v/>
      </c>
      <c r="K4701" s="80"/>
      <c r="L4701" s="80"/>
      <c r="M4701" s="81" t="str">
        <f>IF(J4701="","",IF(K4701="高",IF(L4701="删除",J4701*'模板使用说明&amp;基础参数'!$E$5*'模板使用说明&amp;基础参数'!$E$12,IF(L4701="修改",J4701*'模板使用说明&amp;基础参数'!$E$5*'模板使用说明&amp;基础参数'!$E$11,J4701*'模板使用说明&amp;基础参数'!$E$5*'模板使用说明&amp;基础参数'!$E$10)),IF(K4701="中",IF(L4701="删除",J4701*'模板使用说明&amp;基础参数'!$E$6*'模板使用说明&amp;基础参数'!$E$12,IF(L4701="修改",J4701*'模板使用说明&amp;基础参数'!$E$6*'模板使用说明&amp;基础参数'!$E$11,J4701*'模板使用说明&amp;基础参数'!$E$6*'模板使用说明&amp;基础参数'!$E$10)),IF(L4701="删除",J4701*'模板使用说明&amp;基础参数'!$E$7*'模板使用说明&amp;基础参数'!$E$12,IF(L4701="修改",J4701*'模板使用说明&amp;基础参数'!$E$7*'模板使用说明&amp;基础参数'!$E$11,J4701*'模板使用说明&amp;基础参数'!$E$7*'模板使用说明&amp;基础参数'!$E$10)))))</f>
        <v/>
      </c>
      <c r="N4701" s="82"/>
    </row>
    <row r="4702" spans="1:14">
      <c r="A4702" s="76">
        <f t="shared" si="84"/>
        <v>4697</v>
      </c>
      <c r="B4702" s="77"/>
      <c r="C4702" s="77"/>
      <c r="D4702" s="77"/>
      <c r="E4702" s="77"/>
      <c r="F4702" s="77"/>
      <c r="G4702" s="77"/>
      <c r="H4702" s="78"/>
      <c r="I4702" s="76"/>
      <c r="J4702" s="8" t="str">
        <f>IF(I4702="ILF",IF($C$1="预估功能点",'模板使用说明&amp;基础参数'!$E$15,'模板使用说明&amp;基础参数'!$E$22),IF(I4702="EIF",IF($C$1="预估功能点",'模板使用说明&amp;基础参数'!$E$16,'模板使用说明&amp;基础参数'!$E$23),IF(I4702="EI",IF($C$1="预估功能点",'模板使用说明&amp;基础参数'!$E$17,'模板使用说明&amp;基础参数'!$E$24),IF(I4702="EO",IF($C$1="预估功能点",'模板使用说明&amp;基础参数'!$E$18,'模板使用说明&amp;基础参数'!$E$25),IF(I4702="EQ",IF($C$1="预估功能点",'模板使用说明&amp;基础参数'!$E$19,'模板使用说明&amp;基础参数'!$E$26),"")))))</f>
        <v/>
      </c>
      <c r="K4702" s="80"/>
      <c r="L4702" s="80"/>
      <c r="M4702" s="81" t="str">
        <f>IF(J4702="","",IF(K4702="高",IF(L4702="删除",J4702*'模板使用说明&amp;基础参数'!$E$5*'模板使用说明&amp;基础参数'!$E$12,IF(L4702="修改",J4702*'模板使用说明&amp;基础参数'!$E$5*'模板使用说明&amp;基础参数'!$E$11,J4702*'模板使用说明&amp;基础参数'!$E$5*'模板使用说明&amp;基础参数'!$E$10)),IF(K4702="中",IF(L4702="删除",J4702*'模板使用说明&amp;基础参数'!$E$6*'模板使用说明&amp;基础参数'!$E$12,IF(L4702="修改",J4702*'模板使用说明&amp;基础参数'!$E$6*'模板使用说明&amp;基础参数'!$E$11,J4702*'模板使用说明&amp;基础参数'!$E$6*'模板使用说明&amp;基础参数'!$E$10)),IF(L4702="删除",J4702*'模板使用说明&amp;基础参数'!$E$7*'模板使用说明&amp;基础参数'!$E$12,IF(L4702="修改",J4702*'模板使用说明&amp;基础参数'!$E$7*'模板使用说明&amp;基础参数'!$E$11,J4702*'模板使用说明&amp;基础参数'!$E$7*'模板使用说明&amp;基础参数'!$E$10)))))</f>
        <v/>
      </c>
      <c r="N4702" s="82"/>
    </row>
    <row r="4703" spans="1:14">
      <c r="A4703" s="76">
        <f t="shared" si="84"/>
        <v>4698</v>
      </c>
      <c r="B4703" s="77"/>
      <c r="C4703" s="77"/>
      <c r="D4703" s="77"/>
      <c r="E4703" s="77"/>
      <c r="F4703" s="77"/>
      <c r="G4703" s="77"/>
      <c r="H4703" s="78"/>
      <c r="I4703" s="76"/>
      <c r="J4703" s="8" t="str">
        <f>IF(I4703="ILF",IF($C$1="预估功能点",'模板使用说明&amp;基础参数'!$E$15,'模板使用说明&amp;基础参数'!$E$22),IF(I4703="EIF",IF($C$1="预估功能点",'模板使用说明&amp;基础参数'!$E$16,'模板使用说明&amp;基础参数'!$E$23),IF(I4703="EI",IF($C$1="预估功能点",'模板使用说明&amp;基础参数'!$E$17,'模板使用说明&amp;基础参数'!$E$24),IF(I4703="EO",IF($C$1="预估功能点",'模板使用说明&amp;基础参数'!$E$18,'模板使用说明&amp;基础参数'!$E$25),IF(I4703="EQ",IF($C$1="预估功能点",'模板使用说明&amp;基础参数'!$E$19,'模板使用说明&amp;基础参数'!$E$26),"")))))</f>
        <v/>
      </c>
      <c r="K4703" s="80"/>
      <c r="L4703" s="80"/>
      <c r="M4703" s="81" t="str">
        <f>IF(J4703="","",IF(K4703="高",IF(L4703="删除",J4703*'模板使用说明&amp;基础参数'!$E$5*'模板使用说明&amp;基础参数'!$E$12,IF(L4703="修改",J4703*'模板使用说明&amp;基础参数'!$E$5*'模板使用说明&amp;基础参数'!$E$11,J4703*'模板使用说明&amp;基础参数'!$E$5*'模板使用说明&amp;基础参数'!$E$10)),IF(K4703="中",IF(L4703="删除",J4703*'模板使用说明&amp;基础参数'!$E$6*'模板使用说明&amp;基础参数'!$E$12,IF(L4703="修改",J4703*'模板使用说明&amp;基础参数'!$E$6*'模板使用说明&amp;基础参数'!$E$11,J4703*'模板使用说明&amp;基础参数'!$E$6*'模板使用说明&amp;基础参数'!$E$10)),IF(L4703="删除",J4703*'模板使用说明&amp;基础参数'!$E$7*'模板使用说明&amp;基础参数'!$E$12,IF(L4703="修改",J4703*'模板使用说明&amp;基础参数'!$E$7*'模板使用说明&amp;基础参数'!$E$11,J4703*'模板使用说明&amp;基础参数'!$E$7*'模板使用说明&amp;基础参数'!$E$10)))))</f>
        <v/>
      </c>
      <c r="N4703" s="82"/>
    </row>
    <row r="4704" spans="1:14">
      <c r="A4704" s="76">
        <f t="shared" si="84"/>
        <v>4699</v>
      </c>
      <c r="B4704" s="77"/>
      <c r="C4704" s="77"/>
      <c r="D4704" s="77"/>
      <c r="E4704" s="77"/>
      <c r="F4704" s="77"/>
      <c r="G4704" s="77"/>
      <c r="H4704" s="78"/>
      <c r="I4704" s="76"/>
      <c r="J4704" s="8" t="str">
        <f>IF(I4704="ILF",IF($C$1="预估功能点",'模板使用说明&amp;基础参数'!$E$15,'模板使用说明&amp;基础参数'!$E$22),IF(I4704="EIF",IF($C$1="预估功能点",'模板使用说明&amp;基础参数'!$E$16,'模板使用说明&amp;基础参数'!$E$23),IF(I4704="EI",IF($C$1="预估功能点",'模板使用说明&amp;基础参数'!$E$17,'模板使用说明&amp;基础参数'!$E$24),IF(I4704="EO",IF($C$1="预估功能点",'模板使用说明&amp;基础参数'!$E$18,'模板使用说明&amp;基础参数'!$E$25),IF(I4704="EQ",IF($C$1="预估功能点",'模板使用说明&amp;基础参数'!$E$19,'模板使用说明&amp;基础参数'!$E$26),"")))))</f>
        <v/>
      </c>
      <c r="K4704" s="80"/>
      <c r="L4704" s="80"/>
      <c r="M4704" s="81" t="str">
        <f>IF(J4704="","",IF(K4704="高",IF(L4704="删除",J4704*'模板使用说明&amp;基础参数'!$E$5*'模板使用说明&amp;基础参数'!$E$12,IF(L4704="修改",J4704*'模板使用说明&amp;基础参数'!$E$5*'模板使用说明&amp;基础参数'!$E$11,J4704*'模板使用说明&amp;基础参数'!$E$5*'模板使用说明&amp;基础参数'!$E$10)),IF(K4704="中",IF(L4704="删除",J4704*'模板使用说明&amp;基础参数'!$E$6*'模板使用说明&amp;基础参数'!$E$12,IF(L4704="修改",J4704*'模板使用说明&amp;基础参数'!$E$6*'模板使用说明&amp;基础参数'!$E$11,J4704*'模板使用说明&amp;基础参数'!$E$6*'模板使用说明&amp;基础参数'!$E$10)),IF(L4704="删除",J4704*'模板使用说明&amp;基础参数'!$E$7*'模板使用说明&amp;基础参数'!$E$12,IF(L4704="修改",J4704*'模板使用说明&amp;基础参数'!$E$7*'模板使用说明&amp;基础参数'!$E$11,J4704*'模板使用说明&amp;基础参数'!$E$7*'模板使用说明&amp;基础参数'!$E$10)))))</f>
        <v/>
      </c>
      <c r="N4704" s="82"/>
    </row>
    <row r="4705" spans="1:14">
      <c r="A4705" s="76">
        <f t="shared" si="84"/>
        <v>4700</v>
      </c>
      <c r="B4705" s="77"/>
      <c r="C4705" s="77"/>
      <c r="D4705" s="77"/>
      <c r="E4705" s="77"/>
      <c r="F4705" s="77"/>
      <c r="G4705" s="77"/>
      <c r="H4705" s="78"/>
      <c r="I4705" s="76"/>
      <c r="J4705" s="8" t="str">
        <f>IF(I4705="ILF",IF($C$1="预估功能点",'模板使用说明&amp;基础参数'!$E$15,'模板使用说明&amp;基础参数'!$E$22),IF(I4705="EIF",IF($C$1="预估功能点",'模板使用说明&amp;基础参数'!$E$16,'模板使用说明&amp;基础参数'!$E$23),IF(I4705="EI",IF($C$1="预估功能点",'模板使用说明&amp;基础参数'!$E$17,'模板使用说明&amp;基础参数'!$E$24),IF(I4705="EO",IF($C$1="预估功能点",'模板使用说明&amp;基础参数'!$E$18,'模板使用说明&amp;基础参数'!$E$25),IF(I4705="EQ",IF($C$1="预估功能点",'模板使用说明&amp;基础参数'!$E$19,'模板使用说明&amp;基础参数'!$E$26),"")))))</f>
        <v/>
      </c>
      <c r="K4705" s="80"/>
      <c r="L4705" s="80"/>
      <c r="M4705" s="81" t="str">
        <f>IF(J4705="","",IF(K4705="高",IF(L4705="删除",J4705*'模板使用说明&amp;基础参数'!$E$5*'模板使用说明&amp;基础参数'!$E$12,IF(L4705="修改",J4705*'模板使用说明&amp;基础参数'!$E$5*'模板使用说明&amp;基础参数'!$E$11,J4705*'模板使用说明&amp;基础参数'!$E$5*'模板使用说明&amp;基础参数'!$E$10)),IF(K4705="中",IF(L4705="删除",J4705*'模板使用说明&amp;基础参数'!$E$6*'模板使用说明&amp;基础参数'!$E$12,IF(L4705="修改",J4705*'模板使用说明&amp;基础参数'!$E$6*'模板使用说明&amp;基础参数'!$E$11,J4705*'模板使用说明&amp;基础参数'!$E$6*'模板使用说明&amp;基础参数'!$E$10)),IF(L4705="删除",J4705*'模板使用说明&amp;基础参数'!$E$7*'模板使用说明&amp;基础参数'!$E$12,IF(L4705="修改",J4705*'模板使用说明&amp;基础参数'!$E$7*'模板使用说明&amp;基础参数'!$E$11,J4705*'模板使用说明&amp;基础参数'!$E$7*'模板使用说明&amp;基础参数'!$E$10)))))</f>
        <v/>
      </c>
      <c r="N4705" s="82"/>
    </row>
    <row r="4706" spans="1:14">
      <c r="A4706" s="76">
        <f t="shared" si="84"/>
        <v>4701</v>
      </c>
      <c r="B4706" s="77"/>
      <c r="C4706" s="77"/>
      <c r="D4706" s="77"/>
      <c r="E4706" s="77"/>
      <c r="F4706" s="77"/>
      <c r="G4706" s="77"/>
      <c r="H4706" s="78"/>
      <c r="I4706" s="76"/>
      <c r="J4706" s="8" t="str">
        <f>IF(I4706="ILF",IF($C$1="预估功能点",'模板使用说明&amp;基础参数'!$E$15,'模板使用说明&amp;基础参数'!$E$22),IF(I4706="EIF",IF($C$1="预估功能点",'模板使用说明&amp;基础参数'!$E$16,'模板使用说明&amp;基础参数'!$E$23),IF(I4706="EI",IF($C$1="预估功能点",'模板使用说明&amp;基础参数'!$E$17,'模板使用说明&amp;基础参数'!$E$24),IF(I4706="EO",IF($C$1="预估功能点",'模板使用说明&amp;基础参数'!$E$18,'模板使用说明&amp;基础参数'!$E$25),IF(I4706="EQ",IF($C$1="预估功能点",'模板使用说明&amp;基础参数'!$E$19,'模板使用说明&amp;基础参数'!$E$26),"")))))</f>
        <v/>
      </c>
      <c r="K4706" s="80"/>
      <c r="L4706" s="80"/>
      <c r="M4706" s="81" t="str">
        <f>IF(J4706="","",IF(K4706="高",IF(L4706="删除",J4706*'模板使用说明&amp;基础参数'!$E$5*'模板使用说明&amp;基础参数'!$E$12,IF(L4706="修改",J4706*'模板使用说明&amp;基础参数'!$E$5*'模板使用说明&amp;基础参数'!$E$11,J4706*'模板使用说明&amp;基础参数'!$E$5*'模板使用说明&amp;基础参数'!$E$10)),IF(K4706="中",IF(L4706="删除",J4706*'模板使用说明&amp;基础参数'!$E$6*'模板使用说明&amp;基础参数'!$E$12,IF(L4706="修改",J4706*'模板使用说明&amp;基础参数'!$E$6*'模板使用说明&amp;基础参数'!$E$11,J4706*'模板使用说明&amp;基础参数'!$E$6*'模板使用说明&amp;基础参数'!$E$10)),IF(L4706="删除",J4706*'模板使用说明&amp;基础参数'!$E$7*'模板使用说明&amp;基础参数'!$E$12,IF(L4706="修改",J4706*'模板使用说明&amp;基础参数'!$E$7*'模板使用说明&amp;基础参数'!$E$11,J4706*'模板使用说明&amp;基础参数'!$E$7*'模板使用说明&amp;基础参数'!$E$10)))))</f>
        <v/>
      </c>
      <c r="N4706" s="82"/>
    </row>
    <row r="4707" spans="1:14">
      <c r="A4707" s="76">
        <f t="shared" si="84"/>
        <v>4702</v>
      </c>
      <c r="B4707" s="77"/>
      <c r="C4707" s="77"/>
      <c r="D4707" s="77"/>
      <c r="E4707" s="77"/>
      <c r="F4707" s="77"/>
      <c r="G4707" s="77"/>
      <c r="H4707" s="78"/>
      <c r="I4707" s="76"/>
      <c r="J4707" s="8" t="str">
        <f>IF(I4707="ILF",IF($C$1="预估功能点",'模板使用说明&amp;基础参数'!$E$15,'模板使用说明&amp;基础参数'!$E$22),IF(I4707="EIF",IF($C$1="预估功能点",'模板使用说明&amp;基础参数'!$E$16,'模板使用说明&amp;基础参数'!$E$23),IF(I4707="EI",IF($C$1="预估功能点",'模板使用说明&amp;基础参数'!$E$17,'模板使用说明&amp;基础参数'!$E$24),IF(I4707="EO",IF($C$1="预估功能点",'模板使用说明&amp;基础参数'!$E$18,'模板使用说明&amp;基础参数'!$E$25),IF(I4707="EQ",IF($C$1="预估功能点",'模板使用说明&amp;基础参数'!$E$19,'模板使用说明&amp;基础参数'!$E$26),"")))))</f>
        <v/>
      </c>
      <c r="K4707" s="80"/>
      <c r="L4707" s="80"/>
      <c r="M4707" s="81" t="str">
        <f>IF(J4707="","",IF(K4707="高",IF(L4707="删除",J4707*'模板使用说明&amp;基础参数'!$E$5*'模板使用说明&amp;基础参数'!$E$12,IF(L4707="修改",J4707*'模板使用说明&amp;基础参数'!$E$5*'模板使用说明&amp;基础参数'!$E$11,J4707*'模板使用说明&amp;基础参数'!$E$5*'模板使用说明&amp;基础参数'!$E$10)),IF(K4707="中",IF(L4707="删除",J4707*'模板使用说明&amp;基础参数'!$E$6*'模板使用说明&amp;基础参数'!$E$12,IF(L4707="修改",J4707*'模板使用说明&amp;基础参数'!$E$6*'模板使用说明&amp;基础参数'!$E$11,J4707*'模板使用说明&amp;基础参数'!$E$6*'模板使用说明&amp;基础参数'!$E$10)),IF(L4707="删除",J4707*'模板使用说明&amp;基础参数'!$E$7*'模板使用说明&amp;基础参数'!$E$12,IF(L4707="修改",J4707*'模板使用说明&amp;基础参数'!$E$7*'模板使用说明&amp;基础参数'!$E$11,J4707*'模板使用说明&amp;基础参数'!$E$7*'模板使用说明&amp;基础参数'!$E$10)))))</f>
        <v/>
      </c>
      <c r="N4707" s="82"/>
    </row>
    <row r="4708" spans="1:14">
      <c r="A4708" s="76">
        <f t="shared" si="84"/>
        <v>4703</v>
      </c>
      <c r="B4708" s="77"/>
      <c r="C4708" s="77"/>
      <c r="D4708" s="77"/>
      <c r="E4708" s="77"/>
      <c r="F4708" s="77"/>
      <c r="G4708" s="77"/>
      <c r="H4708" s="78"/>
      <c r="I4708" s="76"/>
      <c r="J4708" s="8" t="str">
        <f>IF(I4708="ILF",IF($C$1="预估功能点",'模板使用说明&amp;基础参数'!$E$15,'模板使用说明&amp;基础参数'!$E$22),IF(I4708="EIF",IF($C$1="预估功能点",'模板使用说明&amp;基础参数'!$E$16,'模板使用说明&amp;基础参数'!$E$23),IF(I4708="EI",IF($C$1="预估功能点",'模板使用说明&amp;基础参数'!$E$17,'模板使用说明&amp;基础参数'!$E$24),IF(I4708="EO",IF($C$1="预估功能点",'模板使用说明&amp;基础参数'!$E$18,'模板使用说明&amp;基础参数'!$E$25),IF(I4708="EQ",IF($C$1="预估功能点",'模板使用说明&amp;基础参数'!$E$19,'模板使用说明&amp;基础参数'!$E$26),"")))))</f>
        <v/>
      </c>
      <c r="K4708" s="80"/>
      <c r="L4708" s="80"/>
      <c r="M4708" s="81" t="str">
        <f>IF(J4708="","",IF(K4708="高",IF(L4708="删除",J4708*'模板使用说明&amp;基础参数'!$E$5*'模板使用说明&amp;基础参数'!$E$12,IF(L4708="修改",J4708*'模板使用说明&amp;基础参数'!$E$5*'模板使用说明&amp;基础参数'!$E$11,J4708*'模板使用说明&amp;基础参数'!$E$5*'模板使用说明&amp;基础参数'!$E$10)),IF(K4708="中",IF(L4708="删除",J4708*'模板使用说明&amp;基础参数'!$E$6*'模板使用说明&amp;基础参数'!$E$12,IF(L4708="修改",J4708*'模板使用说明&amp;基础参数'!$E$6*'模板使用说明&amp;基础参数'!$E$11,J4708*'模板使用说明&amp;基础参数'!$E$6*'模板使用说明&amp;基础参数'!$E$10)),IF(L4708="删除",J4708*'模板使用说明&amp;基础参数'!$E$7*'模板使用说明&amp;基础参数'!$E$12,IF(L4708="修改",J4708*'模板使用说明&amp;基础参数'!$E$7*'模板使用说明&amp;基础参数'!$E$11,J4708*'模板使用说明&amp;基础参数'!$E$7*'模板使用说明&amp;基础参数'!$E$10)))))</f>
        <v/>
      </c>
      <c r="N4708" s="82"/>
    </row>
    <row r="4709" spans="1:14">
      <c r="A4709" s="76">
        <f t="shared" si="84"/>
        <v>4704</v>
      </c>
      <c r="B4709" s="77"/>
      <c r="C4709" s="77"/>
      <c r="D4709" s="77"/>
      <c r="E4709" s="77"/>
      <c r="F4709" s="77"/>
      <c r="G4709" s="77"/>
      <c r="H4709" s="78"/>
      <c r="I4709" s="76"/>
      <c r="J4709" s="8" t="str">
        <f>IF(I4709="ILF",IF($C$1="预估功能点",'模板使用说明&amp;基础参数'!$E$15,'模板使用说明&amp;基础参数'!$E$22),IF(I4709="EIF",IF($C$1="预估功能点",'模板使用说明&amp;基础参数'!$E$16,'模板使用说明&amp;基础参数'!$E$23),IF(I4709="EI",IF($C$1="预估功能点",'模板使用说明&amp;基础参数'!$E$17,'模板使用说明&amp;基础参数'!$E$24),IF(I4709="EO",IF($C$1="预估功能点",'模板使用说明&amp;基础参数'!$E$18,'模板使用说明&amp;基础参数'!$E$25),IF(I4709="EQ",IF($C$1="预估功能点",'模板使用说明&amp;基础参数'!$E$19,'模板使用说明&amp;基础参数'!$E$26),"")))))</f>
        <v/>
      </c>
      <c r="K4709" s="80"/>
      <c r="L4709" s="80"/>
      <c r="M4709" s="81" t="str">
        <f>IF(J4709="","",IF(K4709="高",IF(L4709="删除",J4709*'模板使用说明&amp;基础参数'!$E$5*'模板使用说明&amp;基础参数'!$E$12,IF(L4709="修改",J4709*'模板使用说明&amp;基础参数'!$E$5*'模板使用说明&amp;基础参数'!$E$11,J4709*'模板使用说明&amp;基础参数'!$E$5*'模板使用说明&amp;基础参数'!$E$10)),IF(K4709="中",IF(L4709="删除",J4709*'模板使用说明&amp;基础参数'!$E$6*'模板使用说明&amp;基础参数'!$E$12,IF(L4709="修改",J4709*'模板使用说明&amp;基础参数'!$E$6*'模板使用说明&amp;基础参数'!$E$11,J4709*'模板使用说明&amp;基础参数'!$E$6*'模板使用说明&amp;基础参数'!$E$10)),IF(L4709="删除",J4709*'模板使用说明&amp;基础参数'!$E$7*'模板使用说明&amp;基础参数'!$E$12,IF(L4709="修改",J4709*'模板使用说明&amp;基础参数'!$E$7*'模板使用说明&amp;基础参数'!$E$11,J4709*'模板使用说明&amp;基础参数'!$E$7*'模板使用说明&amp;基础参数'!$E$10)))))</f>
        <v/>
      </c>
      <c r="N4709" s="82"/>
    </row>
    <row r="4710" spans="1:14">
      <c r="A4710" s="76">
        <f t="shared" si="84"/>
        <v>4705</v>
      </c>
      <c r="B4710" s="77"/>
      <c r="C4710" s="77"/>
      <c r="D4710" s="77"/>
      <c r="E4710" s="77"/>
      <c r="F4710" s="77"/>
      <c r="G4710" s="77"/>
      <c r="H4710" s="78"/>
      <c r="I4710" s="76"/>
      <c r="J4710" s="8" t="str">
        <f>IF(I4710="ILF",IF($C$1="预估功能点",'模板使用说明&amp;基础参数'!$E$15,'模板使用说明&amp;基础参数'!$E$22),IF(I4710="EIF",IF($C$1="预估功能点",'模板使用说明&amp;基础参数'!$E$16,'模板使用说明&amp;基础参数'!$E$23),IF(I4710="EI",IF($C$1="预估功能点",'模板使用说明&amp;基础参数'!$E$17,'模板使用说明&amp;基础参数'!$E$24),IF(I4710="EO",IF($C$1="预估功能点",'模板使用说明&amp;基础参数'!$E$18,'模板使用说明&amp;基础参数'!$E$25),IF(I4710="EQ",IF($C$1="预估功能点",'模板使用说明&amp;基础参数'!$E$19,'模板使用说明&amp;基础参数'!$E$26),"")))))</f>
        <v/>
      </c>
      <c r="K4710" s="80"/>
      <c r="L4710" s="80"/>
      <c r="M4710" s="81" t="str">
        <f>IF(J4710="","",IF(K4710="高",IF(L4710="删除",J4710*'模板使用说明&amp;基础参数'!$E$5*'模板使用说明&amp;基础参数'!$E$12,IF(L4710="修改",J4710*'模板使用说明&amp;基础参数'!$E$5*'模板使用说明&amp;基础参数'!$E$11,J4710*'模板使用说明&amp;基础参数'!$E$5*'模板使用说明&amp;基础参数'!$E$10)),IF(K4710="中",IF(L4710="删除",J4710*'模板使用说明&amp;基础参数'!$E$6*'模板使用说明&amp;基础参数'!$E$12,IF(L4710="修改",J4710*'模板使用说明&amp;基础参数'!$E$6*'模板使用说明&amp;基础参数'!$E$11,J4710*'模板使用说明&amp;基础参数'!$E$6*'模板使用说明&amp;基础参数'!$E$10)),IF(L4710="删除",J4710*'模板使用说明&amp;基础参数'!$E$7*'模板使用说明&amp;基础参数'!$E$12,IF(L4710="修改",J4710*'模板使用说明&amp;基础参数'!$E$7*'模板使用说明&amp;基础参数'!$E$11,J4710*'模板使用说明&amp;基础参数'!$E$7*'模板使用说明&amp;基础参数'!$E$10)))))</f>
        <v/>
      </c>
      <c r="N4710" s="82"/>
    </row>
    <row r="4711" spans="1:14">
      <c r="A4711" s="76">
        <f t="shared" si="84"/>
        <v>4706</v>
      </c>
      <c r="B4711" s="77"/>
      <c r="C4711" s="77"/>
      <c r="D4711" s="77"/>
      <c r="E4711" s="77"/>
      <c r="F4711" s="77"/>
      <c r="G4711" s="77"/>
      <c r="H4711" s="78"/>
      <c r="I4711" s="76"/>
      <c r="J4711" s="8" t="str">
        <f>IF(I4711="ILF",IF($C$1="预估功能点",'模板使用说明&amp;基础参数'!$E$15,'模板使用说明&amp;基础参数'!$E$22),IF(I4711="EIF",IF($C$1="预估功能点",'模板使用说明&amp;基础参数'!$E$16,'模板使用说明&amp;基础参数'!$E$23),IF(I4711="EI",IF($C$1="预估功能点",'模板使用说明&amp;基础参数'!$E$17,'模板使用说明&amp;基础参数'!$E$24),IF(I4711="EO",IF($C$1="预估功能点",'模板使用说明&amp;基础参数'!$E$18,'模板使用说明&amp;基础参数'!$E$25),IF(I4711="EQ",IF($C$1="预估功能点",'模板使用说明&amp;基础参数'!$E$19,'模板使用说明&amp;基础参数'!$E$26),"")))))</f>
        <v/>
      </c>
      <c r="K4711" s="80"/>
      <c r="L4711" s="80"/>
      <c r="M4711" s="81" t="str">
        <f>IF(J4711="","",IF(K4711="高",IF(L4711="删除",J4711*'模板使用说明&amp;基础参数'!$E$5*'模板使用说明&amp;基础参数'!$E$12,IF(L4711="修改",J4711*'模板使用说明&amp;基础参数'!$E$5*'模板使用说明&amp;基础参数'!$E$11,J4711*'模板使用说明&amp;基础参数'!$E$5*'模板使用说明&amp;基础参数'!$E$10)),IF(K4711="中",IF(L4711="删除",J4711*'模板使用说明&amp;基础参数'!$E$6*'模板使用说明&amp;基础参数'!$E$12,IF(L4711="修改",J4711*'模板使用说明&amp;基础参数'!$E$6*'模板使用说明&amp;基础参数'!$E$11,J4711*'模板使用说明&amp;基础参数'!$E$6*'模板使用说明&amp;基础参数'!$E$10)),IF(L4711="删除",J4711*'模板使用说明&amp;基础参数'!$E$7*'模板使用说明&amp;基础参数'!$E$12,IF(L4711="修改",J4711*'模板使用说明&amp;基础参数'!$E$7*'模板使用说明&amp;基础参数'!$E$11,J4711*'模板使用说明&amp;基础参数'!$E$7*'模板使用说明&amp;基础参数'!$E$10)))))</f>
        <v/>
      </c>
      <c r="N4711" s="82"/>
    </row>
    <row r="4712" spans="1:14">
      <c r="A4712" s="76">
        <f t="shared" si="84"/>
        <v>4707</v>
      </c>
      <c r="B4712" s="77"/>
      <c r="C4712" s="77"/>
      <c r="D4712" s="77"/>
      <c r="E4712" s="77"/>
      <c r="F4712" s="77"/>
      <c r="G4712" s="77"/>
      <c r="H4712" s="78"/>
      <c r="I4712" s="76"/>
      <c r="J4712" s="8" t="str">
        <f>IF(I4712="ILF",IF($C$1="预估功能点",'模板使用说明&amp;基础参数'!$E$15,'模板使用说明&amp;基础参数'!$E$22),IF(I4712="EIF",IF($C$1="预估功能点",'模板使用说明&amp;基础参数'!$E$16,'模板使用说明&amp;基础参数'!$E$23),IF(I4712="EI",IF($C$1="预估功能点",'模板使用说明&amp;基础参数'!$E$17,'模板使用说明&amp;基础参数'!$E$24),IF(I4712="EO",IF($C$1="预估功能点",'模板使用说明&amp;基础参数'!$E$18,'模板使用说明&amp;基础参数'!$E$25),IF(I4712="EQ",IF($C$1="预估功能点",'模板使用说明&amp;基础参数'!$E$19,'模板使用说明&amp;基础参数'!$E$26),"")))))</f>
        <v/>
      </c>
      <c r="K4712" s="80"/>
      <c r="L4712" s="80"/>
      <c r="M4712" s="81" t="str">
        <f>IF(J4712="","",IF(K4712="高",IF(L4712="删除",J4712*'模板使用说明&amp;基础参数'!$E$5*'模板使用说明&amp;基础参数'!$E$12,IF(L4712="修改",J4712*'模板使用说明&amp;基础参数'!$E$5*'模板使用说明&amp;基础参数'!$E$11,J4712*'模板使用说明&amp;基础参数'!$E$5*'模板使用说明&amp;基础参数'!$E$10)),IF(K4712="中",IF(L4712="删除",J4712*'模板使用说明&amp;基础参数'!$E$6*'模板使用说明&amp;基础参数'!$E$12,IF(L4712="修改",J4712*'模板使用说明&amp;基础参数'!$E$6*'模板使用说明&amp;基础参数'!$E$11,J4712*'模板使用说明&amp;基础参数'!$E$6*'模板使用说明&amp;基础参数'!$E$10)),IF(L4712="删除",J4712*'模板使用说明&amp;基础参数'!$E$7*'模板使用说明&amp;基础参数'!$E$12,IF(L4712="修改",J4712*'模板使用说明&amp;基础参数'!$E$7*'模板使用说明&amp;基础参数'!$E$11,J4712*'模板使用说明&amp;基础参数'!$E$7*'模板使用说明&amp;基础参数'!$E$10)))))</f>
        <v/>
      </c>
      <c r="N4712" s="82"/>
    </row>
    <row r="4713" spans="1:14">
      <c r="A4713" s="76">
        <f t="shared" si="84"/>
        <v>4708</v>
      </c>
      <c r="B4713" s="77"/>
      <c r="C4713" s="77"/>
      <c r="D4713" s="77"/>
      <c r="E4713" s="77"/>
      <c r="F4713" s="77"/>
      <c r="G4713" s="77"/>
      <c r="H4713" s="78"/>
      <c r="I4713" s="76"/>
      <c r="J4713" s="8" t="str">
        <f>IF(I4713="ILF",IF($C$1="预估功能点",'模板使用说明&amp;基础参数'!$E$15,'模板使用说明&amp;基础参数'!$E$22),IF(I4713="EIF",IF($C$1="预估功能点",'模板使用说明&amp;基础参数'!$E$16,'模板使用说明&amp;基础参数'!$E$23),IF(I4713="EI",IF($C$1="预估功能点",'模板使用说明&amp;基础参数'!$E$17,'模板使用说明&amp;基础参数'!$E$24),IF(I4713="EO",IF($C$1="预估功能点",'模板使用说明&amp;基础参数'!$E$18,'模板使用说明&amp;基础参数'!$E$25),IF(I4713="EQ",IF($C$1="预估功能点",'模板使用说明&amp;基础参数'!$E$19,'模板使用说明&amp;基础参数'!$E$26),"")))))</f>
        <v/>
      </c>
      <c r="K4713" s="80"/>
      <c r="L4713" s="80"/>
      <c r="M4713" s="81" t="str">
        <f>IF(J4713="","",IF(K4713="高",IF(L4713="删除",J4713*'模板使用说明&amp;基础参数'!$E$5*'模板使用说明&amp;基础参数'!$E$12,IF(L4713="修改",J4713*'模板使用说明&amp;基础参数'!$E$5*'模板使用说明&amp;基础参数'!$E$11,J4713*'模板使用说明&amp;基础参数'!$E$5*'模板使用说明&amp;基础参数'!$E$10)),IF(K4713="中",IF(L4713="删除",J4713*'模板使用说明&amp;基础参数'!$E$6*'模板使用说明&amp;基础参数'!$E$12,IF(L4713="修改",J4713*'模板使用说明&amp;基础参数'!$E$6*'模板使用说明&amp;基础参数'!$E$11,J4713*'模板使用说明&amp;基础参数'!$E$6*'模板使用说明&amp;基础参数'!$E$10)),IF(L4713="删除",J4713*'模板使用说明&amp;基础参数'!$E$7*'模板使用说明&amp;基础参数'!$E$12,IF(L4713="修改",J4713*'模板使用说明&amp;基础参数'!$E$7*'模板使用说明&amp;基础参数'!$E$11,J4713*'模板使用说明&amp;基础参数'!$E$7*'模板使用说明&amp;基础参数'!$E$10)))))</f>
        <v/>
      </c>
      <c r="N4713" s="82"/>
    </row>
    <row r="4714" spans="1:14">
      <c r="A4714" s="76">
        <f t="shared" si="84"/>
        <v>4709</v>
      </c>
      <c r="B4714" s="77"/>
      <c r="C4714" s="77"/>
      <c r="D4714" s="77"/>
      <c r="E4714" s="77"/>
      <c r="F4714" s="77"/>
      <c r="G4714" s="77"/>
      <c r="H4714" s="78"/>
      <c r="I4714" s="76"/>
      <c r="J4714" s="8" t="str">
        <f>IF(I4714="ILF",IF($C$1="预估功能点",'模板使用说明&amp;基础参数'!$E$15,'模板使用说明&amp;基础参数'!$E$22),IF(I4714="EIF",IF($C$1="预估功能点",'模板使用说明&amp;基础参数'!$E$16,'模板使用说明&amp;基础参数'!$E$23),IF(I4714="EI",IF($C$1="预估功能点",'模板使用说明&amp;基础参数'!$E$17,'模板使用说明&amp;基础参数'!$E$24),IF(I4714="EO",IF($C$1="预估功能点",'模板使用说明&amp;基础参数'!$E$18,'模板使用说明&amp;基础参数'!$E$25),IF(I4714="EQ",IF($C$1="预估功能点",'模板使用说明&amp;基础参数'!$E$19,'模板使用说明&amp;基础参数'!$E$26),"")))))</f>
        <v/>
      </c>
      <c r="K4714" s="80"/>
      <c r="L4714" s="80"/>
      <c r="M4714" s="81" t="str">
        <f>IF(J4714="","",IF(K4714="高",IF(L4714="删除",J4714*'模板使用说明&amp;基础参数'!$E$5*'模板使用说明&amp;基础参数'!$E$12,IF(L4714="修改",J4714*'模板使用说明&amp;基础参数'!$E$5*'模板使用说明&amp;基础参数'!$E$11,J4714*'模板使用说明&amp;基础参数'!$E$5*'模板使用说明&amp;基础参数'!$E$10)),IF(K4714="中",IF(L4714="删除",J4714*'模板使用说明&amp;基础参数'!$E$6*'模板使用说明&amp;基础参数'!$E$12,IF(L4714="修改",J4714*'模板使用说明&amp;基础参数'!$E$6*'模板使用说明&amp;基础参数'!$E$11,J4714*'模板使用说明&amp;基础参数'!$E$6*'模板使用说明&amp;基础参数'!$E$10)),IF(L4714="删除",J4714*'模板使用说明&amp;基础参数'!$E$7*'模板使用说明&amp;基础参数'!$E$12,IF(L4714="修改",J4714*'模板使用说明&amp;基础参数'!$E$7*'模板使用说明&amp;基础参数'!$E$11,J4714*'模板使用说明&amp;基础参数'!$E$7*'模板使用说明&amp;基础参数'!$E$10)))))</f>
        <v/>
      </c>
      <c r="N4714" s="82"/>
    </row>
    <row r="4715" spans="1:14">
      <c r="A4715" s="76">
        <f t="shared" si="84"/>
        <v>4710</v>
      </c>
      <c r="B4715" s="77"/>
      <c r="C4715" s="77"/>
      <c r="D4715" s="77"/>
      <c r="E4715" s="77"/>
      <c r="F4715" s="77"/>
      <c r="G4715" s="77"/>
      <c r="H4715" s="78"/>
      <c r="I4715" s="76"/>
      <c r="J4715" s="8" t="str">
        <f>IF(I4715="ILF",IF($C$1="预估功能点",'模板使用说明&amp;基础参数'!$E$15,'模板使用说明&amp;基础参数'!$E$22),IF(I4715="EIF",IF($C$1="预估功能点",'模板使用说明&amp;基础参数'!$E$16,'模板使用说明&amp;基础参数'!$E$23),IF(I4715="EI",IF($C$1="预估功能点",'模板使用说明&amp;基础参数'!$E$17,'模板使用说明&amp;基础参数'!$E$24),IF(I4715="EO",IF($C$1="预估功能点",'模板使用说明&amp;基础参数'!$E$18,'模板使用说明&amp;基础参数'!$E$25),IF(I4715="EQ",IF($C$1="预估功能点",'模板使用说明&amp;基础参数'!$E$19,'模板使用说明&amp;基础参数'!$E$26),"")))))</f>
        <v/>
      </c>
      <c r="K4715" s="80"/>
      <c r="L4715" s="80"/>
      <c r="M4715" s="81" t="str">
        <f>IF(J4715="","",IF(K4715="高",IF(L4715="删除",J4715*'模板使用说明&amp;基础参数'!$E$5*'模板使用说明&amp;基础参数'!$E$12,IF(L4715="修改",J4715*'模板使用说明&amp;基础参数'!$E$5*'模板使用说明&amp;基础参数'!$E$11,J4715*'模板使用说明&amp;基础参数'!$E$5*'模板使用说明&amp;基础参数'!$E$10)),IF(K4715="中",IF(L4715="删除",J4715*'模板使用说明&amp;基础参数'!$E$6*'模板使用说明&amp;基础参数'!$E$12,IF(L4715="修改",J4715*'模板使用说明&amp;基础参数'!$E$6*'模板使用说明&amp;基础参数'!$E$11,J4715*'模板使用说明&amp;基础参数'!$E$6*'模板使用说明&amp;基础参数'!$E$10)),IF(L4715="删除",J4715*'模板使用说明&amp;基础参数'!$E$7*'模板使用说明&amp;基础参数'!$E$12,IF(L4715="修改",J4715*'模板使用说明&amp;基础参数'!$E$7*'模板使用说明&amp;基础参数'!$E$11,J4715*'模板使用说明&amp;基础参数'!$E$7*'模板使用说明&amp;基础参数'!$E$10)))))</f>
        <v/>
      </c>
      <c r="N4715" s="82"/>
    </row>
    <row r="4716" spans="1:14">
      <c r="A4716" s="76">
        <f t="shared" si="84"/>
        <v>4711</v>
      </c>
      <c r="B4716" s="77"/>
      <c r="C4716" s="77"/>
      <c r="D4716" s="77"/>
      <c r="E4716" s="77"/>
      <c r="F4716" s="77"/>
      <c r="G4716" s="77"/>
      <c r="H4716" s="78"/>
      <c r="I4716" s="76"/>
      <c r="J4716" s="8" t="str">
        <f>IF(I4716="ILF",IF($C$1="预估功能点",'模板使用说明&amp;基础参数'!$E$15,'模板使用说明&amp;基础参数'!$E$22),IF(I4716="EIF",IF($C$1="预估功能点",'模板使用说明&amp;基础参数'!$E$16,'模板使用说明&amp;基础参数'!$E$23),IF(I4716="EI",IF($C$1="预估功能点",'模板使用说明&amp;基础参数'!$E$17,'模板使用说明&amp;基础参数'!$E$24),IF(I4716="EO",IF($C$1="预估功能点",'模板使用说明&amp;基础参数'!$E$18,'模板使用说明&amp;基础参数'!$E$25),IF(I4716="EQ",IF($C$1="预估功能点",'模板使用说明&amp;基础参数'!$E$19,'模板使用说明&amp;基础参数'!$E$26),"")))))</f>
        <v/>
      </c>
      <c r="K4716" s="80"/>
      <c r="L4716" s="80"/>
      <c r="M4716" s="81" t="str">
        <f>IF(J4716="","",IF(K4716="高",IF(L4716="删除",J4716*'模板使用说明&amp;基础参数'!$E$5*'模板使用说明&amp;基础参数'!$E$12,IF(L4716="修改",J4716*'模板使用说明&amp;基础参数'!$E$5*'模板使用说明&amp;基础参数'!$E$11,J4716*'模板使用说明&amp;基础参数'!$E$5*'模板使用说明&amp;基础参数'!$E$10)),IF(K4716="中",IF(L4716="删除",J4716*'模板使用说明&amp;基础参数'!$E$6*'模板使用说明&amp;基础参数'!$E$12,IF(L4716="修改",J4716*'模板使用说明&amp;基础参数'!$E$6*'模板使用说明&amp;基础参数'!$E$11,J4716*'模板使用说明&amp;基础参数'!$E$6*'模板使用说明&amp;基础参数'!$E$10)),IF(L4716="删除",J4716*'模板使用说明&amp;基础参数'!$E$7*'模板使用说明&amp;基础参数'!$E$12,IF(L4716="修改",J4716*'模板使用说明&amp;基础参数'!$E$7*'模板使用说明&amp;基础参数'!$E$11,J4716*'模板使用说明&amp;基础参数'!$E$7*'模板使用说明&amp;基础参数'!$E$10)))))</f>
        <v/>
      </c>
      <c r="N4716" s="82"/>
    </row>
    <row r="4717" spans="1:14">
      <c r="A4717" s="76">
        <f t="shared" si="84"/>
        <v>4712</v>
      </c>
      <c r="B4717" s="77"/>
      <c r="C4717" s="77"/>
      <c r="D4717" s="77"/>
      <c r="E4717" s="77"/>
      <c r="F4717" s="77"/>
      <c r="G4717" s="77"/>
      <c r="H4717" s="78"/>
      <c r="I4717" s="76"/>
      <c r="J4717" s="8" t="str">
        <f>IF(I4717="ILF",IF($C$1="预估功能点",'模板使用说明&amp;基础参数'!$E$15,'模板使用说明&amp;基础参数'!$E$22),IF(I4717="EIF",IF($C$1="预估功能点",'模板使用说明&amp;基础参数'!$E$16,'模板使用说明&amp;基础参数'!$E$23),IF(I4717="EI",IF($C$1="预估功能点",'模板使用说明&amp;基础参数'!$E$17,'模板使用说明&amp;基础参数'!$E$24),IF(I4717="EO",IF($C$1="预估功能点",'模板使用说明&amp;基础参数'!$E$18,'模板使用说明&amp;基础参数'!$E$25),IF(I4717="EQ",IF($C$1="预估功能点",'模板使用说明&amp;基础参数'!$E$19,'模板使用说明&amp;基础参数'!$E$26),"")))))</f>
        <v/>
      </c>
      <c r="K4717" s="80"/>
      <c r="L4717" s="80"/>
      <c r="M4717" s="81" t="str">
        <f>IF(J4717="","",IF(K4717="高",IF(L4717="删除",J4717*'模板使用说明&amp;基础参数'!$E$5*'模板使用说明&amp;基础参数'!$E$12,IF(L4717="修改",J4717*'模板使用说明&amp;基础参数'!$E$5*'模板使用说明&amp;基础参数'!$E$11,J4717*'模板使用说明&amp;基础参数'!$E$5*'模板使用说明&amp;基础参数'!$E$10)),IF(K4717="中",IF(L4717="删除",J4717*'模板使用说明&amp;基础参数'!$E$6*'模板使用说明&amp;基础参数'!$E$12,IF(L4717="修改",J4717*'模板使用说明&amp;基础参数'!$E$6*'模板使用说明&amp;基础参数'!$E$11,J4717*'模板使用说明&amp;基础参数'!$E$6*'模板使用说明&amp;基础参数'!$E$10)),IF(L4717="删除",J4717*'模板使用说明&amp;基础参数'!$E$7*'模板使用说明&amp;基础参数'!$E$12,IF(L4717="修改",J4717*'模板使用说明&amp;基础参数'!$E$7*'模板使用说明&amp;基础参数'!$E$11,J4717*'模板使用说明&amp;基础参数'!$E$7*'模板使用说明&amp;基础参数'!$E$10)))))</f>
        <v/>
      </c>
      <c r="N4717" s="82"/>
    </row>
    <row r="4718" spans="1:14">
      <c r="A4718" s="76">
        <f t="shared" si="84"/>
        <v>4713</v>
      </c>
      <c r="B4718" s="77"/>
      <c r="C4718" s="77"/>
      <c r="D4718" s="77"/>
      <c r="E4718" s="77"/>
      <c r="F4718" s="77"/>
      <c r="G4718" s="77"/>
      <c r="H4718" s="78"/>
      <c r="I4718" s="76"/>
      <c r="J4718" s="8" t="str">
        <f>IF(I4718="ILF",IF($C$1="预估功能点",'模板使用说明&amp;基础参数'!$E$15,'模板使用说明&amp;基础参数'!$E$22),IF(I4718="EIF",IF($C$1="预估功能点",'模板使用说明&amp;基础参数'!$E$16,'模板使用说明&amp;基础参数'!$E$23),IF(I4718="EI",IF($C$1="预估功能点",'模板使用说明&amp;基础参数'!$E$17,'模板使用说明&amp;基础参数'!$E$24),IF(I4718="EO",IF($C$1="预估功能点",'模板使用说明&amp;基础参数'!$E$18,'模板使用说明&amp;基础参数'!$E$25),IF(I4718="EQ",IF($C$1="预估功能点",'模板使用说明&amp;基础参数'!$E$19,'模板使用说明&amp;基础参数'!$E$26),"")))))</f>
        <v/>
      </c>
      <c r="K4718" s="80"/>
      <c r="L4718" s="80"/>
      <c r="M4718" s="81" t="str">
        <f>IF(J4718="","",IF(K4718="高",IF(L4718="删除",J4718*'模板使用说明&amp;基础参数'!$E$5*'模板使用说明&amp;基础参数'!$E$12,IF(L4718="修改",J4718*'模板使用说明&amp;基础参数'!$E$5*'模板使用说明&amp;基础参数'!$E$11,J4718*'模板使用说明&amp;基础参数'!$E$5*'模板使用说明&amp;基础参数'!$E$10)),IF(K4718="中",IF(L4718="删除",J4718*'模板使用说明&amp;基础参数'!$E$6*'模板使用说明&amp;基础参数'!$E$12,IF(L4718="修改",J4718*'模板使用说明&amp;基础参数'!$E$6*'模板使用说明&amp;基础参数'!$E$11,J4718*'模板使用说明&amp;基础参数'!$E$6*'模板使用说明&amp;基础参数'!$E$10)),IF(L4718="删除",J4718*'模板使用说明&amp;基础参数'!$E$7*'模板使用说明&amp;基础参数'!$E$12,IF(L4718="修改",J4718*'模板使用说明&amp;基础参数'!$E$7*'模板使用说明&amp;基础参数'!$E$11,J4718*'模板使用说明&amp;基础参数'!$E$7*'模板使用说明&amp;基础参数'!$E$10)))))</f>
        <v/>
      </c>
      <c r="N4718" s="82"/>
    </row>
    <row r="4719" spans="1:14">
      <c r="A4719" s="76">
        <f t="shared" si="84"/>
        <v>4714</v>
      </c>
      <c r="B4719" s="77"/>
      <c r="C4719" s="77"/>
      <c r="D4719" s="77"/>
      <c r="E4719" s="77"/>
      <c r="F4719" s="77"/>
      <c r="G4719" s="77"/>
      <c r="H4719" s="78"/>
      <c r="I4719" s="76"/>
      <c r="J4719" s="8" t="str">
        <f>IF(I4719="ILF",IF($C$1="预估功能点",'模板使用说明&amp;基础参数'!$E$15,'模板使用说明&amp;基础参数'!$E$22),IF(I4719="EIF",IF($C$1="预估功能点",'模板使用说明&amp;基础参数'!$E$16,'模板使用说明&amp;基础参数'!$E$23),IF(I4719="EI",IF($C$1="预估功能点",'模板使用说明&amp;基础参数'!$E$17,'模板使用说明&amp;基础参数'!$E$24),IF(I4719="EO",IF($C$1="预估功能点",'模板使用说明&amp;基础参数'!$E$18,'模板使用说明&amp;基础参数'!$E$25),IF(I4719="EQ",IF($C$1="预估功能点",'模板使用说明&amp;基础参数'!$E$19,'模板使用说明&amp;基础参数'!$E$26),"")))))</f>
        <v/>
      </c>
      <c r="K4719" s="80"/>
      <c r="L4719" s="80"/>
      <c r="M4719" s="81" t="str">
        <f>IF(J4719="","",IF(K4719="高",IF(L4719="删除",J4719*'模板使用说明&amp;基础参数'!$E$5*'模板使用说明&amp;基础参数'!$E$12,IF(L4719="修改",J4719*'模板使用说明&amp;基础参数'!$E$5*'模板使用说明&amp;基础参数'!$E$11,J4719*'模板使用说明&amp;基础参数'!$E$5*'模板使用说明&amp;基础参数'!$E$10)),IF(K4719="中",IF(L4719="删除",J4719*'模板使用说明&amp;基础参数'!$E$6*'模板使用说明&amp;基础参数'!$E$12,IF(L4719="修改",J4719*'模板使用说明&amp;基础参数'!$E$6*'模板使用说明&amp;基础参数'!$E$11,J4719*'模板使用说明&amp;基础参数'!$E$6*'模板使用说明&amp;基础参数'!$E$10)),IF(L4719="删除",J4719*'模板使用说明&amp;基础参数'!$E$7*'模板使用说明&amp;基础参数'!$E$12,IF(L4719="修改",J4719*'模板使用说明&amp;基础参数'!$E$7*'模板使用说明&amp;基础参数'!$E$11,J4719*'模板使用说明&amp;基础参数'!$E$7*'模板使用说明&amp;基础参数'!$E$10)))))</f>
        <v/>
      </c>
      <c r="N4719" s="82"/>
    </row>
    <row r="4720" spans="1:14">
      <c r="A4720" s="76">
        <f t="shared" si="84"/>
        <v>4715</v>
      </c>
      <c r="B4720" s="77"/>
      <c r="C4720" s="77"/>
      <c r="D4720" s="77"/>
      <c r="E4720" s="77"/>
      <c r="F4720" s="77"/>
      <c r="G4720" s="77"/>
      <c r="H4720" s="78"/>
      <c r="I4720" s="76"/>
      <c r="J4720" s="8" t="str">
        <f>IF(I4720="ILF",IF($C$1="预估功能点",'模板使用说明&amp;基础参数'!$E$15,'模板使用说明&amp;基础参数'!$E$22),IF(I4720="EIF",IF($C$1="预估功能点",'模板使用说明&amp;基础参数'!$E$16,'模板使用说明&amp;基础参数'!$E$23),IF(I4720="EI",IF($C$1="预估功能点",'模板使用说明&amp;基础参数'!$E$17,'模板使用说明&amp;基础参数'!$E$24),IF(I4720="EO",IF($C$1="预估功能点",'模板使用说明&amp;基础参数'!$E$18,'模板使用说明&amp;基础参数'!$E$25),IF(I4720="EQ",IF($C$1="预估功能点",'模板使用说明&amp;基础参数'!$E$19,'模板使用说明&amp;基础参数'!$E$26),"")))))</f>
        <v/>
      </c>
      <c r="K4720" s="80"/>
      <c r="L4720" s="80"/>
      <c r="M4720" s="81" t="str">
        <f>IF(J4720="","",IF(K4720="高",IF(L4720="删除",J4720*'模板使用说明&amp;基础参数'!$E$5*'模板使用说明&amp;基础参数'!$E$12,IF(L4720="修改",J4720*'模板使用说明&amp;基础参数'!$E$5*'模板使用说明&amp;基础参数'!$E$11,J4720*'模板使用说明&amp;基础参数'!$E$5*'模板使用说明&amp;基础参数'!$E$10)),IF(K4720="中",IF(L4720="删除",J4720*'模板使用说明&amp;基础参数'!$E$6*'模板使用说明&amp;基础参数'!$E$12,IF(L4720="修改",J4720*'模板使用说明&amp;基础参数'!$E$6*'模板使用说明&amp;基础参数'!$E$11,J4720*'模板使用说明&amp;基础参数'!$E$6*'模板使用说明&amp;基础参数'!$E$10)),IF(L4720="删除",J4720*'模板使用说明&amp;基础参数'!$E$7*'模板使用说明&amp;基础参数'!$E$12,IF(L4720="修改",J4720*'模板使用说明&amp;基础参数'!$E$7*'模板使用说明&amp;基础参数'!$E$11,J4720*'模板使用说明&amp;基础参数'!$E$7*'模板使用说明&amp;基础参数'!$E$10)))))</f>
        <v/>
      </c>
      <c r="N4720" s="82"/>
    </row>
    <row r="4721" spans="1:14">
      <c r="A4721" s="76">
        <f t="shared" si="84"/>
        <v>4716</v>
      </c>
      <c r="B4721" s="77"/>
      <c r="C4721" s="77"/>
      <c r="D4721" s="77"/>
      <c r="E4721" s="77"/>
      <c r="F4721" s="77"/>
      <c r="G4721" s="77"/>
      <c r="H4721" s="78"/>
      <c r="I4721" s="76"/>
      <c r="J4721" s="8" t="str">
        <f>IF(I4721="ILF",IF($C$1="预估功能点",'模板使用说明&amp;基础参数'!$E$15,'模板使用说明&amp;基础参数'!$E$22),IF(I4721="EIF",IF($C$1="预估功能点",'模板使用说明&amp;基础参数'!$E$16,'模板使用说明&amp;基础参数'!$E$23),IF(I4721="EI",IF($C$1="预估功能点",'模板使用说明&amp;基础参数'!$E$17,'模板使用说明&amp;基础参数'!$E$24),IF(I4721="EO",IF($C$1="预估功能点",'模板使用说明&amp;基础参数'!$E$18,'模板使用说明&amp;基础参数'!$E$25),IF(I4721="EQ",IF($C$1="预估功能点",'模板使用说明&amp;基础参数'!$E$19,'模板使用说明&amp;基础参数'!$E$26),"")))))</f>
        <v/>
      </c>
      <c r="K4721" s="80"/>
      <c r="L4721" s="80"/>
      <c r="M4721" s="81" t="str">
        <f>IF(J4721="","",IF(K4721="高",IF(L4721="删除",J4721*'模板使用说明&amp;基础参数'!$E$5*'模板使用说明&amp;基础参数'!$E$12,IF(L4721="修改",J4721*'模板使用说明&amp;基础参数'!$E$5*'模板使用说明&amp;基础参数'!$E$11,J4721*'模板使用说明&amp;基础参数'!$E$5*'模板使用说明&amp;基础参数'!$E$10)),IF(K4721="中",IF(L4721="删除",J4721*'模板使用说明&amp;基础参数'!$E$6*'模板使用说明&amp;基础参数'!$E$12,IF(L4721="修改",J4721*'模板使用说明&amp;基础参数'!$E$6*'模板使用说明&amp;基础参数'!$E$11,J4721*'模板使用说明&amp;基础参数'!$E$6*'模板使用说明&amp;基础参数'!$E$10)),IF(L4721="删除",J4721*'模板使用说明&amp;基础参数'!$E$7*'模板使用说明&amp;基础参数'!$E$12,IF(L4721="修改",J4721*'模板使用说明&amp;基础参数'!$E$7*'模板使用说明&amp;基础参数'!$E$11,J4721*'模板使用说明&amp;基础参数'!$E$7*'模板使用说明&amp;基础参数'!$E$10)))))</f>
        <v/>
      </c>
      <c r="N4721" s="82"/>
    </row>
    <row r="4722" spans="1:14">
      <c r="A4722" s="76">
        <f t="shared" si="84"/>
        <v>4717</v>
      </c>
      <c r="B4722" s="77"/>
      <c r="C4722" s="77"/>
      <c r="D4722" s="77"/>
      <c r="E4722" s="77"/>
      <c r="F4722" s="77"/>
      <c r="G4722" s="77"/>
      <c r="H4722" s="78"/>
      <c r="I4722" s="76"/>
      <c r="J4722" s="8" t="str">
        <f>IF(I4722="ILF",IF($C$1="预估功能点",'模板使用说明&amp;基础参数'!$E$15,'模板使用说明&amp;基础参数'!$E$22),IF(I4722="EIF",IF($C$1="预估功能点",'模板使用说明&amp;基础参数'!$E$16,'模板使用说明&amp;基础参数'!$E$23),IF(I4722="EI",IF($C$1="预估功能点",'模板使用说明&amp;基础参数'!$E$17,'模板使用说明&amp;基础参数'!$E$24),IF(I4722="EO",IF($C$1="预估功能点",'模板使用说明&amp;基础参数'!$E$18,'模板使用说明&amp;基础参数'!$E$25),IF(I4722="EQ",IF($C$1="预估功能点",'模板使用说明&amp;基础参数'!$E$19,'模板使用说明&amp;基础参数'!$E$26),"")))))</f>
        <v/>
      </c>
      <c r="K4722" s="80"/>
      <c r="L4722" s="80"/>
      <c r="M4722" s="81" t="str">
        <f>IF(J4722="","",IF(K4722="高",IF(L4722="删除",J4722*'模板使用说明&amp;基础参数'!$E$5*'模板使用说明&amp;基础参数'!$E$12,IF(L4722="修改",J4722*'模板使用说明&amp;基础参数'!$E$5*'模板使用说明&amp;基础参数'!$E$11,J4722*'模板使用说明&amp;基础参数'!$E$5*'模板使用说明&amp;基础参数'!$E$10)),IF(K4722="中",IF(L4722="删除",J4722*'模板使用说明&amp;基础参数'!$E$6*'模板使用说明&amp;基础参数'!$E$12,IF(L4722="修改",J4722*'模板使用说明&amp;基础参数'!$E$6*'模板使用说明&amp;基础参数'!$E$11,J4722*'模板使用说明&amp;基础参数'!$E$6*'模板使用说明&amp;基础参数'!$E$10)),IF(L4722="删除",J4722*'模板使用说明&amp;基础参数'!$E$7*'模板使用说明&amp;基础参数'!$E$12,IF(L4722="修改",J4722*'模板使用说明&amp;基础参数'!$E$7*'模板使用说明&amp;基础参数'!$E$11,J4722*'模板使用说明&amp;基础参数'!$E$7*'模板使用说明&amp;基础参数'!$E$10)))))</f>
        <v/>
      </c>
      <c r="N4722" s="82"/>
    </row>
    <row r="4723" spans="1:14">
      <c r="A4723" s="76">
        <f t="shared" si="84"/>
        <v>4718</v>
      </c>
      <c r="B4723" s="77"/>
      <c r="C4723" s="77"/>
      <c r="D4723" s="77"/>
      <c r="E4723" s="77"/>
      <c r="F4723" s="77"/>
      <c r="G4723" s="77"/>
      <c r="H4723" s="78"/>
      <c r="I4723" s="76"/>
      <c r="J4723" s="8" t="str">
        <f>IF(I4723="ILF",IF($C$1="预估功能点",'模板使用说明&amp;基础参数'!$E$15,'模板使用说明&amp;基础参数'!$E$22),IF(I4723="EIF",IF($C$1="预估功能点",'模板使用说明&amp;基础参数'!$E$16,'模板使用说明&amp;基础参数'!$E$23),IF(I4723="EI",IF($C$1="预估功能点",'模板使用说明&amp;基础参数'!$E$17,'模板使用说明&amp;基础参数'!$E$24),IF(I4723="EO",IF($C$1="预估功能点",'模板使用说明&amp;基础参数'!$E$18,'模板使用说明&amp;基础参数'!$E$25),IF(I4723="EQ",IF($C$1="预估功能点",'模板使用说明&amp;基础参数'!$E$19,'模板使用说明&amp;基础参数'!$E$26),"")))))</f>
        <v/>
      </c>
      <c r="K4723" s="80"/>
      <c r="L4723" s="80"/>
      <c r="M4723" s="81" t="str">
        <f>IF(J4723="","",IF(K4723="高",IF(L4723="删除",J4723*'模板使用说明&amp;基础参数'!$E$5*'模板使用说明&amp;基础参数'!$E$12,IF(L4723="修改",J4723*'模板使用说明&amp;基础参数'!$E$5*'模板使用说明&amp;基础参数'!$E$11,J4723*'模板使用说明&amp;基础参数'!$E$5*'模板使用说明&amp;基础参数'!$E$10)),IF(K4723="中",IF(L4723="删除",J4723*'模板使用说明&amp;基础参数'!$E$6*'模板使用说明&amp;基础参数'!$E$12,IF(L4723="修改",J4723*'模板使用说明&amp;基础参数'!$E$6*'模板使用说明&amp;基础参数'!$E$11,J4723*'模板使用说明&amp;基础参数'!$E$6*'模板使用说明&amp;基础参数'!$E$10)),IF(L4723="删除",J4723*'模板使用说明&amp;基础参数'!$E$7*'模板使用说明&amp;基础参数'!$E$12,IF(L4723="修改",J4723*'模板使用说明&amp;基础参数'!$E$7*'模板使用说明&amp;基础参数'!$E$11,J4723*'模板使用说明&amp;基础参数'!$E$7*'模板使用说明&amp;基础参数'!$E$10)))))</f>
        <v/>
      </c>
      <c r="N4723" s="82"/>
    </row>
    <row r="4724" spans="1:14">
      <c r="A4724" s="76">
        <f t="shared" si="84"/>
        <v>4719</v>
      </c>
      <c r="B4724" s="77"/>
      <c r="C4724" s="77"/>
      <c r="D4724" s="77"/>
      <c r="E4724" s="77"/>
      <c r="F4724" s="77"/>
      <c r="G4724" s="77"/>
      <c r="H4724" s="78"/>
      <c r="I4724" s="76"/>
      <c r="J4724" s="8" t="str">
        <f>IF(I4724="ILF",IF($C$1="预估功能点",'模板使用说明&amp;基础参数'!$E$15,'模板使用说明&amp;基础参数'!$E$22),IF(I4724="EIF",IF($C$1="预估功能点",'模板使用说明&amp;基础参数'!$E$16,'模板使用说明&amp;基础参数'!$E$23),IF(I4724="EI",IF($C$1="预估功能点",'模板使用说明&amp;基础参数'!$E$17,'模板使用说明&amp;基础参数'!$E$24),IF(I4724="EO",IF($C$1="预估功能点",'模板使用说明&amp;基础参数'!$E$18,'模板使用说明&amp;基础参数'!$E$25),IF(I4724="EQ",IF($C$1="预估功能点",'模板使用说明&amp;基础参数'!$E$19,'模板使用说明&amp;基础参数'!$E$26),"")))))</f>
        <v/>
      </c>
      <c r="K4724" s="80"/>
      <c r="L4724" s="80"/>
      <c r="M4724" s="81" t="str">
        <f>IF(J4724="","",IF(K4724="高",IF(L4724="删除",J4724*'模板使用说明&amp;基础参数'!$E$5*'模板使用说明&amp;基础参数'!$E$12,IF(L4724="修改",J4724*'模板使用说明&amp;基础参数'!$E$5*'模板使用说明&amp;基础参数'!$E$11,J4724*'模板使用说明&amp;基础参数'!$E$5*'模板使用说明&amp;基础参数'!$E$10)),IF(K4724="中",IF(L4724="删除",J4724*'模板使用说明&amp;基础参数'!$E$6*'模板使用说明&amp;基础参数'!$E$12,IF(L4724="修改",J4724*'模板使用说明&amp;基础参数'!$E$6*'模板使用说明&amp;基础参数'!$E$11,J4724*'模板使用说明&amp;基础参数'!$E$6*'模板使用说明&amp;基础参数'!$E$10)),IF(L4724="删除",J4724*'模板使用说明&amp;基础参数'!$E$7*'模板使用说明&amp;基础参数'!$E$12,IF(L4724="修改",J4724*'模板使用说明&amp;基础参数'!$E$7*'模板使用说明&amp;基础参数'!$E$11,J4724*'模板使用说明&amp;基础参数'!$E$7*'模板使用说明&amp;基础参数'!$E$10)))))</f>
        <v/>
      </c>
      <c r="N4724" s="82"/>
    </row>
    <row r="4725" spans="1:14">
      <c r="A4725" s="76">
        <f t="shared" si="84"/>
        <v>4720</v>
      </c>
      <c r="B4725" s="77"/>
      <c r="C4725" s="77"/>
      <c r="D4725" s="77"/>
      <c r="E4725" s="77"/>
      <c r="F4725" s="77"/>
      <c r="G4725" s="77"/>
      <c r="H4725" s="78"/>
      <c r="I4725" s="76"/>
      <c r="J4725" s="8" t="str">
        <f>IF(I4725="ILF",IF($C$1="预估功能点",'模板使用说明&amp;基础参数'!$E$15,'模板使用说明&amp;基础参数'!$E$22),IF(I4725="EIF",IF($C$1="预估功能点",'模板使用说明&amp;基础参数'!$E$16,'模板使用说明&amp;基础参数'!$E$23),IF(I4725="EI",IF($C$1="预估功能点",'模板使用说明&amp;基础参数'!$E$17,'模板使用说明&amp;基础参数'!$E$24),IF(I4725="EO",IF($C$1="预估功能点",'模板使用说明&amp;基础参数'!$E$18,'模板使用说明&amp;基础参数'!$E$25),IF(I4725="EQ",IF($C$1="预估功能点",'模板使用说明&amp;基础参数'!$E$19,'模板使用说明&amp;基础参数'!$E$26),"")))))</f>
        <v/>
      </c>
      <c r="K4725" s="80"/>
      <c r="L4725" s="80"/>
      <c r="M4725" s="81" t="str">
        <f>IF(J4725="","",IF(K4725="高",IF(L4725="删除",J4725*'模板使用说明&amp;基础参数'!$E$5*'模板使用说明&amp;基础参数'!$E$12,IF(L4725="修改",J4725*'模板使用说明&amp;基础参数'!$E$5*'模板使用说明&amp;基础参数'!$E$11,J4725*'模板使用说明&amp;基础参数'!$E$5*'模板使用说明&amp;基础参数'!$E$10)),IF(K4725="中",IF(L4725="删除",J4725*'模板使用说明&amp;基础参数'!$E$6*'模板使用说明&amp;基础参数'!$E$12,IF(L4725="修改",J4725*'模板使用说明&amp;基础参数'!$E$6*'模板使用说明&amp;基础参数'!$E$11,J4725*'模板使用说明&amp;基础参数'!$E$6*'模板使用说明&amp;基础参数'!$E$10)),IF(L4725="删除",J4725*'模板使用说明&amp;基础参数'!$E$7*'模板使用说明&amp;基础参数'!$E$12,IF(L4725="修改",J4725*'模板使用说明&amp;基础参数'!$E$7*'模板使用说明&amp;基础参数'!$E$11,J4725*'模板使用说明&amp;基础参数'!$E$7*'模板使用说明&amp;基础参数'!$E$10)))))</f>
        <v/>
      </c>
      <c r="N4725" s="82"/>
    </row>
    <row r="4726" spans="1:14">
      <c r="A4726" s="76">
        <f t="shared" si="84"/>
        <v>4721</v>
      </c>
      <c r="B4726" s="77"/>
      <c r="C4726" s="77"/>
      <c r="D4726" s="77"/>
      <c r="E4726" s="77"/>
      <c r="F4726" s="77"/>
      <c r="G4726" s="77"/>
      <c r="H4726" s="78"/>
      <c r="I4726" s="76"/>
      <c r="J4726" s="8" t="str">
        <f>IF(I4726="ILF",IF($C$1="预估功能点",'模板使用说明&amp;基础参数'!$E$15,'模板使用说明&amp;基础参数'!$E$22),IF(I4726="EIF",IF($C$1="预估功能点",'模板使用说明&amp;基础参数'!$E$16,'模板使用说明&amp;基础参数'!$E$23),IF(I4726="EI",IF($C$1="预估功能点",'模板使用说明&amp;基础参数'!$E$17,'模板使用说明&amp;基础参数'!$E$24),IF(I4726="EO",IF($C$1="预估功能点",'模板使用说明&amp;基础参数'!$E$18,'模板使用说明&amp;基础参数'!$E$25),IF(I4726="EQ",IF($C$1="预估功能点",'模板使用说明&amp;基础参数'!$E$19,'模板使用说明&amp;基础参数'!$E$26),"")))))</f>
        <v/>
      </c>
      <c r="K4726" s="80"/>
      <c r="L4726" s="80"/>
      <c r="M4726" s="81" t="str">
        <f>IF(J4726="","",IF(K4726="高",IF(L4726="删除",J4726*'模板使用说明&amp;基础参数'!$E$5*'模板使用说明&amp;基础参数'!$E$12,IF(L4726="修改",J4726*'模板使用说明&amp;基础参数'!$E$5*'模板使用说明&amp;基础参数'!$E$11,J4726*'模板使用说明&amp;基础参数'!$E$5*'模板使用说明&amp;基础参数'!$E$10)),IF(K4726="中",IF(L4726="删除",J4726*'模板使用说明&amp;基础参数'!$E$6*'模板使用说明&amp;基础参数'!$E$12,IF(L4726="修改",J4726*'模板使用说明&amp;基础参数'!$E$6*'模板使用说明&amp;基础参数'!$E$11,J4726*'模板使用说明&amp;基础参数'!$E$6*'模板使用说明&amp;基础参数'!$E$10)),IF(L4726="删除",J4726*'模板使用说明&amp;基础参数'!$E$7*'模板使用说明&amp;基础参数'!$E$12,IF(L4726="修改",J4726*'模板使用说明&amp;基础参数'!$E$7*'模板使用说明&amp;基础参数'!$E$11,J4726*'模板使用说明&amp;基础参数'!$E$7*'模板使用说明&amp;基础参数'!$E$10)))))</f>
        <v/>
      </c>
      <c r="N4726" s="82"/>
    </row>
    <row r="4727" spans="1:14">
      <c r="A4727" s="76">
        <f t="shared" si="84"/>
        <v>4722</v>
      </c>
      <c r="B4727" s="77"/>
      <c r="C4727" s="77"/>
      <c r="D4727" s="77"/>
      <c r="E4727" s="77"/>
      <c r="F4727" s="77"/>
      <c r="G4727" s="77"/>
      <c r="H4727" s="78"/>
      <c r="I4727" s="76"/>
      <c r="J4727" s="8" t="str">
        <f>IF(I4727="ILF",IF($C$1="预估功能点",'模板使用说明&amp;基础参数'!$E$15,'模板使用说明&amp;基础参数'!$E$22),IF(I4727="EIF",IF($C$1="预估功能点",'模板使用说明&amp;基础参数'!$E$16,'模板使用说明&amp;基础参数'!$E$23),IF(I4727="EI",IF($C$1="预估功能点",'模板使用说明&amp;基础参数'!$E$17,'模板使用说明&amp;基础参数'!$E$24),IF(I4727="EO",IF($C$1="预估功能点",'模板使用说明&amp;基础参数'!$E$18,'模板使用说明&amp;基础参数'!$E$25),IF(I4727="EQ",IF($C$1="预估功能点",'模板使用说明&amp;基础参数'!$E$19,'模板使用说明&amp;基础参数'!$E$26),"")))))</f>
        <v/>
      </c>
      <c r="K4727" s="80"/>
      <c r="L4727" s="80"/>
      <c r="M4727" s="81" t="str">
        <f>IF(J4727="","",IF(K4727="高",IF(L4727="删除",J4727*'模板使用说明&amp;基础参数'!$E$5*'模板使用说明&amp;基础参数'!$E$12,IF(L4727="修改",J4727*'模板使用说明&amp;基础参数'!$E$5*'模板使用说明&amp;基础参数'!$E$11,J4727*'模板使用说明&amp;基础参数'!$E$5*'模板使用说明&amp;基础参数'!$E$10)),IF(K4727="中",IF(L4727="删除",J4727*'模板使用说明&amp;基础参数'!$E$6*'模板使用说明&amp;基础参数'!$E$12,IF(L4727="修改",J4727*'模板使用说明&amp;基础参数'!$E$6*'模板使用说明&amp;基础参数'!$E$11,J4727*'模板使用说明&amp;基础参数'!$E$6*'模板使用说明&amp;基础参数'!$E$10)),IF(L4727="删除",J4727*'模板使用说明&amp;基础参数'!$E$7*'模板使用说明&amp;基础参数'!$E$12,IF(L4727="修改",J4727*'模板使用说明&amp;基础参数'!$E$7*'模板使用说明&amp;基础参数'!$E$11,J4727*'模板使用说明&amp;基础参数'!$E$7*'模板使用说明&amp;基础参数'!$E$10)))))</f>
        <v/>
      </c>
      <c r="N4727" s="82"/>
    </row>
    <row r="4728" spans="1:14">
      <c r="A4728" s="76">
        <f t="shared" si="84"/>
        <v>4723</v>
      </c>
      <c r="B4728" s="77"/>
      <c r="C4728" s="77"/>
      <c r="D4728" s="77"/>
      <c r="E4728" s="77"/>
      <c r="F4728" s="77"/>
      <c r="G4728" s="77"/>
      <c r="H4728" s="78"/>
      <c r="I4728" s="76"/>
      <c r="J4728" s="8" t="str">
        <f>IF(I4728="ILF",IF($C$1="预估功能点",'模板使用说明&amp;基础参数'!$E$15,'模板使用说明&amp;基础参数'!$E$22),IF(I4728="EIF",IF($C$1="预估功能点",'模板使用说明&amp;基础参数'!$E$16,'模板使用说明&amp;基础参数'!$E$23),IF(I4728="EI",IF($C$1="预估功能点",'模板使用说明&amp;基础参数'!$E$17,'模板使用说明&amp;基础参数'!$E$24),IF(I4728="EO",IF($C$1="预估功能点",'模板使用说明&amp;基础参数'!$E$18,'模板使用说明&amp;基础参数'!$E$25),IF(I4728="EQ",IF($C$1="预估功能点",'模板使用说明&amp;基础参数'!$E$19,'模板使用说明&amp;基础参数'!$E$26),"")))))</f>
        <v/>
      </c>
      <c r="K4728" s="80"/>
      <c r="L4728" s="80"/>
      <c r="M4728" s="81" t="str">
        <f>IF(J4728="","",IF(K4728="高",IF(L4728="删除",J4728*'模板使用说明&amp;基础参数'!$E$5*'模板使用说明&amp;基础参数'!$E$12,IF(L4728="修改",J4728*'模板使用说明&amp;基础参数'!$E$5*'模板使用说明&amp;基础参数'!$E$11,J4728*'模板使用说明&amp;基础参数'!$E$5*'模板使用说明&amp;基础参数'!$E$10)),IF(K4728="中",IF(L4728="删除",J4728*'模板使用说明&amp;基础参数'!$E$6*'模板使用说明&amp;基础参数'!$E$12,IF(L4728="修改",J4728*'模板使用说明&amp;基础参数'!$E$6*'模板使用说明&amp;基础参数'!$E$11,J4728*'模板使用说明&amp;基础参数'!$E$6*'模板使用说明&amp;基础参数'!$E$10)),IF(L4728="删除",J4728*'模板使用说明&amp;基础参数'!$E$7*'模板使用说明&amp;基础参数'!$E$12,IF(L4728="修改",J4728*'模板使用说明&amp;基础参数'!$E$7*'模板使用说明&amp;基础参数'!$E$11,J4728*'模板使用说明&amp;基础参数'!$E$7*'模板使用说明&amp;基础参数'!$E$10)))))</f>
        <v/>
      </c>
      <c r="N4728" s="82"/>
    </row>
    <row r="4729" spans="1:14">
      <c r="A4729" s="76">
        <f t="shared" si="84"/>
        <v>4724</v>
      </c>
      <c r="B4729" s="77"/>
      <c r="C4729" s="77"/>
      <c r="D4729" s="77"/>
      <c r="E4729" s="77"/>
      <c r="F4729" s="77"/>
      <c r="G4729" s="77"/>
      <c r="H4729" s="78"/>
      <c r="I4729" s="76"/>
      <c r="J4729" s="8" t="str">
        <f>IF(I4729="ILF",IF($C$1="预估功能点",'模板使用说明&amp;基础参数'!$E$15,'模板使用说明&amp;基础参数'!$E$22),IF(I4729="EIF",IF($C$1="预估功能点",'模板使用说明&amp;基础参数'!$E$16,'模板使用说明&amp;基础参数'!$E$23),IF(I4729="EI",IF($C$1="预估功能点",'模板使用说明&amp;基础参数'!$E$17,'模板使用说明&amp;基础参数'!$E$24),IF(I4729="EO",IF($C$1="预估功能点",'模板使用说明&amp;基础参数'!$E$18,'模板使用说明&amp;基础参数'!$E$25),IF(I4729="EQ",IF($C$1="预估功能点",'模板使用说明&amp;基础参数'!$E$19,'模板使用说明&amp;基础参数'!$E$26),"")))))</f>
        <v/>
      </c>
      <c r="K4729" s="80"/>
      <c r="L4729" s="80"/>
      <c r="M4729" s="81" t="str">
        <f>IF(J4729="","",IF(K4729="高",IF(L4729="删除",J4729*'模板使用说明&amp;基础参数'!$E$5*'模板使用说明&amp;基础参数'!$E$12,IF(L4729="修改",J4729*'模板使用说明&amp;基础参数'!$E$5*'模板使用说明&amp;基础参数'!$E$11,J4729*'模板使用说明&amp;基础参数'!$E$5*'模板使用说明&amp;基础参数'!$E$10)),IF(K4729="中",IF(L4729="删除",J4729*'模板使用说明&amp;基础参数'!$E$6*'模板使用说明&amp;基础参数'!$E$12,IF(L4729="修改",J4729*'模板使用说明&amp;基础参数'!$E$6*'模板使用说明&amp;基础参数'!$E$11,J4729*'模板使用说明&amp;基础参数'!$E$6*'模板使用说明&amp;基础参数'!$E$10)),IF(L4729="删除",J4729*'模板使用说明&amp;基础参数'!$E$7*'模板使用说明&amp;基础参数'!$E$12,IF(L4729="修改",J4729*'模板使用说明&amp;基础参数'!$E$7*'模板使用说明&amp;基础参数'!$E$11,J4729*'模板使用说明&amp;基础参数'!$E$7*'模板使用说明&amp;基础参数'!$E$10)))))</f>
        <v/>
      </c>
      <c r="N4729" s="82"/>
    </row>
    <row r="4730" spans="1:14">
      <c r="A4730" s="76">
        <f t="shared" si="84"/>
        <v>4725</v>
      </c>
      <c r="B4730" s="77"/>
      <c r="C4730" s="77"/>
      <c r="D4730" s="77"/>
      <c r="E4730" s="77"/>
      <c r="F4730" s="77"/>
      <c r="G4730" s="77"/>
      <c r="H4730" s="78"/>
      <c r="I4730" s="76"/>
      <c r="J4730" s="8" t="str">
        <f>IF(I4730="ILF",IF($C$1="预估功能点",'模板使用说明&amp;基础参数'!$E$15,'模板使用说明&amp;基础参数'!$E$22),IF(I4730="EIF",IF($C$1="预估功能点",'模板使用说明&amp;基础参数'!$E$16,'模板使用说明&amp;基础参数'!$E$23),IF(I4730="EI",IF($C$1="预估功能点",'模板使用说明&amp;基础参数'!$E$17,'模板使用说明&amp;基础参数'!$E$24),IF(I4730="EO",IF($C$1="预估功能点",'模板使用说明&amp;基础参数'!$E$18,'模板使用说明&amp;基础参数'!$E$25),IF(I4730="EQ",IF($C$1="预估功能点",'模板使用说明&amp;基础参数'!$E$19,'模板使用说明&amp;基础参数'!$E$26),"")))))</f>
        <v/>
      </c>
      <c r="K4730" s="80"/>
      <c r="L4730" s="80"/>
      <c r="M4730" s="81" t="str">
        <f>IF(J4730="","",IF(K4730="高",IF(L4730="删除",J4730*'模板使用说明&amp;基础参数'!$E$5*'模板使用说明&amp;基础参数'!$E$12,IF(L4730="修改",J4730*'模板使用说明&amp;基础参数'!$E$5*'模板使用说明&amp;基础参数'!$E$11,J4730*'模板使用说明&amp;基础参数'!$E$5*'模板使用说明&amp;基础参数'!$E$10)),IF(K4730="中",IF(L4730="删除",J4730*'模板使用说明&amp;基础参数'!$E$6*'模板使用说明&amp;基础参数'!$E$12,IF(L4730="修改",J4730*'模板使用说明&amp;基础参数'!$E$6*'模板使用说明&amp;基础参数'!$E$11,J4730*'模板使用说明&amp;基础参数'!$E$6*'模板使用说明&amp;基础参数'!$E$10)),IF(L4730="删除",J4730*'模板使用说明&amp;基础参数'!$E$7*'模板使用说明&amp;基础参数'!$E$12,IF(L4730="修改",J4730*'模板使用说明&amp;基础参数'!$E$7*'模板使用说明&amp;基础参数'!$E$11,J4730*'模板使用说明&amp;基础参数'!$E$7*'模板使用说明&amp;基础参数'!$E$10)))))</f>
        <v/>
      </c>
      <c r="N4730" s="82"/>
    </row>
    <row r="4731" spans="1:14">
      <c r="A4731" s="76">
        <f t="shared" si="84"/>
        <v>4726</v>
      </c>
      <c r="B4731" s="77"/>
      <c r="C4731" s="77"/>
      <c r="D4731" s="77"/>
      <c r="E4731" s="77"/>
      <c r="F4731" s="77"/>
      <c r="G4731" s="77"/>
      <c r="H4731" s="78"/>
      <c r="I4731" s="76"/>
      <c r="J4731" s="8" t="str">
        <f>IF(I4731="ILF",IF($C$1="预估功能点",'模板使用说明&amp;基础参数'!$E$15,'模板使用说明&amp;基础参数'!$E$22),IF(I4731="EIF",IF($C$1="预估功能点",'模板使用说明&amp;基础参数'!$E$16,'模板使用说明&amp;基础参数'!$E$23),IF(I4731="EI",IF($C$1="预估功能点",'模板使用说明&amp;基础参数'!$E$17,'模板使用说明&amp;基础参数'!$E$24),IF(I4731="EO",IF($C$1="预估功能点",'模板使用说明&amp;基础参数'!$E$18,'模板使用说明&amp;基础参数'!$E$25),IF(I4731="EQ",IF($C$1="预估功能点",'模板使用说明&amp;基础参数'!$E$19,'模板使用说明&amp;基础参数'!$E$26),"")))))</f>
        <v/>
      </c>
      <c r="K4731" s="80"/>
      <c r="L4731" s="80"/>
      <c r="M4731" s="81" t="str">
        <f>IF(J4731="","",IF(K4731="高",IF(L4731="删除",J4731*'模板使用说明&amp;基础参数'!$E$5*'模板使用说明&amp;基础参数'!$E$12,IF(L4731="修改",J4731*'模板使用说明&amp;基础参数'!$E$5*'模板使用说明&amp;基础参数'!$E$11,J4731*'模板使用说明&amp;基础参数'!$E$5*'模板使用说明&amp;基础参数'!$E$10)),IF(K4731="中",IF(L4731="删除",J4731*'模板使用说明&amp;基础参数'!$E$6*'模板使用说明&amp;基础参数'!$E$12,IF(L4731="修改",J4731*'模板使用说明&amp;基础参数'!$E$6*'模板使用说明&amp;基础参数'!$E$11,J4731*'模板使用说明&amp;基础参数'!$E$6*'模板使用说明&amp;基础参数'!$E$10)),IF(L4731="删除",J4731*'模板使用说明&amp;基础参数'!$E$7*'模板使用说明&amp;基础参数'!$E$12,IF(L4731="修改",J4731*'模板使用说明&amp;基础参数'!$E$7*'模板使用说明&amp;基础参数'!$E$11,J4731*'模板使用说明&amp;基础参数'!$E$7*'模板使用说明&amp;基础参数'!$E$10)))))</f>
        <v/>
      </c>
      <c r="N4731" s="82"/>
    </row>
    <row r="4732" spans="1:14">
      <c r="A4732" s="76">
        <f t="shared" si="84"/>
        <v>4727</v>
      </c>
      <c r="B4732" s="77"/>
      <c r="C4732" s="77"/>
      <c r="D4732" s="77"/>
      <c r="E4732" s="77"/>
      <c r="F4732" s="77"/>
      <c r="G4732" s="77"/>
      <c r="H4732" s="78"/>
      <c r="I4732" s="76"/>
      <c r="J4732" s="8" t="str">
        <f>IF(I4732="ILF",IF($C$1="预估功能点",'模板使用说明&amp;基础参数'!$E$15,'模板使用说明&amp;基础参数'!$E$22),IF(I4732="EIF",IF($C$1="预估功能点",'模板使用说明&amp;基础参数'!$E$16,'模板使用说明&amp;基础参数'!$E$23),IF(I4732="EI",IF($C$1="预估功能点",'模板使用说明&amp;基础参数'!$E$17,'模板使用说明&amp;基础参数'!$E$24),IF(I4732="EO",IF($C$1="预估功能点",'模板使用说明&amp;基础参数'!$E$18,'模板使用说明&amp;基础参数'!$E$25),IF(I4732="EQ",IF($C$1="预估功能点",'模板使用说明&amp;基础参数'!$E$19,'模板使用说明&amp;基础参数'!$E$26),"")))))</f>
        <v/>
      </c>
      <c r="K4732" s="80"/>
      <c r="L4732" s="80"/>
      <c r="M4732" s="81" t="str">
        <f>IF(J4732="","",IF(K4732="高",IF(L4732="删除",J4732*'模板使用说明&amp;基础参数'!$E$5*'模板使用说明&amp;基础参数'!$E$12,IF(L4732="修改",J4732*'模板使用说明&amp;基础参数'!$E$5*'模板使用说明&amp;基础参数'!$E$11,J4732*'模板使用说明&amp;基础参数'!$E$5*'模板使用说明&amp;基础参数'!$E$10)),IF(K4732="中",IF(L4732="删除",J4732*'模板使用说明&amp;基础参数'!$E$6*'模板使用说明&amp;基础参数'!$E$12,IF(L4732="修改",J4732*'模板使用说明&amp;基础参数'!$E$6*'模板使用说明&amp;基础参数'!$E$11,J4732*'模板使用说明&amp;基础参数'!$E$6*'模板使用说明&amp;基础参数'!$E$10)),IF(L4732="删除",J4732*'模板使用说明&amp;基础参数'!$E$7*'模板使用说明&amp;基础参数'!$E$12,IF(L4732="修改",J4732*'模板使用说明&amp;基础参数'!$E$7*'模板使用说明&amp;基础参数'!$E$11,J4732*'模板使用说明&amp;基础参数'!$E$7*'模板使用说明&amp;基础参数'!$E$10)))))</f>
        <v/>
      </c>
      <c r="N4732" s="82"/>
    </row>
    <row r="4733" spans="1:14">
      <c r="A4733" s="76">
        <f t="shared" si="84"/>
        <v>4728</v>
      </c>
      <c r="B4733" s="77"/>
      <c r="C4733" s="77"/>
      <c r="D4733" s="77"/>
      <c r="E4733" s="77"/>
      <c r="F4733" s="77"/>
      <c r="G4733" s="77"/>
      <c r="H4733" s="78"/>
      <c r="I4733" s="76"/>
      <c r="J4733" s="8" t="str">
        <f>IF(I4733="ILF",IF($C$1="预估功能点",'模板使用说明&amp;基础参数'!$E$15,'模板使用说明&amp;基础参数'!$E$22),IF(I4733="EIF",IF($C$1="预估功能点",'模板使用说明&amp;基础参数'!$E$16,'模板使用说明&amp;基础参数'!$E$23),IF(I4733="EI",IF($C$1="预估功能点",'模板使用说明&amp;基础参数'!$E$17,'模板使用说明&amp;基础参数'!$E$24),IF(I4733="EO",IF($C$1="预估功能点",'模板使用说明&amp;基础参数'!$E$18,'模板使用说明&amp;基础参数'!$E$25),IF(I4733="EQ",IF($C$1="预估功能点",'模板使用说明&amp;基础参数'!$E$19,'模板使用说明&amp;基础参数'!$E$26),"")))))</f>
        <v/>
      </c>
      <c r="K4733" s="80"/>
      <c r="L4733" s="80"/>
      <c r="M4733" s="81" t="str">
        <f>IF(J4733="","",IF(K4733="高",IF(L4733="删除",J4733*'模板使用说明&amp;基础参数'!$E$5*'模板使用说明&amp;基础参数'!$E$12,IF(L4733="修改",J4733*'模板使用说明&amp;基础参数'!$E$5*'模板使用说明&amp;基础参数'!$E$11,J4733*'模板使用说明&amp;基础参数'!$E$5*'模板使用说明&amp;基础参数'!$E$10)),IF(K4733="中",IF(L4733="删除",J4733*'模板使用说明&amp;基础参数'!$E$6*'模板使用说明&amp;基础参数'!$E$12,IF(L4733="修改",J4733*'模板使用说明&amp;基础参数'!$E$6*'模板使用说明&amp;基础参数'!$E$11,J4733*'模板使用说明&amp;基础参数'!$E$6*'模板使用说明&amp;基础参数'!$E$10)),IF(L4733="删除",J4733*'模板使用说明&amp;基础参数'!$E$7*'模板使用说明&amp;基础参数'!$E$12,IF(L4733="修改",J4733*'模板使用说明&amp;基础参数'!$E$7*'模板使用说明&amp;基础参数'!$E$11,J4733*'模板使用说明&amp;基础参数'!$E$7*'模板使用说明&amp;基础参数'!$E$10)))))</f>
        <v/>
      </c>
      <c r="N4733" s="82"/>
    </row>
    <row r="4734" spans="1:14">
      <c r="A4734" s="76">
        <f t="shared" si="84"/>
        <v>4729</v>
      </c>
      <c r="B4734" s="77"/>
      <c r="C4734" s="77"/>
      <c r="D4734" s="77"/>
      <c r="E4734" s="77"/>
      <c r="F4734" s="77"/>
      <c r="G4734" s="77"/>
      <c r="H4734" s="78"/>
      <c r="I4734" s="76"/>
      <c r="J4734" s="8" t="str">
        <f>IF(I4734="ILF",IF($C$1="预估功能点",'模板使用说明&amp;基础参数'!$E$15,'模板使用说明&amp;基础参数'!$E$22),IF(I4734="EIF",IF($C$1="预估功能点",'模板使用说明&amp;基础参数'!$E$16,'模板使用说明&amp;基础参数'!$E$23),IF(I4734="EI",IF($C$1="预估功能点",'模板使用说明&amp;基础参数'!$E$17,'模板使用说明&amp;基础参数'!$E$24),IF(I4734="EO",IF($C$1="预估功能点",'模板使用说明&amp;基础参数'!$E$18,'模板使用说明&amp;基础参数'!$E$25),IF(I4734="EQ",IF($C$1="预估功能点",'模板使用说明&amp;基础参数'!$E$19,'模板使用说明&amp;基础参数'!$E$26),"")))))</f>
        <v/>
      </c>
      <c r="K4734" s="80"/>
      <c r="L4734" s="80"/>
      <c r="M4734" s="81" t="str">
        <f>IF(J4734="","",IF(K4734="高",IF(L4734="删除",J4734*'模板使用说明&amp;基础参数'!$E$5*'模板使用说明&amp;基础参数'!$E$12,IF(L4734="修改",J4734*'模板使用说明&amp;基础参数'!$E$5*'模板使用说明&amp;基础参数'!$E$11,J4734*'模板使用说明&amp;基础参数'!$E$5*'模板使用说明&amp;基础参数'!$E$10)),IF(K4734="中",IF(L4734="删除",J4734*'模板使用说明&amp;基础参数'!$E$6*'模板使用说明&amp;基础参数'!$E$12,IF(L4734="修改",J4734*'模板使用说明&amp;基础参数'!$E$6*'模板使用说明&amp;基础参数'!$E$11,J4734*'模板使用说明&amp;基础参数'!$E$6*'模板使用说明&amp;基础参数'!$E$10)),IF(L4734="删除",J4734*'模板使用说明&amp;基础参数'!$E$7*'模板使用说明&amp;基础参数'!$E$12,IF(L4734="修改",J4734*'模板使用说明&amp;基础参数'!$E$7*'模板使用说明&amp;基础参数'!$E$11,J4734*'模板使用说明&amp;基础参数'!$E$7*'模板使用说明&amp;基础参数'!$E$10)))))</f>
        <v/>
      </c>
      <c r="N4734" s="82"/>
    </row>
    <row r="4735" spans="1:14">
      <c r="A4735" s="76">
        <f t="shared" si="84"/>
        <v>4730</v>
      </c>
      <c r="B4735" s="77"/>
      <c r="C4735" s="77"/>
      <c r="D4735" s="77"/>
      <c r="E4735" s="77"/>
      <c r="F4735" s="77"/>
      <c r="G4735" s="77"/>
      <c r="H4735" s="78"/>
      <c r="I4735" s="76"/>
      <c r="J4735" s="8" t="str">
        <f>IF(I4735="ILF",IF($C$1="预估功能点",'模板使用说明&amp;基础参数'!$E$15,'模板使用说明&amp;基础参数'!$E$22),IF(I4735="EIF",IF($C$1="预估功能点",'模板使用说明&amp;基础参数'!$E$16,'模板使用说明&amp;基础参数'!$E$23),IF(I4735="EI",IF($C$1="预估功能点",'模板使用说明&amp;基础参数'!$E$17,'模板使用说明&amp;基础参数'!$E$24),IF(I4735="EO",IF($C$1="预估功能点",'模板使用说明&amp;基础参数'!$E$18,'模板使用说明&amp;基础参数'!$E$25),IF(I4735="EQ",IF($C$1="预估功能点",'模板使用说明&amp;基础参数'!$E$19,'模板使用说明&amp;基础参数'!$E$26),"")))))</f>
        <v/>
      </c>
      <c r="K4735" s="80"/>
      <c r="L4735" s="80"/>
      <c r="M4735" s="81" t="str">
        <f>IF(J4735="","",IF(K4735="高",IF(L4735="删除",J4735*'模板使用说明&amp;基础参数'!$E$5*'模板使用说明&amp;基础参数'!$E$12,IF(L4735="修改",J4735*'模板使用说明&amp;基础参数'!$E$5*'模板使用说明&amp;基础参数'!$E$11,J4735*'模板使用说明&amp;基础参数'!$E$5*'模板使用说明&amp;基础参数'!$E$10)),IF(K4735="中",IF(L4735="删除",J4735*'模板使用说明&amp;基础参数'!$E$6*'模板使用说明&amp;基础参数'!$E$12,IF(L4735="修改",J4735*'模板使用说明&amp;基础参数'!$E$6*'模板使用说明&amp;基础参数'!$E$11,J4735*'模板使用说明&amp;基础参数'!$E$6*'模板使用说明&amp;基础参数'!$E$10)),IF(L4735="删除",J4735*'模板使用说明&amp;基础参数'!$E$7*'模板使用说明&amp;基础参数'!$E$12,IF(L4735="修改",J4735*'模板使用说明&amp;基础参数'!$E$7*'模板使用说明&amp;基础参数'!$E$11,J4735*'模板使用说明&amp;基础参数'!$E$7*'模板使用说明&amp;基础参数'!$E$10)))))</f>
        <v/>
      </c>
      <c r="N4735" s="82"/>
    </row>
    <row r="4736" spans="1:14">
      <c r="A4736" s="76">
        <f t="shared" si="84"/>
        <v>4731</v>
      </c>
      <c r="B4736" s="77"/>
      <c r="C4736" s="77"/>
      <c r="D4736" s="77"/>
      <c r="E4736" s="77"/>
      <c r="F4736" s="77"/>
      <c r="G4736" s="77"/>
      <c r="H4736" s="78"/>
      <c r="I4736" s="76"/>
      <c r="J4736" s="8" t="str">
        <f>IF(I4736="ILF",IF($C$1="预估功能点",'模板使用说明&amp;基础参数'!$E$15,'模板使用说明&amp;基础参数'!$E$22),IF(I4736="EIF",IF($C$1="预估功能点",'模板使用说明&amp;基础参数'!$E$16,'模板使用说明&amp;基础参数'!$E$23),IF(I4736="EI",IF($C$1="预估功能点",'模板使用说明&amp;基础参数'!$E$17,'模板使用说明&amp;基础参数'!$E$24),IF(I4736="EO",IF($C$1="预估功能点",'模板使用说明&amp;基础参数'!$E$18,'模板使用说明&amp;基础参数'!$E$25),IF(I4736="EQ",IF($C$1="预估功能点",'模板使用说明&amp;基础参数'!$E$19,'模板使用说明&amp;基础参数'!$E$26),"")))))</f>
        <v/>
      </c>
      <c r="K4736" s="80"/>
      <c r="L4736" s="80"/>
      <c r="M4736" s="81" t="str">
        <f>IF(J4736="","",IF(K4736="高",IF(L4736="删除",J4736*'模板使用说明&amp;基础参数'!$E$5*'模板使用说明&amp;基础参数'!$E$12,IF(L4736="修改",J4736*'模板使用说明&amp;基础参数'!$E$5*'模板使用说明&amp;基础参数'!$E$11,J4736*'模板使用说明&amp;基础参数'!$E$5*'模板使用说明&amp;基础参数'!$E$10)),IF(K4736="中",IF(L4736="删除",J4736*'模板使用说明&amp;基础参数'!$E$6*'模板使用说明&amp;基础参数'!$E$12,IF(L4736="修改",J4736*'模板使用说明&amp;基础参数'!$E$6*'模板使用说明&amp;基础参数'!$E$11,J4736*'模板使用说明&amp;基础参数'!$E$6*'模板使用说明&amp;基础参数'!$E$10)),IF(L4736="删除",J4736*'模板使用说明&amp;基础参数'!$E$7*'模板使用说明&amp;基础参数'!$E$12,IF(L4736="修改",J4736*'模板使用说明&amp;基础参数'!$E$7*'模板使用说明&amp;基础参数'!$E$11,J4736*'模板使用说明&amp;基础参数'!$E$7*'模板使用说明&amp;基础参数'!$E$10)))))</f>
        <v/>
      </c>
      <c r="N4736" s="82"/>
    </row>
    <row r="4737" spans="1:14">
      <c r="A4737" s="76">
        <f t="shared" si="84"/>
        <v>4732</v>
      </c>
      <c r="B4737" s="77"/>
      <c r="C4737" s="77"/>
      <c r="D4737" s="77"/>
      <c r="E4737" s="77"/>
      <c r="F4737" s="77"/>
      <c r="G4737" s="77"/>
      <c r="H4737" s="78"/>
      <c r="I4737" s="76"/>
      <c r="J4737" s="8" t="str">
        <f>IF(I4737="ILF",IF($C$1="预估功能点",'模板使用说明&amp;基础参数'!$E$15,'模板使用说明&amp;基础参数'!$E$22),IF(I4737="EIF",IF($C$1="预估功能点",'模板使用说明&amp;基础参数'!$E$16,'模板使用说明&amp;基础参数'!$E$23),IF(I4737="EI",IF($C$1="预估功能点",'模板使用说明&amp;基础参数'!$E$17,'模板使用说明&amp;基础参数'!$E$24),IF(I4737="EO",IF($C$1="预估功能点",'模板使用说明&amp;基础参数'!$E$18,'模板使用说明&amp;基础参数'!$E$25),IF(I4737="EQ",IF($C$1="预估功能点",'模板使用说明&amp;基础参数'!$E$19,'模板使用说明&amp;基础参数'!$E$26),"")))))</f>
        <v/>
      </c>
      <c r="K4737" s="80"/>
      <c r="L4737" s="80"/>
      <c r="M4737" s="81" t="str">
        <f>IF(J4737="","",IF(K4737="高",IF(L4737="删除",J4737*'模板使用说明&amp;基础参数'!$E$5*'模板使用说明&amp;基础参数'!$E$12,IF(L4737="修改",J4737*'模板使用说明&amp;基础参数'!$E$5*'模板使用说明&amp;基础参数'!$E$11,J4737*'模板使用说明&amp;基础参数'!$E$5*'模板使用说明&amp;基础参数'!$E$10)),IF(K4737="中",IF(L4737="删除",J4737*'模板使用说明&amp;基础参数'!$E$6*'模板使用说明&amp;基础参数'!$E$12,IF(L4737="修改",J4737*'模板使用说明&amp;基础参数'!$E$6*'模板使用说明&amp;基础参数'!$E$11,J4737*'模板使用说明&amp;基础参数'!$E$6*'模板使用说明&amp;基础参数'!$E$10)),IF(L4737="删除",J4737*'模板使用说明&amp;基础参数'!$E$7*'模板使用说明&amp;基础参数'!$E$12,IF(L4737="修改",J4737*'模板使用说明&amp;基础参数'!$E$7*'模板使用说明&amp;基础参数'!$E$11,J4737*'模板使用说明&amp;基础参数'!$E$7*'模板使用说明&amp;基础参数'!$E$10)))))</f>
        <v/>
      </c>
      <c r="N4737" s="82"/>
    </row>
    <row r="4738" spans="1:14">
      <c r="A4738" s="76">
        <f t="shared" si="84"/>
        <v>4733</v>
      </c>
      <c r="B4738" s="77"/>
      <c r="C4738" s="77"/>
      <c r="D4738" s="77"/>
      <c r="E4738" s="77"/>
      <c r="F4738" s="77"/>
      <c r="G4738" s="77"/>
      <c r="H4738" s="78"/>
      <c r="I4738" s="76"/>
      <c r="J4738" s="8" t="str">
        <f>IF(I4738="ILF",IF($C$1="预估功能点",'模板使用说明&amp;基础参数'!$E$15,'模板使用说明&amp;基础参数'!$E$22),IF(I4738="EIF",IF($C$1="预估功能点",'模板使用说明&amp;基础参数'!$E$16,'模板使用说明&amp;基础参数'!$E$23),IF(I4738="EI",IF($C$1="预估功能点",'模板使用说明&amp;基础参数'!$E$17,'模板使用说明&amp;基础参数'!$E$24),IF(I4738="EO",IF($C$1="预估功能点",'模板使用说明&amp;基础参数'!$E$18,'模板使用说明&amp;基础参数'!$E$25),IF(I4738="EQ",IF($C$1="预估功能点",'模板使用说明&amp;基础参数'!$E$19,'模板使用说明&amp;基础参数'!$E$26),"")))))</f>
        <v/>
      </c>
      <c r="K4738" s="80"/>
      <c r="L4738" s="80"/>
      <c r="M4738" s="81" t="str">
        <f>IF(J4738="","",IF(K4738="高",IF(L4738="删除",J4738*'模板使用说明&amp;基础参数'!$E$5*'模板使用说明&amp;基础参数'!$E$12,IF(L4738="修改",J4738*'模板使用说明&amp;基础参数'!$E$5*'模板使用说明&amp;基础参数'!$E$11,J4738*'模板使用说明&amp;基础参数'!$E$5*'模板使用说明&amp;基础参数'!$E$10)),IF(K4738="中",IF(L4738="删除",J4738*'模板使用说明&amp;基础参数'!$E$6*'模板使用说明&amp;基础参数'!$E$12,IF(L4738="修改",J4738*'模板使用说明&amp;基础参数'!$E$6*'模板使用说明&amp;基础参数'!$E$11,J4738*'模板使用说明&amp;基础参数'!$E$6*'模板使用说明&amp;基础参数'!$E$10)),IF(L4738="删除",J4738*'模板使用说明&amp;基础参数'!$E$7*'模板使用说明&amp;基础参数'!$E$12,IF(L4738="修改",J4738*'模板使用说明&amp;基础参数'!$E$7*'模板使用说明&amp;基础参数'!$E$11,J4738*'模板使用说明&amp;基础参数'!$E$7*'模板使用说明&amp;基础参数'!$E$10)))))</f>
        <v/>
      </c>
      <c r="N4738" s="82"/>
    </row>
    <row r="4739" spans="1:14">
      <c r="A4739" s="76">
        <f t="shared" si="84"/>
        <v>4734</v>
      </c>
      <c r="B4739" s="77"/>
      <c r="C4739" s="77"/>
      <c r="D4739" s="77"/>
      <c r="E4739" s="77"/>
      <c r="F4739" s="77"/>
      <c r="G4739" s="77"/>
      <c r="H4739" s="78"/>
      <c r="I4739" s="76"/>
      <c r="J4739" s="8" t="str">
        <f>IF(I4739="ILF",IF($C$1="预估功能点",'模板使用说明&amp;基础参数'!$E$15,'模板使用说明&amp;基础参数'!$E$22),IF(I4739="EIF",IF($C$1="预估功能点",'模板使用说明&amp;基础参数'!$E$16,'模板使用说明&amp;基础参数'!$E$23),IF(I4739="EI",IF($C$1="预估功能点",'模板使用说明&amp;基础参数'!$E$17,'模板使用说明&amp;基础参数'!$E$24),IF(I4739="EO",IF($C$1="预估功能点",'模板使用说明&amp;基础参数'!$E$18,'模板使用说明&amp;基础参数'!$E$25),IF(I4739="EQ",IF($C$1="预估功能点",'模板使用说明&amp;基础参数'!$E$19,'模板使用说明&amp;基础参数'!$E$26),"")))))</f>
        <v/>
      </c>
      <c r="K4739" s="80"/>
      <c r="L4739" s="80"/>
      <c r="M4739" s="81" t="str">
        <f>IF(J4739="","",IF(K4739="高",IF(L4739="删除",J4739*'模板使用说明&amp;基础参数'!$E$5*'模板使用说明&amp;基础参数'!$E$12,IF(L4739="修改",J4739*'模板使用说明&amp;基础参数'!$E$5*'模板使用说明&amp;基础参数'!$E$11,J4739*'模板使用说明&amp;基础参数'!$E$5*'模板使用说明&amp;基础参数'!$E$10)),IF(K4739="中",IF(L4739="删除",J4739*'模板使用说明&amp;基础参数'!$E$6*'模板使用说明&amp;基础参数'!$E$12,IF(L4739="修改",J4739*'模板使用说明&amp;基础参数'!$E$6*'模板使用说明&amp;基础参数'!$E$11,J4739*'模板使用说明&amp;基础参数'!$E$6*'模板使用说明&amp;基础参数'!$E$10)),IF(L4739="删除",J4739*'模板使用说明&amp;基础参数'!$E$7*'模板使用说明&amp;基础参数'!$E$12,IF(L4739="修改",J4739*'模板使用说明&amp;基础参数'!$E$7*'模板使用说明&amp;基础参数'!$E$11,J4739*'模板使用说明&amp;基础参数'!$E$7*'模板使用说明&amp;基础参数'!$E$10)))))</f>
        <v/>
      </c>
      <c r="N4739" s="82"/>
    </row>
    <row r="4740" spans="1:14">
      <c r="A4740" s="76">
        <f t="shared" ref="A4740:A4803" si="85">ROW()-5</f>
        <v>4735</v>
      </c>
      <c r="B4740" s="77"/>
      <c r="C4740" s="77"/>
      <c r="D4740" s="77"/>
      <c r="E4740" s="77"/>
      <c r="F4740" s="77"/>
      <c r="G4740" s="77"/>
      <c r="H4740" s="78"/>
      <c r="I4740" s="76"/>
      <c r="J4740" s="8" t="str">
        <f>IF(I4740="ILF",IF($C$1="预估功能点",'模板使用说明&amp;基础参数'!$E$15,'模板使用说明&amp;基础参数'!$E$22),IF(I4740="EIF",IF($C$1="预估功能点",'模板使用说明&amp;基础参数'!$E$16,'模板使用说明&amp;基础参数'!$E$23),IF(I4740="EI",IF($C$1="预估功能点",'模板使用说明&amp;基础参数'!$E$17,'模板使用说明&amp;基础参数'!$E$24),IF(I4740="EO",IF($C$1="预估功能点",'模板使用说明&amp;基础参数'!$E$18,'模板使用说明&amp;基础参数'!$E$25),IF(I4740="EQ",IF($C$1="预估功能点",'模板使用说明&amp;基础参数'!$E$19,'模板使用说明&amp;基础参数'!$E$26),"")))))</f>
        <v/>
      </c>
      <c r="K4740" s="80"/>
      <c r="L4740" s="80"/>
      <c r="M4740" s="81" t="str">
        <f>IF(J4740="","",IF(K4740="高",IF(L4740="删除",J4740*'模板使用说明&amp;基础参数'!$E$5*'模板使用说明&amp;基础参数'!$E$12,IF(L4740="修改",J4740*'模板使用说明&amp;基础参数'!$E$5*'模板使用说明&amp;基础参数'!$E$11,J4740*'模板使用说明&amp;基础参数'!$E$5*'模板使用说明&amp;基础参数'!$E$10)),IF(K4740="中",IF(L4740="删除",J4740*'模板使用说明&amp;基础参数'!$E$6*'模板使用说明&amp;基础参数'!$E$12,IF(L4740="修改",J4740*'模板使用说明&amp;基础参数'!$E$6*'模板使用说明&amp;基础参数'!$E$11,J4740*'模板使用说明&amp;基础参数'!$E$6*'模板使用说明&amp;基础参数'!$E$10)),IF(L4740="删除",J4740*'模板使用说明&amp;基础参数'!$E$7*'模板使用说明&amp;基础参数'!$E$12,IF(L4740="修改",J4740*'模板使用说明&amp;基础参数'!$E$7*'模板使用说明&amp;基础参数'!$E$11,J4740*'模板使用说明&amp;基础参数'!$E$7*'模板使用说明&amp;基础参数'!$E$10)))))</f>
        <v/>
      </c>
      <c r="N4740" s="82"/>
    </row>
    <row r="4741" spans="1:14">
      <c r="A4741" s="76">
        <f t="shared" si="85"/>
        <v>4736</v>
      </c>
      <c r="B4741" s="77"/>
      <c r="C4741" s="77"/>
      <c r="D4741" s="77"/>
      <c r="E4741" s="77"/>
      <c r="F4741" s="77"/>
      <c r="G4741" s="77"/>
      <c r="H4741" s="78"/>
      <c r="I4741" s="76"/>
      <c r="J4741" s="8" t="str">
        <f>IF(I4741="ILF",IF($C$1="预估功能点",'模板使用说明&amp;基础参数'!$E$15,'模板使用说明&amp;基础参数'!$E$22),IF(I4741="EIF",IF($C$1="预估功能点",'模板使用说明&amp;基础参数'!$E$16,'模板使用说明&amp;基础参数'!$E$23),IF(I4741="EI",IF($C$1="预估功能点",'模板使用说明&amp;基础参数'!$E$17,'模板使用说明&amp;基础参数'!$E$24),IF(I4741="EO",IF($C$1="预估功能点",'模板使用说明&amp;基础参数'!$E$18,'模板使用说明&amp;基础参数'!$E$25),IF(I4741="EQ",IF($C$1="预估功能点",'模板使用说明&amp;基础参数'!$E$19,'模板使用说明&amp;基础参数'!$E$26),"")))))</f>
        <v/>
      </c>
      <c r="K4741" s="80"/>
      <c r="L4741" s="80"/>
      <c r="M4741" s="81" t="str">
        <f>IF(J4741="","",IF(K4741="高",IF(L4741="删除",J4741*'模板使用说明&amp;基础参数'!$E$5*'模板使用说明&amp;基础参数'!$E$12,IF(L4741="修改",J4741*'模板使用说明&amp;基础参数'!$E$5*'模板使用说明&amp;基础参数'!$E$11,J4741*'模板使用说明&amp;基础参数'!$E$5*'模板使用说明&amp;基础参数'!$E$10)),IF(K4741="中",IF(L4741="删除",J4741*'模板使用说明&amp;基础参数'!$E$6*'模板使用说明&amp;基础参数'!$E$12,IF(L4741="修改",J4741*'模板使用说明&amp;基础参数'!$E$6*'模板使用说明&amp;基础参数'!$E$11,J4741*'模板使用说明&amp;基础参数'!$E$6*'模板使用说明&amp;基础参数'!$E$10)),IF(L4741="删除",J4741*'模板使用说明&amp;基础参数'!$E$7*'模板使用说明&amp;基础参数'!$E$12,IF(L4741="修改",J4741*'模板使用说明&amp;基础参数'!$E$7*'模板使用说明&amp;基础参数'!$E$11,J4741*'模板使用说明&amp;基础参数'!$E$7*'模板使用说明&amp;基础参数'!$E$10)))))</f>
        <v/>
      </c>
      <c r="N4741" s="82"/>
    </row>
    <row r="4742" spans="1:14">
      <c r="A4742" s="76">
        <f t="shared" si="85"/>
        <v>4737</v>
      </c>
      <c r="B4742" s="77"/>
      <c r="C4742" s="77"/>
      <c r="D4742" s="77"/>
      <c r="E4742" s="77"/>
      <c r="F4742" s="77"/>
      <c r="G4742" s="77"/>
      <c r="H4742" s="78"/>
      <c r="I4742" s="76"/>
      <c r="J4742" s="8" t="str">
        <f>IF(I4742="ILF",IF($C$1="预估功能点",'模板使用说明&amp;基础参数'!$E$15,'模板使用说明&amp;基础参数'!$E$22),IF(I4742="EIF",IF($C$1="预估功能点",'模板使用说明&amp;基础参数'!$E$16,'模板使用说明&amp;基础参数'!$E$23),IF(I4742="EI",IF($C$1="预估功能点",'模板使用说明&amp;基础参数'!$E$17,'模板使用说明&amp;基础参数'!$E$24),IF(I4742="EO",IF($C$1="预估功能点",'模板使用说明&amp;基础参数'!$E$18,'模板使用说明&amp;基础参数'!$E$25),IF(I4742="EQ",IF($C$1="预估功能点",'模板使用说明&amp;基础参数'!$E$19,'模板使用说明&amp;基础参数'!$E$26),"")))))</f>
        <v/>
      </c>
      <c r="K4742" s="80"/>
      <c r="L4742" s="80"/>
      <c r="M4742" s="81" t="str">
        <f>IF(J4742="","",IF(K4742="高",IF(L4742="删除",J4742*'模板使用说明&amp;基础参数'!$E$5*'模板使用说明&amp;基础参数'!$E$12,IF(L4742="修改",J4742*'模板使用说明&amp;基础参数'!$E$5*'模板使用说明&amp;基础参数'!$E$11,J4742*'模板使用说明&amp;基础参数'!$E$5*'模板使用说明&amp;基础参数'!$E$10)),IF(K4742="中",IF(L4742="删除",J4742*'模板使用说明&amp;基础参数'!$E$6*'模板使用说明&amp;基础参数'!$E$12,IF(L4742="修改",J4742*'模板使用说明&amp;基础参数'!$E$6*'模板使用说明&amp;基础参数'!$E$11,J4742*'模板使用说明&amp;基础参数'!$E$6*'模板使用说明&amp;基础参数'!$E$10)),IF(L4742="删除",J4742*'模板使用说明&amp;基础参数'!$E$7*'模板使用说明&amp;基础参数'!$E$12,IF(L4742="修改",J4742*'模板使用说明&amp;基础参数'!$E$7*'模板使用说明&amp;基础参数'!$E$11,J4742*'模板使用说明&amp;基础参数'!$E$7*'模板使用说明&amp;基础参数'!$E$10)))))</f>
        <v/>
      </c>
      <c r="N4742" s="82"/>
    </row>
    <row r="4743" spans="1:14">
      <c r="A4743" s="76">
        <f t="shared" si="85"/>
        <v>4738</v>
      </c>
      <c r="B4743" s="77"/>
      <c r="C4743" s="77"/>
      <c r="D4743" s="77"/>
      <c r="E4743" s="77"/>
      <c r="F4743" s="77"/>
      <c r="G4743" s="77"/>
      <c r="H4743" s="78"/>
      <c r="I4743" s="76"/>
      <c r="J4743" s="8" t="str">
        <f>IF(I4743="ILF",IF($C$1="预估功能点",'模板使用说明&amp;基础参数'!$E$15,'模板使用说明&amp;基础参数'!$E$22),IF(I4743="EIF",IF($C$1="预估功能点",'模板使用说明&amp;基础参数'!$E$16,'模板使用说明&amp;基础参数'!$E$23),IF(I4743="EI",IF($C$1="预估功能点",'模板使用说明&amp;基础参数'!$E$17,'模板使用说明&amp;基础参数'!$E$24),IF(I4743="EO",IF($C$1="预估功能点",'模板使用说明&amp;基础参数'!$E$18,'模板使用说明&amp;基础参数'!$E$25),IF(I4743="EQ",IF($C$1="预估功能点",'模板使用说明&amp;基础参数'!$E$19,'模板使用说明&amp;基础参数'!$E$26),"")))))</f>
        <v/>
      </c>
      <c r="K4743" s="80"/>
      <c r="L4743" s="80"/>
      <c r="M4743" s="81" t="str">
        <f>IF(J4743="","",IF(K4743="高",IF(L4743="删除",J4743*'模板使用说明&amp;基础参数'!$E$5*'模板使用说明&amp;基础参数'!$E$12,IF(L4743="修改",J4743*'模板使用说明&amp;基础参数'!$E$5*'模板使用说明&amp;基础参数'!$E$11,J4743*'模板使用说明&amp;基础参数'!$E$5*'模板使用说明&amp;基础参数'!$E$10)),IF(K4743="中",IF(L4743="删除",J4743*'模板使用说明&amp;基础参数'!$E$6*'模板使用说明&amp;基础参数'!$E$12,IF(L4743="修改",J4743*'模板使用说明&amp;基础参数'!$E$6*'模板使用说明&amp;基础参数'!$E$11,J4743*'模板使用说明&amp;基础参数'!$E$6*'模板使用说明&amp;基础参数'!$E$10)),IF(L4743="删除",J4743*'模板使用说明&amp;基础参数'!$E$7*'模板使用说明&amp;基础参数'!$E$12,IF(L4743="修改",J4743*'模板使用说明&amp;基础参数'!$E$7*'模板使用说明&amp;基础参数'!$E$11,J4743*'模板使用说明&amp;基础参数'!$E$7*'模板使用说明&amp;基础参数'!$E$10)))))</f>
        <v/>
      </c>
      <c r="N4743" s="82"/>
    </row>
    <row r="4744" spans="1:14">
      <c r="A4744" s="76">
        <f t="shared" si="85"/>
        <v>4739</v>
      </c>
      <c r="B4744" s="77"/>
      <c r="C4744" s="77"/>
      <c r="D4744" s="77"/>
      <c r="E4744" s="77"/>
      <c r="F4744" s="77"/>
      <c r="G4744" s="77"/>
      <c r="H4744" s="78"/>
      <c r="I4744" s="76"/>
      <c r="J4744" s="8" t="str">
        <f>IF(I4744="ILF",IF($C$1="预估功能点",'模板使用说明&amp;基础参数'!$E$15,'模板使用说明&amp;基础参数'!$E$22),IF(I4744="EIF",IF($C$1="预估功能点",'模板使用说明&amp;基础参数'!$E$16,'模板使用说明&amp;基础参数'!$E$23),IF(I4744="EI",IF($C$1="预估功能点",'模板使用说明&amp;基础参数'!$E$17,'模板使用说明&amp;基础参数'!$E$24),IF(I4744="EO",IF($C$1="预估功能点",'模板使用说明&amp;基础参数'!$E$18,'模板使用说明&amp;基础参数'!$E$25),IF(I4744="EQ",IF($C$1="预估功能点",'模板使用说明&amp;基础参数'!$E$19,'模板使用说明&amp;基础参数'!$E$26),"")))))</f>
        <v/>
      </c>
      <c r="K4744" s="80"/>
      <c r="L4744" s="80"/>
      <c r="M4744" s="81" t="str">
        <f>IF(J4744="","",IF(K4744="高",IF(L4744="删除",J4744*'模板使用说明&amp;基础参数'!$E$5*'模板使用说明&amp;基础参数'!$E$12,IF(L4744="修改",J4744*'模板使用说明&amp;基础参数'!$E$5*'模板使用说明&amp;基础参数'!$E$11,J4744*'模板使用说明&amp;基础参数'!$E$5*'模板使用说明&amp;基础参数'!$E$10)),IF(K4744="中",IF(L4744="删除",J4744*'模板使用说明&amp;基础参数'!$E$6*'模板使用说明&amp;基础参数'!$E$12,IF(L4744="修改",J4744*'模板使用说明&amp;基础参数'!$E$6*'模板使用说明&amp;基础参数'!$E$11,J4744*'模板使用说明&amp;基础参数'!$E$6*'模板使用说明&amp;基础参数'!$E$10)),IF(L4744="删除",J4744*'模板使用说明&amp;基础参数'!$E$7*'模板使用说明&amp;基础参数'!$E$12,IF(L4744="修改",J4744*'模板使用说明&amp;基础参数'!$E$7*'模板使用说明&amp;基础参数'!$E$11,J4744*'模板使用说明&amp;基础参数'!$E$7*'模板使用说明&amp;基础参数'!$E$10)))))</f>
        <v/>
      </c>
      <c r="N4744" s="82"/>
    </row>
    <row r="4745" spans="1:14">
      <c r="A4745" s="76">
        <f t="shared" si="85"/>
        <v>4740</v>
      </c>
      <c r="B4745" s="77"/>
      <c r="C4745" s="77"/>
      <c r="D4745" s="77"/>
      <c r="E4745" s="77"/>
      <c r="F4745" s="77"/>
      <c r="G4745" s="77"/>
      <c r="H4745" s="78"/>
      <c r="I4745" s="76"/>
      <c r="J4745" s="8" t="str">
        <f>IF(I4745="ILF",IF($C$1="预估功能点",'模板使用说明&amp;基础参数'!$E$15,'模板使用说明&amp;基础参数'!$E$22),IF(I4745="EIF",IF($C$1="预估功能点",'模板使用说明&amp;基础参数'!$E$16,'模板使用说明&amp;基础参数'!$E$23),IF(I4745="EI",IF($C$1="预估功能点",'模板使用说明&amp;基础参数'!$E$17,'模板使用说明&amp;基础参数'!$E$24),IF(I4745="EO",IF($C$1="预估功能点",'模板使用说明&amp;基础参数'!$E$18,'模板使用说明&amp;基础参数'!$E$25),IF(I4745="EQ",IF($C$1="预估功能点",'模板使用说明&amp;基础参数'!$E$19,'模板使用说明&amp;基础参数'!$E$26),"")))))</f>
        <v/>
      </c>
      <c r="K4745" s="80"/>
      <c r="L4745" s="80"/>
      <c r="M4745" s="81" t="str">
        <f>IF(J4745="","",IF(K4745="高",IF(L4745="删除",J4745*'模板使用说明&amp;基础参数'!$E$5*'模板使用说明&amp;基础参数'!$E$12,IF(L4745="修改",J4745*'模板使用说明&amp;基础参数'!$E$5*'模板使用说明&amp;基础参数'!$E$11,J4745*'模板使用说明&amp;基础参数'!$E$5*'模板使用说明&amp;基础参数'!$E$10)),IF(K4745="中",IF(L4745="删除",J4745*'模板使用说明&amp;基础参数'!$E$6*'模板使用说明&amp;基础参数'!$E$12,IF(L4745="修改",J4745*'模板使用说明&amp;基础参数'!$E$6*'模板使用说明&amp;基础参数'!$E$11,J4745*'模板使用说明&amp;基础参数'!$E$6*'模板使用说明&amp;基础参数'!$E$10)),IF(L4745="删除",J4745*'模板使用说明&amp;基础参数'!$E$7*'模板使用说明&amp;基础参数'!$E$12,IF(L4745="修改",J4745*'模板使用说明&amp;基础参数'!$E$7*'模板使用说明&amp;基础参数'!$E$11,J4745*'模板使用说明&amp;基础参数'!$E$7*'模板使用说明&amp;基础参数'!$E$10)))))</f>
        <v/>
      </c>
      <c r="N4745" s="82"/>
    </row>
    <row r="4746" spans="1:14">
      <c r="A4746" s="76">
        <f t="shared" si="85"/>
        <v>4741</v>
      </c>
      <c r="B4746" s="77"/>
      <c r="C4746" s="77"/>
      <c r="D4746" s="77"/>
      <c r="E4746" s="77"/>
      <c r="F4746" s="77"/>
      <c r="G4746" s="77"/>
      <c r="H4746" s="78"/>
      <c r="I4746" s="76"/>
      <c r="J4746" s="8" t="str">
        <f>IF(I4746="ILF",IF($C$1="预估功能点",'模板使用说明&amp;基础参数'!$E$15,'模板使用说明&amp;基础参数'!$E$22),IF(I4746="EIF",IF($C$1="预估功能点",'模板使用说明&amp;基础参数'!$E$16,'模板使用说明&amp;基础参数'!$E$23),IF(I4746="EI",IF($C$1="预估功能点",'模板使用说明&amp;基础参数'!$E$17,'模板使用说明&amp;基础参数'!$E$24),IF(I4746="EO",IF($C$1="预估功能点",'模板使用说明&amp;基础参数'!$E$18,'模板使用说明&amp;基础参数'!$E$25),IF(I4746="EQ",IF($C$1="预估功能点",'模板使用说明&amp;基础参数'!$E$19,'模板使用说明&amp;基础参数'!$E$26),"")))))</f>
        <v/>
      </c>
      <c r="K4746" s="80"/>
      <c r="L4746" s="80"/>
      <c r="M4746" s="81" t="str">
        <f>IF(J4746="","",IF(K4746="高",IF(L4746="删除",J4746*'模板使用说明&amp;基础参数'!$E$5*'模板使用说明&amp;基础参数'!$E$12,IF(L4746="修改",J4746*'模板使用说明&amp;基础参数'!$E$5*'模板使用说明&amp;基础参数'!$E$11,J4746*'模板使用说明&amp;基础参数'!$E$5*'模板使用说明&amp;基础参数'!$E$10)),IF(K4746="中",IF(L4746="删除",J4746*'模板使用说明&amp;基础参数'!$E$6*'模板使用说明&amp;基础参数'!$E$12,IF(L4746="修改",J4746*'模板使用说明&amp;基础参数'!$E$6*'模板使用说明&amp;基础参数'!$E$11,J4746*'模板使用说明&amp;基础参数'!$E$6*'模板使用说明&amp;基础参数'!$E$10)),IF(L4746="删除",J4746*'模板使用说明&amp;基础参数'!$E$7*'模板使用说明&amp;基础参数'!$E$12,IF(L4746="修改",J4746*'模板使用说明&amp;基础参数'!$E$7*'模板使用说明&amp;基础参数'!$E$11,J4746*'模板使用说明&amp;基础参数'!$E$7*'模板使用说明&amp;基础参数'!$E$10)))))</f>
        <v/>
      </c>
      <c r="N4746" s="82"/>
    </row>
    <row r="4747" spans="1:14">
      <c r="A4747" s="76">
        <f t="shared" si="85"/>
        <v>4742</v>
      </c>
      <c r="B4747" s="77"/>
      <c r="C4747" s="77"/>
      <c r="D4747" s="77"/>
      <c r="E4747" s="77"/>
      <c r="F4747" s="77"/>
      <c r="G4747" s="77"/>
      <c r="H4747" s="78"/>
      <c r="I4747" s="76"/>
      <c r="J4747" s="8" t="str">
        <f>IF(I4747="ILF",IF($C$1="预估功能点",'模板使用说明&amp;基础参数'!$E$15,'模板使用说明&amp;基础参数'!$E$22),IF(I4747="EIF",IF($C$1="预估功能点",'模板使用说明&amp;基础参数'!$E$16,'模板使用说明&amp;基础参数'!$E$23),IF(I4747="EI",IF($C$1="预估功能点",'模板使用说明&amp;基础参数'!$E$17,'模板使用说明&amp;基础参数'!$E$24),IF(I4747="EO",IF($C$1="预估功能点",'模板使用说明&amp;基础参数'!$E$18,'模板使用说明&amp;基础参数'!$E$25),IF(I4747="EQ",IF($C$1="预估功能点",'模板使用说明&amp;基础参数'!$E$19,'模板使用说明&amp;基础参数'!$E$26),"")))))</f>
        <v/>
      </c>
      <c r="K4747" s="80"/>
      <c r="L4747" s="80"/>
      <c r="M4747" s="81" t="str">
        <f>IF(J4747="","",IF(K4747="高",IF(L4747="删除",J4747*'模板使用说明&amp;基础参数'!$E$5*'模板使用说明&amp;基础参数'!$E$12,IF(L4747="修改",J4747*'模板使用说明&amp;基础参数'!$E$5*'模板使用说明&amp;基础参数'!$E$11,J4747*'模板使用说明&amp;基础参数'!$E$5*'模板使用说明&amp;基础参数'!$E$10)),IF(K4747="中",IF(L4747="删除",J4747*'模板使用说明&amp;基础参数'!$E$6*'模板使用说明&amp;基础参数'!$E$12,IF(L4747="修改",J4747*'模板使用说明&amp;基础参数'!$E$6*'模板使用说明&amp;基础参数'!$E$11,J4747*'模板使用说明&amp;基础参数'!$E$6*'模板使用说明&amp;基础参数'!$E$10)),IF(L4747="删除",J4747*'模板使用说明&amp;基础参数'!$E$7*'模板使用说明&amp;基础参数'!$E$12,IF(L4747="修改",J4747*'模板使用说明&amp;基础参数'!$E$7*'模板使用说明&amp;基础参数'!$E$11,J4747*'模板使用说明&amp;基础参数'!$E$7*'模板使用说明&amp;基础参数'!$E$10)))))</f>
        <v/>
      </c>
      <c r="N4747" s="82"/>
    </row>
    <row r="4748" spans="1:14">
      <c r="A4748" s="76">
        <f t="shared" si="85"/>
        <v>4743</v>
      </c>
      <c r="B4748" s="77"/>
      <c r="C4748" s="77"/>
      <c r="D4748" s="77"/>
      <c r="E4748" s="77"/>
      <c r="F4748" s="77"/>
      <c r="G4748" s="77"/>
      <c r="H4748" s="78"/>
      <c r="I4748" s="76"/>
      <c r="J4748" s="8" t="str">
        <f>IF(I4748="ILF",IF($C$1="预估功能点",'模板使用说明&amp;基础参数'!$E$15,'模板使用说明&amp;基础参数'!$E$22),IF(I4748="EIF",IF($C$1="预估功能点",'模板使用说明&amp;基础参数'!$E$16,'模板使用说明&amp;基础参数'!$E$23),IF(I4748="EI",IF($C$1="预估功能点",'模板使用说明&amp;基础参数'!$E$17,'模板使用说明&amp;基础参数'!$E$24),IF(I4748="EO",IF($C$1="预估功能点",'模板使用说明&amp;基础参数'!$E$18,'模板使用说明&amp;基础参数'!$E$25),IF(I4748="EQ",IF($C$1="预估功能点",'模板使用说明&amp;基础参数'!$E$19,'模板使用说明&amp;基础参数'!$E$26),"")))))</f>
        <v/>
      </c>
      <c r="K4748" s="80"/>
      <c r="L4748" s="80"/>
      <c r="M4748" s="81" t="str">
        <f>IF(J4748="","",IF(K4748="高",IF(L4748="删除",J4748*'模板使用说明&amp;基础参数'!$E$5*'模板使用说明&amp;基础参数'!$E$12,IF(L4748="修改",J4748*'模板使用说明&amp;基础参数'!$E$5*'模板使用说明&amp;基础参数'!$E$11,J4748*'模板使用说明&amp;基础参数'!$E$5*'模板使用说明&amp;基础参数'!$E$10)),IF(K4748="中",IF(L4748="删除",J4748*'模板使用说明&amp;基础参数'!$E$6*'模板使用说明&amp;基础参数'!$E$12,IF(L4748="修改",J4748*'模板使用说明&amp;基础参数'!$E$6*'模板使用说明&amp;基础参数'!$E$11,J4748*'模板使用说明&amp;基础参数'!$E$6*'模板使用说明&amp;基础参数'!$E$10)),IF(L4748="删除",J4748*'模板使用说明&amp;基础参数'!$E$7*'模板使用说明&amp;基础参数'!$E$12,IF(L4748="修改",J4748*'模板使用说明&amp;基础参数'!$E$7*'模板使用说明&amp;基础参数'!$E$11,J4748*'模板使用说明&amp;基础参数'!$E$7*'模板使用说明&amp;基础参数'!$E$10)))))</f>
        <v/>
      </c>
      <c r="N4748" s="82"/>
    </row>
    <row r="4749" spans="1:14">
      <c r="A4749" s="76">
        <f t="shared" si="85"/>
        <v>4744</v>
      </c>
      <c r="B4749" s="77"/>
      <c r="C4749" s="77"/>
      <c r="D4749" s="77"/>
      <c r="E4749" s="77"/>
      <c r="F4749" s="77"/>
      <c r="G4749" s="77"/>
      <c r="H4749" s="78"/>
      <c r="I4749" s="76"/>
      <c r="J4749" s="8" t="str">
        <f>IF(I4749="ILF",IF($C$1="预估功能点",'模板使用说明&amp;基础参数'!$E$15,'模板使用说明&amp;基础参数'!$E$22),IF(I4749="EIF",IF($C$1="预估功能点",'模板使用说明&amp;基础参数'!$E$16,'模板使用说明&amp;基础参数'!$E$23),IF(I4749="EI",IF($C$1="预估功能点",'模板使用说明&amp;基础参数'!$E$17,'模板使用说明&amp;基础参数'!$E$24),IF(I4749="EO",IF($C$1="预估功能点",'模板使用说明&amp;基础参数'!$E$18,'模板使用说明&amp;基础参数'!$E$25),IF(I4749="EQ",IF($C$1="预估功能点",'模板使用说明&amp;基础参数'!$E$19,'模板使用说明&amp;基础参数'!$E$26),"")))))</f>
        <v/>
      </c>
      <c r="K4749" s="80"/>
      <c r="L4749" s="80"/>
      <c r="M4749" s="81" t="str">
        <f>IF(J4749="","",IF(K4749="高",IF(L4749="删除",J4749*'模板使用说明&amp;基础参数'!$E$5*'模板使用说明&amp;基础参数'!$E$12,IF(L4749="修改",J4749*'模板使用说明&amp;基础参数'!$E$5*'模板使用说明&amp;基础参数'!$E$11,J4749*'模板使用说明&amp;基础参数'!$E$5*'模板使用说明&amp;基础参数'!$E$10)),IF(K4749="中",IF(L4749="删除",J4749*'模板使用说明&amp;基础参数'!$E$6*'模板使用说明&amp;基础参数'!$E$12,IF(L4749="修改",J4749*'模板使用说明&amp;基础参数'!$E$6*'模板使用说明&amp;基础参数'!$E$11,J4749*'模板使用说明&amp;基础参数'!$E$6*'模板使用说明&amp;基础参数'!$E$10)),IF(L4749="删除",J4749*'模板使用说明&amp;基础参数'!$E$7*'模板使用说明&amp;基础参数'!$E$12,IF(L4749="修改",J4749*'模板使用说明&amp;基础参数'!$E$7*'模板使用说明&amp;基础参数'!$E$11,J4749*'模板使用说明&amp;基础参数'!$E$7*'模板使用说明&amp;基础参数'!$E$10)))))</f>
        <v/>
      </c>
      <c r="N4749" s="82"/>
    </row>
    <row r="4750" spans="1:14">
      <c r="A4750" s="76">
        <f t="shared" si="85"/>
        <v>4745</v>
      </c>
      <c r="B4750" s="77"/>
      <c r="C4750" s="77"/>
      <c r="D4750" s="77"/>
      <c r="E4750" s="77"/>
      <c r="F4750" s="77"/>
      <c r="G4750" s="77"/>
      <c r="H4750" s="78"/>
      <c r="I4750" s="76"/>
      <c r="J4750" s="8" t="str">
        <f>IF(I4750="ILF",IF($C$1="预估功能点",'模板使用说明&amp;基础参数'!$E$15,'模板使用说明&amp;基础参数'!$E$22),IF(I4750="EIF",IF($C$1="预估功能点",'模板使用说明&amp;基础参数'!$E$16,'模板使用说明&amp;基础参数'!$E$23),IF(I4750="EI",IF($C$1="预估功能点",'模板使用说明&amp;基础参数'!$E$17,'模板使用说明&amp;基础参数'!$E$24),IF(I4750="EO",IF($C$1="预估功能点",'模板使用说明&amp;基础参数'!$E$18,'模板使用说明&amp;基础参数'!$E$25),IF(I4750="EQ",IF($C$1="预估功能点",'模板使用说明&amp;基础参数'!$E$19,'模板使用说明&amp;基础参数'!$E$26),"")))))</f>
        <v/>
      </c>
      <c r="K4750" s="80"/>
      <c r="L4750" s="80"/>
      <c r="M4750" s="81" t="str">
        <f>IF(J4750="","",IF(K4750="高",IF(L4750="删除",J4750*'模板使用说明&amp;基础参数'!$E$5*'模板使用说明&amp;基础参数'!$E$12,IF(L4750="修改",J4750*'模板使用说明&amp;基础参数'!$E$5*'模板使用说明&amp;基础参数'!$E$11,J4750*'模板使用说明&amp;基础参数'!$E$5*'模板使用说明&amp;基础参数'!$E$10)),IF(K4750="中",IF(L4750="删除",J4750*'模板使用说明&amp;基础参数'!$E$6*'模板使用说明&amp;基础参数'!$E$12,IF(L4750="修改",J4750*'模板使用说明&amp;基础参数'!$E$6*'模板使用说明&amp;基础参数'!$E$11,J4750*'模板使用说明&amp;基础参数'!$E$6*'模板使用说明&amp;基础参数'!$E$10)),IF(L4750="删除",J4750*'模板使用说明&amp;基础参数'!$E$7*'模板使用说明&amp;基础参数'!$E$12,IF(L4750="修改",J4750*'模板使用说明&amp;基础参数'!$E$7*'模板使用说明&amp;基础参数'!$E$11,J4750*'模板使用说明&amp;基础参数'!$E$7*'模板使用说明&amp;基础参数'!$E$10)))))</f>
        <v/>
      </c>
      <c r="N4750" s="82"/>
    </row>
    <row r="4751" spans="1:14">
      <c r="A4751" s="76">
        <f t="shared" si="85"/>
        <v>4746</v>
      </c>
      <c r="B4751" s="77"/>
      <c r="C4751" s="77"/>
      <c r="D4751" s="77"/>
      <c r="E4751" s="77"/>
      <c r="F4751" s="77"/>
      <c r="G4751" s="77"/>
      <c r="H4751" s="78"/>
      <c r="I4751" s="76"/>
      <c r="J4751" s="8" t="str">
        <f>IF(I4751="ILF",IF($C$1="预估功能点",'模板使用说明&amp;基础参数'!$E$15,'模板使用说明&amp;基础参数'!$E$22),IF(I4751="EIF",IF($C$1="预估功能点",'模板使用说明&amp;基础参数'!$E$16,'模板使用说明&amp;基础参数'!$E$23),IF(I4751="EI",IF($C$1="预估功能点",'模板使用说明&amp;基础参数'!$E$17,'模板使用说明&amp;基础参数'!$E$24),IF(I4751="EO",IF($C$1="预估功能点",'模板使用说明&amp;基础参数'!$E$18,'模板使用说明&amp;基础参数'!$E$25),IF(I4751="EQ",IF($C$1="预估功能点",'模板使用说明&amp;基础参数'!$E$19,'模板使用说明&amp;基础参数'!$E$26),"")))))</f>
        <v/>
      </c>
      <c r="K4751" s="80"/>
      <c r="L4751" s="80"/>
      <c r="M4751" s="81" t="str">
        <f>IF(J4751="","",IF(K4751="高",IF(L4751="删除",J4751*'模板使用说明&amp;基础参数'!$E$5*'模板使用说明&amp;基础参数'!$E$12,IF(L4751="修改",J4751*'模板使用说明&amp;基础参数'!$E$5*'模板使用说明&amp;基础参数'!$E$11,J4751*'模板使用说明&amp;基础参数'!$E$5*'模板使用说明&amp;基础参数'!$E$10)),IF(K4751="中",IF(L4751="删除",J4751*'模板使用说明&amp;基础参数'!$E$6*'模板使用说明&amp;基础参数'!$E$12,IF(L4751="修改",J4751*'模板使用说明&amp;基础参数'!$E$6*'模板使用说明&amp;基础参数'!$E$11,J4751*'模板使用说明&amp;基础参数'!$E$6*'模板使用说明&amp;基础参数'!$E$10)),IF(L4751="删除",J4751*'模板使用说明&amp;基础参数'!$E$7*'模板使用说明&amp;基础参数'!$E$12,IF(L4751="修改",J4751*'模板使用说明&amp;基础参数'!$E$7*'模板使用说明&amp;基础参数'!$E$11,J4751*'模板使用说明&amp;基础参数'!$E$7*'模板使用说明&amp;基础参数'!$E$10)))))</f>
        <v/>
      </c>
      <c r="N4751" s="82"/>
    </row>
    <row r="4752" spans="1:14">
      <c r="A4752" s="76">
        <f t="shared" si="85"/>
        <v>4747</v>
      </c>
      <c r="B4752" s="77"/>
      <c r="C4752" s="77"/>
      <c r="D4752" s="77"/>
      <c r="E4752" s="77"/>
      <c r="F4752" s="77"/>
      <c r="G4752" s="77"/>
      <c r="H4752" s="78"/>
      <c r="I4752" s="76"/>
      <c r="J4752" s="8" t="str">
        <f>IF(I4752="ILF",IF($C$1="预估功能点",'模板使用说明&amp;基础参数'!$E$15,'模板使用说明&amp;基础参数'!$E$22),IF(I4752="EIF",IF($C$1="预估功能点",'模板使用说明&amp;基础参数'!$E$16,'模板使用说明&amp;基础参数'!$E$23),IF(I4752="EI",IF($C$1="预估功能点",'模板使用说明&amp;基础参数'!$E$17,'模板使用说明&amp;基础参数'!$E$24),IF(I4752="EO",IF($C$1="预估功能点",'模板使用说明&amp;基础参数'!$E$18,'模板使用说明&amp;基础参数'!$E$25),IF(I4752="EQ",IF($C$1="预估功能点",'模板使用说明&amp;基础参数'!$E$19,'模板使用说明&amp;基础参数'!$E$26),"")))))</f>
        <v/>
      </c>
      <c r="K4752" s="80"/>
      <c r="L4752" s="80"/>
      <c r="M4752" s="81" t="str">
        <f>IF(J4752="","",IF(K4752="高",IF(L4752="删除",J4752*'模板使用说明&amp;基础参数'!$E$5*'模板使用说明&amp;基础参数'!$E$12,IF(L4752="修改",J4752*'模板使用说明&amp;基础参数'!$E$5*'模板使用说明&amp;基础参数'!$E$11,J4752*'模板使用说明&amp;基础参数'!$E$5*'模板使用说明&amp;基础参数'!$E$10)),IF(K4752="中",IF(L4752="删除",J4752*'模板使用说明&amp;基础参数'!$E$6*'模板使用说明&amp;基础参数'!$E$12,IF(L4752="修改",J4752*'模板使用说明&amp;基础参数'!$E$6*'模板使用说明&amp;基础参数'!$E$11,J4752*'模板使用说明&amp;基础参数'!$E$6*'模板使用说明&amp;基础参数'!$E$10)),IF(L4752="删除",J4752*'模板使用说明&amp;基础参数'!$E$7*'模板使用说明&amp;基础参数'!$E$12,IF(L4752="修改",J4752*'模板使用说明&amp;基础参数'!$E$7*'模板使用说明&amp;基础参数'!$E$11,J4752*'模板使用说明&amp;基础参数'!$E$7*'模板使用说明&amp;基础参数'!$E$10)))))</f>
        <v/>
      </c>
      <c r="N4752" s="82"/>
    </row>
    <row r="4753" spans="1:14">
      <c r="A4753" s="76">
        <f t="shared" si="85"/>
        <v>4748</v>
      </c>
      <c r="B4753" s="77"/>
      <c r="C4753" s="77"/>
      <c r="D4753" s="77"/>
      <c r="E4753" s="77"/>
      <c r="F4753" s="77"/>
      <c r="G4753" s="77"/>
      <c r="H4753" s="78"/>
      <c r="I4753" s="76"/>
      <c r="J4753" s="8" t="str">
        <f>IF(I4753="ILF",IF($C$1="预估功能点",'模板使用说明&amp;基础参数'!$E$15,'模板使用说明&amp;基础参数'!$E$22),IF(I4753="EIF",IF($C$1="预估功能点",'模板使用说明&amp;基础参数'!$E$16,'模板使用说明&amp;基础参数'!$E$23),IF(I4753="EI",IF($C$1="预估功能点",'模板使用说明&amp;基础参数'!$E$17,'模板使用说明&amp;基础参数'!$E$24),IF(I4753="EO",IF($C$1="预估功能点",'模板使用说明&amp;基础参数'!$E$18,'模板使用说明&amp;基础参数'!$E$25),IF(I4753="EQ",IF($C$1="预估功能点",'模板使用说明&amp;基础参数'!$E$19,'模板使用说明&amp;基础参数'!$E$26),"")))))</f>
        <v/>
      </c>
      <c r="K4753" s="80"/>
      <c r="L4753" s="80"/>
      <c r="M4753" s="81" t="str">
        <f>IF(J4753="","",IF(K4753="高",IF(L4753="删除",J4753*'模板使用说明&amp;基础参数'!$E$5*'模板使用说明&amp;基础参数'!$E$12,IF(L4753="修改",J4753*'模板使用说明&amp;基础参数'!$E$5*'模板使用说明&amp;基础参数'!$E$11,J4753*'模板使用说明&amp;基础参数'!$E$5*'模板使用说明&amp;基础参数'!$E$10)),IF(K4753="中",IF(L4753="删除",J4753*'模板使用说明&amp;基础参数'!$E$6*'模板使用说明&amp;基础参数'!$E$12,IF(L4753="修改",J4753*'模板使用说明&amp;基础参数'!$E$6*'模板使用说明&amp;基础参数'!$E$11,J4753*'模板使用说明&amp;基础参数'!$E$6*'模板使用说明&amp;基础参数'!$E$10)),IF(L4753="删除",J4753*'模板使用说明&amp;基础参数'!$E$7*'模板使用说明&amp;基础参数'!$E$12,IF(L4753="修改",J4753*'模板使用说明&amp;基础参数'!$E$7*'模板使用说明&amp;基础参数'!$E$11,J4753*'模板使用说明&amp;基础参数'!$E$7*'模板使用说明&amp;基础参数'!$E$10)))))</f>
        <v/>
      </c>
      <c r="N4753" s="82"/>
    </row>
    <row r="4754" spans="1:14">
      <c r="A4754" s="76">
        <f t="shared" si="85"/>
        <v>4749</v>
      </c>
      <c r="B4754" s="77"/>
      <c r="C4754" s="77"/>
      <c r="D4754" s="77"/>
      <c r="E4754" s="77"/>
      <c r="F4754" s="77"/>
      <c r="G4754" s="77"/>
      <c r="H4754" s="78"/>
      <c r="I4754" s="76"/>
      <c r="J4754" s="8" t="str">
        <f>IF(I4754="ILF",IF($C$1="预估功能点",'模板使用说明&amp;基础参数'!$E$15,'模板使用说明&amp;基础参数'!$E$22),IF(I4754="EIF",IF($C$1="预估功能点",'模板使用说明&amp;基础参数'!$E$16,'模板使用说明&amp;基础参数'!$E$23),IF(I4754="EI",IF($C$1="预估功能点",'模板使用说明&amp;基础参数'!$E$17,'模板使用说明&amp;基础参数'!$E$24),IF(I4754="EO",IF($C$1="预估功能点",'模板使用说明&amp;基础参数'!$E$18,'模板使用说明&amp;基础参数'!$E$25),IF(I4754="EQ",IF($C$1="预估功能点",'模板使用说明&amp;基础参数'!$E$19,'模板使用说明&amp;基础参数'!$E$26),"")))))</f>
        <v/>
      </c>
      <c r="K4754" s="80"/>
      <c r="L4754" s="80"/>
      <c r="M4754" s="81" t="str">
        <f>IF(J4754="","",IF(K4754="高",IF(L4754="删除",J4754*'模板使用说明&amp;基础参数'!$E$5*'模板使用说明&amp;基础参数'!$E$12,IF(L4754="修改",J4754*'模板使用说明&amp;基础参数'!$E$5*'模板使用说明&amp;基础参数'!$E$11,J4754*'模板使用说明&amp;基础参数'!$E$5*'模板使用说明&amp;基础参数'!$E$10)),IF(K4754="中",IF(L4754="删除",J4754*'模板使用说明&amp;基础参数'!$E$6*'模板使用说明&amp;基础参数'!$E$12,IF(L4754="修改",J4754*'模板使用说明&amp;基础参数'!$E$6*'模板使用说明&amp;基础参数'!$E$11,J4754*'模板使用说明&amp;基础参数'!$E$6*'模板使用说明&amp;基础参数'!$E$10)),IF(L4754="删除",J4754*'模板使用说明&amp;基础参数'!$E$7*'模板使用说明&amp;基础参数'!$E$12,IF(L4754="修改",J4754*'模板使用说明&amp;基础参数'!$E$7*'模板使用说明&amp;基础参数'!$E$11,J4754*'模板使用说明&amp;基础参数'!$E$7*'模板使用说明&amp;基础参数'!$E$10)))))</f>
        <v/>
      </c>
      <c r="N4754" s="82"/>
    </row>
    <row r="4755" spans="1:14">
      <c r="A4755" s="76">
        <f t="shared" si="85"/>
        <v>4750</v>
      </c>
      <c r="B4755" s="77"/>
      <c r="C4755" s="77"/>
      <c r="D4755" s="77"/>
      <c r="E4755" s="77"/>
      <c r="F4755" s="77"/>
      <c r="G4755" s="77"/>
      <c r="H4755" s="78"/>
      <c r="I4755" s="76"/>
      <c r="J4755" s="8" t="str">
        <f>IF(I4755="ILF",IF($C$1="预估功能点",'模板使用说明&amp;基础参数'!$E$15,'模板使用说明&amp;基础参数'!$E$22),IF(I4755="EIF",IF($C$1="预估功能点",'模板使用说明&amp;基础参数'!$E$16,'模板使用说明&amp;基础参数'!$E$23),IF(I4755="EI",IF($C$1="预估功能点",'模板使用说明&amp;基础参数'!$E$17,'模板使用说明&amp;基础参数'!$E$24),IF(I4755="EO",IF($C$1="预估功能点",'模板使用说明&amp;基础参数'!$E$18,'模板使用说明&amp;基础参数'!$E$25),IF(I4755="EQ",IF($C$1="预估功能点",'模板使用说明&amp;基础参数'!$E$19,'模板使用说明&amp;基础参数'!$E$26),"")))))</f>
        <v/>
      </c>
      <c r="K4755" s="80"/>
      <c r="L4755" s="80"/>
      <c r="M4755" s="81" t="str">
        <f>IF(J4755="","",IF(K4755="高",IF(L4755="删除",J4755*'模板使用说明&amp;基础参数'!$E$5*'模板使用说明&amp;基础参数'!$E$12,IF(L4755="修改",J4755*'模板使用说明&amp;基础参数'!$E$5*'模板使用说明&amp;基础参数'!$E$11,J4755*'模板使用说明&amp;基础参数'!$E$5*'模板使用说明&amp;基础参数'!$E$10)),IF(K4755="中",IF(L4755="删除",J4755*'模板使用说明&amp;基础参数'!$E$6*'模板使用说明&amp;基础参数'!$E$12,IF(L4755="修改",J4755*'模板使用说明&amp;基础参数'!$E$6*'模板使用说明&amp;基础参数'!$E$11,J4755*'模板使用说明&amp;基础参数'!$E$6*'模板使用说明&amp;基础参数'!$E$10)),IF(L4755="删除",J4755*'模板使用说明&amp;基础参数'!$E$7*'模板使用说明&amp;基础参数'!$E$12,IF(L4755="修改",J4755*'模板使用说明&amp;基础参数'!$E$7*'模板使用说明&amp;基础参数'!$E$11,J4755*'模板使用说明&amp;基础参数'!$E$7*'模板使用说明&amp;基础参数'!$E$10)))))</f>
        <v/>
      </c>
      <c r="N4755" s="82"/>
    </row>
    <row r="4756" spans="1:14">
      <c r="A4756" s="76">
        <f t="shared" si="85"/>
        <v>4751</v>
      </c>
      <c r="B4756" s="77"/>
      <c r="C4756" s="77"/>
      <c r="D4756" s="77"/>
      <c r="E4756" s="77"/>
      <c r="F4756" s="77"/>
      <c r="G4756" s="77"/>
      <c r="H4756" s="78"/>
      <c r="I4756" s="76"/>
      <c r="J4756" s="8" t="str">
        <f>IF(I4756="ILF",IF($C$1="预估功能点",'模板使用说明&amp;基础参数'!$E$15,'模板使用说明&amp;基础参数'!$E$22),IF(I4756="EIF",IF($C$1="预估功能点",'模板使用说明&amp;基础参数'!$E$16,'模板使用说明&amp;基础参数'!$E$23),IF(I4756="EI",IF($C$1="预估功能点",'模板使用说明&amp;基础参数'!$E$17,'模板使用说明&amp;基础参数'!$E$24),IF(I4756="EO",IF($C$1="预估功能点",'模板使用说明&amp;基础参数'!$E$18,'模板使用说明&amp;基础参数'!$E$25),IF(I4756="EQ",IF($C$1="预估功能点",'模板使用说明&amp;基础参数'!$E$19,'模板使用说明&amp;基础参数'!$E$26),"")))))</f>
        <v/>
      </c>
      <c r="K4756" s="80"/>
      <c r="L4756" s="80"/>
      <c r="M4756" s="81" t="str">
        <f>IF(J4756="","",IF(K4756="高",IF(L4756="删除",J4756*'模板使用说明&amp;基础参数'!$E$5*'模板使用说明&amp;基础参数'!$E$12,IF(L4756="修改",J4756*'模板使用说明&amp;基础参数'!$E$5*'模板使用说明&amp;基础参数'!$E$11,J4756*'模板使用说明&amp;基础参数'!$E$5*'模板使用说明&amp;基础参数'!$E$10)),IF(K4756="中",IF(L4756="删除",J4756*'模板使用说明&amp;基础参数'!$E$6*'模板使用说明&amp;基础参数'!$E$12,IF(L4756="修改",J4756*'模板使用说明&amp;基础参数'!$E$6*'模板使用说明&amp;基础参数'!$E$11,J4756*'模板使用说明&amp;基础参数'!$E$6*'模板使用说明&amp;基础参数'!$E$10)),IF(L4756="删除",J4756*'模板使用说明&amp;基础参数'!$E$7*'模板使用说明&amp;基础参数'!$E$12,IF(L4756="修改",J4756*'模板使用说明&amp;基础参数'!$E$7*'模板使用说明&amp;基础参数'!$E$11,J4756*'模板使用说明&amp;基础参数'!$E$7*'模板使用说明&amp;基础参数'!$E$10)))))</f>
        <v/>
      </c>
      <c r="N4756" s="82"/>
    </row>
    <row r="4757" spans="1:14">
      <c r="A4757" s="76">
        <f t="shared" si="85"/>
        <v>4752</v>
      </c>
      <c r="B4757" s="77"/>
      <c r="C4757" s="77"/>
      <c r="D4757" s="77"/>
      <c r="E4757" s="77"/>
      <c r="F4757" s="77"/>
      <c r="G4757" s="77"/>
      <c r="H4757" s="78"/>
      <c r="I4757" s="76"/>
      <c r="J4757" s="8" t="str">
        <f>IF(I4757="ILF",IF($C$1="预估功能点",'模板使用说明&amp;基础参数'!$E$15,'模板使用说明&amp;基础参数'!$E$22),IF(I4757="EIF",IF($C$1="预估功能点",'模板使用说明&amp;基础参数'!$E$16,'模板使用说明&amp;基础参数'!$E$23),IF(I4757="EI",IF($C$1="预估功能点",'模板使用说明&amp;基础参数'!$E$17,'模板使用说明&amp;基础参数'!$E$24),IF(I4757="EO",IF($C$1="预估功能点",'模板使用说明&amp;基础参数'!$E$18,'模板使用说明&amp;基础参数'!$E$25),IF(I4757="EQ",IF($C$1="预估功能点",'模板使用说明&amp;基础参数'!$E$19,'模板使用说明&amp;基础参数'!$E$26),"")))))</f>
        <v/>
      </c>
      <c r="K4757" s="80"/>
      <c r="L4757" s="80"/>
      <c r="M4757" s="81" t="str">
        <f>IF(J4757="","",IF(K4757="高",IF(L4757="删除",J4757*'模板使用说明&amp;基础参数'!$E$5*'模板使用说明&amp;基础参数'!$E$12,IF(L4757="修改",J4757*'模板使用说明&amp;基础参数'!$E$5*'模板使用说明&amp;基础参数'!$E$11,J4757*'模板使用说明&amp;基础参数'!$E$5*'模板使用说明&amp;基础参数'!$E$10)),IF(K4757="中",IF(L4757="删除",J4757*'模板使用说明&amp;基础参数'!$E$6*'模板使用说明&amp;基础参数'!$E$12,IF(L4757="修改",J4757*'模板使用说明&amp;基础参数'!$E$6*'模板使用说明&amp;基础参数'!$E$11,J4757*'模板使用说明&amp;基础参数'!$E$6*'模板使用说明&amp;基础参数'!$E$10)),IF(L4757="删除",J4757*'模板使用说明&amp;基础参数'!$E$7*'模板使用说明&amp;基础参数'!$E$12,IF(L4757="修改",J4757*'模板使用说明&amp;基础参数'!$E$7*'模板使用说明&amp;基础参数'!$E$11,J4757*'模板使用说明&amp;基础参数'!$E$7*'模板使用说明&amp;基础参数'!$E$10)))))</f>
        <v/>
      </c>
      <c r="N4757" s="82"/>
    </row>
    <row r="4758" spans="1:14">
      <c r="A4758" s="76">
        <f t="shared" si="85"/>
        <v>4753</v>
      </c>
      <c r="B4758" s="77"/>
      <c r="C4758" s="77"/>
      <c r="D4758" s="77"/>
      <c r="E4758" s="77"/>
      <c r="F4758" s="77"/>
      <c r="G4758" s="77"/>
      <c r="H4758" s="78"/>
      <c r="I4758" s="76"/>
      <c r="J4758" s="8" t="str">
        <f>IF(I4758="ILF",IF($C$1="预估功能点",'模板使用说明&amp;基础参数'!$E$15,'模板使用说明&amp;基础参数'!$E$22),IF(I4758="EIF",IF($C$1="预估功能点",'模板使用说明&amp;基础参数'!$E$16,'模板使用说明&amp;基础参数'!$E$23),IF(I4758="EI",IF($C$1="预估功能点",'模板使用说明&amp;基础参数'!$E$17,'模板使用说明&amp;基础参数'!$E$24),IF(I4758="EO",IF($C$1="预估功能点",'模板使用说明&amp;基础参数'!$E$18,'模板使用说明&amp;基础参数'!$E$25),IF(I4758="EQ",IF($C$1="预估功能点",'模板使用说明&amp;基础参数'!$E$19,'模板使用说明&amp;基础参数'!$E$26),"")))))</f>
        <v/>
      </c>
      <c r="K4758" s="80"/>
      <c r="L4758" s="80"/>
      <c r="M4758" s="81" t="str">
        <f>IF(J4758="","",IF(K4758="高",IF(L4758="删除",J4758*'模板使用说明&amp;基础参数'!$E$5*'模板使用说明&amp;基础参数'!$E$12,IF(L4758="修改",J4758*'模板使用说明&amp;基础参数'!$E$5*'模板使用说明&amp;基础参数'!$E$11,J4758*'模板使用说明&amp;基础参数'!$E$5*'模板使用说明&amp;基础参数'!$E$10)),IF(K4758="中",IF(L4758="删除",J4758*'模板使用说明&amp;基础参数'!$E$6*'模板使用说明&amp;基础参数'!$E$12,IF(L4758="修改",J4758*'模板使用说明&amp;基础参数'!$E$6*'模板使用说明&amp;基础参数'!$E$11,J4758*'模板使用说明&amp;基础参数'!$E$6*'模板使用说明&amp;基础参数'!$E$10)),IF(L4758="删除",J4758*'模板使用说明&amp;基础参数'!$E$7*'模板使用说明&amp;基础参数'!$E$12,IF(L4758="修改",J4758*'模板使用说明&amp;基础参数'!$E$7*'模板使用说明&amp;基础参数'!$E$11,J4758*'模板使用说明&amp;基础参数'!$E$7*'模板使用说明&amp;基础参数'!$E$10)))))</f>
        <v/>
      </c>
      <c r="N4758" s="82"/>
    </row>
    <row r="4759" spans="1:14">
      <c r="A4759" s="76">
        <f t="shared" si="85"/>
        <v>4754</v>
      </c>
      <c r="B4759" s="77"/>
      <c r="C4759" s="77"/>
      <c r="D4759" s="77"/>
      <c r="E4759" s="77"/>
      <c r="F4759" s="77"/>
      <c r="G4759" s="77"/>
      <c r="H4759" s="78"/>
      <c r="I4759" s="76"/>
      <c r="J4759" s="8" t="str">
        <f>IF(I4759="ILF",IF($C$1="预估功能点",'模板使用说明&amp;基础参数'!$E$15,'模板使用说明&amp;基础参数'!$E$22),IF(I4759="EIF",IF($C$1="预估功能点",'模板使用说明&amp;基础参数'!$E$16,'模板使用说明&amp;基础参数'!$E$23),IF(I4759="EI",IF($C$1="预估功能点",'模板使用说明&amp;基础参数'!$E$17,'模板使用说明&amp;基础参数'!$E$24),IF(I4759="EO",IF($C$1="预估功能点",'模板使用说明&amp;基础参数'!$E$18,'模板使用说明&amp;基础参数'!$E$25),IF(I4759="EQ",IF($C$1="预估功能点",'模板使用说明&amp;基础参数'!$E$19,'模板使用说明&amp;基础参数'!$E$26),"")))))</f>
        <v/>
      </c>
      <c r="K4759" s="80"/>
      <c r="L4759" s="80"/>
      <c r="M4759" s="81" t="str">
        <f>IF(J4759="","",IF(K4759="高",IF(L4759="删除",J4759*'模板使用说明&amp;基础参数'!$E$5*'模板使用说明&amp;基础参数'!$E$12,IF(L4759="修改",J4759*'模板使用说明&amp;基础参数'!$E$5*'模板使用说明&amp;基础参数'!$E$11,J4759*'模板使用说明&amp;基础参数'!$E$5*'模板使用说明&amp;基础参数'!$E$10)),IF(K4759="中",IF(L4759="删除",J4759*'模板使用说明&amp;基础参数'!$E$6*'模板使用说明&amp;基础参数'!$E$12,IF(L4759="修改",J4759*'模板使用说明&amp;基础参数'!$E$6*'模板使用说明&amp;基础参数'!$E$11,J4759*'模板使用说明&amp;基础参数'!$E$6*'模板使用说明&amp;基础参数'!$E$10)),IF(L4759="删除",J4759*'模板使用说明&amp;基础参数'!$E$7*'模板使用说明&amp;基础参数'!$E$12,IF(L4759="修改",J4759*'模板使用说明&amp;基础参数'!$E$7*'模板使用说明&amp;基础参数'!$E$11,J4759*'模板使用说明&amp;基础参数'!$E$7*'模板使用说明&amp;基础参数'!$E$10)))))</f>
        <v/>
      </c>
      <c r="N4759" s="82"/>
    </row>
    <row r="4760" spans="1:14">
      <c r="A4760" s="76">
        <f t="shared" si="85"/>
        <v>4755</v>
      </c>
      <c r="B4760" s="77"/>
      <c r="C4760" s="77"/>
      <c r="D4760" s="77"/>
      <c r="E4760" s="77"/>
      <c r="F4760" s="77"/>
      <c r="G4760" s="77"/>
      <c r="H4760" s="78"/>
      <c r="I4760" s="76"/>
      <c r="J4760" s="8" t="str">
        <f>IF(I4760="ILF",IF($C$1="预估功能点",'模板使用说明&amp;基础参数'!$E$15,'模板使用说明&amp;基础参数'!$E$22),IF(I4760="EIF",IF($C$1="预估功能点",'模板使用说明&amp;基础参数'!$E$16,'模板使用说明&amp;基础参数'!$E$23),IF(I4760="EI",IF($C$1="预估功能点",'模板使用说明&amp;基础参数'!$E$17,'模板使用说明&amp;基础参数'!$E$24),IF(I4760="EO",IF($C$1="预估功能点",'模板使用说明&amp;基础参数'!$E$18,'模板使用说明&amp;基础参数'!$E$25),IF(I4760="EQ",IF($C$1="预估功能点",'模板使用说明&amp;基础参数'!$E$19,'模板使用说明&amp;基础参数'!$E$26),"")))))</f>
        <v/>
      </c>
      <c r="K4760" s="80"/>
      <c r="L4760" s="80"/>
      <c r="M4760" s="81" t="str">
        <f>IF(J4760="","",IF(K4760="高",IF(L4760="删除",J4760*'模板使用说明&amp;基础参数'!$E$5*'模板使用说明&amp;基础参数'!$E$12,IF(L4760="修改",J4760*'模板使用说明&amp;基础参数'!$E$5*'模板使用说明&amp;基础参数'!$E$11,J4760*'模板使用说明&amp;基础参数'!$E$5*'模板使用说明&amp;基础参数'!$E$10)),IF(K4760="中",IF(L4760="删除",J4760*'模板使用说明&amp;基础参数'!$E$6*'模板使用说明&amp;基础参数'!$E$12,IF(L4760="修改",J4760*'模板使用说明&amp;基础参数'!$E$6*'模板使用说明&amp;基础参数'!$E$11,J4760*'模板使用说明&amp;基础参数'!$E$6*'模板使用说明&amp;基础参数'!$E$10)),IF(L4760="删除",J4760*'模板使用说明&amp;基础参数'!$E$7*'模板使用说明&amp;基础参数'!$E$12,IF(L4760="修改",J4760*'模板使用说明&amp;基础参数'!$E$7*'模板使用说明&amp;基础参数'!$E$11,J4760*'模板使用说明&amp;基础参数'!$E$7*'模板使用说明&amp;基础参数'!$E$10)))))</f>
        <v/>
      </c>
      <c r="N4760" s="82"/>
    </row>
    <row r="4761" spans="1:14">
      <c r="A4761" s="76">
        <f t="shared" si="85"/>
        <v>4756</v>
      </c>
      <c r="B4761" s="77"/>
      <c r="C4761" s="77"/>
      <c r="D4761" s="77"/>
      <c r="E4761" s="77"/>
      <c r="F4761" s="77"/>
      <c r="G4761" s="77"/>
      <c r="H4761" s="78"/>
      <c r="I4761" s="76"/>
      <c r="J4761" s="8" t="str">
        <f>IF(I4761="ILF",IF($C$1="预估功能点",'模板使用说明&amp;基础参数'!$E$15,'模板使用说明&amp;基础参数'!$E$22),IF(I4761="EIF",IF($C$1="预估功能点",'模板使用说明&amp;基础参数'!$E$16,'模板使用说明&amp;基础参数'!$E$23),IF(I4761="EI",IF($C$1="预估功能点",'模板使用说明&amp;基础参数'!$E$17,'模板使用说明&amp;基础参数'!$E$24),IF(I4761="EO",IF($C$1="预估功能点",'模板使用说明&amp;基础参数'!$E$18,'模板使用说明&amp;基础参数'!$E$25),IF(I4761="EQ",IF($C$1="预估功能点",'模板使用说明&amp;基础参数'!$E$19,'模板使用说明&amp;基础参数'!$E$26),"")))))</f>
        <v/>
      </c>
      <c r="K4761" s="80"/>
      <c r="L4761" s="80"/>
      <c r="M4761" s="81" t="str">
        <f>IF(J4761="","",IF(K4761="高",IF(L4761="删除",J4761*'模板使用说明&amp;基础参数'!$E$5*'模板使用说明&amp;基础参数'!$E$12,IF(L4761="修改",J4761*'模板使用说明&amp;基础参数'!$E$5*'模板使用说明&amp;基础参数'!$E$11,J4761*'模板使用说明&amp;基础参数'!$E$5*'模板使用说明&amp;基础参数'!$E$10)),IF(K4761="中",IF(L4761="删除",J4761*'模板使用说明&amp;基础参数'!$E$6*'模板使用说明&amp;基础参数'!$E$12,IF(L4761="修改",J4761*'模板使用说明&amp;基础参数'!$E$6*'模板使用说明&amp;基础参数'!$E$11,J4761*'模板使用说明&amp;基础参数'!$E$6*'模板使用说明&amp;基础参数'!$E$10)),IF(L4761="删除",J4761*'模板使用说明&amp;基础参数'!$E$7*'模板使用说明&amp;基础参数'!$E$12,IF(L4761="修改",J4761*'模板使用说明&amp;基础参数'!$E$7*'模板使用说明&amp;基础参数'!$E$11,J4761*'模板使用说明&amp;基础参数'!$E$7*'模板使用说明&amp;基础参数'!$E$10)))))</f>
        <v/>
      </c>
      <c r="N4761" s="82"/>
    </row>
    <row r="4762" spans="1:14">
      <c r="A4762" s="76">
        <f t="shared" si="85"/>
        <v>4757</v>
      </c>
      <c r="B4762" s="77"/>
      <c r="C4762" s="77"/>
      <c r="D4762" s="77"/>
      <c r="E4762" s="77"/>
      <c r="F4762" s="77"/>
      <c r="G4762" s="77"/>
      <c r="H4762" s="78"/>
      <c r="I4762" s="76"/>
      <c r="J4762" s="8" t="str">
        <f>IF(I4762="ILF",IF($C$1="预估功能点",'模板使用说明&amp;基础参数'!$E$15,'模板使用说明&amp;基础参数'!$E$22),IF(I4762="EIF",IF($C$1="预估功能点",'模板使用说明&amp;基础参数'!$E$16,'模板使用说明&amp;基础参数'!$E$23),IF(I4762="EI",IF($C$1="预估功能点",'模板使用说明&amp;基础参数'!$E$17,'模板使用说明&amp;基础参数'!$E$24),IF(I4762="EO",IF($C$1="预估功能点",'模板使用说明&amp;基础参数'!$E$18,'模板使用说明&amp;基础参数'!$E$25),IF(I4762="EQ",IF($C$1="预估功能点",'模板使用说明&amp;基础参数'!$E$19,'模板使用说明&amp;基础参数'!$E$26),"")))))</f>
        <v/>
      </c>
      <c r="K4762" s="80"/>
      <c r="L4762" s="80"/>
      <c r="M4762" s="81" t="str">
        <f>IF(J4762="","",IF(K4762="高",IF(L4762="删除",J4762*'模板使用说明&amp;基础参数'!$E$5*'模板使用说明&amp;基础参数'!$E$12,IF(L4762="修改",J4762*'模板使用说明&amp;基础参数'!$E$5*'模板使用说明&amp;基础参数'!$E$11,J4762*'模板使用说明&amp;基础参数'!$E$5*'模板使用说明&amp;基础参数'!$E$10)),IF(K4762="中",IF(L4762="删除",J4762*'模板使用说明&amp;基础参数'!$E$6*'模板使用说明&amp;基础参数'!$E$12,IF(L4762="修改",J4762*'模板使用说明&amp;基础参数'!$E$6*'模板使用说明&amp;基础参数'!$E$11,J4762*'模板使用说明&amp;基础参数'!$E$6*'模板使用说明&amp;基础参数'!$E$10)),IF(L4762="删除",J4762*'模板使用说明&amp;基础参数'!$E$7*'模板使用说明&amp;基础参数'!$E$12,IF(L4762="修改",J4762*'模板使用说明&amp;基础参数'!$E$7*'模板使用说明&amp;基础参数'!$E$11,J4762*'模板使用说明&amp;基础参数'!$E$7*'模板使用说明&amp;基础参数'!$E$10)))))</f>
        <v/>
      </c>
      <c r="N4762" s="82"/>
    </row>
    <row r="4763" spans="1:14">
      <c r="A4763" s="76">
        <f t="shared" si="85"/>
        <v>4758</v>
      </c>
      <c r="B4763" s="77"/>
      <c r="C4763" s="77"/>
      <c r="D4763" s="77"/>
      <c r="E4763" s="77"/>
      <c r="F4763" s="77"/>
      <c r="G4763" s="77"/>
      <c r="H4763" s="78"/>
      <c r="I4763" s="76"/>
      <c r="J4763" s="8" t="str">
        <f>IF(I4763="ILF",IF($C$1="预估功能点",'模板使用说明&amp;基础参数'!$E$15,'模板使用说明&amp;基础参数'!$E$22),IF(I4763="EIF",IF($C$1="预估功能点",'模板使用说明&amp;基础参数'!$E$16,'模板使用说明&amp;基础参数'!$E$23),IF(I4763="EI",IF($C$1="预估功能点",'模板使用说明&amp;基础参数'!$E$17,'模板使用说明&amp;基础参数'!$E$24),IF(I4763="EO",IF($C$1="预估功能点",'模板使用说明&amp;基础参数'!$E$18,'模板使用说明&amp;基础参数'!$E$25),IF(I4763="EQ",IF($C$1="预估功能点",'模板使用说明&amp;基础参数'!$E$19,'模板使用说明&amp;基础参数'!$E$26),"")))))</f>
        <v/>
      </c>
      <c r="K4763" s="80"/>
      <c r="L4763" s="80"/>
      <c r="M4763" s="81" t="str">
        <f>IF(J4763="","",IF(K4763="高",IF(L4763="删除",J4763*'模板使用说明&amp;基础参数'!$E$5*'模板使用说明&amp;基础参数'!$E$12,IF(L4763="修改",J4763*'模板使用说明&amp;基础参数'!$E$5*'模板使用说明&amp;基础参数'!$E$11,J4763*'模板使用说明&amp;基础参数'!$E$5*'模板使用说明&amp;基础参数'!$E$10)),IF(K4763="中",IF(L4763="删除",J4763*'模板使用说明&amp;基础参数'!$E$6*'模板使用说明&amp;基础参数'!$E$12,IF(L4763="修改",J4763*'模板使用说明&amp;基础参数'!$E$6*'模板使用说明&amp;基础参数'!$E$11,J4763*'模板使用说明&amp;基础参数'!$E$6*'模板使用说明&amp;基础参数'!$E$10)),IF(L4763="删除",J4763*'模板使用说明&amp;基础参数'!$E$7*'模板使用说明&amp;基础参数'!$E$12,IF(L4763="修改",J4763*'模板使用说明&amp;基础参数'!$E$7*'模板使用说明&amp;基础参数'!$E$11,J4763*'模板使用说明&amp;基础参数'!$E$7*'模板使用说明&amp;基础参数'!$E$10)))))</f>
        <v/>
      </c>
      <c r="N4763" s="82"/>
    </row>
    <row r="4764" spans="1:14">
      <c r="A4764" s="76">
        <f t="shared" si="85"/>
        <v>4759</v>
      </c>
      <c r="B4764" s="77"/>
      <c r="C4764" s="77"/>
      <c r="D4764" s="77"/>
      <c r="E4764" s="77"/>
      <c r="F4764" s="77"/>
      <c r="G4764" s="77"/>
      <c r="H4764" s="78"/>
      <c r="I4764" s="76"/>
      <c r="J4764" s="8" t="str">
        <f>IF(I4764="ILF",IF($C$1="预估功能点",'模板使用说明&amp;基础参数'!$E$15,'模板使用说明&amp;基础参数'!$E$22),IF(I4764="EIF",IF($C$1="预估功能点",'模板使用说明&amp;基础参数'!$E$16,'模板使用说明&amp;基础参数'!$E$23),IF(I4764="EI",IF($C$1="预估功能点",'模板使用说明&amp;基础参数'!$E$17,'模板使用说明&amp;基础参数'!$E$24),IF(I4764="EO",IF($C$1="预估功能点",'模板使用说明&amp;基础参数'!$E$18,'模板使用说明&amp;基础参数'!$E$25),IF(I4764="EQ",IF($C$1="预估功能点",'模板使用说明&amp;基础参数'!$E$19,'模板使用说明&amp;基础参数'!$E$26),"")))))</f>
        <v/>
      </c>
      <c r="K4764" s="80"/>
      <c r="L4764" s="80"/>
      <c r="M4764" s="81" t="str">
        <f>IF(J4764="","",IF(K4764="高",IF(L4764="删除",J4764*'模板使用说明&amp;基础参数'!$E$5*'模板使用说明&amp;基础参数'!$E$12,IF(L4764="修改",J4764*'模板使用说明&amp;基础参数'!$E$5*'模板使用说明&amp;基础参数'!$E$11,J4764*'模板使用说明&amp;基础参数'!$E$5*'模板使用说明&amp;基础参数'!$E$10)),IF(K4764="中",IF(L4764="删除",J4764*'模板使用说明&amp;基础参数'!$E$6*'模板使用说明&amp;基础参数'!$E$12,IF(L4764="修改",J4764*'模板使用说明&amp;基础参数'!$E$6*'模板使用说明&amp;基础参数'!$E$11,J4764*'模板使用说明&amp;基础参数'!$E$6*'模板使用说明&amp;基础参数'!$E$10)),IF(L4764="删除",J4764*'模板使用说明&amp;基础参数'!$E$7*'模板使用说明&amp;基础参数'!$E$12,IF(L4764="修改",J4764*'模板使用说明&amp;基础参数'!$E$7*'模板使用说明&amp;基础参数'!$E$11,J4764*'模板使用说明&amp;基础参数'!$E$7*'模板使用说明&amp;基础参数'!$E$10)))))</f>
        <v/>
      </c>
      <c r="N4764" s="82"/>
    </row>
    <row r="4765" spans="1:14">
      <c r="A4765" s="76">
        <f t="shared" si="85"/>
        <v>4760</v>
      </c>
      <c r="B4765" s="77"/>
      <c r="C4765" s="77"/>
      <c r="D4765" s="77"/>
      <c r="E4765" s="77"/>
      <c r="F4765" s="77"/>
      <c r="G4765" s="77"/>
      <c r="H4765" s="78"/>
      <c r="I4765" s="76"/>
      <c r="J4765" s="8" t="str">
        <f>IF(I4765="ILF",IF($C$1="预估功能点",'模板使用说明&amp;基础参数'!$E$15,'模板使用说明&amp;基础参数'!$E$22),IF(I4765="EIF",IF($C$1="预估功能点",'模板使用说明&amp;基础参数'!$E$16,'模板使用说明&amp;基础参数'!$E$23),IF(I4765="EI",IF($C$1="预估功能点",'模板使用说明&amp;基础参数'!$E$17,'模板使用说明&amp;基础参数'!$E$24),IF(I4765="EO",IF($C$1="预估功能点",'模板使用说明&amp;基础参数'!$E$18,'模板使用说明&amp;基础参数'!$E$25),IF(I4765="EQ",IF($C$1="预估功能点",'模板使用说明&amp;基础参数'!$E$19,'模板使用说明&amp;基础参数'!$E$26),"")))))</f>
        <v/>
      </c>
      <c r="K4765" s="80"/>
      <c r="L4765" s="80"/>
      <c r="M4765" s="81" t="str">
        <f>IF(J4765="","",IF(K4765="高",IF(L4765="删除",J4765*'模板使用说明&amp;基础参数'!$E$5*'模板使用说明&amp;基础参数'!$E$12,IF(L4765="修改",J4765*'模板使用说明&amp;基础参数'!$E$5*'模板使用说明&amp;基础参数'!$E$11,J4765*'模板使用说明&amp;基础参数'!$E$5*'模板使用说明&amp;基础参数'!$E$10)),IF(K4765="中",IF(L4765="删除",J4765*'模板使用说明&amp;基础参数'!$E$6*'模板使用说明&amp;基础参数'!$E$12,IF(L4765="修改",J4765*'模板使用说明&amp;基础参数'!$E$6*'模板使用说明&amp;基础参数'!$E$11,J4765*'模板使用说明&amp;基础参数'!$E$6*'模板使用说明&amp;基础参数'!$E$10)),IF(L4765="删除",J4765*'模板使用说明&amp;基础参数'!$E$7*'模板使用说明&amp;基础参数'!$E$12,IF(L4765="修改",J4765*'模板使用说明&amp;基础参数'!$E$7*'模板使用说明&amp;基础参数'!$E$11,J4765*'模板使用说明&amp;基础参数'!$E$7*'模板使用说明&amp;基础参数'!$E$10)))))</f>
        <v/>
      </c>
      <c r="N4765" s="82"/>
    </row>
    <row r="4766" spans="1:14">
      <c r="A4766" s="76">
        <f t="shared" si="85"/>
        <v>4761</v>
      </c>
      <c r="B4766" s="77"/>
      <c r="C4766" s="77"/>
      <c r="D4766" s="77"/>
      <c r="E4766" s="77"/>
      <c r="F4766" s="77"/>
      <c r="G4766" s="77"/>
      <c r="H4766" s="78"/>
      <c r="I4766" s="76"/>
      <c r="J4766" s="8" t="str">
        <f>IF(I4766="ILF",IF($C$1="预估功能点",'模板使用说明&amp;基础参数'!$E$15,'模板使用说明&amp;基础参数'!$E$22),IF(I4766="EIF",IF($C$1="预估功能点",'模板使用说明&amp;基础参数'!$E$16,'模板使用说明&amp;基础参数'!$E$23),IF(I4766="EI",IF($C$1="预估功能点",'模板使用说明&amp;基础参数'!$E$17,'模板使用说明&amp;基础参数'!$E$24),IF(I4766="EO",IF($C$1="预估功能点",'模板使用说明&amp;基础参数'!$E$18,'模板使用说明&amp;基础参数'!$E$25),IF(I4766="EQ",IF($C$1="预估功能点",'模板使用说明&amp;基础参数'!$E$19,'模板使用说明&amp;基础参数'!$E$26),"")))))</f>
        <v/>
      </c>
      <c r="K4766" s="80"/>
      <c r="L4766" s="80"/>
      <c r="M4766" s="81" t="str">
        <f>IF(J4766="","",IF(K4766="高",IF(L4766="删除",J4766*'模板使用说明&amp;基础参数'!$E$5*'模板使用说明&amp;基础参数'!$E$12,IF(L4766="修改",J4766*'模板使用说明&amp;基础参数'!$E$5*'模板使用说明&amp;基础参数'!$E$11,J4766*'模板使用说明&amp;基础参数'!$E$5*'模板使用说明&amp;基础参数'!$E$10)),IF(K4766="中",IF(L4766="删除",J4766*'模板使用说明&amp;基础参数'!$E$6*'模板使用说明&amp;基础参数'!$E$12,IF(L4766="修改",J4766*'模板使用说明&amp;基础参数'!$E$6*'模板使用说明&amp;基础参数'!$E$11,J4766*'模板使用说明&amp;基础参数'!$E$6*'模板使用说明&amp;基础参数'!$E$10)),IF(L4766="删除",J4766*'模板使用说明&amp;基础参数'!$E$7*'模板使用说明&amp;基础参数'!$E$12,IF(L4766="修改",J4766*'模板使用说明&amp;基础参数'!$E$7*'模板使用说明&amp;基础参数'!$E$11,J4766*'模板使用说明&amp;基础参数'!$E$7*'模板使用说明&amp;基础参数'!$E$10)))))</f>
        <v/>
      </c>
      <c r="N4766" s="82"/>
    </row>
    <row r="4767" spans="1:14">
      <c r="A4767" s="76">
        <f t="shared" si="85"/>
        <v>4762</v>
      </c>
      <c r="B4767" s="77"/>
      <c r="C4767" s="77"/>
      <c r="D4767" s="77"/>
      <c r="E4767" s="77"/>
      <c r="F4767" s="77"/>
      <c r="G4767" s="77"/>
      <c r="H4767" s="78"/>
      <c r="I4767" s="76"/>
      <c r="J4767" s="8" t="str">
        <f>IF(I4767="ILF",IF($C$1="预估功能点",'模板使用说明&amp;基础参数'!$E$15,'模板使用说明&amp;基础参数'!$E$22),IF(I4767="EIF",IF($C$1="预估功能点",'模板使用说明&amp;基础参数'!$E$16,'模板使用说明&amp;基础参数'!$E$23),IF(I4767="EI",IF($C$1="预估功能点",'模板使用说明&amp;基础参数'!$E$17,'模板使用说明&amp;基础参数'!$E$24),IF(I4767="EO",IF($C$1="预估功能点",'模板使用说明&amp;基础参数'!$E$18,'模板使用说明&amp;基础参数'!$E$25),IF(I4767="EQ",IF($C$1="预估功能点",'模板使用说明&amp;基础参数'!$E$19,'模板使用说明&amp;基础参数'!$E$26),"")))))</f>
        <v/>
      </c>
      <c r="K4767" s="80"/>
      <c r="L4767" s="80"/>
      <c r="M4767" s="81" t="str">
        <f>IF(J4767="","",IF(K4767="高",IF(L4767="删除",J4767*'模板使用说明&amp;基础参数'!$E$5*'模板使用说明&amp;基础参数'!$E$12,IF(L4767="修改",J4767*'模板使用说明&amp;基础参数'!$E$5*'模板使用说明&amp;基础参数'!$E$11,J4767*'模板使用说明&amp;基础参数'!$E$5*'模板使用说明&amp;基础参数'!$E$10)),IF(K4767="中",IF(L4767="删除",J4767*'模板使用说明&amp;基础参数'!$E$6*'模板使用说明&amp;基础参数'!$E$12,IF(L4767="修改",J4767*'模板使用说明&amp;基础参数'!$E$6*'模板使用说明&amp;基础参数'!$E$11,J4767*'模板使用说明&amp;基础参数'!$E$6*'模板使用说明&amp;基础参数'!$E$10)),IF(L4767="删除",J4767*'模板使用说明&amp;基础参数'!$E$7*'模板使用说明&amp;基础参数'!$E$12,IF(L4767="修改",J4767*'模板使用说明&amp;基础参数'!$E$7*'模板使用说明&amp;基础参数'!$E$11,J4767*'模板使用说明&amp;基础参数'!$E$7*'模板使用说明&amp;基础参数'!$E$10)))))</f>
        <v/>
      </c>
      <c r="N4767" s="82"/>
    </row>
    <row r="4768" spans="1:14">
      <c r="A4768" s="76">
        <f t="shared" si="85"/>
        <v>4763</v>
      </c>
      <c r="B4768" s="77"/>
      <c r="C4768" s="77"/>
      <c r="D4768" s="77"/>
      <c r="E4768" s="77"/>
      <c r="F4768" s="77"/>
      <c r="G4768" s="77"/>
      <c r="H4768" s="78"/>
      <c r="I4768" s="76"/>
      <c r="J4768" s="8" t="str">
        <f>IF(I4768="ILF",IF($C$1="预估功能点",'模板使用说明&amp;基础参数'!$E$15,'模板使用说明&amp;基础参数'!$E$22),IF(I4768="EIF",IF($C$1="预估功能点",'模板使用说明&amp;基础参数'!$E$16,'模板使用说明&amp;基础参数'!$E$23),IF(I4768="EI",IF($C$1="预估功能点",'模板使用说明&amp;基础参数'!$E$17,'模板使用说明&amp;基础参数'!$E$24),IF(I4768="EO",IF($C$1="预估功能点",'模板使用说明&amp;基础参数'!$E$18,'模板使用说明&amp;基础参数'!$E$25),IF(I4768="EQ",IF($C$1="预估功能点",'模板使用说明&amp;基础参数'!$E$19,'模板使用说明&amp;基础参数'!$E$26),"")))))</f>
        <v/>
      </c>
      <c r="K4768" s="80"/>
      <c r="L4768" s="80"/>
      <c r="M4768" s="81" t="str">
        <f>IF(J4768="","",IF(K4768="高",IF(L4768="删除",J4768*'模板使用说明&amp;基础参数'!$E$5*'模板使用说明&amp;基础参数'!$E$12,IF(L4768="修改",J4768*'模板使用说明&amp;基础参数'!$E$5*'模板使用说明&amp;基础参数'!$E$11,J4768*'模板使用说明&amp;基础参数'!$E$5*'模板使用说明&amp;基础参数'!$E$10)),IF(K4768="中",IF(L4768="删除",J4768*'模板使用说明&amp;基础参数'!$E$6*'模板使用说明&amp;基础参数'!$E$12,IF(L4768="修改",J4768*'模板使用说明&amp;基础参数'!$E$6*'模板使用说明&amp;基础参数'!$E$11,J4768*'模板使用说明&amp;基础参数'!$E$6*'模板使用说明&amp;基础参数'!$E$10)),IF(L4768="删除",J4768*'模板使用说明&amp;基础参数'!$E$7*'模板使用说明&amp;基础参数'!$E$12,IF(L4768="修改",J4768*'模板使用说明&amp;基础参数'!$E$7*'模板使用说明&amp;基础参数'!$E$11,J4768*'模板使用说明&amp;基础参数'!$E$7*'模板使用说明&amp;基础参数'!$E$10)))))</f>
        <v/>
      </c>
      <c r="N4768" s="82"/>
    </row>
    <row r="4769" spans="1:14">
      <c r="A4769" s="76">
        <f t="shared" si="85"/>
        <v>4764</v>
      </c>
      <c r="B4769" s="77"/>
      <c r="C4769" s="77"/>
      <c r="D4769" s="77"/>
      <c r="E4769" s="77"/>
      <c r="F4769" s="77"/>
      <c r="G4769" s="77"/>
      <c r="H4769" s="78"/>
      <c r="I4769" s="76"/>
      <c r="J4769" s="8" t="str">
        <f>IF(I4769="ILF",IF($C$1="预估功能点",'模板使用说明&amp;基础参数'!$E$15,'模板使用说明&amp;基础参数'!$E$22),IF(I4769="EIF",IF($C$1="预估功能点",'模板使用说明&amp;基础参数'!$E$16,'模板使用说明&amp;基础参数'!$E$23),IF(I4769="EI",IF($C$1="预估功能点",'模板使用说明&amp;基础参数'!$E$17,'模板使用说明&amp;基础参数'!$E$24),IF(I4769="EO",IF($C$1="预估功能点",'模板使用说明&amp;基础参数'!$E$18,'模板使用说明&amp;基础参数'!$E$25),IF(I4769="EQ",IF($C$1="预估功能点",'模板使用说明&amp;基础参数'!$E$19,'模板使用说明&amp;基础参数'!$E$26),"")))))</f>
        <v/>
      </c>
      <c r="K4769" s="80"/>
      <c r="L4769" s="80"/>
      <c r="M4769" s="81" t="str">
        <f>IF(J4769="","",IF(K4769="高",IF(L4769="删除",J4769*'模板使用说明&amp;基础参数'!$E$5*'模板使用说明&amp;基础参数'!$E$12,IF(L4769="修改",J4769*'模板使用说明&amp;基础参数'!$E$5*'模板使用说明&amp;基础参数'!$E$11,J4769*'模板使用说明&amp;基础参数'!$E$5*'模板使用说明&amp;基础参数'!$E$10)),IF(K4769="中",IF(L4769="删除",J4769*'模板使用说明&amp;基础参数'!$E$6*'模板使用说明&amp;基础参数'!$E$12,IF(L4769="修改",J4769*'模板使用说明&amp;基础参数'!$E$6*'模板使用说明&amp;基础参数'!$E$11,J4769*'模板使用说明&amp;基础参数'!$E$6*'模板使用说明&amp;基础参数'!$E$10)),IF(L4769="删除",J4769*'模板使用说明&amp;基础参数'!$E$7*'模板使用说明&amp;基础参数'!$E$12,IF(L4769="修改",J4769*'模板使用说明&amp;基础参数'!$E$7*'模板使用说明&amp;基础参数'!$E$11,J4769*'模板使用说明&amp;基础参数'!$E$7*'模板使用说明&amp;基础参数'!$E$10)))))</f>
        <v/>
      </c>
      <c r="N4769" s="82"/>
    </row>
    <row r="4770" spans="1:14">
      <c r="A4770" s="76">
        <f t="shared" si="85"/>
        <v>4765</v>
      </c>
      <c r="B4770" s="77"/>
      <c r="C4770" s="77"/>
      <c r="D4770" s="77"/>
      <c r="E4770" s="77"/>
      <c r="F4770" s="77"/>
      <c r="G4770" s="77"/>
      <c r="H4770" s="78"/>
      <c r="I4770" s="76"/>
      <c r="J4770" s="8" t="str">
        <f>IF(I4770="ILF",IF($C$1="预估功能点",'模板使用说明&amp;基础参数'!$E$15,'模板使用说明&amp;基础参数'!$E$22),IF(I4770="EIF",IF($C$1="预估功能点",'模板使用说明&amp;基础参数'!$E$16,'模板使用说明&amp;基础参数'!$E$23),IF(I4770="EI",IF($C$1="预估功能点",'模板使用说明&amp;基础参数'!$E$17,'模板使用说明&amp;基础参数'!$E$24),IF(I4770="EO",IF($C$1="预估功能点",'模板使用说明&amp;基础参数'!$E$18,'模板使用说明&amp;基础参数'!$E$25),IF(I4770="EQ",IF($C$1="预估功能点",'模板使用说明&amp;基础参数'!$E$19,'模板使用说明&amp;基础参数'!$E$26),"")))))</f>
        <v/>
      </c>
      <c r="K4770" s="80"/>
      <c r="L4770" s="80"/>
      <c r="M4770" s="81" t="str">
        <f>IF(J4770="","",IF(K4770="高",IF(L4770="删除",J4770*'模板使用说明&amp;基础参数'!$E$5*'模板使用说明&amp;基础参数'!$E$12,IF(L4770="修改",J4770*'模板使用说明&amp;基础参数'!$E$5*'模板使用说明&amp;基础参数'!$E$11,J4770*'模板使用说明&amp;基础参数'!$E$5*'模板使用说明&amp;基础参数'!$E$10)),IF(K4770="中",IF(L4770="删除",J4770*'模板使用说明&amp;基础参数'!$E$6*'模板使用说明&amp;基础参数'!$E$12,IF(L4770="修改",J4770*'模板使用说明&amp;基础参数'!$E$6*'模板使用说明&amp;基础参数'!$E$11,J4770*'模板使用说明&amp;基础参数'!$E$6*'模板使用说明&amp;基础参数'!$E$10)),IF(L4770="删除",J4770*'模板使用说明&amp;基础参数'!$E$7*'模板使用说明&amp;基础参数'!$E$12,IF(L4770="修改",J4770*'模板使用说明&amp;基础参数'!$E$7*'模板使用说明&amp;基础参数'!$E$11,J4770*'模板使用说明&amp;基础参数'!$E$7*'模板使用说明&amp;基础参数'!$E$10)))))</f>
        <v/>
      </c>
      <c r="N4770" s="82"/>
    </row>
    <row r="4771" spans="1:14">
      <c r="A4771" s="76">
        <f t="shared" si="85"/>
        <v>4766</v>
      </c>
      <c r="B4771" s="77"/>
      <c r="C4771" s="77"/>
      <c r="D4771" s="77"/>
      <c r="E4771" s="77"/>
      <c r="F4771" s="77"/>
      <c r="G4771" s="77"/>
      <c r="H4771" s="78"/>
      <c r="I4771" s="76"/>
      <c r="J4771" s="8" t="str">
        <f>IF(I4771="ILF",IF($C$1="预估功能点",'模板使用说明&amp;基础参数'!$E$15,'模板使用说明&amp;基础参数'!$E$22),IF(I4771="EIF",IF($C$1="预估功能点",'模板使用说明&amp;基础参数'!$E$16,'模板使用说明&amp;基础参数'!$E$23),IF(I4771="EI",IF($C$1="预估功能点",'模板使用说明&amp;基础参数'!$E$17,'模板使用说明&amp;基础参数'!$E$24),IF(I4771="EO",IF($C$1="预估功能点",'模板使用说明&amp;基础参数'!$E$18,'模板使用说明&amp;基础参数'!$E$25),IF(I4771="EQ",IF($C$1="预估功能点",'模板使用说明&amp;基础参数'!$E$19,'模板使用说明&amp;基础参数'!$E$26),"")))))</f>
        <v/>
      </c>
      <c r="K4771" s="80"/>
      <c r="L4771" s="80"/>
      <c r="M4771" s="81" t="str">
        <f>IF(J4771="","",IF(K4771="高",IF(L4771="删除",J4771*'模板使用说明&amp;基础参数'!$E$5*'模板使用说明&amp;基础参数'!$E$12,IF(L4771="修改",J4771*'模板使用说明&amp;基础参数'!$E$5*'模板使用说明&amp;基础参数'!$E$11,J4771*'模板使用说明&amp;基础参数'!$E$5*'模板使用说明&amp;基础参数'!$E$10)),IF(K4771="中",IF(L4771="删除",J4771*'模板使用说明&amp;基础参数'!$E$6*'模板使用说明&amp;基础参数'!$E$12,IF(L4771="修改",J4771*'模板使用说明&amp;基础参数'!$E$6*'模板使用说明&amp;基础参数'!$E$11,J4771*'模板使用说明&amp;基础参数'!$E$6*'模板使用说明&amp;基础参数'!$E$10)),IF(L4771="删除",J4771*'模板使用说明&amp;基础参数'!$E$7*'模板使用说明&amp;基础参数'!$E$12,IF(L4771="修改",J4771*'模板使用说明&amp;基础参数'!$E$7*'模板使用说明&amp;基础参数'!$E$11,J4771*'模板使用说明&amp;基础参数'!$E$7*'模板使用说明&amp;基础参数'!$E$10)))))</f>
        <v/>
      </c>
      <c r="N4771" s="82"/>
    </row>
    <row r="4772" spans="1:14">
      <c r="A4772" s="76">
        <f t="shared" si="85"/>
        <v>4767</v>
      </c>
      <c r="B4772" s="77"/>
      <c r="C4772" s="77"/>
      <c r="D4772" s="77"/>
      <c r="E4772" s="77"/>
      <c r="F4772" s="77"/>
      <c r="G4772" s="77"/>
      <c r="H4772" s="78"/>
      <c r="I4772" s="76"/>
      <c r="J4772" s="8" t="str">
        <f>IF(I4772="ILF",IF($C$1="预估功能点",'模板使用说明&amp;基础参数'!$E$15,'模板使用说明&amp;基础参数'!$E$22),IF(I4772="EIF",IF($C$1="预估功能点",'模板使用说明&amp;基础参数'!$E$16,'模板使用说明&amp;基础参数'!$E$23),IF(I4772="EI",IF($C$1="预估功能点",'模板使用说明&amp;基础参数'!$E$17,'模板使用说明&amp;基础参数'!$E$24),IF(I4772="EO",IF($C$1="预估功能点",'模板使用说明&amp;基础参数'!$E$18,'模板使用说明&amp;基础参数'!$E$25),IF(I4772="EQ",IF($C$1="预估功能点",'模板使用说明&amp;基础参数'!$E$19,'模板使用说明&amp;基础参数'!$E$26),"")))))</f>
        <v/>
      </c>
      <c r="K4772" s="80"/>
      <c r="L4772" s="80"/>
      <c r="M4772" s="81" t="str">
        <f>IF(J4772="","",IF(K4772="高",IF(L4772="删除",J4772*'模板使用说明&amp;基础参数'!$E$5*'模板使用说明&amp;基础参数'!$E$12,IF(L4772="修改",J4772*'模板使用说明&amp;基础参数'!$E$5*'模板使用说明&amp;基础参数'!$E$11,J4772*'模板使用说明&amp;基础参数'!$E$5*'模板使用说明&amp;基础参数'!$E$10)),IF(K4772="中",IF(L4772="删除",J4772*'模板使用说明&amp;基础参数'!$E$6*'模板使用说明&amp;基础参数'!$E$12,IF(L4772="修改",J4772*'模板使用说明&amp;基础参数'!$E$6*'模板使用说明&amp;基础参数'!$E$11,J4772*'模板使用说明&amp;基础参数'!$E$6*'模板使用说明&amp;基础参数'!$E$10)),IF(L4772="删除",J4772*'模板使用说明&amp;基础参数'!$E$7*'模板使用说明&amp;基础参数'!$E$12,IF(L4772="修改",J4772*'模板使用说明&amp;基础参数'!$E$7*'模板使用说明&amp;基础参数'!$E$11,J4772*'模板使用说明&amp;基础参数'!$E$7*'模板使用说明&amp;基础参数'!$E$10)))))</f>
        <v/>
      </c>
      <c r="N4772" s="82"/>
    </row>
    <row r="4773" spans="1:14">
      <c r="A4773" s="76">
        <f t="shared" si="85"/>
        <v>4768</v>
      </c>
      <c r="B4773" s="77"/>
      <c r="C4773" s="77"/>
      <c r="D4773" s="77"/>
      <c r="E4773" s="77"/>
      <c r="F4773" s="77"/>
      <c r="G4773" s="77"/>
      <c r="H4773" s="78"/>
      <c r="I4773" s="76"/>
      <c r="J4773" s="8" t="str">
        <f>IF(I4773="ILF",IF($C$1="预估功能点",'模板使用说明&amp;基础参数'!$E$15,'模板使用说明&amp;基础参数'!$E$22),IF(I4773="EIF",IF($C$1="预估功能点",'模板使用说明&amp;基础参数'!$E$16,'模板使用说明&amp;基础参数'!$E$23),IF(I4773="EI",IF($C$1="预估功能点",'模板使用说明&amp;基础参数'!$E$17,'模板使用说明&amp;基础参数'!$E$24),IF(I4773="EO",IF($C$1="预估功能点",'模板使用说明&amp;基础参数'!$E$18,'模板使用说明&amp;基础参数'!$E$25),IF(I4773="EQ",IF($C$1="预估功能点",'模板使用说明&amp;基础参数'!$E$19,'模板使用说明&amp;基础参数'!$E$26),"")))))</f>
        <v/>
      </c>
      <c r="K4773" s="80"/>
      <c r="L4773" s="80"/>
      <c r="M4773" s="81" t="str">
        <f>IF(J4773="","",IF(K4773="高",IF(L4773="删除",J4773*'模板使用说明&amp;基础参数'!$E$5*'模板使用说明&amp;基础参数'!$E$12,IF(L4773="修改",J4773*'模板使用说明&amp;基础参数'!$E$5*'模板使用说明&amp;基础参数'!$E$11,J4773*'模板使用说明&amp;基础参数'!$E$5*'模板使用说明&amp;基础参数'!$E$10)),IF(K4773="中",IF(L4773="删除",J4773*'模板使用说明&amp;基础参数'!$E$6*'模板使用说明&amp;基础参数'!$E$12,IF(L4773="修改",J4773*'模板使用说明&amp;基础参数'!$E$6*'模板使用说明&amp;基础参数'!$E$11,J4773*'模板使用说明&amp;基础参数'!$E$6*'模板使用说明&amp;基础参数'!$E$10)),IF(L4773="删除",J4773*'模板使用说明&amp;基础参数'!$E$7*'模板使用说明&amp;基础参数'!$E$12,IF(L4773="修改",J4773*'模板使用说明&amp;基础参数'!$E$7*'模板使用说明&amp;基础参数'!$E$11,J4773*'模板使用说明&amp;基础参数'!$E$7*'模板使用说明&amp;基础参数'!$E$10)))))</f>
        <v/>
      </c>
      <c r="N4773" s="82"/>
    </row>
    <row r="4774" spans="1:14">
      <c r="A4774" s="76">
        <f t="shared" si="85"/>
        <v>4769</v>
      </c>
      <c r="B4774" s="77"/>
      <c r="C4774" s="77"/>
      <c r="D4774" s="77"/>
      <c r="E4774" s="77"/>
      <c r="F4774" s="77"/>
      <c r="G4774" s="77"/>
      <c r="H4774" s="78"/>
      <c r="I4774" s="76"/>
      <c r="J4774" s="8" t="str">
        <f>IF(I4774="ILF",IF($C$1="预估功能点",'模板使用说明&amp;基础参数'!$E$15,'模板使用说明&amp;基础参数'!$E$22),IF(I4774="EIF",IF($C$1="预估功能点",'模板使用说明&amp;基础参数'!$E$16,'模板使用说明&amp;基础参数'!$E$23),IF(I4774="EI",IF($C$1="预估功能点",'模板使用说明&amp;基础参数'!$E$17,'模板使用说明&amp;基础参数'!$E$24),IF(I4774="EO",IF($C$1="预估功能点",'模板使用说明&amp;基础参数'!$E$18,'模板使用说明&amp;基础参数'!$E$25),IF(I4774="EQ",IF($C$1="预估功能点",'模板使用说明&amp;基础参数'!$E$19,'模板使用说明&amp;基础参数'!$E$26),"")))))</f>
        <v/>
      </c>
      <c r="K4774" s="80"/>
      <c r="L4774" s="80"/>
      <c r="M4774" s="81" t="str">
        <f>IF(J4774="","",IF(K4774="高",IF(L4774="删除",J4774*'模板使用说明&amp;基础参数'!$E$5*'模板使用说明&amp;基础参数'!$E$12,IF(L4774="修改",J4774*'模板使用说明&amp;基础参数'!$E$5*'模板使用说明&amp;基础参数'!$E$11,J4774*'模板使用说明&amp;基础参数'!$E$5*'模板使用说明&amp;基础参数'!$E$10)),IF(K4774="中",IF(L4774="删除",J4774*'模板使用说明&amp;基础参数'!$E$6*'模板使用说明&amp;基础参数'!$E$12,IF(L4774="修改",J4774*'模板使用说明&amp;基础参数'!$E$6*'模板使用说明&amp;基础参数'!$E$11,J4774*'模板使用说明&amp;基础参数'!$E$6*'模板使用说明&amp;基础参数'!$E$10)),IF(L4774="删除",J4774*'模板使用说明&amp;基础参数'!$E$7*'模板使用说明&amp;基础参数'!$E$12,IF(L4774="修改",J4774*'模板使用说明&amp;基础参数'!$E$7*'模板使用说明&amp;基础参数'!$E$11,J4774*'模板使用说明&amp;基础参数'!$E$7*'模板使用说明&amp;基础参数'!$E$10)))))</f>
        <v/>
      </c>
      <c r="N4774" s="82"/>
    </row>
    <row r="4775" spans="1:14">
      <c r="A4775" s="76">
        <f t="shared" si="85"/>
        <v>4770</v>
      </c>
      <c r="B4775" s="77"/>
      <c r="C4775" s="77"/>
      <c r="D4775" s="77"/>
      <c r="E4775" s="77"/>
      <c r="F4775" s="77"/>
      <c r="G4775" s="77"/>
      <c r="H4775" s="78"/>
      <c r="I4775" s="76"/>
      <c r="J4775" s="8" t="str">
        <f>IF(I4775="ILF",IF($C$1="预估功能点",'模板使用说明&amp;基础参数'!$E$15,'模板使用说明&amp;基础参数'!$E$22),IF(I4775="EIF",IF($C$1="预估功能点",'模板使用说明&amp;基础参数'!$E$16,'模板使用说明&amp;基础参数'!$E$23),IF(I4775="EI",IF($C$1="预估功能点",'模板使用说明&amp;基础参数'!$E$17,'模板使用说明&amp;基础参数'!$E$24),IF(I4775="EO",IF($C$1="预估功能点",'模板使用说明&amp;基础参数'!$E$18,'模板使用说明&amp;基础参数'!$E$25),IF(I4775="EQ",IF($C$1="预估功能点",'模板使用说明&amp;基础参数'!$E$19,'模板使用说明&amp;基础参数'!$E$26),"")))))</f>
        <v/>
      </c>
      <c r="K4775" s="80"/>
      <c r="L4775" s="80"/>
      <c r="M4775" s="81" t="str">
        <f>IF(J4775="","",IF(K4775="高",IF(L4775="删除",J4775*'模板使用说明&amp;基础参数'!$E$5*'模板使用说明&amp;基础参数'!$E$12,IF(L4775="修改",J4775*'模板使用说明&amp;基础参数'!$E$5*'模板使用说明&amp;基础参数'!$E$11,J4775*'模板使用说明&amp;基础参数'!$E$5*'模板使用说明&amp;基础参数'!$E$10)),IF(K4775="中",IF(L4775="删除",J4775*'模板使用说明&amp;基础参数'!$E$6*'模板使用说明&amp;基础参数'!$E$12,IF(L4775="修改",J4775*'模板使用说明&amp;基础参数'!$E$6*'模板使用说明&amp;基础参数'!$E$11,J4775*'模板使用说明&amp;基础参数'!$E$6*'模板使用说明&amp;基础参数'!$E$10)),IF(L4775="删除",J4775*'模板使用说明&amp;基础参数'!$E$7*'模板使用说明&amp;基础参数'!$E$12,IF(L4775="修改",J4775*'模板使用说明&amp;基础参数'!$E$7*'模板使用说明&amp;基础参数'!$E$11,J4775*'模板使用说明&amp;基础参数'!$E$7*'模板使用说明&amp;基础参数'!$E$10)))))</f>
        <v/>
      </c>
      <c r="N4775" s="82"/>
    </row>
    <row r="4776" spans="1:14">
      <c r="A4776" s="76">
        <f t="shared" si="85"/>
        <v>4771</v>
      </c>
      <c r="B4776" s="77"/>
      <c r="C4776" s="77"/>
      <c r="D4776" s="77"/>
      <c r="E4776" s="77"/>
      <c r="F4776" s="77"/>
      <c r="G4776" s="77"/>
      <c r="H4776" s="78"/>
      <c r="I4776" s="76"/>
      <c r="J4776" s="8" t="str">
        <f>IF(I4776="ILF",IF($C$1="预估功能点",'模板使用说明&amp;基础参数'!$E$15,'模板使用说明&amp;基础参数'!$E$22),IF(I4776="EIF",IF($C$1="预估功能点",'模板使用说明&amp;基础参数'!$E$16,'模板使用说明&amp;基础参数'!$E$23),IF(I4776="EI",IF($C$1="预估功能点",'模板使用说明&amp;基础参数'!$E$17,'模板使用说明&amp;基础参数'!$E$24),IF(I4776="EO",IF($C$1="预估功能点",'模板使用说明&amp;基础参数'!$E$18,'模板使用说明&amp;基础参数'!$E$25),IF(I4776="EQ",IF($C$1="预估功能点",'模板使用说明&amp;基础参数'!$E$19,'模板使用说明&amp;基础参数'!$E$26),"")))))</f>
        <v/>
      </c>
      <c r="K4776" s="80"/>
      <c r="L4776" s="80"/>
      <c r="M4776" s="81" t="str">
        <f>IF(J4776="","",IF(K4776="高",IF(L4776="删除",J4776*'模板使用说明&amp;基础参数'!$E$5*'模板使用说明&amp;基础参数'!$E$12,IF(L4776="修改",J4776*'模板使用说明&amp;基础参数'!$E$5*'模板使用说明&amp;基础参数'!$E$11,J4776*'模板使用说明&amp;基础参数'!$E$5*'模板使用说明&amp;基础参数'!$E$10)),IF(K4776="中",IF(L4776="删除",J4776*'模板使用说明&amp;基础参数'!$E$6*'模板使用说明&amp;基础参数'!$E$12,IF(L4776="修改",J4776*'模板使用说明&amp;基础参数'!$E$6*'模板使用说明&amp;基础参数'!$E$11,J4776*'模板使用说明&amp;基础参数'!$E$6*'模板使用说明&amp;基础参数'!$E$10)),IF(L4776="删除",J4776*'模板使用说明&amp;基础参数'!$E$7*'模板使用说明&amp;基础参数'!$E$12,IF(L4776="修改",J4776*'模板使用说明&amp;基础参数'!$E$7*'模板使用说明&amp;基础参数'!$E$11,J4776*'模板使用说明&amp;基础参数'!$E$7*'模板使用说明&amp;基础参数'!$E$10)))))</f>
        <v/>
      </c>
      <c r="N4776" s="82"/>
    </row>
    <row r="4777" spans="1:14">
      <c r="A4777" s="76">
        <f t="shared" si="85"/>
        <v>4772</v>
      </c>
      <c r="B4777" s="77"/>
      <c r="C4777" s="77"/>
      <c r="D4777" s="77"/>
      <c r="E4777" s="77"/>
      <c r="F4777" s="77"/>
      <c r="G4777" s="77"/>
      <c r="H4777" s="78"/>
      <c r="I4777" s="76"/>
      <c r="J4777" s="8" t="str">
        <f>IF(I4777="ILF",IF($C$1="预估功能点",'模板使用说明&amp;基础参数'!$E$15,'模板使用说明&amp;基础参数'!$E$22),IF(I4777="EIF",IF($C$1="预估功能点",'模板使用说明&amp;基础参数'!$E$16,'模板使用说明&amp;基础参数'!$E$23),IF(I4777="EI",IF($C$1="预估功能点",'模板使用说明&amp;基础参数'!$E$17,'模板使用说明&amp;基础参数'!$E$24),IF(I4777="EO",IF($C$1="预估功能点",'模板使用说明&amp;基础参数'!$E$18,'模板使用说明&amp;基础参数'!$E$25),IF(I4777="EQ",IF($C$1="预估功能点",'模板使用说明&amp;基础参数'!$E$19,'模板使用说明&amp;基础参数'!$E$26),"")))))</f>
        <v/>
      </c>
      <c r="K4777" s="80"/>
      <c r="L4777" s="80"/>
      <c r="M4777" s="81" t="str">
        <f>IF(J4777="","",IF(K4777="高",IF(L4777="删除",J4777*'模板使用说明&amp;基础参数'!$E$5*'模板使用说明&amp;基础参数'!$E$12,IF(L4777="修改",J4777*'模板使用说明&amp;基础参数'!$E$5*'模板使用说明&amp;基础参数'!$E$11,J4777*'模板使用说明&amp;基础参数'!$E$5*'模板使用说明&amp;基础参数'!$E$10)),IF(K4777="中",IF(L4777="删除",J4777*'模板使用说明&amp;基础参数'!$E$6*'模板使用说明&amp;基础参数'!$E$12,IF(L4777="修改",J4777*'模板使用说明&amp;基础参数'!$E$6*'模板使用说明&amp;基础参数'!$E$11,J4777*'模板使用说明&amp;基础参数'!$E$6*'模板使用说明&amp;基础参数'!$E$10)),IF(L4777="删除",J4777*'模板使用说明&amp;基础参数'!$E$7*'模板使用说明&amp;基础参数'!$E$12,IF(L4777="修改",J4777*'模板使用说明&amp;基础参数'!$E$7*'模板使用说明&amp;基础参数'!$E$11,J4777*'模板使用说明&amp;基础参数'!$E$7*'模板使用说明&amp;基础参数'!$E$10)))))</f>
        <v/>
      </c>
      <c r="N4777" s="82"/>
    </row>
    <row r="4778" spans="1:14">
      <c r="A4778" s="76">
        <f t="shared" si="85"/>
        <v>4773</v>
      </c>
      <c r="B4778" s="77"/>
      <c r="C4778" s="77"/>
      <c r="D4778" s="77"/>
      <c r="E4778" s="77"/>
      <c r="F4778" s="77"/>
      <c r="G4778" s="77"/>
      <c r="H4778" s="78"/>
      <c r="I4778" s="76"/>
      <c r="J4778" s="8" t="str">
        <f>IF(I4778="ILF",IF($C$1="预估功能点",'模板使用说明&amp;基础参数'!$E$15,'模板使用说明&amp;基础参数'!$E$22),IF(I4778="EIF",IF($C$1="预估功能点",'模板使用说明&amp;基础参数'!$E$16,'模板使用说明&amp;基础参数'!$E$23),IF(I4778="EI",IF($C$1="预估功能点",'模板使用说明&amp;基础参数'!$E$17,'模板使用说明&amp;基础参数'!$E$24),IF(I4778="EO",IF($C$1="预估功能点",'模板使用说明&amp;基础参数'!$E$18,'模板使用说明&amp;基础参数'!$E$25),IF(I4778="EQ",IF($C$1="预估功能点",'模板使用说明&amp;基础参数'!$E$19,'模板使用说明&amp;基础参数'!$E$26),"")))))</f>
        <v/>
      </c>
      <c r="K4778" s="80"/>
      <c r="L4778" s="80"/>
      <c r="M4778" s="81" t="str">
        <f>IF(J4778="","",IF(K4778="高",IF(L4778="删除",J4778*'模板使用说明&amp;基础参数'!$E$5*'模板使用说明&amp;基础参数'!$E$12,IF(L4778="修改",J4778*'模板使用说明&amp;基础参数'!$E$5*'模板使用说明&amp;基础参数'!$E$11,J4778*'模板使用说明&amp;基础参数'!$E$5*'模板使用说明&amp;基础参数'!$E$10)),IF(K4778="中",IF(L4778="删除",J4778*'模板使用说明&amp;基础参数'!$E$6*'模板使用说明&amp;基础参数'!$E$12,IF(L4778="修改",J4778*'模板使用说明&amp;基础参数'!$E$6*'模板使用说明&amp;基础参数'!$E$11,J4778*'模板使用说明&amp;基础参数'!$E$6*'模板使用说明&amp;基础参数'!$E$10)),IF(L4778="删除",J4778*'模板使用说明&amp;基础参数'!$E$7*'模板使用说明&amp;基础参数'!$E$12,IF(L4778="修改",J4778*'模板使用说明&amp;基础参数'!$E$7*'模板使用说明&amp;基础参数'!$E$11,J4778*'模板使用说明&amp;基础参数'!$E$7*'模板使用说明&amp;基础参数'!$E$10)))))</f>
        <v/>
      </c>
      <c r="N4778" s="82"/>
    </row>
    <row r="4779" spans="1:14">
      <c r="A4779" s="76">
        <f t="shared" si="85"/>
        <v>4774</v>
      </c>
      <c r="B4779" s="77"/>
      <c r="C4779" s="77"/>
      <c r="D4779" s="77"/>
      <c r="E4779" s="77"/>
      <c r="F4779" s="77"/>
      <c r="G4779" s="77"/>
      <c r="H4779" s="78"/>
      <c r="I4779" s="76"/>
      <c r="J4779" s="8" t="str">
        <f>IF(I4779="ILF",IF($C$1="预估功能点",'模板使用说明&amp;基础参数'!$E$15,'模板使用说明&amp;基础参数'!$E$22),IF(I4779="EIF",IF($C$1="预估功能点",'模板使用说明&amp;基础参数'!$E$16,'模板使用说明&amp;基础参数'!$E$23),IF(I4779="EI",IF($C$1="预估功能点",'模板使用说明&amp;基础参数'!$E$17,'模板使用说明&amp;基础参数'!$E$24),IF(I4779="EO",IF($C$1="预估功能点",'模板使用说明&amp;基础参数'!$E$18,'模板使用说明&amp;基础参数'!$E$25),IF(I4779="EQ",IF($C$1="预估功能点",'模板使用说明&amp;基础参数'!$E$19,'模板使用说明&amp;基础参数'!$E$26),"")))))</f>
        <v/>
      </c>
      <c r="K4779" s="80"/>
      <c r="L4779" s="80"/>
      <c r="M4779" s="81" t="str">
        <f>IF(J4779="","",IF(K4779="高",IF(L4779="删除",J4779*'模板使用说明&amp;基础参数'!$E$5*'模板使用说明&amp;基础参数'!$E$12,IF(L4779="修改",J4779*'模板使用说明&amp;基础参数'!$E$5*'模板使用说明&amp;基础参数'!$E$11,J4779*'模板使用说明&amp;基础参数'!$E$5*'模板使用说明&amp;基础参数'!$E$10)),IF(K4779="中",IF(L4779="删除",J4779*'模板使用说明&amp;基础参数'!$E$6*'模板使用说明&amp;基础参数'!$E$12,IF(L4779="修改",J4779*'模板使用说明&amp;基础参数'!$E$6*'模板使用说明&amp;基础参数'!$E$11,J4779*'模板使用说明&amp;基础参数'!$E$6*'模板使用说明&amp;基础参数'!$E$10)),IF(L4779="删除",J4779*'模板使用说明&amp;基础参数'!$E$7*'模板使用说明&amp;基础参数'!$E$12,IF(L4779="修改",J4779*'模板使用说明&amp;基础参数'!$E$7*'模板使用说明&amp;基础参数'!$E$11,J4779*'模板使用说明&amp;基础参数'!$E$7*'模板使用说明&amp;基础参数'!$E$10)))))</f>
        <v/>
      </c>
      <c r="N4779" s="82"/>
    </row>
    <row r="4780" spans="1:14">
      <c r="A4780" s="76">
        <f t="shared" si="85"/>
        <v>4775</v>
      </c>
      <c r="B4780" s="77"/>
      <c r="C4780" s="77"/>
      <c r="D4780" s="77"/>
      <c r="E4780" s="77"/>
      <c r="F4780" s="77"/>
      <c r="G4780" s="77"/>
      <c r="H4780" s="78"/>
      <c r="I4780" s="76"/>
      <c r="J4780" s="8" t="str">
        <f>IF(I4780="ILF",IF($C$1="预估功能点",'模板使用说明&amp;基础参数'!$E$15,'模板使用说明&amp;基础参数'!$E$22),IF(I4780="EIF",IF($C$1="预估功能点",'模板使用说明&amp;基础参数'!$E$16,'模板使用说明&amp;基础参数'!$E$23),IF(I4780="EI",IF($C$1="预估功能点",'模板使用说明&amp;基础参数'!$E$17,'模板使用说明&amp;基础参数'!$E$24),IF(I4780="EO",IF($C$1="预估功能点",'模板使用说明&amp;基础参数'!$E$18,'模板使用说明&amp;基础参数'!$E$25),IF(I4780="EQ",IF($C$1="预估功能点",'模板使用说明&amp;基础参数'!$E$19,'模板使用说明&amp;基础参数'!$E$26),"")))))</f>
        <v/>
      </c>
      <c r="K4780" s="80"/>
      <c r="L4780" s="80"/>
      <c r="M4780" s="81" t="str">
        <f>IF(J4780="","",IF(K4780="高",IF(L4780="删除",J4780*'模板使用说明&amp;基础参数'!$E$5*'模板使用说明&amp;基础参数'!$E$12,IF(L4780="修改",J4780*'模板使用说明&amp;基础参数'!$E$5*'模板使用说明&amp;基础参数'!$E$11,J4780*'模板使用说明&amp;基础参数'!$E$5*'模板使用说明&amp;基础参数'!$E$10)),IF(K4780="中",IF(L4780="删除",J4780*'模板使用说明&amp;基础参数'!$E$6*'模板使用说明&amp;基础参数'!$E$12,IF(L4780="修改",J4780*'模板使用说明&amp;基础参数'!$E$6*'模板使用说明&amp;基础参数'!$E$11,J4780*'模板使用说明&amp;基础参数'!$E$6*'模板使用说明&amp;基础参数'!$E$10)),IF(L4780="删除",J4780*'模板使用说明&amp;基础参数'!$E$7*'模板使用说明&amp;基础参数'!$E$12,IF(L4780="修改",J4780*'模板使用说明&amp;基础参数'!$E$7*'模板使用说明&amp;基础参数'!$E$11,J4780*'模板使用说明&amp;基础参数'!$E$7*'模板使用说明&amp;基础参数'!$E$10)))))</f>
        <v/>
      </c>
      <c r="N4780" s="82"/>
    </row>
    <row r="4781" spans="1:14">
      <c r="A4781" s="76">
        <f t="shared" si="85"/>
        <v>4776</v>
      </c>
      <c r="B4781" s="77"/>
      <c r="C4781" s="77"/>
      <c r="D4781" s="77"/>
      <c r="E4781" s="77"/>
      <c r="F4781" s="77"/>
      <c r="G4781" s="77"/>
      <c r="H4781" s="78"/>
      <c r="I4781" s="76"/>
      <c r="J4781" s="8" t="str">
        <f>IF(I4781="ILF",IF($C$1="预估功能点",'模板使用说明&amp;基础参数'!$E$15,'模板使用说明&amp;基础参数'!$E$22),IF(I4781="EIF",IF($C$1="预估功能点",'模板使用说明&amp;基础参数'!$E$16,'模板使用说明&amp;基础参数'!$E$23),IF(I4781="EI",IF($C$1="预估功能点",'模板使用说明&amp;基础参数'!$E$17,'模板使用说明&amp;基础参数'!$E$24),IF(I4781="EO",IF($C$1="预估功能点",'模板使用说明&amp;基础参数'!$E$18,'模板使用说明&amp;基础参数'!$E$25),IF(I4781="EQ",IF($C$1="预估功能点",'模板使用说明&amp;基础参数'!$E$19,'模板使用说明&amp;基础参数'!$E$26),"")))))</f>
        <v/>
      </c>
      <c r="K4781" s="80"/>
      <c r="L4781" s="80"/>
      <c r="M4781" s="81" t="str">
        <f>IF(J4781="","",IF(K4781="高",IF(L4781="删除",J4781*'模板使用说明&amp;基础参数'!$E$5*'模板使用说明&amp;基础参数'!$E$12,IF(L4781="修改",J4781*'模板使用说明&amp;基础参数'!$E$5*'模板使用说明&amp;基础参数'!$E$11,J4781*'模板使用说明&amp;基础参数'!$E$5*'模板使用说明&amp;基础参数'!$E$10)),IF(K4781="中",IF(L4781="删除",J4781*'模板使用说明&amp;基础参数'!$E$6*'模板使用说明&amp;基础参数'!$E$12,IF(L4781="修改",J4781*'模板使用说明&amp;基础参数'!$E$6*'模板使用说明&amp;基础参数'!$E$11,J4781*'模板使用说明&amp;基础参数'!$E$6*'模板使用说明&amp;基础参数'!$E$10)),IF(L4781="删除",J4781*'模板使用说明&amp;基础参数'!$E$7*'模板使用说明&amp;基础参数'!$E$12,IF(L4781="修改",J4781*'模板使用说明&amp;基础参数'!$E$7*'模板使用说明&amp;基础参数'!$E$11,J4781*'模板使用说明&amp;基础参数'!$E$7*'模板使用说明&amp;基础参数'!$E$10)))))</f>
        <v/>
      </c>
      <c r="N4781" s="82"/>
    </row>
    <row r="4782" spans="1:14">
      <c r="A4782" s="76">
        <f t="shared" si="85"/>
        <v>4777</v>
      </c>
      <c r="B4782" s="77"/>
      <c r="C4782" s="77"/>
      <c r="D4782" s="77"/>
      <c r="E4782" s="77"/>
      <c r="F4782" s="77"/>
      <c r="G4782" s="77"/>
      <c r="H4782" s="78"/>
      <c r="I4782" s="76"/>
      <c r="J4782" s="8" t="str">
        <f>IF(I4782="ILF",IF($C$1="预估功能点",'模板使用说明&amp;基础参数'!$E$15,'模板使用说明&amp;基础参数'!$E$22),IF(I4782="EIF",IF($C$1="预估功能点",'模板使用说明&amp;基础参数'!$E$16,'模板使用说明&amp;基础参数'!$E$23),IF(I4782="EI",IF($C$1="预估功能点",'模板使用说明&amp;基础参数'!$E$17,'模板使用说明&amp;基础参数'!$E$24),IF(I4782="EO",IF($C$1="预估功能点",'模板使用说明&amp;基础参数'!$E$18,'模板使用说明&amp;基础参数'!$E$25),IF(I4782="EQ",IF($C$1="预估功能点",'模板使用说明&amp;基础参数'!$E$19,'模板使用说明&amp;基础参数'!$E$26),"")))))</f>
        <v/>
      </c>
      <c r="K4782" s="80"/>
      <c r="L4782" s="80"/>
      <c r="M4782" s="81" t="str">
        <f>IF(J4782="","",IF(K4782="高",IF(L4782="删除",J4782*'模板使用说明&amp;基础参数'!$E$5*'模板使用说明&amp;基础参数'!$E$12,IF(L4782="修改",J4782*'模板使用说明&amp;基础参数'!$E$5*'模板使用说明&amp;基础参数'!$E$11,J4782*'模板使用说明&amp;基础参数'!$E$5*'模板使用说明&amp;基础参数'!$E$10)),IF(K4782="中",IF(L4782="删除",J4782*'模板使用说明&amp;基础参数'!$E$6*'模板使用说明&amp;基础参数'!$E$12,IF(L4782="修改",J4782*'模板使用说明&amp;基础参数'!$E$6*'模板使用说明&amp;基础参数'!$E$11,J4782*'模板使用说明&amp;基础参数'!$E$6*'模板使用说明&amp;基础参数'!$E$10)),IF(L4782="删除",J4782*'模板使用说明&amp;基础参数'!$E$7*'模板使用说明&amp;基础参数'!$E$12,IF(L4782="修改",J4782*'模板使用说明&amp;基础参数'!$E$7*'模板使用说明&amp;基础参数'!$E$11,J4782*'模板使用说明&amp;基础参数'!$E$7*'模板使用说明&amp;基础参数'!$E$10)))))</f>
        <v/>
      </c>
      <c r="N4782" s="82"/>
    </row>
    <row r="4783" spans="1:14">
      <c r="A4783" s="76">
        <f t="shared" si="85"/>
        <v>4778</v>
      </c>
      <c r="B4783" s="77"/>
      <c r="C4783" s="77"/>
      <c r="D4783" s="77"/>
      <c r="E4783" s="77"/>
      <c r="F4783" s="77"/>
      <c r="G4783" s="77"/>
      <c r="H4783" s="78"/>
      <c r="I4783" s="76"/>
      <c r="J4783" s="8" t="str">
        <f>IF(I4783="ILF",IF($C$1="预估功能点",'模板使用说明&amp;基础参数'!$E$15,'模板使用说明&amp;基础参数'!$E$22),IF(I4783="EIF",IF($C$1="预估功能点",'模板使用说明&amp;基础参数'!$E$16,'模板使用说明&amp;基础参数'!$E$23),IF(I4783="EI",IF($C$1="预估功能点",'模板使用说明&amp;基础参数'!$E$17,'模板使用说明&amp;基础参数'!$E$24),IF(I4783="EO",IF($C$1="预估功能点",'模板使用说明&amp;基础参数'!$E$18,'模板使用说明&amp;基础参数'!$E$25),IF(I4783="EQ",IF($C$1="预估功能点",'模板使用说明&amp;基础参数'!$E$19,'模板使用说明&amp;基础参数'!$E$26),"")))))</f>
        <v/>
      </c>
      <c r="K4783" s="80"/>
      <c r="L4783" s="80"/>
      <c r="M4783" s="81" t="str">
        <f>IF(J4783="","",IF(K4783="高",IF(L4783="删除",J4783*'模板使用说明&amp;基础参数'!$E$5*'模板使用说明&amp;基础参数'!$E$12,IF(L4783="修改",J4783*'模板使用说明&amp;基础参数'!$E$5*'模板使用说明&amp;基础参数'!$E$11,J4783*'模板使用说明&amp;基础参数'!$E$5*'模板使用说明&amp;基础参数'!$E$10)),IF(K4783="中",IF(L4783="删除",J4783*'模板使用说明&amp;基础参数'!$E$6*'模板使用说明&amp;基础参数'!$E$12,IF(L4783="修改",J4783*'模板使用说明&amp;基础参数'!$E$6*'模板使用说明&amp;基础参数'!$E$11,J4783*'模板使用说明&amp;基础参数'!$E$6*'模板使用说明&amp;基础参数'!$E$10)),IF(L4783="删除",J4783*'模板使用说明&amp;基础参数'!$E$7*'模板使用说明&amp;基础参数'!$E$12,IF(L4783="修改",J4783*'模板使用说明&amp;基础参数'!$E$7*'模板使用说明&amp;基础参数'!$E$11,J4783*'模板使用说明&amp;基础参数'!$E$7*'模板使用说明&amp;基础参数'!$E$10)))))</f>
        <v/>
      </c>
      <c r="N4783" s="82"/>
    </row>
    <row r="4784" spans="1:14">
      <c r="A4784" s="76">
        <f t="shared" si="85"/>
        <v>4779</v>
      </c>
      <c r="B4784" s="77"/>
      <c r="C4784" s="77"/>
      <c r="D4784" s="77"/>
      <c r="E4784" s="77"/>
      <c r="F4784" s="77"/>
      <c r="G4784" s="77"/>
      <c r="H4784" s="78"/>
      <c r="I4784" s="76"/>
      <c r="J4784" s="8" t="str">
        <f>IF(I4784="ILF",IF($C$1="预估功能点",'模板使用说明&amp;基础参数'!$E$15,'模板使用说明&amp;基础参数'!$E$22),IF(I4784="EIF",IF($C$1="预估功能点",'模板使用说明&amp;基础参数'!$E$16,'模板使用说明&amp;基础参数'!$E$23),IF(I4784="EI",IF($C$1="预估功能点",'模板使用说明&amp;基础参数'!$E$17,'模板使用说明&amp;基础参数'!$E$24),IF(I4784="EO",IF($C$1="预估功能点",'模板使用说明&amp;基础参数'!$E$18,'模板使用说明&amp;基础参数'!$E$25),IF(I4784="EQ",IF($C$1="预估功能点",'模板使用说明&amp;基础参数'!$E$19,'模板使用说明&amp;基础参数'!$E$26),"")))))</f>
        <v/>
      </c>
      <c r="K4784" s="80"/>
      <c r="L4784" s="80"/>
      <c r="M4784" s="81" t="str">
        <f>IF(J4784="","",IF(K4784="高",IF(L4784="删除",J4784*'模板使用说明&amp;基础参数'!$E$5*'模板使用说明&amp;基础参数'!$E$12,IF(L4784="修改",J4784*'模板使用说明&amp;基础参数'!$E$5*'模板使用说明&amp;基础参数'!$E$11,J4784*'模板使用说明&amp;基础参数'!$E$5*'模板使用说明&amp;基础参数'!$E$10)),IF(K4784="中",IF(L4784="删除",J4784*'模板使用说明&amp;基础参数'!$E$6*'模板使用说明&amp;基础参数'!$E$12,IF(L4784="修改",J4784*'模板使用说明&amp;基础参数'!$E$6*'模板使用说明&amp;基础参数'!$E$11,J4784*'模板使用说明&amp;基础参数'!$E$6*'模板使用说明&amp;基础参数'!$E$10)),IF(L4784="删除",J4784*'模板使用说明&amp;基础参数'!$E$7*'模板使用说明&amp;基础参数'!$E$12,IF(L4784="修改",J4784*'模板使用说明&amp;基础参数'!$E$7*'模板使用说明&amp;基础参数'!$E$11,J4784*'模板使用说明&amp;基础参数'!$E$7*'模板使用说明&amp;基础参数'!$E$10)))))</f>
        <v/>
      </c>
      <c r="N4784" s="82"/>
    </row>
    <row r="4785" spans="1:14">
      <c r="A4785" s="76">
        <f t="shared" si="85"/>
        <v>4780</v>
      </c>
      <c r="B4785" s="77"/>
      <c r="C4785" s="77"/>
      <c r="D4785" s="77"/>
      <c r="E4785" s="77"/>
      <c r="F4785" s="77"/>
      <c r="G4785" s="77"/>
      <c r="H4785" s="78"/>
      <c r="I4785" s="76"/>
      <c r="J4785" s="8" t="str">
        <f>IF(I4785="ILF",IF($C$1="预估功能点",'模板使用说明&amp;基础参数'!$E$15,'模板使用说明&amp;基础参数'!$E$22),IF(I4785="EIF",IF($C$1="预估功能点",'模板使用说明&amp;基础参数'!$E$16,'模板使用说明&amp;基础参数'!$E$23),IF(I4785="EI",IF($C$1="预估功能点",'模板使用说明&amp;基础参数'!$E$17,'模板使用说明&amp;基础参数'!$E$24),IF(I4785="EO",IF($C$1="预估功能点",'模板使用说明&amp;基础参数'!$E$18,'模板使用说明&amp;基础参数'!$E$25),IF(I4785="EQ",IF($C$1="预估功能点",'模板使用说明&amp;基础参数'!$E$19,'模板使用说明&amp;基础参数'!$E$26),"")))))</f>
        <v/>
      </c>
      <c r="K4785" s="80"/>
      <c r="L4785" s="80"/>
      <c r="M4785" s="81" t="str">
        <f>IF(J4785="","",IF(K4785="高",IF(L4785="删除",J4785*'模板使用说明&amp;基础参数'!$E$5*'模板使用说明&amp;基础参数'!$E$12,IF(L4785="修改",J4785*'模板使用说明&amp;基础参数'!$E$5*'模板使用说明&amp;基础参数'!$E$11,J4785*'模板使用说明&amp;基础参数'!$E$5*'模板使用说明&amp;基础参数'!$E$10)),IF(K4785="中",IF(L4785="删除",J4785*'模板使用说明&amp;基础参数'!$E$6*'模板使用说明&amp;基础参数'!$E$12,IF(L4785="修改",J4785*'模板使用说明&amp;基础参数'!$E$6*'模板使用说明&amp;基础参数'!$E$11,J4785*'模板使用说明&amp;基础参数'!$E$6*'模板使用说明&amp;基础参数'!$E$10)),IF(L4785="删除",J4785*'模板使用说明&amp;基础参数'!$E$7*'模板使用说明&amp;基础参数'!$E$12,IF(L4785="修改",J4785*'模板使用说明&amp;基础参数'!$E$7*'模板使用说明&amp;基础参数'!$E$11,J4785*'模板使用说明&amp;基础参数'!$E$7*'模板使用说明&amp;基础参数'!$E$10)))))</f>
        <v/>
      </c>
      <c r="N4785" s="82"/>
    </row>
    <row r="4786" spans="1:14">
      <c r="A4786" s="76">
        <f t="shared" si="85"/>
        <v>4781</v>
      </c>
      <c r="B4786" s="77"/>
      <c r="C4786" s="77"/>
      <c r="D4786" s="77"/>
      <c r="E4786" s="77"/>
      <c r="F4786" s="77"/>
      <c r="G4786" s="77"/>
      <c r="H4786" s="78"/>
      <c r="I4786" s="76"/>
      <c r="J4786" s="8" t="str">
        <f>IF(I4786="ILF",IF($C$1="预估功能点",'模板使用说明&amp;基础参数'!$E$15,'模板使用说明&amp;基础参数'!$E$22),IF(I4786="EIF",IF($C$1="预估功能点",'模板使用说明&amp;基础参数'!$E$16,'模板使用说明&amp;基础参数'!$E$23),IF(I4786="EI",IF($C$1="预估功能点",'模板使用说明&amp;基础参数'!$E$17,'模板使用说明&amp;基础参数'!$E$24),IF(I4786="EO",IF($C$1="预估功能点",'模板使用说明&amp;基础参数'!$E$18,'模板使用说明&amp;基础参数'!$E$25),IF(I4786="EQ",IF($C$1="预估功能点",'模板使用说明&amp;基础参数'!$E$19,'模板使用说明&amp;基础参数'!$E$26),"")))))</f>
        <v/>
      </c>
      <c r="K4786" s="80"/>
      <c r="L4786" s="80"/>
      <c r="M4786" s="81" t="str">
        <f>IF(J4786="","",IF(K4786="高",IF(L4786="删除",J4786*'模板使用说明&amp;基础参数'!$E$5*'模板使用说明&amp;基础参数'!$E$12,IF(L4786="修改",J4786*'模板使用说明&amp;基础参数'!$E$5*'模板使用说明&amp;基础参数'!$E$11,J4786*'模板使用说明&amp;基础参数'!$E$5*'模板使用说明&amp;基础参数'!$E$10)),IF(K4786="中",IF(L4786="删除",J4786*'模板使用说明&amp;基础参数'!$E$6*'模板使用说明&amp;基础参数'!$E$12,IF(L4786="修改",J4786*'模板使用说明&amp;基础参数'!$E$6*'模板使用说明&amp;基础参数'!$E$11,J4786*'模板使用说明&amp;基础参数'!$E$6*'模板使用说明&amp;基础参数'!$E$10)),IF(L4786="删除",J4786*'模板使用说明&amp;基础参数'!$E$7*'模板使用说明&amp;基础参数'!$E$12,IF(L4786="修改",J4786*'模板使用说明&amp;基础参数'!$E$7*'模板使用说明&amp;基础参数'!$E$11,J4786*'模板使用说明&amp;基础参数'!$E$7*'模板使用说明&amp;基础参数'!$E$10)))))</f>
        <v/>
      </c>
      <c r="N4786" s="82"/>
    </row>
    <row r="4787" spans="1:14">
      <c r="A4787" s="76">
        <f t="shared" si="85"/>
        <v>4782</v>
      </c>
      <c r="B4787" s="77"/>
      <c r="C4787" s="77"/>
      <c r="D4787" s="77"/>
      <c r="E4787" s="77"/>
      <c r="F4787" s="77"/>
      <c r="G4787" s="77"/>
      <c r="H4787" s="78"/>
      <c r="I4787" s="76"/>
      <c r="J4787" s="8" t="str">
        <f>IF(I4787="ILF",IF($C$1="预估功能点",'模板使用说明&amp;基础参数'!$E$15,'模板使用说明&amp;基础参数'!$E$22),IF(I4787="EIF",IF($C$1="预估功能点",'模板使用说明&amp;基础参数'!$E$16,'模板使用说明&amp;基础参数'!$E$23),IF(I4787="EI",IF($C$1="预估功能点",'模板使用说明&amp;基础参数'!$E$17,'模板使用说明&amp;基础参数'!$E$24),IF(I4787="EO",IF($C$1="预估功能点",'模板使用说明&amp;基础参数'!$E$18,'模板使用说明&amp;基础参数'!$E$25),IF(I4787="EQ",IF($C$1="预估功能点",'模板使用说明&amp;基础参数'!$E$19,'模板使用说明&amp;基础参数'!$E$26),"")))))</f>
        <v/>
      </c>
      <c r="K4787" s="80"/>
      <c r="L4787" s="80"/>
      <c r="M4787" s="81" t="str">
        <f>IF(J4787="","",IF(K4787="高",IF(L4787="删除",J4787*'模板使用说明&amp;基础参数'!$E$5*'模板使用说明&amp;基础参数'!$E$12,IF(L4787="修改",J4787*'模板使用说明&amp;基础参数'!$E$5*'模板使用说明&amp;基础参数'!$E$11,J4787*'模板使用说明&amp;基础参数'!$E$5*'模板使用说明&amp;基础参数'!$E$10)),IF(K4787="中",IF(L4787="删除",J4787*'模板使用说明&amp;基础参数'!$E$6*'模板使用说明&amp;基础参数'!$E$12,IF(L4787="修改",J4787*'模板使用说明&amp;基础参数'!$E$6*'模板使用说明&amp;基础参数'!$E$11,J4787*'模板使用说明&amp;基础参数'!$E$6*'模板使用说明&amp;基础参数'!$E$10)),IF(L4787="删除",J4787*'模板使用说明&amp;基础参数'!$E$7*'模板使用说明&amp;基础参数'!$E$12,IF(L4787="修改",J4787*'模板使用说明&amp;基础参数'!$E$7*'模板使用说明&amp;基础参数'!$E$11,J4787*'模板使用说明&amp;基础参数'!$E$7*'模板使用说明&amp;基础参数'!$E$10)))))</f>
        <v/>
      </c>
      <c r="N4787" s="82"/>
    </row>
    <row r="4788" spans="1:14">
      <c r="A4788" s="76">
        <f t="shared" si="85"/>
        <v>4783</v>
      </c>
      <c r="B4788" s="77"/>
      <c r="C4788" s="77"/>
      <c r="D4788" s="77"/>
      <c r="E4788" s="77"/>
      <c r="F4788" s="77"/>
      <c r="G4788" s="77"/>
      <c r="H4788" s="78"/>
      <c r="I4788" s="76"/>
      <c r="J4788" s="8" t="str">
        <f>IF(I4788="ILF",IF($C$1="预估功能点",'模板使用说明&amp;基础参数'!$E$15,'模板使用说明&amp;基础参数'!$E$22),IF(I4788="EIF",IF($C$1="预估功能点",'模板使用说明&amp;基础参数'!$E$16,'模板使用说明&amp;基础参数'!$E$23),IF(I4788="EI",IF($C$1="预估功能点",'模板使用说明&amp;基础参数'!$E$17,'模板使用说明&amp;基础参数'!$E$24),IF(I4788="EO",IF($C$1="预估功能点",'模板使用说明&amp;基础参数'!$E$18,'模板使用说明&amp;基础参数'!$E$25),IF(I4788="EQ",IF($C$1="预估功能点",'模板使用说明&amp;基础参数'!$E$19,'模板使用说明&amp;基础参数'!$E$26),"")))))</f>
        <v/>
      </c>
      <c r="K4788" s="80"/>
      <c r="L4788" s="80"/>
      <c r="M4788" s="81" t="str">
        <f>IF(J4788="","",IF(K4788="高",IF(L4788="删除",J4788*'模板使用说明&amp;基础参数'!$E$5*'模板使用说明&amp;基础参数'!$E$12,IF(L4788="修改",J4788*'模板使用说明&amp;基础参数'!$E$5*'模板使用说明&amp;基础参数'!$E$11,J4788*'模板使用说明&amp;基础参数'!$E$5*'模板使用说明&amp;基础参数'!$E$10)),IF(K4788="中",IF(L4788="删除",J4788*'模板使用说明&amp;基础参数'!$E$6*'模板使用说明&amp;基础参数'!$E$12,IF(L4788="修改",J4788*'模板使用说明&amp;基础参数'!$E$6*'模板使用说明&amp;基础参数'!$E$11,J4788*'模板使用说明&amp;基础参数'!$E$6*'模板使用说明&amp;基础参数'!$E$10)),IF(L4788="删除",J4788*'模板使用说明&amp;基础参数'!$E$7*'模板使用说明&amp;基础参数'!$E$12,IF(L4788="修改",J4788*'模板使用说明&amp;基础参数'!$E$7*'模板使用说明&amp;基础参数'!$E$11,J4788*'模板使用说明&amp;基础参数'!$E$7*'模板使用说明&amp;基础参数'!$E$10)))))</f>
        <v/>
      </c>
      <c r="N4788" s="82"/>
    </row>
    <row r="4789" spans="1:14">
      <c r="A4789" s="76">
        <f t="shared" si="85"/>
        <v>4784</v>
      </c>
      <c r="B4789" s="77"/>
      <c r="C4789" s="77"/>
      <c r="D4789" s="77"/>
      <c r="E4789" s="77"/>
      <c r="F4789" s="77"/>
      <c r="G4789" s="77"/>
      <c r="H4789" s="78"/>
      <c r="I4789" s="76"/>
      <c r="J4789" s="8" t="str">
        <f>IF(I4789="ILF",IF($C$1="预估功能点",'模板使用说明&amp;基础参数'!$E$15,'模板使用说明&amp;基础参数'!$E$22),IF(I4789="EIF",IF($C$1="预估功能点",'模板使用说明&amp;基础参数'!$E$16,'模板使用说明&amp;基础参数'!$E$23),IF(I4789="EI",IF($C$1="预估功能点",'模板使用说明&amp;基础参数'!$E$17,'模板使用说明&amp;基础参数'!$E$24),IF(I4789="EO",IF($C$1="预估功能点",'模板使用说明&amp;基础参数'!$E$18,'模板使用说明&amp;基础参数'!$E$25),IF(I4789="EQ",IF($C$1="预估功能点",'模板使用说明&amp;基础参数'!$E$19,'模板使用说明&amp;基础参数'!$E$26),"")))))</f>
        <v/>
      </c>
      <c r="K4789" s="80"/>
      <c r="L4789" s="80"/>
      <c r="M4789" s="81" t="str">
        <f>IF(J4789="","",IF(K4789="高",IF(L4789="删除",J4789*'模板使用说明&amp;基础参数'!$E$5*'模板使用说明&amp;基础参数'!$E$12,IF(L4789="修改",J4789*'模板使用说明&amp;基础参数'!$E$5*'模板使用说明&amp;基础参数'!$E$11,J4789*'模板使用说明&amp;基础参数'!$E$5*'模板使用说明&amp;基础参数'!$E$10)),IF(K4789="中",IF(L4789="删除",J4789*'模板使用说明&amp;基础参数'!$E$6*'模板使用说明&amp;基础参数'!$E$12,IF(L4789="修改",J4789*'模板使用说明&amp;基础参数'!$E$6*'模板使用说明&amp;基础参数'!$E$11,J4789*'模板使用说明&amp;基础参数'!$E$6*'模板使用说明&amp;基础参数'!$E$10)),IF(L4789="删除",J4789*'模板使用说明&amp;基础参数'!$E$7*'模板使用说明&amp;基础参数'!$E$12,IF(L4789="修改",J4789*'模板使用说明&amp;基础参数'!$E$7*'模板使用说明&amp;基础参数'!$E$11,J4789*'模板使用说明&amp;基础参数'!$E$7*'模板使用说明&amp;基础参数'!$E$10)))))</f>
        <v/>
      </c>
      <c r="N4789" s="82"/>
    </row>
    <row r="4790" spans="1:14">
      <c r="A4790" s="76">
        <f t="shared" si="85"/>
        <v>4785</v>
      </c>
      <c r="B4790" s="77"/>
      <c r="C4790" s="77"/>
      <c r="D4790" s="77"/>
      <c r="E4790" s="77"/>
      <c r="F4790" s="77"/>
      <c r="G4790" s="77"/>
      <c r="H4790" s="78"/>
      <c r="I4790" s="76"/>
      <c r="J4790" s="8" t="str">
        <f>IF(I4790="ILF",IF($C$1="预估功能点",'模板使用说明&amp;基础参数'!$E$15,'模板使用说明&amp;基础参数'!$E$22),IF(I4790="EIF",IF($C$1="预估功能点",'模板使用说明&amp;基础参数'!$E$16,'模板使用说明&amp;基础参数'!$E$23),IF(I4790="EI",IF($C$1="预估功能点",'模板使用说明&amp;基础参数'!$E$17,'模板使用说明&amp;基础参数'!$E$24),IF(I4790="EO",IF($C$1="预估功能点",'模板使用说明&amp;基础参数'!$E$18,'模板使用说明&amp;基础参数'!$E$25),IF(I4790="EQ",IF($C$1="预估功能点",'模板使用说明&amp;基础参数'!$E$19,'模板使用说明&amp;基础参数'!$E$26),"")))))</f>
        <v/>
      </c>
      <c r="K4790" s="80"/>
      <c r="L4790" s="80"/>
      <c r="M4790" s="81" t="str">
        <f>IF(J4790="","",IF(K4790="高",IF(L4790="删除",J4790*'模板使用说明&amp;基础参数'!$E$5*'模板使用说明&amp;基础参数'!$E$12,IF(L4790="修改",J4790*'模板使用说明&amp;基础参数'!$E$5*'模板使用说明&amp;基础参数'!$E$11,J4790*'模板使用说明&amp;基础参数'!$E$5*'模板使用说明&amp;基础参数'!$E$10)),IF(K4790="中",IF(L4790="删除",J4790*'模板使用说明&amp;基础参数'!$E$6*'模板使用说明&amp;基础参数'!$E$12,IF(L4790="修改",J4790*'模板使用说明&amp;基础参数'!$E$6*'模板使用说明&amp;基础参数'!$E$11,J4790*'模板使用说明&amp;基础参数'!$E$6*'模板使用说明&amp;基础参数'!$E$10)),IF(L4790="删除",J4790*'模板使用说明&amp;基础参数'!$E$7*'模板使用说明&amp;基础参数'!$E$12,IF(L4790="修改",J4790*'模板使用说明&amp;基础参数'!$E$7*'模板使用说明&amp;基础参数'!$E$11,J4790*'模板使用说明&amp;基础参数'!$E$7*'模板使用说明&amp;基础参数'!$E$10)))))</f>
        <v/>
      </c>
      <c r="N4790" s="82"/>
    </row>
    <row r="4791" spans="1:14">
      <c r="A4791" s="76">
        <f t="shared" si="85"/>
        <v>4786</v>
      </c>
      <c r="B4791" s="77"/>
      <c r="C4791" s="77"/>
      <c r="D4791" s="77"/>
      <c r="E4791" s="77"/>
      <c r="F4791" s="77"/>
      <c r="G4791" s="77"/>
      <c r="H4791" s="78"/>
      <c r="I4791" s="76"/>
      <c r="J4791" s="8" t="str">
        <f>IF(I4791="ILF",IF($C$1="预估功能点",'模板使用说明&amp;基础参数'!$E$15,'模板使用说明&amp;基础参数'!$E$22),IF(I4791="EIF",IF($C$1="预估功能点",'模板使用说明&amp;基础参数'!$E$16,'模板使用说明&amp;基础参数'!$E$23),IF(I4791="EI",IF($C$1="预估功能点",'模板使用说明&amp;基础参数'!$E$17,'模板使用说明&amp;基础参数'!$E$24),IF(I4791="EO",IF($C$1="预估功能点",'模板使用说明&amp;基础参数'!$E$18,'模板使用说明&amp;基础参数'!$E$25),IF(I4791="EQ",IF($C$1="预估功能点",'模板使用说明&amp;基础参数'!$E$19,'模板使用说明&amp;基础参数'!$E$26),"")))))</f>
        <v/>
      </c>
      <c r="K4791" s="80"/>
      <c r="L4791" s="80"/>
      <c r="M4791" s="81" t="str">
        <f>IF(J4791="","",IF(K4791="高",IF(L4791="删除",J4791*'模板使用说明&amp;基础参数'!$E$5*'模板使用说明&amp;基础参数'!$E$12,IF(L4791="修改",J4791*'模板使用说明&amp;基础参数'!$E$5*'模板使用说明&amp;基础参数'!$E$11,J4791*'模板使用说明&amp;基础参数'!$E$5*'模板使用说明&amp;基础参数'!$E$10)),IF(K4791="中",IF(L4791="删除",J4791*'模板使用说明&amp;基础参数'!$E$6*'模板使用说明&amp;基础参数'!$E$12,IF(L4791="修改",J4791*'模板使用说明&amp;基础参数'!$E$6*'模板使用说明&amp;基础参数'!$E$11,J4791*'模板使用说明&amp;基础参数'!$E$6*'模板使用说明&amp;基础参数'!$E$10)),IF(L4791="删除",J4791*'模板使用说明&amp;基础参数'!$E$7*'模板使用说明&amp;基础参数'!$E$12,IF(L4791="修改",J4791*'模板使用说明&amp;基础参数'!$E$7*'模板使用说明&amp;基础参数'!$E$11,J4791*'模板使用说明&amp;基础参数'!$E$7*'模板使用说明&amp;基础参数'!$E$10)))))</f>
        <v/>
      </c>
      <c r="N4791" s="82"/>
    </row>
    <row r="4792" spans="1:14">
      <c r="A4792" s="76">
        <f t="shared" si="85"/>
        <v>4787</v>
      </c>
      <c r="B4792" s="77"/>
      <c r="C4792" s="77"/>
      <c r="D4792" s="77"/>
      <c r="E4792" s="77"/>
      <c r="F4792" s="77"/>
      <c r="G4792" s="77"/>
      <c r="H4792" s="78"/>
      <c r="I4792" s="76"/>
      <c r="J4792" s="8" t="str">
        <f>IF(I4792="ILF",IF($C$1="预估功能点",'模板使用说明&amp;基础参数'!$E$15,'模板使用说明&amp;基础参数'!$E$22),IF(I4792="EIF",IF($C$1="预估功能点",'模板使用说明&amp;基础参数'!$E$16,'模板使用说明&amp;基础参数'!$E$23),IF(I4792="EI",IF($C$1="预估功能点",'模板使用说明&amp;基础参数'!$E$17,'模板使用说明&amp;基础参数'!$E$24),IF(I4792="EO",IF($C$1="预估功能点",'模板使用说明&amp;基础参数'!$E$18,'模板使用说明&amp;基础参数'!$E$25),IF(I4792="EQ",IF($C$1="预估功能点",'模板使用说明&amp;基础参数'!$E$19,'模板使用说明&amp;基础参数'!$E$26),"")))))</f>
        <v/>
      </c>
      <c r="K4792" s="80"/>
      <c r="L4792" s="80"/>
      <c r="M4792" s="81" t="str">
        <f>IF(J4792="","",IF(K4792="高",IF(L4792="删除",J4792*'模板使用说明&amp;基础参数'!$E$5*'模板使用说明&amp;基础参数'!$E$12,IF(L4792="修改",J4792*'模板使用说明&amp;基础参数'!$E$5*'模板使用说明&amp;基础参数'!$E$11,J4792*'模板使用说明&amp;基础参数'!$E$5*'模板使用说明&amp;基础参数'!$E$10)),IF(K4792="中",IF(L4792="删除",J4792*'模板使用说明&amp;基础参数'!$E$6*'模板使用说明&amp;基础参数'!$E$12,IF(L4792="修改",J4792*'模板使用说明&amp;基础参数'!$E$6*'模板使用说明&amp;基础参数'!$E$11,J4792*'模板使用说明&amp;基础参数'!$E$6*'模板使用说明&amp;基础参数'!$E$10)),IF(L4792="删除",J4792*'模板使用说明&amp;基础参数'!$E$7*'模板使用说明&amp;基础参数'!$E$12,IF(L4792="修改",J4792*'模板使用说明&amp;基础参数'!$E$7*'模板使用说明&amp;基础参数'!$E$11,J4792*'模板使用说明&amp;基础参数'!$E$7*'模板使用说明&amp;基础参数'!$E$10)))))</f>
        <v/>
      </c>
      <c r="N4792" s="82"/>
    </row>
    <row r="4793" spans="1:14">
      <c r="A4793" s="76">
        <f t="shared" si="85"/>
        <v>4788</v>
      </c>
      <c r="B4793" s="77"/>
      <c r="C4793" s="77"/>
      <c r="D4793" s="77"/>
      <c r="E4793" s="77"/>
      <c r="F4793" s="77"/>
      <c r="G4793" s="77"/>
      <c r="H4793" s="78"/>
      <c r="I4793" s="76"/>
      <c r="J4793" s="8" t="str">
        <f>IF(I4793="ILF",IF($C$1="预估功能点",'模板使用说明&amp;基础参数'!$E$15,'模板使用说明&amp;基础参数'!$E$22),IF(I4793="EIF",IF($C$1="预估功能点",'模板使用说明&amp;基础参数'!$E$16,'模板使用说明&amp;基础参数'!$E$23),IF(I4793="EI",IF($C$1="预估功能点",'模板使用说明&amp;基础参数'!$E$17,'模板使用说明&amp;基础参数'!$E$24),IF(I4793="EO",IF($C$1="预估功能点",'模板使用说明&amp;基础参数'!$E$18,'模板使用说明&amp;基础参数'!$E$25),IF(I4793="EQ",IF($C$1="预估功能点",'模板使用说明&amp;基础参数'!$E$19,'模板使用说明&amp;基础参数'!$E$26),"")))))</f>
        <v/>
      </c>
      <c r="K4793" s="80"/>
      <c r="L4793" s="80"/>
      <c r="M4793" s="81" t="str">
        <f>IF(J4793="","",IF(K4793="高",IF(L4793="删除",J4793*'模板使用说明&amp;基础参数'!$E$5*'模板使用说明&amp;基础参数'!$E$12,IF(L4793="修改",J4793*'模板使用说明&amp;基础参数'!$E$5*'模板使用说明&amp;基础参数'!$E$11,J4793*'模板使用说明&amp;基础参数'!$E$5*'模板使用说明&amp;基础参数'!$E$10)),IF(K4793="中",IF(L4793="删除",J4793*'模板使用说明&amp;基础参数'!$E$6*'模板使用说明&amp;基础参数'!$E$12,IF(L4793="修改",J4793*'模板使用说明&amp;基础参数'!$E$6*'模板使用说明&amp;基础参数'!$E$11,J4793*'模板使用说明&amp;基础参数'!$E$6*'模板使用说明&amp;基础参数'!$E$10)),IF(L4793="删除",J4793*'模板使用说明&amp;基础参数'!$E$7*'模板使用说明&amp;基础参数'!$E$12,IF(L4793="修改",J4793*'模板使用说明&amp;基础参数'!$E$7*'模板使用说明&amp;基础参数'!$E$11,J4793*'模板使用说明&amp;基础参数'!$E$7*'模板使用说明&amp;基础参数'!$E$10)))))</f>
        <v/>
      </c>
      <c r="N4793" s="82"/>
    </row>
    <row r="4794" spans="1:14">
      <c r="A4794" s="76">
        <f t="shared" si="85"/>
        <v>4789</v>
      </c>
      <c r="B4794" s="77"/>
      <c r="C4794" s="77"/>
      <c r="D4794" s="77"/>
      <c r="E4794" s="77"/>
      <c r="F4794" s="77"/>
      <c r="G4794" s="77"/>
      <c r="H4794" s="78"/>
      <c r="I4794" s="76"/>
      <c r="J4794" s="8" t="str">
        <f>IF(I4794="ILF",IF($C$1="预估功能点",'模板使用说明&amp;基础参数'!$E$15,'模板使用说明&amp;基础参数'!$E$22),IF(I4794="EIF",IF($C$1="预估功能点",'模板使用说明&amp;基础参数'!$E$16,'模板使用说明&amp;基础参数'!$E$23),IF(I4794="EI",IF($C$1="预估功能点",'模板使用说明&amp;基础参数'!$E$17,'模板使用说明&amp;基础参数'!$E$24),IF(I4794="EO",IF($C$1="预估功能点",'模板使用说明&amp;基础参数'!$E$18,'模板使用说明&amp;基础参数'!$E$25),IF(I4794="EQ",IF($C$1="预估功能点",'模板使用说明&amp;基础参数'!$E$19,'模板使用说明&amp;基础参数'!$E$26),"")))))</f>
        <v/>
      </c>
      <c r="K4794" s="80"/>
      <c r="L4794" s="80"/>
      <c r="M4794" s="81" t="str">
        <f>IF(J4794="","",IF(K4794="高",IF(L4794="删除",J4794*'模板使用说明&amp;基础参数'!$E$5*'模板使用说明&amp;基础参数'!$E$12,IF(L4794="修改",J4794*'模板使用说明&amp;基础参数'!$E$5*'模板使用说明&amp;基础参数'!$E$11,J4794*'模板使用说明&amp;基础参数'!$E$5*'模板使用说明&amp;基础参数'!$E$10)),IF(K4794="中",IF(L4794="删除",J4794*'模板使用说明&amp;基础参数'!$E$6*'模板使用说明&amp;基础参数'!$E$12,IF(L4794="修改",J4794*'模板使用说明&amp;基础参数'!$E$6*'模板使用说明&amp;基础参数'!$E$11,J4794*'模板使用说明&amp;基础参数'!$E$6*'模板使用说明&amp;基础参数'!$E$10)),IF(L4794="删除",J4794*'模板使用说明&amp;基础参数'!$E$7*'模板使用说明&amp;基础参数'!$E$12,IF(L4794="修改",J4794*'模板使用说明&amp;基础参数'!$E$7*'模板使用说明&amp;基础参数'!$E$11,J4794*'模板使用说明&amp;基础参数'!$E$7*'模板使用说明&amp;基础参数'!$E$10)))))</f>
        <v/>
      </c>
      <c r="N4794" s="82"/>
    </row>
    <row r="4795" spans="1:14">
      <c r="A4795" s="76">
        <f t="shared" si="85"/>
        <v>4790</v>
      </c>
      <c r="B4795" s="77"/>
      <c r="C4795" s="77"/>
      <c r="D4795" s="77"/>
      <c r="E4795" s="77"/>
      <c r="F4795" s="77"/>
      <c r="G4795" s="77"/>
      <c r="H4795" s="78"/>
      <c r="I4795" s="76"/>
      <c r="J4795" s="8" t="str">
        <f>IF(I4795="ILF",IF($C$1="预估功能点",'模板使用说明&amp;基础参数'!$E$15,'模板使用说明&amp;基础参数'!$E$22),IF(I4795="EIF",IF($C$1="预估功能点",'模板使用说明&amp;基础参数'!$E$16,'模板使用说明&amp;基础参数'!$E$23),IF(I4795="EI",IF($C$1="预估功能点",'模板使用说明&amp;基础参数'!$E$17,'模板使用说明&amp;基础参数'!$E$24),IF(I4795="EO",IF($C$1="预估功能点",'模板使用说明&amp;基础参数'!$E$18,'模板使用说明&amp;基础参数'!$E$25),IF(I4795="EQ",IF($C$1="预估功能点",'模板使用说明&amp;基础参数'!$E$19,'模板使用说明&amp;基础参数'!$E$26),"")))))</f>
        <v/>
      </c>
      <c r="K4795" s="80"/>
      <c r="L4795" s="80"/>
      <c r="M4795" s="81" t="str">
        <f>IF(J4795="","",IF(K4795="高",IF(L4795="删除",J4795*'模板使用说明&amp;基础参数'!$E$5*'模板使用说明&amp;基础参数'!$E$12,IF(L4795="修改",J4795*'模板使用说明&amp;基础参数'!$E$5*'模板使用说明&amp;基础参数'!$E$11,J4795*'模板使用说明&amp;基础参数'!$E$5*'模板使用说明&amp;基础参数'!$E$10)),IF(K4795="中",IF(L4795="删除",J4795*'模板使用说明&amp;基础参数'!$E$6*'模板使用说明&amp;基础参数'!$E$12,IF(L4795="修改",J4795*'模板使用说明&amp;基础参数'!$E$6*'模板使用说明&amp;基础参数'!$E$11,J4795*'模板使用说明&amp;基础参数'!$E$6*'模板使用说明&amp;基础参数'!$E$10)),IF(L4795="删除",J4795*'模板使用说明&amp;基础参数'!$E$7*'模板使用说明&amp;基础参数'!$E$12,IF(L4795="修改",J4795*'模板使用说明&amp;基础参数'!$E$7*'模板使用说明&amp;基础参数'!$E$11,J4795*'模板使用说明&amp;基础参数'!$E$7*'模板使用说明&amp;基础参数'!$E$10)))))</f>
        <v/>
      </c>
      <c r="N4795" s="82"/>
    </row>
    <row r="4796" spans="1:14">
      <c r="A4796" s="76">
        <f t="shared" si="85"/>
        <v>4791</v>
      </c>
      <c r="B4796" s="77"/>
      <c r="C4796" s="77"/>
      <c r="D4796" s="77"/>
      <c r="E4796" s="77"/>
      <c r="F4796" s="77"/>
      <c r="G4796" s="77"/>
      <c r="H4796" s="78"/>
      <c r="I4796" s="76"/>
      <c r="J4796" s="8" t="str">
        <f>IF(I4796="ILF",IF($C$1="预估功能点",'模板使用说明&amp;基础参数'!$E$15,'模板使用说明&amp;基础参数'!$E$22),IF(I4796="EIF",IF($C$1="预估功能点",'模板使用说明&amp;基础参数'!$E$16,'模板使用说明&amp;基础参数'!$E$23),IF(I4796="EI",IF($C$1="预估功能点",'模板使用说明&amp;基础参数'!$E$17,'模板使用说明&amp;基础参数'!$E$24),IF(I4796="EO",IF($C$1="预估功能点",'模板使用说明&amp;基础参数'!$E$18,'模板使用说明&amp;基础参数'!$E$25),IF(I4796="EQ",IF($C$1="预估功能点",'模板使用说明&amp;基础参数'!$E$19,'模板使用说明&amp;基础参数'!$E$26),"")))))</f>
        <v/>
      </c>
      <c r="K4796" s="80"/>
      <c r="L4796" s="80"/>
      <c r="M4796" s="81" t="str">
        <f>IF(J4796="","",IF(K4796="高",IF(L4796="删除",J4796*'模板使用说明&amp;基础参数'!$E$5*'模板使用说明&amp;基础参数'!$E$12,IF(L4796="修改",J4796*'模板使用说明&amp;基础参数'!$E$5*'模板使用说明&amp;基础参数'!$E$11,J4796*'模板使用说明&amp;基础参数'!$E$5*'模板使用说明&amp;基础参数'!$E$10)),IF(K4796="中",IF(L4796="删除",J4796*'模板使用说明&amp;基础参数'!$E$6*'模板使用说明&amp;基础参数'!$E$12,IF(L4796="修改",J4796*'模板使用说明&amp;基础参数'!$E$6*'模板使用说明&amp;基础参数'!$E$11,J4796*'模板使用说明&amp;基础参数'!$E$6*'模板使用说明&amp;基础参数'!$E$10)),IF(L4796="删除",J4796*'模板使用说明&amp;基础参数'!$E$7*'模板使用说明&amp;基础参数'!$E$12,IF(L4796="修改",J4796*'模板使用说明&amp;基础参数'!$E$7*'模板使用说明&amp;基础参数'!$E$11,J4796*'模板使用说明&amp;基础参数'!$E$7*'模板使用说明&amp;基础参数'!$E$10)))))</f>
        <v/>
      </c>
      <c r="N4796" s="82"/>
    </row>
    <row r="4797" spans="1:14">
      <c r="A4797" s="76">
        <f t="shared" si="85"/>
        <v>4792</v>
      </c>
      <c r="B4797" s="77"/>
      <c r="C4797" s="77"/>
      <c r="D4797" s="77"/>
      <c r="E4797" s="77"/>
      <c r="F4797" s="77"/>
      <c r="G4797" s="77"/>
      <c r="H4797" s="78"/>
      <c r="I4797" s="76"/>
      <c r="J4797" s="8" t="str">
        <f>IF(I4797="ILF",IF($C$1="预估功能点",'模板使用说明&amp;基础参数'!$E$15,'模板使用说明&amp;基础参数'!$E$22),IF(I4797="EIF",IF($C$1="预估功能点",'模板使用说明&amp;基础参数'!$E$16,'模板使用说明&amp;基础参数'!$E$23),IF(I4797="EI",IF($C$1="预估功能点",'模板使用说明&amp;基础参数'!$E$17,'模板使用说明&amp;基础参数'!$E$24),IF(I4797="EO",IF($C$1="预估功能点",'模板使用说明&amp;基础参数'!$E$18,'模板使用说明&amp;基础参数'!$E$25),IF(I4797="EQ",IF($C$1="预估功能点",'模板使用说明&amp;基础参数'!$E$19,'模板使用说明&amp;基础参数'!$E$26),"")))))</f>
        <v/>
      </c>
      <c r="K4797" s="80"/>
      <c r="L4797" s="80"/>
      <c r="M4797" s="81" t="str">
        <f>IF(J4797="","",IF(K4797="高",IF(L4797="删除",J4797*'模板使用说明&amp;基础参数'!$E$5*'模板使用说明&amp;基础参数'!$E$12,IF(L4797="修改",J4797*'模板使用说明&amp;基础参数'!$E$5*'模板使用说明&amp;基础参数'!$E$11,J4797*'模板使用说明&amp;基础参数'!$E$5*'模板使用说明&amp;基础参数'!$E$10)),IF(K4797="中",IF(L4797="删除",J4797*'模板使用说明&amp;基础参数'!$E$6*'模板使用说明&amp;基础参数'!$E$12,IF(L4797="修改",J4797*'模板使用说明&amp;基础参数'!$E$6*'模板使用说明&amp;基础参数'!$E$11,J4797*'模板使用说明&amp;基础参数'!$E$6*'模板使用说明&amp;基础参数'!$E$10)),IF(L4797="删除",J4797*'模板使用说明&amp;基础参数'!$E$7*'模板使用说明&amp;基础参数'!$E$12,IF(L4797="修改",J4797*'模板使用说明&amp;基础参数'!$E$7*'模板使用说明&amp;基础参数'!$E$11,J4797*'模板使用说明&amp;基础参数'!$E$7*'模板使用说明&amp;基础参数'!$E$10)))))</f>
        <v/>
      </c>
      <c r="N4797" s="82"/>
    </row>
    <row r="4798" spans="1:14">
      <c r="A4798" s="76">
        <f t="shared" si="85"/>
        <v>4793</v>
      </c>
      <c r="B4798" s="77"/>
      <c r="C4798" s="77"/>
      <c r="D4798" s="77"/>
      <c r="E4798" s="77"/>
      <c r="F4798" s="77"/>
      <c r="G4798" s="77"/>
      <c r="H4798" s="78"/>
      <c r="I4798" s="76"/>
      <c r="J4798" s="8" t="str">
        <f>IF(I4798="ILF",IF($C$1="预估功能点",'模板使用说明&amp;基础参数'!$E$15,'模板使用说明&amp;基础参数'!$E$22),IF(I4798="EIF",IF($C$1="预估功能点",'模板使用说明&amp;基础参数'!$E$16,'模板使用说明&amp;基础参数'!$E$23),IF(I4798="EI",IF($C$1="预估功能点",'模板使用说明&amp;基础参数'!$E$17,'模板使用说明&amp;基础参数'!$E$24),IF(I4798="EO",IF($C$1="预估功能点",'模板使用说明&amp;基础参数'!$E$18,'模板使用说明&amp;基础参数'!$E$25),IF(I4798="EQ",IF($C$1="预估功能点",'模板使用说明&amp;基础参数'!$E$19,'模板使用说明&amp;基础参数'!$E$26),"")))))</f>
        <v/>
      </c>
      <c r="K4798" s="80"/>
      <c r="L4798" s="80"/>
      <c r="M4798" s="81" t="str">
        <f>IF(J4798="","",IF(K4798="高",IF(L4798="删除",J4798*'模板使用说明&amp;基础参数'!$E$5*'模板使用说明&amp;基础参数'!$E$12,IF(L4798="修改",J4798*'模板使用说明&amp;基础参数'!$E$5*'模板使用说明&amp;基础参数'!$E$11,J4798*'模板使用说明&amp;基础参数'!$E$5*'模板使用说明&amp;基础参数'!$E$10)),IF(K4798="中",IF(L4798="删除",J4798*'模板使用说明&amp;基础参数'!$E$6*'模板使用说明&amp;基础参数'!$E$12,IF(L4798="修改",J4798*'模板使用说明&amp;基础参数'!$E$6*'模板使用说明&amp;基础参数'!$E$11,J4798*'模板使用说明&amp;基础参数'!$E$6*'模板使用说明&amp;基础参数'!$E$10)),IF(L4798="删除",J4798*'模板使用说明&amp;基础参数'!$E$7*'模板使用说明&amp;基础参数'!$E$12,IF(L4798="修改",J4798*'模板使用说明&amp;基础参数'!$E$7*'模板使用说明&amp;基础参数'!$E$11,J4798*'模板使用说明&amp;基础参数'!$E$7*'模板使用说明&amp;基础参数'!$E$10)))))</f>
        <v/>
      </c>
      <c r="N4798" s="82"/>
    </row>
    <row r="4799" spans="1:14">
      <c r="A4799" s="76">
        <f t="shared" si="85"/>
        <v>4794</v>
      </c>
      <c r="B4799" s="77"/>
      <c r="C4799" s="77"/>
      <c r="D4799" s="77"/>
      <c r="E4799" s="77"/>
      <c r="F4799" s="77"/>
      <c r="G4799" s="77"/>
      <c r="H4799" s="78"/>
      <c r="I4799" s="76"/>
      <c r="J4799" s="8" t="str">
        <f>IF(I4799="ILF",IF($C$1="预估功能点",'模板使用说明&amp;基础参数'!$E$15,'模板使用说明&amp;基础参数'!$E$22),IF(I4799="EIF",IF($C$1="预估功能点",'模板使用说明&amp;基础参数'!$E$16,'模板使用说明&amp;基础参数'!$E$23),IF(I4799="EI",IF($C$1="预估功能点",'模板使用说明&amp;基础参数'!$E$17,'模板使用说明&amp;基础参数'!$E$24),IF(I4799="EO",IF($C$1="预估功能点",'模板使用说明&amp;基础参数'!$E$18,'模板使用说明&amp;基础参数'!$E$25),IF(I4799="EQ",IF($C$1="预估功能点",'模板使用说明&amp;基础参数'!$E$19,'模板使用说明&amp;基础参数'!$E$26),"")))))</f>
        <v/>
      </c>
      <c r="K4799" s="80"/>
      <c r="L4799" s="80"/>
      <c r="M4799" s="81" t="str">
        <f>IF(J4799="","",IF(K4799="高",IF(L4799="删除",J4799*'模板使用说明&amp;基础参数'!$E$5*'模板使用说明&amp;基础参数'!$E$12,IF(L4799="修改",J4799*'模板使用说明&amp;基础参数'!$E$5*'模板使用说明&amp;基础参数'!$E$11,J4799*'模板使用说明&amp;基础参数'!$E$5*'模板使用说明&amp;基础参数'!$E$10)),IF(K4799="中",IF(L4799="删除",J4799*'模板使用说明&amp;基础参数'!$E$6*'模板使用说明&amp;基础参数'!$E$12,IF(L4799="修改",J4799*'模板使用说明&amp;基础参数'!$E$6*'模板使用说明&amp;基础参数'!$E$11,J4799*'模板使用说明&amp;基础参数'!$E$6*'模板使用说明&amp;基础参数'!$E$10)),IF(L4799="删除",J4799*'模板使用说明&amp;基础参数'!$E$7*'模板使用说明&amp;基础参数'!$E$12,IF(L4799="修改",J4799*'模板使用说明&amp;基础参数'!$E$7*'模板使用说明&amp;基础参数'!$E$11,J4799*'模板使用说明&amp;基础参数'!$E$7*'模板使用说明&amp;基础参数'!$E$10)))))</f>
        <v/>
      </c>
      <c r="N4799" s="82"/>
    </row>
    <row r="4800" spans="1:14">
      <c r="A4800" s="76">
        <f t="shared" si="85"/>
        <v>4795</v>
      </c>
      <c r="B4800" s="77"/>
      <c r="C4800" s="77"/>
      <c r="D4800" s="77"/>
      <c r="E4800" s="77"/>
      <c r="F4800" s="77"/>
      <c r="G4800" s="77"/>
      <c r="H4800" s="78"/>
      <c r="I4800" s="76"/>
      <c r="J4800" s="8" t="str">
        <f>IF(I4800="ILF",IF($C$1="预估功能点",'模板使用说明&amp;基础参数'!$E$15,'模板使用说明&amp;基础参数'!$E$22),IF(I4800="EIF",IF($C$1="预估功能点",'模板使用说明&amp;基础参数'!$E$16,'模板使用说明&amp;基础参数'!$E$23),IF(I4800="EI",IF($C$1="预估功能点",'模板使用说明&amp;基础参数'!$E$17,'模板使用说明&amp;基础参数'!$E$24),IF(I4800="EO",IF($C$1="预估功能点",'模板使用说明&amp;基础参数'!$E$18,'模板使用说明&amp;基础参数'!$E$25),IF(I4800="EQ",IF($C$1="预估功能点",'模板使用说明&amp;基础参数'!$E$19,'模板使用说明&amp;基础参数'!$E$26),"")))))</f>
        <v/>
      </c>
      <c r="K4800" s="80"/>
      <c r="L4800" s="80"/>
      <c r="M4800" s="81" t="str">
        <f>IF(J4800="","",IF(K4800="高",IF(L4800="删除",J4800*'模板使用说明&amp;基础参数'!$E$5*'模板使用说明&amp;基础参数'!$E$12,IF(L4800="修改",J4800*'模板使用说明&amp;基础参数'!$E$5*'模板使用说明&amp;基础参数'!$E$11,J4800*'模板使用说明&amp;基础参数'!$E$5*'模板使用说明&amp;基础参数'!$E$10)),IF(K4800="中",IF(L4800="删除",J4800*'模板使用说明&amp;基础参数'!$E$6*'模板使用说明&amp;基础参数'!$E$12,IF(L4800="修改",J4800*'模板使用说明&amp;基础参数'!$E$6*'模板使用说明&amp;基础参数'!$E$11,J4800*'模板使用说明&amp;基础参数'!$E$6*'模板使用说明&amp;基础参数'!$E$10)),IF(L4800="删除",J4800*'模板使用说明&amp;基础参数'!$E$7*'模板使用说明&amp;基础参数'!$E$12,IF(L4800="修改",J4800*'模板使用说明&amp;基础参数'!$E$7*'模板使用说明&amp;基础参数'!$E$11,J4800*'模板使用说明&amp;基础参数'!$E$7*'模板使用说明&amp;基础参数'!$E$10)))))</f>
        <v/>
      </c>
      <c r="N4800" s="82"/>
    </row>
    <row r="4801" spans="1:14">
      <c r="A4801" s="76">
        <f t="shared" si="85"/>
        <v>4796</v>
      </c>
      <c r="B4801" s="77"/>
      <c r="C4801" s="77"/>
      <c r="D4801" s="77"/>
      <c r="E4801" s="77"/>
      <c r="F4801" s="77"/>
      <c r="G4801" s="77"/>
      <c r="H4801" s="78"/>
      <c r="I4801" s="76"/>
      <c r="J4801" s="8" t="str">
        <f>IF(I4801="ILF",IF($C$1="预估功能点",'模板使用说明&amp;基础参数'!$E$15,'模板使用说明&amp;基础参数'!$E$22),IF(I4801="EIF",IF($C$1="预估功能点",'模板使用说明&amp;基础参数'!$E$16,'模板使用说明&amp;基础参数'!$E$23),IF(I4801="EI",IF($C$1="预估功能点",'模板使用说明&amp;基础参数'!$E$17,'模板使用说明&amp;基础参数'!$E$24),IF(I4801="EO",IF($C$1="预估功能点",'模板使用说明&amp;基础参数'!$E$18,'模板使用说明&amp;基础参数'!$E$25),IF(I4801="EQ",IF($C$1="预估功能点",'模板使用说明&amp;基础参数'!$E$19,'模板使用说明&amp;基础参数'!$E$26),"")))))</f>
        <v/>
      </c>
      <c r="K4801" s="80"/>
      <c r="L4801" s="80"/>
      <c r="M4801" s="81" t="str">
        <f>IF(J4801="","",IF(K4801="高",IF(L4801="删除",J4801*'模板使用说明&amp;基础参数'!$E$5*'模板使用说明&amp;基础参数'!$E$12,IF(L4801="修改",J4801*'模板使用说明&amp;基础参数'!$E$5*'模板使用说明&amp;基础参数'!$E$11,J4801*'模板使用说明&amp;基础参数'!$E$5*'模板使用说明&amp;基础参数'!$E$10)),IF(K4801="中",IF(L4801="删除",J4801*'模板使用说明&amp;基础参数'!$E$6*'模板使用说明&amp;基础参数'!$E$12,IF(L4801="修改",J4801*'模板使用说明&amp;基础参数'!$E$6*'模板使用说明&amp;基础参数'!$E$11,J4801*'模板使用说明&amp;基础参数'!$E$6*'模板使用说明&amp;基础参数'!$E$10)),IF(L4801="删除",J4801*'模板使用说明&amp;基础参数'!$E$7*'模板使用说明&amp;基础参数'!$E$12,IF(L4801="修改",J4801*'模板使用说明&amp;基础参数'!$E$7*'模板使用说明&amp;基础参数'!$E$11,J4801*'模板使用说明&amp;基础参数'!$E$7*'模板使用说明&amp;基础参数'!$E$10)))))</f>
        <v/>
      </c>
      <c r="N4801" s="82"/>
    </row>
    <row r="4802" spans="1:14">
      <c r="A4802" s="76">
        <f t="shared" si="85"/>
        <v>4797</v>
      </c>
      <c r="B4802" s="77"/>
      <c r="C4802" s="77"/>
      <c r="D4802" s="77"/>
      <c r="E4802" s="77"/>
      <c r="F4802" s="77"/>
      <c r="G4802" s="77"/>
      <c r="H4802" s="78"/>
      <c r="I4802" s="76"/>
      <c r="J4802" s="8" t="str">
        <f>IF(I4802="ILF",IF($C$1="预估功能点",'模板使用说明&amp;基础参数'!$E$15,'模板使用说明&amp;基础参数'!$E$22),IF(I4802="EIF",IF($C$1="预估功能点",'模板使用说明&amp;基础参数'!$E$16,'模板使用说明&amp;基础参数'!$E$23),IF(I4802="EI",IF($C$1="预估功能点",'模板使用说明&amp;基础参数'!$E$17,'模板使用说明&amp;基础参数'!$E$24),IF(I4802="EO",IF($C$1="预估功能点",'模板使用说明&amp;基础参数'!$E$18,'模板使用说明&amp;基础参数'!$E$25),IF(I4802="EQ",IF($C$1="预估功能点",'模板使用说明&amp;基础参数'!$E$19,'模板使用说明&amp;基础参数'!$E$26),"")))))</f>
        <v/>
      </c>
      <c r="K4802" s="80"/>
      <c r="L4802" s="80"/>
      <c r="M4802" s="81" t="str">
        <f>IF(J4802="","",IF(K4802="高",IF(L4802="删除",J4802*'模板使用说明&amp;基础参数'!$E$5*'模板使用说明&amp;基础参数'!$E$12,IF(L4802="修改",J4802*'模板使用说明&amp;基础参数'!$E$5*'模板使用说明&amp;基础参数'!$E$11,J4802*'模板使用说明&amp;基础参数'!$E$5*'模板使用说明&amp;基础参数'!$E$10)),IF(K4802="中",IF(L4802="删除",J4802*'模板使用说明&amp;基础参数'!$E$6*'模板使用说明&amp;基础参数'!$E$12,IF(L4802="修改",J4802*'模板使用说明&amp;基础参数'!$E$6*'模板使用说明&amp;基础参数'!$E$11,J4802*'模板使用说明&amp;基础参数'!$E$6*'模板使用说明&amp;基础参数'!$E$10)),IF(L4802="删除",J4802*'模板使用说明&amp;基础参数'!$E$7*'模板使用说明&amp;基础参数'!$E$12,IF(L4802="修改",J4802*'模板使用说明&amp;基础参数'!$E$7*'模板使用说明&amp;基础参数'!$E$11,J4802*'模板使用说明&amp;基础参数'!$E$7*'模板使用说明&amp;基础参数'!$E$10)))))</f>
        <v/>
      </c>
      <c r="N4802" s="82"/>
    </row>
    <row r="4803" spans="1:14">
      <c r="A4803" s="76">
        <f t="shared" si="85"/>
        <v>4798</v>
      </c>
      <c r="B4803" s="77"/>
      <c r="C4803" s="77"/>
      <c r="D4803" s="77"/>
      <c r="E4803" s="77"/>
      <c r="F4803" s="77"/>
      <c r="G4803" s="77"/>
      <c r="H4803" s="78"/>
      <c r="I4803" s="76"/>
      <c r="J4803" s="8" t="str">
        <f>IF(I4803="ILF",IF($C$1="预估功能点",'模板使用说明&amp;基础参数'!$E$15,'模板使用说明&amp;基础参数'!$E$22),IF(I4803="EIF",IF($C$1="预估功能点",'模板使用说明&amp;基础参数'!$E$16,'模板使用说明&amp;基础参数'!$E$23),IF(I4803="EI",IF($C$1="预估功能点",'模板使用说明&amp;基础参数'!$E$17,'模板使用说明&amp;基础参数'!$E$24),IF(I4803="EO",IF($C$1="预估功能点",'模板使用说明&amp;基础参数'!$E$18,'模板使用说明&amp;基础参数'!$E$25),IF(I4803="EQ",IF($C$1="预估功能点",'模板使用说明&amp;基础参数'!$E$19,'模板使用说明&amp;基础参数'!$E$26),"")))))</f>
        <v/>
      </c>
      <c r="K4803" s="80"/>
      <c r="L4803" s="80"/>
      <c r="M4803" s="81" t="str">
        <f>IF(J4803="","",IF(K4803="高",IF(L4803="删除",J4803*'模板使用说明&amp;基础参数'!$E$5*'模板使用说明&amp;基础参数'!$E$12,IF(L4803="修改",J4803*'模板使用说明&amp;基础参数'!$E$5*'模板使用说明&amp;基础参数'!$E$11,J4803*'模板使用说明&amp;基础参数'!$E$5*'模板使用说明&amp;基础参数'!$E$10)),IF(K4803="中",IF(L4803="删除",J4803*'模板使用说明&amp;基础参数'!$E$6*'模板使用说明&amp;基础参数'!$E$12,IF(L4803="修改",J4803*'模板使用说明&amp;基础参数'!$E$6*'模板使用说明&amp;基础参数'!$E$11,J4803*'模板使用说明&amp;基础参数'!$E$6*'模板使用说明&amp;基础参数'!$E$10)),IF(L4803="删除",J4803*'模板使用说明&amp;基础参数'!$E$7*'模板使用说明&amp;基础参数'!$E$12,IF(L4803="修改",J4803*'模板使用说明&amp;基础参数'!$E$7*'模板使用说明&amp;基础参数'!$E$11,J4803*'模板使用说明&amp;基础参数'!$E$7*'模板使用说明&amp;基础参数'!$E$10)))))</f>
        <v/>
      </c>
      <c r="N4803" s="82"/>
    </row>
    <row r="4804" spans="1:14">
      <c r="A4804" s="76">
        <f t="shared" ref="A4804:A4867" si="86">ROW()-5</f>
        <v>4799</v>
      </c>
      <c r="B4804" s="77"/>
      <c r="C4804" s="77"/>
      <c r="D4804" s="77"/>
      <c r="E4804" s="77"/>
      <c r="F4804" s="77"/>
      <c r="G4804" s="77"/>
      <c r="H4804" s="78"/>
      <c r="I4804" s="76"/>
      <c r="J4804" s="8" t="str">
        <f>IF(I4804="ILF",IF($C$1="预估功能点",'模板使用说明&amp;基础参数'!$E$15,'模板使用说明&amp;基础参数'!$E$22),IF(I4804="EIF",IF($C$1="预估功能点",'模板使用说明&amp;基础参数'!$E$16,'模板使用说明&amp;基础参数'!$E$23),IF(I4804="EI",IF($C$1="预估功能点",'模板使用说明&amp;基础参数'!$E$17,'模板使用说明&amp;基础参数'!$E$24),IF(I4804="EO",IF($C$1="预估功能点",'模板使用说明&amp;基础参数'!$E$18,'模板使用说明&amp;基础参数'!$E$25),IF(I4804="EQ",IF($C$1="预估功能点",'模板使用说明&amp;基础参数'!$E$19,'模板使用说明&amp;基础参数'!$E$26),"")))))</f>
        <v/>
      </c>
      <c r="K4804" s="80"/>
      <c r="L4804" s="80"/>
      <c r="M4804" s="81" t="str">
        <f>IF(J4804="","",IF(K4804="高",IF(L4804="删除",J4804*'模板使用说明&amp;基础参数'!$E$5*'模板使用说明&amp;基础参数'!$E$12,IF(L4804="修改",J4804*'模板使用说明&amp;基础参数'!$E$5*'模板使用说明&amp;基础参数'!$E$11,J4804*'模板使用说明&amp;基础参数'!$E$5*'模板使用说明&amp;基础参数'!$E$10)),IF(K4804="中",IF(L4804="删除",J4804*'模板使用说明&amp;基础参数'!$E$6*'模板使用说明&amp;基础参数'!$E$12,IF(L4804="修改",J4804*'模板使用说明&amp;基础参数'!$E$6*'模板使用说明&amp;基础参数'!$E$11,J4804*'模板使用说明&amp;基础参数'!$E$6*'模板使用说明&amp;基础参数'!$E$10)),IF(L4804="删除",J4804*'模板使用说明&amp;基础参数'!$E$7*'模板使用说明&amp;基础参数'!$E$12,IF(L4804="修改",J4804*'模板使用说明&amp;基础参数'!$E$7*'模板使用说明&amp;基础参数'!$E$11,J4804*'模板使用说明&amp;基础参数'!$E$7*'模板使用说明&amp;基础参数'!$E$10)))))</f>
        <v/>
      </c>
      <c r="N4804" s="82"/>
    </row>
    <row r="4805" spans="1:14">
      <c r="A4805" s="76">
        <f t="shared" si="86"/>
        <v>4800</v>
      </c>
      <c r="B4805" s="77"/>
      <c r="C4805" s="77"/>
      <c r="D4805" s="77"/>
      <c r="E4805" s="77"/>
      <c r="F4805" s="77"/>
      <c r="G4805" s="77"/>
      <c r="H4805" s="78"/>
      <c r="I4805" s="76"/>
      <c r="J4805" s="8" t="str">
        <f>IF(I4805="ILF",IF($C$1="预估功能点",'模板使用说明&amp;基础参数'!$E$15,'模板使用说明&amp;基础参数'!$E$22),IF(I4805="EIF",IF($C$1="预估功能点",'模板使用说明&amp;基础参数'!$E$16,'模板使用说明&amp;基础参数'!$E$23),IF(I4805="EI",IF($C$1="预估功能点",'模板使用说明&amp;基础参数'!$E$17,'模板使用说明&amp;基础参数'!$E$24),IF(I4805="EO",IF($C$1="预估功能点",'模板使用说明&amp;基础参数'!$E$18,'模板使用说明&amp;基础参数'!$E$25),IF(I4805="EQ",IF($C$1="预估功能点",'模板使用说明&amp;基础参数'!$E$19,'模板使用说明&amp;基础参数'!$E$26),"")))))</f>
        <v/>
      </c>
      <c r="K4805" s="80"/>
      <c r="L4805" s="80"/>
      <c r="M4805" s="81" t="str">
        <f>IF(J4805="","",IF(K4805="高",IF(L4805="删除",J4805*'模板使用说明&amp;基础参数'!$E$5*'模板使用说明&amp;基础参数'!$E$12,IF(L4805="修改",J4805*'模板使用说明&amp;基础参数'!$E$5*'模板使用说明&amp;基础参数'!$E$11,J4805*'模板使用说明&amp;基础参数'!$E$5*'模板使用说明&amp;基础参数'!$E$10)),IF(K4805="中",IF(L4805="删除",J4805*'模板使用说明&amp;基础参数'!$E$6*'模板使用说明&amp;基础参数'!$E$12,IF(L4805="修改",J4805*'模板使用说明&amp;基础参数'!$E$6*'模板使用说明&amp;基础参数'!$E$11,J4805*'模板使用说明&amp;基础参数'!$E$6*'模板使用说明&amp;基础参数'!$E$10)),IF(L4805="删除",J4805*'模板使用说明&amp;基础参数'!$E$7*'模板使用说明&amp;基础参数'!$E$12,IF(L4805="修改",J4805*'模板使用说明&amp;基础参数'!$E$7*'模板使用说明&amp;基础参数'!$E$11,J4805*'模板使用说明&amp;基础参数'!$E$7*'模板使用说明&amp;基础参数'!$E$10)))))</f>
        <v/>
      </c>
      <c r="N4805" s="82"/>
    </row>
    <row r="4806" spans="1:14">
      <c r="A4806" s="76">
        <f t="shared" si="86"/>
        <v>4801</v>
      </c>
      <c r="B4806" s="77"/>
      <c r="C4806" s="77"/>
      <c r="D4806" s="77"/>
      <c r="E4806" s="77"/>
      <c r="F4806" s="77"/>
      <c r="G4806" s="77"/>
      <c r="H4806" s="78"/>
      <c r="I4806" s="76"/>
      <c r="J4806" s="8" t="str">
        <f>IF(I4806="ILF",IF($C$1="预估功能点",'模板使用说明&amp;基础参数'!$E$15,'模板使用说明&amp;基础参数'!$E$22),IF(I4806="EIF",IF($C$1="预估功能点",'模板使用说明&amp;基础参数'!$E$16,'模板使用说明&amp;基础参数'!$E$23),IF(I4806="EI",IF($C$1="预估功能点",'模板使用说明&amp;基础参数'!$E$17,'模板使用说明&amp;基础参数'!$E$24),IF(I4806="EO",IF($C$1="预估功能点",'模板使用说明&amp;基础参数'!$E$18,'模板使用说明&amp;基础参数'!$E$25),IF(I4806="EQ",IF($C$1="预估功能点",'模板使用说明&amp;基础参数'!$E$19,'模板使用说明&amp;基础参数'!$E$26),"")))))</f>
        <v/>
      </c>
      <c r="K4806" s="80"/>
      <c r="L4806" s="80"/>
      <c r="M4806" s="81" t="str">
        <f>IF(J4806="","",IF(K4806="高",IF(L4806="删除",J4806*'模板使用说明&amp;基础参数'!$E$5*'模板使用说明&amp;基础参数'!$E$12,IF(L4806="修改",J4806*'模板使用说明&amp;基础参数'!$E$5*'模板使用说明&amp;基础参数'!$E$11,J4806*'模板使用说明&amp;基础参数'!$E$5*'模板使用说明&amp;基础参数'!$E$10)),IF(K4806="中",IF(L4806="删除",J4806*'模板使用说明&amp;基础参数'!$E$6*'模板使用说明&amp;基础参数'!$E$12,IF(L4806="修改",J4806*'模板使用说明&amp;基础参数'!$E$6*'模板使用说明&amp;基础参数'!$E$11,J4806*'模板使用说明&amp;基础参数'!$E$6*'模板使用说明&amp;基础参数'!$E$10)),IF(L4806="删除",J4806*'模板使用说明&amp;基础参数'!$E$7*'模板使用说明&amp;基础参数'!$E$12,IF(L4806="修改",J4806*'模板使用说明&amp;基础参数'!$E$7*'模板使用说明&amp;基础参数'!$E$11,J4806*'模板使用说明&amp;基础参数'!$E$7*'模板使用说明&amp;基础参数'!$E$10)))))</f>
        <v/>
      </c>
      <c r="N4806" s="82"/>
    </row>
    <row r="4807" spans="1:14">
      <c r="A4807" s="76">
        <f t="shared" si="86"/>
        <v>4802</v>
      </c>
      <c r="B4807" s="77"/>
      <c r="C4807" s="77"/>
      <c r="D4807" s="77"/>
      <c r="E4807" s="77"/>
      <c r="F4807" s="77"/>
      <c r="G4807" s="77"/>
      <c r="H4807" s="78"/>
      <c r="I4807" s="76"/>
      <c r="J4807" s="8" t="str">
        <f>IF(I4807="ILF",IF($C$1="预估功能点",'模板使用说明&amp;基础参数'!$E$15,'模板使用说明&amp;基础参数'!$E$22),IF(I4807="EIF",IF($C$1="预估功能点",'模板使用说明&amp;基础参数'!$E$16,'模板使用说明&amp;基础参数'!$E$23),IF(I4807="EI",IF($C$1="预估功能点",'模板使用说明&amp;基础参数'!$E$17,'模板使用说明&amp;基础参数'!$E$24),IF(I4807="EO",IF($C$1="预估功能点",'模板使用说明&amp;基础参数'!$E$18,'模板使用说明&amp;基础参数'!$E$25),IF(I4807="EQ",IF($C$1="预估功能点",'模板使用说明&amp;基础参数'!$E$19,'模板使用说明&amp;基础参数'!$E$26),"")))))</f>
        <v/>
      </c>
      <c r="K4807" s="80"/>
      <c r="L4807" s="80"/>
      <c r="M4807" s="81" t="str">
        <f>IF(J4807="","",IF(K4807="高",IF(L4807="删除",J4807*'模板使用说明&amp;基础参数'!$E$5*'模板使用说明&amp;基础参数'!$E$12,IF(L4807="修改",J4807*'模板使用说明&amp;基础参数'!$E$5*'模板使用说明&amp;基础参数'!$E$11,J4807*'模板使用说明&amp;基础参数'!$E$5*'模板使用说明&amp;基础参数'!$E$10)),IF(K4807="中",IF(L4807="删除",J4807*'模板使用说明&amp;基础参数'!$E$6*'模板使用说明&amp;基础参数'!$E$12,IF(L4807="修改",J4807*'模板使用说明&amp;基础参数'!$E$6*'模板使用说明&amp;基础参数'!$E$11,J4807*'模板使用说明&amp;基础参数'!$E$6*'模板使用说明&amp;基础参数'!$E$10)),IF(L4807="删除",J4807*'模板使用说明&amp;基础参数'!$E$7*'模板使用说明&amp;基础参数'!$E$12,IF(L4807="修改",J4807*'模板使用说明&amp;基础参数'!$E$7*'模板使用说明&amp;基础参数'!$E$11,J4807*'模板使用说明&amp;基础参数'!$E$7*'模板使用说明&amp;基础参数'!$E$10)))))</f>
        <v/>
      </c>
      <c r="N4807" s="82"/>
    </row>
    <row r="4808" spans="1:14">
      <c r="A4808" s="76">
        <f t="shared" si="86"/>
        <v>4803</v>
      </c>
      <c r="B4808" s="77"/>
      <c r="C4808" s="77"/>
      <c r="D4808" s="77"/>
      <c r="E4808" s="77"/>
      <c r="F4808" s="77"/>
      <c r="G4808" s="77"/>
      <c r="H4808" s="78"/>
      <c r="I4808" s="76"/>
      <c r="J4808" s="8" t="str">
        <f>IF(I4808="ILF",IF($C$1="预估功能点",'模板使用说明&amp;基础参数'!$E$15,'模板使用说明&amp;基础参数'!$E$22),IF(I4808="EIF",IF($C$1="预估功能点",'模板使用说明&amp;基础参数'!$E$16,'模板使用说明&amp;基础参数'!$E$23),IF(I4808="EI",IF($C$1="预估功能点",'模板使用说明&amp;基础参数'!$E$17,'模板使用说明&amp;基础参数'!$E$24),IF(I4808="EO",IF($C$1="预估功能点",'模板使用说明&amp;基础参数'!$E$18,'模板使用说明&amp;基础参数'!$E$25),IF(I4808="EQ",IF($C$1="预估功能点",'模板使用说明&amp;基础参数'!$E$19,'模板使用说明&amp;基础参数'!$E$26),"")))))</f>
        <v/>
      </c>
      <c r="K4808" s="80"/>
      <c r="L4808" s="80"/>
      <c r="M4808" s="81" t="str">
        <f>IF(J4808="","",IF(K4808="高",IF(L4808="删除",J4808*'模板使用说明&amp;基础参数'!$E$5*'模板使用说明&amp;基础参数'!$E$12,IF(L4808="修改",J4808*'模板使用说明&amp;基础参数'!$E$5*'模板使用说明&amp;基础参数'!$E$11,J4808*'模板使用说明&amp;基础参数'!$E$5*'模板使用说明&amp;基础参数'!$E$10)),IF(K4808="中",IF(L4808="删除",J4808*'模板使用说明&amp;基础参数'!$E$6*'模板使用说明&amp;基础参数'!$E$12,IF(L4808="修改",J4808*'模板使用说明&amp;基础参数'!$E$6*'模板使用说明&amp;基础参数'!$E$11,J4808*'模板使用说明&amp;基础参数'!$E$6*'模板使用说明&amp;基础参数'!$E$10)),IF(L4808="删除",J4808*'模板使用说明&amp;基础参数'!$E$7*'模板使用说明&amp;基础参数'!$E$12,IF(L4808="修改",J4808*'模板使用说明&amp;基础参数'!$E$7*'模板使用说明&amp;基础参数'!$E$11,J4808*'模板使用说明&amp;基础参数'!$E$7*'模板使用说明&amp;基础参数'!$E$10)))))</f>
        <v/>
      </c>
      <c r="N4808" s="82"/>
    </row>
    <row r="4809" spans="1:14">
      <c r="A4809" s="76">
        <f t="shared" si="86"/>
        <v>4804</v>
      </c>
      <c r="B4809" s="77"/>
      <c r="C4809" s="77"/>
      <c r="D4809" s="77"/>
      <c r="E4809" s="77"/>
      <c r="F4809" s="77"/>
      <c r="G4809" s="77"/>
      <c r="H4809" s="78"/>
      <c r="I4809" s="76"/>
      <c r="J4809" s="8" t="str">
        <f>IF(I4809="ILF",IF($C$1="预估功能点",'模板使用说明&amp;基础参数'!$E$15,'模板使用说明&amp;基础参数'!$E$22),IF(I4809="EIF",IF($C$1="预估功能点",'模板使用说明&amp;基础参数'!$E$16,'模板使用说明&amp;基础参数'!$E$23),IF(I4809="EI",IF($C$1="预估功能点",'模板使用说明&amp;基础参数'!$E$17,'模板使用说明&amp;基础参数'!$E$24),IF(I4809="EO",IF($C$1="预估功能点",'模板使用说明&amp;基础参数'!$E$18,'模板使用说明&amp;基础参数'!$E$25),IF(I4809="EQ",IF($C$1="预估功能点",'模板使用说明&amp;基础参数'!$E$19,'模板使用说明&amp;基础参数'!$E$26),"")))))</f>
        <v/>
      </c>
      <c r="K4809" s="80"/>
      <c r="L4809" s="80"/>
      <c r="M4809" s="81" t="str">
        <f>IF(J4809="","",IF(K4809="高",IF(L4809="删除",J4809*'模板使用说明&amp;基础参数'!$E$5*'模板使用说明&amp;基础参数'!$E$12,IF(L4809="修改",J4809*'模板使用说明&amp;基础参数'!$E$5*'模板使用说明&amp;基础参数'!$E$11,J4809*'模板使用说明&amp;基础参数'!$E$5*'模板使用说明&amp;基础参数'!$E$10)),IF(K4809="中",IF(L4809="删除",J4809*'模板使用说明&amp;基础参数'!$E$6*'模板使用说明&amp;基础参数'!$E$12,IF(L4809="修改",J4809*'模板使用说明&amp;基础参数'!$E$6*'模板使用说明&amp;基础参数'!$E$11,J4809*'模板使用说明&amp;基础参数'!$E$6*'模板使用说明&amp;基础参数'!$E$10)),IF(L4809="删除",J4809*'模板使用说明&amp;基础参数'!$E$7*'模板使用说明&amp;基础参数'!$E$12,IF(L4809="修改",J4809*'模板使用说明&amp;基础参数'!$E$7*'模板使用说明&amp;基础参数'!$E$11,J4809*'模板使用说明&amp;基础参数'!$E$7*'模板使用说明&amp;基础参数'!$E$10)))))</f>
        <v/>
      </c>
      <c r="N4809" s="82"/>
    </row>
    <row r="4810" spans="1:14">
      <c r="A4810" s="76">
        <f t="shared" si="86"/>
        <v>4805</v>
      </c>
      <c r="B4810" s="77"/>
      <c r="C4810" s="77"/>
      <c r="D4810" s="77"/>
      <c r="E4810" s="77"/>
      <c r="F4810" s="77"/>
      <c r="G4810" s="77"/>
      <c r="H4810" s="78"/>
      <c r="I4810" s="76"/>
      <c r="J4810" s="8" t="str">
        <f>IF(I4810="ILF",IF($C$1="预估功能点",'模板使用说明&amp;基础参数'!$E$15,'模板使用说明&amp;基础参数'!$E$22),IF(I4810="EIF",IF($C$1="预估功能点",'模板使用说明&amp;基础参数'!$E$16,'模板使用说明&amp;基础参数'!$E$23),IF(I4810="EI",IF($C$1="预估功能点",'模板使用说明&amp;基础参数'!$E$17,'模板使用说明&amp;基础参数'!$E$24),IF(I4810="EO",IF($C$1="预估功能点",'模板使用说明&amp;基础参数'!$E$18,'模板使用说明&amp;基础参数'!$E$25),IF(I4810="EQ",IF($C$1="预估功能点",'模板使用说明&amp;基础参数'!$E$19,'模板使用说明&amp;基础参数'!$E$26),"")))))</f>
        <v/>
      </c>
      <c r="K4810" s="80"/>
      <c r="L4810" s="80"/>
      <c r="M4810" s="81" t="str">
        <f>IF(J4810="","",IF(K4810="高",IF(L4810="删除",J4810*'模板使用说明&amp;基础参数'!$E$5*'模板使用说明&amp;基础参数'!$E$12,IF(L4810="修改",J4810*'模板使用说明&amp;基础参数'!$E$5*'模板使用说明&amp;基础参数'!$E$11,J4810*'模板使用说明&amp;基础参数'!$E$5*'模板使用说明&amp;基础参数'!$E$10)),IF(K4810="中",IF(L4810="删除",J4810*'模板使用说明&amp;基础参数'!$E$6*'模板使用说明&amp;基础参数'!$E$12,IF(L4810="修改",J4810*'模板使用说明&amp;基础参数'!$E$6*'模板使用说明&amp;基础参数'!$E$11,J4810*'模板使用说明&amp;基础参数'!$E$6*'模板使用说明&amp;基础参数'!$E$10)),IF(L4810="删除",J4810*'模板使用说明&amp;基础参数'!$E$7*'模板使用说明&amp;基础参数'!$E$12,IF(L4810="修改",J4810*'模板使用说明&amp;基础参数'!$E$7*'模板使用说明&amp;基础参数'!$E$11,J4810*'模板使用说明&amp;基础参数'!$E$7*'模板使用说明&amp;基础参数'!$E$10)))))</f>
        <v/>
      </c>
      <c r="N4810" s="82"/>
    </row>
    <row r="4811" spans="1:14">
      <c r="A4811" s="76">
        <f t="shared" si="86"/>
        <v>4806</v>
      </c>
      <c r="B4811" s="77"/>
      <c r="C4811" s="77"/>
      <c r="D4811" s="77"/>
      <c r="E4811" s="77"/>
      <c r="F4811" s="77"/>
      <c r="G4811" s="77"/>
      <c r="H4811" s="78"/>
      <c r="I4811" s="76"/>
      <c r="J4811" s="8" t="str">
        <f>IF(I4811="ILF",IF($C$1="预估功能点",'模板使用说明&amp;基础参数'!$E$15,'模板使用说明&amp;基础参数'!$E$22),IF(I4811="EIF",IF($C$1="预估功能点",'模板使用说明&amp;基础参数'!$E$16,'模板使用说明&amp;基础参数'!$E$23),IF(I4811="EI",IF($C$1="预估功能点",'模板使用说明&amp;基础参数'!$E$17,'模板使用说明&amp;基础参数'!$E$24),IF(I4811="EO",IF($C$1="预估功能点",'模板使用说明&amp;基础参数'!$E$18,'模板使用说明&amp;基础参数'!$E$25),IF(I4811="EQ",IF($C$1="预估功能点",'模板使用说明&amp;基础参数'!$E$19,'模板使用说明&amp;基础参数'!$E$26),"")))))</f>
        <v/>
      </c>
      <c r="K4811" s="80"/>
      <c r="L4811" s="80"/>
      <c r="M4811" s="81" t="str">
        <f>IF(J4811="","",IF(K4811="高",IF(L4811="删除",J4811*'模板使用说明&amp;基础参数'!$E$5*'模板使用说明&amp;基础参数'!$E$12,IF(L4811="修改",J4811*'模板使用说明&amp;基础参数'!$E$5*'模板使用说明&amp;基础参数'!$E$11,J4811*'模板使用说明&amp;基础参数'!$E$5*'模板使用说明&amp;基础参数'!$E$10)),IF(K4811="中",IF(L4811="删除",J4811*'模板使用说明&amp;基础参数'!$E$6*'模板使用说明&amp;基础参数'!$E$12,IF(L4811="修改",J4811*'模板使用说明&amp;基础参数'!$E$6*'模板使用说明&amp;基础参数'!$E$11,J4811*'模板使用说明&amp;基础参数'!$E$6*'模板使用说明&amp;基础参数'!$E$10)),IF(L4811="删除",J4811*'模板使用说明&amp;基础参数'!$E$7*'模板使用说明&amp;基础参数'!$E$12,IF(L4811="修改",J4811*'模板使用说明&amp;基础参数'!$E$7*'模板使用说明&amp;基础参数'!$E$11,J4811*'模板使用说明&amp;基础参数'!$E$7*'模板使用说明&amp;基础参数'!$E$10)))))</f>
        <v/>
      </c>
      <c r="N4811" s="82"/>
    </row>
    <row r="4812" spans="1:14">
      <c r="A4812" s="76">
        <f t="shared" si="86"/>
        <v>4807</v>
      </c>
      <c r="B4812" s="77"/>
      <c r="C4812" s="77"/>
      <c r="D4812" s="77"/>
      <c r="E4812" s="77"/>
      <c r="F4812" s="77"/>
      <c r="G4812" s="77"/>
      <c r="H4812" s="78"/>
      <c r="I4812" s="76"/>
      <c r="J4812" s="8" t="str">
        <f>IF(I4812="ILF",IF($C$1="预估功能点",'模板使用说明&amp;基础参数'!$E$15,'模板使用说明&amp;基础参数'!$E$22),IF(I4812="EIF",IF($C$1="预估功能点",'模板使用说明&amp;基础参数'!$E$16,'模板使用说明&amp;基础参数'!$E$23),IF(I4812="EI",IF($C$1="预估功能点",'模板使用说明&amp;基础参数'!$E$17,'模板使用说明&amp;基础参数'!$E$24),IF(I4812="EO",IF($C$1="预估功能点",'模板使用说明&amp;基础参数'!$E$18,'模板使用说明&amp;基础参数'!$E$25),IF(I4812="EQ",IF($C$1="预估功能点",'模板使用说明&amp;基础参数'!$E$19,'模板使用说明&amp;基础参数'!$E$26),"")))))</f>
        <v/>
      </c>
      <c r="K4812" s="80"/>
      <c r="L4812" s="80"/>
      <c r="M4812" s="81" t="str">
        <f>IF(J4812="","",IF(K4812="高",IF(L4812="删除",J4812*'模板使用说明&amp;基础参数'!$E$5*'模板使用说明&amp;基础参数'!$E$12,IF(L4812="修改",J4812*'模板使用说明&amp;基础参数'!$E$5*'模板使用说明&amp;基础参数'!$E$11,J4812*'模板使用说明&amp;基础参数'!$E$5*'模板使用说明&amp;基础参数'!$E$10)),IF(K4812="中",IF(L4812="删除",J4812*'模板使用说明&amp;基础参数'!$E$6*'模板使用说明&amp;基础参数'!$E$12,IF(L4812="修改",J4812*'模板使用说明&amp;基础参数'!$E$6*'模板使用说明&amp;基础参数'!$E$11,J4812*'模板使用说明&amp;基础参数'!$E$6*'模板使用说明&amp;基础参数'!$E$10)),IF(L4812="删除",J4812*'模板使用说明&amp;基础参数'!$E$7*'模板使用说明&amp;基础参数'!$E$12,IF(L4812="修改",J4812*'模板使用说明&amp;基础参数'!$E$7*'模板使用说明&amp;基础参数'!$E$11,J4812*'模板使用说明&amp;基础参数'!$E$7*'模板使用说明&amp;基础参数'!$E$10)))))</f>
        <v/>
      </c>
      <c r="N4812" s="82"/>
    </row>
    <row r="4813" spans="1:14">
      <c r="A4813" s="76">
        <f t="shared" si="86"/>
        <v>4808</v>
      </c>
      <c r="B4813" s="77"/>
      <c r="C4813" s="77"/>
      <c r="D4813" s="77"/>
      <c r="E4813" s="77"/>
      <c r="F4813" s="77"/>
      <c r="G4813" s="77"/>
      <c r="H4813" s="78"/>
      <c r="I4813" s="76"/>
      <c r="J4813" s="8" t="str">
        <f>IF(I4813="ILF",IF($C$1="预估功能点",'模板使用说明&amp;基础参数'!$E$15,'模板使用说明&amp;基础参数'!$E$22),IF(I4813="EIF",IF($C$1="预估功能点",'模板使用说明&amp;基础参数'!$E$16,'模板使用说明&amp;基础参数'!$E$23),IF(I4813="EI",IF($C$1="预估功能点",'模板使用说明&amp;基础参数'!$E$17,'模板使用说明&amp;基础参数'!$E$24),IF(I4813="EO",IF($C$1="预估功能点",'模板使用说明&amp;基础参数'!$E$18,'模板使用说明&amp;基础参数'!$E$25),IF(I4813="EQ",IF($C$1="预估功能点",'模板使用说明&amp;基础参数'!$E$19,'模板使用说明&amp;基础参数'!$E$26),"")))))</f>
        <v/>
      </c>
      <c r="K4813" s="80"/>
      <c r="L4813" s="80"/>
      <c r="M4813" s="81" t="str">
        <f>IF(J4813="","",IF(K4813="高",IF(L4813="删除",J4813*'模板使用说明&amp;基础参数'!$E$5*'模板使用说明&amp;基础参数'!$E$12,IF(L4813="修改",J4813*'模板使用说明&amp;基础参数'!$E$5*'模板使用说明&amp;基础参数'!$E$11,J4813*'模板使用说明&amp;基础参数'!$E$5*'模板使用说明&amp;基础参数'!$E$10)),IF(K4813="中",IF(L4813="删除",J4813*'模板使用说明&amp;基础参数'!$E$6*'模板使用说明&amp;基础参数'!$E$12,IF(L4813="修改",J4813*'模板使用说明&amp;基础参数'!$E$6*'模板使用说明&amp;基础参数'!$E$11,J4813*'模板使用说明&amp;基础参数'!$E$6*'模板使用说明&amp;基础参数'!$E$10)),IF(L4813="删除",J4813*'模板使用说明&amp;基础参数'!$E$7*'模板使用说明&amp;基础参数'!$E$12,IF(L4813="修改",J4813*'模板使用说明&amp;基础参数'!$E$7*'模板使用说明&amp;基础参数'!$E$11,J4813*'模板使用说明&amp;基础参数'!$E$7*'模板使用说明&amp;基础参数'!$E$10)))))</f>
        <v/>
      </c>
      <c r="N4813" s="82"/>
    </row>
    <row r="4814" spans="1:14">
      <c r="A4814" s="76">
        <f t="shared" si="86"/>
        <v>4809</v>
      </c>
      <c r="B4814" s="77"/>
      <c r="C4814" s="77"/>
      <c r="D4814" s="77"/>
      <c r="E4814" s="77"/>
      <c r="F4814" s="77"/>
      <c r="G4814" s="77"/>
      <c r="H4814" s="78"/>
      <c r="I4814" s="76"/>
      <c r="J4814" s="8" t="str">
        <f>IF(I4814="ILF",IF($C$1="预估功能点",'模板使用说明&amp;基础参数'!$E$15,'模板使用说明&amp;基础参数'!$E$22),IF(I4814="EIF",IF($C$1="预估功能点",'模板使用说明&amp;基础参数'!$E$16,'模板使用说明&amp;基础参数'!$E$23),IF(I4814="EI",IF($C$1="预估功能点",'模板使用说明&amp;基础参数'!$E$17,'模板使用说明&amp;基础参数'!$E$24),IF(I4814="EO",IF($C$1="预估功能点",'模板使用说明&amp;基础参数'!$E$18,'模板使用说明&amp;基础参数'!$E$25),IF(I4814="EQ",IF($C$1="预估功能点",'模板使用说明&amp;基础参数'!$E$19,'模板使用说明&amp;基础参数'!$E$26),"")))))</f>
        <v/>
      </c>
      <c r="K4814" s="80"/>
      <c r="L4814" s="80"/>
      <c r="M4814" s="81" t="str">
        <f>IF(J4814="","",IF(K4814="高",IF(L4814="删除",J4814*'模板使用说明&amp;基础参数'!$E$5*'模板使用说明&amp;基础参数'!$E$12,IF(L4814="修改",J4814*'模板使用说明&amp;基础参数'!$E$5*'模板使用说明&amp;基础参数'!$E$11,J4814*'模板使用说明&amp;基础参数'!$E$5*'模板使用说明&amp;基础参数'!$E$10)),IF(K4814="中",IF(L4814="删除",J4814*'模板使用说明&amp;基础参数'!$E$6*'模板使用说明&amp;基础参数'!$E$12,IF(L4814="修改",J4814*'模板使用说明&amp;基础参数'!$E$6*'模板使用说明&amp;基础参数'!$E$11,J4814*'模板使用说明&amp;基础参数'!$E$6*'模板使用说明&amp;基础参数'!$E$10)),IF(L4814="删除",J4814*'模板使用说明&amp;基础参数'!$E$7*'模板使用说明&amp;基础参数'!$E$12,IF(L4814="修改",J4814*'模板使用说明&amp;基础参数'!$E$7*'模板使用说明&amp;基础参数'!$E$11,J4814*'模板使用说明&amp;基础参数'!$E$7*'模板使用说明&amp;基础参数'!$E$10)))))</f>
        <v/>
      </c>
      <c r="N4814" s="82"/>
    </row>
    <row r="4815" spans="1:14">
      <c r="A4815" s="76">
        <f t="shared" si="86"/>
        <v>4810</v>
      </c>
      <c r="B4815" s="77"/>
      <c r="C4815" s="77"/>
      <c r="D4815" s="77"/>
      <c r="E4815" s="77"/>
      <c r="F4815" s="77"/>
      <c r="G4815" s="77"/>
      <c r="H4815" s="78"/>
      <c r="I4815" s="76"/>
      <c r="J4815" s="8" t="str">
        <f>IF(I4815="ILF",IF($C$1="预估功能点",'模板使用说明&amp;基础参数'!$E$15,'模板使用说明&amp;基础参数'!$E$22),IF(I4815="EIF",IF($C$1="预估功能点",'模板使用说明&amp;基础参数'!$E$16,'模板使用说明&amp;基础参数'!$E$23),IF(I4815="EI",IF($C$1="预估功能点",'模板使用说明&amp;基础参数'!$E$17,'模板使用说明&amp;基础参数'!$E$24),IF(I4815="EO",IF($C$1="预估功能点",'模板使用说明&amp;基础参数'!$E$18,'模板使用说明&amp;基础参数'!$E$25),IF(I4815="EQ",IF($C$1="预估功能点",'模板使用说明&amp;基础参数'!$E$19,'模板使用说明&amp;基础参数'!$E$26),"")))))</f>
        <v/>
      </c>
      <c r="K4815" s="80"/>
      <c r="L4815" s="80"/>
      <c r="M4815" s="81" t="str">
        <f>IF(J4815="","",IF(K4815="高",IF(L4815="删除",J4815*'模板使用说明&amp;基础参数'!$E$5*'模板使用说明&amp;基础参数'!$E$12,IF(L4815="修改",J4815*'模板使用说明&amp;基础参数'!$E$5*'模板使用说明&amp;基础参数'!$E$11,J4815*'模板使用说明&amp;基础参数'!$E$5*'模板使用说明&amp;基础参数'!$E$10)),IF(K4815="中",IF(L4815="删除",J4815*'模板使用说明&amp;基础参数'!$E$6*'模板使用说明&amp;基础参数'!$E$12,IF(L4815="修改",J4815*'模板使用说明&amp;基础参数'!$E$6*'模板使用说明&amp;基础参数'!$E$11,J4815*'模板使用说明&amp;基础参数'!$E$6*'模板使用说明&amp;基础参数'!$E$10)),IF(L4815="删除",J4815*'模板使用说明&amp;基础参数'!$E$7*'模板使用说明&amp;基础参数'!$E$12,IF(L4815="修改",J4815*'模板使用说明&amp;基础参数'!$E$7*'模板使用说明&amp;基础参数'!$E$11,J4815*'模板使用说明&amp;基础参数'!$E$7*'模板使用说明&amp;基础参数'!$E$10)))))</f>
        <v/>
      </c>
      <c r="N4815" s="82"/>
    </row>
    <row r="4816" spans="1:14">
      <c r="A4816" s="76">
        <f t="shared" si="86"/>
        <v>4811</v>
      </c>
      <c r="B4816" s="77"/>
      <c r="C4816" s="77"/>
      <c r="D4816" s="77"/>
      <c r="E4816" s="77"/>
      <c r="F4816" s="77"/>
      <c r="G4816" s="77"/>
      <c r="H4816" s="78"/>
      <c r="I4816" s="76"/>
      <c r="J4816" s="8" t="str">
        <f>IF(I4816="ILF",IF($C$1="预估功能点",'模板使用说明&amp;基础参数'!$E$15,'模板使用说明&amp;基础参数'!$E$22),IF(I4816="EIF",IF($C$1="预估功能点",'模板使用说明&amp;基础参数'!$E$16,'模板使用说明&amp;基础参数'!$E$23),IF(I4816="EI",IF($C$1="预估功能点",'模板使用说明&amp;基础参数'!$E$17,'模板使用说明&amp;基础参数'!$E$24),IF(I4816="EO",IF($C$1="预估功能点",'模板使用说明&amp;基础参数'!$E$18,'模板使用说明&amp;基础参数'!$E$25),IF(I4816="EQ",IF($C$1="预估功能点",'模板使用说明&amp;基础参数'!$E$19,'模板使用说明&amp;基础参数'!$E$26),"")))))</f>
        <v/>
      </c>
      <c r="K4816" s="80"/>
      <c r="L4816" s="80"/>
      <c r="M4816" s="81" t="str">
        <f>IF(J4816="","",IF(K4816="高",IF(L4816="删除",J4816*'模板使用说明&amp;基础参数'!$E$5*'模板使用说明&amp;基础参数'!$E$12,IF(L4816="修改",J4816*'模板使用说明&amp;基础参数'!$E$5*'模板使用说明&amp;基础参数'!$E$11,J4816*'模板使用说明&amp;基础参数'!$E$5*'模板使用说明&amp;基础参数'!$E$10)),IF(K4816="中",IF(L4816="删除",J4816*'模板使用说明&amp;基础参数'!$E$6*'模板使用说明&amp;基础参数'!$E$12,IF(L4816="修改",J4816*'模板使用说明&amp;基础参数'!$E$6*'模板使用说明&amp;基础参数'!$E$11,J4816*'模板使用说明&amp;基础参数'!$E$6*'模板使用说明&amp;基础参数'!$E$10)),IF(L4816="删除",J4816*'模板使用说明&amp;基础参数'!$E$7*'模板使用说明&amp;基础参数'!$E$12,IF(L4816="修改",J4816*'模板使用说明&amp;基础参数'!$E$7*'模板使用说明&amp;基础参数'!$E$11,J4816*'模板使用说明&amp;基础参数'!$E$7*'模板使用说明&amp;基础参数'!$E$10)))))</f>
        <v/>
      </c>
      <c r="N4816" s="82"/>
    </row>
    <row r="4817" spans="1:14">
      <c r="A4817" s="76">
        <f t="shared" si="86"/>
        <v>4812</v>
      </c>
      <c r="B4817" s="77"/>
      <c r="C4817" s="77"/>
      <c r="D4817" s="77"/>
      <c r="E4817" s="77"/>
      <c r="F4817" s="77"/>
      <c r="G4817" s="77"/>
      <c r="H4817" s="78"/>
      <c r="I4817" s="76"/>
      <c r="J4817" s="8" t="str">
        <f>IF(I4817="ILF",IF($C$1="预估功能点",'模板使用说明&amp;基础参数'!$E$15,'模板使用说明&amp;基础参数'!$E$22),IF(I4817="EIF",IF($C$1="预估功能点",'模板使用说明&amp;基础参数'!$E$16,'模板使用说明&amp;基础参数'!$E$23),IF(I4817="EI",IF($C$1="预估功能点",'模板使用说明&amp;基础参数'!$E$17,'模板使用说明&amp;基础参数'!$E$24),IF(I4817="EO",IF($C$1="预估功能点",'模板使用说明&amp;基础参数'!$E$18,'模板使用说明&amp;基础参数'!$E$25),IF(I4817="EQ",IF($C$1="预估功能点",'模板使用说明&amp;基础参数'!$E$19,'模板使用说明&amp;基础参数'!$E$26),"")))))</f>
        <v/>
      </c>
      <c r="K4817" s="80"/>
      <c r="L4817" s="80"/>
      <c r="M4817" s="81" t="str">
        <f>IF(J4817="","",IF(K4817="高",IF(L4817="删除",J4817*'模板使用说明&amp;基础参数'!$E$5*'模板使用说明&amp;基础参数'!$E$12,IF(L4817="修改",J4817*'模板使用说明&amp;基础参数'!$E$5*'模板使用说明&amp;基础参数'!$E$11,J4817*'模板使用说明&amp;基础参数'!$E$5*'模板使用说明&amp;基础参数'!$E$10)),IF(K4817="中",IF(L4817="删除",J4817*'模板使用说明&amp;基础参数'!$E$6*'模板使用说明&amp;基础参数'!$E$12,IF(L4817="修改",J4817*'模板使用说明&amp;基础参数'!$E$6*'模板使用说明&amp;基础参数'!$E$11,J4817*'模板使用说明&amp;基础参数'!$E$6*'模板使用说明&amp;基础参数'!$E$10)),IF(L4817="删除",J4817*'模板使用说明&amp;基础参数'!$E$7*'模板使用说明&amp;基础参数'!$E$12,IF(L4817="修改",J4817*'模板使用说明&amp;基础参数'!$E$7*'模板使用说明&amp;基础参数'!$E$11,J4817*'模板使用说明&amp;基础参数'!$E$7*'模板使用说明&amp;基础参数'!$E$10)))))</f>
        <v/>
      </c>
      <c r="N4817" s="82"/>
    </row>
    <row r="4818" spans="1:14">
      <c r="A4818" s="76">
        <f t="shared" si="86"/>
        <v>4813</v>
      </c>
      <c r="B4818" s="77"/>
      <c r="C4818" s="77"/>
      <c r="D4818" s="77"/>
      <c r="E4818" s="77"/>
      <c r="F4818" s="77"/>
      <c r="G4818" s="77"/>
      <c r="H4818" s="78"/>
      <c r="I4818" s="76"/>
      <c r="J4818" s="8" t="str">
        <f>IF(I4818="ILF",IF($C$1="预估功能点",'模板使用说明&amp;基础参数'!$E$15,'模板使用说明&amp;基础参数'!$E$22),IF(I4818="EIF",IF($C$1="预估功能点",'模板使用说明&amp;基础参数'!$E$16,'模板使用说明&amp;基础参数'!$E$23),IF(I4818="EI",IF($C$1="预估功能点",'模板使用说明&amp;基础参数'!$E$17,'模板使用说明&amp;基础参数'!$E$24),IF(I4818="EO",IF($C$1="预估功能点",'模板使用说明&amp;基础参数'!$E$18,'模板使用说明&amp;基础参数'!$E$25),IF(I4818="EQ",IF($C$1="预估功能点",'模板使用说明&amp;基础参数'!$E$19,'模板使用说明&amp;基础参数'!$E$26),"")))))</f>
        <v/>
      </c>
      <c r="K4818" s="80"/>
      <c r="L4818" s="80"/>
      <c r="M4818" s="81" t="str">
        <f>IF(J4818="","",IF(K4818="高",IF(L4818="删除",J4818*'模板使用说明&amp;基础参数'!$E$5*'模板使用说明&amp;基础参数'!$E$12,IF(L4818="修改",J4818*'模板使用说明&amp;基础参数'!$E$5*'模板使用说明&amp;基础参数'!$E$11,J4818*'模板使用说明&amp;基础参数'!$E$5*'模板使用说明&amp;基础参数'!$E$10)),IF(K4818="中",IF(L4818="删除",J4818*'模板使用说明&amp;基础参数'!$E$6*'模板使用说明&amp;基础参数'!$E$12,IF(L4818="修改",J4818*'模板使用说明&amp;基础参数'!$E$6*'模板使用说明&amp;基础参数'!$E$11,J4818*'模板使用说明&amp;基础参数'!$E$6*'模板使用说明&amp;基础参数'!$E$10)),IF(L4818="删除",J4818*'模板使用说明&amp;基础参数'!$E$7*'模板使用说明&amp;基础参数'!$E$12,IF(L4818="修改",J4818*'模板使用说明&amp;基础参数'!$E$7*'模板使用说明&amp;基础参数'!$E$11,J4818*'模板使用说明&amp;基础参数'!$E$7*'模板使用说明&amp;基础参数'!$E$10)))))</f>
        <v/>
      </c>
      <c r="N4818" s="82"/>
    </row>
    <row r="4819" spans="1:14">
      <c r="A4819" s="76">
        <f t="shared" si="86"/>
        <v>4814</v>
      </c>
      <c r="B4819" s="77"/>
      <c r="C4819" s="77"/>
      <c r="D4819" s="77"/>
      <c r="E4819" s="77"/>
      <c r="F4819" s="77"/>
      <c r="G4819" s="77"/>
      <c r="H4819" s="78"/>
      <c r="I4819" s="76"/>
      <c r="J4819" s="8" t="str">
        <f>IF(I4819="ILF",IF($C$1="预估功能点",'模板使用说明&amp;基础参数'!$E$15,'模板使用说明&amp;基础参数'!$E$22),IF(I4819="EIF",IF($C$1="预估功能点",'模板使用说明&amp;基础参数'!$E$16,'模板使用说明&amp;基础参数'!$E$23),IF(I4819="EI",IF($C$1="预估功能点",'模板使用说明&amp;基础参数'!$E$17,'模板使用说明&amp;基础参数'!$E$24),IF(I4819="EO",IF($C$1="预估功能点",'模板使用说明&amp;基础参数'!$E$18,'模板使用说明&amp;基础参数'!$E$25),IF(I4819="EQ",IF($C$1="预估功能点",'模板使用说明&amp;基础参数'!$E$19,'模板使用说明&amp;基础参数'!$E$26),"")))))</f>
        <v/>
      </c>
      <c r="K4819" s="80"/>
      <c r="L4819" s="80"/>
      <c r="M4819" s="81" t="str">
        <f>IF(J4819="","",IF(K4819="高",IF(L4819="删除",J4819*'模板使用说明&amp;基础参数'!$E$5*'模板使用说明&amp;基础参数'!$E$12,IF(L4819="修改",J4819*'模板使用说明&amp;基础参数'!$E$5*'模板使用说明&amp;基础参数'!$E$11,J4819*'模板使用说明&amp;基础参数'!$E$5*'模板使用说明&amp;基础参数'!$E$10)),IF(K4819="中",IF(L4819="删除",J4819*'模板使用说明&amp;基础参数'!$E$6*'模板使用说明&amp;基础参数'!$E$12,IF(L4819="修改",J4819*'模板使用说明&amp;基础参数'!$E$6*'模板使用说明&amp;基础参数'!$E$11,J4819*'模板使用说明&amp;基础参数'!$E$6*'模板使用说明&amp;基础参数'!$E$10)),IF(L4819="删除",J4819*'模板使用说明&amp;基础参数'!$E$7*'模板使用说明&amp;基础参数'!$E$12,IF(L4819="修改",J4819*'模板使用说明&amp;基础参数'!$E$7*'模板使用说明&amp;基础参数'!$E$11,J4819*'模板使用说明&amp;基础参数'!$E$7*'模板使用说明&amp;基础参数'!$E$10)))))</f>
        <v/>
      </c>
      <c r="N4819" s="82"/>
    </row>
    <row r="4820" spans="1:14">
      <c r="A4820" s="76">
        <f t="shared" si="86"/>
        <v>4815</v>
      </c>
      <c r="B4820" s="77"/>
      <c r="C4820" s="77"/>
      <c r="D4820" s="77"/>
      <c r="E4820" s="77"/>
      <c r="F4820" s="77"/>
      <c r="G4820" s="77"/>
      <c r="H4820" s="78"/>
      <c r="I4820" s="76"/>
      <c r="J4820" s="8" t="str">
        <f>IF(I4820="ILF",IF($C$1="预估功能点",'模板使用说明&amp;基础参数'!$E$15,'模板使用说明&amp;基础参数'!$E$22),IF(I4820="EIF",IF($C$1="预估功能点",'模板使用说明&amp;基础参数'!$E$16,'模板使用说明&amp;基础参数'!$E$23),IF(I4820="EI",IF($C$1="预估功能点",'模板使用说明&amp;基础参数'!$E$17,'模板使用说明&amp;基础参数'!$E$24),IF(I4820="EO",IF($C$1="预估功能点",'模板使用说明&amp;基础参数'!$E$18,'模板使用说明&amp;基础参数'!$E$25),IF(I4820="EQ",IF($C$1="预估功能点",'模板使用说明&amp;基础参数'!$E$19,'模板使用说明&amp;基础参数'!$E$26),"")))))</f>
        <v/>
      </c>
      <c r="K4820" s="80"/>
      <c r="L4820" s="80"/>
      <c r="M4820" s="81" t="str">
        <f>IF(J4820="","",IF(K4820="高",IF(L4820="删除",J4820*'模板使用说明&amp;基础参数'!$E$5*'模板使用说明&amp;基础参数'!$E$12,IF(L4820="修改",J4820*'模板使用说明&amp;基础参数'!$E$5*'模板使用说明&amp;基础参数'!$E$11,J4820*'模板使用说明&amp;基础参数'!$E$5*'模板使用说明&amp;基础参数'!$E$10)),IF(K4820="中",IF(L4820="删除",J4820*'模板使用说明&amp;基础参数'!$E$6*'模板使用说明&amp;基础参数'!$E$12,IF(L4820="修改",J4820*'模板使用说明&amp;基础参数'!$E$6*'模板使用说明&amp;基础参数'!$E$11,J4820*'模板使用说明&amp;基础参数'!$E$6*'模板使用说明&amp;基础参数'!$E$10)),IF(L4820="删除",J4820*'模板使用说明&amp;基础参数'!$E$7*'模板使用说明&amp;基础参数'!$E$12,IF(L4820="修改",J4820*'模板使用说明&amp;基础参数'!$E$7*'模板使用说明&amp;基础参数'!$E$11,J4820*'模板使用说明&amp;基础参数'!$E$7*'模板使用说明&amp;基础参数'!$E$10)))))</f>
        <v/>
      </c>
      <c r="N4820" s="82"/>
    </row>
    <row r="4821" spans="1:14">
      <c r="A4821" s="76">
        <f t="shared" si="86"/>
        <v>4816</v>
      </c>
      <c r="B4821" s="77"/>
      <c r="C4821" s="77"/>
      <c r="D4821" s="77"/>
      <c r="E4821" s="77"/>
      <c r="F4821" s="77"/>
      <c r="G4821" s="77"/>
      <c r="H4821" s="78"/>
      <c r="I4821" s="76"/>
      <c r="J4821" s="8" t="str">
        <f>IF(I4821="ILF",IF($C$1="预估功能点",'模板使用说明&amp;基础参数'!$E$15,'模板使用说明&amp;基础参数'!$E$22),IF(I4821="EIF",IF($C$1="预估功能点",'模板使用说明&amp;基础参数'!$E$16,'模板使用说明&amp;基础参数'!$E$23),IF(I4821="EI",IF($C$1="预估功能点",'模板使用说明&amp;基础参数'!$E$17,'模板使用说明&amp;基础参数'!$E$24),IF(I4821="EO",IF($C$1="预估功能点",'模板使用说明&amp;基础参数'!$E$18,'模板使用说明&amp;基础参数'!$E$25),IF(I4821="EQ",IF($C$1="预估功能点",'模板使用说明&amp;基础参数'!$E$19,'模板使用说明&amp;基础参数'!$E$26),"")))))</f>
        <v/>
      </c>
      <c r="K4821" s="80"/>
      <c r="L4821" s="80"/>
      <c r="M4821" s="81" t="str">
        <f>IF(J4821="","",IF(K4821="高",IF(L4821="删除",J4821*'模板使用说明&amp;基础参数'!$E$5*'模板使用说明&amp;基础参数'!$E$12,IF(L4821="修改",J4821*'模板使用说明&amp;基础参数'!$E$5*'模板使用说明&amp;基础参数'!$E$11,J4821*'模板使用说明&amp;基础参数'!$E$5*'模板使用说明&amp;基础参数'!$E$10)),IF(K4821="中",IF(L4821="删除",J4821*'模板使用说明&amp;基础参数'!$E$6*'模板使用说明&amp;基础参数'!$E$12,IF(L4821="修改",J4821*'模板使用说明&amp;基础参数'!$E$6*'模板使用说明&amp;基础参数'!$E$11,J4821*'模板使用说明&amp;基础参数'!$E$6*'模板使用说明&amp;基础参数'!$E$10)),IF(L4821="删除",J4821*'模板使用说明&amp;基础参数'!$E$7*'模板使用说明&amp;基础参数'!$E$12,IF(L4821="修改",J4821*'模板使用说明&amp;基础参数'!$E$7*'模板使用说明&amp;基础参数'!$E$11,J4821*'模板使用说明&amp;基础参数'!$E$7*'模板使用说明&amp;基础参数'!$E$10)))))</f>
        <v/>
      </c>
      <c r="N4821" s="82"/>
    </row>
    <row r="4822" spans="1:14">
      <c r="A4822" s="76">
        <f t="shared" si="86"/>
        <v>4817</v>
      </c>
      <c r="B4822" s="77"/>
      <c r="C4822" s="77"/>
      <c r="D4822" s="77"/>
      <c r="E4822" s="77"/>
      <c r="F4822" s="77"/>
      <c r="G4822" s="77"/>
      <c r="H4822" s="78"/>
      <c r="I4822" s="76"/>
      <c r="J4822" s="8" t="str">
        <f>IF(I4822="ILF",IF($C$1="预估功能点",'模板使用说明&amp;基础参数'!$E$15,'模板使用说明&amp;基础参数'!$E$22),IF(I4822="EIF",IF($C$1="预估功能点",'模板使用说明&amp;基础参数'!$E$16,'模板使用说明&amp;基础参数'!$E$23),IF(I4822="EI",IF($C$1="预估功能点",'模板使用说明&amp;基础参数'!$E$17,'模板使用说明&amp;基础参数'!$E$24),IF(I4822="EO",IF($C$1="预估功能点",'模板使用说明&amp;基础参数'!$E$18,'模板使用说明&amp;基础参数'!$E$25),IF(I4822="EQ",IF($C$1="预估功能点",'模板使用说明&amp;基础参数'!$E$19,'模板使用说明&amp;基础参数'!$E$26),"")))))</f>
        <v/>
      </c>
      <c r="K4822" s="80"/>
      <c r="L4822" s="80"/>
      <c r="M4822" s="81" t="str">
        <f>IF(J4822="","",IF(K4822="高",IF(L4822="删除",J4822*'模板使用说明&amp;基础参数'!$E$5*'模板使用说明&amp;基础参数'!$E$12,IF(L4822="修改",J4822*'模板使用说明&amp;基础参数'!$E$5*'模板使用说明&amp;基础参数'!$E$11,J4822*'模板使用说明&amp;基础参数'!$E$5*'模板使用说明&amp;基础参数'!$E$10)),IF(K4822="中",IF(L4822="删除",J4822*'模板使用说明&amp;基础参数'!$E$6*'模板使用说明&amp;基础参数'!$E$12,IF(L4822="修改",J4822*'模板使用说明&amp;基础参数'!$E$6*'模板使用说明&amp;基础参数'!$E$11,J4822*'模板使用说明&amp;基础参数'!$E$6*'模板使用说明&amp;基础参数'!$E$10)),IF(L4822="删除",J4822*'模板使用说明&amp;基础参数'!$E$7*'模板使用说明&amp;基础参数'!$E$12,IF(L4822="修改",J4822*'模板使用说明&amp;基础参数'!$E$7*'模板使用说明&amp;基础参数'!$E$11,J4822*'模板使用说明&amp;基础参数'!$E$7*'模板使用说明&amp;基础参数'!$E$10)))))</f>
        <v/>
      </c>
      <c r="N4822" s="82"/>
    </row>
    <row r="4823" spans="1:14">
      <c r="A4823" s="76">
        <f t="shared" si="86"/>
        <v>4818</v>
      </c>
      <c r="B4823" s="77"/>
      <c r="C4823" s="77"/>
      <c r="D4823" s="77"/>
      <c r="E4823" s="77"/>
      <c r="F4823" s="77"/>
      <c r="G4823" s="77"/>
      <c r="H4823" s="78"/>
      <c r="I4823" s="76"/>
      <c r="J4823" s="8" t="str">
        <f>IF(I4823="ILF",IF($C$1="预估功能点",'模板使用说明&amp;基础参数'!$E$15,'模板使用说明&amp;基础参数'!$E$22),IF(I4823="EIF",IF($C$1="预估功能点",'模板使用说明&amp;基础参数'!$E$16,'模板使用说明&amp;基础参数'!$E$23),IF(I4823="EI",IF($C$1="预估功能点",'模板使用说明&amp;基础参数'!$E$17,'模板使用说明&amp;基础参数'!$E$24),IF(I4823="EO",IF($C$1="预估功能点",'模板使用说明&amp;基础参数'!$E$18,'模板使用说明&amp;基础参数'!$E$25),IF(I4823="EQ",IF($C$1="预估功能点",'模板使用说明&amp;基础参数'!$E$19,'模板使用说明&amp;基础参数'!$E$26),"")))))</f>
        <v/>
      </c>
      <c r="K4823" s="80"/>
      <c r="L4823" s="80"/>
      <c r="M4823" s="81" t="str">
        <f>IF(J4823="","",IF(K4823="高",IF(L4823="删除",J4823*'模板使用说明&amp;基础参数'!$E$5*'模板使用说明&amp;基础参数'!$E$12,IF(L4823="修改",J4823*'模板使用说明&amp;基础参数'!$E$5*'模板使用说明&amp;基础参数'!$E$11,J4823*'模板使用说明&amp;基础参数'!$E$5*'模板使用说明&amp;基础参数'!$E$10)),IF(K4823="中",IF(L4823="删除",J4823*'模板使用说明&amp;基础参数'!$E$6*'模板使用说明&amp;基础参数'!$E$12,IF(L4823="修改",J4823*'模板使用说明&amp;基础参数'!$E$6*'模板使用说明&amp;基础参数'!$E$11,J4823*'模板使用说明&amp;基础参数'!$E$6*'模板使用说明&amp;基础参数'!$E$10)),IF(L4823="删除",J4823*'模板使用说明&amp;基础参数'!$E$7*'模板使用说明&amp;基础参数'!$E$12,IF(L4823="修改",J4823*'模板使用说明&amp;基础参数'!$E$7*'模板使用说明&amp;基础参数'!$E$11,J4823*'模板使用说明&amp;基础参数'!$E$7*'模板使用说明&amp;基础参数'!$E$10)))))</f>
        <v/>
      </c>
      <c r="N4823" s="82"/>
    </row>
    <row r="4824" spans="1:14">
      <c r="A4824" s="76">
        <f t="shared" si="86"/>
        <v>4819</v>
      </c>
      <c r="B4824" s="77"/>
      <c r="C4824" s="77"/>
      <c r="D4824" s="77"/>
      <c r="E4824" s="77"/>
      <c r="F4824" s="77"/>
      <c r="G4824" s="77"/>
      <c r="H4824" s="78"/>
      <c r="I4824" s="76"/>
      <c r="J4824" s="8" t="str">
        <f>IF(I4824="ILF",IF($C$1="预估功能点",'模板使用说明&amp;基础参数'!$E$15,'模板使用说明&amp;基础参数'!$E$22),IF(I4824="EIF",IF($C$1="预估功能点",'模板使用说明&amp;基础参数'!$E$16,'模板使用说明&amp;基础参数'!$E$23),IF(I4824="EI",IF($C$1="预估功能点",'模板使用说明&amp;基础参数'!$E$17,'模板使用说明&amp;基础参数'!$E$24),IF(I4824="EO",IF($C$1="预估功能点",'模板使用说明&amp;基础参数'!$E$18,'模板使用说明&amp;基础参数'!$E$25),IF(I4824="EQ",IF($C$1="预估功能点",'模板使用说明&amp;基础参数'!$E$19,'模板使用说明&amp;基础参数'!$E$26),"")))))</f>
        <v/>
      </c>
      <c r="K4824" s="80"/>
      <c r="L4824" s="80"/>
      <c r="M4824" s="81" t="str">
        <f>IF(J4824="","",IF(K4824="高",IF(L4824="删除",J4824*'模板使用说明&amp;基础参数'!$E$5*'模板使用说明&amp;基础参数'!$E$12,IF(L4824="修改",J4824*'模板使用说明&amp;基础参数'!$E$5*'模板使用说明&amp;基础参数'!$E$11,J4824*'模板使用说明&amp;基础参数'!$E$5*'模板使用说明&amp;基础参数'!$E$10)),IF(K4824="中",IF(L4824="删除",J4824*'模板使用说明&amp;基础参数'!$E$6*'模板使用说明&amp;基础参数'!$E$12,IF(L4824="修改",J4824*'模板使用说明&amp;基础参数'!$E$6*'模板使用说明&amp;基础参数'!$E$11,J4824*'模板使用说明&amp;基础参数'!$E$6*'模板使用说明&amp;基础参数'!$E$10)),IF(L4824="删除",J4824*'模板使用说明&amp;基础参数'!$E$7*'模板使用说明&amp;基础参数'!$E$12,IF(L4824="修改",J4824*'模板使用说明&amp;基础参数'!$E$7*'模板使用说明&amp;基础参数'!$E$11,J4824*'模板使用说明&amp;基础参数'!$E$7*'模板使用说明&amp;基础参数'!$E$10)))))</f>
        <v/>
      </c>
      <c r="N4824" s="82"/>
    </row>
    <row r="4825" spans="1:14">
      <c r="A4825" s="76">
        <f t="shared" si="86"/>
        <v>4820</v>
      </c>
      <c r="B4825" s="77"/>
      <c r="C4825" s="77"/>
      <c r="D4825" s="77"/>
      <c r="E4825" s="77"/>
      <c r="F4825" s="77"/>
      <c r="G4825" s="77"/>
      <c r="H4825" s="78"/>
      <c r="I4825" s="76"/>
      <c r="J4825" s="8" t="str">
        <f>IF(I4825="ILF",IF($C$1="预估功能点",'模板使用说明&amp;基础参数'!$E$15,'模板使用说明&amp;基础参数'!$E$22),IF(I4825="EIF",IF($C$1="预估功能点",'模板使用说明&amp;基础参数'!$E$16,'模板使用说明&amp;基础参数'!$E$23),IF(I4825="EI",IF($C$1="预估功能点",'模板使用说明&amp;基础参数'!$E$17,'模板使用说明&amp;基础参数'!$E$24),IF(I4825="EO",IF($C$1="预估功能点",'模板使用说明&amp;基础参数'!$E$18,'模板使用说明&amp;基础参数'!$E$25),IF(I4825="EQ",IF($C$1="预估功能点",'模板使用说明&amp;基础参数'!$E$19,'模板使用说明&amp;基础参数'!$E$26),"")))))</f>
        <v/>
      </c>
      <c r="K4825" s="80"/>
      <c r="L4825" s="80"/>
      <c r="M4825" s="81" t="str">
        <f>IF(J4825="","",IF(K4825="高",IF(L4825="删除",J4825*'模板使用说明&amp;基础参数'!$E$5*'模板使用说明&amp;基础参数'!$E$12,IF(L4825="修改",J4825*'模板使用说明&amp;基础参数'!$E$5*'模板使用说明&amp;基础参数'!$E$11,J4825*'模板使用说明&amp;基础参数'!$E$5*'模板使用说明&amp;基础参数'!$E$10)),IF(K4825="中",IF(L4825="删除",J4825*'模板使用说明&amp;基础参数'!$E$6*'模板使用说明&amp;基础参数'!$E$12,IF(L4825="修改",J4825*'模板使用说明&amp;基础参数'!$E$6*'模板使用说明&amp;基础参数'!$E$11,J4825*'模板使用说明&amp;基础参数'!$E$6*'模板使用说明&amp;基础参数'!$E$10)),IF(L4825="删除",J4825*'模板使用说明&amp;基础参数'!$E$7*'模板使用说明&amp;基础参数'!$E$12,IF(L4825="修改",J4825*'模板使用说明&amp;基础参数'!$E$7*'模板使用说明&amp;基础参数'!$E$11,J4825*'模板使用说明&amp;基础参数'!$E$7*'模板使用说明&amp;基础参数'!$E$10)))))</f>
        <v/>
      </c>
      <c r="N4825" s="82"/>
    </row>
    <row r="4826" spans="1:14">
      <c r="A4826" s="76">
        <f t="shared" si="86"/>
        <v>4821</v>
      </c>
      <c r="B4826" s="77"/>
      <c r="C4826" s="77"/>
      <c r="D4826" s="77"/>
      <c r="E4826" s="77"/>
      <c r="F4826" s="77"/>
      <c r="G4826" s="77"/>
      <c r="H4826" s="78"/>
      <c r="I4826" s="76"/>
      <c r="J4826" s="8" t="str">
        <f>IF(I4826="ILF",IF($C$1="预估功能点",'模板使用说明&amp;基础参数'!$E$15,'模板使用说明&amp;基础参数'!$E$22),IF(I4826="EIF",IF($C$1="预估功能点",'模板使用说明&amp;基础参数'!$E$16,'模板使用说明&amp;基础参数'!$E$23),IF(I4826="EI",IF($C$1="预估功能点",'模板使用说明&amp;基础参数'!$E$17,'模板使用说明&amp;基础参数'!$E$24),IF(I4826="EO",IF($C$1="预估功能点",'模板使用说明&amp;基础参数'!$E$18,'模板使用说明&amp;基础参数'!$E$25),IF(I4826="EQ",IF($C$1="预估功能点",'模板使用说明&amp;基础参数'!$E$19,'模板使用说明&amp;基础参数'!$E$26),"")))))</f>
        <v/>
      </c>
      <c r="K4826" s="80"/>
      <c r="L4826" s="80"/>
      <c r="M4826" s="81" t="str">
        <f>IF(J4826="","",IF(K4826="高",IF(L4826="删除",J4826*'模板使用说明&amp;基础参数'!$E$5*'模板使用说明&amp;基础参数'!$E$12,IF(L4826="修改",J4826*'模板使用说明&amp;基础参数'!$E$5*'模板使用说明&amp;基础参数'!$E$11,J4826*'模板使用说明&amp;基础参数'!$E$5*'模板使用说明&amp;基础参数'!$E$10)),IF(K4826="中",IF(L4826="删除",J4826*'模板使用说明&amp;基础参数'!$E$6*'模板使用说明&amp;基础参数'!$E$12,IF(L4826="修改",J4826*'模板使用说明&amp;基础参数'!$E$6*'模板使用说明&amp;基础参数'!$E$11,J4826*'模板使用说明&amp;基础参数'!$E$6*'模板使用说明&amp;基础参数'!$E$10)),IF(L4826="删除",J4826*'模板使用说明&amp;基础参数'!$E$7*'模板使用说明&amp;基础参数'!$E$12,IF(L4826="修改",J4826*'模板使用说明&amp;基础参数'!$E$7*'模板使用说明&amp;基础参数'!$E$11,J4826*'模板使用说明&amp;基础参数'!$E$7*'模板使用说明&amp;基础参数'!$E$10)))))</f>
        <v/>
      </c>
      <c r="N4826" s="82"/>
    </row>
    <row r="4827" spans="1:14">
      <c r="A4827" s="76">
        <f t="shared" si="86"/>
        <v>4822</v>
      </c>
      <c r="B4827" s="77"/>
      <c r="C4827" s="77"/>
      <c r="D4827" s="77"/>
      <c r="E4827" s="77"/>
      <c r="F4827" s="77"/>
      <c r="G4827" s="77"/>
      <c r="H4827" s="78"/>
      <c r="I4827" s="76"/>
      <c r="J4827" s="8" t="str">
        <f>IF(I4827="ILF",IF($C$1="预估功能点",'模板使用说明&amp;基础参数'!$E$15,'模板使用说明&amp;基础参数'!$E$22),IF(I4827="EIF",IF($C$1="预估功能点",'模板使用说明&amp;基础参数'!$E$16,'模板使用说明&amp;基础参数'!$E$23),IF(I4827="EI",IF($C$1="预估功能点",'模板使用说明&amp;基础参数'!$E$17,'模板使用说明&amp;基础参数'!$E$24),IF(I4827="EO",IF($C$1="预估功能点",'模板使用说明&amp;基础参数'!$E$18,'模板使用说明&amp;基础参数'!$E$25),IF(I4827="EQ",IF($C$1="预估功能点",'模板使用说明&amp;基础参数'!$E$19,'模板使用说明&amp;基础参数'!$E$26),"")))))</f>
        <v/>
      </c>
      <c r="K4827" s="80"/>
      <c r="L4827" s="80"/>
      <c r="M4827" s="81" t="str">
        <f>IF(J4827="","",IF(K4827="高",IF(L4827="删除",J4827*'模板使用说明&amp;基础参数'!$E$5*'模板使用说明&amp;基础参数'!$E$12,IF(L4827="修改",J4827*'模板使用说明&amp;基础参数'!$E$5*'模板使用说明&amp;基础参数'!$E$11,J4827*'模板使用说明&amp;基础参数'!$E$5*'模板使用说明&amp;基础参数'!$E$10)),IF(K4827="中",IF(L4827="删除",J4827*'模板使用说明&amp;基础参数'!$E$6*'模板使用说明&amp;基础参数'!$E$12,IF(L4827="修改",J4827*'模板使用说明&amp;基础参数'!$E$6*'模板使用说明&amp;基础参数'!$E$11,J4827*'模板使用说明&amp;基础参数'!$E$6*'模板使用说明&amp;基础参数'!$E$10)),IF(L4827="删除",J4827*'模板使用说明&amp;基础参数'!$E$7*'模板使用说明&amp;基础参数'!$E$12,IF(L4827="修改",J4827*'模板使用说明&amp;基础参数'!$E$7*'模板使用说明&amp;基础参数'!$E$11,J4827*'模板使用说明&amp;基础参数'!$E$7*'模板使用说明&amp;基础参数'!$E$10)))))</f>
        <v/>
      </c>
      <c r="N4827" s="82"/>
    </row>
    <row r="4828" spans="1:14">
      <c r="A4828" s="76">
        <f t="shared" si="86"/>
        <v>4823</v>
      </c>
      <c r="B4828" s="77"/>
      <c r="C4828" s="77"/>
      <c r="D4828" s="77"/>
      <c r="E4828" s="77"/>
      <c r="F4828" s="77"/>
      <c r="G4828" s="77"/>
      <c r="H4828" s="78"/>
      <c r="I4828" s="76"/>
      <c r="J4828" s="8" t="str">
        <f>IF(I4828="ILF",IF($C$1="预估功能点",'模板使用说明&amp;基础参数'!$E$15,'模板使用说明&amp;基础参数'!$E$22),IF(I4828="EIF",IF($C$1="预估功能点",'模板使用说明&amp;基础参数'!$E$16,'模板使用说明&amp;基础参数'!$E$23),IF(I4828="EI",IF($C$1="预估功能点",'模板使用说明&amp;基础参数'!$E$17,'模板使用说明&amp;基础参数'!$E$24),IF(I4828="EO",IF($C$1="预估功能点",'模板使用说明&amp;基础参数'!$E$18,'模板使用说明&amp;基础参数'!$E$25),IF(I4828="EQ",IF($C$1="预估功能点",'模板使用说明&amp;基础参数'!$E$19,'模板使用说明&amp;基础参数'!$E$26),"")))))</f>
        <v/>
      </c>
      <c r="K4828" s="80"/>
      <c r="L4828" s="80"/>
      <c r="M4828" s="81" t="str">
        <f>IF(J4828="","",IF(K4828="高",IF(L4828="删除",J4828*'模板使用说明&amp;基础参数'!$E$5*'模板使用说明&amp;基础参数'!$E$12,IF(L4828="修改",J4828*'模板使用说明&amp;基础参数'!$E$5*'模板使用说明&amp;基础参数'!$E$11,J4828*'模板使用说明&amp;基础参数'!$E$5*'模板使用说明&amp;基础参数'!$E$10)),IF(K4828="中",IF(L4828="删除",J4828*'模板使用说明&amp;基础参数'!$E$6*'模板使用说明&amp;基础参数'!$E$12,IF(L4828="修改",J4828*'模板使用说明&amp;基础参数'!$E$6*'模板使用说明&amp;基础参数'!$E$11,J4828*'模板使用说明&amp;基础参数'!$E$6*'模板使用说明&amp;基础参数'!$E$10)),IF(L4828="删除",J4828*'模板使用说明&amp;基础参数'!$E$7*'模板使用说明&amp;基础参数'!$E$12,IF(L4828="修改",J4828*'模板使用说明&amp;基础参数'!$E$7*'模板使用说明&amp;基础参数'!$E$11,J4828*'模板使用说明&amp;基础参数'!$E$7*'模板使用说明&amp;基础参数'!$E$10)))))</f>
        <v/>
      </c>
      <c r="N4828" s="82"/>
    </row>
    <row r="4829" spans="1:14">
      <c r="A4829" s="76">
        <f t="shared" si="86"/>
        <v>4824</v>
      </c>
      <c r="B4829" s="77"/>
      <c r="C4829" s="77"/>
      <c r="D4829" s="77"/>
      <c r="E4829" s="77"/>
      <c r="F4829" s="77"/>
      <c r="G4829" s="77"/>
      <c r="H4829" s="78"/>
      <c r="I4829" s="76"/>
      <c r="J4829" s="8" t="str">
        <f>IF(I4829="ILF",IF($C$1="预估功能点",'模板使用说明&amp;基础参数'!$E$15,'模板使用说明&amp;基础参数'!$E$22),IF(I4829="EIF",IF($C$1="预估功能点",'模板使用说明&amp;基础参数'!$E$16,'模板使用说明&amp;基础参数'!$E$23),IF(I4829="EI",IF($C$1="预估功能点",'模板使用说明&amp;基础参数'!$E$17,'模板使用说明&amp;基础参数'!$E$24),IF(I4829="EO",IF($C$1="预估功能点",'模板使用说明&amp;基础参数'!$E$18,'模板使用说明&amp;基础参数'!$E$25),IF(I4829="EQ",IF($C$1="预估功能点",'模板使用说明&amp;基础参数'!$E$19,'模板使用说明&amp;基础参数'!$E$26),"")))))</f>
        <v/>
      </c>
      <c r="K4829" s="80"/>
      <c r="L4829" s="80"/>
      <c r="M4829" s="81" t="str">
        <f>IF(J4829="","",IF(K4829="高",IF(L4829="删除",J4829*'模板使用说明&amp;基础参数'!$E$5*'模板使用说明&amp;基础参数'!$E$12,IF(L4829="修改",J4829*'模板使用说明&amp;基础参数'!$E$5*'模板使用说明&amp;基础参数'!$E$11,J4829*'模板使用说明&amp;基础参数'!$E$5*'模板使用说明&amp;基础参数'!$E$10)),IF(K4829="中",IF(L4829="删除",J4829*'模板使用说明&amp;基础参数'!$E$6*'模板使用说明&amp;基础参数'!$E$12,IF(L4829="修改",J4829*'模板使用说明&amp;基础参数'!$E$6*'模板使用说明&amp;基础参数'!$E$11,J4829*'模板使用说明&amp;基础参数'!$E$6*'模板使用说明&amp;基础参数'!$E$10)),IF(L4829="删除",J4829*'模板使用说明&amp;基础参数'!$E$7*'模板使用说明&amp;基础参数'!$E$12,IF(L4829="修改",J4829*'模板使用说明&amp;基础参数'!$E$7*'模板使用说明&amp;基础参数'!$E$11,J4829*'模板使用说明&amp;基础参数'!$E$7*'模板使用说明&amp;基础参数'!$E$10)))))</f>
        <v/>
      </c>
      <c r="N4829" s="82"/>
    </row>
    <row r="4830" spans="1:14">
      <c r="A4830" s="76">
        <f t="shared" si="86"/>
        <v>4825</v>
      </c>
      <c r="B4830" s="77"/>
      <c r="C4830" s="77"/>
      <c r="D4830" s="77"/>
      <c r="E4830" s="77"/>
      <c r="F4830" s="77"/>
      <c r="G4830" s="77"/>
      <c r="H4830" s="78"/>
      <c r="I4830" s="76"/>
      <c r="J4830" s="8" t="str">
        <f>IF(I4830="ILF",IF($C$1="预估功能点",'模板使用说明&amp;基础参数'!$E$15,'模板使用说明&amp;基础参数'!$E$22),IF(I4830="EIF",IF($C$1="预估功能点",'模板使用说明&amp;基础参数'!$E$16,'模板使用说明&amp;基础参数'!$E$23),IF(I4830="EI",IF($C$1="预估功能点",'模板使用说明&amp;基础参数'!$E$17,'模板使用说明&amp;基础参数'!$E$24),IF(I4830="EO",IF($C$1="预估功能点",'模板使用说明&amp;基础参数'!$E$18,'模板使用说明&amp;基础参数'!$E$25),IF(I4830="EQ",IF($C$1="预估功能点",'模板使用说明&amp;基础参数'!$E$19,'模板使用说明&amp;基础参数'!$E$26),"")))))</f>
        <v/>
      </c>
      <c r="K4830" s="80"/>
      <c r="L4830" s="80"/>
      <c r="M4830" s="81" t="str">
        <f>IF(J4830="","",IF(K4830="高",IF(L4830="删除",J4830*'模板使用说明&amp;基础参数'!$E$5*'模板使用说明&amp;基础参数'!$E$12,IF(L4830="修改",J4830*'模板使用说明&amp;基础参数'!$E$5*'模板使用说明&amp;基础参数'!$E$11,J4830*'模板使用说明&amp;基础参数'!$E$5*'模板使用说明&amp;基础参数'!$E$10)),IF(K4830="中",IF(L4830="删除",J4830*'模板使用说明&amp;基础参数'!$E$6*'模板使用说明&amp;基础参数'!$E$12,IF(L4830="修改",J4830*'模板使用说明&amp;基础参数'!$E$6*'模板使用说明&amp;基础参数'!$E$11,J4830*'模板使用说明&amp;基础参数'!$E$6*'模板使用说明&amp;基础参数'!$E$10)),IF(L4830="删除",J4830*'模板使用说明&amp;基础参数'!$E$7*'模板使用说明&amp;基础参数'!$E$12,IF(L4830="修改",J4830*'模板使用说明&amp;基础参数'!$E$7*'模板使用说明&amp;基础参数'!$E$11,J4830*'模板使用说明&amp;基础参数'!$E$7*'模板使用说明&amp;基础参数'!$E$10)))))</f>
        <v/>
      </c>
      <c r="N4830" s="82"/>
    </row>
    <row r="4831" spans="1:14">
      <c r="A4831" s="76">
        <f t="shared" si="86"/>
        <v>4826</v>
      </c>
      <c r="B4831" s="77"/>
      <c r="C4831" s="77"/>
      <c r="D4831" s="77"/>
      <c r="E4831" s="77"/>
      <c r="F4831" s="77"/>
      <c r="G4831" s="77"/>
      <c r="H4831" s="78"/>
      <c r="I4831" s="76"/>
      <c r="J4831" s="8" t="str">
        <f>IF(I4831="ILF",IF($C$1="预估功能点",'模板使用说明&amp;基础参数'!$E$15,'模板使用说明&amp;基础参数'!$E$22),IF(I4831="EIF",IF($C$1="预估功能点",'模板使用说明&amp;基础参数'!$E$16,'模板使用说明&amp;基础参数'!$E$23),IF(I4831="EI",IF($C$1="预估功能点",'模板使用说明&amp;基础参数'!$E$17,'模板使用说明&amp;基础参数'!$E$24),IF(I4831="EO",IF($C$1="预估功能点",'模板使用说明&amp;基础参数'!$E$18,'模板使用说明&amp;基础参数'!$E$25),IF(I4831="EQ",IF($C$1="预估功能点",'模板使用说明&amp;基础参数'!$E$19,'模板使用说明&amp;基础参数'!$E$26),"")))))</f>
        <v/>
      </c>
      <c r="K4831" s="80"/>
      <c r="L4831" s="80"/>
      <c r="M4831" s="81" t="str">
        <f>IF(J4831="","",IF(K4831="高",IF(L4831="删除",J4831*'模板使用说明&amp;基础参数'!$E$5*'模板使用说明&amp;基础参数'!$E$12,IF(L4831="修改",J4831*'模板使用说明&amp;基础参数'!$E$5*'模板使用说明&amp;基础参数'!$E$11,J4831*'模板使用说明&amp;基础参数'!$E$5*'模板使用说明&amp;基础参数'!$E$10)),IF(K4831="中",IF(L4831="删除",J4831*'模板使用说明&amp;基础参数'!$E$6*'模板使用说明&amp;基础参数'!$E$12,IF(L4831="修改",J4831*'模板使用说明&amp;基础参数'!$E$6*'模板使用说明&amp;基础参数'!$E$11,J4831*'模板使用说明&amp;基础参数'!$E$6*'模板使用说明&amp;基础参数'!$E$10)),IF(L4831="删除",J4831*'模板使用说明&amp;基础参数'!$E$7*'模板使用说明&amp;基础参数'!$E$12,IF(L4831="修改",J4831*'模板使用说明&amp;基础参数'!$E$7*'模板使用说明&amp;基础参数'!$E$11,J4831*'模板使用说明&amp;基础参数'!$E$7*'模板使用说明&amp;基础参数'!$E$10)))))</f>
        <v/>
      </c>
      <c r="N4831" s="82"/>
    </row>
    <row r="4832" spans="1:14">
      <c r="A4832" s="76">
        <f t="shared" si="86"/>
        <v>4827</v>
      </c>
      <c r="B4832" s="77"/>
      <c r="C4832" s="77"/>
      <c r="D4832" s="77"/>
      <c r="E4832" s="77"/>
      <c r="F4832" s="77"/>
      <c r="G4832" s="77"/>
      <c r="H4832" s="78"/>
      <c r="I4832" s="76"/>
      <c r="J4832" s="8" t="str">
        <f>IF(I4832="ILF",IF($C$1="预估功能点",'模板使用说明&amp;基础参数'!$E$15,'模板使用说明&amp;基础参数'!$E$22),IF(I4832="EIF",IF($C$1="预估功能点",'模板使用说明&amp;基础参数'!$E$16,'模板使用说明&amp;基础参数'!$E$23),IF(I4832="EI",IF($C$1="预估功能点",'模板使用说明&amp;基础参数'!$E$17,'模板使用说明&amp;基础参数'!$E$24),IF(I4832="EO",IF($C$1="预估功能点",'模板使用说明&amp;基础参数'!$E$18,'模板使用说明&amp;基础参数'!$E$25),IF(I4832="EQ",IF($C$1="预估功能点",'模板使用说明&amp;基础参数'!$E$19,'模板使用说明&amp;基础参数'!$E$26),"")))))</f>
        <v/>
      </c>
      <c r="K4832" s="80"/>
      <c r="L4832" s="80"/>
      <c r="M4832" s="81" t="str">
        <f>IF(J4832="","",IF(K4832="高",IF(L4832="删除",J4832*'模板使用说明&amp;基础参数'!$E$5*'模板使用说明&amp;基础参数'!$E$12,IF(L4832="修改",J4832*'模板使用说明&amp;基础参数'!$E$5*'模板使用说明&amp;基础参数'!$E$11,J4832*'模板使用说明&amp;基础参数'!$E$5*'模板使用说明&amp;基础参数'!$E$10)),IF(K4832="中",IF(L4832="删除",J4832*'模板使用说明&amp;基础参数'!$E$6*'模板使用说明&amp;基础参数'!$E$12,IF(L4832="修改",J4832*'模板使用说明&amp;基础参数'!$E$6*'模板使用说明&amp;基础参数'!$E$11,J4832*'模板使用说明&amp;基础参数'!$E$6*'模板使用说明&amp;基础参数'!$E$10)),IF(L4832="删除",J4832*'模板使用说明&amp;基础参数'!$E$7*'模板使用说明&amp;基础参数'!$E$12,IF(L4832="修改",J4832*'模板使用说明&amp;基础参数'!$E$7*'模板使用说明&amp;基础参数'!$E$11,J4832*'模板使用说明&amp;基础参数'!$E$7*'模板使用说明&amp;基础参数'!$E$10)))))</f>
        <v/>
      </c>
      <c r="N4832" s="82"/>
    </row>
    <row r="4833" spans="1:14">
      <c r="A4833" s="76">
        <f t="shared" si="86"/>
        <v>4828</v>
      </c>
      <c r="B4833" s="77"/>
      <c r="C4833" s="77"/>
      <c r="D4833" s="77"/>
      <c r="E4833" s="77"/>
      <c r="F4833" s="77"/>
      <c r="G4833" s="77"/>
      <c r="H4833" s="78"/>
      <c r="I4833" s="76"/>
      <c r="J4833" s="8" t="str">
        <f>IF(I4833="ILF",IF($C$1="预估功能点",'模板使用说明&amp;基础参数'!$E$15,'模板使用说明&amp;基础参数'!$E$22),IF(I4833="EIF",IF($C$1="预估功能点",'模板使用说明&amp;基础参数'!$E$16,'模板使用说明&amp;基础参数'!$E$23),IF(I4833="EI",IF($C$1="预估功能点",'模板使用说明&amp;基础参数'!$E$17,'模板使用说明&amp;基础参数'!$E$24),IF(I4833="EO",IF($C$1="预估功能点",'模板使用说明&amp;基础参数'!$E$18,'模板使用说明&amp;基础参数'!$E$25),IF(I4833="EQ",IF($C$1="预估功能点",'模板使用说明&amp;基础参数'!$E$19,'模板使用说明&amp;基础参数'!$E$26),"")))))</f>
        <v/>
      </c>
      <c r="K4833" s="80"/>
      <c r="L4833" s="80"/>
      <c r="M4833" s="81" t="str">
        <f>IF(J4833="","",IF(K4833="高",IF(L4833="删除",J4833*'模板使用说明&amp;基础参数'!$E$5*'模板使用说明&amp;基础参数'!$E$12,IF(L4833="修改",J4833*'模板使用说明&amp;基础参数'!$E$5*'模板使用说明&amp;基础参数'!$E$11,J4833*'模板使用说明&amp;基础参数'!$E$5*'模板使用说明&amp;基础参数'!$E$10)),IF(K4833="中",IF(L4833="删除",J4833*'模板使用说明&amp;基础参数'!$E$6*'模板使用说明&amp;基础参数'!$E$12,IF(L4833="修改",J4833*'模板使用说明&amp;基础参数'!$E$6*'模板使用说明&amp;基础参数'!$E$11,J4833*'模板使用说明&amp;基础参数'!$E$6*'模板使用说明&amp;基础参数'!$E$10)),IF(L4833="删除",J4833*'模板使用说明&amp;基础参数'!$E$7*'模板使用说明&amp;基础参数'!$E$12,IF(L4833="修改",J4833*'模板使用说明&amp;基础参数'!$E$7*'模板使用说明&amp;基础参数'!$E$11,J4833*'模板使用说明&amp;基础参数'!$E$7*'模板使用说明&amp;基础参数'!$E$10)))))</f>
        <v/>
      </c>
      <c r="N4833" s="82"/>
    </row>
    <row r="4834" spans="1:14">
      <c r="A4834" s="76">
        <f t="shared" si="86"/>
        <v>4829</v>
      </c>
      <c r="B4834" s="77"/>
      <c r="C4834" s="77"/>
      <c r="D4834" s="77"/>
      <c r="E4834" s="77"/>
      <c r="F4834" s="77"/>
      <c r="G4834" s="77"/>
      <c r="H4834" s="78"/>
      <c r="I4834" s="76"/>
      <c r="J4834" s="8" t="str">
        <f>IF(I4834="ILF",IF($C$1="预估功能点",'模板使用说明&amp;基础参数'!$E$15,'模板使用说明&amp;基础参数'!$E$22),IF(I4834="EIF",IF($C$1="预估功能点",'模板使用说明&amp;基础参数'!$E$16,'模板使用说明&amp;基础参数'!$E$23),IF(I4834="EI",IF($C$1="预估功能点",'模板使用说明&amp;基础参数'!$E$17,'模板使用说明&amp;基础参数'!$E$24),IF(I4834="EO",IF($C$1="预估功能点",'模板使用说明&amp;基础参数'!$E$18,'模板使用说明&amp;基础参数'!$E$25),IF(I4834="EQ",IF($C$1="预估功能点",'模板使用说明&amp;基础参数'!$E$19,'模板使用说明&amp;基础参数'!$E$26),"")))))</f>
        <v/>
      </c>
      <c r="K4834" s="80"/>
      <c r="L4834" s="80"/>
      <c r="M4834" s="81" t="str">
        <f>IF(J4834="","",IF(K4834="高",IF(L4834="删除",J4834*'模板使用说明&amp;基础参数'!$E$5*'模板使用说明&amp;基础参数'!$E$12,IF(L4834="修改",J4834*'模板使用说明&amp;基础参数'!$E$5*'模板使用说明&amp;基础参数'!$E$11,J4834*'模板使用说明&amp;基础参数'!$E$5*'模板使用说明&amp;基础参数'!$E$10)),IF(K4834="中",IF(L4834="删除",J4834*'模板使用说明&amp;基础参数'!$E$6*'模板使用说明&amp;基础参数'!$E$12,IF(L4834="修改",J4834*'模板使用说明&amp;基础参数'!$E$6*'模板使用说明&amp;基础参数'!$E$11,J4834*'模板使用说明&amp;基础参数'!$E$6*'模板使用说明&amp;基础参数'!$E$10)),IF(L4834="删除",J4834*'模板使用说明&amp;基础参数'!$E$7*'模板使用说明&amp;基础参数'!$E$12,IF(L4834="修改",J4834*'模板使用说明&amp;基础参数'!$E$7*'模板使用说明&amp;基础参数'!$E$11,J4834*'模板使用说明&amp;基础参数'!$E$7*'模板使用说明&amp;基础参数'!$E$10)))))</f>
        <v/>
      </c>
      <c r="N4834" s="82"/>
    </row>
    <row r="4835" spans="1:14">
      <c r="A4835" s="76">
        <f t="shared" si="86"/>
        <v>4830</v>
      </c>
      <c r="B4835" s="77"/>
      <c r="C4835" s="77"/>
      <c r="D4835" s="77"/>
      <c r="E4835" s="77"/>
      <c r="F4835" s="77"/>
      <c r="G4835" s="77"/>
      <c r="H4835" s="78"/>
      <c r="I4835" s="76"/>
      <c r="J4835" s="8" t="str">
        <f>IF(I4835="ILF",IF($C$1="预估功能点",'模板使用说明&amp;基础参数'!$E$15,'模板使用说明&amp;基础参数'!$E$22),IF(I4835="EIF",IF($C$1="预估功能点",'模板使用说明&amp;基础参数'!$E$16,'模板使用说明&amp;基础参数'!$E$23),IF(I4835="EI",IF($C$1="预估功能点",'模板使用说明&amp;基础参数'!$E$17,'模板使用说明&amp;基础参数'!$E$24),IF(I4835="EO",IF($C$1="预估功能点",'模板使用说明&amp;基础参数'!$E$18,'模板使用说明&amp;基础参数'!$E$25),IF(I4835="EQ",IF($C$1="预估功能点",'模板使用说明&amp;基础参数'!$E$19,'模板使用说明&amp;基础参数'!$E$26),"")))))</f>
        <v/>
      </c>
      <c r="K4835" s="80"/>
      <c r="L4835" s="80"/>
      <c r="M4835" s="81" t="str">
        <f>IF(J4835="","",IF(K4835="高",IF(L4835="删除",J4835*'模板使用说明&amp;基础参数'!$E$5*'模板使用说明&amp;基础参数'!$E$12,IF(L4835="修改",J4835*'模板使用说明&amp;基础参数'!$E$5*'模板使用说明&amp;基础参数'!$E$11,J4835*'模板使用说明&amp;基础参数'!$E$5*'模板使用说明&amp;基础参数'!$E$10)),IF(K4835="中",IF(L4835="删除",J4835*'模板使用说明&amp;基础参数'!$E$6*'模板使用说明&amp;基础参数'!$E$12,IF(L4835="修改",J4835*'模板使用说明&amp;基础参数'!$E$6*'模板使用说明&amp;基础参数'!$E$11,J4835*'模板使用说明&amp;基础参数'!$E$6*'模板使用说明&amp;基础参数'!$E$10)),IF(L4835="删除",J4835*'模板使用说明&amp;基础参数'!$E$7*'模板使用说明&amp;基础参数'!$E$12,IF(L4835="修改",J4835*'模板使用说明&amp;基础参数'!$E$7*'模板使用说明&amp;基础参数'!$E$11,J4835*'模板使用说明&amp;基础参数'!$E$7*'模板使用说明&amp;基础参数'!$E$10)))))</f>
        <v/>
      </c>
      <c r="N4835" s="82"/>
    </row>
    <row r="4836" spans="1:14">
      <c r="A4836" s="76">
        <f t="shared" si="86"/>
        <v>4831</v>
      </c>
      <c r="B4836" s="77"/>
      <c r="C4836" s="77"/>
      <c r="D4836" s="77"/>
      <c r="E4836" s="77"/>
      <c r="F4836" s="77"/>
      <c r="G4836" s="77"/>
      <c r="H4836" s="78"/>
      <c r="I4836" s="76"/>
      <c r="J4836" s="8" t="str">
        <f>IF(I4836="ILF",IF($C$1="预估功能点",'模板使用说明&amp;基础参数'!$E$15,'模板使用说明&amp;基础参数'!$E$22),IF(I4836="EIF",IF($C$1="预估功能点",'模板使用说明&amp;基础参数'!$E$16,'模板使用说明&amp;基础参数'!$E$23),IF(I4836="EI",IF($C$1="预估功能点",'模板使用说明&amp;基础参数'!$E$17,'模板使用说明&amp;基础参数'!$E$24),IF(I4836="EO",IF($C$1="预估功能点",'模板使用说明&amp;基础参数'!$E$18,'模板使用说明&amp;基础参数'!$E$25),IF(I4836="EQ",IF($C$1="预估功能点",'模板使用说明&amp;基础参数'!$E$19,'模板使用说明&amp;基础参数'!$E$26),"")))))</f>
        <v/>
      </c>
      <c r="K4836" s="80"/>
      <c r="L4836" s="80"/>
      <c r="M4836" s="81" t="str">
        <f>IF(J4836="","",IF(K4836="高",IF(L4836="删除",J4836*'模板使用说明&amp;基础参数'!$E$5*'模板使用说明&amp;基础参数'!$E$12,IF(L4836="修改",J4836*'模板使用说明&amp;基础参数'!$E$5*'模板使用说明&amp;基础参数'!$E$11,J4836*'模板使用说明&amp;基础参数'!$E$5*'模板使用说明&amp;基础参数'!$E$10)),IF(K4836="中",IF(L4836="删除",J4836*'模板使用说明&amp;基础参数'!$E$6*'模板使用说明&amp;基础参数'!$E$12,IF(L4836="修改",J4836*'模板使用说明&amp;基础参数'!$E$6*'模板使用说明&amp;基础参数'!$E$11,J4836*'模板使用说明&amp;基础参数'!$E$6*'模板使用说明&amp;基础参数'!$E$10)),IF(L4836="删除",J4836*'模板使用说明&amp;基础参数'!$E$7*'模板使用说明&amp;基础参数'!$E$12,IF(L4836="修改",J4836*'模板使用说明&amp;基础参数'!$E$7*'模板使用说明&amp;基础参数'!$E$11,J4836*'模板使用说明&amp;基础参数'!$E$7*'模板使用说明&amp;基础参数'!$E$10)))))</f>
        <v/>
      </c>
      <c r="N4836" s="82"/>
    </row>
    <row r="4837" spans="1:14">
      <c r="A4837" s="76">
        <f t="shared" si="86"/>
        <v>4832</v>
      </c>
      <c r="B4837" s="77"/>
      <c r="C4837" s="77"/>
      <c r="D4837" s="77"/>
      <c r="E4837" s="77"/>
      <c r="F4837" s="77"/>
      <c r="G4837" s="77"/>
      <c r="H4837" s="78"/>
      <c r="I4837" s="76"/>
      <c r="J4837" s="8" t="str">
        <f>IF(I4837="ILF",IF($C$1="预估功能点",'模板使用说明&amp;基础参数'!$E$15,'模板使用说明&amp;基础参数'!$E$22),IF(I4837="EIF",IF($C$1="预估功能点",'模板使用说明&amp;基础参数'!$E$16,'模板使用说明&amp;基础参数'!$E$23),IF(I4837="EI",IF($C$1="预估功能点",'模板使用说明&amp;基础参数'!$E$17,'模板使用说明&amp;基础参数'!$E$24),IF(I4837="EO",IF($C$1="预估功能点",'模板使用说明&amp;基础参数'!$E$18,'模板使用说明&amp;基础参数'!$E$25),IF(I4837="EQ",IF($C$1="预估功能点",'模板使用说明&amp;基础参数'!$E$19,'模板使用说明&amp;基础参数'!$E$26),"")))))</f>
        <v/>
      </c>
      <c r="K4837" s="80"/>
      <c r="L4837" s="80"/>
      <c r="M4837" s="81" t="str">
        <f>IF(J4837="","",IF(K4837="高",IF(L4837="删除",J4837*'模板使用说明&amp;基础参数'!$E$5*'模板使用说明&amp;基础参数'!$E$12,IF(L4837="修改",J4837*'模板使用说明&amp;基础参数'!$E$5*'模板使用说明&amp;基础参数'!$E$11,J4837*'模板使用说明&amp;基础参数'!$E$5*'模板使用说明&amp;基础参数'!$E$10)),IF(K4837="中",IF(L4837="删除",J4837*'模板使用说明&amp;基础参数'!$E$6*'模板使用说明&amp;基础参数'!$E$12,IF(L4837="修改",J4837*'模板使用说明&amp;基础参数'!$E$6*'模板使用说明&amp;基础参数'!$E$11,J4837*'模板使用说明&amp;基础参数'!$E$6*'模板使用说明&amp;基础参数'!$E$10)),IF(L4837="删除",J4837*'模板使用说明&amp;基础参数'!$E$7*'模板使用说明&amp;基础参数'!$E$12,IF(L4837="修改",J4837*'模板使用说明&amp;基础参数'!$E$7*'模板使用说明&amp;基础参数'!$E$11,J4837*'模板使用说明&amp;基础参数'!$E$7*'模板使用说明&amp;基础参数'!$E$10)))))</f>
        <v/>
      </c>
      <c r="N4837" s="82"/>
    </row>
    <row r="4838" spans="1:14">
      <c r="A4838" s="76">
        <f t="shared" si="86"/>
        <v>4833</v>
      </c>
      <c r="B4838" s="77"/>
      <c r="C4838" s="77"/>
      <c r="D4838" s="77"/>
      <c r="E4838" s="77"/>
      <c r="F4838" s="77"/>
      <c r="G4838" s="77"/>
      <c r="H4838" s="78"/>
      <c r="I4838" s="76"/>
      <c r="J4838" s="8" t="str">
        <f>IF(I4838="ILF",IF($C$1="预估功能点",'模板使用说明&amp;基础参数'!$E$15,'模板使用说明&amp;基础参数'!$E$22),IF(I4838="EIF",IF($C$1="预估功能点",'模板使用说明&amp;基础参数'!$E$16,'模板使用说明&amp;基础参数'!$E$23),IF(I4838="EI",IF($C$1="预估功能点",'模板使用说明&amp;基础参数'!$E$17,'模板使用说明&amp;基础参数'!$E$24),IF(I4838="EO",IF($C$1="预估功能点",'模板使用说明&amp;基础参数'!$E$18,'模板使用说明&amp;基础参数'!$E$25),IF(I4838="EQ",IF($C$1="预估功能点",'模板使用说明&amp;基础参数'!$E$19,'模板使用说明&amp;基础参数'!$E$26),"")))))</f>
        <v/>
      </c>
      <c r="K4838" s="80"/>
      <c r="L4838" s="80"/>
      <c r="M4838" s="81" t="str">
        <f>IF(J4838="","",IF(K4838="高",IF(L4838="删除",J4838*'模板使用说明&amp;基础参数'!$E$5*'模板使用说明&amp;基础参数'!$E$12,IF(L4838="修改",J4838*'模板使用说明&amp;基础参数'!$E$5*'模板使用说明&amp;基础参数'!$E$11,J4838*'模板使用说明&amp;基础参数'!$E$5*'模板使用说明&amp;基础参数'!$E$10)),IF(K4838="中",IF(L4838="删除",J4838*'模板使用说明&amp;基础参数'!$E$6*'模板使用说明&amp;基础参数'!$E$12,IF(L4838="修改",J4838*'模板使用说明&amp;基础参数'!$E$6*'模板使用说明&amp;基础参数'!$E$11,J4838*'模板使用说明&amp;基础参数'!$E$6*'模板使用说明&amp;基础参数'!$E$10)),IF(L4838="删除",J4838*'模板使用说明&amp;基础参数'!$E$7*'模板使用说明&amp;基础参数'!$E$12,IF(L4838="修改",J4838*'模板使用说明&amp;基础参数'!$E$7*'模板使用说明&amp;基础参数'!$E$11,J4838*'模板使用说明&amp;基础参数'!$E$7*'模板使用说明&amp;基础参数'!$E$10)))))</f>
        <v/>
      </c>
      <c r="N4838" s="82"/>
    </row>
    <row r="4839" spans="1:14">
      <c r="A4839" s="76">
        <f t="shared" si="86"/>
        <v>4834</v>
      </c>
      <c r="B4839" s="77"/>
      <c r="C4839" s="77"/>
      <c r="D4839" s="77"/>
      <c r="E4839" s="77"/>
      <c r="F4839" s="77"/>
      <c r="G4839" s="77"/>
      <c r="H4839" s="78"/>
      <c r="I4839" s="76"/>
      <c r="J4839" s="8" t="str">
        <f>IF(I4839="ILF",IF($C$1="预估功能点",'模板使用说明&amp;基础参数'!$E$15,'模板使用说明&amp;基础参数'!$E$22),IF(I4839="EIF",IF($C$1="预估功能点",'模板使用说明&amp;基础参数'!$E$16,'模板使用说明&amp;基础参数'!$E$23),IF(I4839="EI",IF($C$1="预估功能点",'模板使用说明&amp;基础参数'!$E$17,'模板使用说明&amp;基础参数'!$E$24),IF(I4839="EO",IF($C$1="预估功能点",'模板使用说明&amp;基础参数'!$E$18,'模板使用说明&amp;基础参数'!$E$25),IF(I4839="EQ",IF($C$1="预估功能点",'模板使用说明&amp;基础参数'!$E$19,'模板使用说明&amp;基础参数'!$E$26),"")))))</f>
        <v/>
      </c>
      <c r="K4839" s="80"/>
      <c r="L4839" s="80"/>
      <c r="M4839" s="81" t="str">
        <f>IF(J4839="","",IF(K4839="高",IF(L4839="删除",J4839*'模板使用说明&amp;基础参数'!$E$5*'模板使用说明&amp;基础参数'!$E$12,IF(L4839="修改",J4839*'模板使用说明&amp;基础参数'!$E$5*'模板使用说明&amp;基础参数'!$E$11,J4839*'模板使用说明&amp;基础参数'!$E$5*'模板使用说明&amp;基础参数'!$E$10)),IF(K4839="中",IF(L4839="删除",J4839*'模板使用说明&amp;基础参数'!$E$6*'模板使用说明&amp;基础参数'!$E$12,IF(L4839="修改",J4839*'模板使用说明&amp;基础参数'!$E$6*'模板使用说明&amp;基础参数'!$E$11,J4839*'模板使用说明&amp;基础参数'!$E$6*'模板使用说明&amp;基础参数'!$E$10)),IF(L4839="删除",J4839*'模板使用说明&amp;基础参数'!$E$7*'模板使用说明&amp;基础参数'!$E$12,IF(L4839="修改",J4839*'模板使用说明&amp;基础参数'!$E$7*'模板使用说明&amp;基础参数'!$E$11,J4839*'模板使用说明&amp;基础参数'!$E$7*'模板使用说明&amp;基础参数'!$E$10)))))</f>
        <v/>
      </c>
      <c r="N4839" s="82"/>
    </row>
    <row r="4840" spans="1:14">
      <c r="A4840" s="76">
        <f t="shared" si="86"/>
        <v>4835</v>
      </c>
      <c r="B4840" s="77"/>
      <c r="C4840" s="77"/>
      <c r="D4840" s="77"/>
      <c r="E4840" s="77"/>
      <c r="F4840" s="77"/>
      <c r="G4840" s="77"/>
      <c r="H4840" s="78"/>
      <c r="I4840" s="76"/>
      <c r="J4840" s="8" t="str">
        <f>IF(I4840="ILF",IF($C$1="预估功能点",'模板使用说明&amp;基础参数'!$E$15,'模板使用说明&amp;基础参数'!$E$22),IF(I4840="EIF",IF($C$1="预估功能点",'模板使用说明&amp;基础参数'!$E$16,'模板使用说明&amp;基础参数'!$E$23),IF(I4840="EI",IF($C$1="预估功能点",'模板使用说明&amp;基础参数'!$E$17,'模板使用说明&amp;基础参数'!$E$24),IF(I4840="EO",IF($C$1="预估功能点",'模板使用说明&amp;基础参数'!$E$18,'模板使用说明&amp;基础参数'!$E$25),IF(I4840="EQ",IF($C$1="预估功能点",'模板使用说明&amp;基础参数'!$E$19,'模板使用说明&amp;基础参数'!$E$26),"")))))</f>
        <v/>
      </c>
      <c r="K4840" s="80"/>
      <c r="L4840" s="80"/>
      <c r="M4840" s="81" t="str">
        <f>IF(J4840="","",IF(K4840="高",IF(L4840="删除",J4840*'模板使用说明&amp;基础参数'!$E$5*'模板使用说明&amp;基础参数'!$E$12,IF(L4840="修改",J4840*'模板使用说明&amp;基础参数'!$E$5*'模板使用说明&amp;基础参数'!$E$11,J4840*'模板使用说明&amp;基础参数'!$E$5*'模板使用说明&amp;基础参数'!$E$10)),IF(K4840="中",IF(L4840="删除",J4840*'模板使用说明&amp;基础参数'!$E$6*'模板使用说明&amp;基础参数'!$E$12,IF(L4840="修改",J4840*'模板使用说明&amp;基础参数'!$E$6*'模板使用说明&amp;基础参数'!$E$11,J4840*'模板使用说明&amp;基础参数'!$E$6*'模板使用说明&amp;基础参数'!$E$10)),IF(L4840="删除",J4840*'模板使用说明&amp;基础参数'!$E$7*'模板使用说明&amp;基础参数'!$E$12,IF(L4840="修改",J4840*'模板使用说明&amp;基础参数'!$E$7*'模板使用说明&amp;基础参数'!$E$11,J4840*'模板使用说明&amp;基础参数'!$E$7*'模板使用说明&amp;基础参数'!$E$10)))))</f>
        <v/>
      </c>
      <c r="N4840" s="82"/>
    </row>
    <row r="4841" spans="1:14">
      <c r="A4841" s="76">
        <f t="shared" si="86"/>
        <v>4836</v>
      </c>
      <c r="B4841" s="77"/>
      <c r="C4841" s="77"/>
      <c r="D4841" s="77"/>
      <c r="E4841" s="77"/>
      <c r="F4841" s="77"/>
      <c r="G4841" s="77"/>
      <c r="H4841" s="78"/>
      <c r="I4841" s="76"/>
      <c r="J4841" s="8" t="str">
        <f>IF(I4841="ILF",IF($C$1="预估功能点",'模板使用说明&amp;基础参数'!$E$15,'模板使用说明&amp;基础参数'!$E$22),IF(I4841="EIF",IF($C$1="预估功能点",'模板使用说明&amp;基础参数'!$E$16,'模板使用说明&amp;基础参数'!$E$23),IF(I4841="EI",IF($C$1="预估功能点",'模板使用说明&amp;基础参数'!$E$17,'模板使用说明&amp;基础参数'!$E$24),IF(I4841="EO",IF($C$1="预估功能点",'模板使用说明&amp;基础参数'!$E$18,'模板使用说明&amp;基础参数'!$E$25),IF(I4841="EQ",IF($C$1="预估功能点",'模板使用说明&amp;基础参数'!$E$19,'模板使用说明&amp;基础参数'!$E$26),"")))))</f>
        <v/>
      </c>
      <c r="K4841" s="80"/>
      <c r="L4841" s="80"/>
      <c r="M4841" s="81" t="str">
        <f>IF(J4841="","",IF(K4841="高",IF(L4841="删除",J4841*'模板使用说明&amp;基础参数'!$E$5*'模板使用说明&amp;基础参数'!$E$12,IF(L4841="修改",J4841*'模板使用说明&amp;基础参数'!$E$5*'模板使用说明&amp;基础参数'!$E$11,J4841*'模板使用说明&amp;基础参数'!$E$5*'模板使用说明&amp;基础参数'!$E$10)),IF(K4841="中",IF(L4841="删除",J4841*'模板使用说明&amp;基础参数'!$E$6*'模板使用说明&amp;基础参数'!$E$12,IF(L4841="修改",J4841*'模板使用说明&amp;基础参数'!$E$6*'模板使用说明&amp;基础参数'!$E$11,J4841*'模板使用说明&amp;基础参数'!$E$6*'模板使用说明&amp;基础参数'!$E$10)),IF(L4841="删除",J4841*'模板使用说明&amp;基础参数'!$E$7*'模板使用说明&amp;基础参数'!$E$12,IF(L4841="修改",J4841*'模板使用说明&amp;基础参数'!$E$7*'模板使用说明&amp;基础参数'!$E$11,J4841*'模板使用说明&amp;基础参数'!$E$7*'模板使用说明&amp;基础参数'!$E$10)))))</f>
        <v/>
      </c>
      <c r="N4841" s="82"/>
    </row>
    <row r="4842" spans="1:14">
      <c r="A4842" s="76">
        <f t="shared" si="86"/>
        <v>4837</v>
      </c>
      <c r="B4842" s="77"/>
      <c r="C4842" s="77"/>
      <c r="D4842" s="77"/>
      <c r="E4842" s="77"/>
      <c r="F4842" s="77"/>
      <c r="G4842" s="77"/>
      <c r="H4842" s="78"/>
      <c r="I4842" s="76"/>
      <c r="J4842" s="8" t="str">
        <f>IF(I4842="ILF",IF($C$1="预估功能点",'模板使用说明&amp;基础参数'!$E$15,'模板使用说明&amp;基础参数'!$E$22),IF(I4842="EIF",IF($C$1="预估功能点",'模板使用说明&amp;基础参数'!$E$16,'模板使用说明&amp;基础参数'!$E$23),IF(I4842="EI",IF($C$1="预估功能点",'模板使用说明&amp;基础参数'!$E$17,'模板使用说明&amp;基础参数'!$E$24),IF(I4842="EO",IF($C$1="预估功能点",'模板使用说明&amp;基础参数'!$E$18,'模板使用说明&amp;基础参数'!$E$25),IF(I4842="EQ",IF($C$1="预估功能点",'模板使用说明&amp;基础参数'!$E$19,'模板使用说明&amp;基础参数'!$E$26),"")))))</f>
        <v/>
      </c>
      <c r="K4842" s="80"/>
      <c r="L4842" s="80"/>
      <c r="M4842" s="81" t="str">
        <f>IF(J4842="","",IF(K4842="高",IF(L4842="删除",J4842*'模板使用说明&amp;基础参数'!$E$5*'模板使用说明&amp;基础参数'!$E$12,IF(L4842="修改",J4842*'模板使用说明&amp;基础参数'!$E$5*'模板使用说明&amp;基础参数'!$E$11,J4842*'模板使用说明&amp;基础参数'!$E$5*'模板使用说明&amp;基础参数'!$E$10)),IF(K4842="中",IF(L4842="删除",J4842*'模板使用说明&amp;基础参数'!$E$6*'模板使用说明&amp;基础参数'!$E$12,IF(L4842="修改",J4842*'模板使用说明&amp;基础参数'!$E$6*'模板使用说明&amp;基础参数'!$E$11,J4842*'模板使用说明&amp;基础参数'!$E$6*'模板使用说明&amp;基础参数'!$E$10)),IF(L4842="删除",J4842*'模板使用说明&amp;基础参数'!$E$7*'模板使用说明&amp;基础参数'!$E$12,IF(L4842="修改",J4842*'模板使用说明&amp;基础参数'!$E$7*'模板使用说明&amp;基础参数'!$E$11,J4842*'模板使用说明&amp;基础参数'!$E$7*'模板使用说明&amp;基础参数'!$E$10)))))</f>
        <v/>
      </c>
      <c r="N4842" s="82"/>
    </row>
    <row r="4843" spans="1:14">
      <c r="A4843" s="76">
        <f t="shared" si="86"/>
        <v>4838</v>
      </c>
      <c r="B4843" s="77"/>
      <c r="C4843" s="77"/>
      <c r="D4843" s="77"/>
      <c r="E4843" s="77"/>
      <c r="F4843" s="77"/>
      <c r="G4843" s="77"/>
      <c r="H4843" s="78"/>
      <c r="I4843" s="76"/>
      <c r="J4843" s="8" t="str">
        <f>IF(I4843="ILF",IF($C$1="预估功能点",'模板使用说明&amp;基础参数'!$E$15,'模板使用说明&amp;基础参数'!$E$22),IF(I4843="EIF",IF($C$1="预估功能点",'模板使用说明&amp;基础参数'!$E$16,'模板使用说明&amp;基础参数'!$E$23),IF(I4843="EI",IF($C$1="预估功能点",'模板使用说明&amp;基础参数'!$E$17,'模板使用说明&amp;基础参数'!$E$24),IF(I4843="EO",IF($C$1="预估功能点",'模板使用说明&amp;基础参数'!$E$18,'模板使用说明&amp;基础参数'!$E$25),IF(I4843="EQ",IF($C$1="预估功能点",'模板使用说明&amp;基础参数'!$E$19,'模板使用说明&amp;基础参数'!$E$26),"")))))</f>
        <v/>
      </c>
      <c r="K4843" s="80"/>
      <c r="L4843" s="80"/>
      <c r="M4843" s="81" t="str">
        <f>IF(J4843="","",IF(K4843="高",IF(L4843="删除",J4843*'模板使用说明&amp;基础参数'!$E$5*'模板使用说明&amp;基础参数'!$E$12,IF(L4843="修改",J4843*'模板使用说明&amp;基础参数'!$E$5*'模板使用说明&amp;基础参数'!$E$11,J4843*'模板使用说明&amp;基础参数'!$E$5*'模板使用说明&amp;基础参数'!$E$10)),IF(K4843="中",IF(L4843="删除",J4843*'模板使用说明&amp;基础参数'!$E$6*'模板使用说明&amp;基础参数'!$E$12,IF(L4843="修改",J4843*'模板使用说明&amp;基础参数'!$E$6*'模板使用说明&amp;基础参数'!$E$11,J4843*'模板使用说明&amp;基础参数'!$E$6*'模板使用说明&amp;基础参数'!$E$10)),IF(L4843="删除",J4843*'模板使用说明&amp;基础参数'!$E$7*'模板使用说明&amp;基础参数'!$E$12,IF(L4843="修改",J4843*'模板使用说明&amp;基础参数'!$E$7*'模板使用说明&amp;基础参数'!$E$11,J4843*'模板使用说明&amp;基础参数'!$E$7*'模板使用说明&amp;基础参数'!$E$10)))))</f>
        <v/>
      </c>
      <c r="N4843" s="82"/>
    </row>
    <row r="4844" spans="1:14">
      <c r="A4844" s="76">
        <f t="shared" si="86"/>
        <v>4839</v>
      </c>
      <c r="B4844" s="77"/>
      <c r="C4844" s="77"/>
      <c r="D4844" s="77"/>
      <c r="E4844" s="77"/>
      <c r="F4844" s="77"/>
      <c r="G4844" s="77"/>
      <c r="H4844" s="78"/>
      <c r="I4844" s="76"/>
      <c r="J4844" s="8" t="str">
        <f>IF(I4844="ILF",IF($C$1="预估功能点",'模板使用说明&amp;基础参数'!$E$15,'模板使用说明&amp;基础参数'!$E$22),IF(I4844="EIF",IF($C$1="预估功能点",'模板使用说明&amp;基础参数'!$E$16,'模板使用说明&amp;基础参数'!$E$23),IF(I4844="EI",IF($C$1="预估功能点",'模板使用说明&amp;基础参数'!$E$17,'模板使用说明&amp;基础参数'!$E$24),IF(I4844="EO",IF($C$1="预估功能点",'模板使用说明&amp;基础参数'!$E$18,'模板使用说明&amp;基础参数'!$E$25),IF(I4844="EQ",IF($C$1="预估功能点",'模板使用说明&amp;基础参数'!$E$19,'模板使用说明&amp;基础参数'!$E$26),"")))))</f>
        <v/>
      </c>
      <c r="K4844" s="80"/>
      <c r="L4844" s="80"/>
      <c r="M4844" s="81" t="str">
        <f>IF(J4844="","",IF(K4844="高",IF(L4844="删除",J4844*'模板使用说明&amp;基础参数'!$E$5*'模板使用说明&amp;基础参数'!$E$12,IF(L4844="修改",J4844*'模板使用说明&amp;基础参数'!$E$5*'模板使用说明&amp;基础参数'!$E$11,J4844*'模板使用说明&amp;基础参数'!$E$5*'模板使用说明&amp;基础参数'!$E$10)),IF(K4844="中",IF(L4844="删除",J4844*'模板使用说明&amp;基础参数'!$E$6*'模板使用说明&amp;基础参数'!$E$12,IF(L4844="修改",J4844*'模板使用说明&amp;基础参数'!$E$6*'模板使用说明&amp;基础参数'!$E$11,J4844*'模板使用说明&amp;基础参数'!$E$6*'模板使用说明&amp;基础参数'!$E$10)),IF(L4844="删除",J4844*'模板使用说明&amp;基础参数'!$E$7*'模板使用说明&amp;基础参数'!$E$12,IF(L4844="修改",J4844*'模板使用说明&amp;基础参数'!$E$7*'模板使用说明&amp;基础参数'!$E$11,J4844*'模板使用说明&amp;基础参数'!$E$7*'模板使用说明&amp;基础参数'!$E$10)))))</f>
        <v/>
      </c>
      <c r="N4844" s="82"/>
    </row>
    <row r="4845" spans="1:14">
      <c r="A4845" s="76">
        <f t="shared" si="86"/>
        <v>4840</v>
      </c>
      <c r="B4845" s="77"/>
      <c r="C4845" s="77"/>
      <c r="D4845" s="77"/>
      <c r="E4845" s="77"/>
      <c r="F4845" s="77"/>
      <c r="G4845" s="77"/>
      <c r="H4845" s="78"/>
      <c r="I4845" s="76"/>
      <c r="J4845" s="8" t="str">
        <f>IF(I4845="ILF",IF($C$1="预估功能点",'模板使用说明&amp;基础参数'!$E$15,'模板使用说明&amp;基础参数'!$E$22),IF(I4845="EIF",IF($C$1="预估功能点",'模板使用说明&amp;基础参数'!$E$16,'模板使用说明&amp;基础参数'!$E$23),IF(I4845="EI",IF($C$1="预估功能点",'模板使用说明&amp;基础参数'!$E$17,'模板使用说明&amp;基础参数'!$E$24),IF(I4845="EO",IF($C$1="预估功能点",'模板使用说明&amp;基础参数'!$E$18,'模板使用说明&amp;基础参数'!$E$25),IF(I4845="EQ",IF($C$1="预估功能点",'模板使用说明&amp;基础参数'!$E$19,'模板使用说明&amp;基础参数'!$E$26),"")))))</f>
        <v/>
      </c>
      <c r="K4845" s="80"/>
      <c r="L4845" s="80"/>
      <c r="M4845" s="81" t="str">
        <f>IF(J4845="","",IF(K4845="高",IF(L4845="删除",J4845*'模板使用说明&amp;基础参数'!$E$5*'模板使用说明&amp;基础参数'!$E$12,IF(L4845="修改",J4845*'模板使用说明&amp;基础参数'!$E$5*'模板使用说明&amp;基础参数'!$E$11,J4845*'模板使用说明&amp;基础参数'!$E$5*'模板使用说明&amp;基础参数'!$E$10)),IF(K4845="中",IF(L4845="删除",J4845*'模板使用说明&amp;基础参数'!$E$6*'模板使用说明&amp;基础参数'!$E$12,IF(L4845="修改",J4845*'模板使用说明&amp;基础参数'!$E$6*'模板使用说明&amp;基础参数'!$E$11,J4845*'模板使用说明&amp;基础参数'!$E$6*'模板使用说明&amp;基础参数'!$E$10)),IF(L4845="删除",J4845*'模板使用说明&amp;基础参数'!$E$7*'模板使用说明&amp;基础参数'!$E$12,IF(L4845="修改",J4845*'模板使用说明&amp;基础参数'!$E$7*'模板使用说明&amp;基础参数'!$E$11,J4845*'模板使用说明&amp;基础参数'!$E$7*'模板使用说明&amp;基础参数'!$E$10)))))</f>
        <v/>
      </c>
      <c r="N4845" s="82"/>
    </row>
    <row r="4846" spans="1:14">
      <c r="A4846" s="76">
        <f t="shared" si="86"/>
        <v>4841</v>
      </c>
      <c r="B4846" s="77"/>
      <c r="C4846" s="77"/>
      <c r="D4846" s="77"/>
      <c r="E4846" s="77"/>
      <c r="F4846" s="77"/>
      <c r="G4846" s="77"/>
      <c r="H4846" s="78"/>
      <c r="I4846" s="76"/>
      <c r="J4846" s="8" t="str">
        <f>IF(I4846="ILF",IF($C$1="预估功能点",'模板使用说明&amp;基础参数'!$E$15,'模板使用说明&amp;基础参数'!$E$22),IF(I4846="EIF",IF($C$1="预估功能点",'模板使用说明&amp;基础参数'!$E$16,'模板使用说明&amp;基础参数'!$E$23),IF(I4846="EI",IF($C$1="预估功能点",'模板使用说明&amp;基础参数'!$E$17,'模板使用说明&amp;基础参数'!$E$24),IF(I4846="EO",IF($C$1="预估功能点",'模板使用说明&amp;基础参数'!$E$18,'模板使用说明&amp;基础参数'!$E$25),IF(I4846="EQ",IF($C$1="预估功能点",'模板使用说明&amp;基础参数'!$E$19,'模板使用说明&amp;基础参数'!$E$26),"")))))</f>
        <v/>
      </c>
      <c r="K4846" s="80"/>
      <c r="L4846" s="80"/>
      <c r="M4846" s="81" t="str">
        <f>IF(J4846="","",IF(K4846="高",IF(L4846="删除",J4846*'模板使用说明&amp;基础参数'!$E$5*'模板使用说明&amp;基础参数'!$E$12,IF(L4846="修改",J4846*'模板使用说明&amp;基础参数'!$E$5*'模板使用说明&amp;基础参数'!$E$11,J4846*'模板使用说明&amp;基础参数'!$E$5*'模板使用说明&amp;基础参数'!$E$10)),IF(K4846="中",IF(L4846="删除",J4846*'模板使用说明&amp;基础参数'!$E$6*'模板使用说明&amp;基础参数'!$E$12,IF(L4846="修改",J4846*'模板使用说明&amp;基础参数'!$E$6*'模板使用说明&amp;基础参数'!$E$11,J4846*'模板使用说明&amp;基础参数'!$E$6*'模板使用说明&amp;基础参数'!$E$10)),IF(L4846="删除",J4846*'模板使用说明&amp;基础参数'!$E$7*'模板使用说明&amp;基础参数'!$E$12,IF(L4846="修改",J4846*'模板使用说明&amp;基础参数'!$E$7*'模板使用说明&amp;基础参数'!$E$11,J4846*'模板使用说明&amp;基础参数'!$E$7*'模板使用说明&amp;基础参数'!$E$10)))))</f>
        <v/>
      </c>
      <c r="N4846" s="82"/>
    </row>
    <row r="4847" spans="1:14">
      <c r="A4847" s="76">
        <f t="shared" si="86"/>
        <v>4842</v>
      </c>
      <c r="B4847" s="77"/>
      <c r="C4847" s="77"/>
      <c r="D4847" s="77"/>
      <c r="E4847" s="77"/>
      <c r="F4847" s="77"/>
      <c r="G4847" s="77"/>
      <c r="H4847" s="78"/>
      <c r="I4847" s="76"/>
      <c r="J4847" s="8" t="str">
        <f>IF(I4847="ILF",IF($C$1="预估功能点",'模板使用说明&amp;基础参数'!$E$15,'模板使用说明&amp;基础参数'!$E$22),IF(I4847="EIF",IF($C$1="预估功能点",'模板使用说明&amp;基础参数'!$E$16,'模板使用说明&amp;基础参数'!$E$23),IF(I4847="EI",IF($C$1="预估功能点",'模板使用说明&amp;基础参数'!$E$17,'模板使用说明&amp;基础参数'!$E$24),IF(I4847="EO",IF($C$1="预估功能点",'模板使用说明&amp;基础参数'!$E$18,'模板使用说明&amp;基础参数'!$E$25),IF(I4847="EQ",IF($C$1="预估功能点",'模板使用说明&amp;基础参数'!$E$19,'模板使用说明&amp;基础参数'!$E$26),"")))))</f>
        <v/>
      </c>
      <c r="K4847" s="80"/>
      <c r="L4847" s="80"/>
      <c r="M4847" s="81" t="str">
        <f>IF(J4847="","",IF(K4847="高",IF(L4847="删除",J4847*'模板使用说明&amp;基础参数'!$E$5*'模板使用说明&amp;基础参数'!$E$12,IF(L4847="修改",J4847*'模板使用说明&amp;基础参数'!$E$5*'模板使用说明&amp;基础参数'!$E$11,J4847*'模板使用说明&amp;基础参数'!$E$5*'模板使用说明&amp;基础参数'!$E$10)),IF(K4847="中",IF(L4847="删除",J4847*'模板使用说明&amp;基础参数'!$E$6*'模板使用说明&amp;基础参数'!$E$12,IF(L4847="修改",J4847*'模板使用说明&amp;基础参数'!$E$6*'模板使用说明&amp;基础参数'!$E$11,J4847*'模板使用说明&amp;基础参数'!$E$6*'模板使用说明&amp;基础参数'!$E$10)),IF(L4847="删除",J4847*'模板使用说明&amp;基础参数'!$E$7*'模板使用说明&amp;基础参数'!$E$12,IF(L4847="修改",J4847*'模板使用说明&amp;基础参数'!$E$7*'模板使用说明&amp;基础参数'!$E$11,J4847*'模板使用说明&amp;基础参数'!$E$7*'模板使用说明&amp;基础参数'!$E$10)))))</f>
        <v/>
      </c>
      <c r="N4847" s="82"/>
    </row>
    <row r="4848" spans="1:14">
      <c r="A4848" s="76">
        <f t="shared" si="86"/>
        <v>4843</v>
      </c>
      <c r="B4848" s="77"/>
      <c r="C4848" s="77"/>
      <c r="D4848" s="77"/>
      <c r="E4848" s="77"/>
      <c r="F4848" s="77"/>
      <c r="G4848" s="77"/>
      <c r="H4848" s="78"/>
      <c r="I4848" s="76"/>
      <c r="J4848" s="8" t="str">
        <f>IF(I4848="ILF",IF($C$1="预估功能点",'模板使用说明&amp;基础参数'!$E$15,'模板使用说明&amp;基础参数'!$E$22),IF(I4848="EIF",IF($C$1="预估功能点",'模板使用说明&amp;基础参数'!$E$16,'模板使用说明&amp;基础参数'!$E$23),IF(I4848="EI",IF($C$1="预估功能点",'模板使用说明&amp;基础参数'!$E$17,'模板使用说明&amp;基础参数'!$E$24),IF(I4848="EO",IF($C$1="预估功能点",'模板使用说明&amp;基础参数'!$E$18,'模板使用说明&amp;基础参数'!$E$25),IF(I4848="EQ",IF($C$1="预估功能点",'模板使用说明&amp;基础参数'!$E$19,'模板使用说明&amp;基础参数'!$E$26),"")))))</f>
        <v/>
      </c>
      <c r="K4848" s="80"/>
      <c r="L4848" s="80"/>
      <c r="M4848" s="81" t="str">
        <f>IF(J4848="","",IF(K4848="高",IF(L4848="删除",J4848*'模板使用说明&amp;基础参数'!$E$5*'模板使用说明&amp;基础参数'!$E$12,IF(L4848="修改",J4848*'模板使用说明&amp;基础参数'!$E$5*'模板使用说明&amp;基础参数'!$E$11,J4848*'模板使用说明&amp;基础参数'!$E$5*'模板使用说明&amp;基础参数'!$E$10)),IF(K4848="中",IF(L4848="删除",J4848*'模板使用说明&amp;基础参数'!$E$6*'模板使用说明&amp;基础参数'!$E$12,IF(L4848="修改",J4848*'模板使用说明&amp;基础参数'!$E$6*'模板使用说明&amp;基础参数'!$E$11,J4848*'模板使用说明&amp;基础参数'!$E$6*'模板使用说明&amp;基础参数'!$E$10)),IF(L4848="删除",J4848*'模板使用说明&amp;基础参数'!$E$7*'模板使用说明&amp;基础参数'!$E$12,IF(L4848="修改",J4848*'模板使用说明&amp;基础参数'!$E$7*'模板使用说明&amp;基础参数'!$E$11,J4848*'模板使用说明&amp;基础参数'!$E$7*'模板使用说明&amp;基础参数'!$E$10)))))</f>
        <v/>
      </c>
      <c r="N4848" s="82"/>
    </row>
    <row r="4849" spans="1:14">
      <c r="A4849" s="76">
        <f t="shared" si="86"/>
        <v>4844</v>
      </c>
      <c r="B4849" s="77"/>
      <c r="C4849" s="77"/>
      <c r="D4849" s="77"/>
      <c r="E4849" s="77"/>
      <c r="F4849" s="77"/>
      <c r="G4849" s="77"/>
      <c r="H4849" s="78"/>
      <c r="I4849" s="76"/>
      <c r="J4849" s="8" t="str">
        <f>IF(I4849="ILF",IF($C$1="预估功能点",'模板使用说明&amp;基础参数'!$E$15,'模板使用说明&amp;基础参数'!$E$22),IF(I4849="EIF",IF($C$1="预估功能点",'模板使用说明&amp;基础参数'!$E$16,'模板使用说明&amp;基础参数'!$E$23),IF(I4849="EI",IF($C$1="预估功能点",'模板使用说明&amp;基础参数'!$E$17,'模板使用说明&amp;基础参数'!$E$24),IF(I4849="EO",IF($C$1="预估功能点",'模板使用说明&amp;基础参数'!$E$18,'模板使用说明&amp;基础参数'!$E$25),IF(I4849="EQ",IF($C$1="预估功能点",'模板使用说明&amp;基础参数'!$E$19,'模板使用说明&amp;基础参数'!$E$26),"")))))</f>
        <v/>
      </c>
      <c r="K4849" s="80"/>
      <c r="L4849" s="80"/>
      <c r="M4849" s="81" t="str">
        <f>IF(J4849="","",IF(K4849="高",IF(L4849="删除",J4849*'模板使用说明&amp;基础参数'!$E$5*'模板使用说明&amp;基础参数'!$E$12,IF(L4849="修改",J4849*'模板使用说明&amp;基础参数'!$E$5*'模板使用说明&amp;基础参数'!$E$11,J4849*'模板使用说明&amp;基础参数'!$E$5*'模板使用说明&amp;基础参数'!$E$10)),IF(K4849="中",IF(L4849="删除",J4849*'模板使用说明&amp;基础参数'!$E$6*'模板使用说明&amp;基础参数'!$E$12,IF(L4849="修改",J4849*'模板使用说明&amp;基础参数'!$E$6*'模板使用说明&amp;基础参数'!$E$11,J4849*'模板使用说明&amp;基础参数'!$E$6*'模板使用说明&amp;基础参数'!$E$10)),IF(L4849="删除",J4849*'模板使用说明&amp;基础参数'!$E$7*'模板使用说明&amp;基础参数'!$E$12,IF(L4849="修改",J4849*'模板使用说明&amp;基础参数'!$E$7*'模板使用说明&amp;基础参数'!$E$11,J4849*'模板使用说明&amp;基础参数'!$E$7*'模板使用说明&amp;基础参数'!$E$10)))))</f>
        <v/>
      </c>
      <c r="N4849" s="82"/>
    </row>
    <row r="4850" spans="1:14">
      <c r="A4850" s="76">
        <f t="shared" si="86"/>
        <v>4845</v>
      </c>
      <c r="B4850" s="77"/>
      <c r="C4850" s="77"/>
      <c r="D4850" s="77"/>
      <c r="E4850" s="77"/>
      <c r="F4850" s="77"/>
      <c r="G4850" s="77"/>
      <c r="H4850" s="78"/>
      <c r="I4850" s="76"/>
      <c r="J4850" s="8" t="str">
        <f>IF(I4850="ILF",IF($C$1="预估功能点",'模板使用说明&amp;基础参数'!$E$15,'模板使用说明&amp;基础参数'!$E$22),IF(I4850="EIF",IF($C$1="预估功能点",'模板使用说明&amp;基础参数'!$E$16,'模板使用说明&amp;基础参数'!$E$23),IF(I4850="EI",IF($C$1="预估功能点",'模板使用说明&amp;基础参数'!$E$17,'模板使用说明&amp;基础参数'!$E$24),IF(I4850="EO",IF($C$1="预估功能点",'模板使用说明&amp;基础参数'!$E$18,'模板使用说明&amp;基础参数'!$E$25),IF(I4850="EQ",IF($C$1="预估功能点",'模板使用说明&amp;基础参数'!$E$19,'模板使用说明&amp;基础参数'!$E$26),"")))))</f>
        <v/>
      </c>
      <c r="K4850" s="80"/>
      <c r="L4850" s="80"/>
      <c r="M4850" s="81" t="str">
        <f>IF(J4850="","",IF(K4850="高",IF(L4850="删除",J4850*'模板使用说明&amp;基础参数'!$E$5*'模板使用说明&amp;基础参数'!$E$12,IF(L4850="修改",J4850*'模板使用说明&amp;基础参数'!$E$5*'模板使用说明&amp;基础参数'!$E$11,J4850*'模板使用说明&amp;基础参数'!$E$5*'模板使用说明&amp;基础参数'!$E$10)),IF(K4850="中",IF(L4850="删除",J4850*'模板使用说明&amp;基础参数'!$E$6*'模板使用说明&amp;基础参数'!$E$12,IF(L4850="修改",J4850*'模板使用说明&amp;基础参数'!$E$6*'模板使用说明&amp;基础参数'!$E$11,J4850*'模板使用说明&amp;基础参数'!$E$6*'模板使用说明&amp;基础参数'!$E$10)),IF(L4850="删除",J4850*'模板使用说明&amp;基础参数'!$E$7*'模板使用说明&amp;基础参数'!$E$12,IF(L4850="修改",J4850*'模板使用说明&amp;基础参数'!$E$7*'模板使用说明&amp;基础参数'!$E$11,J4850*'模板使用说明&amp;基础参数'!$E$7*'模板使用说明&amp;基础参数'!$E$10)))))</f>
        <v/>
      </c>
      <c r="N4850" s="82"/>
    </row>
    <row r="4851" spans="1:14">
      <c r="A4851" s="76">
        <f t="shared" si="86"/>
        <v>4846</v>
      </c>
      <c r="B4851" s="77"/>
      <c r="C4851" s="77"/>
      <c r="D4851" s="77"/>
      <c r="E4851" s="77"/>
      <c r="F4851" s="77"/>
      <c r="G4851" s="77"/>
      <c r="H4851" s="78"/>
      <c r="I4851" s="76"/>
      <c r="J4851" s="8" t="str">
        <f>IF(I4851="ILF",IF($C$1="预估功能点",'模板使用说明&amp;基础参数'!$E$15,'模板使用说明&amp;基础参数'!$E$22),IF(I4851="EIF",IF($C$1="预估功能点",'模板使用说明&amp;基础参数'!$E$16,'模板使用说明&amp;基础参数'!$E$23),IF(I4851="EI",IF($C$1="预估功能点",'模板使用说明&amp;基础参数'!$E$17,'模板使用说明&amp;基础参数'!$E$24),IF(I4851="EO",IF($C$1="预估功能点",'模板使用说明&amp;基础参数'!$E$18,'模板使用说明&amp;基础参数'!$E$25),IF(I4851="EQ",IF($C$1="预估功能点",'模板使用说明&amp;基础参数'!$E$19,'模板使用说明&amp;基础参数'!$E$26),"")))))</f>
        <v/>
      </c>
      <c r="K4851" s="80"/>
      <c r="L4851" s="80"/>
      <c r="M4851" s="81" t="str">
        <f>IF(J4851="","",IF(K4851="高",IF(L4851="删除",J4851*'模板使用说明&amp;基础参数'!$E$5*'模板使用说明&amp;基础参数'!$E$12,IF(L4851="修改",J4851*'模板使用说明&amp;基础参数'!$E$5*'模板使用说明&amp;基础参数'!$E$11,J4851*'模板使用说明&amp;基础参数'!$E$5*'模板使用说明&amp;基础参数'!$E$10)),IF(K4851="中",IF(L4851="删除",J4851*'模板使用说明&amp;基础参数'!$E$6*'模板使用说明&amp;基础参数'!$E$12,IF(L4851="修改",J4851*'模板使用说明&amp;基础参数'!$E$6*'模板使用说明&amp;基础参数'!$E$11,J4851*'模板使用说明&amp;基础参数'!$E$6*'模板使用说明&amp;基础参数'!$E$10)),IF(L4851="删除",J4851*'模板使用说明&amp;基础参数'!$E$7*'模板使用说明&amp;基础参数'!$E$12,IF(L4851="修改",J4851*'模板使用说明&amp;基础参数'!$E$7*'模板使用说明&amp;基础参数'!$E$11,J4851*'模板使用说明&amp;基础参数'!$E$7*'模板使用说明&amp;基础参数'!$E$10)))))</f>
        <v/>
      </c>
      <c r="N4851" s="82"/>
    </row>
    <row r="4852" spans="1:14">
      <c r="A4852" s="76">
        <f t="shared" si="86"/>
        <v>4847</v>
      </c>
      <c r="B4852" s="77"/>
      <c r="C4852" s="77"/>
      <c r="D4852" s="77"/>
      <c r="E4852" s="77"/>
      <c r="F4852" s="77"/>
      <c r="G4852" s="77"/>
      <c r="H4852" s="78"/>
      <c r="I4852" s="76"/>
      <c r="J4852" s="8" t="str">
        <f>IF(I4852="ILF",IF($C$1="预估功能点",'模板使用说明&amp;基础参数'!$E$15,'模板使用说明&amp;基础参数'!$E$22),IF(I4852="EIF",IF($C$1="预估功能点",'模板使用说明&amp;基础参数'!$E$16,'模板使用说明&amp;基础参数'!$E$23),IF(I4852="EI",IF($C$1="预估功能点",'模板使用说明&amp;基础参数'!$E$17,'模板使用说明&amp;基础参数'!$E$24),IF(I4852="EO",IF($C$1="预估功能点",'模板使用说明&amp;基础参数'!$E$18,'模板使用说明&amp;基础参数'!$E$25),IF(I4852="EQ",IF($C$1="预估功能点",'模板使用说明&amp;基础参数'!$E$19,'模板使用说明&amp;基础参数'!$E$26),"")))))</f>
        <v/>
      </c>
      <c r="K4852" s="80"/>
      <c r="L4852" s="80"/>
      <c r="M4852" s="81" t="str">
        <f>IF(J4852="","",IF(K4852="高",IF(L4852="删除",J4852*'模板使用说明&amp;基础参数'!$E$5*'模板使用说明&amp;基础参数'!$E$12,IF(L4852="修改",J4852*'模板使用说明&amp;基础参数'!$E$5*'模板使用说明&amp;基础参数'!$E$11,J4852*'模板使用说明&amp;基础参数'!$E$5*'模板使用说明&amp;基础参数'!$E$10)),IF(K4852="中",IF(L4852="删除",J4852*'模板使用说明&amp;基础参数'!$E$6*'模板使用说明&amp;基础参数'!$E$12,IF(L4852="修改",J4852*'模板使用说明&amp;基础参数'!$E$6*'模板使用说明&amp;基础参数'!$E$11,J4852*'模板使用说明&amp;基础参数'!$E$6*'模板使用说明&amp;基础参数'!$E$10)),IF(L4852="删除",J4852*'模板使用说明&amp;基础参数'!$E$7*'模板使用说明&amp;基础参数'!$E$12,IF(L4852="修改",J4852*'模板使用说明&amp;基础参数'!$E$7*'模板使用说明&amp;基础参数'!$E$11,J4852*'模板使用说明&amp;基础参数'!$E$7*'模板使用说明&amp;基础参数'!$E$10)))))</f>
        <v/>
      </c>
      <c r="N4852" s="82"/>
    </row>
    <row r="4853" spans="1:14">
      <c r="A4853" s="76">
        <f t="shared" si="86"/>
        <v>4848</v>
      </c>
      <c r="B4853" s="77"/>
      <c r="C4853" s="77"/>
      <c r="D4853" s="77"/>
      <c r="E4853" s="77"/>
      <c r="F4853" s="77"/>
      <c r="G4853" s="77"/>
      <c r="H4853" s="78"/>
      <c r="I4853" s="76"/>
      <c r="J4853" s="8" t="str">
        <f>IF(I4853="ILF",IF($C$1="预估功能点",'模板使用说明&amp;基础参数'!$E$15,'模板使用说明&amp;基础参数'!$E$22),IF(I4853="EIF",IF($C$1="预估功能点",'模板使用说明&amp;基础参数'!$E$16,'模板使用说明&amp;基础参数'!$E$23),IF(I4853="EI",IF($C$1="预估功能点",'模板使用说明&amp;基础参数'!$E$17,'模板使用说明&amp;基础参数'!$E$24),IF(I4853="EO",IF($C$1="预估功能点",'模板使用说明&amp;基础参数'!$E$18,'模板使用说明&amp;基础参数'!$E$25),IF(I4853="EQ",IF($C$1="预估功能点",'模板使用说明&amp;基础参数'!$E$19,'模板使用说明&amp;基础参数'!$E$26),"")))))</f>
        <v/>
      </c>
      <c r="K4853" s="80"/>
      <c r="L4853" s="80"/>
      <c r="M4853" s="81" t="str">
        <f>IF(J4853="","",IF(K4853="高",IF(L4853="删除",J4853*'模板使用说明&amp;基础参数'!$E$5*'模板使用说明&amp;基础参数'!$E$12,IF(L4853="修改",J4853*'模板使用说明&amp;基础参数'!$E$5*'模板使用说明&amp;基础参数'!$E$11,J4853*'模板使用说明&amp;基础参数'!$E$5*'模板使用说明&amp;基础参数'!$E$10)),IF(K4853="中",IF(L4853="删除",J4853*'模板使用说明&amp;基础参数'!$E$6*'模板使用说明&amp;基础参数'!$E$12,IF(L4853="修改",J4853*'模板使用说明&amp;基础参数'!$E$6*'模板使用说明&amp;基础参数'!$E$11,J4853*'模板使用说明&amp;基础参数'!$E$6*'模板使用说明&amp;基础参数'!$E$10)),IF(L4853="删除",J4853*'模板使用说明&amp;基础参数'!$E$7*'模板使用说明&amp;基础参数'!$E$12,IF(L4853="修改",J4853*'模板使用说明&amp;基础参数'!$E$7*'模板使用说明&amp;基础参数'!$E$11,J4853*'模板使用说明&amp;基础参数'!$E$7*'模板使用说明&amp;基础参数'!$E$10)))))</f>
        <v/>
      </c>
      <c r="N4853" s="82"/>
    </row>
    <row r="4854" spans="1:14">
      <c r="A4854" s="76">
        <f t="shared" si="86"/>
        <v>4849</v>
      </c>
      <c r="B4854" s="77"/>
      <c r="C4854" s="77"/>
      <c r="D4854" s="77"/>
      <c r="E4854" s="77"/>
      <c r="F4854" s="77"/>
      <c r="G4854" s="77"/>
      <c r="H4854" s="78"/>
      <c r="I4854" s="76"/>
      <c r="J4854" s="8" t="str">
        <f>IF(I4854="ILF",IF($C$1="预估功能点",'模板使用说明&amp;基础参数'!$E$15,'模板使用说明&amp;基础参数'!$E$22),IF(I4854="EIF",IF($C$1="预估功能点",'模板使用说明&amp;基础参数'!$E$16,'模板使用说明&amp;基础参数'!$E$23),IF(I4854="EI",IF($C$1="预估功能点",'模板使用说明&amp;基础参数'!$E$17,'模板使用说明&amp;基础参数'!$E$24),IF(I4854="EO",IF($C$1="预估功能点",'模板使用说明&amp;基础参数'!$E$18,'模板使用说明&amp;基础参数'!$E$25),IF(I4854="EQ",IF($C$1="预估功能点",'模板使用说明&amp;基础参数'!$E$19,'模板使用说明&amp;基础参数'!$E$26),"")))))</f>
        <v/>
      </c>
      <c r="K4854" s="80"/>
      <c r="L4854" s="80"/>
      <c r="M4854" s="81" t="str">
        <f>IF(J4854="","",IF(K4854="高",IF(L4854="删除",J4854*'模板使用说明&amp;基础参数'!$E$5*'模板使用说明&amp;基础参数'!$E$12,IF(L4854="修改",J4854*'模板使用说明&amp;基础参数'!$E$5*'模板使用说明&amp;基础参数'!$E$11,J4854*'模板使用说明&amp;基础参数'!$E$5*'模板使用说明&amp;基础参数'!$E$10)),IF(K4854="中",IF(L4854="删除",J4854*'模板使用说明&amp;基础参数'!$E$6*'模板使用说明&amp;基础参数'!$E$12,IF(L4854="修改",J4854*'模板使用说明&amp;基础参数'!$E$6*'模板使用说明&amp;基础参数'!$E$11,J4854*'模板使用说明&amp;基础参数'!$E$6*'模板使用说明&amp;基础参数'!$E$10)),IF(L4854="删除",J4854*'模板使用说明&amp;基础参数'!$E$7*'模板使用说明&amp;基础参数'!$E$12,IF(L4854="修改",J4854*'模板使用说明&amp;基础参数'!$E$7*'模板使用说明&amp;基础参数'!$E$11,J4854*'模板使用说明&amp;基础参数'!$E$7*'模板使用说明&amp;基础参数'!$E$10)))))</f>
        <v/>
      </c>
      <c r="N4854" s="82"/>
    </row>
    <row r="4855" spans="1:14">
      <c r="A4855" s="76">
        <f t="shared" si="86"/>
        <v>4850</v>
      </c>
      <c r="B4855" s="77"/>
      <c r="C4855" s="77"/>
      <c r="D4855" s="77"/>
      <c r="E4855" s="77"/>
      <c r="F4855" s="77"/>
      <c r="G4855" s="77"/>
      <c r="H4855" s="78"/>
      <c r="I4855" s="76"/>
      <c r="J4855" s="8" t="str">
        <f>IF(I4855="ILF",IF($C$1="预估功能点",'模板使用说明&amp;基础参数'!$E$15,'模板使用说明&amp;基础参数'!$E$22),IF(I4855="EIF",IF($C$1="预估功能点",'模板使用说明&amp;基础参数'!$E$16,'模板使用说明&amp;基础参数'!$E$23),IF(I4855="EI",IF($C$1="预估功能点",'模板使用说明&amp;基础参数'!$E$17,'模板使用说明&amp;基础参数'!$E$24),IF(I4855="EO",IF($C$1="预估功能点",'模板使用说明&amp;基础参数'!$E$18,'模板使用说明&amp;基础参数'!$E$25),IF(I4855="EQ",IF($C$1="预估功能点",'模板使用说明&amp;基础参数'!$E$19,'模板使用说明&amp;基础参数'!$E$26),"")))))</f>
        <v/>
      </c>
      <c r="K4855" s="80"/>
      <c r="L4855" s="80"/>
      <c r="M4855" s="81" t="str">
        <f>IF(J4855="","",IF(K4855="高",IF(L4855="删除",J4855*'模板使用说明&amp;基础参数'!$E$5*'模板使用说明&amp;基础参数'!$E$12,IF(L4855="修改",J4855*'模板使用说明&amp;基础参数'!$E$5*'模板使用说明&amp;基础参数'!$E$11,J4855*'模板使用说明&amp;基础参数'!$E$5*'模板使用说明&amp;基础参数'!$E$10)),IF(K4855="中",IF(L4855="删除",J4855*'模板使用说明&amp;基础参数'!$E$6*'模板使用说明&amp;基础参数'!$E$12,IF(L4855="修改",J4855*'模板使用说明&amp;基础参数'!$E$6*'模板使用说明&amp;基础参数'!$E$11,J4855*'模板使用说明&amp;基础参数'!$E$6*'模板使用说明&amp;基础参数'!$E$10)),IF(L4855="删除",J4855*'模板使用说明&amp;基础参数'!$E$7*'模板使用说明&amp;基础参数'!$E$12,IF(L4855="修改",J4855*'模板使用说明&amp;基础参数'!$E$7*'模板使用说明&amp;基础参数'!$E$11,J4855*'模板使用说明&amp;基础参数'!$E$7*'模板使用说明&amp;基础参数'!$E$10)))))</f>
        <v/>
      </c>
      <c r="N4855" s="82"/>
    </row>
    <row r="4856" spans="1:14">
      <c r="A4856" s="76">
        <f t="shared" si="86"/>
        <v>4851</v>
      </c>
      <c r="B4856" s="77"/>
      <c r="C4856" s="77"/>
      <c r="D4856" s="77"/>
      <c r="E4856" s="77"/>
      <c r="F4856" s="77"/>
      <c r="G4856" s="77"/>
      <c r="H4856" s="78"/>
      <c r="I4856" s="76"/>
      <c r="J4856" s="8" t="str">
        <f>IF(I4856="ILF",IF($C$1="预估功能点",'模板使用说明&amp;基础参数'!$E$15,'模板使用说明&amp;基础参数'!$E$22),IF(I4856="EIF",IF($C$1="预估功能点",'模板使用说明&amp;基础参数'!$E$16,'模板使用说明&amp;基础参数'!$E$23),IF(I4856="EI",IF($C$1="预估功能点",'模板使用说明&amp;基础参数'!$E$17,'模板使用说明&amp;基础参数'!$E$24),IF(I4856="EO",IF($C$1="预估功能点",'模板使用说明&amp;基础参数'!$E$18,'模板使用说明&amp;基础参数'!$E$25),IF(I4856="EQ",IF($C$1="预估功能点",'模板使用说明&amp;基础参数'!$E$19,'模板使用说明&amp;基础参数'!$E$26),"")))))</f>
        <v/>
      </c>
      <c r="K4856" s="80"/>
      <c r="L4856" s="80"/>
      <c r="M4856" s="81" t="str">
        <f>IF(J4856="","",IF(K4856="高",IF(L4856="删除",J4856*'模板使用说明&amp;基础参数'!$E$5*'模板使用说明&amp;基础参数'!$E$12,IF(L4856="修改",J4856*'模板使用说明&amp;基础参数'!$E$5*'模板使用说明&amp;基础参数'!$E$11,J4856*'模板使用说明&amp;基础参数'!$E$5*'模板使用说明&amp;基础参数'!$E$10)),IF(K4856="中",IF(L4856="删除",J4856*'模板使用说明&amp;基础参数'!$E$6*'模板使用说明&amp;基础参数'!$E$12,IF(L4856="修改",J4856*'模板使用说明&amp;基础参数'!$E$6*'模板使用说明&amp;基础参数'!$E$11,J4856*'模板使用说明&amp;基础参数'!$E$6*'模板使用说明&amp;基础参数'!$E$10)),IF(L4856="删除",J4856*'模板使用说明&amp;基础参数'!$E$7*'模板使用说明&amp;基础参数'!$E$12,IF(L4856="修改",J4856*'模板使用说明&amp;基础参数'!$E$7*'模板使用说明&amp;基础参数'!$E$11,J4856*'模板使用说明&amp;基础参数'!$E$7*'模板使用说明&amp;基础参数'!$E$10)))))</f>
        <v/>
      </c>
      <c r="N4856" s="82"/>
    </row>
    <row r="4857" spans="1:14">
      <c r="A4857" s="76">
        <f t="shared" si="86"/>
        <v>4852</v>
      </c>
      <c r="B4857" s="77"/>
      <c r="C4857" s="77"/>
      <c r="D4857" s="77"/>
      <c r="E4857" s="77"/>
      <c r="F4857" s="77"/>
      <c r="G4857" s="77"/>
      <c r="H4857" s="78"/>
      <c r="I4857" s="76"/>
      <c r="J4857" s="8" t="str">
        <f>IF(I4857="ILF",IF($C$1="预估功能点",'模板使用说明&amp;基础参数'!$E$15,'模板使用说明&amp;基础参数'!$E$22),IF(I4857="EIF",IF($C$1="预估功能点",'模板使用说明&amp;基础参数'!$E$16,'模板使用说明&amp;基础参数'!$E$23),IF(I4857="EI",IF($C$1="预估功能点",'模板使用说明&amp;基础参数'!$E$17,'模板使用说明&amp;基础参数'!$E$24),IF(I4857="EO",IF($C$1="预估功能点",'模板使用说明&amp;基础参数'!$E$18,'模板使用说明&amp;基础参数'!$E$25),IF(I4857="EQ",IF($C$1="预估功能点",'模板使用说明&amp;基础参数'!$E$19,'模板使用说明&amp;基础参数'!$E$26),"")))))</f>
        <v/>
      </c>
      <c r="K4857" s="80"/>
      <c r="L4857" s="80"/>
      <c r="M4857" s="81" t="str">
        <f>IF(J4857="","",IF(K4857="高",IF(L4857="删除",J4857*'模板使用说明&amp;基础参数'!$E$5*'模板使用说明&amp;基础参数'!$E$12,IF(L4857="修改",J4857*'模板使用说明&amp;基础参数'!$E$5*'模板使用说明&amp;基础参数'!$E$11,J4857*'模板使用说明&amp;基础参数'!$E$5*'模板使用说明&amp;基础参数'!$E$10)),IF(K4857="中",IF(L4857="删除",J4857*'模板使用说明&amp;基础参数'!$E$6*'模板使用说明&amp;基础参数'!$E$12,IF(L4857="修改",J4857*'模板使用说明&amp;基础参数'!$E$6*'模板使用说明&amp;基础参数'!$E$11,J4857*'模板使用说明&amp;基础参数'!$E$6*'模板使用说明&amp;基础参数'!$E$10)),IF(L4857="删除",J4857*'模板使用说明&amp;基础参数'!$E$7*'模板使用说明&amp;基础参数'!$E$12,IF(L4857="修改",J4857*'模板使用说明&amp;基础参数'!$E$7*'模板使用说明&amp;基础参数'!$E$11,J4857*'模板使用说明&amp;基础参数'!$E$7*'模板使用说明&amp;基础参数'!$E$10)))))</f>
        <v/>
      </c>
      <c r="N4857" s="82"/>
    </row>
    <row r="4858" spans="1:14">
      <c r="A4858" s="76">
        <f t="shared" si="86"/>
        <v>4853</v>
      </c>
      <c r="B4858" s="77"/>
      <c r="C4858" s="77"/>
      <c r="D4858" s="77"/>
      <c r="E4858" s="77"/>
      <c r="F4858" s="77"/>
      <c r="G4858" s="77"/>
      <c r="H4858" s="78"/>
      <c r="I4858" s="76"/>
      <c r="J4858" s="8" t="str">
        <f>IF(I4858="ILF",IF($C$1="预估功能点",'模板使用说明&amp;基础参数'!$E$15,'模板使用说明&amp;基础参数'!$E$22),IF(I4858="EIF",IF($C$1="预估功能点",'模板使用说明&amp;基础参数'!$E$16,'模板使用说明&amp;基础参数'!$E$23),IF(I4858="EI",IF($C$1="预估功能点",'模板使用说明&amp;基础参数'!$E$17,'模板使用说明&amp;基础参数'!$E$24),IF(I4858="EO",IF($C$1="预估功能点",'模板使用说明&amp;基础参数'!$E$18,'模板使用说明&amp;基础参数'!$E$25),IF(I4858="EQ",IF($C$1="预估功能点",'模板使用说明&amp;基础参数'!$E$19,'模板使用说明&amp;基础参数'!$E$26),"")))))</f>
        <v/>
      </c>
      <c r="K4858" s="80"/>
      <c r="L4858" s="80"/>
      <c r="M4858" s="81" t="str">
        <f>IF(J4858="","",IF(K4858="高",IF(L4858="删除",J4858*'模板使用说明&amp;基础参数'!$E$5*'模板使用说明&amp;基础参数'!$E$12,IF(L4858="修改",J4858*'模板使用说明&amp;基础参数'!$E$5*'模板使用说明&amp;基础参数'!$E$11,J4858*'模板使用说明&amp;基础参数'!$E$5*'模板使用说明&amp;基础参数'!$E$10)),IF(K4858="中",IF(L4858="删除",J4858*'模板使用说明&amp;基础参数'!$E$6*'模板使用说明&amp;基础参数'!$E$12,IF(L4858="修改",J4858*'模板使用说明&amp;基础参数'!$E$6*'模板使用说明&amp;基础参数'!$E$11,J4858*'模板使用说明&amp;基础参数'!$E$6*'模板使用说明&amp;基础参数'!$E$10)),IF(L4858="删除",J4858*'模板使用说明&amp;基础参数'!$E$7*'模板使用说明&amp;基础参数'!$E$12,IF(L4858="修改",J4858*'模板使用说明&amp;基础参数'!$E$7*'模板使用说明&amp;基础参数'!$E$11,J4858*'模板使用说明&amp;基础参数'!$E$7*'模板使用说明&amp;基础参数'!$E$10)))))</f>
        <v/>
      </c>
      <c r="N4858" s="82"/>
    </row>
    <row r="4859" spans="1:14">
      <c r="A4859" s="76">
        <f t="shared" si="86"/>
        <v>4854</v>
      </c>
      <c r="B4859" s="77"/>
      <c r="C4859" s="77"/>
      <c r="D4859" s="77"/>
      <c r="E4859" s="77"/>
      <c r="F4859" s="77"/>
      <c r="G4859" s="77"/>
      <c r="H4859" s="78"/>
      <c r="I4859" s="76"/>
      <c r="J4859" s="8" t="str">
        <f>IF(I4859="ILF",IF($C$1="预估功能点",'模板使用说明&amp;基础参数'!$E$15,'模板使用说明&amp;基础参数'!$E$22),IF(I4859="EIF",IF($C$1="预估功能点",'模板使用说明&amp;基础参数'!$E$16,'模板使用说明&amp;基础参数'!$E$23),IF(I4859="EI",IF($C$1="预估功能点",'模板使用说明&amp;基础参数'!$E$17,'模板使用说明&amp;基础参数'!$E$24),IF(I4859="EO",IF($C$1="预估功能点",'模板使用说明&amp;基础参数'!$E$18,'模板使用说明&amp;基础参数'!$E$25),IF(I4859="EQ",IF($C$1="预估功能点",'模板使用说明&amp;基础参数'!$E$19,'模板使用说明&amp;基础参数'!$E$26),"")))))</f>
        <v/>
      </c>
      <c r="K4859" s="80"/>
      <c r="L4859" s="80"/>
      <c r="M4859" s="81" t="str">
        <f>IF(J4859="","",IF(K4859="高",IF(L4859="删除",J4859*'模板使用说明&amp;基础参数'!$E$5*'模板使用说明&amp;基础参数'!$E$12,IF(L4859="修改",J4859*'模板使用说明&amp;基础参数'!$E$5*'模板使用说明&amp;基础参数'!$E$11,J4859*'模板使用说明&amp;基础参数'!$E$5*'模板使用说明&amp;基础参数'!$E$10)),IF(K4859="中",IF(L4859="删除",J4859*'模板使用说明&amp;基础参数'!$E$6*'模板使用说明&amp;基础参数'!$E$12,IF(L4859="修改",J4859*'模板使用说明&amp;基础参数'!$E$6*'模板使用说明&amp;基础参数'!$E$11,J4859*'模板使用说明&amp;基础参数'!$E$6*'模板使用说明&amp;基础参数'!$E$10)),IF(L4859="删除",J4859*'模板使用说明&amp;基础参数'!$E$7*'模板使用说明&amp;基础参数'!$E$12,IF(L4859="修改",J4859*'模板使用说明&amp;基础参数'!$E$7*'模板使用说明&amp;基础参数'!$E$11,J4859*'模板使用说明&amp;基础参数'!$E$7*'模板使用说明&amp;基础参数'!$E$10)))))</f>
        <v/>
      </c>
      <c r="N4859" s="82"/>
    </row>
    <row r="4860" spans="1:14">
      <c r="A4860" s="76">
        <f t="shared" si="86"/>
        <v>4855</v>
      </c>
      <c r="B4860" s="77"/>
      <c r="C4860" s="77"/>
      <c r="D4860" s="77"/>
      <c r="E4860" s="77"/>
      <c r="F4860" s="77"/>
      <c r="G4860" s="77"/>
      <c r="H4860" s="78"/>
      <c r="I4860" s="76"/>
      <c r="J4860" s="8" t="str">
        <f>IF(I4860="ILF",IF($C$1="预估功能点",'模板使用说明&amp;基础参数'!$E$15,'模板使用说明&amp;基础参数'!$E$22),IF(I4860="EIF",IF($C$1="预估功能点",'模板使用说明&amp;基础参数'!$E$16,'模板使用说明&amp;基础参数'!$E$23),IF(I4860="EI",IF($C$1="预估功能点",'模板使用说明&amp;基础参数'!$E$17,'模板使用说明&amp;基础参数'!$E$24),IF(I4860="EO",IF($C$1="预估功能点",'模板使用说明&amp;基础参数'!$E$18,'模板使用说明&amp;基础参数'!$E$25),IF(I4860="EQ",IF($C$1="预估功能点",'模板使用说明&amp;基础参数'!$E$19,'模板使用说明&amp;基础参数'!$E$26),"")))))</f>
        <v/>
      </c>
      <c r="K4860" s="80"/>
      <c r="L4860" s="80"/>
      <c r="M4860" s="81" t="str">
        <f>IF(J4860="","",IF(K4860="高",IF(L4860="删除",J4860*'模板使用说明&amp;基础参数'!$E$5*'模板使用说明&amp;基础参数'!$E$12,IF(L4860="修改",J4860*'模板使用说明&amp;基础参数'!$E$5*'模板使用说明&amp;基础参数'!$E$11,J4860*'模板使用说明&amp;基础参数'!$E$5*'模板使用说明&amp;基础参数'!$E$10)),IF(K4860="中",IF(L4860="删除",J4860*'模板使用说明&amp;基础参数'!$E$6*'模板使用说明&amp;基础参数'!$E$12,IF(L4860="修改",J4860*'模板使用说明&amp;基础参数'!$E$6*'模板使用说明&amp;基础参数'!$E$11,J4860*'模板使用说明&amp;基础参数'!$E$6*'模板使用说明&amp;基础参数'!$E$10)),IF(L4860="删除",J4860*'模板使用说明&amp;基础参数'!$E$7*'模板使用说明&amp;基础参数'!$E$12,IF(L4860="修改",J4860*'模板使用说明&amp;基础参数'!$E$7*'模板使用说明&amp;基础参数'!$E$11,J4860*'模板使用说明&amp;基础参数'!$E$7*'模板使用说明&amp;基础参数'!$E$10)))))</f>
        <v/>
      </c>
      <c r="N4860" s="82"/>
    </row>
    <row r="4861" spans="1:14">
      <c r="A4861" s="76">
        <f t="shared" si="86"/>
        <v>4856</v>
      </c>
      <c r="B4861" s="77"/>
      <c r="C4861" s="77"/>
      <c r="D4861" s="77"/>
      <c r="E4861" s="77"/>
      <c r="F4861" s="77"/>
      <c r="G4861" s="77"/>
      <c r="H4861" s="78"/>
      <c r="I4861" s="76"/>
      <c r="J4861" s="8" t="str">
        <f>IF(I4861="ILF",IF($C$1="预估功能点",'模板使用说明&amp;基础参数'!$E$15,'模板使用说明&amp;基础参数'!$E$22),IF(I4861="EIF",IF($C$1="预估功能点",'模板使用说明&amp;基础参数'!$E$16,'模板使用说明&amp;基础参数'!$E$23),IF(I4861="EI",IF($C$1="预估功能点",'模板使用说明&amp;基础参数'!$E$17,'模板使用说明&amp;基础参数'!$E$24),IF(I4861="EO",IF($C$1="预估功能点",'模板使用说明&amp;基础参数'!$E$18,'模板使用说明&amp;基础参数'!$E$25),IF(I4861="EQ",IF($C$1="预估功能点",'模板使用说明&amp;基础参数'!$E$19,'模板使用说明&amp;基础参数'!$E$26),"")))))</f>
        <v/>
      </c>
      <c r="K4861" s="80"/>
      <c r="L4861" s="80"/>
      <c r="M4861" s="81" t="str">
        <f>IF(J4861="","",IF(K4861="高",IF(L4861="删除",J4861*'模板使用说明&amp;基础参数'!$E$5*'模板使用说明&amp;基础参数'!$E$12,IF(L4861="修改",J4861*'模板使用说明&amp;基础参数'!$E$5*'模板使用说明&amp;基础参数'!$E$11,J4861*'模板使用说明&amp;基础参数'!$E$5*'模板使用说明&amp;基础参数'!$E$10)),IF(K4861="中",IF(L4861="删除",J4861*'模板使用说明&amp;基础参数'!$E$6*'模板使用说明&amp;基础参数'!$E$12,IF(L4861="修改",J4861*'模板使用说明&amp;基础参数'!$E$6*'模板使用说明&amp;基础参数'!$E$11,J4861*'模板使用说明&amp;基础参数'!$E$6*'模板使用说明&amp;基础参数'!$E$10)),IF(L4861="删除",J4861*'模板使用说明&amp;基础参数'!$E$7*'模板使用说明&amp;基础参数'!$E$12,IF(L4861="修改",J4861*'模板使用说明&amp;基础参数'!$E$7*'模板使用说明&amp;基础参数'!$E$11,J4861*'模板使用说明&amp;基础参数'!$E$7*'模板使用说明&amp;基础参数'!$E$10)))))</f>
        <v/>
      </c>
      <c r="N4861" s="82"/>
    </row>
    <row r="4862" spans="1:14">
      <c r="A4862" s="76">
        <f t="shared" si="86"/>
        <v>4857</v>
      </c>
      <c r="B4862" s="77"/>
      <c r="C4862" s="77"/>
      <c r="D4862" s="77"/>
      <c r="E4862" s="77"/>
      <c r="F4862" s="77"/>
      <c r="G4862" s="77"/>
      <c r="H4862" s="78"/>
      <c r="I4862" s="76"/>
      <c r="J4862" s="8" t="str">
        <f>IF(I4862="ILF",IF($C$1="预估功能点",'模板使用说明&amp;基础参数'!$E$15,'模板使用说明&amp;基础参数'!$E$22),IF(I4862="EIF",IF($C$1="预估功能点",'模板使用说明&amp;基础参数'!$E$16,'模板使用说明&amp;基础参数'!$E$23),IF(I4862="EI",IF($C$1="预估功能点",'模板使用说明&amp;基础参数'!$E$17,'模板使用说明&amp;基础参数'!$E$24),IF(I4862="EO",IF($C$1="预估功能点",'模板使用说明&amp;基础参数'!$E$18,'模板使用说明&amp;基础参数'!$E$25),IF(I4862="EQ",IF($C$1="预估功能点",'模板使用说明&amp;基础参数'!$E$19,'模板使用说明&amp;基础参数'!$E$26),"")))))</f>
        <v/>
      </c>
      <c r="K4862" s="80"/>
      <c r="L4862" s="80"/>
      <c r="M4862" s="81" t="str">
        <f>IF(J4862="","",IF(K4862="高",IF(L4862="删除",J4862*'模板使用说明&amp;基础参数'!$E$5*'模板使用说明&amp;基础参数'!$E$12,IF(L4862="修改",J4862*'模板使用说明&amp;基础参数'!$E$5*'模板使用说明&amp;基础参数'!$E$11,J4862*'模板使用说明&amp;基础参数'!$E$5*'模板使用说明&amp;基础参数'!$E$10)),IF(K4862="中",IF(L4862="删除",J4862*'模板使用说明&amp;基础参数'!$E$6*'模板使用说明&amp;基础参数'!$E$12,IF(L4862="修改",J4862*'模板使用说明&amp;基础参数'!$E$6*'模板使用说明&amp;基础参数'!$E$11,J4862*'模板使用说明&amp;基础参数'!$E$6*'模板使用说明&amp;基础参数'!$E$10)),IF(L4862="删除",J4862*'模板使用说明&amp;基础参数'!$E$7*'模板使用说明&amp;基础参数'!$E$12,IF(L4862="修改",J4862*'模板使用说明&amp;基础参数'!$E$7*'模板使用说明&amp;基础参数'!$E$11,J4862*'模板使用说明&amp;基础参数'!$E$7*'模板使用说明&amp;基础参数'!$E$10)))))</f>
        <v/>
      </c>
      <c r="N4862" s="82"/>
    </row>
    <row r="4863" spans="1:14">
      <c r="A4863" s="76">
        <f t="shared" si="86"/>
        <v>4858</v>
      </c>
      <c r="B4863" s="77"/>
      <c r="C4863" s="77"/>
      <c r="D4863" s="77"/>
      <c r="E4863" s="77"/>
      <c r="F4863" s="77"/>
      <c r="G4863" s="77"/>
      <c r="H4863" s="78"/>
      <c r="I4863" s="76"/>
      <c r="J4863" s="8" t="str">
        <f>IF(I4863="ILF",IF($C$1="预估功能点",'模板使用说明&amp;基础参数'!$E$15,'模板使用说明&amp;基础参数'!$E$22),IF(I4863="EIF",IF($C$1="预估功能点",'模板使用说明&amp;基础参数'!$E$16,'模板使用说明&amp;基础参数'!$E$23),IF(I4863="EI",IF($C$1="预估功能点",'模板使用说明&amp;基础参数'!$E$17,'模板使用说明&amp;基础参数'!$E$24),IF(I4863="EO",IF($C$1="预估功能点",'模板使用说明&amp;基础参数'!$E$18,'模板使用说明&amp;基础参数'!$E$25),IF(I4863="EQ",IF($C$1="预估功能点",'模板使用说明&amp;基础参数'!$E$19,'模板使用说明&amp;基础参数'!$E$26),"")))))</f>
        <v/>
      </c>
      <c r="K4863" s="80"/>
      <c r="L4863" s="80"/>
      <c r="M4863" s="81" t="str">
        <f>IF(J4863="","",IF(K4863="高",IF(L4863="删除",J4863*'模板使用说明&amp;基础参数'!$E$5*'模板使用说明&amp;基础参数'!$E$12,IF(L4863="修改",J4863*'模板使用说明&amp;基础参数'!$E$5*'模板使用说明&amp;基础参数'!$E$11,J4863*'模板使用说明&amp;基础参数'!$E$5*'模板使用说明&amp;基础参数'!$E$10)),IF(K4863="中",IF(L4863="删除",J4863*'模板使用说明&amp;基础参数'!$E$6*'模板使用说明&amp;基础参数'!$E$12,IF(L4863="修改",J4863*'模板使用说明&amp;基础参数'!$E$6*'模板使用说明&amp;基础参数'!$E$11,J4863*'模板使用说明&amp;基础参数'!$E$6*'模板使用说明&amp;基础参数'!$E$10)),IF(L4863="删除",J4863*'模板使用说明&amp;基础参数'!$E$7*'模板使用说明&amp;基础参数'!$E$12,IF(L4863="修改",J4863*'模板使用说明&amp;基础参数'!$E$7*'模板使用说明&amp;基础参数'!$E$11,J4863*'模板使用说明&amp;基础参数'!$E$7*'模板使用说明&amp;基础参数'!$E$10)))))</f>
        <v/>
      </c>
      <c r="N4863" s="82"/>
    </row>
    <row r="4864" spans="1:14">
      <c r="A4864" s="76">
        <f t="shared" si="86"/>
        <v>4859</v>
      </c>
      <c r="B4864" s="77"/>
      <c r="C4864" s="77"/>
      <c r="D4864" s="77"/>
      <c r="E4864" s="77"/>
      <c r="F4864" s="77"/>
      <c r="G4864" s="77"/>
      <c r="H4864" s="78"/>
      <c r="I4864" s="76"/>
      <c r="J4864" s="8" t="str">
        <f>IF(I4864="ILF",IF($C$1="预估功能点",'模板使用说明&amp;基础参数'!$E$15,'模板使用说明&amp;基础参数'!$E$22),IF(I4864="EIF",IF($C$1="预估功能点",'模板使用说明&amp;基础参数'!$E$16,'模板使用说明&amp;基础参数'!$E$23),IF(I4864="EI",IF($C$1="预估功能点",'模板使用说明&amp;基础参数'!$E$17,'模板使用说明&amp;基础参数'!$E$24),IF(I4864="EO",IF($C$1="预估功能点",'模板使用说明&amp;基础参数'!$E$18,'模板使用说明&amp;基础参数'!$E$25),IF(I4864="EQ",IF($C$1="预估功能点",'模板使用说明&amp;基础参数'!$E$19,'模板使用说明&amp;基础参数'!$E$26),"")))))</f>
        <v/>
      </c>
      <c r="K4864" s="80"/>
      <c r="L4864" s="80"/>
      <c r="M4864" s="81" t="str">
        <f>IF(J4864="","",IF(K4864="高",IF(L4864="删除",J4864*'模板使用说明&amp;基础参数'!$E$5*'模板使用说明&amp;基础参数'!$E$12,IF(L4864="修改",J4864*'模板使用说明&amp;基础参数'!$E$5*'模板使用说明&amp;基础参数'!$E$11,J4864*'模板使用说明&amp;基础参数'!$E$5*'模板使用说明&amp;基础参数'!$E$10)),IF(K4864="中",IF(L4864="删除",J4864*'模板使用说明&amp;基础参数'!$E$6*'模板使用说明&amp;基础参数'!$E$12,IF(L4864="修改",J4864*'模板使用说明&amp;基础参数'!$E$6*'模板使用说明&amp;基础参数'!$E$11,J4864*'模板使用说明&amp;基础参数'!$E$6*'模板使用说明&amp;基础参数'!$E$10)),IF(L4864="删除",J4864*'模板使用说明&amp;基础参数'!$E$7*'模板使用说明&amp;基础参数'!$E$12,IF(L4864="修改",J4864*'模板使用说明&amp;基础参数'!$E$7*'模板使用说明&amp;基础参数'!$E$11,J4864*'模板使用说明&amp;基础参数'!$E$7*'模板使用说明&amp;基础参数'!$E$10)))))</f>
        <v/>
      </c>
      <c r="N4864" s="82"/>
    </row>
    <row r="4865" spans="1:14">
      <c r="A4865" s="76">
        <f t="shared" si="86"/>
        <v>4860</v>
      </c>
      <c r="B4865" s="77"/>
      <c r="C4865" s="77"/>
      <c r="D4865" s="77"/>
      <c r="E4865" s="77"/>
      <c r="F4865" s="77"/>
      <c r="G4865" s="77"/>
      <c r="H4865" s="78"/>
      <c r="I4865" s="76"/>
      <c r="J4865" s="8" t="str">
        <f>IF(I4865="ILF",IF($C$1="预估功能点",'模板使用说明&amp;基础参数'!$E$15,'模板使用说明&amp;基础参数'!$E$22),IF(I4865="EIF",IF($C$1="预估功能点",'模板使用说明&amp;基础参数'!$E$16,'模板使用说明&amp;基础参数'!$E$23),IF(I4865="EI",IF($C$1="预估功能点",'模板使用说明&amp;基础参数'!$E$17,'模板使用说明&amp;基础参数'!$E$24),IF(I4865="EO",IF($C$1="预估功能点",'模板使用说明&amp;基础参数'!$E$18,'模板使用说明&amp;基础参数'!$E$25),IF(I4865="EQ",IF($C$1="预估功能点",'模板使用说明&amp;基础参数'!$E$19,'模板使用说明&amp;基础参数'!$E$26),"")))))</f>
        <v/>
      </c>
      <c r="K4865" s="80"/>
      <c r="L4865" s="80"/>
      <c r="M4865" s="81" t="str">
        <f>IF(J4865="","",IF(K4865="高",IF(L4865="删除",J4865*'模板使用说明&amp;基础参数'!$E$5*'模板使用说明&amp;基础参数'!$E$12,IF(L4865="修改",J4865*'模板使用说明&amp;基础参数'!$E$5*'模板使用说明&amp;基础参数'!$E$11,J4865*'模板使用说明&amp;基础参数'!$E$5*'模板使用说明&amp;基础参数'!$E$10)),IF(K4865="中",IF(L4865="删除",J4865*'模板使用说明&amp;基础参数'!$E$6*'模板使用说明&amp;基础参数'!$E$12,IF(L4865="修改",J4865*'模板使用说明&amp;基础参数'!$E$6*'模板使用说明&amp;基础参数'!$E$11,J4865*'模板使用说明&amp;基础参数'!$E$6*'模板使用说明&amp;基础参数'!$E$10)),IF(L4865="删除",J4865*'模板使用说明&amp;基础参数'!$E$7*'模板使用说明&amp;基础参数'!$E$12,IF(L4865="修改",J4865*'模板使用说明&amp;基础参数'!$E$7*'模板使用说明&amp;基础参数'!$E$11,J4865*'模板使用说明&amp;基础参数'!$E$7*'模板使用说明&amp;基础参数'!$E$10)))))</f>
        <v/>
      </c>
      <c r="N4865" s="82"/>
    </row>
    <row r="4866" spans="1:14">
      <c r="A4866" s="76">
        <f t="shared" si="86"/>
        <v>4861</v>
      </c>
      <c r="B4866" s="77"/>
      <c r="C4866" s="77"/>
      <c r="D4866" s="77"/>
      <c r="E4866" s="77"/>
      <c r="F4866" s="77"/>
      <c r="G4866" s="77"/>
      <c r="H4866" s="78"/>
      <c r="I4866" s="76"/>
      <c r="J4866" s="8" t="str">
        <f>IF(I4866="ILF",IF($C$1="预估功能点",'模板使用说明&amp;基础参数'!$E$15,'模板使用说明&amp;基础参数'!$E$22),IF(I4866="EIF",IF($C$1="预估功能点",'模板使用说明&amp;基础参数'!$E$16,'模板使用说明&amp;基础参数'!$E$23),IF(I4866="EI",IF($C$1="预估功能点",'模板使用说明&amp;基础参数'!$E$17,'模板使用说明&amp;基础参数'!$E$24),IF(I4866="EO",IF($C$1="预估功能点",'模板使用说明&amp;基础参数'!$E$18,'模板使用说明&amp;基础参数'!$E$25),IF(I4866="EQ",IF($C$1="预估功能点",'模板使用说明&amp;基础参数'!$E$19,'模板使用说明&amp;基础参数'!$E$26),"")))))</f>
        <v/>
      </c>
      <c r="K4866" s="80"/>
      <c r="L4866" s="80"/>
      <c r="M4866" s="81" t="str">
        <f>IF(J4866="","",IF(K4866="高",IF(L4866="删除",J4866*'模板使用说明&amp;基础参数'!$E$5*'模板使用说明&amp;基础参数'!$E$12,IF(L4866="修改",J4866*'模板使用说明&amp;基础参数'!$E$5*'模板使用说明&amp;基础参数'!$E$11,J4866*'模板使用说明&amp;基础参数'!$E$5*'模板使用说明&amp;基础参数'!$E$10)),IF(K4866="中",IF(L4866="删除",J4866*'模板使用说明&amp;基础参数'!$E$6*'模板使用说明&amp;基础参数'!$E$12,IF(L4866="修改",J4866*'模板使用说明&amp;基础参数'!$E$6*'模板使用说明&amp;基础参数'!$E$11,J4866*'模板使用说明&amp;基础参数'!$E$6*'模板使用说明&amp;基础参数'!$E$10)),IF(L4866="删除",J4866*'模板使用说明&amp;基础参数'!$E$7*'模板使用说明&amp;基础参数'!$E$12,IF(L4866="修改",J4866*'模板使用说明&amp;基础参数'!$E$7*'模板使用说明&amp;基础参数'!$E$11,J4866*'模板使用说明&amp;基础参数'!$E$7*'模板使用说明&amp;基础参数'!$E$10)))))</f>
        <v/>
      </c>
      <c r="N4866" s="82"/>
    </row>
    <row r="4867" spans="1:14">
      <c r="A4867" s="76">
        <f t="shared" si="86"/>
        <v>4862</v>
      </c>
      <c r="B4867" s="77"/>
      <c r="C4867" s="77"/>
      <c r="D4867" s="77"/>
      <c r="E4867" s="77"/>
      <c r="F4867" s="77"/>
      <c r="G4867" s="77"/>
      <c r="H4867" s="78"/>
      <c r="I4867" s="76"/>
      <c r="J4867" s="8" t="str">
        <f>IF(I4867="ILF",IF($C$1="预估功能点",'模板使用说明&amp;基础参数'!$E$15,'模板使用说明&amp;基础参数'!$E$22),IF(I4867="EIF",IF($C$1="预估功能点",'模板使用说明&amp;基础参数'!$E$16,'模板使用说明&amp;基础参数'!$E$23),IF(I4867="EI",IF($C$1="预估功能点",'模板使用说明&amp;基础参数'!$E$17,'模板使用说明&amp;基础参数'!$E$24),IF(I4867="EO",IF($C$1="预估功能点",'模板使用说明&amp;基础参数'!$E$18,'模板使用说明&amp;基础参数'!$E$25),IF(I4867="EQ",IF($C$1="预估功能点",'模板使用说明&amp;基础参数'!$E$19,'模板使用说明&amp;基础参数'!$E$26),"")))))</f>
        <v/>
      </c>
      <c r="K4867" s="80"/>
      <c r="L4867" s="80"/>
      <c r="M4867" s="81" t="str">
        <f>IF(J4867="","",IF(K4867="高",IF(L4867="删除",J4867*'模板使用说明&amp;基础参数'!$E$5*'模板使用说明&amp;基础参数'!$E$12,IF(L4867="修改",J4867*'模板使用说明&amp;基础参数'!$E$5*'模板使用说明&amp;基础参数'!$E$11,J4867*'模板使用说明&amp;基础参数'!$E$5*'模板使用说明&amp;基础参数'!$E$10)),IF(K4867="中",IF(L4867="删除",J4867*'模板使用说明&amp;基础参数'!$E$6*'模板使用说明&amp;基础参数'!$E$12,IF(L4867="修改",J4867*'模板使用说明&amp;基础参数'!$E$6*'模板使用说明&amp;基础参数'!$E$11,J4867*'模板使用说明&amp;基础参数'!$E$6*'模板使用说明&amp;基础参数'!$E$10)),IF(L4867="删除",J4867*'模板使用说明&amp;基础参数'!$E$7*'模板使用说明&amp;基础参数'!$E$12,IF(L4867="修改",J4867*'模板使用说明&amp;基础参数'!$E$7*'模板使用说明&amp;基础参数'!$E$11,J4867*'模板使用说明&amp;基础参数'!$E$7*'模板使用说明&amp;基础参数'!$E$10)))))</f>
        <v/>
      </c>
      <c r="N4867" s="82"/>
    </row>
    <row r="4868" spans="1:14">
      <c r="A4868" s="76">
        <f t="shared" ref="A4868:A4931" si="87">ROW()-5</f>
        <v>4863</v>
      </c>
      <c r="B4868" s="77"/>
      <c r="C4868" s="77"/>
      <c r="D4868" s="77"/>
      <c r="E4868" s="77"/>
      <c r="F4868" s="77"/>
      <c r="G4868" s="77"/>
      <c r="H4868" s="78"/>
      <c r="I4868" s="76"/>
      <c r="J4868" s="8" t="str">
        <f>IF(I4868="ILF",IF($C$1="预估功能点",'模板使用说明&amp;基础参数'!$E$15,'模板使用说明&amp;基础参数'!$E$22),IF(I4868="EIF",IF($C$1="预估功能点",'模板使用说明&amp;基础参数'!$E$16,'模板使用说明&amp;基础参数'!$E$23),IF(I4868="EI",IF($C$1="预估功能点",'模板使用说明&amp;基础参数'!$E$17,'模板使用说明&amp;基础参数'!$E$24),IF(I4868="EO",IF($C$1="预估功能点",'模板使用说明&amp;基础参数'!$E$18,'模板使用说明&amp;基础参数'!$E$25),IF(I4868="EQ",IF($C$1="预估功能点",'模板使用说明&amp;基础参数'!$E$19,'模板使用说明&amp;基础参数'!$E$26),"")))))</f>
        <v/>
      </c>
      <c r="K4868" s="80"/>
      <c r="L4868" s="80"/>
      <c r="M4868" s="81" t="str">
        <f>IF(J4868="","",IF(K4868="高",IF(L4868="删除",J4868*'模板使用说明&amp;基础参数'!$E$5*'模板使用说明&amp;基础参数'!$E$12,IF(L4868="修改",J4868*'模板使用说明&amp;基础参数'!$E$5*'模板使用说明&amp;基础参数'!$E$11,J4868*'模板使用说明&amp;基础参数'!$E$5*'模板使用说明&amp;基础参数'!$E$10)),IF(K4868="中",IF(L4868="删除",J4868*'模板使用说明&amp;基础参数'!$E$6*'模板使用说明&amp;基础参数'!$E$12,IF(L4868="修改",J4868*'模板使用说明&amp;基础参数'!$E$6*'模板使用说明&amp;基础参数'!$E$11,J4868*'模板使用说明&amp;基础参数'!$E$6*'模板使用说明&amp;基础参数'!$E$10)),IF(L4868="删除",J4868*'模板使用说明&amp;基础参数'!$E$7*'模板使用说明&amp;基础参数'!$E$12,IF(L4868="修改",J4868*'模板使用说明&amp;基础参数'!$E$7*'模板使用说明&amp;基础参数'!$E$11,J4868*'模板使用说明&amp;基础参数'!$E$7*'模板使用说明&amp;基础参数'!$E$10)))))</f>
        <v/>
      </c>
      <c r="N4868" s="82"/>
    </row>
    <row r="4869" spans="1:14">
      <c r="A4869" s="76">
        <f t="shared" si="87"/>
        <v>4864</v>
      </c>
      <c r="B4869" s="77"/>
      <c r="C4869" s="77"/>
      <c r="D4869" s="77"/>
      <c r="E4869" s="77"/>
      <c r="F4869" s="77"/>
      <c r="G4869" s="77"/>
      <c r="H4869" s="78"/>
      <c r="I4869" s="76"/>
      <c r="J4869" s="8" t="str">
        <f>IF(I4869="ILF",IF($C$1="预估功能点",'模板使用说明&amp;基础参数'!$E$15,'模板使用说明&amp;基础参数'!$E$22),IF(I4869="EIF",IF($C$1="预估功能点",'模板使用说明&amp;基础参数'!$E$16,'模板使用说明&amp;基础参数'!$E$23),IF(I4869="EI",IF($C$1="预估功能点",'模板使用说明&amp;基础参数'!$E$17,'模板使用说明&amp;基础参数'!$E$24),IF(I4869="EO",IF($C$1="预估功能点",'模板使用说明&amp;基础参数'!$E$18,'模板使用说明&amp;基础参数'!$E$25),IF(I4869="EQ",IF($C$1="预估功能点",'模板使用说明&amp;基础参数'!$E$19,'模板使用说明&amp;基础参数'!$E$26),"")))))</f>
        <v/>
      </c>
      <c r="K4869" s="80"/>
      <c r="L4869" s="80"/>
      <c r="M4869" s="81" t="str">
        <f>IF(J4869="","",IF(K4869="高",IF(L4869="删除",J4869*'模板使用说明&amp;基础参数'!$E$5*'模板使用说明&amp;基础参数'!$E$12,IF(L4869="修改",J4869*'模板使用说明&amp;基础参数'!$E$5*'模板使用说明&amp;基础参数'!$E$11,J4869*'模板使用说明&amp;基础参数'!$E$5*'模板使用说明&amp;基础参数'!$E$10)),IF(K4869="中",IF(L4869="删除",J4869*'模板使用说明&amp;基础参数'!$E$6*'模板使用说明&amp;基础参数'!$E$12,IF(L4869="修改",J4869*'模板使用说明&amp;基础参数'!$E$6*'模板使用说明&amp;基础参数'!$E$11,J4869*'模板使用说明&amp;基础参数'!$E$6*'模板使用说明&amp;基础参数'!$E$10)),IF(L4869="删除",J4869*'模板使用说明&amp;基础参数'!$E$7*'模板使用说明&amp;基础参数'!$E$12,IF(L4869="修改",J4869*'模板使用说明&amp;基础参数'!$E$7*'模板使用说明&amp;基础参数'!$E$11,J4869*'模板使用说明&amp;基础参数'!$E$7*'模板使用说明&amp;基础参数'!$E$10)))))</f>
        <v/>
      </c>
      <c r="N4869" s="82"/>
    </row>
    <row r="4870" spans="1:14">
      <c r="A4870" s="76">
        <f t="shared" si="87"/>
        <v>4865</v>
      </c>
      <c r="B4870" s="77"/>
      <c r="C4870" s="77"/>
      <c r="D4870" s="77"/>
      <c r="E4870" s="77"/>
      <c r="F4870" s="77"/>
      <c r="G4870" s="77"/>
      <c r="H4870" s="78"/>
      <c r="I4870" s="76"/>
      <c r="J4870" s="8" t="str">
        <f>IF(I4870="ILF",IF($C$1="预估功能点",'模板使用说明&amp;基础参数'!$E$15,'模板使用说明&amp;基础参数'!$E$22),IF(I4870="EIF",IF($C$1="预估功能点",'模板使用说明&amp;基础参数'!$E$16,'模板使用说明&amp;基础参数'!$E$23),IF(I4870="EI",IF($C$1="预估功能点",'模板使用说明&amp;基础参数'!$E$17,'模板使用说明&amp;基础参数'!$E$24),IF(I4870="EO",IF($C$1="预估功能点",'模板使用说明&amp;基础参数'!$E$18,'模板使用说明&amp;基础参数'!$E$25),IF(I4870="EQ",IF($C$1="预估功能点",'模板使用说明&amp;基础参数'!$E$19,'模板使用说明&amp;基础参数'!$E$26),"")))))</f>
        <v/>
      </c>
      <c r="K4870" s="80"/>
      <c r="L4870" s="80"/>
      <c r="M4870" s="81" t="str">
        <f>IF(J4870="","",IF(K4870="高",IF(L4870="删除",J4870*'模板使用说明&amp;基础参数'!$E$5*'模板使用说明&amp;基础参数'!$E$12,IF(L4870="修改",J4870*'模板使用说明&amp;基础参数'!$E$5*'模板使用说明&amp;基础参数'!$E$11,J4870*'模板使用说明&amp;基础参数'!$E$5*'模板使用说明&amp;基础参数'!$E$10)),IF(K4870="中",IF(L4870="删除",J4870*'模板使用说明&amp;基础参数'!$E$6*'模板使用说明&amp;基础参数'!$E$12,IF(L4870="修改",J4870*'模板使用说明&amp;基础参数'!$E$6*'模板使用说明&amp;基础参数'!$E$11,J4870*'模板使用说明&amp;基础参数'!$E$6*'模板使用说明&amp;基础参数'!$E$10)),IF(L4870="删除",J4870*'模板使用说明&amp;基础参数'!$E$7*'模板使用说明&amp;基础参数'!$E$12,IF(L4870="修改",J4870*'模板使用说明&amp;基础参数'!$E$7*'模板使用说明&amp;基础参数'!$E$11,J4870*'模板使用说明&amp;基础参数'!$E$7*'模板使用说明&amp;基础参数'!$E$10)))))</f>
        <v/>
      </c>
      <c r="N4870" s="82"/>
    </row>
    <row r="4871" spans="1:14">
      <c r="A4871" s="76">
        <f t="shared" si="87"/>
        <v>4866</v>
      </c>
      <c r="B4871" s="77"/>
      <c r="C4871" s="77"/>
      <c r="D4871" s="77"/>
      <c r="E4871" s="77"/>
      <c r="F4871" s="77"/>
      <c r="G4871" s="77"/>
      <c r="H4871" s="78"/>
      <c r="I4871" s="76"/>
      <c r="J4871" s="8" t="str">
        <f>IF(I4871="ILF",IF($C$1="预估功能点",'模板使用说明&amp;基础参数'!$E$15,'模板使用说明&amp;基础参数'!$E$22),IF(I4871="EIF",IF($C$1="预估功能点",'模板使用说明&amp;基础参数'!$E$16,'模板使用说明&amp;基础参数'!$E$23),IF(I4871="EI",IF($C$1="预估功能点",'模板使用说明&amp;基础参数'!$E$17,'模板使用说明&amp;基础参数'!$E$24),IF(I4871="EO",IF($C$1="预估功能点",'模板使用说明&amp;基础参数'!$E$18,'模板使用说明&amp;基础参数'!$E$25),IF(I4871="EQ",IF($C$1="预估功能点",'模板使用说明&amp;基础参数'!$E$19,'模板使用说明&amp;基础参数'!$E$26),"")))))</f>
        <v/>
      </c>
      <c r="K4871" s="80"/>
      <c r="L4871" s="80"/>
      <c r="M4871" s="81" t="str">
        <f>IF(J4871="","",IF(K4871="高",IF(L4871="删除",J4871*'模板使用说明&amp;基础参数'!$E$5*'模板使用说明&amp;基础参数'!$E$12,IF(L4871="修改",J4871*'模板使用说明&amp;基础参数'!$E$5*'模板使用说明&amp;基础参数'!$E$11,J4871*'模板使用说明&amp;基础参数'!$E$5*'模板使用说明&amp;基础参数'!$E$10)),IF(K4871="中",IF(L4871="删除",J4871*'模板使用说明&amp;基础参数'!$E$6*'模板使用说明&amp;基础参数'!$E$12,IF(L4871="修改",J4871*'模板使用说明&amp;基础参数'!$E$6*'模板使用说明&amp;基础参数'!$E$11,J4871*'模板使用说明&amp;基础参数'!$E$6*'模板使用说明&amp;基础参数'!$E$10)),IF(L4871="删除",J4871*'模板使用说明&amp;基础参数'!$E$7*'模板使用说明&amp;基础参数'!$E$12,IF(L4871="修改",J4871*'模板使用说明&amp;基础参数'!$E$7*'模板使用说明&amp;基础参数'!$E$11,J4871*'模板使用说明&amp;基础参数'!$E$7*'模板使用说明&amp;基础参数'!$E$10)))))</f>
        <v/>
      </c>
      <c r="N4871" s="82"/>
    </row>
    <row r="4872" spans="1:14">
      <c r="A4872" s="76">
        <f t="shared" si="87"/>
        <v>4867</v>
      </c>
      <c r="B4872" s="77"/>
      <c r="C4872" s="77"/>
      <c r="D4872" s="77"/>
      <c r="E4872" s="77"/>
      <c r="F4872" s="77"/>
      <c r="G4872" s="77"/>
      <c r="H4872" s="78"/>
      <c r="I4872" s="76"/>
      <c r="J4872" s="8" t="str">
        <f>IF(I4872="ILF",IF($C$1="预估功能点",'模板使用说明&amp;基础参数'!$E$15,'模板使用说明&amp;基础参数'!$E$22),IF(I4872="EIF",IF($C$1="预估功能点",'模板使用说明&amp;基础参数'!$E$16,'模板使用说明&amp;基础参数'!$E$23),IF(I4872="EI",IF($C$1="预估功能点",'模板使用说明&amp;基础参数'!$E$17,'模板使用说明&amp;基础参数'!$E$24),IF(I4872="EO",IF($C$1="预估功能点",'模板使用说明&amp;基础参数'!$E$18,'模板使用说明&amp;基础参数'!$E$25),IF(I4872="EQ",IF($C$1="预估功能点",'模板使用说明&amp;基础参数'!$E$19,'模板使用说明&amp;基础参数'!$E$26),"")))))</f>
        <v/>
      </c>
      <c r="K4872" s="80"/>
      <c r="L4872" s="80"/>
      <c r="M4872" s="81" t="str">
        <f>IF(J4872="","",IF(K4872="高",IF(L4872="删除",J4872*'模板使用说明&amp;基础参数'!$E$5*'模板使用说明&amp;基础参数'!$E$12,IF(L4872="修改",J4872*'模板使用说明&amp;基础参数'!$E$5*'模板使用说明&amp;基础参数'!$E$11,J4872*'模板使用说明&amp;基础参数'!$E$5*'模板使用说明&amp;基础参数'!$E$10)),IF(K4872="中",IF(L4872="删除",J4872*'模板使用说明&amp;基础参数'!$E$6*'模板使用说明&amp;基础参数'!$E$12,IF(L4872="修改",J4872*'模板使用说明&amp;基础参数'!$E$6*'模板使用说明&amp;基础参数'!$E$11,J4872*'模板使用说明&amp;基础参数'!$E$6*'模板使用说明&amp;基础参数'!$E$10)),IF(L4872="删除",J4872*'模板使用说明&amp;基础参数'!$E$7*'模板使用说明&amp;基础参数'!$E$12,IF(L4872="修改",J4872*'模板使用说明&amp;基础参数'!$E$7*'模板使用说明&amp;基础参数'!$E$11,J4872*'模板使用说明&amp;基础参数'!$E$7*'模板使用说明&amp;基础参数'!$E$10)))))</f>
        <v/>
      </c>
      <c r="N4872" s="82"/>
    </row>
    <row r="4873" spans="1:14">
      <c r="A4873" s="76">
        <f t="shared" si="87"/>
        <v>4868</v>
      </c>
      <c r="B4873" s="77"/>
      <c r="C4873" s="77"/>
      <c r="D4873" s="77"/>
      <c r="E4873" s="77"/>
      <c r="F4873" s="77"/>
      <c r="G4873" s="77"/>
      <c r="H4873" s="78"/>
      <c r="I4873" s="76"/>
      <c r="J4873" s="8" t="str">
        <f>IF(I4873="ILF",IF($C$1="预估功能点",'模板使用说明&amp;基础参数'!$E$15,'模板使用说明&amp;基础参数'!$E$22),IF(I4873="EIF",IF($C$1="预估功能点",'模板使用说明&amp;基础参数'!$E$16,'模板使用说明&amp;基础参数'!$E$23),IF(I4873="EI",IF($C$1="预估功能点",'模板使用说明&amp;基础参数'!$E$17,'模板使用说明&amp;基础参数'!$E$24),IF(I4873="EO",IF($C$1="预估功能点",'模板使用说明&amp;基础参数'!$E$18,'模板使用说明&amp;基础参数'!$E$25),IF(I4873="EQ",IF($C$1="预估功能点",'模板使用说明&amp;基础参数'!$E$19,'模板使用说明&amp;基础参数'!$E$26),"")))))</f>
        <v/>
      </c>
      <c r="K4873" s="80"/>
      <c r="L4873" s="80"/>
      <c r="M4873" s="81" t="str">
        <f>IF(J4873="","",IF(K4873="高",IF(L4873="删除",J4873*'模板使用说明&amp;基础参数'!$E$5*'模板使用说明&amp;基础参数'!$E$12,IF(L4873="修改",J4873*'模板使用说明&amp;基础参数'!$E$5*'模板使用说明&amp;基础参数'!$E$11,J4873*'模板使用说明&amp;基础参数'!$E$5*'模板使用说明&amp;基础参数'!$E$10)),IF(K4873="中",IF(L4873="删除",J4873*'模板使用说明&amp;基础参数'!$E$6*'模板使用说明&amp;基础参数'!$E$12,IF(L4873="修改",J4873*'模板使用说明&amp;基础参数'!$E$6*'模板使用说明&amp;基础参数'!$E$11,J4873*'模板使用说明&amp;基础参数'!$E$6*'模板使用说明&amp;基础参数'!$E$10)),IF(L4873="删除",J4873*'模板使用说明&amp;基础参数'!$E$7*'模板使用说明&amp;基础参数'!$E$12,IF(L4873="修改",J4873*'模板使用说明&amp;基础参数'!$E$7*'模板使用说明&amp;基础参数'!$E$11,J4873*'模板使用说明&amp;基础参数'!$E$7*'模板使用说明&amp;基础参数'!$E$10)))))</f>
        <v/>
      </c>
      <c r="N4873" s="82"/>
    </row>
    <row r="4874" spans="1:14">
      <c r="A4874" s="76">
        <f t="shared" si="87"/>
        <v>4869</v>
      </c>
      <c r="B4874" s="77"/>
      <c r="C4874" s="77"/>
      <c r="D4874" s="77"/>
      <c r="E4874" s="77"/>
      <c r="F4874" s="77"/>
      <c r="G4874" s="77"/>
      <c r="H4874" s="78"/>
      <c r="I4874" s="76"/>
      <c r="J4874" s="8" t="str">
        <f>IF(I4874="ILF",IF($C$1="预估功能点",'模板使用说明&amp;基础参数'!$E$15,'模板使用说明&amp;基础参数'!$E$22),IF(I4874="EIF",IF($C$1="预估功能点",'模板使用说明&amp;基础参数'!$E$16,'模板使用说明&amp;基础参数'!$E$23),IF(I4874="EI",IF($C$1="预估功能点",'模板使用说明&amp;基础参数'!$E$17,'模板使用说明&amp;基础参数'!$E$24),IF(I4874="EO",IF($C$1="预估功能点",'模板使用说明&amp;基础参数'!$E$18,'模板使用说明&amp;基础参数'!$E$25),IF(I4874="EQ",IF($C$1="预估功能点",'模板使用说明&amp;基础参数'!$E$19,'模板使用说明&amp;基础参数'!$E$26),"")))))</f>
        <v/>
      </c>
      <c r="K4874" s="80"/>
      <c r="L4874" s="80"/>
      <c r="M4874" s="81" t="str">
        <f>IF(J4874="","",IF(K4874="高",IF(L4874="删除",J4874*'模板使用说明&amp;基础参数'!$E$5*'模板使用说明&amp;基础参数'!$E$12,IF(L4874="修改",J4874*'模板使用说明&amp;基础参数'!$E$5*'模板使用说明&amp;基础参数'!$E$11,J4874*'模板使用说明&amp;基础参数'!$E$5*'模板使用说明&amp;基础参数'!$E$10)),IF(K4874="中",IF(L4874="删除",J4874*'模板使用说明&amp;基础参数'!$E$6*'模板使用说明&amp;基础参数'!$E$12,IF(L4874="修改",J4874*'模板使用说明&amp;基础参数'!$E$6*'模板使用说明&amp;基础参数'!$E$11,J4874*'模板使用说明&amp;基础参数'!$E$6*'模板使用说明&amp;基础参数'!$E$10)),IF(L4874="删除",J4874*'模板使用说明&amp;基础参数'!$E$7*'模板使用说明&amp;基础参数'!$E$12,IF(L4874="修改",J4874*'模板使用说明&amp;基础参数'!$E$7*'模板使用说明&amp;基础参数'!$E$11,J4874*'模板使用说明&amp;基础参数'!$E$7*'模板使用说明&amp;基础参数'!$E$10)))))</f>
        <v/>
      </c>
      <c r="N4874" s="82"/>
    </row>
    <row r="4875" spans="1:14">
      <c r="A4875" s="76">
        <f t="shared" si="87"/>
        <v>4870</v>
      </c>
      <c r="B4875" s="77"/>
      <c r="C4875" s="77"/>
      <c r="D4875" s="77"/>
      <c r="E4875" s="77"/>
      <c r="F4875" s="77"/>
      <c r="G4875" s="77"/>
      <c r="H4875" s="78"/>
      <c r="I4875" s="76"/>
      <c r="J4875" s="8" t="str">
        <f>IF(I4875="ILF",IF($C$1="预估功能点",'模板使用说明&amp;基础参数'!$E$15,'模板使用说明&amp;基础参数'!$E$22),IF(I4875="EIF",IF($C$1="预估功能点",'模板使用说明&amp;基础参数'!$E$16,'模板使用说明&amp;基础参数'!$E$23),IF(I4875="EI",IF($C$1="预估功能点",'模板使用说明&amp;基础参数'!$E$17,'模板使用说明&amp;基础参数'!$E$24),IF(I4875="EO",IF($C$1="预估功能点",'模板使用说明&amp;基础参数'!$E$18,'模板使用说明&amp;基础参数'!$E$25),IF(I4875="EQ",IF($C$1="预估功能点",'模板使用说明&amp;基础参数'!$E$19,'模板使用说明&amp;基础参数'!$E$26),"")))))</f>
        <v/>
      </c>
      <c r="K4875" s="80"/>
      <c r="L4875" s="80"/>
      <c r="M4875" s="81" t="str">
        <f>IF(J4875="","",IF(K4875="高",IF(L4875="删除",J4875*'模板使用说明&amp;基础参数'!$E$5*'模板使用说明&amp;基础参数'!$E$12,IF(L4875="修改",J4875*'模板使用说明&amp;基础参数'!$E$5*'模板使用说明&amp;基础参数'!$E$11,J4875*'模板使用说明&amp;基础参数'!$E$5*'模板使用说明&amp;基础参数'!$E$10)),IF(K4875="中",IF(L4875="删除",J4875*'模板使用说明&amp;基础参数'!$E$6*'模板使用说明&amp;基础参数'!$E$12,IF(L4875="修改",J4875*'模板使用说明&amp;基础参数'!$E$6*'模板使用说明&amp;基础参数'!$E$11,J4875*'模板使用说明&amp;基础参数'!$E$6*'模板使用说明&amp;基础参数'!$E$10)),IF(L4875="删除",J4875*'模板使用说明&amp;基础参数'!$E$7*'模板使用说明&amp;基础参数'!$E$12,IF(L4875="修改",J4875*'模板使用说明&amp;基础参数'!$E$7*'模板使用说明&amp;基础参数'!$E$11,J4875*'模板使用说明&amp;基础参数'!$E$7*'模板使用说明&amp;基础参数'!$E$10)))))</f>
        <v/>
      </c>
      <c r="N4875" s="82"/>
    </row>
    <row r="4876" spans="1:14">
      <c r="A4876" s="76">
        <f t="shared" si="87"/>
        <v>4871</v>
      </c>
      <c r="B4876" s="77"/>
      <c r="C4876" s="77"/>
      <c r="D4876" s="77"/>
      <c r="E4876" s="77"/>
      <c r="F4876" s="77"/>
      <c r="G4876" s="77"/>
      <c r="H4876" s="78"/>
      <c r="I4876" s="76"/>
      <c r="J4876" s="8" t="str">
        <f>IF(I4876="ILF",IF($C$1="预估功能点",'模板使用说明&amp;基础参数'!$E$15,'模板使用说明&amp;基础参数'!$E$22),IF(I4876="EIF",IF($C$1="预估功能点",'模板使用说明&amp;基础参数'!$E$16,'模板使用说明&amp;基础参数'!$E$23),IF(I4876="EI",IF($C$1="预估功能点",'模板使用说明&amp;基础参数'!$E$17,'模板使用说明&amp;基础参数'!$E$24),IF(I4876="EO",IF($C$1="预估功能点",'模板使用说明&amp;基础参数'!$E$18,'模板使用说明&amp;基础参数'!$E$25),IF(I4876="EQ",IF($C$1="预估功能点",'模板使用说明&amp;基础参数'!$E$19,'模板使用说明&amp;基础参数'!$E$26),"")))))</f>
        <v/>
      </c>
      <c r="K4876" s="80"/>
      <c r="L4876" s="80"/>
      <c r="M4876" s="81" t="str">
        <f>IF(J4876="","",IF(K4876="高",IF(L4876="删除",J4876*'模板使用说明&amp;基础参数'!$E$5*'模板使用说明&amp;基础参数'!$E$12,IF(L4876="修改",J4876*'模板使用说明&amp;基础参数'!$E$5*'模板使用说明&amp;基础参数'!$E$11,J4876*'模板使用说明&amp;基础参数'!$E$5*'模板使用说明&amp;基础参数'!$E$10)),IF(K4876="中",IF(L4876="删除",J4876*'模板使用说明&amp;基础参数'!$E$6*'模板使用说明&amp;基础参数'!$E$12,IF(L4876="修改",J4876*'模板使用说明&amp;基础参数'!$E$6*'模板使用说明&amp;基础参数'!$E$11,J4876*'模板使用说明&amp;基础参数'!$E$6*'模板使用说明&amp;基础参数'!$E$10)),IF(L4876="删除",J4876*'模板使用说明&amp;基础参数'!$E$7*'模板使用说明&amp;基础参数'!$E$12,IF(L4876="修改",J4876*'模板使用说明&amp;基础参数'!$E$7*'模板使用说明&amp;基础参数'!$E$11,J4876*'模板使用说明&amp;基础参数'!$E$7*'模板使用说明&amp;基础参数'!$E$10)))))</f>
        <v/>
      </c>
      <c r="N4876" s="82"/>
    </row>
    <row r="4877" spans="1:14">
      <c r="A4877" s="76">
        <f t="shared" si="87"/>
        <v>4872</v>
      </c>
      <c r="B4877" s="77"/>
      <c r="C4877" s="77"/>
      <c r="D4877" s="77"/>
      <c r="E4877" s="77"/>
      <c r="F4877" s="77"/>
      <c r="G4877" s="77"/>
      <c r="H4877" s="78"/>
      <c r="I4877" s="76"/>
      <c r="J4877" s="8" t="str">
        <f>IF(I4877="ILF",IF($C$1="预估功能点",'模板使用说明&amp;基础参数'!$E$15,'模板使用说明&amp;基础参数'!$E$22),IF(I4877="EIF",IF($C$1="预估功能点",'模板使用说明&amp;基础参数'!$E$16,'模板使用说明&amp;基础参数'!$E$23),IF(I4877="EI",IF($C$1="预估功能点",'模板使用说明&amp;基础参数'!$E$17,'模板使用说明&amp;基础参数'!$E$24),IF(I4877="EO",IF($C$1="预估功能点",'模板使用说明&amp;基础参数'!$E$18,'模板使用说明&amp;基础参数'!$E$25),IF(I4877="EQ",IF($C$1="预估功能点",'模板使用说明&amp;基础参数'!$E$19,'模板使用说明&amp;基础参数'!$E$26),"")))))</f>
        <v/>
      </c>
      <c r="K4877" s="80"/>
      <c r="L4877" s="80"/>
      <c r="M4877" s="81" t="str">
        <f>IF(J4877="","",IF(K4877="高",IF(L4877="删除",J4877*'模板使用说明&amp;基础参数'!$E$5*'模板使用说明&amp;基础参数'!$E$12,IF(L4877="修改",J4877*'模板使用说明&amp;基础参数'!$E$5*'模板使用说明&amp;基础参数'!$E$11,J4877*'模板使用说明&amp;基础参数'!$E$5*'模板使用说明&amp;基础参数'!$E$10)),IF(K4877="中",IF(L4877="删除",J4877*'模板使用说明&amp;基础参数'!$E$6*'模板使用说明&amp;基础参数'!$E$12,IF(L4877="修改",J4877*'模板使用说明&amp;基础参数'!$E$6*'模板使用说明&amp;基础参数'!$E$11,J4877*'模板使用说明&amp;基础参数'!$E$6*'模板使用说明&amp;基础参数'!$E$10)),IF(L4877="删除",J4877*'模板使用说明&amp;基础参数'!$E$7*'模板使用说明&amp;基础参数'!$E$12,IF(L4877="修改",J4877*'模板使用说明&amp;基础参数'!$E$7*'模板使用说明&amp;基础参数'!$E$11,J4877*'模板使用说明&amp;基础参数'!$E$7*'模板使用说明&amp;基础参数'!$E$10)))))</f>
        <v/>
      </c>
      <c r="N4877" s="82"/>
    </row>
    <row r="4878" spans="1:14">
      <c r="A4878" s="76">
        <f t="shared" si="87"/>
        <v>4873</v>
      </c>
      <c r="B4878" s="77"/>
      <c r="C4878" s="77"/>
      <c r="D4878" s="77"/>
      <c r="E4878" s="77"/>
      <c r="F4878" s="77"/>
      <c r="G4878" s="77"/>
      <c r="H4878" s="78"/>
      <c r="I4878" s="76"/>
      <c r="J4878" s="8" t="str">
        <f>IF(I4878="ILF",IF($C$1="预估功能点",'模板使用说明&amp;基础参数'!$E$15,'模板使用说明&amp;基础参数'!$E$22),IF(I4878="EIF",IF($C$1="预估功能点",'模板使用说明&amp;基础参数'!$E$16,'模板使用说明&amp;基础参数'!$E$23),IF(I4878="EI",IF($C$1="预估功能点",'模板使用说明&amp;基础参数'!$E$17,'模板使用说明&amp;基础参数'!$E$24),IF(I4878="EO",IF($C$1="预估功能点",'模板使用说明&amp;基础参数'!$E$18,'模板使用说明&amp;基础参数'!$E$25),IF(I4878="EQ",IF($C$1="预估功能点",'模板使用说明&amp;基础参数'!$E$19,'模板使用说明&amp;基础参数'!$E$26),"")))))</f>
        <v/>
      </c>
      <c r="K4878" s="80"/>
      <c r="L4878" s="80"/>
      <c r="M4878" s="81" t="str">
        <f>IF(J4878="","",IF(K4878="高",IF(L4878="删除",J4878*'模板使用说明&amp;基础参数'!$E$5*'模板使用说明&amp;基础参数'!$E$12,IF(L4878="修改",J4878*'模板使用说明&amp;基础参数'!$E$5*'模板使用说明&amp;基础参数'!$E$11,J4878*'模板使用说明&amp;基础参数'!$E$5*'模板使用说明&amp;基础参数'!$E$10)),IF(K4878="中",IF(L4878="删除",J4878*'模板使用说明&amp;基础参数'!$E$6*'模板使用说明&amp;基础参数'!$E$12,IF(L4878="修改",J4878*'模板使用说明&amp;基础参数'!$E$6*'模板使用说明&amp;基础参数'!$E$11,J4878*'模板使用说明&amp;基础参数'!$E$6*'模板使用说明&amp;基础参数'!$E$10)),IF(L4878="删除",J4878*'模板使用说明&amp;基础参数'!$E$7*'模板使用说明&amp;基础参数'!$E$12,IF(L4878="修改",J4878*'模板使用说明&amp;基础参数'!$E$7*'模板使用说明&amp;基础参数'!$E$11,J4878*'模板使用说明&amp;基础参数'!$E$7*'模板使用说明&amp;基础参数'!$E$10)))))</f>
        <v/>
      </c>
      <c r="N4878" s="82"/>
    </row>
    <row r="4879" spans="1:14">
      <c r="A4879" s="76">
        <f t="shared" si="87"/>
        <v>4874</v>
      </c>
      <c r="B4879" s="77"/>
      <c r="C4879" s="77"/>
      <c r="D4879" s="77"/>
      <c r="E4879" s="77"/>
      <c r="F4879" s="77"/>
      <c r="G4879" s="77"/>
      <c r="H4879" s="78"/>
      <c r="I4879" s="76"/>
      <c r="J4879" s="8" t="str">
        <f>IF(I4879="ILF",IF($C$1="预估功能点",'模板使用说明&amp;基础参数'!$E$15,'模板使用说明&amp;基础参数'!$E$22),IF(I4879="EIF",IF($C$1="预估功能点",'模板使用说明&amp;基础参数'!$E$16,'模板使用说明&amp;基础参数'!$E$23),IF(I4879="EI",IF($C$1="预估功能点",'模板使用说明&amp;基础参数'!$E$17,'模板使用说明&amp;基础参数'!$E$24),IF(I4879="EO",IF($C$1="预估功能点",'模板使用说明&amp;基础参数'!$E$18,'模板使用说明&amp;基础参数'!$E$25),IF(I4879="EQ",IF($C$1="预估功能点",'模板使用说明&amp;基础参数'!$E$19,'模板使用说明&amp;基础参数'!$E$26),"")))))</f>
        <v/>
      </c>
      <c r="K4879" s="80"/>
      <c r="L4879" s="80"/>
      <c r="M4879" s="81" t="str">
        <f>IF(J4879="","",IF(K4879="高",IF(L4879="删除",J4879*'模板使用说明&amp;基础参数'!$E$5*'模板使用说明&amp;基础参数'!$E$12,IF(L4879="修改",J4879*'模板使用说明&amp;基础参数'!$E$5*'模板使用说明&amp;基础参数'!$E$11,J4879*'模板使用说明&amp;基础参数'!$E$5*'模板使用说明&amp;基础参数'!$E$10)),IF(K4879="中",IF(L4879="删除",J4879*'模板使用说明&amp;基础参数'!$E$6*'模板使用说明&amp;基础参数'!$E$12,IF(L4879="修改",J4879*'模板使用说明&amp;基础参数'!$E$6*'模板使用说明&amp;基础参数'!$E$11,J4879*'模板使用说明&amp;基础参数'!$E$6*'模板使用说明&amp;基础参数'!$E$10)),IF(L4879="删除",J4879*'模板使用说明&amp;基础参数'!$E$7*'模板使用说明&amp;基础参数'!$E$12,IF(L4879="修改",J4879*'模板使用说明&amp;基础参数'!$E$7*'模板使用说明&amp;基础参数'!$E$11,J4879*'模板使用说明&amp;基础参数'!$E$7*'模板使用说明&amp;基础参数'!$E$10)))))</f>
        <v/>
      </c>
      <c r="N4879" s="82"/>
    </row>
    <row r="4880" spans="1:14">
      <c r="A4880" s="76">
        <f t="shared" si="87"/>
        <v>4875</v>
      </c>
      <c r="B4880" s="77"/>
      <c r="C4880" s="77"/>
      <c r="D4880" s="77"/>
      <c r="E4880" s="77"/>
      <c r="F4880" s="77"/>
      <c r="G4880" s="77"/>
      <c r="H4880" s="78"/>
      <c r="I4880" s="76"/>
      <c r="J4880" s="8" t="str">
        <f>IF(I4880="ILF",IF($C$1="预估功能点",'模板使用说明&amp;基础参数'!$E$15,'模板使用说明&amp;基础参数'!$E$22),IF(I4880="EIF",IF($C$1="预估功能点",'模板使用说明&amp;基础参数'!$E$16,'模板使用说明&amp;基础参数'!$E$23),IF(I4880="EI",IF($C$1="预估功能点",'模板使用说明&amp;基础参数'!$E$17,'模板使用说明&amp;基础参数'!$E$24),IF(I4880="EO",IF($C$1="预估功能点",'模板使用说明&amp;基础参数'!$E$18,'模板使用说明&amp;基础参数'!$E$25),IF(I4880="EQ",IF($C$1="预估功能点",'模板使用说明&amp;基础参数'!$E$19,'模板使用说明&amp;基础参数'!$E$26),"")))))</f>
        <v/>
      </c>
      <c r="K4880" s="80"/>
      <c r="L4880" s="80"/>
      <c r="M4880" s="81" t="str">
        <f>IF(J4880="","",IF(K4880="高",IF(L4880="删除",J4880*'模板使用说明&amp;基础参数'!$E$5*'模板使用说明&amp;基础参数'!$E$12,IF(L4880="修改",J4880*'模板使用说明&amp;基础参数'!$E$5*'模板使用说明&amp;基础参数'!$E$11,J4880*'模板使用说明&amp;基础参数'!$E$5*'模板使用说明&amp;基础参数'!$E$10)),IF(K4880="中",IF(L4880="删除",J4880*'模板使用说明&amp;基础参数'!$E$6*'模板使用说明&amp;基础参数'!$E$12,IF(L4880="修改",J4880*'模板使用说明&amp;基础参数'!$E$6*'模板使用说明&amp;基础参数'!$E$11,J4880*'模板使用说明&amp;基础参数'!$E$6*'模板使用说明&amp;基础参数'!$E$10)),IF(L4880="删除",J4880*'模板使用说明&amp;基础参数'!$E$7*'模板使用说明&amp;基础参数'!$E$12,IF(L4880="修改",J4880*'模板使用说明&amp;基础参数'!$E$7*'模板使用说明&amp;基础参数'!$E$11,J4880*'模板使用说明&amp;基础参数'!$E$7*'模板使用说明&amp;基础参数'!$E$10)))))</f>
        <v/>
      </c>
      <c r="N4880" s="82"/>
    </row>
    <row r="4881" spans="1:14">
      <c r="A4881" s="76">
        <f t="shared" si="87"/>
        <v>4876</v>
      </c>
      <c r="B4881" s="77"/>
      <c r="C4881" s="77"/>
      <c r="D4881" s="77"/>
      <c r="E4881" s="77"/>
      <c r="F4881" s="77"/>
      <c r="G4881" s="77"/>
      <c r="H4881" s="78"/>
      <c r="I4881" s="76"/>
      <c r="J4881" s="8" t="str">
        <f>IF(I4881="ILF",IF($C$1="预估功能点",'模板使用说明&amp;基础参数'!$E$15,'模板使用说明&amp;基础参数'!$E$22),IF(I4881="EIF",IF($C$1="预估功能点",'模板使用说明&amp;基础参数'!$E$16,'模板使用说明&amp;基础参数'!$E$23),IF(I4881="EI",IF($C$1="预估功能点",'模板使用说明&amp;基础参数'!$E$17,'模板使用说明&amp;基础参数'!$E$24),IF(I4881="EO",IF($C$1="预估功能点",'模板使用说明&amp;基础参数'!$E$18,'模板使用说明&amp;基础参数'!$E$25),IF(I4881="EQ",IF($C$1="预估功能点",'模板使用说明&amp;基础参数'!$E$19,'模板使用说明&amp;基础参数'!$E$26),"")))))</f>
        <v/>
      </c>
      <c r="K4881" s="80"/>
      <c r="L4881" s="80"/>
      <c r="M4881" s="81" t="str">
        <f>IF(J4881="","",IF(K4881="高",IF(L4881="删除",J4881*'模板使用说明&amp;基础参数'!$E$5*'模板使用说明&amp;基础参数'!$E$12,IF(L4881="修改",J4881*'模板使用说明&amp;基础参数'!$E$5*'模板使用说明&amp;基础参数'!$E$11,J4881*'模板使用说明&amp;基础参数'!$E$5*'模板使用说明&amp;基础参数'!$E$10)),IF(K4881="中",IF(L4881="删除",J4881*'模板使用说明&amp;基础参数'!$E$6*'模板使用说明&amp;基础参数'!$E$12,IF(L4881="修改",J4881*'模板使用说明&amp;基础参数'!$E$6*'模板使用说明&amp;基础参数'!$E$11,J4881*'模板使用说明&amp;基础参数'!$E$6*'模板使用说明&amp;基础参数'!$E$10)),IF(L4881="删除",J4881*'模板使用说明&amp;基础参数'!$E$7*'模板使用说明&amp;基础参数'!$E$12,IF(L4881="修改",J4881*'模板使用说明&amp;基础参数'!$E$7*'模板使用说明&amp;基础参数'!$E$11,J4881*'模板使用说明&amp;基础参数'!$E$7*'模板使用说明&amp;基础参数'!$E$10)))))</f>
        <v/>
      </c>
      <c r="N4881" s="82"/>
    </row>
    <row r="4882" spans="1:14">
      <c r="A4882" s="76">
        <f t="shared" si="87"/>
        <v>4877</v>
      </c>
      <c r="B4882" s="77"/>
      <c r="C4882" s="77"/>
      <c r="D4882" s="77"/>
      <c r="E4882" s="77"/>
      <c r="F4882" s="77"/>
      <c r="G4882" s="77"/>
      <c r="H4882" s="78"/>
      <c r="I4882" s="76"/>
      <c r="J4882" s="8" t="str">
        <f>IF(I4882="ILF",IF($C$1="预估功能点",'模板使用说明&amp;基础参数'!$E$15,'模板使用说明&amp;基础参数'!$E$22),IF(I4882="EIF",IF($C$1="预估功能点",'模板使用说明&amp;基础参数'!$E$16,'模板使用说明&amp;基础参数'!$E$23),IF(I4882="EI",IF($C$1="预估功能点",'模板使用说明&amp;基础参数'!$E$17,'模板使用说明&amp;基础参数'!$E$24),IF(I4882="EO",IF($C$1="预估功能点",'模板使用说明&amp;基础参数'!$E$18,'模板使用说明&amp;基础参数'!$E$25),IF(I4882="EQ",IF($C$1="预估功能点",'模板使用说明&amp;基础参数'!$E$19,'模板使用说明&amp;基础参数'!$E$26),"")))))</f>
        <v/>
      </c>
      <c r="K4882" s="80"/>
      <c r="L4882" s="80"/>
      <c r="M4882" s="81" t="str">
        <f>IF(J4882="","",IF(K4882="高",IF(L4882="删除",J4882*'模板使用说明&amp;基础参数'!$E$5*'模板使用说明&amp;基础参数'!$E$12,IF(L4882="修改",J4882*'模板使用说明&amp;基础参数'!$E$5*'模板使用说明&amp;基础参数'!$E$11,J4882*'模板使用说明&amp;基础参数'!$E$5*'模板使用说明&amp;基础参数'!$E$10)),IF(K4882="中",IF(L4882="删除",J4882*'模板使用说明&amp;基础参数'!$E$6*'模板使用说明&amp;基础参数'!$E$12,IF(L4882="修改",J4882*'模板使用说明&amp;基础参数'!$E$6*'模板使用说明&amp;基础参数'!$E$11,J4882*'模板使用说明&amp;基础参数'!$E$6*'模板使用说明&amp;基础参数'!$E$10)),IF(L4882="删除",J4882*'模板使用说明&amp;基础参数'!$E$7*'模板使用说明&amp;基础参数'!$E$12,IF(L4882="修改",J4882*'模板使用说明&amp;基础参数'!$E$7*'模板使用说明&amp;基础参数'!$E$11,J4882*'模板使用说明&amp;基础参数'!$E$7*'模板使用说明&amp;基础参数'!$E$10)))))</f>
        <v/>
      </c>
      <c r="N4882" s="82"/>
    </row>
    <row r="4883" spans="1:14">
      <c r="A4883" s="76">
        <f t="shared" si="87"/>
        <v>4878</v>
      </c>
      <c r="B4883" s="77"/>
      <c r="C4883" s="77"/>
      <c r="D4883" s="77"/>
      <c r="E4883" s="77"/>
      <c r="F4883" s="77"/>
      <c r="G4883" s="77"/>
      <c r="H4883" s="78"/>
      <c r="I4883" s="76"/>
      <c r="J4883" s="8" t="str">
        <f>IF(I4883="ILF",IF($C$1="预估功能点",'模板使用说明&amp;基础参数'!$E$15,'模板使用说明&amp;基础参数'!$E$22),IF(I4883="EIF",IF($C$1="预估功能点",'模板使用说明&amp;基础参数'!$E$16,'模板使用说明&amp;基础参数'!$E$23),IF(I4883="EI",IF($C$1="预估功能点",'模板使用说明&amp;基础参数'!$E$17,'模板使用说明&amp;基础参数'!$E$24),IF(I4883="EO",IF($C$1="预估功能点",'模板使用说明&amp;基础参数'!$E$18,'模板使用说明&amp;基础参数'!$E$25),IF(I4883="EQ",IF($C$1="预估功能点",'模板使用说明&amp;基础参数'!$E$19,'模板使用说明&amp;基础参数'!$E$26),"")))))</f>
        <v/>
      </c>
      <c r="K4883" s="80"/>
      <c r="L4883" s="80"/>
      <c r="M4883" s="81" t="str">
        <f>IF(J4883="","",IF(K4883="高",IF(L4883="删除",J4883*'模板使用说明&amp;基础参数'!$E$5*'模板使用说明&amp;基础参数'!$E$12,IF(L4883="修改",J4883*'模板使用说明&amp;基础参数'!$E$5*'模板使用说明&amp;基础参数'!$E$11,J4883*'模板使用说明&amp;基础参数'!$E$5*'模板使用说明&amp;基础参数'!$E$10)),IF(K4883="中",IF(L4883="删除",J4883*'模板使用说明&amp;基础参数'!$E$6*'模板使用说明&amp;基础参数'!$E$12,IF(L4883="修改",J4883*'模板使用说明&amp;基础参数'!$E$6*'模板使用说明&amp;基础参数'!$E$11,J4883*'模板使用说明&amp;基础参数'!$E$6*'模板使用说明&amp;基础参数'!$E$10)),IF(L4883="删除",J4883*'模板使用说明&amp;基础参数'!$E$7*'模板使用说明&amp;基础参数'!$E$12,IF(L4883="修改",J4883*'模板使用说明&amp;基础参数'!$E$7*'模板使用说明&amp;基础参数'!$E$11,J4883*'模板使用说明&amp;基础参数'!$E$7*'模板使用说明&amp;基础参数'!$E$10)))))</f>
        <v/>
      </c>
      <c r="N4883" s="82"/>
    </row>
    <row r="4884" spans="1:14">
      <c r="A4884" s="76">
        <f t="shared" si="87"/>
        <v>4879</v>
      </c>
      <c r="B4884" s="77"/>
      <c r="C4884" s="77"/>
      <c r="D4884" s="77"/>
      <c r="E4884" s="77"/>
      <c r="F4884" s="77"/>
      <c r="G4884" s="77"/>
      <c r="H4884" s="78"/>
      <c r="I4884" s="76"/>
      <c r="J4884" s="8" t="str">
        <f>IF(I4884="ILF",IF($C$1="预估功能点",'模板使用说明&amp;基础参数'!$E$15,'模板使用说明&amp;基础参数'!$E$22),IF(I4884="EIF",IF($C$1="预估功能点",'模板使用说明&amp;基础参数'!$E$16,'模板使用说明&amp;基础参数'!$E$23),IF(I4884="EI",IF($C$1="预估功能点",'模板使用说明&amp;基础参数'!$E$17,'模板使用说明&amp;基础参数'!$E$24),IF(I4884="EO",IF($C$1="预估功能点",'模板使用说明&amp;基础参数'!$E$18,'模板使用说明&amp;基础参数'!$E$25),IF(I4884="EQ",IF($C$1="预估功能点",'模板使用说明&amp;基础参数'!$E$19,'模板使用说明&amp;基础参数'!$E$26),"")))))</f>
        <v/>
      </c>
      <c r="K4884" s="80"/>
      <c r="L4884" s="80"/>
      <c r="M4884" s="81" t="str">
        <f>IF(J4884="","",IF(K4884="高",IF(L4884="删除",J4884*'模板使用说明&amp;基础参数'!$E$5*'模板使用说明&amp;基础参数'!$E$12,IF(L4884="修改",J4884*'模板使用说明&amp;基础参数'!$E$5*'模板使用说明&amp;基础参数'!$E$11,J4884*'模板使用说明&amp;基础参数'!$E$5*'模板使用说明&amp;基础参数'!$E$10)),IF(K4884="中",IF(L4884="删除",J4884*'模板使用说明&amp;基础参数'!$E$6*'模板使用说明&amp;基础参数'!$E$12,IF(L4884="修改",J4884*'模板使用说明&amp;基础参数'!$E$6*'模板使用说明&amp;基础参数'!$E$11,J4884*'模板使用说明&amp;基础参数'!$E$6*'模板使用说明&amp;基础参数'!$E$10)),IF(L4884="删除",J4884*'模板使用说明&amp;基础参数'!$E$7*'模板使用说明&amp;基础参数'!$E$12,IF(L4884="修改",J4884*'模板使用说明&amp;基础参数'!$E$7*'模板使用说明&amp;基础参数'!$E$11,J4884*'模板使用说明&amp;基础参数'!$E$7*'模板使用说明&amp;基础参数'!$E$10)))))</f>
        <v/>
      </c>
      <c r="N4884" s="82"/>
    </row>
    <row r="4885" spans="1:14">
      <c r="A4885" s="76">
        <f t="shared" si="87"/>
        <v>4880</v>
      </c>
      <c r="B4885" s="77"/>
      <c r="C4885" s="77"/>
      <c r="D4885" s="77"/>
      <c r="E4885" s="77"/>
      <c r="F4885" s="77"/>
      <c r="G4885" s="77"/>
      <c r="H4885" s="78"/>
      <c r="I4885" s="76"/>
      <c r="J4885" s="8" t="str">
        <f>IF(I4885="ILF",IF($C$1="预估功能点",'模板使用说明&amp;基础参数'!$E$15,'模板使用说明&amp;基础参数'!$E$22),IF(I4885="EIF",IF($C$1="预估功能点",'模板使用说明&amp;基础参数'!$E$16,'模板使用说明&amp;基础参数'!$E$23),IF(I4885="EI",IF($C$1="预估功能点",'模板使用说明&amp;基础参数'!$E$17,'模板使用说明&amp;基础参数'!$E$24),IF(I4885="EO",IF($C$1="预估功能点",'模板使用说明&amp;基础参数'!$E$18,'模板使用说明&amp;基础参数'!$E$25),IF(I4885="EQ",IF($C$1="预估功能点",'模板使用说明&amp;基础参数'!$E$19,'模板使用说明&amp;基础参数'!$E$26),"")))))</f>
        <v/>
      </c>
      <c r="K4885" s="80"/>
      <c r="L4885" s="80"/>
      <c r="M4885" s="81" t="str">
        <f>IF(J4885="","",IF(K4885="高",IF(L4885="删除",J4885*'模板使用说明&amp;基础参数'!$E$5*'模板使用说明&amp;基础参数'!$E$12,IF(L4885="修改",J4885*'模板使用说明&amp;基础参数'!$E$5*'模板使用说明&amp;基础参数'!$E$11,J4885*'模板使用说明&amp;基础参数'!$E$5*'模板使用说明&amp;基础参数'!$E$10)),IF(K4885="中",IF(L4885="删除",J4885*'模板使用说明&amp;基础参数'!$E$6*'模板使用说明&amp;基础参数'!$E$12,IF(L4885="修改",J4885*'模板使用说明&amp;基础参数'!$E$6*'模板使用说明&amp;基础参数'!$E$11,J4885*'模板使用说明&amp;基础参数'!$E$6*'模板使用说明&amp;基础参数'!$E$10)),IF(L4885="删除",J4885*'模板使用说明&amp;基础参数'!$E$7*'模板使用说明&amp;基础参数'!$E$12,IF(L4885="修改",J4885*'模板使用说明&amp;基础参数'!$E$7*'模板使用说明&amp;基础参数'!$E$11,J4885*'模板使用说明&amp;基础参数'!$E$7*'模板使用说明&amp;基础参数'!$E$10)))))</f>
        <v/>
      </c>
      <c r="N4885" s="82"/>
    </row>
    <row r="4886" spans="1:14">
      <c r="A4886" s="76">
        <f t="shared" si="87"/>
        <v>4881</v>
      </c>
      <c r="B4886" s="77"/>
      <c r="C4886" s="77"/>
      <c r="D4886" s="77"/>
      <c r="E4886" s="77"/>
      <c r="F4886" s="77"/>
      <c r="G4886" s="77"/>
      <c r="H4886" s="78"/>
      <c r="I4886" s="76"/>
      <c r="J4886" s="8" t="str">
        <f>IF(I4886="ILF",IF($C$1="预估功能点",'模板使用说明&amp;基础参数'!$E$15,'模板使用说明&amp;基础参数'!$E$22),IF(I4886="EIF",IF($C$1="预估功能点",'模板使用说明&amp;基础参数'!$E$16,'模板使用说明&amp;基础参数'!$E$23),IF(I4886="EI",IF($C$1="预估功能点",'模板使用说明&amp;基础参数'!$E$17,'模板使用说明&amp;基础参数'!$E$24),IF(I4886="EO",IF($C$1="预估功能点",'模板使用说明&amp;基础参数'!$E$18,'模板使用说明&amp;基础参数'!$E$25),IF(I4886="EQ",IF($C$1="预估功能点",'模板使用说明&amp;基础参数'!$E$19,'模板使用说明&amp;基础参数'!$E$26),"")))))</f>
        <v/>
      </c>
      <c r="K4886" s="80"/>
      <c r="L4886" s="80"/>
      <c r="M4886" s="81" t="str">
        <f>IF(J4886="","",IF(K4886="高",IF(L4886="删除",J4886*'模板使用说明&amp;基础参数'!$E$5*'模板使用说明&amp;基础参数'!$E$12,IF(L4886="修改",J4886*'模板使用说明&amp;基础参数'!$E$5*'模板使用说明&amp;基础参数'!$E$11,J4886*'模板使用说明&amp;基础参数'!$E$5*'模板使用说明&amp;基础参数'!$E$10)),IF(K4886="中",IF(L4886="删除",J4886*'模板使用说明&amp;基础参数'!$E$6*'模板使用说明&amp;基础参数'!$E$12,IF(L4886="修改",J4886*'模板使用说明&amp;基础参数'!$E$6*'模板使用说明&amp;基础参数'!$E$11,J4886*'模板使用说明&amp;基础参数'!$E$6*'模板使用说明&amp;基础参数'!$E$10)),IF(L4886="删除",J4886*'模板使用说明&amp;基础参数'!$E$7*'模板使用说明&amp;基础参数'!$E$12,IF(L4886="修改",J4886*'模板使用说明&amp;基础参数'!$E$7*'模板使用说明&amp;基础参数'!$E$11,J4886*'模板使用说明&amp;基础参数'!$E$7*'模板使用说明&amp;基础参数'!$E$10)))))</f>
        <v/>
      </c>
      <c r="N4886" s="82"/>
    </row>
    <row r="4887" spans="1:14">
      <c r="A4887" s="76">
        <f t="shared" si="87"/>
        <v>4882</v>
      </c>
      <c r="B4887" s="77"/>
      <c r="C4887" s="77"/>
      <c r="D4887" s="77"/>
      <c r="E4887" s="77"/>
      <c r="F4887" s="77"/>
      <c r="G4887" s="77"/>
      <c r="H4887" s="78"/>
      <c r="I4887" s="76"/>
      <c r="J4887" s="8" t="str">
        <f>IF(I4887="ILF",IF($C$1="预估功能点",'模板使用说明&amp;基础参数'!$E$15,'模板使用说明&amp;基础参数'!$E$22),IF(I4887="EIF",IF($C$1="预估功能点",'模板使用说明&amp;基础参数'!$E$16,'模板使用说明&amp;基础参数'!$E$23),IF(I4887="EI",IF($C$1="预估功能点",'模板使用说明&amp;基础参数'!$E$17,'模板使用说明&amp;基础参数'!$E$24),IF(I4887="EO",IF($C$1="预估功能点",'模板使用说明&amp;基础参数'!$E$18,'模板使用说明&amp;基础参数'!$E$25),IF(I4887="EQ",IF($C$1="预估功能点",'模板使用说明&amp;基础参数'!$E$19,'模板使用说明&amp;基础参数'!$E$26),"")))))</f>
        <v/>
      </c>
      <c r="K4887" s="80"/>
      <c r="L4887" s="80"/>
      <c r="M4887" s="81" t="str">
        <f>IF(J4887="","",IF(K4887="高",IF(L4887="删除",J4887*'模板使用说明&amp;基础参数'!$E$5*'模板使用说明&amp;基础参数'!$E$12,IF(L4887="修改",J4887*'模板使用说明&amp;基础参数'!$E$5*'模板使用说明&amp;基础参数'!$E$11,J4887*'模板使用说明&amp;基础参数'!$E$5*'模板使用说明&amp;基础参数'!$E$10)),IF(K4887="中",IF(L4887="删除",J4887*'模板使用说明&amp;基础参数'!$E$6*'模板使用说明&amp;基础参数'!$E$12,IF(L4887="修改",J4887*'模板使用说明&amp;基础参数'!$E$6*'模板使用说明&amp;基础参数'!$E$11,J4887*'模板使用说明&amp;基础参数'!$E$6*'模板使用说明&amp;基础参数'!$E$10)),IF(L4887="删除",J4887*'模板使用说明&amp;基础参数'!$E$7*'模板使用说明&amp;基础参数'!$E$12,IF(L4887="修改",J4887*'模板使用说明&amp;基础参数'!$E$7*'模板使用说明&amp;基础参数'!$E$11,J4887*'模板使用说明&amp;基础参数'!$E$7*'模板使用说明&amp;基础参数'!$E$10)))))</f>
        <v/>
      </c>
      <c r="N4887" s="82"/>
    </row>
    <row r="4888" spans="1:14">
      <c r="A4888" s="76">
        <f t="shared" si="87"/>
        <v>4883</v>
      </c>
      <c r="B4888" s="77"/>
      <c r="C4888" s="77"/>
      <c r="D4888" s="77"/>
      <c r="E4888" s="77"/>
      <c r="F4888" s="77"/>
      <c r="G4888" s="77"/>
      <c r="H4888" s="78"/>
      <c r="I4888" s="76"/>
      <c r="J4888" s="8" t="str">
        <f>IF(I4888="ILF",IF($C$1="预估功能点",'模板使用说明&amp;基础参数'!$E$15,'模板使用说明&amp;基础参数'!$E$22),IF(I4888="EIF",IF($C$1="预估功能点",'模板使用说明&amp;基础参数'!$E$16,'模板使用说明&amp;基础参数'!$E$23),IF(I4888="EI",IF($C$1="预估功能点",'模板使用说明&amp;基础参数'!$E$17,'模板使用说明&amp;基础参数'!$E$24),IF(I4888="EO",IF($C$1="预估功能点",'模板使用说明&amp;基础参数'!$E$18,'模板使用说明&amp;基础参数'!$E$25),IF(I4888="EQ",IF($C$1="预估功能点",'模板使用说明&amp;基础参数'!$E$19,'模板使用说明&amp;基础参数'!$E$26),"")))))</f>
        <v/>
      </c>
      <c r="K4888" s="80"/>
      <c r="L4888" s="80"/>
      <c r="M4888" s="81" t="str">
        <f>IF(J4888="","",IF(K4888="高",IF(L4888="删除",J4888*'模板使用说明&amp;基础参数'!$E$5*'模板使用说明&amp;基础参数'!$E$12,IF(L4888="修改",J4888*'模板使用说明&amp;基础参数'!$E$5*'模板使用说明&amp;基础参数'!$E$11,J4888*'模板使用说明&amp;基础参数'!$E$5*'模板使用说明&amp;基础参数'!$E$10)),IF(K4888="中",IF(L4888="删除",J4888*'模板使用说明&amp;基础参数'!$E$6*'模板使用说明&amp;基础参数'!$E$12,IF(L4888="修改",J4888*'模板使用说明&amp;基础参数'!$E$6*'模板使用说明&amp;基础参数'!$E$11,J4888*'模板使用说明&amp;基础参数'!$E$6*'模板使用说明&amp;基础参数'!$E$10)),IF(L4888="删除",J4888*'模板使用说明&amp;基础参数'!$E$7*'模板使用说明&amp;基础参数'!$E$12,IF(L4888="修改",J4888*'模板使用说明&amp;基础参数'!$E$7*'模板使用说明&amp;基础参数'!$E$11,J4888*'模板使用说明&amp;基础参数'!$E$7*'模板使用说明&amp;基础参数'!$E$10)))))</f>
        <v/>
      </c>
      <c r="N4888" s="82"/>
    </row>
    <row r="4889" spans="1:14">
      <c r="A4889" s="76">
        <f t="shared" si="87"/>
        <v>4884</v>
      </c>
      <c r="B4889" s="77"/>
      <c r="C4889" s="77"/>
      <c r="D4889" s="77"/>
      <c r="E4889" s="77"/>
      <c r="F4889" s="77"/>
      <c r="G4889" s="77"/>
      <c r="H4889" s="78"/>
      <c r="I4889" s="76"/>
      <c r="J4889" s="8" t="str">
        <f>IF(I4889="ILF",IF($C$1="预估功能点",'模板使用说明&amp;基础参数'!$E$15,'模板使用说明&amp;基础参数'!$E$22),IF(I4889="EIF",IF($C$1="预估功能点",'模板使用说明&amp;基础参数'!$E$16,'模板使用说明&amp;基础参数'!$E$23),IF(I4889="EI",IF($C$1="预估功能点",'模板使用说明&amp;基础参数'!$E$17,'模板使用说明&amp;基础参数'!$E$24),IF(I4889="EO",IF($C$1="预估功能点",'模板使用说明&amp;基础参数'!$E$18,'模板使用说明&amp;基础参数'!$E$25),IF(I4889="EQ",IF($C$1="预估功能点",'模板使用说明&amp;基础参数'!$E$19,'模板使用说明&amp;基础参数'!$E$26),"")))))</f>
        <v/>
      </c>
      <c r="K4889" s="80"/>
      <c r="L4889" s="80"/>
      <c r="M4889" s="81" t="str">
        <f>IF(J4889="","",IF(K4889="高",IF(L4889="删除",J4889*'模板使用说明&amp;基础参数'!$E$5*'模板使用说明&amp;基础参数'!$E$12,IF(L4889="修改",J4889*'模板使用说明&amp;基础参数'!$E$5*'模板使用说明&amp;基础参数'!$E$11,J4889*'模板使用说明&amp;基础参数'!$E$5*'模板使用说明&amp;基础参数'!$E$10)),IF(K4889="中",IF(L4889="删除",J4889*'模板使用说明&amp;基础参数'!$E$6*'模板使用说明&amp;基础参数'!$E$12,IF(L4889="修改",J4889*'模板使用说明&amp;基础参数'!$E$6*'模板使用说明&amp;基础参数'!$E$11,J4889*'模板使用说明&amp;基础参数'!$E$6*'模板使用说明&amp;基础参数'!$E$10)),IF(L4889="删除",J4889*'模板使用说明&amp;基础参数'!$E$7*'模板使用说明&amp;基础参数'!$E$12,IF(L4889="修改",J4889*'模板使用说明&amp;基础参数'!$E$7*'模板使用说明&amp;基础参数'!$E$11,J4889*'模板使用说明&amp;基础参数'!$E$7*'模板使用说明&amp;基础参数'!$E$10)))))</f>
        <v/>
      </c>
      <c r="N4889" s="82"/>
    </row>
    <row r="4890" spans="1:14">
      <c r="A4890" s="76">
        <f t="shared" si="87"/>
        <v>4885</v>
      </c>
      <c r="B4890" s="77"/>
      <c r="C4890" s="77"/>
      <c r="D4890" s="77"/>
      <c r="E4890" s="77"/>
      <c r="F4890" s="77"/>
      <c r="G4890" s="77"/>
      <c r="H4890" s="78"/>
      <c r="I4890" s="76"/>
      <c r="J4890" s="8" t="str">
        <f>IF(I4890="ILF",IF($C$1="预估功能点",'模板使用说明&amp;基础参数'!$E$15,'模板使用说明&amp;基础参数'!$E$22),IF(I4890="EIF",IF($C$1="预估功能点",'模板使用说明&amp;基础参数'!$E$16,'模板使用说明&amp;基础参数'!$E$23),IF(I4890="EI",IF($C$1="预估功能点",'模板使用说明&amp;基础参数'!$E$17,'模板使用说明&amp;基础参数'!$E$24),IF(I4890="EO",IF($C$1="预估功能点",'模板使用说明&amp;基础参数'!$E$18,'模板使用说明&amp;基础参数'!$E$25),IF(I4890="EQ",IF($C$1="预估功能点",'模板使用说明&amp;基础参数'!$E$19,'模板使用说明&amp;基础参数'!$E$26),"")))))</f>
        <v/>
      </c>
      <c r="K4890" s="80"/>
      <c r="L4890" s="80"/>
      <c r="M4890" s="81" t="str">
        <f>IF(J4890="","",IF(K4890="高",IF(L4890="删除",J4890*'模板使用说明&amp;基础参数'!$E$5*'模板使用说明&amp;基础参数'!$E$12,IF(L4890="修改",J4890*'模板使用说明&amp;基础参数'!$E$5*'模板使用说明&amp;基础参数'!$E$11,J4890*'模板使用说明&amp;基础参数'!$E$5*'模板使用说明&amp;基础参数'!$E$10)),IF(K4890="中",IF(L4890="删除",J4890*'模板使用说明&amp;基础参数'!$E$6*'模板使用说明&amp;基础参数'!$E$12,IF(L4890="修改",J4890*'模板使用说明&amp;基础参数'!$E$6*'模板使用说明&amp;基础参数'!$E$11,J4890*'模板使用说明&amp;基础参数'!$E$6*'模板使用说明&amp;基础参数'!$E$10)),IF(L4890="删除",J4890*'模板使用说明&amp;基础参数'!$E$7*'模板使用说明&amp;基础参数'!$E$12,IF(L4890="修改",J4890*'模板使用说明&amp;基础参数'!$E$7*'模板使用说明&amp;基础参数'!$E$11,J4890*'模板使用说明&amp;基础参数'!$E$7*'模板使用说明&amp;基础参数'!$E$10)))))</f>
        <v/>
      </c>
      <c r="N4890" s="82"/>
    </row>
    <row r="4891" spans="1:14">
      <c r="A4891" s="76">
        <f t="shared" si="87"/>
        <v>4886</v>
      </c>
      <c r="B4891" s="77"/>
      <c r="C4891" s="77"/>
      <c r="D4891" s="77"/>
      <c r="E4891" s="77"/>
      <c r="F4891" s="77"/>
      <c r="G4891" s="77"/>
      <c r="H4891" s="78"/>
      <c r="I4891" s="76"/>
      <c r="J4891" s="8" t="str">
        <f>IF(I4891="ILF",IF($C$1="预估功能点",'模板使用说明&amp;基础参数'!$E$15,'模板使用说明&amp;基础参数'!$E$22),IF(I4891="EIF",IF($C$1="预估功能点",'模板使用说明&amp;基础参数'!$E$16,'模板使用说明&amp;基础参数'!$E$23),IF(I4891="EI",IF($C$1="预估功能点",'模板使用说明&amp;基础参数'!$E$17,'模板使用说明&amp;基础参数'!$E$24),IF(I4891="EO",IF($C$1="预估功能点",'模板使用说明&amp;基础参数'!$E$18,'模板使用说明&amp;基础参数'!$E$25),IF(I4891="EQ",IF($C$1="预估功能点",'模板使用说明&amp;基础参数'!$E$19,'模板使用说明&amp;基础参数'!$E$26),"")))))</f>
        <v/>
      </c>
      <c r="K4891" s="80"/>
      <c r="L4891" s="80"/>
      <c r="M4891" s="81" t="str">
        <f>IF(J4891="","",IF(K4891="高",IF(L4891="删除",J4891*'模板使用说明&amp;基础参数'!$E$5*'模板使用说明&amp;基础参数'!$E$12,IF(L4891="修改",J4891*'模板使用说明&amp;基础参数'!$E$5*'模板使用说明&amp;基础参数'!$E$11,J4891*'模板使用说明&amp;基础参数'!$E$5*'模板使用说明&amp;基础参数'!$E$10)),IF(K4891="中",IF(L4891="删除",J4891*'模板使用说明&amp;基础参数'!$E$6*'模板使用说明&amp;基础参数'!$E$12,IF(L4891="修改",J4891*'模板使用说明&amp;基础参数'!$E$6*'模板使用说明&amp;基础参数'!$E$11,J4891*'模板使用说明&amp;基础参数'!$E$6*'模板使用说明&amp;基础参数'!$E$10)),IF(L4891="删除",J4891*'模板使用说明&amp;基础参数'!$E$7*'模板使用说明&amp;基础参数'!$E$12,IF(L4891="修改",J4891*'模板使用说明&amp;基础参数'!$E$7*'模板使用说明&amp;基础参数'!$E$11,J4891*'模板使用说明&amp;基础参数'!$E$7*'模板使用说明&amp;基础参数'!$E$10)))))</f>
        <v/>
      </c>
      <c r="N4891" s="82"/>
    </row>
    <row r="4892" spans="1:14">
      <c r="A4892" s="76">
        <f t="shared" si="87"/>
        <v>4887</v>
      </c>
      <c r="B4892" s="77"/>
      <c r="C4892" s="77"/>
      <c r="D4892" s="77"/>
      <c r="E4892" s="77"/>
      <c r="F4892" s="77"/>
      <c r="G4892" s="77"/>
      <c r="H4892" s="78"/>
      <c r="I4892" s="76"/>
      <c r="J4892" s="8" t="str">
        <f>IF(I4892="ILF",IF($C$1="预估功能点",'模板使用说明&amp;基础参数'!$E$15,'模板使用说明&amp;基础参数'!$E$22),IF(I4892="EIF",IF($C$1="预估功能点",'模板使用说明&amp;基础参数'!$E$16,'模板使用说明&amp;基础参数'!$E$23),IF(I4892="EI",IF($C$1="预估功能点",'模板使用说明&amp;基础参数'!$E$17,'模板使用说明&amp;基础参数'!$E$24),IF(I4892="EO",IF($C$1="预估功能点",'模板使用说明&amp;基础参数'!$E$18,'模板使用说明&amp;基础参数'!$E$25),IF(I4892="EQ",IF($C$1="预估功能点",'模板使用说明&amp;基础参数'!$E$19,'模板使用说明&amp;基础参数'!$E$26),"")))))</f>
        <v/>
      </c>
      <c r="K4892" s="80"/>
      <c r="L4892" s="80"/>
      <c r="M4892" s="81" t="str">
        <f>IF(J4892="","",IF(K4892="高",IF(L4892="删除",J4892*'模板使用说明&amp;基础参数'!$E$5*'模板使用说明&amp;基础参数'!$E$12,IF(L4892="修改",J4892*'模板使用说明&amp;基础参数'!$E$5*'模板使用说明&amp;基础参数'!$E$11,J4892*'模板使用说明&amp;基础参数'!$E$5*'模板使用说明&amp;基础参数'!$E$10)),IF(K4892="中",IF(L4892="删除",J4892*'模板使用说明&amp;基础参数'!$E$6*'模板使用说明&amp;基础参数'!$E$12,IF(L4892="修改",J4892*'模板使用说明&amp;基础参数'!$E$6*'模板使用说明&amp;基础参数'!$E$11,J4892*'模板使用说明&amp;基础参数'!$E$6*'模板使用说明&amp;基础参数'!$E$10)),IF(L4892="删除",J4892*'模板使用说明&amp;基础参数'!$E$7*'模板使用说明&amp;基础参数'!$E$12,IF(L4892="修改",J4892*'模板使用说明&amp;基础参数'!$E$7*'模板使用说明&amp;基础参数'!$E$11,J4892*'模板使用说明&amp;基础参数'!$E$7*'模板使用说明&amp;基础参数'!$E$10)))))</f>
        <v/>
      </c>
      <c r="N4892" s="82"/>
    </row>
    <row r="4893" spans="1:14">
      <c r="A4893" s="76">
        <f t="shared" si="87"/>
        <v>4888</v>
      </c>
      <c r="B4893" s="77"/>
      <c r="C4893" s="77"/>
      <c r="D4893" s="77"/>
      <c r="E4893" s="77"/>
      <c r="F4893" s="77"/>
      <c r="G4893" s="77"/>
      <c r="H4893" s="78"/>
      <c r="I4893" s="76"/>
      <c r="J4893" s="8" t="str">
        <f>IF(I4893="ILF",IF($C$1="预估功能点",'模板使用说明&amp;基础参数'!$E$15,'模板使用说明&amp;基础参数'!$E$22),IF(I4893="EIF",IF($C$1="预估功能点",'模板使用说明&amp;基础参数'!$E$16,'模板使用说明&amp;基础参数'!$E$23),IF(I4893="EI",IF($C$1="预估功能点",'模板使用说明&amp;基础参数'!$E$17,'模板使用说明&amp;基础参数'!$E$24),IF(I4893="EO",IF($C$1="预估功能点",'模板使用说明&amp;基础参数'!$E$18,'模板使用说明&amp;基础参数'!$E$25),IF(I4893="EQ",IF($C$1="预估功能点",'模板使用说明&amp;基础参数'!$E$19,'模板使用说明&amp;基础参数'!$E$26),"")))))</f>
        <v/>
      </c>
      <c r="K4893" s="80"/>
      <c r="L4893" s="80"/>
      <c r="M4893" s="81" t="str">
        <f>IF(J4893="","",IF(K4893="高",IF(L4893="删除",J4893*'模板使用说明&amp;基础参数'!$E$5*'模板使用说明&amp;基础参数'!$E$12,IF(L4893="修改",J4893*'模板使用说明&amp;基础参数'!$E$5*'模板使用说明&amp;基础参数'!$E$11,J4893*'模板使用说明&amp;基础参数'!$E$5*'模板使用说明&amp;基础参数'!$E$10)),IF(K4893="中",IF(L4893="删除",J4893*'模板使用说明&amp;基础参数'!$E$6*'模板使用说明&amp;基础参数'!$E$12,IF(L4893="修改",J4893*'模板使用说明&amp;基础参数'!$E$6*'模板使用说明&amp;基础参数'!$E$11,J4893*'模板使用说明&amp;基础参数'!$E$6*'模板使用说明&amp;基础参数'!$E$10)),IF(L4893="删除",J4893*'模板使用说明&amp;基础参数'!$E$7*'模板使用说明&amp;基础参数'!$E$12,IF(L4893="修改",J4893*'模板使用说明&amp;基础参数'!$E$7*'模板使用说明&amp;基础参数'!$E$11,J4893*'模板使用说明&amp;基础参数'!$E$7*'模板使用说明&amp;基础参数'!$E$10)))))</f>
        <v/>
      </c>
      <c r="N4893" s="82"/>
    </row>
    <row r="4894" spans="1:14">
      <c r="A4894" s="76">
        <f t="shared" si="87"/>
        <v>4889</v>
      </c>
      <c r="B4894" s="77"/>
      <c r="C4894" s="77"/>
      <c r="D4894" s="77"/>
      <c r="E4894" s="77"/>
      <c r="F4894" s="77"/>
      <c r="G4894" s="77"/>
      <c r="H4894" s="78"/>
      <c r="I4894" s="76"/>
      <c r="J4894" s="8" t="str">
        <f>IF(I4894="ILF",IF($C$1="预估功能点",'模板使用说明&amp;基础参数'!$E$15,'模板使用说明&amp;基础参数'!$E$22),IF(I4894="EIF",IF($C$1="预估功能点",'模板使用说明&amp;基础参数'!$E$16,'模板使用说明&amp;基础参数'!$E$23),IF(I4894="EI",IF($C$1="预估功能点",'模板使用说明&amp;基础参数'!$E$17,'模板使用说明&amp;基础参数'!$E$24),IF(I4894="EO",IF($C$1="预估功能点",'模板使用说明&amp;基础参数'!$E$18,'模板使用说明&amp;基础参数'!$E$25),IF(I4894="EQ",IF($C$1="预估功能点",'模板使用说明&amp;基础参数'!$E$19,'模板使用说明&amp;基础参数'!$E$26),"")))))</f>
        <v/>
      </c>
      <c r="K4894" s="80"/>
      <c r="L4894" s="80"/>
      <c r="M4894" s="81" t="str">
        <f>IF(J4894="","",IF(K4894="高",IF(L4894="删除",J4894*'模板使用说明&amp;基础参数'!$E$5*'模板使用说明&amp;基础参数'!$E$12,IF(L4894="修改",J4894*'模板使用说明&amp;基础参数'!$E$5*'模板使用说明&amp;基础参数'!$E$11,J4894*'模板使用说明&amp;基础参数'!$E$5*'模板使用说明&amp;基础参数'!$E$10)),IF(K4894="中",IF(L4894="删除",J4894*'模板使用说明&amp;基础参数'!$E$6*'模板使用说明&amp;基础参数'!$E$12,IF(L4894="修改",J4894*'模板使用说明&amp;基础参数'!$E$6*'模板使用说明&amp;基础参数'!$E$11,J4894*'模板使用说明&amp;基础参数'!$E$6*'模板使用说明&amp;基础参数'!$E$10)),IF(L4894="删除",J4894*'模板使用说明&amp;基础参数'!$E$7*'模板使用说明&amp;基础参数'!$E$12,IF(L4894="修改",J4894*'模板使用说明&amp;基础参数'!$E$7*'模板使用说明&amp;基础参数'!$E$11,J4894*'模板使用说明&amp;基础参数'!$E$7*'模板使用说明&amp;基础参数'!$E$10)))))</f>
        <v/>
      </c>
      <c r="N4894" s="82"/>
    </row>
    <row r="4895" spans="1:14">
      <c r="A4895" s="76">
        <f t="shared" si="87"/>
        <v>4890</v>
      </c>
      <c r="B4895" s="77"/>
      <c r="C4895" s="77"/>
      <c r="D4895" s="77"/>
      <c r="E4895" s="77"/>
      <c r="F4895" s="77"/>
      <c r="G4895" s="77"/>
      <c r="H4895" s="78"/>
      <c r="I4895" s="76"/>
      <c r="J4895" s="8" t="str">
        <f>IF(I4895="ILF",IF($C$1="预估功能点",'模板使用说明&amp;基础参数'!$E$15,'模板使用说明&amp;基础参数'!$E$22),IF(I4895="EIF",IF($C$1="预估功能点",'模板使用说明&amp;基础参数'!$E$16,'模板使用说明&amp;基础参数'!$E$23),IF(I4895="EI",IF($C$1="预估功能点",'模板使用说明&amp;基础参数'!$E$17,'模板使用说明&amp;基础参数'!$E$24),IF(I4895="EO",IF($C$1="预估功能点",'模板使用说明&amp;基础参数'!$E$18,'模板使用说明&amp;基础参数'!$E$25),IF(I4895="EQ",IF($C$1="预估功能点",'模板使用说明&amp;基础参数'!$E$19,'模板使用说明&amp;基础参数'!$E$26),"")))))</f>
        <v/>
      </c>
      <c r="K4895" s="80"/>
      <c r="L4895" s="80"/>
      <c r="M4895" s="81" t="str">
        <f>IF(J4895="","",IF(K4895="高",IF(L4895="删除",J4895*'模板使用说明&amp;基础参数'!$E$5*'模板使用说明&amp;基础参数'!$E$12,IF(L4895="修改",J4895*'模板使用说明&amp;基础参数'!$E$5*'模板使用说明&amp;基础参数'!$E$11,J4895*'模板使用说明&amp;基础参数'!$E$5*'模板使用说明&amp;基础参数'!$E$10)),IF(K4895="中",IF(L4895="删除",J4895*'模板使用说明&amp;基础参数'!$E$6*'模板使用说明&amp;基础参数'!$E$12,IF(L4895="修改",J4895*'模板使用说明&amp;基础参数'!$E$6*'模板使用说明&amp;基础参数'!$E$11,J4895*'模板使用说明&amp;基础参数'!$E$6*'模板使用说明&amp;基础参数'!$E$10)),IF(L4895="删除",J4895*'模板使用说明&amp;基础参数'!$E$7*'模板使用说明&amp;基础参数'!$E$12,IF(L4895="修改",J4895*'模板使用说明&amp;基础参数'!$E$7*'模板使用说明&amp;基础参数'!$E$11,J4895*'模板使用说明&amp;基础参数'!$E$7*'模板使用说明&amp;基础参数'!$E$10)))))</f>
        <v/>
      </c>
      <c r="N4895" s="82"/>
    </row>
    <row r="4896" spans="1:14">
      <c r="A4896" s="76">
        <f t="shared" si="87"/>
        <v>4891</v>
      </c>
      <c r="B4896" s="77"/>
      <c r="C4896" s="77"/>
      <c r="D4896" s="77"/>
      <c r="E4896" s="77"/>
      <c r="F4896" s="77"/>
      <c r="G4896" s="77"/>
      <c r="H4896" s="78"/>
      <c r="I4896" s="76"/>
      <c r="J4896" s="8" t="str">
        <f>IF(I4896="ILF",IF($C$1="预估功能点",'模板使用说明&amp;基础参数'!$E$15,'模板使用说明&amp;基础参数'!$E$22),IF(I4896="EIF",IF($C$1="预估功能点",'模板使用说明&amp;基础参数'!$E$16,'模板使用说明&amp;基础参数'!$E$23),IF(I4896="EI",IF($C$1="预估功能点",'模板使用说明&amp;基础参数'!$E$17,'模板使用说明&amp;基础参数'!$E$24),IF(I4896="EO",IF($C$1="预估功能点",'模板使用说明&amp;基础参数'!$E$18,'模板使用说明&amp;基础参数'!$E$25),IF(I4896="EQ",IF($C$1="预估功能点",'模板使用说明&amp;基础参数'!$E$19,'模板使用说明&amp;基础参数'!$E$26),"")))))</f>
        <v/>
      </c>
      <c r="K4896" s="80"/>
      <c r="L4896" s="80"/>
      <c r="M4896" s="81" t="str">
        <f>IF(J4896="","",IF(K4896="高",IF(L4896="删除",J4896*'模板使用说明&amp;基础参数'!$E$5*'模板使用说明&amp;基础参数'!$E$12,IF(L4896="修改",J4896*'模板使用说明&amp;基础参数'!$E$5*'模板使用说明&amp;基础参数'!$E$11,J4896*'模板使用说明&amp;基础参数'!$E$5*'模板使用说明&amp;基础参数'!$E$10)),IF(K4896="中",IF(L4896="删除",J4896*'模板使用说明&amp;基础参数'!$E$6*'模板使用说明&amp;基础参数'!$E$12,IF(L4896="修改",J4896*'模板使用说明&amp;基础参数'!$E$6*'模板使用说明&amp;基础参数'!$E$11,J4896*'模板使用说明&amp;基础参数'!$E$6*'模板使用说明&amp;基础参数'!$E$10)),IF(L4896="删除",J4896*'模板使用说明&amp;基础参数'!$E$7*'模板使用说明&amp;基础参数'!$E$12,IF(L4896="修改",J4896*'模板使用说明&amp;基础参数'!$E$7*'模板使用说明&amp;基础参数'!$E$11,J4896*'模板使用说明&amp;基础参数'!$E$7*'模板使用说明&amp;基础参数'!$E$10)))))</f>
        <v/>
      </c>
      <c r="N4896" s="82"/>
    </row>
    <row r="4897" spans="1:14">
      <c r="A4897" s="76">
        <f t="shared" si="87"/>
        <v>4892</v>
      </c>
      <c r="B4897" s="77"/>
      <c r="C4897" s="77"/>
      <c r="D4897" s="77"/>
      <c r="E4897" s="77"/>
      <c r="F4897" s="77"/>
      <c r="G4897" s="77"/>
      <c r="H4897" s="78"/>
      <c r="I4897" s="76"/>
      <c r="J4897" s="8" t="str">
        <f>IF(I4897="ILF",IF($C$1="预估功能点",'模板使用说明&amp;基础参数'!$E$15,'模板使用说明&amp;基础参数'!$E$22),IF(I4897="EIF",IF($C$1="预估功能点",'模板使用说明&amp;基础参数'!$E$16,'模板使用说明&amp;基础参数'!$E$23),IF(I4897="EI",IF($C$1="预估功能点",'模板使用说明&amp;基础参数'!$E$17,'模板使用说明&amp;基础参数'!$E$24),IF(I4897="EO",IF($C$1="预估功能点",'模板使用说明&amp;基础参数'!$E$18,'模板使用说明&amp;基础参数'!$E$25),IF(I4897="EQ",IF($C$1="预估功能点",'模板使用说明&amp;基础参数'!$E$19,'模板使用说明&amp;基础参数'!$E$26),"")))))</f>
        <v/>
      </c>
      <c r="K4897" s="80"/>
      <c r="L4897" s="80"/>
      <c r="M4897" s="81" t="str">
        <f>IF(J4897="","",IF(K4897="高",IF(L4897="删除",J4897*'模板使用说明&amp;基础参数'!$E$5*'模板使用说明&amp;基础参数'!$E$12,IF(L4897="修改",J4897*'模板使用说明&amp;基础参数'!$E$5*'模板使用说明&amp;基础参数'!$E$11,J4897*'模板使用说明&amp;基础参数'!$E$5*'模板使用说明&amp;基础参数'!$E$10)),IF(K4897="中",IF(L4897="删除",J4897*'模板使用说明&amp;基础参数'!$E$6*'模板使用说明&amp;基础参数'!$E$12,IF(L4897="修改",J4897*'模板使用说明&amp;基础参数'!$E$6*'模板使用说明&amp;基础参数'!$E$11,J4897*'模板使用说明&amp;基础参数'!$E$6*'模板使用说明&amp;基础参数'!$E$10)),IF(L4897="删除",J4897*'模板使用说明&amp;基础参数'!$E$7*'模板使用说明&amp;基础参数'!$E$12,IF(L4897="修改",J4897*'模板使用说明&amp;基础参数'!$E$7*'模板使用说明&amp;基础参数'!$E$11,J4897*'模板使用说明&amp;基础参数'!$E$7*'模板使用说明&amp;基础参数'!$E$10)))))</f>
        <v/>
      </c>
      <c r="N4897" s="82"/>
    </row>
    <row r="4898" spans="1:14">
      <c r="A4898" s="76">
        <f t="shared" si="87"/>
        <v>4893</v>
      </c>
      <c r="B4898" s="77"/>
      <c r="C4898" s="77"/>
      <c r="D4898" s="77"/>
      <c r="E4898" s="77"/>
      <c r="F4898" s="77"/>
      <c r="G4898" s="77"/>
      <c r="H4898" s="78"/>
      <c r="I4898" s="76"/>
      <c r="J4898" s="8" t="str">
        <f>IF(I4898="ILF",IF($C$1="预估功能点",'模板使用说明&amp;基础参数'!$E$15,'模板使用说明&amp;基础参数'!$E$22),IF(I4898="EIF",IF($C$1="预估功能点",'模板使用说明&amp;基础参数'!$E$16,'模板使用说明&amp;基础参数'!$E$23),IF(I4898="EI",IF($C$1="预估功能点",'模板使用说明&amp;基础参数'!$E$17,'模板使用说明&amp;基础参数'!$E$24),IF(I4898="EO",IF($C$1="预估功能点",'模板使用说明&amp;基础参数'!$E$18,'模板使用说明&amp;基础参数'!$E$25),IF(I4898="EQ",IF($C$1="预估功能点",'模板使用说明&amp;基础参数'!$E$19,'模板使用说明&amp;基础参数'!$E$26),"")))))</f>
        <v/>
      </c>
      <c r="K4898" s="80"/>
      <c r="L4898" s="80"/>
      <c r="M4898" s="81" t="str">
        <f>IF(J4898="","",IF(K4898="高",IF(L4898="删除",J4898*'模板使用说明&amp;基础参数'!$E$5*'模板使用说明&amp;基础参数'!$E$12,IF(L4898="修改",J4898*'模板使用说明&amp;基础参数'!$E$5*'模板使用说明&amp;基础参数'!$E$11,J4898*'模板使用说明&amp;基础参数'!$E$5*'模板使用说明&amp;基础参数'!$E$10)),IF(K4898="中",IF(L4898="删除",J4898*'模板使用说明&amp;基础参数'!$E$6*'模板使用说明&amp;基础参数'!$E$12,IF(L4898="修改",J4898*'模板使用说明&amp;基础参数'!$E$6*'模板使用说明&amp;基础参数'!$E$11,J4898*'模板使用说明&amp;基础参数'!$E$6*'模板使用说明&amp;基础参数'!$E$10)),IF(L4898="删除",J4898*'模板使用说明&amp;基础参数'!$E$7*'模板使用说明&amp;基础参数'!$E$12,IF(L4898="修改",J4898*'模板使用说明&amp;基础参数'!$E$7*'模板使用说明&amp;基础参数'!$E$11,J4898*'模板使用说明&amp;基础参数'!$E$7*'模板使用说明&amp;基础参数'!$E$10)))))</f>
        <v/>
      </c>
      <c r="N4898" s="82"/>
    </row>
    <row r="4899" spans="1:14">
      <c r="A4899" s="76">
        <f t="shared" si="87"/>
        <v>4894</v>
      </c>
      <c r="B4899" s="77"/>
      <c r="C4899" s="77"/>
      <c r="D4899" s="77"/>
      <c r="E4899" s="77"/>
      <c r="F4899" s="77"/>
      <c r="G4899" s="77"/>
      <c r="H4899" s="78"/>
      <c r="I4899" s="76"/>
      <c r="J4899" s="8" t="str">
        <f>IF(I4899="ILF",IF($C$1="预估功能点",'模板使用说明&amp;基础参数'!$E$15,'模板使用说明&amp;基础参数'!$E$22),IF(I4899="EIF",IF($C$1="预估功能点",'模板使用说明&amp;基础参数'!$E$16,'模板使用说明&amp;基础参数'!$E$23),IF(I4899="EI",IF($C$1="预估功能点",'模板使用说明&amp;基础参数'!$E$17,'模板使用说明&amp;基础参数'!$E$24),IF(I4899="EO",IF($C$1="预估功能点",'模板使用说明&amp;基础参数'!$E$18,'模板使用说明&amp;基础参数'!$E$25),IF(I4899="EQ",IF($C$1="预估功能点",'模板使用说明&amp;基础参数'!$E$19,'模板使用说明&amp;基础参数'!$E$26),"")))))</f>
        <v/>
      </c>
      <c r="K4899" s="80"/>
      <c r="L4899" s="80"/>
      <c r="M4899" s="81" t="str">
        <f>IF(J4899="","",IF(K4899="高",IF(L4899="删除",J4899*'模板使用说明&amp;基础参数'!$E$5*'模板使用说明&amp;基础参数'!$E$12,IF(L4899="修改",J4899*'模板使用说明&amp;基础参数'!$E$5*'模板使用说明&amp;基础参数'!$E$11,J4899*'模板使用说明&amp;基础参数'!$E$5*'模板使用说明&amp;基础参数'!$E$10)),IF(K4899="中",IF(L4899="删除",J4899*'模板使用说明&amp;基础参数'!$E$6*'模板使用说明&amp;基础参数'!$E$12,IF(L4899="修改",J4899*'模板使用说明&amp;基础参数'!$E$6*'模板使用说明&amp;基础参数'!$E$11,J4899*'模板使用说明&amp;基础参数'!$E$6*'模板使用说明&amp;基础参数'!$E$10)),IF(L4899="删除",J4899*'模板使用说明&amp;基础参数'!$E$7*'模板使用说明&amp;基础参数'!$E$12,IF(L4899="修改",J4899*'模板使用说明&amp;基础参数'!$E$7*'模板使用说明&amp;基础参数'!$E$11,J4899*'模板使用说明&amp;基础参数'!$E$7*'模板使用说明&amp;基础参数'!$E$10)))))</f>
        <v/>
      </c>
      <c r="N4899" s="82"/>
    </row>
    <row r="4900" spans="1:14">
      <c r="A4900" s="76">
        <f t="shared" si="87"/>
        <v>4895</v>
      </c>
      <c r="B4900" s="77"/>
      <c r="C4900" s="77"/>
      <c r="D4900" s="77"/>
      <c r="E4900" s="77"/>
      <c r="F4900" s="77"/>
      <c r="G4900" s="77"/>
      <c r="H4900" s="78"/>
      <c r="I4900" s="76"/>
      <c r="J4900" s="8" t="str">
        <f>IF(I4900="ILF",IF($C$1="预估功能点",'模板使用说明&amp;基础参数'!$E$15,'模板使用说明&amp;基础参数'!$E$22),IF(I4900="EIF",IF($C$1="预估功能点",'模板使用说明&amp;基础参数'!$E$16,'模板使用说明&amp;基础参数'!$E$23),IF(I4900="EI",IF($C$1="预估功能点",'模板使用说明&amp;基础参数'!$E$17,'模板使用说明&amp;基础参数'!$E$24),IF(I4900="EO",IF($C$1="预估功能点",'模板使用说明&amp;基础参数'!$E$18,'模板使用说明&amp;基础参数'!$E$25),IF(I4900="EQ",IF($C$1="预估功能点",'模板使用说明&amp;基础参数'!$E$19,'模板使用说明&amp;基础参数'!$E$26),"")))))</f>
        <v/>
      </c>
      <c r="K4900" s="80"/>
      <c r="L4900" s="80"/>
      <c r="M4900" s="81" t="str">
        <f>IF(J4900="","",IF(K4900="高",IF(L4900="删除",J4900*'模板使用说明&amp;基础参数'!$E$5*'模板使用说明&amp;基础参数'!$E$12,IF(L4900="修改",J4900*'模板使用说明&amp;基础参数'!$E$5*'模板使用说明&amp;基础参数'!$E$11,J4900*'模板使用说明&amp;基础参数'!$E$5*'模板使用说明&amp;基础参数'!$E$10)),IF(K4900="中",IF(L4900="删除",J4900*'模板使用说明&amp;基础参数'!$E$6*'模板使用说明&amp;基础参数'!$E$12,IF(L4900="修改",J4900*'模板使用说明&amp;基础参数'!$E$6*'模板使用说明&amp;基础参数'!$E$11,J4900*'模板使用说明&amp;基础参数'!$E$6*'模板使用说明&amp;基础参数'!$E$10)),IF(L4900="删除",J4900*'模板使用说明&amp;基础参数'!$E$7*'模板使用说明&amp;基础参数'!$E$12,IF(L4900="修改",J4900*'模板使用说明&amp;基础参数'!$E$7*'模板使用说明&amp;基础参数'!$E$11,J4900*'模板使用说明&amp;基础参数'!$E$7*'模板使用说明&amp;基础参数'!$E$10)))))</f>
        <v/>
      </c>
      <c r="N4900" s="82"/>
    </row>
    <row r="4901" spans="1:14">
      <c r="A4901" s="76">
        <f t="shared" si="87"/>
        <v>4896</v>
      </c>
      <c r="B4901" s="77"/>
      <c r="C4901" s="77"/>
      <c r="D4901" s="77"/>
      <c r="E4901" s="77"/>
      <c r="F4901" s="77"/>
      <c r="G4901" s="77"/>
      <c r="H4901" s="78"/>
      <c r="I4901" s="76"/>
      <c r="J4901" s="8" t="str">
        <f>IF(I4901="ILF",IF($C$1="预估功能点",'模板使用说明&amp;基础参数'!$E$15,'模板使用说明&amp;基础参数'!$E$22),IF(I4901="EIF",IF($C$1="预估功能点",'模板使用说明&amp;基础参数'!$E$16,'模板使用说明&amp;基础参数'!$E$23),IF(I4901="EI",IF($C$1="预估功能点",'模板使用说明&amp;基础参数'!$E$17,'模板使用说明&amp;基础参数'!$E$24),IF(I4901="EO",IF($C$1="预估功能点",'模板使用说明&amp;基础参数'!$E$18,'模板使用说明&amp;基础参数'!$E$25),IF(I4901="EQ",IF($C$1="预估功能点",'模板使用说明&amp;基础参数'!$E$19,'模板使用说明&amp;基础参数'!$E$26),"")))))</f>
        <v/>
      </c>
      <c r="K4901" s="80"/>
      <c r="L4901" s="80"/>
      <c r="M4901" s="81" t="str">
        <f>IF(J4901="","",IF(K4901="高",IF(L4901="删除",J4901*'模板使用说明&amp;基础参数'!$E$5*'模板使用说明&amp;基础参数'!$E$12,IF(L4901="修改",J4901*'模板使用说明&amp;基础参数'!$E$5*'模板使用说明&amp;基础参数'!$E$11,J4901*'模板使用说明&amp;基础参数'!$E$5*'模板使用说明&amp;基础参数'!$E$10)),IF(K4901="中",IF(L4901="删除",J4901*'模板使用说明&amp;基础参数'!$E$6*'模板使用说明&amp;基础参数'!$E$12,IF(L4901="修改",J4901*'模板使用说明&amp;基础参数'!$E$6*'模板使用说明&amp;基础参数'!$E$11,J4901*'模板使用说明&amp;基础参数'!$E$6*'模板使用说明&amp;基础参数'!$E$10)),IF(L4901="删除",J4901*'模板使用说明&amp;基础参数'!$E$7*'模板使用说明&amp;基础参数'!$E$12,IF(L4901="修改",J4901*'模板使用说明&amp;基础参数'!$E$7*'模板使用说明&amp;基础参数'!$E$11,J4901*'模板使用说明&amp;基础参数'!$E$7*'模板使用说明&amp;基础参数'!$E$10)))))</f>
        <v/>
      </c>
      <c r="N4901" s="82"/>
    </row>
    <row r="4902" spans="1:14">
      <c r="A4902" s="76">
        <f t="shared" si="87"/>
        <v>4897</v>
      </c>
      <c r="B4902" s="77"/>
      <c r="C4902" s="77"/>
      <c r="D4902" s="77"/>
      <c r="E4902" s="77"/>
      <c r="F4902" s="77"/>
      <c r="G4902" s="77"/>
      <c r="H4902" s="78"/>
      <c r="I4902" s="76"/>
      <c r="J4902" s="8" t="str">
        <f>IF(I4902="ILF",IF($C$1="预估功能点",'模板使用说明&amp;基础参数'!$E$15,'模板使用说明&amp;基础参数'!$E$22),IF(I4902="EIF",IF($C$1="预估功能点",'模板使用说明&amp;基础参数'!$E$16,'模板使用说明&amp;基础参数'!$E$23),IF(I4902="EI",IF($C$1="预估功能点",'模板使用说明&amp;基础参数'!$E$17,'模板使用说明&amp;基础参数'!$E$24),IF(I4902="EO",IF($C$1="预估功能点",'模板使用说明&amp;基础参数'!$E$18,'模板使用说明&amp;基础参数'!$E$25),IF(I4902="EQ",IF($C$1="预估功能点",'模板使用说明&amp;基础参数'!$E$19,'模板使用说明&amp;基础参数'!$E$26),"")))))</f>
        <v/>
      </c>
      <c r="K4902" s="80"/>
      <c r="L4902" s="80"/>
      <c r="M4902" s="81" t="str">
        <f>IF(J4902="","",IF(K4902="高",IF(L4902="删除",J4902*'模板使用说明&amp;基础参数'!$E$5*'模板使用说明&amp;基础参数'!$E$12,IF(L4902="修改",J4902*'模板使用说明&amp;基础参数'!$E$5*'模板使用说明&amp;基础参数'!$E$11,J4902*'模板使用说明&amp;基础参数'!$E$5*'模板使用说明&amp;基础参数'!$E$10)),IF(K4902="中",IF(L4902="删除",J4902*'模板使用说明&amp;基础参数'!$E$6*'模板使用说明&amp;基础参数'!$E$12,IF(L4902="修改",J4902*'模板使用说明&amp;基础参数'!$E$6*'模板使用说明&amp;基础参数'!$E$11,J4902*'模板使用说明&amp;基础参数'!$E$6*'模板使用说明&amp;基础参数'!$E$10)),IF(L4902="删除",J4902*'模板使用说明&amp;基础参数'!$E$7*'模板使用说明&amp;基础参数'!$E$12,IF(L4902="修改",J4902*'模板使用说明&amp;基础参数'!$E$7*'模板使用说明&amp;基础参数'!$E$11,J4902*'模板使用说明&amp;基础参数'!$E$7*'模板使用说明&amp;基础参数'!$E$10)))))</f>
        <v/>
      </c>
      <c r="N4902" s="82"/>
    </row>
    <row r="4903" spans="1:14">
      <c r="A4903" s="76">
        <f t="shared" si="87"/>
        <v>4898</v>
      </c>
      <c r="B4903" s="77"/>
      <c r="C4903" s="77"/>
      <c r="D4903" s="77"/>
      <c r="E4903" s="77"/>
      <c r="F4903" s="77"/>
      <c r="G4903" s="77"/>
      <c r="H4903" s="78"/>
      <c r="I4903" s="76"/>
      <c r="J4903" s="8" t="str">
        <f>IF(I4903="ILF",IF($C$1="预估功能点",'模板使用说明&amp;基础参数'!$E$15,'模板使用说明&amp;基础参数'!$E$22),IF(I4903="EIF",IF($C$1="预估功能点",'模板使用说明&amp;基础参数'!$E$16,'模板使用说明&amp;基础参数'!$E$23),IF(I4903="EI",IF($C$1="预估功能点",'模板使用说明&amp;基础参数'!$E$17,'模板使用说明&amp;基础参数'!$E$24),IF(I4903="EO",IF($C$1="预估功能点",'模板使用说明&amp;基础参数'!$E$18,'模板使用说明&amp;基础参数'!$E$25),IF(I4903="EQ",IF($C$1="预估功能点",'模板使用说明&amp;基础参数'!$E$19,'模板使用说明&amp;基础参数'!$E$26),"")))))</f>
        <v/>
      </c>
      <c r="K4903" s="80"/>
      <c r="L4903" s="80"/>
      <c r="M4903" s="81" t="str">
        <f>IF(J4903="","",IF(K4903="高",IF(L4903="删除",J4903*'模板使用说明&amp;基础参数'!$E$5*'模板使用说明&amp;基础参数'!$E$12,IF(L4903="修改",J4903*'模板使用说明&amp;基础参数'!$E$5*'模板使用说明&amp;基础参数'!$E$11,J4903*'模板使用说明&amp;基础参数'!$E$5*'模板使用说明&amp;基础参数'!$E$10)),IF(K4903="中",IF(L4903="删除",J4903*'模板使用说明&amp;基础参数'!$E$6*'模板使用说明&amp;基础参数'!$E$12,IF(L4903="修改",J4903*'模板使用说明&amp;基础参数'!$E$6*'模板使用说明&amp;基础参数'!$E$11,J4903*'模板使用说明&amp;基础参数'!$E$6*'模板使用说明&amp;基础参数'!$E$10)),IF(L4903="删除",J4903*'模板使用说明&amp;基础参数'!$E$7*'模板使用说明&amp;基础参数'!$E$12,IF(L4903="修改",J4903*'模板使用说明&amp;基础参数'!$E$7*'模板使用说明&amp;基础参数'!$E$11,J4903*'模板使用说明&amp;基础参数'!$E$7*'模板使用说明&amp;基础参数'!$E$10)))))</f>
        <v/>
      </c>
      <c r="N4903" s="82"/>
    </row>
    <row r="4904" spans="1:14">
      <c r="A4904" s="76">
        <f t="shared" si="87"/>
        <v>4899</v>
      </c>
      <c r="B4904" s="77"/>
      <c r="C4904" s="77"/>
      <c r="D4904" s="77"/>
      <c r="E4904" s="77"/>
      <c r="F4904" s="77"/>
      <c r="G4904" s="77"/>
      <c r="H4904" s="78"/>
      <c r="I4904" s="76"/>
      <c r="J4904" s="8" t="str">
        <f>IF(I4904="ILF",IF($C$1="预估功能点",'模板使用说明&amp;基础参数'!$E$15,'模板使用说明&amp;基础参数'!$E$22),IF(I4904="EIF",IF($C$1="预估功能点",'模板使用说明&amp;基础参数'!$E$16,'模板使用说明&amp;基础参数'!$E$23),IF(I4904="EI",IF($C$1="预估功能点",'模板使用说明&amp;基础参数'!$E$17,'模板使用说明&amp;基础参数'!$E$24),IF(I4904="EO",IF($C$1="预估功能点",'模板使用说明&amp;基础参数'!$E$18,'模板使用说明&amp;基础参数'!$E$25),IF(I4904="EQ",IF($C$1="预估功能点",'模板使用说明&amp;基础参数'!$E$19,'模板使用说明&amp;基础参数'!$E$26),"")))))</f>
        <v/>
      </c>
      <c r="K4904" s="80"/>
      <c r="L4904" s="80"/>
      <c r="M4904" s="81" t="str">
        <f>IF(J4904="","",IF(K4904="高",IF(L4904="删除",J4904*'模板使用说明&amp;基础参数'!$E$5*'模板使用说明&amp;基础参数'!$E$12,IF(L4904="修改",J4904*'模板使用说明&amp;基础参数'!$E$5*'模板使用说明&amp;基础参数'!$E$11,J4904*'模板使用说明&amp;基础参数'!$E$5*'模板使用说明&amp;基础参数'!$E$10)),IF(K4904="中",IF(L4904="删除",J4904*'模板使用说明&amp;基础参数'!$E$6*'模板使用说明&amp;基础参数'!$E$12,IF(L4904="修改",J4904*'模板使用说明&amp;基础参数'!$E$6*'模板使用说明&amp;基础参数'!$E$11,J4904*'模板使用说明&amp;基础参数'!$E$6*'模板使用说明&amp;基础参数'!$E$10)),IF(L4904="删除",J4904*'模板使用说明&amp;基础参数'!$E$7*'模板使用说明&amp;基础参数'!$E$12,IF(L4904="修改",J4904*'模板使用说明&amp;基础参数'!$E$7*'模板使用说明&amp;基础参数'!$E$11,J4904*'模板使用说明&amp;基础参数'!$E$7*'模板使用说明&amp;基础参数'!$E$10)))))</f>
        <v/>
      </c>
      <c r="N4904" s="82"/>
    </row>
    <row r="4905" spans="1:14">
      <c r="A4905" s="76">
        <f t="shared" si="87"/>
        <v>4900</v>
      </c>
      <c r="B4905" s="77"/>
      <c r="C4905" s="77"/>
      <c r="D4905" s="77"/>
      <c r="E4905" s="77"/>
      <c r="F4905" s="77"/>
      <c r="G4905" s="77"/>
      <c r="H4905" s="78"/>
      <c r="I4905" s="76"/>
      <c r="J4905" s="8" t="str">
        <f>IF(I4905="ILF",IF($C$1="预估功能点",'模板使用说明&amp;基础参数'!$E$15,'模板使用说明&amp;基础参数'!$E$22),IF(I4905="EIF",IF($C$1="预估功能点",'模板使用说明&amp;基础参数'!$E$16,'模板使用说明&amp;基础参数'!$E$23),IF(I4905="EI",IF($C$1="预估功能点",'模板使用说明&amp;基础参数'!$E$17,'模板使用说明&amp;基础参数'!$E$24),IF(I4905="EO",IF($C$1="预估功能点",'模板使用说明&amp;基础参数'!$E$18,'模板使用说明&amp;基础参数'!$E$25),IF(I4905="EQ",IF($C$1="预估功能点",'模板使用说明&amp;基础参数'!$E$19,'模板使用说明&amp;基础参数'!$E$26),"")))))</f>
        <v/>
      </c>
      <c r="K4905" s="80"/>
      <c r="L4905" s="80"/>
      <c r="M4905" s="81" t="str">
        <f>IF(J4905="","",IF(K4905="高",IF(L4905="删除",J4905*'模板使用说明&amp;基础参数'!$E$5*'模板使用说明&amp;基础参数'!$E$12,IF(L4905="修改",J4905*'模板使用说明&amp;基础参数'!$E$5*'模板使用说明&amp;基础参数'!$E$11,J4905*'模板使用说明&amp;基础参数'!$E$5*'模板使用说明&amp;基础参数'!$E$10)),IF(K4905="中",IF(L4905="删除",J4905*'模板使用说明&amp;基础参数'!$E$6*'模板使用说明&amp;基础参数'!$E$12,IF(L4905="修改",J4905*'模板使用说明&amp;基础参数'!$E$6*'模板使用说明&amp;基础参数'!$E$11,J4905*'模板使用说明&amp;基础参数'!$E$6*'模板使用说明&amp;基础参数'!$E$10)),IF(L4905="删除",J4905*'模板使用说明&amp;基础参数'!$E$7*'模板使用说明&amp;基础参数'!$E$12,IF(L4905="修改",J4905*'模板使用说明&amp;基础参数'!$E$7*'模板使用说明&amp;基础参数'!$E$11,J4905*'模板使用说明&amp;基础参数'!$E$7*'模板使用说明&amp;基础参数'!$E$10)))))</f>
        <v/>
      </c>
      <c r="N4905" s="82"/>
    </row>
    <row r="4906" spans="1:14">
      <c r="A4906" s="76">
        <f t="shared" si="87"/>
        <v>4901</v>
      </c>
      <c r="B4906" s="77"/>
      <c r="C4906" s="77"/>
      <c r="D4906" s="77"/>
      <c r="E4906" s="77"/>
      <c r="F4906" s="77"/>
      <c r="G4906" s="77"/>
      <c r="H4906" s="78"/>
      <c r="I4906" s="76"/>
      <c r="J4906" s="8" t="str">
        <f>IF(I4906="ILF",IF($C$1="预估功能点",'模板使用说明&amp;基础参数'!$E$15,'模板使用说明&amp;基础参数'!$E$22),IF(I4906="EIF",IF($C$1="预估功能点",'模板使用说明&amp;基础参数'!$E$16,'模板使用说明&amp;基础参数'!$E$23),IF(I4906="EI",IF($C$1="预估功能点",'模板使用说明&amp;基础参数'!$E$17,'模板使用说明&amp;基础参数'!$E$24),IF(I4906="EO",IF($C$1="预估功能点",'模板使用说明&amp;基础参数'!$E$18,'模板使用说明&amp;基础参数'!$E$25),IF(I4906="EQ",IF($C$1="预估功能点",'模板使用说明&amp;基础参数'!$E$19,'模板使用说明&amp;基础参数'!$E$26),"")))))</f>
        <v/>
      </c>
      <c r="K4906" s="80"/>
      <c r="L4906" s="80"/>
      <c r="M4906" s="81" t="str">
        <f>IF(J4906="","",IF(K4906="高",IF(L4906="删除",J4906*'模板使用说明&amp;基础参数'!$E$5*'模板使用说明&amp;基础参数'!$E$12,IF(L4906="修改",J4906*'模板使用说明&amp;基础参数'!$E$5*'模板使用说明&amp;基础参数'!$E$11,J4906*'模板使用说明&amp;基础参数'!$E$5*'模板使用说明&amp;基础参数'!$E$10)),IF(K4906="中",IF(L4906="删除",J4906*'模板使用说明&amp;基础参数'!$E$6*'模板使用说明&amp;基础参数'!$E$12,IF(L4906="修改",J4906*'模板使用说明&amp;基础参数'!$E$6*'模板使用说明&amp;基础参数'!$E$11,J4906*'模板使用说明&amp;基础参数'!$E$6*'模板使用说明&amp;基础参数'!$E$10)),IF(L4906="删除",J4906*'模板使用说明&amp;基础参数'!$E$7*'模板使用说明&amp;基础参数'!$E$12,IF(L4906="修改",J4906*'模板使用说明&amp;基础参数'!$E$7*'模板使用说明&amp;基础参数'!$E$11,J4906*'模板使用说明&amp;基础参数'!$E$7*'模板使用说明&amp;基础参数'!$E$10)))))</f>
        <v/>
      </c>
      <c r="N4906" s="82"/>
    </row>
    <row r="4907" spans="1:14">
      <c r="A4907" s="76">
        <f t="shared" si="87"/>
        <v>4902</v>
      </c>
      <c r="B4907" s="77"/>
      <c r="C4907" s="77"/>
      <c r="D4907" s="77"/>
      <c r="E4907" s="77"/>
      <c r="F4907" s="77"/>
      <c r="G4907" s="77"/>
      <c r="H4907" s="78"/>
      <c r="I4907" s="76"/>
      <c r="J4907" s="8" t="str">
        <f>IF(I4907="ILF",IF($C$1="预估功能点",'模板使用说明&amp;基础参数'!$E$15,'模板使用说明&amp;基础参数'!$E$22),IF(I4907="EIF",IF($C$1="预估功能点",'模板使用说明&amp;基础参数'!$E$16,'模板使用说明&amp;基础参数'!$E$23),IF(I4907="EI",IF($C$1="预估功能点",'模板使用说明&amp;基础参数'!$E$17,'模板使用说明&amp;基础参数'!$E$24),IF(I4907="EO",IF($C$1="预估功能点",'模板使用说明&amp;基础参数'!$E$18,'模板使用说明&amp;基础参数'!$E$25),IF(I4907="EQ",IF($C$1="预估功能点",'模板使用说明&amp;基础参数'!$E$19,'模板使用说明&amp;基础参数'!$E$26),"")))))</f>
        <v/>
      </c>
      <c r="K4907" s="80"/>
      <c r="L4907" s="80"/>
      <c r="M4907" s="81" t="str">
        <f>IF(J4907="","",IF(K4907="高",IF(L4907="删除",J4907*'模板使用说明&amp;基础参数'!$E$5*'模板使用说明&amp;基础参数'!$E$12,IF(L4907="修改",J4907*'模板使用说明&amp;基础参数'!$E$5*'模板使用说明&amp;基础参数'!$E$11,J4907*'模板使用说明&amp;基础参数'!$E$5*'模板使用说明&amp;基础参数'!$E$10)),IF(K4907="中",IF(L4907="删除",J4907*'模板使用说明&amp;基础参数'!$E$6*'模板使用说明&amp;基础参数'!$E$12,IF(L4907="修改",J4907*'模板使用说明&amp;基础参数'!$E$6*'模板使用说明&amp;基础参数'!$E$11,J4907*'模板使用说明&amp;基础参数'!$E$6*'模板使用说明&amp;基础参数'!$E$10)),IF(L4907="删除",J4907*'模板使用说明&amp;基础参数'!$E$7*'模板使用说明&amp;基础参数'!$E$12,IF(L4907="修改",J4907*'模板使用说明&amp;基础参数'!$E$7*'模板使用说明&amp;基础参数'!$E$11,J4907*'模板使用说明&amp;基础参数'!$E$7*'模板使用说明&amp;基础参数'!$E$10)))))</f>
        <v/>
      </c>
      <c r="N4907" s="82"/>
    </row>
    <row r="4908" spans="1:14">
      <c r="A4908" s="76">
        <f t="shared" si="87"/>
        <v>4903</v>
      </c>
      <c r="B4908" s="77"/>
      <c r="C4908" s="77"/>
      <c r="D4908" s="77"/>
      <c r="E4908" s="77"/>
      <c r="F4908" s="77"/>
      <c r="G4908" s="77"/>
      <c r="H4908" s="78"/>
      <c r="I4908" s="76"/>
      <c r="J4908" s="8" t="str">
        <f>IF(I4908="ILF",IF($C$1="预估功能点",'模板使用说明&amp;基础参数'!$E$15,'模板使用说明&amp;基础参数'!$E$22),IF(I4908="EIF",IF($C$1="预估功能点",'模板使用说明&amp;基础参数'!$E$16,'模板使用说明&amp;基础参数'!$E$23),IF(I4908="EI",IF($C$1="预估功能点",'模板使用说明&amp;基础参数'!$E$17,'模板使用说明&amp;基础参数'!$E$24),IF(I4908="EO",IF($C$1="预估功能点",'模板使用说明&amp;基础参数'!$E$18,'模板使用说明&amp;基础参数'!$E$25),IF(I4908="EQ",IF($C$1="预估功能点",'模板使用说明&amp;基础参数'!$E$19,'模板使用说明&amp;基础参数'!$E$26),"")))))</f>
        <v/>
      </c>
      <c r="K4908" s="80"/>
      <c r="L4908" s="80"/>
      <c r="M4908" s="81" t="str">
        <f>IF(J4908="","",IF(K4908="高",IF(L4908="删除",J4908*'模板使用说明&amp;基础参数'!$E$5*'模板使用说明&amp;基础参数'!$E$12,IF(L4908="修改",J4908*'模板使用说明&amp;基础参数'!$E$5*'模板使用说明&amp;基础参数'!$E$11,J4908*'模板使用说明&amp;基础参数'!$E$5*'模板使用说明&amp;基础参数'!$E$10)),IF(K4908="中",IF(L4908="删除",J4908*'模板使用说明&amp;基础参数'!$E$6*'模板使用说明&amp;基础参数'!$E$12,IF(L4908="修改",J4908*'模板使用说明&amp;基础参数'!$E$6*'模板使用说明&amp;基础参数'!$E$11,J4908*'模板使用说明&amp;基础参数'!$E$6*'模板使用说明&amp;基础参数'!$E$10)),IF(L4908="删除",J4908*'模板使用说明&amp;基础参数'!$E$7*'模板使用说明&amp;基础参数'!$E$12,IF(L4908="修改",J4908*'模板使用说明&amp;基础参数'!$E$7*'模板使用说明&amp;基础参数'!$E$11,J4908*'模板使用说明&amp;基础参数'!$E$7*'模板使用说明&amp;基础参数'!$E$10)))))</f>
        <v/>
      </c>
      <c r="N4908" s="82"/>
    </row>
    <row r="4909" spans="1:14">
      <c r="A4909" s="76">
        <f t="shared" si="87"/>
        <v>4904</v>
      </c>
      <c r="B4909" s="77"/>
      <c r="C4909" s="77"/>
      <c r="D4909" s="77"/>
      <c r="E4909" s="77"/>
      <c r="F4909" s="77"/>
      <c r="G4909" s="77"/>
      <c r="H4909" s="78"/>
      <c r="I4909" s="76"/>
      <c r="J4909" s="8" t="str">
        <f>IF(I4909="ILF",IF($C$1="预估功能点",'模板使用说明&amp;基础参数'!$E$15,'模板使用说明&amp;基础参数'!$E$22),IF(I4909="EIF",IF($C$1="预估功能点",'模板使用说明&amp;基础参数'!$E$16,'模板使用说明&amp;基础参数'!$E$23),IF(I4909="EI",IF($C$1="预估功能点",'模板使用说明&amp;基础参数'!$E$17,'模板使用说明&amp;基础参数'!$E$24),IF(I4909="EO",IF($C$1="预估功能点",'模板使用说明&amp;基础参数'!$E$18,'模板使用说明&amp;基础参数'!$E$25),IF(I4909="EQ",IF($C$1="预估功能点",'模板使用说明&amp;基础参数'!$E$19,'模板使用说明&amp;基础参数'!$E$26),"")))))</f>
        <v/>
      </c>
      <c r="K4909" s="80"/>
      <c r="L4909" s="80"/>
      <c r="M4909" s="81" t="str">
        <f>IF(J4909="","",IF(K4909="高",IF(L4909="删除",J4909*'模板使用说明&amp;基础参数'!$E$5*'模板使用说明&amp;基础参数'!$E$12,IF(L4909="修改",J4909*'模板使用说明&amp;基础参数'!$E$5*'模板使用说明&amp;基础参数'!$E$11,J4909*'模板使用说明&amp;基础参数'!$E$5*'模板使用说明&amp;基础参数'!$E$10)),IF(K4909="中",IF(L4909="删除",J4909*'模板使用说明&amp;基础参数'!$E$6*'模板使用说明&amp;基础参数'!$E$12,IF(L4909="修改",J4909*'模板使用说明&amp;基础参数'!$E$6*'模板使用说明&amp;基础参数'!$E$11,J4909*'模板使用说明&amp;基础参数'!$E$6*'模板使用说明&amp;基础参数'!$E$10)),IF(L4909="删除",J4909*'模板使用说明&amp;基础参数'!$E$7*'模板使用说明&amp;基础参数'!$E$12,IF(L4909="修改",J4909*'模板使用说明&amp;基础参数'!$E$7*'模板使用说明&amp;基础参数'!$E$11,J4909*'模板使用说明&amp;基础参数'!$E$7*'模板使用说明&amp;基础参数'!$E$10)))))</f>
        <v/>
      </c>
      <c r="N4909" s="82"/>
    </row>
    <row r="4910" spans="1:14">
      <c r="A4910" s="76">
        <f t="shared" si="87"/>
        <v>4905</v>
      </c>
      <c r="B4910" s="77"/>
      <c r="C4910" s="77"/>
      <c r="D4910" s="77"/>
      <c r="E4910" s="77"/>
      <c r="F4910" s="77"/>
      <c r="G4910" s="77"/>
      <c r="H4910" s="78"/>
      <c r="I4910" s="76"/>
      <c r="J4910" s="8" t="str">
        <f>IF(I4910="ILF",IF($C$1="预估功能点",'模板使用说明&amp;基础参数'!$E$15,'模板使用说明&amp;基础参数'!$E$22),IF(I4910="EIF",IF($C$1="预估功能点",'模板使用说明&amp;基础参数'!$E$16,'模板使用说明&amp;基础参数'!$E$23),IF(I4910="EI",IF($C$1="预估功能点",'模板使用说明&amp;基础参数'!$E$17,'模板使用说明&amp;基础参数'!$E$24),IF(I4910="EO",IF($C$1="预估功能点",'模板使用说明&amp;基础参数'!$E$18,'模板使用说明&amp;基础参数'!$E$25),IF(I4910="EQ",IF($C$1="预估功能点",'模板使用说明&amp;基础参数'!$E$19,'模板使用说明&amp;基础参数'!$E$26),"")))))</f>
        <v/>
      </c>
      <c r="K4910" s="80"/>
      <c r="L4910" s="80"/>
      <c r="M4910" s="81" t="str">
        <f>IF(J4910="","",IF(K4910="高",IF(L4910="删除",J4910*'模板使用说明&amp;基础参数'!$E$5*'模板使用说明&amp;基础参数'!$E$12,IF(L4910="修改",J4910*'模板使用说明&amp;基础参数'!$E$5*'模板使用说明&amp;基础参数'!$E$11,J4910*'模板使用说明&amp;基础参数'!$E$5*'模板使用说明&amp;基础参数'!$E$10)),IF(K4910="中",IF(L4910="删除",J4910*'模板使用说明&amp;基础参数'!$E$6*'模板使用说明&amp;基础参数'!$E$12,IF(L4910="修改",J4910*'模板使用说明&amp;基础参数'!$E$6*'模板使用说明&amp;基础参数'!$E$11,J4910*'模板使用说明&amp;基础参数'!$E$6*'模板使用说明&amp;基础参数'!$E$10)),IF(L4910="删除",J4910*'模板使用说明&amp;基础参数'!$E$7*'模板使用说明&amp;基础参数'!$E$12,IF(L4910="修改",J4910*'模板使用说明&amp;基础参数'!$E$7*'模板使用说明&amp;基础参数'!$E$11,J4910*'模板使用说明&amp;基础参数'!$E$7*'模板使用说明&amp;基础参数'!$E$10)))))</f>
        <v/>
      </c>
      <c r="N4910" s="82"/>
    </row>
    <row r="4911" spans="1:14">
      <c r="A4911" s="76">
        <f t="shared" si="87"/>
        <v>4906</v>
      </c>
      <c r="B4911" s="77"/>
      <c r="C4911" s="77"/>
      <c r="D4911" s="77"/>
      <c r="E4911" s="77"/>
      <c r="F4911" s="77"/>
      <c r="G4911" s="77"/>
      <c r="H4911" s="78"/>
      <c r="I4911" s="76"/>
      <c r="J4911" s="8" t="str">
        <f>IF(I4911="ILF",IF($C$1="预估功能点",'模板使用说明&amp;基础参数'!$E$15,'模板使用说明&amp;基础参数'!$E$22),IF(I4911="EIF",IF($C$1="预估功能点",'模板使用说明&amp;基础参数'!$E$16,'模板使用说明&amp;基础参数'!$E$23),IF(I4911="EI",IF($C$1="预估功能点",'模板使用说明&amp;基础参数'!$E$17,'模板使用说明&amp;基础参数'!$E$24),IF(I4911="EO",IF($C$1="预估功能点",'模板使用说明&amp;基础参数'!$E$18,'模板使用说明&amp;基础参数'!$E$25),IF(I4911="EQ",IF($C$1="预估功能点",'模板使用说明&amp;基础参数'!$E$19,'模板使用说明&amp;基础参数'!$E$26),"")))))</f>
        <v/>
      </c>
      <c r="K4911" s="80"/>
      <c r="L4911" s="80"/>
      <c r="M4911" s="81" t="str">
        <f>IF(J4911="","",IF(K4911="高",IF(L4911="删除",J4911*'模板使用说明&amp;基础参数'!$E$5*'模板使用说明&amp;基础参数'!$E$12,IF(L4911="修改",J4911*'模板使用说明&amp;基础参数'!$E$5*'模板使用说明&amp;基础参数'!$E$11,J4911*'模板使用说明&amp;基础参数'!$E$5*'模板使用说明&amp;基础参数'!$E$10)),IF(K4911="中",IF(L4911="删除",J4911*'模板使用说明&amp;基础参数'!$E$6*'模板使用说明&amp;基础参数'!$E$12,IF(L4911="修改",J4911*'模板使用说明&amp;基础参数'!$E$6*'模板使用说明&amp;基础参数'!$E$11,J4911*'模板使用说明&amp;基础参数'!$E$6*'模板使用说明&amp;基础参数'!$E$10)),IF(L4911="删除",J4911*'模板使用说明&amp;基础参数'!$E$7*'模板使用说明&amp;基础参数'!$E$12,IF(L4911="修改",J4911*'模板使用说明&amp;基础参数'!$E$7*'模板使用说明&amp;基础参数'!$E$11,J4911*'模板使用说明&amp;基础参数'!$E$7*'模板使用说明&amp;基础参数'!$E$10)))))</f>
        <v/>
      </c>
      <c r="N4911" s="82"/>
    </row>
    <row r="4912" spans="1:14">
      <c r="A4912" s="76">
        <f t="shared" si="87"/>
        <v>4907</v>
      </c>
      <c r="B4912" s="77"/>
      <c r="C4912" s="77"/>
      <c r="D4912" s="77"/>
      <c r="E4912" s="77"/>
      <c r="F4912" s="77"/>
      <c r="G4912" s="77"/>
      <c r="H4912" s="78"/>
      <c r="I4912" s="76"/>
      <c r="J4912" s="8" t="str">
        <f>IF(I4912="ILF",IF($C$1="预估功能点",'模板使用说明&amp;基础参数'!$E$15,'模板使用说明&amp;基础参数'!$E$22),IF(I4912="EIF",IF($C$1="预估功能点",'模板使用说明&amp;基础参数'!$E$16,'模板使用说明&amp;基础参数'!$E$23),IF(I4912="EI",IF($C$1="预估功能点",'模板使用说明&amp;基础参数'!$E$17,'模板使用说明&amp;基础参数'!$E$24),IF(I4912="EO",IF($C$1="预估功能点",'模板使用说明&amp;基础参数'!$E$18,'模板使用说明&amp;基础参数'!$E$25),IF(I4912="EQ",IF($C$1="预估功能点",'模板使用说明&amp;基础参数'!$E$19,'模板使用说明&amp;基础参数'!$E$26),"")))))</f>
        <v/>
      </c>
      <c r="K4912" s="80"/>
      <c r="L4912" s="80"/>
      <c r="M4912" s="81" t="str">
        <f>IF(J4912="","",IF(K4912="高",IF(L4912="删除",J4912*'模板使用说明&amp;基础参数'!$E$5*'模板使用说明&amp;基础参数'!$E$12,IF(L4912="修改",J4912*'模板使用说明&amp;基础参数'!$E$5*'模板使用说明&amp;基础参数'!$E$11,J4912*'模板使用说明&amp;基础参数'!$E$5*'模板使用说明&amp;基础参数'!$E$10)),IF(K4912="中",IF(L4912="删除",J4912*'模板使用说明&amp;基础参数'!$E$6*'模板使用说明&amp;基础参数'!$E$12,IF(L4912="修改",J4912*'模板使用说明&amp;基础参数'!$E$6*'模板使用说明&amp;基础参数'!$E$11,J4912*'模板使用说明&amp;基础参数'!$E$6*'模板使用说明&amp;基础参数'!$E$10)),IF(L4912="删除",J4912*'模板使用说明&amp;基础参数'!$E$7*'模板使用说明&amp;基础参数'!$E$12,IF(L4912="修改",J4912*'模板使用说明&amp;基础参数'!$E$7*'模板使用说明&amp;基础参数'!$E$11,J4912*'模板使用说明&amp;基础参数'!$E$7*'模板使用说明&amp;基础参数'!$E$10)))))</f>
        <v/>
      </c>
      <c r="N4912" s="82"/>
    </row>
    <row r="4913" spans="1:14">
      <c r="A4913" s="76">
        <f t="shared" si="87"/>
        <v>4908</v>
      </c>
      <c r="B4913" s="77"/>
      <c r="C4913" s="77"/>
      <c r="D4913" s="77"/>
      <c r="E4913" s="77"/>
      <c r="F4913" s="77"/>
      <c r="G4913" s="77"/>
      <c r="H4913" s="78"/>
      <c r="I4913" s="76"/>
      <c r="J4913" s="8" t="str">
        <f>IF(I4913="ILF",IF($C$1="预估功能点",'模板使用说明&amp;基础参数'!$E$15,'模板使用说明&amp;基础参数'!$E$22),IF(I4913="EIF",IF($C$1="预估功能点",'模板使用说明&amp;基础参数'!$E$16,'模板使用说明&amp;基础参数'!$E$23),IF(I4913="EI",IF($C$1="预估功能点",'模板使用说明&amp;基础参数'!$E$17,'模板使用说明&amp;基础参数'!$E$24),IF(I4913="EO",IF($C$1="预估功能点",'模板使用说明&amp;基础参数'!$E$18,'模板使用说明&amp;基础参数'!$E$25),IF(I4913="EQ",IF($C$1="预估功能点",'模板使用说明&amp;基础参数'!$E$19,'模板使用说明&amp;基础参数'!$E$26),"")))))</f>
        <v/>
      </c>
      <c r="K4913" s="80"/>
      <c r="L4913" s="80"/>
      <c r="M4913" s="81" t="str">
        <f>IF(J4913="","",IF(K4913="高",IF(L4913="删除",J4913*'模板使用说明&amp;基础参数'!$E$5*'模板使用说明&amp;基础参数'!$E$12,IF(L4913="修改",J4913*'模板使用说明&amp;基础参数'!$E$5*'模板使用说明&amp;基础参数'!$E$11,J4913*'模板使用说明&amp;基础参数'!$E$5*'模板使用说明&amp;基础参数'!$E$10)),IF(K4913="中",IF(L4913="删除",J4913*'模板使用说明&amp;基础参数'!$E$6*'模板使用说明&amp;基础参数'!$E$12,IF(L4913="修改",J4913*'模板使用说明&amp;基础参数'!$E$6*'模板使用说明&amp;基础参数'!$E$11,J4913*'模板使用说明&amp;基础参数'!$E$6*'模板使用说明&amp;基础参数'!$E$10)),IF(L4913="删除",J4913*'模板使用说明&amp;基础参数'!$E$7*'模板使用说明&amp;基础参数'!$E$12,IF(L4913="修改",J4913*'模板使用说明&amp;基础参数'!$E$7*'模板使用说明&amp;基础参数'!$E$11,J4913*'模板使用说明&amp;基础参数'!$E$7*'模板使用说明&amp;基础参数'!$E$10)))))</f>
        <v/>
      </c>
      <c r="N4913" s="82"/>
    </row>
    <row r="4914" spans="1:14">
      <c r="A4914" s="76">
        <f t="shared" si="87"/>
        <v>4909</v>
      </c>
      <c r="B4914" s="77"/>
      <c r="C4914" s="77"/>
      <c r="D4914" s="77"/>
      <c r="E4914" s="77"/>
      <c r="F4914" s="77"/>
      <c r="G4914" s="77"/>
      <c r="H4914" s="78"/>
      <c r="I4914" s="76"/>
      <c r="J4914" s="8" t="str">
        <f>IF(I4914="ILF",IF($C$1="预估功能点",'模板使用说明&amp;基础参数'!$E$15,'模板使用说明&amp;基础参数'!$E$22),IF(I4914="EIF",IF($C$1="预估功能点",'模板使用说明&amp;基础参数'!$E$16,'模板使用说明&amp;基础参数'!$E$23),IF(I4914="EI",IF($C$1="预估功能点",'模板使用说明&amp;基础参数'!$E$17,'模板使用说明&amp;基础参数'!$E$24),IF(I4914="EO",IF($C$1="预估功能点",'模板使用说明&amp;基础参数'!$E$18,'模板使用说明&amp;基础参数'!$E$25),IF(I4914="EQ",IF($C$1="预估功能点",'模板使用说明&amp;基础参数'!$E$19,'模板使用说明&amp;基础参数'!$E$26),"")))))</f>
        <v/>
      </c>
      <c r="K4914" s="80"/>
      <c r="L4914" s="80"/>
      <c r="M4914" s="81" t="str">
        <f>IF(J4914="","",IF(K4914="高",IF(L4914="删除",J4914*'模板使用说明&amp;基础参数'!$E$5*'模板使用说明&amp;基础参数'!$E$12,IF(L4914="修改",J4914*'模板使用说明&amp;基础参数'!$E$5*'模板使用说明&amp;基础参数'!$E$11,J4914*'模板使用说明&amp;基础参数'!$E$5*'模板使用说明&amp;基础参数'!$E$10)),IF(K4914="中",IF(L4914="删除",J4914*'模板使用说明&amp;基础参数'!$E$6*'模板使用说明&amp;基础参数'!$E$12,IF(L4914="修改",J4914*'模板使用说明&amp;基础参数'!$E$6*'模板使用说明&amp;基础参数'!$E$11,J4914*'模板使用说明&amp;基础参数'!$E$6*'模板使用说明&amp;基础参数'!$E$10)),IF(L4914="删除",J4914*'模板使用说明&amp;基础参数'!$E$7*'模板使用说明&amp;基础参数'!$E$12,IF(L4914="修改",J4914*'模板使用说明&amp;基础参数'!$E$7*'模板使用说明&amp;基础参数'!$E$11,J4914*'模板使用说明&amp;基础参数'!$E$7*'模板使用说明&amp;基础参数'!$E$10)))))</f>
        <v/>
      </c>
      <c r="N4914" s="82"/>
    </row>
    <row r="4915" spans="1:14">
      <c r="A4915" s="76">
        <f t="shared" si="87"/>
        <v>4910</v>
      </c>
      <c r="B4915" s="77"/>
      <c r="C4915" s="77"/>
      <c r="D4915" s="77"/>
      <c r="E4915" s="77"/>
      <c r="F4915" s="77"/>
      <c r="G4915" s="77"/>
      <c r="H4915" s="78"/>
      <c r="I4915" s="76"/>
      <c r="J4915" s="8" t="str">
        <f>IF(I4915="ILF",IF($C$1="预估功能点",'模板使用说明&amp;基础参数'!$E$15,'模板使用说明&amp;基础参数'!$E$22),IF(I4915="EIF",IF($C$1="预估功能点",'模板使用说明&amp;基础参数'!$E$16,'模板使用说明&amp;基础参数'!$E$23),IF(I4915="EI",IF($C$1="预估功能点",'模板使用说明&amp;基础参数'!$E$17,'模板使用说明&amp;基础参数'!$E$24),IF(I4915="EO",IF($C$1="预估功能点",'模板使用说明&amp;基础参数'!$E$18,'模板使用说明&amp;基础参数'!$E$25),IF(I4915="EQ",IF($C$1="预估功能点",'模板使用说明&amp;基础参数'!$E$19,'模板使用说明&amp;基础参数'!$E$26),"")))))</f>
        <v/>
      </c>
      <c r="K4915" s="80"/>
      <c r="L4915" s="80"/>
      <c r="M4915" s="81" t="str">
        <f>IF(J4915="","",IF(K4915="高",IF(L4915="删除",J4915*'模板使用说明&amp;基础参数'!$E$5*'模板使用说明&amp;基础参数'!$E$12,IF(L4915="修改",J4915*'模板使用说明&amp;基础参数'!$E$5*'模板使用说明&amp;基础参数'!$E$11,J4915*'模板使用说明&amp;基础参数'!$E$5*'模板使用说明&amp;基础参数'!$E$10)),IF(K4915="中",IF(L4915="删除",J4915*'模板使用说明&amp;基础参数'!$E$6*'模板使用说明&amp;基础参数'!$E$12,IF(L4915="修改",J4915*'模板使用说明&amp;基础参数'!$E$6*'模板使用说明&amp;基础参数'!$E$11,J4915*'模板使用说明&amp;基础参数'!$E$6*'模板使用说明&amp;基础参数'!$E$10)),IF(L4915="删除",J4915*'模板使用说明&amp;基础参数'!$E$7*'模板使用说明&amp;基础参数'!$E$12,IF(L4915="修改",J4915*'模板使用说明&amp;基础参数'!$E$7*'模板使用说明&amp;基础参数'!$E$11,J4915*'模板使用说明&amp;基础参数'!$E$7*'模板使用说明&amp;基础参数'!$E$10)))))</f>
        <v/>
      </c>
      <c r="N4915" s="82"/>
    </row>
    <row r="4916" spans="1:14">
      <c r="A4916" s="76">
        <f t="shared" si="87"/>
        <v>4911</v>
      </c>
      <c r="B4916" s="77"/>
      <c r="C4916" s="77"/>
      <c r="D4916" s="77"/>
      <c r="E4916" s="77"/>
      <c r="F4916" s="77"/>
      <c r="G4916" s="77"/>
      <c r="H4916" s="78"/>
      <c r="I4916" s="76"/>
      <c r="J4916" s="8" t="str">
        <f>IF(I4916="ILF",IF($C$1="预估功能点",'模板使用说明&amp;基础参数'!$E$15,'模板使用说明&amp;基础参数'!$E$22),IF(I4916="EIF",IF($C$1="预估功能点",'模板使用说明&amp;基础参数'!$E$16,'模板使用说明&amp;基础参数'!$E$23),IF(I4916="EI",IF($C$1="预估功能点",'模板使用说明&amp;基础参数'!$E$17,'模板使用说明&amp;基础参数'!$E$24),IF(I4916="EO",IF($C$1="预估功能点",'模板使用说明&amp;基础参数'!$E$18,'模板使用说明&amp;基础参数'!$E$25),IF(I4916="EQ",IF($C$1="预估功能点",'模板使用说明&amp;基础参数'!$E$19,'模板使用说明&amp;基础参数'!$E$26),"")))))</f>
        <v/>
      </c>
      <c r="K4916" s="80"/>
      <c r="L4916" s="80"/>
      <c r="M4916" s="81" t="str">
        <f>IF(J4916="","",IF(K4916="高",IF(L4916="删除",J4916*'模板使用说明&amp;基础参数'!$E$5*'模板使用说明&amp;基础参数'!$E$12,IF(L4916="修改",J4916*'模板使用说明&amp;基础参数'!$E$5*'模板使用说明&amp;基础参数'!$E$11,J4916*'模板使用说明&amp;基础参数'!$E$5*'模板使用说明&amp;基础参数'!$E$10)),IF(K4916="中",IF(L4916="删除",J4916*'模板使用说明&amp;基础参数'!$E$6*'模板使用说明&amp;基础参数'!$E$12,IF(L4916="修改",J4916*'模板使用说明&amp;基础参数'!$E$6*'模板使用说明&amp;基础参数'!$E$11,J4916*'模板使用说明&amp;基础参数'!$E$6*'模板使用说明&amp;基础参数'!$E$10)),IF(L4916="删除",J4916*'模板使用说明&amp;基础参数'!$E$7*'模板使用说明&amp;基础参数'!$E$12,IF(L4916="修改",J4916*'模板使用说明&amp;基础参数'!$E$7*'模板使用说明&amp;基础参数'!$E$11,J4916*'模板使用说明&amp;基础参数'!$E$7*'模板使用说明&amp;基础参数'!$E$10)))))</f>
        <v/>
      </c>
      <c r="N4916" s="82"/>
    </row>
    <row r="4917" spans="1:14">
      <c r="A4917" s="76">
        <f t="shared" si="87"/>
        <v>4912</v>
      </c>
      <c r="B4917" s="77"/>
      <c r="C4917" s="77"/>
      <c r="D4917" s="77"/>
      <c r="E4917" s="77"/>
      <c r="F4917" s="77"/>
      <c r="G4917" s="77"/>
      <c r="H4917" s="78"/>
      <c r="I4917" s="76"/>
      <c r="J4917" s="8" t="str">
        <f>IF(I4917="ILF",IF($C$1="预估功能点",'模板使用说明&amp;基础参数'!$E$15,'模板使用说明&amp;基础参数'!$E$22),IF(I4917="EIF",IF($C$1="预估功能点",'模板使用说明&amp;基础参数'!$E$16,'模板使用说明&amp;基础参数'!$E$23),IF(I4917="EI",IF($C$1="预估功能点",'模板使用说明&amp;基础参数'!$E$17,'模板使用说明&amp;基础参数'!$E$24),IF(I4917="EO",IF($C$1="预估功能点",'模板使用说明&amp;基础参数'!$E$18,'模板使用说明&amp;基础参数'!$E$25),IF(I4917="EQ",IF($C$1="预估功能点",'模板使用说明&amp;基础参数'!$E$19,'模板使用说明&amp;基础参数'!$E$26),"")))))</f>
        <v/>
      </c>
      <c r="K4917" s="80"/>
      <c r="L4917" s="80"/>
      <c r="M4917" s="81" t="str">
        <f>IF(J4917="","",IF(K4917="高",IF(L4917="删除",J4917*'模板使用说明&amp;基础参数'!$E$5*'模板使用说明&amp;基础参数'!$E$12,IF(L4917="修改",J4917*'模板使用说明&amp;基础参数'!$E$5*'模板使用说明&amp;基础参数'!$E$11,J4917*'模板使用说明&amp;基础参数'!$E$5*'模板使用说明&amp;基础参数'!$E$10)),IF(K4917="中",IF(L4917="删除",J4917*'模板使用说明&amp;基础参数'!$E$6*'模板使用说明&amp;基础参数'!$E$12,IF(L4917="修改",J4917*'模板使用说明&amp;基础参数'!$E$6*'模板使用说明&amp;基础参数'!$E$11,J4917*'模板使用说明&amp;基础参数'!$E$6*'模板使用说明&amp;基础参数'!$E$10)),IF(L4917="删除",J4917*'模板使用说明&amp;基础参数'!$E$7*'模板使用说明&amp;基础参数'!$E$12,IF(L4917="修改",J4917*'模板使用说明&amp;基础参数'!$E$7*'模板使用说明&amp;基础参数'!$E$11,J4917*'模板使用说明&amp;基础参数'!$E$7*'模板使用说明&amp;基础参数'!$E$10)))))</f>
        <v/>
      </c>
      <c r="N4917" s="82"/>
    </row>
    <row r="4918" spans="1:14">
      <c r="A4918" s="76">
        <f t="shared" si="87"/>
        <v>4913</v>
      </c>
      <c r="B4918" s="77"/>
      <c r="C4918" s="77"/>
      <c r="D4918" s="77"/>
      <c r="E4918" s="77"/>
      <c r="F4918" s="77"/>
      <c r="G4918" s="77"/>
      <c r="H4918" s="78"/>
      <c r="I4918" s="76"/>
      <c r="J4918" s="8" t="str">
        <f>IF(I4918="ILF",IF($C$1="预估功能点",'模板使用说明&amp;基础参数'!$E$15,'模板使用说明&amp;基础参数'!$E$22),IF(I4918="EIF",IF($C$1="预估功能点",'模板使用说明&amp;基础参数'!$E$16,'模板使用说明&amp;基础参数'!$E$23),IF(I4918="EI",IF($C$1="预估功能点",'模板使用说明&amp;基础参数'!$E$17,'模板使用说明&amp;基础参数'!$E$24),IF(I4918="EO",IF($C$1="预估功能点",'模板使用说明&amp;基础参数'!$E$18,'模板使用说明&amp;基础参数'!$E$25),IF(I4918="EQ",IF($C$1="预估功能点",'模板使用说明&amp;基础参数'!$E$19,'模板使用说明&amp;基础参数'!$E$26),"")))))</f>
        <v/>
      </c>
      <c r="K4918" s="80"/>
      <c r="L4918" s="80"/>
      <c r="M4918" s="81" t="str">
        <f>IF(J4918="","",IF(K4918="高",IF(L4918="删除",J4918*'模板使用说明&amp;基础参数'!$E$5*'模板使用说明&amp;基础参数'!$E$12,IF(L4918="修改",J4918*'模板使用说明&amp;基础参数'!$E$5*'模板使用说明&amp;基础参数'!$E$11,J4918*'模板使用说明&amp;基础参数'!$E$5*'模板使用说明&amp;基础参数'!$E$10)),IF(K4918="中",IF(L4918="删除",J4918*'模板使用说明&amp;基础参数'!$E$6*'模板使用说明&amp;基础参数'!$E$12,IF(L4918="修改",J4918*'模板使用说明&amp;基础参数'!$E$6*'模板使用说明&amp;基础参数'!$E$11,J4918*'模板使用说明&amp;基础参数'!$E$6*'模板使用说明&amp;基础参数'!$E$10)),IF(L4918="删除",J4918*'模板使用说明&amp;基础参数'!$E$7*'模板使用说明&amp;基础参数'!$E$12,IF(L4918="修改",J4918*'模板使用说明&amp;基础参数'!$E$7*'模板使用说明&amp;基础参数'!$E$11,J4918*'模板使用说明&amp;基础参数'!$E$7*'模板使用说明&amp;基础参数'!$E$10)))))</f>
        <v/>
      </c>
      <c r="N4918" s="82"/>
    </row>
    <row r="4919" spans="1:14">
      <c r="A4919" s="76">
        <f t="shared" si="87"/>
        <v>4914</v>
      </c>
      <c r="B4919" s="77"/>
      <c r="C4919" s="77"/>
      <c r="D4919" s="77"/>
      <c r="E4919" s="77"/>
      <c r="F4919" s="77"/>
      <c r="G4919" s="77"/>
      <c r="H4919" s="78"/>
      <c r="I4919" s="76"/>
      <c r="J4919" s="8" t="str">
        <f>IF(I4919="ILF",IF($C$1="预估功能点",'模板使用说明&amp;基础参数'!$E$15,'模板使用说明&amp;基础参数'!$E$22),IF(I4919="EIF",IF($C$1="预估功能点",'模板使用说明&amp;基础参数'!$E$16,'模板使用说明&amp;基础参数'!$E$23),IF(I4919="EI",IF($C$1="预估功能点",'模板使用说明&amp;基础参数'!$E$17,'模板使用说明&amp;基础参数'!$E$24),IF(I4919="EO",IF($C$1="预估功能点",'模板使用说明&amp;基础参数'!$E$18,'模板使用说明&amp;基础参数'!$E$25),IF(I4919="EQ",IF($C$1="预估功能点",'模板使用说明&amp;基础参数'!$E$19,'模板使用说明&amp;基础参数'!$E$26),"")))))</f>
        <v/>
      </c>
      <c r="K4919" s="80"/>
      <c r="L4919" s="80"/>
      <c r="M4919" s="81" t="str">
        <f>IF(J4919="","",IF(K4919="高",IF(L4919="删除",J4919*'模板使用说明&amp;基础参数'!$E$5*'模板使用说明&amp;基础参数'!$E$12,IF(L4919="修改",J4919*'模板使用说明&amp;基础参数'!$E$5*'模板使用说明&amp;基础参数'!$E$11,J4919*'模板使用说明&amp;基础参数'!$E$5*'模板使用说明&amp;基础参数'!$E$10)),IF(K4919="中",IF(L4919="删除",J4919*'模板使用说明&amp;基础参数'!$E$6*'模板使用说明&amp;基础参数'!$E$12,IF(L4919="修改",J4919*'模板使用说明&amp;基础参数'!$E$6*'模板使用说明&amp;基础参数'!$E$11,J4919*'模板使用说明&amp;基础参数'!$E$6*'模板使用说明&amp;基础参数'!$E$10)),IF(L4919="删除",J4919*'模板使用说明&amp;基础参数'!$E$7*'模板使用说明&amp;基础参数'!$E$12,IF(L4919="修改",J4919*'模板使用说明&amp;基础参数'!$E$7*'模板使用说明&amp;基础参数'!$E$11,J4919*'模板使用说明&amp;基础参数'!$E$7*'模板使用说明&amp;基础参数'!$E$10)))))</f>
        <v/>
      </c>
      <c r="N4919" s="82"/>
    </row>
    <row r="4920" spans="1:14">
      <c r="A4920" s="76">
        <f t="shared" si="87"/>
        <v>4915</v>
      </c>
      <c r="B4920" s="77"/>
      <c r="C4920" s="77"/>
      <c r="D4920" s="77"/>
      <c r="E4920" s="77"/>
      <c r="F4920" s="77"/>
      <c r="G4920" s="77"/>
      <c r="H4920" s="78"/>
      <c r="I4920" s="76"/>
      <c r="J4920" s="8" t="str">
        <f>IF(I4920="ILF",IF($C$1="预估功能点",'模板使用说明&amp;基础参数'!$E$15,'模板使用说明&amp;基础参数'!$E$22),IF(I4920="EIF",IF($C$1="预估功能点",'模板使用说明&amp;基础参数'!$E$16,'模板使用说明&amp;基础参数'!$E$23),IF(I4920="EI",IF($C$1="预估功能点",'模板使用说明&amp;基础参数'!$E$17,'模板使用说明&amp;基础参数'!$E$24),IF(I4920="EO",IF($C$1="预估功能点",'模板使用说明&amp;基础参数'!$E$18,'模板使用说明&amp;基础参数'!$E$25),IF(I4920="EQ",IF($C$1="预估功能点",'模板使用说明&amp;基础参数'!$E$19,'模板使用说明&amp;基础参数'!$E$26),"")))))</f>
        <v/>
      </c>
      <c r="K4920" s="80"/>
      <c r="L4920" s="80"/>
      <c r="M4920" s="81" t="str">
        <f>IF(J4920="","",IF(K4920="高",IF(L4920="删除",J4920*'模板使用说明&amp;基础参数'!$E$5*'模板使用说明&amp;基础参数'!$E$12,IF(L4920="修改",J4920*'模板使用说明&amp;基础参数'!$E$5*'模板使用说明&amp;基础参数'!$E$11,J4920*'模板使用说明&amp;基础参数'!$E$5*'模板使用说明&amp;基础参数'!$E$10)),IF(K4920="中",IF(L4920="删除",J4920*'模板使用说明&amp;基础参数'!$E$6*'模板使用说明&amp;基础参数'!$E$12,IF(L4920="修改",J4920*'模板使用说明&amp;基础参数'!$E$6*'模板使用说明&amp;基础参数'!$E$11,J4920*'模板使用说明&amp;基础参数'!$E$6*'模板使用说明&amp;基础参数'!$E$10)),IF(L4920="删除",J4920*'模板使用说明&amp;基础参数'!$E$7*'模板使用说明&amp;基础参数'!$E$12,IF(L4920="修改",J4920*'模板使用说明&amp;基础参数'!$E$7*'模板使用说明&amp;基础参数'!$E$11,J4920*'模板使用说明&amp;基础参数'!$E$7*'模板使用说明&amp;基础参数'!$E$10)))))</f>
        <v/>
      </c>
      <c r="N4920" s="82"/>
    </row>
    <row r="4921" spans="1:14">
      <c r="A4921" s="76">
        <f t="shared" si="87"/>
        <v>4916</v>
      </c>
      <c r="B4921" s="77"/>
      <c r="C4921" s="77"/>
      <c r="D4921" s="77"/>
      <c r="E4921" s="77"/>
      <c r="F4921" s="77"/>
      <c r="G4921" s="77"/>
      <c r="H4921" s="78"/>
      <c r="I4921" s="76"/>
      <c r="J4921" s="8" t="str">
        <f>IF(I4921="ILF",IF($C$1="预估功能点",'模板使用说明&amp;基础参数'!$E$15,'模板使用说明&amp;基础参数'!$E$22),IF(I4921="EIF",IF($C$1="预估功能点",'模板使用说明&amp;基础参数'!$E$16,'模板使用说明&amp;基础参数'!$E$23),IF(I4921="EI",IF($C$1="预估功能点",'模板使用说明&amp;基础参数'!$E$17,'模板使用说明&amp;基础参数'!$E$24),IF(I4921="EO",IF($C$1="预估功能点",'模板使用说明&amp;基础参数'!$E$18,'模板使用说明&amp;基础参数'!$E$25),IF(I4921="EQ",IF($C$1="预估功能点",'模板使用说明&amp;基础参数'!$E$19,'模板使用说明&amp;基础参数'!$E$26),"")))))</f>
        <v/>
      </c>
      <c r="K4921" s="80"/>
      <c r="L4921" s="80"/>
      <c r="M4921" s="81" t="str">
        <f>IF(J4921="","",IF(K4921="高",IF(L4921="删除",J4921*'模板使用说明&amp;基础参数'!$E$5*'模板使用说明&amp;基础参数'!$E$12,IF(L4921="修改",J4921*'模板使用说明&amp;基础参数'!$E$5*'模板使用说明&amp;基础参数'!$E$11,J4921*'模板使用说明&amp;基础参数'!$E$5*'模板使用说明&amp;基础参数'!$E$10)),IF(K4921="中",IF(L4921="删除",J4921*'模板使用说明&amp;基础参数'!$E$6*'模板使用说明&amp;基础参数'!$E$12,IF(L4921="修改",J4921*'模板使用说明&amp;基础参数'!$E$6*'模板使用说明&amp;基础参数'!$E$11,J4921*'模板使用说明&amp;基础参数'!$E$6*'模板使用说明&amp;基础参数'!$E$10)),IF(L4921="删除",J4921*'模板使用说明&amp;基础参数'!$E$7*'模板使用说明&amp;基础参数'!$E$12,IF(L4921="修改",J4921*'模板使用说明&amp;基础参数'!$E$7*'模板使用说明&amp;基础参数'!$E$11,J4921*'模板使用说明&amp;基础参数'!$E$7*'模板使用说明&amp;基础参数'!$E$10)))))</f>
        <v/>
      </c>
      <c r="N4921" s="82"/>
    </row>
    <row r="4922" spans="1:14">
      <c r="A4922" s="76">
        <f t="shared" si="87"/>
        <v>4917</v>
      </c>
      <c r="B4922" s="77"/>
      <c r="C4922" s="77"/>
      <c r="D4922" s="77"/>
      <c r="E4922" s="77"/>
      <c r="F4922" s="77"/>
      <c r="G4922" s="77"/>
      <c r="H4922" s="78"/>
      <c r="I4922" s="76"/>
      <c r="J4922" s="8" t="str">
        <f>IF(I4922="ILF",IF($C$1="预估功能点",'模板使用说明&amp;基础参数'!$E$15,'模板使用说明&amp;基础参数'!$E$22),IF(I4922="EIF",IF($C$1="预估功能点",'模板使用说明&amp;基础参数'!$E$16,'模板使用说明&amp;基础参数'!$E$23),IF(I4922="EI",IF($C$1="预估功能点",'模板使用说明&amp;基础参数'!$E$17,'模板使用说明&amp;基础参数'!$E$24),IF(I4922="EO",IF($C$1="预估功能点",'模板使用说明&amp;基础参数'!$E$18,'模板使用说明&amp;基础参数'!$E$25),IF(I4922="EQ",IF($C$1="预估功能点",'模板使用说明&amp;基础参数'!$E$19,'模板使用说明&amp;基础参数'!$E$26),"")))))</f>
        <v/>
      </c>
      <c r="K4922" s="80"/>
      <c r="L4922" s="80"/>
      <c r="M4922" s="81" t="str">
        <f>IF(J4922="","",IF(K4922="高",IF(L4922="删除",J4922*'模板使用说明&amp;基础参数'!$E$5*'模板使用说明&amp;基础参数'!$E$12,IF(L4922="修改",J4922*'模板使用说明&amp;基础参数'!$E$5*'模板使用说明&amp;基础参数'!$E$11,J4922*'模板使用说明&amp;基础参数'!$E$5*'模板使用说明&amp;基础参数'!$E$10)),IF(K4922="中",IF(L4922="删除",J4922*'模板使用说明&amp;基础参数'!$E$6*'模板使用说明&amp;基础参数'!$E$12,IF(L4922="修改",J4922*'模板使用说明&amp;基础参数'!$E$6*'模板使用说明&amp;基础参数'!$E$11,J4922*'模板使用说明&amp;基础参数'!$E$6*'模板使用说明&amp;基础参数'!$E$10)),IF(L4922="删除",J4922*'模板使用说明&amp;基础参数'!$E$7*'模板使用说明&amp;基础参数'!$E$12,IF(L4922="修改",J4922*'模板使用说明&amp;基础参数'!$E$7*'模板使用说明&amp;基础参数'!$E$11,J4922*'模板使用说明&amp;基础参数'!$E$7*'模板使用说明&amp;基础参数'!$E$10)))))</f>
        <v/>
      </c>
      <c r="N4922" s="82"/>
    </row>
    <row r="4923" spans="1:14">
      <c r="A4923" s="76">
        <f t="shared" si="87"/>
        <v>4918</v>
      </c>
      <c r="B4923" s="77"/>
      <c r="C4923" s="77"/>
      <c r="D4923" s="77"/>
      <c r="E4923" s="77"/>
      <c r="F4923" s="77"/>
      <c r="G4923" s="77"/>
      <c r="H4923" s="78"/>
      <c r="I4923" s="76"/>
      <c r="J4923" s="8" t="str">
        <f>IF(I4923="ILF",IF($C$1="预估功能点",'模板使用说明&amp;基础参数'!$E$15,'模板使用说明&amp;基础参数'!$E$22),IF(I4923="EIF",IF($C$1="预估功能点",'模板使用说明&amp;基础参数'!$E$16,'模板使用说明&amp;基础参数'!$E$23),IF(I4923="EI",IF($C$1="预估功能点",'模板使用说明&amp;基础参数'!$E$17,'模板使用说明&amp;基础参数'!$E$24),IF(I4923="EO",IF($C$1="预估功能点",'模板使用说明&amp;基础参数'!$E$18,'模板使用说明&amp;基础参数'!$E$25),IF(I4923="EQ",IF($C$1="预估功能点",'模板使用说明&amp;基础参数'!$E$19,'模板使用说明&amp;基础参数'!$E$26),"")))))</f>
        <v/>
      </c>
      <c r="K4923" s="80"/>
      <c r="L4923" s="80"/>
      <c r="M4923" s="81" t="str">
        <f>IF(J4923="","",IF(K4923="高",IF(L4923="删除",J4923*'模板使用说明&amp;基础参数'!$E$5*'模板使用说明&amp;基础参数'!$E$12,IF(L4923="修改",J4923*'模板使用说明&amp;基础参数'!$E$5*'模板使用说明&amp;基础参数'!$E$11,J4923*'模板使用说明&amp;基础参数'!$E$5*'模板使用说明&amp;基础参数'!$E$10)),IF(K4923="中",IF(L4923="删除",J4923*'模板使用说明&amp;基础参数'!$E$6*'模板使用说明&amp;基础参数'!$E$12,IF(L4923="修改",J4923*'模板使用说明&amp;基础参数'!$E$6*'模板使用说明&amp;基础参数'!$E$11,J4923*'模板使用说明&amp;基础参数'!$E$6*'模板使用说明&amp;基础参数'!$E$10)),IF(L4923="删除",J4923*'模板使用说明&amp;基础参数'!$E$7*'模板使用说明&amp;基础参数'!$E$12,IF(L4923="修改",J4923*'模板使用说明&amp;基础参数'!$E$7*'模板使用说明&amp;基础参数'!$E$11,J4923*'模板使用说明&amp;基础参数'!$E$7*'模板使用说明&amp;基础参数'!$E$10)))))</f>
        <v/>
      </c>
      <c r="N4923" s="82"/>
    </row>
    <row r="4924" spans="1:14">
      <c r="A4924" s="76">
        <f t="shared" si="87"/>
        <v>4919</v>
      </c>
      <c r="B4924" s="77"/>
      <c r="C4924" s="77"/>
      <c r="D4924" s="77"/>
      <c r="E4924" s="77"/>
      <c r="F4924" s="77"/>
      <c r="G4924" s="77"/>
      <c r="H4924" s="78"/>
      <c r="I4924" s="76"/>
      <c r="J4924" s="8" t="str">
        <f>IF(I4924="ILF",IF($C$1="预估功能点",'模板使用说明&amp;基础参数'!$E$15,'模板使用说明&amp;基础参数'!$E$22),IF(I4924="EIF",IF($C$1="预估功能点",'模板使用说明&amp;基础参数'!$E$16,'模板使用说明&amp;基础参数'!$E$23),IF(I4924="EI",IF($C$1="预估功能点",'模板使用说明&amp;基础参数'!$E$17,'模板使用说明&amp;基础参数'!$E$24),IF(I4924="EO",IF($C$1="预估功能点",'模板使用说明&amp;基础参数'!$E$18,'模板使用说明&amp;基础参数'!$E$25),IF(I4924="EQ",IF($C$1="预估功能点",'模板使用说明&amp;基础参数'!$E$19,'模板使用说明&amp;基础参数'!$E$26),"")))))</f>
        <v/>
      </c>
      <c r="K4924" s="80"/>
      <c r="L4924" s="80"/>
      <c r="M4924" s="81" t="str">
        <f>IF(J4924="","",IF(K4924="高",IF(L4924="删除",J4924*'模板使用说明&amp;基础参数'!$E$5*'模板使用说明&amp;基础参数'!$E$12,IF(L4924="修改",J4924*'模板使用说明&amp;基础参数'!$E$5*'模板使用说明&amp;基础参数'!$E$11,J4924*'模板使用说明&amp;基础参数'!$E$5*'模板使用说明&amp;基础参数'!$E$10)),IF(K4924="中",IF(L4924="删除",J4924*'模板使用说明&amp;基础参数'!$E$6*'模板使用说明&amp;基础参数'!$E$12,IF(L4924="修改",J4924*'模板使用说明&amp;基础参数'!$E$6*'模板使用说明&amp;基础参数'!$E$11,J4924*'模板使用说明&amp;基础参数'!$E$6*'模板使用说明&amp;基础参数'!$E$10)),IF(L4924="删除",J4924*'模板使用说明&amp;基础参数'!$E$7*'模板使用说明&amp;基础参数'!$E$12,IF(L4924="修改",J4924*'模板使用说明&amp;基础参数'!$E$7*'模板使用说明&amp;基础参数'!$E$11,J4924*'模板使用说明&amp;基础参数'!$E$7*'模板使用说明&amp;基础参数'!$E$10)))))</f>
        <v/>
      </c>
      <c r="N4924" s="82"/>
    </row>
    <row r="4925" spans="1:14">
      <c r="A4925" s="76">
        <f t="shared" si="87"/>
        <v>4920</v>
      </c>
      <c r="B4925" s="77"/>
      <c r="C4925" s="77"/>
      <c r="D4925" s="77"/>
      <c r="E4925" s="77"/>
      <c r="F4925" s="77"/>
      <c r="G4925" s="77"/>
      <c r="H4925" s="78"/>
      <c r="I4925" s="76"/>
      <c r="J4925" s="8" t="str">
        <f>IF(I4925="ILF",IF($C$1="预估功能点",'模板使用说明&amp;基础参数'!$E$15,'模板使用说明&amp;基础参数'!$E$22),IF(I4925="EIF",IF($C$1="预估功能点",'模板使用说明&amp;基础参数'!$E$16,'模板使用说明&amp;基础参数'!$E$23),IF(I4925="EI",IF($C$1="预估功能点",'模板使用说明&amp;基础参数'!$E$17,'模板使用说明&amp;基础参数'!$E$24),IF(I4925="EO",IF($C$1="预估功能点",'模板使用说明&amp;基础参数'!$E$18,'模板使用说明&amp;基础参数'!$E$25),IF(I4925="EQ",IF($C$1="预估功能点",'模板使用说明&amp;基础参数'!$E$19,'模板使用说明&amp;基础参数'!$E$26),"")))))</f>
        <v/>
      </c>
      <c r="K4925" s="80"/>
      <c r="L4925" s="80"/>
      <c r="M4925" s="81" t="str">
        <f>IF(J4925="","",IF(K4925="高",IF(L4925="删除",J4925*'模板使用说明&amp;基础参数'!$E$5*'模板使用说明&amp;基础参数'!$E$12,IF(L4925="修改",J4925*'模板使用说明&amp;基础参数'!$E$5*'模板使用说明&amp;基础参数'!$E$11,J4925*'模板使用说明&amp;基础参数'!$E$5*'模板使用说明&amp;基础参数'!$E$10)),IF(K4925="中",IF(L4925="删除",J4925*'模板使用说明&amp;基础参数'!$E$6*'模板使用说明&amp;基础参数'!$E$12,IF(L4925="修改",J4925*'模板使用说明&amp;基础参数'!$E$6*'模板使用说明&amp;基础参数'!$E$11,J4925*'模板使用说明&amp;基础参数'!$E$6*'模板使用说明&amp;基础参数'!$E$10)),IF(L4925="删除",J4925*'模板使用说明&amp;基础参数'!$E$7*'模板使用说明&amp;基础参数'!$E$12,IF(L4925="修改",J4925*'模板使用说明&amp;基础参数'!$E$7*'模板使用说明&amp;基础参数'!$E$11,J4925*'模板使用说明&amp;基础参数'!$E$7*'模板使用说明&amp;基础参数'!$E$10)))))</f>
        <v/>
      </c>
      <c r="N4925" s="82"/>
    </row>
    <row r="4926" spans="1:14">
      <c r="A4926" s="76">
        <f t="shared" si="87"/>
        <v>4921</v>
      </c>
      <c r="B4926" s="77"/>
      <c r="C4926" s="77"/>
      <c r="D4926" s="77"/>
      <c r="E4926" s="77"/>
      <c r="F4926" s="77"/>
      <c r="G4926" s="77"/>
      <c r="H4926" s="78"/>
      <c r="I4926" s="76"/>
      <c r="J4926" s="8" t="str">
        <f>IF(I4926="ILF",IF($C$1="预估功能点",'模板使用说明&amp;基础参数'!$E$15,'模板使用说明&amp;基础参数'!$E$22),IF(I4926="EIF",IF($C$1="预估功能点",'模板使用说明&amp;基础参数'!$E$16,'模板使用说明&amp;基础参数'!$E$23),IF(I4926="EI",IF($C$1="预估功能点",'模板使用说明&amp;基础参数'!$E$17,'模板使用说明&amp;基础参数'!$E$24),IF(I4926="EO",IF($C$1="预估功能点",'模板使用说明&amp;基础参数'!$E$18,'模板使用说明&amp;基础参数'!$E$25),IF(I4926="EQ",IF($C$1="预估功能点",'模板使用说明&amp;基础参数'!$E$19,'模板使用说明&amp;基础参数'!$E$26),"")))))</f>
        <v/>
      </c>
      <c r="K4926" s="80"/>
      <c r="L4926" s="80"/>
      <c r="M4926" s="81" t="str">
        <f>IF(J4926="","",IF(K4926="高",IF(L4926="删除",J4926*'模板使用说明&amp;基础参数'!$E$5*'模板使用说明&amp;基础参数'!$E$12,IF(L4926="修改",J4926*'模板使用说明&amp;基础参数'!$E$5*'模板使用说明&amp;基础参数'!$E$11,J4926*'模板使用说明&amp;基础参数'!$E$5*'模板使用说明&amp;基础参数'!$E$10)),IF(K4926="中",IF(L4926="删除",J4926*'模板使用说明&amp;基础参数'!$E$6*'模板使用说明&amp;基础参数'!$E$12,IF(L4926="修改",J4926*'模板使用说明&amp;基础参数'!$E$6*'模板使用说明&amp;基础参数'!$E$11,J4926*'模板使用说明&amp;基础参数'!$E$6*'模板使用说明&amp;基础参数'!$E$10)),IF(L4926="删除",J4926*'模板使用说明&amp;基础参数'!$E$7*'模板使用说明&amp;基础参数'!$E$12,IF(L4926="修改",J4926*'模板使用说明&amp;基础参数'!$E$7*'模板使用说明&amp;基础参数'!$E$11,J4926*'模板使用说明&amp;基础参数'!$E$7*'模板使用说明&amp;基础参数'!$E$10)))))</f>
        <v/>
      </c>
      <c r="N4926" s="82"/>
    </row>
    <row r="4927" spans="1:14">
      <c r="A4927" s="76">
        <f t="shared" si="87"/>
        <v>4922</v>
      </c>
      <c r="B4927" s="77"/>
      <c r="C4927" s="77"/>
      <c r="D4927" s="77"/>
      <c r="E4927" s="77"/>
      <c r="F4927" s="77"/>
      <c r="G4927" s="77"/>
      <c r="H4927" s="78"/>
      <c r="I4927" s="76"/>
      <c r="J4927" s="8" t="str">
        <f>IF(I4927="ILF",IF($C$1="预估功能点",'模板使用说明&amp;基础参数'!$E$15,'模板使用说明&amp;基础参数'!$E$22),IF(I4927="EIF",IF($C$1="预估功能点",'模板使用说明&amp;基础参数'!$E$16,'模板使用说明&amp;基础参数'!$E$23),IF(I4927="EI",IF($C$1="预估功能点",'模板使用说明&amp;基础参数'!$E$17,'模板使用说明&amp;基础参数'!$E$24),IF(I4927="EO",IF($C$1="预估功能点",'模板使用说明&amp;基础参数'!$E$18,'模板使用说明&amp;基础参数'!$E$25),IF(I4927="EQ",IF($C$1="预估功能点",'模板使用说明&amp;基础参数'!$E$19,'模板使用说明&amp;基础参数'!$E$26),"")))))</f>
        <v/>
      </c>
      <c r="K4927" s="80"/>
      <c r="L4927" s="80"/>
      <c r="M4927" s="81" t="str">
        <f>IF(J4927="","",IF(K4927="高",IF(L4927="删除",J4927*'模板使用说明&amp;基础参数'!$E$5*'模板使用说明&amp;基础参数'!$E$12,IF(L4927="修改",J4927*'模板使用说明&amp;基础参数'!$E$5*'模板使用说明&amp;基础参数'!$E$11,J4927*'模板使用说明&amp;基础参数'!$E$5*'模板使用说明&amp;基础参数'!$E$10)),IF(K4927="中",IF(L4927="删除",J4927*'模板使用说明&amp;基础参数'!$E$6*'模板使用说明&amp;基础参数'!$E$12,IF(L4927="修改",J4927*'模板使用说明&amp;基础参数'!$E$6*'模板使用说明&amp;基础参数'!$E$11,J4927*'模板使用说明&amp;基础参数'!$E$6*'模板使用说明&amp;基础参数'!$E$10)),IF(L4927="删除",J4927*'模板使用说明&amp;基础参数'!$E$7*'模板使用说明&amp;基础参数'!$E$12,IF(L4927="修改",J4927*'模板使用说明&amp;基础参数'!$E$7*'模板使用说明&amp;基础参数'!$E$11,J4927*'模板使用说明&amp;基础参数'!$E$7*'模板使用说明&amp;基础参数'!$E$10)))))</f>
        <v/>
      </c>
      <c r="N4927" s="82"/>
    </row>
    <row r="4928" spans="1:14">
      <c r="A4928" s="76">
        <f t="shared" si="87"/>
        <v>4923</v>
      </c>
      <c r="B4928" s="77"/>
      <c r="C4928" s="77"/>
      <c r="D4928" s="77"/>
      <c r="E4928" s="77"/>
      <c r="F4928" s="77"/>
      <c r="G4928" s="77"/>
      <c r="H4928" s="78"/>
      <c r="I4928" s="76"/>
      <c r="J4928" s="8" t="str">
        <f>IF(I4928="ILF",IF($C$1="预估功能点",'模板使用说明&amp;基础参数'!$E$15,'模板使用说明&amp;基础参数'!$E$22),IF(I4928="EIF",IF($C$1="预估功能点",'模板使用说明&amp;基础参数'!$E$16,'模板使用说明&amp;基础参数'!$E$23),IF(I4928="EI",IF($C$1="预估功能点",'模板使用说明&amp;基础参数'!$E$17,'模板使用说明&amp;基础参数'!$E$24),IF(I4928="EO",IF($C$1="预估功能点",'模板使用说明&amp;基础参数'!$E$18,'模板使用说明&amp;基础参数'!$E$25),IF(I4928="EQ",IF($C$1="预估功能点",'模板使用说明&amp;基础参数'!$E$19,'模板使用说明&amp;基础参数'!$E$26),"")))))</f>
        <v/>
      </c>
      <c r="K4928" s="80"/>
      <c r="L4928" s="80"/>
      <c r="M4928" s="81" t="str">
        <f>IF(J4928="","",IF(K4928="高",IF(L4928="删除",J4928*'模板使用说明&amp;基础参数'!$E$5*'模板使用说明&amp;基础参数'!$E$12,IF(L4928="修改",J4928*'模板使用说明&amp;基础参数'!$E$5*'模板使用说明&amp;基础参数'!$E$11,J4928*'模板使用说明&amp;基础参数'!$E$5*'模板使用说明&amp;基础参数'!$E$10)),IF(K4928="中",IF(L4928="删除",J4928*'模板使用说明&amp;基础参数'!$E$6*'模板使用说明&amp;基础参数'!$E$12,IF(L4928="修改",J4928*'模板使用说明&amp;基础参数'!$E$6*'模板使用说明&amp;基础参数'!$E$11,J4928*'模板使用说明&amp;基础参数'!$E$6*'模板使用说明&amp;基础参数'!$E$10)),IF(L4928="删除",J4928*'模板使用说明&amp;基础参数'!$E$7*'模板使用说明&amp;基础参数'!$E$12,IF(L4928="修改",J4928*'模板使用说明&amp;基础参数'!$E$7*'模板使用说明&amp;基础参数'!$E$11,J4928*'模板使用说明&amp;基础参数'!$E$7*'模板使用说明&amp;基础参数'!$E$10)))))</f>
        <v/>
      </c>
      <c r="N4928" s="82"/>
    </row>
    <row r="4929" spans="1:14">
      <c r="A4929" s="76">
        <f t="shared" si="87"/>
        <v>4924</v>
      </c>
      <c r="B4929" s="77"/>
      <c r="C4929" s="77"/>
      <c r="D4929" s="77"/>
      <c r="E4929" s="77"/>
      <c r="F4929" s="77"/>
      <c r="G4929" s="77"/>
      <c r="H4929" s="78"/>
      <c r="I4929" s="76"/>
      <c r="J4929" s="8" t="str">
        <f>IF(I4929="ILF",IF($C$1="预估功能点",'模板使用说明&amp;基础参数'!$E$15,'模板使用说明&amp;基础参数'!$E$22),IF(I4929="EIF",IF($C$1="预估功能点",'模板使用说明&amp;基础参数'!$E$16,'模板使用说明&amp;基础参数'!$E$23),IF(I4929="EI",IF($C$1="预估功能点",'模板使用说明&amp;基础参数'!$E$17,'模板使用说明&amp;基础参数'!$E$24),IF(I4929="EO",IF($C$1="预估功能点",'模板使用说明&amp;基础参数'!$E$18,'模板使用说明&amp;基础参数'!$E$25),IF(I4929="EQ",IF($C$1="预估功能点",'模板使用说明&amp;基础参数'!$E$19,'模板使用说明&amp;基础参数'!$E$26),"")))))</f>
        <v/>
      </c>
      <c r="K4929" s="80"/>
      <c r="L4929" s="80"/>
      <c r="M4929" s="81" t="str">
        <f>IF(J4929="","",IF(K4929="高",IF(L4929="删除",J4929*'模板使用说明&amp;基础参数'!$E$5*'模板使用说明&amp;基础参数'!$E$12,IF(L4929="修改",J4929*'模板使用说明&amp;基础参数'!$E$5*'模板使用说明&amp;基础参数'!$E$11,J4929*'模板使用说明&amp;基础参数'!$E$5*'模板使用说明&amp;基础参数'!$E$10)),IF(K4929="中",IF(L4929="删除",J4929*'模板使用说明&amp;基础参数'!$E$6*'模板使用说明&amp;基础参数'!$E$12,IF(L4929="修改",J4929*'模板使用说明&amp;基础参数'!$E$6*'模板使用说明&amp;基础参数'!$E$11,J4929*'模板使用说明&amp;基础参数'!$E$6*'模板使用说明&amp;基础参数'!$E$10)),IF(L4929="删除",J4929*'模板使用说明&amp;基础参数'!$E$7*'模板使用说明&amp;基础参数'!$E$12,IF(L4929="修改",J4929*'模板使用说明&amp;基础参数'!$E$7*'模板使用说明&amp;基础参数'!$E$11,J4929*'模板使用说明&amp;基础参数'!$E$7*'模板使用说明&amp;基础参数'!$E$10)))))</f>
        <v/>
      </c>
      <c r="N4929" s="82"/>
    </row>
    <row r="4930" spans="1:14">
      <c r="A4930" s="76">
        <f t="shared" si="87"/>
        <v>4925</v>
      </c>
      <c r="B4930" s="77"/>
      <c r="C4930" s="77"/>
      <c r="D4930" s="77"/>
      <c r="E4930" s="77"/>
      <c r="F4930" s="77"/>
      <c r="G4930" s="77"/>
      <c r="H4930" s="78"/>
      <c r="I4930" s="76"/>
      <c r="J4930" s="8" t="str">
        <f>IF(I4930="ILF",IF($C$1="预估功能点",'模板使用说明&amp;基础参数'!$E$15,'模板使用说明&amp;基础参数'!$E$22),IF(I4930="EIF",IF($C$1="预估功能点",'模板使用说明&amp;基础参数'!$E$16,'模板使用说明&amp;基础参数'!$E$23),IF(I4930="EI",IF($C$1="预估功能点",'模板使用说明&amp;基础参数'!$E$17,'模板使用说明&amp;基础参数'!$E$24),IF(I4930="EO",IF($C$1="预估功能点",'模板使用说明&amp;基础参数'!$E$18,'模板使用说明&amp;基础参数'!$E$25),IF(I4930="EQ",IF($C$1="预估功能点",'模板使用说明&amp;基础参数'!$E$19,'模板使用说明&amp;基础参数'!$E$26),"")))))</f>
        <v/>
      </c>
      <c r="K4930" s="80"/>
      <c r="L4930" s="80"/>
      <c r="M4930" s="81" t="str">
        <f>IF(J4930="","",IF(K4930="高",IF(L4930="删除",J4930*'模板使用说明&amp;基础参数'!$E$5*'模板使用说明&amp;基础参数'!$E$12,IF(L4930="修改",J4930*'模板使用说明&amp;基础参数'!$E$5*'模板使用说明&amp;基础参数'!$E$11,J4930*'模板使用说明&amp;基础参数'!$E$5*'模板使用说明&amp;基础参数'!$E$10)),IF(K4930="中",IF(L4930="删除",J4930*'模板使用说明&amp;基础参数'!$E$6*'模板使用说明&amp;基础参数'!$E$12,IF(L4930="修改",J4930*'模板使用说明&amp;基础参数'!$E$6*'模板使用说明&amp;基础参数'!$E$11,J4930*'模板使用说明&amp;基础参数'!$E$6*'模板使用说明&amp;基础参数'!$E$10)),IF(L4930="删除",J4930*'模板使用说明&amp;基础参数'!$E$7*'模板使用说明&amp;基础参数'!$E$12,IF(L4930="修改",J4930*'模板使用说明&amp;基础参数'!$E$7*'模板使用说明&amp;基础参数'!$E$11,J4930*'模板使用说明&amp;基础参数'!$E$7*'模板使用说明&amp;基础参数'!$E$10)))))</f>
        <v/>
      </c>
      <c r="N4930" s="82"/>
    </row>
    <row r="4931" spans="1:14">
      <c r="A4931" s="76">
        <f t="shared" si="87"/>
        <v>4926</v>
      </c>
      <c r="B4931" s="77"/>
      <c r="C4931" s="77"/>
      <c r="D4931" s="77"/>
      <c r="E4931" s="77"/>
      <c r="F4931" s="77"/>
      <c r="G4931" s="77"/>
      <c r="H4931" s="78"/>
      <c r="I4931" s="76"/>
      <c r="J4931" s="8" t="str">
        <f>IF(I4931="ILF",IF($C$1="预估功能点",'模板使用说明&amp;基础参数'!$E$15,'模板使用说明&amp;基础参数'!$E$22),IF(I4931="EIF",IF($C$1="预估功能点",'模板使用说明&amp;基础参数'!$E$16,'模板使用说明&amp;基础参数'!$E$23),IF(I4931="EI",IF($C$1="预估功能点",'模板使用说明&amp;基础参数'!$E$17,'模板使用说明&amp;基础参数'!$E$24),IF(I4931="EO",IF($C$1="预估功能点",'模板使用说明&amp;基础参数'!$E$18,'模板使用说明&amp;基础参数'!$E$25),IF(I4931="EQ",IF($C$1="预估功能点",'模板使用说明&amp;基础参数'!$E$19,'模板使用说明&amp;基础参数'!$E$26),"")))))</f>
        <v/>
      </c>
      <c r="K4931" s="80"/>
      <c r="L4931" s="80"/>
      <c r="M4931" s="81" t="str">
        <f>IF(J4931="","",IF(K4931="高",IF(L4931="删除",J4931*'模板使用说明&amp;基础参数'!$E$5*'模板使用说明&amp;基础参数'!$E$12,IF(L4931="修改",J4931*'模板使用说明&amp;基础参数'!$E$5*'模板使用说明&amp;基础参数'!$E$11,J4931*'模板使用说明&amp;基础参数'!$E$5*'模板使用说明&amp;基础参数'!$E$10)),IF(K4931="中",IF(L4931="删除",J4931*'模板使用说明&amp;基础参数'!$E$6*'模板使用说明&amp;基础参数'!$E$12,IF(L4931="修改",J4931*'模板使用说明&amp;基础参数'!$E$6*'模板使用说明&amp;基础参数'!$E$11,J4931*'模板使用说明&amp;基础参数'!$E$6*'模板使用说明&amp;基础参数'!$E$10)),IF(L4931="删除",J4931*'模板使用说明&amp;基础参数'!$E$7*'模板使用说明&amp;基础参数'!$E$12,IF(L4931="修改",J4931*'模板使用说明&amp;基础参数'!$E$7*'模板使用说明&amp;基础参数'!$E$11,J4931*'模板使用说明&amp;基础参数'!$E$7*'模板使用说明&amp;基础参数'!$E$10)))))</f>
        <v/>
      </c>
      <c r="N4931" s="82"/>
    </row>
    <row r="4932" spans="1:14">
      <c r="A4932" s="76">
        <f t="shared" ref="A4932:A4995" si="88">ROW()-5</f>
        <v>4927</v>
      </c>
      <c r="B4932" s="77"/>
      <c r="C4932" s="77"/>
      <c r="D4932" s="77"/>
      <c r="E4932" s="77"/>
      <c r="F4932" s="77"/>
      <c r="G4932" s="77"/>
      <c r="H4932" s="78"/>
      <c r="I4932" s="76"/>
      <c r="J4932" s="8" t="str">
        <f>IF(I4932="ILF",IF($C$1="预估功能点",'模板使用说明&amp;基础参数'!$E$15,'模板使用说明&amp;基础参数'!$E$22),IF(I4932="EIF",IF($C$1="预估功能点",'模板使用说明&amp;基础参数'!$E$16,'模板使用说明&amp;基础参数'!$E$23),IF(I4932="EI",IF($C$1="预估功能点",'模板使用说明&amp;基础参数'!$E$17,'模板使用说明&amp;基础参数'!$E$24),IF(I4932="EO",IF($C$1="预估功能点",'模板使用说明&amp;基础参数'!$E$18,'模板使用说明&amp;基础参数'!$E$25),IF(I4932="EQ",IF($C$1="预估功能点",'模板使用说明&amp;基础参数'!$E$19,'模板使用说明&amp;基础参数'!$E$26),"")))))</f>
        <v/>
      </c>
      <c r="K4932" s="80"/>
      <c r="L4932" s="80"/>
      <c r="M4932" s="81" t="str">
        <f>IF(J4932="","",IF(K4932="高",IF(L4932="删除",J4932*'模板使用说明&amp;基础参数'!$E$5*'模板使用说明&amp;基础参数'!$E$12,IF(L4932="修改",J4932*'模板使用说明&amp;基础参数'!$E$5*'模板使用说明&amp;基础参数'!$E$11,J4932*'模板使用说明&amp;基础参数'!$E$5*'模板使用说明&amp;基础参数'!$E$10)),IF(K4932="中",IF(L4932="删除",J4932*'模板使用说明&amp;基础参数'!$E$6*'模板使用说明&amp;基础参数'!$E$12,IF(L4932="修改",J4932*'模板使用说明&amp;基础参数'!$E$6*'模板使用说明&amp;基础参数'!$E$11,J4932*'模板使用说明&amp;基础参数'!$E$6*'模板使用说明&amp;基础参数'!$E$10)),IF(L4932="删除",J4932*'模板使用说明&amp;基础参数'!$E$7*'模板使用说明&amp;基础参数'!$E$12,IF(L4932="修改",J4932*'模板使用说明&amp;基础参数'!$E$7*'模板使用说明&amp;基础参数'!$E$11,J4932*'模板使用说明&amp;基础参数'!$E$7*'模板使用说明&amp;基础参数'!$E$10)))))</f>
        <v/>
      </c>
      <c r="N4932" s="82"/>
    </row>
    <row r="4933" spans="1:14">
      <c r="A4933" s="76">
        <f t="shared" si="88"/>
        <v>4928</v>
      </c>
      <c r="B4933" s="77"/>
      <c r="C4933" s="77"/>
      <c r="D4933" s="77"/>
      <c r="E4933" s="77"/>
      <c r="F4933" s="77"/>
      <c r="G4933" s="77"/>
      <c r="H4933" s="78"/>
      <c r="I4933" s="76"/>
      <c r="J4933" s="8" t="str">
        <f>IF(I4933="ILF",IF($C$1="预估功能点",'模板使用说明&amp;基础参数'!$E$15,'模板使用说明&amp;基础参数'!$E$22),IF(I4933="EIF",IF($C$1="预估功能点",'模板使用说明&amp;基础参数'!$E$16,'模板使用说明&amp;基础参数'!$E$23),IF(I4933="EI",IF($C$1="预估功能点",'模板使用说明&amp;基础参数'!$E$17,'模板使用说明&amp;基础参数'!$E$24),IF(I4933="EO",IF($C$1="预估功能点",'模板使用说明&amp;基础参数'!$E$18,'模板使用说明&amp;基础参数'!$E$25),IF(I4933="EQ",IF($C$1="预估功能点",'模板使用说明&amp;基础参数'!$E$19,'模板使用说明&amp;基础参数'!$E$26),"")))))</f>
        <v/>
      </c>
      <c r="K4933" s="80"/>
      <c r="L4933" s="80"/>
      <c r="M4933" s="81" t="str">
        <f>IF(J4933="","",IF(K4933="高",IF(L4933="删除",J4933*'模板使用说明&amp;基础参数'!$E$5*'模板使用说明&amp;基础参数'!$E$12,IF(L4933="修改",J4933*'模板使用说明&amp;基础参数'!$E$5*'模板使用说明&amp;基础参数'!$E$11,J4933*'模板使用说明&amp;基础参数'!$E$5*'模板使用说明&amp;基础参数'!$E$10)),IF(K4933="中",IF(L4933="删除",J4933*'模板使用说明&amp;基础参数'!$E$6*'模板使用说明&amp;基础参数'!$E$12,IF(L4933="修改",J4933*'模板使用说明&amp;基础参数'!$E$6*'模板使用说明&amp;基础参数'!$E$11,J4933*'模板使用说明&amp;基础参数'!$E$6*'模板使用说明&amp;基础参数'!$E$10)),IF(L4933="删除",J4933*'模板使用说明&amp;基础参数'!$E$7*'模板使用说明&amp;基础参数'!$E$12,IF(L4933="修改",J4933*'模板使用说明&amp;基础参数'!$E$7*'模板使用说明&amp;基础参数'!$E$11,J4933*'模板使用说明&amp;基础参数'!$E$7*'模板使用说明&amp;基础参数'!$E$10)))))</f>
        <v/>
      </c>
      <c r="N4933" s="82"/>
    </row>
    <row r="4934" spans="1:14">
      <c r="A4934" s="76">
        <f t="shared" si="88"/>
        <v>4929</v>
      </c>
      <c r="B4934" s="77"/>
      <c r="C4934" s="77"/>
      <c r="D4934" s="77"/>
      <c r="E4934" s="77"/>
      <c r="F4934" s="77"/>
      <c r="G4934" s="77"/>
      <c r="H4934" s="78"/>
      <c r="I4934" s="76"/>
      <c r="J4934" s="8" t="str">
        <f>IF(I4934="ILF",IF($C$1="预估功能点",'模板使用说明&amp;基础参数'!$E$15,'模板使用说明&amp;基础参数'!$E$22),IF(I4934="EIF",IF($C$1="预估功能点",'模板使用说明&amp;基础参数'!$E$16,'模板使用说明&amp;基础参数'!$E$23),IF(I4934="EI",IF($C$1="预估功能点",'模板使用说明&amp;基础参数'!$E$17,'模板使用说明&amp;基础参数'!$E$24),IF(I4934="EO",IF($C$1="预估功能点",'模板使用说明&amp;基础参数'!$E$18,'模板使用说明&amp;基础参数'!$E$25),IF(I4934="EQ",IF($C$1="预估功能点",'模板使用说明&amp;基础参数'!$E$19,'模板使用说明&amp;基础参数'!$E$26),"")))))</f>
        <v/>
      </c>
      <c r="K4934" s="80"/>
      <c r="L4934" s="80"/>
      <c r="M4934" s="81" t="str">
        <f>IF(J4934="","",IF(K4934="高",IF(L4934="删除",J4934*'模板使用说明&amp;基础参数'!$E$5*'模板使用说明&amp;基础参数'!$E$12,IF(L4934="修改",J4934*'模板使用说明&amp;基础参数'!$E$5*'模板使用说明&amp;基础参数'!$E$11,J4934*'模板使用说明&amp;基础参数'!$E$5*'模板使用说明&amp;基础参数'!$E$10)),IF(K4934="中",IF(L4934="删除",J4934*'模板使用说明&amp;基础参数'!$E$6*'模板使用说明&amp;基础参数'!$E$12,IF(L4934="修改",J4934*'模板使用说明&amp;基础参数'!$E$6*'模板使用说明&amp;基础参数'!$E$11,J4934*'模板使用说明&amp;基础参数'!$E$6*'模板使用说明&amp;基础参数'!$E$10)),IF(L4934="删除",J4934*'模板使用说明&amp;基础参数'!$E$7*'模板使用说明&amp;基础参数'!$E$12,IF(L4934="修改",J4934*'模板使用说明&amp;基础参数'!$E$7*'模板使用说明&amp;基础参数'!$E$11,J4934*'模板使用说明&amp;基础参数'!$E$7*'模板使用说明&amp;基础参数'!$E$10)))))</f>
        <v/>
      </c>
      <c r="N4934" s="82"/>
    </row>
    <row r="4935" spans="1:14">
      <c r="A4935" s="76">
        <f t="shared" si="88"/>
        <v>4930</v>
      </c>
      <c r="B4935" s="77"/>
      <c r="C4935" s="77"/>
      <c r="D4935" s="77"/>
      <c r="E4935" s="77"/>
      <c r="F4935" s="77"/>
      <c r="G4935" s="77"/>
      <c r="H4935" s="78"/>
      <c r="I4935" s="76"/>
      <c r="J4935" s="8" t="str">
        <f>IF(I4935="ILF",IF($C$1="预估功能点",'模板使用说明&amp;基础参数'!$E$15,'模板使用说明&amp;基础参数'!$E$22),IF(I4935="EIF",IF($C$1="预估功能点",'模板使用说明&amp;基础参数'!$E$16,'模板使用说明&amp;基础参数'!$E$23),IF(I4935="EI",IF($C$1="预估功能点",'模板使用说明&amp;基础参数'!$E$17,'模板使用说明&amp;基础参数'!$E$24),IF(I4935="EO",IF($C$1="预估功能点",'模板使用说明&amp;基础参数'!$E$18,'模板使用说明&amp;基础参数'!$E$25),IF(I4935="EQ",IF($C$1="预估功能点",'模板使用说明&amp;基础参数'!$E$19,'模板使用说明&amp;基础参数'!$E$26),"")))))</f>
        <v/>
      </c>
      <c r="K4935" s="80"/>
      <c r="L4935" s="80"/>
      <c r="M4935" s="81" t="str">
        <f>IF(J4935="","",IF(K4935="高",IF(L4935="删除",J4935*'模板使用说明&amp;基础参数'!$E$5*'模板使用说明&amp;基础参数'!$E$12,IF(L4935="修改",J4935*'模板使用说明&amp;基础参数'!$E$5*'模板使用说明&amp;基础参数'!$E$11,J4935*'模板使用说明&amp;基础参数'!$E$5*'模板使用说明&amp;基础参数'!$E$10)),IF(K4935="中",IF(L4935="删除",J4935*'模板使用说明&amp;基础参数'!$E$6*'模板使用说明&amp;基础参数'!$E$12,IF(L4935="修改",J4935*'模板使用说明&amp;基础参数'!$E$6*'模板使用说明&amp;基础参数'!$E$11,J4935*'模板使用说明&amp;基础参数'!$E$6*'模板使用说明&amp;基础参数'!$E$10)),IF(L4935="删除",J4935*'模板使用说明&amp;基础参数'!$E$7*'模板使用说明&amp;基础参数'!$E$12,IF(L4935="修改",J4935*'模板使用说明&amp;基础参数'!$E$7*'模板使用说明&amp;基础参数'!$E$11,J4935*'模板使用说明&amp;基础参数'!$E$7*'模板使用说明&amp;基础参数'!$E$10)))))</f>
        <v/>
      </c>
      <c r="N4935" s="82"/>
    </row>
    <row r="4936" spans="1:14">
      <c r="A4936" s="76">
        <f t="shared" si="88"/>
        <v>4931</v>
      </c>
      <c r="B4936" s="77"/>
      <c r="C4936" s="77"/>
      <c r="D4936" s="77"/>
      <c r="E4936" s="77"/>
      <c r="F4936" s="77"/>
      <c r="G4936" s="77"/>
      <c r="H4936" s="78"/>
      <c r="I4936" s="76"/>
      <c r="J4936" s="8" t="str">
        <f>IF(I4936="ILF",IF($C$1="预估功能点",'模板使用说明&amp;基础参数'!$E$15,'模板使用说明&amp;基础参数'!$E$22),IF(I4936="EIF",IF($C$1="预估功能点",'模板使用说明&amp;基础参数'!$E$16,'模板使用说明&amp;基础参数'!$E$23),IF(I4936="EI",IF($C$1="预估功能点",'模板使用说明&amp;基础参数'!$E$17,'模板使用说明&amp;基础参数'!$E$24),IF(I4936="EO",IF($C$1="预估功能点",'模板使用说明&amp;基础参数'!$E$18,'模板使用说明&amp;基础参数'!$E$25),IF(I4936="EQ",IF($C$1="预估功能点",'模板使用说明&amp;基础参数'!$E$19,'模板使用说明&amp;基础参数'!$E$26),"")))))</f>
        <v/>
      </c>
      <c r="K4936" s="80"/>
      <c r="L4936" s="80"/>
      <c r="M4936" s="81" t="str">
        <f>IF(J4936="","",IF(K4936="高",IF(L4936="删除",J4936*'模板使用说明&amp;基础参数'!$E$5*'模板使用说明&amp;基础参数'!$E$12,IF(L4936="修改",J4936*'模板使用说明&amp;基础参数'!$E$5*'模板使用说明&amp;基础参数'!$E$11,J4936*'模板使用说明&amp;基础参数'!$E$5*'模板使用说明&amp;基础参数'!$E$10)),IF(K4936="中",IF(L4936="删除",J4936*'模板使用说明&amp;基础参数'!$E$6*'模板使用说明&amp;基础参数'!$E$12,IF(L4936="修改",J4936*'模板使用说明&amp;基础参数'!$E$6*'模板使用说明&amp;基础参数'!$E$11,J4936*'模板使用说明&amp;基础参数'!$E$6*'模板使用说明&amp;基础参数'!$E$10)),IF(L4936="删除",J4936*'模板使用说明&amp;基础参数'!$E$7*'模板使用说明&amp;基础参数'!$E$12,IF(L4936="修改",J4936*'模板使用说明&amp;基础参数'!$E$7*'模板使用说明&amp;基础参数'!$E$11,J4936*'模板使用说明&amp;基础参数'!$E$7*'模板使用说明&amp;基础参数'!$E$10)))))</f>
        <v/>
      </c>
      <c r="N4936" s="82"/>
    </row>
    <row r="4937" spans="1:14">
      <c r="A4937" s="76">
        <f t="shared" si="88"/>
        <v>4932</v>
      </c>
      <c r="B4937" s="77"/>
      <c r="C4937" s="77"/>
      <c r="D4937" s="77"/>
      <c r="E4937" s="77"/>
      <c r="F4937" s="77"/>
      <c r="G4937" s="77"/>
      <c r="H4937" s="78"/>
      <c r="I4937" s="76"/>
      <c r="J4937" s="8" t="str">
        <f>IF(I4937="ILF",IF($C$1="预估功能点",'模板使用说明&amp;基础参数'!$E$15,'模板使用说明&amp;基础参数'!$E$22),IF(I4937="EIF",IF($C$1="预估功能点",'模板使用说明&amp;基础参数'!$E$16,'模板使用说明&amp;基础参数'!$E$23),IF(I4937="EI",IF($C$1="预估功能点",'模板使用说明&amp;基础参数'!$E$17,'模板使用说明&amp;基础参数'!$E$24),IF(I4937="EO",IF($C$1="预估功能点",'模板使用说明&amp;基础参数'!$E$18,'模板使用说明&amp;基础参数'!$E$25),IF(I4937="EQ",IF($C$1="预估功能点",'模板使用说明&amp;基础参数'!$E$19,'模板使用说明&amp;基础参数'!$E$26),"")))))</f>
        <v/>
      </c>
      <c r="K4937" s="80"/>
      <c r="L4937" s="80"/>
      <c r="M4937" s="81" t="str">
        <f>IF(J4937="","",IF(K4937="高",IF(L4937="删除",J4937*'模板使用说明&amp;基础参数'!$E$5*'模板使用说明&amp;基础参数'!$E$12,IF(L4937="修改",J4937*'模板使用说明&amp;基础参数'!$E$5*'模板使用说明&amp;基础参数'!$E$11,J4937*'模板使用说明&amp;基础参数'!$E$5*'模板使用说明&amp;基础参数'!$E$10)),IF(K4937="中",IF(L4937="删除",J4937*'模板使用说明&amp;基础参数'!$E$6*'模板使用说明&amp;基础参数'!$E$12,IF(L4937="修改",J4937*'模板使用说明&amp;基础参数'!$E$6*'模板使用说明&amp;基础参数'!$E$11,J4937*'模板使用说明&amp;基础参数'!$E$6*'模板使用说明&amp;基础参数'!$E$10)),IF(L4937="删除",J4937*'模板使用说明&amp;基础参数'!$E$7*'模板使用说明&amp;基础参数'!$E$12,IF(L4937="修改",J4937*'模板使用说明&amp;基础参数'!$E$7*'模板使用说明&amp;基础参数'!$E$11,J4937*'模板使用说明&amp;基础参数'!$E$7*'模板使用说明&amp;基础参数'!$E$10)))))</f>
        <v/>
      </c>
      <c r="N4937" s="82"/>
    </row>
    <row r="4938" spans="1:14">
      <c r="A4938" s="76">
        <f t="shared" si="88"/>
        <v>4933</v>
      </c>
      <c r="B4938" s="77"/>
      <c r="C4938" s="77"/>
      <c r="D4938" s="77"/>
      <c r="E4938" s="77"/>
      <c r="F4938" s="77"/>
      <c r="G4938" s="77"/>
      <c r="H4938" s="78"/>
      <c r="I4938" s="76"/>
      <c r="J4938" s="8" t="str">
        <f>IF(I4938="ILF",IF($C$1="预估功能点",'模板使用说明&amp;基础参数'!$E$15,'模板使用说明&amp;基础参数'!$E$22),IF(I4938="EIF",IF($C$1="预估功能点",'模板使用说明&amp;基础参数'!$E$16,'模板使用说明&amp;基础参数'!$E$23),IF(I4938="EI",IF($C$1="预估功能点",'模板使用说明&amp;基础参数'!$E$17,'模板使用说明&amp;基础参数'!$E$24),IF(I4938="EO",IF($C$1="预估功能点",'模板使用说明&amp;基础参数'!$E$18,'模板使用说明&amp;基础参数'!$E$25),IF(I4938="EQ",IF($C$1="预估功能点",'模板使用说明&amp;基础参数'!$E$19,'模板使用说明&amp;基础参数'!$E$26),"")))))</f>
        <v/>
      </c>
      <c r="K4938" s="80"/>
      <c r="L4938" s="80"/>
      <c r="M4938" s="81" t="str">
        <f>IF(J4938="","",IF(K4938="高",IF(L4938="删除",J4938*'模板使用说明&amp;基础参数'!$E$5*'模板使用说明&amp;基础参数'!$E$12,IF(L4938="修改",J4938*'模板使用说明&amp;基础参数'!$E$5*'模板使用说明&amp;基础参数'!$E$11,J4938*'模板使用说明&amp;基础参数'!$E$5*'模板使用说明&amp;基础参数'!$E$10)),IF(K4938="中",IF(L4938="删除",J4938*'模板使用说明&amp;基础参数'!$E$6*'模板使用说明&amp;基础参数'!$E$12,IF(L4938="修改",J4938*'模板使用说明&amp;基础参数'!$E$6*'模板使用说明&amp;基础参数'!$E$11,J4938*'模板使用说明&amp;基础参数'!$E$6*'模板使用说明&amp;基础参数'!$E$10)),IF(L4938="删除",J4938*'模板使用说明&amp;基础参数'!$E$7*'模板使用说明&amp;基础参数'!$E$12,IF(L4938="修改",J4938*'模板使用说明&amp;基础参数'!$E$7*'模板使用说明&amp;基础参数'!$E$11,J4938*'模板使用说明&amp;基础参数'!$E$7*'模板使用说明&amp;基础参数'!$E$10)))))</f>
        <v/>
      </c>
      <c r="N4938" s="82"/>
    </row>
    <row r="4939" spans="1:14">
      <c r="A4939" s="76">
        <f t="shared" si="88"/>
        <v>4934</v>
      </c>
      <c r="B4939" s="77"/>
      <c r="C4939" s="77"/>
      <c r="D4939" s="77"/>
      <c r="E4939" s="77"/>
      <c r="F4939" s="77"/>
      <c r="G4939" s="77"/>
      <c r="H4939" s="78"/>
      <c r="I4939" s="76"/>
      <c r="J4939" s="8" t="str">
        <f>IF(I4939="ILF",IF($C$1="预估功能点",'模板使用说明&amp;基础参数'!$E$15,'模板使用说明&amp;基础参数'!$E$22),IF(I4939="EIF",IF($C$1="预估功能点",'模板使用说明&amp;基础参数'!$E$16,'模板使用说明&amp;基础参数'!$E$23),IF(I4939="EI",IF($C$1="预估功能点",'模板使用说明&amp;基础参数'!$E$17,'模板使用说明&amp;基础参数'!$E$24),IF(I4939="EO",IF($C$1="预估功能点",'模板使用说明&amp;基础参数'!$E$18,'模板使用说明&amp;基础参数'!$E$25),IF(I4939="EQ",IF($C$1="预估功能点",'模板使用说明&amp;基础参数'!$E$19,'模板使用说明&amp;基础参数'!$E$26),"")))))</f>
        <v/>
      </c>
      <c r="K4939" s="80"/>
      <c r="L4939" s="80"/>
      <c r="M4939" s="81" t="str">
        <f>IF(J4939="","",IF(K4939="高",IF(L4939="删除",J4939*'模板使用说明&amp;基础参数'!$E$5*'模板使用说明&amp;基础参数'!$E$12,IF(L4939="修改",J4939*'模板使用说明&amp;基础参数'!$E$5*'模板使用说明&amp;基础参数'!$E$11,J4939*'模板使用说明&amp;基础参数'!$E$5*'模板使用说明&amp;基础参数'!$E$10)),IF(K4939="中",IF(L4939="删除",J4939*'模板使用说明&amp;基础参数'!$E$6*'模板使用说明&amp;基础参数'!$E$12,IF(L4939="修改",J4939*'模板使用说明&amp;基础参数'!$E$6*'模板使用说明&amp;基础参数'!$E$11,J4939*'模板使用说明&amp;基础参数'!$E$6*'模板使用说明&amp;基础参数'!$E$10)),IF(L4939="删除",J4939*'模板使用说明&amp;基础参数'!$E$7*'模板使用说明&amp;基础参数'!$E$12,IF(L4939="修改",J4939*'模板使用说明&amp;基础参数'!$E$7*'模板使用说明&amp;基础参数'!$E$11,J4939*'模板使用说明&amp;基础参数'!$E$7*'模板使用说明&amp;基础参数'!$E$10)))))</f>
        <v/>
      </c>
      <c r="N4939" s="82"/>
    </row>
    <row r="4940" spans="1:14">
      <c r="A4940" s="76">
        <f t="shared" si="88"/>
        <v>4935</v>
      </c>
      <c r="B4940" s="77"/>
      <c r="C4940" s="77"/>
      <c r="D4940" s="77"/>
      <c r="E4940" s="77"/>
      <c r="F4940" s="77"/>
      <c r="G4940" s="77"/>
      <c r="H4940" s="78"/>
      <c r="I4940" s="76"/>
      <c r="J4940" s="8" t="str">
        <f>IF(I4940="ILF",IF($C$1="预估功能点",'模板使用说明&amp;基础参数'!$E$15,'模板使用说明&amp;基础参数'!$E$22),IF(I4940="EIF",IF($C$1="预估功能点",'模板使用说明&amp;基础参数'!$E$16,'模板使用说明&amp;基础参数'!$E$23),IF(I4940="EI",IF($C$1="预估功能点",'模板使用说明&amp;基础参数'!$E$17,'模板使用说明&amp;基础参数'!$E$24),IF(I4940="EO",IF($C$1="预估功能点",'模板使用说明&amp;基础参数'!$E$18,'模板使用说明&amp;基础参数'!$E$25),IF(I4940="EQ",IF($C$1="预估功能点",'模板使用说明&amp;基础参数'!$E$19,'模板使用说明&amp;基础参数'!$E$26),"")))))</f>
        <v/>
      </c>
      <c r="K4940" s="80"/>
      <c r="L4940" s="80"/>
      <c r="M4940" s="81" t="str">
        <f>IF(J4940="","",IF(K4940="高",IF(L4940="删除",J4940*'模板使用说明&amp;基础参数'!$E$5*'模板使用说明&amp;基础参数'!$E$12,IF(L4940="修改",J4940*'模板使用说明&amp;基础参数'!$E$5*'模板使用说明&amp;基础参数'!$E$11,J4940*'模板使用说明&amp;基础参数'!$E$5*'模板使用说明&amp;基础参数'!$E$10)),IF(K4940="中",IF(L4940="删除",J4940*'模板使用说明&amp;基础参数'!$E$6*'模板使用说明&amp;基础参数'!$E$12,IF(L4940="修改",J4940*'模板使用说明&amp;基础参数'!$E$6*'模板使用说明&amp;基础参数'!$E$11,J4940*'模板使用说明&amp;基础参数'!$E$6*'模板使用说明&amp;基础参数'!$E$10)),IF(L4940="删除",J4940*'模板使用说明&amp;基础参数'!$E$7*'模板使用说明&amp;基础参数'!$E$12,IF(L4940="修改",J4940*'模板使用说明&amp;基础参数'!$E$7*'模板使用说明&amp;基础参数'!$E$11,J4940*'模板使用说明&amp;基础参数'!$E$7*'模板使用说明&amp;基础参数'!$E$10)))))</f>
        <v/>
      </c>
      <c r="N4940" s="82"/>
    </row>
    <row r="4941" spans="1:14">
      <c r="A4941" s="76">
        <f t="shared" si="88"/>
        <v>4936</v>
      </c>
      <c r="B4941" s="77"/>
      <c r="C4941" s="77"/>
      <c r="D4941" s="77"/>
      <c r="E4941" s="77"/>
      <c r="F4941" s="77"/>
      <c r="G4941" s="77"/>
      <c r="H4941" s="78"/>
      <c r="I4941" s="76"/>
      <c r="J4941" s="8" t="str">
        <f>IF(I4941="ILF",IF($C$1="预估功能点",'模板使用说明&amp;基础参数'!$E$15,'模板使用说明&amp;基础参数'!$E$22),IF(I4941="EIF",IF($C$1="预估功能点",'模板使用说明&amp;基础参数'!$E$16,'模板使用说明&amp;基础参数'!$E$23),IF(I4941="EI",IF($C$1="预估功能点",'模板使用说明&amp;基础参数'!$E$17,'模板使用说明&amp;基础参数'!$E$24),IF(I4941="EO",IF($C$1="预估功能点",'模板使用说明&amp;基础参数'!$E$18,'模板使用说明&amp;基础参数'!$E$25),IF(I4941="EQ",IF($C$1="预估功能点",'模板使用说明&amp;基础参数'!$E$19,'模板使用说明&amp;基础参数'!$E$26),"")))))</f>
        <v/>
      </c>
      <c r="K4941" s="80"/>
      <c r="L4941" s="80"/>
      <c r="M4941" s="81" t="str">
        <f>IF(J4941="","",IF(K4941="高",IF(L4941="删除",J4941*'模板使用说明&amp;基础参数'!$E$5*'模板使用说明&amp;基础参数'!$E$12,IF(L4941="修改",J4941*'模板使用说明&amp;基础参数'!$E$5*'模板使用说明&amp;基础参数'!$E$11,J4941*'模板使用说明&amp;基础参数'!$E$5*'模板使用说明&amp;基础参数'!$E$10)),IF(K4941="中",IF(L4941="删除",J4941*'模板使用说明&amp;基础参数'!$E$6*'模板使用说明&amp;基础参数'!$E$12,IF(L4941="修改",J4941*'模板使用说明&amp;基础参数'!$E$6*'模板使用说明&amp;基础参数'!$E$11,J4941*'模板使用说明&amp;基础参数'!$E$6*'模板使用说明&amp;基础参数'!$E$10)),IF(L4941="删除",J4941*'模板使用说明&amp;基础参数'!$E$7*'模板使用说明&amp;基础参数'!$E$12,IF(L4941="修改",J4941*'模板使用说明&amp;基础参数'!$E$7*'模板使用说明&amp;基础参数'!$E$11,J4941*'模板使用说明&amp;基础参数'!$E$7*'模板使用说明&amp;基础参数'!$E$10)))))</f>
        <v/>
      </c>
      <c r="N4941" s="82"/>
    </row>
    <row r="4942" spans="1:14">
      <c r="A4942" s="76">
        <f t="shared" si="88"/>
        <v>4937</v>
      </c>
      <c r="B4942" s="77"/>
      <c r="C4942" s="77"/>
      <c r="D4942" s="77"/>
      <c r="E4942" s="77"/>
      <c r="F4942" s="77"/>
      <c r="G4942" s="77"/>
      <c r="H4942" s="78"/>
      <c r="I4942" s="76"/>
      <c r="J4942" s="8" t="str">
        <f>IF(I4942="ILF",IF($C$1="预估功能点",'模板使用说明&amp;基础参数'!$E$15,'模板使用说明&amp;基础参数'!$E$22),IF(I4942="EIF",IF($C$1="预估功能点",'模板使用说明&amp;基础参数'!$E$16,'模板使用说明&amp;基础参数'!$E$23),IF(I4942="EI",IF($C$1="预估功能点",'模板使用说明&amp;基础参数'!$E$17,'模板使用说明&amp;基础参数'!$E$24),IF(I4942="EO",IF($C$1="预估功能点",'模板使用说明&amp;基础参数'!$E$18,'模板使用说明&amp;基础参数'!$E$25),IF(I4942="EQ",IF($C$1="预估功能点",'模板使用说明&amp;基础参数'!$E$19,'模板使用说明&amp;基础参数'!$E$26),"")))))</f>
        <v/>
      </c>
      <c r="K4942" s="80"/>
      <c r="L4942" s="80"/>
      <c r="M4942" s="81" t="str">
        <f>IF(J4942="","",IF(K4942="高",IF(L4942="删除",J4942*'模板使用说明&amp;基础参数'!$E$5*'模板使用说明&amp;基础参数'!$E$12,IF(L4942="修改",J4942*'模板使用说明&amp;基础参数'!$E$5*'模板使用说明&amp;基础参数'!$E$11,J4942*'模板使用说明&amp;基础参数'!$E$5*'模板使用说明&amp;基础参数'!$E$10)),IF(K4942="中",IF(L4942="删除",J4942*'模板使用说明&amp;基础参数'!$E$6*'模板使用说明&amp;基础参数'!$E$12,IF(L4942="修改",J4942*'模板使用说明&amp;基础参数'!$E$6*'模板使用说明&amp;基础参数'!$E$11,J4942*'模板使用说明&amp;基础参数'!$E$6*'模板使用说明&amp;基础参数'!$E$10)),IF(L4942="删除",J4942*'模板使用说明&amp;基础参数'!$E$7*'模板使用说明&amp;基础参数'!$E$12,IF(L4942="修改",J4942*'模板使用说明&amp;基础参数'!$E$7*'模板使用说明&amp;基础参数'!$E$11,J4942*'模板使用说明&amp;基础参数'!$E$7*'模板使用说明&amp;基础参数'!$E$10)))))</f>
        <v/>
      </c>
      <c r="N4942" s="82"/>
    </row>
    <row r="4943" spans="1:14">
      <c r="A4943" s="76">
        <f t="shared" si="88"/>
        <v>4938</v>
      </c>
      <c r="B4943" s="77"/>
      <c r="C4943" s="77"/>
      <c r="D4943" s="77"/>
      <c r="E4943" s="77"/>
      <c r="F4943" s="77"/>
      <c r="G4943" s="77"/>
      <c r="H4943" s="78"/>
      <c r="I4943" s="76"/>
      <c r="J4943" s="8" t="str">
        <f>IF(I4943="ILF",IF($C$1="预估功能点",'模板使用说明&amp;基础参数'!$E$15,'模板使用说明&amp;基础参数'!$E$22),IF(I4943="EIF",IF($C$1="预估功能点",'模板使用说明&amp;基础参数'!$E$16,'模板使用说明&amp;基础参数'!$E$23),IF(I4943="EI",IF($C$1="预估功能点",'模板使用说明&amp;基础参数'!$E$17,'模板使用说明&amp;基础参数'!$E$24),IF(I4943="EO",IF($C$1="预估功能点",'模板使用说明&amp;基础参数'!$E$18,'模板使用说明&amp;基础参数'!$E$25),IF(I4943="EQ",IF($C$1="预估功能点",'模板使用说明&amp;基础参数'!$E$19,'模板使用说明&amp;基础参数'!$E$26),"")))))</f>
        <v/>
      </c>
      <c r="K4943" s="80"/>
      <c r="L4943" s="80"/>
      <c r="M4943" s="81" t="str">
        <f>IF(J4943="","",IF(K4943="高",IF(L4943="删除",J4943*'模板使用说明&amp;基础参数'!$E$5*'模板使用说明&amp;基础参数'!$E$12,IF(L4943="修改",J4943*'模板使用说明&amp;基础参数'!$E$5*'模板使用说明&amp;基础参数'!$E$11,J4943*'模板使用说明&amp;基础参数'!$E$5*'模板使用说明&amp;基础参数'!$E$10)),IF(K4943="中",IF(L4943="删除",J4943*'模板使用说明&amp;基础参数'!$E$6*'模板使用说明&amp;基础参数'!$E$12,IF(L4943="修改",J4943*'模板使用说明&amp;基础参数'!$E$6*'模板使用说明&amp;基础参数'!$E$11,J4943*'模板使用说明&amp;基础参数'!$E$6*'模板使用说明&amp;基础参数'!$E$10)),IF(L4943="删除",J4943*'模板使用说明&amp;基础参数'!$E$7*'模板使用说明&amp;基础参数'!$E$12,IF(L4943="修改",J4943*'模板使用说明&amp;基础参数'!$E$7*'模板使用说明&amp;基础参数'!$E$11,J4943*'模板使用说明&amp;基础参数'!$E$7*'模板使用说明&amp;基础参数'!$E$10)))))</f>
        <v/>
      </c>
      <c r="N4943" s="82"/>
    </row>
    <row r="4944" spans="1:14">
      <c r="A4944" s="76">
        <f t="shared" si="88"/>
        <v>4939</v>
      </c>
      <c r="B4944" s="77"/>
      <c r="C4944" s="77"/>
      <c r="D4944" s="77"/>
      <c r="E4944" s="77"/>
      <c r="F4944" s="77"/>
      <c r="G4944" s="77"/>
      <c r="H4944" s="78"/>
      <c r="I4944" s="76"/>
      <c r="J4944" s="8" t="str">
        <f>IF(I4944="ILF",IF($C$1="预估功能点",'模板使用说明&amp;基础参数'!$E$15,'模板使用说明&amp;基础参数'!$E$22),IF(I4944="EIF",IF($C$1="预估功能点",'模板使用说明&amp;基础参数'!$E$16,'模板使用说明&amp;基础参数'!$E$23),IF(I4944="EI",IF($C$1="预估功能点",'模板使用说明&amp;基础参数'!$E$17,'模板使用说明&amp;基础参数'!$E$24),IF(I4944="EO",IF($C$1="预估功能点",'模板使用说明&amp;基础参数'!$E$18,'模板使用说明&amp;基础参数'!$E$25),IF(I4944="EQ",IF($C$1="预估功能点",'模板使用说明&amp;基础参数'!$E$19,'模板使用说明&amp;基础参数'!$E$26),"")))))</f>
        <v/>
      </c>
      <c r="K4944" s="80"/>
      <c r="L4944" s="80"/>
      <c r="M4944" s="81" t="str">
        <f>IF(J4944="","",IF(K4944="高",IF(L4944="删除",J4944*'模板使用说明&amp;基础参数'!$E$5*'模板使用说明&amp;基础参数'!$E$12,IF(L4944="修改",J4944*'模板使用说明&amp;基础参数'!$E$5*'模板使用说明&amp;基础参数'!$E$11,J4944*'模板使用说明&amp;基础参数'!$E$5*'模板使用说明&amp;基础参数'!$E$10)),IF(K4944="中",IF(L4944="删除",J4944*'模板使用说明&amp;基础参数'!$E$6*'模板使用说明&amp;基础参数'!$E$12,IF(L4944="修改",J4944*'模板使用说明&amp;基础参数'!$E$6*'模板使用说明&amp;基础参数'!$E$11,J4944*'模板使用说明&amp;基础参数'!$E$6*'模板使用说明&amp;基础参数'!$E$10)),IF(L4944="删除",J4944*'模板使用说明&amp;基础参数'!$E$7*'模板使用说明&amp;基础参数'!$E$12,IF(L4944="修改",J4944*'模板使用说明&amp;基础参数'!$E$7*'模板使用说明&amp;基础参数'!$E$11,J4944*'模板使用说明&amp;基础参数'!$E$7*'模板使用说明&amp;基础参数'!$E$10)))))</f>
        <v/>
      </c>
      <c r="N4944" s="82"/>
    </row>
    <row r="4945" spans="1:14">
      <c r="A4945" s="76">
        <f t="shared" si="88"/>
        <v>4940</v>
      </c>
      <c r="B4945" s="77"/>
      <c r="C4945" s="77"/>
      <c r="D4945" s="77"/>
      <c r="E4945" s="77"/>
      <c r="F4945" s="77"/>
      <c r="G4945" s="77"/>
      <c r="H4945" s="78"/>
      <c r="I4945" s="76"/>
      <c r="J4945" s="8" t="str">
        <f>IF(I4945="ILF",IF($C$1="预估功能点",'模板使用说明&amp;基础参数'!$E$15,'模板使用说明&amp;基础参数'!$E$22),IF(I4945="EIF",IF($C$1="预估功能点",'模板使用说明&amp;基础参数'!$E$16,'模板使用说明&amp;基础参数'!$E$23),IF(I4945="EI",IF($C$1="预估功能点",'模板使用说明&amp;基础参数'!$E$17,'模板使用说明&amp;基础参数'!$E$24),IF(I4945="EO",IF($C$1="预估功能点",'模板使用说明&amp;基础参数'!$E$18,'模板使用说明&amp;基础参数'!$E$25),IF(I4945="EQ",IF($C$1="预估功能点",'模板使用说明&amp;基础参数'!$E$19,'模板使用说明&amp;基础参数'!$E$26),"")))))</f>
        <v/>
      </c>
      <c r="K4945" s="80"/>
      <c r="L4945" s="80"/>
      <c r="M4945" s="81" t="str">
        <f>IF(J4945="","",IF(K4945="高",IF(L4945="删除",J4945*'模板使用说明&amp;基础参数'!$E$5*'模板使用说明&amp;基础参数'!$E$12,IF(L4945="修改",J4945*'模板使用说明&amp;基础参数'!$E$5*'模板使用说明&amp;基础参数'!$E$11,J4945*'模板使用说明&amp;基础参数'!$E$5*'模板使用说明&amp;基础参数'!$E$10)),IF(K4945="中",IF(L4945="删除",J4945*'模板使用说明&amp;基础参数'!$E$6*'模板使用说明&amp;基础参数'!$E$12,IF(L4945="修改",J4945*'模板使用说明&amp;基础参数'!$E$6*'模板使用说明&amp;基础参数'!$E$11,J4945*'模板使用说明&amp;基础参数'!$E$6*'模板使用说明&amp;基础参数'!$E$10)),IF(L4945="删除",J4945*'模板使用说明&amp;基础参数'!$E$7*'模板使用说明&amp;基础参数'!$E$12,IF(L4945="修改",J4945*'模板使用说明&amp;基础参数'!$E$7*'模板使用说明&amp;基础参数'!$E$11,J4945*'模板使用说明&amp;基础参数'!$E$7*'模板使用说明&amp;基础参数'!$E$10)))))</f>
        <v/>
      </c>
      <c r="N4945" s="82"/>
    </row>
    <row r="4946" spans="1:14">
      <c r="A4946" s="76">
        <f t="shared" si="88"/>
        <v>4941</v>
      </c>
      <c r="B4946" s="77"/>
      <c r="C4946" s="77"/>
      <c r="D4946" s="77"/>
      <c r="E4946" s="77"/>
      <c r="F4946" s="77"/>
      <c r="G4946" s="77"/>
      <c r="H4946" s="78"/>
      <c r="I4946" s="76"/>
      <c r="J4946" s="8" t="str">
        <f>IF(I4946="ILF",IF($C$1="预估功能点",'模板使用说明&amp;基础参数'!$E$15,'模板使用说明&amp;基础参数'!$E$22),IF(I4946="EIF",IF($C$1="预估功能点",'模板使用说明&amp;基础参数'!$E$16,'模板使用说明&amp;基础参数'!$E$23),IF(I4946="EI",IF($C$1="预估功能点",'模板使用说明&amp;基础参数'!$E$17,'模板使用说明&amp;基础参数'!$E$24),IF(I4946="EO",IF($C$1="预估功能点",'模板使用说明&amp;基础参数'!$E$18,'模板使用说明&amp;基础参数'!$E$25),IF(I4946="EQ",IF($C$1="预估功能点",'模板使用说明&amp;基础参数'!$E$19,'模板使用说明&amp;基础参数'!$E$26),"")))))</f>
        <v/>
      </c>
      <c r="K4946" s="80"/>
      <c r="L4946" s="80"/>
      <c r="M4946" s="81" t="str">
        <f>IF(J4946="","",IF(K4946="高",IF(L4946="删除",J4946*'模板使用说明&amp;基础参数'!$E$5*'模板使用说明&amp;基础参数'!$E$12,IF(L4946="修改",J4946*'模板使用说明&amp;基础参数'!$E$5*'模板使用说明&amp;基础参数'!$E$11,J4946*'模板使用说明&amp;基础参数'!$E$5*'模板使用说明&amp;基础参数'!$E$10)),IF(K4946="中",IF(L4946="删除",J4946*'模板使用说明&amp;基础参数'!$E$6*'模板使用说明&amp;基础参数'!$E$12,IF(L4946="修改",J4946*'模板使用说明&amp;基础参数'!$E$6*'模板使用说明&amp;基础参数'!$E$11,J4946*'模板使用说明&amp;基础参数'!$E$6*'模板使用说明&amp;基础参数'!$E$10)),IF(L4946="删除",J4946*'模板使用说明&amp;基础参数'!$E$7*'模板使用说明&amp;基础参数'!$E$12,IF(L4946="修改",J4946*'模板使用说明&amp;基础参数'!$E$7*'模板使用说明&amp;基础参数'!$E$11,J4946*'模板使用说明&amp;基础参数'!$E$7*'模板使用说明&amp;基础参数'!$E$10)))))</f>
        <v/>
      </c>
      <c r="N4946" s="82"/>
    </row>
    <row r="4947" spans="1:14">
      <c r="A4947" s="76">
        <f t="shared" si="88"/>
        <v>4942</v>
      </c>
      <c r="B4947" s="77"/>
      <c r="C4947" s="77"/>
      <c r="D4947" s="77"/>
      <c r="E4947" s="77"/>
      <c r="F4947" s="77"/>
      <c r="G4947" s="77"/>
      <c r="H4947" s="78"/>
      <c r="I4947" s="76"/>
      <c r="J4947" s="8" t="str">
        <f>IF(I4947="ILF",IF($C$1="预估功能点",'模板使用说明&amp;基础参数'!$E$15,'模板使用说明&amp;基础参数'!$E$22),IF(I4947="EIF",IF($C$1="预估功能点",'模板使用说明&amp;基础参数'!$E$16,'模板使用说明&amp;基础参数'!$E$23),IF(I4947="EI",IF($C$1="预估功能点",'模板使用说明&amp;基础参数'!$E$17,'模板使用说明&amp;基础参数'!$E$24),IF(I4947="EO",IF($C$1="预估功能点",'模板使用说明&amp;基础参数'!$E$18,'模板使用说明&amp;基础参数'!$E$25),IF(I4947="EQ",IF($C$1="预估功能点",'模板使用说明&amp;基础参数'!$E$19,'模板使用说明&amp;基础参数'!$E$26),"")))))</f>
        <v/>
      </c>
      <c r="K4947" s="80"/>
      <c r="L4947" s="80"/>
      <c r="M4947" s="81" t="str">
        <f>IF(J4947="","",IF(K4947="高",IF(L4947="删除",J4947*'模板使用说明&amp;基础参数'!$E$5*'模板使用说明&amp;基础参数'!$E$12,IF(L4947="修改",J4947*'模板使用说明&amp;基础参数'!$E$5*'模板使用说明&amp;基础参数'!$E$11,J4947*'模板使用说明&amp;基础参数'!$E$5*'模板使用说明&amp;基础参数'!$E$10)),IF(K4947="中",IF(L4947="删除",J4947*'模板使用说明&amp;基础参数'!$E$6*'模板使用说明&amp;基础参数'!$E$12,IF(L4947="修改",J4947*'模板使用说明&amp;基础参数'!$E$6*'模板使用说明&amp;基础参数'!$E$11,J4947*'模板使用说明&amp;基础参数'!$E$6*'模板使用说明&amp;基础参数'!$E$10)),IF(L4947="删除",J4947*'模板使用说明&amp;基础参数'!$E$7*'模板使用说明&amp;基础参数'!$E$12,IF(L4947="修改",J4947*'模板使用说明&amp;基础参数'!$E$7*'模板使用说明&amp;基础参数'!$E$11,J4947*'模板使用说明&amp;基础参数'!$E$7*'模板使用说明&amp;基础参数'!$E$10)))))</f>
        <v/>
      </c>
      <c r="N4947" s="82"/>
    </row>
    <row r="4948" spans="1:14">
      <c r="A4948" s="76">
        <f t="shared" si="88"/>
        <v>4943</v>
      </c>
      <c r="B4948" s="77"/>
      <c r="C4948" s="77"/>
      <c r="D4948" s="77"/>
      <c r="E4948" s="77"/>
      <c r="F4948" s="77"/>
      <c r="G4948" s="77"/>
      <c r="H4948" s="78"/>
      <c r="I4948" s="76"/>
      <c r="J4948" s="8" t="str">
        <f>IF(I4948="ILF",IF($C$1="预估功能点",'模板使用说明&amp;基础参数'!$E$15,'模板使用说明&amp;基础参数'!$E$22),IF(I4948="EIF",IF($C$1="预估功能点",'模板使用说明&amp;基础参数'!$E$16,'模板使用说明&amp;基础参数'!$E$23),IF(I4948="EI",IF($C$1="预估功能点",'模板使用说明&amp;基础参数'!$E$17,'模板使用说明&amp;基础参数'!$E$24),IF(I4948="EO",IF($C$1="预估功能点",'模板使用说明&amp;基础参数'!$E$18,'模板使用说明&amp;基础参数'!$E$25),IF(I4948="EQ",IF($C$1="预估功能点",'模板使用说明&amp;基础参数'!$E$19,'模板使用说明&amp;基础参数'!$E$26),"")))))</f>
        <v/>
      </c>
      <c r="K4948" s="80"/>
      <c r="L4948" s="80"/>
      <c r="M4948" s="81" t="str">
        <f>IF(J4948="","",IF(K4948="高",IF(L4948="删除",J4948*'模板使用说明&amp;基础参数'!$E$5*'模板使用说明&amp;基础参数'!$E$12,IF(L4948="修改",J4948*'模板使用说明&amp;基础参数'!$E$5*'模板使用说明&amp;基础参数'!$E$11,J4948*'模板使用说明&amp;基础参数'!$E$5*'模板使用说明&amp;基础参数'!$E$10)),IF(K4948="中",IF(L4948="删除",J4948*'模板使用说明&amp;基础参数'!$E$6*'模板使用说明&amp;基础参数'!$E$12,IF(L4948="修改",J4948*'模板使用说明&amp;基础参数'!$E$6*'模板使用说明&amp;基础参数'!$E$11,J4948*'模板使用说明&amp;基础参数'!$E$6*'模板使用说明&amp;基础参数'!$E$10)),IF(L4948="删除",J4948*'模板使用说明&amp;基础参数'!$E$7*'模板使用说明&amp;基础参数'!$E$12,IF(L4948="修改",J4948*'模板使用说明&amp;基础参数'!$E$7*'模板使用说明&amp;基础参数'!$E$11,J4948*'模板使用说明&amp;基础参数'!$E$7*'模板使用说明&amp;基础参数'!$E$10)))))</f>
        <v/>
      </c>
      <c r="N4948" s="82"/>
    </row>
    <row r="4949" spans="1:14">
      <c r="A4949" s="76">
        <f t="shared" si="88"/>
        <v>4944</v>
      </c>
      <c r="B4949" s="77"/>
      <c r="C4949" s="77"/>
      <c r="D4949" s="77"/>
      <c r="E4949" s="77"/>
      <c r="F4949" s="77"/>
      <c r="G4949" s="77"/>
      <c r="H4949" s="78"/>
      <c r="I4949" s="76"/>
      <c r="J4949" s="8" t="str">
        <f>IF(I4949="ILF",IF($C$1="预估功能点",'模板使用说明&amp;基础参数'!$E$15,'模板使用说明&amp;基础参数'!$E$22),IF(I4949="EIF",IF($C$1="预估功能点",'模板使用说明&amp;基础参数'!$E$16,'模板使用说明&amp;基础参数'!$E$23),IF(I4949="EI",IF($C$1="预估功能点",'模板使用说明&amp;基础参数'!$E$17,'模板使用说明&amp;基础参数'!$E$24),IF(I4949="EO",IF($C$1="预估功能点",'模板使用说明&amp;基础参数'!$E$18,'模板使用说明&amp;基础参数'!$E$25),IF(I4949="EQ",IF($C$1="预估功能点",'模板使用说明&amp;基础参数'!$E$19,'模板使用说明&amp;基础参数'!$E$26),"")))))</f>
        <v/>
      </c>
      <c r="K4949" s="80"/>
      <c r="L4949" s="80"/>
      <c r="M4949" s="81" t="str">
        <f>IF(J4949="","",IF(K4949="高",IF(L4949="删除",J4949*'模板使用说明&amp;基础参数'!$E$5*'模板使用说明&amp;基础参数'!$E$12,IF(L4949="修改",J4949*'模板使用说明&amp;基础参数'!$E$5*'模板使用说明&amp;基础参数'!$E$11,J4949*'模板使用说明&amp;基础参数'!$E$5*'模板使用说明&amp;基础参数'!$E$10)),IF(K4949="中",IF(L4949="删除",J4949*'模板使用说明&amp;基础参数'!$E$6*'模板使用说明&amp;基础参数'!$E$12,IF(L4949="修改",J4949*'模板使用说明&amp;基础参数'!$E$6*'模板使用说明&amp;基础参数'!$E$11,J4949*'模板使用说明&amp;基础参数'!$E$6*'模板使用说明&amp;基础参数'!$E$10)),IF(L4949="删除",J4949*'模板使用说明&amp;基础参数'!$E$7*'模板使用说明&amp;基础参数'!$E$12,IF(L4949="修改",J4949*'模板使用说明&amp;基础参数'!$E$7*'模板使用说明&amp;基础参数'!$E$11,J4949*'模板使用说明&amp;基础参数'!$E$7*'模板使用说明&amp;基础参数'!$E$10)))))</f>
        <v/>
      </c>
      <c r="N4949" s="82"/>
    </row>
    <row r="4950" spans="1:14">
      <c r="A4950" s="76">
        <f t="shared" si="88"/>
        <v>4945</v>
      </c>
      <c r="B4950" s="77"/>
      <c r="C4950" s="77"/>
      <c r="D4950" s="77"/>
      <c r="E4950" s="77"/>
      <c r="F4950" s="77"/>
      <c r="G4950" s="77"/>
      <c r="H4950" s="78"/>
      <c r="I4950" s="76"/>
      <c r="J4950" s="8" t="str">
        <f>IF(I4950="ILF",IF($C$1="预估功能点",'模板使用说明&amp;基础参数'!$E$15,'模板使用说明&amp;基础参数'!$E$22),IF(I4950="EIF",IF($C$1="预估功能点",'模板使用说明&amp;基础参数'!$E$16,'模板使用说明&amp;基础参数'!$E$23),IF(I4950="EI",IF($C$1="预估功能点",'模板使用说明&amp;基础参数'!$E$17,'模板使用说明&amp;基础参数'!$E$24),IF(I4950="EO",IF($C$1="预估功能点",'模板使用说明&amp;基础参数'!$E$18,'模板使用说明&amp;基础参数'!$E$25),IF(I4950="EQ",IF($C$1="预估功能点",'模板使用说明&amp;基础参数'!$E$19,'模板使用说明&amp;基础参数'!$E$26),"")))))</f>
        <v/>
      </c>
      <c r="K4950" s="80"/>
      <c r="L4950" s="80"/>
      <c r="M4950" s="81" t="str">
        <f>IF(J4950="","",IF(K4950="高",IF(L4950="删除",J4950*'模板使用说明&amp;基础参数'!$E$5*'模板使用说明&amp;基础参数'!$E$12,IF(L4950="修改",J4950*'模板使用说明&amp;基础参数'!$E$5*'模板使用说明&amp;基础参数'!$E$11,J4950*'模板使用说明&amp;基础参数'!$E$5*'模板使用说明&amp;基础参数'!$E$10)),IF(K4950="中",IF(L4950="删除",J4950*'模板使用说明&amp;基础参数'!$E$6*'模板使用说明&amp;基础参数'!$E$12,IF(L4950="修改",J4950*'模板使用说明&amp;基础参数'!$E$6*'模板使用说明&amp;基础参数'!$E$11,J4950*'模板使用说明&amp;基础参数'!$E$6*'模板使用说明&amp;基础参数'!$E$10)),IF(L4950="删除",J4950*'模板使用说明&amp;基础参数'!$E$7*'模板使用说明&amp;基础参数'!$E$12,IF(L4950="修改",J4950*'模板使用说明&amp;基础参数'!$E$7*'模板使用说明&amp;基础参数'!$E$11,J4950*'模板使用说明&amp;基础参数'!$E$7*'模板使用说明&amp;基础参数'!$E$10)))))</f>
        <v/>
      </c>
      <c r="N4950" s="82"/>
    </row>
    <row r="4951" spans="1:14">
      <c r="A4951" s="76">
        <f t="shared" si="88"/>
        <v>4946</v>
      </c>
      <c r="B4951" s="77"/>
      <c r="C4951" s="77"/>
      <c r="D4951" s="77"/>
      <c r="E4951" s="77"/>
      <c r="F4951" s="77"/>
      <c r="G4951" s="77"/>
      <c r="H4951" s="78"/>
      <c r="I4951" s="76"/>
      <c r="J4951" s="8" t="str">
        <f>IF(I4951="ILF",IF($C$1="预估功能点",'模板使用说明&amp;基础参数'!$E$15,'模板使用说明&amp;基础参数'!$E$22),IF(I4951="EIF",IF($C$1="预估功能点",'模板使用说明&amp;基础参数'!$E$16,'模板使用说明&amp;基础参数'!$E$23),IF(I4951="EI",IF($C$1="预估功能点",'模板使用说明&amp;基础参数'!$E$17,'模板使用说明&amp;基础参数'!$E$24),IF(I4951="EO",IF($C$1="预估功能点",'模板使用说明&amp;基础参数'!$E$18,'模板使用说明&amp;基础参数'!$E$25),IF(I4951="EQ",IF($C$1="预估功能点",'模板使用说明&amp;基础参数'!$E$19,'模板使用说明&amp;基础参数'!$E$26),"")))))</f>
        <v/>
      </c>
      <c r="K4951" s="80"/>
      <c r="L4951" s="80"/>
      <c r="M4951" s="81" t="str">
        <f>IF(J4951="","",IF(K4951="高",IF(L4951="删除",J4951*'模板使用说明&amp;基础参数'!$E$5*'模板使用说明&amp;基础参数'!$E$12,IF(L4951="修改",J4951*'模板使用说明&amp;基础参数'!$E$5*'模板使用说明&amp;基础参数'!$E$11,J4951*'模板使用说明&amp;基础参数'!$E$5*'模板使用说明&amp;基础参数'!$E$10)),IF(K4951="中",IF(L4951="删除",J4951*'模板使用说明&amp;基础参数'!$E$6*'模板使用说明&amp;基础参数'!$E$12,IF(L4951="修改",J4951*'模板使用说明&amp;基础参数'!$E$6*'模板使用说明&amp;基础参数'!$E$11,J4951*'模板使用说明&amp;基础参数'!$E$6*'模板使用说明&amp;基础参数'!$E$10)),IF(L4951="删除",J4951*'模板使用说明&amp;基础参数'!$E$7*'模板使用说明&amp;基础参数'!$E$12,IF(L4951="修改",J4951*'模板使用说明&amp;基础参数'!$E$7*'模板使用说明&amp;基础参数'!$E$11,J4951*'模板使用说明&amp;基础参数'!$E$7*'模板使用说明&amp;基础参数'!$E$10)))))</f>
        <v/>
      </c>
      <c r="N4951" s="82"/>
    </row>
    <row r="4952" spans="1:14">
      <c r="A4952" s="76">
        <f t="shared" si="88"/>
        <v>4947</v>
      </c>
      <c r="B4952" s="77"/>
      <c r="C4952" s="77"/>
      <c r="D4952" s="77"/>
      <c r="E4952" s="77"/>
      <c r="F4952" s="77"/>
      <c r="G4952" s="77"/>
      <c r="H4952" s="78"/>
      <c r="I4952" s="76"/>
      <c r="J4952" s="8" t="str">
        <f>IF(I4952="ILF",IF($C$1="预估功能点",'模板使用说明&amp;基础参数'!$E$15,'模板使用说明&amp;基础参数'!$E$22),IF(I4952="EIF",IF($C$1="预估功能点",'模板使用说明&amp;基础参数'!$E$16,'模板使用说明&amp;基础参数'!$E$23),IF(I4952="EI",IF($C$1="预估功能点",'模板使用说明&amp;基础参数'!$E$17,'模板使用说明&amp;基础参数'!$E$24),IF(I4952="EO",IF($C$1="预估功能点",'模板使用说明&amp;基础参数'!$E$18,'模板使用说明&amp;基础参数'!$E$25),IF(I4952="EQ",IF($C$1="预估功能点",'模板使用说明&amp;基础参数'!$E$19,'模板使用说明&amp;基础参数'!$E$26),"")))))</f>
        <v/>
      </c>
      <c r="K4952" s="80"/>
      <c r="L4952" s="80"/>
      <c r="M4952" s="81" t="str">
        <f>IF(J4952="","",IF(K4952="高",IF(L4952="删除",J4952*'模板使用说明&amp;基础参数'!$E$5*'模板使用说明&amp;基础参数'!$E$12,IF(L4952="修改",J4952*'模板使用说明&amp;基础参数'!$E$5*'模板使用说明&amp;基础参数'!$E$11,J4952*'模板使用说明&amp;基础参数'!$E$5*'模板使用说明&amp;基础参数'!$E$10)),IF(K4952="中",IF(L4952="删除",J4952*'模板使用说明&amp;基础参数'!$E$6*'模板使用说明&amp;基础参数'!$E$12,IF(L4952="修改",J4952*'模板使用说明&amp;基础参数'!$E$6*'模板使用说明&amp;基础参数'!$E$11,J4952*'模板使用说明&amp;基础参数'!$E$6*'模板使用说明&amp;基础参数'!$E$10)),IF(L4952="删除",J4952*'模板使用说明&amp;基础参数'!$E$7*'模板使用说明&amp;基础参数'!$E$12,IF(L4952="修改",J4952*'模板使用说明&amp;基础参数'!$E$7*'模板使用说明&amp;基础参数'!$E$11,J4952*'模板使用说明&amp;基础参数'!$E$7*'模板使用说明&amp;基础参数'!$E$10)))))</f>
        <v/>
      </c>
      <c r="N4952" s="82"/>
    </row>
    <row r="4953" spans="1:14">
      <c r="A4953" s="76">
        <f t="shared" si="88"/>
        <v>4948</v>
      </c>
      <c r="B4953" s="77"/>
      <c r="C4953" s="77"/>
      <c r="D4953" s="77"/>
      <c r="E4953" s="77"/>
      <c r="F4953" s="77"/>
      <c r="G4953" s="77"/>
      <c r="H4953" s="78"/>
      <c r="I4953" s="76"/>
      <c r="J4953" s="8" t="str">
        <f>IF(I4953="ILF",IF($C$1="预估功能点",'模板使用说明&amp;基础参数'!$E$15,'模板使用说明&amp;基础参数'!$E$22),IF(I4953="EIF",IF($C$1="预估功能点",'模板使用说明&amp;基础参数'!$E$16,'模板使用说明&amp;基础参数'!$E$23),IF(I4953="EI",IF($C$1="预估功能点",'模板使用说明&amp;基础参数'!$E$17,'模板使用说明&amp;基础参数'!$E$24),IF(I4953="EO",IF($C$1="预估功能点",'模板使用说明&amp;基础参数'!$E$18,'模板使用说明&amp;基础参数'!$E$25),IF(I4953="EQ",IF($C$1="预估功能点",'模板使用说明&amp;基础参数'!$E$19,'模板使用说明&amp;基础参数'!$E$26),"")))))</f>
        <v/>
      </c>
      <c r="K4953" s="80"/>
      <c r="L4953" s="80"/>
      <c r="M4953" s="81" t="str">
        <f>IF(J4953="","",IF(K4953="高",IF(L4953="删除",J4953*'模板使用说明&amp;基础参数'!$E$5*'模板使用说明&amp;基础参数'!$E$12,IF(L4953="修改",J4953*'模板使用说明&amp;基础参数'!$E$5*'模板使用说明&amp;基础参数'!$E$11,J4953*'模板使用说明&amp;基础参数'!$E$5*'模板使用说明&amp;基础参数'!$E$10)),IF(K4953="中",IF(L4953="删除",J4953*'模板使用说明&amp;基础参数'!$E$6*'模板使用说明&amp;基础参数'!$E$12,IF(L4953="修改",J4953*'模板使用说明&amp;基础参数'!$E$6*'模板使用说明&amp;基础参数'!$E$11,J4953*'模板使用说明&amp;基础参数'!$E$6*'模板使用说明&amp;基础参数'!$E$10)),IF(L4953="删除",J4953*'模板使用说明&amp;基础参数'!$E$7*'模板使用说明&amp;基础参数'!$E$12,IF(L4953="修改",J4953*'模板使用说明&amp;基础参数'!$E$7*'模板使用说明&amp;基础参数'!$E$11,J4953*'模板使用说明&amp;基础参数'!$E$7*'模板使用说明&amp;基础参数'!$E$10)))))</f>
        <v/>
      </c>
      <c r="N4953" s="82"/>
    </row>
    <row r="4954" spans="1:14">
      <c r="A4954" s="76">
        <f t="shared" si="88"/>
        <v>4949</v>
      </c>
      <c r="B4954" s="77"/>
      <c r="C4954" s="77"/>
      <c r="D4954" s="77"/>
      <c r="E4954" s="77"/>
      <c r="F4954" s="77"/>
      <c r="G4954" s="77"/>
      <c r="H4954" s="78"/>
      <c r="I4954" s="76"/>
      <c r="J4954" s="8" t="str">
        <f>IF(I4954="ILF",IF($C$1="预估功能点",'模板使用说明&amp;基础参数'!$E$15,'模板使用说明&amp;基础参数'!$E$22),IF(I4954="EIF",IF($C$1="预估功能点",'模板使用说明&amp;基础参数'!$E$16,'模板使用说明&amp;基础参数'!$E$23),IF(I4954="EI",IF($C$1="预估功能点",'模板使用说明&amp;基础参数'!$E$17,'模板使用说明&amp;基础参数'!$E$24),IF(I4954="EO",IF($C$1="预估功能点",'模板使用说明&amp;基础参数'!$E$18,'模板使用说明&amp;基础参数'!$E$25),IF(I4954="EQ",IF($C$1="预估功能点",'模板使用说明&amp;基础参数'!$E$19,'模板使用说明&amp;基础参数'!$E$26),"")))))</f>
        <v/>
      </c>
      <c r="K4954" s="80"/>
      <c r="L4954" s="80"/>
      <c r="M4954" s="81" t="str">
        <f>IF(J4954="","",IF(K4954="高",IF(L4954="删除",J4954*'模板使用说明&amp;基础参数'!$E$5*'模板使用说明&amp;基础参数'!$E$12,IF(L4954="修改",J4954*'模板使用说明&amp;基础参数'!$E$5*'模板使用说明&amp;基础参数'!$E$11,J4954*'模板使用说明&amp;基础参数'!$E$5*'模板使用说明&amp;基础参数'!$E$10)),IF(K4954="中",IF(L4954="删除",J4954*'模板使用说明&amp;基础参数'!$E$6*'模板使用说明&amp;基础参数'!$E$12,IF(L4954="修改",J4954*'模板使用说明&amp;基础参数'!$E$6*'模板使用说明&amp;基础参数'!$E$11,J4954*'模板使用说明&amp;基础参数'!$E$6*'模板使用说明&amp;基础参数'!$E$10)),IF(L4954="删除",J4954*'模板使用说明&amp;基础参数'!$E$7*'模板使用说明&amp;基础参数'!$E$12,IF(L4954="修改",J4954*'模板使用说明&amp;基础参数'!$E$7*'模板使用说明&amp;基础参数'!$E$11,J4954*'模板使用说明&amp;基础参数'!$E$7*'模板使用说明&amp;基础参数'!$E$10)))))</f>
        <v/>
      </c>
      <c r="N4954" s="82"/>
    </row>
    <row r="4955" spans="1:14">
      <c r="A4955" s="76">
        <f t="shared" si="88"/>
        <v>4950</v>
      </c>
      <c r="B4955" s="77"/>
      <c r="C4955" s="77"/>
      <c r="D4955" s="77"/>
      <c r="E4955" s="77"/>
      <c r="F4955" s="77"/>
      <c r="G4955" s="77"/>
      <c r="H4955" s="78"/>
      <c r="I4955" s="76"/>
      <c r="J4955" s="8" t="str">
        <f>IF(I4955="ILF",IF($C$1="预估功能点",'模板使用说明&amp;基础参数'!$E$15,'模板使用说明&amp;基础参数'!$E$22),IF(I4955="EIF",IF($C$1="预估功能点",'模板使用说明&amp;基础参数'!$E$16,'模板使用说明&amp;基础参数'!$E$23),IF(I4955="EI",IF($C$1="预估功能点",'模板使用说明&amp;基础参数'!$E$17,'模板使用说明&amp;基础参数'!$E$24),IF(I4955="EO",IF($C$1="预估功能点",'模板使用说明&amp;基础参数'!$E$18,'模板使用说明&amp;基础参数'!$E$25),IF(I4955="EQ",IF($C$1="预估功能点",'模板使用说明&amp;基础参数'!$E$19,'模板使用说明&amp;基础参数'!$E$26),"")))))</f>
        <v/>
      </c>
      <c r="K4955" s="80"/>
      <c r="L4955" s="80"/>
      <c r="M4955" s="81" t="str">
        <f>IF(J4955="","",IF(K4955="高",IF(L4955="删除",J4955*'模板使用说明&amp;基础参数'!$E$5*'模板使用说明&amp;基础参数'!$E$12,IF(L4955="修改",J4955*'模板使用说明&amp;基础参数'!$E$5*'模板使用说明&amp;基础参数'!$E$11,J4955*'模板使用说明&amp;基础参数'!$E$5*'模板使用说明&amp;基础参数'!$E$10)),IF(K4955="中",IF(L4955="删除",J4955*'模板使用说明&amp;基础参数'!$E$6*'模板使用说明&amp;基础参数'!$E$12,IF(L4955="修改",J4955*'模板使用说明&amp;基础参数'!$E$6*'模板使用说明&amp;基础参数'!$E$11,J4955*'模板使用说明&amp;基础参数'!$E$6*'模板使用说明&amp;基础参数'!$E$10)),IF(L4955="删除",J4955*'模板使用说明&amp;基础参数'!$E$7*'模板使用说明&amp;基础参数'!$E$12,IF(L4955="修改",J4955*'模板使用说明&amp;基础参数'!$E$7*'模板使用说明&amp;基础参数'!$E$11,J4955*'模板使用说明&amp;基础参数'!$E$7*'模板使用说明&amp;基础参数'!$E$10)))))</f>
        <v/>
      </c>
      <c r="N4955" s="82"/>
    </row>
    <row r="4956" spans="1:14">
      <c r="A4956" s="76">
        <f t="shared" si="88"/>
        <v>4951</v>
      </c>
      <c r="B4956" s="77"/>
      <c r="C4956" s="77"/>
      <c r="D4956" s="77"/>
      <c r="E4956" s="77"/>
      <c r="F4956" s="77"/>
      <c r="G4956" s="77"/>
      <c r="H4956" s="78"/>
      <c r="I4956" s="76"/>
      <c r="J4956" s="8" t="str">
        <f>IF(I4956="ILF",IF($C$1="预估功能点",'模板使用说明&amp;基础参数'!$E$15,'模板使用说明&amp;基础参数'!$E$22),IF(I4956="EIF",IF($C$1="预估功能点",'模板使用说明&amp;基础参数'!$E$16,'模板使用说明&amp;基础参数'!$E$23),IF(I4956="EI",IF($C$1="预估功能点",'模板使用说明&amp;基础参数'!$E$17,'模板使用说明&amp;基础参数'!$E$24),IF(I4956="EO",IF($C$1="预估功能点",'模板使用说明&amp;基础参数'!$E$18,'模板使用说明&amp;基础参数'!$E$25),IF(I4956="EQ",IF($C$1="预估功能点",'模板使用说明&amp;基础参数'!$E$19,'模板使用说明&amp;基础参数'!$E$26),"")))))</f>
        <v/>
      </c>
      <c r="K4956" s="80"/>
      <c r="L4956" s="80"/>
      <c r="M4956" s="81" t="str">
        <f>IF(J4956="","",IF(K4956="高",IF(L4956="删除",J4956*'模板使用说明&amp;基础参数'!$E$5*'模板使用说明&amp;基础参数'!$E$12,IF(L4956="修改",J4956*'模板使用说明&amp;基础参数'!$E$5*'模板使用说明&amp;基础参数'!$E$11,J4956*'模板使用说明&amp;基础参数'!$E$5*'模板使用说明&amp;基础参数'!$E$10)),IF(K4956="中",IF(L4956="删除",J4956*'模板使用说明&amp;基础参数'!$E$6*'模板使用说明&amp;基础参数'!$E$12,IF(L4956="修改",J4956*'模板使用说明&amp;基础参数'!$E$6*'模板使用说明&amp;基础参数'!$E$11,J4956*'模板使用说明&amp;基础参数'!$E$6*'模板使用说明&amp;基础参数'!$E$10)),IF(L4956="删除",J4956*'模板使用说明&amp;基础参数'!$E$7*'模板使用说明&amp;基础参数'!$E$12,IF(L4956="修改",J4956*'模板使用说明&amp;基础参数'!$E$7*'模板使用说明&amp;基础参数'!$E$11,J4956*'模板使用说明&amp;基础参数'!$E$7*'模板使用说明&amp;基础参数'!$E$10)))))</f>
        <v/>
      </c>
      <c r="N4956" s="82"/>
    </row>
    <row r="4957" spans="1:14">
      <c r="A4957" s="76">
        <f t="shared" si="88"/>
        <v>4952</v>
      </c>
      <c r="B4957" s="77"/>
      <c r="C4957" s="77"/>
      <c r="D4957" s="77"/>
      <c r="E4957" s="77"/>
      <c r="F4957" s="77"/>
      <c r="G4957" s="77"/>
      <c r="H4957" s="78"/>
      <c r="I4957" s="76"/>
      <c r="J4957" s="8" t="str">
        <f>IF(I4957="ILF",IF($C$1="预估功能点",'模板使用说明&amp;基础参数'!$E$15,'模板使用说明&amp;基础参数'!$E$22),IF(I4957="EIF",IF($C$1="预估功能点",'模板使用说明&amp;基础参数'!$E$16,'模板使用说明&amp;基础参数'!$E$23),IF(I4957="EI",IF($C$1="预估功能点",'模板使用说明&amp;基础参数'!$E$17,'模板使用说明&amp;基础参数'!$E$24),IF(I4957="EO",IF($C$1="预估功能点",'模板使用说明&amp;基础参数'!$E$18,'模板使用说明&amp;基础参数'!$E$25),IF(I4957="EQ",IF($C$1="预估功能点",'模板使用说明&amp;基础参数'!$E$19,'模板使用说明&amp;基础参数'!$E$26),"")))))</f>
        <v/>
      </c>
      <c r="K4957" s="80"/>
      <c r="L4957" s="80"/>
      <c r="M4957" s="81" t="str">
        <f>IF(J4957="","",IF(K4957="高",IF(L4957="删除",J4957*'模板使用说明&amp;基础参数'!$E$5*'模板使用说明&amp;基础参数'!$E$12,IF(L4957="修改",J4957*'模板使用说明&amp;基础参数'!$E$5*'模板使用说明&amp;基础参数'!$E$11,J4957*'模板使用说明&amp;基础参数'!$E$5*'模板使用说明&amp;基础参数'!$E$10)),IF(K4957="中",IF(L4957="删除",J4957*'模板使用说明&amp;基础参数'!$E$6*'模板使用说明&amp;基础参数'!$E$12,IF(L4957="修改",J4957*'模板使用说明&amp;基础参数'!$E$6*'模板使用说明&amp;基础参数'!$E$11,J4957*'模板使用说明&amp;基础参数'!$E$6*'模板使用说明&amp;基础参数'!$E$10)),IF(L4957="删除",J4957*'模板使用说明&amp;基础参数'!$E$7*'模板使用说明&amp;基础参数'!$E$12,IF(L4957="修改",J4957*'模板使用说明&amp;基础参数'!$E$7*'模板使用说明&amp;基础参数'!$E$11,J4957*'模板使用说明&amp;基础参数'!$E$7*'模板使用说明&amp;基础参数'!$E$10)))))</f>
        <v/>
      </c>
      <c r="N4957" s="82"/>
    </row>
    <row r="4958" spans="1:14">
      <c r="A4958" s="76">
        <f t="shared" si="88"/>
        <v>4953</v>
      </c>
      <c r="B4958" s="77"/>
      <c r="C4958" s="77"/>
      <c r="D4958" s="77"/>
      <c r="E4958" s="77"/>
      <c r="F4958" s="77"/>
      <c r="G4958" s="77"/>
      <c r="H4958" s="78"/>
      <c r="I4958" s="76"/>
      <c r="J4958" s="8" t="str">
        <f>IF(I4958="ILF",IF($C$1="预估功能点",'模板使用说明&amp;基础参数'!$E$15,'模板使用说明&amp;基础参数'!$E$22),IF(I4958="EIF",IF($C$1="预估功能点",'模板使用说明&amp;基础参数'!$E$16,'模板使用说明&amp;基础参数'!$E$23),IF(I4958="EI",IF($C$1="预估功能点",'模板使用说明&amp;基础参数'!$E$17,'模板使用说明&amp;基础参数'!$E$24),IF(I4958="EO",IF($C$1="预估功能点",'模板使用说明&amp;基础参数'!$E$18,'模板使用说明&amp;基础参数'!$E$25),IF(I4958="EQ",IF($C$1="预估功能点",'模板使用说明&amp;基础参数'!$E$19,'模板使用说明&amp;基础参数'!$E$26),"")))))</f>
        <v/>
      </c>
      <c r="K4958" s="80"/>
      <c r="L4958" s="80"/>
      <c r="M4958" s="81" t="str">
        <f>IF(J4958="","",IF(K4958="高",IF(L4958="删除",J4958*'模板使用说明&amp;基础参数'!$E$5*'模板使用说明&amp;基础参数'!$E$12,IF(L4958="修改",J4958*'模板使用说明&amp;基础参数'!$E$5*'模板使用说明&amp;基础参数'!$E$11,J4958*'模板使用说明&amp;基础参数'!$E$5*'模板使用说明&amp;基础参数'!$E$10)),IF(K4958="中",IF(L4958="删除",J4958*'模板使用说明&amp;基础参数'!$E$6*'模板使用说明&amp;基础参数'!$E$12,IF(L4958="修改",J4958*'模板使用说明&amp;基础参数'!$E$6*'模板使用说明&amp;基础参数'!$E$11,J4958*'模板使用说明&amp;基础参数'!$E$6*'模板使用说明&amp;基础参数'!$E$10)),IF(L4958="删除",J4958*'模板使用说明&amp;基础参数'!$E$7*'模板使用说明&amp;基础参数'!$E$12,IF(L4958="修改",J4958*'模板使用说明&amp;基础参数'!$E$7*'模板使用说明&amp;基础参数'!$E$11,J4958*'模板使用说明&amp;基础参数'!$E$7*'模板使用说明&amp;基础参数'!$E$10)))))</f>
        <v/>
      </c>
      <c r="N4958" s="82"/>
    </row>
    <row r="4959" spans="1:14">
      <c r="A4959" s="76">
        <f t="shared" si="88"/>
        <v>4954</v>
      </c>
      <c r="B4959" s="77"/>
      <c r="C4959" s="77"/>
      <c r="D4959" s="77"/>
      <c r="E4959" s="77"/>
      <c r="F4959" s="77"/>
      <c r="G4959" s="77"/>
      <c r="H4959" s="78"/>
      <c r="I4959" s="76"/>
      <c r="J4959" s="8" t="str">
        <f>IF(I4959="ILF",IF($C$1="预估功能点",'模板使用说明&amp;基础参数'!$E$15,'模板使用说明&amp;基础参数'!$E$22),IF(I4959="EIF",IF($C$1="预估功能点",'模板使用说明&amp;基础参数'!$E$16,'模板使用说明&amp;基础参数'!$E$23),IF(I4959="EI",IF($C$1="预估功能点",'模板使用说明&amp;基础参数'!$E$17,'模板使用说明&amp;基础参数'!$E$24),IF(I4959="EO",IF($C$1="预估功能点",'模板使用说明&amp;基础参数'!$E$18,'模板使用说明&amp;基础参数'!$E$25),IF(I4959="EQ",IF($C$1="预估功能点",'模板使用说明&amp;基础参数'!$E$19,'模板使用说明&amp;基础参数'!$E$26),"")))))</f>
        <v/>
      </c>
      <c r="K4959" s="80"/>
      <c r="L4959" s="80"/>
      <c r="M4959" s="81" t="str">
        <f>IF(J4959="","",IF(K4959="高",IF(L4959="删除",J4959*'模板使用说明&amp;基础参数'!$E$5*'模板使用说明&amp;基础参数'!$E$12,IF(L4959="修改",J4959*'模板使用说明&amp;基础参数'!$E$5*'模板使用说明&amp;基础参数'!$E$11,J4959*'模板使用说明&amp;基础参数'!$E$5*'模板使用说明&amp;基础参数'!$E$10)),IF(K4959="中",IF(L4959="删除",J4959*'模板使用说明&amp;基础参数'!$E$6*'模板使用说明&amp;基础参数'!$E$12,IF(L4959="修改",J4959*'模板使用说明&amp;基础参数'!$E$6*'模板使用说明&amp;基础参数'!$E$11,J4959*'模板使用说明&amp;基础参数'!$E$6*'模板使用说明&amp;基础参数'!$E$10)),IF(L4959="删除",J4959*'模板使用说明&amp;基础参数'!$E$7*'模板使用说明&amp;基础参数'!$E$12,IF(L4959="修改",J4959*'模板使用说明&amp;基础参数'!$E$7*'模板使用说明&amp;基础参数'!$E$11,J4959*'模板使用说明&amp;基础参数'!$E$7*'模板使用说明&amp;基础参数'!$E$10)))))</f>
        <v/>
      </c>
      <c r="N4959" s="82"/>
    </row>
    <row r="4960" spans="1:14">
      <c r="A4960" s="76">
        <f t="shared" si="88"/>
        <v>4955</v>
      </c>
      <c r="B4960" s="77"/>
      <c r="C4960" s="77"/>
      <c r="D4960" s="77"/>
      <c r="E4960" s="77"/>
      <c r="F4960" s="77"/>
      <c r="G4960" s="77"/>
      <c r="H4960" s="78"/>
      <c r="I4960" s="76"/>
      <c r="J4960" s="8" t="str">
        <f>IF(I4960="ILF",IF($C$1="预估功能点",'模板使用说明&amp;基础参数'!$E$15,'模板使用说明&amp;基础参数'!$E$22),IF(I4960="EIF",IF($C$1="预估功能点",'模板使用说明&amp;基础参数'!$E$16,'模板使用说明&amp;基础参数'!$E$23),IF(I4960="EI",IF($C$1="预估功能点",'模板使用说明&amp;基础参数'!$E$17,'模板使用说明&amp;基础参数'!$E$24),IF(I4960="EO",IF($C$1="预估功能点",'模板使用说明&amp;基础参数'!$E$18,'模板使用说明&amp;基础参数'!$E$25),IF(I4960="EQ",IF($C$1="预估功能点",'模板使用说明&amp;基础参数'!$E$19,'模板使用说明&amp;基础参数'!$E$26),"")))))</f>
        <v/>
      </c>
      <c r="K4960" s="80"/>
      <c r="L4960" s="80"/>
      <c r="M4960" s="81" t="str">
        <f>IF(J4960="","",IF(K4960="高",IF(L4960="删除",J4960*'模板使用说明&amp;基础参数'!$E$5*'模板使用说明&amp;基础参数'!$E$12,IF(L4960="修改",J4960*'模板使用说明&amp;基础参数'!$E$5*'模板使用说明&amp;基础参数'!$E$11,J4960*'模板使用说明&amp;基础参数'!$E$5*'模板使用说明&amp;基础参数'!$E$10)),IF(K4960="中",IF(L4960="删除",J4960*'模板使用说明&amp;基础参数'!$E$6*'模板使用说明&amp;基础参数'!$E$12,IF(L4960="修改",J4960*'模板使用说明&amp;基础参数'!$E$6*'模板使用说明&amp;基础参数'!$E$11,J4960*'模板使用说明&amp;基础参数'!$E$6*'模板使用说明&amp;基础参数'!$E$10)),IF(L4960="删除",J4960*'模板使用说明&amp;基础参数'!$E$7*'模板使用说明&amp;基础参数'!$E$12,IF(L4960="修改",J4960*'模板使用说明&amp;基础参数'!$E$7*'模板使用说明&amp;基础参数'!$E$11,J4960*'模板使用说明&amp;基础参数'!$E$7*'模板使用说明&amp;基础参数'!$E$10)))))</f>
        <v/>
      </c>
      <c r="N4960" s="82"/>
    </row>
    <row r="4961" spans="1:14">
      <c r="A4961" s="76">
        <f t="shared" si="88"/>
        <v>4956</v>
      </c>
      <c r="B4961" s="77"/>
      <c r="C4961" s="77"/>
      <c r="D4961" s="77"/>
      <c r="E4961" s="77"/>
      <c r="F4961" s="77"/>
      <c r="G4961" s="77"/>
      <c r="H4961" s="78"/>
      <c r="I4961" s="76"/>
      <c r="J4961" s="8" t="str">
        <f>IF(I4961="ILF",IF($C$1="预估功能点",'模板使用说明&amp;基础参数'!$E$15,'模板使用说明&amp;基础参数'!$E$22),IF(I4961="EIF",IF($C$1="预估功能点",'模板使用说明&amp;基础参数'!$E$16,'模板使用说明&amp;基础参数'!$E$23),IF(I4961="EI",IF($C$1="预估功能点",'模板使用说明&amp;基础参数'!$E$17,'模板使用说明&amp;基础参数'!$E$24),IF(I4961="EO",IF($C$1="预估功能点",'模板使用说明&amp;基础参数'!$E$18,'模板使用说明&amp;基础参数'!$E$25),IF(I4961="EQ",IF($C$1="预估功能点",'模板使用说明&amp;基础参数'!$E$19,'模板使用说明&amp;基础参数'!$E$26),"")))))</f>
        <v/>
      </c>
      <c r="K4961" s="80"/>
      <c r="L4961" s="80"/>
      <c r="M4961" s="81" t="str">
        <f>IF(J4961="","",IF(K4961="高",IF(L4961="删除",J4961*'模板使用说明&amp;基础参数'!$E$5*'模板使用说明&amp;基础参数'!$E$12,IF(L4961="修改",J4961*'模板使用说明&amp;基础参数'!$E$5*'模板使用说明&amp;基础参数'!$E$11,J4961*'模板使用说明&amp;基础参数'!$E$5*'模板使用说明&amp;基础参数'!$E$10)),IF(K4961="中",IF(L4961="删除",J4961*'模板使用说明&amp;基础参数'!$E$6*'模板使用说明&amp;基础参数'!$E$12,IF(L4961="修改",J4961*'模板使用说明&amp;基础参数'!$E$6*'模板使用说明&amp;基础参数'!$E$11,J4961*'模板使用说明&amp;基础参数'!$E$6*'模板使用说明&amp;基础参数'!$E$10)),IF(L4961="删除",J4961*'模板使用说明&amp;基础参数'!$E$7*'模板使用说明&amp;基础参数'!$E$12,IF(L4961="修改",J4961*'模板使用说明&amp;基础参数'!$E$7*'模板使用说明&amp;基础参数'!$E$11,J4961*'模板使用说明&amp;基础参数'!$E$7*'模板使用说明&amp;基础参数'!$E$10)))))</f>
        <v/>
      </c>
      <c r="N4961" s="82"/>
    </row>
    <row r="4962" spans="1:14">
      <c r="A4962" s="76">
        <f t="shared" si="88"/>
        <v>4957</v>
      </c>
      <c r="B4962" s="77"/>
      <c r="C4962" s="77"/>
      <c r="D4962" s="77"/>
      <c r="E4962" s="77"/>
      <c r="F4962" s="77"/>
      <c r="G4962" s="77"/>
      <c r="H4962" s="78"/>
      <c r="I4962" s="76"/>
      <c r="J4962" s="8" t="str">
        <f>IF(I4962="ILF",IF($C$1="预估功能点",'模板使用说明&amp;基础参数'!$E$15,'模板使用说明&amp;基础参数'!$E$22),IF(I4962="EIF",IF($C$1="预估功能点",'模板使用说明&amp;基础参数'!$E$16,'模板使用说明&amp;基础参数'!$E$23),IF(I4962="EI",IF($C$1="预估功能点",'模板使用说明&amp;基础参数'!$E$17,'模板使用说明&amp;基础参数'!$E$24),IF(I4962="EO",IF($C$1="预估功能点",'模板使用说明&amp;基础参数'!$E$18,'模板使用说明&amp;基础参数'!$E$25),IF(I4962="EQ",IF($C$1="预估功能点",'模板使用说明&amp;基础参数'!$E$19,'模板使用说明&amp;基础参数'!$E$26),"")))))</f>
        <v/>
      </c>
      <c r="K4962" s="80"/>
      <c r="L4962" s="80"/>
      <c r="M4962" s="81" t="str">
        <f>IF(J4962="","",IF(K4962="高",IF(L4962="删除",J4962*'模板使用说明&amp;基础参数'!$E$5*'模板使用说明&amp;基础参数'!$E$12,IF(L4962="修改",J4962*'模板使用说明&amp;基础参数'!$E$5*'模板使用说明&amp;基础参数'!$E$11,J4962*'模板使用说明&amp;基础参数'!$E$5*'模板使用说明&amp;基础参数'!$E$10)),IF(K4962="中",IF(L4962="删除",J4962*'模板使用说明&amp;基础参数'!$E$6*'模板使用说明&amp;基础参数'!$E$12,IF(L4962="修改",J4962*'模板使用说明&amp;基础参数'!$E$6*'模板使用说明&amp;基础参数'!$E$11,J4962*'模板使用说明&amp;基础参数'!$E$6*'模板使用说明&amp;基础参数'!$E$10)),IF(L4962="删除",J4962*'模板使用说明&amp;基础参数'!$E$7*'模板使用说明&amp;基础参数'!$E$12,IF(L4962="修改",J4962*'模板使用说明&amp;基础参数'!$E$7*'模板使用说明&amp;基础参数'!$E$11,J4962*'模板使用说明&amp;基础参数'!$E$7*'模板使用说明&amp;基础参数'!$E$10)))))</f>
        <v/>
      </c>
      <c r="N4962" s="82"/>
    </row>
    <row r="4963" spans="1:14">
      <c r="A4963" s="76">
        <f t="shared" si="88"/>
        <v>4958</v>
      </c>
      <c r="B4963" s="77"/>
      <c r="C4963" s="77"/>
      <c r="D4963" s="77"/>
      <c r="E4963" s="77"/>
      <c r="F4963" s="77"/>
      <c r="G4963" s="77"/>
      <c r="H4963" s="78"/>
      <c r="I4963" s="76"/>
      <c r="J4963" s="8" t="str">
        <f>IF(I4963="ILF",IF($C$1="预估功能点",'模板使用说明&amp;基础参数'!$E$15,'模板使用说明&amp;基础参数'!$E$22),IF(I4963="EIF",IF($C$1="预估功能点",'模板使用说明&amp;基础参数'!$E$16,'模板使用说明&amp;基础参数'!$E$23),IF(I4963="EI",IF($C$1="预估功能点",'模板使用说明&amp;基础参数'!$E$17,'模板使用说明&amp;基础参数'!$E$24),IF(I4963="EO",IF($C$1="预估功能点",'模板使用说明&amp;基础参数'!$E$18,'模板使用说明&amp;基础参数'!$E$25),IF(I4963="EQ",IF($C$1="预估功能点",'模板使用说明&amp;基础参数'!$E$19,'模板使用说明&amp;基础参数'!$E$26),"")))))</f>
        <v/>
      </c>
      <c r="K4963" s="80"/>
      <c r="L4963" s="80"/>
      <c r="M4963" s="81" t="str">
        <f>IF(J4963="","",IF(K4963="高",IF(L4963="删除",J4963*'模板使用说明&amp;基础参数'!$E$5*'模板使用说明&amp;基础参数'!$E$12,IF(L4963="修改",J4963*'模板使用说明&amp;基础参数'!$E$5*'模板使用说明&amp;基础参数'!$E$11,J4963*'模板使用说明&amp;基础参数'!$E$5*'模板使用说明&amp;基础参数'!$E$10)),IF(K4963="中",IF(L4963="删除",J4963*'模板使用说明&amp;基础参数'!$E$6*'模板使用说明&amp;基础参数'!$E$12,IF(L4963="修改",J4963*'模板使用说明&amp;基础参数'!$E$6*'模板使用说明&amp;基础参数'!$E$11,J4963*'模板使用说明&amp;基础参数'!$E$6*'模板使用说明&amp;基础参数'!$E$10)),IF(L4963="删除",J4963*'模板使用说明&amp;基础参数'!$E$7*'模板使用说明&amp;基础参数'!$E$12,IF(L4963="修改",J4963*'模板使用说明&amp;基础参数'!$E$7*'模板使用说明&amp;基础参数'!$E$11,J4963*'模板使用说明&amp;基础参数'!$E$7*'模板使用说明&amp;基础参数'!$E$10)))))</f>
        <v/>
      </c>
      <c r="N4963" s="82"/>
    </row>
    <row r="4964" spans="1:14">
      <c r="A4964" s="76">
        <f t="shared" si="88"/>
        <v>4959</v>
      </c>
      <c r="B4964" s="77"/>
      <c r="C4964" s="77"/>
      <c r="D4964" s="77"/>
      <c r="E4964" s="77"/>
      <c r="F4964" s="77"/>
      <c r="G4964" s="77"/>
      <c r="H4964" s="78"/>
      <c r="I4964" s="76"/>
      <c r="J4964" s="8" t="str">
        <f>IF(I4964="ILF",IF($C$1="预估功能点",'模板使用说明&amp;基础参数'!$E$15,'模板使用说明&amp;基础参数'!$E$22),IF(I4964="EIF",IF($C$1="预估功能点",'模板使用说明&amp;基础参数'!$E$16,'模板使用说明&amp;基础参数'!$E$23),IF(I4964="EI",IF($C$1="预估功能点",'模板使用说明&amp;基础参数'!$E$17,'模板使用说明&amp;基础参数'!$E$24),IF(I4964="EO",IF($C$1="预估功能点",'模板使用说明&amp;基础参数'!$E$18,'模板使用说明&amp;基础参数'!$E$25),IF(I4964="EQ",IF($C$1="预估功能点",'模板使用说明&amp;基础参数'!$E$19,'模板使用说明&amp;基础参数'!$E$26),"")))))</f>
        <v/>
      </c>
      <c r="K4964" s="80"/>
      <c r="L4964" s="80"/>
      <c r="M4964" s="81" t="str">
        <f>IF(J4964="","",IF(K4964="高",IF(L4964="删除",J4964*'模板使用说明&amp;基础参数'!$E$5*'模板使用说明&amp;基础参数'!$E$12,IF(L4964="修改",J4964*'模板使用说明&amp;基础参数'!$E$5*'模板使用说明&amp;基础参数'!$E$11,J4964*'模板使用说明&amp;基础参数'!$E$5*'模板使用说明&amp;基础参数'!$E$10)),IF(K4964="中",IF(L4964="删除",J4964*'模板使用说明&amp;基础参数'!$E$6*'模板使用说明&amp;基础参数'!$E$12,IF(L4964="修改",J4964*'模板使用说明&amp;基础参数'!$E$6*'模板使用说明&amp;基础参数'!$E$11,J4964*'模板使用说明&amp;基础参数'!$E$6*'模板使用说明&amp;基础参数'!$E$10)),IF(L4964="删除",J4964*'模板使用说明&amp;基础参数'!$E$7*'模板使用说明&amp;基础参数'!$E$12,IF(L4964="修改",J4964*'模板使用说明&amp;基础参数'!$E$7*'模板使用说明&amp;基础参数'!$E$11,J4964*'模板使用说明&amp;基础参数'!$E$7*'模板使用说明&amp;基础参数'!$E$10)))))</f>
        <v/>
      </c>
      <c r="N4964" s="82"/>
    </row>
    <row r="4965" spans="1:14">
      <c r="A4965" s="76">
        <f t="shared" si="88"/>
        <v>4960</v>
      </c>
      <c r="B4965" s="77"/>
      <c r="C4965" s="77"/>
      <c r="D4965" s="77"/>
      <c r="E4965" s="77"/>
      <c r="F4965" s="77"/>
      <c r="G4965" s="77"/>
      <c r="H4965" s="78"/>
      <c r="I4965" s="76"/>
      <c r="J4965" s="8" t="str">
        <f>IF(I4965="ILF",IF($C$1="预估功能点",'模板使用说明&amp;基础参数'!$E$15,'模板使用说明&amp;基础参数'!$E$22),IF(I4965="EIF",IF($C$1="预估功能点",'模板使用说明&amp;基础参数'!$E$16,'模板使用说明&amp;基础参数'!$E$23),IF(I4965="EI",IF($C$1="预估功能点",'模板使用说明&amp;基础参数'!$E$17,'模板使用说明&amp;基础参数'!$E$24),IF(I4965="EO",IF($C$1="预估功能点",'模板使用说明&amp;基础参数'!$E$18,'模板使用说明&amp;基础参数'!$E$25),IF(I4965="EQ",IF($C$1="预估功能点",'模板使用说明&amp;基础参数'!$E$19,'模板使用说明&amp;基础参数'!$E$26),"")))))</f>
        <v/>
      </c>
      <c r="K4965" s="80"/>
      <c r="L4965" s="80"/>
      <c r="M4965" s="81" t="str">
        <f>IF(J4965="","",IF(K4965="高",IF(L4965="删除",J4965*'模板使用说明&amp;基础参数'!$E$5*'模板使用说明&amp;基础参数'!$E$12,IF(L4965="修改",J4965*'模板使用说明&amp;基础参数'!$E$5*'模板使用说明&amp;基础参数'!$E$11,J4965*'模板使用说明&amp;基础参数'!$E$5*'模板使用说明&amp;基础参数'!$E$10)),IF(K4965="中",IF(L4965="删除",J4965*'模板使用说明&amp;基础参数'!$E$6*'模板使用说明&amp;基础参数'!$E$12,IF(L4965="修改",J4965*'模板使用说明&amp;基础参数'!$E$6*'模板使用说明&amp;基础参数'!$E$11,J4965*'模板使用说明&amp;基础参数'!$E$6*'模板使用说明&amp;基础参数'!$E$10)),IF(L4965="删除",J4965*'模板使用说明&amp;基础参数'!$E$7*'模板使用说明&amp;基础参数'!$E$12,IF(L4965="修改",J4965*'模板使用说明&amp;基础参数'!$E$7*'模板使用说明&amp;基础参数'!$E$11,J4965*'模板使用说明&amp;基础参数'!$E$7*'模板使用说明&amp;基础参数'!$E$10)))))</f>
        <v/>
      </c>
      <c r="N4965" s="82"/>
    </row>
    <row r="4966" spans="1:14">
      <c r="A4966" s="76">
        <f t="shared" si="88"/>
        <v>4961</v>
      </c>
      <c r="B4966" s="77"/>
      <c r="C4966" s="77"/>
      <c r="D4966" s="77"/>
      <c r="E4966" s="77"/>
      <c r="F4966" s="77"/>
      <c r="G4966" s="77"/>
      <c r="H4966" s="78"/>
      <c r="I4966" s="76"/>
      <c r="J4966" s="8" t="str">
        <f>IF(I4966="ILF",IF($C$1="预估功能点",'模板使用说明&amp;基础参数'!$E$15,'模板使用说明&amp;基础参数'!$E$22),IF(I4966="EIF",IF($C$1="预估功能点",'模板使用说明&amp;基础参数'!$E$16,'模板使用说明&amp;基础参数'!$E$23),IF(I4966="EI",IF($C$1="预估功能点",'模板使用说明&amp;基础参数'!$E$17,'模板使用说明&amp;基础参数'!$E$24),IF(I4966="EO",IF($C$1="预估功能点",'模板使用说明&amp;基础参数'!$E$18,'模板使用说明&amp;基础参数'!$E$25),IF(I4966="EQ",IF($C$1="预估功能点",'模板使用说明&amp;基础参数'!$E$19,'模板使用说明&amp;基础参数'!$E$26),"")))))</f>
        <v/>
      </c>
      <c r="K4966" s="80"/>
      <c r="L4966" s="80"/>
      <c r="M4966" s="81" t="str">
        <f>IF(J4966="","",IF(K4966="高",IF(L4966="删除",J4966*'模板使用说明&amp;基础参数'!$E$5*'模板使用说明&amp;基础参数'!$E$12,IF(L4966="修改",J4966*'模板使用说明&amp;基础参数'!$E$5*'模板使用说明&amp;基础参数'!$E$11,J4966*'模板使用说明&amp;基础参数'!$E$5*'模板使用说明&amp;基础参数'!$E$10)),IF(K4966="中",IF(L4966="删除",J4966*'模板使用说明&amp;基础参数'!$E$6*'模板使用说明&amp;基础参数'!$E$12,IF(L4966="修改",J4966*'模板使用说明&amp;基础参数'!$E$6*'模板使用说明&amp;基础参数'!$E$11,J4966*'模板使用说明&amp;基础参数'!$E$6*'模板使用说明&amp;基础参数'!$E$10)),IF(L4966="删除",J4966*'模板使用说明&amp;基础参数'!$E$7*'模板使用说明&amp;基础参数'!$E$12,IF(L4966="修改",J4966*'模板使用说明&amp;基础参数'!$E$7*'模板使用说明&amp;基础参数'!$E$11,J4966*'模板使用说明&amp;基础参数'!$E$7*'模板使用说明&amp;基础参数'!$E$10)))))</f>
        <v/>
      </c>
      <c r="N4966" s="82"/>
    </row>
    <row r="4967" spans="1:14">
      <c r="A4967" s="76">
        <f t="shared" si="88"/>
        <v>4962</v>
      </c>
      <c r="B4967" s="77"/>
      <c r="C4967" s="77"/>
      <c r="D4967" s="77"/>
      <c r="E4967" s="77"/>
      <c r="F4967" s="77"/>
      <c r="G4967" s="77"/>
      <c r="H4967" s="78"/>
      <c r="I4967" s="76"/>
      <c r="J4967" s="8" t="str">
        <f>IF(I4967="ILF",IF($C$1="预估功能点",'模板使用说明&amp;基础参数'!$E$15,'模板使用说明&amp;基础参数'!$E$22),IF(I4967="EIF",IF($C$1="预估功能点",'模板使用说明&amp;基础参数'!$E$16,'模板使用说明&amp;基础参数'!$E$23),IF(I4967="EI",IF($C$1="预估功能点",'模板使用说明&amp;基础参数'!$E$17,'模板使用说明&amp;基础参数'!$E$24),IF(I4967="EO",IF($C$1="预估功能点",'模板使用说明&amp;基础参数'!$E$18,'模板使用说明&amp;基础参数'!$E$25),IF(I4967="EQ",IF($C$1="预估功能点",'模板使用说明&amp;基础参数'!$E$19,'模板使用说明&amp;基础参数'!$E$26),"")))))</f>
        <v/>
      </c>
      <c r="K4967" s="80"/>
      <c r="L4967" s="80"/>
      <c r="M4967" s="81" t="str">
        <f>IF(J4967="","",IF(K4967="高",IF(L4967="删除",J4967*'模板使用说明&amp;基础参数'!$E$5*'模板使用说明&amp;基础参数'!$E$12,IF(L4967="修改",J4967*'模板使用说明&amp;基础参数'!$E$5*'模板使用说明&amp;基础参数'!$E$11,J4967*'模板使用说明&amp;基础参数'!$E$5*'模板使用说明&amp;基础参数'!$E$10)),IF(K4967="中",IF(L4967="删除",J4967*'模板使用说明&amp;基础参数'!$E$6*'模板使用说明&amp;基础参数'!$E$12,IF(L4967="修改",J4967*'模板使用说明&amp;基础参数'!$E$6*'模板使用说明&amp;基础参数'!$E$11,J4967*'模板使用说明&amp;基础参数'!$E$6*'模板使用说明&amp;基础参数'!$E$10)),IF(L4967="删除",J4967*'模板使用说明&amp;基础参数'!$E$7*'模板使用说明&amp;基础参数'!$E$12,IF(L4967="修改",J4967*'模板使用说明&amp;基础参数'!$E$7*'模板使用说明&amp;基础参数'!$E$11,J4967*'模板使用说明&amp;基础参数'!$E$7*'模板使用说明&amp;基础参数'!$E$10)))))</f>
        <v/>
      </c>
      <c r="N4967" s="82"/>
    </row>
    <row r="4968" spans="1:14">
      <c r="A4968" s="76">
        <f t="shared" si="88"/>
        <v>4963</v>
      </c>
      <c r="B4968" s="77"/>
      <c r="C4968" s="77"/>
      <c r="D4968" s="77"/>
      <c r="E4968" s="77"/>
      <c r="F4968" s="77"/>
      <c r="G4968" s="77"/>
      <c r="H4968" s="78"/>
      <c r="I4968" s="76"/>
      <c r="J4968" s="8" t="str">
        <f>IF(I4968="ILF",IF($C$1="预估功能点",'模板使用说明&amp;基础参数'!$E$15,'模板使用说明&amp;基础参数'!$E$22),IF(I4968="EIF",IF($C$1="预估功能点",'模板使用说明&amp;基础参数'!$E$16,'模板使用说明&amp;基础参数'!$E$23),IF(I4968="EI",IF($C$1="预估功能点",'模板使用说明&amp;基础参数'!$E$17,'模板使用说明&amp;基础参数'!$E$24),IF(I4968="EO",IF($C$1="预估功能点",'模板使用说明&amp;基础参数'!$E$18,'模板使用说明&amp;基础参数'!$E$25),IF(I4968="EQ",IF($C$1="预估功能点",'模板使用说明&amp;基础参数'!$E$19,'模板使用说明&amp;基础参数'!$E$26),"")))))</f>
        <v/>
      </c>
      <c r="K4968" s="80"/>
      <c r="L4968" s="80"/>
      <c r="M4968" s="81" t="str">
        <f>IF(J4968="","",IF(K4968="高",IF(L4968="删除",J4968*'模板使用说明&amp;基础参数'!$E$5*'模板使用说明&amp;基础参数'!$E$12,IF(L4968="修改",J4968*'模板使用说明&amp;基础参数'!$E$5*'模板使用说明&amp;基础参数'!$E$11,J4968*'模板使用说明&amp;基础参数'!$E$5*'模板使用说明&amp;基础参数'!$E$10)),IF(K4968="中",IF(L4968="删除",J4968*'模板使用说明&amp;基础参数'!$E$6*'模板使用说明&amp;基础参数'!$E$12,IF(L4968="修改",J4968*'模板使用说明&amp;基础参数'!$E$6*'模板使用说明&amp;基础参数'!$E$11,J4968*'模板使用说明&amp;基础参数'!$E$6*'模板使用说明&amp;基础参数'!$E$10)),IF(L4968="删除",J4968*'模板使用说明&amp;基础参数'!$E$7*'模板使用说明&amp;基础参数'!$E$12,IF(L4968="修改",J4968*'模板使用说明&amp;基础参数'!$E$7*'模板使用说明&amp;基础参数'!$E$11,J4968*'模板使用说明&amp;基础参数'!$E$7*'模板使用说明&amp;基础参数'!$E$10)))))</f>
        <v/>
      </c>
      <c r="N4968" s="82"/>
    </row>
    <row r="4969" spans="1:14">
      <c r="A4969" s="76">
        <f t="shared" si="88"/>
        <v>4964</v>
      </c>
      <c r="B4969" s="77"/>
      <c r="C4969" s="77"/>
      <c r="D4969" s="77"/>
      <c r="E4969" s="77"/>
      <c r="F4969" s="77"/>
      <c r="G4969" s="77"/>
      <c r="H4969" s="78"/>
      <c r="I4969" s="76"/>
      <c r="J4969" s="8" t="str">
        <f>IF(I4969="ILF",IF($C$1="预估功能点",'模板使用说明&amp;基础参数'!$E$15,'模板使用说明&amp;基础参数'!$E$22),IF(I4969="EIF",IF($C$1="预估功能点",'模板使用说明&amp;基础参数'!$E$16,'模板使用说明&amp;基础参数'!$E$23),IF(I4969="EI",IF($C$1="预估功能点",'模板使用说明&amp;基础参数'!$E$17,'模板使用说明&amp;基础参数'!$E$24),IF(I4969="EO",IF($C$1="预估功能点",'模板使用说明&amp;基础参数'!$E$18,'模板使用说明&amp;基础参数'!$E$25),IF(I4969="EQ",IF($C$1="预估功能点",'模板使用说明&amp;基础参数'!$E$19,'模板使用说明&amp;基础参数'!$E$26),"")))))</f>
        <v/>
      </c>
      <c r="K4969" s="80"/>
      <c r="L4969" s="80"/>
      <c r="M4969" s="81" t="str">
        <f>IF(J4969="","",IF(K4969="高",IF(L4969="删除",J4969*'模板使用说明&amp;基础参数'!$E$5*'模板使用说明&amp;基础参数'!$E$12,IF(L4969="修改",J4969*'模板使用说明&amp;基础参数'!$E$5*'模板使用说明&amp;基础参数'!$E$11,J4969*'模板使用说明&amp;基础参数'!$E$5*'模板使用说明&amp;基础参数'!$E$10)),IF(K4969="中",IF(L4969="删除",J4969*'模板使用说明&amp;基础参数'!$E$6*'模板使用说明&amp;基础参数'!$E$12,IF(L4969="修改",J4969*'模板使用说明&amp;基础参数'!$E$6*'模板使用说明&amp;基础参数'!$E$11,J4969*'模板使用说明&amp;基础参数'!$E$6*'模板使用说明&amp;基础参数'!$E$10)),IF(L4969="删除",J4969*'模板使用说明&amp;基础参数'!$E$7*'模板使用说明&amp;基础参数'!$E$12,IF(L4969="修改",J4969*'模板使用说明&amp;基础参数'!$E$7*'模板使用说明&amp;基础参数'!$E$11,J4969*'模板使用说明&amp;基础参数'!$E$7*'模板使用说明&amp;基础参数'!$E$10)))))</f>
        <v/>
      </c>
      <c r="N4969" s="82"/>
    </row>
    <row r="4970" spans="1:14">
      <c r="A4970" s="76">
        <f t="shared" si="88"/>
        <v>4965</v>
      </c>
      <c r="B4970" s="77"/>
      <c r="C4970" s="77"/>
      <c r="D4970" s="77"/>
      <c r="E4970" s="77"/>
      <c r="F4970" s="77"/>
      <c r="G4970" s="77"/>
      <c r="H4970" s="78"/>
      <c r="I4970" s="76"/>
      <c r="J4970" s="8" t="str">
        <f>IF(I4970="ILF",IF($C$1="预估功能点",'模板使用说明&amp;基础参数'!$E$15,'模板使用说明&amp;基础参数'!$E$22),IF(I4970="EIF",IF($C$1="预估功能点",'模板使用说明&amp;基础参数'!$E$16,'模板使用说明&amp;基础参数'!$E$23),IF(I4970="EI",IF($C$1="预估功能点",'模板使用说明&amp;基础参数'!$E$17,'模板使用说明&amp;基础参数'!$E$24),IF(I4970="EO",IF($C$1="预估功能点",'模板使用说明&amp;基础参数'!$E$18,'模板使用说明&amp;基础参数'!$E$25),IF(I4970="EQ",IF($C$1="预估功能点",'模板使用说明&amp;基础参数'!$E$19,'模板使用说明&amp;基础参数'!$E$26),"")))))</f>
        <v/>
      </c>
      <c r="K4970" s="80"/>
      <c r="L4970" s="80"/>
      <c r="M4970" s="81" t="str">
        <f>IF(J4970="","",IF(K4970="高",IF(L4970="删除",J4970*'模板使用说明&amp;基础参数'!$E$5*'模板使用说明&amp;基础参数'!$E$12,IF(L4970="修改",J4970*'模板使用说明&amp;基础参数'!$E$5*'模板使用说明&amp;基础参数'!$E$11,J4970*'模板使用说明&amp;基础参数'!$E$5*'模板使用说明&amp;基础参数'!$E$10)),IF(K4970="中",IF(L4970="删除",J4970*'模板使用说明&amp;基础参数'!$E$6*'模板使用说明&amp;基础参数'!$E$12,IF(L4970="修改",J4970*'模板使用说明&amp;基础参数'!$E$6*'模板使用说明&amp;基础参数'!$E$11,J4970*'模板使用说明&amp;基础参数'!$E$6*'模板使用说明&amp;基础参数'!$E$10)),IF(L4970="删除",J4970*'模板使用说明&amp;基础参数'!$E$7*'模板使用说明&amp;基础参数'!$E$12,IF(L4970="修改",J4970*'模板使用说明&amp;基础参数'!$E$7*'模板使用说明&amp;基础参数'!$E$11,J4970*'模板使用说明&amp;基础参数'!$E$7*'模板使用说明&amp;基础参数'!$E$10)))))</f>
        <v/>
      </c>
      <c r="N4970" s="82"/>
    </row>
    <row r="4971" spans="1:14">
      <c r="A4971" s="76">
        <f t="shared" si="88"/>
        <v>4966</v>
      </c>
      <c r="B4971" s="77"/>
      <c r="C4971" s="77"/>
      <c r="D4971" s="77"/>
      <c r="E4971" s="77"/>
      <c r="F4971" s="77"/>
      <c r="G4971" s="77"/>
      <c r="H4971" s="78"/>
      <c r="I4971" s="76"/>
      <c r="J4971" s="8" t="str">
        <f>IF(I4971="ILF",IF($C$1="预估功能点",'模板使用说明&amp;基础参数'!$E$15,'模板使用说明&amp;基础参数'!$E$22),IF(I4971="EIF",IF($C$1="预估功能点",'模板使用说明&amp;基础参数'!$E$16,'模板使用说明&amp;基础参数'!$E$23),IF(I4971="EI",IF($C$1="预估功能点",'模板使用说明&amp;基础参数'!$E$17,'模板使用说明&amp;基础参数'!$E$24),IF(I4971="EO",IF($C$1="预估功能点",'模板使用说明&amp;基础参数'!$E$18,'模板使用说明&amp;基础参数'!$E$25),IF(I4971="EQ",IF($C$1="预估功能点",'模板使用说明&amp;基础参数'!$E$19,'模板使用说明&amp;基础参数'!$E$26),"")))))</f>
        <v/>
      </c>
      <c r="K4971" s="80"/>
      <c r="L4971" s="80"/>
      <c r="M4971" s="81" t="str">
        <f>IF(J4971="","",IF(K4971="高",IF(L4971="删除",J4971*'模板使用说明&amp;基础参数'!$E$5*'模板使用说明&amp;基础参数'!$E$12,IF(L4971="修改",J4971*'模板使用说明&amp;基础参数'!$E$5*'模板使用说明&amp;基础参数'!$E$11,J4971*'模板使用说明&amp;基础参数'!$E$5*'模板使用说明&amp;基础参数'!$E$10)),IF(K4971="中",IF(L4971="删除",J4971*'模板使用说明&amp;基础参数'!$E$6*'模板使用说明&amp;基础参数'!$E$12,IF(L4971="修改",J4971*'模板使用说明&amp;基础参数'!$E$6*'模板使用说明&amp;基础参数'!$E$11,J4971*'模板使用说明&amp;基础参数'!$E$6*'模板使用说明&amp;基础参数'!$E$10)),IF(L4971="删除",J4971*'模板使用说明&amp;基础参数'!$E$7*'模板使用说明&amp;基础参数'!$E$12,IF(L4971="修改",J4971*'模板使用说明&amp;基础参数'!$E$7*'模板使用说明&amp;基础参数'!$E$11,J4971*'模板使用说明&amp;基础参数'!$E$7*'模板使用说明&amp;基础参数'!$E$10)))))</f>
        <v/>
      </c>
      <c r="N4971" s="82"/>
    </row>
    <row r="4972" spans="1:14">
      <c r="A4972" s="76">
        <f t="shared" si="88"/>
        <v>4967</v>
      </c>
      <c r="B4972" s="77"/>
      <c r="C4972" s="77"/>
      <c r="D4972" s="77"/>
      <c r="E4972" s="77"/>
      <c r="F4972" s="77"/>
      <c r="G4972" s="77"/>
      <c r="H4972" s="78"/>
      <c r="I4972" s="76"/>
      <c r="J4972" s="8" t="str">
        <f>IF(I4972="ILF",IF($C$1="预估功能点",'模板使用说明&amp;基础参数'!$E$15,'模板使用说明&amp;基础参数'!$E$22),IF(I4972="EIF",IF($C$1="预估功能点",'模板使用说明&amp;基础参数'!$E$16,'模板使用说明&amp;基础参数'!$E$23),IF(I4972="EI",IF($C$1="预估功能点",'模板使用说明&amp;基础参数'!$E$17,'模板使用说明&amp;基础参数'!$E$24),IF(I4972="EO",IF($C$1="预估功能点",'模板使用说明&amp;基础参数'!$E$18,'模板使用说明&amp;基础参数'!$E$25),IF(I4972="EQ",IF($C$1="预估功能点",'模板使用说明&amp;基础参数'!$E$19,'模板使用说明&amp;基础参数'!$E$26),"")))))</f>
        <v/>
      </c>
      <c r="K4972" s="80"/>
      <c r="L4972" s="80"/>
      <c r="M4972" s="81" t="str">
        <f>IF(J4972="","",IF(K4972="高",IF(L4972="删除",J4972*'模板使用说明&amp;基础参数'!$E$5*'模板使用说明&amp;基础参数'!$E$12,IF(L4972="修改",J4972*'模板使用说明&amp;基础参数'!$E$5*'模板使用说明&amp;基础参数'!$E$11,J4972*'模板使用说明&amp;基础参数'!$E$5*'模板使用说明&amp;基础参数'!$E$10)),IF(K4972="中",IF(L4972="删除",J4972*'模板使用说明&amp;基础参数'!$E$6*'模板使用说明&amp;基础参数'!$E$12,IF(L4972="修改",J4972*'模板使用说明&amp;基础参数'!$E$6*'模板使用说明&amp;基础参数'!$E$11,J4972*'模板使用说明&amp;基础参数'!$E$6*'模板使用说明&amp;基础参数'!$E$10)),IF(L4972="删除",J4972*'模板使用说明&amp;基础参数'!$E$7*'模板使用说明&amp;基础参数'!$E$12,IF(L4972="修改",J4972*'模板使用说明&amp;基础参数'!$E$7*'模板使用说明&amp;基础参数'!$E$11,J4972*'模板使用说明&amp;基础参数'!$E$7*'模板使用说明&amp;基础参数'!$E$10)))))</f>
        <v/>
      </c>
      <c r="N4972" s="82"/>
    </row>
    <row r="4973" spans="1:14">
      <c r="A4973" s="76">
        <f t="shared" si="88"/>
        <v>4968</v>
      </c>
      <c r="B4973" s="77"/>
      <c r="C4973" s="77"/>
      <c r="D4973" s="77"/>
      <c r="E4973" s="77"/>
      <c r="F4973" s="77"/>
      <c r="G4973" s="77"/>
      <c r="H4973" s="78"/>
      <c r="I4973" s="76"/>
      <c r="J4973" s="8" t="str">
        <f>IF(I4973="ILF",IF($C$1="预估功能点",'模板使用说明&amp;基础参数'!$E$15,'模板使用说明&amp;基础参数'!$E$22),IF(I4973="EIF",IF($C$1="预估功能点",'模板使用说明&amp;基础参数'!$E$16,'模板使用说明&amp;基础参数'!$E$23),IF(I4973="EI",IF($C$1="预估功能点",'模板使用说明&amp;基础参数'!$E$17,'模板使用说明&amp;基础参数'!$E$24),IF(I4973="EO",IF($C$1="预估功能点",'模板使用说明&amp;基础参数'!$E$18,'模板使用说明&amp;基础参数'!$E$25),IF(I4973="EQ",IF($C$1="预估功能点",'模板使用说明&amp;基础参数'!$E$19,'模板使用说明&amp;基础参数'!$E$26),"")))))</f>
        <v/>
      </c>
      <c r="K4973" s="80"/>
      <c r="L4973" s="80"/>
      <c r="M4973" s="81" t="str">
        <f>IF(J4973="","",IF(K4973="高",IF(L4973="删除",J4973*'模板使用说明&amp;基础参数'!$E$5*'模板使用说明&amp;基础参数'!$E$12,IF(L4973="修改",J4973*'模板使用说明&amp;基础参数'!$E$5*'模板使用说明&amp;基础参数'!$E$11,J4973*'模板使用说明&amp;基础参数'!$E$5*'模板使用说明&amp;基础参数'!$E$10)),IF(K4973="中",IF(L4973="删除",J4973*'模板使用说明&amp;基础参数'!$E$6*'模板使用说明&amp;基础参数'!$E$12,IF(L4973="修改",J4973*'模板使用说明&amp;基础参数'!$E$6*'模板使用说明&amp;基础参数'!$E$11,J4973*'模板使用说明&amp;基础参数'!$E$6*'模板使用说明&amp;基础参数'!$E$10)),IF(L4973="删除",J4973*'模板使用说明&amp;基础参数'!$E$7*'模板使用说明&amp;基础参数'!$E$12,IF(L4973="修改",J4973*'模板使用说明&amp;基础参数'!$E$7*'模板使用说明&amp;基础参数'!$E$11,J4973*'模板使用说明&amp;基础参数'!$E$7*'模板使用说明&amp;基础参数'!$E$10)))))</f>
        <v/>
      </c>
      <c r="N4973" s="82"/>
    </row>
    <row r="4974" spans="1:14">
      <c r="A4974" s="76">
        <f t="shared" si="88"/>
        <v>4969</v>
      </c>
      <c r="B4974" s="77"/>
      <c r="C4974" s="77"/>
      <c r="D4974" s="77"/>
      <c r="E4974" s="77"/>
      <c r="F4974" s="77"/>
      <c r="G4974" s="77"/>
      <c r="H4974" s="78"/>
      <c r="I4974" s="76"/>
      <c r="J4974" s="8" t="str">
        <f>IF(I4974="ILF",IF($C$1="预估功能点",'模板使用说明&amp;基础参数'!$E$15,'模板使用说明&amp;基础参数'!$E$22),IF(I4974="EIF",IF($C$1="预估功能点",'模板使用说明&amp;基础参数'!$E$16,'模板使用说明&amp;基础参数'!$E$23),IF(I4974="EI",IF($C$1="预估功能点",'模板使用说明&amp;基础参数'!$E$17,'模板使用说明&amp;基础参数'!$E$24),IF(I4974="EO",IF($C$1="预估功能点",'模板使用说明&amp;基础参数'!$E$18,'模板使用说明&amp;基础参数'!$E$25),IF(I4974="EQ",IF($C$1="预估功能点",'模板使用说明&amp;基础参数'!$E$19,'模板使用说明&amp;基础参数'!$E$26),"")))))</f>
        <v/>
      </c>
      <c r="K4974" s="80"/>
      <c r="L4974" s="80"/>
      <c r="M4974" s="81" t="str">
        <f>IF(J4974="","",IF(K4974="高",IF(L4974="删除",J4974*'模板使用说明&amp;基础参数'!$E$5*'模板使用说明&amp;基础参数'!$E$12,IF(L4974="修改",J4974*'模板使用说明&amp;基础参数'!$E$5*'模板使用说明&amp;基础参数'!$E$11,J4974*'模板使用说明&amp;基础参数'!$E$5*'模板使用说明&amp;基础参数'!$E$10)),IF(K4974="中",IF(L4974="删除",J4974*'模板使用说明&amp;基础参数'!$E$6*'模板使用说明&amp;基础参数'!$E$12,IF(L4974="修改",J4974*'模板使用说明&amp;基础参数'!$E$6*'模板使用说明&amp;基础参数'!$E$11,J4974*'模板使用说明&amp;基础参数'!$E$6*'模板使用说明&amp;基础参数'!$E$10)),IF(L4974="删除",J4974*'模板使用说明&amp;基础参数'!$E$7*'模板使用说明&amp;基础参数'!$E$12,IF(L4974="修改",J4974*'模板使用说明&amp;基础参数'!$E$7*'模板使用说明&amp;基础参数'!$E$11,J4974*'模板使用说明&amp;基础参数'!$E$7*'模板使用说明&amp;基础参数'!$E$10)))))</f>
        <v/>
      </c>
      <c r="N4974" s="82"/>
    </row>
    <row r="4975" spans="1:14">
      <c r="A4975" s="76">
        <f t="shared" si="88"/>
        <v>4970</v>
      </c>
      <c r="B4975" s="77"/>
      <c r="C4975" s="77"/>
      <c r="D4975" s="77"/>
      <c r="E4975" s="77"/>
      <c r="F4975" s="77"/>
      <c r="G4975" s="77"/>
      <c r="H4975" s="78"/>
      <c r="I4975" s="76"/>
      <c r="J4975" s="8" t="str">
        <f>IF(I4975="ILF",IF($C$1="预估功能点",'模板使用说明&amp;基础参数'!$E$15,'模板使用说明&amp;基础参数'!$E$22),IF(I4975="EIF",IF($C$1="预估功能点",'模板使用说明&amp;基础参数'!$E$16,'模板使用说明&amp;基础参数'!$E$23),IF(I4975="EI",IF($C$1="预估功能点",'模板使用说明&amp;基础参数'!$E$17,'模板使用说明&amp;基础参数'!$E$24),IF(I4975="EO",IF($C$1="预估功能点",'模板使用说明&amp;基础参数'!$E$18,'模板使用说明&amp;基础参数'!$E$25),IF(I4975="EQ",IF($C$1="预估功能点",'模板使用说明&amp;基础参数'!$E$19,'模板使用说明&amp;基础参数'!$E$26),"")))))</f>
        <v/>
      </c>
      <c r="K4975" s="80"/>
      <c r="L4975" s="80"/>
      <c r="M4975" s="81" t="str">
        <f>IF(J4975="","",IF(K4975="高",IF(L4975="删除",J4975*'模板使用说明&amp;基础参数'!$E$5*'模板使用说明&amp;基础参数'!$E$12,IF(L4975="修改",J4975*'模板使用说明&amp;基础参数'!$E$5*'模板使用说明&amp;基础参数'!$E$11,J4975*'模板使用说明&amp;基础参数'!$E$5*'模板使用说明&amp;基础参数'!$E$10)),IF(K4975="中",IF(L4975="删除",J4975*'模板使用说明&amp;基础参数'!$E$6*'模板使用说明&amp;基础参数'!$E$12,IF(L4975="修改",J4975*'模板使用说明&amp;基础参数'!$E$6*'模板使用说明&amp;基础参数'!$E$11,J4975*'模板使用说明&amp;基础参数'!$E$6*'模板使用说明&amp;基础参数'!$E$10)),IF(L4975="删除",J4975*'模板使用说明&amp;基础参数'!$E$7*'模板使用说明&amp;基础参数'!$E$12,IF(L4975="修改",J4975*'模板使用说明&amp;基础参数'!$E$7*'模板使用说明&amp;基础参数'!$E$11,J4975*'模板使用说明&amp;基础参数'!$E$7*'模板使用说明&amp;基础参数'!$E$10)))))</f>
        <v/>
      </c>
      <c r="N4975" s="82"/>
    </row>
    <row r="4976" spans="1:14">
      <c r="A4976" s="76">
        <f t="shared" si="88"/>
        <v>4971</v>
      </c>
      <c r="B4976" s="77"/>
      <c r="C4976" s="77"/>
      <c r="D4976" s="77"/>
      <c r="E4976" s="77"/>
      <c r="F4976" s="77"/>
      <c r="G4976" s="77"/>
      <c r="H4976" s="78"/>
      <c r="I4976" s="76"/>
      <c r="J4976" s="8" t="str">
        <f>IF(I4976="ILF",IF($C$1="预估功能点",'模板使用说明&amp;基础参数'!$E$15,'模板使用说明&amp;基础参数'!$E$22),IF(I4976="EIF",IF($C$1="预估功能点",'模板使用说明&amp;基础参数'!$E$16,'模板使用说明&amp;基础参数'!$E$23),IF(I4976="EI",IF($C$1="预估功能点",'模板使用说明&amp;基础参数'!$E$17,'模板使用说明&amp;基础参数'!$E$24),IF(I4976="EO",IF($C$1="预估功能点",'模板使用说明&amp;基础参数'!$E$18,'模板使用说明&amp;基础参数'!$E$25),IF(I4976="EQ",IF($C$1="预估功能点",'模板使用说明&amp;基础参数'!$E$19,'模板使用说明&amp;基础参数'!$E$26),"")))))</f>
        <v/>
      </c>
      <c r="K4976" s="80"/>
      <c r="L4976" s="80"/>
      <c r="M4976" s="81" t="str">
        <f>IF(J4976="","",IF(K4976="高",IF(L4976="删除",J4976*'模板使用说明&amp;基础参数'!$E$5*'模板使用说明&amp;基础参数'!$E$12,IF(L4976="修改",J4976*'模板使用说明&amp;基础参数'!$E$5*'模板使用说明&amp;基础参数'!$E$11,J4976*'模板使用说明&amp;基础参数'!$E$5*'模板使用说明&amp;基础参数'!$E$10)),IF(K4976="中",IF(L4976="删除",J4976*'模板使用说明&amp;基础参数'!$E$6*'模板使用说明&amp;基础参数'!$E$12,IF(L4976="修改",J4976*'模板使用说明&amp;基础参数'!$E$6*'模板使用说明&amp;基础参数'!$E$11,J4976*'模板使用说明&amp;基础参数'!$E$6*'模板使用说明&amp;基础参数'!$E$10)),IF(L4976="删除",J4976*'模板使用说明&amp;基础参数'!$E$7*'模板使用说明&amp;基础参数'!$E$12,IF(L4976="修改",J4976*'模板使用说明&amp;基础参数'!$E$7*'模板使用说明&amp;基础参数'!$E$11,J4976*'模板使用说明&amp;基础参数'!$E$7*'模板使用说明&amp;基础参数'!$E$10)))))</f>
        <v/>
      </c>
      <c r="N4976" s="82"/>
    </row>
    <row r="4977" spans="1:14">
      <c r="A4977" s="76">
        <f t="shared" si="88"/>
        <v>4972</v>
      </c>
      <c r="B4977" s="77"/>
      <c r="C4977" s="77"/>
      <c r="D4977" s="77"/>
      <c r="E4977" s="77"/>
      <c r="F4977" s="77"/>
      <c r="G4977" s="77"/>
      <c r="H4977" s="78"/>
      <c r="I4977" s="76"/>
      <c r="J4977" s="8" t="str">
        <f>IF(I4977="ILF",IF($C$1="预估功能点",'模板使用说明&amp;基础参数'!$E$15,'模板使用说明&amp;基础参数'!$E$22),IF(I4977="EIF",IF($C$1="预估功能点",'模板使用说明&amp;基础参数'!$E$16,'模板使用说明&amp;基础参数'!$E$23),IF(I4977="EI",IF($C$1="预估功能点",'模板使用说明&amp;基础参数'!$E$17,'模板使用说明&amp;基础参数'!$E$24),IF(I4977="EO",IF($C$1="预估功能点",'模板使用说明&amp;基础参数'!$E$18,'模板使用说明&amp;基础参数'!$E$25),IF(I4977="EQ",IF($C$1="预估功能点",'模板使用说明&amp;基础参数'!$E$19,'模板使用说明&amp;基础参数'!$E$26),"")))))</f>
        <v/>
      </c>
      <c r="K4977" s="80"/>
      <c r="L4977" s="80"/>
      <c r="M4977" s="81" t="str">
        <f>IF(J4977="","",IF(K4977="高",IF(L4977="删除",J4977*'模板使用说明&amp;基础参数'!$E$5*'模板使用说明&amp;基础参数'!$E$12,IF(L4977="修改",J4977*'模板使用说明&amp;基础参数'!$E$5*'模板使用说明&amp;基础参数'!$E$11,J4977*'模板使用说明&amp;基础参数'!$E$5*'模板使用说明&amp;基础参数'!$E$10)),IF(K4977="中",IF(L4977="删除",J4977*'模板使用说明&amp;基础参数'!$E$6*'模板使用说明&amp;基础参数'!$E$12,IF(L4977="修改",J4977*'模板使用说明&amp;基础参数'!$E$6*'模板使用说明&amp;基础参数'!$E$11,J4977*'模板使用说明&amp;基础参数'!$E$6*'模板使用说明&amp;基础参数'!$E$10)),IF(L4977="删除",J4977*'模板使用说明&amp;基础参数'!$E$7*'模板使用说明&amp;基础参数'!$E$12,IF(L4977="修改",J4977*'模板使用说明&amp;基础参数'!$E$7*'模板使用说明&amp;基础参数'!$E$11,J4977*'模板使用说明&amp;基础参数'!$E$7*'模板使用说明&amp;基础参数'!$E$10)))))</f>
        <v/>
      </c>
      <c r="N4977" s="82"/>
    </row>
    <row r="4978" spans="1:14">
      <c r="A4978" s="76">
        <f t="shared" si="88"/>
        <v>4973</v>
      </c>
      <c r="B4978" s="77"/>
      <c r="C4978" s="77"/>
      <c r="D4978" s="77"/>
      <c r="E4978" s="77"/>
      <c r="F4978" s="77"/>
      <c r="G4978" s="77"/>
      <c r="H4978" s="78"/>
      <c r="I4978" s="76"/>
      <c r="J4978" s="8" t="str">
        <f>IF(I4978="ILF",IF($C$1="预估功能点",'模板使用说明&amp;基础参数'!$E$15,'模板使用说明&amp;基础参数'!$E$22),IF(I4978="EIF",IF($C$1="预估功能点",'模板使用说明&amp;基础参数'!$E$16,'模板使用说明&amp;基础参数'!$E$23),IF(I4978="EI",IF($C$1="预估功能点",'模板使用说明&amp;基础参数'!$E$17,'模板使用说明&amp;基础参数'!$E$24),IF(I4978="EO",IF($C$1="预估功能点",'模板使用说明&amp;基础参数'!$E$18,'模板使用说明&amp;基础参数'!$E$25),IF(I4978="EQ",IF($C$1="预估功能点",'模板使用说明&amp;基础参数'!$E$19,'模板使用说明&amp;基础参数'!$E$26),"")))))</f>
        <v/>
      </c>
      <c r="K4978" s="80"/>
      <c r="L4978" s="80"/>
      <c r="M4978" s="81" t="str">
        <f>IF(J4978="","",IF(K4978="高",IF(L4978="删除",J4978*'模板使用说明&amp;基础参数'!$E$5*'模板使用说明&amp;基础参数'!$E$12,IF(L4978="修改",J4978*'模板使用说明&amp;基础参数'!$E$5*'模板使用说明&amp;基础参数'!$E$11,J4978*'模板使用说明&amp;基础参数'!$E$5*'模板使用说明&amp;基础参数'!$E$10)),IF(K4978="中",IF(L4978="删除",J4978*'模板使用说明&amp;基础参数'!$E$6*'模板使用说明&amp;基础参数'!$E$12,IF(L4978="修改",J4978*'模板使用说明&amp;基础参数'!$E$6*'模板使用说明&amp;基础参数'!$E$11,J4978*'模板使用说明&amp;基础参数'!$E$6*'模板使用说明&amp;基础参数'!$E$10)),IF(L4978="删除",J4978*'模板使用说明&amp;基础参数'!$E$7*'模板使用说明&amp;基础参数'!$E$12,IF(L4978="修改",J4978*'模板使用说明&amp;基础参数'!$E$7*'模板使用说明&amp;基础参数'!$E$11,J4978*'模板使用说明&amp;基础参数'!$E$7*'模板使用说明&amp;基础参数'!$E$10)))))</f>
        <v/>
      </c>
      <c r="N4978" s="82"/>
    </row>
    <row r="4979" spans="1:14">
      <c r="A4979" s="76">
        <f t="shared" si="88"/>
        <v>4974</v>
      </c>
      <c r="B4979" s="77"/>
      <c r="C4979" s="77"/>
      <c r="D4979" s="77"/>
      <c r="E4979" s="77"/>
      <c r="F4979" s="77"/>
      <c r="G4979" s="77"/>
      <c r="H4979" s="78"/>
      <c r="I4979" s="76"/>
      <c r="J4979" s="8" t="str">
        <f>IF(I4979="ILF",IF($C$1="预估功能点",'模板使用说明&amp;基础参数'!$E$15,'模板使用说明&amp;基础参数'!$E$22),IF(I4979="EIF",IF($C$1="预估功能点",'模板使用说明&amp;基础参数'!$E$16,'模板使用说明&amp;基础参数'!$E$23),IF(I4979="EI",IF($C$1="预估功能点",'模板使用说明&amp;基础参数'!$E$17,'模板使用说明&amp;基础参数'!$E$24),IF(I4979="EO",IF($C$1="预估功能点",'模板使用说明&amp;基础参数'!$E$18,'模板使用说明&amp;基础参数'!$E$25),IF(I4979="EQ",IF($C$1="预估功能点",'模板使用说明&amp;基础参数'!$E$19,'模板使用说明&amp;基础参数'!$E$26),"")))))</f>
        <v/>
      </c>
      <c r="K4979" s="80"/>
      <c r="L4979" s="80"/>
      <c r="M4979" s="81" t="str">
        <f>IF(J4979="","",IF(K4979="高",IF(L4979="删除",J4979*'模板使用说明&amp;基础参数'!$E$5*'模板使用说明&amp;基础参数'!$E$12,IF(L4979="修改",J4979*'模板使用说明&amp;基础参数'!$E$5*'模板使用说明&amp;基础参数'!$E$11,J4979*'模板使用说明&amp;基础参数'!$E$5*'模板使用说明&amp;基础参数'!$E$10)),IF(K4979="中",IF(L4979="删除",J4979*'模板使用说明&amp;基础参数'!$E$6*'模板使用说明&amp;基础参数'!$E$12,IF(L4979="修改",J4979*'模板使用说明&amp;基础参数'!$E$6*'模板使用说明&amp;基础参数'!$E$11,J4979*'模板使用说明&amp;基础参数'!$E$6*'模板使用说明&amp;基础参数'!$E$10)),IF(L4979="删除",J4979*'模板使用说明&amp;基础参数'!$E$7*'模板使用说明&amp;基础参数'!$E$12,IF(L4979="修改",J4979*'模板使用说明&amp;基础参数'!$E$7*'模板使用说明&amp;基础参数'!$E$11,J4979*'模板使用说明&amp;基础参数'!$E$7*'模板使用说明&amp;基础参数'!$E$10)))))</f>
        <v/>
      </c>
      <c r="N4979" s="82"/>
    </row>
    <row r="4980" spans="1:14">
      <c r="A4980" s="76">
        <f t="shared" si="88"/>
        <v>4975</v>
      </c>
      <c r="B4980" s="77"/>
      <c r="C4980" s="77"/>
      <c r="D4980" s="77"/>
      <c r="E4980" s="77"/>
      <c r="F4980" s="77"/>
      <c r="G4980" s="77"/>
      <c r="H4980" s="78"/>
      <c r="I4980" s="76"/>
      <c r="J4980" s="8" t="str">
        <f>IF(I4980="ILF",IF($C$1="预估功能点",'模板使用说明&amp;基础参数'!$E$15,'模板使用说明&amp;基础参数'!$E$22),IF(I4980="EIF",IF($C$1="预估功能点",'模板使用说明&amp;基础参数'!$E$16,'模板使用说明&amp;基础参数'!$E$23),IF(I4980="EI",IF($C$1="预估功能点",'模板使用说明&amp;基础参数'!$E$17,'模板使用说明&amp;基础参数'!$E$24),IF(I4980="EO",IF($C$1="预估功能点",'模板使用说明&amp;基础参数'!$E$18,'模板使用说明&amp;基础参数'!$E$25),IF(I4980="EQ",IF($C$1="预估功能点",'模板使用说明&amp;基础参数'!$E$19,'模板使用说明&amp;基础参数'!$E$26),"")))))</f>
        <v/>
      </c>
      <c r="K4980" s="80"/>
      <c r="L4980" s="80"/>
      <c r="M4980" s="81" t="str">
        <f>IF(J4980="","",IF(K4980="高",IF(L4980="删除",J4980*'模板使用说明&amp;基础参数'!$E$5*'模板使用说明&amp;基础参数'!$E$12,IF(L4980="修改",J4980*'模板使用说明&amp;基础参数'!$E$5*'模板使用说明&amp;基础参数'!$E$11,J4980*'模板使用说明&amp;基础参数'!$E$5*'模板使用说明&amp;基础参数'!$E$10)),IF(K4980="中",IF(L4980="删除",J4980*'模板使用说明&amp;基础参数'!$E$6*'模板使用说明&amp;基础参数'!$E$12,IF(L4980="修改",J4980*'模板使用说明&amp;基础参数'!$E$6*'模板使用说明&amp;基础参数'!$E$11,J4980*'模板使用说明&amp;基础参数'!$E$6*'模板使用说明&amp;基础参数'!$E$10)),IF(L4980="删除",J4980*'模板使用说明&amp;基础参数'!$E$7*'模板使用说明&amp;基础参数'!$E$12,IF(L4980="修改",J4980*'模板使用说明&amp;基础参数'!$E$7*'模板使用说明&amp;基础参数'!$E$11,J4980*'模板使用说明&amp;基础参数'!$E$7*'模板使用说明&amp;基础参数'!$E$10)))))</f>
        <v/>
      </c>
      <c r="N4980" s="82"/>
    </row>
    <row r="4981" spans="1:14">
      <c r="A4981" s="76">
        <f t="shared" si="88"/>
        <v>4976</v>
      </c>
      <c r="B4981" s="77"/>
      <c r="C4981" s="77"/>
      <c r="D4981" s="77"/>
      <c r="E4981" s="77"/>
      <c r="F4981" s="77"/>
      <c r="G4981" s="77"/>
      <c r="H4981" s="78"/>
      <c r="I4981" s="76"/>
      <c r="J4981" s="8" t="str">
        <f>IF(I4981="ILF",IF($C$1="预估功能点",'模板使用说明&amp;基础参数'!$E$15,'模板使用说明&amp;基础参数'!$E$22),IF(I4981="EIF",IF($C$1="预估功能点",'模板使用说明&amp;基础参数'!$E$16,'模板使用说明&amp;基础参数'!$E$23),IF(I4981="EI",IF($C$1="预估功能点",'模板使用说明&amp;基础参数'!$E$17,'模板使用说明&amp;基础参数'!$E$24),IF(I4981="EO",IF($C$1="预估功能点",'模板使用说明&amp;基础参数'!$E$18,'模板使用说明&amp;基础参数'!$E$25),IF(I4981="EQ",IF($C$1="预估功能点",'模板使用说明&amp;基础参数'!$E$19,'模板使用说明&amp;基础参数'!$E$26),"")))))</f>
        <v/>
      </c>
      <c r="K4981" s="80"/>
      <c r="L4981" s="80"/>
      <c r="M4981" s="81" t="str">
        <f>IF(J4981="","",IF(K4981="高",IF(L4981="删除",J4981*'模板使用说明&amp;基础参数'!$E$5*'模板使用说明&amp;基础参数'!$E$12,IF(L4981="修改",J4981*'模板使用说明&amp;基础参数'!$E$5*'模板使用说明&amp;基础参数'!$E$11,J4981*'模板使用说明&amp;基础参数'!$E$5*'模板使用说明&amp;基础参数'!$E$10)),IF(K4981="中",IF(L4981="删除",J4981*'模板使用说明&amp;基础参数'!$E$6*'模板使用说明&amp;基础参数'!$E$12,IF(L4981="修改",J4981*'模板使用说明&amp;基础参数'!$E$6*'模板使用说明&amp;基础参数'!$E$11,J4981*'模板使用说明&amp;基础参数'!$E$6*'模板使用说明&amp;基础参数'!$E$10)),IF(L4981="删除",J4981*'模板使用说明&amp;基础参数'!$E$7*'模板使用说明&amp;基础参数'!$E$12,IF(L4981="修改",J4981*'模板使用说明&amp;基础参数'!$E$7*'模板使用说明&amp;基础参数'!$E$11,J4981*'模板使用说明&amp;基础参数'!$E$7*'模板使用说明&amp;基础参数'!$E$10)))))</f>
        <v/>
      </c>
      <c r="N4981" s="82"/>
    </row>
    <row r="4982" spans="1:14">
      <c r="A4982" s="76">
        <f t="shared" si="88"/>
        <v>4977</v>
      </c>
      <c r="B4982" s="77"/>
      <c r="C4982" s="77"/>
      <c r="D4982" s="77"/>
      <c r="E4982" s="77"/>
      <c r="F4982" s="77"/>
      <c r="G4982" s="77"/>
      <c r="H4982" s="78"/>
      <c r="I4982" s="76"/>
      <c r="J4982" s="8" t="str">
        <f>IF(I4982="ILF",IF($C$1="预估功能点",'模板使用说明&amp;基础参数'!$E$15,'模板使用说明&amp;基础参数'!$E$22),IF(I4982="EIF",IF($C$1="预估功能点",'模板使用说明&amp;基础参数'!$E$16,'模板使用说明&amp;基础参数'!$E$23),IF(I4982="EI",IF($C$1="预估功能点",'模板使用说明&amp;基础参数'!$E$17,'模板使用说明&amp;基础参数'!$E$24),IF(I4982="EO",IF($C$1="预估功能点",'模板使用说明&amp;基础参数'!$E$18,'模板使用说明&amp;基础参数'!$E$25),IF(I4982="EQ",IF($C$1="预估功能点",'模板使用说明&amp;基础参数'!$E$19,'模板使用说明&amp;基础参数'!$E$26),"")))))</f>
        <v/>
      </c>
      <c r="K4982" s="80"/>
      <c r="L4982" s="80"/>
      <c r="M4982" s="81" t="str">
        <f>IF(J4982="","",IF(K4982="高",IF(L4982="删除",J4982*'模板使用说明&amp;基础参数'!$E$5*'模板使用说明&amp;基础参数'!$E$12,IF(L4982="修改",J4982*'模板使用说明&amp;基础参数'!$E$5*'模板使用说明&amp;基础参数'!$E$11,J4982*'模板使用说明&amp;基础参数'!$E$5*'模板使用说明&amp;基础参数'!$E$10)),IF(K4982="中",IF(L4982="删除",J4982*'模板使用说明&amp;基础参数'!$E$6*'模板使用说明&amp;基础参数'!$E$12,IF(L4982="修改",J4982*'模板使用说明&amp;基础参数'!$E$6*'模板使用说明&amp;基础参数'!$E$11,J4982*'模板使用说明&amp;基础参数'!$E$6*'模板使用说明&amp;基础参数'!$E$10)),IF(L4982="删除",J4982*'模板使用说明&amp;基础参数'!$E$7*'模板使用说明&amp;基础参数'!$E$12,IF(L4982="修改",J4982*'模板使用说明&amp;基础参数'!$E$7*'模板使用说明&amp;基础参数'!$E$11,J4982*'模板使用说明&amp;基础参数'!$E$7*'模板使用说明&amp;基础参数'!$E$10)))))</f>
        <v/>
      </c>
      <c r="N4982" s="82"/>
    </row>
    <row r="4983" spans="1:14">
      <c r="A4983" s="76">
        <f t="shared" si="88"/>
        <v>4978</v>
      </c>
      <c r="B4983" s="77"/>
      <c r="C4983" s="77"/>
      <c r="D4983" s="77"/>
      <c r="E4983" s="77"/>
      <c r="F4983" s="77"/>
      <c r="G4983" s="77"/>
      <c r="H4983" s="78"/>
      <c r="I4983" s="76"/>
      <c r="J4983" s="8" t="str">
        <f>IF(I4983="ILF",IF($C$1="预估功能点",'模板使用说明&amp;基础参数'!$E$15,'模板使用说明&amp;基础参数'!$E$22),IF(I4983="EIF",IF($C$1="预估功能点",'模板使用说明&amp;基础参数'!$E$16,'模板使用说明&amp;基础参数'!$E$23),IF(I4983="EI",IF($C$1="预估功能点",'模板使用说明&amp;基础参数'!$E$17,'模板使用说明&amp;基础参数'!$E$24),IF(I4983="EO",IF($C$1="预估功能点",'模板使用说明&amp;基础参数'!$E$18,'模板使用说明&amp;基础参数'!$E$25),IF(I4983="EQ",IF($C$1="预估功能点",'模板使用说明&amp;基础参数'!$E$19,'模板使用说明&amp;基础参数'!$E$26),"")))))</f>
        <v/>
      </c>
      <c r="K4983" s="80"/>
      <c r="L4983" s="80"/>
      <c r="M4983" s="81" t="str">
        <f>IF(J4983="","",IF(K4983="高",IF(L4983="删除",J4983*'模板使用说明&amp;基础参数'!$E$5*'模板使用说明&amp;基础参数'!$E$12,IF(L4983="修改",J4983*'模板使用说明&amp;基础参数'!$E$5*'模板使用说明&amp;基础参数'!$E$11,J4983*'模板使用说明&amp;基础参数'!$E$5*'模板使用说明&amp;基础参数'!$E$10)),IF(K4983="中",IF(L4983="删除",J4983*'模板使用说明&amp;基础参数'!$E$6*'模板使用说明&amp;基础参数'!$E$12,IF(L4983="修改",J4983*'模板使用说明&amp;基础参数'!$E$6*'模板使用说明&amp;基础参数'!$E$11,J4983*'模板使用说明&amp;基础参数'!$E$6*'模板使用说明&amp;基础参数'!$E$10)),IF(L4983="删除",J4983*'模板使用说明&amp;基础参数'!$E$7*'模板使用说明&amp;基础参数'!$E$12,IF(L4983="修改",J4983*'模板使用说明&amp;基础参数'!$E$7*'模板使用说明&amp;基础参数'!$E$11,J4983*'模板使用说明&amp;基础参数'!$E$7*'模板使用说明&amp;基础参数'!$E$10)))))</f>
        <v/>
      </c>
      <c r="N4983" s="82"/>
    </row>
    <row r="4984" spans="1:14">
      <c r="A4984" s="76">
        <f t="shared" si="88"/>
        <v>4979</v>
      </c>
      <c r="B4984" s="77"/>
      <c r="C4984" s="77"/>
      <c r="D4984" s="77"/>
      <c r="E4984" s="77"/>
      <c r="F4984" s="77"/>
      <c r="G4984" s="77"/>
      <c r="H4984" s="78"/>
      <c r="I4984" s="76"/>
      <c r="J4984" s="8" t="str">
        <f>IF(I4984="ILF",IF($C$1="预估功能点",'模板使用说明&amp;基础参数'!$E$15,'模板使用说明&amp;基础参数'!$E$22),IF(I4984="EIF",IF($C$1="预估功能点",'模板使用说明&amp;基础参数'!$E$16,'模板使用说明&amp;基础参数'!$E$23),IF(I4984="EI",IF($C$1="预估功能点",'模板使用说明&amp;基础参数'!$E$17,'模板使用说明&amp;基础参数'!$E$24),IF(I4984="EO",IF($C$1="预估功能点",'模板使用说明&amp;基础参数'!$E$18,'模板使用说明&amp;基础参数'!$E$25),IF(I4984="EQ",IF($C$1="预估功能点",'模板使用说明&amp;基础参数'!$E$19,'模板使用说明&amp;基础参数'!$E$26),"")))))</f>
        <v/>
      </c>
      <c r="K4984" s="80"/>
      <c r="L4984" s="80"/>
      <c r="M4984" s="81" t="str">
        <f>IF(J4984="","",IF(K4984="高",IF(L4984="删除",J4984*'模板使用说明&amp;基础参数'!$E$5*'模板使用说明&amp;基础参数'!$E$12,IF(L4984="修改",J4984*'模板使用说明&amp;基础参数'!$E$5*'模板使用说明&amp;基础参数'!$E$11,J4984*'模板使用说明&amp;基础参数'!$E$5*'模板使用说明&amp;基础参数'!$E$10)),IF(K4984="中",IF(L4984="删除",J4984*'模板使用说明&amp;基础参数'!$E$6*'模板使用说明&amp;基础参数'!$E$12,IF(L4984="修改",J4984*'模板使用说明&amp;基础参数'!$E$6*'模板使用说明&amp;基础参数'!$E$11,J4984*'模板使用说明&amp;基础参数'!$E$6*'模板使用说明&amp;基础参数'!$E$10)),IF(L4984="删除",J4984*'模板使用说明&amp;基础参数'!$E$7*'模板使用说明&amp;基础参数'!$E$12,IF(L4984="修改",J4984*'模板使用说明&amp;基础参数'!$E$7*'模板使用说明&amp;基础参数'!$E$11,J4984*'模板使用说明&amp;基础参数'!$E$7*'模板使用说明&amp;基础参数'!$E$10)))))</f>
        <v/>
      </c>
      <c r="N4984" s="82"/>
    </row>
    <row r="4985" spans="1:14">
      <c r="A4985" s="76">
        <f t="shared" si="88"/>
        <v>4980</v>
      </c>
      <c r="B4985" s="77"/>
      <c r="C4985" s="77"/>
      <c r="D4985" s="77"/>
      <c r="E4985" s="77"/>
      <c r="F4985" s="77"/>
      <c r="G4985" s="77"/>
      <c r="H4985" s="78"/>
      <c r="I4985" s="76"/>
      <c r="J4985" s="8" t="str">
        <f>IF(I4985="ILF",IF($C$1="预估功能点",'模板使用说明&amp;基础参数'!$E$15,'模板使用说明&amp;基础参数'!$E$22),IF(I4985="EIF",IF($C$1="预估功能点",'模板使用说明&amp;基础参数'!$E$16,'模板使用说明&amp;基础参数'!$E$23),IF(I4985="EI",IF($C$1="预估功能点",'模板使用说明&amp;基础参数'!$E$17,'模板使用说明&amp;基础参数'!$E$24),IF(I4985="EO",IF($C$1="预估功能点",'模板使用说明&amp;基础参数'!$E$18,'模板使用说明&amp;基础参数'!$E$25),IF(I4985="EQ",IF($C$1="预估功能点",'模板使用说明&amp;基础参数'!$E$19,'模板使用说明&amp;基础参数'!$E$26),"")))))</f>
        <v/>
      </c>
      <c r="K4985" s="80"/>
      <c r="L4985" s="80"/>
      <c r="M4985" s="81" t="str">
        <f>IF(J4985="","",IF(K4985="高",IF(L4985="删除",J4985*'模板使用说明&amp;基础参数'!$E$5*'模板使用说明&amp;基础参数'!$E$12,IF(L4985="修改",J4985*'模板使用说明&amp;基础参数'!$E$5*'模板使用说明&amp;基础参数'!$E$11,J4985*'模板使用说明&amp;基础参数'!$E$5*'模板使用说明&amp;基础参数'!$E$10)),IF(K4985="中",IF(L4985="删除",J4985*'模板使用说明&amp;基础参数'!$E$6*'模板使用说明&amp;基础参数'!$E$12,IF(L4985="修改",J4985*'模板使用说明&amp;基础参数'!$E$6*'模板使用说明&amp;基础参数'!$E$11,J4985*'模板使用说明&amp;基础参数'!$E$6*'模板使用说明&amp;基础参数'!$E$10)),IF(L4985="删除",J4985*'模板使用说明&amp;基础参数'!$E$7*'模板使用说明&amp;基础参数'!$E$12,IF(L4985="修改",J4985*'模板使用说明&amp;基础参数'!$E$7*'模板使用说明&amp;基础参数'!$E$11,J4985*'模板使用说明&amp;基础参数'!$E$7*'模板使用说明&amp;基础参数'!$E$10)))))</f>
        <v/>
      </c>
      <c r="N4985" s="82"/>
    </row>
    <row r="4986" spans="1:14">
      <c r="A4986" s="76">
        <f t="shared" si="88"/>
        <v>4981</v>
      </c>
      <c r="B4986" s="77"/>
      <c r="C4986" s="77"/>
      <c r="D4986" s="77"/>
      <c r="E4986" s="77"/>
      <c r="F4986" s="77"/>
      <c r="G4986" s="77"/>
      <c r="H4986" s="78"/>
      <c r="I4986" s="76"/>
      <c r="J4986" s="8" t="str">
        <f>IF(I4986="ILF",IF($C$1="预估功能点",'模板使用说明&amp;基础参数'!$E$15,'模板使用说明&amp;基础参数'!$E$22),IF(I4986="EIF",IF($C$1="预估功能点",'模板使用说明&amp;基础参数'!$E$16,'模板使用说明&amp;基础参数'!$E$23),IF(I4986="EI",IF($C$1="预估功能点",'模板使用说明&amp;基础参数'!$E$17,'模板使用说明&amp;基础参数'!$E$24),IF(I4986="EO",IF($C$1="预估功能点",'模板使用说明&amp;基础参数'!$E$18,'模板使用说明&amp;基础参数'!$E$25),IF(I4986="EQ",IF($C$1="预估功能点",'模板使用说明&amp;基础参数'!$E$19,'模板使用说明&amp;基础参数'!$E$26),"")))))</f>
        <v/>
      </c>
      <c r="K4986" s="80"/>
      <c r="L4986" s="80"/>
      <c r="M4986" s="81" t="str">
        <f>IF(J4986="","",IF(K4986="高",IF(L4986="删除",J4986*'模板使用说明&amp;基础参数'!$E$5*'模板使用说明&amp;基础参数'!$E$12,IF(L4986="修改",J4986*'模板使用说明&amp;基础参数'!$E$5*'模板使用说明&amp;基础参数'!$E$11,J4986*'模板使用说明&amp;基础参数'!$E$5*'模板使用说明&amp;基础参数'!$E$10)),IF(K4986="中",IF(L4986="删除",J4986*'模板使用说明&amp;基础参数'!$E$6*'模板使用说明&amp;基础参数'!$E$12,IF(L4986="修改",J4986*'模板使用说明&amp;基础参数'!$E$6*'模板使用说明&amp;基础参数'!$E$11,J4986*'模板使用说明&amp;基础参数'!$E$6*'模板使用说明&amp;基础参数'!$E$10)),IF(L4986="删除",J4986*'模板使用说明&amp;基础参数'!$E$7*'模板使用说明&amp;基础参数'!$E$12,IF(L4986="修改",J4986*'模板使用说明&amp;基础参数'!$E$7*'模板使用说明&amp;基础参数'!$E$11,J4986*'模板使用说明&amp;基础参数'!$E$7*'模板使用说明&amp;基础参数'!$E$10)))))</f>
        <v/>
      </c>
      <c r="N4986" s="82"/>
    </row>
    <row r="4987" spans="1:14">
      <c r="A4987" s="76">
        <f t="shared" si="88"/>
        <v>4982</v>
      </c>
      <c r="B4987" s="77"/>
      <c r="C4987" s="77"/>
      <c r="D4987" s="77"/>
      <c r="E4987" s="77"/>
      <c r="F4987" s="77"/>
      <c r="G4987" s="77"/>
      <c r="H4987" s="78"/>
      <c r="I4987" s="76"/>
      <c r="J4987" s="8" t="str">
        <f>IF(I4987="ILF",IF($C$1="预估功能点",'模板使用说明&amp;基础参数'!$E$15,'模板使用说明&amp;基础参数'!$E$22),IF(I4987="EIF",IF($C$1="预估功能点",'模板使用说明&amp;基础参数'!$E$16,'模板使用说明&amp;基础参数'!$E$23),IF(I4987="EI",IF($C$1="预估功能点",'模板使用说明&amp;基础参数'!$E$17,'模板使用说明&amp;基础参数'!$E$24),IF(I4987="EO",IF($C$1="预估功能点",'模板使用说明&amp;基础参数'!$E$18,'模板使用说明&amp;基础参数'!$E$25),IF(I4987="EQ",IF($C$1="预估功能点",'模板使用说明&amp;基础参数'!$E$19,'模板使用说明&amp;基础参数'!$E$26),"")))))</f>
        <v/>
      </c>
      <c r="K4987" s="80"/>
      <c r="L4987" s="80"/>
      <c r="M4987" s="81" t="str">
        <f>IF(J4987="","",IF(K4987="高",IF(L4987="删除",J4987*'模板使用说明&amp;基础参数'!$E$5*'模板使用说明&amp;基础参数'!$E$12,IF(L4987="修改",J4987*'模板使用说明&amp;基础参数'!$E$5*'模板使用说明&amp;基础参数'!$E$11,J4987*'模板使用说明&amp;基础参数'!$E$5*'模板使用说明&amp;基础参数'!$E$10)),IF(K4987="中",IF(L4987="删除",J4987*'模板使用说明&amp;基础参数'!$E$6*'模板使用说明&amp;基础参数'!$E$12,IF(L4987="修改",J4987*'模板使用说明&amp;基础参数'!$E$6*'模板使用说明&amp;基础参数'!$E$11,J4987*'模板使用说明&amp;基础参数'!$E$6*'模板使用说明&amp;基础参数'!$E$10)),IF(L4987="删除",J4987*'模板使用说明&amp;基础参数'!$E$7*'模板使用说明&amp;基础参数'!$E$12,IF(L4987="修改",J4987*'模板使用说明&amp;基础参数'!$E$7*'模板使用说明&amp;基础参数'!$E$11,J4987*'模板使用说明&amp;基础参数'!$E$7*'模板使用说明&amp;基础参数'!$E$10)))))</f>
        <v/>
      </c>
      <c r="N4987" s="82"/>
    </row>
    <row r="4988" spans="1:14">
      <c r="A4988" s="76">
        <f t="shared" si="88"/>
        <v>4983</v>
      </c>
      <c r="B4988" s="77"/>
      <c r="C4988" s="77"/>
      <c r="D4988" s="77"/>
      <c r="E4988" s="77"/>
      <c r="F4988" s="77"/>
      <c r="G4988" s="77"/>
      <c r="H4988" s="78"/>
      <c r="I4988" s="76"/>
      <c r="J4988" s="8" t="str">
        <f>IF(I4988="ILF",IF($C$1="预估功能点",'模板使用说明&amp;基础参数'!$E$15,'模板使用说明&amp;基础参数'!$E$22),IF(I4988="EIF",IF($C$1="预估功能点",'模板使用说明&amp;基础参数'!$E$16,'模板使用说明&amp;基础参数'!$E$23),IF(I4988="EI",IF($C$1="预估功能点",'模板使用说明&amp;基础参数'!$E$17,'模板使用说明&amp;基础参数'!$E$24),IF(I4988="EO",IF($C$1="预估功能点",'模板使用说明&amp;基础参数'!$E$18,'模板使用说明&amp;基础参数'!$E$25),IF(I4988="EQ",IF($C$1="预估功能点",'模板使用说明&amp;基础参数'!$E$19,'模板使用说明&amp;基础参数'!$E$26),"")))))</f>
        <v/>
      </c>
      <c r="K4988" s="80"/>
      <c r="L4988" s="80"/>
      <c r="M4988" s="81" t="str">
        <f>IF(J4988="","",IF(K4988="高",IF(L4988="删除",J4988*'模板使用说明&amp;基础参数'!$E$5*'模板使用说明&amp;基础参数'!$E$12,IF(L4988="修改",J4988*'模板使用说明&amp;基础参数'!$E$5*'模板使用说明&amp;基础参数'!$E$11,J4988*'模板使用说明&amp;基础参数'!$E$5*'模板使用说明&amp;基础参数'!$E$10)),IF(K4988="中",IF(L4988="删除",J4988*'模板使用说明&amp;基础参数'!$E$6*'模板使用说明&amp;基础参数'!$E$12,IF(L4988="修改",J4988*'模板使用说明&amp;基础参数'!$E$6*'模板使用说明&amp;基础参数'!$E$11,J4988*'模板使用说明&amp;基础参数'!$E$6*'模板使用说明&amp;基础参数'!$E$10)),IF(L4988="删除",J4988*'模板使用说明&amp;基础参数'!$E$7*'模板使用说明&amp;基础参数'!$E$12,IF(L4988="修改",J4988*'模板使用说明&amp;基础参数'!$E$7*'模板使用说明&amp;基础参数'!$E$11,J4988*'模板使用说明&amp;基础参数'!$E$7*'模板使用说明&amp;基础参数'!$E$10)))))</f>
        <v/>
      </c>
      <c r="N4988" s="82"/>
    </row>
    <row r="4989" spans="1:14">
      <c r="A4989" s="76">
        <f t="shared" si="88"/>
        <v>4984</v>
      </c>
      <c r="B4989" s="77"/>
      <c r="C4989" s="77"/>
      <c r="D4989" s="77"/>
      <c r="E4989" s="77"/>
      <c r="F4989" s="77"/>
      <c r="G4989" s="77"/>
      <c r="H4989" s="78"/>
      <c r="I4989" s="76"/>
      <c r="J4989" s="8" t="str">
        <f>IF(I4989="ILF",IF($C$1="预估功能点",'模板使用说明&amp;基础参数'!$E$15,'模板使用说明&amp;基础参数'!$E$22),IF(I4989="EIF",IF($C$1="预估功能点",'模板使用说明&amp;基础参数'!$E$16,'模板使用说明&amp;基础参数'!$E$23),IF(I4989="EI",IF($C$1="预估功能点",'模板使用说明&amp;基础参数'!$E$17,'模板使用说明&amp;基础参数'!$E$24),IF(I4989="EO",IF($C$1="预估功能点",'模板使用说明&amp;基础参数'!$E$18,'模板使用说明&amp;基础参数'!$E$25),IF(I4989="EQ",IF($C$1="预估功能点",'模板使用说明&amp;基础参数'!$E$19,'模板使用说明&amp;基础参数'!$E$26),"")))))</f>
        <v/>
      </c>
      <c r="K4989" s="80"/>
      <c r="L4989" s="80"/>
      <c r="M4989" s="81" t="str">
        <f>IF(J4989="","",IF(K4989="高",IF(L4989="删除",J4989*'模板使用说明&amp;基础参数'!$E$5*'模板使用说明&amp;基础参数'!$E$12,IF(L4989="修改",J4989*'模板使用说明&amp;基础参数'!$E$5*'模板使用说明&amp;基础参数'!$E$11,J4989*'模板使用说明&amp;基础参数'!$E$5*'模板使用说明&amp;基础参数'!$E$10)),IF(K4989="中",IF(L4989="删除",J4989*'模板使用说明&amp;基础参数'!$E$6*'模板使用说明&amp;基础参数'!$E$12,IF(L4989="修改",J4989*'模板使用说明&amp;基础参数'!$E$6*'模板使用说明&amp;基础参数'!$E$11,J4989*'模板使用说明&amp;基础参数'!$E$6*'模板使用说明&amp;基础参数'!$E$10)),IF(L4989="删除",J4989*'模板使用说明&amp;基础参数'!$E$7*'模板使用说明&amp;基础参数'!$E$12,IF(L4989="修改",J4989*'模板使用说明&amp;基础参数'!$E$7*'模板使用说明&amp;基础参数'!$E$11,J4989*'模板使用说明&amp;基础参数'!$E$7*'模板使用说明&amp;基础参数'!$E$10)))))</f>
        <v/>
      </c>
      <c r="N4989" s="82"/>
    </row>
    <row r="4990" spans="1:14">
      <c r="A4990" s="76">
        <f t="shared" si="88"/>
        <v>4985</v>
      </c>
      <c r="B4990" s="77"/>
      <c r="C4990" s="77"/>
      <c r="D4990" s="77"/>
      <c r="E4990" s="77"/>
      <c r="F4990" s="77"/>
      <c r="G4990" s="77"/>
      <c r="H4990" s="78"/>
      <c r="I4990" s="76"/>
      <c r="J4990" s="8" t="str">
        <f>IF(I4990="ILF",IF($C$1="预估功能点",'模板使用说明&amp;基础参数'!$E$15,'模板使用说明&amp;基础参数'!$E$22),IF(I4990="EIF",IF($C$1="预估功能点",'模板使用说明&amp;基础参数'!$E$16,'模板使用说明&amp;基础参数'!$E$23),IF(I4990="EI",IF($C$1="预估功能点",'模板使用说明&amp;基础参数'!$E$17,'模板使用说明&amp;基础参数'!$E$24),IF(I4990="EO",IF($C$1="预估功能点",'模板使用说明&amp;基础参数'!$E$18,'模板使用说明&amp;基础参数'!$E$25),IF(I4990="EQ",IF($C$1="预估功能点",'模板使用说明&amp;基础参数'!$E$19,'模板使用说明&amp;基础参数'!$E$26),"")))))</f>
        <v/>
      </c>
      <c r="K4990" s="80"/>
      <c r="L4990" s="80"/>
      <c r="M4990" s="81" t="str">
        <f>IF(J4990="","",IF(K4990="高",IF(L4990="删除",J4990*'模板使用说明&amp;基础参数'!$E$5*'模板使用说明&amp;基础参数'!$E$12,IF(L4990="修改",J4990*'模板使用说明&amp;基础参数'!$E$5*'模板使用说明&amp;基础参数'!$E$11,J4990*'模板使用说明&amp;基础参数'!$E$5*'模板使用说明&amp;基础参数'!$E$10)),IF(K4990="中",IF(L4990="删除",J4990*'模板使用说明&amp;基础参数'!$E$6*'模板使用说明&amp;基础参数'!$E$12,IF(L4990="修改",J4990*'模板使用说明&amp;基础参数'!$E$6*'模板使用说明&amp;基础参数'!$E$11,J4990*'模板使用说明&amp;基础参数'!$E$6*'模板使用说明&amp;基础参数'!$E$10)),IF(L4990="删除",J4990*'模板使用说明&amp;基础参数'!$E$7*'模板使用说明&amp;基础参数'!$E$12,IF(L4990="修改",J4990*'模板使用说明&amp;基础参数'!$E$7*'模板使用说明&amp;基础参数'!$E$11,J4990*'模板使用说明&amp;基础参数'!$E$7*'模板使用说明&amp;基础参数'!$E$10)))))</f>
        <v/>
      </c>
      <c r="N4990" s="82"/>
    </row>
    <row r="4991" spans="1:14">
      <c r="A4991" s="76">
        <f t="shared" si="88"/>
        <v>4986</v>
      </c>
      <c r="B4991" s="77"/>
      <c r="C4991" s="77"/>
      <c r="D4991" s="77"/>
      <c r="E4991" s="77"/>
      <c r="F4991" s="77"/>
      <c r="G4991" s="77"/>
      <c r="H4991" s="78"/>
      <c r="I4991" s="76"/>
      <c r="J4991" s="8" t="str">
        <f>IF(I4991="ILF",IF($C$1="预估功能点",'模板使用说明&amp;基础参数'!$E$15,'模板使用说明&amp;基础参数'!$E$22),IF(I4991="EIF",IF($C$1="预估功能点",'模板使用说明&amp;基础参数'!$E$16,'模板使用说明&amp;基础参数'!$E$23),IF(I4991="EI",IF($C$1="预估功能点",'模板使用说明&amp;基础参数'!$E$17,'模板使用说明&amp;基础参数'!$E$24),IF(I4991="EO",IF($C$1="预估功能点",'模板使用说明&amp;基础参数'!$E$18,'模板使用说明&amp;基础参数'!$E$25),IF(I4991="EQ",IF($C$1="预估功能点",'模板使用说明&amp;基础参数'!$E$19,'模板使用说明&amp;基础参数'!$E$26),"")))))</f>
        <v/>
      </c>
      <c r="K4991" s="80"/>
      <c r="L4991" s="80"/>
      <c r="M4991" s="81" t="str">
        <f>IF(J4991="","",IF(K4991="高",IF(L4991="删除",J4991*'模板使用说明&amp;基础参数'!$E$5*'模板使用说明&amp;基础参数'!$E$12,IF(L4991="修改",J4991*'模板使用说明&amp;基础参数'!$E$5*'模板使用说明&amp;基础参数'!$E$11,J4991*'模板使用说明&amp;基础参数'!$E$5*'模板使用说明&amp;基础参数'!$E$10)),IF(K4991="中",IF(L4991="删除",J4991*'模板使用说明&amp;基础参数'!$E$6*'模板使用说明&amp;基础参数'!$E$12,IF(L4991="修改",J4991*'模板使用说明&amp;基础参数'!$E$6*'模板使用说明&amp;基础参数'!$E$11,J4991*'模板使用说明&amp;基础参数'!$E$6*'模板使用说明&amp;基础参数'!$E$10)),IF(L4991="删除",J4991*'模板使用说明&amp;基础参数'!$E$7*'模板使用说明&amp;基础参数'!$E$12,IF(L4991="修改",J4991*'模板使用说明&amp;基础参数'!$E$7*'模板使用说明&amp;基础参数'!$E$11,J4991*'模板使用说明&amp;基础参数'!$E$7*'模板使用说明&amp;基础参数'!$E$10)))))</f>
        <v/>
      </c>
      <c r="N4991" s="82"/>
    </row>
    <row r="4992" spans="1:14">
      <c r="A4992" s="76">
        <f t="shared" si="88"/>
        <v>4987</v>
      </c>
      <c r="B4992" s="77"/>
      <c r="C4992" s="77"/>
      <c r="D4992" s="77"/>
      <c r="E4992" s="77"/>
      <c r="F4992" s="77"/>
      <c r="G4992" s="77"/>
      <c r="H4992" s="78"/>
      <c r="I4992" s="76"/>
      <c r="J4992" s="8" t="str">
        <f>IF(I4992="ILF",IF($C$1="预估功能点",'模板使用说明&amp;基础参数'!$E$15,'模板使用说明&amp;基础参数'!$E$22),IF(I4992="EIF",IF($C$1="预估功能点",'模板使用说明&amp;基础参数'!$E$16,'模板使用说明&amp;基础参数'!$E$23),IF(I4992="EI",IF($C$1="预估功能点",'模板使用说明&amp;基础参数'!$E$17,'模板使用说明&amp;基础参数'!$E$24),IF(I4992="EO",IF($C$1="预估功能点",'模板使用说明&amp;基础参数'!$E$18,'模板使用说明&amp;基础参数'!$E$25),IF(I4992="EQ",IF($C$1="预估功能点",'模板使用说明&amp;基础参数'!$E$19,'模板使用说明&amp;基础参数'!$E$26),"")))))</f>
        <v/>
      </c>
      <c r="K4992" s="80"/>
      <c r="L4992" s="80"/>
      <c r="M4992" s="81" t="str">
        <f>IF(J4992="","",IF(K4992="高",IF(L4992="删除",J4992*'模板使用说明&amp;基础参数'!$E$5*'模板使用说明&amp;基础参数'!$E$12,IF(L4992="修改",J4992*'模板使用说明&amp;基础参数'!$E$5*'模板使用说明&amp;基础参数'!$E$11,J4992*'模板使用说明&amp;基础参数'!$E$5*'模板使用说明&amp;基础参数'!$E$10)),IF(K4992="中",IF(L4992="删除",J4992*'模板使用说明&amp;基础参数'!$E$6*'模板使用说明&amp;基础参数'!$E$12,IF(L4992="修改",J4992*'模板使用说明&amp;基础参数'!$E$6*'模板使用说明&amp;基础参数'!$E$11,J4992*'模板使用说明&amp;基础参数'!$E$6*'模板使用说明&amp;基础参数'!$E$10)),IF(L4992="删除",J4992*'模板使用说明&amp;基础参数'!$E$7*'模板使用说明&amp;基础参数'!$E$12,IF(L4992="修改",J4992*'模板使用说明&amp;基础参数'!$E$7*'模板使用说明&amp;基础参数'!$E$11,J4992*'模板使用说明&amp;基础参数'!$E$7*'模板使用说明&amp;基础参数'!$E$10)))))</f>
        <v/>
      </c>
      <c r="N4992" s="82"/>
    </row>
    <row r="4993" spans="1:14">
      <c r="A4993" s="76">
        <f t="shared" si="88"/>
        <v>4988</v>
      </c>
      <c r="B4993" s="77"/>
      <c r="C4993" s="77"/>
      <c r="D4993" s="77"/>
      <c r="E4993" s="77"/>
      <c r="F4993" s="77"/>
      <c r="G4993" s="77"/>
      <c r="H4993" s="78"/>
      <c r="I4993" s="76"/>
      <c r="J4993" s="8" t="str">
        <f>IF(I4993="ILF",IF($C$1="预估功能点",'模板使用说明&amp;基础参数'!$E$15,'模板使用说明&amp;基础参数'!$E$22),IF(I4993="EIF",IF($C$1="预估功能点",'模板使用说明&amp;基础参数'!$E$16,'模板使用说明&amp;基础参数'!$E$23),IF(I4993="EI",IF($C$1="预估功能点",'模板使用说明&amp;基础参数'!$E$17,'模板使用说明&amp;基础参数'!$E$24),IF(I4993="EO",IF($C$1="预估功能点",'模板使用说明&amp;基础参数'!$E$18,'模板使用说明&amp;基础参数'!$E$25),IF(I4993="EQ",IF($C$1="预估功能点",'模板使用说明&amp;基础参数'!$E$19,'模板使用说明&amp;基础参数'!$E$26),"")))))</f>
        <v/>
      </c>
      <c r="K4993" s="80"/>
      <c r="L4993" s="80"/>
      <c r="M4993" s="81" t="str">
        <f>IF(J4993="","",IF(K4993="高",IF(L4993="删除",J4993*'模板使用说明&amp;基础参数'!$E$5*'模板使用说明&amp;基础参数'!$E$12,IF(L4993="修改",J4993*'模板使用说明&amp;基础参数'!$E$5*'模板使用说明&amp;基础参数'!$E$11,J4993*'模板使用说明&amp;基础参数'!$E$5*'模板使用说明&amp;基础参数'!$E$10)),IF(K4993="中",IF(L4993="删除",J4993*'模板使用说明&amp;基础参数'!$E$6*'模板使用说明&amp;基础参数'!$E$12,IF(L4993="修改",J4993*'模板使用说明&amp;基础参数'!$E$6*'模板使用说明&amp;基础参数'!$E$11,J4993*'模板使用说明&amp;基础参数'!$E$6*'模板使用说明&amp;基础参数'!$E$10)),IF(L4993="删除",J4993*'模板使用说明&amp;基础参数'!$E$7*'模板使用说明&amp;基础参数'!$E$12,IF(L4993="修改",J4993*'模板使用说明&amp;基础参数'!$E$7*'模板使用说明&amp;基础参数'!$E$11,J4993*'模板使用说明&amp;基础参数'!$E$7*'模板使用说明&amp;基础参数'!$E$10)))))</f>
        <v/>
      </c>
      <c r="N4993" s="82"/>
    </row>
    <row r="4994" spans="1:14">
      <c r="A4994" s="76">
        <f t="shared" si="88"/>
        <v>4989</v>
      </c>
      <c r="B4994" s="77"/>
      <c r="C4994" s="77"/>
      <c r="D4994" s="77"/>
      <c r="E4994" s="77"/>
      <c r="F4994" s="77"/>
      <c r="G4994" s="77"/>
      <c r="H4994" s="78"/>
      <c r="I4994" s="76"/>
      <c r="J4994" s="8" t="str">
        <f>IF(I4994="ILF",IF($C$1="预估功能点",'模板使用说明&amp;基础参数'!$E$15,'模板使用说明&amp;基础参数'!$E$22),IF(I4994="EIF",IF($C$1="预估功能点",'模板使用说明&amp;基础参数'!$E$16,'模板使用说明&amp;基础参数'!$E$23),IF(I4994="EI",IF($C$1="预估功能点",'模板使用说明&amp;基础参数'!$E$17,'模板使用说明&amp;基础参数'!$E$24),IF(I4994="EO",IF($C$1="预估功能点",'模板使用说明&amp;基础参数'!$E$18,'模板使用说明&amp;基础参数'!$E$25),IF(I4994="EQ",IF($C$1="预估功能点",'模板使用说明&amp;基础参数'!$E$19,'模板使用说明&amp;基础参数'!$E$26),"")))))</f>
        <v/>
      </c>
      <c r="K4994" s="80"/>
      <c r="L4994" s="80"/>
      <c r="M4994" s="81" t="str">
        <f>IF(J4994="","",IF(K4994="高",IF(L4994="删除",J4994*'模板使用说明&amp;基础参数'!$E$5*'模板使用说明&amp;基础参数'!$E$12,IF(L4994="修改",J4994*'模板使用说明&amp;基础参数'!$E$5*'模板使用说明&amp;基础参数'!$E$11,J4994*'模板使用说明&amp;基础参数'!$E$5*'模板使用说明&amp;基础参数'!$E$10)),IF(K4994="中",IF(L4994="删除",J4994*'模板使用说明&amp;基础参数'!$E$6*'模板使用说明&amp;基础参数'!$E$12,IF(L4994="修改",J4994*'模板使用说明&amp;基础参数'!$E$6*'模板使用说明&amp;基础参数'!$E$11,J4994*'模板使用说明&amp;基础参数'!$E$6*'模板使用说明&amp;基础参数'!$E$10)),IF(L4994="删除",J4994*'模板使用说明&amp;基础参数'!$E$7*'模板使用说明&amp;基础参数'!$E$12,IF(L4994="修改",J4994*'模板使用说明&amp;基础参数'!$E$7*'模板使用说明&amp;基础参数'!$E$11,J4994*'模板使用说明&amp;基础参数'!$E$7*'模板使用说明&amp;基础参数'!$E$10)))))</f>
        <v/>
      </c>
      <c r="N4994" s="82"/>
    </row>
    <row r="4995" spans="1:14">
      <c r="A4995" s="76">
        <f t="shared" si="88"/>
        <v>4990</v>
      </c>
      <c r="B4995" s="77"/>
      <c r="C4995" s="77"/>
      <c r="D4995" s="77"/>
      <c r="E4995" s="77"/>
      <c r="F4995" s="77"/>
      <c r="G4995" s="77"/>
      <c r="H4995" s="78"/>
      <c r="I4995" s="76"/>
      <c r="J4995" s="8" t="str">
        <f>IF(I4995="ILF",IF($C$1="预估功能点",'模板使用说明&amp;基础参数'!$E$15,'模板使用说明&amp;基础参数'!$E$22),IF(I4995="EIF",IF($C$1="预估功能点",'模板使用说明&amp;基础参数'!$E$16,'模板使用说明&amp;基础参数'!$E$23),IF(I4995="EI",IF($C$1="预估功能点",'模板使用说明&amp;基础参数'!$E$17,'模板使用说明&amp;基础参数'!$E$24),IF(I4995="EO",IF($C$1="预估功能点",'模板使用说明&amp;基础参数'!$E$18,'模板使用说明&amp;基础参数'!$E$25),IF(I4995="EQ",IF($C$1="预估功能点",'模板使用说明&amp;基础参数'!$E$19,'模板使用说明&amp;基础参数'!$E$26),"")))))</f>
        <v/>
      </c>
      <c r="K4995" s="80"/>
      <c r="L4995" s="80"/>
      <c r="M4995" s="81" t="str">
        <f>IF(J4995="","",IF(K4995="高",IF(L4995="删除",J4995*'模板使用说明&amp;基础参数'!$E$5*'模板使用说明&amp;基础参数'!$E$12,IF(L4995="修改",J4995*'模板使用说明&amp;基础参数'!$E$5*'模板使用说明&amp;基础参数'!$E$11,J4995*'模板使用说明&amp;基础参数'!$E$5*'模板使用说明&amp;基础参数'!$E$10)),IF(K4995="中",IF(L4995="删除",J4995*'模板使用说明&amp;基础参数'!$E$6*'模板使用说明&amp;基础参数'!$E$12,IF(L4995="修改",J4995*'模板使用说明&amp;基础参数'!$E$6*'模板使用说明&amp;基础参数'!$E$11,J4995*'模板使用说明&amp;基础参数'!$E$6*'模板使用说明&amp;基础参数'!$E$10)),IF(L4995="删除",J4995*'模板使用说明&amp;基础参数'!$E$7*'模板使用说明&amp;基础参数'!$E$12,IF(L4995="修改",J4995*'模板使用说明&amp;基础参数'!$E$7*'模板使用说明&amp;基础参数'!$E$11,J4995*'模板使用说明&amp;基础参数'!$E$7*'模板使用说明&amp;基础参数'!$E$10)))))</f>
        <v/>
      </c>
      <c r="N4995" s="82"/>
    </row>
    <row r="4996" spans="1:14">
      <c r="A4996" s="76">
        <f t="shared" ref="A4996:A5059" si="89">ROW()-5</f>
        <v>4991</v>
      </c>
      <c r="B4996" s="77"/>
      <c r="C4996" s="77"/>
      <c r="D4996" s="77"/>
      <c r="E4996" s="77"/>
      <c r="F4996" s="77"/>
      <c r="G4996" s="77"/>
      <c r="H4996" s="78"/>
      <c r="I4996" s="76"/>
      <c r="J4996" s="8" t="str">
        <f>IF(I4996="ILF",IF($C$1="预估功能点",'模板使用说明&amp;基础参数'!$E$15,'模板使用说明&amp;基础参数'!$E$22),IF(I4996="EIF",IF($C$1="预估功能点",'模板使用说明&amp;基础参数'!$E$16,'模板使用说明&amp;基础参数'!$E$23),IF(I4996="EI",IF($C$1="预估功能点",'模板使用说明&amp;基础参数'!$E$17,'模板使用说明&amp;基础参数'!$E$24),IF(I4996="EO",IF($C$1="预估功能点",'模板使用说明&amp;基础参数'!$E$18,'模板使用说明&amp;基础参数'!$E$25),IF(I4996="EQ",IF($C$1="预估功能点",'模板使用说明&amp;基础参数'!$E$19,'模板使用说明&amp;基础参数'!$E$26),"")))))</f>
        <v/>
      </c>
      <c r="K4996" s="80"/>
      <c r="L4996" s="80"/>
      <c r="M4996" s="81" t="str">
        <f>IF(J4996="","",IF(K4996="高",IF(L4996="删除",J4996*'模板使用说明&amp;基础参数'!$E$5*'模板使用说明&amp;基础参数'!$E$12,IF(L4996="修改",J4996*'模板使用说明&amp;基础参数'!$E$5*'模板使用说明&amp;基础参数'!$E$11,J4996*'模板使用说明&amp;基础参数'!$E$5*'模板使用说明&amp;基础参数'!$E$10)),IF(K4996="中",IF(L4996="删除",J4996*'模板使用说明&amp;基础参数'!$E$6*'模板使用说明&amp;基础参数'!$E$12,IF(L4996="修改",J4996*'模板使用说明&amp;基础参数'!$E$6*'模板使用说明&amp;基础参数'!$E$11,J4996*'模板使用说明&amp;基础参数'!$E$6*'模板使用说明&amp;基础参数'!$E$10)),IF(L4996="删除",J4996*'模板使用说明&amp;基础参数'!$E$7*'模板使用说明&amp;基础参数'!$E$12,IF(L4996="修改",J4996*'模板使用说明&amp;基础参数'!$E$7*'模板使用说明&amp;基础参数'!$E$11,J4996*'模板使用说明&amp;基础参数'!$E$7*'模板使用说明&amp;基础参数'!$E$10)))))</f>
        <v/>
      </c>
      <c r="N4996" s="82"/>
    </row>
    <row r="4997" spans="1:14">
      <c r="A4997" s="76">
        <f t="shared" si="89"/>
        <v>4992</v>
      </c>
      <c r="B4997" s="77"/>
      <c r="C4997" s="77"/>
      <c r="D4997" s="77"/>
      <c r="E4997" s="77"/>
      <c r="F4997" s="77"/>
      <c r="G4997" s="77"/>
      <c r="H4997" s="78"/>
      <c r="I4997" s="76"/>
      <c r="J4997" s="8" t="str">
        <f>IF(I4997="ILF",IF($C$1="预估功能点",'模板使用说明&amp;基础参数'!$E$15,'模板使用说明&amp;基础参数'!$E$22),IF(I4997="EIF",IF($C$1="预估功能点",'模板使用说明&amp;基础参数'!$E$16,'模板使用说明&amp;基础参数'!$E$23),IF(I4997="EI",IF($C$1="预估功能点",'模板使用说明&amp;基础参数'!$E$17,'模板使用说明&amp;基础参数'!$E$24),IF(I4997="EO",IF($C$1="预估功能点",'模板使用说明&amp;基础参数'!$E$18,'模板使用说明&amp;基础参数'!$E$25),IF(I4997="EQ",IF($C$1="预估功能点",'模板使用说明&amp;基础参数'!$E$19,'模板使用说明&amp;基础参数'!$E$26),"")))))</f>
        <v/>
      </c>
      <c r="K4997" s="80"/>
      <c r="L4997" s="80"/>
      <c r="M4997" s="81" t="str">
        <f>IF(J4997="","",IF(K4997="高",IF(L4997="删除",J4997*'模板使用说明&amp;基础参数'!$E$5*'模板使用说明&amp;基础参数'!$E$12,IF(L4997="修改",J4997*'模板使用说明&amp;基础参数'!$E$5*'模板使用说明&amp;基础参数'!$E$11,J4997*'模板使用说明&amp;基础参数'!$E$5*'模板使用说明&amp;基础参数'!$E$10)),IF(K4997="中",IF(L4997="删除",J4997*'模板使用说明&amp;基础参数'!$E$6*'模板使用说明&amp;基础参数'!$E$12,IF(L4997="修改",J4997*'模板使用说明&amp;基础参数'!$E$6*'模板使用说明&amp;基础参数'!$E$11,J4997*'模板使用说明&amp;基础参数'!$E$6*'模板使用说明&amp;基础参数'!$E$10)),IF(L4997="删除",J4997*'模板使用说明&amp;基础参数'!$E$7*'模板使用说明&amp;基础参数'!$E$12,IF(L4997="修改",J4997*'模板使用说明&amp;基础参数'!$E$7*'模板使用说明&amp;基础参数'!$E$11,J4997*'模板使用说明&amp;基础参数'!$E$7*'模板使用说明&amp;基础参数'!$E$10)))))</f>
        <v/>
      </c>
      <c r="N4997" s="82"/>
    </row>
    <row r="4998" spans="1:14">
      <c r="A4998" s="76">
        <f t="shared" si="89"/>
        <v>4993</v>
      </c>
      <c r="B4998" s="77"/>
      <c r="C4998" s="77"/>
      <c r="D4998" s="77"/>
      <c r="E4998" s="77"/>
      <c r="F4998" s="77"/>
      <c r="G4998" s="77"/>
      <c r="H4998" s="78"/>
      <c r="I4998" s="76"/>
      <c r="J4998" s="8" t="str">
        <f>IF(I4998="ILF",IF($C$1="预估功能点",'模板使用说明&amp;基础参数'!$E$15,'模板使用说明&amp;基础参数'!$E$22),IF(I4998="EIF",IF($C$1="预估功能点",'模板使用说明&amp;基础参数'!$E$16,'模板使用说明&amp;基础参数'!$E$23),IF(I4998="EI",IF($C$1="预估功能点",'模板使用说明&amp;基础参数'!$E$17,'模板使用说明&amp;基础参数'!$E$24),IF(I4998="EO",IF($C$1="预估功能点",'模板使用说明&amp;基础参数'!$E$18,'模板使用说明&amp;基础参数'!$E$25),IF(I4998="EQ",IF($C$1="预估功能点",'模板使用说明&amp;基础参数'!$E$19,'模板使用说明&amp;基础参数'!$E$26),"")))))</f>
        <v/>
      </c>
      <c r="K4998" s="80"/>
      <c r="L4998" s="80"/>
      <c r="M4998" s="81" t="str">
        <f>IF(J4998="","",IF(K4998="高",IF(L4998="删除",J4998*'模板使用说明&amp;基础参数'!$E$5*'模板使用说明&amp;基础参数'!$E$12,IF(L4998="修改",J4998*'模板使用说明&amp;基础参数'!$E$5*'模板使用说明&amp;基础参数'!$E$11,J4998*'模板使用说明&amp;基础参数'!$E$5*'模板使用说明&amp;基础参数'!$E$10)),IF(K4998="中",IF(L4998="删除",J4998*'模板使用说明&amp;基础参数'!$E$6*'模板使用说明&amp;基础参数'!$E$12,IF(L4998="修改",J4998*'模板使用说明&amp;基础参数'!$E$6*'模板使用说明&amp;基础参数'!$E$11,J4998*'模板使用说明&amp;基础参数'!$E$6*'模板使用说明&amp;基础参数'!$E$10)),IF(L4998="删除",J4998*'模板使用说明&amp;基础参数'!$E$7*'模板使用说明&amp;基础参数'!$E$12,IF(L4998="修改",J4998*'模板使用说明&amp;基础参数'!$E$7*'模板使用说明&amp;基础参数'!$E$11,J4998*'模板使用说明&amp;基础参数'!$E$7*'模板使用说明&amp;基础参数'!$E$10)))))</f>
        <v/>
      </c>
      <c r="N4998" s="82"/>
    </row>
    <row r="4999" spans="1:14">
      <c r="A4999" s="76">
        <f t="shared" si="89"/>
        <v>4994</v>
      </c>
      <c r="B4999" s="77"/>
      <c r="C4999" s="77"/>
      <c r="D4999" s="77"/>
      <c r="E4999" s="77"/>
      <c r="F4999" s="77"/>
      <c r="G4999" s="77"/>
      <c r="H4999" s="78"/>
      <c r="I4999" s="76"/>
      <c r="J4999" s="8" t="str">
        <f>IF(I4999="ILF",IF($C$1="预估功能点",'模板使用说明&amp;基础参数'!$E$15,'模板使用说明&amp;基础参数'!$E$22),IF(I4999="EIF",IF($C$1="预估功能点",'模板使用说明&amp;基础参数'!$E$16,'模板使用说明&amp;基础参数'!$E$23),IF(I4999="EI",IF($C$1="预估功能点",'模板使用说明&amp;基础参数'!$E$17,'模板使用说明&amp;基础参数'!$E$24),IF(I4999="EO",IF($C$1="预估功能点",'模板使用说明&amp;基础参数'!$E$18,'模板使用说明&amp;基础参数'!$E$25),IF(I4999="EQ",IF($C$1="预估功能点",'模板使用说明&amp;基础参数'!$E$19,'模板使用说明&amp;基础参数'!$E$26),"")))))</f>
        <v/>
      </c>
      <c r="K4999" s="80"/>
      <c r="L4999" s="80"/>
      <c r="M4999" s="81" t="str">
        <f>IF(J4999="","",IF(K4999="高",IF(L4999="删除",J4999*'模板使用说明&amp;基础参数'!$E$5*'模板使用说明&amp;基础参数'!$E$12,IF(L4999="修改",J4999*'模板使用说明&amp;基础参数'!$E$5*'模板使用说明&amp;基础参数'!$E$11,J4999*'模板使用说明&amp;基础参数'!$E$5*'模板使用说明&amp;基础参数'!$E$10)),IF(K4999="中",IF(L4999="删除",J4999*'模板使用说明&amp;基础参数'!$E$6*'模板使用说明&amp;基础参数'!$E$12,IF(L4999="修改",J4999*'模板使用说明&amp;基础参数'!$E$6*'模板使用说明&amp;基础参数'!$E$11,J4999*'模板使用说明&amp;基础参数'!$E$6*'模板使用说明&amp;基础参数'!$E$10)),IF(L4999="删除",J4999*'模板使用说明&amp;基础参数'!$E$7*'模板使用说明&amp;基础参数'!$E$12,IF(L4999="修改",J4999*'模板使用说明&amp;基础参数'!$E$7*'模板使用说明&amp;基础参数'!$E$11,J4999*'模板使用说明&amp;基础参数'!$E$7*'模板使用说明&amp;基础参数'!$E$10)))))</f>
        <v/>
      </c>
      <c r="N4999" s="82"/>
    </row>
    <row r="5000" spans="1:14">
      <c r="A5000" s="76">
        <f t="shared" si="89"/>
        <v>4995</v>
      </c>
      <c r="B5000" s="77"/>
      <c r="C5000" s="77"/>
      <c r="D5000" s="77"/>
      <c r="E5000" s="77"/>
      <c r="F5000" s="77"/>
      <c r="G5000" s="77"/>
      <c r="H5000" s="78"/>
      <c r="I5000" s="76"/>
      <c r="J5000" s="8" t="str">
        <f>IF(I5000="ILF",IF($C$1="预估功能点",'模板使用说明&amp;基础参数'!$E$15,'模板使用说明&amp;基础参数'!$E$22),IF(I5000="EIF",IF($C$1="预估功能点",'模板使用说明&amp;基础参数'!$E$16,'模板使用说明&amp;基础参数'!$E$23),IF(I5000="EI",IF($C$1="预估功能点",'模板使用说明&amp;基础参数'!$E$17,'模板使用说明&amp;基础参数'!$E$24),IF(I5000="EO",IF($C$1="预估功能点",'模板使用说明&amp;基础参数'!$E$18,'模板使用说明&amp;基础参数'!$E$25),IF(I5000="EQ",IF($C$1="预估功能点",'模板使用说明&amp;基础参数'!$E$19,'模板使用说明&amp;基础参数'!$E$26),"")))))</f>
        <v/>
      </c>
      <c r="K5000" s="80"/>
      <c r="L5000" s="80"/>
      <c r="M5000" s="81" t="str">
        <f>IF(J5000="","",IF(K5000="高",IF(L5000="删除",J5000*'模板使用说明&amp;基础参数'!$E$5*'模板使用说明&amp;基础参数'!$E$12,IF(L5000="修改",J5000*'模板使用说明&amp;基础参数'!$E$5*'模板使用说明&amp;基础参数'!$E$11,J5000*'模板使用说明&amp;基础参数'!$E$5*'模板使用说明&amp;基础参数'!$E$10)),IF(K5000="中",IF(L5000="删除",J5000*'模板使用说明&amp;基础参数'!$E$6*'模板使用说明&amp;基础参数'!$E$12,IF(L5000="修改",J5000*'模板使用说明&amp;基础参数'!$E$6*'模板使用说明&amp;基础参数'!$E$11,J5000*'模板使用说明&amp;基础参数'!$E$6*'模板使用说明&amp;基础参数'!$E$10)),IF(L5000="删除",J5000*'模板使用说明&amp;基础参数'!$E$7*'模板使用说明&amp;基础参数'!$E$12,IF(L5000="修改",J5000*'模板使用说明&amp;基础参数'!$E$7*'模板使用说明&amp;基础参数'!$E$11,J5000*'模板使用说明&amp;基础参数'!$E$7*'模板使用说明&amp;基础参数'!$E$10)))))</f>
        <v/>
      </c>
      <c r="N5000" s="82"/>
    </row>
    <row r="5001" spans="1:14">
      <c r="A5001" s="76">
        <f t="shared" si="89"/>
        <v>4996</v>
      </c>
      <c r="B5001" s="77"/>
      <c r="C5001" s="77"/>
      <c r="D5001" s="77"/>
      <c r="E5001" s="77"/>
      <c r="F5001" s="77"/>
      <c r="G5001" s="77"/>
      <c r="H5001" s="78"/>
      <c r="I5001" s="76"/>
      <c r="J5001" s="8" t="str">
        <f>IF(I5001="ILF",IF($C$1="预估功能点",'模板使用说明&amp;基础参数'!$E$15,'模板使用说明&amp;基础参数'!$E$22),IF(I5001="EIF",IF($C$1="预估功能点",'模板使用说明&amp;基础参数'!$E$16,'模板使用说明&amp;基础参数'!$E$23),IF(I5001="EI",IF($C$1="预估功能点",'模板使用说明&amp;基础参数'!$E$17,'模板使用说明&amp;基础参数'!$E$24),IF(I5001="EO",IF($C$1="预估功能点",'模板使用说明&amp;基础参数'!$E$18,'模板使用说明&amp;基础参数'!$E$25),IF(I5001="EQ",IF($C$1="预估功能点",'模板使用说明&amp;基础参数'!$E$19,'模板使用说明&amp;基础参数'!$E$26),"")))))</f>
        <v/>
      </c>
      <c r="K5001" s="80"/>
      <c r="L5001" s="80"/>
      <c r="M5001" s="81" t="str">
        <f>IF(J5001="","",IF(K5001="高",IF(L5001="删除",J5001*'模板使用说明&amp;基础参数'!$E$5*'模板使用说明&amp;基础参数'!$E$12,IF(L5001="修改",J5001*'模板使用说明&amp;基础参数'!$E$5*'模板使用说明&amp;基础参数'!$E$11,J5001*'模板使用说明&amp;基础参数'!$E$5*'模板使用说明&amp;基础参数'!$E$10)),IF(K5001="中",IF(L5001="删除",J5001*'模板使用说明&amp;基础参数'!$E$6*'模板使用说明&amp;基础参数'!$E$12,IF(L5001="修改",J5001*'模板使用说明&amp;基础参数'!$E$6*'模板使用说明&amp;基础参数'!$E$11,J5001*'模板使用说明&amp;基础参数'!$E$6*'模板使用说明&amp;基础参数'!$E$10)),IF(L5001="删除",J5001*'模板使用说明&amp;基础参数'!$E$7*'模板使用说明&amp;基础参数'!$E$12,IF(L5001="修改",J5001*'模板使用说明&amp;基础参数'!$E$7*'模板使用说明&amp;基础参数'!$E$11,J5001*'模板使用说明&amp;基础参数'!$E$7*'模板使用说明&amp;基础参数'!$E$10)))))</f>
        <v/>
      </c>
      <c r="N5001" s="82"/>
    </row>
    <row r="5002" spans="1:14">
      <c r="A5002" s="76">
        <f t="shared" si="89"/>
        <v>4997</v>
      </c>
      <c r="B5002" s="77"/>
      <c r="C5002" s="77"/>
      <c r="D5002" s="77"/>
      <c r="E5002" s="77"/>
      <c r="F5002" s="77"/>
      <c r="G5002" s="77"/>
      <c r="H5002" s="78"/>
      <c r="I5002" s="76"/>
      <c r="J5002" s="8" t="str">
        <f>IF(I5002="ILF",IF($C$1="预估功能点",'模板使用说明&amp;基础参数'!$E$15,'模板使用说明&amp;基础参数'!$E$22),IF(I5002="EIF",IF($C$1="预估功能点",'模板使用说明&amp;基础参数'!$E$16,'模板使用说明&amp;基础参数'!$E$23),IF(I5002="EI",IF($C$1="预估功能点",'模板使用说明&amp;基础参数'!$E$17,'模板使用说明&amp;基础参数'!$E$24),IF(I5002="EO",IF($C$1="预估功能点",'模板使用说明&amp;基础参数'!$E$18,'模板使用说明&amp;基础参数'!$E$25),IF(I5002="EQ",IF($C$1="预估功能点",'模板使用说明&amp;基础参数'!$E$19,'模板使用说明&amp;基础参数'!$E$26),"")))))</f>
        <v/>
      </c>
      <c r="K5002" s="80"/>
      <c r="L5002" s="80"/>
      <c r="M5002" s="81" t="str">
        <f>IF(J5002="","",IF(K5002="高",IF(L5002="删除",J5002*'模板使用说明&amp;基础参数'!$E$5*'模板使用说明&amp;基础参数'!$E$12,IF(L5002="修改",J5002*'模板使用说明&amp;基础参数'!$E$5*'模板使用说明&amp;基础参数'!$E$11,J5002*'模板使用说明&amp;基础参数'!$E$5*'模板使用说明&amp;基础参数'!$E$10)),IF(K5002="中",IF(L5002="删除",J5002*'模板使用说明&amp;基础参数'!$E$6*'模板使用说明&amp;基础参数'!$E$12,IF(L5002="修改",J5002*'模板使用说明&amp;基础参数'!$E$6*'模板使用说明&amp;基础参数'!$E$11,J5002*'模板使用说明&amp;基础参数'!$E$6*'模板使用说明&amp;基础参数'!$E$10)),IF(L5002="删除",J5002*'模板使用说明&amp;基础参数'!$E$7*'模板使用说明&amp;基础参数'!$E$12,IF(L5002="修改",J5002*'模板使用说明&amp;基础参数'!$E$7*'模板使用说明&amp;基础参数'!$E$11,J5002*'模板使用说明&amp;基础参数'!$E$7*'模板使用说明&amp;基础参数'!$E$10)))))</f>
        <v/>
      </c>
      <c r="N5002" s="82"/>
    </row>
    <row r="5003" spans="1:14">
      <c r="A5003" s="76">
        <f t="shared" si="89"/>
        <v>4998</v>
      </c>
      <c r="B5003" s="77"/>
      <c r="C5003" s="77"/>
      <c r="D5003" s="77"/>
      <c r="E5003" s="77"/>
      <c r="F5003" s="77"/>
      <c r="G5003" s="77"/>
      <c r="H5003" s="78"/>
      <c r="I5003" s="76"/>
      <c r="J5003" s="8" t="str">
        <f>IF(I5003="ILF",IF($C$1="预估功能点",'模板使用说明&amp;基础参数'!$E$15,'模板使用说明&amp;基础参数'!$E$22),IF(I5003="EIF",IF($C$1="预估功能点",'模板使用说明&amp;基础参数'!$E$16,'模板使用说明&amp;基础参数'!$E$23),IF(I5003="EI",IF($C$1="预估功能点",'模板使用说明&amp;基础参数'!$E$17,'模板使用说明&amp;基础参数'!$E$24),IF(I5003="EO",IF($C$1="预估功能点",'模板使用说明&amp;基础参数'!$E$18,'模板使用说明&amp;基础参数'!$E$25),IF(I5003="EQ",IF($C$1="预估功能点",'模板使用说明&amp;基础参数'!$E$19,'模板使用说明&amp;基础参数'!$E$26),"")))))</f>
        <v/>
      </c>
      <c r="K5003" s="80"/>
      <c r="L5003" s="80"/>
      <c r="M5003" s="81" t="str">
        <f>IF(J5003="","",IF(K5003="高",IF(L5003="删除",J5003*'模板使用说明&amp;基础参数'!$E$5*'模板使用说明&amp;基础参数'!$E$12,IF(L5003="修改",J5003*'模板使用说明&amp;基础参数'!$E$5*'模板使用说明&amp;基础参数'!$E$11,J5003*'模板使用说明&amp;基础参数'!$E$5*'模板使用说明&amp;基础参数'!$E$10)),IF(K5003="中",IF(L5003="删除",J5003*'模板使用说明&amp;基础参数'!$E$6*'模板使用说明&amp;基础参数'!$E$12,IF(L5003="修改",J5003*'模板使用说明&amp;基础参数'!$E$6*'模板使用说明&amp;基础参数'!$E$11,J5003*'模板使用说明&amp;基础参数'!$E$6*'模板使用说明&amp;基础参数'!$E$10)),IF(L5003="删除",J5003*'模板使用说明&amp;基础参数'!$E$7*'模板使用说明&amp;基础参数'!$E$12,IF(L5003="修改",J5003*'模板使用说明&amp;基础参数'!$E$7*'模板使用说明&amp;基础参数'!$E$11,J5003*'模板使用说明&amp;基础参数'!$E$7*'模板使用说明&amp;基础参数'!$E$10)))))</f>
        <v/>
      </c>
      <c r="N5003" s="82"/>
    </row>
    <row r="5004" spans="1:14">
      <c r="A5004" s="76">
        <f t="shared" si="89"/>
        <v>4999</v>
      </c>
      <c r="B5004" s="77"/>
      <c r="C5004" s="77"/>
      <c r="D5004" s="77"/>
      <c r="E5004" s="77"/>
      <c r="F5004" s="77"/>
      <c r="G5004" s="77"/>
      <c r="H5004" s="78"/>
      <c r="I5004" s="76"/>
      <c r="J5004" s="8" t="str">
        <f>IF(I5004="ILF",IF($C$1="预估功能点",'模板使用说明&amp;基础参数'!$E$15,'模板使用说明&amp;基础参数'!$E$22),IF(I5004="EIF",IF($C$1="预估功能点",'模板使用说明&amp;基础参数'!$E$16,'模板使用说明&amp;基础参数'!$E$23),IF(I5004="EI",IF($C$1="预估功能点",'模板使用说明&amp;基础参数'!$E$17,'模板使用说明&amp;基础参数'!$E$24),IF(I5004="EO",IF($C$1="预估功能点",'模板使用说明&amp;基础参数'!$E$18,'模板使用说明&amp;基础参数'!$E$25),IF(I5004="EQ",IF($C$1="预估功能点",'模板使用说明&amp;基础参数'!$E$19,'模板使用说明&amp;基础参数'!$E$26),"")))))</f>
        <v/>
      </c>
      <c r="K5004" s="80"/>
      <c r="L5004" s="80"/>
      <c r="M5004" s="81" t="str">
        <f>IF(J5004="","",IF(K5004="高",IF(L5004="删除",J5004*'模板使用说明&amp;基础参数'!$E$5*'模板使用说明&amp;基础参数'!$E$12,IF(L5004="修改",J5004*'模板使用说明&amp;基础参数'!$E$5*'模板使用说明&amp;基础参数'!$E$11,J5004*'模板使用说明&amp;基础参数'!$E$5*'模板使用说明&amp;基础参数'!$E$10)),IF(K5004="中",IF(L5004="删除",J5004*'模板使用说明&amp;基础参数'!$E$6*'模板使用说明&amp;基础参数'!$E$12,IF(L5004="修改",J5004*'模板使用说明&amp;基础参数'!$E$6*'模板使用说明&amp;基础参数'!$E$11,J5004*'模板使用说明&amp;基础参数'!$E$6*'模板使用说明&amp;基础参数'!$E$10)),IF(L5004="删除",J5004*'模板使用说明&amp;基础参数'!$E$7*'模板使用说明&amp;基础参数'!$E$12,IF(L5004="修改",J5004*'模板使用说明&amp;基础参数'!$E$7*'模板使用说明&amp;基础参数'!$E$11,J5004*'模板使用说明&amp;基础参数'!$E$7*'模板使用说明&amp;基础参数'!$E$10)))))</f>
        <v/>
      </c>
      <c r="N5004" s="82"/>
    </row>
    <row r="5005" spans="1:14">
      <c r="A5005" s="76">
        <f t="shared" si="89"/>
        <v>5000</v>
      </c>
      <c r="B5005" s="77"/>
      <c r="C5005" s="77"/>
      <c r="D5005" s="77"/>
      <c r="E5005" s="77"/>
      <c r="F5005" s="77"/>
      <c r="G5005" s="77"/>
      <c r="H5005" s="78"/>
      <c r="I5005" s="76"/>
      <c r="J5005" s="8" t="str">
        <f>IF(I5005="ILF",IF($C$1="预估功能点",'模板使用说明&amp;基础参数'!$E$15,'模板使用说明&amp;基础参数'!$E$22),IF(I5005="EIF",IF($C$1="预估功能点",'模板使用说明&amp;基础参数'!$E$16,'模板使用说明&amp;基础参数'!$E$23),IF(I5005="EI",IF($C$1="预估功能点",'模板使用说明&amp;基础参数'!$E$17,'模板使用说明&amp;基础参数'!$E$24),IF(I5005="EO",IF($C$1="预估功能点",'模板使用说明&amp;基础参数'!$E$18,'模板使用说明&amp;基础参数'!$E$25),IF(I5005="EQ",IF($C$1="预估功能点",'模板使用说明&amp;基础参数'!$E$19,'模板使用说明&amp;基础参数'!$E$26),"")))))</f>
        <v/>
      </c>
      <c r="K5005" s="80"/>
      <c r="L5005" s="80"/>
      <c r="M5005" s="81" t="str">
        <f>IF(J5005="","",IF(K5005="高",IF(L5005="删除",J5005*'模板使用说明&amp;基础参数'!$E$5*'模板使用说明&amp;基础参数'!$E$12,IF(L5005="修改",J5005*'模板使用说明&amp;基础参数'!$E$5*'模板使用说明&amp;基础参数'!$E$11,J5005*'模板使用说明&amp;基础参数'!$E$5*'模板使用说明&amp;基础参数'!$E$10)),IF(K5005="中",IF(L5005="删除",J5005*'模板使用说明&amp;基础参数'!$E$6*'模板使用说明&amp;基础参数'!$E$12,IF(L5005="修改",J5005*'模板使用说明&amp;基础参数'!$E$6*'模板使用说明&amp;基础参数'!$E$11,J5005*'模板使用说明&amp;基础参数'!$E$6*'模板使用说明&amp;基础参数'!$E$10)),IF(L5005="删除",J5005*'模板使用说明&amp;基础参数'!$E$7*'模板使用说明&amp;基础参数'!$E$12,IF(L5005="修改",J5005*'模板使用说明&amp;基础参数'!$E$7*'模板使用说明&amp;基础参数'!$E$11,J5005*'模板使用说明&amp;基础参数'!$E$7*'模板使用说明&amp;基础参数'!$E$10)))))</f>
        <v/>
      </c>
      <c r="N5005" s="82"/>
    </row>
    <row r="5006" spans="1:14">
      <c r="A5006" s="76">
        <f t="shared" si="89"/>
        <v>5001</v>
      </c>
      <c r="B5006" s="77"/>
      <c r="C5006" s="77"/>
      <c r="D5006" s="77"/>
      <c r="E5006" s="77"/>
      <c r="F5006" s="77"/>
      <c r="G5006" s="77"/>
      <c r="H5006" s="78"/>
      <c r="I5006" s="76"/>
      <c r="J5006" s="8" t="str">
        <f>IF(I5006="ILF",IF($C$1="预估功能点",'模板使用说明&amp;基础参数'!$E$15,'模板使用说明&amp;基础参数'!$E$22),IF(I5006="EIF",IF($C$1="预估功能点",'模板使用说明&amp;基础参数'!$E$16,'模板使用说明&amp;基础参数'!$E$23),IF(I5006="EI",IF($C$1="预估功能点",'模板使用说明&amp;基础参数'!$E$17,'模板使用说明&amp;基础参数'!$E$24),IF(I5006="EO",IF($C$1="预估功能点",'模板使用说明&amp;基础参数'!$E$18,'模板使用说明&amp;基础参数'!$E$25),IF(I5006="EQ",IF($C$1="预估功能点",'模板使用说明&amp;基础参数'!$E$19,'模板使用说明&amp;基础参数'!$E$26),"")))))</f>
        <v/>
      </c>
      <c r="K5006" s="80"/>
      <c r="L5006" s="80"/>
      <c r="M5006" s="81" t="str">
        <f>IF(J5006="","",IF(K5006="高",IF(L5006="删除",J5006*'模板使用说明&amp;基础参数'!$E$5*'模板使用说明&amp;基础参数'!$E$12,IF(L5006="修改",J5006*'模板使用说明&amp;基础参数'!$E$5*'模板使用说明&amp;基础参数'!$E$11,J5006*'模板使用说明&amp;基础参数'!$E$5*'模板使用说明&amp;基础参数'!$E$10)),IF(K5006="中",IF(L5006="删除",J5006*'模板使用说明&amp;基础参数'!$E$6*'模板使用说明&amp;基础参数'!$E$12,IF(L5006="修改",J5006*'模板使用说明&amp;基础参数'!$E$6*'模板使用说明&amp;基础参数'!$E$11,J5006*'模板使用说明&amp;基础参数'!$E$6*'模板使用说明&amp;基础参数'!$E$10)),IF(L5006="删除",J5006*'模板使用说明&amp;基础参数'!$E$7*'模板使用说明&amp;基础参数'!$E$12,IF(L5006="修改",J5006*'模板使用说明&amp;基础参数'!$E$7*'模板使用说明&amp;基础参数'!$E$11,J5006*'模板使用说明&amp;基础参数'!$E$7*'模板使用说明&amp;基础参数'!$E$10)))))</f>
        <v/>
      </c>
      <c r="N5006" s="82"/>
    </row>
    <row r="5007" spans="1:14">
      <c r="A5007" s="76">
        <f t="shared" si="89"/>
        <v>5002</v>
      </c>
      <c r="B5007" s="77"/>
      <c r="C5007" s="77"/>
      <c r="D5007" s="77"/>
      <c r="E5007" s="77"/>
      <c r="F5007" s="77"/>
      <c r="G5007" s="77"/>
      <c r="H5007" s="78"/>
      <c r="I5007" s="76"/>
      <c r="J5007" s="8" t="str">
        <f>IF(I5007="ILF",IF($C$1="预估功能点",'模板使用说明&amp;基础参数'!$E$15,'模板使用说明&amp;基础参数'!$E$22),IF(I5007="EIF",IF($C$1="预估功能点",'模板使用说明&amp;基础参数'!$E$16,'模板使用说明&amp;基础参数'!$E$23),IF(I5007="EI",IF($C$1="预估功能点",'模板使用说明&amp;基础参数'!$E$17,'模板使用说明&amp;基础参数'!$E$24),IF(I5007="EO",IF($C$1="预估功能点",'模板使用说明&amp;基础参数'!$E$18,'模板使用说明&amp;基础参数'!$E$25),IF(I5007="EQ",IF($C$1="预估功能点",'模板使用说明&amp;基础参数'!$E$19,'模板使用说明&amp;基础参数'!$E$26),"")))))</f>
        <v/>
      </c>
      <c r="K5007" s="80"/>
      <c r="L5007" s="80"/>
      <c r="M5007" s="81" t="str">
        <f>IF(J5007="","",IF(K5007="高",IF(L5007="删除",J5007*'模板使用说明&amp;基础参数'!$E$5*'模板使用说明&amp;基础参数'!$E$12,IF(L5007="修改",J5007*'模板使用说明&amp;基础参数'!$E$5*'模板使用说明&amp;基础参数'!$E$11,J5007*'模板使用说明&amp;基础参数'!$E$5*'模板使用说明&amp;基础参数'!$E$10)),IF(K5007="中",IF(L5007="删除",J5007*'模板使用说明&amp;基础参数'!$E$6*'模板使用说明&amp;基础参数'!$E$12,IF(L5007="修改",J5007*'模板使用说明&amp;基础参数'!$E$6*'模板使用说明&amp;基础参数'!$E$11,J5007*'模板使用说明&amp;基础参数'!$E$6*'模板使用说明&amp;基础参数'!$E$10)),IF(L5007="删除",J5007*'模板使用说明&amp;基础参数'!$E$7*'模板使用说明&amp;基础参数'!$E$12,IF(L5007="修改",J5007*'模板使用说明&amp;基础参数'!$E$7*'模板使用说明&amp;基础参数'!$E$11,J5007*'模板使用说明&amp;基础参数'!$E$7*'模板使用说明&amp;基础参数'!$E$10)))))</f>
        <v/>
      </c>
      <c r="N5007" s="82"/>
    </row>
    <row r="5008" spans="1:14">
      <c r="A5008" s="76">
        <f t="shared" si="89"/>
        <v>5003</v>
      </c>
      <c r="B5008" s="77"/>
      <c r="C5008" s="77"/>
      <c r="D5008" s="77"/>
      <c r="E5008" s="77"/>
      <c r="F5008" s="77"/>
      <c r="G5008" s="77"/>
      <c r="H5008" s="78"/>
      <c r="I5008" s="76"/>
      <c r="J5008" s="8" t="str">
        <f>IF(I5008="ILF",IF($C$1="预估功能点",'模板使用说明&amp;基础参数'!$E$15,'模板使用说明&amp;基础参数'!$E$22),IF(I5008="EIF",IF($C$1="预估功能点",'模板使用说明&amp;基础参数'!$E$16,'模板使用说明&amp;基础参数'!$E$23),IF(I5008="EI",IF($C$1="预估功能点",'模板使用说明&amp;基础参数'!$E$17,'模板使用说明&amp;基础参数'!$E$24),IF(I5008="EO",IF($C$1="预估功能点",'模板使用说明&amp;基础参数'!$E$18,'模板使用说明&amp;基础参数'!$E$25),IF(I5008="EQ",IF($C$1="预估功能点",'模板使用说明&amp;基础参数'!$E$19,'模板使用说明&amp;基础参数'!$E$26),"")))))</f>
        <v/>
      </c>
      <c r="K5008" s="80"/>
      <c r="L5008" s="80"/>
      <c r="M5008" s="81" t="str">
        <f>IF(J5008="","",IF(K5008="高",IF(L5008="删除",J5008*'模板使用说明&amp;基础参数'!$E$5*'模板使用说明&amp;基础参数'!$E$12,IF(L5008="修改",J5008*'模板使用说明&amp;基础参数'!$E$5*'模板使用说明&amp;基础参数'!$E$11,J5008*'模板使用说明&amp;基础参数'!$E$5*'模板使用说明&amp;基础参数'!$E$10)),IF(K5008="中",IF(L5008="删除",J5008*'模板使用说明&amp;基础参数'!$E$6*'模板使用说明&amp;基础参数'!$E$12,IF(L5008="修改",J5008*'模板使用说明&amp;基础参数'!$E$6*'模板使用说明&amp;基础参数'!$E$11,J5008*'模板使用说明&amp;基础参数'!$E$6*'模板使用说明&amp;基础参数'!$E$10)),IF(L5008="删除",J5008*'模板使用说明&amp;基础参数'!$E$7*'模板使用说明&amp;基础参数'!$E$12,IF(L5008="修改",J5008*'模板使用说明&amp;基础参数'!$E$7*'模板使用说明&amp;基础参数'!$E$11,J5008*'模板使用说明&amp;基础参数'!$E$7*'模板使用说明&amp;基础参数'!$E$10)))))</f>
        <v/>
      </c>
      <c r="N5008" s="82"/>
    </row>
    <row r="5009" spans="1:14">
      <c r="A5009" s="76">
        <f t="shared" si="89"/>
        <v>5004</v>
      </c>
      <c r="B5009" s="77"/>
      <c r="C5009" s="77"/>
      <c r="D5009" s="77"/>
      <c r="E5009" s="77"/>
      <c r="F5009" s="77"/>
      <c r="G5009" s="77"/>
      <c r="H5009" s="78"/>
      <c r="I5009" s="76"/>
      <c r="J5009" s="8" t="str">
        <f>IF(I5009="ILF",IF($C$1="预估功能点",'模板使用说明&amp;基础参数'!$E$15,'模板使用说明&amp;基础参数'!$E$22),IF(I5009="EIF",IF($C$1="预估功能点",'模板使用说明&amp;基础参数'!$E$16,'模板使用说明&amp;基础参数'!$E$23),IF(I5009="EI",IF($C$1="预估功能点",'模板使用说明&amp;基础参数'!$E$17,'模板使用说明&amp;基础参数'!$E$24),IF(I5009="EO",IF($C$1="预估功能点",'模板使用说明&amp;基础参数'!$E$18,'模板使用说明&amp;基础参数'!$E$25),IF(I5009="EQ",IF($C$1="预估功能点",'模板使用说明&amp;基础参数'!$E$19,'模板使用说明&amp;基础参数'!$E$26),"")))))</f>
        <v/>
      </c>
      <c r="K5009" s="80"/>
      <c r="L5009" s="80"/>
      <c r="M5009" s="81" t="str">
        <f>IF(J5009="","",IF(K5009="高",IF(L5009="删除",J5009*'模板使用说明&amp;基础参数'!$E$5*'模板使用说明&amp;基础参数'!$E$12,IF(L5009="修改",J5009*'模板使用说明&amp;基础参数'!$E$5*'模板使用说明&amp;基础参数'!$E$11,J5009*'模板使用说明&amp;基础参数'!$E$5*'模板使用说明&amp;基础参数'!$E$10)),IF(K5009="中",IF(L5009="删除",J5009*'模板使用说明&amp;基础参数'!$E$6*'模板使用说明&amp;基础参数'!$E$12,IF(L5009="修改",J5009*'模板使用说明&amp;基础参数'!$E$6*'模板使用说明&amp;基础参数'!$E$11,J5009*'模板使用说明&amp;基础参数'!$E$6*'模板使用说明&amp;基础参数'!$E$10)),IF(L5009="删除",J5009*'模板使用说明&amp;基础参数'!$E$7*'模板使用说明&amp;基础参数'!$E$12,IF(L5009="修改",J5009*'模板使用说明&amp;基础参数'!$E$7*'模板使用说明&amp;基础参数'!$E$11,J5009*'模板使用说明&amp;基础参数'!$E$7*'模板使用说明&amp;基础参数'!$E$10)))))</f>
        <v/>
      </c>
      <c r="N5009" s="82"/>
    </row>
    <row r="5010" spans="1:14">
      <c r="A5010" s="76">
        <f t="shared" si="89"/>
        <v>5005</v>
      </c>
      <c r="B5010" s="77"/>
      <c r="C5010" s="77"/>
      <c r="D5010" s="77"/>
      <c r="E5010" s="77"/>
      <c r="F5010" s="77"/>
      <c r="G5010" s="77"/>
      <c r="H5010" s="78"/>
      <c r="I5010" s="76"/>
      <c r="J5010" s="8" t="str">
        <f>IF(I5010="ILF",IF($C$1="预估功能点",'模板使用说明&amp;基础参数'!$E$15,'模板使用说明&amp;基础参数'!$E$22),IF(I5010="EIF",IF($C$1="预估功能点",'模板使用说明&amp;基础参数'!$E$16,'模板使用说明&amp;基础参数'!$E$23),IF(I5010="EI",IF($C$1="预估功能点",'模板使用说明&amp;基础参数'!$E$17,'模板使用说明&amp;基础参数'!$E$24),IF(I5010="EO",IF($C$1="预估功能点",'模板使用说明&amp;基础参数'!$E$18,'模板使用说明&amp;基础参数'!$E$25),IF(I5010="EQ",IF($C$1="预估功能点",'模板使用说明&amp;基础参数'!$E$19,'模板使用说明&amp;基础参数'!$E$26),"")))))</f>
        <v/>
      </c>
      <c r="K5010" s="80"/>
      <c r="L5010" s="80"/>
      <c r="M5010" s="81" t="str">
        <f>IF(J5010="","",IF(K5010="高",IF(L5010="删除",J5010*'模板使用说明&amp;基础参数'!$E$5*'模板使用说明&amp;基础参数'!$E$12,IF(L5010="修改",J5010*'模板使用说明&amp;基础参数'!$E$5*'模板使用说明&amp;基础参数'!$E$11,J5010*'模板使用说明&amp;基础参数'!$E$5*'模板使用说明&amp;基础参数'!$E$10)),IF(K5010="中",IF(L5010="删除",J5010*'模板使用说明&amp;基础参数'!$E$6*'模板使用说明&amp;基础参数'!$E$12,IF(L5010="修改",J5010*'模板使用说明&amp;基础参数'!$E$6*'模板使用说明&amp;基础参数'!$E$11,J5010*'模板使用说明&amp;基础参数'!$E$6*'模板使用说明&amp;基础参数'!$E$10)),IF(L5010="删除",J5010*'模板使用说明&amp;基础参数'!$E$7*'模板使用说明&amp;基础参数'!$E$12,IF(L5010="修改",J5010*'模板使用说明&amp;基础参数'!$E$7*'模板使用说明&amp;基础参数'!$E$11,J5010*'模板使用说明&amp;基础参数'!$E$7*'模板使用说明&amp;基础参数'!$E$10)))))</f>
        <v/>
      </c>
      <c r="N5010" s="82"/>
    </row>
    <row r="5011" spans="1:14">
      <c r="A5011" s="76">
        <f t="shared" si="89"/>
        <v>5006</v>
      </c>
      <c r="B5011" s="77"/>
      <c r="C5011" s="77"/>
      <c r="D5011" s="77"/>
      <c r="E5011" s="77"/>
      <c r="F5011" s="77"/>
      <c r="G5011" s="77"/>
      <c r="H5011" s="78"/>
      <c r="I5011" s="76"/>
      <c r="J5011" s="8" t="str">
        <f>IF(I5011="ILF",IF($C$1="预估功能点",'模板使用说明&amp;基础参数'!$E$15,'模板使用说明&amp;基础参数'!$E$22),IF(I5011="EIF",IF($C$1="预估功能点",'模板使用说明&amp;基础参数'!$E$16,'模板使用说明&amp;基础参数'!$E$23),IF(I5011="EI",IF($C$1="预估功能点",'模板使用说明&amp;基础参数'!$E$17,'模板使用说明&amp;基础参数'!$E$24),IF(I5011="EO",IF($C$1="预估功能点",'模板使用说明&amp;基础参数'!$E$18,'模板使用说明&amp;基础参数'!$E$25),IF(I5011="EQ",IF($C$1="预估功能点",'模板使用说明&amp;基础参数'!$E$19,'模板使用说明&amp;基础参数'!$E$26),"")))))</f>
        <v/>
      </c>
      <c r="K5011" s="80"/>
      <c r="L5011" s="80"/>
      <c r="M5011" s="81" t="str">
        <f>IF(J5011="","",IF(K5011="高",IF(L5011="删除",J5011*'模板使用说明&amp;基础参数'!$E$5*'模板使用说明&amp;基础参数'!$E$12,IF(L5011="修改",J5011*'模板使用说明&amp;基础参数'!$E$5*'模板使用说明&amp;基础参数'!$E$11,J5011*'模板使用说明&amp;基础参数'!$E$5*'模板使用说明&amp;基础参数'!$E$10)),IF(K5011="中",IF(L5011="删除",J5011*'模板使用说明&amp;基础参数'!$E$6*'模板使用说明&amp;基础参数'!$E$12,IF(L5011="修改",J5011*'模板使用说明&amp;基础参数'!$E$6*'模板使用说明&amp;基础参数'!$E$11,J5011*'模板使用说明&amp;基础参数'!$E$6*'模板使用说明&amp;基础参数'!$E$10)),IF(L5011="删除",J5011*'模板使用说明&amp;基础参数'!$E$7*'模板使用说明&amp;基础参数'!$E$12,IF(L5011="修改",J5011*'模板使用说明&amp;基础参数'!$E$7*'模板使用说明&amp;基础参数'!$E$11,J5011*'模板使用说明&amp;基础参数'!$E$7*'模板使用说明&amp;基础参数'!$E$10)))))</f>
        <v/>
      </c>
      <c r="N5011" s="82"/>
    </row>
    <row r="5012" spans="1:14">
      <c r="A5012" s="76">
        <f t="shared" si="89"/>
        <v>5007</v>
      </c>
      <c r="B5012" s="77"/>
      <c r="C5012" s="77"/>
      <c r="D5012" s="77"/>
      <c r="E5012" s="77"/>
      <c r="F5012" s="77"/>
      <c r="G5012" s="77"/>
      <c r="H5012" s="78"/>
      <c r="I5012" s="76"/>
      <c r="J5012" s="8" t="str">
        <f>IF(I5012="ILF",IF($C$1="预估功能点",'模板使用说明&amp;基础参数'!$E$15,'模板使用说明&amp;基础参数'!$E$22),IF(I5012="EIF",IF($C$1="预估功能点",'模板使用说明&amp;基础参数'!$E$16,'模板使用说明&amp;基础参数'!$E$23),IF(I5012="EI",IF($C$1="预估功能点",'模板使用说明&amp;基础参数'!$E$17,'模板使用说明&amp;基础参数'!$E$24),IF(I5012="EO",IF($C$1="预估功能点",'模板使用说明&amp;基础参数'!$E$18,'模板使用说明&amp;基础参数'!$E$25),IF(I5012="EQ",IF($C$1="预估功能点",'模板使用说明&amp;基础参数'!$E$19,'模板使用说明&amp;基础参数'!$E$26),"")))))</f>
        <v/>
      </c>
      <c r="K5012" s="80"/>
      <c r="L5012" s="80"/>
      <c r="M5012" s="81" t="str">
        <f>IF(J5012="","",IF(K5012="高",IF(L5012="删除",J5012*'模板使用说明&amp;基础参数'!$E$5*'模板使用说明&amp;基础参数'!$E$12,IF(L5012="修改",J5012*'模板使用说明&amp;基础参数'!$E$5*'模板使用说明&amp;基础参数'!$E$11,J5012*'模板使用说明&amp;基础参数'!$E$5*'模板使用说明&amp;基础参数'!$E$10)),IF(K5012="中",IF(L5012="删除",J5012*'模板使用说明&amp;基础参数'!$E$6*'模板使用说明&amp;基础参数'!$E$12,IF(L5012="修改",J5012*'模板使用说明&amp;基础参数'!$E$6*'模板使用说明&amp;基础参数'!$E$11,J5012*'模板使用说明&amp;基础参数'!$E$6*'模板使用说明&amp;基础参数'!$E$10)),IF(L5012="删除",J5012*'模板使用说明&amp;基础参数'!$E$7*'模板使用说明&amp;基础参数'!$E$12,IF(L5012="修改",J5012*'模板使用说明&amp;基础参数'!$E$7*'模板使用说明&amp;基础参数'!$E$11,J5012*'模板使用说明&amp;基础参数'!$E$7*'模板使用说明&amp;基础参数'!$E$10)))))</f>
        <v/>
      </c>
      <c r="N5012" s="82"/>
    </row>
    <row r="5013" spans="1:14">
      <c r="A5013" s="76">
        <f t="shared" si="89"/>
        <v>5008</v>
      </c>
      <c r="B5013" s="77"/>
      <c r="C5013" s="77"/>
      <c r="D5013" s="77"/>
      <c r="E5013" s="77"/>
      <c r="F5013" s="77"/>
      <c r="G5013" s="77"/>
      <c r="H5013" s="78"/>
      <c r="I5013" s="76"/>
      <c r="J5013" s="8" t="str">
        <f>IF(I5013="ILF",IF($C$1="预估功能点",'模板使用说明&amp;基础参数'!$E$15,'模板使用说明&amp;基础参数'!$E$22),IF(I5013="EIF",IF($C$1="预估功能点",'模板使用说明&amp;基础参数'!$E$16,'模板使用说明&amp;基础参数'!$E$23),IF(I5013="EI",IF($C$1="预估功能点",'模板使用说明&amp;基础参数'!$E$17,'模板使用说明&amp;基础参数'!$E$24),IF(I5013="EO",IF($C$1="预估功能点",'模板使用说明&amp;基础参数'!$E$18,'模板使用说明&amp;基础参数'!$E$25),IF(I5013="EQ",IF($C$1="预估功能点",'模板使用说明&amp;基础参数'!$E$19,'模板使用说明&amp;基础参数'!$E$26),"")))))</f>
        <v/>
      </c>
      <c r="K5013" s="80"/>
      <c r="L5013" s="80"/>
      <c r="M5013" s="81" t="str">
        <f>IF(J5013="","",IF(K5013="高",IF(L5013="删除",J5013*'模板使用说明&amp;基础参数'!$E$5*'模板使用说明&amp;基础参数'!$E$12,IF(L5013="修改",J5013*'模板使用说明&amp;基础参数'!$E$5*'模板使用说明&amp;基础参数'!$E$11,J5013*'模板使用说明&amp;基础参数'!$E$5*'模板使用说明&amp;基础参数'!$E$10)),IF(K5013="中",IF(L5013="删除",J5013*'模板使用说明&amp;基础参数'!$E$6*'模板使用说明&amp;基础参数'!$E$12,IF(L5013="修改",J5013*'模板使用说明&amp;基础参数'!$E$6*'模板使用说明&amp;基础参数'!$E$11,J5013*'模板使用说明&amp;基础参数'!$E$6*'模板使用说明&amp;基础参数'!$E$10)),IF(L5013="删除",J5013*'模板使用说明&amp;基础参数'!$E$7*'模板使用说明&amp;基础参数'!$E$12,IF(L5013="修改",J5013*'模板使用说明&amp;基础参数'!$E$7*'模板使用说明&amp;基础参数'!$E$11,J5013*'模板使用说明&amp;基础参数'!$E$7*'模板使用说明&amp;基础参数'!$E$10)))))</f>
        <v/>
      </c>
      <c r="N5013" s="82"/>
    </row>
    <row r="5014" spans="1:14">
      <c r="A5014" s="76">
        <f t="shared" si="89"/>
        <v>5009</v>
      </c>
      <c r="B5014" s="77"/>
      <c r="C5014" s="77"/>
      <c r="D5014" s="77"/>
      <c r="E5014" s="77"/>
      <c r="F5014" s="77"/>
      <c r="G5014" s="77"/>
      <c r="H5014" s="78"/>
      <c r="I5014" s="76"/>
      <c r="J5014" s="8" t="str">
        <f>IF(I5014="ILF",IF($C$1="预估功能点",'模板使用说明&amp;基础参数'!$E$15,'模板使用说明&amp;基础参数'!$E$22),IF(I5014="EIF",IF($C$1="预估功能点",'模板使用说明&amp;基础参数'!$E$16,'模板使用说明&amp;基础参数'!$E$23),IF(I5014="EI",IF($C$1="预估功能点",'模板使用说明&amp;基础参数'!$E$17,'模板使用说明&amp;基础参数'!$E$24),IF(I5014="EO",IF($C$1="预估功能点",'模板使用说明&amp;基础参数'!$E$18,'模板使用说明&amp;基础参数'!$E$25),IF(I5014="EQ",IF($C$1="预估功能点",'模板使用说明&amp;基础参数'!$E$19,'模板使用说明&amp;基础参数'!$E$26),"")))))</f>
        <v/>
      </c>
      <c r="K5014" s="80"/>
      <c r="L5014" s="80"/>
      <c r="M5014" s="81" t="str">
        <f>IF(J5014="","",IF(K5014="高",IF(L5014="删除",J5014*'模板使用说明&amp;基础参数'!$E$5*'模板使用说明&amp;基础参数'!$E$12,IF(L5014="修改",J5014*'模板使用说明&amp;基础参数'!$E$5*'模板使用说明&amp;基础参数'!$E$11,J5014*'模板使用说明&amp;基础参数'!$E$5*'模板使用说明&amp;基础参数'!$E$10)),IF(K5014="中",IF(L5014="删除",J5014*'模板使用说明&amp;基础参数'!$E$6*'模板使用说明&amp;基础参数'!$E$12,IF(L5014="修改",J5014*'模板使用说明&amp;基础参数'!$E$6*'模板使用说明&amp;基础参数'!$E$11,J5014*'模板使用说明&amp;基础参数'!$E$6*'模板使用说明&amp;基础参数'!$E$10)),IF(L5014="删除",J5014*'模板使用说明&amp;基础参数'!$E$7*'模板使用说明&amp;基础参数'!$E$12,IF(L5014="修改",J5014*'模板使用说明&amp;基础参数'!$E$7*'模板使用说明&amp;基础参数'!$E$11,J5014*'模板使用说明&amp;基础参数'!$E$7*'模板使用说明&amp;基础参数'!$E$10)))))</f>
        <v/>
      </c>
      <c r="N5014" s="82"/>
    </row>
    <row r="5015" spans="1:14">
      <c r="A5015" s="76">
        <f t="shared" si="89"/>
        <v>5010</v>
      </c>
      <c r="B5015" s="77"/>
      <c r="C5015" s="77"/>
      <c r="D5015" s="77"/>
      <c r="E5015" s="77"/>
      <c r="F5015" s="77"/>
      <c r="G5015" s="77"/>
      <c r="H5015" s="78"/>
      <c r="I5015" s="76"/>
      <c r="J5015" s="8" t="str">
        <f>IF(I5015="ILF",IF($C$1="预估功能点",'模板使用说明&amp;基础参数'!$E$15,'模板使用说明&amp;基础参数'!$E$22),IF(I5015="EIF",IF($C$1="预估功能点",'模板使用说明&amp;基础参数'!$E$16,'模板使用说明&amp;基础参数'!$E$23),IF(I5015="EI",IF($C$1="预估功能点",'模板使用说明&amp;基础参数'!$E$17,'模板使用说明&amp;基础参数'!$E$24),IF(I5015="EO",IF($C$1="预估功能点",'模板使用说明&amp;基础参数'!$E$18,'模板使用说明&amp;基础参数'!$E$25),IF(I5015="EQ",IF($C$1="预估功能点",'模板使用说明&amp;基础参数'!$E$19,'模板使用说明&amp;基础参数'!$E$26),"")))))</f>
        <v/>
      </c>
      <c r="K5015" s="80"/>
      <c r="L5015" s="80"/>
      <c r="M5015" s="81" t="str">
        <f>IF(J5015="","",IF(K5015="高",IF(L5015="删除",J5015*'模板使用说明&amp;基础参数'!$E$5*'模板使用说明&amp;基础参数'!$E$12,IF(L5015="修改",J5015*'模板使用说明&amp;基础参数'!$E$5*'模板使用说明&amp;基础参数'!$E$11,J5015*'模板使用说明&amp;基础参数'!$E$5*'模板使用说明&amp;基础参数'!$E$10)),IF(K5015="中",IF(L5015="删除",J5015*'模板使用说明&amp;基础参数'!$E$6*'模板使用说明&amp;基础参数'!$E$12,IF(L5015="修改",J5015*'模板使用说明&amp;基础参数'!$E$6*'模板使用说明&amp;基础参数'!$E$11,J5015*'模板使用说明&amp;基础参数'!$E$6*'模板使用说明&amp;基础参数'!$E$10)),IF(L5015="删除",J5015*'模板使用说明&amp;基础参数'!$E$7*'模板使用说明&amp;基础参数'!$E$12,IF(L5015="修改",J5015*'模板使用说明&amp;基础参数'!$E$7*'模板使用说明&amp;基础参数'!$E$11,J5015*'模板使用说明&amp;基础参数'!$E$7*'模板使用说明&amp;基础参数'!$E$10)))))</f>
        <v/>
      </c>
      <c r="N5015" s="82"/>
    </row>
    <row r="5016" spans="1:14">
      <c r="A5016" s="76">
        <f t="shared" si="89"/>
        <v>5011</v>
      </c>
      <c r="B5016" s="77"/>
      <c r="C5016" s="77"/>
      <c r="D5016" s="77"/>
      <c r="E5016" s="77"/>
      <c r="F5016" s="77"/>
      <c r="G5016" s="77"/>
      <c r="H5016" s="78"/>
      <c r="I5016" s="76"/>
      <c r="J5016" s="8" t="str">
        <f>IF(I5016="ILF",IF($C$1="预估功能点",'模板使用说明&amp;基础参数'!$E$15,'模板使用说明&amp;基础参数'!$E$22),IF(I5016="EIF",IF($C$1="预估功能点",'模板使用说明&amp;基础参数'!$E$16,'模板使用说明&amp;基础参数'!$E$23),IF(I5016="EI",IF($C$1="预估功能点",'模板使用说明&amp;基础参数'!$E$17,'模板使用说明&amp;基础参数'!$E$24),IF(I5016="EO",IF($C$1="预估功能点",'模板使用说明&amp;基础参数'!$E$18,'模板使用说明&amp;基础参数'!$E$25),IF(I5016="EQ",IF($C$1="预估功能点",'模板使用说明&amp;基础参数'!$E$19,'模板使用说明&amp;基础参数'!$E$26),"")))))</f>
        <v/>
      </c>
      <c r="K5016" s="80"/>
      <c r="L5016" s="80"/>
      <c r="M5016" s="81" t="str">
        <f>IF(J5016="","",IF(K5016="高",IF(L5016="删除",J5016*'模板使用说明&amp;基础参数'!$E$5*'模板使用说明&amp;基础参数'!$E$12,IF(L5016="修改",J5016*'模板使用说明&amp;基础参数'!$E$5*'模板使用说明&amp;基础参数'!$E$11,J5016*'模板使用说明&amp;基础参数'!$E$5*'模板使用说明&amp;基础参数'!$E$10)),IF(K5016="中",IF(L5016="删除",J5016*'模板使用说明&amp;基础参数'!$E$6*'模板使用说明&amp;基础参数'!$E$12,IF(L5016="修改",J5016*'模板使用说明&amp;基础参数'!$E$6*'模板使用说明&amp;基础参数'!$E$11,J5016*'模板使用说明&amp;基础参数'!$E$6*'模板使用说明&amp;基础参数'!$E$10)),IF(L5016="删除",J5016*'模板使用说明&amp;基础参数'!$E$7*'模板使用说明&amp;基础参数'!$E$12,IF(L5016="修改",J5016*'模板使用说明&amp;基础参数'!$E$7*'模板使用说明&amp;基础参数'!$E$11,J5016*'模板使用说明&amp;基础参数'!$E$7*'模板使用说明&amp;基础参数'!$E$10)))))</f>
        <v/>
      </c>
      <c r="N5016" s="82"/>
    </row>
    <row r="5017" spans="1:14">
      <c r="A5017" s="76">
        <f t="shared" si="89"/>
        <v>5012</v>
      </c>
      <c r="B5017" s="77"/>
      <c r="C5017" s="77"/>
      <c r="D5017" s="77"/>
      <c r="E5017" s="77"/>
      <c r="F5017" s="77"/>
      <c r="G5017" s="77"/>
      <c r="H5017" s="78"/>
      <c r="I5017" s="76"/>
      <c r="J5017" s="8" t="str">
        <f>IF(I5017="ILF",IF($C$1="预估功能点",'模板使用说明&amp;基础参数'!$E$15,'模板使用说明&amp;基础参数'!$E$22),IF(I5017="EIF",IF($C$1="预估功能点",'模板使用说明&amp;基础参数'!$E$16,'模板使用说明&amp;基础参数'!$E$23),IF(I5017="EI",IF($C$1="预估功能点",'模板使用说明&amp;基础参数'!$E$17,'模板使用说明&amp;基础参数'!$E$24),IF(I5017="EO",IF($C$1="预估功能点",'模板使用说明&amp;基础参数'!$E$18,'模板使用说明&amp;基础参数'!$E$25),IF(I5017="EQ",IF($C$1="预估功能点",'模板使用说明&amp;基础参数'!$E$19,'模板使用说明&amp;基础参数'!$E$26),"")))))</f>
        <v/>
      </c>
      <c r="K5017" s="80"/>
      <c r="L5017" s="80"/>
      <c r="M5017" s="81" t="str">
        <f>IF(J5017="","",IF(K5017="高",IF(L5017="删除",J5017*'模板使用说明&amp;基础参数'!$E$5*'模板使用说明&amp;基础参数'!$E$12,IF(L5017="修改",J5017*'模板使用说明&amp;基础参数'!$E$5*'模板使用说明&amp;基础参数'!$E$11,J5017*'模板使用说明&amp;基础参数'!$E$5*'模板使用说明&amp;基础参数'!$E$10)),IF(K5017="中",IF(L5017="删除",J5017*'模板使用说明&amp;基础参数'!$E$6*'模板使用说明&amp;基础参数'!$E$12,IF(L5017="修改",J5017*'模板使用说明&amp;基础参数'!$E$6*'模板使用说明&amp;基础参数'!$E$11,J5017*'模板使用说明&amp;基础参数'!$E$6*'模板使用说明&amp;基础参数'!$E$10)),IF(L5017="删除",J5017*'模板使用说明&amp;基础参数'!$E$7*'模板使用说明&amp;基础参数'!$E$12,IF(L5017="修改",J5017*'模板使用说明&amp;基础参数'!$E$7*'模板使用说明&amp;基础参数'!$E$11,J5017*'模板使用说明&amp;基础参数'!$E$7*'模板使用说明&amp;基础参数'!$E$10)))))</f>
        <v/>
      </c>
      <c r="N5017" s="82"/>
    </row>
    <row r="5018" spans="1:14">
      <c r="A5018" s="76">
        <f t="shared" si="89"/>
        <v>5013</v>
      </c>
      <c r="B5018" s="77"/>
      <c r="C5018" s="77"/>
      <c r="D5018" s="77"/>
      <c r="E5018" s="77"/>
      <c r="F5018" s="77"/>
      <c r="G5018" s="77"/>
      <c r="H5018" s="78"/>
      <c r="I5018" s="76"/>
      <c r="J5018" s="8" t="str">
        <f>IF(I5018="ILF",IF($C$1="预估功能点",'模板使用说明&amp;基础参数'!$E$15,'模板使用说明&amp;基础参数'!$E$22),IF(I5018="EIF",IF($C$1="预估功能点",'模板使用说明&amp;基础参数'!$E$16,'模板使用说明&amp;基础参数'!$E$23),IF(I5018="EI",IF($C$1="预估功能点",'模板使用说明&amp;基础参数'!$E$17,'模板使用说明&amp;基础参数'!$E$24),IF(I5018="EO",IF($C$1="预估功能点",'模板使用说明&amp;基础参数'!$E$18,'模板使用说明&amp;基础参数'!$E$25),IF(I5018="EQ",IF($C$1="预估功能点",'模板使用说明&amp;基础参数'!$E$19,'模板使用说明&amp;基础参数'!$E$26),"")))))</f>
        <v/>
      </c>
      <c r="K5018" s="80"/>
      <c r="L5018" s="80"/>
      <c r="M5018" s="81" t="str">
        <f>IF(J5018="","",IF(K5018="高",IF(L5018="删除",J5018*'模板使用说明&amp;基础参数'!$E$5*'模板使用说明&amp;基础参数'!$E$12,IF(L5018="修改",J5018*'模板使用说明&amp;基础参数'!$E$5*'模板使用说明&amp;基础参数'!$E$11,J5018*'模板使用说明&amp;基础参数'!$E$5*'模板使用说明&amp;基础参数'!$E$10)),IF(K5018="中",IF(L5018="删除",J5018*'模板使用说明&amp;基础参数'!$E$6*'模板使用说明&amp;基础参数'!$E$12,IF(L5018="修改",J5018*'模板使用说明&amp;基础参数'!$E$6*'模板使用说明&amp;基础参数'!$E$11,J5018*'模板使用说明&amp;基础参数'!$E$6*'模板使用说明&amp;基础参数'!$E$10)),IF(L5018="删除",J5018*'模板使用说明&amp;基础参数'!$E$7*'模板使用说明&amp;基础参数'!$E$12,IF(L5018="修改",J5018*'模板使用说明&amp;基础参数'!$E$7*'模板使用说明&amp;基础参数'!$E$11,J5018*'模板使用说明&amp;基础参数'!$E$7*'模板使用说明&amp;基础参数'!$E$10)))))</f>
        <v/>
      </c>
      <c r="N5018" s="82"/>
    </row>
    <row r="5019" spans="1:14">
      <c r="A5019" s="76">
        <f t="shared" si="89"/>
        <v>5014</v>
      </c>
      <c r="B5019" s="77"/>
      <c r="C5019" s="77"/>
      <c r="D5019" s="77"/>
      <c r="E5019" s="77"/>
      <c r="F5019" s="77"/>
      <c r="G5019" s="77"/>
      <c r="H5019" s="78"/>
      <c r="I5019" s="76"/>
      <c r="J5019" s="8" t="str">
        <f>IF(I5019="ILF",IF($C$1="预估功能点",'模板使用说明&amp;基础参数'!$E$15,'模板使用说明&amp;基础参数'!$E$22),IF(I5019="EIF",IF($C$1="预估功能点",'模板使用说明&amp;基础参数'!$E$16,'模板使用说明&amp;基础参数'!$E$23),IF(I5019="EI",IF($C$1="预估功能点",'模板使用说明&amp;基础参数'!$E$17,'模板使用说明&amp;基础参数'!$E$24),IF(I5019="EO",IF($C$1="预估功能点",'模板使用说明&amp;基础参数'!$E$18,'模板使用说明&amp;基础参数'!$E$25),IF(I5019="EQ",IF($C$1="预估功能点",'模板使用说明&amp;基础参数'!$E$19,'模板使用说明&amp;基础参数'!$E$26),"")))))</f>
        <v/>
      </c>
      <c r="K5019" s="80"/>
      <c r="L5019" s="80"/>
      <c r="M5019" s="81" t="str">
        <f>IF(J5019="","",IF(K5019="高",IF(L5019="删除",J5019*'模板使用说明&amp;基础参数'!$E$5*'模板使用说明&amp;基础参数'!$E$12,IF(L5019="修改",J5019*'模板使用说明&amp;基础参数'!$E$5*'模板使用说明&amp;基础参数'!$E$11,J5019*'模板使用说明&amp;基础参数'!$E$5*'模板使用说明&amp;基础参数'!$E$10)),IF(K5019="中",IF(L5019="删除",J5019*'模板使用说明&amp;基础参数'!$E$6*'模板使用说明&amp;基础参数'!$E$12,IF(L5019="修改",J5019*'模板使用说明&amp;基础参数'!$E$6*'模板使用说明&amp;基础参数'!$E$11,J5019*'模板使用说明&amp;基础参数'!$E$6*'模板使用说明&amp;基础参数'!$E$10)),IF(L5019="删除",J5019*'模板使用说明&amp;基础参数'!$E$7*'模板使用说明&amp;基础参数'!$E$12,IF(L5019="修改",J5019*'模板使用说明&amp;基础参数'!$E$7*'模板使用说明&amp;基础参数'!$E$11,J5019*'模板使用说明&amp;基础参数'!$E$7*'模板使用说明&amp;基础参数'!$E$10)))))</f>
        <v/>
      </c>
      <c r="N5019" s="82"/>
    </row>
    <row r="5020" spans="1:14">
      <c r="A5020" s="76">
        <f t="shared" si="89"/>
        <v>5015</v>
      </c>
      <c r="B5020" s="77"/>
      <c r="C5020" s="77"/>
      <c r="D5020" s="77"/>
      <c r="E5020" s="77"/>
      <c r="F5020" s="77"/>
      <c r="G5020" s="77"/>
      <c r="H5020" s="78"/>
      <c r="I5020" s="76"/>
      <c r="J5020" s="8" t="str">
        <f>IF(I5020="ILF",IF($C$1="预估功能点",'模板使用说明&amp;基础参数'!$E$15,'模板使用说明&amp;基础参数'!$E$22),IF(I5020="EIF",IF($C$1="预估功能点",'模板使用说明&amp;基础参数'!$E$16,'模板使用说明&amp;基础参数'!$E$23),IF(I5020="EI",IF($C$1="预估功能点",'模板使用说明&amp;基础参数'!$E$17,'模板使用说明&amp;基础参数'!$E$24),IF(I5020="EO",IF($C$1="预估功能点",'模板使用说明&amp;基础参数'!$E$18,'模板使用说明&amp;基础参数'!$E$25),IF(I5020="EQ",IF($C$1="预估功能点",'模板使用说明&amp;基础参数'!$E$19,'模板使用说明&amp;基础参数'!$E$26),"")))))</f>
        <v/>
      </c>
      <c r="K5020" s="80"/>
      <c r="L5020" s="80"/>
      <c r="M5020" s="81" t="str">
        <f>IF(J5020="","",IF(K5020="高",IF(L5020="删除",J5020*'模板使用说明&amp;基础参数'!$E$5*'模板使用说明&amp;基础参数'!$E$12,IF(L5020="修改",J5020*'模板使用说明&amp;基础参数'!$E$5*'模板使用说明&amp;基础参数'!$E$11,J5020*'模板使用说明&amp;基础参数'!$E$5*'模板使用说明&amp;基础参数'!$E$10)),IF(K5020="中",IF(L5020="删除",J5020*'模板使用说明&amp;基础参数'!$E$6*'模板使用说明&amp;基础参数'!$E$12,IF(L5020="修改",J5020*'模板使用说明&amp;基础参数'!$E$6*'模板使用说明&amp;基础参数'!$E$11,J5020*'模板使用说明&amp;基础参数'!$E$6*'模板使用说明&amp;基础参数'!$E$10)),IF(L5020="删除",J5020*'模板使用说明&amp;基础参数'!$E$7*'模板使用说明&amp;基础参数'!$E$12,IF(L5020="修改",J5020*'模板使用说明&amp;基础参数'!$E$7*'模板使用说明&amp;基础参数'!$E$11,J5020*'模板使用说明&amp;基础参数'!$E$7*'模板使用说明&amp;基础参数'!$E$10)))))</f>
        <v/>
      </c>
      <c r="N5020" s="82"/>
    </row>
    <row r="5021" spans="1:14">
      <c r="A5021" s="76">
        <f t="shared" si="89"/>
        <v>5016</v>
      </c>
      <c r="B5021" s="77"/>
      <c r="C5021" s="77"/>
      <c r="D5021" s="77"/>
      <c r="E5021" s="77"/>
      <c r="F5021" s="77"/>
      <c r="G5021" s="77"/>
      <c r="H5021" s="78"/>
      <c r="I5021" s="76"/>
      <c r="J5021" s="8" t="str">
        <f>IF(I5021="ILF",IF($C$1="预估功能点",'模板使用说明&amp;基础参数'!$E$15,'模板使用说明&amp;基础参数'!$E$22),IF(I5021="EIF",IF($C$1="预估功能点",'模板使用说明&amp;基础参数'!$E$16,'模板使用说明&amp;基础参数'!$E$23),IF(I5021="EI",IF($C$1="预估功能点",'模板使用说明&amp;基础参数'!$E$17,'模板使用说明&amp;基础参数'!$E$24),IF(I5021="EO",IF($C$1="预估功能点",'模板使用说明&amp;基础参数'!$E$18,'模板使用说明&amp;基础参数'!$E$25),IF(I5021="EQ",IF($C$1="预估功能点",'模板使用说明&amp;基础参数'!$E$19,'模板使用说明&amp;基础参数'!$E$26),"")))))</f>
        <v/>
      </c>
      <c r="K5021" s="80"/>
      <c r="L5021" s="80"/>
      <c r="M5021" s="81" t="str">
        <f>IF(J5021="","",IF(K5021="高",IF(L5021="删除",J5021*'模板使用说明&amp;基础参数'!$E$5*'模板使用说明&amp;基础参数'!$E$12,IF(L5021="修改",J5021*'模板使用说明&amp;基础参数'!$E$5*'模板使用说明&amp;基础参数'!$E$11,J5021*'模板使用说明&amp;基础参数'!$E$5*'模板使用说明&amp;基础参数'!$E$10)),IF(K5021="中",IF(L5021="删除",J5021*'模板使用说明&amp;基础参数'!$E$6*'模板使用说明&amp;基础参数'!$E$12,IF(L5021="修改",J5021*'模板使用说明&amp;基础参数'!$E$6*'模板使用说明&amp;基础参数'!$E$11,J5021*'模板使用说明&amp;基础参数'!$E$6*'模板使用说明&amp;基础参数'!$E$10)),IF(L5021="删除",J5021*'模板使用说明&amp;基础参数'!$E$7*'模板使用说明&amp;基础参数'!$E$12,IF(L5021="修改",J5021*'模板使用说明&amp;基础参数'!$E$7*'模板使用说明&amp;基础参数'!$E$11,J5021*'模板使用说明&amp;基础参数'!$E$7*'模板使用说明&amp;基础参数'!$E$10)))))</f>
        <v/>
      </c>
      <c r="N5021" s="82"/>
    </row>
    <row r="5022" spans="1:14">
      <c r="A5022" s="76">
        <f t="shared" si="89"/>
        <v>5017</v>
      </c>
      <c r="B5022" s="77"/>
      <c r="C5022" s="77"/>
      <c r="D5022" s="77"/>
      <c r="E5022" s="77"/>
      <c r="F5022" s="77"/>
      <c r="G5022" s="77"/>
      <c r="H5022" s="78"/>
      <c r="I5022" s="76"/>
      <c r="J5022" s="8" t="str">
        <f>IF(I5022="ILF",IF($C$1="预估功能点",'模板使用说明&amp;基础参数'!$E$15,'模板使用说明&amp;基础参数'!$E$22),IF(I5022="EIF",IF($C$1="预估功能点",'模板使用说明&amp;基础参数'!$E$16,'模板使用说明&amp;基础参数'!$E$23),IF(I5022="EI",IF($C$1="预估功能点",'模板使用说明&amp;基础参数'!$E$17,'模板使用说明&amp;基础参数'!$E$24),IF(I5022="EO",IF($C$1="预估功能点",'模板使用说明&amp;基础参数'!$E$18,'模板使用说明&amp;基础参数'!$E$25),IF(I5022="EQ",IF($C$1="预估功能点",'模板使用说明&amp;基础参数'!$E$19,'模板使用说明&amp;基础参数'!$E$26),"")))))</f>
        <v/>
      </c>
      <c r="K5022" s="80"/>
      <c r="L5022" s="80"/>
      <c r="M5022" s="81" t="str">
        <f>IF(J5022="","",IF(K5022="高",IF(L5022="删除",J5022*'模板使用说明&amp;基础参数'!$E$5*'模板使用说明&amp;基础参数'!$E$12,IF(L5022="修改",J5022*'模板使用说明&amp;基础参数'!$E$5*'模板使用说明&amp;基础参数'!$E$11,J5022*'模板使用说明&amp;基础参数'!$E$5*'模板使用说明&amp;基础参数'!$E$10)),IF(K5022="中",IF(L5022="删除",J5022*'模板使用说明&amp;基础参数'!$E$6*'模板使用说明&amp;基础参数'!$E$12,IF(L5022="修改",J5022*'模板使用说明&amp;基础参数'!$E$6*'模板使用说明&amp;基础参数'!$E$11,J5022*'模板使用说明&amp;基础参数'!$E$6*'模板使用说明&amp;基础参数'!$E$10)),IF(L5022="删除",J5022*'模板使用说明&amp;基础参数'!$E$7*'模板使用说明&amp;基础参数'!$E$12,IF(L5022="修改",J5022*'模板使用说明&amp;基础参数'!$E$7*'模板使用说明&amp;基础参数'!$E$11,J5022*'模板使用说明&amp;基础参数'!$E$7*'模板使用说明&amp;基础参数'!$E$10)))))</f>
        <v/>
      </c>
      <c r="N5022" s="82"/>
    </row>
    <row r="5023" spans="1:14">
      <c r="A5023" s="76">
        <f t="shared" si="89"/>
        <v>5018</v>
      </c>
      <c r="B5023" s="77"/>
      <c r="C5023" s="77"/>
      <c r="D5023" s="77"/>
      <c r="E5023" s="77"/>
      <c r="F5023" s="77"/>
      <c r="G5023" s="77"/>
      <c r="H5023" s="78"/>
      <c r="I5023" s="76"/>
      <c r="J5023" s="8" t="str">
        <f>IF(I5023="ILF",IF($C$1="预估功能点",'模板使用说明&amp;基础参数'!$E$15,'模板使用说明&amp;基础参数'!$E$22),IF(I5023="EIF",IF($C$1="预估功能点",'模板使用说明&amp;基础参数'!$E$16,'模板使用说明&amp;基础参数'!$E$23),IF(I5023="EI",IF($C$1="预估功能点",'模板使用说明&amp;基础参数'!$E$17,'模板使用说明&amp;基础参数'!$E$24),IF(I5023="EO",IF($C$1="预估功能点",'模板使用说明&amp;基础参数'!$E$18,'模板使用说明&amp;基础参数'!$E$25),IF(I5023="EQ",IF($C$1="预估功能点",'模板使用说明&amp;基础参数'!$E$19,'模板使用说明&amp;基础参数'!$E$26),"")))))</f>
        <v/>
      </c>
      <c r="K5023" s="80"/>
      <c r="L5023" s="80"/>
      <c r="M5023" s="81" t="str">
        <f>IF(J5023="","",IF(K5023="高",IF(L5023="删除",J5023*'模板使用说明&amp;基础参数'!$E$5*'模板使用说明&amp;基础参数'!$E$12,IF(L5023="修改",J5023*'模板使用说明&amp;基础参数'!$E$5*'模板使用说明&amp;基础参数'!$E$11,J5023*'模板使用说明&amp;基础参数'!$E$5*'模板使用说明&amp;基础参数'!$E$10)),IF(K5023="中",IF(L5023="删除",J5023*'模板使用说明&amp;基础参数'!$E$6*'模板使用说明&amp;基础参数'!$E$12,IF(L5023="修改",J5023*'模板使用说明&amp;基础参数'!$E$6*'模板使用说明&amp;基础参数'!$E$11,J5023*'模板使用说明&amp;基础参数'!$E$6*'模板使用说明&amp;基础参数'!$E$10)),IF(L5023="删除",J5023*'模板使用说明&amp;基础参数'!$E$7*'模板使用说明&amp;基础参数'!$E$12,IF(L5023="修改",J5023*'模板使用说明&amp;基础参数'!$E$7*'模板使用说明&amp;基础参数'!$E$11,J5023*'模板使用说明&amp;基础参数'!$E$7*'模板使用说明&amp;基础参数'!$E$10)))))</f>
        <v/>
      </c>
      <c r="N5023" s="82"/>
    </row>
    <row r="5024" spans="1:14">
      <c r="A5024" s="76">
        <f t="shared" si="89"/>
        <v>5019</v>
      </c>
      <c r="B5024" s="77"/>
      <c r="C5024" s="77"/>
      <c r="D5024" s="77"/>
      <c r="E5024" s="77"/>
      <c r="F5024" s="77"/>
      <c r="G5024" s="77"/>
      <c r="H5024" s="78"/>
      <c r="I5024" s="76"/>
      <c r="J5024" s="8" t="str">
        <f>IF(I5024="ILF",IF($C$1="预估功能点",'模板使用说明&amp;基础参数'!$E$15,'模板使用说明&amp;基础参数'!$E$22),IF(I5024="EIF",IF($C$1="预估功能点",'模板使用说明&amp;基础参数'!$E$16,'模板使用说明&amp;基础参数'!$E$23),IF(I5024="EI",IF($C$1="预估功能点",'模板使用说明&amp;基础参数'!$E$17,'模板使用说明&amp;基础参数'!$E$24),IF(I5024="EO",IF($C$1="预估功能点",'模板使用说明&amp;基础参数'!$E$18,'模板使用说明&amp;基础参数'!$E$25),IF(I5024="EQ",IF($C$1="预估功能点",'模板使用说明&amp;基础参数'!$E$19,'模板使用说明&amp;基础参数'!$E$26),"")))))</f>
        <v/>
      </c>
      <c r="K5024" s="80"/>
      <c r="L5024" s="80"/>
      <c r="M5024" s="81" t="str">
        <f>IF(J5024="","",IF(K5024="高",IF(L5024="删除",J5024*'模板使用说明&amp;基础参数'!$E$5*'模板使用说明&amp;基础参数'!$E$12,IF(L5024="修改",J5024*'模板使用说明&amp;基础参数'!$E$5*'模板使用说明&amp;基础参数'!$E$11,J5024*'模板使用说明&amp;基础参数'!$E$5*'模板使用说明&amp;基础参数'!$E$10)),IF(K5024="中",IF(L5024="删除",J5024*'模板使用说明&amp;基础参数'!$E$6*'模板使用说明&amp;基础参数'!$E$12,IF(L5024="修改",J5024*'模板使用说明&amp;基础参数'!$E$6*'模板使用说明&amp;基础参数'!$E$11,J5024*'模板使用说明&amp;基础参数'!$E$6*'模板使用说明&amp;基础参数'!$E$10)),IF(L5024="删除",J5024*'模板使用说明&amp;基础参数'!$E$7*'模板使用说明&amp;基础参数'!$E$12,IF(L5024="修改",J5024*'模板使用说明&amp;基础参数'!$E$7*'模板使用说明&amp;基础参数'!$E$11,J5024*'模板使用说明&amp;基础参数'!$E$7*'模板使用说明&amp;基础参数'!$E$10)))))</f>
        <v/>
      </c>
      <c r="N5024" s="82"/>
    </row>
    <row r="5025" spans="1:14">
      <c r="A5025" s="76">
        <f t="shared" si="89"/>
        <v>5020</v>
      </c>
      <c r="B5025" s="77"/>
      <c r="C5025" s="77"/>
      <c r="D5025" s="77"/>
      <c r="E5025" s="77"/>
      <c r="F5025" s="77"/>
      <c r="G5025" s="77"/>
      <c r="H5025" s="78"/>
      <c r="I5025" s="76"/>
      <c r="J5025" s="8" t="str">
        <f>IF(I5025="ILF",IF($C$1="预估功能点",'模板使用说明&amp;基础参数'!$E$15,'模板使用说明&amp;基础参数'!$E$22),IF(I5025="EIF",IF($C$1="预估功能点",'模板使用说明&amp;基础参数'!$E$16,'模板使用说明&amp;基础参数'!$E$23),IF(I5025="EI",IF($C$1="预估功能点",'模板使用说明&amp;基础参数'!$E$17,'模板使用说明&amp;基础参数'!$E$24),IF(I5025="EO",IF($C$1="预估功能点",'模板使用说明&amp;基础参数'!$E$18,'模板使用说明&amp;基础参数'!$E$25),IF(I5025="EQ",IF($C$1="预估功能点",'模板使用说明&amp;基础参数'!$E$19,'模板使用说明&amp;基础参数'!$E$26),"")))))</f>
        <v/>
      </c>
      <c r="K5025" s="80"/>
      <c r="L5025" s="80"/>
      <c r="M5025" s="81" t="str">
        <f>IF(J5025="","",IF(K5025="高",IF(L5025="删除",J5025*'模板使用说明&amp;基础参数'!$E$5*'模板使用说明&amp;基础参数'!$E$12,IF(L5025="修改",J5025*'模板使用说明&amp;基础参数'!$E$5*'模板使用说明&amp;基础参数'!$E$11,J5025*'模板使用说明&amp;基础参数'!$E$5*'模板使用说明&amp;基础参数'!$E$10)),IF(K5025="中",IF(L5025="删除",J5025*'模板使用说明&amp;基础参数'!$E$6*'模板使用说明&amp;基础参数'!$E$12,IF(L5025="修改",J5025*'模板使用说明&amp;基础参数'!$E$6*'模板使用说明&amp;基础参数'!$E$11,J5025*'模板使用说明&amp;基础参数'!$E$6*'模板使用说明&amp;基础参数'!$E$10)),IF(L5025="删除",J5025*'模板使用说明&amp;基础参数'!$E$7*'模板使用说明&amp;基础参数'!$E$12,IF(L5025="修改",J5025*'模板使用说明&amp;基础参数'!$E$7*'模板使用说明&amp;基础参数'!$E$11,J5025*'模板使用说明&amp;基础参数'!$E$7*'模板使用说明&amp;基础参数'!$E$10)))))</f>
        <v/>
      </c>
      <c r="N5025" s="82"/>
    </row>
    <row r="5026" spans="1:14">
      <c r="A5026" s="76">
        <f t="shared" si="89"/>
        <v>5021</v>
      </c>
      <c r="B5026" s="77"/>
      <c r="C5026" s="77"/>
      <c r="D5026" s="77"/>
      <c r="E5026" s="77"/>
      <c r="F5026" s="77"/>
      <c r="G5026" s="77"/>
      <c r="H5026" s="78"/>
      <c r="I5026" s="76"/>
      <c r="J5026" s="8" t="str">
        <f>IF(I5026="ILF",IF($C$1="预估功能点",'模板使用说明&amp;基础参数'!$E$15,'模板使用说明&amp;基础参数'!$E$22),IF(I5026="EIF",IF($C$1="预估功能点",'模板使用说明&amp;基础参数'!$E$16,'模板使用说明&amp;基础参数'!$E$23),IF(I5026="EI",IF($C$1="预估功能点",'模板使用说明&amp;基础参数'!$E$17,'模板使用说明&amp;基础参数'!$E$24),IF(I5026="EO",IF($C$1="预估功能点",'模板使用说明&amp;基础参数'!$E$18,'模板使用说明&amp;基础参数'!$E$25),IF(I5026="EQ",IF($C$1="预估功能点",'模板使用说明&amp;基础参数'!$E$19,'模板使用说明&amp;基础参数'!$E$26),"")))))</f>
        <v/>
      </c>
      <c r="K5026" s="80"/>
      <c r="L5026" s="80"/>
      <c r="M5026" s="81" t="str">
        <f>IF(J5026="","",IF(K5026="高",IF(L5026="删除",J5026*'模板使用说明&amp;基础参数'!$E$5*'模板使用说明&amp;基础参数'!$E$12,IF(L5026="修改",J5026*'模板使用说明&amp;基础参数'!$E$5*'模板使用说明&amp;基础参数'!$E$11,J5026*'模板使用说明&amp;基础参数'!$E$5*'模板使用说明&amp;基础参数'!$E$10)),IF(K5026="中",IF(L5026="删除",J5026*'模板使用说明&amp;基础参数'!$E$6*'模板使用说明&amp;基础参数'!$E$12,IF(L5026="修改",J5026*'模板使用说明&amp;基础参数'!$E$6*'模板使用说明&amp;基础参数'!$E$11,J5026*'模板使用说明&amp;基础参数'!$E$6*'模板使用说明&amp;基础参数'!$E$10)),IF(L5026="删除",J5026*'模板使用说明&amp;基础参数'!$E$7*'模板使用说明&amp;基础参数'!$E$12,IF(L5026="修改",J5026*'模板使用说明&amp;基础参数'!$E$7*'模板使用说明&amp;基础参数'!$E$11,J5026*'模板使用说明&amp;基础参数'!$E$7*'模板使用说明&amp;基础参数'!$E$10)))))</f>
        <v/>
      </c>
      <c r="N5026" s="82"/>
    </row>
    <row r="5027" spans="1:14">
      <c r="A5027" s="76">
        <f t="shared" si="89"/>
        <v>5022</v>
      </c>
      <c r="B5027" s="77"/>
      <c r="C5027" s="77"/>
      <c r="D5027" s="77"/>
      <c r="E5027" s="77"/>
      <c r="F5027" s="77"/>
      <c r="G5027" s="77"/>
      <c r="H5027" s="78"/>
      <c r="I5027" s="76"/>
      <c r="J5027" s="8" t="str">
        <f>IF(I5027="ILF",IF($C$1="预估功能点",'模板使用说明&amp;基础参数'!$E$15,'模板使用说明&amp;基础参数'!$E$22),IF(I5027="EIF",IF($C$1="预估功能点",'模板使用说明&amp;基础参数'!$E$16,'模板使用说明&amp;基础参数'!$E$23),IF(I5027="EI",IF($C$1="预估功能点",'模板使用说明&amp;基础参数'!$E$17,'模板使用说明&amp;基础参数'!$E$24),IF(I5027="EO",IF($C$1="预估功能点",'模板使用说明&amp;基础参数'!$E$18,'模板使用说明&amp;基础参数'!$E$25),IF(I5027="EQ",IF($C$1="预估功能点",'模板使用说明&amp;基础参数'!$E$19,'模板使用说明&amp;基础参数'!$E$26),"")))))</f>
        <v/>
      </c>
      <c r="K5027" s="80"/>
      <c r="L5027" s="80"/>
      <c r="M5027" s="81" t="str">
        <f>IF(J5027="","",IF(K5027="高",IF(L5027="删除",J5027*'模板使用说明&amp;基础参数'!$E$5*'模板使用说明&amp;基础参数'!$E$12,IF(L5027="修改",J5027*'模板使用说明&amp;基础参数'!$E$5*'模板使用说明&amp;基础参数'!$E$11,J5027*'模板使用说明&amp;基础参数'!$E$5*'模板使用说明&amp;基础参数'!$E$10)),IF(K5027="中",IF(L5027="删除",J5027*'模板使用说明&amp;基础参数'!$E$6*'模板使用说明&amp;基础参数'!$E$12,IF(L5027="修改",J5027*'模板使用说明&amp;基础参数'!$E$6*'模板使用说明&amp;基础参数'!$E$11,J5027*'模板使用说明&amp;基础参数'!$E$6*'模板使用说明&amp;基础参数'!$E$10)),IF(L5027="删除",J5027*'模板使用说明&amp;基础参数'!$E$7*'模板使用说明&amp;基础参数'!$E$12,IF(L5027="修改",J5027*'模板使用说明&amp;基础参数'!$E$7*'模板使用说明&amp;基础参数'!$E$11,J5027*'模板使用说明&amp;基础参数'!$E$7*'模板使用说明&amp;基础参数'!$E$10)))))</f>
        <v/>
      </c>
      <c r="N5027" s="82"/>
    </row>
    <row r="5028" spans="1:14">
      <c r="A5028" s="76">
        <f t="shared" si="89"/>
        <v>5023</v>
      </c>
      <c r="B5028" s="77"/>
      <c r="C5028" s="77"/>
      <c r="D5028" s="77"/>
      <c r="E5028" s="77"/>
      <c r="F5028" s="77"/>
      <c r="G5028" s="77"/>
      <c r="H5028" s="78"/>
      <c r="I5028" s="76"/>
      <c r="J5028" s="8" t="str">
        <f>IF(I5028="ILF",IF($C$1="预估功能点",'模板使用说明&amp;基础参数'!$E$15,'模板使用说明&amp;基础参数'!$E$22),IF(I5028="EIF",IF($C$1="预估功能点",'模板使用说明&amp;基础参数'!$E$16,'模板使用说明&amp;基础参数'!$E$23),IF(I5028="EI",IF($C$1="预估功能点",'模板使用说明&amp;基础参数'!$E$17,'模板使用说明&amp;基础参数'!$E$24),IF(I5028="EO",IF($C$1="预估功能点",'模板使用说明&amp;基础参数'!$E$18,'模板使用说明&amp;基础参数'!$E$25),IF(I5028="EQ",IF($C$1="预估功能点",'模板使用说明&amp;基础参数'!$E$19,'模板使用说明&amp;基础参数'!$E$26),"")))))</f>
        <v/>
      </c>
      <c r="K5028" s="80"/>
      <c r="L5028" s="80"/>
      <c r="M5028" s="81" t="str">
        <f>IF(J5028="","",IF(K5028="高",IF(L5028="删除",J5028*'模板使用说明&amp;基础参数'!$E$5*'模板使用说明&amp;基础参数'!$E$12,IF(L5028="修改",J5028*'模板使用说明&amp;基础参数'!$E$5*'模板使用说明&amp;基础参数'!$E$11,J5028*'模板使用说明&amp;基础参数'!$E$5*'模板使用说明&amp;基础参数'!$E$10)),IF(K5028="中",IF(L5028="删除",J5028*'模板使用说明&amp;基础参数'!$E$6*'模板使用说明&amp;基础参数'!$E$12,IF(L5028="修改",J5028*'模板使用说明&amp;基础参数'!$E$6*'模板使用说明&amp;基础参数'!$E$11,J5028*'模板使用说明&amp;基础参数'!$E$6*'模板使用说明&amp;基础参数'!$E$10)),IF(L5028="删除",J5028*'模板使用说明&amp;基础参数'!$E$7*'模板使用说明&amp;基础参数'!$E$12,IF(L5028="修改",J5028*'模板使用说明&amp;基础参数'!$E$7*'模板使用说明&amp;基础参数'!$E$11,J5028*'模板使用说明&amp;基础参数'!$E$7*'模板使用说明&amp;基础参数'!$E$10)))))</f>
        <v/>
      </c>
      <c r="N5028" s="82"/>
    </row>
    <row r="5029" spans="1:14">
      <c r="A5029" s="76">
        <f t="shared" si="89"/>
        <v>5024</v>
      </c>
      <c r="B5029" s="77"/>
      <c r="C5029" s="77"/>
      <c r="D5029" s="77"/>
      <c r="E5029" s="77"/>
      <c r="F5029" s="77"/>
      <c r="G5029" s="77"/>
      <c r="H5029" s="78"/>
      <c r="I5029" s="76"/>
      <c r="J5029" s="8" t="str">
        <f>IF(I5029="ILF",IF($C$1="预估功能点",'模板使用说明&amp;基础参数'!$E$15,'模板使用说明&amp;基础参数'!$E$22),IF(I5029="EIF",IF($C$1="预估功能点",'模板使用说明&amp;基础参数'!$E$16,'模板使用说明&amp;基础参数'!$E$23),IF(I5029="EI",IF($C$1="预估功能点",'模板使用说明&amp;基础参数'!$E$17,'模板使用说明&amp;基础参数'!$E$24),IF(I5029="EO",IF($C$1="预估功能点",'模板使用说明&amp;基础参数'!$E$18,'模板使用说明&amp;基础参数'!$E$25),IF(I5029="EQ",IF($C$1="预估功能点",'模板使用说明&amp;基础参数'!$E$19,'模板使用说明&amp;基础参数'!$E$26),"")))))</f>
        <v/>
      </c>
      <c r="K5029" s="80"/>
      <c r="L5029" s="80"/>
      <c r="M5029" s="81" t="str">
        <f>IF(J5029="","",IF(K5029="高",IF(L5029="删除",J5029*'模板使用说明&amp;基础参数'!$E$5*'模板使用说明&amp;基础参数'!$E$12,IF(L5029="修改",J5029*'模板使用说明&amp;基础参数'!$E$5*'模板使用说明&amp;基础参数'!$E$11,J5029*'模板使用说明&amp;基础参数'!$E$5*'模板使用说明&amp;基础参数'!$E$10)),IF(K5029="中",IF(L5029="删除",J5029*'模板使用说明&amp;基础参数'!$E$6*'模板使用说明&amp;基础参数'!$E$12,IF(L5029="修改",J5029*'模板使用说明&amp;基础参数'!$E$6*'模板使用说明&amp;基础参数'!$E$11,J5029*'模板使用说明&amp;基础参数'!$E$6*'模板使用说明&amp;基础参数'!$E$10)),IF(L5029="删除",J5029*'模板使用说明&amp;基础参数'!$E$7*'模板使用说明&amp;基础参数'!$E$12,IF(L5029="修改",J5029*'模板使用说明&amp;基础参数'!$E$7*'模板使用说明&amp;基础参数'!$E$11,J5029*'模板使用说明&amp;基础参数'!$E$7*'模板使用说明&amp;基础参数'!$E$10)))))</f>
        <v/>
      </c>
      <c r="N5029" s="82"/>
    </row>
    <row r="5030" spans="1:14">
      <c r="A5030" s="76">
        <f t="shared" si="89"/>
        <v>5025</v>
      </c>
      <c r="B5030" s="77"/>
      <c r="C5030" s="77"/>
      <c r="D5030" s="77"/>
      <c r="E5030" s="77"/>
      <c r="F5030" s="77"/>
      <c r="G5030" s="77"/>
      <c r="H5030" s="78"/>
      <c r="I5030" s="76"/>
      <c r="J5030" s="8" t="str">
        <f>IF(I5030="ILF",IF($C$1="预估功能点",'模板使用说明&amp;基础参数'!$E$15,'模板使用说明&amp;基础参数'!$E$22),IF(I5030="EIF",IF($C$1="预估功能点",'模板使用说明&amp;基础参数'!$E$16,'模板使用说明&amp;基础参数'!$E$23),IF(I5030="EI",IF($C$1="预估功能点",'模板使用说明&amp;基础参数'!$E$17,'模板使用说明&amp;基础参数'!$E$24),IF(I5030="EO",IF($C$1="预估功能点",'模板使用说明&amp;基础参数'!$E$18,'模板使用说明&amp;基础参数'!$E$25),IF(I5030="EQ",IF($C$1="预估功能点",'模板使用说明&amp;基础参数'!$E$19,'模板使用说明&amp;基础参数'!$E$26),"")))))</f>
        <v/>
      </c>
      <c r="K5030" s="80"/>
      <c r="L5030" s="80"/>
      <c r="M5030" s="81" t="str">
        <f>IF(J5030="","",IF(K5030="高",IF(L5030="删除",J5030*'模板使用说明&amp;基础参数'!$E$5*'模板使用说明&amp;基础参数'!$E$12,IF(L5030="修改",J5030*'模板使用说明&amp;基础参数'!$E$5*'模板使用说明&amp;基础参数'!$E$11,J5030*'模板使用说明&amp;基础参数'!$E$5*'模板使用说明&amp;基础参数'!$E$10)),IF(K5030="中",IF(L5030="删除",J5030*'模板使用说明&amp;基础参数'!$E$6*'模板使用说明&amp;基础参数'!$E$12,IF(L5030="修改",J5030*'模板使用说明&amp;基础参数'!$E$6*'模板使用说明&amp;基础参数'!$E$11,J5030*'模板使用说明&amp;基础参数'!$E$6*'模板使用说明&amp;基础参数'!$E$10)),IF(L5030="删除",J5030*'模板使用说明&amp;基础参数'!$E$7*'模板使用说明&amp;基础参数'!$E$12,IF(L5030="修改",J5030*'模板使用说明&amp;基础参数'!$E$7*'模板使用说明&amp;基础参数'!$E$11,J5030*'模板使用说明&amp;基础参数'!$E$7*'模板使用说明&amp;基础参数'!$E$10)))))</f>
        <v/>
      </c>
      <c r="N5030" s="82"/>
    </row>
    <row r="5031" spans="1:14">
      <c r="A5031" s="76">
        <f t="shared" si="89"/>
        <v>5026</v>
      </c>
      <c r="B5031" s="77"/>
      <c r="C5031" s="77"/>
      <c r="D5031" s="77"/>
      <c r="E5031" s="77"/>
      <c r="F5031" s="77"/>
      <c r="G5031" s="77"/>
      <c r="H5031" s="78"/>
      <c r="I5031" s="76"/>
      <c r="J5031" s="8" t="str">
        <f>IF(I5031="ILF",IF($C$1="预估功能点",'模板使用说明&amp;基础参数'!$E$15,'模板使用说明&amp;基础参数'!$E$22),IF(I5031="EIF",IF($C$1="预估功能点",'模板使用说明&amp;基础参数'!$E$16,'模板使用说明&amp;基础参数'!$E$23),IF(I5031="EI",IF($C$1="预估功能点",'模板使用说明&amp;基础参数'!$E$17,'模板使用说明&amp;基础参数'!$E$24),IF(I5031="EO",IF($C$1="预估功能点",'模板使用说明&amp;基础参数'!$E$18,'模板使用说明&amp;基础参数'!$E$25),IF(I5031="EQ",IF($C$1="预估功能点",'模板使用说明&amp;基础参数'!$E$19,'模板使用说明&amp;基础参数'!$E$26),"")))))</f>
        <v/>
      </c>
      <c r="K5031" s="80"/>
      <c r="L5031" s="80"/>
      <c r="M5031" s="81" t="str">
        <f>IF(J5031="","",IF(K5031="高",IF(L5031="删除",J5031*'模板使用说明&amp;基础参数'!$E$5*'模板使用说明&amp;基础参数'!$E$12,IF(L5031="修改",J5031*'模板使用说明&amp;基础参数'!$E$5*'模板使用说明&amp;基础参数'!$E$11,J5031*'模板使用说明&amp;基础参数'!$E$5*'模板使用说明&amp;基础参数'!$E$10)),IF(K5031="中",IF(L5031="删除",J5031*'模板使用说明&amp;基础参数'!$E$6*'模板使用说明&amp;基础参数'!$E$12,IF(L5031="修改",J5031*'模板使用说明&amp;基础参数'!$E$6*'模板使用说明&amp;基础参数'!$E$11,J5031*'模板使用说明&amp;基础参数'!$E$6*'模板使用说明&amp;基础参数'!$E$10)),IF(L5031="删除",J5031*'模板使用说明&amp;基础参数'!$E$7*'模板使用说明&amp;基础参数'!$E$12,IF(L5031="修改",J5031*'模板使用说明&amp;基础参数'!$E$7*'模板使用说明&amp;基础参数'!$E$11,J5031*'模板使用说明&amp;基础参数'!$E$7*'模板使用说明&amp;基础参数'!$E$10)))))</f>
        <v/>
      </c>
      <c r="N5031" s="82"/>
    </row>
    <row r="5032" spans="1:14">
      <c r="A5032" s="76">
        <f t="shared" si="89"/>
        <v>5027</v>
      </c>
      <c r="B5032" s="77"/>
      <c r="C5032" s="77"/>
      <c r="D5032" s="77"/>
      <c r="E5032" s="77"/>
      <c r="F5032" s="77"/>
      <c r="G5032" s="77"/>
      <c r="H5032" s="78"/>
      <c r="I5032" s="76"/>
      <c r="J5032" s="8" t="str">
        <f>IF(I5032="ILF",IF($C$1="预估功能点",'模板使用说明&amp;基础参数'!$E$15,'模板使用说明&amp;基础参数'!$E$22),IF(I5032="EIF",IF($C$1="预估功能点",'模板使用说明&amp;基础参数'!$E$16,'模板使用说明&amp;基础参数'!$E$23),IF(I5032="EI",IF($C$1="预估功能点",'模板使用说明&amp;基础参数'!$E$17,'模板使用说明&amp;基础参数'!$E$24),IF(I5032="EO",IF($C$1="预估功能点",'模板使用说明&amp;基础参数'!$E$18,'模板使用说明&amp;基础参数'!$E$25),IF(I5032="EQ",IF($C$1="预估功能点",'模板使用说明&amp;基础参数'!$E$19,'模板使用说明&amp;基础参数'!$E$26),"")))))</f>
        <v/>
      </c>
      <c r="K5032" s="80"/>
      <c r="L5032" s="80"/>
      <c r="M5032" s="81" t="str">
        <f>IF(J5032="","",IF(K5032="高",IF(L5032="删除",J5032*'模板使用说明&amp;基础参数'!$E$5*'模板使用说明&amp;基础参数'!$E$12,IF(L5032="修改",J5032*'模板使用说明&amp;基础参数'!$E$5*'模板使用说明&amp;基础参数'!$E$11,J5032*'模板使用说明&amp;基础参数'!$E$5*'模板使用说明&amp;基础参数'!$E$10)),IF(K5032="中",IF(L5032="删除",J5032*'模板使用说明&amp;基础参数'!$E$6*'模板使用说明&amp;基础参数'!$E$12,IF(L5032="修改",J5032*'模板使用说明&amp;基础参数'!$E$6*'模板使用说明&amp;基础参数'!$E$11,J5032*'模板使用说明&amp;基础参数'!$E$6*'模板使用说明&amp;基础参数'!$E$10)),IF(L5032="删除",J5032*'模板使用说明&amp;基础参数'!$E$7*'模板使用说明&amp;基础参数'!$E$12,IF(L5032="修改",J5032*'模板使用说明&amp;基础参数'!$E$7*'模板使用说明&amp;基础参数'!$E$11,J5032*'模板使用说明&amp;基础参数'!$E$7*'模板使用说明&amp;基础参数'!$E$10)))))</f>
        <v/>
      </c>
      <c r="N5032" s="82"/>
    </row>
    <row r="5033" spans="1:14">
      <c r="A5033" s="76">
        <f t="shared" si="89"/>
        <v>5028</v>
      </c>
      <c r="B5033" s="77"/>
      <c r="C5033" s="77"/>
      <c r="D5033" s="77"/>
      <c r="E5033" s="77"/>
      <c r="F5033" s="77"/>
      <c r="G5033" s="77"/>
      <c r="H5033" s="78"/>
      <c r="I5033" s="76"/>
      <c r="J5033" s="8" t="str">
        <f>IF(I5033="ILF",IF($C$1="预估功能点",'模板使用说明&amp;基础参数'!$E$15,'模板使用说明&amp;基础参数'!$E$22),IF(I5033="EIF",IF($C$1="预估功能点",'模板使用说明&amp;基础参数'!$E$16,'模板使用说明&amp;基础参数'!$E$23),IF(I5033="EI",IF($C$1="预估功能点",'模板使用说明&amp;基础参数'!$E$17,'模板使用说明&amp;基础参数'!$E$24),IF(I5033="EO",IF($C$1="预估功能点",'模板使用说明&amp;基础参数'!$E$18,'模板使用说明&amp;基础参数'!$E$25),IF(I5033="EQ",IF($C$1="预估功能点",'模板使用说明&amp;基础参数'!$E$19,'模板使用说明&amp;基础参数'!$E$26),"")))))</f>
        <v/>
      </c>
      <c r="K5033" s="80"/>
      <c r="L5033" s="80"/>
      <c r="M5033" s="81" t="str">
        <f>IF(J5033="","",IF(K5033="高",IF(L5033="删除",J5033*'模板使用说明&amp;基础参数'!$E$5*'模板使用说明&amp;基础参数'!$E$12,IF(L5033="修改",J5033*'模板使用说明&amp;基础参数'!$E$5*'模板使用说明&amp;基础参数'!$E$11,J5033*'模板使用说明&amp;基础参数'!$E$5*'模板使用说明&amp;基础参数'!$E$10)),IF(K5033="中",IF(L5033="删除",J5033*'模板使用说明&amp;基础参数'!$E$6*'模板使用说明&amp;基础参数'!$E$12,IF(L5033="修改",J5033*'模板使用说明&amp;基础参数'!$E$6*'模板使用说明&amp;基础参数'!$E$11,J5033*'模板使用说明&amp;基础参数'!$E$6*'模板使用说明&amp;基础参数'!$E$10)),IF(L5033="删除",J5033*'模板使用说明&amp;基础参数'!$E$7*'模板使用说明&amp;基础参数'!$E$12,IF(L5033="修改",J5033*'模板使用说明&amp;基础参数'!$E$7*'模板使用说明&amp;基础参数'!$E$11,J5033*'模板使用说明&amp;基础参数'!$E$7*'模板使用说明&amp;基础参数'!$E$10)))))</f>
        <v/>
      </c>
      <c r="N5033" s="82"/>
    </row>
    <row r="5034" spans="1:14">
      <c r="A5034" s="76">
        <f t="shared" si="89"/>
        <v>5029</v>
      </c>
      <c r="B5034" s="77"/>
      <c r="C5034" s="77"/>
      <c r="D5034" s="77"/>
      <c r="E5034" s="77"/>
      <c r="F5034" s="77"/>
      <c r="G5034" s="77"/>
      <c r="H5034" s="78"/>
      <c r="I5034" s="76"/>
      <c r="J5034" s="8" t="str">
        <f>IF(I5034="ILF",IF($C$1="预估功能点",'模板使用说明&amp;基础参数'!$E$15,'模板使用说明&amp;基础参数'!$E$22),IF(I5034="EIF",IF($C$1="预估功能点",'模板使用说明&amp;基础参数'!$E$16,'模板使用说明&amp;基础参数'!$E$23),IF(I5034="EI",IF($C$1="预估功能点",'模板使用说明&amp;基础参数'!$E$17,'模板使用说明&amp;基础参数'!$E$24),IF(I5034="EO",IF($C$1="预估功能点",'模板使用说明&amp;基础参数'!$E$18,'模板使用说明&amp;基础参数'!$E$25),IF(I5034="EQ",IF($C$1="预估功能点",'模板使用说明&amp;基础参数'!$E$19,'模板使用说明&amp;基础参数'!$E$26),"")))))</f>
        <v/>
      </c>
      <c r="K5034" s="80"/>
      <c r="L5034" s="80"/>
      <c r="M5034" s="81" t="str">
        <f>IF(J5034="","",IF(K5034="高",IF(L5034="删除",J5034*'模板使用说明&amp;基础参数'!$E$5*'模板使用说明&amp;基础参数'!$E$12,IF(L5034="修改",J5034*'模板使用说明&amp;基础参数'!$E$5*'模板使用说明&amp;基础参数'!$E$11,J5034*'模板使用说明&amp;基础参数'!$E$5*'模板使用说明&amp;基础参数'!$E$10)),IF(K5034="中",IF(L5034="删除",J5034*'模板使用说明&amp;基础参数'!$E$6*'模板使用说明&amp;基础参数'!$E$12,IF(L5034="修改",J5034*'模板使用说明&amp;基础参数'!$E$6*'模板使用说明&amp;基础参数'!$E$11,J5034*'模板使用说明&amp;基础参数'!$E$6*'模板使用说明&amp;基础参数'!$E$10)),IF(L5034="删除",J5034*'模板使用说明&amp;基础参数'!$E$7*'模板使用说明&amp;基础参数'!$E$12,IF(L5034="修改",J5034*'模板使用说明&amp;基础参数'!$E$7*'模板使用说明&amp;基础参数'!$E$11,J5034*'模板使用说明&amp;基础参数'!$E$7*'模板使用说明&amp;基础参数'!$E$10)))))</f>
        <v/>
      </c>
      <c r="N5034" s="82"/>
    </row>
    <row r="5035" spans="1:14">
      <c r="A5035" s="76">
        <f t="shared" si="89"/>
        <v>5030</v>
      </c>
      <c r="B5035" s="77"/>
      <c r="C5035" s="77"/>
      <c r="D5035" s="77"/>
      <c r="E5035" s="77"/>
      <c r="F5035" s="77"/>
      <c r="G5035" s="77"/>
      <c r="H5035" s="78"/>
      <c r="I5035" s="76"/>
      <c r="J5035" s="8" t="str">
        <f>IF(I5035="ILF",IF($C$1="预估功能点",'模板使用说明&amp;基础参数'!$E$15,'模板使用说明&amp;基础参数'!$E$22),IF(I5035="EIF",IF($C$1="预估功能点",'模板使用说明&amp;基础参数'!$E$16,'模板使用说明&amp;基础参数'!$E$23),IF(I5035="EI",IF($C$1="预估功能点",'模板使用说明&amp;基础参数'!$E$17,'模板使用说明&amp;基础参数'!$E$24),IF(I5035="EO",IF($C$1="预估功能点",'模板使用说明&amp;基础参数'!$E$18,'模板使用说明&amp;基础参数'!$E$25),IF(I5035="EQ",IF($C$1="预估功能点",'模板使用说明&amp;基础参数'!$E$19,'模板使用说明&amp;基础参数'!$E$26),"")))))</f>
        <v/>
      </c>
      <c r="K5035" s="80"/>
      <c r="L5035" s="80"/>
      <c r="M5035" s="81" t="str">
        <f>IF(J5035="","",IF(K5035="高",IF(L5035="删除",J5035*'模板使用说明&amp;基础参数'!$E$5*'模板使用说明&amp;基础参数'!$E$12,IF(L5035="修改",J5035*'模板使用说明&amp;基础参数'!$E$5*'模板使用说明&amp;基础参数'!$E$11,J5035*'模板使用说明&amp;基础参数'!$E$5*'模板使用说明&amp;基础参数'!$E$10)),IF(K5035="中",IF(L5035="删除",J5035*'模板使用说明&amp;基础参数'!$E$6*'模板使用说明&amp;基础参数'!$E$12,IF(L5035="修改",J5035*'模板使用说明&amp;基础参数'!$E$6*'模板使用说明&amp;基础参数'!$E$11,J5035*'模板使用说明&amp;基础参数'!$E$6*'模板使用说明&amp;基础参数'!$E$10)),IF(L5035="删除",J5035*'模板使用说明&amp;基础参数'!$E$7*'模板使用说明&amp;基础参数'!$E$12,IF(L5035="修改",J5035*'模板使用说明&amp;基础参数'!$E$7*'模板使用说明&amp;基础参数'!$E$11,J5035*'模板使用说明&amp;基础参数'!$E$7*'模板使用说明&amp;基础参数'!$E$10)))))</f>
        <v/>
      </c>
      <c r="N5035" s="82"/>
    </row>
    <row r="5036" spans="1:14">
      <c r="A5036" s="76">
        <f t="shared" si="89"/>
        <v>5031</v>
      </c>
      <c r="B5036" s="77"/>
      <c r="C5036" s="77"/>
      <c r="D5036" s="77"/>
      <c r="E5036" s="77"/>
      <c r="F5036" s="77"/>
      <c r="G5036" s="77"/>
      <c r="H5036" s="78"/>
      <c r="I5036" s="76"/>
      <c r="J5036" s="8" t="str">
        <f>IF(I5036="ILF",IF($C$1="预估功能点",'模板使用说明&amp;基础参数'!$E$15,'模板使用说明&amp;基础参数'!$E$22),IF(I5036="EIF",IF($C$1="预估功能点",'模板使用说明&amp;基础参数'!$E$16,'模板使用说明&amp;基础参数'!$E$23),IF(I5036="EI",IF($C$1="预估功能点",'模板使用说明&amp;基础参数'!$E$17,'模板使用说明&amp;基础参数'!$E$24),IF(I5036="EO",IF($C$1="预估功能点",'模板使用说明&amp;基础参数'!$E$18,'模板使用说明&amp;基础参数'!$E$25),IF(I5036="EQ",IF($C$1="预估功能点",'模板使用说明&amp;基础参数'!$E$19,'模板使用说明&amp;基础参数'!$E$26),"")))))</f>
        <v/>
      </c>
      <c r="K5036" s="80"/>
      <c r="L5036" s="80"/>
      <c r="M5036" s="81" t="str">
        <f>IF(J5036="","",IF(K5036="高",IF(L5036="删除",J5036*'模板使用说明&amp;基础参数'!$E$5*'模板使用说明&amp;基础参数'!$E$12,IF(L5036="修改",J5036*'模板使用说明&amp;基础参数'!$E$5*'模板使用说明&amp;基础参数'!$E$11,J5036*'模板使用说明&amp;基础参数'!$E$5*'模板使用说明&amp;基础参数'!$E$10)),IF(K5036="中",IF(L5036="删除",J5036*'模板使用说明&amp;基础参数'!$E$6*'模板使用说明&amp;基础参数'!$E$12,IF(L5036="修改",J5036*'模板使用说明&amp;基础参数'!$E$6*'模板使用说明&amp;基础参数'!$E$11,J5036*'模板使用说明&amp;基础参数'!$E$6*'模板使用说明&amp;基础参数'!$E$10)),IF(L5036="删除",J5036*'模板使用说明&amp;基础参数'!$E$7*'模板使用说明&amp;基础参数'!$E$12,IF(L5036="修改",J5036*'模板使用说明&amp;基础参数'!$E$7*'模板使用说明&amp;基础参数'!$E$11,J5036*'模板使用说明&amp;基础参数'!$E$7*'模板使用说明&amp;基础参数'!$E$10)))))</f>
        <v/>
      </c>
      <c r="N5036" s="82"/>
    </row>
    <row r="5037" spans="1:14">
      <c r="A5037" s="76">
        <f t="shared" si="89"/>
        <v>5032</v>
      </c>
      <c r="B5037" s="77"/>
      <c r="C5037" s="77"/>
      <c r="D5037" s="77"/>
      <c r="E5037" s="77"/>
      <c r="F5037" s="77"/>
      <c r="G5037" s="77"/>
      <c r="H5037" s="78"/>
      <c r="I5037" s="76"/>
      <c r="J5037" s="8" t="str">
        <f>IF(I5037="ILF",IF($C$1="预估功能点",'模板使用说明&amp;基础参数'!$E$15,'模板使用说明&amp;基础参数'!$E$22),IF(I5037="EIF",IF($C$1="预估功能点",'模板使用说明&amp;基础参数'!$E$16,'模板使用说明&amp;基础参数'!$E$23),IF(I5037="EI",IF($C$1="预估功能点",'模板使用说明&amp;基础参数'!$E$17,'模板使用说明&amp;基础参数'!$E$24),IF(I5037="EO",IF($C$1="预估功能点",'模板使用说明&amp;基础参数'!$E$18,'模板使用说明&amp;基础参数'!$E$25),IF(I5037="EQ",IF($C$1="预估功能点",'模板使用说明&amp;基础参数'!$E$19,'模板使用说明&amp;基础参数'!$E$26),"")))))</f>
        <v/>
      </c>
      <c r="K5037" s="80"/>
      <c r="L5037" s="80"/>
      <c r="M5037" s="81" t="str">
        <f>IF(J5037="","",IF(K5037="高",IF(L5037="删除",J5037*'模板使用说明&amp;基础参数'!$E$5*'模板使用说明&amp;基础参数'!$E$12,IF(L5037="修改",J5037*'模板使用说明&amp;基础参数'!$E$5*'模板使用说明&amp;基础参数'!$E$11,J5037*'模板使用说明&amp;基础参数'!$E$5*'模板使用说明&amp;基础参数'!$E$10)),IF(K5037="中",IF(L5037="删除",J5037*'模板使用说明&amp;基础参数'!$E$6*'模板使用说明&amp;基础参数'!$E$12,IF(L5037="修改",J5037*'模板使用说明&amp;基础参数'!$E$6*'模板使用说明&amp;基础参数'!$E$11,J5037*'模板使用说明&amp;基础参数'!$E$6*'模板使用说明&amp;基础参数'!$E$10)),IF(L5037="删除",J5037*'模板使用说明&amp;基础参数'!$E$7*'模板使用说明&amp;基础参数'!$E$12,IF(L5037="修改",J5037*'模板使用说明&amp;基础参数'!$E$7*'模板使用说明&amp;基础参数'!$E$11,J5037*'模板使用说明&amp;基础参数'!$E$7*'模板使用说明&amp;基础参数'!$E$10)))))</f>
        <v/>
      </c>
      <c r="N5037" s="82"/>
    </row>
    <row r="5038" spans="1:14">
      <c r="A5038" s="76">
        <f t="shared" si="89"/>
        <v>5033</v>
      </c>
      <c r="B5038" s="77"/>
      <c r="C5038" s="77"/>
      <c r="D5038" s="77"/>
      <c r="E5038" s="77"/>
      <c r="F5038" s="77"/>
      <c r="G5038" s="77"/>
      <c r="H5038" s="78"/>
      <c r="I5038" s="76"/>
      <c r="J5038" s="8" t="str">
        <f>IF(I5038="ILF",IF($C$1="预估功能点",'模板使用说明&amp;基础参数'!$E$15,'模板使用说明&amp;基础参数'!$E$22),IF(I5038="EIF",IF($C$1="预估功能点",'模板使用说明&amp;基础参数'!$E$16,'模板使用说明&amp;基础参数'!$E$23),IF(I5038="EI",IF($C$1="预估功能点",'模板使用说明&amp;基础参数'!$E$17,'模板使用说明&amp;基础参数'!$E$24),IF(I5038="EO",IF($C$1="预估功能点",'模板使用说明&amp;基础参数'!$E$18,'模板使用说明&amp;基础参数'!$E$25),IF(I5038="EQ",IF($C$1="预估功能点",'模板使用说明&amp;基础参数'!$E$19,'模板使用说明&amp;基础参数'!$E$26),"")))))</f>
        <v/>
      </c>
      <c r="K5038" s="80"/>
      <c r="L5038" s="80"/>
      <c r="M5038" s="81" t="str">
        <f>IF(J5038="","",IF(K5038="高",IF(L5038="删除",J5038*'模板使用说明&amp;基础参数'!$E$5*'模板使用说明&amp;基础参数'!$E$12,IF(L5038="修改",J5038*'模板使用说明&amp;基础参数'!$E$5*'模板使用说明&amp;基础参数'!$E$11,J5038*'模板使用说明&amp;基础参数'!$E$5*'模板使用说明&amp;基础参数'!$E$10)),IF(K5038="中",IF(L5038="删除",J5038*'模板使用说明&amp;基础参数'!$E$6*'模板使用说明&amp;基础参数'!$E$12,IF(L5038="修改",J5038*'模板使用说明&amp;基础参数'!$E$6*'模板使用说明&amp;基础参数'!$E$11,J5038*'模板使用说明&amp;基础参数'!$E$6*'模板使用说明&amp;基础参数'!$E$10)),IF(L5038="删除",J5038*'模板使用说明&amp;基础参数'!$E$7*'模板使用说明&amp;基础参数'!$E$12,IF(L5038="修改",J5038*'模板使用说明&amp;基础参数'!$E$7*'模板使用说明&amp;基础参数'!$E$11,J5038*'模板使用说明&amp;基础参数'!$E$7*'模板使用说明&amp;基础参数'!$E$10)))))</f>
        <v/>
      </c>
      <c r="N5038" s="82"/>
    </row>
    <row r="5039" spans="1:14">
      <c r="A5039" s="76">
        <f t="shared" si="89"/>
        <v>5034</v>
      </c>
      <c r="B5039" s="77"/>
      <c r="C5039" s="77"/>
      <c r="D5039" s="77"/>
      <c r="E5039" s="77"/>
      <c r="F5039" s="77"/>
      <c r="G5039" s="77"/>
      <c r="H5039" s="78"/>
      <c r="I5039" s="76"/>
      <c r="J5039" s="8" t="str">
        <f>IF(I5039="ILF",IF($C$1="预估功能点",'模板使用说明&amp;基础参数'!$E$15,'模板使用说明&amp;基础参数'!$E$22),IF(I5039="EIF",IF($C$1="预估功能点",'模板使用说明&amp;基础参数'!$E$16,'模板使用说明&amp;基础参数'!$E$23),IF(I5039="EI",IF($C$1="预估功能点",'模板使用说明&amp;基础参数'!$E$17,'模板使用说明&amp;基础参数'!$E$24),IF(I5039="EO",IF($C$1="预估功能点",'模板使用说明&amp;基础参数'!$E$18,'模板使用说明&amp;基础参数'!$E$25),IF(I5039="EQ",IF($C$1="预估功能点",'模板使用说明&amp;基础参数'!$E$19,'模板使用说明&amp;基础参数'!$E$26),"")))))</f>
        <v/>
      </c>
      <c r="K5039" s="80"/>
      <c r="L5039" s="80"/>
      <c r="M5039" s="81" t="str">
        <f>IF(J5039="","",IF(K5039="高",IF(L5039="删除",J5039*'模板使用说明&amp;基础参数'!$E$5*'模板使用说明&amp;基础参数'!$E$12,IF(L5039="修改",J5039*'模板使用说明&amp;基础参数'!$E$5*'模板使用说明&amp;基础参数'!$E$11,J5039*'模板使用说明&amp;基础参数'!$E$5*'模板使用说明&amp;基础参数'!$E$10)),IF(K5039="中",IF(L5039="删除",J5039*'模板使用说明&amp;基础参数'!$E$6*'模板使用说明&amp;基础参数'!$E$12,IF(L5039="修改",J5039*'模板使用说明&amp;基础参数'!$E$6*'模板使用说明&amp;基础参数'!$E$11,J5039*'模板使用说明&amp;基础参数'!$E$6*'模板使用说明&amp;基础参数'!$E$10)),IF(L5039="删除",J5039*'模板使用说明&amp;基础参数'!$E$7*'模板使用说明&amp;基础参数'!$E$12,IF(L5039="修改",J5039*'模板使用说明&amp;基础参数'!$E$7*'模板使用说明&amp;基础参数'!$E$11,J5039*'模板使用说明&amp;基础参数'!$E$7*'模板使用说明&amp;基础参数'!$E$10)))))</f>
        <v/>
      </c>
      <c r="N5039" s="82"/>
    </row>
    <row r="5040" spans="1:14">
      <c r="A5040" s="76">
        <f t="shared" si="89"/>
        <v>5035</v>
      </c>
      <c r="B5040" s="77"/>
      <c r="C5040" s="77"/>
      <c r="D5040" s="77"/>
      <c r="E5040" s="77"/>
      <c r="F5040" s="77"/>
      <c r="G5040" s="77"/>
      <c r="H5040" s="78"/>
      <c r="I5040" s="76"/>
      <c r="J5040" s="8" t="str">
        <f>IF(I5040="ILF",IF($C$1="预估功能点",'模板使用说明&amp;基础参数'!$E$15,'模板使用说明&amp;基础参数'!$E$22),IF(I5040="EIF",IF($C$1="预估功能点",'模板使用说明&amp;基础参数'!$E$16,'模板使用说明&amp;基础参数'!$E$23),IF(I5040="EI",IF($C$1="预估功能点",'模板使用说明&amp;基础参数'!$E$17,'模板使用说明&amp;基础参数'!$E$24),IF(I5040="EO",IF($C$1="预估功能点",'模板使用说明&amp;基础参数'!$E$18,'模板使用说明&amp;基础参数'!$E$25),IF(I5040="EQ",IF($C$1="预估功能点",'模板使用说明&amp;基础参数'!$E$19,'模板使用说明&amp;基础参数'!$E$26),"")))))</f>
        <v/>
      </c>
      <c r="K5040" s="80"/>
      <c r="L5040" s="80"/>
      <c r="M5040" s="81" t="str">
        <f>IF(J5040="","",IF(K5040="高",IF(L5040="删除",J5040*'模板使用说明&amp;基础参数'!$E$5*'模板使用说明&amp;基础参数'!$E$12,IF(L5040="修改",J5040*'模板使用说明&amp;基础参数'!$E$5*'模板使用说明&amp;基础参数'!$E$11,J5040*'模板使用说明&amp;基础参数'!$E$5*'模板使用说明&amp;基础参数'!$E$10)),IF(K5040="中",IF(L5040="删除",J5040*'模板使用说明&amp;基础参数'!$E$6*'模板使用说明&amp;基础参数'!$E$12,IF(L5040="修改",J5040*'模板使用说明&amp;基础参数'!$E$6*'模板使用说明&amp;基础参数'!$E$11,J5040*'模板使用说明&amp;基础参数'!$E$6*'模板使用说明&amp;基础参数'!$E$10)),IF(L5040="删除",J5040*'模板使用说明&amp;基础参数'!$E$7*'模板使用说明&amp;基础参数'!$E$12,IF(L5040="修改",J5040*'模板使用说明&amp;基础参数'!$E$7*'模板使用说明&amp;基础参数'!$E$11,J5040*'模板使用说明&amp;基础参数'!$E$7*'模板使用说明&amp;基础参数'!$E$10)))))</f>
        <v/>
      </c>
      <c r="N5040" s="82"/>
    </row>
    <row r="5041" spans="1:14">
      <c r="A5041" s="76">
        <f t="shared" si="89"/>
        <v>5036</v>
      </c>
      <c r="B5041" s="77"/>
      <c r="C5041" s="77"/>
      <c r="D5041" s="77"/>
      <c r="E5041" s="77"/>
      <c r="F5041" s="77"/>
      <c r="G5041" s="77"/>
      <c r="H5041" s="78"/>
      <c r="I5041" s="76"/>
      <c r="J5041" s="8" t="str">
        <f>IF(I5041="ILF",IF($C$1="预估功能点",'模板使用说明&amp;基础参数'!$E$15,'模板使用说明&amp;基础参数'!$E$22),IF(I5041="EIF",IF($C$1="预估功能点",'模板使用说明&amp;基础参数'!$E$16,'模板使用说明&amp;基础参数'!$E$23),IF(I5041="EI",IF($C$1="预估功能点",'模板使用说明&amp;基础参数'!$E$17,'模板使用说明&amp;基础参数'!$E$24),IF(I5041="EO",IF($C$1="预估功能点",'模板使用说明&amp;基础参数'!$E$18,'模板使用说明&amp;基础参数'!$E$25),IF(I5041="EQ",IF($C$1="预估功能点",'模板使用说明&amp;基础参数'!$E$19,'模板使用说明&amp;基础参数'!$E$26),"")))))</f>
        <v/>
      </c>
      <c r="K5041" s="80"/>
      <c r="L5041" s="80"/>
      <c r="M5041" s="81" t="str">
        <f>IF(J5041="","",IF(K5041="高",IF(L5041="删除",J5041*'模板使用说明&amp;基础参数'!$E$5*'模板使用说明&amp;基础参数'!$E$12,IF(L5041="修改",J5041*'模板使用说明&amp;基础参数'!$E$5*'模板使用说明&amp;基础参数'!$E$11,J5041*'模板使用说明&amp;基础参数'!$E$5*'模板使用说明&amp;基础参数'!$E$10)),IF(K5041="中",IF(L5041="删除",J5041*'模板使用说明&amp;基础参数'!$E$6*'模板使用说明&amp;基础参数'!$E$12,IF(L5041="修改",J5041*'模板使用说明&amp;基础参数'!$E$6*'模板使用说明&amp;基础参数'!$E$11,J5041*'模板使用说明&amp;基础参数'!$E$6*'模板使用说明&amp;基础参数'!$E$10)),IF(L5041="删除",J5041*'模板使用说明&amp;基础参数'!$E$7*'模板使用说明&amp;基础参数'!$E$12,IF(L5041="修改",J5041*'模板使用说明&amp;基础参数'!$E$7*'模板使用说明&amp;基础参数'!$E$11,J5041*'模板使用说明&amp;基础参数'!$E$7*'模板使用说明&amp;基础参数'!$E$10)))))</f>
        <v/>
      </c>
      <c r="N5041" s="82"/>
    </row>
    <row r="5042" spans="1:14">
      <c r="A5042" s="76">
        <f t="shared" si="89"/>
        <v>5037</v>
      </c>
      <c r="B5042" s="77"/>
      <c r="C5042" s="77"/>
      <c r="D5042" s="77"/>
      <c r="E5042" s="77"/>
      <c r="F5042" s="77"/>
      <c r="G5042" s="77"/>
      <c r="H5042" s="78"/>
      <c r="I5042" s="76"/>
      <c r="J5042" s="8" t="str">
        <f>IF(I5042="ILF",IF($C$1="预估功能点",'模板使用说明&amp;基础参数'!$E$15,'模板使用说明&amp;基础参数'!$E$22),IF(I5042="EIF",IF($C$1="预估功能点",'模板使用说明&amp;基础参数'!$E$16,'模板使用说明&amp;基础参数'!$E$23),IF(I5042="EI",IF($C$1="预估功能点",'模板使用说明&amp;基础参数'!$E$17,'模板使用说明&amp;基础参数'!$E$24),IF(I5042="EO",IF($C$1="预估功能点",'模板使用说明&amp;基础参数'!$E$18,'模板使用说明&amp;基础参数'!$E$25),IF(I5042="EQ",IF($C$1="预估功能点",'模板使用说明&amp;基础参数'!$E$19,'模板使用说明&amp;基础参数'!$E$26),"")))))</f>
        <v/>
      </c>
      <c r="K5042" s="80"/>
      <c r="L5042" s="80"/>
      <c r="M5042" s="81" t="str">
        <f>IF(J5042="","",IF(K5042="高",IF(L5042="删除",J5042*'模板使用说明&amp;基础参数'!$E$5*'模板使用说明&amp;基础参数'!$E$12,IF(L5042="修改",J5042*'模板使用说明&amp;基础参数'!$E$5*'模板使用说明&amp;基础参数'!$E$11,J5042*'模板使用说明&amp;基础参数'!$E$5*'模板使用说明&amp;基础参数'!$E$10)),IF(K5042="中",IF(L5042="删除",J5042*'模板使用说明&amp;基础参数'!$E$6*'模板使用说明&amp;基础参数'!$E$12,IF(L5042="修改",J5042*'模板使用说明&amp;基础参数'!$E$6*'模板使用说明&amp;基础参数'!$E$11,J5042*'模板使用说明&amp;基础参数'!$E$6*'模板使用说明&amp;基础参数'!$E$10)),IF(L5042="删除",J5042*'模板使用说明&amp;基础参数'!$E$7*'模板使用说明&amp;基础参数'!$E$12,IF(L5042="修改",J5042*'模板使用说明&amp;基础参数'!$E$7*'模板使用说明&amp;基础参数'!$E$11,J5042*'模板使用说明&amp;基础参数'!$E$7*'模板使用说明&amp;基础参数'!$E$10)))))</f>
        <v/>
      </c>
      <c r="N5042" s="82"/>
    </row>
    <row r="5043" spans="1:14">
      <c r="A5043" s="76">
        <f t="shared" si="89"/>
        <v>5038</v>
      </c>
      <c r="B5043" s="77"/>
      <c r="C5043" s="77"/>
      <c r="D5043" s="77"/>
      <c r="E5043" s="77"/>
      <c r="F5043" s="77"/>
      <c r="G5043" s="77"/>
      <c r="H5043" s="78"/>
      <c r="I5043" s="76"/>
      <c r="J5043" s="8" t="str">
        <f>IF(I5043="ILF",IF($C$1="预估功能点",'模板使用说明&amp;基础参数'!$E$15,'模板使用说明&amp;基础参数'!$E$22),IF(I5043="EIF",IF($C$1="预估功能点",'模板使用说明&amp;基础参数'!$E$16,'模板使用说明&amp;基础参数'!$E$23),IF(I5043="EI",IF($C$1="预估功能点",'模板使用说明&amp;基础参数'!$E$17,'模板使用说明&amp;基础参数'!$E$24),IF(I5043="EO",IF($C$1="预估功能点",'模板使用说明&amp;基础参数'!$E$18,'模板使用说明&amp;基础参数'!$E$25),IF(I5043="EQ",IF($C$1="预估功能点",'模板使用说明&amp;基础参数'!$E$19,'模板使用说明&amp;基础参数'!$E$26),"")))))</f>
        <v/>
      </c>
      <c r="K5043" s="80"/>
      <c r="L5043" s="80"/>
      <c r="M5043" s="81" t="str">
        <f>IF(J5043="","",IF(K5043="高",IF(L5043="删除",J5043*'模板使用说明&amp;基础参数'!$E$5*'模板使用说明&amp;基础参数'!$E$12,IF(L5043="修改",J5043*'模板使用说明&amp;基础参数'!$E$5*'模板使用说明&amp;基础参数'!$E$11,J5043*'模板使用说明&amp;基础参数'!$E$5*'模板使用说明&amp;基础参数'!$E$10)),IF(K5043="中",IF(L5043="删除",J5043*'模板使用说明&amp;基础参数'!$E$6*'模板使用说明&amp;基础参数'!$E$12,IF(L5043="修改",J5043*'模板使用说明&amp;基础参数'!$E$6*'模板使用说明&amp;基础参数'!$E$11,J5043*'模板使用说明&amp;基础参数'!$E$6*'模板使用说明&amp;基础参数'!$E$10)),IF(L5043="删除",J5043*'模板使用说明&amp;基础参数'!$E$7*'模板使用说明&amp;基础参数'!$E$12,IF(L5043="修改",J5043*'模板使用说明&amp;基础参数'!$E$7*'模板使用说明&amp;基础参数'!$E$11,J5043*'模板使用说明&amp;基础参数'!$E$7*'模板使用说明&amp;基础参数'!$E$10)))))</f>
        <v/>
      </c>
      <c r="N5043" s="82"/>
    </row>
    <row r="5044" spans="1:14">
      <c r="A5044" s="76">
        <f t="shared" si="89"/>
        <v>5039</v>
      </c>
      <c r="B5044" s="77"/>
      <c r="C5044" s="77"/>
      <c r="D5044" s="77"/>
      <c r="E5044" s="77"/>
      <c r="F5044" s="77"/>
      <c r="G5044" s="77"/>
      <c r="H5044" s="78"/>
      <c r="I5044" s="76"/>
      <c r="J5044" s="8" t="str">
        <f>IF(I5044="ILF",IF($C$1="预估功能点",'模板使用说明&amp;基础参数'!$E$15,'模板使用说明&amp;基础参数'!$E$22),IF(I5044="EIF",IF($C$1="预估功能点",'模板使用说明&amp;基础参数'!$E$16,'模板使用说明&amp;基础参数'!$E$23),IF(I5044="EI",IF($C$1="预估功能点",'模板使用说明&amp;基础参数'!$E$17,'模板使用说明&amp;基础参数'!$E$24),IF(I5044="EO",IF($C$1="预估功能点",'模板使用说明&amp;基础参数'!$E$18,'模板使用说明&amp;基础参数'!$E$25),IF(I5044="EQ",IF($C$1="预估功能点",'模板使用说明&amp;基础参数'!$E$19,'模板使用说明&amp;基础参数'!$E$26),"")))))</f>
        <v/>
      </c>
      <c r="K5044" s="80"/>
      <c r="L5044" s="80"/>
      <c r="M5044" s="81" t="str">
        <f>IF(J5044="","",IF(K5044="高",IF(L5044="删除",J5044*'模板使用说明&amp;基础参数'!$E$5*'模板使用说明&amp;基础参数'!$E$12,IF(L5044="修改",J5044*'模板使用说明&amp;基础参数'!$E$5*'模板使用说明&amp;基础参数'!$E$11,J5044*'模板使用说明&amp;基础参数'!$E$5*'模板使用说明&amp;基础参数'!$E$10)),IF(K5044="中",IF(L5044="删除",J5044*'模板使用说明&amp;基础参数'!$E$6*'模板使用说明&amp;基础参数'!$E$12,IF(L5044="修改",J5044*'模板使用说明&amp;基础参数'!$E$6*'模板使用说明&amp;基础参数'!$E$11,J5044*'模板使用说明&amp;基础参数'!$E$6*'模板使用说明&amp;基础参数'!$E$10)),IF(L5044="删除",J5044*'模板使用说明&amp;基础参数'!$E$7*'模板使用说明&amp;基础参数'!$E$12,IF(L5044="修改",J5044*'模板使用说明&amp;基础参数'!$E$7*'模板使用说明&amp;基础参数'!$E$11,J5044*'模板使用说明&amp;基础参数'!$E$7*'模板使用说明&amp;基础参数'!$E$10)))))</f>
        <v/>
      </c>
      <c r="N5044" s="82"/>
    </row>
    <row r="5045" spans="1:14">
      <c r="A5045" s="76">
        <f t="shared" si="89"/>
        <v>5040</v>
      </c>
      <c r="B5045" s="77"/>
      <c r="C5045" s="77"/>
      <c r="D5045" s="77"/>
      <c r="E5045" s="77"/>
      <c r="F5045" s="77"/>
      <c r="G5045" s="77"/>
      <c r="H5045" s="78"/>
      <c r="I5045" s="76"/>
      <c r="J5045" s="8" t="str">
        <f>IF(I5045="ILF",IF($C$1="预估功能点",'模板使用说明&amp;基础参数'!$E$15,'模板使用说明&amp;基础参数'!$E$22),IF(I5045="EIF",IF($C$1="预估功能点",'模板使用说明&amp;基础参数'!$E$16,'模板使用说明&amp;基础参数'!$E$23),IF(I5045="EI",IF($C$1="预估功能点",'模板使用说明&amp;基础参数'!$E$17,'模板使用说明&amp;基础参数'!$E$24),IF(I5045="EO",IF($C$1="预估功能点",'模板使用说明&amp;基础参数'!$E$18,'模板使用说明&amp;基础参数'!$E$25),IF(I5045="EQ",IF($C$1="预估功能点",'模板使用说明&amp;基础参数'!$E$19,'模板使用说明&amp;基础参数'!$E$26),"")))))</f>
        <v/>
      </c>
      <c r="K5045" s="80"/>
      <c r="L5045" s="80"/>
      <c r="M5045" s="81" t="str">
        <f>IF(J5045="","",IF(K5045="高",IF(L5045="删除",J5045*'模板使用说明&amp;基础参数'!$E$5*'模板使用说明&amp;基础参数'!$E$12,IF(L5045="修改",J5045*'模板使用说明&amp;基础参数'!$E$5*'模板使用说明&amp;基础参数'!$E$11,J5045*'模板使用说明&amp;基础参数'!$E$5*'模板使用说明&amp;基础参数'!$E$10)),IF(K5045="中",IF(L5045="删除",J5045*'模板使用说明&amp;基础参数'!$E$6*'模板使用说明&amp;基础参数'!$E$12,IF(L5045="修改",J5045*'模板使用说明&amp;基础参数'!$E$6*'模板使用说明&amp;基础参数'!$E$11,J5045*'模板使用说明&amp;基础参数'!$E$6*'模板使用说明&amp;基础参数'!$E$10)),IF(L5045="删除",J5045*'模板使用说明&amp;基础参数'!$E$7*'模板使用说明&amp;基础参数'!$E$12,IF(L5045="修改",J5045*'模板使用说明&amp;基础参数'!$E$7*'模板使用说明&amp;基础参数'!$E$11,J5045*'模板使用说明&amp;基础参数'!$E$7*'模板使用说明&amp;基础参数'!$E$10)))))</f>
        <v/>
      </c>
      <c r="N5045" s="82"/>
    </row>
    <row r="5046" spans="1:14">
      <c r="A5046" s="76">
        <f t="shared" si="89"/>
        <v>5041</v>
      </c>
      <c r="B5046" s="77"/>
      <c r="C5046" s="77"/>
      <c r="D5046" s="77"/>
      <c r="E5046" s="77"/>
      <c r="F5046" s="77"/>
      <c r="G5046" s="77"/>
      <c r="H5046" s="78"/>
      <c r="I5046" s="76"/>
      <c r="J5046" s="8" t="str">
        <f>IF(I5046="ILF",IF($C$1="预估功能点",'模板使用说明&amp;基础参数'!$E$15,'模板使用说明&amp;基础参数'!$E$22),IF(I5046="EIF",IF($C$1="预估功能点",'模板使用说明&amp;基础参数'!$E$16,'模板使用说明&amp;基础参数'!$E$23),IF(I5046="EI",IF($C$1="预估功能点",'模板使用说明&amp;基础参数'!$E$17,'模板使用说明&amp;基础参数'!$E$24),IF(I5046="EO",IF($C$1="预估功能点",'模板使用说明&amp;基础参数'!$E$18,'模板使用说明&amp;基础参数'!$E$25),IF(I5046="EQ",IF($C$1="预估功能点",'模板使用说明&amp;基础参数'!$E$19,'模板使用说明&amp;基础参数'!$E$26),"")))))</f>
        <v/>
      </c>
      <c r="K5046" s="80"/>
      <c r="L5046" s="80"/>
      <c r="M5046" s="81" t="str">
        <f>IF(J5046="","",IF(K5046="高",IF(L5046="删除",J5046*'模板使用说明&amp;基础参数'!$E$5*'模板使用说明&amp;基础参数'!$E$12,IF(L5046="修改",J5046*'模板使用说明&amp;基础参数'!$E$5*'模板使用说明&amp;基础参数'!$E$11,J5046*'模板使用说明&amp;基础参数'!$E$5*'模板使用说明&amp;基础参数'!$E$10)),IF(K5046="中",IF(L5046="删除",J5046*'模板使用说明&amp;基础参数'!$E$6*'模板使用说明&amp;基础参数'!$E$12,IF(L5046="修改",J5046*'模板使用说明&amp;基础参数'!$E$6*'模板使用说明&amp;基础参数'!$E$11,J5046*'模板使用说明&amp;基础参数'!$E$6*'模板使用说明&amp;基础参数'!$E$10)),IF(L5046="删除",J5046*'模板使用说明&amp;基础参数'!$E$7*'模板使用说明&amp;基础参数'!$E$12,IF(L5046="修改",J5046*'模板使用说明&amp;基础参数'!$E$7*'模板使用说明&amp;基础参数'!$E$11,J5046*'模板使用说明&amp;基础参数'!$E$7*'模板使用说明&amp;基础参数'!$E$10)))))</f>
        <v/>
      </c>
      <c r="N5046" s="82"/>
    </row>
    <row r="5047" spans="1:14">
      <c r="A5047" s="76">
        <f t="shared" si="89"/>
        <v>5042</v>
      </c>
      <c r="B5047" s="77"/>
      <c r="C5047" s="77"/>
      <c r="D5047" s="77"/>
      <c r="E5047" s="77"/>
      <c r="F5047" s="77"/>
      <c r="G5047" s="77"/>
      <c r="H5047" s="78"/>
      <c r="I5047" s="76"/>
      <c r="J5047" s="8" t="str">
        <f>IF(I5047="ILF",IF($C$1="预估功能点",'模板使用说明&amp;基础参数'!$E$15,'模板使用说明&amp;基础参数'!$E$22),IF(I5047="EIF",IF($C$1="预估功能点",'模板使用说明&amp;基础参数'!$E$16,'模板使用说明&amp;基础参数'!$E$23),IF(I5047="EI",IF($C$1="预估功能点",'模板使用说明&amp;基础参数'!$E$17,'模板使用说明&amp;基础参数'!$E$24),IF(I5047="EO",IF($C$1="预估功能点",'模板使用说明&amp;基础参数'!$E$18,'模板使用说明&amp;基础参数'!$E$25),IF(I5047="EQ",IF($C$1="预估功能点",'模板使用说明&amp;基础参数'!$E$19,'模板使用说明&amp;基础参数'!$E$26),"")))))</f>
        <v/>
      </c>
      <c r="K5047" s="80"/>
      <c r="L5047" s="80"/>
      <c r="M5047" s="81" t="str">
        <f>IF(J5047="","",IF(K5047="高",IF(L5047="删除",J5047*'模板使用说明&amp;基础参数'!$E$5*'模板使用说明&amp;基础参数'!$E$12,IF(L5047="修改",J5047*'模板使用说明&amp;基础参数'!$E$5*'模板使用说明&amp;基础参数'!$E$11,J5047*'模板使用说明&amp;基础参数'!$E$5*'模板使用说明&amp;基础参数'!$E$10)),IF(K5047="中",IF(L5047="删除",J5047*'模板使用说明&amp;基础参数'!$E$6*'模板使用说明&amp;基础参数'!$E$12,IF(L5047="修改",J5047*'模板使用说明&amp;基础参数'!$E$6*'模板使用说明&amp;基础参数'!$E$11,J5047*'模板使用说明&amp;基础参数'!$E$6*'模板使用说明&amp;基础参数'!$E$10)),IF(L5047="删除",J5047*'模板使用说明&amp;基础参数'!$E$7*'模板使用说明&amp;基础参数'!$E$12,IF(L5047="修改",J5047*'模板使用说明&amp;基础参数'!$E$7*'模板使用说明&amp;基础参数'!$E$11,J5047*'模板使用说明&amp;基础参数'!$E$7*'模板使用说明&amp;基础参数'!$E$10)))))</f>
        <v/>
      </c>
      <c r="N5047" s="82"/>
    </row>
    <row r="5048" spans="1:14">
      <c r="A5048" s="76">
        <f t="shared" si="89"/>
        <v>5043</v>
      </c>
      <c r="B5048" s="77"/>
      <c r="C5048" s="77"/>
      <c r="D5048" s="77"/>
      <c r="E5048" s="77"/>
      <c r="F5048" s="77"/>
      <c r="G5048" s="77"/>
      <c r="H5048" s="78"/>
      <c r="I5048" s="76"/>
      <c r="J5048" s="8" t="str">
        <f>IF(I5048="ILF",IF($C$1="预估功能点",'模板使用说明&amp;基础参数'!$E$15,'模板使用说明&amp;基础参数'!$E$22),IF(I5048="EIF",IF($C$1="预估功能点",'模板使用说明&amp;基础参数'!$E$16,'模板使用说明&amp;基础参数'!$E$23),IF(I5048="EI",IF($C$1="预估功能点",'模板使用说明&amp;基础参数'!$E$17,'模板使用说明&amp;基础参数'!$E$24),IF(I5048="EO",IF($C$1="预估功能点",'模板使用说明&amp;基础参数'!$E$18,'模板使用说明&amp;基础参数'!$E$25),IF(I5048="EQ",IF($C$1="预估功能点",'模板使用说明&amp;基础参数'!$E$19,'模板使用说明&amp;基础参数'!$E$26),"")))))</f>
        <v/>
      </c>
      <c r="K5048" s="80"/>
      <c r="L5048" s="80"/>
      <c r="M5048" s="81" t="str">
        <f>IF(J5048="","",IF(K5048="高",IF(L5048="删除",J5048*'模板使用说明&amp;基础参数'!$E$5*'模板使用说明&amp;基础参数'!$E$12,IF(L5048="修改",J5048*'模板使用说明&amp;基础参数'!$E$5*'模板使用说明&amp;基础参数'!$E$11,J5048*'模板使用说明&amp;基础参数'!$E$5*'模板使用说明&amp;基础参数'!$E$10)),IF(K5048="中",IF(L5048="删除",J5048*'模板使用说明&amp;基础参数'!$E$6*'模板使用说明&amp;基础参数'!$E$12,IF(L5048="修改",J5048*'模板使用说明&amp;基础参数'!$E$6*'模板使用说明&amp;基础参数'!$E$11,J5048*'模板使用说明&amp;基础参数'!$E$6*'模板使用说明&amp;基础参数'!$E$10)),IF(L5048="删除",J5048*'模板使用说明&amp;基础参数'!$E$7*'模板使用说明&amp;基础参数'!$E$12,IF(L5048="修改",J5048*'模板使用说明&amp;基础参数'!$E$7*'模板使用说明&amp;基础参数'!$E$11,J5048*'模板使用说明&amp;基础参数'!$E$7*'模板使用说明&amp;基础参数'!$E$10)))))</f>
        <v/>
      </c>
      <c r="N5048" s="82"/>
    </row>
    <row r="5049" spans="1:14">
      <c r="A5049" s="76">
        <f t="shared" si="89"/>
        <v>5044</v>
      </c>
      <c r="B5049" s="77"/>
      <c r="C5049" s="77"/>
      <c r="D5049" s="77"/>
      <c r="E5049" s="77"/>
      <c r="F5049" s="77"/>
      <c r="G5049" s="77"/>
      <c r="H5049" s="78"/>
      <c r="I5049" s="76"/>
      <c r="J5049" s="8" t="str">
        <f>IF(I5049="ILF",IF($C$1="预估功能点",'模板使用说明&amp;基础参数'!$E$15,'模板使用说明&amp;基础参数'!$E$22),IF(I5049="EIF",IF($C$1="预估功能点",'模板使用说明&amp;基础参数'!$E$16,'模板使用说明&amp;基础参数'!$E$23),IF(I5049="EI",IF($C$1="预估功能点",'模板使用说明&amp;基础参数'!$E$17,'模板使用说明&amp;基础参数'!$E$24),IF(I5049="EO",IF($C$1="预估功能点",'模板使用说明&amp;基础参数'!$E$18,'模板使用说明&amp;基础参数'!$E$25),IF(I5049="EQ",IF($C$1="预估功能点",'模板使用说明&amp;基础参数'!$E$19,'模板使用说明&amp;基础参数'!$E$26),"")))))</f>
        <v/>
      </c>
      <c r="K5049" s="80"/>
      <c r="L5049" s="80"/>
      <c r="M5049" s="81" t="str">
        <f>IF(J5049="","",IF(K5049="高",IF(L5049="删除",J5049*'模板使用说明&amp;基础参数'!$E$5*'模板使用说明&amp;基础参数'!$E$12,IF(L5049="修改",J5049*'模板使用说明&amp;基础参数'!$E$5*'模板使用说明&amp;基础参数'!$E$11,J5049*'模板使用说明&amp;基础参数'!$E$5*'模板使用说明&amp;基础参数'!$E$10)),IF(K5049="中",IF(L5049="删除",J5049*'模板使用说明&amp;基础参数'!$E$6*'模板使用说明&amp;基础参数'!$E$12,IF(L5049="修改",J5049*'模板使用说明&amp;基础参数'!$E$6*'模板使用说明&amp;基础参数'!$E$11,J5049*'模板使用说明&amp;基础参数'!$E$6*'模板使用说明&amp;基础参数'!$E$10)),IF(L5049="删除",J5049*'模板使用说明&amp;基础参数'!$E$7*'模板使用说明&amp;基础参数'!$E$12,IF(L5049="修改",J5049*'模板使用说明&amp;基础参数'!$E$7*'模板使用说明&amp;基础参数'!$E$11,J5049*'模板使用说明&amp;基础参数'!$E$7*'模板使用说明&amp;基础参数'!$E$10)))))</f>
        <v/>
      </c>
      <c r="N5049" s="82"/>
    </row>
    <row r="5050" spans="1:14">
      <c r="A5050" s="76">
        <f t="shared" si="89"/>
        <v>5045</v>
      </c>
      <c r="B5050" s="77"/>
      <c r="C5050" s="77"/>
      <c r="D5050" s="77"/>
      <c r="E5050" s="77"/>
      <c r="F5050" s="77"/>
      <c r="G5050" s="77"/>
      <c r="H5050" s="78"/>
      <c r="I5050" s="76"/>
      <c r="J5050" s="8" t="str">
        <f>IF(I5050="ILF",IF($C$1="预估功能点",'模板使用说明&amp;基础参数'!$E$15,'模板使用说明&amp;基础参数'!$E$22),IF(I5050="EIF",IF($C$1="预估功能点",'模板使用说明&amp;基础参数'!$E$16,'模板使用说明&amp;基础参数'!$E$23),IF(I5050="EI",IF($C$1="预估功能点",'模板使用说明&amp;基础参数'!$E$17,'模板使用说明&amp;基础参数'!$E$24),IF(I5050="EO",IF($C$1="预估功能点",'模板使用说明&amp;基础参数'!$E$18,'模板使用说明&amp;基础参数'!$E$25),IF(I5050="EQ",IF($C$1="预估功能点",'模板使用说明&amp;基础参数'!$E$19,'模板使用说明&amp;基础参数'!$E$26),"")))))</f>
        <v/>
      </c>
      <c r="K5050" s="80"/>
      <c r="L5050" s="80"/>
      <c r="M5050" s="81" t="str">
        <f>IF(J5050="","",IF(K5050="高",IF(L5050="删除",J5050*'模板使用说明&amp;基础参数'!$E$5*'模板使用说明&amp;基础参数'!$E$12,IF(L5050="修改",J5050*'模板使用说明&amp;基础参数'!$E$5*'模板使用说明&amp;基础参数'!$E$11,J5050*'模板使用说明&amp;基础参数'!$E$5*'模板使用说明&amp;基础参数'!$E$10)),IF(K5050="中",IF(L5050="删除",J5050*'模板使用说明&amp;基础参数'!$E$6*'模板使用说明&amp;基础参数'!$E$12,IF(L5050="修改",J5050*'模板使用说明&amp;基础参数'!$E$6*'模板使用说明&amp;基础参数'!$E$11,J5050*'模板使用说明&amp;基础参数'!$E$6*'模板使用说明&amp;基础参数'!$E$10)),IF(L5050="删除",J5050*'模板使用说明&amp;基础参数'!$E$7*'模板使用说明&amp;基础参数'!$E$12,IF(L5050="修改",J5050*'模板使用说明&amp;基础参数'!$E$7*'模板使用说明&amp;基础参数'!$E$11,J5050*'模板使用说明&amp;基础参数'!$E$7*'模板使用说明&amp;基础参数'!$E$10)))))</f>
        <v/>
      </c>
      <c r="N5050" s="82"/>
    </row>
    <row r="5051" spans="1:14">
      <c r="A5051" s="76">
        <f t="shared" si="89"/>
        <v>5046</v>
      </c>
      <c r="B5051" s="77"/>
      <c r="C5051" s="77"/>
      <c r="D5051" s="77"/>
      <c r="E5051" s="77"/>
      <c r="F5051" s="77"/>
      <c r="G5051" s="77"/>
      <c r="H5051" s="78"/>
      <c r="I5051" s="76"/>
      <c r="J5051" s="8" t="str">
        <f>IF(I5051="ILF",IF($C$1="预估功能点",'模板使用说明&amp;基础参数'!$E$15,'模板使用说明&amp;基础参数'!$E$22),IF(I5051="EIF",IF($C$1="预估功能点",'模板使用说明&amp;基础参数'!$E$16,'模板使用说明&amp;基础参数'!$E$23),IF(I5051="EI",IF($C$1="预估功能点",'模板使用说明&amp;基础参数'!$E$17,'模板使用说明&amp;基础参数'!$E$24),IF(I5051="EO",IF($C$1="预估功能点",'模板使用说明&amp;基础参数'!$E$18,'模板使用说明&amp;基础参数'!$E$25),IF(I5051="EQ",IF($C$1="预估功能点",'模板使用说明&amp;基础参数'!$E$19,'模板使用说明&amp;基础参数'!$E$26),"")))))</f>
        <v/>
      </c>
      <c r="K5051" s="80"/>
      <c r="L5051" s="80"/>
      <c r="M5051" s="81" t="str">
        <f>IF(J5051="","",IF(K5051="高",IF(L5051="删除",J5051*'模板使用说明&amp;基础参数'!$E$5*'模板使用说明&amp;基础参数'!$E$12,IF(L5051="修改",J5051*'模板使用说明&amp;基础参数'!$E$5*'模板使用说明&amp;基础参数'!$E$11,J5051*'模板使用说明&amp;基础参数'!$E$5*'模板使用说明&amp;基础参数'!$E$10)),IF(K5051="中",IF(L5051="删除",J5051*'模板使用说明&amp;基础参数'!$E$6*'模板使用说明&amp;基础参数'!$E$12,IF(L5051="修改",J5051*'模板使用说明&amp;基础参数'!$E$6*'模板使用说明&amp;基础参数'!$E$11,J5051*'模板使用说明&amp;基础参数'!$E$6*'模板使用说明&amp;基础参数'!$E$10)),IF(L5051="删除",J5051*'模板使用说明&amp;基础参数'!$E$7*'模板使用说明&amp;基础参数'!$E$12,IF(L5051="修改",J5051*'模板使用说明&amp;基础参数'!$E$7*'模板使用说明&amp;基础参数'!$E$11,J5051*'模板使用说明&amp;基础参数'!$E$7*'模板使用说明&amp;基础参数'!$E$10)))))</f>
        <v/>
      </c>
      <c r="N5051" s="82"/>
    </row>
    <row r="5052" spans="1:14">
      <c r="A5052" s="76">
        <f t="shared" si="89"/>
        <v>5047</v>
      </c>
      <c r="B5052" s="77"/>
      <c r="C5052" s="77"/>
      <c r="D5052" s="77"/>
      <c r="E5052" s="77"/>
      <c r="F5052" s="77"/>
      <c r="G5052" s="77"/>
      <c r="H5052" s="78"/>
      <c r="I5052" s="76"/>
      <c r="J5052" s="8" t="str">
        <f>IF(I5052="ILF",IF($C$1="预估功能点",'模板使用说明&amp;基础参数'!$E$15,'模板使用说明&amp;基础参数'!$E$22),IF(I5052="EIF",IF($C$1="预估功能点",'模板使用说明&amp;基础参数'!$E$16,'模板使用说明&amp;基础参数'!$E$23),IF(I5052="EI",IF($C$1="预估功能点",'模板使用说明&amp;基础参数'!$E$17,'模板使用说明&amp;基础参数'!$E$24),IF(I5052="EO",IF($C$1="预估功能点",'模板使用说明&amp;基础参数'!$E$18,'模板使用说明&amp;基础参数'!$E$25),IF(I5052="EQ",IF($C$1="预估功能点",'模板使用说明&amp;基础参数'!$E$19,'模板使用说明&amp;基础参数'!$E$26),"")))))</f>
        <v/>
      </c>
      <c r="K5052" s="80"/>
      <c r="L5052" s="80"/>
      <c r="M5052" s="81" t="str">
        <f>IF(J5052="","",IF(K5052="高",IF(L5052="删除",J5052*'模板使用说明&amp;基础参数'!$E$5*'模板使用说明&amp;基础参数'!$E$12,IF(L5052="修改",J5052*'模板使用说明&amp;基础参数'!$E$5*'模板使用说明&amp;基础参数'!$E$11,J5052*'模板使用说明&amp;基础参数'!$E$5*'模板使用说明&amp;基础参数'!$E$10)),IF(K5052="中",IF(L5052="删除",J5052*'模板使用说明&amp;基础参数'!$E$6*'模板使用说明&amp;基础参数'!$E$12,IF(L5052="修改",J5052*'模板使用说明&amp;基础参数'!$E$6*'模板使用说明&amp;基础参数'!$E$11,J5052*'模板使用说明&amp;基础参数'!$E$6*'模板使用说明&amp;基础参数'!$E$10)),IF(L5052="删除",J5052*'模板使用说明&amp;基础参数'!$E$7*'模板使用说明&amp;基础参数'!$E$12,IF(L5052="修改",J5052*'模板使用说明&amp;基础参数'!$E$7*'模板使用说明&amp;基础参数'!$E$11,J5052*'模板使用说明&amp;基础参数'!$E$7*'模板使用说明&amp;基础参数'!$E$10)))))</f>
        <v/>
      </c>
      <c r="N5052" s="82"/>
    </row>
    <row r="5053" spans="1:14">
      <c r="A5053" s="76">
        <f t="shared" si="89"/>
        <v>5048</v>
      </c>
      <c r="B5053" s="77"/>
      <c r="C5053" s="77"/>
      <c r="D5053" s="77"/>
      <c r="E5053" s="77"/>
      <c r="F5053" s="77"/>
      <c r="G5053" s="77"/>
      <c r="H5053" s="78"/>
      <c r="I5053" s="76"/>
      <c r="J5053" s="8" t="str">
        <f>IF(I5053="ILF",IF($C$1="预估功能点",'模板使用说明&amp;基础参数'!$E$15,'模板使用说明&amp;基础参数'!$E$22),IF(I5053="EIF",IF($C$1="预估功能点",'模板使用说明&amp;基础参数'!$E$16,'模板使用说明&amp;基础参数'!$E$23),IF(I5053="EI",IF($C$1="预估功能点",'模板使用说明&amp;基础参数'!$E$17,'模板使用说明&amp;基础参数'!$E$24),IF(I5053="EO",IF($C$1="预估功能点",'模板使用说明&amp;基础参数'!$E$18,'模板使用说明&amp;基础参数'!$E$25),IF(I5053="EQ",IF($C$1="预估功能点",'模板使用说明&amp;基础参数'!$E$19,'模板使用说明&amp;基础参数'!$E$26),"")))))</f>
        <v/>
      </c>
      <c r="K5053" s="80"/>
      <c r="L5053" s="80"/>
      <c r="M5053" s="81" t="str">
        <f>IF(J5053="","",IF(K5053="高",IF(L5053="删除",J5053*'模板使用说明&amp;基础参数'!$E$5*'模板使用说明&amp;基础参数'!$E$12,IF(L5053="修改",J5053*'模板使用说明&amp;基础参数'!$E$5*'模板使用说明&amp;基础参数'!$E$11,J5053*'模板使用说明&amp;基础参数'!$E$5*'模板使用说明&amp;基础参数'!$E$10)),IF(K5053="中",IF(L5053="删除",J5053*'模板使用说明&amp;基础参数'!$E$6*'模板使用说明&amp;基础参数'!$E$12,IF(L5053="修改",J5053*'模板使用说明&amp;基础参数'!$E$6*'模板使用说明&amp;基础参数'!$E$11,J5053*'模板使用说明&amp;基础参数'!$E$6*'模板使用说明&amp;基础参数'!$E$10)),IF(L5053="删除",J5053*'模板使用说明&amp;基础参数'!$E$7*'模板使用说明&amp;基础参数'!$E$12,IF(L5053="修改",J5053*'模板使用说明&amp;基础参数'!$E$7*'模板使用说明&amp;基础参数'!$E$11,J5053*'模板使用说明&amp;基础参数'!$E$7*'模板使用说明&amp;基础参数'!$E$10)))))</f>
        <v/>
      </c>
      <c r="N5053" s="82"/>
    </row>
    <row r="5054" spans="1:14">
      <c r="A5054" s="76">
        <f t="shared" si="89"/>
        <v>5049</v>
      </c>
      <c r="B5054" s="77"/>
      <c r="C5054" s="77"/>
      <c r="D5054" s="77"/>
      <c r="E5054" s="77"/>
      <c r="F5054" s="77"/>
      <c r="G5054" s="77"/>
      <c r="H5054" s="78"/>
      <c r="I5054" s="76"/>
      <c r="J5054" s="8" t="str">
        <f>IF(I5054="ILF",IF($C$1="预估功能点",'模板使用说明&amp;基础参数'!$E$15,'模板使用说明&amp;基础参数'!$E$22),IF(I5054="EIF",IF($C$1="预估功能点",'模板使用说明&amp;基础参数'!$E$16,'模板使用说明&amp;基础参数'!$E$23),IF(I5054="EI",IF($C$1="预估功能点",'模板使用说明&amp;基础参数'!$E$17,'模板使用说明&amp;基础参数'!$E$24),IF(I5054="EO",IF($C$1="预估功能点",'模板使用说明&amp;基础参数'!$E$18,'模板使用说明&amp;基础参数'!$E$25),IF(I5054="EQ",IF($C$1="预估功能点",'模板使用说明&amp;基础参数'!$E$19,'模板使用说明&amp;基础参数'!$E$26),"")))))</f>
        <v/>
      </c>
      <c r="K5054" s="80"/>
      <c r="L5054" s="80"/>
      <c r="M5054" s="81" t="str">
        <f>IF(J5054="","",IF(K5054="高",IF(L5054="删除",J5054*'模板使用说明&amp;基础参数'!$E$5*'模板使用说明&amp;基础参数'!$E$12,IF(L5054="修改",J5054*'模板使用说明&amp;基础参数'!$E$5*'模板使用说明&amp;基础参数'!$E$11,J5054*'模板使用说明&amp;基础参数'!$E$5*'模板使用说明&amp;基础参数'!$E$10)),IF(K5054="中",IF(L5054="删除",J5054*'模板使用说明&amp;基础参数'!$E$6*'模板使用说明&amp;基础参数'!$E$12,IF(L5054="修改",J5054*'模板使用说明&amp;基础参数'!$E$6*'模板使用说明&amp;基础参数'!$E$11,J5054*'模板使用说明&amp;基础参数'!$E$6*'模板使用说明&amp;基础参数'!$E$10)),IF(L5054="删除",J5054*'模板使用说明&amp;基础参数'!$E$7*'模板使用说明&amp;基础参数'!$E$12,IF(L5054="修改",J5054*'模板使用说明&amp;基础参数'!$E$7*'模板使用说明&amp;基础参数'!$E$11,J5054*'模板使用说明&amp;基础参数'!$E$7*'模板使用说明&amp;基础参数'!$E$10)))))</f>
        <v/>
      </c>
      <c r="N5054" s="82"/>
    </row>
    <row r="5055" spans="1:14">
      <c r="A5055" s="76">
        <f t="shared" si="89"/>
        <v>5050</v>
      </c>
      <c r="B5055" s="77"/>
      <c r="C5055" s="77"/>
      <c r="D5055" s="77"/>
      <c r="E5055" s="77"/>
      <c r="F5055" s="77"/>
      <c r="G5055" s="77"/>
      <c r="H5055" s="78"/>
      <c r="I5055" s="76"/>
      <c r="J5055" s="8" t="str">
        <f>IF(I5055="ILF",IF($C$1="预估功能点",'模板使用说明&amp;基础参数'!$E$15,'模板使用说明&amp;基础参数'!$E$22),IF(I5055="EIF",IF($C$1="预估功能点",'模板使用说明&amp;基础参数'!$E$16,'模板使用说明&amp;基础参数'!$E$23),IF(I5055="EI",IF($C$1="预估功能点",'模板使用说明&amp;基础参数'!$E$17,'模板使用说明&amp;基础参数'!$E$24),IF(I5055="EO",IF($C$1="预估功能点",'模板使用说明&amp;基础参数'!$E$18,'模板使用说明&amp;基础参数'!$E$25),IF(I5055="EQ",IF($C$1="预估功能点",'模板使用说明&amp;基础参数'!$E$19,'模板使用说明&amp;基础参数'!$E$26),"")))))</f>
        <v/>
      </c>
      <c r="K5055" s="80"/>
      <c r="L5055" s="80"/>
      <c r="M5055" s="81" t="str">
        <f>IF(J5055="","",IF(K5055="高",IF(L5055="删除",J5055*'模板使用说明&amp;基础参数'!$E$5*'模板使用说明&amp;基础参数'!$E$12,IF(L5055="修改",J5055*'模板使用说明&amp;基础参数'!$E$5*'模板使用说明&amp;基础参数'!$E$11,J5055*'模板使用说明&amp;基础参数'!$E$5*'模板使用说明&amp;基础参数'!$E$10)),IF(K5055="中",IF(L5055="删除",J5055*'模板使用说明&amp;基础参数'!$E$6*'模板使用说明&amp;基础参数'!$E$12,IF(L5055="修改",J5055*'模板使用说明&amp;基础参数'!$E$6*'模板使用说明&amp;基础参数'!$E$11,J5055*'模板使用说明&amp;基础参数'!$E$6*'模板使用说明&amp;基础参数'!$E$10)),IF(L5055="删除",J5055*'模板使用说明&amp;基础参数'!$E$7*'模板使用说明&amp;基础参数'!$E$12,IF(L5055="修改",J5055*'模板使用说明&amp;基础参数'!$E$7*'模板使用说明&amp;基础参数'!$E$11,J5055*'模板使用说明&amp;基础参数'!$E$7*'模板使用说明&amp;基础参数'!$E$10)))))</f>
        <v/>
      </c>
      <c r="N5055" s="82"/>
    </row>
    <row r="5056" spans="1:14">
      <c r="A5056" s="76">
        <f t="shared" si="89"/>
        <v>5051</v>
      </c>
      <c r="B5056" s="77"/>
      <c r="C5056" s="77"/>
      <c r="D5056" s="77"/>
      <c r="E5056" s="77"/>
      <c r="F5056" s="77"/>
      <c r="G5056" s="77"/>
      <c r="H5056" s="78"/>
      <c r="I5056" s="76"/>
      <c r="J5056" s="8" t="str">
        <f>IF(I5056="ILF",IF($C$1="预估功能点",'模板使用说明&amp;基础参数'!$E$15,'模板使用说明&amp;基础参数'!$E$22),IF(I5056="EIF",IF($C$1="预估功能点",'模板使用说明&amp;基础参数'!$E$16,'模板使用说明&amp;基础参数'!$E$23),IF(I5056="EI",IF($C$1="预估功能点",'模板使用说明&amp;基础参数'!$E$17,'模板使用说明&amp;基础参数'!$E$24),IF(I5056="EO",IF($C$1="预估功能点",'模板使用说明&amp;基础参数'!$E$18,'模板使用说明&amp;基础参数'!$E$25),IF(I5056="EQ",IF($C$1="预估功能点",'模板使用说明&amp;基础参数'!$E$19,'模板使用说明&amp;基础参数'!$E$26),"")))))</f>
        <v/>
      </c>
      <c r="K5056" s="80"/>
      <c r="L5056" s="80"/>
      <c r="M5056" s="81" t="str">
        <f>IF(J5056="","",IF(K5056="高",IF(L5056="删除",J5056*'模板使用说明&amp;基础参数'!$E$5*'模板使用说明&amp;基础参数'!$E$12,IF(L5056="修改",J5056*'模板使用说明&amp;基础参数'!$E$5*'模板使用说明&amp;基础参数'!$E$11,J5056*'模板使用说明&amp;基础参数'!$E$5*'模板使用说明&amp;基础参数'!$E$10)),IF(K5056="中",IF(L5056="删除",J5056*'模板使用说明&amp;基础参数'!$E$6*'模板使用说明&amp;基础参数'!$E$12,IF(L5056="修改",J5056*'模板使用说明&amp;基础参数'!$E$6*'模板使用说明&amp;基础参数'!$E$11,J5056*'模板使用说明&amp;基础参数'!$E$6*'模板使用说明&amp;基础参数'!$E$10)),IF(L5056="删除",J5056*'模板使用说明&amp;基础参数'!$E$7*'模板使用说明&amp;基础参数'!$E$12,IF(L5056="修改",J5056*'模板使用说明&amp;基础参数'!$E$7*'模板使用说明&amp;基础参数'!$E$11,J5056*'模板使用说明&amp;基础参数'!$E$7*'模板使用说明&amp;基础参数'!$E$10)))))</f>
        <v/>
      </c>
      <c r="N5056" s="82"/>
    </row>
    <row r="5057" spans="1:14">
      <c r="A5057" s="76">
        <f t="shared" si="89"/>
        <v>5052</v>
      </c>
      <c r="B5057" s="77"/>
      <c r="C5057" s="77"/>
      <c r="D5057" s="77"/>
      <c r="E5057" s="77"/>
      <c r="F5057" s="77"/>
      <c r="G5057" s="77"/>
      <c r="H5057" s="78"/>
      <c r="I5057" s="76"/>
      <c r="J5057" s="8" t="str">
        <f>IF(I5057="ILF",IF($C$1="预估功能点",'模板使用说明&amp;基础参数'!$E$15,'模板使用说明&amp;基础参数'!$E$22),IF(I5057="EIF",IF($C$1="预估功能点",'模板使用说明&amp;基础参数'!$E$16,'模板使用说明&amp;基础参数'!$E$23),IF(I5057="EI",IF($C$1="预估功能点",'模板使用说明&amp;基础参数'!$E$17,'模板使用说明&amp;基础参数'!$E$24),IF(I5057="EO",IF($C$1="预估功能点",'模板使用说明&amp;基础参数'!$E$18,'模板使用说明&amp;基础参数'!$E$25),IF(I5057="EQ",IF($C$1="预估功能点",'模板使用说明&amp;基础参数'!$E$19,'模板使用说明&amp;基础参数'!$E$26),"")))))</f>
        <v/>
      </c>
      <c r="K5057" s="80"/>
      <c r="L5057" s="80"/>
      <c r="M5057" s="81" t="str">
        <f>IF(J5057="","",IF(K5057="高",IF(L5057="删除",J5057*'模板使用说明&amp;基础参数'!$E$5*'模板使用说明&amp;基础参数'!$E$12,IF(L5057="修改",J5057*'模板使用说明&amp;基础参数'!$E$5*'模板使用说明&amp;基础参数'!$E$11,J5057*'模板使用说明&amp;基础参数'!$E$5*'模板使用说明&amp;基础参数'!$E$10)),IF(K5057="中",IF(L5057="删除",J5057*'模板使用说明&amp;基础参数'!$E$6*'模板使用说明&amp;基础参数'!$E$12,IF(L5057="修改",J5057*'模板使用说明&amp;基础参数'!$E$6*'模板使用说明&amp;基础参数'!$E$11,J5057*'模板使用说明&amp;基础参数'!$E$6*'模板使用说明&amp;基础参数'!$E$10)),IF(L5057="删除",J5057*'模板使用说明&amp;基础参数'!$E$7*'模板使用说明&amp;基础参数'!$E$12,IF(L5057="修改",J5057*'模板使用说明&amp;基础参数'!$E$7*'模板使用说明&amp;基础参数'!$E$11,J5057*'模板使用说明&amp;基础参数'!$E$7*'模板使用说明&amp;基础参数'!$E$10)))))</f>
        <v/>
      </c>
      <c r="N5057" s="82"/>
    </row>
    <row r="5058" spans="1:14">
      <c r="A5058" s="76">
        <f t="shared" si="89"/>
        <v>5053</v>
      </c>
      <c r="B5058" s="77"/>
      <c r="C5058" s="77"/>
      <c r="D5058" s="77"/>
      <c r="E5058" s="77"/>
      <c r="F5058" s="77"/>
      <c r="G5058" s="77"/>
      <c r="H5058" s="78"/>
      <c r="I5058" s="76"/>
      <c r="J5058" s="8" t="str">
        <f>IF(I5058="ILF",IF($C$1="预估功能点",'模板使用说明&amp;基础参数'!$E$15,'模板使用说明&amp;基础参数'!$E$22),IF(I5058="EIF",IF($C$1="预估功能点",'模板使用说明&amp;基础参数'!$E$16,'模板使用说明&amp;基础参数'!$E$23),IF(I5058="EI",IF($C$1="预估功能点",'模板使用说明&amp;基础参数'!$E$17,'模板使用说明&amp;基础参数'!$E$24),IF(I5058="EO",IF($C$1="预估功能点",'模板使用说明&amp;基础参数'!$E$18,'模板使用说明&amp;基础参数'!$E$25),IF(I5058="EQ",IF($C$1="预估功能点",'模板使用说明&amp;基础参数'!$E$19,'模板使用说明&amp;基础参数'!$E$26),"")))))</f>
        <v/>
      </c>
      <c r="K5058" s="80"/>
      <c r="L5058" s="80"/>
      <c r="M5058" s="81" t="str">
        <f>IF(J5058="","",IF(K5058="高",IF(L5058="删除",J5058*'模板使用说明&amp;基础参数'!$E$5*'模板使用说明&amp;基础参数'!$E$12,IF(L5058="修改",J5058*'模板使用说明&amp;基础参数'!$E$5*'模板使用说明&amp;基础参数'!$E$11,J5058*'模板使用说明&amp;基础参数'!$E$5*'模板使用说明&amp;基础参数'!$E$10)),IF(K5058="中",IF(L5058="删除",J5058*'模板使用说明&amp;基础参数'!$E$6*'模板使用说明&amp;基础参数'!$E$12,IF(L5058="修改",J5058*'模板使用说明&amp;基础参数'!$E$6*'模板使用说明&amp;基础参数'!$E$11,J5058*'模板使用说明&amp;基础参数'!$E$6*'模板使用说明&amp;基础参数'!$E$10)),IF(L5058="删除",J5058*'模板使用说明&amp;基础参数'!$E$7*'模板使用说明&amp;基础参数'!$E$12,IF(L5058="修改",J5058*'模板使用说明&amp;基础参数'!$E$7*'模板使用说明&amp;基础参数'!$E$11,J5058*'模板使用说明&amp;基础参数'!$E$7*'模板使用说明&amp;基础参数'!$E$10)))))</f>
        <v/>
      </c>
      <c r="N5058" s="82"/>
    </row>
    <row r="5059" spans="1:14">
      <c r="A5059" s="76">
        <f t="shared" si="89"/>
        <v>5054</v>
      </c>
      <c r="B5059" s="77"/>
      <c r="C5059" s="77"/>
      <c r="D5059" s="77"/>
      <c r="E5059" s="77"/>
      <c r="F5059" s="77"/>
      <c r="G5059" s="77"/>
      <c r="H5059" s="78"/>
      <c r="I5059" s="76"/>
      <c r="J5059" s="8" t="str">
        <f>IF(I5059="ILF",IF($C$1="预估功能点",'模板使用说明&amp;基础参数'!$E$15,'模板使用说明&amp;基础参数'!$E$22),IF(I5059="EIF",IF($C$1="预估功能点",'模板使用说明&amp;基础参数'!$E$16,'模板使用说明&amp;基础参数'!$E$23),IF(I5059="EI",IF($C$1="预估功能点",'模板使用说明&amp;基础参数'!$E$17,'模板使用说明&amp;基础参数'!$E$24),IF(I5059="EO",IF($C$1="预估功能点",'模板使用说明&amp;基础参数'!$E$18,'模板使用说明&amp;基础参数'!$E$25),IF(I5059="EQ",IF($C$1="预估功能点",'模板使用说明&amp;基础参数'!$E$19,'模板使用说明&amp;基础参数'!$E$26),"")))))</f>
        <v/>
      </c>
      <c r="K5059" s="80"/>
      <c r="L5059" s="80"/>
      <c r="M5059" s="81" t="str">
        <f>IF(J5059="","",IF(K5059="高",IF(L5059="删除",J5059*'模板使用说明&amp;基础参数'!$E$5*'模板使用说明&amp;基础参数'!$E$12,IF(L5059="修改",J5059*'模板使用说明&amp;基础参数'!$E$5*'模板使用说明&amp;基础参数'!$E$11,J5059*'模板使用说明&amp;基础参数'!$E$5*'模板使用说明&amp;基础参数'!$E$10)),IF(K5059="中",IF(L5059="删除",J5059*'模板使用说明&amp;基础参数'!$E$6*'模板使用说明&amp;基础参数'!$E$12,IF(L5059="修改",J5059*'模板使用说明&amp;基础参数'!$E$6*'模板使用说明&amp;基础参数'!$E$11,J5059*'模板使用说明&amp;基础参数'!$E$6*'模板使用说明&amp;基础参数'!$E$10)),IF(L5059="删除",J5059*'模板使用说明&amp;基础参数'!$E$7*'模板使用说明&amp;基础参数'!$E$12,IF(L5059="修改",J5059*'模板使用说明&amp;基础参数'!$E$7*'模板使用说明&amp;基础参数'!$E$11,J5059*'模板使用说明&amp;基础参数'!$E$7*'模板使用说明&amp;基础参数'!$E$10)))))</f>
        <v/>
      </c>
      <c r="N5059" s="82"/>
    </row>
    <row r="5060" spans="1:14">
      <c r="A5060" s="76">
        <f t="shared" ref="A5060:A5123" si="90">ROW()-5</f>
        <v>5055</v>
      </c>
      <c r="B5060" s="77"/>
      <c r="C5060" s="77"/>
      <c r="D5060" s="77"/>
      <c r="E5060" s="77"/>
      <c r="F5060" s="77"/>
      <c r="G5060" s="77"/>
      <c r="H5060" s="78"/>
      <c r="I5060" s="76"/>
      <c r="J5060" s="8" t="str">
        <f>IF(I5060="ILF",IF($C$1="预估功能点",'模板使用说明&amp;基础参数'!$E$15,'模板使用说明&amp;基础参数'!$E$22),IF(I5060="EIF",IF($C$1="预估功能点",'模板使用说明&amp;基础参数'!$E$16,'模板使用说明&amp;基础参数'!$E$23),IF(I5060="EI",IF($C$1="预估功能点",'模板使用说明&amp;基础参数'!$E$17,'模板使用说明&amp;基础参数'!$E$24),IF(I5060="EO",IF($C$1="预估功能点",'模板使用说明&amp;基础参数'!$E$18,'模板使用说明&amp;基础参数'!$E$25),IF(I5060="EQ",IF($C$1="预估功能点",'模板使用说明&amp;基础参数'!$E$19,'模板使用说明&amp;基础参数'!$E$26),"")))))</f>
        <v/>
      </c>
      <c r="K5060" s="80"/>
      <c r="L5060" s="80"/>
      <c r="M5060" s="81" t="str">
        <f>IF(J5060="","",IF(K5060="高",IF(L5060="删除",J5060*'模板使用说明&amp;基础参数'!$E$5*'模板使用说明&amp;基础参数'!$E$12,IF(L5060="修改",J5060*'模板使用说明&amp;基础参数'!$E$5*'模板使用说明&amp;基础参数'!$E$11,J5060*'模板使用说明&amp;基础参数'!$E$5*'模板使用说明&amp;基础参数'!$E$10)),IF(K5060="中",IF(L5060="删除",J5060*'模板使用说明&amp;基础参数'!$E$6*'模板使用说明&amp;基础参数'!$E$12,IF(L5060="修改",J5060*'模板使用说明&amp;基础参数'!$E$6*'模板使用说明&amp;基础参数'!$E$11,J5060*'模板使用说明&amp;基础参数'!$E$6*'模板使用说明&amp;基础参数'!$E$10)),IF(L5060="删除",J5060*'模板使用说明&amp;基础参数'!$E$7*'模板使用说明&amp;基础参数'!$E$12,IF(L5060="修改",J5060*'模板使用说明&amp;基础参数'!$E$7*'模板使用说明&amp;基础参数'!$E$11,J5060*'模板使用说明&amp;基础参数'!$E$7*'模板使用说明&amp;基础参数'!$E$10)))))</f>
        <v/>
      </c>
      <c r="N5060" s="82"/>
    </row>
    <row r="5061" spans="1:14">
      <c r="A5061" s="76">
        <f t="shared" si="90"/>
        <v>5056</v>
      </c>
      <c r="B5061" s="77"/>
      <c r="C5061" s="77"/>
      <c r="D5061" s="77"/>
      <c r="E5061" s="77"/>
      <c r="F5061" s="77"/>
      <c r="G5061" s="77"/>
      <c r="H5061" s="78"/>
      <c r="I5061" s="76"/>
      <c r="J5061" s="8" t="str">
        <f>IF(I5061="ILF",IF($C$1="预估功能点",'模板使用说明&amp;基础参数'!$E$15,'模板使用说明&amp;基础参数'!$E$22),IF(I5061="EIF",IF($C$1="预估功能点",'模板使用说明&amp;基础参数'!$E$16,'模板使用说明&amp;基础参数'!$E$23),IF(I5061="EI",IF($C$1="预估功能点",'模板使用说明&amp;基础参数'!$E$17,'模板使用说明&amp;基础参数'!$E$24),IF(I5061="EO",IF($C$1="预估功能点",'模板使用说明&amp;基础参数'!$E$18,'模板使用说明&amp;基础参数'!$E$25),IF(I5061="EQ",IF($C$1="预估功能点",'模板使用说明&amp;基础参数'!$E$19,'模板使用说明&amp;基础参数'!$E$26),"")))))</f>
        <v/>
      </c>
      <c r="K5061" s="80"/>
      <c r="L5061" s="80"/>
      <c r="M5061" s="81" t="str">
        <f>IF(J5061="","",IF(K5061="高",IF(L5061="删除",J5061*'模板使用说明&amp;基础参数'!$E$5*'模板使用说明&amp;基础参数'!$E$12,IF(L5061="修改",J5061*'模板使用说明&amp;基础参数'!$E$5*'模板使用说明&amp;基础参数'!$E$11,J5061*'模板使用说明&amp;基础参数'!$E$5*'模板使用说明&amp;基础参数'!$E$10)),IF(K5061="中",IF(L5061="删除",J5061*'模板使用说明&amp;基础参数'!$E$6*'模板使用说明&amp;基础参数'!$E$12,IF(L5061="修改",J5061*'模板使用说明&amp;基础参数'!$E$6*'模板使用说明&amp;基础参数'!$E$11,J5061*'模板使用说明&amp;基础参数'!$E$6*'模板使用说明&amp;基础参数'!$E$10)),IF(L5061="删除",J5061*'模板使用说明&amp;基础参数'!$E$7*'模板使用说明&amp;基础参数'!$E$12,IF(L5061="修改",J5061*'模板使用说明&amp;基础参数'!$E$7*'模板使用说明&amp;基础参数'!$E$11,J5061*'模板使用说明&amp;基础参数'!$E$7*'模板使用说明&amp;基础参数'!$E$10)))))</f>
        <v/>
      </c>
      <c r="N5061" s="82"/>
    </row>
    <row r="5062" spans="1:14">
      <c r="A5062" s="76">
        <f t="shared" si="90"/>
        <v>5057</v>
      </c>
      <c r="B5062" s="77"/>
      <c r="C5062" s="77"/>
      <c r="D5062" s="77"/>
      <c r="E5062" s="77"/>
      <c r="F5062" s="77"/>
      <c r="G5062" s="77"/>
      <c r="H5062" s="78"/>
      <c r="I5062" s="76"/>
      <c r="J5062" s="8" t="str">
        <f>IF(I5062="ILF",IF($C$1="预估功能点",'模板使用说明&amp;基础参数'!$E$15,'模板使用说明&amp;基础参数'!$E$22),IF(I5062="EIF",IF($C$1="预估功能点",'模板使用说明&amp;基础参数'!$E$16,'模板使用说明&amp;基础参数'!$E$23),IF(I5062="EI",IF($C$1="预估功能点",'模板使用说明&amp;基础参数'!$E$17,'模板使用说明&amp;基础参数'!$E$24),IF(I5062="EO",IF($C$1="预估功能点",'模板使用说明&amp;基础参数'!$E$18,'模板使用说明&amp;基础参数'!$E$25),IF(I5062="EQ",IF($C$1="预估功能点",'模板使用说明&amp;基础参数'!$E$19,'模板使用说明&amp;基础参数'!$E$26),"")))))</f>
        <v/>
      </c>
      <c r="K5062" s="80"/>
      <c r="L5062" s="80"/>
      <c r="M5062" s="81" t="str">
        <f>IF(J5062="","",IF(K5062="高",IF(L5062="删除",J5062*'模板使用说明&amp;基础参数'!$E$5*'模板使用说明&amp;基础参数'!$E$12,IF(L5062="修改",J5062*'模板使用说明&amp;基础参数'!$E$5*'模板使用说明&amp;基础参数'!$E$11,J5062*'模板使用说明&amp;基础参数'!$E$5*'模板使用说明&amp;基础参数'!$E$10)),IF(K5062="中",IF(L5062="删除",J5062*'模板使用说明&amp;基础参数'!$E$6*'模板使用说明&amp;基础参数'!$E$12,IF(L5062="修改",J5062*'模板使用说明&amp;基础参数'!$E$6*'模板使用说明&amp;基础参数'!$E$11,J5062*'模板使用说明&amp;基础参数'!$E$6*'模板使用说明&amp;基础参数'!$E$10)),IF(L5062="删除",J5062*'模板使用说明&amp;基础参数'!$E$7*'模板使用说明&amp;基础参数'!$E$12,IF(L5062="修改",J5062*'模板使用说明&amp;基础参数'!$E$7*'模板使用说明&amp;基础参数'!$E$11,J5062*'模板使用说明&amp;基础参数'!$E$7*'模板使用说明&amp;基础参数'!$E$10)))))</f>
        <v/>
      </c>
      <c r="N5062" s="82"/>
    </row>
    <row r="5063" spans="1:14">
      <c r="A5063" s="76">
        <f t="shared" si="90"/>
        <v>5058</v>
      </c>
      <c r="B5063" s="77"/>
      <c r="C5063" s="77"/>
      <c r="D5063" s="77"/>
      <c r="E5063" s="77"/>
      <c r="F5063" s="77"/>
      <c r="G5063" s="77"/>
      <c r="H5063" s="78"/>
      <c r="I5063" s="76"/>
      <c r="J5063" s="8" t="str">
        <f>IF(I5063="ILF",IF($C$1="预估功能点",'模板使用说明&amp;基础参数'!$E$15,'模板使用说明&amp;基础参数'!$E$22),IF(I5063="EIF",IF($C$1="预估功能点",'模板使用说明&amp;基础参数'!$E$16,'模板使用说明&amp;基础参数'!$E$23),IF(I5063="EI",IF($C$1="预估功能点",'模板使用说明&amp;基础参数'!$E$17,'模板使用说明&amp;基础参数'!$E$24),IF(I5063="EO",IF($C$1="预估功能点",'模板使用说明&amp;基础参数'!$E$18,'模板使用说明&amp;基础参数'!$E$25),IF(I5063="EQ",IF($C$1="预估功能点",'模板使用说明&amp;基础参数'!$E$19,'模板使用说明&amp;基础参数'!$E$26),"")))))</f>
        <v/>
      </c>
      <c r="K5063" s="80"/>
      <c r="L5063" s="80"/>
      <c r="M5063" s="81" t="str">
        <f>IF(J5063="","",IF(K5063="高",IF(L5063="删除",J5063*'模板使用说明&amp;基础参数'!$E$5*'模板使用说明&amp;基础参数'!$E$12,IF(L5063="修改",J5063*'模板使用说明&amp;基础参数'!$E$5*'模板使用说明&amp;基础参数'!$E$11,J5063*'模板使用说明&amp;基础参数'!$E$5*'模板使用说明&amp;基础参数'!$E$10)),IF(K5063="中",IF(L5063="删除",J5063*'模板使用说明&amp;基础参数'!$E$6*'模板使用说明&amp;基础参数'!$E$12,IF(L5063="修改",J5063*'模板使用说明&amp;基础参数'!$E$6*'模板使用说明&amp;基础参数'!$E$11,J5063*'模板使用说明&amp;基础参数'!$E$6*'模板使用说明&amp;基础参数'!$E$10)),IF(L5063="删除",J5063*'模板使用说明&amp;基础参数'!$E$7*'模板使用说明&amp;基础参数'!$E$12,IF(L5063="修改",J5063*'模板使用说明&amp;基础参数'!$E$7*'模板使用说明&amp;基础参数'!$E$11,J5063*'模板使用说明&amp;基础参数'!$E$7*'模板使用说明&amp;基础参数'!$E$10)))))</f>
        <v/>
      </c>
      <c r="N5063" s="82"/>
    </row>
    <row r="5064" spans="1:14">
      <c r="A5064" s="76">
        <f t="shared" si="90"/>
        <v>5059</v>
      </c>
      <c r="B5064" s="77"/>
      <c r="C5064" s="77"/>
      <c r="D5064" s="77"/>
      <c r="E5064" s="77"/>
      <c r="F5064" s="77"/>
      <c r="G5064" s="77"/>
      <c r="H5064" s="78"/>
      <c r="I5064" s="76"/>
      <c r="J5064" s="8" t="str">
        <f>IF(I5064="ILF",IF($C$1="预估功能点",'模板使用说明&amp;基础参数'!$E$15,'模板使用说明&amp;基础参数'!$E$22),IF(I5064="EIF",IF($C$1="预估功能点",'模板使用说明&amp;基础参数'!$E$16,'模板使用说明&amp;基础参数'!$E$23),IF(I5064="EI",IF($C$1="预估功能点",'模板使用说明&amp;基础参数'!$E$17,'模板使用说明&amp;基础参数'!$E$24),IF(I5064="EO",IF($C$1="预估功能点",'模板使用说明&amp;基础参数'!$E$18,'模板使用说明&amp;基础参数'!$E$25),IF(I5064="EQ",IF($C$1="预估功能点",'模板使用说明&amp;基础参数'!$E$19,'模板使用说明&amp;基础参数'!$E$26),"")))))</f>
        <v/>
      </c>
      <c r="K5064" s="80"/>
      <c r="L5064" s="80"/>
      <c r="M5064" s="81" t="str">
        <f>IF(J5064="","",IF(K5064="高",IF(L5064="删除",J5064*'模板使用说明&amp;基础参数'!$E$5*'模板使用说明&amp;基础参数'!$E$12,IF(L5064="修改",J5064*'模板使用说明&amp;基础参数'!$E$5*'模板使用说明&amp;基础参数'!$E$11,J5064*'模板使用说明&amp;基础参数'!$E$5*'模板使用说明&amp;基础参数'!$E$10)),IF(K5064="中",IF(L5064="删除",J5064*'模板使用说明&amp;基础参数'!$E$6*'模板使用说明&amp;基础参数'!$E$12,IF(L5064="修改",J5064*'模板使用说明&amp;基础参数'!$E$6*'模板使用说明&amp;基础参数'!$E$11,J5064*'模板使用说明&amp;基础参数'!$E$6*'模板使用说明&amp;基础参数'!$E$10)),IF(L5064="删除",J5064*'模板使用说明&amp;基础参数'!$E$7*'模板使用说明&amp;基础参数'!$E$12,IF(L5064="修改",J5064*'模板使用说明&amp;基础参数'!$E$7*'模板使用说明&amp;基础参数'!$E$11,J5064*'模板使用说明&amp;基础参数'!$E$7*'模板使用说明&amp;基础参数'!$E$10)))))</f>
        <v/>
      </c>
      <c r="N5064" s="82"/>
    </row>
    <row r="5065" spans="1:14">
      <c r="A5065" s="76">
        <f t="shared" si="90"/>
        <v>5060</v>
      </c>
      <c r="B5065" s="77"/>
      <c r="C5065" s="77"/>
      <c r="D5065" s="77"/>
      <c r="E5065" s="77"/>
      <c r="F5065" s="77"/>
      <c r="G5065" s="77"/>
      <c r="H5065" s="78"/>
      <c r="I5065" s="76"/>
      <c r="J5065" s="8" t="str">
        <f>IF(I5065="ILF",IF($C$1="预估功能点",'模板使用说明&amp;基础参数'!$E$15,'模板使用说明&amp;基础参数'!$E$22),IF(I5065="EIF",IF($C$1="预估功能点",'模板使用说明&amp;基础参数'!$E$16,'模板使用说明&amp;基础参数'!$E$23),IF(I5065="EI",IF($C$1="预估功能点",'模板使用说明&amp;基础参数'!$E$17,'模板使用说明&amp;基础参数'!$E$24),IF(I5065="EO",IF($C$1="预估功能点",'模板使用说明&amp;基础参数'!$E$18,'模板使用说明&amp;基础参数'!$E$25),IF(I5065="EQ",IF($C$1="预估功能点",'模板使用说明&amp;基础参数'!$E$19,'模板使用说明&amp;基础参数'!$E$26),"")))))</f>
        <v/>
      </c>
      <c r="K5065" s="80"/>
      <c r="L5065" s="80"/>
      <c r="M5065" s="81" t="str">
        <f>IF(J5065="","",IF(K5065="高",IF(L5065="删除",J5065*'模板使用说明&amp;基础参数'!$E$5*'模板使用说明&amp;基础参数'!$E$12,IF(L5065="修改",J5065*'模板使用说明&amp;基础参数'!$E$5*'模板使用说明&amp;基础参数'!$E$11,J5065*'模板使用说明&amp;基础参数'!$E$5*'模板使用说明&amp;基础参数'!$E$10)),IF(K5065="中",IF(L5065="删除",J5065*'模板使用说明&amp;基础参数'!$E$6*'模板使用说明&amp;基础参数'!$E$12,IF(L5065="修改",J5065*'模板使用说明&amp;基础参数'!$E$6*'模板使用说明&amp;基础参数'!$E$11,J5065*'模板使用说明&amp;基础参数'!$E$6*'模板使用说明&amp;基础参数'!$E$10)),IF(L5065="删除",J5065*'模板使用说明&amp;基础参数'!$E$7*'模板使用说明&amp;基础参数'!$E$12,IF(L5065="修改",J5065*'模板使用说明&amp;基础参数'!$E$7*'模板使用说明&amp;基础参数'!$E$11,J5065*'模板使用说明&amp;基础参数'!$E$7*'模板使用说明&amp;基础参数'!$E$10)))))</f>
        <v/>
      </c>
      <c r="N5065" s="82"/>
    </row>
    <row r="5066" spans="1:14">
      <c r="A5066" s="76">
        <f t="shared" si="90"/>
        <v>5061</v>
      </c>
      <c r="B5066" s="77"/>
      <c r="C5066" s="77"/>
      <c r="D5066" s="77"/>
      <c r="E5066" s="77"/>
      <c r="F5066" s="77"/>
      <c r="G5066" s="77"/>
      <c r="H5066" s="78"/>
      <c r="I5066" s="76"/>
      <c r="J5066" s="8" t="str">
        <f>IF(I5066="ILF",IF($C$1="预估功能点",'模板使用说明&amp;基础参数'!$E$15,'模板使用说明&amp;基础参数'!$E$22),IF(I5066="EIF",IF($C$1="预估功能点",'模板使用说明&amp;基础参数'!$E$16,'模板使用说明&amp;基础参数'!$E$23),IF(I5066="EI",IF($C$1="预估功能点",'模板使用说明&amp;基础参数'!$E$17,'模板使用说明&amp;基础参数'!$E$24),IF(I5066="EO",IF($C$1="预估功能点",'模板使用说明&amp;基础参数'!$E$18,'模板使用说明&amp;基础参数'!$E$25),IF(I5066="EQ",IF($C$1="预估功能点",'模板使用说明&amp;基础参数'!$E$19,'模板使用说明&amp;基础参数'!$E$26),"")))))</f>
        <v/>
      </c>
      <c r="K5066" s="80"/>
      <c r="L5066" s="80"/>
      <c r="M5066" s="81" t="str">
        <f>IF(J5066="","",IF(K5066="高",IF(L5066="删除",J5066*'模板使用说明&amp;基础参数'!$E$5*'模板使用说明&amp;基础参数'!$E$12,IF(L5066="修改",J5066*'模板使用说明&amp;基础参数'!$E$5*'模板使用说明&amp;基础参数'!$E$11,J5066*'模板使用说明&amp;基础参数'!$E$5*'模板使用说明&amp;基础参数'!$E$10)),IF(K5066="中",IF(L5066="删除",J5066*'模板使用说明&amp;基础参数'!$E$6*'模板使用说明&amp;基础参数'!$E$12,IF(L5066="修改",J5066*'模板使用说明&amp;基础参数'!$E$6*'模板使用说明&amp;基础参数'!$E$11,J5066*'模板使用说明&amp;基础参数'!$E$6*'模板使用说明&amp;基础参数'!$E$10)),IF(L5066="删除",J5066*'模板使用说明&amp;基础参数'!$E$7*'模板使用说明&amp;基础参数'!$E$12,IF(L5066="修改",J5066*'模板使用说明&amp;基础参数'!$E$7*'模板使用说明&amp;基础参数'!$E$11,J5066*'模板使用说明&amp;基础参数'!$E$7*'模板使用说明&amp;基础参数'!$E$10)))))</f>
        <v/>
      </c>
      <c r="N5066" s="82"/>
    </row>
    <row r="5067" spans="1:14">
      <c r="A5067" s="76">
        <f t="shared" si="90"/>
        <v>5062</v>
      </c>
      <c r="B5067" s="77"/>
      <c r="C5067" s="77"/>
      <c r="D5067" s="77"/>
      <c r="E5067" s="77"/>
      <c r="F5067" s="77"/>
      <c r="G5067" s="77"/>
      <c r="H5067" s="78"/>
      <c r="I5067" s="76"/>
      <c r="J5067" s="8" t="str">
        <f>IF(I5067="ILF",IF($C$1="预估功能点",'模板使用说明&amp;基础参数'!$E$15,'模板使用说明&amp;基础参数'!$E$22),IF(I5067="EIF",IF($C$1="预估功能点",'模板使用说明&amp;基础参数'!$E$16,'模板使用说明&amp;基础参数'!$E$23),IF(I5067="EI",IF($C$1="预估功能点",'模板使用说明&amp;基础参数'!$E$17,'模板使用说明&amp;基础参数'!$E$24),IF(I5067="EO",IF($C$1="预估功能点",'模板使用说明&amp;基础参数'!$E$18,'模板使用说明&amp;基础参数'!$E$25),IF(I5067="EQ",IF($C$1="预估功能点",'模板使用说明&amp;基础参数'!$E$19,'模板使用说明&amp;基础参数'!$E$26),"")))))</f>
        <v/>
      </c>
      <c r="K5067" s="80"/>
      <c r="L5067" s="80"/>
      <c r="M5067" s="81" t="str">
        <f>IF(J5067="","",IF(K5067="高",IF(L5067="删除",J5067*'模板使用说明&amp;基础参数'!$E$5*'模板使用说明&amp;基础参数'!$E$12,IF(L5067="修改",J5067*'模板使用说明&amp;基础参数'!$E$5*'模板使用说明&amp;基础参数'!$E$11,J5067*'模板使用说明&amp;基础参数'!$E$5*'模板使用说明&amp;基础参数'!$E$10)),IF(K5067="中",IF(L5067="删除",J5067*'模板使用说明&amp;基础参数'!$E$6*'模板使用说明&amp;基础参数'!$E$12,IF(L5067="修改",J5067*'模板使用说明&amp;基础参数'!$E$6*'模板使用说明&amp;基础参数'!$E$11,J5067*'模板使用说明&amp;基础参数'!$E$6*'模板使用说明&amp;基础参数'!$E$10)),IF(L5067="删除",J5067*'模板使用说明&amp;基础参数'!$E$7*'模板使用说明&amp;基础参数'!$E$12,IF(L5067="修改",J5067*'模板使用说明&amp;基础参数'!$E$7*'模板使用说明&amp;基础参数'!$E$11,J5067*'模板使用说明&amp;基础参数'!$E$7*'模板使用说明&amp;基础参数'!$E$10)))))</f>
        <v/>
      </c>
      <c r="N5067" s="82"/>
    </row>
    <row r="5068" spans="1:14">
      <c r="A5068" s="76">
        <f t="shared" si="90"/>
        <v>5063</v>
      </c>
      <c r="B5068" s="77"/>
      <c r="C5068" s="77"/>
      <c r="D5068" s="77"/>
      <c r="E5068" s="77"/>
      <c r="F5068" s="77"/>
      <c r="G5068" s="77"/>
      <c r="H5068" s="78"/>
      <c r="I5068" s="76"/>
      <c r="J5068" s="8" t="str">
        <f>IF(I5068="ILF",IF($C$1="预估功能点",'模板使用说明&amp;基础参数'!$E$15,'模板使用说明&amp;基础参数'!$E$22),IF(I5068="EIF",IF($C$1="预估功能点",'模板使用说明&amp;基础参数'!$E$16,'模板使用说明&amp;基础参数'!$E$23),IF(I5068="EI",IF($C$1="预估功能点",'模板使用说明&amp;基础参数'!$E$17,'模板使用说明&amp;基础参数'!$E$24),IF(I5068="EO",IF($C$1="预估功能点",'模板使用说明&amp;基础参数'!$E$18,'模板使用说明&amp;基础参数'!$E$25),IF(I5068="EQ",IF($C$1="预估功能点",'模板使用说明&amp;基础参数'!$E$19,'模板使用说明&amp;基础参数'!$E$26),"")))))</f>
        <v/>
      </c>
      <c r="K5068" s="80"/>
      <c r="L5068" s="80"/>
      <c r="M5068" s="81" t="str">
        <f>IF(J5068="","",IF(K5068="高",IF(L5068="删除",J5068*'模板使用说明&amp;基础参数'!$E$5*'模板使用说明&amp;基础参数'!$E$12,IF(L5068="修改",J5068*'模板使用说明&amp;基础参数'!$E$5*'模板使用说明&amp;基础参数'!$E$11,J5068*'模板使用说明&amp;基础参数'!$E$5*'模板使用说明&amp;基础参数'!$E$10)),IF(K5068="中",IF(L5068="删除",J5068*'模板使用说明&amp;基础参数'!$E$6*'模板使用说明&amp;基础参数'!$E$12,IF(L5068="修改",J5068*'模板使用说明&amp;基础参数'!$E$6*'模板使用说明&amp;基础参数'!$E$11,J5068*'模板使用说明&amp;基础参数'!$E$6*'模板使用说明&amp;基础参数'!$E$10)),IF(L5068="删除",J5068*'模板使用说明&amp;基础参数'!$E$7*'模板使用说明&amp;基础参数'!$E$12,IF(L5068="修改",J5068*'模板使用说明&amp;基础参数'!$E$7*'模板使用说明&amp;基础参数'!$E$11,J5068*'模板使用说明&amp;基础参数'!$E$7*'模板使用说明&amp;基础参数'!$E$10)))))</f>
        <v/>
      </c>
      <c r="N5068" s="82"/>
    </row>
    <row r="5069" spans="1:14">
      <c r="A5069" s="76">
        <f t="shared" si="90"/>
        <v>5064</v>
      </c>
      <c r="B5069" s="77"/>
      <c r="C5069" s="77"/>
      <c r="D5069" s="77"/>
      <c r="E5069" s="77"/>
      <c r="F5069" s="77"/>
      <c r="G5069" s="77"/>
      <c r="H5069" s="78"/>
      <c r="I5069" s="76"/>
      <c r="J5069" s="8" t="str">
        <f>IF(I5069="ILF",IF($C$1="预估功能点",'模板使用说明&amp;基础参数'!$E$15,'模板使用说明&amp;基础参数'!$E$22),IF(I5069="EIF",IF($C$1="预估功能点",'模板使用说明&amp;基础参数'!$E$16,'模板使用说明&amp;基础参数'!$E$23),IF(I5069="EI",IF($C$1="预估功能点",'模板使用说明&amp;基础参数'!$E$17,'模板使用说明&amp;基础参数'!$E$24),IF(I5069="EO",IF($C$1="预估功能点",'模板使用说明&amp;基础参数'!$E$18,'模板使用说明&amp;基础参数'!$E$25),IF(I5069="EQ",IF($C$1="预估功能点",'模板使用说明&amp;基础参数'!$E$19,'模板使用说明&amp;基础参数'!$E$26),"")))))</f>
        <v/>
      </c>
      <c r="K5069" s="80"/>
      <c r="L5069" s="80"/>
      <c r="M5069" s="81" t="str">
        <f>IF(J5069="","",IF(K5069="高",IF(L5069="删除",J5069*'模板使用说明&amp;基础参数'!$E$5*'模板使用说明&amp;基础参数'!$E$12,IF(L5069="修改",J5069*'模板使用说明&amp;基础参数'!$E$5*'模板使用说明&amp;基础参数'!$E$11,J5069*'模板使用说明&amp;基础参数'!$E$5*'模板使用说明&amp;基础参数'!$E$10)),IF(K5069="中",IF(L5069="删除",J5069*'模板使用说明&amp;基础参数'!$E$6*'模板使用说明&amp;基础参数'!$E$12,IF(L5069="修改",J5069*'模板使用说明&amp;基础参数'!$E$6*'模板使用说明&amp;基础参数'!$E$11,J5069*'模板使用说明&amp;基础参数'!$E$6*'模板使用说明&amp;基础参数'!$E$10)),IF(L5069="删除",J5069*'模板使用说明&amp;基础参数'!$E$7*'模板使用说明&amp;基础参数'!$E$12,IF(L5069="修改",J5069*'模板使用说明&amp;基础参数'!$E$7*'模板使用说明&amp;基础参数'!$E$11,J5069*'模板使用说明&amp;基础参数'!$E$7*'模板使用说明&amp;基础参数'!$E$10)))))</f>
        <v/>
      </c>
      <c r="N5069" s="82"/>
    </row>
    <row r="5070" spans="1:14">
      <c r="A5070" s="76">
        <f t="shared" si="90"/>
        <v>5065</v>
      </c>
      <c r="B5070" s="77"/>
      <c r="C5070" s="77"/>
      <c r="D5070" s="77"/>
      <c r="E5070" s="77"/>
      <c r="F5070" s="77"/>
      <c r="G5070" s="77"/>
      <c r="H5070" s="78"/>
      <c r="I5070" s="76"/>
      <c r="J5070" s="8" t="str">
        <f>IF(I5070="ILF",IF($C$1="预估功能点",'模板使用说明&amp;基础参数'!$E$15,'模板使用说明&amp;基础参数'!$E$22),IF(I5070="EIF",IF($C$1="预估功能点",'模板使用说明&amp;基础参数'!$E$16,'模板使用说明&amp;基础参数'!$E$23),IF(I5070="EI",IF($C$1="预估功能点",'模板使用说明&amp;基础参数'!$E$17,'模板使用说明&amp;基础参数'!$E$24),IF(I5070="EO",IF($C$1="预估功能点",'模板使用说明&amp;基础参数'!$E$18,'模板使用说明&amp;基础参数'!$E$25),IF(I5070="EQ",IF($C$1="预估功能点",'模板使用说明&amp;基础参数'!$E$19,'模板使用说明&amp;基础参数'!$E$26),"")))))</f>
        <v/>
      </c>
      <c r="K5070" s="80"/>
      <c r="L5070" s="80"/>
      <c r="M5070" s="81" t="str">
        <f>IF(J5070="","",IF(K5070="高",IF(L5070="删除",J5070*'模板使用说明&amp;基础参数'!$E$5*'模板使用说明&amp;基础参数'!$E$12,IF(L5070="修改",J5070*'模板使用说明&amp;基础参数'!$E$5*'模板使用说明&amp;基础参数'!$E$11,J5070*'模板使用说明&amp;基础参数'!$E$5*'模板使用说明&amp;基础参数'!$E$10)),IF(K5070="中",IF(L5070="删除",J5070*'模板使用说明&amp;基础参数'!$E$6*'模板使用说明&amp;基础参数'!$E$12,IF(L5070="修改",J5070*'模板使用说明&amp;基础参数'!$E$6*'模板使用说明&amp;基础参数'!$E$11,J5070*'模板使用说明&amp;基础参数'!$E$6*'模板使用说明&amp;基础参数'!$E$10)),IF(L5070="删除",J5070*'模板使用说明&amp;基础参数'!$E$7*'模板使用说明&amp;基础参数'!$E$12,IF(L5070="修改",J5070*'模板使用说明&amp;基础参数'!$E$7*'模板使用说明&amp;基础参数'!$E$11,J5070*'模板使用说明&amp;基础参数'!$E$7*'模板使用说明&amp;基础参数'!$E$10)))))</f>
        <v/>
      </c>
      <c r="N5070" s="82"/>
    </row>
    <row r="5071" spans="1:14">
      <c r="A5071" s="76">
        <f t="shared" si="90"/>
        <v>5066</v>
      </c>
      <c r="B5071" s="77"/>
      <c r="C5071" s="77"/>
      <c r="D5071" s="77"/>
      <c r="E5071" s="77"/>
      <c r="F5071" s="77"/>
      <c r="G5071" s="77"/>
      <c r="H5071" s="78"/>
      <c r="I5071" s="76"/>
      <c r="J5071" s="8" t="str">
        <f>IF(I5071="ILF",IF($C$1="预估功能点",'模板使用说明&amp;基础参数'!$E$15,'模板使用说明&amp;基础参数'!$E$22),IF(I5071="EIF",IF($C$1="预估功能点",'模板使用说明&amp;基础参数'!$E$16,'模板使用说明&amp;基础参数'!$E$23),IF(I5071="EI",IF($C$1="预估功能点",'模板使用说明&amp;基础参数'!$E$17,'模板使用说明&amp;基础参数'!$E$24),IF(I5071="EO",IF($C$1="预估功能点",'模板使用说明&amp;基础参数'!$E$18,'模板使用说明&amp;基础参数'!$E$25),IF(I5071="EQ",IF($C$1="预估功能点",'模板使用说明&amp;基础参数'!$E$19,'模板使用说明&amp;基础参数'!$E$26),"")))))</f>
        <v/>
      </c>
      <c r="K5071" s="80"/>
      <c r="L5071" s="80"/>
      <c r="M5071" s="81" t="str">
        <f>IF(J5071="","",IF(K5071="高",IF(L5071="删除",J5071*'模板使用说明&amp;基础参数'!$E$5*'模板使用说明&amp;基础参数'!$E$12,IF(L5071="修改",J5071*'模板使用说明&amp;基础参数'!$E$5*'模板使用说明&amp;基础参数'!$E$11,J5071*'模板使用说明&amp;基础参数'!$E$5*'模板使用说明&amp;基础参数'!$E$10)),IF(K5071="中",IF(L5071="删除",J5071*'模板使用说明&amp;基础参数'!$E$6*'模板使用说明&amp;基础参数'!$E$12,IF(L5071="修改",J5071*'模板使用说明&amp;基础参数'!$E$6*'模板使用说明&amp;基础参数'!$E$11,J5071*'模板使用说明&amp;基础参数'!$E$6*'模板使用说明&amp;基础参数'!$E$10)),IF(L5071="删除",J5071*'模板使用说明&amp;基础参数'!$E$7*'模板使用说明&amp;基础参数'!$E$12,IF(L5071="修改",J5071*'模板使用说明&amp;基础参数'!$E$7*'模板使用说明&amp;基础参数'!$E$11,J5071*'模板使用说明&amp;基础参数'!$E$7*'模板使用说明&amp;基础参数'!$E$10)))))</f>
        <v/>
      </c>
      <c r="N5071" s="82"/>
    </row>
    <row r="5072" spans="1:14">
      <c r="A5072" s="76">
        <f t="shared" si="90"/>
        <v>5067</v>
      </c>
      <c r="B5072" s="77"/>
      <c r="C5072" s="77"/>
      <c r="D5072" s="77"/>
      <c r="E5072" s="77"/>
      <c r="F5072" s="77"/>
      <c r="G5072" s="77"/>
      <c r="H5072" s="78"/>
      <c r="I5072" s="76"/>
      <c r="J5072" s="8" t="str">
        <f>IF(I5072="ILF",IF($C$1="预估功能点",'模板使用说明&amp;基础参数'!$E$15,'模板使用说明&amp;基础参数'!$E$22),IF(I5072="EIF",IF($C$1="预估功能点",'模板使用说明&amp;基础参数'!$E$16,'模板使用说明&amp;基础参数'!$E$23),IF(I5072="EI",IF($C$1="预估功能点",'模板使用说明&amp;基础参数'!$E$17,'模板使用说明&amp;基础参数'!$E$24),IF(I5072="EO",IF($C$1="预估功能点",'模板使用说明&amp;基础参数'!$E$18,'模板使用说明&amp;基础参数'!$E$25),IF(I5072="EQ",IF($C$1="预估功能点",'模板使用说明&amp;基础参数'!$E$19,'模板使用说明&amp;基础参数'!$E$26),"")))))</f>
        <v/>
      </c>
      <c r="K5072" s="80"/>
      <c r="L5072" s="80"/>
      <c r="M5072" s="81" t="str">
        <f>IF(J5072="","",IF(K5072="高",IF(L5072="删除",J5072*'模板使用说明&amp;基础参数'!$E$5*'模板使用说明&amp;基础参数'!$E$12,IF(L5072="修改",J5072*'模板使用说明&amp;基础参数'!$E$5*'模板使用说明&amp;基础参数'!$E$11,J5072*'模板使用说明&amp;基础参数'!$E$5*'模板使用说明&amp;基础参数'!$E$10)),IF(K5072="中",IF(L5072="删除",J5072*'模板使用说明&amp;基础参数'!$E$6*'模板使用说明&amp;基础参数'!$E$12,IF(L5072="修改",J5072*'模板使用说明&amp;基础参数'!$E$6*'模板使用说明&amp;基础参数'!$E$11,J5072*'模板使用说明&amp;基础参数'!$E$6*'模板使用说明&amp;基础参数'!$E$10)),IF(L5072="删除",J5072*'模板使用说明&amp;基础参数'!$E$7*'模板使用说明&amp;基础参数'!$E$12,IF(L5072="修改",J5072*'模板使用说明&amp;基础参数'!$E$7*'模板使用说明&amp;基础参数'!$E$11,J5072*'模板使用说明&amp;基础参数'!$E$7*'模板使用说明&amp;基础参数'!$E$10)))))</f>
        <v/>
      </c>
      <c r="N5072" s="82"/>
    </row>
    <row r="5073" spans="1:14">
      <c r="A5073" s="76">
        <f t="shared" si="90"/>
        <v>5068</v>
      </c>
      <c r="B5073" s="77"/>
      <c r="C5073" s="77"/>
      <c r="D5073" s="77"/>
      <c r="E5073" s="77"/>
      <c r="F5073" s="77"/>
      <c r="G5073" s="77"/>
      <c r="H5073" s="78"/>
      <c r="I5073" s="76"/>
      <c r="J5073" s="8" t="str">
        <f>IF(I5073="ILF",IF($C$1="预估功能点",'模板使用说明&amp;基础参数'!$E$15,'模板使用说明&amp;基础参数'!$E$22),IF(I5073="EIF",IF($C$1="预估功能点",'模板使用说明&amp;基础参数'!$E$16,'模板使用说明&amp;基础参数'!$E$23),IF(I5073="EI",IF($C$1="预估功能点",'模板使用说明&amp;基础参数'!$E$17,'模板使用说明&amp;基础参数'!$E$24),IF(I5073="EO",IF($C$1="预估功能点",'模板使用说明&amp;基础参数'!$E$18,'模板使用说明&amp;基础参数'!$E$25),IF(I5073="EQ",IF($C$1="预估功能点",'模板使用说明&amp;基础参数'!$E$19,'模板使用说明&amp;基础参数'!$E$26),"")))))</f>
        <v/>
      </c>
      <c r="K5073" s="80"/>
      <c r="L5073" s="80"/>
      <c r="M5073" s="81" t="str">
        <f>IF(J5073="","",IF(K5073="高",IF(L5073="删除",J5073*'模板使用说明&amp;基础参数'!$E$5*'模板使用说明&amp;基础参数'!$E$12,IF(L5073="修改",J5073*'模板使用说明&amp;基础参数'!$E$5*'模板使用说明&amp;基础参数'!$E$11,J5073*'模板使用说明&amp;基础参数'!$E$5*'模板使用说明&amp;基础参数'!$E$10)),IF(K5073="中",IF(L5073="删除",J5073*'模板使用说明&amp;基础参数'!$E$6*'模板使用说明&amp;基础参数'!$E$12,IF(L5073="修改",J5073*'模板使用说明&amp;基础参数'!$E$6*'模板使用说明&amp;基础参数'!$E$11,J5073*'模板使用说明&amp;基础参数'!$E$6*'模板使用说明&amp;基础参数'!$E$10)),IF(L5073="删除",J5073*'模板使用说明&amp;基础参数'!$E$7*'模板使用说明&amp;基础参数'!$E$12,IF(L5073="修改",J5073*'模板使用说明&amp;基础参数'!$E$7*'模板使用说明&amp;基础参数'!$E$11,J5073*'模板使用说明&amp;基础参数'!$E$7*'模板使用说明&amp;基础参数'!$E$10)))))</f>
        <v/>
      </c>
      <c r="N5073" s="82"/>
    </row>
    <row r="5074" spans="1:14">
      <c r="A5074" s="76">
        <f t="shared" si="90"/>
        <v>5069</v>
      </c>
      <c r="B5074" s="77"/>
      <c r="C5074" s="77"/>
      <c r="D5074" s="77"/>
      <c r="E5074" s="77"/>
      <c r="F5074" s="77"/>
      <c r="G5074" s="77"/>
      <c r="H5074" s="78"/>
      <c r="I5074" s="76"/>
      <c r="J5074" s="8" t="str">
        <f>IF(I5074="ILF",IF($C$1="预估功能点",'模板使用说明&amp;基础参数'!$E$15,'模板使用说明&amp;基础参数'!$E$22),IF(I5074="EIF",IF($C$1="预估功能点",'模板使用说明&amp;基础参数'!$E$16,'模板使用说明&amp;基础参数'!$E$23),IF(I5074="EI",IF($C$1="预估功能点",'模板使用说明&amp;基础参数'!$E$17,'模板使用说明&amp;基础参数'!$E$24),IF(I5074="EO",IF($C$1="预估功能点",'模板使用说明&amp;基础参数'!$E$18,'模板使用说明&amp;基础参数'!$E$25),IF(I5074="EQ",IF($C$1="预估功能点",'模板使用说明&amp;基础参数'!$E$19,'模板使用说明&amp;基础参数'!$E$26),"")))))</f>
        <v/>
      </c>
      <c r="K5074" s="80"/>
      <c r="L5074" s="80"/>
      <c r="M5074" s="81" t="str">
        <f>IF(J5074="","",IF(K5074="高",IF(L5074="删除",J5074*'模板使用说明&amp;基础参数'!$E$5*'模板使用说明&amp;基础参数'!$E$12,IF(L5074="修改",J5074*'模板使用说明&amp;基础参数'!$E$5*'模板使用说明&amp;基础参数'!$E$11,J5074*'模板使用说明&amp;基础参数'!$E$5*'模板使用说明&amp;基础参数'!$E$10)),IF(K5074="中",IF(L5074="删除",J5074*'模板使用说明&amp;基础参数'!$E$6*'模板使用说明&amp;基础参数'!$E$12,IF(L5074="修改",J5074*'模板使用说明&amp;基础参数'!$E$6*'模板使用说明&amp;基础参数'!$E$11,J5074*'模板使用说明&amp;基础参数'!$E$6*'模板使用说明&amp;基础参数'!$E$10)),IF(L5074="删除",J5074*'模板使用说明&amp;基础参数'!$E$7*'模板使用说明&amp;基础参数'!$E$12,IF(L5074="修改",J5074*'模板使用说明&amp;基础参数'!$E$7*'模板使用说明&amp;基础参数'!$E$11,J5074*'模板使用说明&amp;基础参数'!$E$7*'模板使用说明&amp;基础参数'!$E$10)))))</f>
        <v/>
      </c>
      <c r="N5074" s="82"/>
    </row>
    <row r="5075" spans="1:14">
      <c r="A5075" s="76">
        <f t="shared" si="90"/>
        <v>5070</v>
      </c>
      <c r="B5075" s="77"/>
      <c r="C5075" s="77"/>
      <c r="D5075" s="77"/>
      <c r="E5075" s="77"/>
      <c r="F5075" s="77"/>
      <c r="G5075" s="77"/>
      <c r="H5075" s="78"/>
      <c r="I5075" s="76"/>
      <c r="J5075" s="8" t="str">
        <f>IF(I5075="ILF",IF($C$1="预估功能点",'模板使用说明&amp;基础参数'!$E$15,'模板使用说明&amp;基础参数'!$E$22),IF(I5075="EIF",IF($C$1="预估功能点",'模板使用说明&amp;基础参数'!$E$16,'模板使用说明&amp;基础参数'!$E$23),IF(I5075="EI",IF($C$1="预估功能点",'模板使用说明&amp;基础参数'!$E$17,'模板使用说明&amp;基础参数'!$E$24),IF(I5075="EO",IF($C$1="预估功能点",'模板使用说明&amp;基础参数'!$E$18,'模板使用说明&amp;基础参数'!$E$25),IF(I5075="EQ",IF($C$1="预估功能点",'模板使用说明&amp;基础参数'!$E$19,'模板使用说明&amp;基础参数'!$E$26),"")))))</f>
        <v/>
      </c>
      <c r="K5075" s="80"/>
      <c r="L5075" s="80"/>
      <c r="M5075" s="81" t="str">
        <f>IF(J5075="","",IF(K5075="高",IF(L5075="删除",J5075*'模板使用说明&amp;基础参数'!$E$5*'模板使用说明&amp;基础参数'!$E$12,IF(L5075="修改",J5075*'模板使用说明&amp;基础参数'!$E$5*'模板使用说明&amp;基础参数'!$E$11,J5075*'模板使用说明&amp;基础参数'!$E$5*'模板使用说明&amp;基础参数'!$E$10)),IF(K5075="中",IF(L5075="删除",J5075*'模板使用说明&amp;基础参数'!$E$6*'模板使用说明&amp;基础参数'!$E$12,IF(L5075="修改",J5075*'模板使用说明&amp;基础参数'!$E$6*'模板使用说明&amp;基础参数'!$E$11,J5075*'模板使用说明&amp;基础参数'!$E$6*'模板使用说明&amp;基础参数'!$E$10)),IF(L5075="删除",J5075*'模板使用说明&amp;基础参数'!$E$7*'模板使用说明&amp;基础参数'!$E$12,IF(L5075="修改",J5075*'模板使用说明&amp;基础参数'!$E$7*'模板使用说明&amp;基础参数'!$E$11,J5075*'模板使用说明&amp;基础参数'!$E$7*'模板使用说明&amp;基础参数'!$E$10)))))</f>
        <v/>
      </c>
      <c r="N5075" s="82"/>
    </row>
    <row r="5076" spans="1:14">
      <c r="A5076" s="76">
        <f t="shared" si="90"/>
        <v>5071</v>
      </c>
      <c r="B5076" s="77"/>
      <c r="C5076" s="77"/>
      <c r="D5076" s="77"/>
      <c r="E5076" s="77"/>
      <c r="F5076" s="77"/>
      <c r="G5076" s="77"/>
      <c r="H5076" s="78"/>
      <c r="I5076" s="76"/>
      <c r="J5076" s="8" t="str">
        <f>IF(I5076="ILF",IF($C$1="预估功能点",'模板使用说明&amp;基础参数'!$E$15,'模板使用说明&amp;基础参数'!$E$22),IF(I5076="EIF",IF($C$1="预估功能点",'模板使用说明&amp;基础参数'!$E$16,'模板使用说明&amp;基础参数'!$E$23),IF(I5076="EI",IF($C$1="预估功能点",'模板使用说明&amp;基础参数'!$E$17,'模板使用说明&amp;基础参数'!$E$24),IF(I5076="EO",IF($C$1="预估功能点",'模板使用说明&amp;基础参数'!$E$18,'模板使用说明&amp;基础参数'!$E$25),IF(I5076="EQ",IF($C$1="预估功能点",'模板使用说明&amp;基础参数'!$E$19,'模板使用说明&amp;基础参数'!$E$26),"")))))</f>
        <v/>
      </c>
      <c r="K5076" s="80"/>
      <c r="L5076" s="80"/>
      <c r="M5076" s="81" t="str">
        <f>IF(J5076="","",IF(K5076="高",IF(L5076="删除",J5076*'模板使用说明&amp;基础参数'!$E$5*'模板使用说明&amp;基础参数'!$E$12,IF(L5076="修改",J5076*'模板使用说明&amp;基础参数'!$E$5*'模板使用说明&amp;基础参数'!$E$11,J5076*'模板使用说明&amp;基础参数'!$E$5*'模板使用说明&amp;基础参数'!$E$10)),IF(K5076="中",IF(L5076="删除",J5076*'模板使用说明&amp;基础参数'!$E$6*'模板使用说明&amp;基础参数'!$E$12,IF(L5076="修改",J5076*'模板使用说明&amp;基础参数'!$E$6*'模板使用说明&amp;基础参数'!$E$11,J5076*'模板使用说明&amp;基础参数'!$E$6*'模板使用说明&amp;基础参数'!$E$10)),IF(L5076="删除",J5076*'模板使用说明&amp;基础参数'!$E$7*'模板使用说明&amp;基础参数'!$E$12,IF(L5076="修改",J5076*'模板使用说明&amp;基础参数'!$E$7*'模板使用说明&amp;基础参数'!$E$11,J5076*'模板使用说明&amp;基础参数'!$E$7*'模板使用说明&amp;基础参数'!$E$10)))))</f>
        <v/>
      </c>
      <c r="N5076" s="82"/>
    </row>
    <row r="5077" spans="1:14">
      <c r="A5077" s="76">
        <f t="shared" si="90"/>
        <v>5072</v>
      </c>
      <c r="B5077" s="77"/>
      <c r="C5077" s="77"/>
      <c r="D5077" s="77"/>
      <c r="E5077" s="77"/>
      <c r="F5077" s="77"/>
      <c r="G5077" s="77"/>
      <c r="H5077" s="78"/>
      <c r="I5077" s="76"/>
      <c r="J5077" s="8" t="str">
        <f>IF(I5077="ILF",IF($C$1="预估功能点",'模板使用说明&amp;基础参数'!$E$15,'模板使用说明&amp;基础参数'!$E$22),IF(I5077="EIF",IF($C$1="预估功能点",'模板使用说明&amp;基础参数'!$E$16,'模板使用说明&amp;基础参数'!$E$23),IF(I5077="EI",IF($C$1="预估功能点",'模板使用说明&amp;基础参数'!$E$17,'模板使用说明&amp;基础参数'!$E$24),IF(I5077="EO",IF($C$1="预估功能点",'模板使用说明&amp;基础参数'!$E$18,'模板使用说明&amp;基础参数'!$E$25),IF(I5077="EQ",IF($C$1="预估功能点",'模板使用说明&amp;基础参数'!$E$19,'模板使用说明&amp;基础参数'!$E$26),"")))))</f>
        <v/>
      </c>
      <c r="K5077" s="80"/>
      <c r="L5077" s="80"/>
      <c r="M5077" s="81" t="str">
        <f>IF(J5077="","",IF(K5077="高",IF(L5077="删除",J5077*'模板使用说明&amp;基础参数'!$E$5*'模板使用说明&amp;基础参数'!$E$12,IF(L5077="修改",J5077*'模板使用说明&amp;基础参数'!$E$5*'模板使用说明&amp;基础参数'!$E$11,J5077*'模板使用说明&amp;基础参数'!$E$5*'模板使用说明&amp;基础参数'!$E$10)),IF(K5077="中",IF(L5077="删除",J5077*'模板使用说明&amp;基础参数'!$E$6*'模板使用说明&amp;基础参数'!$E$12,IF(L5077="修改",J5077*'模板使用说明&amp;基础参数'!$E$6*'模板使用说明&amp;基础参数'!$E$11,J5077*'模板使用说明&amp;基础参数'!$E$6*'模板使用说明&amp;基础参数'!$E$10)),IF(L5077="删除",J5077*'模板使用说明&amp;基础参数'!$E$7*'模板使用说明&amp;基础参数'!$E$12,IF(L5077="修改",J5077*'模板使用说明&amp;基础参数'!$E$7*'模板使用说明&amp;基础参数'!$E$11,J5077*'模板使用说明&amp;基础参数'!$E$7*'模板使用说明&amp;基础参数'!$E$10)))))</f>
        <v/>
      </c>
      <c r="N5077" s="82"/>
    </row>
    <row r="5078" spans="1:14">
      <c r="A5078" s="76">
        <f t="shared" si="90"/>
        <v>5073</v>
      </c>
      <c r="B5078" s="77"/>
      <c r="C5078" s="77"/>
      <c r="D5078" s="77"/>
      <c r="E5078" s="77"/>
      <c r="F5078" s="77"/>
      <c r="G5078" s="77"/>
      <c r="H5078" s="78"/>
      <c r="I5078" s="76"/>
      <c r="J5078" s="8" t="str">
        <f>IF(I5078="ILF",IF($C$1="预估功能点",'模板使用说明&amp;基础参数'!$E$15,'模板使用说明&amp;基础参数'!$E$22),IF(I5078="EIF",IF($C$1="预估功能点",'模板使用说明&amp;基础参数'!$E$16,'模板使用说明&amp;基础参数'!$E$23),IF(I5078="EI",IF($C$1="预估功能点",'模板使用说明&amp;基础参数'!$E$17,'模板使用说明&amp;基础参数'!$E$24),IF(I5078="EO",IF($C$1="预估功能点",'模板使用说明&amp;基础参数'!$E$18,'模板使用说明&amp;基础参数'!$E$25),IF(I5078="EQ",IF($C$1="预估功能点",'模板使用说明&amp;基础参数'!$E$19,'模板使用说明&amp;基础参数'!$E$26),"")))))</f>
        <v/>
      </c>
      <c r="K5078" s="80"/>
      <c r="L5078" s="80"/>
      <c r="M5078" s="81" t="str">
        <f>IF(J5078="","",IF(K5078="高",IF(L5078="删除",J5078*'模板使用说明&amp;基础参数'!$E$5*'模板使用说明&amp;基础参数'!$E$12,IF(L5078="修改",J5078*'模板使用说明&amp;基础参数'!$E$5*'模板使用说明&amp;基础参数'!$E$11,J5078*'模板使用说明&amp;基础参数'!$E$5*'模板使用说明&amp;基础参数'!$E$10)),IF(K5078="中",IF(L5078="删除",J5078*'模板使用说明&amp;基础参数'!$E$6*'模板使用说明&amp;基础参数'!$E$12,IF(L5078="修改",J5078*'模板使用说明&amp;基础参数'!$E$6*'模板使用说明&amp;基础参数'!$E$11,J5078*'模板使用说明&amp;基础参数'!$E$6*'模板使用说明&amp;基础参数'!$E$10)),IF(L5078="删除",J5078*'模板使用说明&amp;基础参数'!$E$7*'模板使用说明&amp;基础参数'!$E$12,IF(L5078="修改",J5078*'模板使用说明&amp;基础参数'!$E$7*'模板使用说明&amp;基础参数'!$E$11,J5078*'模板使用说明&amp;基础参数'!$E$7*'模板使用说明&amp;基础参数'!$E$10)))))</f>
        <v/>
      </c>
      <c r="N5078" s="82"/>
    </row>
    <row r="5079" spans="1:14">
      <c r="A5079" s="76">
        <f t="shared" si="90"/>
        <v>5074</v>
      </c>
      <c r="B5079" s="77"/>
      <c r="C5079" s="77"/>
      <c r="D5079" s="77"/>
      <c r="E5079" s="77"/>
      <c r="F5079" s="77"/>
      <c r="G5079" s="77"/>
      <c r="H5079" s="78"/>
      <c r="I5079" s="76"/>
      <c r="J5079" s="8" t="str">
        <f>IF(I5079="ILF",IF($C$1="预估功能点",'模板使用说明&amp;基础参数'!$E$15,'模板使用说明&amp;基础参数'!$E$22),IF(I5079="EIF",IF($C$1="预估功能点",'模板使用说明&amp;基础参数'!$E$16,'模板使用说明&amp;基础参数'!$E$23),IF(I5079="EI",IF($C$1="预估功能点",'模板使用说明&amp;基础参数'!$E$17,'模板使用说明&amp;基础参数'!$E$24),IF(I5079="EO",IF($C$1="预估功能点",'模板使用说明&amp;基础参数'!$E$18,'模板使用说明&amp;基础参数'!$E$25),IF(I5079="EQ",IF($C$1="预估功能点",'模板使用说明&amp;基础参数'!$E$19,'模板使用说明&amp;基础参数'!$E$26),"")))))</f>
        <v/>
      </c>
      <c r="K5079" s="80"/>
      <c r="L5079" s="80"/>
      <c r="M5079" s="81" t="str">
        <f>IF(J5079="","",IF(K5079="高",IF(L5079="删除",J5079*'模板使用说明&amp;基础参数'!$E$5*'模板使用说明&amp;基础参数'!$E$12,IF(L5079="修改",J5079*'模板使用说明&amp;基础参数'!$E$5*'模板使用说明&amp;基础参数'!$E$11,J5079*'模板使用说明&amp;基础参数'!$E$5*'模板使用说明&amp;基础参数'!$E$10)),IF(K5079="中",IF(L5079="删除",J5079*'模板使用说明&amp;基础参数'!$E$6*'模板使用说明&amp;基础参数'!$E$12,IF(L5079="修改",J5079*'模板使用说明&amp;基础参数'!$E$6*'模板使用说明&amp;基础参数'!$E$11,J5079*'模板使用说明&amp;基础参数'!$E$6*'模板使用说明&amp;基础参数'!$E$10)),IF(L5079="删除",J5079*'模板使用说明&amp;基础参数'!$E$7*'模板使用说明&amp;基础参数'!$E$12,IF(L5079="修改",J5079*'模板使用说明&amp;基础参数'!$E$7*'模板使用说明&amp;基础参数'!$E$11,J5079*'模板使用说明&amp;基础参数'!$E$7*'模板使用说明&amp;基础参数'!$E$10)))))</f>
        <v/>
      </c>
      <c r="N5079" s="82"/>
    </row>
    <row r="5080" spans="1:14">
      <c r="A5080" s="76">
        <f t="shared" si="90"/>
        <v>5075</v>
      </c>
      <c r="B5080" s="77"/>
      <c r="C5080" s="77"/>
      <c r="D5080" s="77"/>
      <c r="E5080" s="77"/>
      <c r="F5080" s="77"/>
      <c r="G5080" s="77"/>
      <c r="H5080" s="78"/>
      <c r="I5080" s="76"/>
      <c r="J5080" s="8" t="str">
        <f>IF(I5080="ILF",IF($C$1="预估功能点",'模板使用说明&amp;基础参数'!$E$15,'模板使用说明&amp;基础参数'!$E$22),IF(I5080="EIF",IF($C$1="预估功能点",'模板使用说明&amp;基础参数'!$E$16,'模板使用说明&amp;基础参数'!$E$23),IF(I5080="EI",IF($C$1="预估功能点",'模板使用说明&amp;基础参数'!$E$17,'模板使用说明&amp;基础参数'!$E$24),IF(I5080="EO",IF($C$1="预估功能点",'模板使用说明&amp;基础参数'!$E$18,'模板使用说明&amp;基础参数'!$E$25),IF(I5080="EQ",IF($C$1="预估功能点",'模板使用说明&amp;基础参数'!$E$19,'模板使用说明&amp;基础参数'!$E$26),"")))))</f>
        <v/>
      </c>
      <c r="K5080" s="80"/>
      <c r="L5080" s="80"/>
      <c r="M5080" s="81" t="str">
        <f>IF(J5080="","",IF(K5080="高",IF(L5080="删除",J5080*'模板使用说明&amp;基础参数'!$E$5*'模板使用说明&amp;基础参数'!$E$12,IF(L5080="修改",J5080*'模板使用说明&amp;基础参数'!$E$5*'模板使用说明&amp;基础参数'!$E$11,J5080*'模板使用说明&amp;基础参数'!$E$5*'模板使用说明&amp;基础参数'!$E$10)),IF(K5080="中",IF(L5080="删除",J5080*'模板使用说明&amp;基础参数'!$E$6*'模板使用说明&amp;基础参数'!$E$12,IF(L5080="修改",J5080*'模板使用说明&amp;基础参数'!$E$6*'模板使用说明&amp;基础参数'!$E$11,J5080*'模板使用说明&amp;基础参数'!$E$6*'模板使用说明&amp;基础参数'!$E$10)),IF(L5080="删除",J5080*'模板使用说明&amp;基础参数'!$E$7*'模板使用说明&amp;基础参数'!$E$12,IF(L5080="修改",J5080*'模板使用说明&amp;基础参数'!$E$7*'模板使用说明&amp;基础参数'!$E$11,J5080*'模板使用说明&amp;基础参数'!$E$7*'模板使用说明&amp;基础参数'!$E$10)))))</f>
        <v/>
      </c>
      <c r="N5080" s="82"/>
    </row>
    <row r="5081" spans="1:14">
      <c r="A5081" s="76">
        <f t="shared" si="90"/>
        <v>5076</v>
      </c>
      <c r="B5081" s="77"/>
      <c r="C5081" s="77"/>
      <c r="D5081" s="77"/>
      <c r="E5081" s="77"/>
      <c r="F5081" s="77"/>
      <c r="G5081" s="77"/>
      <c r="H5081" s="78"/>
      <c r="I5081" s="76"/>
      <c r="J5081" s="8" t="str">
        <f>IF(I5081="ILF",IF($C$1="预估功能点",'模板使用说明&amp;基础参数'!$E$15,'模板使用说明&amp;基础参数'!$E$22),IF(I5081="EIF",IF($C$1="预估功能点",'模板使用说明&amp;基础参数'!$E$16,'模板使用说明&amp;基础参数'!$E$23),IF(I5081="EI",IF($C$1="预估功能点",'模板使用说明&amp;基础参数'!$E$17,'模板使用说明&amp;基础参数'!$E$24),IF(I5081="EO",IF($C$1="预估功能点",'模板使用说明&amp;基础参数'!$E$18,'模板使用说明&amp;基础参数'!$E$25),IF(I5081="EQ",IF($C$1="预估功能点",'模板使用说明&amp;基础参数'!$E$19,'模板使用说明&amp;基础参数'!$E$26),"")))))</f>
        <v/>
      </c>
      <c r="K5081" s="80"/>
      <c r="L5081" s="80"/>
      <c r="M5081" s="81" t="str">
        <f>IF(J5081="","",IF(K5081="高",IF(L5081="删除",J5081*'模板使用说明&amp;基础参数'!$E$5*'模板使用说明&amp;基础参数'!$E$12,IF(L5081="修改",J5081*'模板使用说明&amp;基础参数'!$E$5*'模板使用说明&amp;基础参数'!$E$11,J5081*'模板使用说明&amp;基础参数'!$E$5*'模板使用说明&amp;基础参数'!$E$10)),IF(K5081="中",IF(L5081="删除",J5081*'模板使用说明&amp;基础参数'!$E$6*'模板使用说明&amp;基础参数'!$E$12,IF(L5081="修改",J5081*'模板使用说明&amp;基础参数'!$E$6*'模板使用说明&amp;基础参数'!$E$11,J5081*'模板使用说明&amp;基础参数'!$E$6*'模板使用说明&amp;基础参数'!$E$10)),IF(L5081="删除",J5081*'模板使用说明&amp;基础参数'!$E$7*'模板使用说明&amp;基础参数'!$E$12,IF(L5081="修改",J5081*'模板使用说明&amp;基础参数'!$E$7*'模板使用说明&amp;基础参数'!$E$11,J5081*'模板使用说明&amp;基础参数'!$E$7*'模板使用说明&amp;基础参数'!$E$10)))))</f>
        <v/>
      </c>
      <c r="N5081" s="82"/>
    </row>
    <row r="5082" spans="1:14">
      <c r="A5082" s="76">
        <f t="shared" si="90"/>
        <v>5077</v>
      </c>
      <c r="B5082" s="77"/>
      <c r="C5082" s="77"/>
      <c r="D5082" s="77"/>
      <c r="E5082" s="77"/>
      <c r="F5082" s="77"/>
      <c r="G5082" s="77"/>
      <c r="H5082" s="78"/>
      <c r="I5082" s="76"/>
      <c r="J5082" s="8" t="str">
        <f>IF(I5082="ILF",IF($C$1="预估功能点",'模板使用说明&amp;基础参数'!$E$15,'模板使用说明&amp;基础参数'!$E$22),IF(I5082="EIF",IF($C$1="预估功能点",'模板使用说明&amp;基础参数'!$E$16,'模板使用说明&amp;基础参数'!$E$23),IF(I5082="EI",IF($C$1="预估功能点",'模板使用说明&amp;基础参数'!$E$17,'模板使用说明&amp;基础参数'!$E$24),IF(I5082="EO",IF($C$1="预估功能点",'模板使用说明&amp;基础参数'!$E$18,'模板使用说明&amp;基础参数'!$E$25),IF(I5082="EQ",IF($C$1="预估功能点",'模板使用说明&amp;基础参数'!$E$19,'模板使用说明&amp;基础参数'!$E$26),"")))))</f>
        <v/>
      </c>
      <c r="K5082" s="80"/>
      <c r="L5082" s="80"/>
      <c r="M5082" s="81" t="str">
        <f>IF(J5082="","",IF(K5082="高",IF(L5082="删除",J5082*'模板使用说明&amp;基础参数'!$E$5*'模板使用说明&amp;基础参数'!$E$12,IF(L5082="修改",J5082*'模板使用说明&amp;基础参数'!$E$5*'模板使用说明&amp;基础参数'!$E$11,J5082*'模板使用说明&amp;基础参数'!$E$5*'模板使用说明&amp;基础参数'!$E$10)),IF(K5082="中",IF(L5082="删除",J5082*'模板使用说明&amp;基础参数'!$E$6*'模板使用说明&amp;基础参数'!$E$12,IF(L5082="修改",J5082*'模板使用说明&amp;基础参数'!$E$6*'模板使用说明&amp;基础参数'!$E$11,J5082*'模板使用说明&amp;基础参数'!$E$6*'模板使用说明&amp;基础参数'!$E$10)),IF(L5082="删除",J5082*'模板使用说明&amp;基础参数'!$E$7*'模板使用说明&amp;基础参数'!$E$12,IF(L5082="修改",J5082*'模板使用说明&amp;基础参数'!$E$7*'模板使用说明&amp;基础参数'!$E$11,J5082*'模板使用说明&amp;基础参数'!$E$7*'模板使用说明&amp;基础参数'!$E$10)))))</f>
        <v/>
      </c>
      <c r="N5082" s="82"/>
    </row>
    <row r="5083" spans="1:14">
      <c r="A5083" s="76">
        <f t="shared" si="90"/>
        <v>5078</v>
      </c>
      <c r="B5083" s="77"/>
      <c r="C5083" s="77"/>
      <c r="D5083" s="77"/>
      <c r="E5083" s="77"/>
      <c r="F5083" s="77"/>
      <c r="G5083" s="77"/>
      <c r="H5083" s="78"/>
      <c r="I5083" s="76"/>
      <c r="J5083" s="8" t="str">
        <f>IF(I5083="ILF",IF($C$1="预估功能点",'模板使用说明&amp;基础参数'!$E$15,'模板使用说明&amp;基础参数'!$E$22),IF(I5083="EIF",IF($C$1="预估功能点",'模板使用说明&amp;基础参数'!$E$16,'模板使用说明&amp;基础参数'!$E$23),IF(I5083="EI",IF($C$1="预估功能点",'模板使用说明&amp;基础参数'!$E$17,'模板使用说明&amp;基础参数'!$E$24),IF(I5083="EO",IF($C$1="预估功能点",'模板使用说明&amp;基础参数'!$E$18,'模板使用说明&amp;基础参数'!$E$25),IF(I5083="EQ",IF($C$1="预估功能点",'模板使用说明&amp;基础参数'!$E$19,'模板使用说明&amp;基础参数'!$E$26),"")))))</f>
        <v/>
      </c>
      <c r="K5083" s="80"/>
      <c r="L5083" s="80"/>
      <c r="M5083" s="81" t="str">
        <f>IF(J5083="","",IF(K5083="高",IF(L5083="删除",J5083*'模板使用说明&amp;基础参数'!$E$5*'模板使用说明&amp;基础参数'!$E$12,IF(L5083="修改",J5083*'模板使用说明&amp;基础参数'!$E$5*'模板使用说明&amp;基础参数'!$E$11,J5083*'模板使用说明&amp;基础参数'!$E$5*'模板使用说明&amp;基础参数'!$E$10)),IF(K5083="中",IF(L5083="删除",J5083*'模板使用说明&amp;基础参数'!$E$6*'模板使用说明&amp;基础参数'!$E$12,IF(L5083="修改",J5083*'模板使用说明&amp;基础参数'!$E$6*'模板使用说明&amp;基础参数'!$E$11,J5083*'模板使用说明&amp;基础参数'!$E$6*'模板使用说明&amp;基础参数'!$E$10)),IF(L5083="删除",J5083*'模板使用说明&amp;基础参数'!$E$7*'模板使用说明&amp;基础参数'!$E$12,IF(L5083="修改",J5083*'模板使用说明&amp;基础参数'!$E$7*'模板使用说明&amp;基础参数'!$E$11,J5083*'模板使用说明&amp;基础参数'!$E$7*'模板使用说明&amp;基础参数'!$E$10)))))</f>
        <v/>
      </c>
      <c r="N5083" s="82"/>
    </row>
    <row r="5084" spans="1:14">
      <c r="A5084" s="76">
        <f t="shared" si="90"/>
        <v>5079</v>
      </c>
      <c r="B5084" s="77"/>
      <c r="C5084" s="77"/>
      <c r="D5084" s="77"/>
      <c r="E5084" s="77"/>
      <c r="F5084" s="77"/>
      <c r="G5084" s="77"/>
      <c r="H5084" s="78"/>
      <c r="I5084" s="76"/>
      <c r="J5084" s="8" t="str">
        <f>IF(I5084="ILF",IF($C$1="预估功能点",'模板使用说明&amp;基础参数'!$E$15,'模板使用说明&amp;基础参数'!$E$22),IF(I5084="EIF",IF($C$1="预估功能点",'模板使用说明&amp;基础参数'!$E$16,'模板使用说明&amp;基础参数'!$E$23),IF(I5084="EI",IF($C$1="预估功能点",'模板使用说明&amp;基础参数'!$E$17,'模板使用说明&amp;基础参数'!$E$24),IF(I5084="EO",IF($C$1="预估功能点",'模板使用说明&amp;基础参数'!$E$18,'模板使用说明&amp;基础参数'!$E$25),IF(I5084="EQ",IF($C$1="预估功能点",'模板使用说明&amp;基础参数'!$E$19,'模板使用说明&amp;基础参数'!$E$26),"")))))</f>
        <v/>
      </c>
      <c r="K5084" s="80"/>
      <c r="L5084" s="80"/>
      <c r="M5084" s="81" t="str">
        <f>IF(J5084="","",IF(K5084="高",IF(L5084="删除",J5084*'模板使用说明&amp;基础参数'!$E$5*'模板使用说明&amp;基础参数'!$E$12,IF(L5084="修改",J5084*'模板使用说明&amp;基础参数'!$E$5*'模板使用说明&amp;基础参数'!$E$11,J5084*'模板使用说明&amp;基础参数'!$E$5*'模板使用说明&amp;基础参数'!$E$10)),IF(K5084="中",IF(L5084="删除",J5084*'模板使用说明&amp;基础参数'!$E$6*'模板使用说明&amp;基础参数'!$E$12,IF(L5084="修改",J5084*'模板使用说明&amp;基础参数'!$E$6*'模板使用说明&amp;基础参数'!$E$11,J5084*'模板使用说明&amp;基础参数'!$E$6*'模板使用说明&amp;基础参数'!$E$10)),IF(L5084="删除",J5084*'模板使用说明&amp;基础参数'!$E$7*'模板使用说明&amp;基础参数'!$E$12,IF(L5084="修改",J5084*'模板使用说明&amp;基础参数'!$E$7*'模板使用说明&amp;基础参数'!$E$11,J5084*'模板使用说明&amp;基础参数'!$E$7*'模板使用说明&amp;基础参数'!$E$10)))))</f>
        <v/>
      </c>
      <c r="N5084" s="82"/>
    </row>
    <row r="5085" spans="1:14">
      <c r="A5085" s="76">
        <f t="shared" si="90"/>
        <v>5080</v>
      </c>
      <c r="B5085" s="77"/>
      <c r="C5085" s="77"/>
      <c r="D5085" s="77"/>
      <c r="E5085" s="77"/>
      <c r="F5085" s="77"/>
      <c r="G5085" s="77"/>
      <c r="H5085" s="78"/>
      <c r="I5085" s="76"/>
      <c r="J5085" s="8" t="str">
        <f>IF(I5085="ILF",IF($C$1="预估功能点",'模板使用说明&amp;基础参数'!$E$15,'模板使用说明&amp;基础参数'!$E$22),IF(I5085="EIF",IF($C$1="预估功能点",'模板使用说明&amp;基础参数'!$E$16,'模板使用说明&amp;基础参数'!$E$23),IF(I5085="EI",IF($C$1="预估功能点",'模板使用说明&amp;基础参数'!$E$17,'模板使用说明&amp;基础参数'!$E$24),IF(I5085="EO",IF($C$1="预估功能点",'模板使用说明&amp;基础参数'!$E$18,'模板使用说明&amp;基础参数'!$E$25),IF(I5085="EQ",IF($C$1="预估功能点",'模板使用说明&amp;基础参数'!$E$19,'模板使用说明&amp;基础参数'!$E$26),"")))))</f>
        <v/>
      </c>
      <c r="K5085" s="80"/>
      <c r="L5085" s="80"/>
      <c r="M5085" s="81" t="str">
        <f>IF(J5085="","",IF(K5085="高",IF(L5085="删除",J5085*'模板使用说明&amp;基础参数'!$E$5*'模板使用说明&amp;基础参数'!$E$12,IF(L5085="修改",J5085*'模板使用说明&amp;基础参数'!$E$5*'模板使用说明&amp;基础参数'!$E$11,J5085*'模板使用说明&amp;基础参数'!$E$5*'模板使用说明&amp;基础参数'!$E$10)),IF(K5085="中",IF(L5085="删除",J5085*'模板使用说明&amp;基础参数'!$E$6*'模板使用说明&amp;基础参数'!$E$12,IF(L5085="修改",J5085*'模板使用说明&amp;基础参数'!$E$6*'模板使用说明&amp;基础参数'!$E$11,J5085*'模板使用说明&amp;基础参数'!$E$6*'模板使用说明&amp;基础参数'!$E$10)),IF(L5085="删除",J5085*'模板使用说明&amp;基础参数'!$E$7*'模板使用说明&amp;基础参数'!$E$12,IF(L5085="修改",J5085*'模板使用说明&amp;基础参数'!$E$7*'模板使用说明&amp;基础参数'!$E$11,J5085*'模板使用说明&amp;基础参数'!$E$7*'模板使用说明&amp;基础参数'!$E$10)))))</f>
        <v/>
      </c>
      <c r="N5085" s="82"/>
    </row>
    <row r="5086" spans="1:14">
      <c r="A5086" s="76">
        <f t="shared" si="90"/>
        <v>5081</v>
      </c>
      <c r="B5086" s="77"/>
      <c r="C5086" s="77"/>
      <c r="D5086" s="77"/>
      <c r="E5086" s="77"/>
      <c r="F5086" s="77"/>
      <c r="G5086" s="77"/>
      <c r="H5086" s="78"/>
      <c r="I5086" s="76"/>
      <c r="J5086" s="8" t="str">
        <f>IF(I5086="ILF",IF($C$1="预估功能点",'模板使用说明&amp;基础参数'!$E$15,'模板使用说明&amp;基础参数'!$E$22),IF(I5086="EIF",IF($C$1="预估功能点",'模板使用说明&amp;基础参数'!$E$16,'模板使用说明&amp;基础参数'!$E$23),IF(I5086="EI",IF($C$1="预估功能点",'模板使用说明&amp;基础参数'!$E$17,'模板使用说明&amp;基础参数'!$E$24),IF(I5086="EO",IF($C$1="预估功能点",'模板使用说明&amp;基础参数'!$E$18,'模板使用说明&amp;基础参数'!$E$25),IF(I5086="EQ",IF($C$1="预估功能点",'模板使用说明&amp;基础参数'!$E$19,'模板使用说明&amp;基础参数'!$E$26),"")))))</f>
        <v/>
      </c>
      <c r="K5086" s="80"/>
      <c r="L5086" s="80"/>
      <c r="M5086" s="81" t="str">
        <f>IF(J5086="","",IF(K5086="高",IF(L5086="删除",J5086*'模板使用说明&amp;基础参数'!$E$5*'模板使用说明&amp;基础参数'!$E$12,IF(L5086="修改",J5086*'模板使用说明&amp;基础参数'!$E$5*'模板使用说明&amp;基础参数'!$E$11,J5086*'模板使用说明&amp;基础参数'!$E$5*'模板使用说明&amp;基础参数'!$E$10)),IF(K5086="中",IF(L5086="删除",J5086*'模板使用说明&amp;基础参数'!$E$6*'模板使用说明&amp;基础参数'!$E$12,IF(L5086="修改",J5086*'模板使用说明&amp;基础参数'!$E$6*'模板使用说明&amp;基础参数'!$E$11,J5086*'模板使用说明&amp;基础参数'!$E$6*'模板使用说明&amp;基础参数'!$E$10)),IF(L5086="删除",J5086*'模板使用说明&amp;基础参数'!$E$7*'模板使用说明&amp;基础参数'!$E$12,IF(L5086="修改",J5086*'模板使用说明&amp;基础参数'!$E$7*'模板使用说明&amp;基础参数'!$E$11,J5086*'模板使用说明&amp;基础参数'!$E$7*'模板使用说明&amp;基础参数'!$E$10)))))</f>
        <v/>
      </c>
      <c r="N5086" s="82"/>
    </row>
    <row r="5087" spans="1:14">
      <c r="A5087" s="76">
        <f t="shared" si="90"/>
        <v>5082</v>
      </c>
      <c r="B5087" s="77"/>
      <c r="C5087" s="77"/>
      <c r="D5087" s="77"/>
      <c r="E5087" s="77"/>
      <c r="F5087" s="77"/>
      <c r="G5087" s="77"/>
      <c r="H5087" s="78"/>
      <c r="I5087" s="76"/>
      <c r="J5087" s="8" t="str">
        <f>IF(I5087="ILF",IF($C$1="预估功能点",'模板使用说明&amp;基础参数'!$E$15,'模板使用说明&amp;基础参数'!$E$22),IF(I5087="EIF",IF($C$1="预估功能点",'模板使用说明&amp;基础参数'!$E$16,'模板使用说明&amp;基础参数'!$E$23),IF(I5087="EI",IF($C$1="预估功能点",'模板使用说明&amp;基础参数'!$E$17,'模板使用说明&amp;基础参数'!$E$24),IF(I5087="EO",IF($C$1="预估功能点",'模板使用说明&amp;基础参数'!$E$18,'模板使用说明&amp;基础参数'!$E$25),IF(I5087="EQ",IF($C$1="预估功能点",'模板使用说明&amp;基础参数'!$E$19,'模板使用说明&amp;基础参数'!$E$26),"")))))</f>
        <v/>
      </c>
      <c r="K5087" s="80"/>
      <c r="L5087" s="80"/>
      <c r="M5087" s="81" t="str">
        <f>IF(J5087="","",IF(K5087="高",IF(L5087="删除",J5087*'模板使用说明&amp;基础参数'!$E$5*'模板使用说明&amp;基础参数'!$E$12,IF(L5087="修改",J5087*'模板使用说明&amp;基础参数'!$E$5*'模板使用说明&amp;基础参数'!$E$11,J5087*'模板使用说明&amp;基础参数'!$E$5*'模板使用说明&amp;基础参数'!$E$10)),IF(K5087="中",IF(L5087="删除",J5087*'模板使用说明&amp;基础参数'!$E$6*'模板使用说明&amp;基础参数'!$E$12,IF(L5087="修改",J5087*'模板使用说明&amp;基础参数'!$E$6*'模板使用说明&amp;基础参数'!$E$11,J5087*'模板使用说明&amp;基础参数'!$E$6*'模板使用说明&amp;基础参数'!$E$10)),IF(L5087="删除",J5087*'模板使用说明&amp;基础参数'!$E$7*'模板使用说明&amp;基础参数'!$E$12,IF(L5087="修改",J5087*'模板使用说明&amp;基础参数'!$E$7*'模板使用说明&amp;基础参数'!$E$11,J5087*'模板使用说明&amp;基础参数'!$E$7*'模板使用说明&amp;基础参数'!$E$10)))))</f>
        <v/>
      </c>
      <c r="N5087" s="82"/>
    </row>
    <row r="5088" spans="1:14">
      <c r="A5088" s="76">
        <f t="shared" si="90"/>
        <v>5083</v>
      </c>
      <c r="B5088" s="77"/>
      <c r="C5088" s="77"/>
      <c r="D5088" s="77"/>
      <c r="E5088" s="77"/>
      <c r="F5088" s="77"/>
      <c r="G5088" s="77"/>
      <c r="H5088" s="78"/>
      <c r="I5088" s="76"/>
      <c r="J5088" s="8" t="str">
        <f>IF(I5088="ILF",IF($C$1="预估功能点",'模板使用说明&amp;基础参数'!$E$15,'模板使用说明&amp;基础参数'!$E$22),IF(I5088="EIF",IF($C$1="预估功能点",'模板使用说明&amp;基础参数'!$E$16,'模板使用说明&amp;基础参数'!$E$23),IF(I5088="EI",IF($C$1="预估功能点",'模板使用说明&amp;基础参数'!$E$17,'模板使用说明&amp;基础参数'!$E$24),IF(I5088="EO",IF($C$1="预估功能点",'模板使用说明&amp;基础参数'!$E$18,'模板使用说明&amp;基础参数'!$E$25),IF(I5088="EQ",IF($C$1="预估功能点",'模板使用说明&amp;基础参数'!$E$19,'模板使用说明&amp;基础参数'!$E$26),"")))))</f>
        <v/>
      </c>
      <c r="K5088" s="80"/>
      <c r="L5088" s="80"/>
      <c r="M5088" s="81" t="str">
        <f>IF(J5088="","",IF(K5088="高",IF(L5088="删除",J5088*'模板使用说明&amp;基础参数'!$E$5*'模板使用说明&amp;基础参数'!$E$12,IF(L5088="修改",J5088*'模板使用说明&amp;基础参数'!$E$5*'模板使用说明&amp;基础参数'!$E$11,J5088*'模板使用说明&amp;基础参数'!$E$5*'模板使用说明&amp;基础参数'!$E$10)),IF(K5088="中",IF(L5088="删除",J5088*'模板使用说明&amp;基础参数'!$E$6*'模板使用说明&amp;基础参数'!$E$12,IF(L5088="修改",J5088*'模板使用说明&amp;基础参数'!$E$6*'模板使用说明&amp;基础参数'!$E$11,J5088*'模板使用说明&amp;基础参数'!$E$6*'模板使用说明&amp;基础参数'!$E$10)),IF(L5088="删除",J5088*'模板使用说明&amp;基础参数'!$E$7*'模板使用说明&amp;基础参数'!$E$12,IF(L5088="修改",J5088*'模板使用说明&amp;基础参数'!$E$7*'模板使用说明&amp;基础参数'!$E$11,J5088*'模板使用说明&amp;基础参数'!$E$7*'模板使用说明&amp;基础参数'!$E$10)))))</f>
        <v/>
      </c>
      <c r="N5088" s="82"/>
    </row>
    <row r="5089" spans="1:14">
      <c r="A5089" s="76">
        <f t="shared" si="90"/>
        <v>5084</v>
      </c>
      <c r="B5089" s="77"/>
      <c r="C5089" s="77"/>
      <c r="D5089" s="77"/>
      <c r="E5089" s="77"/>
      <c r="F5089" s="77"/>
      <c r="G5089" s="77"/>
      <c r="H5089" s="78"/>
      <c r="I5089" s="76"/>
      <c r="J5089" s="8" t="str">
        <f>IF(I5089="ILF",IF($C$1="预估功能点",'模板使用说明&amp;基础参数'!$E$15,'模板使用说明&amp;基础参数'!$E$22),IF(I5089="EIF",IF($C$1="预估功能点",'模板使用说明&amp;基础参数'!$E$16,'模板使用说明&amp;基础参数'!$E$23),IF(I5089="EI",IF($C$1="预估功能点",'模板使用说明&amp;基础参数'!$E$17,'模板使用说明&amp;基础参数'!$E$24),IF(I5089="EO",IF($C$1="预估功能点",'模板使用说明&amp;基础参数'!$E$18,'模板使用说明&amp;基础参数'!$E$25),IF(I5089="EQ",IF($C$1="预估功能点",'模板使用说明&amp;基础参数'!$E$19,'模板使用说明&amp;基础参数'!$E$26),"")))))</f>
        <v/>
      </c>
      <c r="K5089" s="80"/>
      <c r="L5089" s="80"/>
      <c r="M5089" s="81" t="str">
        <f>IF(J5089="","",IF(K5089="高",IF(L5089="删除",J5089*'模板使用说明&amp;基础参数'!$E$5*'模板使用说明&amp;基础参数'!$E$12,IF(L5089="修改",J5089*'模板使用说明&amp;基础参数'!$E$5*'模板使用说明&amp;基础参数'!$E$11,J5089*'模板使用说明&amp;基础参数'!$E$5*'模板使用说明&amp;基础参数'!$E$10)),IF(K5089="中",IF(L5089="删除",J5089*'模板使用说明&amp;基础参数'!$E$6*'模板使用说明&amp;基础参数'!$E$12,IF(L5089="修改",J5089*'模板使用说明&amp;基础参数'!$E$6*'模板使用说明&amp;基础参数'!$E$11,J5089*'模板使用说明&amp;基础参数'!$E$6*'模板使用说明&amp;基础参数'!$E$10)),IF(L5089="删除",J5089*'模板使用说明&amp;基础参数'!$E$7*'模板使用说明&amp;基础参数'!$E$12,IF(L5089="修改",J5089*'模板使用说明&amp;基础参数'!$E$7*'模板使用说明&amp;基础参数'!$E$11,J5089*'模板使用说明&amp;基础参数'!$E$7*'模板使用说明&amp;基础参数'!$E$10)))))</f>
        <v/>
      </c>
      <c r="N5089" s="82"/>
    </row>
    <row r="5090" spans="1:14">
      <c r="A5090" s="76">
        <f t="shared" si="90"/>
        <v>5085</v>
      </c>
      <c r="B5090" s="77"/>
      <c r="C5090" s="77"/>
      <c r="D5090" s="77"/>
      <c r="E5090" s="77"/>
      <c r="F5090" s="77"/>
      <c r="G5090" s="77"/>
      <c r="H5090" s="78"/>
      <c r="I5090" s="76"/>
      <c r="J5090" s="8" t="str">
        <f>IF(I5090="ILF",IF($C$1="预估功能点",'模板使用说明&amp;基础参数'!$E$15,'模板使用说明&amp;基础参数'!$E$22),IF(I5090="EIF",IF($C$1="预估功能点",'模板使用说明&amp;基础参数'!$E$16,'模板使用说明&amp;基础参数'!$E$23),IF(I5090="EI",IF($C$1="预估功能点",'模板使用说明&amp;基础参数'!$E$17,'模板使用说明&amp;基础参数'!$E$24),IF(I5090="EO",IF($C$1="预估功能点",'模板使用说明&amp;基础参数'!$E$18,'模板使用说明&amp;基础参数'!$E$25),IF(I5090="EQ",IF($C$1="预估功能点",'模板使用说明&amp;基础参数'!$E$19,'模板使用说明&amp;基础参数'!$E$26),"")))))</f>
        <v/>
      </c>
      <c r="K5090" s="80"/>
      <c r="L5090" s="80"/>
      <c r="M5090" s="81" t="str">
        <f>IF(J5090="","",IF(K5090="高",IF(L5090="删除",J5090*'模板使用说明&amp;基础参数'!$E$5*'模板使用说明&amp;基础参数'!$E$12,IF(L5090="修改",J5090*'模板使用说明&amp;基础参数'!$E$5*'模板使用说明&amp;基础参数'!$E$11,J5090*'模板使用说明&amp;基础参数'!$E$5*'模板使用说明&amp;基础参数'!$E$10)),IF(K5090="中",IF(L5090="删除",J5090*'模板使用说明&amp;基础参数'!$E$6*'模板使用说明&amp;基础参数'!$E$12,IF(L5090="修改",J5090*'模板使用说明&amp;基础参数'!$E$6*'模板使用说明&amp;基础参数'!$E$11,J5090*'模板使用说明&amp;基础参数'!$E$6*'模板使用说明&amp;基础参数'!$E$10)),IF(L5090="删除",J5090*'模板使用说明&amp;基础参数'!$E$7*'模板使用说明&amp;基础参数'!$E$12,IF(L5090="修改",J5090*'模板使用说明&amp;基础参数'!$E$7*'模板使用说明&amp;基础参数'!$E$11,J5090*'模板使用说明&amp;基础参数'!$E$7*'模板使用说明&amp;基础参数'!$E$10)))))</f>
        <v/>
      </c>
      <c r="N5090" s="82"/>
    </row>
    <row r="5091" spans="1:14">
      <c r="A5091" s="76">
        <f t="shared" si="90"/>
        <v>5086</v>
      </c>
      <c r="B5091" s="77"/>
      <c r="C5091" s="77"/>
      <c r="D5091" s="77"/>
      <c r="E5091" s="77"/>
      <c r="F5091" s="77"/>
      <c r="G5091" s="77"/>
      <c r="H5091" s="78"/>
      <c r="I5091" s="76"/>
      <c r="J5091" s="8" t="str">
        <f>IF(I5091="ILF",IF($C$1="预估功能点",'模板使用说明&amp;基础参数'!$E$15,'模板使用说明&amp;基础参数'!$E$22),IF(I5091="EIF",IF($C$1="预估功能点",'模板使用说明&amp;基础参数'!$E$16,'模板使用说明&amp;基础参数'!$E$23),IF(I5091="EI",IF($C$1="预估功能点",'模板使用说明&amp;基础参数'!$E$17,'模板使用说明&amp;基础参数'!$E$24),IF(I5091="EO",IF($C$1="预估功能点",'模板使用说明&amp;基础参数'!$E$18,'模板使用说明&amp;基础参数'!$E$25),IF(I5091="EQ",IF($C$1="预估功能点",'模板使用说明&amp;基础参数'!$E$19,'模板使用说明&amp;基础参数'!$E$26),"")))))</f>
        <v/>
      </c>
      <c r="K5091" s="80"/>
      <c r="L5091" s="80"/>
      <c r="M5091" s="81" t="str">
        <f>IF(J5091="","",IF(K5091="高",IF(L5091="删除",J5091*'模板使用说明&amp;基础参数'!$E$5*'模板使用说明&amp;基础参数'!$E$12,IF(L5091="修改",J5091*'模板使用说明&amp;基础参数'!$E$5*'模板使用说明&amp;基础参数'!$E$11,J5091*'模板使用说明&amp;基础参数'!$E$5*'模板使用说明&amp;基础参数'!$E$10)),IF(K5091="中",IF(L5091="删除",J5091*'模板使用说明&amp;基础参数'!$E$6*'模板使用说明&amp;基础参数'!$E$12,IF(L5091="修改",J5091*'模板使用说明&amp;基础参数'!$E$6*'模板使用说明&amp;基础参数'!$E$11,J5091*'模板使用说明&amp;基础参数'!$E$6*'模板使用说明&amp;基础参数'!$E$10)),IF(L5091="删除",J5091*'模板使用说明&amp;基础参数'!$E$7*'模板使用说明&amp;基础参数'!$E$12,IF(L5091="修改",J5091*'模板使用说明&amp;基础参数'!$E$7*'模板使用说明&amp;基础参数'!$E$11,J5091*'模板使用说明&amp;基础参数'!$E$7*'模板使用说明&amp;基础参数'!$E$10)))))</f>
        <v/>
      </c>
      <c r="N5091" s="82"/>
    </row>
    <row r="5092" spans="1:14">
      <c r="A5092" s="76">
        <f t="shared" si="90"/>
        <v>5087</v>
      </c>
      <c r="B5092" s="77"/>
      <c r="C5092" s="77"/>
      <c r="D5092" s="77"/>
      <c r="E5092" s="76"/>
      <c r="F5092" s="77"/>
      <c r="G5092" s="77"/>
      <c r="H5092" s="78"/>
      <c r="I5092" s="76"/>
      <c r="J5092" s="8" t="str">
        <f>IF(I5092="ILF",IF($C$1="预估功能点",'模板使用说明&amp;基础参数'!$E$15,'模板使用说明&amp;基础参数'!$E$22),IF(I5092="EIF",IF($C$1="预估功能点",'模板使用说明&amp;基础参数'!$E$16,'模板使用说明&amp;基础参数'!$E$23),IF(I5092="EI",IF($C$1="预估功能点",'模板使用说明&amp;基础参数'!$E$17,'模板使用说明&amp;基础参数'!$E$24),IF(I5092="EO",IF($C$1="预估功能点",'模板使用说明&amp;基础参数'!$E$18,'模板使用说明&amp;基础参数'!$E$25),IF(I5092="EQ",IF($C$1="预估功能点",'模板使用说明&amp;基础参数'!$E$19,'模板使用说明&amp;基础参数'!$E$26),"")))))</f>
        <v/>
      </c>
      <c r="K5092" s="80"/>
      <c r="L5092" s="80"/>
      <c r="M5092" s="81" t="str">
        <f>IF(J5092="","",IF(K5092="高",IF(L5092="删除",J5092*'模板使用说明&amp;基础参数'!$E$5*'模板使用说明&amp;基础参数'!$E$12,IF(L5092="修改",J5092*'模板使用说明&amp;基础参数'!$E$5*'模板使用说明&amp;基础参数'!$E$11,J5092*'模板使用说明&amp;基础参数'!$E$5*'模板使用说明&amp;基础参数'!$E$10)),IF(K5092="中",IF(L5092="删除",J5092*'模板使用说明&amp;基础参数'!$E$6*'模板使用说明&amp;基础参数'!$E$12,IF(L5092="修改",J5092*'模板使用说明&amp;基础参数'!$E$6*'模板使用说明&amp;基础参数'!$E$11,J5092*'模板使用说明&amp;基础参数'!$E$6*'模板使用说明&amp;基础参数'!$E$10)),IF(L5092="删除",J5092*'模板使用说明&amp;基础参数'!$E$7*'模板使用说明&amp;基础参数'!$E$12,IF(L5092="修改",J5092*'模板使用说明&amp;基础参数'!$E$7*'模板使用说明&amp;基础参数'!$E$11,J5092*'模板使用说明&amp;基础参数'!$E$7*'模板使用说明&amp;基础参数'!$E$10)))))</f>
        <v/>
      </c>
      <c r="N5092" s="82"/>
    </row>
    <row r="5093" spans="1:14">
      <c r="A5093" s="76">
        <f t="shared" si="90"/>
        <v>5088</v>
      </c>
      <c r="B5093" s="77"/>
      <c r="C5093" s="77"/>
      <c r="D5093" s="77"/>
      <c r="E5093" s="77"/>
      <c r="F5093" s="77"/>
      <c r="G5093" s="77"/>
      <c r="H5093" s="78"/>
      <c r="I5093" s="76"/>
      <c r="J5093" s="8" t="str">
        <f>IF(I5093="ILF",IF($C$1="预估功能点",'模板使用说明&amp;基础参数'!$E$15,'模板使用说明&amp;基础参数'!$E$22),IF(I5093="EIF",IF($C$1="预估功能点",'模板使用说明&amp;基础参数'!$E$16,'模板使用说明&amp;基础参数'!$E$23),IF(I5093="EI",IF($C$1="预估功能点",'模板使用说明&amp;基础参数'!$E$17,'模板使用说明&amp;基础参数'!$E$24),IF(I5093="EO",IF($C$1="预估功能点",'模板使用说明&amp;基础参数'!$E$18,'模板使用说明&amp;基础参数'!$E$25),IF(I5093="EQ",IF($C$1="预估功能点",'模板使用说明&amp;基础参数'!$E$19,'模板使用说明&amp;基础参数'!$E$26),"")))))</f>
        <v/>
      </c>
      <c r="K5093" s="80"/>
      <c r="L5093" s="80"/>
      <c r="M5093" s="81" t="str">
        <f>IF(J5093="","",IF(K5093="高",IF(L5093="删除",J5093*'模板使用说明&amp;基础参数'!$E$5*'模板使用说明&amp;基础参数'!$E$12,IF(L5093="修改",J5093*'模板使用说明&amp;基础参数'!$E$5*'模板使用说明&amp;基础参数'!$E$11,J5093*'模板使用说明&amp;基础参数'!$E$5*'模板使用说明&amp;基础参数'!$E$10)),IF(K5093="中",IF(L5093="删除",J5093*'模板使用说明&amp;基础参数'!$E$6*'模板使用说明&amp;基础参数'!$E$12,IF(L5093="修改",J5093*'模板使用说明&amp;基础参数'!$E$6*'模板使用说明&amp;基础参数'!$E$11,J5093*'模板使用说明&amp;基础参数'!$E$6*'模板使用说明&amp;基础参数'!$E$10)),IF(L5093="删除",J5093*'模板使用说明&amp;基础参数'!$E$7*'模板使用说明&amp;基础参数'!$E$12,IF(L5093="修改",J5093*'模板使用说明&amp;基础参数'!$E$7*'模板使用说明&amp;基础参数'!$E$11,J5093*'模板使用说明&amp;基础参数'!$E$7*'模板使用说明&amp;基础参数'!$E$10)))))</f>
        <v/>
      </c>
      <c r="N5093" s="82"/>
    </row>
    <row r="5094" spans="1:14">
      <c r="A5094" s="76">
        <f t="shared" si="90"/>
        <v>5089</v>
      </c>
      <c r="B5094" s="77"/>
      <c r="C5094" s="77"/>
      <c r="D5094" s="77"/>
      <c r="E5094" s="77"/>
      <c r="F5094" s="77"/>
      <c r="G5094" s="77"/>
      <c r="H5094" s="78"/>
      <c r="I5094" s="76"/>
      <c r="J5094" s="8" t="str">
        <f>IF(I5094="ILF",IF($C$1="预估功能点",'模板使用说明&amp;基础参数'!$E$15,'模板使用说明&amp;基础参数'!$E$22),IF(I5094="EIF",IF($C$1="预估功能点",'模板使用说明&amp;基础参数'!$E$16,'模板使用说明&amp;基础参数'!$E$23),IF(I5094="EI",IF($C$1="预估功能点",'模板使用说明&amp;基础参数'!$E$17,'模板使用说明&amp;基础参数'!$E$24),IF(I5094="EO",IF($C$1="预估功能点",'模板使用说明&amp;基础参数'!$E$18,'模板使用说明&amp;基础参数'!$E$25),IF(I5094="EQ",IF($C$1="预估功能点",'模板使用说明&amp;基础参数'!$E$19,'模板使用说明&amp;基础参数'!$E$26),"")))))</f>
        <v/>
      </c>
      <c r="K5094" s="80"/>
      <c r="L5094" s="80"/>
      <c r="M5094" s="81" t="str">
        <f>IF(J5094="","",IF(K5094="高",IF(L5094="删除",J5094*'模板使用说明&amp;基础参数'!$E$5*'模板使用说明&amp;基础参数'!$E$12,IF(L5094="修改",J5094*'模板使用说明&amp;基础参数'!$E$5*'模板使用说明&amp;基础参数'!$E$11,J5094*'模板使用说明&amp;基础参数'!$E$5*'模板使用说明&amp;基础参数'!$E$10)),IF(K5094="中",IF(L5094="删除",J5094*'模板使用说明&amp;基础参数'!$E$6*'模板使用说明&amp;基础参数'!$E$12,IF(L5094="修改",J5094*'模板使用说明&amp;基础参数'!$E$6*'模板使用说明&amp;基础参数'!$E$11,J5094*'模板使用说明&amp;基础参数'!$E$6*'模板使用说明&amp;基础参数'!$E$10)),IF(L5094="删除",J5094*'模板使用说明&amp;基础参数'!$E$7*'模板使用说明&amp;基础参数'!$E$12,IF(L5094="修改",J5094*'模板使用说明&amp;基础参数'!$E$7*'模板使用说明&amp;基础参数'!$E$11,J5094*'模板使用说明&amp;基础参数'!$E$7*'模板使用说明&amp;基础参数'!$E$10)))))</f>
        <v/>
      </c>
      <c r="N5094" s="82"/>
    </row>
    <row r="5095" spans="1:14">
      <c r="A5095" s="76">
        <f t="shared" si="90"/>
        <v>5090</v>
      </c>
      <c r="B5095" s="77"/>
      <c r="C5095" s="77"/>
      <c r="D5095" s="77"/>
      <c r="E5095" s="77"/>
      <c r="F5095" s="77"/>
      <c r="G5095" s="77"/>
      <c r="H5095" s="78"/>
      <c r="I5095" s="76"/>
      <c r="J5095" s="8" t="str">
        <f>IF(I5095="ILF",IF($C$1="预估功能点",'模板使用说明&amp;基础参数'!$E$15,'模板使用说明&amp;基础参数'!$E$22),IF(I5095="EIF",IF($C$1="预估功能点",'模板使用说明&amp;基础参数'!$E$16,'模板使用说明&amp;基础参数'!$E$23),IF(I5095="EI",IF($C$1="预估功能点",'模板使用说明&amp;基础参数'!$E$17,'模板使用说明&amp;基础参数'!$E$24),IF(I5095="EO",IF($C$1="预估功能点",'模板使用说明&amp;基础参数'!$E$18,'模板使用说明&amp;基础参数'!$E$25),IF(I5095="EQ",IF($C$1="预估功能点",'模板使用说明&amp;基础参数'!$E$19,'模板使用说明&amp;基础参数'!$E$26),"")))))</f>
        <v/>
      </c>
      <c r="K5095" s="80"/>
      <c r="L5095" s="80"/>
      <c r="M5095" s="81" t="str">
        <f>IF(J5095="","",IF(K5095="高",IF(L5095="删除",J5095*'模板使用说明&amp;基础参数'!$E$5*'模板使用说明&amp;基础参数'!$E$12,IF(L5095="修改",J5095*'模板使用说明&amp;基础参数'!$E$5*'模板使用说明&amp;基础参数'!$E$11,J5095*'模板使用说明&amp;基础参数'!$E$5*'模板使用说明&amp;基础参数'!$E$10)),IF(K5095="中",IF(L5095="删除",J5095*'模板使用说明&amp;基础参数'!$E$6*'模板使用说明&amp;基础参数'!$E$12,IF(L5095="修改",J5095*'模板使用说明&amp;基础参数'!$E$6*'模板使用说明&amp;基础参数'!$E$11,J5095*'模板使用说明&amp;基础参数'!$E$6*'模板使用说明&amp;基础参数'!$E$10)),IF(L5095="删除",J5095*'模板使用说明&amp;基础参数'!$E$7*'模板使用说明&amp;基础参数'!$E$12,IF(L5095="修改",J5095*'模板使用说明&amp;基础参数'!$E$7*'模板使用说明&amp;基础参数'!$E$11,J5095*'模板使用说明&amp;基础参数'!$E$7*'模板使用说明&amp;基础参数'!$E$10)))))</f>
        <v/>
      </c>
      <c r="N5095" s="82"/>
    </row>
    <row r="5096" spans="1:14">
      <c r="A5096" s="76">
        <f t="shared" si="90"/>
        <v>5091</v>
      </c>
      <c r="B5096" s="77"/>
      <c r="C5096" s="77"/>
      <c r="D5096" s="77"/>
      <c r="E5096" s="77"/>
      <c r="F5096" s="77"/>
      <c r="G5096" s="77"/>
      <c r="H5096" s="78"/>
      <c r="I5096" s="76"/>
      <c r="J5096" s="8" t="str">
        <f>IF(I5096="ILF",IF($C$1="预估功能点",'模板使用说明&amp;基础参数'!$E$15,'模板使用说明&amp;基础参数'!$E$22),IF(I5096="EIF",IF($C$1="预估功能点",'模板使用说明&amp;基础参数'!$E$16,'模板使用说明&amp;基础参数'!$E$23),IF(I5096="EI",IF($C$1="预估功能点",'模板使用说明&amp;基础参数'!$E$17,'模板使用说明&amp;基础参数'!$E$24),IF(I5096="EO",IF($C$1="预估功能点",'模板使用说明&amp;基础参数'!$E$18,'模板使用说明&amp;基础参数'!$E$25),IF(I5096="EQ",IF($C$1="预估功能点",'模板使用说明&amp;基础参数'!$E$19,'模板使用说明&amp;基础参数'!$E$26),"")))))</f>
        <v/>
      </c>
      <c r="K5096" s="80"/>
      <c r="L5096" s="80"/>
      <c r="M5096" s="81" t="str">
        <f>IF(J5096="","",IF(K5096="高",IF(L5096="删除",J5096*'模板使用说明&amp;基础参数'!$E$5*'模板使用说明&amp;基础参数'!$E$12,IF(L5096="修改",J5096*'模板使用说明&amp;基础参数'!$E$5*'模板使用说明&amp;基础参数'!$E$11,J5096*'模板使用说明&amp;基础参数'!$E$5*'模板使用说明&amp;基础参数'!$E$10)),IF(K5096="中",IF(L5096="删除",J5096*'模板使用说明&amp;基础参数'!$E$6*'模板使用说明&amp;基础参数'!$E$12,IF(L5096="修改",J5096*'模板使用说明&amp;基础参数'!$E$6*'模板使用说明&amp;基础参数'!$E$11,J5096*'模板使用说明&amp;基础参数'!$E$6*'模板使用说明&amp;基础参数'!$E$10)),IF(L5096="删除",J5096*'模板使用说明&amp;基础参数'!$E$7*'模板使用说明&amp;基础参数'!$E$12,IF(L5096="修改",J5096*'模板使用说明&amp;基础参数'!$E$7*'模板使用说明&amp;基础参数'!$E$11,J5096*'模板使用说明&amp;基础参数'!$E$7*'模板使用说明&amp;基础参数'!$E$10)))))</f>
        <v/>
      </c>
      <c r="N5096" s="82"/>
    </row>
    <row r="5097" spans="1:14">
      <c r="A5097" s="76">
        <f t="shared" si="90"/>
        <v>5092</v>
      </c>
      <c r="B5097" s="77"/>
      <c r="C5097" s="77"/>
      <c r="D5097" s="77"/>
      <c r="E5097" s="77"/>
      <c r="F5097" s="77"/>
      <c r="G5097" s="77"/>
      <c r="H5097" s="78"/>
      <c r="I5097" s="76"/>
      <c r="J5097" s="8" t="str">
        <f>IF(I5097="ILF",IF($C$1="预估功能点",'模板使用说明&amp;基础参数'!$E$15,'模板使用说明&amp;基础参数'!$E$22),IF(I5097="EIF",IF($C$1="预估功能点",'模板使用说明&amp;基础参数'!$E$16,'模板使用说明&amp;基础参数'!$E$23),IF(I5097="EI",IF($C$1="预估功能点",'模板使用说明&amp;基础参数'!$E$17,'模板使用说明&amp;基础参数'!$E$24),IF(I5097="EO",IF($C$1="预估功能点",'模板使用说明&amp;基础参数'!$E$18,'模板使用说明&amp;基础参数'!$E$25),IF(I5097="EQ",IF($C$1="预估功能点",'模板使用说明&amp;基础参数'!$E$19,'模板使用说明&amp;基础参数'!$E$26),"")))))</f>
        <v/>
      </c>
      <c r="K5097" s="80"/>
      <c r="L5097" s="80"/>
      <c r="M5097" s="81" t="str">
        <f>IF(J5097="","",IF(K5097="高",IF(L5097="删除",J5097*'模板使用说明&amp;基础参数'!$E$5*'模板使用说明&amp;基础参数'!$E$12,IF(L5097="修改",J5097*'模板使用说明&amp;基础参数'!$E$5*'模板使用说明&amp;基础参数'!$E$11,J5097*'模板使用说明&amp;基础参数'!$E$5*'模板使用说明&amp;基础参数'!$E$10)),IF(K5097="中",IF(L5097="删除",J5097*'模板使用说明&amp;基础参数'!$E$6*'模板使用说明&amp;基础参数'!$E$12,IF(L5097="修改",J5097*'模板使用说明&amp;基础参数'!$E$6*'模板使用说明&amp;基础参数'!$E$11,J5097*'模板使用说明&amp;基础参数'!$E$6*'模板使用说明&amp;基础参数'!$E$10)),IF(L5097="删除",J5097*'模板使用说明&amp;基础参数'!$E$7*'模板使用说明&amp;基础参数'!$E$12,IF(L5097="修改",J5097*'模板使用说明&amp;基础参数'!$E$7*'模板使用说明&amp;基础参数'!$E$11,J5097*'模板使用说明&amp;基础参数'!$E$7*'模板使用说明&amp;基础参数'!$E$10)))))</f>
        <v/>
      </c>
      <c r="N5097" s="82"/>
    </row>
    <row r="5098" spans="1:14">
      <c r="A5098" s="76">
        <f t="shared" si="90"/>
        <v>5093</v>
      </c>
      <c r="B5098" s="77"/>
      <c r="C5098" s="77"/>
      <c r="D5098" s="77"/>
      <c r="E5098" s="77"/>
      <c r="F5098" s="77"/>
      <c r="G5098" s="77"/>
      <c r="H5098" s="78"/>
      <c r="I5098" s="76"/>
      <c r="J5098" s="8" t="str">
        <f>IF(I5098="ILF",IF($C$1="预估功能点",'模板使用说明&amp;基础参数'!$E$15,'模板使用说明&amp;基础参数'!$E$22),IF(I5098="EIF",IF($C$1="预估功能点",'模板使用说明&amp;基础参数'!$E$16,'模板使用说明&amp;基础参数'!$E$23),IF(I5098="EI",IF($C$1="预估功能点",'模板使用说明&amp;基础参数'!$E$17,'模板使用说明&amp;基础参数'!$E$24),IF(I5098="EO",IF($C$1="预估功能点",'模板使用说明&amp;基础参数'!$E$18,'模板使用说明&amp;基础参数'!$E$25),IF(I5098="EQ",IF($C$1="预估功能点",'模板使用说明&amp;基础参数'!$E$19,'模板使用说明&amp;基础参数'!$E$26),"")))))</f>
        <v/>
      </c>
      <c r="K5098" s="80"/>
      <c r="L5098" s="80"/>
      <c r="M5098" s="81" t="str">
        <f>IF(J5098="","",IF(K5098="高",IF(L5098="删除",J5098*'模板使用说明&amp;基础参数'!$E$5*'模板使用说明&amp;基础参数'!$E$12,IF(L5098="修改",J5098*'模板使用说明&amp;基础参数'!$E$5*'模板使用说明&amp;基础参数'!$E$11,J5098*'模板使用说明&amp;基础参数'!$E$5*'模板使用说明&amp;基础参数'!$E$10)),IF(K5098="中",IF(L5098="删除",J5098*'模板使用说明&amp;基础参数'!$E$6*'模板使用说明&amp;基础参数'!$E$12,IF(L5098="修改",J5098*'模板使用说明&amp;基础参数'!$E$6*'模板使用说明&amp;基础参数'!$E$11,J5098*'模板使用说明&amp;基础参数'!$E$6*'模板使用说明&amp;基础参数'!$E$10)),IF(L5098="删除",J5098*'模板使用说明&amp;基础参数'!$E$7*'模板使用说明&amp;基础参数'!$E$12,IF(L5098="修改",J5098*'模板使用说明&amp;基础参数'!$E$7*'模板使用说明&amp;基础参数'!$E$11,J5098*'模板使用说明&amp;基础参数'!$E$7*'模板使用说明&amp;基础参数'!$E$10)))))</f>
        <v/>
      </c>
      <c r="N5098" s="82"/>
    </row>
    <row r="5099" spans="1:14">
      <c r="A5099" s="76">
        <f t="shared" si="90"/>
        <v>5094</v>
      </c>
      <c r="B5099" s="77"/>
      <c r="C5099" s="77"/>
      <c r="D5099" s="77"/>
      <c r="E5099" s="77"/>
      <c r="F5099" s="77"/>
      <c r="G5099" s="77"/>
      <c r="H5099" s="78"/>
      <c r="I5099" s="76"/>
      <c r="J5099" s="8" t="str">
        <f>IF(I5099="ILF",IF($C$1="预估功能点",'模板使用说明&amp;基础参数'!$E$15,'模板使用说明&amp;基础参数'!$E$22),IF(I5099="EIF",IF($C$1="预估功能点",'模板使用说明&amp;基础参数'!$E$16,'模板使用说明&amp;基础参数'!$E$23),IF(I5099="EI",IF($C$1="预估功能点",'模板使用说明&amp;基础参数'!$E$17,'模板使用说明&amp;基础参数'!$E$24),IF(I5099="EO",IF($C$1="预估功能点",'模板使用说明&amp;基础参数'!$E$18,'模板使用说明&amp;基础参数'!$E$25),IF(I5099="EQ",IF($C$1="预估功能点",'模板使用说明&amp;基础参数'!$E$19,'模板使用说明&amp;基础参数'!$E$26),"")))))</f>
        <v/>
      </c>
      <c r="K5099" s="80"/>
      <c r="L5099" s="80"/>
      <c r="M5099" s="81" t="str">
        <f>IF(J5099="","",IF(K5099="高",IF(L5099="删除",J5099*'模板使用说明&amp;基础参数'!$E$5*'模板使用说明&amp;基础参数'!$E$12,IF(L5099="修改",J5099*'模板使用说明&amp;基础参数'!$E$5*'模板使用说明&amp;基础参数'!$E$11,J5099*'模板使用说明&amp;基础参数'!$E$5*'模板使用说明&amp;基础参数'!$E$10)),IF(K5099="中",IF(L5099="删除",J5099*'模板使用说明&amp;基础参数'!$E$6*'模板使用说明&amp;基础参数'!$E$12,IF(L5099="修改",J5099*'模板使用说明&amp;基础参数'!$E$6*'模板使用说明&amp;基础参数'!$E$11,J5099*'模板使用说明&amp;基础参数'!$E$6*'模板使用说明&amp;基础参数'!$E$10)),IF(L5099="删除",J5099*'模板使用说明&amp;基础参数'!$E$7*'模板使用说明&amp;基础参数'!$E$12,IF(L5099="修改",J5099*'模板使用说明&amp;基础参数'!$E$7*'模板使用说明&amp;基础参数'!$E$11,J5099*'模板使用说明&amp;基础参数'!$E$7*'模板使用说明&amp;基础参数'!$E$10)))))</f>
        <v/>
      </c>
      <c r="N5099" s="82"/>
    </row>
    <row r="5100" spans="1:14">
      <c r="A5100" s="76">
        <f t="shared" si="90"/>
        <v>5095</v>
      </c>
      <c r="B5100" s="77"/>
      <c r="C5100" s="77"/>
      <c r="D5100" s="77"/>
      <c r="E5100" s="77"/>
      <c r="F5100" s="77"/>
      <c r="G5100" s="77"/>
      <c r="H5100" s="78"/>
      <c r="I5100" s="76"/>
      <c r="J5100" s="8" t="str">
        <f>IF(I5100="ILF",IF($C$1="预估功能点",'模板使用说明&amp;基础参数'!$E$15,'模板使用说明&amp;基础参数'!$E$22),IF(I5100="EIF",IF($C$1="预估功能点",'模板使用说明&amp;基础参数'!$E$16,'模板使用说明&amp;基础参数'!$E$23),IF(I5100="EI",IF($C$1="预估功能点",'模板使用说明&amp;基础参数'!$E$17,'模板使用说明&amp;基础参数'!$E$24),IF(I5100="EO",IF($C$1="预估功能点",'模板使用说明&amp;基础参数'!$E$18,'模板使用说明&amp;基础参数'!$E$25),IF(I5100="EQ",IF($C$1="预估功能点",'模板使用说明&amp;基础参数'!$E$19,'模板使用说明&amp;基础参数'!$E$26),"")))))</f>
        <v/>
      </c>
      <c r="K5100" s="80"/>
      <c r="L5100" s="80"/>
      <c r="M5100" s="81" t="str">
        <f>IF(J5100="","",IF(K5100="高",IF(L5100="删除",J5100*'模板使用说明&amp;基础参数'!$E$5*'模板使用说明&amp;基础参数'!$E$12,IF(L5100="修改",J5100*'模板使用说明&amp;基础参数'!$E$5*'模板使用说明&amp;基础参数'!$E$11,J5100*'模板使用说明&amp;基础参数'!$E$5*'模板使用说明&amp;基础参数'!$E$10)),IF(K5100="中",IF(L5100="删除",J5100*'模板使用说明&amp;基础参数'!$E$6*'模板使用说明&amp;基础参数'!$E$12,IF(L5100="修改",J5100*'模板使用说明&amp;基础参数'!$E$6*'模板使用说明&amp;基础参数'!$E$11,J5100*'模板使用说明&amp;基础参数'!$E$6*'模板使用说明&amp;基础参数'!$E$10)),IF(L5100="删除",J5100*'模板使用说明&amp;基础参数'!$E$7*'模板使用说明&amp;基础参数'!$E$12,IF(L5100="修改",J5100*'模板使用说明&amp;基础参数'!$E$7*'模板使用说明&amp;基础参数'!$E$11,J5100*'模板使用说明&amp;基础参数'!$E$7*'模板使用说明&amp;基础参数'!$E$10)))))</f>
        <v/>
      </c>
      <c r="N5100" s="82"/>
    </row>
    <row r="5101" spans="1:14">
      <c r="A5101" s="76">
        <f t="shared" si="90"/>
        <v>5096</v>
      </c>
      <c r="B5101" s="77"/>
      <c r="C5101" s="77"/>
      <c r="D5101" s="77"/>
      <c r="E5101" s="77"/>
      <c r="F5101" s="77"/>
      <c r="G5101" s="77"/>
      <c r="H5101" s="78"/>
      <c r="I5101" s="76"/>
      <c r="J5101" s="8" t="str">
        <f>IF(I5101="ILF",IF($C$1="预估功能点",'模板使用说明&amp;基础参数'!$E$15,'模板使用说明&amp;基础参数'!$E$22),IF(I5101="EIF",IF($C$1="预估功能点",'模板使用说明&amp;基础参数'!$E$16,'模板使用说明&amp;基础参数'!$E$23),IF(I5101="EI",IF($C$1="预估功能点",'模板使用说明&amp;基础参数'!$E$17,'模板使用说明&amp;基础参数'!$E$24),IF(I5101="EO",IF($C$1="预估功能点",'模板使用说明&amp;基础参数'!$E$18,'模板使用说明&amp;基础参数'!$E$25),IF(I5101="EQ",IF($C$1="预估功能点",'模板使用说明&amp;基础参数'!$E$19,'模板使用说明&amp;基础参数'!$E$26),"")))))</f>
        <v/>
      </c>
      <c r="K5101" s="80"/>
      <c r="L5101" s="80"/>
      <c r="M5101" s="81" t="str">
        <f>IF(J5101="","",IF(K5101="高",IF(L5101="删除",J5101*'模板使用说明&amp;基础参数'!$E$5*'模板使用说明&amp;基础参数'!$E$12,IF(L5101="修改",J5101*'模板使用说明&amp;基础参数'!$E$5*'模板使用说明&amp;基础参数'!$E$11,J5101*'模板使用说明&amp;基础参数'!$E$5*'模板使用说明&amp;基础参数'!$E$10)),IF(K5101="中",IF(L5101="删除",J5101*'模板使用说明&amp;基础参数'!$E$6*'模板使用说明&amp;基础参数'!$E$12,IF(L5101="修改",J5101*'模板使用说明&amp;基础参数'!$E$6*'模板使用说明&amp;基础参数'!$E$11,J5101*'模板使用说明&amp;基础参数'!$E$6*'模板使用说明&amp;基础参数'!$E$10)),IF(L5101="删除",J5101*'模板使用说明&amp;基础参数'!$E$7*'模板使用说明&amp;基础参数'!$E$12,IF(L5101="修改",J5101*'模板使用说明&amp;基础参数'!$E$7*'模板使用说明&amp;基础参数'!$E$11,J5101*'模板使用说明&amp;基础参数'!$E$7*'模板使用说明&amp;基础参数'!$E$10)))))</f>
        <v/>
      </c>
      <c r="N5101" s="82"/>
    </row>
    <row r="5102" spans="1:14">
      <c r="A5102" s="76">
        <f t="shared" si="90"/>
        <v>5097</v>
      </c>
      <c r="B5102" s="77"/>
      <c r="C5102" s="77"/>
      <c r="D5102" s="77"/>
      <c r="E5102" s="77"/>
      <c r="F5102" s="77"/>
      <c r="G5102" s="77"/>
      <c r="H5102" s="78"/>
      <c r="I5102" s="76"/>
      <c r="J5102" s="8" t="str">
        <f>IF(I5102="ILF",IF($C$1="预估功能点",'模板使用说明&amp;基础参数'!$E$15,'模板使用说明&amp;基础参数'!$E$22),IF(I5102="EIF",IF($C$1="预估功能点",'模板使用说明&amp;基础参数'!$E$16,'模板使用说明&amp;基础参数'!$E$23),IF(I5102="EI",IF($C$1="预估功能点",'模板使用说明&amp;基础参数'!$E$17,'模板使用说明&amp;基础参数'!$E$24),IF(I5102="EO",IF($C$1="预估功能点",'模板使用说明&amp;基础参数'!$E$18,'模板使用说明&amp;基础参数'!$E$25),IF(I5102="EQ",IF($C$1="预估功能点",'模板使用说明&amp;基础参数'!$E$19,'模板使用说明&amp;基础参数'!$E$26),"")))))</f>
        <v/>
      </c>
      <c r="K5102" s="80"/>
      <c r="L5102" s="80"/>
      <c r="M5102" s="81" t="str">
        <f>IF(J5102="","",IF(K5102="高",IF(L5102="删除",J5102*'模板使用说明&amp;基础参数'!$E$5*'模板使用说明&amp;基础参数'!$E$12,IF(L5102="修改",J5102*'模板使用说明&amp;基础参数'!$E$5*'模板使用说明&amp;基础参数'!$E$11,J5102*'模板使用说明&amp;基础参数'!$E$5*'模板使用说明&amp;基础参数'!$E$10)),IF(K5102="中",IF(L5102="删除",J5102*'模板使用说明&amp;基础参数'!$E$6*'模板使用说明&amp;基础参数'!$E$12,IF(L5102="修改",J5102*'模板使用说明&amp;基础参数'!$E$6*'模板使用说明&amp;基础参数'!$E$11,J5102*'模板使用说明&amp;基础参数'!$E$6*'模板使用说明&amp;基础参数'!$E$10)),IF(L5102="删除",J5102*'模板使用说明&amp;基础参数'!$E$7*'模板使用说明&amp;基础参数'!$E$12,IF(L5102="修改",J5102*'模板使用说明&amp;基础参数'!$E$7*'模板使用说明&amp;基础参数'!$E$11,J5102*'模板使用说明&amp;基础参数'!$E$7*'模板使用说明&amp;基础参数'!$E$10)))))</f>
        <v/>
      </c>
      <c r="N5102" s="82"/>
    </row>
    <row r="5103" spans="1:14">
      <c r="A5103" s="76">
        <f t="shared" si="90"/>
        <v>5098</v>
      </c>
      <c r="B5103" s="77"/>
      <c r="C5103" s="77"/>
      <c r="D5103" s="77"/>
      <c r="E5103" s="77"/>
      <c r="F5103" s="77"/>
      <c r="G5103" s="77"/>
      <c r="H5103" s="78"/>
      <c r="I5103" s="76"/>
      <c r="J5103" s="8" t="str">
        <f>IF(I5103="ILF",IF($C$1="预估功能点",'模板使用说明&amp;基础参数'!$E$15,'模板使用说明&amp;基础参数'!$E$22),IF(I5103="EIF",IF($C$1="预估功能点",'模板使用说明&amp;基础参数'!$E$16,'模板使用说明&amp;基础参数'!$E$23),IF(I5103="EI",IF($C$1="预估功能点",'模板使用说明&amp;基础参数'!$E$17,'模板使用说明&amp;基础参数'!$E$24),IF(I5103="EO",IF($C$1="预估功能点",'模板使用说明&amp;基础参数'!$E$18,'模板使用说明&amp;基础参数'!$E$25),IF(I5103="EQ",IF($C$1="预估功能点",'模板使用说明&amp;基础参数'!$E$19,'模板使用说明&amp;基础参数'!$E$26),"")))))</f>
        <v/>
      </c>
      <c r="K5103" s="80"/>
      <c r="L5103" s="80"/>
      <c r="M5103" s="81" t="str">
        <f>IF(J5103="","",IF(K5103="高",IF(L5103="删除",J5103*'模板使用说明&amp;基础参数'!$E$5*'模板使用说明&amp;基础参数'!$E$12,IF(L5103="修改",J5103*'模板使用说明&amp;基础参数'!$E$5*'模板使用说明&amp;基础参数'!$E$11,J5103*'模板使用说明&amp;基础参数'!$E$5*'模板使用说明&amp;基础参数'!$E$10)),IF(K5103="中",IF(L5103="删除",J5103*'模板使用说明&amp;基础参数'!$E$6*'模板使用说明&amp;基础参数'!$E$12,IF(L5103="修改",J5103*'模板使用说明&amp;基础参数'!$E$6*'模板使用说明&amp;基础参数'!$E$11,J5103*'模板使用说明&amp;基础参数'!$E$6*'模板使用说明&amp;基础参数'!$E$10)),IF(L5103="删除",J5103*'模板使用说明&amp;基础参数'!$E$7*'模板使用说明&amp;基础参数'!$E$12,IF(L5103="修改",J5103*'模板使用说明&amp;基础参数'!$E$7*'模板使用说明&amp;基础参数'!$E$11,J5103*'模板使用说明&amp;基础参数'!$E$7*'模板使用说明&amp;基础参数'!$E$10)))))</f>
        <v/>
      </c>
      <c r="N5103" s="82"/>
    </row>
    <row r="5104" spans="1:14">
      <c r="A5104" s="76">
        <f t="shared" si="90"/>
        <v>5099</v>
      </c>
      <c r="B5104" s="77"/>
      <c r="C5104" s="77"/>
      <c r="D5104" s="77"/>
      <c r="E5104" s="77"/>
      <c r="F5104" s="77"/>
      <c r="G5104" s="77"/>
      <c r="H5104" s="78"/>
      <c r="I5104" s="76"/>
      <c r="J5104" s="8" t="str">
        <f>IF(I5104="ILF",IF($C$1="预估功能点",'模板使用说明&amp;基础参数'!$E$15,'模板使用说明&amp;基础参数'!$E$22),IF(I5104="EIF",IF($C$1="预估功能点",'模板使用说明&amp;基础参数'!$E$16,'模板使用说明&amp;基础参数'!$E$23),IF(I5104="EI",IF($C$1="预估功能点",'模板使用说明&amp;基础参数'!$E$17,'模板使用说明&amp;基础参数'!$E$24),IF(I5104="EO",IF($C$1="预估功能点",'模板使用说明&amp;基础参数'!$E$18,'模板使用说明&amp;基础参数'!$E$25),IF(I5104="EQ",IF($C$1="预估功能点",'模板使用说明&amp;基础参数'!$E$19,'模板使用说明&amp;基础参数'!$E$26),"")))))</f>
        <v/>
      </c>
      <c r="K5104" s="80"/>
      <c r="L5104" s="80"/>
      <c r="M5104" s="81" t="str">
        <f>IF(J5104="","",IF(K5104="高",IF(L5104="删除",J5104*'模板使用说明&amp;基础参数'!$E$5*'模板使用说明&amp;基础参数'!$E$12,IF(L5104="修改",J5104*'模板使用说明&amp;基础参数'!$E$5*'模板使用说明&amp;基础参数'!$E$11,J5104*'模板使用说明&amp;基础参数'!$E$5*'模板使用说明&amp;基础参数'!$E$10)),IF(K5104="中",IF(L5104="删除",J5104*'模板使用说明&amp;基础参数'!$E$6*'模板使用说明&amp;基础参数'!$E$12,IF(L5104="修改",J5104*'模板使用说明&amp;基础参数'!$E$6*'模板使用说明&amp;基础参数'!$E$11,J5104*'模板使用说明&amp;基础参数'!$E$6*'模板使用说明&amp;基础参数'!$E$10)),IF(L5104="删除",J5104*'模板使用说明&amp;基础参数'!$E$7*'模板使用说明&amp;基础参数'!$E$12,IF(L5104="修改",J5104*'模板使用说明&amp;基础参数'!$E$7*'模板使用说明&amp;基础参数'!$E$11,J5104*'模板使用说明&amp;基础参数'!$E$7*'模板使用说明&amp;基础参数'!$E$10)))))</f>
        <v/>
      </c>
      <c r="N5104" s="82"/>
    </row>
    <row r="5105" spans="1:14">
      <c r="A5105" s="76">
        <f t="shared" si="90"/>
        <v>5100</v>
      </c>
      <c r="B5105" s="77"/>
      <c r="C5105" s="77"/>
      <c r="D5105" s="77"/>
      <c r="E5105" s="77"/>
      <c r="F5105" s="77"/>
      <c r="G5105" s="77"/>
      <c r="H5105" s="78"/>
      <c r="I5105" s="76"/>
      <c r="J5105" s="8" t="str">
        <f>IF(I5105="ILF",IF($C$1="预估功能点",'模板使用说明&amp;基础参数'!$E$15,'模板使用说明&amp;基础参数'!$E$22),IF(I5105="EIF",IF($C$1="预估功能点",'模板使用说明&amp;基础参数'!$E$16,'模板使用说明&amp;基础参数'!$E$23),IF(I5105="EI",IF($C$1="预估功能点",'模板使用说明&amp;基础参数'!$E$17,'模板使用说明&amp;基础参数'!$E$24),IF(I5105="EO",IF($C$1="预估功能点",'模板使用说明&amp;基础参数'!$E$18,'模板使用说明&amp;基础参数'!$E$25),IF(I5105="EQ",IF($C$1="预估功能点",'模板使用说明&amp;基础参数'!$E$19,'模板使用说明&amp;基础参数'!$E$26),"")))))</f>
        <v/>
      </c>
      <c r="K5105" s="80"/>
      <c r="L5105" s="80"/>
      <c r="M5105" s="81" t="str">
        <f>IF(J5105="","",IF(K5105="高",IF(L5105="删除",J5105*'模板使用说明&amp;基础参数'!$E$5*'模板使用说明&amp;基础参数'!$E$12,IF(L5105="修改",J5105*'模板使用说明&amp;基础参数'!$E$5*'模板使用说明&amp;基础参数'!$E$11,J5105*'模板使用说明&amp;基础参数'!$E$5*'模板使用说明&amp;基础参数'!$E$10)),IF(K5105="中",IF(L5105="删除",J5105*'模板使用说明&amp;基础参数'!$E$6*'模板使用说明&amp;基础参数'!$E$12,IF(L5105="修改",J5105*'模板使用说明&amp;基础参数'!$E$6*'模板使用说明&amp;基础参数'!$E$11,J5105*'模板使用说明&amp;基础参数'!$E$6*'模板使用说明&amp;基础参数'!$E$10)),IF(L5105="删除",J5105*'模板使用说明&amp;基础参数'!$E$7*'模板使用说明&amp;基础参数'!$E$12,IF(L5105="修改",J5105*'模板使用说明&amp;基础参数'!$E$7*'模板使用说明&amp;基础参数'!$E$11,J5105*'模板使用说明&amp;基础参数'!$E$7*'模板使用说明&amp;基础参数'!$E$10)))))</f>
        <v/>
      </c>
      <c r="N5105" s="82"/>
    </row>
    <row r="5106" spans="1:14">
      <c r="A5106" s="76">
        <f t="shared" si="90"/>
        <v>5101</v>
      </c>
      <c r="B5106" s="77"/>
      <c r="C5106" s="77"/>
      <c r="D5106" s="77"/>
      <c r="E5106" s="77"/>
      <c r="F5106" s="77"/>
      <c r="G5106" s="77"/>
      <c r="H5106" s="78"/>
      <c r="I5106" s="76"/>
      <c r="J5106" s="8" t="str">
        <f>IF(I5106="ILF",IF($C$1="预估功能点",'模板使用说明&amp;基础参数'!$E$15,'模板使用说明&amp;基础参数'!$E$22),IF(I5106="EIF",IF($C$1="预估功能点",'模板使用说明&amp;基础参数'!$E$16,'模板使用说明&amp;基础参数'!$E$23),IF(I5106="EI",IF($C$1="预估功能点",'模板使用说明&amp;基础参数'!$E$17,'模板使用说明&amp;基础参数'!$E$24),IF(I5106="EO",IF($C$1="预估功能点",'模板使用说明&amp;基础参数'!$E$18,'模板使用说明&amp;基础参数'!$E$25),IF(I5106="EQ",IF($C$1="预估功能点",'模板使用说明&amp;基础参数'!$E$19,'模板使用说明&amp;基础参数'!$E$26),"")))))</f>
        <v/>
      </c>
      <c r="K5106" s="80"/>
      <c r="L5106" s="80"/>
      <c r="M5106" s="81" t="str">
        <f>IF(J5106="","",IF(K5106="高",IF(L5106="删除",J5106*'模板使用说明&amp;基础参数'!$E$5*'模板使用说明&amp;基础参数'!$E$12,IF(L5106="修改",J5106*'模板使用说明&amp;基础参数'!$E$5*'模板使用说明&amp;基础参数'!$E$11,J5106*'模板使用说明&amp;基础参数'!$E$5*'模板使用说明&amp;基础参数'!$E$10)),IF(K5106="中",IF(L5106="删除",J5106*'模板使用说明&amp;基础参数'!$E$6*'模板使用说明&amp;基础参数'!$E$12,IF(L5106="修改",J5106*'模板使用说明&amp;基础参数'!$E$6*'模板使用说明&amp;基础参数'!$E$11,J5106*'模板使用说明&amp;基础参数'!$E$6*'模板使用说明&amp;基础参数'!$E$10)),IF(L5106="删除",J5106*'模板使用说明&amp;基础参数'!$E$7*'模板使用说明&amp;基础参数'!$E$12,IF(L5106="修改",J5106*'模板使用说明&amp;基础参数'!$E$7*'模板使用说明&amp;基础参数'!$E$11,J5106*'模板使用说明&amp;基础参数'!$E$7*'模板使用说明&amp;基础参数'!$E$10)))))</f>
        <v/>
      </c>
      <c r="N5106" s="82"/>
    </row>
    <row r="5107" spans="1:14">
      <c r="A5107" s="76">
        <f t="shared" si="90"/>
        <v>5102</v>
      </c>
      <c r="B5107" s="77"/>
      <c r="C5107" s="77"/>
      <c r="D5107" s="77"/>
      <c r="E5107" s="77"/>
      <c r="F5107" s="77"/>
      <c r="G5107" s="77"/>
      <c r="H5107" s="78"/>
      <c r="I5107" s="76"/>
      <c r="J5107" s="8" t="str">
        <f>IF(I5107="ILF",IF($C$1="预估功能点",'模板使用说明&amp;基础参数'!$E$15,'模板使用说明&amp;基础参数'!$E$22),IF(I5107="EIF",IF($C$1="预估功能点",'模板使用说明&amp;基础参数'!$E$16,'模板使用说明&amp;基础参数'!$E$23),IF(I5107="EI",IF($C$1="预估功能点",'模板使用说明&amp;基础参数'!$E$17,'模板使用说明&amp;基础参数'!$E$24),IF(I5107="EO",IF($C$1="预估功能点",'模板使用说明&amp;基础参数'!$E$18,'模板使用说明&amp;基础参数'!$E$25),IF(I5107="EQ",IF($C$1="预估功能点",'模板使用说明&amp;基础参数'!$E$19,'模板使用说明&amp;基础参数'!$E$26),"")))))</f>
        <v/>
      </c>
      <c r="K5107" s="80"/>
      <c r="L5107" s="80"/>
      <c r="M5107" s="81" t="str">
        <f>IF(J5107="","",IF(K5107="高",IF(L5107="删除",J5107*'模板使用说明&amp;基础参数'!$E$5*'模板使用说明&amp;基础参数'!$E$12,IF(L5107="修改",J5107*'模板使用说明&amp;基础参数'!$E$5*'模板使用说明&amp;基础参数'!$E$11,J5107*'模板使用说明&amp;基础参数'!$E$5*'模板使用说明&amp;基础参数'!$E$10)),IF(K5107="中",IF(L5107="删除",J5107*'模板使用说明&amp;基础参数'!$E$6*'模板使用说明&amp;基础参数'!$E$12,IF(L5107="修改",J5107*'模板使用说明&amp;基础参数'!$E$6*'模板使用说明&amp;基础参数'!$E$11,J5107*'模板使用说明&amp;基础参数'!$E$6*'模板使用说明&amp;基础参数'!$E$10)),IF(L5107="删除",J5107*'模板使用说明&amp;基础参数'!$E$7*'模板使用说明&amp;基础参数'!$E$12,IF(L5107="修改",J5107*'模板使用说明&amp;基础参数'!$E$7*'模板使用说明&amp;基础参数'!$E$11,J5107*'模板使用说明&amp;基础参数'!$E$7*'模板使用说明&amp;基础参数'!$E$10)))))</f>
        <v/>
      </c>
      <c r="N5107" s="82"/>
    </row>
    <row r="5108" spans="1:14">
      <c r="A5108" s="76">
        <f t="shared" si="90"/>
        <v>5103</v>
      </c>
      <c r="B5108" s="77"/>
      <c r="C5108" s="77"/>
      <c r="D5108" s="77"/>
      <c r="E5108" s="77"/>
      <c r="F5108" s="77"/>
      <c r="G5108" s="77"/>
      <c r="H5108" s="78"/>
      <c r="I5108" s="76"/>
      <c r="J5108" s="8" t="str">
        <f>IF(I5108="ILF",IF($C$1="预估功能点",'模板使用说明&amp;基础参数'!$E$15,'模板使用说明&amp;基础参数'!$E$22),IF(I5108="EIF",IF($C$1="预估功能点",'模板使用说明&amp;基础参数'!$E$16,'模板使用说明&amp;基础参数'!$E$23),IF(I5108="EI",IF($C$1="预估功能点",'模板使用说明&amp;基础参数'!$E$17,'模板使用说明&amp;基础参数'!$E$24),IF(I5108="EO",IF($C$1="预估功能点",'模板使用说明&amp;基础参数'!$E$18,'模板使用说明&amp;基础参数'!$E$25),IF(I5108="EQ",IF($C$1="预估功能点",'模板使用说明&amp;基础参数'!$E$19,'模板使用说明&amp;基础参数'!$E$26),"")))))</f>
        <v/>
      </c>
      <c r="K5108" s="80"/>
      <c r="L5108" s="80"/>
      <c r="M5108" s="81" t="str">
        <f>IF(J5108="","",IF(K5108="高",IF(L5108="删除",J5108*'模板使用说明&amp;基础参数'!$E$5*'模板使用说明&amp;基础参数'!$E$12,IF(L5108="修改",J5108*'模板使用说明&amp;基础参数'!$E$5*'模板使用说明&amp;基础参数'!$E$11,J5108*'模板使用说明&amp;基础参数'!$E$5*'模板使用说明&amp;基础参数'!$E$10)),IF(K5108="中",IF(L5108="删除",J5108*'模板使用说明&amp;基础参数'!$E$6*'模板使用说明&amp;基础参数'!$E$12,IF(L5108="修改",J5108*'模板使用说明&amp;基础参数'!$E$6*'模板使用说明&amp;基础参数'!$E$11,J5108*'模板使用说明&amp;基础参数'!$E$6*'模板使用说明&amp;基础参数'!$E$10)),IF(L5108="删除",J5108*'模板使用说明&amp;基础参数'!$E$7*'模板使用说明&amp;基础参数'!$E$12,IF(L5108="修改",J5108*'模板使用说明&amp;基础参数'!$E$7*'模板使用说明&amp;基础参数'!$E$11,J5108*'模板使用说明&amp;基础参数'!$E$7*'模板使用说明&amp;基础参数'!$E$10)))))</f>
        <v/>
      </c>
      <c r="N5108" s="82"/>
    </row>
    <row r="5109" spans="1:14">
      <c r="A5109" s="76">
        <f t="shared" si="90"/>
        <v>5104</v>
      </c>
      <c r="B5109" s="77"/>
      <c r="C5109" s="77"/>
      <c r="D5109" s="77"/>
      <c r="E5109" s="77"/>
      <c r="F5109" s="77"/>
      <c r="G5109" s="77"/>
      <c r="H5109" s="78"/>
      <c r="I5109" s="76"/>
      <c r="J5109" s="8" t="str">
        <f>IF(I5109="ILF",IF($C$1="预估功能点",'模板使用说明&amp;基础参数'!$E$15,'模板使用说明&amp;基础参数'!$E$22),IF(I5109="EIF",IF($C$1="预估功能点",'模板使用说明&amp;基础参数'!$E$16,'模板使用说明&amp;基础参数'!$E$23),IF(I5109="EI",IF($C$1="预估功能点",'模板使用说明&amp;基础参数'!$E$17,'模板使用说明&amp;基础参数'!$E$24),IF(I5109="EO",IF($C$1="预估功能点",'模板使用说明&amp;基础参数'!$E$18,'模板使用说明&amp;基础参数'!$E$25),IF(I5109="EQ",IF($C$1="预估功能点",'模板使用说明&amp;基础参数'!$E$19,'模板使用说明&amp;基础参数'!$E$26),"")))))</f>
        <v/>
      </c>
      <c r="K5109" s="80"/>
      <c r="L5109" s="80"/>
      <c r="M5109" s="81" t="str">
        <f>IF(J5109="","",IF(K5109="高",IF(L5109="删除",J5109*'模板使用说明&amp;基础参数'!$E$5*'模板使用说明&amp;基础参数'!$E$12,IF(L5109="修改",J5109*'模板使用说明&amp;基础参数'!$E$5*'模板使用说明&amp;基础参数'!$E$11,J5109*'模板使用说明&amp;基础参数'!$E$5*'模板使用说明&amp;基础参数'!$E$10)),IF(K5109="中",IF(L5109="删除",J5109*'模板使用说明&amp;基础参数'!$E$6*'模板使用说明&amp;基础参数'!$E$12,IF(L5109="修改",J5109*'模板使用说明&amp;基础参数'!$E$6*'模板使用说明&amp;基础参数'!$E$11,J5109*'模板使用说明&amp;基础参数'!$E$6*'模板使用说明&amp;基础参数'!$E$10)),IF(L5109="删除",J5109*'模板使用说明&amp;基础参数'!$E$7*'模板使用说明&amp;基础参数'!$E$12,IF(L5109="修改",J5109*'模板使用说明&amp;基础参数'!$E$7*'模板使用说明&amp;基础参数'!$E$11,J5109*'模板使用说明&amp;基础参数'!$E$7*'模板使用说明&amp;基础参数'!$E$10)))))</f>
        <v/>
      </c>
      <c r="N5109" s="82"/>
    </row>
    <row r="5110" spans="1:14">
      <c r="A5110" s="76">
        <f t="shared" si="90"/>
        <v>5105</v>
      </c>
      <c r="B5110" s="77"/>
      <c r="C5110" s="77"/>
      <c r="D5110" s="77"/>
      <c r="E5110" s="77"/>
      <c r="F5110" s="77"/>
      <c r="G5110" s="77"/>
      <c r="H5110" s="78"/>
      <c r="I5110" s="76"/>
      <c r="J5110" s="8" t="str">
        <f>IF(I5110="ILF",IF($C$1="预估功能点",'模板使用说明&amp;基础参数'!$E$15,'模板使用说明&amp;基础参数'!$E$22),IF(I5110="EIF",IF($C$1="预估功能点",'模板使用说明&amp;基础参数'!$E$16,'模板使用说明&amp;基础参数'!$E$23),IF(I5110="EI",IF($C$1="预估功能点",'模板使用说明&amp;基础参数'!$E$17,'模板使用说明&amp;基础参数'!$E$24),IF(I5110="EO",IF($C$1="预估功能点",'模板使用说明&amp;基础参数'!$E$18,'模板使用说明&amp;基础参数'!$E$25),IF(I5110="EQ",IF($C$1="预估功能点",'模板使用说明&amp;基础参数'!$E$19,'模板使用说明&amp;基础参数'!$E$26),"")))))</f>
        <v/>
      </c>
      <c r="K5110" s="80"/>
      <c r="L5110" s="80"/>
      <c r="M5110" s="81" t="str">
        <f>IF(J5110="","",IF(K5110="高",IF(L5110="删除",J5110*'模板使用说明&amp;基础参数'!$E$5*'模板使用说明&amp;基础参数'!$E$12,IF(L5110="修改",J5110*'模板使用说明&amp;基础参数'!$E$5*'模板使用说明&amp;基础参数'!$E$11,J5110*'模板使用说明&amp;基础参数'!$E$5*'模板使用说明&amp;基础参数'!$E$10)),IF(K5110="中",IF(L5110="删除",J5110*'模板使用说明&amp;基础参数'!$E$6*'模板使用说明&amp;基础参数'!$E$12,IF(L5110="修改",J5110*'模板使用说明&amp;基础参数'!$E$6*'模板使用说明&amp;基础参数'!$E$11,J5110*'模板使用说明&amp;基础参数'!$E$6*'模板使用说明&amp;基础参数'!$E$10)),IF(L5110="删除",J5110*'模板使用说明&amp;基础参数'!$E$7*'模板使用说明&amp;基础参数'!$E$12,IF(L5110="修改",J5110*'模板使用说明&amp;基础参数'!$E$7*'模板使用说明&amp;基础参数'!$E$11,J5110*'模板使用说明&amp;基础参数'!$E$7*'模板使用说明&amp;基础参数'!$E$10)))))</f>
        <v/>
      </c>
      <c r="N5110" s="82"/>
    </row>
    <row r="5111" spans="1:14">
      <c r="A5111" s="76">
        <f t="shared" si="90"/>
        <v>5106</v>
      </c>
      <c r="B5111" s="77"/>
      <c r="C5111" s="77"/>
      <c r="D5111" s="77"/>
      <c r="E5111" s="77"/>
      <c r="F5111" s="77"/>
      <c r="G5111" s="77"/>
      <c r="H5111" s="78"/>
      <c r="I5111" s="76"/>
      <c r="J5111" s="8" t="str">
        <f>IF(I5111="ILF",IF($C$1="预估功能点",'模板使用说明&amp;基础参数'!$E$15,'模板使用说明&amp;基础参数'!$E$22),IF(I5111="EIF",IF($C$1="预估功能点",'模板使用说明&amp;基础参数'!$E$16,'模板使用说明&amp;基础参数'!$E$23),IF(I5111="EI",IF($C$1="预估功能点",'模板使用说明&amp;基础参数'!$E$17,'模板使用说明&amp;基础参数'!$E$24),IF(I5111="EO",IF($C$1="预估功能点",'模板使用说明&amp;基础参数'!$E$18,'模板使用说明&amp;基础参数'!$E$25),IF(I5111="EQ",IF($C$1="预估功能点",'模板使用说明&amp;基础参数'!$E$19,'模板使用说明&amp;基础参数'!$E$26),"")))))</f>
        <v/>
      </c>
      <c r="K5111" s="80"/>
      <c r="L5111" s="80"/>
      <c r="M5111" s="81" t="str">
        <f>IF(J5111="","",IF(K5111="高",IF(L5111="删除",J5111*'模板使用说明&amp;基础参数'!$E$5*'模板使用说明&amp;基础参数'!$E$12,IF(L5111="修改",J5111*'模板使用说明&amp;基础参数'!$E$5*'模板使用说明&amp;基础参数'!$E$11,J5111*'模板使用说明&amp;基础参数'!$E$5*'模板使用说明&amp;基础参数'!$E$10)),IF(K5111="中",IF(L5111="删除",J5111*'模板使用说明&amp;基础参数'!$E$6*'模板使用说明&amp;基础参数'!$E$12,IF(L5111="修改",J5111*'模板使用说明&amp;基础参数'!$E$6*'模板使用说明&amp;基础参数'!$E$11,J5111*'模板使用说明&amp;基础参数'!$E$6*'模板使用说明&amp;基础参数'!$E$10)),IF(L5111="删除",J5111*'模板使用说明&amp;基础参数'!$E$7*'模板使用说明&amp;基础参数'!$E$12,IF(L5111="修改",J5111*'模板使用说明&amp;基础参数'!$E$7*'模板使用说明&amp;基础参数'!$E$11,J5111*'模板使用说明&amp;基础参数'!$E$7*'模板使用说明&amp;基础参数'!$E$10)))))</f>
        <v/>
      </c>
      <c r="N5111" s="82"/>
    </row>
    <row r="5112" spans="1:14">
      <c r="A5112" s="76">
        <f t="shared" si="90"/>
        <v>5107</v>
      </c>
      <c r="B5112" s="77"/>
      <c r="C5112" s="77"/>
      <c r="D5112" s="77"/>
      <c r="E5112" s="77"/>
      <c r="F5112" s="77"/>
      <c r="G5112" s="77"/>
      <c r="H5112" s="78"/>
      <c r="I5112" s="76"/>
      <c r="J5112" s="8" t="str">
        <f>IF(I5112="ILF",IF($C$1="预估功能点",'模板使用说明&amp;基础参数'!$E$15,'模板使用说明&amp;基础参数'!$E$22),IF(I5112="EIF",IF($C$1="预估功能点",'模板使用说明&amp;基础参数'!$E$16,'模板使用说明&amp;基础参数'!$E$23),IF(I5112="EI",IF($C$1="预估功能点",'模板使用说明&amp;基础参数'!$E$17,'模板使用说明&amp;基础参数'!$E$24),IF(I5112="EO",IF($C$1="预估功能点",'模板使用说明&amp;基础参数'!$E$18,'模板使用说明&amp;基础参数'!$E$25),IF(I5112="EQ",IF($C$1="预估功能点",'模板使用说明&amp;基础参数'!$E$19,'模板使用说明&amp;基础参数'!$E$26),"")))))</f>
        <v/>
      </c>
      <c r="K5112" s="80"/>
      <c r="L5112" s="80"/>
      <c r="M5112" s="81" t="str">
        <f>IF(J5112="","",IF(K5112="高",IF(L5112="删除",J5112*'模板使用说明&amp;基础参数'!$E$5*'模板使用说明&amp;基础参数'!$E$12,IF(L5112="修改",J5112*'模板使用说明&amp;基础参数'!$E$5*'模板使用说明&amp;基础参数'!$E$11,J5112*'模板使用说明&amp;基础参数'!$E$5*'模板使用说明&amp;基础参数'!$E$10)),IF(K5112="中",IF(L5112="删除",J5112*'模板使用说明&amp;基础参数'!$E$6*'模板使用说明&amp;基础参数'!$E$12,IF(L5112="修改",J5112*'模板使用说明&amp;基础参数'!$E$6*'模板使用说明&amp;基础参数'!$E$11,J5112*'模板使用说明&amp;基础参数'!$E$6*'模板使用说明&amp;基础参数'!$E$10)),IF(L5112="删除",J5112*'模板使用说明&amp;基础参数'!$E$7*'模板使用说明&amp;基础参数'!$E$12,IF(L5112="修改",J5112*'模板使用说明&amp;基础参数'!$E$7*'模板使用说明&amp;基础参数'!$E$11,J5112*'模板使用说明&amp;基础参数'!$E$7*'模板使用说明&amp;基础参数'!$E$10)))))</f>
        <v/>
      </c>
      <c r="N5112" s="82"/>
    </row>
    <row r="5113" spans="1:14">
      <c r="A5113" s="76">
        <f t="shared" si="90"/>
        <v>5108</v>
      </c>
      <c r="B5113" s="77"/>
      <c r="C5113" s="77"/>
      <c r="D5113" s="77"/>
      <c r="E5113" s="77"/>
      <c r="F5113" s="77"/>
      <c r="G5113" s="77"/>
      <c r="H5113" s="78"/>
      <c r="I5113" s="76"/>
      <c r="J5113" s="8" t="str">
        <f>IF(I5113="ILF",IF($C$1="预估功能点",'模板使用说明&amp;基础参数'!$E$15,'模板使用说明&amp;基础参数'!$E$22),IF(I5113="EIF",IF($C$1="预估功能点",'模板使用说明&amp;基础参数'!$E$16,'模板使用说明&amp;基础参数'!$E$23),IF(I5113="EI",IF($C$1="预估功能点",'模板使用说明&amp;基础参数'!$E$17,'模板使用说明&amp;基础参数'!$E$24),IF(I5113="EO",IF($C$1="预估功能点",'模板使用说明&amp;基础参数'!$E$18,'模板使用说明&amp;基础参数'!$E$25),IF(I5113="EQ",IF($C$1="预估功能点",'模板使用说明&amp;基础参数'!$E$19,'模板使用说明&amp;基础参数'!$E$26),"")))))</f>
        <v/>
      </c>
      <c r="K5113" s="80"/>
      <c r="L5113" s="80"/>
      <c r="M5113" s="81" t="str">
        <f>IF(J5113="","",IF(K5113="高",IF(L5113="删除",J5113*'模板使用说明&amp;基础参数'!$E$5*'模板使用说明&amp;基础参数'!$E$12,IF(L5113="修改",J5113*'模板使用说明&amp;基础参数'!$E$5*'模板使用说明&amp;基础参数'!$E$11,J5113*'模板使用说明&amp;基础参数'!$E$5*'模板使用说明&amp;基础参数'!$E$10)),IF(K5113="中",IF(L5113="删除",J5113*'模板使用说明&amp;基础参数'!$E$6*'模板使用说明&amp;基础参数'!$E$12,IF(L5113="修改",J5113*'模板使用说明&amp;基础参数'!$E$6*'模板使用说明&amp;基础参数'!$E$11,J5113*'模板使用说明&amp;基础参数'!$E$6*'模板使用说明&amp;基础参数'!$E$10)),IF(L5113="删除",J5113*'模板使用说明&amp;基础参数'!$E$7*'模板使用说明&amp;基础参数'!$E$12,IF(L5113="修改",J5113*'模板使用说明&amp;基础参数'!$E$7*'模板使用说明&amp;基础参数'!$E$11,J5113*'模板使用说明&amp;基础参数'!$E$7*'模板使用说明&amp;基础参数'!$E$10)))))</f>
        <v/>
      </c>
      <c r="N5113" s="82"/>
    </row>
    <row r="5114" spans="1:14">
      <c r="A5114" s="76">
        <f t="shared" si="90"/>
        <v>5109</v>
      </c>
      <c r="B5114" s="77"/>
      <c r="C5114" s="77"/>
      <c r="D5114" s="77"/>
      <c r="E5114" s="77"/>
      <c r="F5114" s="77"/>
      <c r="G5114" s="77"/>
      <c r="H5114" s="78"/>
      <c r="I5114" s="76"/>
      <c r="J5114" s="8" t="str">
        <f>IF(I5114="ILF",IF($C$1="预估功能点",'模板使用说明&amp;基础参数'!$E$15,'模板使用说明&amp;基础参数'!$E$22),IF(I5114="EIF",IF($C$1="预估功能点",'模板使用说明&amp;基础参数'!$E$16,'模板使用说明&amp;基础参数'!$E$23),IF(I5114="EI",IF($C$1="预估功能点",'模板使用说明&amp;基础参数'!$E$17,'模板使用说明&amp;基础参数'!$E$24),IF(I5114="EO",IF($C$1="预估功能点",'模板使用说明&amp;基础参数'!$E$18,'模板使用说明&amp;基础参数'!$E$25),IF(I5114="EQ",IF($C$1="预估功能点",'模板使用说明&amp;基础参数'!$E$19,'模板使用说明&amp;基础参数'!$E$26),"")))))</f>
        <v/>
      </c>
      <c r="K5114" s="80"/>
      <c r="L5114" s="80"/>
      <c r="M5114" s="81" t="str">
        <f>IF(J5114="","",IF(K5114="高",IF(L5114="删除",J5114*'模板使用说明&amp;基础参数'!$E$5*'模板使用说明&amp;基础参数'!$E$12,IF(L5114="修改",J5114*'模板使用说明&amp;基础参数'!$E$5*'模板使用说明&amp;基础参数'!$E$11,J5114*'模板使用说明&amp;基础参数'!$E$5*'模板使用说明&amp;基础参数'!$E$10)),IF(K5114="中",IF(L5114="删除",J5114*'模板使用说明&amp;基础参数'!$E$6*'模板使用说明&amp;基础参数'!$E$12,IF(L5114="修改",J5114*'模板使用说明&amp;基础参数'!$E$6*'模板使用说明&amp;基础参数'!$E$11,J5114*'模板使用说明&amp;基础参数'!$E$6*'模板使用说明&amp;基础参数'!$E$10)),IF(L5114="删除",J5114*'模板使用说明&amp;基础参数'!$E$7*'模板使用说明&amp;基础参数'!$E$12,IF(L5114="修改",J5114*'模板使用说明&amp;基础参数'!$E$7*'模板使用说明&amp;基础参数'!$E$11,J5114*'模板使用说明&amp;基础参数'!$E$7*'模板使用说明&amp;基础参数'!$E$10)))))</f>
        <v/>
      </c>
      <c r="N5114" s="82"/>
    </row>
    <row r="5115" spans="1:14">
      <c r="A5115" s="76">
        <f t="shared" si="90"/>
        <v>5110</v>
      </c>
      <c r="B5115" s="77"/>
      <c r="C5115" s="77"/>
      <c r="D5115" s="77"/>
      <c r="E5115" s="77"/>
      <c r="F5115" s="77"/>
      <c r="G5115" s="77"/>
      <c r="H5115" s="78"/>
      <c r="I5115" s="76"/>
      <c r="J5115" s="8" t="str">
        <f>IF(I5115="ILF",IF($C$1="预估功能点",'模板使用说明&amp;基础参数'!$E$15,'模板使用说明&amp;基础参数'!$E$22),IF(I5115="EIF",IF($C$1="预估功能点",'模板使用说明&amp;基础参数'!$E$16,'模板使用说明&amp;基础参数'!$E$23),IF(I5115="EI",IF($C$1="预估功能点",'模板使用说明&amp;基础参数'!$E$17,'模板使用说明&amp;基础参数'!$E$24),IF(I5115="EO",IF($C$1="预估功能点",'模板使用说明&amp;基础参数'!$E$18,'模板使用说明&amp;基础参数'!$E$25),IF(I5115="EQ",IF($C$1="预估功能点",'模板使用说明&amp;基础参数'!$E$19,'模板使用说明&amp;基础参数'!$E$26),"")))))</f>
        <v/>
      </c>
      <c r="K5115" s="80"/>
      <c r="L5115" s="80"/>
      <c r="M5115" s="81" t="str">
        <f>IF(J5115="","",IF(K5115="高",IF(L5115="删除",J5115*'模板使用说明&amp;基础参数'!$E$5*'模板使用说明&amp;基础参数'!$E$12,IF(L5115="修改",J5115*'模板使用说明&amp;基础参数'!$E$5*'模板使用说明&amp;基础参数'!$E$11,J5115*'模板使用说明&amp;基础参数'!$E$5*'模板使用说明&amp;基础参数'!$E$10)),IF(K5115="中",IF(L5115="删除",J5115*'模板使用说明&amp;基础参数'!$E$6*'模板使用说明&amp;基础参数'!$E$12,IF(L5115="修改",J5115*'模板使用说明&amp;基础参数'!$E$6*'模板使用说明&amp;基础参数'!$E$11,J5115*'模板使用说明&amp;基础参数'!$E$6*'模板使用说明&amp;基础参数'!$E$10)),IF(L5115="删除",J5115*'模板使用说明&amp;基础参数'!$E$7*'模板使用说明&amp;基础参数'!$E$12,IF(L5115="修改",J5115*'模板使用说明&amp;基础参数'!$E$7*'模板使用说明&amp;基础参数'!$E$11,J5115*'模板使用说明&amp;基础参数'!$E$7*'模板使用说明&amp;基础参数'!$E$10)))))</f>
        <v/>
      </c>
      <c r="N5115" s="82"/>
    </row>
    <row r="5116" spans="1:14">
      <c r="A5116" s="76">
        <f t="shared" si="90"/>
        <v>5111</v>
      </c>
      <c r="B5116" s="77"/>
      <c r="C5116" s="77"/>
      <c r="D5116" s="77"/>
      <c r="E5116" s="77"/>
      <c r="F5116" s="77"/>
      <c r="G5116" s="77"/>
      <c r="H5116" s="78"/>
      <c r="I5116" s="76"/>
      <c r="J5116" s="8" t="str">
        <f>IF(I5116="ILF",IF($C$1="预估功能点",'模板使用说明&amp;基础参数'!$E$15,'模板使用说明&amp;基础参数'!$E$22),IF(I5116="EIF",IF($C$1="预估功能点",'模板使用说明&amp;基础参数'!$E$16,'模板使用说明&amp;基础参数'!$E$23),IF(I5116="EI",IF($C$1="预估功能点",'模板使用说明&amp;基础参数'!$E$17,'模板使用说明&amp;基础参数'!$E$24),IF(I5116="EO",IF($C$1="预估功能点",'模板使用说明&amp;基础参数'!$E$18,'模板使用说明&amp;基础参数'!$E$25),IF(I5116="EQ",IF($C$1="预估功能点",'模板使用说明&amp;基础参数'!$E$19,'模板使用说明&amp;基础参数'!$E$26),"")))))</f>
        <v/>
      </c>
      <c r="K5116" s="80"/>
      <c r="L5116" s="80"/>
      <c r="M5116" s="81" t="str">
        <f>IF(J5116="","",IF(K5116="高",IF(L5116="删除",J5116*'模板使用说明&amp;基础参数'!$E$5*'模板使用说明&amp;基础参数'!$E$12,IF(L5116="修改",J5116*'模板使用说明&amp;基础参数'!$E$5*'模板使用说明&amp;基础参数'!$E$11,J5116*'模板使用说明&amp;基础参数'!$E$5*'模板使用说明&amp;基础参数'!$E$10)),IF(K5116="中",IF(L5116="删除",J5116*'模板使用说明&amp;基础参数'!$E$6*'模板使用说明&amp;基础参数'!$E$12,IF(L5116="修改",J5116*'模板使用说明&amp;基础参数'!$E$6*'模板使用说明&amp;基础参数'!$E$11,J5116*'模板使用说明&amp;基础参数'!$E$6*'模板使用说明&amp;基础参数'!$E$10)),IF(L5116="删除",J5116*'模板使用说明&amp;基础参数'!$E$7*'模板使用说明&amp;基础参数'!$E$12,IF(L5116="修改",J5116*'模板使用说明&amp;基础参数'!$E$7*'模板使用说明&amp;基础参数'!$E$11,J5116*'模板使用说明&amp;基础参数'!$E$7*'模板使用说明&amp;基础参数'!$E$10)))))</f>
        <v/>
      </c>
      <c r="N5116" s="82"/>
    </row>
    <row r="5117" spans="1:14">
      <c r="A5117" s="76">
        <f t="shared" si="90"/>
        <v>5112</v>
      </c>
      <c r="B5117" s="77"/>
      <c r="C5117" s="77"/>
      <c r="D5117" s="77"/>
      <c r="E5117" s="77"/>
      <c r="F5117" s="77"/>
      <c r="G5117" s="77"/>
      <c r="H5117" s="78"/>
      <c r="I5117" s="76"/>
      <c r="J5117" s="8" t="str">
        <f>IF(I5117="ILF",IF($C$1="预估功能点",'模板使用说明&amp;基础参数'!$E$15,'模板使用说明&amp;基础参数'!$E$22),IF(I5117="EIF",IF($C$1="预估功能点",'模板使用说明&amp;基础参数'!$E$16,'模板使用说明&amp;基础参数'!$E$23),IF(I5117="EI",IF($C$1="预估功能点",'模板使用说明&amp;基础参数'!$E$17,'模板使用说明&amp;基础参数'!$E$24),IF(I5117="EO",IF($C$1="预估功能点",'模板使用说明&amp;基础参数'!$E$18,'模板使用说明&amp;基础参数'!$E$25),IF(I5117="EQ",IF($C$1="预估功能点",'模板使用说明&amp;基础参数'!$E$19,'模板使用说明&amp;基础参数'!$E$26),"")))))</f>
        <v/>
      </c>
      <c r="K5117" s="80"/>
      <c r="L5117" s="80"/>
      <c r="M5117" s="81" t="str">
        <f>IF(J5117="","",IF(K5117="高",IF(L5117="删除",J5117*'模板使用说明&amp;基础参数'!$E$5*'模板使用说明&amp;基础参数'!$E$12,IF(L5117="修改",J5117*'模板使用说明&amp;基础参数'!$E$5*'模板使用说明&amp;基础参数'!$E$11,J5117*'模板使用说明&amp;基础参数'!$E$5*'模板使用说明&amp;基础参数'!$E$10)),IF(K5117="中",IF(L5117="删除",J5117*'模板使用说明&amp;基础参数'!$E$6*'模板使用说明&amp;基础参数'!$E$12,IF(L5117="修改",J5117*'模板使用说明&amp;基础参数'!$E$6*'模板使用说明&amp;基础参数'!$E$11,J5117*'模板使用说明&amp;基础参数'!$E$6*'模板使用说明&amp;基础参数'!$E$10)),IF(L5117="删除",J5117*'模板使用说明&amp;基础参数'!$E$7*'模板使用说明&amp;基础参数'!$E$12,IF(L5117="修改",J5117*'模板使用说明&amp;基础参数'!$E$7*'模板使用说明&amp;基础参数'!$E$11,J5117*'模板使用说明&amp;基础参数'!$E$7*'模板使用说明&amp;基础参数'!$E$10)))))</f>
        <v/>
      </c>
      <c r="N5117" s="82"/>
    </row>
    <row r="5118" spans="1:14">
      <c r="A5118" s="76">
        <f t="shared" si="90"/>
        <v>5113</v>
      </c>
      <c r="B5118" s="77"/>
      <c r="C5118" s="77"/>
      <c r="D5118" s="77"/>
      <c r="E5118" s="77"/>
      <c r="F5118" s="77"/>
      <c r="G5118" s="77"/>
      <c r="H5118" s="78"/>
      <c r="I5118" s="76"/>
      <c r="J5118" s="8" t="str">
        <f>IF(I5118="ILF",IF($C$1="预估功能点",'模板使用说明&amp;基础参数'!$E$15,'模板使用说明&amp;基础参数'!$E$22),IF(I5118="EIF",IF($C$1="预估功能点",'模板使用说明&amp;基础参数'!$E$16,'模板使用说明&amp;基础参数'!$E$23),IF(I5118="EI",IF($C$1="预估功能点",'模板使用说明&amp;基础参数'!$E$17,'模板使用说明&amp;基础参数'!$E$24),IF(I5118="EO",IF($C$1="预估功能点",'模板使用说明&amp;基础参数'!$E$18,'模板使用说明&amp;基础参数'!$E$25),IF(I5118="EQ",IF($C$1="预估功能点",'模板使用说明&amp;基础参数'!$E$19,'模板使用说明&amp;基础参数'!$E$26),"")))))</f>
        <v/>
      </c>
      <c r="K5118" s="80"/>
      <c r="L5118" s="80"/>
      <c r="M5118" s="81" t="str">
        <f>IF(J5118="","",IF(K5118="高",IF(L5118="删除",J5118*'模板使用说明&amp;基础参数'!$E$5*'模板使用说明&amp;基础参数'!$E$12,IF(L5118="修改",J5118*'模板使用说明&amp;基础参数'!$E$5*'模板使用说明&amp;基础参数'!$E$11,J5118*'模板使用说明&amp;基础参数'!$E$5*'模板使用说明&amp;基础参数'!$E$10)),IF(K5118="中",IF(L5118="删除",J5118*'模板使用说明&amp;基础参数'!$E$6*'模板使用说明&amp;基础参数'!$E$12,IF(L5118="修改",J5118*'模板使用说明&amp;基础参数'!$E$6*'模板使用说明&amp;基础参数'!$E$11,J5118*'模板使用说明&amp;基础参数'!$E$6*'模板使用说明&amp;基础参数'!$E$10)),IF(L5118="删除",J5118*'模板使用说明&amp;基础参数'!$E$7*'模板使用说明&amp;基础参数'!$E$12,IF(L5118="修改",J5118*'模板使用说明&amp;基础参数'!$E$7*'模板使用说明&amp;基础参数'!$E$11,J5118*'模板使用说明&amp;基础参数'!$E$7*'模板使用说明&amp;基础参数'!$E$10)))))</f>
        <v/>
      </c>
      <c r="N5118" s="82"/>
    </row>
    <row r="5119" spans="1:14">
      <c r="A5119" s="76">
        <f t="shared" si="90"/>
        <v>5114</v>
      </c>
      <c r="B5119" s="77"/>
      <c r="C5119" s="77"/>
      <c r="D5119" s="77"/>
      <c r="E5119" s="77"/>
      <c r="F5119" s="77"/>
      <c r="G5119" s="77"/>
      <c r="H5119" s="78"/>
      <c r="I5119" s="76"/>
      <c r="J5119" s="8" t="str">
        <f>IF(I5119="ILF",IF($C$1="预估功能点",'模板使用说明&amp;基础参数'!$E$15,'模板使用说明&amp;基础参数'!$E$22),IF(I5119="EIF",IF($C$1="预估功能点",'模板使用说明&amp;基础参数'!$E$16,'模板使用说明&amp;基础参数'!$E$23),IF(I5119="EI",IF($C$1="预估功能点",'模板使用说明&amp;基础参数'!$E$17,'模板使用说明&amp;基础参数'!$E$24),IF(I5119="EO",IF($C$1="预估功能点",'模板使用说明&amp;基础参数'!$E$18,'模板使用说明&amp;基础参数'!$E$25),IF(I5119="EQ",IF($C$1="预估功能点",'模板使用说明&amp;基础参数'!$E$19,'模板使用说明&amp;基础参数'!$E$26),"")))))</f>
        <v/>
      </c>
      <c r="K5119" s="80"/>
      <c r="L5119" s="80"/>
      <c r="M5119" s="81" t="str">
        <f>IF(J5119="","",IF(K5119="高",IF(L5119="删除",J5119*'模板使用说明&amp;基础参数'!$E$5*'模板使用说明&amp;基础参数'!$E$12,IF(L5119="修改",J5119*'模板使用说明&amp;基础参数'!$E$5*'模板使用说明&amp;基础参数'!$E$11,J5119*'模板使用说明&amp;基础参数'!$E$5*'模板使用说明&amp;基础参数'!$E$10)),IF(K5119="中",IF(L5119="删除",J5119*'模板使用说明&amp;基础参数'!$E$6*'模板使用说明&amp;基础参数'!$E$12,IF(L5119="修改",J5119*'模板使用说明&amp;基础参数'!$E$6*'模板使用说明&amp;基础参数'!$E$11,J5119*'模板使用说明&amp;基础参数'!$E$6*'模板使用说明&amp;基础参数'!$E$10)),IF(L5119="删除",J5119*'模板使用说明&amp;基础参数'!$E$7*'模板使用说明&amp;基础参数'!$E$12,IF(L5119="修改",J5119*'模板使用说明&amp;基础参数'!$E$7*'模板使用说明&amp;基础参数'!$E$11,J5119*'模板使用说明&amp;基础参数'!$E$7*'模板使用说明&amp;基础参数'!$E$10)))))</f>
        <v/>
      </c>
      <c r="N5119" s="82"/>
    </row>
    <row r="5120" spans="1:14">
      <c r="A5120" s="76">
        <f t="shared" si="90"/>
        <v>5115</v>
      </c>
      <c r="B5120" s="77"/>
      <c r="C5120" s="77"/>
      <c r="D5120" s="77"/>
      <c r="E5120" s="77"/>
      <c r="F5120" s="77"/>
      <c r="G5120" s="77"/>
      <c r="H5120" s="78"/>
      <c r="I5120" s="76"/>
      <c r="J5120" s="8" t="str">
        <f>IF(I5120="ILF",IF($C$1="预估功能点",'模板使用说明&amp;基础参数'!$E$15,'模板使用说明&amp;基础参数'!$E$22),IF(I5120="EIF",IF($C$1="预估功能点",'模板使用说明&amp;基础参数'!$E$16,'模板使用说明&amp;基础参数'!$E$23),IF(I5120="EI",IF($C$1="预估功能点",'模板使用说明&amp;基础参数'!$E$17,'模板使用说明&amp;基础参数'!$E$24),IF(I5120="EO",IF($C$1="预估功能点",'模板使用说明&amp;基础参数'!$E$18,'模板使用说明&amp;基础参数'!$E$25),IF(I5120="EQ",IF($C$1="预估功能点",'模板使用说明&amp;基础参数'!$E$19,'模板使用说明&amp;基础参数'!$E$26),"")))))</f>
        <v/>
      </c>
      <c r="K5120" s="80"/>
      <c r="L5120" s="80"/>
      <c r="M5120" s="81" t="str">
        <f>IF(J5120="","",IF(K5120="高",IF(L5120="删除",J5120*'模板使用说明&amp;基础参数'!$E$5*'模板使用说明&amp;基础参数'!$E$12,IF(L5120="修改",J5120*'模板使用说明&amp;基础参数'!$E$5*'模板使用说明&amp;基础参数'!$E$11,J5120*'模板使用说明&amp;基础参数'!$E$5*'模板使用说明&amp;基础参数'!$E$10)),IF(K5120="中",IF(L5120="删除",J5120*'模板使用说明&amp;基础参数'!$E$6*'模板使用说明&amp;基础参数'!$E$12,IF(L5120="修改",J5120*'模板使用说明&amp;基础参数'!$E$6*'模板使用说明&amp;基础参数'!$E$11,J5120*'模板使用说明&amp;基础参数'!$E$6*'模板使用说明&amp;基础参数'!$E$10)),IF(L5120="删除",J5120*'模板使用说明&amp;基础参数'!$E$7*'模板使用说明&amp;基础参数'!$E$12,IF(L5120="修改",J5120*'模板使用说明&amp;基础参数'!$E$7*'模板使用说明&amp;基础参数'!$E$11,J5120*'模板使用说明&amp;基础参数'!$E$7*'模板使用说明&amp;基础参数'!$E$10)))))</f>
        <v/>
      </c>
      <c r="N5120" s="82"/>
    </row>
    <row r="5121" spans="1:14">
      <c r="A5121" s="76">
        <f t="shared" si="90"/>
        <v>5116</v>
      </c>
      <c r="B5121" s="77"/>
      <c r="C5121" s="77"/>
      <c r="D5121" s="77"/>
      <c r="E5121" s="77"/>
      <c r="F5121" s="77"/>
      <c r="G5121" s="77"/>
      <c r="H5121" s="78"/>
      <c r="I5121" s="76"/>
      <c r="J5121" s="8" t="str">
        <f>IF(I5121="ILF",IF($C$1="预估功能点",'模板使用说明&amp;基础参数'!$E$15,'模板使用说明&amp;基础参数'!$E$22),IF(I5121="EIF",IF($C$1="预估功能点",'模板使用说明&amp;基础参数'!$E$16,'模板使用说明&amp;基础参数'!$E$23),IF(I5121="EI",IF($C$1="预估功能点",'模板使用说明&amp;基础参数'!$E$17,'模板使用说明&amp;基础参数'!$E$24),IF(I5121="EO",IF($C$1="预估功能点",'模板使用说明&amp;基础参数'!$E$18,'模板使用说明&amp;基础参数'!$E$25),IF(I5121="EQ",IF($C$1="预估功能点",'模板使用说明&amp;基础参数'!$E$19,'模板使用说明&amp;基础参数'!$E$26),"")))))</f>
        <v/>
      </c>
      <c r="K5121" s="80"/>
      <c r="L5121" s="80"/>
      <c r="M5121" s="81" t="str">
        <f>IF(J5121="","",IF(K5121="高",IF(L5121="删除",J5121*'模板使用说明&amp;基础参数'!$E$5*'模板使用说明&amp;基础参数'!$E$12,IF(L5121="修改",J5121*'模板使用说明&amp;基础参数'!$E$5*'模板使用说明&amp;基础参数'!$E$11,J5121*'模板使用说明&amp;基础参数'!$E$5*'模板使用说明&amp;基础参数'!$E$10)),IF(K5121="中",IF(L5121="删除",J5121*'模板使用说明&amp;基础参数'!$E$6*'模板使用说明&amp;基础参数'!$E$12,IF(L5121="修改",J5121*'模板使用说明&amp;基础参数'!$E$6*'模板使用说明&amp;基础参数'!$E$11,J5121*'模板使用说明&amp;基础参数'!$E$6*'模板使用说明&amp;基础参数'!$E$10)),IF(L5121="删除",J5121*'模板使用说明&amp;基础参数'!$E$7*'模板使用说明&amp;基础参数'!$E$12,IF(L5121="修改",J5121*'模板使用说明&amp;基础参数'!$E$7*'模板使用说明&amp;基础参数'!$E$11,J5121*'模板使用说明&amp;基础参数'!$E$7*'模板使用说明&amp;基础参数'!$E$10)))))</f>
        <v/>
      </c>
      <c r="N5121" s="82"/>
    </row>
    <row r="5122" spans="1:14">
      <c r="A5122" s="76">
        <f t="shared" si="90"/>
        <v>5117</v>
      </c>
      <c r="B5122" s="77"/>
      <c r="C5122" s="77"/>
      <c r="D5122" s="77"/>
      <c r="E5122" s="77"/>
      <c r="F5122" s="77"/>
      <c r="G5122" s="77"/>
      <c r="H5122" s="78"/>
      <c r="I5122" s="76"/>
      <c r="J5122" s="8" t="str">
        <f>IF(I5122="ILF",IF($C$1="预估功能点",'模板使用说明&amp;基础参数'!$E$15,'模板使用说明&amp;基础参数'!$E$22),IF(I5122="EIF",IF($C$1="预估功能点",'模板使用说明&amp;基础参数'!$E$16,'模板使用说明&amp;基础参数'!$E$23),IF(I5122="EI",IF($C$1="预估功能点",'模板使用说明&amp;基础参数'!$E$17,'模板使用说明&amp;基础参数'!$E$24),IF(I5122="EO",IF($C$1="预估功能点",'模板使用说明&amp;基础参数'!$E$18,'模板使用说明&amp;基础参数'!$E$25),IF(I5122="EQ",IF($C$1="预估功能点",'模板使用说明&amp;基础参数'!$E$19,'模板使用说明&amp;基础参数'!$E$26),"")))))</f>
        <v/>
      </c>
      <c r="K5122" s="80"/>
      <c r="L5122" s="80"/>
      <c r="M5122" s="81" t="str">
        <f>IF(J5122="","",IF(K5122="高",IF(L5122="删除",J5122*'模板使用说明&amp;基础参数'!$E$5*'模板使用说明&amp;基础参数'!$E$12,IF(L5122="修改",J5122*'模板使用说明&amp;基础参数'!$E$5*'模板使用说明&amp;基础参数'!$E$11,J5122*'模板使用说明&amp;基础参数'!$E$5*'模板使用说明&amp;基础参数'!$E$10)),IF(K5122="中",IF(L5122="删除",J5122*'模板使用说明&amp;基础参数'!$E$6*'模板使用说明&amp;基础参数'!$E$12,IF(L5122="修改",J5122*'模板使用说明&amp;基础参数'!$E$6*'模板使用说明&amp;基础参数'!$E$11,J5122*'模板使用说明&amp;基础参数'!$E$6*'模板使用说明&amp;基础参数'!$E$10)),IF(L5122="删除",J5122*'模板使用说明&amp;基础参数'!$E$7*'模板使用说明&amp;基础参数'!$E$12,IF(L5122="修改",J5122*'模板使用说明&amp;基础参数'!$E$7*'模板使用说明&amp;基础参数'!$E$11,J5122*'模板使用说明&amp;基础参数'!$E$7*'模板使用说明&amp;基础参数'!$E$10)))))</f>
        <v/>
      </c>
      <c r="N5122" s="82"/>
    </row>
    <row r="5123" spans="1:14">
      <c r="A5123" s="76">
        <f t="shared" si="90"/>
        <v>5118</v>
      </c>
      <c r="B5123" s="77"/>
      <c r="C5123" s="77"/>
      <c r="D5123" s="77"/>
      <c r="E5123" s="77"/>
      <c r="F5123" s="77"/>
      <c r="G5123" s="77"/>
      <c r="H5123" s="78"/>
      <c r="I5123" s="76"/>
      <c r="J5123" s="8" t="str">
        <f>IF(I5123="ILF",IF($C$1="预估功能点",'模板使用说明&amp;基础参数'!$E$15,'模板使用说明&amp;基础参数'!$E$22),IF(I5123="EIF",IF($C$1="预估功能点",'模板使用说明&amp;基础参数'!$E$16,'模板使用说明&amp;基础参数'!$E$23),IF(I5123="EI",IF($C$1="预估功能点",'模板使用说明&amp;基础参数'!$E$17,'模板使用说明&amp;基础参数'!$E$24),IF(I5123="EO",IF($C$1="预估功能点",'模板使用说明&amp;基础参数'!$E$18,'模板使用说明&amp;基础参数'!$E$25),IF(I5123="EQ",IF($C$1="预估功能点",'模板使用说明&amp;基础参数'!$E$19,'模板使用说明&amp;基础参数'!$E$26),"")))))</f>
        <v/>
      </c>
      <c r="K5123" s="80"/>
      <c r="L5123" s="80"/>
      <c r="M5123" s="81" t="str">
        <f>IF(J5123="","",IF(K5123="高",IF(L5123="删除",J5123*'模板使用说明&amp;基础参数'!$E$5*'模板使用说明&amp;基础参数'!$E$12,IF(L5123="修改",J5123*'模板使用说明&amp;基础参数'!$E$5*'模板使用说明&amp;基础参数'!$E$11,J5123*'模板使用说明&amp;基础参数'!$E$5*'模板使用说明&amp;基础参数'!$E$10)),IF(K5123="中",IF(L5123="删除",J5123*'模板使用说明&amp;基础参数'!$E$6*'模板使用说明&amp;基础参数'!$E$12,IF(L5123="修改",J5123*'模板使用说明&amp;基础参数'!$E$6*'模板使用说明&amp;基础参数'!$E$11,J5123*'模板使用说明&amp;基础参数'!$E$6*'模板使用说明&amp;基础参数'!$E$10)),IF(L5123="删除",J5123*'模板使用说明&amp;基础参数'!$E$7*'模板使用说明&amp;基础参数'!$E$12,IF(L5123="修改",J5123*'模板使用说明&amp;基础参数'!$E$7*'模板使用说明&amp;基础参数'!$E$11,J5123*'模板使用说明&amp;基础参数'!$E$7*'模板使用说明&amp;基础参数'!$E$10)))))</f>
        <v/>
      </c>
      <c r="N5123" s="82"/>
    </row>
    <row r="5124" spans="1:14">
      <c r="A5124" s="76">
        <f t="shared" ref="A5124:A5187" si="91">ROW()-5</f>
        <v>5119</v>
      </c>
      <c r="B5124" s="77"/>
      <c r="C5124" s="77"/>
      <c r="D5124" s="77"/>
      <c r="E5124" s="77"/>
      <c r="F5124" s="77"/>
      <c r="G5124" s="77"/>
      <c r="H5124" s="78"/>
      <c r="I5124" s="76"/>
      <c r="J5124" s="8" t="str">
        <f>IF(I5124="ILF",IF($C$1="预估功能点",'模板使用说明&amp;基础参数'!$E$15,'模板使用说明&amp;基础参数'!$E$22),IF(I5124="EIF",IF($C$1="预估功能点",'模板使用说明&amp;基础参数'!$E$16,'模板使用说明&amp;基础参数'!$E$23),IF(I5124="EI",IF($C$1="预估功能点",'模板使用说明&amp;基础参数'!$E$17,'模板使用说明&amp;基础参数'!$E$24),IF(I5124="EO",IF($C$1="预估功能点",'模板使用说明&amp;基础参数'!$E$18,'模板使用说明&amp;基础参数'!$E$25),IF(I5124="EQ",IF($C$1="预估功能点",'模板使用说明&amp;基础参数'!$E$19,'模板使用说明&amp;基础参数'!$E$26),"")))))</f>
        <v/>
      </c>
      <c r="K5124" s="80"/>
      <c r="L5124" s="80"/>
      <c r="M5124" s="81" t="str">
        <f>IF(J5124="","",IF(K5124="高",IF(L5124="删除",J5124*'模板使用说明&amp;基础参数'!$E$5*'模板使用说明&amp;基础参数'!$E$12,IF(L5124="修改",J5124*'模板使用说明&amp;基础参数'!$E$5*'模板使用说明&amp;基础参数'!$E$11,J5124*'模板使用说明&amp;基础参数'!$E$5*'模板使用说明&amp;基础参数'!$E$10)),IF(K5124="中",IF(L5124="删除",J5124*'模板使用说明&amp;基础参数'!$E$6*'模板使用说明&amp;基础参数'!$E$12,IF(L5124="修改",J5124*'模板使用说明&amp;基础参数'!$E$6*'模板使用说明&amp;基础参数'!$E$11,J5124*'模板使用说明&amp;基础参数'!$E$6*'模板使用说明&amp;基础参数'!$E$10)),IF(L5124="删除",J5124*'模板使用说明&amp;基础参数'!$E$7*'模板使用说明&amp;基础参数'!$E$12,IF(L5124="修改",J5124*'模板使用说明&amp;基础参数'!$E$7*'模板使用说明&amp;基础参数'!$E$11,J5124*'模板使用说明&amp;基础参数'!$E$7*'模板使用说明&amp;基础参数'!$E$10)))))</f>
        <v/>
      </c>
      <c r="N5124" s="82"/>
    </row>
    <row r="5125" spans="1:14">
      <c r="A5125" s="76">
        <f t="shared" si="91"/>
        <v>5120</v>
      </c>
      <c r="B5125" s="77"/>
      <c r="C5125" s="77"/>
      <c r="D5125" s="77"/>
      <c r="E5125" s="77"/>
      <c r="F5125" s="77"/>
      <c r="G5125" s="77"/>
      <c r="H5125" s="78"/>
      <c r="I5125" s="76"/>
      <c r="J5125" s="8" t="str">
        <f>IF(I5125="ILF",IF($C$1="预估功能点",'模板使用说明&amp;基础参数'!$E$15,'模板使用说明&amp;基础参数'!$E$22),IF(I5125="EIF",IF($C$1="预估功能点",'模板使用说明&amp;基础参数'!$E$16,'模板使用说明&amp;基础参数'!$E$23),IF(I5125="EI",IF($C$1="预估功能点",'模板使用说明&amp;基础参数'!$E$17,'模板使用说明&amp;基础参数'!$E$24),IF(I5125="EO",IF($C$1="预估功能点",'模板使用说明&amp;基础参数'!$E$18,'模板使用说明&amp;基础参数'!$E$25),IF(I5125="EQ",IF($C$1="预估功能点",'模板使用说明&amp;基础参数'!$E$19,'模板使用说明&amp;基础参数'!$E$26),"")))))</f>
        <v/>
      </c>
      <c r="K5125" s="80"/>
      <c r="L5125" s="80"/>
      <c r="M5125" s="81" t="str">
        <f>IF(J5125="","",IF(K5125="高",IF(L5125="删除",J5125*'模板使用说明&amp;基础参数'!$E$5*'模板使用说明&amp;基础参数'!$E$12,IF(L5125="修改",J5125*'模板使用说明&amp;基础参数'!$E$5*'模板使用说明&amp;基础参数'!$E$11,J5125*'模板使用说明&amp;基础参数'!$E$5*'模板使用说明&amp;基础参数'!$E$10)),IF(K5125="中",IF(L5125="删除",J5125*'模板使用说明&amp;基础参数'!$E$6*'模板使用说明&amp;基础参数'!$E$12,IF(L5125="修改",J5125*'模板使用说明&amp;基础参数'!$E$6*'模板使用说明&amp;基础参数'!$E$11,J5125*'模板使用说明&amp;基础参数'!$E$6*'模板使用说明&amp;基础参数'!$E$10)),IF(L5125="删除",J5125*'模板使用说明&amp;基础参数'!$E$7*'模板使用说明&amp;基础参数'!$E$12,IF(L5125="修改",J5125*'模板使用说明&amp;基础参数'!$E$7*'模板使用说明&amp;基础参数'!$E$11,J5125*'模板使用说明&amp;基础参数'!$E$7*'模板使用说明&amp;基础参数'!$E$10)))))</f>
        <v/>
      </c>
      <c r="N5125" s="82"/>
    </row>
    <row r="5126" spans="1:14">
      <c r="A5126" s="76">
        <f t="shared" si="91"/>
        <v>5121</v>
      </c>
      <c r="B5126" s="77"/>
      <c r="C5126" s="77"/>
      <c r="D5126" s="77"/>
      <c r="E5126" s="77"/>
      <c r="F5126" s="77"/>
      <c r="G5126" s="77"/>
      <c r="H5126" s="78"/>
      <c r="I5126" s="76"/>
      <c r="J5126" s="8" t="str">
        <f>IF(I5126="ILF",IF($C$1="预估功能点",'模板使用说明&amp;基础参数'!$E$15,'模板使用说明&amp;基础参数'!$E$22),IF(I5126="EIF",IF($C$1="预估功能点",'模板使用说明&amp;基础参数'!$E$16,'模板使用说明&amp;基础参数'!$E$23),IF(I5126="EI",IF($C$1="预估功能点",'模板使用说明&amp;基础参数'!$E$17,'模板使用说明&amp;基础参数'!$E$24),IF(I5126="EO",IF($C$1="预估功能点",'模板使用说明&amp;基础参数'!$E$18,'模板使用说明&amp;基础参数'!$E$25),IF(I5126="EQ",IF($C$1="预估功能点",'模板使用说明&amp;基础参数'!$E$19,'模板使用说明&amp;基础参数'!$E$26),"")))))</f>
        <v/>
      </c>
      <c r="K5126" s="80"/>
      <c r="L5126" s="80"/>
      <c r="M5126" s="81" t="str">
        <f>IF(J5126="","",IF(K5126="高",IF(L5126="删除",J5126*'模板使用说明&amp;基础参数'!$E$5*'模板使用说明&amp;基础参数'!$E$12,IF(L5126="修改",J5126*'模板使用说明&amp;基础参数'!$E$5*'模板使用说明&amp;基础参数'!$E$11,J5126*'模板使用说明&amp;基础参数'!$E$5*'模板使用说明&amp;基础参数'!$E$10)),IF(K5126="中",IF(L5126="删除",J5126*'模板使用说明&amp;基础参数'!$E$6*'模板使用说明&amp;基础参数'!$E$12,IF(L5126="修改",J5126*'模板使用说明&amp;基础参数'!$E$6*'模板使用说明&amp;基础参数'!$E$11,J5126*'模板使用说明&amp;基础参数'!$E$6*'模板使用说明&amp;基础参数'!$E$10)),IF(L5126="删除",J5126*'模板使用说明&amp;基础参数'!$E$7*'模板使用说明&amp;基础参数'!$E$12,IF(L5126="修改",J5126*'模板使用说明&amp;基础参数'!$E$7*'模板使用说明&amp;基础参数'!$E$11,J5126*'模板使用说明&amp;基础参数'!$E$7*'模板使用说明&amp;基础参数'!$E$10)))))</f>
        <v/>
      </c>
      <c r="N5126" s="82"/>
    </row>
    <row r="5127" spans="1:14">
      <c r="A5127" s="76">
        <f t="shared" si="91"/>
        <v>5122</v>
      </c>
      <c r="B5127" s="77"/>
      <c r="C5127" s="77"/>
      <c r="D5127" s="77"/>
      <c r="E5127" s="77"/>
      <c r="F5127" s="77"/>
      <c r="G5127" s="77"/>
      <c r="H5127" s="78"/>
      <c r="I5127" s="76"/>
      <c r="J5127" s="8" t="str">
        <f>IF(I5127="ILF",IF($C$1="预估功能点",'模板使用说明&amp;基础参数'!$E$15,'模板使用说明&amp;基础参数'!$E$22),IF(I5127="EIF",IF($C$1="预估功能点",'模板使用说明&amp;基础参数'!$E$16,'模板使用说明&amp;基础参数'!$E$23),IF(I5127="EI",IF($C$1="预估功能点",'模板使用说明&amp;基础参数'!$E$17,'模板使用说明&amp;基础参数'!$E$24),IF(I5127="EO",IF($C$1="预估功能点",'模板使用说明&amp;基础参数'!$E$18,'模板使用说明&amp;基础参数'!$E$25),IF(I5127="EQ",IF($C$1="预估功能点",'模板使用说明&amp;基础参数'!$E$19,'模板使用说明&amp;基础参数'!$E$26),"")))))</f>
        <v/>
      </c>
      <c r="K5127" s="80"/>
      <c r="L5127" s="80"/>
      <c r="M5127" s="81" t="str">
        <f>IF(J5127="","",IF(K5127="高",IF(L5127="删除",J5127*'模板使用说明&amp;基础参数'!$E$5*'模板使用说明&amp;基础参数'!$E$12,IF(L5127="修改",J5127*'模板使用说明&amp;基础参数'!$E$5*'模板使用说明&amp;基础参数'!$E$11,J5127*'模板使用说明&amp;基础参数'!$E$5*'模板使用说明&amp;基础参数'!$E$10)),IF(K5127="中",IF(L5127="删除",J5127*'模板使用说明&amp;基础参数'!$E$6*'模板使用说明&amp;基础参数'!$E$12,IF(L5127="修改",J5127*'模板使用说明&amp;基础参数'!$E$6*'模板使用说明&amp;基础参数'!$E$11,J5127*'模板使用说明&amp;基础参数'!$E$6*'模板使用说明&amp;基础参数'!$E$10)),IF(L5127="删除",J5127*'模板使用说明&amp;基础参数'!$E$7*'模板使用说明&amp;基础参数'!$E$12,IF(L5127="修改",J5127*'模板使用说明&amp;基础参数'!$E$7*'模板使用说明&amp;基础参数'!$E$11,J5127*'模板使用说明&amp;基础参数'!$E$7*'模板使用说明&amp;基础参数'!$E$10)))))</f>
        <v/>
      </c>
      <c r="N5127" s="82"/>
    </row>
    <row r="5128" spans="1:14">
      <c r="A5128" s="76">
        <f t="shared" si="91"/>
        <v>5123</v>
      </c>
      <c r="B5128" s="77"/>
      <c r="C5128" s="77"/>
      <c r="D5128" s="77"/>
      <c r="E5128" s="77"/>
      <c r="F5128" s="77"/>
      <c r="G5128" s="77"/>
      <c r="H5128" s="78"/>
      <c r="I5128" s="76"/>
      <c r="J5128" s="8" t="str">
        <f>IF(I5128="ILF",IF($C$1="预估功能点",'模板使用说明&amp;基础参数'!$E$15,'模板使用说明&amp;基础参数'!$E$22),IF(I5128="EIF",IF($C$1="预估功能点",'模板使用说明&amp;基础参数'!$E$16,'模板使用说明&amp;基础参数'!$E$23),IF(I5128="EI",IF($C$1="预估功能点",'模板使用说明&amp;基础参数'!$E$17,'模板使用说明&amp;基础参数'!$E$24),IF(I5128="EO",IF($C$1="预估功能点",'模板使用说明&amp;基础参数'!$E$18,'模板使用说明&amp;基础参数'!$E$25),IF(I5128="EQ",IF($C$1="预估功能点",'模板使用说明&amp;基础参数'!$E$19,'模板使用说明&amp;基础参数'!$E$26),"")))))</f>
        <v/>
      </c>
      <c r="K5128" s="80"/>
      <c r="L5128" s="80"/>
      <c r="M5128" s="81" t="str">
        <f>IF(J5128="","",IF(K5128="高",IF(L5128="删除",J5128*'模板使用说明&amp;基础参数'!$E$5*'模板使用说明&amp;基础参数'!$E$12,IF(L5128="修改",J5128*'模板使用说明&amp;基础参数'!$E$5*'模板使用说明&amp;基础参数'!$E$11,J5128*'模板使用说明&amp;基础参数'!$E$5*'模板使用说明&amp;基础参数'!$E$10)),IF(K5128="中",IF(L5128="删除",J5128*'模板使用说明&amp;基础参数'!$E$6*'模板使用说明&amp;基础参数'!$E$12,IF(L5128="修改",J5128*'模板使用说明&amp;基础参数'!$E$6*'模板使用说明&amp;基础参数'!$E$11,J5128*'模板使用说明&amp;基础参数'!$E$6*'模板使用说明&amp;基础参数'!$E$10)),IF(L5128="删除",J5128*'模板使用说明&amp;基础参数'!$E$7*'模板使用说明&amp;基础参数'!$E$12,IF(L5128="修改",J5128*'模板使用说明&amp;基础参数'!$E$7*'模板使用说明&amp;基础参数'!$E$11,J5128*'模板使用说明&amp;基础参数'!$E$7*'模板使用说明&amp;基础参数'!$E$10)))))</f>
        <v/>
      </c>
      <c r="N5128" s="82"/>
    </row>
    <row r="5129" spans="1:14">
      <c r="A5129" s="76">
        <f t="shared" si="91"/>
        <v>5124</v>
      </c>
      <c r="B5129" s="77"/>
      <c r="C5129" s="77"/>
      <c r="D5129" s="77"/>
      <c r="E5129" s="77"/>
      <c r="F5129" s="77"/>
      <c r="G5129" s="77"/>
      <c r="H5129" s="78"/>
      <c r="I5129" s="76"/>
      <c r="J5129" s="8" t="str">
        <f>IF(I5129="ILF",IF($C$1="预估功能点",'模板使用说明&amp;基础参数'!$E$15,'模板使用说明&amp;基础参数'!$E$22),IF(I5129="EIF",IF($C$1="预估功能点",'模板使用说明&amp;基础参数'!$E$16,'模板使用说明&amp;基础参数'!$E$23),IF(I5129="EI",IF($C$1="预估功能点",'模板使用说明&amp;基础参数'!$E$17,'模板使用说明&amp;基础参数'!$E$24),IF(I5129="EO",IF($C$1="预估功能点",'模板使用说明&amp;基础参数'!$E$18,'模板使用说明&amp;基础参数'!$E$25),IF(I5129="EQ",IF($C$1="预估功能点",'模板使用说明&amp;基础参数'!$E$19,'模板使用说明&amp;基础参数'!$E$26),"")))))</f>
        <v/>
      </c>
      <c r="K5129" s="80"/>
      <c r="L5129" s="80"/>
      <c r="M5129" s="81" t="str">
        <f>IF(J5129="","",IF(K5129="高",IF(L5129="删除",J5129*'模板使用说明&amp;基础参数'!$E$5*'模板使用说明&amp;基础参数'!$E$12,IF(L5129="修改",J5129*'模板使用说明&amp;基础参数'!$E$5*'模板使用说明&amp;基础参数'!$E$11,J5129*'模板使用说明&amp;基础参数'!$E$5*'模板使用说明&amp;基础参数'!$E$10)),IF(K5129="中",IF(L5129="删除",J5129*'模板使用说明&amp;基础参数'!$E$6*'模板使用说明&amp;基础参数'!$E$12,IF(L5129="修改",J5129*'模板使用说明&amp;基础参数'!$E$6*'模板使用说明&amp;基础参数'!$E$11,J5129*'模板使用说明&amp;基础参数'!$E$6*'模板使用说明&amp;基础参数'!$E$10)),IF(L5129="删除",J5129*'模板使用说明&amp;基础参数'!$E$7*'模板使用说明&amp;基础参数'!$E$12,IF(L5129="修改",J5129*'模板使用说明&amp;基础参数'!$E$7*'模板使用说明&amp;基础参数'!$E$11,J5129*'模板使用说明&amp;基础参数'!$E$7*'模板使用说明&amp;基础参数'!$E$10)))))</f>
        <v/>
      </c>
      <c r="N5129" s="82"/>
    </row>
    <row r="5130" spans="1:14">
      <c r="A5130" s="76">
        <f t="shared" si="91"/>
        <v>5125</v>
      </c>
      <c r="B5130" s="77"/>
      <c r="C5130" s="77"/>
      <c r="D5130" s="77"/>
      <c r="E5130" s="77"/>
      <c r="F5130" s="77"/>
      <c r="G5130" s="77"/>
      <c r="H5130" s="78"/>
      <c r="I5130" s="76"/>
      <c r="J5130" s="8" t="str">
        <f>IF(I5130="ILF",IF($C$1="预估功能点",'模板使用说明&amp;基础参数'!$E$15,'模板使用说明&amp;基础参数'!$E$22),IF(I5130="EIF",IF($C$1="预估功能点",'模板使用说明&amp;基础参数'!$E$16,'模板使用说明&amp;基础参数'!$E$23),IF(I5130="EI",IF($C$1="预估功能点",'模板使用说明&amp;基础参数'!$E$17,'模板使用说明&amp;基础参数'!$E$24),IF(I5130="EO",IF($C$1="预估功能点",'模板使用说明&amp;基础参数'!$E$18,'模板使用说明&amp;基础参数'!$E$25),IF(I5130="EQ",IF($C$1="预估功能点",'模板使用说明&amp;基础参数'!$E$19,'模板使用说明&amp;基础参数'!$E$26),"")))))</f>
        <v/>
      </c>
      <c r="K5130" s="80"/>
      <c r="L5130" s="80"/>
      <c r="M5130" s="81" t="str">
        <f>IF(J5130="","",IF(K5130="高",IF(L5130="删除",J5130*'模板使用说明&amp;基础参数'!$E$5*'模板使用说明&amp;基础参数'!$E$12,IF(L5130="修改",J5130*'模板使用说明&amp;基础参数'!$E$5*'模板使用说明&amp;基础参数'!$E$11,J5130*'模板使用说明&amp;基础参数'!$E$5*'模板使用说明&amp;基础参数'!$E$10)),IF(K5130="中",IF(L5130="删除",J5130*'模板使用说明&amp;基础参数'!$E$6*'模板使用说明&amp;基础参数'!$E$12,IF(L5130="修改",J5130*'模板使用说明&amp;基础参数'!$E$6*'模板使用说明&amp;基础参数'!$E$11,J5130*'模板使用说明&amp;基础参数'!$E$6*'模板使用说明&amp;基础参数'!$E$10)),IF(L5130="删除",J5130*'模板使用说明&amp;基础参数'!$E$7*'模板使用说明&amp;基础参数'!$E$12,IF(L5130="修改",J5130*'模板使用说明&amp;基础参数'!$E$7*'模板使用说明&amp;基础参数'!$E$11,J5130*'模板使用说明&amp;基础参数'!$E$7*'模板使用说明&amp;基础参数'!$E$10)))))</f>
        <v/>
      </c>
      <c r="N5130" s="82"/>
    </row>
    <row r="5131" spans="1:14">
      <c r="A5131" s="76">
        <f t="shared" si="91"/>
        <v>5126</v>
      </c>
      <c r="B5131" s="77"/>
      <c r="C5131" s="77"/>
      <c r="D5131" s="77"/>
      <c r="E5131" s="77"/>
      <c r="F5131" s="77"/>
      <c r="G5131" s="77"/>
      <c r="H5131" s="78"/>
      <c r="I5131" s="76"/>
      <c r="J5131" s="8" t="str">
        <f>IF(I5131="ILF",IF($C$1="预估功能点",'模板使用说明&amp;基础参数'!$E$15,'模板使用说明&amp;基础参数'!$E$22),IF(I5131="EIF",IF($C$1="预估功能点",'模板使用说明&amp;基础参数'!$E$16,'模板使用说明&amp;基础参数'!$E$23),IF(I5131="EI",IF($C$1="预估功能点",'模板使用说明&amp;基础参数'!$E$17,'模板使用说明&amp;基础参数'!$E$24),IF(I5131="EO",IF($C$1="预估功能点",'模板使用说明&amp;基础参数'!$E$18,'模板使用说明&amp;基础参数'!$E$25),IF(I5131="EQ",IF($C$1="预估功能点",'模板使用说明&amp;基础参数'!$E$19,'模板使用说明&amp;基础参数'!$E$26),"")))))</f>
        <v/>
      </c>
      <c r="K5131" s="80"/>
      <c r="L5131" s="80"/>
      <c r="M5131" s="81" t="str">
        <f>IF(J5131="","",IF(K5131="高",IF(L5131="删除",J5131*'模板使用说明&amp;基础参数'!$E$5*'模板使用说明&amp;基础参数'!$E$12,IF(L5131="修改",J5131*'模板使用说明&amp;基础参数'!$E$5*'模板使用说明&amp;基础参数'!$E$11,J5131*'模板使用说明&amp;基础参数'!$E$5*'模板使用说明&amp;基础参数'!$E$10)),IF(K5131="中",IF(L5131="删除",J5131*'模板使用说明&amp;基础参数'!$E$6*'模板使用说明&amp;基础参数'!$E$12,IF(L5131="修改",J5131*'模板使用说明&amp;基础参数'!$E$6*'模板使用说明&amp;基础参数'!$E$11,J5131*'模板使用说明&amp;基础参数'!$E$6*'模板使用说明&amp;基础参数'!$E$10)),IF(L5131="删除",J5131*'模板使用说明&amp;基础参数'!$E$7*'模板使用说明&amp;基础参数'!$E$12,IF(L5131="修改",J5131*'模板使用说明&amp;基础参数'!$E$7*'模板使用说明&amp;基础参数'!$E$11,J5131*'模板使用说明&amp;基础参数'!$E$7*'模板使用说明&amp;基础参数'!$E$10)))))</f>
        <v/>
      </c>
      <c r="N5131" s="82"/>
    </row>
    <row r="5132" spans="1:14">
      <c r="A5132" s="76">
        <f t="shared" si="91"/>
        <v>5127</v>
      </c>
      <c r="B5132" s="77"/>
      <c r="C5132" s="77"/>
      <c r="D5132" s="77"/>
      <c r="E5132" s="77"/>
      <c r="F5132" s="77"/>
      <c r="G5132" s="77"/>
      <c r="H5132" s="78"/>
      <c r="I5132" s="76"/>
      <c r="J5132" s="8" t="str">
        <f>IF(I5132="ILF",IF($C$1="预估功能点",'模板使用说明&amp;基础参数'!$E$15,'模板使用说明&amp;基础参数'!$E$22),IF(I5132="EIF",IF($C$1="预估功能点",'模板使用说明&amp;基础参数'!$E$16,'模板使用说明&amp;基础参数'!$E$23),IF(I5132="EI",IF($C$1="预估功能点",'模板使用说明&amp;基础参数'!$E$17,'模板使用说明&amp;基础参数'!$E$24),IF(I5132="EO",IF($C$1="预估功能点",'模板使用说明&amp;基础参数'!$E$18,'模板使用说明&amp;基础参数'!$E$25),IF(I5132="EQ",IF($C$1="预估功能点",'模板使用说明&amp;基础参数'!$E$19,'模板使用说明&amp;基础参数'!$E$26),"")))))</f>
        <v/>
      </c>
      <c r="K5132" s="80"/>
      <c r="L5132" s="80"/>
      <c r="M5132" s="81" t="str">
        <f>IF(J5132="","",IF(K5132="高",IF(L5132="删除",J5132*'模板使用说明&amp;基础参数'!$E$5*'模板使用说明&amp;基础参数'!$E$12,IF(L5132="修改",J5132*'模板使用说明&amp;基础参数'!$E$5*'模板使用说明&amp;基础参数'!$E$11,J5132*'模板使用说明&amp;基础参数'!$E$5*'模板使用说明&amp;基础参数'!$E$10)),IF(K5132="中",IF(L5132="删除",J5132*'模板使用说明&amp;基础参数'!$E$6*'模板使用说明&amp;基础参数'!$E$12,IF(L5132="修改",J5132*'模板使用说明&amp;基础参数'!$E$6*'模板使用说明&amp;基础参数'!$E$11,J5132*'模板使用说明&amp;基础参数'!$E$6*'模板使用说明&amp;基础参数'!$E$10)),IF(L5132="删除",J5132*'模板使用说明&amp;基础参数'!$E$7*'模板使用说明&amp;基础参数'!$E$12,IF(L5132="修改",J5132*'模板使用说明&amp;基础参数'!$E$7*'模板使用说明&amp;基础参数'!$E$11,J5132*'模板使用说明&amp;基础参数'!$E$7*'模板使用说明&amp;基础参数'!$E$10)))))</f>
        <v/>
      </c>
      <c r="N5132" s="82"/>
    </row>
    <row r="5133" spans="1:14">
      <c r="A5133" s="76">
        <f t="shared" si="91"/>
        <v>5128</v>
      </c>
      <c r="B5133" s="77"/>
      <c r="C5133" s="77"/>
      <c r="D5133" s="77"/>
      <c r="E5133" s="77"/>
      <c r="F5133" s="77"/>
      <c r="G5133" s="77"/>
      <c r="H5133" s="78"/>
      <c r="I5133" s="76"/>
      <c r="J5133" s="8" t="str">
        <f>IF(I5133="ILF",IF($C$1="预估功能点",'模板使用说明&amp;基础参数'!$E$15,'模板使用说明&amp;基础参数'!$E$22),IF(I5133="EIF",IF($C$1="预估功能点",'模板使用说明&amp;基础参数'!$E$16,'模板使用说明&amp;基础参数'!$E$23),IF(I5133="EI",IF($C$1="预估功能点",'模板使用说明&amp;基础参数'!$E$17,'模板使用说明&amp;基础参数'!$E$24),IF(I5133="EO",IF($C$1="预估功能点",'模板使用说明&amp;基础参数'!$E$18,'模板使用说明&amp;基础参数'!$E$25),IF(I5133="EQ",IF($C$1="预估功能点",'模板使用说明&amp;基础参数'!$E$19,'模板使用说明&amp;基础参数'!$E$26),"")))))</f>
        <v/>
      </c>
      <c r="K5133" s="80"/>
      <c r="L5133" s="80"/>
      <c r="M5133" s="81" t="str">
        <f>IF(J5133="","",IF(K5133="高",IF(L5133="删除",J5133*'模板使用说明&amp;基础参数'!$E$5*'模板使用说明&amp;基础参数'!$E$12,IF(L5133="修改",J5133*'模板使用说明&amp;基础参数'!$E$5*'模板使用说明&amp;基础参数'!$E$11,J5133*'模板使用说明&amp;基础参数'!$E$5*'模板使用说明&amp;基础参数'!$E$10)),IF(K5133="中",IF(L5133="删除",J5133*'模板使用说明&amp;基础参数'!$E$6*'模板使用说明&amp;基础参数'!$E$12,IF(L5133="修改",J5133*'模板使用说明&amp;基础参数'!$E$6*'模板使用说明&amp;基础参数'!$E$11,J5133*'模板使用说明&amp;基础参数'!$E$6*'模板使用说明&amp;基础参数'!$E$10)),IF(L5133="删除",J5133*'模板使用说明&amp;基础参数'!$E$7*'模板使用说明&amp;基础参数'!$E$12,IF(L5133="修改",J5133*'模板使用说明&amp;基础参数'!$E$7*'模板使用说明&amp;基础参数'!$E$11,J5133*'模板使用说明&amp;基础参数'!$E$7*'模板使用说明&amp;基础参数'!$E$10)))))</f>
        <v/>
      </c>
      <c r="N5133" s="82"/>
    </row>
    <row r="5134" spans="1:14">
      <c r="A5134" s="76">
        <f t="shared" si="91"/>
        <v>5129</v>
      </c>
      <c r="B5134" s="77"/>
      <c r="C5134" s="77"/>
      <c r="D5134" s="77"/>
      <c r="E5134" s="77"/>
      <c r="F5134" s="77"/>
      <c r="G5134" s="77"/>
      <c r="H5134" s="78"/>
      <c r="I5134" s="76"/>
      <c r="J5134" s="8" t="str">
        <f>IF(I5134="ILF",IF($C$1="预估功能点",'模板使用说明&amp;基础参数'!$E$15,'模板使用说明&amp;基础参数'!$E$22),IF(I5134="EIF",IF($C$1="预估功能点",'模板使用说明&amp;基础参数'!$E$16,'模板使用说明&amp;基础参数'!$E$23),IF(I5134="EI",IF($C$1="预估功能点",'模板使用说明&amp;基础参数'!$E$17,'模板使用说明&amp;基础参数'!$E$24),IF(I5134="EO",IF($C$1="预估功能点",'模板使用说明&amp;基础参数'!$E$18,'模板使用说明&amp;基础参数'!$E$25),IF(I5134="EQ",IF($C$1="预估功能点",'模板使用说明&amp;基础参数'!$E$19,'模板使用说明&amp;基础参数'!$E$26),"")))))</f>
        <v/>
      </c>
      <c r="K5134" s="80"/>
      <c r="L5134" s="80"/>
      <c r="M5134" s="81" t="str">
        <f>IF(J5134="","",IF(K5134="高",IF(L5134="删除",J5134*'模板使用说明&amp;基础参数'!$E$5*'模板使用说明&amp;基础参数'!$E$12,IF(L5134="修改",J5134*'模板使用说明&amp;基础参数'!$E$5*'模板使用说明&amp;基础参数'!$E$11,J5134*'模板使用说明&amp;基础参数'!$E$5*'模板使用说明&amp;基础参数'!$E$10)),IF(K5134="中",IF(L5134="删除",J5134*'模板使用说明&amp;基础参数'!$E$6*'模板使用说明&amp;基础参数'!$E$12,IF(L5134="修改",J5134*'模板使用说明&amp;基础参数'!$E$6*'模板使用说明&amp;基础参数'!$E$11,J5134*'模板使用说明&amp;基础参数'!$E$6*'模板使用说明&amp;基础参数'!$E$10)),IF(L5134="删除",J5134*'模板使用说明&amp;基础参数'!$E$7*'模板使用说明&amp;基础参数'!$E$12,IF(L5134="修改",J5134*'模板使用说明&amp;基础参数'!$E$7*'模板使用说明&amp;基础参数'!$E$11,J5134*'模板使用说明&amp;基础参数'!$E$7*'模板使用说明&amp;基础参数'!$E$10)))))</f>
        <v/>
      </c>
      <c r="N5134" s="82"/>
    </row>
    <row r="5135" spans="1:14">
      <c r="A5135" s="76">
        <f t="shared" si="91"/>
        <v>5130</v>
      </c>
      <c r="B5135" s="77"/>
      <c r="C5135" s="77"/>
      <c r="D5135" s="77"/>
      <c r="E5135" s="77"/>
      <c r="F5135" s="77"/>
      <c r="G5135" s="77"/>
      <c r="H5135" s="78"/>
      <c r="I5135" s="76"/>
      <c r="J5135" s="8" t="str">
        <f>IF(I5135="ILF",IF($C$1="预估功能点",'模板使用说明&amp;基础参数'!$E$15,'模板使用说明&amp;基础参数'!$E$22),IF(I5135="EIF",IF($C$1="预估功能点",'模板使用说明&amp;基础参数'!$E$16,'模板使用说明&amp;基础参数'!$E$23),IF(I5135="EI",IF($C$1="预估功能点",'模板使用说明&amp;基础参数'!$E$17,'模板使用说明&amp;基础参数'!$E$24),IF(I5135="EO",IF($C$1="预估功能点",'模板使用说明&amp;基础参数'!$E$18,'模板使用说明&amp;基础参数'!$E$25),IF(I5135="EQ",IF($C$1="预估功能点",'模板使用说明&amp;基础参数'!$E$19,'模板使用说明&amp;基础参数'!$E$26),"")))))</f>
        <v/>
      </c>
      <c r="K5135" s="80"/>
      <c r="L5135" s="80"/>
      <c r="M5135" s="81" t="str">
        <f>IF(J5135="","",IF(K5135="高",IF(L5135="删除",J5135*'模板使用说明&amp;基础参数'!$E$5*'模板使用说明&amp;基础参数'!$E$12,IF(L5135="修改",J5135*'模板使用说明&amp;基础参数'!$E$5*'模板使用说明&amp;基础参数'!$E$11,J5135*'模板使用说明&amp;基础参数'!$E$5*'模板使用说明&amp;基础参数'!$E$10)),IF(K5135="中",IF(L5135="删除",J5135*'模板使用说明&amp;基础参数'!$E$6*'模板使用说明&amp;基础参数'!$E$12,IF(L5135="修改",J5135*'模板使用说明&amp;基础参数'!$E$6*'模板使用说明&amp;基础参数'!$E$11,J5135*'模板使用说明&amp;基础参数'!$E$6*'模板使用说明&amp;基础参数'!$E$10)),IF(L5135="删除",J5135*'模板使用说明&amp;基础参数'!$E$7*'模板使用说明&amp;基础参数'!$E$12,IF(L5135="修改",J5135*'模板使用说明&amp;基础参数'!$E$7*'模板使用说明&amp;基础参数'!$E$11,J5135*'模板使用说明&amp;基础参数'!$E$7*'模板使用说明&amp;基础参数'!$E$10)))))</f>
        <v/>
      </c>
      <c r="N5135" s="82"/>
    </row>
    <row r="5136" spans="1:14">
      <c r="A5136" s="76">
        <f t="shared" si="91"/>
        <v>5131</v>
      </c>
      <c r="B5136" s="77"/>
      <c r="C5136" s="77"/>
      <c r="D5136" s="77"/>
      <c r="E5136" s="77"/>
      <c r="F5136" s="77"/>
      <c r="G5136" s="77"/>
      <c r="H5136" s="78"/>
      <c r="I5136" s="76"/>
      <c r="J5136" s="8" t="str">
        <f>IF(I5136="ILF",IF($C$1="预估功能点",'模板使用说明&amp;基础参数'!$E$15,'模板使用说明&amp;基础参数'!$E$22),IF(I5136="EIF",IF($C$1="预估功能点",'模板使用说明&amp;基础参数'!$E$16,'模板使用说明&amp;基础参数'!$E$23),IF(I5136="EI",IF($C$1="预估功能点",'模板使用说明&amp;基础参数'!$E$17,'模板使用说明&amp;基础参数'!$E$24),IF(I5136="EO",IF($C$1="预估功能点",'模板使用说明&amp;基础参数'!$E$18,'模板使用说明&amp;基础参数'!$E$25),IF(I5136="EQ",IF($C$1="预估功能点",'模板使用说明&amp;基础参数'!$E$19,'模板使用说明&amp;基础参数'!$E$26),"")))))</f>
        <v/>
      </c>
      <c r="K5136" s="80"/>
      <c r="L5136" s="80"/>
      <c r="M5136" s="81" t="str">
        <f>IF(J5136="","",IF(K5136="高",IF(L5136="删除",J5136*'模板使用说明&amp;基础参数'!$E$5*'模板使用说明&amp;基础参数'!$E$12,IF(L5136="修改",J5136*'模板使用说明&amp;基础参数'!$E$5*'模板使用说明&amp;基础参数'!$E$11,J5136*'模板使用说明&amp;基础参数'!$E$5*'模板使用说明&amp;基础参数'!$E$10)),IF(K5136="中",IF(L5136="删除",J5136*'模板使用说明&amp;基础参数'!$E$6*'模板使用说明&amp;基础参数'!$E$12,IF(L5136="修改",J5136*'模板使用说明&amp;基础参数'!$E$6*'模板使用说明&amp;基础参数'!$E$11,J5136*'模板使用说明&amp;基础参数'!$E$6*'模板使用说明&amp;基础参数'!$E$10)),IF(L5136="删除",J5136*'模板使用说明&amp;基础参数'!$E$7*'模板使用说明&amp;基础参数'!$E$12,IF(L5136="修改",J5136*'模板使用说明&amp;基础参数'!$E$7*'模板使用说明&amp;基础参数'!$E$11,J5136*'模板使用说明&amp;基础参数'!$E$7*'模板使用说明&amp;基础参数'!$E$10)))))</f>
        <v/>
      </c>
      <c r="N5136" s="82"/>
    </row>
    <row r="5137" spans="1:14">
      <c r="A5137" s="76">
        <f t="shared" si="91"/>
        <v>5132</v>
      </c>
      <c r="B5137" s="77"/>
      <c r="C5137" s="77"/>
      <c r="D5137" s="77"/>
      <c r="E5137" s="77"/>
      <c r="F5137" s="77"/>
      <c r="G5137" s="77"/>
      <c r="H5137" s="78"/>
      <c r="I5137" s="76"/>
      <c r="J5137" s="8" t="str">
        <f>IF(I5137="ILF",IF($C$1="预估功能点",'模板使用说明&amp;基础参数'!$E$15,'模板使用说明&amp;基础参数'!$E$22),IF(I5137="EIF",IF($C$1="预估功能点",'模板使用说明&amp;基础参数'!$E$16,'模板使用说明&amp;基础参数'!$E$23),IF(I5137="EI",IF($C$1="预估功能点",'模板使用说明&amp;基础参数'!$E$17,'模板使用说明&amp;基础参数'!$E$24),IF(I5137="EO",IF($C$1="预估功能点",'模板使用说明&amp;基础参数'!$E$18,'模板使用说明&amp;基础参数'!$E$25),IF(I5137="EQ",IF($C$1="预估功能点",'模板使用说明&amp;基础参数'!$E$19,'模板使用说明&amp;基础参数'!$E$26),"")))))</f>
        <v/>
      </c>
      <c r="K5137" s="80"/>
      <c r="L5137" s="80"/>
      <c r="M5137" s="81" t="str">
        <f>IF(J5137="","",IF(K5137="高",IF(L5137="删除",J5137*'模板使用说明&amp;基础参数'!$E$5*'模板使用说明&amp;基础参数'!$E$12,IF(L5137="修改",J5137*'模板使用说明&amp;基础参数'!$E$5*'模板使用说明&amp;基础参数'!$E$11,J5137*'模板使用说明&amp;基础参数'!$E$5*'模板使用说明&amp;基础参数'!$E$10)),IF(K5137="中",IF(L5137="删除",J5137*'模板使用说明&amp;基础参数'!$E$6*'模板使用说明&amp;基础参数'!$E$12,IF(L5137="修改",J5137*'模板使用说明&amp;基础参数'!$E$6*'模板使用说明&amp;基础参数'!$E$11,J5137*'模板使用说明&amp;基础参数'!$E$6*'模板使用说明&amp;基础参数'!$E$10)),IF(L5137="删除",J5137*'模板使用说明&amp;基础参数'!$E$7*'模板使用说明&amp;基础参数'!$E$12,IF(L5137="修改",J5137*'模板使用说明&amp;基础参数'!$E$7*'模板使用说明&amp;基础参数'!$E$11,J5137*'模板使用说明&amp;基础参数'!$E$7*'模板使用说明&amp;基础参数'!$E$10)))))</f>
        <v/>
      </c>
      <c r="N5137" s="82"/>
    </row>
    <row r="5138" spans="1:14">
      <c r="A5138" s="76">
        <f t="shared" si="91"/>
        <v>5133</v>
      </c>
      <c r="B5138" s="77"/>
      <c r="C5138" s="77"/>
      <c r="D5138" s="77"/>
      <c r="E5138" s="77"/>
      <c r="F5138" s="77"/>
      <c r="G5138" s="77"/>
      <c r="H5138" s="78"/>
      <c r="I5138" s="76"/>
      <c r="J5138" s="8" t="str">
        <f>IF(I5138="ILF",IF($C$1="预估功能点",'模板使用说明&amp;基础参数'!$E$15,'模板使用说明&amp;基础参数'!$E$22),IF(I5138="EIF",IF($C$1="预估功能点",'模板使用说明&amp;基础参数'!$E$16,'模板使用说明&amp;基础参数'!$E$23),IF(I5138="EI",IF($C$1="预估功能点",'模板使用说明&amp;基础参数'!$E$17,'模板使用说明&amp;基础参数'!$E$24),IF(I5138="EO",IF($C$1="预估功能点",'模板使用说明&amp;基础参数'!$E$18,'模板使用说明&amp;基础参数'!$E$25),IF(I5138="EQ",IF($C$1="预估功能点",'模板使用说明&amp;基础参数'!$E$19,'模板使用说明&amp;基础参数'!$E$26),"")))))</f>
        <v/>
      </c>
      <c r="K5138" s="80"/>
      <c r="L5138" s="80"/>
      <c r="M5138" s="81" t="str">
        <f>IF(J5138="","",IF(K5138="高",IF(L5138="删除",J5138*'模板使用说明&amp;基础参数'!$E$5*'模板使用说明&amp;基础参数'!$E$12,IF(L5138="修改",J5138*'模板使用说明&amp;基础参数'!$E$5*'模板使用说明&amp;基础参数'!$E$11,J5138*'模板使用说明&amp;基础参数'!$E$5*'模板使用说明&amp;基础参数'!$E$10)),IF(K5138="中",IF(L5138="删除",J5138*'模板使用说明&amp;基础参数'!$E$6*'模板使用说明&amp;基础参数'!$E$12,IF(L5138="修改",J5138*'模板使用说明&amp;基础参数'!$E$6*'模板使用说明&amp;基础参数'!$E$11,J5138*'模板使用说明&amp;基础参数'!$E$6*'模板使用说明&amp;基础参数'!$E$10)),IF(L5138="删除",J5138*'模板使用说明&amp;基础参数'!$E$7*'模板使用说明&amp;基础参数'!$E$12,IF(L5138="修改",J5138*'模板使用说明&amp;基础参数'!$E$7*'模板使用说明&amp;基础参数'!$E$11,J5138*'模板使用说明&amp;基础参数'!$E$7*'模板使用说明&amp;基础参数'!$E$10)))))</f>
        <v/>
      </c>
      <c r="N5138" s="82"/>
    </row>
    <row r="5139" spans="1:14">
      <c r="A5139" s="76">
        <f t="shared" si="91"/>
        <v>5134</v>
      </c>
      <c r="B5139" s="77"/>
      <c r="C5139" s="77"/>
      <c r="D5139" s="77"/>
      <c r="E5139" s="77"/>
      <c r="F5139" s="77"/>
      <c r="G5139" s="77"/>
      <c r="H5139" s="78"/>
      <c r="I5139" s="76"/>
      <c r="J5139" s="8" t="str">
        <f>IF(I5139="ILF",IF($C$1="预估功能点",'模板使用说明&amp;基础参数'!$E$15,'模板使用说明&amp;基础参数'!$E$22),IF(I5139="EIF",IF($C$1="预估功能点",'模板使用说明&amp;基础参数'!$E$16,'模板使用说明&amp;基础参数'!$E$23),IF(I5139="EI",IF($C$1="预估功能点",'模板使用说明&amp;基础参数'!$E$17,'模板使用说明&amp;基础参数'!$E$24),IF(I5139="EO",IF($C$1="预估功能点",'模板使用说明&amp;基础参数'!$E$18,'模板使用说明&amp;基础参数'!$E$25),IF(I5139="EQ",IF($C$1="预估功能点",'模板使用说明&amp;基础参数'!$E$19,'模板使用说明&amp;基础参数'!$E$26),"")))))</f>
        <v/>
      </c>
      <c r="K5139" s="80"/>
      <c r="L5139" s="80"/>
      <c r="M5139" s="81" t="str">
        <f>IF(J5139="","",IF(K5139="高",IF(L5139="删除",J5139*'模板使用说明&amp;基础参数'!$E$5*'模板使用说明&amp;基础参数'!$E$12,IF(L5139="修改",J5139*'模板使用说明&amp;基础参数'!$E$5*'模板使用说明&amp;基础参数'!$E$11,J5139*'模板使用说明&amp;基础参数'!$E$5*'模板使用说明&amp;基础参数'!$E$10)),IF(K5139="中",IF(L5139="删除",J5139*'模板使用说明&amp;基础参数'!$E$6*'模板使用说明&amp;基础参数'!$E$12,IF(L5139="修改",J5139*'模板使用说明&amp;基础参数'!$E$6*'模板使用说明&amp;基础参数'!$E$11,J5139*'模板使用说明&amp;基础参数'!$E$6*'模板使用说明&amp;基础参数'!$E$10)),IF(L5139="删除",J5139*'模板使用说明&amp;基础参数'!$E$7*'模板使用说明&amp;基础参数'!$E$12,IF(L5139="修改",J5139*'模板使用说明&amp;基础参数'!$E$7*'模板使用说明&amp;基础参数'!$E$11,J5139*'模板使用说明&amp;基础参数'!$E$7*'模板使用说明&amp;基础参数'!$E$10)))))</f>
        <v/>
      </c>
      <c r="N5139" s="82"/>
    </row>
    <row r="5140" spans="1:14">
      <c r="A5140" s="76">
        <f t="shared" si="91"/>
        <v>5135</v>
      </c>
      <c r="B5140" s="77"/>
      <c r="C5140" s="77"/>
      <c r="D5140" s="77"/>
      <c r="E5140" s="77"/>
      <c r="F5140" s="77"/>
      <c r="G5140" s="77"/>
      <c r="H5140" s="78"/>
      <c r="I5140" s="76"/>
      <c r="J5140" s="8" t="str">
        <f>IF(I5140="ILF",IF($C$1="预估功能点",'模板使用说明&amp;基础参数'!$E$15,'模板使用说明&amp;基础参数'!$E$22),IF(I5140="EIF",IF($C$1="预估功能点",'模板使用说明&amp;基础参数'!$E$16,'模板使用说明&amp;基础参数'!$E$23),IF(I5140="EI",IF($C$1="预估功能点",'模板使用说明&amp;基础参数'!$E$17,'模板使用说明&amp;基础参数'!$E$24),IF(I5140="EO",IF($C$1="预估功能点",'模板使用说明&amp;基础参数'!$E$18,'模板使用说明&amp;基础参数'!$E$25),IF(I5140="EQ",IF($C$1="预估功能点",'模板使用说明&amp;基础参数'!$E$19,'模板使用说明&amp;基础参数'!$E$26),"")))))</f>
        <v/>
      </c>
      <c r="K5140" s="80"/>
      <c r="L5140" s="80"/>
      <c r="M5140" s="81" t="str">
        <f>IF(J5140="","",IF(K5140="高",IF(L5140="删除",J5140*'模板使用说明&amp;基础参数'!$E$5*'模板使用说明&amp;基础参数'!$E$12,IF(L5140="修改",J5140*'模板使用说明&amp;基础参数'!$E$5*'模板使用说明&amp;基础参数'!$E$11,J5140*'模板使用说明&amp;基础参数'!$E$5*'模板使用说明&amp;基础参数'!$E$10)),IF(K5140="中",IF(L5140="删除",J5140*'模板使用说明&amp;基础参数'!$E$6*'模板使用说明&amp;基础参数'!$E$12,IF(L5140="修改",J5140*'模板使用说明&amp;基础参数'!$E$6*'模板使用说明&amp;基础参数'!$E$11,J5140*'模板使用说明&amp;基础参数'!$E$6*'模板使用说明&amp;基础参数'!$E$10)),IF(L5140="删除",J5140*'模板使用说明&amp;基础参数'!$E$7*'模板使用说明&amp;基础参数'!$E$12,IF(L5140="修改",J5140*'模板使用说明&amp;基础参数'!$E$7*'模板使用说明&amp;基础参数'!$E$11,J5140*'模板使用说明&amp;基础参数'!$E$7*'模板使用说明&amp;基础参数'!$E$10)))))</f>
        <v/>
      </c>
      <c r="N5140" s="82"/>
    </row>
    <row r="5141" spans="1:14">
      <c r="A5141" s="76">
        <f t="shared" si="91"/>
        <v>5136</v>
      </c>
      <c r="B5141" s="77"/>
      <c r="C5141" s="77"/>
      <c r="D5141" s="77"/>
      <c r="E5141" s="77"/>
      <c r="F5141" s="77"/>
      <c r="G5141" s="77"/>
      <c r="H5141" s="78"/>
      <c r="I5141" s="76"/>
      <c r="J5141" s="8" t="str">
        <f>IF(I5141="ILF",IF($C$1="预估功能点",'模板使用说明&amp;基础参数'!$E$15,'模板使用说明&amp;基础参数'!$E$22),IF(I5141="EIF",IF($C$1="预估功能点",'模板使用说明&amp;基础参数'!$E$16,'模板使用说明&amp;基础参数'!$E$23),IF(I5141="EI",IF($C$1="预估功能点",'模板使用说明&amp;基础参数'!$E$17,'模板使用说明&amp;基础参数'!$E$24),IF(I5141="EO",IF($C$1="预估功能点",'模板使用说明&amp;基础参数'!$E$18,'模板使用说明&amp;基础参数'!$E$25),IF(I5141="EQ",IF($C$1="预估功能点",'模板使用说明&amp;基础参数'!$E$19,'模板使用说明&amp;基础参数'!$E$26),"")))))</f>
        <v/>
      </c>
      <c r="K5141" s="80"/>
      <c r="L5141" s="80"/>
      <c r="M5141" s="81" t="str">
        <f>IF(J5141="","",IF(K5141="高",IF(L5141="删除",J5141*'模板使用说明&amp;基础参数'!$E$5*'模板使用说明&amp;基础参数'!$E$12,IF(L5141="修改",J5141*'模板使用说明&amp;基础参数'!$E$5*'模板使用说明&amp;基础参数'!$E$11,J5141*'模板使用说明&amp;基础参数'!$E$5*'模板使用说明&amp;基础参数'!$E$10)),IF(K5141="中",IF(L5141="删除",J5141*'模板使用说明&amp;基础参数'!$E$6*'模板使用说明&amp;基础参数'!$E$12,IF(L5141="修改",J5141*'模板使用说明&amp;基础参数'!$E$6*'模板使用说明&amp;基础参数'!$E$11,J5141*'模板使用说明&amp;基础参数'!$E$6*'模板使用说明&amp;基础参数'!$E$10)),IF(L5141="删除",J5141*'模板使用说明&amp;基础参数'!$E$7*'模板使用说明&amp;基础参数'!$E$12,IF(L5141="修改",J5141*'模板使用说明&amp;基础参数'!$E$7*'模板使用说明&amp;基础参数'!$E$11,J5141*'模板使用说明&amp;基础参数'!$E$7*'模板使用说明&amp;基础参数'!$E$10)))))</f>
        <v/>
      </c>
      <c r="N5141" s="82"/>
    </row>
    <row r="5142" spans="1:14">
      <c r="A5142" s="76">
        <f t="shared" si="91"/>
        <v>5137</v>
      </c>
      <c r="B5142" s="77"/>
      <c r="C5142" s="77"/>
      <c r="D5142" s="77"/>
      <c r="E5142" s="77"/>
      <c r="F5142" s="77"/>
      <c r="G5142" s="77"/>
      <c r="H5142" s="78"/>
      <c r="I5142" s="76"/>
      <c r="J5142" s="8" t="str">
        <f>IF(I5142="ILF",IF($C$1="预估功能点",'模板使用说明&amp;基础参数'!$E$15,'模板使用说明&amp;基础参数'!$E$22),IF(I5142="EIF",IF($C$1="预估功能点",'模板使用说明&amp;基础参数'!$E$16,'模板使用说明&amp;基础参数'!$E$23),IF(I5142="EI",IF($C$1="预估功能点",'模板使用说明&amp;基础参数'!$E$17,'模板使用说明&amp;基础参数'!$E$24),IF(I5142="EO",IF($C$1="预估功能点",'模板使用说明&amp;基础参数'!$E$18,'模板使用说明&amp;基础参数'!$E$25),IF(I5142="EQ",IF($C$1="预估功能点",'模板使用说明&amp;基础参数'!$E$19,'模板使用说明&amp;基础参数'!$E$26),"")))))</f>
        <v/>
      </c>
      <c r="K5142" s="80"/>
      <c r="L5142" s="80"/>
      <c r="M5142" s="81" t="str">
        <f>IF(J5142="","",IF(K5142="高",IF(L5142="删除",J5142*'模板使用说明&amp;基础参数'!$E$5*'模板使用说明&amp;基础参数'!$E$12,IF(L5142="修改",J5142*'模板使用说明&amp;基础参数'!$E$5*'模板使用说明&amp;基础参数'!$E$11,J5142*'模板使用说明&amp;基础参数'!$E$5*'模板使用说明&amp;基础参数'!$E$10)),IF(K5142="中",IF(L5142="删除",J5142*'模板使用说明&amp;基础参数'!$E$6*'模板使用说明&amp;基础参数'!$E$12,IF(L5142="修改",J5142*'模板使用说明&amp;基础参数'!$E$6*'模板使用说明&amp;基础参数'!$E$11,J5142*'模板使用说明&amp;基础参数'!$E$6*'模板使用说明&amp;基础参数'!$E$10)),IF(L5142="删除",J5142*'模板使用说明&amp;基础参数'!$E$7*'模板使用说明&amp;基础参数'!$E$12,IF(L5142="修改",J5142*'模板使用说明&amp;基础参数'!$E$7*'模板使用说明&amp;基础参数'!$E$11,J5142*'模板使用说明&amp;基础参数'!$E$7*'模板使用说明&amp;基础参数'!$E$10)))))</f>
        <v/>
      </c>
      <c r="N5142" s="82"/>
    </row>
    <row r="5143" spans="1:14">
      <c r="A5143" s="76">
        <f t="shared" si="91"/>
        <v>5138</v>
      </c>
      <c r="B5143" s="77"/>
      <c r="C5143" s="77"/>
      <c r="D5143" s="77"/>
      <c r="E5143" s="77"/>
      <c r="F5143" s="77"/>
      <c r="G5143" s="77"/>
      <c r="H5143" s="78"/>
      <c r="I5143" s="76"/>
      <c r="J5143" s="8" t="str">
        <f>IF(I5143="ILF",IF($C$1="预估功能点",'模板使用说明&amp;基础参数'!$E$15,'模板使用说明&amp;基础参数'!$E$22),IF(I5143="EIF",IF($C$1="预估功能点",'模板使用说明&amp;基础参数'!$E$16,'模板使用说明&amp;基础参数'!$E$23),IF(I5143="EI",IF($C$1="预估功能点",'模板使用说明&amp;基础参数'!$E$17,'模板使用说明&amp;基础参数'!$E$24),IF(I5143="EO",IF($C$1="预估功能点",'模板使用说明&amp;基础参数'!$E$18,'模板使用说明&amp;基础参数'!$E$25),IF(I5143="EQ",IF($C$1="预估功能点",'模板使用说明&amp;基础参数'!$E$19,'模板使用说明&amp;基础参数'!$E$26),"")))))</f>
        <v/>
      </c>
      <c r="K5143" s="80"/>
      <c r="L5143" s="80"/>
      <c r="M5143" s="81" t="str">
        <f>IF(J5143="","",IF(K5143="高",IF(L5143="删除",J5143*'模板使用说明&amp;基础参数'!$E$5*'模板使用说明&amp;基础参数'!$E$12,IF(L5143="修改",J5143*'模板使用说明&amp;基础参数'!$E$5*'模板使用说明&amp;基础参数'!$E$11,J5143*'模板使用说明&amp;基础参数'!$E$5*'模板使用说明&amp;基础参数'!$E$10)),IF(K5143="中",IF(L5143="删除",J5143*'模板使用说明&amp;基础参数'!$E$6*'模板使用说明&amp;基础参数'!$E$12,IF(L5143="修改",J5143*'模板使用说明&amp;基础参数'!$E$6*'模板使用说明&amp;基础参数'!$E$11,J5143*'模板使用说明&amp;基础参数'!$E$6*'模板使用说明&amp;基础参数'!$E$10)),IF(L5143="删除",J5143*'模板使用说明&amp;基础参数'!$E$7*'模板使用说明&amp;基础参数'!$E$12,IF(L5143="修改",J5143*'模板使用说明&amp;基础参数'!$E$7*'模板使用说明&amp;基础参数'!$E$11,J5143*'模板使用说明&amp;基础参数'!$E$7*'模板使用说明&amp;基础参数'!$E$10)))))</f>
        <v/>
      </c>
      <c r="N5143" s="82"/>
    </row>
    <row r="5144" spans="1:14">
      <c r="A5144" s="76">
        <f t="shared" si="91"/>
        <v>5139</v>
      </c>
      <c r="B5144" s="77"/>
      <c r="C5144" s="77"/>
      <c r="D5144" s="77"/>
      <c r="E5144" s="77"/>
      <c r="F5144" s="77"/>
      <c r="G5144" s="77"/>
      <c r="H5144" s="78"/>
      <c r="I5144" s="76"/>
      <c r="J5144" s="8" t="str">
        <f>IF(I5144="ILF",IF($C$1="预估功能点",'模板使用说明&amp;基础参数'!$E$15,'模板使用说明&amp;基础参数'!$E$22),IF(I5144="EIF",IF($C$1="预估功能点",'模板使用说明&amp;基础参数'!$E$16,'模板使用说明&amp;基础参数'!$E$23),IF(I5144="EI",IF($C$1="预估功能点",'模板使用说明&amp;基础参数'!$E$17,'模板使用说明&amp;基础参数'!$E$24),IF(I5144="EO",IF($C$1="预估功能点",'模板使用说明&amp;基础参数'!$E$18,'模板使用说明&amp;基础参数'!$E$25),IF(I5144="EQ",IF($C$1="预估功能点",'模板使用说明&amp;基础参数'!$E$19,'模板使用说明&amp;基础参数'!$E$26),"")))))</f>
        <v/>
      </c>
      <c r="K5144" s="80"/>
      <c r="L5144" s="80"/>
      <c r="M5144" s="81" t="str">
        <f>IF(J5144="","",IF(K5144="高",IF(L5144="删除",J5144*'模板使用说明&amp;基础参数'!$E$5*'模板使用说明&amp;基础参数'!$E$12,IF(L5144="修改",J5144*'模板使用说明&amp;基础参数'!$E$5*'模板使用说明&amp;基础参数'!$E$11,J5144*'模板使用说明&amp;基础参数'!$E$5*'模板使用说明&amp;基础参数'!$E$10)),IF(K5144="中",IF(L5144="删除",J5144*'模板使用说明&amp;基础参数'!$E$6*'模板使用说明&amp;基础参数'!$E$12,IF(L5144="修改",J5144*'模板使用说明&amp;基础参数'!$E$6*'模板使用说明&amp;基础参数'!$E$11,J5144*'模板使用说明&amp;基础参数'!$E$6*'模板使用说明&amp;基础参数'!$E$10)),IF(L5144="删除",J5144*'模板使用说明&amp;基础参数'!$E$7*'模板使用说明&amp;基础参数'!$E$12,IF(L5144="修改",J5144*'模板使用说明&amp;基础参数'!$E$7*'模板使用说明&amp;基础参数'!$E$11,J5144*'模板使用说明&amp;基础参数'!$E$7*'模板使用说明&amp;基础参数'!$E$10)))))</f>
        <v/>
      </c>
      <c r="N5144" s="82"/>
    </row>
    <row r="5145" spans="1:14">
      <c r="A5145" s="76">
        <f t="shared" si="91"/>
        <v>5140</v>
      </c>
      <c r="B5145" s="77"/>
      <c r="C5145" s="77"/>
      <c r="D5145" s="77"/>
      <c r="E5145" s="77"/>
      <c r="F5145" s="77"/>
      <c r="G5145" s="77"/>
      <c r="H5145" s="78"/>
      <c r="I5145" s="76"/>
      <c r="J5145" s="8" t="str">
        <f>IF(I5145="ILF",IF($C$1="预估功能点",'模板使用说明&amp;基础参数'!$E$15,'模板使用说明&amp;基础参数'!$E$22),IF(I5145="EIF",IF($C$1="预估功能点",'模板使用说明&amp;基础参数'!$E$16,'模板使用说明&amp;基础参数'!$E$23),IF(I5145="EI",IF($C$1="预估功能点",'模板使用说明&amp;基础参数'!$E$17,'模板使用说明&amp;基础参数'!$E$24),IF(I5145="EO",IF($C$1="预估功能点",'模板使用说明&amp;基础参数'!$E$18,'模板使用说明&amp;基础参数'!$E$25),IF(I5145="EQ",IF($C$1="预估功能点",'模板使用说明&amp;基础参数'!$E$19,'模板使用说明&amp;基础参数'!$E$26),"")))))</f>
        <v/>
      </c>
      <c r="K5145" s="80"/>
      <c r="L5145" s="80"/>
      <c r="M5145" s="81" t="str">
        <f>IF(J5145="","",IF(K5145="高",IF(L5145="删除",J5145*'模板使用说明&amp;基础参数'!$E$5*'模板使用说明&amp;基础参数'!$E$12,IF(L5145="修改",J5145*'模板使用说明&amp;基础参数'!$E$5*'模板使用说明&amp;基础参数'!$E$11,J5145*'模板使用说明&amp;基础参数'!$E$5*'模板使用说明&amp;基础参数'!$E$10)),IF(K5145="中",IF(L5145="删除",J5145*'模板使用说明&amp;基础参数'!$E$6*'模板使用说明&amp;基础参数'!$E$12,IF(L5145="修改",J5145*'模板使用说明&amp;基础参数'!$E$6*'模板使用说明&amp;基础参数'!$E$11,J5145*'模板使用说明&amp;基础参数'!$E$6*'模板使用说明&amp;基础参数'!$E$10)),IF(L5145="删除",J5145*'模板使用说明&amp;基础参数'!$E$7*'模板使用说明&amp;基础参数'!$E$12,IF(L5145="修改",J5145*'模板使用说明&amp;基础参数'!$E$7*'模板使用说明&amp;基础参数'!$E$11,J5145*'模板使用说明&amp;基础参数'!$E$7*'模板使用说明&amp;基础参数'!$E$10)))))</f>
        <v/>
      </c>
      <c r="N5145" s="82"/>
    </row>
    <row r="5146" spans="1:14">
      <c r="A5146" s="76">
        <f t="shared" si="91"/>
        <v>5141</v>
      </c>
      <c r="B5146" s="77"/>
      <c r="C5146" s="77"/>
      <c r="D5146" s="77"/>
      <c r="E5146" s="77"/>
      <c r="F5146" s="77"/>
      <c r="G5146" s="77"/>
      <c r="H5146" s="78"/>
      <c r="I5146" s="76"/>
      <c r="J5146" s="8" t="str">
        <f>IF(I5146="ILF",IF($C$1="预估功能点",'模板使用说明&amp;基础参数'!$E$15,'模板使用说明&amp;基础参数'!$E$22),IF(I5146="EIF",IF($C$1="预估功能点",'模板使用说明&amp;基础参数'!$E$16,'模板使用说明&amp;基础参数'!$E$23),IF(I5146="EI",IF($C$1="预估功能点",'模板使用说明&amp;基础参数'!$E$17,'模板使用说明&amp;基础参数'!$E$24),IF(I5146="EO",IF($C$1="预估功能点",'模板使用说明&amp;基础参数'!$E$18,'模板使用说明&amp;基础参数'!$E$25),IF(I5146="EQ",IF($C$1="预估功能点",'模板使用说明&amp;基础参数'!$E$19,'模板使用说明&amp;基础参数'!$E$26),"")))))</f>
        <v/>
      </c>
      <c r="K5146" s="80"/>
      <c r="L5146" s="80"/>
      <c r="M5146" s="81" t="str">
        <f>IF(J5146="","",IF(K5146="高",IF(L5146="删除",J5146*'模板使用说明&amp;基础参数'!$E$5*'模板使用说明&amp;基础参数'!$E$12,IF(L5146="修改",J5146*'模板使用说明&amp;基础参数'!$E$5*'模板使用说明&amp;基础参数'!$E$11,J5146*'模板使用说明&amp;基础参数'!$E$5*'模板使用说明&amp;基础参数'!$E$10)),IF(K5146="中",IF(L5146="删除",J5146*'模板使用说明&amp;基础参数'!$E$6*'模板使用说明&amp;基础参数'!$E$12,IF(L5146="修改",J5146*'模板使用说明&amp;基础参数'!$E$6*'模板使用说明&amp;基础参数'!$E$11,J5146*'模板使用说明&amp;基础参数'!$E$6*'模板使用说明&amp;基础参数'!$E$10)),IF(L5146="删除",J5146*'模板使用说明&amp;基础参数'!$E$7*'模板使用说明&amp;基础参数'!$E$12,IF(L5146="修改",J5146*'模板使用说明&amp;基础参数'!$E$7*'模板使用说明&amp;基础参数'!$E$11,J5146*'模板使用说明&amp;基础参数'!$E$7*'模板使用说明&amp;基础参数'!$E$10)))))</f>
        <v/>
      </c>
      <c r="N5146" s="82"/>
    </row>
    <row r="5147" spans="1:14">
      <c r="A5147" s="76">
        <f t="shared" si="91"/>
        <v>5142</v>
      </c>
      <c r="B5147" s="77"/>
      <c r="C5147" s="77"/>
      <c r="D5147" s="77"/>
      <c r="E5147" s="77"/>
      <c r="F5147" s="77"/>
      <c r="G5147" s="77"/>
      <c r="H5147" s="78"/>
      <c r="I5147" s="76"/>
      <c r="J5147" s="8" t="str">
        <f>IF(I5147="ILF",IF($C$1="预估功能点",'模板使用说明&amp;基础参数'!$E$15,'模板使用说明&amp;基础参数'!$E$22),IF(I5147="EIF",IF($C$1="预估功能点",'模板使用说明&amp;基础参数'!$E$16,'模板使用说明&amp;基础参数'!$E$23),IF(I5147="EI",IF($C$1="预估功能点",'模板使用说明&amp;基础参数'!$E$17,'模板使用说明&amp;基础参数'!$E$24),IF(I5147="EO",IF($C$1="预估功能点",'模板使用说明&amp;基础参数'!$E$18,'模板使用说明&amp;基础参数'!$E$25),IF(I5147="EQ",IF($C$1="预估功能点",'模板使用说明&amp;基础参数'!$E$19,'模板使用说明&amp;基础参数'!$E$26),"")))))</f>
        <v/>
      </c>
      <c r="K5147" s="80"/>
      <c r="L5147" s="80"/>
      <c r="M5147" s="81" t="str">
        <f>IF(J5147="","",IF(K5147="高",IF(L5147="删除",J5147*'模板使用说明&amp;基础参数'!$E$5*'模板使用说明&amp;基础参数'!$E$12,IF(L5147="修改",J5147*'模板使用说明&amp;基础参数'!$E$5*'模板使用说明&amp;基础参数'!$E$11,J5147*'模板使用说明&amp;基础参数'!$E$5*'模板使用说明&amp;基础参数'!$E$10)),IF(K5147="中",IF(L5147="删除",J5147*'模板使用说明&amp;基础参数'!$E$6*'模板使用说明&amp;基础参数'!$E$12,IF(L5147="修改",J5147*'模板使用说明&amp;基础参数'!$E$6*'模板使用说明&amp;基础参数'!$E$11,J5147*'模板使用说明&amp;基础参数'!$E$6*'模板使用说明&amp;基础参数'!$E$10)),IF(L5147="删除",J5147*'模板使用说明&amp;基础参数'!$E$7*'模板使用说明&amp;基础参数'!$E$12,IF(L5147="修改",J5147*'模板使用说明&amp;基础参数'!$E$7*'模板使用说明&amp;基础参数'!$E$11,J5147*'模板使用说明&amp;基础参数'!$E$7*'模板使用说明&amp;基础参数'!$E$10)))))</f>
        <v/>
      </c>
      <c r="N5147" s="82"/>
    </row>
    <row r="5148" spans="1:14">
      <c r="A5148" s="76">
        <f t="shared" si="91"/>
        <v>5143</v>
      </c>
      <c r="B5148" s="77"/>
      <c r="C5148" s="77"/>
      <c r="D5148" s="77"/>
      <c r="E5148" s="77"/>
      <c r="F5148" s="77"/>
      <c r="G5148" s="77"/>
      <c r="H5148" s="78"/>
      <c r="I5148" s="76"/>
      <c r="J5148" s="8" t="str">
        <f>IF(I5148="ILF",IF($C$1="预估功能点",'模板使用说明&amp;基础参数'!$E$15,'模板使用说明&amp;基础参数'!$E$22),IF(I5148="EIF",IF($C$1="预估功能点",'模板使用说明&amp;基础参数'!$E$16,'模板使用说明&amp;基础参数'!$E$23),IF(I5148="EI",IF($C$1="预估功能点",'模板使用说明&amp;基础参数'!$E$17,'模板使用说明&amp;基础参数'!$E$24),IF(I5148="EO",IF($C$1="预估功能点",'模板使用说明&amp;基础参数'!$E$18,'模板使用说明&amp;基础参数'!$E$25),IF(I5148="EQ",IF($C$1="预估功能点",'模板使用说明&amp;基础参数'!$E$19,'模板使用说明&amp;基础参数'!$E$26),"")))))</f>
        <v/>
      </c>
      <c r="K5148" s="80"/>
      <c r="L5148" s="80"/>
      <c r="M5148" s="81" t="str">
        <f>IF(J5148="","",IF(K5148="高",IF(L5148="删除",J5148*'模板使用说明&amp;基础参数'!$E$5*'模板使用说明&amp;基础参数'!$E$12,IF(L5148="修改",J5148*'模板使用说明&amp;基础参数'!$E$5*'模板使用说明&amp;基础参数'!$E$11,J5148*'模板使用说明&amp;基础参数'!$E$5*'模板使用说明&amp;基础参数'!$E$10)),IF(K5148="中",IF(L5148="删除",J5148*'模板使用说明&amp;基础参数'!$E$6*'模板使用说明&amp;基础参数'!$E$12,IF(L5148="修改",J5148*'模板使用说明&amp;基础参数'!$E$6*'模板使用说明&amp;基础参数'!$E$11,J5148*'模板使用说明&amp;基础参数'!$E$6*'模板使用说明&amp;基础参数'!$E$10)),IF(L5148="删除",J5148*'模板使用说明&amp;基础参数'!$E$7*'模板使用说明&amp;基础参数'!$E$12,IF(L5148="修改",J5148*'模板使用说明&amp;基础参数'!$E$7*'模板使用说明&amp;基础参数'!$E$11,J5148*'模板使用说明&amp;基础参数'!$E$7*'模板使用说明&amp;基础参数'!$E$10)))))</f>
        <v/>
      </c>
      <c r="N5148" s="82"/>
    </row>
    <row r="5149" spans="1:14">
      <c r="A5149" s="76">
        <f t="shared" si="91"/>
        <v>5144</v>
      </c>
      <c r="B5149" s="77"/>
      <c r="C5149" s="77"/>
      <c r="D5149" s="77"/>
      <c r="E5149" s="77"/>
      <c r="F5149" s="77"/>
      <c r="G5149" s="77"/>
      <c r="H5149" s="78"/>
      <c r="I5149" s="76"/>
      <c r="J5149" s="8" t="str">
        <f>IF(I5149="ILF",IF($C$1="预估功能点",'模板使用说明&amp;基础参数'!$E$15,'模板使用说明&amp;基础参数'!$E$22),IF(I5149="EIF",IF($C$1="预估功能点",'模板使用说明&amp;基础参数'!$E$16,'模板使用说明&amp;基础参数'!$E$23),IF(I5149="EI",IF($C$1="预估功能点",'模板使用说明&amp;基础参数'!$E$17,'模板使用说明&amp;基础参数'!$E$24),IF(I5149="EO",IF($C$1="预估功能点",'模板使用说明&amp;基础参数'!$E$18,'模板使用说明&amp;基础参数'!$E$25),IF(I5149="EQ",IF($C$1="预估功能点",'模板使用说明&amp;基础参数'!$E$19,'模板使用说明&amp;基础参数'!$E$26),"")))))</f>
        <v/>
      </c>
      <c r="K5149" s="80"/>
      <c r="L5149" s="80"/>
      <c r="M5149" s="81" t="str">
        <f>IF(J5149="","",IF(K5149="高",IF(L5149="删除",J5149*'模板使用说明&amp;基础参数'!$E$5*'模板使用说明&amp;基础参数'!$E$12,IF(L5149="修改",J5149*'模板使用说明&amp;基础参数'!$E$5*'模板使用说明&amp;基础参数'!$E$11,J5149*'模板使用说明&amp;基础参数'!$E$5*'模板使用说明&amp;基础参数'!$E$10)),IF(K5149="中",IF(L5149="删除",J5149*'模板使用说明&amp;基础参数'!$E$6*'模板使用说明&amp;基础参数'!$E$12,IF(L5149="修改",J5149*'模板使用说明&amp;基础参数'!$E$6*'模板使用说明&amp;基础参数'!$E$11,J5149*'模板使用说明&amp;基础参数'!$E$6*'模板使用说明&amp;基础参数'!$E$10)),IF(L5149="删除",J5149*'模板使用说明&amp;基础参数'!$E$7*'模板使用说明&amp;基础参数'!$E$12,IF(L5149="修改",J5149*'模板使用说明&amp;基础参数'!$E$7*'模板使用说明&amp;基础参数'!$E$11,J5149*'模板使用说明&amp;基础参数'!$E$7*'模板使用说明&amp;基础参数'!$E$10)))))</f>
        <v/>
      </c>
      <c r="N5149" s="82"/>
    </row>
    <row r="5150" spans="1:14">
      <c r="A5150" s="76">
        <f t="shared" si="91"/>
        <v>5145</v>
      </c>
      <c r="B5150" s="77"/>
      <c r="C5150" s="77"/>
      <c r="D5150" s="77"/>
      <c r="E5150" s="77"/>
      <c r="F5150" s="77"/>
      <c r="G5150" s="77"/>
      <c r="H5150" s="78"/>
      <c r="I5150" s="76"/>
      <c r="J5150" s="8" t="str">
        <f>IF(I5150="ILF",IF($C$1="预估功能点",'模板使用说明&amp;基础参数'!$E$15,'模板使用说明&amp;基础参数'!$E$22),IF(I5150="EIF",IF($C$1="预估功能点",'模板使用说明&amp;基础参数'!$E$16,'模板使用说明&amp;基础参数'!$E$23),IF(I5150="EI",IF($C$1="预估功能点",'模板使用说明&amp;基础参数'!$E$17,'模板使用说明&amp;基础参数'!$E$24),IF(I5150="EO",IF($C$1="预估功能点",'模板使用说明&amp;基础参数'!$E$18,'模板使用说明&amp;基础参数'!$E$25),IF(I5150="EQ",IF($C$1="预估功能点",'模板使用说明&amp;基础参数'!$E$19,'模板使用说明&amp;基础参数'!$E$26),"")))))</f>
        <v/>
      </c>
      <c r="K5150" s="80"/>
      <c r="L5150" s="80"/>
      <c r="M5150" s="81" t="str">
        <f>IF(J5150="","",IF(K5150="高",IF(L5150="删除",J5150*'模板使用说明&amp;基础参数'!$E$5*'模板使用说明&amp;基础参数'!$E$12,IF(L5150="修改",J5150*'模板使用说明&amp;基础参数'!$E$5*'模板使用说明&amp;基础参数'!$E$11,J5150*'模板使用说明&amp;基础参数'!$E$5*'模板使用说明&amp;基础参数'!$E$10)),IF(K5150="中",IF(L5150="删除",J5150*'模板使用说明&amp;基础参数'!$E$6*'模板使用说明&amp;基础参数'!$E$12,IF(L5150="修改",J5150*'模板使用说明&amp;基础参数'!$E$6*'模板使用说明&amp;基础参数'!$E$11,J5150*'模板使用说明&amp;基础参数'!$E$6*'模板使用说明&amp;基础参数'!$E$10)),IF(L5150="删除",J5150*'模板使用说明&amp;基础参数'!$E$7*'模板使用说明&amp;基础参数'!$E$12,IF(L5150="修改",J5150*'模板使用说明&amp;基础参数'!$E$7*'模板使用说明&amp;基础参数'!$E$11,J5150*'模板使用说明&amp;基础参数'!$E$7*'模板使用说明&amp;基础参数'!$E$10)))))</f>
        <v/>
      </c>
      <c r="N5150" s="82"/>
    </row>
    <row r="5151" spans="1:14">
      <c r="A5151" s="76">
        <f t="shared" si="91"/>
        <v>5146</v>
      </c>
      <c r="B5151" s="77"/>
      <c r="C5151" s="77"/>
      <c r="D5151" s="77"/>
      <c r="E5151" s="77"/>
      <c r="F5151" s="77"/>
      <c r="G5151" s="77"/>
      <c r="H5151" s="78"/>
      <c r="I5151" s="76"/>
      <c r="J5151" s="8" t="str">
        <f>IF(I5151="ILF",IF($C$1="预估功能点",'模板使用说明&amp;基础参数'!$E$15,'模板使用说明&amp;基础参数'!$E$22),IF(I5151="EIF",IF($C$1="预估功能点",'模板使用说明&amp;基础参数'!$E$16,'模板使用说明&amp;基础参数'!$E$23),IF(I5151="EI",IF($C$1="预估功能点",'模板使用说明&amp;基础参数'!$E$17,'模板使用说明&amp;基础参数'!$E$24),IF(I5151="EO",IF($C$1="预估功能点",'模板使用说明&amp;基础参数'!$E$18,'模板使用说明&amp;基础参数'!$E$25),IF(I5151="EQ",IF($C$1="预估功能点",'模板使用说明&amp;基础参数'!$E$19,'模板使用说明&amp;基础参数'!$E$26),"")))))</f>
        <v/>
      </c>
      <c r="K5151" s="80"/>
      <c r="L5151" s="80"/>
      <c r="M5151" s="81" t="str">
        <f>IF(J5151="","",IF(K5151="高",IF(L5151="删除",J5151*'模板使用说明&amp;基础参数'!$E$5*'模板使用说明&amp;基础参数'!$E$12,IF(L5151="修改",J5151*'模板使用说明&amp;基础参数'!$E$5*'模板使用说明&amp;基础参数'!$E$11,J5151*'模板使用说明&amp;基础参数'!$E$5*'模板使用说明&amp;基础参数'!$E$10)),IF(K5151="中",IF(L5151="删除",J5151*'模板使用说明&amp;基础参数'!$E$6*'模板使用说明&amp;基础参数'!$E$12,IF(L5151="修改",J5151*'模板使用说明&amp;基础参数'!$E$6*'模板使用说明&amp;基础参数'!$E$11,J5151*'模板使用说明&amp;基础参数'!$E$6*'模板使用说明&amp;基础参数'!$E$10)),IF(L5151="删除",J5151*'模板使用说明&amp;基础参数'!$E$7*'模板使用说明&amp;基础参数'!$E$12,IF(L5151="修改",J5151*'模板使用说明&amp;基础参数'!$E$7*'模板使用说明&amp;基础参数'!$E$11,J5151*'模板使用说明&amp;基础参数'!$E$7*'模板使用说明&amp;基础参数'!$E$10)))))</f>
        <v/>
      </c>
      <c r="N5151" s="82"/>
    </row>
    <row r="5152" spans="1:14">
      <c r="A5152" s="76">
        <f t="shared" si="91"/>
        <v>5147</v>
      </c>
      <c r="B5152" s="77"/>
      <c r="C5152" s="77"/>
      <c r="D5152" s="77"/>
      <c r="E5152" s="77"/>
      <c r="F5152" s="77"/>
      <c r="G5152" s="77"/>
      <c r="H5152" s="78"/>
      <c r="I5152" s="76"/>
      <c r="J5152" s="8" t="str">
        <f>IF(I5152="ILF",IF($C$1="预估功能点",'模板使用说明&amp;基础参数'!$E$15,'模板使用说明&amp;基础参数'!$E$22),IF(I5152="EIF",IF($C$1="预估功能点",'模板使用说明&amp;基础参数'!$E$16,'模板使用说明&amp;基础参数'!$E$23),IF(I5152="EI",IF($C$1="预估功能点",'模板使用说明&amp;基础参数'!$E$17,'模板使用说明&amp;基础参数'!$E$24),IF(I5152="EO",IF($C$1="预估功能点",'模板使用说明&amp;基础参数'!$E$18,'模板使用说明&amp;基础参数'!$E$25),IF(I5152="EQ",IF($C$1="预估功能点",'模板使用说明&amp;基础参数'!$E$19,'模板使用说明&amp;基础参数'!$E$26),"")))))</f>
        <v/>
      </c>
      <c r="K5152" s="80"/>
      <c r="L5152" s="80"/>
      <c r="M5152" s="81" t="str">
        <f>IF(J5152="","",IF(K5152="高",IF(L5152="删除",J5152*'模板使用说明&amp;基础参数'!$E$5*'模板使用说明&amp;基础参数'!$E$12,IF(L5152="修改",J5152*'模板使用说明&amp;基础参数'!$E$5*'模板使用说明&amp;基础参数'!$E$11,J5152*'模板使用说明&amp;基础参数'!$E$5*'模板使用说明&amp;基础参数'!$E$10)),IF(K5152="中",IF(L5152="删除",J5152*'模板使用说明&amp;基础参数'!$E$6*'模板使用说明&amp;基础参数'!$E$12,IF(L5152="修改",J5152*'模板使用说明&amp;基础参数'!$E$6*'模板使用说明&amp;基础参数'!$E$11,J5152*'模板使用说明&amp;基础参数'!$E$6*'模板使用说明&amp;基础参数'!$E$10)),IF(L5152="删除",J5152*'模板使用说明&amp;基础参数'!$E$7*'模板使用说明&amp;基础参数'!$E$12,IF(L5152="修改",J5152*'模板使用说明&amp;基础参数'!$E$7*'模板使用说明&amp;基础参数'!$E$11,J5152*'模板使用说明&amp;基础参数'!$E$7*'模板使用说明&amp;基础参数'!$E$10)))))</f>
        <v/>
      </c>
      <c r="N5152" s="82"/>
    </row>
    <row r="5153" spans="1:14">
      <c r="A5153" s="76">
        <f t="shared" si="91"/>
        <v>5148</v>
      </c>
      <c r="B5153" s="77"/>
      <c r="C5153" s="77"/>
      <c r="D5153" s="77"/>
      <c r="E5153" s="77"/>
      <c r="F5153" s="77"/>
      <c r="G5153" s="77"/>
      <c r="H5153" s="78"/>
      <c r="I5153" s="76"/>
      <c r="J5153" s="8" t="str">
        <f>IF(I5153="ILF",IF($C$1="预估功能点",'模板使用说明&amp;基础参数'!$E$15,'模板使用说明&amp;基础参数'!$E$22),IF(I5153="EIF",IF($C$1="预估功能点",'模板使用说明&amp;基础参数'!$E$16,'模板使用说明&amp;基础参数'!$E$23),IF(I5153="EI",IF($C$1="预估功能点",'模板使用说明&amp;基础参数'!$E$17,'模板使用说明&amp;基础参数'!$E$24),IF(I5153="EO",IF($C$1="预估功能点",'模板使用说明&amp;基础参数'!$E$18,'模板使用说明&amp;基础参数'!$E$25),IF(I5153="EQ",IF($C$1="预估功能点",'模板使用说明&amp;基础参数'!$E$19,'模板使用说明&amp;基础参数'!$E$26),"")))))</f>
        <v/>
      </c>
      <c r="K5153" s="80"/>
      <c r="L5153" s="80"/>
      <c r="M5153" s="81" t="str">
        <f>IF(J5153="","",IF(K5153="高",IF(L5153="删除",J5153*'模板使用说明&amp;基础参数'!$E$5*'模板使用说明&amp;基础参数'!$E$12,IF(L5153="修改",J5153*'模板使用说明&amp;基础参数'!$E$5*'模板使用说明&amp;基础参数'!$E$11,J5153*'模板使用说明&amp;基础参数'!$E$5*'模板使用说明&amp;基础参数'!$E$10)),IF(K5153="中",IF(L5153="删除",J5153*'模板使用说明&amp;基础参数'!$E$6*'模板使用说明&amp;基础参数'!$E$12,IF(L5153="修改",J5153*'模板使用说明&amp;基础参数'!$E$6*'模板使用说明&amp;基础参数'!$E$11,J5153*'模板使用说明&amp;基础参数'!$E$6*'模板使用说明&amp;基础参数'!$E$10)),IF(L5153="删除",J5153*'模板使用说明&amp;基础参数'!$E$7*'模板使用说明&amp;基础参数'!$E$12,IF(L5153="修改",J5153*'模板使用说明&amp;基础参数'!$E$7*'模板使用说明&amp;基础参数'!$E$11,J5153*'模板使用说明&amp;基础参数'!$E$7*'模板使用说明&amp;基础参数'!$E$10)))))</f>
        <v/>
      </c>
      <c r="N5153" s="82"/>
    </row>
    <row r="5154" spans="1:14">
      <c r="A5154" s="76">
        <f t="shared" si="91"/>
        <v>5149</v>
      </c>
      <c r="B5154" s="77"/>
      <c r="C5154" s="77"/>
      <c r="D5154" s="77"/>
      <c r="E5154" s="77"/>
      <c r="F5154" s="77"/>
      <c r="G5154" s="77"/>
      <c r="H5154" s="78"/>
      <c r="I5154" s="76"/>
      <c r="J5154" s="8" t="str">
        <f>IF(I5154="ILF",IF($C$1="预估功能点",'模板使用说明&amp;基础参数'!$E$15,'模板使用说明&amp;基础参数'!$E$22),IF(I5154="EIF",IF($C$1="预估功能点",'模板使用说明&amp;基础参数'!$E$16,'模板使用说明&amp;基础参数'!$E$23),IF(I5154="EI",IF($C$1="预估功能点",'模板使用说明&amp;基础参数'!$E$17,'模板使用说明&amp;基础参数'!$E$24),IF(I5154="EO",IF($C$1="预估功能点",'模板使用说明&amp;基础参数'!$E$18,'模板使用说明&amp;基础参数'!$E$25),IF(I5154="EQ",IF($C$1="预估功能点",'模板使用说明&amp;基础参数'!$E$19,'模板使用说明&amp;基础参数'!$E$26),"")))))</f>
        <v/>
      </c>
      <c r="K5154" s="80"/>
      <c r="L5154" s="80"/>
      <c r="M5154" s="81" t="str">
        <f>IF(J5154="","",IF(K5154="高",IF(L5154="删除",J5154*'模板使用说明&amp;基础参数'!$E$5*'模板使用说明&amp;基础参数'!$E$12,IF(L5154="修改",J5154*'模板使用说明&amp;基础参数'!$E$5*'模板使用说明&amp;基础参数'!$E$11,J5154*'模板使用说明&amp;基础参数'!$E$5*'模板使用说明&amp;基础参数'!$E$10)),IF(K5154="中",IF(L5154="删除",J5154*'模板使用说明&amp;基础参数'!$E$6*'模板使用说明&amp;基础参数'!$E$12,IF(L5154="修改",J5154*'模板使用说明&amp;基础参数'!$E$6*'模板使用说明&amp;基础参数'!$E$11,J5154*'模板使用说明&amp;基础参数'!$E$6*'模板使用说明&amp;基础参数'!$E$10)),IF(L5154="删除",J5154*'模板使用说明&amp;基础参数'!$E$7*'模板使用说明&amp;基础参数'!$E$12,IF(L5154="修改",J5154*'模板使用说明&amp;基础参数'!$E$7*'模板使用说明&amp;基础参数'!$E$11,J5154*'模板使用说明&amp;基础参数'!$E$7*'模板使用说明&amp;基础参数'!$E$10)))))</f>
        <v/>
      </c>
      <c r="N5154" s="82"/>
    </row>
    <row r="5155" spans="1:14">
      <c r="A5155" s="76">
        <f t="shared" si="91"/>
        <v>5150</v>
      </c>
      <c r="B5155" s="77"/>
      <c r="C5155" s="77"/>
      <c r="D5155" s="77"/>
      <c r="E5155" s="77"/>
      <c r="F5155" s="77"/>
      <c r="G5155" s="77"/>
      <c r="H5155" s="78"/>
      <c r="I5155" s="76"/>
      <c r="J5155" s="8" t="str">
        <f>IF(I5155="ILF",IF($C$1="预估功能点",'模板使用说明&amp;基础参数'!$E$15,'模板使用说明&amp;基础参数'!$E$22),IF(I5155="EIF",IF($C$1="预估功能点",'模板使用说明&amp;基础参数'!$E$16,'模板使用说明&amp;基础参数'!$E$23),IF(I5155="EI",IF($C$1="预估功能点",'模板使用说明&amp;基础参数'!$E$17,'模板使用说明&amp;基础参数'!$E$24),IF(I5155="EO",IF($C$1="预估功能点",'模板使用说明&amp;基础参数'!$E$18,'模板使用说明&amp;基础参数'!$E$25),IF(I5155="EQ",IF($C$1="预估功能点",'模板使用说明&amp;基础参数'!$E$19,'模板使用说明&amp;基础参数'!$E$26),"")))))</f>
        <v/>
      </c>
      <c r="K5155" s="80"/>
      <c r="L5155" s="80"/>
      <c r="M5155" s="81" t="str">
        <f>IF(J5155="","",IF(K5155="高",IF(L5155="删除",J5155*'模板使用说明&amp;基础参数'!$E$5*'模板使用说明&amp;基础参数'!$E$12,IF(L5155="修改",J5155*'模板使用说明&amp;基础参数'!$E$5*'模板使用说明&amp;基础参数'!$E$11,J5155*'模板使用说明&amp;基础参数'!$E$5*'模板使用说明&amp;基础参数'!$E$10)),IF(K5155="中",IF(L5155="删除",J5155*'模板使用说明&amp;基础参数'!$E$6*'模板使用说明&amp;基础参数'!$E$12,IF(L5155="修改",J5155*'模板使用说明&amp;基础参数'!$E$6*'模板使用说明&amp;基础参数'!$E$11,J5155*'模板使用说明&amp;基础参数'!$E$6*'模板使用说明&amp;基础参数'!$E$10)),IF(L5155="删除",J5155*'模板使用说明&amp;基础参数'!$E$7*'模板使用说明&amp;基础参数'!$E$12,IF(L5155="修改",J5155*'模板使用说明&amp;基础参数'!$E$7*'模板使用说明&amp;基础参数'!$E$11,J5155*'模板使用说明&amp;基础参数'!$E$7*'模板使用说明&amp;基础参数'!$E$10)))))</f>
        <v/>
      </c>
      <c r="N5155" s="82"/>
    </row>
    <row r="5156" spans="1:14">
      <c r="A5156" s="76">
        <f t="shared" si="91"/>
        <v>5151</v>
      </c>
      <c r="B5156" s="77"/>
      <c r="C5156" s="77"/>
      <c r="D5156" s="77"/>
      <c r="E5156" s="77"/>
      <c r="F5156" s="77"/>
      <c r="G5156" s="77"/>
      <c r="H5156" s="78"/>
      <c r="I5156" s="76"/>
      <c r="J5156" s="8" t="str">
        <f>IF(I5156="ILF",IF($C$1="预估功能点",'模板使用说明&amp;基础参数'!$E$15,'模板使用说明&amp;基础参数'!$E$22),IF(I5156="EIF",IF($C$1="预估功能点",'模板使用说明&amp;基础参数'!$E$16,'模板使用说明&amp;基础参数'!$E$23),IF(I5156="EI",IF($C$1="预估功能点",'模板使用说明&amp;基础参数'!$E$17,'模板使用说明&amp;基础参数'!$E$24),IF(I5156="EO",IF($C$1="预估功能点",'模板使用说明&amp;基础参数'!$E$18,'模板使用说明&amp;基础参数'!$E$25),IF(I5156="EQ",IF($C$1="预估功能点",'模板使用说明&amp;基础参数'!$E$19,'模板使用说明&amp;基础参数'!$E$26),"")))))</f>
        <v/>
      </c>
      <c r="K5156" s="80"/>
      <c r="L5156" s="80"/>
      <c r="M5156" s="81" t="str">
        <f>IF(J5156="","",IF(K5156="高",IF(L5156="删除",J5156*'模板使用说明&amp;基础参数'!$E$5*'模板使用说明&amp;基础参数'!$E$12,IF(L5156="修改",J5156*'模板使用说明&amp;基础参数'!$E$5*'模板使用说明&amp;基础参数'!$E$11,J5156*'模板使用说明&amp;基础参数'!$E$5*'模板使用说明&amp;基础参数'!$E$10)),IF(K5156="中",IF(L5156="删除",J5156*'模板使用说明&amp;基础参数'!$E$6*'模板使用说明&amp;基础参数'!$E$12,IF(L5156="修改",J5156*'模板使用说明&amp;基础参数'!$E$6*'模板使用说明&amp;基础参数'!$E$11,J5156*'模板使用说明&amp;基础参数'!$E$6*'模板使用说明&amp;基础参数'!$E$10)),IF(L5156="删除",J5156*'模板使用说明&amp;基础参数'!$E$7*'模板使用说明&amp;基础参数'!$E$12,IF(L5156="修改",J5156*'模板使用说明&amp;基础参数'!$E$7*'模板使用说明&amp;基础参数'!$E$11,J5156*'模板使用说明&amp;基础参数'!$E$7*'模板使用说明&amp;基础参数'!$E$10)))))</f>
        <v/>
      </c>
      <c r="N5156" s="82"/>
    </row>
    <row r="5157" spans="1:14">
      <c r="A5157" s="76">
        <f t="shared" si="91"/>
        <v>5152</v>
      </c>
      <c r="B5157" s="77"/>
      <c r="C5157" s="77"/>
      <c r="D5157" s="77"/>
      <c r="E5157" s="77"/>
      <c r="F5157" s="77"/>
      <c r="G5157" s="77"/>
      <c r="H5157" s="78"/>
      <c r="I5157" s="76"/>
      <c r="J5157" s="8" t="str">
        <f>IF(I5157="ILF",IF($C$1="预估功能点",'模板使用说明&amp;基础参数'!$E$15,'模板使用说明&amp;基础参数'!$E$22),IF(I5157="EIF",IF($C$1="预估功能点",'模板使用说明&amp;基础参数'!$E$16,'模板使用说明&amp;基础参数'!$E$23),IF(I5157="EI",IF($C$1="预估功能点",'模板使用说明&amp;基础参数'!$E$17,'模板使用说明&amp;基础参数'!$E$24),IF(I5157="EO",IF($C$1="预估功能点",'模板使用说明&amp;基础参数'!$E$18,'模板使用说明&amp;基础参数'!$E$25),IF(I5157="EQ",IF($C$1="预估功能点",'模板使用说明&amp;基础参数'!$E$19,'模板使用说明&amp;基础参数'!$E$26),"")))))</f>
        <v/>
      </c>
      <c r="K5157" s="80"/>
      <c r="L5157" s="80"/>
      <c r="M5157" s="81" t="str">
        <f>IF(J5157="","",IF(K5157="高",IF(L5157="删除",J5157*'模板使用说明&amp;基础参数'!$E$5*'模板使用说明&amp;基础参数'!$E$12,IF(L5157="修改",J5157*'模板使用说明&amp;基础参数'!$E$5*'模板使用说明&amp;基础参数'!$E$11,J5157*'模板使用说明&amp;基础参数'!$E$5*'模板使用说明&amp;基础参数'!$E$10)),IF(K5157="中",IF(L5157="删除",J5157*'模板使用说明&amp;基础参数'!$E$6*'模板使用说明&amp;基础参数'!$E$12,IF(L5157="修改",J5157*'模板使用说明&amp;基础参数'!$E$6*'模板使用说明&amp;基础参数'!$E$11,J5157*'模板使用说明&amp;基础参数'!$E$6*'模板使用说明&amp;基础参数'!$E$10)),IF(L5157="删除",J5157*'模板使用说明&amp;基础参数'!$E$7*'模板使用说明&amp;基础参数'!$E$12,IF(L5157="修改",J5157*'模板使用说明&amp;基础参数'!$E$7*'模板使用说明&amp;基础参数'!$E$11,J5157*'模板使用说明&amp;基础参数'!$E$7*'模板使用说明&amp;基础参数'!$E$10)))))</f>
        <v/>
      </c>
      <c r="N5157" s="82"/>
    </row>
    <row r="5158" spans="1:14">
      <c r="A5158" s="76">
        <f t="shared" si="91"/>
        <v>5153</v>
      </c>
      <c r="B5158" s="77"/>
      <c r="C5158" s="77"/>
      <c r="D5158" s="77"/>
      <c r="E5158" s="77"/>
      <c r="F5158" s="77"/>
      <c r="G5158" s="77"/>
      <c r="H5158" s="78"/>
      <c r="I5158" s="76"/>
      <c r="J5158" s="8" t="str">
        <f>IF(I5158="ILF",IF($C$1="预估功能点",'模板使用说明&amp;基础参数'!$E$15,'模板使用说明&amp;基础参数'!$E$22),IF(I5158="EIF",IF($C$1="预估功能点",'模板使用说明&amp;基础参数'!$E$16,'模板使用说明&amp;基础参数'!$E$23),IF(I5158="EI",IF($C$1="预估功能点",'模板使用说明&amp;基础参数'!$E$17,'模板使用说明&amp;基础参数'!$E$24),IF(I5158="EO",IF($C$1="预估功能点",'模板使用说明&amp;基础参数'!$E$18,'模板使用说明&amp;基础参数'!$E$25),IF(I5158="EQ",IF($C$1="预估功能点",'模板使用说明&amp;基础参数'!$E$19,'模板使用说明&amp;基础参数'!$E$26),"")))))</f>
        <v/>
      </c>
      <c r="K5158" s="80"/>
      <c r="L5158" s="80"/>
      <c r="M5158" s="81" t="str">
        <f>IF(J5158="","",IF(K5158="高",IF(L5158="删除",J5158*'模板使用说明&amp;基础参数'!$E$5*'模板使用说明&amp;基础参数'!$E$12,IF(L5158="修改",J5158*'模板使用说明&amp;基础参数'!$E$5*'模板使用说明&amp;基础参数'!$E$11,J5158*'模板使用说明&amp;基础参数'!$E$5*'模板使用说明&amp;基础参数'!$E$10)),IF(K5158="中",IF(L5158="删除",J5158*'模板使用说明&amp;基础参数'!$E$6*'模板使用说明&amp;基础参数'!$E$12,IF(L5158="修改",J5158*'模板使用说明&amp;基础参数'!$E$6*'模板使用说明&amp;基础参数'!$E$11,J5158*'模板使用说明&amp;基础参数'!$E$6*'模板使用说明&amp;基础参数'!$E$10)),IF(L5158="删除",J5158*'模板使用说明&amp;基础参数'!$E$7*'模板使用说明&amp;基础参数'!$E$12,IF(L5158="修改",J5158*'模板使用说明&amp;基础参数'!$E$7*'模板使用说明&amp;基础参数'!$E$11,J5158*'模板使用说明&amp;基础参数'!$E$7*'模板使用说明&amp;基础参数'!$E$10)))))</f>
        <v/>
      </c>
      <c r="N5158" s="82"/>
    </row>
    <row r="5159" spans="1:14">
      <c r="A5159" s="76">
        <f t="shared" si="91"/>
        <v>5154</v>
      </c>
      <c r="B5159" s="77"/>
      <c r="C5159" s="77"/>
      <c r="D5159" s="77"/>
      <c r="E5159" s="77"/>
      <c r="F5159" s="77"/>
      <c r="G5159" s="77"/>
      <c r="H5159" s="78"/>
      <c r="I5159" s="76"/>
      <c r="J5159" s="8" t="str">
        <f>IF(I5159="ILF",IF($C$1="预估功能点",'模板使用说明&amp;基础参数'!$E$15,'模板使用说明&amp;基础参数'!$E$22),IF(I5159="EIF",IF($C$1="预估功能点",'模板使用说明&amp;基础参数'!$E$16,'模板使用说明&amp;基础参数'!$E$23),IF(I5159="EI",IF($C$1="预估功能点",'模板使用说明&amp;基础参数'!$E$17,'模板使用说明&amp;基础参数'!$E$24),IF(I5159="EO",IF($C$1="预估功能点",'模板使用说明&amp;基础参数'!$E$18,'模板使用说明&amp;基础参数'!$E$25),IF(I5159="EQ",IF($C$1="预估功能点",'模板使用说明&amp;基础参数'!$E$19,'模板使用说明&amp;基础参数'!$E$26),"")))))</f>
        <v/>
      </c>
      <c r="K5159" s="80"/>
      <c r="L5159" s="80"/>
      <c r="M5159" s="81" t="str">
        <f>IF(J5159="","",IF(K5159="高",IF(L5159="删除",J5159*'模板使用说明&amp;基础参数'!$E$5*'模板使用说明&amp;基础参数'!$E$12,IF(L5159="修改",J5159*'模板使用说明&amp;基础参数'!$E$5*'模板使用说明&amp;基础参数'!$E$11,J5159*'模板使用说明&amp;基础参数'!$E$5*'模板使用说明&amp;基础参数'!$E$10)),IF(K5159="中",IF(L5159="删除",J5159*'模板使用说明&amp;基础参数'!$E$6*'模板使用说明&amp;基础参数'!$E$12,IF(L5159="修改",J5159*'模板使用说明&amp;基础参数'!$E$6*'模板使用说明&amp;基础参数'!$E$11,J5159*'模板使用说明&amp;基础参数'!$E$6*'模板使用说明&amp;基础参数'!$E$10)),IF(L5159="删除",J5159*'模板使用说明&amp;基础参数'!$E$7*'模板使用说明&amp;基础参数'!$E$12,IF(L5159="修改",J5159*'模板使用说明&amp;基础参数'!$E$7*'模板使用说明&amp;基础参数'!$E$11,J5159*'模板使用说明&amp;基础参数'!$E$7*'模板使用说明&amp;基础参数'!$E$10)))))</f>
        <v/>
      </c>
      <c r="N5159" s="82"/>
    </row>
    <row r="5160" spans="1:14">
      <c r="A5160" s="76">
        <f t="shared" si="91"/>
        <v>5155</v>
      </c>
      <c r="B5160" s="77"/>
      <c r="C5160" s="77"/>
      <c r="D5160" s="77"/>
      <c r="E5160" s="77"/>
      <c r="F5160" s="77"/>
      <c r="G5160" s="77"/>
      <c r="H5160" s="78"/>
      <c r="I5160" s="76"/>
      <c r="J5160" s="8" t="str">
        <f>IF(I5160="ILF",IF($C$1="预估功能点",'模板使用说明&amp;基础参数'!$E$15,'模板使用说明&amp;基础参数'!$E$22),IF(I5160="EIF",IF($C$1="预估功能点",'模板使用说明&amp;基础参数'!$E$16,'模板使用说明&amp;基础参数'!$E$23),IF(I5160="EI",IF($C$1="预估功能点",'模板使用说明&amp;基础参数'!$E$17,'模板使用说明&amp;基础参数'!$E$24),IF(I5160="EO",IF($C$1="预估功能点",'模板使用说明&amp;基础参数'!$E$18,'模板使用说明&amp;基础参数'!$E$25),IF(I5160="EQ",IF($C$1="预估功能点",'模板使用说明&amp;基础参数'!$E$19,'模板使用说明&amp;基础参数'!$E$26),"")))))</f>
        <v/>
      </c>
      <c r="K5160" s="80"/>
      <c r="L5160" s="80"/>
      <c r="M5160" s="81" t="str">
        <f>IF(J5160="","",IF(K5160="高",IF(L5160="删除",J5160*'模板使用说明&amp;基础参数'!$E$5*'模板使用说明&amp;基础参数'!$E$12,IF(L5160="修改",J5160*'模板使用说明&amp;基础参数'!$E$5*'模板使用说明&amp;基础参数'!$E$11,J5160*'模板使用说明&amp;基础参数'!$E$5*'模板使用说明&amp;基础参数'!$E$10)),IF(K5160="中",IF(L5160="删除",J5160*'模板使用说明&amp;基础参数'!$E$6*'模板使用说明&amp;基础参数'!$E$12,IF(L5160="修改",J5160*'模板使用说明&amp;基础参数'!$E$6*'模板使用说明&amp;基础参数'!$E$11,J5160*'模板使用说明&amp;基础参数'!$E$6*'模板使用说明&amp;基础参数'!$E$10)),IF(L5160="删除",J5160*'模板使用说明&amp;基础参数'!$E$7*'模板使用说明&amp;基础参数'!$E$12,IF(L5160="修改",J5160*'模板使用说明&amp;基础参数'!$E$7*'模板使用说明&amp;基础参数'!$E$11,J5160*'模板使用说明&amp;基础参数'!$E$7*'模板使用说明&amp;基础参数'!$E$10)))))</f>
        <v/>
      </c>
      <c r="N5160" s="82"/>
    </row>
    <row r="5161" spans="1:14">
      <c r="A5161" s="76">
        <f t="shared" si="91"/>
        <v>5156</v>
      </c>
      <c r="B5161" s="77"/>
      <c r="C5161" s="77"/>
      <c r="D5161" s="77"/>
      <c r="E5161" s="77"/>
      <c r="F5161" s="77"/>
      <c r="G5161" s="77"/>
      <c r="H5161" s="78"/>
      <c r="I5161" s="76"/>
      <c r="J5161" s="8" t="str">
        <f>IF(I5161="ILF",IF($C$1="预估功能点",'模板使用说明&amp;基础参数'!$E$15,'模板使用说明&amp;基础参数'!$E$22),IF(I5161="EIF",IF($C$1="预估功能点",'模板使用说明&amp;基础参数'!$E$16,'模板使用说明&amp;基础参数'!$E$23),IF(I5161="EI",IF($C$1="预估功能点",'模板使用说明&amp;基础参数'!$E$17,'模板使用说明&amp;基础参数'!$E$24),IF(I5161="EO",IF($C$1="预估功能点",'模板使用说明&amp;基础参数'!$E$18,'模板使用说明&amp;基础参数'!$E$25),IF(I5161="EQ",IF($C$1="预估功能点",'模板使用说明&amp;基础参数'!$E$19,'模板使用说明&amp;基础参数'!$E$26),"")))))</f>
        <v/>
      </c>
      <c r="K5161" s="80"/>
      <c r="L5161" s="80"/>
      <c r="M5161" s="81" t="str">
        <f>IF(J5161="","",IF(K5161="高",IF(L5161="删除",J5161*'模板使用说明&amp;基础参数'!$E$5*'模板使用说明&amp;基础参数'!$E$12,IF(L5161="修改",J5161*'模板使用说明&amp;基础参数'!$E$5*'模板使用说明&amp;基础参数'!$E$11,J5161*'模板使用说明&amp;基础参数'!$E$5*'模板使用说明&amp;基础参数'!$E$10)),IF(K5161="中",IF(L5161="删除",J5161*'模板使用说明&amp;基础参数'!$E$6*'模板使用说明&amp;基础参数'!$E$12,IF(L5161="修改",J5161*'模板使用说明&amp;基础参数'!$E$6*'模板使用说明&amp;基础参数'!$E$11,J5161*'模板使用说明&amp;基础参数'!$E$6*'模板使用说明&amp;基础参数'!$E$10)),IF(L5161="删除",J5161*'模板使用说明&amp;基础参数'!$E$7*'模板使用说明&amp;基础参数'!$E$12,IF(L5161="修改",J5161*'模板使用说明&amp;基础参数'!$E$7*'模板使用说明&amp;基础参数'!$E$11,J5161*'模板使用说明&amp;基础参数'!$E$7*'模板使用说明&amp;基础参数'!$E$10)))))</f>
        <v/>
      </c>
      <c r="N5161" s="82"/>
    </row>
    <row r="5162" spans="1:14">
      <c r="A5162" s="76">
        <f t="shared" si="91"/>
        <v>5157</v>
      </c>
      <c r="B5162" s="77"/>
      <c r="C5162" s="77"/>
      <c r="D5162" s="77"/>
      <c r="E5162" s="77"/>
      <c r="F5162" s="77"/>
      <c r="G5162" s="77"/>
      <c r="H5162" s="78"/>
      <c r="I5162" s="76"/>
      <c r="J5162" s="8" t="str">
        <f>IF(I5162="ILF",IF($C$1="预估功能点",'模板使用说明&amp;基础参数'!$E$15,'模板使用说明&amp;基础参数'!$E$22),IF(I5162="EIF",IF($C$1="预估功能点",'模板使用说明&amp;基础参数'!$E$16,'模板使用说明&amp;基础参数'!$E$23),IF(I5162="EI",IF($C$1="预估功能点",'模板使用说明&amp;基础参数'!$E$17,'模板使用说明&amp;基础参数'!$E$24),IF(I5162="EO",IF($C$1="预估功能点",'模板使用说明&amp;基础参数'!$E$18,'模板使用说明&amp;基础参数'!$E$25),IF(I5162="EQ",IF($C$1="预估功能点",'模板使用说明&amp;基础参数'!$E$19,'模板使用说明&amp;基础参数'!$E$26),"")))))</f>
        <v/>
      </c>
      <c r="K5162" s="80"/>
      <c r="L5162" s="80"/>
      <c r="M5162" s="81" t="str">
        <f>IF(J5162="","",IF(K5162="高",IF(L5162="删除",J5162*'模板使用说明&amp;基础参数'!$E$5*'模板使用说明&amp;基础参数'!$E$12,IF(L5162="修改",J5162*'模板使用说明&amp;基础参数'!$E$5*'模板使用说明&amp;基础参数'!$E$11,J5162*'模板使用说明&amp;基础参数'!$E$5*'模板使用说明&amp;基础参数'!$E$10)),IF(K5162="中",IF(L5162="删除",J5162*'模板使用说明&amp;基础参数'!$E$6*'模板使用说明&amp;基础参数'!$E$12,IF(L5162="修改",J5162*'模板使用说明&amp;基础参数'!$E$6*'模板使用说明&amp;基础参数'!$E$11,J5162*'模板使用说明&amp;基础参数'!$E$6*'模板使用说明&amp;基础参数'!$E$10)),IF(L5162="删除",J5162*'模板使用说明&amp;基础参数'!$E$7*'模板使用说明&amp;基础参数'!$E$12,IF(L5162="修改",J5162*'模板使用说明&amp;基础参数'!$E$7*'模板使用说明&amp;基础参数'!$E$11,J5162*'模板使用说明&amp;基础参数'!$E$7*'模板使用说明&amp;基础参数'!$E$10)))))</f>
        <v/>
      </c>
      <c r="N5162" s="82"/>
    </row>
    <row r="5163" spans="1:14">
      <c r="A5163" s="76">
        <f t="shared" si="91"/>
        <v>5158</v>
      </c>
      <c r="B5163" s="77"/>
      <c r="C5163" s="77"/>
      <c r="D5163" s="77"/>
      <c r="E5163" s="77"/>
      <c r="F5163" s="77"/>
      <c r="G5163" s="77"/>
      <c r="H5163" s="78"/>
      <c r="I5163" s="76"/>
      <c r="J5163" s="8" t="str">
        <f>IF(I5163="ILF",IF($C$1="预估功能点",'模板使用说明&amp;基础参数'!$E$15,'模板使用说明&amp;基础参数'!$E$22),IF(I5163="EIF",IF($C$1="预估功能点",'模板使用说明&amp;基础参数'!$E$16,'模板使用说明&amp;基础参数'!$E$23),IF(I5163="EI",IF($C$1="预估功能点",'模板使用说明&amp;基础参数'!$E$17,'模板使用说明&amp;基础参数'!$E$24),IF(I5163="EO",IF($C$1="预估功能点",'模板使用说明&amp;基础参数'!$E$18,'模板使用说明&amp;基础参数'!$E$25),IF(I5163="EQ",IF($C$1="预估功能点",'模板使用说明&amp;基础参数'!$E$19,'模板使用说明&amp;基础参数'!$E$26),"")))))</f>
        <v/>
      </c>
      <c r="K5163" s="80"/>
      <c r="L5163" s="80"/>
      <c r="M5163" s="81" t="str">
        <f>IF(J5163="","",IF(K5163="高",IF(L5163="删除",J5163*'模板使用说明&amp;基础参数'!$E$5*'模板使用说明&amp;基础参数'!$E$12,IF(L5163="修改",J5163*'模板使用说明&amp;基础参数'!$E$5*'模板使用说明&amp;基础参数'!$E$11,J5163*'模板使用说明&amp;基础参数'!$E$5*'模板使用说明&amp;基础参数'!$E$10)),IF(K5163="中",IF(L5163="删除",J5163*'模板使用说明&amp;基础参数'!$E$6*'模板使用说明&amp;基础参数'!$E$12,IF(L5163="修改",J5163*'模板使用说明&amp;基础参数'!$E$6*'模板使用说明&amp;基础参数'!$E$11,J5163*'模板使用说明&amp;基础参数'!$E$6*'模板使用说明&amp;基础参数'!$E$10)),IF(L5163="删除",J5163*'模板使用说明&amp;基础参数'!$E$7*'模板使用说明&amp;基础参数'!$E$12,IF(L5163="修改",J5163*'模板使用说明&amp;基础参数'!$E$7*'模板使用说明&amp;基础参数'!$E$11,J5163*'模板使用说明&amp;基础参数'!$E$7*'模板使用说明&amp;基础参数'!$E$10)))))</f>
        <v/>
      </c>
      <c r="N5163" s="82"/>
    </row>
    <row r="5164" spans="1:14">
      <c r="A5164" s="76">
        <f t="shared" si="91"/>
        <v>5159</v>
      </c>
      <c r="B5164" s="77"/>
      <c r="C5164" s="77"/>
      <c r="D5164" s="77"/>
      <c r="E5164" s="77"/>
      <c r="F5164" s="77"/>
      <c r="G5164" s="77"/>
      <c r="H5164" s="78"/>
      <c r="I5164" s="76"/>
      <c r="J5164" s="8" t="str">
        <f>IF(I5164="ILF",IF($C$1="预估功能点",'模板使用说明&amp;基础参数'!$E$15,'模板使用说明&amp;基础参数'!$E$22),IF(I5164="EIF",IF($C$1="预估功能点",'模板使用说明&amp;基础参数'!$E$16,'模板使用说明&amp;基础参数'!$E$23),IF(I5164="EI",IF($C$1="预估功能点",'模板使用说明&amp;基础参数'!$E$17,'模板使用说明&amp;基础参数'!$E$24),IF(I5164="EO",IF($C$1="预估功能点",'模板使用说明&amp;基础参数'!$E$18,'模板使用说明&amp;基础参数'!$E$25),IF(I5164="EQ",IF($C$1="预估功能点",'模板使用说明&amp;基础参数'!$E$19,'模板使用说明&amp;基础参数'!$E$26),"")))))</f>
        <v/>
      </c>
      <c r="K5164" s="80"/>
      <c r="L5164" s="80"/>
      <c r="M5164" s="81" t="str">
        <f>IF(J5164="","",IF(K5164="高",IF(L5164="删除",J5164*'模板使用说明&amp;基础参数'!$E$5*'模板使用说明&amp;基础参数'!$E$12,IF(L5164="修改",J5164*'模板使用说明&amp;基础参数'!$E$5*'模板使用说明&amp;基础参数'!$E$11,J5164*'模板使用说明&amp;基础参数'!$E$5*'模板使用说明&amp;基础参数'!$E$10)),IF(K5164="中",IF(L5164="删除",J5164*'模板使用说明&amp;基础参数'!$E$6*'模板使用说明&amp;基础参数'!$E$12,IF(L5164="修改",J5164*'模板使用说明&amp;基础参数'!$E$6*'模板使用说明&amp;基础参数'!$E$11,J5164*'模板使用说明&amp;基础参数'!$E$6*'模板使用说明&amp;基础参数'!$E$10)),IF(L5164="删除",J5164*'模板使用说明&amp;基础参数'!$E$7*'模板使用说明&amp;基础参数'!$E$12,IF(L5164="修改",J5164*'模板使用说明&amp;基础参数'!$E$7*'模板使用说明&amp;基础参数'!$E$11,J5164*'模板使用说明&amp;基础参数'!$E$7*'模板使用说明&amp;基础参数'!$E$10)))))</f>
        <v/>
      </c>
      <c r="N5164" s="82"/>
    </row>
    <row r="5165" spans="1:14">
      <c r="A5165" s="76">
        <f t="shared" si="91"/>
        <v>5160</v>
      </c>
      <c r="B5165" s="77"/>
      <c r="C5165" s="77"/>
      <c r="D5165" s="77"/>
      <c r="E5165" s="77"/>
      <c r="F5165" s="77"/>
      <c r="G5165" s="77"/>
      <c r="H5165" s="78"/>
      <c r="I5165" s="76"/>
      <c r="J5165" s="8" t="str">
        <f>IF(I5165="ILF",IF($C$1="预估功能点",'模板使用说明&amp;基础参数'!$E$15,'模板使用说明&amp;基础参数'!$E$22),IF(I5165="EIF",IF($C$1="预估功能点",'模板使用说明&amp;基础参数'!$E$16,'模板使用说明&amp;基础参数'!$E$23),IF(I5165="EI",IF($C$1="预估功能点",'模板使用说明&amp;基础参数'!$E$17,'模板使用说明&amp;基础参数'!$E$24),IF(I5165="EO",IF($C$1="预估功能点",'模板使用说明&amp;基础参数'!$E$18,'模板使用说明&amp;基础参数'!$E$25),IF(I5165="EQ",IF($C$1="预估功能点",'模板使用说明&amp;基础参数'!$E$19,'模板使用说明&amp;基础参数'!$E$26),"")))))</f>
        <v/>
      </c>
      <c r="K5165" s="80"/>
      <c r="L5165" s="80"/>
      <c r="M5165" s="81" t="str">
        <f>IF(J5165="","",IF(K5165="高",IF(L5165="删除",J5165*'模板使用说明&amp;基础参数'!$E$5*'模板使用说明&amp;基础参数'!$E$12,IF(L5165="修改",J5165*'模板使用说明&amp;基础参数'!$E$5*'模板使用说明&amp;基础参数'!$E$11,J5165*'模板使用说明&amp;基础参数'!$E$5*'模板使用说明&amp;基础参数'!$E$10)),IF(K5165="中",IF(L5165="删除",J5165*'模板使用说明&amp;基础参数'!$E$6*'模板使用说明&amp;基础参数'!$E$12,IF(L5165="修改",J5165*'模板使用说明&amp;基础参数'!$E$6*'模板使用说明&amp;基础参数'!$E$11,J5165*'模板使用说明&amp;基础参数'!$E$6*'模板使用说明&amp;基础参数'!$E$10)),IF(L5165="删除",J5165*'模板使用说明&amp;基础参数'!$E$7*'模板使用说明&amp;基础参数'!$E$12,IF(L5165="修改",J5165*'模板使用说明&amp;基础参数'!$E$7*'模板使用说明&amp;基础参数'!$E$11,J5165*'模板使用说明&amp;基础参数'!$E$7*'模板使用说明&amp;基础参数'!$E$10)))))</f>
        <v/>
      </c>
      <c r="N5165" s="82"/>
    </row>
    <row r="5166" spans="1:14">
      <c r="A5166" s="76">
        <f t="shared" si="91"/>
        <v>5161</v>
      </c>
      <c r="B5166" s="77"/>
      <c r="C5166" s="77"/>
      <c r="D5166" s="77"/>
      <c r="E5166" s="77"/>
      <c r="F5166" s="77"/>
      <c r="G5166" s="77"/>
      <c r="H5166" s="78"/>
      <c r="I5166" s="76"/>
      <c r="J5166" s="8" t="str">
        <f>IF(I5166="ILF",IF($C$1="预估功能点",'模板使用说明&amp;基础参数'!$E$15,'模板使用说明&amp;基础参数'!$E$22),IF(I5166="EIF",IF($C$1="预估功能点",'模板使用说明&amp;基础参数'!$E$16,'模板使用说明&amp;基础参数'!$E$23),IF(I5166="EI",IF($C$1="预估功能点",'模板使用说明&amp;基础参数'!$E$17,'模板使用说明&amp;基础参数'!$E$24),IF(I5166="EO",IF($C$1="预估功能点",'模板使用说明&amp;基础参数'!$E$18,'模板使用说明&amp;基础参数'!$E$25),IF(I5166="EQ",IF($C$1="预估功能点",'模板使用说明&amp;基础参数'!$E$19,'模板使用说明&amp;基础参数'!$E$26),"")))))</f>
        <v/>
      </c>
      <c r="K5166" s="80"/>
      <c r="L5166" s="80"/>
      <c r="M5166" s="81" t="str">
        <f>IF(J5166="","",IF(K5166="高",IF(L5166="删除",J5166*'模板使用说明&amp;基础参数'!$E$5*'模板使用说明&amp;基础参数'!$E$12,IF(L5166="修改",J5166*'模板使用说明&amp;基础参数'!$E$5*'模板使用说明&amp;基础参数'!$E$11,J5166*'模板使用说明&amp;基础参数'!$E$5*'模板使用说明&amp;基础参数'!$E$10)),IF(K5166="中",IF(L5166="删除",J5166*'模板使用说明&amp;基础参数'!$E$6*'模板使用说明&amp;基础参数'!$E$12,IF(L5166="修改",J5166*'模板使用说明&amp;基础参数'!$E$6*'模板使用说明&amp;基础参数'!$E$11,J5166*'模板使用说明&amp;基础参数'!$E$6*'模板使用说明&amp;基础参数'!$E$10)),IF(L5166="删除",J5166*'模板使用说明&amp;基础参数'!$E$7*'模板使用说明&amp;基础参数'!$E$12,IF(L5166="修改",J5166*'模板使用说明&amp;基础参数'!$E$7*'模板使用说明&amp;基础参数'!$E$11,J5166*'模板使用说明&amp;基础参数'!$E$7*'模板使用说明&amp;基础参数'!$E$10)))))</f>
        <v/>
      </c>
      <c r="N5166" s="82"/>
    </row>
    <row r="5167" spans="1:14">
      <c r="A5167" s="76">
        <f t="shared" si="91"/>
        <v>5162</v>
      </c>
      <c r="B5167" s="77"/>
      <c r="C5167" s="77"/>
      <c r="D5167" s="77"/>
      <c r="E5167" s="77"/>
      <c r="F5167" s="77"/>
      <c r="G5167" s="77"/>
      <c r="H5167" s="78"/>
      <c r="I5167" s="76"/>
      <c r="J5167" s="8" t="str">
        <f>IF(I5167="ILF",IF($C$1="预估功能点",'模板使用说明&amp;基础参数'!$E$15,'模板使用说明&amp;基础参数'!$E$22),IF(I5167="EIF",IF($C$1="预估功能点",'模板使用说明&amp;基础参数'!$E$16,'模板使用说明&amp;基础参数'!$E$23),IF(I5167="EI",IF($C$1="预估功能点",'模板使用说明&amp;基础参数'!$E$17,'模板使用说明&amp;基础参数'!$E$24),IF(I5167="EO",IF($C$1="预估功能点",'模板使用说明&amp;基础参数'!$E$18,'模板使用说明&amp;基础参数'!$E$25),IF(I5167="EQ",IF($C$1="预估功能点",'模板使用说明&amp;基础参数'!$E$19,'模板使用说明&amp;基础参数'!$E$26),"")))))</f>
        <v/>
      </c>
      <c r="K5167" s="80"/>
      <c r="L5167" s="80"/>
      <c r="M5167" s="81" t="str">
        <f>IF(J5167="","",IF(K5167="高",IF(L5167="删除",J5167*'模板使用说明&amp;基础参数'!$E$5*'模板使用说明&amp;基础参数'!$E$12,IF(L5167="修改",J5167*'模板使用说明&amp;基础参数'!$E$5*'模板使用说明&amp;基础参数'!$E$11,J5167*'模板使用说明&amp;基础参数'!$E$5*'模板使用说明&amp;基础参数'!$E$10)),IF(K5167="中",IF(L5167="删除",J5167*'模板使用说明&amp;基础参数'!$E$6*'模板使用说明&amp;基础参数'!$E$12,IF(L5167="修改",J5167*'模板使用说明&amp;基础参数'!$E$6*'模板使用说明&amp;基础参数'!$E$11,J5167*'模板使用说明&amp;基础参数'!$E$6*'模板使用说明&amp;基础参数'!$E$10)),IF(L5167="删除",J5167*'模板使用说明&amp;基础参数'!$E$7*'模板使用说明&amp;基础参数'!$E$12,IF(L5167="修改",J5167*'模板使用说明&amp;基础参数'!$E$7*'模板使用说明&amp;基础参数'!$E$11,J5167*'模板使用说明&amp;基础参数'!$E$7*'模板使用说明&amp;基础参数'!$E$10)))))</f>
        <v/>
      </c>
      <c r="N5167" s="82"/>
    </row>
    <row r="5168" spans="1:14">
      <c r="A5168" s="76">
        <f t="shared" si="91"/>
        <v>5163</v>
      </c>
      <c r="B5168" s="77"/>
      <c r="C5168" s="77"/>
      <c r="D5168" s="77"/>
      <c r="E5168" s="77"/>
      <c r="F5168" s="77"/>
      <c r="G5168" s="77"/>
      <c r="H5168" s="78"/>
      <c r="I5168" s="76"/>
      <c r="J5168" s="8" t="str">
        <f>IF(I5168="ILF",IF($C$1="预估功能点",'模板使用说明&amp;基础参数'!$E$15,'模板使用说明&amp;基础参数'!$E$22),IF(I5168="EIF",IF($C$1="预估功能点",'模板使用说明&amp;基础参数'!$E$16,'模板使用说明&amp;基础参数'!$E$23),IF(I5168="EI",IF($C$1="预估功能点",'模板使用说明&amp;基础参数'!$E$17,'模板使用说明&amp;基础参数'!$E$24),IF(I5168="EO",IF($C$1="预估功能点",'模板使用说明&amp;基础参数'!$E$18,'模板使用说明&amp;基础参数'!$E$25),IF(I5168="EQ",IF($C$1="预估功能点",'模板使用说明&amp;基础参数'!$E$19,'模板使用说明&amp;基础参数'!$E$26),"")))))</f>
        <v/>
      </c>
      <c r="K5168" s="80"/>
      <c r="L5168" s="80"/>
      <c r="M5168" s="81" t="str">
        <f>IF(J5168="","",IF(K5168="高",IF(L5168="删除",J5168*'模板使用说明&amp;基础参数'!$E$5*'模板使用说明&amp;基础参数'!$E$12,IF(L5168="修改",J5168*'模板使用说明&amp;基础参数'!$E$5*'模板使用说明&amp;基础参数'!$E$11,J5168*'模板使用说明&amp;基础参数'!$E$5*'模板使用说明&amp;基础参数'!$E$10)),IF(K5168="中",IF(L5168="删除",J5168*'模板使用说明&amp;基础参数'!$E$6*'模板使用说明&amp;基础参数'!$E$12,IF(L5168="修改",J5168*'模板使用说明&amp;基础参数'!$E$6*'模板使用说明&amp;基础参数'!$E$11,J5168*'模板使用说明&amp;基础参数'!$E$6*'模板使用说明&amp;基础参数'!$E$10)),IF(L5168="删除",J5168*'模板使用说明&amp;基础参数'!$E$7*'模板使用说明&amp;基础参数'!$E$12,IF(L5168="修改",J5168*'模板使用说明&amp;基础参数'!$E$7*'模板使用说明&amp;基础参数'!$E$11,J5168*'模板使用说明&amp;基础参数'!$E$7*'模板使用说明&amp;基础参数'!$E$10)))))</f>
        <v/>
      </c>
      <c r="N5168" s="82"/>
    </row>
    <row r="5169" spans="1:14">
      <c r="A5169" s="76">
        <f t="shared" si="91"/>
        <v>5164</v>
      </c>
      <c r="B5169" s="77"/>
      <c r="C5169" s="77"/>
      <c r="D5169" s="77"/>
      <c r="E5169" s="77"/>
      <c r="F5169" s="77"/>
      <c r="G5169" s="77"/>
      <c r="H5169" s="78"/>
      <c r="I5169" s="76"/>
      <c r="J5169" s="8" t="str">
        <f>IF(I5169="ILF",IF($C$1="预估功能点",'模板使用说明&amp;基础参数'!$E$15,'模板使用说明&amp;基础参数'!$E$22),IF(I5169="EIF",IF($C$1="预估功能点",'模板使用说明&amp;基础参数'!$E$16,'模板使用说明&amp;基础参数'!$E$23),IF(I5169="EI",IF($C$1="预估功能点",'模板使用说明&amp;基础参数'!$E$17,'模板使用说明&amp;基础参数'!$E$24),IF(I5169="EO",IF($C$1="预估功能点",'模板使用说明&amp;基础参数'!$E$18,'模板使用说明&amp;基础参数'!$E$25),IF(I5169="EQ",IF($C$1="预估功能点",'模板使用说明&amp;基础参数'!$E$19,'模板使用说明&amp;基础参数'!$E$26),"")))))</f>
        <v/>
      </c>
      <c r="K5169" s="80"/>
      <c r="L5169" s="80"/>
      <c r="M5169" s="81" t="str">
        <f>IF(J5169="","",IF(K5169="高",IF(L5169="删除",J5169*'模板使用说明&amp;基础参数'!$E$5*'模板使用说明&amp;基础参数'!$E$12,IF(L5169="修改",J5169*'模板使用说明&amp;基础参数'!$E$5*'模板使用说明&amp;基础参数'!$E$11,J5169*'模板使用说明&amp;基础参数'!$E$5*'模板使用说明&amp;基础参数'!$E$10)),IF(K5169="中",IF(L5169="删除",J5169*'模板使用说明&amp;基础参数'!$E$6*'模板使用说明&amp;基础参数'!$E$12,IF(L5169="修改",J5169*'模板使用说明&amp;基础参数'!$E$6*'模板使用说明&amp;基础参数'!$E$11,J5169*'模板使用说明&amp;基础参数'!$E$6*'模板使用说明&amp;基础参数'!$E$10)),IF(L5169="删除",J5169*'模板使用说明&amp;基础参数'!$E$7*'模板使用说明&amp;基础参数'!$E$12,IF(L5169="修改",J5169*'模板使用说明&amp;基础参数'!$E$7*'模板使用说明&amp;基础参数'!$E$11,J5169*'模板使用说明&amp;基础参数'!$E$7*'模板使用说明&amp;基础参数'!$E$10)))))</f>
        <v/>
      </c>
      <c r="N5169" s="82"/>
    </row>
    <row r="5170" spans="1:14">
      <c r="A5170" s="76">
        <f t="shared" si="91"/>
        <v>5165</v>
      </c>
      <c r="B5170" s="77"/>
      <c r="C5170" s="77"/>
      <c r="D5170" s="77"/>
      <c r="E5170" s="77"/>
      <c r="F5170" s="77"/>
      <c r="G5170" s="77"/>
      <c r="H5170" s="78"/>
      <c r="I5170" s="76"/>
      <c r="J5170" s="8" t="str">
        <f>IF(I5170="ILF",IF($C$1="预估功能点",'模板使用说明&amp;基础参数'!$E$15,'模板使用说明&amp;基础参数'!$E$22),IF(I5170="EIF",IF($C$1="预估功能点",'模板使用说明&amp;基础参数'!$E$16,'模板使用说明&amp;基础参数'!$E$23),IF(I5170="EI",IF($C$1="预估功能点",'模板使用说明&amp;基础参数'!$E$17,'模板使用说明&amp;基础参数'!$E$24),IF(I5170="EO",IF($C$1="预估功能点",'模板使用说明&amp;基础参数'!$E$18,'模板使用说明&amp;基础参数'!$E$25),IF(I5170="EQ",IF($C$1="预估功能点",'模板使用说明&amp;基础参数'!$E$19,'模板使用说明&amp;基础参数'!$E$26),"")))))</f>
        <v/>
      </c>
      <c r="K5170" s="80"/>
      <c r="L5170" s="80"/>
      <c r="M5170" s="81" t="str">
        <f>IF(J5170="","",IF(K5170="高",IF(L5170="删除",J5170*'模板使用说明&amp;基础参数'!$E$5*'模板使用说明&amp;基础参数'!$E$12,IF(L5170="修改",J5170*'模板使用说明&amp;基础参数'!$E$5*'模板使用说明&amp;基础参数'!$E$11,J5170*'模板使用说明&amp;基础参数'!$E$5*'模板使用说明&amp;基础参数'!$E$10)),IF(K5170="中",IF(L5170="删除",J5170*'模板使用说明&amp;基础参数'!$E$6*'模板使用说明&amp;基础参数'!$E$12,IF(L5170="修改",J5170*'模板使用说明&amp;基础参数'!$E$6*'模板使用说明&amp;基础参数'!$E$11,J5170*'模板使用说明&amp;基础参数'!$E$6*'模板使用说明&amp;基础参数'!$E$10)),IF(L5170="删除",J5170*'模板使用说明&amp;基础参数'!$E$7*'模板使用说明&amp;基础参数'!$E$12,IF(L5170="修改",J5170*'模板使用说明&amp;基础参数'!$E$7*'模板使用说明&amp;基础参数'!$E$11,J5170*'模板使用说明&amp;基础参数'!$E$7*'模板使用说明&amp;基础参数'!$E$10)))))</f>
        <v/>
      </c>
      <c r="N5170" s="82"/>
    </row>
    <row r="5171" spans="1:14">
      <c r="A5171" s="76">
        <f t="shared" si="91"/>
        <v>5166</v>
      </c>
      <c r="B5171" s="77"/>
      <c r="C5171" s="77"/>
      <c r="D5171" s="77"/>
      <c r="E5171" s="77"/>
      <c r="F5171" s="77"/>
      <c r="G5171" s="77"/>
      <c r="H5171" s="78"/>
      <c r="I5171" s="76"/>
      <c r="J5171" s="8" t="str">
        <f>IF(I5171="ILF",IF($C$1="预估功能点",'模板使用说明&amp;基础参数'!$E$15,'模板使用说明&amp;基础参数'!$E$22),IF(I5171="EIF",IF($C$1="预估功能点",'模板使用说明&amp;基础参数'!$E$16,'模板使用说明&amp;基础参数'!$E$23),IF(I5171="EI",IF($C$1="预估功能点",'模板使用说明&amp;基础参数'!$E$17,'模板使用说明&amp;基础参数'!$E$24),IF(I5171="EO",IF($C$1="预估功能点",'模板使用说明&amp;基础参数'!$E$18,'模板使用说明&amp;基础参数'!$E$25),IF(I5171="EQ",IF($C$1="预估功能点",'模板使用说明&amp;基础参数'!$E$19,'模板使用说明&amp;基础参数'!$E$26),"")))))</f>
        <v/>
      </c>
      <c r="K5171" s="80"/>
      <c r="L5171" s="80"/>
      <c r="M5171" s="81" t="str">
        <f>IF(J5171="","",IF(K5171="高",IF(L5171="删除",J5171*'模板使用说明&amp;基础参数'!$E$5*'模板使用说明&amp;基础参数'!$E$12,IF(L5171="修改",J5171*'模板使用说明&amp;基础参数'!$E$5*'模板使用说明&amp;基础参数'!$E$11,J5171*'模板使用说明&amp;基础参数'!$E$5*'模板使用说明&amp;基础参数'!$E$10)),IF(K5171="中",IF(L5171="删除",J5171*'模板使用说明&amp;基础参数'!$E$6*'模板使用说明&amp;基础参数'!$E$12,IF(L5171="修改",J5171*'模板使用说明&amp;基础参数'!$E$6*'模板使用说明&amp;基础参数'!$E$11,J5171*'模板使用说明&amp;基础参数'!$E$6*'模板使用说明&amp;基础参数'!$E$10)),IF(L5171="删除",J5171*'模板使用说明&amp;基础参数'!$E$7*'模板使用说明&amp;基础参数'!$E$12,IF(L5171="修改",J5171*'模板使用说明&amp;基础参数'!$E$7*'模板使用说明&amp;基础参数'!$E$11,J5171*'模板使用说明&amp;基础参数'!$E$7*'模板使用说明&amp;基础参数'!$E$10)))))</f>
        <v/>
      </c>
      <c r="N5171" s="82"/>
    </row>
    <row r="5172" spans="1:14">
      <c r="A5172" s="76">
        <f t="shared" si="91"/>
        <v>5167</v>
      </c>
      <c r="B5172" s="77"/>
      <c r="C5172" s="77"/>
      <c r="D5172" s="77"/>
      <c r="E5172" s="77"/>
      <c r="F5172" s="77"/>
      <c r="G5172" s="77"/>
      <c r="H5172" s="78"/>
      <c r="I5172" s="76"/>
      <c r="J5172" s="8" t="str">
        <f>IF(I5172="ILF",IF($C$1="预估功能点",'模板使用说明&amp;基础参数'!$E$15,'模板使用说明&amp;基础参数'!$E$22),IF(I5172="EIF",IF($C$1="预估功能点",'模板使用说明&amp;基础参数'!$E$16,'模板使用说明&amp;基础参数'!$E$23),IF(I5172="EI",IF($C$1="预估功能点",'模板使用说明&amp;基础参数'!$E$17,'模板使用说明&amp;基础参数'!$E$24),IF(I5172="EO",IF($C$1="预估功能点",'模板使用说明&amp;基础参数'!$E$18,'模板使用说明&amp;基础参数'!$E$25),IF(I5172="EQ",IF($C$1="预估功能点",'模板使用说明&amp;基础参数'!$E$19,'模板使用说明&amp;基础参数'!$E$26),"")))))</f>
        <v/>
      </c>
      <c r="K5172" s="80"/>
      <c r="L5172" s="80"/>
      <c r="M5172" s="81" t="str">
        <f>IF(J5172="","",IF(K5172="高",IF(L5172="删除",J5172*'模板使用说明&amp;基础参数'!$E$5*'模板使用说明&amp;基础参数'!$E$12,IF(L5172="修改",J5172*'模板使用说明&amp;基础参数'!$E$5*'模板使用说明&amp;基础参数'!$E$11,J5172*'模板使用说明&amp;基础参数'!$E$5*'模板使用说明&amp;基础参数'!$E$10)),IF(K5172="中",IF(L5172="删除",J5172*'模板使用说明&amp;基础参数'!$E$6*'模板使用说明&amp;基础参数'!$E$12,IF(L5172="修改",J5172*'模板使用说明&amp;基础参数'!$E$6*'模板使用说明&amp;基础参数'!$E$11,J5172*'模板使用说明&amp;基础参数'!$E$6*'模板使用说明&amp;基础参数'!$E$10)),IF(L5172="删除",J5172*'模板使用说明&amp;基础参数'!$E$7*'模板使用说明&amp;基础参数'!$E$12,IF(L5172="修改",J5172*'模板使用说明&amp;基础参数'!$E$7*'模板使用说明&amp;基础参数'!$E$11,J5172*'模板使用说明&amp;基础参数'!$E$7*'模板使用说明&amp;基础参数'!$E$10)))))</f>
        <v/>
      </c>
      <c r="N5172" s="82"/>
    </row>
    <row r="5173" spans="1:14">
      <c r="A5173" s="76">
        <f t="shared" si="91"/>
        <v>5168</v>
      </c>
      <c r="B5173" s="77"/>
      <c r="C5173" s="77"/>
      <c r="D5173" s="77"/>
      <c r="E5173" s="77"/>
      <c r="F5173" s="77"/>
      <c r="G5173" s="77"/>
      <c r="H5173" s="78"/>
      <c r="I5173" s="76"/>
      <c r="J5173" s="8" t="str">
        <f>IF(I5173="ILF",IF($C$1="预估功能点",'模板使用说明&amp;基础参数'!$E$15,'模板使用说明&amp;基础参数'!$E$22),IF(I5173="EIF",IF($C$1="预估功能点",'模板使用说明&amp;基础参数'!$E$16,'模板使用说明&amp;基础参数'!$E$23),IF(I5173="EI",IF($C$1="预估功能点",'模板使用说明&amp;基础参数'!$E$17,'模板使用说明&amp;基础参数'!$E$24),IF(I5173="EO",IF($C$1="预估功能点",'模板使用说明&amp;基础参数'!$E$18,'模板使用说明&amp;基础参数'!$E$25),IF(I5173="EQ",IF($C$1="预估功能点",'模板使用说明&amp;基础参数'!$E$19,'模板使用说明&amp;基础参数'!$E$26),"")))))</f>
        <v/>
      </c>
      <c r="K5173" s="80"/>
      <c r="L5173" s="80"/>
      <c r="M5173" s="81" t="str">
        <f>IF(J5173="","",IF(K5173="高",IF(L5173="删除",J5173*'模板使用说明&amp;基础参数'!$E$5*'模板使用说明&amp;基础参数'!$E$12,IF(L5173="修改",J5173*'模板使用说明&amp;基础参数'!$E$5*'模板使用说明&amp;基础参数'!$E$11,J5173*'模板使用说明&amp;基础参数'!$E$5*'模板使用说明&amp;基础参数'!$E$10)),IF(K5173="中",IF(L5173="删除",J5173*'模板使用说明&amp;基础参数'!$E$6*'模板使用说明&amp;基础参数'!$E$12,IF(L5173="修改",J5173*'模板使用说明&amp;基础参数'!$E$6*'模板使用说明&amp;基础参数'!$E$11,J5173*'模板使用说明&amp;基础参数'!$E$6*'模板使用说明&amp;基础参数'!$E$10)),IF(L5173="删除",J5173*'模板使用说明&amp;基础参数'!$E$7*'模板使用说明&amp;基础参数'!$E$12,IF(L5173="修改",J5173*'模板使用说明&amp;基础参数'!$E$7*'模板使用说明&amp;基础参数'!$E$11,J5173*'模板使用说明&amp;基础参数'!$E$7*'模板使用说明&amp;基础参数'!$E$10)))))</f>
        <v/>
      </c>
      <c r="N5173" s="82"/>
    </row>
    <row r="5174" spans="1:14">
      <c r="A5174" s="76">
        <f t="shared" si="91"/>
        <v>5169</v>
      </c>
      <c r="B5174" s="77"/>
      <c r="C5174" s="77"/>
      <c r="D5174" s="77"/>
      <c r="E5174" s="77"/>
      <c r="F5174" s="77"/>
      <c r="G5174" s="77"/>
      <c r="H5174" s="78"/>
      <c r="I5174" s="76"/>
      <c r="J5174" s="8" t="str">
        <f>IF(I5174="ILF",IF($C$1="预估功能点",'模板使用说明&amp;基础参数'!$E$15,'模板使用说明&amp;基础参数'!$E$22),IF(I5174="EIF",IF($C$1="预估功能点",'模板使用说明&amp;基础参数'!$E$16,'模板使用说明&amp;基础参数'!$E$23),IF(I5174="EI",IF($C$1="预估功能点",'模板使用说明&amp;基础参数'!$E$17,'模板使用说明&amp;基础参数'!$E$24),IF(I5174="EO",IF($C$1="预估功能点",'模板使用说明&amp;基础参数'!$E$18,'模板使用说明&amp;基础参数'!$E$25),IF(I5174="EQ",IF($C$1="预估功能点",'模板使用说明&amp;基础参数'!$E$19,'模板使用说明&amp;基础参数'!$E$26),"")))))</f>
        <v/>
      </c>
      <c r="K5174" s="80"/>
      <c r="L5174" s="80"/>
      <c r="M5174" s="81" t="str">
        <f>IF(J5174="","",IF(K5174="高",IF(L5174="删除",J5174*'模板使用说明&amp;基础参数'!$E$5*'模板使用说明&amp;基础参数'!$E$12,IF(L5174="修改",J5174*'模板使用说明&amp;基础参数'!$E$5*'模板使用说明&amp;基础参数'!$E$11,J5174*'模板使用说明&amp;基础参数'!$E$5*'模板使用说明&amp;基础参数'!$E$10)),IF(K5174="中",IF(L5174="删除",J5174*'模板使用说明&amp;基础参数'!$E$6*'模板使用说明&amp;基础参数'!$E$12,IF(L5174="修改",J5174*'模板使用说明&amp;基础参数'!$E$6*'模板使用说明&amp;基础参数'!$E$11,J5174*'模板使用说明&amp;基础参数'!$E$6*'模板使用说明&amp;基础参数'!$E$10)),IF(L5174="删除",J5174*'模板使用说明&amp;基础参数'!$E$7*'模板使用说明&amp;基础参数'!$E$12,IF(L5174="修改",J5174*'模板使用说明&amp;基础参数'!$E$7*'模板使用说明&amp;基础参数'!$E$11,J5174*'模板使用说明&amp;基础参数'!$E$7*'模板使用说明&amp;基础参数'!$E$10)))))</f>
        <v/>
      </c>
      <c r="N5174" s="82"/>
    </row>
    <row r="5175" spans="1:14">
      <c r="A5175" s="76">
        <f t="shared" si="91"/>
        <v>5170</v>
      </c>
      <c r="B5175" s="77"/>
      <c r="C5175" s="77"/>
      <c r="D5175" s="77"/>
      <c r="E5175" s="77"/>
      <c r="F5175" s="77"/>
      <c r="G5175" s="77"/>
      <c r="H5175" s="78"/>
      <c r="I5175" s="76"/>
      <c r="J5175" s="8" t="str">
        <f>IF(I5175="ILF",IF($C$1="预估功能点",'模板使用说明&amp;基础参数'!$E$15,'模板使用说明&amp;基础参数'!$E$22),IF(I5175="EIF",IF($C$1="预估功能点",'模板使用说明&amp;基础参数'!$E$16,'模板使用说明&amp;基础参数'!$E$23),IF(I5175="EI",IF($C$1="预估功能点",'模板使用说明&amp;基础参数'!$E$17,'模板使用说明&amp;基础参数'!$E$24),IF(I5175="EO",IF($C$1="预估功能点",'模板使用说明&amp;基础参数'!$E$18,'模板使用说明&amp;基础参数'!$E$25),IF(I5175="EQ",IF($C$1="预估功能点",'模板使用说明&amp;基础参数'!$E$19,'模板使用说明&amp;基础参数'!$E$26),"")))))</f>
        <v/>
      </c>
      <c r="K5175" s="80"/>
      <c r="L5175" s="80"/>
      <c r="M5175" s="81" t="str">
        <f>IF(J5175="","",IF(K5175="高",IF(L5175="删除",J5175*'模板使用说明&amp;基础参数'!$E$5*'模板使用说明&amp;基础参数'!$E$12,IF(L5175="修改",J5175*'模板使用说明&amp;基础参数'!$E$5*'模板使用说明&amp;基础参数'!$E$11,J5175*'模板使用说明&amp;基础参数'!$E$5*'模板使用说明&amp;基础参数'!$E$10)),IF(K5175="中",IF(L5175="删除",J5175*'模板使用说明&amp;基础参数'!$E$6*'模板使用说明&amp;基础参数'!$E$12,IF(L5175="修改",J5175*'模板使用说明&amp;基础参数'!$E$6*'模板使用说明&amp;基础参数'!$E$11,J5175*'模板使用说明&amp;基础参数'!$E$6*'模板使用说明&amp;基础参数'!$E$10)),IF(L5175="删除",J5175*'模板使用说明&amp;基础参数'!$E$7*'模板使用说明&amp;基础参数'!$E$12,IF(L5175="修改",J5175*'模板使用说明&amp;基础参数'!$E$7*'模板使用说明&amp;基础参数'!$E$11,J5175*'模板使用说明&amp;基础参数'!$E$7*'模板使用说明&amp;基础参数'!$E$10)))))</f>
        <v/>
      </c>
      <c r="N5175" s="82"/>
    </row>
    <row r="5176" spans="1:14">
      <c r="A5176" s="76">
        <f t="shared" si="91"/>
        <v>5171</v>
      </c>
      <c r="B5176" s="77"/>
      <c r="C5176" s="77"/>
      <c r="D5176" s="77"/>
      <c r="E5176" s="77"/>
      <c r="F5176" s="77"/>
      <c r="G5176" s="77"/>
      <c r="H5176" s="78"/>
      <c r="I5176" s="76"/>
      <c r="J5176" s="8" t="str">
        <f>IF(I5176="ILF",IF($C$1="预估功能点",'模板使用说明&amp;基础参数'!$E$15,'模板使用说明&amp;基础参数'!$E$22),IF(I5176="EIF",IF($C$1="预估功能点",'模板使用说明&amp;基础参数'!$E$16,'模板使用说明&amp;基础参数'!$E$23),IF(I5176="EI",IF($C$1="预估功能点",'模板使用说明&amp;基础参数'!$E$17,'模板使用说明&amp;基础参数'!$E$24),IF(I5176="EO",IF($C$1="预估功能点",'模板使用说明&amp;基础参数'!$E$18,'模板使用说明&amp;基础参数'!$E$25),IF(I5176="EQ",IF($C$1="预估功能点",'模板使用说明&amp;基础参数'!$E$19,'模板使用说明&amp;基础参数'!$E$26),"")))))</f>
        <v/>
      </c>
      <c r="K5176" s="80"/>
      <c r="L5176" s="80"/>
      <c r="M5176" s="81" t="str">
        <f>IF(J5176="","",IF(K5176="高",IF(L5176="删除",J5176*'模板使用说明&amp;基础参数'!$E$5*'模板使用说明&amp;基础参数'!$E$12,IF(L5176="修改",J5176*'模板使用说明&amp;基础参数'!$E$5*'模板使用说明&amp;基础参数'!$E$11,J5176*'模板使用说明&amp;基础参数'!$E$5*'模板使用说明&amp;基础参数'!$E$10)),IF(K5176="中",IF(L5176="删除",J5176*'模板使用说明&amp;基础参数'!$E$6*'模板使用说明&amp;基础参数'!$E$12,IF(L5176="修改",J5176*'模板使用说明&amp;基础参数'!$E$6*'模板使用说明&amp;基础参数'!$E$11,J5176*'模板使用说明&amp;基础参数'!$E$6*'模板使用说明&amp;基础参数'!$E$10)),IF(L5176="删除",J5176*'模板使用说明&amp;基础参数'!$E$7*'模板使用说明&amp;基础参数'!$E$12,IF(L5176="修改",J5176*'模板使用说明&amp;基础参数'!$E$7*'模板使用说明&amp;基础参数'!$E$11,J5176*'模板使用说明&amp;基础参数'!$E$7*'模板使用说明&amp;基础参数'!$E$10)))))</f>
        <v/>
      </c>
      <c r="N5176" s="82"/>
    </row>
    <row r="5177" spans="1:14">
      <c r="A5177" s="76">
        <f t="shared" si="91"/>
        <v>5172</v>
      </c>
      <c r="B5177" s="77"/>
      <c r="C5177" s="77"/>
      <c r="D5177" s="77"/>
      <c r="E5177" s="77"/>
      <c r="F5177" s="77"/>
      <c r="G5177" s="77"/>
      <c r="H5177" s="78"/>
      <c r="I5177" s="76"/>
      <c r="J5177" s="8" t="str">
        <f>IF(I5177="ILF",IF($C$1="预估功能点",'模板使用说明&amp;基础参数'!$E$15,'模板使用说明&amp;基础参数'!$E$22),IF(I5177="EIF",IF($C$1="预估功能点",'模板使用说明&amp;基础参数'!$E$16,'模板使用说明&amp;基础参数'!$E$23),IF(I5177="EI",IF($C$1="预估功能点",'模板使用说明&amp;基础参数'!$E$17,'模板使用说明&amp;基础参数'!$E$24),IF(I5177="EO",IF($C$1="预估功能点",'模板使用说明&amp;基础参数'!$E$18,'模板使用说明&amp;基础参数'!$E$25),IF(I5177="EQ",IF($C$1="预估功能点",'模板使用说明&amp;基础参数'!$E$19,'模板使用说明&amp;基础参数'!$E$26),"")))))</f>
        <v/>
      </c>
      <c r="K5177" s="80"/>
      <c r="L5177" s="80"/>
      <c r="M5177" s="81" t="str">
        <f>IF(J5177="","",IF(K5177="高",IF(L5177="删除",J5177*'模板使用说明&amp;基础参数'!$E$5*'模板使用说明&amp;基础参数'!$E$12,IF(L5177="修改",J5177*'模板使用说明&amp;基础参数'!$E$5*'模板使用说明&amp;基础参数'!$E$11,J5177*'模板使用说明&amp;基础参数'!$E$5*'模板使用说明&amp;基础参数'!$E$10)),IF(K5177="中",IF(L5177="删除",J5177*'模板使用说明&amp;基础参数'!$E$6*'模板使用说明&amp;基础参数'!$E$12,IF(L5177="修改",J5177*'模板使用说明&amp;基础参数'!$E$6*'模板使用说明&amp;基础参数'!$E$11,J5177*'模板使用说明&amp;基础参数'!$E$6*'模板使用说明&amp;基础参数'!$E$10)),IF(L5177="删除",J5177*'模板使用说明&amp;基础参数'!$E$7*'模板使用说明&amp;基础参数'!$E$12,IF(L5177="修改",J5177*'模板使用说明&amp;基础参数'!$E$7*'模板使用说明&amp;基础参数'!$E$11,J5177*'模板使用说明&amp;基础参数'!$E$7*'模板使用说明&amp;基础参数'!$E$10)))))</f>
        <v/>
      </c>
      <c r="N5177" s="82"/>
    </row>
    <row r="5178" spans="1:14">
      <c r="A5178" s="76">
        <f t="shared" si="91"/>
        <v>5173</v>
      </c>
      <c r="B5178" s="77"/>
      <c r="C5178" s="77"/>
      <c r="D5178" s="77"/>
      <c r="E5178" s="77"/>
      <c r="F5178" s="77"/>
      <c r="G5178" s="77"/>
      <c r="H5178" s="78"/>
      <c r="I5178" s="76"/>
      <c r="J5178" s="8" t="str">
        <f>IF(I5178="ILF",IF($C$1="预估功能点",'模板使用说明&amp;基础参数'!$E$15,'模板使用说明&amp;基础参数'!$E$22),IF(I5178="EIF",IF($C$1="预估功能点",'模板使用说明&amp;基础参数'!$E$16,'模板使用说明&amp;基础参数'!$E$23),IF(I5178="EI",IF($C$1="预估功能点",'模板使用说明&amp;基础参数'!$E$17,'模板使用说明&amp;基础参数'!$E$24),IF(I5178="EO",IF($C$1="预估功能点",'模板使用说明&amp;基础参数'!$E$18,'模板使用说明&amp;基础参数'!$E$25),IF(I5178="EQ",IF($C$1="预估功能点",'模板使用说明&amp;基础参数'!$E$19,'模板使用说明&amp;基础参数'!$E$26),"")))))</f>
        <v/>
      </c>
      <c r="K5178" s="80"/>
      <c r="L5178" s="80"/>
      <c r="M5178" s="81" t="str">
        <f>IF(J5178="","",IF(K5178="高",IF(L5178="删除",J5178*'模板使用说明&amp;基础参数'!$E$5*'模板使用说明&amp;基础参数'!$E$12,IF(L5178="修改",J5178*'模板使用说明&amp;基础参数'!$E$5*'模板使用说明&amp;基础参数'!$E$11,J5178*'模板使用说明&amp;基础参数'!$E$5*'模板使用说明&amp;基础参数'!$E$10)),IF(K5178="中",IF(L5178="删除",J5178*'模板使用说明&amp;基础参数'!$E$6*'模板使用说明&amp;基础参数'!$E$12,IF(L5178="修改",J5178*'模板使用说明&amp;基础参数'!$E$6*'模板使用说明&amp;基础参数'!$E$11,J5178*'模板使用说明&amp;基础参数'!$E$6*'模板使用说明&amp;基础参数'!$E$10)),IF(L5178="删除",J5178*'模板使用说明&amp;基础参数'!$E$7*'模板使用说明&amp;基础参数'!$E$12,IF(L5178="修改",J5178*'模板使用说明&amp;基础参数'!$E$7*'模板使用说明&amp;基础参数'!$E$11,J5178*'模板使用说明&amp;基础参数'!$E$7*'模板使用说明&amp;基础参数'!$E$10)))))</f>
        <v/>
      </c>
      <c r="N5178" s="82"/>
    </row>
    <row r="5179" spans="1:14">
      <c r="A5179" s="76">
        <f t="shared" si="91"/>
        <v>5174</v>
      </c>
      <c r="B5179" s="77"/>
      <c r="C5179" s="77"/>
      <c r="D5179" s="77"/>
      <c r="E5179" s="77"/>
      <c r="F5179" s="77"/>
      <c r="G5179" s="77"/>
      <c r="H5179" s="78"/>
      <c r="I5179" s="76"/>
      <c r="J5179" s="8" t="str">
        <f>IF(I5179="ILF",IF($C$1="预估功能点",'模板使用说明&amp;基础参数'!$E$15,'模板使用说明&amp;基础参数'!$E$22),IF(I5179="EIF",IF($C$1="预估功能点",'模板使用说明&amp;基础参数'!$E$16,'模板使用说明&amp;基础参数'!$E$23),IF(I5179="EI",IF($C$1="预估功能点",'模板使用说明&amp;基础参数'!$E$17,'模板使用说明&amp;基础参数'!$E$24),IF(I5179="EO",IF($C$1="预估功能点",'模板使用说明&amp;基础参数'!$E$18,'模板使用说明&amp;基础参数'!$E$25),IF(I5179="EQ",IF($C$1="预估功能点",'模板使用说明&amp;基础参数'!$E$19,'模板使用说明&amp;基础参数'!$E$26),"")))))</f>
        <v/>
      </c>
      <c r="K5179" s="80"/>
      <c r="L5179" s="80"/>
      <c r="M5179" s="81" t="str">
        <f>IF(J5179="","",IF(K5179="高",IF(L5179="删除",J5179*'模板使用说明&amp;基础参数'!$E$5*'模板使用说明&amp;基础参数'!$E$12,IF(L5179="修改",J5179*'模板使用说明&amp;基础参数'!$E$5*'模板使用说明&amp;基础参数'!$E$11,J5179*'模板使用说明&amp;基础参数'!$E$5*'模板使用说明&amp;基础参数'!$E$10)),IF(K5179="中",IF(L5179="删除",J5179*'模板使用说明&amp;基础参数'!$E$6*'模板使用说明&amp;基础参数'!$E$12,IF(L5179="修改",J5179*'模板使用说明&amp;基础参数'!$E$6*'模板使用说明&amp;基础参数'!$E$11,J5179*'模板使用说明&amp;基础参数'!$E$6*'模板使用说明&amp;基础参数'!$E$10)),IF(L5179="删除",J5179*'模板使用说明&amp;基础参数'!$E$7*'模板使用说明&amp;基础参数'!$E$12,IF(L5179="修改",J5179*'模板使用说明&amp;基础参数'!$E$7*'模板使用说明&amp;基础参数'!$E$11,J5179*'模板使用说明&amp;基础参数'!$E$7*'模板使用说明&amp;基础参数'!$E$10)))))</f>
        <v/>
      </c>
      <c r="N5179" s="82"/>
    </row>
    <row r="5180" spans="1:14">
      <c r="A5180" s="76">
        <f t="shared" si="91"/>
        <v>5175</v>
      </c>
      <c r="B5180" s="77"/>
      <c r="C5180" s="77"/>
      <c r="D5180" s="77"/>
      <c r="E5180" s="77"/>
      <c r="F5180" s="77"/>
      <c r="G5180" s="77"/>
      <c r="H5180" s="78"/>
      <c r="I5180" s="76"/>
      <c r="J5180" s="8" t="str">
        <f>IF(I5180="ILF",IF($C$1="预估功能点",'模板使用说明&amp;基础参数'!$E$15,'模板使用说明&amp;基础参数'!$E$22),IF(I5180="EIF",IF($C$1="预估功能点",'模板使用说明&amp;基础参数'!$E$16,'模板使用说明&amp;基础参数'!$E$23),IF(I5180="EI",IF($C$1="预估功能点",'模板使用说明&amp;基础参数'!$E$17,'模板使用说明&amp;基础参数'!$E$24),IF(I5180="EO",IF($C$1="预估功能点",'模板使用说明&amp;基础参数'!$E$18,'模板使用说明&amp;基础参数'!$E$25),IF(I5180="EQ",IF($C$1="预估功能点",'模板使用说明&amp;基础参数'!$E$19,'模板使用说明&amp;基础参数'!$E$26),"")))))</f>
        <v/>
      </c>
      <c r="K5180" s="80"/>
      <c r="L5180" s="80"/>
      <c r="M5180" s="81" t="str">
        <f>IF(J5180="","",IF(K5180="高",IF(L5180="删除",J5180*'模板使用说明&amp;基础参数'!$E$5*'模板使用说明&amp;基础参数'!$E$12,IF(L5180="修改",J5180*'模板使用说明&amp;基础参数'!$E$5*'模板使用说明&amp;基础参数'!$E$11,J5180*'模板使用说明&amp;基础参数'!$E$5*'模板使用说明&amp;基础参数'!$E$10)),IF(K5180="中",IF(L5180="删除",J5180*'模板使用说明&amp;基础参数'!$E$6*'模板使用说明&amp;基础参数'!$E$12,IF(L5180="修改",J5180*'模板使用说明&amp;基础参数'!$E$6*'模板使用说明&amp;基础参数'!$E$11,J5180*'模板使用说明&amp;基础参数'!$E$6*'模板使用说明&amp;基础参数'!$E$10)),IF(L5180="删除",J5180*'模板使用说明&amp;基础参数'!$E$7*'模板使用说明&amp;基础参数'!$E$12,IF(L5180="修改",J5180*'模板使用说明&amp;基础参数'!$E$7*'模板使用说明&amp;基础参数'!$E$11,J5180*'模板使用说明&amp;基础参数'!$E$7*'模板使用说明&amp;基础参数'!$E$10)))))</f>
        <v/>
      </c>
      <c r="N5180" s="82"/>
    </row>
    <row r="5181" spans="1:14">
      <c r="A5181" s="76">
        <f t="shared" si="91"/>
        <v>5176</v>
      </c>
      <c r="B5181" s="77"/>
      <c r="C5181" s="77"/>
      <c r="D5181" s="77"/>
      <c r="E5181" s="77"/>
      <c r="F5181" s="77"/>
      <c r="G5181" s="77"/>
      <c r="H5181" s="78"/>
      <c r="I5181" s="76"/>
      <c r="J5181" s="8" t="str">
        <f>IF(I5181="ILF",IF($C$1="预估功能点",'模板使用说明&amp;基础参数'!$E$15,'模板使用说明&amp;基础参数'!$E$22),IF(I5181="EIF",IF($C$1="预估功能点",'模板使用说明&amp;基础参数'!$E$16,'模板使用说明&amp;基础参数'!$E$23),IF(I5181="EI",IF($C$1="预估功能点",'模板使用说明&amp;基础参数'!$E$17,'模板使用说明&amp;基础参数'!$E$24),IF(I5181="EO",IF($C$1="预估功能点",'模板使用说明&amp;基础参数'!$E$18,'模板使用说明&amp;基础参数'!$E$25),IF(I5181="EQ",IF($C$1="预估功能点",'模板使用说明&amp;基础参数'!$E$19,'模板使用说明&amp;基础参数'!$E$26),"")))))</f>
        <v/>
      </c>
      <c r="K5181" s="80"/>
      <c r="L5181" s="80"/>
      <c r="M5181" s="81" t="str">
        <f>IF(J5181="","",IF(K5181="高",IF(L5181="删除",J5181*'模板使用说明&amp;基础参数'!$E$5*'模板使用说明&amp;基础参数'!$E$12,IF(L5181="修改",J5181*'模板使用说明&amp;基础参数'!$E$5*'模板使用说明&amp;基础参数'!$E$11,J5181*'模板使用说明&amp;基础参数'!$E$5*'模板使用说明&amp;基础参数'!$E$10)),IF(K5181="中",IF(L5181="删除",J5181*'模板使用说明&amp;基础参数'!$E$6*'模板使用说明&amp;基础参数'!$E$12,IF(L5181="修改",J5181*'模板使用说明&amp;基础参数'!$E$6*'模板使用说明&amp;基础参数'!$E$11,J5181*'模板使用说明&amp;基础参数'!$E$6*'模板使用说明&amp;基础参数'!$E$10)),IF(L5181="删除",J5181*'模板使用说明&amp;基础参数'!$E$7*'模板使用说明&amp;基础参数'!$E$12,IF(L5181="修改",J5181*'模板使用说明&amp;基础参数'!$E$7*'模板使用说明&amp;基础参数'!$E$11,J5181*'模板使用说明&amp;基础参数'!$E$7*'模板使用说明&amp;基础参数'!$E$10)))))</f>
        <v/>
      </c>
      <c r="N5181" s="82"/>
    </row>
    <row r="5182" spans="1:14">
      <c r="A5182" s="76">
        <f t="shared" si="91"/>
        <v>5177</v>
      </c>
      <c r="B5182" s="77"/>
      <c r="C5182" s="77"/>
      <c r="D5182" s="77"/>
      <c r="E5182" s="77"/>
      <c r="F5182" s="77"/>
      <c r="G5182" s="77"/>
      <c r="H5182" s="78"/>
      <c r="I5182" s="76"/>
      <c r="J5182" s="8" t="str">
        <f>IF(I5182="ILF",IF($C$1="预估功能点",'模板使用说明&amp;基础参数'!$E$15,'模板使用说明&amp;基础参数'!$E$22),IF(I5182="EIF",IF($C$1="预估功能点",'模板使用说明&amp;基础参数'!$E$16,'模板使用说明&amp;基础参数'!$E$23),IF(I5182="EI",IF($C$1="预估功能点",'模板使用说明&amp;基础参数'!$E$17,'模板使用说明&amp;基础参数'!$E$24),IF(I5182="EO",IF($C$1="预估功能点",'模板使用说明&amp;基础参数'!$E$18,'模板使用说明&amp;基础参数'!$E$25),IF(I5182="EQ",IF($C$1="预估功能点",'模板使用说明&amp;基础参数'!$E$19,'模板使用说明&amp;基础参数'!$E$26),"")))))</f>
        <v/>
      </c>
      <c r="K5182" s="80"/>
      <c r="L5182" s="80"/>
      <c r="M5182" s="81" t="str">
        <f>IF(J5182="","",IF(K5182="高",IF(L5182="删除",J5182*'模板使用说明&amp;基础参数'!$E$5*'模板使用说明&amp;基础参数'!$E$12,IF(L5182="修改",J5182*'模板使用说明&amp;基础参数'!$E$5*'模板使用说明&amp;基础参数'!$E$11,J5182*'模板使用说明&amp;基础参数'!$E$5*'模板使用说明&amp;基础参数'!$E$10)),IF(K5182="中",IF(L5182="删除",J5182*'模板使用说明&amp;基础参数'!$E$6*'模板使用说明&amp;基础参数'!$E$12,IF(L5182="修改",J5182*'模板使用说明&amp;基础参数'!$E$6*'模板使用说明&amp;基础参数'!$E$11,J5182*'模板使用说明&amp;基础参数'!$E$6*'模板使用说明&amp;基础参数'!$E$10)),IF(L5182="删除",J5182*'模板使用说明&amp;基础参数'!$E$7*'模板使用说明&amp;基础参数'!$E$12,IF(L5182="修改",J5182*'模板使用说明&amp;基础参数'!$E$7*'模板使用说明&amp;基础参数'!$E$11,J5182*'模板使用说明&amp;基础参数'!$E$7*'模板使用说明&amp;基础参数'!$E$10)))))</f>
        <v/>
      </c>
      <c r="N5182" s="82"/>
    </row>
    <row r="5183" spans="1:14">
      <c r="A5183" s="76">
        <f t="shared" si="91"/>
        <v>5178</v>
      </c>
      <c r="B5183" s="77"/>
      <c r="C5183" s="77"/>
      <c r="D5183" s="77"/>
      <c r="E5183" s="77"/>
      <c r="F5183" s="77"/>
      <c r="G5183" s="77"/>
      <c r="H5183" s="78"/>
      <c r="I5183" s="76"/>
      <c r="J5183" s="8" t="str">
        <f>IF(I5183="ILF",IF($C$1="预估功能点",'模板使用说明&amp;基础参数'!$E$15,'模板使用说明&amp;基础参数'!$E$22),IF(I5183="EIF",IF($C$1="预估功能点",'模板使用说明&amp;基础参数'!$E$16,'模板使用说明&amp;基础参数'!$E$23),IF(I5183="EI",IF($C$1="预估功能点",'模板使用说明&amp;基础参数'!$E$17,'模板使用说明&amp;基础参数'!$E$24),IF(I5183="EO",IF($C$1="预估功能点",'模板使用说明&amp;基础参数'!$E$18,'模板使用说明&amp;基础参数'!$E$25),IF(I5183="EQ",IF($C$1="预估功能点",'模板使用说明&amp;基础参数'!$E$19,'模板使用说明&amp;基础参数'!$E$26),"")))))</f>
        <v/>
      </c>
      <c r="K5183" s="80"/>
      <c r="L5183" s="80"/>
      <c r="M5183" s="81" t="str">
        <f>IF(J5183="","",IF(K5183="高",IF(L5183="删除",J5183*'模板使用说明&amp;基础参数'!$E$5*'模板使用说明&amp;基础参数'!$E$12,IF(L5183="修改",J5183*'模板使用说明&amp;基础参数'!$E$5*'模板使用说明&amp;基础参数'!$E$11,J5183*'模板使用说明&amp;基础参数'!$E$5*'模板使用说明&amp;基础参数'!$E$10)),IF(K5183="中",IF(L5183="删除",J5183*'模板使用说明&amp;基础参数'!$E$6*'模板使用说明&amp;基础参数'!$E$12,IF(L5183="修改",J5183*'模板使用说明&amp;基础参数'!$E$6*'模板使用说明&amp;基础参数'!$E$11,J5183*'模板使用说明&amp;基础参数'!$E$6*'模板使用说明&amp;基础参数'!$E$10)),IF(L5183="删除",J5183*'模板使用说明&amp;基础参数'!$E$7*'模板使用说明&amp;基础参数'!$E$12,IF(L5183="修改",J5183*'模板使用说明&amp;基础参数'!$E$7*'模板使用说明&amp;基础参数'!$E$11,J5183*'模板使用说明&amp;基础参数'!$E$7*'模板使用说明&amp;基础参数'!$E$10)))))</f>
        <v/>
      </c>
      <c r="N5183" s="82"/>
    </row>
    <row r="5184" spans="1:14">
      <c r="A5184" s="76">
        <f t="shared" si="91"/>
        <v>5179</v>
      </c>
      <c r="B5184" s="77"/>
      <c r="C5184" s="77"/>
      <c r="D5184" s="77"/>
      <c r="E5184" s="77"/>
      <c r="F5184" s="77"/>
      <c r="G5184" s="77"/>
      <c r="H5184" s="78"/>
      <c r="I5184" s="76"/>
      <c r="J5184" s="8" t="str">
        <f>IF(I5184="ILF",IF($C$1="预估功能点",'模板使用说明&amp;基础参数'!$E$15,'模板使用说明&amp;基础参数'!$E$22),IF(I5184="EIF",IF($C$1="预估功能点",'模板使用说明&amp;基础参数'!$E$16,'模板使用说明&amp;基础参数'!$E$23),IF(I5184="EI",IF($C$1="预估功能点",'模板使用说明&amp;基础参数'!$E$17,'模板使用说明&amp;基础参数'!$E$24),IF(I5184="EO",IF($C$1="预估功能点",'模板使用说明&amp;基础参数'!$E$18,'模板使用说明&amp;基础参数'!$E$25),IF(I5184="EQ",IF($C$1="预估功能点",'模板使用说明&amp;基础参数'!$E$19,'模板使用说明&amp;基础参数'!$E$26),"")))))</f>
        <v/>
      </c>
      <c r="K5184" s="80"/>
      <c r="L5184" s="80"/>
      <c r="M5184" s="81" t="str">
        <f>IF(J5184="","",IF(K5184="高",IF(L5184="删除",J5184*'模板使用说明&amp;基础参数'!$E$5*'模板使用说明&amp;基础参数'!$E$12,IF(L5184="修改",J5184*'模板使用说明&amp;基础参数'!$E$5*'模板使用说明&amp;基础参数'!$E$11,J5184*'模板使用说明&amp;基础参数'!$E$5*'模板使用说明&amp;基础参数'!$E$10)),IF(K5184="中",IF(L5184="删除",J5184*'模板使用说明&amp;基础参数'!$E$6*'模板使用说明&amp;基础参数'!$E$12,IF(L5184="修改",J5184*'模板使用说明&amp;基础参数'!$E$6*'模板使用说明&amp;基础参数'!$E$11,J5184*'模板使用说明&amp;基础参数'!$E$6*'模板使用说明&amp;基础参数'!$E$10)),IF(L5184="删除",J5184*'模板使用说明&amp;基础参数'!$E$7*'模板使用说明&amp;基础参数'!$E$12,IF(L5184="修改",J5184*'模板使用说明&amp;基础参数'!$E$7*'模板使用说明&amp;基础参数'!$E$11,J5184*'模板使用说明&amp;基础参数'!$E$7*'模板使用说明&amp;基础参数'!$E$10)))))</f>
        <v/>
      </c>
      <c r="N5184" s="82"/>
    </row>
    <row r="5185" spans="1:14">
      <c r="A5185" s="76">
        <f t="shared" si="91"/>
        <v>5180</v>
      </c>
      <c r="B5185" s="77"/>
      <c r="C5185" s="77"/>
      <c r="D5185" s="77"/>
      <c r="E5185" s="77"/>
      <c r="F5185" s="77"/>
      <c r="G5185" s="77"/>
      <c r="H5185" s="78"/>
      <c r="I5185" s="76"/>
      <c r="J5185" s="8" t="str">
        <f>IF(I5185="ILF",IF($C$1="预估功能点",'模板使用说明&amp;基础参数'!$E$15,'模板使用说明&amp;基础参数'!$E$22),IF(I5185="EIF",IF($C$1="预估功能点",'模板使用说明&amp;基础参数'!$E$16,'模板使用说明&amp;基础参数'!$E$23),IF(I5185="EI",IF($C$1="预估功能点",'模板使用说明&amp;基础参数'!$E$17,'模板使用说明&amp;基础参数'!$E$24),IF(I5185="EO",IF($C$1="预估功能点",'模板使用说明&amp;基础参数'!$E$18,'模板使用说明&amp;基础参数'!$E$25),IF(I5185="EQ",IF($C$1="预估功能点",'模板使用说明&amp;基础参数'!$E$19,'模板使用说明&amp;基础参数'!$E$26),"")))))</f>
        <v/>
      </c>
      <c r="K5185" s="80"/>
      <c r="L5185" s="80"/>
      <c r="M5185" s="81" t="str">
        <f>IF(J5185="","",IF(K5185="高",IF(L5185="删除",J5185*'模板使用说明&amp;基础参数'!$E$5*'模板使用说明&amp;基础参数'!$E$12,IF(L5185="修改",J5185*'模板使用说明&amp;基础参数'!$E$5*'模板使用说明&amp;基础参数'!$E$11,J5185*'模板使用说明&amp;基础参数'!$E$5*'模板使用说明&amp;基础参数'!$E$10)),IF(K5185="中",IF(L5185="删除",J5185*'模板使用说明&amp;基础参数'!$E$6*'模板使用说明&amp;基础参数'!$E$12,IF(L5185="修改",J5185*'模板使用说明&amp;基础参数'!$E$6*'模板使用说明&amp;基础参数'!$E$11,J5185*'模板使用说明&amp;基础参数'!$E$6*'模板使用说明&amp;基础参数'!$E$10)),IF(L5185="删除",J5185*'模板使用说明&amp;基础参数'!$E$7*'模板使用说明&amp;基础参数'!$E$12,IF(L5185="修改",J5185*'模板使用说明&amp;基础参数'!$E$7*'模板使用说明&amp;基础参数'!$E$11,J5185*'模板使用说明&amp;基础参数'!$E$7*'模板使用说明&amp;基础参数'!$E$10)))))</f>
        <v/>
      </c>
      <c r="N5185" s="82"/>
    </row>
    <row r="5186" spans="1:14">
      <c r="A5186" s="76">
        <f t="shared" si="91"/>
        <v>5181</v>
      </c>
      <c r="B5186" s="77"/>
      <c r="C5186" s="77"/>
      <c r="D5186" s="77"/>
      <c r="E5186" s="77"/>
      <c r="F5186" s="77"/>
      <c r="G5186" s="77"/>
      <c r="H5186" s="78"/>
      <c r="I5186" s="76"/>
      <c r="J5186" s="8" t="str">
        <f>IF(I5186="ILF",IF($C$1="预估功能点",'模板使用说明&amp;基础参数'!$E$15,'模板使用说明&amp;基础参数'!$E$22),IF(I5186="EIF",IF($C$1="预估功能点",'模板使用说明&amp;基础参数'!$E$16,'模板使用说明&amp;基础参数'!$E$23),IF(I5186="EI",IF($C$1="预估功能点",'模板使用说明&amp;基础参数'!$E$17,'模板使用说明&amp;基础参数'!$E$24),IF(I5186="EO",IF($C$1="预估功能点",'模板使用说明&amp;基础参数'!$E$18,'模板使用说明&amp;基础参数'!$E$25),IF(I5186="EQ",IF($C$1="预估功能点",'模板使用说明&amp;基础参数'!$E$19,'模板使用说明&amp;基础参数'!$E$26),"")))))</f>
        <v/>
      </c>
      <c r="K5186" s="80"/>
      <c r="L5186" s="80"/>
      <c r="M5186" s="81" t="str">
        <f>IF(J5186="","",IF(K5186="高",IF(L5186="删除",J5186*'模板使用说明&amp;基础参数'!$E$5*'模板使用说明&amp;基础参数'!$E$12,IF(L5186="修改",J5186*'模板使用说明&amp;基础参数'!$E$5*'模板使用说明&amp;基础参数'!$E$11,J5186*'模板使用说明&amp;基础参数'!$E$5*'模板使用说明&amp;基础参数'!$E$10)),IF(K5186="中",IF(L5186="删除",J5186*'模板使用说明&amp;基础参数'!$E$6*'模板使用说明&amp;基础参数'!$E$12,IF(L5186="修改",J5186*'模板使用说明&amp;基础参数'!$E$6*'模板使用说明&amp;基础参数'!$E$11,J5186*'模板使用说明&amp;基础参数'!$E$6*'模板使用说明&amp;基础参数'!$E$10)),IF(L5186="删除",J5186*'模板使用说明&amp;基础参数'!$E$7*'模板使用说明&amp;基础参数'!$E$12,IF(L5186="修改",J5186*'模板使用说明&amp;基础参数'!$E$7*'模板使用说明&amp;基础参数'!$E$11,J5186*'模板使用说明&amp;基础参数'!$E$7*'模板使用说明&amp;基础参数'!$E$10)))))</f>
        <v/>
      </c>
      <c r="N5186" s="82"/>
    </row>
    <row r="5187" spans="1:14">
      <c r="A5187" s="76">
        <f t="shared" si="91"/>
        <v>5182</v>
      </c>
      <c r="B5187" s="77"/>
      <c r="C5187" s="77"/>
      <c r="D5187" s="77"/>
      <c r="E5187" s="77"/>
      <c r="F5187" s="77"/>
      <c r="G5187" s="77"/>
      <c r="H5187" s="78"/>
      <c r="I5187" s="76"/>
      <c r="J5187" s="8" t="str">
        <f>IF(I5187="ILF",IF($C$1="预估功能点",'模板使用说明&amp;基础参数'!$E$15,'模板使用说明&amp;基础参数'!$E$22),IF(I5187="EIF",IF($C$1="预估功能点",'模板使用说明&amp;基础参数'!$E$16,'模板使用说明&amp;基础参数'!$E$23),IF(I5187="EI",IF($C$1="预估功能点",'模板使用说明&amp;基础参数'!$E$17,'模板使用说明&amp;基础参数'!$E$24),IF(I5187="EO",IF($C$1="预估功能点",'模板使用说明&amp;基础参数'!$E$18,'模板使用说明&amp;基础参数'!$E$25),IF(I5187="EQ",IF($C$1="预估功能点",'模板使用说明&amp;基础参数'!$E$19,'模板使用说明&amp;基础参数'!$E$26),"")))))</f>
        <v/>
      </c>
      <c r="K5187" s="80"/>
      <c r="L5187" s="80"/>
      <c r="M5187" s="81" t="str">
        <f>IF(J5187="","",IF(K5187="高",IF(L5187="删除",J5187*'模板使用说明&amp;基础参数'!$E$5*'模板使用说明&amp;基础参数'!$E$12,IF(L5187="修改",J5187*'模板使用说明&amp;基础参数'!$E$5*'模板使用说明&amp;基础参数'!$E$11,J5187*'模板使用说明&amp;基础参数'!$E$5*'模板使用说明&amp;基础参数'!$E$10)),IF(K5187="中",IF(L5187="删除",J5187*'模板使用说明&amp;基础参数'!$E$6*'模板使用说明&amp;基础参数'!$E$12,IF(L5187="修改",J5187*'模板使用说明&amp;基础参数'!$E$6*'模板使用说明&amp;基础参数'!$E$11,J5187*'模板使用说明&amp;基础参数'!$E$6*'模板使用说明&amp;基础参数'!$E$10)),IF(L5187="删除",J5187*'模板使用说明&amp;基础参数'!$E$7*'模板使用说明&amp;基础参数'!$E$12,IF(L5187="修改",J5187*'模板使用说明&amp;基础参数'!$E$7*'模板使用说明&amp;基础参数'!$E$11,J5187*'模板使用说明&amp;基础参数'!$E$7*'模板使用说明&amp;基础参数'!$E$10)))))</f>
        <v/>
      </c>
      <c r="N5187" s="82"/>
    </row>
    <row r="5188" spans="1:14">
      <c r="A5188" s="76">
        <f t="shared" ref="A5188:A5251" si="92">ROW()-5</f>
        <v>5183</v>
      </c>
      <c r="B5188" s="77"/>
      <c r="C5188" s="77"/>
      <c r="D5188" s="77"/>
      <c r="E5188" s="77"/>
      <c r="F5188" s="77"/>
      <c r="G5188" s="77"/>
      <c r="H5188" s="78"/>
      <c r="I5188" s="76"/>
      <c r="J5188" s="8" t="str">
        <f>IF(I5188="ILF",IF($C$1="预估功能点",'模板使用说明&amp;基础参数'!$E$15,'模板使用说明&amp;基础参数'!$E$22),IF(I5188="EIF",IF($C$1="预估功能点",'模板使用说明&amp;基础参数'!$E$16,'模板使用说明&amp;基础参数'!$E$23),IF(I5188="EI",IF($C$1="预估功能点",'模板使用说明&amp;基础参数'!$E$17,'模板使用说明&amp;基础参数'!$E$24),IF(I5188="EO",IF($C$1="预估功能点",'模板使用说明&amp;基础参数'!$E$18,'模板使用说明&amp;基础参数'!$E$25),IF(I5188="EQ",IF($C$1="预估功能点",'模板使用说明&amp;基础参数'!$E$19,'模板使用说明&amp;基础参数'!$E$26),"")))))</f>
        <v/>
      </c>
      <c r="K5188" s="80"/>
      <c r="L5188" s="80"/>
      <c r="M5188" s="81" t="str">
        <f>IF(J5188="","",IF(K5188="高",IF(L5188="删除",J5188*'模板使用说明&amp;基础参数'!$E$5*'模板使用说明&amp;基础参数'!$E$12,IF(L5188="修改",J5188*'模板使用说明&amp;基础参数'!$E$5*'模板使用说明&amp;基础参数'!$E$11,J5188*'模板使用说明&amp;基础参数'!$E$5*'模板使用说明&amp;基础参数'!$E$10)),IF(K5188="中",IF(L5188="删除",J5188*'模板使用说明&amp;基础参数'!$E$6*'模板使用说明&amp;基础参数'!$E$12,IF(L5188="修改",J5188*'模板使用说明&amp;基础参数'!$E$6*'模板使用说明&amp;基础参数'!$E$11,J5188*'模板使用说明&amp;基础参数'!$E$6*'模板使用说明&amp;基础参数'!$E$10)),IF(L5188="删除",J5188*'模板使用说明&amp;基础参数'!$E$7*'模板使用说明&amp;基础参数'!$E$12,IF(L5188="修改",J5188*'模板使用说明&amp;基础参数'!$E$7*'模板使用说明&amp;基础参数'!$E$11,J5188*'模板使用说明&amp;基础参数'!$E$7*'模板使用说明&amp;基础参数'!$E$10)))))</f>
        <v/>
      </c>
      <c r="N5188" s="82"/>
    </row>
    <row r="5189" spans="1:14">
      <c r="A5189" s="76">
        <f t="shared" si="92"/>
        <v>5184</v>
      </c>
      <c r="B5189" s="77"/>
      <c r="C5189" s="77"/>
      <c r="D5189" s="77"/>
      <c r="E5189" s="77"/>
      <c r="F5189" s="77"/>
      <c r="G5189" s="77"/>
      <c r="H5189" s="78"/>
      <c r="I5189" s="76"/>
      <c r="J5189" s="8" t="str">
        <f>IF(I5189="ILF",IF($C$1="预估功能点",'模板使用说明&amp;基础参数'!$E$15,'模板使用说明&amp;基础参数'!$E$22),IF(I5189="EIF",IF($C$1="预估功能点",'模板使用说明&amp;基础参数'!$E$16,'模板使用说明&amp;基础参数'!$E$23),IF(I5189="EI",IF($C$1="预估功能点",'模板使用说明&amp;基础参数'!$E$17,'模板使用说明&amp;基础参数'!$E$24),IF(I5189="EO",IF($C$1="预估功能点",'模板使用说明&amp;基础参数'!$E$18,'模板使用说明&amp;基础参数'!$E$25),IF(I5189="EQ",IF($C$1="预估功能点",'模板使用说明&amp;基础参数'!$E$19,'模板使用说明&amp;基础参数'!$E$26),"")))))</f>
        <v/>
      </c>
      <c r="K5189" s="80"/>
      <c r="L5189" s="80"/>
      <c r="M5189" s="81" t="str">
        <f>IF(J5189="","",IF(K5189="高",IF(L5189="删除",J5189*'模板使用说明&amp;基础参数'!$E$5*'模板使用说明&amp;基础参数'!$E$12,IF(L5189="修改",J5189*'模板使用说明&amp;基础参数'!$E$5*'模板使用说明&amp;基础参数'!$E$11,J5189*'模板使用说明&amp;基础参数'!$E$5*'模板使用说明&amp;基础参数'!$E$10)),IF(K5189="中",IF(L5189="删除",J5189*'模板使用说明&amp;基础参数'!$E$6*'模板使用说明&amp;基础参数'!$E$12,IF(L5189="修改",J5189*'模板使用说明&amp;基础参数'!$E$6*'模板使用说明&amp;基础参数'!$E$11,J5189*'模板使用说明&amp;基础参数'!$E$6*'模板使用说明&amp;基础参数'!$E$10)),IF(L5189="删除",J5189*'模板使用说明&amp;基础参数'!$E$7*'模板使用说明&amp;基础参数'!$E$12,IF(L5189="修改",J5189*'模板使用说明&amp;基础参数'!$E$7*'模板使用说明&amp;基础参数'!$E$11,J5189*'模板使用说明&amp;基础参数'!$E$7*'模板使用说明&amp;基础参数'!$E$10)))))</f>
        <v/>
      </c>
      <c r="N5189" s="82"/>
    </row>
    <row r="5190" spans="1:14">
      <c r="A5190" s="76">
        <f t="shared" si="92"/>
        <v>5185</v>
      </c>
      <c r="B5190" s="77"/>
      <c r="C5190" s="77"/>
      <c r="D5190" s="77"/>
      <c r="E5190" s="77"/>
      <c r="F5190" s="77"/>
      <c r="G5190" s="77"/>
      <c r="H5190" s="78"/>
      <c r="I5190" s="76"/>
      <c r="J5190" s="8" t="str">
        <f>IF(I5190="ILF",IF($C$1="预估功能点",'模板使用说明&amp;基础参数'!$E$15,'模板使用说明&amp;基础参数'!$E$22),IF(I5190="EIF",IF($C$1="预估功能点",'模板使用说明&amp;基础参数'!$E$16,'模板使用说明&amp;基础参数'!$E$23),IF(I5190="EI",IF($C$1="预估功能点",'模板使用说明&amp;基础参数'!$E$17,'模板使用说明&amp;基础参数'!$E$24),IF(I5190="EO",IF($C$1="预估功能点",'模板使用说明&amp;基础参数'!$E$18,'模板使用说明&amp;基础参数'!$E$25),IF(I5190="EQ",IF($C$1="预估功能点",'模板使用说明&amp;基础参数'!$E$19,'模板使用说明&amp;基础参数'!$E$26),"")))))</f>
        <v/>
      </c>
      <c r="K5190" s="80"/>
      <c r="L5190" s="80"/>
      <c r="M5190" s="81" t="str">
        <f>IF(J5190="","",IF(K5190="高",IF(L5190="删除",J5190*'模板使用说明&amp;基础参数'!$E$5*'模板使用说明&amp;基础参数'!$E$12,IF(L5190="修改",J5190*'模板使用说明&amp;基础参数'!$E$5*'模板使用说明&amp;基础参数'!$E$11,J5190*'模板使用说明&amp;基础参数'!$E$5*'模板使用说明&amp;基础参数'!$E$10)),IF(K5190="中",IF(L5190="删除",J5190*'模板使用说明&amp;基础参数'!$E$6*'模板使用说明&amp;基础参数'!$E$12,IF(L5190="修改",J5190*'模板使用说明&amp;基础参数'!$E$6*'模板使用说明&amp;基础参数'!$E$11,J5190*'模板使用说明&amp;基础参数'!$E$6*'模板使用说明&amp;基础参数'!$E$10)),IF(L5190="删除",J5190*'模板使用说明&amp;基础参数'!$E$7*'模板使用说明&amp;基础参数'!$E$12,IF(L5190="修改",J5190*'模板使用说明&amp;基础参数'!$E$7*'模板使用说明&amp;基础参数'!$E$11,J5190*'模板使用说明&amp;基础参数'!$E$7*'模板使用说明&amp;基础参数'!$E$10)))))</f>
        <v/>
      </c>
      <c r="N5190" s="82"/>
    </row>
    <row r="5191" spans="1:14">
      <c r="A5191" s="76">
        <f t="shared" si="92"/>
        <v>5186</v>
      </c>
      <c r="B5191" s="77"/>
      <c r="C5191" s="77"/>
      <c r="D5191" s="77"/>
      <c r="E5191" s="77"/>
      <c r="F5191" s="77"/>
      <c r="G5191" s="77"/>
      <c r="H5191" s="78"/>
      <c r="I5191" s="76"/>
      <c r="J5191" s="8" t="str">
        <f>IF(I5191="ILF",IF($C$1="预估功能点",'模板使用说明&amp;基础参数'!$E$15,'模板使用说明&amp;基础参数'!$E$22),IF(I5191="EIF",IF($C$1="预估功能点",'模板使用说明&amp;基础参数'!$E$16,'模板使用说明&amp;基础参数'!$E$23),IF(I5191="EI",IF($C$1="预估功能点",'模板使用说明&amp;基础参数'!$E$17,'模板使用说明&amp;基础参数'!$E$24),IF(I5191="EO",IF($C$1="预估功能点",'模板使用说明&amp;基础参数'!$E$18,'模板使用说明&amp;基础参数'!$E$25),IF(I5191="EQ",IF($C$1="预估功能点",'模板使用说明&amp;基础参数'!$E$19,'模板使用说明&amp;基础参数'!$E$26),"")))))</f>
        <v/>
      </c>
      <c r="K5191" s="80"/>
      <c r="L5191" s="80"/>
      <c r="M5191" s="81" t="str">
        <f>IF(J5191="","",IF(K5191="高",IF(L5191="删除",J5191*'模板使用说明&amp;基础参数'!$E$5*'模板使用说明&amp;基础参数'!$E$12,IF(L5191="修改",J5191*'模板使用说明&amp;基础参数'!$E$5*'模板使用说明&amp;基础参数'!$E$11,J5191*'模板使用说明&amp;基础参数'!$E$5*'模板使用说明&amp;基础参数'!$E$10)),IF(K5191="中",IF(L5191="删除",J5191*'模板使用说明&amp;基础参数'!$E$6*'模板使用说明&amp;基础参数'!$E$12,IF(L5191="修改",J5191*'模板使用说明&amp;基础参数'!$E$6*'模板使用说明&amp;基础参数'!$E$11,J5191*'模板使用说明&amp;基础参数'!$E$6*'模板使用说明&amp;基础参数'!$E$10)),IF(L5191="删除",J5191*'模板使用说明&amp;基础参数'!$E$7*'模板使用说明&amp;基础参数'!$E$12,IF(L5191="修改",J5191*'模板使用说明&amp;基础参数'!$E$7*'模板使用说明&amp;基础参数'!$E$11,J5191*'模板使用说明&amp;基础参数'!$E$7*'模板使用说明&amp;基础参数'!$E$10)))))</f>
        <v/>
      </c>
      <c r="N5191" s="82"/>
    </row>
    <row r="5192" spans="1:14">
      <c r="A5192" s="76">
        <f t="shared" si="92"/>
        <v>5187</v>
      </c>
      <c r="B5192" s="77"/>
      <c r="C5192" s="77"/>
      <c r="D5192" s="77"/>
      <c r="E5192" s="77"/>
      <c r="F5192" s="77"/>
      <c r="G5192" s="77"/>
      <c r="H5192" s="78"/>
      <c r="I5192" s="76"/>
      <c r="J5192" s="8" t="str">
        <f>IF(I5192="ILF",IF($C$1="预估功能点",'模板使用说明&amp;基础参数'!$E$15,'模板使用说明&amp;基础参数'!$E$22),IF(I5192="EIF",IF($C$1="预估功能点",'模板使用说明&amp;基础参数'!$E$16,'模板使用说明&amp;基础参数'!$E$23),IF(I5192="EI",IF($C$1="预估功能点",'模板使用说明&amp;基础参数'!$E$17,'模板使用说明&amp;基础参数'!$E$24),IF(I5192="EO",IF($C$1="预估功能点",'模板使用说明&amp;基础参数'!$E$18,'模板使用说明&amp;基础参数'!$E$25),IF(I5192="EQ",IF($C$1="预估功能点",'模板使用说明&amp;基础参数'!$E$19,'模板使用说明&amp;基础参数'!$E$26),"")))))</f>
        <v/>
      </c>
      <c r="K5192" s="80"/>
      <c r="L5192" s="80"/>
      <c r="M5192" s="81" t="str">
        <f>IF(J5192="","",IF(K5192="高",IF(L5192="删除",J5192*'模板使用说明&amp;基础参数'!$E$5*'模板使用说明&amp;基础参数'!$E$12,IF(L5192="修改",J5192*'模板使用说明&amp;基础参数'!$E$5*'模板使用说明&amp;基础参数'!$E$11,J5192*'模板使用说明&amp;基础参数'!$E$5*'模板使用说明&amp;基础参数'!$E$10)),IF(K5192="中",IF(L5192="删除",J5192*'模板使用说明&amp;基础参数'!$E$6*'模板使用说明&amp;基础参数'!$E$12,IF(L5192="修改",J5192*'模板使用说明&amp;基础参数'!$E$6*'模板使用说明&amp;基础参数'!$E$11,J5192*'模板使用说明&amp;基础参数'!$E$6*'模板使用说明&amp;基础参数'!$E$10)),IF(L5192="删除",J5192*'模板使用说明&amp;基础参数'!$E$7*'模板使用说明&amp;基础参数'!$E$12,IF(L5192="修改",J5192*'模板使用说明&amp;基础参数'!$E$7*'模板使用说明&amp;基础参数'!$E$11,J5192*'模板使用说明&amp;基础参数'!$E$7*'模板使用说明&amp;基础参数'!$E$10)))))</f>
        <v/>
      </c>
      <c r="N5192" s="82"/>
    </row>
    <row r="5193" spans="1:14">
      <c r="A5193" s="76">
        <f t="shared" si="92"/>
        <v>5188</v>
      </c>
      <c r="B5193" s="77"/>
      <c r="C5193" s="77"/>
      <c r="D5193" s="77"/>
      <c r="E5193" s="77"/>
      <c r="F5193" s="77"/>
      <c r="G5193" s="77"/>
      <c r="H5193" s="78"/>
      <c r="I5193" s="76"/>
      <c r="J5193" s="8" t="str">
        <f>IF(I5193="ILF",IF($C$1="预估功能点",'模板使用说明&amp;基础参数'!$E$15,'模板使用说明&amp;基础参数'!$E$22),IF(I5193="EIF",IF($C$1="预估功能点",'模板使用说明&amp;基础参数'!$E$16,'模板使用说明&amp;基础参数'!$E$23),IF(I5193="EI",IF($C$1="预估功能点",'模板使用说明&amp;基础参数'!$E$17,'模板使用说明&amp;基础参数'!$E$24),IF(I5193="EO",IF($C$1="预估功能点",'模板使用说明&amp;基础参数'!$E$18,'模板使用说明&amp;基础参数'!$E$25),IF(I5193="EQ",IF($C$1="预估功能点",'模板使用说明&amp;基础参数'!$E$19,'模板使用说明&amp;基础参数'!$E$26),"")))))</f>
        <v/>
      </c>
      <c r="K5193" s="80"/>
      <c r="L5193" s="80"/>
      <c r="M5193" s="81" t="str">
        <f>IF(J5193="","",IF(K5193="高",IF(L5193="删除",J5193*'模板使用说明&amp;基础参数'!$E$5*'模板使用说明&amp;基础参数'!$E$12,IF(L5193="修改",J5193*'模板使用说明&amp;基础参数'!$E$5*'模板使用说明&amp;基础参数'!$E$11,J5193*'模板使用说明&amp;基础参数'!$E$5*'模板使用说明&amp;基础参数'!$E$10)),IF(K5193="中",IF(L5193="删除",J5193*'模板使用说明&amp;基础参数'!$E$6*'模板使用说明&amp;基础参数'!$E$12,IF(L5193="修改",J5193*'模板使用说明&amp;基础参数'!$E$6*'模板使用说明&amp;基础参数'!$E$11,J5193*'模板使用说明&amp;基础参数'!$E$6*'模板使用说明&amp;基础参数'!$E$10)),IF(L5193="删除",J5193*'模板使用说明&amp;基础参数'!$E$7*'模板使用说明&amp;基础参数'!$E$12,IF(L5193="修改",J5193*'模板使用说明&amp;基础参数'!$E$7*'模板使用说明&amp;基础参数'!$E$11,J5193*'模板使用说明&amp;基础参数'!$E$7*'模板使用说明&amp;基础参数'!$E$10)))))</f>
        <v/>
      </c>
      <c r="N5193" s="82"/>
    </row>
    <row r="5194" spans="1:14">
      <c r="A5194" s="76">
        <f t="shared" si="92"/>
        <v>5189</v>
      </c>
      <c r="B5194" s="77"/>
      <c r="C5194" s="77"/>
      <c r="D5194" s="77"/>
      <c r="E5194" s="77"/>
      <c r="F5194" s="77"/>
      <c r="G5194" s="77"/>
      <c r="H5194" s="78"/>
      <c r="I5194" s="76"/>
      <c r="J5194" s="8" t="str">
        <f>IF(I5194="ILF",IF($C$1="预估功能点",'模板使用说明&amp;基础参数'!$E$15,'模板使用说明&amp;基础参数'!$E$22),IF(I5194="EIF",IF($C$1="预估功能点",'模板使用说明&amp;基础参数'!$E$16,'模板使用说明&amp;基础参数'!$E$23),IF(I5194="EI",IF($C$1="预估功能点",'模板使用说明&amp;基础参数'!$E$17,'模板使用说明&amp;基础参数'!$E$24),IF(I5194="EO",IF($C$1="预估功能点",'模板使用说明&amp;基础参数'!$E$18,'模板使用说明&amp;基础参数'!$E$25),IF(I5194="EQ",IF($C$1="预估功能点",'模板使用说明&amp;基础参数'!$E$19,'模板使用说明&amp;基础参数'!$E$26),"")))))</f>
        <v/>
      </c>
      <c r="K5194" s="80"/>
      <c r="L5194" s="80"/>
      <c r="M5194" s="81" t="str">
        <f>IF(J5194="","",IF(K5194="高",IF(L5194="删除",J5194*'模板使用说明&amp;基础参数'!$E$5*'模板使用说明&amp;基础参数'!$E$12,IF(L5194="修改",J5194*'模板使用说明&amp;基础参数'!$E$5*'模板使用说明&amp;基础参数'!$E$11,J5194*'模板使用说明&amp;基础参数'!$E$5*'模板使用说明&amp;基础参数'!$E$10)),IF(K5194="中",IF(L5194="删除",J5194*'模板使用说明&amp;基础参数'!$E$6*'模板使用说明&amp;基础参数'!$E$12,IF(L5194="修改",J5194*'模板使用说明&amp;基础参数'!$E$6*'模板使用说明&amp;基础参数'!$E$11,J5194*'模板使用说明&amp;基础参数'!$E$6*'模板使用说明&amp;基础参数'!$E$10)),IF(L5194="删除",J5194*'模板使用说明&amp;基础参数'!$E$7*'模板使用说明&amp;基础参数'!$E$12,IF(L5194="修改",J5194*'模板使用说明&amp;基础参数'!$E$7*'模板使用说明&amp;基础参数'!$E$11,J5194*'模板使用说明&amp;基础参数'!$E$7*'模板使用说明&amp;基础参数'!$E$10)))))</f>
        <v/>
      </c>
      <c r="N5194" s="82"/>
    </row>
    <row r="5195" spans="1:14">
      <c r="A5195" s="76">
        <f t="shared" si="92"/>
        <v>5190</v>
      </c>
      <c r="B5195" s="77"/>
      <c r="C5195" s="77"/>
      <c r="D5195" s="77"/>
      <c r="E5195" s="77"/>
      <c r="F5195" s="77"/>
      <c r="G5195" s="77"/>
      <c r="H5195" s="78"/>
      <c r="I5195" s="76"/>
      <c r="J5195" s="8" t="str">
        <f>IF(I5195="ILF",IF($C$1="预估功能点",'模板使用说明&amp;基础参数'!$E$15,'模板使用说明&amp;基础参数'!$E$22),IF(I5195="EIF",IF($C$1="预估功能点",'模板使用说明&amp;基础参数'!$E$16,'模板使用说明&amp;基础参数'!$E$23),IF(I5195="EI",IF($C$1="预估功能点",'模板使用说明&amp;基础参数'!$E$17,'模板使用说明&amp;基础参数'!$E$24),IF(I5195="EO",IF($C$1="预估功能点",'模板使用说明&amp;基础参数'!$E$18,'模板使用说明&amp;基础参数'!$E$25),IF(I5195="EQ",IF($C$1="预估功能点",'模板使用说明&amp;基础参数'!$E$19,'模板使用说明&amp;基础参数'!$E$26),"")))))</f>
        <v/>
      </c>
      <c r="K5195" s="80"/>
      <c r="L5195" s="80"/>
      <c r="M5195" s="81" t="str">
        <f>IF(J5195="","",IF(K5195="高",IF(L5195="删除",J5195*'模板使用说明&amp;基础参数'!$E$5*'模板使用说明&amp;基础参数'!$E$12,IF(L5195="修改",J5195*'模板使用说明&amp;基础参数'!$E$5*'模板使用说明&amp;基础参数'!$E$11,J5195*'模板使用说明&amp;基础参数'!$E$5*'模板使用说明&amp;基础参数'!$E$10)),IF(K5195="中",IF(L5195="删除",J5195*'模板使用说明&amp;基础参数'!$E$6*'模板使用说明&amp;基础参数'!$E$12,IF(L5195="修改",J5195*'模板使用说明&amp;基础参数'!$E$6*'模板使用说明&amp;基础参数'!$E$11,J5195*'模板使用说明&amp;基础参数'!$E$6*'模板使用说明&amp;基础参数'!$E$10)),IF(L5195="删除",J5195*'模板使用说明&amp;基础参数'!$E$7*'模板使用说明&amp;基础参数'!$E$12,IF(L5195="修改",J5195*'模板使用说明&amp;基础参数'!$E$7*'模板使用说明&amp;基础参数'!$E$11,J5195*'模板使用说明&amp;基础参数'!$E$7*'模板使用说明&amp;基础参数'!$E$10)))))</f>
        <v/>
      </c>
      <c r="N5195" s="82"/>
    </row>
    <row r="5196" spans="1:14">
      <c r="A5196" s="76">
        <f t="shared" si="92"/>
        <v>5191</v>
      </c>
      <c r="B5196" s="77"/>
      <c r="C5196" s="77"/>
      <c r="D5196" s="77"/>
      <c r="E5196" s="77"/>
      <c r="F5196" s="77"/>
      <c r="G5196" s="77"/>
      <c r="H5196" s="78"/>
      <c r="I5196" s="76"/>
      <c r="J5196" s="8" t="str">
        <f>IF(I5196="ILF",IF($C$1="预估功能点",'模板使用说明&amp;基础参数'!$E$15,'模板使用说明&amp;基础参数'!$E$22),IF(I5196="EIF",IF($C$1="预估功能点",'模板使用说明&amp;基础参数'!$E$16,'模板使用说明&amp;基础参数'!$E$23),IF(I5196="EI",IF($C$1="预估功能点",'模板使用说明&amp;基础参数'!$E$17,'模板使用说明&amp;基础参数'!$E$24),IF(I5196="EO",IF($C$1="预估功能点",'模板使用说明&amp;基础参数'!$E$18,'模板使用说明&amp;基础参数'!$E$25),IF(I5196="EQ",IF($C$1="预估功能点",'模板使用说明&amp;基础参数'!$E$19,'模板使用说明&amp;基础参数'!$E$26),"")))))</f>
        <v/>
      </c>
      <c r="K5196" s="80"/>
      <c r="L5196" s="80"/>
      <c r="M5196" s="81" t="str">
        <f>IF(J5196="","",IF(K5196="高",IF(L5196="删除",J5196*'模板使用说明&amp;基础参数'!$E$5*'模板使用说明&amp;基础参数'!$E$12,IF(L5196="修改",J5196*'模板使用说明&amp;基础参数'!$E$5*'模板使用说明&amp;基础参数'!$E$11,J5196*'模板使用说明&amp;基础参数'!$E$5*'模板使用说明&amp;基础参数'!$E$10)),IF(K5196="中",IF(L5196="删除",J5196*'模板使用说明&amp;基础参数'!$E$6*'模板使用说明&amp;基础参数'!$E$12,IF(L5196="修改",J5196*'模板使用说明&amp;基础参数'!$E$6*'模板使用说明&amp;基础参数'!$E$11,J5196*'模板使用说明&amp;基础参数'!$E$6*'模板使用说明&amp;基础参数'!$E$10)),IF(L5196="删除",J5196*'模板使用说明&amp;基础参数'!$E$7*'模板使用说明&amp;基础参数'!$E$12,IF(L5196="修改",J5196*'模板使用说明&amp;基础参数'!$E$7*'模板使用说明&amp;基础参数'!$E$11,J5196*'模板使用说明&amp;基础参数'!$E$7*'模板使用说明&amp;基础参数'!$E$10)))))</f>
        <v/>
      </c>
      <c r="N5196" s="82"/>
    </row>
    <row r="5197" spans="1:14">
      <c r="A5197" s="76">
        <f t="shared" si="92"/>
        <v>5192</v>
      </c>
      <c r="B5197" s="77"/>
      <c r="C5197" s="77"/>
      <c r="D5197" s="77"/>
      <c r="E5197" s="77"/>
      <c r="F5197" s="77"/>
      <c r="G5197" s="77"/>
      <c r="H5197" s="78"/>
      <c r="I5197" s="76"/>
      <c r="J5197" s="8" t="str">
        <f>IF(I5197="ILF",IF($C$1="预估功能点",'模板使用说明&amp;基础参数'!$E$15,'模板使用说明&amp;基础参数'!$E$22),IF(I5197="EIF",IF($C$1="预估功能点",'模板使用说明&amp;基础参数'!$E$16,'模板使用说明&amp;基础参数'!$E$23),IF(I5197="EI",IF($C$1="预估功能点",'模板使用说明&amp;基础参数'!$E$17,'模板使用说明&amp;基础参数'!$E$24),IF(I5197="EO",IF($C$1="预估功能点",'模板使用说明&amp;基础参数'!$E$18,'模板使用说明&amp;基础参数'!$E$25),IF(I5197="EQ",IF($C$1="预估功能点",'模板使用说明&amp;基础参数'!$E$19,'模板使用说明&amp;基础参数'!$E$26),"")))))</f>
        <v/>
      </c>
      <c r="K5197" s="80"/>
      <c r="L5197" s="80"/>
      <c r="M5197" s="81" t="str">
        <f>IF(J5197="","",IF(K5197="高",IF(L5197="删除",J5197*'模板使用说明&amp;基础参数'!$E$5*'模板使用说明&amp;基础参数'!$E$12,IF(L5197="修改",J5197*'模板使用说明&amp;基础参数'!$E$5*'模板使用说明&amp;基础参数'!$E$11,J5197*'模板使用说明&amp;基础参数'!$E$5*'模板使用说明&amp;基础参数'!$E$10)),IF(K5197="中",IF(L5197="删除",J5197*'模板使用说明&amp;基础参数'!$E$6*'模板使用说明&amp;基础参数'!$E$12,IF(L5197="修改",J5197*'模板使用说明&amp;基础参数'!$E$6*'模板使用说明&amp;基础参数'!$E$11,J5197*'模板使用说明&amp;基础参数'!$E$6*'模板使用说明&amp;基础参数'!$E$10)),IF(L5197="删除",J5197*'模板使用说明&amp;基础参数'!$E$7*'模板使用说明&amp;基础参数'!$E$12,IF(L5197="修改",J5197*'模板使用说明&amp;基础参数'!$E$7*'模板使用说明&amp;基础参数'!$E$11,J5197*'模板使用说明&amp;基础参数'!$E$7*'模板使用说明&amp;基础参数'!$E$10)))))</f>
        <v/>
      </c>
      <c r="N5197" s="82"/>
    </row>
    <row r="5198" spans="1:14">
      <c r="A5198" s="76">
        <f t="shared" si="92"/>
        <v>5193</v>
      </c>
      <c r="B5198" s="77"/>
      <c r="C5198" s="77"/>
      <c r="D5198" s="77"/>
      <c r="E5198" s="77"/>
      <c r="F5198" s="77"/>
      <c r="G5198" s="77"/>
      <c r="H5198" s="78"/>
      <c r="I5198" s="76"/>
      <c r="J5198" s="8" t="str">
        <f>IF(I5198="ILF",IF($C$1="预估功能点",'模板使用说明&amp;基础参数'!$E$15,'模板使用说明&amp;基础参数'!$E$22),IF(I5198="EIF",IF($C$1="预估功能点",'模板使用说明&amp;基础参数'!$E$16,'模板使用说明&amp;基础参数'!$E$23),IF(I5198="EI",IF($C$1="预估功能点",'模板使用说明&amp;基础参数'!$E$17,'模板使用说明&amp;基础参数'!$E$24),IF(I5198="EO",IF($C$1="预估功能点",'模板使用说明&amp;基础参数'!$E$18,'模板使用说明&amp;基础参数'!$E$25),IF(I5198="EQ",IF($C$1="预估功能点",'模板使用说明&amp;基础参数'!$E$19,'模板使用说明&amp;基础参数'!$E$26),"")))))</f>
        <v/>
      </c>
      <c r="K5198" s="80"/>
      <c r="L5198" s="80"/>
      <c r="M5198" s="81" t="str">
        <f>IF(J5198="","",IF(K5198="高",IF(L5198="删除",J5198*'模板使用说明&amp;基础参数'!$E$5*'模板使用说明&amp;基础参数'!$E$12,IF(L5198="修改",J5198*'模板使用说明&amp;基础参数'!$E$5*'模板使用说明&amp;基础参数'!$E$11,J5198*'模板使用说明&amp;基础参数'!$E$5*'模板使用说明&amp;基础参数'!$E$10)),IF(K5198="中",IF(L5198="删除",J5198*'模板使用说明&amp;基础参数'!$E$6*'模板使用说明&amp;基础参数'!$E$12,IF(L5198="修改",J5198*'模板使用说明&amp;基础参数'!$E$6*'模板使用说明&amp;基础参数'!$E$11,J5198*'模板使用说明&amp;基础参数'!$E$6*'模板使用说明&amp;基础参数'!$E$10)),IF(L5198="删除",J5198*'模板使用说明&amp;基础参数'!$E$7*'模板使用说明&amp;基础参数'!$E$12,IF(L5198="修改",J5198*'模板使用说明&amp;基础参数'!$E$7*'模板使用说明&amp;基础参数'!$E$11,J5198*'模板使用说明&amp;基础参数'!$E$7*'模板使用说明&amp;基础参数'!$E$10)))))</f>
        <v/>
      </c>
      <c r="N5198" s="82"/>
    </row>
    <row r="5199" spans="1:14">
      <c r="A5199" s="76">
        <f t="shared" si="92"/>
        <v>5194</v>
      </c>
      <c r="B5199" s="77"/>
      <c r="C5199" s="77"/>
      <c r="D5199" s="77"/>
      <c r="E5199" s="77"/>
      <c r="F5199" s="77"/>
      <c r="G5199" s="77"/>
      <c r="H5199" s="78"/>
      <c r="I5199" s="76"/>
      <c r="J5199" s="8" t="str">
        <f>IF(I5199="ILF",IF($C$1="预估功能点",'模板使用说明&amp;基础参数'!$E$15,'模板使用说明&amp;基础参数'!$E$22),IF(I5199="EIF",IF($C$1="预估功能点",'模板使用说明&amp;基础参数'!$E$16,'模板使用说明&amp;基础参数'!$E$23),IF(I5199="EI",IF($C$1="预估功能点",'模板使用说明&amp;基础参数'!$E$17,'模板使用说明&amp;基础参数'!$E$24),IF(I5199="EO",IF($C$1="预估功能点",'模板使用说明&amp;基础参数'!$E$18,'模板使用说明&amp;基础参数'!$E$25),IF(I5199="EQ",IF($C$1="预估功能点",'模板使用说明&amp;基础参数'!$E$19,'模板使用说明&amp;基础参数'!$E$26),"")))))</f>
        <v/>
      </c>
      <c r="K5199" s="80"/>
      <c r="L5199" s="80"/>
      <c r="M5199" s="81" t="str">
        <f>IF(J5199="","",IF(K5199="高",IF(L5199="删除",J5199*'模板使用说明&amp;基础参数'!$E$5*'模板使用说明&amp;基础参数'!$E$12,IF(L5199="修改",J5199*'模板使用说明&amp;基础参数'!$E$5*'模板使用说明&amp;基础参数'!$E$11,J5199*'模板使用说明&amp;基础参数'!$E$5*'模板使用说明&amp;基础参数'!$E$10)),IF(K5199="中",IF(L5199="删除",J5199*'模板使用说明&amp;基础参数'!$E$6*'模板使用说明&amp;基础参数'!$E$12,IF(L5199="修改",J5199*'模板使用说明&amp;基础参数'!$E$6*'模板使用说明&amp;基础参数'!$E$11,J5199*'模板使用说明&amp;基础参数'!$E$6*'模板使用说明&amp;基础参数'!$E$10)),IF(L5199="删除",J5199*'模板使用说明&amp;基础参数'!$E$7*'模板使用说明&amp;基础参数'!$E$12,IF(L5199="修改",J5199*'模板使用说明&amp;基础参数'!$E$7*'模板使用说明&amp;基础参数'!$E$11,J5199*'模板使用说明&amp;基础参数'!$E$7*'模板使用说明&amp;基础参数'!$E$10)))))</f>
        <v/>
      </c>
      <c r="N5199" s="82"/>
    </row>
    <row r="5200" spans="1:14">
      <c r="A5200" s="76">
        <f t="shared" si="92"/>
        <v>5195</v>
      </c>
      <c r="B5200" s="77"/>
      <c r="C5200" s="77"/>
      <c r="D5200" s="77"/>
      <c r="E5200" s="77"/>
      <c r="F5200" s="77"/>
      <c r="G5200" s="77"/>
      <c r="H5200" s="78"/>
      <c r="I5200" s="76"/>
      <c r="J5200" s="8" t="str">
        <f>IF(I5200="ILF",IF($C$1="预估功能点",'模板使用说明&amp;基础参数'!$E$15,'模板使用说明&amp;基础参数'!$E$22),IF(I5200="EIF",IF($C$1="预估功能点",'模板使用说明&amp;基础参数'!$E$16,'模板使用说明&amp;基础参数'!$E$23),IF(I5200="EI",IF($C$1="预估功能点",'模板使用说明&amp;基础参数'!$E$17,'模板使用说明&amp;基础参数'!$E$24),IF(I5200="EO",IF($C$1="预估功能点",'模板使用说明&amp;基础参数'!$E$18,'模板使用说明&amp;基础参数'!$E$25),IF(I5200="EQ",IF($C$1="预估功能点",'模板使用说明&amp;基础参数'!$E$19,'模板使用说明&amp;基础参数'!$E$26),"")))))</f>
        <v/>
      </c>
      <c r="K5200" s="80"/>
      <c r="L5200" s="80"/>
      <c r="M5200" s="81" t="str">
        <f>IF(J5200="","",IF(K5200="高",IF(L5200="删除",J5200*'模板使用说明&amp;基础参数'!$E$5*'模板使用说明&amp;基础参数'!$E$12,IF(L5200="修改",J5200*'模板使用说明&amp;基础参数'!$E$5*'模板使用说明&amp;基础参数'!$E$11,J5200*'模板使用说明&amp;基础参数'!$E$5*'模板使用说明&amp;基础参数'!$E$10)),IF(K5200="中",IF(L5200="删除",J5200*'模板使用说明&amp;基础参数'!$E$6*'模板使用说明&amp;基础参数'!$E$12,IF(L5200="修改",J5200*'模板使用说明&amp;基础参数'!$E$6*'模板使用说明&amp;基础参数'!$E$11,J5200*'模板使用说明&amp;基础参数'!$E$6*'模板使用说明&amp;基础参数'!$E$10)),IF(L5200="删除",J5200*'模板使用说明&amp;基础参数'!$E$7*'模板使用说明&amp;基础参数'!$E$12,IF(L5200="修改",J5200*'模板使用说明&amp;基础参数'!$E$7*'模板使用说明&amp;基础参数'!$E$11,J5200*'模板使用说明&amp;基础参数'!$E$7*'模板使用说明&amp;基础参数'!$E$10)))))</f>
        <v/>
      </c>
      <c r="N5200" s="82"/>
    </row>
    <row r="5201" spans="1:14">
      <c r="A5201" s="76">
        <f t="shared" si="92"/>
        <v>5196</v>
      </c>
      <c r="B5201" s="77"/>
      <c r="C5201" s="77"/>
      <c r="D5201" s="77"/>
      <c r="E5201" s="77"/>
      <c r="F5201" s="77"/>
      <c r="G5201" s="77"/>
      <c r="H5201" s="78"/>
      <c r="I5201" s="76"/>
      <c r="J5201" s="8" t="str">
        <f>IF(I5201="ILF",IF($C$1="预估功能点",'模板使用说明&amp;基础参数'!$E$15,'模板使用说明&amp;基础参数'!$E$22),IF(I5201="EIF",IF($C$1="预估功能点",'模板使用说明&amp;基础参数'!$E$16,'模板使用说明&amp;基础参数'!$E$23),IF(I5201="EI",IF($C$1="预估功能点",'模板使用说明&amp;基础参数'!$E$17,'模板使用说明&amp;基础参数'!$E$24),IF(I5201="EO",IF($C$1="预估功能点",'模板使用说明&amp;基础参数'!$E$18,'模板使用说明&amp;基础参数'!$E$25),IF(I5201="EQ",IF($C$1="预估功能点",'模板使用说明&amp;基础参数'!$E$19,'模板使用说明&amp;基础参数'!$E$26),"")))))</f>
        <v/>
      </c>
      <c r="K5201" s="80"/>
      <c r="L5201" s="80"/>
      <c r="M5201" s="81" t="str">
        <f>IF(J5201="","",IF(K5201="高",IF(L5201="删除",J5201*'模板使用说明&amp;基础参数'!$E$5*'模板使用说明&amp;基础参数'!$E$12,IF(L5201="修改",J5201*'模板使用说明&amp;基础参数'!$E$5*'模板使用说明&amp;基础参数'!$E$11,J5201*'模板使用说明&amp;基础参数'!$E$5*'模板使用说明&amp;基础参数'!$E$10)),IF(K5201="中",IF(L5201="删除",J5201*'模板使用说明&amp;基础参数'!$E$6*'模板使用说明&amp;基础参数'!$E$12,IF(L5201="修改",J5201*'模板使用说明&amp;基础参数'!$E$6*'模板使用说明&amp;基础参数'!$E$11,J5201*'模板使用说明&amp;基础参数'!$E$6*'模板使用说明&amp;基础参数'!$E$10)),IF(L5201="删除",J5201*'模板使用说明&amp;基础参数'!$E$7*'模板使用说明&amp;基础参数'!$E$12,IF(L5201="修改",J5201*'模板使用说明&amp;基础参数'!$E$7*'模板使用说明&amp;基础参数'!$E$11,J5201*'模板使用说明&amp;基础参数'!$E$7*'模板使用说明&amp;基础参数'!$E$10)))))</f>
        <v/>
      </c>
      <c r="N5201" s="82"/>
    </row>
    <row r="5202" spans="1:14">
      <c r="A5202" s="76">
        <f t="shared" si="92"/>
        <v>5197</v>
      </c>
      <c r="B5202" s="77"/>
      <c r="C5202" s="77"/>
      <c r="D5202" s="77"/>
      <c r="E5202" s="77"/>
      <c r="F5202" s="77"/>
      <c r="G5202" s="77"/>
      <c r="H5202" s="78"/>
      <c r="I5202" s="76"/>
      <c r="J5202" s="8" t="str">
        <f>IF(I5202="ILF",IF($C$1="预估功能点",'模板使用说明&amp;基础参数'!$E$15,'模板使用说明&amp;基础参数'!$E$22),IF(I5202="EIF",IF($C$1="预估功能点",'模板使用说明&amp;基础参数'!$E$16,'模板使用说明&amp;基础参数'!$E$23),IF(I5202="EI",IF($C$1="预估功能点",'模板使用说明&amp;基础参数'!$E$17,'模板使用说明&amp;基础参数'!$E$24),IF(I5202="EO",IF($C$1="预估功能点",'模板使用说明&amp;基础参数'!$E$18,'模板使用说明&amp;基础参数'!$E$25),IF(I5202="EQ",IF($C$1="预估功能点",'模板使用说明&amp;基础参数'!$E$19,'模板使用说明&amp;基础参数'!$E$26),"")))))</f>
        <v/>
      </c>
      <c r="K5202" s="80"/>
      <c r="L5202" s="80"/>
      <c r="M5202" s="81" t="str">
        <f>IF(J5202="","",IF(K5202="高",IF(L5202="删除",J5202*'模板使用说明&amp;基础参数'!$E$5*'模板使用说明&amp;基础参数'!$E$12,IF(L5202="修改",J5202*'模板使用说明&amp;基础参数'!$E$5*'模板使用说明&amp;基础参数'!$E$11,J5202*'模板使用说明&amp;基础参数'!$E$5*'模板使用说明&amp;基础参数'!$E$10)),IF(K5202="中",IF(L5202="删除",J5202*'模板使用说明&amp;基础参数'!$E$6*'模板使用说明&amp;基础参数'!$E$12,IF(L5202="修改",J5202*'模板使用说明&amp;基础参数'!$E$6*'模板使用说明&amp;基础参数'!$E$11,J5202*'模板使用说明&amp;基础参数'!$E$6*'模板使用说明&amp;基础参数'!$E$10)),IF(L5202="删除",J5202*'模板使用说明&amp;基础参数'!$E$7*'模板使用说明&amp;基础参数'!$E$12,IF(L5202="修改",J5202*'模板使用说明&amp;基础参数'!$E$7*'模板使用说明&amp;基础参数'!$E$11,J5202*'模板使用说明&amp;基础参数'!$E$7*'模板使用说明&amp;基础参数'!$E$10)))))</f>
        <v/>
      </c>
      <c r="N5202" s="82"/>
    </row>
    <row r="5203" spans="1:14">
      <c r="A5203" s="76">
        <f t="shared" si="92"/>
        <v>5198</v>
      </c>
      <c r="B5203" s="77"/>
      <c r="C5203" s="77"/>
      <c r="D5203" s="77"/>
      <c r="E5203" s="77"/>
      <c r="F5203" s="77"/>
      <c r="G5203" s="77"/>
      <c r="H5203" s="78"/>
      <c r="I5203" s="76"/>
      <c r="J5203" s="8" t="str">
        <f>IF(I5203="ILF",IF($C$1="预估功能点",'模板使用说明&amp;基础参数'!$E$15,'模板使用说明&amp;基础参数'!$E$22),IF(I5203="EIF",IF($C$1="预估功能点",'模板使用说明&amp;基础参数'!$E$16,'模板使用说明&amp;基础参数'!$E$23),IF(I5203="EI",IF($C$1="预估功能点",'模板使用说明&amp;基础参数'!$E$17,'模板使用说明&amp;基础参数'!$E$24),IF(I5203="EO",IF($C$1="预估功能点",'模板使用说明&amp;基础参数'!$E$18,'模板使用说明&amp;基础参数'!$E$25),IF(I5203="EQ",IF($C$1="预估功能点",'模板使用说明&amp;基础参数'!$E$19,'模板使用说明&amp;基础参数'!$E$26),"")))))</f>
        <v/>
      </c>
      <c r="K5203" s="80"/>
      <c r="L5203" s="80"/>
      <c r="M5203" s="81" t="str">
        <f>IF(J5203="","",IF(K5203="高",IF(L5203="删除",J5203*'模板使用说明&amp;基础参数'!$E$5*'模板使用说明&amp;基础参数'!$E$12,IF(L5203="修改",J5203*'模板使用说明&amp;基础参数'!$E$5*'模板使用说明&amp;基础参数'!$E$11,J5203*'模板使用说明&amp;基础参数'!$E$5*'模板使用说明&amp;基础参数'!$E$10)),IF(K5203="中",IF(L5203="删除",J5203*'模板使用说明&amp;基础参数'!$E$6*'模板使用说明&amp;基础参数'!$E$12,IF(L5203="修改",J5203*'模板使用说明&amp;基础参数'!$E$6*'模板使用说明&amp;基础参数'!$E$11,J5203*'模板使用说明&amp;基础参数'!$E$6*'模板使用说明&amp;基础参数'!$E$10)),IF(L5203="删除",J5203*'模板使用说明&amp;基础参数'!$E$7*'模板使用说明&amp;基础参数'!$E$12,IF(L5203="修改",J5203*'模板使用说明&amp;基础参数'!$E$7*'模板使用说明&amp;基础参数'!$E$11,J5203*'模板使用说明&amp;基础参数'!$E$7*'模板使用说明&amp;基础参数'!$E$10)))))</f>
        <v/>
      </c>
      <c r="N5203" s="82"/>
    </row>
    <row r="5204" spans="1:14">
      <c r="A5204" s="76">
        <f t="shared" si="92"/>
        <v>5199</v>
      </c>
      <c r="B5204" s="77"/>
      <c r="C5204" s="77"/>
      <c r="D5204" s="77"/>
      <c r="E5204" s="77"/>
      <c r="F5204" s="77"/>
      <c r="G5204" s="77"/>
      <c r="H5204" s="78"/>
      <c r="I5204" s="76"/>
      <c r="J5204" s="8" t="str">
        <f>IF(I5204="ILF",IF($C$1="预估功能点",'模板使用说明&amp;基础参数'!$E$15,'模板使用说明&amp;基础参数'!$E$22),IF(I5204="EIF",IF($C$1="预估功能点",'模板使用说明&amp;基础参数'!$E$16,'模板使用说明&amp;基础参数'!$E$23),IF(I5204="EI",IF($C$1="预估功能点",'模板使用说明&amp;基础参数'!$E$17,'模板使用说明&amp;基础参数'!$E$24),IF(I5204="EO",IF($C$1="预估功能点",'模板使用说明&amp;基础参数'!$E$18,'模板使用说明&amp;基础参数'!$E$25),IF(I5204="EQ",IF($C$1="预估功能点",'模板使用说明&amp;基础参数'!$E$19,'模板使用说明&amp;基础参数'!$E$26),"")))))</f>
        <v/>
      </c>
      <c r="K5204" s="80"/>
      <c r="L5204" s="80"/>
      <c r="M5204" s="81" t="str">
        <f>IF(J5204="","",IF(K5204="高",IF(L5204="删除",J5204*'模板使用说明&amp;基础参数'!$E$5*'模板使用说明&amp;基础参数'!$E$12,IF(L5204="修改",J5204*'模板使用说明&amp;基础参数'!$E$5*'模板使用说明&amp;基础参数'!$E$11,J5204*'模板使用说明&amp;基础参数'!$E$5*'模板使用说明&amp;基础参数'!$E$10)),IF(K5204="中",IF(L5204="删除",J5204*'模板使用说明&amp;基础参数'!$E$6*'模板使用说明&amp;基础参数'!$E$12,IF(L5204="修改",J5204*'模板使用说明&amp;基础参数'!$E$6*'模板使用说明&amp;基础参数'!$E$11,J5204*'模板使用说明&amp;基础参数'!$E$6*'模板使用说明&amp;基础参数'!$E$10)),IF(L5204="删除",J5204*'模板使用说明&amp;基础参数'!$E$7*'模板使用说明&amp;基础参数'!$E$12,IF(L5204="修改",J5204*'模板使用说明&amp;基础参数'!$E$7*'模板使用说明&amp;基础参数'!$E$11,J5204*'模板使用说明&amp;基础参数'!$E$7*'模板使用说明&amp;基础参数'!$E$10)))))</f>
        <v/>
      </c>
      <c r="N5204" s="82"/>
    </row>
    <row r="5205" spans="1:14">
      <c r="A5205" s="76">
        <f t="shared" si="92"/>
        <v>5200</v>
      </c>
      <c r="B5205" s="77"/>
      <c r="C5205" s="77"/>
      <c r="D5205" s="77"/>
      <c r="E5205" s="77"/>
      <c r="F5205" s="77"/>
      <c r="G5205" s="77"/>
      <c r="H5205" s="78"/>
      <c r="I5205" s="76"/>
      <c r="J5205" s="8" t="str">
        <f>IF(I5205="ILF",IF($C$1="预估功能点",'模板使用说明&amp;基础参数'!$E$15,'模板使用说明&amp;基础参数'!$E$22),IF(I5205="EIF",IF($C$1="预估功能点",'模板使用说明&amp;基础参数'!$E$16,'模板使用说明&amp;基础参数'!$E$23),IF(I5205="EI",IF($C$1="预估功能点",'模板使用说明&amp;基础参数'!$E$17,'模板使用说明&amp;基础参数'!$E$24),IF(I5205="EO",IF($C$1="预估功能点",'模板使用说明&amp;基础参数'!$E$18,'模板使用说明&amp;基础参数'!$E$25),IF(I5205="EQ",IF($C$1="预估功能点",'模板使用说明&amp;基础参数'!$E$19,'模板使用说明&amp;基础参数'!$E$26),"")))))</f>
        <v/>
      </c>
      <c r="K5205" s="80"/>
      <c r="L5205" s="80"/>
      <c r="M5205" s="81" t="str">
        <f>IF(J5205="","",IF(K5205="高",IF(L5205="删除",J5205*'模板使用说明&amp;基础参数'!$E$5*'模板使用说明&amp;基础参数'!$E$12,IF(L5205="修改",J5205*'模板使用说明&amp;基础参数'!$E$5*'模板使用说明&amp;基础参数'!$E$11,J5205*'模板使用说明&amp;基础参数'!$E$5*'模板使用说明&amp;基础参数'!$E$10)),IF(K5205="中",IF(L5205="删除",J5205*'模板使用说明&amp;基础参数'!$E$6*'模板使用说明&amp;基础参数'!$E$12,IF(L5205="修改",J5205*'模板使用说明&amp;基础参数'!$E$6*'模板使用说明&amp;基础参数'!$E$11,J5205*'模板使用说明&amp;基础参数'!$E$6*'模板使用说明&amp;基础参数'!$E$10)),IF(L5205="删除",J5205*'模板使用说明&amp;基础参数'!$E$7*'模板使用说明&amp;基础参数'!$E$12,IF(L5205="修改",J5205*'模板使用说明&amp;基础参数'!$E$7*'模板使用说明&amp;基础参数'!$E$11,J5205*'模板使用说明&amp;基础参数'!$E$7*'模板使用说明&amp;基础参数'!$E$10)))))</f>
        <v/>
      </c>
      <c r="N5205" s="82"/>
    </row>
    <row r="5206" spans="1:14">
      <c r="A5206" s="76">
        <f t="shared" si="92"/>
        <v>5201</v>
      </c>
      <c r="B5206" s="77"/>
      <c r="C5206" s="77"/>
      <c r="D5206" s="77"/>
      <c r="E5206" s="77"/>
      <c r="F5206" s="77"/>
      <c r="G5206" s="77"/>
      <c r="H5206" s="78"/>
      <c r="I5206" s="76"/>
      <c r="J5206" s="8" t="str">
        <f>IF(I5206="ILF",IF($C$1="预估功能点",'模板使用说明&amp;基础参数'!$E$15,'模板使用说明&amp;基础参数'!$E$22),IF(I5206="EIF",IF($C$1="预估功能点",'模板使用说明&amp;基础参数'!$E$16,'模板使用说明&amp;基础参数'!$E$23),IF(I5206="EI",IF($C$1="预估功能点",'模板使用说明&amp;基础参数'!$E$17,'模板使用说明&amp;基础参数'!$E$24),IF(I5206="EO",IF($C$1="预估功能点",'模板使用说明&amp;基础参数'!$E$18,'模板使用说明&amp;基础参数'!$E$25),IF(I5206="EQ",IF($C$1="预估功能点",'模板使用说明&amp;基础参数'!$E$19,'模板使用说明&amp;基础参数'!$E$26),"")))))</f>
        <v/>
      </c>
      <c r="K5206" s="80"/>
      <c r="L5206" s="80"/>
      <c r="M5206" s="81" t="str">
        <f>IF(J5206="","",IF(K5206="高",IF(L5206="删除",J5206*'模板使用说明&amp;基础参数'!$E$5*'模板使用说明&amp;基础参数'!$E$12,IF(L5206="修改",J5206*'模板使用说明&amp;基础参数'!$E$5*'模板使用说明&amp;基础参数'!$E$11,J5206*'模板使用说明&amp;基础参数'!$E$5*'模板使用说明&amp;基础参数'!$E$10)),IF(K5206="中",IF(L5206="删除",J5206*'模板使用说明&amp;基础参数'!$E$6*'模板使用说明&amp;基础参数'!$E$12,IF(L5206="修改",J5206*'模板使用说明&amp;基础参数'!$E$6*'模板使用说明&amp;基础参数'!$E$11,J5206*'模板使用说明&amp;基础参数'!$E$6*'模板使用说明&amp;基础参数'!$E$10)),IF(L5206="删除",J5206*'模板使用说明&amp;基础参数'!$E$7*'模板使用说明&amp;基础参数'!$E$12,IF(L5206="修改",J5206*'模板使用说明&amp;基础参数'!$E$7*'模板使用说明&amp;基础参数'!$E$11,J5206*'模板使用说明&amp;基础参数'!$E$7*'模板使用说明&amp;基础参数'!$E$10)))))</f>
        <v/>
      </c>
      <c r="N5206" s="82"/>
    </row>
    <row r="5207" spans="1:14">
      <c r="A5207" s="76">
        <f t="shared" si="92"/>
        <v>5202</v>
      </c>
      <c r="B5207" s="77"/>
      <c r="C5207" s="77"/>
      <c r="D5207" s="77"/>
      <c r="E5207" s="77"/>
      <c r="F5207" s="77"/>
      <c r="G5207" s="77"/>
      <c r="H5207" s="78"/>
      <c r="I5207" s="76"/>
      <c r="J5207" s="8" t="str">
        <f>IF(I5207="ILF",IF($C$1="预估功能点",'模板使用说明&amp;基础参数'!$E$15,'模板使用说明&amp;基础参数'!$E$22),IF(I5207="EIF",IF($C$1="预估功能点",'模板使用说明&amp;基础参数'!$E$16,'模板使用说明&amp;基础参数'!$E$23),IF(I5207="EI",IF($C$1="预估功能点",'模板使用说明&amp;基础参数'!$E$17,'模板使用说明&amp;基础参数'!$E$24),IF(I5207="EO",IF($C$1="预估功能点",'模板使用说明&amp;基础参数'!$E$18,'模板使用说明&amp;基础参数'!$E$25),IF(I5207="EQ",IF($C$1="预估功能点",'模板使用说明&amp;基础参数'!$E$19,'模板使用说明&amp;基础参数'!$E$26),"")))))</f>
        <v/>
      </c>
      <c r="K5207" s="80"/>
      <c r="L5207" s="80"/>
      <c r="M5207" s="81" t="str">
        <f>IF(J5207="","",IF(K5207="高",IF(L5207="删除",J5207*'模板使用说明&amp;基础参数'!$E$5*'模板使用说明&amp;基础参数'!$E$12,IF(L5207="修改",J5207*'模板使用说明&amp;基础参数'!$E$5*'模板使用说明&amp;基础参数'!$E$11,J5207*'模板使用说明&amp;基础参数'!$E$5*'模板使用说明&amp;基础参数'!$E$10)),IF(K5207="中",IF(L5207="删除",J5207*'模板使用说明&amp;基础参数'!$E$6*'模板使用说明&amp;基础参数'!$E$12,IF(L5207="修改",J5207*'模板使用说明&amp;基础参数'!$E$6*'模板使用说明&amp;基础参数'!$E$11,J5207*'模板使用说明&amp;基础参数'!$E$6*'模板使用说明&amp;基础参数'!$E$10)),IF(L5207="删除",J5207*'模板使用说明&amp;基础参数'!$E$7*'模板使用说明&amp;基础参数'!$E$12,IF(L5207="修改",J5207*'模板使用说明&amp;基础参数'!$E$7*'模板使用说明&amp;基础参数'!$E$11,J5207*'模板使用说明&amp;基础参数'!$E$7*'模板使用说明&amp;基础参数'!$E$10)))))</f>
        <v/>
      </c>
      <c r="N5207" s="82"/>
    </row>
    <row r="5208" spans="1:14">
      <c r="A5208" s="76">
        <f t="shared" si="92"/>
        <v>5203</v>
      </c>
      <c r="B5208" s="77"/>
      <c r="C5208" s="77"/>
      <c r="D5208" s="77"/>
      <c r="E5208" s="77"/>
      <c r="F5208" s="77"/>
      <c r="G5208" s="77"/>
      <c r="H5208" s="78"/>
      <c r="I5208" s="76"/>
      <c r="J5208" s="8" t="str">
        <f>IF(I5208="ILF",IF($C$1="预估功能点",'模板使用说明&amp;基础参数'!$E$15,'模板使用说明&amp;基础参数'!$E$22),IF(I5208="EIF",IF($C$1="预估功能点",'模板使用说明&amp;基础参数'!$E$16,'模板使用说明&amp;基础参数'!$E$23),IF(I5208="EI",IF($C$1="预估功能点",'模板使用说明&amp;基础参数'!$E$17,'模板使用说明&amp;基础参数'!$E$24),IF(I5208="EO",IF($C$1="预估功能点",'模板使用说明&amp;基础参数'!$E$18,'模板使用说明&amp;基础参数'!$E$25),IF(I5208="EQ",IF($C$1="预估功能点",'模板使用说明&amp;基础参数'!$E$19,'模板使用说明&amp;基础参数'!$E$26),"")))))</f>
        <v/>
      </c>
      <c r="K5208" s="80"/>
      <c r="L5208" s="80"/>
      <c r="M5208" s="81" t="str">
        <f>IF(J5208="","",IF(K5208="高",IF(L5208="删除",J5208*'模板使用说明&amp;基础参数'!$E$5*'模板使用说明&amp;基础参数'!$E$12,IF(L5208="修改",J5208*'模板使用说明&amp;基础参数'!$E$5*'模板使用说明&amp;基础参数'!$E$11,J5208*'模板使用说明&amp;基础参数'!$E$5*'模板使用说明&amp;基础参数'!$E$10)),IF(K5208="中",IF(L5208="删除",J5208*'模板使用说明&amp;基础参数'!$E$6*'模板使用说明&amp;基础参数'!$E$12,IF(L5208="修改",J5208*'模板使用说明&amp;基础参数'!$E$6*'模板使用说明&amp;基础参数'!$E$11,J5208*'模板使用说明&amp;基础参数'!$E$6*'模板使用说明&amp;基础参数'!$E$10)),IF(L5208="删除",J5208*'模板使用说明&amp;基础参数'!$E$7*'模板使用说明&amp;基础参数'!$E$12,IF(L5208="修改",J5208*'模板使用说明&amp;基础参数'!$E$7*'模板使用说明&amp;基础参数'!$E$11,J5208*'模板使用说明&amp;基础参数'!$E$7*'模板使用说明&amp;基础参数'!$E$10)))))</f>
        <v/>
      </c>
      <c r="N5208" s="82"/>
    </row>
    <row r="5209" spans="1:14">
      <c r="A5209" s="76">
        <f t="shared" si="92"/>
        <v>5204</v>
      </c>
      <c r="B5209" s="77"/>
      <c r="C5209" s="77"/>
      <c r="D5209" s="77"/>
      <c r="E5209" s="77"/>
      <c r="F5209" s="77"/>
      <c r="G5209" s="77"/>
      <c r="H5209" s="78"/>
      <c r="I5209" s="76"/>
      <c r="J5209" s="8" t="str">
        <f>IF(I5209="ILF",IF($C$1="预估功能点",'模板使用说明&amp;基础参数'!$E$15,'模板使用说明&amp;基础参数'!$E$22),IF(I5209="EIF",IF($C$1="预估功能点",'模板使用说明&amp;基础参数'!$E$16,'模板使用说明&amp;基础参数'!$E$23),IF(I5209="EI",IF($C$1="预估功能点",'模板使用说明&amp;基础参数'!$E$17,'模板使用说明&amp;基础参数'!$E$24),IF(I5209="EO",IF($C$1="预估功能点",'模板使用说明&amp;基础参数'!$E$18,'模板使用说明&amp;基础参数'!$E$25),IF(I5209="EQ",IF($C$1="预估功能点",'模板使用说明&amp;基础参数'!$E$19,'模板使用说明&amp;基础参数'!$E$26),"")))))</f>
        <v/>
      </c>
      <c r="K5209" s="80"/>
      <c r="L5209" s="80"/>
      <c r="M5209" s="81" t="str">
        <f>IF(J5209="","",IF(K5209="高",IF(L5209="删除",J5209*'模板使用说明&amp;基础参数'!$E$5*'模板使用说明&amp;基础参数'!$E$12,IF(L5209="修改",J5209*'模板使用说明&amp;基础参数'!$E$5*'模板使用说明&amp;基础参数'!$E$11,J5209*'模板使用说明&amp;基础参数'!$E$5*'模板使用说明&amp;基础参数'!$E$10)),IF(K5209="中",IF(L5209="删除",J5209*'模板使用说明&amp;基础参数'!$E$6*'模板使用说明&amp;基础参数'!$E$12,IF(L5209="修改",J5209*'模板使用说明&amp;基础参数'!$E$6*'模板使用说明&amp;基础参数'!$E$11,J5209*'模板使用说明&amp;基础参数'!$E$6*'模板使用说明&amp;基础参数'!$E$10)),IF(L5209="删除",J5209*'模板使用说明&amp;基础参数'!$E$7*'模板使用说明&amp;基础参数'!$E$12,IF(L5209="修改",J5209*'模板使用说明&amp;基础参数'!$E$7*'模板使用说明&amp;基础参数'!$E$11,J5209*'模板使用说明&amp;基础参数'!$E$7*'模板使用说明&amp;基础参数'!$E$10)))))</f>
        <v/>
      </c>
      <c r="N5209" s="82"/>
    </row>
    <row r="5210" spans="1:14">
      <c r="A5210" s="76">
        <f t="shared" si="92"/>
        <v>5205</v>
      </c>
      <c r="B5210" s="77"/>
      <c r="C5210" s="77"/>
      <c r="D5210" s="77"/>
      <c r="E5210" s="77"/>
      <c r="F5210" s="77"/>
      <c r="G5210" s="77"/>
      <c r="H5210" s="78"/>
      <c r="I5210" s="76"/>
      <c r="J5210" s="8" t="str">
        <f>IF(I5210="ILF",IF($C$1="预估功能点",'模板使用说明&amp;基础参数'!$E$15,'模板使用说明&amp;基础参数'!$E$22),IF(I5210="EIF",IF($C$1="预估功能点",'模板使用说明&amp;基础参数'!$E$16,'模板使用说明&amp;基础参数'!$E$23),IF(I5210="EI",IF($C$1="预估功能点",'模板使用说明&amp;基础参数'!$E$17,'模板使用说明&amp;基础参数'!$E$24),IF(I5210="EO",IF($C$1="预估功能点",'模板使用说明&amp;基础参数'!$E$18,'模板使用说明&amp;基础参数'!$E$25),IF(I5210="EQ",IF($C$1="预估功能点",'模板使用说明&amp;基础参数'!$E$19,'模板使用说明&amp;基础参数'!$E$26),"")))))</f>
        <v/>
      </c>
      <c r="K5210" s="80"/>
      <c r="L5210" s="80"/>
      <c r="M5210" s="81" t="str">
        <f>IF(J5210="","",IF(K5210="高",IF(L5210="删除",J5210*'模板使用说明&amp;基础参数'!$E$5*'模板使用说明&amp;基础参数'!$E$12,IF(L5210="修改",J5210*'模板使用说明&amp;基础参数'!$E$5*'模板使用说明&amp;基础参数'!$E$11,J5210*'模板使用说明&amp;基础参数'!$E$5*'模板使用说明&amp;基础参数'!$E$10)),IF(K5210="中",IF(L5210="删除",J5210*'模板使用说明&amp;基础参数'!$E$6*'模板使用说明&amp;基础参数'!$E$12,IF(L5210="修改",J5210*'模板使用说明&amp;基础参数'!$E$6*'模板使用说明&amp;基础参数'!$E$11,J5210*'模板使用说明&amp;基础参数'!$E$6*'模板使用说明&amp;基础参数'!$E$10)),IF(L5210="删除",J5210*'模板使用说明&amp;基础参数'!$E$7*'模板使用说明&amp;基础参数'!$E$12,IF(L5210="修改",J5210*'模板使用说明&amp;基础参数'!$E$7*'模板使用说明&amp;基础参数'!$E$11,J5210*'模板使用说明&amp;基础参数'!$E$7*'模板使用说明&amp;基础参数'!$E$10)))))</f>
        <v/>
      </c>
      <c r="N5210" s="82"/>
    </row>
    <row r="5211" spans="1:14">
      <c r="A5211" s="76">
        <f t="shared" si="92"/>
        <v>5206</v>
      </c>
      <c r="B5211" s="77"/>
      <c r="C5211" s="77"/>
      <c r="D5211" s="77"/>
      <c r="E5211" s="77"/>
      <c r="F5211" s="77"/>
      <c r="G5211" s="77"/>
      <c r="H5211" s="78"/>
      <c r="I5211" s="76"/>
      <c r="J5211" s="8" t="str">
        <f>IF(I5211="ILF",IF($C$1="预估功能点",'模板使用说明&amp;基础参数'!$E$15,'模板使用说明&amp;基础参数'!$E$22),IF(I5211="EIF",IF($C$1="预估功能点",'模板使用说明&amp;基础参数'!$E$16,'模板使用说明&amp;基础参数'!$E$23),IF(I5211="EI",IF($C$1="预估功能点",'模板使用说明&amp;基础参数'!$E$17,'模板使用说明&amp;基础参数'!$E$24),IF(I5211="EO",IF($C$1="预估功能点",'模板使用说明&amp;基础参数'!$E$18,'模板使用说明&amp;基础参数'!$E$25),IF(I5211="EQ",IF($C$1="预估功能点",'模板使用说明&amp;基础参数'!$E$19,'模板使用说明&amp;基础参数'!$E$26),"")))))</f>
        <v/>
      </c>
      <c r="K5211" s="80"/>
      <c r="L5211" s="80"/>
      <c r="M5211" s="81" t="str">
        <f>IF(J5211="","",IF(K5211="高",IF(L5211="删除",J5211*'模板使用说明&amp;基础参数'!$E$5*'模板使用说明&amp;基础参数'!$E$12,IF(L5211="修改",J5211*'模板使用说明&amp;基础参数'!$E$5*'模板使用说明&amp;基础参数'!$E$11,J5211*'模板使用说明&amp;基础参数'!$E$5*'模板使用说明&amp;基础参数'!$E$10)),IF(K5211="中",IF(L5211="删除",J5211*'模板使用说明&amp;基础参数'!$E$6*'模板使用说明&amp;基础参数'!$E$12,IF(L5211="修改",J5211*'模板使用说明&amp;基础参数'!$E$6*'模板使用说明&amp;基础参数'!$E$11,J5211*'模板使用说明&amp;基础参数'!$E$6*'模板使用说明&amp;基础参数'!$E$10)),IF(L5211="删除",J5211*'模板使用说明&amp;基础参数'!$E$7*'模板使用说明&amp;基础参数'!$E$12,IF(L5211="修改",J5211*'模板使用说明&amp;基础参数'!$E$7*'模板使用说明&amp;基础参数'!$E$11,J5211*'模板使用说明&amp;基础参数'!$E$7*'模板使用说明&amp;基础参数'!$E$10)))))</f>
        <v/>
      </c>
      <c r="N5211" s="82"/>
    </row>
    <row r="5212" spans="1:14">
      <c r="A5212" s="76">
        <f t="shared" si="92"/>
        <v>5207</v>
      </c>
      <c r="B5212" s="77"/>
      <c r="C5212" s="77"/>
      <c r="D5212" s="77"/>
      <c r="E5212" s="77"/>
      <c r="F5212" s="77"/>
      <c r="G5212" s="77"/>
      <c r="H5212" s="78"/>
      <c r="I5212" s="76"/>
      <c r="J5212" s="8" t="str">
        <f>IF(I5212="ILF",IF($C$1="预估功能点",'模板使用说明&amp;基础参数'!$E$15,'模板使用说明&amp;基础参数'!$E$22),IF(I5212="EIF",IF($C$1="预估功能点",'模板使用说明&amp;基础参数'!$E$16,'模板使用说明&amp;基础参数'!$E$23),IF(I5212="EI",IF($C$1="预估功能点",'模板使用说明&amp;基础参数'!$E$17,'模板使用说明&amp;基础参数'!$E$24),IF(I5212="EO",IF($C$1="预估功能点",'模板使用说明&amp;基础参数'!$E$18,'模板使用说明&amp;基础参数'!$E$25),IF(I5212="EQ",IF($C$1="预估功能点",'模板使用说明&amp;基础参数'!$E$19,'模板使用说明&amp;基础参数'!$E$26),"")))))</f>
        <v/>
      </c>
      <c r="K5212" s="80"/>
      <c r="L5212" s="80"/>
      <c r="M5212" s="81" t="str">
        <f>IF(J5212="","",IF(K5212="高",IF(L5212="删除",J5212*'模板使用说明&amp;基础参数'!$E$5*'模板使用说明&amp;基础参数'!$E$12,IF(L5212="修改",J5212*'模板使用说明&amp;基础参数'!$E$5*'模板使用说明&amp;基础参数'!$E$11,J5212*'模板使用说明&amp;基础参数'!$E$5*'模板使用说明&amp;基础参数'!$E$10)),IF(K5212="中",IF(L5212="删除",J5212*'模板使用说明&amp;基础参数'!$E$6*'模板使用说明&amp;基础参数'!$E$12,IF(L5212="修改",J5212*'模板使用说明&amp;基础参数'!$E$6*'模板使用说明&amp;基础参数'!$E$11,J5212*'模板使用说明&amp;基础参数'!$E$6*'模板使用说明&amp;基础参数'!$E$10)),IF(L5212="删除",J5212*'模板使用说明&amp;基础参数'!$E$7*'模板使用说明&amp;基础参数'!$E$12,IF(L5212="修改",J5212*'模板使用说明&amp;基础参数'!$E$7*'模板使用说明&amp;基础参数'!$E$11,J5212*'模板使用说明&amp;基础参数'!$E$7*'模板使用说明&amp;基础参数'!$E$10)))))</f>
        <v/>
      </c>
      <c r="N5212" s="82"/>
    </row>
    <row r="5213" spans="1:14">
      <c r="A5213" s="76">
        <f t="shared" si="92"/>
        <v>5208</v>
      </c>
      <c r="B5213" s="77"/>
      <c r="C5213" s="77"/>
      <c r="D5213" s="77"/>
      <c r="E5213" s="77"/>
      <c r="F5213" s="77"/>
      <c r="G5213" s="77"/>
      <c r="H5213" s="78"/>
      <c r="I5213" s="76"/>
      <c r="J5213" s="8" t="str">
        <f>IF(I5213="ILF",IF($C$1="预估功能点",'模板使用说明&amp;基础参数'!$E$15,'模板使用说明&amp;基础参数'!$E$22),IF(I5213="EIF",IF($C$1="预估功能点",'模板使用说明&amp;基础参数'!$E$16,'模板使用说明&amp;基础参数'!$E$23),IF(I5213="EI",IF($C$1="预估功能点",'模板使用说明&amp;基础参数'!$E$17,'模板使用说明&amp;基础参数'!$E$24),IF(I5213="EO",IF($C$1="预估功能点",'模板使用说明&amp;基础参数'!$E$18,'模板使用说明&amp;基础参数'!$E$25),IF(I5213="EQ",IF($C$1="预估功能点",'模板使用说明&amp;基础参数'!$E$19,'模板使用说明&amp;基础参数'!$E$26),"")))))</f>
        <v/>
      </c>
      <c r="K5213" s="80"/>
      <c r="L5213" s="80"/>
      <c r="M5213" s="81" t="str">
        <f>IF(J5213="","",IF(K5213="高",IF(L5213="删除",J5213*'模板使用说明&amp;基础参数'!$E$5*'模板使用说明&amp;基础参数'!$E$12,IF(L5213="修改",J5213*'模板使用说明&amp;基础参数'!$E$5*'模板使用说明&amp;基础参数'!$E$11,J5213*'模板使用说明&amp;基础参数'!$E$5*'模板使用说明&amp;基础参数'!$E$10)),IF(K5213="中",IF(L5213="删除",J5213*'模板使用说明&amp;基础参数'!$E$6*'模板使用说明&amp;基础参数'!$E$12,IF(L5213="修改",J5213*'模板使用说明&amp;基础参数'!$E$6*'模板使用说明&amp;基础参数'!$E$11,J5213*'模板使用说明&amp;基础参数'!$E$6*'模板使用说明&amp;基础参数'!$E$10)),IF(L5213="删除",J5213*'模板使用说明&amp;基础参数'!$E$7*'模板使用说明&amp;基础参数'!$E$12,IF(L5213="修改",J5213*'模板使用说明&amp;基础参数'!$E$7*'模板使用说明&amp;基础参数'!$E$11,J5213*'模板使用说明&amp;基础参数'!$E$7*'模板使用说明&amp;基础参数'!$E$10)))))</f>
        <v/>
      </c>
      <c r="N5213" s="82"/>
    </row>
    <row r="5214" spans="1:14">
      <c r="A5214" s="76">
        <f t="shared" si="92"/>
        <v>5209</v>
      </c>
      <c r="B5214" s="77"/>
      <c r="C5214" s="77"/>
      <c r="D5214" s="77"/>
      <c r="E5214" s="77"/>
      <c r="F5214" s="77"/>
      <c r="G5214" s="77"/>
      <c r="H5214" s="78"/>
      <c r="I5214" s="76"/>
      <c r="J5214" s="8" t="str">
        <f>IF(I5214="ILF",IF($C$1="预估功能点",'模板使用说明&amp;基础参数'!$E$15,'模板使用说明&amp;基础参数'!$E$22),IF(I5214="EIF",IF($C$1="预估功能点",'模板使用说明&amp;基础参数'!$E$16,'模板使用说明&amp;基础参数'!$E$23),IF(I5214="EI",IF($C$1="预估功能点",'模板使用说明&amp;基础参数'!$E$17,'模板使用说明&amp;基础参数'!$E$24),IF(I5214="EO",IF($C$1="预估功能点",'模板使用说明&amp;基础参数'!$E$18,'模板使用说明&amp;基础参数'!$E$25),IF(I5214="EQ",IF($C$1="预估功能点",'模板使用说明&amp;基础参数'!$E$19,'模板使用说明&amp;基础参数'!$E$26),"")))))</f>
        <v/>
      </c>
      <c r="K5214" s="80"/>
      <c r="L5214" s="80"/>
      <c r="M5214" s="81" t="str">
        <f>IF(J5214="","",IF(K5214="高",IF(L5214="删除",J5214*'模板使用说明&amp;基础参数'!$E$5*'模板使用说明&amp;基础参数'!$E$12,IF(L5214="修改",J5214*'模板使用说明&amp;基础参数'!$E$5*'模板使用说明&amp;基础参数'!$E$11,J5214*'模板使用说明&amp;基础参数'!$E$5*'模板使用说明&amp;基础参数'!$E$10)),IF(K5214="中",IF(L5214="删除",J5214*'模板使用说明&amp;基础参数'!$E$6*'模板使用说明&amp;基础参数'!$E$12,IF(L5214="修改",J5214*'模板使用说明&amp;基础参数'!$E$6*'模板使用说明&amp;基础参数'!$E$11,J5214*'模板使用说明&amp;基础参数'!$E$6*'模板使用说明&amp;基础参数'!$E$10)),IF(L5214="删除",J5214*'模板使用说明&amp;基础参数'!$E$7*'模板使用说明&amp;基础参数'!$E$12,IF(L5214="修改",J5214*'模板使用说明&amp;基础参数'!$E$7*'模板使用说明&amp;基础参数'!$E$11,J5214*'模板使用说明&amp;基础参数'!$E$7*'模板使用说明&amp;基础参数'!$E$10)))))</f>
        <v/>
      </c>
      <c r="N5214" s="82"/>
    </row>
    <row r="5215" spans="1:14">
      <c r="A5215" s="76">
        <f t="shared" si="92"/>
        <v>5210</v>
      </c>
      <c r="B5215" s="77"/>
      <c r="C5215" s="77"/>
      <c r="D5215" s="77"/>
      <c r="E5215" s="77"/>
      <c r="F5215" s="77"/>
      <c r="G5215" s="77"/>
      <c r="H5215" s="78"/>
      <c r="I5215" s="76"/>
      <c r="J5215" s="8" t="str">
        <f>IF(I5215="ILF",IF($C$1="预估功能点",'模板使用说明&amp;基础参数'!$E$15,'模板使用说明&amp;基础参数'!$E$22),IF(I5215="EIF",IF($C$1="预估功能点",'模板使用说明&amp;基础参数'!$E$16,'模板使用说明&amp;基础参数'!$E$23),IF(I5215="EI",IF($C$1="预估功能点",'模板使用说明&amp;基础参数'!$E$17,'模板使用说明&amp;基础参数'!$E$24),IF(I5215="EO",IF($C$1="预估功能点",'模板使用说明&amp;基础参数'!$E$18,'模板使用说明&amp;基础参数'!$E$25),IF(I5215="EQ",IF($C$1="预估功能点",'模板使用说明&amp;基础参数'!$E$19,'模板使用说明&amp;基础参数'!$E$26),"")))))</f>
        <v/>
      </c>
      <c r="K5215" s="80"/>
      <c r="L5215" s="80"/>
      <c r="M5215" s="81" t="str">
        <f>IF(J5215="","",IF(K5215="高",IF(L5215="删除",J5215*'模板使用说明&amp;基础参数'!$E$5*'模板使用说明&amp;基础参数'!$E$12,IF(L5215="修改",J5215*'模板使用说明&amp;基础参数'!$E$5*'模板使用说明&amp;基础参数'!$E$11,J5215*'模板使用说明&amp;基础参数'!$E$5*'模板使用说明&amp;基础参数'!$E$10)),IF(K5215="中",IF(L5215="删除",J5215*'模板使用说明&amp;基础参数'!$E$6*'模板使用说明&amp;基础参数'!$E$12,IF(L5215="修改",J5215*'模板使用说明&amp;基础参数'!$E$6*'模板使用说明&amp;基础参数'!$E$11,J5215*'模板使用说明&amp;基础参数'!$E$6*'模板使用说明&amp;基础参数'!$E$10)),IF(L5215="删除",J5215*'模板使用说明&amp;基础参数'!$E$7*'模板使用说明&amp;基础参数'!$E$12,IF(L5215="修改",J5215*'模板使用说明&amp;基础参数'!$E$7*'模板使用说明&amp;基础参数'!$E$11,J5215*'模板使用说明&amp;基础参数'!$E$7*'模板使用说明&amp;基础参数'!$E$10)))))</f>
        <v/>
      </c>
      <c r="N5215" s="82"/>
    </row>
    <row r="5216" spans="1:14">
      <c r="A5216" s="76">
        <f t="shared" si="92"/>
        <v>5211</v>
      </c>
      <c r="B5216" s="77"/>
      <c r="C5216" s="77"/>
      <c r="D5216" s="77"/>
      <c r="E5216" s="77"/>
      <c r="F5216" s="77"/>
      <c r="G5216" s="77"/>
      <c r="H5216" s="78"/>
      <c r="I5216" s="76"/>
      <c r="J5216" s="8" t="str">
        <f>IF(I5216="ILF",IF($C$1="预估功能点",'模板使用说明&amp;基础参数'!$E$15,'模板使用说明&amp;基础参数'!$E$22),IF(I5216="EIF",IF($C$1="预估功能点",'模板使用说明&amp;基础参数'!$E$16,'模板使用说明&amp;基础参数'!$E$23),IF(I5216="EI",IF($C$1="预估功能点",'模板使用说明&amp;基础参数'!$E$17,'模板使用说明&amp;基础参数'!$E$24),IF(I5216="EO",IF($C$1="预估功能点",'模板使用说明&amp;基础参数'!$E$18,'模板使用说明&amp;基础参数'!$E$25),IF(I5216="EQ",IF($C$1="预估功能点",'模板使用说明&amp;基础参数'!$E$19,'模板使用说明&amp;基础参数'!$E$26),"")))))</f>
        <v/>
      </c>
      <c r="K5216" s="80"/>
      <c r="L5216" s="80"/>
      <c r="M5216" s="81" t="str">
        <f>IF(J5216="","",IF(K5216="高",IF(L5216="删除",J5216*'模板使用说明&amp;基础参数'!$E$5*'模板使用说明&amp;基础参数'!$E$12,IF(L5216="修改",J5216*'模板使用说明&amp;基础参数'!$E$5*'模板使用说明&amp;基础参数'!$E$11,J5216*'模板使用说明&amp;基础参数'!$E$5*'模板使用说明&amp;基础参数'!$E$10)),IF(K5216="中",IF(L5216="删除",J5216*'模板使用说明&amp;基础参数'!$E$6*'模板使用说明&amp;基础参数'!$E$12,IF(L5216="修改",J5216*'模板使用说明&amp;基础参数'!$E$6*'模板使用说明&amp;基础参数'!$E$11,J5216*'模板使用说明&amp;基础参数'!$E$6*'模板使用说明&amp;基础参数'!$E$10)),IF(L5216="删除",J5216*'模板使用说明&amp;基础参数'!$E$7*'模板使用说明&amp;基础参数'!$E$12,IF(L5216="修改",J5216*'模板使用说明&amp;基础参数'!$E$7*'模板使用说明&amp;基础参数'!$E$11,J5216*'模板使用说明&amp;基础参数'!$E$7*'模板使用说明&amp;基础参数'!$E$10)))))</f>
        <v/>
      </c>
      <c r="N5216" s="82"/>
    </row>
    <row r="5217" spans="1:14">
      <c r="A5217" s="76">
        <f t="shared" si="92"/>
        <v>5212</v>
      </c>
      <c r="B5217" s="77"/>
      <c r="C5217" s="77"/>
      <c r="D5217" s="77"/>
      <c r="E5217" s="77"/>
      <c r="F5217" s="77"/>
      <c r="G5217" s="77"/>
      <c r="H5217" s="78"/>
      <c r="I5217" s="76"/>
      <c r="J5217" s="8" t="str">
        <f>IF(I5217="ILF",IF($C$1="预估功能点",'模板使用说明&amp;基础参数'!$E$15,'模板使用说明&amp;基础参数'!$E$22),IF(I5217="EIF",IF($C$1="预估功能点",'模板使用说明&amp;基础参数'!$E$16,'模板使用说明&amp;基础参数'!$E$23),IF(I5217="EI",IF($C$1="预估功能点",'模板使用说明&amp;基础参数'!$E$17,'模板使用说明&amp;基础参数'!$E$24),IF(I5217="EO",IF($C$1="预估功能点",'模板使用说明&amp;基础参数'!$E$18,'模板使用说明&amp;基础参数'!$E$25),IF(I5217="EQ",IF($C$1="预估功能点",'模板使用说明&amp;基础参数'!$E$19,'模板使用说明&amp;基础参数'!$E$26),"")))))</f>
        <v/>
      </c>
      <c r="K5217" s="80"/>
      <c r="L5217" s="80"/>
      <c r="M5217" s="81" t="str">
        <f>IF(J5217="","",IF(K5217="高",IF(L5217="删除",J5217*'模板使用说明&amp;基础参数'!$E$5*'模板使用说明&amp;基础参数'!$E$12,IF(L5217="修改",J5217*'模板使用说明&amp;基础参数'!$E$5*'模板使用说明&amp;基础参数'!$E$11,J5217*'模板使用说明&amp;基础参数'!$E$5*'模板使用说明&amp;基础参数'!$E$10)),IF(K5217="中",IF(L5217="删除",J5217*'模板使用说明&amp;基础参数'!$E$6*'模板使用说明&amp;基础参数'!$E$12,IF(L5217="修改",J5217*'模板使用说明&amp;基础参数'!$E$6*'模板使用说明&amp;基础参数'!$E$11,J5217*'模板使用说明&amp;基础参数'!$E$6*'模板使用说明&amp;基础参数'!$E$10)),IF(L5217="删除",J5217*'模板使用说明&amp;基础参数'!$E$7*'模板使用说明&amp;基础参数'!$E$12,IF(L5217="修改",J5217*'模板使用说明&amp;基础参数'!$E$7*'模板使用说明&amp;基础参数'!$E$11,J5217*'模板使用说明&amp;基础参数'!$E$7*'模板使用说明&amp;基础参数'!$E$10)))))</f>
        <v/>
      </c>
      <c r="N5217" s="82"/>
    </row>
    <row r="5218" spans="1:14">
      <c r="A5218" s="76">
        <f t="shared" si="92"/>
        <v>5213</v>
      </c>
      <c r="B5218" s="77"/>
      <c r="C5218" s="77"/>
      <c r="D5218" s="77"/>
      <c r="E5218" s="77"/>
      <c r="F5218" s="77"/>
      <c r="G5218" s="77"/>
      <c r="H5218" s="78"/>
      <c r="I5218" s="76"/>
      <c r="J5218" s="8" t="str">
        <f>IF(I5218="ILF",IF($C$1="预估功能点",'模板使用说明&amp;基础参数'!$E$15,'模板使用说明&amp;基础参数'!$E$22),IF(I5218="EIF",IF($C$1="预估功能点",'模板使用说明&amp;基础参数'!$E$16,'模板使用说明&amp;基础参数'!$E$23),IF(I5218="EI",IF($C$1="预估功能点",'模板使用说明&amp;基础参数'!$E$17,'模板使用说明&amp;基础参数'!$E$24),IF(I5218="EO",IF($C$1="预估功能点",'模板使用说明&amp;基础参数'!$E$18,'模板使用说明&amp;基础参数'!$E$25),IF(I5218="EQ",IF($C$1="预估功能点",'模板使用说明&amp;基础参数'!$E$19,'模板使用说明&amp;基础参数'!$E$26),"")))))</f>
        <v/>
      </c>
      <c r="K5218" s="80"/>
      <c r="L5218" s="80"/>
      <c r="M5218" s="81" t="str">
        <f>IF(J5218="","",IF(K5218="高",IF(L5218="删除",J5218*'模板使用说明&amp;基础参数'!$E$5*'模板使用说明&amp;基础参数'!$E$12,IF(L5218="修改",J5218*'模板使用说明&amp;基础参数'!$E$5*'模板使用说明&amp;基础参数'!$E$11,J5218*'模板使用说明&amp;基础参数'!$E$5*'模板使用说明&amp;基础参数'!$E$10)),IF(K5218="中",IF(L5218="删除",J5218*'模板使用说明&amp;基础参数'!$E$6*'模板使用说明&amp;基础参数'!$E$12,IF(L5218="修改",J5218*'模板使用说明&amp;基础参数'!$E$6*'模板使用说明&amp;基础参数'!$E$11,J5218*'模板使用说明&amp;基础参数'!$E$6*'模板使用说明&amp;基础参数'!$E$10)),IF(L5218="删除",J5218*'模板使用说明&amp;基础参数'!$E$7*'模板使用说明&amp;基础参数'!$E$12,IF(L5218="修改",J5218*'模板使用说明&amp;基础参数'!$E$7*'模板使用说明&amp;基础参数'!$E$11,J5218*'模板使用说明&amp;基础参数'!$E$7*'模板使用说明&amp;基础参数'!$E$10)))))</f>
        <v/>
      </c>
      <c r="N5218" s="82"/>
    </row>
    <row r="5219" spans="1:14">
      <c r="A5219" s="76">
        <f t="shared" si="92"/>
        <v>5214</v>
      </c>
      <c r="B5219" s="77"/>
      <c r="C5219" s="77"/>
      <c r="D5219" s="77"/>
      <c r="E5219" s="77"/>
      <c r="F5219" s="77"/>
      <c r="G5219" s="77"/>
      <c r="H5219" s="78"/>
      <c r="I5219" s="76"/>
      <c r="J5219" s="8" t="str">
        <f>IF(I5219="ILF",IF($C$1="预估功能点",'模板使用说明&amp;基础参数'!$E$15,'模板使用说明&amp;基础参数'!$E$22),IF(I5219="EIF",IF($C$1="预估功能点",'模板使用说明&amp;基础参数'!$E$16,'模板使用说明&amp;基础参数'!$E$23),IF(I5219="EI",IF($C$1="预估功能点",'模板使用说明&amp;基础参数'!$E$17,'模板使用说明&amp;基础参数'!$E$24),IF(I5219="EO",IF($C$1="预估功能点",'模板使用说明&amp;基础参数'!$E$18,'模板使用说明&amp;基础参数'!$E$25),IF(I5219="EQ",IF($C$1="预估功能点",'模板使用说明&amp;基础参数'!$E$19,'模板使用说明&amp;基础参数'!$E$26),"")))))</f>
        <v/>
      </c>
      <c r="K5219" s="80"/>
      <c r="L5219" s="80"/>
      <c r="M5219" s="81" t="str">
        <f>IF(J5219="","",IF(K5219="高",IF(L5219="删除",J5219*'模板使用说明&amp;基础参数'!$E$5*'模板使用说明&amp;基础参数'!$E$12,IF(L5219="修改",J5219*'模板使用说明&amp;基础参数'!$E$5*'模板使用说明&amp;基础参数'!$E$11,J5219*'模板使用说明&amp;基础参数'!$E$5*'模板使用说明&amp;基础参数'!$E$10)),IF(K5219="中",IF(L5219="删除",J5219*'模板使用说明&amp;基础参数'!$E$6*'模板使用说明&amp;基础参数'!$E$12,IF(L5219="修改",J5219*'模板使用说明&amp;基础参数'!$E$6*'模板使用说明&amp;基础参数'!$E$11,J5219*'模板使用说明&amp;基础参数'!$E$6*'模板使用说明&amp;基础参数'!$E$10)),IF(L5219="删除",J5219*'模板使用说明&amp;基础参数'!$E$7*'模板使用说明&amp;基础参数'!$E$12,IF(L5219="修改",J5219*'模板使用说明&amp;基础参数'!$E$7*'模板使用说明&amp;基础参数'!$E$11,J5219*'模板使用说明&amp;基础参数'!$E$7*'模板使用说明&amp;基础参数'!$E$10)))))</f>
        <v/>
      </c>
      <c r="N5219" s="82"/>
    </row>
    <row r="5220" spans="1:14">
      <c r="A5220" s="76">
        <f t="shared" si="92"/>
        <v>5215</v>
      </c>
      <c r="B5220" s="77"/>
      <c r="C5220" s="77"/>
      <c r="D5220" s="77"/>
      <c r="E5220" s="77"/>
      <c r="F5220" s="77"/>
      <c r="G5220" s="77"/>
      <c r="H5220" s="78"/>
      <c r="I5220" s="76"/>
      <c r="J5220" s="8" t="str">
        <f>IF(I5220="ILF",IF($C$1="预估功能点",'模板使用说明&amp;基础参数'!$E$15,'模板使用说明&amp;基础参数'!$E$22),IF(I5220="EIF",IF($C$1="预估功能点",'模板使用说明&amp;基础参数'!$E$16,'模板使用说明&amp;基础参数'!$E$23),IF(I5220="EI",IF($C$1="预估功能点",'模板使用说明&amp;基础参数'!$E$17,'模板使用说明&amp;基础参数'!$E$24),IF(I5220="EO",IF($C$1="预估功能点",'模板使用说明&amp;基础参数'!$E$18,'模板使用说明&amp;基础参数'!$E$25),IF(I5220="EQ",IF($C$1="预估功能点",'模板使用说明&amp;基础参数'!$E$19,'模板使用说明&amp;基础参数'!$E$26),"")))))</f>
        <v/>
      </c>
      <c r="K5220" s="80"/>
      <c r="L5220" s="80"/>
      <c r="M5220" s="81" t="str">
        <f>IF(J5220="","",IF(K5220="高",IF(L5220="删除",J5220*'模板使用说明&amp;基础参数'!$E$5*'模板使用说明&amp;基础参数'!$E$12,IF(L5220="修改",J5220*'模板使用说明&amp;基础参数'!$E$5*'模板使用说明&amp;基础参数'!$E$11,J5220*'模板使用说明&amp;基础参数'!$E$5*'模板使用说明&amp;基础参数'!$E$10)),IF(K5220="中",IF(L5220="删除",J5220*'模板使用说明&amp;基础参数'!$E$6*'模板使用说明&amp;基础参数'!$E$12,IF(L5220="修改",J5220*'模板使用说明&amp;基础参数'!$E$6*'模板使用说明&amp;基础参数'!$E$11,J5220*'模板使用说明&amp;基础参数'!$E$6*'模板使用说明&amp;基础参数'!$E$10)),IF(L5220="删除",J5220*'模板使用说明&amp;基础参数'!$E$7*'模板使用说明&amp;基础参数'!$E$12,IF(L5220="修改",J5220*'模板使用说明&amp;基础参数'!$E$7*'模板使用说明&amp;基础参数'!$E$11,J5220*'模板使用说明&amp;基础参数'!$E$7*'模板使用说明&amp;基础参数'!$E$10)))))</f>
        <v/>
      </c>
      <c r="N5220" s="82"/>
    </row>
    <row r="5221" spans="1:14">
      <c r="A5221" s="76">
        <f t="shared" si="92"/>
        <v>5216</v>
      </c>
      <c r="B5221" s="77"/>
      <c r="C5221" s="77"/>
      <c r="D5221" s="77"/>
      <c r="E5221" s="77"/>
      <c r="F5221" s="77"/>
      <c r="G5221" s="77"/>
      <c r="H5221" s="78"/>
      <c r="I5221" s="76"/>
      <c r="J5221" s="8" t="str">
        <f>IF(I5221="ILF",IF($C$1="预估功能点",'模板使用说明&amp;基础参数'!$E$15,'模板使用说明&amp;基础参数'!$E$22),IF(I5221="EIF",IF($C$1="预估功能点",'模板使用说明&amp;基础参数'!$E$16,'模板使用说明&amp;基础参数'!$E$23),IF(I5221="EI",IF($C$1="预估功能点",'模板使用说明&amp;基础参数'!$E$17,'模板使用说明&amp;基础参数'!$E$24),IF(I5221="EO",IF($C$1="预估功能点",'模板使用说明&amp;基础参数'!$E$18,'模板使用说明&amp;基础参数'!$E$25),IF(I5221="EQ",IF($C$1="预估功能点",'模板使用说明&amp;基础参数'!$E$19,'模板使用说明&amp;基础参数'!$E$26),"")))))</f>
        <v/>
      </c>
      <c r="K5221" s="80"/>
      <c r="L5221" s="80"/>
      <c r="M5221" s="81" t="str">
        <f>IF(J5221="","",IF(K5221="高",IF(L5221="删除",J5221*'模板使用说明&amp;基础参数'!$E$5*'模板使用说明&amp;基础参数'!$E$12,IF(L5221="修改",J5221*'模板使用说明&amp;基础参数'!$E$5*'模板使用说明&amp;基础参数'!$E$11,J5221*'模板使用说明&amp;基础参数'!$E$5*'模板使用说明&amp;基础参数'!$E$10)),IF(K5221="中",IF(L5221="删除",J5221*'模板使用说明&amp;基础参数'!$E$6*'模板使用说明&amp;基础参数'!$E$12,IF(L5221="修改",J5221*'模板使用说明&amp;基础参数'!$E$6*'模板使用说明&amp;基础参数'!$E$11,J5221*'模板使用说明&amp;基础参数'!$E$6*'模板使用说明&amp;基础参数'!$E$10)),IF(L5221="删除",J5221*'模板使用说明&amp;基础参数'!$E$7*'模板使用说明&amp;基础参数'!$E$12,IF(L5221="修改",J5221*'模板使用说明&amp;基础参数'!$E$7*'模板使用说明&amp;基础参数'!$E$11,J5221*'模板使用说明&amp;基础参数'!$E$7*'模板使用说明&amp;基础参数'!$E$10)))))</f>
        <v/>
      </c>
      <c r="N5221" s="82"/>
    </row>
    <row r="5222" spans="1:14">
      <c r="A5222" s="76">
        <f t="shared" si="92"/>
        <v>5217</v>
      </c>
      <c r="B5222" s="77"/>
      <c r="C5222" s="77"/>
      <c r="D5222" s="77"/>
      <c r="E5222" s="77"/>
      <c r="F5222" s="77"/>
      <c r="G5222" s="77"/>
      <c r="H5222" s="78"/>
      <c r="I5222" s="76"/>
      <c r="J5222" s="8" t="str">
        <f>IF(I5222="ILF",IF($C$1="预估功能点",'模板使用说明&amp;基础参数'!$E$15,'模板使用说明&amp;基础参数'!$E$22),IF(I5222="EIF",IF($C$1="预估功能点",'模板使用说明&amp;基础参数'!$E$16,'模板使用说明&amp;基础参数'!$E$23),IF(I5222="EI",IF($C$1="预估功能点",'模板使用说明&amp;基础参数'!$E$17,'模板使用说明&amp;基础参数'!$E$24),IF(I5222="EO",IF($C$1="预估功能点",'模板使用说明&amp;基础参数'!$E$18,'模板使用说明&amp;基础参数'!$E$25),IF(I5222="EQ",IF($C$1="预估功能点",'模板使用说明&amp;基础参数'!$E$19,'模板使用说明&amp;基础参数'!$E$26),"")))))</f>
        <v/>
      </c>
      <c r="K5222" s="80"/>
      <c r="L5222" s="80"/>
      <c r="M5222" s="81" t="str">
        <f>IF(J5222="","",IF(K5222="高",IF(L5222="删除",J5222*'模板使用说明&amp;基础参数'!$E$5*'模板使用说明&amp;基础参数'!$E$12,IF(L5222="修改",J5222*'模板使用说明&amp;基础参数'!$E$5*'模板使用说明&amp;基础参数'!$E$11,J5222*'模板使用说明&amp;基础参数'!$E$5*'模板使用说明&amp;基础参数'!$E$10)),IF(K5222="中",IF(L5222="删除",J5222*'模板使用说明&amp;基础参数'!$E$6*'模板使用说明&amp;基础参数'!$E$12,IF(L5222="修改",J5222*'模板使用说明&amp;基础参数'!$E$6*'模板使用说明&amp;基础参数'!$E$11,J5222*'模板使用说明&amp;基础参数'!$E$6*'模板使用说明&amp;基础参数'!$E$10)),IF(L5222="删除",J5222*'模板使用说明&amp;基础参数'!$E$7*'模板使用说明&amp;基础参数'!$E$12,IF(L5222="修改",J5222*'模板使用说明&amp;基础参数'!$E$7*'模板使用说明&amp;基础参数'!$E$11,J5222*'模板使用说明&amp;基础参数'!$E$7*'模板使用说明&amp;基础参数'!$E$10)))))</f>
        <v/>
      </c>
      <c r="N5222" s="82"/>
    </row>
    <row r="5223" spans="1:14">
      <c r="A5223" s="76">
        <f t="shared" si="92"/>
        <v>5218</v>
      </c>
      <c r="B5223" s="77"/>
      <c r="C5223" s="77"/>
      <c r="D5223" s="77"/>
      <c r="E5223" s="77"/>
      <c r="F5223" s="77"/>
      <c r="G5223" s="77"/>
      <c r="H5223" s="78"/>
      <c r="I5223" s="76"/>
      <c r="J5223" s="8" t="str">
        <f>IF(I5223="ILF",IF($C$1="预估功能点",'模板使用说明&amp;基础参数'!$E$15,'模板使用说明&amp;基础参数'!$E$22),IF(I5223="EIF",IF($C$1="预估功能点",'模板使用说明&amp;基础参数'!$E$16,'模板使用说明&amp;基础参数'!$E$23),IF(I5223="EI",IF($C$1="预估功能点",'模板使用说明&amp;基础参数'!$E$17,'模板使用说明&amp;基础参数'!$E$24),IF(I5223="EO",IF($C$1="预估功能点",'模板使用说明&amp;基础参数'!$E$18,'模板使用说明&amp;基础参数'!$E$25),IF(I5223="EQ",IF($C$1="预估功能点",'模板使用说明&amp;基础参数'!$E$19,'模板使用说明&amp;基础参数'!$E$26),"")))))</f>
        <v/>
      </c>
      <c r="K5223" s="80"/>
      <c r="L5223" s="80"/>
      <c r="M5223" s="81" t="str">
        <f>IF(J5223="","",IF(K5223="高",IF(L5223="删除",J5223*'模板使用说明&amp;基础参数'!$E$5*'模板使用说明&amp;基础参数'!$E$12,IF(L5223="修改",J5223*'模板使用说明&amp;基础参数'!$E$5*'模板使用说明&amp;基础参数'!$E$11,J5223*'模板使用说明&amp;基础参数'!$E$5*'模板使用说明&amp;基础参数'!$E$10)),IF(K5223="中",IF(L5223="删除",J5223*'模板使用说明&amp;基础参数'!$E$6*'模板使用说明&amp;基础参数'!$E$12,IF(L5223="修改",J5223*'模板使用说明&amp;基础参数'!$E$6*'模板使用说明&amp;基础参数'!$E$11,J5223*'模板使用说明&amp;基础参数'!$E$6*'模板使用说明&amp;基础参数'!$E$10)),IF(L5223="删除",J5223*'模板使用说明&amp;基础参数'!$E$7*'模板使用说明&amp;基础参数'!$E$12,IF(L5223="修改",J5223*'模板使用说明&amp;基础参数'!$E$7*'模板使用说明&amp;基础参数'!$E$11,J5223*'模板使用说明&amp;基础参数'!$E$7*'模板使用说明&amp;基础参数'!$E$10)))))</f>
        <v/>
      </c>
      <c r="N5223" s="82"/>
    </row>
    <row r="5224" spans="1:14">
      <c r="A5224" s="76">
        <f t="shared" si="92"/>
        <v>5219</v>
      </c>
      <c r="B5224" s="77"/>
      <c r="C5224" s="77"/>
      <c r="D5224" s="77"/>
      <c r="E5224" s="77"/>
      <c r="F5224" s="77"/>
      <c r="G5224" s="77"/>
      <c r="H5224" s="78"/>
      <c r="I5224" s="76"/>
      <c r="J5224" s="8" t="str">
        <f>IF(I5224="ILF",IF($C$1="预估功能点",'模板使用说明&amp;基础参数'!$E$15,'模板使用说明&amp;基础参数'!$E$22),IF(I5224="EIF",IF($C$1="预估功能点",'模板使用说明&amp;基础参数'!$E$16,'模板使用说明&amp;基础参数'!$E$23),IF(I5224="EI",IF($C$1="预估功能点",'模板使用说明&amp;基础参数'!$E$17,'模板使用说明&amp;基础参数'!$E$24),IF(I5224="EO",IF($C$1="预估功能点",'模板使用说明&amp;基础参数'!$E$18,'模板使用说明&amp;基础参数'!$E$25),IF(I5224="EQ",IF($C$1="预估功能点",'模板使用说明&amp;基础参数'!$E$19,'模板使用说明&amp;基础参数'!$E$26),"")))))</f>
        <v/>
      </c>
      <c r="K5224" s="80"/>
      <c r="L5224" s="80"/>
      <c r="M5224" s="81" t="str">
        <f>IF(J5224="","",IF(K5224="高",IF(L5224="删除",J5224*'模板使用说明&amp;基础参数'!$E$5*'模板使用说明&amp;基础参数'!$E$12,IF(L5224="修改",J5224*'模板使用说明&amp;基础参数'!$E$5*'模板使用说明&amp;基础参数'!$E$11,J5224*'模板使用说明&amp;基础参数'!$E$5*'模板使用说明&amp;基础参数'!$E$10)),IF(K5224="中",IF(L5224="删除",J5224*'模板使用说明&amp;基础参数'!$E$6*'模板使用说明&amp;基础参数'!$E$12,IF(L5224="修改",J5224*'模板使用说明&amp;基础参数'!$E$6*'模板使用说明&amp;基础参数'!$E$11,J5224*'模板使用说明&amp;基础参数'!$E$6*'模板使用说明&amp;基础参数'!$E$10)),IF(L5224="删除",J5224*'模板使用说明&amp;基础参数'!$E$7*'模板使用说明&amp;基础参数'!$E$12,IF(L5224="修改",J5224*'模板使用说明&amp;基础参数'!$E$7*'模板使用说明&amp;基础参数'!$E$11,J5224*'模板使用说明&amp;基础参数'!$E$7*'模板使用说明&amp;基础参数'!$E$10)))))</f>
        <v/>
      </c>
      <c r="N5224" s="82"/>
    </row>
    <row r="5225" spans="1:14">
      <c r="A5225" s="76">
        <f t="shared" si="92"/>
        <v>5220</v>
      </c>
      <c r="B5225" s="77"/>
      <c r="C5225" s="77"/>
      <c r="D5225" s="77"/>
      <c r="E5225" s="77"/>
      <c r="F5225" s="77"/>
      <c r="G5225" s="77"/>
      <c r="H5225" s="78"/>
      <c r="I5225" s="76"/>
      <c r="J5225" s="8" t="str">
        <f>IF(I5225="ILF",IF($C$1="预估功能点",'模板使用说明&amp;基础参数'!$E$15,'模板使用说明&amp;基础参数'!$E$22),IF(I5225="EIF",IF($C$1="预估功能点",'模板使用说明&amp;基础参数'!$E$16,'模板使用说明&amp;基础参数'!$E$23),IF(I5225="EI",IF($C$1="预估功能点",'模板使用说明&amp;基础参数'!$E$17,'模板使用说明&amp;基础参数'!$E$24),IF(I5225="EO",IF($C$1="预估功能点",'模板使用说明&amp;基础参数'!$E$18,'模板使用说明&amp;基础参数'!$E$25),IF(I5225="EQ",IF($C$1="预估功能点",'模板使用说明&amp;基础参数'!$E$19,'模板使用说明&amp;基础参数'!$E$26),"")))))</f>
        <v/>
      </c>
      <c r="K5225" s="80"/>
      <c r="L5225" s="80"/>
      <c r="M5225" s="81" t="str">
        <f>IF(J5225="","",IF(K5225="高",IF(L5225="删除",J5225*'模板使用说明&amp;基础参数'!$E$5*'模板使用说明&amp;基础参数'!$E$12,IF(L5225="修改",J5225*'模板使用说明&amp;基础参数'!$E$5*'模板使用说明&amp;基础参数'!$E$11,J5225*'模板使用说明&amp;基础参数'!$E$5*'模板使用说明&amp;基础参数'!$E$10)),IF(K5225="中",IF(L5225="删除",J5225*'模板使用说明&amp;基础参数'!$E$6*'模板使用说明&amp;基础参数'!$E$12,IF(L5225="修改",J5225*'模板使用说明&amp;基础参数'!$E$6*'模板使用说明&amp;基础参数'!$E$11,J5225*'模板使用说明&amp;基础参数'!$E$6*'模板使用说明&amp;基础参数'!$E$10)),IF(L5225="删除",J5225*'模板使用说明&amp;基础参数'!$E$7*'模板使用说明&amp;基础参数'!$E$12,IF(L5225="修改",J5225*'模板使用说明&amp;基础参数'!$E$7*'模板使用说明&amp;基础参数'!$E$11,J5225*'模板使用说明&amp;基础参数'!$E$7*'模板使用说明&amp;基础参数'!$E$10)))))</f>
        <v/>
      </c>
      <c r="N5225" s="82"/>
    </row>
    <row r="5226" spans="1:14">
      <c r="A5226" s="76">
        <f t="shared" si="92"/>
        <v>5221</v>
      </c>
      <c r="B5226" s="77"/>
      <c r="C5226" s="77"/>
      <c r="D5226" s="77"/>
      <c r="E5226" s="77"/>
      <c r="F5226" s="77"/>
      <c r="G5226" s="77"/>
      <c r="H5226" s="78"/>
      <c r="I5226" s="76"/>
      <c r="J5226" s="8" t="str">
        <f>IF(I5226="ILF",IF($C$1="预估功能点",'模板使用说明&amp;基础参数'!$E$15,'模板使用说明&amp;基础参数'!$E$22),IF(I5226="EIF",IF($C$1="预估功能点",'模板使用说明&amp;基础参数'!$E$16,'模板使用说明&amp;基础参数'!$E$23),IF(I5226="EI",IF($C$1="预估功能点",'模板使用说明&amp;基础参数'!$E$17,'模板使用说明&amp;基础参数'!$E$24),IF(I5226="EO",IF($C$1="预估功能点",'模板使用说明&amp;基础参数'!$E$18,'模板使用说明&amp;基础参数'!$E$25),IF(I5226="EQ",IF($C$1="预估功能点",'模板使用说明&amp;基础参数'!$E$19,'模板使用说明&amp;基础参数'!$E$26),"")))))</f>
        <v/>
      </c>
      <c r="K5226" s="80"/>
      <c r="L5226" s="80"/>
      <c r="M5226" s="81" t="str">
        <f>IF(J5226="","",IF(K5226="高",IF(L5226="删除",J5226*'模板使用说明&amp;基础参数'!$E$5*'模板使用说明&amp;基础参数'!$E$12,IF(L5226="修改",J5226*'模板使用说明&amp;基础参数'!$E$5*'模板使用说明&amp;基础参数'!$E$11,J5226*'模板使用说明&amp;基础参数'!$E$5*'模板使用说明&amp;基础参数'!$E$10)),IF(K5226="中",IF(L5226="删除",J5226*'模板使用说明&amp;基础参数'!$E$6*'模板使用说明&amp;基础参数'!$E$12,IF(L5226="修改",J5226*'模板使用说明&amp;基础参数'!$E$6*'模板使用说明&amp;基础参数'!$E$11,J5226*'模板使用说明&amp;基础参数'!$E$6*'模板使用说明&amp;基础参数'!$E$10)),IF(L5226="删除",J5226*'模板使用说明&amp;基础参数'!$E$7*'模板使用说明&amp;基础参数'!$E$12,IF(L5226="修改",J5226*'模板使用说明&amp;基础参数'!$E$7*'模板使用说明&amp;基础参数'!$E$11,J5226*'模板使用说明&amp;基础参数'!$E$7*'模板使用说明&amp;基础参数'!$E$10)))))</f>
        <v/>
      </c>
      <c r="N5226" s="82"/>
    </row>
    <row r="5227" spans="1:14">
      <c r="A5227" s="76">
        <f t="shared" si="92"/>
        <v>5222</v>
      </c>
      <c r="B5227" s="77"/>
      <c r="C5227" s="77"/>
      <c r="D5227" s="77"/>
      <c r="E5227" s="77"/>
      <c r="F5227" s="77"/>
      <c r="G5227" s="77"/>
      <c r="H5227" s="78"/>
      <c r="I5227" s="76"/>
      <c r="J5227" s="8" t="str">
        <f>IF(I5227="ILF",IF($C$1="预估功能点",'模板使用说明&amp;基础参数'!$E$15,'模板使用说明&amp;基础参数'!$E$22),IF(I5227="EIF",IF($C$1="预估功能点",'模板使用说明&amp;基础参数'!$E$16,'模板使用说明&amp;基础参数'!$E$23),IF(I5227="EI",IF($C$1="预估功能点",'模板使用说明&amp;基础参数'!$E$17,'模板使用说明&amp;基础参数'!$E$24),IF(I5227="EO",IF($C$1="预估功能点",'模板使用说明&amp;基础参数'!$E$18,'模板使用说明&amp;基础参数'!$E$25),IF(I5227="EQ",IF($C$1="预估功能点",'模板使用说明&amp;基础参数'!$E$19,'模板使用说明&amp;基础参数'!$E$26),"")))))</f>
        <v/>
      </c>
      <c r="K5227" s="80"/>
      <c r="L5227" s="80"/>
      <c r="M5227" s="81" t="str">
        <f>IF(J5227="","",IF(K5227="高",IF(L5227="删除",J5227*'模板使用说明&amp;基础参数'!$E$5*'模板使用说明&amp;基础参数'!$E$12,IF(L5227="修改",J5227*'模板使用说明&amp;基础参数'!$E$5*'模板使用说明&amp;基础参数'!$E$11,J5227*'模板使用说明&amp;基础参数'!$E$5*'模板使用说明&amp;基础参数'!$E$10)),IF(K5227="中",IF(L5227="删除",J5227*'模板使用说明&amp;基础参数'!$E$6*'模板使用说明&amp;基础参数'!$E$12,IF(L5227="修改",J5227*'模板使用说明&amp;基础参数'!$E$6*'模板使用说明&amp;基础参数'!$E$11,J5227*'模板使用说明&amp;基础参数'!$E$6*'模板使用说明&amp;基础参数'!$E$10)),IF(L5227="删除",J5227*'模板使用说明&amp;基础参数'!$E$7*'模板使用说明&amp;基础参数'!$E$12,IF(L5227="修改",J5227*'模板使用说明&amp;基础参数'!$E$7*'模板使用说明&amp;基础参数'!$E$11,J5227*'模板使用说明&amp;基础参数'!$E$7*'模板使用说明&amp;基础参数'!$E$10)))))</f>
        <v/>
      </c>
      <c r="N5227" s="82"/>
    </row>
    <row r="5228" spans="1:14">
      <c r="A5228" s="76">
        <f t="shared" si="92"/>
        <v>5223</v>
      </c>
      <c r="B5228" s="77"/>
      <c r="C5228" s="77"/>
      <c r="D5228" s="77"/>
      <c r="E5228" s="77"/>
      <c r="F5228" s="77"/>
      <c r="G5228" s="77"/>
      <c r="H5228" s="78"/>
      <c r="I5228" s="76"/>
      <c r="J5228" s="8" t="str">
        <f>IF(I5228="ILF",IF($C$1="预估功能点",'模板使用说明&amp;基础参数'!$E$15,'模板使用说明&amp;基础参数'!$E$22),IF(I5228="EIF",IF($C$1="预估功能点",'模板使用说明&amp;基础参数'!$E$16,'模板使用说明&amp;基础参数'!$E$23),IF(I5228="EI",IF($C$1="预估功能点",'模板使用说明&amp;基础参数'!$E$17,'模板使用说明&amp;基础参数'!$E$24),IF(I5228="EO",IF($C$1="预估功能点",'模板使用说明&amp;基础参数'!$E$18,'模板使用说明&amp;基础参数'!$E$25),IF(I5228="EQ",IF($C$1="预估功能点",'模板使用说明&amp;基础参数'!$E$19,'模板使用说明&amp;基础参数'!$E$26),"")))))</f>
        <v/>
      </c>
      <c r="K5228" s="80"/>
      <c r="L5228" s="80"/>
      <c r="M5228" s="81" t="str">
        <f>IF(J5228="","",IF(K5228="高",IF(L5228="删除",J5228*'模板使用说明&amp;基础参数'!$E$5*'模板使用说明&amp;基础参数'!$E$12,IF(L5228="修改",J5228*'模板使用说明&amp;基础参数'!$E$5*'模板使用说明&amp;基础参数'!$E$11,J5228*'模板使用说明&amp;基础参数'!$E$5*'模板使用说明&amp;基础参数'!$E$10)),IF(K5228="中",IF(L5228="删除",J5228*'模板使用说明&amp;基础参数'!$E$6*'模板使用说明&amp;基础参数'!$E$12,IF(L5228="修改",J5228*'模板使用说明&amp;基础参数'!$E$6*'模板使用说明&amp;基础参数'!$E$11,J5228*'模板使用说明&amp;基础参数'!$E$6*'模板使用说明&amp;基础参数'!$E$10)),IF(L5228="删除",J5228*'模板使用说明&amp;基础参数'!$E$7*'模板使用说明&amp;基础参数'!$E$12,IF(L5228="修改",J5228*'模板使用说明&amp;基础参数'!$E$7*'模板使用说明&amp;基础参数'!$E$11,J5228*'模板使用说明&amp;基础参数'!$E$7*'模板使用说明&amp;基础参数'!$E$10)))))</f>
        <v/>
      </c>
      <c r="N5228" s="82"/>
    </row>
    <row r="5229" spans="1:14">
      <c r="A5229" s="76">
        <f t="shared" si="92"/>
        <v>5224</v>
      </c>
      <c r="B5229" s="77"/>
      <c r="C5229" s="77"/>
      <c r="D5229" s="77"/>
      <c r="E5229" s="77"/>
      <c r="F5229" s="77"/>
      <c r="G5229" s="77"/>
      <c r="H5229" s="78"/>
      <c r="I5229" s="76"/>
      <c r="J5229" s="8" t="str">
        <f>IF(I5229="ILF",IF($C$1="预估功能点",'模板使用说明&amp;基础参数'!$E$15,'模板使用说明&amp;基础参数'!$E$22),IF(I5229="EIF",IF($C$1="预估功能点",'模板使用说明&amp;基础参数'!$E$16,'模板使用说明&amp;基础参数'!$E$23),IF(I5229="EI",IF($C$1="预估功能点",'模板使用说明&amp;基础参数'!$E$17,'模板使用说明&amp;基础参数'!$E$24),IF(I5229="EO",IF($C$1="预估功能点",'模板使用说明&amp;基础参数'!$E$18,'模板使用说明&amp;基础参数'!$E$25),IF(I5229="EQ",IF($C$1="预估功能点",'模板使用说明&amp;基础参数'!$E$19,'模板使用说明&amp;基础参数'!$E$26),"")))))</f>
        <v/>
      </c>
      <c r="K5229" s="80"/>
      <c r="L5229" s="80"/>
      <c r="M5229" s="81" t="str">
        <f>IF(J5229="","",IF(K5229="高",IF(L5229="删除",J5229*'模板使用说明&amp;基础参数'!$E$5*'模板使用说明&amp;基础参数'!$E$12,IF(L5229="修改",J5229*'模板使用说明&amp;基础参数'!$E$5*'模板使用说明&amp;基础参数'!$E$11,J5229*'模板使用说明&amp;基础参数'!$E$5*'模板使用说明&amp;基础参数'!$E$10)),IF(K5229="中",IF(L5229="删除",J5229*'模板使用说明&amp;基础参数'!$E$6*'模板使用说明&amp;基础参数'!$E$12,IF(L5229="修改",J5229*'模板使用说明&amp;基础参数'!$E$6*'模板使用说明&amp;基础参数'!$E$11,J5229*'模板使用说明&amp;基础参数'!$E$6*'模板使用说明&amp;基础参数'!$E$10)),IF(L5229="删除",J5229*'模板使用说明&amp;基础参数'!$E$7*'模板使用说明&amp;基础参数'!$E$12,IF(L5229="修改",J5229*'模板使用说明&amp;基础参数'!$E$7*'模板使用说明&amp;基础参数'!$E$11,J5229*'模板使用说明&amp;基础参数'!$E$7*'模板使用说明&amp;基础参数'!$E$10)))))</f>
        <v/>
      </c>
      <c r="N5229" s="82"/>
    </row>
    <row r="5230" spans="1:14">
      <c r="A5230" s="76">
        <f t="shared" si="92"/>
        <v>5225</v>
      </c>
      <c r="B5230" s="77"/>
      <c r="C5230" s="77"/>
      <c r="D5230" s="77"/>
      <c r="E5230" s="77"/>
      <c r="F5230" s="77"/>
      <c r="G5230" s="77"/>
      <c r="H5230" s="78"/>
      <c r="I5230" s="76"/>
      <c r="J5230" s="8" t="str">
        <f>IF(I5230="ILF",IF($C$1="预估功能点",'模板使用说明&amp;基础参数'!$E$15,'模板使用说明&amp;基础参数'!$E$22),IF(I5230="EIF",IF($C$1="预估功能点",'模板使用说明&amp;基础参数'!$E$16,'模板使用说明&amp;基础参数'!$E$23),IF(I5230="EI",IF($C$1="预估功能点",'模板使用说明&amp;基础参数'!$E$17,'模板使用说明&amp;基础参数'!$E$24),IF(I5230="EO",IF($C$1="预估功能点",'模板使用说明&amp;基础参数'!$E$18,'模板使用说明&amp;基础参数'!$E$25),IF(I5230="EQ",IF($C$1="预估功能点",'模板使用说明&amp;基础参数'!$E$19,'模板使用说明&amp;基础参数'!$E$26),"")))))</f>
        <v/>
      </c>
      <c r="K5230" s="80"/>
      <c r="L5230" s="80"/>
      <c r="M5230" s="81" t="str">
        <f>IF(J5230="","",IF(K5230="高",IF(L5230="删除",J5230*'模板使用说明&amp;基础参数'!$E$5*'模板使用说明&amp;基础参数'!$E$12,IF(L5230="修改",J5230*'模板使用说明&amp;基础参数'!$E$5*'模板使用说明&amp;基础参数'!$E$11,J5230*'模板使用说明&amp;基础参数'!$E$5*'模板使用说明&amp;基础参数'!$E$10)),IF(K5230="中",IF(L5230="删除",J5230*'模板使用说明&amp;基础参数'!$E$6*'模板使用说明&amp;基础参数'!$E$12,IF(L5230="修改",J5230*'模板使用说明&amp;基础参数'!$E$6*'模板使用说明&amp;基础参数'!$E$11,J5230*'模板使用说明&amp;基础参数'!$E$6*'模板使用说明&amp;基础参数'!$E$10)),IF(L5230="删除",J5230*'模板使用说明&amp;基础参数'!$E$7*'模板使用说明&amp;基础参数'!$E$12,IF(L5230="修改",J5230*'模板使用说明&amp;基础参数'!$E$7*'模板使用说明&amp;基础参数'!$E$11,J5230*'模板使用说明&amp;基础参数'!$E$7*'模板使用说明&amp;基础参数'!$E$10)))))</f>
        <v/>
      </c>
      <c r="N5230" s="82"/>
    </row>
    <row r="5231" spans="1:14">
      <c r="A5231" s="76">
        <f t="shared" si="92"/>
        <v>5226</v>
      </c>
      <c r="B5231" s="77"/>
      <c r="C5231" s="77"/>
      <c r="D5231" s="77"/>
      <c r="E5231" s="77"/>
      <c r="F5231" s="77"/>
      <c r="G5231" s="77"/>
      <c r="H5231" s="78"/>
      <c r="I5231" s="76"/>
      <c r="J5231" s="8" t="str">
        <f>IF(I5231="ILF",IF($C$1="预估功能点",'模板使用说明&amp;基础参数'!$E$15,'模板使用说明&amp;基础参数'!$E$22),IF(I5231="EIF",IF($C$1="预估功能点",'模板使用说明&amp;基础参数'!$E$16,'模板使用说明&amp;基础参数'!$E$23),IF(I5231="EI",IF($C$1="预估功能点",'模板使用说明&amp;基础参数'!$E$17,'模板使用说明&amp;基础参数'!$E$24),IF(I5231="EO",IF($C$1="预估功能点",'模板使用说明&amp;基础参数'!$E$18,'模板使用说明&amp;基础参数'!$E$25),IF(I5231="EQ",IF($C$1="预估功能点",'模板使用说明&amp;基础参数'!$E$19,'模板使用说明&amp;基础参数'!$E$26),"")))))</f>
        <v/>
      </c>
      <c r="K5231" s="80"/>
      <c r="L5231" s="80"/>
      <c r="M5231" s="81" t="str">
        <f>IF(J5231="","",IF(K5231="高",IF(L5231="删除",J5231*'模板使用说明&amp;基础参数'!$E$5*'模板使用说明&amp;基础参数'!$E$12,IF(L5231="修改",J5231*'模板使用说明&amp;基础参数'!$E$5*'模板使用说明&amp;基础参数'!$E$11,J5231*'模板使用说明&amp;基础参数'!$E$5*'模板使用说明&amp;基础参数'!$E$10)),IF(K5231="中",IF(L5231="删除",J5231*'模板使用说明&amp;基础参数'!$E$6*'模板使用说明&amp;基础参数'!$E$12,IF(L5231="修改",J5231*'模板使用说明&amp;基础参数'!$E$6*'模板使用说明&amp;基础参数'!$E$11,J5231*'模板使用说明&amp;基础参数'!$E$6*'模板使用说明&amp;基础参数'!$E$10)),IF(L5231="删除",J5231*'模板使用说明&amp;基础参数'!$E$7*'模板使用说明&amp;基础参数'!$E$12,IF(L5231="修改",J5231*'模板使用说明&amp;基础参数'!$E$7*'模板使用说明&amp;基础参数'!$E$11,J5231*'模板使用说明&amp;基础参数'!$E$7*'模板使用说明&amp;基础参数'!$E$10)))))</f>
        <v/>
      </c>
      <c r="N5231" s="82"/>
    </row>
    <row r="5232" spans="1:14">
      <c r="A5232" s="76">
        <f t="shared" si="92"/>
        <v>5227</v>
      </c>
      <c r="B5232" s="77"/>
      <c r="C5232" s="77"/>
      <c r="D5232" s="77"/>
      <c r="E5232" s="77"/>
      <c r="F5232" s="77"/>
      <c r="G5232" s="77"/>
      <c r="H5232" s="78"/>
      <c r="I5232" s="76"/>
      <c r="J5232" s="8" t="str">
        <f>IF(I5232="ILF",IF($C$1="预估功能点",'模板使用说明&amp;基础参数'!$E$15,'模板使用说明&amp;基础参数'!$E$22),IF(I5232="EIF",IF($C$1="预估功能点",'模板使用说明&amp;基础参数'!$E$16,'模板使用说明&amp;基础参数'!$E$23),IF(I5232="EI",IF($C$1="预估功能点",'模板使用说明&amp;基础参数'!$E$17,'模板使用说明&amp;基础参数'!$E$24),IF(I5232="EO",IF($C$1="预估功能点",'模板使用说明&amp;基础参数'!$E$18,'模板使用说明&amp;基础参数'!$E$25),IF(I5232="EQ",IF($C$1="预估功能点",'模板使用说明&amp;基础参数'!$E$19,'模板使用说明&amp;基础参数'!$E$26),"")))))</f>
        <v/>
      </c>
      <c r="K5232" s="80"/>
      <c r="L5232" s="80"/>
      <c r="M5232" s="81" t="str">
        <f>IF(J5232="","",IF(K5232="高",IF(L5232="删除",J5232*'模板使用说明&amp;基础参数'!$E$5*'模板使用说明&amp;基础参数'!$E$12,IF(L5232="修改",J5232*'模板使用说明&amp;基础参数'!$E$5*'模板使用说明&amp;基础参数'!$E$11,J5232*'模板使用说明&amp;基础参数'!$E$5*'模板使用说明&amp;基础参数'!$E$10)),IF(K5232="中",IF(L5232="删除",J5232*'模板使用说明&amp;基础参数'!$E$6*'模板使用说明&amp;基础参数'!$E$12,IF(L5232="修改",J5232*'模板使用说明&amp;基础参数'!$E$6*'模板使用说明&amp;基础参数'!$E$11,J5232*'模板使用说明&amp;基础参数'!$E$6*'模板使用说明&amp;基础参数'!$E$10)),IF(L5232="删除",J5232*'模板使用说明&amp;基础参数'!$E$7*'模板使用说明&amp;基础参数'!$E$12,IF(L5232="修改",J5232*'模板使用说明&amp;基础参数'!$E$7*'模板使用说明&amp;基础参数'!$E$11,J5232*'模板使用说明&amp;基础参数'!$E$7*'模板使用说明&amp;基础参数'!$E$10)))))</f>
        <v/>
      </c>
      <c r="N5232" s="82"/>
    </row>
    <row r="5233" spans="1:14">
      <c r="A5233" s="76">
        <f t="shared" si="92"/>
        <v>5228</v>
      </c>
      <c r="B5233" s="77"/>
      <c r="C5233" s="77"/>
      <c r="D5233" s="77"/>
      <c r="E5233" s="77"/>
      <c r="F5233" s="77"/>
      <c r="G5233" s="77"/>
      <c r="H5233" s="78"/>
      <c r="I5233" s="76"/>
      <c r="J5233" s="8" t="str">
        <f>IF(I5233="ILF",IF($C$1="预估功能点",'模板使用说明&amp;基础参数'!$E$15,'模板使用说明&amp;基础参数'!$E$22),IF(I5233="EIF",IF($C$1="预估功能点",'模板使用说明&amp;基础参数'!$E$16,'模板使用说明&amp;基础参数'!$E$23),IF(I5233="EI",IF($C$1="预估功能点",'模板使用说明&amp;基础参数'!$E$17,'模板使用说明&amp;基础参数'!$E$24),IF(I5233="EO",IF($C$1="预估功能点",'模板使用说明&amp;基础参数'!$E$18,'模板使用说明&amp;基础参数'!$E$25),IF(I5233="EQ",IF($C$1="预估功能点",'模板使用说明&amp;基础参数'!$E$19,'模板使用说明&amp;基础参数'!$E$26),"")))))</f>
        <v/>
      </c>
      <c r="K5233" s="80"/>
      <c r="L5233" s="80"/>
      <c r="M5233" s="81" t="str">
        <f>IF(J5233="","",IF(K5233="高",IF(L5233="删除",J5233*'模板使用说明&amp;基础参数'!$E$5*'模板使用说明&amp;基础参数'!$E$12,IF(L5233="修改",J5233*'模板使用说明&amp;基础参数'!$E$5*'模板使用说明&amp;基础参数'!$E$11,J5233*'模板使用说明&amp;基础参数'!$E$5*'模板使用说明&amp;基础参数'!$E$10)),IF(K5233="中",IF(L5233="删除",J5233*'模板使用说明&amp;基础参数'!$E$6*'模板使用说明&amp;基础参数'!$E$12,IF(L5233="修改",J5233*'模板使用说明&amp;基础参数'!$E$6*'模板使用说明&amp;基础参数'!$E$11,J5233*'模板使用说明&amp;基础参数'!$E$6*'模板使用说明&amp;基础参数'!$E$10)),IF(L5233="删除",J5233*'模板使用说明&amp;基础参数'!$E$7*'模板使用说明&amp;基础参数'!$E$12,IF(L5233="修改",J5233*'模板使用说明&amp;基础参数'!$E$7*'模板使用说明&amp;基础参数'!$E$11,J5233*'模板使用说明&amp;基础参数'!$E$7*'模板使用说明&amp;基础参数'!$E$10)))))</f>
        <v/>
      </c>
      <c r="N5233" s="82"/>
    </row>
    <row r="5234" spans="1:14">
      <c r="A5234" s="76">
        <f t="shared" si="92"/>
        <v>5229</v>
      </c>
      <c r="B5234" s="77"/>
      <c r="C5234" s="77"/>
      <c r="D5234" s="77"/>
      <c r="E5234" s="77"/>
      <c r="F5234" s="77"/>
      <c r="G5234" s="77"/>
      <c r="H5234" s="78"/>
      <c r="I5234" s="76"/>
      <c r="J5234" s="8" t="str">
        <f>IF(I5234="ILF",IF($C$1="预估功能点",'模板使用说明&amp;基础参数'!$E$15,'模板使用说明&amp;基础参数'!$E$22),IF(I5234="EIF",IF($C$1="预估功能点",'模板使用说明&amp;基础参数'!$E$16,'模板使用说明&amp;基础参数'!$E$23),IF(I5234="EI",IF($C$1="预估功能点",'模板使用说明&amp;基础参数'!$E$17,'模板使用说明&amp;基础参数'!$E$24),IF(I5234="EO",IF($C$1="预估功能点",'模板使用说明&amp;基础参数'!$E$18,'模板使用说明&amp;基础参数'!$E$25),IF(I5234="EQ",IF($C$1="预估功能点",'模板使用说明&amp;基础参数'!$E$19,'模板使用说明&amp;基础参数'!$E$26),"")))))</f>
        <v/>
      </c>
      <c r="K5234" s="80"/>
      <c r="L5234" s="80"/>
      <c r="M5234" s="81" t="str">
        <f>IF(J5234="","",IF(K5234="高",IF(L5234="删除",J5234*'模板使用说明&amp;基础参数'!$E$5*'模板使用说明&amp;基础参数'!$E$12,IF(L5234="修改",J5234*'模板使用说明&amp;基础参数'!$E$5*'模板使用说明&amp;基础参数'!$E$11,J5234*'模板使用说明&amp;基础参数'!$E$5*'模板使用说明&amp;基础参数'!$E$10)),IF(K5234="中",IF(L5234="删除",J5234*'模板使用说明&amp;基础参数'!$E$6*'模板使用说明&amp;基础参数'!$E$12,IF(L5234="修改",J5234*'模板使用说明&amp;基础参数'!$E$6*'模板使用说明&amp;基础参数'!$E$11,J5234*'模板使用说明&amp;基础参数'!$E$6*'模板使用说明&amp;基础参数'!$E$10)),IF(L5234="删除",J5234*'模板使用说明&amp;基础参数'!$E$7*'模板使用说明&amp;基础参数'!$E$12,IF(L5234="修改",J5234*'模板使用说明&amp;基础参数'!$E$7*'模板使用说明&amp;基础参数'!$E$11,J5234*'模板使用说明&amp;基础参数'!$E$7*'模板使用说明&amp;基础参数'!$E$10)))))</f>
        <v/>
      </c>
      <c r="N5234" s="82"/>
    </row>
    <row r="5235" spans="1:14">
      <c r="A5235" s="76">
        <f t="shared" si="92"/>
        <v>5230</v>
      </c>
      <c r="B5235" s="77"/>
      <c r="C5235" s="77"/>
      <c r="D5235" s="77"/>
      <c r="E5235" s="77"/>
      <c r="F5235" s="77"/>
      <c r="G5235" s="77"/>
      <c r="H5235" s="78"/>
      <c r="I5235" s="76"/>
      <c r="J5235" s="8" t="str">
        <f>IF(I5235="ILF",IF($C$1="预估功能点",'模板使用说明&amp;基础参数'!$E$15,'模板使用说明&amp;基础参数'!$E$22),IF(I5235="EIF",IF($C$1="预估功能点",'模板使用说明&amp;基础参数'!$E$16,'模板使用说明&amp;基础参数'!$E$23),IF(I5235="EI",IF($C$1="预估功能点",'模板使用说明&amp;基础参数'!$E$17,'模板使用说明&amp;基础参数'!$E$24),IF(I5235="EO",IF($C$1="预估功能点",'模板使用说明&amp;基础参数'!$E$18,'模板使用说明&amp;基础参数'!$E$25),IF(I5235="EQ",IF($C$1="预估功能点",'模板使用说明&amp;基础参数'!$E$19,'模板使用说明&amp;基础参数'!$E$26),"")))))</f>
        <v/>
      </c>
      <c r="K5235" s="80"/>
      <c r="L5235" s="80"/>
      <c r="M5235" s="81" t="str">
        <f>IF(J5235="","",IF(K5235="高",IF(L5235="删除",J5235*'模板使用说明&amp;基础参数'!$E$5*'模板使用说明&amp;基础参数'!$E$12,IF(L5235="修改",J5235*'模板使用说明&amp;基础参数'!$E$5*'模板使用说明&amp;基础参数'!$E$11,J5235*'模板使用说明&amp;基础参数'!$E$5*'模板使用说明&amp;基础参数'!$E$10)),IF(K5235="中",IF(L5235="删除",J5235*'模板使用说明&amp;基础参数'!$E$6*'模板使用说明&amp;基础参数'!$E$12,IF(L5235="修改",J5235*'模板使用说明&amp;基础参数'!$E$6*'模板使用说明&amp;基础参数'!$E$11,J5235*'模板使用说明&amp;基础参数'!$E$6*'模板使用说明&amp;基础参数'!$E$10)),IF(L5235="删除",J5235*'模板使用说明&amp;基础参数'!$E$7*'模板使用说明&amp;基础参数'!$E$12,IF(L5235="修改",J5235*'模板使用说明&amp;基础参数'!$E$7*'模板使用说明&amp;基础参数'!$E$11,J5235*'模板使用说明&amp;基础参数'!$E$7*'模板使用说明&amp;基础参数'!$E$10)))))</f>
        <v/>
      </c>
      <c r="N5235" s="82"/>
    </row>
    <row r="5236" spans="1:14">
      <c r="A5236" s="76">
        <f t="shared" si="92"/>
        <v>5231</v>
      </c>
      <c r="B5236" s="77"/>
      <c r="C5236" s="77"/>
      <c r="D5236" s="77"/>
      <c r="E5236" s="77"/>
      <c r="F5236" s="77"/>
      <c r="G5236" s="77"/>
      <c r="H5236" s="78"/>
      <c r="I5236" s="76"/>
      <c r="J5236" s="8" t="str">
        <f>IF(I5236="ILF",IF($C$1="预估功能点",'模板使用说明&amp;基础参数'!$E$15,'模板使用说明&amp;基础参数'!$E$22),IF(I5236="EIF",IF($C$1="预估功能点",'模板使用说明&amp;基础参数'!$E$16,'模板使用说明&amp;基础参数'!$E$23),IF(I5236="EI",IF($C$1="预估功能点",'模板使用说明&amp;基础参数'!$E$17,'模板使用说明&amp;基础参数'!$E$24),IF(I5236="EO",IF($C$1="预估功能点",'模板使用说明&amp;基础参数'!$E$18,'模板使用说明&amp;基础参数'!$E$25),IF(I5236="EQ",IF($C$1="预估功能点",'模板使用说明&amp;基础参数'!$E$19,'模板使用说明&amp;基础参数'!$E$26),"")))))</f>
        <v/>
      </c>
      <c r="K5236" s="80"/>
      <c r="L5236" s="80"/>
      <c r="M5236" s="81" t="str">
        <f>IF(J5236="","",IF(K5236="高",IF(L5236="删除",J5236*'模板使用说明&amp;基础参数'!$E$5*'模板使用说明&amp;基础参数'!$E$12,IF(L5236="修改",J5236*'模板使用说明&amp;基础参数'!$E$5*'模板使用说明&amp;基础参数'!$E$11,J5236*'模板使用说明&amp;基础参数'!$E$5*'模板使用说明&amp;基础参数'!$E$10)),IF(K5236="中",IF(L5236="删除",J5236*'模板使用说明&amp;基础参数'!$E$6*'模板使用说明&amp;基础参数'!$E$12,IF(L5236="修改",J5236*'模板使用说明&amp;基础参数'!$E$6*'模板使用说明&amp;基础参数'!$E$11,J5236*'模板使用说明&amp;基础参数'!$E$6*'模板使用说明&amp;基础参数'!$E$10)),IF(L5236="删除",J5236*'模板使用说明&amp;基础参数'!$E$7*'模板使用说明&amp;基础参数'!$E$12,IF(L5236="修改",J5236*'模板使用说明&amp;基础参数'!$E$7*'模板使用说明&amp;基础参数'!$E$11,J5236*'模板使用说明&amp;基础参数'!$E$7*'模板使用说明&amp;基础参数'!$E$10)))))</f>
        <v/>
      </c>
      <c r="N5236" s="82"/>
    </row>
    <row r="5237" spans="1:14">
      <c r="A5237" s="76">
        <f t="shared" si="92"/>
        <v>5232</v>
      </c>
      <c r="B5237" s="77"/>
      <c r="C5237" s="77"/>
      <c r="D5237" s="77"/>
      <c r="E5237" s="77"/>
      <c r="F5237" s="77"/>
      <c r="G5237" s="77"/>
      <c r="H5237" s="78"/>
      <c r="I5237" s="76"/>
      <c r="J5237" s="8" t="str">
        <f>IF(I5237="ILF",IF($C$1="预估功能点",'模板使用说明&amp;基础参数'!$E$15,'模板使用说明&amp;基础参数'!$E$22),IF(I5237="EIF",IF($C$1="预估功能点",'模板使用说明&amp;基础参数'!$E$16,'模板使用说明&amp;基础参数'!$E$23),IF(I5237="EI",IF($C$1="预估功能点",'模板使用说明&amp;基础参数'!$E$17,'模板使用说明&amp;基础参数'!$E$24),IF(I5237="EO",IF($C$1="预估功能点",'模板使用说明&amp;基础参数'!$E$18,'模板使用说明&amp;基础参数'!$E$25),IF(I5237="EQ",IF($C$1="预估功能点",'模板使用说明&amp;基础参数'!$E$19,'模板使用说明&amp;基础参数'!$E$26),"")))))</f>
        <v/>
      </c>
      <c r="K5237" s="80"/>
      <c r="L5237" s="80"/>
      <c r="M5237" s="81" t="str">
        <f>IF(J5237="","",IF(K5237="高",IF(L5237="删除",J5237*'模板使用说明&amp;基础参数'!$E$5*'模板使用说明&amp;基础参数'!$E$12,IF(L5237="修改",J5237*'模板使用说明&amp;基础参数'!$E$5*'模板使用说明&amp;基础参数'!$E$11,J5237*'模板使用说明&amp;基础参数'!$E$5*'模板使用说明&amp;基础参数'!$E$10)),IF(K5237="中",IF(L5237="删除",J5237*'模板使用说明&amp;基础参数'!$E$6*'模板使用说明&amp;基础参数'!$E$12,IF(L5237="修改",J5237*'模板使用说明&amp;基础参数'!$E$6*'模板使用说明&amp;基础参数'!$E$11,J5237*'模板使用说明&amp;基础参数'!$E$6*'模板使用说明&amp;基础参数'!$E$10)),IF(L5237="删除",J5237*'模板使用说明&amp;基础参数'!$E$7*'模板使用说明&amp;基础参数'!$E$12,IF(L5237="修改",J5237*'模板使用说明&amp;基础参数'!$E$7*'模板使用说明&amp;基础参数'!$E$11,J5237*'模板使用说明&amp;基础参数'!$E$7*'模板使用说明&amp;基础参数'!$E$10)))))</f>
        <v/>
      </c>
      <c r="N5237" s="82"/>
    </row>
    <row r="5238" spans="1:14">
      <c r="A5238" s="76">
        <f t="shared" si="92"/>
        <v>5233</v>
      </c>
      <c r="B5238" s="77"/>
      <c r="C5238" s="77"/>
      <c r="D5238" s="77"/>
      <c r="E5238" s="77"/>
      <c r="F5238" s="77"/>
      <c r="G5238" s="77"/>
      <c r="H5238" s="78"/>
      <c r="I5238" s="76"/>
      <c r="J5238" s="8" t="str">
        <f>IF(I5238="ILF",IF($C$1="预估功能点",'模板使用说明&amp;基础参数'!$E$15,'模板使用说明&amp;基础参数'!$E$22),IF(I5238="EIF",IF($C$1="预估功能点",'模板使用说明&amp;基础参数'!$E$16,'模板使用说明&amp;基础参数'!$E$23),IF(I5238="EI",IF($C$1="预估功能点",'模板使用说明&amp;基础参数'!$E$17,'模板使用说明&amp;基础参数'!$E$24),IF(I5238="EO",IF($C$1="预估功能点",'模板使用说明&amp;基础参数'!$E$18,'模板使用说明&amp;基础参数'!$E$25),IF(I5238="EQ",IF($C$1="预估功能点",'模板使用说明&amp;基础参数'!$E$19,'模板使用说明&amp;基础参数'!$E$26),"")))))</f>
        <v/>
      </c>
      <c r="K5238" s="80"/>
      <c r="L5238" s="80"/>
      <c r="M5238" s="81" t="str">
        <f>IF(J5238="","",IF(K5238="高",IF(L5238="删除",J5238*'模板使用说明&amp;基础参数'!$E$5*'模板使用说明&amp;基础参数'!$E$12,IF(L5238="修改",J5238*'模板使用说明&amp;基础参数'!$E$5*'模板使用说明&amp;基础参数'!$E$11,J5238*'模板使用说明&amp;基础参数'!$E$5*'模板使用说明&amp;基础参数'!$E$10)),IF(K5238="中",IF(L5238="删除",J5238*'模板使用说明&amp;基础参数'!$E$6*'模板使用说明&amp;基础参数'!$E$12,IF(L5238="修改",J5238*'模板使用说明&amp;基础参数'!$E$6*'模板使用说明&amp;基础参数'!$E$11,J5238*'模板使用说明&amp;基础参数'!$E$6*'模板使用说明&amp;基础参数'!$E$10)),IF(L5238="删除",J5238*'模板使用说明&amp;基础参数'!$E$7*'模板使用说明&amp;基础参数'!$E$12,IF(L5238="修改",J5238*'模板使用说明&amp;基础参数'!$E$7*'模板使用说明&amp;基础参数'!$E$11,J5238*'模板使用说明&amp;基础参数'!$E$7*'模板使用说明&amp;基础参数'!$E$10)))))</f>
        <v/>
      </c>
      <c r="N5238" s="82"/>
    </row>
    <row r="5239" spans="1:14">
      <c r="A5239" s="76">
        <f t="shared" si="92"/>
        <v>5234</v>
      </c>
      <c r="B5239" s="77"/>
      <c r="C5239" s="77"/>
      <c r="D5239" s="77"/>
      <c r="E5239" s="77"/>
      <c r="F5239" s="77"/>
      <c r="G5239" s="77"/>
      <c r="H5239" s="78"/>
      <c r="I5239" s="76"/>
      <c r="J5239" s="8" t="str">
        <f>IF(I5239="ILF",IF($C$1="预估功能点",'模板使用说明&amp;基础参数'!$E$15,'模板使用说明&amp;基础参数'!$E$22),IF(I5239="EIF",IF($C$1="预估功能点",'模板使用说明&amp;基础参数'!$E$16,'模板使用说明&amp;基础参数'!$E$23),IF(I5239="EI",IF($C$1="预估功能点",'模板使用说明&amp;基础参数'!$E$17,'模板使用说明&amp;基础参数'!$E$24),IF(I5239="EO",IF($C$1="预估功能点",'模板使用说明&amp;基础参数'!$E$18,'模板使用说明&amp;基础参数'!$E$25),IF(I5239="EQ",IF($C$1="预估功能点",'模板使用说明&amp;基础参数'!$E$19,'模板使用说明&amp;基础参数'!$E$26),"")))))</f>
        <v/>
      </c>
      <c r="K5239" s="80"/>
      <c r="L5239" s="80"/>
      <c r="M5239" s="81" t="str">
        <f>IF(J5239="","",IF(K5239="高",IF(L5239="删除",J5239*'模板使用说明&amp;基础参数'!$E$5*'模板使用说明&amp;基础参数'!$E$12,IF(L5239="修改",J5239*'模板使用说明&amp;基础参数'!$E$5*'模板使用说明&amp;基础参数'!$E$11,J5239*'模板使用说明&amp;基础参数'!$E$5*'模板使用说明&amp;基础参数'!$E$10)),IF(K5239="中",IF(L5239="删除",J5239*'模板使用说明&amp;基础参数'!$E$6*'模板使用说明&amp;基础参数'!$E$12,IF(L5239="修改",J5239*'模板使用说明&amp;基础参数'!$E$6*'模板使用说明&amp;基础参数'!$E$11,J5239*'模板使用说明&amp;基础参数'!$E$6*'模板使用说明&amp;基础参数'!$E$10)),IF(L5239="删除",J5239*'模板使用说明&amp;基础参数'!$E$7*'模板使用说明&amp;基础参数'!$E$12,IF(L5239="修改",J5239*'模板使用说明&amp;基础参数'!$E$7*'模板使用说明&amp;基础参数'!$E$11,J5239*'模板使用说明&amp;基础参数'!$E$7*'模板使用说明&amp;基础参数'!$E$10)))))</f>
        <v/>
      </c>
      <c r="N5239" s="82"/>
    </row>
    <row r="5240" spans="1:14">
      <c r="A5240" s="76">
        <f t="shared" si="92"/>
        <v>5235</v>
      </c>
      <c r="B5240" s="77"/>
      <c r="C5240" s="77"/>
      <c r="D5240" s="77"/>
      <c r="E5240" s="77"/>
      <c r="F5240" s="77"/>
      <c r="G5240" s="77"/>
      <c r="H5240" s="78"/>
      <c r="I5240" s="76"/>
      <c r="J5240" s="8" t="str">
        <f>IF(I5240="ILF",IF($C$1="预估功能点",'模板使用说明&amp;基础参数'!$E$15,'模板使用说明&amp;基础参数'!$E$22),IF(I5240="EIF",IF($C$1="预估功能点",'模板使用说明&amp;基础参数'!$E$16,'模板使用说明&amp;基础参数'!$E$23),IF(I5240="EI",IF($C$1="预估功能点",'模板使用说明&amp;基础参数'!$E$17,'模板使用说明&amp;基础参数'!$E$24),IF(I5240="EO",IF($C$1="预估功能点",'模板使用说明&amp;基础参数'!$E$18,'模板使用说明&amp;基础参数'!$E$25),IF(I5240="EQ",IF($C$1="预估功能点",'模板使用说明&amp;基础参数'!$E$19,'模板使用说明&amp;基础参数'!$E$26),"")))))</f>
        <v/>
      </c>
      <c r="K5240" s="80"/>
      <c r="L5240" s="80"/>
      <c r="M5240" s="81" t="str">
        <f>IF(J5240="","",IF(K5240="高",IF(L5240="删除",J5240*'模板使用说明&amp;基础参数'!$E$5*'模板使用说明&amp;基础参数'!$E$12,IF(L5240="修改",J5240*'模板使用说明&amp;基础参数'!$E$5*'模板使用说明&amp;基础参数'!$E$11,J5240*'模板使用说明&amp;基础参数'!$E$5*'模板使用说明&amp;基础参数'!$E$10)),IF(K5240="中",IF(L5240="删除",J5240*'模板使用说明&amp;基础参数'!$E$6*'模板使用说明&amp;基础参数'!$E$12,IF(L5240="修改",J5240*'模板使用说明&amp;基础参数'!$E$6*'模板使用说明&amp;基础参数'!$E$11,J5240*'模板使用说明&amp;基础参数'!$E$6*'模板使用说明&amp;基础参数'!$E$10)),IF(L5240="删除",J5240*'模板使用说明&amp;基础参数'!$E$7*'模板使用说明&amp;基础参数'!$E$12,IF(L5240="修改",J5240*'模板使用说明&amp;基础参数'!$E$7*'模板使用说明&amp;基础参数'!$E$11,J5240*'模板使用说明&amp;基础参数'!$E$7*'模板使用说明&amp;基础参数'!$E$10)))))</f>
        <v/>
      </c>
      <c r="N5240" s="82"/>
    </row>
    <row r="5241" spans="1:14">
      <c r="A5241" s="76">
        <f t="shared" si="92"/>
        <v>5236</v>
      </c>
      <c r="B5241" s="77"/>
      <c r="C5241" s="77"/>
      <c r="D5241" s="77"/>
      <c r="E5241" s="77"/>
      <c r="F5241" s="77"/>
      <c r="G5241" s="77"/>
      <c r="H5241" s="78"/>
      <c r="I5241" s="76"/>
      <c r="J5241" s="8" t="str">
        <f>IF(I5241="ILF",IF($C$1="预估功能点",'模板使用说明&amp;基础参数'!$E$15,'模板使用说明&amp;基础参数'!$E$22),IF(I5241="EIF",IF($C$1="预估功能点",'模板使用说明&amp;基础参数'!$E$16,'模板使用说明&amp;基础参数'!$E$23),IF(I5241="EI",IF($C$1="预估功能点",'模板使用说明&amp;基础参数'!$E$17,'模板使用说明&amp;基础参数'!$E$24),IF(I5241="EO",IF($C$1="预估功能点",'模板使用说明&amp;基础参数'!$E$18,'模板使用说明&amp;基础参数'!$E$25),IF(I5241="EQ",IF($C$1="预估功能点",'模板使用说明&amp;基础参数'!$E$19,'模板使用说明&amp;基础参数'!$E$26),"")))))</f>
        <v/>
      </c>
      <c r="K5241" s="80"/>
      <c r="L5241" s="80"/>
      <c r="M5241" s="81" t="str">
        <f>IF(J5241="","",IF(K5241="高",IF(L5241="删除",J5241*'模板使用说明&amp;基础参数'!$E$5*'模板使用说明&amp;基础参数'!$E$12,IF(L5241="修改",J5241*'模板使用说明&amp;基础参数'!$E$5*'模板使用说明&amp;基础参数'!$E$11,J5241*'模板使用说明&amp;基础参数'!$E$5*'模板使用说明&amp;基础参数'!$E$10)),IF(K5241="中",IF(L5241="删除",J5241*'模板使用说明&amp;基础参数'!$E$6*'模板使用说明&amp;基础参数'!$E$12,IF(L5241="修改",J5241*'模板使用说明&amp;基础参数'!$E$6*'模板使用说明&amp;基础参数'!$E$11,J5241*'模板使用说明&amp;基础参数'!$E$6*'模板使用说明&amp;基础参数'!$E$10)),IF(L5241="删除",J5241*'模板使用说明&amp;基础参数'!$E$7*'模板使用说明&amp;基础参数'!$E$12,IF(L5241="修改",J5241*'模板使用说明&amp;基础参数'!$E$7*'模板使用说明&amp;基础参数'!$E$11,J5241*'模板使用说明&amp;基础参数'!$E$7*'模板使用说明&amp;基础参数'!$E$10)))))</f>
        <v/>
      </c>
      <c r="N5241" s="82"/>
    </row>
    <row r="5242" spans="1:14">
      <c r="A5242" s="76">
        <f t="shared" si="92"/>
        <v>5237</v>
      </c>
      <c r="B5242" s="77"/>
      <c r="C5242" s="77"/>
      <c r="D5242" s="77"/>
      <c r="E5242" s="77"/>
      <c r="F5242" s="77"/>
      <c r="G5242" s="77"/>
      <c r="H5242" s="78"/>
      <c r="I5242" s="76"/>
      <c r="J5242" s="8" t="str">
        <f>IF(I5242="ILF",IF($C$1="预估功能点",'模板使用说明&amp;基础参数'!$E$15,'模板使用说明&amp;基础参数'!$E$22),IF(I5242="EIF",IF($C$1="预估功能点",'模板使用说明&amp;基础参数'!$E$16,'模板使用说明&amp;基础参数'!$E$23),IF(I5242="EI",IF($C$1="预估功能点",'模板使用说明&amp;基础参数'!$E$17,'模板使用说明&amp;基础参数'!$E$24),IF(I5242="EO",IF($C$1="预估功能点",'模板使用说明&amp;基础参数'!$E$18,'模板使用说明&amp;基础参数'!$E$25),IF(I5242="EQ",IF($C$1="预估功能点",'模板使用说明&amp;基础参数'!$E$19,'模板使用说明&amp;基础参数'!$E$26),"")))))</f>
        <v/>
      </c>
      <c r="K5242" s="80"/>
      <c r="L5242" s="80"/>
      <c r="M5242" s="81" t="str">
        <f>IF(J5242="","",IF(K5242="高",IF(L5242="删除",J5242*'模板使用说明&amp;基础参数'!$E$5*'模板使用说明&amp;基础参数'!$E$12,IF(L5242="修改",J5242*'模板使用说明&amp;基础参数'!$E$5*'模板使用说明&amp;基础参数'!$E$11,J5242*'模板使用说明&amp;基础参数'!$E$5*'模板使用说明&amp;基础参数'!$E$10)),IF(K5242="中",IF(L5242="删除",J5242*'模板使用说明&amp;基础参数'!$E$6*'模板使用说明&amp;基础参数'!$E$12,IF(L5242="修改",J5242*'模板使用说明&amp;基础参数'!$E$6*'模板使用说明&amp;基础参数'!$E$11,J5242*'模板使用说明&amp;基础参数'!$E$6*'模板使用说明&amp;基础参数'!$E$10)),IF(L5242="删除",J5242*'模板使用说明&amp;基础参数'!$E$7*'模板使用说明&amp;基础参数'!$E$12,IF(L5242="修改",J5242*'模板使用说明&amp;基础参数'!$E$7*'模板使用说明&amp;基础参数'!$E$11,J5242*'模板使用说明&amp;基础参数'!$E$7*'模板使用说明&amp;基础参数'!$E$10)))))</f>
        <v/>
      </c>
      <c r="N5242" s="82"/>
    </row>
    <row r="5243" spans="1:14">
      <c r="A5243" s="76">
        <f t="shared" si="92"/>
        <v>5238</v>
      </c>
      <c r="B5243" s="77"/>
      <c r="C5243" s="77"/>
      <c r="D5243" s="77"/>
      <c r="E5243" s="77"/>
      <c r="F5243" s="77"/>
      <c r="G5243" s="77"/>
      <c r="H5243" s="78"/>
      <c r="I5243" s="76"/>
      <c r="J5243" s="8" t="str">
        <f>IF(I5243="ILF",IF($C$1="预估功能点",'模板使用说明&amp;基础参数'!$E$15,'模板使用说明&amp;基础参数'!$E$22),IF(I5243="EIF",IF($C$1="预估功能点",'模板使用说明&amp;基础参数'!$E$16,'模板使用说明&amp;基础参数'!$E$23),IF(I5243="EI",IF($C$1="预估功能点",'模板使用说明&amp;基础参数'!$E$17,'模板使用说明&amp;基础参数'!$E$24),IF(I5243="EO",IF($C$1="预估功能点",'模板使用说明&amp;基础参数'!$E$18,'模板使用说明&amp;基础参数'!$E$25),IF(I5243="EQ",IF($C$1="预估功能点",'模板使用说明&amp;基础参数'!$E$19,'模板使用说明&amp;基础参数'!$E$26),"")))))</f>
        <v/>
      </c>
      <c r="K5243" s="80"/>
      <c r="L5243" s="80"/>
      <c r="M5243" s="81" t="str">
        <f>IF(J5243="","",IF(K5243="高",IF(L5243="删除",J5243*'模板使用说明&amp;基础参数'!$E$5*'模板使用说明&amp;基础参数'!$E$12,IF(L5243="修改",J5243*'模板使用说明&amp;基础参数'!$E$5*'模板使用说明&amp;基础参数'!$E$11,J5243*'模板使用说明&amp;基础参数'!$E$5*'模板使用说明&amp;基础参数'!$E$10)),IF(K5243="中",IF(L5243="删除",J5243*'模板使用说明&amp;基础参数'!$E$6*'模板使用说明&amp;基础参数'!$E$12,IF(L5243="修改",J5243*'模板使用说明&amp;基础参数'!$E$6*'模板使用说明&amp;基础参数'!$E$11,J5243*'模板使用说明&amp;基础参数'!$E$6*'模板使用说明&amp;基础参数'!$E$10)),IF(L5243="删除",J5243*'模板使用说明&amp;基础参数'!$E$7*'模板使用说明&amp;基础参数'!$E$12,IF(L5243="修改",J5243*'模板使用说明&amp;基础参数'!$E$7*'模板使用说明&amp;基础参数'!$E$11,J5243*'模板使用说明&amp;基础参数'!$E$7*'模板使用说明&amp;基础参数'!$E$10)))))</f>
        <v/>
      </c>
      <c r="N5243" s="82"/>
    </row>
    <row r="5244" spans="1:14">
      <c r="A5244" s="76">
        <f t="shared" si="92"/>
        <v>5239</v>
      </c>
      <c r="B5244" s="77"/>
      <c r="C5244" s="77"/>
      <c r="D5244" s="77"/>
      <c r="E5244" s="77"/>
      <c r="F5244" s="77"/>
      <c r="G5244" s="77"/>
      <c r="H5244" s="78"/>
      <c r="I5244" s="76"/>
      <c r="J5244" s="8" t="str">
        <f>IF(I5244="ILF",IF($C$1="预估功能点",'模板使用说明&amp;基础参数'!$E$15,'模板使用说明&amp;基础参数'!$E$22),IF(I5244="EIF",IF($C$1="预估功能点",'模板使用说明&amp;基础参数'!$E$16,'模板使用说明&amp;基础参数'!$E$23),IF(I5244="EI",IF($C$1="预估功能点",'模板使用说明&amp;基础参数'!$E$17,'模板使用说明&amp;基础参数'!$E$24),IF(I5244="EO",IF($C$1="预估功能点",'模板使用说明&amp;基础参数'!$E$18,'模板使用说明&amp;基础参数'!$E$25),IF(I5244="EQ",IF($C$1="预估功能点",'模板使用说明&amp;基础参数'!$E$19,'模板使用说明&amp;基础参数'!$E$26),"")))))</f>
        <v/>
      </c>
      <c r="K5244" s="80"/>
      <c r="L5244" s="80"/>
      <c r="M5244" s="81" t="str">
        <f>IF(J5244="","",IF(K5244="高",IF(L5244="删除",J5244*'模板使用说明&amp;基础参数'!$E$5*'模板使用说明&amp;基础参数'!$E$12,IF(L5244="修改",J5244*'模板使用说明&amp;基础参数'!$E$5*'模板使用说明&amp;基础参数'!$E$11,J5244*'模板使用说明&amp;基础参数'!$E$5*'模板使用说明&amp;基础参数'!$E$10)),IF(K5244="中",IF(L5244="删除",J5244*'模板使用说明&amp;基础参数'!$E$6*'模板使用说明&amp;基础参数'!$E$12,IF(L5244="修改",J5244*'模板使用说明&amp;基础参数'!$E$6*'模板使用说明&amp;基础参数'!$E$11,J5244*'模板使用说明&amp;基础参数'!$E$6*'模板使用说明&amp;基础参数'!$E$10)),IF(L5244="删除",J5244*'模板使用说明&amp;基础参数'!$E$7*'模板使用说明&amp;基础参数'!$E$12,IF(L5244="修改",J5244*'模板使用说明&amp;基础参数'!$E$7*'模板使用说明&amp;基础参数'!$E$11,J5244*'模板使用说明&amp;基础参数'!$E$7*'模板使用说明&amp;基础参数'!$E$10)))))</f>
        <v/>
      </c>
      <c r="N5244" s="82"/>
    </row>
    <row r="5245" spans="1:14">
      <c r="A5245" s="76">
        <f t="shared" si="92"/>
        <v>5240</v>
      </c>
      <c r="B5245" s="77"/>
      <c r="C5245" s="77"/>
      <c r="D5245" s="77"/>
      <c r="E5245" s="77"/>
      <c r="F5245" s="77"/>
      <c r="G5245" s="77"/>
      <c r="H5245" s="78"/>
      <c r="I5245" s="76"/>
      <c r="J5245" s="8" t="str">
        <f>IF(I5245="ILF",IF($C$1="预估功能点",'模板使用说明&amp;基础参数'!$E$15,'模板使用说明&amp;基础参数'!$E$22),IF(I5245="EIF",IF($C$1="预估功能点",'模板使用说明&amp;基础参数'!$E$16,'模板使用说明&amp;基础参数'!$E$23),IF(I5245="EI",IF($C$1="预估功能点",'模板使用说明&amp;基础参数'!$E$17,'模板使用说明&amp;基础参数'!$E$24),IF(I5245="EO",IF($C$1="预估功能点",'模板使用说明&amp;基础参数'!$E$18,'模板使用说明&amp;基础参数'!$E$25),IF(I5245="EQ",IF($C$1="预估功能点",'模板使用说明&amp;基础参数'!$E$19,'模板使用说明&amp;基础参数'!$E$26),"")))))</f>
        <v/>
      </c>
      <c r="K5245" s="80"/>
      <c r="L5245" s="80"/>
      <c r="M5245" s="81" t="str">
        <f>IF(J5245="","",IF(K5245="高",IF(L5245="删除",J5245*'模板使用说明&amp;基础参数'!$E$5*'模板使用说明&amp;基础参数'!$E$12,IF(L5245="修改",J5245*'模板使用说明&amp;基础参数'!$E$5*'模板使用说明&amp;基础参数'!$E$11,J5245*'模板使用说明&amp;基础参数'!$E$5*'模板使用说明&amp;基础参数'!$E$10)),IF(K5245="中",IF(L5245="删除",J5245*'模板使用说明&amp;基础参数'!$E$6*'模板使用说明&amp;基础参数'!$E$12,IF(L5245="修改",J5245*'模板使用说明&amp;基础参数'!$E$6*'模板使用说明&amp;基础参数'!$E$11,J5245*'模板使用说明&amp;基础参数'!$E$6*'模板使用说明&amp;基础参数'!$E$10)),IF(L5245="删除",J5245*'模板使用说明&amp;基础参数'!$E$7*'模板使用说明&amp;基础参数'!$E$12,IF(L5245="修改",J5245*'模板使用说明&amp;基础参数'!$E$7*'模板使用说明&amp;基础参数'!$E$11,J5245*'模板使用说明&amp;基础参数'!$E$7*'模板使用说明&amp;基础参数'!$E$10)))))</f>
        <v/>
      </c>
      <c r="N5245" s="82"/>
    </row>
    <row r="5246" spans="1:14">
      <c r="A5246" s="76">
        <f t="shared" si="92"/>
        <v>5241</v>
      </c>
      <c r="B5246" s="77"/>
      <c r="C5246" s="77"/>
      <c r="D5246" s="77"/>
      <c r="E5246" s="77"/>
      <c r="F5246" s="77"/>
      <c r="G5246" s="77"/>
      <c r="H5246" s="78"/>
      <c r="I5246" s="76"/>
      <c r="J5246" s="8" t="str">
        <f>IF(I5246="ILF",IF($C$1="预估功能点",'模板使用说明&amp;基础参数'!$E$15,'模板使用说明&amp;基础参数'!$E$22),IF(I5246="EIF",IF($C$1="预估功能点",'模板使用说明&amp;基础参数'!$E$16,'模板使用说明&amp;基础参数'!$E$23),IF(I5246="EI",IF($C$1="预估功能点",'模板使用说明&amp;基础参数'!$E$17,'模板使用说明&amp;基础参数'!$E$24),IF(I5246="EO",IF($C$1="预估功能点",'模板使用说明&amp;基础参数'!$E$18,'模板使用说明&amp;基础参数'!$E$25),IF(I5246="EQ",IF($C$1="预估功能点",'模板使用说明&amp;基础参数'!$E$19,'模板使用说明&amp;基础参数'!$E$26),"")))))</f>
        <v/>
      </c>
      <c r="K5246" s="80"/>
      <c r="L5246" s="80"/>
      <c r="M5246" s="81" t="str">
        <f>IF(J5246="","",IF(K5246="高",IF(L5246="删除",J5246*'模板使用说明&amp;基础参数'!$E$5*'模板使用说明&amp;基础参数'!$E$12,IF(L5246="修改",J5246*'模板使用说明&amp;基础参数'!$E$5*'模板使用说明&amp;基础参数'!$E$11,J5246*'模板使用说明&amp;基础参数'!$E$5*'模板使用说明&amp;基础参数'!$E$10)),IF(K5246="中",IF(L5246="删除",J5246*'模板使用说明&amp;基础参数'!$E$6*'模板使用说明&amp;基础参数'!$E$12,IF(L5246="修改",J5246*'模板使用说明&amp;基础参数'!$E$6*'模板使用说明&amp;基础参数'!$E$11,J5246*'模板使用说明&amp;基础参数'!$E$6*'模板使用说明&amp;基础参数'!$E$10)),IF(L5246="删除",J5246*'模板使用说明&amp;基础参数'!$E$7*'模板使用说明&amp;基础参数'!$E$12,IF(L5246="修改",J5246*'模板使用说明&amp;基础参数'!$E$7*'模板使用说明&amp;基础参数'!$E$11,J5246*'模板使用说明&amp;基础参数'!$E$7*'模板使用说明&amp;基础参数'!$E$10)))))</f>
        <v/>
      </c>
      <c r="N5246" s="82"/>
    </row>
    <row r="5247" spans="1:14">
      <c r="A5247" s="76">
        <f t="shared" si="92"/>
        <v>5242</v>
      </c>
      <c r="B5247" s="77"/>
      <c r="C5247" s="77"/>
      <c r="D5247" s="77"/>
      <c r="E5247" s="77"/>
      <c r="F5247" s="77"/>
      <c r="G5247" s="77"/>
      <c r="H5247" s="78"/>
      <c r="I5247" s="76"/>
      <c r="J5247" s="8" t="str">
        <f>IF(I5247="ILF",IF($C$1="预估功能点",'模板使用说明&amp;基础参数'!$E$15,'模板使用说明&amp;基础参数'!$E$22),IF(I5247="EIF",IF($C$1="预估功能点",'模板使用说明&amp;基础参数'!$E$16,'模板使用说明&amp;基础参数'!$E$23),IF(I5247="EI",IF($C$1="预估功能点",'模板使用说明&amp;基础参数'!$E$17,'模板使用说明&amp;基础参数'!$E$24),IF(I5247="EO",IF($C$1="预估功能点",'模板使用说明&amp;基础参数'!$E$18,'模板使用说明&amp;基础参数'!$E$25),IF(I5247="EQ",IF($C$1="预估功能点",'模板使用说明&amp;基础参数'!$E$19,'模板使用说明&amp;基础参数'!$E$26),"")))))</f>
        <v/>
      </c>
      <c r="K5247" s="80"/>
      <c r="L5247" s="80"/>
      <c r="M5247" s="81" t="str">
        <f>IF(J5247="","",IF(K5247="高",IF(L5247="删除",J5247*'模板使用说明&amp;基础参数'!$E$5*'模板使用说明&amp;基础参数'!$E$12,IF(L5247="修改",J5247*'模板使用说明&amp;基础参数'!$E$5*'模板使用说明&amp;基础参数'!$E$11,J5247*'模板使用说明&amp;基础参数'!$E$5*'模板使用说明&amp;基础参数'!$E$10)),IF(K5247="中",IF(L5247="删除",J5247*'模板使用说明&amp;基础参数'!$E$6*'模板使用说明&amp;基础参数'!$E$12,IF(L5247="修改",J5247*'模板使用说明&amp;基础参数'!$E$6*'模板使用说明&amp;基础参数'!$E$11,J5247*'模板使用说明&amp;基础参数'!$E$6*'模板使用说明&amp;基础参数'!$E$10)),IF(L5247="删除",J5247*'模板使用说明&amp;基础参数'!$E$7*'模板使用说明&amp;基础参数'!$E$12,IF(L5247="修改",J5247*'模板使用说明&amp;基础参数'!$E$7*'模板使用说明&amp;基础参数'!$E$11,J5247*'模板使用说明&amp;基础参数'!$E$7*'模板使用说明&amp;基础参数'!$E$10)))))</f>
        <v/>
      </c>
      <c r="N5247" s="82"/>
    </row>
    <row r="5248" spans="1:14">
      <c r="A5248" s="76">
        <f t="shared" si="92"/>
        <v>5243</v>
      </c>
      <c r="B5248" s="77"/>
      <c r="C5248" s="77"/>
      <c r="D5248" s="77"/>
      <c r="E5248" s="77"/>
      <c r="F5248" s="77"/>
      <c r="G5248" s="77"/>
      <c r="H5248" s="78"/>
      <c r="I5248" s="76"/>
      <c r="J5248" s="8" t="str">
        <f>IF(I5248="ILF",IF($C$1="预估功能点",'模板使用说明&amp;基础参数'!$E$15,'模板使用说明&amp;基础参数'!$E$22),IF(I5248="EIF",IF($C$1="预估功能点",'模板使用说明&amp;基础参数'!$E$16,'模板使用说明&amp;基础参数'!$E$23),IF(I5248="EI",IF($C$1="预估功能点",'模板使用说明&amp;基础参数'!$E$17,'模板使用说明&amp;基础参数'!$E$24),IF(I5248="EO",IF($C$1="预估功能点",'模板使用说明&amp;基础参数'!$E$18,'模板使用说明&amp;基础参数'!$E$25),IF(I5248="EQ",IF($C$1="预估功能点",'模板使用说明&amp;基础参数'!$E$19,'模板使用说明&amp;基础参数'!$E$26),"")))))</f>
        <v/>
      </c>
      <c r="K5248" s="80"/>
      <c r="L5248" s="80"/>
      <c r="M5248" s="81" t="str">
        <f>IF(J5248="","",IF(K5248="高",IF(L5248="删除",J5248*'模板使用说明&amp;基础参数'!$E$5*'模板使用说明&amp;基础参数'!$E$12,IF(L5248="修改",J5248*'模板使用说明&amp;基础参数'!$E$5*'模板使用说明&amp;基础参数'!$E$11,J5248*'模板使用说明&amp;基础参数'!$E$5*'模板使用说明&amp;基础参数'!$E$10)),IF(K5248="中",IF(L5248="删除",J5248*'模板使用说明&amp;基础参数'!$E$6*'模板使用说明&amp;基础参数'!$E$12,IF(L5248="修改",J5248*'模板使用说明&amp;基础参数'!$E$6*'模板使用说明&amp;基础参数'!$E$11,J5248*'模板使用说明&amp;基础参数'!$E$6*'模板使用说明&amp;基础参数'!$E$10)),IF(L5248="删除",J5248*'模板使用说明&amp;基础参数'!$E$7*'模板使用说明&amp;基础参数'!$E$12,IF(L5248="修改",J5248*'模板使用说明&amp;基础参数'!$E$7*'模板使用说明&amp;基础参数'!$E$11,J5248*'模板使用说明&amp;基础参数'!$E$7*'模板使用说明&amp;基础参数'!$E$10)))))</f>
        <v/>
      </c>
      <c r="N5248" s="82"/>
    </row>
    <row r="5249" spans="1:14">
      <c r="A5249" s="76">
        <f t="shared" si="92"/>
        <v>5244</v>
      </c>
      <c r="B5249" s="77"/>
      <c r="C5249" s="77"/>
      <c r="D5249" s="77"/>
      <c r="E5249" s="77"/>
      <c r="F5249" s="77"/>
      <c r="G5249" s="77"/>
      <c r="H5249" s="78"/>
      <c r="I5249" s="76"/>
      <c r="J5249" s="8" t="str">
        <f>IF(I5249="ILF",IF($C$1="预估功能点",'模板使用说明&amp;基础参数'!$E$15,'模板使用说明&amp;基础参数'!$E$22),IF(I5249="EIF",IF($C$1="预估功能点",'模板使用说明&amp;基础参数'!$E$16,'模板使用说明&amp;基础参数'!$E$23),IF(I5249="EI",IF($C$1="预估功能点",'模板使用说明&amp;基础参数'!$E$17,'模板使用说明&amp;基础参数'!$E$24),IF(I5249="EO",IF($C$1="预估功能点",'模板使用说明&amp;基础参数'!$E$18,'模板使用说明&amp;基础参数'!$E$25),IF(I5249="EQ",IF($C$1="预估功能点",'模板使用说明&amp;基础参数'!$E$19,'模板使用说明&amp;基础参数'!$E$26),"")))))</f>
        <v/>
      </c>
      <c r="K5249" s="80"/>
      <c r="L5249" s="80"/>
      <c r="M5249" s="81" t="str">
        <f>IF(J5249="","",IF(K5249="高",IF(L5249="删除",J5249*'模板使用说明&amp;基础参数'!$E$5*'模板使用说明&amp;基础参数'!$E$12,IF(L5249="修改",J5249*'模板使用说明&amp;基础参数'!$E$5*'模板使用说明&amp;基础参数'!$E$11,J5249*'模板使用说明&amp;基础参数'!$E$5*'模板使用说明&amp;基础参数'!$E$10)),IF(K5249="中",IF(L5249="删除",J5249*'模板使用说明&amp;基础参数'!$E$6*'模板使用说明&amp;基础参数'!$E$12,IF(L5249="修改",J5249*'模板使用说明&amp;基础参数'!$E$6*'模板使用说明&amp;基础参数'!$E$11,J5249*'模板使用说明&amp;基础参数'!$E$6*'模板使用说明&amp;基础参数'!$E$10)),IF(L5249="删除",J5249*'模板使用说明&amp;基础参数'!$E$7*'模板使用说明&amp;基础参数'!$E$12,IF(L5249="修改",J5249*'模板使用说明&amp;基础参数'!$E$7*'模板使用说明&amp;基础参数'!$E$11,J5249*'模板使用说明&amp;基础参数'!$E$7*'模板使用说明&amp;基础参数'!$E$10)))))</f>
        <v/>
      </c>
      <c r="N5249" s="82"/>
    </row>
    <row r="5250" spans="1:14">
      <c r="A5250" s="76">
        <f t="shared" si="92"/>
        <v>5245</v>
      </c>
      <c r="B5250" s="77"/>
      <c r="C5250" s="77"/>
      <c r="D5250" s="77"/>
      <c r="E5250" s="77"/>
      <c r="F5250" s="77"/>
      <c r="G5250" s="77"/>
      <c r="H5250" s="78"/>
      <c r="I5250" s="76"/>
      <c r="J5250" s="8" t="str">
        <f>IF(I5250="ILF",IF($C$1="预估功能点",'模板使用说明&amp;基础参数'!$E$15,'模板使用说明&amp;基础参数'!$E$22),IF(I5250="EIF",IF($C$1="预估功能点",'模板使用说明&amp;基础参数'!$E$16,'模板使用说明&amp;基础参数'!$E$23),IF(I5250="EI",IF($C$1="预估功能点",'模板使用说明&amp;基础参数'!$E$17,'模板使用说明&amp;基础参数'!$E$24),IF(I5250="EO",IF($C$1="预估功能点",'模板使用说明&amp;基础参数'!$E$18,'模板使用说明&amp;基础参数'!$E$25),IF(I5250="EQ",IF($C$1="预估功能点",'模板使用说明&amp;基础参数'!$E$19,'模板使用说明&amp;基础参数'!$E$26),"")))))</f>
        <v/>
      </c>
      <c r="K5250" s="80"/>
      <c r="L5250" s="80"/>
      <c r="M5250" s="81" t="str">
        <f>IF(J5250="","",IF(K5250="高",IF(L5250="删除",J5250*'模板使用说明&amp;基础参数'!$E$5*'模板使用说明&amp;基础参数'!$E$12,IF(L5250="修改",J5250*'模板使用说明&amp;基础参数'!$E$5*'模板使用说明&amp;基础参数'!$E$11,J5250*'模板使用说明&amp;基础参数'!$E$5*'模板使用说明&amp;基础参数'!$E$10)),IF(K5250="中",IF(L5250="删除",J5250*'模板使用说明&amp;基础参数'!$E$6*'模板使用说明&amp;基础参数'!$E$12,IF(L5250="修改",J5250*'模板使用说明&amp;基础参数'!$E$6*'模板使用说明&amp;基础参数'!$E$11,J5250*'模板使用说明&amp;基础参数'!$E$6*'模板使用说明&amp;基础参数'!$E$10)),IF(L5250="删除",J5250*'模板使用说明&amp;基础参数'!$E$7*'模板使用说明&amp;基础参数'!$E$12,IF(L5250="修改",J5250*'模板使用说明&amp;基础参数'!$E$7*'模板使用说明&amp;基础参数'!$E$11,J5250*'模板使用说明&amp;基础参数'!$E$7*'模板使用说明&amp;基础参数'!$E$10)))))</f>
        <v/>
      </c>
      <c r="N5250" s="82"/>
    </row>
    <row r="5251" spans="1:14">
      <c r="A5251" s="76">
        <f t="shared" si="92"/>
        <v>5246</v>
      </c>
      <c r="B5251" s="77"/>
      <c r="C5251" s="77"/>
      <c r="D5251" s="77"/>
      <c r="E5251" s="77"/>
      <c r="F5251" s="77"/>
      <c r="G5251" s="77"/>
      <c r="H5251" s="78"/>
      <c r="I5251" s="76"/>
      <c r="J5251" s="8" t="str">
        <f>IF(I5251="ILF",IF($C$1="预估功能点",'模板使用说明&amp;基础参数'!$E$15,'模板使用说明&amp;基础参数'!$E$22),IF(I5251="EIF",IF($C$1="预估功能点",'模板使用说明&amp;基础参数'!$E$16,'模板使用说明&amp;基础参数'!$E$23),IF(I5251="EI",IF($C$1="预估功能点",'模板使用说明&amp;基础参数'!$E$17,'模板使用说明&amp;基础参数'!$E$24),IF(I5251="EO",IF($C$1="预估功能点",'模板使用说明&amp;基础参数'!$E$18,'模板使用说明&amp;基础参数'!$E$25),IF(I5251="EQ",IF($C$1="预估功能点",'模板使用说明&amp;基础参数'!$E$19,'模板使用说明&amp;基础参数'!$E$26),"")))))</f>
        <v/>
      </c>
      <c r="K5251" s="80"/>
      <c r="L5251" s="80"/>
      <c r="M5251" s="81" t="str">
        <f>IF(J5251="","",IF(K5251="高",IF(L5251="删除",J5251*'模板使用说明&amp;基础参数'!$E$5*'模板使用说明&amp;基础参数'!$E$12,IF(L5251="修改",J5251*'模板使用说明&amp;基础参数'!$E$5*'模板使用说明&amp;基础参数'!$E$11,J5251*'模板使用说明&amp;基础参数'!$E$5*'模板使用说明&amp;基础参数'!$E$10)),IF(K5251="中",IF(L5251="删除",J5251*'模板使用说明&amp;基础参数'!$E$6*'模板使用说明&amp;基础参数'!$E$12,IF(L5251="修改",J5251*'模板使用说明&amp;基础参数'!$E$6*'模板使用说明&amp;基础参数'!$E$11,J5251*'模板使用说明&amp;基础参数'!$E$6*'模板使用说明&amp;基础参数'!$E$10)),IF(L5251="删除",J5251*'模板使用说明&amp;基础参数'!$E$7*'模板使用说明&amp;基础参数'!$E$12,IF(L5251="修改",J5251*'模板使用说明&amp;基础参数'!$E$7*'模板使用说明&amp;基础参数'!$E$11,J5251*'模板使用说明&amp;基础参数'!$E$7*'模板使用说明&amp;基础参数'!$E$10)))))</f>
        <v/>
      </c>
      <c r="N5251" s="82"/>
    </row>
    <row r="5252" spans="1:14">
      <c r="A5252" s="76">
        <f t="shared" ref="A5252:A5315" si="93">ROW()-5</f>
        <v>5247</v>
      </c>
      <c r="B5252" s="77"/>
      <c r="C5252" s="77"/>
      <c r="D5252" s="77"/>
      <c r="E5252" s="77"/>
      <c r="F5252" s="77"/>
      <c r="G5252" s="77"/>
      <c r="H5252" s="78"/>
      <c r="I5252" s="76"/>
      <c r="J5252" s="8" t="str">
        <f>IF(I5252="ILF",IF($C$1="预估功能点",'模板使用说明&amp;基础参数'!$E$15,'模板使用说明&amp;基础参数'!$E$22),IF(I5252="EIF",IF($C$1="预估功能点",'模板使用说明&amp;基础参数'!$E$16,'模板使用说明&amp;基础参数'!$E$23),IF(I5252="EI",IF($C$1="预估功能点",'模板使用说明&amp;基础参数'!$E$17,'模板使用说明&amp;基础参数'!$E$24),IF(I5252="EO",IF($C$1="预估功能点",'模板使用说明&amp;基础参数'!$E$18,'模板使用说明&amp;基础参数'!$E$25),IF(I5252="EQ",IF($C$1="预估功能点",'模板使用说明&amp;基础参数'!$E$19,'模板使用说明&amp;基础参数'!$E$26),"")))))</f>
        <v/>
      </c>
      <c r="K5252" s="80"/>
      <c r="L5252" s="80"/>
      <c r="M5252" s="81" t="str">
        <f>IF(J5252="","",IF(K5252="高",IF(L5252="删除",J5252*'模板使用说明&amp;基础参数'!$E$5*'模板使用说明&amp;基础参数'!$E$12,IF(L5252="修改",J5252*'模板使用说明&amp;基础参数'!$E$5*'模板使用说明&amp;基础参数'!$E$11,J5252*'模板使用说明&amp;基础参数'!$E$5*'模板使用说明&amp;基础参数'!$E$10)),IF(K5252="中",IF(L5252="删除",J5252*'模板使用说明&amp;基础参数'!$E$6*'模板使用说明&amp;基础参数'!$E$12,IF(L5252="修改",J5252*'模板使用说明&amp;基础参数'!$E$6*'模板使用说明&amp;基础参数'!$E$11,J5252*'模板使用说明&amp;基础参数'!$E$6*'模板使用说明&amp;基础参数'!$E$10)),IF(L5252="删除",J5252*'模板使用说明&amp;基础参数'!$E$7*'模板使用说明&amp;基础参数'!$E$12,IF(L5252="修改",J5252*'模板使用说明&amp;基础参数'!$E$7*'模板使用说明&amp;基础参数'!$E$11,J5252*'模板使用说明&amp;基础参数'!$E$7*'模板使用说明&amp;基础参数'!$E$10)))))</f>
        <v/>
      </c>
      <c r="N5252" s="82"/>
    </row>
    <row r="5253" spans="1:14">
      <c r="A5253" s="76">
        <f t="shared" si="93"/>
        <v>5248</v>
      </c>
      <c r="B5253" s="77"/>
      <c r="C5253" s="77"/>
      <c r="D5253" s="77"/>
      <c r="E5253" s="77"/>
      <c r="F5253" s="77"/>
      <c r="G5253" s="77"/>
      <c r="H5253" s="78"/>
      <c r="I5253" s="76"/>
      <c r="J5253" s="8" t="str">
        <f>IF(I5253="ILF",IF($C$1="预估功能点",'模板使用说明&amp;基础参数'!$E$15,'模板使用说明&amp;基础参数'!$E$22),IF(I5253="EIF",IF($C$1="预估功能点",'模板使用说明&amp;基础参数'!$E$16,'模板使用说明&amp;基础参数'!$E$23),IF(I5253="EI",IF($C$1="预估功能点",'模板使用说明&amp;基础参数'!$E$17,'模板使用说明&amp;基础参数'!$E$24),IF(I5253="EO",IF($C$1="预估功能点",'模板使用说明&amp;基础参数'!$E$18,'模板使用说明&amp;基础参数'!$E$25),IF(I5253="EQ",IF($C$1="预估功能点",'模板使用说明&amp;基础参数'!$E$19,'模板使用说明&amp;基础参数'!$E$26),"")))))</f>
        <v/>
      </c>
      <c r="K5253" s="80"/>
      <c r="L5253" s="80"/>
      <c r="M5253" s="81" t="str">
        <f>IF(J5253="","",IF(K5253="高",IF(L5253="删除",J5253*'模板使用说明&amp;基础参数'!$E$5*'模板使用说明&amp;基础参数'!$E$12,IF(L5253="修改",J5253*'模板使用说明&amp;基础参数'!$E$5*'模板使用说明&amp;基础参数'!$E$11,J5253*'模板使用说明&amp;基础参数'!$E$5*'模板使用说明&amp;基础参数'!$E$10)),IF(K5253="中",IF(L5253="删除",J5253*'模板使用说明&amp;基础参数'!$E$6*'模板使用说明&amp;基础参数'!$E$12,IF(L5253="修改",J5253*'模板使用说明&amp;基础参数'!$E$6*'模板使用说明&amp;基础参数'!$E$11,J5253*'模板使用说明&amp;基础参数'!$E$6*'模板使用说明&amp;基础参数'!$E$10)),IF(L5253="删除",J5253*'模板使用说明&amp;基础参数'!$E$7*'模板使用说明&amp;基础参数'!$E$12,IF(L5253="修改",J5253*'模板使用说明&amp;基础参数'!$E$7*'模板使用说明&amp;基础参数'!$E$11,J5253*'模板使用说明&amp;基础参数'!$E$7*'模板使用说明&amp;基础参数'!$E$10)))))</f>
        <v/>
      </c>
      <c r="N5253" s="82"/>
    </row>
    <row r="5254" spans="1:14">
      <c r="A5254" s="76">
        <f t="shared" si="93"/>
        <v>5249</v>
      </c>
      <c r="B5254" s="77"/>
      <c r="C5254" s="77"/>
      <c r="D5254" s="77"/>
      <c r="E5254" s="77"/>
      <c r="F5254" s="77"/>
      <c r="G5254" s="77"/>
      <c r="H5254" s="78"/>
      <c r="I5254" s="76"/>
      <c r="J5254" s="8" t="str">
        <f>IF(I5254="ILF",IF($C$1="预估功能点",'模板使用说明&amp;基础参数'!$E$15,'模板使用说明&amp;基础参数'!$E$22),IF(I5254="EIF",IF($C$1="预估功能点",'模板使用说明&amp;基础参数'!$E$16,'模板使用说明&amp;基础参数'!$E$23),IF(I5254="EI",IF($C$1="预估功能点",'模板使用说明&amp;基础参数'!$E$17,'模板使用说明&amp;基础参数'!$E$24),IF(I5254="EO",IF($C$1="预估功能点",'模板使用说明&amp;基础参数'!$E$18,'模板使用说明&amp;基础参数'!$E$25),IF(I5254="EQ",IF($C$1="预估功能点",'模板使用说明&amp;基础参数'!$E$19,'模板使用说明&amp;基础参数'!$E$26),"")))))</f>
        <v/>
      </c>
      <c r="K5254" s="80"/>
      <c r="L5254" s="80"/>
      <c r="M5254" s="81" t="str">
        <f>IF(J5254="","",IF(K5254="高",IF(L5254="删除",J5254*'模板使用说明&amp;基础参数'!$E$5*'模板使用说明&amp;基础参数'!$E$12,IF(L5254="修改",J5254*'模板使用说明&amp;基础参数'!$E$5*'模板使用说明&amp;基础参数'!$E$11,J5254*'模板使用说明&amp;基础参数'!$E$5*'模板使用说明&amp;基础参数'!$E$10)),IF(K5254="中",IF(L5254="删除",J5254*'模板使用说明&amp;基础参数'!$E$6*'模板使用说明&amp;基础参数'!$E$12,IF(L5254="修改",J5254*'模板使用说明&amp;基础参数'!$E$6*'模板使用说明&amp;基础参数'!$E$11,J5254*'模板使用说明&amp;基础参数'!$E$6*'模板使用说明&amp;基础参数'!$E$10)),IF(L5254="删除",J5254*'模板使用说明&amp;基础参数'!$E$7*'模板使用说明&amp;基础参数'!$E$12,IF(L5254="修改",J5254*'模板使用说明&amp;基础参数'!$E$7*'模板使用说明&amp;基础参数'!$E$11,J5254*'模板使用说明&amp;基础参数'!$E$7*'模板使用说明&amp;基础参数'!$E$10)))))</f>
        <v/>
      </c>
      <c r="N5254" s="82"/>
    </row>
    <row r="5255" spans="1:14">
      <c r="A5255" s="76">
        <f t="shared" si="93"/>
        <v>5250</v>
      </c>
      <c r="B5255" s="77"/>
      <c r="C5255" s="77"/>
      <c r="D5255" s="77"/>
      <c r="E5255" s="77"/>
      <c r="F5255" s="77"/>
      <c r="G5255" s="77"/>
      <c r="H5255" s="78"/>
      <c r="I5255" s="76"/>
      <c r="J5255" s="8" t="str">
        <f>IF(I5255="ILF",IF($C$1="预估功能点",'模板使用说明&amp;基础参数'!$E$15,'模板使用说明&amp;基础参数'!$E$22),IF(I5255="EIF",IF($C$1="预估功能点",'模板使用说明&amp;基础参数'!$E$16,'模板使用说明&amp;基础参数'!$E$23),IF(I5255="EI",IF($C$1="预估功能点",'模板使用说明&amp;基础参数'!$E$17,'模板使用说明&amp;基础参数'!$E$24),IF(I5255="EO",IF($C$1="预估功能点",'模板使用说明&amp;基础参数'!$E$18,'模板使用说明&amp;基础参数'!$E$25),IF(I5255="EQ",IF($C$1="预估功能点",'模板使用说明&amp;基础参数'!$E$19,'模板使用说明&amp;基础参数'!$E$26),"")))))</f>
        <v/>
      </c>
      <c r="K5255" s="80"/>
      <c r="L5255" s="80"/>
      <c r="M5255" s="81" t="str">
        <f>IF(J5255="","",IF(K5255="高",IF(L5255="删除",J5255*'模板使用说明&amp;基础参数'!$E$5*'模板使用说明&amp;基础参数'!$E$12,IF(L5255="修改",J5255*'模板使用说明&amp;基础参数'!$E$5*'模板使用说明&amp;基础参数'!$E$11,J5255*'模板使用说明&amp;基础参数'!$E$5*'模板使用说明&amp;基础参数'!$E$10)),IF(K5255="中",IF(L5255="删除",J5255*'模板使用说明&amp;基础参数'!$E$6*'模板使用说明&amp;基础参数'!$E$12,IF(L5255="修改",J5255*'模板使用说明&amp;基础参数'!$E$6*'模板使用说明&amp;基础参数'!$E$11,J5255*'模板使用说明&amp;基础参数'!$E$6*'模板使用说明&amp;基础参数'!$E$10)),IF(L5255="删除",J5255*'模板使用说明&amp;基础参数'!$E$7*'模板使用说明&amp;基础参数'!$E$12,IF(L5255="修改",J5255*'模板使用说明&amp;基础参数'!$E$7*'模板使用说明&amp;基础参数'!$E$11,J5255*'模板使用说明&amp;基础参数'!$E$7*'模板使用说明&amp;基础参数'!$E$10)))))</f>
        <v/>
      </c>
      <c r="N5255" s="82"/>
    </row>
    <row r="5256" spans="1:14">
      <c r="A5256" s="76">
        <f t="shared" si="93"/>
        <v>5251</v>
      </c>
      <c r="B5256" s="77"/>
      <c r="C5256" s="77"/>
      <c r="D5256" s="77"/>
      <c r="E5256" s="77"/>
      <c r="F5256" s="77"/>
      <c r="G5256" s="77"/>
      <c r="H5256" s="78"/>
      <c r="I5256" s="76"/>
      <c r="J5256" s="8" t="str">
        <f>IF(I5256="ILF",IF($C$1="预估功能点",'模板使用说明&amp;基础参数'!$E$15,'模板使用说明&amp;基础参数'!$E$22),IF(I5256="EIF",IF($C$1="预估功能点",'模板使用说明&amp;基础参数'!$E$16,'模板使用说明&amp;基础参数'!$E$23),IF(I5256="EI",IF($C$1="预估功能点",'模板使用说明&amp;基础参数'!$E$17,'模板使用说明&amp;基础参数'!$E$24),IF(I5256="EO",IF($C$1="预估功能点",'模板使用说明&amp;基础参数'!$E$18,'模板使用说明&amp;基础参数'!$E$25),IF(I5256="EQ",IF($C$1="预估功能点",'模板使用说明&amp;基础参数'!$E$19,'模板使用说明&amp;基础参数'!$E$26),"")))))</f>
        <v/>
      </c>
      <c r="K5256" s="80"/>
      <c r="L5256" s="80"/>
      <c r="M5256" s="81" t="str">
        <f>IF(J5256="","",IF(K5256="高",IF(L5256="删除",J5256*'模板使用说明&amp;基础参数'!$E$5*'模板使用说明&amp;基础参数'!$E$12,IF(L5256="修改",J5256*'模板使用说明&amp;基础参数'!$E$5*'模板使用说明&amp;基础参数'!$E$11,J5256*'模板使用说明&amp;基础参数'!$E$5*'模板使用说明&amp;基础参数'!$E$10)),IF(K5256="中",IF(L5256="删除",J5256*'模板使用说明&amp;基础参数'!$E$6*'模板使用说明&amp;基础参数'!$E$12,IF(L5256="修改",J5256*'模板使用说明&amp;基础参数'!$E$6*'模板使用说明&amp;基础参数'!$E$11,J5256*'模板使用说明&amp;基础参数'!$E$6*'模板使用说明&amp;基础参数'!$E$10)),IF(L5256="删除",J5256*'模板使用说明&amp;基础参数'!$E$7*'模板使用说明&amp;基础参数'!$E$12,IF(L5256="修改",J5256*'模板使用说明&amp;基础参数'!$E$7*'模板使用说明&amp;基础参数'!$E$11,J5256*'模板使用说明&amp;基础参数'!$E$7*'模板使用说明&amp;基础参数'!$E$10)))))</f>
        <v/>
      </c>
      <c r="N5256" s="82"/>
    </row>
    <row r="5257" spans="1:14">
      <c r="A5257" s="76">
        <f t="shared" si="93"/>
        <v>5252</v>
      </c>
      <c r="B5257" s="77"/>
      <c r="C5257" s="77"/>
      <c r="D5257" s="77"/>
      <c r="E5257" s="77"/>
      <c r="F5257" s="77"/>
      <c r="G5257" s="77"/>
      <c r="H5257" s="78"/>
      <c r="I5257" s="76"/>
      <c r="J5257" s="8" t="str">
        <f>IF(I5257="ILF",IF($C$1="预估功能点",'模板使用说明&amp;基础参数'!$E$15,'模板使用说明&amp;基础参数'!$E$22),IF(I5257="EIF",IF($C$1="预估功能点",'模板使用说明&amp;基础参数'!$E$16,'模板使用说明&amp;基础参数'!$E$23),IF(I5257="EI",IF($C$1="预估功能点",'模板使用说明&amp;基础参数'!$E$17,'模板使用说明&amp;基础参数'!$E$24),IF(I5257="EO",IF($C$1="预估功能点",'模板使用说明&amp;基础参数'!$E$18,'模板使用说明&amp;基础参数'!$E$25),IF(I5257="EQ",IF($C$1="预估功能点",'模板使用说明&amp;基础参数'!$E$19,'模板使用说明&amp;基础参数'!$E$26),"")))))</f>
        <v/>
      </c>
      <c r="K5257" s="80"/>
      <c r="L5257" s="80"/>
      <c r="M5257" s="81" t="str">
        <f>IF(J5257="","",IF(K5257="高",IF(L5257="删除",J5257*'模板使用说明&amp;基础参数'!$E$5*'模板使用说明&amp;基础参数'!$E$12,IF(L5257="修改",J5257*'模板使用说明&amp;基础参数'!$E$5*'模板使用说明&amp;基础参数'!$E$11,J5257*'模板使用说明&amp;基础参数'!$E$5*'模板使用说明&amp;基础参数'!$E$10)),IF(K5257="中",IF(L5257="删除",J5257*'模板使用说明&amp;基础参数'!$E$6*'模板使用说明&amp;基础参数'!$E$12,IF(L5257="修改",J5257*'模板使用说明&amp;基础参数'!$E$6*'模板使用说明&amp;基础参数'!$E$11,J5257*'模板使用说明&amp;基础参数'!$E$6*'模板使用说明&amp;基础参数'!$E$10)),IF(L5257="删除",J5257*'模板使用说明&amp;基础参数'!$E$7*'模板使用说明&amp;基础参数'!$E$12,IF(L5257="修改",J5257*'模板使用说明&amp;基础参数'!$E$7*'模板使用说明&amp;基础参数'!$E$11,J5257*'模板使用说明&amp;基础参数'!$E$7*'模板使用说明&amp;基础参数'!$E$10)))))</f>
        <v/>
      </c>
      <c r="N5257" s="82"/>
    </row>
    <row r="5258" spans="1:14">
      <c r="A5258" s="76">
        <f t="shared" si="93"/>
        <v>5253</v>
      </c>
      <c r="B5258" s="77"/>
      <c r="C5258" s="77"/>
      <c r="D5258" s="77"/>
      <c r="E5258" s="77"/>
      <c r="F5258" s="77"/>
      <c r="G5258" s="77"/>
      <c r="H5258" s="78"/>
      <c r="I5258" s="76"/>
      <c r="J5258" s="8" t="str">
        <f>IF(I5258="ILF",IF($C$1="预估功能点",'模板使用说明&amp;基础参数'!$E$15,'模板使用说明&amp;基础参数'!$E$22),IF(I5258="EIF",IF($C$1="预估功能点",'模板使用说明&amp;基础参数'!$E$16,'模板使用说明&amp;基础参数'!$E$23),IF(I5258="EI",IF($C$1="预估功能点",'模板使用说明&amp;基础参数'!$E$17,'模板使用说明&amp;基础参数'!$E$24),IF(I5258="EO",IF($C$1="预估功能点",'模板使用说明&amp;基础参数'!$E$18,'模板使用说明&amp;基础参数'!$E$25),IF(I5258="EQ",IF($C$1="预估功能点",'模板使用说明&amp;基础参数'!$E$19,'模板使用说明&amp;基础参数'!$E$26),"")))))</f>
        <v/>
      </c>
      <c r="K5258" s="80"/>
      <c r="L5258" s="80"/>
      <c r="M5258" s="81" t="str">
        <f>IF(J5258="","",IF(K5258="高",IF(L5258="删除",J5258*'模板使用说明&amp;基础参数'!$E$5*'模板使用说明&amp;基础参数'!$E$12,IF(L5258="修改",J5258*'模板使用说明&amp;基础参数'!$E$5*'模板使用说明&amp;基础参数'!$E$11,J5258*'模板使用说明&amp;基础参数'!$E$5*'模板使用说明&amp;基础参数'!$E$10)),IF(K5258="中",IF(L5258="删除",J5258*'模板使用说明&amp;基础参数'!$E$6*'模板使用说明&amp;基础参数'!$E$12,IF(L5258="修改",J5258*'模板使用说明&amp;基础参数'!$E$6*'模板使用说明&amp;基础参数'!$E$11,J5258*'模板使用说明&amp;基础参数'!$E$6*'模板使用说明&amp;基础参数'!$E$10)),IF(L5258="删除",J5258*'模板使用说明&amp;基础参数'!$E$7*'模板使用说明&amp;基础参数'!$E$12,IF(L5258="修改",J5258*'模板使用说明&amp;基础参数'!$E$7*'模板使用说明&amp;基础参数'!$E$11,J5258*'模板使用说明&amp;基础参数'!$E$7*'模板使用说明&amp;基础参数'!$E$10)))))</f>
        <v/>
      </c>
      <c r="N5258" s="82"/>
    </row>
    <row r="5259" spans="1:14">
      <c r="A5259" s="76">
        <f t="shared" si="93"/>
        <v>5254</v>
      </c>
      <c r="B5259" s="77"/>
      <c r="C5259" s="77"/>
      <c r="D5259" s="77"/>
      <c r="E5259" s="77"/>
      <c r="F5259" s="77"/>
      <c r="G5259" s="77"/>
      <c r="H5259" s="78"/>
      <c r="I5259" s="76"/>
      <c r="J5259" s="8" t="str">
        <f>IF(I5259="ILF",IF($C$1="预估功能点",'模板使用说明&amp;基础参数'!$E$15,'模板使用说明&amp;基础参数'!$E$22),IF(I5259="EIF",IF($C$1="预估功能点",'模板使用说明&amp;基础参数'!$E$16,'模板使用说明&amp;基础参数'!$E$23),IF(I5259="EI",IF($C$1="预估功能点",'模板使用说明&amp;基础参数'!$E$17,'模板使用说明&amp;基础参数'!$E$24),IF(I5259="EO",IF($C$1="预估功能点",'模板使用说明&amp;基础参数'!$E$18,'模板使用说明&amp;基础参数'!$E$25),IF(I5259="EQ",IF($C$1="预估功能点",'模板使用说明&amp;基础参数'!$E$19,'模板使用说明&amp;基础参数'!$E$26),"")))))</f>
        <v/>
      </c>
      <c r="K5259" s="80"/>
      <c r="L5259" s="80"/>
      <c r="M5259" s="81" t="str">
        <f>IF(J5259="","",IF(K5259="高",IF(L5259="删除",J5259*'模板使用说明&amp;基础参数'!$E$5*'模板使用说明&amp;基础参数'!$E$12,IF(L5259="修改",J5259*'模板使用说明&amp;基础参数'!$E$5*'模板使用说明&amp;基础参数'!$E$11,J5259*'模板使用说明&amp;基础参数'!$E$5*'模板使用说明&amp;基础参数'!$E$10)),IF(K5259="中",IF(L5259="删除",J5259*'模板使用说明&amp;基础参数'!$E$6*'模板使用说明&amp;基础参数'!$E$12,IF(L5259="修改",J5259*'模板使用说明&amp;基础参数'!$E$6*'模板使用说明&amp;基础参数'!$E$11,J5259*'模板使用说明&amp;基础参数'!$E$6*'模板使用说明&amp;基础参数'!$E$10)),IF(L5259="删除",J5259*'模板使用说明&amp;基础参数'!$E$7*'模板使用说明&amp;基础参数'!$E$12,IF(L5259="修改",J5259*'模板使用说明&amp;基础参数'!$E$7*'模板使用说明&amp;基础参数'!$E$11,J5259*'模板使用说明&amp;基础参数'!$E$7*'模板使用说明&amp;基础参数'!$E$10)))))</f>
        <v/>
      </c>
      <c r="N5259" s="82"/>
    </row>
    <row r="5260" spans="1:14">
      <c r="A5260" s="76">
        <f t="shared" si="93"/>
        <v>5255</v>
      </c>
      <c r="B5260" s="77"/>
      <c r="C5260" s="77"/>
      <c r="D5260" s="77"/>
      <c r="E5260" s="77"/>
      <c r="F5260" s="77"/>
      <c r="G5260" s="77"/>
      <c r="H5260" s="78"/>
      <c r="I5260" s="76"/>
      <c r="J5260" s="8" t="str">
        <f>IF(I5260="ILF",IF($C$1="预估功能点",'模板使用说明&amp;基础参数'!$E$15,'模板使用说明&amp;基础参数'!$E$22),IF(I5260="EIF",IF($C$1="预估功能点",'模板使用说明&amp;基础参数'!$E$16,'模板使用说明&amp;基础参数'!$E$23),IF(I5260="EI",IF($C$1="预估功能点",'模板使用说明&amp;基础参数'!$E$17,'模板使用说明&amp;基础参数'!$E$24),IF(I5260="EO",IF($C$1="预估功能点",'模板使用说明&amp;基础参数'!$E$18,'模板使用说明&amp;基础参数'!$E$25),IF(I5260="EQ",IF($C$1="预估功能点",'模板使用说明&amp;基础参数'!$E$19,'模板使用说明&amp;基础参数'!$E$26),"")))))</f>
        <v/>
      </c>
      <c r="K5260" s="80"/>
      <c r="L5260" s="80"/>
      <c r="M5260" s="81" t="str">
        <f>IF(J5260="","",IF(K5260="高",IF(L5260="删除",J5260*'模板使用说明&amp;基础参数'!$E$5*'模板使用说明&amp;基础参数'!$E$12,IF(L5260="修改",J5260*'模板使用说明&amp;基础参数'!$E$5*'模板使用说明&amp;基础参数'!$E$11,J5260*'模板使用说明&amp;基础参数'!$E$5*'模板使用说明&amp;基础参数'!$E$10)),IF(K5260="中",IF(L5260="删除",J5260*'模板使用说明&amp;基础参数'!$E$6*'模板使用说明&amp;基础参数'!$E$12,IF(L5260="修改",J5260*'模板使用说明&amp;基础参数'!$E$6*'模板使用说明&amp;基础参数'!$E$11,J5260*'模板使用说明&amp;基础参数'!$E$6*'模板使用说明&amp;基础参数'!$E$10)),IF(L5260="删除",J5260*'模板使用说明&amp;基础参数'!$E$7*'模板使用说明&amp;基础参数'!$E$12,IF(L5260="修改",J5260*'模板使用说明&amp;基础参数'!$E$7*'模板使用说明&amp;基础参数'!$E$11,J5260*'模板使用说明&amp;基础参数'!$E$7*'模板使用说明&amp;基础参数'!$E$10)))))</f>
        <v/>
      </c>
      <c r="N5260" s="82"/>
    </row>
    <row r="5261" spans="1:14">
      <c r="A5261" s="76">
        <f t="shared" si="93"/>
        <v>5256</v>
      </c>
      <c r="B5261" s="77"/>
      <c r="C5261" s="77"/>
      <c r="D5261" s="77"/>
      <c r="E5261" s="77"/>
      <c r="F5261" s="77"/>
      <c r="G5261" s="77"/>
      <c r="H5261" s="78"/>
      <c r="I5261" s="76"/>
      <c r="J5261" s="8" t="str">
        <f>IF(I5261="ILF",IF($C$1="预估功能点",'模板使用说明&amp;基础参数'!$E$15,'模板使用说明&amp;基础参数'!$E$22),IF(I5261="EIF",IF($C$1="预估功能点",'模板使用说明&amp;基础参数'!$E$16,'模板使用说明&amp;基础参数'!$E$23),IF(I5261="EI",IF($C$1="预估功能点",'模板使用说明&amp;基础参数'!$E$17,'模板使用说明&amp;基础参数'!$E$24),IF(I5261="EO",IF($C$1="预估功能点",'模板使用说明&amp;基础参数'!$E$18,'模板使用说明&amp;基础参数'!$E$25),IF(I5261="EQ",IF($C$1="预估功能点",'模板使用说明&amp;基础参数'!$E$19,'模板使用说明&amp;基础参数'!$E$26),"")))))</f>
        <v/>
      </c>
      <c r="K5261" s="80"/>
      <c r="L5261" s="80"/>
      <c r="M5261" s="81" t="str">
        <f>IF(J5261="","",IF(K5261="高",IF(L5261="删除",J5261*'模板使用说明&amp;基础参数'!$E$5*'模板使用说明&amp;基础参数'!$E$12,IF(L5261="修改",J5261*'模板使用说明&amp;基础参数'!$E$5*'模板使用说明&amp;基础参数'!$E$11,J5261*'模板使用说明&amp;基础参数'!$E$5*'模板使用说明&amp;基础参数'!$E$10)),IF(K5261="中",IF(L5261="删除",J5261*'模板使用说明&amp;基础参数'!$E$6*'模板使用说明&amp;基础参数'!$E$12,IF(L5261="修改",J5261*'模板使用说明&amp;基础参数'!$E$6*'模板使用说明&amp;基础参数'!$E$11,J5261*'模板使用说明&amp;基础参数'!$E$6*'模板使用说明&amp;基础参数'!$E$10)),IF(L5261="删除",J5261*'模板使用说明&amp;基础参数'!$E$7*'模板使用说明&amp;基础参数'!$E$12,IF(L5261="修改",J5261*'模板使用说明&amp;基础参数'!$E$7*'模板使用说明&amp;基础参数'!$E$11,J5261*'模板使用说明&amp;基础参数'!$E$7*'模板使用说明&amp;基础参数'!$E$10)))))</f>
        <v/>
      </c>
      <c r="N5261" s="82"/>
    </row>
    <row r="5262" spans="1:14">
      <c r="A5262" s="76">
        <f t="shared" si="93"/>
        <v>5257</v>
      </c>
      <c r="B5262" s="77"/>
      <c r="C5262" s="77"/>
      <c r="D5262" s="77"/>
      <c r="E5262" s="77"/>
      <c r="F5262" s="77"/>
      <c r="G5262" s="77"/>
      <c r="H5262" s="78"/>
      <c r="I5262" s="76"/>
      <c r="J5262" s="8" t="str">
        <f>IF(I5262="ILF",IF($C$1="预估功能点",'模板使用说明&amp;基础参数'!$E$15,'模板使用说明&amp;基础参数'!$E$22),IF(I5262="EIF",IF($C$1="预估功能点",'模板使用说明&amp;基础参数'!$E$16,'模板使用说明&amp;基础参数'!$E$23),IF(I5262="EI",IF($C$1="预估功能点",'模板使用说明&amp;基础参数'!$E$17,'模板使用说明&amp;基础参数'!$E$24),IF(I5262="EO",IF($C$1="预估功能点",'模板使用说明&amp;基础参数'!$E$18,'模板使用说明&amp;基础参数'!$E$25),IF(I5262="EQ",IF($C$1="预估功能点",'模板使用说明&amp;基础参数'!$E$19,'模板使用说明&amp;基础参数'!$E$26),"")))))</f>
        <v/>
      </c>
      <c r="K5262" s="80"/>
      <c r="L5262" s="80"/>
      <c r="M5262" s="81" t="str">
        <f>IF(J5262="","",IF(K5262="高",IF(L5262="删除",J5262*'模板使用说明&amp;基础参数'!$E$5*'模板使用说明&amp;基础参数'!$E$12,IF(L5262="修改",J5262*'模板使用说明&amp;基础参数'!$E$5*'模板使用说明&amp;基础参数'!$E$11,J5262*'模板使用说明&amp;基础参数'!$E$5*'模板使用说明&amp;基础参数'!$E$10)),IF(K5262="中",IF(L5262="删除",J5262*'模板使用说明&amp;基础参数'!$E$6*'模板使用说明&amp;基础参数'!$E$12,IF(L5262="修改",J5262*'模板使用说明&amp;基础参数'!$E$6*'模板使用说明&amp;基础参数'!$E$11,J5262*'模板使用说明&amp;基础参数'!$E$6*'模板使用说明&amp;基础参数'!$E$10)),IF(L5262="删除",J5262*'模板使用说明&amp;基础参数'!$E$7*'模板使用说明&amp;基础参数'!$E$12,IF(L5262="修改",J5262*'模板使用说明&amp;基础参数'!$E$7*'模板使用说明&amp;基础参数'!$E$11,J5262*'模板使用说明&amp;基础参数'!$E$7*'模板使用说明&amp;基础参数'!$E$10)))))</f>
        <v/>
      </c>
      <c r="N5262" s="82"/>
    </row>
    <row r="5263" spans="1:14">
      <c r="A5263" s="76">
        <f t="shared" si="93"/>
        <v>5258</v>
      </c>
      <c r="B5263" s="77"/>
      <c r="C5263" s="77"/>
      <c r="D5263" s="77"/>
      <c r="E5263" s="77"/>
      <c r="F5263" s="77"/>
      <c r="G5263" s="77"/>
      <c r="H5263" s="78"/>
      <c r="I5263" s="76"/>
      <c r="J5263" s="8" t="str">
        <f>IF(I5263="ILF",IF($C$1="预估功能点",'模板使用说明&amp;基础参数'!$E$15,'模板使用说明&amp;基础参数'!$E$22),IF(I5263="EIF",IF($C$1="预估功能点",'模板使用说明&amp;基础参数'!$E$16,'模板使用说明&amp;基础参数'!$E$23),IF(I5263="EI",IF($C$1="预估功能点",'模板使用说明&amp;基础参数'!$E$17,'模板使用说明&amp;基础参数'!$E$24),IF(I5263="EO",IF($C$1="预估功能点",'模板使用说明&amp;基础参数'!$E$18,'模板使用说明&amp;基础参数'!$E$25),IF(I5263="EQ",IF($C$1="预估功能点",'模板使用说明&amp;基础参数'!$E$19,'模板使用说明&amp;基础参数'!$E$26),"")))))</f>
        <v/>
      </c>
      <c r="K5263" s="80"/>
      <c r="L5263" s="80"/>
      <c r="M5263" s="81" t="str">
        <f>IF(J5263="","",IF(K5263="高",IF(L5263="删除",J5263*'模板使用说明&amp;基础参数'!$E$5*'模板使用说明&amp;基础参数'!$E$12,IF(L5263="修改",J5263*'模板使用说明&amp;基础参数'!$E$5*'模板使用说明&amp;基础参数'!$E$11,J5263*'模板使用说明&amp;基础参数'!$E$5*'模板使用说明&amp;基础参数'!$E$10)),IF(K5263="中",IF(L5263="删除",J5263*'模板使用说明&amp;基础参数'!$E$6*'模板使用说明&amp;基础参数'!$E$12,IF(L5263="修改",J5263*'模板使用说明&amp;基础参数'!$E$6*'模板使用说明&amp;基础参数'!$E$11,J5263*'模板使用说明&amp;基础参数'!$E$6*'模板使用说明&amp;基础参数'!$E$10)),IF(L5263="删除",J5263*'模板使用说明&amp;基础参数'!$E$7*'模板使用说明&amp;基础参数'!$E$12,IF(L5263="修改",J5263*'模板使用说明&amp;基础参数'!$E$7*'模板使用说明&amp;基础参数'!$E$11,J5263*'模板使用说明&amp;基础参数'!$E$7*'模板使用说明&amp;基础参数'!$E$10)))))</f>
        <v/>
      </c>
      <c r="N5263" s="82"/>
    </row>
    <row r="5264" spans="1:14">
      <c r="A5264" s="76">
        <f t="shared" si="93"/>
        <v>5259</v>
      </c>
      <c r="B5264" s="77"/>
      <c r="C5264" s="77"/>
      <c r="D5264" s="77"/>
      <c r="E5264" s="77"/>
      <c r="F5264" s="77"/>
      <c r="G5264" s="77"/>
      <c r="H5264" s="78"/>
      <c r="I5264" s="76"/>
      <c r="J5264" s="8" t="str">
        <f>IF(I5264="ILF",IF($C$1="预估功能点",'模板使用说明&amp;基础参数'!$E$15,'模板使用说明&amp;基础参数'!$E$22),IF(I5264="EIF",IF($C$1="预估功能点",'模板使用说明&amp;基础参数'!$E$16,'模板使用说明&amp;基础参数'!$E$23),IF(I5264="EI",IF($C$1="预估功能点",'模板使用说明&amp;基础参数'!$E$17,'模板使用说明&amp;基础参数'!$E$24),IF(I5264="EO",IF($C$1="预估功能点",'模板使用说明&amp;基础参数'!$E$18,'模板使用说明&amp;基础参数'!$E$25),IF(I5264="EQ",IF($C$1="预估功能点",'模板使用说明&amp;基础参数'!$E$19,'模板使用说明&amp;基础参数'!$E$26),"")))))</f>
        <v/>
      </c>
      <c r="K5264" s="80"/>
      <c r="L5264" s="80"/>
      <c r="M5264" s="81" t="str">
        <f>IF(J5264="","",IF(K5264="高",IF(L5264="删除",J5264*'模板使用说明&amp;基础参数'!$E$5*'模板使用说明&amp;基础参数'!$E$12,IF(L5264="修改",J5264*'模板使用说明&amp;基础参数'!$E$5*'模板使用说明&amp;基础参数'!$E$11,J5264*'模板使用说明&amp;基础参数'!$E$5*'模板使用说明&amp;基础参数'!$E$10)),IF(K5264="中",IF(L5264="删除",J5264*'模板使用说明&amp;基础参数'!$E$6*'模板使用说明&amp;基础参数'!$E$12,IF(L5264="修改",J5264*'模板使用说明&amp;基础参数'!$E$6*'模板使用说明&amp;基础参数'!$E$11,J5264*'模板使用说明&amp;基础参数'!$E$6*'模板使用说明&amp;基础参数'!$E$10)),IF(L5264="删除",J5264*'模板使用说明&amp;基础参数'!$E$7*'模板使用说明&amp;基础参数'!$E$12,IF(L5264="修改",J5264*'模板使用说明&amp;基础参数'!$E$7*'模板使用说明&amp;基础参数'!$E$11,J5264*'模板使用说明&amp;基础参数'!$E$7*'模板使用说明&amp;基础参数'!$E$10)))))</f>
        <v/>
      </c>
      <c r="N5264" s="82"/>
    </row>
    <row r="5265" spans="1:14">
      <c r="A5265" s="76">
        <f t="shared" si="93"/>
        <v>5260</v>
      </c>
      <c r="B5265" s="77"/>
      <c r="C5265" s="77"/>
      <c r="D5265" s="77"/>
      <c r="E5265" s="77"/>
      <c r="F5265" s="77"/>
      <c r="G5265" s="77"/>
      <c r="H5265" s="78"/>
      <c r="I5265" s="76"/>
      <c r="J5265" s="8" t="str">
        <f>IF(I5265="ILF",IF($C$1="预估功能点",'模板使用说明&amp;基础参数'!$E$15,'模板使用说明&amp;基础参数'!$E$22),IF(I5265="EIF",IF($C$1="预估功能点",'模板使用说明&amp;基础参数'!$E$16,'模板使用说明&amp;基础参数'!$E$23),IF(I5265="EI",IF($C$1="预估功能点",'模板使用说明&amp;基础参数'!$E$17,'模板使用说明&amp;基础参数'!$E$24),IF(I5265="EO",IF($C$1="预估功能点",'模板使用说明&amp;基础参数'!$E$18,'模板使用说明&amp;基础参数'!$E$25),IF(I5265="EQ",IF($C$1="预估功能点",'模板使用说明&amp;基础参数'!$E$19,'模板使用说明&amp;基础参数'!$E$26),"")))))</f>
        <v/>
      </c>
      <c r="K5265" s="80"/>
      <c r="L5265" s="80"/>
      <c r="M5265" s="81" t="str">
        <f>IF(J5265="","",IF(K5265="高",IF(L5265="删除",J5265*'模板使用说明&amp;基础参数'!$E$5*'模板使用说明&amp;基础参数'!$E$12,IF(L5265="修改",J5265*'模板使用说明&amp;基础参数'!$E$5*'模板使用说明&amp;基础参数'!$E$11,J5265*'模板使用说明&amp;基础参数'!$E$5*'模板使用说明&amp;基础参数'!$E$10)),IF(K5265="中",IF(L5265="删除",J5265*'模板使用说明&amp;基础参数'!$E$6*'模板使用说明&amp;基础参数'!$E$12,IF(L5265="修改",J5265*'模板使用说明&amp;基础参数'!$E$6*'模板使用说明&amp;基础参数'!$E$11,J5265*'模板使用说明&amp;基础参数'!$E$6*'模板使用说明&amp;基础参数'!$E$10)),IF(L5265="删除",J5265*'模板使用说明&amp;基础参数'!$E$7*'模板使用说明&amp;基础参数'!$E$12,IF(L5265="修改",J5265*'模板使用说明&amp;基础参数'!$E$7*'模板使用说明&amp;基础参数'!$E$11,J5265*'模板使用说明&amp;基础参数'!$E$7*'模板使用说明&amp;基础参数'!$E$10)))))</f>
        <v/>
      </c>
      <c r="N5265" s="82"/>
    </row>
    <row r="5266" spans="1:14">
      <c r="A5266" s="76">
        <f t="shared" si="93"/>
        <v>5261</v>
      </c>
      <c r="B5266" s="77"/>
      <c r="C5266" s="77"/>
      <c r="D5266" s="77"/>
      <c r="E5266" s="77"/>
      <c r="F5266" s="77"/>
      <c r="G5266" s="77"/>
      <c r="H5266" s="78"/>
      <c r="I5266" s="76"/>
      <c r="J5266" s="8" t="str">
        <f>IF(I5266="ILF",IF($C$1="预估功能点",'模板使用说明&amp;基础参数'!$E$15,'模板使用说明&amp;基础参数'!$E$22),IF(I5266="EIF",IF($C$1="预估功能点",'模板使用说明&amp;基础参数'!$E$16,'模板使用说明&amp;基础参数'!$E$23),IF(I5266="EI",IF($C$1="预估功能点",'模板使用说明&amp;基础参数'!$E$17,'模板使用说明&amp;基础参数'!$E$24),IF(I5266="EO",IF($C$1="预估功能点",'模板使用说明&amp;基础参数'!$E$18,'模板使用说明&amp;基础参数'!$E$25),IF(I5266="EQ",IF($C$1="预估功能点",'模板使用说明&amp;基础参数'!$E$19,'模板使用说明&amp;基础参数'!$E$26),"")))))</f>
        <v/>
      </c>
      <c r="K5266" s="80"/>
      <c r="L5266" s="80"/>
      <c r="M5266" s="81" t="str">
        <f>IF(J5266="","",IF(K5266="高",IF(L5266="删除",J5266*'模板使用说明&amp;基础参数'!$E$5*'模板使用说明&amp;基础参数'!$E$12,IF(L5266="修改",J5266*'模板使用说明&amp;基础参数'!$E$5*'模板使用说明&amp;基础参数'!$E$11,J5266*'模板使用说明&amp;基础参数'!$E$5*'模板使用说明&amp;基础参数'!$E$10)),IF(K5266="中",IF(L5266="删除",J5266*'模板使用说明&amp;基础参数'!$E$6*'模板使用说明&amp;基础参数'!$E$12,IF(L5266="修改",J5266*'模板使用说明&amp;基础参数'!$E$6*'模板使用说明&amp;基础参数'!$E$11,J5266*'模板使用说明&amp;基础参数'!$E$6*'模板使用说明&amp;基础参数'!$E$10)),IF(L5266="删除",J5266*'模板使用说明&amp;基础参数'!$E$7*'模板使用说明&amp;基础参数'!$E$12,IF(L5266="修改",J5266*'模板使用说明&amp;基础参数'!$E$7*'模板使用说明&amp;基础参数'!$E$11,J5266*'模板使用说明&amp;基础参数'!$E$7*'模板使用说明&amp;基础参数'!$E$10)))))</f>
        <v/>
      </c>
      <c r="N5266" s="82"/>
    </row>
    <row r="5267" spans="1:14">
      <c r="A5267" s="76">
        <f t="shared" si="93"/>
        <v>5262</v>
      </c>
      <c r="B5267" s="77"/>
      <c r="C5267" s="77"/>
      <c r="D5267" s="77"/>
      <c r="E5267" s="77"/>
      <c r="F5267" s="77"/>
      <c r="G5267" s="77"/>
      <c r="H5267" s="78"/>
      <c r="I5267" s="76"/>
      <c r="J5267" s="8" t="str">
        <f>IF(I5267="ILF",IF($C$1="预估功能点",'模板使用说明&amp;基础参数'!$E$15,'模板使用说明&amp;基础参数'!$E$22),IF(I5267="EIF",IF($C$1="预估功能点",'模板使用说明&amp;基础参数'!$E$16,'模板使用说明&amp;基础参数'!$E$23),IF(I5267="EI",IF($C$1="预估功能点",'模板使用说明&amp;基础参数'!$E$17,'模板使用说明&amp;基础参数'!$E$24),IF(I5267="EO",IF($C$1="预估功能点",'模板使用说明&amp;基础参数'!$E$18,'模板使用说明&amp;基础参数'!$E$25),IF(I5267="EQ",IF($C$1="预估功能点",'模板使用说明&amp;基础参数'!$E$19,'模板使用说明&amp;基础参数'!$E$26),"")))))</f>
        <v/>
      </c>
      <c r="K5267" s="80"/>
      <c r="L5267" s="80"/>
      <c r="M5267" s="81" t="str">
        <f>IF(J5267="","",IF(K5267="高",IF(L5267="删除",J5267*'模板使用说明&amp;基础参数'!$E$5*'模板使用说明&amp;基础参数'!$E$12,IF(L5267="修改",J5267*'模板使用说明&amp;基础参数'!$E$5*'模板使用说明&amp;基础参数'!$E$11,J5267*'模板使用说明&amp;基础参数'!$E$5*'模板使用说明&amp;基础参数'!$E$10)),IF(K5267="中",IF(L5267="删除",J5267*'模板使用说明&amp;基础参数'!$E$6*'模板使用说明&amp;基础参数'!$E$12,IF(L5267="修改",J5267*'模板使用说明&amp;基础参数'!$E$6*'模板使用说明&amp;基础参数'!$E$11,J5267*'模板使用说明&amp;基础参数'!$E$6*'模板使用说明&amp;基础参数'!$E$10)),IF(L5267="删除",J5267*'模板使用说明&amp;基础参数'!$E$7*'模板使用说明&amp;基础参数'!$E$12,IF(L5267="修改",J5267*'模板使用说明&amp;基础参数'!$E$7*'模板使用说明&amp;基础参数'!$E$11,J5267*'模板使用说明&amp;基础参数'!$E$7*'模板使用说明&amp;基础参数'!$E$10)))))</f>
        <v/>
      </c>
      <c r="N5267" s="82"/>
    </row>
    <row r="5268" spans="1:14">
      <c r="A5268" s="76">
        <f t="shared" si="93"/>
        <v>5263</v>
      </c>
      <c r="B5268" s="77"/>
      <c r="C5268" s="77"/>
      <c r="D5268" s="77"/>
      <c r="E5268" s="77"/>
      <c r="F5268" s="77"/>
      <c r="G5268" s="77"/>
      <c r="H5268" s="78"/>
      <c r="I5268" s="76"/>
      <c r="J5268" s="8" t="str">
        <f>IF(I5268="ILF",IF($C$1="预估功能点",'模板使用说明&amp;基础参数'!$E$15,'模板使用说明&amp;基础参数'!$E$22),IF(I5268="EIF",IF($C$1="预估功能点",'模板使用说明&amp;基础参数'!$E$16,'模板使用说明&amp;基础参数'!$E$23),IF(I5268="EI",IF($C$1="预估功能点",'模板使用说明&amp;基础参数'!$E$17,'模板使用说明&amp;基础参数'!$E$24),IF(I5268="EO",IF($C$1="预估功能点",'模板使用说明&amp;基础参数'!$E$18,'模板使用说明&amp;基础参数'!$E$25),IF(I5268="EQ",IF($C$1="预估功能点",'模板使用说明&amp;基础参数'!$E$19,'模板使用说明&amp;基础参数'!$E$26),"")))))</f>
        <v/>
      </c>
      <c r="K5268" s="80"/>
      <c r="L5268" s="80"/>
      <c r="M5268" s="81" t="str">
        <f>IF(J5268="","",IF(K5268="高",IF(L5268="删除",J5268*'模板使用说明&amp;基础参数'!$E$5*'模板使用说明&amp;基础参数'!$E$12,IF(L5268="修改",J5268*'模板使用说明&amp;基础参数'!$E$5*'模板使用说明&amp;基础参数'!$E$11,J5268*'模板使用说明&amp;基础参数'!$E$5*'模板使用说明&amp;基础参数'!$E$10)),IF(K5268="中",IF(L5268="删除",J5268*'模板使用说明&amp;基础参数'!$E$6*'模板使用说明&amp;基础参数'!$E$12,IF(L5268="修改",J5268*'模板使用说明&amp;基础参数'!$E$6*'模板使用说明&amp;基础参数'!$E$11,J5268*'模板使用说明&amp;基础参数'!$E$6*'模板使用说明&amp;基础参数'!$E$10)),IF(L5268="删除",J5268*'模板使用说明&amp;基础参数'!$E$7*'模板使用说明&amp;基础参数'!$E$12,IF(L5268="修改",J5268*'模板使用说明&amp;基础参数'!$E$7*'模板使用说明&amp;基础参数'!$E$11,J5268*'模板使用说明&amp;基础参数'!$E$7*'模板使用说明&amp;基础参数'!$E$10)))))</f>
        <v/>
      </c>
      <c r="N5268" s="82"/>
    </row>
    <row r="5269" spans="1:14">
      <c r="A5269" s="76">
        <f t="shared" si="93"/>
        <v>5264</v>
      </c>
      <c r="B5269" s="77"/>
      <c r="C5269" s="77"/>
      <c r="D5269" s="77"/>
      <c r="E5269" s="77"/>
      <c r="F5269" s="77"/>
      <c r="G5269" s="77"/>
      <c r="H5269" s="78"/>
      <c r="I5269" s="76"/>
      <c r="J5269" s="8" t="str">
        <f>IF(I5269="ILF",IF($C$1="预估功能点",'模板使用说明&amp;基础参数'!$E$15,'模板使用说明&amp;基础参数'!$E$22),IF(I5269="EIF",IF($C$1="预估功能点",'模板使用说明&amp;基础参数'!$E$16,'模板使用说明&amp;基础参数'!$E$23),IF(I5269="EI",IF($C$1="预估功能点",'模板使用说明&amp;基础参数'!$E$17,'模板使用说明&amp;基础参数'!$E$24),IF(I5269="EO",IF($C$1="预估功能点",'模板使用说明&amp;基础参数'!$E$18,'模板使用说明&amp;基础参数'!$E$25),IF(I5269="EQ",IF($C$1="预估功能点",'模板使用说明&amp;基础参数'!$E$19,'模板使用说明&amp;基础参数'!$E$26),"")))))</f>
        <v/>
      </c>
      <c r="K5269" s="80"/>
      <c r="L5269" s="80"/>
      <c r="M5269" s="81" t="str">
        <f>IF(J5269="","",IF(K5269="高",IF(L5269="删除",J5269*'模板使用说明&amp;基础参数'!$E$5*'模板使用说明&amp;基础参数'!$E$12,IF(L5269="修改",J5269*'模板使用说明&amp;基础参数'!$E$5*'模板使用说明&amp;基础参数'!$E$11,J5269*'模板使用说明&amp;基础参数'!$E$5*'模板使用说明&amp;基础参数'!$E$10)),IF(K5269="中",IF(L5269="删除",J5269*'模板使用说明&amp;基础参数'!$E$6*'模板使用说明&amp;基础参数'!$E$12,IF(L5269="修改",J5269*'模板使用说明&amp;基础参数'!$E$6*'模板使用说明&amp;基础参数'!$E$11,J5269*'模板使用说明&amp;基础参数'!$E$6*'模板使用说明&amp;基础参数'!$E$10)),IF(L5269="删除",J5269*'模板使用说明&amp;基础参数'!$E$7*'模板使用说明&amp;基础参数'!$E$12,IF(L5269="修改",J5269*'模板使用说明&amp;基础参数'!$E$7*'模板使用说明&amp;基础参数'!$E$11,J5269*'模板使用说明&amp;基础参数'!$E$7*'模板使用说明&amp;基础参数'!$E$10)))))</f>
        <v/>
      </c>
      <c r="N5269" s="82"/>
    </row>
    <row r="5270" spans="1:14">
      <c r="A5270" s="76">
        <f t="shared" si="93"/>
        <v>5265</v>
      </c>
      <c r="B5270" s="77"/>
      <c r="C5270" s="77"/>
      <c r="D5270" s="77"/>
      <c r="E5270" s="77"/>
      <c r="F5270" s="77"/>
      <c r="G5270" s="77"/>
      <c r="H5270" s="78"/>
      <c r="I5270" s="76"/>
      <c r="J5270" s="8" t="str">
        <f>IF(I5270="ILF",IF($C$1="预估功能点",'模板使用说明&amp;基础参数'!$E$15,'模板使用说明&amp;基础参数'!$E$22),IF(I5270="EIF",IF($C$1="预估功能点",'模板使用说明&amp;基础参数'!$E$16,'模板使用说明&amp;基础参数'!$E$23),IF(I5270="EI",IF($C$1="预估功能点",'模板使用说明&amp;基础参数'!$E$17,'模板使用说明&amp;基础参数'!$E$24),IF(I5270="EO",IF($C$1="预估功能点",'模板使用说明&amp;基础参数'!$E$18,'模板使用说明&amp;基础参数'!$E$25),IF(I5270="EQ",IF($C$1="预估功能点",'模板使用说明&amp;基础参数'!$E$19,'模板使用说明&amp;基础参数'!$E$26),"")))))</f>
        <v/>
      </c>
      <c r="K5270" s="80"/>
      <c r="L5270" s="80"/>
      <c r="M5270" s="81" t="str">
        <f>IF(J5270="","",IF(K5270="高",IF(L5270="删除",J5270*'模板使用说明&amp;基础参数'!$E$5*'模板使用说明&amp;基础参数'!$E$12,IF(L5270="修改",J5270*'模板使用说明&amp;基础参数'!$E$5*'模板使用说明&amp;基础参数'!$E$11,J5270*'模板使用说明&amp;基础参数'!$E$5*'模板使用说明&amp;基础参数'!$E$10)),IF(K5270="中",IF(L5270="删除",J5270*'模板使用说明&amp;基础参数'!$E$6*'模板使用说明&amp;基础参数'!$E$12,IF(L5270="修改",J5270*'模板使用说明&amp;基础参数'!$E$6*'模板使用说明&amp;基础参数'!$E$11,J5270*'模板使用说明&amp;基础参数'!$E$6*'模板使用说明&amp;基础参数'!$E$10)),IF(L5270="删除",J5270*'模板使用说明&amp;基础参数'!$E$7*'模板使用说明&amp;基础参数'!$E$12,IF(L5270="修改",J5270*'模板使用说明&amp;基础参数'!$E$7*'模板使用说明&amp;基础参数'!$E$11,J5270*'模板使用说明&amp;基础参数'!$E$7*'模板使用说明&amp;基础参数'!$E$10)))))</f>
        <v/>
      </c>
      <c r="N5270" s="82"/>
    </row>
    <row r="5271" spans="1:14">
      <c r="A5271" s="76">
        <f t="shared" si="93"/>
        <v>5266</v>
      </c>
      <c r="B5271" s="77"/>
      <c r="C5271" s="77"/>
      <c r="D5271" s="77"/>
      <c r="E5271" s="77"/>
      <c r="F5271" s="77"/>
      <c r="G5271" s="77"/>
      <c r="H5271" s="78"/>
      <c r="I5271" s="76"/>
      <c r="J5271" s="8" t="str">
        <f>IF(I5271="ILF",IF($C$1="预估功能点",'模板使用说明&amp;基础参数'!$E$15,'模板使用说明&amp;基础参数'!$E$22),IF(I5271="EIF",IF($C$1="预估功能点",'模板使用说明&amp;基础参数'!$E$16,'模板使用说明&amp;基础参数'!$E$23),IF(I5271="EI",IF($C$1="预估功能点",'模板使用说明&amp;基础参数'!$E$17,'模板使用说明&amp;基础参数'!$E$24),IF(I5271="EO",IF($C$1="预估功能点",'模板使用说明&amp;基础参数'!$E$18,'模板使用说明&amp;基础参数'!$E$25),IF(I5271="EQ",IF($C$1="预估功能点",'模板使用说明&amp;基础参数'!$E$19,'模板使用说明&amp;基础参数'!$E$26),"")))))</f>
        <v/>
      </c>
      <c r="K5271" s="80"/>
      <c r="L5271" s="80"/>
      <c r="M5271" s="81" t="str">
        <f>IF(J5271="","",IF(K5271="高",IF(L5271="删除",J5271*'模板使用说明&amp;基础参数'!$E$5*'模板使用说明&amp;基础参数'!$E$12,IF(L5271="修改",J5271*'模板使用说明&amp;基础参数'!$E$5*'模板使用说明&amp;基础参数'!$E$11,J5271*'模板使用说明&amp;基础参数'!$E$5*'模板使用说明&amp;基础参数'!$E$10)),IF(K5271="中",IF(L5271="删除",J5271*'模板使用说明&amp;基础参数'!$E$6*'模板使用说明&amp;基础参数'!$E$12,IF(L5271="修改",J5271*'模板使用说明&amp;基础参数'!$E$6*'模板使用说明&amp;基础参数'!$E$11,J5271*'模板使用说明&amp;基础参数'!$E$6*'模板使用说明&amp;基础参数'!$E$10)),IF(L5271="删除",J5271*'模板使用说明&amp;基础参数'!$E$7*'模板使用说明&amp;基础参数'!$E$12,IF(L5271="修改",J5271*'模板使用说明&amp;基础参数'!$E$7*'模板使用说明&amp;基础参数'!$E$11,J5271*'模板使用说明&amp;基础参数'!$E$7*'模板使用说明&amp;基础参数'!$E$10)))))</f>
        <v/>
      </c>
      <c r="N5271" s="82"/>
    </row>
    <row r="5272" spans="1:14">
      <c r="A5272" s="76">
        <f t="shared" si="93"/>
        <v>5267</v>
      </c>
      <c r="B5272" s="77"/>
      <c r="C5272" s="77"/>
      <c r="D5272" s="77"/>
      <c r="E5272" s="77"/>
      <c r="F5272" s="77"/>
      <c r="G5272" s="77"/>
      <c r="H5272" s="78"/>
      <c r="I5272" s="76"/>
      <c r="J5272" s="8" t="str">
        <f>IF(I5272="ILF",IF($C$1="预估功能点",'模板使用说明&amp;基础参数'!$E$15,'模板使用说明&amp;基础参数'!$E$22),IF(I5272="EIF",IF($C$1="预估功能点",'模板使用说明&amp;基础参数'!$E$16,'模板使用说明&amp;基础参数'!$E$23),IF(I5272="EI",IF($C$1="预估功能点",'模板使用说明&amp;基础参数'!$E$17,'模板使用说明&amp;基础参数'!$E$24),IF(I5272="EO",IF($C$1="预估功能点",'模板使用说明&amp;基础参数'!$E$18,'模板使用说明&amp;基础参数'!$E$25),IF(I5272="EQ",IF($C$1="预估功能点",'模板使用说明&amp;基础参数'!$E$19,'模板使用说明&amp;基础参数'!$E$26),"")))))</f>
        <v/>
      </c>
      <c r="K5272" s="80"/>
      <c r="L5272" s="80"/>
      <c r="M5272" s="81" t="str">
        <f>IF(J5272="","",IF(K5272="高",IF(L5272="删除",J5272*'模板使用说明&amp;基础参数'!$E$5*'模板使用说明&amp;基础参数'!$E$12,IF(L5272="修改",J5272*'模板使用说明&amp;基础参数'!$E$5*'模板使用说明&amp;基础参数'!$E$11,J5272*'模板使用说明&amp;基础参数'!$E$5*'模板使用说明&amp;基础参数'!$E$10)),IF(K5272="中",IF(L5272="删除",J5272*'模板使用说明&amp;基础参数'!$E$6*'模板使用说明&amp;基础参数'!$E$12,IF(L5272="修改",J5272*'模板使用说明&amp;基础参数'!$E$6*'模板使用说明&amp;基础参数'!$E$11,J5272*'模板使用说明&amp;基础参数'!$E$6*'模板使用说明&amp;基础参数'!$E$10)),IF(L5272="删除",J5272*'模板使用说明&amp;基础参数'!$E$7*'模板使用说明&amp;基础参数'!$E$12,IF(L5272="修改",J5272*'模板使用说明&amp;基础参数'!$E$7*'模板使用说明&amp;基础参数'!$E$11,J5272*'模板使用说明&amp;基础参数'!$E$7*'模板使用说明&amp;基础参数'!$E$10)))))</f>
        <v/>
      </c>
      <c r="N5272" s="82"/>
    </row>
    <row r="5273" spans="1:14">
      <c r="A5273" s="76">
        <f t="shared" si="93"/>
        <v>5268</v>
      </c>
      <c r="B5273" s="77"/>
      <c r="C5273" s="77"/>
      <c r="D5273" s="77"/>
      <c r="E5273" s="77"/>
      <c r="F5273" s="77"/>
      <c r="G5273" s="77"/>
      <c r="H5273" s="78"/>
      <c r="I5273" s="76"/>
      <c r="J5273" s="8" t="str">
        <f>IF(I5273="ILF",IF($C$1="预估功能点",'模板使用说明&amp;基础参数'!$E$15,'模板使用说明&amp;基础参数'!$E$22),IF(I5273="EIF",IF($C$1="预估功能点",'模板使用说明&amp;基础参数'!$E$16,'模板使用说明&amp;基础参数'!$E$23),IF(I5273="EI",IF($C$1="预估功能点",'模板使用说明&amp;基础参数'!$E$17,'模板使用说明&amp;基础参数'!$E$24),IF(I5273="EO",IF($C$1="预估功能点",'模板使用说明&amp;基础参数'!$E$18,'模板使用说明&amp;基础参数'!$E$25),IF(I5273="EQ",IF($C$1="预估功能点",'模板使用说明&amp;基础参数'!$E$19,'模板使用说明&amp;基础参数'!$E$26),"")))))</f>
        <v/>
      </c>
      <c r="K5273" s="80"/>
      <c r="L5273" s="80"/>
      <c r="M5273" s="81" t="str">
        <f>IF(J5273="","",IF(K5273="高",IF(L5273="删除",J5273*'模板使用说明&amp;基础参数'!$E$5*'模板使用说明&amp;基础参数'!$E$12,IF(L5273="修改",J5273*'模板使用说明&amp;基础参数'!$E$5*'模板使用说明&amp;基础参数'!$E$11,J5273*'模板使用说明&amp;基础参数'!$E$5*'模板使用说明&amp;基础参数'!$E$10)),IF(K5273="中",IF(L5273="删除",J5273*'模板使用说明&amp;基础参数'!$E$6*'模板使用说明&amp;基础参数'!$E$12,IF(L5273="修改",J5273*'模板使用说明&amp;基础参数'!$E$6*'模板使用说明&amp;基础参数'!$E$11,J5273*'模板使用说明&amp;基础参数'!$E$6*'模板使用说明&amp;基础参数'!$E$10)),IF(L5273="删除",J5273*'模板使用说明&amp;基础参数'!$E$7*'模板使用说明&amp;基础参数'!$E$12,IF(L5273="修改",J5273*'模板使用说明&amp;基础参数'!$E$7*'模板使用说明&amp;基础参数'!$E$11,J5273*'模板使用说明&amp;基础参数'!$E$7*'模板使用说明&amp;基础参数'!$E$10)))))</f>
        <v/>
      </c>
      <c r="N5273" s="82"/>
    </row>
    <row r="5274" spans="1:14">
      <c r="A5274" s="76">
        <f t="shared" si="93"/>
        <v>5269</v>
      </c>
      <c r="B5274" s="77"/>
      <c r="C5274" s="77"/>
      <c r="D5274" s="77"/>
      <c r="E5274" s="77"/>
      <c r="F5274" s="77"/>
      <c r="G5274" s="77"/>
      <c r="H5274" s="78"/>
      <c r="I5274" s="76"/>
      <c r="J5274" s="8" t="str">
        <f>IF(I5274="ILF",IF($C$1="预估功能点",'模板使用说明&amp;基础参数'!$E$15,'模板使用说明&amp;基础参数'!$E$22),IF(I5274="EIF",IF($C$1="预估功能点",'模板使用说明&amp;基础参数'!$E$16,'模板使用说明&amp;基础参数'!$E$23),IF(I5274="EI",IF($C$1="预估功能点",'模板使用说明&amp;基础参数'!$E$17,'模板使用说明&amp;基础参数'!$E$24),IF(I5274="EO",IF($C$1="预估功能点",'模板使用说明&amp;基础参数'!$E$18,'模板使用说明&amp;基础参数'!$E$25),IF(I5274="EQ",IF($C$1="预估功能点",'模板使用说明&amp;基础参数'!$E$19,'模板使用说明&amp;基础参数'!$E$26),"")))))</f>
        <v/>
      </c>
      <c r="K5274" s="80"/>
      <c r="L5274" s="80"/>
      <c r="M5274" s="81" t="str">
        <f>IF(J5274="","",IF(K5274="高",IF(L5274="删除",J5274*'模板使用说明&amp;基础参数'!$E$5*'模板使用说明&amp;基础参数'!$E$12,IF(L5274="修改",J5274*'模板使用说明&amp;基础参数'!$E$5*'模板使用说明&amp;基础参数'!$E$11,J5274*'模板使用说明&amp;基础参数'!$E$5*'模板使用说明&amp;基础参数'!$E$10)),IF(K5274="中",IF(L5274="删除",J5274*'模板使用说明&amp;基础参数'!$E$6*'模板使用说明&amp;基础参数'!$E$12,IF(L5274="修改",J5274*'模板使用说明&amp;基础参数'!$E$6*'模板使用说明&amp;基础参数'!$E$11,J5274*'模板使用说明&amp;基础参数'!$E$6*'模板使用说明&amp;基础参数'!$E$10)),IF(L5274="删除",J5274*'模板使用说明&amp;基础参数'!$E$7*'模板使用说明&amp;基础参数'!$E$12,IF(L5274="修改",J5274*'模板使用说明&amp;基础参数'!$E$7*'模板使用说明&amp;基础参数'!$E$11,J5274*'模板使用说明&amp;基础参数'!$E$7*'模板使用说明&amp;基础参数'!$E$10)))))</f>
        <v/>
      </c>
      <c r="N5274" s="82"/>
    </row>
    <row r="5275" spans="1:14">
      <c r="A5275" s="76">
        <f t="shared" si="93"/>
        <v>5270</v>
      </c>
      <c r="B5275" s="77"/>
      <c r="C5275" s="77"/>
      <c r="D5275" s="77"/>
      <c r="E5275" s="77"/>
      <c r="F5275" s="77"/>
      <c r="G5275" s="77"/>
      <c r="H5275" s="78"/>
      <c r="I5275" s="76"/>
      <c r="J5275" s="8" t="str">
        <f>IF(I5275="ILF",IF($C$1="预估功能点",'模板使用说明&amp;基础参数'!$E$15,'模板使用说明&amp;基础参数'!$E$22),IF(I5275="EIF",IF($C$1="预估功能点",'模板使用说明&amp;基础参数'!$E$16,'模板使用说明&amp;基础参数'!$E$23),IF(I5275="EI",IF($C$1="预估功能点",'模板使用说明&amp;基础参数'!$E$17,'模板使用说明&amp;基础参数'!$E$24),IF(I5275="EO",IF($C$1="预估功能点",'模板使用说明&amp;基础参数'!$E$18,'模板使用说明&amp;基础参数'!$E$25),IF(I5275="EQ",IF($C$1="预估功能点",'模板使用说明&amp;基础参数'!$E$19,'模板使用说明&amp;基础参数'!$E$26),"")))))</f>
        <v/>
      </c>
      <c r="K5275" s="80"/>
      <c r="L5275" s="80"/>
      <c r="M5275" s="81" t="str">
        <f>IF(J5275="","",IF(K5275="高",IF(L5275="删除",J5275*'模板使用说明&amp;基础参数'!$E$5*'模板使用说明&amp;基础参数'!$E$12,IF(L5275="修改",J5275*'模板使用说明&amp;基础参数'!$E$5*'模板使用说明&amp;基础参数'!$E$11,J5275*'模板使用说明&amp;基础参数'!$E$5*'模板使用说明&amp;基础参数'!$E$10)),IF(K5275="中",IF(L5275="删除",J5275*'模板使用说明&amp;基础参数'!$E$6*'模板使用说明&amp;基础参数'!$E$12,IF(L5275="修改",J5275*'模板使用说明&amp;基础参数'!$E$6*'模板使用说明&amp;基础参数'!$E$11,J5275*'模板使用说明&amp;基础参数'!$E$6*'模板使用说明&amp;基础参数'!$E$10)),IF(L5275="删除",J5275*'模板使用说明&amp;基础参数'!$E$7*'模板使用说明&amp;基础参数'!$E$12,IF(L5275="修改",J5275*'模板使用说明&amp;基础参数'!$E$7*'模板使用说明&amp;基础参数'!$E$11,J5275*'模板使用说明&amp;基础参数'!$E$7*'模板使用说明&amp;基础参数'!$E$10)))))</f>
        <v/>
      </c>
      <c r="N5275" s="82"/>
    </row>
    <row r="5276" spans="1:14">
      <c r="A5276" s="76">
        <f t="shared" si="93"/>
        <v>5271</v>
      </c>
      <c r="B5276" s="77"/>
      <c r="C5276" s="77"/>
      <c r="D5276" s="77"/>
      <c r="E5276" s="77"/>
      <c r="F5276" s="77"/>
      <c r="G5276" s="77"/>
      <c r="H5276" s="78"/>
      <c r="I5276" s="76"/>
      <c r="J5276" s="8" t="str">
        <f>IF(I5276="ILF",IF($C$1="预估功能点",'模板使用说明&amp;基础参数'!$E$15,'模板使用说明&amp;基础参数'!$E$22),IF(I5276="EIF",IF($C$1="预估功能点",'模板使用说明&amp;基础参数'!$E$16,'模板使用说明&amp;基础参数'!$E$23),IF(I5276="EI",IF($C$1="预估功能点",'模板使用说明&amp;基础参数'!$E$17,'模板使用说明&amp;基础参数'!$E$24),IF(I5276="EO",IF($C$1="预估功能点",'模板使用说明&amp;基础参数'!$E$18,'模板使用说明&amp;基础参数'!$E$25),IF(I5276="EQ",IF($C$1="预估功能点",'模板使用说明&amp;基础参数'!$E$19,'模板使用说明&amp;基础参数'!$E$26),"")))))</f>
        <v/>
      </c>
      <c r="K5276" s="80"/>
      <c r="L5276" s="80"/>
      <c r="M5276" s="81" t="str">
        <f>IF(J5276="","",IF(K5276="高",IF(L5276="删除",J5276*'模板使用说明&amp;基础参数'!$E$5*'模板使用说明&amp;基础参数'!$E$12,IF(L5276="修改",J5276*'模板使用说明&amp;基础参数'!$E$5*'模板使用说明&amp;基础参数'!$E$11,J5276*'模板使用说明&amp;基础参数'!$E$5*'模板使用说明&amp;基础参数'!$E$10)),IF(K5276="中",IF(L5276="删除",J5276*'模板使用说明&amp;基础参数'!$E$6*'模板使用说明&amp;基础参数'!$E$12,IF(L5276="修改",J5276*'模板使用说明&amp;基础参数'!$E$6*'模板使用说明&amp;基础参数'!$E$11,J5276*'模板使用说明&amp;基础参数'!$E$6*'模板使用说明&amp;基础参数'!$E$10)),IF(L5276="删除",J5276*'模板使用说明&amp;基础参数'!$E$7*'模板使用说明&amp;基础参数'!$E$12,IF(L5276="修改",J5276*'模板使用说明&amp;基础参数'!$E$7*'模板使用说明&amp;基础参数'!$E$11,J5276*'模板使用说明&amp;基础参数'!$E$7*'模板使用说明&amp;基础参数'!$E$10)))))</f>
        <v/>
      </c>
      <c r="N5276" s="82"/>
    </row>
    <row r="5277" spans="1:14">
      <c r="A5277" s="76">
        <f t="shared" si="93"/>
        <v>5272</v>
      </c>
      <c r="B5277" s="77"/>
      <c r="C5277" s="77"/>
      <c r="D5277" s="77"/>
      <c r="E5277" s="77"/>
      <c r="F5277" s="77"/>
      <c r="G5277" s="77"/>
      <c r="H5277" s="78"/>
      <c r="I5277" s="76"/>
      <c r="J5277" s="8" t="str">
        <f>IF(I5277="ILF",IF($C$1="预估功能点",'模板使用说明&amp;基础参数'!$E$15,'模板使用说明&amp;基础参数'!$E$22),IF(I5277="EIF",IF($C$1="预估功能点",'模板使用说明&amp;基础参数'!$E$16,'模板使用说明&amp;基础参数'!$E$23),IF(I5277="EI",IF($C$1="预估功能点",'模板使用说明&amp;基础参数'!$E$17,'模板使用说明&amp;基础参数'!$E$24),IF(I5277="EO",IF($C$1="预估功能点",'模板使用说明&amp;基础参数'!$E$18,'模板使用说明&amp;基础参数'!$E$25),IF(I5277="EQ",IF($C$1="预估功能点",'模板使用说明&amp;基础参数'!$E$19,'模板使用说明&amp;基础参数'!$E$26),"")))))</f>
        <v/>
      </c>
      <c r="K5277" s="80"/>
      <c r="L5277" s="80"/>
      <c r="M5277" s="81" t="str">
        <f>IF(J5277="","",IF(K5277="高",IF(L5277="删除",J5277*'模板使用说明&amp;基础参数'!$E$5*'模板使用说明&amp;基础参数'!$E$12,IF(L5277="修改",J5277*'模板使用说明&amp;基础参数'!$E$5*'模板使用说明&amp;基础参数'!$E$11,J5277*'模板使用说明&amp;基础参数'!$E$5*'模板使用说明&amp;基础参数'!$E$10)),IF(K5277="中",IF(L5277="删除",J5277*'模板使用说明&amp;基础参数'!$E$6*'模板使用说明&amp;基础参数'!$E$12,IF(L5277="修改",J5277*'模板使用说明&amp;基础参数'!$E$6*'模板使用说明&amp;基础参数'!$E$11,J5277*'模板使用说明&amp;基础参数'!$E$6*'模板使用说明&amp;基础参数'!$E$10)),IF(L5277="删除",J5277*'模板使用说明&amp;基础参数'!$E$7*'模板使用说明&amp;基础参数'!$E$12,IF(L5277="修改",J5277*'模板使用说明&amp;基础参数'!$E$7*'模板使用说明&amp;基础参数'!$E$11,J5277*'模板使用说明&amp;基础参数'!$E$7*'模板使用说明&amp;基础参数'!$E$10)))))</f>
        <v/>
      </c>
      <c r="N5277" s="82"/>
    </row>
    <row r="5278" spans="1:14">
      <c r="A5278" s="76">
        <f t="shared" si="93"/>
        <v>5273</v>
      </c>
      <c r="B5278" s="77"/>
      <c r="C5278" s="77"/>
      <c r="D5278" s="77"/>
      <c r="E5278" s="77"/>
      <c r="F5278" s="77"/>
      <c r="G5278" s="77"/>
      <c r="H5278" s="78"/>
      <c r="I5278" s="76"/>
      <c r="J5278" s="8" t="str">
        <f>IF(I5278="ILF",IF($C$1="预估功能点",'模板使用说明&amp;基础参数'!$E$15,'模板使用说明&amp;基础参数'!$E$22),IF(I5278="EIF",IF($C$1="预估功能点",'模板使用说明&amp;基础参数'!$E$16,'模板使用说明&amp;基础参数'!$E$23),IF(I5278="EI",IF($C$1="预估功能点",'模板使用说明&amp;基础参数'!$E$17,'模板使用说明&amp;基础参数'!$E$24),IF(I5278="EO",IF($C$1="预估功能点",'模板使用说明&amp;基础参数'!$E$18,'模板使用说明&amp;基础参数'!$E$25),IF(I5278="EQ",IF($C$1="预估功能点",'模板使用说明&amp;基础参数'!$E$19,'模板使用说明&amp;基础参数'!$E$26),"")))))</f>
        <v/>
      </c>
      <c r="K5278" s="80"/>
      <c r="L5278" s="80"/>
      <c r="M5278" s="81" t="str">
        <f>IF(J5278="","",IF(K5278="高",IF(L5278="删除",J5278*'模板使用说明&amp;基础参数'!$E$5*'模板使用说明&amp;基础参数'!$E$12,IF(L5278="修改",J5278*'模板使用说明&amp;基础参数'!$E$5*'模板使用说明&amp;基础参数'!$E$11,J5278*'模板使用说明&amp;基础参数'!$E$5*'模板使用说明&amp;基础参数'!$E$10)),IF(K5278="中",IF(L5278="删除",J5278*'模板使用说明&amp;基础参数'!$E$6*'模板使用说明&amp;基础参数'!$E$12,IF(L5278="修改",J5278*'模板使用说明&amp;基础参数'!$E$6*'模板使用说明&amp;基础参数'!$E$11,J5278*'模板使用说明&amp;基础参数'!$E$6*'模板使用说明&amp;基础参数'!$E$10)),IF(L5278="删除",J5278*'模板使用说明&amp;基础参数'!$E$7*'模板使用说明&amp;基础参数'!$E$12,IF(L5278="修改",J5278*'模板使用说明&amp;基础参数'!$E$7*'模板使用说明&amp;基础参数'!$E$11,J5278*'模板使用说明&amp;基础参数'!$E$7*'模板使用说明&amp;基础参数'!$E$10)))))</f>
        <v/>
      </c>
      <c r="N5278" s="82"/>
    </row>
    <row r="5279" spans="1:14">
      <c r="A5279" s="76">
        <f t="shared" si="93"/>
        <v>5274</v>
      </c>
      <c r="B5279" s="77"/>
      <c r="C5279" s="77"/>
      <c r="D5279" s="77"/>
      <c r="E5279" s="77"/>
      <c r="F5279" s="77"/>
      <c r="G5279" s="77"/>
      <c r="H5279" s="78"/>
      <c r="I5279" s="76"/>
      <c r="J5279" s="8" t="str">
        <f>IF(I5279="ILF",IF($C$1="预估功能点",'模板使用说明&amp;基础参数'!$E$15,'模板使用说明&amp;基础参数'!$E$22),IF(I5279="EIF",IF($C$1="预估功能点",'模板使用说明&amp;基础参数'!$E$16,'模板使用说明&amp;基础参数'!$E$23),IF(I5279="EI",IF($C$1="预估功能点",'模板使用说明&amp;基础参数'!$E$17,'模板使用说明&amp;基础参数'!$E$24),IF(I5279="EO",IF($C$1="预估功能点",'模板使用说明&amp;基础参数'!$E$18,'模板使用说明&amp;基础参数'!$E$25),IF(I5279="EQ",IF($C$1="预估功能点",'模板使用说明&amp;基础参数'!$E$19,'模板使用说明&amp;基础参数'!$E$26),"")))))</f>
        <v/>
      </c>
      <c r="K5279" s="80"/>
      <c r="L5279" s="80"/>
      <c r="M5279" s="81" t="str">
        <f>IF(J5279="","",IF(K5279="高",IF(L5279="删除",J5279*'模板使用说明&amp;基础参数'!$E$5*'模板使用说明&amp;基础参数'!$E$12,IF(L5279="修改",J5279*'模板使用说明&amp;基础参数'!$E$5*'模板使用说明&amp;基础参数'!$E$11,J5279*'模板使用说明&amp;基础参数'!$E$5*'模板使用说明&amp;基础参数'!$E$10)),IF(K5279="中",IF(L5279="删除",J5279*'模板使用说明&amp;基础参数'!$E$6*'模板使用说明&amp;基础参数'!$E$12,IF(L5279="修改",J5279*'模板使用说明&amp;基础参数'!$E$6*'模板使用说明&amp;基础参数'!$E$11,J5279*'模板使用说明&amp;基础参数'!$E$6*'模板使用说明&amp;基础参数'!$E$10)),IF(L5279="删除",J5279*'模板使用说明&amp;基础参数'!$E$7*'模板使用说明&amp;基础参数'!$E$12,IF(L5279="修改",J5279*'模板使用说明&amp;基础参数'!$E$7*'模板使用说明&amp;基础参数'!$E$11,J5279*'模板使用说明&amp;基础参数'!$E$7*'模板使用说明&amp;基础参数'!$E$10)))))</f>
        <v/>
      </c>
      <c r="N5279" s="82"/>
    </row>
    <row r="5280" spans="1:14">
      <c r="A5280" s="76">
        <f t="shared" si="93"/>
        <v>5275</v>
      </c>
      <c r="B5280" s="77"/>
      <c r="C5280" s="77"/>
      <c r="D5280" s="77"/>
      <c r="E5280" s="77"/>
      <c r="F5280" s="77"/>
      <c r="G5280" s="77"/>
      <c r="H5280" s="78"/>
      <c r="I5280" s="76"/>
      <c r="J5280" s="8" t="str">
        <f>IF(I5280="ILF",IF($C$1="预估功能点",'模板使用说明&amp;基础参数'!$E$15,'模板使用说明&amp;基础参数'!$E$22),IF(I5280="EIF",IF($C$1="预估功能点",'模板使用说明&amp;基础参数'!$E$16,'模板使用说明&amp;基础参数'!$E$23),IF(I5280="EI",IF($C$1="预估功能点",'模板使用说明&amp;基础参数'!$E$17,'模板使用说明&amp;基础参数'!$E$24),IF(I5280="EO",IF($C$1="预估功能点",'模板使用说明&amp;基础参数'!$E$18,'模板使用说明&amp;基础参数'!$E$25),IF(I5280="EQ",IF($C$1="预估功能点",'模板使用说明&amp;基础参数'!$E$19,'模板使用说明&amp;基础参数'!$E$26),"")))))</f>
        <v/>
      </c>
      <c r="K5280" s="80"/>
      <c r="L5280" s="80"/>
      <c r="M5280" s="81" t="str">
        <f>IF(J5280="","",IF(K5280="高",IF(L5280="删除",J5280*'模板使用说明&amp;基础参数'!$E$5*'模板使用说明&amp;基础参数'!$E$12,IF(L5280="修改",J5280*'模板使用说明&amp;基础参数'!$E$5*'模板使用说明&amp;基础参数'!$E$11,J5280*'模板使用说明&amp;基础参数'!$E$5*'模板使用说明&amp;基础参数'!$E$10)),IF(K5280="中",IF(L5280="删除",J5280*'模板使用说明&amp;基础参数'!$E$6*'模板使用说明&amp;基础参数'!$E$12,IF(L5280="修改",J5280*'模板使用说明&amp;基础参数'!$E$6*'模板使用说明&amp;基础参数'!$E$11,J5280*'模板使用说明&amp;基础参数'!$E$6*'模板使用说明&amp;基础参数'!$E$10)),IF(L5280="删除",J5280*'模板使用说明&amp;基础参数'!$E$7*'模板使用说明&amp;基础参数'!$E$12,IF(L5280="修改",J5280*'模板使用说明&amp;基础参数'!$E$7*'模板使用说明&amp;基础参数'!$E$11,J5280*'模板使用说明&amp;基础参数'!$E$7*'模板使用说明&amp;基础参数'!$E$10)))))</f>
        <v/>
      </c>
      <c r="N5280" s="82"/>
    </row>
    <row r="5281" spans="1:14">
      <c r="A5281" s="76">
        <f t="shared" si="93"/>
        <v>5276</v>
      </c>
      <c r="B5281" s="77"/>
      <c r="C5281" s="77"/>
      <c r="D5281" s="77"/>
      <c r="E5281" s="77"/>
      <c r="F5281" s="77"/>
      <c r="G5281" s="77"/>
      <c r="H5281" s="78"/>
      <c r="I5281" s="76"/>
      <c r="J5281" s="8" t="str">
        <f>IF(I5281="ILF",IF($C$1="预估功能点",'模板使用说明&amp;基础参数'!$E$15,'模板使用说明&amp;基础参数'!$E$22),IF(I5281="EIF",IF($C$1="预估功能点",'模板使用说明&amp;基础参数'!$E$16,'模板使用说明&amp;基础参数'!$E$23),IF(I5281="EI",IF($C$1="预估功能点",'模板使用说明&amp;基础参数'!$E$17,'模板使用说明&amp;基础参数'!$E$24),IF(I5281="EO",IF($C$1="预估功能点",'模板使用说明&amp;基础参数'!$E$18,'模板使用说明&amp;基础参数'!$E$25),IF(I5281="EQ",IF($C$1="预估功能点",'模板使用说明&amp;基础参数'!$E$19,'模板使用说明&amp;基础参数'!$E$26),"")))))</f>
        <v/>
      </c>
      <c r="K5281" s="80"/>
      <c r="L5281" s="80"/>
      <c r="M5281" s="81" t="str">
        <f>IF(J5281="","",IF(K5281="高",IF(L5281="删除",J5281*'模板使用说明&amp;基础参数'!$E$5*'模板使用说明&amp;基础参数'!$E$12,IF(L5281="修改",J5281*'模板使用说明&amp;基础参数'!$E$5*'模板使用说明&amp;基础参数'!$E$11,J5281*'模板使用说明&amp;基础参数'!$E$5*'模板使用说明&amp;基础参数'!$E$10)),IF(K5281="中",IF(L5281="删除",J5281*'模板使用说明&amp;基础参数'!$E$6*'模板使用说明&amp;基础参数'!$E$12,IF(L5281="修改",J5281*'模板使用说明&amp;基础参数'!$E$6*'模板使用说明&amp;基础参数'!$E$11,J5281*'模板使用说明&amp;基础参数'!$E$6*'模板使用说明&amp;基础参数'!$E$10)),IF(L5281="删除",J5281*'模板使用说明&amp;基础参数'!$E$7*'模板使用说明&amp;基础参数'!$E$12,IF(L5281="修改",J5281*'模板使用说明&amp;基础参数'!$E$7*'模板使用说明&amp;基础参数'!$E$11,J5281*'模板使用说明&amp;基础参数'!$E$7*'模板使用说明&amp;基础参数'!$E$10)))))</f>
        <v/>
      </c>
      <c r="N5281" s="82"/>
    </row>
    <row r="5282" spans="1:14">
      <c r="A5282" s="76">
        <f t="shared" si="93"/>
        <v>5277</v>
      </c>
      <c r="B5282" s="77"/>
      <c r="C5282" s="77"/>
      <c r="D5282" s="77"/>
      <c r="E5282" s="77"/>
      <c r="F5282" s="77"/>
      <c r="G5282" s="77"/>
      <c r="H5282" s="78"/>
      <c r="I5282" s="76"/>
      <c r="J5282" s="8" t="str">
        <f>IF(I5282="ILF",IF($C$1="预估功能点",'模板使用说明&amp;基础参数'!$E$15,'模板使用说明&amp;基础参数'!$E$22),IF(I5282="EIF",IF($C$1="预估功能点",'模板使用说明&amp;基础参数'!$E$16,'模板使用说明&amp;基础参数'!$E$23),IF(I5282="EI",IF($C$1="预估功能点",'模板使用说明&amp;基础参数'!$E$17,'模板使用说明&amp;基础参数'!$E$24),IF(I5282="EO",IF($C$1="预估功能点",'模板使用说明&amp;基础参数'!$E$18,'模板使用说明&amp;基础参数'!$E$25),IF(I5282="EQ",IF($C$1="预估功能点",'模板使用说明&amp;基础参数'!$E$19,'模板使用说明&amp;基础参数'!$E$26),"")))))</f>
        <v/>
      </c>
      <c r="K5282" s="80"/>
      <c r="L5282" s="80"/>
      <c r="M5282" s="81" t="str">
        <f>IF(J5282="","",IF(K5282="高",IF(L5282="删除",J5282*'模板使用说明&amp;基础参数'!$E$5*'模板使用说明&amp;基础参数'!$E$12,IF(L5282="修改",J5282*'模板使用说明&amp;基础参数'!$E$5*'模板使用说明&amp;基础参数'!$E$11,J5282*'模板使用说明&amp;基础参数'!$E$5*'模板使用说明&amp;基础参数'!$E$10)),IF(K5282="中",IF(L5282="删除",J5282*'模板使用说明&amp;基础参数'!$E$6*'模板使用说明&amp;基础参数'!$E$12,IF(L5282="修改",J5282*'模板使用说明&amp;基础参数'!$E$6*'模板使用说明&amp;基础参数'!$E$11,J5282*'模板使用说明&amp;基础参数'!$E$6*'模板使用说明&amp;基础参数'!$E$10)),IF(L5282="删除",J5282*'模板使用说明&amp;基础参数'!$E$7*'模板使用说明&amp;基础参数'!$E$12,IF(L5282="修改",J5282*'模板使用说明&amp;基础参数'!$E$7*'模板使用说明&amp;基础参数'!$E$11,J5282*'模板使用说明&amp;基础参数'!$E$7*'模板使用说明&amp;基础参数'!$E$10)))))</f>
        <v/>
      </c>
      <c r="N5282" s="82"/>
    </row>
    <row r="5283" spans="1:14">
      <c r="A5283" s="76">
        <f t="shared" si="93"/>
        <v>5278</v>
      </c>
      <c r="B5283" s="77"/>
      <c r="C5283" s="77"/>
      <c r="D5283" s="77"/>
      <c r="E5283" s="77"/>
      <c r="F5283" s="77"/>
      <c r="G5283" s="77"/>
      <c r="H5283" s="78"/>
      <c r="I5283" s="76"/>
      <c r="J5283" s="8" t="str">
        <f>IF(I5283="ILF",IF($C$1="预估功能点",'模板使用说明&amp;基础参数'!$E$15,'模板使用说明&amp;基础参数'!$E$22),IF(I5283="EIF",IF($C$1="预估功能点",'模板使用说明&amp;基础参数'!$E$16,'模板使用说明&amp;基础参数'!$E$23),IF(I5283="EI",IF($C$1="预估功能点",'模板使用说明&amp;基础参数'!$E$17,'模板使用说明&amp;基础参数'!$E$24),IF(I5283="EO",IF($C$1="预估功能点",'模板使用说明&amp;基础参数'!$E$18,'模板使用说明&amp;基础参数'!$E$25),IF(I5283="EQ",IF($C$1="预估功能点",'模板使用说明&amp;基础参数'!$E$19,'模板使用说明&amp;基础参数'!$E$26),"")))))</f>
        <v/>
      </c>
      <c r="K5283" s="80"/>
      <c r="L5283" s="80"/>
      <c r="M5283" s="81" t="str">
        <f>IF(J5283="","",IF(K5283="高",IF(L5283="删除",J5283*'模板使用说明&amp;基础参数'!$E$5*'模板使用说明&amp;基础参数'!$E$12,IF(L5283="修改",J5283*'模板使用说明&amp;基础参数'!$E$5*'模板使用说明&amp;基础参数'!$E$11,J5283*'模板使用说明&amp;基础参数'!$E$5*'模板使用说明&amp;基础参数'!$E$10)),IF(K5283="中",IF(L5283="删除",J5283*'模板使用说明&amp;基础参数'!$E$6*'模板使用说明&amp;基础参数'!$E$12,IF(L5283="修改",J5283*'模板使用说明&amp;基础参数'!$E$6*'模板使用说明&amp;基础参数'!$E$11,J5283*'模板使用说明&amp;基础参数'!$E$6*'模板使用说明&amp;基础参数'!$E$10)),IF(L5283="删除",J5283*'模板使用说明&amp;基础参数'!$E$7*'模板使用说明&amp;基础参数'!$E$12,IF(L5283="修改",J5283*'模板使用说明&amp;基础参数'!$E$7*'模板使用说明&amp;基础参数'!$E$11,J5283*'模板使用说明&amp;基础参数'!$E$7*'模板使用说明&amp;基础参数'!$E$10)))))</f>
        <v/>
      </c>
      <c r="N5283" s="82"/>
    </row>
    <row r="5284" spans="1:14">
      <c r="A5284" s="76">
        <f t="shared" si="93"/>
        <v>5279</v>
      </c>
      <c r="B5284" s="77"/>
      <c r="C5284" s="77"/>
      <c r="D5284" s="77"/>
      <c r="E5284" s="77"/>
      <c r="F5284" s="77"/>
      <c r="G5284" s="77"/>
      <c r="H5284" s="78"/>
      <c r="I5284" s="76"/>
      <c r="J5284" s="8" t="str">
        <f>IF(I5284="ILF",IF($C$1="预估功能点",'模板使用说明&amp;基础参数'!$E$15,'模板使用说明&amp;基础参数'!$E$22),IF(I5284="EIF",IF($C$1="预估功能点",'模板使用说明&amp;基础参数'!$E$16,'模板使用说明&amp;基础参数'!$E$23),IF(I5284="EI",IF($C$1="预估功能点",'模板使用说明&amp;基础参数'!$E$17,'模板使用说明&amp;基础参数'!$E$24),IF(I5284="EO",IF($C$1="预估功能点",'模板使用说明&amp;基础参数'!$E$18,'模板使用说明&amp;基础参数'!$E$25),IF(I5284="EQ",IF($C$1="预估功能点",'模板使用说明&amp;基础参数'!$E$19,'模板使用说明&amp;基础参数'!$E$26),"")))))</f>
        <v/>
      </c>
      <c r="K5284" s="80"/>
      <c r="L5284" s="80"/>
      <c r="M5284" s="81" t="str">
        <f>IF(J5284="","",IF(K5284="高",IF(L5284="删除",J5284*'模板使用说明&amp;基础参数'!$E$5*'模板使用说明&amp;基础参数'!$E$12,IF(L5284="修改",J5284*'模板使用说明&amp;基础参数'!$E$5*'模板使用说明&amp;基础参数'!$E$11,J5284*'模板使用说明&amp;基础参数'!$E$5*'模板使用说明&amp;基础参数'!$E$10)),IF(K5284="中",IF(L5284="删除",J5284*'模板使用说明&amp;基础参数'!$E$6*'模板使用说明&amp;基础参数'!$E$12,IF(L5284="修改",J5284*'模板使用说明&amp;基础参数'!$E$6*'模板使用说明&amp;基础参数'!$E$11,J5284*'模板使用说明&amp;基础参数'!$E$6*'模板使用说明&amp;基础参数'!$E$10)),IF(L5284="删除",J5284*'模板使用说明&amp;基础参数'!$E$7*'模板使用说明&amp;基础参数'!$E$12,IF(L5284="修改",J5284*'模板使用说明&amp;基础参数'!$E$7*'模板使用说明&amp;基础参数'!$E$11,J5284*'模板使用说明&amp;基础参数'!$E$7*'模板使用说明&amp;基础参数'!$E$10)))))</f>
        <v/>
      </c>
      <c r="N5284" s="82"/>
    </row>
    <row r="5285" spans="1:14">
      <c r="A5285" s="76">
        <f t="shared" si="93"/>
        <v>5280</v>
      </c>
      <c r="B5285" s="77"/>
      <c r="C5285" s="77"/>
      <c r="D5285" s="77"/>
      <c r="E5285" s="77"/>
      <c r="F5285" s="77"/>
      <c r="G5285" s="77"/>
      <c r="H5285" s="78"/>
      <c r="I5285" s="76"/>
      <c r="J5285" s="8" t="str">
        <f>IF(I5285="ILF",IF($C$1="预估功能点",'模板使用说明&amp;基础参数'!$E$15,'模板使用说明&amp;基础参数'!$E$22),IF(I5285="EIF",IF($C$1="预估功能点",'模板使用说明&amp;基础参数'!$E$16,'模板使用说明&amp;基础参数'!$E$23),IF(I5285="EI",IF($C$1="预估功能点",'模板使用说明&amp;基础参数'!$E$17,'模板使用说明&amp;基础参数'!$E$24),IF(I5285="EO",IF($C$1="预估功能点",'模板使用说明&amp;基础参数'!$E$18,'模板使用说明&amp;基础参数'!$E$25),IF(I5285="EQ",IF($C$1="预估功能点",'模板使用说明&amp;基础参数'!$E$19,'模板使用说明&amp;基础参数'!$E$26),"")))))</f>
        <v/>
      </c>
      <c r="K5285" s="80"/>
      <c r="L5285" s="80"/>
      <c r="M5285" s="81" t="str">
        <f>IF(J5285="","",IF(K5285="高",IF(L5285="删除",J5285*'模板使用说明&amp;基础参数'!$E$5*'模板使用说明&amp;基础参数'!$E$12,IF(L5285="修改",J5285*'模板使用说明&amp;基础参数'!$E$5*'模板使用说明&amp;基础参数'!$E$11,J5285*'模板使用说明&amp;基础参数'!$E$5*'模板使用说明&amp;基础参数'!$E$10)),IF(K5285="中",IF(L5285="删除",J5285*'模板使用说明&amp;基础参数'!$E$6*'模板使用说明&amp;基础参数'!$E$12,IF(L5285="修改",J5285*'模板使用说明&amp;基础参数'!$E$6*'模板使用说明&amp;基础参数'!$E$11,J5285*'模板使用说明&amp;基础参数'!$E$6*'模板使用说明&amp;基础参数'!$E$10)),IF(L5285="删除",J5285*'模板使用说明&amp;基础参数'!$E$7*'模板使用说明&amp;基础参数'!$E$12,IF(L5285="修改",J5285*'模板使用说明&amp;基础参数'!$E$7*'模板使用说明&amp;基础参数'!$E$11,J5285*'模板使用说明&amp;基础参数'!$E$7*'模板使用说明&amp;基础参数'!$E$10)))))</f>
        <v/>
      </c>
      <c r="N5285" s="82"/>
    </row>
    <row r="5286" spans="1:14">
      <c r="A5286" s="76">
        <f t="shared" si="93"/>
        <v>5281</v>
      </c>
      <c r="B5286" s="77"/>
      <c r="C5286" s="77"/>
      <c r="D5286" s="77"/>
      <c r="E5286" s="77"/>
      <c r="F5286" s="77"/>
      <c r="G5286" s="77"/>
      <c r="H5286" s="78"/>
      <c r="I5286" s="76"/>
      <c r="J5286" s="8" t="str">
        <f>IF(I5286="ILF",IF($C$1="预估功能点",'模板使用说明&amp;基础参数'!$E$15,'模板使用说明&amp;基础参数'!$E$22),IF(I5286="EIF",IF($C$1="预估功能点",'模板使用说明&amp;基础参数'!$E$16,'模板使用说明&amp;基础参数'!$E$23),IF(I5286="EI",IF($C$1="预估功能点",'模板使用说明&amp;基础参数'!$E$17,'模板使用说明&amp;基础参数'!$E$24),IF(I5286="EO",IF($C$1="预估功能点",'模板使用说明&amp;基础参数'!$E$18,'模板使用说明&amp;基础参数'!$E$25),IF(I5286="EQ",IF($C$1="预估功能点",'模板使用说明&amp;基础参数'!$E$19,'模板使用说明&amp;基础参数'!$E$26),"")))))</f>
        <v/>
      </c>
      <c r="K5286" s="80"/>
      <c r="L5286" s="80"/>
      <c r="M5286" s="81" t="str">
        <f>IF(J5286="","",IF(K5286="高",IF(L5286="删除",J5286*'模板使用说明&amp;基础参数'!$E$5*'模板使用说明&amp;基础参数'!$E$12,IF(L5286="修改",J5286*'模板使用说明&amp;基础参数'!$E$5*'模板使用说明&amp;基础参数'!$E$11,J5286*'模板使用说明&amp;基础参数'!$E$5*'模板使用说明&amp;基础参数'!$E$10)),IF(K5286="中",IF(L5286="删除",J5286*'模板使用说明&amp;基础参数'!$E$6*'模板使用说明&amp;基础参数'!$E$12,IF(L5286="修改",J5286*'模板使用说明&amp;基础参数'!$E$6*'模板使用说明&amp;基础参数'!$E$11,J5286*'模板使用说明&amp;基础参数'!$E$6*'模板使用说明&amp;基础参数'!$E$10)),IF(L5286="删除",J5286*'模板使用说明&amp;基础参数'!$E$7*'模板使用说明&amp;基础参数'!$E$12,IF(L5286="修改",J5286*'模板使用说明&amp;基础参数'!$E$7*'模板使用说明&amp;基础参数'!$E$11,J5286*'模板使用说明&amp;基础参数'!$E$7*'模板使用说明&amp;基础参数'!$E$10)))))</f>
        <v/>
      </c>
      <c r="N5286" s="82"/>
    </row>
    <row r="5287" spans="1:14">
      <c r="A5287" s="76">
        <f t="shared" si="93"/>
        <v>5282</v>
      </c>
      <c r="B5287" s="77"/>
      <c r="C5287" s="77"/>
      <c r="D5287" s="77"/>
      <c r="E5287" s="77"/>
      <c r="F5287" s="77"/>
      <c r="G5287" s="77"/>
      <c r="H5287" s="78"/>
      <c r="I5287" s="76"/>
      <c r="J5287" s="8" t="str">
        <f>IF(I5287="ILF",IF($C$1="预估功能点",'模板使用说明&amp;基础参数'!$E$15,'模板使用说明&amp;基础参数'!$E$22),IF(I5287="EIF",IF($C$1="预估功能点",'模板使用说明&amp;基础参数'!$E$16,'模板使用说明&amp;基础参数'!$E$23),IF(I5287="EI",IF($C$1="预估功能点",'模板使用说明&amp;基础参数'!$E$17,'模板使用说明&amp;基础参数'!$E$24),IF(I5287="EO",IF($C$1="预估功能点",'模板使用说明&amp;基础参数'!$E$18,'模板使用说明&amp;基础参数'!$E$25),IF(I5287="EQ",IF($C$1="预估功能点",'模板使用说明&amp;基础参数'!$E$19,'模板使用说明&amp;基础参数'!$E$26),"")))))</f>
        <v/>
      </c>
      <c r="K5287" s="80"/>
      <c r="L5287" s="80"/>
      <c r="M5287" s="81" t="str">
        <f>IF(J5287="","",IF(K5287="高",IF(L5287="删除",J5287*'模板使用说明&amp;基础参数'!$E$5*'模板使用说明&amp;基础参数'!$E$12,IF(L5287="修改",J5287*'模板使用说明&amp;基础参数'!$E$5*'模板使用说明&amp;基础参数'!$E$11,J5287*'模板使用说明&amp;基础参数'!$E$5*'模板使用说明&amp;基础参数'!$E$10)),IF(K5287="中",IF(L5287="删除",J5287*'模板使用说明&amp;基础参数'!$E$6*'模板使用说明&amp;基础参数'!$E$12,IF(L5287="修改",J5287*'模板使用说明&amp;基础参数'!$E$6*'模板使用说明&amp;基础参数'!$E$11,J5287*'模板使用说明&amp;基础参数'!$E$6*'模板使用说明&amp;基础参数'!$E$10)),IF(L5287="删除",J5287*'模板使用说明&amp;基础参数'!$E$7*'模板使用说明&amp;基础参数'!$E$12,IF(L5287="修改",J5287*'模板使用说明&amp;基础参数'!$E$7*'模板使用说明&amp;基础参数'!$E$11,J5287*'模板使用说明&amp;基础参数'!$E$7*'模板使用说明&amp;基础参数'!$E$10)))))</f>
        <v/>
      </c>
      <c r="N5287" s="82"/>
    </row>
    <row r="5288" spans="1:14">
      <c r="A5288" s="76">
        <f t="shared" si="93"/>
        <v>5283</v>
      </c>
      <c r="B5288" s="77"/>
      <c r="C5288" s="77"/>
      <c r="D5288" s="77"/>
      <c r="E5288" s="77"/>
      <c r="F5288" s="77"/>
      <c r="G5288" s="77"/>
      <c r="H5288" s="78"/>
      <c r="I5288" s="76"/>
      <c r="J5288" s="8" t="str">
        <f>IF(I5288="ILF",IF($C$1="预估功能点",'模板使用说明&amp;基础参数'!$E$15,'模板使用说明&amp;基础参数'!$E$22),IF(I5288="EIF",IF($C$1="预估功能点",'模板使用说明&amp;基础参数'!$E$16,'模板使用说明&amp;基础参数'!$E$23),IF(I5288="EI",IF($C$1="预估功能点",'模板使用说明&amp;基础参数'!$E$17,'模板使用说明&amp;基础参数'!$E$24),IF(I5288="EO",IF($C$1="预估功能点",'模板使用说明&amp;基础参数'!$E$18,'模板使用说明&amp;基础参数'!$E$25),IF(I5288="EQ",IF($C$1="预估功能点",'模板使用说明&amp;基础参数'!$E$19,'模板使用说明&amp;基础参数'!$E$26),"")))))</f>
        <v/>
      </c>
      <c r="K5288" s="80"/>
      <c r="L5288" s="80"/>
      <c r="M5288" s="81" t="str">
        <f>IF(J5288="","",IF(K5288="高",IF(L5288="删除",J5288*'模板使用说明&amp;基础参数'!$E$5*'模板使用说明&amp;基础参数'!$E$12,IF(L5288="修改",J5288*'模板使用说明&amp;基础参数'!$E$5*'模板使用说明&amp;基础参数'!$E$11,J5288*'模板使用说明&amp;基础参数'!$E$5*'模板使用说明&amp;基础参数'!$E$10)),IF(K5288="中",IF(L5288="删除",J5288*'模板使用说明&amp;基础参数'!$E$6*'模板使用说明&amp;基础参数'!$E$12,IF(L5288="修改",J5288*'模板使用说明&amp;基础参数'!$E$6*'模板使用说明&amp;基础参数'!$E$11,J5288*'模板使用说明&amp;基础参数'!$E$6*'模板使用说明&amp;基础参数'!$E$10)),IF(L5288="删除",J5288*'模板使用说明&amp;基础参数'!$E$7*'模板使用说明&amp;基础参数'!$E$12,IF(L5288="修改",J5288*'模板使用说明&amp;基础参数'!$E$7*'模板使用说明&amp;基础参数'!$E$11,J5288*'模板使用说明&amp;基础参数'!$E$7*'模板使用说明&amp;基础参数'!$E$10)))))</f>
        <v/>
      </c>
      <c r="N5288" s="82"/>
    </row>
    <row r="5289" spans="1:14">
      <c r="A5289" s="76">
        <f t="shared" si="93"/>
        <v>5284</v>
      </c>
      <c r="B5289" s="77"/>
      <c r="C5289" s="77"/>
      <c r="D5289" s="77"/>
      <c r="E5289" s="77"/>
      <c r="F5289" s="77"/>
      <c r="G5289" s="77"/>
      <c r="H5289" s="78"/>
      <c r="I5289" s="76"/>
      <c r="J5289" s="8" t="str">
        <f>IF(I5289="ILF",IF($C$1="预估功能点",'模板使用说明&amp;基础参数'!$E$15,'模板使用说明&amp;基础参数'!$E$22),IF(I5289="EIF",IF($C$1="预估功能点",'模板使用说明&amp;基础参数'!$E$16,'模板使用说明&amp;基础参数'!$E$23),IF(I5289="EI",IF($C$1="预估功能点",'模板使用说明&amp;基础参数'!$E$17,'模板使用说明&amp;基础参数'!$E$24),IF(I5289="EO",IF($C$1="预估功能点",'模板使用说明&amp;基础参数'!$E$18,'模板使用说明&amp;基础参数'!$E$25),IF(I5289="EQ",IF($C$1="预估功能点",'模板使用说明&amp;基础参数'!$E$19,'模板使用说明&amp;基础参数'!$E$26),"")))))</f>
        <v/>
      </c>
      <c r="K5289" s="80"/>
      <c r="L5289" s="80"/>
      <c r="M5289" s="81" t="str">
        <f>IF(J5289="","",IF(K5289="高",IF(L5289="删除",J5289*'模板使用说明&amp;基础参数'!$E$5*'模板使用说明&amp;基础参数'!$E$12,IF(L5289="修改",J5289*'模板使用说明&amp;基础参数'!$E$5*'模板使用说明&amp;基础参数'!$E$11,J5289*'模板使用说明&amp;基础参数'!$E$5*'模板使用说明&amp;基础参数'!$E$10)),IF(K5289="中",IF(L5289="删除",J5289*'模板使用说明&amp;基础参数'!$E$6*'模板使用说明&amp;基础参数'!$E$12,IF(L5289="修改",J5289*'模板使用说明&amp;基础参数'!$E$6*'模板使用说明&amp;基础参数'!$E$11,J5289*'模板使用说明&amp;基础参数'!$E$6*'模板使用说明&amp;基础参数'!$E$10)),IF(L5289="删除",J5289*'模板使用说明&amp;基础参数'!$E$7*'模板使用说明&amp;基础参数'!$E$12,IF(L5289="修改",J5289*'模板使用说明&amp;基础参数'!$E$7*'模板使用说明&amp;基础参数'!$E$11,J5289*'模板使用说明&amp;基础参数'!$E$7*'模板使用说明&amp;基础参数'!$E$10)))))</f>
        <v/>
      </c>
      <c r="N5289" s="82"/>
    </row>
    <row r="5290" spans="1:14">
      <c r="A5290" s="76">
        <f t="shared" si="93"/>
        <v>5285</v>
      </c>
      <c r="B5290" s="77"/>
      <c r="C5290" s="77"/>
      <c r="D5290" s="77"/>
      <c r="E5290" s="77"/>
      <c r="F5290" s="77"/>
      <c r="G5290" s="77"/>
      <c r="H5290" s="78"/>
      <c r="I5290" s="76"/>
      <c r="J5290" s="8" t="str">
        <f>IF(I5290="ILF",IF($C$1="预估功能点",'模板使用说明&amp;基础参数'!$E$15,'模板使用说明&amp;基础参数'!$E$22),IF(I5290="EIF",IF($C$1="预估功能点",'模板使用说明&amp;基础参数'!$E$16,'模板使用说明&amp;基础参数'!$E$23),IF(I5290="EI",IF($C$1="预估功能点",'模板使用说明&amp;基础参数'!$E$17,'模板使用说明&amp;基础参数'!$E$24),IF(I5290="EO",IF($C$1="预估功能点",'模板使用说明&amp;基础参数'!$E$18,'模板使用说明&amp;基础参数'!$E$25),IF(I5290="EQ",IF($C$1="预估功能点",'模板使用说明&amp;基础参数'!$E$19,'模板使用说明&amp;基础参数'!$E$26),"")))))</f>
        <v/>
      </c>
      <c r="K5290" s="80"/>
      <c r="L5290" s="80"/>
      <c r="M5290" s="81" t="str">
        <f>IF(J5290="","",IF(K5290="高",IF(L5290="删除",J5290*'模板使用说明&amp;基础参数'!$E$5*'模板使用说明&amp;基础参数'!$E$12,IF(L5290="修改",J5290*'模板使用说明&amp;基础参数'!$E$5*'模板使用说明&amp;基础参数'!$E$11,J5290*'模板使用说明&amp;基础参数'!$E$5*'模板使用说明&amp;基础参数'!$E$10)),IF(K5290="中",IF(L5290="删除",J5290*'模板使用说明&amp;基础参数'!$E$6*'模板使用说明&amp;基础参数'!$E$12,IF(L5290="修改",J5290*'模板使用说明&amp;基础参数'!$E$6*'模板使用说明&amp;基础参数'!$E$11,J5290*'模板使用说明&amp;基础参数'!$E$6*'模板使用说明&amp;基础参数'!$E$10)),IF(L5290="删除",J5290*'模板使用说明&amp;基础参数'!$E$7*'模板使用说明&amp;基础参数'!$E$12,IF(L5290="修改",J5290*'模板使用说明&amp;基础参数'!$E$7*'模板使用说明&amp;基础参数'!$E$11,J5290*'模板使用说明&amp;基础参数'!$E$7*'模板使用说明&amp;基础参数'!$E$10)))))</f>
        <v/>
      </c>
      <c r="N5290" s="82"/>
    </row>
    <row r="5291" spans="1:14">
      <c r="A5291" s="76">
        <f t="shared" si="93"/>
        <v>5286</v>
      </c>
      <c r="B5291" s="77"/>
      <c r="C5291" s="77"/>
      <c r="D5291" s="77"/>
      <c r="E5291" s="77"/>
      <c r="F5291" s="77"/>
      <c r="G5291" s="77"/>
      <c r="H5291" s="78"/>
      <c r="I5291" s="76"/>
      <c r="J5291" s="8" t="str">
        <f>IF(I5291="ILF",IF($C$1="预估功能点",'模板使用说明&amp;基础参数'!$E$15,'模板使用说明&amp;基础参数'!$E$22),IF(I5291="EIF",IF($C$1="预估功能点",'模板使用说明&amp;基础参数'!$E$16,'模板使用说明&amp;基础参数'!$E$23),IF(I5291="EI",IF($C$1="预估功能点",'模板使用说明&amp;基础参数'!$E$17,'模板使用说明&amp;基础参数'!$E$24),IF(I5291="EO",IF($C$1="预估功能点",'模板使用说明&amp;基础参数'!$E$18,'模板使用说明&amp;基础参数'!$E$25),IF(I5291="EQ",IF($C$1="预估功能点",'模板使用说明&amp;基础参数'!$E$19,'模板使用说明&amp;基础参数'!$E$26),"")))))</f>
        <v/>
      </c>
      <c r="K5291" s="80"/>
      <c r="L5291" s="80"/>
      <c r="M5291" s="81" t="str">
        <f>IF(J5291="","",IF(K5291="高",IF(L5291="删除",J5291*'模板使用说明&amp;基础参数'!$E$5*'模板使用说明&amp;基础参数'!$E$12,IF(L5291="修改",J5291*'模板使用说明&amp;基础参数'!$E$5*'模板使用说明&amp;基础参数'!$E$11,J5291*'模板使用说明&amp;基础参数'!$E$5*'模板使用说明&amp;基础参数'!$E$10)),IF(K5291="中",IF(L5291="删除",J5291*'模板使用说明&amp;基础参数'!$E$6*'模板使用说明&amp;基础参数'!$E$12,IF(L5291="修改",J5291*'模板使用说明&amp;基础参数'!$E$6*'模板使用说明&amp;基础参数'!$E$11,J5291*'模板使用说明&amp;基础参数'!$E$6*'模板使用说明&amp;基础参数'!$E$10)),IF(L5291="删除",J5291*'模板使用说明&amp;基础参数'!$E$7*'模板使用说明&amp;基础参数'!$E$12,IF(L5291="修改",J5291*'模板使用说明&amp;基础参数'!$E$7*'模板使用说明&amp;基础参数'!$E$11,J5291*'模板使用说明&amp;基础参数'!$E$7*'模板使用说明&amp;基础参数'!$E$10)))))</f>
        <v/>
      </c>
      <c r="N5291" s="82"/>
    </row>
    <row r="5292" spans="1:14">
      <c r="A5292" s="76">
        <f t="shared" si="93"/>
        <v>5287</v>
      </c>
      <c r="B5292" s="77"/>
      <c r="C5292" s="77"/>
      <c r="D5292" s="77"/>
      <c r="E5292" s="77"/>
      <c r="F5292" s="77"/>
      <c r="G5292" s="77"/>
      <c r="H5292" s="78"/>
      <c r="I5292" s="76"/>
      <c r="J5292" s="8" t="str">
        <f>IF(I5292="ILF",IF($C$1="预估功能点",'模板使用说明&amp;基础参数'!$E$15,'模板使用说明&amp;基础参数'!$E$22),IF(I5292="EIF",IF($C$1="预估功能点",'模板使用说明&amp;基础参数'!$E$16,'模板使用说明&amp;基础参数'!$E$23),IF(I5292="EI",IF($C$1="预估功能点",'模板使用说明&amp;基础参数'!$E$17,'模板使用说明&amp;基础参数'!$E$24),IF(I5292="EO",IF($C$1="预估功能点",'模板使用说明&amp;基础参数'!$E$18,'模板使用说明&amp;基础参数'!$E$25),IF(I5292="EQ",IF($C$1="预估功能点",'模板使用说明&amp;基础参数'!$E$19,'模板使用说明&amp;基础参数'!$E$26),"")))))</f>
        <v/>
      </c>
      <c r="K5292" s="80"/>
      <c r="L5292" s="80"/>
      <c r="M5292" s="81" t="str">
        <f>IF(J5292="","",IF(K5292="高",IF(L5292="删除",J5292*'模板使用说明&amp;基础参数'!$E$5*'模板使用说明&amp;基础参数'!$E$12,IF(L5292="修改",J5292*'模板使用说明&amp;基础参数'!$E$5*'模板使用说明&amp;基础参数'!$E$11,J5292*'模板使用说明&amp;基础参数'!$E$5*'模板使用说明&amp;基础参数'!$E$10)),IF(K5292="中",IF(L5292="删除",J5292*'模板使用说明&amp;基础参数'!$E$6*'模板使用说明&amp;基础参数'!$E$12,IF(L5292="修改",J5292*'模板使用说明&amp;基础参数'!$E$6*'模板使用说明&amp;基础参数'!$E$11,J5292*'模板使用说明&amp;基础参数'!$E$6*'模板使用说明&amp;基础参数'!$E$10)),IF(L5292="删除",J5292*'模板使用说明&amp;基础参数'!$E$7*'模板使用说明&amp;基础参数'!$E$12,IF(L5292="修改",J5292*'模板使用说明&amp;基础参数'!$E$7*'模板使用说明&amp;基础参数'!$E$11,J5292*'模板使用说明&amp;基础参数'!$E$7*'模板使用说明&amp;基础参数'!$E$10)))))</f>
        <v/>
      </c>
      <c r="N5292" s="82"/>
    </row>
    <row r="5293" spans="1:14">
      <c r="A5293" s="76">
        <f t="shared" si="93"/>
        <v>5288</v>
      </c>
      <c r="B5293" s="77"/>
      <c r="C5293" s="77"/>
      <c r="D5293" s="77"/>
      <c r="E5293" s="77"/>
      <c r="F5293" s="77"/>
      <c r="G5293" s="77"/>
      <c r="H5293" s="78"/>
      <c r="I5293" s="76"/>
      <c r="J5293" s="8" t="str">
        <f>IF(I5293="ILF",IF($C$1="预估功能点",'模板使用说明&amp;基础参数'!$E$15,'模板使用说明&amp;基础参数'!$E$22),IF(I5293="EIF",IF($C$1="预估功能点",'模板使用说明&amp;基础参数'!$E$16,'模板使用说明&amp;基础参数'!$E$23),IF(I5293="EI",IF($C$1="预估功能点",'模板使用说明&amp;基础参数'!$E$17,'模板使用说明&amp;基础参数'!$E$24),IF(I5293="EO",IF($C$1="预估功能点",'模板使用说明&amp;基础参数'!$E$18,'模板使用说明&amp;基础参数'!$E$25),IF(I5293="EQ",IF($C$1="预估功能点",'模板使用说明&amp;基础参数'!$E$19,'模板使用说明&amp;基础参数'!$E$26),"")))))</f>
        <v/>
      </c>
      <c r="K5293" s="80"/>
      <c r="L5293" s="80"/>
      <c r="M5293" s="81" t="str">
        <f>IF(J5293="","",IF(K5293="高",IF(L5293="删除",J5293*'模板使用说明&amp;基础参数'!$E$5*'模板使用说明&amp;基础参数'!$E$12,IF(L5293="修改",J5293*'模板使用说明&amp;基础参数'!$E$5*'模板使用说明&amp;基础参数'!$E$11,J5293*'模板使用说明&amp;基础参数'!$E$5*'模板使用说明&amp;基础参数'!$E$10)),IF(K5293="中",IF(L5293="删除",J5293*'模板使用说明&amp;基础参数'!$E$6*'模板使用说明&amp;基础参数'!$E$12,IF(L5293="修改",J5293*'模板使用说明&amp;基础参数'!$E$6*'模板使用说明&amp;基础参数'!$E$11,J5293*'模板使用说明&amp;基础参数'!$E$6*'模板使用说明&amp;基础参数'!$E$10)),IF(L5293="删除",J5293*'模板使用说明&amp;基础参数'!$E$7*'模板使用说明&amp;基础参数'!$E$12,IF(L5293="修改",J5293*'模板使用说明&amp;基础参数'!$E$7*'模板使用说明&amp;基础参数'!$E$11,J5293*'模板使用说明&amp;基础参数'!$E$7*'模板使用说明&amp;基础参数'!$E$10)))))</f>
        <v/>
      </c>
      <c r="N5293" s="82"/>
    </row>
    <row r="5294" spans="1:14">
      <c r="A5294" s="76">
        <f t="shared" si="93"/>
        <v>5289</v>
      </c>
      <c r="B5294" s="77"/>
      <c r="C5294" s="77"/>
      <c r="D5294" s="77"/>
      <c r="E5294" s="77"/>
      <c r="F5294" s="77"/>
      <c r="G5294" s="77"/>
      <c r="H5294" s="78"/>
      <c r="I5294" s="76"/>
      <c r="J5294" s="8" t="str">
        <f>IF(I5294="ILF",IF($C$1="预估功能点",'模板使用说明&amp;基础参数'!$E$15,'模板使用说明&amp;基础参数'!$E$22),IF(I5294="EIF",IF($C$1="预估功能点",'模板使用说明&amp;基础参数'!$E$16,'模板使用说明&amp;基础参数'!$E$23),IF(I5294="EI",IF($C$1="预估功能点",'模板使用说明&amp;基础参数'!$E$17,'模板使用说明&amp;基础参数'!$E$24),IF(I5294="EO",IF($C$1="预估功能点",'模板使用说明&amp;基础参数'!$E$18,'模板使用说明&amp;基础参数'!$E$25),IF(I5294="EQ",IF($C$1="预估功能点",'模板使用说明&amp;基础参数'!$E$19,'模板使用说明&amp;基础参数'!$E$26),"")))))</f>
        <v/>
      </c>
      <c r="K5294" s="80"/>
      <c r="L5294" s="80"/>
      <c r="M5294" s="81" t="str">
        <f>IF(J5294="","",IF(K5294="高",IF(L5294="删除",J5294*'模板使用说明&amp;基础参数'!$E$5*'模板使用说明&amp;基础参数'!$E$12,IF(L5294="修改",J5294*'模板使用说明&amp;基础参数'!$E$5*'模板使用说明&amp;基础参数'!$E$11,J5294*'模板使用说明&amp;基础参数'!$E$5*'模板使用说明&amp;基础参数'!$E$10)),IF(K5294="中",IF(L5294="删除",J5294*'模板使用说明&amp;基础参数'!$E$6*'模板使用说明&amp;基础参数'!$E$12,IF(L5294="修改",J5294*'模板使用说明&amp;基础参数'!$E$6*'模板使用说明&amp;基础参数'!$E$11,J5294*'模板使用说明&amp;基础参数'!$E$6*'模板使用说明&amp;基础参数'!$E$10)),IF(L5294="删除",J5294*'模板使用说明&amp;基础参数'!$E$7*'模板使用说明&amp;基础参数'!$E$12,IF(L5294="修改",J5294*'模板使用说明&amp;基础参数'!$E$7*'模板使用说明&amp;基础参数'!$E$11,J5294*'模板使用说明&amp;基础参数'!$E$7*'模板使用说明&amp;基础参数'!$E$10)))))</f>
        <v/>
      </c>
      <c r="N5294" s="82"/>
    </row>
    <row r="5295" spans="1:14">
      <c r="A5295" s="76">
        <f t="shared" si="93"/>
        <v>5290</v>
      </c>
      <c r="B5295" s="77"/>
      <c r="C5295" s="77"/>
      <c r="D5295" s="77"/>
      <c r="E5295" s="77"/>
      <c r="F5295" s="77"/>
      <c r="G5295" s="77"/>
      <c r="H5295" s="78"/>
      <c r="I5295" s="76"/>
      <c r="J5295" s="8" t="str">
        <f>IF(I5295="ILF",IF($C$1="预估功能点",'模板使用说明&amp;基础参数'!$E$15,'模板使用说明&amp;基础参数'!$E$22),IF(I5295="EIF",IF($C$1="预估功能点",'模板使用说明&amp;基础参数'!$E$16,'模板使用说明&amp;基础参数'!$E$23),IF(I5295="EI",IF($C$1="预估功能点",'模板使用说明&amp;基础参数'!$E$17,'模板使用说明&amp;基础参数'!$E$24),IF(I5295="EO",IF($C$1="预估功能点",'模板使用说明&amp;基础参数'!$E$18,'模板使用说明&amp;基础参数'!$E$25),IF(I5295="EQ",IF($C$1="预估功能点",'模板使用说明&amp;基础参数'!$E$19,'模板使用说明&amp;基础参数'!$E$26),"")))))</f>
        <v/>
      </c>
      <c r="K5295" s="80"/>
      <c r="L5295" s="80"/>
      <c r="M5295" s="81" t="str">
        <f>IF(J5295="","",IF(K5295="高",IF(L5295="删除",J5295*'模板使用说明&amp;基础参数'!$E$5*'模板使用说明&amp;基础参数'!$E$12,IF(L5295="修改",J5295*'模板使用说明&amp;基础参数'!$E$5*'模板使用说明&amp;基础参数'!$E$11,J5295*'模板使用说明&amp;基础参数'!$E$5*'模板使用说明&amp;基础参数'!$E$10)),IF(K5295="中",IF(L5295="删除",J5295*'模板使用说明&amp;基础参数'!$E$6*'模板使用说明&amp;基础参数'!$E$12,IF(L5295="修改",J5295*'模板使用说明&amp;基础参数'!$E$6*'模板使用说明&amp;基础参数'!$E$11,J5295*'模板使用说明&amp;基础参数'!$E$6*'模板使用说明&amp;基础参数'!$E$10)),IF(L5295="删除",J5295*'模板使用说明&amp;基础参数'!$E$7*'模板使用说明&amp;基础参数'!$E$12,IF(L5295="修改",J5295*'模板使用说明&amp;基础参数'!$E$7*'模板使用说明&amp;基础参数'!$E$11,J5295*'模板使用说明&amp;基础参数'!$E$7*'模板使用说明&amp;基础参数'!$E$10)))))</f>
        <v/>
      </c>
      <c r="N5295" s="82"/>
    </row>
    <row r="5296" spans="1:14">
      <c r="A5296" s="76">
        <f t="shared" si="93"/>
        <v>5291</v>
      </c>
      <c r="B5296" s="77"/>
      <c r="C5296" s="77"/>
      <c r="D5296" s="77"/>
      <c r="E5296" s="77"/>
      <c r="F5296" s="77"/>
      <c r="G5296" s="77"/>
      <c r="H5296" s="78"/>
      <c r="I5296" s="76"/>
      <c r="J5296" s="8" t="str">
        <f>IF(I5296="ILF",IF($C$1="预估功能点",'模板使用说明&amp;基础参数'!$E$15,'模板使用说明&amp;基础参数'!$E$22),IF(I5296="EIF",IF($C$1="预估功能点",'模板使用说明&amp;基础参数'!$E$16,'模板使用说明&amp;基础参数'!$E$23),IF(I5296="EI",IF($C$1="预估功能点",'模板使用说明&amp;基础参数'!$E$17,'模板使用说明&amp;基础参数'!$E$24),IF(I5296="EO",IF($C$1="预估功能点",'模板使用说明&amp;基础参数'!$E$18,'模板使用说明&amp;基础参数'!$E$25),IF(I5296="EQ",IF($C$1="预估功能点",'模板使用说明&amp;基础参数'!$E$19,'模板使用说明&amp;基础参数'!$E$26),"")))))</f>
        <v/>
      </c>
      <c r="K5296" s="80"/>
      <c r="L5296" s="80"/>
      <c r="M5296" s="81" t="str">
        <f>IF(J5296="","",IF(K5296="高",IF(L5296="删除",J5296*'模板使用说明&amp;基础参数'!$E$5*'模板使用说明&amp;基础参数'!$E$12,IF(L5296="修改",J5296*'模板使用说明&amp;基础参数'!$E$5*'模板使用说明&amp;基础参数'!$E$11,J5296*'模板使用说明&amp;基础参数'!$E$5*'模板使用说明&amp;基础参数'!$E$10)),IF(K5296="中",IF(L5296="删除",J5296*'模板使用说明&amp;基础参数'!$E$6*'模板使用说明&amp;基础参数'!$E$12,IF(L5296="修改",J5296*'模板使用说明&amp;基础参数'!$E$6*'模板使用说明&amp;基础参数'!$E$11,J5296*'模板使用说明&amp;基础参数'!$E$6*'模板使用说明&amp;基础参数'!$E$10)),IF(L5296="删除",J5296*'模板使用说明&amp;基础参数'!$E$7*'模板使用说明&amp;基础参数'!$E$12,IF(L5296="修改",J5296*'模板使用说明&amp;基础参数'!$E$7*'模板使用说明&amp;基础参数'!$E$11,J5296*'模板使用说明&amp;基础参数'!$E$7*'模板使用说明&amp;基础参数'!$E$10)))))</f>
        <v/>
      </c>
      <c r="N5296" s="82"/>
    </row>
    <row r="5297" spans="1:14">
      <c r="A5297" s="76">
        <f t="shared" si="93"/>
        <v>5292</v>
      </c>
      <c r="B5297" s="77"/>
      <c r="C5297" s="77"/>
      <c r="D5297" s="77"/>
      <c r="E5297" s="77"/>
      <c r="F5297" s="77"/>
      <c r="G5297" s="77"/>
      <c r="H5297" s="78"/>
      <c r="I5297" s="76"/>
      <c r="J5297" s="8" t="str">
        <f>IF(I5297="ILF",IF($C$1="预估功能点",'模板使用说明&amp;基础参数'!$E$15,'模板使用说明&amp;基础参数'!$E$22),IF(I5297="EIF",IF($C$1="预估功能点",'模板使用说明&amp;基础参数'!$E$16,'模板使用说明&amp;基础参数'!$E$23),IF(I5297="EI",IF($C$1="预估功能点",'模板使用说明&amp;基础参数'!$E$17,'模板使用说明&amp;基础参数'!$E$24),IF(I5297="EO",IF($C$1="预估功能点",'模板使用说明&amp;基础参数'!$E$18,'模板使用说明&amp;基础参数'!$E$25),IF(I5297="EQ",IF($C$1="预估功能点",'模板使用说明&amp;基础参数'!$E$19,'模板使用说明&amp;基础参数'!$E$26),"")))))</f>
        <v/>
      </c>
      <c r="K5297" s="80"/>
      <c r="L5297" s="80"/>
      <c r="M5297" s="81" t="str">
        <f>IF(J5297="","",IF(K5297="高",IF(L5297="删除",J5297*'模板使用说明&amp;基础参数'!$E$5*'模板使用说明&amp;基础参数'!$E$12,IF(L5297="修改",J5297*'模板使用说明&amp;基础参数'!$E$5*'模板使用说明&amp;基础参数'!$E$11,J5297*'模板使用说明&amp;基础参数'!$E$5*'模板使用说明&amp;基础参数'!$E$10)),IF(K5297="中",IF(L5297="删除",J5297*'模板使用说明&amp;基础参数'!$E$6*'模板使用说明&amp;基础参数'!$E$12,IF(L5297="修改",J5297*'模板使用说明&amp;基础参数'!$E$6*'模板使用说明&amp;基础参数'!$E$11,J5297*'模板使用说明&amp;基础参数'!$E$6*'模板使用说明&amp;基础参数'!$E$10)),IF(L5297="删除",J5297*'模板使用说明&amp;基础参数'!$E$7*'模板使用说明&amp;基础参数'!$E$12,IF(L5297="修改",J5297*'模板使用说明&amp;基础参数'!$E$7*'模板使用说明&amp;基础参数'!$E$11,J5297*'模板使用说明&amp;基础参数'!$E$7*'模板使用说明&amp;基础参数'!$E$10)))))</f>
        <v/>
      </c>
      <c r="N5297" s="82"/>
    </row>
    <row r="5298" spans="1:14">
      <c r="A5298" s="76">
        <f t="shared" si="93"/>
        <v>5293</v>
      </c>
      <c r="B5298" s="77"/>
      <c r="C5298" s="77"/>
      <c r="D5298" s="77"/>
      <c r="E5298" s="77"/>
      <c r="F5298" s="77"/>
      <c r="G5298" s="77"/>
      <c r="H5298" s="78"/>
      <c r="I5298" s="76"/>
      <c r="J5298" s="8" t="str">
        <f>IF(I5298="ILF",IF($C$1="预估功能点",'模板使用说明&amp;基础参数'!$E$15,'模板使用说明&amp;基础参数'!$E$22),IF(I5298="EIF",IF($C$1="预估功能点",'模板使用说明&amp;基础参数'!$E$16,'模板使用说明&amp;基础参数'!$E$23),IF(I5298="EI",IF($C$1="预估功能点",'模板使用说明&amp;基础参数'!$E$17,'模板使用说明&amp;基础参数'!$E$24),IF(I5298="EO",IF($C$1="预估功能点",'模板使用说明&amp;基础参数'!$E$18,'模板使用说明&amp;基础参数'!$E$25),IF(I5298="EQ",IF($C$1="预估功能点",'模板使用说明&amp;基础参数'!$E$19,'模板使用说明&amp;基础参数'!$E$26),"")))))</f>
        <v/>
      </c>
      <c r="K5298" s="80"/>
      <c r="L5298" s="80"/>
      <c r="M5298" s="81" t="str">
        <f>IF(J5298="","",IF(K5298="高",IF(L5298="删除",J5298*'模板使用说明&amp;基础参数'!$E$5*'模板使用说明&amp;基础参数'!$E$12,IF(L5298="修改",J5298*'模板使用说明&amp;基础参数'!$E$5*'模板使用说明&amp;基础参数'!$E$11,J5298*'模板使用说明&amp;基础参数'!$E$5*'模板使用说明&amp;基础参数'!$E$10)),IF(K5298="中",IF(L5298="删除",J5298*'模板使用说明&amp;基础参数'!$E$6*'模板使用说明&amp;基础参数'!$E$12,IF(L5298="修改",J5298*'模板使用说明&amp;基础参数'!$E$6*'模板使用说明&amp;基础参数'!$E$11,J5298*'模板使用说明&amp;基础参数'!$E$6*'模板使用说明&amp;基础参数'!$E$10)),IF(L5298="删除",J5298*'模板使用说明&amp;基础参数'!$E$7*'模板使用说明&amp;基础参数'!$E$12,IF(L5298="修改",J5298*'模板使用说明&amp;基础参数'!$E$7*'模板使用说明&amp;基础参数'!$E$11,J5298*'模板使用说明&amp;基础参数'!$E$7*'模板使用说明&amp;基础参数'!$E$10)))))</f>
        <v/>
      </c>
      <c r="N5298" s="82"/>
    </row>
    <row r="5299" spans="1:14">
      <c r="A5299" s="76">
        <f t="shared" si="93"/>
        <v>5294</v>
      </c>
      <c r="B5299" s="77"/>
      <c r="C5299" s="77"/>
      <c r="D5299" s="77"/>
      <c r="E5299" s="77"/>
      <c r="F5299" s="77"/>
      <c r="G5299" s="77"/>
      <c r="H5299" s="78"/>
      <c r="I5299" s="76"/>
      <c r="J5299" s="8" t="str">
        <f>IF(I5299="ILF",IF($C$1="预估功能点",'模板使用说明&amp;基础参数'!$E$15,'模板使用说明&amp;基础参数'!$E$22),IF(I5299="EIF",IF($C$1="预估功能点",'模板使用说明&amp;基础参数'!$E$16,'模板使用说明&amp;基础参数'!$E$23),IF(I5299="EI",IF($C$1="预估功能点",'模板使用说明&amp;基础参数'!$E$17,'模板使用说明&amp;基础参数'!$E$24),IF(I5299="EO",IF($C$1="预估功能点",'模板使用说明&amp;基础参数'!$E$18,'模板使用说明&amp;基础参数'!$E$25),IF(I5299="EQ",IF($C$1="预估功能点",'模板使用说明&amp;基础参数'!$E$19,'模板使用说明&amp;基础参数'!$E$26),"")))))</f>
        <v/>
      </c>
      <c r="K5299" s="80"/>
      <c r="L5299" s="80"/>
      <c r="M5299" s="81" t="str">
        <f>IF(J5299="","",IF(K5299="高",IF(L5299="删除",J5299*'模板使用说明&amp;基础参数'!$E$5*'模板使用说明&amp;基础参数'!$E$12,IF(L5299="修改",J5299*'模板使用说明&amp;基础参数'!$E$5*'模板使用说明&amp;基础参数'!$E$11,J5299*'模板使用说明&amp;基础参数'!$E$5*'模板使用说明&amp;基础参数'!$E$10)),IF(K5299="中",IF(L5299="删除",J5299*'模板使用说明&amp;基础参数'!$E$6*'模板使用说明&amp;基础参数'!$E$12,IF(L5299="修改",J5299*'模板使用说明&amp;基础参数'!$E$6*'模板使用说明&amp;基础参数'!$E$11,J5299*'模板使用说明&amp;基础参数'!$E$6*'模板使用说明&amp;基础参数'!$E$10)),IF(L5299="删除",J5299*'模板使用说明&amp;基础参数'!$E$7*'模板使用说明&amp;基础参数'!$E$12,IF(L5299="修改",J5299*'模板使用说明&amp;基础参数'!$E$7*'模板使用说明&amp;基础参数'!$E$11,J5299*'模板使用说明&amp;基础参数'!$E$7*'模板使用说明&amp;基础参数'!$E$10)))))</f>
        <v/>
      </c>
      <c r="N5299" s="82"/>
    </row>
    <row r="5300" spans="1:14">
      <c r="A5300" s="76">
        <f t="shared" si="93"/>
        <v>5295</v>
      </c>
      <c r="B5300" s="77"/>
      <c r="C5300" s="77"/>
      <c r="D5300" s="77"/>
      <c r="E5300" s="77"/>
      <c r="F5300" s="77"/>
      <c r="G5300" s="77"/>
      <c r="H5300" s="78"/>
      <c r="I5300" s="76"/>
      <c r="J5300" s="8" t="str">
        <f>IF(I5300="ILF",IF($C$1="预估功能点",'模板使用说明&amp;基础参数'!$E$15,'模板使用说明&amp;基础参数'!$E$22),IF(I5300="EIF",IF($C$1="预估功能点",'模板使用说明&amp;基础参数'!$E$16,'模板使用说明&amp;基础参数'!$E$23),IF(I5300="EI",IF($C$1="预估功能点",'模板使用说明&amp;基础参数'!$E$17,'模板使用说明&amp;基础参数'!$E$24),IF(I5300="EO",IF($C$1="预估功能点",'模板使用说明&amp;基础参数'!$E$18,'模板使用说明&amp;基础参数'!$E$25),IF(I5300="EQ",IF($C$1="预估功能点",'模板使用说明&amp;基础参数'!$E$19,'模板使用说明&amp;基础参数'!$E$26),"")))))</f>
        <v/>
      </c>
      <c r="K5300" s="80"/>
      <c r="L5300" s="80"/>
      <c r="M5300" s="81" t="str">
        <f>IF(J5300="","",IF(K5300="高",IF(L5300="删除",J5300*'模板使用说明&amp;基础参数'!$E$5*'模板使用说明&amp;基础参数'!$E$12,IF(L5300="修改",J5300*'模板使用说明&amp;基础参数'!$E$5*'模板使用说明&amp;基础参数'!$E$11,J5300*'模板使用说明&amp;基础参数'!$E$5*'模板使用说明&amp;基础参数'!$E$10)),IF(K5300="中",IF(L5300="删除",J5300*'模板使用说明&amp;基础参数'!$E$6*'模板使用说明&amp;基础参数'!$E$12,IF(L5300="修改",J5300*'模板使用说明&amp;基础参数'!$E$6*'模板使用说明&amp;基础参数'!$E$11,J5300*'模板使用说明&amp;基础参数'!$E$6*'模板使用说明&amp;基础参数'!$E$10)),IF(L5300="删除",J5300*'模板使用说明&amp;基础参数'!$E$7*'模板使用说明&amp;基础参数'!$E$12,IF(L5300="修改",J5300*'模板使用说明&amp;基础参数'!$E$7*'模板使用说明&amp;基础参数'!$E$11,J5300*'模板使用说明&amp;基础参数'!$E$7*'模板使用说明&amp;基础参数'!$E$10)))))</f>
        <v/>
      </c>
      <c r="N5300" s="82"/>
    </row>
    <row r="5301" spans="1:14">
      <c r="A5301" s="76">
        <f t="shared" si="93"/>
        <v>5296</v>
      </c>
      <c r="B5301" s="77"/>
      <c r="C5301" s="77"/>
      <c r="D5301" s="77"/>
      <c r="E5301" s="77"/>
      <c r="F5301" s="77"/>
      <c r="G5301" s="77"/>
      <c r="H5301" s="78"/>
      <c r="I5301" s="76"/>
      <c r="J5301" s="8" t="str">
        <f>IF(I5301="ILF",IF($C$1="预估功能点",'模板使用说明&amp;基础参数'!$E$15,'模板使用说明&amp;基础参数'!$E$22),IF(I5301="EIF",IF($C$1="预估功能点",'模板使用说明&amp;基础参数'!$E$16,'模板使用说明&amp;基础参数'!$E$23),IF(I5301="EI",IF($C$1="预估功能点",'模板使用说明&amp;基础参数'!$E$17,'模板使用说明&amp;基础参数'!$E$24),IF(I5301="EO",IF($C$1="预估功能点",'模板使用说明&amp;基础参数'!$E$18,'模板使用说明&amp;基础参数'!$E$25),IF(I5301="EQ",IF($C$1="预估功能点",'模板使用说明&amp;基础参数'!$E$19,'模板使用说明&amp;基础参数'!$E$26),"")))))</f>
        <v/>
      </c>
      <c r="K5301" s="80"/>
      <c r="L5301" s="80"/>
      <c r="M5301" s="81" t="str">
        <f>IF(J5301="","",IF(K5301="高",IF(L5301="删除",J5301*'模板使用说明&amp;基础参数'!$E$5*'模板使用说明&amp;基础参数'!$E$12,IF(L5301="修改",J5301*'模板使用说明&amp;基础参数'!$E$5*'模板使用说明&amp;基础参数'!$E$11,J5301*'模板使用说明&amp;基础参数'!$E$5*'模板使用说明&amp;基础参数'!$E$10)),IF(K5301="中",IF(L5301="删除",J5301*'模板使用说明&amp;基础参数'!$E$6*'模板使用说明&amp;基础参数'!$E$12,IF(L5301="修改",J5301*'模板使用说明&amp;基础参数'!$E$6*'模板使用说明&amp;基础参数'!$E$11,J5301*'模板使用说明&amp;基础参数'!$E$6*'模板使用说明&amp;基础参数'!$E$10)),IF(L5301="删除",J5301*'模板使用说明&amp;基础参数'!$E$7*'模板使用说明&amp;基础参数'!$E$12,IF(L5301="修改",J5301*'模板使用说明&amp;基础参数'!$E$7*'模板使用说明&amp;基础参数'!$E$11,J5301*'模板使用说明&amp;基础参数'!$E$7*'模板使用说明&amp;基础参数'!$E$10)))))</f>
        <v/>
      </c>
      <c r="N5301" s="82"/>
    </row>
    <row r="5302" spans="1:14">
      <c r="A5302" s="76">
        <f t="shared" si="93"/>
        <v>5297</v>
      </c>
      <c r="B5302" s="77"/>
      <c r="C5302" s="77"/>
      <c r="D5302" s="77"/>
      <c r="E5302" s="77"/>
      <c r="F5302" s="77"/>
      <c r="G5302" s="77"/>
      <c r="H5302" s="78"/>
      <c r="I5302" s="76"/>
      <c r="J5302" s="8" t="str">
        <f>IF(I5302="ILF",IF($C$1="预估功能点",'模板使用说明&amp;基础参数'!$E$15,'模板使用说明&amp;基础参数'!$E$22),IF(I5302="EIF",IF($C$1="预估功能点",'模板使用说明&amp;基础参数'!$E$16,'模板使用说明&amp;基础参数'!$E$23),IF(I5302="EI",IF($C$1="预估功能点",'模板使用说明&amp;基础参数'!$E$17,'模板使用说明&amp;基础参数'!$E$24),IF(I5302="EO",IF($C$1="预估功能点",'模板使用说明&amp;基础参数'!$E$18,'模板使用说明&amp;基础参数'!$E$25),IF(I5302="EQ",IF($C$1="预估功能点",'模板使用说明&amp;基础参数'!$E$19,'模板使用说明&amp;基础参数'!$E$26),"")))))</f>
        <v/>
      </c>
      <c r="K5302" s="80"/>
      <c r="L5302" s="80"/>
      <c r="M5302" s="81" t="str">
        <f>IF(J5302="","",IF(K5302="高",IF(L5302="删除",J5302*'模板使用说明&amp;基础参数'!$E$5*'模板使用说明&amp;基础参数'!$E$12,IF(L5302="修改",J5302*'模板使用说明&amp;基础参数'!$E$5*'模板使用说明&amp;基础参数'!$E$11,J5302*'模板使用说明&amp;基础参数'!$E$5*'模板使用说明&amp;基础参数'!$E$10)),IF(K5302="中",IF(L5302="删除",J5302*'模板使用说明&amp;基础参数'!$E$6*'模板使用说明&amp;基础参数'!$E$12,IF(L5302="修改",J5302*'模板使用说明&amp;基础参数'!$E$6*'模板使用说明&amp;基础参数'!$E$11,J5302*'模板使用说明&amp;基础参数'!$E$6*'模板使用说明&amp;基础参数'!$E$10)),IF(L5302="删除",J5302*'模板使用说明&amp;基础参数'!$E$7*'模板使用说明&amp;基础参数'!$E$12,IF(L5302="修改",J5302*'模板使用说明&amp;基础参数'!$E$7*'模板使用说明&amp;基础参数'!$E$11,J5302*'模板使用说明&amp;基础参数'!$E$7*'模板使用说明&amp;基础参数'!$E$10)))))</f>
        <v/>
      </c>
      <c r="N5302" s="82"/>
    </row>
    <row r="5303" spans="1:14">
      <c r="A5303" s="76">
        <f t="shared" si="93"/>
        <v>5298</v>
      </c>
      <c r="B5303" s="77"/>
      <c r="C5303" s="77"/>
      <c r="D5303" s="77"/>
      <c r="E5303" s="77"/>
      <c r="F5303" s="77"/>
      <c r="G5303" s="77"/>
      <c r="H5303" s="78"/>
      <c r="I5303" s="76"/>
      <c r="J5303" s="8" t="str">
        <f>IF(I5303="ILF",IF($C$1="预估功能点",'模板使用说明&amp;基础参数'!$E$15,'模板使用说明&amp;基础参数'!$E$22),IF(I5303="EIF",IF($C$1="预估功能点",'模板使用说明&amp;基础参数'!$E$16,'模板使用说明&amp;基础参数'!$E$23),IF(I5303="EI",IF($C$1="预估功能点",'模板使用说明&amp;基础参数'!$E$17,'模板使用说明&amp;基础参数'!$E$24),IF(I5303="EO",IF($C$1="预估功能点",'模板使用说明&amp;基础参数'!$E$18,'模板使用说明&amp;基础参数'!$E$25),IF(I5303="EQ",IF($C$1="预估功能点",'模板使用说明&amp;基础参数'!$E$19,'模板使用说明&amp;基础参数'!$E$26),"")))))</f>
        <v/>
      </c>
      <c r="K5303" s="80"/>
      <c r="L5303" s="80"/>
      <c r="M5303" s="81" t="str">
        <f>IF(J5303="","",IF(K5303="高",IF(L5303="删除",J5303*'模板使用说明&amp;基础参数'!$E$5*'模板使用说明&amp;基础参数'!$E$12,IF(L5303="修改",J5303*'模板使用说明&amp;基础参数'!$E$5*'模板使用说明&amp;基础参数'!$E$11,J5303*'模板使用说明&amp;基础参数'!$E$5*'模板使用说明&amp;基础参数'!$E$10)),IF(K5303="中",IF(L5303="删除",J5303*'模板使用说明&amp;基础参数'!$E$6*'模板使用说明&amp;基础参数'!$E$12,IF(L5303="修改",J5303*'模板使用说明&amp;基础参数'!$E$6*'模板使用说明&amp;基础参数'!$E$11,J5303*'模板使用说明&amp;基础参数'!$E$6*'模板使用说明&amp;基础参数'!$E$10)),IF(L5303="删除",J5303*'模板使用说明&amp;基础参数'!$E$7*'模板使用说明&amp;基础参数'!$E$12,IF(L5303="修改",J5303*'模板使用说明&amp;基础参数'!$E$7*'模板使用说明&amp;基础参数'!$E$11,J5303*'模板使用说明&amp;基础参数'!$E$7*'模板使用说明&amp;基础参数'!$E$10)))))</f>
        <v/>
      </c>
      <c r="N5303" s="82"/>
    </row>
    <row r="5304" spans="1:14">
      <c r="A5304" s="76">
        <f t="shared" si="93"/>
        <v>5299</v>
      </c>
      <c r="B5304" s="77"/>
      <c r="C5304" s="77"/>
      <c r="D5304" s="77"/>
      <c r="E5304" s="77"/>
      <c r="F5304" s="77"/>
      <c r="G5304" s="77"/>
      <c r="H5304" s="78"/>
      <c r="I5304" s="76"/>
      <c r="J5304" s="8" t="str">
        <f>IF(I5304="ILF",IF($C$1="预估功能点",'模板使用说明&amp;基础参数'!$E$15,'模板使用说明&amp;基础参数'!$E$22),IF(I5304="EIF",IF($C$1="预估功能点",'模板使用说明&amp;基础参数'!$E$16,'模板使用说明&amp;基础参数'!$E$23),IF(I5304="EI",IF($C$1="预估功能点",'模板使用说明&amp;基础参数'!$E$17,'模板使用说明&amp;基础参数'!$E$24),IF(I5304="EO",IF($C$1="预估功能点",'模板使用说明&amp;基础参数'!$E$18,'模板使用说明&amp;基础参数'!$E$25),IF(I5304="EQ",IF($C$1="预估功能点",'模板使用说明&amp;基础参数'!$E$19,'模板使用说明&amp;基础参数'!$E$26),"")))))</f>
        <v/>
      </c>
      <c r="K5304" s="80"/>
      <c r="L5304" s="80"/>
      <c r="M5304" s="81" t="str">
        <f>IF(J5304="","",IF(K5304="高",IF(L5304="删除",J5304*'模板使用说明&amp;基础参数'!$E$5*'模板使用说明&amp;基础参数'!$E$12,IF(L5304="修改",J5304*'模板使用说明&amp;基础参数'!$E$5*'模板使用说明&amp;基础参数'!$E$11,J5304*'模板使用说明&amp;基础参数'!$E$5*'模板使用说明&amp;基础参数'!$E$10)),IF(K5304="中",IF(L5304="删除",J5304*'模板使用说明&amp;基础参数'!$E$6*'模板使用说明&amp;基础参数'!$E$12,IF(L5304="修改",J5304*'模板使用说明&amp;基础参数'!$E$6*'模板使用说明&amp;基础参数'!$E$11,J5304*'模板使用说明&amp;基础参数'!$E$6*'模板使用说明&amp;基础参数'!$E$10)),IF(L5304="删除",J5304*'模板使用说明&amp;基础参数'!$E$7*'模板使用说明&amp;基础参数'!$E$12,IF(L5304="修改",J5304*'模板使用说明&amp;基础参数'!$E$7*'模板使用说明&amp;基础参数'!$E$11,J5304*'模板使用说明&amp;基础参数'!$E$7*'模板使用说明&amp;基础参数'!$E$10)))))</f>
        <v/>
      </c>
      <c r="N5304" s="82"/>
    </row>
    <row r="5305" spans="1:14">
      <c r="A5305" s="76">
        <f t="shared" si="93"/>
        <v>5300</v>
      </c>
      <c r="B5305" s="77"/>
      <c r="C5305" s="77"/>
      <c r="D5305" s="77"/>
      <c r="E5305" s="77"/>
      <c r="F5305" s="77"/>
      <c r="G5305" s="77"/>
      <c r="H5305" s="78"/>
      <c r="I5305" s="76"/>
      <c r="J5305" s="8" t="str">
        <f>IF(I5305="ILF",IF($C$1="预估功能点",'模板使用说明&amp;基础参数'!$E$15,'模板使用说明&amp;基础参数'!$E$22),IF(I5305="EIF",IF($C$1="预估功能点",'模板使用说明&amp;基础参数'!$E$16,'模板使用说明&amp;基础参数'!$E$23),IF(I5305="EI",IF($C$1="预估功能点",'模板使用说明&amp;基础参数'!$E$17,'模板使用说明&amp;基础参数'!$E$24),IF(I5305="EO",IF($C$1="预估功能点",'模板使用说明&amp;基础参数'!$E$18,'模板使用说明&amp;基础参数'!$E$25),IF(I5305="EQ",IF($C$1="预估功能点",'模板使用说明&amp;基础参数'!$E$19,'模板使用说明&amp;基础参数'!$E$26),"")))))</f>
        <v/>
      </c>
      <c r="K5305" s="80"/>
      <c r="L5305" s="80"/>
      <c r="M5305" s="81" t="str">
        <f>IF(J5305="","",IF(K5305="高",IF(L5305="删除",J5305*'模板使用说明&amp;基础参数'!$E$5*'模板使用说明&amp;基础参数'!$E$12,IF(L5305="修改",J5305*'模板使用说明&amp;基础参数'!$E$5*'模板使用说明&amp;基础参数'!$E$11,J5305*'模板使用说明&amp;基础参数'!$E$5*'模板使用说明&amp;基础参数'!$E$10)),IF(K5305="中",IF(L5305="删除",J5305*'模板使用说明&amp;基础参数'!$E$6*'模板使用说明&amp;基础参数'!$E$12,IF(L5305="修改",J5305*'模板使用说明&amp;基础参数'!$E$6*'模板使用说明&amp;基础参数'!$E$11,J5305*'模板使用说明&amp;基础参数'!$E$6*'模板使用说明&amp;基础参数'!$E$10)),IF(L5305="删除",J5305*'模板使用说明&amp;基础参数'!$E$7*'模板使用说明&amp;基础参数'!$E$12,IF(L5305="修改",J5305*'模板使用说明&amp;基础参数'!$E$7*'模板使用说明&amp;基础参数'!$E$11,J5305*'模板使用说明&amp;基础参数'!$E$7*'模板使用说明&amp;基础参数'!$E$10)))))</f>
        <v/>
      </c>
      <c r="N5305" s="82"/>
    </row>
    <row r="5306" spans="1:14">
      <c r="A5306" s="76">
        <f t="shared" si="93"/>
        <v>5301</v>
      </c>
      <c r="B5306" s="77"/>
      <c r="C5306" s="77"/>
      <c r="D5306" s="77"/>
      <c r="E5306" s="77"/>
      <c r="F5306" s="77"/>
      <c r="G5306" s="77"/>
      <c r="H5306" s="78"/>
      <c r="I5306" s="76"/>
      <c r="J5306" s="8" t="str">
        <f>IF(I5306="ILF",IF($C$1="预估功能点",'模板使用说明&amp;基础参数'!$E$15,'模板使用说明&amp;基础参数'!$E$22),IF(I5306="EIF",IF($C$1="预估功能点",'模板使用说明&amp;基础参数'!$E$16,'模板使用说明&amp;基础参数'!$E$23),IF(I5306="EI",IF($C$1="预估功能点",'模板使用说明&amp;基础参数'!$E$17,'模板使用说明&amp;基础参数'!$E$24),IF(I5306="EO",IF($C$1="预估功能点",'模板使用说明&amp;基础参数'!$E$18,'模板使用说明&amp;基础参数'!$E$25),IF(I5306="EQ",IF($C$1="预估功能点",'模板使用说明&amp;基础参数'!$E$19,'模板使用说明&amp;基础参数'!$E$26),"")))))</f>
        <v/>
      </c>
      <c r="K5306" s="80"/>
      <c r="L5306" s="80"/>
      <c r="M5306" s="81" t="str">
        <f>IF(J5306="","",IF(K5306="高",IF(L5306="删除",J5306*'模板使用说明&amp;基础参数'!$E$5*'模板使用说明&amp;基础参数'!$E$12,IF(L5306="修改",J5306*'模板使用说明&amp;基础参数'!$E$5*'模板使用说明&amp;基础参数'!$E$11,J5306*'模板使用说明&amp;基础参数'!$E$5*'模板使用说明&amp;基础参数'!$E$10)),IF(K5306="中",IF(L5306="删除",J5306*'模板使用说明&amp;基础参数'!$E$6*'模板使用说明&amp;基础参数'!$E$12,IF(L5306="修改",J5306*'模板使用说明&amp;基础参数'!$E$6*'模板使用说明&amp;基础参数'!$E$11,J5306*'模板使用说明&amp;基础参数'!$E$6*'模板使用说明&amp;基础参数'!$E$10)),IF(L5306="删除",J5306*'模板使用说明&amp;基础参数'!$E$7*'模板使用说明&amp;基础参数'!$E$12,IF(L5306="修改",J5306*'模板使用说明&amp;基础参数'!$E$7*'模板使用说明&amp;基础参数'!$E$11,J5306*'模板使用说明&amp;基础参数'!$E$7*'模板使用说明&amp;基础参数'!$E$10)))))</f>
        <v/>
      </c>
      <c r="N5306" s="82"/>
    </row>
    <row r="5307" spans="1:14">
      <c r="A5307" s="76">
        <f t="shared" si="93"/>
        <v>5302</v>
      </c>
      <c r="B5307" s="77"/>
      <c r="C5307" s="77"/>
      <c r="D5307" s="77"/>
      <c r="E5307" s="77"/>
      <c r="F5307" s="77"/>
      <c r="G5307" s="77"/>
      <c r="H5307" s="78"/>
      <c r="I5307" s="76"/>
      <c r="J5307" s="8" t="str">
        <f>IF(I5307="ILF",IF($C$1="预估功能点",'模板使用说明&amp;基础参数'!$E$15,'模板使用说明&amp;基础参数'!$E$22),IF(I5307="EIF",IF($C$1="预估功能点",'模板使用说明&amp;基础参数'!$E$16,'模板使用说明&amp;基础参数'!$E$23),IF(I5307="EI",IF($C$1="预估功能点",'模板使用说明&amp;基础参数'!$E$17,'模板使用说明&amp;基础参数'!$E$24),IF(I5307="EO",IF($C$1="预估功能点",'模板使用说明&amp;基础参数'!$E$18,'模板使用说明&amp;基础参数'!$E$25),IF(I5307="EQ",IF($C$1="预估功能点",'模板使用说明&amp;基础参数'!$E$19,'模板使用说明&amp;基础参数'!$E$26),"")))))</f>
        <v/>
      </c>
      <c r="K5307" s="80"/>
      <c r="L5307" s="80"/>
      <c r="M5307" s="81" t="str">
        <f>IF(J5307="","",IF(K5307="高",IF(L5307="删除",J5307*'模板使用说明&amp;基础参数'!$E$5*'模板使用说明&amp;基础参数'!$E$12,IF(L5307="修改",J5307*'模板使用说明&amp;基础参数'!$E$5*'模板使用说明&amp;基础参数'!$E$11,J5307*'模板使用说明&amp;基础参数'!$E$5*'模板使用说明&amp;基础参数'!$E$10)),IF(K5307="中",IF(L5307="删除",J5307*'模板使用说明&amp;基础参数'!$E$6*'模板使用说明&amp;基础参数'!$E$12,IF(L5307="修改",J5307*'模板使用说明&amp;基础参数'!$E$6*'模板使用说明&amp;基础参数'!$E$11,J5307*'模板使用说明&amp;基础参数'!$E$6*'模板使用说明&amp;基础参数'!$E$10)),IF(L5307="删除",J5307*'模板使用说明&amp;基础参数'!$E$7*'模板使用说明&amp;基础参数'!$E$12,IF(L5307="修改",J5307*'模板使用说明&amp;基础参数'!$E$7*'模板使用说明&amp;基础参数'!$E$11,J5307*'模板使用说明&amp;基础参数'!$E$7*'模板使用说明&amp;基础参数'!$E$10)))))</f>
        <v/>
      </c>
      <c r="N5307" s="82"/>
    </row>
    <row r="5308" spans="1:14">
      <c r="A5308" s="76">
        <f t="shared" si="93"/>
        <v>5303</v>
      </c>
      <c r="B5308" s="77"/>
      <c r="C5308" s="77"/>
      <c r="D5308" s="77"/>
      <c r="E5308" s="77"/>
      <c r="F5308" s="77"/>
      <c r="G5308" s="77"/>
      <c r="H5308" s="78"/>
      <c r="I5308" s="76"/>
      <c r="J5308" s="8" t="str">
        <f>IF(I5308="ILF",IF($C$1="预估功能点",'模板使用说明&amp;基础参数'!$E$15,'模板使用说明&amp;基础参数'!$E$22),IF(I5308="EIF",IF($C$1="预估功能点",'模板使用说明&amp;基础参数'!$E$16,'模板使用说明&amp;基础参数'!$E$23),IF(I5308="EI",IF($C$1="预估功能点",'模板使用说明&amp;基础参数'!$E$17,'模板使用说明&amp;基础参数'!$E$24),IF(I5308="EO",IF($C$1="预估功能点",'模板使用说明&amp;基础参数'!$E$18,'模板使用说明&amp;基础参数'!$E$25),IF(I5308="EQ",IF($C$1="预估功能点",'模板使用说明&amp;基础参数'!$E$19,'模板使用说明&amp;基础参数'!$E$26),"")))))</f>
        <v/>
      </c>
      <c r="K5308" s="80"/>
      <c r="L5308" s="80"/>
      <c r="M5308" s="81" t="str">
        <f>IF(J5308="","",IF(K5308="高",IF(L5308="删除",J5308*'模板使用说明&amp;基础参数'!$E$5*'模板使用说明&amp;基础参数'!$E$12,IF(L5308="修改",J5308*'模板使用说明&amp;基础参数'!$E$5*'模板使用说明&amp;基础参数'!$E$11,J5308*'模板使用说明&amp;基础参数'!$E$5*'模板使用说明&amp;基础参数'!$E$10)),IF(K5308="中",IF(L5308="删除",J5308*'模板使用说明&amp;基础参数'!$E$6*'模板使用说明&amp;基础参数'!$E$12,IF(L5308="修改",J5308*'模板使用说明&amp;基础参数'!$E$6*'模板使用说明&amp;基础参数'!$E$11,J5308*'模板使用说明&amp;基础参数'!$E$6*'模板使用说明&amp;基础参数'!$E$10)),IF(L5308="删除",J5308*'模板使用说明&amp;基础参数'!$E$7*'模板使用说明&amp;基础参数'!$E$12,IF(L5308="修改",J5308*'模板使用说明&amp;基础参数'!$E$7*'模板使用说明&amp;基础参数'!$E$11,J5308*'模板使用说明&amp;基础参数'!$E$7*'模板使用说明&amp;基础参数'!$E$10)))))</f>
        <v/>
      </c>
      <c r="N5308" s="82"/>
    </row>
    <row r="5309" spans="1:14">
      <c r="A5309" s="76">
        <f t="shared" si="93"/>
        <v>5304</v>
      </c>
      <c r="B5309" s="77"/>
      <c r="C5309" s="77"/>
      <c r="D5309" s="77"/>
      <c r="E5309" s="77"/>
      <c r="F5309" s="77"/>
      <c r="G5309" s="77"/>
      <c r="H5309" s="78"/>
      <c r="I5309" s="76"/>
      <c r="J5309" s="8" t="str">
        <f>IF(I5309="ILF",IF($C$1="预估功能点",'模板使用说明&amp;基础参数'!$E$15,'模板使用说明&amp;基础参数'!$E$22),IF(I5309="EIF",IF($C$1="预估功能点",'模板使用说明&amp;基础参数'!$E$16,'模板使用说明&amp;基础参数'!$E$23),IF(I5309="EI",IF($C$1="预估功能点",'模板使用说明&amp;基础参数'!$E$17,'模板使用说明&amp;基础参数'!$E$24),IF(I5309="EO",IF($C$1="预估功能点",'模板使用说明&amp;基础参数'!$E$18,'模板使用说明&amp;基础参数'!$E$25),IF(I5309="EQ",IF($C$1="预估功能点",'模板使用说明&amp;基础参数'!$E$19,'模板使用说明&amp;基础参数'!$E$26),"")))))</f>
        <v/>
      </c>
      <c r="K5309" s="80"/>
      <c r="L5309" s="80"/>
      <c r="M5309" s="81" t="str">
        <f>IF(J5309="","",IF(K5309="高",IF(L5309="删除",J5309*'模板使用说明&amp;基础参数'!$E$5*'模板使用说明&amp;基础参数'!$E$12,IF(L5309="修改",J5309*'模板使用说明&amp;基础参数'!$E$5*'模板使用说明&amp;基础参数'!$E$11,J5309*'模板使用说明&amp;基础参数'!$E$5*'模板使用说明&amp;基础参数'!$E$10)),IF(K5309="中",IF(L5309="删除",J5309*'模板使用说明&amp;基础参数'!$E$6*'模板使用说明&amp;基础参数'!$E$12,IF(L5309="修改",J5309*'模板使用说明&amp;基础参数'!$E$6*'模板使用说明&amp;基础参数'!$E$11,J5309*'模板使用说明&amp;基础参数'!$E$6*'模板使用说明&amp;基础参数'!$E$10)),IF(L5309="删除",J5309*'模板使用说明&amp;基础参数'!$E$7*'模板使用说明&amp;基础参数'!$E$12,IF(L5309="修改",J5309*'模板使用说明&amp;基础参数'!$E$7*'模板使用说明&amp;基础参数'!$E$11,J5309*'模板使用说明&amp;基础参数'!$E$7*'模板使用说明&amp;基础参数'!$E$10)))))</f>
        <v/>
      </c>
      <c r="N5309" s="82"/>
    </row>
    <row r="5310" spans="1:14">
      <c r="A5310" s="76">
        <f t="shared" si="93"/>
        <v>5305</v>
      </c>
      <c r="B5310" s="77"/>
      <c r="C5310" s="77"/>
      <c r="D5310" s="77"/>
      <c r="E5310" s="77"/>
      <c r="F5310" s="77"/>
      <c r="G5310" s="77"/>
      <c r="H5310" s="78"/>
      <c r="I5310" s="76"/>
      <c r="J5310" s="8" t="str">
        <f>IF(I5310="ILF",IF($C$1="预估功能点",'模板使用说明&amp;基础参数'!$E$15,'模板使用说明&amp;基础参数'!$E$22),IF(I5310="EIF",IF($C$1="预估功能点",'模板使用说明&amp;基础参数'!$E$16,'模板使用说明&amp;基础参数'!$E$23),IF(I5310="EI",IF($C$1="预估功能点",'模板使用说明&amp;基础参数'!$E$17,'模板使用说明&amp;基础参数'!$E$24),IF(I5310="EO",IF($C$1="预估功能点",'模板使用说明&amp;基础参数'!$E$18,'模板使用说明&amp;基础参数'!$E$25),IF(I5310="EQ",IF($C$1="预估功能点",'模板使用说明&amp;基础参数'!$E$19,'模板使用说明&amp;基础参数'!$E$26),"")))))</f>
        <v/>
      </c>
      <c r="K5310" s="80"/>
      <c r="L5310" s="80"/>
      <c r="M5310" s="81" t="str">
        <f>IF(J5310="","",IF(K5310="高",IF(L5310="删除",J5310*'模板使用说明&amp;基础参数'!$E$5*'模板使用说明&amp;基础参数'!$E$12,IF(L5310="修改",J5310*'模板使用说明&amp;基础参数'!$E$5*'模板使用说明&amp;基础参数'!$E$11,J5310*'模板使用说明&amp;基础参数'!$E$5*'模板使用说明&amp;基础参数'!$E$10)),IF(K5310="中",IF(L5310="删除",J5310*'模板使用说明&amp;基础参数'!$E$6*'模板使用说明&amp;基础参数'!$E$12,IF(L5310="修改",J5310*'模板使用说明&amp;基础参数'!$E$6*'模板使用说明&amp;基础参数'!$E$11,J5310*'模板使用说明&amp;基础参数'!$E$6*'模板使用说明&amp;基础参数'!$E$10)),IF(L5310="删除",J5310*'模板使用说明&amp;基础参数'!$E$7*'模板使用说明&amp;基础参数'!$E$12,IF(L5310="修改",J5310*'模板使用说明&amp;基础参数'!$E$7*'模板使用说明&amp;基础参数'!$E$11,J5310*'模板使用说明&amp;基础参数'!$E$7*'模板使用说明&amp;基础参数'!$E$10)))))</f>
        <v/>
      </c>
      <c r="N5310" s="82"/>
    </row>
    <row r="5311" spans="1:14">
      <c r="A5311" s="76">
        <f t="shared" si="93"/>
        <v>5306</v>
      </c>
      <c r="B5311" s="77"/>
      <c r="C5311" s="77"/>
      <c r="D5311" s="77"/>
      <c r="E5311" s="77"/>
      <c r="F5311" s="77"/>
      <c r="G5311" s="77"/>
      <c r="H5311" s="78"/>
      <c r="I5311" s="76"/>
      <c r="J5311" s="8" t="str">
        <f>IF(I5311="ILF",IF($C$1="预估功能点",'模板使用说明&amp;基础参数'!$E$15,'模板使用说明&amp;基础参数'!$E$22),IF(I5311="EIF",IF($C$1="预估功能点",'模板使用说明&amp;基础参数'!$E$16,'模板使用说明&amp;基础参数'!$E$23),IF(I5311="EI",IF($C$1="预估功能点",'模板使用说明&amp;基础参数'!$E$17,'模板使用说明&amp;基础参数'!$E$24),IF(I5311="EO",IF($C$1="预估功能点",'模板使用说明&amp;基础参数'!$E$18,'模板使用说明&amp;基础参数'!$E$25),IF(I5311="EQ",IF($C$1="预估功能点",'模板使用说明&amp;基础参数'!$E$19,'模板使用说明&amp;基础参数'!$E$26),"")))))</f>
        <v/>
      </c>
      <c r="K5311" s="80"/>
      <c r="L5311" s="80"/>
      <c r="M5311" s="81" t="str">
        <f>IF(J5311="","",IF(K5311="高",IF(L5311="删除",J5311*'模板使用说明&amp;基础参数'!$E$5*'模板使用说明&amp;基础参数'!$E$12,IF(L5311="修改",J5311*'模板使用说明&amp;基础参数'!$E$5*'模板使用说明&amp;基础参数'!$E$11,J5311*'模板使用说明&amp;基础参数'!$E$5*'模板使用说明&amp;基础参数'!$E$10)),IF(K5311="中",IF(L5311="删除",J5311*'模板使用说明&amp;基础参数'!$E$6*'模板使用说明&amp;基础参数'!$E$12,IF(L5311="修改",J5311*'模板使用说明&amp;基础参数'!$E$6*'模板使用说明&amp;基础参数'!$E$11,J5311*'模板使用说明&amp;基础参数'!$E$6*'模板使用说明&amp;基础参数'!$E$10)),IF(L5311="删除",J5311*'模板使用说明&amp;基础参数'!$E$7*'模板使用说明&amp;基础参数'!$E$12,IF(L5311="修改",J5311*'模板使用说明&amp;基础参数'!$E$7*'模板使用说明&amp;基础参数'!$E$11,J5311*'模板使用说明&amp;基础参数'!$E$7*'模板使用说明&amp;基础参数'!$E$10)))))</f>
        <v/>
      </c>
      <c r="N5311" s="82"/>
    </row>
    <row r="5312" spans="1:14">
      <c r="A5312" s="76">
        <f t="shared" si="93"/>
        <v>5307</v>
      </c>
      <c r="B5312" s="77"/>
      <c r="C5312" s="77"/>
      <c r="D5312" s="77"/>
      <c r="E5312" s="77"/>
      <c r="F5312" s="77"/>
      <c r="G5312" s="77"/>
      <c r="H5312" s="78"/>
      <c r="I5312" s="76"/>
      <c r="J5312" s="8" t="str">
        <f>IF(I5312="ILF",IF($C$1="预估功能点",'模板使用说明&amp;基础参数'!$E$15,'模板使用说明&amp;基础参数'!$E$22),IF(I5312="EIF",IF($C$1="预估功能点",'模板使用说明&amp;基础参数'!$E$16,'模板使用说明&amp;基础参数'!$E$23),IF(I5312="EI",IF($C$1="预估功能点",'模板使用说明&amp;基础参数'!$E$17,'模板使用说明&amp;基础参数'!$E$24),IF(I5312="EO",IF($C$1="预估功能点",'模板使用说明&amp;基础参数'!$E$18,'模板使用说明&amp;基础参数'!$E$25),IF(I5312="EQ",IF($C$1="预估功能点",'模板使用说明&amp;基础参数'!$E$19,'模板使用说明&amp;基础参数'!$E$26),"")))))</f>
        <v/>
      </c>
      <c r="K5312" s="80"/>
      <c r="L5312" s="80"/>
      <c r="M5312" s="81" t="str">
        <f>IF(J5312="","",IF(K5312="高",IF(L5312="删除",J5312*'模板使用说明&amp;基础参数'!$E$5*'模板使用说明&amp;基础参数'!$E$12,IF(L5312="修改",J5312*'模板使用说明&amp;基础参数'!$E$5*'模板使用说明&amp;基础参数'!$E$11,J5312*'模板使用说明&amp;基础参数'!$E$5*'模板使用说明&amp;基础参数'!$E$10)),IF(K5312="中",IF(L5312="删除",J5312*'模板使用说明&amp;基础参数'!$E$6*'模板使用说明&amp;基础参数'!$E$12,IF(L5312="修改",J5312*'模板使用说明&amp;基础参数'!$E$6*'模板使用说明&amp;基础参数'!$E$11,J5312*'模板使用说明&amp;基础参数'!$E$6*'模板使用说明&amp;基础参数'!$E$10)),IF(L5312="删除",J5312*'模板使用说明&amp;基础参数'!$E$7*'模板使用说明&amp;基础参数'!$E$12,IF(L5312="修改",J5312*'模板使用说明&amp;基础参数'!$E$7*'模板使用说明&amp;基础参数'!$E$11,J5312*'模板使用说明&amp;基础参数'!$E$7*'模板使用说明&amp;基础参数'!$E$10)))))</f>
        <v/>
      </c>
      <c r="N5312" s="82"/>
    </row>
    <row r="5313" spans="1:14">
      <c r="A5313" s="76">
        <f t="shared" si="93"/>
        <v>5308</v>
      </c>
      <c r="B5313" s="77"/>
      <c r="C5313" s="77"/>
      <c r="D5313" s="77"/>
      <c r="E5313" s="77"/>
      <c r="F5313" s="77"/>
      <c r="G5313" s="77"/>
      <c r="H5313" s="78"/>
      <c r="I5313" s="76"/>
      <c r="J5313" s="8" t="str">
        <f>IF(I5313="ILF",IF($C$1="预估功能点",'模板使用说明&amp;基础参数'!$E$15,'模板使用说明&amp;基础参数'!$E$22),IF(I5313="EIF",IF($C$1="预估功能点",'模板使用说明&amp;基础参数'!$E$16,'模板使用说明&amp;基础参数'!$E$23),IF(I5313="EI",IF($C$1="预估功能点",'模板使用说明&amp;基础参数'!$E$17,'模板使用说明&amp;基础参数'!$E$24),IF(I5313="EO",IF($C$1="预估功能点",'模板使用说明&amp;基础参数'!$E$18,'模板使用说明&amp;基础参数'!$E$25),IF(I5313="EQ",IF($C$1="预估功能点",'模板使用说明&amp;基础参数'!$E$19,'模板使用说明&amp;基础参数'!$E$26),"")))))</f>
        <v/>
      </c>
      <c r="K5313" s="80"/>
      <c r="L5313" s="80"/>
      <c r="M5313" s="81" t="str">
        <f>IF(J5313="","",IF(K5313="高",IF(L5313="删除",J5313*'模板使用说明&amp;基础参数'!$E$5*'模板使用说明&amp;基础参数'!$E$12,IF(L5313="修改",J5313*'模板使用说明&amp;基础参数'!$E$5*'模板使用说明&amp;基础参数'!$E$11,J5313*'模板使用说明&amp;基础参数'!$E$5*'模板使用说明&amp;基础参数'!$E$10)),IF(K5313="中",IF(L5313="删除",J5313*'模板使用说明&amp;基础参数'!$E$6*'模板使用说明&amp;基础参数'!$E$12,IF(L5313="修改",J5313*'模板使用说明&amp;基础参数'!$E$6*'模板使用说明&amp;基础参数'!$E$11,J5313*'模板使用说明&amp;基础参数'!$E$6*'模板使用说明&amp;基础参数'!$E$10)),IF(L5313="删除",J5313*'模板使用说明&amp;基础参数'!$E$7*'模板使用说明&amp;基础参数'!$E$12,IF(L5313="修改",J5313*'模板使用说明&amp;基础参数'!$E$7*'模板使用说明&amp;基础参数'!$E$11,J5313*'模板使用说明&amp;基础参数'!$E$7*'模板使用说明&amp;基础参数'!$E$10)))))</f>
        <v/>
      </c>
      <c r="N5313" s="82"/>
    </row>
    <row r="5314" spans="1:14">
      <c r="A5314" s="76">
        <f t="shared" si="93"/>
        <v>5309</v>
      </c>
      <c r="B5314" s="77"/>
      <c r="C5314" s="77"/>
      <c r="D5314" s="77"/>
      <c r="E5314" s="77"/>
      <c r="F5314" s="77"/>
      <c r="G5314" s="77"/>
      <c r="H5314" s="78"/>
      <c r="I5314" s="76"/>
      <c r="J5314" s="8" t="str">
        <f>IF(I5314="ILF",IF($C$1="预估功能点",'模板使用说明&amp;基础参数'!$E$15,'模板使用说明&amp;基础参数'!$E$22),IF(I5314="EIF",IF($C$1="预估功能点",'模板使用说明&amp;基础参数'!$E$16,'模板使用说明&amp;基础参数'!$E$23),IF(I5314="EI",IF($C$1="预估功能点",'模板使用说明&amp;基础参数'!$E$17,'模板使用说明&amp;基础参数'!$E$24),IF(I5314="EO",IF($C$1="预估功能点",'模板使用说明&amp;基础参数'!$E$18,'模板使用说明&amp;基础参数'!$E$25),IF(I5314="EQ",IF($C$1="预估功能点",'模板使用说明&amp;基础参数'!$E$19,'模板使用说明&amp;基础参数'!$E$26),"")))))</f>
        <v/>
      </c>
      <c r="K5314" s="80"/>
      <c r="L5314" s="80"/>
      <c r="M5314" s="81" t="str">
        <f>IF(J5314="","",IF(K5314="高",IF(L5314="删除",J5314*'模板使用说明&amp;基础参数'!$E$5*'模板使用说明&amp;基础参数'!$E$12,IF(L5314="修改",J5314*'模板使用说明&amp;基础参数'!$E$5*'模板使用说明&amp;基础参数'!$E$11,J5314*'模板使用说明&amp;基础参数'!$E$5*'模板使用说明&amp;基础参数'!$E$10)),IF(K5314="中",IF(L5314="删除",J5314*'模板使用说明&amp;基础参数'!$E$6*'模板使用说明&amp;基础参数'!$E$12,IF(L5314="修改",J5314*'模板使用说明&amp;基础参数'!$E$6*'模板使用说明&amp;基础参数'!$E$11,J5314*'模板使用说明&amp;基础参数'!$E$6*'模板使用说明&amp;基础参数'!$E$10)),IF(L5314="删除",J5314*'模板使用说明&amp;基础参数'!$E$7*'模板使用说明&amp;基础参数'!$E$12,IF(L5314="修改",J5314*'模板使用说明&amp;基础参数'!$E$7*'模板使用说明&amp;基础参数'!$E$11,J5314*'模板使用说明&amp;基础参数'!$E$7*'模板使用说明&amp;基础参数'!$E$10)))))</f>
        <v/>
      </c>
      <c r="N5314" s="82"/>
    </row>
    <row r="5315" spans="1:14">
      <c r="A5315" s="76">
        <f t="shared" si="93"/>
        <v>5310</v>
      </c>
      <c r="B5315" s="77"/>
      <c r="C5315" s="77"/>
      <c r="D5315" s="77"/>
      <c r="E5315" s="77"/>
      <c r="F5315" s="77"/>
      <c r="G5315" s="77"/>
      <c r="H5315" s="78"/>
      <c r="I5315" s="76"/>
      <c r="J5315" s="8" t="str">
        <f>IF(I5315="ILF",IF($C$1="预估功能点",'模板使用说明&amp;基础参数'!$E$15,'模板使用说明&amp;基础参数'!$E$22),IF(I5315="EIF",IF($C$1="预估功能点",'模板使用说明&amp;基础参数'!$E$16,'模板使用说明&amp;基础参数'!$E$23),IF(I5315="EI",IF($C$1="预估功能点",'模板使用说明&amp;基础参数'!$E$17,'模板使用说明&amp;基础参数'!$E$24),IF(I5315="EO",IF($C$1="预估功能点",'模板使用说明&amp;基础参数'!$E$18,'模板使用说明&amp;基础参数'!$E$25),IF(I5315="EQ",IF($C$1="预估功能点",'模板使用说明&amp;基础参数'!$E$19,'模板使用说明&amp;基础参数'!$E$26),"")))))</f>
        <v/>
      </c>
      <c r="K5315" s="80"/>
      <c r="L5315" s="80"/>
      <c r="M5315" s="81" t="str">
        <f>IF(J5315="","",IF(K5315="高",IF(L5315="删除",J5315*'模板使用说明&amp;基础参数'!$E$5*'模板使用说明&amp;基础参数'!$E$12,IF(L5315="修改",J5315*'模板使用说明&amp;基础参数'!$E$5*'模板使用说明&amp;基础参数'!$E$11,J5315*'模板使用说明&amp;基础参数'!$E$5*'模板使用说明&amp;基础参数'!$E$10)),IF(K5315="中",IF(L5315="删除",J5315*'模板使用说明&amp;基础参数'!$E$6*'模板使用说明&amp;基础参数'!$E$12,IF(L5315="修改",J5315*'模板使用说明&amp;基础参数'!$E$6*'模板使用说明&amp;基础参数'!$E$11,J5315*'模板使用说明&amp;基础参数'!$E$6*'模板使用说明&amp;基础参数'!$E$10)),IF(L5315="删除",J5315*'模板使用说明&amp;基础参数'!$E$7*'模板使用说明&amp;基础参数'!$E$12,IF(L5315="修改",J5315*'模板使用说明&amp;基础参数'!$E$7*'模板使用说明&amp;基础参数'!$E$11,J5315*'模板使用说明&amp;基础参数'!$E$7*'模板使用说明&amp;基础参数'!$E$10)))))</f>
        <v/>
      </c>
      <c r="N5315" s="82"/>
    </row>
    <row r="5316" spans="1:14">
      <c r="A5316" s="76">
        <f t="shared" ref="A5316:A5379" si="94">ROW()-5</f>
        <v>5311</v>
      </c>
      <c r="B5316" s="77"/>
      <c r="C5316" s="77"/>
      <c r="D5316" s="77"/>
      <c r="E5316" s="77"/>
      <c r="F5316" s="77"/>
      <c r="G5316" s="77"/>
      <c r="H5316" s="78"/>
      <c r="I5316" s="76"/>
      <c r="J5316" s="8" t="str">
        <f>IF(I5316="ILF",IF($C$1="预估功能点",'模板使用说明&amp;基础参数'!$E$15,'模板使用说明&amp;基础参数'!$E$22),IF(I5316="EIF",IF($C$1="预估功能点",'模板使用说明&amp;基础参数'!$E$16,'模板使用说明&amp;基础参数'!$E$23),IF(I5316="EI",IF($C$1="预估功能点",'模板使用说明&amp;基础参数'!$E$17,'模板使用说明&amp;基础参数'!$E$24),IF(I5316="EO",IF($C$1="预估功能点",'模板使用说明&amp;基础参数'!$E$18,'模板使用说明&amp;基础参数'!$E$25),IF(I5316="EQ",IF($C$1="预估功能点",'模板使用说明&amp;基础参数'!$E$19,'模板使用说明&amp;基础参数'!$E$26),"")))))</f>
        <v/>
      </c>
      <c r="K5316" s="80"/>
      <c r="L5316" s="80"/>
      <c r="M5316" s="81" t="str">
        <f>IF(J5316="","",IF(K5316="高",IF(L5316="删除",J5316*'模板使用说明&amp;基础参数'!$E$5*'模板使用说明&amp;基础参数'!$E$12,IF(L5316="修改",J5316*'模板使用说明&amp;基础参数'!$E$5*'模板使用说明&amp;基础参数'!$E$11,J5316*'模板使用说明&amp;基础参数'!$E$5*'模板使用说明&amp;基础参数'!$E$10)),IF(K5316="中",IF(L5316="删除",J5316*'模板使用说明&amp;基础参数'!$E$6*'模板使用说明&amp;基础参数'!$E$12,IF(L5316="修改",J5316*'模板使用说明&amp;基础参数'!$E$6*'模板使用说明&amp;基础参数'!$E$11,J5316*'模板使用说明&amp;基础参数'!$E$6*'模板使用说明&amp;基础参数'!$E$10)),IF(L5316="删除",J5316*'模板使用说明&amp;基础参数'!$E$7*'模板使用说明&amp;基础参数'!$E$12,IF(L5316="修改",J5316*'模板使用说明&amp;基础参数'!$E$7*'模板使用说明&amp;基础参数'!$E$11,J5316*'模板使用说明&amp;基础参数'!$E$7*'模板使用说明&amp;基础参数'!$E$10)))))</f>
        <v/>
      </c>
      <c r="N5316" s="82"/>
    </row>
    <row r="5317" spans="1:14">
      <c r="A5317" s="76">
        <f t="shared" si="94"/>
        <v>5312</v>
      </c>
      <c r="B5317" s="77"/>
      <c r="C5317" s="77"/>
      <c r="D5317" s="77"/>
      <c r="E5317" s="77"/>
      <c r="F5317" s="77"/>
      <c r="G5317" s="77"/>
      <c r="H5317" s="78"/>
      <c r="I5317" s="76"/>
      <c r="J5317" s="8" t="str">
        <f>IF(I5317="ILF",IF($C$1="预估功能点",'模板使用说明&amp;基础参数'!$E$15,'模板使用说明&amp;基础参数'!$E$22),IF(I5317="EIF",IF($C$1="预估功能点",'模板使用说明&amp;基础参数'!$E$16,'模板使用说明&amp;基础参数'!$E$23),IF(I5317="EI",IF($C$1="预估功能点",'模板使用说明&amp;基础参数'!$E$17,'模板使用说明&amp;基础参数'!$E$24),IF(I5317="EO",IF($C$1="预估功能点",'模板使用说明&amp;基础参数'!$E$18,'模板使用说明&amp;基础参数'!$E$25),IF(I5317="EQ",IF($C$1="预估功能点",'模板使用说明&amp;基础参数'!$E$19,'模板使用说明&amp;基础参数'!$E$26),"")))))</f>
        <v/>
      </c>
      <c r="K5317" s="80"/>
      <c r="L5317" s="80"/>
      <c r="M5317" s="81" t="str">
        <f>IF(J5317="","",IF(K5317="高",IF(L5317="删除",J5317*'模板使用说明&amp;基础参数'!$E$5*'模板使用说明&amp;基础参数'!$E$12,IF(L5317="修改",J5317*'模板使用说明&amp;基础参数'!$E$5*'模板使用说明&amp;基础参数'!$E$11,J5317*'模板使用说明&amp;基础参数'!$E$5*'模板使用说明&amp;基础参数'!$E$10)),IF(K5317="中",IF(L5317="删除",J5317*'模板使用说明&amp;基础参数'!$E$6*'模板使用说明&amp;基础参数'!$E$12,IF(L5317="修改",J5317*'模板使用说明&amp;基础参数'!$E$6*'模板使用说明&amp;基础参数'!$E$11,J5317*'模板使用说明&amp;基础参数'!$E$6*'模板使用说明&amp;基础参数'!$E$10)),IF(L5317="删除",J5317*'模板使用说明&amp;基础参数'!$E$7*'模板使用说明&amp;基础参数'!$E$12,IF(L5317="修改",J5317*'模板使用说明&amp;基础参数'!$E$7*'模板使用说明&amp;基础参数'!$E$11,J5317*'模板使用说明&amp;基础参数'!$E$7*'模板使用说明&amp;基础参数'!$E$10)))))</f>
        <v/>
      </c>
      <c r="N5317" s="82"/>
    </row>
    <row r="5318" spans="1:14">
      <c r="A5318" s="76">
        <f t="shared" si="94"/>
        <v>5313</v>
      </c>
      <c r="B5318" s="77"/>
      <c r="C5318" s="77"/>
      <c r="D5318" s="77"/>
      <c r="E5318" s="77"/>
      <c r="F5318" s="77"/>
      <c r="G5318" s="77"/>
      <c r="H5318" s="78"/>
      <c r="I5318" s="76"/>
      <c r="J5318" s="8" t="str">
        <f>IF(I5318="ILF",IF($C$1="预估功能点",'模板使用说明&amp;基础参数'!$E$15,'模板使用说明&amp;基础参数'!$E$22),IF(I5318="EIF",IF($C$1="预估功能点",'模板使用说明&amp;基础参数'!$E$16,'模板使用说明&amp;基础参数'!$E$23),IF(I5318="EI",IF($C$1="预估功能点",'模板使用说明&amp;基础参数'!$E$17,'模板使用说明&amp;基础参数'!$E$24),IF(I5318="EO",IF($C$1="预估功能点",'模板使用说明&amp;基础参数'!$E$18,'模板使用说明&amp;基础参数'!$E$25),IF(I5318="EQ",IF($C$1="预估功能点",'模板使用说明&amp;基础参数'!$E$19,'模板使用说明&amp;基础参数'!$E$26),"")))))</f>
        <v/>
      </c>
      <c r="K5318" s="80"/>
      <c r="L5318" s="80"/>
      <c r="M5318" s="81" t="str">
        <f>IF(J5318="","",IF(K5318="高",IF(L5318="删除",J5318*'模板使用说明&amp;基础参数'!$E$5*'模板使用说明&amp;基础参数'!$E$12,IF(L5318="修改",J5318*'模板使用说明&amp;基础参数'!$E$5*'模板使用说明&amp;基础参数'!$E$11,J5318*'模板使用说明&amp;基础参数'!$E$5*'模板使用说明&amp;基础参数'!$E$10)),IF(K5318="中",IF(L5318="删除",J5318*'模板使用说明&amp;基础参数'!$E$6*'模板使用说明&amp;基础参数'!$E$12,IF(L5318="修改",J5318*'模板使用说明&amp;基础参数'!$E$6*'模板使用说明&amp;基础参数'!$E$11,J5318*'模板使用说明&amp;基础参数'!$E$6*'模板使用说明&amp;基础参数'!$E$10)),IF(L5318="删除",J5318*'模板使用说明&amp;基础参数'!$E$7*'模板使用说明&amp;基础参数'!$E$12,IF(L5318="修改",J5318*'模板使用说明&amp;基础参数'!$E$7*'模板使用说明&amp;基础参数'!$E$11,J5318*'模板使用说明&amp;基础参数'!$E$7*'模板使用说明&amp;基础参数'!$E$10)))))</f>
        <v/>
      </c>
      <c r="N5318" s="82"/>
    </row>
    <row r="5319" spans="1:14">
      <c r="A5319" s="76">
        <f t="shared" si="94"/>
        <v>5314</v>
      </c>
      <c r="B5319" s="77"/>
      <c r="C5319" s="77"/>
      <c r="D5319" s="77"/>
      <c r="E5319" s="77"/>
      <c r="F5319" s="77"/>
      <c r="G5319" s="77"/>
      <c r="H5319" s="78"/>
      <c r="I5319" s="76"/>
      <c r="J5319" s="8" t="str">
        <f>IF(I5319="ILF",IF($C$1="预估功能点",'模板使用说明&amp;基础参数'!$E$15,'模板使用说明&amp;基础参数'!$E$22),IF(I5319="EIF",IF($C$1="预估功能点",'模板使用说明&amp;基础参数'!$E$16,'模板使用说明&amp;基础参数'!$E$23),IF(I5319="EI",IF($C$1="预估功能点",'模板使用说明&amp;基础参数'!$E$17,'模板使用说明&amp;基础参数'!$E$24),IF(I5319="EO",IF($C$1="预估功能点",'模板使用说明&amp;基础参数'!$E$18,'模板使用说明&amp;基础参数'!$E$25),IF(I5319="EQ",IF($C$1="预估功能点",'模板使用说明&amp;基础参数'!$E$19,'模板使用说明&amp;基础参数'!$E$26),"")))))</f>
        <v/>
      </c>
      <c r="K5319" s="80"/>
      <c r="L5319" s="80"/>
      <c r="M5319" s="81" t="str">
        <f>IF(J5319="","",IF(K5319="高",IF(L5319="删除",J5319*'模板使用说明&amp;基础参数'!$E$5*'模板使用说明&amp;基础参数'!$E$12,IF(L5319="修改",J5319*'模板使用说明&amp;基础参数'!$E$5*'模板使用说明&amp;基础参数'!$E$11,J5319*'模板使用说明&amp;基础参数'!$E$5*'模板使用说明&amp;基础参数'!$E$10)),IF(K5319="中",IF(L5319="删除",J5319*'模板使用说明&amp;基础参数'!$E$6*'模板使用说明&amp;基础参数'!$E$12,IF(L5319="修改",J5319*'模板使用说明&amp;基础参数'!$E$6*'模板使用说明&amp;基础参数'!$E$11,J5319*'模板使用说明&amp;基础参数'!$E$6*'模板使用说明&amp;基础参数'!$E$10)),IF(L5319="删除",J5319*'模板使用说明&amp;基础参数'!$E$7*'模板使用说明&amp;基础参数'!$E$12,IF(L5319="修改",J5319*'模板使用说明&amp;基础参数'!$E$7*'模板使用说明&amp;基础参数'!$E$11,J5319*'模板使用说明&amp;基础参数'!$E$7*'模板使用说明&amp;基础参数'!$E$10)))))</f>
        <v/>
      </c>
      <c r="N5319" s="82"/>
    </row>
    <row r="5320" spans="1:14">
      <c r="A5320" s="76">
        <f t="shared" si="94"/>
        <v>5315</v>
      </c>
      <c r="B5320" s="77"/>
      <c r="C5320" s="77"/>
      <c r="D5320" s="77"/>
      <c r="E5320" s="77"/>
      <c r="F5320" s="77"/>
      <c r="G5320" s="77"/>
      <c r="H5320" s="78"/>
      <c r="I5320" s="76"/>
      <c r="J5320" s="8" t="str">
        <f>IF(I5320="ILF",IF($C$1="预估功能点",'模板使用说明&amp;基础参数'!$E$15,'模板使用说明&amp;基础参数'!$E$22),IF(I5320="EIF",IF($C$1="预估功能点",'模板使用说明&amp;基础参数'!$E$16,'模板使用说明&amp;基础参数'!$E$23),IF(I5320="EI",IF($C$1="预估功能点",'模板使用说明&amp;基础参数'!$E$17,'模板使用说明&amp;基础参数'!$E$24),IF(I5320="EO",IF($C$1="预估功能点",'模板使用说明&amp;基础参数'!$E$18,'模板使用说明&amp;基础参数'!$E$25),IF(I5320="EQ",IF($C$1="预估功能点",'模板使用说明&amp;基础参数'!$E$19,'模板使用说明&amp;基础参数'!$E$26),"")))))</f>
        <v/>
      </c>
      <c r="K5320" s="80"/>
      <c r="L5320" s="80"/>
      <c r="M5320" s="81" t="str">
        <f>IF(J5320="","",IF(K5320="高",IF(L5320="删除",J5320*'模板使用说明&amp;基础参数'!$E$5*'模板使用说明&amp;基础参数'!$E$12,IF(L5320="修改",J5320*'模板使用说明&amp;基础参数'!$E$5*'模板使用说明&amp;基础参数'!$E$11,J5320*'模板使用说明&amp;基础参数'!$E$5*'模板使用说明&amp;基础参数'!$E$10)),IF(K5320="中",IF(L5320="删除",J5320*'模板使用说明&amp;基础参数'!$E$6*'模板使用说明&amp;基础参数'!$E$12,IF(L5320="修改",J5320*'模板使用说明&amp;基础参数'!$E$6*'模板使用说明&amp;基础参数'!$E$11,J5320*'模板使用说明&amp;基础参数'!$E$6*'模板使用说明&amp;基础参数'!$E$10)),IF(L5320="删除",J5320*'模板使用说明&amp;基础参数'!$E$7*'模板使用说明&amp;基础参数'!$E$12,IF(L5320="修改",J5320*'模板使用说明&amp;基础参数'!$E$7*'模板使用说明&amp;基础参数'!$E$11,J5320*'模板使用说明&amp;基础参数'!$E$7*'模板使用说明&amp;基础参数'!$E$10)))))</f>
        <v/>
      </c>
      <c r="N5320" s="82"/>
    </row>
    <row r="5321" spans="1:14">
      <c r="A5321" s="76">
        <f t="shared" si="94"/>
        <v>5316</v>
      </c>
      <c r="B5321" s="77"/>
      <c r="C5321" s="77"/>
      <c r="D5321" s="77"/>
      <c r="E5321" s="77"/>
      <c r="F5321" s="77"/>
      <c r="G5321" s="77"/>
      <c r="H5321" s="78"/>
      <c r="I5321" s="76"/>
      <c r="J5321" s="8" t="str">
        <f>IF(I5321="ILF",IF($C$1="预估功能点",'模板使用说明&amp;基础参数'!$E$15,'模板使用说明&amp;基础参数'!$E$22),IF(I5321="EIF",IF($C$1="预估功能点",'模板使用说明&amp;基础参数'!$E$16,'模板使用说明&amp;基础参数'!$E$23),IF(I5321="EI",IF($C$1="预估功能点",'模板使用说明&amp;基础参数'!$E$17,'模板使用说明&amp;基础参数'!$E$24),IF(I5321="EO",IF($C$1="预估功能点",'模板使用说明&amp;基础参数'!$E$18,'模板使用说明&amp;基础参数'!$E$25),IF(I5321="EQ",IF($C$1="预估功能点",'模板使用说明&amp;基础参数'!$E$19,'模板使用说明&amp;基础参数'!$E$26),"")))))</f>
        <v/>
      </c>
      <c r="K5321" s="80"/>
      <c r="L5321" s="80"/>
      <c r="M5321" s="81" t="str">
        <f>IF(J5321="","",IF(K5321="高",IF(L5321="删除",J5321*'模板使用说明&amp;基础参数'!$E$5*'模板使用说明&amp;基础参数'!$E$12,IF(L5321="修改",J5321*'模板使用说明&amp;基础参数'!$E$5*'模板使用说明&amp;基础参数'!$E$11,J5321*'模板使用说明&amp;基础参数'!$E$5*'模板使用说明&amp;基础参数'!$E$10)),IF(K5321="中",IF(L5321="删除",J5321*'模板使用说明&amp;基础参数'!$E$6*'模板使用说明&amp;基础参数'!$E$12,IF(L5321="修改",J5321*'模板使用说明&amp;基础参数'!$E$6*'模板使用说明&amp;基础参数'!$E$11,J5321*'模板使用说明&amp;基础参数'!$E$6*'模板使用说明&amp;基础参数'!$E$10)),IF(L5321="删除",J5321*'模板使用说明&amp;基础参数'!$E$7*'模板使用说明&amp;基础参数'!$E$12,IF(L5321="修改",J5321*'模板使用说明&amp;基础参数'!$E$7*'模板使用说明&amp;基础参数'!$E$11,J5321*'模板使用说明&amp;基础参数'!$E$7*'模板使用说明&amp;基础参数'!$E$10)))))</f>
        <v/>
      </c>
      <c r="N5321" s="82"/>
    </row>
    <row r="5322" spans="1:14">
      <c r="A5322" s="76">
        <f t="shared" si="94"/>
        <v>5317</v>
      </c>
      <c r="B5322" s="77"/>
      <c r="C5322" s="77"/>
      <c r="D5322" s="77"/>
      <c r="E5322" s="77"/>
      <c r="F5322" s="77"/>
      <c r="G5322" s="77"/>
      <c r="H5322" s="78"/>
      <c r="I5322" s="76"/>
      <c r="J5322" s="8" t="str">
        <f>IF(I5322="ILF",IF($C$1="预估功能点",'模板使用说明&amp;基础参数'!$E$15,'模板使用说明&amp;基础参数'!$E$22),IF(I5322="EIF",IF($C$1="预估功能点",'模板使用说明&amp;基础参数'!$E$16,'模板使用说明&amp;基础参数'!$E$23),IF(I5322="EI",IF($C$1="预估功能点",'模板使用说明&amp;基础参数'!$E$17,'模板使用说明&amp;基础参数'!$E$24),IF(I5322="EO",IF($C$1="预估功能点",'模板使用说明&amp;基础参数'!$E$18,'模板使用说明&amp;基础参数'!$E$25),IF(I5322="EQ",IF($C$1="预估功能点",'模板使用说明&amp;基础参数'!$E$19,'模板使用说明&amp;基础参数'!$E$26),"")))))</f>
        <v/>
      </c>
      <c r="K5322" s="80"/>
      <c r="L5322" s="80"/>
      <c r="M5322" s="81" t="str">
        <f>IF(J5322="","",IF(K5322="高",IF(L5322="删除",J5322*'模板使用说明&amp;基础参数'!$E$5*'模板使用说明&amp;基础参数'!$E$12,IF(L5322="修改",J5322*'模板使用说明&amp;基础参数'!$E$5*'模板使用说明&amp;基础参数'!$E$11,J5322*'模板使用说明&amp;基础参数'!$E$5*'模板使用说明&amp;基础参数'!$E$10)),IF(K5322="中",IF(L5322="删除",J5322*'模板使用说明&amp;基础参数'!$E$6*'模板使用说明&amp;基础参数'!$E$12,IF(L5322="修改",J5322*'模板使用说明&amp;基础参数'!$E$6*'模板使用说明&amp;基础参数'!$E$11,J5322*'模板使用说明&amp;基础参数'!$E$6*'模板使用说明&amp;基础参数'!$E$10)),IF(L5322="删除",J5322*'模板使用说明&amp;基础参数'!$E$7*'模板使用说明&amp;基础参数'!$E$12,IF(L5322="修改",J5322*'模板使用说明&amp;基础参数'!$E$7*'模板使用说明&amp;基础参数'!$E$11,J5322*'模板使用说明&amp;基础参数'!$E$7*'模板使用说明&amp;基础参数'!$E$10)))))</f>
        <v/>
      </c>
      <c r="N5322" s="82"/>
    </row>
    <row r="5323" spans="1:14">
      <c r="A5323" s="76">
        <f t="shared" si="94"/>
        <v>5318</v>
      </c>
      <c r="B5323" s="77"/>
      <c r="C5323" s="77"/>
      <c r="D5323" s="77"/>
      <c r="E5323" s="77"/>
      <c r="F5323" s="77"/>
      <c r="G5323" s="77"/>
      <c r="H5323" s="78"/>
      <c r="I5323" s="76"/>
      <c r="J5323" s="8" t="str">
        <f>IF(I5323="ILF",IF($C$1="预估功能点",'模板使用说明&amp;基础参数'!$E$15,'模板使用说明&amp;基础参数'!$E$22),IF(I5323="EIF",IF($C$1="预估功能点",'模板使用说明&amp;基础参数'!$E$16,'模板使用说明&amp;基础参数'!$E$23),IF(I5323="EI",IF($C$1="预估功能点",'模板使用说明&amp;基础参数'!$E$17,'模板使用说明&amp;基础参数'!$E$24),IF(I5323="EO",IF($C$1="预估功能点",'模板使用说明&amp;基础参数'!$E$18,'模板使用说明&amp;基础参数'!$E$25),IF(I5323="EQ",IF($C$1="预估功能点",'模板使用说明&amp;基础参数'!$E$19,'模板使用说明&amp;基础参数'!$E$26),"")))))</f>
        <v/>
      </c>
      <c r="K5323" s="80"/>
      <c r="L5323" s="80"/>
      <c r="M5323" s="81" t="str">
        <f>IF(J5323="","",IF(K5323="高",IF(L5323="删除",J5323*'模板使用说明&amp;基础参数'!$E$5*'模板使用说明&amp;基础参数'!$E$12,IF(L5323="修改",J5323*'模板使用说明&amp;基础参数'!$E$5*'模板使用说明&amp;基础参数'!$E$11,J5323*'模板使用说明&amp;基础参数'!$E$5*'模板使用说明&amp;基础参数'!$E$10)),IF(K5323="中",IF(L5323="删除",J5323*'模板使用说明&amp;基础参数'!$E$6*'模板使用说明&amp;基础参数'!$E$12,IF(L5323="修改",J5323*'模板使用说明&amp;基础参数'!$E$6*'模板使用说明&amp;基础参数'!$E$11,J5323*'模板使用说明&amp;基础参数'!$E$6*'模板使用说明&amp;基础参数'!$E$10)),IF(L5323="删除",J5323*'模板使用说明&amp;基础参数'!$E$7*'模板使用说明&amp;基础参数'!$E$12,IF(L5323="修改",J5323*'模板使用说明&amp;基础参数'!$E$7*'模板使用说明&amp;基础参数'!$E$11,J5323*'模板使用说明&amp;基础参数'!$E$7*'模板使用说明&amp;基础参数'!$E$10)))))</f>
        <v/>
      </c>
      <c r="N5323" s="82"/>
    </row>
    <row r="5324" spans="1:14">
      <c r="A5324" s="76">
        <f t="shared" si="94"/>
        <v>5319</v>
      </c>
      <c r="B5324" s="77"/>
      <c r="C5324" s="77"/>
      <c r="D5324" s="77"/>
      <c r="E5324" s="77"/>
      <c r="F5324" s="77"/>
      <c r="G5324" s="77"/>
      <c r="H5324" s="78"/>
      <c r="I5324" s="76"/>
      <c r="J5324" s="8" t="str">
        <f>IF(I5324="ILF",IF($C$1="预估功能点",'模板使用说明&amp;基础参数'!$E$15,'模板使用说明&amp;基础参数'!$E$22),IF(I5324="EIF",IF($C$1="预估功能点",'模板使用说明&amp;基础参数'!$E$16,'模板使用说明&amp;基础参数'!$E$23),IF(I5324="EI",IF($C$1="预估功能点",'模板使用说明&amp;基础参数'!$E$17,'模板使用说明&amp;基础参数'!$E$24),IF(I5324="EO",IF($C$1="预估功能点",'模板使用说明&amp;基础参数'!$E$18,'模板使用说明&amp;基础参数'!$E$25),IF(I5324="EQ",IF($C$1="预估功能点",'模板使用说明&amp;基础参数'!$E$19,'模板使用说明&amp;基础参数'!$E$26),"")))))</f>
        <v/>
      </c>
      <c r="K5324" s="80"/>
      <c r="L5324" s="80"/>
      <c r="M5324" s="81" t="str">
        <f>IF(J5324="","",IF(K5324="高",IF(L5324="删除",J5324*'模板使用说明&amp;基础参数'!$E$5*'模板使用说明&amp;基础参数'!$E$12,IF(L5324="修改",J5324*'模板使用说明&amp;基础参数'!$E$5*'模板使用说明&amp;基础参数'!$E$11,J5324*'模板使用说明&amp;基础参数'!$E$5*'模板使用说明&amp;基础参数'!$E$10)),IF(K5324="中",IF(L5324="删除",J5324*'模板使用说明&amp;基础参数'!$E$6*'模板使用说明&amp;基础参数'!$E$12,IF(L5324="修改",J5324*'模板使用说明&amp;基础参数'!$E$6*'模板使用说明&amp;基础参数'!$E$11,J5324*'模板使用说明&amp;基础参数'!$E$6*'模板使用说明&amp;基础参数'!$E$10)),IF(L5324="删除",J5324*'模板使用说明&amp;基础参数'!$E$7*'模板使用说明&amp;基础参数'!$E$12,IF(L5324="修改",J5324*'模板使用说明&amp;基础参数'!$E$7*'模板使用说明&amp;基础参数'!$E$11,J5324*'模板使用说明&amp;基础参数'!$E$7*'模板使用说明&amp;基础参数'!$E$10)))))</f>
        <v/>
      </c>
      <c r="N5324" s="82"/>
    </row>
    <row r="5325" spans="1:14">
      <c r="A5325" s="76">
        <f t="shared" si="94"/>
        <v>5320</v>
      </c>
      <c r="B5325" s="77"/>
      <c r="C5325" s="77"/>
      <c r="D5325" s="77"/>
      <c r="E5325" s="77"/>
      <c r="F5325" s="77"/>
      <c r="G5325" s="77"/>
      <c r="H5325" s="78"/>
      <c r="I5325" s="76"/>
      <c r="J5325" s="8" t="str">
        <f>IF(I5325="ILF",IF($C$1="预估功能点",'模板使用说明&amp;基础参数'!$E$15,'模板使用说明&amp;基础参数'!$E$22),IF(I5325="EIF",IF($C$1="预估功能点",'模板使用说明&amp;基础参数'!$E$16,'模板使用说明&amp;基础参数'!$E$23),IF(I5325="EI",IF($C$1="预估功能点",'模板使用说明&amp;基础参数'!$E$17,'模板使用说明&amp;基础参数'!$E$24),IF(I5325="EO",IF($C$1="预估功能点",'模板使用说明&amp;基础参数'!$E$18,'模板使用说明&amp;基础参数'!$E$25),IF(I5325="EQ",IF($C$1="预估功能点",'模板使用说明&amp;基础参数'!$E$19,'模板使用说明&amp;基础参数'!$E$26),"")))))</f>
        <v/>
      </c>
      <c r="K5325" s="80"/>
      <c r="L5325" s="80"/>
      <c r="M5325" s="81" t="str">
        <f>IF(J5325="","",IF(K5325="高",IF(L5325="删除",J5325*'模板使用说明&amp;基础参数'!$E$5*'模板使用说明&amp;基础参数'!$E$12,IF(L5325="修改",J5325*'模板使用说明&amp;基础参数'!$E$5*'模板使用说明&amp;基础参数'!$E$11,J5325*'模板使用说明&amp;基础参数'!$E$5*'模板使用说明&amp;基础参数'!$E$10)),IF(K5325="中",IF(L5325="删除",J5325*'模板使用说明&amp;基础参数'!$E$6*'模板使用说明&amp;基础参数'!$E$12,IF(L5325="修改",J5325*'模板使用说明&amp;基础参数'!$E$6*'模板使用说明&amp;基础参数'!$E$11,J5325*'模板使用说明&amp;基础参数'!$E$6*'模板使用说明&amp;基础参数'!$E$10)),IF(L5325="删除",J5325*'模板使用说明&amp;基础参数'!$E$7*'模板使用说明&amp;基础参数'!$E$12,IF(L5325="修改",J5325*'模板使用说明&amp;基础参数'!$E$7*'模板使用说明&amp;基础参数'!$E$11,J5325*'模板使用说明&amp;基础参数'!$E$7*'模板使用说明&amp;基础参数'!$E$10)))))</f>
        <v/>
      </c>
      <c r="N5325" s="82"/>
    </row>
    <row r="5326" spans="1:14">
      <c r="A5326" s="76">
        <f t="shared" si="94"/>
        <v>5321</v>
      </c>
      <c r="B5326" s="77"/>
      <c r="C5326" s="77"/>
      <c r="D5326" s="77"/>
      <c r="E5326" s="77"/>
      <c r="F5326" s="77"/>
      <c r="G5326" s="77"/>
      <c r="H5326" s="78"/>
      <c r="I5326" s="76"/>
      <c r="J5326" s="8" t="str">
        <f>IF(I5326="ILF",IF($C$1="预估功能点",'模板使用说明&amp;基础参数'!$E$15,'模板使用说明&amp;基础参数'!$E$22),IF(I5326="EIF",IF($C$1="预估功能点",'模板使用说明&amp;基础参数'!$E$16,'模板使用说明&amp;基础参数'!$E$23),IF(I5326="EI",IF($C$1="预估功能点",'模板使用说明&amp;基础参数'!$E$17,'模板使用说明&amp;基础参数'!$E$24),IF(I5326="EO",IF($C$1="预估功能点",'模板使用说明&amp;基础参数'!$E$18,'模板使用说明&amp;基础参数'!$E$25),IF(I5326="EQ",IF($C$1="预估功能点",'模板使用说明&amp;基础参数'!$E$19,'模板使用说明&amp;基础参数'!$E$26),"")))))</f>
        <v/>
      </c>
      <c r="K5326" s="80"/>
      <c r="L5326" s="80"/>
      <c r="M5326" s="81" t="str">
        <f>IF(J5326="","",IF(K5326="高",IF(L5326="删除",J5326*'模板使用说明&amp;基础参数'!$E$5*'模板使用说明&amp;基础参数'!$E$12,IF(L5326="修改",J5326*'模板使用说明&amp;基础参数'!$E$5*'模板使用说明&amp;基础参数'!$E$11,J5326*'模板使用说明&amp;基础参数'!$E$5*'模板使用说明&amp;基础参数'!$E$10)),IF(K5326="中",IF(L5326="删除",J5326*'模板使用说明&amp;基础参数'!$E$6*'模板使用说明&amp;基础参数'!$E$12,IF(L5326="修改",J5326*'模板使用说明&amp;基础参数'!$E$6*'模板使用说明&amp;基础参数'!$E$11,J5326*'模板使用说明&amp;基础参数'!$E$6*'模板使用说明&amp;基础参数'!$E$10)),IF(L5326="删除",J5326*'模板使用说明&amp;基础参数'!$E$7*'模板使用说明&amp;基础参数'!$E$12,IF(L5326="修改",J5326*'模板使用说明&amp;基础参数'!$E$7*'模板使用说明&amp;基础参数'!$E$11,J5326*'模板使用说明&amp;基础参数'!$E$7*'模板使用说明&amp;基础参数'!$E$10)))))</f>
        <v/>
      </c>
      <c r="N5326" s="82"/>
    </row>
    <row r="5327" spans="1:14">
      <c r="A5327" s="76">
        <f t="shared" si="94"/>
        <v>5322</v>
      </c>
      <c r="B5327" s="77"/>
      <c r="C5327" s="77"/>
      <c r="D5327" s="77"/>
      <c r="E5327" s="77"/>
      <c r="F5327" s="77"/>
      <c r="G5327" s="77"/>
      <c r="H5327" s="78"/>
      <c r="I5327" s="76"/>
      <c r="J5327" s="8" t="str">
        <f>IF(I5327="ILF",IF($C$1="预估功能点",'模板使用说明&amp;基础参数'!$E$15,'模板使用说明&amp;基础参数'!$E$22),IF(I5327="EIF",IF($C$1="预估功能点",'模板使用说明&amp;基础参数'!$E$16,'模板使用说明&amp;基础参数'!$E$23),IF(I5327="EI",IF($C$1="预估功能点",'模板使用说明&amp;基础参数'!$E$17,'模板使用说明&amp;基础参数'!$E$24),IF(I5327="EO",IF($C$1="预估功能点",'模板使用说明&amp;基础参数'!$E$18,'模板使用说明&amp;基础参数'!$E$25),IF(I5327="EQ",IF($C$1="预估功能点",'模板使用说明&amp;基础参数'!$E$19,'模板使用说明&amp;基础参数'!$E$26),"")))))</f>
        <v/>
      </c>
      <c r="K5327" s="80"/>
      <c r="L5327" s="80"/>
      <c r="M5327" s="81" t="str">
        <f>IF(J5327="","",IF(K5327="高",IF(L5327="删除",J5327*'模板使用说明&amp;基础参数'!$E$5*'模板使用说明&amp;基础参数'!$E$12,IF(L5327="修改",J5327*'模板使用说明&amp;基础参数'!$E$5*'模板使用说明&amp;基础参数'!$E$11,J5327*'模板使用说明&amp;基础参数'!$E$5*'模板使用说明&amp;基础参数'!$E$10)),IF(K5327="中",IF(L5327="删除",J5327*'模板使用说明&amp;基础参数'!$E$6*'模板使用说明&amp;基础参数'!$E$12,IF(L5327="修改",J5327*'模板使用说明&amp;基础参数'!$E$6*'模板使用说明&amp;基础参数'!$E$11,J5327*'模板使用说明&amp;基础参数'!$E$6*'模板使用说明&amp;基础参数'!$E$10)),IF(L5327="删除",J5327*'模板使用说明&amp;基础参数'!$E$7*'模板使用说明&amp;基础参数'!$E$12,IF(L5327="修改",J5327*'模板使用说明&amp;基础参数'!$E$7*'模板使用说明&amp;基础参数'!$E$11,J5327*'模板使用说明&amp;基础参数'!$E$7*'模板使用说明&amp;基础参数'!$E$10)))))</f>
        <v/>
      </c>
      <c r="N5327" s="82"/>
    </row>
    <row r="5328" spans="1:14">
      <c r="A5328" s="76">
        <f t="shared" si="94"/>
        <v>5323</v>
      </c>
      <c r="B5328" s="77"/>
      <c r="C5328" s="77"/>
      <c r="D5328" s="77"/>
      <c r="E5328" s="77"/>
      <c r="F5328" s="77"/>
      <c r="G5328" s="77"/>
      <c r="H5328" s="78"/>
      <c r="I5328" s="76"/>
      <c r="J5328" s="8" t="str">
        <f>IF(I5328="ILF",IF($C$1="预估功能点",'模板使用说明&amp;基础参数'!$E$15,'模板使用说明&amp;基础参数'!$E$22),IF(I5328="EIF",IF($C$1="预估功能点",'模板使用说明&amp;基础参数'!$E$16,'模板使用说明&amp;基础参数'!$E$23),IF(I5328="EI",IF($C$1="预估功能点",'模板使用说明&amp;基础参数'!$E$17,'模板使用说明&amp;基础参数'!$E$24),IF(I5328="EO",IF($C$1="预估功能点",'模板使用说明&amp;基础参数'!$E$18,'模板使用说明&amp;基础参数'!$E$25),IF(I5328="EQ",IF($C$1="预估功能点",'模板使用说明&amp;基础参数'!$E$19,'模板使用说明&amp;基础参数'!$E$26),"")))))</f>
        <v/>
      </c>
      <c r="K5328" s="80"/>
      <c r="L5328" s="80"/>
      <c r="M5328" s="81" t="str">
        <f>IF(J5328="","",IF(K5328="高",IF(L5328="删除",J5328*'模板使用说明&amp;基础参数'!$E$5*'模板使用说明&amp;基础参数'!$E$12,IF(L5328="修改",J5328*'模板使用说明&amp;基础参数'!$E$5*'模板使用说明&amp;基础参数'!$E$11,J5328*'模板使用说明&amp;基础参数'!$E$5*'模板使用说明&amp;基础参数'!$E$10)),IF(K5328="中",IF(L5328="删除",J5328*'模板使用说明&amp;基础参数'!$E$6*'模板使用说明&amp;基础参数'!$E$12,IF(L5328="修改",J5328*'模板使用说明&amp;基础参数'!$E$6*'模板使用说明&amp;基础参数'!$E$11,J5328*'模板使用说明&amp;基础参数'!$E$6*'模板使用说明&amp;基础参数'!$E$10)),IF(L5328="删除",J5328*'模板使用说明&amp;基础参数'!$E$7*'模板使用说明&amp;基础参数'!$E$12,IF(L5328="修改",J5328*'模板使用说明&amp;基础参数'!$E$7*'模板使用说明&amp;基础参数'!$E$11,J5328*'模板使用说明&amp;基础参数'!$E$7*'模板使用说明&amp;基础参数'!$E$10)))))</f>
        <v/>
      </c>
      <c r="N5328" s="82"/>
    </row>
    <row r="5329" spans="1:14">
      <c r="A5329" s="76">
        <f t="shared" si="94"/>
        <v>5324</v>
      </c>
      <c r="B5329" s="77"/>
      <c r="C5329" s="77"/>
      <c r="D5329" s="77"/>
      <c r="E5329" s="77"/>
      <c r="F5329" s="77"/>
      <c r="G5329" s="77"/>
      <c r="H5329" s="78"/>
      <c r="I5329" s="76"/>
      <c r="J5329" s="8" t="str">
        <f>IF(I5329="ILF",IF($C$1="预估功能点",'模板使用说明&amp;基础参数'!$E$15,'模板使用说明&amp;基础参数'!$E$22),IF(I5329="EIF",IF($C$1="预估功能点",'模板使用说明&amp;基础参数'!$E$16,'模板使用说明&amp;基础参数'!$E$23),IF(I5329="EI",IF($C$1="预估功能点",'模板使用说明&amp;基础参数'!$E$17,'模板使用说明&amp;基础参数'!$E$24),IF(I5329="EO",IF($C$1="预估功能点",'模板使用说明&amp;基础参数'!$E$18,'模板使用说明&amp;基础参数'!$E$25),IF(I5329="EQ",IF($C$1="预估功能点",'模板使用说明&amp;基础参数'!$E$19,'模板使用说明&amp;基础参数'!$E$26),"")))))</f>
        <v/>
      </c>
      <c r="K5329" s="80"/>
      <c r="L5329" s="80"/>
      <c r="M5329" s="81" t="str">
        <f>IF(J5329="","",IF(K5329="高",IF(L5329="删除",J5329*'模板使用说明&amp;基础参数'!$E$5*'模板使用说明&amp;基础参数'!$E$12,IF(L5329="修改",J5329*'模板使用说明&amp;基础参数'!$E$5*'模板使用说明&amp;基础参数'!$E$11,J5329*'模板使用说明&amp;基础参数'!$E$5*'模板使用说明&amp;基础参数'!$E$10)),IF(K5329="中",IF(L5329="删除",J5329*'模板使用说明&amp;基础参数'!$E$6*'模板使用说明&amp;基础参数'!$E$12,IF(L5329="修改",J5329*'模板使用说明&amp;基础参数'!$E$6*'模板使用说明&amp;基础参数'!$E$11,J5329*'模板使用说明&amp;基础参数'!$E$6*'模板使用说明&amp;基础参数'!$E$10)),IF(L5329="删除",J5329*'模板使用说明&amp;基础参数'!$E$7*'模板使用说明&amp;基础参数'!$E$12,IF(L5329="修改",J5329*'模板使用说明&amp;基础参数'!$E$7*'模板使用说明&amp;基础参数'!$E$11,J5329*'模板使用说明&amp;基础参数'!$E$7*'模板使用说明&amp;基础参数'!$E$10)))))</f>
        <v/>
      </c>
      <c r="N5329" s="82"/>
    </row>
    <row r="5330" spans="1:14">
      <c r="A5330" s="76">
        <f t="shared" si="94"/>
        <v>5325</v>
      </c>
      <c r="B5330" s="77"/>
      <c r="C5330" s="77"/>
      <c r="D5330" s="77"/>
      <c r="E5330" s="77"/>
      <c r="F5330" s="77"/>
      <c r="G5330" s="77"/>
      <c r="H5330" s="78"/>
      <c r="I5330" s="76"/>
      <c r="J5330" s="8" t="str">
        <f>IF(I5330="ILF",IF($C$1="预估功能点",'模板使用说明&amp;基础参数'!$E$15,'模板使用说明&amp;基础参数'!$E$22),IF(I5330="EIF",IF($C$1="预估功能点",'模板使用说明&amp;基础参数'!$E$16,'模板使用说明&amp;基础参数'!$E$23),IF(I5330="EI",IF($C$1="预估功能点",'模板使用说明&amp;基础参数'!$E$17,'模板使用说明&amp;基础参数'!$E$24),IF(I5330="EO",IF($C$1="预估功能点",'模板使用说明&amp;基础参数'!$E$18,'模板使用说明&amp;基础参数'!$E$25),IF(I5330="EQ",IF($C$1="预估功能点",'模板使用说明&amp;基础参数'!$E$19,'模板使用说明&amp;基础参数'!$E$26),"")))))</f>
        <v/>
      </c>
      <c r="K5330" s="80"/>
      <c r="L5330" s="80"/>
      <c r="M5330" s="81" t="str">
        <f>IF(J5330="","",IF(K5330="高",IF(L5330="删除",J5330*'模板使用说明&amp;基础参数'!$E$5*'模板使用说明&amp;基础参数'!$E$12,IF(L5330="修改",J5330*'模板使用说明&amp;基础参数'!$E$5*'模板使用说明&amp;基础参数'!$E$11,J5330*'模板使用说明&amp;基础参数'!$E$5*'模板使用说明&amp;基础参数'!$E$10)),IF(K5330="中",IF(L5330="删除",J5330*'模板使用说明&amp;基础参数'!$E$6*'模板使用说明&amp;基础参数'!$E$12,IF(L5330="修改",J5330*'模板使用说明&amp;基础参数'!$E$6*'模板使用说明&amp;基础参数'!$E$11,J5330*'模板使用说明&amp;基础参数'!$E$6*'模板使用说明&amp;基础参数'!$E$10)),IF(L5330="删除",J5330*'模板使用说明&amp;基础参数'!$E$7*'模板使用说明&amp;基础参数'!$E$12,IF(L5330="修改",J5330*'模板使用说明&amp;基础参数'!$E$7*'模板使用说明&amp;基础参数'!$E$11,J5330*'模板使用说明&amp;基础参数'!$E$7*'模板使用说明&amp;基础参数'!$E$10)))))</f>
        <v/>
      </c>
      <c r="N5330" s="82"/>
    </row>
    <row r="5331" spans="1:14">
      <c r="A5331" s="76">
        <f t="shared" si="94"/>
        <v>5326</v>
      </c>
      <c r="B5331" s="77"/>
      <c r="C5331" s="77"/>
      <c r="D5331" s="77"/>
      <c r="E5331" s="77"/>
      <c r="F5331" s="77"/>
      <c r="G5331" s="77"/>
      <c r="H5331" s="78"/>
      <c r="I5331" s="76"/>
      <c r="J5331" s="8" t="str">
        <f>IF(I5331="ILF",IF($C$1="预估功能点",'模板使用说明&amp;基础参数'!$E$15,'模板使用说明&amp;基础参数'!$E$22),IF(I5331="EIF",IF($C$1="预估功能点",'模板使用说明&amp;基础参数'!$E$16,'模板使用说明&amp;基础参数'!$E$23),IF(I5331="EI",IF($C$1="预估功能点",'模板使用说明&amp;基础参数'!$E$17,'模板使用说明&amp;基础参数'!$E$24),IF(I5331="EO",IF($C$1="预估功能点",'模板使用说明&amp;基础参数'!$E$18,'模板使用说明&amp;基础参数'!$E$25),IF(I5331="EQ",IF($C$1="预估功能点",'模板使用说明&amp;基础参数'!$E$19,'模板使用说明&amp;基础参数'!$E$26),"")))))</f>
        <v/>
      </c>
      <c r="K5331" s="80"/>
      <c r="L5331" s="80"/>
      <c r="M5331" s="81" t="str">
        <f>IF(J5331="","",IF(K5331="高",IF(L5331="删除",J5331*'模板使用说明&amp;基础参数'!$E$5*'模板使用说明&amp;基础参数'!$E$12,IF(L5331="修改",J5331*'模板使用说明&amp;基础参数'!$E$5*'模板使用说明&amp;基础参数'!$E$11,J5331*'模板使用说明&amp;基础参数'!$E$5*'模板使用说明&amp;基础参数'!$E$10)),IF(K5331="中",IF(L5331="删除",J5331*'模板使用说明&amp;基础参数'!$E$6*'模板使用说明&amp;基础参数'!$E$12,IF(L5331="修改",J5331*'模板使用说明&amp;基础参数'!$E$6*'模板使用说明&amp;基础参数'!$E$11,J5331*'模板使用说明&amp;基础参数'!$E$6*'模板使用说明&amp;基础参数'!$E$10)),IF(L5331="删除",J5331*'模板使用说明&amp;基础参数'!$E$7*'模板使用说明&amp;基础参数'!$E$12,IF(L5331="修改",J5331*'模板使用说明&amp;基础参数'!$E$7*'模板使用说明&amp;基础参数'!$E$11,J5331*'模板使用说明&amp;基础参数'!$E$7*'模板使用说明&amp;基础参数'!$E$10)))))</f>
        <v/>
      </c>
      <c r="N5331" s="82"/>
    </row>
    <row r="5332" spans="1:14">
      <c r="A5332" s="76">
        <f t="shared" si="94"/>
        <v>5327</v>
      </c>
      <c r="B5332" s="77"/>
      <c r="C5332" s="77"/>
      <c r="D5332" s="77"/>
      <c r="E5332" s="77"/>
      <c r="F5332" s="78"/>
      <c r="G5332" s="78"/>
      <c r="H5332" s="77"/>
      <c r="I5332" s="76"/>
      <c r="J5332" s="8" t="str">
        <f>IF(I5332="ILF",IF($C$1="预估功能点",'模板使用说明&amp;基础参数'!$E$15,'模板使用说明&amp;基础参数'!$E$22),IF(I5332="EIF",IF($C$1="预估功能点",'模板使用说明&amp;基础参数'!$E$16,'模板使用说明&amp;基础参数'!$E$23),IF(I5332="EI",IF($C$1="预估功能点",'模板使用说明&amp;基础参数'!$E$17,'模板使用说明&amp;基础参数'!$E$24),IF(I5332="EO",IF($C$1="预估功能点",'模板使用说明&amp;基础参数'!$E$18,'模板使用说明&amp;基础参数'!$E$25),IF(I5332="EQ",IF($C$1="预估功能点",'模板使用说明&amp;基础参数'!$E$19,'模板使用说明&amp;基础参数'!$E$26),"")))))</f>
        <v/>
      </c>
      <c r="K5332" s="80"/>
      <c r="L5332" s="80"/>
      <c r="M5332" s="81" t="str">
        <f>IF(J5332="","",IF(K5332="高",IF(L5332="删除",J5332*'模板使用说明&amp;基础参数'!$E$5*'模板使用说明&amp;基础参数'!$E$12,IF(L5332="修改",J5332*'模板使用说明&amp;基础参数'!$E$5*'模板使用说明&amp;基础参数'!$E$11,J5332*'模板使用说明&amp;基础参数'!$E$5*'模板使用说明&amp;基础参数'!$E$10)),IF(K5332="中",IF(L5332="删除",J5332*'模板使用说明&amp;基础参数'!$E$6*'模板使用说明&amp;基础参数'!$E$12,IF(L5332="修改",J5332*'模板使用说明&amp;基础参数'!$E$6*'模板使用说明&amp;基础参数'!$E$11,J5332*'模板使用说明&amp;基础参数'!$E$6*'模板使用说明&amp;基础参数'!$E$10)),IF(L5332="删除",J5332*'模板使用说明&amp;基础参数'!$E$7*'模板使用说明&amp;基础参数'!$E$12,IF(L5332="修改",J5332*'模板使用说明&amp;基础参数'!$E$7*'模板使用说明&amp;基础参数'!$E$11,J5332*'模板使用说明&amp;基础参数'!$E$7*'模板使用说明&amp;基础参数'!$E$10)))))</f>
        <v/>
      </c>
      <c r="N5332" s="82"/>
    </row>
    <row r="5333" spans="1:14">
      <c r="A5333" s="76">
        <f t="shared" si="94"/>
        <v>5328</v>
      </c>
      <c r="B5333" s="77"/>
      <c r="C5333" s="77"/>
      <c r="D5333" s="77"/>
      <c r="E5333" s="77"/>
      <c r="F5333" s="78"/>
      <c r="G5333" s="78"/>
      <c r="H5333" s="77"/>
      <c r="I5333" s="76"/>
      <c r="J5333" s="8" t="str">
        <f>IF(I5333="ILF",IF($C$1="预估功能点",'模板使用说明&amp;基础参数'!$E$15,'模板使用说明&amp;基础参数'!$E$22),IF(I5333="EIF",IF($C$1="预估功能点",'模板使用说明&amp;基础参数'!$E$16,'模板使用说明&amp;基础参数'!$E$23),IF(I5333="EI",IF($C$1="预估功能点",'模板使用说明&amp;基础参数'!$E$17,'模板使用说明&amp;基础参数'!$E$24),IF(I5333="EO",IF($C$1="预估功能点",'模板使用说明&amp;基础参数'!$E$18,'模板使用说明&amp;基础参数'!$E$25),IF(I5333="EQ",IF($C$1="预估功能点",'模板使用说明&amp;基础参数'!$E$19,'模板使用说明&amp;基础参数'!$E$26),"")))))</f>
        <v/>
      </c>
      <c r="K5333" s="80"/>
      <c r="L5333" s="80"/>
      <c r="M5333" s="81" t="str">
        <f>IF(J5333="","",IF(K5333="高",IF(L5333="删除",J5333*'模板使用说明&amp;基础参数'!$E$5*'模板使用说明&amp;基础参数'!$E$12,IF(L5333="修改",J5333*'模板使用说明&amp;基础参数'!$E$5*'模板使用说明&amp;基础参数'!$E$11,J5333*'模板使用说明&amp;基础参数'!$E$5*'模板使用说明&amp;基础参数'!$E$10)),IF(K5333="中",IF(L5333="删除",J5333*'模板使用说明&amp;基础参数'!$E$6*'模板使用说明&amp;基础参数'!$E$12,IF(L5333="修改",J5333*'模板使用说明&amp;基础参数'!$E$6*'模板使用说明&amp;基础参数'!$E$11,J5333*'模板使用说明&amp;基础参数'!$E$6*'模板使用说明&amp;基础参数'!$E$10)),IF(L5333="删除",J5333*'模板使用说明&amp;基础参数'!$E$7*'模板使用说明&amp;基础参数'!$E$12,IF(L5333="修改",J5333*'模板使用说明&amp;基础参数'!$E$7*'模板使用说明&amp;基础参数'!$E$11,J5333*'模板使用说明&amp;基础参数'!$E$7*'模板使用说明&amp;基础参数'!$E$10)))))</f>
        <v/>
      </c>
      <c r="N5333" s="82"/>
    </row>
    <row r="5334" spans="1:14">
      <c r="A5334" s="76">
        <f t="shared" si="94"/>
        <v>5329</v>
      </c>
      <c r="B5334" s="77"/>
      <c r="C5334" s="77"/>
      <c r="D5334" s="77"/>
      <c r="E5334" s="77"/>
      <c r="F5334" s="78"/>
      <c r="G5334" s="78"/>
      <c r="H5334" s="77"/>
      <c r="I5334" s="76"/>
      <c r="J5334" s="8" t="str">
        <f>IF(I5334="ILF",IF($C$1="预估功能点",'模板使用说明&amp;基础参数'!$E$15,'模板使用说明&amp;基础参数'!$E$22),IF(I5334="EIF",IF($C$1="预估功能点",'模板使用说明&amp;基础参数'!$E$16,'模板使用说明&amp;基础参数'!$E$23),IF(I5334="EI",IF($C$1="预估功能点",'模板使用说明&amp;基础参数'!$E$17,'模板使用说明&amp;基础参数'!$E$24),IF(I5334="EO",IF($C$1="预估功能点",'模板使用说明&amp;基础参数'!$E$18,'模板使用说明&amp;基础参数'!$E$25),IF(I5334="EQ",IF($C$1="预估功能点",'模板使用说明&amp;基础参数'!$E$19,'模板使用说明&amp;基础参数'!$E$26),"")))))</f>
        <v/>
      </c>
      <c r="K5334" s="80"/>
      <c r="L5334" s="80"/>
      <c r="M5334" s="81" t="str">
        <f>IF(J5334="","",IF(K5334="高",IF(L5334="删除",J5334*'模板使用说明&amp;基础参数'!$E$5*'模板使用说明&amp;基础参数'!$E$12,IF(L5334="修改",J5334*'模板使用说明&amp;基础参数'!$E$5*'模板使用说明&amp;基础参数'!$E$11,J5334*'模板使用说明&amp;基础参数'!$E$5*'模板使用说明&amp;基础参数'!$E$10)),IF(K5334="中",IF(L5334="删除",J5334*'模板使用说明&amp;基础参数'!$E$6*'模板使用说明&amp;基础参数'!$E$12,IF(L5334="修改",J5334*'模板使用说明&amp;基础参数'!$E$6*'模板使用说明&amp;基础参数'!$E$11,J5334*'模板使用说明&amp;基础参数'!$E$6*'模板使用说明&amp;基础参数'!$E$10)),IF(L5334="删除",J5334*'模板使用说明&amp;基础参数'!$E$7*'模板使用说明&amp;基础参数'!$E$12,IF(L5334="修改",J5334*'模板使用说明&amp;基础参数'!$E$7*'模板使用说明&amp;基础参数'!$E$11,J5334*'模板使用说明&amp;基础参数'!$E$7*'模板使用说明&amp;基础参数'!$E$10)))))</f>
        <v/>
      </c>
      <c r="N5334" s="82"/>
    </row>
    <row r="5335" spans="1:14">
      <c r="A5335" s="76">
        <f t="shared" si="94"/>
        <v>5330</v>
      </c>
      <c r="B5335" s="77"/>
      <c r="C5335" s="77"/>
      <c r="D5335" s="77"/>
      <c r="E5335" s="77"/>
      <c r="F5335" s="78"/>
      <c r="G5335" s="78"/>
      <c r="H5335" s="77"/>
      <c r="I5335" s="76"/>
      <c r="J5335" s="8" t="str">
        <f>IF(I5335="ILF",IF($C$1="预估功能点",'模板使用说明&amp;基础参数'!$E$15,'模板使用说明&amp;基础参数'!$E$22),IF(I5335="EIF",IF($C$1="预估功能点",'模板使用说明&amp;基础参数'!$E$16,'模板使用说明&amp;基础参数'!$E$23),IF(I5335="EI",IF($C$1="预估功能点",'模板使用说明&amp;基础参数'!$E$17,'模板使用说明&amp;基础参数'!$E$24),IF(I5335="EO",IF($C$1="预估功能点",'模板使用说明&amp;基础参数'!$E$18,'模板使用说明&amp;基础参数'!$E$25),IF(I5335="EQ",IF($C$1="预估功能点",'模板使用说明&amp;基础参数'!$E$19,'模板使用说明&amp;基础参数'!$E$26),"")))))</f>
        <v/>
      </c>
      <c r="K5335" s="80"/>
      <c r="L5335" s="80"/>
      <c r="M5335" s="81" t="str">
        <f>IF(J5335="","",IF(K5335="高",IF(L5335="删除",J5335*'模板使用说明&amp;基础参数'!$E$5*'模板使用说明&amp;基础参数'!$E$12,IF(L5335="修改",J5335*'模板使用说明&amp;基础参数'!$E$5*'模板使用说明&amp;基础参数'!$E$11,J5335*'模板使用说明&amp;基础参数'!$E$5*'模板使用说明&amp;基础参数'!$E$10)),IF(K5335="中",IF(L5335="删除",J5335*'模板使用说明&amp;基础参数'!$E$6*'模板使用说明&amp;基础参数'!$E$12,IF(L5335="修改",J5335*'模板使用说明&amp;基础参数'!$E$6*'模板使用说明&amp;基础参数'!$E$11,J5335*'模板使用说明&amp;基础参数'!$E$6*'模板使用说明&amp;基础参数'!$E$10)),IF(L5335="删除",J5335*'模板使用说明&amp;基础参数'!$E$7*'模板使用说明&amp;基础参数'!$E$12,IF(L5335="修改",J5335*'模板使用说明&amp;基础参数'!$E$7*'模板使用说明&amp;基础参数'!$E$11,J5335*'模板使用说明&amp;基础参数'!$E$7*'模板使用说明&amp;基础参数'!$E$10)))))</f>
        <v/>
      </c>
      <c r="N5335" s="82"/>
    </row>
    <row r="5336" spans="1:14">
      <c r="A5336" s="76">
        <f t="shared" si="94"/>
        <v>5331</v>
      </c>
      <c r="B5336" s="77"/>
      <c r="C5336" s="77"/>
      <c r="D5336" s="77"/>
      <c r="E5336" s="77"/>
      <c r="F5336" s="78"/>
      <c r="G5336" s="78"/>
      <c r="H5336" s="77"/>
      <c r="I5336" s="76"/>
      <c r="J5336" s="8" t="str">
        <f>IF(I5336="ILF",IF($C$1="预估功能点",'模板使用说明&amp;基础参数'!$E$15,'模板使用说明&amp;基础参数'!$E$22),IF(I5336="EIF",IF($C$1="预估功能点",'模板使用说明&amp;基础参数'!$E$16,'模板使用说明&amp;基础参数'!$E$23),IF(I5336="EI",IF($C$1="预估功能点",'模板使用说明&amp;基础参数'!$E$17,'模板使用说明&amp;基础参数'!$E$24),IF(I5336="EO",IF($C$1="预估功能点",'模板使用说明&amp;基础参数'!$E$18,'模板使用说明&amp;基础参数'!$E$25),IF(I5336="EQ",IF($C$1="预估功能点",'模板使用说明&amp;基础参数'!$E$19,'模板使用说明&amp;基础参数'!$E$26),"")))))</f>
        <v/>
      </c>
      <c r="K5336" s="80"/>
      <c r="L5336" s="80"/>
      <c r="M5336" s="81" t="str">
        <f>IF(J5336="","",IF(K5336="高",IF(L5336="删除",J5336*'模板使用说明&amp;基础参数'!$E$5*'模板使用说明&amp;基础参数'!$E$12,IF(L5336="修改",J5336*'模板使用说明&amp;基础参数'!$E$5*'模板使用说明&amp;基础参数'!$E$11,J5336*'模板使用说明&amp;基础参数'!$E$5*'模板使用说明&amp;基础参数'!$E$10)),IF(K5336="中",IF(L5336="删除",J5336*'模板使用说明&amp;基础参数'!$E$6*'模板使用说明&amp;基础参数'!$E$12,IF(L5336="修改",J5336*'模板使用说明&amp;基础参数'!$E$6*'模板使用说明&amp;基础参数'!$E$11,J5336*'模板使用说明&amp;基础参数'!$E$6*'模板使用说明&amp;基础参数'!$E$10)),IF(L5336="删除",J5336*'模板使用说明&amp;基础参数'!$E$7*'模板使用说明&amp;基础参数'!$E$12,IF(L5336="修改",J5336*'模板使用说明&amp;基础参数'!$E$7*'模板使用说明&amp;基础参数'!$E$11,J5336*'模板使用说明&amp;基础参数'!$E$7*'模板使用说明&amp;基础参数'!$E$10)))))</f>
        <v/>
      </c>
      <c r="N5336" s="82"/>
    </row>
    <row r="5337" spans="1:14">
      <c r="A5337" s="76">
        <f t="shared" si="94"/>
        <v>5332</v>
      </c>
      <c r="B5337" s="77"/>
      <c r="C5337" s="77"/>
      <c r="D5337" s="77"/>
      <c r="E5337" s="77"/>
      <c r="F5337" s="78"/>
      <c r="G5337" s="78"/>
      <c r="H5337" s="77"/>
      <c r="I5337" s="76"/>
      <c r="J5337" s="8" t="str">
        <f>IF(I5337="ILF",IF($C$1="预估功能点",'模板使用说明&amp;基础参数'!$E$15,'模板使用说明&amp;基础参数'!$E$22),IF(I5337="EIF",IF($C$1="预估功能点",'模板使用说明&amp;基础参数'!$E$16,'模板使用说明&amp;基础参数'!$E$23),IF(I5337="EI",IF($C$1="预估功能点",'模板使用说明&amp;基础参数'!$E$17,'模板使用说明&amp;基础参数'!$E$24),IF(I5337="EO",IF($C$1="预估功能点",'模板使用说明&amp;基础参数'!$E$18,'模板使用说明&amp;基础参数'!$E$25),IF(I5337="EQ",IF($C$1="预估功能点",'模板使用说明&amp;基础参数'!$E$19,'模板使用说明&amp;基础参数'!$E$26),"")))))</f>
        <v/>
      </c>
      <c r="K5337" s="80"/>
      <c r="L5337" s="80"/>
      <c r="M5337" s="81" t="str">
        <f>IF(J5337="","",IF(K5337="高",IF(L5337="删除",J5337*'模板使用说明&amp;基础参数'!$E$5*'模板使用说明&amp;基础参数'!$E$12,IF(L5337="修改",J5337*'模板使用说明&amp;基础参数'!$E$5*'模板使用说明&amp;基础参数'!$E$11,J5337*'模板使用说明&amp;基础参数'!$E$5*'模板使用说明&amp;基础参数'!$E$10)),IF(K5337="中",IF(L5337="删除",J5337*'模板使用说明&amp;基础参数'!$E$6*'模板使用说明&amp;基础参数'!$E$12,IF(L5337="修改",J5337*'模板使用说明&amp;基础参数'!$E$6*'模板使用说明&amp;基础参数'!$E$11,J5337*'模板使用说明&amp;基础参数'!$E$6*'模板使用说明&amp;基础参数'!$E$10)),IF(L5337="删除",J5337*'模板使用说明&amp;基础参数'!$E$7*'模板使用说明&amp;基础参数'!$E$12,IF(L5337="修改",J5337*'模板使用说明&amp;基础参数'!$E$7*'模板使用说明&amp;基础参数'!$E$11,J5337*'模板使用说明&amp;基础参数'!$E$7*'模板使用说明&amp;基础参数'!$E$10)))))</f>
        <v/>
      </c>
      <c r="N5337" s="82"/>
    </row>
    <row r="5338" spans="1:14">
      <c r="A5338" s="76">
        <f t="shared" si="94"/>
        <v>5333</v>
      </c>
      <c r="B5338" s="77"/>
      <c r="C5338" s="77"/>
      <c r="D5338" s="77"/>
      <c r="E5338" s="77"/>
      <c r="F5338" s="78"/>
      <c r="G5338" s="78"/>
      <c r="H5338" s="77"/>
      <c r="I5338" s="76"/>
      <c r="J5338" s="8" t="str">
        <f>IF(I5338="ILF",IF($C$1="预估功能点",'模板使用说明&amp;基础参数'!$E$15,'模板使用说明&amp;基础参数'!$E$22),IF(I5338="EIF",IF($C$1="预估功能点",'模板使用说明&amp;基础参数'!$E$16,'模板使用说明&amp;基础参数'!$E$23),IF(I5338="EI",IF($C$1="预估功能点",'模板使用说明&amp;基础参数'!$E$17,'模板使用说明&amp;基础参数'!$E$24),IF(I5338="EO",IF($C$1="预估功能点",'模板使用说明&amp;基础参数'!$E$18,'模板使用说明&amp;基础参数'!$E$25),IF(I5338="EQ",IF($C$1="预估功能点",'模板使用说明&amp;基础参数'!$E$19,'模板使用说明&amp;基础参数'!$E$26),"")))))</f>
        <v/>
      </c>
      <c r="K5338" s="80"/>
      <c r="L5338" s="80"/>
      <c r="M5338" s="81" t="str">
        <f>IF(J5338="","",IF(K5338="高",IF(L5338="删除",J5338*'模板使用说明&amp;基础参数'!$E$5*'模板使用说明&amp;基础参数'!$E$12,IF(L5338="修改",J5338*'模板使用说明&amp;基础参数'!$E$5*'模板使用说明&amp;基础参数'!$E$11,J5338*'模板使用说明&amp;基础参数'!$E$5*'模板使用说明&amp;基础参数'!$E$10)),IF(K5338="中",IF(L5338="删除",J5338*'模板使用说明&amp;基础参数'!$E$6*'模板使用说明&amp;基础参数'!$E$12,IF(L5338="修改",J5338*'模板使用说明&amp;基础参数'!$E$6*'模板使用说明&amp;基础参数'!$E$11,J5338*'模板使用说明&amp;基础参数'!$E$6*'模板使用说明&amp;基础参数'!$E$10)),IF(L5338="删除",J5338*'模板使用说明&amp;基础参数'!$E$7*'模板使用说明&amp;基础参数'!$E$12,IF(L5338="修改",J5338*'模板使用说明&amp;基础参数'!$E$7*'模板使用说明&amp;基础参数'!$E$11,J5338*'模板使用说明&amp;基础参数'!$E$7*'模板使用说明&amp;基础参数'!$E$10)))))</f>
        <v/>
      </c>
      <c r="N5338" s="82"/>
    </row>
    <row r="5339" spans="1:14">
      <c r="A5339" s="76">
        <f t="shared" si="94"/>
        <v>5334</v>
      </c>
      <c r="B5339" s="77"/>
      <c r="C5339" s="77"/>
      <c r="D5339" s="77"/>
      <c r="E5339" s="77"/>
      <c r="F5339" s="78"/>
      <c r="G5339" s="78"/>
      <c r="H5339" s="77"/>
      <c r="I5339" s="76"/>
      <c r="J5339" s="8" t="str">
        <f>IF(I5339="ILF",IF($C$1="预估功能点",'模板使用说明&amp;基础参数'!$E$15,'模板使用说明&amp;基础参数'!$E$22),IF(I5339="EIF",IF($C$1="预估功能点",'模板使用说明&amp;基础参数'!$E$16,'模板使用说明&amp;基础参数'!$E$23),IF(I5339="EI",IF($C$1="预估功能点",'模板使用说明&amp;基础参数'!$E$17,'模板使用说明&amp;基础参数'!$E$24),IF(I5339="EO",IF($C$1="预估功能点",'模板使用说明&amp;基础参数'!$E$18,'模板使用说明&amp;基础参数'!$E$25),IF(I5339="EQ",IF($C$1="预估功能点",'模板使用说明&amp;基础参数'!$E$19,'模板使用说明&amp;基础参数'!$E$26),"")))))</f>
        <v/>
      </c>
      <c r="K5339" s="80"/>
      <c r="L5339" s="80"/>
      <c r="M5339" s="81" t="str">
        <f>IF(J5339="","",IF(K5339="高",IF(L5339="删除",J5339*'模板使用说明&amp;基础参数'!$E$5*'模板使用说明&amp;基础参数'!$E$12,IF(L5339="修改",J5339*'模板使用说明&amp;基础参数'!$E$5*'模板使用说明&amp;基础参数'!$E$11,J5339*'模板使用说明&amp;基础参数'!$E$5*'模板使用说明&amp;基础参数'!$E$10)),IF(K5339="中",IF(L5339="删除",J5339*'模板使用说明&amp;基础参数'!$E$6*'模板使用说明&amp;基础参数'!$E$12,IF(L5339="修改",J5339*'模板使用说明&amp;基础参数'!$E$6*'模板使用说明&amp;基础参数'!$E$11,J5339*'模板使用说明&amp;基础参数'!$E$6*'模板使用说明&amp;基础参数'!$E$10)),IF(L5339="删除",J5339*'模板使用说明&amp;基础参数'!$E$7*'模板使用说明&amp;基础参数'!$E$12,IF(L5339="修改",J5339*'模板使用说明&amp;基础参数'!$E$7*'模板使用说明&amp;基础参数'!$E$11,J5339*'模板使用说明&amp;基础参数'!$E$7*'模板使用说明&amp;基础参数'!$E$10)))))</f>
        <v/>
      </c>
      <c r="N5339" s="82"/>
    </row>
    <row r="5340" spans="1:14">
      <c r="A5340" s="76">
        <f t="shared" si="94"/>
        <v>5335</v>
      </c>
      <c r="B5340" s="77"/>
      <c r="C5340" s="77"/>
      <c r="D5340" s="77"/>
      <c r="E5340" s="77"/>
      <c r="F5340" s="78"/>
      <c r="G5340" s="78"/>
      <c r="H5340" s="77"/>
      <c r="I5340" s="76"/>
      <c r="J5340" s="8" t="str">
        <f>IF(I5340="ILF",IF($C$1="预估功能点",'模板使用说明&amp;基础参数'!$E$15,'模板使用说明&amp;基础参数'!$E$22),IF(I5340="EIF",IF($C$1="预估功能点",'模板使用说明&amp;基础参数'!$E$16,'模板使用说明&amp;基础参数'!$E$23),IF(I5340="EI",IF($C$1="预估功能点",'模板使用说明&amp;基础参数'!$E$17,'模板使用说明&amp;基础参数'!$E$24),IF(I5340="EO",IF($C$1="预估功能点",'模板使用说明&amp;基础参数'!$E$18,'模板使用说明&amp;基础参数'!$E$25),IF(I5340="EQ",IF($C$1="预估功能点",'模板使用说明&amp;基础参数'!$E$19,'模板使用说明&amp;基础参数'!$E$26),"")))))</f>
        <v/>
      </c>
      <c r="K5340" s="80"/>
      <c r="L5340" s="80"/>
      <c r="M5340" s="81" t="str">
        <f>IF(J5340="","",IF(K5340="高",IF(L5340="删除",J5340*'模板使用说明&amp;基础参数'!$E$5*'模板使用说明&amp;基础参数'!$E$12,IF(L5340="修改",J5340*'模板使用说明&amp;基础参数'!$E$5*'模板使用说明&amp;基础参数'!$E$11,J5340*'模板使用说明&amp;基础参数'!$E$5*'模板使用说明&amp;基础参数'!$E$10)),IF(K5340="中",IF(L5340="删除",J5340*'模板使用说明&amp;基础参数'!$E$6*'模板使用说明&amp;基础参数'!$E$12,IF(L5340="修改",J5340*'模板使用说明&amp;基础参数'!$E$6*'模板使用说明&amp;基础参数'!$E$11,J5340*'模板使用说明&amp;基础参数'!$E$6*'模板使用说明&amp;基础参数'!$E$10)),IF(L5340="删除",J5340*'模板使用说明&amp;基础参数'!$E$7*'模板使用说明&amp;基础参数'!$E$12,IF(L5340="修改",J5340*'模板使用说明&amp;基础参数'!$E$7*'模板使用说明&amp;基础参数'!$E$11,J5340*'模板使用说明&amp;基础参数'!$E$7*'模板使用说明&amp;基础参数'!$E$10)))))</f>
        <v/>
      </c>
      <c r="N5340" s="82"/>
    </row>
    <row r="5341" spans="1:14">
      <c r="A5341" s="76">
        <f t="shared" si="94"/>
        <v>5336</v>
      </c>
      <c r="B5341" s="77"/>
      <c r="C5341" s="77"/>
      <c r="D5341" s="77"/>
      <c r="E5341" s="77"/>
      <c r="F5341" s="78"/>
      <c r="G5341" s="78"/>
      <c r="H5341" s="77"/>
      <c r="I5341" s="76"/>
      <c r="J5341" s="8" t="str">
        <f>IF(I5341="ILF",IF($C$1="预估功能点",'模板使用说明&amp;基础参数'!$E$15,'模板使用说明&amp;基础参数'!$E$22),IF(I5341="EIF",IF($C$1="预估功能点",'模板使用说明&amp;基础参数'!$E$16,'模板使用说明&amp;基础参数'!$E$23),IF(I5341="EI",IF($C$1="预估功能点",'模板使用说明&amp;基础参数'!$E$17,'模板使用说明&amp;基础参数'!$E$24),IF(I5341="EO",IF($C$1="预估功能点",'模板使用说明&amp;基础参数'!$E$18,'模板使用说明&amp;基础参数'!$E$25),IF(I5341="EQ",IF($C$1="预估功能点",'模板使用说明&amp;基础参数'!$E$19,'模板使用说明&amp;基础参数'!$E$26),"")))))</f>
        <v/>
      </c>
      <c r="K5341" s="80"/>
      <c r="L5341" s="80"/>
      <c r="M5341" s="81" t="str">
        <f>IF(J5341="","",IF(K5341="高",IF(L5341="删除",J5341*'模板使用说明&amp;基础参数'!$E$5*'模板使用说明&amp;基础参数'!$E$12,IF(L5341="修改",J5341*'模板使用说明&amp;基础参数'!$E$5*'模板使用说明&amp;基础参数'!$E$11,J5341*'模板使用说明&amp;基础参数'!$E$5*'模板使用说明&amp;基础参数'!$E$10)),IF(K5341="中",IF(L5341="删除",J5341*'模板使用说明&amp;基础参数'!$E$6*'模板使用说明&amp;基础参数'!$E$12,IF(L5341="修改",J5341*'模板使用说明&amp;基础参数'!$E$6*'模板使用说明&amp;基础参数'!$E$11,J5341*'模板使用说明&amp;基础参数'!$E$6*'模板使用说明&amp;基础参数'!$E$10)),IF(L5341="删除",J5341*'模板使用说明&amp;基础参数'!$E$7*'模板使用说明&amp;基础参数'!$E$12,IF(L5341="修改",J5341*'模板使用说明&amp;基础参数'!$E$7*'模板使用说明&amp;基础参数'!$E$11,J5341*'模板使用说明&amp;基础参数'!$E$7*'模板使用说明&amp;基础参数'!$E$10)))))</f>
        <v/>
      </c>
      <c r="N5341" s="82"/>
    </row>
    <row r="5342" spans="1:14">
      <c r="A5342" s="76">
        <f t="shared" si="94"/>
        <v>5337</v>
      </c>
      <c r="B5342" s="77"/>
      <c r="C5342" s="77"/>
      <c r="D5342" s="77"/>
      <c r="E5342" s="77"/>
      <c r="F5342" s="78"/>
      <c r="G5342" s="78"/>
      <c r="H5342" s="77"/>
      <c r="I5342" s="76"/>
      <c r="J5342" s="8" t="str">
        <f>IF(I5342="ILF",IF($C$1="预估功能点",'模板使用说明&amp;基础参数'!$E$15,'模板使用说明&amp;基础参数'!$E$22),IF(I5342="EIF",IF($C$1="预估功能点",'模板使用说明&amp;基础参数'!$E$16,'模板使用说明&amp;基础参数'!$E$23),IF(I5342="EI",IF($C$1="预估功能点",'模板使用说明&amp;基础参数'!$E$17,'模板使用说明&amp;基础参数'!$E$24),IF(I5342="EO",IF($C$1="预估功能点",'模板使用说明&amp;基础参数'!$E$18,'模板使用说明&amp;基础参数'!$E$25),IF(I5342="EQ",IF($C$1="预估功能点",'模板使用说明&amp;基础参数'!$E$19,'模板使用说明&amp;基础参数'!$E$26),"")))))</f>
        <v/>
      </c>
      <c r="K5342" s="80"/>
      <c r="L5342" s="80"/>
      <c r="M5342" s="81" t="str">
        <f>IF(J5342="","",IF(K5342="高",IF(L5342="删除",J5342*'模板使用说明&amp;基础参数'!$E$5*'模板使用说明&amp;基础参数'!$E$12,IF(L5342="修改",J5342*'模板使用说明&amp;基础参数'!$E$5*'模板使用说明&amp;基础参数'!$E$11,J5342*'模板使用说明&amp;基础参数'!$E$5*'模板使用说明&amp;基础参数'!$E$10)),IF(K5342="中",IF(L5342="删除",J5342*'模板使用说明&amp;基础参数'!$E$6*'模板使用说明&amp;基础参数'!$E$12,IF(L5342="修改",J5342*'模板使用说明&amp;基础参数'!$E$6*'模板使用说明&amp;基础参数'!$E$11,J5342*'模板使用说明&amp;基础参数'!$E$6*'模板使用说明&amp;基础参数'!$E$10)),IF(L5342="删除",J5342*'模板使用说明&amp;基础参数'!$E$7*'模板使用说明&amp;基础参数'!$E$12,IF(L5342="修改",J5342*'模板使用说明&amp;基础参数'!$E$7*'模板使用说明&amp;基础参数'!$E$11,J5342*'模板使用说明&amp;基础参数'!$E$7*'模板使用说明&amp;基础参数'!$E$10)))))</f>
        <v/>
      </c>
      <c r="N5342" s="82"/>
    </row>
    <row r="5343" spans="1:14">
      <c r="A5343" s="76">
        <f t="shared" si="94"/>
        <v>5338</v>
      </c>
      <c r="B5343" s="77"/>
      <c r="C5343" s="77"/>
      <c r="D5343" s="77"/>
      <c r="E5343" s="77"/>
      <c r="F5343" s="78"/>
      <c r="G5343" s="78"/>
      <c r="H5343" s="77"/>
      <c r="I5343" s="76"/>
      <c r="J5343" s="8" t="str">
        <f>IF(I5343="ILF",IF($C$1="预估功能点",'模板使用说明&amp;基础参数'!$E$15,'模板使用说明&amp;基础参数'!$E$22),IF(I5343="EIF",IF($C$1="预估功能点",'模板使用说明&amp;基础参数'!$E$16,'模板使用说明&amp;基础参数'!$E$23),IF(I5343="EI",IF($C$1="预估功能点",'模板使用说明&amp;基础参数'!$E$17,'模板使用说明&amp;基础参数'!$E$24),IF(I5343="EO",IF($C$1="预估功能点",'模板使用说明&amp;基础参数'!$E$18,'模板使用说明&amp;基础参数'!$E$25),IF(I5343="EQ",IF($C$1="预估功能点",'模板使用说明&amp;基础参数'!$E$19,'模板使用说明&amp;基础参数'!$E$26),"")))))</f>
        <v/>
      </c>
      <c r="K5343" s="80"/>
      <c r="L5343" s="80"/>
      <c r="M5343" s="81" t="str">
        <f>IF(J5343="","",IF(K5343="高",IF(L5343="删除",J5343*'模板使用说明&amp;基础参数'!$E$5*'模板使用说明&amp;基础参数'!$E$12,IF(L5343="修改",J5343*'模板使用说明&amp;基础参数'!$E$5*'模板使用说明&amp;基础参数'!$E$11,J5343*'模板使用说明&amp;基础参数'!$E$5*'模板使用说明&amp;基础参数'!$E$10)),IF(K5343="中",IF(L5343="删除",J5343*'模板使用说明&amp;基础参数'!$E$6*'模板使用说明&amp;基础参数'!$E$12,IF(L5343="修改",J5343*'模板使用说明&amp;基础参数'!$E$6*'模板使用说明&amp;基础参数'!$E$11,J5343*'模板使用说明&amp;基础参数'!$E$6*'模板使用说明&amp;基础参数'!$E$10)),IF(L5343="删除",J5343*'模板使用说明&amp;基础参数'!$E$7*'模板使用说明&amp;基础参数'!$E$12,IF(L5343="修改",J5343*'模板使用说明&amp;基础参数'!$E$7*'模板使用说明&amp;基础参数'!$E$11,J5343*'模板使用说明&amp;基础参数'!$E$7*'模板使用说明&amp;基础参数'!$E$10)))))</f>
        <v/>
      </c>
      <c r="N5343" s="82"/>
    </row>
    <row r="5344" spans="1:14">
      <c r="A5344" s="76">
        <f t="shared" si="94"/>
        <v>5339</v>
      </c>
      <c r="B5344" s="77"/>
      <c r="C5344" s="77"/>
      <c r="D5344" s="77"/>
      <c r="E5344" s="77"/>
      <c r="F5344" s="78"/>
      <c r="G5344" s="78"/>
      <c r="H5344" s="77"/>
      <c r="I5344" s="76"/>
      <c r="J5344" s="8" t="str">
        <f>IF(I5344="ILF",IF($C$1="预估功能点",'模板使用说明&amp;基础参数'!$E$15,'模板使用说明&amp;基础参数'!$E$22),IF(I5344="EIF",IF($C$1="预估功能点",'模板使用说明&amp;基础参数'!$E$16,'模板使用说明&amp;基础参数'!$E$23),IF(I5344="EI",IF($C$1="预估功能点",'模板使用说明&amp;基础参数'!$E$17,'模板使用说明&amp;基础参数'!$E$24),IF(I5344="EO",IF($C$1="预估功能点",'模板使用说明&amp;基础参数'!$E$18,'模板使用说明&amp;基础参数'!$E$25),IF(I5344="EQ",IF($C$1="预估功能点",'模板使用说明&amp;基础参数'!$E$19,'模板使用说明&amp;基础参数'!$E$26),"")))))</f>
        <v/>
      </c>
      <c r="K5344" s="80"/>
      <c r="L5344" s="80"/>
      <c r="M5344" s="81" t="str">
        <f>IF(J5344="","",IF(K5344="高",IF(L5344="删除",J5344*'模板使用说明&amp;基础参数'!$E$5*'模板使用说明&amp;基础参数'!$E$12,IF(L5344="修改",J5344*'模板使用说明&amp;基础参数'!$E$5*'模板使用说明&amp;基础参数'!$E$11,J5344*'模板使用说明&amp;基础参数'!$E$5*'模板使用说明&amp;基础参数'!$E$10)),IF(K5344="中",IF(L5344="删除",J5344*'模板使用说明&amp;基础参数'!$E$6*'模板使用说明&amp;基础参数'!$E$12,IF(L5344="修改",J5344*'模板使用说明&amp;基础参数'!$E$6*'模板使用说明&amp;基础参数'!$E$11,J5344*'模板使用说明&amp;基础参数'!$E$6*'模板使用说明&amp;基础参数'!$E$10)),IF(L5344="删除",J5344*'模板使用说明&amp;基础参数'!$E$7*'模板使用说明&amp;基础参数'!$E$12,IF(L5344="修改",J5344*'模板使用说明&amp;基础参数'!$E$7*'模板使用说明&amp;基础参数'!$E$11,J5344*'模板使用说明&amp;基础参数'!$E$7*'模板使用说明&amp;基础参数'!$E$10)))))</f>
        <v/>
      </c>
      <c r="N5344" s="82"/>
    </row>
    <row r="5345" spans="1:14">
      <c r="A5345" s="76">
        <f t="shared" si="94"/>
        <v>5340</v>
      </c>
      <c r="B5345" s="77"/>
      <c r="C5345" s="77"/>
      <c r="D5345" s="77"/>
      <c r="E5345" s="77"/>
      <c r="F5345" s="78"/>
      <c r="G5345" s="78"/>
      <c r="H5345" s="77"/>
      <c r="I5345" s="76"/>
      <c r="J5345" s="8" t="str">
        <f>IF(I5345="ILF",IF($C$1="预估功能点",'模板使用说明&amp;基础参数'!$E$15,'模板使用说明&amp;基础参数'!$E$22),IF(I5345="EIF",IF($C$1="预估功能点",'模板使用说明&amp;基础参数'!$E$16,'模板使用说明&amp;基础参数'!$E$23),IF(I5345="EI",IF($C$1="预估功能点",'模板使用说明&amp;基础参数'!$E$17,'模板使用说明&amp;基础参数'!$E$24),IF(I5345="EO",IF($C$1="预估功能点",'模板使用说明&amp;基础参数'!$E$18,'模板使用说明&amp;基础参数'!$E$25),IF(I5345="EQ",IF($C$1="预估功能点",'模板使用说明&amp;基础参数'!$E$19,'模板使用说明&amp;基础参数'!$E$26),"")))))</f>
        <v/>
      </c>
      <c r="K5345" s="80"/>
      <c r="L5345" s="80"/>
      <c r="M5345" s="81" t="str">
        <f>IF(J5345="","",IF(K5345="高",IF(L5345="删除",J5345*'模板使用说明&amp;基础参数'!$E$5*'模板使用说明&amp;基础参数'!$E$12,IF(L5345="修改",J5345*'模板使用说明&amp;基础参数'!$E$5*'模板使用说明&amp;基础参数'!$E$11,J5345*'模板使用说明&amp;基础参数'!$E$5*'模板使用说明&amp;基础参数'!$E$10)),IF(K5345="中",IF(L5345="删除",J5345*'模板使用说明&amp;基础参数'!$E$6*'模板使用说明&amp;基础参数'!$E$12,IF(L5345="修改",J5345*'模板使用说明&amp;基础参数'!$E$6*'模板使用说明&amp;基础参数'!$E$11,J5345*'模板使用说明&amp;基础参数'!$E$6*'模板使用说明&amp;基础参数'!$E$10)),IF(L5345="删除",J5345*'模板使用说明&amp;基础参数'!$E$7*'模板使用说明&amp;基础参数'!$E$12,IF(L5345="修改",J5345*'模板使用说明&amp;基础参数'!$E$7*'模板使用说明&amp;基础参数'!$E$11,J5345*'模板使用说明&amp;基础参数'!$E$7*'模板使用说明&amp;基础参数'!$E$10)))))</f>
        <v/>
      </c>
      <c r="N5345" s="82"/>
    </row>
    <row r="5346" spans="1:14">
      <c r="A5346" s="76">
        <f t="shared" si="94"/>
        <v>5341</v>
      </c>
      <c r="B5346" s="77"/>
      <c r="C5346" s="77"/>
      <c r="D5346" s="77"/>
      <c r="E5346" s="77"/>
      <c r="F5346" s="78"/>
      <c r="G5346" s="78"/>
      <c r="H5346" s="77"/>
      <c r="I5346" s="76"/>
      <c r="J5346" s="8" t="str">
        <f>IF(I5346="ILF",IF($C$1="预估功能点",'模板使用说明&amp;基础参数'!$E$15,'模板使用说明&amp;基础参数'!$E$22),IF(I5346="EIF",IF($C$1="预估功能点",'模板使用说明&amp;基础参数'!$E$16,'模板使用说明&amp;基础参数'!$E$23),IF(I5346="EI",IF($C$1="预估功能点",'模板使用说明&amp;基础参数'!$E$17,'模板使用说明&amp;基础参数'!$E$24),IF(I5346="EO",IF($C$1="预估功能点",'模板使用说明&amp;基础参数'!$E$18,'模板使用说明&amp;基础参数'!$E$25),IF(I5346="EQ",IF($C$1="预估功能点",'模板使用说明&amp;基础参数'!$E$19,'模板使用说明&amp;基础参数'!$E$26),"")))))</f>
        <v/>
      </c>
      <c r="K5346" s="80"/>
      <c r="L5346" s="80"/>
      <c r="M5346" s="81" t="str">
        <f>IF(J5346="","",IF(K5346="高",IF(L5346="删除",J5346*'模板使用说明&amp;基础参数'!$E$5*'模板使用说明&amp;基础参数'!$E$12,IF(L5346="修改",J5346*'模板使用说明&amp;基础参数'!$E$5*'模板使用说明&amp;基础参数'!$E$11,J5346*'模板使用说明&amp;基础参数'!$E$5*'模板使用说明&amp;基础参数'!$E$10)),IF(K5346="中",IF(L5346="删除",J5346*'模板使用说明&amp;基础参数'!$E$6*'模板使用说明&amp;基础参数'!$E$12,IF(L5346="修改",J5346*'模板使用说明&amp;基础参数'!$E$6*'模板使用说明&amp;基础参数'!$E$11,J5346*'模板使用说明&amp;基础参数'!$E$6*'模板使用说明&amp;基础参数'!$E$10)),IF(L5346="删除",J5346*'模板使用说明&amp;基础参数'!$E$7*'模板使用说明&amp;基础参数'!$E$12,IF(L5346="修改",J5346*'模板使用说明&amp;基础参数'!$E$7*'模板使用说明&amp;基础参数'!$E$11,J5346*'模板使用说明&amp;基础参数'!$E$7*'模板使用说明&amp;基础参数'!$E$10)))))</f>
        <v/>
      </c>
      <c r="N5346" s="82"/>
    </row>
    <row r="5347" spans="1:14">
      <c r="A5347" s="76">
        <f t="shared" si="94"/>
        <v>5342</v>
      </c>
      <c r="B5347" s="77"/>
      <c r="C5347" s="77"/>
      <c r="D5347" s="77"/>
      <c r="E5347" s="77"/>
      <c r="F5347" s="78"/>
      <c r="G5347" s="78"/>
      <c r="H5347" s="77"/>
      <c r="I5347" s="76"/>
      <c r="J5347" s="8" t="str">
        <f>IF(I5347="ILF",IF($C$1="预估功能点",'模板使用说明&amp;基础参数'!$E$15,'模板使用说明&amp;基础参数'!$E$22),IF(I5347="EIF",IF($C$1="预估功能点",'模板使用说明&amp;基础参数'!$E$16,'模板使用说明&amp;基础参数'!$E$23),IF(I5347="EI",IF($C$1="预估功能点",'模板使用说明&amp;基础参数'!$E$17,'模板使用说明&amp;基础参数'!$E$24),IF(I5347="EO",IF($C$1="预估功能点",'模板使用说明&amp;基础参数'!$E$18,'模板使用说明&amp;基础参数'!$E$25),IF(I5347="EQ",IF($C$1="预估功能点",'模板使用说明&amp;基础参数'!$E$19,'模板使用说明&amp;基础参数'!$E$26),"")))))</f>
        <v/>
      </c>
      <c r="K5347" s="80"/>
      <c r="L5347" s="80"/>
      <c r="M5347" s="81" t="str">
        <f>IF(J5347="","",IF(K5347="高",IF(L5347="删除",J5347*'模板使用说明&amp;基础参数'!$E$5*'模板使用说明&amp;基础参数'!$E$12,IF(L5347="修改",J5347*'模板使用说明&amp;基础参数'!$E$5*'模板使用说明&amp;基础参数'!$E$11,J5347*'模板使用说明&amp;基础参数'!$E$5*'模板使用说明&amp;基础参数'!$E$10)),IF(K5347="中",IF(L5347="删除",J5347*'模板使用说明&amp;基础参数'!$E$6*'模板使用说明&amp;基础参数'!$E$12,IF(L5347="修改",J5347*'模板使用说明&amp;基础参数'!$E$6*'模板使用说明&amp;基础参数'!$E$11,J5347*'模板使用说明&amp;基础参数'!$E$6*'模板使用说明&amp;基础参数'!$E$10)),IF(L5347="删除",J5347*'模板使用说明&amp;基础参数'!$E$7*'模板使用说明&amp;基础参数'!$E$12,IF(L5347="修改",J5347*'模板使用说明&amp;基础参数'!$E$7*'模板使用说明&amp;基础参数'!$E$11,J5347*'模板使用说明&amp;基础参数'!$E$7*'模板使用说明&amp;基础参数'!$E$10)))))</f>
        <v/>
      </c>
      <c r="N5347" s="82"/>
    </row>
    <row r="5348" spans="1:14">
      <c r="A5348" s="76">
        <f t="shared" si="94"/>
        <v>5343</v>
      </c>
      <c r="B5348" s="77"/>
      <c r="C5348" s="77"/>
      <c r="D5348" s="77"/>
      <c r="E5348" s="77"/>
      <c r="F5348" s="78"/>
      <c r="G5348" s="78"/>
      <c r="H5348" s="77"/>
      <c r="I5348" s="76"/>
      <c r="J5348" s="8" t="str">
        <f>IF(I5348="ILF",IF($C$1="预估功能点",'模板使用说明&amp;基础参数'!$E$15,'模板使用说明&amp;基础参数'!$E$22),IF(I5348="EIF",IF($C$1="预估功能点",'模板使用说明&amp;基础参数'!$E$16,'模板使用说明&amp;基础参数'!$E$23),IF(I5348="EI",IF($C$1="预估功能点",'模板使用说明&amp;基础参数'!$E$17,'模板使用说明&amp;基础参数'!$E$24),IF(I5348="EO",IF($C$1="预估功能点",'模板使用说明&amp;基础参数'!$E$18,'模板使用说明&amp;基础参数'!$E$25),IF(I5348="EQ",IF($C$1="预估功能点",'模板使用说明&amp;基础参数'!$E$19,'模板使用说明&amp;基础参数'!$E$26),"")))))</f>
        <v/>
      </c>
      <c r="K5348" s="80"/>
      <c r="L5348" s="80"/>
      <c r="M5348" s="81" t="str">
        <f>IF(J5348="","",IF(K5348="高",IF(L5348="删除",J5348*'模板使用说明&amp;基础参数'!$E$5*'模板使用说明&amp;基础参数'!$E$12,IF(L5348="修改",J5348*'模板使用说明&amp;基础参数'!$E$5*'模板使用说明&amp;基础参数'!$E$11,J5348*'模板使用说明&amp;基础参数'!$E$5*'模板使用说明&amp;基础参数'!$E$10)),IF(K5348="中",IF(L5348="删除",J5348*'模板使用说明&amp;基础参数'!$E$6*'模板使用说明&amp;基础参数'!$E$12,IF(L5348="修改",J5348*'模板使用说明&amp;基础参数'!$E$6*'模板使用说明&amp;基础参数'!$E$11,J5348*'模板使用说明&amp;基础参数'!$E$6*'模板使用说明&amp;基础参数'!$E$10)),IF(L5348="删除",J5348*'模板使用说明&amp;基础参数'!$E$7*'模板使用说明&amp;基础参数'!$E$12,IF(L5348="修改",J5348*'模板使用说明&amp;基础参数'!$E$7*'模板使用说明&amp;基础参数'!$E$11,J5348*'模板使用说明&amp;基础参数'!$E$7*'模板使用说明&amp;基础参数'!$E$10)))))</f>
        <v/>
      </c>
      <c r="N5348" s="82"/>
    </row>
    <row r="5349" spans="1:14">
      <c r="A5349" s="76">
        <f t="shared" si="94"/>
        <v>5344</v>
      </c>
      <c r="B5349" s="77"/>
      <c r="C5349" s="77"/>
      <c r="D5349" s="77"/>
      <c r="E5349" s="77"/>
      <c r="F5349" s="78"/>
      <c r="G5349" s="78"/>
      <c r="H5349" s="77"/>
      <c r="I5349" s="76"/>
      <c r="J5349" s="8" t="str">
        <f>IF(I5349="ILF",IF($C$1="预估功能点",'模板使用说明&amp;基础参数'!$E$15,'模板使用说明&amp;基础参数'!$E$22),IF(I5349="EIF",IF($C$1="预估功能点",'模板使用说明&amp;基础参数'!$E$16,'模板使用说明&amp;基础参数'!$E$23),IF(I5349="EI",IF($C$1="预估功能点",'模板使用说明&amp;基础参数'!$E$17,'模板使用说明&amp;基础参数'!$E$24),IF(I5349="EO",IF($C$1="预估功能点",'模板使用说明&amp;基础参数'!$E$18,'模板使用说明&amp;基础参数'!$E$25),IF(I5349="EQ",IF($C$1="预估功能点",'模板使用说明&amp;基础参数'!$E$19,'模板使用说明&amp;基础参数'!$E$26),"")))))</f>
        <v/>
      </c>
      <c r="K5349" s="80"/>
      <c r="L5349" s="80"/>
      <c r="M5349" s="81" t="str">
        <f>IF(J5349="","",IF(K5349="高",IF(L5349="删除",J5349*'模板使用说明&amp;基础参数'!$E$5*'模板使用说明&amp;基础参数'!$E$12,IF(L5349="修改",J5349*'模板使用说明&amp;基础参数'!$E$5*'模板使用说明&amp;基础参数'!$E$11,J5349*'模板使用说明&amp;基础参数'!$E$5*'模板使用说明&amp;基础参数'!$E$10)),IF(K5349="中",IF(L5349="删除",J5349*'模板使用说明&amp;基础参数'!$E$6*'模板使用说明&amp;基础参数'!$E$12,IF(L5349="修改",J5349*'模板使用说明&amp;基础参数'!$E$6*'模板使用说明&amp;基础参数'!$E$11,J5349*'模板使用说明&amp;基础参数'!$E$6*'模板使用说明&amp;基础参数'!$E$10)),IF(L5349="删除",J5349*'模板使用说明&amp;基础参数'!$E$7*'模板使用说明&amp;基础参数'!$E$12,IF(L5349="修改",J5349*'模板使用说明&amp;基础参数'!$E$7*'模板使用说明&amp;基础参数'!$E$11,J5349*'模板使用说明&amp;基础参数'!$E$7*'模板使用说明&amp;基础参数'!$E$10)))))</f>
        <v/>
      </c>
      <c r="N5349" s="82"/>
    </row>
    <row r="5350" spans="1:14">
      <c r="A5350" s="76">
        <f t="shared" si="94"/>
        <v>5345</v>
      </c>
      <c r="B5350" s="77"/>
      <c r="C5350" s="77"/>
      <c r="D5350" s="77"/>
      <c r="E5350" s="90"/>
      <c r="F5350" s="77"/>
      <c r="G5350" s="77"/>
      <c r="H5350" s="78"/>
      <c r="I5350" s="76"/>
      <c r="J5350" s="8" t="str">
        <f>IF(I5350="ILF",IF($C$1="预估功能点",'模板使用说明&amp;基础参数'!$E$15,'模板使用说明&amp;基础参数'!$E$22),IF(I5350="EIF",IF($C$1="预估功能点",'模板使用说明&amp;基础参数'!$E$16,'模板使用说明&amp;基础参数'!$E$23),IF(I5350="EI",IF($C$1="预估功能点",'模板使用说明&amp;基础参数'!$E$17,'模板使用说明&amp;基础参数'!$E$24),IF(I5350="EO",IF($C$1="预估功能点",'模板使用说明&amp;基础参数'!$E$18,'模板使用说明&amp;基础参数'!$E$25),IF(I5350="EQ",IF($C$1="预估功能点",'模板使用说明&amp;基础参数'!$E$19,'模板使用说明&amp;基础参数'!$E$26),"")))))</f>
        <v/>
      </c>
      <c r="K5350" s="80"/>
      <c r="L5350" s="80"/>
      <c r="M5350" s="81" t="str">
        <f>IF(J5350="","",IF(K5350="高",IF(L5350="删除",J5350*'模板使用说明&amp;基础参数'!$E$5*'模板使用说明&amp;基础参数'!$E$12,IF(L5350="修改",J5350*'模板使用说明&amp;基础参数'!$E$5*'模板使用说明&amp;基础参数'!$E$11,J5350*'模板使用说明&amp;基础参数'!$E$5*'模板使用说明&amp;基础参数'!$E$10)),IF(K5350="中",IF(L5350="删除",J5350*'模板使用说明&amp;基础参数'!$E$6*'模板使用说明&amp;基础参数'!$E$12,IF(L5350="修改",J5350*'模板使用说明&amp;基础参数'!$E$6*'模板使用说明&amp;基础参数'!$E$11,J5350*'模板使用说明&amp;基础参数'!$E$6*'模板使用说明&amp;基础参数'!$E$10)),IF(L5350="删除",J5350*'模板使用说明&amp;基础参数'!$E$7*'模板使用说明&amp;基础参数'!$E$12,IF(L5350="修改",J5350*'模板使用说明&amp;基础参数'!$E$7*'模板使用说明&amp;基础参数'!$E$11,J5350*'模板使用说明&amp;基础参数'!$E$7*'模板使用说明&amp;基础参数'!$E$10)))))</f>
        <v/>
      </c>
      <c r="N5350" s="82"/>
    </row>
    <row r="5351" spans="1:14">
      <c r="A5351" s="76">
        <f t="shared" si="94"/>
        <v>5346</v>
      </c>
      <c r="B5351" s="77"/>
      <c r="C5351" s="77"/>
      <c r="D5351" s="77"/>
      <c r="E5351" s="90"/>
      <c r="F5351" s="77"/>
      <c r="G5351" s="77"/>
      <c r="H5351" s="78"/>
      <c r="I5351" s="76"/>
      <c r="J5351" s="8" t="str">
        <f>IF(I5351="ILF",IF($C$1="预估功能点",'模板使用说明&amp;基础参数'!$E$15,'模板使用说明&amp;基础参数'!$E$22),IF(I5351="EIF",IF($C$1="预估功能点",'模板使用说明&amp;基础参数'!$E$16,'模板使用说明&amp;基础参数'!$E$23),IF(I5351="EI",IF($C$1="预估功能点",'模板使用说明&amp;基础参数'!$E$17,'模板使用说明&amp;基础参数'!$E$24),IF(I5351="EO",IF($C$1="预估功能点",'模板使用说明&amp;基础参数'!$E$18,'模板使用说明&amp;基础参数'!$E$25),IF(I5351="EQ",IF($C$1="预估功能点",'模板使用说明&amp;基础参数'!$E$19,'模板使用说明&amp;基础参数'!$E$26),"")))))</f>
        <v/>
      </c>
      <c r="K5351" s="80"/>
      <c r="L5351" s="80"/>
      <c r="M5351" s="81" t="str">
        <f>IF(J5351="","",IF(K5351="高",IF(L5351="删除",J5351*'模板使用说明&amp;基础参数'!$E$5*'模板使用说明&amp;基础参数'!$E$12,IF(L5351="修改",J5351*'模板使用说明&amp;基础参数'!$E$5*'模板使用说明&amp;基础参数'!$E$11,J5351*'模板使用说明&amp;基础参数'!$E$5*'模板使用说明&amp;基础参数'!$E$10)),IF(K5351="中",IF(L5351="删除",J5351*'模板使用说明&amp;基础参数'!$E$6*'模板使用说明&amp;基础参数'!$E$12,IF(L5351="修改",J5351*'模板使用说明&amp;基础参数'!$E$6*'模板使用说明&amp;基础参数'!$E$11,J5351*'模板使用说明&amp;基础参数'!$E$6*'模板使用说明&amp;基础参数'!$E$10)),IF(L5351="删除",J5351*'模板使用说明&amp;基础参数'!$E$7*'模板使用说明&amp;基础参数'!$E$12,IF(L5351="修改",J5351*'模板使用说明&amp;基础参数'!$E$7*'模板使用说明&amp;基础参数'!$E$11,J5351*'模板使用说明&amp;基础参数'!$E$7*'模板使用说明&amp;基础参数'!$E$10)))))</f>
        <v/>
      </c>
      <c r="N5351" s="82"/>
    </row>
    <row r="5352" spans="1:14">
      <c r="A5352" s="76">
        <f t="shared" si="94"/>
        <v>5347</v>
      </c>
      <c r="B5352" s="77"/>
      <c r="C5352" s="77"/>
      <c r="D5352" s="77"/>
      <c r="E5352" s="90"/>
      <c r="F5352" s="77"/>
      <c r="G5352" s="77"/>
      <c r="H5352" s="78"/>
      <c r="I5352" s="76"/>
      <c r="J5352" s="8" t="str">
        <f>IF(I5352="ILF",IF($C$1="预估功能点",'模板使用说明&amp;基础参数'!$E$15,'模板使用说明&amp;基础参数'!$E$22),IF(I5352="EIF",IF($C$1="预估功能点",'模板使用说明&amp;基础参数'!$E$16,'模板使用说明&amp;基础参数'!$E$23),IF(I5352="EI",IF($C$1="预估功能点",'模板使用说明&amp;基础参数'!$E$17,'模板使用说明&amp;基础参数'!$E$24),IF(I5352="EO",IF($C$1="预估功能点",'模板使用说明&amp;基础参数'!$E$18,'模板使用说明&amp;基础参数'!$E$25),IF(I5352="EQ",IF($C$1="预估功能点",'模板使用说明&amp;基础参数'!$E$19,'模板使用说明&amp;基础参数'!$E$26),"")))))</f>
        <v/>
      </c>
      <c r="K5352" s="80"/>
      <c r="L5352" s="80"/>
      <c r="M5352" s="81" t="str">
        <f>IF(J5352="","",IF(K5352="高",IF(L5352="删除",J5352*'模板使用说明&amp;基础参数'!$E$5*'模板使用说明&amp;基础参数'!$E$12,IF(L5352="修改",J5352*'模板使用说明&amp;基础参数'!$E$5*'模板使用说明&amp;基础参数'!$E$11,J5352*'模板使用说明&amp;基础参数'!$E$5*'模板使用说明&amp;基础参数'!$E$10)),IF(K5352="中",IF(L5352="删除",J5352*'模板使用说明&amp;基础参数'!$E$6*'模板使用说明&amp;基础参数'!$E$12,IF(L5352="修改",J5352*'模板使用说明&amp;基础参数'!$E$6*'模板使用说明&amp;基础参数'!$E$11,J5352*'模板使用说明&amp;基础参数'!$E$6*'模板使用说明&amp;基础参数'!$E$10)),IF(L5352="删除",J5352*'模板使用说明&amp;基础参数'!$E$7*'模板使用说明&amp;基础参数'!$E$12,IF(L5352="修改",J5352*'模板使用说明&amp;基础参数'!$E$7*'模板使用说明&amp;基础参数'!$E$11,J5352*'模板使用说明&amp;基础参数'!$E$7*'模板使用说明&amp;基础参数'!$E$10)))))</f>
        <v/>
      </c>
      <c r="N5352" s="82"/>
    </row>
    <row r="5353" spans="1:14">
      <c r="A5353" s="76">
        <f t="shared" si="94"/>
        <v>5348</v>
      </c>
      <c r="B5353" s="77"/>
      <c r="C5353" s="77"/>
      <c r="D5353" s="77"/>
      <c r="E5353" s="90"/>
      <c r="F5353" s="77"/>
      <c r="G5353" s="77"/>
      <c r="H5353" s="78"/>
      <c r="I5353" s="76"/>
      <c r="J5353" s="8" t="str">
        <f>IF(I5353="ILF",IF($C$1="预估功能点",'模板使用说明&amp;基础参数'!$E$15,'模板使用说明&amp;基础参数'!$E$22),IF(I5353="EIF",IF($C$1="预估功能点",'模板使用说明&amp;基础参数'!$E$16,'模板使用说明&amp;基础参数'!$E$23),IF(I5353="EI",IF($C$1="预估功能点",'模板使用说明&amp;基础参数'!$E$17,'模板使用说明&amp;基础参数'!$E$24),IF(I5353="EO",IF($C$1="预估功能点",'模板使用说明&amp;基础参数'!$E$18,'模板使用说明&amp;基础参数'!$E$25),IF(I5353="EQ",IF($C$1="预估功能点",'模板使用说明&amp;基础参数'!$E$19,'模板使用说明&amp;基础参数'!$E$26),"")))))</f>
        <v/>
      </c>
      <c r="K5353" s="80"/>
      <c r="L5353" s="80"/>
      <c r="M5353" s="81" t="str">
        <f>IF(J5353="","",IF(K5353="高",IF(L5353="删除",J5353*'模板使用说明&amp;基础参数'!$E$5*'模板使用说明&amp;基础参数'!$E$12,IF(L5353="修改",J5353*'模板使用说明&amp;基础参数'!$E$5*'模板使用说明&amp;基础参数'!$E$11,J5353*'模板使用说明&amp;基础参数'!$E$5*'模板使用说明&amp;基础参数'!$E$10)),IF(K5353="中",IF(L5353="删除",J5353*'模板使用说明&amp;基础参数'!$E$6*'模板使用说明&amp;基础参数'!$E$12,IF(L5353="修改",J5353*'模板使用说明&amp;基础参数'!$E$6*'模板使用说明&amp;基础参数'!$E$11,J5353*'模板使用说明&amp;基础参数'!$E$6*'模板使用说明&amp;基础参数'!$E$10)),IF(L5353="删除",J5353*'模板使用说明&amp;基础参数'!$E$7*'模板使用说明&amp;基础参数'!$E$12,IF(L5353="修改",J5353*'模板使用说明&amp;基础参数'!$E$7*'模板使用说明&amp;基础参数'!$E$11,J5353*'模板使用说明&amp;基础参数'!$E$7*'模板使用说明&amp;基础参数'!$E$10)))))</f>
        <v/>
      </c>
      <c r="N5353" s="82"/>
    </row>
    <row r="5354" spans="1:14">
      <c r="A5354" s="76">
        <f t="shared" si="94"/>
        <v>5349</v>
      </c>
      <c r="B5354" s="77"/>
      <c r="C5354" s="77"/>
      <c r="D5354" s="77"/>
      <c r="E5354" s="90"/>
      <c r="F5354" s="77"/>
      <c r="G5354" s="77"/>
      <c r="H5354" s="78"/>
      <c r="I5354" s="76"/>
      <c r="J5354" s="8" t="str">
        <f>IF(I5354="ILF",IF($C$1="预估功能点",'模板使用说明&amp;基础参数'!$E$15,'模板使用说明&amp;基础参数'!$E$22),IF(I5354="EIF",IF($C$1="预估功能点",'模板使用说明&amp;基础参数'!$E$16,'模板使用说明&amp;基础参数'!$E$23),IF(I5354="EI",IF($C$1="预估功能点",'模板使用说明&amp;基础参数'!$E$17,'模板使用说明&amp;基础参数'!$E$24),IF(I5354="EO",IF($C$1="预估功能点",'模板使用说明&amp;基础参数'!$E$18,'模板使用说明&amp;基础参数'!$E$25),IF(I5354="EQ",IF($C$1="预估功能点",'模板使用说明&amp;基础参数'!$E$19,'模板使用说明&amp;基础参数'!$E$26),"")))))</f>
        <v/>
      </c>
      <c r="K5354" s="80"/>
      <c r="L5354" s="80"/>
      <c r="M5354" s="81" t="str">
        <f>IF(J5354="","",IF(K5354="高",IF(L5354="删除",J5354*'模板使用说明&amp;基础参数'!$E$5*'模板使用说明&amp;基础参数'!$E$12,IF(L5354="修改",J5354*'模板使用说明&amp;基础参数'!$E$5*'模板使用说明&amp;基础参数'!$E$11,J5354*'模板使用说明&amp;基础参数'!$E$5*'模板使用说明&amp;基础参数'!$E$10)),IF(K5354="中",IF(L5354="删除",J5354*'模板使用说明&amp;基础参数'!$E$6*'模板使用说明&amp;基础参数'!$E$12,IF(L5354="修改",J5354*'模板使用说明&amp;基础参数'!$E$6*'模板使用说明&amp;基础参数'!$E$11,J5354*'模板使用说明&amp;基础参数'!$E$6*'模板使用说明&amp;基础参数'!$E$10)),IF(L5354="删除",J5354*'模板使用说明&amp;基础参数'!$E$7*'模板使用说明&amp;基础参数'!$E$12,IF(L5354="修改",J5354*'模板使用说明&amp;基础参数'!$E$7*'模板使用说明&amp;基础参数'!$E$11,J5354*'模板使用说明&amp;基础参数'!$E$7*'模板使用说明&amp;基础参数'!$E$10)))))</f>
        <v/>
      </c>
      <c r="N5354" s="82"/>
    </row>
    <row r="5355" spans="1:14">
      <c r="A5355" s="76">
        <f t="shared" si="94"/>
        <v>5350</v>
      </c>
      <c r="B5355" s="77"/>
      <c r="C5355" s="77"/>
      <c r="D5355" s="77"/>
      <c r="E5355" s="90"/>
      <c r="F5355" s="77"/>
      <c r="G5355" s="77"/>
      <c r="H5355" s="78"/>
      <c r="I5355" s="76"/>
      <c r="J5355" s="8" t="str">
        <f>IF(I5355="ILF",IF($C$1="预估功能点",'模板使用说明&amp;基础参数'!$E$15,'模板使用说明&amp;基础参数'!$E$22),IF(I5355="EIF",IF($C$1="预估功能点",'模板使用说明&amp;基础参数'!$E$16,'模板使用说明&amp;基础参数'!$E$23),IF(I5355="EI",IF($C$1="预估功能点",'模板使用说明&amp;基础参数'!$E$17,'模板使用说明&amp;基础参数'!$E$24),IF(I5355="EO",IF($C$1="预估功能点",'模板使用说明&amp;基础参数'!$E$18,'模板使用说明&amp;基础参数'!$E$25),IF(I5355="EQ",IF($C$1="预估功能点",'模板使用说明&amp;基础参数'!$E$19,'模板使用说明&amp;基础参数'!$E$26),"")))))</f>
        <v/>
      </c>
      <c r="K5355" s="80"/>
      <c r="L5355" s="80"/>
      <c r="M5355" s="81" t="str">
        <f>IF(J5355="","",IF(K5355="高",IF(L5355="删除",J5355*'模板使用说明&amp;基础参数'!$E$5*'模板使用说明&amp;基础参数'!$E$12,IF(L5355="修改",J5355*'模板使用说明&amp;基础参数'!$E$5*'模板使用说明&amp;基础参数'!$E$11,J5355*'模板使用说明&amp;基础参数'!$E$5*'模板使用说明&amp;基础参数'!$E$10)),IF(K5355="中",IF(L5355="删除",J5355*'模板使用说明&amp;基础参数'!$E$6*'模板使用说明&amp;基础参数'!$E$12,IF(L5355="修改",J5355*'模板使用说明&amp;基础参数'!$E$6*'模板使用说明&amp;基础参数'!$E$11,J5355*'模板使用说明&amp;基础参数'!$E$6*'模板使用说明&amp;基础参数'!$E$10)),IF(L5355="删除",J5355*'模板使用说明&amp;基础参数'!$E$7*'模板使用说明&amp;基础参数'!$E$12,IF(L5355="修改",J5355*'模板使用说明&amp;基础参数'!$E$7*'模板使用说明&amp;基础参数'!$E$11,J5355*'模板使用说明&amp;基础参数'!$E$7*'模板使用说明&amp;基础参数'!$E$10)))))</f>
        <v/>
      </c>
      <c r="N5355" s="82"/>
    </row>
    <row r="5356" spans="1:14">
      <c r="A5356" s="76">
        <f t="shared" si="94"/>
        <v>5351</v>
      </c>
      <c r="B5356" s="77"/>
      <c r="C5356" s="77"/>
      <c r="D5356" s="77"/>
      <c r="E5356" s="90"/>
      <c r="F5356" s="77"/>
      <c r="G5356" s="77"/>
      <c r="H5356" s="78"/>
      <c r="I5356" s="76"/>
      <c r="J5356" s="8" t="str">
        <f>IF(I5356="ILF",IF($C$1="预估功能点",'模板使用说明&amp;基础参数'!$E$15,'模板使用说明&amp;基础参数'!$E$22),IF(I5356="EIF",IF($C$1="预估功能点",'模板使用说明&amp;基础参数'!$E$16,'模板使用说明&amp;基础参数'!$E$23),IF(I5356="EI",IF($C$1="预估功能点",'模板使用说明&amp;基础参数'!$E$17,'模板使用说明&amp;基础参数'!$E$24),IF(I5356="EO",IF($C$1="预估功能点",'模板使用说明&amp;基础参数'!$E$18,'模板使用说明&amp;基础参数'!$E$25),IF(I5356="EQ",IF($C$1="预估功能点",'模板使用说明&amp;基础参数'!$E$19,'模板使用说明&amp;基础参数'!$E$26),"")))))</f>
        <v/>
      </c>
      <c r="K5356" s="80"/>
      <c r="L5356" s="80"/>
      <c r="M5356" s="81" t="str">
        <f>IF(J5356="","",IF(K5356="高",IF(L5356="删除",J5356*'模板使用说明&amp;基础参数'!$E$5*'模板使用说明&amp;基础参数'!$E$12,IF(L5356="修改",J5356*'模板使用说明&amp;基础参数'!$E$5*'模板使用说明&amp;基础参数'!$E$11,J5356*'模板使用说明&amp;基础参数'!$E$5*'模板使用说明&amp;基础参数'!$E$10)),IF(K5356="中",IF(L5356="删除",J5356*'模板使用说明&amp;基础参数'!$E$6*'模板使用说明&amp;基础参数'!$E$12,IF(L5356="修改",J5356*'模板使用说明&amp;基础参数'!$E$6*'模板使用说明&amp;基础参数'!$E$11,J5356*'模板使用说明&amp;基础参数'!$E$6*'模板使用说明&amp;基础参数'!$E$10)),IF(L5356="删除",J5356*'模板使用说明&amp;基础参数'!$E$7*'模板使用说明&amp;基础参数'!$E$12,IF(L5356="修改",J5356*'模板使用说明&amp;基础参数'!$E$7*'模板使用说明&amp;基础参数'!$E$11,J5356*'模板使用说明&amp;基础参数'!$E$7*'模板使用说明&amp;基础参数'!$E$10)))))</f>
        <v/>
      </c>
      <c r="N5356" s="82"/>
    </row>
    <row r="5357" spans="1:14">
      <c r="A5357" s="76">
        <f t="shared" si="94"/>
        <v>5352</v>
      </c>
      <c r="B5357" s="77"/>
      <c r="C5357" s="77"/>
      <c r="D5357" s="77"/>
      <c r="E5357" s="90"/>
      <c r="F5357" s="77"/>
      <c r="G5357" s="77"/>
      <c r="H5357" s="78"/>
      <c r="I5357" s="76"/>
      <c r="J5357" s="8" t="str">
        <f>IF(I5357="ILF",IF($C$1="预估功能点",'模板使用说明&amp;基础参数'!$E$15,'模板使用说明&amp;基础参数'!$E$22),IF(I5357="EIF",IF($C$1="预估功能点",'模板使用说明&amp;基础参数'!$E$16,'模板使用说明&amp;基础参数'!$E$23),IF(I5357="EI",IF($C$1="预估功能点",'模板使用说明&amp;基础参数'!$E$17,'模板使用说明&amp;基础参数'!$E$24),IF(I5357="EO",IF($C$1="预估功能点",'模板使用说明&amp;基础参数'!$E$18,'模板使用说明&amp;基础参数'!$E$25),IF(I5357="EQ",IF($C$1="预估功能点",'模板使用说明&amp;基础参数'!$E$19,'模板使用说明&amp;基础参数'!$E$26),"")))))</f>
        <v/>
      </c>
      <c r="K5357" s="80"/>
      <c r="L5357" s="80"/>
      <c r="M5357" s="81" t="str">
        <f>IF(J5357="","",IF(K5357="高",IF(L5357="删除",J5357*'模板使用说明&amp;基础参数'!$E$5*'模板使用说明&amp;基础参数'!$E$12,IF(L5357="修改",J5357*'模板使用说明&amp;基础参数'!$E$5*'模板使用说明&amp;基础参数'!$E$11,J5357*'模板使用说明&amp;基础参数'!$E$5*'模板使用说明&amp;基础参数'!$E$10)),IF(K5357="中",IF(L5357="删除",J5357*'模板使用说明&amp;基础参数'!$E$6*'模板使用说明&amp;基础参数'!$E$12,IF(L5357="修改",J5357*'模板使用说明&amp;基础参数'!$E$6*'模板使用说明&amp;基础参数'!$E$11,J5357*'模板使用说明&amp;基础参数'!$E$6*'模板使用说明&amp;基础参数'!$E$10)),IF(L5357="删除",J5357*'模板使用说明&amp;基础参数'!$E$7*'模板使用说明&amp;基础参数'!$E$12,IF(L5357="修改",J5357*'模板使用说明&amp;基础参数'!$E$7*'模板使用说明&amp;基础参数'!$E$11,J5357*'模板使用说明&amp;基础参数'!$E$7*'模板使用说明&amp;基础参数'!$E$10)))))</f>
        <v/>
      </c>
      <c r="N5357" s="82"/>
    </row>
    <row r="5358" spans="1:14">
      <c r="A5358" s="76">
        <f t="shared" si="94"/>
        <v>5353</v>
      </c>
      <c r="B5358" s="77"/>
      <c r="C5358" s="77"/>
      <c r="D5358" s="77"/>
      <c r="E5358" s="90"/>
      <c r="F5358" s="77"/>
      <c r="G5358" s="77"/>
      <c r="H5358" s="78"/>
      <c r="I5358" s="76"/>
      <c r="J5358" s="8" t="str">
        <f>IF(I5358="ILF",IF($C$1="预估功能点",'模板使用说明&amp;基础参数'!$E$15,'模板使用说明&amp;基础参数'!$E$22),IF(I5358="EIF",IF($C$1="预估功能点",'模板使用说明&amp;基础参数'!$E$16,'模板使用说明&amp;基础参数'!$E$23),IF(I5358="EI",IF($C$1="预估功能点",'模板使用说明&amp;基础参数'!$E$17,'模板使用说明&amp;基础参数'!$E$24),IF(I5358="EO",IF($C$1="预估功能点",'模板使用说明&amp;基础参数'!$E$18,'模板使用说明&amp;基础参数'!$E$25),IF(I5358="EQ",IF($C$1="预估功能点",'模板使用说明&amp;基础参数'!$E$19,'模板使用说明&amp;基础参数'!$E$26),"")))))</f>
        <v/>
      </c>
      <c r="K5358" s="80"/>
      <c r="L5358" s="80"/>
      <c r="M5358" s="81" t="str">
        <f>IF(J5358="","",IF(K5358="高",IF(L5358="删除",J5358*'模板使用说明&amp;基础参数'!$E$5*'模板使用说明&amp;基础参数'!$E$12,IF(L5358="修改",J5358*'模板使用说明&amp;基础参数'!$E$5*'模板使用说明&amp;基础参数'!$E$11,J5358*'模板使用说明&amp;基础参数'!$E$5*'模板使用说明&amp;基础参数'!$E$10)),IF(K5358="中",IF(L5358="删除",J5358*'模板使用说明&amp;基础参数'!$E$6*'模板使用说明&amp;基础参数'!$E$12,IF(L5358="修改",J5358*'模板使用说明&amp;基础参数'!$E$6*'模板使用说明&amp;基础参数'!$E$11,J5358*'模板使用说明&amp;基础参数'!$E$6*'模板使用说明&amp;基础参数'!$E$10)),IF(L5358="删除",J5358*'模板使用说明&amp;基础参数'!$E$7*'模板使用说明&amp;基础参数'!$E$12,IF(L5358="修改",J5358*'模板使用说明&amp;基础参数'!$E$7*'模板使用说明&amp;基础参数'!$E$11,J5358*'模板使用说明&amp;基础参数'!$E$7*'模板使用说明&amp;基础参数'!$E$10)))))</f>
        <v/>
      </c>
      <c r="N5358" s="82"/>
    </row>
    <row r="5359" spans="1:14">
      <c r="A5359" s="76">
        <f t="shared" si="94"/>
        <v>5354</v>
      </c>
      <c r="B5359" s="77"/>
      <c r="C5359" s="77"/>
      <c r="D5359" s="77"/>
      <c r="E5359" s="90"/>
      <c r="F5359" s="77"/>
      <c r="G5359" s="77"/>
      <c r="H5359" s="78"/>
      <c r="I5359" s="76"/>
      <c r="J5359" s="8" t="str">
        <f>IF(I5359="ILF",IF($C$1="预估功能点",'模板使用说明&amp;基础参数'!$E$15,'模板使用说明&amp;基础参数'!$E$22),IF(I5359="EIF",IF($C$1="预估功能点",'模板使用说明&amp;基础参数'!$E$16,'模板使用说明&amp;基础参数'!$E$23),IF(I5359="EI",IF($C$1="预估功能点",'模板使用说明&amp;基础参数'!$E$17,'模板使用说明&amp;基础参数'!$E$24),IF(I5359="EO",IF($C$1="预估功能点",'模板使用说明&amp;基础参数'!$E$18,'模板使用说明&amp;基础参数'!$E$25),IF(I5359="EQ",IF($C$1="预估功能点",'模板使用说明&amp;基础参数'!$E$19,'模板使用说明&amp;基础参数'!$E$26),"")))))</f>
        <v/>
      </c>
      <c r="K5359" s="80"/>
      <c r="L5359" s="80"/>
      <c r="M5359" s="81" t="str">
        <f>IF(J5359="","",IF(K5359="高",IF(L5359="删除",J5359*'模板使用说明&amp;基础参数'!$E$5*'模板使用说明&amp;基础参数'!$E$12,IF(L5359="修改",J5359*'模板使用说明&amp;基础参数'!$E$5*'模板使用说明&amp;基础参数'!$E$11,J5359*'模板使用说明&amp;基础参数'!$E$5*'模板使用说明&amp;基础参数'!$E$10)),IF(K5359="中",IF(L5359="删除",J5359*'模板使用说明&amp;基础参数'!$E$6*'模板使用说明&amp;基础参数'!$E$12,IF(L5359="修改",J5359*'模板使用说明&amp;基础参数'!$E$6*'模板使用说明&amp;基础参数'!$E$11,J5359*'模板使用说明&amp;基础参数'!$E$6*'模板使用说明&amp;基础参数'!$E$10)),IF(L5359="删除",J5359*'模板使用说明&amp;基础参数'!$E$7*'模板使用说明&amp;基础参数'!$E$12,IF(L5359="修改",J5359*'模板使用说明&amp;基础参数'!$E$7*'模板使用说明&amp;基础参数'!$E$11,J5359*'模板使用说明&amp;基础参数'!$E$7*'模板使用说明&amp;基础参数'!$E$10)))))</f>
        <v/>
      </c>
      <c r="N5359" s="82"/>
    </row>
    <row r="5360" spans="1:14">
      <c r="A5360" s="76">
        <f t="shared" si="94"/>
        <v>5355</v>
      </c>
      <c r="B5360" s="77"/>
      <c r="C5360" s="77"/>
      <c r="D5360" s="77"/>
      <c r="E5360" s="90"/>
      <c r="F5360" s="77"/>
      <c r="G5360" s="77"/>
      <c r="H5360" s="78"/>
      <c r="I5360" s="76"/>
      <c r="J5360" s="8" t="str">
        <f>IF(I5360="ILF",IF($C$1="预估功能点",'模板使用说明&amp;基础参数'!$E$15,'模板使用说明&amp;基础参数'!$E$22),IF(I5360="EIF",IF($C$1="预估功能点",'模板使用说明&amp;基础参数'!$E$16,'模板使用说明&amp;基础参数'!$E$23),IF(I5360="EI",IF($C$1="预估功能点",'模板使用说明&amp;基础参数'!$E$17,'模板使用说明&amp;基础参数'!$E$24),IF(I5360="EO",IF($C$1="预估功能点",'模板使用说明&amp;基础参数'!$E$18,'模板使用说明&amp;基础参数'!$E$25),IF(I5360="EQ",IF($C$1="预估功能点",'模板使用说明&amp;基础参数'!$E$19,'模板使用说明&amp;基础参数'!$E$26),"")))))</f>
        <v/>
      </c>
      <c r="K5360" s="80"/>
      <c r="L5360" s="80"/>
      <c r="M5360" s="81" t="str">
        <f>IF(J5360="","",IF(K5360="高",IF(L5360="删除",J5360*'模板使用说明&amp;基础参数'!$E$5*'模板使用说明&amp;基础参数'!$E$12,IF(L5360="修改",J5360*'模板使用说明&amp;基础参数'!$E$5*'模板使用说明&amp;基础参数'!$E$11,J5360*'模板使用说明&amp;基础参数'!$E$5*'模板使用说明&amp;基础参数'!$E$10)),IF(K5360="中",IF(L5360="删除",J5360*'模板使用说明&amp;基础参数'!$E$6*'模板使用说明&amp;基础参数'!$E$12,IF(L5360="修改",J5360*'模板使用说明&amp;基础参数'!$E$6*'模板使用说明&amp;基础参数'!$E$11,J5360*'模板使用说明&amp;基础参数'!$E$6*'模板使用说明&amp;基础参数'!$E$10)),IF(L5360="删除",J5360*'模板使用说明&amp;基础参数'!$E$7*'模板使用说明&amp;基础参数'!$E$12,IF(L5360="修改",J5360*'模板使用说明&amp;基础参数'!$E$7*'模板使用说明&amp;基础参数'!$E$11,J5360*'模板使用说明&amp;基础参数'!$E$7*'模板使用说明&amp;基础参数'!$E$10)))))</f>
        <v/>
      </c>
      <c r="N5360" s="82"/>
    </row>
    <row r="5361" spans="1:14">
      <c r="A5361" s="76">
        <f t="shared" si="94"/>
        <v>5356</v>
      </c>
      <c r="B5361" s="77"/>
      <c r="C5361" s="77"/>
      <c r="D5361" s="77"/>
      <c r="E5361" s="90"/>
      <c r="F5361" s="77"/>
      <c r="G5361" s="77"/>
      <c r="H5361" s="78"/>
      <c r="I5361" s="76"/>
      <c r="J5361" s="8" t="str">
        <f>IF(I5361="ILF",IF($C$1="预估功能点",'模板使用说明&amp;基础参数'!$E$15,'模板使用说明&amp;基础参数'!$E$22),IF(I5361="EIF",IF($C$1="预估功能点",'模板使用说明&amp;基础参数'!$E$16,'模板使用说明&amp;基础参数'!$E$23),IF(I5361="EI",IF($C$1="预估功能点",'模板使用说明&amp;基础参数'!$E$17,'模板使用说明&amp;基础参数'!$E$24),IF(I5361="EO",IF($C$1="预估功能点",'模板使用说明&amp;基础参数'!$E$18,'模板使用说明&amp;基础参数'!$E$25),IF(I5361="EQ",IF($C$1="预估功能点",'模板使用说明&amp;基础参数'!$E$19,'模板使用说明&amp;基础参数'!$E$26),"")))))</f>
        <v/>
      </c>
      <c r="K5361" s="80"/>
      <c r="L5361" s="80"/>
      <c r="M5361" s="81" t="str">
        <f>IF(J5361="","",IF(K5361="高",IF(L5361="删除",J5361*'模板使用说明&amp;基础参数'!$E$5*'模板使用说明&amp;基础参数'!$E$12,IF(L5361="修改",J5361*'模板使用说明&amp;基础参数'!$E$5*'模板使用说明&amp;基础参数'!$E$11,J5361*'模板使用说明&amp;基础参数'!$E$5*'模板使用说明&amp;基础参数'!$E$10)),IF(K5361="中",IF(L5361="删除",J5361*'模板使用说明&amp;基础参数'!$E$6*'模板使用说明&amp;基础参数'!$E$12,IF(L5361="修改",J5361*'模板使用说明&amp;基础参数'!$E$6*'模板使用说明&amp;基础参数'!$E$11,J5361*'模板使用说明&amp;基础参数'!$E$6*'模板使用说明&amp;基础参数'!$E$10)),IF(L5361="删除",J5361*'模板使用说明&amp;基础参数'!$E$7*'模板使用说明&amp;基础参数'!$E$12,IF(L5361="修改",J5361*'模板使用说明&amp;基础参数'!$E$7*'模板使用说明&amp;基础参数'!$E$11,J5361*'模板使用说明&amp;基础参数'!$E$7*'模板使用说明&amp;基础参数'!$E$10)))))</f>
        <v/>
      </c>
      <c r="N5361" s="82"/>
    </row>
    <row r="5362" spans="1:14">
      <c r="A5362" s="76">
        <f t="shared" si="94"/>
        <v>5357</v>
      </c>
      <c r="B5362" s="77"/>
      <c r="C5362" s="77"/>
      <c r="D5362" s="77"/>
      <c r="E5362" s="90"/>
      <c r="F5362" s="77"/>
      <c r="G5362" s="77"/>
      <c r="H5362" s="78"/>
      <c r="I5362" s="76"/>
      <c r="J5362" s="8" t="str">
        <f>IF(I5362="ILF",IF($C$1="预估功能点",'模板使用说明&amp;基础参数'!$E$15,'模板使用说明&amp;基础参数'!$E$22),IF(I5362="EIF",IF($C$1="预估功能点",'模板使用说明&amp;基础参数'!$E$16,'模板使用说明&amp;基础参数'!$E$23),IF(I5362="EI",IF($C$1="预估功能点",'模板使用说明&amp;基础参数'!$E$17,'模板使用说明&amp;基础参数'!$E$24),IF(I5362="EO",IF($C$1="预估功能点",'模板使用说明&amp;基础参数'!$E$18,'模板使用说明&amp;基础参数'!$E$25),IF(I5362="EQ",IF($C$1="预估功能点",'模板使用说明&amp;基础参数'!$E$19,'模板使用说明&amp;基础参数'!$E$26),"")))))</f>
        <v/>
      </c>
      <c r="K5362" s="80"/>
      <c r="L5362" s="80"/>
      <c r="M5362" s="81" t="str">
        <f>IF(J5362="","",IF(K5362="高",IF(L5362="删除",J5362*'模板使用说明&amp;基础参数'!$E$5*'模板使用说明&amp;基础参数'!$E$12,IF(L5362="修改",J5362*'模板使用说明&amp;基础参数'!$E$5*'模板使用说明&amp;基础参数'!$E$11,J5362*'模板使用说明&amp;基础参数'!$E$5*'模板使用说明&amp;基础参数'!$E$10)),IF(K5362="中",IF(L5362="删除",J5362*'模板使用说明&amp;基础参数'!$E$6*'模板使用说明&amp;基础参数'!$E$12,IF(L5362="修改",J5362*'模板使用说明&amp;基础参数'!$E$6*'模板使用说明&amp;基础参数'!$E$11,J5362*'模板使用说明&amp;基础参数'!$E$6*'模板使用说明&amp;基础参数'!$E$10)),IF(L5362="删除",J5362*'模板使用说明&amp;基础参数'!$E$7*'模板使用说明&amp;基础参数'!$E$12,IF(L5362="修改",J5362*'模板使用说明&amp;基础参数'!$E$7*'模板使用说明&amp;基础参数'!$E$11,J5362*'模板使用说明&amp;基础参数'!$E$7*'模板使用说明&amp;基础参数'!$E$10)))))</f>
        <v/>
      </c>
      <c r="N5362" s="82"/>
    </row>
    <row r="5363" spans="1:14">
      <c r="A5363" s="76">
        <f t="shared" si="94"/>
        <v>5358</v>
      </c>
      <c r="B5363" s="77"/>
      <c r="C5363" s="77"/>
      <c r="D5363" s="77"/>
      <c r="E5363" s="90"/>
      <c r="F5363" s="77"/>
      <c r="G5363" s="77"/>
      <c r="H5363" s="78"/>
      <c r="I5363" s="76"/>
      <c r="J5363" s="8" t="str">
        <f>IF(I5363="ILF",IF($C$1="预估功能点",'模板使用说明&amp;基础参数'!$E$15,'模板使用说明&amp;基础参数'!$E$22),IF(I5363="EIF",IF($C$1="预估功能点",'模板使用说明&amp;基础参数'!$E$16,'模板使用说明&amp;基础参数'!$E$23),IF(I5363="EI",IF($C$1="预估功能点",'模板使用说明&amp;基础参数'!$E$17,'模板使用说明&amp;基础参数'!$E$24),IF(I5363="EO",IF($C$1="预估功能点",'模板使用说明&amp;基础参数'!$E$18,'模板使用说明&amp;基础参数'!$E$25),IF(I5363="EQ",IF($C$1="预估功能点",'模板使用说明&amp;基础参数'!$E$19,'模板使用说明&amp;基础参数'!$E$26),"")))))</f>
        <v/>
      </c>
      <c r="K5363" s="80"/>
      <c r="L5363" s="80"/>
      <c r="M5363" s="81" t="str">
        <f>IF(J5363="","",IF(K5363="高",IF(L5363="删除",J5363*'模板使用说明&amp;基础参数'!$E$5*'模板使用说明&amp;基础参数'!$E$12,IF(L5363="修改",J5363*'模板使用说明&amp;基础参数'!$E$5*'模板使用说明&amp;基础参数'!$E$11,J5363*'模板使用说明&amp;基础参数'!$E$5*'模板使用说明&amp;基础参数'!$E$10)),IF(K5363="中",IF(L5363="删除",J5363*'模板使用说明&amp;基础参数'!$E$6*'模板使用说明&amp;基础参数'!$E$12,IF(L5363="修改",J5363*'模板使用说明&amp;基础参数'!$E$6*'模板使用说明&amp;基础参数'!$E$11,J5363*'模板使用说明&amp;基础参数'!$E$6*'模板使用说明&amp;基础参数'!$E$10)),IF(L5363="删除",J5363*'模板使用说明&amp;基础参数'!$E$7*'模板使用说明&amp;基础参数'!$E$12,IF(L5363="修改",J5363*'模板使用说明&amp;基础参数'!$E$7*'模板使用说明&amp;基础参数'!$E$11,J5363*'模板使用说明&amp;基础参数'!$E$7*'模板使用说明&amp;基础参数'!$E$10)))))</f>
        <v/>
      </c>
      <c r="N5363" s="82"/>
    </row>
    <row r="5364" spans="1:14">
      <c r="A5364" s="76">
        <f t="shared" si="94"/>
        <v>5359</v>
      </c>
      <c r="B5364" s="77"/>
      <c r="C5364" s="77"/>
      <c r="D5364" s="77"/>
      <c r="E5364" s="90"/>
      <c r="F5364" s="77"/>
      <c r="G5364" s="77"/>
      <c r="H5364" s="78"/>
      <c r="I5364" s="76"/>
      <c r="J5364" s="8" t="str">
        <f>IF(I5364="ILF",IF($C$1="预估功能点",'模板使用说明&amp;基础参数'!$E$15,'模板使用说明&amp;基础参数'!$E$22),IF(I5364="EIF",IF($C$1="预估功能点",'模板使用说明&amp;基础参数'!$E$16,'模板使用说明&amp;基础参数'!$E$23),IF(I5364="EI",IF($C$1="预估功能点",'模板使用说明&amp;基础参数'!$E$17,'模板使用说明&amp;基础参数'!$E$24),IF(I5364="EO",IF($C$1="预估功能点",'模板使用说明&amp;基础参数'!$E$18,'模板使用说明&amp;基础参数'!$E$25),IF(I5364="EQ",IF($C$1="预估功能点",'模板使用说明&amp;基础参数'!$E$19,'模板使用说明&amp;基础参数'!$E$26),"")))))</f>
        <v/>
      </c>
      <c r="K5364" s="80"/>
      <c r="L5364" s="80"/>
      <c r="M5364" s="81" t="str">
        <f>IF(J5364="","",IF(K5364="高",IF(L5364="删除",J5364*'模板使用说明&amp;基础参数'!$E$5*'模板使用说明&amp;基础参数'!$E$12,IF(L5364="修改",J5364*'模板使用说明&amp;基础参数'!$E$5*'模板使用说明&amp;基础参数'!$E$11,J5364*'模板使用说明&amp;基础参数'!$E$5*'模板使用说明&amp;基础参数'!$E$10)),IF(K5364="中",IF(L5364="删除",J5364*'模板使用说明&amp;基础参数'!$E$6*'模板使用说明&amp;基础参数'!$E$12,IF(L5364="修改",J5364*'模板使用说明&amp;基础参数'!$E$6*'模板使用说明&amp;基础参数'!$E$11,J5364*'模板使用说明&amp;基础参数'!$E$6*'模板使用说明&amp;基础参数'!$E$10)),IF(L5364="删除",J5364*'模板使用说明&amp;基础参数'!$E$7*'模板使用说明&amp;基础参数'!$E$12,IF(L5364="修改",J5364*'模板使用说明&amp;基础参数'!$E$7*'模板使用说明&amp;基础参数'!$E$11,J5364*'模板使用说明&amp;基础参数'!$E$7*'模板使用说明&amp;基础参数'!$E$10)))))</f>
        <v/>
      </c>
      <c r="N5364" s="82"/>
    </row>
    <row r="5365" spans="1:14">
      <c r="A5365" s="76">
        <f t="shared" si="94"/>
        <v>5360</v>
      </c>
      <c r="B5365" s="77"/>
      <c r="C5365" s="77"/>
      <c r="D5365" s="77"/>
      <c r="E5365" s="90"/>
      <c r="F5365" s="77"/>
      <c r="G5365" s="77"/>
      <c r="H5365" s="78"/>
      <c r="I5365" s="76"/>
      <c r="J5365" s="8" t="str">
        <f>IF(I5365="ILF",IF($C$1="预估功能点",'模板使用说明&amp;基础参数'!$E$15,'模板使用说明&amp;基础参数'!$E$22),IF(I5365="EIF",IF($C$1="预估功能点",'模板使用说明&amp;基础参数'!$E$16,'模板使用说明&amp;基础参数'!$E$23),IF(I5365="EI",IF($C$1="预估功能点",'模板使用说明&amp;基础参数'!$E$17,'模板使用说明&amp;基础参数'!$E$24),IF(I5365="EO",IF($C$1="预估功能点",'模板使用说明&amp;基础参数'!$E$18,'模板使用说明&amp;基础参数'!$E$25),IF(I5365="EQ",IF($C$1="预估功能点",'模板使用说明&amp;基础参数'!$E$19,'模板使用说明&amp;基础参数'!$E$26),"")))))</f>
        <v/>
      </c>
      <c r="K5365" s="80"/>
      <c r="L5365" s="80"/>
      <c r="M5365" s="81" t="str">
        <f>IF(J5365="","",IF(K5365="高",IF(L5365="删除",J5365*'模板使用说明&amp;基础参数'!$E$5*'模板使用说明&amp;基础参数'!$E$12,IF(L5365="修改",J5365*'模板使用说明&amp;基础参数'!$E$5*'模板使用说明&amp;基础参数'!$E$11,J5365*'模板使用说明&amp;基础参数'!$E$5*'模板使用说明&amp;基础参数'!$E$10)),IF(K5365="中",IF(L5365="删除",J5365*'模板使用说明&amp;基础参数'!$E$6*'模板使用说明&amp;基础参数'!$E$12,IF(L5365="修改",J5365*'模板使用说明&amp;基础参数'!$E$6*'模板使用说明&amp;基础参数'!$E$11,J5365*'模板使用说明&amp;基础参数'!$E$6*'模板使用说明&amp;基础参数'!$E$10)),IF(L5365="删除",J5365*'模板使用说明&amp;基础参数'!$E$7*'模板使用说明&amp;基础参数'!$E$12,IF(L5365="修改",J5365*'模板使用说明&amp;基础参数'!$E$7*'模板使用说明&amp;基础参数'!$E$11,J5365*'模板使用说明&amp;基础参数'!$E$7*'模板使用说明&amp;基础参数'!$E$10)))))</f>
        <v/>
      </c>
      <c r="N5365" s="82"/>
    </row>
    <row r="5366" spans="1:14">
      <c r="A5366" s="76">
        <f t="shared" si="94"/>
        <v>5361</v>
      </c>
      <c r="B5366" s="77"/>
      <c r="C5366" s="77"/>
      <c r="D5366" s="77"/>
      <c r="E5366" s="90"/>
      <c r="F5366" s="77"/>
      <c r="G5366" s="77"/>
      <c r="H5366" s="78"/>
      <c r="I5366" s="76"/>
      <c r="J5366" s="8" t="str">
        <f>IF(I5366="ILF",IF($C$1="预估功能点",'模板使用说明&amp;基础参数'!$E$15,'模板使用说明&amp;基础参数'!$E$22),IF(I5366="EIF",IF($C$1="预估功能点",'模板使用说明&amp;基础参数'!$E$16,'模板使用说明&amp;基础参数'!$E$23),IF(I5366="EI",IF($C$1="预估功能点",'模板使用说明&amp;基础参数'!$E$17,'模板使用说明&amp;基础参数'!$E$24),IF(I5366="EO",IF($C$1="预估功能点",'模板使用说明&amp;基础参数'!$E$18,'模板使用说明&amp;基础参数'!$E$25),IF(I5366="EQ",IF($C$1="预估功能点",'模板使用说明&amp;基础参数'!$E$19,'模板使用说明&amp;基础参数'!$E$26),"")))))</f>
        <v/>
      </c>
      <c r="K5366" s="80"/>
      <c r="L5366" s="80"/>
      <c r="M5366" s="81" t="str">
        <f>IF(J5366="","",IF(K5366="高",IF(L5366="删除",J5366*'模板使用说明&amp;基础参数'!$E$5*'模板使用说明&amp;基础参数'!$E$12,IF(L5366="修改",J5366*'模板使用说明&amp;基础参数'!$E$5*'模板使用说明&amp;基础参数'!$E$11,J5366*'模板使用说明&amp;基础参数'!$E$5*'模板使用说明&amp;基础参数'!$E$10)),IF(K5366="中",IF(L5366="删除",J5366*'模板使用说明&amp;基础参数'!$E$6*'模板使用说明&amp;基础参数'!$E$12,IF(L5366="修改",J5366*'模板使用说明&amp;基础参数'!$E$6*'模板使用说明&amp;基础参数'!$E$11,J5366*'模板使用说明&amp;基础参数'!$E$6*'模板使用说明&amp;基础参数'!$E$10)),IF(L5366="删除",J5366*'模板使用说明&amp;基础参数'!$E$7*'模板使用说明&amp;基础参数'!$E$12,IF(L5366="修改",J5366*'模板使用说明&amp;基础参数'!$E$7*'模板使用说明&amp;基础参数'!$E$11,J5366*'模板使用说明&amp;基础参数'!$E$7*'模板使用说明&amp;基础参数'!$E$10)))))</f>
        <v/>
      </c>
      <c r="N5366" s="82"/>
    </row>
    <row r="5367" spans="1:14">
      <c r="A5367" s="76">
        <f t="shared" si="94"/>
        <v>5362</v>
      </c>
      <c r="B5367" s="77"/>
      <c r="C5367" s="77"/>
      <c r="D5367" s="77"/>
      <c r="E5367" s="90"/>
      <c r="F5367" s="77"/>
      <c r="G5367" s="77"/>
      <c r="H5367" s="78"/>
      <c r="I5367" s="76"/>
      <c r="J5367" s="8" t="str">
        <f>IF(I5367="ILF",IF($C$1="预估功能点",'模板使用说明&amp;基础参数'!$E$15,'模板使用说明&amp;基础参数'!$E$22),IF(I5367="EIF",IF($C$1="预估功能点",'模板使用说明&amp;基础参数'!$E$16,'模板使用说明&amp;基础参数'!$E$23),IF(I5367="EI",IF($C$1="预估功能点",'模板使用说明&amp;基础参数'!$E$17,'模板使用说明&amp;基础参数'!$E$24),IF(I5367="EO",IF($C$1="预估功能点",'模板使用说明&amp;基础参数'!$E$18,'模板使用说明&amp;基础参数'!$E$25),IF(I5367="EQ",IF($C$1="预估功能点",'模板使用说明&amp;基础参数'!$E$19,'模板使用说明&amp;基础参数'!$E$26),"")))))</f>
        <v/>
      </c>
      <c r="K5367" s="80"/>
      <c r="L5367" s="80"/>
      <c r="M5367" s="81" t="str">
        <f>IF(J5367="","",IF(K5367="高",IF(L5367="删除",J5367*'模板使用说明&amp;基础参数'!$E$5*'模板使用说明&amp;基础参数'!$E$12,IF(L5367="修改",J5367*'模板使用说明&amp;基础参数'!$E$5*'模板使用说明&amp;基础参数'!$E$11,J5367*'模板使用说明&amp;基础参数'!$E$5*'模板使用说明&amp;基础参数'!$E$10)),IF(K5367="中",IF(L5367="删除",J5367*'模板使用说明&amp;基础参数'!$E$6*'模板使用说明&amp;基础参数'!$E$12,IF(L5367="修改",J5367*'模板使用说明&amp;基础参数'!$E$6*'模板使用说明&amp;基础参数'!$E$11,J5367*'模板使用说明&amp;基础参数'!$E$6*'模板使用说明&amp;基础参数'!$E$10)),IF(L5367="删除",J5367*'模板使用说明&amp;基础参数'!$E$7*'模板使用说明&amp;基础参数'!$E$12,IF(L5367="修改",J5367*'模板使用说明&amp;基础参数'!$E$7*'模板使用说明&amp;基础参数'!$E$11,J5367*'模板使用说明&amp;基础参数'!$E$7*'模板使用说明&amp;基础参数'!$E$10)))))</f>
        <v/>
      </c>
      <c r="N5367" s="82"/>
    </row>
    <row r="5368" spans="1:14">
      <c r="A5368" s="76">
        <f t="shared" si="94"/>
        <v>5363</v>
      </c>
      <c r="B5368" s="77"/>
      <c r="C5368" s="77"/>
      <c r="D5368" s="77"/>
      <c r="E5368" s="90"/>
      <c r="F5368" s="77"/>
      <c r="G5368" s="77"/>
      <c r="H5368" s="78"/>
      <c r="I5368" s="76"/>
      <c r="J5368" s="8" t="str">
        <f>IF(I5368="ILF",IF($C$1="预估功能点",'模板使用说明&amp;基础参数'!$E$15,'模板使用说明&amp;基础参数'!$E$22),IF(I5368="EIF",IF($C$1="预估功能点",'模板使用说明&amp;基础参数'!$E$16,'模板使用说明&amp;基础参数'!$E$23),IF(I5368="EI",IF($C$1="预估功能点",'模板使用说明&amp;基础参数'!$E$17,'模板使用说明&amp;基础参数'!$E$24),IF(I5368="EO",IF($C$1="预估功能点",'模板使用说明&amp;基础参数'!$E$18,'模板使用说明&amp;基础参数'!$E$25),IF(I5368="EQ",IF($C$1="预估功能点",'模板使用说明&amp;基础参数'!$E$19,'模板使用说明&amp;基础参数'!$E$26),"")))))</f>
        <v/>
      </c>
      <c r="K5368" s="80"/>
      <c r="L5368" s="80"/>
      <c r="M5368" s="81" t="str">
        <f>IF(J5368="","",IF(K5368="高",IF(L5368="删除",J5368*'模板使用说明&amp;基础参数'!$E$5*'模板使用说明&amp;基础参数'!$E$12,IF(L5368="修改",J5368*'模板使用说明&amp;基础参数'!$E$5*'模板使用说明&amp;基础参数'!$E$11,J5368*'模板使用说明&amp;基础参数'!$E$5*'模板使用说明&amp;基础参数'!$E$10)),IF(K5368="中",IF(L5368="删除",J5368*'模板使用说明&amp;基础参数'!$E$6*'模板使用说明&amp;基础参数'!$E$12,IF(L5368="修改",J5368*'模板使用说明&amp;基础参数'!$E$6*'模板使用说明&amp;基础参数'!$E$11,J5368*'模板使用说明&amp;基础参数'!$E$6*'模板使用说明&amp;基础参数'!$E$10)),IF(L5368="删除",J5368*'模板使用说明&amp;基础参数'!$E$7*'模板使用说明&amp;基础参数'!$E$12,IF(L5368="修改",J5368*'模板使用说明&amp;基础参数'!$E$7*'模板使用说明&amp;基础参数'!$E$11,J5368*'模板使用说明&amp;基础参数'!$E$7*'模板使用说明&amp;基础参数'!$E$10)))))</f>
        <v/>
      </c>
      <c r="N5368" s="82"/>
    </row>
    <row r="5369" spans="1:14">
      <c r="A5369" s="76">
        <f t="shared" si="94"/>
        <v>5364</v>
      </c>
      <c r="B5369" s="77"/>
      <c r="C5369" s="77"/>
      <c r="D5369" s="77"/>
      <c r="E5369" s="90"/>
      <c r="F5369" s="77"/>
      <c r="G5369" s="77"/>
      <c r="H5369" s="78"/>
      <c r="I5369" s="76"/>
      <c r="J5369" s="8" t="str">
        <f>IF(I5369="ILF",IF($C$1="预估功能点",'模板使用说明&amp;基础参数'!$E$15,'模板使用说明&amp;基础参数'!$E$22),IF(I5369="EIF",IF($C$1="预估功能点",'模板使用说明&amp;基础参数'!$E$16,'模板使用说明&amp;基础参数'!$E$23),IF(I5369="EI",IF($C$1="预估功能点",'模板使用说明&amp;基础参数'!$E$17,'模板使用说明&amp;基础参数'!$E$24),IF(I5369="EO",IF($C$1="预估功能点",'模板使用说明&amp;基础参数'!$E$18,'模板使用说明&amp;基础参数'!$E$25),IF(I5369="EQ",IF($C$1="预估功能点",'模板使用说明&amp;基础参数'!$E$19,'模板使用说明&amp;基础参数'!$E$26),"")))))</f>
        <v/>
      </c>
      <c r="K5369" s="80"/>
      <c r="L5369" s="80"/>
      <c r="M5369" s="81" t="str">
        <f>IF(J5369="","",IF(K5369="高",IF(L5369="删除",J5369*'模板使用说明&amp;基础参数'!$E$5*'模板使用说明&amp;基础参数'!$E$12,IF(L5369="修改",J5369*'模板使用说明&amp;基础参数'!$E$5*'模板使用说明&amp;基础参数'!$E$11,J5369*'模板使用说明&amp;基础参数'!$E$5*'模板使用说明&amp;基础参数'!$E$10)),IF(K5369="中",IF(L5369="删除",J5369*'模板使用说明&amp;基础参数'!$E$6*'模板使用说明&amp;基础参数'!$E$12,IF(L5369="修改",J5369*'模板使用说明&amp;基础参数'!$E$6*'模板使用说明&amp;基础参数'!$E$11,J5369*'模板使用说明&amp;基础参数'!$E$6*'模板使用说明&amp;基础参数'!$E$10)),IF(L5369="删除",J5369*'模板使用说明&amp;基础参数'!$E$7*'模板使用说明&amp;基础参数'!$E$12,IF(L5369="修改",J5369*'模板使用说明&amp;基础参数'!$E$7*'模板使用说明&amp;基础参数'!$E$11,J5369*'模板使用说明&amp;基础参数'!$E$7*'模板使用说明&amp;基础参数'!$E$10)))))</f>
        <v/>
      </c>
      <c r="N5369" s="82"/>
    </row>
    <row r="5370" spans="1:14">
      <c r="A5370" s="76">
        <f t="shared" si="94"/>
        <v>5365</v>
      </c>
      <c r="B5370" s="77"/>
      <c r="C5370" s="77"/>
      <c r="D5370" s="77"/>
      <c r="E5370" s="90"/>
      <c r="F5370" s="77"/>
      <c r="G5370" s="77"/>
      <c r="H5370" s="78"/>
      <c r="I5370" s="76"/>
      <c r="J5370" s="8" t="str">
        <f>IF(I5370="ILF",IF($C$1="预估功能点",'模板使用说明&amp;基础参数'!$E$15,'模板使用说明&amp;基础参数'!$E$22),IF(I5370="EIF",IF($C$1="预估功能点",'模板使用说明&amp;基础参数'!$E$16,'模板使用说明&amp;基础参数'!$E$23),IF(I5370="EI",IF($C$1="预估功能点",'模板使用说明&amp;基础参数'!$E$17,'模板使用说明&amp;基础参数'!$E$24),IF(I5370="EO",IF($C$1="预估功能点",'模板使用说明&amp;基础参数'!$E$18,'模板使用说明&amp;基础参数'!$E$25),IF(I5370="EQ",IF($C$1="预估功能点",'模板使用说明&amp;基础参数'!$E$19,'模板使用说明&amp;基础参数'!$E$26),"")))))</f>
        <v/>
      </c>
      <c r="K5370" s="80"/>
      <c r="L5370" s="80"/>
      <c r="M5370" s="81" t="str">
        <f>IF(J5370="","",IF(K5370="高",IF(L5370="删除",J5370*'模板使用说明&amp;基础参数'!$E$5*'模板使用说明&amp;基础参数'!$E$12,IF(L5370="修改",J5370*'模板使用说明&amp;基础参数'!$E$5*'模板使用说明&amp;基础参数'!$E$11,J5370*'模板使用说明&amp;基础参数'!$E$5*'模板使用说明&amp;基础参数'!$E$10)),IF(K5370="中",IF(L5370="删除",J5370*'模板使用说明&amp;基础参数'!$E$6*'模板使用说明&amp;基础参数'!$E$12,IF(L5370="修改",J5370*'模板使用说明&amp;基础参数'!$E$6*'模板使用说明&amp;基础参数'!$E$11,J5370*'模板使用说明&amp;基础参数'!$E$6*'模板使用说明&amp;基础参数'!$E$10)),IF(L5370="删除",J5370*'模板使用说明&amp;基础参数'!$E$7*'模板使用说明&amp;基础参数'!$E$12,IF(L5370="修改",J5370*'模板使用说明&amp;基础参数'!$E$7*'模板使用说明&amp;基础参数'!$E$11,J5370*'模板使用说明&amp;基础参数'!$E$7*'模板使用说明&amp;基础参数'!$E$10)))))</f>
        <v/>
      </c>
      <c r="N5370" s="82"/>
    </row>
    <row r="5371" spans="1:14">
      <c r="A5371" s="76">
        <f t="shared" si="94"/>
        <v>5366</v>
      </c>
      <c r="B5371" s="77"/>
      <c r="C5371" s="77"/>
      <c r="D5371" s="77"/>
      <c r="E5371" s="90"/>
      <c r="F5371" s="77"/>
      <c r="G5371" s="77"/>
      <c r="H5371" s="78"/>
      <c r="I5371" s="76"/>
      <c r="J5371" s="8" t="str">
        <f>IF(I5371="ILF",IF($C$1="预估功能点",'模板使用说明&amp;基础参数'!$E$15,'模板使用说明&amp;基础参数'!$E$22),IF(I5371="EIF",IF($C$1="预估功能点",'模板使用说明&amp;基础参数'!$E$16,'模板使用说明&amp;基础参数'!$E$23),IF(I5371="EI",IF($C$1="预估功能点",'模板使用说明&amp;基础参数'!$E$17,'模板使用说明&amp;基础参数'!$E$24),IF(I5371="EO",IF($C$1="预估功能点",'模板使用说明&amp;基础参数'!$E$18,'模板使用说明&amp;基础参数'!$E$25),IF(I5371="EQ",IF($C$1="预估功能点",'模板使用说明&amp;基础参数'!$E$19,'模板使用说明&amp;基础参数'!$E$26),"")))))</f>
        <v/>
      </c>
      <c r="K5371" s="80"/>
      <c r="L5371" s="80"/>
      <c r="M5371" s="81" t="str">
        <f>IF(J5371="","",IF(K5371="高",IF(L5371="删除",J5371*'模板使用说明&amp;基础参数'!$E$5*'模板使用说明&amp;基础参数'!$E$12,IF(L5371="修改",J5371*'模板使用说明&amp;基础参数'!$E$5*'模板使用说明&amp;基础参数'!$E$11,J5371*'模板使用说明&amp;基础参数'!$E$5*'模板使用说明&amp;基础参数'!$E$10)),IF(K5371="中",IF(L5371="删除",J5371*'模板使用说明&amp;基础参数'!$E$6*'模板使用说明&amp;基础参数'!$E$12,IF(L5371="修改",J5371*'模板使用说明&amp;基础参数'!$E$6*'模板使用说明&amp;基础参数'!$E$11,J5371*'模板使用说明&amp;基础参数'!$E$6*'模板使用说明&amp;基础参数'!$E$10)),IF(L5371="删除",J5371*'模板使用说明&amp;基础参数'!$E$7*'模板使用说明&amp;基础参数'!$E$12,IF(L5371="修改",J5371*'模板使用说明&amp;基础参数'!$E$7*'模板使用说明&amp;基础参数'!$E$11,J5371*'模板使用说明&amp;基础参数'!$E$7*'模板使用说明&amp;基础参数'!$E$10)))))</f>
        <v/>
      </c>
      <c r="N5371" s="82"/>
    </row>
    <row r="5372" spans="1:14">
      <c r="A5372" s="76">
        <f t="shared" si="94"/>
        <v>5367</v>
      </c>
      <c r="B5372" s="77"/>
      <c r="C5372" s="77"/>
      <c r="D5372" s="77"/>
      <c r="E5372" s="90"/>
      <c r="F5372" s="77"/>
      <c r="G5372" s="77"/>
      <c r="H5372" s="78"/>
      <c r="I5372" s="76"/>
      <c r="J5372" s="8" t="str">
        <f>IF(I5372="ILF",IF($C$1="预估功能点",'模板使用说明&amp;基础参数'!$E$15,'模板使用说明&amp;基础参数'!$E$22),IF(I5372="EIF",IF($C$1="预估功能点",'模板使用说明&amp;基础参数'!$E$16,'模板使用说明&amp;基础参数'!$E$23),IF(I5372="EI",IF($C$1="预估功能点",'模板使用说明&amp;基础参数'!$E$17,'模板使用说明&amp;基础参数'!$E$24),IF(I5372="EO",IF($C$1="预估功能点",'模板使用说明&amp;基础参数'!$E$18,'模板使用说明&amp;基础参数'!$E$25),IF(I5372="EQ",IF($C$1="预估功能点",'模板使用说明&amp;基础参数'!$E$19,'模板使用说明&amp;基础参数'!$E$26),"")))))</f>
        <v/>
      </c>
      <c r="K5372" s="80"/>
      <c r="L5372" s="80"/>
      <c r="M5372" s="81" t="str">
        <f>IF(J5372="","",IF(K5372="高",IF(L5372="删除",J5372*'模板使用说明&amp;基础参数'!$E$5*'模板使用说明&amp;基础参数'!$E$12,IF(L5372="修改",J5372*'模板使用说明&amp;基础参数'!$E$5*'模板使用说明&amp;基础参数'!$E$11,J5372*'模板使用说明&amp;基础参数'!$E$5*'模板使用说明&amp;基础参数'!$E$10)),IF(K5372="中",IF(L5372="删除",J5372*'模板使用说明&amp;基础参数'!$E$6*'模板使用说明&amp;基础参数'!$E$12,IF(L5372="修改",J5372*'模板使用说明&amp;基础参数'!$E$6*'模板使用说明&amp;基础参数'!$E$11,J5372*'模板使用说明&amp;基础参数'!$E$6*'模板使用说明&amp;基础参数'!$E$10)),IF(L5372="删除",J5372*'模板使用说明&amp;基础参数'!$E$7*'模板使用说明&amp;基础参数'!$E$12,IF(L5372="修改",J5372*'模板使用说明&amp;基础参数'!$E$7*'模板使用说明&amp;基础参数'!$E$11,J5372*'模板使用说明&amp;基础参数'!$E$7*'模板使用说明&amp;基础参数'!$E$10)))))</f>
        <v/>
      </c>
      <c r="N5372" s="82"/>
    </row>
    <row r="5373" spans="1:14">
      <c r="A5373" s="76">
        <f t="shared" si="94"/>
        <v>5368</v>
      </c>
      <c r="B5373" s="77"/>
      <c r="C5373" s="77"/>
      <c r="D5373" s="77"/>
      <c r="E5373" s="90"/>
      <c r="F5373" s="77"/>
      <c r="G5373" s="77"/>
      <c r="H5373" s="78"/>
      <c r="I5373" s="76"/>
      <c r="J5373" s="8" t="str">
        <f>IF(I5373="ILF",IF($C$1="预估功能点",'模板使用说明&amp;基础参数'!$E$15,'模板使用说明&amp;基础参数'!$E$22),IF(I5373="EIF",IF($C$1="预估功能点",'模板使用说明&amp;基础参数'!$E$16,'模板使用说明&amp;基础参数'!$E$23),IF(I5373="EI",IF($C$1="预估功能点",'模板使用说明&amp;基础参数'!$E$17,'模板使用说明&amp;基础参数'!$E$24),IF(I5373="EO",IF($C$1="预估功能点",'模板使用说明&amp;基础参数'!$E$18,'模板使用说明&amp;基础参数'!$E$25),IF(I5373="EQ",IF($C$1="预估功能点",'模板使用说明&amp;基础参数'!$E$19,'模板使用说明&amp;基础参数'!$E$26),"")))))</f>
        <v/>
      </c>
      <c r="K5373" s="80"/>
      <c r="L5373" s="80"/>
      <c r="M5373" s="81" t="str">
        <f>IF(J5373="","",IF(K5373="高",IF(L5373="删除",J5373*'模板使用说明&amp;基础参数'!$E$5*'模板使用说明&amp;基础参数'!$E$12,IF(L5373="修改",J5373*'模板使用说明&amp;基础参数'!$E$5*'模板使用说明&amp;基础参数'!$E$11,J5373*'模板使用说明&amp;基础参数'!$E$5*'模板使用说明&amp;基础参数'!$E$10)),IF(K5373="中",IF(L5373="删除",J5373*'模板使用说明&amp;基础参数'!$E$6*'模板使用说明&amp;基础参数'!$E$12,IF(L5373="修改",J5373*'模板使用说明&amp;基础参数'!$E$6*'模板使用说明&amp;基础参数'!$E$11,J5373*'模板使用说明&amp;基础参数'!$E$6*'模板使用说明&amp;基础参数'!$E$10)),IF(L5373="删除",J5373*'模板使用说明&amp;基础参数'!$E$7*'模板使用说明&amp;基础参数'!$E$12,IF(L5373="修改",J5373*'模板使用说明&amp;基础参数'!$E$7*'模板使用说明&amp;基础参数'!$E$11,J5373*'模板使用说明&amp;基础参数'!$E$7*'模板使用说明&amp;基础参数'!$E$10)))))</f>
        <v/>
      </c>
      <c r="N5373" s="82"/>
    </row>
    <row r="5374" spans="1:14">
      <c r="A5374" s="76">
        <f t="shared" si="94"/>
        <v>5369</v>
      </c>
      <c r="B5374" s="77"/>
      <c r="C5374" s="77"/>
      <c r="D5374" s="77"/>
      <c r="E5374" s="90"/>
      <c r="F5374" s="77"/>
      <c r="G5374" s="77"/>
      <c r="H5374" s="78"/>
      <c r="I5374" s="76"/>
      <c r="J5374" s="8" t="str">
        <f>IF(I5374="ILF",IF($C$1="预估功能点",'模板使用说明&amp;基础参数'!$E$15,'模板使用说明&amp;基础参数'!$E$22),IF(I5374="EIF",IF($C$1="预估功能点",'模板使用说明&amp;基础参数'!$E$16,'模板使用说明&amp;基础参数'!$E$23),IF(I5374="EI",IF($C$1="预估功能点",'模板使用说明&amp;基础参数'!$E$17,'模板使用说明&amp;基础参数'!$E$24),IF(I5374="EO",IF($C$1="预估功能点",'模板使用说明&amp;基础参数'!$E$18,'模板使用说明&amp;基础参数'!$E$25),IF(I5374="EQ",IF($C$1="预估功能点",'模板使用说明&amp;基础参数'!$E$19,'模板使用说明&amp;基础参数'!$E$26),"")))))</f>
        <v/>
      </c>
      <c r="K5374" s="80"/>
      <c r="L5374" s="80"/>
      <c r="M5374" s="81" t="str">
        <f>IF(J5374="","",IF(K5374="高",IF(L5374="删除",J5374*'模板使用说明&amp;基础参数'!$E$5*'模板使用说明&amp;基础参数'!$E$12,IF(L5374="修改",J5374*'模板使用说明&amp;基础参数'!$E$5*'模板使用说明&amp;基础参数'!$E$11,J5374*'模板使用说明&amp;基础参数'!$E$5*'模板使用说明&amp;基础参数'!$E$10)),IF(K5374="中",IF(L5374="删除",J5374*'模板使用说明&amp;基础参数'!$E$6*'模板使用说明&amp;基础参数'!$E$12,IF(L5374="修改",J5374*'模板使用说明&amp;基础参数'!$E$6*'模板使用说明&amp;基础参数'!$E$11,J5374*'模板使用说明&amp;基础参数'!$E$6*'模板使用说明&amp;基础参数'!$E$10)),IF(L5374="删除",J5374*'模板使用说明&amp;基础参数'!$E$7*'模板使用说明&amp;基础参数'!$E$12,IF(L5374="修改",J5374*'模板使用说明&amp;基础参数'!$E$7*'模板使用说明&amp;基础参数'!$E$11,J5374*'模板使用说明&amp;基础参数'!$E$7*'模板使用说明&amp;基础参数'!$E$10)))))</f>
        <v/>
      </c>
      <c r="N5374" s="82"/>
    </row>
    <row r="5375" spans="1:14">
      <c r="A5375" s="76">
        <f t="shared" si="94"/>
        <v>5370</v>
      </c>
      <c r="B5375" s="77"/>
      <c r="C5375" s="77"/>
      <c r="D5375" s="77"/>
      <c r="E5375" s="90"/>
      <c r="F5375" s="77"/>
      <c r="G5375" s="77"/>
      <c r="H5375" s="78"/>
      <c r="I5375" s="76"/>
      <c r="J5375" s="8" t="str">
        <f>IF(I5375="ILF",IF($C$1="预估功能点",'模板使用说明&amp;基础参数'!$E$15,'模板使用说明&amp;基础参数'!$E$22),IF(I5375="EIF",IF($C$1="预估功能点",'模板使用说明&amp;基础参数'!$E$16,'模板使用说明&amp;基础参数'!$E$23),IF(I5375="EI",IF($C$1="预估功能点",'模板使用说明&amp;基础参数'!$E$17,'模板使用说明&amp;基础参数'!$E$24),IF(I5375="EO",IF($C$1="预估功能点",'模板使用说明&amp;基础参数'!$E$18,'模板使用说明&amp;基础参数'!$E$25),IF(I5375="EQ",IF($C$1="预估功能点",'模板使用说明&amp;基础参数'!$E$19,'模板使用说明&amp;基础参数'!$E$26),"")))))</f>
        <v/>
      </c>
      <c r="K5375" s="80"/>
      <c r="L5375" s="80"/>
      <c r="M5375" s="81" t="str">
        <f>IF(J5375="","",IF(K5375="高",IF(L5375="删除",J5375*'模板使用说明&amp;基础参数'!$E$5*'模板使用说明&amp;基础参数'!$E$12,IF(L5375="修改",J5375*'模板使用说明&amp;基础参数'!$E$5*'模板使用说明&amp;基础参数'!$E$11,J5375*'模板使用说明&amp;基础参数'!$E$5*'模板使用说明&amp;基础参数'!$E$10)),IF(K5375="中",IF(L5375="删除",J5375*'模板使用说明&amp;基础参数'!$E$6*'模板使用说明&amp;基础参数'!$E$12,IF(L5375="修改",J5375*'模板使用说明&amp;基础参数'!$E$6*'模板使用说明&amp;基础参数'!$E$11,J5375*'模板使用说明&amp;基础参数'!$E$6*'模板使用说明&amp;基础参数'!$E$10)),IF(L5375="删除",J5375*'模板使用说明&amp;基础参数'!$E$7*'模板使用说明&amp;基础参数'!$E$12,IF(L5375="修改",J5375*'模板使用说明&amp;基础参数'!$E$7*'模板使用说明&amp;基础参数'!$E$11,J5375*'模板使用说明&amp;基础参数'!$E$7*'模板使用说明&amp;基础参数'!$E$10)))))</f>
        <v/>
      </c>
      <c r="N5375" s="82"/>
    </row>
    <row r="5376" spans="1:14">
      <c r="A5376" s="76">
        <f t="shared" si="94"/>
        <v>5371</v>
      </c>
      <c r="B5376" s="77"/>
      <c r="C5376" s="77"/>
      <c r="D5376" s="77"/>
      <c r="E5376" s="90"/>
      <c r="F5376" s="77"/>
      <c r="G5376" s="77"/>
      <c r="H5376" s="78"/>
      <c r="I5376" s="76"/>
      <c r="J5376" s="8" t="str">
        <f>IF(I5376="ILF",IF($C$1="预估功能点",'模板使用说明&amp;基础参数'!$E$15,'模板使用说明&amp;基础参数'!$E$22),IF(I5376="EIF",IF($C$1="预估功能点",'模板使用说明&amp;基础参数'!$E$16,'模板使用说明&amp;基础参数'!$E$23),IF(I5376="EI",IF($C$1="预估功能点",'模板使用说明&amp;基础参数'!$E$17,'模板使用说明&amp;基础参数'!$E$24),IF(I5376="EO",IF($C$1="预估功能点",'模板使用说明&amp;基础参数'!$E$18,'模板使用说明&amp;基础参数'!$E$25),IF(I5376="EQ",IF($C$1="预估功能点",'模板使用说明&amp;基础参数'!$E$19,'模板使用说明&amp;基础参数'!$E$26),"")))))</f>
        <v/>
      </c>
      <c r="K5376" s="80"/>
      <c r="L5376" s="80"/>
      <c r="M5376" s="81" t="str">
        <f>IF(J5376="","",IF(K5376="高",IF(L5376="删除",J5376*'模板使用说明&amp;基础参数'!$E$5*'模板使用说明&amp;基础参数'!$E$12,IF(L5376="修改",J5376*'模板使用说明&amp;基础参数'!$E$5*'模板使用说明&amp;基础参数'!$E$11,J5376*'模板使用说明&amp;基础参数'!$E$5*'模板使用说明&amp;基础参数'!$E$10)),IF(K5376="中",IF(L5376="删除",J5376*'模板使用说明&amp;基础参数'!$E$6*'模板使用说明&amp;基础参数'!$E$12,IF(L5376="修改",J5376*'模板使用说明&amp;基础参数'!$E$6*'模板使用说明&amp;基础参数'!$E$11,J5376*'模板使用说明&amp;基础参数'!$E$6*'模板使用说明&amp;基础参数'!$E$10)),IF(L5376="删除",J5376*'模板使用说明&amp;基础参数'!$E$7*'模板使用说明&amp;基础参数'!$E$12,IF(L5376="修改",J5376*'模板使用说明&amp;基础参数'!$E$7*'模板使用说明&amp;基础参数'!$E$11,J5376*'模板使用说明&amp;基础参数'!$E$7*'模板使用说明&amp;基础参数'!$E$10)))))</f>
        <v/>
      </c>
      <c r="N5376" s="82"/>
    </row>
    <row r="5377" spans="1:14">
      <c r="A5377" s="76">
        <f t="shared" si="94"/>
        <v>5372</v>
      </c>
      <c r="B5377" s="77"/>
      <c r="C5377" s="77"/>
      <c r="D5377" s="77"/>
      <c r="E5377" s="90"/>
      <c r="F5377" s="77"/>
      <c r="G5377" s="77"/>
      <c r="H5377" s="78"/>
      <c r="I5377" s="76"/>
      <c r="J5377" s="8" t="str">
        <f>IF(I5377="ILF",IF($C$1="预估功能点",'模板使用说明&amp;基础参数'!$E$15,'模板使用说明&amp;基础参数'!$E$22),IF(I5377="EIF",IF($C$1="预估功能点",'模板使用说明&amp;基础参数'!$E$16,'模板使用说明&amp;基础参数'!$E$23),IF(I5377="EI",IF($C$1="预估功能点",'模板使用说明&amp;基础参数'!$E$17,'模板使用说明&amp;基础参数'!$E$24),IF(I5377="EO",IF($C$1="预估功能点",'模板使用说明&amp;基础参数'!$E$18,'模板使用说明&amp;基础参数'!$E$25),IF(I5377="EQ",IF($C$1="预估功能点",'模板使用说明&amp;基础参数'!$E$19,'模板使用说明&amp;基础参数'!$E$26),"")))))</f>
        <v/>
      </c>
      <c r="K5377" s="80"/>
      <c r="L5377" s="80"/>
      <c r="M5377" s="81" t="str">
        <f>IF(J5377="","",IF(K5377="高",IF(L5377="删除",J5377*'模板使用说明&amp;基础参数'!$E$5*'模板使用说明&amp;基础参数'!$E$12,IF(L5377="修改",J5377*'模板使用说明&amp;基础参数'!$E$5*'模板使用说明&amp;基础参数'!$E$11,J5377*'模板使用说明&amp;基础参数'!$E$5*'模板使用说明&amp;基础参数'!$E$10)),IF(K5377="中",IF(L5377="删除",J5377*'模板使用说明&amp;基础参数'!$E$6*'模板使用说明&amp;基础参数'!$E$12,IF(L5377="修改",J5377*'模板使用说明&amp;基础参数'!$E$6*'模板使用说明&amp;基础参数'!$E$11,J5377*'模板使用说明&amp;基础参数'!$E$6*'模板使用说明&amp;基础参数'!$E$10)),IF(L5377="删除",J5377*'模板使用说明&amp;基础参数'!$E$7*'模板使用说明&amp;基础参数'!$E$12,IF(L5377="修改",J5377*'模板使用说明&amp;基础参数'!$E$7*'模板使用说明&amp;基础参数'!$E$11,J5377*'模板使用说明&amp;基础参数'!$E$7*'模板使用说明&amp;基础参数'!$E$10)))))</f>
        <v/>
      </c>
      <c r="N5377" s="82"/>
    </row>
    <row r="5378" spans="1:14">
      <c r="A5378" s="76">
        <f t="shared" si="94"/>
        <v>5373</v>
      </c>
      <c r="B5378" s="77"/>
      <c r="C5378" s="77"/>
      <c r="D5378" s="77"/>
      <c r="E5378" s="90"/>
      <c r="F5378" s="77"/>
      <c r="G5378" s="77"/>
      <c r="H5378" s="78"/>
      <c r="I5378" s="76"/>
      <c r="J5378" s="8" t="str">
        <f>IF(I5378="ILF",IF($C$1="预估功能点",'模板使用说明&amp;基础参数'!$E$15,'模板使用说明&amp;基础参数'!$E$22),IF(I5378="EIF",IF($C$1="预估功能点",'模板使用说明&amp;基础参数'!$E$16,'模板使用说明&amp;基础参数'!$E$23),IF(I5378="EI",IF($C$1="预估功能点",'模板使用说明&amp;基础参数'!$E$17,'模板使用说明&amp;基础参数'!$E$24),IF(I5378="EO",IF($C$1="预估功能点",'模板使用说明&amp;基础参数'!$E$18,'模板使用说明&amp;基础参数'!$E$25),IF(I5378="EQ",IF($C$1="预估功能点",'模板使用说明&amp;基础参数'!$E$19,'模板使用说明&amp;基础参数'!$E$26),"")))))</f>
        <v/>
      </c>
      <c r="K5378" s="80"/>
      <c r="L5378" s="80"/>
      <c r="M5378" s="81" t="str">
        <f>IF(J5378="","",IF(K5378="高",IF(L5378="删除",J5378*'模板使用说明&amp;基础参数'!$E$5*'模板使用说明&amp;基础参数'!$E$12,IF(L5378="修改",J5378*'模板使用说明&amp;基础参数'!$E$5*'模板使用说明&amp;基础参数'!$E$11,J5378*'模板使用说明&amp;基础参数'!$E$5*'模板使用说明&amp;基础参数'!$E$10)),IF(K5378="中",IF(L5378="删除",J5378*'模板使用说明&amp;基础参数'!$E$6*'模板使用说明&amp;基础参数'!$E$12,IF(L5378="修改",J5378*'模板使用说明&amp;基础参数'!$E$6*'模板使用说明&amp;基础参数'!$E$11,J5378*'模板使用说明&amp;基础参数'!$E$6*'模板使用说明&amp;基础参数'!$E$10)),IF(L5378="删除",J5378*'模板使用说明&amp;基础参数'!$E$7*'模板使用说明&amp;基础参数'!$E$12,IF(L5378="修改",J5378*'模板使用说明&amp;基础参数'!$E$7*'模板使用说明&amp;基础参数'!$E$11,J5378*'模板使用说明&amp;基础参数'!$E$7*'模板使用说明&amp;基础参数'!$E$10)))))</f>
        <v/>
      </c>
      <c r="N5378" s="82"/>
    </row>
    <row r="5379" spans="1:14">
      <c r="A5379" s="76">
        <f t="shared" si="94"/>
        <v>5374</v>
      </c>
      <c r="B5379" s="77"/>
      <c r="C5379" s="77"/>
      <c r="D5379" s="77"/>
      <c r="E5379" s="90"/>
      <c r="F5379" s="77"/>
      <c r="G5379" s="77"/>
      <c r="H5379" s="78"/>
      <c r="I5379" s="76"/>
      <c r="J5379" s="8" t="str">
        <f>IF(I5379="ILF",IF($C$1="预估功能点",'模板使用说明&amp;基础参数'!$E$15,'模板使用说明&amp;基础参数'!$E$22),IF(I5379="EIF",IF($C$1="预估功能点",'模板使用说明&amp;基础参数'!$E$16,'模板使用说明&amp;基础参数'!$E$23),IF(I5379="EI",IF($C$1="预估功能点",'模板使用说明&amp;基础参数'!$E$17,'模板使用说明&amp;基础参数'!$E$24),IF(I5379="EO",IF($C$1="预估功能点",'模板使用说明&amp;基础参数'!$E$18,'模板使用说明&amp;基础参数'!$E$25),IF(I5379="EQ",IF($C$1="预估功能点",'模板使用说明&amp;基础参数'!$E$19,'模板使用说明&amp;基础参数'!$E$26),"")))))</f>
        <v/>
      </c>
      <c r="K5379" s="80"/>
      <c r="L5379" s="80"/>
      <c r="M5379" s="81" t="str">
        <f>IF(J5379="","",IF(K5379="高",IF(L5379="删除",J5379*'模板使用说明&amp;基础参数'!$E$5*'模板使用说明&amp;基础参数'!$E$12,IF(L5379="修改",J5379*'模板使用说明&amp;基础参数'!$E$5*'模板使用说明&amp;基础参数'!$E$11,J5379*'模板使用说明&amp;基础参数'!$E$5*'模板使用说明&amp;基础参数'!$E$10)),IF(K5379="中",IF(L5379="删除",J5379*'模板使用说明&amp;基础参数'!$E$6*'模板使用说明&amp;基础参数'!$E$12,IF(L5379="修改",J5379*'模板使用说明&amp;基础参数'!$E$6*'模板使用说明&amp;基础参数'!$E$11,J5379*'模板使用说明&amp;基础参数'!$E$6*'模板使用说明&amp;基础参数'!$E$10)),IF(L5379="删除",J5379*'模板使用说明&amp;基础参数'!$E$7*'模板使用说明&amp;基础参数'!$E$12,IF(L5379="修改",J5379*'模板使用说明&amp;基础参数'!$E$7*'模板使用说明&amp;基础参数'!$E$11,J5379*'模板使用说明&amp;基础参数'!$E$7*'模板使用说明&amp;基础参数'!$E$10)))))</f>
        <v/>
      </c>
      <c r="N5379" s="82"/>
    </row>
    <row r="5380" spans="1:14">
      <c r="A5380" s="76">
        <f t="shared" ref="A5380:A5443" si="95">ROW()-5</f>
        <v>5375</v>
      </c>
      <c r="B5380" s="77"/>
      <c r="C5380" s="77"/>
      <c r="D5380" s="77"/>
      <c r="E5380" s="90"/>
      <c r="F5380" s="77"/>
      <c r="G5380" s="77"/>
      <c r="H5380" s="78"/>
      <c r="I5380" s="76"/>
      <c r="J5380" s="8" t="str">
        <f>IF(I5380="ILF",IF($C$1="预估功能点",'模板使用说明&amp;基础参数'!$E$15,'模板使用说明&amp;基础参数'!$E$22),IF(I5380="EIF",IF($C$1="预估功能点",'模板使用说明&amp;基础参数'!$E$16,'模板使用说明&amp;基础参数'!$E$23),IF(I5380="EI",IF($C$1="预估功能点",'模板使用说明&amp;基础参数'!$E$17,'模板使用说明&amp;基础参数'!$E$24),IF(I5380="EO",IF($C$1="预估功能点",'模板使用说明&amp;基础参数'!$E$18,'模板使用说明&amp;基础参数'!$E$25),IF(I5380="EQ",IF($C$1="预估功能点",'模板使用说明&amp;基础参数'!$E$19,'模板使用说明&amp;基础参数'!$E$26),"")))))</f>
        <v/>
      </c>
      <c r="K5380" s="80"/>
      <c r="L5380" s="80"/>
      <c r="M5380" s="81" t="str">
        <f>IF(J5380="","",IF(K5380="高",IF(L5380="删除",J5380*'模板使用说明&amp;基础参数'!$E$5*'模板使用说明&amp;基础参数'!$E$12,IF(L5380="修改",J5380*'模板使用说明&amp;基础参数'!$E$5*'模板使用说明&amp;基础参数'!$E$11,J5380*'模板使用说明&amp;基础参数'!$E$5*'模板使用说明&amp;基础参数'!$E$10)),IF(K5380="中",IF(L5380="删除",J5380*'模板使用说明&amp;基础参数'!$E$6*'模板使用说明&amp;基础参数'!$E$12,IF(L5380="修改",J5380*'模板使用说明&amp;基础参数'!$E$6*'模板使用说明&amp;基础参数'!$E$11,J5380*'模板使用说明&amp;基础参数'!$E$6*'模板使用说明&amp;基础参数'!$E$10)),IF(L5380="删除",J5380*'模板使用说明&amp;基础参数'!$E$7*'模板使用说明&amp;基础参数'!$E$12,IF(L5380="修改",J5380*'模板使用说明&amp;基础参数'!$E$7*'模板使用说明&amp;基础参数'!$E$11,J5380*'模板使用说明&amp;基础参数'!$E$7*'模板使用说明&amp;基础参数'!$E$10)))))</f>
        <v/>
      </c>
      <c r="N5380" s="82"/>
    </row>
    <row r="5381" spans="1:14">
      <c r="A5381" s="76">
        <f t="shared" si="95"/>
        <v>5376</v>
      </c>
      <c r="B5381" s="77"/>
      <c r="C5381" s="77"/>
      <c r="D5381" s="77"/>
      <c r="E5381" s="90"/>
      <c r="F5381" s="77"/>
      <c r="G5381" s="77"/>
      <c r="H5381" s="78"/>
      <c r="I5381" s="76"/>
      <c r="J5381" s="8" t="str">
        <f>IF(I5381="ILF",IF($C$1="预估功能点",'模板使用说明&amp;基础参数'!$E$15,'模板使用说明&amp;基础参数'!$E$22),IF(I5381="EIF",IF($C$1="预估功能点",'模板使用说明&amp;基础参数'!$E$16,'模板使用说明&amp;基础参数'!$E$23),IF(I5381="EI",IF($C$1="预估功能点",'模板使用说明&amp;基础参数'!$E$17,'模板使用说明&amp;基础参数'!$E$24),IF(I5381="EO",IF($C$1="预估功能点",'模板使用说明&amp;基础参数'!$E$18,'模板使用说明&amp;基础参数'!$E$25),IF(I5381="EQ",IF($C$1="预估功能点",'模板使用说明&amp;基础参数'!$E$19,'模板使用说明&amp;基础参数'!$E$26),"")))))</f>
        <v/>
      </c>
      <c r="K5381" s="80"/>
      <c r="L5381" s="80"/>
      <c r="M5381" s="81" t="str">
        <f>IF(J5381="","",IF(K5381="高",IF(L5381="删除",J5381*'模板使用说明&amp;基础参数'!$E$5*'模板使用说明&amp;基础参数'!$E$12,IF(L5381="修改",J5381*'模板使用说明&amp;基础参数'!$E$5*'模板使用说明&amp;基础参数'!$E$11,J5381*'模板使用说明&amp;基础参数'!$E$5*'模板使用说明&amp;基础参数'!$E$10)),IF(K5381="中",IF(L5381="删除",J5381*'模板使用说明&amp;基础参数'!$E$6*'模板使用说明&amp;基础参数'!$E$12,IF(L5381="修改",J5381*'模板使用说明&amp;基础参数'!$E$6*'模板使用说明&amp;基础参数'!$E$11,J5381*'模板使用说明&amp;基础参数'!$E$6*'模板使用说明&amp;基础参数'!$E$10)),IF(L5381="删除",J5381*'模板使用说明&amp;基础参数'!$E$7*'模板使用说明&amp;基础参数'!$E$12,IF(L5381="修改",J5381*'模板使用说明&amp;基础参数'!$E$7*'模板使用说明&amp;基础参数'!$E$11,J5381*'模板使用说明&amp;基础参数'!$E$7*'模板使用说明&amp;基础参数'!$E$10)))))</f>
        <v/>
      </c>
      <c r="N5381" s="82"/>
    </row>
    <row r="5382" spans="1:14">
      <c r="A5382" s="76">
        <f t="shared" si="95"/>
        <v>5377</v>
      </c>
      <c r="B5382" s="77"/>
      <c r="C5382" s="77"/>
      <c r="D5382" s="77"/>
      <c r="E5382" s="90"/>
      <c r="F5382" s="77"/>
      <c r="G5382" s="77"/>
      <c r="H5382" s="78"/>
      <c r="I5382" s="76"/>
      <c r="J5382" s="8" t="str">
        <f>IF(I5382="ILF",IF($C$1="预估功能点",'模板使用说明&amp;基础参数'!$E$15,'模板使用说明&amp;基础参数'!$E$22),IF(I5382="EIF",IF($C$1="预估功能点",'模板使用说明&amp;基础参数'!$E$16,'模板使用说明&amp;基础参数'!$E$23),IF(I5382="EI",IF($C$1="预估功能点",'模板使用说明&amp;基础参数'!$E$17,'模板使用说明&amp;基础参数'!$E$24),IF(I5382="EO",IF($C$1="预估功能点",'模板使用说明&amp;基础参数'!$E$18,'模板使用说明&amp;基础参数'!$E$25),IF(I5382="EQ",IF($C$1="预估功能点",'模板使用说明&amp;基础参数'!$E$19,'模板使用说明&amp;基础参数'!$E$26),"")))))</f>
        <v/>
      </c>
      <c r="K5382" s="80"/>
      <c r="L5382" s="80"/>
      <c r="M5382" s="81" t="str">
        <f>IF(J5382="","",IF(K5382="高",IF(L5382="删除",J5382*'模板使用说明&amp;基础参数'!$E$5*'模板使用说明&amp;基础参数'!$E$12,IF(L5382="修改",J5382*'模板使用说明&amp;基础参数'!$E$5*'模板使用说明&amp;基础参数'!$E$11,J5382*'模板使用说明&amp;基础参数'!$E$5*'模板使用说明&amp;基础参数'!$E$10)),IF(K5382="中",IF(L5382="删除",J5382*'模板使用说明&amp;基础参数'!$E$6*'模板使用说明&amp;基础参数'!$E$12,IF(L5382="修改",J5382*'模板使用说明&amp;基础参数'!$E$6*'模板使用说明&amp;基础参数'!$E$11,J5382*'模板使用说明&amp;基础参数'!$E$6*'模板使用说明&amp;基础参数'!$E$10)),IF(L5382="删除",J5382*'模板使用说明&amp;基础参数'!$E$7*'模板使用说明&amp;基础参数'!$E$12,IF(L5382="修改",J5382*'模板使用说明&amp;基础参数'!$E$7*'模板使用说明&amp;基础参数'!$E$11,J5382*'模板使用说明&amp;基础参数'!$E$7*'模板使用说明&amp;基础参数'!$E$10)))))</f>
        <v/>
      </c>
      <c r="N5382" s="82"/>
    </row>
    <row r="5383" spans="1:14">
      <c r="A5383" s="76">
        <f t="shared" si="95"/>
        <v>5378</v>
      </c>
      <c r="B5383" s="77"/>
      <c r="C5383" s="77"/>
      <c r="D5383" s="77"/>
      <c r="E5383" s="90"/>
      <c r="F5383" s="77"/>
      <c r="G5383" s="77"/>
      <c r="H5383" s="78"/>
      <c r="I5383" s="76"/>
      <c r="J5383" s="8" t="str">
        <f>IF(I5383="ILF",IF($C$1="预估功能点",'模板使用说明&amp;基础参数'!$E$15,'模板使用说明&amp;基础参数'!$E$22),IF(I5383="EIF",IF($C$1="预估功能点",'模板使用说明&amp;基础参数'!$E$16,'模板使用说明&amp;基础参数'!$E$23),IF(I5383="EI",IF($C$1="预估功能点",'模板使用说明&amp;基础参数'!$E$17,'模板使用说明&amp;基础参数'!$E$24),IF(I5383="EO",IF($C$1="预估功能点",'模板使用说明&amp;基础参数'!$E$18,'模板使用说明&amp;基础参数'!$E$25),IF(I5383="EQ",IF($C$1="预估功能点",'模板使用说明&amp;基础参数'!$E$19,'模板使用说明&amp;基础参数'!$E$26),"")))))</f>
        <v/>
      </c>
      <c r="K5383" s="80"/>
      <c r="L5383" s="80"/>
      <c r="M5383" s="81" t="str">
        <f>IF(J5383="","",IF(K5383="高",IF(L5383="删除",J5383*'模板使用说明&amp;基础参数'!$E$5*'模板使用说明&amp;基础参数'!$E$12,IF(L5383="修改",J5383*'模板使用说明&amp;基础参数'!$E$5*'模板使用说明&amp;基础参数'!$E$11,J5383*'模板使用说明&amp;基础参数'!$E$5*'模板使用说明&amp;基础参数'!$E$10)),IF(K5383="中",IF(L5383="删除",J5383*'模板使用说明&amp;基础参数'!$E$6*'模板使用说明&amp;基础参数'!$E$12,IF(L5383="修改",J5383*'模板使用说明&amp;基础参数'!$E$6*'模板使用说明&amp;基础参数'!$E$11,J5383*'模板使用说明&amp;基础参数'!$E$6*'模板使用说明&amp;基础参数'!$E$10)),IF(L5383="删除",J5383*'模板使用说明&amp;基础参数'!$E$7*'模板使用说明&amp;基础参数'!$E$12,IF(L5383="修改",J5383*'模板使用说明&amp;基础参数'!$E$7*'模板使用说明&amp;基础参数'!$E$11,J5383*'模板使用说明&amp;基础参数'!$E$7*'模板使用说明&amp;基础参数'!$E$10)))))</f>
        <v/>
      </c>
      <c r="N5383" s="82"/>
    </row>
    <row r="5384" spans="1:14">
      <c r="A5384" s="76">
        <f t="shared" si="95"/>
        <v>5379</v>
      </c>
      <c r="B5384" s="77"/>
      <c r="C5384" s="77"/>
      <c r="D5384" s="77"/>
      <c r="E5384" s="90"/>
      <c r="F5384" s="77"/>
      <c r="G5384" s="77"/>
      <c r="H5384" s="78"/>
      <c r="I5384" s="76"/>
      <c r="J5384" s="8" t="str">
        <f>IF(I5384="ILF",IF($C$1="预估功能点",'模板使用说明&amp;基础参数'!$E$15,'模板使用说明&amp;基础参数'!$E$22),IF(I5384="EIF",IF($C$1="预估功能点",'模板使用说明&amp;基础参数'!$E$16,'模板使用说明&amp;基础参数'!$E$23),IF(I5384="EI",IF($C$1="预估功能点",'模板使用说明&amp;基础参数'!$E$17,'模板使用说明&amp;基础参数'!$E$24),IF(I5384="EO",IF($C$1="预估功能点",'模板使用说明&amp;基础参数'!$E$18,'模板使用说明&amp;基础参数'!$E$25),IF(I5384="EQ",IF($C$1="预估功能点",'模板使用说明&amp;基础参数'!$E$19,'模板使用说明&amp;基础参数'!$E$26),"")))))</f>
        <v/>
      </c>
      <c r="K5384" s="80"/>
      <c r="L5384" s="80"/>
      <c r="M5384" s="81" t="str">
        <f>IF(J5384="","",IF(K5384="高",IF(L5384="删除",J5384*'模板使用说明&amp;基础参数'!$E$5*'模板使用说明&amp;基础参数'!$E$12,IF(L5384="修改",J5384*'模板使用说明&amp;基础参数'!$E$5*'模板使用说明&amp;基础参数'!$E$11,J5384*'模板使用说明&amp;基础参数'!$E$5*'模板使用说明&amp;基础参数'!$E$10)),IF(K5384="中",IF(L5384="删除",J5384*'模板使用说明&amp;基础参数'!$E$6*'模板使用说明&amp;基础参数'!$E$12,IF(L5384="修改",J5384*'模板使用说明&amp;基础参数'!$E$6*'模板使用说明&amp;基础参数'!$E$11,J5384*'模板使用说明&amp;基础参数'!$E$6*'模板使用说明&amp;基础参数'!$E$10)),IF(L5384="删除",J5384*'模板使用说明&amp;基础参数'!$E$7*'模板使用说明&amp;基础参数'!$E$12,IF(L5384="修改",J5384*'模板使用说明&amp;基础参数'!$E$7*'模板使用说明&amp;基础参数'!$E$11,J5384*'模板使用说明&amp;基础参数'!$E$7*'模板使用说明&amp;基础参数'!$E$10)))))</f>
        <v/>
      </c>
      <c r="N5384" s="82"/>
    </row>
    <row r="5385" spans="1:14">
      <c r="A5385" s="76">
        <f t="shared" si="95"/>
        <v>5380</v>
      </c>
      <c r="B5385" s="77"/>
      <c r="C5385" s="77"/>
      <c r="D5385" s="77"/>
      <c r="E5385" s="90"/>
      <c r="F5385" s="77"/>
      <c r="G5385" s="77"/>
      <c r="H5385" s="78"/>
      <c r="I5385" s="76"/>
      <c r="J5385" s="8" t="str">
        <f>IF(I5385="ILF",IF($C$1="预估功能点",'模板使用说明&amp;基础参数'!$E$15,'模板使用说明&amp;基础参数'!$E$22),IF(I5385="EIF",IF($C$1="预估功能点",'模板使用说明&amp;基础参数'!$E$16,'模板使用说明&amp;基础参数'!$E$23),IF(I5385="EI",IF($C$1="预估功能点",'模板使用说明&amp;基础参数'!$E$17,'模板使用说明&amp;基础参数'!$E$24),IF(I5385="EO",IF($C$1="预估功能点",'模板使用说明&amp;基础参数'!$E$18,'模板使用说明&amp;基础参数'!$E$25),IF(I5385="EQ",IF($C$1="预估功能点",'模板使用说明&amp;基础参数'!$E$19,'模板使用说明&amp;基础参数'!$E$26),"")))))</f>
        <v/>
      </c>
      <c r="K5385" s="80"/>
      <c r="L5385" s="80"/>
      <c r="M5385" s="81" t="str">
        <f>IF(J5385="","",IF(K5385="高",IF(L5385="删除",J5385*'模板使用说明&amp;基础参数'!$E$5*'模板使用说明&amp;基础参数'!$E$12,IF(L5385="修改",J5385*'模板使用说明&amp;基础参数'!$E$5*'模板使用说明&amp;基础参数'!$E$11,J5385*'模板使用说明&amp;基础参数'!$E$5*'模板使用说明&amp;基础参数'!$E$10)),IF(K5385="中",IF(L5385="删除",J5385*'模板使用说明&amp;基础参数'!$E$6*'模板使用说明&amp;基础参数'!$E$12,IF(L5385="修改",J5385*'模板使用说明&amp;基础参数'!$E$6*'模板使用说明&amp;基础参数'!$E$11,J5385*'模板使用说明&amp;基础参数'!$E$6*'模板使用说明&amp;基础参数'!$E$10)),IF(L5385="删除",J5385*'模板使用说明&amp;基础参数'!$E$7*'模板使用说明&amp;基础参数'!$E$12,IF(L5385="修改",J5385*'模板使用说明&amp;基础参数'!$E$7*'模板使用说明&amp;基础参数'!$E$11,J5385*'模板使用说明&amp;基础参数'!$E$7*'模板使用说明&amp;基础参数'!$E$10)))))</f>
        <v/>
      </c>
      <c r="N5385" s="82"/>
    </row>
    <row r="5386" spans="1:14">
      <c r="A5386" s="76">
        <f t="shared" si="95"/>
        <v>5381</v>
      </c>
      <c r="B5386" s="77"/>
      <c r="C5386" s="77"/>
      <c r="D5386" s="77"/>
      <c r="E5386" s="90"/>
      <c r="F5386" s="77"/>
      <c r="G5386" s="77"/>
      <c r="H5386" s="78"/>
      <c r="I5386" s="76"/>
      <c r="J5386" s="8" t="str">
        <f>IF(I5386="ILF",IF($C$1="预估功能点",'模板使用说明&amp;基础参数'!$E$15,'模板使用说明&amp;基础参数'!$E$22),IF(I5386="EIF",IF($C$1="预估功能点",'模板使用说明&amp;基础参数'!$E$16,'模板使用说明&amp;基础参数'!$E$23),IF(I5386="EI",IF($C$1="预估功能点",'模板使用说明&amp;基础参数'!$E$17,'模板使用说明&amp;基础参数'!$E$24),IF(I5386="EO",IF($C$1="预估功能点",'模板使用说明&amp;基础参数'!$E$18,'模板使用说明&amp;基础参数'!$E$25),IF(I5386="EQ",IF($C$1="预估功能点",'模板使用说明&amp;基础参数'!$E$19,'模板使用说明&amp;基础参数'!$E$26),"")))))</f>
        <v/>
      </c>
      <c r="K5386" s="80"/>
      <c r="L5386" s="80"/>
      <c r="M5386" s="81" t="str">
        <f>IF(J5386="","",IF(K5386="高",IF(L5386="删除",J5386*'模板使用说明&amp;基础参数'!$E$5*'模板使用说明&amp;基础参数'!$E$12,IF(L5386="修改",J5386*'模板使用说明&amp;基础参数'!$E$5*'模板使用说明&amp;基础参数'!$E$11,J5386*'模板使用说明&amp;基础参数'!$E$5*'模板使用说明&amp;基础参数'!$E$10)),IF(K5386="中",IF(L5386="删除",J5386*'模板使用说明&amp;基础参数'!$E$6*'模板使用说明&amp;基础参数'!$E$12,IF(L5386="修改",J5386*'模板使用说明&amp;基础参数'!$E$6*'模板使用说明&amp;基础参数'!$E$11,J5386*'模板使用说明&amp;基础参数'!$E$6*'模板使用说明&amp;基础参数'!$E$10)),IF(L5386="删除",J5386*'模板使用说明&amp;基础参数'!$E$7*'模板使用说明&amp;基础参数'!$E$12,IF(L5386="修改",J5386*'模板使用说明&amp;基础参数'!$E$7*'模板使用说明&amp;基础参数'!$E$11,J5386*'模板使用说明&amp;基础参数'!$E$7*'模板使用说明&amp;基础参数'!$E$10)))))</f>
        <v/>
      </c>
      <c r="N5386" s="82"/>
    </row>
    <row r="5387" spans="1:14">
      <c r="A5387" s="76">
        <f t="shared" si="95"/>
        <v>5382</v>
      </c>
      <c r="B5387" s="77"/>
      <c r="C5387" s="77"/>
      <c r="D5387" s="77"/>
      <c r="E5387" s="90"/>
      <c r="F5387" s="77"/>
      <c r="G5387" s="77"/>
      <c r="H5387" s="78"/>
      <c r="I5387" s="76"/>
      <c r="J5387" s="8" t="str">
        <f>IF(I5387="ILF",IF($C$1="预估功能点",'模板使用说明&amp;基础参数'!$E$15,'模板使用说明&amp;基础参数'!$E$22),IF(I5387="EIF",IF($C$1="预估功能点",'模板使用说明&amp;基础参数'!$E$16,'模板使用说明&amp;基础参数'!$E$23),IF(I5387="EI",IF($C$1="预估功能点",'模板使用说明&amp;基础参数'!$E$17,'模板使用说明&amp;基础参数'!$E$24),IF(I5387="EO",IF($C$1="预估功能点",'模板使用说明&amp;基础参数'!$E$18,'模板使用说明&amp;基础参数'!$E$25),IF(I5387="EQ",IF($C$1="预估功能点",'模板使用说明&amp;基础参数'!$E$19,'模板使用说明&amp;基础参数'!$E$26),"")))))</f>
        <v/>
      </c>
      <c r="K5387" s="80"/>
      <c r="L5387" s="80"/>
      <c r="M5387" s="81" t="str">
        <f>IF(J5387="","",IF(K5387="高",IF(L5387="删除",J5387*'模板使用说明&amp;基础参数'!$E$5*'模板使用说明&amp;基础参数'!$E$12,IF(L5387="修改",J5387*'模板使用说明&amp;基础参数'!$E$5*'模板使用说明&amp;基础参数'!$E$11,J5387*'模板使用说明&amp;基础参数'!$E$5*'模板使用说明&amp;基础参数'!$E$10)),IF(K5387="中",IF(L5387="删除",J5387*'模板使用说明&amp;基础参数'!$E$6*'模板使用说明&amp;基础参数'!$E$12,IF(L5387="修改",J5387*'模板使用说明&amp;基础参数'!$E$6*'模板使用说明&amp;基础参数'!$E$11,J5387*'模板使用说明&amp;基础参数'!$E$6*'模板使用说明&amp;基础参数'!$E$10)),IF(L5387="删除",J5387*'模板使用说明&amp;基础参数'!$E$7*'模板使用说明&amp;基础参数'!$E$12,IF(L5387="修改",J5387*'模板使用说明&amp;基础参数'!$E$7*'模板使用说明&amp;基础参数'!$E$11,J5387*'模板使用说明&amp;基础参数'!$E$7*'模板使用说明&amp;基础参数'!$E$10)))))</f>
        <v/>
      </c>
      <c r="N5387" s="82"/>
    </row>
    <row r="5388" spans="1:14">
      <c r="A5388" s="76">
        <f t="shared" si="95"/>
        <v>5383</v>
      </c>
      <c r="B5388" s="77"/>
      <c r="C5388" s="77"/>
      <c r="D5388" s="77"/>
      <c r="E5388" s="90"/>
      <c r="F5388" s="77"/>
      <c r="G5388" s="77"/>
      <c r="H5388" s="78"/>
      <c r="I5388" s="76"/>
      <c r="J5388" s="8" t="str">
        <f>IF(I5388="ILF",IF($C$1="预估功能点",'模板使用说明&amp;基础参数'!$E$15,'模板使用说明&amp;基础参数'!$E$22),IF(I5388="EIF",IF($C$1="预估功能点",'模板使用说明&amp;基础参数'!$E$16,'模板使用说明&amp;基础参数'!$E$23),IF(I5388="EI",IF($C$1="预估功能点",'模板使用说明&amp;基础参数'!$E$17,'模板使用说明&amp;基础参数'!$E$24),IF(I5388="EO",IF($C$1="预估功能点",'模板使用说明&amp;基础参数'!$E$18,'模板使用说明&amp;基础参数'!$E$25),IF(I5388="EQ",IF($C$1="预估功能点",'模板使用说明&amp;基础参数'!$E$19,'模板使用说明&amp;基础参数'!$E$26),"")))))</f>
        <v/>
      </c>
      <c r="K5388" s="80"/>
      <c r="L5388" s="80"/>
      <c r="M5388" s="81" t="str">
        <f>IF(J5388="","",IF(K5388="高",IF(L5388="删除",J5388*'模板使用说明&amp;基础参数'!$E$5*'模板使用说明&amp;基础参数'!$E$12,IF(L5388="修改",J5388*'模板使用说明&amp;基础参数'!$E$5*'模板使用说明&amp;基础参数'!$E$11,J5388*'模板使用说明&amp;基础参数'!$E$5*'模板使用说明&amp;基础参数'!$E$10)),IF(K5388="中",IF(L5388="删除",J5388*'模板使用说明&amp;基础参数'!$E$6*'模板使用说明&amp;基础参数'!$E$12,IF(L5388="修改",J5388*'模板使用说明&amp;基础参数'!$E$6*'模板使用说明&amp;基础参数'!$E$11,J5388*'模板使用说明&amp;基础参数'!$E$6*'模板使用说明&amp;基础参数'!$E$10)),IF(L5388="删除",J5388*'模板使用说明&amp;基础参数'!$E$7*'模板使用说明&amp;基础参数'!$E$12,IF(L5388="修改",J5388*'模板使用说明&amp;基础参数'!$E$7*'模板使用说明&amp;基础参数'!$E$11,J5388*'模板使用说明&amp;基础参数'!$E$7*'模板使用说明&amp;基础参数'!$E$10)))))</f>
        <v/>
      </c>
      <c r="N5388" s="82"/>
    </row>
    <row r="5389" spans="1:14">
      <c r="A5389" s="76">
        <f t="shared" si="95"/>
        <v>5384</v>
      </c>
      <c r="B5389" s="77"/>
      <c r="C5389" s="77"/>
      <c r="D5389" s="77"/>
      <c r="E5389" s="90"/>
      <c r="F5389" s="77"/>
      <c r="G5389" s="77"/>
      <c r="H5389" s="78"/>
      <c r="I5389" s="76"/>
      <c r="J5389" s="8" t="str">
        <f>IF(I5389="ILF",IF($C$1="预估功能点",'模板使用说明&amp;基础参数'!$E$15,'模板使用说明&amp;基础参数'!$E$22),IF(I5389="EIF",IF($C$1="预估功能点",'模板使用说明&amp;基础参数'!$E$16,'模板使用说明&amp;基础参数'!$E$23),IF(I5389="EI",IF($C$1="预估功能点",'模板使用说明&amp;基础参数'!$E$17,'模板使用说明&amp;基础参数'!$E$24),IF(I5389="EO",IF($C$1="预估功能点",'模板使用说明&amp;基础参数'!$E$18,'模板使用说明&amp;基础参数'!$E$25),IF(I5389="EQ",IF($C$1="预估功能点",'模板使用说明&amp;基础参数'!$E$19,'模板使用说明&amp;基础参数'!$E$26),"")))))</f>
        <v/>
      </c>
      <c r="K5389" s="80"/>
      <c r="L5389" s="80"/>
      <c r="M5389" s="81" t="str">
        <f>IF(J5389="","",IF(K5389="高",IF(L5389="删除",J5389*'模板使用说明&amp;基础参数'!$E$5*'模板使用说明&amp;基础参数'!$E$12,IF(L5389="修改",J5389*'模板使用说明&amp;基础参数'!$E$5*'模板使用说明&amp;基础参数'!$E$11,J5389*'模板使用说明&amp;基础参数'!$E$5*'模板使用说明&amp;基础参数'!$E$10)),IF(K5389="中",IF(L5389="删除",J5389*'模板使用说明&amp;基础参数'!$E$6*'模板使用说明&amp;基础参数'!$E$12,IF(L5389="修改",J5389*'模板使用说明&amp;基础参数'!$E$6*'模板使用说明&amp;基础参数'!$E$11,J5389*'模板使用说明&amp;基础参数'!$E$6*'模板使用说明&amp;基础参数'!$E$10)),IF(L5389="删除",J5389*'模板使用说明&amp;基础参数'!$E$7*'模板使用说明&amp;基础参数'!$E$12,IF(L5389="修改",J5389*'模板使用说明&amp;基础参数'!$E$7*'模板使用说明&amp;基础参数'!$E$11,J5389*'模板使用说明&amp;基础参数'!$E$7*'模板使用说明&amp;基础参数'!$E$10)))))</f>
        <v/>
      </c>
      <c r="N5389" s="82"/>
    </row>
    <row r="5390" spans="1:14">
      <c r="A5390" s="76">
        <f t="shared" si="95"/>
        <v>5385</v>
      </c>
      <c r="B5390" s="77"/>
      <c r="C5390" s="77"/>
      <c r="D5390" s="77"/>
      <c r="E5390" s="90"/>
      <c r="F5390" s="77"/>
      <c r="G5390" s="77"/>
      <c r="H5390" s="78"/>
      <c r="I5390" s="76"/>
      <c r="J5390" s="8" t="str">
        <f>IF(I5390="ILF",IF($C$1="预估功能点",'模板使用说明&amp;基础参数'!$E$15,'模板使用说明&amp;基础参数'!$E$22),IF(I5390="EIF",IF($C$1="预估功能点",'模板使用说明&amp;基础参数'!$E$16,'模板使用说明&amp;基础参数'!$E$23),IF(I5390="EI",IF($C$1="预估功能点",'模板使用说明&amp;基础参数'!$E$17,'模板使用说明&amp;基础参数'!$E$24),IF(I5390="EO",IF($C$1="预估功能点",'模板使用说明&amp;基础参数'!$E$18,'模板使用说明&amp;基础参数'!$E$25),IF(I5390="EQ",IF($C$1="预估功能点",'模板使用说明&amp;基础参数'!$E$19,'模板使用说明&amp;基础参数'!$E$26),"")))))</f>
        <v/>
      </c>
      <c r="K5390" s="80"/>
      <c r="L5390" s="80"/>
      <c r="M5390" s="81" t="str">
        <f>IF(J5390="","",IF(K5390="高",IF(L5390="删除",J5390*'模板使用说明&amp;基础参数'!$E$5*'模板使用说明&amp;基础参数'!$E$12,IF(L5390="修改",J5390*'模板使用说明&amp;基础参数'!$E$5*'模板使用说明&amp;基础参数'!$E$11,J5390*'模板使用说明&amp;基础参数'!$E$5*'模板使用说明&amp;基础参数'!$E$10)),IF(K5390="中",IF(L5390="删除",J5390*'模板使用说明&amp;基础参数'!$E$6*'模板使用说明&amp;基础参数'!$E$12,IF(L5390="修改",J5390*'模板使用说明&amp;基础参数'!$E$6*'模板使用说明&amp;基础参数'!$E$11,J5390*'模板使用说明&amp;基础参数'!$E$6*'模板使用说明&amp;基础参数'!$E$10)),IF(L5390="删除",J5390*'模板使用说明&amp;基础参数'!$E$7*'模板使用说明&amp;基础参数'!$E$12,IF(L5390="修改",J5390*'模板使用说明&amp;基础参数'!$E$7*'模板使用说明&amp;基础参数'!$E$11,J5390*'模板使用说明&amp;基础参数'!$E$7*'模板使用说明&amp;基础参数'!$E$10)))))</f>
        <v/>
      </c>
      <c r="N5390" s="82"/>
    </row>
    <row r="5391" spans="1:14">
      <c r="A5391" s="76">
        <f t="shared" si="95"/>
        <v>5386</v>
      </c>
      <c r="B5391" s="77"/>
      <c r="C5391" s="77"/>
      <c r="D5391" s="77"/>
      <c r="E5391" s="90"/>
      <c r="F5391" s="77"/>
      <c r="G5391" s="77"/>
      <c r="H5391" s="78"/>
      <c r="I5391" s="76"/>
      <c r="J5391" s="8" t="str">
        <f>IF(I5391="ILF",IF($C$1="预估功能点",'模板使用说明&amp;基础参数'!$E$15,'模板使用说明&amp;基础参数'!$E$22),IF(I5391="EIF",IF($C$1="预估功能点",'模板使用说明&amp;基础参数'!$E$16,'模板使用说明&amp;基础参数'!$E$23),IF(I5391="EI",IF($C$1="预估功能点",'模板使用说明&amp;基础参数'!$E$17,'模板使用说明&amp;基础参数'!$E$24),IF(I5391="EO",IF($C$1="预估功能点",'模板使用说明&amp;基础参数'!$E$18,'模板使用说明&amp;基础参数'!$E$25),IF(I5391="EQ",IF($C$1="预估功能点",'模板使用说明&amp;基础参数'!$E$19,'模板使用说明&amp;基础参数'!$E$26),"")))))</f>
        <v/>
      </c>
      <c r="K5391" s="80"/>
      <c r="L5391" s="80"/>
      <c r="M5391" s="81" t="str">
        <f>IF(J5391="","",IF(K5391="高",IF(L5391="删除",J5391*'模板使用说明&amp;基础参数'!$E$5*'模板使用说明&amp;基础参数'!$E$12,IF(L5391="修改",J5391*'模板使用说明&amp;基础参数'!$E$5*'模板使用说明&amp;基础参数'!$E$11,J5391*'模板使用说明&amp;基础参数'!$E$5*'模板使用说明&amp;基础参数'!$E$10)),IF(K5391="中",IF(L5391="删除",J5391*'模板使用说明&amp;基础参数'!$E$6*'模板使用说明&amp;基础参数'!$E$12,IF(L5391="修改",J5391*'模板使用说明&amp;基础参数'!$E$6*'模板使用说明&amp;基础参数'!$E$11,J5391*'模板使用说明&amp;基础参数'!$E$6*'模板使用说明&amp;基础参数'!$E$10)),IF(L5391="删除",J5391*'模板使用说明&amp;基础参数'!$E$7*'模板使用说明&amp;基础参数'!$E$12,IF(L5391="修改",J5391*'模板使用说明&amp;基础参数'!$E$7*'模板使用说明&amp;基础参数'!$E$11,J5391*'模板使用说明&amp;基础参数'!$E$7*'模板使用说明&amp;基础参数'!$E$10)))))</f>
        <v/>
      </c>
      <c r="N5391" s="82"/>
    </row>
    <row r="5392" spans="1:14">
      <c r="A5392" s="76">
        <f t="shared" si="95"/>
        <v>5387</v>
      </c>
      <c r="B5392" s="77"/>
      <c r="C5392" s="77"/>
      <c r="D5392" s="77"/>
      <c r="E5392" s="90"/>
      <c r="F5392" s="77"/>
      <c r="G5392" s="77"/>
      <c r="H5392" s="78"/>
      <c r="I5392" s="76"/>
      <c r="J5392" s="8" t="str">
        <f>IF(I5392="ILF",IF($C$1="预估功能点",'模板使用说明&amp;基础参数'!$E$15,'模板使用说明&amp;基础参数'!$E$22),IF(I5392="EIF",IF($C$1="预估功能点",'模板使用说明&amp;基础参数'!$E$16,'模板使用说明&amp;基础参数'!$E$23),IF(I5392="EI",IF($C$1="预估功能点",'模板使用说明&amp;基础参数'!$E$17,'模板使用说明&amp;基础参数'!$E$24),IF(I5392="EO",IF($C$1="预估功能点",'模板使用说明&amp;基础参数'!$E$18,'模板使用说明&amp;基础参数'!$E$25),IF(I5392="EQ",IF($C$1="预估功能点",'模板使用说明&amp;基础参数'!$E$19,'模板使用说明&amp;基础参数'!$E$26),"")))))</f>
        <v/>
      </c>
      <c r="K5392" s="80"/>
      <c r="L5392" s="80"/>
      <c r="M5392" s="81" t="str">
        <f>IF(J5392="","",IF(K5392="高",IF(L5392="删除",J5392*'模板使用说明&amp;基础参数'!$E$5*'模板使用说明&amp;基础参数'!$E$12,IF(L5392="修改",J5392*'模板使用说明&amp;基础参数'!$E$5*'模板使用说明&amp;基础参数'!$E$11,J5392*'模板使用说明&amp;基础参数'!$E$5*'模板使用说明&amp;基础参数'!$E$10)),IF(K5392="中",IF(L5392="删除",J5392*'模板使用说明&amp;基础参数'!$E$6*'模板使用说明&amp;基础参数'!$E$12,IF(L5392="修改",J5392*'模板使用说明&amp;基础参数'!$E$6*'模板使用说明&amp;基础参数'!$E$11,J5392*'模板使用说明&amp;基础参数'!$E$6*'模板使用说明&amp;基础参数'!$E$10)),IF(L5392="删除",J5392*'模板使用说明&amp;基础参数'!$E$7*'模板使用说明&amp;基础参数'!$E$12,IF(L5392="修改",J5392*'模板使用说明&amp;基础参数'!$E$7*'模板使用说明&amp;基础参数'!$E$11,J5392*'模板使用说明&amp;基础参数'!$E$7*'模板使用说明&amp;基础参数'!$E$10)))))</f>
        <v/>
      </c>
      <c r="N5392" s="82"/>
    </row>
    <row r="5393" spans="1:14">
      <c r="A5393" s="76">
        <f t="shared" si="95"/>
        <v>5388</v>
      </c>
      <c r="B5393" s="77"/>
      <c r="C5393" s="77"/>
      <c r="D5393" s="77"/>
      <c r="E5393" s="90"/>
      <c r="F5393" s="77"/>
      <c r="G5393" s="77"/>
      <c r="H5393" s="78"/>
      <c r="I5393" s="76"/>
      <c r="J5393" s="8" t="str">
        <f>IF(I5393="ILF",IF($C$1="预估功能点",'模板使用说明&amp;基础参数'!$E$15,'模板使用说明&amp;基础参数'!$E$22),IF(I5393="EIF",IF($C$1="预估功能点",'模板使用说明&amp;基础参数'!$E$16,'模板使用说明&amp;基础参数'!$E$23),IF(I5393="EI",IF($C$1="预估功能点",'模板使用说明&amp;基础参数'!$E$17,'模板使用说明&amp;基础参数'!$E$24),IF(I5393="EO",IF($C$1="预估功能点",'模板使用说明&amp;基础参数'!$E$18,'模板使用说明&amp;基础参数'!$E$25),IF(I5393="EQ",IF($C$1="预估功能点",'模板使用说明&amp;基础参数'!$E$19,'模板使用说明&amp;基础参数'!$E$26),"")))))</f>
        <v/>
      </c>
      <c r="K5393" s="80"/>
      <c r="L5393" s="80"/>
      <c r="M5393" s="81" t="str">
        <f>IF(J5393="","",IF(K5393="高",IF(L5393="删除",J5393*'模板使用说明&amp;基础参数'!$E$5*'模板使用说明&amp;基础参数'!$E$12,IF(L5393="修改",J5393*'模板使用说明&amp;基础参数'!$E$5*'模板使用说明&amp;基础参数'!$E$11,J5393*'模板使用说明&amp;基础参数'!$E$5*'模板使用说明&amp;基础参数'!$E$10)),IF(K5393="中",IF(L5393="删除",J5393*'模板使用说明&amp;基础参数'!$E$6*'模板使用说明&amp;基础参数'!$E$12,IF(L5393="修改",J5393*'模板使用说明&amp;基础参数'!$E$6*'模板使用说明&amp;基础参数'!$E$11,J5393*'模板使用说明&amp;基础参数'!$E$6*'模板使用说明&amp;基础参数'!$E$10)),IF(L5393="删除",J5393*'模板使用说明&amp;基础参数'!$E$7*'模板使用说明&amp;基础参数'!$E$12,IF(L5393="修改",J5393*'模板使用说明&amp;基础参数'!$E$7*'模板使用说明&amp;基础参数'!$E$11,J5393*'模板使用说明&amp;基础参数'!$E$7*'模板使用说明&amp;基础参数'!$E$10)))))</f>
        <v/>
      </c>
      <c r="N5393" s="82"/>
    </row>
    <row r="5394" spans="1:14">
      <c r="A5394" s="76">
        <f t="shared" si="95"/>
        <v>5389</v>
      </c>
      <c r="B5394" s="77"/>
      <c r="C5394" s="77"/>
      <c r="D5394" s="77"/>
      <c r="E5394" s="90"/>
      <c r="F5394" s="77"/>
      <c r="G5394" s="77"/>
      <c r="H5394" s="78"/>
      <c r="I5394" s="76"/>
      <c r="J5394" s="8" t="str">
        <f>IF(I5394="ILF",IF($C$1="预估功能点",'模板使用说明&amp;基础参数'!$E$15,'模板使用说明&amp;基础参数'!$E$22),IF(I5394="EIF",IF($C$1="预估功能点",'模板使用说明&amp;基础参数'!$E$16,'模板使用说明&amp;基础参数'!$E$23),IF(I5394="EI",IF($C$1="预估功能点",'模板使用说明&amp;基础参数'!$E$17,'模板使用说明&amp;基础参数'!$E$24),IF(I5394="EO",IF($C$1="预估功能点",'模板使用说明&amp;基础参数'!$E$18,'模板使用说明&amp;基础参数'!$E$25),IF(I5394="EQ",IF($C$1="预估功能点",'模板使用说明&amp;基础参数'!$E$19,'模板使用说明&amp;基础参数'!$E$26),"")))))</f>
        <v/>
      </c>
      <c r="K5394" s="80"/>
      <c r="L5394" s="80"/>
      <c r="M5394" s="81" t="str">
        <f>IF(J5394="","",IF(K5394="高",IF(L5394="删除",J5394*'模板使用说明&amp;基础参数'!$E$5*'模板使用说明&amp;基础参数'!$E$12,IF(L5394="修改",J5394*'模板使用说明&amp;基础参数'!$E$5*'模板使用说明&amp;基础参数'!$E$11,J5394*'模板使用说明&amp;基础参数'!$E$5*'模板使用说明&amp;基础参数'!$E$10)),IF(K5394="中",IF(L5394="删除",J5394*'模板使用说明&amp;基础参数'!$E$6*'模板使用说明&amp;基础参数'!$E$12,IF(L5394="修改",J5394*'模板使用说明&amp;基础参数'!$E$6*'模板使用说明&amp;基础参数'!$E$11,J5394*'模板使用说明&amp;基础参数'!$E$6*'模板使用说明&amp;基础参数'!$E$10)),IF(L5394="删除",J5394*'模板使用说明&amp;基础参数'!$E$7*'模板使用说明&amp;基础参数'!$E$12,IF(L5394="修改",J5394*'模板使用说明&amp;基础参数'!$E$7*'模板使用说明&amp;基础参数'!$E$11,J5394*'模板使用说明&amp;基础参数'!$E$7*'模板使用说明&amp;基础参数'!$E$10)))))</f>
        <v/>
      </c>
      <c r="N5394" s="82"/>
    </row>
    <row r="5395" spans="1:14">
      <c r="A5395" s="76">
        <f t="shared" si="95"/>
        <v>5390</v>
      </c>
      <c r="B5395" s="77"/>
      <c r="C5395" s="77"/>
      <c r="D5395" s="77"/>
      <c r="E5395" s="90"/>
      <c r="F5395" s="77"/>
      <c r="G5395" s="77"/>
      <c r="H5395" s="78"/>
      <c r="I5395" s="76"/>
      <c r="J5395" s="8" t="str">
        <f>IF(I5395="ILF",IF($C$1="预估功能点",'模板使用说明&amp;基础参数'!$E$15,'模板使用说明&amp;基础参数'!$E$22),IF(I5395="EIF",IF($C$1="预估功能点",'模板使用说明&amp;基础参数'!$E$16,'模板使用说明&amp;基础参数'!$E$23),IF(I5395="EI",IF($C$1="预估功能点",'模板使用说明&amp;基础参数'!$E$17,'模板使用说明&amp;基础参数'!$E$24),IF(I5395="EO",IF($C$1="预估功能点",'模板使用说明&amp;基础参数'!$E$18,'模板使用说明&amp;基础参数'!$E$25),IF(I5395="EQ",IF($C$1="预估功能点",'模板使用说明&amp;基础参数'!$E$19,'模板使用说明&amp;基础参数'!$E$26),"")))))</f>
        <v/>
      </c>
      <c r="K5395" s="80"/>
      <c r="L5395" s="80"/>
      <c r="M5395" s="81" t="str">
        <f>IF(J5395="","",IF(K5395="高",IF(L5395="删除",J5395*'模板使用说明&amp;基础参数'!$E$5*'模板使用说明&amp;基础参数'!$E$12,IF(L5395="修改",J5395*'模板使用说明&amp;基础参数'!$E$5*'模板使用说明&amp;基础参数'!$E$11,J5395*'模板使用说明&amp;基础参数'!$E$5*'模板使用说明&amp;基础参数'!$E$10)),IF(K5395="中",IF(L5395="删除",J5395*'模板使用说明&amp;基础参数'!$E$6*'模板使用说明&amp;基础参数'!$E$12,IF(L5395="修改",J5395*'模板使用说明&amp;基础参数'!$E$6*'模板使用说明&amp;基础参数'!$E$11,J5395*'模板使用说明&amp;基础参数'!$E$6*'模板使用说明&amp;基础参数'!$E$10)),IF(L5395="删除",J5395*'模板使用说明&amp;基础参数'!$E$7*'模板使用说明&amp;基础参数'!$E$12,IF(L5395="修改",J5395*'模板使用说明&amp;基础参数'!$E$7*'模板使用说明&amp;基础参数'!$E$11,J5395*'模板使用说明&amp;基础参数'!$E$7*'模板使用说明&amp;基础参数'!$E$10)))))</f>
        <v/>
      </c>
      <c r="N5395" s="82"/>
    </row>
    <row r="5396" spans="1:14">
      <c r="A5396" s="76">
        <f t="shared" si="95"/>
        <v>5391</v>
      </c>
      <c r="B5396" s="77"/>
      <c r="C5396" s="77"/>
      <c r="D5396" s="77"/>
      <c r="E5396" s="90"/>
      <c r="F5396" s="77"/>
      <c r="G5396" s="77"/>
      <c r="H5396" s="78"/>
      <c r="I5396" s="76"/>
      <c r="J5396" s="8" t="str">
        <f>IF(I5396="ILF",IF($C$1="预估功能点",'模板使用说明&amp;基础参数'!$E$15,'模板使用说明&amp;基础参数'!$E$22),IF(I5396="EIF",IF($C$1="预估功能点",'模板使用说明&amp;基础参数'!$E$16,'模板使用说明&amp;基础参数'!$E$23),IF(I5396="EI",IF($C$1="预估功能点",'模板使用说明&amp;基础参数'!$E$17,'模板使用说明&amp;基础参数'!$E$24),IF(I5396="EO",IF($C$1="预估功能点",'模板使用说明&amp;基础参数'!$E$18,'模板使用说明&amp;基础参数'!$E$25),IF(I5396="EQ",IF($C$1="预估功能点",'模板使用说明&amp;基础参数'!$E$19,'模板使用说明&amp;基础参数'!$E$26),"")))))</f>
        <v/>
      </c>
      <c r="K5396" s="80"/>
      <c r="L5396" s="80"/>
      <c r="M5396" s="81" t="str">
        <f>IF(J5396="","",IF(K5396="高",IF(L5396="删除",J5396*'模板使用说明&amp;基础参数'!$E$5*'模板使用说明&amp;基础参数'!$E$12,IF(L5396="修改",J5396*'模板使用说明&amp;基础参数'!$E$5*'模板使用说明&amp;基础参数'!$E$11,J5396*'模板使用说明&amp;基础参数'!$E$5*'模板使用说明&amp;基础参数'!$E$10)),IF(K5396="中",IF(L5396="删除",J5396*'模板使用说明&amp;基础参数'!$E$6*'模板使用说明&amp;基础参数'!$E$12,IF(L5396="修改",J5396*'模板使用说明&amp;基础参数'!$E$6*'模板使用说明&amp;基础参数'!$E$11,J5396*'模板使用说明&amp;基础参数'!$E$6*'模板使用说明&amp;基础参数'!$E$10)),IF(L5396="删除",J5396*'模板使用说明&amp;基础参数'!$E$7*'模板使用说明&amp;基础参数'!$E$12,IF(L5396="修改",J5396*'模板使用说明&amp;基础参数'!$E$7*'模板使用说明&amp;基础参数'!$E$11,J5396*'模板使用说明&amp;基础参数'!$E$7*'模板使用说明&amp;基础参数'!$E$10)))))</f>
        <v/>
      </c>
      <c r="N5396" s="82"/>
    </row>
    <row r="5397" spans="1:14">
      <c r="A5397" s="76">
        <f t="shared" si="95"/>
        <v>5392</v>
      </c>
      <c r="B5397" s="77"/>
      <c r="C5397" s="77"/>
      <c r="D5397" s="77"/>
      <c r="E5397" s="90"/>
      <c r="F5397" s="77"/>
      <c r="G5397" s="77"/>
      <c r="H5397" s="78"/>
      <c r="I5397" s="76"/>
      <c r="J5397" s="8" t="str">
        <f>IF(I5397="ILF",IF($C$1="预估功能点",'模板使用说明&amp;基础参数'!$E$15,'模板使用说明&amp;基础参数'!$E$22),IF(I5397="EIF",IF($C$1="预估功能点",'模板使用说明&amp;基础参数'!$E$16,'模板使用说明&amp;基础参数'!$E$23),IF(I5397="EI",IF($C$1="预估功能点",'模板使用说明&amp;基础参数'!$E$17,'模板使用说明&amp;基础参数'!$E$24),IF(I5397="EO",IF($C$1="预估功能点",'模板使用说明&amp;基础参数'!$E$18,'模板使用说明&amp;基础参数'!$E$25),IF(I5397="EQ",IF($C$1="预估功能点",'模板使用说明&amp;基础参数'!$E$19,'模板使用说明&amp;基础参数'!$E$26),"")))))</f>
        <v/>
      </c>
      <c r="K5397" s="80"/>
      <c r="L5397" s="80"/>
      <c r="M5397" s="81" t="str">
        <f>IF(J5397="","",IF(K5397="高",IF(L5397="删除",J5397*'模板使用说明&amp;基础参数'!$E$5*'模板使用说明&amp;基础参数'!$E$12,IF(L5397="修改",J5397*'模板使用说明&amp;基础参数'!$E$5*'模板使用说明&amp;基础参数'!$E$11,J5397*'模板使用说明&amp;基础参数'!$E$5*'模板使用说明&amp;基础参数'!$E$10)),IF(K5397="中",IF(L5397="删除",J5397*'模板使用说明&amp;基础参数'!$E$6*'模板使用说明&amp;基础参数'!$E$12,IF(L5397="修改",J5397*'模板使用说明&amp;基础参数'!$E$6*'模板使用说明&amp;基础参数'!$E$11,J5397*'模板使用说明&amp;基础参数'!$E$6*'模板使用说明&amp;基础参数'!$E$10)),IF(L5397="删除",J5397*'模板使用说明&amp;基础参数'!$E$7*'模板使用说明&amp;基础参数'!$E$12,IF(L5397="修改",J5397*'模板使用说明&amp;基础参数'!$E$7*'模板使用说明&amp;基础参数'!$E$11,J5397*'模板使用说明&amp;基础参数'!$E$7*'模板使用说明&amp;基础参数'!$E$10)))))</f>
        <v/>
      </c>
      <c r="N5397" s="82"/>
    </row>
    <row r="5398" spans="1:14">
      <c r="A5398" s="76">
        <f t="shared" si="95"/>
        <v>5393</v>
      </c>
      <c r="B5398" s="77"/>
      <c r="C5398" s="77"/>
      <c r="D5398" s="77"/>
      <c r="E5398" s="90"/>
      <c r="F5398" s="77"/>
      <c r="G5398" s="77"/>
      <c r="H5398" s="78"/>
      <c r="I5398" s="76"/>
      <c r="J5398" s="8" t="str">
        <f>IF(I5398="ILF",IF($C$1="预估功能点",'模板使用说明&amp;基础参数'!$E$15,'模板使用说明&amp;基础参数'!$E$22),IF(I5398="EIF",IF($C$1="预估功能点",'模板使用说明&amp;基础参数'!$E$16,'模板使用说明&amp;基础参数'!$E$23),IF(I5398="EI",IF($C$1="预估功能点",'模板使用说明&amp;基础参数'!$E$17,'模板使用说明&amp;基础参数'!$E$24),IF(I5398="EO",IF($C$1="预估功能点",'模板使用说明&amp;基础参数'!$E$18,'模板使用说明&amp;基础参数'!$E$25),IF(I5398="EQ",IF($C$1="预估功能点",'模板使用说明&amp;基础参数'!$E$19,'模板使用说明&amp;基础参数'!$E$26),"")))))</f>
        <v/>
      </c>
      <c r="K5398" s="80"/>
      <c r="L5398" s="80"/>
      <c r="M5398" s="81" t="str">
        <f>IF(J5398="","",IF(K5398="高",IF(L5398="删除",J5398*'模板使用说明&amp;基础参数'!$E$5*'模板使用说明&amp;基础参数'!$E$12,IF(L5398="修改",J5398*'模板使用说明&amp;基础参数'!$E$5*'模板使用说明&amp;基础参数'!$E$11,J5398*'模板使用说明&amp;基础参数'!$E$5*'模板使用说明&amp;基础参数'!$E$10)),IF(K5398="中",IF(L5398="删除",J5398*'模板使用说明&amp;基础参数'!$E$6*'模板使用说明&amp;基础参数'!$E$12,IF(L5398="修改",J5398*'模板使用说明&amp;基础参数'!$E$6*'模板使用说明&amp;基础参数'!$E$11,J5398*'模板使用说明&amp;基础参数'!$E$6*'模板使用说明&amp;基础参数'!$E$10)),IF(L5398="删除",J5398*'模板使用说明&amp;基础参数'!$E$7*'模板使用说明&amp;基础参数'!$E$12,IF(L5398="修改",J5398*'模板使用说明&amp;基础参数'!$E$7*'模板使用说明&amp;基础参数'!$E$11,J5398*'模板使用说明&amp;基础参数'!$E$7*'模板使用说明&amp;基础参数'!$E$10)))))</f>
        <v/>
      </c>
      <c r="N5398" s="82"/>
    </row>
    <row r="5399" spans="1:14">
      <c r="A5399" s="76">
        <f t="shared" si="95"/>
        <v>5394</v>
      </c>
      <c r="B5399" s="77"/>
      <c r="C5399" s="77"/>
      <c r="D5399" s="77"/>
      <c r="E5399" s="90"/>
      <c r="F5399" s="77"/>
      <c r="G5399" s="77"/>
      <c r="H5399" s="78"/>
      <c r="I5399" s="76"/>
      <c r="J5399" s="8" t="str">
        <f>IF(I5399="ILF",IF($C$1="预估功能点",'模板使用说明&amp;基础参数'!$E$15,'模板使用说明&amp;基础参数'!$E$22),IF(I5399="EIF",IF($C$1="预估功能点",'模板使用说明&amp;基础参数'!$E$16,'模板使用说明&amp;基础参数'!$E$23),IF(I5399="EI",IF($C$1="预估功能点",'模板使用说明&amp;基础参数'!$E$17,'模板使用说明&amp;基础参数'!$E$24),IF(I5399="EO",IF($C$1="预估功能点",'模板使用说明&amp;基础参数'!$E$18,'模板使用说明&amp;基础参数'!$E$25),IF(I5399="EQ",IF($C$1="预估功能点",'模板使用说明&amp;基础参数'!$E$19,'模板使用说明&amp;基础参数'!$E$26),"")))))</f>
        <v/>
      </c>
      <c r="K5399" s="80"/>
      <c r="L5399" s="80"/>
      <c r="M5399" s="81" t="str">
        <f>IF(J5399="","",IF(K5399="高",IF(L5399="删除",J5399*'模板使用说明&amp;基础参数'!$E$5*'模板使用说明&amp;基础参数'!$E$12,IF(L5399="修改",J5399*'模板使用说明&amp;基础参数'!$E$5*'模板使用说明&amp;基础参数'!$E$11,J5399*'模板使用说明&amp;基础参数'!$E$5*'模板使用说明&amp;基础参数'!$E$10)),IF(K5399="中",IF(L5399="删除",J5399*'模板使用说明&amp;基础参数'!$E$6*'模板使用说明&amp;基础参数'!$E$12,IF(L5399="修改",J5399*'模板使用说明&amp;基础参数'!$E$6*'模板使用说明&amp;基础参数'!$E$11,J5399*'模板使用说明&amp;基础参数'!$E$6*'模板使用说明&amp;基础参数'!$E$10)),IF(L5399="删除",J5399*'模板使用说明&amp;基础参数'!$E$7*'模板使用说明&amp;基础参数'!$E$12,IF(L5399="修改",J5399*'模板使用说明&amp;基础参数'!$E$7*'模板使用说明&amp;基础参数'!$E$11,J5399*'模板使用说明&amp;基础参数'!$E$7*'模板使用说明&amp;基础参数'!$E$10)))))</f>
        <v/>
      </c>
      <c r="N5399" s="82"/>
    </row>
    <row r="5400" spans="1:14">
      <c r="A5400" s="76">
        <f t="shared" si="95"/>
        <v>5395</v>
      </c>
      <c r="B5400" s="77"/>
      <c r="C5400" s="77"/>
      <c r="D5400" s="77"/>
      <c r="E5400" s="90"/>
      <c r="F5400" s="77"/>
      <c r="G5400" s="77"/>
      <c r="H5400" s="78"/>
      <c r="I5400" s="76"/>
      <c r="J5400" s="8" t="str">
        <f>IF(I5400="ILF",IF($C$1="预估功能点",'模板使用说明&amp;基础参数'!$E$15,'模板使用说明&amp;基础参数'!$E$22),IF(I5400="EIF",IF($C$1="预估功能点",'模板使用说明&amp;基础参数'!$E$16,'模板使用说明&amp;基础参数'!$E$23),IF(I5400="EI",IF($C$1="预估功能点",'模板使用说明&amp;基础参数'!$E$17,'模板使用说明&amp;基础参数'!$E$24),IF(I5400="EO",IF($C$1="预估功能点",'模板使用说明&amp;基础参数'!$E$18,'模板使用说明&amp;基础参数'!$E$25),IF(I5400="EQ",IF($C$1="预估功能点",'模板使用说明&amp;基础参数'!$E$19,'模板使用说明&amp;基础参数'!$E$26),"")))))</f>
        <v/>
      </c>
      <c r="K5400" s="80"/>
      <c r="L5400" s="80"/>
      <c r="M5400" s="81" t="str">
        <f>IF(J5400="","",IF(K5400="高",IF(L5400="删除",J5400*'模板使用说明&amp;基础参数'!$E$5*'模板使用说明&amp;基础参数'!$E$12,IF(L5400="修改",J5400*'模板使用说明&amp;基础参数'!$E$5*'模板使用说明&amp;基础参数'!$E$11,J5400*'模板使用说明&amp;基础参数'!$E$5*'模板使用说明&amp;基础参数'!$E$10)),IF(K5400="中",IF(L5400="删除",J5400*'模板使用说明&amp;基础参数'!$E$6*'模板使用说明&amp;基础参数'!$E$12,IF(L5400="修改",J5400*'模板使用说明&amp;基础参数'!$E$6*'模板使用说明&amp;基础参数'!$E$11,J5400*'模板使用说明&amp;基础参数'!$E$6*'模板使用说明&amp;基础参数'!$E$10)),IF(L5400="删除",J5400*'模板使用说明&amp;基础参数'!$E$7*'模板使用说明&amp;基础参数'!$E$12,IF(L5400="修改",J5400*'模板使用说明&amp;基础参数'!$E$7*'模板使用说明&amp;基础参数'!$E$11,J5400*'模板使用说明&amp;基础参数'!$E$7*'模板使用说明&amp;基础参数'!$E$10)))))</f>
        <v/>
      </c>
      <c r="N5400" s="82"/>
    </row>
    <row r="5401" spans="1:14">
      <c r="A5401" s="76">
        <f t="shared" si="95"/>
        <v>5396</v>
      </c>
      <c r="B5401" s="77"/>
      <c r="C5401" s="77"/>
      <c r="D5401" s="77"/>
      <c r="E5401" s="90"/>
      <c r="F5401" s="77"/>
      <c r="G5401" s="77"/>
      <c r="H5401" s="78"/>
      <c r="I5401" s="76"/>
      <c r="J5401" s="8" t="str">
        <f>IF(I5401="ILF",IF($C$1="预估功能点",'模板使用说明&amp;基础参数'!$E$15,'模板使用说明&amp;基础参数'!$E$22),IF(I5401="EIF",IF($C$1="预估功能点",'模板使用说明&amp;基础参数'!$E$16,'模板使用说明&amp;基础参数'!$E$23),IF(I5401="EI",IF($C$1="预估功能点",'模板使用说明&amp;基础参数'!$E$17,'模板使用说明&amp;基础参数'!$E$24),IF(I5401="EO",IF($C$1="预估功能点",'模板使用说明&amp;基础参数'!$E$18,'模板使用说明&amp;基础参数'!$E$25),IF(I5401="EQ",IF($C$1="预估功能点",'模板使用说明&amp;基础参数'!$E$19,'模板使用说明&amp;基础参数'!$E$26),"")))))</f>
        <v/>
      </c>
      <c r="K5401" s="80"/>
      <c r="L5401" s="80"/>
      <c r="M5401" s="81" t="str">
        <f>IF(J5401="","",IF(K5401="高",IF(L5401="删除",J5401*'模板使用说明&amp;基础参数'!$E$5*'模板使用说明&amp;基础参数'!$E$12,IF(L5401="修改",J5401*'模板使用说明&amp;基础参数'!$E$5*'模板使用说明&amp;基础参数'!$E$11,J5401*'模板使用说明&amp;基础参数'!$E$5*'模板使用说明&amp;基础参数'!$E$10)),IF(K5401="中",IF(L5401="删除",J5401*'模板使用说明&amp;基础参数'!$E$6*'模板使用说明&amp;基础参数'!$E$12,IF(L5401="修改",J5401*'模板使用说明&amp;基础参数'!$E$6*'模板使用说明&amp;基础参数'!$E$11,J5401*'模板使用说明&amp;基础参数'!$E$6*'模板使用说明&amp;基础参数'!$E$10)),IF(L5401="删除",J5401*'模板使用说明&amp;基础参数'!$E$7*'模板使用说明&amp;基础参数'!$E$12,IF(L5401="修改",J5401*'模板使用说明&amp;基础参数'!$E$7*'模板使用说明&amp;基础参数'!$E$11,J5401*'模板使用说明&amp;基础参数'!$E$7*'模板使用说明&amp;基础参数'!$E$10)))))</f>
        <v/>
      </c>
      <c r="N5401" s="82"/>
    </row>
    <row r="5402" spans="1:14">
      <c r="A5402" s="76">
        <f t="shared" si="95"/>
        <v>5397</v>
      </c>
      <c r="B5402" s="77"/>
      <c r="C5402" s="77"/>
      <c r="D5402" s="77"/>
      <c r="E5402" s="90"/>
      <c r="F5402" s="77"/>
      <c r="G5402" s="77"/>
      <c r="H5402" s="78"/>
      <c r="I5402" s="76"/>
      <c r="J5402" s="8" t="str">
        <f>IF(I5402="ILF",IF($C$1="预估功能点",'模板使用说明&amp;基础参数'!$E$15,'模板使用说明&amp;基础参数'!$E$22),IF(I5402="EIF",IF($C$1="预估功能点",'模板使用说明&amp;基础参数'!$E$16,'模板使用说明&amp;基础参数'!$E$23),IF(I5402="EI",IF($C$1="预估功能点",'模板使用说明&amp;基础参数'!$E$17,'模板使用说明&amp;基础参数'!$E$24),IF(I5402="EO",IF($C$1="预估功能点",'模板使用说明&amp;基础参数'!$E$18,'模板使用说明&amp;基础参数'!$E$25),IF(I5402="EQ",IF($C$1="预估功能点",'模板使用说明&amp;基础参数'!$E$19,'模板使用说明&amp;基础参数'!$E$26),"")))))</f>
        <v/>
      </c>
      <c r="K5402" s="80"/>
      <c r="L5402" s="80"/>
      <c r="M5402" s="81" t="str">
        <f>IF(J5402="","",IF(K5402="高",IF(L5402="删除",J5402*'模板使用说明&amp;基础参数'!$E$5*'模板使用说明&amp;基础参数'!$E$12,IF(L5402="修改",J5402*'模板使用说明&amp;基础参数'!$E$5*'模板使用说明&amp;基础参数'!$E$11,J5402*'模板使用说明&amp;基础参数'!$E$5*'模板使用说明&amp;基础参数'!$E$10)),IF(K5402="中",IF(L5402="删除",J5402*'模板使用说明&amp;基础参数'!$E$6*'模板使用说明&amp;基础参数'!$E$12,IF(L5402="修改",J5402*'模板使用说明&amp;基础参数'!$E$6*'模板使用说明&amp;基础参数'!$E$11,J5402*'模板使用说明&amp;基础参数'!$E$6*'模板使用说明&amp;基础参数'!$E$10)),IF(L5402="删除",J5402*'模板使用说明&amp;基础参数'!$E$7*'模板使用说明&amp;基础参数'!$E$12,IF(L5402="修改",J5402*'模板使用说明&amp;基础参数'!$E$7*'模板使用说明&amp;基础参数'!$E$11,J5402*'模板使用说明&amp;基础参数'!$E$7*'模板使用说明&amp;基础参数'!$E$10)))))</f>
        <v/>
      </c>
      <c r="N5402" s="82"/>
    </row>
    <row r="5403" spans="1:14">
      <c r="A5403" s="76">
        <f t="shared" si="95"/>
        <v>5398</v>
      </c>
      <c r="B5403" s="77"/>
      <c r="C5403" s="77"/>
      <c r="D5403" s="77"/>
      <c r="E5403" s="90"/>
      <c r="F5403" s="77"/>
      <c r="G5403" s="77"/>
      <c r="H5403" s="78"/>
      <c r="I5403" s="76"/>
      <c r="J5403" s="8" t="str">
        <f>IF(I5403="ILF",IF($C$1="预估功能点",'模板使用说明&amp;基础参数'!$E$15,'模板使用说明&amp;基础参数'!$E$22),IF(I5403="EIF",IF($C$1="预估功能点",'模板使用说明&amp;基础参数'!$E$16,'模板使用说明&amp;基础参数'!$E$23),IF(I5403="EI",IF($C$1="预估功能点",'模板使用说明&amp;基础参数'!$E$17,'模板使用说明&amp;基础参数'!$E$24),IF(I5403="EO",IF($C$1="预估功能点",'模板使用说明&amp;基础参数'!$E$18,'模板使用说明&amp;基础参数'!$E$25),IF(I5403="EQ",IF($C$1="预估功能点",'模板使用说明&amp;基础参数'!$E$19,'模板使用说明&amp;基础参数'!$E$26),"")))))</f>
        <v/>
      </c>
      <c r="K5403" s="80"/>
      <c r="L5403" s="80"/>
      <c r="M5403" s="81" t="str">
        <f>IF(J5403="","",IF(K5403="高",IF(L5403="删除",J5403*'模板使用说明&amp;基础参数'!$E$5*'模板使用说明&amp;基础参数'!$E$12,IF(L5403="修改",J5403*'模板使用说明&amp;基础参数'!$E$5*'模板使用说明&amp;基础参数'!$E$11,J5403*'模板使用说明&amp;基础参数'!$E$5*'模板使用说明&amp;基础参数'!$E$10)),IF(K5403="中",IF(L5403="删除",J5403*'模板使用说明&amp;基础参数'!$E$6*'模板使用说明&amp;基础参数'!$E$12,IF(L5403="修改",J5403*'模板使用说明&amp;基础参数'!$E$6*'模板使用说明&amp;基础参数'!$E$11,J5403*'模板使用说明&amp;基础参数'!$E$6*'模板使用说明&amp;基础参数'!$E$10)),IF(L5403="删除",J5403*'模板使用说明&amp;基础参数'!$E$7*'模板使用说明&amp;基础参数'!$E$12,IF(L5403="修改",J5403*'模板使用说明&amp;基础参数'!$E$7*'模板使用说明&amp;基础参数'!$E$11,J5403*'模板使用说明&amp;基础参数'!$E$7*'模板使用说明&amp;基础参数'!$E$10)))))</f>
        <v/>
      </c>
      <c r="N5403" s="82"/>
    </row>
    <row r="5404" spans="1:14">
      <c r="A5404" s="76">
        <f t="shared" si="95"/>
        <v>5399</v>
      </c>
      <c r="B5404" s="77"/>
      <c r="C5404" s="77"/>
      <c r="D5404" s="77"/>
      <c r="E5404" s="90"/>
      <c r="F5404" s="77"/>
      <c r="G5404" s="77"/>
      <c r="H5404" s="78"/>
      <c r="I5404" s="76"/>
      <c r="J5404" s="8" t="str">
        <f>IF(I5404="ILF",IF($C$1="预估功能点",'模板使用说明&amp;基础参数'!$E$15,'模板使用说明&amp;基础参数'!$E$22),IF(I5404="EIF",IF($C$1="预估功能点",'模板使用说明&amp;基础参数'!$E$16,'模板使用说明&amp;基础参数'!$E$23),IF(I5404="EI",IF($C$1="预估功能点",'模板使用说明&amp;基础参数'!$E$17,'模板使用说明&amp;基础参数'!$E$24),IF(I5404="EO",IF($C$1="预估功能点",'模板使用说明&amp;基础参数'!$E$18,'模板使用说明&amp;基础参数'!$E$25),IF(I5404="EQ",IF($C$1="预估功能点",'模板使用说明&amp;基础参数'!$E$19,'模板使用说明&amp;基础参数'!$E$26),"")))))</f>
        <v/>
      </c>
      <c r="K5404" s="80"/>
      <c r="L5404" s="80"/>
      <c r="M5404" s="81" t="str">
        <f>IF(J5404="","",IF(K5404="高",IF(L5404="删除",J5404*'模板使用说明&amp;基础参数'!$E$5*'模板使用说明&amp;基础参数'!$E$12,IF(L5404="修改",J5404*'模板使用说明&amp;基础参数'!$E$5*'模板使用说明&amp;基础参数'!$E$11,J5404*'模板使用说明&amp;基础参数'!$E$5*'模板使用说明&amp;基础参数'!$E$10)),IF(K5404="中",IF(L5404="删除",J5404*'模板使用说明&amp;基础参数'!$E$6*'模板使用说明&amp;基础参数'!$E$12,IF(L5404="修改",J5404*'模板使用说明&amp;基础参数'!$E$6*'模板使用说明&amp;基础参数'!$E$11,J5404*'模板使用说明&amp;基础参数'!$E$6*'模板使用说明&amp;基础参数'!$E$10)),IF(L5404="删除",J5404*'模板使用说明&amp;基础参数'!$E$7*'模板使用说明&amp;基础参数'!$E$12,IF(L5404="修改",J5404*'模板使用说明&amp;基础参数'!$E$7*'模板使用说明&amp;基础参数'!$E$11,J5404*'模板使用说明&amp;基础参数'!$E$7*'模板使用说明&amp;基础参数'!$E$10)))))</f>
        <v/>
      </c>
      <c r="N5404" s="82"/>
    </row>
    <row r="5405" spans="1:14">
      <c r="A5405" s="76">
        <f t="shared" si="95"/>
        <v>5400</v>
      </c>
      <c r="B5405" s="77"/>
      <c r="C5405" s="77"/>
      <c r="D5405" s="77"/>
      <c r="E5405" s="90"/>
      <c r="F5405" s="77"/>
      <c r="G5405" s="77"/>
      <c r="H5405" s="78"/>
      <c r="I5405" s="76"/>
      <c r="J5405" s="8" t="str">
        <f>IF(I5405="ILF",IF($C$1="预估功能点",'模板使用说明&amp;基础参数'!$E$15,'模板使用说明&amp;基础参数'!$E$22),IF(I5405="EIF",IF($C$1="预估功能点",'模板使用说明&amp;基础参数'!$E$16,'模板使用说明&amp;基础参数'!$E$23),IF(I5405="EI",IF($C$1="预估功能点",'模板使用说明&amp;基础参数'!$E$17,'模板使用说明&amp;基础参数'!$E$24),IF(I5405="EO",IF($C$1="预估功能点",'模板使用说明&amp;基础参数'!$E$18,'模板使用说明&amp;基础参数'!$E$25),IF(I5405="EQ",IF($C$1="预估功能点",'模板使用说明&amp;基础参数'!$E$19,'模板使用说明&amp;基础参数'!$E$26),"")))))</f>
        <v/>
      </c>
      <c r="K5405" s="80"/>
      <c r="L5405" s="80"/>
      <c r="M5405" s="81" t="str">
        <f>IF(J5405="","",IF(K5405="高",IF(L5405="删除",J5405*'模板使用说明&amp;基础参数'!$E$5*'模板使用说明&amp;基础参数'!$E$12,IF(L5405="修改",J5405*'模板使用说明&amp;基础参数'!$E$5*'模板使用说明&amp;基础参数'!$E$11,J5405*'模板使用说明&amp;基础参数'!$E$5*'模板使用说明&amp;基础参数'!$E$10)),IF(K5405="中",IF(L5405="删除",J5405*'模板使用说明&amp;基础参数'!$E$6*'模板使用说明&amp;基础参数'!$E$12,IF(L5405="修改",J5405*'模板使用说明&amp;基础参数'!$E$6*'模板使用说明&amp;基础参数'!$E$11,J5405*'模板使用说明&amp;基础参数'!$E$6*'模板使用说明&amp;基础参数'!$E$10)),IF(L5405="删除",J5405*'模板使用说明&amp;基础参数'!$E$7*'模板使用说明&amp;基础参数'!$E$12,IF(L5405="修改",J5405*'模板使用说明&amp;基础参数'!$E$7*'模板使用说明&amp;基础参数'!$E$11,J5405*'模板使用说明&amp;基础参数'!$E$7*'模板使用说明&amp;基础参数'!$E$10)))))</f>
        <v/>
      </c>
      <c r="N5405" s="82"/>
    </row>
    <row r="5406" spans="1:14">
      <c r="A5406" s="76">
        <f t="shared" si="95"/>
        <v>5401</v>
      </c>
      <c r="B5406" s="77"/>
      <c r="C5406" s="77"/>
      <c r="D5406" s="77"/>
      <c r="E5406" s="90"/>
      <c r="F5406" s="77"/>
      <c r="G5406" s="77"/>
      <c r="H5406" s="78"/>
      <c r="I5406" s="76"/>
      <c r="J5406" s="8" t="str">
        <f>IF(I5406="ILF",IF($C$1="预估功能点",'模板使用说明&amp;基础参数'!$E$15,'模板使用说明&amp;基础参数'!$E$22),IF(I5406="EIF",IF($C$1="预估功能点",'模板使用说明&amp;基础参数'!$E$16,'模板使用说明&amp;基础参数'!$E$23),IF(I5406="EI",IF($C$1="预估功能点",'模板使用说明&amp;基础参数'!$E$17,'模板使用说明&amp;基础参数'!$E$24),IF(I5406="EO",IF($C$1="预估功能点",'模板使用说明&amp;基础参数'!$E$18,'模板使用说明&amp;基础参数'!$E$25),IF(I5406="EQ",IF($C$1="预估功能点",'模板使用说明&amp;基础参数'!$E$19,'模板使用说明&amp;基础参数'!$E$26),"")))))</f>
        <v/>
      </c>
      <c r="K5406" s="80"/>
      <c r="L5406" s="80"/>
      <c r="M5406" s="81" t="str">
        <f>IF(J5406="","",IF(K5406="高",IF(L5406="删除",J5406*'模板使用说明&amp;基础参数'!$E$5*'模板使用说明&amp;基础参数'!$E$12,IF(L5406="修改",J5406*'模板使用说明&amp;基础参数'!$E$5*'模板使用说明&amp;基础参数'!$E$11,J5406*'模板使用说明&amp;基础参数'!$E$5*'模板使用说明&amp;基础参数'!$E$10)),IF(K5406="中",IF(L5406="删除",J5406*'模板使用说明&amp;基础参数'!$E$6*'模板使用说明&amp;基础参数'!$E$12,IF(L5406="修改",J5406*'模板使用说明&amp;基础参数'!$E$6*'模板使用说明&amp;基础参数'!$E$11,J5406*'模板使用说明&amp;基础参数'!$E$6*'模板使用说明&amp;基础参数'!$E$10)),IF(L5406="删除",J5406*'模板使用说明&amp;基础参数'!$E$7*'模板使用说明&amp;基础参数'!$E$12,IF(L5406="修改",J5406*'模板使用说明&amp;基础参数'!$E$7*'模板使用说明&amp;基础参数'!$E$11,J5406*'模板使用说明&amp;基础参数'!$E$7*'模板使用说明&amp;基础参数'!$E$10)))))</f>
        <v/>
      </c>
      <c r="N5406" s="82"/>
    </row>
    <row r="5407" spans="1:14">
      <c r="A5407" s="76">
        <f t="shared" si="95"/>
        <v>5402</v>
      </c>
      <c r="B5407" s="77"/>
      <c r="C5407" s="77"/>
      <c r="D5407" s="77"/>
      <c r="E5407" s="90"/>
      <c r="F5407" s="77"/>
      <c r="G5407" s="77"/>
      <c r="H5407" s="78"/>
      <c r="I5407" s="76"/>
      <c r="J5407" s="8" t="str">
        <f>IF(I5407="ILF",IF($C$1="预估功能点",'模板使用说明&amp;基础参数'!$E$15,'模板使用说明&amp;基础参数'!$E$22),IF(I5407="EIF",IF($C$1="预估功能点",'模板使用说明&amp;基础参数'!$E$16,'模板使用说明&amp;基础参数'!$E$23),IF(I5407="EI",IF($C$1="预估功能点",'模板使用说明&amp;基础参数'!$E$17,'模板使用说明&amp;基础参数'!$E$24),IF(I5407="EO",IF($C$1="预估功能点",'模板使用说明&amp;基础参数'!$E$18,'模板使用说明&amp;基础参数'!$E$25),IF(I5407="EQ",IF($C$1="预估功能点",'模板使用说明&amp;基础参数'!$E$19,'模板使用说明&amp;基础参数'!$E$26),"")))))</f>
        <v/>
      </c>
      <c r="K5407" s="80"/>
      <c r="L5407" s="80"/>
      <c r="M5407" s="81" t="str">
        <f>IF(J5407="","",IF(K5407="高",IF(L5407="删除",J5407*'模板使用说明&amp;基础参数'!$E$5*'模板使用说明&amp;基础参数'!$E$12,IF(L5407="修改",J5407*'模板使用说明&amp;基础参数'!$E$5*'模板使用说明&amp;基础参数'!$E$11,J5407*'模板使用说明&amp;基础参数'!$E$5*'模板使用说明&amp;基础参数'!$E$10)),IF(K5407="中",IF(L5407="删除",J5407*'模板使用说明&amp;基础参数'!$E$6*'模板使用说明&amp;基础参数'!$E$12,IF(L5407="修改",J5407*'模板使用说明&amp;基础参数'!$E$6*'模板使用说明&amp;基础参数'!$E$11,J5407*'模板使用说明&amp;基础参数'!$E$6*'模板使用说明&amp;基础参数'!$E$10)),IF(L5407="删除",J5407*'模板使用说明&amp;基础参数'!$E$7*'模板使用说明&amp;基础参数'!$E$12,IF(L5407="修改",J5407*'模板使用说明&amp;基础参数'!$E$7*'模板使用说明&amp;基础参数'!$E$11,J5407*'模板使用说明&amp;基础参数'!$E$7*'模板使用说明&amp;基础参数'!$E$10)))))</f>
        <v/>
      </c>
      <c r="N5407" s="82"/>
    </row>
    <row r="5408" spans="1:14">
      <c r="A5408" s="76">
        <f t="shared" si="95"/>
        <v>5403</v>
      </c>
      <c r="B5408" s="77"/>
      <c r="C5408" s="77"/>
      <c r="D5408" s="77"/>
      <c r="E5408" s="90"/>
      <c r="F5408" s="77"/>
      <c r="G5408" s="77"/>
      <c r="H5408" s="78"/>
      <c r="I5408" s="76"/>
      <c r="J5408" s="8" t="str">
        <f>IF(I5408="ILF",IF($C$1="预估功能点",'模板使用说明&amp;基础参数'!$E$15,'模板使用说明&amp;基础参数'!$E$22),IF(I5408="EIF",IF($C$1="预估功能点",'模板使用说明&amp;基础参数'!$E$16,'模板使用说明&amp;基础参数'!$E$23),IF(I5408="EI",IF($C$1="预估功能点",'模板使用说明&amp;基础参数'!$E$17,'模板使用说明&amp;基础参数'!$E$24),IF(I5408="EO",IF($C$1="预估功能点",'模板使用说明&amp;基础参数'!$E$18,'模板使用说明&amp;基础参数'!$E$25),IF(I5408="EQ",IF($C$1="预估功能点",'模板使用说明&amp;基础参数'!$E$19,'模板使用说明&amp;基础参数'!$E$26),"")))))</f>
        <v/>
      </c>
      <c r="K5408" s="80"/>
      <c r="L5408" s="80"/>
      <c r="M5408" s="81" t="str">
        <f>IF(J5408="","",IF(K5408="高",IF(L5408="删除",J5408*'模板使用说明&amp;基础参数'!$E$5*'模板使用说明&amp;基础参数'!$E$12,IF(L5408="修改",J5408*'模板使用说明&amp;基础参数'!$E$5*'模板使用说明&amp;基础参数'!$E$11,J5408*'模板使用说明&amp;基础参数'!$E$5*'模板使用说明&amp;基础参数'!$E$10)),IF(K5408="中",IF(L5408="删除",J5408*'模板使用说明&amp;基础参数'!$E$6*'模板使用说明&amp;基础参数'!$E$12,IF(L5408="修改",J5408*'模板使用说明&amp;基础参数'!$E$6*'模板使用说明&amp;基础参数'!$E$11,J5408*'模板使用说明&amp;基础参数'!$E$6*'模板使用说明&amp;基础参数'!$E$10)),IF(L5408="删除",J5408*'模板使用说明&amp;基础参数'!$E$7*'模板使用说明&amp;基础参数'!$E$12,IF(L5408="修改",J5408*'模板使用说明&amp;基础参数'!$E$7*'模板使用说明&amp;基础参数'!$E$11,J5408*'模板使用说明&amp;基础参数'!$E$7*'模板使用说明&amp;基础参数'!$E$10)))))</f>
        <v/>
      </c>
      <c r="N5408" s="82"/>
    </row>
    <row r="5409" spans="1:14">
      <c r="A5409" s="76">
        <f t="shared" si="95"/>
        <v>5404</v>
      </c>
      <c r="B5409" s="77"/>
      <c r="C5409" s="77"/>
      <c r="D5409" s="77"/>
      <c r="E5409" s="90"/>
      <c r="F5409" s="77"/>
      <c r="G5409" s="77"/>
      <c r="H5409" s="78"/>
      <c r="I5409" s="76"/>
      <c r="J5409" s="8" t="str">
        <f>IF(I5409="ILF",IF($C$1="预估功能点",'模板使用说明&amp;基础参数'!$E$15,'模板使用说明&amp;基础参数'!$E$22),IF(I5409="EIF",IF($C$1="预估功能点",'模板使用说明&amp;基础参数'!$E$16,'模板使用说明&amp;基础参数'!$E$23),IF(I5409="EI",IF($C$1="预估功能点",'模板使用说明&amp;基础参数'!$E$17,'模板使用说明&amp;基础参数'!$E$24),IF(I5409="EO",IF($C$1="预估功能点",'模板使用说明&amp;基础参数'!$E$18,'模板使用说明&amp;基础参数'!$E$25),IF(I5409="EQ",IF($C$1="预估功能点",'模板使用说明&amp;基础参数'!$E$19,'模板使用说明&amp;基础参数'!$E$26),"")))))</f>
        <v/>
      </c>
      <c r="K5409" s="80"/>
      <c r="L5409" s="80"/>
      <c r="M5409" s="81" t="str">
        <f>IF(J5409="","",IF(K5409="高",IF(L5409="删除",J5409*'模板使用说明&amp;基础参数'!$E$5*'模板使用说明&amp;基础参数'!$E$12,IF(L5409="修改",J5409*'模板使用说明&amp;基础参数'!$E$5*'模板使用说明&amp;基础参数'!$E$11,J5409*'模板使用说明&amp;基础参数'!$E$5*'模板使用说明&amp;基础参数'!$E$10)),IF(K5409="中",IF(L5409="删除",J5409*'模板使用说明&amp;基础参数'!$E$6*'模板使用说明&amp;基础参数'!$E$12,IF(L5409="修改",J5409*'模板使用说明&amp;基础参数'!$E$6*'模板使用说明&amp;基础参数'!$E$11,J5409*'模板使用说明&amp;基础参数'!$E$6*'模板使用说明&amp;基础参数'!$E$10)),IF(L5409="删除",J5409*'模板使用说明&amp;基础参数'!$E$7*'模板使用说明&amp;基础参数'!$E$12,IF(L5409="修改",J5409*'模板使用说明&amp;基础参数'!$E$7*'模板使用说明&amp;基础参数'!$E$11,J5409*'模板使用说明&amp;基础参数'!$E$7*'模板使用说明&amp;基础参数'!$E$10)))))</f>
        <v/>
      </c>
      <c r="N5409" s="82"/>
    </row>
    <row r="5410" spans="1:14">
      <c r="A5410" s="76">
        <f t="shared" si="95"/>
        <v>5405</v>
      </c>
      <c r="B5410" s="77"/>
      <c r="C5410" s="77"/>
      <c r="D5410" s="77"/>
      <c r="E5410" s="90"/>
      <c r="F5410" s="77"/>
      <c r="G5410" s="77"/>
      <c r="H5410" s="78"/>
      <c r="I5410" s="76"/>
      <c r="J5410" s="8" t="str">
        <f>IF(I5410="ILF",IF($C$1="预估功能点",'模板使用说明&amp;基础参数'!$E$15,'模板使用说明&amp;基础参数'!$E$22),IF(I5410="EIF",IF($C$1="预估功能点",'模板使用说明&amp;基础参数'!$E$16,'模板使用说明&amp;基础参数'!$E$23),IF(I5410="EI",IF($C$1="预估功能点",'模板使用说明&amp;基础参数'!$E$17,'模板使用说明&amp;基础参数'!$E$24),IF(I5410="EO",IF($C$1="预估功能点",'模板使用说明&amp;基础参数'!$E$18,'模板使用说明&amp;基础参数'!$E$25),IF(I5410="EQ",IF($C$1="预估功能点",'模板使用说明&amp;基础参数'!$E$19,'模板使用说明&amp;基础参数'!$E$26),"")))))</f>
        <v/>
      </c>
      <c r="K5410" s="80"/>
      <c r="L5410" s="80"/>
      <c r="M5410" s="81" t="str">
        <f>IF(J5410="","",IF(K5410="高",IF(L5410="删除",J5410*'模板使用说明&amp;基础参数'!$E$5*'模板使用说明&amp;基础参数'!$E$12,IF(L5410="修改",J5410*'模板使用说明&amp;基础参数'!$E$5*'模板使用说明&amp;基础参数'!$E$11,J5410*'模板使用说明&amp;基础参数'!$E$5*'模板使用说明&amp;基础参数'!$E$10)),IF(K5410="中",IF(L5410="删除",J5410*'模板使用说明&amp;基础参数'!$E$6*'模板使用说明&amp;基础参数'!$E$12,IF(L5410="修改",J5410*'模板使用说明&amp;基础参数'!$E$6*'模板使用说明&amp;基础参数'!$E$11,J5410*'模板使用说明&amp;基础参数'!$E$6*'模板使用说明&amp;基础参数'!$E$10)),IF(L5410="删除",J5410*'模板使用说明&amp;基础参数'!$E$7*'模板使用说明&amp;基础参数'!$E$12,IF(L5410="修改",J5410*'模板使用说明&amp;基础参数'!$E$7*'模板使用说明&amp;基础参数'!$E$11,J5410*'模板使用说明&amp;基础参数'!$E$7*'模板使用说明&amp;基础参数'!$E$10)))))</f>
        <v/>
      </c>
      <c r="N5410" s="82"/>
    </row>
    <row r="5411" spans="1:14">
      <c r="A5411" s="76">
        <f t="shared" si="95"/>
        <v>5406</v>
      </c>
      <c r="B5411" s="77"/>
      <c r="C5411" s="77"/>
      <c r="D5411" s="77"/>
      <c r="E5411" s="90"/>
      <c r="F5411" s="77"/>
      <c r="G5411" s="77"/>
      <c r="H5411" s="78"/>
      <c r="I5411" s="76"/>
      <c r="J5411" s="8" t="str">
        <f>IF(I5411="ILF",IF($C$1="预估功能点",'模板使用说明&amp;基础参数'!$E$15,'模板使用说明&amp;基础参数'!$E$22),IF(I5411="EIF",IF($C$1="预估功能点",'模板使用说明&amp;基础参数'!$E$16,'模板使用说明&amp;基础参数'!$E$23),IF(I5411="EI",IF($C$1="预估功能点",'模板使用说明&amp;基础参数'!$E$17,'模板使用说明&amp;基础参数'!$E$24),IF(I5411="EO",IF($C$1="预估功能点",'模板使用说明&amp;基础参数'!$E$18,'模板使用说明&amp;基础参数'!$E$25),IF(I5411="EQ",IF($C$1="预估功能点",'模板使用说明&amp;基础参数'!$E$19,'模板使用说明&amp;基础参数'!$E$26),"")))))</f>
        <v/>
      </c>
      <c r="K5411" s="80"/>
      <c r="L5411" s="80"/>
      <c r="M5411" s="81" t="str">
        <f>IF(J5411="","",IF(K5411="高",IF(L5411="删除",J5411*'模板使用说明&amp;基础参数'!$E$5*'模板使用说明&amp;基础参数'!$E$12,IF(L5411="修改",J5411*'模板使用说明&amp;基础参数'!$E$5*'模板使用说明&amp;基础参数'!$E$11,J5411*'模板使用说明&amp;基础参数'!$E$5*'模板使用说明&amp;基础参数'!$E$10)),IF(K5411="中",IF(L5411="删除",J5411*'模板使用说明&amp;基础参数'!$E$6*'模板使用说明&amp;基础参数'!$E$12,IF(L5411="修改",J5411*'模板使用说明&amp;基础参数'!$E$6*'模板使用说明&amp;基础参数'!$E$11,J5411*'模板使用说明&amp;基础参数'!$E$6*'模板使用说明&amp;基础参数'!$E$10)),IF(L5411="删除",J5411*'模板使用说明&amp;基础参数'!$E$7*'模板使用说明&amp;基础参数'!$E$12,IF(L5411="修改",J5411*'模板使用说明&amp;基础参数'!$E$7*'模板使用说明&amp;基础参数'!$E$11,J5411*'模板使用说明&amp;基础参数'!$E$7*'模板使用说明&amp;基础参数'!$E$10)))))</f>
        <v/>
      </c>
      <c r="N5411" s="82"/>
    </row>
    <row r="5412" spans="1:14">
      <c r="A5412" s="76">
        <f t="shared" si="95"/>
        <v>5407</v>
      </c>
      <c r="B5412" s="77"/>
      <c r="C5412" s="77"/>
      <c r="D5412" s="77"/>
      <c r="E5412" s="90"/>
      <c r="F5412" s="77"/>
      <c r="G5412" s="77"/>
      <c r="H5412" s="78"/>
      <c r="I5412" s="76"/>
      <c r="J5412" s="8" t="str">
        <f>IF(I5412="ILF",IF($C$1="预估功能点",'模板使用说明&amp;基础参数'!$E$15,'模板使用说明&amp;基础参数'!$E$22),IF(I5412="EIF",IF($C$1="预估功能点",'模板使用说明&amp;基础参数'!$E$16,'模板使用说明&amp;基础参数'!$E$23),IF(I5412="EI",IF($C$1="预估功能点",'模板使用说明&amp;基础参数'!$E$17,'模板使用说明&amp;基础参数'!$E$24),IF(I5412="EO",IF($C$1="预估功能点",'模板使用说明&amp;基础参数'!$E$18,'模板使用说明&amp;基础参数'!$E$25),IF(I5412="EQ",IF($C$1="预估功能点",'模板使用说明&amp;基础参数'!$E$19,'模板使用说明&amp;基础参数'!$E$26),"")))))</f>
        <v/>
      </c>
      <c r="K5412" s="80"/>
      <c r="L5412" s="80"/>
      <c r="M5412" s="81" t="str">
        <f>IF(J5412="","",IF(K5412="高",IF(L5412="删除",J5412*'模板使用说明&amp;基础参数'!$E$5*'模板使用说明&amp;基础参数'!$E$12,IF(L5412="修改",J5412*'模板使用说明&amp;基础参数'!$E$5*'模板使用说明&amp;基础参数'!$E$11,J5412*'模板使用说明&amp;基础参数'!$E$5*'模板使用说明&amp;基础参数'!$E$10)),IF(K5412="中",IF(L5412="删除",J5412*'模板使用说明&amp;基础参数'!$E$6*'模板使用说明&amp;基础参数'!$E$12,IF(L5412="修改",J5412*'模板使用说明&amp;基础参数'!$E$6*'模板使用说明&amp;基础参数'!$E$11,J5412*'模板使用说明&amp;基础参数'!$E$6*'模板使用说明&amp;基础参数'!$E$10)),IF(L5412="删除",J5412*'模板使用说明&amp;基础参数'!$E$7*'模板使用说明&amp;基础参数'!$E$12,IF(L5412="修改",J5412*'模板使用说明&amp;基础参数'!$E$7*'模板使用说明&amp;基础参数'!$E$11,J5412*'模板使用说明&amp;基础参数'!$E$7*'模板使用说明&amp;基础参数'!$E$10)))))</f>
        <v/>
      </c>
      <c r="N5412" s="82"/>
    </row>
    <row r="5413" spans="1:14">
      <c r="A5413" s="76">
        <f t="shared" si="95"/>
        <v>5408</v>
      </c>
      <c r="B5413" s="77"/>
      <c r="C5413" s="77"/>
      <c r="D5413" s="77"/>
      <c r="E5413" s="90"/>
      <c r="F5413" s="77"/>
      <c r="G5413" s="77"/>
      <c r="H5413" s="78"/>
      <c r="I5413" s="76"/>
      <c r="J5413" s="8" t="str">
        <f>IF(I5413="ILF",IF($C$1="预估功能点",'模板使用说明&amp;基础参数'!$E$15,'模板使用说明&amp;基础参数'!$E$22),IF(I5413="EIF",IF($C$1="预估功能点",'模板使用说明&amp;基础参数'!$E$16,'模板使用说明&amp;基础参数'!$E$23),IF(I5413="EI",IF($C$1="预估功能点",'模板使用说明&amp;基础参数'!$E$17,'模板使用说明&amp;基础参数'!$E$24),IF(I5413="EO",IF($C$1="预估功能点",'模板使用说明&amp;基础参数'!$E$18,'模板使用说明&amp;基础参数'!$E$25),IF(I5413="EQ",IF($C$1="预估功能点",'模板使用说明&amp;基础参数'!$E$19,'模板使用说明&amp;基础参数'!$E$26),"")))))</f>
        <v/>
      </c>
      <c r="K5413" s="80"/>
      <c r="L5413" s="80"/>
      <c r="M5413" s="81" t="str">
        <f>IF(J5413="","",IF(K5413="高",IF(L5413="删除",J5413*'模板使用说明&amp;基础参数'!$E$5*'模板使用说明&amp;基础参数'!$E$12,IF(L5413="修改",J5413*'模板使用说明&amp;基础参数'!$E$5*'模板使用说明&amp;基础参数'!$E$11,J5413*'模板使用说明&amp;基础参数'!$E$5*'模板使用说明&amp;基础参数'!$E$10)),IF(K5413="中",IF(L5413="删除",J5413*'模板使用说明&amp;基础参数'!$E$6*'模板使用说明&amp;基础参数'!$E$12,IF(L5413="修改",J5413*'模板使用说明&amp;基础参数'!$E$6*'模板使用说明&amp;基础参数'!$E$11,J5413*'模板使用说明&amp;基础参数'!$E$6*'模板使用说明&amp;基础参数'!$E$10)),IF(L5413="删除",J5413*'模板使用说明&amp;基础参数'!$E$7*'模板使用说明&amp;基础参数'!$E$12,IF(L5413="修改",J5413*'模板使用说明&amp;基础参数'!$E$7*'模板使用说明&amp;基础参数'!$E$11,J5413*'模板使用说明&amp;基础参数'!$E$7*'模板使用说明&amp;基础参数'!$E$10)))))</f>
        <v/>
      </c>
      <c r="N5413" s="82"/>
    </row>
    <row r="5414" spans="1:14">
      <c r="A5414" s="76">
        <f t="shared" si="95"/>
        <v>5409</v>
      </c>
      <c r="B5414" s="77"/>
      <c r="C5414" s="77"/>
      <c r="D5414" s="77"/>
      <c r="E5414" s="90"/>
      <c r="F5414" s="77"/>
      <c r="G5414" s="77"/>
      <c r="H5414" s="78"/>
      <c r="I5414" s="76"/>
      <c r="J5414" s="8" t="str">
        <f>IF(I5414="ILF",IF($C$1="预估功能点",'模板使用说明&amp;基础参数'!$E$15,'模板使用说明&amp;基础参数'!$E$22),IF(I5414="EIF",IF($C$1="预估功能点",'模板使用说明&amp;基础参数'!$E$16,'模板使用说明&amp;基础参数'!$E$23),IF(I5414="EI",IF($C$1="预估功能点",'模板使用说明&amp;基础参数'!$E$17,'模板使用说明&amp;基础参数'!$E$24),IF(I5414="EO",IF($C$1="预估功能点",'模板使用说明&amp;基础参数'!$E$18,'模板使用说明&amp;基础参数'!$E$25),IF(I5414="EQ",IF($C$1="预估功能点",'模板使用说明&amp;基础参数'!$E$19,'模板使用说明&amp;基础参数'!$E$26),"")))))</f>
        <v/>
      </c>
      <c r="K5414" s="80"/>
      <c r="L5414" s="80"/>
      <c r="M5414" s="81" t="str">
        <f>IF(J5414="","",IF(K5414="高",IF(L5414="删除",J5414*'模板使用说明&amp;基础参数'!$E$5*'模板使用说明&amp;基础参数'!$E$12,IF(L5414="修改",J5414*'模板使用说明&amp;基础参数'!$E$5*'模板使用说明&amp;基础参数'!$E$11,J5414*'模板使用说明&amp;基础参数'!$E$5*'模板使用说明&amp;基础参数'!$E$10)),IF(K5414="中",IF(L5414="删除",J5414*'模板使用说明&amp;基础参数'!$E$6*'模板使用说明&amp;基础参数'!$E$12,IF(L5414="修改",J5414*'模板使用说明&amp;基础参数'!$E$6*'模板使用说明&amp;基础参数'!$E$11,J5414*'模板使用说明&amp;基础参数'!$E$6*'模板使用说明&amp;基础参数'!$E$10)),IF(L5414="删除",J5414*'模板使用说明&amp;基础参数'!$E$7*'模板使用说明&amp;基础参数'!$E$12,IF(L5414="修改",J5414*'模板使用说明&amp;基础参数'!$E$7*'模板使用说明&amp;基础参数'!$E$11,J5414*'模板使用说明&amp;基础参数'!$E$7*'模板使用说明&amp;基础参数'!$E$10)))))</f>
        <v/>
      </c>
      <c r="N5414" s="82"/>
    </row>
    <row r="5415" spans="1:14">
      <c r="A5415" s="76">
        <f t="shared" si="95"/>
        <v>5410</v>
      </c>
      <c r="B5415" s="77"/>
      <c r="C5415" s="77"/>
      <c r="D5415" s="77"/>
      <c r="E5415" s="90"/>
      <c r="F5415" s="77"/>
      <c r="G5415" s="77"/>
      <c r="H5415" s="78"/>
      <c r="I5415" s="76"/>
      <c r="J5415" s="8" t="str">
        <f>IF(I5415="ILF",IF($C$1="预估功能点",'模板使用说明&amp;基础参数'!$E$15,'模板使用说明&amp;基础参数'!$E$22),IF(I5415="EIF",IF($C$1="预估功能点",'模板使用说明&amp;基础参数'!$E$16,'模板使用说明&amp;基础参数'!$E$23),IF(I5415="EI",IF($C$1="预估功能点",'模板使用说明&amp;基础参数'!$E$17,'模板使用说明&amp;基础参数'!$E$24),IF(I5415="EO",IF($C$1="预估功能点",'模板使用说明&amp;基础参数'!$E$18,'模板使用说明&amp;基础参数'!$E$25),IF(I5415="EQ",IF($C$1="预估功能点",'模板使用说明&amp;基础参数'!$E$19,'模板使用说明&amp;基础参数'!$E$26),"")))))</f>
        <v/>
      </c>
      <c r="K5415" s="80"/>
      <c r="L5415" s="80"/>
      <c r="M5415" s="81" t="str">
        <f>IF(J5415="","",IF(K5415="高",IF(L5415="删除",J5415*'模板使用说明&amp;基础参数'!$E$5*'模板使用说明&amp;基础参数'!$E$12,IF(L5415="修改",J5415*'模板使用说明&amp;基础参数'!$E$5*'模板使用说明&amp;基础参数'!$E$11,J5415*'模板使用说明&amp;基础参数'!$E$5*'模板使用说明&amp;基础参数'!$E$10)),IF(K5415="中",IF(L5415="删除",J5415*'模板使用说明&amp;基础参数'!$E$6*'模板使用说明&amp;基础参数'!$E$12,IF(L5415="修改",J5415*'模板使用说明&amp;基础参数'!$E$6*'模板使用说明&amp;基础参数'!$E$11,J5415*'模板使用说明&amp;基础参数'!$E$6*'模板使用说明&amp;基础参数'!$E$10)),IF(L5415="删除",J5415*'模板使用说明&amp;基础参数'!$E$7*'模板使用说明&amp;基础参数'!$E$12,IF(L5415="修改",J5415*'模板使用说明&amp;基础参数'!$E$7*'模板使用说明&amp;基础参数'!$E$11,J5415*'模板使用说明&amp;基础参数'!$E$7*'模板使用说明&amp;基础参数'!$E$10)))))</f>
        <v/>
      </c>
      <c r="N5415" s="82"/>
    </row>
    <row r="5416" spans="1:14">
      <c r="A5416" s="76">
        <f t="shared" si="95"/>
        <v>5411</v>
      </c>
      <c r="B5416" s="77"/>
      <c r="C5416" s="77"/>
      <c r="D5416" s="77"/>
      <c r="E5416" s="90"/>
      <c r="F5416" s="77"/>
      <c r="G5416" s="77"/>
      <c r="H5416" s="78"/>
      <c r="I5416" s="76"/>
      <c r="J5416" s="8" t="str">
        <f>IF(I5416="ILF",IF($C$1="预估功能点",'模板使用说明&amp;基础参数'!$E$15,'模板使用说明&amp;基础参数'!$E$22),IF(I5416="EIF",IF($C$1="预估功能点",'模板使用说明&amp;基础参数'!$E$16,'模板使用说明&amp;基础参数'!$E$23),IF(I5416="EI",IF($C$1="预估功能点",'模板使用说明&amp;基础参数'!$E$17,'模板使用说明&amp;基础参数'!$E$24),IF(I5416="EO",IF($C$1="预估功能点",'模板使用说明&amp;基础参数'!$E$18,'模板使用说明&amp;基础参数'!$E$25),IF(I5416="EQ",IF($C$1="预估功能点",'模板使用说明&amp;基础参数'!$E$19,'模板使用说明&amp;基础参数'!$E$26),"")))))</f>
        <v/>
      </c>
      <c r="K5416" s="80"/>
      <c r="L5416" s="80"/>
      <c r="M5416" s="81" t="str">
        <f>IF(J5416="","",IF(K5416="高",IF(L5416="删除",J5416*'模板使用说明&amp;基础参数'!$E$5*'模板使用说明&amp;基础参数'!$E$12,IF(L5416="修改",J5416*'模板使用说明&amp;基础参数'!$E$5*'模板使用说明&amp;基础参数'!$E$11,J5416*'模板使用说明&amp;基础参数'!$E$5*'模板使用说明&amp;基础参数'!$E$10)),IF(K5416="中",IF(L5416="删除",J5416*'模板使用说明&amp;基础参数'!$E$6*'模板使用说明&amp;基础参数'!$E$12,IF(L5416="修改",J5416*'模板使用说明&amp;基础参数'!$E$6*'模板使用说明&amp;基础参数'!$E$11,J5416*'模板使用说明&amp;基础参数'!$E$6*'模板使用说明&amp;基础参数'!$E$10)),IF(L5416="删除",J5416*'模板使用说明&amp;基础参数'!$E$7*'模板使用说明&amp;基础参数'!$E$12,IF(L5416="修改",J5416*'模板使用说明&amp;基础参数'!$E$7*'模板使用说明&amp;基础参数'!$E$11,J5416*'模板使用说明&amp;基础参数'!$E$7*'模板使用说明&amp;基础参数'!$E$10)))))</f>
        <v/>
      </c>
      <c r="N5416" s="82"/>
    </row>
    <row r="5417" spans="1:14">
      <c r="A5417" s="76">
        <f t="shared" si="95"/>
        <v>5412</v>
      </c>
      <c r="B5417" s="77"/>
      <c r="C5417" s="77"/>
      <c r="D5417" s="77"/>
      <c r="E5417" s="90"/>
      <c r="F5417" s="77"/>
      <c r="G5417" s="77"/>
      <c r="H5417" s="78"/>
      <c r="I5417" s="76"/>
      <c r="J5417" s="8" t="str">
        <f>IF(I5417="ILF",IF($C$1="预估功能点",'模板使用说明&amp;基础参数'!$E$15,'模板使用说明&amp;基础参数'!$E$22),IF(I5417="EIF",IF($C$1="预估功能点",'模板使用说明&amp;基础参数'!$E$16,'模板使用说明&amp;基础参数'!$E$23),IF(I5417="EI",IF($C$1="预估功能点",'模板使用说明&amp;基础参数'!$E$17,'模板使用说明&amp;基础参数'!$E$24),IF(I5417="EO",IF($C$1="预估功能点",'模板使用说明&amp;基础参数'!$E$18,'模板使用说明&amp;基础参数'!$E$25),IF(I5417="EQ",IF($C$1="预估功能点",'模板使用说明&amp;基础参数'!$E$19,'模板使用说明&amp;基础参数'!$E$26),"")))))</f>
        <v/>
      </c>
      <c r="K5417" s="80"/>
      <c r="L5417" s="80"/>
      <c r="M5417" s="81" t="str">
        <f>IF(J5417="","",IF(K5417="高",IF(L5417="删除",J5417*'模板使用说明&amp;基础参数'!$E$5*'模板使用说明&amp;基础参数'!$E$12,IF(L5417="修改",J5417*'模板使用说明&amp;基础参数'!$E$5*'模板使用说明&amp;基础参数'!$E$11,J5417*'模板使用说明&amp;基础参数'!$E$5*'模板使用说明&amp;基础参数'!$E$10)),IF(K5417="中",IF(L5417="删除",J5417*'模板使用说明&amp;基础参数'!$E$6*'模板使用说明&amp;基础参数'!$E$12,IF(L5417="修改",J5417*'模板使用说明&amp;基础参数'!$E$6*'模板使用说明&amp;基础参数'!$E$11,J5417*'模板使用说明&amp;基础参数'!$E$6*'模板使用说明&amp;基础参数'!$E$10)),IF(L5417="删除",J5417*'模板使用说明&amp;基础参数'!$E$7*'模板使用说明&amp;基础参数'!$E$12,IF(L5417="修改",J5417*'模板使用说明&amp;基础参数'!$E$7*'模板使用说明&amp;基础参数'!$E$11,J5417*'模板使用说明&amp;基础参数'!$E$7*'模板使用说明&amp;基础参数'!$E$10)))))</f>
        <v/>
      </c>
      <c r="N5417" s="82"/>
    </row>
    <row r="5418" spans="1:14">
      <c r="A5418" s="76">
        <f t="shared" si="95"/>
        <v>5413</v>
      </c>
      <c r="B5418" s="77"/>
      <c r="C5418" s="77"/>
      <c r="D5418" s="77"/>
      <c r="E5418" s="90"/>
      <c r="F5418" s="77"/>
      <c r="G5418" s="77"/>
      <c r="H5418" s="78"/>
      <c r="I5418" s="76"/>
      <c r="J5418" s="8" t="str">
        <f>IF(I5418="ILF",IF($C$1="预估功能点",'模板使用说明&amp;基础参数'!$E$15,'模板使用说明&amp;基础参数'!$E$22),IF(I5418="EIF",IF($C$1="预估功能点",'模板使用说明&amp;基础参数'!$E$16,'模板使用说明&amp;基础参数'!$E$23),IF(I5418="EI",IF($C$1="预估功能点",'模板使用说明&amp;基础参数'!$E$17,'模板使用说明&amp;基础参数'!$E$24),IF(I5418="EO",IF($C$1="预估功能点",'模板使用说明&amp;基础参数'!$E$18,'模板使用说明&amp;基础参数'!$E$25),IF(I5418="EQ",IF($C$1="预估功能点",'模板使用说明&amp;基础参数'!$E$19,'模板使用说明&amp;基础参数'!$E$26),"")))))</f>
        <v/>
      </c>
      <c r="K5418" s="80"/>
      <c r="L5418" s="80"/>
      <c r="M5418" s="81" t="str">
        <f>IF(J5418="","",IF(K5418="高",IF(L5418="删除",J5418*'模板使用说明&amp;基础参数'!$E$5*'模板使用说明&amp;基础参数'!$E$12,IF(L5418="修改",J5418*'模板使用说明&amp;基础参数'!$E$5*'模板使用说明&amp;基础参数'!$E$11,J5418*'模板使用说明&amp;基础参数'!$E$5*'模板使用说明&amp;基础参数'!$E$10)),IF(K5418="中",IF(L5418="删除",J5418*'模板使用说明&amp;基础参数'!$E$6*'模板使用说明&amp;基础参数'!$E$12,IF(L5418="修改",J5418*'模板使用说明&amp;基础参数'!$E$6*'模板使用说明&amp;基础参数'!$E$11,J5418*'模板使用说明&amp;基础参数'!$E$6*'模板使用说明&amp;基础参数'!$E$10)),IF(L5418="删除",J5418*'模板使用说明&amp;基础参数'!$E$7*'模板使用说明&amp;基础参数'!$E$12,IF(L5418="修改",J5418*'模板使用说明&amp;基础参数'!$E$7*'模板使用说明&amp;基础参数'!$E$11,J5418*'模板使用说明&amp;基础参数'!$E$7*'模板使用说明&amp;基础参数'!$E$10)))))</f>
        <v/>
      </c>
      <c r="N5418" s="82"/>
    </row>
    <row r="5419" spans="1:14">
      <c r="A5419" s="76">
        <f t="shared" si="95"/>
        <v>5414</v>
      </c>
      <c r="B5419" s="77"/>
      <c r="C5419" s="77"/>
      <c r="D5419" s="77"/>
      <c r="E5419" s="90"/>
      <c r="F5419" s="77"/>
      <c r="G5419" s="77"/>
      <c r="H5419" s="78"/>
      <c r="I5419" s="76"/>
      <c r="J5419" s="8" t="str">
        <f>IF(I5419="ILF",IF($C$1="预估功能点",'模板使用说明&amp;基础参数'!$E$15,'模板使用说明&amp;基础参数'!$E$22),IF(I5419="EIF",IF($C$1="预估功能点",'模板使用说明&amp;基础参数'!$E$16,'模板使用说明&amp;基础参数'!$E$23),IF(I5419="EI",IF($C$1="预估功能点",'模板使用说明&amp;基础参数'!$E$17,'模板使用说明&amp;基础参数'!$E$24),IF(I5419="EO",IF($C$1="预估功能点",'模板使用说明&amp;基础参数'!$E$18,'模板使用说明&amp;基础参数'!$E$25),IF(I5419="EQ",IF($C$1="预估功能点",'模板使用说明&amp;基础参数'!$E$19,'模板使用说明&amp;基础参数'!$E$26),"")))))</f>
        <v/>
      </c>
      <c r="K5419" s="80"/>
      <c r="L5419" s="80"/>
      <c r="M5419" s="81" t="str">
        <f>IF(J5419="","",IF(K5419="高",IF(L5419="删除",J5419*'模板使用说明&amp;基础参数'!$E$5*'模板使用说明&amp;基础参数'!$E$12,IF(L5419="修改",J5419*'模板使用说明&amp;基础参数'!$E$5*'模板使用说明&amp;基础参数'!$E$11,J5419*'模板使用说明&amp;基础参数'!$E$5*'模板使用说明&amp;基础参数'!$E$10)),IF(K5419="中",IF(L5419="删除",J5419*'模板使用说明&amp;基础参数'!$E$6*'模板使用说明&amp;基础参数'!$E$12,IF(L5419="修改",J5419*'模板使用说明&amp;基础参数'!$E$6*'模板使用说明&amp;基础参数'!$E$11,J5419*'模板使用说明&amp;基础参数'!$E$6*'模板使用说明&amp;基础参数'!$E$10)),IF(L5419="删除",J5419*'模板使用说明&amp;基础参数'!$E$7*'模板使用说明&amp;基础参数'!$E$12,IF(L5419="修改",J5419*'模板使用说明&amp;基础参数'!$E$7*'模板使用说明&amp;基础参数'!$E$11,J5419*'模板使用说明&amp;基础参数'!$E$7*'模板使用说明&amp;基础参数'!$E$10)))))</f>
        <v/>
      </c>
      <c r="N5419" s="82"/>
    </row>
    <row r="5420" spans="1:14">
      <c r="A5420" s="76">
        <f t="shared" si="95"/>
        <v>5415</v>
      </c>
      <c r="B5420" s="77"/>
      <c r="C5420" s="77"/>
      <c r="D5420" s="77"/>
      <c r="E5420" s="90"/>
      <c r="F5420" s="77"/>
      <c r="G5420" s="77"/>
      <c r="H5420" s="78"/>
      <c r="I5420" s="76"/>
      <c r="J5420" s="8" t="str">
        <f>IF(I5420="ILF",IF($C$1="预估功能点",'模板使用说明&amp;基础参数'!$E$15,'模板使用说明&amp;基础参数'!$E$22),IF(I5420="EIF",IF($C$1="预估功能点",'模板使用说明&amp;基础参数'!$E$16,'模板使用说明&amp;基础参数'!$E$23),IF(I5420="EI",IF($C$1="预估功能点",'模板使用说明&amp;基础参数'!$E$17,'模板使用说明&amp;基础参数'!$E$24),IF(I5420="EO",IF($C$1="预估功能点",'模板使用说明&amp;基础参数'!$E$18,'模板使用说明&amp;基础参数'!$E$25),IF(I5420="EQ",IF($C$1="预估功能点",'模板使用说明&amp;基础参数'!$E$19,'模板使用说明&amp;基础参数'!$E$26),"")))))</f>
        <v/>
      </c>
      <c r="K5420" s="80"/>
      <c r="L5420" s="80"/>
      <c r="M5420" s="81" t="str">
        <f>IF(J5420="","",IF(K5420="高",IF(L5420="删除",J5420*'模板使用说明&amp;基础参数'!$E$5*'模板使用说明&amp;基础参数'!$E$12,IF(L5420="修改",J5420*'模板使用说明&amp;基础参数'!$E$5*'模板使用说明&amp;基础参数'!$E$11,J5420*'模板使用说明&amp;基础参数'!$E$5*'模板使用说明&amp;基础参数'!$E$10)),IF(K5420="中",IF(L5420="删除",J5420*'模板使用说明&amp;基础参数'!$E$6*'模板使用说明&amp;基础参数'!$E$12,IF(L5420="修改",J5420*'模板使用说明&amp;基础参数'!$E$6*'模板使用说明&amp;基础参数'!$E$11,J5420*'模板使用说明&amp;基础参数'!$E$6*'模板使用说明&amp;基础参数'!$E$10)),IF(L5420="删除",J5420*'模板使用说明&amp;基础参数'!$E$7*'模板使用说明&amp;基础参数'!$E$12,IF(L5420="修改",J5420*'模板使用说明&amp;基础参数'!$E$7*'模板使用说明&amp;基础参数'!$E$11,J5420*'模板使用说明&amp;基础参数'!$E$7*'模板使用说明&amp;基础参数'!$E$10)))))</f>
        <v/>
      </c>
      <c r="N5420" s="82"/>
    </row>
    <row r="5421" spans="1:14">
      <c r="A5421" s="76">
        <f t="shared" si="95"/>
        <v>5416</v>
      </c>
      <c r="B5421" s="77"/>
      <c r="C5421" s="77"/>
      <c r="D5421" s="77"/>
      <c r="E5421" s="90"/>
      <c r="F5421" s="77"/>
      <c r="G5421" s="77"/>
      <c r="H5421" s="78"/>
      <c r="I5421" s="76"/>
      <c r="J5421" s="8" t="str">
        <f>IF(I5421="ILF",IF($C$1="预估功能点",'模板使用说明&amp;基础参数'!$E$15,'模板使用说明&amp;基础参数'!$E$22),IF(I5421="EIF",IF($C$1="预估功能点",'模板使用说明&amp;基础参数'!$E$16,'模板使用说明&amp;基础参数'!$E$23),IF(I5421="EI",IF($C$1="预估功能点",'模板使用说明&amp;基础参数'!$E$17,'模板使用说明&amp;基础参数'!$E$24),IF(I5421="EO",IF($C$1="预估功能点",'模板使用说明&amp;基础参数'!$E$18,'模板使用说明&amp;基础参数'!$E$25),IF(I5421="EQ",IF($C$1="预估功能点",'模板使用说明&amp;基础参数'!$E$19,'模板使用说明&amp;基础参数'!$E$26),"")))))</f>
        <v/>
      </c>
      <c r="K5421" s="80"/>
      <c r="L5421" s="80"/>
      <c r="M5421" s="81" t="str">
        <f>IF(J5421="","",IF(K5421="高",IF(L5421="删除",J5421*'模板使用说明&amp;基础参数'!$E$5*'模板使用说明&amp;基础参数'!$E$12,IF(L5421="修改",J5421*'模板使用说明&amp;基础参数'!$E$5*'模板使用说明&amp;基础参数'!$E$11,J5421*'模板使用说明&amp;基础参数'!$E$5*'模板使用说明&amp;基础参数'!$E$10)),IF(K5421="中",IF(L5421="删除",J5421*'模板使用说明&amp;基础参数'!$E$6*'模板使用说明&amp;基础参数'!$E$12,IF(L5421="修改",J5421*'模板使用说明&amp;基础参数'!$E$6*'模板使用说明&amp;基础参数'!$E$11,J5421*'模板使用说明&amp;基础参数'!$E$6*'模板使用说明&amp;基础参数'!$E$10)),IF(L5421="删除",J5421*'模板使用说明&amp;基础参数'!$E$7*'模板使用说明&amp;基础参数'!$E$12,IF(L5421="修改",J5421*'模板使用说明&amp;基础参数'!$E$7*'模板使用说明&amp;基础参数'!$E$11,J5421*'模板使用说明&amp;基础参数'!$E$7*'模板使用说明&amp;基础参数'!$E$10)))))</f>
        <v/>
      </c>
      <c r="N5421" s="82"/>
    </row>
    <row r="5422" spans="1:14">
      <c r="A5422" s="76">
        <f t="shared" si="95"/>
        <v>5417</v>
      </c>
      <c r="B5422" s="77"/>
      <c r="C5422" s="77"/>
      <c r="D5422" s="77"/>
      <c r="E5422" s="90"/>
      <c r="F5422" s="77"/>
      <c r="G5422" s="77"/>
      <c r="H5422" s="78"/>
      <c r="I5422" s="76"/>
      <c r="J5422" s="8" t="str">
        <f>IF(I5422="ILF",IF($C$1="预估功能点",'模板使用说明&amp;基础参数'!$E$15,'模板使用说明&amp;基础参数'!$E$22),IF(I5422="EIF",IF($C$1="预估功能点",'模板使用说明&amp;基础参数'!$E$16,'模板使用说明&amp;基础参数'!$E$23),IF(I5422="EI",IF($C$1="预估功能点",'模板使用说明&amp;基础参数'!$E$17,'模板使用说明&amp;基础参数'!$E$24),IF(I5422="EO",IF($C$1="预估功能点",'模板使用说明&amp;基础参数'!$E$18,'模板使用说明&amp;基础参数'!$E$25),IF(I5422="EQ",IF($C$1="预估功能点",'模板使用说明&amp;基础参数'!$E$19,'模板使用说明&amp;基础参数'!$E$26),"")))))</f>
        <v/>
      </c>
      <c r="K5422" s="80"/>
      <c r="L5422" s="80"/>
      <c r="M5422" s="81" t="str">
        <f>IF(J5422="","",IF(K5422="高",IF(L5422="删除",J5422*'模板使用说明&amp;基础参数'!$E$5*'模板使用说明&amp;基础参数'!$E$12,IF(L5422="修改",J5422*'模板使用说明&amp;基础参数'!$E$5*'模板使用说明&amp;基础参数'!$E$11,J5422*'模板使用说明&amp;基础参数'!$E$5*'模板使用说明&amp;基础参数'!$E$10)),IF(K5422="中",IF(L5422="删除",J5422*'模板使用说明&amp;基础参数'!$E$6*'模板使用说明&amp;基础参数'!$E$12,IF(L5422="修改",J5422*'模板使用说明&amp;基础参数'!$E$6*'模板使用说明&amp;基础参数'!$E$11,J5422*'模板使用说明&amp;基础参数'!$E$6*'模板使用说明&amp;基础参数'!$E$10)),IF(L5422="删除",J5422*'模板使用说明&amp;基础参数'!$E$7*'模板使用说明&amp;基础参数'!$E$12,IF(L5422="修改",J5422*'模板使用说明&amp;基础参数'!$E$7*'模板使用说明&amp;基础参数'!$E$11,J5422*'模板使用说明&amp;基础参数'!$E$7*'模板使用说明&amp;基础参数'!$E$10)))))</f>
        <v/>
      </c>
      <c r="N5422" s="82"/>
    </row>
    <row r="5423" spans="1:14">
      <c r="A5423" s="76">
        <f t="shared" si="95"/>
        <v>5418</v>
      </c>
      <c r="B5423" s="77"/>
      <c r="C5423" s="77"/>
      <c r="D5423" s="77"/>
      <c r="E5423" s="90"/>
      <c r="F5423" s="77"/>
      <c r="G5423" s="77"/>
      <c r="H5423" s="78"/>
      <c r="I5423" s="76"/>
      <c r="J5423" s="8" t="str">
        <f>IF(I5423="ILF",IF($C$1="预估功能点",'模板使用说明&amp;基础参数'!$E$15,'模板使用说明&amp;基础参数'!$E$22),IF(I5423="EIF",IF($C$1="预估功能点",'模板使用说明&amp;基础参数'!$E$16,'模板使用说明&amp;基础参数'!$E$23),IF(I5423="EI",IF($C$1="预估功能点",'模板使用说明&amp;基础参数'!$E$17,'模板使用说明&amp;基础参数'!$E$24),IF(I5423="EO",IF($C$1="预估功能点",'模板使用说明&amp;基础参数'!$E$18,'模板使用说明&amp;基础参数'!$E$25),IF(I5423="EQ",IF($C$1="预估功能点",'模板使用说明&amp;基础参数'!$E$19,'模板使用说明&amp;基础参数'!$E$26),"")))))</f>
        <v/>
      </c>
      <c r="K5423" s="80"/>
      <c r="L5423" s="80"/>
      <c r="M5423" s="81" t="str">
        <f>IF(J5423="","",IF(K5423="高",IF(L5423="删除",J5423*'模板使用说明&amp;基础参数'!$E$5*'模板使用说明&amp;基础参数'!$E$12,IF(L5423="修改",J5423*'模板使用说明&amp;基础参数'!$E$5*'模板使用说明&amp;基础参数'!$E$11,J5423*'模板使用说明&amp;基础参数'!$E$5*'模板使用说明&amp;基础参数'!$E$10)),IF(K5423="中",IF(L5423="删除",J5423*'模板使用说明&amp;基础参数'!$E$6*'模板使用说明&amp;基础参数'!$E$12,IF(L5423="修改",J5423*'模板使用说明&amp;基础参数'!$E$6*'模板使用说明&amp;基础参数'!$E$11,J5423*'模板使用说明&amp;基础参数'!$E$6*'模板使用说明&amp;基础参数'!$E$10)),IF(L5423="删除",J5423*'模板使用说明&amp;基础参数'!$E$7*'模板使用说明&amp;基础参数'!$E$12,IF(L5423="修改",J5423*'模板使用说明&amp;基础参数'!$E$7*'模板使用说明&amp;基础参数'!$E$11,J5423*'模板使用说明&amp;基础参数'!$E$7*'模板使用说明&amp;基础参数'!$E$10)))))</f>
        <v/>
      </c>
      <c r="N5423" s="82"/>
    </row>
    <row r="5424" spans="1:14">
      <c r="A5424" s="76">
        <f t="shared" si="95"/>
        <v>5419</v>
      </c>
      <c r="B5424" s="77"/>
      <c r="C5424" s="77"/>
      <c r="D5424" s="77"/>
      <c r="E5424" s="90"/>
      <c r="F5424" s="77"/>
      <c r="G5424" s="77"/>
      <c r="H5424" s="78"/>
      <c r="I5424" s="76"/>
      <c r="J5424" s="8" t="str">
        <f>IF(I5424="ILF",IF($C$1="预估功能点",'模板使用说明&amp;基础参数'!$E$15,'模板使用说明&amp;基础参数'!$E$22),IF(I5424="EIF",IF($C$1="预估功能点",'模板使用说明&amp;基础参数'!$E$16,'模板使用说明&amp;基础参数'!$E$23),IF(I5424="EI",IF($C$1="预估功能点",'模板使用说明&amp;基础参数'!$E$17,'模板使用说明&amp;基础参数'!$E$24),IF(I5424="EO",IF($C$1="预估功能点",'模板使用说明&amp;基础参数'!$E$18,'模板使用说明&amp;基础参数'!$E$25),IF(I5424="EQ",IF($C$1="预估功能点",'模板使用说明&amp;基础参数'!$E$19,'模板使用说明&amp;基础参数'!$E$26),"")))))</f>
        <v/>
      </c>
      <c r="K5424" s="80"/>
      <c r="L5424" s="80"/>
      <c r="M5424" s="81" t="str">
        <f>IF(J5424="","",IF(K5424="高",IF(L5424="删除",J5424*'模板使用说明&amp;基础参数'!$E$5*'模板使用说明&amp;基础参数'!$E$12,IF(L5424="修改",J5424*'模板使用说明&amp;基础参数'!$E$5*'模板使用说明&amp;基础参数'!$E$11,J5424*'模板使用说明&amp;基础参数'!$E$5*'模板使用说明&amp;基础参数'!$E$10)),IF(K5424="中",IF(L5424="删除",J5424*'模板使用说明&amp;基础参数'!$E$6*'模板使用说明&amp;基础参数'!$E$12,IF(L5424="修改",J5424*'模板使用说明&amp;基础参数'!$E$6*'模板使用说明&amp;基础参数'!$E$11,J5424*'模板使用说明&amp;基础参数'!$E$6*'模板使用说明&amp;基础参数'!$E$10)),IF(L5424="删除",J5424*'模板使用说明&amp;基础参数'!$E$7*'模板使用说明&amp;基础参数'!$E$12,IF(L5424="修改",J5424*'模板使用说明&amp;基础参数'!$E$7*'模板使用说明&amp;基础参数'!$E$11,J5424*'模板使用说明&amp;基础参数'!$E$7*'模板使用说明&amp;基础参数'!$E$10)))))</f>
        <v/>
      </c>
      <c r="N5424" s="82"/>
    </row>
    <row r="5425" spans="1:14">
      <c r="A5425" s="76">
        <f t="shared" si="95"/>
        <v>5420</v>
      </c>
      <c r="B5425" s="77"/>
      <c r="C5425" s="77"/>
      <c r="D5425" s="77"/>
      <c r="E5425" s="90"/>
      <c r="F5425" s="77"/>
      <c r="G5425" s="77"/>
      <c r="H5425" s="78"/>
      <c r="I5425" s="76"/>
      <c r="J5425" s="8" t="str">
        <f>IF(I5425="ILF",IF($C$1="预估功能点",'模板使用说明&amp;基础参数'!$E$15,'模板使用说明&amp;基础参数'!$E$22),IF(I5425="EIF",IF($C$1="预估功能点",'模板使用说明&amp;基础参数'!$E$16,'模板使用说明&amp;基础参数'!$E$23),IF(I5425="EI",IF($C$1="预估功能点",'模板使用说明&amp;基础参数'!$E$17,'模板使用说明&amp;基础参数'!$E$24),IF(I5425="EO",IF($C$1="预估功能点",'模板使用说明&amp;基础参数'!$E$18,'模板使用说明&amp;基础参数'!$E$25),IF(I5425="EQ",IF($C$1="预估功能点",'模板使用说明&amp;基础参数'!$E$19,'模板使用说明&amp;基础参数'!$E$26),"")))))</f>
        <v/>
      </c>
      <c r="K5425" s="80"/>
      <c r="L5425" s="80"/>
      <c r="M5425" s="81" t="str">
        <f>IF(J5425="","",IF(K5425="高",IF(L5425="删除",J5425*'模板使用说明&amp;基础参数'!$E$5*'模板使用说明&amp;基础参数'!$E$12,IF(L5425="修改",J5425*'模板使用说明&amp;基础参数'!$E$5*'模板使用说明&amp;基础参数'!$E$11,J5425*'模板使用说明&amp;基础参数'!$E$5*'模板使用说明&amp;基础参数'!$E$10)),IF(K5425="中",IF(L5425="删除",J5425*'模板使用说明&amp;基础参数'!$E$6*'模板使用说明&amp;基础参数'!$E$12,IF(L5425="修改",J5425*'模板使用说明&amp;基础参数'!$E$6*'模板使用说明&amp;基础参数'!$E$11,J5425*'模板使用说明&amp;基础参数'!$E$6*'模板使用说明&amp;基础参数'!$E$10)),IF(L5425="删除",J5425*'模板使用说明&amp;基础参数'!$E$7*'模板使用说明&amp;基础参数'!$E$12,IF(L5425="修改",J5425*'模板使用说明&amp;基础参数'!$E$7*'模板使用说明&amp;基础参数'!$E$11,J5425*'模板使用说明&amp;基础参数'!$E$7*'模板使用说明&amp;基础参数'!$E$10)))))</f>
        <v/>
      </c>
      <c r="N5425" s="82"/>
    </row>
    <row r="5426" spans="1:14">
      <c r="A5426" s="76">
        <f t="shared" si="95"/>
        <v>5421</v>
      </c>
      <c r="B5426" s="77"/>
      <c r="C5426" s="77"/>
      <c r="D5426" s="77"/>
      <c r="E5426" s="90"/>
      <c r="F5426" s="77"/>
      <c r="G5426" s="77"/>
      <c r="H5426" s="78"/>
      <c r="I5426" s="76"/>
      <c r="J5426" s="8" t="str">
        <f>IF(I5426="ILF",IF($C$1="预估功能点",'模板使用说明&amp;基础参数'!$E$15,'模板使用说明&amp;基础参数'!$E$22),IF(I5426="EIF",IF($C$1="预估功能点",'模板使用说明&amp;基础参数'!$E$16,'模板使用说明&amp;基础参数'!$E$23),IF(I5426="EI",IF($C$1="预估功能点",'模板使用说明&amp;基础参数'!$E$17,'模板使用说明&amp;基础参数'!$E$24),IF(I5426="EO",IF($C$1="预估功能点",'模板使用说明&amp;基础参数'!$E$18,'模板使用说明&amp;基础参数'!$E$25),IF(I5426="EQ",IF($C$1="预估功能点",'模板使用说明&amp;基础参数'!$E$19,'模板使用说明&amp;基础参数'!$E$26),"")))))</f>
        <v/>
      </c>
      <c r="K5426" s="80"/>
      <c r="L5426" s="80"/>
      <c r="M5426" s="81" t="str">
        <f>IF(J5426="","",IF(K5426="高",IF(L5426="删除",J5426*'模板使用说明&amp;基础参数'!$E$5*'模板使用说明&amp;基础参数'!$E$12,IF(L5426="修改",J5426*'模板使用说明&amp;基础参数'!$E$5*'模板使用说明&amp;基础参数'!$E$11,J5426*'模板使用说明&amp;基础参数'!$E$5*'模板使用说明&amp;基础参数'!$E$10)),IF(K5426="中",IF(L5426="删除",J5426*'模板使用说明&amp;基础参数'!$E$6*'模板使用说明&amp;基础参数'!$E$12,IF(L5426="修改",J5426*'模板使用说明&amp;基础参数'!$E$6*'模板使用说明&amp;基础参数'!$E$11,J5426*'模板使用说明&amp;基础参数'!$E$6*'模板使用说明&amp;基础参数'!$E$10)),IF(L5426="删除",J5426*'模板使用说明&amp;基础参数'!$E$7*'模板使用说明&amp;基础参数'!$E$12,IF(L5426="修改",J5426*'模板使用说明&amp;基础参数'!$E$7*'模板使用说明&amp;基础参数'!$E$11,J5426*'模板使用说明&amp;基础参数'!$E$7*'模板使用说明&amp;基础参数'!$E$10)))))</f>
        <v/>
      </c>
      <c r="N5426" s="82"/>
    </row>
    <row r="5427" spans="1:14">
      <c r="A5427" s="76">
        <f t="shared" si="95"/>
        <v>5422</v>
      </c>
      <c r="B5427" s="77"/>
      <c r="C5427" s="77"/>
      <c r="D5427" s="77"/>
      <c r="E5427" s="90"/>
      <c r="F5427" s="77"/>
      <c r="G5427" s="77"/>
      <c r="H5427" s="78"/>
      <c r="I5427" s="76"/>
      <c r="J5427" s="8" t="str">
        <f>IF(I5427="ILF",IF($C$1="预估功能点",'模板使用说明&amp;基础参数'!$E$15,'模板使用说明&amp;基础参数'!$E$22),IF(I5427="EIF",IF($C$1="预估功能点",'模板使用说明&amp;基础参数'!$E$16,'模板使用说明&amp;基础参数'!$E$23),IF(I5427="EI",IF($C$1="预估功能点",'模板使用说明&amp;基础参数'!$E$17,'模板使用说明&amp;基础参数'!$E$24),IF(I5427="EO",IF($C$1="预估功能点",'模板使用说明&amp;基础参数'!$E$18,'模板使用说明&amp;基础参数'!$E$25),IF(I5427="EQ",IF($C$1="预估功能点",'模板使用说明&amp;基础参数'!$E$19,'模板使用说明&amp;基础参数'!$E$26),"")))))</f>
        <v/>
      </c>
      <c r="K5427" s="80"/>
      <c r="L5427" s="80"/>
      <c r="M5427" s="81" t="str">
        <f>IF(J5427="","",IF(K5427="高",IF(L5427="删除",J5427*'模板使用说明&amp;基础参数'!$E$5*'模板使用说明&amp;基础参数'!$E$12,IF(L5427="修改",J5427*'模板使用说明&amp;基础参数'!$E$5*'模板使用说明&amp;基础参数'!$E$11,J5427*'模板使用说明&amp;基础参数'!$E$5*'模板使用说明&amp;基础参数'!$E$10)),IF(K5427="中",IF(L5427="删除",J5427*'模板使用说明&amp;基础参数'!$E$6*'模板使用说明&amp;基础参数'!$E$12,IF(L5427="修改",J5427*'模板使用说明&amp;基础参数'!$E$6*'模板使用说明&amp;基础参数'!$E$11,J5427*'模板使用说明&amp;基础参数'!$E$6*'模板使用说明&amp;基础参数'!$E$10)),IF(L5427="删除",J5427*'模板使用说明&amp;基础参数'!$E$7*'模板使用说明&amp;基础参数'!$E$12,IF(L5427="修改",J5427*'模板使用说明&amp;基础参数'!$E$7*'模板使用说明&amp;基础参数'!$E$11,J5427*'模板使用说明&amp;基础参数'!$E$7*'模板使用说明&amp;基础参数'!$E$10)))))</f>
        <v/>
      </c>
      <c r="N5427" s="82"/>
    </row>
    <row r="5428" spans="1:14">
      <c r="A5428" s="76">
        <f t="shared" si="95"/>
        <v>5423</v>
      </c>
      <c r="B5428" s="77"/>
      <c r="C5428" s="77"/>
      <c r="D5428" s="77"/>
      <c r="E5428" s="90"/>
      <c r="F5428" s="77"/>
      <c r="G5428" s="77"/>
      <c r="H5428" s="78"/>
      <c r="I5428" s="76"/>
      <c r="J5428" s="8" t="str">
        <f>IF(I5428="ILF",IF($C$1="预估功能点",'模板使用说明&amp;基础参数'!$E$15,'模板使用说明&amp;基础参数'!$E$22),IF(I5428="EIF",IF($C$1="预估功能点",'模板使用说明&amp;基础参数'!$E$16,'模板使用说明&amp;基础参数'!$E$23),IF(I5428="EI",IF($C$1="预估功能点",'模板使用说明&amp;基础参数'!$E$17,'模板使用说明&amp;基础参数'!$E$24),IF(I5428="EO",IF($C$1="预估功能点",'模板使用说明&amp;基础参数'!$E$18,'模板使用说明&amp;基础参数'!$E$25),IF(I5428="EQ",IF($C$1="预估功能点",'模板使用说明&amp;基础参数'!$E$19,'模板使用说明&amp;基础参数'!$E$26),"")))))</f>
        <v/>
      </c>
      <c r="K5428" s="80"/>
      <c r="L5428" s="80"/>
      <c r="M5428" s="81" t="str">
        <f>IF(J5428="","",IF(K5428="高",IF(L5428="删除",J5428*'模板使用说明&amp;基础参数'!$E$5*'模板使用说明&amp;基础参数'!$E$12,IF(L5428="修改",J5428*'模板使用说明&amp;基础参数'!$E$5*'模板使用说明&amp;基础参数'!$E$11,J5428*'模板使用说明&amp;基础参数'!$E$5*'模板使用说明&amp;基础参数'!$E$10)),IF(K5428="中",IF(L5428="删除",J5428*'模板使用说明&amp;基础参数'!$E$6*'模板使用说明&amp;基础参数'!$E$12,IF(L5428="修改",J5428*'模板使用说明&amp;基础参数'!$E$6*'模板使用说明&amp;基础参数'!$E$11,J5428*'模板使用说明&amp;基础参数'!$E$6*'模板使用说明&amp;基础参数'!$E$10)),IF(L5428="删除",J5428*'模板使用说明&amp;基础参数'!$E$7*'模板使用说明&amp;基础参数'!$E$12,IF(L5428="修改",J5428*'模板使用说明&amp;基础参数'!$E$7*'模板使用说明&amp;基础参数'!$E$11,J5428*'模板使用说明&amp;基础参数'!$E$7*'模板使用说明&amp;基础参数'!$E$10)))))</f>
        <v/>
      </c>
      <c r="N5428" s="82"/>
    </row>
    <row r="5429" spans="1:14">
      <c r="A5429" s="76">
        <f t="shared" si="95"/>
        <v>5424</v>
      </c>
      <c r="B5429" s="77"/>
      <c r="C5429" s="77"/>
      <c r="D5429" s="77"/>
      <c r="E5429" s="90"/>
      <c r="F5429" s="77"/>
      <c r="G5429" s="77"/>
      <c r="H5429" s="78"/>
      <c r="I5429" s="76"/>
      <c r="J5429" s="8" t="str">
        <f>IF(I5429="ILF",IF($C$1="预估功能点",'模板使用说明&amp;基础参数'!$E$15,'模板使用说明&amp;基础参数'!$E$22),IF(I5429="EIF",IF($C$1="预估功能点",'模板使用说明&amp;基础参数'!$E$16,'模板使用说明&amp;基础参数'!$E$23),IF(I5429="EI",IF($C$1="预估功能点",'模板使用说明&amp;基础参数'!$E$17,'模板使用说明&amp;基础参数'!$E$24),IF(I5429="EO",IF($C$1="预估功能点",'模板使用说明&amp;基础参数'!$E$18,'模板使用说明&amp;基础参数'!$E$25),IF(I5429="EQ",IF($C$1="预估功能点",'模板使用说明&amp;基础参数'!$E$19,'模板使用说明&amp;基础参数'!$E$26),"")))))</f>
        <v/>
      </c>
      <c r="K5429" s="80"/>
      <c r="L5429" s="80"/>
      <c r="M5429" s="81" t="str">
        <f>IF(J5429="","",IF(K5429="高",IF(L5429="删除",J5429*'模板使用说明&amp;基础参数'!$E$5*'模板使用说明&amp;基础参数'!$E$12,IF(L5429="修改",J5429*'模板使用说明&amp;基础参数'!$E$5*'模板使用说明&amp;基础参数'!$E$11,J5429*'模板使用说明&amp;基础参数'!$E$5*'模板使用说明&amp;基础参数'!$E$10)),IF(K5429="中",IF(L5429="删除",J5429*'模板使用说明&amp;基础参数'!$E$6*'模板使用说明&amp;基础参数'!$E$12,IF(L5429="修改",J5429*'模板使用说明&amp;基础参数'!$E$6*'模板使用说明&amp;基础参数'!$E$11,J5429*'模板使用说明&amp;基础参数'!$E$6*'模板使用说明&amp;基础参数'!$E$10)),IF(L5429="删除",J5429*'模板使用说明&amp;基础参数'!$E$7*'模板使用说明&amp;基础参数'!$E$12,IF(L5429="修改",J5429*'模板使用说明&amp;基础参数'!$E$7*'模板使用说明&amp;基础参数'!$E$11,J5429*'模板使用说明&amp;基础参数'!$E$7*'模板使用说明&amp;基础参数'!$E$10)))))</f>
        <v/>
      </c>
      <c r="N5429" s="82"/>
    </row>
    <row r="5430" spans="1:14">
      <c r="A5430" s="76">
        <f t="shared" si="95"/>
        <v>5425</v>
      </c>
      <c r="B5430" s="77"/>
      <c r="C5430" s="77"/>
      <c r="D5430" s="77"/>
      <c r="E5430" s="90"/>
      <c r="F5430" s="77"/>
      <c r="G5430" s="77"/>
      <c r="H5430" s="78"/>
      <c r="I5430" s="76"/>
      <c r="J5430" s="8" t="str">
        <f>IF(I5430="ILF",IF($C$1="预估功能点",'模板使用说明&amp;基础参数'!$E$15,'模板使用说明&amp;基础参数'!$E$22),IF(I5430="EIF",IF($C$1="预估功能点",'模板使用说明&amp;基础参数'!$E$16,'模板使用说明&amp;基础参数'!$E$23),IF(I5430="EI",IF($C$1="预估功能点",'模板使用说明&amp;基础参数'!$E$17,'模板使用说明&amp;基础参数'!$E$24),IF(I5430="EO",IF($C$1="预估功能点",'模板使用说明&amp;基础参数'!$E$18,'模板使用说明&amp;基础参数'!$E$25),IF(I5430="EQ",IF($C$1="预估功能点",'模板使用说明&amp;基础参数'!$E$19,'模板使用说明&amp;基础参数'!$E$26),"")))))</f>
        <v/>
      </c>
      <c r="K5430" s="80"/>
      <c r="L5430" s="80"/>
      <c r="M5430" s="81" t="str">
        <f>IF(J5430="","",IF(K5430="高",IF(L5430="删除",J5430*'模板使用说明&amp;基础参数'!$E$5*'模板使用说明&amp;基础参数'!$E$12,IF(L5430="修改",J5430*'模板使用说明&amp;基础参数'!$E$5*'模板使用说明&amp;基础参数'!$E$11,J5430*'模板使用说明&amp;基础参数'!$E$5*'模板使用说明&amp;基础参数'!$E$10)),IF(K5430="中",IF(L5430="删除",J5430*'模板使用说明&amp;基础参数'!$E$6*'模板使用说明&amp;基础参数'!$E$12,IF(L5430="修改",J5430*'模板使用说明&amp;基础参数'!$E$6*'模板使用说明&amp;基础参数'!$E$11,J5430*'模板使用说明&amp;基础参数'!$E$6*'模板使用说明&amp;基础参数'!$E$10)),IF(L5430="删除",J5430*'模板使用说明&amp;基础参数'!$E$7*'模板使用说明&amp;基础参数'!$E$12,IF(L5430="修改",J5430*'模板使用说明&amp;基础参数'!$E$7*'模板使用说明&amp;基础参数'!$E$11,J5430*'模板使用说明&amp;基础参数'!$E$7*'模板使用说明&amp;基础参数'!$E$10)))))</f>
        <v/>
      </c>
      <c r="N5430" s="82"/>
    </row>
    <row r="5431" spans="1:14">
      <c r="A5431" s="76">
        <f t="shared" si="95"/>
        <v>5426</v>
      </c>
      <c r="B5431" s="77"/>
      <c r="C5431" s="77"/>
      <c r="D5431" s="77"/>
      <c r="E5431" s="90"/>
      <c r="F5431" s="77"/>
      <c r="G5431" s="77"/>
      <c r="H5431" s="78"/>
      <c r="I5431" s="76"/>
      <c r="J5431" s="8" t="str">
        <f>IF(I5431="ILF",IF($C$1="预估功能点",'模板使用说明&amp;基础参数'!$E$15,'模板使用说明&amp;基础参数'!$E$22),IF(I5431="EIF",IF($C$1="预估功能点",'模板使用说明&amp;基础参数'!$E$16,'模板使用说明&amp;基础参数'!$E$23),IF(I5431="EI",IF($C$1="预估功能点",'模板使用说明&amp;基础参数'!$E$17,'模板使用说明&amp;基础参数'!$E$24),IF(I5431="EO",IF($C$1="预估功能点",'模板使用说明&amp;基础参数'!$E$18,'模板使用说明&amp;基础参数'!$E$25),IF(I5431="EQ",IF($C$1="预估功能点",'模板使用说明&amp;基础参数'!$E$19,'模板使用说明&amp;基础参数'!$E$26),"")))))</f>
        <v/>
      </c>
      <c r="K5431" s="80"/>
      <c r="L5431" s="80"/>
      <c r="M5431" s="81" t="str">
        <f>IF(J5431="","",IF(K5431="高",IF(L5431="删除",J5431*'模板使用说明&amp;基础参数'!$E$5*'模板使用说明&amp;基础参数'!$E$12,IF(L5431="修改",J5431*'模板使用说明&amp;基础参数'!$E$5*'模板使用说明&amp;基础参数'!$E$11,J5431*'模板使用说明&amp;基础参数'!$E$5*'模板使用说明&amp;基础参数'!$E$10)),IF(K5431="中",IF(L5431="删除",J5431*'模板使用说明&amp;基础参数'!$E$6*'模板使用说明&amp;基础参数'!$E$12,IF(L5431="修改",J5431*'模板使用说明&amp;基础参数'!$E$6*'模板使用说明&amp;基础参数'!$E$11,J5431*'模板使用说明&amp;基础参数'!$E$6*'模板使用说明&amp;基础参数'!$E$10)),IF(L5431="删除",J5431*'模板使用说明&amp;基础参数'!$E$7*'模板使用说明&amp;基础参数'!$E$12,IF(L5431="修改",J5431*'模板使用说明&amp;基础参数'!$E$7*'模板使用说明&amp;基础参数'!$E$11,J5431*'模板使用说明&amp;基础参数'!$E$7*'模板使用说明&amp;基础参数'!$E$10)))))</f>
        <v/>
      </c>
      <c r="N5431" s="82"/>
    </row>
    <row r="5432" spans="1:14">
      <c r="A5432" s="76">
        <f t="shared" si="95"/>
        <v>5427</v>
      </c>
      <c r="B5432" s="77"/>
      <c r="C5432" s="77"/>
      <c r="D5432" s="77"/>
      <c r="E5432" s="90"/>
      <c r="F5432" s="77"/>
      <c r="G5432" s="77"/>
      <c r="H5432" s="78"/>
      <c r="I5432" s="76"/>
      <c r="J5432" s="8" t="str">
        <f>IF(I5432="ILF",IF($C$1="预估功能点",'模板使用说明&amp;基础参数'!$E$15,'模板使用说明&amp;基础参数'!$E$22),IF(I5432="EIF",IF($C$1="预估功能点",'模板使用说明&amp;基础参数'!$E$16,'模板使用说明&amp;基础参数'!$E$23),IF(I5432="EI",IF($C$1="预估功能点",'模板使用说明&amp;基础参数'!$E$17,'模板使用说明&amp;基础参数'!$E$24),IF(I5432="EO",IF($C$1="预估功能点",'模板使用说明&amp;基础参数'!$E$18,'模板使用说明&amp;基础参数'!$E$25),IF(I5432="EQ",IF($C$1="预估功能点",'模板使用说明&amp;基础参数'!$E$19,'模板使用说明&amp;基础参数'!$E$26),"")))))</f>
        <v/>
      </c>
      <c r="K5432" s="80"/>
      <c r="L5432" s="80"/>
      <c r="M5432" s="81" t="str">
        <f>IF(J5432="","",IF(K5432="高",IF(L5432="删除",J5432*'模板使用说明&amp;基础参数'!$E$5*'模板使用说明&amp;基础参数'!$E$12,IF(L5432="修改",J5432*'模板使用说明&amp;基础参数'!$E$5*'模板使用说明&amp;基础参数'!$E$11,J5432*'模板使用说明&amp;基础参数'!$E$5*'模板使用说明&amp;基础参数'!$E$10)),IF(K5432="中",IF(L5432="删除",J5432*'模板使用说明&amp;基础参数'!$E$6*'模板使用说明&amp;基础参数'!$E$12,IF(L5432="修改",J5432*'模板使用说明&amp;基础参数'!$E$6*'模板使用说明&amp;基础参数'!$E$11,J5432*'模板使用说明&amp;基础参数'!$E$6*'模板使用说明&amp;基础参数'!$E$10)),IF(L5432="删除",J5432*'模板使用说明&amp;基础参数'!$E$7*'模板使用说明&amp;基础参数'!$E$12,IF(L5432="修改",J5432*'模板使用说明&amp;基础参数'!$E$7*'模板使用说明&amp;基础参数'!$E$11,J5432*'模板使用说明&amp;基础参数'!$E$7*'模板使用说明&amp;基础参数'!$E$10)))))</f>
        <v/>
      </c>
      <c r="N5432" s="82"/>
    </row>
    <row r="5433" spans="1:14">
      <c r="A5433" s="76">
        <f t="shared" si="95"/>
        <v>5428</v>
      </c>
      <c r="B5433" s="77"/>
      <c r="C5433" s="77"/>
      <c r="D5433" s="77"/>
      <c r="E5433" s="90"/>
      <c r="F5433" s="77"/>
      <c r="G5433" s="77"/>
      <c r="H5433" s="78"/>
      <c r="I5433" s="76"/>
      <c r="J5433" s="8" t="str">
        <f>IF(I5433="ILF",IF($C$1="预估功能点",'模板使用说明&amp;基础参数'!$E$15,'模板使用说明&amp;基础参数'!$E$22),IF(I5433="EIF",IF($C$1="预估功能点",'模板使用说明&amp;基础参数'!$E$16,'模板使用说明&amp;基础参数'!$E$23),IF(I5433="EI",IF($C$1="预估功能点",'模板使用说明&amp;基础参数'!$E$17,'模板使用说明&amp;基础参数'!$E$24),IF(I5433="EO",IF($C$1="预估功能点",'模板使用说明&amp;基础参数'!$E$18,'模板使用说明&amp;基础参数'!$E$25),IF(I5433="EQ",IF($C$1="预估功能点",'模板使用说明&amp;基础参数'!$E$19,'模板使用说明&amp;基础参数'!$E$26),"")))))</f>
        <v/>
      </c>
      <c r="K5433" s="80"/>
      <c r="L5433" s="80"/>
      <c r="M5433" s="81" t="str">
        <f>IF(J5433="","",IF(K5433="高",IF(L5433="删除",J5433*'模板使用说明&amp;基础参数'!$E$5*'模板使用说明&amp;基础参数'!$E$12,IF(L5433="修改",J5433*'模板使用说明&amp;基础参数'!$E$5*'模板使用说明&amp;基础参数'!$E$11,J5433*'模板使用说明&amp;基础参数'!$E$5*'模板使用说明&amp;基础参数'!$E$10)),IF(K5433="中",IF(L5433="删除",J5433*'模板使用说明&amp;基础参数'!$E$6*'模板使用说明&amp;基础参数'!$E$12,IF(L5433="修改",J5433*'模板使用说明&amp;基础参数'!$E$6*'模板使用说明&amp;基础参数'!$E$11,J5433*'模板使用说明&amp;基础参数'!$E$6*'模板使用说明&amp;基础参数'!$E$10)),IF(L5433="删除",J5433*'模板使用说明&amp;基础参数'!$E$7*'模板使用说明&amp;基础参数'!$E$12,IF(L5433="修改",J5433*'模板使用说明&amp;基础参数'!$E$7*'模板使用说明&amp;基础参数'!$E$11,J5433*'模板使用说明&amp;基础参数'!$E$7*'模板使用说明&amp;基础参数'!$E$10)))))</f>
        <v/>
      </c>
      <c r="N5433" s="82"/>
    </row>
    <row r="5434" spans="1:14">
      <c r="A5434" s="76">
        <f t="shared" si="95"/>
        <v>5429</v>
      </c>
      <c r="B5434" s="77"/>
      <c r="C5434" s="77"/>
      <c r="D5434" s="77"/>
      <c r="E5434" s="90"/>
      <c r="F5434" s="77"/>
      <c r="G5434" s="77"/>
      <c r="H5434" s="78"/>
      <c r="I5434" s="76"/>
      <c r="J5434" s="8" t="str">
        <f>IF(I5434="ILF",IF($C$1="预估功能点",'模板使用说明&amp;基础参数'!$E$15,'模板使用说明&amp;基础参数'!$E$22),IF(I5434="EIF",IF($C$1="预估功能点",'模板使用说明&amp;基础参数'!$E$16,'模板使用说明&amp;基础参数'!$E$23),IF(I5434="EI",IF($C$1="预估功能点",'模板使用说明&amp;基础参数'!$E$17,'模板使用说明&amp;基础参数'!$E$24),IF(I5434="EO",IF($C$1="预估功能点",'模板使用说明&amp;基础参数'!$E$18,'模板使用说明&amp;基础参数'!$E$25),IF(I5434="EQ",IF($C$1="预估功能点",'模板使用说明&amp;基础参数'!$E$19,'模板使用说明&amp;基础参数'!$E$26),"")))))</f>
        <v/>
      </c>
      <c r="K5434" s="80"/>
      <c r="L5434" s="80"/>
      <c r="M5434" s="81" t="str">
        <f>IF(J5434="","",IF(K5434="高",IF(L5434="删除",J5434*'模板使用说明&amp;基础参数'!$E$5*'模板使用说明&amp;基础参数'!$E$12,IF(L5434="修改",J5434*'模板使用说明&amp;基础参数'!$E$5*'模板使用说明&amp;基础参数'!$E$11,J5434*'模板使用说明&amp;基础参数'!$E$5*'模板使用说明&amp;基础参数'!$E$10)),IF(K5434="中",IF(L5434="删除",J5434*'模板使用说明&amp;基础参数'!$E$6*'模板使用说明&amp;基础参数'!$E$12,IF(L5434="修改",J5434*'模板使用说明&amp;基础参数'!$E$6*'模板使用说明&amp;基础参数'!$E$11,J5434*'模板使用说明&amp;基础参数'!$E$6*'模板使用说明&amp;基础参数'!$E$10)),IF(L5434="删除",J5434*'模板使用说明&amp;基础参数'!$E$7*'模板使用说明&amp;基础参数'!$E$12,IF(L5434="修改",J5434*'模板使用说明&amp;基础参数'!$E$7*'模板使用说明&amp;基础参数'!$E$11,J5434*'模板使用说明&amp;基础参数'!$E$7*'模板使用说明&amp;基础参数'!$E$10)))))</f>
        <v/>
      </c>
      <c r="N5434" s="82"/>
    </row>
    <row r="5435" spans="1:14">
      <c r="A5435" s="76">
        <f t="shared" si="95"/>
        <v>5430</v>
      </c>
      <c r="B5435" s="77"/>
      <c r="C5435" s="77"/>
      <c r="D5435" s="77"/>
      <c r="E5435" s="90"/>
      <c r="F5435" s="77"/>
      <c r="G5435" s="77"/>
      <c r="H5435" s="78"/>
      <c r="I5435" s="76"/>
      <c r="J5435" s="8" t="str">
        <f>IF(I5435="ILF",IF($C$1="预估功能点",'模板使用说明&amp;基础参数'!$E$15,'模板使用说明&amp;基础参数'!$E$22),IF(I5435="EIF",IF($C$1="预估功能点",'模板使用说明&amp;基础参数'!$E$16,'模板使用说明&amp;基础参数'!$E$23),IF(I5435="EI",IF($C$1="预估功能点",'模板使用说明&amp;基础参数'!$E$17,'模板使用说明&amp;基础参数'!$E$24),IF(I5435="EO",IF($C$1="预估功能点",'模板使用说明&amp;基础参数'!$E$18,'模板使用说明&amp;基础参数'!$E$25),IF(I5435="EQ",IF($C$1="预估功能点",'模板使用说明&amp;基础参数'!$E$19,'模板使用说明&amp;基础参数'!$E$26),"")))))</f>
        <v/>
      </c>
      <c r="K5435" s="80"/>
      <c r="L5435" s="80"/>
      <c r="M5435" s="81" t="str">
        <f>IF(J5435="","",IF(K5435="高",IF(L5435="删除",J5435*'模板使用说明&amp;基础参数'!$E$5*'模板使用说明&amp;基础参数'!$E$12,IF(L5435="修改",J5435*'模板使用说明&amp;基础参数'!$E$5*'模板使用说明&amp;基础参数'!$E$11,J5435*'模板使用说明&amp;基础参数'!$E$5*'模板使用说明&amp;基础参数'!$E$10)),IF(K5435="中",IF(L5435="删除",J5435*'模板使用说明&amp;基础参数'!$E$6*'模板使用说明&amp;基础参数'!$E$12,IF(L5435="修改",J5435*'模板使用说明&amp;基础参数'!$E$6*'模板使用说明&amp;基础参数'!$E$11,J5435*'模板使用说明&amp;基础参数'!$E$6*'模板使用说明&amp;基础参数'!$E$10)),IF(L5435="删除",J5435*'模板使用说明&amp;基础参数'!$E$7*'模板使用说明&amp;基础参数'!$E$12,IF(L5435="修改",J5435*'模板使用说明&amp;基础参数'!$E$7*'模板使用说明&amp;基础参数'!$E$11,J5435*'模板使用说明&amp;基础参数'!$E$7*'模板使用说明&amp;基础参数'!$E$10)))))</f>
        <v/>
      </c>
      <c r="N5435" s="82"/>
    </row>
    <row r="5436" spans="1:14">
      <c r="A5436" s="76">
        <f t="shared" si="95"/>
        <v>5431</v>
      </c>
      <c r="B5436" s="77"/>
      <c r="C5436" s="77"/>
      <c r="D5436" s="77"/>
      <c r="E5436" s="90"/>
      <c r="F5436" s="77"/>
      <c r="G5436" s="77"/>
      <c r="H5436" s="78"/>
      <c r="I5436" s="76"/>
      <c r="J5436" s="8" t="str">
        <f>IF(I5436="ILF",IF($C$1="预估功能点",'模板使用说明&amp;基础参数'!$E$15,'模板使用说明&amp;基础参数'!$E$22),IF(I5436="EIF",IF($C$1="预估功能点",'模板使用说明&amp;基础参数'!$E$16,'模板使用说明&amp;基础参数'!$E$23),IF(I5436="EI",IF($C$1="预估功能点",'模板使用说明&amp;基础参数'!$E$17,'模板使用说明&amp;基础参数'!$E$24),IF(I5436="EO",IF($C$1="预估功能点",'模板使用说明&amp;基础参数'!$E$18,'模板使用说明&amp;基础参数'!$E$25),IF(I5436="EQ",IF($C$1="预估功能点",'模板使用说明&amp;基础参数'!$E$19,'模板使用说明&amp;基础参数'!$E$26),"")))))</f>
        <v/>
      </c>
      <c r="K5436" s="80"/>
      <c r="L5436" s="80"/>
      <c r="M5436" s="81" t="str">
        <f>IF(J5436="","",IF(K5436="高",IF(L5436="删除",J5436*'模板使用说明&amp;基础参数'!$E$5*'模板使用说明&amp;基础参数'!$E$12,IF(L5436="修改",J5436*'模板使用说明&amp;基础参数'!$E$5*'模板使用说明&amp;基础参数'!$E$11,J5436*'模板使用说明&amp;基础参数'!$E$5*'模板使用说明&amp;基础参数'!$E$10)),IF(K5436="中",IF(L5436="删除",J5436*'模板使用说明&amp;基础参数'!$E$6*'模板使用说明&amp;基础参数'!$E$12,IF(L5436="修改",J5436*'模板使用说明&amp;基础参数'!$E$6*'模板使用说明&amp;基础参数'!$E$11,J5436*'模板使用说明&amp;基础参数'!$E$6*'模板使用说明&amp;基础参数'!$E$10)),IF(L5436="删除",J5436*'模板使用说明&amp;基础参数'!$E$7*'模板使用说明&amp;基础参数'!$E$12,IF(L5436="修改",J5436*'模板使用说明&amp;基础参数'!$E$7*'模板使用说明&amp;基础参数'!$E$11,J5436*'模板使用说明&amp;基础参数'!$E$7*'模板使用说明&amp;基础参数'!$E$10)))))</f>
        <v/>
      </c>
      <c r="N5436" s="82"/>
    </row>
    <row r="5437" spans="1:14">
      <c r="A5437" s="76">
        <f t="shared" si="95"/>
        <v>5432</v>
      </c>
      <c r="B5437" s="77"/>
      <c r="C5437" s="77"/>
      <c r="D5437" s="77"/>
      <c r="E5437" s="90"/>
      <c r="F5437" s="77"/>
      <c r="G5437" s="77"/>
      <c r="H5437" s="78"/>
      <c r="I5437" s="76"/>
      <c r="J5437" s="8" t="str">
        <f>IF(I5437="ILF",IF($C$1="预估功能点",'模板使用说明&amp;基础参数'!$E$15,'模板使用说明&amp;基础参数'!$E$22),IF(I5437="EIF",IF($C$1="预估功能点",'模板使用说明&amp;基础参数'!$E$16,'模板使用说明&amp;基础参数'!$E$23),IF(I5437="EI",IF($C$1="预估功能点",'模板使用说明&amp;基础参数'!$E$17,'模板使用说明&amp;基础参数'!$E$24),IF(I5437="EO",IF($C$1="预估功能点",'模板使用说明&amp;基础参数'!$E$18,'模板使用说明&amp;基础参数'!$E$25),IF(I5437="EQ",IF($C$1="预估功能点",'模板使用说明&amp;基础参数'!$E$19,'模板使用说明&amp;基础参数'!$E$26),"")))))</f>
        <v/>
      </c>
      <c r="K5437" s="80"/>
      <c r="L5437" s="80"/>
      <c r="M5437" s="81" t="str">
        <f>IF(J5437="","",IF(K5437="高",IF(L5437="删除",J5437*'模板使用说明&amp;基础参数'!$E$5*'模板使用说明&amp;基础参数'!$E$12,IF(L5437="修改",J5437*'模板使用说明&amp;基础参数'!$E$5*'模板使用说明&amp;基础参数'!$E$11,J5437*'模板使用说明&amp;基础参数'!$E$5*'模板使用说明&amp;基础参数'!$E$10)),IF(K5437="中",IF(L5437="删除",J5437*'模板使用说明&amp;基础参数'!$E$6*'模板使用说明&amp;基础参数'!$E$12,IF(L5437="修改",J5437*'模板使用说明&amp;基础参数'!$E$6*'模板使用说明&amp;基础参数'!$E$11,J5437*'模板使用说明&amp;基础参数'!$E$6*'模板使用说明&amp;基础参数'!$E$10)),IF(L5437="删除",J5437*'模板使用说明&amp;基础参数'!$E$7*'模板使用说明&amp;基础参数'!$E$12,IF(L5437="修改",J5437*'模板使用说明&amp;基础参数'!$E$7*'模板使用说明&amp;基础参数'!$E$11,J5437*'模板使用说明&amp;基础参数'!$E$7*'模板使用说明&amp;基础参数'!$E$10)))))</f>
        <v/>
      </c>
      <c r="N5437" s="82"/>
    </row>
    <row r="5438" spans="1:14">
      <c r="A5438" s="76">
        <f t="shared" si="95"/>
        <v>5433</v>
      </c>
      <c r="B5438" s="77"/>
      <c r="C5438" s="77"/>
      <c r="D5438" s="77"/>
      <c r="E5438" s="90"/>
      <c r="F5438" s="77"/>
      <c r="G5438" s="77"/>
      <c r="H5438" s="78"/>
      <c r="I5438" s="76"/>
      <c r="J5438" s="8" t="str">
        <f>IF(I5438="ILF",IF($C$1="预估功能点",'模板使用说明&amp;基础参数'!$E$15,'模板使用说明&amp;基础参数'!$E$22),IF(I5438="EIF",IF($C$1="预估功能点",'模板使用说明&amp;基础参数'!$E$16,'模板使用说明&amp;基础参数'!$E$23),IF(I5438="EI",IF($C$1="预估功能点",'模板使用说明&amp;基础参数'!$E$17,'模板使用说明&amp;基础参数'!$E$24),IF(I5438="EO",IF($C$1="预估功能点",'模板使用说明&amp;基础参数'!$E$18,'模板使用说明&amp;基础参数'!$E$25),IF(I5438="EQ",IF($C$1="预估功能点",'模板使用说明&amp;基础参数'!$E$19,'模板使用说明&amp;基础参数'!$E$26),"")))))</f>
        <v/>
      </c>
      <c r="K5438" s="80"/>
      <c r="L5438" s="80"/>
      <c r="M5438" s="81" t="str">
        <f>IF(J5438="","",IF(K5438="高",IF(L5438="删除",J5438*'模板使用说明&amp;基础参数'!$E$5*'模板使用说明&amp;基础参数'!$E$12,IF(L5438="修改",J5438*'模板使用说明&amp;基础参数'!$E$5*'模板使用说明&amp;基础参数'!$E$11,J5438*'模板使用说明&amp;基础参数'!$E$5*'模板使用说明&amp;基础参数'!$E$10)),IF(K5438="中",IF(L5438="删除",J5438*'模板使用说明&amp;基础参数'!$E$6*'模板使用说明&amp;基础参数'!$E$12,IF(L5438="修改",J5438*'模板使用说明&amp;基础参数'!$E$6*'模板使用说明&amp;基础参数'!$E$11,J5438*'模板使用说明&amp;基础参数'!$E$6*'模板使用说明&amp;基础参数'!$E$10)),IF(L5438="删除",J5438*'模板使用说明&amp;基础参数'!$E$7*'模板使用说明&amp;基础参数'!$E$12,IF(L5438="修改",J5438*'模板使用说明&amp;基础参数'!$E$7*'模板使用说明&amp;基础参数'!$E$11,J5438*'模板使用说明&amp;基础参数'!$E$7*'模板使用说明&amp;基础参数'!$E$10)))))</f>
        <v/>
      </c>
      <c r="N5438" s="82"/>
    </row>
    <row r="5439" spans="1:14">
      <c r="A5439" s="76">
        <f t="shared" si="95"/>
        <v>5434</v>
      </c>
      <c r="B5439" s="77"/>
      <c r="C5439" s="77"/>
      <c r="D5439" s="77"/>
      <c r="E5439" s="90"/>
      <c r="F5439" s="77"/>
      <c r="G5439" s="77"/>
      <c r="H5439" s="78"/>
      <c r="I5439" s="76"/>
      <c r="J5439" s="8" t="str">
        <f>IF(I5439="ILF",IF($C$1="预估功能点",'模板使用说明&amp;基础参数'!$E$15,'模板使用说明&amp;基础参数'!$E$22),IF(I5439="EIF",IF($C$1="预估功能点",'模板使用说明&amp;基础参数'!$E$16,'模板使用说明&amp;基础参数'!$E$23),IF(I5439="EI",IF($C$1="预估功能点",'模板使用说明&amp;基础参数'!$E$17,'模板使用说明&amp;基础参数'!$E$24),IF(I5439="EO",IF($C$1="预估功能点",'模板使用说明&amp;基础参数'!$E$18,'模板使用说明&amp;基础参数'!$E$25),IF(I5439="EQ",IF($C$1="预估功能点",'模板使用说明&amp;基础参数'!$E$19,'模板使用说明&amp;基础参数'!$E$26),"")))))</f>
        <v/>
      </c>
      <c r="K5439" s="80"/>
      <c r="L5439" s="80"/>
      <c r="M5439" s="81" t="str">
        <f>IF(J5439="","",IF(K5439="高",IF(L5439="删除",J5439*'模板使用说明&amp;基础参数'!$E$5*'模板使用说明&amp;基础参数'!$E$12,IF(L5439="修改",J5439*'模板使用说明&amp;基础参数'!$E$5*'模板使用说明&amp;基础参数'!$E$11,J5439*'模板使用说明&amp;基础参数'!$E$5*'模板使用说明&amp;基础参数'!$E$10)),IF(K5439="中",IF(L5439="删除",J5439*'模板使用说明&amp;基础参数'!$E$6*'模板使用说明&amp;基础参数'!$E$12,IF(L5439="修改",J5439*'模板使用说明&amp;基础参数'!$E$6*'模板使用说明&amp;基础参数'!$E$11,J5439*'模板使用说明&amp;基础参数'!$E$6*'模板使用说明&amp;基础参数'!$E$10)),IF(L5439="删除",J5439*'模板使用说明&amp;基础参数'!$E$7*'模板使用说明&amp;基础参数'!$E$12,IF(L5439="修改",J5439*'模板使用说明&amp;基础参数'!$E$7*'模板使用说明&amp;基础参数'!$E$11,J5439*'模板使用说明&amp;基础参数'!$E$7*'模板使用说明&amp;基础参数'!$E$10)))))</f>
        <v/>
      </c>
      <c r="N5439" s="82"/>
    </row>
    <row r="5440" spans="1:14">
      <c r="A5440" s="76">
        <f t="shared" si="95"/>
        <v>5435</v>
      </c>
      <c r="B5440" s="77"/>
      <c r="C5440" s="77"/>
      <c r="D5440" s="77"/>
      <c r="E5440" s="90"/>
      <c r="F5440" s="77"/>
      <c r="G5440" s="77"/>
      <c r="H5440" s="78"/>
      <c r="I5440" s="76"/>
      <c r="J5440" s="8" t="str">
        <f>IF(I5440="ILF",IF($C$1="预估功能点",'模板使用说明&amp;基础参数'!$E$15,'模板使用说明&amp;基础参数'!$E$22),IF(I5440="EIF",IF($C$1="预估功能点",'模板使用说明&amp;基础参数'!$E$16,'模板使用说明&amp;基础参数'!$E$23),IF(I5440="EI",IF($C$1="预估功能点",'模板使用说明&amp;基础参数'!$E$17,'模板使用说明&amp;基础参数'!$E$24),IF(I5440="EO",IF($C$1="预估功能点",'模板使用说明&amp;基础参数'!$E$18,'模板使用说明&amp;基础参数'!$E$25),IF(I5440="EQ",IF($C$1="预估功能点",'模板使用说明&amp;基础参数'!$E$19,'模板使用说明&amp;基础参数'!$E$26),"")))))</f>
        <v/>
      </c>
      <c r="K5440" s="80"/>
      <c r="L5440" s="80"/>
      <c r="M5440" s="81" t="str">
        <f>IF(J5440="","",IF(K5440="高",IF(L5440="删除",J5440*'模板使用说明&amp;基础参数'!$E$5*'模板使用说明&amp;基础参数'!$E$12,IF(L5440="修改",J5440*'模板使用说明&amp;基础参数'!$E$5*'模板使用说明&amp;基础参数'!$E$11,J5440*'模板使用说明&amp;基础参数'!$E$5*'模板使用说明&amp;基础参数'!$E$10)),IF(K5440="中",IF(L5440="删除",J5440*'模板使用说明&amp;基础参数'!$E$6*'模板使用说明&amp;基础参数'!$E$12,IF(L5440="修改",J5440*'模板使用说明&amp;基础参数'!$E$6*'模板使用说明&amp;基础参数'!$E$11,J5440*'模板使用说明&amp;基础参数'!$E$6*'模板使用说明&amp;基础参数'!$E$10)),IF(L5440="删除",J5440*'模板使用说明&amp;基础参数'!$E$7*'模板使用说明&amp;基础参数'!$E$12,IF(L5440="修改",J5440*'模板使用说明&amp;基础参数'!$E$7*'模板使用说明&amp;基础参数'!$E$11,J5440*'模板使用说明&amp;基础参数'!$E$7*'模板使用说明&amp;基础参数'!$E$10)))))</f>
        <v/>
      </c>
      <c r="N5440" s="82"/>
    </row>
    <row r="5441" spans="1:14">
      <c r="A5441" s="76">
        <f t="shared" si="95"/>
        <v>5436</v>
      </c>
      <c r="B5441" s="77"/>
      <c r="C5441" s="77"/>
      <c r="D5441" s="77"/>
      <c r="E5441" s="90"/>
      <c r="F5441" s="77"/>
      <c r="G5441" s="77"/>
      <c r="H5441" s="78"/>
      <c r="I5441" s="76"/>
      <c r="J5441" s="8" t="str">
        <f>IF(I5441="ILF",IF($C$1="预估功能点",'模板使用说明&amp;基础参数'!$E$15,'模板使用说明&amp;基础参数'!$E$22),IF(I5441="EIF",IF($C$1="预估功能点",'模板使用说明&amp;基础参数'!$E$16,'模板使用说明&amp;基础参数'!$E$23),IF(I5441="EI",IF($C$1="预估功能点",'模板使用说明&amp;基础参数'!$E$17,'模板使用说明&amp;基础参数'!$E$24),IF(I5441="EO",IF($C$1="预估功能点",'模板使用说明&amp;基础参数'!$E$18,'模板使用说明&amp;基础参数'!$E$25),IF(I5441="EQ",IF($C$1="预估功能点",'模板使用说明&amp;基础参数'!$E$19,'模板使用说明&amp;基础参数'!$E$26),"")))))</f>
        <v/>
      </c>
      <c r="K5441" s="80"/>
      <c r="L5441" s="80"/>
      <c r="M5441" s="81" t="str">
        <f>IF(J5441="","",IF(K5441="高",IF(L5441="删除",J5441*'模板使用说明&amp;基础参数'!$E$5*'模板使用说明&amp;基础参数'!$E$12,IF(L5441="修改",J5441*'模板使用说明&amp;基础参数'!$E$5*'模板使用说明&amp;基础参数'!$E$11,J5441*'模板使用说明&amp;基础参数'!$E$5*'模板使用说明&amp;基础参数'!$E$10)),IF(K5441="中",IF(L5441="删除",J5441*'模板使用说明&amp;基础参数'!$E$6*'模板使用说明&amp;基础参数'!$E$12,IF(L5441="修改",J5441*'模板使用说明&amp;基础参数'!$E$6*'模板使用说明&amp;基础参数'!$E$11,J5441*'模板使用说明&amp;基础参数'!$E$6*'模板使用说明&amp;基础参数'!$E$10)),IF(L5441="删除",J5441*'模板使用说明&amp;基础参数'!$E$7*'模板使用说明&amp;基础参数'!$E$12,IF(L5441="修改",J5441*'模板使用说明&amp;基础参数'!$E$7*'模板使用说明&amp;基础参数'!$E$11,J5441*'模板使用说明&amp;基础参数'!$E$7*'模板使用说明&amp;基础参数'!$E$10)))))</f>
        <v/>
      </c>
      <c r="N5441" s="82"/>
    </row>
    <row r="5442" spans="1:14">
      <c r="A5442" s="76">
        <f t="shared" si="95"/>
        <v>5437</v>
      </c>
      <c r="B5442" s="77"/>
      <c r="C5442" s="77"/>
      <c r="D5442" s="77"/>
      <c r="E5442" s="90"/>
      <c r="F5442" s="77"/>
      <c r="G5442" s="77"/>
      <c r="H5442" s="78"/>
      <c r="I5442" s="76"/>
      <c r="J5442" s="8" t="str">
        <f>IF(I5442="ILF",IF($C$1="预估功能点",'模板使用说明&amp;基础参数'!$E$15,'模板使用说明&amp;基础参数'!$E$22),IF(I5442="EIF",IF($C$1="预估功能点",'模板使用说明&amp;基础参数'!$E$16,'模板使用说明&amp;基础参数'!$E$23),IF(I5442="EI",IF($C$1="预估功能点",'模板使用说明&amp;基础参数'!$E$17,'模板使用说明&amp;基础参数'!$E$24),IF(I5442="EO",IF($C$1="预估功能点",'模板使用说明&amp;基础参数'!$E$18,'模板使用说明&amp;基础参数'!$E$25),IF(I5442="EQ",IF($C$1="预估功能点",'模板使用说明&amp;基础参数'!$E$19,'模板使用说明&amp;基础参数'!$E$26),"")))))</f>
        <v/>
      </c>
      <c r="K5442" s="80"/>
      <c r="L5442" s="80"/>
      <c r="M5442" s="81" t="str">
        <f>IF(J5442="","",IF(K5442="高",IF(L5442="删除",J5442*'模板使用说明&amp;基础参数'!$E$5*'模板使用说明&amp;基础参数'!$E$12,IF(L5442="修改",J5442*'模板使用说明&amp;基础参数'!$E$5*'模板使用说明&amp;基础参数'!$E$11,J5442*'模板使用说明&amp;基础参数'!$E$5*'模板使用说明&amp;基础参数'!$E$10)),IF(K5442="中",IF(L5442="删除",J5442*'模板使用说明&amp;基础参数'!$E$6*'模板使用说明&amp;基础参数'!$E$12,IF(L5442="修改",J5442*'模板使用说明&amp;基础参数'!$E$6*'模板使用说明&amp;基础参数'!$E$11,J5442*'模板使用说明&amp;基础参数'!$E$6*'模板使用说明&amp;基础参数'!$E$10)),IF(L5442="删除",J5442*'模板使用说明&amp;基础参数'!$E$7*'模板使用说明&amp;基础参数'!$E$12,IF(L5442="修改",J5442*'模板使用说明&amp;基础参数'!$E$7*'模板使用说明&amp;基础参数'!$E$11,J5442*'模板使用说明&amp;基础参数'!$E$7*'模板使用说明&amp;基础参数'!$E$10)))))</f>
        <v/>
      </c>
      <c r="N5442" s="82"/>
    </row>
    <row r="5443" spans="1:14">
      <c r="A5443" s="76">
        <f t="shared" si="95"/>
        <v>5438</v>
      </c>
      <c r="B5443" s="77"/>
      <c r="C5443" s="77"/>
      <c r="D5443" s="77"/>
      <c r="E5443" s="90"/>
      <c r="F5443" s="77"/>
      <c r="G5443" s="77"/>
      <c r="H5443" s="78"/>
      <c r="I5443" s="76"/>
      <c r="J5443" s="8" t="str">
        <f>IF(I5443="ILF",IF($C$1="预估功能点",'模板使用说明&amp;基础参数'!$E$15,'模板使用说明&amp;基础参数'!$E$22),IF(I5443="EIF",IF($C$1="预估功能点",'模板使用说明&amp;基础参数'!$E$16,'模板使用说明&amp;基础参数'!$E$23),IF(I5443="EI",IF($C$1="预估功能点",'模板使用说明&amp;基础参数'!$E$17,'模板使用说明&amp;基础参数'!$E$24),IF(I5443="EO",IF($C$1="预估功能点",'模板使用说明&amp;基础参数'!$E$18,'模板使用说明&amp;基础参数'!$E$25),IF(I5443="EQ",IF($C$1="预估功能点",'模板使用说明&amp;基础参数'!$E$19,'模板使用说明&amp;基础参数'!$E$26),"")))))</f>
        <v/>
      </c>
      <c r="K5443" s="80"/>
      <c r="L5443" s="80"/>
      <c r="M5443" s="81" t="str">
        <f>IF(J5443="","",IF(K5443="高",IF(L5443="删除",J5443*'模板使用说明&amp;基础参数'!$E$5*'模板使用说明&amp;基础参数'!$E$12,IF(L5443="修改",J5443*'模板使用说明&amp;基础参数'!$E$5*'模板使用说明&amp;基础参数'!$E$11,J5443*'模板使用说明&amp;基础参数'!$E$5*'模板使用说明&amp;基础参数'!$E$10)),IF(K5443="中",IF(L5443="删除",J5443*'模板使用说明&amp;基础参数'!$E$6*'模板使用说明&amp;基础参数'!$E$12,IF(L5443="修改",J5443*'模板使用说明&amp;基础参数'!$E$6*'模板使用说明&amp;基础参数'!$E$11,J5443*'模板使用说明&amp;基础参数'!$E$6*'模板使用说明&amp;基础参数'!$E$10)),IF(L5443="删除",J5443*'模板使用说明&amp;基础参数'!$E$7*'模板使用说明&amp;基础参数'!$E$12,IF(L5443="修改",J5443*'模板使用说明&amp;基础参数'!$E$7*'模板使用说明&amp;基础参数'!$E$11,J5443*'模板使用说明&amp;基础参数'!$E$7*'模板使用说明&amp;基础参数'!$E$10)))))</f>
        <v/>
      </c>
      <c r="N5443" s="82"/>
    </row>
    <row r="5444" spans="1:14">
      <c r="A5444" s="76">
        <f t="shared" ref="A5444:A5507" si="96">ROW()-5</f>
        <v>5439</v>
      </c>
      <c r="B5444" s="77"/>
      <c r="C5444" s="77"/>
      <c r="D5444" s="77"/>
      <c r="E5444" s="90"/>
      <c r="F5444" s="77"/>
      <c r="G5444" s="77"/>
      <c r="H5444" s="78"/>
      <c r="I5444" s="76"/>
      <c r="J5444" s="8" t="str">
        <f>IF(I5444="ILF",IF($C$1="预估功能点",'模板使用说明&amp;基础参数'!$E$15,'模板使用说明&amp;基础参数'!$E$22),IF(I5444="EIF",IF($C$1="预估功能点",'模板使用说明&amp;基础参数'!$E$16,'模板使用说明&amp;基础参数'!$E$23),IF(I5444="EI",IF($C$1="预估功能点",'模板使用说明&amp;基础参数'!$E$17,'模板使用说明&amp;基础参数'!$E$24),IF(I5444="EO",IF($C$1="预估功能点",'模板使用说明&amp;基础参数'!$E$18,'模板使用说明&amp;基础参数'!$E$25),IF(I5444="EQ",IF($C$1="预估功能点",'模板使用说明&amp;基础参数'!$E$19,'模板使用说明&amp;基础参数'!$E$26),"")))))</f>
        <v/>
      </c>
      <c r="K5444" s="80"/>
      <c r="L5444" s="80"/>
      <c r="M5444" s="81" t="str">
        <f>IF(J5444="","",IF(K5444="高",IF(L5444="删除",J5444*'模板使用说明&amp;基础参数'!$E$5*'模板使用说明&amp;基础参数'!$E$12,IF(L5444="修改",J5444*'模板使用说明&amp;基础参数'!$E$5*'模板使用说明&amp;基础参数'!$E$11,J5444*'模板使用说明&amp;基础参数'!$E$5*'模板使用说明&amp;基础参数'!$E$10)),IF(K5444="中",IF(L5444="删除",J5444*'模板使用说明&amp;基础参数'!$E$6*'模板使用说明&amp;基础参数'!$E$12,IF(L5444="修改",J5444*'模板使用说明&amp;基础参数'!$E$6*'模板使用说明&amp;基础参数'!$E$11,J5444*'模板使用说明&amp;基础参数'!$E$6*'模板使用说明&amp;基础参数'!$E$10)),IF(L5444="删除",J5444*'模板使用说明&amp;基础参数'!$E$7*'模板使用说明&amp;基础参数'!$E$12,IF(L5444="修改",J5444*'模板使用说明&amp;基础参数'!$E$7*'模板使用说明&amp;基础参数'!$E$11,J5444*'模板使用说明&amp;基础参数'!$E$7*'模板使用说明&amp;基础参数'!$E$10)))))</f>
        <v/>
      </c>
      <c r="N5444" s="82"/>
    </row>
    <row r="5445" spans="1:14">
      <c r="A5445" s="76">
        <f t="shared" si="96"/>
        <v>5440</v>
      </c>
      <c r="B5445" s="77"/>
      <c r="C5445" s="77"/>
      <c r="D5445" s="77"/>
      <c r="E5445" s="90"/>
      <c r="F5445" s="77"/>
      <c r="G5445" s="77"/>
      <c r="H5445" s="78"/>
      <c r="I5445" s="76"/>
      <c r="J5445" s="8" t="str">
        <f>IF(I5445="ILF",IF($C$1="预估功能点",'模板使用说明&amp;基础参数'!$E$15,'模板使用说明&amp;基础参数'!$E$22),IF(I5445="EIF",IF($C$1="预估功能点",'模板使用说明&amp;基础参数'!$E$16,'模板使用说明&amp;基础参数'!$E$23),IF(I5445="EI",IF($C$1="预估功能点",'模板使用说明&amp;基础参数'!$E$17,'模板使用说明&amp;基础参数'!$E$24),IF(I5445="EO",IF($C$1="预估功能点",'模板使用说明&amp;基础参数'!$E$18,'模板使用说明&amp;基础参数'!$E$25),IF(I5445="EQ",IF($C$1="预估功能点",'模板使用说明&amp;基础参数'!$E$19,'模板使用说明&amp;基础参数'!$E$26),"")))))</f>
        <v/>
      </c>
      <c r="K5445" s="80"/>
      <c r="L5445" s="80"/>
      <c r="M5445" s="81" t="str">
        <f>IF(J5445="","",IF(K5445="高",IF(L5445="删除",J5445*'模板使用说明&amp;基础参数'!$E$5*'模板使用说明&amp;基础参数'!$E$12,IF(L5445="修改",J5445*'模板使用说明&amp;基础参数'!$E$5*'模板使用说明&amp;基础参数'!$E$11,J5445*'模板使用说明&amp;基础参数'!$E$5*'模板使用说明&amp;基础参数'!$E$10)),IF(K5445="中",IF(L5445="删除",J5445*'模板使用说明&amp;基础参数'!$E$6*'模板使用说明&amp;基础参数'!$E$12,IF(L5445="修改",J5445*'模板使用说明&amp;基础参数'!$E$6*'模板使用说明&amp;基础参数'!$E$11,J5445*'模板使用说明&amp;基础参数'!$E$6*'模板使用说明&amp;基础参数'!$E$10)),IF(L5445="删除",J5445*'模板使用说明&amp;基础参数'!$E$7*'模板使用说明&amp;基础参数'!$E$12,IF(L5445="修改",J5445*'模板使用说明&amp;基础参数'!$E$7*'模板使用说明&amp;基础参数'!$E$11,J5445*'模板使用说明&amp;基础参数'!$E$7*'模板使用说明&amp;基础参数'!$E$10)))))</f>
        <v/>
      </c>
      <c r="N5445" s="82"/>
    </row>
    <row r="5446" spans="1:14">
      <c r="A5446" s="76">
        <f t="shared" si="96"/>
        <v>5441</v>
      </c>
      <c r="B5446" s="77"/>
      <c r="C5446" s="77"/>
      <c r="D5446" s="77"/>
      <c r="E5446" s="90"/>
      <c r="F5446" s="77"/>
      <c r="G5446" s="77"/>
      <c r="H5446" s="78"/>
      <c r="I5446" s="76"/>
      <c r="J5446" s="8" t="str">
        <f>IF(I5446="ILF",IF($C$1="预估功能点",'模板使用说明&amp;基础参数'!$E$15,'模板使用说明&amp;基础参数'!$E$22),IF(I5446="EIF",IF($C$1="预估功能点",'模板使用说明&amp;基础参数'!$E$16,'模板使用说明&amp;基础参数'!$E$23),IF(I5446="EI",IF($C$1="预估功能点",'模板使用说明&amp;基础参数'!$E$17,'模板使用说明&amp;基础参数'!$E$24),IF(I5446="EO",IF($C$1="预估功能点",'模板使用说明&amp;基础参数'!$E$18,'模板使用说明&amp;基础参数'!$E$25),IF(I5446="EQ",IF($C$1="预估功能点",'模板使用说明&amp;基础参数'!$E$19,'模板使用说明&amp;基础参数'!$E$26),"")))))</f>
        <v/>
      </c>
      <c r="K5446" s="80"/>
      <c r="L5446" s="80"/>
      <c r="M5446" s="81" t="str">
        <f>IF(J5446="","",IF(K5446="高",IF(L5446="删除",J5446*'模板使用说明&amp;基础参数'!$E$5*'模板使用说明&amp;基础参数'!$E$12,IF(L5446="修改",J5446*'模板使用说明&amp;基础参数'!$E$5*'模板使用说明&amp;基础参数'!$E$11,J5446*'模板使用说明&amp;基础参数'!$E$5*'模板使用说明&amp;基础参数'!$E$10)),IF(K5446="中",IF(L5446="删除",J5446*'模板使用说明&amp;基础参数'!$E$6*'模板使用说明&amp;基础参数'!$E$12,IF(L5446="修改",J5446*'模板使用说明&amp;基础参数'!$E$6*'模板使用说明&amp;基础参数'!$E$11,J5446*'模板使用说明&amp;基础参数'!$E$6*'模板使用说明&amp;基础参数'!$E$10)),IF(L5446="删除",J5446*'模板使用说明&amp;基础参数'!$E$7*'模板使用说明&amp;基础参数'!$E$12,IF(L5446="修改",J5446*'模板使用说明&amp;基础参数'!$E$7*'模板使用说明&amp;基础参数'!$E$11,J5446*'模板使用说明&amp;基础参数'!$E$7*'模板使用说明&amp;基础参数'!$E$10)))))</f>
        <v/>
      </c>
      <c r="N5446" s="82"/>
    </row>
    <row r="5447" spans="1:14">
      <c r="A5447" s="76">
        <f t="shared" si="96"/>
        <v>5442</v>
      </c>
      <c r="B5447" s="77"/>
      <c r="C5447" s="77"/>
      <c r="D5447" s="77"/>
      <c r="E5447" s="90"/>
      <c r="F5447" s="77"/>
      <c r="G5447" s="77"/>
      <c r="H5447" s="78"/>
      <c r="I5447" s="76"/>
      <c r="J5447" s="8" t="str">
        <f>IF(I5447="ILF",IF($C$1="预估功能点",'模板使用说明&amp;基础参数'!$E$15,'模板使用说明&amp;基础参数'!$E$22),IF(I5447="EIF",IF($C$1="预估功能点",'模板使用说明&amp;基础参数'!$E$16,'模板使用说明&amp;基础参数'!$E$23),IF(I5447="EI",IF($C$1="预估功能点",'模板使用说明&amp;基础参数'!$E$17,'模板使用说明&amp;基础参数'!$E$24),IF(I5447="EO",IF($C$1="预估功能点",'模板使用说明&amp;基础参数'!$E$18,'模板使用说明&amp;基础参数'!$E$25),IF(I5447="EQ",IF($C$1="预估功能点",'模板使用说明&amp;基础参数'!$E$19,'模板使用说明&amp;基础参数'!$E$26),"")))))</f>
        <v/>
      </c>
      <c r="K5447" s="80"/>
      <c r="L5447" s="80"/>
      <c r="M5447" s="81" t="str">
        <f>IF(J5447="","",IF(K5447="高",IF(L5447="删除",J5447*'模板使用说明&amp;基础参数'!$E$5*'模板使用说明&amp;基础参数'!$E$12,IF(L5447="修改",J5447*'模板使用说明&amp;基础参数'!$E$5*'模板使用说明&amp;基础参数'!$E$11,J5447*'模板使用说明&amp;基础参数'!$E$5*'模板使用说明&amp;基础参数'!$E$10)),IF(K5447="中",IF(L5447="删除",J5447*'模板使用说明&amp;基础参数'!$E$6*'模板使用说明&amp;基础参数'!$E$12,IF(L5447="修改",J5447*'模板使用说明&amp;基础参数'!$E$6*'模板使用说明&amp;基础参数'!$E$11,J5447*'模板使用说明&amp;基础参数'!$E$6*'模板使用说明&amp;基础参数'!$E$10)),IF(L5447="删除",J5447*'模板使用说明&amp;基础参数'!$E$7*'模板使用说明&amp;基础参数'!$E$12,IF(L5447="修改",J5447*'模板使用说明&amp;基础参数'!$E$7*'模板使用说明&amp;基础参数'!$E$11,J5447*'模板使用说明&amp;基础参数'!$E$7*'模板使用说明&amp;基础参数'!$E$10)))))</f>
        <v/>
      </c>
      <c r="N5447" s="82"/>
    </row>
    <row r="5448" spans="1:14">
      <c r="A5448" s="76">
        <f t="shared" si="96"/>
        <v>5443</v>
      </c>
      <c r="B5448" s="77"/>
      <c r="C5448" s="77"/>
      <c r="D5448" s="77"/>
      <c r="E5448" s="90"/>
      <c r="F5448" s="77"/>
      <c r="G5448" s="77"/>
      <c r="H5448" s="78"/>
      <c r="I5448" s="76"/>
      <c r="J5448" s="8" t="str">
        <f>IF(I5448="ILF",IF($C$1="预估功能点",'模板使用说明&amp;基础参数'!$E$15,'模板使用说明&amp;基础参数'!$E$22),IF(I5448="EIF",IF($C$1="预估功能点",'模板使用说明&amp;基础参数'!$E$16,'模板使用说明&amp;基础参数'!$E$23),IF(I5448="EI",IF($C$1="预估功能点",'模板使用说明&amp;基础参数'!$E$17,'模板使用说明&amp;基础参数'!$E$24),IF(I5448="EO",IF($C$1="预估功能点",'模板使用说明&amp;基础参数'!$E$18,'模板使用说明&amp;基础参数'!$E$25),IF(I5448="EQ",IF($C$1="预估功能点",'模板使用说明&amp;基础参数'!$E$19,'模板使用说明&amp;基础参数'!$E$26),"")))))</f>
        <v/>
      </c>
      <c r="K5448" s="80"/>
      <c r="L5448" s="80"/>
      <c r="M5448" s="81" t="str">
        <f>IF(J5448="","",IF(K5448="高",IF(L5448="删除",J5448*'模板使用说明&amp;基础参数'!$E$5*'模板使用说明&amp;基础参数'!$E$12,IF(L5448="修改",J5448*'模板使用说明&amp;基础参数'!$E$5*'模板使用说明&amp;基础参数'!$E$11,J5448*'模板使用说明&amp;基础参数'!$E$5*'模板使用说明&amp;基础参数'!$E$10)),IF(K5448="中",IF(L5448="删除",J5448*'模板使用说明&amp;基础参数'!$E$6*'模板使用说明&amp;基础参数'!$E$12,IF(L5448="修改",J5448*'模板使用说明&amp;基础参数'!$E$6*'模板使用说明&amp;基础参数'!$E$11,J5448*'模板使用说明&amp;基础参数'!$E$6*'模板使用说明&amp;基础参数'!$E$10)),IF(L5448="删除",J5448*'模板使用说明&amp;基础参数'!$E$7*'模板使用说明&amp;基础参数'!$E$12,IF(L5448="修改",J5448*'模板使用说明&amp;基础参数'!$E$7*'模板使用说明&amp;基础参数'!$E$11,J5448*'模板使用说明&amp;基础参数'!$E$7*'模板使用说明&amp;基础参数'!$E$10)))))</f>
        <v/>
      </c>
      <c r="N5448" s="82"/>
    </row>
    <row r="5449" spans="1:14">
      <c r="A5449" s="76">
        <f t="shared" si="96"/>
        <v>5444</v>
      </c>
      <c r="B5449" s="77"/>
      <c r="C5449" s="77"/>
      <c r="D5449" s="77"/>
      <c r="E5449" s="90"/>
      <c r="F5449" s="77"/>
      <c r="G5449" s="77"/>
      <c r="H5449" s="78"/>
      <c r="I5449" s="76"/>
      <c r="J5449" s="8" t="str">
        <f>IF(I5449="ILF",IF($C$1="预估功能点",'模板使用说明&amp;基础参数'!$E$15,'模板使用说明&amp;基础参数'!$E$22),IF(I5449="EIF",IF($C$1="预估功能点",'模板使用说明&amp;基础参数'!$E$16,'模板使用说明&amp;基础参数'!$E$23),IF(I5449="EI",IF($C$1="预估功能点",'模板使用说明&amp;基础参数'!$E$17,'模板使用说明&amp;基础参数'!$E$24),IF(I5449="EO",IF($C$1="预估功能点",'模板使用说明&amp;基础参数'!$E$18,'模板使用说明&amp;基础参数'!$E$25),IF(I5449="EQ",IF($C$1="预估功能点",'模板使用说明&amp;基础参数'!$E$19,'模板使用说明&amp;基础参数'!$E$26),"")))))</f>
        <v/>
      </c>
      <c r="K5449" s="80"/>
      <c r="L5449" s="80"/>
      <c r="M5449" s="81" t="str">
        <f>IF(J5449="","",IF(K5449="高",IF(L5449="删除",J5449*'模板使用说明&amp;基础参数'!$E$5*'模板使用说明&amp;基础参数'!$E$12,IF(L5449="修改",J5449*'模板使用说明&amp;基础参数'!$E$5*'模板使用说明&amp;基础参数'!$E$11,J5449*'模板使用说明&amp;基础参数'!$E$5*'模板使用说明&amp;基础参数'!$E$10)),IF(K5449="中",IF(L5449="删除",J5449*'模板使用说明&amp;基础参数'!$E$6*'模板使用说明&amp;基础参数'!$E$12,IF(L5449="修改",J5449*'模板使用说明&amp;基础参数'!$E$6*'模板使用说明&amp;基础参数'!$E$11,J5449*'模板使用说明&amp;基础参数'!$E$6*'模板使用说明&amp;基础参数'!$E$10)),IF(L5449="删除",J5449*'模板使用说明&amp;基础参数'!$E$7*'模板使用说明&amp;基础参数'!$E$12,IF(L5449="修改",J5449*'模板使用说明&amp;基础参数'!$E$7*'模板使用说明&amp;基础参数'!$E$11,J5449*'模板使用说明&amp;基础参数'!$E$7*'模板使用说明&amp;基础参数'!$E$10)))))</f>
        <v/>
      </c>
      <c r="N5449" s="82"/>
    </row>
    <row r="5450" spans="1:14">
      <c r="A5450" s="76">
        <f t="shared" si="96"/>
        <v>5445</v>
      </c>
      <c r="B5450" s="77"/>
      <c r="C5450" s="77"/>
      <c r="D5450" s="77"/>
      <c r="E5450" s="90"/>
      <c r="F5450" s="77"/>
      <c r="G5450" s="77"/>
      <c r="H5450" s="78"/>
      <c r="I5450" s="76"/>
      <c r="J5450" s="8" t="str">
        <f>IF(I5450="ILF",IF($C$1="预估功能点",'模板使用说明&amp;基础参数'!$E$15,'模板使用说明&amp;基础参数'!$E$22),IF(I5450="EIF",IF($C$1="预估功能点",'模板使用说明&amp;基础参数'!$E$16,'模板使用说明&amp;基础参数'!$E$23),IF(I5450="EI",IF($C$1="预估功能点",'模板使用说明&amp;基础参数'!$E$17,'模板使用说明&amp;基础参数'!$E$24),IF(I5450="EO",IF($C$1="预估功能点",'模板使用说明&amp;基础参数'!$E$18,'模板使用说明&amp;基础参数'!$E$25),IF(I5450="EQ",IF($C$1="预估功能点",'模板使用说明&amp;基础参数'!$E$19,'模板使用说明&amp;基础参数'!$E$26),"")))))</f>
        <v/>
      </c>
      <c r="K5450" s="80"/>
      <c r="L5450" s="80"/>
      <c r="M5450" s="81" t="str">
        <f>IF(J5450="","",IF(K5450="高",IF(L5450="删除",J5450*'模板使用说明&amp;基础参数'!$E$5*'模板使用说明&amp;基础参数'!$E$12,IF(L5450="修改",J5450*'模板使用说明&amp;基础参数'!$E$5*'模板使用说明&amp;基础参数'!$E$11,J5450*'模板使用说明&amp;基础参数'!$E$5*'模板使用说明&amp;基础参数'!$E$10)),IF(K5450="中",IF(L5450="删除",J5450*'模板使用说明&amp;基础参数'!$E$6*'模板使用说明&amp;基础参数'!$E$12,IF(L5450="修改",J5450*'模板使用说明&amp;基础参数'!$E$6*'模板使用说明&amp;基础参数'!$E$11,J5450*'模板使用说明&amp;基础参数'!$E$6*'模板使用说明&amp;基础参数'!$E$10)),IF(L5450="删除",J5450*'模板使用说明&amp;基础参数'!$E$7*'模板使用说明&amp;基础参数'!$E$12,IF(L5450="修改",J5450*'模板使用说明&amp;基础参数'!$E$7*'模板使用说明&amp;基础参数'!$E$11,J5450*'模板使用说明&amp;基础参数'!$E$7*'模板使用说明&amp;基础参数'!$E$10)))))</f>
        <v/>
      </c>
      <c r="N5450" s="82"/>
    </row>
    <row r="5451" spans="1:14">
      <c r="A5451" s="76">
        <f t="shared" si="96"/>
        <v>5446</v>
      </c>
      <c r="B5451" s="77"/>
      <c r="C5451" s="77"/>
      <c r="D5451" s="77"/>
      <c r="E5451" s="90"/>
      <c r="F5451" s="77"/>
      <c r="G5451" s="77"/>
      <c r="H5451" s="78"/>
      <c r="I5451" s="76"/>
      <c r="J5451" s="8" t="str">
        <f>IF(I5451="ILF",IF($C$1="预估功能点",'模板使用说明&amp;基础参数'!$E$15,'模板使用说明&amp;基础参数'!$E$22),IF(I5451="EIF",IF($C$1="预估功能点",'模板使用说明&amp;基础参数'!$E$16,'模板使用说明&amp;基础参数'!$E$23),IF(I5451="EI",IF($C$1="预估功能点",'模板使用说明&amp;基础参数'!$E$17,'模板使用说明&amp;基础参数'!$E$24),IF(I5451="EO",IF($C$1="预估功能点",'模板使用说明&amp;基础参数'!$E$18,'模板使用说明&amp;基础参数'!$E$25),IF(I5451="EQ",IF($C$1="预估功能点",'模板使用说明&amp;基础参数'!$E$19,'模板使用说明&amp;基础参数'!$E$26),"")))))</f>
        <v/>
      </c>
      <c r="K5451" s="80"/>
      <c r="L5451" s="80"/>
      <c r="M5451" s="81" t="str">
        <f>IF(J5451="","",IF(K5451="高",IF(L5451="删除",J5451*'模板使用说明&amp;基础参数'!$E$5*'模板使用说明&amp;基础参数'!$E$12,IF(L5451="修改",J5451*'模板使用说明&amp;基础参数'!$E$5*'模板使用说明&amp;基础参数'!$E$11,J5451*'模板使用说明&amp;基础参数'!$E$5*'模板使用说明&amp;基础参数'!$E$10)),IF(K5451="中",IF(L5451="删除",J5451*'模板使用说明&amp;基础参数'!$E$6*'模板使用说明&amp;基础参数'!$E$12,IF(L5451="修改",J5451*'模板使用说明&amp;基础参数'!$E$6*'模板使用说明&amp;基础参数'!$E$11,J5451*'模板使用说明&amp;基础参数'!$E$6*'模板使用说明&amp;基础参数'!$E$10)),IF(L5451="删除",J5451*'模板使用说明&amp;基础参数'!$E$7*'模板使用说明&amp;基础参数'!$E$12,IF(L5451="修改",J5451*'模板使用说明&amp;基础参数'!$E$7*'模板使用说明&amp;基础参数'!$E$11,J5451*'模板使用说明&amp;基础参数'!$E$7*'模板使用说明&amp;基础参数'!$E$10)))))</f>
        <v/>
      </c>
      <c r="N5451" s="82"/>
    </row>
    <row r="5452" spans="1:14">
      <c r="A5452" s="76">
        <f t="shared" si="96"/>
        <v>5447</v>
      </c>
      <c r="B5452" s="77"/>
      <c r="C5452" s="77"/>
      <c r="D5452" s="77"/>
      <c r="E5452" s="90"/>
      <c r="F5452" s="77"/>
      <c r="G5452" s="77"/>
      <c r="H5452" s="78"/>
      <c r="I5452" s="76"/>
      <c r="J5452" s="8" t="str">
        <f>IF(I5452="ILF",IF($C$1="预估功能点",'模板使用说明&amp;基础参数'!$E$15,'模板使用说明&amp;基础参数'!$E$22),IF(I5452="EIF",IF($C$1="预估功能点",'模板使用说明&amp;基础参数'!$E$16,'模板使用说明&amp;基础参数'!$E$23),IF(I5452="EI",IF($C$1="预估功能点",'模板使用说明&amp;基础参数'!$E$17,'模板使用说明&amp;基础参数'!$E$24),IF(I5452="EO",IF($C$1="预估功能点",'模板使用说明&amp;基础参数'!$E$18,'模板使用说明&amp;基础参数'!$E$25),IF(I5452="EQ",IF($C$1="预估功能点",'模板使用说明&amp;基础参数'!$E$19,'模板使用说明&amp;基础参数'!$E$26),"")))))</f>
        <v/>
      </c>
      <c r="K5452" s="80"/>
      <c r="L5452" s="80"/>
      <c r="M5452" s="81" t="str">
        <f>IF(J5452="","",IF(K5452="高",IF(L5452="删除",J5452*'模板使用说明&amp;基础参数'!$E$5*'模板使用说明&amp;基础参数'!$E$12,IF(L5452="修改",J5452*'模板使用说明&amp;基础参数'!$E$5*'模板使用说明&amp;基础参数'!$E$11,J5452*'模板使用说明&amp;基础参数'!$E$5*'模板使用说明&amp;基础参数'!$E$10)),IF(K5452="中",IF(L5452="删除",J5452*'模板使用说明&amp;基础参数'!$E$6*'模板使用说明&amp;基础参数'!$E$12,IF(L5452="修改",J5452*'模板使用说明&amp;基础参数'!$E$6*'模板使用说明&amp;基础参数'!$E$11,J5452*'模板使用说明&amp;基础参数'!$E$6*'模板使用说明&amp;基础参数'!$E$10)),IF(L5452="删除",J5452*'模板使用说明&amp;基础参数'!$E$7*'模板使用说明&amp;基础参数'!$E$12,IF(L5452="修改",J5452*'模板使用说明&amp;基础参数'!$E$7*'模板使用说明&amp;基础参数'!$E$11,J5452*'模板使用说明&amp;基础参数'!$E$7*'模板使用说明&amp;基础参数'!$E$10)))))</f>
        <v/>
      </c>
      <c r="N5452" s="82"/>
    </row>
    <row r="5453" spans="1:14">
      <c r="A5453" s="76">
        <f t="shared" si="96"/>
        <v>5448</v>
      </c>
      <c r="B5453" s="77"/>
      <c r="C5453" s="77"/>
      <c r="D5453" s="77"/>
      <c r="E5453" s="90"/>
      <c r="F5453" s="77"/>
      <c r="G5453" s="77"/>
      <c r="H5453" s="78"/>
      <c r="I5453" s="76"/>
      <c r="J5453" s="8" t="str">
        <f>IF(I5453="ILF",IF($C$1="预估功能点",'模板使用说明&amp;基础参数'!$E$15,'模板使用说明&amp;基础参数'!$E$22),IF(I5453="EIF",IF($C$1="预估功能点",'模板使用说明&amp;基础参数'!$E$16,'模板使用说明&amp;基础参数'!$E$23),IF(I5453="EI",IF($C$1="预估功能点",'模板使用说明&amp;基础参数'!$E$17,'模板使用说明&amp;基础参数'!$E$24),IF(I5453="EO",IF($C$1="预估功能点",'模板使用说明&amp;基础参数'!$E$18,'模板使用说明&amp;基础参数'!$E$25),IF(I5453="EQ",IF($C$1="预估功能点",'模板使用说明&amp;基础参数'!$E$19,'模板使用说明&amp;基础参数'!$E$26),"")))))</f>
        <v/>
      </c>
      <c r="K5453" s="80"/>
      <c r="L5453" s="80"/>
      <c r="M5453" s="81" t="str">
        <f>IF(J5453="","",IF(K5453="高",IF(L5453="删除",J5453*'模板使用说明&amp;基础参数'!$E$5*'模板使用说明&amp;基础参数'!$E$12,IF(L5453="修改",J5453*'模板使用说明&amp;基础参数'!$E$5*'模板使用说明&amp;基础参数'!$E$11,J5453*'模板使用说明&amp;基础参数'!$E$5*'模板使用说明&amp;基础参数'!$E$10)),IF(K5453="中",IF(L5453="删除",J5453*'模板使用说明&amp;基础参数'!$E$6*'模板使用说明&amp;基础参数'!$E$12,IF(L5453="修改",J5453*'模板使用说明&amp;基础参数'!$E$6*'模板使用说明&amp;基础参数'!$E$11,J5453*'模板使用说明&amp;基础参数'!$E$6*'模板使用说明&amp;基础参数'!$E$10)),IF(L5453="删除",J5453*'模板使用说明&amp;基础参数'!$E$7*'模板使用说明&amp;基础参数'!$E$12,IF(L5453="修改",J5453*'模板使用说明&amp;基础参数'!$E$7*'模板使用说明&amp;基础参数'!$E$11,J5453*'模板使用说明&amp;基础参数'!$E$7*'模板使用说明&amp;基础参数'!$E$10)))))</f>
        <v/>
      </c>
      <c r="N5453" s="82"/>
    </row>
    <row r="5454" spans="1:14">
      <c r="A5454" s="76">
        <f t="shared" si="96"/>
        <v>5449</v>
      </c>
      <c r="B5454" s="77"/>
      <c r="C5454" s="77"/>
      <c r="D5454" s="77"/>
      <c r="E5454" s="90"/>
      <c r="F5454" s="77"/>
      <c r="G5454" s="77"/>
      <c r="H5454" s="78"/>
      <c r="I5454" s="76"/>
      <c r="J5454" s="8" t="str">
        <f>IF(I5454="ILF",IF($C$1="预估功能点",'模板使用说明&amp;基础参数'!$E$15,'模板使用说明&amp;基础参数'!$E$22),IF(I5454="EIF",IF($C$1="预估功能点",'模板使用说明&amp;基础参数'!$E$16,'模板使用说明&amp;基础参数'!$E$23),IF(I5454="EI",IF($C$1="预估功能点",'模板使用说明&amp;基础参数'!$E$17,'模板使用说明&amp;基础参数'!$E$24),IF(I5454="EO",IF($C$1="预估功能点",'模板使用说明&amp;基础参数'!$E$18,'模板使用说明&amp;基础参数'!$E$25),IF(I5454="EQ",IF($C$1="预估功能点",'模板使用说明&amp;基础参数'!$E$19,'模板使用说明&amp;基础参数'!$E$26),"")))))</f>
        <v/>
      </c>
      <c r="K5454" s="80"/>
      <c r="L5454" s="80"/>
      <c r="M5454" s="81" t="str">
        <f>IF(J5454="","",IF(K5454="高",IF(L5454="删除",J5454*'模板使用说明&amp;基础参数'!$E$5*'模板使用说明&amp;基础参数'!$E$12,IF(L5454="修改",J5454*'模板使用说明&amp;基础参数'!$E$5*'模板使用说明&amp;基础参数'!$E$11,J5454*'模板使用说明&amp;基础参数'!$E$5*'模板使用说明&amp;基础参数'!$E$10)),IF(K5454="中",IF(L5454="删除",J5454*'模板使用说明&amp;基础参数'!$E$6*'模板使用说明&amp;基础参数'!$E$12,IF(L5454="修改",J5454*'模板使用说明&amp;基础参数'!$E$6*'模板使用说明&amp;基础参数'!$E$11,J5454*'模板使用说明&amp;基础参数'!$E$6*'模板使用说明&amp;基础参数'!$E$10)),IF(L5454="删除",J5454*'模板使用说明&amp;基础参数'!$E$7*'模板使用说明&amp;基础参数'!$E$12,IF(L5454="修改",J5454*'模板使用说明&amp;基础参数'!$E$7*'模板使用说明&amp;基础参数'!$E$11,J5454*'模板使用说明&amp;基础参数'!$E$7*'模板使用说明&amp;基础参数'!$E$10)))))</f>
        <v/>
      </c>
      <c r="N5454" s="82"/>
    </row>
    <row r="5455" spans="1:14">
      <c r="A5455" s="76">
        <f t="shared" si="96"/>
        <v>5450</v>
      </c>
      <c r="B5455" s="77"/>
      <c r="C5455" s="77"/>
      <c r="D5455" s="77"/>
      <c r="E5455" s="90"/>
      <c r="F5455" s="77"/>
      <c r="G5455" s="77"/>
      <c r="H5455" s="78"/>
      <c r="I5455" s="76"/>
      <c r="J5455" s="8" t="str">
        <f>IF(I5455="ILF",IF($C$1="预估功能点",'模板使用说明&amp;基础参数'!$E$15,'模板使用说明&amp;基础参数'!$E$22),IF(I5455="EIF",IF($C$1="预估功能点",'模板使用说明&amp;基础参数'!$E$16,'模板使用说明&amp;基础参数'!$E$23),IF(I5455="EI",IF($C$1="预估功能点",'模板使用说明&amp;基础参数'!$E$17,'模板使用说明&amp;基础参数'!$E$24),IF(I5455="EO",IF($C$1="预估功能点",'模板使用说明&amp;基础参数'!$E$18,'模板使用说明&amp;基础参数'!$E$25),IF(I5455="EQ",IF($C$1="预估功能点",'模板使用说明&amp;基础参数'!$E$19,'模板使用说明&amp;基础参数'!$E$26),"")))))</f>
        <v/>
      </c>
      <c r="K5455" s="80"/>
      <c r="L5455" s="80"/>
      <c r="M5455" s="81" t="str">
        <f>IF(J5455="","",IF(K5455="高",IF(L5455="删除",J5455*'模板使用说明&amp;基础参数'!$E$5*'模板使用说明&amp;基础参数'!$E$12,IF(L5455="修改",J5455*'模板使用说明&amp;基础参数'!$E$5*'模板使用说明&amp;基础参数'!$E$11,J5455*'模板使用说明&amp;基础参数'!$E$5*'模板使用说明&amp;基础参数'!$E$10)),IF(K5455="中",IF(L5455="删除",J5455*'模板使用说明&amp;基础参数'!$E$6*'模板使用说明&amp;基础参数'!$E$12,IF(L5455="修改",J5455*'模板使用说明&amp;基础参数'!$E$6*'模板使用说明&amp;基础参数'!$E$11,J5455*'模板使用说明&amp;基础参数'!$E$6*'模板使用说明&amp;基础参数'!$E$10)),IF(L5455="删除",J5455*'模板使用说明&amp;基础参数'!$E$7*'模板使用说明&amp;基础参数'!$E$12,IF(L5455="修改",J5455*'模板使用说明&amp;基础参数'!$E$7*'模板使用说明&amp;基础参数'!$E$11,J5455*'模板使用说明&amp;基础参数'!$E$7*'模板使用说明&amp;基础参数'!$E$10)))))</f>
        <v/>
      </c>
      <c r="N5455" s="82"/>
    </row>
    <row r="5456" spans="1:14">
      <c r="A5456" s="76">
        <f t="shared" si="96"/>
        <v>5451</v>
      </c>
      <c r="B5456" s="77"/>
      <c r="C5456" s="77"/>
      <c r="D5456" s="77"/>
      <c r="E5456" s="90"/>
      <c r="F5456" s="77"/>
      <c r="G5456" s="77"/>
      <c r="H5456" s="78"/>
      <c r="I5456" s="76"/>
      <c r="J5456" s="8" t="str">
        <f>IF(I5456="ILF",IF($C$1="预估功能点",'模板使用说明&amp;基础参数'!$E$15,'模板使用说明&amp;基础参数'!$E$22),IF(I5456="EIF",IF($C$1="预估功能点",'模板使用说明&amp;基础参数'!$E$16,'模板使用说明&amp;基础参数'!$E$23),IF(I5456="EI",IF($C$1="预估功能点",'模板使用说明&amp;基础参数'!$E$17,'模板使用说明&amp;基础参数'!$E$24),IF(I5456="EO",IF($C$1="预估功能点",'模板使用说明&amp;基础参数'!$E$18,'模板使用说明&amp;基础参数'!$E$25),IF(I5456="EQ",IF($C$1="预估功能点",'模板使用说明&amp;基础参数'!$E$19,'模板使用说明&amp;基础参数'!$E$26),"")))))</f>
        <v/>
      </c>
      <c r="K5456" s="80"/>
      <c r="L5456" s="80"/>
      <c r="M5456" s="81" t="str">
        <f>IF(J5456="","",IF(K5456="高",IF(L5456="删除",J5456*'模板使用说明&amp;基础参数'!$E$5*'模板使用说明&amp;基础参数'!$E$12,IF(L5456="修改",J5456*'模板使用说明&amp;基础参数'!$E$5*'模板使用说明&amp;基础参数'!$E$11,J5456*'模板使用说明&amp;基础参数'!$E$5*'模板使用说明&amp;基础参数'!$E$10)),IF(K5456="中",IF(L5456="删除",J5456*'模板使用说明&amp;基础参数'!$E$6*'模板使用说明&amp;基础参数'!$E$12,IF(L5456="修改",J5456*'模板使用说明&amp;基础参数'!$E$6*'模板使用说明&amp;基础参数'!$E$11,J5456*'模板使用说明&amp;基础参数'!$E$6*'模板使用说明&amp;基础参数'!$E$10)),IF(L5456="删除",J5456*'模板使用说明&amp;基础参数'!$E$7*'模板使用说明&amp;基础参数'!$E$12,IF(L5456="修改",J5456*'模板使用说明&amp;基础参数'!$E$7*'模板使用说明&amp;基础参数'!$E$11,J5456*'模板使用说明&amp;基础参数'!$E$7*'模板使用说明&amp;基础参数'!$E$10)))))</f>
        <v/>
      </c>
      <c r="N5456" s="82"/>
    </row>
    <row r="5457" spans="1:14">
      <c r="A5457" s="76">
        <f t="shared" si="96"/>
        <v>5452</v>
      </c>
      <c r="B5457" s="77"/>
      <c r="C5457" s="77"/>
      <c r="D5457" s="77"/>
      <c r="E5457" s="90"/>
      <c r="F5457" s="77"/>
      <c r="G5457" s="77"/>
      <c r="H5457" s="78"/>
      <c r="I5457" s="76"/>
      <c r="J5457" s="8" t="str">
        <f>IF(I5457="ILF",IF($C$1="预估功能点",'模板使用说明&amp;基础参数'!$E$15,'模板使用说明&amp;基础参数'!$E$22),IF(I5457="EIF",IF($C$1="预估功能点",'模板使用说明&amp;基础参数'!$E$16,'模板使用说明&amp;基础参数'!$E$23),IF(I5457="EI",IF($C$1="预估功能点",'模板使用说明&amp;基础参数'!$E$17,'模板使用说明&amp;基础参数'!$E$24),IF(I5457="EO",IF($C$1="预估功能点",'模板使用说明&amp;基础参数'!$E$18,'模板使用说明&amp;基础参数'!$E$25),IF(I5457="EQ",IF($C$1="预估功能点",'模板使用说明&amp;基础参数'!$E$19,'模板使用说明&amp;基础参数'!$E$26),"")))))</f>
        <v/>
      </c>
      <c r="K5457" s="80"/>
      <c r="L5457" s="80"/>
      <c r="M5457" s="81" t="str">
        <f>IF(J5457="","",IF(K5457="高",IF(L5457="删除",J5457*'模板使用说明&amp;基础参数'!$E$5*'模板使用说明&amp;基础参数'!$E$12,IF(L5457="修改",J5457*'模板使用说明&amp;基础参数'!$E$5*'模板使用说明&amp;基础参数'!$E$11,J5457*'模板使用说明&amp;基础参数'!$E$5*'模板使用说明&amp;基础参数'!$E$10)),IF(K5457="中",IF(L5457="删除",J5457*'模板使用说明&amp;基础参数'!$E$6*'模板使用说明&amp;基础参数'!$E$12,IF(L5457="修改",J5457*'模板使用说明&amp;基础参数'!$E$6*'模板使用说明&amp;基础参数'!$E$11,J5457*'模板使用说明&amp;基础参数'!$E$6*'模板使用说明&amp;基础参数'!$E$10)),IF(L5457="删除",J5457*'模板使用说明&amp;基础参数'!$E$7*'模板使用说明&amp;基础参数'!$E$12,IF(L5457="修改",J5457*'模板使用说明&amp;基础参数'!$E$7*'模板使用说明&amp;基础参数'!$E$11,J5457*'模板使用说明&amp;基础参数'!$E$7*'模板使用说明&amp;基础参数'!$E$10)))))</f>
        <v/>
      </c>
      <c r="N5457" s="82"/>
    </row>
    <row r="5458" spans="1:14">
      <c r="A5458" s="76">
        <f t="shared" si="96"/>
        <v>5453</v>
      </c>
      <c r="B5458" s="77"/>
      <c r="C5458" s="77"/>
      <c r="D5458" s="77"/>
      <c r="E5458" s="90"/>
      <c r="F5458" s="77"/>
      <c r="G5458" s="77"/>
      <c r="H5458" s="78"/>
      <c r="I5458" s="76"/>
      <c r="J5458" s="8" t="str">
        <f>IF(I5458="ILF",IF($C$1="预估功能点",'模板使用说明&amp;基础参数'!$E$15,'模板使用说明&amp;基础参数'!$E$22),IF(I5458="EIF",IF($C$1="预估功能点",'模板使用说明&amp;基础参数'!$E$16,'模板使用说明&amp;基础参数'!$E$23),IF(I5458="EI",IF($C$1="预估功能点",'模板使用说明&amp;基础参数'!$E$17,'模板使用说明&amp;基础参数'!$E$24),IF(I5458="EO",IF($C$1="预估功能点",'模板使用说明&amp;基础参数'!$E$18,'模板使用说明&amp;基础参数'!$E$25),IF(I5458="EQ",IF($C$1="预估功能点",'模板使用说明&amp;基础参数'!$E$19,'模板使用说明&amp;基础参数'!$E$26),"")))))</f>
        <v/>
      </c>
      <c r="K5458" s="80"/>
      <c r="L5458" s="80"/>
      <c r="M5458" s="81" t="str">
        <f>IF(J5458="","",IF(K5458="高",IF(L5458="删除",J5458*'模板使用说明&amp;基础参数'!$E$5*'模板使用说明&amp;基础参数'!$E$12,IF(L5458="修改",J5458*'模板使用说明&amp;基础参数'!$E$5*'模板使用说明&amp;基础参数'!$E$11,J5458*'模板使用说明&amp;基础参数'!$E$5*'模板使用说明&amp;基础参数'!$E$10)),IF(K5458="中",IF(L5458="删除",J5458*'模板使用说明&amp;基础参数'!$E$6*'模板使用说明&amp;基础参数'!$E$12,IF(L5458="修改",J5458*'模板使用说明&amp;基础参数'!$E$6*'模板使用说明&amp;基础参数'!$E$11,J5458*'模板使用说明&amp;基础参数'!$E$6*'模板使用说明&amp;基础参数'!$E$10)),IF(L5458="删除",J5458*'模板使用说明&amp;基础参数'!$E$7*'模板使用说明&amp;基础参数'!$E$12,IF(L5458="修改",J5458*'模板使用说明&amp;基础参数'!$E$7*'模板使用说明&amp;基础参数'!$E$11,J5458*'模板使用说明&amp;基础参数'!$E$7*'模板使用说明&amp;基础参数'!$E$10)))))</f>
        <v/>
      </c>
      <c r="N5458" s="82"/>
    </row>
    <row r="5459" spans="1:14">
      <c r="A5459" s="76">
        <f t="shared" si="96"/>
        <v>5454</v>
      </c>
      <c r="B5459" s="77"/>
      <c r="C5459" s="77"/>
      <c r="D5459" s="77"/>
      <c r="E5459" s="90"/>
      <c r="F5459" s="77"/>
      <c r="G5459" s="77"/>
      <c r="H5459" s="78"/>
      <c r="I5459" s="76"/>
      <c r="J5459" s="8" t="str">
        <f>IF(I5459="ILF",IF($C$1="预估功能点",'模板使用说明&amp;基础参数'!$E$15,'模板使用说明&amp;基础参数'!$E$22),IF(I5459="EIF",IF($C$1="预估功能点",'模板使用说明&amp;基础参数'!$E$16,'模板使用说明&amp;基础参数'!$E$23),IF(I5459="EI",IF($C$1="预估功能点",'模板使用说明&amp;基础参数'!$E$17,'模板使用说明&amp;基础参数'!$E$24),IF(I5459="EO",IF($C$1="预估功能点",'模板使用说明&amp;基础参数'!$E$18,'模板使用说明&amp;基础参数'!$E$25),IF(I5459="EQ",IF($C$1="预估功能点",'模板使用说明&amp;基础参数'!$E$19,'模板使用说明&amp;基础参数'!$E$26),"")))))</f>
        <v/>
      </c>
      <c r="K5459" s="80"/>
      <c r="L5459" s="80"/>
      <c r="M5459" s="81" t="str">
        <f>IF(J5459="","",IF(K5459="高",IF(L5459="删除",J5459*'模板使用说明&amp;基础参数'!$E$5*'模板使用说明&amp;基础参数'!$E$12,IF(L5459="修改",J5459*'模板使用说明&amp;基础参数'!$E$5*'模板使用说明&amp;基础参数'!$E$11,J5459*'模板使用说明&amp;基础参数'!$E$5*'模板使用说明&amp;基础参数'!$E$10)),IF(K5459="中",IF(L5459="删除",J5459*'模板使用说明&amp;基础参数'!$E$6*'模板使用说明&amp;基础参数'!$E$12,IF(L5459="修改",J5459*'模板使用说明&amp;基础参数'!$E$6*'模板使用说明&amp;基础参数'!$E$11,J5459*'模板使用说明&amp;基础参数'!$E$6*'模板使用说明&amp;基础参数'!$E$10)),IF(L5459="删除",J5459*'模板使用说明&amp;基础参数'!$E$7*'模板使用说明&amp;基础参数'!$E$12,IF(L5459="修改",J5459*'模板使用说明&amp;基础参数'!$E$7*'模板使用说明&amp;基础参数'!$E$11,J5459*'模板使用说明&amp;基础参数'!$E$7*'模板使用说明&amp;基础参数'!$E$10)))))</f>
        <v/>
      </c>
      <c r="N5459" s="82"/>
    </row>
    <row r="5460" spans="1:14">
      <c r="A5460" s="76">
        <f t="shared" si="96"/>
        <v>5455</v>
      </c>
      <c r="B5460" s="77"/>
      <c r="C5460" s="77"/>
      <c r="D5460" s="77"/>
      <c r="E5460" s="90"/>
      <c r="F5460" s="77"/>
      <c r="G5460" s="77"/>
      <c r="H5460" s="78"/>
      <c r="I5460" s="76"/>
      <c r="J5460" s="8" t="str">
        <f>IF(I5460="ILF",IF($C$1="预估功能点",'模板使用说明&amp;基础参数'!$E$15,'模板使用说明&amp;基础参数'!$E$22),IF(I5460="EIF",IF($C$1="预估功能点",'模板使用说明&amp;基础参数'!$E$16,'模板使用说明&amp;基础参数'!$E$23),IF(I5460="EI",IF($C$1="预估功能点",'模板使用说明&amp;基础参数'!$E$17,'模板使用说明&amp;基础参数'!$E$24),IF(I5460="EO",IF($C$1="预估功能点",'模板使用说明&amp;基础参数'!$E$18,'模板使用说明&amp;基础参数'!$E$25),IF(I5460="EQ",IF($C$1="预估功能点",'模板使用说明&amp;基础参数'!$E$19,'模板使用说明&amp;基础参数'!$E$26),"")))))</f>
        <v/>
      </c>
      <c r="K5460" s="80"/>
      <c r="L5460" s="80"/>
      <c r="M5460" s="81" t="str">
        <f>IF(J5460="","",IF(K5460="高",IF(L5460="删除",J5460*'模板使用说明&amp;基础参数'!$E$5*'模板使用说明&amp;基础参数'!$E$12,IF(L5460="修改",J5460*'模板使用说明&amp;基础参数'!$E$5*'模板使用说明&amp;基础参数'!$E$11,J5460*'模板使用说明&amp;基础参数'!$E$5*'模板使用说明&amp;基础参数'!$E$10)),IF(K5460="中",IF(L5460="删除",J5460*'模板使用说明&amp;基础参数'!$E$6*'模板使用说明&amp;基础参数'!$E$12,IF(L5460="修改",J5460*'模板使用说明&amp;基础参数'!$E$6*'模板使用说明&amp;基础参数'!$E$11,J5460*'模板使用说明&amp;基础参数'!$E$6*'模板使用说明&amp;基础参数'!$E$10)),IF(L5460="删除",J5460*'模板使用说明&amp;基础参数'!$E$7*'模板使用说明&amp;基础参数'!$E$12,IF(L5460="修改",J5460*'模板使用说明&amp;基础参数'!$E$7*'模板使用说明&amp;基础参数'!$E$11,J5460*'模板使用说明&amp;基础参数'!$E$7*'模板使用说明&amp;基础参数'!$E$10)))))</f>
        <v/>
      </c>
      <c r="N5460" s="82"/>
    </row>
    <row r="5461" spans="1:14">
      <c r="A5461" s="76">
        <f t="shared" si="96"/>
        <v>5456</v>
      </c>
      <c r="B5461" s="77"/>
      <c r="C5461" s="77"/>
      <c r="D5461" s="77"/>
      <c r="E5461" s="90"/>
      <c r="F5461" s="77"/>
      <c r="G5461" s="77"/>
      <c r="H5461" s="78"/>
      <c r="I5461" s="76"/>
      <c r="J5461" s="8" t="str">
        <f>IF(I5461="ILF",IF($C$1="预估功能点",'模板使用说明&amp;基础参数'!$E$15,'模板使用说明&amp;基础参数'!$E$22),IF(I5461="EIF",IF($C$1="预估功能点",'模板使用说明&amp;基础参数'!$E$16,'模板使用说明&amp;基础参数'!$E$23),IF(I5461="EI",IF($C$1="预估功能点",'模板使用说明&amp;基础参数'!$E$17,'模板使用说明&amp;基础参数'!$E$24),IF(I5461="EO",IF($C$1="预估功能点",'模板使用说明&amp;基础参数'!$E$18,'模板使用说明&amp;基础参数'!$E$25),IF(I5461="EQ",IF($C$1="预估功能点",'模板使用说明&amp;基础参数'!$E$19,'模板使用说明&amp;基础参数'!$E$26),"")))))</f>
        <v/>
      </c>
      <c r="K5461" s="80"/>
      <c r="L5461" s="80"/>
      <c r="M5461" s="81" t="str">
        <f>IF(J5461="","",IF(K5461="高",IF(L5461="删除",J5461*'模板使用说明&amp;基础参数'!$E$5*'模板使用说明&amp;基础参数'!$E$12,IF(L5461="修改",J5461*'模板使用说明&amp;基础参数'!$E$5*'模板使用说明&amp;基础参数'!$E$11,J5461*'模板使用说明&amp;基础参数'!$E$5*'模板使用说明&amp;基础参数'!$E$10)),IF(K5461="中",IF(L5461="删除",J5461*'模板使用说明&amp;基础参数'!$E$6*'模板使用说明&amp;基础参数'!$E$12,IF(L5461="修改",J5461*'模板使用说明&amp;基础参数'!$E$6*'模板使用说明&amp;基础参数'!$E$11,J5461*'模板使用说明&amp;基础参数'!$E$6*'模板使用说明&amp;基础参数'!$E$10)),IF(L5461="删除",J5461*'模板使用说明&amp;基础参数'!$E$7*'模板使用说明&amp;基础参数'!$E$12,IF(L5461="修改",J5461*'模板使用说明&amp;基础参数'!$E$7*'模板使用说明&amp;基础参数'!$E$11,J5461*'模板使用说明&amp;基础参数'!$E$7*'模板使用说明&amp;基础参数'!$E$10)))))</f>
        <v/>
      </c>
      <c r="N5461" s="82"/>
    </row>
    <row r="5462" spans="1:14">
      <c r="A5462" s="76">
        <f t="shared" si="96"/>
        <v>5457</v>
      </c>
      <c r="B5462" s="77"/>
      <c r="C5462" s="77"/>
      <c r="D5462" s="77"/>
      <c r="E5462" s="90"/>
      <c r="F5462" s="77"/>
      <c r="G5462" s="77"/>
      <c r="H5462" s="78"/>
      <c r="I5462" s="76"/>
      <c r="J5462" s="8" t="str">
        <f>IF(I5462="ILF",IF($C$1="预估功能点",'模板使用说明&amp;基础参数'!$E$15,'模板使用说明&amp;基础参数'!$E$22),IF(I5462="EIF",IF($C$1="预估功能点",'模板使用说明&amp;基础参数'!$E$16,'模板使用说明&amp;基础参数'!$E$23),IF(I5462="EI",IF($C$1="预估功能点",'模板使用说明&amp;基础参数'!$E$17,'模板使用说明&amp;基础参数'!$E$24),IF(I5462="EO",IF($C$1="预估功能点",'模板使用说明&amp;基础参数'!$E$18,'模板使用说明&amp;基础参数'!$E$25),IF(I5462="EQ",IF($C$1="预估功能点",'模板使用说明&amp;基础参数'!$E$19,'模板使用说明&amp;基础参数'!$E$26),"")))))</f>
        <v/>
      </c>
      <c r="K5462" s="80"/>
      <c r="L5462" s="80"/>
      <c r="M5462" s="81" t="str">
        <f>IF(J5462="","",IF(K5462="高",IF(L5462="删除",J5462*'模板使用说明&amp;基础参数'!$E$5*'模板使用说明&amp;基础参数'!$E$12,IF(L5462="修改",J5462*'模板使用说明&amp;基础参数'!$E$5*'模板使用说明&amp;基础参数'!$E$11,J5462*'模板使用说明&amp;基础参数'!$E$5*'模板使用说明&amp;基础参数'!$E$10)),IF(K5462="中",IF(L5462="删除",J5462*'模板使用说明&amp;基础参数'!$E$6*'模板使用说明&amp;基础参数'!$E$12,IF(L5462="修改",J5462*'模板使用说明&amp;基础参数'!$E$6*'模板使用说明&amp;基础参数'!$E$11,J5462*'模板使用说明&amp;基础参数'!$E$6*'模板使用说明&amp;基础参数'!$E$10)),IF(L5462="删除",J5462*'模板使用说明&amp;基础参数'!$E$7*'模板使用说明&amp;基础参数'!$E$12,IF(L5462="修改",J5462*'模板使用说明&amp;基础参数'!$E$7*'模板使用说明&amp;基础参数'!$E$11,J5462*'模板使用说明&amp;基础参数'!$E$7*'模板使用说明&amp;基础参数'!$E$10)))))</f>
        <v/>
      </c>
      <c r="N5462" s="82"/>
    </row>
    <row r="5463" spans="1:14">
      <c r="A5463" s="76">
        <f t="shared" si="96"/>
        <v>5458</v>
      </c>
      <c r="B5463" s="77"/>
      <c r="C5463" s="77"/>
      <c r="D5463" s="77"/>
      <c r="E5463" s="90"/>
      <c r="F5463" s="77"/>
      <c r="G5463" s="77"/>
      <c r="H5463" s="78"/>
      <c r="I5463" s="76"/>
      <c r="J5463" s="8" t="str">
        <f>IF(I5463="ILF",IF($C$1="预估功能点",'模板使用说明&amp;基础参数'!$E$15,'模板使用说明&amp;基础参数'!$E$22),IF(I5463="EIF",IF($C$1="预估功能点",'模板使用说明&amp;基础参数'!$E$16,'模板使用说明&amp;基础参数'!$E$23),IF(I5463="EI",IF($C$1="预估功能点",'模板使用说明&amp;基础参数'!$E$17,'模板使用说明&amp;基础参数'!$E$24),IF(I5463="EO",IF($C$1="预估功能点",'模板使用说明&amp;基础参数'!$E$18,'模板使用说明&amp;基础参数'!$E$25),IF(I5463="EQ",IF($C$1="预估功能点",'模板使用说明&amp;基础参数'!$E$19,'模板使用说明&amp;基础参数'!$E$26),"")))))</f>
        <v/>
      </c>
      <c r="K5463" s="80"/>
      <c r="L5463" s="80"/>
      <c r="M5463" s="81" t="str">
        <f>IF(J5463="","",IF(K5463="高",IF(L5463="删除",J5463*'模板使用说明&amp;基础参数'!$E$5*'模板使用说明&amp;基础参数'!$E$12,IF(L5463="修改",J5463*'模板使用说明&amp;基础参数'!$E$5*'模板使用说明&amp;基础参数'!$E$11,J5463*'模板使用说明&amp;基础参数'!$E$5*'模板使用说明&amp;基础参数'!$E$10)),IF(K5463="中",IF(L5463="删除",J5463*'模板使用说明&amp;基础参数'!$E$6*'模板使用说明&amp;基础参数'!$E$12,IF(L5463="修改",J5463*'模板使用说明&amp;基础参数'!$E$6*'模板使用说明&amp;基础参数'!$E$11,J5463*'模板使用说明&amp;基础参数'!$E$6*'模板使用说明&amp;基础参数'!$E$10)),IF(L5463="删除",J5463*'模板使用说明&amp;基础参数'!$E$7*'模板使用说明&amp;基础参数'!$E$12,IF(L5463="修改",J5463*'模板使用说明&amp;基础参数'!$E$7*'模板使用说明&amp;基础参数'!$E$11,J5463*'模板使用说明&amp;基础参数'!$E$7*'模板使用说明&amp;基础参数'!$E$10)))))</f>
        <v/>
      </c>
      <c r="N5463" s="82"/>
    </row>
    <row r="5464" spans="1:14">
      <c r="A5464" s="76">
        <f t="shared" si="96"/>
        <v>5459</v>
      </c>
      <c r="B5464" s="77"/>
      <c r="C5464" s="77"/>
      <c r="D5464" s="77"/>
      <c r="E5464" s="90"/>
      <c r="F5464" s="77"/>
      <c r="G5464" s="77"/>
      <c r="H5464" s="78"/>
      <c r="I5464" s="76"/>
      <c r="J5464" s="8" t="str">
        <f>IF(I5464="ILF",IF($C$1="预估功能点",'模板使用说明&amp;基础参数'!$E$15,'模板使用说明&amp;基础参数'!$E$22),IF(I5464="EIF",IF($C$1="预估功能点",'模板使用说明&amp;基础参数'!$E$16,'模板使用说明&amp;基础参数'!$E$23),IF(I5464="EI",IF($C$1="预估功能点",'模板使用说明&amp;基础参数'!$E$17,'模板使用说明&amp;基础参数'!$E$24),IF(I5464="EO",IF($C$1="预估功能点",'模板使用说明&amp;基础参数'!$E$18,'模板使用说明&amp;基础参数'!$E$25),IF(I5464="EQ",IF($C$1="预估功能点",'模板使用说明&amp;基础参数'!$E$19,'模板使用说明&amp;基础参数'!$E$26),"")))))</f>
        <v/>
      </c>
      <c r="K5464" s="80"/>
      <c r="L5464" s="80"/>
      <c r="M5464" s="81" t="str">
        <f>IF(J5464="","",IF(K5464="高",IF(L5464="删除",J5464*'模板使用说明&amp;基础参数'!$E$5*'模板使用说明&amp;基础参数'!$E$12,IF(L5464="修改",J5464*'模板使用说明&amp;基础参数'!$E$5*'模板使用说明&amp;基础参数'!$E$11,J5464*'模板使用说明&amp;基础参数'!$E$5*'模板使用说明&amp;基础参数'!$E$10)),IF(K5464="中",IF(L5464="删除",J5464*'模板使用说明&amp;基础参数'!$E$6*'模板使用说明&amp;基础参数'!$E$12,IF(L5464="修改",J5464*'模板使用说明&amp;基础参数'!$E$6*'模板使用说明&amp;基础参数'!$E$11,J5464*'模板使用说明&amp;基础参数'!$E$6*'模板使用说明&amp;基础参数'!$E$10)),IF(L5464="删除",J5464*'模板使用说明&amp;基础参数'!$E$7*'模板使用说明&amp;基础参数'!$E$12,IF(L5464="修改",J5464*'模板使用说明&amp;基础参数'!$E$7*'模板使用说明&amp;基础参数'!$E$11,J5464*'模板使用说明&amp;基础参数'!$E$7*'模板使用说明&amp;基础参数'!$E$10)))))</f>
        <v/>
      </c>
      <c r="N5464" s="82"/>
    </row>
    <row r="5465" spans="1:14">
      <c r="A5465" s="76">
        <f t="shared" si="96"/>
        <v>5460</v>
      </c>
      <c r="B5465" s="77"/>
      <c r="C5465" s="77"/>
      <c r="D5465" s="77"/>
      <c r="E5465" s="90"/>
      <c r="F5465" s="77"/>
      <c r="G5465" s="77"/>
      <c r="H5465" s="78"/>
      <c r="I5465" s="76"/>
      <c r="J5465" s="8" t="str">
        <f>IF(I5465="ILF",IF($C$1="预估功能点",'模板使用说明&amp;基础参数'!$E$15,'模板使用说明&amp;基础参数'!$E$22),IF(I5465="EIF",IF($C$1="预估功能点",'模板使用说明&amp;基础参数'!$E$16,'模板使用说明&amp;基础参数'!$E$23),IF(I5465="EI",IF($C$1="预估功能点",'模板使用说明&amp;基础参数'!$E$17,'模板使用说明&amp;基础参数'!$E$24),IF(I5465="EO",IF($C$1="预估功能点",'模板使用说明&amp;基础参数'!$E$18,'模板使用说明&amp;基础参数'!$E$25),IF(I5465="EQ",IF($C$1="预估功能点",'模板使用说明&amp;基础参数'!$E$19,'模板使用说明&amp;基础参数'!$E$26),"")))))</f>
        <v/>
      </c>
      <c r="K5465" s="80"/>
      <c r="L5465" s="80"/>
      <c r="M5465" s="81" t="str">
        <f>IF(J5465="","",IF(K5465="高",IF(L5465="删除",J5465*'模板使用说明&amp;基础参数'!$E$5*'模板使用说明&amp;基础参数'!$E$12,IF(L5465="修改",J5465*'模板使用说明&amp;基础参数'!$E$5*'模板使用说明&amp;基础参数'!$E$11,J5465*'模板使用说明&amp;基础参数'!$E$5*'模板使用说明&amp;基础参数'!$E$10)),IF(K5465="中",IF(L5465="删除",J5465*'模板使用说明&amp;基础参数'!$E$6*'模板使用说明&amp;基础参数'!$E$12,IF(L5465="修改",J5465*'模板使用说明&amp;基础参数'!$E$6*'模板使用说明&amp;基础参数'!$E$11,J5465*'模板使用说明&amp;基础参数'!$E$6*'模板使用说明&amp;基础参数'!$E$10)),IF(L5465="删除",J5465*'模板使用说明&amp;基础参数'!$E$7*'模板使用说明&amp;基础参数'!$E$12,IF(L5465="修改",J5465*'模板使用说明&amp;基础参数'!$E$7*'模板使用说明&amp;基础参数'!$E$11,J5465*'模板使用说明&amp;基础参数'!$E$7*'模板使用说明&amp;基础参数'!$E$10)))))</f>
        <v/>
      </c>
      <c r="N5465" s="82"/>
    </row>
    <row r="5466" spans="1:14">
      <c r="A5466" s="76">
        <f t="shared" si="96"/>
        <v>5461</v>
      </c>
      <c r="B5466" s="77"/>
      <c r="C5466" s="77"/>
      <c r="D5466" s="77"/>
      <c r="E5466" s="90"/>
      <c r="F5466" s="77"/>
      <c r="G5466" s="77"/>
      <c r="H5466" s="78"/>
      <c r="I5466" s="76"/>
      <c r="J5466" s="8" t="str">
        <f>IF(I5466="ILF",IF($C$1="预估功能点",'模板使用说明&amp;基础参数'!$E$15,'模板使用说明&amp;基础参数'!$E$22),IF(I5466="EIF",IF($C$1="预估功能点",'模板使用说明&amp;基础参数'!$E$16,'模板使用说明&amp;基础参数'!$E$23),IF(I5466="EI",IF($C$1="预估功能点",'模板使用说明&amp;基础参数'!$E$17,'模板使用说明&amp;基础参数'!$E$24),IF(I5466="EO",IF($C$1="预估功能点",'模板使用说明&amp;基础参数'!$E$18,'模板使用说明&amp;基础参数'!$E$25),IF(I5466="EQ",IF($C$1="预估功能点",'模板使用说明&amp;基础参数'!$E$19,'模板使用说明&amp;基础参数'!$E$26),"")))))</f>
        <v/>
      </c>
      <c r="K5466" s="80"/>
      <c r="L5466" s="80"/>
      <c r="M5466" s="81" t="str">
        <f>IF(J5466="","",IF(K5466="高",IF(L5466="删除",J5466*'模板使用说明&amp;基础参数'!$E$5*'模板使用说明&amp;基础参数'!$E$12,IF(L5466="修改",J5466*'模板使用说明&amp;基础参数'!$E$5*'模板使用说明&amp;基础参数'!$E$11,J5466*'模板使用说明&amp;基础参数'!$E$5*'模板使用说明&amp;基础参数'!$E$10)),IF(K5466="中",IF(L5466="删除",J5466*'模板使用说明&amp;基础参数'!$E$6*'模板使用说明&amp;基础参数'!$E$12,IF(L5466="修改",J5466*'模板使用说明&amp;基础参数'!$E$6*'模板使用说明&amp;基础参数'!$E$11,J5466*'模板使用说明&amp;基础参数'!$E$6*'模板使用说明&amp;基础参数'!$E$10)),IF(L5466="删除",J5466*'模板使用说明&amp;基础参数'!$E$7*'模板使用说明&amp;基础参数'!$E$12,IF(L5466="修改",J5466*'模板使用说明&amp;基础参数'!$E$7*'模板使用说明&amp;基础参数'!$E$11,J5466*'模板使用说明&amp;基础参数'!$E$7*'模板使用说明&amp;基础参数'!$E$10)))))</f>
        <v/>
      </c>
      <c r="N5466" s="82"/>
    </row>
    <row r="5467" spans="1:14">
      <c r="A5467" s="76">
        <f t="shared" si="96"/>
        <v>5462</v>
      </c>
      <c r="B5467" s="77"/>
      <c r="C5467" s="77"/>
      <c r="D5467" s="77"/>
      <c r="E5467" s="90"/>
      <c r="F5467" s="77"/>
      <c r="G5467" s="77"/>
      <c r="H5467" s="78"/>
      <c r="I5467" s="76"/>
      <c r="J5467" s="8" t="str">
        <f>IF(I5467="ILF",IF($C$1="预估功能点",'模板使用说明&amp;基础参数'!$E$15,'模板使用说明&amp;基础参数'!$E$22),IF(I5467="EIF",IF($C$1="预估功能点",'模板使用说明&amp;基础参数'!$E$16,'模板使用说明&amp;基础参数'!$E$23),IF(I5467="EI",IF($C$1="预估功能点",'模板使用说明&amp;基础参数'!$E$17,'模板使用说明&amp;基础参数'!$E$24),IF(I5467="EO",IF($C$1="预估功能点",'模板使用说明&amp;基础参数'!$E$18,'模板使用说明&amp;基础参数'!$E$25),IF(I5467="EQ",IF($C$1="预估功能点",'模板使用说明&amp;基础参数'!$E$19,'模板使用说明&amp;基础参数'!$E$26),"")))))</f>
        <v/>
      </c>
      <c r="K5467" s="80"/>
      <c r="L5467" s="80"/>
      <c r="M5467" s="81" t="str">
        <f>IF(J5467="","",IF(K5467="高",IF(L5467="删除",J5467*'模板使用说明&amp;基础参数'!$E$5*'模板使用说明&amp;基础参数'!$E$12,IF(L5467="修改",J5467*'模板使用说明&amp;基础参数'!$E$5*'模板使用说明&amp;基础参数'!$E$11,J5467*'模板使用说明&amp;基础参数'!$E$5*'模板使用说明&amp;基础参数'!$E$10)),IF(K5467="中",IF(L5467="删除",J5467*'模板使用说明&amp;基础参数'!$E$6*'模板使用说明&amp;基础参数'!$E$12,IF(L5467="修改",J5467*'模板使用说明&amp;基础参数'!$E$6*'模板使用说明&amp;基础参数'!$E$11,J5467*'模板使用说明&amp;基础参数'!$E$6*'模板使用说明&amp;基础参数'!$E$10)),IF(L5467="删除",J5467*'模板使用说明&amp;基础参数'!$E$7*'模板使用说明&amp;基础参数'!$E$12,IF(L5467="修改",J5467*'模板使用说明&amp;基础参数'!$E$7*'模板使用说明&amp;基础参数'!$E$11,J5467*'模板使用说明&amp;基础参数'!$E$7*'模板使用说明&amp;基础参数'!$E$10)))))</f>
        <v/>
      </c>
      <c r="N5467" s="82"/>
    </row>
    <row r="5468" spans="1:14">
      <c r="A5468" s="76">
        <f t="shared" si="96"/>
        <v>5463</v>
      </c>
      <c r="B5468" s="77"/>
      <c r="C5468" s="77"/>
      <c r="D5468" s="77"/>
      <c r="E5468" s="90"/>
      <c r="F5468" s="77"/>
      <c r="G5468" s="77"/>
      <c r="H5468" s="78"/>
      <c r="I5468" s="76"/>
      <c r="J5468" s="8" t="str">
        <f>IF(I5468="ILF",IF($C$1="预估功能点",'模板使用说明&amp;基础参数'!$E$15,'模板使用说明&amp;基础参数'!$E$22),IF(I5468="EIF",IF($C$1="预估功能点",'模板使用说明&amp;基础参数'!$E$16,'模板使用说明&amp;基础参数'!$E$23),IF(I5468="EI",IF($C$1="预估功能点",'模板使用说明&amp;基础参数'!$E$17,'模板使用说明&amp;基础参数'!$E$24),IF(I5468="EO",IF($C$1="预估功能点",'模板使用说明&amp;基础参数'!$E$18,'模板使用说明&amp;基础参数'!$E$25),IF(I5468="EQ",IF($C$1="预估功能点",'模板使用说明&amp;基础参数'!$E$19,'模板使用说明&amp;基础参数'!$E$26),"")))))</f>
        <v/>
      </c>
      <c r="K5468" s="80"/>
      <c r="L5468" s="80"/>
      <c r="M5468" s="81" t="str">
        <f>IF(J5468="","",IF(K5468="高",IF(L5468="删除",J5468*'模板使用说明&amp;基础参数'!$E$5*'模板使用说明&amp;基础参数'!$E$12,IF(L5468="修改",J5468*'模板使用说明&amp;基础参数'!$E$5*'模板使用说明&amp;基础参数'!$E$11,J5468*'模板使用说明&amp;基础参数'!$E$5*'模板使用说明&amp;基础参数'!$E$10)),IF(K5468="中",IF(L5468="删除",J5468*'模板使用说明&amp;基础参数'!$E$6*'模板使用说明&amp;基础参数'!$E$12,IF(L5468="修改",J5468*'模板使用说明&amp;基础参数'!$E$6*'模板使用说明&amp;基础参数'!$E$11,J5468*'模板使用说明&amp;基础参数'!$E$6*'模板使用说明&amp;基础参数'!$E$10)),IF(L5468="删除",J5468*'模板使用说明&amp;基础参数'!$E$7*'模板使用说明&amp;基础参数'!$E$12,IF(L5468="修改",J5468*'模板使用说明&amp;基础参数'!$E$7*'模板使用说明&amp;基础参数'!$E$11,J5468*'模板使用说明&amp;基础参数'!$E$7*'模板使用说明&amp;基础参数'!$E$10)))))</f>
        <v/>
      </c>
      <c r="N5468" s="82"/>
    </row>
    <row r="5469" spans="1:14">
      <c r="A5469" s="76">
        <f t="shared" si="96"/>
        <v>5464</v>
      </c>
      <c r="B5469" s="77"/>
      <c r="C5469" s="77"/>
      <c r="D5469" s="77"/>
      <c r="E5469" s="90"/>
      <c r="F5469" s="77"/>
      <c r="G5469" s="77"/>
      <c r="H5469" s="78"/>
      <c r="I5469" s="76"/>
      <c r="J5469" s="8" t="str">
        <f>IF(I5469="ILF",IF($C$1="预估功能点",'模板使用说明&amp;基础参数'!$E$15,'模板使用说明&amp;基础参数'!$E$22),IF(I5469="EIF",IF($C$1="预估功能点",'模板使用说明&amp;基础参数'!$E$16,'模板使用说明&amp;基础参数'!$E$23),IF(I5469="EI",IF($C$1="预估功能点",'模板使用说明&amp;基础参数'!$E$17,'模板使用说明&amp;基础参数'!$E$24),IF(I5469="EO",IF($C$1="预估功能点",'模板使用说明&amp;基础参数'!$E$18,'模板使用说明&amp;基础参数'!$E$25),IF(I5469="EQ",IF($C$1="预估功能点",'模板使用说明&amp;基础参数'!$E$19,'模板使用说明&amp;基础参数'!$E$26),"")))))</f>
        <v/>
      </c>
      <c r="K5469" s="80"/>
      <c r="L5469" s="80"/>
      <c r="M5469" s="81" t="str">
        <f>IF(J5469="","",IF(K5469="高",IF(L5469="删除",J5469*'模板使用说明&amp;基础参数'!$E$5*'模板使用说明&amp;基础参数'!$E$12,IF(L5469="修改",J5469*'模板使用说明&amp;基础参数'!$E$5*'模板使用说明&amp;基础参数'!$E$11,J5469*'模板使用说明&amp;基础参数'!$E$5*'模板使用说明&amp;基础参数'!$E$10)),IF(K5469="中",IF(L5469="删除",J5469*'模板使用说明&amp;基础参数'!$E$6*'模板使用说明&amp;基础参数'!$E$12,IF(L5469="修改",J5469*'模板使用说明&amp;基础参数'!$E$6*'模板使用说明&amp;基础参数'!$E$11,J5469*'模板使用说明&amp;基础参数'!$E$6*'模板使用说明&amp;基础参数'!$E$10)),IF(L5469="删除",J5469*'模板使用说明&amp;基础参数'!$E$7*'模板使用说明&amp;基础参数'!$E$12,IF(L5469="修改",J5469*'模板使用说明&amp;基础参数'!$E$7*'模板使用说明&amp;基础参数'!$E$11,J5469*'模板使用说明&amp;基础参数'!$E$7*'模板使用说明&amp;基础参数'!$E$10)))))</f>
        <v/>
      </c>
      <c r="N5469" s="82"/>
    </row>
    <row r="5470" spans="1:14">
      <c r="A5470" s="76">
        <f t="shared" si="96"/>
        <v>5465</v>
      </c>
      <c r="B5470" s="77"/>
      <c r="C5470" s="77"/>
      <c r="D5470" s="77"/>
      <c r="E5470" s="90"/>
      <c r="F5470" s="77"/>
      <c r="G5470" s="77"/>
      <c r="H5470" s="78"/>
      <c r="I5470" s="76"/>
      <c r="J5470" s="8" t="str">
        <f>IF(I5470="ILF",IF($C$1="预估功能点",'模板使用说明&amp;基础参数'!$E$15,'模板使用说明&amp;基础参数'!$E$22),IF(I5470="EIF",IF($C$1="预估功能点",'模板使用说明&amp;基础参数'!$E$16,'模板使用说明&amp;基础参数'!$E$23),IF(I5470="EI",IF($C$1="预估功能点",'模板使用说明&amp;基础参数'!$E$17,'模板使用说明&amp;基础参数'!$E$24),IF(I5470="EO",IF($C$1="预估功能点",'模板使用说明&amp;基础参数'!$E$18,'模板使用说明&amp;基础参数'!$E$25),IF(I5470="EQ",IF($C$1="预估功能点",'模板使用说明&amp;基础参数'!$E$19,'模板使用说明&amp;基础参数'!$E$26),"")))))</f>
        <v/>
      </c>
      <c r="K5470" s="80"/>
      <c r="L5470" s="80"/>
      <c r="M5470" s="81" t="str">
        <f>IF(J5470="","",IF(K5470="高",IF(L5470="删除",J5470*'模板使用说明&amp;基础参数'!$E$5*'模板使用说明&amp;基础参数'!$E$12,IF(L5470="修改",J5470*'模板使用说明&amp;基础参数'!$E$5*'模板使用说明&amp;基础参数'!$E$11,J5470*'模板使用说明&amp;基础参数'!$E$5*'模板使用说明&amp;基础参数'!$E$10)),IF(K5470="中",IF(L5470="删除",J5470*'模板使用说明&amp;基础参数'!$E$6*'模板使用说明&amp;基础参数'!$E$12,IF(L5470="修改",J5470*'模板使用说明&amp;基础参数'!$E$6*'模板使用说明&amp;基础参数'!$E$11,J5470*'模板使用说明&amp;基础参数'!$E$6*'模板使用说明&amp;基础参数'!$E$10)),IF(L5470="删除",J5470*'模板使用说明&amp;基础参数'!$E$7*'模板使用说明&amp;基础参数'!$E$12,IF(L5470="修改",J5470*'模板使用说明&amp;基础参数'!$E$7*'模板使用说明&amp;基础参数'!$E$11,J5470*'模板使用说明&amp;基础参数'!$E$7*'模板使用说明&amp;基础参数'!$E$10)))))</f>
        <v/>
      </c>
      <c r="N5470" s="82"/>
    </row>
    <row r="5471" spans="1:14">
      <c r="A5471" s="76">
        <f t="shared" si="96"/>
        <v>5466</v>
      </c>
      <c r="B5471" s="77"/>
      <c r="C5471" s="77"/>
      <c r="D5471" s="77"/>
      <c r="E5471" s="90"/>
      <c r="F5471" s="77"/>
      <c r="G5471" s="77"/>
      <c r="H5471" s="78"/>
      <c r="I5471" s="76"/>
      <c r="J5471" s="8" t="str">
        <f>IF(I5471="ILF",IF($C$1="预估功能点",'模板使用说明&amp;基础参数'!$E$15,'模板使用说明&amp;基础参数'!$E$22),IF(I5471="EIF",IF($C$1="预估功能点",'模板使用说明&amp;基础参数'!$E$16,'模板使用说明&amp;基础参数'!$E$23),IF(I5471="EI",IF($C$1="预估功能点",'模板使用说明&amp;基础参数'!$E$17,'模板使用说明&amp;基础参数'!$E$24),IF(I5471="EO",IF($C$1="预估功能点",'模板使用说明&amp;基础参数'!$E$18,'模板使用说明&amp;基础参数'!$E$25),IF(I5471="EQ",IF($C$1="预估功能点",'模板使用说明&amp;基础参数'!$E$19,'模板使用说明&amp;基础参数'!$E$26),"")))))</f>
        <v/>
      </c>
      <c r="K5471" s="80"/>
      <c r="L5471" s="80"/>
      <c r="M5471" s="81" t="str">
        <f>IF(J5471="","",IF(K5471="高",IF(L5471="删除",J5471*'模板使用说明&amp;基础参数'!$E$5*'模板使用说明&amp;基础参数'!$E$12,IF(L5471="修改",J5471*'模板使用说明&amp;基础参数'!$E$5*'模板使用说明&amp;基础参数'!$E$11,J5471*'模板使用说明&amp;基础参数'!$E$5*'模板使用说明&amp;基础参数'!$E$10)),IF(K5471="中",IF(L5471="删除",J5471*'模板使用说明&amp;基础参数'!$E$6*'模板使用说明&amp;基础参数'!$E$12,IF(L5471="修改",J5471*'模板使用说明&amp;基础参数'!$E$6*'模板使用说明&amp;基础参数'!$E$11,J5471*'模板使用说明&amp;基础参数'!$E$6*'模板使用说明&amp;基础参数'!$E$10)),IF(L5471="删除",J5471*'模板使用说明&amp;基础参数'!$E$7*'模板使用说明&amp;基础参数'!$E$12,IF(L5471="修改",J5471*'模板使用说明&amp;基础参数'!$E$7*'模板使用说明&amp;基础参数'!$E$11,J5471*'模板使用说明&amp;基础参数'!$E$7*'模板使用说明&amp;基础参数'!$E$10)))))</f>
        <v/>
      </c>
      <c r="N5471" s="82"/>
    </row>
    <row r="5472" spans="1:14">
      <c r="A5472" s="76">
        <f t="shared" si="96"/>
        <v>5467</v>
      </c>
      <c r="B5472" s="77"/>
      <c r="C5472" s="77"/>
      <c r="D5472" s="77"/>
      <c r="E5472" s="90"/>
      <c r="F5472" s="77"/>
      <c r="G5472" s="77"/>
      <c r="H5472" s="78"/>
      <c r="I5472" s="76"/>
      <c r="J5472" s="8" t="str">
        <f>IF(I5472="ILF",IF($C$1="预估功能点",'模板使用说明&amp;基础参数'!$E$15,'模板使用说明&amp;基础参数'!$E$22),IF(I5472="EIF",IF($C$1="预估功能点",'模板使用说明&amp;基础参数'!$E$16,'模板使用说明&amp;基础参数'!$E$23),IF(I5472="EI",IF($C$1="预估功能点",'模板使用说明&amp;基础参数'!$E$17,'模板使用说明&amp;基础参数'!$E$24),IF(I5472="EO",IF($C$1="预估功能点",'模板使用说明&amp;基础参数'!$E$18,'模板使用说明&amp;基础参数'!$E$25),IF(I5472="EQ",IF($C$1="预估功能点",'模板使用说明&amp;基础参数'!$E$19,'模板使用说明&amp;基础参数'!$E$26),"")))))</f>
        <v/>
      </c>
      <c r="K5472" s="80"/>
      <c r="L5472" s="80"/>
      <c r="M5472" s="81" t="str">
        <f>IF(J5472="","",IF(K5472="高",IF(L5472="删除",J5472*'模板使用说明&amp;基础参数'!$E$5*'模板使用说明&amp;基础参数'!$E$12,IF(L5472="修改",J5472*'模板使用说明&amp;基础参数'!$E$5*'模板使用说明&amp;基础参数'!$E$11,J5472*'模板使用说明&amp;基础参数'!$E$5*'模板使用说明&amp;基础参数'!$E$10)),IF(K5472="中",IF(L5472="删除",J5472*'模板使用说明&amp;基础参数'!$E$6*'模板使用说明&amp;基础参数'!$E$12,IF(L5472="修改",J5472*'模板使用说明&amp;基础参数'!$E$6*'模板使用说明&amp;基础参数'!$E$11,J5472*'模板使用说明&amp;基础参数'!$E$6*'模板使用说明&amp;基础参数'!$E$10)),IF(L5472="删除",J5472*'模板使用说明&amp;基础参数'!$E$7*'模板使用说明&amp;基础参数'!$E$12,IF(L5472="修改",J5472*'模板使用说明&amp;基础参数'!$E$7*'模板使用说明&amp;基础参数'!$E$11,J5472*'模板使用说明&amp;基础参数'!$E$7*'模板使用说明&amp;基础参数'!$E$10)))))</f>
        <v/>
      </c>
      <c r="N5472" s="82"/>
    </row>
    <row r="5473" spans="1:14">
      <c r="A5473" s="76">
        <f t="shared" si="96"/>
        <v>5468</v>
      </c>
      <c r="B5473" s="77"/>
      <c r="C5473" s="77"/>
      <c r="D5473" s="77"/>
      <c r="E5473" s="90"/>
      <c r="F5473" s="77"/>
      <c r="G5473" s="77"/>
      <c r="H5473" s="78"/>
      <c r="I5473" s="76"/>
      <c r="J5473" s="8" t="str">
        <f>IF(I5473="ILF",IF($C$1="预估功能点",'模板使用说明&amp;基础参数'!$E$15,'模板使用说明&amp;基础参数'!$E$22),IF(I5473="EIF",IF($C$1="预估功能点",'模板使用说明&amp;基础参数'!$E$16,'模板使用说明&amp;基础参数'!$E$23),IF(I5473="EI",IF($C$1="预估功能点",'模板使用说明&amp;基础参数'!$E$17,'模板使用说明&amp;基础参数'!$E$24),IF(I5473="EO",IF($C$1="预估功能点",'模板使用说明&amp;基础参数'!$E$18,'模板使用说明&amp;基础参数'!$E$25),IF(I5473="EQ",IF($C$1="预估功能点",'模板使用说明&amp;基础参数'!$E$19,'模板使用说明&amp;基础参数'!$E$26),"")))))</f>
        <v/>
      </c>
      <c r="K5473" s="80"/>
      <c r="L5473" s="80"/>
      <c r="M5473" s="81" t="str">
        <f>IF(J5473="","",IF(K5473="高",IF(L5473="删除",J5473*'模板使用说明&amp;基础参数'!$E$5*'模板使用说明&amp;基础参数'!$E$12,IF(L5473="修改",J5473*'模板使用说明&amp;基础参数'!$E$5*'模板使用说明&amp;基础参数'!$E$11,J5473*'模板使用说明&amp;基础参数'!$E$5*'模板使用说明&amp;基础参数'!$E$10)),IF(K5473="中",IF(L5473="删除",J5473*'模板使用说明&amp;基础参数'!$E$6*'模板使用说明&amp;基础参数'!$E$12,IF(L5473="修改",J5473*'模板使用说明&amp;基础参数'!$E$6*'模板使用说明&amp;基础参数'!$E$11,J5473*'模板使用说明&amp;基础参数'!$E$6*'模板使用说明&amp;基础参数'!$E$10)),IF(L5473="删除",J5473*'模板使用说明&amp;基础参数'!$E$7*'模板使用说明&amp;基础参数'!$E$12,IF(L5473="修改",J5473*'模板使用说明&amp;基础参数'!$E$7*'模板使用说明&amp;基础参数'!$E$11,J5473*'模板使用说明&amp;基础参数'!$E$7*'模板使用说明&amp;基础参数'!$E$10)))))</f>
        <v/>
      </c>
      <c r="N5473" s="82"/>
    </row>
    <row r="5474" spans="1:14">
      <c r="A5474" s="76">
        <f t="shared" si="96"/>
        <v>5469</v>
      </c>
      <c r="B5474" s="77"/>
      <c r="C5474" s="77"/>
      <c r="D5474" s="77"/>
      <c r="E5474" s="90"/>
      <c r="F5474" s="77"/>
      <c r="G5474" s="77"/>
      <c r="H5474" s="78"/>
      <c r="I5474" s="76"/>
      <c r="J5474" s="8" t="str">
        <f>IF(I5474="ILF",IF($C$1="预估功能点",'模板使用说明&amp;基础参数'!$E$15,'模板使用说明&amp;基础参数'!$E$22),IF(I5474="EIF",IF($C$1="预估功能点",'模板使用说明&amp;基础参数'!$E$16,'模板使用说明&amp;基础参数'!$E$23),IF(I5474="EI",IF($C$1="预估功能点",'模板使用说明&amp;基础参数'!$E$17,'模板使用说明&amp;基础参数'!$E$24),IF(I5474="EO",IF($C$1="预估功能点",'模板使用说明&amp;基础参数'!$E$18,'模板使用说明&amp;基础参数'!$E$25),IF(I5474="EQ",IF($C$1="预估功能点",'模板使用说明&amp;基础参数'!$E$19,'模板使用说明&amp;基础参数'!$E$26),"")))))</f>
        <v/>
      </c>
      <c r="K5474" s="80"/>
      <c r="L5474" s="80"/>
      <c r="M5474" s="81" t="str">
        <f>IF(J5474="","",IF(K5474="高",IF(L5474="删除",J5474*'模板使用说明&amp;基础参数'!$E$5*'模板使用说明&amp;基础参数'!$E$12,IF(L5474="修改",J5474*'模板使用说明&amp;基础参数'!$E$5*'模板使用说明&amp;基础参数'!$E$11,J5474*'模板使用说明&amp;基础参数'!$E$5*'模板使用说明&amp;基础参数'!$E$10)),IF(K5474="中",IF(L5474="删除",J5474*'模板使用说明&amp;基础参数'!$E$6*'模板使用说明&amp;基础参数'!$E$12,IF(L5474="修改",J5474*'模板使用说明&amp;基础参数'!$E$6*'模板使用说明&amp;基础参数'!$E$11,J5474*'模板使用说明&amp;基础参数'!$E$6*'模板使用说明&amp;基础参数'!$E$10)),IF(L5474="删除",J5474*'模板使用说明&amp;基础参数'!$E$7*'模板使用说明&amp;基础参数'!$E$12,IF(L5474="修改",J5474*'模板使用说明&amp;基础参数'!$E$7*'模板使用说明&amp;基础参数'!$E$11,J5474*'模板使用说明&amp;基础参数'!$E$7*'模板使用说明&amp;基础参数'!$E$10)))))</f>
        <v/>
      </c>
      <c r="N5474" s="82"/>
    </row>
    <row r="5475" spans="1:14">
      <c r="A5475" s="76">
        <f t="shared" si="96"/>
        <v>5470</v>
      </c>
      <c r="B5475" s="77"/>
      <c r="C5475" s="77"/>
      <c r="D5475" s="77"/>
      <c r="E5475" s="90"/>
      <c r="F5475" s="77"/>
      <c r="G5475" s="77"/>
      <c r="H5475" s="78"/>
      <c r="I5475" s="76"/>
      <c r="J5475" s="8" t="str">
        <f>IF(I5475="ILF",IF($C$1="预估功能点",'模板使用说明&amp;基础参数'!$E$15,'模板使用说明&amp;基础参数'!$E$22),IF(I5475="EIF",IF($C$1="预估功能点",'模板使用说明&amp;基础参数'!$E$16,'模板使用说明&amp;基础参数'!$E$23),IF(I5475="EI",IF($C$1="预估功能点",'模板使用说明&amp;基础参数'!$E$17,'模板使用说明&amp;基础参数'!$E$24),IF(I5475="EO",IF($C$1="预估功能点",'模板使用说明&amp;基础参数'!$E$18,'模板使用说明&amp;基础参数'!$E$25),IF(I5475="EQ",IF($C$1="预估功能点",'模板使用说明&amp;基础参数'!$E$19,'模板使用说明&amp;基础参数'!$E$26),"")))))</f>
        <v/>
      </c>
      <c r="K5475" s="80"/>
      <c r="L5475" s="80"/>
      <c r="M5475" s="81" t="str">
        <f>IF(J5475="","",IF(K5475="高",IF(L5475="删除",J5475*'模板使用说明&amp;基础参数'!$E$5*'模板使用说明&amp;基础参数'!$E$12,IF(L5475="修改",J5475*'模板使用说明&amp;基础参数'!$E$5*'模板使用说明&amp;基础参数'!$E$11,J5475*'模板使用说明&amp;基础参数'!$E$5*'模板使用说明&amp;基础参数'!$E$10)),IF(K5475="中",IF(L5475="删除",J5475*'模板使用说明&amp;基础参数'!$E$6*'模板使用说明&amp;基础参数'!$E$12,IF(L5475="修改",J5475*'模板使用说明&amp;基础参数'!$E$6*'模板使用说明&amp;基础参数'!$E$11,J5475*'模板使用说明&amp;基础参数'!$E$6*'模板使用说明&amp;基础参数'!$E$10)),IF(L5475="删除",J5475*'模板使用说明&amp;基础参数'!$E$7*'模板使用说明&amp;基础参数'!$E$12,IF(L5475="修改",J5475*'模板使用说明&amp;基础参数'!$E$7*'模板使用说明&amp;基础参数'!$E$11,J5475*'模板使用说明&amp;基础参数'!$E$7*'模板使用说明&amp;基础参数'!$E$10)))))</f>
        <v/>
      </c>
      <c r="N5475" s="82"/>
    </row>
    <row r="5476" spans="1:14">
      <c r="A5476" s="76">
        <f t="shared" si="96"/>
        <v>5471</v>
      </c>
      <c r="B5476" s="77"/>
      <c r="C5476" s="77"/>
      <c r="D5476" s="77"/>
      <c r="E5476" s="90"/>
      <c r="F5476" s="77"/>
      <c r="G5476" s="77"/>
      <c r="H5476" s="78"/>
      <c r="I5476" s="76"/>
      <c r="J5476" s="8" t="str">
        <f>IF(I5476="ILF",IF($C$1="预估功能点",'模板使用说明&amp;基础参数'!$E$15,'模板使用说明&amp;基础参数'!$E$22),IF(I5476="EIF",IF($C$1="预估功能点",'模板使用说明&amp;基础参数'!$E$16,'模板使用说明&amp;基础参数'!$E$23),IF(I5476="EI",IF($C$1="预估功能点",'模板使用说明&amp;基础参数'!$E$17,'模板使用说明&amp;基础参数'!$E$24),IF(I5476="EO",IF($C$1="预估功能点",'模板使用说明&amp;基础参数'!$E$18,'模板使用说明&amp;基础参数'!$E$25),IF(I5476="EQ",IF($C$1="预估功能点",'模板使用说明&amp;基础参数'!$E$19,'模板使用说明&amp;基础参数'!$E$26),"")))))</f>
        <v/>
      </c>
      <c r="K5476" s="80"/>
      <c r="L5476" s="80"/>
      <c r="M5476" s="81" t="str">
        <f>IF(J5476="","",IF(K5476="高",IF(L5476="删除",J5476*'模板使用说明&amp;基础参数'!$E$5*'模板使用说明&amp;基础参数'!$E$12,IF(L5476="修改",J5476*'模板使用说明&amp;基础参数'!$E$5*'模板使用说明&amp;基础参数'!$E$11,J5476*'模板使用说明&amp;基础参数'!$E$5*'模板使用说明&amp;基础参数'!$E$10)),IF(K5476="中",IF(L5476="删除",J5476*'模板使用说明&amp;基础参数'!$E$6*'模板使用说明&amp;基础参数'!$E$12,IF(L5476="修改",J5476*'模板使用说明&amp;基础参数'!$E$6*'模板使用说明&amp;基础参数'!$E$11,J5476*'模板使用说明&amp;基础参数'!$E$6*'模板使用说明&amp;基础参数'!$E$10)),IF(L5476="删除",J5476*'模板使用说明&amp;基础参数'!$E$7*'模板使用说明&amp;基础参数'!$E$12,IF(L5476="修改",J5476*'模板使用说明&amp;基础参数'!$E$7*'模板使用说明&amp;基础参数'!$E$11,J5476*'模板使用说明&amp;基础参数'!$E$7*'模板使用说明&amp;基础参数'!$E$10)))))</f>
        <v/>
      </c>
      <c r="N5476" s="82"/>
    </row>
    <row r="5477" spans="1:14">
      <c r="A5477" s="76">
        <f t="shared" si="96"/>
        <v>5472</v>
      </c>
      <c r="B5477" s="77"/>
      <c r="C5477" s="77"/>
      <c r="D5477" s="77"/>
      <c r="E5477" s="90"/>
      <c r="F5477" s="77"/>
      <c r="G5477" s="77"/>
      <c r="H5477" s="78"/>
      <c r="I5477" s="76"/>
      <c r="J5477" s="8" t="str">
        <f>IF(I5477="ILF",IF($C$1="预估功能点",'模板使用说明&amp;基础参数'!$E$15,'模板使用说明&amp;基础参数'!$E$22),IF(I5477="EIF",IF($C$1="预估功能点",'模板使用说明&amp;基础参数'!$E$16,'模板使用说明&amp;基础参数'!$E$23),IF(I5477="EI",IF($C$1="预估功能点",'模板使用说明&amp;基础参数'!$E$17,'模板使用说明&amp;基础参数'!$E$24),IF(I5477="EO",IF($C$1="预估功能点",'模板使用说明&amp;基础参数'!$E$18,'模板使用说明&amp;基础参数'!$E$25),IF(I5477="EQ",IF($C$1="预估功能点",'模板使用说明&amp;基础参数'!$E$19,'模板使用说明&amp;基础参数'!$E$26),"")))))</f>
        <v/>
      </c>
      <c r="K5477" s="80"/>
      <c r="L5477" s="80"/>
      <c r="M5477" s="81" t="str">
        <f>IF(J5477="","",IF(K5477="高",IF(L5477="删除",J5477*'模板使用说明&amp;基础参数'!$E$5*'模板使用说明&amp;基础参数'!$E$12,IF(L5477="修改",J5477*'模板使用说明&amp;基础参数'!$E$5*'模板使用说明&amp;基础参数'!$E$11,J5477*'模板使用说明&amp;基础参数'!$E$5*'模板使用说明&amp;基础参数'!$E$10)),IF(K5477="中",IF(L5477="删除",J5477*'模板使用说明&amp;基础参数'!$E$6*'模板使用说明&amp;基础参数'!$E$12,IF(L5477="修改",J5477*'模板使用说明&amp;基础参数'!$E$6*'模板使用说明&amp;基础参数'!$E$11,J5477*'模板使用说明&amp;基础参数'!$E$6*'模板使用说明&amp;基础参数'!$E$10)),IF(L5477="删除",J5477*'模板使用说明&amp;基础参数'!$E$7*'模板使用说明&amp;基础参数'!$E$12,IF(L5477="修改",J5477*'模板使用说明&amp;基础参数'!$E$7*'模板使用说明&amp;基础参数'!$E$11,J5477*'模板使用说明&amp;基础参数'!$E$7*'模板使用说明&amp;基础参数'!$E$10)))))</f>
        <v/>
      </c>
      <c r="N5477" s="82"/>
    </row>
    <row r="5478" spans="1:14">
      <c r="A5478" s="76">
        <f t="shared" si="96"/>
        <v>5473</v>
      </c>
      <c r="B5478" s="77"/>
      <c r="C5478" s="77"/>
      <c r="D5478" s="77"/>
      <c r="E5478" s="90"/>
      <c r="F5478" s="77"/>
      <c r="G5478" s="77"/>
      <c r="H5478" s="78"/>
      <c r="I5478" s="76"/>
      <c r="J5478" s="8" t="str">
        <f>IF(I5478="ILF",IF($C$1="预估功能点",'模板使用说明&amp;基础参数'!$E$15,'模板使用说明&amp;基础参数'!$E$22),IF(I5478="EIF",IF($C$1="预估功能点",'模板使用说明&amp;基础参数'!$E$16,'模板使用说明&amp;基础参数'!$E$23),IF(I5478="EI",IF($C$1="预估功能点",'模板使用说明&amp;基础参数'!$E$17,'模板使用说明&amp;基础参数'!$E$24),IF(I5478="EO",IF($C$1="预估功能点",'模板使用说明&amp;基础参数'!$E$18,'模板使用说明&amp;基础参数'!$E$25),IF(I5478="EQ",IF($C$1="预估功能点",'模板使用说明&amp;基础参数'!$E$19,'模板使用说明&amp;基础参数'!$E$26),"")))))</f>
        <v/>
      </c>
      <c r="K5478" s="80"/>
      <c r="L5478" s="80"/>
      <c r="M5478" s="81" t="str">
        <f>IF(J5478="","",IF(K5478="高",IF(L5478="删除",J5478*'模板使用说明&amp;基础参数'!$E$5*'模板使用说明&amp;基础参数'!$E$12,IF(L5478="修改",J5478*'模板使用说明&amp;基础参数'!$E$5*'模板使用说明&amp;基础参数'!$E$11,J5478*'模板使用说明&amp;基础参数'!$E$5*'模板使用说明&amp;基础参数'!$E$10)),IF(K5478="中",IF(L5478="删除",J5478*'模板使用说明&amp;基础参数'!$E$6*'模板使用说明&amp;基础参数'!$E$12,IF(L5478="修改",J5478*'模板使用说明&amp;基础参数'!$E$6*'模板使用说明&amp;基础参数'!$E$11,J5478*'模板使用说明&amp;基础参数'!$E$6*'模板使用说明&amp;基础参数'!$E$10)),IF(L5478="删除",J5478*'模板使用说明&amp;基础参数'!$E$7*'模板使用说明&amp;基础参数'!$E$12,IF(L5478="修改",J5478*'模板使用说明&amp;基础参数'!$E$7*'模板使用说明&amp;基础参数'!$E$11,J5478*'模板使用说明&amp;基础参数'!$E$7*'模板使用说明&amp;基础参数'!$E$10)))))</f>
        <v/>
      </c>
      <c r="N5478" s="82"/>
    </row>
    <row r="5479" spans="1:14">
      <c r="A5479" s="76">
        <f t="shared" si="96"/>
        <v>5474</v>
      </c>
      <c r="B5479" s="77"/>
      <c r="C5479" s="77"/>
      <c r="D5479" s="77"/>
      <c r="E5479" s="90"/>
      <c r="F5479" s="77"/>
      <c r="G5479" s="77"/>
      <c r="H5479" s="78"/>
      <c r="I5479" s="76"/>
      <c r="J5479" s="8" t="str">
        <f>IF(I5479="ILF",IF($C$1="预估功能点",'模板使用说明&amp;基础参数'!$E$15,'模板使用说明&amp;基础参数'!$E$22),IF(I5479="EIF",IF($C$1="预估功能点",'模板使用说明&amp;基础参数'!$E$16,'模板使用说明&amp;基础参数'!$E$23),IF(I5479="EI",IF($C$1="预估功能点",'模板使用说明&amp;基础参数'!$E$17,'模板使用说明&amp;基础参数'!$E$24),IF(I5479="EO",IF($C$1="预估功能点",'模板使用说明&amp;基础参数'!$E$18,'模板使用说明&amp;基础参数'!$E$25),IF(I5479="EQ",IF($C$1="预估功能点",'模板使用说明&amp;基础参数'!$E$19,'模板使用说明&amp;基础参数'!$E$26),"")))))</f>
        <v/>
      </c>
      <c r="K5479" s="80"/>
      <c r="L5479" s="80"/>
      <c r="M5479" s="81" t="str">
        <f>IF(J5479="","",IF(K5479="高",IF(L5479="删除",J5479*'模板使用说明&amp;基础参数'!$E$5*'模板使用说明&amp;基础参数'!$E$12,IF(L5479="修改",J5479*'模板使用说明&amp;基础参数'!$E$5*'模板使用说明&amp;基础参数'!$E$11,J5479*'模板使用说明&amp;基础参数'!$E$5*'模板使用说明&amp;基础参数'!$E$10)),IF(K5479="中",IF(L5479="删除",J5479*'模板使用说明&amp;基础参数'!$E$6*'模板使用说明&amp;基础参数'!$E$12,IF(L5479="修改",J5479*'模板使用说明&amp;基础参数'!$E$6*'模板使用说明&amp;基础参数'!$E$11,J5479*'模板使用说明&amp;基础参数'!$E$6*'模板使用说明&amp;基础参数'!$E$10)),IF(L5479="删除",J5479*'模板使用说明&amp;基础参数'!$E$7*'模板使用说明&amp;基础参数'!$E$12,IF(L5479="修改",J5479*'模板使用说明&amp;基础参数'!$E$7*'模板使用说明&amp;基础参数'!$E$11,J5479*'模板使用说明&amp;基础参数'!$E$7*'模板使用说明&amp;基础参数'!$E$10)))))</f>
        <v/>
      </c>
      <c r="N5479" s="82"/>
    </row>
    <row r="5480" spans="1:14">
      <c r="A5480" s="76">
        <f t="shared" si="96"/>
        <v>5475</v>
      </c>
      <c r="B5480" s="77"/>
      <c r="C5480" s="77"/>
      <c r="D5480" s="77"/>
      <c r="E5480" s="90"/>
      <c r="F5480" s="77"/>
      <c r="G5480" s="77"/>
      <c r="H5480" s="78"/>
      <c r="I5480" s="76"/>
      <c r="J5480" s="8" t="str">
        <f>IF(I5480="ILF",IF($C$1="预估功能点",'模板使用说明&amp;基础参数'!$E$15,'模板使用说明&amp;基础参数'!$E$22),IF(I5480="EIF",IF($C$1="预估功能点",'模板使用说明&amp;基础参数'!$E$16,'模板使用说明&amp;基础参数'!$E$23),IF(I5480="EI",IF($C$1="预估功能点",'模板使用说明&amp;基础参数'!$E$17,'模板使用说明&amp;基础参数'!$E$24),IF(I5480="EO",IF($C$1="预估功能点",'模板使用说明&amp;基础参数'!$E$18,'模板使用说明&amp;基础参数'!$E$25),IF(I5480="EQ",IF($C$1="预估功能点",'模板使用说明&amp;基础参数'!$E$19,'模板使用说明&amp;基础参数'!$E$26),"")))))</f>
        <v/>
      </c>
      <c r="K5480" s="80"/>
      <c r="L5480" s="80"/>
      <c r="M5480" s="81" t="str">
        <f>IF(J5480="","",IF(K5480="高",IF(L5480="删除",J5480*'模板使用说明&amp;基础参数'!$E$5*'模板使用说明&amp;基础参数'!$E$12,IF(L5480="修改",J5480*'模板使用说明&amp;基础参数'!$E$5*'模板使用说明&amp;基础参数'!$E$11,J5480*'模板使用说明&amp;基础参数'!$E$5*'模板使用说明&amp;基础参数'!$E$10)),IF(K5480="中",IF(L5480="删除",J5480*'模板使用说明&amp;基础参数'!$E$6*'模板使用说明&amp;基础参数'!$E$12,IF(L5480="修改",J5480*'模板使用说明&amp;基础参数'!$E$6*'模板使用说明&amp;基础参数'!$E$11,J5480*'模板使用说明&amp;基础参数'!$E$6*'模板使用说明&amp;基础参数'!$E$10)),IF(L5480="删除",J5480*'模板使用说明&amp;基础参数'!$E$7*'模板使用说明&amp;基础参数'!$E$12,IF(L5480="修改",J5480*'模板使用说明&amp;基础参数'!$E$7*'模板使用说明&amp;基础参数'!$E$11,J5480*'模板使用说明&amp;基础参数'!$E$7*'模板使用说明&amp;基础参数'!$E$10)))))</f>
        <v/>
      </c>
      <c r="N5480" s="82"/>
    </row>
    <row r="5481" spans="1:14">
      <c r="A5481" s="76">
        <f t="shared" si="96"/>
        <v>5476</v>
      </c>
      <c r="B5481" s="77"/>
      <c r="C5481" s="77"/>
      <c r="D5481" s="77"/>
      <c r="E5481" s="90"/>
      <c r="F5481" s="77"/>
      <c r="G5481" s="77"/>
      <c r="H5481" s="78"/>
      <c r="I5481" s="76"/>
      <c r="J5481" s="8" t="str">
        <f>IF(I5481="ILF",IF($C$1="预估功能点",'模板使用说明&amp;基础参数'!$E$15,'模板使用说明&amp;基础参数'!$E$22),IF(I5481="EIF",IF($C$1="预估功能点",'模板使用说明&amp;基础参数'!$E$16,'模板使用说明&amp;基础参数'!$E$23),IF(I5481="EI",IF($C$1="预估功能点",'模板使用说明&amp;基础参数'!$E$17,'模板使用说明&amp;基础参数'!$E$24),IF(I5481="EO",IF($C$1="预估功能点",'模板使用说明&amp;基础参数'!$E$18,'模板使用说明&amp;基础参数'!$E$25),IF(I5481="EQ",IF($C$1="预估功能点",'模板使用说明&amp;基础参数'!$E$19,'模板使用说明&amp;基础参数'!$E$26),"")))))</f>
        <v/>
      </c>
      <c r="K5481" s="80"/>
      <c r="L5481" s="80"/>
      <c r="M5481" s="81" t="str">
        <f>IF(J5481="","",IF(K5481="高",IF(L5481="删除",J5481*'模板使用说明&amp;基础参数'!$E$5*'模板使用说明&amp;基础参数'!$E$12,IF(L5481="修改",J5481*'模板使用说明&amp;基础参数'!$E$5*'模板使用说明&amp;基础参数'!$E$11,J5481*'模板使用说明&amp;基础参数'!$E$5*'模板使用说明&amp;基础参数'!$E$10)),IF(K5481="中",IF(L5481="删除",J5481*'模板使用说明&amp;基础参数'!$E$6*'模板使用说明&amp;基础参数'!$E$12,IF(L5481="修改",J5481*'模板使用说明&amp;基础参数'!$E$6*'模板使用说明&amp;基础参数'!$E$11,J5481*'模板使用说明&amp;基础参数'!$E$6*'模板使用说明&amp;基础参数'!$E$10)),IF(L5481="删除",J5481*'模板使用说明&amp;基础参数'!$E$7*'模板使用说明&amp;基础参数'!$E$12,IF(L5481="修改",J5481*'模板使用说明&amp;基础参数'!$E$7*'模板使用说明&amp;基础参数'!$E$11,J5481*'模板使用说明&amp;基础参数'!$E$7*'模板使用说明&amp;基础参数'!$E$10)))))</f>
        <v/>
      </c>
      <c r="N5481" s="82"/>
    </row>
    <row r="5482" spans="1:14">
      <c r="A5482" s="76">
        <f t="shared" si="96"/>
        <v>5477</v>
      </c>
      <c r="B5482" s="77"/>
      <c r="C5482" s="77"/>
      <c r="D5482" s="77"/>
      <c r="E5482" s="90"/>
      <c r="F5482" s="77"/>
      <c r="G5482" s="77"/>
      <c r="H5482" s="78"/>
      <c r="I5482" s="76"/>
      <c r="J5482" s="8" t="str">
        <f>IF(I5482="ILF",IF($C$1="预估功能点",'模板使用说明&amp;基础参数'!$E$15,'模板使用说明&amp;基础参数'!$E$22),IF(I5482="EIF",IF($C$1="预估功能点",'模板使用说明&amp;基础参数'!$E$16,'模板使用说明&amp;基础参数'!$E$23),IF(I5482="EI",IF($C$1="预估功能点",'模板使用说明&amp;基础参数'!$E$17,'模板使用说明&amp;基础参数'!$E$24),IF(I5482="EO",IF($C$1="预估功能点",'模板使用说明&amp;基础参数'!$E$18,'模板使用说明&amp;基础参数'!$E$25),IF(I5482="EQ",IF($C$1="预估功能点",'模板使用说明&amp;基础参数'!$E$19,'模板使用说明&amp;基础参数'!$E$26),"")))))</f>
        <v/>
      </c>
      <c r="K5482" s="80"/>
      <c r="L5482" s="80"/>
      <c r="M5482" s="81" t="str">
        <f>IF(J5482="","",IF(K5482="高",IF(L5482="删除",J5482*'模板使用说明&amp;基础参数'!$E$5*'模板使用说明&amp;基础参数'!$E$12,IF(L5482="修改",J5482*'模板使用说明&amp;基础参数'!$E$5*'模板使用说明&amp;基础参数'!$E$11,J5482*'模板使用说明&amp;基础参数'!$E$5*'模板使用说明&amp;基础参数'!$E$10)),IF(K5482="中",IF(L5482="删除",J5482*'模板使用说明&amp;基础参数'!$E$6*'模板使用说明&amp;基础参数'!$E$12,IF(L5482="修改",J5482*'模板使用说明&amp;基础参数'!$E$6*'模板使用说明&amp;基础参数'!$E$11,J5482*'模板使用说明&amp;基础参数'!$E$6*'模板使用说明&amp;基础参数'!$E$10)),IF(L5482="删除",J5482*'模板使用说明&amp;基础参数'!$E$7*'模板使用说明&amp;基础参数'!$E$12,IF(L5482="修改",J5482*'模板使用说明&amp;基础参数'!$E$7*'模板使用说明&amp;基础参数'!$E$11,J5482*'模板使用说明&amp;基础参数'!$E$7*'模板使用说明&amp;基础参数'!$E$10)))))</f>
        <v/>
      </c>
      <c r="N5482" s="82"/>
    </row>
    <row r="5483" spans="1:14">
      <c r="A5483" s="76">
        <f t="shared" si="96"/>
        <v>5478</v>
      </c>
      <c r="B5483" s="77"/>
      <c r="C5483" s="77"/>
      <c r="D5483" s="77"/>
      <c r="E5483" s="90"/>
      <c r="F5483" s="77"/>
      <c r="G5483" s="77"/>
      <c r="H5483" s="78"/>
      <c r="I5483" s="76"/>
      <c r="J5483" s="8" t="str">
        <f>IF(I5483="ILF",IF($C$1="预估功能点",'模板使用说明&amp;基础参数'!$E$15,'模板使用说明&amp;基础参数'!$E$22),IF(I5483="EIF",IF($C$1="预估功能点",'模板使用说明&amp;基础参数'!$E$16,'模板使用说明&amp;基础参数'!$E$23),IF(I5483="EI",IF($C$1="预估功能点",'模板使用说明&amp;基础参数'!$E$17,'模板使用说明&amp;基础参数'!$E$24),IF(I5483="EO",IF($C$1="预估功能点",'模板使用说明&amp;基础参数'!$E$18,'模板使用说明&amp;基础参数'!$E$25),IF(I5483="EQ",IF($C$1="预估功能点",'模板使用说明&amp;基础参数'!$E$19,'模板使用说明&amp;基础参数'!$E$26),"")))))</f>
        <v/>
      </c>
      <c r="K5483" s="80"/>
      <c r="L5483" s="80"/>
      <c r="M5483" s="81" t="str">
        <f>IF(J5483="","",IF(K5483="高",IF(L5483="删除",J5483*'模板使用说明&amp;基础参数'!$E$5*'模板使用说明&amp;基础参数'!$E$12,IF(L5483="修改",J5483*'模板使用说明&amp;基础参数'!$E$5*'模板使用说明&amp;基础参数'!$E$11,J5483*'模板使用说明&amp;基础参数'!$E$5*'模板使用说明&amp;基础参数'!$E$10)),IF(K5483="中",IF(L5483="删除",J5483*'模板使用说明&amp;基础参数'!$E$6*'模板使用说明&amp;基础参数'!$E$12,IF(L5483="修改",J5483*'模板使用说明&amp;基础参数'!$E$6*'模板使用说明&amp;基础参数'!$E$11,J5483*'模板使用说明&amp;基础参数'!$E$6*'模板使用说明&amp;基础参数'!$E$10)),IF(L5483="删除",J5483*'模板使用说明&amp;基础参数'!$E$7*'模板使用说明&amp;基础参数'!$E$12,IF(L5483="修改",J5483*'模板使用说明&amp;基础参数'!$E$7*'模板使用说明&amp;基础参数'!$E$11,J5483*'模板使用说明&amp;基础参数'!$E$7*'模板使用说明&amp;基础参数'!$E$10)))))</f>
        <v/>
      </c>
      <c r="N5483" s="82"/>
    </row>
    <row r="5484" spans="1:14">
      <c r="A5484" s="76">
        <f t="shared" si="96"/>
        <v>5479</v>
      </c>
      <c r="B5484" s="77"/>
      <c r="C5484" s="77"/>
      <c r="D5484" s="77"/>
      <c r="E5484" s="90"/>
      <c r="F5484" s="77"/>
      <c r="G5484" s="77"/>
      <c r="H5484" s="78"/>
      <c r="I5484" s="76"/>
      <c r="J5484" s="8" t="str">
        <f>IF(I5484="ILF",IF($C$1="预估功能点",'模板使用说明&amp;基础参数'!$E$15,'模板使用说明&amp;基础参数'!$E$22),IF(I5484="EIF",IF($C$1="预估功能点",'模板使用说明&amp;基础参数'!$E$16,'模板使用说明&amp;基础参数'!$E$23),IF(I5484="EI",IF($C$1="预估功能点",'模板使用说明&amp;基础参数'!$E$17,'模板使用说明&amp;基础参数'!$E$24),IF(I5484="EO",IF($C$1="预估功能点",'模板使用说明&amp;基础参数'!$E$18,'模板使用说明&amp;基础参数'!$E$25),IF(I5484="EQ",IF($C$1="预估功能点",'模板使用说明&amp;基础参数'!$E$19,'模板使用说明&amp;基础参数'!$E$26),"")))))</f>
        <v/>
      </c>
      <c r="K5484" s="80"/>
      <c r="L5484" s="80"/>
      <c r="M5484" s="81" t="str">
        <f>IF(J5484="","",IF(K5484="高",IF(L5484="删除",J5484*'模板使用说明&amp;基础参数'!$E$5*'模板使用说明&amp;基础参数'!$E$12,IF(L5484="修改",J5484*'模板使用说明&amp;基础参数'!$E$5*'模板使用说明&amp;基础参数'!$E$11,J5484*'模板使用说明&amp;基础参数'!$E$5*'模板使用说明&amp;基础参数'!$E$10)),IF(K5484="中",IF(L5484="删除",J5484*'模板使用说明&amp;基础参数'!$E$6*'模板使用说明&amp;基础参数'!$E$12,IF(L5484="修改",J5484*'模板使用说明&amp;基础参数'!$E$6*'模板使用说明&amp;基础参数'!$E$11,J5484*'模板使用说明&amp;基础参数'!$E$6*'模板使用说明&amp;基础参数'!$E$10)),IF(L5484="删除",J5484*'模板使用说明&amp;基础参数'!$E$7*'模板使用说明&amp;基础参数'!$E$12,IF(L5484="修改",J5484*'模板使用说明&amp;基础参数'!$E$7*'模板使用说明&amp;基础参数'!$E$11,J5484*'模板使用说明&amp;基础参数'!$E$7*'模板使用说明&amp;基础参数'!$E$10)))))</f>
        <v/>
      </c>
      <c r="N5484" s="82"/>
    </row>
    <row r="5485" spans="1:14">
      <c r="A5485" s="76">
        <f t="shared" si="96"/>
        <v>5480</v>
      </c>
      <c r="B5485" s="77"/>
      <c r="C5485" s="77"/>
      <c r="D5485" s="77"/>
      <c r="E5485" s="90"/>
      <c r="F5485" s="77"/>
      <c r="G5485" s="77"/>
      <c r="H5485" s="78"/>
      <c r="I5485" s="76"/>
      <c r="J5485" s="8" t="str">
        <f>IF(I5485="ILF",IF($C$1="预估功能点",'模板使用说明&amp;基础参数'!$E$15,'模板使用说明&amp;基础参数'!$E$22),IF(I5485="EIF",IF($C$1="预估功能点",'模板使用说明&amp;基础参数'!$E$16,'模板使用说明&amp;基础参数'!$E$23),IF(I5485="EI",IF($C$1="预估功能点",'模板使用说明&amp;基础参数'!$E$17,'模板使用说明&amp;基础参数'!$E$24),IF(I5485="EO",IF($C$1="预估功能点",'模板使用说明&amp;基础参数'!$E$18,'模板使用说明&amp;基础参数'!$E$25),IF(I5485="EQ",IF($C$1="预估功能点",'模板使用说明&amp;基础参数'!$E$19,'模板使用说明&amp;基础参数'!$E$26),"")))))</f>
        <v/>
      </c>
      <c r="K5485" s="80"/>
      <c r="L5485" s="80"/>
      <c r="M5485" s="81" t="str">
        <f>IF(J5485="","",IF(K5485="高",IF(L5485="删除",J5485*'模板使用说明&amp;基础参数'!$E$5*'模板使用说明&amp;基础参数'!$E$12,IF(L5485="修改",J5485*'模板使用说明&amp;基础参数'!$E$5*'模板使用说明&amp;基础参数'!$E$11,J5485*'模板使用说明&amp;基础参数'!$E$5*'模板使用说明&amp;基础参数'!$E$10)),IF(K5485="中",IF(L5485="删除",J5485*'模板使用说明&amp;基础参数'!$E$6*'模板使用说明&amp;基础参数'!$E$12,IF(L5485="修改",J5485*'模板使用说明&amp;基础参数'!$E$6*'模板使用说明&amp;基础参数'!$E$11,J5485*'模板使用说明&amp;基础参数'!$E$6*'模板使用说明&amp;基础参数'!$E$10)),IF(L5485="删除",J5485*'模板使用说明&amp;基础参数'!$E$7*'模板使用说明&amp;基础参数'!$E$12,IF(L5485="修改",J5485*'模板使用说明&amp;基础参数'!$E$7*'模板使用说明&amp;基础参数'!$E$11,J5485*'模板使用说明&amp;基础参数'!$E$7*'模板使用说明&amp;基础参数'!$E$10)))))</f>
        <v/>
      </c>
      <c r="N5485" s="82"/>
    </row>
    <row r="5486" spans="1:14">
      <c r="A5486" s="76">
        <f t="shared" si="96"/>
        <v>5481</v>
      </c>
      <c r="B5486" s="77"/>
      <c r="C5486" s="77"/>
      <c r="D5486" s="77"/>
      <c r="E5486" s="90"/>
      <c r="F5486" s="77"/>
      <c r="G5486" s="77"/>
      <c r="H5486" s="78"/>
      <c r="I5486" s="76"/>
      <c r="J5486" s="8" t="str">
        <f>IF(I5486="ILF",IF($C$1="预估功能点",'模板使用说明&amp;基础参数'!$E$15,'模板使用说明&amp;基础参数'!$E$22),IF(I5486="EIF",IF($C$1="预估功能点",'模板使用说明&amp;基础参数'!$E$16,'模板使用说明&amp;基础参数'!$E$23),IF(I5486="EI",IF($C$1="预估功能点",'模板使用说明&amp;基础参数'!$E$17,'模板使用说明&amp;基础参数'!$E$24),IF(I5486="EO",IF($C$1="预估功能点",'模板使用说明&amp;基础参数'!$E$18,'模板使用说明&amp;基础参数'!$E$25),IF(I5486="EQ",IF($C$1="预估功能点",'模板使用说明&amp;基础参数'!$E$19,'模板使用说明&amp;基础参数'!$E$26),"")))))</f>
        <v/>
      </c>
      <c r="K5486" s="80"/>
      <c r="L5486" s="80"/>
      <c r="M5486" s="81" t="str">
        <f>IF(J5486="","",IF(K5486="高",IF(L5486="删除",J5486*'模板使用说明&amp;基础参数'!$E$5*'模板使用说明&amp;基础参数'!$E$12,IF(L5486="修改",J5486*'模板使用说明&amp;基础参数'!$E$5*'模板使用说明&amp;基础参数'!$E$11,J5486*'模板使用说明&amp;基础参数'!$E$5*'模板使用说明&amp;基础参数'!$E$10)),IF(K5486="中",IF(L5486="删除",J5486*'模板使用说明&amp;基础参数'!$E$6*'模板使用说明&amp;基础参数'!$E$12,IF(L5486="修改",J5486*'模板使用说明&amp;基础参数'!$E$6*'模板使用说明&amp;基础参数'!$E$11,J5486*'模板使用说明&amp;基础参数'!$E$6*'模板使用说明&amp;基础参数'!$E$10)),IF(L5486="删除",J5486*'模板使用说明&amp;基础参数'!$E$7*'模板使用说明&amp;基础参数'!$E$12,IF(L5486="修改",J5486*'模板使用说明&amp;基础参数'!$E$7*'模板使用说明&amp;基础参数'!$E$11,J5486*'模板使用说明&amp;基础参数'!$E$7*'模板使用说明&amp;基础参数'!$E$10)))))</f>
        <v/>
      </c>
      <c r="N5486" s="82"/>
    </row>
    <row r="5487" spans="1:14">
      <c r="A5487" s="76">
        <f t="shared" si="96"/>
        <v>5482</v>
      </c>
      <c r="B5487" s="77"/>
      <c r="C5487" s="77"/>
      <c r="D5487" s="77"/>
      <c r="E5487" s="90"/>
      <c r="F5487" s="77"/>
      <c r="G5487" s="77"/>
      <c r="H5487" s="78"/>
      <c r="I5487" s="76"/>
      <c r="J5487" s="8" t="str">
        <f>IF(I5487="ILF",IF($C$1="预估功能点",'模板使用说明&amp;基础参数'!$E$15,'模板使用说明&amp;基础参数'!$E$22),IF(I5487="EIF",IF($C$1="预估功能点",'模板使用说明&amp;基础参数'!$E$16,'模板使用说明&amp;基础参数'!$E$23),IF(I5487="EI",IF($C$1="预估功能点",'模板使用说明&amp;基础参数'!$E$17,'模板使用说明&amp;基础参数'!$E$24),IF(I5487="EO",IF($C$1="预估功能点",'模板使用说明&amp;基础参数'!$E$18,'模板使用说明&amp;基础参数'!$E$25),IF(I5487="EQ",IF($C$1="预估功能点",'模板使用说明&amp;基础参数'!$E$19,'模板使用说明&amp;基础参数'!$E$26),"")))))</f>
        <v/>
      </c>
      <c r="K5487" s="80"/>
      <c r="L5487" s="80"/>
      <c r="M5487" s="81" t="str">
        <f>IF(J5487="","",IF(K5487="高",IF(L5487="删除",J5487*'模板使用说明&amp;基础参数'!$E$5*'模板使用说明&amp;基础参数'!$E$12,IF(L5487="修改",J5487*'模板使用说明&amp;基础参数'!$E$5*'模板使用说明&amp;基础参数'!$E$11,J5487*'模板使用说明&amp;基础参数'!$E$5*'模板使用说明&amp;基础参数'!$E$10)),IF(K5487="中",IF(L5487="删除",J5487*'模板使用说明&amp;基础参数'!$E$6*'模板使用说明&amp;基础参数'!$E$12,IF(L5487="修改",J5487*'模板使用说明&amp;基础参数'!$E$6*'模板使用说明&amp;基础参数'!$E$11,J5487*'模板使用说明&amp;基础参数'!$E$6*'模板使用说明&amp;基础参数'!$E$10)),IF(L5487="删除",J5487*'模板使用说明&amp;基础参数'!$E$7*'模板使用说明&amp;基础参数'!$E$12,IF(L5487="修改",J5487*'模板使用说明&amp;基础参数'!$E$7*'模板使用说明&amp;基础参数'!$E$11,J5487*'模板使用说明&amp;基础参数'!$E$7*'模板使用说明&amp;基础参数'!$E$10)))))</f>
        <v/>
      </c>
      <c r="N5487" s="82"/>
    </row>
    <row r="5488" spans="1:14">
      <c r="A5488" s="76">
        <f t="shared" si="96"/>
        <v>5483</v>
      </c>
      <c r="B5488" s="77"/>
      <c r="C5488" s="77"/>
      <c r="D5488" s="77"/>
      <c r="E5488" s="90"/>
      <c r="F5488" s="77"/>
      <c r="G5488" s="77"/>
      <c r="H5488" s="78"/>
      <c r="I5488" s="76"/>
      <c r="J5488" s="8" t="str">
        <f>IF(I5488="ILF",IF($C$1="预估功能点",'模板使用说明&amp;基础参数'!$E$15,'模板使用说明&amp;基础参数'!$E$22),IF(I5488="EIF",IF($C$1="预估功能点",'模板使用说明&amp;基础参数'!$E$16,'模板使用说明&amp;基础参数'!$E$23),IF(I5488="EI",IF($C$1="预估功能点",'模板使用说明&amp;基础参数'!$E$17,'模板使用说明&amp;基础参数'!$E$24),IF(I5488="EO",IF($C$1="预估功能点",'模板使用说明&amp;基础参数'!$E$18,'模板使用说明&amp;基础参数'!$E$25),IF(I5488="EQ",IF($C$1="预估功能点",'模板使用说明&amp;基础参数'!$E$19,'模板使用说明&amp;基础参数'!$E$26),"")))))</f>
        <v/>
      </c>
      <c r="K5488" s="80"/>
      <c r="L5488" s="80"/>
      <c r="M5488" s="81" t="str">
        <f>IF(J5488="","",IF(K5488="高",IF(L5488="删除",J5488*'模板使用说明&amp;基础参数'!$E$5*'模板使用说明&amp;基础参数'!$E$12,IF(L5488="修改",J5488*'模板使用说明&amp;基础参数'!$E$5*'模板使用说明&amp;基础参数'!$E$11,J5488*'模板使用说明&amp;基础参数'!$E$5*'模板使用说明&amp;基础参数'!$E$10)),IF(K5488="中",IF(L5488="删除",J5488*'模板使用说明&amp;基础参数'!$E$6*'模板使用说明&amp;基础参数'!$E$12,IF(L5488="修改",J5488*'模板使用说明&amp;基础参数'!$E$6*'模板使用说明&amp;基础参数'!$E$11,J5488*'模板使用说明&amp;基础参数'!$E$6*'模板使用说明&amp;基础参数'!$E$10)),IF(L5488="删除",J5488*'模板使用说明&amp;基础参数'!$E$7*'模板使用说明&amp;基础参数'!$E$12,IF(L5488="修改",J5488*'模板使用说明&amp;基础参数'!$E$7*'模板使用说明&amp;基础参数'!$E$11,J5488*'模板使用说明&amp;基础参数'!$E$7*'模板使用说明&amp;基础参数'!$E$10)))))</f>
        <v/>
      </c>
      <c r="N5488" s="82"/>
    </row>
    <row r="5489" spans="1:14">
      <c r="A5489" s="76">
        <f t="shared" si="96"/>
        <v>5484</v>
      </c>
      <c r="B5489" s="77"/>
      <c r="C5489" s="77"/>
      <c r="D5489" s="77"/>
      <c r="E5489" s="90"/>
      <c r="F5489" s="77"/>
      <c r="G5489" s="77"/>
      <c r="H5489" s="78"/>
      <c r="I5489" s="76"/>
      <c r="J5489" s="8" t="str">
        <f>IF(I5489="ILF",IF($C$1="预估功能点",'模板使用说明&amp;基础参数'!$E$15,'模板使用说明&amp;基础参数'!$E$22),IF(I5489="EIF",IF($C$1="预估功能点",'模板使用说明&amp;基础参数'!$E$16,'模板使用说明&amp;基础参数'!$E$23),IF(I5489="EI",IF($C$1="预估功能点",'模板使用说明&amp;基础参数'!$E$17,'模板使用说明&amp;基础参数'!$E$24),IF(I5489="EO",IF($C$1="预估功能点",'模板使用说明&amp;基础参数'!$E$18,'模板使用说明&amp;基础参数'!$E$25),IF(I5489="EQ",IF($C$1="预估功能点",'模板使用说明&amp;基础参数'!$E$19,'模板使用说明&amp;基础参数'!$E$26),"")))))</f>
        <v/>
      </c>
      <c r="K5489" s="80"/>
      <c r="L5489" s="80"/>
      <c r="M5489" s="81" t="str">
        <f>IF(J5489="","",IF(K5489="高",IF(L5489="删除",J5489*'模板使用说明&amp;基础参数'!$E$5*'模板使用说明&amp;基础参数'!$E$12,IF(L5489="修改",J5489*'模板使用说明&amp;基础参数'!$E$5*'模板使用说明&amp;基础参数'!$E$11,J5489*'模板使用说明&amp;基础参数'!$E$5*'模板使用说明&amp;基础参数'!$E$10)),IF(K5489="中",IF(L5489="删除",J5489*'模板使用说明&amp;基础参数'!$E$6*'模板使用说明&amp;基础参数'!$E$12,IF(L5489="修改",J5489*'模板使用说明&amp;基础参数'!$E$6*'模板使用说明&amp;基础参数'!$E$11,J5489*'模板使用说明&amp;基础参数'!$E$6*'模板使用说明&amp;基础参数'!$E$10)),IF(L5489="删除",J5489*'模板使用说明&amp;基础参数'!$E$7*'模板使用说明&amp;基础参数'!$E$12,IF(L5489="修改",J5489*'模板使用说明&amp;基础参数'!$E$7*'模板使用说明&amp;基础参数'!$E$11,J5489*'模板使用说明&amp;基础参数'!$E$7*'模板使用说明&amp;基础参数'!$E$10)))))</f>
        <v/>
      </c>
      <c r="N5489" s="82"/>
    </row>
    <row r="5490" spans="1:14">
      <c r="A5490" s="76">
        <f t="shared" si="96"/>
        <v>5485</v>
      </c>
      <c r="B5490" s="77"/>
      <c r="C5490" s="77"/>
      <c r="D5490" s="77"/>
      <c r="E5490" s="90"/>
      <c r="F5490" s="77"/>
      <c r="G5490" s="77"/>
      <c r="H5490" s="78"/>
      <c r="I5490" s="76"/>
      <c r="J5490" s="8" t="str">
        <f>IF(I5490="ILF",IF($C$1="预估功能点",'模板使用说明&amp;基础参数'!$E$15,'模板使用说明&amp;基础参数'!$E$22),IF(I5490="EIF",IF($C$1="预估功能点",'模板使用说明&amp;基础参数'!$E$16,'模板使用说明&amp;基础参数'!$E$23),IF(I5490="EI",IF($C$1="预估功能点",'模板使用说明&amp;基础参数'!$E$17,'模板使用说明&amp;基础参数'!$E$24),IF(I5490="EO",IF($C$1="预估功能点",'模板使用说明&amp;基础参数'!$E$18,'模板使用说明&amp;基础参数'!$E$25),IF(I5490="EQ",IF($C$1="预估功能点",'模板使用说明&amp;基础参数'!$E$19,'模板使用说明&amp;基础参数'!$E$26),"")))))</f>
        <v/>
      </c>
      <c r="K5490" s="80"/>
      <c r="L5490" s="80"/>
      <c r="M5490" s="81" t="str">
        <f>IF(J5490="","",IF(K5490="高",IF(L5490="删除",J5490*'模板使用说明&amp;基础参数'!$E$5*'模板使用说明&amp;基础参数'!$E$12,IF(L5490="修改",J5490*'模板使用说明&amp;基础参数'!$E$5*'模板使用说明&amp;基础参数'!$E$11,J5490*'模板使用说明&amp;基础参数'!$E$5*'模板使用说明&amp;基础参数'!$E$10)),IF(K5490="中",IF(L5490="删除",J5490*'模板使用说明&amp;基础参数'!$E$6*'模板使用说明&amp;基础参数'!$E$12,IF(L5490="修改",J5490*'模板使用说明&amp;基础参数'!$E$6*'模板使用说明&amp;基础参数'!$E$11,J5490*'模板使用说明&amp;基础参数'!$E$6*'模板使用说明&amp;基础参数'!$E$10)),IF(L5490="删除",J5490*'模板使用说明&amp;基础参数'!$E$7*'模板使用说明&amp;基础参数'!$E$12,IF(L5490="修改",J5490*'模板使用说明&amp;基础参数'!$E$7*'模板使用说明&amp;基础参数'!$E$11,J5490*'模板使用说明&amp;基础参数'!$E$7*'模板使用说明&amp;基础参数'!$E$10)))))</f>
        <v/>
      </c>
      <c r="N5490" s="82"/>
    </row>
    <row r="5491" spans="1:14">
      <c r="A5491" s="76">
        <f t="shared" si="96"/>
        <v>5486</v>
      </c>
      <c r="B5491" s="77"/>
      <c r="C5491" s="77"/>
      <c r="D5491" s="77"/>
      <c r="E5491" s="90"/>
      <c r="F5491" s="77"/>
      <c r="G5491" s="77"/>
      <c r="H5491" s="78"/>
      <c r="I5491" s="76"/>
      <c r="J5491" s="8" t="str">
        <f>IF(I5491="ILF",IF($C$1="预估功能点",'模板使用说明&amp;基础参数'!$E$15,'模板使用说明&amp;基础参数'!$E$22),IF(I5491="EIF",IF($C$1="预估功能点",'模板使用说明&amp;基础参数'!$E$16,'模板使用说明&amp;基础参数'!$E$23),IF(I5491="EI",IF($C$1="预估功能点",'模板使用说明&amp;基础参数'!$E$17,'模板使用说明&amp;基础参数'!$E$24),IF(I5491="EO",IF($C$1="预估功能点",'模板使用说明&amp;基础参数'!$E$18,'模板使用说明&amp;基础参数'!$E$25),IF(I5491="EQ",IF($C$1="预估功能点",'模板使用说明&amp;基础参数'!$E$19,'模板使用说明&amp;基础参数'!$E$26),"")))))</f>
        <v/>
      </c>
      <c r="K5491" s="80"/>
      <c r="L5491" s="80"/>
      <c r="M5491" s="81" t="str">
        <f>IF(J5491="","",IF(K5491="高",IF(L5491="删除",J5491*'模板使用说明&amp;基础参数'!$E$5*'模板使用说明&amp;基础参数'!$E$12,IF(L5491="修改",J5491*'模板使用说明&amp;基础参数'!$E$5*'模板使用说明&amp;基础参数'!$E$11,J5491*'模板使用说明&amp;基础参数'!$E$5*'模板使用说明&amp;基础参数'!$E$10)),IF(K5491="中",IF(L5491="删除",J5491*'模板使用说明&amp;基础参数'!$E$6*'模板使用说明&amp;基础参数'!$E$12,IF(L5491="修改",J5491*'模板使用说明&amp;基础参数'!$E$6*'模板使用说明&amp;基础参数'!$E$11,J5491*'模板使用说明&amp;基础参数'!$E$6*'模板使用说明&amp;基础参数'!$E$10)),IF(L5491="删除",J5491*'模板使用说明&amp;基础参数'!$E$7*'模板使用说明&amp;基础参数'!$E$12,IF(L5491="修改",J5491*'模板使用说明&amp;基础参数'!$E$7*'模板使用说明&amp;基础参数'!$E$11,J5491*'模板使用说明&amp;基础参数'!$E$7*'模板使用说明&amp;基础参数'!$E$10)))))</f>
        <v/>
      </c>
      <c r="N5491" s="82"/>
    </row>
    <row r="5492" spans="1:14">
      <c r="A5492" s="76">
        <f t="shared" si="96"/>
        <v>5487</v>
      </c>
      <c r="B5492" s="77"/>
      <c r="C5492" s="77"/>
      <c r="D5492" s="77"/>
      <c r="E5492" s="90"/>
      <c r="F5492" s="77"/>
      <c r="G5492" s="77"/>
      <c r="H5492" s="78"/>
      <c r="I5492" s="76"/>
      <c r="J5492" s="8" t="str">
        <f>IF(I5492="ILF",IF($C$1="预估功能点",'模板使用说明&amp;基础参数'!$E$15,'模板使用说明&amp;基础参数'!$E$22),IF(I5492="EIF",IF($C$1="预估功能点",'模板使用说明&amp;基础参数'!$E$16,'模板使用说明&amp;基础参数'!$E$23),IF(I5492="EI",IF($C$1="预估功能点",'模板使用说明&amp;基础参数'!$E$17,'模板使用说明&amp;基础参数'!$E$24),IF(I5492="EO",IF($C$1="预估功能点",'模板使用说明&amp;基础参数'!$E$18,'模板使用说明&amp;基础参数'!$E$25),IF(I5492="EQ",IF($C$1="预估功能点",'模板使用说明&amp;基础参数'!$E$19,'模板使用说明&amp;基础参数'!$E$26),"")))))</f>
        <v/>
      </c>
      <c r="K5492" s="80"/>
      <c r="L5492" s="80"/>
      <c r="M5492" s="81" t="str">
        <f>IF(J5492="","",IF(K5492="高",IF(L5492="删除",J5492*'模板使用说明&amp;基础参数'!$E$5*'模板使用说明&amp;基础参数'!$E$12,IF(L5492="修改",J5492*'模板使用说明&amp;基础参数'!$E$5*'模板使用说明&amp;基础参数'!$E$11,J5492*'模板使用说明&amp;基础参数'!$E$5*'模板使用说明&amp;基础参数'!$E$10)),IF(K5492="中",IF(L5492="删除",J5492*'模板使用说明&amp;基础参数'!$E$6*'模板使用说明&amp;基础参数'!$E$12,IF(L5492="修改",J5492*'模板使用说明&amp;基础参数'!$E$6*'模板使用说明&amp;基础参数'!$E$11,J5492*'模板使用说明&amp;基础参数'!$E$6*'模板使用说明&amp;基础参数'!$E$10)),IF(L5492="删除",J5492*'模板使用说明&amp;基础参数'!$E$7*'模板使用说明&amp;基础参数'!$E$12,IF(L5492="修改",J5492*'模板使用说明&amp;基础参数'!$E$7*'模板使用说明&amp;基础参数'!$E$11,J5492*'模板使用说明&amp;基础参数'!$E$7*'模板使用说明&amp;基础参数'!$E$10)))))</f>
        <v/>
      </c>
      <c r="N5492" s="82"/>
    </row>
    <row r="5493" spans="1:14">
      <c r="A5493" s="76">
        <f t="shared" si="96"/>
        <v>5488</v>
      </c>
      <c r="B5493" s="77"/>
      <c r="C5493" s="77"/>
      <c r="D5493" s="77"/>
      <c r="E5493" s="90"/>
      <c r="F5493" s="77"/>
      <c r="G5493" s="77"/>
      <c r="H5493" s="78"/>
      <c r="I5493" s="76"/>
      <c r="J5493" s="8" t="str">
        <f>IF(I5493="ILF",IF($C$1="预估功能点",'模板使用说明&amp;基础参数'!$E$15,'模板使用说明&amp;基础参数'!$E$22),IF(I5493="EIF",IF($C$1="预估功能点",'模板使用说明&amp;基础参数'!$E$16,'模板使用说明&amp;基础参数'!$E$23),IF(I5493="EI",IF($C$1="预估功能点",'模板使用说明&amp;基础参数'!$E$17,'模板使用说明&amp;基础参数'!$E$24),IF(I5493="EO",IF($C$1="预估功能点",'模板使用说明&amp;基础参数'!$E$18,'模板使用说明&amp;基础参数'!$E$25),IF(I5493="EQ",IF($C$1="预估功能点",'模板使用说明&amp;基础参数'!$E$19,'模板使用说明&amp;基础参数'!$E$26),"")))))</f>
        <v/>
      </c>
      <c r="K5493" s="80"/>
      <c r="L5493" s="80"/>
      <c r="M5493" s="81" t="str">
        <f>IF(J5493="","",IF(K5493="高",IF(L5493="删除",J5493*'模板使用说明&amp;基础参数'!$E$5*'模板使用说明&amp;基础参数'!$E$12,IF(L5493="修改",J5493*'模板使用说明&amp;基础参数'!$E$5*'模板使用说明&amp;基础参数'!$E$11,J5493*'模板使用说明&amp;基础参数'!$E$5*'模板使用说明&amp;基础参数'!$E$10)),IF(K5493="中",IF(L5493="删除",J5493*'模板使用说明&amp;基础参数'!$E$6*'模板使用说明&amp;基础参数'!$E$12,IF(L5493="修改",J5493*'模板使用说明&amp;基础参数'!$E$6*'模板使用说明&amp;基础参数'!$E$11,J5493*'模板使用说明&amp;基础参数'!$E$6*'模板使用说明&amp;基础参数'!$E$10)),IF(L5493="删除",J5493*'模板使用说明&amp;基础参数'!$E$7*'模板使用说明&amp;基础参数'!$E$12,IF(L5493="修改",J5493*'模板使用说明&amp;基础参数'!$E$7*'模板使用说明&amp;基础参数'!$E$11,J5493*'模板使用说明&amp;基础参数'!$E$7*'模板使用说明&amp;基础参数'!$E$10)))))</f>
        <v/>
      </c>
      <c r="N5493" s="82"/>
    </row>
    <row r="5494" spans="1:14">
      <c r="A5494" s="76">
        <f t="shared" si="96"/>
        <v>5489</v>
      </c>
      <c r="B5494" s="77"/>
      <c r="C5494" s="77"/>
      <c r="D5494" s="77"/>
      <c r="E5494" s="90"/>
      <c r="F5494" s="77"/>
      <c r="G5494" s="77"/>
      <c r="H5494" s="78"/>
      <c r="I5494" s="76"/>
      <c r="J5494" s="8" t="str">
        <f>IF(I5494="ILF",IF($C$1="预估功能点",'模板使用说明&amp;基础参数'!$E$15,'模板使用说明&amp;基础参数'!$E$22),IF(I5494="EIF",IF($C$1="预估功能点",'模板使用说明&amp;基础参数'!$E$16,'模板使用说明&amp;基础参数'!$E$23),IF(I5494="EI",IF($C$1="预估功能点",'模板使用说明&amp;基础参数'!$E$17,'模板使用说明&amp;基础参数'!$E$24),IF(I5494="EO",IF($C$1="预估功能点",'模板使用说明&amp;基础参数'!$E$18,'模板使用说明&amp;基础参数'!$E$25),IF(I5494="EQ",IF($C$1="预估功能点",'模板使用说明&amp;基础参数'!$E$19,'模板使用说明&amp;基础参数'!$E$26),"")))))</f>
        <v/>
      </c>
      <c r="K5494" s="80"/>
      <c r="L5494" s="80"/>
      <c r="M5494" s="81" t="str">
        <f>IF(J5494="","",IF(K5494="高",IF(L5494="删除",J5494*'模板使用说明&amp;基础参数'!$E$5*'模板使用说明&amp;基础参数'!$E$12,IF(L5494="修改",J5494*'模板使用说明&amp;基础参数'!$E$5*'模板使用说明&amp;基础参数'!$E$11,J5494*'模板使用说明&amp;基础参数'!$E$5*'模板使用说明&amp;基础参数'!$E$10)),IF(K5494="中",IF(L5494="删除",J5494*'模板使用说明&amp;基础参数'!$E$6*'模板使用说明&amp;基础参数'!$E$12,IF(L5494="修改",J5494*'模板使用说明&amp;基础参数'!$E$6*'模板使用说明&amp;基础参数'!$E$11,J5494*'模板使用说明&amp;基础参数'!$E$6*'模板使用说明&amp;基础参数'!$E$10)),IF(L5494="删除",J5494*'模板使用说明&amp;基础参数'!$E$7*'模板使用说明&amp;基础参数'!$E$12,IF(L5494="修改",J5494*'模板使用说明&amp;基础参数'!$E$7*'模板使用说明&amp;基础参数'!$E$11,J5494*'模板使用说明&amp;基础参数'!$E$7*'模板使用说明&amp;基础参数'!$E$10)))))</f>
        <v/>
      </c>
      <c r="N5494" s="82"/>
    </row>
    <row r="5495" spans="1:14">
      <c r="A5495" s="76">
        <f t="shared" si="96"/>
        <v>5490</v>
      </c>
      <c r="B5495" s="77"/>
      <c r="C5495" s="77"/>
      <c r="D5495" s="77"/>
      <c r="E5495" s="90"/>
      <c r="F5495" s="77"/>
      <c r="G5495" s="77"/>
      <c r="H5495" s="78"/>
      <c r="I5495" s="76"/>
      <c r="J5495" s="8" t="str">
        <f>IF(I5495="ILF",IF($C$1="预估功能点",'模板使用说明&amp;基础参数'!$E$15,'模板使用说明&amp;基础参数'!$E$22),IF(I5495="EIF",IF($C$1="预估功能点",'模板使用说明&amp;基础参数'!$E$16,'模板使用说明&amp;基础参数'!$E$23),IF(I5495="EI",IF($C$1="预估功能点",'模板使用说明&amp;基础参数'!$E$17,'模板使用说明&amp;基础参数'!$E$24),IF(I5495="EO",IF($C$1="预估功能点",'模板使用说明&amp;基础参数'!$E$18,'模板使用说明&amp;基础参数'!$E$25),IF(I5495="EQ",IF($C$1="预估功能点",'模板使用说明&amp;基础参数'!$E$19,'模板使用说明&amp;基础参数'!$E$26),"")))))</f>
        <v/>
      </c>
      <c r="K5495" s="80"/>
      <c r="L5495" s="80"/>
      <c r="M5495" s="81" t="str">
        <f>IF(J5495="","",IF(K5495="高",IF(L5495="删除",J5495*'模板使用说明&amp;基础参数'!$E$5*'模板使用说明&amp;基础参数'!$E$12,IF(L5495="修改",J5495*'模板使用说明&amp;基础参数'!$E$5*'模板使用说明&amp;基础参数'!$E$11,J5495*'模板使用说明&amp;基础参数'!$E$5*'模板使用说明&amp;基础参数'!$E$10)),IF(K5495="中",IF(L5495="删除",J5495*'模板使用说明&amp;基础参数'!$E$6*'模板使用说明&amp;基础参数'!$E$12,IF(L5495="修改",J5495*'模板使用说明&amp;基础参数'!$E$6*'模板使用说明&amp;基础参数'!$E$11,J5495*'模板使用说明&amp;基础参数'!$E$6*'模板使用说明&amp;基础参数'!$E$10)),IF(L5495="删除",J5495*'模板使用说明&amp;基础参数'!$E$7*'模板使用说明&amp;基础参数'!$E$12,IF(L5495="修改",J5495*'模板使用说明&amp;基础参数'!$E$7*'模板使用说明&amp;基础参数'!$E$11,J5495*'模板使用说明&amp;基础参数'!$E$7*'模板使用说明&amp;基础参数'!$E$10)))))</f>
        <v/>
      </c>
      <c r="N5495" s="82"/>
    </row>
    <row r="5496" spans="1:14">
      <c r="A5496" s="76">
        <f t="shared" si="96"/>
        <v>5491</v>
      </c>
      <c r="B5496" s="77"/>
      <c r="C5496" s="77"/>
      <c r="D5496" s="77"/>
      <c r="E5496" s="90"/>
      <c r="F5496" s="77"/>
      <c r="G5496" s="77"/>
      <c r="H5496" s="78"/>
      <c r="I5496" s="76"/>
      <c r="J5496" s="8" t="str">
        <f>IF(I5496="ILF",IF($C$1="预估功能点",'模板使用说明&amp;基础参数'!$E$15,'模板使用说明&amp;基础参数'!$E$22),IF(I5496="EIF",IF($C$1="预估功能点",'模板使用说明&amp;基础参数'!$E$16,'模板使用说明&amp;基础参数'!$E$23),IF(I5496="EI",IF($C$1="预估功能点",'模板使用说明&amp;基础参数'!$E$17,'模板使用说明&amp;基础参数'!$E$24),IF(I5496="EO",IF($C$1="预估功能点",'模板使用说明&amp;基础参数'!$E$18,'模板使用说明&amp;基础参数'!$E$25),IF(I5496="EQ",IF($C$1="预估功能点",'模板使用说明&amp;基础参数'!$E$19,'模板使用说明&amp;基础参数'!$E$26),"")))))</f>
        <v/>
      </c>
      <c r="K5496" s="80"/>
      <c r="L5496" s="80"/>
      <c r="M5496" s="81" t="str">
        <f>IF(J5496="","",IF(K5496="高",IF(L5496="删除",J5496*'模板使用说明&amp;基础参数'!$E$5*'模板使用说明&amp;基础参数'!$E$12,IF(L5496="修改",J5496*'模板使用说明&amp;基础参数'!$E$5*'模板使用说明&amp;基础参数'!$E$11,J5496*'模板使用说明&amp;基础参数'!$E$5*'模板使用说明&amp;基础参数'!$E$10)),IF(K5496="中",IF(L5496="删除",J5496*'模板使用说明&amp;基础参数'!$E$6*'模板使用说明&amp;基础参数'!$E$12,IF(L5496="修改",J5496*'模板使用说明&amp;基础参数'!$E$6*'模板使用说明&amp;基础参数'!$E$11,J5496*'模板使用说明&amp;基础参数'!$E$6*'模板使用说明&amp;基础参数'!$E$10)),IF(L5496="删除",J5496*'模板使用说明&amp;基础参数'!$E$7*'模板使用说明&amp;基础参数'!$E$12,IF(L5496="修改",J5496*'模板使用说明&amp;基础参数'!$E$7*'模板使用说明&amp;基础参数'!$E$11,J5496*'模板使用说明&amp;基础参数'!$E$7*'模板使用说明&amp;基础参数'!$E$10)))))</f>
        <v/>
      </c>
      <c r="N5496" s="82"/>
    </row>
    <row r="5497" spans="1:14">
      <c r="A5497" s="76">
        <f t="shared" si="96"/>
        <v>5492</v>
      </c>
      <c r="B5497" s="77"/>
      <c r="C5497" s="77"/>
      <c r="D5497" s="77"/>
      <c r="E5497" s="90"/>
      <c r="F5497" s="77"/>
      <c r="G5497" s="77"/>
      <c r="H5497" s="78"/>
      <c r="I5497" s="76"/>
      <c r="J5497" s="8" t="str">
        <f>IF(I5497="ILF",IF($C$1="预估功能点",'模板使用说明&amp;基础参数'!$E$15,'模板使用说明&amp;基础参数'!$E$22),IF(I5497="EIF",IF($C$1="预估功能点",'模板使用说明&amp;基础参数'!$E$16,'模板使用说明&amp;基础参数'!$E$23),IF(I5497="EI",IF($C$1="预估功能点",'模板使用说明&amp;基础参数'!$E$17,'模板使用说明&amp;基础参数'!$E$24),IF(I5497="EO",IF($C$1="预估功能点",'模板使用说明&amp;基础参数'!$E$18,'模板使用说明&amp;基础参数'!$E$25),IF(I5497="EQ",IF($C$1="预估功能点",'模板使用说明&amp;基础参数'!$E$19,'模板使用说明&amp;基础参数'!$E$26),"")))))</f>
        <v/>
      </c>
      <c r="K5497" s="80"/>
      <c r="L5497" s="80"/>
      <c r="M5497" s="81" t="str">
        <f>IF(J5497="","",IF(K5497="高",IF(L5497="删除",J5497*'模板使用说明&amp;基础参数'!$E$5*'模板使用说明&amp;基础参数'!$E$12,IF(L5497="修改",J5497*'模板使用说明&amp;基础参数'!$E$5*'模板使用说明&amp;基础参数'!$E$11,J5497*'模板使用说明&amp;基础参数'!$E$5*'模板使用说明&amp;基础参数'!$E$10)),IF(K5497="中",IF(L5497="删除",J5497*'模板使用说明&amp;基础参数'!$E$6*'模板使用说明&amp;基础参数'!$E$12,IF(L5497="修改",J5497*'模板使用说明&amp;基础参数'!$E$6*'模板使用说明&amp;基础参数'!$E$11,J5497*'模板使用说明&amp;基础参数'!$E$6*'模板使用说明&amp;基础参数'!$E$10)),IF(L5497="删除",J5497*'模板使用说明&amp;基础参数'!$E$7*'模板使用说明&amp;基础参数'!$E$12,IF(L5497="修改",J5497*'模板使用说明&amp;基础参数'!$E$7*'模板使用说明&amp;基础参数'!$E$11,J5497*'模板使用说明&amp;基础参数'!$E$7*'模板使用说明&amp;基础参数'!$E$10)))))</f>
        <v/>
      </c>
      <c r="N5497" s="82"/>
    </row>
    <row r="5498" spans="1:14">
      <c r="A5498" s="76">
        <f t="shared" si="96"/>
        <v>5493</v>
      </c>
      <c r="B5498" s="77"/>
      <c r="C5498" s="77"/>
      <c r="D5498" s="77"/>
      <c r="E5498" s="90"/>
      <c r="F5498" s="77"/>
      <c r="G5498" s="77"/>
      <c r="H5498" s="78"/>
      <c r="I5498" s="76"/>
      <c r="J5498" s="8" t="str">
        <f>IF(I5498="ILF",IF($C$1="预估功能点",'模板使用说明&amp;基础参数'!$E$15,'模板使用说明&amp;基础参数'!$E$22),IF(I5498="EIF",IF($C$1="预估功能点",'模板使用说明&amp;基础参数'!$E$16,'模板使用说明&amp;基础参数'!$E$23),IF(I5498="EI",IF($C$1="预估功能点",'模板使用说明&amp;基础参数'!$E$17,'模板使用说明&amp;基础参数'!$E$24),IF(I5498="EO",IF($C$1="预估功能点",'模板使用说明&amp;基础参数'!$E$18,'模板使用说明&amp;基础参数'!$E$25),IF(I5498="EQ",IF($C$1="预估功能点",'模板使用说明&amp;基础参数'!$E$19,'模板使用说明&amp;基础参数'!$E$26),"")))))</f>
        <v/>
      </c>
      <c r="K5498" s="80"/>
      <c r="L5498" s="80"/>
      <c r="M5498" s="81" t="str">
        <f>IF(J5498="","",IF(K5498="高",IF(L5498="删除",J5498*'模板使用说明&amp;基础参数'!$E$5*'模板使用说明&amp;基础参数'!$E$12,IF(L5498="修改",J5498*'模板使用说明&amp;基础参数'!$E$5*'模板使用说明&amp;基础参数'!$E$11,J5498*'模板使用说明&amp;基础参数'!$E$5*'模板使用说明&amp;基础参数'!$E$10)),IF(K5498="中",IF(L5498="删除",J5498*'模板使用说明&amp;基础参数'!$E$6*'模板使用说明&amp;基础参数'!$E$12,IF(L5498="修改",J5498*'模板使用说明&amp;基础参数'!$E$6*'模板使用说明&amp;基础参数'!$E$11,J5498*'模板使用说明&amp;基础参数'!$E$6*'模板使用说明&amp;基础参数'!$E$10)),IF(L5498="删除",J5498*'模板使用说明&amp;基础参数'!$E$7*'模板使用说明&amp;基础参数'!$E$12,IF(L5498="修改",J5498*'模板使用说明&amp;基础参数'!$E$7*'模板使用说明&amp;基础参数'!$E$11,J5498*'模板使用说明&amp;基础参数'!$E$7*'模板使用说明&amp;基础参数'!$E$10)))))</f>
        <v/>
      </c>
      <c r="N5498" s="82"/>
    </row>
    <row r="5499" spans="1:14">
      <c r="A5499" s="76">
        <f t="shared" si="96"/>
        <v>5494</v>
      </c>
      <c r="B5499" s="77"/>
      <c r="C5499" s="77"/>
      <c r="D5499" s="77"/>
      <c r="E5499" s="90"/>
      <c r="F5499" s="77"/>
      <c r="G5499" s="77"/>
      <c r="H5499" s="78"/>
      <c r="I5499" s="76"/>
      <c r="J5499" s="8" t="str">
        <f>IF(I5499="ILF",IF($C$1="预估功能点",'模板使用说明&amp;基础参数'!$E$15,'模板使用说明&amp;基础参数'!$E$22),IF(I5499="EIF",IF($C$1="预估功能点",'模板使用说明&amp;基础参数'!$E$16,'模板使用说明&amp;基础参数'!$E$23),IF(I5499="EI",IF($C$1="预估功能点",'模板使用说明&amp;基础参数'!$E$17,'模板使用说明&amp;基础参数'!$E$24),IF(I5499="EO",IF($C$1="预估功能点",'模板使用说明&amp;基础参数'!$E$18,'模板使用说明&amp;基础参数'!$E$25),IF(I5499="EQ",IF($C$1="预估功能点",'模板使用说明&amp;基础参数'!$E$19,'模板使用说明&amp;基础参数'!$E$26),"")))))</f>
        <v/>
      </c>
      <c r="K5499" s="80"/>
      <c r="L5499" s="80"/>
      <c r="M5499" s="81" t="str">
        <f>IF(J5499="","",IF(K5499="高",IF(L5499="删除",J5499*'模板使用说明&amp;基础参数'!$E$5*'模板使用说明&amp;基础参数'!$E$12,IF(L5499="修改",J5499*'模板使用说明&amp;基础参数'!$E$5*'模板使用说明&amp;基础参数'!$E$11,J5499*'模板使用说明&amp;基础参数'!$E$5*'模板使用说明&amp;基础参数'!$E$10)),IF(K5499="中",IF(L5499="删除",J5499*'模板使用说明&amp;基础参数'!$E$6*'模板使用说明&amp;基础参数'!$E$12,IF(L5499="修改",J5499*'模板使用说明&amp;基础参数'!$E$6*'模板使用说明&amp;基础参数'!$E$11,J5499*'模板使用说明&amp;基础参数'!$E$6*'模板使用说明&amp;基础参数'!$E$10)),IF(L5499="删除",J5499*'模板使用说明&amp;基础参数'!$E$7*'模板使用说明&amp;基础参数'!$E$12,IF(L5499="修改",J5499*'模板使用说明&amp;基础参数'!$E$7*'模板使用说明&amp;基础参数'!$E$11,J5499*'模板使用说明&amp;基础参数'!$E$7*'模板使用说明&amp;基础参数'!$E$10)))))</f>
        <v/>
      </c>
      <c r="N5499" s="82"/>
    </row>
    <row r="5500" spans="1:14">
      <c r="A5500" s="76">
        <f t="shared" si="96"/>
        <v>5495</v>
      </c>
      <c r="B5500" s="77"/>
      <c r="C5500" s="77"/>
      <c r="D5500" s="77"/>
      <c r="E5500" s="90"/>
      <c r="F5500" s="77"/>
      <c r="G5500" s="77"/>
      <c r="H5500" s="78"/>
      <c r="I5500" s="76"/>
      <c r="J5500" s="8" t="str">
        <f>IF(I5500="ILF",IF($C$1="预估功能点",'模板使用说明&amp;基础参数'!$E$15,'模板使用说明&amp;基础参数'!$E$22),IF(I5500="EIF",IF($C$1="预估功能点",'模板使用说明&amp;基础参数'!$E$16,'模板使用说明&amp;基础参数'!$E$23),IF(I5500="EI",IF($C$1="预估功能点",'模板使用说明&amp;基础参数'!$E$17,'模板使用说明&amp;基础参数'!$E$24),IF(I5500="EO",IF($C$1="预估功能点",'模板使用说明&amp;基础参数'!$E$18,'模板使用说明&amp;基础参数'!$E$25),IF(I5500="EQ",IF($C$1="预估功能点",'模板使用说明&amp;基础参数'!$E$19,'模板使用说明&amp;基础参数'!$E$26),"")))))</f>
        <v/>
      </c>
      <c r="K5500" s="80"/>
      <c r="L5500" s="80"/>
      <c r="M5500" s="81" t="str">
        <f>IF(J5500="","",IF(K5500="高",IF(L5500="删除",J5500*'模板使用说明&amp;基础参数'!$E$5*'模板使用说明&amp;基础参数'!$E$12,IF(L5500="修改",J5500*'模板使用说明&amp;基础参数'!$E$5*'模板使用说明&amp;基础参数'!$E$11,J5500*'模板使用说明&amp;基础参数'!$E$5*'模板使用说明&amp;基础参数'!$E$10)),IF(K5500="中",IF(L5500="删除",J5500*'模板使用说明&amp;基础参数'!$E$6*'模板使用说明&amp;基础参数'!$E$12,IF(L5500="修改",J5500*'模板使用说明&amp;基础参数'!$E$6*'模板使用说明&amp;基础参数'!$E$11,J5500*'模板使用说明&amp;基础参数'!$E$6*'模板使用说明&amp;基础参数'!$E$10)),IF(L5500="删除",J5500*'模板使用说明&amp;基础参数'!$E$7*'模板使用说明&amp;基础参数'!$E$12,IF(L5500="修改",J5500*'模板使用说明&amp;基础参数'!$E$7*'模板使用说明&amp;基础参数'!$E$11,J5500*'模板使用说明&amp;基础参数'!$E$7*'模板使用说明&amp;基础参数'!$E$10)))))</f>
        <v/>
      </c>
      <c r="N5500" s="82"/>
    </row>
    <row r="5501" spans="1:14">
      <c r="A5501" s="76">
        <f t="shared" si="96"/>
        <v>5496</v>
      </c>
      <c r="B5501" s="77"/>
      <c r="C5501" s="77"/>
      <c r="D5501" s="77"/>
      <c r="E5501" s="90"/>
      <c r="F5501" s="77"/>
      <c r="G5501" s="77"/>
      <c r="H5501" s="78"/>
      <c r="I5501" s="76"/>
      <c r="J5501" s="8" t="str">
        <f>IF(I5501="ILF",IF($C$1="预估功能点",'模板使用说明&amp;基础参数'!$E$15,'模板使用说明&amp;基础参数'!$E$22),IF(I5501="EIF",IF($C$1="预估功能点",'模板使用说明&amp;基础参数'!$E$16,'模板使用说明&amp;基础参数'!$E$23),IF(I5501="EI",IF($C$1="预估功能点",'模板使用说明&amp;基础参数'!$E$17,'模板使用说明&amp;基础参数'!$E$24),IF(I5501="EO",IF($C$1="预估功能点",'模板使用说明&amp;基础参数'!$E$18,'模板使用说明&amp;基础参数'!$E$25),IF(I5501="EQ",IF($C$1="预估功能点",'模板使用说明&amp;基础参数'!$E$19,'模板使用说明&amp;基础参数'!$E$26),"")))))</f>
        <v/>
      </c>
      <c r="K5501" s="80"/>
      <c r="L5501" s="80"/>
      <c r="M5501" s="81" t="str">
        <f>IF(J5501="","",IF(K5501="高",IF(L5501="删除",J5501*'模板使用说明&amp;基础参数'!$E$5*'模板使用说明&amp;基础参数'!$E$12,IF(L5501="修改",J5501*'模板使用说明&amp;基础参数'!$E$5*'模板使用说明&amp;基础参数'!$E$11,J5501*'模板使用说明&amp;基础参数'!$E$5*'模板使用说明&amp;基础参数'!$E$10)),IF(K5501="中",IF(L5501="删除",J5501*'模板使用说明&amp;基础参数'!$E$6*'模板使用说明&amp;基础参数'!$E$12,IF(L5501="修改",J5501*'模板使用说明&amp;基础参数'!$E$6*'模板使用说明&amp;基础参数'!$E$11,J5501*'模板使用说明&amp;基础参数'!$E$6*'模板使用说明&amp;基础参数'!$E$10)),IF(L5501="删除",J5501*'模板使用说明&amp;基础参数'!$E$7*'模板使用说明&amp;基础参数'!$E$12,IF(L5501="修改",J5501*'模板使用说明&amp;基础参数'!$E$7*'模板使用说明&amp;基础参数'!$E$11,J5501*'模板使用说明&amp;基础参数'!$E$7*'模板使用说明&amp;基础参数'!$E$10)))))</f>
        <v/>
      </c>
      <c r="N5501" s="82"/>
    </row>
    <row r="5502" spans="1:14">
      <c r="A5502" s="76">
        <f t="shared" si="96"/>
        <v>5497</v>
      </c>
      <c r="B5502" s="77"/>
      <c r="C5502" s="77"/>
      <c r="D5502" s="77"/>
      <c r="E5502" s="90"/>
      <c r="F5502" s="77"/>
      <c r="G5502" s="77"/>
      <c r="H5502" s="78"/>
      <c r="I5502" s="76"/>
      <c r="J5502" s="8" t="str">
        <f>IF(I5502="ILF",IF($C$1="预估功能点",'模板使用说明&amp;基础参数'!$E$15,'模板使用说明&amp;基础参数'!$E$22),IF(I5502="EIF",IF($C$1="预估功能点",'模板使用说明&amp;基础参数'!$E$16,'模板使用说明&amp;基础参数'!$E$23),IF(I5502="EI",IF($C$1="预估功能点",'模板使用说明&amp;基础参数'!$E$17,'模板使用说明&amp;基础参数'!$E$24),IF(I5502="EO",IF($C$1="预估功能点",'模板使用说明&amp;基础参数'!$E$18,'模板使用说明&amp;基础参数'!$E$25),IF(I5502="EQ",IF($C$1="预估功能点",'模板使用说明&amp;基础参数'!$E$19,'模板使用说明&amp;基础参数'!$E$26),"")))))</f>
        <v/>
      </c>
      <c r="K5502" s="80"/>
      <c r="L5502" s="80"/>
      <c r="M5502" s="81" t="str">
        <f>IF(J5502="","",IF(K5502="高",IF(L5502="删除",J5502*'模板使用说明&amp;基础参数'!$E$5*'模板使用说明&amp;基础参数'!$E$12,IF(L5502="修改",J5502*'模板使用说明&amp;基础参数'!$E$5*'模板使用说明&amp;基础参数'!$E$11,J5502*'模板使用说明&amp;基础参数'!$E$5*'模板使用说明&amp;基础参数'!$E$10)),IF(K5502="中",IF(L5502="删除",J5502*'模板使用说明&amp;基础参数'!$E$6*'模板使用说明&amp;基础参数'!$E$12,IF(L5502="修改",J5502*'模板使用说明&amp;基础参数'!$E$6*'模板使用说明&amp;基础参数'!$E$11,J5502*'模板使用说明&amp;基础参数'!$E$6*'模板使用说明&amp;基础参数'!$E$10)),IF(L5502="删除",J5502*'模板使用说明&amp;基础参数'!$E$7*'模板使用说明&amp;基础参数'!$E$12,IF(L5502="修改",J5502*'模板使用说明&amp;基础参数'!$E$7*'模板使用说明&amp;基础参数'!$E$11,J5502*'模板使用说明&amp;基础参数'!$E$7*'模板使用说明&amp;基础参数'!$E$10)))))</f>
        <v/>
      </c>
      <c r="N5502" s="82"/>
    </row>
    <row r="5503" spans="1:14">
      <c r="A5503" s="76">
        <f t="shared" si="96"/>
        <v>5498</v>
      </c>
      <c r="B5503" s="77"/>
      <c r="C5503" s="77"/>
      <c r="D5503" s="77"/>
      <c r="E5503" s="90"/>
      <c r="F5503" s="77"/>
      <c r="G5503" s="77"/>
      <c r="H5503" s="78"/>
      <c r="I5503" s="76"/>
      <c r="J5503" s="8" t="str">
        <f>IF(I5503="ILF",IF($C$1="预估功能点",'模板使用说明&amp;基础参数'!$E$15,'模板使用说明&amp;基础参数'!$E$22),IF(I5503="EIF",IF($C$1="预估功能点",'模板使用说明&amp;基础参数'!$E$16,'模板使用说明&amp;基础参数'!$E$23),IF(I5503="EI",IF($C$1="预估功能点",'模板使用说明&amp;基础参数'!$E$17,'模板使用说明&amp;基础参数'!$E$24),IF(I5503="EO",IF($C$1="预估功能点",'模板使用说明&amp;基础参数'!$E$18,'模板使用说明&amp;基础参数'!$E$25),IF(I5503="EQ",IF($C$1="预估功能点",'模板使用说明&amp;基础参数'!$E$19,'模板使用说明&amp;基础参数'!$E$26),"")))))</f>
        <v/>
      </c>
      <c r="K5503" s="80"/>
      <c r="L5503" s="80"/>
      <c r="M5503" s="81" t="str">
        <f>IF(J5503="","",IF(K5503="高",IF(L5503="删除",J5503*'模板使用说明&amp;基础参数'!$E$5*'模板使用说明&amp;基础参数'!$E$12,IF(L5503="修改",J5503*'模板使用说明&amp;基础参数'!$E$5*'模板使用说明&amp;基础参数'!$E$11,J5503*'模板使用说明&amp;基础参数'!$E$5*'模板使用说明&amp;基础参数'!$E$10)),IF(K5503="中",IF(L5503="删除",J5503*'模板使用说明&amp;基础参数'!$E$6*'模板使用说明&amp;基础参数'!$E$12,IF(L5503="修改",J5503*'模板使用说明&amp;基础参数'!$E$6*'模板使用说明&amp;基础参数'!$E$11,J5503*'模板使用说明&amp;基础参数'!$E$6*'模板使用说明&amp;基础参数'!$E$10)),IF(L5503="删除",J5503*'模板使用说明&amp;基础参数'!$E$7*'模板使用说明&amp;基础参数'!$E$12,IF(L5503="修改",J5503*'模板使用说明&amp;基础参数'!$E$7*'模板使用说明&amp;基础参数'!$E$11,J5503*'模板使用说明&amp;基础参数'!$E$7*'模板使用说明&amp;基础参数'!$E$10)))))</f>
        <v/>
      </c>
      <c r="N5503" s="82"/>
    </row>
    <row r="5504" spans="1:14">
      <c r="A5504" s="76">
        <f t="shared" si="96"/>
        <v>5499</v>
      </c>
      <c r="B5504" s="77"/>
      <c r="C5504" s="77"/>
      <c r="D5504" s="77"/>
      <c r="E5504" s="90"/>
      <c r="F5504" s="77"/>
      <c r="G5504" s="77"/>
      <c r="H5504" s="78"/>
      <c r="I5504" s="76"/>
      <c r="J5504" s="8" t="str">
        <f>IF(I5504="ILF",IF($C$1="预估功能点",'模板使用说明&amp;基础参数'!$E$15,'模板使用说明&amp;基础参数'!$E$22),IF(I5504="EIF",IF($C$1="预估功能点",'模板使用说明&amp;基础参数'!$E$16,'模板使用说明&amp;基础参数'!$E$23),IF(I5504="EI",IF($C$1="预估功能点",'模板使用说明&amp;基础参数'!$E$17,'模板使用说明&amp;基础参数'!$E$24),IF(I5504="EO",IF($C$1="预估功能点",'模板使用说明&amp;基础参数'!$E$18,'模板使用说明&amp;基础参数'!$E$25),IF(I5504="EQ",IF($C$1="预估功能点",'模板使用说明&amp;基础参数'!$E$19,'模板使用说明&amp;基础参数'!$E$26),"")))))</f>
        <v/>
      </c>
      <c r="K5504" s="80"/>
      <c r="L5504" s="80"/>
      <c r="M5504" s="81" t="str">
        <f>IF(J5504="","",IF(K5504="高",IF(L5504="删除",J5504*'模板使用说明&amp;基础参数'!$E$5*'模板使用说明&amp;基础参数'!$E$12,IF(L5504="修改",J5504*'模板使用说明&amp;基础参数'!$E$5*'模板使用说明&amp;基础参数'!$E$11,J5504*'模板使用说明&amp;基础参数'!$E$5*'模板使用说明&amp;基础参数'!$E$10)),IF(K5504="中",IF(L5504="删除",J5504*'模板使用说明&amp;基础参数'!$E$6*'模板使用说明&amp;基础参数'!$E$12,IF(L5504="修改",J5504*'模板使用说明&amp;基础参数'!$E$6*'模板使用说明&amp;基础参数'!$E$11,J5504*'模板使用说明&amp;基础参数'!$E$6*'模板使用说明&amp;基础参数'!$E$10)),IF(L5504="删除",J5504*'模板使用说明&amp;基础参数'!$E$7*'模板使用说明&amp;基础参数'!$E$12,IF(L5504="修改",J5504*'模板使用说明&amp;基础参数'!$E$7*'模板使用说明&amp;基础参数'!$E$11,J5504*'模板使用说明&amp;基础参数'!$E$7*'模板使用说明&amp;基础参数'!$E$10)))))</f>
        <v/>
      </c>
      <c r="N5504" s="82"/>
    </row>
    <row r="5505" spans="1:14">
      <c r="A5505" s="76">
        <f t="shared" si="96"/>
        <v>5500</v>
      </c>
      <c r="B5505" s="77"/>
      <c r="C5505" s="77"/>
      <c r="D5505" s="77"/>
      <c r="E5505" s="90"/>
      <c r="F5505" s="77"/>
      <c r="G5505" s="77"/>
      <c r="H5505" s="78"/>
      <c r="I5505" s="76"/>
      <c r="J5505" s="8" t="str">
        <f>IF(I5505="ILF",IF($C$1="预估功能点",'模板使用说明&amp;基础参数'!$E$15,'模板使用说明&amp;基础参数'!$E$22),IF(I5505="EIF",IF($C$1="预估功能点",'模板使用说明&amp;基础参数'!$E$16,'模板使用说明&amp;基础参数'!$E$23),IF(I5505="EI",IF($C$1="预估功能点",'模板使用说明&amp;基础参数'!$E$17,'模板使用说明&amp;基础参数'!$E$24),IF(I5505="EO",IF($C$1="预估功能点",'模板使用说明&amp;基础参数'!$E$18,'模板使用说明&amp;基础参数'!$E$25),IF(I5505="EQ",IF($C$1="预估功能点",'模板使用说明&amp;基础参数'!$E$19,'模板使用说明&amp;基础参数'!$E$26),"")))))</f>
        <v/>
      </c>
      <c r="K5505" s="80"/>
      <c r="L5505" s="80"/>
      <c r="M5505" s="81" t="str">
        <f>IF(J5505="","",IF(K5505="高",IF(L5505="删除",J5505*'模板使用说明&amp;基础参数'!$E$5*'模板使用说明&amp;基础参数'!$E$12,IF(L5505="修改",J5505*'模板使用说明&amp;基础参数'!$E$5*'模板使用说明&amp;基础参数'!$E$11,J5505*'模板使用说明&amp;基础参数'!$E$5*'模板使用说明&amp;基础参数'!$E$10)),IF(K5505="中",IF(L5505="删除",J5505*'模板使用说明&amp;基础参数'!$E$6*'模板使用说明&amp;基础参数'!$E$12,IF(L5505="修改",J5505*'模板使用说明&amp;基础参数'!$E$6*'模板使用说明&amp;基础参数'!$E$11,J5505*'模板使用说明&amp;基础参数'!$E$6*'模板使用说明&amp;基础参数'!$E$10)),IF(L5505="删除",J5505*'模板使用说明&amp;基础参数'!$E$7*'模板使用说明&amp;基础参数'!$E$12,IF(L5505="修改",J5505*'模板使用说明&amp;基础参数'!$E$7*'模板使用说明&amp;基础参数'!$E$11,J5505*'模板使用说明&amp;基础参数'!$E$7*'模板使用说明&amp;基础参数'!$E$10)))))</f>
        <v/>
      </c>
      <c r="N5505" s="82"/>
    </row>
    <row r="5506" spans="1:14">
      <c r="A5506" s="76">
        <f t="shared" si="96"/>
        <v>5501</v>
      </c>
      <c r="B5506" s="77"/>
      <c r="C5506" s="77"/>
      <c r="D5506" s="77"/>
      <c r="E5506" s="90"/>
      <c r="F5506" s="77"/>
      <c r="G5506" s="77"/>
      <c r="H5506" s="78"/>
      <c r="I5506" s="76"/>
      <c r="J5506" s="8" t="str">
        <f>IF(I5506="ILF",IF($C$1="预估功能点",'模板使用说明&amp;基础参数'!$E$15,'模板使用说明&amp;基础参数'!$E$22),IF(I5506="EIF",IF($C$1="预估功能点",'模板使用说明&amp;基础参数'!$E$16,'模板使用说明&amp;基础参数'!$E$23),IF(I5506="EI",IF($C$1="预估功能点",'模板使用说明&amp;基础参数'!$E$17,'模板使用说明&amp;基础参数'!$E$24),IF(I5506="EO",IF($C$1="预估功能点",'模板使用说明&amp;基础参数'!$E$18,'模板使用说明&amp;基础参数'!$E$25),IF(I5506="EQ",IF($C$1="预估功能点",'模板使用说明&amp;基础参数'!$E$19,'模板使用说明&amp;基础参数'!$E$26),"")))))</f>
        <v/>
      </c>
      <c r="K5506" s="80"/>
      <c r="L5506" s="80"/>
      <c r="M5506" s="81" t="str">
        <f>IF(J5506="","",IF(K5506="高",IF(L5506="删除",J5506*'模板使用说明&amp;基础参数'!$E$5*'模板使用说明&amp;基础参数'!$E$12,IF(L5506="修改",J5506*'模板使用说明&amp;基础参数'!$E$5*'模板使用说明&amp;基础参数'!$E$11,J5506*'模板使用说明&amp;基础参数'!$E$5*'模板使用说明&amp;基础参数'!$E$10)),IF(K5506="中",IF(L5506="删除",J5506*'模板使用说明&amp;基础参数'!$E$6*'模板使用说明&amp;基础参数'!$E$12,IF(L5506="修改",J5506*'模板使用说明&amp;基础参数'!$E$6*'模板使用说明&amp;基础参数'!$E$11,J5506*'模板使用说明&amp;基础参数'!$E$6*'模板使用说明&amp;基础参数'!$E$10)),IF(L5506="删除",J5506*'模板使用说明&amp;基础参数'!$E$7*'模板使用说明&amp;基础参数'!$E$12,IF(L5506="修改",J5506*'模板使用说明&amp;基础参数'!$E$7*'模板使用说明&amp;基础参数'!$E$11,J5506*'模板使用说明&amp;基础参数'!$E$7*'模板使用说明&amp;基础参数'!$E$10)))))</f>
        <v/>
      </c>
      <c r="N5506" s="82"/>
    </row>
    <row r="5507" spans="1:14">
      <c r="A5507" s="76">
        <f t="shared" si="96"/>
        <v>5502</v>
      </c>
      <c r="B5507" s="77"/>
      <c r="C5507" s="77"/>
      <c r="D5507" s="77"/>
      <c r="E5507" s="90"/>
      <c r="F5507" s="77"/>
      <c r="G5507" s="77"/>
      <c r="H5507" s="78"/>
      <c r="I5507" s="76"/>
      <c r="J5507" s="8" t="str">
        <f>IF(I5507="ILF",IF($C$1="预估功能点",'模板使用说明&amp;基础参数'!$E$15,'模板使用说明&amp;基础参数'!$E$22),IF(I5507="EIF",IF($C$1="预估功能点",'模板使用说明&amp;基础参数'!$E$16,'模板使用说明&amp;基础参数'!$E$23),IF(I5507="EI",IF($C$1="预估功能点",'模板使用说明&amp;基础参数'!$E$17,'模板使用说明&amp;基础参数'!$E$24),IF(I5507="EO",IF($C$1="预估功能点",'模板使用说明&amp;基础参数'!$E$18,'模板使用说明&amp;基础参数'!$E$25),IF(I5507="EQ",IF($C$1="预估功能点",'模板使用说明&amp;基础参数'!$E$19,'模板使用说明&amp;基础参数'!$E$26),"")))))</f>
        <v/>
      </c>
      <c r="K5507" s="80"/>
      <c r="L5507" s="80"/>
      <c r="M5507" s="81" t="str">
        <f>IF(J5507="","",IF(K5507="高",IF(L5507="删除",J5507*'模板使用说明&amp;基础参数'!$E$5*'模板使用说明&amp;基础参数'!$E$12,IF(L5507="修改",J5507*'模板使用说明&amp;基础参数'!$E$5*'模板使用说明&amp;基础参数'!$E$11,J5507*'模板使用说明&amp;基础参数'!$E$5*'模板使用说明&amp;基础参数'!$E$10)),IF(K5507="中",IF(L5507="删除",J5507*'模板使用说明&amp;基础参数'!$E$6*'模板使用说明&amp;基础参数'!$E$12,IF(L5507="修改",J5507*'模板使用说明&amp;基础参数'!$E$6*'模板使用说明&amp;基础参数'!$E$11,J5507*'模板使用说明&amp;基础参数'!$E$6*'模板使用说明&amp;基础参数'!$E$10)),IF(L5507="删除",J5507*'模板使用说明&amp;基础参数'!$E$7*'模板使用说明&amp;基础参数'!$E$12,IF(L5507="修改",J5507*'模板使用说明&amp;基础参数'!$E$7*'模板使用说明&amp;基础参数'!$E$11,J5507*'模板使用说明&amp;基础参数'!$E$7*'模板使用说明&amp;基础参数'!$E$10)))))</f>
        <v/>
      </c>
      <c r="N5507" s="82"/>
    </row>
    <row r="5508" spans="1:14">
      <c r="A5508" s="76">
        <f t="shared" ref="A5508:A5571" si="97">ROW()-5</f>
        <v>5503</v>
      </c>
      <c r="B5508" s="77"/>
      <c r="C5508" s="77"/>
      <c r="D5508" s="77"/>
      <c r="E5508" s="90"/>
      <c r="F5508" s="77"/>
      <c r="G5508" s="77"/>
      <c r="H5508" s="78"/>
      <c r="I5508" s="76"/>
      <c r="J5508" s="8" t="str">
        <f>IF(I5508="ILF",IF($C$1="预估功能点",'模板使用说明&amp;基础参数'!$E$15,'模板使用说明&amp;基础参数'!$E$22),IF(I5508="EIF",IF($C$1="预估功能点",'模板使用说明&amp;基础参数'!$E$16,'模板使用说明&amp;基础参数'!$E$23),IF(I5508="EI",IF($C$1="预估功能点",'模板使用说明&amp;基础参数'!$E$17,'模板使用说明&amp;基础参数'!$E$24),IF(I5508="EO",IF($C$1="预估功能点",'模板使用说明&amp;基础参数'!$E$18,'模板使用说明&amp;基础参数'!$E$25),IF(I5508="EQ",IF($C$1="预估功能点",'模板使用说明&amp;基础参数'!$E$19,'模板使用说明&amp;基础参数'!$E$26),"")))))</f>
        <v/>
      </c>
      <c r="K5508" s="80"/>
      <c r="L5508" s="80"/>
      <c r="M5508" s="81" t="str">
        <f>IF(J5508="","",IF(K5508="高",IF(L5508="删除",J5508*'模板使用说明&amp;基础参数'!$E$5*'模板使用说明&amp;基础参数'!$E$12,IF(L5508="修改",J5508*'模板使用说明&amp;基础参数'!$E$5*'模板使用说明&amp;基础参数'!$E$11,J5508*'模板使用说明&amp;基础参数'!$E$5*'模板使用说明&amp;基础参数'!$E$10)),IF(K5508="中",IF(L5508="删除",J5508*'模板使用说明&amp;基础参数'!$E$6*'模板使用说明&amp;基础参数'!$E$12,IF(L5508="修改",J5508*'模板使用说明&amp;基础参数'!$E$6*'模板使用说明&amp;基础参数'!$E$11,J5508*'模板使用说明&amp;基础参数'!$E$6*'模板使用说明&amp;基础参数'!$E$10)),IF(L5508="删除",J5508*'模板使用说明&amp;基础参数'!$E$7*'模板使用说明&amp;基础参数'!$E$12,IF(L5508="修改",J5508*'模板使用说明&amp;基础参数'!$E$7*'模板使用说明&amp;基础参数'!$E$11,J5508*'模板使用说明&amp;基础参数'!$E$7*'模板使用说明&amp;基础参数'!$E$10)))))</f>
        <v/>
      </c>
      <c r="N5508" s="82"/>
    </row>
    <row r="5509" spans="1:14">
      <c r="A5509" s="76">
        <f t="shared" si="97"/>
        <v>5504</v>
      </c>
      <c r="B5509" s="77"/>
      <c r="C5509" s="77"/>
      <c r="D5509" s="77"/>
      <c r="E5509" s="90"/>
      <c r="F5509" s="77"/>
      <c r="G5509" s="77"/>
      <c r="H5509" s="78"/>
      <c r="I5509" s="76"/>
      <c r="J5509" s="8" t="str">
        <f>IF(I5509="ILF",IF($C$1="预估功能点",'模板使用说明&amp;基础参数'!$E$15,'模板使用说明&amp;基础参数'!$E$22),IF(I5509="EIF",IF($C$1="预估功能点",'模板使用说明&amp;基础参数'!$E$16,'模板使用说明&amp;基础参数'!$E$23),IF(I5509="EI",IF($C$1="预估功能点",'模板使用说明&amp;基础参数'!$E$17,'模板使用说明&amp;基础参数'!$E$24),IF(I5509="EO",IF($C$1="预估功能点",'模板使用说明&amp;基础参数'!$E$18,'模板使用说明&amp;基础参数'!$E$25),IF(I5509="EQ",IF($C$1="预估功能点",'模板使用说明&amp;基础参数'!$E$19,'模板使用说明&amp;基础参数'!$E$26),"")))))</f>
        <v/>
      </c>
      <c r="K5509" s="80"/>
      <c r="L5509" s="80"/>
      <c r="M5509" s="81" t="str">
        <f>IF(J5509="","",IF(K5509="高",IF(L5509="删除",J5509*'模板使用说明&amp;基础参数'!$E$5*'模板使用说明&amp;基础参数'!$E$12,IF(L5509="修改",J5509*'模板使用说明&amp;基础参数'!$E$5*'模板使用说明&amp;基础参数'!$E$11,J5509*'模板使用说明&amp;基础参数'!$E$5*'模板使用说明&amp;基础参数'!$E$10)),IF(K5509="中",IF(L5509="删除",J5509*'模板使用说明&amp;基础参数'!$E$6*'模板使用说明&amp;基础参数'!$E$12,IF(L5509="修改",J5509*'模板使用说明&amp;基础参数'!$E$6*'模板使用说明&amp;基础参数'!$E$11,J5509*'模板使用说明&amp;基础参数'!$E$6*'模板使用说明&amp;基础参数'!$E$10)),IF(L5509="删除",J5509*'模板使用说明&amp;基础参数'!$E$7*'模板使用说明&amp;基础参数'!$E$12,IF(L5509="修改",J5509*'模板使用说明&amp;基础参数'!$E$7*'模板使用说明&amp;基础参数'!$E$11,J5509*'模板使用说明&amp;基础参数'!$E$7*'模板使用说明&amp;基础参数'!$E$10)))))</f>
        <v/>
      </c>
      <c r="N5509" s="82"/>
    </row>
    <row r="5510" spans="1:14">
      <c r="A5510" s="76">
        <f t="shared" si="97"/>
        <v>5505</v>
      </c>
      <c r="B5510" s="77"/>
      <c r="C5510" s="77"/>
      <c r="D5510" s="77"/>
      <c r="E5510" s="90"/>
      <c r="F5510" s="77"/>
      <c r="G5510" s="77"/>
      <c r="H5510" s="78"/>
      <c r="I5510" s="76"/>
      <c r="J5510" s="8" t="str">
        <f>IF(I5510="ILF",IF($C$1="预估功能点",'模板使用说明&amp;基础参数'!$E$15,'模板使用说明&amp;基础参数'!$E$22),IF(I5510="EIF",IF($C$1="预估功能点",'模板使用说明&amp;基础参数'!$E$16,'模板使用说明&amp;基础参数'!$E$23),IF(I5510="EI",IF($C$1="预估功能点",'模板使用说明&amp;基础参数'!$E$17,'模板使用说明&amp;基础参数'!$E$24),IF(I5510="EO",IF($C$1="预估功能点",'模板使用说明&amp;基础参数'!$E$18,'模板使用说明&amp;基础参数'!$E$25),IF(I5510="EQ",IF($C$1="预估功能点",'模板使用说明&amp;基础参数'!$E$19,'模板使用说明&amp;基础参数'!$E$26),"")))))</f>
        <v/>
      </c>
      <c r="K5510" s="80"/>
      <c r="L5510" s="80"/>
      <c r="M5510" s="81" t="str">
        <f>IF(J5510="","",IF(K5510="高",IF(L5510="删除",J5510*'模板使用说明&amp;基础参数'!$E$5*'模板使用说明&amp;基础参数'!$E$12,IF(L5510="修改",J5510*'模板使用说明&amp;基础参数'!$E$5*'模板使用说明&amp;基础参数'!$E$11,J5510*'模板使用说明&amp;基础参数'!$E$5*'模板使用说明&amp;基础参数'!$E$10)),IF(K5510="中",IF(L5510="删除",J5510*'模板使用说明&amp;基础参数'!$E$6*'模板使用说明&amp;基础参数'!$E$12,IF(L5510="修改",J5510*'模板使用说明&amp;基础参数'!$E$6*'模板使用说明&amp;基础参数'!$E$11,J5510*'模板使用说明&amp;基础参数'!$E$6*'模板使用说明&amp;基础参数'!$E$10)),IF(L5510="删除",J5510*'模板使用说明&amp;基础参数'!$E$7*'模板使用说明&amp;基础参数'!$E$12,IF(L5510="修改",J5510*'模板使用说明&amp;基础参数'!$E$7*'模板使用说明&amp;基础参数'!$E$11,J5510*'模板使用说明&amp;基础参数'!$E$7*'模板使用说明&amp;基础参数'!$E$10)))))</f>
        <v/>
      </c>
      <c r="N5510" s="82"/>
    </row>
    <row r="5511" spans="1:14">
      <c r="A5511" s="76">
        <f t="shared" si="97"/>
        <v>5506</v>
      </c>
      <c r="B5511" s="77"/>
      <c r="C5511" s="77"/>
      <c r="D5511" s="77"/>
      <c r="E5511" s="90"/>
      <c r="F5511" s="77"/>
      <c r="G5511" s="77"/>
      <c r="H5511" s="78"/>
      <c r="I5511" s="76"/>
      <c r="J5511" s="8" t="str">
        <f>IF(I5511="ILF",IF($C$1="预估功能点",'模板使用说明&amp;基础参数'!$E$15,'模板使用说明&amp;基础参数'!$E$22),IF(I5511="EIF",IF($C$1="预估功能点",'模板使用说明&amp;基础参数'!$E$16,'模板使用说明&amp;基础参数'!$E$23),IF(I5511="EI",IF($C$1="预估功能点",'模板使用说明&amp;基础参数'!$E$17,'模板使用说明&amp;基础参数'!$E$24),IF(I5511="EO",IF($C$1="预估功能点",'模板使用说明&amp;基础参数'!$E$18,'模板使用说明&amp;基础参数'!$E$25),IF(I5511="EQ",IF($C$1="预估功能点",'模板使用说明&amp;基础参数'!$E$19,'模板使用说明&amp;基础参数'!$E$26),"")))))</f>
        <v/>
      </c>
      <c r="K5511" s="80"/>
      <c r="L5511" s="80"/>
      <c r="M5511" s="81" t="str">
        <f>IF(J5511="","",IF(K5511="高",IF(L5511="删除",J5511*'模板使用说明&amp;基础参数'!$E$5*'模板使用说明&amp;基础参数'!$E$12,IF(L5511="修改",J5511*'模板使用说明&amp;基础参数'!$E$5*'模板使用说明&amp;基础参数'!$E$11,J5511*'模板使用说明&amp;基础参数'!$E$5*'模板使用说明&amp;基础参数'!$E$10)),IF(K5511="中",IF(L5511="删除",J5511*'模板使用说明&amp;基础参数'!$E$6*'模板使用说明&amp;基础参数'!$E$12,IF(L5511="修改",J5511*'模板使用说明&amp;基础参数'!$E$6*'模板使用说明&amp;基础参数'!$E$11,J5511*'模板使用说明&amp;基础参数'!$E$6*'模板使用说明&amp;基础参数'!$E$10)),IF(L5511="删除",J5511*'模板使用说明&amp;基础参数'!$E$7*'模板使用说明&amp;基础参数'!$E$12,IF(L5511="修改",J5511*'模板使用说明&amp;基础参数'!$E$7*'模板使用说明&amp;基础参数'!$E$11,J5511*'模板使用说明&amp;基础参数'!$E$7*'模板使用说明&amp;基础参数'!$E$10)))))</f>
        <v/>
      </c>
      <c r="N5511" s="82"/>
    </row>
    <row r="5512" spans="1:14">
      <c r="A5512" s="76">
        <f t="shared" si="97"/>
        <v>5507</v>
      </c>
      <c r="B5512" s="77"/>
      <c r="C5512" s="77"/>
      <c r="D5512" s="77"/>
      <c r="E5512" s="90"/>
      <c r="F5512" s="77"/>
      <c r="G5512" s="77"/>
      <c r="H5512" s="78"/>
      <c r="I5512" s="76"/>
      <c r="J5512" s="8" t="str">
        <f>IF(I5512="ILF",IF($C$1="预估功能点",'模板使用说明&amp;基础参数'!$E$15,'模板使用说明&amp;基础参数'!$E$22),IF(I5512="EIF",IF($C$1="预估功能点",'模板使用说明&amp;基础参数'!$E$16,'模板使用说明&amp;基础参数'!$E$23),IF(I5512="EI",IF($C$1="预估功能点",'模板使用说明&amp;基础参数'!$E$17,'模板使用说明&amp;基础参数'!$E$24),IF(I5512="EO",IF($C$1="预估功能点",'模板使用说明&amp;基础参数'!$E$18,'模板使用说明&amp;基础参数'!$E$25),IF(I5512="EQ",IF($C$1="预估功能点",'模板使用说明&amp;基础参数'!$E$19,'模板使用说明&amp;基础参数'!$E$26),"")))))</f>
        <v/>
      </c>
      <c r="K5512" s="80"/>
      <c r="L5512" s="80"/>
      <c r="M5512" s="81" t="str">
        <f>IF(J5512="","",IF(K5512="高",IF(L5512="删除",J5512*'模板使用说明&amp;基础参数'!$E$5*'模板使用说明&amp;基础参数'!$E$12,IF(L5512="修改",J5512*'模板使用说明&amp;基础参数'!$E$5*'模板使用说明&amp;基础参数'!$E$11,J5512*'模板使用说明&amp;基础参数'!$E$5*'模板使用说明&amp;基础参数'!$E$10)),IF(K5512="中",IF(L5512="删除",J5512*'模板使用说明&amp;基础参数'!$E$6*'模板使用说明&amp;基础参数'!$E$12,IF(L5512="修改",J5512*'模板使用说明&amp;基础参数'!$E$6*'模板使用说明&amp;基础参数'!$E$11,J5512*'模板使用说明&amp;基础参数'!$E$6*'模板使用说明&amp;基础参数'!$E$10)),IF(L5512="删除",J5512*'模板使用说明&amp;基础参数'!$E$7*'模板使用说明&amp;基础参数'!$E$12,IF(L5512="修改",J5512*'模板使用说明&amp;基础参数'!$E$7*'模板使用说明&amp;基础参数'!$E$11,J5512*'模板使用说明&amp;基础参数'!$E$7*'模板使用说明&amp;基础参数'!$E$10)))))</f>
        <v/>
      </c>
      <c r="N5512" s="82"/>
    </row>
    <row r="5513" spans="1:14">
      <c r="A5513" s="76">
        <f t="shared" si="97"/>
        <v>5508</v>
      </c>
      <c r="B5513" s="77"/>
      <c r="C5513" s="77"/>
      <c r="D5513" s="77"/>
      <c r="E5513" s="90"/>
      <c r="F5513" s="77"/>
      <c r="G5513" s="77"/>
      <c r="H5513" s="78"/>
      <c r="I5513" s="76"/>
      <c r="J5513" s="8" t="str">
        <f>IF(I5513="ILF",IF($C$1="预估功能点",'模板使用说明&amp;基础参数'!$E$15,'模板使用说明&amp;基础参数'!$E$22),IF(I5513="EIF",IF($C$1="预估功能点",'模板使用说明&amp;基础参数'!$E$16,'模板使用说明&amp;基础参数'!$E$23),IF(I5513="EI",IF($C$1="预估功能点",'模板使用说明&amp;基础参数'!$E$17,'模板使用说明&amp;基础参数'!$E$24),IF(I5513="EO",IF($C$1="预估功能点",'模板使用说明&amp;基础参数'!$E$18,'模板使用说明&amp;基础参数'!$E$25),IF(I5513="EQ",IF($C$1="预估功能点",'模板使用说明&amp;基础参数'!$E$19,'模板使用说明&amp;基础参数'!$E$26),"")))))</f>
        <v/>
      </c>
      <c r="K5513" s="80"/>
      <c r="L5513" s="80"/>
      <c r="M5513" s="81" t="str">
        <f>IF(J5513="","",IF(K5513="高",IF(L5513="删除",J5513*'模板使用说明&amp;基础参数'!$E$5*'模板使用说明&amp;基础参数'!$E$12,IF(L5513="修改",J5513*'模板使用说明&amp;基础参数'!$E$5*'模板使用说明&amp;基础参数'!$E$11,J5513*'模板使用说明&amp;基础参数'!$E$5*'模板使用说明&amp;基础参数'!$E$10)),IF(K5513="中",IF(L5513="删除",J5513*'模板使用说明&amp;基础参数'!$E$6*'模板使用说明&amp;基础参数'!$E$12,IF(L5513="修改",J5513*'模板使用说明&amp;基础参数'!$E$6*'模板使用说明&amp;基础参数'!$E$11,J5513*'模板使用说明&amp;基础参数'!$E$6*'模板使用说明&amp;基础参数'!$E$10)),IF(L5513="删除",J5513*'模板使用说明&amp;基础参数'!$E$7*'模板使用说明&amp;基础参数'!$E$12,IF(L5513="修改",J5513*'模板使用说明&amp;基础参数'!$E$7*'模板使用说明&amp;基础参数'!$E$11,J5513*'模板使用说明&amp;基础参数'!$E$7*'模板使用说明&amp;基础参数'!$E$10)))))</f>
        <v/>
      </c>
      <c r="N5513" s="82"/>
    </row>
    <row r="5514" spans="1:14">
      <c r="A5514" s="76">
        <f t="shared" si="97"/>
        <v>5509</v>
      </c>
      <c r="B5514" s="77"/>
      <c r="C5514" s="77"/>
      <c r="D5514" s="77"/>
      <c r="E5514" s="90"/>
      <c r="F5514" s="77"/>
      <c r="G5514" s="77"/>
      <c r="H5514" s="78"/>
      <c r="I5514" s="76"/>
      <c r="J5514" s="8" t="str">
        <f>IF(I5514="ILF",IF($C$1="预估功能点",'模板使用说明&amp;基础参数'!$E$15,'模板使用说明&amp;基础参数'!$E$22),IF(I5514="EIF",IF($C$1="预估功能点",'模板使用说明&amp;基础参数'!$E$16,'模板使用说明&amp;基础参数'!$E$23),IF(I5514="EI",IF($C$1="预估功能点",'模板使用说明&amp;基础参数'!$E$17,'模板使用说明&amp;基础参数'!$E$24),IF(I5514="EO",IF($C$1="预估功能点",'模板使用说明&amp;基础参数'!$E$18,'模板使用说明&amp;基础参数'!$E$25),IF(I5514="EQ",IF($C$1="预估功能点",'模板使用说明&amp;基础参数'!$E$19,'模板使用说明&amp;基础参数'!$E$26),"")))))</f>
        <v/>
      </c>
      <c r="K5514" s="80"/>
      <c r="L5514" s="80"/>
      <c r="M5514" s="81" t="str">
        <f>IF(J5514="","",IF(K5514="高",IF(L5514="删除",J5514*'模板使用说明&amp;基础参数'!$E$5*'模板使用说明&amp;基础参数'!$E$12,IF(L5514="修改",J5514*'模板使用说明&amp;基础参数'!$E$5*'模板使用说明&amp;基础参数'!$E$11,J5514*'模板使用说明&amp;基础参数'!$E$5*'模板使用说明&amp;基础参数'!$E$10)),IF(K5514="中",IF(L5514="删除",J5514*'模板使用说明&amp;基础参数'!$E$6*'模板使用说明&amp;基础参数'!$E$12,IF(L5514="修改",J5514*'模板使用说明&amp;基础参数'!$E$6*'模板使用说明&amp;基础参数'!$E$11,J5514*'模板使用说明&amp;基础参数'!$E$6*'模板使用说明&amp;基础参数'!$E$10)),IF(L5514="删除",J5514*'模板使用说明&amp;基础参数'!$E$7*'模板使用说明&amp;基础参数'!$E$12,IF(L5514="修改",J5514*'模板使用说明&amp;基础参数'!$E$7*'模板使用说明&amp;基础参数'!$E$11,J5514*'模板使用说明&amp;基础参数'!$E$7*'模板使用说明&amp;基础参数'!$E$10)))))</f>
        <v/>
      </c>
      <c r="N5514" s="82"/>
    </row>
    <row r="5515" spans="1:14">
      <c r="A5515" s="76">
        <f t="shared" si="97"/>
        <v>5510</v>
      </c>
      <c r="B5515" s="77"/>
      <c r="C5515" s="77"/>
      <c r="D5515" s="77"/>
      <c r="E5515" s="90"/>
      <c r="F5515" s="77"/>
      <c r="G5515" s="77"/>
      <c r="H5515" s="78"/>
      <c r="I5515" s="76"/>
      <c r="J5515" s="8" t="str">
        <f>IF(I5515="ILF",IF($C$1="预估功能点",'模板使用说明&amp;基础参数'!$E$15,'模板使用说明&amp;基础参数'!$E$22),IF(I5515="EIF",IF($C$1="预估功能点",'模板使用说明&amp;基础参数'!$E$16,'模板使用说明&amp;基础参数'!$E$23),IF(I5515="EI",IF($C$1="预估功能点",'模板使用说明&amp;基础参数'!$E$17,'模板使用说明&amp;基础参数'!$E$24),IF(I5515="EO",IF($C$1="预估功能点",'模板使用说明&amp;基础参数'!$E$18,'模板使用说明&amp;基础参数'!$E$25),IF(I5515="EQ",IF($C$1="预估功能点",'模板使用说明&amp;基础参数'!$E$19,'模板使用说明&amp;基础参数'!$E$26),"")))))</f>
        <v/>
      </c>
      <c r="K5515" s="80"/>
      <c r="L5515" s="80"/>
      <c r="M5515" s="81" t="str">
        <f>IF(J5515="","",IF(K5515="高",IF(L5515="删除",J5515*'模板使用说明&amp;基础参数'!$E$5*'模板使用说明&amp;基础参数'!$E$12,IF(L5515="修改",J5515*'模板使用说明&amp;基础参数'!$E$5*'模板使用说明&amp;基础参数'!$E$11,J5515*'模板使用说明&amp;基础参数'!$E$5*'模板使用说明&amp;基础参数'!$E$10)),IF(K5515="中",IF(L5515="删除",J5515*'模板使用说明&amp;基础参数'!$E$6*'模板使用说明&amp;基础参数'!$E$12,IF(L5515="修改",J5515*'模板使用说明&amp;基础参数'!$E$6*'模板使用说明&amp;基础参数'!$E$11,J5515*'模板使用说明&amp;基础参数'!$E$6*'模板使用说明&amp;基础参数'!$E$10)),IF(L5515="删除",J5515*'模板使用说明&amp;基础参数'!$E$7*'模板使用说明&amp;基础参数'!$E$12,IF(L5515="修改",J5515*'模板使用说明&amp;基础参数'!$E$7*'模板使用说明&amp;基础参数'!$E$11,J5515*'模板使用说明&amp;基础参数'!$E$7*'模板使用说明&amp;基础参数'!$E$10)))))</f>
        <v/>
      </c>
      <c r="N5515" s="82"/>
    </row>
    <row r="5516" spans="1:14">
      <c r="A5516" s="76">
        <f t="shared" si="97"/>
        <v>5511</v>
      </c>
      <c r="B5516" s="77"/>
      <c r="C5516" s="77"/>
      <c r="D5516" s="77"/>
      <c r="E5516" s="90"/>
      <c r="F5516" s="77"/>
      <c r="G5516" s="77"/>
      <c r="H5516" s="78"/>
      <c r="I5516" s="76"/>
      <c r="J5516" s="8" t="str">
        <f>IF(I5516="ILF",IF($C$1="预估功能点",'模板使用说明&amp;基础参数'!$E$15,'模板使用说明&amp;基础参数'!$E$22),IF(I5516="EIF",IF($C$1="预估功能点",'模板使用说明&amp;基础参数'!$E$16,'模板使用说明&amp;基础参数'!$E$23),IF(I5516="EI",IF($C$1="预估功能点",'模板使用说明&amp;基础参数'!$E$17,'模板使用说明&amp;基础参数'!$E$24),IF(I5516="EO",IF($C$1="预估功能点",'模板使用说明&amp;基础参数'!$E$18,'模板使用说明&amp;基础参数'!$E$25),IF(I5516="EQ",IF($C$1="预估功能点",'模板使用说明&amp;基础参数'!$E$19,'模板使用说明&amp;基础参数'!$E$26),"")))))</f>
        <v/>
      </c>
      <c r="K5516" s="80"/>
      <c r="L5516" s="80"/>
      <c r="M5516" s="81" t="str">
        <f>IF(J5516="","",IF(K5516="高",IF(L5516="删除",J5516*'模板使用说明&amp;基础参数'!$E$5*'模板使用说明&amp;基础参数'!$E$12,IF(L5516="修改",J5516*'模板使用说明&amp;基础参数'!$E$5*'模板使用说明&amp;基础参数'!$E$11,J5516*'模板使用说明&amp;基础参数'!$E$5*'模板使用说明&amp;基础参数'!$E$10)),IF(K5516="中",IF(L5516="删除",J5516*'模板使用说明&amp;基础参数'!$E$6*'模板使用说明&amp;基础参数'!$E$12,IF(L5516="修改",J5516*'模板使用说明&amp;基础参数'!$E$6*'模板使用说明&amp;基础参数'!$E$11,J5516*'模板使用说明&amp;基础参数'!$E$6*'模板使用说明&amp;基础参数'!$E$10)),IF(L5516="删除",J5516*'模板使用说明&amp;基础参数'!$E$7*'模板使用说明&amp;基础参数'!$E$12,IF(L5516="修改",J5516*'模板使用说明&amp;基础参数'!$E$7*'模板使用说明&amp;基础参数'!$E$11,J5516*'模板使用说明&amp;基础参数'!$E$7*'模板使用说明&amp;基础参数'!$E$10)))))</f>
        <v/>
      </c>
      <c r="N5516" s="82"/>
    </row>
    <row r="5517" spans="1:14">
      <c r="A5517" s="76">
        <f t="shared" si="97"/>
        <v>5512</v>
      </c>
      <c r="B5517" s="77"/>
      <c r="C5517" s="77"/>
      <c r="D5517" s="77"/>
      <c r="E5517" s="90"/>
      <c r="F5517" s="77"/>
      <c r="G5517" s="77"/>
      <c r="H5517" s="78"/>
      <c r="I5517" s="76"/>
      <c r="J5517" s="8" t="str">
        <f>IF(I5517="ILF",IF($C$1="预估功能点",'模板使用说明&amp;基础参数'!$E$15,'模板使用说明&amp;基础参数'!$E$22),IF(I5517="EIF",IF($C$1="预估功能点",'模板使用说明&amp;基础参数'!$E$16,'模板使用说明&amp;基础参数'!$E$23),IF(I5517="EI",IF($C$1="预估功能点",'模板使用说明&amp;基础参数'!$E$17,'模板使用说明&amp;基础参数'!$E$24),IF(I5517="EO",IF($C$1="预估功能点",'模板使用说明&amp;基础参数'!$E$18,'模板使用说明&amp;基础参数'!$E$25),IF(I5517="EQ",IF($C$1="预估功能点",'模板使用说明&amp;基础参数'!$E$19,'模板使用说明&amp;基础参数'!$E$26),"")))))</f>
        <v/>
      </c>
      <c r="K5517" s="80"/>
      <c r="L5517" s="80"/>
      <c r="M5517" s="81" t="str">
        <f>IF(J5517="","",IF(K5517="高",IF(L5517="删除",J5517*'模板使用说明&amp;基础参数'!$E$5*'模板使用说明&amp;基础参数'!$E$12,IF(L5517="修改",J5517*'模板使用说明&amp;基础参数'!$E$5*'模板使用说明&amp;基础参数'!$E$11,J5517*'模板使用说明&amp;基础参数'!$E$5*'模板使用说明&amp;基础参数'!$E$10)),IF(K5517="中",IF(L5517="删除",J5517*'模板使用说明&amp;基础参数'!$E$6*'模板使用说明&amp;基础参数'!$E$12,IF(L5517="修改",J5517*'模板使用说明&amp;基础参数'!$E$6*'模板使用说明&amp;基础参数'!$E$11,J5517*'模板使用说明&amp;基础参数'!$E$6*'模板使用说明&amp;基础参数'!$E$10)),IF(L5517="删除",J5517*'模板使用说明&amp;基础参数'!$E$7*'模板使用说明&amp;基础参数'!$E$12,IF(L5517="修改",J5517*'模板使用说明&amp;基础参数'!$E$7*'模板使用说明&amp;基础参数'!$E$11,J5517*'模板使用说明&amp;基础参数'!$E$7*'模板使用说明&amp;基础参数'!$E$10)))))</f>
        <v/>
      </c>
      <c r="N5517" s="82"/>
    </row>
    <row r="5518" spans="1:14">
      <c r="A5518" s="76">
        <f t="shared" si="97"/>
        <v>5513</v>
      </c>
      <c r="B5518" s="77"/>
      <c r="C5518" s="77"/>
      <c r="D5518" s="77"/>
      <c r="E5518" s="90"/>
      <c r="F5518" s="77"/>
      <c r="G5518" s="77"/>
      <c r="H5518" s="78"/>
      <c r="I5518" s="76"/>
      <c r="J5518" s="8" t="str">
        <f>IF(I5518="ILF",IF($C$1="预估功能点",'模板使用说明&amp;基础参数'!$E$15,'模板使用说明&amp;基础参数'!$E$22),IF(I5518="EIF",IF($C$1="预估功能点",'模板使用说明&amp;基础参数'!$E$16,'模板使用说明&amp;基础参数'!$E$23),IF(I5518="EI",IF($C$1="预估功能点",'模板使用说明&amp;基础参数'!$E$17,'模板使用说明&amp;基础参数'!$E$24),IF(I5518="EO",IF($C$1="预估功能点",'模板使用说明&amp;基础参数'!$E$18,'模板使用说明&amp;基础参数'!$E$25),IF(I5518="EQ",IF($C$1="预估功能点",'模板使用说明&amp;基础参数'!$E$19,'模板使用说明&amp;基础参数'!$E$26),"")))))</f>
        <v/>
      </c>
      <c r="K5518" s="80"/>
      <c r="L5518" s="80"/>
      <c r="M5518" s="81" t="str">
        <f>IF(J5518="","",IF(K5518="高",IF(L5518="删除",J5518*'模板使用说明&amp;基础参数'!$E$5*'模板使用说明&amp;基础参数'!$E$12,IF(L5518="修改",J5518*'模板使用说明&amp;基础参数'!$E$5*'模板使用说明&amp;基础参数'!$E$11,J5518*'模板使用说明&amp;基础参数'!$E$5*'模板使用说明&amp;基础参数'!$E$10)),IF(K5518="中",IF(L5518="删除",J5518*'模板使用说明&amp;基础参数'!$E$6*'模板使用说明&amp;基础参数'!$E$12,IF(L5518="修改",J5518*'模板使用说明&amp;基础参数'!$E$6*'模板使用说明&amp;基础参数'!$E$11,J5518*'模板使用说明&amp;基础参数'!$E$6*'模板使用说明&amp;基础参数'!$E$10)),IF(L5518="删除",J5518*'模板使用说明&amp;基础参数'!$E$7*'模板使用说明&amp;基础参数'!$E$12,IF(L5518="修改",J5518*'模板使用说明&amp;基础参数'!$E$7*'模板使用说明&amp;基础参数'!$E$11,J5518*'模板使用说明&amp;基础参数'!$E$7*'模板使用说明&amp;基础参数'!$E$10)))))</f>
        <v/>
      </c>
      <c r="N5518" s="82"/>
    </row>
    <row r="5519" spans="1:14">
      <c r="A5519" s="76">
        <f t="shared" si="97"/>
        <v>5514</v>
      </c>
      <c r="B5519" s="77"/>
      <c r="C5519" s="77"/>
      <c r="D5519" s="77"/>
      <c r="E5519" s="90"/>
      <c r="F5519" s="77"/>
      <c r="G5519" s="77"/>
      <c r="H5519" s="78"/>
      <c r="I5519" s="76"/>
      <c r="J5519" s="8" t="str">
        <f>IF(I5519="ILF",IF($C$1="预估功能点",'模板使用说明&amp;基础参数'!$E$15,'模板使用说明&amp;基础参数'!$E$22),IF(I5519="EIF",IF($C$1="预估功能点",'模板使用说明&amp;基础参数'!$E$16,'模板使用说明&amp;基础参数'!$E$23),IF(I5519="EI",IF($C$1="预估功能点",'模板使用说明&amp;基础参数'!$E$17,'模板使用说明&amp;基础参数'!$E$24),IF(I5519="EO",IF($C$1="预估功能点",'模板使用说明&amp;基础参数'!$E$18,'模板使用说明&amp;基础参数'!$E$25),IF(I5519="EQ",IF($C$1="预估功能点",'模板使用说明&amp;基础参数'!$E$19,'模板使用说明&amp;基础参数'!$E$26),"")))))</f>
        <v/>
      </c>
      <c r="K5519" s="80"/>
      <c r="L5519" s="80"/>
      <c r="M5519" s="81" t="str">
        <f>IF(J5519="","",IF(K5519="高",IF(L5519="删除",J5519*'模板使用说明&amp;基础参数'!$E$5*'模板使用说明&amp;基础参数'!$E$12,IF(L5519="修改",J5519*'模板使用说明&amp;基础参数'!$E$5*'模板使用说明&amp;基础参数'!$E$11,J5519*'模板使用说明&amp;基础参数'!$E$5*'模板使用说明&amp;基础参数'!$E$10)),IF(K5519="中",IF(L5519="删除",J5519*'模板使用说明&amp;基础参数'!$E$6*'模板使用说明&amp;基础参数'!$E$12,IF(L5519="修改",J5519*'模板使用说明&amp;基础参数'!$E$6*'模板使用说明&amp;基础参数'!$E$11,J5519*'模板使用说明&amp;基础参数'!$E$6*'模板使用说明&amp;基础参数'!$E$10)),IF(L5519="删除",J5519*'模板使用说明&amp;基础参数'!$E$7*'模板使用说明&amp;基础参数'!$E$12,IF(L5519="修改",J5519*'模板使用说明&amp;基础参数'!$E$7*'模板使用说明&amp;基础参数'!$E$11,J5519*'模板使用说明&amp;基础参数'!$E$7*'模板使用说明&amp;基础参数'!$E$10)))))</f>
        <v/>
      </c>
      <c r="N5519" s="82"/>
    </row>
    <row r="5520" spans="1:14">
      <c r="A5520" s="76">
        <f t="shared" si="97"/>
        <v>5515</v>
      </c>
      <c r="B5520" s="77"/>
      <c r="C5520" s="77"/>
      <c r="D5520" s="77"/>
      <c r="E5520" s="90"/>
      <c r="F5520" s="77"/>
      <c r="G5520" s="77"/>
      <c r="H5520" s="78"/>
      <c r="I5520" s="76"/>
      <c r="J5520" s="8" t="str">
        <f>IF(I5520="ILF",IF($C$1="预估功能点",'模板使用说明&amp;基础参数'!$E$15,'模板使用说明&amp;基础参数'!$E$22),IF(I5520="EIF",IF($C$1="预估功能点",'模板使用说明&amp;基础参数'!$E$16,'模板使用说明&amp;基础参数'!$E$23),IF(I5520="EI",IF($C$1="预估功能点",'模板使用说明&amp;基础参数'!$E$17,'模板使用说明&amp;基础参数'!$E$24),IF(I5520="EO",IF($C$1="预估功能点",'模板使用说明&amp;基础参数'!$E$18,'模板使用说明&amp;基础参数'!$E$25),IF(I5520="EQ",IF($C$1="预估功能点",'模板使用说明&amp;基础参数'!$E$19,'模板使用说明&amp;基础参数'!$E$26),"")))))</f>
        <v/>
      </c>
      <c r="K5520" s="80"/>
      <c r="L5520" s="80"/>
      <c r="M5520" s="81" t="str">
        <f>IF(J5520="","",IF(K5520="高",IF(L5520="删除",J5520*'模板使用说明&amp;基础参数'!$E$5*'模板使用说明&amp;基础参数'!$E$12,IF(L5520="修改",J5520*'模板使用说明&amp;基础参数'!$E$5*'模板使用说明&amp;基础参数'!$E$11,J5520*'模板使用说明&amp;基础参数'!$E$5*'模板使用说明&amp;基础参数'!$E$10)),IF(K5520="中",IF(L5520="删除",J5520*'模板使用说明&amp;基础参数'!$E$6*'模板使用说明&amp;基础参数'!$E$12,IF(L5520="修改",J5520*'模板使用说明&amp;基础参数'!$E$6*'模板使用说明&amp;基础参数'!$E$11,J5520*'模板使用说明&amp;基础参数'!$E$6*'模板使用说明&amp;基础参数'!$E$10)),IF(L5520="删除",J5520*'模板使用说明&amp;基础参数'!$E$7*'模板使用说明&amp;基础参数'!$E$12,IF(L5520="修改",J5520*'模板使用说明&amp;基础参数'!$E$7*'模板使用说明&amp;基础参数'!$E$11,J5520*'模板使用说明&amp;基础参数'!$E$7*'模板使用说明&amp;基础参数'!$E$10)))))</f>
        <v/>
      </c>
      <c r="N5520" s="82"/>
    </row>
    <row r="5521" spans="1:14">
      <c r="A5521" s="76">
        <f t="shared" si="97"/>
        <v>5516</v>
      </c>
      <c r="B5521" s="77"/>
      <c r="C5521" s="77"/>
      <c r="D5521" s="77"/>
      <c r="E5521" s="90"/>
      <c r="F5521" s="77"/>
      <c r="G5521" s="77"/>
      <c r="H5521" s="78"/>
      <c r="I5521" s="76"/>
      <c r="J5521" s="8" t="str">
        <f>IF(I5521="ILF",IF($C$1="预估功能点",'模板使用说明&amp;基础参数'!$E$15,'模板使用说明&amp;基础参数'!$E$22),IF(I5521="EIF",IF($C$1="预估功能点",'模板使用说明&amp;基础参数'!$E$16,'模板使用说明&amp;基础参数'!$E$23),IF(I5521="EI",IF($C$1="预估功能点",'模板使用说明&amp;基础参数'!$E$17,'模板使用说明&amp;基础参数'!$E$24),IF(I5521="EO",IF($C$1="预估功能点",'模板使用说明&amp;基础参数'!$E$18,'模板使用说明&amp;基础参数'!$E$25),IF(I5521="EQ",IF($C$1="预估功能点",'模板使用说明&amp;基础参数'!$E$19,'模板使用说明&amp;基础参数'!$E$26),"")))))</f>
        <v/>
      </c>
      <c r="K5521" s="80"/>
      <c r="L5521" s="80"/>
      <c r="M5521" s="81" t="str">
        <f>IF(J5521="","",IF(K5521="高",IF(L5521="删除",J5521*'模板使用说明&amp;基础参数'!$E$5*'模板使用说明&amp;基础参数'!$E$12,IF(L5521="修改",J5521*'模板使用说明&amp;基础参数'!$E$5*'模板使用说明&amp;基础参数'!$E$11,J5521*'模板使用说明&amp;基础参数'!$E$5*'模板使用说明&amp;基础参数'!$E$10)),IF(K5521="中",IF(L5521="删除",J5521*'模板使用说明&amp;基础参数'!$E$6*'模板使用说明&amp;基础参数'!$E$12,IF(L5521="修改",J5521*'模板使用说明&amp;基础参数'!$E$6*'模板使用说明&amp;基础参数'!$E$11,J5521*'模板使用说明&amp;基础参数'!$E$6*'模板使用说明&amp;基础参数'!$E$10)),IF(L5521="删除",J5521*'模板使用说明&amp;基础参数'!$E$7*'模板使用说明&amp;基础参数'!$E$12,IF(L5521="修改",J5521*'模板使用说明&amp;基础参数'!$E$7*'模板使用说明&amp;基础参数'!$E$11,J5521*'模板使用说明&amp;基础参数'!$E$7*'模板使用说明&amp;基础参数'!$E$10)))))</f>
        <v/>
      </c>
      <c r="N5521" s="82"/>
    </row>
    <row r="5522" spans="1:14">
      <c r="A5522" s="76">
        <f t="shared" si="97"/>
        <v>5517</v>
      </c>
      <c r="B5522" s="77"/>
      <c r="C5522" s="77"/>
      <c r="D5522" s="77"/>
      <c r="E5522" s="90"/>
      <c r="F5522" s="77"/>
      <c r="G5522" s="77"/>
      <c r="H5522" s="78"/>
      <c r="I5522" s="76"/>
      <c r="J5522" s="8" t="str">
        <f>IF(I5522="ILF",IF($C$1="预估功能点",'模板使用说明&amp;基础参数'!$E$15,'模板使用说明&amp;基础参数'!$E$22),IF(I5522="EIF",IF($C$1="预估功能点",'模板使用说明&amp;基础参数'!$E$16,'模板使用说明&amp;基础参数'!$E$23),IF(I5522="EI",IF($C$1="预估功能点",'模板使用说明&amp;基础参数'!$E$17,'模板使用说明&amp;基础参数'!$E$24),IF(I5522="EO",IF($C$1="预估功能点",'模板使用说明&amp;基础参数'!$E$18,'模板使用说明&amp;基础参数'!$E$25),IF(I5522="EQ",IF($C$1="预估功能点",'模板使用说明&amp;基础参数'!$E$19,'模板使用说明&amp;基础参数'!$E$26),"")))))</f>
        <v/>
      </c>
      <c r="K5522" s="80"/>
      <c r="L5522" s="80"/>
      <c r="M5522" s="81" t="str">
        <f>IF(J5522="","",IF(K5522="高",IF(L5522="删除",J5522*'模板使用说明&amp;基础参数'!$E$5*'模板使用说明&amp;基础参数'!$E$12,IF(L5522="修改",J5522*'模板使用说明&amp;基础参数'!$E$5*'模板使用说明&amp;基础参数'!$E$11,J5522*'模板使用说明&amp;基础参数'!$E$5*'模板使用说明&amp;基础参数'!$E$10)),IF(K5522="中",IF(L5522="删除",J5522*'模板使用说明&amp;基础参数'!$E$6*'模板使用说明&amp;基础参数'!$E$12,IF(L5522="修改",J5522*'模板使用说明&amp;基础参数'!$E$6*'模板使用说明&amp;基础参数'!$E$11,J5522*'模板使用说明&amp;基础参数'!$E$6*'模板使用说明&amp;基础参数'!$E$10)),IF(L5522="删除",J5522*'模板使用说明&amp;基础参数'!$E$7*'模板使用说明&amp;基础参数'!$E$12,IF(L5522="修改",J5522*'模板使用说明&amp;基础参数'!$E$7*'模板使用说明&amp;基础参数'!$E$11,J5522*'模板使用说明&amp;基础参数'!$E$7*'模板使用说明&amp;基础参数'!$E$10)))))</f>
        <v/>
      </c>
      <c r="N5522" s="82"/>
    </row>
    <row r="5523" spans="1:14">
      <c r="A5523" s="76">
        <f t="shared" si="97"/>
        <v>5518</v>
      </c>
      <c r="B5523" s="77"/>
      <c r="C5523" s="77"/>
      <c r="D5523" s="77"/>
      <c r="E5523" s="90"/>
      <c r="F5523" s="77"/>
      <c r="G5523" s="77"/>
      <c r="H5523" s="78"/>
      <c r="I5523" s="76"/>
      <c r="J5523" s="8" t="str">
        <f>IF(I5523="ILF",IF($C$1="预估功能点",'模板使用说明&amp;基础参数'!$E$15,'模板使用说明&amp;基础参数'!$E$22),IF(I5523="EIF",IF($C$1="预估功能点",'模板使用说明&amp;基础参数'!$E$16,'模板使用说明&amp;基础参数'!$E$23),IF(I5523="EI",IF($C$1="预估功能点",'模板使用说明&amp;基础参数'!$E$17,'模板使用说明&amp;基础参数'!$E$24),IF(I5523="EO",IF($C$1="预估功能点",'模板使用说明&amp;基础参数'!$E$18,'模板使用说明&amp;基础参数'!$E$25),IF(I5523="EQ",IF($C$1="预估功能点",'模板使用说明&amp;基础参数'!$E$19,'模板使用说明&amp;基础参数'!$E$26),"")))))</f>
        <v/>
      </c>
      <c r="K5523" s="80"/>
      <c r="L5523" s="80"/>
      <c r="M5523" s="81" t="str">
        <f>IF(J5523="","",IF(K5523="高",IF(L5523="删除",J5523*'模板使用说明&amp;基础参数'!$E$5*'模板使用说明&amp;基础参数'!$E$12,IF(L5523="修改",J5523*'模板使用说明&amp;基础参数'!$E$5*'模板使用说明&amp;基础参数'!$E$11,J5523*'模板使用说明&amp;基础参数'!$E$5*'模板使用说明&amp;基础参数'!$E$10)),IF(K5523="中",IF(L5523="删除",J5523*'模板使用说明&amp;基础参数'!$E$6*'模板使用说明&amp;基础参数'!$E$12,IF(L5523="修改",J5523*'模板使用说明&amp;基础参数'!$E$6*'模板使用说明&amp;基础参数'!$E$11,J5523*'模板使用说明&amp;基础参数'!$E$6*'模板使用说明&amp;基础参数'!$E$10)),IF(L5523="删除",J5523*'模板使用说明&amp;基础参数'!$E$7*'模板使用说明&amp;基础参数'!$E$12,IF(L5523="修改",J5523*'模板使用说明&amp;基础参数'!$E$7*'模板使用说明&amp;基础参数'!$E$11,J5523*'模板使用说明&amp;基础参数'!$E$7*'模板使用说明&amp;基础参数'!$E$10)))))</f>
        <v/>
      </c>
      <c r="N5523" s="82"/>
    </row>
    <row r="5524" spans="1:14">
      <c r="A5524" s="76">
        <f t="shared" si="97"/>
        <v>5519</v>
      </c>
      <c r="B5524" s="77"/>
      <c r="C5524" s="77"/>
      <c r="D5524" s="77"/>
      <c r="E5524" s="90"/>
      <c r="F5524" s="77"/>
      <c r="G5524" s="77"/>
      <c r="H5524" s="78"/>
      <c r="I5524" s="76"/>
      <c r="J5524" s="8" t="str">
        <f>IF(I5524="ILF",IF($C$1="预估功能点",'模板使用说明&amp;基础参数'!$E$15,'模板使用说明&amp;基础参数'!$E$22),IF(I5524="EIF",IF($C$1="预估功能点",'模板使用说明&amp;基础参数'!$E$16,'模板使用说明&amp;基础参数'!$E$23),IF(I5524="EI",IF($C$1="预估功能点",'模板使用说明&amp;基础参数'!$E$17,'模板使用说明&amp;基础参数'!$E$24),IF(I5524="EO",IF($C$1="预估功能点",'模板使用说明&amp;基础参数'!$E$18,'模板使用说明&amp;基础参数'!$E$25),IF(I5524="EQ",IF($C$1="预估功能点",'模板使用说明&amp;基础参数'!$E$19,'模板使用说明&amp;基础参数'!$E$26),"")))))</f>
        <v/>
      </c>
      <c r="K5524" s="80"/>
      <c r="L5524" s="80"/>
      <c r="M5524" s="81" t="str">
        <f>IF(J5524="","",IF(K5524="高",IF(L5524="删除",J5524*'模板使用说明&amp;基础参数'!$E$5*'模板使用说明&amp;基础参数'!$E$12,IF(L5524="修改",J5524*'模板使用说明&amp;基础参数'!$E$5*'模板使用说明&amp;基础参数'!$E$11,J5524*'模板使用说明&amp;基础参数'!$E$5*'模板使用说明&amp;基础参数'!$E$10)),IF(K5524="中",IF(L5524="删除",J5524*'模板使用说明&amp;基础参数'!$E$6*'模板使用说明&amp;基础参数'!$E$12,IF(L5524="修改",J5524*'模板使用说明&amp;基础参数'!$E$6*'模板使用说明&amp;基础参数'!$E$11,J5524*'模板使用说明&amp;基础参数'!$E$6*'模板使用说明&amp;基础参数'!$E$10)),IF(L5524="删除",J5524*'模板使用说明&amp;基础参数'!$E$7*'模板使用说明&amp;基础参数'!$E$12,IF(L5524="修改",J5524*'模板使用说明&amp;基础参数'!$E$7*'模板使用说明&amp;基础参数'!$E$11,J5524*'模板使用说明&amp;基础参数'!$E$7*'模板使用说明&amp;基础参数'!$E$10)))))</f>
        <v/>
      </c>
      <c r="N5524" s="82"/>
    </row>
    <row r="5525" spans="1:14">
      <c r="A5525" s="76">
        <f t="shared" si="97"/>
        <v>5520</v>
      </c>
      <c r="B5525" s="77"/>
      <c r="C5525" s="77"/>
      <c r="D5525" s="77"/>
      <c r="E5525" s="90"/>
      <c r="F5525" s="77"/>
      <c r="G5525" s="77"/>
      <c r="H5525" s="78"/>
      <c r="I5525" s="76"/>
      <c r="J5525" s="8" t="str">
        <f>IF(I5525="ILF",IF($C$1="预估功能点",'模板使用说明&amp;基础参数'!$E$15,'模板使用说明&amp;基础参数'!$E$22),IF(I5525="EIF",IF($C$1="预估功能点",'模板使用说明&amp;基础参数'!$E$16,'模板使用说明&amp;基础参数'!$E$23),IF(I5525="EI",IF($C$1="预估功能点",'模板使用说明&amp;基础参数'!$E$17,'模板使用说明&amp;基础参数'!$E$24),IF(I5525="EO",IF($C$1="预估功能点",'模板使用说明&amp;基础参数'!$E$18,'模板使用说明&amp;基础参数'!$E$25),IF(I5525="EQ",IF($C$1="预估功能点",'模板使用说明&amp;基础参数'!$E$19,'模板使用说明&amp;基础参数'!$E$26),"")))))</f>
        <v/>
      </c>
      <c r="K5525" s="80"/>
      <c r="L5525" s="80"/>
      <c r="M5525" s="81" t="str">
        <f>IF(J5525="","",IF(K5525="高",IF(L5525="删除",J5525*'模板使用说明&amp;基础参数'!$E$5*'模板使用说明&amp;基础参数'!$E$12,IF(L5525="修改",J5525*'模板使用说明&amp;基础参数'!$E$5*'模板使用说明&amp;基础参数'!$E$11,J5525*'模板使用说明&amp;基础参数'!$E$5*'模板使用说明&amp;基础参数'!$E$10)),IF(K5525="中",IF(L5525="删除",J5525*'模板使用说明&amp;基础参数'!$E$6*'模板使用说明&amp;基础参数'!$E$12,IF(L5525="修改",J5525*'模板使用说明&amp;基础参数'!$E$6*'模板使用说明&amp;基础参数'!$E$11,J5525*'模板使用说明&amp;基础参数'!$E$6*'模板使用说明&amp;基础参数'!$E$10)),IF(L5525="删除",J5525*'模板使用说明&amp;基础参数'!$E$7*'模板使用说明&amp;基础参数'!$E$12,IF(L5525="修改",J5525*'模板使用说明&amp;基础参数'!$E$7*'模板使用说明&amp;基础参数'!$E$11,J5525*'模板使用说明&amp;基础参数'!$E$7*'模板使用说明&amp;基础参数'!$E$10)))))</f>
        <v/>
      </c>
      <c r="N5525" s="82"/>
    </row>
    <row r="5526" spans="1:14">
      <c r="A5526" s="76">
        <f t="shared" si="97"/>
        <v>5521</v>
      </c>
      <c r="B5526" s="77"/>
      <c r="C5526" s="77"/>
      <c r="D5526" s="77"/>
      <c r="E5526" s="90"/>
      <c r="F5526" s="77"/>
      <c r="G5526" s="77"/>
      <c r="H5526" s="78"/>
      <c r="I5526" s="76"/>
      <c r="J5526" s="8" t="str">
        <f>IF(I5526="ILF",IF($C$1="预估功能点",'模板使用说明&amp;基础参数'!$E$15,'模板使用说明&amp;基础参数'!$E$22),IF(I5526="EIF",IF($C$1="预估功能点",'模板使用说明&amp;基础参数'!$E$16,'模板使用说明&amp;基础参数'!$E$23),IF(I5526="EI",IF($C$1="预估功能点",'模板使用说明&amp;基础参数'!$E$17,'模板使用说明&amp;基础参数'!$E$24),IF(I5526="EO",IF($C$1="预估功能点",'模板使用说明&amp;基础参数'!$E$18,'模板使用说明&amp;基础参数'!$E$25),IF(I5526="EQ",IF($C$1="预估功能点",'模板使用说明&amp;基础参数'!$E$19,'模板使用说明&amp;基础参数'!$E$26),"")))))</f>
        <v/>
      </c>
      <c r="K5526" s="80"/>
      <c r="L5526" s="80"/>
      <c r="M5526" s="81" t="str">
        <f>IF(J5526="","",IF(K5526="高",IF(L5526="删除",J5526*'模板使用说明&amp;基础参数'!$E$5*'模板使用说明&amp;基础参数'!$E$12,IF(L5526="修改",J5526*'模板使用说明&amp;基础参数'!$E$5*'模板使用说明&amp;基础参数'!$E$11,J5526*'模板使用说明&amp;基础参数'!$E$5*'模板使用说明&amp;基础参数'!$E$10)),IF(K5526="中",IF(L5526="删除",J5526*'模板使用说明&amp;基础参数'!$E$6*'模板使用说明&amp;基础参数'!$E$12,IF(L5526="修改",J5526*'模板使用说明&amp;基础参数'!$E$6*'模板使用说明&amp;基础参数'!$E$11,J5526*'模板使用说明&amp;基础参数'!$E$6*'模板使用说明&amp;基础参数'!$E$10)),IF(L5526="删除",J5526*'模板使用说明&amp;基础参数'!$E$7*'模板使用说明&amp;基础参数'!$E$12,IF(L5526="修改",J5526*'模板使用说明&amp;基础参数'!$E$7*'模板使用说明&amp;基础参数'!$E$11,J5526*'模板使用说明&amp;基础参数'!$E$7*'模板使用说明&amp;基础参数'!$E$10)))))</f>
        <v/>
      </c>
      <c r="N5526" s="82"/>
    </row>
    <row r="5527" spans="1:14">
      <c r="A5527" s="76">
        <f t="shared" si="97"/>
        <v>5522</v>
      </c>
      <c r="B5527" s="77"/>
      <c r="C5527" s="77"/>
      <c r="D5527" s="77"/>
      <c r="E5527" s="90"/>
      <c r="F5527" s="77"/>
      <c r="G5527" s="77"/>
      <c r="H5527" s="78"/>
      <c r="I5527" s="76"/>
      <c r="J5527" s="8" t="str">
        <f>IF(I5527="ILF",IF($C$1="预估功能点",'模板使用说明&amp;基础参数'!$E$15,'模板使用说明&amp;基础参数'!$E$22),IF(I5527="EIF",IF($C$1="预估功能点",'模板使用说明&amp;基础参数'!$E$16,'模板使用说明&amp;基础参数'!$E$23),IF(I5527="EI",IF($C$1="预估功能点",'模板使用说明&amp;基础参数'!$E$17,'模板使用说明&amp;基础参数'!$E$24),IF(I5527="EO",IF($C$1="预估功能点",'模板使用说明&amp;基础参数'!$E$18,'模板使用说明&amp;基础参数'!$E$25),IF(I5527="EQ",IF($C$1="预估功能点",'模板使用说明&amp;基础参数'!$E$19,'模板使用说明&amp;基础参数'!$E$26),"")))))</f>
        <v/>
      </c>
      <c r="K5527" s="80"/>
      <c r="L5527" s="80"/>
      <c r="M5527" s="81" t="str">
        <f>IF(J5527="","",IF(K5527="高",IF(L5527="删除",J5527*'模板使用说明&amp;基础参数'!$E$5*'模板使用说明&amp;基础参数'!$E$12,IF(L5527="修改",J5527*'模板使用说明&amp;基础参数'!$E$5*'模板使用说明&amp;基础参数'!$E$11,J5527*'模板使用说明&amp;基础参数'!$E$5*'模板使用说明&amp;基础参数'!$E$10)),IF(K5527="中",IF(L5527="删除",J5527*'模板使用说明&amp;基础参数'!$E$6*'模板使用说明&amp;基础参数'!$E$12,IF(L5527="修改",J5527*'模板使用说明&amp;基础参数'!$E$6*'模板使用说明&amp;基础参数'!$E$11,J5527*'模板使用说明&amp;基础参数'!$E$6*'模板使用说明&amp;基础参数'!$E$10)),IF(L5527="删除",J5527*'模板使用说明&amp;基础参数'!$E$7*'模板使用说明&amp;基础参数'!$E$12,IF(L5527="修改",J5527*'模板使用说明&amp;基础参数'!$E$7*'模板使用说明&amp;基础参数'!$E$11,J5527*'模板使用说明&amp;基础参数'!$E$7*'模板使用说明&amp;基础参数'!$E$10)))))</f>
        <v/>
      </c>
      <c r="N5527" s="82"/>
    </row>
    <row r="5528" spans="1:14">
      <c r="A5528" s="76">
        <f t="shared" si="97"/>
        <v>5523</v>
      </c>
      <c r="B5528" s="77"/>
      <c r="C5528" s="77"/>
      <c r="D5528" s="77"/>
      <c r="E5528" s="90"/>
      <c r="F5528" s="77"/>
      <c r="G5528" s="77"/>
      <c r="H5528" s="78"/>
      <c r="I5528" s="76"/>
      <c r="J5528" s="8" t="str">
        <f>IF(I5528="ILF",IF($C$1="预估功能点",'模板使用说明&amp;基础参数'!$E$15,'模板使用说明&amp;基础参数'!$E$22),IF(I5528="EIF",IF($C$1="预估功能点",'模板使用说明&amp;基础参数'!$E$16,'模板使用说明&amp;基础参数'!$E$23),IF(I5528="EI",IF($C$1="预估功能点",'模板使用说明&amp;基础参数'!$E$17,'模板使用说明&amp;基础参数'!$E$24),IF(I5528="EO",IF($C$1="预估功能点",'模板使用说明&amp;基础参数'!$E$18,'模板使用说明&amp;基础参数'!$E$25),IF(I5528="EQ",IF($C$1="预估功能点",'模板使用说明&amp;基础参数'!$E$19,'模板使用说明&amp;基础参数'!$E$26),"")))))</f>
        <v/>
      </c>
      <c r="K5528" s="80"/>
      <c r="L5528" s="80"/>
      <c r="M5528" s="81" t="str">
        <f>IF(J5528="","",IF(K5528="高",IF(L5528="删除",J5528*'模板使用说明&amp;基础参数'!$E$5*'模板使用说明&amp;基础参数'!$E$12,IF(L5528="修改",J5528*'模板使用说明&amp;基础参数'!$E$5*'模板使用说明&amp;基础参数'!$E$11,J5528*'模板使用说明&amp;基础参数'!$E$5*'模板使用说明&amp;基础参数'!$E$10)),IF(K5528="中",IF(L5528="删除",J5528*'模板使用说明&amp;基础参数'!$E$6*'模板使用说明&amp;基础参数'!$E$12,IF(L5528="修改",J5528*'模板使用说明&amp;基础参数'!$E$6*'模板使用说明&amp;基础参数'!$E$11,J5528*'模板使用说明&amp;基础参数'!$E$6*'模板使用说明&amp;基础参数'!$E$10)),IF(L5528="删除",J5528*'模板使用说明&amp;基础参数'!$E$7*'模板使用说明&amp;基础参数'!$E$12,IF(L5528="修改",J5528*'模板使用说明&amp;基础参数'!$E$7*'模板使用说明&amp;基础参数'!$E$11,J5528*'模板使用说明&amp;基础参数'!$E$7*'模板使用说明&amp;基础参数'!$E$10)))))</f>
        <v/>
      </c>
      <c r="N5528" s="82"/>
    </row>
    <row r="5529" spans="1:14">
      <c r="A5529" s="76">
        <f t="shared" si="97"/>
        <v>5524</v>
      </c>
      <c r="B5529" s="77"/>
      <c r="C5529" s="77"/>
      <c r="D5529" s="77"/>
      <c r="E5529" s="90"/>
      <c r="F5529" s="77"/>
      <c r="G5529" s="77"/>
      <c r="H5529" s="78"/>
      <c r="I5529" s="76"/>
      <c r="J5529" s="8" t="str">
        <f>IF(I5529="ILF",IF($C$1="预估功能点",'模板使用说明&amp;基础参数'!$E$15,'模板使用说明&amp;基础参数'!$E$22),IF(I5529="EIF",IF($C$1="预估功能点",'模板使用说明&amp;基础参数'!$E$16,'模板使用说明&amp;基础参数'!$E$23),IF(I5529="EI",IF($C$1="预估功能点",'模板使用说明&amp;基础参数'!$E$17,'模板使用说明&amp;基础参数'!$E$24),IF(I5529="EO",IF($C$1="预估功能点",'模板使用说明&amp;基础参数'!$E$18,'模板使用说明&amp;基础参数'!$E$25),IF(I5529="EQ",IF($C$1="预估功能点",'模板使用说明&amp;基础参数'!$E$19,'模板使用说明&amp;基础参数'!$E$26),"")))))</f>
        <v/>
      </c>
      <c r="K5529" s="80"/>
      <c r="L5529" s="80"/>
      <c r="M5529" s="81" t="str">
        <f>IF(J5529="","",IF(K5529="高",IF(L5529="删除",J5529*'模板使用说明&amp;基础参数'!$E$5*'模板使用说明&amp;基础参数'!$E$12,IF(L5529="修改",J5529*'模板使用说明&amp;基础参数'!$E$5*'模板使用说明&amp;基础参数'!$E$11,J5529*'模板使用说明&amp;基础参数'!$E$5*'模板使用说明&amp;基础参数'!$E$10)),IF(K5529="中",IF(L5529="删除",J5529*'模板使用说明&amp;基础参数'!$E$6*'模板使用说明&amp;基础参数'!$E$12,IF(L5529="修改",J5529*'模板使用说明&amp;基础参数'!$E$6*'模板使用说明&amp;基础参数'!$E$11,J5529*'模板使用说明&amp;基础参数'!$E$6*'模板使用说明&amp;基础参数'!$E$10)),IF(L5529="删除",J5529*'模板使用说明&amp;基础参数'!$E$7*'模板使用说明&amp;基础参数'!$E$12,IF(L5529="修改",J5529*'模板使用说明&amp;基础参数'!$E$7*'模板使用说明&amp;基础参数'!$E$11,J5529*'模板使用说明&amp;基础参数'!$E$7*'模板使用说明&amp;基础参数'!$E$10)))))</f>
        <v/>
      </c>
      <c r="N5529" s="82"/>
    </row>
    <row r="5530" spans="1:14">
      <c r="A5530" s="76">
        <f t="shared" si="97"/>
        <v>5525</v>
      </c>
      <c r="B5530" s="77"/>
      <c r="C5530" s="77"/>
      <c r="D5530" s="77"/>
      <c r="E5530" s="90"/>
      <c r="F5530" s="77"/>
      <c r="G5530" s="77"/>
      <c r="H5530" s="78"/>
      <c r="I5530" s="76"/>
      <c r="J5530" s="8" t="str">
        <f>IF(I5530="ILF",IF($C$1="预估功能点",'模板使用说明&amp;基础参数'!$E$15,'模板使用说明&amp;基础参数'!$E$22),IF(I5530="EIF",IF($C$1="预估功能点",'模板使用说明&amp;基础参数'!$E$16,'模板使用说明&amp;基础参数'!$E$23),IF(I5530="EI",IF($C$1="预估功能点",'模板使用说明&amp;基础参数'!$E$17,'模板使用说明&amp;基础参数'!$E$24),IF(I5530="EO",IF($C$1="预估功能点",'模板使用说明&amp;基础参数'!$E$18,'模板使用说明&amp;基础参数'!$E$25),IF(I5530="EQ",IF($C$1="预估功能点",'模板使用说明&amp;基础参数'!$E$19,'模板使用说明&amp;基础参数'!$E$26),"")))))</f>
        <v/>
      </c>
      <c r="K5530" s="80"/>
      <c r="L5530" s="80"/>
      <c r="M5530" s="81" t="str">
        <f>IF(J5530="","",IF(K5530="高",IF(L5530="删除",J5530*'模板使用说明&amp;基础参数'!$E$5*'模板使用说明&amp;基础参数'!$E$12,IF(L5530="修改",J5530*'模板使用说明&amp;基础参数'!$E$5*'模板使用说明&amp;基础参数'!$E$11,J5530*'模板使用说明&amp;基础参数'!$E$5*'模板使用说明&amp;基础参数'!$E$10)),IF(K5530="中",IF(L5530="删除",J5530*'模板使用说明&amp;基础参数'!$E$6*'模板使用说明&amp;基础参数'!$E$12,IF(L5530="修改",J5530*'模板使用说明&amp;基础参数'!$E$6*'模板使用说明&amp;基础参数'!$E$11,J5530*'模板使用说明&amp;基础参数'!$E$6*'模板使用说明&amp;基础参数'!$E$10)),IF(L5530="删除",J5530*'模板使用说明&amp;基础参数'!$E$7*'模板使用说明&amp;基础参数'!$E$12,IF(L5530="修改",J5530*'模板使用说明&amp;基础参数'!$E$7*'模板使用说明&amp;基础参数'!$E$11,J5530*'模板使用说明&amp;基础参数'!$E$7*'模板使用说明&amp;基础参数'!$E$10)))))</f>
        <v/>
      </c>
      <c r="N5530" s="82"/>
    </row>
    <row r="5531" spans="1:14">
      <c r="A5531" s="76">
        <f t="shared" si="97"/>
        <v>5526</v>
      </c>
      <c r="B5531" s="77"/>
      <c r="C5531" s="77"/>
      <c r="D5531" s="77"/>
      <c r="E5531" s="90"/>
      <c r="F5531" s="77"/>
      <c r="G5531" s="77"/>
      <c r="H5531" s="78"/>
      <c r="I5531" s="76"/>
      <c r="J5531" s="8" t="str">
        <f>IF(I5531="ILF",IF($C$1="预估功能点",'模板使用说明&amp;基础参数'!$E$15,'模板使用说明&amp;基础参数'!$E$22),IF(I5531="EIF",IF($C$1="预估功能点",'模板使用说明&amp;基础参数'!$E$16,'模板使用说明&amp;基础参数'!$E$23),IF(I5531="EI",IF($C$1="预估功能点",'模板使用说明&amp;基础参数'!$E$17,'模板使用说明&amp;基础参数'!$E$24),IF(I5531="EO",IF($C$1="预估功能点",'模板使用说明&amp;基础参数'!$E$18,'模板使用说明&amp;基础参数'!$E$25),IF(I5531="EQ",IF($C$1="预估功能点",'模板使用说明&amp;基础参数'!$E$19,'模板使用说明&amp;基础参数'!$E$26),"")))))</f>
        <v/>
      </c>
      <c r="K5531" s="80"/>
      <c r="L5531" s="80"/>
      <c r="M5531" s="81" t="str">
        <f>IF(J5531="","",IF(K5531="高",IF(L5531="删除",J5531*'模板使用说明&amp;基础参数'!$E$5*'模板使用说明&amp;基础参数'!$E$12,IF(L5531="修改",J5531*'模板使用说明&amp;基础参数'!$E$5*'模板使用说明&amp;基础参数'!$E$11,J5531*'模板使用说明&amp;基础参数'!$E$5*'模板使用说明&amp;基础参数'!$E$10)),IF(K5531="中",IF(L5531="删除",J5531*'模板使用说明&amp;基础参数'!$E$6*'模板使用说明&amp;基础参数'!$E$12,IF(L5531="修改",J5531*'模板使用说明&amp;基础参数'!$E$6*'模板使用说明&amp;基础参数'!$E$11,J5531*'模板使用说明&amp;基础参数'!$E$6*'模板使用说明&amp;基础参数'!$E$10)),IF(L5531="删除",J5531*'模板使用说明&amp;基础参数'!$E$7*'模板使用说明&amp;基础参数'!$E$12,IF(L5531="修改",J5531*'模板使用说明&amp;基础参数'!$E$7*'模板使用说明&amp;基础参数'!$E$11,J5531*'模板使用说明&amp;基础参数'!$E$7*'模板使用说明&amp;基础参数'!$E$10)))))</f>
        <v/>
      </c>
      <c r="N5531" s="82"/>
    </row>
    <row r="5532" spans="1:14">
      <c r="A5532" s="76">
        <f t="shared" si="97"/>
        <v>5527</v>
      </c>
      <c r="B5532" s="77"/>
      <c r="C5532" s="77"/>
      <c r="D5532" s="77"/>
      <c r="E5532" s="90"/>
      <c r="F5532" s="77"/>
      <c r="G5532" s="77"/>
      <c r="H5532" s="78"/>
      <c r="I5532" s="76"/>
      <c r="J5532" s="8" t="str">
        <f>IF(I5532="ILF",IF($C$1="预估功能点",'模板使用说明&amp;基础参数'!$E$15,'模板使用说明&amp;基础参数'!$E$22),IF(I5532="EIF",IF($C$1="预估功能点",'模板使用说明&amp;基础参数'!$E$16,'模板使用说明&amp;基础参数'!$E$23),IF(I5532="EI",IF($C$1="预估功能点",'模板使用说明&amp;基础参数'!$E$17,'模板使用说明&amp;基础参数'!$E$24),IF(I5532="EO",IF($C$1="预估功能点",'模板使用说明&amp;基础参数'!$E$18,'模板使用说明&amp;基础参数'!$E$25),IF(I5532="EQ",IF($C$1="预估功能点",'模板使用说明&amp;基础参数'!$E$19,'模板使用说明&amp;基础参数'!$E$26),"")))))</f>
        <v/>
      </c>
      <c r="K5532" s="80"/>
      <c r="L5532" s="80"/>
      <c r="M5532" s="81" t="str">
        <f>IF(J5532="","",IF(K5532="高",IF(L5532="删除",J5532*'模板使用说明&amp;基础参数'!$E$5*'模板使用说明&amp;基础参数'!$E$12,IF(L5532="修改",J5532*'模板使用说明&amp;基础参数'!$E$5*'模板使用说明&amp;基础参数'!$E$11,J5532*'模板使用说明&amp;基础参数'!$E$5*'模板使用说明&amp;基础参数'!$E$10)),IF(K5532="中",IF(L5532="删除",J5532*'模板使用说明&amp;基础参数'!$E$6*'模板使用说明&amp;基础参数'!$E$12,IF(L5532="修改",J5532*'模板使用说明&amp;基础参数'!$E$6*'模板使用说明&amp;基础参数'!$E$11,J5532*'模板使用说明&amp;基础参数'!$E$6*'模板使用说明&amp;基础参数'!$E$10)),IF(L5532="删除",J5532*'模板使用说明&amp;基础参数'!$E$7*'模板使用说明&amp;基础参数'!$E$12,IF(L5532="修改",J5532*'模板使用说明&amp;基础参数'!$E$7*'模板使用说明&amp;基础参数'!$E$11,J5532*'模板使用说明&amp;基础参数'!$E$7*'模板使用说明&amp;基础参数'!$E$10)))))</f>
        <v/>
      </c>
      <c r="N5532" s="82"/>
    </row>
    <row r="5533" spans="1:14">
      <c r="A5533" s="76">
        <f t="shared" si="97"/>
        <v>5528</v>
      </c>
      <c r="B5533" s="77"/>
      <c r="C5533" s="77"/>
      <c r="D5533" s="77"/>
      <c r="E5533" s="90"/>
      <c r="F5533" s="77"/>
      <c r="G5533" s="77"/>
      <c r="H5533" s="78"/>
      <c r="I5533" s="76"/>
      <c r="J5533" s="8" t="str">
        <f>IF(I5533="ILF",IF($C$1="预估功能点",'模板使用说明&amp;基础参数'!$E$15,'模板使用说明&amp;基础参数'!$E$22),IF(I5533="EIF",IF($C$1="预估功能点",'模板使用说明&amp;基础参数'!$E$16,'模板使用说明&amp;基础参数'!$E$23),IF(I5533="EI",IF($C$1="预估功能点",'模板使用说明&amp;基础参数'!$E$17,'模板使用说明&amp;基础参数'!$E$24),IF(I5533="EO",IF($C$1="预估功能点",'模板使用说明&amp;基础参数'!$E$18,'模板使用说明&amp;基础参数'!$E$25),IF(I5533="EQ",IF($C$1="预估功能点",'模板使用说明&amp;基础参数'!$E$19,'模板使用说明&amp;基础参数'!$E$26),"")))))</f>
        <v/>
      </c>
      <c r="K5533" s="80"/>
      <c r="L5533" s="80"/>
      <c r="M5533" s="81" t="str">
        <f>IF(J5533="","",IF(K5533="高",IF(L5533="删除",J5533*'模板使用说明&amp;基础参数'!$E$5*'模板使用说明&amp;基础参数'!$E$12,IF(L5533="修改",J5533*'模板使用说明&amp;基础参数'!$E$5*'模板使用说明&amp;基础参数'!$E$11,J5533*'模板使用说明&amp;基础参数'!$E$5*'模板使用说明&amp;基础参数'!$E$10)),IF(K5533="中",IF(L5533="删除",J5533*'模板使用说明&amp;基础参数'!$E$6*'模板使用说明&amp;基础参数'!$E$12,IF(L5533="修改",J5533*'模板使用说明&amp;基础参数'!$E$6*'模板使用说明&amp;基础参数'!$E$11,J5533*'模板使用说明&amp;基础参数'!$E$6*'模板使用说明&amp;基础参数'!$E$10)),IF(L5533="删除",J5533*'模板使用说明&amp;基础参数'!$E$7*'模板使用说明&amp;基础参数'!$E$12,IF(L5533="修改",J5533*'模板使用说明&amp;基础参数'!$E$7*'模板使用说明&amp;基础参数'!$E$11,J5533*'模板使用说明&amp;基础参数'!$E$7*'模板使用说明&amp;基础参数'!$E$10)))))</f>
        <v/>
      </c>
      <c r="N5533" s="82"/>
    </row>
    <row r="5534" spans="1:14">
      <c r="A5534" s="76">
        <f t="shared" si="97"/>
        <v>5529</v>
      </c>
      <c r="B5534" s="77"/>
      <c r="C5534" s="77"/>
      <c r="D5534" s="77"/>
      <c r="E5534" s="90"/>
      <c r="F5534" s="77"/>
      <c r="G5534" s="77"/>
      <c r="H5534" s="78"/>
      <c r="I5534" s="76"/>
      <c r="J5534" s="8" t="str">
        <f>IF(I5534="ILF",IF($C$1="预估功能点",'模板使用说明&amp;基础参数'!$E$15,'模板使用说明&amp;基础参数'!$E$22),IF(I5534="EIF",IF($C$1="预估功能点",'模板使用说明&amp;基础参数'!$E$16,'模板使用说明&amp;基础参数'!$E$23),IF(I5534="EI",IF($C$1="预估功能点",'模板使用说明&amp;基础参数'!$E$17,'模板使用说明&amp;基础参数'!$E$24),IF(I5534="EO",IF($C$1="预估功能点",'模板使用说明&amp;基础参数'!$E$18,'模板使用说明&amp;基础参数'!$E$25),IF(I5534="EQ",IF($C$1="预估功能点",'模板使用说明&amp;基础参数'!$E$19,'模板使用说明&amp;基础参数'!$E$26),"")))))</f>
        <v/>
      </c>
      <c r="K5534" s="80"/>
      <c r="L5534" s="80"/>
      <c r="M5534" s="81" t="str">
        <f>IF(J5534="","",IF(K5534="高",IF(L5534="删除",J5534*'模板使用说明&amp;基础参数'!$E$5*'模板使用说明&amp;基础参数'!$E$12,IF(L5534="修改",J5534*'模板使用说明&amp;基础参数'!$E$5*'模板使用说明&amp;基础参数'!$E$11,J5534*'模板使用说明&amp;基础参数'!$E$5*'模板使用说明&amp;基础参数'!$E$10)),IF(K5534="中",IF(L5534="删除",J5534*'模板使用说明&amp;基础参数'!$E$6*'模板使用说明&amp;基础参数'!$E$12,IF(L5534="修改",J5534*'模板使用说明&amp;基础参数'!$E$6*'模板使用说明&amp;基础参数'!$E$11,J5534*'模板使用说明&amp;基础参数'!$E$6*'模板使用说明&amp;基础参数'!$E$10)),IF(L5534="删除",J5534*'模板使用说明&amp;基础参数'!$E$7*'模板使用说明&amp;基础参数'!$E$12,IF(L5534="修改",J5534*'模板使用说明&amp;基础参数'!$E$7*'模板使用说明&amp;基础参数'!$E$11,J5534*'模板使用说明&amp;基础参数'!$E$7*'模板使用说明&amp;基础参数'!$E$10)))))</f>
        <v/>
      </c>
      <c r="N5534" s="82"/>
    </row>
    <row r="5535" spans="1:14">
      <c r="A5535" s="76">
        <f t="shared" si="97"/>
        <v>5530</v>
      </c>
      <c r="B5535" s="77"/>
      <c r="C5535" s="77"/>
      <c r="D5535" s="77"/>
      <c r="E5535" s="90"/>
      <c r="F5535" s="77"/>
      <c r="G5535" s="77"/>
      <c r="H5535" s="78"/>
      <c r="I5535" s="76"/>
      <c r="J5535" s="8" t="str">
        <f>IF(I5535="ILF",IF($C$1="预估功能点",'模板使用说明&amp;基础参数'!$E$15,'模板使用说明&amp;基础参数'!$E$22),IF(I5535="EIF",IF($C$1="预估功能点",'模板使用说明&amp;基础参数'!$E$16,'模板使用说明&amp;基础参数'!$E$23),IF(I5535="EI",IF($C$1="预估功能点",'模板使用说明&amp;基础参数'!$E$17,'模板使用说明&amp;基础参数'!$E$24),IF(I5535="EO",IF($C$1="预估功能点",'模板使用说明&amp;基础参数'!$E$18,'模板使用说明&amp;基础参数'!$E$25),IF(I5535="EQ",IF($C$1="预估功能点",'模板使用说明&amp;基础参数'!$E$19,'模板使用说明&amp;基础参数'!$E$26),"")))))</f>
        <v/>
      </c>
      <c r="K5535" s="80"/>
      <c r="L5535" s="80"/>
      <c r="M5535" s="81" t="str">
        <f>IF(J5535="","",IF(K5535="高",IF(L5535="删除",J5535*'模板使用说明&amp;基础参数'!$E$5*'模板使用说明&amp;基础参数'!$E$12,IF(L5535="修改",J5535*'模板使用说明&amp;基础参数'!$E$5*'模板使用说明&amp;基础参数'!$E$11,J5535*'模板使用说明&amp;基础参数'!$E$5*'模板使用说明&amp;基础参数'!$E$10)),IF(K5535="中",IF(L5535="删除",J5535*'模板使用说明&amp;基础参数'!$E$6*'模板使用说明&amp;基础参数'!$E$12,IF(L5535="修改",J5535*'模板使用说明&amp;基础参数'!$E$6*'模板使用说明&amp;基础参数'!$E$11,J5535*'模板使用说明&amp;基础参数'!$E$6*'模板使用说明&amp;基础参数'!$E$10)),IF(L5535="删除",J5535*'模板使用说明&amp;基础参数'!$E$7*'模板使用说明&amp;基础参数'!$E$12,IF(L5535="修改",J5535*'模板使用说明&amp;基础参数'!$E$7*'模板使用说明&amp;基础参数'!$E$11,J5535*'模板使用说明&amp;基础参数'!$E$7*'模板使用说明&amp;基础参数'!$E$10)))))</f>
        <v/>
      </c>
      <c r="N5535" s="82"/>
    </row>
    <row r="5536" spans="1:14">
      <c r="A5536" s="76">
        <f t="shared" si="97"/>
        <v>5531</v>
      </c>
      <c r="B5536" s="77"/>
      <c r="C5536" s="77"/>
      <c r="D5536" s="77"/>
      <c r="E5536" s="90"/>
      <c r="F5536" s="77"/>
      <c r="G5536" s="77"/>
      <c r="H5536" s="78"/>
      <c r="I5536" s="76"/>
      <c r="J5536" s="8" t="str">
        <f>IF(I5536="ILF",IF($C$1="预估功能点",'模板使用说明&amp;基础参数'!$E$15,'模板使用说明&amp;基础参数'!$E$22),IF(I5536="EIF",IF($C$1="预估功能点",'模板使用说明&amp;基础参数'!$E$16,'模板使用说明&amp;基础参数'!$E$23),IF(I5536="EI",IF($C$1="预估功能点",'模板使用说明&amp;基础参数'!$E$17,'模板使用说明&amp;基础参数'!$E$24),IF(I5536="EO",IF($C$1="预估功能点",'模板使用说明&amp;基础参数'!$E$18,'模板使用说明&amp;基础参数'!$E$25),IF(I5536="EQ",IF($C$1="预估功能点",'模板使用说明&amp;基础参数'!$E$19,'模板使用说明&amp;基础参数'!$E$26),"")))))</f>
        <v/>
      </c>
      <c r="K5536" s="80"/>
      <c r="L5536" s="80"/>
      <c r="M5536" s="81" t="str">
        <f>IF(J5536="","",IF(K5536="高",IF(L5536="删除",J5536*'模板使用说明&amp;基础参数'!$E$5*'模板使用说明&amp;基础参数'!$E$12,IF(L5536="修改",J5536*'模板使用说明&amp;基础参数'!$E$5*'模板使用说明&amp;基础参数'!$E$11,J5536*'模板使用说明&amp;基础参数'!$E$5*'模板使用说明&amp;基础参数'!$E$10)),IF(K5536="中",IF(L5536="删除",J5536*'模板使用说明&amp;基础参数'!$E$6*'模板使用说明&amp;基础参数'!$E$12,IF(L5536="修改",J5536*'模板使用说明&amp;基础参数'!$E$6*'模板使用说明&amp;基础参数'!$E$11,J5536*'模板使用说明&amp;基础参数'!$E$6*'模板使用说明&amp;基础参数'!$E$10)),IF(L5536="删除",J5536*'模板使用说明&amp;基础参数'!$E$7*'模板使用说明&amp;基础参数'!$E$12,IF(L5536="修改",J5536*'模板使用说明&amp;基础参数'!$E$7*'模板使用说明&amp;基础参数'!$E$11,J5536*'模板使用说明&amp;基础参数'!$E$7*'模板使用说明&amp;基础参数'!$E$10)))))</f>
        <v/>
      </c>
      <c r="N5536" s="82"/>
    </row>
    <row r="5537" spans="1:14">
      <c r="A5537" s="76">
        <f t="shared" si="97"/>
        <v>5532</v>
      </c>
      <c r="B5537" s="77"/>
      <c r="C5537" s="77"/>
      <c r="D5537" s="77"/>
      <c r="E5537" s="90"/>
      <c r="F5537" s="77"/>
      <c r="G5537" s="77"/>
      <c r="H5537" s="78"/>
      <c r="I5537" s="76"/>
      <c r="J5537" s="8" t="str">
        <f>IF(I5537="ILF",IF($C$1="预估功能点",'模板使用说明&amp;基础参数'!$E$15,'模板使用说明&amp;基础参数'!$E$22),IF(I5537="EIF",IF($C$1="预估功能点",'模板使用说明&amp;基础参数'!$E$16,'模板使用说明&amp;基础参数'!$E$23),IF(I5537="EI",IF($C$1="预估功能点",'模板使用说明&amp;基础参数'!$E$17,'模板使用说明&amp;基础参数'!$E$24),IF(I5537="EO",IF($C$1="预估功能点",'模板使用说明&amp;基础参数'!$E$18,'模板使用说明&amp;基础参数'!$E$25),IF(I5537="EQ",IF($C$1="预估功能点",'模板使用说明&amp;基础参数'!$E$19,'模板使用说明&amp;基础参数'!$E$26),"")))))</f>
        <v/>
      </c>
      <c r="K5537" s="80"/>
      <c r="L5537" s="80"/>
      <c r="M5537" s="81" t="str">
        <f>IF(J5537="","",IF(K5537="高",IF(L5537="删除",J5537*'模板使用说明&amp;基础参数'!$E$5*'模板使用说明&amp;基础参数'!$E$12,IF(L5537="修改",J5537*'模板使用说明&amp;基础参数'!$E$5*'模板使用说明&amp;基础参数'!$E$11,J5537*'模板使用说明&amp;基础参数'!$E$5*'模板使用说明&amp;基础参数'!$E$10)),IF(K5537="中",IF(L5537="删除",J5537*'模板使用说明&amp;基础参数'!$E$6*'模板使用说明&amp;基础参数'!$E$12,IF(L5537="修改",J5537*'模板使用说明&amp;基础参数'!$E$6*'模板使用说明&amp;基础参数'!$E$11,J5537*'模板使用说明&amp;基础参数'!$E$6*'模板使用说明&amp;基础参数'!$E$10)),IF(L5537="删除",J5537*'模板使用说明&amp;基础参数'!$E$7*'模板使用说明&amp;基础参数'!$E$12,IF(L5537="修改",J5537*'模板使用说明&amp;基础参数'!$E$7*'模板使用说明&amp;基础参数'!$E$11,J5537*'模板使用说明&amp;基础参数'!$E$7*'模板使用说明&amp;基础参数'!$E$10)))))</f>
        <v/>
      </c>
      <c r="N5537" s="82"/>
    </row>
    <row r="5538" spans="1:14">
      <c r="A5538" s="76">
        <f t="shared" si="97"/>
        <v>5533</v>
      </c>
      <c r="B5538" s="77"/>
      <c r="C5538" s="77"/>
      <c r="D5538" s="77"/>
      <c r="E5538" s="90"/>
      <c r="F5538" s="77"/>
      <c r="G5538" s="77"/>
      <c r="H5538" s="78"/>
      <c r="I5538" s="76"/>
      <c r="J5538" s="8" t="str">
        <f>IF(I5538="ILF",IF($C$1="预估功能点",'模板使用说明&amp;基础参数'!$E$15,'模板使用说明&amp;基础参数'!$E$22),IF(I5538="EIF",IF($C$1="预估功能点",'模板使用说明&amp;基础参数'!$E$16,'模板使用说明&amp;基础参数'!$E$23),IF(I5538="EI",IF($C$1="预估功能点",'模板使用说明&amp;基础参数'!$E$17,'模板使用说明&amp;基础参数'!$E$24),IF(I5538="EO",IF($C$1="预估功能点",'模板使用说明&amp;基础参数'!$E$18,'模板使用说明&amp;基础参数'!$E$25),IF(I5538="EQ",IF($C$1="预估功能点",'模板使用说明&amp;基础参数'!$E$19,'模板使用说明&amp;基础参数'!$E$26),"")))))</f>
        <v/>
      </c>
      <c r="K5538" s="80"/>
      <c r="L5538" s="80"/>
      <c r="M5538" s="81" t="str">
        <f>IF(J5538="","",IF(K5538="高",IF(L5538="删除",J5538*'模板使用说明&amp;基础参数'!$E$5*'模板使用说明&amp;基础参数'!$E$12,IF(L5538="修改",J5538*'模板使用说明&amp;基础参数'!$E$5*'模板使用说明&amp;基础参数'!$E$11,J5538*'模板使用说明&amp;基础参数'!$E$5*'模板使用说明&amp;基础参数'!$E$10)),IF(K5538="中",IF(L5538="删除",J5538*'模板使用说明&amp;基础参数'!$E$6*'模板使用说明&amp;基础参数'!$E$12,IF(L5538="修改",J5538*'模板使用说明&amp;基础参数'!$E$6*'模板使用说明&amp;基础参数'!$E$11,J5538*'模板使用说明&amp;基础参数'!$E$6*'模板使用说明&amp;基础参数'!$E$10)),IF(L5538="删除",J5538*'模板使用说明&amp;基础参数'!$E$7*'模板使用说明&amp;基础参数'!$E$12,IF(L5538="修改",J5538*'模板使用说明&amp;基础参数'!$E$7*'模板使用说明&amp;基础参数'!$E$11,J5538*'模板使用说明&amp;基础参数'!$E$7*'模板使用说明&amp;基础参数'!$E$10)))))</f>
        <v/>
      </c>
      <c r="N5538" s="82"/>
    </row>
    <row r="5539" spans="1:14">
      <c r="A5539" s="76">
        <f t="shared" si="97"/>
        <v>5534</v>
      </c>
      <c r="B5539" s="77"/>
      <c r="C5539" s="77"/>
      <c r="D5539" s="77"/>
      <c r="E5539" s="90"/>
      <c r="F5539" s="77"/>
      <c r="G5539" s="77"/>
      <c r="H5539" s="78"/>
      <c r="I5539" s="76"/>
      <c r="J5539" s="8" t="str">
        <f>IF(I5539="ILF",IF($C$1="预估功能点",'模板使用说明&amp;基础参数'!$E$15,'模板使用说明&amp;基础参数'!$E$22),IF(I5539="EIF",IF($C$1="预估功能点",'模板使用说明&amp;基础参数'!$E$16,'模板使用说明&amp;基础参数'!$E$23),IF(I5539="EI",IF($C$1="预估功能点",'模板使用说明&amp;基础参数'!$E$17,'模板使用说明&amp;基础参数'!$E$24),IF(I5539="EO",IF($C$1="预估功能点",'模板使用说明&amp;基础参数'!$E$18,'模板使用说明&amp;基础参数'!$E$25),IF(I5539="EQ",IF($C$1="预估功能点",'模板使用说明&amp;基础参数'!$E$19,'模板使用说明&amp;基础参数'!$E$26),"")))))</f>
        <v/>
      </c>
      <c r="K5539" s="80"/>
      <c r="L5539" s="80"/>
      <c r="M5539" s="81" t="str">
        <f>IF(J5539="","",IF(K5539="高",IF(L5539="删除",J5539*'模板使用说明&amp;基础参数'!$E$5*'模板使用说明&amp;基础参数'!$E$12,IF(L5539="修改",J5539*'模板使用说明&amp;基础参数'!$E$5*'模板使用说明&amp;基础参数'!$E$11,J5539*'模板使用说明&amp;基础参数'!$E$5*'模板使用说明&amp;基础参数'!$E$10)),IF(K5539="中",IF(L5539="删除",J5539*'模板使用说明&amp;基础参数'!$E$6*'模板使用说明&amp;基础参数'!$E$12,IF(L5539="修改",J5539*'模板使用说明&amp;基础参数'!$E$6*'模板使用说明&amp;基础参数'!$E$11,J5539*'模板使用说明&amp;基础参数'!$E$6*'模板使用说明&amp;基础参数'!$E$10)),IF(L5539="删除",J5539*'模板使用说明&amp;基础参数'!$E$7*'模板使用说明&amp;基础参数'!$E$12,IF(L5539="修改",J5539*'模板使用说明&amp;基础参数'!$E$7*'模板使用说明&amp;基础参数'!$E$11,J5539*'模板使用说明&amp;基础参数'!$E$7*'模板使用说明&amp;基础参数'!$E$10)))))</f>
        <v/>
      </c>
      <c r="N5539" s="82"/>
    </row>
    <row r="5540" spans="1:14">
      <c r="A5540" s="76">
        <f t="shared" si="97"/>
        <v>5535</v>
      </c>
      <c r="B5540" s="77"/>
      <c r="C5540" s="77"/>
      <c r="D5540" s="77"/>
      <c r="E5540" s="90"/>
      <c r="F5540" s="77"/>
      <c r="G5540" s="77"/>
      <c r="H5540" s="78"/>
      <c r="I5540" s="76"/>
      <c r="J5540" s="8" t="str">
        <f>IF(I5540="ILF",IF($C$1="预估功能点",'模板使用说明&amp;基础参数'!$E$15,'模板使用说明&amp;基础参数'!$E$22),IF(I5540="EIF",IF($C$1="预估功能点",'模板使用说明&amp;基础参数'!$E$16,'模板使用说明&amp;基础参数'!$E$23),IF(I5540="EI",IF($C$1="预估功能点",'模板使用说明&amp;基础参数'!$E$17,'模板使用说明&amp;基础参数'!$E$24),IF(I5540="EO",IF($C$1="预估功能点",'模板使用说明&amp;基础参数'!$E$18,'模板使用说明&amp;基础参数'!$E$25),IF(I5540="EQ",IF($C$1="预估功能点",'模板使用说明&amp;基础参数'!$E$19,'模板使用说明&amp;基础参数'!$E$26),"")))))</f>
        <v/>
      </c>
      <c r="K5540" s="80"/>
      <c r="L5540" s="80"/>
      <c r="M5540" s="81" t="str">
        <f>IF(J5540="","",IF(K5540="高",IF(L5540="删除",J5540*'模板使用说明&amp;基础参数'!$E$5*'模板使用说明&amp;基础参数'!$E$12,IF(L5540="修改",J5540*'模板使用说明&amp;基础参数'!$E$5*'模板使用说明&amp;基础参数'!$E$11,J5540*'模板使用说明&amp;基础参数'!$E$5*'模板使用说明&amp;基础参数'!$E$10)),IF(K5540="中",IF(L5540="删除",J5540*'模板使用说明&amp;基础参数'!$E$6*'模板使用说明&amp;基础参数'!$E$12,IF(L5540="修改",J5540*'模板使用说明&amp;基础参数'!$E$6*'模板使用说明&amp;基础参数'!$E$11,J5540*'模板使用说明&amp;基础参数'!$E$6*'模板使用说明&amp;基础参数'!$E$10)),IF(L5540="删除",J5540*'模板使用说明&amp;基础参数'!$E$7*'模板使用说明&amp;基础参数'!$E$12,IF(L5540="修改",J5540*'模板使用说明&amp;基础参数'!$E$7*'模板使用说明&amp;基础参数'!$E$11,J5540*'模板使用说明&amp;基础参数'!$E$7*'模板使用说明&amp;基础参数'!$E$10)))))</f>
        <v/>
      </c>
      <c r="N5540" s="82"/>
    </row>
    <row r="5541" spans="1:14">
      <c r="A5541" s="76">
        <f t="shared" si="97"/>
        <v>5536</v>
      </c>
      <c r="B5541" s="77"/>
      <c r="C5541" s="77"/>
      <c r="D5541" s="77"/>
      <c r="E5541" s="90"/>
      <c r="F5541" s="77"/>
      <c r="G5541" s="77"/>
      <c r="H5541" s="78"/>
      <c r="I5541" s="76"/>
      <c r="J5541" s="8" t="str">
        <f>IF(I5541="ILF",IF($C$1="预估功能点",'模板使用说明&amp;基础参数'!$E$15,'模板使用说明&amp;基础参数'!$E$22),IF(I5541="EIF",IF($C$1="预估功能点",'模板使用说明&amp;基础参数'!$E$16,'模板使用说明&amp;基础参数'!$E$23),IF(I5541="EI",IF($C$1="预估功能点",'模板使用说明&amp;基础参数'!$E$17,'模板使用说明&amp;基础参数'!$E$24),IF(I5541="EO",IF($C$1="预估功能点",'模板使用说明&amp;基础参数'!$E$18,'模板使用说明&amp;基础参数'!$E$25),IF(I5541="EQ",IF($C$1="预估功能点",'模板使用说明&amp;基础参数'!$E$19,'模板使用说明&amp;基础参数'!$E$26),"")))))</f>
        <v/>
      </c>
      <c r="K5541" s="80"/>
      <c r="L5541" s="80"/>
      <c r="M5541" s="81" t="str">
        <f>IF(J5541="","",IF(K5541="高",IF(L5541="删除",J5541*'模板使用说明&amp;基础参数'!$E$5*'模板使用说明&amp;基础参数'!$E$12,IF(L5541="修改",J5541*'模板使用说明&amp;基础参数'!$E$5*'模板使用说明&amp;基础参数'!$E$11,J5541*'模板使用说明&amp;基础参数'!$E$5*'模板使用说明&amp;基础参数'!$E$10)),IF(K5541="中",IF(L5541="删除",J5541*'模板使用说明&amp;基础参数'!$E$6*'模板使用说明&amp;基础参数'!$E$12,IF(L5541="修改",J5541*'模板使用说明&amp;基础参数'!$E$6*'模板使用说明&amp;基础参数'!$E$11,J5541*'模板使用说明&amp;基础参数'!$E$6*'模板使用说明&amp;基础参数'!$E$10)),IF(L5541="删除",J5541*'模板使用说明&amp;基础参数'!$E$7*'模板使用说明&amp;基础参数'!$E$12,IF(L5541="修改",J5541*'模板使用说明&amp;基础参数'!$E$7*'模板使用说明&amp;基础参数'!$E$11,J5541*'模板使用说明&amp;基础参数'!$E$7*'模板使用说明&amp;基础参数'!$E$10)))))</f>
        <v/>
      </c>
      <c r="N5541" s="82"/>
    </row>
    <row r="5542" spans="1:14">
      <c r="A5542" s="76">
        <f t="shared" si="97"/>
        <v>5537</v>
      </c>
      <c r="B5542" s="77"/>
      <c r="C5542" s="77"/>
      <c r="D5542" s="77"/>
      <c r="E5542" s="90"/>
      <c r="F5542" s="77"/>
      <c r="G5542" s="77"/>
      <c r="H5542" s="78"/>
      <c r="I5542" s="76"/>
      <c r="J5542" s="8" t="str">
        <f>IF(I5542="ILF",IF($C$1="预估功能点",'模板使用说明&amp;基础参数'!$E$15,'模板使用说明&amp;基础参数'!$E$22),IF(I5542="EIF",IF($C$1="预估功能点",'模板使用说明&amp;基础参数'!$E$16,'模板使用说明&amp;基础参数'!$E$23),IF(I5542="EI",IF($C$1="预估功能点",'模板使用说明&amp;基础参数'!$E$17,'模板使用说明&amp;基础参数'!$E$24),IF(I5542="EO",IF($C$1="预估功能点",'模板使用说明&amp;基础参数'!$E$18,'模板使用说明&amp;基础参数'!$E$25),IF(I5542="EQ",IF($C$1="预估功能点",'模板使用说明&amp;基础参数'!$E$19,'模板使用说明&amp;基础参数'!$E$26),"")))))</f>
        <v/>
      </c>
      <c r="K5542" s="80"/>
      <c r="L5542" s="80"/>
      <c r="M5542" s="81" t="str">
        <f>IF(J5542="","",IF(K5542="高",IF(L5542="删除",J5542*'模板使用说明&amp;基础参数'!$E$5*'模板使用说明&amp;基础参数'!$E$12,IF(L5542="修改",J5542*'模板使用说明&amp;基础参数'!$E$5*'模板使用说明&amp;基础参数'!$E$11,J5542*'模板使用说明&amp;基础参数'!$E$5*'模板使用说明&amp;基础参数'!$E$10)),IF(K5542="中",IF(L5542="删除",J5542*'模板使用说明&amp;基础参数'!$E$6*'模板使用说明&amp;基础参数'!$E$12,IF(L5542="修改",J5542*'模板使用说明&amp;基础参数'!$E$6*'模板使用说明&amp;基础参数'!$E$11,J5542*'模板使用说明&amp;基础参数'!$E$6*'模板使用说明&amp;基础参数'!$E$10)),IF(L5542="删除",J5542*'模板使用说明&amp;基础参数'!$E$7*'模板使用说明&amp;基础参数'!$E$12,IF(L5542="修改",J5542*'模板使用说明&amp;基础参数'!$E$7*'模板使用说明&amp;基础参数'!$E$11,J5542*'模板使用说明&amp;基础参数'!$E$7*'模板使用说明&amp;基础参数'!$E$10)))))</f>
        <v/>
      </c>
      <c r="N5542" s="82"/>
    </row>
    <row r="5543" spans="1:14">
      <c r="A5543" s="76">
        <f t="shared" si="97"/>
        <v>5538</v>
      </c>
      <c r="B5543" s="77"/>
      <c r="C5543" s="77"/>
      <c r="D5543" s="77"/>
      <c r="E5543" s="90"/>
      <c r="F5543" s="77"/>
      <c r="G5543" s="77"/>
      <c r="H5543" s="78"/>
      <c r="I5543" s="76"/>
      <c r="J5543" s="8" t="str">
        <f>IF(I5543="ILF",IF($C$1="预估功能点",'模板使用说明&amp;基础参数'!$E$15,'模板使用说明&amp;基础参数'!$E$22),IF(I5543="EIF",IF($C$1="预估功能点",'模板使用说明&amp;基础参数'!$E$16,'模板使用说明&amp;基础参数'!$E$23),IF(I5543="EI",IF($C$1="预估功能点",'模板使用说明&amp;基础参数'!$E$17,'模板使用说明&amp;基础参数'!$E$24),IF(I5543="EO",IF($C$1="预估功能点",'模板使用说明&amp;基础参数'!$E$18,'模板使用说明&amp;基础参数'!$E$25),IF(I5543="EQ",IF($C$1="预估功能点",'模板使用说明&amp;基础参数'!$E$19,'模板使用说明&amp;基础参数'!$E$26),"")))))</f>
        <v/>
      </c>
      <c r="K5543" s="80"/>
      <c r="L5543" s="80"/>
      <c r="M5543" s="81" t="str">
        <f>IF(J5543="","",IF(K5543="高",IF(L5543="删除",J5543*'模板使用说明&amp;基础参数'!$E$5*'模板使用说明&amp;基础参数'!$E$12,IF(L5543="修改",J5543*'模板使用说明&amp;基础参数'!$E$5*'模板使用说明&amp;基础参数'!$E$11,J5543*'模板使用说明&amp;基础参数'!$E$5*'模板使用说明&amp;基础参数'!$E$10)),IF(K5543="中",IF(L5543="删除",J5543*'模板使用说明&amp;基础参数'!$E$6*'模板使用说明&amp;基础参数'!$E$12,IF(L5543="修改",J5543*'模板使用说明&amp;基础参数'!$E$6*'模板使用说明&amp;基础参数'!$E$11,J5543*'模板使用说明&amp;基础参数'!$E$6*'模板使用说明&amp;基础参数'!$E$10)),IF(L5543="删除",J5543*'模板使用说明&amp;基础参数'!$E$7*'模板使用说明&amp;基础参数'!$E$12,IF(L5543="修改",J5543*'模板使用说明&amp;基础参数'!$E$7*'模板使用说明&amp;基础参数'!$E$11,J5543*'模板使用说明&amp;基础参数'!$E$7*'模板使用说明&amp;基础参数'!$E$10)))))</f>
        <v/>
      </c>
      <c r="N5543" s="82"/>
    </row>
    <row r="5544" spans="1:14">
      <c r="A5544" s="76">
        <f t="shared" si="97"/>
        <v>5539</v>
      </c>
      <c r="B5544" s="77"/>
      <c r="C5544" s="77"/>
      <c r="D5544" s="77"/>
      <c r="E5544" s="90"/>
      <c r="F5544" s="77"/>
      <c r="G5544" s="77"/>
      <c r="H5544" s="78"/>
      <c r="I5544" s="76"/>
      <c r="J5544" s="8" t="str">
        <f>IF(I5544="ILF",IF($C$1="预估功能点",'模板使用说明&amp;基础参数'!$E$15,'模板使用说明&amp;基础参数'!$E$22),IF(I5544="EIF",IF($C$1="预估功能点",'模板使用说明&amp;基础参数'!$E$16,'模板使用说明&amp;基础参数'!$E$23),IF(I5544="EI",IF($C$1="预估功能点",'模板使用说明&amp;基础参数'!$E$17,'模板使用说明&amp;基础参数'!$E$24),IF(I5544="EO",IF($C$1="预估功能点",'模板使用说明&amp;基础参数'!$E$18,'模板使用说明&amp;基础参数'!$E$25),IF(I5544="EQ",IF($C$1="预估功能点",'模板使用说明&amp;基础参数'!$E$19,'模板使用说明&amp;基础参数'!$E$26),"")))))</f>
        <v/>
      </c>
      <c r="K5544" s="80"/>
      <c r="L5544" s="80"/>
      <c r="M5544" s="81" t="str">
        <f>IF(J5544="","",IF(K5544="高",IF(L5544="删除",J5544*'模板使用说明&amp;基础参数'!$E$5*'模板使用说明&amp;基础参数'!$E$12,IF(L5544="修改",J5544*'模板使用说明&amp;基础参数'!$E$5*'模板使用说明&amp;基础参数'!$E$11,J5544*'模板使用说明&amp;基础参数'!$E$5*'模板使用说明&amp;基础参数'!$E$10)),IF(K5544="中",IF(L5544="删除",J5544*'模板使用说明&amp;基础参数'!$E$6*'模板使用说明&amp;基础参数'!$E$12,IF(L5544="修改",J5544*'模板使用说明&amp;基础参数'!$E$6*'模板使用说明&amp;基础参数'!$E$11,J5544*'模板使用说明&amp;基础参数'!$E$6*'模板使用说明&amp;基础参数'!$E$10)),IF(L5544="删除",J5544*'模板使用说明&amp;基础参数'!$E$7*'模板使用说明&amp;基础参数'!$E$12,IF(L5544="修改",J5544*'模板使用说明&amp;基础参数'!$E$7*'模板使用说明&amp;基础参数'!$E$11,J5544*'模板使用说明&amp;基础参数'!$E$7*'模板使用说明&amp;基础参数'!$E$10)))))</f>
        <v/>
      </c>
      <c r="N5544" s="82"/>
    </row>
    <row r="5545" spans="1:14">
      <c r="A5545" s="76">
        <f t="shared" si="97"/>
        <v>5540</v>
      </c>
      <c r="B5545" s="77"/>
      <c r="C5545" s="77"/>
      <c r="D5545" s="77"/>
      <c r="E5545" s="90"/>
      <c r="F5545" s="77"/>
      <c r="G5545" s="77"/>
      <c r="H5545" s="78"/>
      <c r="I5545" s="76"/>
      <c r="J5545" s="8" t="str">
        <f>IF(I5545="ILF",IF($C$1="预估功能点",'模板使用说明&amp;基础参数'!$E$15,'模板使用说明&amp;基础参数'!$E$22),IF(I5545="EIF",IF($C$1="预估功能点",'模板使用说明&amp;基础参数'!$E$16,'模板使用说明&amp;基础参数'!$E$23),IF(I5545="EI",IF($C$1="预估功能点",'模板使用说明&amp;基础参数'!$E$17,'模板使用说明&amp;基础参数'!$E$24),IF(I5545="EO",IF($C$1="预估功能点",'模板使用说明&amp;基础参数'!$E$18,'模板使用说明&amp;基础参数'!$E$25),IF(I5545="EQ",IF($C$1="预估功能点",'模板使用说明&amp;基础参数'!$E$19,'模板使用说明&amp;基础参数'!$E$26),"")))))</f>
        <v/>
      </c>
      <c r="K5545" s="80"/>
      <c r="L5545" s="80"/>
      <c r="M5545" s="81" t="str">
        <f>IF(J5545="","",IF(K5545="高",IF(L5545="删除",J5545*'模板使用说明&amp;基础参数'!$E$5*'模板使用说明&amp;基础参数'!$E$12,IF(L5545="修改",J5545*'模板使用说明&amp;基础参数'!$E$5*'模板使用说明&amp;基础参数'!$E$11,J5545*'模板使用说明&amp;基础参数'!$E$5*'模板使用说明&amp;基础参数'!$E$10)),IF(K5545="中",IF(L5545="删除",J5545*'模板使用说明&amp;基础参数'!$E$6*'模板使用说明&amp;基础参数'!$E$12,IF(L5545="修改",J5545*'模板使用说明&amp;基础参数'!$E$6*'模板使用说明&amp;基础参数'!$E$11,J5545*'模板使用说明&amp;基础参数'!$E$6*'模板使用说明&amp;基础参数'!$E$10)),IF(L5545="删除",J5545*'模板使用说明&amp;基础参数'!$E$7*'模板使用说明&amp;基础参数'!$E$12,IF(L5545="修改",J5545*'模板使用说明&amp;基础参数'!$E$7*'模板使用说明&amp;基础参数'!$E$11,J5545*'模板使用说明&amp;基础参数'!$E$7*'模板使用说明&amp;基础参数'!$E$10)))))</f>
        <v/>
      </c>
      <c r="N5545" s="82"/>
    </row>
    <row r="5546" spans="1:14">
      <c r="A5546" s="76">
        <f t="shared" si="97"/>
        <v>5541</v>
      </c>
      <c r="B5546" s="77"/>
      <c r="C5546" s="77"/>
      <c r="D5546" s="77"/>
      <c r="E5546" s="90"/>
      <c r="F5546" s="77"/>
      <c r="G5546" s="77"/>
      <c r="H5546" s="78"/>
      <c r="I5546" s="76"/>
      <c r="J5546" s="8" t="str">
        <f>IF(I5546="ILF",IF($C$1="预估功能点",'模板使用说明&amp;基础参数'!$E$15,'模板使用说明&amp;基础参数'!$E$22),IF(I5546="EIF",IF($C$1="预估功能点",'模板使用说明&amp;基础参数'!$E$16,'模板使用说明&amp;基础参数'!$E$23),IF(I5546="EI",IF($C$1="预估功能点",'模板使用说明&amp;基础参数'!$E$17,'模板使用说明&amp;基础参数'!$E$24),IF(I5546="EO",IF($C$1="预估功能点",'模板使用说明&amp;基础参数'!$E$18,'模板使用说明&amp;基础参数'!$E$25),IF(I5546="EQ",IF($C$1="预估功能点",'模板使用说明&amp;基础参数'!$E$19,'模板使用说明&amp;基础参数'!$E$26),"")))))</f>
        <v/>
      </c>
      <c r="K5546" s="80"/>
      <c r="L5546" s="80"/>
      <c r="M5546" s="81" t="str">
        <f>IF(J5546="","",IF(K5546="高",IF(L5546="删除",J5546*'模板使用说明&amp;基础参数'!$E$5*'模板使用说明&amp;基础参数'!$E$12,IF(L5546="修改",J5546*'模板使用说明&amp;基础参数'!$E$5*'模板使用说明&amp;基础参数'!$E$11,J5546*'模板使用说明&amp;基础参数'!$E$5*'模板使用说明&amp;基础参数'!$E$10)),IF(K5546="中",IF(L5546="删除",J5546*'模板使用说明&amp;基础参数'!$E$6*'模板使用说明&amp;基础参数'!$E$12,IF(L5546="修改",J5546*'模板使用说明&amp;基础参数'!$E$6*'模板使用说明&amp;基础参数'!$E$11,J5546*'模板使用说明&amp;基础参数'!$E$6*'模板使用说明&amp;基础参数'!$E$10)),IF(L5546="删除",J5546*'模板使用说明&amp;基础参数'!$E$7*'模板使用说明&amp;基础参数'!$E$12,IF(L5546="修改",J5546*'模板使用说明&amp;基础参数'!$E$7*'模板使用说明&amp;基础参数'!$E$11,J5546*'模板使用说明&amp;基础参数'!$E$7*'模板使用说明&amp;基础参数'!$E$10)))))</f>
        <v/>
      </c>
      <c r="N5546" s="82"/>
    </row>
    <row r="5547" spans="1:14">
      <c r="A5547" s="76">
        <f t="shared" si="97"/>
        <v>5542</v>
      </c>
      <c r="B5547" s="77"/>
      <c r="C5547" s="77"/>
      <c r="D5547" s="77"/>
      <c r="E5547" s="90"/>
      <c r="F5547" s="77"/>
      <c r="G5547" s="77"/>
      <c r="H5547" s="78"/>
      <c r="I5547" s="76"/>
      <c r="J5547" s="8" t="str">
        <f>IF(I5547="ILF",IF($C$1="预估功能点",'模板使用说明&amp;基础参数'!$E$15,'模板使用说明&amp;基础参数'!$E$22),IF(I5547="EIF",IF($C$1="预估功能点",'模板使用说明&amp;基础参数'!$E$16,'模板使用说明&amp;基础参数'!$E$23),IF(I5547="EI",IF($C$1="预估功能点",'模板使用说明&amp;基础参数'!$E$17,'模板使用说明&amp;基础参数'!$E$24),IF(I5547="EO",IF($C$1="预估功能点",'模板使用说明&amp;基础参数'!$E$18,'模板使用说明&amp;基础参数'!$E$25),IF(I5547="EQ",IF($C$1="预估功能点",'模板使用说明&amp;基础参数'!$E$19,'模板使用说明&amp;基础参数'!$E$26),"")))))</f>
        <v/>
      </c>
      <c r="K5547" s="80"/>
      <c r="L5547" s="80"/>
      <c r="M5547" s="81" t="str">
        <f>IF(J5547="","",IF(K5547="高",IF(L5547="删除",J5547*'模板使用说明&amp;基础参数'!$E$5*'模板使用说明&amp;基础参数'!$E$12,IF(L5547="修改",J5547*'模板使用说明&amp;基础参数'!$E$5*'模板使用说明&amp;基础参数'!$E$11,J5547*'模板使用说明&amp;基础参数'!$E$5*'模板使用说明&amp;基础参数'!$E$10)),IF(K5547="中",IF(L5547="删除",J5547*'模板使用说明&amp;基础参数'!$E$6*'模板使用说明&amp;基础参数'!$E$12,IF(L5547="修改",J5547*'模板使用说明&amp;基础参数'!$E$6*'模板使用说明&amp;基础参数'!$E$11,J5547*'模板使用说明&amp;基础参数'!$E$6*'模板使用说明&amp;基础参数'!$E$10)),IF(L5547="删除",J5547*'模板使用说明&amp;基础参数'!$E$7*'模板使用说明&amp;基础参数'!$E$12,IF(L5547="修改",J5547*'模板使用说明&amp;基础参数'!$E$7*'模板使用说明&amp;基础参数'!$E$11,J5547*'模板使用说明&amp;基础参数'!$E$7*'模板使用说明&amp;基础参数'!$E$10)))))</f>
        <v/>
      </c>
      <c r="N5547" s="82"/>
    </row>
    <row r="5548" spans="1:14">
      <c r="A5548" s="76">
        <f t="shared" si="97"/>
        <v>5543</v>
      </c>
      <c r="B5548" s="77"/>
      <c r="C5548" s="77"/>
      <c r="D5548" s="77"/>
      <c r="E5548" s="90"/>
      <c r="F5548" s="77"/>
      <c r="G5548" s="77"/>
      <c r="H5548" s="78"/>
      <c r="I5548" s="76"/>
      <c r="J5548" s="8" t="str">
        <f>IF(I5548="ILF",IF($C$1="预估功能点",'模板使用说明&amp;基础参数'!$E$15,'模板使用说明&amp;基础参数'!$E$22),IF(I5548="EIF",IF($C$1="预估功能点",'模板使用说明&amp;基础参数'!$E$16,'模板使用说明&amp;基础参数'!$E$23),IF(I5548="EI",IF($C$1="预估功能点",'模板使用说明&amp;基础参数'!$E$17,'模板使用说明&amp;基础参数'!$E$24),IF(I5548="EO",IF($C$1="预估功能点",'模板使用说明&amp;基础参数'!$E$18,'模板使用说明&amp;基础参数'!$E$25),IF(I5548="EQ",IF($C$1="预估功能点",'模板使用说明&amp;基础参数'!$E$19,'模板使用说明&amp;基础参数'!$E$26),"")))))</f>
        <v/>
      </c>
      <c r="K5548" s="80"/>
      <c r="L5548" s="80"/>
      <c r="M5548" s="81" t="str">
        <f>IF(J5548="","",IF(K5548="高",IF(L5548="删除",J5548*'模板使用说明&amp;基础参数'!$E$5*'模板使用说明&amp;基础参数'!$E$12,IF(L5548="修改",J5548*'模板使用说明&amp;基础参数'!$E$5*'模板使用说明&amp;基础参数'!$E$11,J5548*'模板使用说明&amp;基础参数'!$E$5*'模板使用说明&amp;基础参数'!$E$10)),IF(K5548="中",IF(L5548="删除",J5548*'模板使用说明&amp;基础参数'!$E$6*'模板使用说明&amp;基础参数'!$E$12,IF(L5548="修改",J5548*'模板使用说明&amp;基础参数'!$E$6*'模板使用说明&amp;基础参数'!$E$11,J5548*'模板使用说明&amp;基础参数'!$E$6*'模板使用说明&amp;基础参数'!$E$10)),IF(L5548="删除",J5548*'模板使用说明&amp;基础参数'!$E$7*'模板使用说明&amp;基础参数'!$E$12,IF(L5548="修改",J5548*'模板使用说明&amp;基础参数'!$E$7*'模板使用说明&amp;基础参数'!$E$11,J5548*'模板使用说明&amp;基础参数'!$E$7*'模板使用说明&amp;基础参数'!$E$10)))))</f>
        <v/>
      </c>
      <c r="N5548" s="82"/>
    </row>
    <row r="5549" spans="1:14">
      <c r="A5549" s="76">
        <f t="shared" si="97"/>
        <v>5544</v>
      </c>
      <c r="B5549" s="77"/>
      <c r="C5549" s="77"/>
      <c r="D5549" s="77"/>
      <c r="E5549" s="90"/>
      <c r="F5549" s="77"/>
      <c r="G5549" s="77"/>
      <c r="H5549" s="78"/>
      <c r="I5549" s="76"/>
      <c r="J5549" s="8" t="str">
        <f>IF(I5549="ILF",IF($C$1="预估功能点",'模板使用说明&amp;基础参数'!$E$15,'模板使用说明&amp;基础参数'!$E$22),IF(I5549="EIF",IF($C$1="预估功能点",'模板使用说明&amp;基础参数'!$E$16,'模板使用说明&amp;基础参数'!$E$23),IF(I5549="EI",IF($C$1="预估功能点",'模板使用说明&amp;基础参数'!$E$17,'模板使用说明&amp;基础参数'!$E$24),IF(I5549="EO",IF($C$1="预估功能点",'模板使用说明&amp;基础参数'!$E$18,'模板使用说明&amp;基础参数'!$E$25),IF(I5549="EQ",IF($C$1="预估功能点",'模板使用说明&amp;基础参数'!$E$19,'模板使用说明&amp;基础参数'!$E$26),"")))))</f>
        <v/>
      </c>
      <c r="K5549" s="80"/>
      <c r="L5549" s="80"/>
      <c r="M5549" s="81" t="str">
        <f>IF(J5549="","",IF(K5549="高",IF(L5549="删除",J5549*'模板使用说明&amp;基础参数'!$E$5*'模板使用说明&amp;基础参数'!$E$12,IF(L5549="修改",J5549*'模板使用说明&amp;基础参数'!$E$5*'模板使用说明&amp;基础参数'!$E$11,J5549*'模板使用说明&amp;基础参数'!$E$5*'模板使用说明&amp;基础参数'!$E$10)),IF(K5549="中",IF(L5549="删除",J5549*'模板使用说明&amp;基础参数'!$E$6*'模板使用说明&amp;基础参数'!$E$12,IF(L5549="修改",J5549*'模板使用说明&amp;基础参数'!$E$6*'模板使用说明&amp;基础参数'!$E$11,J5549*'模板使用说明&amp;基础参数'!$E$6*'模板使用说明&amp;基础参数'!$E$10)),IF(L5549="删除",J5549*'模板使用说明&amp;基础参数'!$E$7*'模板使用说明&amp;基础参数'!$E$12,IF(L5549="修改",J5549*'模板使用说明&amp;基础参数'!$E$7*'模板使用说明&amp;基础参数'!$E$11,J5549*'模板使用说明&amp;基础参数'!$E$7*'模板使用说明&amp;基础参数'!$E$10)))))</f>
        <v/>
      </c>
      <c r="N5549" s="82"/>
    </row>
    <row r="5550" spans="1:14">
      <c r="A5550" s="76">
        <f t="shared" si="97"/>
        <v>5545</v>
      </c>
      <c r="B5550" s="77"/>
      <c r="C5550" s="77"/>
      <c r="D5550" s="77"/>
      <c r="E5550" s="90"/>
      <c r="F5550" s="77"/>
      <c r="G5550" s="77"/>
      <c r="H5550" s="78"/>
      <c r="I5550" s="76"/>
      <c r="J5550" s="8" t="str">
        <f>IF(I5550="ILF",IF($C$1="预估功能点",'模板使用说明&amp;基础参数'!$E$15,'模板使用说明&amp;基础参数'!$E$22),IF(I5550="EIF",IF($C$1="预估功能点",'模板使用说明&amp;基础参数'!$E$16,'模板使用说明&amp;基础参数'!$E$23),IF(I5550="EI",IF($C$1="预估功能点",'模板使用说明&amp;基础参数'!$E$17,'模板使用说明&amp;基础参数'!$E$24),IF(I5550="EO",IF($C$1="预估功能点",'模板使用说明&amp;基础参数'!$E$18,'模板使用说明&amp;基础参数'!$E$25),IF(I5550="EQ",IF($C$1="预估功能点",'模板使用说明&amp;基础参数'!$E$19,'模板使用说明&amp;基础参数'!$E$26),"")))))</f>
        <v/>
      </c>
      <c r="K5550" s="80"/>
      <c r="L5550" s="80"/>
      <c r="M5550" s="81" t="str">
        <f>IF(J5550="","",IF(K5550="高",IF(L5550="删除",J5550*'模板使用说明&amp;基础参数'!$E$5*'模板使用说明&amp;基础参数'!$E$12,IF(L5550="修改",J5550*'模板使用说明&amp;基础参数'!$E$5*'模板使用说明&amp;基础参数'!$E$11,J5550*'模板使用说明&amp;基础参数'!$E$5*'模板使用说明&amp;基础参数'!$E$10)),IF(K5550="中",IF(L5550="删除",J5550*'模板使用说明&amp;基础参数'!$E$6*'模板使用说明&amp;基础参数'!$E$12,IF(L5550="修改",J5550*'模板使用说明&amp;基础参数'!$E$6*'模板使用说明&amp;基础参数'!$E$11,J5550*'模板使用说明&amp;基础参数'!$E$6*'模板使用说明&amp;基础参数'!$E$10)),IF(L5550="删除",J5550*'模板使用说明&amp;基础参数'!$E$7*'模板使用说明&amp;基础参数'!$E$12,IF(L5550="修改",J5550*'模板使用说明&amp;基础参数'!$E$7*'模板使用说明&amp;基础参数'!$E$11,J5550*'模板使用说明&amp;基础参数'!$E$7*'模板使用说明&amp;基础参数'!$E$10)))))</f>
        <v/>
      </c>
      <c r="N5550" s="82"/>
    </row>
    <row r="5551" spans="1:14">
      <c r="A5551" s="76">
        <f t="shared" si="97"/>
        <v>5546</v>
      </c>
      <c r="B5551" s="77"/>
      <c r="C5551" s="77"/>
      <c r="D5551" s="77"/>
      <c r="E5551" s="90"/>
      <c r="F5551" s="77"/>
      <c r="G5551" s="77"/>
      <c r="H5551" s="78"/>
      <c r="I5551" s="76"/>
      <c r="J5551" s="8" t="str">
        <f>IF(I5551="ILF",IF($C$1="预估功能点",'模板使用说明&amp;基础参数'!$E$15,'模板使用说明&amp;基础参数'!$E$22),IF(I5551="EIF",IF($C$1="预估功能点",'模板使用说明&amp;基础参数'!$E$16,'模板使用说明&amp;基础参数'!$E$23),IF(I5551="EI",IF($C$1="预估功能点",'模板使用说明&amp;基础参数'!$E$17,'模板使用说明&amp;基础参数'!$E$24),IF(I5551="EO",IF($C$1="预估功能点",'模板使用说明&amp;基础参数'!$E$18,'模板使用说明&amp;基础参数'!$E$25),IF(I5551="EQ",IF($C$1="预估功能点",'模板使用说明&amp;基础参数'!$E$19,'模板使用说明&amp;基础参数'!$E$26),"")))))</f>
        <v/>
      </c>
      <c r="K5551" s="80"/>
      <c r="L5551" s="80"/>
      <c r="M5551" s="81" t="str">
        <f>IF(J5551="","",IF(K5551="高",IF(L5551="删除",J5551*'模板使用说明&amp;基础参数'!$E$5*'模板使用说明&amp;基础参数'!$E$12,IF(L5551="修改",J5551*'模板使用说明&amp;基础参数'!$E$5*'模板使用说明&amp;基础参数'!$E$11,J5551*'模板使用说明&amp;基础参数'!$E$5*'模板使用说明&amp;基础参数'!$E$10)),IF(K5551="中",IF(L5551="删除",J5551*'模板使用说明&amp;基础参数'!$E$6*'模板使用说明&amp;基础参数'!$E$12,IF(L5551="修改",J5551*'模板使用说明&amp;基础参数'!$E$6*'模板使用说明&amp;基础参数'!$E$11,J5551*'模板使用说明&amp;基础参数'!$E$6*'模板使用说明&amp;基础参数'!$E$10)),IF(L5551="删除",J5551*'模板使用说明&amp;基础参数'!$E$7*'模板使用说明&amp;基础参数'!$E$12,IF(L5551="修改",J5551*'模板使用说明&amp;基础参数'!$E$7*'模板使用说明&amp;基础参数'!$E$11,J5551*'模板使用说明&amp;基础参数'!$E$7*'模板使用说明&amp;基础参数'!$E$10)))))</f>
        <v/>
      </c>
      <c r="N5551" s="82"/>
    </row>
    <row r="5552" spans="1:14">
      <c r="A5552" s="76">
        <f t="shared" si="97"/>
        <v>5547</v>
      </c>
      <c r="B5552" s="77"/>
      <c r="C5552" s="77"/>
      <c r="D5552" s="77"/>
      <c r="E5552" s="90"/>
      <c r="F5552" s="77"/>
      <c r="G5552" s="77"/>
      <c r="H5552" s="78"/>
      <c r="I5552" s="76"/>
      <c r="J5552" s="8" t="str">
        <f>IF(I5552="ILF",IF($C$1="预估功能点",'模板使用说明&amp;基础参数'!$E$15,'模板使用说明&amp;基础参数'!$E$22),IF(I5552="EIF",IF($C$1="预估功能点",'模板使用说明&amp;基础参数'!$E$16,'模板使用说明&amp;基础参数'!$E$23),IF(I5552="EI",IF($C$1="预估功能点",'模板使用说明&amp;基础参数'!$E$17,'模板使用说明&amp;基础参数'!$E$24),IF(I5552="EO",IF($C$1="预估功能点",'模板使用说明&amp;基础参数'!$E$18,'模板使用说明&amp;基础参数'!$E$25),IF(I5552="EQ",IF($C$1="预估功能点",'模板使用说明&amp;基础参数'!$E$19,'模板使用说明&amp;基础参数'!$E$26),"")))))</f>
        <v/>
      </c>
      <c r="K5552" s="80"/>
      <c r="L5552" s="80"/>
      <c r="M5552" s="81" t="str">
        <f>IF(J5552="","",IF(K5552="高",IF(L5552="删除",J5552*'模板使用说明&amp;基础参数'!$E$5*'模板使用说明&amp;基础参数'!$E$12,IF(L5552="修改",J5552*'模板使用说明&amp;基础参数'!$E$5*'模板使用说明&amp;基础参数'!$E$11,J5552*'模板使用说明&amp;基础参数'!$E$5*'模板使用说明&amp;基础参数'!$E$10)),IF(K5552="中",IF(L5552="删除",J5552*'模板使用说明&amp;基础参数'!$E$6*'模板使用说明&amp;基础参数'!$E$12,IF(L5552="修改",J5552*'模板使用说明&amp;基础参数'!$E$6*'模板使用说明&amp;基础参数'!$E$11,J5552*'模板使用说明&amp;基础参数'!$E$6*'模板使用说明&amp;基础参数'!$E$10)),IF(L5552="删除",J5552*'模板使用说明&amp;基础参数'!$E$7*'模板使用说明&amp;基础参数'!$E$12,IF(L5552="修改",J5552*'模板使用说明&amp;基础参数'!$E$7*'模板使用说明&amp;基础参数'!$E$11,J5552*'模板使用说明&amp;基础参数'!$E$7*'模板使用说明&amp;基础参数'!$E$10)))))</f>
        <v/>
      </c>
      <c r="N5552" s="82"/>
    </row>
    <row r="5553" spans="1:14">
      <c r="A5553" s="76">
        <f t="shared" si="97"/>
        <v>5548</v>
      </c>
      <c r="B5553" s="77"/>
      <c r="C5553" s="77"/>
      <c r="D5553" s="77"/>
      <c r="E5553" s="90"/>
      <c r="F5553" s="77"/>
      <c r="G5553" s="77"/>
      <c r="H5553" s="78"/>
      <c r="I5553" s="76"/>
      <c r="J5553" s="8" t="str">
        <f>IF(I5553="ILF",IF($C$1="预估功能点",'模板使用说明&amp;基础参数'!$E$15,'模板使用说明&amp;基础参数'!$E$22),IF(I5553="EIF",IF($C$1="预估功能点",'模板使用说明&amp;基础参数'!$E$16,'模板使用说明&amp;基础参数'!$E$23),IF(I5553="EI",IF($C$1="预估功能点",'模板使用说明&amp;基础参数'!$E$17,'模板使用说明&amp;基础参数'!$E$24),IF(I5553="EO",IF($C$1="预估功能点",'模板使用说明&amp;基础参数'!$E$18,'模板使用说明&amp;基础参数'!$E$25),IF(I5553="EQ",IF($C$1="预估功能点",'模板使用说明&amp;基础参数'!$E$19,'模板使用说明&amp;基础参数'!$E$26),"")))))</f>
        <v/>
      </c>
      <c r="K5553" s="80"/>
      <c r="L5553" s="80"/>
      <c r="M5553" s="81" t="str">
        <f>IF(J5553="","",IF(K5553="高",IF(L5553="删除",J5553*'模板使用说明&amp;基础参数'!$E$5*'模板使用说明&amp;基础参数'!$E$12,IF(L5553="修改",J5553*'模板使用说明&amp;基础参数'!$E$5*'模板使用说明&amp;基础参数'!$E$11,J5553*'模板使用说明&amp;基础参数'!$E$5*'模板使用说明&amp;基础参数'!$E$10)),IF(K5553="中",IF(L5553="删除",J5553*'模板使用说明&amp;基础参数'!$E$6*'模板使用说明&amp;基础参数'!$E$12,IF(L5553="修改",J5553*'模板使用说明&amp;基础参数'!$E$6*'模板使用说明&amp;基础参数'!$E$11,J5553*'模板使用说明&amp;基础参数'!$E$6*'模板使用说明&amp;基础参数'!$E$10)),IF(L5553="删除",J5553*'模板使用说明&amp;基础参数'!$E$7*'模板使用说明&amp;基础参数'!$E$12,IF(L5553="修改",J5553*'模板使用说明&amp;基础参数'!$E$7*'模板使用说明&amp;基础参数'!$E$11,J5553*'模板使用说明&amp;基础参数'!$E$7*'模板使用说明&amp;基础参数'!$E$10)))))</f>
        <v/>
      </c>
      <c r="N5553" s="82"/>
    </row>
    <row r="5554" spans="1:14">
      <c r="A5554" s="76">
        <f t="shared" si="97"/>
        <v>5549</v>
      </c>
      <c r="B5554" s="77"/>
      <c r="C5554" s="77"/>
      <c r="D5554" s="77"/>
      <c r="E5554" s="90"/>
      <c r="F5554" s="77"/>
      <c r="G5554" s="77"/>
      <c r="H5554" s="78"/>
      <c r="I5554" s="76"/>
      <c r="J5554" s="8" t="str">
        <f>IF(I5554="ILF",IF($C$1="预估功能点",'模板使用说明&amp;基础参数'!$E$15,'模板使用说明&amp;基础参数'!$E$22),IF(I5554="EIF",IF($C$1="预估功能点",'模板使用说明&amp;基础参数'!$E$16,'模板使用说明&amp;基础参数'!$E$23),IF(I5554="EI",IF($C$1="预估功能点",'模板使用说明&amp;基础参数'!$E$17,'模板使用说明&amp;基础参数'!$E$24),IF(I5554="EO",IF($C$1="预估功能点",'模板使用说明&amp;基础参数'!$E$18,'模板使用说明&amp;基础参数'!$E$25),IF(I5554="EQ",IF($C$1="预估功能点",'模板使用说明&amp;基础参数'!$E$19,'模板使用说明&amp;基础参数'!$E$26),"")))))</f>
        <v/>
      </c>
      <c r="K5554" s="80"/>
      <c r="L5554" s="80"/>
      <c r="M5554" s="81" t="str">
        <f>IF(J5554="","",IF(K5554="高",IF(L5554="删除",J5554*'模板使用说明&amp;基础参数'!$E$5*'模板使用说明&amp;基础参数'!$E$12,IF(L5554="修改",J5554*'模板使用说明&amp;基础参数'!$E$5*'模板使用说明&amp;基础参数'!$E$11,J5554*'模板使用说明&amp;基础参数'!$E$5*'模板使用说明&amp;基础参数'!$E$10)),IF(K5554="中",IF(L5554="删除",J5554*'模板使用说明&amp;基础参数'!$E$6*'模板使用说明&amp;基础参数'!$E$12,IF(L5554="修改",J5554*'模板使用说明&amp;基础参数'!$E$6*'模板使用说明&amp;基础参数'!$E$11,J5554*'模板使用说明&amp;基础参数'!$E$6*'模板使用说明&amp;基础参数'!$E$10)),IF(L5554="删除",J5554*'模板使用说明&amp;基础参数'!$E$7*'模板使用说明&amp;基础参数'!$E$12,IF(L5554="修改",J5554*'模板使用说明&amp;基础参数'!$E$7*'模板使用说明&amp;基础参数'!$E$11,J5554*'模板使用说明&amp;基础参数'!$E$7*'模板使用说明&amp;基础参数'!$E$10)))))</f>
        <v/>
      </c>
      <c r="N5554" s="82"/>
    </row>
    <row r="5555" spans="1:14">
      <c r="A5555" s="76">
        <f t="shared" si="97"/>
        <v>5550</v>
      </c>
      <c r="B5555" s="77"/>
      <c r="C5555" s="77"/>
      <c r="D5555" s="77"/>
      <c r="E5555" s="90"/>
      <c r="F5555" s="77"/>
      <c r="G5555" s="77"/>
      <c r="H5555" s="78"/>
      <c r="I5555" s="76"/>
      <c r="J5555" s="8" t="str">
        <f>IF(I5555="ILF",IF($C$1="预估功能点",'模板使用说明&amp;基础参数'!$E$15,'模板使用说明&amp;基础参数'!$E$22),IF(I5555="EIF",IF($C$1="预估功能点",'模板使用说明&amp;基础参数'!$E$16,'模板使用说明&amp;基础参数'!$E$23),IF(I5555="EI",IF($C$1="预估功能点",'模板使用说明&amp;基础参数'!$E$17,'模板使用说明&amp;基础参数'!$E$24),IF(I5555="EO",IF($C$1="预估功能点",'模板使用说明&amp;基础参数'!$E$18,'模板使用说明&amp;基础参数'!$E$25),IF(I5555="EQ",IF($C$1="预估功能点",'模板使用说明&amp;基础参数'!$E$19,'模板使用说明&amp;基础参数'!$E$26),"")))))</f>
        <v/>
      </c>
      <c r="K5555" s="80"/>
      <c r="L5555" s="80"/>
      <c r="M5555" s="81" t="str">
        <f>IF(J5555="","",IF(K5555="高",IF(L5555="删除",J5555*'模板使用说明&amp;基础参数'!$E$5*'模板使用说明&amp;基础参数'!$E$12,IF(L5555="修改",J5555*'模板使用说明&amp;基础参数'!$E$5*'模板使用说明&amp;基础参数'!$E$11,J5555*'模板使用说明&amp;基础参数'!$E$5*'模板使用说明&amp;基础参数'!$E$10)),IF(K5555="中",IF(L5555="删除",J5555*'模板使用说明&amp;基础参数'!$E$6*'模板使用说明&amp;基础参数'!$E$12,IF(L5555="修改",J5555*'模板使用说明&amp;基础参数'!$E$6*'模板使用说明&amp;基础参数'!$E$11,J5555*'模板使用说明&amp;基础参数'!$E$6*'模板使用说明&amp;基础参数'!$E$10)),IF(L5555="删除",J5555*'模板使用说明&amp;基础参数'!$E$7*'模板使用说明&amp;基础参数'!$E$12,IF(L5555="修改",J5555*'模板使用说明&amp;基础参数'!$E$7*'模板使用说明&amp;基础参数'!$E$11,J5555*'模板使用说明&amp;基础参数'!$E$7*'模板使用说明&amp;基础参数'!$E$10)))))</f>
        <v/>
      </c>
      <c r="N5555" s="82"/>
    </row>
    <row r="5556" spans="1:14">
      <c r="A5556" s="76">
        <f t="shared" si="97"/>
        <v>5551</v>
      </c>
      <c r="B5556" s="77"/>
      <c r="C5556" s="77"/>
      <c r="D5556" s="77"/>
      <c r="E5556" s="90"/>
      <c r="F5556" s="77"/>
      <c r="G5556" s="77"/>
      <c r="H5556" s="78"/>
      <c r="I5556" s="76"/>
      <c r="J5556" s="8" t="str">
        <f>IF(I5556="ILF",IF($C$1="预估功能点",'模板使用说明&amp;基础参数'!$E$15,'模板使用说明&amp;基础参数'!$E$22),IF(I5556="EIF",IF($C$1="预估功能点",'模板使用说明&amp;基础参数'!$E$16,'模板使用说明&amp;基础参数'!$E$23),IF(I5556="EI",IF($C$1="预估功能点",'模板使用说明&amp;基础参数'!$E$17,'模板使用说明&amp;基础参数'!$E$24),IF(I5556="EO",IF($C$1="预估功能点",'模板使用说明&amp;基础参数'!$E$18,'模板使用说明&amp;基础参数'!$E$25),IF(I5556="EQ",IF($C$1="预估功能点",'模板使用说明&amp;基础参数'!$E$19,'模板使用说明&amp;基础参数'!$E$26),"")))))</f>
        <v/>
      </c>
      <c r="K5556" s="80"/>
      <c r="L5556" s="80"/>
      <c r="M5556" s="81" t="str">
        <f>IF(J5556="","",IF(K5556="高",IF(L5556="删除",J5556*'模板使用说明&amp;基础参数'!$E$5*'模板使用说明&amp;基础参数'!$E$12,IF(L5556="修改",J5556*'模板使用说明&amp;基础参数'!$E$5*'模板使用说明&amp;基础参数'!$E$11,J5556*'模板使用说明&amp;基础参数'!$E$5*'模板使用说明&amp;基础参数'!$E$10)),IF(K5556="中",IF(L5556="删除",J5556*'模板使用说明&amp;基础参数'!$E$6*'模板使用说明&amp;基础参数'!$E$12,IF(L5556="修改",J5556*'模板使用说明&amp;基础参数'!$E$6*'模板使用说明&amp;基础参数'!$E$11,J5556*'模板使用说明&amp;基础参数'!$E$6*'模板使用说明&amp;基础参数'!$E$10)),IF(L5556="删除",J5556*'模板使用说明&amp;基础参数'!$E$7*'模板使用说明&amp;基础参数'!$E$12,IF(L5556="修改",J5556*'模板使用说明&amp;基础参数'!$E$7*'模板使用说明&amp;基础参数'!$E$11,J5556*'模板使用说明&amp;基础参数'!$E$7*'模板使用说明&amp;基础参数'!$E$10)))))</f>
        <v/>
      </c>
      <c r="N5556" s="82"/>
    </row>
    <row r="5557" spans="1:14">
      <c r="A5557" s="76">
        <f t="shared" si="97"/>
        <v>5552</v>
      </c>
      <c r="B5557" s="77"/>
      <c r="C5557" s="77"/>
      <c r="D5557" s="77"/>
      <c r="E5557" s="90"/>
      <c r="F5557" s="77"/>
      <c r="G5557" s="77"/>
      <c r="H5557" s="78"/>
      <c r="I5557" s="76"/>
      <c r="J5557" s="8" t="str">
        <f>IF(I5557="ILF",IF($C$1="预估功能点",'模板使用说明&amp;基础参数'!$E$15,'模板使用说明&amp;基础参数'!$E$22),IF(I5557="EIF",IF($C$1="预估功能点",'模板使用说明&amp;基础参数'!$E$16,'模板使用说明&amp;基础参数'!$E$23),IF(I5557="EI",IF($C$1="预估功能点",'模板使用说明&amp;基础参数'!$E$17,'模板使用说明&amp;基础参数'!$E$24),IF(I5557="EO",IF($C$1="预估功能点",'模板使用说明&amp;基础参数'!$E$18,'模板使用说明&amp;基础参数'!$E$25),IF(I5557="EQ",IF($C$1="预估功能点",'模板使用说明&amp;基础参数'!$E$19,'模板使用说明&amp;基础参数'!$E$26),"")))))</f>
        <v/>
      </c>
      <c r="K5557" s="80"/>
      <c r="L5557" s="80"/>
      <c r="M5557" s="81" t="str">
        <f>IF(J5557="","",IF(K5557="高",IF(L5557="删除",J5557*'模板使用说明&amp;基础参数'!$E$5*'模板使用说明&amp;基础参数'!$E$12,IF(L5557="修改",J5557*'模板使用说明&amp;基础参数'!$E$5*'模板使用说明&amp;基础参数'!$E$11,J5557*'模板使用说明&amp;基础参数'!$E$5*'模板使用说明&amp;基础参数'!$E$10)),IF(K5557="中",IF(L5557="删除",J5557*'模板使用说明&amp;基础参数'!$E$6*'模板使用说明&amp;基础参数'!$E$12,IF(L5557="修改",J5557*'模板使用说明&amp;基础参数'!$E$6*'模板使用说明&amp;基础参数'!$E$11,J5557*'模板使用说明&amp;基础参数'!$E$6*'模板使用说明&amp;基础参数'!$E$10)),IF(L5557="删除",J5557*'模板使用说明&amp;基础参数'!$E$7*'模板使用说明&amp;基础参数'!$E$12,IF(L5557="修改",J5557*'模板使用说明&amp;基础参数'!$E$7*'模板使用说明&amp;基础参数'!$E$11,J5557*'模板使用说明&amp;基础参数'!$E$7*'模板使用说明&amp;基础参数'!$E$10)))))</f>
        <v/>
      </c>
      <c r="N5557" s="82"/>
    </row>
    <row r="5558" spans="1:14">
      <c r="A5558" s="76">
        <f t="shared" si="97"/>
        <v>5553</v>
      </c>
      <c r="B5558" s="77"/>
      <c r="C5558" s="77"/>
      <c r="D5558" s="77"/>
      <c r="E5558" s="90"/>
      <c r="F5558" s="77"/>
      <c r="G5558" s="77"/>
      <c r="H5558" s="78"/>
      <c r="I5558" s="76"/>
      <c r="J5558" s="8" t="str">
        <f>IF(I5558="ILF",IF($C$1="预估功能点",'模板使用说明&amp;基础参数'!$E$15,'模板使用说明&amp;基础参数'!$E$22),IF(I5558="EIF",IF($C$1="预估功能点",'模板使用说明&amp;基础参数'!$E$16,'模板使用说明&amp;基础参数'!$E$23),IF(I5558="EI",IF($C$1="预估功能点",'模板使用说明&amp;基础参数'!$E$17,'模板使用说明&amp;基础参数'!$E$24),IF(I5558="EO",IF($C$1="预估功能点",'模板使用说明&amp;基础参数'!$E$18,'模板使用说明&amp;基础参数'!$E$25),IF(I5558="EQ",IF($C$1="预估功能点",'模板使用说明&amp;基础参数'!$E$19,'模板使用说明&amp;基础参数'!$E$26),"")))))</f>
        <v/>
      </c>
      <c r="K5558" s="80"/>
      <c r="L5558" s="80"/>
      <c r="M5558" s="81" t="str">
        <f>IF(J5558="","",IF(K5558="高",IF(L5558="删除",J5558*'模板使用说明&amp;基础参数'!$E$5*'模板使用说明&amp;基础参数'!$E$12,IF(L5558="修改",J5558*'模板使用说明&amp;基础参数'!$E$5*'模板使用说明&amp;基础参数'!$E$11,J5558*'模板使用说明&amp;基础参数'!$E$5*'模板使用说明&amp;基础参数'!$E$10)),IF(K5558="中",IF(L5558="删除",J5558*'模板使用说明&amp;基础参数'!$E$6*'模板使用说明&amp;基础参数'!$E$12,IF(L5558="修改",J5558*'模板使用说明&amp;基础参数'!$E$6*'模板使用说明&amp;基础参数'!$E$11,J5558*'模板使用说明&amp;基础参数'!$E$6*'模板使用说明&amp;基础参数'!$E$10)),IF(L5558="删除",J5558*'模板使用说明&amp;基础参数'!$E$7*'模板使用说明&amp;基础参数'!$E$12,IF(L5558="修改",J5558*'模板使用说明&amp;基础参数'!$E$7*'模板使用说明&amp;基础参数'!$E$11,J5558*'模板使用说明&amp;基础参数'!$E$7*'模板使用说明&amp;基础参数'!$E$10)))))</f>
        <v/>
      </c>
      <c r="N5558" s="82"/>
    </row>
    <row r="5559" spans="1:14">
      <c r="A5559" s="76">
        <f t="shared" si="97"/>
        <v>5554</v>
      </c>
      <c r="B5559" s="77"/>
      <c r="C5559" s="77"/>
      <c r="D5559" s="77"/>
      <c r="E5559" s="90"/>
      <c r="F5559" s="77"/>
      <c r="G5559" s="77"/>
      <c r="H5559" s="78"/>
      <c r="I5559" s="76"/>
      <c r="J5559" s="8" t="str">
        <f>IF(I5559="ILF",IF($C$1="预估功能点",'模板使用说明&amp;基础参数'!$E$15,'模板使用说明&amp;基础参数'!$E$22),IF(I5559="EIF",IF($C$1="预估功能点",'模板使用说明&amp;基础参数'!$E$16,'模板使用说明&amp;基础参数'!$E$23),IF(I5559="EI",IF($C$1="预估功能点",'模板使用说明&amp;基础参数'!$E$17,'模板使用说明&amp;基础参数'!$E$24),IF(I5559="EO",IF($C$1="预估功能点",'模板使用说明&amp;基础参数'!$E$18,'模板使用说明&amp;基础参数'!$E$25),IF(I5559="EQ",IF($C$1="预估功能点",'模板使用说明&amp;基础参数'!$E$19,'模板使用说明&amp;基础参数'!$E$26),"")))))</f>
        <v/>
      </c>
      <c r="K5559" s="80"/>
      <c r="L5559" s="80"/>
      <c r="M5559" s="81" t="str">
        <f>IF(J5559="","",IF(K5559="高",IF(L5559="删除",J5559*'模板使用说明&amp;基础参数'!$E$5*'模板使用说明&amp;基础参数'!$E$12,IF(L5559="修改",J5559*'模板使用说明&amp;基础参数'!$E$5*'模板使用说明&amp;基础参数'!$E$11,J5559*'模板使用说明&amp;基础参数'!$E$5*'模板使用说明&amp;基础参数'!$E$10)),IF(K5559="中",IF(L5559="删除",J5559*'模板使用说明&amp;基础参数'!$E$6*'模板使用说明&amp;基础参数'!$E$12,IF(L5559="修改",J5559*'模板使用说明&amp;基础参数'!$E$6*'模板使用说明&amp;基础参数'!$E$11,J5559*'模板使用说明&amp;基础参数'!$E$6*'模板使用说明&amp;基础参数'!$E$10)),IF(L5559="删除",J5559*'模板使用说明&amp;基础参数'!$E$7*'模板使用说明&amp;基础参数'!$E$12,IF(L5559="修改",J5559*'模板使用说明&amp;基础参数'!$E$7*'模板使用说明&amp;基础参数'!$E$11,J5559*'模板使用说明&amp;基础参数'!$E$7*'模板使用说明&amp;基础参数'!$E$10)))))</f>
        <v/>
      </c>
      <c r="N5559" s="82"/>
    </row>
    <row r="5560" spans="1:14">
      <c r="A5560" s="76">
        <f t="shared" si="97"/>
        <v>5555</v>
      </c>
      <c r="B5560" s="77"/>
      <c r="C5560" s="77"/>
      <c r="D5560" s="77"/>
      <c r="E5560" s="90"/>
      <c r="F5560" s="77"/>
      <c r="G5560" s="77"/>
      <c r="H5560" s="78"/>
      <c r="I5560" s="76"/>
      <c r="J5560" s="8" t="str">
        <f>IF(I5560="ILF",IF($C$1="预估功能点",'模板使用说明&amp;基础参数'!$E$15,'模板使用说明&amp;基础参数'!$E$22),IF(I5560="EIF",IF($C$1="预估功能点",'模板使用说明&amp;基础参数'!$E$16,'模板使用说明&amp;基础参数'!$E$23),IF(I5560="EI",IF($C$1="预估功能点",'模板使用说明&amp;基础参数'!$E$17,'模板使用说明&amp;基础参数'!$E$24),IF(I5560="EO",IF($C$1="预估功能点",'模板使用说明&amp;基础参数'!$E$18,'模板使用说明&amp;基础参数'!$E$25),IF(I5560="EQ",IF($C$1="预估功能点",'模板使用说明&amp;基础参数'!$E$19,'模板使用说明&amp;基础参数'!$E$26),"")))))</f>
        <v/>
      </c>
      <c r="K5560" s="80"/>
      <c r="L5560" s="80"/>
      <c r="M5560" s="81" t="str">
        <f>IF(J5560="","",IF(K5560="高",IF(L5560="删除",J5560*'模板使用说明&amp;基础参数'!$E$5*'模板使用说明&amp;基础参数'!$E$12,IF(L5560="修改",J5560*'模板使用说明&amp;基础参数'!$E$5*'模板使用说明&amp;基础参数'!$E$11,J5560*'模板使用说明&amp;基础参数'!$E$5*'模板使用说明&amp;基础参数'!$E$10)),IF(K5560="中",IF(L5560="删除",J5560*'模板使用说明&amp;基础参数'!$E$6*'模板使用说明&amp;基础参数'!$E$12,IF(L5560="修改",J5560*'模板使用说明&amp;基础参数'!$E$6*'模板使用说明&amp;基础参数'!$E$11,J5560*'模板使用说明&amp;基础参数'!$E$6*'模板使用说明&amp;基础参数'!$E$10)),IF(L5560="删除",J5560*'模板使用说明&amp;基础参数'!$E$7*'模板使用说明&amp;基础参数'!$E$12,IF(L5560="修改",J5560*'模板使用说明&amp;基础参数'!$E$7*'模板使用说明&amp;基础参数'!$E$11,J5560*'模板使用说明&amp;基础参数'!$E$7*'模板使用说明&amp;基础参数'!$E$10)))))</f>
        <v/>
      </c>
      <c r="N5560" s="82"/>
    </row>
    <row r="5561" spans="1:14">
      <c r="A5561" s="76">
        <f t="shared" si="97"/>
        <v>5556</v>
      </c>
      <c r="B5561" s="77"/>
      <c r="C5561" s="77"/>
      <c r="D5561" s="77"/>
      <c r="E5561" s="90"/>
      <c r="F5561" s="77"/>
      <c r="G5561" s="77"/>
      <c r="H5561" s="78"/>
      <c r="I5561" s="76"/>
      <c r="J5561" s="8" t="str">
        <f>IF(I5561="ILF",IF($C$1="预估功能点",'模板使用说明&amp;基础参数'!$E$15,'模板使用说明&amp;基础参数'!$E$22),IF(I5561="EIF",IF($C$1="预估功能点",'模板使用说明&amp;基础参数'!$E$16,'模板使用说明&amp;基础参数'!$E$23),IF(I5561="EI",IF($C$1="预估功能点",'模板使用说明&amp;基础参数'!$E$17,'模板使用说明&amp;基础参数'!$E$24),IF(I5561="EO",IF($C$1="预估功能点",'模板使用说明&amp;基础参数'!$E$18,'模板使用说明&amp;基础参数'!$E$25),IF(I5561="EQ",IF($C$1="预估功能点",'模板使用说明&amp;基础参数'!$E$19,'模板使用说明&amp;基础参数'!$E$26),"")))))</f>
        <v/>
      </c>
      <c r="K5561" s="80"/>
      <c r="L5561" s="80"/>
      <c r="M5561" s="81" t="str">
        <f>IF(J5561="","",IF(K5561="高",IF(L5561="删除",J5561*'模板使用说明&amp;基础参数'!$E$5*'模板使用说明&amp;基础参数'!$E$12,IF(L5561="修改",J5561*'模板使用说明&amp;基础参数'!$E$5*'模板使用说明&amp;基础参数'!$E$11,J5561*'模板使用说明&amp;基础参数'!$E$5*'模板使用说明&amp;基础参数'!$E$10)),IF(K5561="中",IF(L5561="删除",J5561*'模板使用说明&amp;基础参数'!$E$6*'模板使用说明&amp;基础参数'!$E$12,IF(L5561="修改",J5561*'模板使用说明&amp;基础参数'!$E$6*'模板使用说明&amp;基础参数'!$E$11,J5561*'模板使用说明&amp;基础参数'!$E$6*'模板使用说明&amp;基础参数'!$E$10)),IF(L5561="删除",J5561*'模板使用说明&amp;基础参数'!$E$7*'模板使用说明&amp;基础参数'!$E$12,IF(L5561="修改",J5561*'模板使用说明&amp;基础参数'!$E$7*'模板使用说明&amp;基础参数'!$E$11,J5561*'模板使用说明&amp;基础参数'!$E$7*'模板使用说明&amp;基础参数'!$E$10)))))</f>
        <v/>
      </c>
      <c r="N5561" s="82"/>
    </row>
    <row r="5562" spans="1:14">
      <c r="A5562" s="76">
        <f t="shared" si="97"/>
        <v>5557</v>
      </c>
      <c r="B5562" s="77"/>
      <c r="C5562" s="77"/>
      <c r="D5562" s="77"/>
      <c r="E5562" s="90"/>
      <c r="F5562" s="77"/>
      <c r="G5562" s="77"/>
      <c r="H5562" s="78"/>
      <c r="I5562" s="76"/>
      <c r="J5562" s="8" t="str">
        <f>IF(I5562="ILF",IF($C$1="预估功能点",'模板使用说明&amp;基础参数'!$E$15,'模板使用说明&amp;基础参数'!$E$22),IF(I5562="EIF",IF($C$1="预估功能点",'模板使用说明&amp;基础参数'!$E$16,'模板使用说明&amp;基础参数'!$E$23),IF(I5562="EI",IF($C$1="预估功能点",'模板使用说明&amp;基础参数'!$E$17,'模板使用说明&amp;基础参数'!$E$24),IF(I5562="EO",IF($C$1="预估功能点",'模板使用说明&amp;基础参数'!$E$18,'模板使用说明&amp;基础参数'!$E$25),IF(I5562="EQ",IF($C$1="预估功能点",'模板使用说明&amp;基础参数'!$E$19,'模板使用说明&amp;基础参数'!$E$26),"")))))</f>
        <v/>
      </c>
      <c r="K5562" s="80"/>
      <c r="L5562" s="80"/>
      <c r="M5562" s="81" t="str">
        <f>IF(J5562="","",IF(K5562="高",IF(L5562="删除",J5562*'模板使用说明&amp;基础参数'!$E$5*'模板使用说明&amp;基础参数'!$E$12,IF(L5562="修改",J5562*'模板使用说明&amp;基础参数'!$E$5*'模板使用说明&amp;基础参数'!$E$11,J5562*'模板使用说明&amp;基础参数'!$E$5*'模板使用说明&amp;基础参数'!$E$10)),IF(K5562="中",IF(L5562="删除",J5562*'模板使用说明&amp;基础参数'!$E$6*'模板使用说明&amp;基础参数'!$E$12,IF(L5562="修改",J5562*'模板使用说明&amp;基础参数'!$E$6*'模板使用说明&amp;基础参数'!$E$11,J5562*'模板使用说明&amp;基础参数'!$E$6*'模板使用说明&amp;基础参数'!$E$10)),IF(L5562="删除",J5562*'模板使用说明&amp;基础参数'!$E$7*'模板使用说明&amp;基础参数'!$E$12,IF(L5562="修改",J5562*'模板使用说明&amp;基础参数'!$E$7*'模板使用说明&amp;基础参数'!$E$11,J5562*'模板使用说明&amp;基础参数'!$E$7*'模板使用说明&amp;基础参数'!$E$10)))))</f>
        <v/>
      </c>
      <c r="N5562" s="82"/>
    </row>
    <row r="5563" spans="1:14">
      <c r="A5563" s="76">
        <f t="shared" si="97"/>
        <v>5558</v>
      </c>
      <c r="B5563" s="77"/>
      <c r="C5563" s="77"/>
      <c r="D5563" s="77"/>
      <c r="E5563" s="90"/>
      <c r="F5563" s="77"/>
      <c r="G5563" s="77"/>
      <c r="H5563" s="78"/>
      <c r="I5563" s="76"/>
      <c r="J5563" s="8" t="str">
        <f>IF(I5563="ILF",IF($C$1="预估功能点",'模板使用说明&amp;基础参数'!$E$15,'模板使用说明&amp;基础参数'!$E$22),IF(I5563="EIF",IF($C$1="预估功能点",'模板使用说明&amp;基础参数'!$E$16,'模板使用说明&amp;基础参数'!$E$23),IF(I5563="EI",IF($C$1="预估功能点",'模板使用说明&amp;基础参数'!$E$17,'模板使用说明&amp;基础参数'!$E$24),IF(I5563="EO",IF($C$1="预估功能点",'模板使用说明&amp;基础参数'!$E$18,'模板使用说明&amp;基础参数'!$E$25),IF(I5563="EQ",IF($C$1="预估功能点",'模板使用说明&amp;基础参数'!$E$19,'模板使用说明&amp;基础参数'!$E$26),"")))))</f>
        <v/>
      </c>
      <c r="K5563" s="80"/>
      <c r="L5563" s="80"/>
      <c r="M5563" s="81" t="str">
        <f>IF(J5563="","",IF(K5563="高",IF(L5563="删除",J5563*'模板使用说明&amp;基础参数'!$E$5*'模板使用说明&amp;基础参数'!$E$12,IF(L5563="修改",J5563*'模板使用说明&amp;基础参数'!$E$5*'模板使用说明&amp;基础参数'!$E$11,J5563*'模板使用说明&amp;基础参数'!$E$5*'模板使用说明&amp;基础参数'!$E$10)),IF(K5563="中",IF(L5563="删除",J5563*'模板使用说明&amp;基础参数'!$E$6*'模板使用说明&amp;基础参数'!$E$12,IF(L5563="修改",J5563*'模板使用说明&amp;基础参数'!$E$6*'模板使用说明&amp;基础参数'!$E$11,J5563*'模板使用说明&amp;基础参数'!$E$6*'模板使用说明&amp;基础参数'!$E$10)),IF(L5563="删除",J5563*'模板使用说明&amp;基础参数'!$E$7*'模板使用说明&amp;基础参数'!$E$12,IF(L5563="修改",J5563*'模板使用说明&amp;基础参数'!$E$7*'模板使用说明&amp;基础参数'!$E$11,J5563*'模板使用说明&amp;基础参数'!$E$7*'模板使用说明&amp;基础参数'!$E$10)))))</f>
        <v/>
      </c>
      <c r="N5563" s="82"/>
    </row>
    <row r="5564" spans="1:14">
      <c r="A5564" s="76">
        <f t="shared" si="97"/>
        <v>5559</v>
      </c>
      <c r="B5564" s="77"/>
      <c r="C5564" s="77"/>
      <c r="D5564" s="77"/>
      <c r="E5564" s="90"/>
      <c r="F5564" s="77"/>
      <c r="G5564" s="77"/>
      <c r="H5564" s="78"/>
      <c r="I5564" s="76"/>
      <c r="J5564" s="8" t="str">
        <f>IF(I5564="ILF",IF($C$1="预估功能点",'模板使用说明&amp;基础参数'!$E$15,'模板使用说明&amp;基础参数'!$E$22),IF(I5564="EIF",IF($C$1="预估功能点",'模板使用说明&amp;基础参数'!$E$16,'模板使用说明&amp;基础参数'!$E$23),IF(I5564="EI",IF($C$1="预估功能点",'模板使用说明&amp;基础参数'!$E$17,'模板使用说明&amp;基础参数'!$E$24),IF(I5564="EO",IF($C$1="预估功能点",'模板使用说明&amp;基础参数'!$E$18,'模板使用说明&amp;基础参数'!$E$25),IF(I5564="EQ",IF($C$1="预估功能点",'模板使用说明&amp;基础参数'!$E$19,'模板使用说明&amp;基础参数'!$E$26),"")))))</f>
        <v/>
      </c>
      <c r="K5564" s="80"/>
      <c r="L5564" s="80"/>
      <c r="M5564" s="81" t="str">
        <f>IF(J5564="","",IF(K5564="高",IF(L5564="删除",J5564*'模板使用说明&amp;基础参数'!$E$5*'模板使用说明&amp;基础参数'!$E$12,IF(L5564="修改",J5564*'模板使用说明&amp;基础参数'!$E$5*'模板使用说明&amp;基础参数'!$E$11,J5564*'模板使用说明&amp;基础参数'!$E$5*'模板使用说明&amp;基础参数'!$E$10)),IF(K5564="中",IF(L5564="删除",J5564*'模板使用说明&amp;基础参数'!$E$6*'模板使用说明&amp;基础参数'!$E$12,IF(L5564="修改",J5564*'模板使用说明&amp;基础参数'!$E$6*'模板使用说明&amp;基础参数'!$E$11,J5564*'模板使用说明&amp;基础参数'!$E$6*'模板使用说明&amp;基础参数'!$E$10)),IF(L5564="删除",J5564*'模板使用说明&amp;基础参数'!$E$7*'模板使用说明&amp;基础参数'!$E$12,IF(L5564="修改",J5564*'模板使用说明&amp;基础参数'!$E$7*'模板使用说明&amp;基础参数'!$E$11,J5564*'模板使用说明&amp;基础参数'!$E$7*'模板使用说明&amp;基础参数'!$E$10)))))</f>
        <v/>
      </c>
      <c r="N5564" s="82"/>
    </row>
    <row r="5565" spans="1:14">
      <c r="A5565" s="76">
        <f t="shared" si="97"/>
        <v>5560</v>
      </c>
      <c r="B5565" s="77"/>
      <c r="C5565" s="77"/>
      <c r="D5565" s="77"/>
      <c r="E5565" s="90"/>
      <c r="F5565" s="77"/>
      <c r="G5565" s="77"/>
      <c r="H5565" s="78"/>
      <c r="I5565" s="76"/>
      <c r="J5565" s="8" t="str">
        <f>IF(I5565="ILF",IF($C$1="预估功能点",'模板使用说明&amp;基础参数'!$E$15,'模板使用说明&amp;基础参数'!$E$22),IF(I5565="EIF",IF($C$1="预估功能点",'模板使用说明&amp;基础参数'!$E$16,'模板使用说明&amp;基础参数'!$E$23),IF(I5565="EI",IF($C$1="预估功能点",'模板使用说明&amp;基础参数'!$E$17,'模板使用说明&amp;基础参数'!$E$24),IF(I5565="EO",IF($C$1="预估功能点",'模板使用说明&amp;基础参数'!$E$18,'模板使用说明&amp;基础参数'!$E$25),IF(I5565="EQ",IF($C$1="预估功能点",'模板使用说明&amp;基础参数'!$E$19,'模板使用说明&amp;基础参数'!$E$26),"")))))</f>
        <v/>
      </c>
      <c r="K5565" s="80"/>
      <c r="L5565" s="80"/>
      <c r="M5565" s="81" t="str">
        <f>IF(J5565="","",IF(K5565="高",IF(L5565="删除",J5565*'模板使用说明&amp;基础参数'!$E$5*'模板使用说明&amp;基础参数'!$E$12,IF(L5565="修改",J5565*'模板使用说明&amp;基础参数'!$E$5*'模板使用说明&amp;基础参数'!$E$11,J5565*'模板使用说明&amp;基础参数'!$E$5*'模板使用说明&amp;基础参数'!$E$10)),IF(K5565="中",IF(L5565="删除",J5565*'模板使用说明&amp;基础参数'!$E$6*'模板使用说明&amp;基础参数'!$E$12,IF(L5565="修改",J5565*'模板使用说明&amp;基础参数'!$E$6*'模板使用说明&amp;基础参数'!$E$11,J5565*'模板使用说明&amp;基础参数'!$E$6*'模板使用说明&amp;基础参数'!$E$10)),IF(L5565="删除",J5565*'模板使用说明&amp;基础参数'!$E$7*'模板使用说明&amp;基础参数'!$E$12,IF(L5565="修改",J5565*'模板使用说明&amp;基础参数'!$E$7*'模板使用说明&amp;基础参数'!$E$11,J5565*'模板使用说明&amp;基础参数'!$E$7*'模板使用说明&amp;基础参数'!$E$10)))))</f>
        <v/>
      </c>
      <c r="N5565" s="82"/>
    </row>
    <row r="5566" spans="1:14">
      <c r="A5566" s="76">
        <f t="shared" si="97"/>
        <v>5561</v>
      </c>
      <c r="B5566" s="77"/>
      <c r="C5566" s="77"/>
      <c r="D5566" s="77"/>
      <c r="E5566" s="90"/>
      <c r="F5566" s="77"/>
      <c r="G5566" s="77"/>
      <c r="H5566" s="78"/>
      <c r="I5566" s="76"/>
      <c r="J5566" s="8" t="str">
        <f>IF(I5566="ILF",IF($C$1="预估功能点",'模板使用说明&amp;基础参数'!$E$15,'模板使用说明&amp;基础参数'!$E$22),IF(I5566="EIF",IF($C$1="预估功能点",'模板使用说明&amp;基础参数'!$E$16,'模板使用说明&amp;基础参数'!$E$23),IF(I5566="EI",IF($C$1="预估功能点",'模板使用说明&amp;基础参数'!$E$17,'模板使用说明&amp;基础参数'!$E$24),IF(I5566="EO",IF($C$1="预估功能点",'模板使用说明&amp;基础参数'!$E$18,'模板使用说明&amp;基础参数'!$E$25),IF(I5566="EQ",IF($C$1="预估功能点",'模板使用说明&amp;基础参数'!$E$19,'模板使用说明&amp;基础参数'!$E$26),"")))))</f>
        <v/>
      </c>
      <c r="K5566" s="80"/>
      <c r="L5566" s="80"/>
      <c r="M5566" s="81" t="str">
        <f>IF(J5566="","",IF(K5566="高",IF(L5566="删除",J5566*'模板使用说明&amp;基础参数'!$E$5*'模板使用说明&amp;基础参数'!$E$12,IF(L5566="修改",J5566*'模板使用说明&amp;基础参数'!$E$5*'模板使用说明&amp;基础参数'!$E$11,J5566*'模板使用说明&amp;基础参数'!$E$5*'模板使用说明&amp;基础参数'!$E$10)),IF(K5566="中",IF(L5566="删除",J5566*'模板使用说明&amp;基础参数'!$E$6*'模板使用说明&amp;基础参数'!$E$12,IF(L5566="修改",J5566*'模板使用说明&amp;基础参数'!$E$6*'模板使用说明&amp;基础参数'!$E$11,J5566*'模板使用说明&amp;基础参数'!$E$6*'模板使用说明&amp;基础参数'!$E$10)),IF(L5566="删除",J5566*'模板使用说明&amp;基础参数'!$E$7*'模板使用说明&amp;基础参数'!$E$12,IF(L5566="修改",J5566*'模板使用说明&amp;基础参数'!$E$7*'模板使用说明&amp;基础参数'!$E$11,J5566*'模板使用说明&amp;基础参数'!$E$7*'模板使用说明&amp;基础参数'!$E$10)))))</f>
        <v/>
      </c>
      <c r="N5566" s="82"/>
    </row>
    <row r="5567" spans="1:14">
      <c r="A5567" s="76">
        <f t="shared" si="97"/>
        <v>5562</v>
      </c>
      <c r="B5567" s="77"/>
      <c r="C5567" s="77"/>
      <c r="D5567" s="77"/>
      <c r="E5567" s="90"/>
      <c r="F5567" s="77"/>
      <c r="G5567" s="77"/>
      <c r="H5567" s="78"/>
      <c r="I5567" s="76"/>
      <c r="J5567" s="8" t="str">
        <f>IF(I5567="ILF",IF($C$1="预估功能点",'模板使用说明&amp;基础参数'!$E$15,'模板使用说明&amp;基础参数'!$E$22),IF(I5567="EIF",IF($C$1="预估功能点",'模板使用说明&amp;基础参数'!$E$16,'模板使用说明&amp;基础参数'!$E$23),IF(I5567="EI",IF($C$1="预估功能点",'模板使用说明&amp;基础参数'!$E$17,'模板使用说明&amp;基础参数'!$E$24),IF(I5567="EO",IF($C$1="预估功能点",'模板使用说明&amp;基础参数'!$E$18,'模板使用说明&amp;基础参数'!$E$25),IF(I5567="EQ",IF($C$1="预估功能点",'模板使用说明&amp;基础参数'!$E$19,'模板使用说明&amp;基础参数'!$E$26),"")))))</f>
        <v/>
      </c>
      <c r="K5567" s="80"/>
      <c r="L5567" s="80"/>
      <c r="M5567" s="81" t="str">
        <f>IF(J5567="","",IF(K5567="高",IF(L5567="删除",J5567*'模板使用说明&amp;基础参数'!$E$5*'模板使用说明&amp;基础参数'!$E$12,IF(L5567="修改",J5567*'模板使用说明&amp;基础参数'!$E$5*'模板使用说明&amp;基础参数'!$E$11,J5567*'模板使用说明&amp;基础参数'!$E$5*'模板使用说明&amp;基础参数'!$E$10)),IF(K5567="中",IF(L5567="删除",J5567*'模板使用说明&amp;基础参数'!$E$6*'模板使用说明&amp;基础参数'!$E$12,IF(L5567="修改",J5567*'模板使用说明&amp;基础参数'!$E$6*'模板使用说明&amp;基础参数'!$E$11,J5567*'模板使用说明&amp;基础参数'!$E$6*'模板使用说明&amp;基础参数'!$E$10)),IF(L5567="删除",J5567*'模板使用说明&amp;基础参数'!$E$7*'模板使用说明&amp;基础参数'!$E$12,IF(L5567="修改",J5567*'模板使用说明&amp;基础参数'!$E$7*'模板使用说明&amp;基础参数'!$E$11,J5567*'模板使用说明&amp;基础参数'!$E$7*'模板使用说明&amp;基础参数'!$E$10)))))</f>
        <v/>
      </c>
      <c r="N5567" s="82"/>
    </row>
    <row r="5568" spans="1:14">
      <c r="A5568" s="76">
        <f t="shared" si="97"/>
        <v>5563</v>
      </c>
      <c r="B5568" s="77"/>
      <c r="C5568" s="77"/>
      <c r="D5568" s="77"/>
      <c r="E5568" s="90"/>
      <c r="F5568" s="77"/>
      <c r="G5568" s="77"/>
      <c r="H5568" s="78"/>
      <c r="I5568" s="76"/>
      <c r="J5568" s="8" t="str">
        <f>IF(I5568="ILF",IF($C$1="预估功能点",'模板使用说明&amp;基础参数'!$E$15,'模板使用说明&amp;基础参数'!$E$22),IF(I5568="EIF",IF($C$1="预估功能点",'模板使用说明&amp;基础参数'!$E$16,'模板使用说明&amp;基础参数'!$E$23),IF(I5568="EI",IF($C$1="预估功能点",'模板使用说明&amp;基础参数'!$E$17,'模板使用说明&amp;基础参数'!$E$24),IF(I5568="EO",IF($C$1="预估功能点",'模板使用说明&amp;基础参数'!$E$18,'模板使用说明&amp;基础参数'!$E$25),IF(I5568="EQ",IF($C$1="预估功能点",'模板使用说明&amp;基础参数'!$E$19,'模板使用说明&amp;基础参数'!$E$26),"")))))</f>
        <v/>
      </c>
      <c r="K5568" s="80"/>
      <c r="L5568" s="80"/>
      <c r="M5568" s="81" t="str">
        <f>IF(J5568="","",IF(K5568="高",IF(L5568="删除",J5568*'模板使用说明&amp;基础参数'!$E$5*'模板使用说明&amp;基础参数'!$E$12,IF(L5568="修改",J5568*'模板使用说明&amp;基础参数'!$E$5*'模板使用说明&amp;基础参数'!$E$11,J5568*'模板使用说明&amp;基础参数'!$E$5*'模板使用说明&amp;基础参数'!$E$10)),IF(K5568="中",IF(L5568="删除",J5568*'模板使用说明&amp;基础参数'!$E$6*'模板使用说明&amp;基础参数'!$E$12,IF(L5568="修改",J5568*'模板使用说明&amp;基础参数'!$E$6*'模板使用说明&amp;基础参数'!$E$11,J5568*'模板使用说明&amp;基础参数'!$E$6*'模板使用说明&amp;基础参数'!$E$10)),IF(L5568="删除",J5568*'模板使用说明&amp;基础参数'!$E$7*'模板使用说明&amp;基础参数'!$E$12,IF(L5568="修改",J5568*'模板使用说明&amp;基础参数'!$E$7*'模板使用说明&amp;基础参数'!$E$11,J5568*'模板使用说明&amp;基础参数'!$E$7*'模板使用说明&amp;基础参数'!$E$10)))))</f>
        <v/>
      </c>
      <c r="N5568" s="82"/>
    </row>
    <row r="5569" spans="1:14">
      <c r="A5569" s="76">
        <f t="shared" si="97"/>
        <v>5564</v>
      </c>
      <c r="B5569" s="77"/>
      <c r="C5569" s="77"/>
      <c r="D5569" s="77"/>
      <c r="E5569" s="90"/>
      <c r="F5569" s="77"/>
      <c r="G5569" s="77"/>
      <c r="H5569" s="78"/>
      <c r="I5569" s="76"/>
      <c r="J5569" s="8" t="str">
        <f>IF(I5569="ILF",IF($C$1="预估功能点",'模板使用说明&amp;基础参数'!$E$15,'模板使用说明&amp;基础参数'!$E$22),IF(I5569="EIF",IF($C$1="预估功能点",'模板使用说明&amp;基础参数'!$E$16,'模板使用说明&amp;基础参数'!$E$23),IF(I5569="EI",IF($C$1="预估功能点",'模板使用说明&amp;基础参数'!$E$17,'模板使用说明&amp;基础参数'!$E$24),IF(I5569="EO",IF($C$1="预估功能点",'模板使用说明&amp;基础参数'!$E$18,'模板使用说明&amp;基础参数'!$E$25),IF(I5569="EQ",IF($C$1="预估功能点",'模板使用说明&amp;基础参数'!$E$19,'模板使用说明&amp;基础参数'!$E$26),"")))))</f>
        <v/>
      </c>
      <c r="K5569" s="80"/>
      <c r="L5569" s="80"/>
      <c r="M5569" s="81" t="str">
        <f>IF(J5569="","",IF(K5569="高",IF(L5569="删除",J5569*'模板使用说明&amp;基础参数'!$E$5*'模板使用说明&amp;基础参数'!$E$12,IF(L5569="修改",J5569*'模板使用说明&amp;基础参数'!$E$5*'模板使用说明&amp;基础参数'!$E$11,J5569*'模板使用说明&amp;基础参数'!$E$5*'模板使用说明&amp;基础参数'!$E$10)),IF(K5569="中",IF(L5569="删除",J5569*'模板使用说明&amp;基础参数'!$E$6*'模板使用说明&amp;基础参数'!$E$12,IF(L5569="修改",J5569*'模板使用说明&amp;基础参数'!$E$6*'模板使用说明&amp;基础参数'!$E$11,J5569*'模板使用说明&amp;基础参数'!$E$6*'模板使用说明&amp;基础参数'!$E$10)),IF(L5569="删除",J5569*'模板使用说明&amp;基础参数'!$E$7*'模板使用说明&amp;基础参数'!$E$12,IF(L5569="修改",J5569*'模板使用说明&amp;基础参数'!$E$7*'模板使用说明&amp;基础参数'!$E$11,J5569*'模板使用说明&amp;基础参数'!$E$7*'模板使用说明&amp;基础参数'!$E$10)))))</f>
        <v/>
      </c>
      <c r="N5569" s="82"/>
    </row>
    <row r="5570" spans="1:14">
      <c r="A5570" s="76">
        <f t="shared" si="97"/>
        <v>5565</v>
      </c>
      <c r="B5570" s="77"/>
      <c r="C5570" s="77"/>
      <c r="D5570" s="77"/>
      <c r="E5570" s="90"/>
      <c r="F5570" s="77"/>
      <c r="G5570" s="77"/>
      <c r="H5570" s="78"/>
      <c r="I5570" s="76"/>
      <c r="J5570" s="8" t="str">
        <f>IF(I5570="ILF",IF($C$1="预估功能点",'模板使用说明&amp;基础参数'!$E$15,'模板使用说明&amp;基础参数'!$E$22),IF(I5570="EIF",IF($C$1="预估功能点",'模板使用说明&amp;基础参数'!$E$16,'模板使用说明&amp;基础参数'!$E$23),IF(I5570="EI",IF($C$1="预估功能点",'模板使用说明&amp;基础参数'!$E$17,'模板使用说明&amp;基础参数'!$E$24),IF(I5570="EO",IF($C$1="预估功能点",'模板使用说明&amp;基础参数'!$E$18,'模板使用说明&amp;基础参数'!$E$25),IF(I5570="EQ",IF($C$1="预估功能点",'模板使用说明&amp;基础参数'!$E$19,'模板使用说明&amp;基础参数'!$E$26),"")))))</f>
        <v/>
      </c>
      <c r="K5570" s="80"/>
      <c r="L5570" s="80"/>
      <c r="M5570" s="81" t="str">
        <f>IF(J5570="","",IF(K5570="高",IF(L5570="删除",J5570*'模板使用说明&amp;基础参数'!$E$5*'模板使用说明&amp;基础参数'!$E$12,IF(L5570="修改",J5570*'模板使用说明&amp;基础参数'!$E$5*'模板使用说明&amp;基础参数'!$E$11,J5570*'模板使用说明&amp;基础参数'!$E$5*'模板使用说明&amp;基础参数'!$E$10)),IF(K5570="中",IF(L5570="删除",J5570*'模板使用说明&amp;基础参数'!$E$6*'模板使用说明&amp;基础参数'!$E$12,IF(L5570="修改",J5570*'模板使用说明&amp;基础参数'!$E$6*'模板使用说明&amp;基础参数'!$E$11,J5570*'模板使用说明&amp;基础参数'!$E$6*'模板使用说明&amp;基础参数'!$E$10)),IF(L5570="删除",J5570*'模板使用说明&amp;基础参数'!$E$7*'模板使用说明&amp;基础参数'!$E$12,IF(L5570="修改",J5570*'模板使用说明&amp;基础参数'!$E$7*'模板使用说明&amp;基础参数'!$E$11,J5570*'模板使用说明&amp;基础参数'!$E$7*'模板使用说明&amp;基础参数'!$E$10)))))</f>
        <v/>
      </c>
      <c r="N5570" s="82"/>
    </row>
    <row r="5571" spans="1:14">
      <c r="A5571" s="76">
        <f t="shared" si="97"/>
        <v>5566</v>
      </c>
      <c r="B5571" s="77"/>
      <c r="C5571" s="77"/>
      <c r="D5571" s="77"/>
      <c r="E5571" s="90"/>
      <c r="F5571" s="77"/>
      <c r="G5571" s="77"/>
      <c r="H5571" s="78"/>
      <c r="I5571" s="76"/>
      <c r="J5571" s="8" t="str">
        <f>IF(I5571="ILF",IF($C$1="预估功能点",'模板使用说明&amp;基础参数'!$E$15,'模板使用说明&amp;基础参数'!$E$22),IF(I5571="EIF",IF($C$1="预估功能点",'模板使用说明&amp;基础参数'!$E$16,'模板使用说明&amp;基础参数'!$E$23),IF(I5571="EI",IF($C$1="预估功能点",'模板使用说明&amp;基础参数'!$E$17,'模板使用说明&amp;基础参数'!$E$24),IF(I5571="EO",IF($C$1="预估功能点",'模板使用说明&amp;基础参数'!$E$18,'模板使用说明&amp;基础参数'!$E$25),IF(I5571="EQ",IF($C$1="预估功能点",'模板使用说明&amp;基础参数'!$E$19,'模板使用说明&amp;基础参数'!$E$26),"")))))</f>
        <v/>
      </c>
      <c r="K5571" s="80"/>
      <c r="L5571" s="80"/>
      <c r="M5571" s="81" t="str">
        <f>IF(J5571="","",IF(K5571="高",IF(L5571="删除",J5571*'模板使用说明&amp;基础参数'!$E$5*'模板使用说明&amp;基础参数'!$E$12,IF(L5571="修改",J5571*'模板使用说明&amp;基础参数'!$E$5*'模板使用说明&amp;基础参数'!$E$11,J5571*'模板使用说明&amp;基础参数'!$E$5*'模板使用说明&amp;基础参数'!$E$10)),IF(K5571="中",IF(L5571="删除",J5571*'模板使用说明&amp;基础参数'!$E$6*'模板使用说明&amp;基础参数'!$E$12,IF(L5571="修改",J5571*'模板使用说明&amp;基础参数'!$E$6*'模板使用说明&amp;基础参数'!$E$11,J5571*'模板使用说明&amp;基础参数'!$E$6*'模板使用说明&amp;基础参数'!$E$10)),IF(L5571="删除",J5571*'模板使用说明&amp;基础参数'!$E$7*'模板使用说明&amp;基础参数'!$E$12,IF(L5571="修改",J5571*'模板使用说明&amp;基础参数'!$E$7*'模板使用说明&amp;基础参数'!$E$11,J5571*'模板使用说明&amp;基础参数'!$E$7*'模板使用说明&amp;基础参数'!$E$10)))))</f>
        <v/>
      </c>
      <c r="N5571" s="82"/>
    </row>
    <row r="5572" spans="1:14">
      <c r="A5572" s="76">
        <f t="shared" ref="A5572:A5635" si="98">ROW()-5</f>
        <v>5567</v>
      </c>
      <c r="B5572" s="77"/>
      <c r="C5572" s="77"/>
      <c r="D5572" s="77"/>
      <c r="E5572" s="90"/>
      <c r="F5572" s="77"/>
      <c r="G5572" s="77"/>
      <c r="H5572" s="78"/>
      <c r="I5572" s="76"/>
      <c r="J5572" s="8" t="str">
        <f>IF(I5572="ILF",IF($C$1="预估功能点",'模板使用说明&amp;基础参数'!$E$15,'模板使用说明&amp;基础参数'!$E$22),IF(I5572="EIF",IF($C$1="预估功能点",'模板使用说明&amp;基础参数'!$E$16,'模板使用说明&amp;基础参数'!$E$23),IF(I5572="EI",IF($C$1="预估功能点",'模板使用说明&amp;基础参数'!$E$17,'模板使用说明&amp;基础参数'!$E$24),IF(I5572="EO",IF($C$1="预估功能点",'模板使用说明&amp;基础参数'!$E$18,'模板使用说明&amp;基础参数'!$E$25),IF(I5572="EQ",IF($C$1="预估功能点",'模板使用说明&amp;基础参数'!$E$19,'模板使用说明&amp;基础参数'!$E$26),"")))))</f>
        <v/>
      </c>
      <c r="K5572" s="80"/>
      <c r="L5572" s="80"/>
      <c r="M5572" s="81" t="str">
        <f>IF(J5572="","",IF(K5572="高",IF(L5572="删除",J5572*'模板使用说明&amp;基础参数'!$E$5*'模板使用说明&amp;基础参数'!$E$12,IF(L5572="修改",J5572*'模板使用说明&amp;基础参数'!$E$5*'模板使用说明&amp;基础参数'!$E$11,J5572*'模板使用说明&amp;基础参数'!$E$5*'模板使用说明&amp;基础参数'!$E$10)),IF(K5572="中",IF(L5572="删除",J5572*'模板使用说明&amp;基础参数'!$E$6*'模板使用说明&amp;基础参数'!$E$12,IF(L5572="修改",J5572*'模板使用说明&amp;基础参数'!$E$6*'模板使用说明&amp;基础参数'!$E$11,J5572*'模板使用说明&amp;基础参数'!$E$6*'模板使用说明&amp;基础参数'!$E$10)),IF(L5572="删除",J5572*'模板使用说明&amp;基础参数'!$E$7*'模板使用说明&amp;基础参数'!$E$12,IF(L5572="修改",J5572*'模板使用说明&amp;基础参数'!$E$7*'模板使用说明&amp;基础参数'!$E$11,J5572*'模板使用说明&amp;基础参数'!$E$7*'模板使用说明&amp;基础参数'!$E$10)))))</f>
        <v/>
      </c>
      <c r="N5572" s="82"/>
    </row>
    <row r="5573" spans="1:14">
      <c r="A5573" s="76">
        <f t="shared" si="98"/>
        <v>5568</v>
      </c>
      <c r="B5573" s="77"/>
      <c r="C5573" s="77"/>
      <c r="D5573" s="77"/>
      <c r="E5573" s="90"/>
      <c r="F5573" s="77"/>
      <c r="G5573" s="77"/>
      <c r="H5573" s="78"/>
      <c r="I5573" s="76"/>
      <c r="J5573" s="8" t="str">
        <f>IF(I5573="ILF",IF($C$1="预估功能点",'模板使用说明&amp;基础参数'!$E$15,'模板使用说明&amp;基础参数'!$E$22),IF(I5573="EIF",IF($C$1="预估功能点",'模板使用说明&amp;基础参数'!$E$16,'模板使用说明&amp;基础参数'!$E$23),IF(I5573="EI",IF($C$1="预估功能点",'模板使用说明&amp;基础参数'!$E$17,'模板使用说明&amp;基础参数'!$E$24),IF(I5573="EO",IF($C$1="预估功能点",'模板使用说明&amp;基础参数'!$E$18,'模板使用说明&amp;基础参数'!$E$25),IF(I5573="EQ",IF($C$1="预估功能点",'模板使用说明&amp;基础参数'!$E$19,'模板使用说明&amp;基础参数'!$E$26),"")))))</f>
        <v/>
      </c>
      <c r="K5573" s="80"/>
      <c r="L5573" s="80"/>
      <c r="M5573" s="81" t="str">
        <f>IF(J5573="","",IF(K5573="高",IF(L5573="删除",J5573*'模板使用说明&amp;基础参数'!$E$5*'模板使用说明&amp;基础参数'!$E$12,IF(L5573="修改",J5573*'模板使用说明&amp;基础参数'!$E$5*'模板使用说明&amp;基础参数'!$E$11,J5573*'模板使用说明&amp;基础参数'!$E$5*'模板使用说明&amp;基础参数'!$E$10)),IF(K5573="中",IF(L5573="删除",J5573*'模板使用说明&amp;基础参数'!$E$6*'模板使用说明&amp;基础参数'!$E$12,IF(L5573="修改",J5573*'模板使用说明&amp;基础参数'!$E$6*'模板使用说明&amp;基础参数'!$E$11,J5573*'模板使用说明&amp;基础参数'!$E$6*'模板使用说明&amp;基础参数'!$E$10)),IF(L5573="删除",J5573*'模板使用说明&amp;基础参数'!$E$7*'模板使用说明&amp;基础参数'!$E$12,IF(L5573="修改",J5573*'模板使用说明&amp;基础参数'!$E$7*'模板使用说明&amp;基础参数'!$E$11,J5573*'模板使用说明&amp;基础参数'!$E$7*'模板使用说明&amp;基础参数'!$E$10)))))</f>
        <v/>
      </c>
      <c r="N5573" s="82"/>
    </row>
    <row r="5574" spans="1:14">
      <c r="A5574" s="76">
        <f t="shared" si="98"/>
        <v>5569</v>
      </c>
      <c r="B5574" s="77"/>
      <c r="C5574" s="77"/>
      <c r="D5574" s="77"/>
      <c r="E5574" s="90"/>
      <c r="F5574" s="77"/>
      <c r="G5574" s="77"/>
      <c r="H5574" s="78"/>
      <c r="I5574" s="76"/>
      <c r="J5574" s="8" t="str">
        <f>IF(I5574="ILF",IF($C$1="预估功能点",'模板使用说明&amp;基础参数'!$E$15,'模板使用说明&amp;基础参数'!$E$22),IF(I5574="EIF",IF($C$1="预估功能点",'模板使用说明&amp;基础参数'!$E$16,'模板使用说明&amp;基础参数'!$E$23),IF(I5574="EI",IF($C$1="预估功能点",'模板使用说明&amp;基础参数'!$E$17,'模板使用说明&amp;基础参数'!$E$24),IF(I5574="EO",IF($C$1="预估功能点",'模板使用说明&amp;基础参数'!$E$18,'模板使用说明&amp;基础参数'!$E$25),IF(I5574="EQ",IF($C$1="预估功能点",'模板使用说明&amp;基础参数'!$E$19,'模板使用说明&amp;基础参数'!$E$26),"")))))</f>
        <v/>
      </c>
      <c r="K5574" s="80"/>
      <c r="L5574" s="80"/>
      <c r="M5574" s="81" t="str">
        <f>IF(J5574="","",IF(K5574="高",IF(L5574="删除",J5574*'模板使用说明&amp;基础参数'!$E$5*'模板使用说明&amp;基础参数'!$E$12,IF(L5574="修改",J5574*'模板使用说明&amp;基础参数'!$E$5*'模板使用说明&amp;基础参数'!$E$11,J5574*'模板使用说明&amp;基础参数'!$E$5*'模板使用说明&amp;基础参数'!$E$10)),IF(K5574="中",IF(L5574="删除",J5574*'模板使用说明&amp;基础参数'!$E$6*'模板使用说明&amp;基础参数'!$E$12,IF(L5574="修改",J5574*'模板使用说明&amp;基础参数'!$E$6*'模板使用说明&amp;基础参数'!$E$11,J5574*'模板使用说明&amp;基础参数'!$E$6*'模板使用说明&amp;基础参数'!$E$10)),IF(L5574="删除",J5574*'模板使用说明&amp;基础参数'!$E$7*'模板使用说明&amp;基础参数'!$E$12,IF(L5574="修改",J5574*'模板使用说明&amp;基础参数'!$E$7*'模板使用说明&amp;基础参数'!$E$11,J5574*'模板使用说明&amp;基础参数'!$E$7*'模板使用说明&amp;基础参数'!$E$10)))))</f>
        <v/>
      </c>
      <c r="N5574" s="82"/>
    </row>
    <row r="5575" spans="1:14">
      <c r="A5575" s="76">
        <f t="shared" si="98"/>
        <v>5570</v>
      </c>
      <c r="B5575" s="77"/>
      <c r="C5575" s="77"/>
      <c r="D5575" s="77"/>
      <c r="E5575" s="90"/>
      <c r="F5575" s="77"/>
      <c r="G5575" s="77"/>
      <c r="H5575" s="78"/>
      <c r="I5575" s="76"/>
      <c r="J5575" s="8" t="str">
        <f>IF(I5575="ILF",IF($C$1="预估功能点",'模板使用说明&amp;基础参数'!$E$15,'模板使用说明&amp;基础参数'!$E$22),IF(I5575="EIF",IF($C$1="预估功能点",'模板使用说明&amp;基础参数'!$E$16,'模板使用说明&amp;基础参数'!$E$23),IF(I5575="EI",IF($C$1="预估功能点",'模板使用说明&amp;基础参数'!$E$17,'模板使用说明&amp;基础参数'!$E$24),IF(I5575="EO",IF($C$1="预估功能点",'模板使用说明&amp;基础参数'!$E$18,'模板使用说明&amp;基础参数'!$E$25),IF(I5575="EQ",IF($C$1="预估功能点",'模板使用说明&amp;基础参数'!$E$19,'模板使用说明&amp;基础参数'!$E$26),"")))))</f>
        <v/>
      </c>
      <c r="K5575" s="80"/>
      <c r="L5575" s="80"/>
      <c r="M5575" s="81" t="str">
        <f>IF(J5575="","",IF(K5575="高",IF(L5575="删除",J5575*'模板使用说明&amp;基础参数'!$E$5*'模板使用说明&amp;基础参数'!$E$12,IF(L5575="修改",J5575*'模板使用说明&amp;基础参数'!$E$5*'模板使用说明&amp;基础参数'!$E$11,J5575*'模板使用说明&amp;基础参数'!$E$5*'模板使用说明&amp;基础参数'!$E$10)),IF(K5575="中",IF(L5575="删除",J5575*'模板使用说明&amp;基础参数'!$E$6*'模板使用说明&amp;基础参数'!$E$12,IF(L5575="修改",J5575*'模板使用说明&amp;基础参数'!$E$6*'模板使用说明&amp;基础参数'!$E$11,J5575*'模板使用说明&amp;基础参数'!$E$6*'模板使用说明&amp;基础参数'!$E$10)),IF(L5575="删除",J5575*'模板使用说明&amp;基础参数'!$E$7*'模板使用说明&amp;基础参数'!$E$12,IF(L5575="修改",J5575*'模板使用说明&amp;基础参数'!$E$7*'模板使用说明&amp;基础参数'!$E$11,J5575*'模板使用说明&amp;基础参数'!$E$7*'模板使用说明&amp;基础参数'!$E$10)))))</f>
        <v/>
      </c>
      <c r="N5575" s="82"/>
    </row>
    <row r="5576" spans="1:14">
      <c r="A5576" s="76">
        <f t="shared" si="98"/>
        <v>5571</v>
      </c>
      <c r="B5576" s="77"/>
      <c r="C5576" s="77"/>
      <c r="D5576" s="77"/>
      <c r="E5576" s="90"/>
      <c r="F5576" s="77"/>
      <c r="G5576" s="77"/>
      <c r="H5576" s="78"/>
      <c r="I5576" s="76"/>
      <c r="J5576" s="8" t="str">
        <f>IF(I5576="ILF",IF($C$1="预估功能点",'模板使用说明&amp;基础参数'!$E$15,'模板使用说明&amp;基础参数'!$E$22),IF(I5576="EIF",IF($C$1="预估功能点",'模板使用说明&amp;基础参数'!$E$16,'模板使用说明&amp;基础参数'!$E$23),IF(I5576="EI",IF($C$1="预估功能点",'模板使用说明&amp;基础参数'!$E$17,'模板使用说明&amp;基础参数'!$E$24),IF(I5576="EO",IF($C$1="预估功能点",'模板使用说明&amp;基础参数'!$E$18,'模板使用说明&amp;基础参数'!$E$25),IF(I5576="EQ",IF($C$1="预估功能点",'模板使用说明&amp;基础参数'!$E$19,'模板使用说明&amp;基础参数'!$E$26),"")))))</f>
        <v/>
      </c>
      <c r="K5576" s="80"/>
      <c r="L5576" s="80"/>
      <c r="M5576" s="81" t="str">
        <f>IF(J5576="","",IF(K5576="高",IF(L5576="删除",J5576*'模板使用说明&amp;基础参数'!$E$5*'模板使用说明&amp;基础参数'!$E$12,IF(L5576="修改",J5576*'模板使用说明&amp;基础参数'!$E$5*'模板使用说明&amp;基础参数'!$E$11,J5576*'模板使用说明&amp;基础参数'!$E$5*'模板使用说明&amp;基础参数'!$E$10)),IF(K5576="中",IF(L5576="删除",J5576*'模板使用说明&amp;基础参数'!$E$6*'模板使用说明&amp;基础参数'!$E$12,IF(L5576="修改",J5576*'模板使用说明&amp;基础参数'!$E$6*'模板使用说明&amp;基础参数'!$E$11,J5576*'模板使用说明&amp;基础参数'!$E$6*'模板使用说明&amp;基础参数'!$E$10)),IF(L5576="删除",J5576*'模板使用说明&amp;基础参数'!$E$7*'模板使用说明&amp;基础参数'!$E$12,IF(L5576="修改",J5576*'模板使用说明&amp;基础参数'!$E$7*'模板使用说明&amp;基础参数'!$E$11,J5576*'模板使用说明&amp;基础参数'!$E$7*'模板使用说明&amp;基础参数'!$E$10)))))</f>
        <v/>
      </c>
      <c r="N5576" s="82"/>
    </row>
    <row r="5577" spans="1:14">
      <c r="A5577" s="76">
        <f t="shared" si="98"/>
        <v>5572</v>
      </c>
      <c r="B5577" s="77"/>
      <c r="C5577" s="77"/>
      <c r="D5577" s="77"/>
      <c r="E5577" s="90"/>
      <c r="F5577" s="77"/>
      <c r="G5577" s="77"/>
      <c r="H5577" s="78"/>
      <c r="I5577" s="76"/>
      <c r="J5577" s="8" t="str">
        <f>IF(I5577="ILF",IF($C$1="预估功能点",'模板使用说明&amp;基础参数'!$E$15,'模板使用说明&amp;基础参数'!$E$22),IF(I5577="EIF",IF($C$1="预估功能点",'模板使用说明&amp;基础参数'!$E$16,'模板使用说明&amp;基础参数'!$E$23),IF(I5577="EI",IF($C$1="预估功能点",'模板使用说明&amp;基础参数'!$E$17,'模板使用说明&amp;基础参数'!$E$24),IF(I5577="EO",IF($C$1="预估功能点",'模板使用说明&amp;基础参数'!$E$18,'模板使用说明&amp;基础参数'!$E$25),IF(I5577="EQ",IF($C$1="预估功能点",'模板使用说明&amp;基础参数'!$E$19,'模板使用说明&amp;基础参数'!$E$26),"")))))</f>
        <v/>
      </c>
      <c r="K5577" s="80"/>
      <c r="L5577" s="80"/>
      <c r="M5577" s="81" t="str">
        <f>IF(J5577="","",IF(K5577="高",IF(L5577="删除",J5577*'模板使用说明&amp;基础参数'!$E$5*'模板使用说明&amp;基础参数'!$E$12,IF(L5577="修改",J5577*'模板使用说明&amp;基础参数'!$E$5*'模板使用说明&amp;基础参数'!$E$11,J5577*'模板使用说明&amp;基础参数'!$E$5*'模板使用说明&amp;基础参数'!$E$10)),IF(K5577="中",IF(L5577="删除",J5577*'模板使用说明&amp;基础参数'!$E$6*'模板使用说明&amp;基础参数'!$E$12,IF(L5577="修改",J5577*'模板使用说明&amp;基础参数'!$E$6*'模板使用说明&amp;基础参数'!$E$11,J5577*'模板使用说明&amp;基础参数'!$E$6*'模板使用说明&amp;基础参数'!$E$10)),IF(L5577="删除",J5577*'模板使用说明&amp;基础参数'!$E$7*'模板使用说明&amp;基础参数'!$E$12,IF(L5577="修改",J5577*'模板使用说明&amp;基础参数'!$E$7*'模板使用说明&amp;基础参数'!$E$11,J5577*'模板使用说明&amp;基础参数'!$E$7*'模板使用说明&amp;基础参数'!$E$10)))))</f>
        <v/>
      </c>
      <c r="N5577" s="82"/>
    </row>
    <row r="5578" spans="1:14">
      <c r="A5578" s="76">
        <f t="shared" si="98"/>
        <v>5573</v>
      </c>
      <c r="B5578" s="77"/>
      <c r="C5578" s="77"/>
      <c r="D5578" s="77"/>
      <c r="E5578" s="90"/>
      <c r="F5578" s="77"/>
      <c r="G5578" s="77"/>
      <c r="H5578" s="78"/>
      <c r="I5578" s="76"/>
      <c r="J5578" s="8" t="str">
        <f>IF(I5578="ILF",IF($C$1="预估功能点",'模板使用说明&amp;基础参数'!$E$15,'模板使用说明&amp;基础参数'!$E$22),IF(I5578="EIF",IF($C$1="预估功能点",'模板使用说明&amp;基础参数'!$E$16,'模板使用说明&amp;基础参数'!$E$23),IF(I5578="EI",IF($C$1="预估功能点",'模板使用说明&amp;基础参数'!$E$17,'模板使用说明&amp;基础参数'!$E$24),IF(I5578="EO",IF($C$1="预估功能点",'模板使用说明&amp;基础参数'!$E$18,'模板使用说明&amp;基础参数'!$E$25),IF(I5578="EQ",IF($C$1="预估功能点",'模板使用说明&amp;基础参数'!$E$19,'模板使用说明&amp;基础参数'!$E$26),"")))))</f>
        <v/>
      </c>
      <c r="K5578" s="80"/>
      <c r="L5578" s="80"/>
      <c r="M5578" s="81" t="str">
        <f>IF(J5578="","",IF(K5578="高",IF(L5578="删除",J5578*'模板使用说明&amp;基础参数'!$E$5*'模板使用说明&amp;基础参数'!$E$12,IF(L5578="修改",J5578*'模板使用说明&amp;基础参数'!$E$5*'模板使用说明&amp;基础参数'!$E$11,J5578*'模板使用说明&amp;基础参数'!$E$5*'模板使用说明&amp;基础参数'!$E$10)),IF(K5578="中",IF(L5578="删除",J5578*'模板使用说明&amp;基础参数'!$E$6*'模板使用说明&amp;基础参数'!$E$12,IF(L5578="修改",J5578*'模板使用说明&amp;基础参数'!$E$6*'模板使用说明&amp;基础参数'!$E$11,J5578*'模板使用说明&amp;基础参数'!$E$6*'模板使用说明&amp;基础参数'!$E$10)),IF(L5578="删除",J5578*'模板使用说明&amp;基础参数'!$E$7*'模板使用说明&amp;基础参数'!$E$12,IF(L5578="修改",J5578*'模板使用说明&amp;基础参数'!$E$7*'模板使用说明&amp;基础参数'!$E$11,J5578*'模板使用说明&amp;基础参数'!$E$7*'模板使用说明&amp;基础参数'!$E$10)))))</f>
        <v/>
      </c>
      <c r="N5578" s="82"/>
    </row>
    <row r="5579" spans="1:14">
      <c r="A5579" s="76">
        <f t="shared" si="98"/>
        <v>5574</v>
      </c>
      <c r="B5579" s="77"/>
      <c r="C5579" s="77"/>
      <c r="D5579" s="77"/>
      <c r="E5579" s="90"/>
      <c r="F5579" s="77"/>
      <c r="G5579" s="77"/>
      <c r="H5579" s="78"/>
      <c r="I5579" s="76"/>
      <c r="J5579" s="8" t="str">
        <f>IF(I5579="ILF",IF($C$1="预估功能点",'模板使用说明&amp;基础参数'!$E$15,'模板使用说明&amp;基础参数'!$E$22),IF(I5579="EIF",IF($C$1="预估功能点",'模板使用说明&amp;基础参数'!$E$16,'模板使用说明&amp;基础参数'!$E$23),IF(I5579="EI",IF($C$1="预估功能点",'模板使用说明&amp;基础参数'!$E$17,'模板使用说明&amp;基础参数'!$E$24),IF(I5579="EO",IF($C$1="预估功能点",'模板使用说明&amp;基础参数'!$E$18,'模板使用说明&amp;基础参数'!$E$25),IF(I5579="EQ",IF($C$1="预估功能点",'模板使用说明&amp;基础参数'!$E$19,'模板使用说明&amp;基础参数'!$E$26),"")))))</f>
        <v/>
      </c>
      <c r="K5579" s="80"/>
      <c r="L5579" s="80"/>
      <c r="M5579" s="81" t="str">
        <f>IF(J5579="","",IF(K5579="高",IF(L5579="删除",J5579*'模板使用说明&amp;基础参数'!$E$5*'模板使用说明&amp;基础参数'!$E$12,IF(L5579="修改",J5579*'模板使用说明&amp;基础参数'!$E$5*'模板使用说明&amp;基础参数'!$E$11,J5579*'模板使用说明&amp;基础参数'!$E$5*'模板使用说明&amp;基础参数'!$E$10)),IF(K5579="中",IF(L5579="删除",J5579*'模板使用说明&amp;基础参数'!$E$6*'模板使用说明&amp;基础参数'!$E$12,IF(L5579="修改",J5579*'模板使用说明&amp;基础参数'!$E$6*'模板使用说明&amp;基础参数'!$E$11,J5579*'模板使用说明&amp;基础参数'!$E$6*'模板使用说明&amp;基础参数'!$E$10)),IF(L5579="删除",J5579*'模板使用说明&amp;基础参数'!$E$7*'模板使用说明&amp;基础参数'!$E$12,IF(L5579="修改",J5579*'模板使用说明&amp;基础参数'!$E$7*'模板使用说明&amp;基础参数'!$E$11,J5579*'模板使用说明&amp;基础参数'!$E$7*'模板使用说明&amp;基础参数'!$E$10)))))</f>
        <v/>
      </c>
      <c r="N5579" s="82"/>
    </row>
    <row r="5580" spans="1:14">
      <c r="A5580" s="76">
        <f t="shared" si="98"/>
        <v>5575</v>
      </c>
      <c r="B5580" s="77"/>
      <c r="C5580" s="77"/>
      <c r="D5580" s="77"/>
      <c r="E5580" s="90"/>
      <c r="F5580" s="77"/>
      <c r="G5580" s="77"/>
      <c r="H5580" s="78"/>
      <c r="I5580" s="76"/>
      <c r="J5580" s="8" t="str">
        <f>IF(I5580="ILF",IF($C$1="预估功能点",'模板使用说明&amp;基础参数'!$E$15,'模板使用说明&amp;基础参数'!$E$22),IF(I5580="EIF",IF($C$1="预估功能点",'模板使用说明&amp;基础参数'!$E$16,'模板使用说明&amp;基础参数'!$E$23),IF(I5580="EI",IF($C$1="预估功能点",'模板使用说明&amp;基础参数'!$E$17,'模板使用说明&amp;基础参数'!$E$24),IF(I5580="EO",IF($C$1="预估功能点",'模板使用说明&amp;基础参数'!$E$18,'模板使用说明&amp;基础参数'!$E$25),IF(I5580="EQ",IF($C$1="预估功能点",'模板使用说明&amp;基础参数'!$E$19,'模板使用说明&amp;基础参数'!$E$26),"")))))</f>
        <v/>
      </c>
      <c r="K5580" s="80"/>
      <c r="L5580" s="80"/>
      <c r="M5580" s="81" t="str">
        <f>IF(J5580="","",IF(K5580="高",IF(L5580="删除",J5580*'模板使用说明&amp;基础参数'!$E$5*'模板使用说明&amp;基础参数'!$E$12,IF(L5580="修改",J5580*'模板使用说明&amp;基础参数'!$E$5*'模板使用说明&amp;基础参数'!$E$11,J5580*'模板使用说明&amp;基础参数'!$E$5*'模板使用说明&amp;基础参数'!$E$10)),IF(K5580="中",IF(L5580="删除",J5580*'模板使用说明&amp;基础参数'!$E$6*'模板使用说明&amp;基础参数'!$E$12,IF(L5580="修改",J5580*'模板使用说明&amp;基础参数'!$E$6*'模板使用说明&amp;基础参数'!$E$11,J5580*'模板使用说明&amp;基础参数'!$E$6*'模板使用说明&amp;基础参数'!$E$10)),IF(L5580="删除",J5580*'模板使用说明&amp;基础参数'!$E$7*'模板使用说明&amp;基础参数'!$E$12,IF(L5580="修改",J5580*'模板使用说明&amp;基础参数'!$E$7*'模板使用说明&amp;基础参数'!$E$11,J5580*'模板使用说明&amp;基础参数'!$E$7*'模板使用说明&amp;基础参数'!$E$10)))))</f>
        <v/>
      </c>
      <c r="N5580" s="82"/>
    </row>
    <row r="5581" spans="1:14">
      <c r="A5581" s="76">
        <f t="shared" si="98"/>
        <v>5576</v>
      </c>
      <c r="B5581" s="77"/>
      <c r="C5581" s="77"/>
      <c r="D5581" s="77"/>
      <c r="E5581" s="90"/>
      <c r="F5581" s="77"/>
      <c r="G5581" s="77"/>
      <c r="H5581" s="78"/>
      <c r="I5581" s="76"/>
      <c r="J5581" s="8" t="str">
        <f>IF(I5581="ILF",IF($C$1="预估功能点",'模板使用说明&amp;基础参数'!$E$15,'模板使用说明&amp;基础参数'!$E$22),IF(I5581="EIF",IF($C$1="预估功能点",'模板使用说明&amp;基础参数'!$E$16,'模板使用说明&amp;基础参数'!$E$23),IF(I5581="EI",IF($C$1="预估功能点",'模板使用说明&amp;基础参数'!$E$17,'模板使用说明&amp;基础参数'!$E$24),IF(I5581="EO",IF($C$1="预估功能点",'模板使用说明&amp;基础参数'!$E$18,'模板使用说明&amp;基础参数'!$E$25),IF(I5581="EQ",IF($C$1="预估功能点",'模板使用说明&amp;基础参数'!$E$19,'模板使用说明&amp;基础参数'!$E$26),"")))))</f>
        <v/>
      </c>
      <c r="K5581" s="80"/>
      <c r="L5581" s="80"/>
      <c r="M5581" s="81" t="str">
        <f>IF(J5581="","",IF(K5581="高",IF(L5581="删除",J5581*'模板使用说明&amp;基础参数'!$E$5*'模板使用说明&amp;基础参数'!$E$12,IF(L5581="修改",J5581*'模板使用说明&amp;基础参数'!$E$5*'模板使用说明&amp;基础参数'!$E$11,J5581*'模板使用说明&amp;基础参数'!$E$5*'模板使用说明&amp;基础参数'!$E$10)),IF(K5581="中",IF(L5581="删除",J5581*'模板使用说明&amp;基础参数'!$E$6*'模板使用说明&amp;基础参数'!$E$12,IF(L5581="修改",J5581*'模板使用说明&amp;基础参数'!$E$6*'模板使用说明&amp;基础参数'!$E$11,J5581*'模板使用说明&amp;基础参数'!$E$6*'模板使用说明&amp;基础参数'!$E$10)),IF(L5581="删除",J5581*'模板使用说明&amp;基础参数'!$E$7*'模板使用说明&amp;基础参数'!$E$12,IF(L5581="修改",J5581*'模板使用说明&amp;基础参数'!$E$7*'模板使用说明&amp;基础参数'!$E$11,J5581*'模板使用说明&amp;基础参数'!$E$7*'模板使用说明&amp;基础参数'!$E$10)))))</f>
        <v/>
      </c>
      <c r="N5581" s="82"/>
    </row>
    <row r="5582" spans="1:14">
      <c r="A5582" s="76">
        <f t="shared" si="98"/>
        <v>5577</v>
      </c>
      <c r="B5582" s="77"/>
      <c r="C5582" s="77"/>
      <c r="D5582" s="77"/>
      <c r="E5582" s="90"/>
      <c r="F5582" s="77"/>
      <c r="G5582" s="77"/>
      <c r="H5582" s="78"/>
      <c r="I5582" s="76"/>
      <c r="J5582" s="8" t="str">
        <f>IF(I5582="ILF",IF($C$1="预估功能点",'模板使用说明&amp;基础参数'!$E$15,'模板使用说明&amp;基础参数'!$E$22),IF(I5582="EIF",IF($C$1="预估功能点",'模板使用说明&amp;基础参数'!$E$16,'模板使用说明&amp;基础参数'!$E$23),IF(I5582="EI",IF($C$1="预估功能点",'模板使用说明&amp;基础参数'!$E$17,'模板使用说明&amp;基础参数'!$E$24),IF(I5582="EO",IF($C$1="预估功能点",'模板使用说明&amp;基础参数'!$E$18,'模板使用说明&amp;基础参数'!$E$25),IF(I5582="EQ",IF($C$1="预估功能点",'模板使用说明&amp;基础参数'!$E$19,'模板使用说明&amp;基础参数'!$E$26),"")))))</f>
        <v/>
      </c>
      <c r="K5582" s="80"/>
      <c r="L5582" s="80"/>
      <c r="M5582" s="81" t="str">
        <f>IF(J5582="","",IF(K5582="高",IF(L5582="删除",J5582*'模板使用说明&amp;基础参数'!$E$5*'模板使用说明&amp;基础参数'!$E$12,IF(L5582="修改",J5582*'模板使用说明&amp;基础参数'!$E$5*'模板使用说明&amp;基础参数'!$E$11,J5582*'模板使用说明&amp;基础参数'!$E$5*'模板使用说明&amp;基础参数'!$E$10)),IF(K5582="中",IF(L5582="删除",J5582*'模板使用说明&amp;基础参数'!$E$6*'模板使用说明&amp;基础参数'!$E$12,IF(L5582="修改",J5582*'模板使用说明&amp;基础参数'!$E$6*'模板使用说明&amp;基础参数'!$E$11,J5582*'模板使用说明&amp;基础参数'!$E$6*'模板使用说明&amp;基础参数'!$E$10)),IF(L5582="删除",J5582*'模板使用说明&amp;基础参数'!$E$7*'模板使用说明&amp;基础参数'!$E$12,IF(L5582="修改",J5582*'模板使用说明&amp;基础参数'!$E$7*'模板使用说明&amp;基础参数'!$E$11,J5582*'模板使用说明&amp;基础参数'!$E$7*'模板使用说明&amp;基础参数'!$E$10)))))</f>
        <v/>
      </c>
      <c r="N5582" s="82"/>
    </row>
    <row r="5583" spans="1:14">
      <c r="A5583" s="76">
        <f t="shared" si="98"/>
        <v>5578</v>
      </c>
      <c r="B5583" s="77"/>
      <c r="C5583" s="77"/>
      <c r="D5583" s="77"/>
      <c r="E5583" s="90"/>
      <c r="F5583" s="77"/>
      <c r="G5583" s="77"/>
      <c r="H5583" s="78"/>
      <c r="I5583" s="76"/>
      <c r="J5583" s="8" t="str">
        <f>IF(I5583="ILF",IF($C$1="预估功能点",'模板使用说明&amp;基础参数'!$E$15,'模板使用说明&amp;基础参数'!$E$22),IF(I5583="EIF",IF($C$1="预估功能点",'模板使用说明&amp;基础参数'!$E$16,'模板使用说明&amp;基础参数'!$E$23),IF(I5583="EI",IF($C$1="预估功能点",'模板使用说明&amp;基础参数'!$E$17,'模板使用说明&amp;基础参数'!$E$24),IF(I5583="EO",IF($C$1="预估功能点",'模板使用说明&amp;基础参数'!$E$18,'模板使用说明&amp;基础参数'!$E$25),IF(I5583="EQ",IF($C$1="预估功能点",'模板使用说明&amp;基础参数'!$E$19,'模板使用说明&amp;基础参数'!$E$26),"")))))</f>
        <v/>
      </c>
      <c r="K5583" s="80"/>
      <c r="L5583" s="80"/>
      <c r="M5583" s="81" t="str">
        <f>IF(J5583="","",IF(K5583="高",IF(L5583="删除",J5583*'模板使用说明&amp;基础参数'!$E$5*'模板使用说明&amp;基础参数'!$E$12,IF(L5583="修改",J5583*'模板使用说明&amp;基础参数'!$E$5*'模板使用说明&amp;基础参数'!$E$11,J5583*'模板使用说明&amp;基础参数'!$E$5*'模板使用说明&amp;基础参数'!$E$10)),IF(K5583="中",IF(L5583="删除",J5583*'模板使用说明&amp;基础参数'!$E$6*'模板使用说明&amp;基础参数'!$E$12,IF(L5583="修改",J5583*'模板使用说明&amp;基础参数'!$E$6*'模板使用说明&amp;基础参数'!$E$11,J5583*'模板使用说明&amp;基础参数'!$E$6*'模板使用说明&amp;基础参数'!$E$10)),IF(L5583="删除",J5583*'模板使用说明&amp;基础参数'!$E$7*'模板使用说明&amp;基础参数'!$E$12,IF(L5583="修改",J5583*'模板使用说明&amp;基础参数'!$E$7*'模板使用说明&amp;基础参数'!$E$11,J5583*'模板使用说明&amp;基础参数'!$E$7*'模板使用说明&amp;基础参数'!$E$10)))))</f>
        <v/>
      </c>
      <c r="N5583" s="82"/>
    </row>
    <row r="5584" spans="1:14">
      <c r="A5584" s="76">
        <f t="shared" si="98"/>
        <v>5579</v>
      </c>
      <c r="B5584" s="77"/>
      <c r="C5584" s="77"/>
      <c r="D5584" s="77"/>
      <c r="E5584" s="90"/>
      <c r="F5584" s="77"/>
      <c r="G5584" s="77"/>
      <c r="H5584" s="78"/>
      <c r="I5584" s="76"/>
      <c r="J5584" s="8" t="str">
        <f>IF(I5584="ILF",IF($C$1="预估功能点",'模板使用说明&amp;基础参数'!$E$15,'模板使用说明&amp;基础参数'!$E$22),IF(I5584="EIF",IF($C$1="预估功能点",'模板使用说明&amp;基础参数'!$E$16,'模板使用说明&amp;基础参数'!$E$23),IF(I5584="EI",IF($C$1="预估功能点",'模板使用说明&amp;基础参数'!$E$17,'模板使用说明&amp;基础参数'!$E$24),IF(I5584="EO",IF($C$1="预估功能点",'模板使用说明&amp;基础参数'!$E$18,'模板使用说明&amp;基础参数'!$E$25),IF(I5584="EQ",IF($C$1="预估功能点",'模板使用说明&amp;基础参数'!$E$19,'模板使用说明&amp;基础参数'!$E$26),"")))))</f>
        <v/>
      </c>
      <c r="K5584" s="80"/>
      <c r="L5584" s="80"/>
      <c r="M5584" s="81" t="str">
        <f>IF(J5584="","",IF(K5584="高",IF(L5584="删除",J5584*'模板使用说明&amp;基础参数'!$E$5*'模板使用说明&amp;基础参数'!$E$12,IF(L5584="修改",J5584*'模板使用说明&amp;基础参数'!$E$5*'模板使用说明&amp;基础参数'!$E$11,J5584*'模板使用说明&amp;基础参数'!$E$5*'模板使用说明&amp;基础参数'!$E$10)),IF(K5584="中",IF(L5584="删除",J5584*'模板使用说明&amp;基础参数'!$E$6*'模板使用说明&amp;基础参数'!$E$12,IF(L5584="修改",J5584*'模板使用说明&amp;基础参数'!$E$6*'模板使用说明&amp;基础参数'!$E$11,J5584*'模板使用说明&amp;基础参数'!$E$6*'模板使用说明&amp;基础参数'!$E$10)),IF(L5584="删除",J5584*'模板使用说明&amp;基础参数'!$E$7*'模板使用说明&amp;基础参数'!$E$12,IF(L5584="修改",J5584*'模板使用说明&amp;基础参数'!$E$7*'模板使用说明&amp;基础参数'!$E$11,J5584*'模板使用说明&amp;基础参数'!$E$7*'模板使用说明&amp;基础参数'!$E$10)))))</f>
        <v/>
      </c>
      <c r="N5584" s="82"/>
    </row>
    <row r="5585" spans="1:14">
      <c r="A5585" s="76">
        <f t="shared" si="98"/>
        <v>5580</v>
      </c>
      <c r="B5585" s="77"/>
      <c r="C5585" s="77"/>
      <c r="D5585" s="77"/>
      <c r="E5585" s="90"/>
      <c r="F5585" s="77"/>
      <c r="G5585" s="77"/>
      <c r="H5585" s="78"/>
      <c r="I5585" s="76"/>
      <c r="J5585" s="8" t="str">
        <f>IF(I5585="ILF",IF($C$1="预估功能点",'模板使用说明&amp;基础参数'!$E$15,'模板使用说明&amp;基础参数'!$E$22),IF(I5585="EIF",IF($C$1="预估功能点",'模板使用说明&amp;基础参数'!$E$16,'模板使用说明&amp;基础参数'!$E$23),IF(I5585="EI",IF($C$1="预估功能点",'模板使用说明&amp;基础参数'!$E$17,'模板使用说明&amp;基础参数'!$E$24),IF(I5585="EO",IF($C$1="预估功能点",'模板使用说明&amp;基础参数'!$E$18,'模板使用说明&amp;基础参数'!$E$25),IF(I5585="EQ",IF($C$1="预估功能点",'模板使用说明&amp;基础参数'!$E$19,'模板使用说明&amp;基础参数'!$E$26),"")))))</f>
        <v/>
      </c>
      <c r="K5585" s="80"/>
      <c r="L5585" s="80"/>
      <c r="M5585" s="81" t="str">
        <f>IF(J5585="","",IF(K5585="高",IF(L5585="删除",J5585*'模板使用说明&amp;基础参数'!$E$5*'模板使用说明&amp;基础参数'!$E$12,IF(L5585="修改",J5585*'模板使用说明&amp;基础参数'!$E$5*'模板使用说明&amp;基础参数'!$E$11,J5585*'模板使用说明&amp;基础参数'!$E$5*'模板使用说明&amp;基础参数'!$E$10)),IF(K5585="中",IF(L5585="删除",J5585*'模板使用说明&amp;基础参数'!$E$6*'模板使用说明&amp;基础参数'!$E$12,IF(L5585="修改",J5585*'模板使用说明&amp;基础参数'!$E$6*'模板使用说明&amp;基础参数'!$E$11,J5585*'模板使用说明&amp;基础参数'!$E$6*'模板使用说明&amp;基础参数'!$E$10)),IF(L5585="删除",J5585*'模板使用说明&amp;基础参数'!$E$7*'模板使用说明&amp;基础参数'!$E$12,IF(L5585="修改",J5585*'模板使用说明&amp;基础参数'!$E$7*'模板使用说明&amp;基础参数'!$E$11,J5585*'模板使用说明&amp;基础参数'!$E$7*'模板使用说明&amp;基础参数'!$E$10)))))</f>
        <v/>
      </c>
      <c r="N5585" s="82"/>
    </row>
    <row r="5586" spans="1:14">
      <c r="A5586" s="76">
        <f t="shared" si="98"/>
        <v>5581</v>
      </c>
      <c r="B5586" s="77"/>
      <c r="C5586" s="77"/>
      <c r="D5586" s="77"/>
      <c r="E5586" s="90"/>
      <c r="F5586" s="77"/>
      <c r="G5586" s="77"/>
      <c r="H5586" s="78"/>
      <c r="I5586" s="76"/>
      <c r="J5586" s="8" t="str">
        <f>IF(I5586="ILF",IF($C$1="预估功能点",'模板使用说明&amp;基础参数'!$E$15,'模板使用说明&amp;基础参数'!$E$22),IF(I5586="EIF",IF($C$1="预估功能点",'模板使用说明&amp;基础参数'!$E$16,'模板使用说明&amp;基础参数'!$E$23),IF(I5586="EI",IF($C$1="预估功能点",'模板使用说明&amp;基础参数'!$E$17,'模板使用说明&amp;基础参数'!$E$24),IF(I5586="EO",IF($C$1="预估功能点",'模板使用说明&amp;基础参数'!$E$18,'模板使用说明&amp;基础参数'!$E$25),IF(I5586="EQ",IF($C$1="预估功能点",'模板使用说明&amp;基础参数'!$E$19,'模板使用说明&amp;基础参数'!$E$26),"")))))</f>
        <v/>
      </c>
      <c r="K5586" s="80"/>
      <c r="L5586" s="80"/>
      <c r="M5586" s="81" t="str">
        <f>IF(J5586="","",IF(K5586="高",IF(L5586="删除",J5586*'模板使用说明&amp;基础参数'!$E$5*'模板使用说明&amp;基础参数'!$E$12,IF(L5586="修改",J5586*'模板使用说明&amp;基础参数'!$E$5*'模板使用说明&amp;基础参数'!$E$11,J5586*'模板使用说明&amp;基础参数'!$E$5*'模板使用说明&amp;基础参数'!$E$10)),IF(K5586="中",IF(L5586="删除",J5586*'模板使用说明&amp;基础参数'!$E$6*'模板使用说明&amp;基础参数'!$E$12,IF(L5586="修改",J5586*'模板使用说明&amp;基础参数'!$E$6*'模板使用说明&amp;基础参数'!$E$11,J5586*'模板使用说明&amp;基础参数'!$E$6*'模板使用说明&amp;基础参数'!$E$10)),IF(L5586="删除",J5586*'模板使用说明&amp;基础参数'!$E$7*'模板使用说明&amp;基础参数'!$E$12,IF(L5586="修改",J5586*'模板使用说明&amp;基础参数'!$E$7*'模板使用说明&amp;基础参数'!$E$11,J5586*'模板使用说明&amp;基础参数'!$E$7*'模板使用说明&amp;基础参数'!$E$10)))))</f>
        <v/>
      </c>
      <c r="N5586" s="82"/>
    </row>
    <row r="5587" spans="1:14">
      <c r="A5587" s="76">
        <f t="shared" si="98"/>
        <v>5582</v>
      </c>
      <c r="B5587" s="77"/>
      <c r="C5587" s="77"/>
      <c r="D5587" s="77"/>
      <c r="E5587" s="90"/>
      <c r="F5587" s="77"/>
      <c r="G5587" s="77"/>
      <c r="H5587" s="78"/>
      <c r="I5587" s="76"/>
      <c r="J5587" s="8" t="str">
        <f>IF(I5587="ILF",IF($C$1="预估功能点",'模板使用说明&amp;基础参数'!$E$15,'模板使用说明&amp;基础参数'!$E$22),IF(I5587="EIF",IF($C$1="预估功能点",'模板使用说明&amp;基础参数'!$E$16,'模板使用说明&amp;基础参数'!$E$23),IF(I5587="EI",IF($C$1="预估功能点",'模板使用说明&amp;基础参数'!$E$17,'模板使用说明&amp;基础参数'!$E$24),IF(I5587="EO",IF($C$1="预估功能点",'模板使用说明&amp;基础参数'!$E$18,'模板使用说明&amp;基础参数'!$E$25),IF(I5587="EQ",IF($C$1="预估功能点",'模板使用说明&amp;基础参数'!$E$19,'模板使用说明&amp;基础参数'!$E$26),"")))))</f>
        <v/>
      </c>
      <c r="K5587" s="80"/>
      <c r="L5587" s="80"/>
      <c r="M5587" s="81" t="str">
        <f>IF(J5587="","",IF(K5587="高",IF(L5587="删除",J5587*'模板使用说明&amp;基础参数'!$E$5*'模板使用说明&amp;基础参数'!$E$12,IF(L5587="修改",J5587*'模板使用说明&amp;基础参数'!$E$5*'模板使用说明&amp;基础参数'!$E$11,J5587*'模板使用说明&amp;基础参数'!$E$5*'模板使用说明&amp;基础参数'!$E$10)),IF(K5587="中",IF(L5587="删除",J5587*'模板使用说明&amp;基础参数'!$E$6*'模板使用说明&amp;基础参数'!$E$12,IF(L5587="修改",J5587*'模板使用说明&amp;基础参数'!$E$6*'模板使用说明&amp;基础参数'!$E$11,J5587*'模板使用说明&amp;基础参数'!$E$6*'模板使用说明&amp;基础参数'!$E$10)),IF(L5587="删除",J5587*'模板使用说明&amp;基础参数'!$E$7*'模板使用说明&amp;基础参数'!$E$12,IF(L5587="修改",J5587*'模板使用说明&amp;基础参数'!$E$7*'模板使用说明&amp;基础参数'!$E$11,J5587*'模板使用说明&amp;基础参数'!$E$7*'模板使用说明&amp;基础参数'!$E$10)))))</f>
        <v/>
      </c>
      <c r="N5587" s="82"/>
    </row>
    <row r="5588" spans="1:14">
      <c r="A5588" s="76">
        <f t="shared" si="98"/>
        <v>5583</v>
      </c>
      <c r="B5588" s="77"/>
      <c r="C5588" s="77"/>
      <c r="D5588" s="77"/>
      <c r="E5588" s="90"/>
      <c r="F5588" s="77"/>
      <c r="G5588" s="77"/>
      <c r="H5588" s="78"/>
      <c r="I5588" s="76"/>
      <c r="J5588" s="8" t="str">
        <f>IF(I5588="ILF",IF($C$1="预估功能点",'模板使用说明&amp;基础参数'!$E$15,'模板使用说明&amp;基础参数'!$E$22),IF(I5588="EIF",IF($C$1="预估功能点",'模板使用说明&amp;基础参数'!$E$16,'模板使用说明&amp;基础参数'!$E$23),IF(I5588="EI",IF($C$1="预估功能点",'模板使用说明&amp;基础参数'!$E$17,'模板使用说明&amp;基础参数'!$E$24),IF(I5588="EO",IF($C$1="预估功能点",'模板使用说明&amp;基础参数'!$E$18,'模板使用说明&amp;基础参数'!$E$25),IF(I5588="EQ",IF($C$1="预估功能点",'模板使用说明&amp;基础参数'!$E$19,'模板使用说明&amp;基础参数'!$E$26),"")))))</f>
        <v/>
      </c>
      <c r="K5588" s="80"/>
      <c r="L5588" s="80"/>
      <c r="M5588" s="81" t="str">
        <f>IF(J5588="","",IF(K5588="高",IF(L5588="删除",J5588*'模板使用说明&amp;基础参数'!$E$5*'模板使用说明&amp;基础参数'!$E$12,IF(L5588="修改",J5588*'模板使用说明&amp;基础参数'!$E$5*'模板使用说明&amp;基础参数'!$E$11,J5588*'模板使用说明&amp;基础参数'!$E$5*'模板使用说明&amp;基础参数'!$E$10)),IF(K5588="中",IF(L5588="删除",J5588*'模板使用说明&amp;基础参数'!$E$6*'模板使用说明&amp;基础参数'!$E$12,IF(L5588="修改",J5588*'模板使用说明&amp;基础参数'!$E$6*'模板使用说明&amp;基础参数'!$E$11,J5588*'模板使用说明&amp;基础参数'!$E$6*'模板使用说明&amp;基础参数'!$E$10)),IF(L5588="删除",J5588*'模板使用说明&amp;基础参数'!$E$7*'模板使用说明&amp;基础参数'!$E$12,IF(L5588="修改",J5588*'模板使用说明&amp;基础参数'!$E$7*'模板使用说明&amp;基础参数'!$E$11,J5588*'模板使用说明&amp;基础参数'!$E$7*'模板使用说明&amp;基础参数'!$E$10)))))</f>
        <v/>
      </c>
      <c r="N5588" s="82"/>
    </row>
    <row r="5589" spans="1:14">
      <c r="A5589" s="76">
        <f t="shared" si="98"/>
        <v>5584</v>
      </c>
      <c r="B5589" s="77"/>
      <c r="C5589" s="77"/>
      <c r="D5589" s="77"/>
      <c r="E5589" s="90"/>
      <c r="F5589" s="77"/>
      <c r="G5589" s="77"/>
      <c r="H5589" s="78"/>
      <c r="I5589" s="76"/>
      <c r="J5589" s="8" t="str">
        <f>IF(I5589="ILF",IF($C$1="预估功能点",'模板使用说明&amp;基础参数'!$E$15,'模板使用说明&amp;基础参数'!$E$22),IF(I5589="EIF",IF($C$1="预估功能点",'模板使用说明&amp;基础参数'!$E$16,'模板使用说明&amp;基础参数'!$E$23),IF(I5589="EI",IF($C$1="预估功能点",'模板使用说明&amp;基础参数'!$E$17,'模板使用说明&amp;基础参数'!$E$24),IF(I5589="EO",IF($C$1="预估功能点",'模板使用说明&amp;基础参数'!$E$18,'模板使用说明&amp;基础参数'!$E$25),IF(I5589="EQ",IF($C$1="预估功能点",'模板使用说明&amp;基础参数'!$E$19,'模板使用说明&amp;基础参数'!$E$26),"")))))</f>
        <v/>
      </c>
      <c r="K5589" s="80"/>
      <c r="L5589" s="80"/>
      <c r="M5589" s="81" t="str">
        <f>IF(J5589="","",IF(K5589="高",IF(L5589="删除",J5589*'模板使用说明&amp;基础参数'!$E$5*'模板使用说明&amp;基础参数'!$E$12,IF(L5589="修改",J5589*'模板使用说明&amp;基础参数'!$E$5*'模板使用说明&amp;基础参数'!$E$11,J5589*'模板使用说明&amp;基础参数'!$E$5*'模板使用说明&amp;基础参数'!$E$10)),IF(K5589="中",IF(L5589="删除",J5589*'模板使用说明&amp;基础参数'!$E$6*'模板使用说明&amp;基础参数'!$E$12,IF(L5589="修改",J5589*'模板使用说明&amp;基础参数'!$E$6*'模板使用说明&amp;基础参数'!$E$11,J5589*'模板使用说明&amp;基础参数'!$E$6*'模板使用说明&amp;基础参数'!$E$10)),IF(L5589="删除",J5589*'模板使用说明&amp;基础参数'!$E$7*'模板使用说明&amp;基础参数'!$E$12,IF(L5589="修改",J5589*'模板使用说明&amp;基础参数'!$E$7*'模板使用说明&amp;基础参数'!$E$11,J5589*'模板使用说明&amp;基础参数'!$E$7*'模板使用说明&amp;基础参数'!$E$10)))))</f>
        <v/>
      </c>
      <c r="N5589" s="82"/>
    </row>
    <row r="5590" spans="1:14">
      <c r="A5590" s="76">
        <f t="shared" si="98"/>
        <v>5585</v>
      </c>
      <c r="B5590" s="77"/>
      <c r="C5590" s="77"/>
      <c r="D5590" s="77"/>
      <c r="E5590" s="90"/>
      <c r="F5590" s="77"/>
      <c r="G5590" s="77"/>
      <c r="H5590" s="78"/>
      <c r="I5590" s="76"/>
      <c r="J5590" s="8" t="str">
        <f>IF(I5590="ILF",IF($C$1="预估功能点",'模板使用说明&amp;基础参数'!$E$15,'模板使用说明&amp;基础参数'!$E$22),IF(I5590="EIF",IF($C$1="预估功能点",'模板使用说明&amp;基础参数'!$E$16,'模板使用说明&amp;基础参数'!$E$23),IF(I5590="EI",IF($C$1="预估功能点",'模板使用说明&amp;基础参数'!$E$17,'模板使用说明&amp;基础参数'!$E$24),IF(I5590="EO",IF($C$1="预估功能点",'模板使用说明&amp;基础参数'!$E$18,'模板使用说明&amp;基础参数'!$E$25),IF(I5590="EQ",IF($C$1="预估功能点",'模板使用说明&amp;基础参数'!$E$19,'模板使用说明&amp;基础参数'!$E$26),"")))))</f>
        <v/>
      </c>
      <c r="K5590" s="80"/>
      <c r="L5590" s="80"/>
      <c r="M5590" s="81" t="str">
        <f>IF(J5590="","",IF(K5590="高",IF(L5590="删除",J5590*'模板使用说明&amp;基础参数'!$E$5*'模板使用说明&amp;基础参数'!$E$12,IF(L5590="修改",J5590*'模板使用说明&amp;基础参数'!$E$5*'模板使用说明&amp;基础参数'!$E$11,J5590*'模板使用说明&amp;基础参数'!$E$5*'模板使用说明&amp;基础参数'!$E$10)),IF(K5590="中",IF(L5590="删除",J5590*'模板使用说明&amp;基础参数'!$E$6*'模板使用说明&amp;基础参数'!$E$12,IF(L5590="修改",J5590*'模板使用说明&amp;基础参数'!$E$6*'模板使用说明&amp;基础参数'!$E$11,J5590*'模板使用说明&amp;基础参数'!$E$6*'模板使用说明&amp;基础参数'!$E$10)),IF(L5590="删除",J5590*'模板使用说明&amp;基础参数'!$E$7*'模板使用说明&amp;基础参数'!$E$12,IF(L5590="修改",J5590*'模板使用说明&amp;基础参数'!$E$7*'模板使用说明&amp;基础参数'!$E$11,J5590*'模板使用说明&amp;基础参数'!$E$7*'模板使用说明&amp;基础参数'!$E$10)))))</f>
        <v/>
      </c>
      <c r="N5590" s="82"/>
    </row>
    <row r="5591" spans="1:14">
      <c r="A5591" s="76">
        <f t="shared" si="98"/>
        <v>5586</v>
      </c>
      <c r="B5591" s="77"/>
      <c r="C5591" s="77"/>
      <c r="D5591" s="77"/>
      <c r="E5591" s="90"/>
      <c r="F5591" s="77"/>
      <c r="G5591" s="77"/>
      <c r="H5591" s="78"/>
      <c r="I5591" s="76"/>
      <c r="J5591" s="8" t="str">
        <f>IF(I5591="ILF",IF($C$1="预估功能点",'模板使用说明&amp;基础参数'!$E$15,'模板使用说明&amp;基础参数'!$E$22),IF(I5591="EIF",IF($C$1="预估功能点",'模板使用说明&amp;基础参数'!$E$16,'模板使用说明&amp;基础参数'!$E$23),IF(I5591="EI",IF($C$1="预估功能点",'模板使用说明&amp;基础参数'!$E$17,'模板使用说明&amp;基础参数'!$E$24),IF(I5591="EO",IF($C$1="预估功能点",'模板使用说明&amp;基础参数'!$E$18,'模板使用说明&amp;基础参数'!$E$25),IF(I5591="EQ",IF($C$1="预估功能点",'模板使用说明&amp;基础参数'!$E$19,'模板使用说明&amp;基础参数'!$E$26),"")))))</f>
        <v/>
      </c>
      <c r="K5591" s="80"/>
      <c r="L5591" s="80"/>
      <c r="M5591" s="81" t="str">
        <f>IF(J5591="","",IF(K5591="高",IF(L5591="删除",J5591*'模板使用说明&amp;基础参数'!$E$5*'模板使用说明&amp;基础参数'!$E$12,IF(L5591="修改",J5591*'模板使用说明&amp;基础参数'!$E$5*'模板使用说明&amp;基础参数'!$E$11,J5591*'模板使用说明&amp;基础参数'!$E$5*'模板使用说明&amp;基础参数'!$E$10)),IF(K5591="中",IF(L5591="删除",J5591*'模板使用说明&amp;基础参数'!$E$6*'模板使用说明&amp;基础参数'!$E$12,IF(L5591="修改",J5591*'模板使用说明&amp;基础参数'!$E$6*'模板使用说明&amp;基础参数'!$E$11,J5591*'模板使用说明&amp;基础参数'!$E$6*'模板使用说明&amp;基础参数'!$E$10)),IF(L5591="删除",J5591*'模板使用说明&amp;基础参数'!$E$7*'模板使用说明&amp;基础参数'!$E$12,IF(L5591="修改",J5591*'模板使用说明&amp;基础参数'!$E$7*'模板使用说明&amp;基础参数'!$E$11,J5591*'模板使用说明&amp;基础参数'!$E$7*'模板使用说明&amp;基础参数'!$E$10)))))</f>
        <v/>
      </c>
      <c r="N5591" s="82"/>
    </row>
    <row r="5592" spans="1:14">
      <c r="A5592" s="76">
        <f t="shared" si="98"/>
        <v>5587</v>
      </c>
      <c r="B5592" s="77"/>
      <c r="C5592" s="77"/>
      <c r="D5592" s="77"/>
      <c r="E5592" s="90"/>
      <c r="F5592" s="77"/>
      <c r="G5592" s="77"/>
      <c r="H5592" s="78"/>
      <c r="I5592" s="76"/>
      <c r="J5592" s="8" t="str">
        <f>IF(I5592="ILF",IF($C$1="预估功能点",'模板使用说明&amp;基础参数'!$E$15,'模板使用说明&amp;基础参数'!$E$22),IF(I5592="EIF",IF($C$1="预估功能点",'模板使用说明&amp;基础参数'!$E$16,'模板使用说明&amp;基础参数'!$E$23),IF(I5592="EI",IF($C$1="预估功能点",'模板使用说明&amp;基础参数'!$E$17,'模板使用说明&amp;基础参数'!$E$24),IF(I5592="EO",IF($C$1="预估功能点",'模板使用说明&amp;基础参数'!$E$18,'模板使用说明&amp;基础参数'!$E$25),IF(I5592="EQ",IF($C$1="预估功能点",'模板使用说明&amp;基础参数'!$E$19,'模板使用说明&amp;基础参数'!$E$26),"")))))</f>
        <v/>
      </c>
      <c r="K5592" s="80"/>
      <c r="L5592" s="80"/>
      <c r="M5592" s="81" t="str">
        <f>IF(J5592="","",IF(K5592="高",IF(L5592="删除",J5592*'模板使用说明&amp;基础参数'!$E$5*'模板使用说明&amp;基础参数'!$E$12,IF(L5592="修改",J5592*'模板使用说明&amp;基础参数'!$E$5*'模板使用说明&amp;基础参数'!$E$11,J5592*'模板使用说明&amp;基础参数'!$E$5*'模板使用说明&amp;基础参数'!$E$10)),IF(K5592="中",IF(L5592="删除",J5592*'模板使用说明&amp;基础参数'!$E$6*'模板使用说明&amp;基础参数'!$E$12,IF(L5592="修改",J5592*'模板使用说明&amp;基础参数'!$E$6*'模板使用说明&amp;基础参数'!$E$11,J5592*'模板使用说明&amp;基础参数'!$E$6*'模板使用说明&amp;基础参数'!$E$10)),IF(L5592="删除",J5592*'模板使用说明&amp;基础参数'!$E$7*'模板使用说明&amp;基础参数'!$E$12,IF(L5592="修改",J5592*'模板使用说明&amp;基础参数'!$E$7*'模板使用说明&amp;基础参数'!$E$11,J5592*'模板使用说明&amp;基础参数'!$E$7*'模板使用说明&amp;基础参数'!$E$10)))))</f>
        <v/>
      </c>
      <c r="N5592" s="82"/>
    </row>
    <row r="5593" spans="1:14">
      <c r="A5593" s="76">
        <f t="shared" si="98"/>
        <v>5588</v>
      </c>
      <c r="B5593" s="77"/>
      <c r="C5593" s="77"/>
      <c r="D5593" s="77"/>
      <c r="E5593" s="90"/>
      <c r="F5593" s="77"/>
      <c r="G5593" s="77"/>
      <c r="H5593" s="78"/>
      <c r="I5593" s="76"/>
      <c r="J5593" s="8" t="str">
        <f>IF(I5593="ILF",IF($C$1="预估功能点",'模板使用说明&amp;基础参数'!$E$15,'模板使用说明&amp;基础参数'!$E$22),IF(I5593="EIF",IF($C$1="预估功能点",'模板使用说明&amp;基础参数'!$E$16,'模板使用说明&amp;基础参数'!$E$23),IF(I5593="EI",IF($C$1="预估功能点",'模板使用说明&amp;基础参数'!$E$17,'模板使用说明&amp;基础参数'!$E$24),IF(I5593="EO",IF($C$1="预估功能点",'模板使用说明&amp;基础参数'!$E$18,'模板使用说明&amp;基础参数'!$E$25),IF(I5593="EQ",IF($C$1="预估功能点",'模板使用说明&amp;基础参数'!$E$19,'模板使用说明&amp;基础参数'!$E$26),"")))))</f>
        <v/>
      </c>
      <c r="K5593" s="80"/>
      <c r="L5593" s="80"/>
      <c r="M5593" s="81" t="str">
        <f>IF(J5593="","",IF(K5593="高",IF(L5593="删除",J5593*'模板使用说明&amp;基础参数'!$E$5*'模板使用说明&amp;基础参数'!$E$12,IF(L5593="修改",J5593*'模板使用说明&amp;基础参数'!$E$5*'模板使用说明&amp;基础参数'!$E$11,J5593*'模板使用说明&amp;基础参数'!$E$5*'模板使用说明&amp;基础参数'!$E$10)),IF(K5593="中",IF(L5593="删除",J5593*'模板使用说明&amp;基础参数'!$E$6*'模板使用说明&amp;基础参数'!$E$12,IF(L5593="修改",J5593*'模板使用说明&amp;基础参数'!$E$6*'模板使用说明&amp;基础参数'!$E$11,J5593*'模板使用说明&amp;基础参数'!$E$6*'模板使用说明&amp;基础参数'!$E$10)),IF(L5593="删除",J5593*'模板使用说明&amp;基础参数'!$E$7*'模板使用说明&amp;基础参数'!$E$12,IF(L5593="修改",J5593*'模板使用说明&amp;基础参数'!$E$7*'模板使用说明&amp;基础参数'!$E$11,J5593*'模板使用说明&amp;基础参数'!$E$7*'模板使用说明&amp;基础参数'!$E$10)))))</f>
        <v/>
      </c>
      <c r="N5593" s="82"/>
    </row>
    <row r="5594" spans="1:14">
      <c r="A5594" s="76">
        <f t="shared" si="98"/>
        <v>5589</v>
      </c>
      <c r="B5594" s="77"/>
      <c r="C5594" s="77"/>
      <c r="D5594" s="77"/>
      <c r="E5594" s="90"/>
      <c r="F5594" s="77"/>
      <c r="G5594" s="77"/>
      <c r="H5594" s="78"/>
      <c r="I5594" s="76"/>
      <c r="J5594" s="8" t="str">
        <f>IF(I5594="ILF",IF($C$1="预估功能点",'模板使用说明&amp;基础参数'!$E$15,'模板使用说明&amp;基础参数'!$E$22),IF(I5594="EIF",IF($C$1="预估功能点",'模板使用说明&amp;基础参数'!$E$16,'模板使用说明&amp;基础参数'!$E$23),IF(I5594="EI",IF($C$1="预估功能点",'模板使用说明&amp;基础参数'!$E$17,'模板使用说明&amp;基础参数'!$E$24),IF(I5594="EO",IF($C$1="预估功能点",'模板使用说明&amp;基础参数'!$E$18,'模板使用说明&amp;基础参数'!$E$25),IF(I5594="EQ",IF($C$1="预估功能点",'模板使用说明&amp;基础参数'!$E$19,'模板使用说明&amp;基础参数'!$E$26),"")))))</f>
        <v/>
      </c>
      <c r="K5594" s="80"/>
      <c r="L5594" s="80"/>
      <c r="M5594" s="81" t="str">
        <f>IF(J5594="","",IF(K5594="高",IF(L5594="删除",J5594*'模板使用说明&amp;基础参数'!$E$5*'模板使用说明&amp;基础参数'!$E$12,IF(L5594="修改",J5594*'模板使用说明&amp;基础参数'!$E$5*'模板使用说明&amp;基础参数'!$E$11,J5594*'模板使用说明&amp;基础参数'!$E$5*'模板使用说明&amp;基础参数'!$E$10)),IF(K5594="中",IF(L5594="删除",J5594*'模板使用说明&amp;基础参数'!$E$6*'模板使用说明&amp;基础参数'!$E$12,IF(L5594="修改",J5594*'模板使用说明&amp;基础参数'!$E$6*'模板使用说明&amp;基础参数'!$E$11,J5594*'模板使用说明&amp;基础参数'!$E$6*'模板使用说明&amp;基础参数'!$E$10)),IF(L5594="删除",J5594*'模板使用说明&amp;基础参数'!$E$7*'模板使用说明&amp;基础参数'!$E$12,IF(L5594="修改",J5594*'模板使用说明&amp;基础参数'!$E$7*'模板使用说明&amp;基础参数'!$E$11,J5594*'模板使用说明&amp;基础参数'!$E$7*'模板使用说明&amp;基础参数'!$E$10)))))</f>
        <v/>
      </c>
      <c r="N5594" s="82"/>
    </row>
    <row r="5595" spans="1:14">
      <c r="A5595" s="76">
        <f t="shared" si="98"/>
        <v>5590</v>
      </c>
      <c r="B5595" s="77"/>
      <c r="C5595" s="77"/>
      <c r="D5595" s="77"/>
      <c r="E5595" s="90"/>
      <c r="F5595" s="77"/>
      <c r="G5595" s="77"/>
      <c r="H5595" s="78"/>
      <c r="I5595" s="76"/>
      <c r="J5595" s="8" t="str">
        <f>IF(I5595="ILF",IF($C$1="预估功能点",'模板使用说明&amp;基础参数'!$E$15,'模板使用说明&amp;基础参数'!$E$22),IF(I5595="EIF",IF($C$1="预估功能点",'模板使用说明&amp;基础参数'!$E$16,'模板使用说明&amp;基础参数'!$E$23),IF(I5595="EI",IF($C$1="预估功能点",'模板使用说明&amp;基础参数'!$E$17,'模板使用说明&amp;基础参数'!$E$24),IF(I5595="EO",IF($C$1="预估功能点",'模板使用说明&amp;基础参数'!$E$18,'模板使用说明&amp;基础参数'!$E$25),IF(I5595="EQ",IF($C$1="预估功能点",'模板使用说明&amp;基础参数'!$E$19,'模板使用说明&amp;基础参数'!$E$26),"")))))</f>
        <v/>
      </c>
      <c r="K5595" s="80"/>
      <c r="L5595" s="80"/>
      <c r="M5595" s="81" t="str">
        <f>IF(J5595="","",IF(K5595="高",IF(L5595="删除",J5595*'模板使用说明&amp;基础参数'!$E$5*'模板使用说明&amp;基础参数'!$E$12,IF(L5595="修改",J5595*'模板使用说明&amp;基础参数'!$E$5*'模板使用说明&amp;基础参数'!$E$11,J5595*'模板使用说明&amp;基础参数'!$E$5*'模板使用说明&amp;基础参数'!$E$10)),IF(K5595="中",IF(L5595="删除",J5595*'模板使用说明&amp;基础参数'!$E$6*'模板使用说明&amp;基础参数'!$E$12,IF(L5595="修改",J5595*'模板使用说明&amp;基础参数'!$E$6*'模板使用说明&amp;基础参数'!$E$11,J5595*'模板使用说明&amp;基础参数'!$E$6*'模板使用说明&amp;基础参数'!$E$10)),IF(L5595="删除",J5595*'模板使用说明&amp;基础参数'!$E$7*'模板使用说明&amp;基础参数'!$E$12,IF(L5595="修改",J5595*'模板使用说明&amp;基础参数'!$E$7*'模板使用说明&amp;基础参数'!$E$11,J5595*'模板使用说明&amp;基础参数'!$E$7*'模板使用说明&amp;基础参数'!$E$10)))))</f>
        <v/>
      </c>
      <c r="N5595" s="82"/>
    </row>
    <row r="5596" spans="1:14">
      <c r="A5596" s="76">
        <f t="shared" si="98"/>
        <v>5591</v>
      </c>
      <c r="B5596" s="77"/>
      <c r="C5596" s="77"/>
      <c r="D5596" s="77"/>
      <c r="E5596" s="90"/>
      <c r="F5596" s="77"/>
      <c r="G5596" s="77"/>
      <c r="H5596" s="78"/>
      <c r="I5596" s="76"/>
      <c r="J5596" s="8" t="str">
        <f>IF(I5596="ILF",IF($C$1="预估功能点",'模板使用说明&amp;基础参数'!$E$15,'模板使用说明&amp;基础参数'!$E$22),IF(I5596="EIF",IF($C$1="预估功能点",'模板使用说明&amp;基础参数'!$E$16,'模板使用说明&amp;基础参数'!$E$23),IF(I5596="EI",IF($C$1="预估功能点",'模板使用说明&amp;基础参数'!$E$17,'模板使用说明&amp;基础参数'!$E$24),IF(I5596="EO",IF($C$1="预估功能点",'模板使用说明&amp;基础参数'!$E$18,'模板使用说明&amp;基础参数'!$E$25),IF(I5596="EQ",IF($C$1="预估功能点",'模板使用说明&amp;基础参数'!$E$19,'模板使用说明&amp;基础参数'!$E$26),"")))))</f>
        <v/>
      </c>
      <c r="K5596" s="80"/>
      <c r="L5596" s="80"/>
      <c r="M5596" s="81" t="str">
        <f>IF(J5596="","",IF(K5596="高",IF(L5596="删除",J5596*'模板使用说明&amp;基础参数'!$E$5*'模板使用说明&amp;基础参数'!$E$12,IF(L5596="修改",J5596*'模板使用说明&amp;基础参数'!$E$5*'模板使用说明&amp;基础参数'!$E$11,J5596*'模板使用说明&amp;基础参数'!$E$5*'模板使用说明&amp;基础参数'!$E$10)),IF(K5596="中",IF(L5596="删除",J5596*'模板使用说明&amp;基础参数'!$E$6*'模板使用说明&amp;基础参数'!$E$12,IF(L5596="修改",J5596*'模板使用说明&amp;基础参数'!$E$6*'模板使用说明&amp;基础参数'!$E$11,J5596*'模板使用说明&amp;基础参数'!$E$6*'模板使用说明&amp;基础参数'!$E$10)),IF(L5596="删除",J5596*'模板使用说明&amp;基础参数'!$E$7*'模板使用说明&amp;基础参数'!$E$12,IF(L5596="修改",J5596*'模板使用说明&amp;基础参数'!$E$7*'模板使用说明&amp;基础参数'!$E$11,J5596*'模板使用说明&amp;基础参数'!$E$7*'模板使用说明&amp;基础参数'!$E$10)))))</f>
        <v/>
      </c>
      <c r="N5596" s="82"/>
    </row>
    <row r="5597" spans="1:14">
      <c r="A5597" s="76">
        <f t="shared" si="98"/>
        <v>5592</v>
      </c>
      <c r="B5597" s="77"/>
      <c r="C5597" s="77"/>
      <c r="D5597" s="77"/>
      <c r="E5597" s="77"/>
      <c r="F5597" s="77"/>
      <c r="G5597" s="77"/>
      <c r="H5597" s="78"/>
      <c r="I5597" s="76"/>
      <c r="J5597" s="8" t="str">
        <f>IF(I5597="ILF",IF($C$1="预估功能点",'模板使用说明&amp;基础参数'!$E$15,'模板使用说明&amp;基础参数'!$E$22),IF(I5597="EIF",IF($C$1="预估功能点",'模板使用说明&amp;基础参数'!$E$16,'模板使用说明&amp;基础参数'!$E$23),IF(I5597="EI",IF($C$1="预估功能点",'模板使用说明&amp;基础参数'!$E$17,'模板使用说明&amp;基础参数'!$E$24),IF(I5597="EO",IF($C$1="预估功能点",'模板使用说明&amp;基础参数'!$E$18,'模板使用说明&amp;基础参数'!$E$25),IF(I5597="EQ",IF($C$1="预估功能点",'模板使用说明&amp;基础参数'!$E$19,'模板使用说明&amp;基础参数'!$E$26),"")))))</f>
        <v/>
      </c>
      <c r="K5597" s="80"/>
      <c r="L5597" s="80"/>
      <c r="M5597" s="81" t="str">
        <f>IF(J5597="","",IF(K5597="高",IF(L5597="删除",J5597*'模板使用说明&amp;基础参数'!$E$5*'模板使用说明&amp;基础参数'!$E$12,IF(L5597="修改",J5597*'模板使用说明&amp;基础参数'!$E$5*'模板使用说明&amp;基础参数'!$E$11,J5597*'模板使用说明&amp;基础参数'!$E$5*'模板使用说明&amp;基础参数'!$E$10)),IF(K5597="中",IF(L5597="删除",J5597*'模板使用说明&amp;基础参数'!$E$6*'模板使用说明&amp;基础参数'!$E$12,IF(L5597="修改",J5597*'模板使用说明&amp;基础参数'!$E$6*'模板使用说明&amp;基础参数'!$E$11,J5597*'模板使用说明&amp;基础参数'!$E$6*'模板使用说明&amp;基础参数'!$E$10)),IF(L5597="删除",J5597*'模板使用说明&amp;基础参数'!$E$7*'模板使用说明&amp;基础参数'!$E$12,IF(L5597="修改",J5597*'模板使用说明&amp;基础参数'!$E$7*'模板使用说明&amp;基础参数'!$E$11,J5597*'模板使用说明&amp;基础参数'!$E$7*'模板使用说明&amp;基础参数'!$E$10)))))</f>
        <v/>
      </c>
      <c r="N5597" s="82"/>
    </row>
    <row r="5598" spans="1:14">
      <c r="A5598" s="76">
        <f t="shared" si="98"/>
        <v>5593</v>
      </c>
      <c r="B5598" s="77"/>
      <c r="C5598" s="77"/>
      <c r="D5598" s="77"/>
      <c r="E5598" s="77"/>
      <c r="F5598" s="77"/>
      <c r="G5598" s="77"/>
      <c r="H5598" s="78"/>
      <c r="I5598" s="76"/>
      <c r="J5598" s="8" t="str">
        <f>IF(I5598="ILF",IF($C$1="预估功能点",'模板使用说明&amp;基础参数'!$E$15,'模板使用说明&amp;基础参数'!$E$22),IF(I5598="EIF",IF($C$1="预估功能点",'模板使用说明&amp;基础参数'!$E$16,'模板使用说明&amp;基础参数'!$E$23),IF(I5598="EI",IF($C$1="预估功能点",'模板使用说明&amp;基础参数'!$E$17,'模板使用说明&amp;基础参数'!$E$24),IF(I5598="EO",IF($C$1="预估功能点",'模板使用说明&amp;基础参数'!$E$18,'模板使用说明&amp;基础参数'!$E$25),IF(I5598="EQ",IF($C$1="预估功能点",'模板使用说明&amp;基础参数'!$E$19,'模板使用说明&amp;基础参数'!$E$26),"")))))</f>
        <v/>
      </c>
      <c r="K5598" s="80"/>
      <c r="L5598" s="80"/>
      <c r="M5598" s="81" t="str">
        <f>IF(J5598="","",IF(K5598="高",IF(L5598="删除",J5598*'模板使用说明&amp;基础参数'!$E$5*'模板使用说明&amp;基础参数'!$E$12,IF(L5598="修改",J5598*'模板使用说明&amp;基础参数'!$E$5*'模板使用说明&amp;基础参数'!$E$11,J5598*'模板使用说明&amp;基础参数'!$E$5*'模板使用说明&amp;基础参数'!$E$10)),IF(K5598="中",IF(L5598="删除",J5598*'模板使用说明&amp;基础参数'!$E$6*'模板使用说明&amp;基础参数'!$E$12,IF(L5598="修改",J5598*'模板使用说明&amp;基础参数'!$E$6*'模板使用说明&amp;基础参数'!$E$11,J5598*'模板使用说明&amp;基础参数'!$E$6*'模板使用说明&amp;基础参数'!$E$10)),IF(L5598="删除",J5598*'模板使用说明&amp;基础参数'!$E$7*'模板使用说明&amp;基础参数'!$E$12,IF(L5598="修改",J5598*'模板使用说明&amp;基础参数'!$E$7*'模板使用说明&amp;基础参数'!$E$11,J5598*'模板使用说明&amp;基础参数'!$E$7*'模板使用说明&amp;基础参数'!$E$10)))))</f>
        <v/>
      </c>
      <c r="N5598" s="82"/>
    </row>
    <row r="5599" spans="1:14">
      <c r="A5599" s="76">
        <f t="shared" si="98"/>
        <v>5594</v>
      </c>
      <c r="B5599" s="77"/>
      <c r="C5599" s="77"/>
      <c r="D5599" s="77"/>
      <c r="E5599" s="77"/>
      <c r="F5599" s="77"/>
      <c r="G5599" s="77"/>
      <c r="H5599" s="78"/>
      <c r="I5599" s="76"/>
      <c r="J5599" s="8" t="str">
        <f>IF(I5599="ILF",IF($C$1="预估功能点",'模板使用说明&amp;基础参数'!$E$15,'模板使用说明&amp;基础参数'!$E$22),IF(I5599="EIF",IF($C$1="预估功能点",'模板使用说明&amp;基础参数'!$E$16,'模板使用说明&amp;基础参数'!$E$23),IF(I5599="EI",IF($C$1="预估功能点",'模板使用说明&amp;基础参数'!$E$17,'模板使用说明&amp;基础参数'!$E$24),IF(I5599="EO",IF($C$1="预估功能点",'模板使用说明&amp;基础参数'!$E$18,'模板使用说明&amp;基础参数'!$E$25),IF(I5599="EQ",IF($C$1="预估功能点",'模板使用说明&amp;基础参数'!$E$19,'模板使用说明&amp;基础参数'!$E$26),"")))))</f>
        <v/>
      </c>
      <c r="K5599" s="80"/>
      <c r="L5599" s="80"/>
      <c r="M5599" s="81" t="str">
        <f>IF(J5599="","",IF(K5599="高",IF(L5599="删除",J5599*'模板使用说明&amp;基础参数'!$E$5*'模板使用说明&amp;基础参数'!$E$12,IF(L5599="修改",J5599*'模板使用说明&amp;基础参数'!$E$5*'模板使用说明&amp;基础参数'!$E$11,J5599*'模板使用说明&amp;基础参数'!$E$5*'模板使用说明&amp;基础参数'!$E$10)),IF(K5599="中",IF(L5599="删除",J5599*'模板使用说明&amp;基础参数'!$E$6*'模板使用说明&amp;基础参数'!$E$12,IF(L5599="修改",J5599*'模板使用说明&amp;基础参数'!$E$6*'模板使用说明&amp;基础参数'!$E$11,J5599*'模板使用说明&amp;基础参数'!$E$6*'模板使用说明&amp;基础参数'!$E$10)),IF(L5599="删除",J5599*'模板使用说明&amp;基础参数'!$E$7*'模板使用说明&amp;基础参数'!$E$12,IF(L5599="修改",J5599*'模板使用说明&amp;基础参数'!$E$7*'模板使用说明&amp;基础参数'!$E$11,J5599*'模板使用说明&amp;基础参数'!$E$7*'模板使用说明&amp;基础参数'!$E$10)))))</f>
        <v/>
      </c>
      <c r="N5599" s="82"/>
    </row>
    <row r="5600" spans="1:14">
      <c r="A5600" s="76">
        <f t="shared" si="98"/>
        <v>5595</v>
      </c>
      <c r="B5600" s="77"/>
      <c r="C5600" s="77"/>
      <c r="D5600" s="77"/>
      <c r="E5600" s="77"/>
      <c r="F5600" s="77"/>
      <c r="G5600" s="77"/>
      <c r="H5600" s="78"/>
      <c r="I5600" s="76"/>
      <c r="J5600" s="8" t="str">
        <f>IF(I5600="ILF",IF($C$1="预估功能点",'模板使用说明&amp;基础参数'!$E$15,'模板使用说明&amp;基础参数'!$E$22),IF(I5600="EIF",IF($C$1="预估功能点",'模板使用说明&amp;基础参数'!$E$16,'模板使用说明&amp;基础参数'!$E$23),IF(I5600="EI",IF($C$1="预估功能点",'模板使用说明&amp;基础参数'!$E$17,'模板使用说明&amp;基础参数'!$E$24),IF(I5600="EO",IF($C$1="预估功能点",'模板使用说明&amp;基础参数'!$E$18,'模板使用说明&amp;基础参数'!$E$25),IF(I5600="EQ",IF($C$1="预估功能点",'模板使用说明&amp;基础参数'!$E$19,'模板使用说明&amp;基础参数'!$E$26),"")))))</f>
        <v/>
      </c>
      <c r="K5600" s="80"/>
      <c r="L5600" s="80"/>
      <c r="M5600" s="81" t="str">
        <f>IF(J5600="","",IF(K5600="高",IF(L5600="删除",J5600*'模板使用说明&amp;基础参数'!$E$5*'模板使用说明&amp;基础参数'!$E$12,IF(L5600="修改",J5600*'模板使用说明&amp;基础参数'!$E$5*'模板使用说明&amp;基础参数'!$E$11,J5600*'模板使用说明&amp;基础参数'!$E$5*'模板使用说明&amp;基础参数'!$E$10)),IF(K5600="中",IF(L5600="删除",J5600*'模板使用说明&amp;基础参数'!$E$6*'模板使用说明&amp;基础参数'!$E$12,IF(L5600="修改",J5600*'模板使用说明&amp;基础参数'!$E$6*'模板使用说明&amp;基础参数'!$E$11,J5600*'模板使用说明&amp;基础参数'!$E$6*'模板使用说明&amp;基础参数'!$E$10)),IF(L5600="删除",J5600*'模板使用说明&amp;基础参数'!$E$7*'模板使用说明&amp;基础参数'!$E$12,IF(L5600="修改",J5600*'模板使用说明&amp;基础参数'!$E$7*'模板使用说明&amp;基础参数'!$E$11,J5600*'模板使用说明&amp;基础参数'!$E$7*'模板使用说明&amp;基础参数'!$E$10)))))</f>
        <v/>
      </c>
      <c r="N5600" s="82"/>
    </row>
    <row r="5601" spans="1:14">
      <c r="A5601" s="76">
        <f t="shared" si="98"/>
        <v>5596</v>
      </c>
      <c r="B5601" s="77"/>
      <c r="C5601" s="77"/>
      <c r="D5601" s="77"/>
      <c r="E5601" s="77"/>
      <c r="F5601" s="77"/>
      <c r="G5601" s="77"/>
      <c r="H5601" s="78"/>
      <c r="I5601" s="76"/>
      <c r="J5601" s="8" t="str">
        <f>IF(I5601="ILF",IF($C$1="预估功能点",'模板使用说明&amp;基础参数'!$E$15,'模板使用说明&amp;基础参数'!$E$22),IF(I5601="EIF",IF($C$1="预估功能点",'模板使用说明&amp;基础参数'!$E$16,'模板使用说明&amp;基础参数'!$E$23),IF(I5601="EI",IF($C$1="预估功能点",'模板使用说明&amp;基础参数'!$E$17,'模板使用说明&amp;基础参数'!$E$24),IF(I5601="EO",IF($C$1="预估功能点",'模板使用说明&amp;基础参数'!$E$18,'模板使用说明&amp;基础参数'!$E$25),IF(I5601="EQ",IF($C$1="预估功能点",'模板使用说明&amp;基础参数'!$E$19,'模板使用说明&amp;基础参数'!$E$26),"")))))</f>
        <v/>
      </c>
      <c r="K5601" s="80"/>
      <c r="L5601" s="80"/>
      <c r="M5601" s="81" t="str">
        <f>IF(J5601="","",IF(K5601="高",IF(L5601="删除",J5601*'模板使用说明&amp;基础参数'!$E$5*'模板使用说明&amp;基础参数'!$E$12,IF(L5601="修改",J5601*'模板使用说明&amp;基础参数'!$E$5*'模板使用说明&amp;基础参数'!$E$11,J5601*'模板使用说明&amp;基础参数'!$E$5*'模板使用说明&amp;基础参数'!$E$10)),IF(K5601="中",IF(L5601="删除",J5601*'模板使用说明&amp;基础参数'!$E$6*'模板使用说明&amp;基础参数'!$E$12,IF(L5601="修改",J5601*'模板使用说明&amp;基础参数'!$E$6*'模板使用说明&amp;基础参数'!$E$11,J5601*'模板使用说明&amp;基础参数'!$E$6*'模板使用说明&amp;基础参数'!$E$10)),IF(L5601="删除",J5601*'模板使用说明&amp;基础参数'!$E$7*'模板使用说明&amp;基础参数'!$E$12,IF(L5601="修改",J5601*'模板使用说明&amp;基础参数'!$E$7*'模板使用说明&amp;基础参数'!$E$11,J5601*'模板使用说明&amp;基础参数'!$E$7*'模板使用说明&amp;基础参数'!$E$10)))))</f>
        <v/>
      </c>
      <c r="N5601" s="82"/>
    </row>
    <row r="5602" spans="1:14">
      <c r="A5602" s="76">
        <f t="shared" si="98"/>
        <v>5597</v>
      </c>
      <c r="B5602" s="77"/>
      <c r="C5602" s="77"/>
      <c r="D5602" s="77"/>
      <c r="E5602" s="77"/>
      <c r="F5602" s="77"/>
      <c r="G5602" s="77"/>
      <c r="H5602" s="78"/>
      <c r="I5602" s="76"/>
      <c r="J5602" s="8" t="str">
        <f>IF(I5602="ILF",IF($C$1="预估功能点",'模板使用说明&amp;基础参数'!$E$15,'模板使用说明&amp;基础参数'!$E$22),IF(I5602="EIF",IF($C$1="预估功能点",'模板使用说明&amp;基础参数'!$E$16,'模板使用说明&amp;基础参数'!$E$23),IF(I5602="EI",IF($C$1="预估功能点",'模板使用说明&amp;基础参数'!$E$17,'模板使用说明&amp;基础参数'!$E$24),IF(I5602="EO",IF($C$1="预估功能点",'模板使用说明&amp;基础参数'!$E$18,'模板使用说明&amp;基础参数'!$E$25),IF(I5602="EQ",IF($C$1="预估功能点",'模板使用说明&amp;基础参数'!$E$19,'模板使用说明&amp;基础参数'!$E$26),"")))))</f>
        <v/>
      </c>
      <c r="K5602" s="80"/>
      <c r="L5602" s="80"/>
      <c r="M5602" s="81" t="str">
        <f>IF(J5602="","",IF(K5602="高",IF(L5602="删除",J5602*'模板使用说明&amp;基础参数'!$E$5*'模板使用说明&amp;基础参数'!$E$12,IF(L5602="修改",J5602*'模板使用说明&amp;基础参数'!$E$5*'模板使用说明&amp;基础参数'!$E$11,J5602*'模板使用说明&amp;基础参数'!$E$5*'模板使用说明&amp;基础参数'!$E$10)),IF(K5602="中",IF(L5602="删除",J5602*'模板使用说明&amp;基础参数'!$E$6*'模板使用说明&amp;基础参数'!$E$12,IF(L5602="修改",J5602*'模板使用说明&amp;基础参数'!$E$6*'模板使用说明&amp;基础参数'!$E$11,J5602*'模板使用说明&amp;基础参数'!$E$6*'模板使用说明&amp;基础参数'!$E$10)),IF(L5602="删除",J5602*'模板使用说明&amp;基础参数'!$E$7*'模板使用说明&amp;基础参数'!$E$12,IF(L5602="修改",J5602*'模板使用说明&amp;基础参数'!$E$7*'模板使用说明&amp;基础参数'!$E$11,J5602*'模板使用说明&amp;基础参数'!$E$7*'模板使用说明&amp;基础参数'!$E$10)))))</f>
        <v/>
      </c>
      <c r="N5602" s="82"/>
    </row>
    <row r="5603" spans="1:14">
      <c r="A5603" s="76">
        <f t="shared" si="98"/>
        <v>5598</v>
      </c>
      <c r="B5603" s="77"/>
      <c r="C5603" s="77"/>
      <c r="D5603" s="77"/>
      <c r="E5603" s="77"/>
      <c r="F5603" s="77"/>
      <c r="G5603" s="77"/>
      <c r="H5603" s="78"/>
      <c r="I5603" s="76"/>
      <c r="J5603" s="8" t="str">
        <f>IF(I5603="ILF",IF($C$1="预估功能点",'模板使用说明&amp;基础参数'!$E$15,'模板使用说明&amp;基础参数'!$E$22),IF(I5603="EIF",IF($C$1="预估功能点",'模板使用说明&amp;基础参数'!$E$16,'模板使用说明&amp;基础参数'!$E$23),IF(I5603="EI",IF($C$1="预估功能点",'模板使用说明&amp;基础参数'!$E$17,'模板使用说明&amp;基础参数'!$E$24),IF(I5603="EO",IF($C$1="预估功能点",'模板使用说明&amp;基础参数'!$E$18,'模板使用说明&amp;基础参数'!$E$25),IF(I5603="EQ",IF($C$1="预估功能点",'模板使用说明&amp;基础参数'!$E$19,'模板使用说明&amp;基础参数'!$E$26),"")))))</f>
        <v/>
      </c>
      <c r="K5603" s="80"/>
      <c r="L5603" s="80"/>
      <c r="M5603" s="81" t="str">
        <f>IF(J5603="","",IF(K5603="高",IF(L5603="删除",J5603*'模板使用说明&amp;基础参数'!$E$5*'模板使用说明&amp;基础参数'!$E$12,IF(L5603="修改",J5603*'模板使用说明&amp;基础参数'!$E$5*'模板使用说明&amp;基础参数'!$E$11,J5603*'模板使用说明&amp;基础参数'!$E$5*'模板使用说明&amp;基础参数'!$E$10)),IF(K5603="中",IF(L5603="删除",J5603*'模板使用说明&amp;基础参数'!$E$6*'模板使用说明&amp;基础参数'!$E$12,IF(L5603="修改",J5603*'模板使用说明&amp;基础参数'!$E$6*'模板使用说明&amp;基础参数'!$E$11,J5603*'模板使用说明&amp;基础参数'!$E$6*'模板使用说明&amp;基础参数'!$E$10)),IF(L5603="删除",J5603*'模板使用说明&amp;基础参数'!$E$7*'模板使用说明&amp;基础参数'!$E$12,IF(L5603="修改",J5603*'模板使用说明&amp;基础参数'!$E$7*'模板使用说明&amp;基础参数'!$E$11,J5603*'模板使用说明&amp;基础参数'!$E$7*'模板使用说明&amp;基础参数'!$E$10)))))</f>
        <v/>
      </c>
      <c r="N5603" s="82"/>
    </row>
    <row r="5604" spans="1:14">
      <c r="A5604" s="76">
        <f t="shared" si="98"/>
        <v>5599</v>
      </c>
      <c r="B5604" s="77"/>
      <c r="C5604" s="77"/>
      <c r="D5604" s="77"/>
      <c r="E5604" s="77"/>
      <c r="F5604" s="77"/>
      <c r="G5604" s="77"/>
      <c r="H5604" s="78"/>
      <c r="I5604" s="76"/>
      <c r="J5604" s="8" t="str">
        <f>IF(I5604="ILF",IF($C$1="预估功能点",'模板使用说明&amp;基础参数'!$E$15,'模板使用说明&amp;基础参数'!$E$22),IF(I5604="EIF",IF($C$1="预估功能点",'模板使用说明&amp;基础参数'!$E$16,'模板使用说明&amp;基础参数'!$E$23),IF(I5604="EI",IF($C$1="预估功能点",'模板使用说明&amp;基础参数'!$E$17,'模板使用说明&amp;基础参数'!$E$24),IF(I5604="EO",IF($C$1="预估功能点",'模板使用说明&amp;基础参数'!$E$18,'模板使用说明&amp;基础参数'!$E$25),IF(I5604="EQ",IF($C$1="预估功能点",'模板使用说明&amp;基础参数'!$E$19,'模板使用说明&amp;基础参数'!$E$26),"")))))</f>
        <v/>
      </c>
      <c r="K5604" s="80"/>
      <c r="L5604" s="80"/>
      <c r="M5604" s="81" t="str">
        <f>IF(J5604="","",IF(K5604="高",IF(L5604="删除",J5604*'模板使用说明&amp;基础参数'!$E$5*'模板使用说明&amp;基础参数'!$E$12,IF(L5604="修改",J5604*'模板使用说明&amp;基础参数'!$E$5*'模板使用说明&amp;基础参数'!$E$11,J5604*'模板使用说明&amp;基础参数'!$E$5*'模板使用说明&amp;基础参数'!$E$10)),IF(K5604="中",IF(L5604="删除",J5604*'模板使用说明&amp;基础参数'!$E$6*'模板使用说明&amp;基础参数'!$E$12,IF(L5604="修改",J5604*'模板使用说明&amp;基础参数'!$E$6*'模板使用说明&amp;基础参数'!$E$11,J5604*'模板使用说明&amp;基础参数'!$E$6*'模板使用说明&amp;基础参数'!$E$10)),IF(L5604="删除",J5604*'模板使用说明&amp;基础参数'!$E$7*'模板使用说明&amp;基础参数'!$E$12,IF(L5604="修改",J5604*'模板使用说明&amp;基础参数'!$E$7*'模板使用说明&amp;基础参数'!$E$11,J5604*'模板使用说明&amp;基础参数'!$E$7*'模板使用说明&amp;基础参数'!$E$10)))))</f>
        <v/>
      </c>
      <c r="N5604" s="82"/>
    </row>
    <row r="5605" spans="1:14">
      <c r="A5605" s="76">
        <f t="shared" si="98"/>
        <v>5600</v>
      </c>
      <c r="B5605" s="77"/>
      <c r="C5605" s="77"/>
      <c r="D5605" s="77"/>
      <c r="E5605" s="77"/>
      <c r="F5605" s="77"/>
      <c r="G5605" s="77"/>
      <c r="H5605" s="78"/>
      <c r="I5605" s="76"/>
      <c r="J5605" s="8" t="str">
        <f>IF(I5605="ILF",IF($C$1="预估功能点",'模板使用说明&amp;基础参数'!$E$15,'模板使用说明&amp;基础参数'!$E$22),IF(I5605="EIF",IF($C$1="预估功能点",'模板使用说明&amp;基础参数'!$E$16,'模板使用说明&amp;基础参数'!$E$23),IF(I5605="EI",IF($C$1="预估功能点",'模板使用说明&amp;基础参数'!$E$17,'模板使用说明&amp;基础参数'!$E$24),IF(I5605="EO",IF($C$1="预估功能点",'模板使用说明&amp;基础参数'!$E$18,'模板使用说明&amp;基础参数'!$E$25),IF(I5605="EQ",IF($C$1="预估功能点",'模板使用说明&amp;基础参数'!$E$19,'模板使用说明&amp;基础参数'!$E$26),"")))))</f>
        <v/>
      </c>
      <c r="K5605" s="80"/>
      <c r="L5605" s="80"/>
      <c r="M5605" s="81" t="str">
        <f>IF(J5605="","",IF(K5605="高",IF(L5605="删除",J5605*'模板使用说明&amp;基础参数'!$E$5*'模板使用说明&amp;基础参数'!$E$12,IF(L5605="修改",J5605*'模板使用说明&amp;基础参数'!$E$5*'模板使用说明&amp;基础参数'!$E$11,J5605*'模板使用说明&amp;基础参数'!$E$5*'模板使用说明&amp;基础参数'!$E$10)),IF(K5605="中",IF(L5605="删除",J5605*'模板使用说明&amp;基础参数'!$E$6*'模板使用说明&amp;基础参数'!$E$12,IF(L5605="修改",J5605*'模板使用说明&amp;基础参数'!$E$6*'模板使用说明&amp;基础参数'!$E$11,J5605*'模板使用说明&amp;基础参数'!$E$6*'模板使用说明&amp;基础参数'!$E$10)),IF(L5605="删除",J5605*'模板使用说明&amp;基础参数'!$E$7*'模板使用说明&amp;基础参数'!$E$12,IF(L5605="修改",J5605*'模板使用说明&amp;基础参数'!$E$7*'模板使用说明&amp;基础参数'!$E$11,J5605*'模板使用说明&amp;基础参数'!$E$7*'模板使用说明&amp;基础参数'!$E$10)))))</f>
        <v/>
      </c>
      <c r="N5605" s="82"/>
    </row>
    <row r="5606" spans="1:14">
      <c r="A5606" s="76">
        <f t="shared" si="98"/>
        <v>5601</v>
      </c>
      <c r="B5606" s="77"/>
      <c r="C5606" s="77"/>
      <c r="D5606" s="77"/>
      <c r="E5606" s="77"/>
      <c r="F5606" s="77"/>
      <c r="G5606" s="77"/>
      <c r="H5606" s="78"/>
      <c r="I5606" s="76"/>
      <c r="J5606" s="8" t="str">
        <f>IF(I5606="ILF",IF($C$1="预估功能点",'模板使用说明&amp;基础参数'!$E$15,'模板使用说明&amp;基础参数'!$E$22),IF(I5606="EIF",IF($C$1="预估功能点",'模板使用说明&amp;基础参数'!$E$16,'模板使用说明&amp;基础参数'!$E$23),IF(I5606="EI",IF($C$1="预估功能点",'模板使用说明&amp;基础参数'!$E$17,'模板使用说明&amp;基础参数'!$E$24),IF(I5606="EO",IF($C$1="预估功能点",'模板使用说明&amp;基础参数'!$E$18,'模板使用说明&amp;基础参数'!$E$25),IF(I5606="EQ",IF($C$1="预估功能点",'模板使用说明&amp;基础参数'!$E$19,'模板使用说明&amp;基础参数'!$E$26),"")))))</f>
        <v/>
      </c>
      <c r="K5606" s="80"/>
      <c r="L5606" s="80"/>
      <c r="M5606" s="81" t="str">
        <f>IF(J5606="","",IF(K5606="高",IF(L5606="删除",J5606*'模板使用说明&amp;基础参数'!$E$5*'模板使用说明&amp;基础参数'!$E$12,IF(L5606="修改",J5606*'模板使用说明&amp;基础参数'!$E$5*'模板使用说明&amp;基础参数'!$E$11,J5606*'模板使用说明&amp;基础参数'!$E$5*'模板使用说明&amp;基础参数'!$E$10)),IF(K5606="中",IF(L5606="删除",J5606*'模板使用说明&amp;基础参数'!$E$6*'模板使用说明&amp;基础参数'!$E$12,IF(L5606="修改",J5606*'模板使用说明&amp;基础参数'!$E$6*'模板使用说明&amp;基础参数'!$E$11,J5606*'模板使用说明&amp;基础参数'!$E$6*'模板使用说明&amp;基础参数'!$E$10)),IF(L5606="删除",J5606*'模板使用说明&amp;基础参数'!$E$7*'模板使用说明&amp;基础参数'!$E$12,IF(L5606="修改",J5606*'模板使用说明&amp;基础参数'!$E$7*'模板使用说明&amp;基础参数'!$E$11,J5606*'模板使用说明&amp;基础参数'!$E$7*'模板使用说明&amp;基础参数'!$E$10)))))</f>
        <v/>
      </c>
      <c r="N5606" s="82"/>
    </row>
    <row r="5607" spans="1:14">
      <c r="A5607" s="76">
        <f t="shared" si="98"/>
        <v>5602</v>
      </c>
      <c r="B5607" s="77"/>
      <c r="C5607" s="77"/>
      <c r="D5607" s="77"/>
      <c r="E5607" s="77"/>
      <c r="F5607" s="77"/>
      <c r="G5607" s="77"/>
      <c r="H5607" s="78"/>
      <c r="I5607" s="76"/>
      <c r="J5607" s="8" t="str">
        <f>IF(I5607="ILF",IF($C$1="预估功能点",'模板使用说明&amp;基础参数'!$E$15,'模板使用说明&amp;基础参数'!$E$22),IF(I5607="EIF",IF($C$1="预估功能点",'模板使用说明&amp;基础参数'!$E$16,'模板使用说明&amp;基础参数'!$E$23),IF(I5607="EI",IF($C$1="预估功能点",'模板使用说明&amp;基础参数'!$E$17,'模板使用说明&amp;基础参数'!$E$24),IF(I5607="EO",IF($C$1="预估功能点",'模板使用说明&amp;基础参数'!$E$18,'模板使用说明&amp;基础参数'!$E$25),IF(I5607="EQ",IF($C$1="预估功能点",'模板使用说明&amp;基础参数'!$E$19,'模板使用说明&amp;基础参数'!$E$26),"")))))</f>
        <v/>
      </c>
      <c r="K5607" s="80"/>
      <c r="L5607" s="80"/>
      <c r="M5607" s="81" t="str">
        <f>IF(J5607="","",IF(K5607="高",IF(L5607="删除",J5607*'模板使用说明&amp;基础参数'!$E$5*'模板使用说明&amp;基础参数'!$E$12,IF(L5607="修改",J5607*'模板使用说明&amp;基础参数'!$E$5*'模板使用说明&amp;基础参数'!$E$11,J5607*'模板使用说明&amp;基础参数'!$E$5*'模板使用说明&amp;基础参数'!$E$10)),IF(K5607="中",IF(L5607="删除",J5607*'模板使用说明&amp;基础参数'!$E$6*'模板使用说明&amp;基础参数'!$E$12,IF(L5607="修改",J5607*'模板使用说明&amp;基础参数'!$E$6*'模板使用说明&amp;基础参数'!$E$11,J5607*'模板使用说明&amp;基础参数'!$E$6*'模板使用说明&amp;基础参数'!$E$10)),IF(L5607="删除",J5607*'模板使用说明&amp;基础参数'!$E$7*'模板使用说明&amp;基础参数'!$E$12,IF(L5607="修改",J5607*'模板使用说明&amp;基础参数'!$E$7*'模板使用说明&amp;基础参数'!$E$11,J5607*'模板使用说明&amp;基础参数'!$E$7*'模板使用说明&amp;基础参数'!$E$10)))))</f>
        <v/>
      </c>
      <c r="N5607" s="82"/>
    </row>
    <row r="5608" spans="1:14">
      <c r="A5608" s="76">
        <f t="shared" si="98"/>
        <v>5603</v>
      </c>
      <c r="B5608" s="77"/>
      <c r="C5608" s="77"/>
      <c r="D5608" s="77"/>
      <c r="E5608" s="77"/>
      <c r="F5608" s="77"/>
      <c r="G5608" s="77"/>
      <c r="H5608" s="78"/>
      <c r="I5608" s="76"/>
      <c r="J5608" s="8" t="str">
        <f>IF(I5608="ILF",IF($C$1="预估功能点",'模板使用说明&amp;基础参数'!$E$15,'模板使用说明&amp;基础参数'!$E$22),IF(I5608="EIF",IF($C$1="预估功能点",'模板使用说明&amp;基础参数'!$E$16,'模板使用说明&amp;基础参数'!$E$23),IF(I5608="EI",IF($C$1="预估功能点",'模板使用说明&amp;基础参数'!$E$17,'模板使用说明&amp;基础参数'!$E$24),IF(I5608="EO",IF($C$1="预估功能点",'模板使用说明&amp;基础参数'!$E$18,'模板使用说明&amp;基础参数'!$E$25),IF(I5608="EQ",IF($C$1="预估功能点",'模板使用说明&amp;基础参数'!$E$19,'模板使用说明&amp;基础参数'!$E$26),"")))))</f>
        <v/>
      </c>
      <c r="K5608" s="80"/>
      <c r="L5608" s="80"/>
      <c r="M5608" s="81" t="str">
        <f>IF(J5608="","",IF(K5608="高",IF(L5608="删除",J5608*'模板使用说明&amp;基础参数'!$E$5*'模板使用说明&amp;基础参数'!$E$12,IF(L5608="修改",J5608*'模板使用说明&amp;基础参数'!$E$5*'模板使用说明&amp;基础参数'!$E$11,J5608*'模板使用说明&amp;基础参数'!$E$5*'模板使用说明&amp;基础参数'!$E$10)),IF(K5608="中",IF(L5608="删除",J5608*'模板使用说明&amp;基础参数'!$E$6*'模板使用说明&amp;基础参数'!$E$12,IF(L5608="修改",J5608*'模板使用说明&amp;基础参数'!$E$6*'模板使用说明&amp;基础参数'!$E$11,J5608*'模板使用说明&amp;基础参数'!$E$6*'模板使用说明&amp;基础参数'!$E$10)),IF(L5608="删除",J5608*'模板使用说明&amp;基础参数'!$E$7*'模板使用说明&amp;基础参数'!$E$12,IF(L5608="修改",J5608*'模板使用说明&amp;基础参数'!$E$7*'模板使用说明&amp;基础参数'!$E$11,J5608*'模板使用说明&amp;基础参数'!$E$7*'模板使用说明&amp;基础参数'!$E$10)))))</f>
        <v/>
      </c>
      <c r="N5608" s="82"/>
    </row>
    <row r="5609" spans="1:14">
      <c r="A5609" s="76">
        <f t="shared" si="98"/>
        <v>5604</v>
      </c>
      <c r="B5609" s="77"/>
      <c r="C5609" s="77"/>
      <c r="D5609" s="77"/>
      <c r="E5609" s="77"/>
      <c r="F5609" s="77"/>
      <c r="G5609" s="77"/>
      <c r="H5609" s="78"/>
      <c r="I5609" s="76"/>
      <c r="J5609" s="8" t="str">
        <f>IF(I5609="ILF",IF($C$1="预估功能点",'模板使用说明&amp;基础参数'!$E$15,'模板使用说明&amp;基础参数'!$E$22),IF(I5609="EIF",IF($C$1="预估功能点",'模板使用说明&amp;基础参数'!$E$16,'模板使用说明&amp;基础参数'!$E$23),IF(I5609="EI",IF($C$1="预估功能点",'模板使用说明&amp;基础参数'!$E$17,'模板使用说明&amp;基础参数'!$E$24),IF(I5609="EO",IF($C$1="预估功能点",'模板使用说明&amp;基础参数'!$E$18,'模板使用说明&amp;基础参数'!$E$25),IF(I5609="EQ",IF($C$1="预估功能点",'模板使用说明&amp;基础参数'!$E$19,'模板使用说明&amp;基础参数'!$E$26),"")))))</f>
        <v/>
      </c>
      <c r="K5609" s="80"/>
      <c r="L5609" s="80"/>
      <c r="M5609" s="81" t="str">
        <f>IF(J5609="","",IF(K5609="高",IF(L5609="删除",J5609*'模板使用说明&amp;基础参数'!$E$5*'模板使用说明&amp;基础参数'!$E$12,IF(L5609="修改",J5609*'模板使用说明&amp;基础参数'!$E$5*'模板使用说明&amp;基础参数'!$E$11,J5609*'模板使用说明&amp;基础参数'!$E$5*'模板使用说明&amp;基础参数'!$E$10)),IF(K5609="中",IF(L5609="删除",J5609*'模板使用说明&amp;基础参数'!$E$6*'模板使用说明&amp;基础参数'!$E$12,IF(L5609="修改",J5609*'模板使用说明&amp;基础参数'!$E$6*'模板使用说明&amp;基础参数'!$E$11,J5609*'模板使用说明&amp;基础参数'!$E$6*'模板使用说明&amp;基础参数'!$E$10)),IF(L5609="删除",J5609*'模板使用说明&amp;基础参数'!$E$7*'模板使用说明&amp;基础参数'!$E$12,IF(L5609="修改",J5609*'模板使用说明&amp;基础参数'!$E$7*'模板使用说明&amp;基础参数'!$E$11,J5609*'模板使用说明&amp;基础参数'!$E$7*'模板使用说明&amp;基础参数'!$E$10)))))</f>
        <v/>
      </c>
      <c r="N5609" s="82"/>
    </row>
    <row r="5610" spans="1:14">
      <c r="A5610" s="76">
        <f t="shared" si="98"/>
        <v>5605</v>
      </c>
      <c r="B5610" s="77"/>
      <c r="C5610" s="77"/>
      <c r="D5610" s="77"/>
      <c r="E5610" s="77"/>
      <c r="F5610" s="77"/>
      <c r="G5610" s="77"/>
      <c r="H5610" s="78"/>
      <c r="I5610" s="76"/>
      <c r="J5610" s="8" t="str">
        <f>IF(I5610="ILF",IF($C$1="预估功能点",'模板使用说明&amp;基础参数'!$E$15,'模板使用说明&amp;基础参数'!$E$22),IF(I5610="EIF",IF($C$1="预估功能点",'模板使用说明&amp;基础参数'!$E$16,'模板使用说明&amp;基础参数'!$E$23),IF(I5610="EI",IF($C$1="预估功能点",'模板使用说明&amp;基础参数'!$E$17,'模板使用说明&amp;基础参数'!$E$24),IF(I5610="EO",IF($C$1="预估功能点",'模板使用说明&amp;基础参数'!$E$18,'模板使用说明&amp;基础参数'!$E$25),IF(I5610="EQ",IF($C$1="预估功能点",'模板使用说明&amp;基础参数'!$E$19,'模板使用说明&amp;基础参数'!$E$26),"")))))</f>
        <v/>
      </c>
      <c r="K5610" s="80"/>
      <c r="L5610" s="80"/>
      <c r="M5610" s="81" t="str">
        <f>IF(J5610="","",IF(K5610="高",IF(L5610="删除",J5610*'模板使用说明&amp;基础参数'!$E$5*'模板使用说明&amp;基础参数'!$E$12,IF(L5610="修改",J5610*'模板使用说明&amp;基础参数'!$E$5*'模板使用说明&amp;基础参数'!$E$11,J5610*'模板使用说明&amp;基础参数'!$E$5*'模板使用说明&amp;基础参数'!$E$10)),IF(K5610="中",IF(L5610="删除",J5610*'模板使用说明&amp;基础参数'!$E$6*'模板使用说明&amp;基础参数'!$E$12,IF(L5610="修改",J5610*'模板使用说明&amp;基础参数'!$E$6*'模板使用说明&amp;基础参数'!$E$11,J5610*'模板使用说明&amp;基础参数'!$E$6*'模板使用说明&amp;基础参数'!$E$10)),IF(L5610="删除",J5610*'模板使用说明&amp;基础参数'!$E$7*'模板使用说明&amp;基础参数'!$E$12,IF(L5610="修改",J5610*'模板使用说明&amp;基础参数'!$E$7*'模板使用说明&amp;基础参数'!$E$11,J5610*'模板使用说明&amp;基础参数'!$E$7*'模板使用说明&amp;基础参数'!$E$10)))))</f>
        <v/>
      </c>
      <c r="N5610" s="82"/>
    </row>
    <row r="5611" spans="1:14">
      <c r="A5611" s="76">
        <f t="shared" si="98"/>
        <v>5606</v>
      </c>
      <c r="B5611" s="77"/>
      <c r="C5611" s="77"/>
      <c r="D5611" s="77"/>
      <c r="E5611" s="77"/>
      <c r="F5611" s="77"/>
      <c r="G5611" s="77"/>
      <c r="H5611" s="78"/>
      <c r="I5611" s="76"/>
      <c r="J5611" s="8" t="str">
        <f>IF(I5611="ILF",IF($C$1="预估功能点",'模板使用说明&amp;基础参数'!$E$15,'模板使用说明&amp;基础参数'!$E$22),IF(I5611="EIF",IF($C$1="预估功能点",'模板使用说明&amp;基础参数'!$E$16,'模板使用说明&amp;基础参数'!$E$23),IF(I5611="EI",IF($C$1="预估功能点",'模板使用说明&amp;基础参数'!$E$17,'模板使用说明&amp;基础参数'!$E$24),IF(I5611="EO",IF($C$1="预估功能点",'模板使用说明&amp;基础参数'!$E$18,'模板使用说明&amp;基础参数'!$E$25),IF(I5611="EQ",IF($C$1="预估功能点",'模板使用说明&amp;基础参数'!$E$19,'模板使用说明&amp;基础参数'!$E$26),"")))))</f>
        <v/>
      </c>
      <c r="K5611" s="80"/>
      <c r="L5611" s="80"/>
      <c r="M5611" s="81" t="str">
        <f>IF(J5611="","",IF(K5611="高",IF(L5611="删除",J5611*'模板使用说明&amp;基础参数'!$E$5*'模板使用说明&amp;基础参数'!$E$12,IF(L5611="修改",J5611*'模板使用说明&amp;基础参数'!$E$5*'模板使用说明&amp;基础参数'!$E$11,J5611*'模板使用说明&amp;基础参数'!$E$5*'模板使用说明&amp;基础参数'!$E$10)),IF(K5611="中",IF(L5611="删除",J5611*'模板使用说明&amp;基础参数'!$E$6*'模板使用说明&amp;基础参数'!$E$12,IF(L5611="修改",J5611*'模板使用说明&amp;基础参数'!$E$6*'模板使用说明&amp;基础参数'!$E$11,J5611*'模板使用说明&amp;基础参数'!$E$6*'模板使用说明&amp;基础参数'!$E$10)),IF(L5611="删除",J5611*'模板使用说明&amp;基础参数'!$E$7*'模板使用说明&amp;基础参数'!$E$12,IF(L5611="修改",J5611*'模板使用说明&amp;基础参数'!$E$7*'模板使用说明&amp;基础参数'!$E$11,J5611*'模板使用说明&amp;基础参数'!$E$7*'模板使用说明&amp;基础参数'!$E$10)))))</f>
        <v/>
      </c>
      <c r="N5611" s="82"/>
    </row>
    <row r="5612" spans="1:14">
      <c r="A5612" s="76">
        <f t="shared" si="98"/>
        <v>5607</v>
      </c>
      <c r="B5612" s="77"/>
      <c r="C5612" s="77"/>
      <c r="D5612" s="77"/>
      <c r="E5612" s="77"/>
      <c r="F5612" s="77"/>
      <c r="G5612" s="77"/>
      <c r="H5612" s="78"/>
      <c r="I5612" s="76"/>
      <c r="J5612" s="8" t="str">
        <f>IF(I5612="ILF",IF($C$1="预估功能点",'模板使用说明&amp;基础参数'!$E$15,'模板使用说明&amp;基础参数'!$E$22),IF(I5612="EIF",IF($C$1="预估功能点",'模板使用说明&amp;基础参数'!$E$16,'模板使用说明&amp;基础参数'!$E$23),IF(I5612="EI",IF($C$1="预估功能点",'模板使用说明&amp;基础参数'!$E$17,'模板使用说明&amp;基础参数'!$E$24),IF(I5612="EO",IF($C$1="预估功能点",'模板使用说明&amp;基础参数'!$E$18,'模板使用说明&amp;基础参数'!$E$25),IF(I5612="EQ",IF($C$1="预估功能点",'模板使用说明&amp;基础参数'!$E$19,'模板使用说明&amp;基础参数'!$E$26),"")))))</f>
        <v/>
      </c>
      <c r="K5612" s="80"/>
      <c r="L5612" s="80"/>
      <c r="M5612" s="81" t="str">
        <f>IF(J5612="","",IF(K5612="高",IF(L5612="删除",J5612*'模板使用说明&amp;基础参数'!$E$5*'模板使用说明&amp;基础参数'!$E$12,IF(L5612="修改",J5612*'模板使用说明&amp;基础参数'!$E$5*'模板使用说明&amp;基础参数'!$E$11,J5612*'模板使用说明&amp;基础参数'!$E$5*'模板使用说明&amp;基础参数'!$E$10)),IF(K5612="中",IF(L5612="删除",J5612*'模板使用说明&amp;基础参数'!$E$6*'模板使用说明&amp;基础参数'!$E$12,IF(L5612="修改",J5612*'模板使用说明&amp;基础参数'!$E$6*'模板使用说明&amp;基础参数'!$E$11,J5612*'模板使用说明&amp;基础参数'!$E$6*'模板使用说明&amp;基础参数'!$E$10)),IF(L5612="删除",J5612*'模板使用说明&amp;基础参数'!$E$7*'模板使用说明&amp;基础参数'!$E$12,IF(L5612="修改",J5612*'模板使用说明&amp;基础参数'!$E$7*'模板使用说明&amp;基础参数'!$E$11,J5612*'模板使用说明&amp;基础参数'!$E$7*'模板使用说明&amp;基础参数'!$E$10)))))</f>
        <v/>
      </c>
      <c r="N5612" s="82"/>
    </row>
    <row r="5613" spans="1:14">
      <c r="A5613" s="76">
        <f t="shared" si="98"/>
        <v>5608</v>
      </c>
      <c r="B5613" s="77"/>
      <c r="C5613" s="77"/>
      <c r="D5613" s="77"/>
      <c r="E5613" s="77"/>
      <c r="F5613" s="77"/>
      <c r="G5613" s="77"/>
      <c r="H5613" s="78"/>
      <c r="I5613" s="76"/>
      <c r="J5613" s="8" t="str">
        <f>IF(I5613="ILF",IF($C$1="预估功能点",'模板使用说明&amp;基础参数'!$E$15,'模板使用说明&amp;基础参数'!$E$22),IF(I5613="EIF",IF($C$1="预估功能点",'模板使用说明&amp;基础参数'!$E$16,'模板使用说明&amp;基础参数'!$E$23),IF(I5613="EI",IF($C$1="预估功能点",'模板使用说明&amp;基础参数'!$E$17,'模板使用说明&amp;基础参数'!$E$24),IF(I5613="EO",IF($C$1="预估功能点",'模板使用说明&amp;基础参数'!$E$18,'模板使用说明&amp;基础参数'!$E$25),IF(I5613="EQ",IF($C$1="预估功能点",'模板使用说明&amp;基础参数'!$E$19,'模板使用说明&amp;基础参数'!$E$26),"")))))</f>
        <v/>
      </c>
      <c r="K5613" s="80"/>
      <c r="L5613" s="80"/>
      <c r="M5613" s="81" t="str">
        <f>IF(J5613="","",IF(K5613="高",IF(L5613="删除",J5613*'模板使用说明&amp;基础参数'!$E$5*'模板使用说明&amp;基础参数'!$E$12,IF(L5613="修改",J5613*'模板使用说明&amp;基础参数'!$E$5*'模板使用说明&amp;基础参数'!$E$11,J5613*'模板使用说明&amp;基础参数'!$E$5*'模板使用说明&amp;基础参数'!$E$10)),IF(K5613="中",IF(L5613="删除",J5613*'模板使用说明&amp;基础参数'!$E$6*'模板使用说明&amp;基础参数'!$E$12,IF(L5613="修改",J5613*'模板使用说明&amp;基础参数'!$E$6*'模板使用说明&amp;基础参数'!$E$11,J5613*'模板使用说明&amp;基础参数'!$E$6*'模板使用说明&amp;基础参数'!$E$10)),IF(L5613="删除",J5613*'模板使用说明&amp;基础参数'!$E$7*'模板使用说明&amp;基础参数'!$E$12,IF(L5613="修改",J5613*'模板使用说明&amp;基础参数'!$E$7*'模板使用说明&amp;基础参数'!$E$11,J5613*'模板使用说明&amp;基础参数'!$E$7*'模板使用说明&amp;基础参数'!$E$10)))))</f>
        <v/>
      </c>
      <c r="N5613" s="82"/>
    </row>
    <row r="5614" spans="1:14">
      <c r="A5614" s="76">
        <f t="shared" si="98"/>
        <v>5609</v>
      </c>
      <c r="B5614" s="77"/>
      <c r="C5614" s="77"/>
      <c r="D5614" s="77"/>
      <c r="E5614" s="77"/>
      <c r="F5614" s="77"/>
      <c r="G5614" s="77"/>
      <c r="H5614" s="78"/>
      <c r="I5614" s="76"/>
      <c r="J5614" s="8" t="str">
        <f>IF(I5614="ILF",IF($C$1="预估功能点",'模板使用说明&amp;基础参数'!$E$15,'模板使用说明&amp;基础参数'!$E$22),IF(I5614="EIF",IF($C$1="预估功能点",'模板使用说明&amp;基础参数'!$E$16,'模板使用说明&amp;基础参数'!$E$23),IF(I5614="EI",IF($C$1="预估功能点",'模板使用说明&amp;基础参数'!$E$17,'模板使用说明&amp;基础参数'!$E$24),IF(I5614="EO",IF($C$1="预估功能点",'模板使用说明&amp;基础参数'!$E$18,'模板使用说明&amp;基础参数'!$E$25),IF(I5614="EQ",IF($C$1="预估功能点",'模板使用说明&amp;基础参数'!$E$19,'模板使用说明&amp;基础参数'!$E$26),"")))))</f>
        <v/>
      </c>
      <c r="K5614" s="80"/>
      <c r="L5614" s="80"/>
      <c r="M5614" s="81" t="str">
        <f>IF(J5614="","",IF(K5614="高",IF(L5614="删除",J5614*'模板使用说明&amp;基础参数'!$E$5*'模板使用说明&amp;基础参数'!$E$12,IF(L5614="修改",J5614*'模板使用说明&amp;基础参数'!$E$5*'模板使用说明&amp;基础参数'!$E$11,J5614*'模板使用说明&amp;基础参数'!$E$5*'模板使用说明&amp;基础参数'!$E$10)),IF(K5614="中",IF(L5614="删除",J5614*'模板使用说明&amp;基础参数'!$E$6*'模板使用说明&amp;基础参数'!$E$12,IF(L5614="修改",J5614*'模板使用说明&amp;基础参数'!$E$6*'模板使用说明&amp;基础参数'!$E$11,J5614*'模板使用说明&amp;基础参数'!$E$6*'模板使用说明&amp;基础参数'!$E$10)),IF(L5614="删除",J5614*'模板使用说明&amp;基础参数'!$E$7*'模板使用说明&amp;基础参数'!$E$12,IF(L5614="修改",J5614*'模板使用说明&amp;基础参数'!$E$7*'模板使用说明&amp;基础参数'!$E$11,J5614*'模板使用说明&amp;基础参数'!$E$7*'模板使用说明&amp;基础参数'!$E$10)))))</f>
        <v/>
      </c>
      <c r="N5614" s="82"/>
    </row>
    <row r="5615" spans="1:14">
      <c r="A5615" s="76">
        <f t="shared" si="98"/>
        <v>5610</v>
      </c>
      <c r="B5615" s="77"/>
      <c r="C5615" s="77"/>
      <c r="D5615" s="77"/>
      <c r="E5615" s="77"/>
      <c r="F5615" s="77"/>
      <c r="G5615" s="77"/>
      <c r="H5615" s="78"/>
      <c r="I5615" s="76"/>
      <c r="J5615" s="8" t="str">
        <f>IF(I5615="ILF",IF($C$1="预估功能点",'模板使用说明&amp;基础参数'!$E$15,'模板使用说明&amp;基础参数'!$E$22),IF(I5615="EIF",IF($C$1="预估功能点",'模板使用说明&amp;基础参数'!$E$16,'模板使用说明&amp;基础参数'!$E$23),IF(I5615="EI",IF($C$1="预估功能点",'模板使用说明&amp;基础参数'!$E$17,'模板使用说明&amp;基础参数'!$E$24),IF(I5615="EO",IF($C$1="预估功能点",'模板使用说明&amp;基础参数'!$E$18,'模板使用说明&amp;基础参数'!$E$25),IF(I5615="EQ",IF($C$1="预估功能点",'模板使用说明&amp;基础参数'!$E$19,'模板使用说明&amp;基础参数'!$E$26),"")))))</f>
        <v/>
      </c>
      <c r="K5615" s="80"/>
      <c r="L5615" s="80"/>
      <c r="M5615" s="81" t="str">
        <f>IF(J5615="","",IF(K5615="高",IF(L5615="删除",J5615*'模板使用说明&amp;基础参数'!$E$5*'模板使用说明&amp;基础参数'!$E$12,IF(L5615="修改",J5615*'模板使用说明&amp;基础参数'!$E$5*'模板使用说明&amp;基础参数'!$E$11,J5615*'模板使用说明&amp;基础参数'!$E$5*'模板使用说明&amp;基础参数'!$E$10)),IF(K5615="中",IF(L5615="删除",J5615*'模板使用说明&amp;基础参数'!$E$6*'模板使用说明&amp;基础参数'!$E$12,IF(L5615="修改",J5615*'模板使用说明&amp;基础参数'!$E$6*'模板使用说明&amp;基础参数'!$E$11,J5615*'模板使用说明&amp;基础参数'!$E$6*'模板使用说明&amp;基础参数'!$E$10)),IF(L5615="删除",J5615*'模板使用说明&amp;基础参数'!$E$7*'模板使用说明&amp;基础参数'!$E$12,IF(L5615="修改",J5615*'模板使用说明&amp;基础参数'!$E$7*'模板使用说明&amp;基础参数'!$E$11,J5615*'模板使用说明&amp;基础参数'!$E$7*'模板使用说明&amp;基础参数'!$E$10)))))</f>
        <v/>
      </c>
      <c r="N5615" s="82"/>
    </row>
    <row r="5616" spans="1:14">
      <c r="A5616" s="76">
        <f t="shared" si="98"/>
        <v>5611</v>
      </c>
      <c r="B5616" s="77"/>
      <c r="C5616" s="77"/>
      <c r="D5616" s="77"/>
      <c r="E5616" s="77"/>
      <c r="F5616" s="77"/>
      <c r="G5616" s="77"/>
      <c r="H5616" s="78"/>
      <c r="I5616" s="76"/>
      <c r="J5616" s="8" t="str">
        <f>IF(I5616="ILF",IF($C$1="预估功能点",'模板使用说明&amp;基础参数'!$E$15,'模板使用说明&amp;基础参数'!$E$22),IF(I5616="EIF",IF($C$1="预估功能点",'模板使用说明&amp;基础参数'!$E$16,'模板使用说明&amp;基础参数'!$E$23),IF(I5616="EI",IF($C$1="预估功能点",'模板使用说明&amp;基础参数'!$E$17,'模板使用说明&amp;基础参数'!$E$24),IF(I5616="EO",IF($C$1="预估功能点",'模板使用说明&amp;基础参数'!$E$18,'模板使用说明&amp;基础参数'!$E$25),IF(I5616="EQ",IF($C$1="预估功能点",'模板使用说明&amp;基础参数'!$E$19,'模板使用说明&amp;基础参数'!$E$26),"")))))</f>
        <v/>
      </c>
      <c r="K5616" s="80"/>
      <c r="L5616" s="80"/>
      <c r="M5616" s="81" t="str">
        <f>IF(J5616="","",IF(K5616="高",IF(L5616="删除",J5616*'模板使用说明&amp;基础参数'!$E$5*'模板使用说明&amp;基础参数'!$E$12,IF(L5616="修改",J5616*'模板使用说明&amp;基础参数'!$E$5*'模板使用说明&amp;基础参数'!$E$11,J5616*'模板使用说明&amp;基础参数'!$E$5*'模板使用说明&amp;基础参数'!$E$10)),IF(K5616="中",IF(L5616="删除",J5616*'模板使用说明&amp;基础参数'!$E$6*'模板使用说明&amp;基础参数'!$E$12,IF(L5616="修改",J5616*'模板使用说明&amp;基础参数'!$E$6*'模板使用说明&amp;基础参数'!$E$11,J5616*'模板使用说明&amp;基础参数'!$E$6*'模板使用说明&amp;基础参数'!$E$10)),IF(L5616="删除",J5616*'模板使用说明&amp;基础参数'!$E$7*'模板使用说明&amp;基础参数'!$E$12,IF(L5616="修改",J5616*'模板使用说明&amp;基础参数'!$E$7*'模板使用说明&amp;基础参数'!$E$11,J5616*'模板使用说明&amp;基础参数'!$E$7*'模板使用说明&amp;基础参数'!$E$10)))))</f>
        <v/>
      </c>
      <c r="N5616" s="82"/>
    </row>
    <row r="5617" spans="1:14">
      <c r="A5617" s="76">
        <f t="shared" si="98"/>
        <v>5612</v>
      </c>
      <c r="B5617" s="77"/>
      <c r="C5617" s="77"/>
      <c r="D5617" s="77"/>
      <c r="E5617" s="77"/>
      <c r="F5617" s="77"/>
      <c r="G5617" s="77"/>
      <c r="H5617" s="78"/>
      <c r="I5617" s="76"/>
      <c r="J5617" s="8" t="str">
        <f>IF(I5617="ILF",IF($C$1="预估功能点",'模板使用说明&amp;基础参数'!$E$15,'模板使用说明&amp;基础参数'!$E$22),IF(I5617="EIF",IF($C$1="预估功能点",'模板使用说明&amp;基础参数'!$E$16,'模板使用说明&amp;基础参数'!$E$23),IF(I5617="EI",IF($C$1="预估功能点",'模板使用说明&amp;基础参数'!$E$17,'模板使用说明&amp;基础参数'!$E$24),IF(I5617="EO",IF($C$1="预估功能点",'模板使用说明&amp;基础参数'!$E$18,'模板使用说明&amp;基础参数'!$E$25),IF(I5617="EQ",IF($C$1="预估功能点",'模板使用说明&amp;基础参数'!$E$19,'模板使用说明&amp;基础参数'!$E$26),"")))))</f>
        <v/>
      </c>
      <c r="K5617" s="80"/>
      <c r="L5617" s="80"/>
      <c r="M5617" s="81" t="str">
        <f>IF(J5617="","",IF(K5617="高",IF(L5617="删除",J5617*'模板使用说明&amp;基础参数'!$E$5*'模板使用说明&amp;基础参数'!$E$12,IF(L5617="修改",J5617*'模板使用说明&amp;基础参数'!$E$5*'模板使用说明&amp;基础参数'!$E$11,J5617*'模板使用说明&amp;基础参数'!$E$5*'模板使用说明&amp;基础参数'!$E$10)),IF(K5617="中",IF(L5617="删除",J5617*'模板使用说明&amp;基础参数'!$E$6*'模板使用说明&amp;基础参数'!$E$12,IF(L5617="修改",J5617*'模板使用说明&amp;基础参数'!$E$6*'模板使用说明&amp;基础参数'!$E$11,J5617*'模板使用说明&amp;基础参数'!$E$6*'模板使用说明&amp;基础参数'!$E$10)),IF(L5617="删除",J5617*'模板使用说明&amp;基础参数'!$E$7*'模板使用说明&amp;基础参数'!$E$12,IF(L5617="修改",J5617*'模板使用说明&amp;基础参数'!$E$7*'模板使用说明&amp;基础参数'!$E$11,J5617*'模板使用说明&amp;基础参数'!$E$7*'模板使用说明&amp;基础参数'!$E$10)))))</f>
        <v/>
      </c>
      <c r="N5617" s="82"/>
    </row>
    <row r="5618" spans="1:14">
      <c r="A5618" s="76">
        <f t="shared" si="98"/>
        <v>5613</v>
      </c>
      <c r="B5618" s="77"/>
      <c r="C5618" s="77"/>
      <c r="D5618" s="77"/>
      <c r="E5618" s="77"/>
      <c r="F5618" s="77"/>
      <c r="G5618" s="77"/>
      <c r="H5618" s="78"/>
      <c r="I5618" s="76"/>
      <c r="J5618" s="8" t="str">
        <f>IF(I5618="ILF",IF($C$1="预估功能点",'模板使用说明&amp;基础参数'!$E$15,'模板使用说明&amp;基础参数'!$E$22),IF(I5618="EIF",IF($C$1="预估功能点",'模板使用说明&amp;基础参数'!$E$16,'模板使用说明&amp;基础参数'!$E$23),IF(I5618="EI",IF($C$1="预估功能点",'模板使用说明&amp;基础参数'!$E$17,'模板使用说明&amp;基础参数'!$E$24),IF(I5618="EO",IF($C$1="预估功能点",'模板使用说明&amp;基础参数'!$E$18,'模板使用说明&amp;基础参数'!$E$25),IF(I5618="EQ",IF($C$1="预估功能点",'模板使用说明&amp;基础参数'!$E$19,'模板使用说明&amp;基础参数'!$E$26),"")))))</f>
        <v/>
      </c>
      <c r="K5618" s="80"/>
      <c r="L5618" s="80"/>
      <c r="M5618" s="81" t="str">
        <f>IF(J5618="","",IF(K5618="高",IF(L5618="删除",J5618*'模板使用说明&amp;基础参数'!$E$5*'模板使用说明&amp;基础参数'!$E$12,IF(L5618="修改",J5618*'模板使用说明&amp;基础参数'!$E$5*'模板使用说明&amp;基础参数'!$E$11,J5618*'模板使用说明&amp;基础参数'!$E$5*'模板使用说明&amp;基础参数'!$E$10)),IF(K5618="中",IF(L5618="删除",J5618*'模板使用说明&amp;基础参数'!$E$6*'模板使用说明&amp;基础参数'!$E$12,IF(L5618="修改",J5618*'模板使用说明&amp;基础参数'!$E$6*'模板使用说明&amp;基础参数'!$E$11,J5618*'模板使用说明&amp;基础参数'!$E$6*'模板使用说明&amp;基础参数'!$E$10)),IF(L5618="删除",J5618*'模板使用说明&amp;基础参数'!$E$7*'模板使用说明&amp;基础参数'!$E$12,IF(L5618="修改",J5618*'模板使用说明&amp;基础参数'!$E$7*'模板使用说明&amp;基础参数'!$E$11,J5618*'模板使用说明&amp;基础参数'!$E$7*'模板使用说明&amp;基础参数'!$E$10)))))</f>
        <v/>
      </c>
      <c r="N5618" s="82"/>
    </row>
    <row r="5619" spans="1:14">
      <c r="A5619" s="76">
        <f t="shared" si="98"/>
        <v>5614</v>
      </c>
      <c r="B5619" s="77"/>
      <c r="C5619" s="77"/>
      <c r="D5619" s="77"/>
      <c r="E5619" s="77"/>
      <c r="F5619" s="77"/>
      <c r="G5619" s="77"/>
      <c r="H5619" s="78"/>
      <c r="I5619" s="76"/>
      <c r="J5619" s="8" t="str">
        <f>IF(I5619="ILF",IF($C$1="预估功能点",'模板使用说明&amp;基础参数'!$E$15,'模板使用说明&amp;基础参数'!$E$22),IF(I5619="EIF",IF($C$1="预估功能点",'模板使用说明&amp;基础参数'!$E$16,'模板使用说明&amp;基础参数'!$E$23),IF(I5619="EI",IF($C$1="预估功能点",'模板使用说明&amp;基础参数'!$E$17,'模板使用说明&amp;基础参数'!$E$24),IF(I5619="EO",IF($C$1="预估功能点",'模板使用说明&amp;基础参数'!$E$18,'模板使用说明&amp;基础参数'!$E$25),IF(I5619="EQ",IF($C$1="预估功能点",'模板使用说明&amp;基础参数'!$E$19,'模板使用说明&amp;基础参数'!$E$26),"")))))</f>
        <v/>
      </c>
      <c r="K5619" s="80"/>
      <c r="L5619" s="80"/>
      <c r="M5619" s="81" t="str">
        <f>IF(J5619="","",IF(K5619="高",IF(L5619="删除",J5619*'模板使用说明&amp;基础参数'!$E$5*'模板使用说明&amp;基础参数'!$E$12,IF(L5619="修改",J5619*'模板使用说明&amp;基础参数'!$E$5*'模板使用说明&amp;基础参数'!$E$11,J5619*'模板使用说明&amp;基础参数'!$E$5*'模板使用说明&amp;基础参数'!$E$10)),IF(K5619="中",IF(L5619="删除",J5619*'模板使用说明&amp;基础参数'!$E$6*'模板使用说明&amp;基础参数'!$E$12,IF(L5619="修改",J5619*'模板使用说明&amp;基础参数'!$E$6*'模板使用说明&amp;基础参数'!$E$11,J5619*'模板使用说明&amp;基础参数'!$E$6*'模板使用说明&amp;基础参数'!$E$10)),IF(L5619="删除",J5619*'模板使用说明&amp;基础参数'!$E$7*'模板使用说明&amp;基础参数'!$E$12,IF(L5619="修改",J5619*'模板使用说明&amp;基础参数'!$E$7*'模板使用说明&amp;基础参数'!$E$11,J5619*'模板使用说明&amp;基础参数'!$E$7*'模板使用说明&amp;基础参数'!$E$10)))))</f>
        <v/>
      </c>
      <c r="N5619" s="82"/>
    </row>
    <row r="5620" spans="1:14">
      <c r="A5620" s="76">
        <f t="shared" si="98"/>
        <v>5615</v>
      </c>
      <c r="B5620" s="77"/>
      <c r="C5620" s="77"/>
      <c r="D5620" s="77"/>
      <c r="E5620" s="77"/>
      <c r="F5620" s="77"/>
      <c r="G5620" s="77"/>
      <c r="H5620" s="78"/>
      <c r="I5620" s="76"/>
      <c r="J5620" s="8" t="str">
        <f>IF(I5620="ILF",IF($C$1="预估功能点",'模板使用说明&amp;基础参数'!$E$15,'模板使用说明&amp;基础参数'!$E$22),IF(I5620="EIF",IF($C$1="预估功能点",'模板使用说明&amp;基础参数'!$E$16,'模板使用说明&amp;基础参数'!$E$23),IF(I5620="EI",IF($C$1="预估功能点",'模板使用说明&amp;基础参数'!$E$17,'模板使用说明&amp;基础参数'!$E$24),IF(I5620="EO",IF($C$1="预估功能点",'模板使用说明&amp;基础参数'!$E$18,'模板使用说明&amp;基础参数'!$E$25),IF(I5620="EQ",IF($C$1="预估功能点",'模板使用说明&amp;基础参数'!$E$19,'模板使用说明&amp;基础参数'!$E$26),"")))))</f>
        <v/>
      </c>
      <c r="K5620" s="80"/>
      <c r="L5620" s="80"/>
      <c r="M5620" s="81" t="str">
        <f>IF(J5620="","",IF(K5620="高",IF(L5620="删除",J5620*'模板使用说明&amp;基础参数'!$E$5*'模板使用说明&amp;基础参数'!$E$12,IF(L5620="修改",J5620*'模板使用说明&amp;基础参数'!$E$5*'模板使用说明&amp;基础参数'!$E$11,J5620*'模板使用说明&amp;基础参数'!$E$5*'模板使用说明&amp;基础参数'!$E$10)),IF(K5620="中",IF(L5620="删除",J5620*'模板使用说明&amp;基础参数'!$E$6*'模板使用说明&amp;基础参数'!$E$12,IF(L5620="修改",J5620*'模板使用说明&amp;基础参数'!$E$6*'模板使用说明&amp;基础参数'!$E$11,J5620*'模板使用说明&amp;基础参数'!$E$6*'模板使用说明&amp;基础参数'!$E$10)),IF(L5620="删除",J5620*'模板使用说明&amp;基础参数'!$E$7*'模板使用说明&amp;基础参数'!$E$12,IF(L5620="修改",J5620*'模板使用说明&amp;基础参数'!$E$7*'模板使用说明&amp;基础参数'!$E$11,J5620*'模板使用说明&amp;基础参数'!$E$7*'模板使用说明&amp;基础参数'!$E$10)))))</f>
        <v/>
      </c>
      <c r="N5620" s="82"/>
    </row>
    <row r="5621" spans="1:14">
      <c r="A5621" s="76">
        <f t="shared" si="98"/>
        <v>5616</v>
      </c>
      <c r="B5621" s="77"/>
      <c r="C5621" s="77"/>
      <c r="D5621" s="77"/>
      <c r="E5621" s="77"/>
      <c r="F5621" s="77"/>
      <c r="G5621" s="77"/>
      <c r="H5621" s="78"/>
      <c r="I5621" s="76"/>
      <c r="J5621" s="8" t="str">
        <f>IF(I5621="ILF",IF($C$1="预估功能点",'模板使用说明&amp;基础参数'!$E$15,'模板使用说明&amp;基础参数'!$E$22),IF(I5621="EIF",IF($C$1="预估功能点",'模板使用说明&amp;基础参数'!$E$16,'模板使用说明&amp;基础参数'!$E$23),IF(I5621="EI",IF($C$1="预估功能点",'模板使用说明&amp;基础参数'!$E$17,'模板使用说明&amp;基础参数'!$E$24),IF(I5621="EO",IF($C$1="预估功能点",'模板使用说明&amp;基础参数'!$E$18,'模板使用说明&amp;基础参数'!$E$25),IF(I5621="EQ",IF($C$1="预估功能点",'模板使用说明&amp;基础参数'!$E$19,'模板使用说明&amp;基础参数'!$E$26),"")))))</f>
        <v/>
      </c>
      <c r="K5621" s="80"/>
      <c r="L5621" s="80"/>
      <c r="M5621" s="81" t="str">
        <f>IF(J5621="","",IF(K5621="高",IF(L5621="删除",J5621*'模板使用说明&amp;基础参数'!$E$5*'模板使用说明&amp;基础参数'!$E$12,IF(L5621="修改",J5621*'模板使用说明&amp;基础参数'!$E$5*'模板使用说明&amp;基础参数'!$E$11,J5621*'模板使用说明&amp;基础参数'!$E$5*'模板使用说明&amp;基础参数'!$E$10)),IF(K5621="中",IF(L5621="删除",J5621*'模板使用说明&amp;基础参数'!$E$6*'模板使用说明&amp;基础参数'!$E$12,IF(L5621="修改",J5621*'模板使用说明&amp;基础参数'!$E$6*'模板使用说明&amp;基础参数'!$E$11,J5621*'模板使用说明&amp;基础参数'!$E$6*'模板使用说明&amp;基础参数'!$E$10)),IF(L5621="删除",J5621*'模板使用说明&amp;基础参数'!$E$7*'模板使用说明&amp;基础参数'!$E$12,IF(L5621="修改",J5621*'模板使用说明&amp;基础参数'!$E$7*'模板使用说明&amp;基础参数'!$E$11,J5621*'模板使用说明&amp;基础参数'!$E$7*'模板使用说明&amp;基础参数'!$E$10)))))</f>
        <v/>
      </c>
      <c r="N5621" s="82"/>
    </row>
    <row r="5622" spans="1:14">
      <c r="A5622" s="76">
        <f t="shared" si="98"/>
        <v>5617</v>
      </c>
      <c r="B5622" s="77"/>
      <c r="C5622" s="77"/>
      <c r="D5622" s="77"/>
      <c r="E5622" s="77"/>
      <c r="F5622" s="77"/>
      <c r="G5622" s="77"/>
      <c r="H5622" s="78"/>
      <c r="I5622" s="76"/>
      <c r="J5622" s="8" t="str">
        <f>IF(I5622="ILF",IF($C$1="预估功能点",'模板使用说明&amp;基础参数'!$E$15,'模板使用说明&amp;基础参数'!$E$22),IF(I5622="EIF",IF($C$1="预估功能点",'模板使用说明&amp;基础参数'!$E$16,'模板使用说明&amp;基础参数'!$E$23),IF(I5622="EI",IF($C$1="预估功能点",'模板使用说明&amp;基础参数'!$E$17,'模板使用说明&amp;基础参数'!$E$24),IF(I5622="EO",IF($C$1="预估功能点",'模板使用说明&amp;基础参数'!$E$18,'模板使用说明&amp;基础参数'!$E$25),IF(I5622="EQ",IF($C$1="预估功能点",'模板使用说明&amp;基础参数'!$E$19,'模板使用说明&amp;基础参数'!$E$26),"")))))</f>
        <v/>
      </c>
      <c r="K5622" s="80"/>
      <c r="L5622" s="80"/>
      <c r="M5622" s="81" t="str">
        <f>IF(J5622="","",IF(K5622="高",IF(L5622="删除",J5622*'模板使用说明&amp;基础参数'!$E$5*'模板使用说明&amp;基础参数'!$E$12,IF(L5622="修改",J5622*'模板使用说明&amp;基础参数'!$E$5*'模板使用说明&amp;基础参数'!$E$11,J5622*'模板使用说明&amp;基础参数'!$E$5*'模板使用说明&amp;基础参数'!$E$10)),IF(K5622="中",IF(L5622="删除",J5622*'模板使用说明&amp;基础参数'!$E$6*'模板使用说明&amp;基础参数'!$E$12,IF(L5622="修改",J5622*'模板使用说明&amp;基础参数'!$E$6*'模板使用说明&amp;基础参数'!$E$11,J5622*'模板使用说明&amp;基础参数'!$E$6*'模板使用说明&amp;基础参数'!$E$10)),IF(L5622="删除",J5622*'模板使用说明&amp;基础参数'!$E$7*'模板使用说明&amp;基础参数'!$E$12,IF(L5622="修改",J5622*'模板使用说明&amp;基础参数'!$E$7*'模板使用说明&amp;基础参数'!$E$11,J5622*'模板使用说明&amp;基础参数'!$E$7*'模板使用说明&amp;基础参数'!$E$10)))))</f>
        <v/>
      </c>
      <c r="N5622" s="82"/>
    </row>
    <row r="5623" spans="1:14">
      <c r="A5623" s="76">
        <f t="shared" si="98"/>
        <v>5618</v>
      </c>
      <c r="B5623" s="77"/>
      <c r="C5623" s="77"/>
      <c r="D5623" s="77"/>
      <c r="E5623" s="77"/>
      <c r="F5623" s="77"/>
      <c r="G5623" s="77"/>
      <c r="H5623" s="78"/>
      <c r="I5623" s="76"/>
      <c r="J5623" s="8" t="str">
        <f>IF(I5623="ILF",IF($C$1="预估功能点",'模板使用说明&amp;基础参数'!$E$15,'模板使用说明&amp;基础参数'!$E$22),IF(I5623="EIF",IF($C$1="预估功能点",'模板使用说明&amp;基础参数'!$E$16,'模板使用说明&amp;基础参数'!$E$23),IF(I5623="EI",IF($C$1="预估功能点",'模板使用说明&amp;基础参数'!$E$17,'模板使用说明&amp;基础参数'!$E$24),IF(I5623="EO",IF($C$1="预估功能点",'模板使用说明&amp;基础参数'!$E$18,'模板使用说明&amp;基础参数'!$E$25),IF(I5623="EQ",IF($C$1="预估功能点",'模板使用说明&amp;基础参数'!$E$19,'模板使用说明&amp;基础参数'!$E$26),"")))))</f>
        <v/>
      </c>
      <c r="K5623" s="80"/>
      <c r="L5623" s="80"/>
      <c r="M5623" s="81" t="str">
        <f>IF(J5623="","",IF(K5623="高",IF(L5623="删除",J5623*'模板使用说明&amp;基础参数'!$E$5*'模板使用说明&amp;基础参数'!$E$12,IF(L5623="修改",J5623*'模板使用说明&amp;基础参数'!$E$5*'模板使用说明&amp;基础参数'!$E$11,J5623*'模板使用说明&amp;基础参数'!$E$5*'模板使用说明&amp;基础参数'!$E$10)),IF(K5623="中",IF(L5623="删除",J5623*'模板使用说明&amp;基础参数'!$E$6*'模板使用说明&amp;基础参数'!$E$12,IF(L5623="修改",J5623*'模板使用说明&amp;基础参数'!$E$6*'模板使用说明&amp;基础参数'!$E$11,J5623*'模板使用说明&amp;基础参数'!$E$6*'模板使用说明&amp;基础参数'!$E$10)),IF(L5623="删除",J5623*'模板使用说明&amp;基础参数'!$E$7*'模板使用说明&amp;基础参数'!$E$12,IF(L5623="修改",J5623*'模板使用说明&amp;基础参数'!$E$7*'模板使用说明&amp;基础参数'!$E$11,J5623*'模板使用说明&amp;基础参数'!$E$7*'模板使用说明&amp;基础参数'!$E$10)))))</f>
        <v/>
      </c>
      <c r="N5623" s="82"/>
    </row>
    <row r="5624" spans="1:14">
      <c r="A5624" s="76">
        <f t="shared" si="98"/>
        <v>5619</v>
      </c>
      <c r="B5624" s="77"/>
      <c r="C5624" s="77"/>
      <c r="D5624" s="77"/>
      <c r="E5624" s="77"/>
      <c r="F5624" s="77"/>
      <c r="G5624" s="77"/>
      <c r="H5624" s="78"/>
      <c r="I5624" s="76"/>
      <c r="J5624" s="8" t="str">
        <f>IF(I5624="ILF",IF($C$1="预估功能点",'模板使用说明&amp;基础参数'!$E$15,'模板使用说明&amp;基础参数'!$E$22),IF(I5624="EIF",IF($C$1="预估功能点",'模板使用说明&amp;基础参数'!$E$16,'模板使用说明&amp;基础参数'!$E$23),IF(I5624="EI",IF($C$1="预估功能点",'模板使用说明&amp;基础参数'!$E$17,'模板使用说明&amp;基础参数'!$E$24),IF(I5624="EO",IF($C$1="预估功能点",'模板使用说明&amp;基础参数'!$E$18,'模板使用说明&amp;基础参数'!$E$25),IF(I5624="EQ",IF($C$1="预估功能点",'模板使用说明&amp;基础参数'!$E$19,'模板使用说明&amp;基础参数'!$E$26),"")))))</f>
        <v/>
      </c>
      <c r="K5624" s="80"/>
      <c r="L5624" s="80"/>
      <c r="M5624" s="81" t="str">
        <f>IF(J5624="","",IF(K5624="高",IF(L5624="删除",J5624*'模板使用说明&amp;基础参数'!$E$5*'模板使用说明&amp;基础参数'!$E$12,IF(L5624="修改",J5624*'模板使用说明&amp;基础参数'!$E$5*'模板使用说明&amp;基础参数'!$E$11,J5624*'模板使用说明&amp;基础参数'!$E$5*'模板使用说明&amp;基础参数'!$E$10)),IF(K5624="中",IF(L5624="删除",J5624*'模板使用说明&amp;基础参数'!$E$6*'模板使用说明&amp;基础参数'!$E$12,IF(L5624="修改",J5624*'模板使用说明&amp;基础参数'!$E$6*'模板使用说明&amp;基础参数'!$E$11,J5624*'模板使用说明&amp;基础参数'!$E$6*'模板使用说明&amp;基础参数'!$E$10)),IF(L5624="删除",J5624*'模板使用说明&amp;基础参数'!$E$7*'模板使用说明&amp;基础参数'!$E$12,IF(L5624="修改",J5624*'模板使用说明&amp;基础参数'!$E$7*'模板使用说明&amp;基础参数'!$E$11,J5624*'模板使用说明&amp;基础参数'!$E$7*'模板使用说明&amp;基础参数'!$E$10)))))</f>
        <v/>
      </c>
      <c r="N5624" s="82"/>
    </row>
    <row r="5625" spans="1:14">
      <c r="A5625" s="76">
        <f t="shared" si="98"/>
        <v>5620</v>
      </c>
      <c r="B5625" s="77"/>
      <c r="C5625" s="77"/>
      <c r="D5625" s="77"/>
      <c r="E5625" s="77"/>
      <c r="F5625" s="77"/>
      <c r="G5625" s="77"/>
      <c r="H5625" s="78"/>
      <c r="I5625" s="76"/>
      <c r="J5625" s="8" t="str">
        <f>IF(I5625="ILF",IF($C$1="预估功能点",'模板使用说明&amp;基础参数'!$E$15,'模板使用说明&amp;基础参数'!$E$22),IF(I5625="EIF",IF($C$1="预估功能点",'模板使用说明&amp;基础参数'!$E$16,'模板使用说明&amp;基础参数'!$E$23),IF(I5625="EI",IF($C$1="预估功能点",'模板使用说明&amp;基础参数'!$E$17,'模板使用说明&amp;基础参数'!$E$24),IF(I5625="EO",IF($C$1="预估功能点",'模板使用说明&amp;基础参数'!$E$18,'模板使用说明&amp;基础参数'!$E$25),IF(I5625="EQ",IF($C$1="预估功能点",'模板使用说明&amp;基础参数'!$E$19,'模板使用说明&amp;基础参数'!$E$26),"")))))</f>
        <v/>
      </c>
      <c r="K5625" s="80"/>
      <c r="L5625" s="80"/>
      <c r="M5625" s="81" t="str">
        <f>IF(J5625="","",IF(K5625="高",IF(L5625="删除",J5625*'模板使用说明&amp;基础参数'!$E$5*'模板使用说明&amp;基础参数'!$E$12,IF(L5625="修改",J5625*'模板使用说明&amp;基础参数'!$E$5*'模板使用说明&amp;基础参数'!$E$11,J5625*'模板使用说明&amp;基础参数'!$E$5*'模板使用说明&amp;基础参数'!$E$10)),IF(K5625="中",IF(L5625="删除",J5625*'模板使用说明&amp;基础参数'!$E$6*'模板使用说明&amp;基础参数'!$E$12,IF(L5625="修改",J5625*'模板使用说明&amp;基础参数'!$E$6*'模板使用说明&amp;基础参数'!$E$11,J5625*'模板使用说明&amp;基础参数'!$E$6*'模板使用说明&amp;基础参数'!$E$10)),IF(L5625="删除",J5625*'模板使用说明&amp;基础参数'!$E$7*'模板使用说明&amp;基础参数'!$E$12,IF(L5625="修改",J5625*'模板使用说明&amp;基础参数'!$E$7*'模板使用说明&amp;基础参数'!$E$11,J5625*'模板使用说明&amp;基础参数'!$E$7*'模板使用说明&amp;基础参数'!$E$10)))))</f>
        <v/>
      </c>
      <c r="N5625" s="82"/>
    </row>
    <row r="5626" spans="1:14">
      <c r="A5626" s="76">
        <f t="shared" si="98"/>
        <v>5621</v>
      </c>
      <c r="B5626" s="77"/>
      <c r="C5626" s="77"/>
      <c r="D5626" s="77"/>
      <c r="E5626" s="77"/>
      <c r="F5626" s="77"/>
      <c r="G5626" s="77"/>
      <c r="H5626" s="78"/>
      <c r="I5626" s="76"/>
      <c r="J5626" s="8" t="str">
        <f>IF(I5626="ILF",IF($C$1="预估功能点",'模板使用说明&amp;基础参数'!$E$15,'模板使用说明&amp;基础参数'!$E$22),IF(I5626="EIF",IF($C$1="预估功能点",'模板使用说明&amp;基础参数'!$E$16,'模板使用说明&amp;基础参数'!$E$23),IF(I5626="EI",IF($C$1="预估功能点",'模板使用说明&amp;基础参数'!$E$17,'模板使用说明&amp;基础参数'!$E$24),IF(I5626="EO",IF($C$1="预估功能点",'模板使用说明&amp;基础参数'!$E$18,'模板使用说明&amp;基础参数'!$E$25),IF(I5626="EQ",IF($C$1="预估功能点",'模板使用说明&amp;基础参数'!$E$19,'模板使用说明&amp;基础参数'!$E$26),"")))))</f>
        <v/>
      </c>
      <c r="K5626" s="80"/>
      <c r="L5626" s="80"/>
      <c r="M5626" s="81" t="str">
        <f>IF(J5626="","",IF(K5626="高",IF(L5626="删除",J5626*'模板使用说明&amp;基础参数'!$E$5*'模板使用说明&amp;基础参数'!$E$12,IF(L5626="修改",J5626*'模板使用说明&amp;基础参数'!$E$5*'模板使用说明&amp;基础参数'!$E$11,J5626*'模板使用说明&amp;基础参数'!$E$5*'模板使用说明&amp;基础参数'!$E$10)),IF(K5626="中",IF(L5626="删除",J5626*'模板使用说明&amp;基础参数'!$E$6*'模板使用说明&amp;基础参数'!$E$12,IF(L5626="修改",J5626*'模板使用说明&amp;基础参数'!$E$6*'模板使用说明&amp;基础参数'!$E$11,J5626*'模板使用说明&amp;基础参数'!$E$6*'模板使用说明&amp;基础参数'!$E$10)),IF(L5626="删除",J5626*'模板使用说明&amp;基础参数'!$E$7*'模板使用说明&amp;基础参数'!$E$12,IF(L5626="修改",J5626*'模板使用说明&amp;基础参数'!$E$7*'模板使用说明&amp;基础参数'!$E$11,J5626*'模板使用说明&amp;基础参数'!$E$7*'模板使用说明&amp;基础参数'!$E$10)))))</f>
        <v/>
      </c>
      <c r="N5626" s="82"/>
    </row>
    <row r="5627" spans="1:14">
      <c r="A5627" s="76">
        <f t="shared" si="98"/>
        <v>5622</v>
      </c>
      <c r="B5627" s="77"/>
      <c r="C5627" s="77"/>
      <c r="D5627" s="77"/>
      <c r="E5627" s="77"/>
      <c r="F5627" s="77"/>
      <c r="G5627" s="77"/>
      <c r="H5627" s="78"/>
      <c r="I5627" s="76"/>
      <c r="J5627" s="8" t="str">
        <f>IF(I5627="ILF",IF($C$1="预估功能点",'模板使用说明&amp;基础参数'!$E$15,'模板使用说明&amp;基础参数'!$E$22),IF(I5627="EIF",IF($C$1="预估功能点",'模板使用说明&amp;基础参数'!$E$16,'模板使用说明&amp;基础参数'!$E$23),IF(I5627="EI",IF($C$1="预估功能点",'模板使用说明&amp;基础参数'!$E$17,'模板使用说明&amp;基础参数'!$E$24),IF(I5627="EO",IF($C$1="预估功能点",'模板使用说明&amp;基础参数'!$E$18,'模板使用说明&amp;基础参数'!$E$25),IF(I5627="EQ",IF($C$1="预估功能点",'模板使用说明&amp;基础参数'!$E$19,'模板使用说明&amp;基础参数'!$E$26),"")))))</f>
        <v/>
      </c>
      <c r="K5627" s="80"/>
      <c r="L5627" s="80"/>
      <c r="M5627" s="81" t="str">
        <f>IF(J5627="","",IF(K5627="高",IF(L5627="删除",J5627*'模板使用说明&amp;基础参数'!$E$5*'模板使用说明&amp;基础参数'!$E$12,IF(L5627="修改",J5627*'模板使用说明&amp;基础参数'!$E$5*'模板使用说明&amp;基础参数'!$E$11,J5627*'模板使用说明&amp;基础参数'!$E$5*'模板使用说明&amp;基础参数'!$E$10)),IF(K5627="中",IF(L5627="删除",J5627*'模板使用说明&amp;基础参数'!$E$6*'模板使用说明&amp;基础参数'!$E$12,IF(L5627="修改",J5627*'模板使用说明&amp;基础参数'!$E$6*'模板使用说明&amp;基础参数'!$E$11,J5627*'模板使用说明&amp;基础参数'!$E$6*'模板使用说明&amp;基础参数'!$E$10)),IF(L5627="删除",J5627*'模板使用说明&amp;基础参数'!$E$7*'模板使用说明&amp;基础参数'!$E$12,IF(L5627="修改",J5627*'模板使用说明&amp;基础参数'!$E$7*'模板使用说明&amp;基础参数'!$E$11,J5627*'模板使用说明&amp;基础参数'!$E$7*'模板使用说明&amp;基础参数'!$E$10)))))</f>
        <v/>
      </c>
      <c r="N5627" s="82"/>
    </row>
    <row r="5628" spans="1:14">
      <c r="A5628" s="76">
        <f t="shared" si="98"/>
        <v>5623</v>
      </c>
      <c r="B5628" s="77"/>
      <c r="C5628" s="77"/>
      <c r="D5628" s="77"/>
      <c r="E5628" s="77"/>
      <c r="F5628" s="77"/>
      <c r="G5628" s="77"/>
      <c r="H5628" s="78"/>
      <c r="I5628" s="76"/>
      <c r="J5628" s="8" t="str">
        <f>IF(I5628="ILF",IF($C$1="预估功能点",'模板使用说明&amp;基础参数'!$E$15,'模板使用说明&amp;基础参数'!$E$22),IF(I5628="EIF",IF($C$1="预估功能点",'模板使用说明&amp;基础参数'!$E$16,'模板使用说明&amp;基础参数'!$E$23),IF(I5628="EI",IF($C$1="预估功能点",'模板使用说明&amp;基础参数'!$E$17,'模板使用说明&amp;基础参数'!$E$24),IF(I5628="EO",IF($C$1="预估功能点",'模板使用说明&amp;基础参数'!$E$18,'模板使用说明&amp;基础参数'!$E$25),IF(I5628="EQ",IF($C$1="预估功能点",'模板使用说明&amp;基础参数'!$E$19,'模板使用说明&amp;基础参数'!$E$26),"")))))</f>
        <v/>
      </c>
      <c r="K5628" s="80"/>
      <c r="L5628" s="80"/>
      <c r="M5628" s="81" t="str">
        <f>IF(J5628="","",IF(K5628="高",IF(L5628="删除",J5628*'模板使用说明&amp;基础参数'!$E$5*'模板使用说明&amp;基础参数'!$E$12,IF(L5628="修改",J5628*'模板使用说明&amp;基础参数'!$E$5*'模板使用说明&amp;基础参数'!$E$11,J5628*'模板使用说明&amp;基础参数'!$E$5*'模板使用说明&amp;基础参数'!$E$10)),IF(K5628="中",IF(L5628="删除",J5628*'模板使用说明&amp;基础参数'!$E$6*'模板使用说明&amp;基础参数'!$E$12,IF(L5628="修改",J5628*'模板使用说明&amp;基础参数'!$E$6*'模板使用说明&amp;基础参数'!$E$11,J5628*'模板使用说明&amp;基础参数'!$E$6*'模板使用说明&amp;基础参数'!$E$10)),IF(L5628="删除",J5628*'模板使用说明&amp;基础参数'!$E$7*'模板使用说明&amp;基础参数'!$E$12,IF(L5628="修改",J5628*'模板使用说明&amp;基础参数'!$E$7*'模板使用说明&amp;基础参数'!$E$11,J5628*'模板使用说明&amp;基础参数'!$E$7*'模板使用说明&amp;基础参数'!$E$10)))))</f>
        <v/>
      </c>
      <c r="N5628" s="82"/>
    </row>
    <row r="5629" spans="1:14">
      <c r="A5629" s="76">
        <f t="shared" si="98"/>
        <v>5624</v>
      </c>
      <c r="B5629" s="77"/>
      <c r="C5629" s="77"/>
      <c r="D5629" s="77"/>
      <c r="E5629" s="77"/>
      <c r="F5629" s="77"/>
      <c r="G5629" s="77"/>
      <c r="H5629" s="78"/>
      <c r="I5629" s="76"/>
      <c r="J5629" s="8" t="str">
        <f>IF(I5629="ILF",IF($C$1="预估功能点",'模板使用说明&amp;基础参数'!$E$15,'模板使用说明&amp;基础参数'!$E$22),IF(I5629="EIF",IF($C$1="预估功能点",'模板使用说明&amp;基础参数'!$E$16,'模板使用说明&amp;基础参数'!$E$23),IF(I5629="EI",IF($C$1="预估功能点",'模板使用说明&amp;基础参数'!$E$17,'模板使用说明&amp;基础参数'!$E$24),IF(I5629="EO",IF($C$1="预估功能点",'模板使用说明&amp;基础参数'!$E$18,'模板使用说明&amp;基础参数'!$E$25),IF(I5629="EQ",IF($C$1="预估功能点",'模板使用说明&amp;基础参数'!$E$19,'模板使用说明&amp;基础参数'!$E$26),"")))))</f>
        <v/>
      </c>
      <c r="K5629" s="80"/>
      <c r="L5629" s="80"/>
      <c r="M5629" s="81" t="str">
        <f>IF(J5629="","",IF(K5629="高",IF(L5629="删除",J5629*'模板使用说明&amp;基础参数'!$E$5*'模板使用说明&amp;基础参数'!$E$12,IF(L5629="修改",J5629*'模板使用说明&amp;基础参数'!$E$5*'模板使用说明&amp;基础参数'!$E$11,J5629*'模板使用说明&amp;基础参数'!$E$5*'模板使用说明&amp;基础参数'!$E$10)),IF(K5629="中",IF(L5629="删除",J5629*'模板使用说明&amp;基础参数'!$E$6*'模板使用说明&amp;基础参数'!$E$12,IF(L5629="修改",J5629*'模板使用说明&amp;基础参数'!$E$6*'模板使用说明&amp;基础参数'!$E$11,J5629*'模板使用说明&amp;基础参数'!$E$6*'模板使用说明&amp;基础参数'!$E$10)),IF(L5629="删除",J5629*'模板使用说明&amp;基础参数'!$E$7*'模板使用说明&amp;基础参数'!$E$12,IF(L5629="修改",J5629*'模板使用说明&amp;基础参数'!$E$7*'模板使用说明&amp;基础参数'!$E$11,J5629*'模板使用说明&amp;基础参数'!$E$7*'模板使用说明&amp;基础参数'!$E$10)))))</f>
        <v/>
      </c>
      <c r="N5629" s="82"/>
    </row>
    <row r="5630" spans="1:14">
      <c r="A5630" s="76">
        <f t="shared" si="98"/>
        <v>5625</v>
      </c>
      <c r="B5630" s="77"/>
      <c r="C5630" s="77"/>
      <c r="D5630" s="77"/>
      <c r="E5630" s="77"/>
      <c r="F5630" s="77"/>
      <c r="G5630" s="77"/>
      <c r="H5630" s="78"/>
      <c r="I5630" s="76"/>
      <c r="J5630" s="8" t="str">
        <f>IF(I5630="ILF",IF($C$1="预估功能点",'模板使用说明&amp;基础参数'!$E$15,'模板使用说明&amp;基础参数'!$E$22),IF(I5630="EIF",IF($C$1="预估功能点",'模板使用说明&amp;基础参数'!$E$16,'模板使用说明&amp;基础参数'!$E$23),IF(I5630="EI",IF($C$1="预估功能点",'模板使用说明&amp;基础参数'!$E$17,'模板使用说明&amp;基础参数'!$E$24),IF(I5630="EO",IF($C$1="预估功能点",'模板使用说明&amp;基础参数'!$E$18,'模板使用说明&amp;基础参数'!$E$25),IF(I5630="EQ",IF($C$1="预估功能点",'模板使用说明&amp;基础参数'!$E$19,'模板使用说明&amp;基础参数'!$E$26),"")))))</f>
        <v/>
      </c>
      <c r="K5630" s="80"/>
      <c r="L5630" s="80"/>
      <c r="M5630" s="81" t="str">
        <f>IF(J5630="","",IF(K5630="高",IF(L5630="删除",J5630*'模板使用说明&amp;基础参数'!$E$5*'模板使用说明&amp;基础参数'!$E$12,IF(L5630="修改",J5630*'模板使用说明&amp;基础参数'!$E$5*'模板使用说明&amp;基础参数'!$E$11,J5630*'模板使用说明&amp;基础参数'!$E$5*'模板使用说明&amp;基础参数'!$E$10)),IF(K5630="中",IF(L5630="删除",J5630*'模板使用说明&amp;基础参数'!$E$6*'模板使用说明&amp;基础参数'!$E$12,IF(L5630="修改",J5630*'模板使用说明&amp;基础参数'!$E$6*'模板使用说明&amp;基础参数'!$E$11,J5630*'模板使用说明&amp;基础参数'!$E$6*'模板使用说明&amp;基础参数'!$E$10)),IF(L5630="删除",J5630*'模板使用说明&amp;基础参数'!$E$7*'模板使用说明&amp;基础参数'!$E$12,IF(L5630="修改",J5630*'模板使用说明&amp;基础参数'!$E$7*'模板使用说明&amp;基础参数'!$E$11,J5630*'模板使用说明&amp;基础参数'!$E$7*'模板使用说明&amp;基础参数'!$E$10)))))</f>
        <v/>
      </c>
      <c r="N5630" s="82"/>
    </row>
    <row r="5631" spans="1:14">
      <c r="A5631" s="76">
        <f t="shared" si="98"/>
        <v>5626</v>
      </c>
      <c r="B5631" s="77"/>
      <c r="C5631" s="77"/>
      <c r="D5631" s="77"/>
      <c r="E5631" s="77"/>
      <c r="F5631" s="77"/>
      <c r="G5631" s="77"/>
      <c r="H5631" s="78"/>
      <c r="I5631" s="76"/>
      <c r="J5631" s="8" t="str">
        <f>IF(I5631="ILF",IF($C$1="预估功能点",'模板使用说明&amp;基础参数'!$E$15,'模板使用说明&amp;基础参数'!$E$22),IF(I5631="EIF",IF($C$1="预估功能点",'模板使用说明&amp;基础参数'!$E$16,'模板使用说明&amp;基础参数'!$E$23),IF(I5631="EI",IF($C$1="预估功能点",'模板使用说明&amp;基础参数'!$E$17,'模板使用说明&amp;基础参数'!$E$24),IF(I5631="EO",IF($C$1="预估功能点",'模板使用说明&amp;基础参数'!$E$18,'模板使用说明&amp;基础参数'!$E$25),IF(I5631="EQ",IF($C$1="预估功能点",'模板使用说明&amp;基础参数'!$E$19,'模板使用说明&amp;基础参数'!$E$26),"")))))</f>
        <v/>
      </c>
      <c r="K5631" s="80"/>
      <c r="L5631" s="80"/>
      <c r="M5631" s="81" t="str">
        <f>IF(J5631="","",IF(K5631="高",IF(L5631="删除",J5631*'模板使用说明&amp;基础参数'!$E$5*'模板使用说明&amp;基础参数'!$E$12,IF(L5631="修改",J5631*'模板使用说明&amp;基础参数'!$E$5*'模板使用说明&amp;基础参数'!$E$11,J5631*'模板使用说明&amp;基础参数'!$E$5*'模板使用说明&amp;基础参数'!$E$10)),IF(K5631="中",IF(L5631="删除",J5631*'模板使用说明&amp;基础参数'!$E$6*'模板使用说明&amp;基础参数'!$E$12,IF(L5631="修改",J5631*'模板使用说明&amp;基础参数'!$E$6*'模板使用说明&amp;基础参数'!$E$11,J5631*'模板使用说明&amp;基础参数'!$E$6*'模板使用说明&amp;基础参数'!$E$10)),IF(L5631="删除",J5631*'模板使用说明&amp;基础参数'!$E$7*'模板使用说明&amp;基础参数'!$E$12,IF(L5631="修改",J5631*'模板使用说明&amp;基础参数'!$E$7*'模板使用说明&amp;基础参数'!$E$11,J5631*'模板使用说明&amp;基础参数'!$E$7*'模板使用说明&amp;基础参数'!$E$10)))))</f>
        <v/>
      </c>
      <c r="N5631" s="82"/>
    </row>
    <row r="5632" spans="1:14">
      <c r="A5632" s="76">
        <f t="shared" si="98"/>
        <v>5627</v>
      </c>
      <c r="B5632" s="77"/>
      <c r="C5632" s="77"/>
      <c r="D5632" s="77"/>
      <c r="E5632" s="77"/>
      <c r="F5632" s="77"/>
      <c r="G5632" s="77"/>
      <c r="H5632" s="78"/>
      <c r="I5632" s="76"/>
      <c r="J5632" s="8" t="str">
        <f>IF(I5632="ILF",IF($C$1="预估功能点",'模板使用说明&amp;基础参数'!$E$15,'模板使用说明&amp;基础参数'!$E$22),IF(I5632="EIF",IF($C$1="预估功能点",'模板使用说明&amp;基础参数'!$E$16,'模板使用说明&amp;基础参数'!$E$23),IF(I5632="EI",IF($C$1="预估功能点",'模板使用说明&amp;基础参数'!$E$17,'模板使用说明&amp;基础参数'!$E$24),IF(I5632="EO",IF($C$1="预估功能点",'模板使用说明&amp;基础参数'!$E$18,'模板使用说明&amp;基础参数'!$E$25),IF(I5632="EQ",IF($C$1="预估功能点",'模板使用说明&amp;基础参数'!$E$19,'模板使用说明&amp;基础参数'!$E$26),"")))))</f>
        <v/>
      </c>
      <c r="K5632" s="80"/>
      <c r="L5632" s="80"/>
      <c r="M5632" s="81" t="str">
        <f>IF(J5632="","",IF(K5632="高",IF(L5632="删除",J5632*'模板使用说明&amp;基础参数'!$E$5*'模板使用说明&amp;基础参数'!$E$12,IF(L5632="修改",J5632*'模板使用说明&amp;基础参数'!$E$5*'模板使用说明&amp;基础参数'!$E$11,J5632*'模板使用说明&amp;基础参数'!$E$5*'模板使用说明&amp;基础参数'!$E$10)),IF(K5632="中",IF(L5632="删除",J5632*'模板使用说明&amp;基础参数'!$E$6*'模板使用说明&amp;基础参数'!$E$12,IF(L5632="修改",J5632*'模板使用说明&amp;基础参数'!$E$6*'模板使用说明&amp;基础参数'!$E$11,J5632*'模板使用说明&amp;基础参数'!$E$6*'模板使用说明&amp;基础参数'!$E$10)),IF(L5632="删除",J5632*'模板使用说明&amp;基础参数'!$E$7*'模板使用说明&amp;基础参数'!$E$12,IF(L5632="修改",J5632*'模板使用说明&amp;基础参数'!$E$7*'模板使用说明&amp;基础参数'!$E$11,J5632*'模板使用说明&amp;基础参数'!$E$7*'模板使用说明&amp;基础参数'!$E$10)))))</f>
        <v/>
      </c>
      <c r="N5632" s="82"/>
    </row>
    <row r="5633" spans="1:14">
      <c r="A5633" s="76">
        <f t="shared" si="98"/>
        <v>5628</v>
      </c>
      <c r="B5633" s="77"/>
      <c r="C5633" s="77"/>
      <c r="D5633" s="77"/>
      <c r="E5633" s="77"/>
      <c r="F5633" s="77"/>
      <c r="G5633" s="77"/>
      <c r="H5633" s="78"/>
      <c r="I5633" s="76"/>
      <c r="J5633" s="8" t="str">
        <f>IF(I5633="ILF",IF($C$1="预估功能点",'模板使用说明&amp;基础参数'!$E$15,'模板使用说明&amp;基础参数'!$E$22),IF(I5633="EIF",IF($C$1="预估功能点",'模板使用说明&amp;基础参数'!$E$16,'模板使用说明&amp;基础参数'!$E$23),IF(I5633="EI",IF($C$1="预估功能点",'模板使用说明&amp;基础参数'!$E$17,'模板使用说明&amp;基础参数'!$E$24),IF(I5633="EO",IF($C$1="预估功能点",'模板使用说明&amp;基础参数'!$E$18,'模板使用说明&amp;基础参数'!$E$25),IF(I5633="EQ",IF($C$1="预估功能点",'模板使用说明&amp;基础参数'!$E$19,'模板使用说明&amp;基础参数'!$E$26),"")))))</f>
        <v/>
      </c>
      <c r="K5633" s="80"/>
      <c r="L5633" s="80"/>
      <c r="M5633" s="81" t="str">
        <f>IF(J5633="","",IF(K5633="高",IF(L5633="删除",J5633*'模板使用说明&amp;基础参数'!$E$5*'模板使用说明&amp;基础参数'!$E$12,IF(L5633="修改",J5633*'模板使用说明&amp;基础参数'!$E$5*'模板使用说明&amp;基础参数'!$E$11,J5633*'模板使用说明&amp;基础参数'!$E$5*'模板使用说明&amp;基础参数'!$E$10)),IF(K5633="中",IF(L5633="删除",J5633*'模板使用说明&amp;基础参数'!$E$6*'模板使用说明&amp;基础参数'!$E$12,IF(L5633="修改",J5633*'模板使用说明&amp;基础参数'!$E$6*'模板使用说明&amp;基础参数'!$E$11,J5633*'模板使用说明&amp;基础参数'!$E$6*'模板使用说明&amp;基础参数'!$E$10)),IF(L5633="删除",J5633*'模板使用说明&amp;基础参数'!$E$7*'模板使用说明&amp;基础参数'!$E$12,IF(L5633="修改",J5633*'模板使用说明&amp;基础参数'!$E$7*'模板使用说明&amp;基础参数'!$E$11,J5633*'模板使用说明&amp;基础参数'!$E$7*'模板使用说明&amp;基础参数'!$E$10)))))</f>
        <v/>
      </c>
      <c r="N5633" s="82"/>
    </row>
    <row r="5634" spans="1:14">
      <c r="A5634" s="76">
        <f t="shared" si="98"/>
        <v>5629</v>
      </c>
      <c r="B5634" s="77"/>
      <c r="C5634" s="77"/>
      <c r="D5634" s="77"/>
      <c r="E5634" s="77"/>
      <c r="F5634" s="77"/>
      <c r="G5634" s="77"/>
      <c r="H5634" s="78"/>
      <c r="I5634" s="76"/>
      <c r="J5634" s="8" t="str">
        <f>IF(I5634="ILF",IF($C$1="预估功能点",'模板使用说明&amp;基础参数'!$E$15,'模板使用说明&amp;基础参数'!$E$22),IF(I5634="EIF",IF($C$1="预估功能点",'模板使用说明&amp;基础参数'!$E$16,'模板使用说明&amp;基础参数'!$E$23),IF(I5634="EI",IF($C$1="预估功能点",'模板使用说明&amp;基础参数'!$E$17,'模板使用说明&amp;基础参数'!$E$24),IF(I5634="EO",IF($C$1="预估功能点",'模板使用说明&amp;基础参数'!$E$18,'模板使用说明&amp;基础参数'!$E$25),IF(I5634="EQ",IF($C$1="预估功能点",'模板使用说明&amp;基础参数'!$E$19,'模板使用说明&amp;基础参数'!$E$26),"")))))</f>
        <v/>
      </c>
      <c r="K5634" s="80"/>
      <c r="L5634" s="80"/>
      <c r="M5634" s="81" t="str">
        <f>IF(J5634="","",IF(K5634="高",IF(L5634="删除",J5634*'模板使用说明&amp;基础参数'!$E$5*'模板使用说明&amp;基础参数'!$E$12,IF(L5634="修改",J5634*'模板使用说明&amp;基础参数'!$E$5*'模板使用说明&amp;基础参数'!$E$11,J5634*'模板使用说明&amp;基础参数'!$E$5*'模板使用说明&amp;基础参数'!$E$10)),IF(K5634="中",IF(L5634="删除",J5634*'模板使用说明&amp;基础参数'!$E$6*'模板使用说明&amp;基础参数'!$E$12,IF(L5634="修改",J5634*'模板使用说明&amp;基础参数'!$E$6*'模板使用说明&amp;基础参数'!$E$11,J5634*'模板使用说明&amp;基础参数'!$E$6*'模板使用说明&amp;基础参数'!$E$10)),IF(L5634="删除",J5634*'模板使用说明&amp;基础参数'!$E$7*'模板使用说明&amp;基础参数'!$E$12,IF(L5634="修改",J5634*'模板使用说明&amp;基础参数'!$E$7*'模板使用说明&amp;基础参数'!$E$11,J5634*'模板使用说明&amp;基础参数'!$E$7*'模板使用说明&amp;基础参数'!$E$10)))))</f>
        <v/>
      </c>
      <c r="N5634" s="82"/>
    </row>
    <row r="5635" spans="1:14">
      <c r="A5635" s="76">
        <f t="shared" si="98"/>
        <v>5630</v>
      </c>
      <c r="B5635" s="77"/>
      <c r="C5635" s="77"/>
      <c r="D5635" s="77"/>
      <c r="E5635" s="77"/>
      <c r="F5635" s="77"/>
      <c r="G5635" s="77"/>
      <c r="H5635" s="78"/>
      <c r="I5635" s="76"/>
      <c r="J5635" s="8" t="str">
        <f>IF(I5635="ILF",IF($C$1="预估功能点",'模板使用说明&amp;基础参数'!$E$15,'模板使用说明&amp;基础参数'!$E$22),IF(I5635="EIF",IF($C$1="预估功能点",'模板使用说明&amp;基础参数'!$E$16,'模板使用说明&amp;基础参数'!$E$23),IF(I5635="EI",IF($C$1="预估功能点",'模板使用说明&amp;基础参数'!$E$17,'模板使用说明&amp;基础参数'!$E$24),IF(I5635="EO",IF($C$1="预估功能点",'模板使用说明&amp;基础参数'!$E$18,'模板使用说明&amp;基础参数'!$E$25),IF(I5635="EQ",IF($C$1="预估功能点",'模板使用说明&amp;基础参数'!$E$19,'模板使用说明&amp;基础参数'!$E$26),"")))))</f>
        <v/>
      </c>
      <c r="K5635" s="80"/>
      <c r="L5635" s="80"/>
      <c r="M5635" s="81" t="str">
        <f>IF(J5635="","",IF(K5635="高",IF(L5635="删除",J5635*'模板使用说明&amp;基础参数'!$E$5*'模板使用说明&amp;基础参数'!$E$12,IF(L5635="修改",J5635*'模板使用说明&amp;基础参数'!$E$5*'模板使用说明&amp;基础参数'!$E$11,J5635*'模板使用说明&amp;基础参数'!$E$5*'模板使用说明&amp;基础参数'!$E$10)),IF(K5635="中",IF(L5635="删除",J5635*'模板使用说明&amp;基础参数'!$E$6*'模板使用说明&amp;基础参数'!$E$12,IF(L5635="修改",J5635*'模板使用说明&amp;基础参数'!$E$6*'模板使用说明&amp;基础参数'!$E$11,J5635*'模板使用说明&amp;基础参数'!$E$6*'模板使用说明&amp;基础参数'!$E$10)),IF(L5635="删除",J5635*'模板使用说明&amp;基础参数'!$E$7*'模板使用说明&amp;基础参数'!$E$12,IF(L5635="修改",J5635*'模板使用说明&amp;基础参数'!$E$7*'模板使用说明&amp;基础参数'!$E$11,J5635*'模板使用说明&amp;基础参数'!$E$7*'模板使用说明&amp;基础参数'!$E$10)))))</f>
        <v/>
      </c>
      <c r="N5635" s="82"/>
    </row>
    <row r="5636" spans="1:14">
      <c r="A5636" s="76">
        <f t="shared" ref="A5636:A5699" si="99">ROW()-5</f>
        <v>5631</v>
      </c>
      <c r="B5636" s="77"/>
      <c r="C5636" s="77"/>
      <c r="D5636" s="77"/>
      <c r="E5636" s="77"/>
      <c r="F5636" s="77"/>
      <c r="G5636" s="77"/>
      <c r="H5636" s="78"/>
      <c r="I5636" s="76"/>
      <c r="J5636" s="8" t="str">
        <f>IF(I5636="ILF",IF($C$1="预估功能点",'模板使用说明&amp;基础参数'!$E$15,'模板使用说明&amp;基础参数'!$E$22),IF(I5636="EIF",IF($C$1="预估功能点",'模板使用说明&amp;基础参数'!$E$16,'模板使用说明&amp;基础参数'!$E$23),IF(I5636="EI",IF($C$1="预估功能点",'模板使用说明&amp;基础参数'!$E$17,'模板使用说明&amp;基础参数'!$E$24),IF(I5636="EO",IF($C$1="预估功能点",'模板使用说明&amp;基础参数'!$E$18,'模板使用说明&amp;基础参数'!$E$25),IF(I5636="EQ",IF($C$1="预估功能点",'模板使用说明&amp;基础参数'!$E$19,'模板使用说明&amp;基础参数'!$E$26),"")))))</f>
        <v/>
      </c>
      <c r="K5636" s="80"/>
      <c r="L5636" s="80"/>
      <c r="M5636" s="81" t="str">
        <f>IF(J5636="","",IF(K5636="高",IF(L5636="删除",J5636*'模板使用说明&amp;基础参数'!$E$5*'模板使用说明&amp;基础参数'!$E$12,IF(L5636="修改",J5636*'模板使用说明&amp;基础参数'!$E$5*'模板使用说明&amp;基础参数'!$E$11,J5636*'模板使用说明&amp;基础参数'!$E$5*'模板使用说明&amp;基础参数'!$E$10)),IF(K5636="中",IF(L5636="删除",J5636*'模板使用说明&amp;基础参数'!$E$6*'模板使用说明&amp;基础参数'!$E$12,IF(L5636="修改",J5636*'模板使用说明&amp;基础参数'!$E$6*'模板使用说明&amp;基础参数'!$E$11,J5636*'模板使用说明&amp;基础参数'!$E$6*'模板使用说明&amp;基础参数'!$E$10)),IF(L5636="删除",J5636*'模板使用说明&amp;基础参数'!$E$7*'模板使用说明&amp;基础参数'!$E$12,IF(L5636="修改",J5636*'模板使用说明&amp;基础参数'!$E$7*'模板使用说明&amp;基础参数'!$E$11,J5636*'模板使用说明&amp;基础参数'!$E$7*'模板使用说明&amp;基础参数'!$E$10)))))</f>
        <v/>
      </c>
      <c r="N5636" s="82"/>
    </row>
    <row r="5637" spans="1:14">
      <c r="A5637" s="76">
        <f t="shared" si="99"/>
        <v>5632</v>
      </c>
      <c r="B5637" s="77"/>
      <c r="C5637" s="77"/>
      <c r="D5637" s="77"/>
      <c r="E5637" s="77"/>
      <c r="F5637" s="77"/>
      <c r="G5637" s="77"/>
      <c r="H5637" s="78"/>
      <c r="I5637" s="76"/>
      <c r="J5637" s="8" t="str">
        <f>IF(I5637="ILF",IF($C$1="预估功能点",'模板使用说明&amp;基础参数'!$E$15,'模板使用说明&amp;基础参数'!$E$22),IF(I5637="EIF",IF($C$1="预估功能点",'模板使用说明&amp;基础参数'!$E$16,'模板使用说明&amp;基础参数'!$E$23),IF(I5637="EI",IF($C$1="预估功能点",'模板使用说明&amp;基础参数'!$E$17,'模板使用说明&amp;基础参数'!$E$24),IF(I5637="EO",IF($C$1="预估功能点",'模板使用说明&amp;基础参数'!$E$18,'模板使用说明&amp;基础参数'!$E$25),IF(I5637="EQ",IF($C$1="预估功能点",'模板使用说明&amp;基础参数'!$E$19,'模板使用说明&amp;基础参数'!$E$26),"")))))</f>
        <v/>
      </c>
      <c r="K5637" s="80"/>
      <c r="L5637" s="80"/>
      <c r="M5637" s="81" t="str">
        <f>IF(J5637="","",IF(K5637="高",IF(L5637="删除",J5637*'模板使用说明&amp;基础参数'!$E$5*'模板使用说明&amp;基础参数'!$E$12,IF(L5637="修改",J5637*'模板使用说明&amp;基础参数'!$E$5*'模板使用说明&amp;基础参数'!$E$11,J5637*'模板使用说明&amp;基础参数'!$E$5*'模板使用说明&amp;基础参数'!$E$10)),IF(K5637="中",IF(L5637="删除",J5637*'模板使用说明&amp;基础参数'!$E$6*'模板使用说明&amp;基础参数'!$E$12,IF(L5637="修改",J5637*'模板使用说明&amp;基础参数'!$E$6*'模板使用说明&amp;基础参数'!$E$11,J5637*'模板使用说明&amp;基础参数'!$E$6*'模板使用说明&amp;基础参数'!$E$10)),IF(L5637="删除",J5637*'模板使用说明&amp;基础参数'!$E$7*'模板使用说明&amp;基础参数'!$E$12,IF(L5637="修改",J5637*'模板使用说明&amp;基础参数'!$E$7*'模板使用说明&amp;基础参数'!$E$11,J5637*'模板使用说明&amp;基础参数'!$E$7*'模板使用说明&amp;基础参数'!$E$10)))))</f>
        <v/>
      </c>
      <c r="N5637" s="82"/>
    </row>
    <row r="5638" spans="1:14">
      <c r="A5638" s="76">
        <f t="shared" si="99"/>
        <v>5633</v>
      </c>
      <c r="B5638" s="77"/>
      <c r="C5638" s="77"/>
      <c r="D5638" s="77"/>
      <c r="E5638" s="77"/>
      <c r="F5638" s="77"/>
      <c r="G5638" s="77"/>
      <c r="H5638" s="78"/>
      <c r="I5638" s="76"/>
      <c r="J5638" s="8" t="str">
        <f>IF(I5638="ILF",IF($C$1="预估功能点",'模板使用说明&amp;基础参数'!$E$15,'模板使用说明&amp;基础参数'!$E$22),IF(I5638="EIF",IF($C$1="预估功能点",'模板使用说明&amp;基础参数'!$E$16,'模板使用说明&amp;基础参数'!$E$23),IF(I5638="EI",IF($C$1="预估功能点",'模板使用说明&amp;基础参数'!$E$17,'模板使用说明&amp;基础参数'!$E$24),IF(I5638="EO",IF($C$1="预估功能点",'模板使用说明&amp;基础参数'!$E$18,'模板使用说明&amp;基础参数'!$E$25),IF(I5638="EQ",IF($C$1="预估功能点",'模板使用说明&amp;基础参数'!$E$19,'模板使用说明&amp;基础参数'!$E$26),"")))))</f>
        <v/>
      </c>
      <c r="K5638" s="80"/>
      <c r="L5638" s="80"/>
      <c r="M5638" s="81" t="str">
        <f>IF(J5638="","",IF(K5638="高",IF(L5638="删除",J5638*'模板使用说明&amp;基础参数'!$E$5*'模板使用说明&amp;基础参数'!$E$12,IF(L5638="修改",J5638*'模板使用说明&amp;基础参数'!$E$5*'模板使用说明&amp;基础参数'!$E$11,J5638*'模板使用说明&amp;基础参数'!$E$5*'模板使用说明&amp;基础参数'!$E$10)),IF(K5638="中",IF(L5638="删除",J5638*'模板使用说明&amp;基础参数'!$E$6*'模板使用说明&amp;基础参数'!$E$12,IF(L5638="修改",J5638*'模板使用说明&amp;基础参数'!$E$6*'模板使用说明&amp;基础参数'!$E$11,J5638*'模板使用说明&amp;基础参数'!$E$6*'模板使用说明&amp;基础参数'!$E$10)),IF(L5638="删除",J5638*'模板使用说明&amp;基础参数'!$E$7*'模板使用说明&amp;基础参数'!$E$12,IF(L5638="修改",J5638*'模板使用说明&amp;基础参数'!$E$7*'模板使用说明&amp;基础参数'!$E$11,J5638*'模板使用说明&amp;基础参数'!$E$7*'模板使用说明&amp;基础参数'!$E$10)))))</f>
        <v/>
      </c>
      <c r="N5638" s="82"/>
    </row>
    <row r="5639" spans="1:14">
      <c r="A5639" s="76">
        <f t="shared" si="99"/>
        <v>5634</v>
      </c>
      <c r="B5639" s="77"/>
      <c r="C5639" s="77"/>
      <c r="D5639" s="77"/>
      <c r="E5639" s="77"/>
      <c r="F5639" s="77"/>
      <c r="G5639" s="77"/>
      <c r="H5639" s="78"/>
      <c r="I5639" s="76"/>
      <c r="J5639" s="8" t="str">
        <f>IF(I5639="ILF",IF($C$1="预估功能点",'模板使用说明&amp;基础参数'!$E$15,'模板使用说明&amp;基础参数'!$E$22),IF(I5639="EIF",IF($C$1="预估功能点",'模板使用说明&amp;基础参数'!$E$16,'模板使用说明&amp;基础参数'!$E$23),IF(I5639="EI",IF($C$1="预估功能点",'模板使用说明&amp;基础参数'!$E$17,'模板使用说明&amp;基础参数'!$E$24),IF(I5639="EO",IF($C$1="预估功能点",'模板使用说明&amp;基础参数'!$E$18,'模板使用说明&amp;基础参数'!$E$25),IF(I5639="EQ",IF($C$1="预估功能点",'模板使用说明&amp;基础参数'!$E$19,'模板使用说明&amp;基础参数'!$E$26),"")))))</f>
        <v/>
      </c>
      <c r="K5639" s="80"/>
      <c r="L5639" s="80"/>
      <c r="M5639" s="81" t="str">
        <f>IF(J5639="","",IF(K5639="高",IF(L5639="删除",J5639*'模板使用说明&amp;基础参数'!$E$5*'模板使用说明&amp;基础参数'!$E$12,IF(L5639="修改",J5639*'模板使用说明&amp;基础参数'!$E$5*'模板使用说明&amp;基础参数'!$E$11,J5639*'模板使用说明&amp;基础参数'!$E$5*'模板使用说明&amp;基础参数'!$E$10)),IF(K5639="中",IF(L5639="删除",J5639*'模板使用说明&amp;基础参数'!$E$6*'模板使用说明&amp;基础参数'!$E$12,IF(L5639="修改",J5639*'模板使用说明&amp;基础参数'!$E$6*'模板使用说明&amp;基础参数'!$E$11,J5639*'模板使用说明&amp;基础参数'!$E$6*'模板使用说明&amp;基础参数'!$E$10)),IF(L5639="删除",J5639*'模板使用说明&amp;基础参数'!$E$7*'模板使用说明&amp;基础参数'!$E$12,IF(L5639="修改",J5639*'模板使用说明&amp;基础参数'!$E$7*'模板使用说明&amp;基础参数'!$E$11,J5639*'模板使用说明&amp;基础参数'!$E$7*'模板使用说明&amp;基础参数'!$E$10)))))</f>
        <v/>
      </c>
      <c r="N5639" s="82"/>
    </row>
    <row r="5640" spans="1:14">
      <c r="A5640" s="76">
        <f t="shared" si="99"/>
        <v>5635</v>
      </c>
      <c r="B5640" s="77"/>
      <c r="C5640" s="77"/>
      <c r="D5640" s="77"/>
      <c r="E5640" s="77"/>
      <c r="F5640" s="77"/>
      <c r="G5640" s="77"/>
      <c r="H5640" s="78"/>
      <c r="I5640" s="76"/>
      <c r="J5640" s="8" t="str">
        <f>IF(I5640="ILF",IF($C$1="预估功能点",'模板使用说明&amp;基础参数'!$E$15,'模板使用说明&amp;基础参数'!$E$22),IF(I5640="EIF",IF($C$1="预估功能点",'模板使用说明&amp;基础参数'!$E$16,'模板使用说明&amp;基础参数'!$E$23),IF(I5640="EI",IF($C$1="预估功能点",'模板使用说明&amp;基础参数'!$E$17,'模板使用说明&amp;基础参数'!$E$24),IF(I5640="EO",IF($C$1="预估功能点",'模板使用说明&amp;基础参数'!$E$18,'模板使用说明&amp;基础参数'!$E$25),IF(I5640="EQ",IF($C$1="预估功能点",'模板使用说明&amp;基础参数'!$E$19,'模板使用说明&amp;基础参数'!$E$26),"")))))</f>
        <v/>
      </c>
      <c r="K5640" s="80"/>
      <c r="L5640" s="80"/>
      <c r="M5640" s="81" t="str">
        <f>IF(J5640="","",IF(K5640="高",IF(L5640="删除",J5640*'模板使用说明&amp;基础参数'!$E$5*'模板使用说明&amp;基础参数'!$E$12,IF(L5640="修改",J5640*'模板使用说明&amp;基础参数'!$E$5*'模板使用说明&amp;基础参数'!$E$11,J5640*'模板使用说明&amp;基础参数'!$E$5*'模板使用说明&amp;基础参数'!$E$10)),IF(K5640="中",IF(L5640="删除",J5640*'模板使用说明&amp;基础参数'!$E$6*'模板使用说明&amp;基础参数'!$E$12,IF(L5640="修改",J5640*'模板使用说明&amp;基础参数'!$E$6*'模板使用说明&amp;基础参数'!$E$11,J5640*'模板使用说明&amp;基础参数'!$E$6*'模板使用说明&amp;基础参数'!$E$10)),IF(L5640="删除",J5640*'模板使用说明&amp;基础参数'!$E$7*'模板使用说明&amp;基础参数'!$E$12,IF(L5640="修改",J5640*'模板使用说明&amp;基础参数'!$E$7*'模板使用说明&amp;基础参数'!$E$11,J5640*'模板使用说明&amp;基础参数'!$E$7*'模板使用说明&amp;基础参数'!$E$10)))))</f>
        <v/>
      </c>
      <c r="N5640" s="82"/>
    </row>
    <row r="5641" spans="1:14">
      <c r="A5641" s="76">
        <f t="shared" si="99"/>
        <v>5636</v>
      </c>
      <c r="B5641" s="77"/>
      <c r="C5641" s="77"/>
      <c r="D5641" s="77"/>
      <c r="E5641" s="77"/>
      <c r="F5641" s="77"/>
      <c r="G5641" s="77"/>
      <c r="H5641" s="78"/>
      <c r="I5641" s="76"/>
      <c r="J5641" s="8" t="str">
        <f>IF(I5641="ILF",IF($C$1="预估功能点",'模板使用说明&amp;基础参数'!$E$15,'模板使用说明&amp;基础参数'!$E$22),IF(I5641="EIF",IF($C$1="预估功能点",'模板使用说明&amp;基础参数'!$E$16,'模板使用说明&amp;基础参数'!$E$23),IF(I5641="EI",IF($C$1="预估功能点",'模板使用说明&amp;基础参数'!$E$17,'模板使用说明&amp;基础参数'!$E$24),IF(I5641="EO",IF($C$1="预估功能点",'模板使用说明&amp;基础参数'!$E$18,'模板使用说明&amp;基础参数'!$E$25),IF(I5641="EQ",IF($C$1="预估功能点",'模板使用说明&amp;基础参数'!$E$19,'模板使用说明&amp;基础参数'!$E$26),"")))))</f>
        <v/>
      </c>
      <c r="K5641" s="80"/>
      <c r="L5641" s="80"/>
      <c r="M5641" s="81" t="str">
        <f>IF(J5641="","",IF(K5641="高",IF(L5641="删除",J5641*'模板使用说明&amp;基础参数'!$E$5*'模板使用说明&amp;基础参数'!$E$12,IF(L5641="修改",J5641*'模板使用说明&amp;基础参数'!$E$5*'模板使用说明&amp;基础参数'!$E$11,J5641*'模板使用说明&amp;基础参数'!$E$5*'模板使用说明&amp;基础参数'!$E$10)),IF(K5641="中",IF(L5641="删除",J5641*'模板使用说明&amp;基础参数'!$E$6*'模板使用说明&amp;基础参数'!$E$12,IF(L5641="修改",J5641*'模板使用说明&amp;基础参数'!$E$6*'模板使用说明&amp;基础参数'!$E$11,J5641*'模板使用说明&amp;基础参数'!$E$6*'模板使用说明&amp;基础参数'!$E$10)),IF(L5641="删除",J5641*'模板使用说明&amp;基础参数'!$E$7*'模板使用说明&amp;基础参数'!$E$12,IF(L5641="修改",J5641*'模板使用说明&amp;基础参数'!$E$7*'模板使用说明&amp;基础参数'!$E$11,J5641*'模板使用说明&amp;基础参数'!$E$7*'模板使用说明&amp;基础参数'!$E$10)))))</f>
        <v/>
      </c>
      <c r="N5641" s="82"/>
    </row>
    <row r="5642" spans="1:14">
      <c r="A5642" s="76">
        <f t="shared" si="99"/>
        <v>5637</v>
      </c>
      <c r="B5642" s="77"/>
      <c r="C5642" s="77"/>
      <c r="D5642" s="77"/>
      <c r="E5642" s="77"/>
      <c r="F5642" s="77"/>
      <c r="G5642" s="77"/>
      <c r="H5642" s="78"/>
      <c r="I5642" s="76"/>
      <c r="J5642" s="8" t="str">
        <f>IF(I5642="ILF",IF($C$1="预估功能点",'模板使用说明&amp;基础参数'!$E$15,'模板使用说明&amp;基础参数'!$E$22),IF(I5642="EIF",IF($C$1="预估功能点",'模板使用说明&amp;基础参数'!$E$16,'模板使用说明&amp;基础参数'!$E$23),IF(I5642="EI",IF($C$1="预估功能点",'模板使用说明&amp;基础参数'!$E$17,'模板使用说明&amp;基础参数'!$E$24),IF(I5642="EO",IF($C$1="预估功能点",'模板使用说明&amp;基础参数'!$E$18,'模板使用说明&amp;基础参数'!$E$25),IF(I5642="EQ",IF($C$1="预估功能点",'模板使用说明&amp;基础参数'!$E$19,'模板使用说明&amp;基础参数'!$E$26),"")))))</f>
        <v/>
      </c>
      <c r="K5642" s="80"/>
      <c r="L5642" s="80"/>
      <c r="M5642" s="81" t="str">
        <f>IF(J5642="","",IF(K5642="高",IF(L5642="删除",J5642*'模板使用说明&amp;基础参数'!$E$5*'模板使用说明&amp;基础参数'!$E$12,IF(L5642="修改",J5642*'模板使用说明&amp;基础参数'!$E$5*'模板使用说明&amp;基础参数'!$E$11,J5642*'模板使用说明&amp;基础参数'!$E$5*'模板使用说明&amp;基础参数'!$E$10)),IF(K5642="中",IF(L5642="删除",J5642*'模板使用说明&amp;基础参数'!$E$6*'模板使用说明&amp;基础参数'!$E$12,IF(L5642="修改",J5642*'模板使用说明&amp;基础参数'!$E$6*'模板使用说明&amp;基础参数'!$E$11,J5642*'模板使用说明&amp;基础参数'!$E$6*'模板使用说明&amp;基础参数'!$E$10)),IF(L5642="删除",J5642*'模板使用说明&amp;基础参数'!$E$7*'模板使用说明&amp;基础参数'!$E$12,IF(L5642="修改",J5642*'模板使用说明&amp;基础参数'!$E$7*'模板使用说明&amp;基础参数'!$E$11,J5642*'模板使用说明&amp;基础参数'!$E$7*'模板使用说明&amp;基础参数'!$E$10)))))</f>
        <v/>
      </c>
      <c r="N5642" s="82"/>
    </row>
    <row r="5643" spans="1:14">
      <c r="A5643" s="76">
        <f t="shared" si="99"/>
        <v>5638</v>
      </c>
      <c r="B5643" s="77"/>
      <c r="C5643" s="77"/>
      <c r="D5643" s="77"/>
      <c r="E5643" s="77"/>
      <c r="F5643" s="77"/>
      <c r="G5643" s="77"/>
      <c r="H5643" s="78"/>
      <c r="I5643" s="76"/>
      <c r="J5643" s="8" t="str">
        <f>IF(I5643="ILF",IF($C$1="预估功能点",'模板使用说明&amp;基础参数'!$E$15,'模板使用说明&amp;基础参数'!$E$22),IF(I5643="EIF",IF($C$1="预估功能点",'模板使用说明&amp;基础参数'!$E$16,'模板使用说明&amp;基础参数'!$E$23),IF(I5643="EI",IF($C$1="预估功能点",'模板使用说明&amp;基础参数'!$E$17,'模板使用说明&amp;基础参数'!$E$24),IF(I5643="EO",IF($C$1="预估功能点",'模板使用说明&amp;基础参数'!$E$18,'模板使用说明&amp;基础参数'!$E$25),IF(I5643="EQ",IF($C$1="预估功能点",'模板使用说明&amp;基础参数'!$E$19,'模板使用说明&amp;基础参数'!$E$26),"")))))</f>
        <v/>
      </c>
      <c r="K5643" s="80"/>
      <c r="L5643" s="80"/>
      <c r="M5643" s="81" t="str">
        <f>IF(J5643="","",IF(K5643="高",IF(L5643="删除",J5643*'模板使用说明&amp;基础参数'!$E$5*'模板使用说明&amp;基础参数'!$E$12,IF(L5643="修改",J5643*'模板使用说明&amp;基础参数'!$E$5*'模板使用说明&amp;基础参数'!$E$11,J5643*'模板使用说明&amp;基础参数'!$E$5*'模板使用说明&amp;基础参数'!$E$10)),IF(K5643="中",IF(L5643="删除",J5643*'模板使用说明&amp;基础参数'!$E$6*'模板使用说明&amp;基础参数'!$E$12,IF(L5643="修改",J5643*'模板使用说明&amp;基础参数'!$E$6*'模板使用说明&amp;基础参数'!$E$11,J5643*'模板使用说明&amp;基础参数'!$E$6*'模板使用说明&amp;基础参数'!$E$10)),IF(L5643="删除",J5643*'模板使用说明&amp;基础参数'!$E$7*'模板使用说明&amp;基础参数'!$E$12,IF(L5643="修改",J5643*'模板使用说明&amp;基础参数'!$E$7*'模板使用说明&amp;基础参数'!$E$11,J5643*'模板使用说明&amp;基础参数'!$E$7*'模板使用说明&amp;基础参数'!$E$10)))))</f>
        <v/>
      </c>
      <c r="N5643" s="82"/>
    </row>
    <row r="5644" spans="1:14">
      <c r="A5644" s="76">
        <f t="shared" si="99"/>
        <v>5639</v>
      </c>
      <c r="B5644" s="77"/>
      <c r="C5644" s="77"/>
      <c r="D5644" s="77"/>
      <c r="E5644" s="77"/>
      <c r="F5644" s="77"/>
      <c r="G5644" s="77"/>
      <c r="H5644" s="78"/>
      <c r="I5644" s="76"/>
      <c r="J5644" s="8" t="str">
        <f>IF(I5644="ILF",IF($C$1="预估功能点",'模板使用说明&amp;基础参数'!$E$15,'模板使用说明&amp;基础参数'!$E$22),IF(I5644="EIF",IF($C$1="预估功能点",'模板使用说明&amp;基础参数'!$E$16,'模板使用说明&amp;基础参数'!$E$23),IF(I5644="EI",IF($C$1="预估功能点",'模板使用说明&amp;基础参数'!$E$17,'模板使用说明&amp;基础参数'!$E$24),IF(I5644="EO",IF($C$1="预估功能点",'模板使用说明&amp;基础参数'!$E$18,'模板使用说明&amp;基础参数'!$E$25),IF(I5644="EQ",IF($C$1="预估功能点",'模板使用说明&amp;基础参数'!$E$19,'模板使用说明&amp;基础参数'!$E$26),"")))))</f>
        <v/>
      </c>
      <c r="K5644" s="80"/>
      <c r="L5644" s="80"/>
      <c r="M5644" s="81" t="str">
        <f>IF(J5644="","",IF(K5644="高",IF(L5644="删除",J5644*'模板使用说明&amp;基础参数'!$E$5*'模板使用说明&amp;基础参数'!$E$12,IF(L5644="修改",J5644*'模板使用说明&amp;基础参数'!$E$5*'模板使用说明&amp;基础参数'!$E$11,J5644*'模板使用说明&amp;基础参数'!$E$5*'模板使用说明&amp;基础参数'!$E$10)),IF(K5644="中",IF(L5644="删除",J5644*'模板使用说明&amp;基础参数'!$E$6*'模板使用说明&amp;基础参数'!$E$12,IF(L5644="修改",J5644*'模板使用说明&amp;基础参数'!$E$6*'模板使用说明&amp;基础参数'!$E$11,J5644*'模板使用说明&amp;基础参数'!$E$6*'模板使用说明&amp;基础参数'!$E$10)),IF(L5644="删除",J5644*'模板使用说明&amp;基础参数'!$E$7*'模板使用说明&amp;基础参数'!$E$12,IF(L5644="修改",J5644*'模板使用说明&amp;基础参数'!$E$7*'模板使用说明&amp;基础参数'!$E$11,J5644*'模板使用说明&amp;基础参数'!$E$7*'模板使用说明&amp;基础参数'!$E$10)))))</f>
        <v/>
      </c>
      <c r="N5644" s="82"/>
    </row>
    <row r="5645" spans="1:14">
      <c r="A5645" s="76">
        <f t="shared" si="99"/>
        <v>5640</v>
      </c>
      <c r="B5645" s="77"/>
      <c r="C5645" s="77"/>
      <c r="D5645" s="77"/>
      <c r="E5645" s="77"/>
      <c r="F5645" s="77"/>
      <c r="G5645" s="77"/>
      <c r="H5645" s="78"/>
      <c r="I5645" s="76"/>
      <c r="J5645" s="8" t="str">
        <f>IF(I5645="ILF",IF($C$1="预估功能点",'模板使用说明&amp;基础参数'!$E$15,'模板使用说明&amp;基础参数'!$E$22),IF(I5645="EIF",IF($C$1="预估功能点",'模板使用说明&amp;基础参数'!$E$16,'模板使用说明&amp;基础参数'!$E$23),IF(I5645="EI",IF($C$1="预估功能点",'模板使用说明&amp;基础参数'!$E$17,'模板使用说明&amp;基础参数'!$E$24),IF(I5645="EO",IF($C$1="预估功能点",'模板使用说明&amp;基础参数'!$E$18,'模板使用说明&amp;基础参数'!$E$25),IF(I5645="EQ",IF($C$1="预估功能点",'模板使用说明&amp;基础参数'!$E$19,'模板使用说明&amp;基础参数'!$E$26),"")))))</f>
        <v/>
      </c>
      <c r="K5645" s="80"/>
      <c r="L5645" s="80"/>
      <c r="M5645" s="81" t="str">
        <f>IF(J5645="","",IF(K5645="高",IF(L5645="删除",J5645*'模板使用说明&amp;基础参数'!$E$5*'模板使用说明&amp;基础参数'!$E$12,IF(L5645="修改",J5645*'模板使用说明&amp;基础参数'!$E$5*'模板使用说明&amp;基础参数'!$E$11,J5645*'模板使用说明&amp;基础参数'!$E$5*'模板使用说明&amp;基础参数'!$E$10)),IF(K5645="中",IF(L5645="删除",J5645*'模板使用说明&amp;基础参数'!$E$6*'模板使用说明&amp;基础参数'!$E$12,IF(L5645="修改",J5645*'模板使用说明&amp;基础参数'!$E$6*'模板使用说明&amp;基础参数'!$E$11,J5645*'模板使用说明&amp;基础参数'!$E$6*'模板使用说明&amp;基础参数'!$E$10)),IF(L5645="删除",J5645*'模板使用说明&amp;基础参数'!$E$7*'模板使用说明&amp;基础参数'!$E$12,IF(L5645="修改",J5645*'模板使用说明&amp;基础参数'!$E$7*'模板使用说明&amp;基础参数'!$E$11,J5645*'模板使用说明&amp;基础参数'!$E$7*'模板使用说明&amp;基础参数'!$E$10)))))</f>
        <v/>
      </c>
      <c r="N5645" s="82"/>
    </row>
    <row r="5646" spans="1:14">
      <c r="A5646" s="76">
        <f t="shared" si="99"/>
        <v>5641</v>
      </c>
      <c r="B5646" s="77"/>
      <c r="C5646" s="77"/>
      <c r="D5646" s="77"/>
      <c r="E5646" s="77"/>
      <c r="F5646" s="77"/>
      <c r="G5646" s="77"/>
      <c r="H5646" s="78"/>
      <c r="I5646" s="76"/>
      <c r="J5646" s="8" t="str">
        <f>IF(I5646="ILF",IF($C$1="预估功能点",'模板使用说明&amp;基础参数'!$E$15,'模板使用说明&amp;基础参数'!$E$22),IF(I5646="EIF",IF($C$1="预估功能点",'模板使用说明&amp;基础参数'!$E$16,'模板使用说明&amp;基础参数'!$E$23),IF(I5646="EI",IF($C$1="预估功能点",'模板使用说明&amp;基础参数'!$E$17,'模板使用说明&amp;基础参数'!$E$24),IF(I5646="EO",IF($C$1="预估功能点",'模板使用说明&amp;基础参数'!$E$18,'模板使用说明&amp;基础参数'!$E$25),IF(I5646="EQ",IF($C$1="预估功能点",'模板使用说明&amp;基础参数'!$E$19,'模板使用说明&amp;基础参数'!$E$26),"")))))</f>
        <v/>
      </c>
      <c r="K5646" s="80"/>
      <c r="L5646" s="80"/>
      <c r="M5646" s="81" t="str">
        <f>IF(J5646="","",IF(K5646="高",IF(L5646="删除",J5646*'模板使用说明&amp;基础参数'!$E$5*'模板使用说明&amp;基础参数'!$E$12,IF(L5646="修改",J5646*'模板使用说明&amp;基础参数'!$E$5*'模板使用说明&amp;基础参数'!$E$11,J5646*'模板使用说明&amp;基础参数'!$E$5*'模板使用说明&amp;基础参数'!$E$10)),IF(K5646="中",IF(L5646="删除",J5646*'模板使用说明&amp;基础参数'!$E$6*'模板使用说明&amp;基础参数'!$E$12,IF(L5646="修改",J5646*'模板使用说明&amp;基础参数'!$E$6*'模板使用说明&amp;基础参数'!$E$11,J5646*'模板使用说明&amp;基础参数'!$E$6*'模板使用说明&amp;基础参数'!$E$10)),IF(L5646="删除",J5646*'模板使用说明&amp;基础参数'!$E$7*'模板使用说明&amp;基础参数'!$E$12,IF(L5646="修改",J5646*'模板使用说明&amp;基础参数'!$E$7*'模板使用说明&amp;基础参数'!$E$11,J5646*'模板使用说明&amp;基础参数'!$E$7*'模板使用说明&amp;基础参数'!$E$10)))))</f>
        <v/>
      </c>
      <c r="N5646" s="82"/>
    </row>
    <row r="5647" spans="1:14">
      <c r="A5647" s="76">
        <f t="shared" si="99"/>
        <v>5642</v>
      </c>
      <c r="B5647" s="77"/>
      <c r="C5647" s="77"/>
      <c r="D5647" s="77"/>
      <c r="E5647" s="77"/>
      <c r="F5647" s="77"/>
      <c r="G5647" s="77"/>
      <c r="H5647" s="78"/>
      <c r="I5647" s="76"/>
      <c r="J5647" s="8" t="str">
        <f>IF(I5647="ILF",IF($C$1="预估功能点",'模板使用说明&amp;基础参数'!$E$15,'模板使用说明&amp;基础参数'!$E$22),IF(I5647="EIF",IF($C$1="预估功能点",'模板使用说明&amp;基础参数'!$E$16,'模板使用说明&amp;基础参数'!$E$23),IF(I5647="EI",IF($C$1="预估功能点",'模板使用说明&amp;基础参数'!$E$17,'模板使用说明&amp;基础参数'!$E$24),IF(I5647="EO",IF($C$1="预估功能点",'模板使用说明&amp;基础参数'!$E$18,'模板使用说明&amp;基础参数'!$E$25),IF(I5647="EQ",IF($C$1="预估功能点",'模板使用说明&amp;基础参数'!$E$19,'模板使用说明&amp;基础参数'!$E$26),"")))))</f>
        <v/>
      </c>
      <c r="K5647" s="80"/>
      <c r="L5647" s="80"/>
      <c r="M5647" s="81" t="str">
        <f>IF(J5647="","",IF(K5647="高",IF(L5647="删除",J5647*'模板使用说明&amp;基础参数'!$E$5*'模板使用说明&amp;基础参数'!$E$12,IF(L5647="修改",J5647*'模板使用说明&amp;基础参数'!$E$5*'模板使用说明&amp;基础参数'!$E$11,J5647*'模板使用说明&amp;基础参数'!$E$5*'模板使用说明&amp;基础参数'!$E$10)),IF(K5647="中",IF(L5647="删除",J5647*'模板使用说明&amp;基础参数'!$E$6*'模板使用说明&amp;基础参数'!$E$12,IF(L5647="修改",J5647*'模板使用说明&amp;基础参数'!$E$6*'模板使用说明&amp;基础参数'!$E$11,J5647*'模板使用说明&amp;基础参数'!$E$6*'模板使用说明&amp;基础参数'!$E$10)),IF(L5647="删除",J5647*'模板使用说明&amp;基础参数'!$E$7*'模板使用说明&amp;基础参数'!$E$12,IF(L5647="修改",J5647*'模板使用说明&amp;基础参数'!$E$7*'模板使用说明&amp;基础参数'!$E$11,J5647*'模板使用说明&amp;基础参数'!$E$7*'模板使用说明&amp;基础参数'!$E$10)))))</f>
        <v/>
      </c>
      <c r="N5647" s="82"/>
    </row>
    <row r="5648" spans="1:14">
      <c r="A5648" s="76">
        <f t="shared" si="99"/>
        <v>5643</v>
      </c>
      <c r="B5648" s="77"/>
      <c r="C5648" s="77"/>
      <c r="D5648" s="77"/>
      <c r="E5648" s="77"/>
      <c r="F5648" s="77"/>
      <c r="G5648" s="77"/>
      <c r="H5648" s="78"/>
      <c r="I5648" s="76"/>
      <c r="J5648" s="8" t="str">
        <f>IF(I5648="ILF",IF($C$1="预估功能点",'模板使用说明&amp;基础参数'!$E$15,'模板使用说明&amp;基础参数'!$E$22),IF(I5648="EIF",IF($C$1="预估功能点",'模板使用说明&amp;基础参数'!$E$16,'模板使用说明&amp;基础参数'!$E$23),IF(I5648="EI",IF($C$1="预估功能点",'模板使用说明&amp;基础参数'!$E$17,'模板使用说明&amp;基础参数'!$E$24),IF(I5648="EO",IF($C$1="预估功能点",'模板使用说明&amp;基础参数'!$E$18,'模板使用说明&amp;基础参数'!$E$25),IF(I5648="EQ",IF($C$1="预估功能点",'模板使用说明&amp;基础参数'!$E$19,'模板使用说明&amp;基础参数'!$E$26),"")))))</f>
        <v/>
      </c>
      <c r="K5648" s="80"/>
      <c r="L5648" s="80"/>
      <c r="M5648" s="81" t="str">
        <f>IF(J5648="","",IF(K5648="高",IF(L5648="删除",J5648*'模板使用说明&amp;基础参数'!$E$5*'模板使用说明&amp;基础参数'!$E$12,IF(L5648="修改",J5648*'模板使用说明&amp;基础参数'!$E$5*'模板使用说明&amp;基础参数'!$E$11,J5648*'模板使用说明&amp;基础参数'!$E$5*'模板使用说明&amp;基础参数'!$E$10)),IF(K5648="中",IF(L5648="删除",J5648*'模板使用说明&amp;基础参数'!$E$6*'模板使用说明&amp;基础参数'!$E$12,IF(L5648="修改",J5648*'模板使用说明&amp;基础参数'!$E$6*'模板使用说明&amp;基础参数'!$E$11,J5648*'模板使用说明&amp;基础参数'!$E$6*'模板使用说明&amp;基础参数'!$E$10)),IF(L5648="删除",J5648*'模板使用说明&amp;基础参数'!$E$7*'模板使用说明&amp;基础参数'!$E$12,IF(L5648="修改",J5648*'模板使用说明&amp;基础参数'!$E$7*'模板使用说明&amp;基础参数'!$E$11,J5648*'模板使用说明&amp;基础参数'!$E$7*'模板使用说明&amp;基础参数'!$E$10)))))</f>
        <v/>
      </c>
      <c r="N5648" s="82"/>
    </row>
    <row r="5649" spans="1:14">
      <c r="A5649" s="76">
        <f t="shared" si="99"/>
        <v>5644</v>
      </c>
      <c r="B5649" s="77"/>
      <c r="C5649" s="77"/>
      <c r="D5649" s="77"/>
      <c r="E5649" s="77"/>
      <c r="F5649" s="77"/>
      <c r="G5649" s="77"/>
      <c r="H5649" s="78"/>
      <c r="I5649" s="76"/>
      <c r="J5649" s="8" t="str">
        <f>IF(I5649="ILF",IF($C$1="预估功能点",'模板使用说明&amp;基础参数'!$E$15,'模板使用说明&amp;基础参数'!$E$22),IF(I5649="EIF",IF($C$1="预估功能点",'模板使用说明&amp;基础参数'!$E$16,'模板使用说明&amp;基础参数'!$E$23),IF(I5649="EI",IF($C$1="预估功能点",'模板使用说明&amp;基础参数'!$E$17,'模板使用说明&amp;基础参数'!$E$24),IF(I5649="EO",IF($C$1="预估功能点",'模板使用说明&amp;基础参数'!$E$18,'模板使用说明&amp;基础参数'!$E$25),IF(I5649="EQ",IF($C$1="预估功能点",'模板使用说明&amp;基础参数'!$E$19,'模板使用说明&amp;基础参数'!$E$26),"")))))</f>
        <v/>
      </c>
      <c r="K5649" s="80"/>
      <c r="L5649" s="80"/>
      <c r="M5649" s="81" t="str">
        <f>IF(J5649="","",IF(K5649="高",IF(L5649="删除",J5649*'模板使用说明&amp;基础参数'!$E$5*'模板使用说明&amp;基础参数'!$E$12,IF(L5649="修改",J5649*'模板使用说明&amp;基础参数'!$E$5*'模板使用说明&amp;基础参数'!$E$11,J5649*'模板使用说明&amp;基础参数'!$E$5*'模板使用说明&amp;基础参数'!$E$10)),IF(K5649="中",IF(L5649="删除",J5649*'模板使用说明&amp;基础参数'!$E$6*'模板使用说明&amp;基础参数'!$E$12,IF(L5649="修改",J5649*'模板使用说明&amp;基础参数'!$E$6*'模板使用说明&amp;基础参数'!$E$11,J5649*'模板使用说明&amp;基础参数'!$E$6*'模板使用说明&amp;基础参数'!$E$10)),IF(L5649="删除",J5649*'模板使用说明&amp;基础参数'!$E$7*'模板使用说明&amp;基础参数'!$E$12,IF(L5649="修改",J5649*'模板使用说明&amp;基础参数'!$E$7*'模板使用说明&amp;基础参数'!$E$11,J5649*'模板使用说明&amp;基础参数'!$E$7*'模板使用说明&amp;基础参数'!$E$10)))))</f>
        <v/>
      </c>
      <c r="N5649" s="82"/>
    </row>
    <row r="5650" spans="1:14">
      <c r="A5650" s="76">
        <f t="shared" si="99"/>
        <v>5645</v>
      </c>
      <c r="B5650" s="77"/>
      <c r="C5650" s="77"/>
      <c r="D5650" s="77"/>
      <c r="E5650" s="77"/>
      <c r="F5650" s="77"/>
      <c r="G5650" s="77"/>
      <c r="H5650" s="78"/>
      <c r="I5650" s="76"/>
      <c r="J5650" s="8" t="str">
        <f>IF(I5650="ILF",IF($C$1="预估功能点",'模板使用说明&amp;基础参数'!$E$15,'模板使用说明&amp;基础参数'!$E$22),IF(I5650="EIF",IF($C$1="预估功能点",'模板使用说明&amp;基础参数'!$E$16,'模板使用说明&amp;基础参数'!$E$23),IF(I5650="EI",IF($C$1="预估功能点",'模板使用说明&amp;基础参数'!$E$17,'模板使用说明&amp;基础参数'!$E$24),IF(I5650="EO",IF($C$1="预估功能点",'模板使用说明&amp;基础参数'!$E$18,'模板使用说明&amp;基础参数'!$E$25),IF(I5650="EQ",IF($C$1="预估功能点",'模板使用说明&amp;基础参数'!$E$19,'模板使用说明&amp;基础参数'!$E$26),"")))))</f>
        <v/>
      </c>
      <c r="K5650" s="80"/>
      <c r="L5650" s="80"/>
      <c r="M5650" s="81" t="str">
        <f>IF(J5650="","",IF(K5650="高",IF(L5650="删除",J5650*'模板使用说明&amp;基础参数'!$E$5*'模板使用说明&amp;基础参数'!$E$12,IF(L5650="修改",J5650*'模板使用说明&amp;基础参数'!$E$5*'模板使用说明&amp;基础参数'!$E$11,J5650*'模板使用说明&amp;基础参数'!$E$5*'模板使用说明&amp;基础参数'!$E$10)),IF(K5650="中",IF(L5650="删除",J5650*'模板使用说明&amp;基础参数'!$E$6*'模板使用说明&amp;基础参数'!$E$12,IF(L5650="修改",J5650*'模板使用说明&amp;基础参数'!$E$6*'模板使用说明&amp;基础参数'!$E$11,J5650*'模板使用说明&amp;基础参数'!$E$6*'模板使用说明&amp;基础参数'!$E$10)),IF(L5650="删除",J5650*'模板使用说明&amp;基础参数'!$E$7*'模板使用说明&amp;基础参数'!$E$12,IF(L5650="修改",J5650*'模板使用说明&amp;基础参数'!$E$7*'模板使用说明&amp;基础参数'!$E$11,J5650*'模板使用说明&amp;基础参数'!$E$7*'模板使用说明&amp;基础参数'!$E$10)))))</f>
        <v/>
      </c>
      <c r="N5650" s="82"/>
    </row>
    <row r="5651" spans="1:14">
      <c r="A5651" s="76">
        <f t="shared" si="99"/>
        <v>5646</v>
      </c>
      <c r="B5651" s="77"/>
      <c r="C5651" s="77"/>
      <c r="D5651" s="77"/>
      <c r="E5651" s="77"/>
      <c r="F5651" s="77"/>
      <c r="G5651" s="77"/>
      <c r="H5651" s="78"/>
      <c r="I5651" s="76"/>
      <c r="J5651" s="8" t="str">
        <f>IF(I5651="ILF",IF($C$1="预估功能点",'模板使用说明&amp;基础参数'!$E$15,'模板使用说明&amp;基础参数'!$E$22),IF(I5651="EIF",IF($C$1="预估功能点",'模板使用说明&amp;基础参数'!$E$16,'模板使用说明&amp;基础参数'!$E$23),IF(I5651="EI",IF($C$1="预估功能点",'模板使用说明&amp;基础参数'!$E$17,'模板使用说明&amp;基础参数'!$E$24),IF(I5651="EO",IF($C$1="预估功能点",'模板使用说明&amp;基础参数'!$E$18,'模板使用说明&amp;基础参数'!$E$25),IF(I5651="EQ",IF($C$1="预估功能点",'模板使用说明&amp;基础参数'!$E$19,'模板使用说明&amp;基础参数'!$E$26),"")))))</f>
        <v/>
      </c>
      <c r="K5651" s="80"/>
      <c r="L5651" s="80"/>
      <c r="M5651" s="81" t="str">
        <f>IF(J5651="","",IF(K5651="高",IF(L5651="删除",J5651*'模板使用说明&amp;基础参数'!$E$5*'模板使用说明&amp;基础参数'!$E$12,IF(L5651="修改",J5651*'模板使用说明&amp;基础参数'!$E$5*'模板使用说明&amp;基础参数'!$E$11,J5651*'模板使用说明&amp;基础参数'!$E$5*'模板使用说明&amp;基础参数'!$E$10)),IF(K5651="中",IF(L5651="删除",J5651*'模板使用说明&amp;基础参数'!$E$6*'模板使用说明&amp;基础参数'!$E$12,IF(L5651="修改",J5651*'模板使用说明&amp;基础参数'!$E$6*'模板使用说明&amp;基础参数'!$E$11,J5651*'模板使用说明&amp;基础参数'!$E$6*'模板使用说明&amp;基础参数'!$E$10)),IF(L5651="删除",J5651*'模板使用说明&amp;基础参数'!$E$7*'模板使用说明&amp;基础参数'!$E$12,IF(L5651="修改",J5651*'模板使用说明&amp;基础参数'!$E$7*'模板使用说明&amp;基础参数'!$E$11,J5651*'模板使用说明&amp;基础参数'!$E$7*'模板使用说明&amp;基础参数'!$E$10)))))</f>
        <v/>
      </c>
      <c r="N5651" s="82"/>
    </row>
    <row r="5652" spans="1:14">
      <c r="A5652" s="76">
        <f t="shared" si="99"/>
        <v>5647</v>
      </c>
      <c r="B5652" s="77"/>
      <c r="C5652" s="77"/>
      <c r="D5652" s="77"/>
      <c r="E5652" s="77"/>
      <c r="F5652" s="77"/>
      <c r="G5652" s="77"/>
      <c r="H5652" s="78"/>
      <c r="I5652" s="76"/>
      <c r="J5652" s="8" t="str">
        <f>IF(I5652="ILF",IF($C$1="预估功能点",'模板使用说明&amp;基础参数'!$E$15,'模板使用说明&amp;基础参数'!$E$22),IF(I5652="EIF",IF($C$1="预估功能点",'模板使用说明&amp;基础参数'!$E$16,'模板使用说明&amp;基础参数'!$E$23),IF(I5652="EI",IF($C$1="预估功能点",'模板使用说明&amp;基础参数'!$E$17,'模板使用说明&amp;基础参数'!$E$24),IF(I5652="EO",IF($C$1="预估功能点",'模板使用说明&amp;基础参数'!$E$18,'模板使用说明&amp;基础参数'!$E$25),IF(I5652="EQ",IF($C$1="预估功能点",'模板使用说明&amp;基础参数'!$E$19,'模板使用说明&amp;基础参数'!$E$26),"")))))</f>
        <v/>
      </c>
      <c r="K5652" s="80"/>
      <c r="L5652" s="80"/>
      <c r="M5652" s="81" t="str">
        <f>IF(J5652="","",IF(K5652="高",IF(L5652="删除",J5652*'模板使用说明&amp;基础参数'!$E$5*'模板使用说明&amp;基础参数'!$E$12,IF(L5652="修改",J5652*'模板使用说明&amp;基础参数'!$E$5*'模板使用说明&amp;基础参数'!$E$11,J5652*'模板使用说明&amp;基础参数'!$E$5*'模板使用说明&amp;基础参数'!$E$10)),IF(K5652="中",IF(L5652="删除",J5652*'模板使用说明&amp;基础参数'!$E$6*'模板使用说明&amp;基础参数'!$E$12,IF(L5652="修改",J5652*'模板使用说明&amp;基础参数'!$E$6*'模板使用说明&amp;基础参数'!$E$11,J5652*'模板使用说明&amp;基础参数'!$E$6*'模板使用说明&amp;基础参数'!$E$10)),IF(L5652="删除",J5652*'模板使用说明&amp;基础参数'!$E$7*'模板使用说明&amp;基础参数'!$E$12,IF(L5652="修改",J5652*'模板使用说明&amp;基础参数'!$E$7*'模板使用说明&amp;基础参数'!$E$11,J5652*'模板使用说明&amp;基础参数'!$E$7*'模板使用说明&amp;基础参数'!$E$10)))))</f>
        <v/>
      </c>
      <c r="N5652" s="82"/>
    </row>
    <row r="5653" spans="1:14">
      <c r="A5653" s="76">
        <f t="shared" si="99"/>
        <v>5648</v>
      </c>
      <c r="B5653" s="77"/>
      <c r="C5653" s="77"/>
      <c r="D5653" s="77"/>
      <c r="E5653" s="77"/>
      <c r="F5653" s="77"/>
      <c r="G5653" s="77"/>
      <c r="H5653" s="78"/>
      <c r="I5653" s="76"/>
      <c r="J5653" s="8" t="str">
        <f>IF(I5653="ILF",IF($C$1="预估功能点",'模板使用说明&amp;基础参数'!$E$15,'模板使用说明&amp;基础参数'!$E$22),IF(I5653="EIF",IF($C$1="预估功能点",'模板使用说明&amp;基础参数'!$E$16,'模板使用说明&amp;基础参数'!$E$23),IF(I5653="EI",IF($C$1="预估功能点",'模板使用说明&amp;基础参数'!$E$17,'模板使用说明&amp;基础参数'!$E$24),IF(I5653="EO",IF($C$1="预估功能点",'模板使用说明&amp;基础参数'!$E$18,'模板使用说明&amp;基础参数'!$E$25),IF(I5653="EQ",IF($C$1="预估功能点",'模板使用说明&amp;基础参数'!$E$19,'模板使用说明&amp;基础参数'!$E$26),"")))))</f>
        <v/>
      </c>
      <c r="K5653" s="80"/>
      <c r="L5653" s="80"/>
      <c r="M5653" s="81" t="str">
        <f>IF(J5653="","",IF(K5653="高",IF(L5653="删除",J5653*'模板使用说明&amp;基础参数'!$E$5*'模板使用说明&amp;基础参数'!$E$12,IF(L5653="修改",J5653*'模板使用说明&amp;基础参数'!$E$5*'模板使用说明&amp;基础参数'!$E$11,J5653*'模板使用说明&amp;基础参数'!$E$5*'模板使用说明&amp;基础参数'!$E$10)),IF(K5653="中",IF(L5653="删除",J5653*'模板使用说明&amp;基础参数'!$E$6*'模板使用说明&amp;基础参数'!$E$12,IF(L5653="修改",J5653*'模板使用说明&amp;基础参数'!$E$6*'模板使用说明&amp;基础参数'!$E$11,J5653*'模板使用说明&amp;基础参数'!$E$6*'模板使用说明&amp;基础参数'!$E$10)),IF(L5653="删除",J5653*'模板使用说明&amp;基础参数'!$E$7*'模板使用说明&amp;基础参数'!$E$12,IF(L5653="修改",J5653*'模板使用说明&amp;基础参数'!$E$7*'模板使用说明&amp;基础参数'!$E$11,J5653*'模板使用说明&amp;基础参数'!$E$7*'模板使用说明&amp;基础参数'!$E$10)))))</f>
        <v/>
      </c>
      <c r="N5653" s="82"/>
    </row>
    <row r="5654" spans="1:14">
      <c r="A5654" s="76">
        <f t="shared" si="99"/>
        <v>5649</v>
      </c>
      <c r="B5654" s="77"/>
      <c r="C5654" s="77"/>
      <c r="D5654" s="77"/>
      <c r="E5654" s="77"/>
      <c r="F5654" s="77"/>
      <c r="G5654" s="77"/>
      <c r="H5654" s="78"/>
      <c r="I5654" s="76"/>
      <c r="J5654" s="8" t="str">
        <f>IF(I5654="ILF",IF($C$1="预估功能点",'模板使用说明&amp;基础参数'!$E$15,'模板使用说明&amp;基础参数'!$E$22),IF(I5654="EIF",IF($C$1="预估功能点",'模板使用说明&amp;基础参数'!$E$16,'模板使用说明&amp;基础参数'!$E$23),IF(I5654="EI",IF($C$1="预估功能点",'模板使用说明&amp;基础参数'!$E$17,'模板使用说明&amp;基础参数'!$E$24),IF(I5654="EO",IF($C$1="预估功能点",'模板使用说明&amp;基础参数'!$E$18,'模板使用说明&amp;基础参数'!$E$25),IF(I5654="EQ",IF($C$1="预估功能点",'模板使用说明&amp;基础参数'!$E$19,'模板使用说明&amp;基础参数'!$E$26),"")))))</f>
        <v/>
      </c>
      <c r="K5654" s="80"/>
      <c r="L5654" s="80"/>
      <c r="M5654" s="81" t="str">
        <f>IF(J5654="","",IF(K5654="高",IF(L5654="删除",J5654*'模板使用说明&amp;基础参数'!$E$5*'模板使用说明&amp;基础参数'!$E$12,IF(L5654="修改",J5654*'模板使用说明&amp;基础参数'!$E$5*'模板使用说明&amp;基础参数'!$E$11,J5654*'模板使用说明&amp;基础参数'!$E$5*'模板使用说明&amp;基础参数'!$E$10)),IF(K5654="中",IF(L5654="删除",J5654*'模板使用说明&amp;基础参数'!$E$6*'模板使用说明&amp;基础参数'!$E$12,IF(L5654="修改",J5654*'模板使用说明&amp;基础参数'!$E$6*'模板使用说明&amp;基础参数'!$E$11,J5654*'模板使用说明&amp;基础参数'!$E$6*'模板使用说明&amp;基础参数'!$E$10)),IF(L5654="删除",J5654*'模板使用说明&amp;基础参数'!$E$7*'模板使用说明&amp;基础参数'!$E$12,IF(L5654="修改",J5654*'模板使用说明&amp;基础参数'!$E$7*'模板使用说明&amp;基础参数'!$E$11,J5654*'模板使用说明&amp;基础参数'!$E$7*'模板使用说明&amp;基础参数'!$E$10)))))</f>
        <v/>
      </c>
      <c r="N5654" s="82"/>
    </row>
    <row r="5655" spans="1:14">
      <c r="A5655" s="76">
        <f t="shared" si="99"/>
        <v>5650</v>
      </c>
      <c r="B5655" s="77"/>
      <c r="C5655" s="77"/>
      <c r="D5655" s="77"/>
      <c r="E5655" s="77"/>
      <c r="F5655" s="77"/>
      <c r="G5655" s="77"/>
      <c r="H5655" s="78"/>
      <c r="I5655" s="76"/>
      <c r="J5655" s="8" t="str">
        <f>IF(I5655="ILF",IF($C$1="预估功能点",'模板使用说明&amp;基础参数'!$E$15,'模板使用说明&amp;基础参数'!$E$22),IF(I5655="EIF",IF($C$1="预估功能点",'模板使用说明&amp;基础参数'!$E$16,'模板使用说明&amp;基础参数'!$E$23),IF(I5655="EI",IF($C$1="预估功能点",'模板使用说明&amp;基础参数'!$E$17,'模板使用说明&amp;基础参数'!$E$24),IF(I5655="EO",IF($C$1="预估功能点",'模板使用说明&amp;基础参数'!$E$18,'模板使用说明&amp;基础参数'!$E$25),IF(I5655="EQ",IF($C$1="预估功能点",'模板使用说明&amp;基础参数'!$E$19,'模板使用说明&amp;基础参数'!$E$26),"")))))</f>
        <v/>
      </c>
      <c r="K5655" s="80"/>
      <c r="L5655" s="80"/>
      <c r="M5655" s="81" t="str">
        <f>IF(J5655="","",IF(K5655="高",IF(L5655="删除",J5655*'模板使用说明&amp;基础参数'!$E$5*'模板使用说明&amp;基础参数'!$E$12,IF(L5655="修改",J5655*'模板使用说明&amp;基础参数'!$E$5*'模板使用说明&amp;基础参数'!$E$11,J5655*'模板使用说明&amp;基础参数'!$E$5*'模板使用说明&amp;基础参数'!$E$10)),IF(K5655="中",IF(L5655="删除",J5655*'模板使用说明&amp;基础参数'!$E$6*'模板使用说明&amp;基础参数'!$E$12,IF(L5655="修改",J5655*'模板使用说明&amp;基础参数'!$E$6*'模板使用说明&amp;基础参数'!$E$11,J5655*'模板使用说明&amp;基础参数'!$E$6*'模板使用说明&amp;基础参数'!$E$10)),IF(L5655="删除",J5655*'模板使用说明&amp;基础参数'!$E$7*'模板使用说明&amp;基础参数'!$E$12,IF(L5655="修改",J5655*'模板使用说明&amp;基础参数'!$E$7*'模板使用说明&amp;基础参数'!$E$11,J5655*'模板使用说明&amp;基础参数'!$E$7*'模板使用说明&amp;基础参数'!$E$10)))))</f>
        <v/>
      </c>
      <c r="N5655" s="82"/>
    </row>
    <row r="5656" spans="1:14">
      <c r="A5656" s="76">
        <f t="shared" si="99"/>
        <v>5651</v>
      </c>
      <c r="B5656" s="77"/>
      <c r="C5656" s="77"/>
      <c r="D5656" s="77"/>
      <c r="E5656" s="77"/>
      <c r="F5656" s="77"/>
      <c r="G5656" s="77"/>
      <c r="H5656" s="78"/>
      <c r="I5656" s="76"/>
      <c r="J5656" s="8" t="str">
        <f>IF(I5656="ILF",IF($C$1="预估功能点",'模板使用说明&amp;基础参数'!$E$15,'模板使用说明&amp;基础参数'!$E$22),IF(I5656="EIF",IF($C$1="预估功能点",'模板使用说明&amp;基础参数'!$E$16,'模板使用说明&amp;基础参数'!$E$23),IF(I5656="EI",IF($C$1="预估功能点",'模板使用说明&amp;基础参数'!$E$17,'模板使用说明&amp;基础参数'!$E$24),IF(I5656="EO",IF($C$1="预估功能点",'模板使用说明&amp;基础参数'!$E$18,'模板使用说明&amp;基础参数'!$E$25),IF(I5656="EQ",IF($C$1="预估功能点",'模板使用说明&amp;基础参数'!$E$19,'模板使用说明&amp;基础参数'!$E$26),"")))))</f>
        <v/>
      </c>
      <c r="K5656" s="80"/>
      <c r="L5656" s="80"/>
      <c r="M5656" s="81" t="str">
        <f>IF(J5656="","",IF(K5656="高",IF(L5656="删除",J5656*'模板使用说明&amp;基础参数'!$E$5*'模板使用说明&amp;基础参数'!$E$12,IF(L5656="修改",J5656*'模板使用说明&amp;基础参数'!$E$5*'模板使用说明&amp;基础参数'!$E$11,J5656*'模板使用说明&amp;基础参数'!$E$5*'模板使用说明&amp;基础参数'!$E$10)),IF(K5656="中",IF(L5656="删除",J5656*'模板使用说明&amp;基础参数'!$E$6*'模板使用说明&amp;基础参数'!$E$12,IF(L5656="修改",J5656*'模板使用说明&amp;基础参数'!$E$6*'模板使用说明&amp;基础参数'!$E$11,J5656*'模板使用说明&amp;基础参数'!$E$6*'模板使用说明&amp;基础参数'!$E$10)),IF(L5656="删除",J5656*'模板使用说明&amp;基础参数'!$E$7*'模板使用说明&amp;基础参数'!$E$12,IF(L5656="修改",J5656*'模板使用说明&amp;基础参数'!$E$7*'模板使用说明&amp;基础参数'!$E$11,J5656*'模板使用说明&amp;基础参数'!$E$7*'模板使用说明&amp;基础参数'!$E$10)))))</f>
        <v/>
      </c>
      <c r="N5656" s="82"/>
    </row>
    <row r="5657" spans="1:14">
      <c r="A5657" s="76">
        <f t="shared" si="99"/>
        <v>5652</v>
      </c>
      <c r="B5657" s="77"/>
      <c r="C5657" s="77"/>
      <c r="D5657" s="77"/>
      <c r="E5657" s="77"/>
      <c r="F5657" s="77"/>
      <c r="G5657" s="77"/>
      <c r="H5657" s="78"/>
      <c r="I5657" s="76"/>
      <c r="J5657" s="8" t="str">
        <f>IF(I5657="ILF",IF($C$1="预估功能点",'模板使用说明&amp;基础参数'!$E$15,'模板使用说明&amp;基础参数'!$E$22),IF(I5657="EIF",IF($C$1="预估功能点",'模板使用说明&amp;基础参数'!$E$16,'模板使用说明&amp;基础参数'!$E$23),IF(I5657="EI",IF($C$1="预估功能点",'模板使用说明&amp;基础参数'!$E$17,'模板使用说明&amp;基础参数'!$E$24),IF(I5657="EO",IF($C$1="预估功能点",'模板使用说明&amp;基础参数'!$E$18,'模板使用说明&amp;基础参数'!$E$25),IF(I5657="EQ",IF($C$1="预估功能点",'模板使用说明&amp;基础参数'!$E$19,'模板使用说明&amp;基础参数'!$E$26),"")))))</f>
        <v/>
      </c>
      <c r="K5657" s="80"/>
      <c r="L5657" s="80"/>
      <c r="M5657" s="81" t="str">
        <f>IF(J5657="","",IF(K5657="高",IF(L5657="删除",J5657*'模板使用说明&amp;基础参数'!$E$5*'模板使用说明&amp;基础参数'!$E$12,IF(L5657="修改",J5657*'模板使用说明&amp;基础参数'!$E$5*'模板使用说明&amp;基础参数'!$E$11,J5657*'模板使用说明&amp;基础参数'!$E$5*'模板使用说明&amp;基础参数'!$E$10)),IF(K5657="中",IF(L5657="删除",J5657*'模板使用说明&amp;基础参数'!$E$6*'模板使用说明&amp;基础参数'!$E$12,IF(L5657="修改",J5657*'模板使用说明&amp;基础参数'!$E$6*'模板使用说明&amp;基础参数'!$E$11,J5657*'模板使用说明&amp;基础参数'!$E$6*'模板使用说明&amp;基础参数'!$E$10)),IF(L5657="删除",J5657*'模板使用说明&amp;基础参数'!$E$7*'模板使用说明&amp;基础参数'!$E$12,IF(L5657="修改",J5657*'模板使用说明&amp;基础参数'!$E$7*'模板使用说明&amp;基础参数'!$E$11,J5657*'模板使用说明&amp;基础参数'!$E$7*'模板使用说明&amp;基础参数'!$E$10)))))</f>
        <v/>
      </c>
      <c r="N5657" s="82"/>
    </row>
    <row r="5658" spans="1:14">
      <c r="A5658" s="76">
        <f t="shared" si="99"/>
        <v>5653</v>
      </c>
      <c r="B5658" s="77"/>
      <c r="C5658" s="77"/>
      <c r="D5658" s="77"/>
      <c r="E5658" s="77"/>
      <c r="F5658" s="77"/>
      <c r="G5658" s="77"/>
      <c r="H5658" s="78"/>
      <c r="I5658" s="76"/>
      <c r="J5658" s="8" t="str">
        <f>IF(I5658="ILF",IF($C$1="预估功能点",'模板使用说明&amp;基础参数'!$E$15,'模板使用说明&amp;基础参数'!$E$22),IF(I5658="EIF",IF($C$1="预估功能点",'模板使用说明&amp;基础参数'!$E$16,'模板使用说明&amp;基础参数'!$E$23),IF(I5658="EI",IF($C$1="预估功能点",'模板使用说明&amp;基础参数'!$E$17,'模板使用说明&amp;基础参数'!$E$24),IF(I5658="EO",IF($C$1="预估功能点",'模板使用说明&amp;基础参数'!$E$18,'模板使用说明&amp;基础参数'!$E$25),IF(I5658="EQ",IF($C$1="预估功能点",'模板使用说明&amp;基础参数'!$E$19,'模板使用说明&amp;基础参数'!$E$26),"")))))</f>
        <v/>
      </c>
      <c r="K5658" s="80"/>
      <c r="L5658" s="80"/>
      <c r="M5658" s="81" t="str">
        <f>IF(J5658="","",IF(K5658="高",IF(L5658="删除",J5658*'模板使用说明&amp;基础参数'!$E$5*'模板使用说明&amp;基础参数'!$E$12,IF(L5658="修改",J5658*'模板使用说明&amp;基础参数'!$E$5*'模板使用说明&amp;基础参数'!$E$11,J5658*'模板使用说明&amp;基础参数'!$E$5*'模板使用说明&amp;基础参数'!$E$10)),IF(K5658="中",IF(L5658="删除",J5658*'模板使用说明&amp;基础参数'!$E$6*'模板使用说明&amp;基础参数'!$E$12,IF(L5658="修改",J5658*'模板使用说明&amp;基础参数'!$E$6*'模板使用说明&amp;基础参数'!$E$11,J5658*'模板使用说明&amp;基础参数'!$E$6*'模板使用说明&amp;基础参数'!$E$10)),IF(L5658="删除",J5658*'模板使用说明&amp;基础参数'!$E$7*'模板使用说明&amp;基础参数'!$E$12,IF(L5658="修改",J5658*'模板使用说明&amp;基础参数'!$E$7*'模板使用说明&amp;基础参数'!$E$11,J5658*'模板使用说明&amp;基础参数'!$E$7*'模板使用说明&amp;基础参数'!$E$10)))))</f>
        <v/>
      </c>
      <c r="N5658" s="82"/>
    </row>
    <row r="5659" spans="1:14">
      <c r="A5659" s="76">
        <f t="shared" si="99"/>
        <v>5654</v>
      </c>
      <c r="B5659" s="77"/>
      <c r="C5659" s="77"/>
      <c r="D5659" s="77"/>
      <c r="E5659" s="77"/>
      <c r="F5659" s="77"/>
      <c r="G5659" s="77"/>
      <c r="H5659" s="78"/>
      <c r="I5659" s="76"/>
      <c r="J5659" s="8" t="str">
        <f>IF(I5659="ILF",IF($C$1="预估功能点",'模板使用说明&amp;基础参数'!$E$15,'模板使用说明&amp;基础参数'!$E$22),IF(I5659="EIF",IF($C$1="预估功能点",'模板使用说明&amp;基础参数'!$E$16,'模板使用说明&amp;基础参数'!$E$23),IF(I5659="EI",IF($C$1="预估功能点",'模板使用说明&amp;基础参数'!$E$17,'模板使用说明&amp;基础参数'!$E$24),IF(I5659="EO",IF($C$1="预估功能点",'模板使用说明&amp;基础参数'!$E$18,'模板使用说明&amp;基础参数'!$E$25),IF(I5659="EQ",IF($C$1="预估功能点",'模板使用说明&amp;基础参数'!$E$19,'模板使用说明&amp;基础参数'!$E$26),"")))))</f>
        <v/>
      </c>
      <c r="K5659" s="80"/>
      <c r="L5659" s="80"/>
      <c r="M5659" s="81" t="str">
        <f>IF(J5659="","",IF(K5659="高",IF(L5659="删除",J5659*'模板使用说明&amp;基础参数'!$E$5*'模板使用说明&amp;基础参数'!$E$12,IF(L5659="修改",J5659*'模板使用说明&amp;基础参数'!$E$5*'模板使用说明&amp;基础参数'!$E$11,J5659*'模板使用说明&amp;基础参数'!$E$5*'模板使用说明&amp;基础参数'!$E$10)),IF(K5659="中",IF(L5659="删除",J5659*'模板使用说明&amp;基础参数'!$E$6*'模板使用说明&amp;基础参数'!$E$12,IF(L5659="修改",J5659*'模板使用说明&amp;基础参数'!$E$6*'模板使用说明&amp;基础参数'!$E$11,J5659*'模板使用说明&amp;基础参数'!$E$6*'模板使用说明&amp;基础参数'!$E$10)),IF(L5659="删除",J5659*'模板使用说明&amp;基础参数'!$E$7*'模板使用说明&amp;基础参数'!$E$12,IF(L5659="修改",J5659*'模板使用说明&amp;基础参数'!$E$7*'模板使用说明&amp;基础参数'!$E$11,J5659*'模板使用说明&amp;基础参数'!$E$7*'模板使用说明&amp;基础参数'!$E$10)))))</f>
        <v/>
      </c>
      <c r="N5659" s="82"/>
    </row>
    <row r="5660" spans="1:14">
      <c r="A5660" s="76">
        <f t="shared" si="99"/>
        <v>5655</v>
      </c>
      <c r="B5660" s="77"/>
      <c r="C5660" s="77"/>
      <c r="D5660" s="77"/>
      <c r="E5660" s="77"/>
      <c r="F5660" s="77"/>
      <c r="G5660" s="77"/>
      <c r="H5660" s="78"/>
      <c r="I5660" s="76"/>
      <c r="J5660" s="8" t="str">
        <f>IF(I5660="ILF",IF($C$1="预估功能点",'模板使用说明&amp;基础参数'!$E$15,'模板使用说明&amp;基础参数'!$E$22),IF(I5660="EIF",IF($C$1="预估功能点",'模板使用说明&amp;基础参数'!$E$16,'模板使用说明&amp;基础参数'!$E$23),IF(I5660="EI",IF($C$1="预估功能点",'模板使用说明&amp;基础参数'!$E$17,'模板使用说明&amp;基础参数'!$E$24),IF(I5660="EO",IF($C$1="预估功能点",'模板使用说明&amp;基础参数'!$E$18,'模板使用说明&amp;基础参数'!$E$25),IF(I5660="EQ",IF($C$1="预估功能点",'模板使用说明&amp;基础参数'!$E$19,'模板使用说明&amp;基础参数'!$E$26),"")))))</f>
        <v/>
      </c>
      <c r="K5660" s="80"/>
      <c r="L5660" s="80"/>
      <c r="M5660" s="81" t="str">
        <f>IF(J5660="","",IF(K5660="高",IF(L5660="删除",J5660*'模板使用说明&amp;基础参数'!$E$5*'模板使用说明&amp;基础参数'!$E$12,IF(L5660="修改",J5660*'模板使用说明&amp;基础参数'!$E$5*'模板使用说明&amp;基础参数'!$E$11,J5660*'模板使用说明&amp;基础参数'!$E$5*'模板使用说明&amp;基础参数'!$E$10)),IF(K5660="中",IF(L5660="删除",J5660*'模板使用说明&amp;基础参数'!$E$6*'模板使用说明&amp;基础参数'!$E$12,IF(L5660="修改",J5660*'模板使用说明&amp;基础参数'!$E$6*'模板使用说明&amp;基础参数'!$E$11,J5660*'模板使用说明&amp;基础参数'!$E$6*'模板使用说明&amp;基础参数'!$E$10)),IF(L5660="删除",J5660*'模板使用说明&amp;基础参数'!$E$7*'模板使用说明&amp;基础参数'!$E$12,IF(L5660="修改",J5660*'模板使用说明&amp;基础参数'!$E$7*'模板使用说明&amp;基础参数'!$E$11,J5660*'模板使用说明&amp;基础参数'!$E$7*'模板使用说明&amp;基础参数'!$E$10)))))</f>
        <v/>
      </c>
      <c r="N5660" s="82"/>
    </row>
    <row r="5661" spans="1:14">
      <c r="A5661" s="76">
        <f t="shared" si="99"/>
        <v>5656</v>
      </c>
      <c r="B5661" s="77"/>
      <c r="C5661" s="77"/>
      <c r="D5661" s="77"/>
      <c r="E5661" s="77"/>
      <c r="F5661" s="77"/>
      <c r="G5661" s="77"/>
      <c r="H5661" s="78"/>
      <c r="I5661" s="76"/>
      <c r="J5661" s="8" t="str">
        <f>IF(I5661="ILF",IF($C$1="预估功能点",'模板使用说明&amp;基础参数'!$E$15,'模板使用说明&amp;基础参数'!$E$22),IF(I5661="EIF",IF($C$1="预估功能点",'模板使用说明&amp;基础参数'!$E$16,'模板使用说明&amp;基础参数'!$E$23),IF(I5661="EI",IF($C$1="预估功能点",'模板使用说明&amp;基础参数'!$E$17,'模板使用说明&amp;基础参数'!$E$24),IF(I5661="EO",IF($C$1="预估功能点",'模板使用说明&amp;基础参数'!$E$18,'模板使用说明&amp;基础参数'!$E$25),IF(I5661="EQ",IF($C$1="预估功能点",'模板使用说明&amp;基础参数'!$E$19,'模板使用说明&amp;基础参数'!$E$26),"")))))</f>
        <v/>
      </c>
      <c r="K5661" s="80"/>
      <c r="L5661" s="80"/>
      <c r="M5661" s="81" t="str">
        <f>IF(J5661="","",IF(K5661="高",IF(L5661="删除",J5661*'模板使用说明&amp;基础参数'!$E$5*'模板使用说明&amp;基础参数'!$E$12,IF(L5661="修改",J5661*'模板使用说明&amp;基础参数'!$E$5*'模板使用说明&amp;基础参数'!$E$11,J5661*'模板使用说明&amp;基础参数'!$E$5*'模板使用说明&amp;基础参数'!$E$10)),IF(K5661="中",IF(L5661="删除",J5661*'模板使用说明&amp;基础参数'!$E$6*'模板使用说明&amp;基础参数'!$E$12,IF(L5661="修改",J5661*'模板使用说明&amp;基础参数'!$E$6*'模板使用说明&amp;基础参数'!$E$11,J5661*'模板使用说明&amp;基础参数'!$E$6*'模板使用说明&amp;基础参数'!$E$10)),IF(L5661="删除",J5661*'模板使用说明&amp;基础参数'!$E$7*'模板使用说明&amp;基础参数'!$E$12,IF(L5661="修改",J5661*'模板使用说明&amp;基础参数'!$E$7*'模板使用说明&amp;基础参数'!$E$11,J5661*'模板使用说明&amp;基础参数'!$E$7*'模板使用说明&amp;基础参数'!$E$10)))))</f>
        <v/>
      </c>
      <c r="N5661" s="82"/>
    </row>
    <row r="5662" spans="1:14">
      <c r="A5662" s="76">
        <f t="shared" si="99"/>
        <v>5657</v>
      </c>
      <c r="B5662" s="77"/>
      <c r="C5662" s="77"/>
      <c r="D5662" s="77"/>
      <c r="E5662" s="77"/>
      <c r="F5662" s="77"/>
      <c r="G5662" s="77"/>
      <c r="H5662" s="78"/>
      <c r="I5662" s="76"/>
      <c r="J5662" s="8" t="str">
        <f>IF(I5662="ILF",IF($C$1="预估功能点",'模板使用说明&amp;基础参数'!$E$15,'模板使用说明&amp;基础参数'!$E$22),IF(I5662="EIF",IF($C$1="预估功能点",'模板使用说明&amp;基础参数'!$E$16,'模板使用说明&amp;基础参数'!$E$23),IF(I5662="EI",IF($C$1="预估功能点",'模板使用说明&amp;基础参数'!$E$17,'模板使用说明&amp;基础参数'!$E$24),IF(I5662="EO",IF($C$1="预估功能点",'模板使用说明&amp;基础参数'!$E$18,'模板使用说明&amp;基础参数'!$E$25),IF(I5662="EQ",IF($C$1="预估功能点",'模板使用说明&amp;基础参数'!$E$19,'模板使用说明&amp;基础参数'!$E$26),"")))))</f>
        <v/>
      </c>
      <c r="K5662" s="80"/>
      <c r="L5662" s="80"/>
      <c r="M5662" s="81" t="str">
        <f>IF(J5662="","",IF(K5662="高",IF(L5662="删除",J5662*'模板使用说明&amp;基础参数'!$E$5*'模板使用说明&amp;基础参数'!$E$12,IF(L5662="修改",J5662*'模板使用说明&amp;基础参数'!$E$5*'模板使用说明&amp;基础参数'!$E$11,J5662*'模板使用说明&amp;基础参数'!$E$5*'模板使用说明&amp;基础参数'!$E$10)),IF(K5662="中",IF(L5662="删除",J5662*'模板使用说明&amp;基础参数'!$E$6*'模板使用说明&amp;基础参数'!$E$12,IF(L5662="修改",J5662*'模板使用说明&amp;基础参数'!$E$6*'模板使用说明&amp;基础参数'!$E$11,J5662*'模板使用说明&amp;基础参数'!$E$6*'模板使用说明&amp;基础参数'!$E$10)),IF(L5662="删除",J5662*'模板使用说明&amp;基础参数'!$E$7*'模板使用说明&amp;基础参数'!$E$12,IF(L5662="修改",J5662*'模板使用说明&amp;基础参数'!$E$7*'模板使用说明&amp;基础参数'!$E$11,J5662*'模板使用说明&amp;基础参数'!$E$7*'模板使用说明&amp;基础参数'!$E$10)))))</f>
        <v/>
      </c>
      <c r="N5662" s="82"/>
    </row>
    <row r="5663" spans="1:14">
      <c r="A5663" s="76">
        <f t="shared" si="99"/>
        <v>5658</v>
      </c>
      <c r="B5663" s="77"/>
      <c r="C5663" s="77"/>
      <c r="D5663" s="77"/>
      <c r="E5663" s="77"/>
      <c r="F5663" s="77"/>
      <c r="G5663" s="77"/>
      <c r="H5663" s="78"/>
      <c r="I5663" s="76"/>
      <c r="J5663" s="8" t="str">
        <f>IF(I5663="ILF",IF($C$1="预估功能点",'模板使用说明&amp;基础参数'!$E$15,'模板使用说明&amp;基础参数'!$E$22),IF(I5663="EIF",IF($C$1="预估功能点",'模板使用说明&amp;基础参数'!$E$16,'模板使用说明&amp;基础参数'!$E$23),IF(I5663="EI",IF($C$1="预估功能点",'模板使用说明&amp;基础参数'!$E$17,'模板使用说明&amp;基础参数'!$E$24),IF(I5663="EO",IF($C$1="预估功能点",'模板使用说明&amp;基础参数'!$E$18,'模板使用说明&amp;基础参数'!$E$25),IF(I5663="EQ",IF($C$1="预估功能点",'模板使用说明&amp;基础参数'!$E$19,'模板使用说明&amp;基础参数'!$E$26),"")))))</f>
        <v/>
      </c>
      <c r="K5663" s="80"/>
      <c r="L5663" s="80"/>
      <c r="M5663" s="81" t="str">
        <f>IF(J5663="","",IF(K5663="高",IF(L5663="删除",J5663*'模板使用说明&amp;基础参数'!$E$5*'模板使用说明&amp;基础参数'!$E$12,IF(L5663="修改",J5663*'模板使用说明&amp;基础参数'!$E$5*'模板使用说明&amp;基础参数'!$E$11,J5663*'模板使用说明&amp;基础参数'!$E$5*'模板使用说明&amp;基础参数'!$E$10)),IF(K5663="中",IF(L5663="删除",J5663*'模板使用说明&amp;基础参数'!$E$6*'模板使用说明&amp;基础参数'!$E$12,IF(L5663="修改",J5663*'模板使用说明&amp;基础参数'!$E$6*'模板使用说明&amp;基础参数'!$E$11,J5663*'模板使用说明&amp;基础参数'!$E$6*'模板使用说明&amp;基础参数'!$E$10)),IF(L5663="删除",J5663*'模板使用说明&amp;基础参数'!$E$7*'模板使用说明&amp;基础参数'!$E$12,IF(L5663="修改",J5663*'模板使用说明&amp;基础参数'!$E$7*'模板使用说明&amp;基础参数'!$E$11,J5663*'模板使用说明&amp;基础参数'!$E$7*'模板使用说明&amp;基础参数'!$E$10)))))</f>
        <v/>
      </c>
      <c r="N5663" s="82"/>
    </row>
    <row r="5664" spans="1:14">
      <c r="A5664" s="76">
        <f t="shared" si="99"/>
        <v>5659</v>
      </c>
      <c r="B5664" s="77"/>
      <c r="C5664" s="77"/>
      <c r="D5664" s="77"/>
      <c r="E5664" s="77"/>
      <c r="F5664" s="77"/>
      <c r="G5664" s="77"/>
      <c r="H5664" s="78"/>
      <c r="I5664" s="76"/>
      <c r="J5664" s="8" t="str">
        <f>IF(I5664="ILF",IF($C$1="预估功能点",'模板使用说明&amp;基础参数'!$E$15,'模板使用说明&amp;基础参数'!$E$22),IF(I5664="EIF",IF($C$1="预估功能点",'模板使用说明&amp;基础参数'!$E$16,'模板使用说明&amp;基础参数'!$E$23),IF(I5664="EI",IF($C$1="预估功能点",'模板使用说明&amp;基础参数'!$E$17,'模板使用说明&amp;基础参数'!$E$24),IF(I5664="EO",IF($C$1="预估功能点",'模板使用说明&amp;基础参数'!$E$18,'模板使用说明&amp;基础参数'!$E$25),IF(I5664="EQ",IF($C$1="预估功能点",'模板使用说明&amp;基础参数'!$E$19,'模板使用说明&amp;基础参数'!$E$26),"")))))</f>
        <v/>
      </c>
      <c r="K5664" s="80"/>
      <c r="L5664" s="80"/>
      <c r="M5664" s="81" t="str">
        <f>IF(J5664="","",IF(K5664="高",IF(L5664="删除",J5664*'模板使用说明&amp;基础参数'!$E$5*'模板使用说明&amp;基础参数'!$E$12,IF(L5664="修改",J5664*'模板使用说明&amp;基础参数'!$E$5*'模板使用说明&amp;基础参数'!$E$11,J5664*'模板使用说明&amp;基础参数'!$E$5*'模板使用说明&amp;基础参数'!$E$10)),IF(K5664="中",IF(L5664="删除",J5664*'模板使用说明&amp;基础参数'!$E$6*'模板使用说明&amp;基础参数'!$E$12,IF(L5664="修改",J5664*'模板使用说明&amp;基础参数'!$E$6*'模板使用说明&amp;基础参数'!$E$11,J5664*'模板使用说明&amp;基础参数'!$E$6*'模板使用说明&amp;基础参数'!$E$10)),IF(L5664="删除",J5664*'模板使用说明&amp;基础参数'!$E$7*'模板使用说明&amp;基础参数'!$E$12,IF(L5664="修改",J5664*'模板使用说明&amp;基础参数'!$E$7*'模板使用说明&amp;基础参数'!$E$11,J5664*'模板使用说明&amp;基础参数'!$E$7*'模板使用说明&amp;基础参数'!$E$10)))))</f>
        <v/>
      </c>
      <c r="N5664" s="82"/>
    </row>
    <row r="5665" spans="1:14">
      <c r="A5665" s="76">
        <f t="shared" si="99"/>
        <v>5660</v>
      </c>
      <c r="B5665" s="77"/>
      <c r="C5665" s="77"/>
      <c r="D5665" s="77"/>
      <c r="E5665" s="77"/>
      <c r="F5665" s="77"/>
      <c r="G5665" s="77"/>
      <c r="H5665" s="78"/>
      <c r="I5665" s="76"/>
      <c r="J5665" s="8" t="str">
        <f>IF(I5665="ILF",IF($C$1="预估功能点",'模板使用说明&amp;基础参数'!$E$15,'模板使用说明&amp;基础参数'!$E$22),IF(I5665="EIF",IF($C$1="预估功能点",'模板使用说明&amp;基础参数'!$E$16,'模板使用说明&amp;基础参数'!$E$23),IF(I5665="EI",IF($C$1="预估功能点",'模板使用说明&amp;基础参数'!$E$17,'模板使用说明&amp;基础参数'!$E$24),IF(I5665="EO",IF($C$1="预估功能点",'模板使用说明&amp;基础参数'!$E$18,'模板使用说明&amp;基础参数'!$E$25),IF(I5665="EQ",IF($C$1="预估功能点",'模板使用说明&amp;基础参数'!$E$19,'模板使用说明&amp;基础参数'!$E$26),"")))))</f>
        <v/>
      </c>
      <c r="K5665" s="80"/>
      <c r="L5665" s="80"/>
      <c r="M5665" s="81" t="str">
        <f>IF(J5665="","",IF(K5665="高",IF(L5665="删除",J5665*'模板使用说明&amp;基础参数'!$E$5*'模板使用说明&amp;基础参数'!$E$12,IF(L5665="修改",J5665*'模板使用说明&amp;基础参数'!$E$5*'模板使用说明&amp;基础参数'!$E$11,J5665*'模板使用说明&amp;基础参数'!$E$5*'模板使用说明&amp;基础参数'!$E$10)),IF(K5665="中",IF(L5665="删除",J5665*'模板使用说明&amp;基础参数'!$E$6*'模板使用说明&amp;基础参数'!$E$12,IF(L5665="修改",J5665*'模板使用说明&amp;基础参数'!$E$6*'模板使用说明&amp;基础参数'!$E$11,J5665*'模板使用说明&amp;基础参数'!$E$6*'模板使用说明&amp;基础参数'!$E$10)),IF(L5665="删除",J5665*'模板使用说明&amp;基础参数'!$E$7*'模板使用说明&amp;基础参数'!$E$12,IF(L5665="修改",J5665*'模板使用说明&amp;基础参数'!$E$7*'模板使用说明&amp;基础参数'!$E$11,J5665*'模板使用说明&amp;基础参数'!$E$7*'模板使用说明&amp;基础参数'!$E$10)))))</f>
        <v/>
      </c>
      <c r="N5665" s="82"/>
    </row>
    <row r="5666" spans="1:14">
      <c r="A5666" s="76">
        <f t="shared" si="99"/>
        <v>5661</v>
      </c>
      <c r="B5666" s="77"/>
      <c r="C5666" s="77"/>
      <c r="D5666" s="77"/>
      <c r="E5666" s="77"/>
      <c r="F5666" s="77"/>
      <c r="G5666" s="77"/>
      <c r="H5666" s="78"/>
      <c r="I5666" s="76"/>
      <c r="J5666" s="8" t="str">
        <f>IF(I5666="ILF",IF($C$1="预估功能点",'模板使用说明&amp;基础参数'!$E$15,'模板使用说明&amp;基础参数'!$E$22),IF(I5666="EIF",IF($C$1="预估功能点",'模板使用说明&amp;基础参数'!$E$16,'模板使用说明&amp;基础参数'!$E$23),IF(I5666="EI",IF($C$1="预估功能点",'模板使用说明&amp;基础参数'!$E$17,'模板使用说明&amp;基础参数'!$E$24),IF(I5666="EO",IF($C$1="预估功能点",'模板使用说明&amp;基础参数'!$E$18,'模板使用说明&amp;基础参数'!$E$25),IF(I5666="EQ",IF($C$1="预估功能点",'模板使用说明&amp;基础参数'!$E$19,'模板使用说明&amp;基础参数'!$E$26),"")))))</f>
        <v/>
      </c>
      <c r="K5666" s="80"/>
      <c r="L5666" s="80"/>
      <c r="M5666" s="81" t="str">
        <f>IF(J5666="","",IF(K5666="高",IF(L5666="删除",J5666*'模板使用说明&amp;基础参数'!$E$5*'模板使用说明&amp;基础参数'!$E$12,IF(L5666="修改",J5666*'模板使用说明&amp;基础参数'!$E$5*'模板使用说明&amp;基础参数'!$E$11,J5666*'模板使用说明&amp;基础参数'!$E$5*'模板使用说明&amp;基础参数'!$E$10)),IF(K5666="中",IF(L5666="删除",J5666*'模板使用说明&amp;基础参数'!$E$6*'模板使用说明&amp;基础参数'!$E$12,IF(L5666="修改",J5666*'模板使用说明&amp;基础参数'!$E$6*'模板使用说明&amp;基础参数'!$E$11,J5666*'模板使用说明&amp;基础参数'!$E$6*'模板使用说明&amp;基础参数'!$E$10)),IF(L5666="删除",J5666*'模板使用说明&amp;基础参数'!$E$7*'模板使用说明&amp;基础参数'!$E$12,IF(L5666="修改",J5666*'模板使用说明&amp;基础参数'!$E$7*'模板使用说明&amp;基础参数'!$E$11,J5666*'模板使用说明&amp;基础参数'!$E$7*'模板使用说明&amp;基础参数'!$E$10)))))</f>
        <v/>
      </c>
      <c r="N5666" s="82"/>
    </row>
    <row r="5667" spans="1:14">
      <c r="A5667" s="76">
        <f t="shared" si="99"/>
        <v>5662</v>
      </c>
      <c r="B5667" s="77"/>
      <c r="C5667" s="77"/>
      <c r="D5667" s="77"/>
      <c r="E5667" s="77"/>
      <c r="F5667" s="77"/>
      <c r="G5667" s="77"/>
      <c r="H5667" s="78"/>
      <c r="I5667" s="76"/>
      <c r="J5667" s="8" t="str">
        <f>IF(I5667="ILF",IF($C$1="预估功能点",'模板使用说明&amp;基础参数'!$E$15,'模板使用说明&amp;基础参数'!$E$22),IF(I5667="EIF",IF($C$1="预估功能点",'模板使用说明&amp;基础参数'!$E$16,'模板使用说明&amp;基础参数'!$E$23),IF(I5667="EI",IF($C$1="预估功能点",'模板使用说明&amp;基础参数'!$E$17,'模板使用说明&amp;基础参数'!$E$24),IF(I5667="EO",IF($C$1="预估功能点",'模板使用说明&amp;基础参数'!$E$18,'模板使用说明&amp;基础参数'!$E$25),IF(I5667="EQ",IF($C$1="预估功能点",'模板使用说明&amp;基础参数'!$E$19,'模板使用说明&amp;基础参数'!$E$26),"")))))</f>
        <v/>
      </c>
      <c r="K5667" s="80"/>
      <c r="L5667" s="80"/>
      <c r="M5667" s="81" t="str">
        <f>IF(J5667="","",IF(K5667="高",IF(L5667="删除",J5667*'模板使用说明&amp;基础参数'!$E$5*'模板使用说明&amp;基础参数'!$E$12,IF(L5667="修改",J5667*'模板使用说明&amp;基础参数'!$E$5*'模板使用说明&amp;基础参数'!$E$11,J5667*'模板使用说明&amp;基础参数'!$E$5*'模板使用说明&amp;基础参数'!$E$10)),IF(K5667="中",IF(L5667="删除",J5667*'模板使用说明&amp;基础参数'!$E$6*'模板使用说明&amp;基础参数'!$E$12,IF(L5667="修改",J5667*'模板使用说明&amp;基础参数'!$E$6*'模板使用说明&amp;基础参数'!$E$11,J5667*'模板使用说明&amp;基础参数'!$E$6*'模板使用说明&amp;基础参数'!$E$10)),IF(L5667="删除",J5667*'模板使用说明&amp;基础参数'!$E$7*'模板使用说明&amp;基础参数'!$E$12,IF(L5667="修改",J5667*'模板使用说明&amp;基础参数'!$E$7*'模板使用说明&amp;基础参数'!$E$11,J5667*'模板使用说明&amp;基础参数'!$E$7*'模板使用说明&amp;基础参数'!$E$10)))))</f>
        <v/>
      </c>
      <c r="N5667" s="82"/>
    </row>
    <row r="5668" spans="1:14">
      <c r="A5668" s="76">
        <f t="shared" si="99"/>
        <v>5663</v>
      </c>
      <c r="B5668" s="77"/>
      <c r="C5668" s="77"/>
      <c r="D5668" s="77"/>
      <c r="E5668" s="77"/>
      <c r="F5668" s="77"/>
      <c r="G5668" s="77"/>
      <c r="H5668" s="78"/>
      <c r="I5668" s="76"/>
      <c r="J5668" s="8" t="str">
        <f>IF(I5668="ILF",IF($C$1="预估功能点",'模板使用说明&amp;基础参数'!$E$15,'模板使用说明&amp;基础参数'!$E$22),IF(I5668="EIF",IF($C$1="预估功能点",'模板使用说明&amp;基础参数'!$E$16,'模板使用说明&amp;基础参数'!$E$23),IF(I5668="EI",IF($C$1="预估功能点",'模板使用说明&amp;基础参数'!$E$17,'模板使用说明&amp;基础参数'!$E$24),IF(I5668="EO",IF($C$1="预估功能点",'模板使用说明&amp;基础参数'!$E$18,'模板使用说明&amp;基础参数'!$E$25),IF(I5668="EQ",IF($C$1="预估功能点",'模板使用说明&amp;基础参数'!$E$19,'模板使用说明&amp;基础参数'!$E$26),"")))))</f>
        <v/>
      </c>
      <c r="K5668" s="80"/>
      <c r="L5668" s="80"/>
      <c r="M5668" s="81" t="str">
        <f>IF(J5668="","",IF(K5668="高",IF(L5668="删除",J5668*'模板使用说明&amp;基础参数'!$E$5*'模板使用说明&amp;基础参数'!$E$12,IF(L5668="修改",J5668*'模板使用说明&amp;基础参数'!$E$5*'模板使用说明&amp;基础参数'!$E$11,J5668*'模板使用说明&amp;基础参数'!$E$5*'模板使用说明&amp;基础参数'!$E$10)),IF(K5668="中",IF(L5668="删除",J5668*'模板使用说明&amp;基础参数'!$E$6*'模板使用说明&amp;基础参数'!$E$12,IF(L5668="修改",J5668*'模板使用说明&amp;基础参数'!$E$6*'模板使用说明&amp;基础参数'!$E$11,J5668*'模板使用说明&amp;基础参数'!$E$6*'模板使用说明&amp;基础参数'!$E$10)),IF(L5668="删除",J5668*'模板使用说明&amp;基础参数'!$E$7*'模板使用说明&amp;基础参数'!$E$12,IF(L5668="修改",J5668*'模板使用说明&amp;基础参数'!$E$7*'模板使用说明&amp;基础参数'!$E$11,J5668*'模板使用说明&amp;基础参数'!$E$7*'模板使用说明&amp;基础参数'!$E$10)))))</f>
        <v/>
      </c>
      <c r="N5668" s="82"/>
    </row>
    <row r="5669" spans="1:14">
      <c r="A5669" s="76">
        <f t="shared" si="99"/>
        <v>5664</v>
      </c>
      <c r="B5669" s="77"/>
      <c r="C5669" s="77"/>
      <c r="D5669" s="77"/>
      <c r="E5669" s="77"/>
      <c r="F5669" s="77"/>
      <c r="G5669" s="77"/>
      <c r="H5669" s="78"/>
      <c r="I5669" s="76"/>
      <c r="J5669" s="8" t="str">
        <f>IF(I5669="ILF",IF($C$1="预估功能点",'模板使用说明&amp;基础参数'!$E$15,'模板使用说明&amp;基础参数'!$E$22),IF(I5669="EIF",IF($C$1="预估功能点",'模板使用说明&amp;基础参数'!$E$16,'模板使用说明&amp;基础参数'!$E$23),IF(I5669="EI",IF($C$1="预估功能点",'模板使用说明&amp;基础参数'!$E$17,'模板使用说明&amp;基础参数'!$E$24),IF(I5669="EO",IF($C$1="预估功能点",'模板使用说明&amp;基础参数'!$E$18,'模板使用说明&amp;基础参数'!$E$25),IF(I5669="EQ",IF($C$1="预估功能点",'模板使用说明&amp;基础参数'!$E$19,'模板使用说明&amp;基础参数'!$E$26),"")))))</f>
        <v/>
      </c>
      <c r="K5669" s="80"/>
      <c r="L5669" s="80"/>
      <c r="M5669" s="81" t="str">
        <f>IF(J5669="","",IF(K5669="高",IF(L5669="删除",J5669*'模板使用说明&amp;基础参数'!$E$5*'模板使用说明&amp;基础参数'!$E$12,IF(L5669="修改",J5669*'模板使用说明&amp;基础参数'!$E$5*'模板使用说明&amp;基础参数'!$E$11,J5669*'模板使用说明&amp;基础参数'!$E$5*'模板使用说明&amp;基础参数'!$E$10)),IF(K5669="中",IF(L5669="删除",J5669*'模板使用说明&amp;基础参数'!$E$6*'模板使用说明&amp;基础参数'!$E$12,IF(L5669="修改",J5669*'模板使用说明&amp;基础参数'!$E$6*'模板使用说明&amp;基础参数'!$E$11,J5669*'模板使用说明&amp;基础参数'!$E$6*'模板使用说明&amp;基础参数'!$E$10)),IF(L5669="删除",J5669*'模板使用说明&amp;基础参数'!$E$7*'模板使用说明&amp;基础参数'!$E$12,IF(L5669="修改",J5669*'模板使用说明&amp;基础参数'!$E$7*'模板使用说明&amp;基础参数'!$E$11,J5669*'模板使用说明&amp;基础参数'!$E$7*'模板使用说明&amp;基础参数'!$E$10)))))</f>
        <v/>
      </c>
      <c r="N5669" s="82"/>
    </row>
    <row r="5670" spans="1:14">
      <c r="A5670" s="76">
        <f t="shared" si="99"/>
        <v>5665</v>
      </c>
      <c r="B5670" s="77"/>
      <c r="C5670" s="77"/>
      <c r="D5670" s="77"/>
      <c r="E5670" s="77"/>
      <c r="F5670" s="77"/>
      <c r="G5670" s="77"/>
      <c r="H5670" s="78"/>
      <c r="I5670" s="76"/>
      <c r="J5670" s="8" t="str">
        <f>IF(I5670="ILF",IF($C$1="预估功能点",'模板使用说明&amp;基础参数'!$E$15,'模板使用说明&amp;基础参数'!$E$22),IF(I5670="EIF",IF($C$1="预估功能点",'模板使用说明&amp;基础参数'!$E$16,'模板使用说明&amp;基础参数'!$E$23),IF(I5670="EI",IF($C$1="预估功能点",'模板使用说明&amp;基础参数'!$E$17,'模板使用说明&amp;基础参数'!$E$24),IF(I5670="EO",IF($C$1="预估功能点",'模板使用说明&amp;基础参数'!$E$18,'模板使用说明&amp;基础参数'!$E$25),IF(I5670="EQ",IF($C$1="预估功能点",'模板使用说明&amp;基础参数'!$E$19,'模板使用说明&amp;基础参数'!$E$26),"")))))</f>
        <v/>
      </c>
      <c r="K5670" s="80"/>
      <c r="L5670" s="80"/>
      <c r="M5670" s="81" t="str">
        <f>IF(J5670="","",IF(K5670="高",IF(L5670="删除",J5670*'模板使用说明&amp;基础参数'!$E$5*'模板使用说明&amp;基础参数'!$E$12,IF(L5670="修改",J5670*'模板使用说明&amp;基础参数'!$E$5*'模板使用说明&amp;基础参数'!$E$11,J5670*'模板使用说明&amp;基础参数'!$E$5*'模板使用说明&amp;基础参数'!$E$10)),IF(K5670="中",IF(L5670="删除",J5670*'模板使用说明&amp;基础参数'!$E$6*'模板使用说明&amp;基础参数'!$E$12,IF(L5670="修改",J5670*'模板使用说明&amp;基础参数'!$E$6*'模板使用说明&amp;基础参数'!$E$11,J5670*'模板使用说明&amp;基础参数'!$E$6*'模板使用说明&amp;基础参数'!$E$10)),IF(L5670="删除",J5670*'模板使用说明&amp;基础参数'!$E$7*'模板使用说明&amp;基础参数'!$E$12,IF(L5670="修改",J5670*'模板使用说明&amp;基础参数'!$E$7*'模板使用说明&amp;基础参数'!$E$11,J5670*'模板使用说明&amp;基础参数'!$E$7*'模板使用说明&amp;基础参数'!$E$10)))))</f>
        <v/>
      </c>
      <c r="N5670" s="82"/>
    </row>
    <row r="5671" spans="1:14">
      <c r="A5671" s="76">
        <f t="shared" si="99"/>
        <v>5666</v>
      </c>
      <c r="B5671" s="77"/>
      <c r="C5671" s="77"/>
      <c r="D5671" s="77"/>
      <c r="E5671" s="77"/>
      <c r="F5671" s="77"/>
      <c r="G5671" s="77"/>
      <c r="H5671" s="78"/>
      <c r="I5671" s="76"/>
      <c r="J5671" s="8" t="str">
        <f>IF(I5671="ILF",IF($C$1="预估功能点",'模板使用说明&amp;基础参数'!$E$15,'模板使用说明&amp;基础参数'!$E$22),IF(I5671="EIF",IF($C$1="预估功能点",'模板使用说明&amp;基础参数'!$E$16,'模板使用说明&amp;基础参数'!$E$23),IF(I5671="EI",IF($C$1="预估功能点",'模板使用说明&amp;基础参数'!$E$17,'模板使用说明&amp;基础参数'!$E$24),IF(I5671="EO",IF($C$1="预估功能点",'模板使用说明&amp;基础参数'!$E$18,'模板使用说明&amp;基础参数'!$E$25),IF(I5671="EQ",IF($C$1="预估功能点",'模板使用说明&amp;基础参数'!$E$19,'模板使用说明&amp;基础参数'!$E$26),"")))))</f>
        <v/>
      </c>
      <c r="K5671" s="80"/>
      <c r="L5671" s="80"/>
      <c r="M5671" s="81" t="str">
        <f>IF(J5671="","",IF(K5671="高",IF(L5671="删除",J5671*'模板使用说明&amp;基础参数'!$E$5*'模板使用说明&amp;基础参数'!$E$12,IF(L5671="修改",J5671*'模板使用说明&amp;基础参数'!$E$5*'模板使用说明&amp;基础参数'!$E$11,J5671*'模板使用说明&amp;基础参数'!$E$5*'模板使用说明&amp;基础参数'!$E$10)),IF(K5671="中",IF(L5671="删除",J5671*'模板使用说明&amp;基础参数'!$E$6*'模板使用说明&amp;基础参数'!$E$12,IF(L5671="修改",J5671*'模板使用说明&amp;基础参数'!$E$6*'模板使用说明&amp;基础参数'!$E$11,J5671*'模板使用说明&amp;基础参数'!$E$6*'模板使用说明&amp;基础参数'!$E$10)),IF(L5671="删除",J5671*'模板使用说明&amp;基础参数'!$E$7*'模板使用说明&amp;基础参数'!$E$12,IF(L5671="修改",J5671*'模板使用说明&amp;基础参数'!$E$7*'模板使用说明&amp;基础参数'!$E$11,J5671*'模板使用说明&amp;基础参数'!$E$7*'模板使用说明&amp;基础参数'!$E$10)))))</f>
        <v/>
      </c>
      <c r="N5671" s="82"/>
    </row>
    <row r="5672" spans="1:14">
      <c r="A5672" s="76">
        <f t="shared" si="99"/>
        <v>5667</v>
      </c>
      <c r="B5672" s="77"/>
      <c r="C5672" s="77"/>
      <c r="D5672" s="77"/>
      <c r="E5672" s="77"/>
      <c r="F5672" s="77"/>
      <c r="G5672" s="77"/>
      <c r="H5672" s="78"/>
      <c r="I5672" s="76"/>
      <c r="J5672" s="8" t="str">
        <f>IF(I5672="ILF",IF($C$1="预估功能点",'模板使用说明&amp;基础参数'!$E$15,'模板使用说明&amp;基础参数'!$E$22),IF(I5672="EIF",IF($C$1="预估功能点",'模板使用说明&amp;基础参数'!$E$16,'模板使用说明&amp;基础参数'!$E$23),IF(I5672="EI",IF($C$1="预估功能点",'模板使用说明&amp;基础参数'!$E$17,'模板使用说明&amp;基础参数'!$E$24),IF(I5672="EO",IF($C$1="预估功能点",'模板使用说明&amp;基础参数'!$E$18,'模板使用说明&amp;基础参数'!$E$25),IF(I5672="EQ",IF($C$1="预估功能点",'模板使用说明&amp;基础参数'!$E$19,'模板使用说明&amp;基础参数'!$E$26),"")))))</f>
        <v/>
      </c>
      <c r="K5672" s="80"/>
      <c r="L5672" s="80"/>
      <c r="M5672" s="81" t="str">
        <f>IF(J5672="","",IF(K5672="高",IF(L5672="删除",J5672*'模板使用说明&amp;基础参数'!$E$5*'模板使用说明&amp;基础参数'!$E$12,IF(L5672="修改",J5672*'模板使用说明&amp;基础参数'!$E$5*'模板使用说明&amp;基础参数'!$E$11,J5672*'模板使用说明&amp;基础参数'!$E$5*'模板使用说明&amp;基础参数'!$E$10)),IF(K5672="中",IF(L5672="删除",J5672*'模板使用说明&amp;基础参数'!$E$6*'模板使用说明&amp;基础参数'!$E$12,IF(L5672="修改",J5672*'模板使用说明&amp;基础参数'!$E$6*'模板使用说明&amp;基础参数'!$E$11,J5672*'模板使用说明&amp;基础参数'!$E$6*'模板使用说明&amp;基础参数'!$E$10)),IF(L5672="删除",J5672*'模板使用说明&amp;基础参数'!$E$7*'模板使用说明&amp;基础参数'!$E$12,IF(L5672="修改",J5672*'模板使用说明&amp;基础参数'!$E$7*'模板使用说明&amp;基础参数'!$E$11,J5672*'模板使用说明&amp;基础参数'!$E$7*'模板使用说明&amp;基础参数'!$E$10)))))</f>
        <v/>
      </c>
      <c r="N5672" s="82"/>
    </row>
    <row r="5673" spans="1:14">
      <c r="A5673" s="76">
        <f t="shared" si="99"/>
        <v>5668</v>
      </c>
      <c r="B5673" s="77"/>
      <c r="C5673" s="77"/>
      <c r="D5673" s="77"/>
      <c r="E5673" s="77"/>
      <c r="F5673" s="78"/>
      <c r="G5673" s="78"/>
      <c r="H5673" s="77"/>
      <c r="I5673" s="76"/>
      <c r="J5673" s="8" t="str">
        <f>IF(I5673="ILF",IF($C$1="预估功能点",'模板使用说明&amp;基础参数'!$E$15,'模板使用说明&amp;基础参数'!$E$22),IF(I5673="EIF",IF($C$1="预估功能点",'模板使用说明&amp;基础参数'!$E$16,'模板使用说明&amp;基础参数'!$E$23),IF(I5673="EI",IF($C$1="预估功能点",'模板使用说明&amp;基础参数'!$E$17,'模板使用说明&amp;基础参数'!$E$24),IF(I5673="EO",IF($C$1="预估功能点",'模板使用说明&amp;基础参数'!$E$18,'模板使用说明&amp;基础参数'!$E$25),IF(I5673="EQ",IF($C$1="预估功能点",'模板使用说明&amp;基础参数'!$E$19,'模板使用说明&amp;基础参数'!$E$26),"")))))</f>
        <v/>
      </c>
      <c r="K5673" s="80"/>
      <c r="L5673" s="80"/>
      <c r="M5673" s="81" t="str">
        <f>IF(J5673="","",IF(K5673="高",IF(L5673="删除",J5673*'模板使用说明&amp;基础参数'!$E$5*'模板使用说明&amp;基础参数'!$E$12,IF(L5673="修改",J5673*'模板使用说明&amp;基础参数'!$E$5*'模板使用说明&amp;基础参数'!$E$11,J5673*'模板使用说明&amp;基础参数'!$E$5*'模板使用说明&amp;基础参数'!$E$10)),IF(K5673="中",IF(L5673="删除",J5673*'模板使用说明&amp;基础参数'!$E$6*'模板使用说明&amp;基础参数'!$E$12,IF(L5673="修改",J5673*'模板使用说明&amp;基础参数'!$E$6*'模板使用说明&amp;基础参数'!$E$11,J5673*'模板使用说明&amp;基础参数'!$E$6*'模板使用说明&amp;基础参数'!$E$10)),IF(L5673="删除",J5673*'模板使用说明&amp;基础参数'!$E$7*'模板使用说明&amp;基础参数'!$E$12,IF(L5673="修改",J5673*'模板使用说明&amp;基础参数'!$E$7*'模板使用说明&amp;基础参数'!$E$11,J5673*'模板使用说明&amp;基础参数'!$E$7*'模板使用说明&amp;基础参数'!$E$10)))))</f>
        <v/>
      </c>
      <c r="N5673" s="82"/>
    </row>
    <row r="5674" spans="1:14">
      <c r="A5674" s="76">
        <f t="shared" si="99"/>
        <v>5669</v>
      </c>
      <c r="B5674" s="77"/>
      <c r="C5674" s="77"/>
      <c r="D5674" s="77"/>
      <c r="E5674" s="77"/>
      <c r="F5674" s="78"/>
      <c r="G5674" s="78"/>
      <c r="H5674" s="77"/>
      <c r="I5674" s="76"/>
      <c r="J5674" s="8" t="str">
        <f>IF(I5674="ILF",IF($C$1="预估功能点",'模板使用说明&amp;基础参数'!$E$15,'模板使用说明&amp;基础参数'!$E$22),IF(I5674="EIF",IF($C$1="预估功能点",'模板使用说明&amp;基础参数'!$E$16,'模板使用说明&amp;基础参数'!$E$23),IF(I5674="EI",IF($C$1="预估功能点",'模板使用说明&amp;基础参数'!$E$17,'模板使用说明&amp;基础参数'!$E$24),IF(I5674="EO",IF($C$1="预估功能点",'模板使用说明&amp;基础参数'!$E$18,'模板使用说明&amp;基础参数'!$E$25),IF(I5674="EQ",IF($C$1="预估功能点",'模板使用说明&amp;基础参数'!$E$19,'模板使用说明&amp;基础参数'!$E$26),"")))))</f>
        <v/>
      </c>
      <c r="K5674" s="80"/>
      <c r="L5674" s="80"/>
      <c r="M5674" s="81" t="str">
        <f>IF(J5674="","",IF(K5674="高",IF(L5674="删除",J5674*'模板使用说明&amp;基础参数'!$E$5*'模板使用说明&amp;基础参数'!$E$12,IF(L5674="修改",J5674*'模板使用说明&amp;基础参数'!$E$5*'模板使用说明&amp;基础参数'!$E$11,J5674*'模板使用说明&amp;基础参数'!$E$5*'模板使用说明&amp;基础参数'!$E$10)),IF(K5674="中",IF(L5674="删除",J5674*'模板使用说明&amp;基础参数'!$E$6*'模板使用说明&amp;基础参数'!$E$12,IF(L5674="修改",J5674*'模板使用说明&amp;基础参数'!$E$6*'模板使用说明&amp;基础参数'!$E$11,J5674*'模板使用说明&amp;基础参数'!$E$6*'模板使用说明&amp;基础参数'!$E$10)),IF(L5674="删除",J5674*'模板使用说明&amp;基础参数'!$E$7*'模板使用说明&amp;基础参数'!$E$12,IF(L5674="修改",J5674*'模板使用说明&amp;基础参数'!$E$7*'模板使用说明&amp;基础参数'!$E$11,J5674*'模板使用说明&amp;基础参数'!$E$7*'模板使用说明&amp;基础参数'!$E$10)))))</f>
        <v/>
      </c>
      <c r="N5674" s="82"/>
    </row>
    <row r="5675" spans="1:14">
      <c r="A5675" s="76">
        <f t="shared" si="99"/>
        <v>5670</v>
      </c>
      <c r="B5675" s="77"/>
      <c r="C5675" s="77"/>
      <c r="D5675" s="77"/>
      <c r="E5675" s="77"/>
      <c r="F5675" s="78"/>
      <c r="G5675" s="78"/>
      <c r="H5675" s="77"/>
      <c r="I5675" s="76"/>
      <c r="J5675" s="8" t="str">
        <f>IF(I5675="ILF",IF($C$1="预估功能点",'模板使用说明&amp;基础参数'!$E$15,'模板使用说明&amp;基础参数'!$E$22),IF(I5675="EIF",IF($C$1="预估功能点",'模板使用说明&amp;基础参数'!$E$16,'模板使用说明&amp;基础参数'!$E$23),IF(I5675="EI",IF($C$1="预估功能点",'模板使用说明&amp;基础参数'!$E$17,'模板使用说明&amp;基础参数'!$E$24),IF(I5675="EO",IF($C$1="预估功能点",'模板使用说明&amp;基础参数'!$E$18,'模板使用说明&amp;基础参数'!$E$25),IF(I5675="EQ",IF($C$1="预估功能点",'模板使用说明&amp;基础参数'!$E$19,'模板使用说明&amp;基础参数'!$E$26),"")))))</f>
        <v/>
      </c>
      <c r="K5675" s="80"/>
      <c r="L5675" s="80"/>
      <c r="M5675" s="81" t="str">
        <f>IF(J5675="","",IF(K5675="高",IF(L5675="删除",J5675*'模板使用说明&amp;基础参数'!$E$5*'模板使用说明&amp;基础参数'!$E$12,IF(L5675="修改",J5675*'模板使用说明&amp;基础参数'!$E$5*'模板使用说明&amp;基础参数'!$E$11,J5675*'模板使用说明&amp;基础参数'!$E$5*'模板使用说明&amp;基础参数'!$E$10)),IF(K5675="中",IF(L5675="删除",J5675*'模板使用说明&amp;基础参数'!$E$6*'模板使用说明&amp;基础参数'!$E$12,IF(L5675="修改",J5675*'模板使用说明&amp;基础参数'!$E$6*'模板使用说明&amp;基础参数'!$E$11,J5675*'模板使用说明&amp;基础参数'!$E$6*'模板使用说明&amp;基础参数'!$E$10)),IF(L5675="删除",J5675*'模板使用说明&amp;基础参数'!$E$7*'模板使用说明&amp;基础参数'!$E$12,IF(L5675="修改",J5675*'模板使用说明&amp;基础参数'!$E$7*'模板使用说明&amp;基础参数'!$E$11,J5675*'模板使用说明&amp;基础参数'!$E$7*'模板使用说明&amp;基础参数'!$E$10)))))</f>
        <v/>
      </c>
      <c r="N5675" s="82"/>
    </row>
    <row r="5676" spans="1:14">
      <c r="A5676" s="76">
        <f t="shared" si="99"/>
        <v>5671</v>
      </c>
      <c r="B5676" s="77"/>
      <c r="C5676" s="77"/>
      <c r="D5676" s="77"/>
      <c r="E5676" s="77"/>
      <c r="F5676" s="78"/>
      <c r="G5676" s="78"/>
      <c r="H5676" s="77"/>
      <c r="I5676" s="76"/>
      <c r="J5676" s="8" t="str">
        <f>IF(I5676="ILF",IF($C$1="预估功能点",'模板使用说明&amp;基础参数'!$E$15,'模板使用说明&amp;基础参数'!$E$22),IF(I5676="EIF",IF($C$1="预估功能点",'模板使用说明&amp;基础参数'!$E$16,'模板使用说明&amp;基础参数'!$E$23),IF(I5676="EI",IF($C$1="预估功能点",'模板使用说明&amp;基础参数'!$E$17,'模板使用说明&amp;基础参数'!$E$24),IF(I5676="EO",IF($C$1="预估功能点",'模板使用说明&amp;基础参数'!$E$18,'模板使用说明&amp;基础参数'!$E$25),IF(I5676="EQ",IF($C$1="预估功能点",'模板使用说明&amp;基础参数'!$E$19,'模板使用说明&amp;基础参数'!$E$26),"")))))</f>
        <v/>
      </c>
      <c r="K5676" s="80"/>
      <c r="L5676" s="80"/>
      <c r="M5676" s="81" t="str">
        <f>IF(J5676="","",IF(K5676="高",IF(L5676="删除",J5676*'模板使用说明&amp;基础参数'!$E$5*'模板使用说明&amp;基础参数'!$E$12,IF(L5676="修改",J5676*'模板使用说明&amp;基础参数'!$E$5*'模板使用说明&amp;基础参数'!$E$11,J5676*'模板使用说明&amp;基础参数'!$E$5*'模板使用说明&amp;基础参数'!$E$10)),IF(K5676="中",IF(L5676="删除",J5676*'模板使用说明&amp;基础参数'!$E$6*'模板使用说明&amp;基础参数'!$E$12,IF(L5676="修改",J5676*'模板使用说明&amp;基础参数'!$E$6*'模板使用说明&amp;基础参数'!$E$11,J5676*'模板使用说明&amp;基础参数'!$E$6*'模板使用说明&amp;基础参数'!$E$10)),IF(L5676="删除",J5676*'模板使用说明&amp;基础参数'!$E$7*'模板使用说明&amp;基础参数'!$E$12,IF(L5676="修改",J5676*'模板使用说明&amp;基础参数'!$E$7*'模板使用说明&amp;基础参数'!$E$11,J5676*'模板使用说明&amp;基础参数'!$E$7*'模板使用说明&amp;基础参数'!$E$10)))))</f>
        <v/>
      </c>
      <c r="N5676" s="82"/>
    </row>
    <row r="5677" spans="1:14">
      <c r="A5677" s="76">
        <f t="shared" si="99"/>
        <v>5672</v>
      </c>
      <c r="B5677" s="77"/>
      <c r="C5677" s="77"/>
      <c r="D5677" s="77"/>
      <c r="E5677" s="77"/>
      <c r="F5677" s="78"/>
      <c r="G5677" s="78"/>
      <c r="H5677" s="77"/>
      <c r="I5677" s="76"/>
      <c r="J5677" s="8" t="str">
        <f>IF(I5677="ILF",IF($C$1="预估功能点",'模板使用说明&amp;基础参数'!$E$15,'模板使用说明&amp;基础参数'!$E$22),IF(I5677="EIF",IF($C$1="预估功能点",'模板使用说明&amp;基础参数'!$E$16,'模板使用说明&amp;基础参数'!$E$23),IF(I5677="EI",IF($C$1="预估功能点",'模板使用说明&amp;基础参数'!$E$17,'模板使用说明&amp;基础参数'!$E$24),IF(I5677="EO",IF($C$1="预估功能点",'模板使用说明&amp;基础参数'!$E$18,'模板使用说明&amp;基础参数'!$E$25),IF(I5677="EQ",IF($C$1="预估功能点",'模板使用说明&amp;基础参数'!$E$19,'模板使用说明&amp;基础参数'!$E$26),"")))))</f>
        <v/>
      </c>
      <c r="K5677" s="80"/>
      <c r="L5677" s="80"/>
      <c r="M5677" s="81" t="str">
        <f>IF(J5677="","",IF(K5677="高",IF(L5677="删除",J5677*'模板使用说明&amp;基础参数'!$E$5*'模板使用说明&amp;基础参数'!$E$12,IF(L5677="修改",J5677*'模板使用说明&amp;基础参数'!$E$5*'模板使用说明&amp;基础参数'!$E$11,J5677*'模板使用说明&amp;基础参数'!$E$5*'模板使用说明&amp;基础参数'!$E$10)),IF(K5677="中",IF(L5677="删除",J5677*'模板使用说明&amp;基础参数'!$E$6*'模板使用说明&amp;基础参数'!$E$12,IF(L5677="修改",J5677*'模板使用说明&amp;基础参数'!$E$6*'模板使用说明&amp;基础参数'!$E$11,J5677*'模板使用说明&amp;基础参数'!$E$6*'模板使用说明&amp;基础参数'!$E$10)),IF(L5677="删除",J5677*'模板使用说明&amp;基础参数'!$E$7*'模板使用说明&amp;基础参数'!$E$12,IF(L5677="修改",J5677*'模板使用说明&amp;基础参数'!$E$7*'模板使用说明&amp;基础参数'!$E$11,J5677*'模板使用说明&amp;基础参数'!$E$7*'模板使用说明&amp;基础参数'!$E$10)))))</f>
        <v/>
      </c>
      <c r="N5677" s="82"/>
    </row>
    <row r="5678" spans="1:14">
      <c r="A5678" s="76">
        <f t="shared" si="99"/>
        <v>5673</v>
      </c>
      <c r="B5678" s="77"/>
      <c r="C5678" s="77"/>
      <c r="D5678" s="77"/>
      <c r="E5678" s="77"/>
      <c r="F5678" s="78"/>
      <c r="G5678" s="78"/>
      <c r="H5678" s="77"/>
      <c r="I5678" s="76"/>
      <c r="J5678" s="8" t="str">
        <f>IF(I5678="ILF",IF($C$1="预估功能点",'模板使用说明&amp;基础参数'!$E$15,'模板使用说明&amp;基础参数'!$E$22),IF(I5678="EIF",IF($C$1="预估功能点",'模板使用说明&amp;基础参数'!$E$16,'模板使用说明&amp;基础参数'!$E$23),IF(I5678="EI",IF($C$1="预估功能点",'模板使用说明&amp;基础参数'!$E$17,'模板使用说明&amp;基础参数'!$E$24),IF(I5678="EO",IF($C$1="预估功能点",'模板使用说明&amp;基础参数'!$E$18,'模板使用说明&amp;基础参数'!$E$25),IF(I5678="EQ",IF($C$1="预估功能点",'模板使用说明&amp;基础参数'!$E$19,'模板使用说明&amp;基础参数'!$E$26),"")))))</f>
        <v/>
      </c>
      <c r="K5678" s="80"/>
      <c r="L5678" s="80"/>
      <c r="M5678" s="81" t="str">
        <f>IF(J5678="","",IF(K5678="高",IF(L5678="删除",J5678*'模板使用说明&amp;基础参数'!$E$5*'模板使用说明&amp;基础参数'!$E$12,IF(L5678="修改",J5678*'模板使用说明&amp;基础参数'!$E$5*'模板使用说明&amp;基础参数'!$E$11,J5678*'模板使用说明&amp;基础参数'!$E$5*'模板使用说明&amp;基础参数'!$E$10)),IF(K5678="中",IF(L5678="删除",J5678*'模板使用说明&amp;基础参数'!$E$6*'模板使用说明&amp;基础参数'!$E$12,IF(L5678="修改",J5678*'模板使用说明&amp;基础参数'!$E$6*'模板使用说明&amp;基础参数'!$E$11,J5678*'模板使用说明&amp;基础参数'!$E$6*'模板使用说明&amp;基础参数'!$E$10)),IF(L5678="删除",J5678*'模板使用说明&amp;基础参数'!$E$7*'模板使用说明&amp;基础参数'!$E$12,IF(L5678="修改",J5678*'模板使用说明&amp;基础参数'!$E$7*'模板使用说明&amp;基础参数'!$E$11,J5678*'模板使用说明&amp;基础参数'!$E$7*'模板使用说明&amp;基础参数'!$E$10)))))</f>
        <v/>
      </c>
      <c r="N5678" s="82"/>
    </row>
    <row r="5679" spans="1:14">
      <c r="A5679" s="76">
        <f t="shared" si="99"/>
        <v>5674</v>
      </c>
      <c r="B5679" s="77"/>
      <c r="C5679" s="77"/>
      <c r="D5679" s="77"/>
      <c r="E5679" s="77"/>
      <c r="F5679" s="78"/>
      <c r="G5679" s="78"/>
      <c r="H5679" s="77"/>
      <c r="I5679" s="76"/>
      <c r="J5679" s="8" t="str">
        <f>IF(I5679="ILF",IF($C$1="预估功能点",'模板使用说明&amp;基础参数'!$E$15,'模板使用说明&amp;基础参数'!$E$22),IF(I5679="EIF",IF($C$1="预估功能点",'模板使用说明&amp;基础参数'!$E$16,'模板使用说明&amp;基础参数'!$E$23),IF(I5679="EI",IF($C$1="预估功能点",'模板使用说明&amp;基础参数'!$E$17,'模板使用说明&amp;基础参数'!$E$24),IF(I5679="EO",IF($C$1="预估功能点",'模板使用说明&amp;基础参数'!$E$18,'模板使用说明&amp;基础参数'!$E$25),IF(I5679="EQ",IF($C$1="预估功能点",'模板使用说明&amp;基础参数'!$E$19,'模板使用说明&amp;基础参数'!$E$26),"")))))</f>
        <v/>
      </c>
      <c r="K5679" s="80"/>
      <c r="L5679" s="80"/>
      <c r="M5679" s="81" t="str">
        <f>IF(J5679="","",IF(K5679="高",IF(L5679="删除",J5679*'模板使用说明&amp;基础参数'!$E$5*'模板使用说明&amp;基础参数'!$E$12,IF(L5679="修改",J5679*'模板使用说明&amp;基础参数'!$E$5*'模板使用说明&amp;基础参数'!$E$11,J5679*'模板使用说明&amp;基础参数'!$E$5*'模板使用说明&amp;基础参数'!$E$10)),IF(K5679="中",IF(L5679="删除",J5679*'模板使用说明&amp;基础参数'!$E$6*'模板使用说明&amp;基础参数'!$E$12,IF(L5679="修改",J5679*'模板使用说明&amp;基础参数'!$E$6*'模板使用说明&amp;基础参数'!$E$11,J5679*'模板使用说明&amp;基础参数'!$E$6*'模板使用说明&amp;基础参数'!$E$10)),IF(L5679="删除",J5679*'模板使用说明&amp;基础参数'!$E$7*'模板使用说明&amp;基础参数'!$E$12,IF(L5679="修改",J5679*'模板使用说明&amp;基础参数'!$E$7*'模板使用说明&amp;基础参数'!$E$11,J5679*'模板使用说明&amp;基础参数'!$E$7*'模板使用说明&amp;基础参数'!$E$10)))))</f>
        <v/>
      </c>
      <c r="N5679" s="82"/>
    </row>
    <row r="5680" spans="1:14">
      <c r="A5680" s="76">
        <f t="shared" si="99"/>
        <v>5675</v>
      </c>
      <c r="B5680" s="77"/>
      <c r="C5680" s="77"/>
      <c r="D5680" s="77"/>
      <c r="E5680" s="77"/>
      <c r="F5680" s="78"/>
      <c r="G5680" s="78"/>
      <c r="H5680" s="77"/>
      <c r="I5680" s="76"/>
      <c r="J5680" s="8" t="str">
        <f>IF(I5680="ILF",IF($C$1="预估功能点",'模板使用说明&amp;基础参数'!$E$15,'模板使用说明&amp;基础参数'!$E$22),IF(I5680="EIF",IF($C$1="预估功能点",'模板使用说明&amp;基础参数'!$E$16,'模板使用说明&amp;基础参数'!$E$23),IF(I5680="EI",IF($C$1="预估功能点",'模板使用说明&amp;基础参数'!$E$17,'模板使用说明&amp;基础参数'!$E$24),IF(I5680="EO",IF($C$1="预估功能点",'模板使用说明&amp;基础参数'!$E$18,'模板使用说明&amp;基础参数'!$E$25),IF(I5680="EQ",IF($C$1="预估功能点",'模板使用说明&amp;基础参数'!$E$19,'模板使用说明&amp;基础参数'!$E$26),"")))))</f>
        <v/>
      </c>
      <c r="K5680" s="80"/>
      <c r="L5680" s="80"/>
      <c r="M5680" s="81" t="str">
        <f>IF(J5680="","",IF(K5680="高",IF(L5680="删除",J5680*'模板使用说明&amp;基础参数'!$E$5*'模板使用说明&amp;基础参数'!$E$12,IF(L5680="修改",J5680*'模板使用说明&amp;基础参数'!$E$5*'模板使用说明&amp;基础参数'!$E$11,J5680*'模板使用说明&amp;基础参数'!$E$5*'模板使用说明&amp;基础参数'!$E$10)),IF(K5680="中",IF(L5680="删除",J5680*'模板使用说明&amp;基础参数'!$E$6*'模板使用说明&amp;基础参数'!$E$12,IF(L5680="修改",J5680*'模板使用说明&amp;基础参数'!$E$6*'模板使用说明&amp;基础参数'!$E$11,J5680*'模板使用说明&amp;基础参数'!$E$6*'模板使用说明&amp;基础参数'!$E$10)),IF(L5680="删除",J5680*'模板使用说明&amp;基础参数'!$E$7*'模板使用说明&amp;基础参数'!$E$12,IF(L5680="修改",J5680*'模板使用说明&amp;基础参数'!$E$7*'模板使用说明&amp;基础参数'!$E$11,J5680*'模板使用说明&amp;基础参数'!$E$7*'模板使用说明&amp;基础参数'!$E$10)))))</f>
        <v/>
      </c>
      <c r="N5680" s="82"/>
    </row>
    <row r="5681" spans="1:14">
      <c r="A5681" s="76">
        <f t="shared" si="99"/>
        <v>5676</v>
      </c>
      <c r="B5681" s="77"/>
      <c r="C5681" s="77"/>
      <c r="D5681" s="77"/>
      <c r="E5681" s="77"/>
      <c r="F5681" s="78"/>
      <c r="G5681" s="78"/>
      <c r="H5681" s="77"/>
      <c r="I5681" s="76"/>
      <c r="J5681" s="8" t="str">
        <f>IF(I5681="ILF",IF($C$1="预估功能点",'模板使用说明&amp;基础参数'!$E$15,'模板使用说明&amp;基础参数'!$E$22),IF(I5681="EIF",IF($C$1="预估功能点",'模板使用说明&amp;基础参数'!$E$16,'模板使用说明&amp;基础参数'!$E$23),IF(I5681="EI",IF($C$1="预估功能点",'模板使用说明&amp;基础参数'!$E$17,'模板使用说明&amp;基础参数'!$E$24),IF(I5681="EO",IF($C$1="预估功能点",'模板使用说明&amp;基础参数'!$E$18,'模板使用说明&amp;基础参数'!$E$25),IF(I5681="EQ",IF($C$1="预估功能点",'模板使用说明&amp;基础参数'!$E$19,'模板使用说明&amp;基础参数'!$E$26),"")))))</f>
        <v/>
      </c>
      <c r="K5681" s="80"/>
      <c r="L5681" s="80"/>
      <c r="M5681" s="81" t="str">
        <f>IF(J5681="","",IF(K5681="高",IF(L5681="删除",J5681*'模板使用说明&amp;基础参数'!$E$5*'模板使用说明&amp;基础参数'!$E$12,IF(L5681="修改",J5681*'模板使用说明&amp;基础参数'!$E$5*'模板使用说明&amp;基础参数'!$E$11,J5681*'模板使用说明&amp;基础参数'!$E$5*'模板使用说明&amp;基础参数'!$E$10)),IF(K5681="中",IF(L5681="删除",J5681*'模板使用说明&amp;基础参数'!$E$6*'模板使用说明&amp;基础参数'!$E$12,IF(L5681="修改",J5681*'模板使用说明&amp;基础参数'!$E$6*'模板使用说明&amp;基础参数'!$E$11,J5681*'模板使用说明&amp;基础参数'!$E$6*'模板使用说明&amp;基础参数'!$E$10)),IF(L5681="删除",J5681*'模板使用说明&amp;基础参数'!$E$7*'模板使用说明&amp;基础参数'!$E$12,IF(L5681="修改",J5681*'模板使用说明&amp;基础参数'!$E$7*'模板使用说明&amp;基础参数'!$E$11,J5681*'模板使用说明&amp;基础参数'!$E$7*'模板使用说明&amp;基础参数'!$E$10)))))</f>
        <v/>
      </c>
      <c r="N5681" s="82"/>
    </row>
    <row r="5682" spans="1:14">
      <c r="A5682" s="76">
        <f t="shared" si="99"/>
        <v>5677</v>
      </c>
      <c r="B5682" s="77"/>
      <c r="C5682" s="77"/>
      <c r="D5682" s="77"/>
      <c r="E5682" s="77"/>
      <c r="F5682" s="78"/>
      <c r="G5682" s="78"/>
      <c r="H5682" s="77"/>
      <c r="I5682" s="76"/>
      <c r="J5682" s="8" t="str">
        <f>IF(I5682="ILF",IF($C$1="预估功能点",'模板使用说明&amp;基础参数'!$E$15,'模板使用说明&amp;基础参数'!$E$22),IF(I5682="EIF",IF($C$1="预估功能点",'模板使用说明&amp;基础参数'!$E$16,'模板使用说明&amp;基础参数'!$E$23),IF(I5682="EI",IF($C$1="预估功能点",'模板使用说明&amp;基础参数'!$E$17,'模板使用说明&amp;基础参数'!$E$24),IF(I5682="EO",IF($C$1="预估功能点",'模板使用说明&amp;基础参数'!$E$18,'模板使用说明&amp;基础参数'!$E$25),IF(I5682="EQ",IF($C$1="预估功能点",'模板使用说明&amp;基础参数'!$E$19,'模板使用说明&amp;基础参数'!$E$26),"")))))</f>
        <v/>
      </c>
      <c r="K5682" s="80"/>
      <c r="L5682" s="80"/>
      <c r="M5682" s="81" t="str">
        <f>IF(J5682="","",IF(K5682="高",IF(L5682="删除",J5682*'模板使用说明&amp;基础参数'!$E$5*'模板使用说明&amp;基础参数'!$E$12,IF(L5682="修改",J5682*'模板使用说明&amp;基础参数'!$E$5*'模板使用说明&amp;基础参数'!$E$11,J5682*'模板使用说明&amp;基础参数'!$E$5*'模板使用说明&amp;基础参数'!$E$10)),IF(K5682="中",IF(L5682="删除",J5682*'模板使用说明&amp;基础参数'!$E$6*'模板使用说明&amp;基础参数'!$E$12,IF(L5682="修改",J5682*'模板使用说明&amp;基础参数'!$E$6*'模板使用说明&amp;基础参数'!$E$11,J5682*'模板使用说明&amp;基础参数'!$E$6*'模板使用说明&amp;基础参数'!$E$10)),IF(L5682="删除",J5682*'模板使用说明&amp;基础参数'!$E$7*'模板使用说明&amp;基础参数'!$E$12,IF(L5682="修改",J5682*'模板使用说明&amp;基础参数'!$E$7*'模板使用说明&amp;基础参数'!$E$11,J5682*'模板使用说明&amp;基础参数'!$E$7*'模板使用说明&amp;基础参数'!$E$10)))))</f>
        <v/>
      </c>
      <c r="N5682" s="82"/>
    </row>
    <row r="5683" spans="1:14">
      <c r="A5683" s="76">
        <f t="shared" si="99"/>
        <v>5678</v>
      </c>
      <c r="B5683" s="77"/>
      <c r="C5683" s="77"/>
      <c r="D5683" s="77"/>
      <c r="E5683" s="77"/>
      <c r="F5683" s="78"/>
      <c r="G5683" s="78"/>
      <c r="H5683" s="77"/>
      <c r="I5683" s="76"/>
      <c r="J5683" s="8" t="str">
        <f>IF(I5683="ILF",IF($C$1="预估功能点",'模板使用说明&amp;基础参数'!$E$15,'模板使用说明&amp;基础参数'!$E$22),IF(I5683="EIF",IF($C$1="预估功能点",'模板使用说明&amp;基础参数'!$E$16,'模板使用说明&amp;基础参数'!$E$23),IF(I5683="EI",IF($C$1="预估功能点",'模板使用说明&amp;基础参数'!$E$17,'模板使用说明&amp;基础参数'!$E$24),IF(I5683="EO",IF($C$1="预估功能点",'模板使用说明&amp;基础参数'!$E$18,'模板使用说明&amp;基础参数'!$E$25),IF(I5683="EQ",IF($C$1="预估功能点",'模板使用说明&amp;基础参数'!$E$19,'模板使用说明&amp;基础参数'!$E$26),"")))))</f>
        <v/>
      </c>
      <c r="K5683" s="80"/>
      <c r="L5683" s="80"/>
      <c r="M5683" s="81" t="str">
        <f>IF(J5683="","",IF(K5683="高",IF(L5683="删除",J5683*'模板使用说明&amp;基础参数'!$E$5*'模板使用说明&amp;基础参数'!$E$12,IF(L5683="修改",J5683*'模板使用说明&amp;基础参数'!$E$5*'模板使用说明&amp;基础参数'!$E$11,J5683*'模板使用说明&amp;基础参数'!$E$5*'模板使用说明&amp;基础参数'!$E$10)),IF(K5683="中",IF(L5683="删除",J5683*'模板使用说明&amp;基础参数'!$E$6*'模板使用说明&amp;基础参数'!$E$12,IF(L5683="修改",J5683*'模板使用说明&amp;基础参数'!$E$6*'模板使用说明&amp;基础参数'!$E$11,J5683*'模板使用说明&amp;基础参数'!$E$6*'模板使用说明&amp;基础参数'!$E$10)),IF(L5683="删除",J5683*'模板使用说明&amp;基础参数'!$E$7*'模板使用说明&amp;基础参数'!$E$12,IF(L5683="修改",J5683*'模板使用说明&amp;基础参数'!$E$7*'模板使用说明&amp;基础参数'!$E$11,J5683*'模板使用说明&amp;基础参数'!$E$7*'模板使用说明&amp;基础参数'!$E$10)))))</f>
        <v/>
      </c>
      <c r="N5683" s="82"/>
    </row>
    <row r="5684" spans="1:14">
      <c r="A5684" s="76">
        <f t="shared" si="99"/>
        <v>5679</v>
      </c>
      <c r="B5684" s="77"/>
      <c r="C5684" s="77"/>
      <c r="D5684" s="77"/>
      <c r="E5684" s="77"/>
      <c r="F5684" s="78"/>
      <c r="G5684" s="78"/>
      <c r="H5684" s="77"/>
      <c r="I5684" s="76"/>
      <c r="J5684" s="8" t="str">
        <f>IF(I5684="ILF",IF($C$1="预估功能点",'模板使用说明&amp;基础参数'!$E$15,'模板使用说明&amp;基础参数'!$E$22),IF(I5684="EIF",IF($C$1="预估功能点",'模板使用说明&amp;基础参数'!$E$16,'模板使用说明&amp;基础参数'!$E$23),IF(I5684="EI",IF($C$1="预估功能点",'模板使用说明&amp;基础参数'!$E$17,'模板使用说明&amp;基础参数'!$E$24),IF(I5684="EO",IF($C$1="预估功能点",'模板使用说明&amp;基础参数'!$E$18,'模板使用说明&amp;基础参数'!$E$25),IF(I5684="EQ",IF($C$1="预估功能点",'模板使用说明&amp;基础参数'!$E$19,'模板使用说明&amp;基础参数'!$E$26),"")))))</f>
        <v/>
      </c>
      <c r="K5684" s="80"/>
      <c r="L5684" s="80"/>
      <c r="M5684" s="81" t="str">
        <f>IF(J5684="","",IF(K5684="高",IF(L5684="删除",J5684*'模板使用说明&amp;基础参数'!$E$5*'模板使用说明&amp;基础参数'!$E$12,IF(L5684="修改",J5684*'模板使用说明&amp;基础参数'!$E$5*'模板使用说明&amp;基础参数'!$E$11,J5684*'模板使用说明&amp;基础参数'!$E$5*'模板使用说明&amp;基础参数'!$E$10)),IF(K5684="中",IF(L5684="删除",J5684*'模板使用说明&amp;基础参数'!$E$6*'模板使用说明&amp;基础参数'!$E$12,IF(L5684="修改",J5684*'模板使用说明&amp;基础参数'!$E$6*'模板使用说明&amp;基础参数'!$E$11,J5684*'模板使用说明&amp;基础参数'!$E$6*'模板使用说明&amp;基础参数'!$E$10)),IF(L5684="删除",J5684*'模板使用说明&amp;基础参数'!$E$7*'模板使用说明&amp;基础参数'!$E$12,IF(L5684="修改",J5684*'模板使用说明&amp;基础参数'!$E$7*'模板使用说明&amp;基础参数'!$E$11,J5684*'模板使用说明&amp;基础参数'!$E$7*'模板使用说明&amp;基础参数'!$E$10)))))</f>
        <v/>
      </c>
      <c r="N5684" s="82"/>
    </row>
    <row r="5685" spans="1:14">
      <c r="A5685" s="76">
        <f t="shared" si="99"/>
        <v>5680</v>
      </c>
      <c r="B5685" s="77"/>
      <c r="C5685" s="77"/>
      <c r="D5685" s="77"/>
      <c r="E5685" s="77"/>
      <c r="F5685" s="78"/>
      <c r="G5685" s="78"/>
      <c r="H5685" s="77"/>
      <c r="I5685" s="76"/>
      <c r="J5685" s="8" t="str">
        <f>IF(I5685="ILF",IF($C$1="预估功能点",'模板使用说明&amp;基础参数'!$E$15,'模板使用说明&amp;基础参数'!$E$22),IF(I5685="EIF",IF($C$1="预估功能点",'模板使用说明&amp;基础参数'!$E$16,'模板使用说明&amp;基础参数'!$E$23),IF(I5685="EI",IF($C$1="预估功能点",'模板使用说明&amp;基础参数'!$E$17,'模板使用说明&amp;基础参数'!$E$24),IF(I5685="EO",IF($C$1="预估功能点",'模板使用说明&amp;基础参数'!$E$18,'模板使用说明&amp;基础参数'!$E$25),IF(I5685="EQ",IF($C$1="预估功能点",'模板使用说明&amp;基础参数'!$E$19,'模板使用说明&amp;基础参数'!$E$26),"")))))</f>
        <v/>
      </c>
      <c r="K5685" s="80"/>
      <c r="L5685" s="80"/>
      <c r="M5685" s="81" t="str">
        <f>IF(J5685="","",IF(K5685="高",IF(L5685="删除",J5685*'模板使用说明&amp;基础参数'!$E$5*'模板使用说明&amp;基础参数'!$E$12,IF(L5685="修改",J5685*'模板使用说明&amp;基础参数'!$E$5*'模板使用说明&amp;基础参数'!$E$11,J5685*'模板使用说明&amp;基础参数'!$E$5*'模板使用说明&amp;基础参数'!$E$10)),IF(K5685="中",IF(L5685="删除",J5685*'模板使用说明&amp;基础参数'!$E$6*'模板使用说明&amp;基础参数'!$E$12,IF(L5685="修改",J5685*'模板使用说明&amp;基础参数'!$E$6*'模板使用说明&amp;基础参数'!$E$11,J5685*'模板使用说明&amp;基础参数'!$E$6*'模板使用说明&amp;基础参数'!$E$10)),IF(L5685="删除",J5685*'模板使用说明&amp;基础参数'!$E$7*'模板使用说明&amp;基础参数'!$E$12,IF(L5685="修改",J5685*'模板使用说明&amp;基础参数'!$E$7*'模板使用说明&amp;基础参数'!$E$11,J5685*'模板使用说明&amp;基础参数'!$E$7*'模板使用说明&amp;基础参数'!$E$10)))))</f>
        <v/>
      </c>
      <c r="N5685" s="82"/>
    </row>
    <row r="5686" spans="1:14">
      <c r="A5686" s="76">
        <f t="shared" si="99"/>
        <v>5681</v>
      </c>
      <c r="B5686" s="77"/>
      <c r="C5686" s="77"/>
      <c r="D5686" s="77"/>
      <c r="E5686" s="77"/>
      <c r="F5686" s="78"/>
      <c r="G5686" s="78"/>
      <c r="H5686" s="77"/>
      <c r="I5686" s="76"/>
      <c r="J5686" s="8" t="str">
        <f>IF(I5686="ILF",IF($C$1="预估功能点",'模板使用说明&amp;基础参数'!$E$15,'模板使用说明&amp;基础参数'!$E$22),IF(I5686="EIF",IF($C$1="预估功能点",'模板使用说明&amp;基础参数'!$E$16,'模板使用说明&amp;基础参数'!$E$23),IF(I5686="EI",IF($C$1="预估功能点",'模板使用说明&amp;基础参数'!$E$17,'模板使用说明&amp;基础参数'!$E$24),IF(I5686="EO",IF($C$1="预估功能点",'模板使用说明&amp;基础参数'!$E$18,'模板使用说明&amp;基础参数'!$E$25),IF(I5686="EQ",IF($C$1="预估功能点",'模板使用说明&amp;基础参数'!$E$19,'模板使用说明&amp;基础参数'!$E$26),"")))))</f>
        <v/>
      </c>
      <c r="K5686" s="80"/>
      <c r="L5686" s="80"/>
      <c r="M5686" s="81" t="str">
        <f>IF(J5686="","",IF(K5686="高",IF(L5686="删除",J5686*'模板使用说明&amp;基础参数'!$E$5*'模板使用说明&amp;基础参数'!$E$12,IF(L5686="修改",J5686*'模板使用说明&amp;基础参数'!$E$5*'模板使用说明&amp;基础参数'!$E$11,J5686*'模板使用说明&amp;基础参数'!$E$5*'模板使用说明&amp;基础参数'!$E$10)),IF(K5686="中",IF(L5686="删除",J5686*'模板使用说明&amp;基础参数'!$E$6*'模板使用说明&amp;基础参数'!$E$12,IF(L5686="修改",J5686*'模板使用说明&amp;基础参数'!$E$6*'模板使用说明&amp;基础参数'!$E$11,J5686*'模板使用说明&amp;基础参数'!$E$6*'模板使用说明&amp;基础参数'!$E$10)),IF(L5686="删除",J5686*'模板使用说明&amp;基础参数'!$E$7*'模板使用说明&amp;基础参数'!$E$12,IF(L5686="修改",J5686*'模板使用说明&amp;基础参数'!$E$7*'模板使用说明&amp;基础参数'!$E$11,J5686*'模板使用说明&amp;基础参数'!$E$7*'模板使用说明&amp;基础参数'!$E$10)))))</f>
        <v/>
      </c>
      <c r="N5686" s="82"/>
    </row>
    <row r="5687" spans="1:14">
      <c r="A5687" s="76">
        <f t="shared" si="99"/>
        <v>5682</v>
      </c>
      <c r="B5687" s="77"/>
      <c r="C5687" s="77"/>
      <c r="D5687" s="77"/>
      <c r="E5687" s="77"/>
      <c r="F5687" s="78"/>
      <c r="G5687" s="78"/>
      <c r="H5687" s="77"/>
      <c r="I5687" s="76"/>
      <c r="J5687" s="8" t="str">
        <f>IF(I5687="ILF",IF($C$1="预估功能点",'模板使用说明&amp;基础参数'!$E$15,'模板使用说明&amp;基础参数'!$E$22),IF(I5687="EIF",IF($C$1="预估功能点",'模板使用说明&amp;基础参数'!$E$16,'模板使用说明&amp;基础参数'!$E$23),IF(I5687="EI",IF($C$1="预估功能点",'模板使用说明&amp;基础参数'!$E$17,'模板使用说明&amp;基础参数'!$E$24),IF(I5687="EO",IF($C$1="预估功能点",'模板使用说明&amp;基础参数'!$E$18,'模板使用说明&amp;基础参数'!$E$25),IF(I5687="EQ",IF($C$1="预估功能点",'模板使用说明&amp;基础参数'!$E$19,'模板使用说明&amp;基础参数'!$E$26),"")))))</f>
        <v/>
      </c>
      <c r="K5687" s="80"/>
      <c r="L5687" s="80"/>
      <c r="M5687" s="81" t="str">
        <f>IF(J5687="","",IF(K5687="高",IF(L5687="删除",J5687*'模板使用说明&amp;基础参数'!$E$5*'模板使用说明&amp;基础参数'!$E$12,IF(L5687="修改",J5687*'模板使用说明&amp;基础参数'!$E$5*'模板使用说明&amp;基础参数'!$E$11,J5687*'模板使用说明&amp;基础参数'!$E$5*'模板使用说明&amp;基础参数'!$E$10)),IF(K5687="中",IF(L5687="删除",J5687*'模板使用说明&amp;基础参数'!$E$6*'模板使用说明&amp;基础参数'!$E$12,IF(L5687="修改",J5687*'模板使用说明&amp;基础参数'!$E$6*'模板使用说明&amp;基础参数'!$E$11,J5687*'模板使用说明&amp;基础参数'!$E$6*'模板使用说明&amp;基础参数'!$E$10)),IF(L5687="删除",J5687*'模板使用说明&amp;基础参数'!$E$7*'模板使用说明&amp;基础参数'!$E$12,IF(L5687="修改",J5687*'模板使用说明&amp;基础参数'!$E$7*'模板使用说明&amp;基础参数'!$E$11,J5687*'模板使用说明&amp;基础参数'!$E$7*'模板使用说明&amp;基础参数'!$E$10)))))</f>
        <v/>
      </c>
      <c r="N5687" s="82"/>
    </row>
    <row r="5688" spans="1:14">
      <c r="A5688" s="76">
        <f t="shared" si="99"/>
        <v>5683</v>
      </c>
      <c r="B5688" s="77"/>
      <c r="C5688" s="77"/>
      <c r="D5688" s="77"/>
      <c r="E5688" s="77"/>
      <c r="F5688" s="78"/>
      <c r="G5688" s="78"/>
      <c r="H5688" s="77"/>
      <c r="I5688" s="76"/>
      <c r="J5688" s="8" t="str">
        <f>IF(I5688="ILF",IF($C$1="预估功能点",'模板使用说明&amp;基础参数'!$E$15,'模板使用说明&amp;基础参数'!$E$22),IF(I5688="EIF",IF($C$1="预估功能点",'模板使用说明&amp;基础参数'!$E$16,'模板使用说明&amp;基础参数'!$E$23),IF(I5688="EI",IF($C$1="预估功能点",'模板使用说明&amp;基础参数'!$E$17,'模板使用说明&amp;基础参数'!$E$24),IF(I5688="EO",IF($C$1="预估功能点",'模板使用说明&amp;基础参数'!$E$18,'模板使用说明&amp;基础参数'!$E$25),IF(I5688="EQ",IF($C$1="预估功能点",'模板使用说明&amp;基础参数'!$E$19,'模板使用说明&amp;基础参数'!$E$26),"")))))</f>
        <v/>
      </c>
      <c r="K5688" s="80"/>
      <c r="L5688" s="80"/>
      <c r="M5688" s="81" t="str">
        <f>IF(J5688="","",IF(K5688="高",IF(L5688="删除",J5688*'模板使用说明&amp;基础参数'!$E$5*'模板使用说明&amp;基础参数'!$E$12,IF(L5688="修改",J5688*'模板使用说明&amp;基础参数'!$E$5*'模板使用说明&amp;基础参数'!$E$11,J5688*'模板使用说明&amp;基础参数'!$E$5*'模板使用说明&amp;基础参数'!$E$10)),IF(K5688="中",IF(L5688="删除",J5688*'模板使用说明&amp;基础参数'!$E$6*'模板使用说明&amp;基础参数'!$E$12,IF(L5688="修改",J5688*'模板使用说明&amp;基础参数'!$E$6*'模板使用说明&amp;基础参数'!$E$11,J5688*'模板使用说明&amp;基础参数'!$E$6*'模板使用说明&amp;基础参数'!$E$10)),IF(L5688="删除",J5688*'模板使用说明&amp;基础参数'!$E$7*'模板使用说明&amp;基础参数'!$E$12,IF(L5688="修改",J5688*'模板使用说明&amp;基础参数'!$E$7*'模板使用说明&amp;基础参数'!$E$11,J5688*'模板使用说明&amp;基础参数'!$E$7*'模板使用说明&amp;基础参数'!$E$10)))))</f>
        <v/>
      </c>
      <c r="N5688" s="82"/>
    </row>
    <row r="5689" spans="1:14">
      <c r="A5689" s="76">
        <f t="shared" si="99"/>
        <v>5684</v>
      </c>
      <c r="B5689" s="77"/>
      <c r="C5689" s="77"/>
      <c r="D5689" s="77"/>
      <c r="E5689" s="77"/>
      <c r="F5689" s="78"/>
      <c r="G5689" s="78"/>
      <c r="H5689" s="77"/>
      <c r="I5689" s="76"/>
      <c r="J5689" s="8" t="str">
        <f>IF(I5689="ILF",IF($C$1="预估功能点",'模板使用说明&amp;基础参数'!$E$15,'模板使用说明&amp;基础参数'!$E$22),IF(I5689="EIF",IF($C$1="预估功能点",'模板使用说明&amp;基础参数'!$E$16,'模板使用说明&amp;基础参数'!$E$23),IF(I5689="EI",IF($C$1="预估功能点",'模板使用说明&amp;基础参数'!$E$17,'模板使用说明&amp;基础参数'!$E$24),IF(I5689="EO",IF($C$1="预估功能点",'模板使用说明&amp;基础参数'!$E$18,'模板使用说明&amp;基础参数'!$E$25),IF(I5689="EQ",IF($C$1="预估功能点",'模板使用说明&amp;基础参数'!$E$19,'模板使用说明&amp;基础参数'!$E$26),"")))))</f>
        <v/>
      </c>
      <c r="K5689" s="80"/>
      <c r="L5689" s="80"/>
      <c r="M5689" s="81" t="str">
        <f>IF(J5689="","",IF(K5689="高",IF(L5689="删除",J5689*'模板使用说明&amp;基础参数'!$E$5*'模板使用说明&amp;基础参数'!$E$12,IF(L5689="修改",J5689*'模板使用说明&amp;基础参数'!$E$5*'模板使用说明&amp;基础参数'!$E$11,J5689*'模板使用说明&amp;基础参数'!$E$5*'模板使用说明&amp;基础参数'!$E$10)),IF(K5689="中",IF(L5689="删除",J5689*'模板使用说明&amp;基础参数'!$E$6*'模板使用说明&amp;基础参数'!$E$12,IF(L5689="修改",J5689*'模板使用说明&amp;基础参数'!$E$6*'模板使用说明&amp;基础参数'!$E$11,J5689*'模板使用说明&amp;基础参数'!$E$6*'模板使用说明&amp;基础参数'!$E$10)),IF(L5689="删除",J5689*'模板使用说明&amp;基础参数'!$E$7*'模板使用说明&amp;基础参数'!$E$12,IF(L5689="修改",J5689*'模板使用说明&amp;基础参数'!$E$7*'模板使用说明&amp;基础参数'!$E$11,J5689*'模板使用说明&amp;基础参数'!$E$7*'模板使用说明&amp;基础参数'!$E$10)))))</f>
        <v/>
      </c>
      <c r="N5689" s="82"/>
    </row>
    <row r="5690" spans="1:14">
      <c r="A5690" s="76">
        <f t="shared" si="99"/>
        <v>5685</v>
      </c>
      <c r="B5690" s="77"/>
      <c r="C5690" s="77"/>
      <c r="D5690" s="77"/>
      <c r="E5690" s="77"/>
      <c r="F5690" s="78"/>
      <c r="G5690" s="78"/>
      <c r="H5690" s="77"/>
      <c r="I5690" s="76"/>
      <c r="J5690" s="8" t="str">
        <f>IF(I5690="ILF",IF($C$1="预估功能点",'模板使用说明&amp;基础参数'!$E$15,'模板使用说明&amp;基础参数'!$E$22),IF(I5690="EIF",IF($C$1="预估功能点",'模板使用说明&amp;基础参数'!$E$16,'模板使用说明&amp;基础参数'!$E$23),IF(I5690="EI",IF($C$1="预估功能点",'模板使用说明&amp;基础参数'!$E$17,'模板使用说明&amp;基础参数'!$E$24),IF(I5690="EO",IF($C$1="预估功能点",'模板使用说明&amp;基础参数'!$E$18,'模板使用说明&amp;基础参数'!$E$25),IF(I5690="EQ",IF($C$1="预估功能点",'模板使用说明&amp;基础参数'!$E$19,'模板使用说明&amp;基础参数'!$E$26),"")))))</f>
        <v/>
      </c>
      <c r="K5690" s="80"/>
      <c r="L5690" s="80"/>
      <c r="M5690" s="81" t="str">
        <f>IF(J5690="","",IF(K5690="高",IF(L5690="删除",J5690*'模板使用说明&amp;基础参数'!$E$5*'模板使用说明&amp;基础参数'!$E$12,IF(L5690="修改",J5690*'模板使用说明&amp;基础参数'!$E$5*'模板使用说明&amp;基础参数'!$E$11,J5690*'模板使用说明&amp;基础参数'!$E$5*'模板使用说明&amp;基础参数'!$E$10)),IF(K5690="中",IF(L5690="删除",J5690*'模板使用说明&amp;基础参数'!$E$6*'模板使用说明&amp;基础参数'!$E$12,IF(L5690="修改",J5690*'模板使用说明&amp;基础参数'!$E$6*'模板使用说明&amp;基础参数'!$E$11,J5690*'模板使用说明&amp;基础参数'!$E$6*'模板使用说明&amp;基础参数'!$E$10)),IF(L5690="删除",J5690*'模板使用说明&amp;基础参数'!$E$7*'模板使用说明&amp;基础参数'!$E$12,IF(L5690="修改",J5690*'模板使用说明&amp;基础参数'!$E$7*'模板使用说明&amp;基础参数'!$E$11,J5690*'模板使用说明&amp;基础参数'!$E$7*'模板使用说明&amp;基础参数'!$E$10)))))</f>
        <v/>
      </c>
      <c r="N5690" s="82"/>
    </row>
    <row r="5691" spans="1:14">
      <c r="A5691" s="76">
        <f t="shared" si="99"/>
        <v>5686</v>
      </c>
      <c r="B5691" s="77"/>
      <c r="C5691" s="77"/>
      <c r="D5691" s="77"/>
      <c r="E5691" s="77"/>
      <c r="F5691" s="78"/>
      <c r="G5691" s="78"/>
      <c r="H5691" s="77"/>
      <c r="I5691" s="76"/>
      <c r="J5691" s="8" t="str">
        <f>IF(I5691="ILF",IF($C$1="预估功能点",'模板使用说明&amp;基础参数'!$E$15,'模板使用说明&amp;基础参数'!$E$22),IF(I5691="EIF",IF($C$1="预估功能点",'模板使用说明&amp;基础参数'!$E$16,'模板使用说明&amp;基础参数'!$E$23),IF(I5691="EI",IF($C$1="预估功能点",'模板使用说明&amp;基础参数'!$E$17,'模板使用说明&amp;基础参数'!$E$24),IF(I5691="EO",IF($C$1="预估功能点",'模板使用说明&amp;基础参数'!$E$18,'模板使用说明&amp;基础参数'!$E$25),IF(I5691="EQ",IF($C$1="预估功能点",'模板使用说明&amp;基础参数'!$E$19,'模板使用说明&amp;基础参数'!$E$26),"")))))</f>
        <v/>
      </c>
      <c r="K5691" s="80"/>
      <c r="L5691" s="80"/>
      <c r="M5691" s="81" t="str">
        <f>IF(J5691="","",IF(K5691="高",IF(L5691="删除",J5691*'模板使用说明&amp;基础参数'!$E$5*'模板使用说明&amp;基础参数'!$E$12,IF(L5691="修改",J5691*'模板使用说明&amp;基础参数'!$E$5*'模板使用说明&amp;基础参数'!$E$11,J5691*'模板使用说明&amp;基础参数'!$E$5*'模板使用说明&amp;基础参数'!$E$10)),IF(K5691="中",IF(L5691="删除",J5691*'模板使用说明&amp;基础参数'!$E$6*'模板使用说明&amp;基础参数'!$E$12,IF(L5691="修改",J5691*'模板使用说明&amp;基础参数'!$E$6*'模板使用说明&amp;基础参数'!$E$11,J5691*'模板使用说明&amp;基础参数'!$E$6*'模板使用说明&amp;基础参数'!$E$10)),IF(L5691="删除",J5691*'模板使用说明&amp;基础参数'!$E$7*'模板使用说明&amp;基础参数'!$E$12,IF(L5691="修改",J5691*'模板使用说明&amp;基础参数'!$E$7*'模板使用说明&amp;基础参数'!$E$11,J5691*'模板使用说明&amp;基础参数'!$E$7*'模板使用说明&amp;基础参数'!$E$10)))))</f>
        <v/>
      </c>
      <c r="N5691" s="82"/>
    </row>
    <row r="5692" spans="1:14">
      <c r="A5692" s="76">
        <f t="shared" si="99"/>
        <v>5687</v>
      </c>
      <c r="B5692" s="77"/>
      <c r="C5692" s="77"/>
      <c r="D5692" s="77"/>
      <c r="E5692" s="77"/>
      <c r="F5692" s="77"/>
      <c r="G5692" s="77"/>
      <c r="H5692" s="78"/>
      <c r="I5692" s="76"/>
      <c r="J5692" s="8" t="str">
        <f>IF(I5692="ILF",IF($C$1="预估功能点",'模板使用说明&amp;基础参数'!$E$15,'模板使用说明&amp;基础参数'!$E$22),IF(I5692="EIF",IF($C$1="预估功能点",'模板使用说明&amp;基础参数'!$E$16,'模板使用说明&amp;基础参数'!$E$23),IF(I5692="EI",IF($C$1="预估功能点",'模板使用说明&amp;基础参数'!$E$17,'模板使用说明&amp;基础参数'!$E$24),IF(I5692="EO",IF($C$1="预估功能点",'模板使用说明&amp;基础参数'!$E$18,'模板使用说明&amp;基础参数'!$E$25),IF(I5692="EQ",IF($C$1="预估功能点",'模板使用说明&amp;基础参数'!$E$19,'模板使用说明&amp;基础参数'!$E$26),"")))))</f>
        <v/>
      </c>
      <c r="K5692" s="80"/>
      <c r="L5692" s="80"/>
      <c r="M5692" s="81" t="str">
        <f>IF(J5692="","",IF(K5692="高",IF(L5692="删除",J5692*'模板使用说明&amp;基础参数'!$E$5*'模板使用说明&amp;基础参数'!$E$12,IF(L5692="修改",J5692*'模板使用说明&amp;基础参数'!$E$5*'模板使用说明&amp;基础参数'!$E$11,J5692*'模板使用说明&amp;基础参数'!$E$5*'模板使用说明&amp;基础参数'!$E$10)),IF(K5692="中",IF(L5692="删除",J5692*'模板使用说明&amp;基础参数'!$E$6*'模板使用说明&amp;基础参数'!$E$12,IF(L5692="修改",J5692*'模板使用说明&amp;基础参数'!$E$6*'模板使用说明&amp;基础参数'!$E$11,J5692*'模板使用说明&amp;基础参数'!$E$6*'模板使用说明&amp;基础参数'!$E$10)),IF(L5692="删除",J5692*'模板使用说明&amp;基础参数'!$E$7*'模板使用说明&amp;基础参数'!$E$12,IF(L5692="修改",J5692*'模板使用说明&amp;基础参数'!$E$7*'模板使用说明&amp;基础参数'!$E$11,J5692*'模板使用说明&amp;基础参数'!$E$7*'模板使用说明&amp;基础参数'!$E$10)))))</f>
        <v/>
      </c>
      <c r="N5692" s="82"/>
    </row>
    <row r="5693" spans="1:14">
      <c r="A5693" s="76">
        <f t="shared" si="99"/>
        <v>5688</v>
      </c>
      <c r="B5693" s="77"/>
      <c r="C5693" s="77"/>
      <c r="D5693" s="77"/>
      <c r="E5693" s="77"/>
      <c r="F5693" s="77"/>
      <c r="G5693" s="77"/>
      <c r="H5693" s="78"/>
      <c r="I5693" s="76"/>
      <c r="J5693" s="8" t="str">
        <f>IF(I5693="ILF",IF($C$1="预估功能点",'模板使用说明&amp;基础参数'!$E$15,'模板使用说明&amp;基础参数'!$E$22),IF(I5693="EIF",IF($C$1="预估功能点",'模板使用说明&amp;基础参数'!$E$16,'模板使用说明&amp;基础参数'!$E$23),IF(I5693="EI",IF($C$1="预估功能点",'模板使用说明&amp;基础参数'!$E$17,'模板使用说明&amp;基础参数'!$E$24),IF(I5693="EO",IF($C$1="预估功能点",'模板使用说明&amp;基础参数'!$E$18,'模板使用说明&amp;基础参数'!$E$25),IF(I5693="EQ",IF($C$1="预估功能点",'模板使用说明&amp;基础参数'!$E$19,'模板使用说明&amp;基础参数'!$E$26),"")))))</f>
        <v/>
      </c>
      <c r="K5693" s="80"/>
      <c r="L5693" s="80"/>
      <c r="M5693" s="81" t="str">
        <f>IF(J5693="","",IF(K5693="高",IF(L5693="删除",J5693*'模板使用说明&amp;基础参数'!$E$5*'模板使用说明&amp;基础参数'!$E$12,IF(L5693="修改",J5693*'模板使用说明&amp;基础参数'!$E$5*'模板使用说明&amp;基础参数'!$E$11,J5693*'模板使用说明&amp;基础参数'!$E$5*'模板使用说明&amp;基础参数'!$E$10)),IF(K5693="中",IF(L5693="删除",J5693*'模板使用说明&amp;基础参数'!$E$6*'模板使用说明&amp;基础参数'!$E$12,IF(L5693="修改",J5693*'模板使用说明&amp;基础参数'!$E$6*'模板使用说明&amp;基础参数'!$E$11,J5693*'模板使用说明&amp;基础参数'!$E$6*'模板使用说明&amp;基础参数'!$E$10)),IF(L5693="删除",J5693*'模板使用说明&amp;基础参数'!$E$7*'模板使用说明&amp;基础参数'!$E$12,IF(L5693="修改",J5693*'模板使用说明&amp;基础参数'!$E$7*'模板使用说明&amp;基础参数'!$E$11,J5693*'模板使用说明&amp;基础参数'!$E$7*'模板使用说明&amp;基础参数'!$E$10)))))</f>
        <v/>
      </c>
      <c r="N5693" s="82"/>
    </row>
    <row r="5694" spans="1:14">
      <c r="A5694" s="76">
        <f t="shared" si="99"/>
        <v>5689</v>
      </c>
      <c r="B5694" s="77"/>
      <c r="C5694" s="77"/>
      <c r="D5694" s="77"/>
      <c r="E5694" s="77"/>
      <c r="F5694" s="77"/>
      <c r="G5694" s="77"/>
      <c r="H5694" s="78"/>
      <c r="I5694" s="76"/>
      <c r="J5694" s="8" t="str">
        <f>IF(I5694="ILF",IF($C$1="预估功能点",'模板使用说明&amp;基础参数'!$E$15,'模板使用说明&amp;基础参数'!$E$22),IF(I5694="EIF",IF($C$1="预估功能点",'模板使用说明&amp;基础参数'!$E$16,'模板使用说明&amp;基础参数'!$E$23),IF(I5694="EI",IF($C$1="预估功能点",'模板使用说明&amp;基础参数'!$E$17,'模板使用说明&amp;基础参数'!$E$24),IF(I5694="EO",IF($C$1="预估功能点",'模板使用说明&amp;基础参数'!$E$18,'模板使用说明&amp;基础参数'!$E$25),IF(I5694="EQ",IF($C$1="预估功能点",'模板使用说明&amp;基础参数'!$E$19,'模板使用说明&amp;基础参数'!$E$26),"")))))</f>
        <v/>
      </c>
      <c r="K5694" s="80"/>
      <c r="L5694" s="80"/>
      <c r="M5694" s="81" t="str">
        <f>IF(J5694="","",IF(K5694="高",IF(L5694="删除",J5694*'模板使用说明&amp;基础参数'!$E$5*'模板使用说明&amp;基础参数'!$E$12,IF(L5694="修改",J5694*'模板使用说明&amp;基础参数'!$E$5*'模板使用说明&amp;基础参数'!$E$11,J5694*'模板使用说明&amp;基础参数'!$E$5*'模板使用说明&amp;基础参数'!$E$10)),IF(K5694="中",IF(L5694="删除",J5694*'模板使用说明&amp;基础参数'!$E$6*'模板使用说明&amp;基础参数'!$E$12,IF(L5694="修改",J5694*'模板使用说明&amp;基础参数'!$E$6*'模板使用说明&amp;基础参数'!$E$11,J5694*'模板使用说明&amp;基础参数'!$E$6*'模板使用说明&amp;基础参数'!$E$10)),IF(L5694="删除",J5694*'模板使用说明&amp;基础参数'!$E$7*'模板使用说明&amp;基础参数'!$E$12,IF(L5694="修改",J5694*'模板使用说明&amp;基础参数'!$E$7*'模板使用说明&amp;基础参数'!$E$11,J5694*'模板使用说明&amp;基础参数'!$E$7*'模板使用说明&amp;基础参数'!$E$10)))))</f>
        <v/>
      </c>
      <c r="N5694" s="82"/>
    </row>
    <row r="5695" spans="1:14">
      <c r="A5695" s="76">
        <f t="shared" si="99"/>
        <v>5690</v>
      </c>
      <c r="B5695" s="77"/>
      <c r="C5695" s="77"/>
      <c r="D5695" s="77"/>
      <c r="E5695" s="77"/>
      <c r="F5695" s="77"/>
      <c r="G5695" s="77"/>
      <c r="H5695" s="78"/>
      <c r="I5695" s="76"/>
      <c r="J5695" s="8" t="str">
        <f>IF(I5695="ILF",IF($C$1="预估功能点",'模板使用说明&amp;基础参数'!$E$15,'模板使用说明&amp;基础参数'!$E$22),IF(I5695="EIF",IF($C$1="预估功能点",'模板使用说明&amp;基础参数'!$E$16,'模板使用说明&amp;基础参数'!$E$23),IF(I5695="EI",IF($C$1="预估功能点",'模板使用说明&amp;基础参数'!$E$17,'模板使用说明&amp;基础参数'!$E$24),IF(I5695="EO",IF($C$1="预估功能点",'模板使用说明&amp;基础参数'!$E$18,'模板使用说明&amp;基础参数'!$E$25),IF(I5695="EQ",IF($C$1="预估功能点",'模板使用说明&amp;基础参数'!$E$19,'模板使用说明&amp;基础参数'!$E$26),"")))))</f>
        <v/>
      </c>
      <c r="K5695" s="80"/>
      <c r="L5695" s="80"/>
      <c r="M5695" s="81" t="str">
        <f>IF(J5695="","",IF(K5695="高",IF(L5695="删除",J5695*'模板使用说明&amp;基础参数'!$E$5*'模板使用说明&amp;基础参数'!$E$12,IF(L5695="修改",J5695*'模板使用说明&amp;基础参数'!$E$5*'模板使用说明&amp;基础参数'!$E$11,J5695*'模板使用说明&amp;基础参数'!$E$5*'模板使用说明&amp;基础参数'!$E$10)),IF(K5695="中",IF(L5695="删除",J5695*'模板使用说明&amp;基础参数'!$E$6*'模板使用说明&amp;基础参数'!$E$12,IF(L5695="修改",J5695*'模板使用说明&amp;基础参数'!$E$6*'模板使用说明&amp;基础参数'!$E$11,J5695*'模板使用说明&amp;基础参数'!$E$6*'模板使用说明&amp;基础参数'!$E$10)),IF(L5695="删除",J5695*'模板使用说明&amp;基础参数'!$E$7*'模板使用说明&amp;基础参数'!$E$12,IF(L5695="修改",J5695*'模板使用说明&amp;基础参数'!$E$7*'模板使用说明&amp;基础参数'!$E$11,J5695*'模板使用说明&amp;基础参数'!$E$7*'模板使用说明&amp;基础参数'!$E$10)))))</f>
        <v/>
      </c>
      <c r="N5695" s="82"/>
    </row>
    <row r="5696" spans="1:14">
      <c r="A5696" s="76">
        <f t="shared" si="99"/>
        <v>5691</v>
      </c>
      <c r="B5696" s="77"/>
      <c r="C5696" s="77"/>
      <c r="D5696" s="77"/>
      <c r="E5696" s="77"/>
      <c r="F5696" s="77"/>
      <c r="G5696" s="77"/>
      <c r="H5696" s="78"/>
      <c r="I5696" s="76"/>
      <c r="J5696" s="8" t="str">
        <f>IF(I5696="ILF",IF($C$1="预估功能点",'模板使用说明&amp;基础参数'!$E$15,'模板使用说明&amp;基础参数'!$E$22),IF(I5696="EIF",IF($C$1="预估功能点",'模板使用说明&amp;基础参数'!$E$16,'模板使用说明&amp;基础参数'!$E$23),IF(I5696="EI",IF($C$1="预估功能点",'模板使用说明&amp;基础参数'!$E$17,'模板使用说明&amp;基础参数'!$E$24),IF(I5696="EO",IF($C$1="预估功能点",'模板使用说明&amp;基础参数'!$E$18,'模板使用说明&amp;基础参数'!$E$25),IF(I5696="EQ",IF($C$1="预估功能点",'模板使用说明&amp;基础参数'!$E$19,'模板使用说明&amp;基础参数'!$E$26),"")))))</f>
        <v/>
      </c>
      <c r="K5696" s="80"/>
      <c r="L5696" s="80"/>
      <c r="M5696" s="81" t="str">
        <f>IF(J5696="","",IF(K5696="高",IF(L5696="删除",J5696*'模板使用说明&amp;基础参数'!$E$5*'模板使用说明&amp;基础参数'!$E$12,IF(L5696="修改",J5696*'模板使用说明&amp;基础参数'!$E$5*'模板使用说明&amp;基础参数'!$E$11,J5696*'模板使用说明&amp;基础参数'!$E$5*'模板使用说明&amp;基础参数'!$E$10)),IF(K5696="中",IF(L5696="删除",J5696*'模板使用说明&amp;基础参数'!$E$6*'模板使用说明&amp;基础参数'!$E$12,IF(L5696="修改",J5696*'模板使用说明&amp;基础参数'!$E$6*'模板使用说明&amp;基础参数'!$E$11,J5696*'模板使用说明&amp;基础参数'!$E$6*'模板使用说明&amp;基础参数'!$E$10)),IF(L5696="删除",J5696*'模板使用说明&amp;基础参数'!$E$7*'模板使用说明&amp;基础参数'!$E$12,IF(L5696="修改",J5696*'模板使用说明&amp;基础参数'!$E$7*'模板使用说明&amp;基础参数'!$E$11,J5696*'模板使用说明&amp;基础参数'!$E$7*'模板使用说明&amp;基础参数'!$E$10)))))</f>
        <v/>
      </c>
      <c r="N5696" s="82"/>
    </row>
    <row r="5697" spans="1:14">
      <c r="A5697" s="76">
        <f t="shared" si="99"/>
        <v>5692</v>
      </c>
      <c r="B5697" s="77"/>
      <c r="C5697" s="77"/>
      <c r="D5697" s="77"/>
      <c r="E5697" s="77"/>
      <c r="F5697" s="77"/>
      <c r="G5697" s="77"/>
      <c r="H5697" s="78"/>
      <c r="I5697" s="76"/>
      <c r="J5697" s="8" t="str">
        <f>IF(I5697="ILF",IF($C$1="预估功能点",'模板使用说明&amp;基础参数'!$E$15,'模板使用说明&amp;基础参数'!$E$22),IF(I5697="EIF",IF($C$1="预估功能点",'模板使用说明&amp;基础参数'!$E$16,'模板使用说明&amp;基础参数'!$E$23),IF(I5697="EI",IF($C$1="预估功能点",'模板使用说明&amp;基础参数'!$E$17,'模板使用说明&amp;基础参数'!$E$24),IF(I5697="EO",IF($C$1="预估功能点",'模板使用说明&amp;基础参数'!$E$18,'模板使用说明&amp;基础参数'!$E$25),IF(I5697="EQ",IF($C$1="预估功能点",'模板使用说明&amp;基础参数'!$E$19,'模板使用说明&amp;基础参数'!$E$26),"")))))</f>
        <v/>
      </c>
      <c r="K5697" s="80"/>
      <c r="L5697" s="80"/>
      <c r="M5697" s="81" t="str">
        <f>IF(J5697="","",IF(K5697="高",IF(L5697="删除",J5697*'模板使用说明&amp;基础参数'!$E$5*'模板使用说明&amp;基础参数'!$E$12,IF(L5697="修改",J5697*'模板使用说明&amp;基础参数'!$E$5*'模板使用说明&amp;基础参数'!$E$11,J5697*'模板使用说明&amp;基础参数'!$E$5*'模板使用说明&amp;基础参数'!$E$10)),IF(K5697="中",IF(L5697="删除",J5697*'模板使用说明&amp;基础参数'!$E$6*'模板使用说明&amp;基础参数'!$E$12,IF(L5697="修改",J5697*'模板使用说明&amp;基础参数'!$E$6*'模板使用说明&amp;基础参数'!$E$11,J5697*'模板使用说明&amp;基础参数'!$E$6*'模板使用说明&amp;基础参数'!$E$10)),IF(L5697="删除",J5697*'模板使用说明&amp;基础参数'!$E$7*'模板使用说明&amp;基础参数'!$E$12,IF(L5697="修改",J5697*'模板使用说明&amp;基础参数'!$E$7*'模板使用说明&amp;基础参数'!$E$11,J5697*'模板使用说明&amp;基础参数'!$E$7*'模板使用说明&amp;基础参数'!$E$10)))))</f>
        <v/>
      </c>
      <c r="N5697" s="82"/>
    </row>
    <row r="5698" spans="1:14">
      <c r="A5698" s="76">
        <f t="shared" si="99"/>
        <v>5693</v>
      </c>
      <c r="B5698" s="77"/>
      <c r="C5698" s="77"/>
      <c r="D5698" s="77"/>
      <c r="E5698" s="77"/>
      <c r="F5698" s="77"/>
      <c r="G5698" s="77"/>
      <c r="H5698" s="78"/>
      <c r="I5698" s="76"/>
      <c r="J5698" s="8" t="str">
        <f>IF(I5698="ILF",IF($C$1="预估功能点",'模板使用说明&amp;基础参数'!$E$15,'模板使用说明&amp;基础参数'!$E$22),IF(I5698="EIF",IF($C$1="预估功能点",'模板使用说明&amp;基础参数'!$E$16,'模板使用说明&amp;基础参数'!$E$23),IF(I5698="EI",IF($C$1="预估功能点",'模板使用说明&amp;基础参数'!$E$17,'模板使用说明&amp;基础参数'!$E$24),IF(I5698="EO",IF($C$1="预估功能点",'模板使用说明&amp;基础参数'!$E$18,'模板使用说明&amp;基础参数'!$E$25),IF(I5698="EQ",IF($C$1="预估功能点",'模板使用说明&amp;基础参数'!$E$19,'模板使用说明&amp;基础参数'!$E$26),"")))))</f>
        <v/>
      </c>
      <c r="K5698" s="80"/>
      <c r="L5698" s="80"/>
      <c r="M5698" s="81" t="str">
        <f>IF(J5698="","",IF(K5698="高",IF(L5698="删除",J5698*'模板使用说明&amp;基础参数'!$E$5*'模板使用说明&amp;基础参数'!$E$12,IF(L5698="修改",J5698*'模板使用说明&amp;基础参数'!$E$5*'模板使用说明&amp;基础参数'!$E$11,J5698*'模板使用说明&amp;基础参数'!$E$5*'模板使用说明&amp;基础参数'!$E$10)),IF(K5698="中",IF(L5698="删除",J5698*'模板使用说明&amp;基础参数'!$E$6*'模板使用说明&amp;基础参数'!$E$12,IF(L5698="修改",J5698*'模板使用说明&amp;基础参数'!$E$6*'模板使用说明&amp;基础参数'!$E$11,J5698*'模板使用说明&amp;基础参数'!$E$6*'模板使用说明&amp;基础参数'!$E$10)),IF(L5698="删除",J5698*'模板使用说明&amp;基础参数'!$E$7*'模板使用说明&amp;基础参数'!$E$12,IF(L5698="修改",J5698*'模板使用说明&amp;基础参数'!$E$7*'模板使用说明&amp;基础参数'!$E$11,J5698*'模板使用说明&amp;基础参数'!$E$7*'模板使用说明&amp;基础参数'!$E$10)))))</f>
        <v/>
      </c>
      <c r="N5698" s="82"/>
    </row>
    <row r="5699" spans="1:14">
      <c r="A5699" s="76">
        <f t="shared" si="99"/>
        <v>5694</v>
      </c>
      <c r="B5699" s="77"/>
      <c r="C5699" s="77"/>
      <c r="D5699" s="77"/>
      <c r="E5699" s="77"/>
      <c r="F5699" s="77"/>
      <c r="G5699" s="77"/>
      <c r="H5699" s="78"/>
      <c r="I5699" s="76"/>
      <c r="J5699" s="8" t="str">
        <f>IF(I5699="ILF",IF($C$1="预估功能点",'模板使用说明&amp;基础参数'!$E$15,'模板使用说明&amp;基础参数'!$E$22),IF(I5699="EIF",IF($C$1="预估功能点",'模板使用说明&amp;基础参数'!$E$16,'模板使用说明&amp;基础参数'!$E$23),IF(I5699="EI",IF($C$1="预估功能点",'模板使用说明&amp;基础参数'!$E$17,'模板使用说明&amp;基础参数'!$E$24),IF(I5699="EO",IF($C$1="预估功能点",'模板使用说明&amp;基础参数'!$E$18,'模板使用说明&amp;基础参数'!$E$25),IF(I5699="EQ",IF($C$1="预估功能点",'模板使用说明&amp;基础参数'!$E$19,'模板使用说明&amp;基础参数'!$E$26),"")))))</f>
        <v/>
      </c>
      <c r="K5699" s="80"/>
      <c r="L5699" s="80"/>
      <c r="M5699" s="81" t="str">
        <f>IF(J5699="","",IF(K5699="高",IF(L5699="删除",J5699*'模板使用说明&amp;基础参数'!$E$5*'模板使用说明&amp;基础参数'!$E$12,IF(L5699="修改",J5699*'模板使用说明&amp;基础参数'!$E$5*'模板使用说明&amp;基础参数'!$E$11,J5699*'模板使用说明&amp;基础参数'!$E$5*'模板使用说明&amp;基础参数'!$E$10)),IF(K5699="中",IF(L5699="删除",J5699*'模板使用说明&amp;基础参数'!$E$6*'模板使用说明&amp;基础参数'!$E$12,IF(L5699="修改",J5699*'模板使用说明&amp;基础参数'!$E$6*'模板使用说明&amp;基础参数'!$E$11,J5699*'模板使用说明&amp;基础参数'!$E$6*'模板使用说明&amp;基础参数'!$E$10)),IF(L5699="删除",J5699*'模板使用说明&amp;基础参数'!$E$7*'模板使用说明&amp;基础参数'!$E$12,IF(L5699="修改",J5699*'模板使用说明&amp;基础参数'!$E$7*'模板使用说明&amp;基础参数'!$E$11,J5699*'模板使用说明&amp;基础参数'!$E$7*'模板使用说明&amp;基础参数'!$E$10)))))</f>
        <v/>
      </c>
      <c r="N5699" s="82"/>
    </row>
    <row r="5700" spans="1:14">
      <c r="A5700" s="76">
        <f t="shared" ref="A5700:A5763" si="100">ROW()-5</f>
        <v>5695</v>
      </c>
      <c r="B5700" s="77"/>
      <c r="C5700" s="77"/>
      <c r="D5700" s="77"/>
      <c r="E5700" s="77"/>
      <c r="F5700" s="77"/>
      <c r="G5700" s="77"/>
      <c r="H5700" s="78"/>
      <c r="I5700" s="76"/>
      <c r="J5700" s="8" t="str">
        <f>IF(I5700="ILF",IF($C$1="预估功能点",'模板使用说明&amp;基础参数'!$E$15,'模板使用说明&amp;基础参数'!$E$22),IF(I5700="EIF",IF($C$1="预估功能点",'模板使用说明&amp;基础参数'!$E$16,'模板使用说明&amp;基础参数'!$E$23),IF(I5700="EI",IF($C$1="预估功能点",'模板使用说明&amp;基础参数'!$E$17,'模板使用说明&amp;基础参数'!$E$24),IF(I5700="EO",IF($C$1="预估功能点",'模板使用说明&amp;基础参数'!$E$18,'模板使用说明&amp;基础参数'!$E$25),IF(I5700="EQ",IF($C$1="预估功能点",'模板使用说明&amp;基础参数'!$E$19,'模板使用说明&amp;基础参数'!$E$26),"")))))</f>
        <v/>
      </c>
      <c r="K5700" s="80"/>
      <c r="L5700" s="80"/>
      <c r="M5700" s="81" t="str">
        <f>IF(J5700="","",IF(K5700="高",IF(L5700="删除",J5700*'模板使用说明&amp;基础参数'!$E$5*'模板使用说明&amp;基础参数'!$E$12,IF(L5700="修改",J5700*'模板使用说明&amp;基础参数'!$E$5*'模板使用说明&amp;基础参数'!$E$11,J5700*'模板使用说明&amp;基础参数'!$E$5*'模板使用说明&amp;基础参数'!$E$10)),IF(K5700="中",IF(L5700="删除",J5700*'模板使用说明&amp;基础参数'!$E$6*'模板使用说明&amp;基础参数'!$E$12,IF(L5700="修改",J5700*'模板使用说明&amp;基础参数'!$E$6*'模板使用说明&amp;基础参数'!$E$11,J5700*'模板使用说明&amp;基础参数'!$E$6*'模板使用说明&amp;基础参数'!$E$10)),IF(L5700="删除",J5700*'模板使用说明&amp;基础参数'!$E$7*'模板使用说明&amp;基础参数'!$E$12,IF(L5700="修改",J5700*'模板使用说明&amp;基础参数'!$E$7*'模板使用说明&amp;基础参数'!$E$11,J5700*'模板使用说明&amp;基础参数'!$E$7*'模板使用说明&amp;基础参数'!$E$10)))))</f>
        <v/>
      </c>
      <c r="N5700" s="82"/>
    </row>
    <row r="5701" spans="1:14">
      <c r="A5701" s="76">
        <f t="shared" si="100"/>
        <v>5696</v>
      </c>
      <c r="B5701" s="77"/>
      <c r="C5701" s="77"/>
      <c r="D5701" s="77"/>
      <c r="E5701" s="77"/>
      <c r="F5701" s="77"/>
      <c r="G5701" s="77"/>
      <c r="H5701" s="78"/>
      <c r="I5701" s="76"/>
      <c r="J5701" s="8" t="str">
        <f>IF(I5701="ILF",IF($C$1="预估功能点",'模板使用说明&amp;基础参数'!$E$15,'模板使用说明&amp;基础参数'!$E$22),IF(I5701="EIF",IF($C$1="预估功能点",'模板使用说明&amp;基础参数'!$E$16,'模板使用说明&amp;基础参数'!$E$23),IF(I5701="EI",IF($C$1="预估功能点",'模板使用说明&amp;基础参数'!$E$17,'模板使用说明&amp;基础参数'!$E$24),IF(I5701="EO",IF($C$1="预估功能点",'模板使用说明&amp;基础参数'!$E$18,'模板使用说明&amp;基础参数'!$E$25),IF(I5701="EQ",IF($C$1="预估功能点",'模板使用说明&amp;基础参数'!$E$19,'模板使用说明&amp;基础参数'!$E$26),"")))))</f>
        <v/>
      </c>
      <c r="K5701" s="80"/>
      <c r="L5701" s="80"/>
      <c r="M5701" s="81" t="str">
        <f>IF(J5701="","",IF(K5701="高",IF(L5701="删除",J5701*'模板使用说明&amp;基础参数'!$E$5*'模板使用说明&amp;基础参数'!$E$12,IF(L5701="修改",J5701*'模板使用说明&amp;基础参数'!$E$5*'模板使用说明&amp;基础参数'!$E$11,J5701*'模板使用说明&amp;基础参数'!$E$5*'模板使用说明&amp;基础参数'!$E$10)),IF(K5701="中",IF(L5701="删除",J5701*'模板使用说明&amp;基础参数'!$E$6*'模板使用说明&amp;基础参数'!$E$12,IF(L5701="修改",J5701*'模板使用说明&amp;基础参数'!$E$6*'模板使用说明&amp;基础参数'!$E$11,J5701*'模板使用说明&amp;基础参数'!$E$6*'模板使用说明&amp;基础参数'!$E$10)),IF(L5701="删除",J5701*'模板使用说明&amp;基础参数'!$E$7*'模板使用说明&amp;基础参数'!$E$12,IF(L5701="修改",J5701*'模板使用说明&amp;基础参数'!$E$7*'模板使用说明&amp;基础参数'!$E$11,J5701*'模板使用说明&amp;基础参数'!$E$7*'模板使用说明&amp;基础参数'!$E$10)))))</f>
        <v/>
      </c>
      <c r="N5701" s="82"/>
    </row>
    <row r="5702" spans="1:14">
      <c r="A5702" s="76">
        <f t="shared" si="100"/>
        <v>5697</v>
      </c>
      <c r="B5702" s="77"/>
      <c r="C5702" s="77"/>
      <c r="D5702" s="77"/>
      <c r="E5702" s="77"/>
      <c r="F5702" s="77"/>
      <c r="G5702" s="77"/>
      <c r="H5702" s="78"/>
      <c r="I5702" s="76"/>
      <c r="J5702" s="8" t="str">
        <f>IF(I5702="ILF",IF($C$1="预估功能点",'模板使用说明&amp;基础参数'!$E$15,'模板使用说明&amp;基础参数'!$E$22),IF(I5702="EIF",IF($C$1="预估功能点",'模板使用说明&amp;基础参数'!$E$16,'模板使用说明&amp;基础参数'!$E$23),IF(I5702="EI",IF($C$1="预估功能点",'模板使用说明&amp;基础参数'!$E$17,'模板使用说明&amp;基础参数'!$E$24),IF(I5702="EO",IF($C$1="预估功能点",'模板使用说明&amp;基础参数'!$E$18,'模板使用说明&amp;基础参数'!$E$25),IF(I5702="EQ",IF($C$1="预估功能点",'模板使用说明&amp;基础参数'!$E$19,'模板使用说明&amp;基础参数'!$E$26),"")))))</f>
        <v/>
      </c>
      <c r="K5702" s="80"/>
      <c r="L5702" s="80"/>
      <c r="M5702" s="81" t="str">
        <f>IF(J5702="","",IF(K5702="高",IF(L5702="删除",J5702*'模板使用说明&amp;基础参数'!$E$5*'模板使用说明&amp;基础参数'!$E$12,IF(L5702="修改",J5702*'模板使用说明&amp;基础参数'!$E$5*'模板使用说明&amp;基础参数'!$E$11,J5702*'模板使用说明&amp;基础参数'!$E$5*'模板使用说明&amp;基础参数'!$E$10)),IF(K5702="中",IF(L5702="删除",J5702*'模板使用说明&amp;基础参数'!$E$6*'模板使用说明&amp;基础参数'!$E$12,IF(L5702="修改",J5702*'模板使用说明&amp;基础参数'!$E$6*'模板使用说明&amp;基础参数'!$E$11,J5702*'模板使用说明&amp;基础参数'!$E$6*'模板使用说明&amp;基础参数'!$E$10)),IF(L5702="删除",J5702*'模板使用说明&amp;基础参数'!$E$7*'模板使用说明&amp;基础参数'!$E$12,IF(L5702="修改",J5702*'模板使用说明&amp;基础参数'!$E$7*'模板使用说明&amp;基础参数'!$E$11,J5702*'模板使用说明&amp;基础参数'!$E$7*'模板使用说明&amp;基础参数'!$E$10)))))</f>
        <v/>
      </c>
      <c r="N5702" s="82"/>
    </row>
    <row r="5703" spans="1:14">
      <c r="A5703" s="76">
        <f t="shared" si="100"/>
        <v>5698</v>
      </c>
      <c r="B5703" s="77"/>
      <c r="C5703" s="77"/>
      <c r="D5703" s="77"/>
      <c r="E5703" s="77"/>
      <c r="F5703" s="77"/>
      <c r="G5703" s="77"/>
      <c r="H5703" s="78"/>
      <c r="I5703" s="76"/>
      <c r="J5703" s="8" t="str">
        <f>IF(I5703="ILF",IF($C$1="预估功能点",'模板使用说明&amp;基础参数'!$E$15,'模板使用说明&amp;基础参数'!$E$22),IF(I5703="EIF",IF($C$1="预估功能点",'模板使用说明&amp;基础参数'!$E$16,'模板使用说明&amp;基础参数'!$E$23),IF(I5703="EI",IF($C$1="预估功能点",'模板使用说明&amp;基础参数'!$E$17,'模板使用说明&amp;基础参数'!$E$24),IF(I5703="EO",IF($C$1="预估功能点",'模板使用说明&amp;基础参数'!$E$18,'模板使用说明&amp;基础参数'!$E$25),IF(I5703="EQ",IF($C$1="预估功能点",'模板使用说明&amp;基础参数'!$E$19,'模板使用说明&amp;基础参数'!$E$26),"")))))</f>
        <v/>
      </c>
      <c r="K5703" s="80"/>
      <c r="L5703" s="80"/>
      <c r="M5703" s="81" t="str">
        <f>IF(J5703="","",IF(K5703="高",IF(L5703="删除",J5703*'模板使用说明&amp;基础参数'!$E$5*'模板使用说明&amp;基础参数'!$E$12,IF(L5703="修改",J5703*'模板使用说明&amp;基础参数'!$E$5*'模板使用说明&amp;基础参数'!$E$11,J5703*'模板使用说明&amp;基础参数'!$E$5*'模板使用说明&amp;基础参数'!$E$10)),IF(K5703="中",IF(L5703="删除",J5703*'模板使用说明&amp;基础参数'!$E$6*'模板使用说明&amp;基础参数'!$E$12,IF(L5703="修改",J5703*'模板使用说明&amp;基础参数'!$E$6*'模板使用说明&amp;基础参数'!$E$11,J5703*'模板使用说明&amp;基础参数'!$E$6*'模板使用说明&amp;基础参数'!$E$10)),IF(L5703="删除",J5703*'模板使用说明&amp;基础参数'!$E$7*'模板使用说明&amp;基础参数'!$E$12,IF(L5703="修改",J5703*'模板使用说明&amp;基础参数'!$E$7*'模板使用说明&amp;基础参数'!$E$11,J5703*'模板使用说明&amp;基础参数'!$E$7*'模板使用说明&amp;基础参数'!$E$10)))))</f>
        <v/>
      </c>
      <c r="N5703" s="82"/>
    </row>
    <row r="5704" spans="1:14">
      <c r="A5704" s="76">
        <f t="shared" si="100"/>
        <v>5699</v>
      </c>
      <c r="B5704" s="77"/>
      <c r="C5704" s="77"/>
      <c r="D5704" s="77"/>
      <c r="E5704" s="77"/>
      <c r="F5704" s="77"/>
      <c r="G5704" s="77"/>
      <c r="H5704" s="78"/>
      <c r="I5704" s="76"/>
      <c r="J5704" s="8" t="str">
        <f>IF(I5704="ILF",IF($C$1="预估功能点",'模板使用说明&amp;基础参数'!$E$15,'模板使用说明&amp;基础参数'!$E$22),IF(I5704="EIF",IF($C$1="预估功能点",'模板使用说明&amp;基础参数'!$E$16,'模板使用说明&amp;基础参数'!$E$23),IF(I5704="EI",IF($C$1="预估功能点",'模板使用说明&amp;基础参数'!$E$17,'模板使用说明&amp;基础参数'!$E$24),IF(I5704="EO",IF($C$1="预估功能点",'模板使用说明&amp;基础参数'!$E$18,'模板使用说明&amp;基础参数'!$E$25),IF(I5704="EQ",IF($C$1="预估功能点",'模板使用说明&amp;基础参数'!$E$19,'模板使用说明&amp;基础参数'!$E$26),"")))))</f>
        <v/>
      </c>
      <c r="K5704" s="80"/>
      <c r="L5704" s="80"/>
      <c r="M5704" s="81" t="str">
        <f>IF(J5704="","",IF(K5704="高",IF(L5704="删除",J5704*'模板使用说明&amp;基础参数'!$E$5*'模板使用说明&amp;基础参数'!$E$12,IF(L5704="修改",J5704*'模板使用说明&amp;基础参数'!$E$5*'模板使用说明&amp;基础参数'!$E$11,J5704*'模板使用说明&amp;基础参数'!$E$5*'模板使用说明&amp;基础参数'!$E$10)),IF(K5704="中",IF(L5704="删除",J5704*'模板使用说明&amp;基础参数'!$E$6*'模板使用说明&amp;基础参数'!$E$12,IF(L5704="修改",J5704*'模板使用说明&amp;基础参数'!$E$6*'模板使用说明&amp;基础参数'!$E$11,J5704*'模板使用说明&amp;基础参数'!$E$6*'模板使用说明&amp;基础参数'!$E$10)),IF(L5704="删除",J5704*'模板使用说明&amp;基础参数'!$E$7*'模板使用说明&amp;基础参数'!$E$12,IF(L5704="修改",J5704*'模板使用说明&amp;基础参数'!$E$7*'模板使用说明&amp;基础参数'!$E$11,J5704*'模板使用说明&amp;基础参数'!$E$7*'模板使用说明&amp;基础参数'!$E$10)))))</f>
        <v/>
      </c>
      <c r="N5704" s="82"/>
    </row>
    <row r="5705" spans="1:14">
      <c r="A5705" s="76">
        <f t="shared" si="100"/>
        <v>5700</v>
      </c>
      <c r="B5705" s="77"/>
      <c r="C5705" s="77"/>
      <c r="D5705" s="77"/>
      <c r="E5705" s="77"/>
      <c r="F5705" s="77"/>
      <c r="G5705" s="77"/>
      <c r="H5705" s="78"/>
      <c r="I5705" s="76"/>
      <c r="J5705" s="8" t="str">
        <f>IF(I5705="ILF",IF($C$1="预估功能点",'模板使用说明&amp;基础参数'!$E$15,'模板使用说明&amp;基础参数'!$E$22),IF(I5705="EIF",IF($C$1="预估功能点",'模板使用说明&amp;基础参数'!$E$16,'模板使用说明&amp;基础参数'!$E$23),IF(I5705="EI",IF($C$1="预估功能点",'模板使用说明&amp;基础参数'!$E$17,'模板使用说明&amp;基础参数'!$E$24),IF(I5705="EO",IF($C$1="预估功能点",'模板使用说明&amp;基础参数'!$E$18,'模板使用说明&amp;基础参数'!$E$25),IF(I5705="EQ",IF($C$1="预估功能点",'模板使用说明&amp;基础参数'!$E$19,'模板使用说明&amp;基础参数'!$E$26),"")))))</f>
        <v/>
      </c>
      <c r="K5705" s="80"/>
      <c r="L5705" s="80"/>
      <c r="M5705" s="81" t="str">
        <f>IF(J5705="","",IF(K5705="高",IF(L5705="删除",J5705*'模板使用说明&amp;基础参数'!$E$5*'模板使用说明&amp;基础参数'!$E$12,IF(L5705="修改",J5705*'模板使用说明&amp;基础参数'!$E$5*'模板使用说明&amp;基础参数'!$E$11,J5705*'模板使用说明&amp;基础参数'!$E$5*'模板使用说明&amp;基础参数'!$E$10)),IF(K5705="中",IF(L5705="删除",J5705*'模板使用说明&amp;基础参数'!$E$6*'模板使用说明&amp;基础参数'!$E$12,IF(L5705="修改",J5705*'模板使用说明&amp;基础参数'!$E$6*'模板使用说明&amp;基础参数'!$E$11,J5705*'模板使用说明&amp;基础参数'!$E$6*'模板使用说明&amp;基础参数'!$E$10)),IF(L5705="删除",J5705*'模板使用说明&amp;基础参数'!$E$7*'模板使用说明&amp;基础参数'!$E$12,IF(L5705="修改",J5705*'模板使用说明&amp;基础参数'!$E$7*'模板使用说明&amp;基础参数'!$E$11,J5705*'模板使用说明&amp;基础参数'!$E$7*'模板使用说明&amp;基础参数'!$E$10)))))</f>
        <v/>
      </c>
      <c r="N5705" s="82"/>
    </row>
    <row r="5706" spans="1:14">
      <c r="A5706" s="76">
        <f t="shared" si="100"/>
        <v>5701</v>
      </c>
      <c r="B5706" s="77"/>
      <c r="C5706" s="77"/>
      <c r="D5706" s="77"/>
      <c r="E5706" s="77"/>
      <c r="F5706" s="77"/>
      <c r="G5706" s="77"/>
      <c r="H5706" s="78"/>
      <c r="I5706" s="76"/>
      <c r="J5706" s="8" t="str">
        <f>IF(I5706="ILF",IF($C$1="预估功能点",'模板使用说明&amp;基础参数'!$E$15,'模板使用说明&amp;基础参数'!$E$22),IF(I5706="EIF",IF($C$1="预估功能点",'模板使用说明&amp;基础参数'!$E$16,'模板使用说明&amp;基础参数'!$E$23),IF(I5706="EI",IF($C$1="预估功能点",'模板使用说明&amp;基础参数'!$E$17,'模板使用说明&amp;基础参数'!$E$24),IF(I5706="EO",IF($C$1="预估功能点",'模板使用说明&amp;基础参数'!$E$18,'模板使用说明&amp;基础参数'!$E$25),IF(I5706="EQ",IF($C$1="预估功能点",'模板使用说明&amp;基础参数'!$E$19,'模板使用说明&amp;基础参数'!$E$26),"")))))</f>
        <v/>
      </c>
      <c r="K5706" s="80"/>
      <c r="L5706" s="80"/>
      <c r="M5706" s="81" t="str">
        <f>IF(J5706="","",IF(K5706="高",IF(L5706="删除",J5706*'模板使用说明&amp;基础参数'!$E$5*'模板使用说明&amp;基础参数'!$E$12,IF(L5706="修改",J5706*'模板使用说明&amp;基础参数'!$E$5*'模板使用说明&amp;基础参数'!$E$11,J5706*'模板使用说明&amp;基础参数'!$E$5*'模板使用说明&amp;基础参数'!$E$10)),IF(K5706="中",IF(L5706="删除",J5706*'模板使用说明&amp;基础参数'!$E$6*'模板使用说明&amp;基础参数'!$E$12,IF(L5706="修改",J5706*'模板使用说明&amp;基础参数'!$E$6*'模板使用说明&amp;基础参数'!$E$11,J5706*'模板使用说明&amp;基础参数'!$E$6*'模板使用说明&amp;基础参数'!$E$10)),IF(L5706="删除",J5706*'模板使用说明&amp;基础参数'!$E$7*'模板使用说明&amp;基础参数'!$E$12,IF(L5706="修改",J5706*'模板使用说明&amp;基础参数'!$E$7*'模板使用说明&amp;基础参数'!$E$11,J5706*'模板使用说明&amp;基础参数'!$E$7*'模板使用说明&amp;基础参数'!$E$10)))))</f>
        <v/>
      </c>
      <c r="N5706" s="82"/>
    </row>
    <row r="5707" spans="1:14">
      <c r="A5707" s="76">
        <f t="shared" si="100"/>
        <v>5702</v>
      </c>
      <c r="B5707" s="77"/>
      <c r="C5707" s="77"/>
      <c r="D5707" s="77"/>
      <c r="E5707" s="77"/>
      <c r="F5707" s="77"/>
      <c r="G5707" s="77"/>
      <c r="H5707" s="78"/>
      <c r="I5707" s="76"/>
      <c r="J5707" s="8" t="str">
        <f>IF(I5707="ILF",IF($C$1="预估功能点",'模板使用说明&amp;基础参数'!$E$15,'模板使用说明&amp;基础参数'!$E$22),IF(I5707="EIF",IF($C$1="预估功能点",'模板使用说明&amp;基础参数'!$E$16,'模板使用说明&amp;基础参数'!$E$23),IF(I5707="EI",IF($C$1="预估功能点",'模板使用说明&amp;基础参数'!$E$17,'模板使用说明&amp;基础参数'!$E$24),IF(I5707="EO",IF($C$1="预估功能点",'模板使用说明&amp;基础参数'!$E$18,'模板使用说明&amp;基础参数'!$E$25),IF(I5707="EQ",IF($C$1="预估功能点",'模板使用说明&amp;基础参数'!$E$19,'模板使用说明&amp;基础参数'!$E$26),"")))))</f>
        <v/>
      </c>
      <c r="K5707" s="80"/>
      <c r="L5707" s="80"/>
      <c r="M5707" s="81" t="str">
        <f>IF(J5707="","",IF(K5707="高",IF(L5707="删除",J5707*'模板使用说明&amp;基础参数'!$E$5*'模板使用说明&amp;基础参数'!$E$12,IF(L5707="修改",J5707*'模板使用说明&amp;基础参数'!$E$5*'模板使用说明&amp;基础参数'!$E$11,J5707*'模板使用说明&amp;基础参数'!$E$5*'模板使用说明&amp;基础参数'!$E$10)),IF(K5707="中",IF(L5707="删除",J5707*'模板使用说明&amp;基础参数'!$E$6*'模板使用说明&amp;基础参数'!$E$12,IF(L5707="修改",J5707*'模板使用说明&amp;基础参数'!$E$6*'模板使用说明&amp;基础参数'!$E$11,J5707*'模板使用说明&amp;基础参数'!$E$6*'模板使用说明&amp;基础参数'!$E$10)),IF(L5707="删除",J5707*'模板使用说明&amp;基础参数'!$E$7*'模板使用说明&amp;基础参数'!$E$12,IF(L5707="修改",J5707*'模板使用说明&amp;基础参数'!$E$7*'模板使用说明&amp;基础参数'!$E$11,J5707*'模板使用说明&amp;基础参数'!$E$7*'模板使用说明&amp;基础参数'!$E$10)))))</f>
        <v/>
      </c>
      <c r="N5707" s="82"/>
    </row>
    <row r="5708" spans="1:14">
      <c r="A5708" s="76">
        <f t="shared" si="100"/>
        <v>5703</v>
      </c>
      <c r="B5708" s="77"/>
      <c r="C5708" s="77"/>
      <c r="D5708" s="77"/>
      <c r="E5708" s="77"/>
      <c r="F5708" s="77"/>
      <c r="G5708" s="77"/>
      <c r="H5708" s="78"/>
      <c r="I5708" s="76"/>
      <c r="J5708" s="8" t="str">
        <f>IF(I5708="ILF",IF($C$1="预估功能点",'模板使用说明&amp;基础参数'!$E$15,'模板使用说明&amp;基础参数'!$E$22),IF(I5708="EIF",IF($C$1="预估功能点",'模板使用说明&amp;基础参数'!$E$16,'模板使用说明&amp;基础参数'!$E$23),IF(I5708="EI",IF($C$1="预估功能点",'模板使用说明&amp;基础参数'!$E$17,'模板使用说明&amp;基础参数'!$E$24),IF(I5708="EO",IF($C$1="预估功能点",'模板使用说明&amp;基础参数'!$E$18,'模板使用说明&amp;基础参数'!$E$25),IF(I5708="EQ",IF($C$1="预估功能点",'模板使用说明&amp;基础参数'!$E$19,'模板使用说明&amp;基础参数'!$E$26),"")))))</f>
        <v/>
      </c>
      <c r="K5708" s="80"/>
      <c r="L5708" s="80"/>
      <c r="M5708" s="81" t="str">
        <f>IF(J5708="","",IF(K5708="高",IF(L5708="删除",J5708*'模板使用说明&amp;基础参数'!$E$5*'模板使用说明&amp;基础参数'!$E$12,IF(L5708="修改",J5708*'模板使用说明&amp;基础参数'!$E$5*'模板使用说明&amp;基础参数'!$E$11,J5708*'模板使用说明&amp;基础参数'!$E$5*'模板使用说明&amp;基础参数'!$E$10)),IF(K5708="中",IF(L5708="删除",J5708*'模板使用说明&amp;基础参数'!$E$6*'模板使用说明&amp;基础参数'!$E$12,IF(L5708="修改",J5708*'模板使用说明&amp;基础参数'!$E$6*'模板使用说明&amp;基础参数'!$E$11,J5708*'模板使用说明&amp;基础参数'!$E$6*'模板使用说明&amp;基础参数'!$E$10)),IF(L5708="删除",J5708*'模板使用说明&amp;基础参数'!$E$7*'模板使用说明&amp;基础参数'!$E$12,IF(L5708="修改",J5708*'模板使用说明&amp;基础参数'!$E$7*'模板使用说明&amp;基础参数'!$E$11,J5708*'模板使用说明&amp;基础参数'!$E$7*'模板使用说明&amp;基础参数'!$E$10)))))</f>
        <v/>
      </c>
      <c r="N5708" s="82"/>
    </row>
    <row r="5709" spans="1:14">
      <c r="A5709" s="76">
        <f t="shared" si="100"/>
        <v>5704</v>
      </c>
      <c r="B5709" s="77"/>
      <c r="C5709" s="77"/>
      <c r="D5709" s="77"/>
      <c r="E5709" s="77"/>
      <c r="F5709" s="77"/>
      <c r="G5709" s="77"/>
      <c r="H5709" s="78"/>
      <c r="I5709" s="76"/>
      <c r="J5709" s="8" t="str">
        <f>IF(I5709="ILF",IF($C$1="预估功能点",'模板使用说明&amp;基础参数'!$E$15,'模板使用说明&amp;基础参数'!$E$22),IF(I5709="EIF",IF($C$1="预估功能点",'模板使用说明&amp;基础参数'!$E$16,'模板使用说明&amp;基础参数'!$E$23),IF(I5709="EI",IF($C$1="预估功能点",'模板使用说明&amp;基础参数'!$E$17,'模板使用说明&amp;基础参数'!$E$24),IF(I5709="EO",IF($C$1="预估功能点",'模板使用说明&amp;基础参数'!$E$18,'模板使用说明&amp;基础参数'!$E$25),IF(I5709="EQ",IF($C$1="预估功能点",'模板使用说明&amp;基础参数'!$E$19,'模板使用说明&amp;基础参数'!$E$26),"")))))</f>
        <v/>
      </c>
      <c r="K5709" s="80"/>
      <c r="L5709" s="80"/>
      <c r="M5709" s="81" t="str">
        <f>IF(J5709="","",IF(K5709="高",IF(L5709="删除",J5709*'模板使用说明&amp;基础参数'!$E$5*'模板使用说明&amp;基础参数'!$E$12,IF(L5709="修改",J5709*'模板使用说明&amp;基础参数'!$E$5*'模板使用说明&amp;基础参数'!$E$11,J5709*'模板使用说明&amp;基础参数'!$E$5*'模板使用说明&amp;基础参数'!$E$10)),IF(K5709="中",IF(L5709="删除",J5709*'模板使用说明&amp;基础参数'!$E$6*'模板使用说明&amp;基础参数'!$E$12,IF(L5709="修改",J5709*'模板使用说明&amp;基础参数'!$E$6*'模板使用说明&amp;基础参数'!$E$11,J5709*'模板使用说明&amp;基础参数'!$E$6*'模板使用说明&amp;基础参数'!$E$10)),IF(L5709="删除",J5709*'模板使用说明&amp;基础参数'!$E$7*'模板使用说明&amp;基础参数'!$E$12,IF(L5709="修改",J5709*'模板使用说明&amp;基础参数'!$E$7*'模板使用说明&amp;基础参数'!$E$11,J5709*'模板使用说明&amp;基础参数'!$E$7*'模板使用说明&amp;基础参数'!$E$10)))))</f>
        <v/>
      </c>
      <c r="N5709" s="82"/>
    </row>
    <row r="5710" spans="1:14">
      <c r="A5710" s="76">
        <f t="shared" si="100"/>
        <v>5705</v>
      </c>
      <c r="B5710" s="77"/>
      <c r="C5710" s="77"/>
      <c r="D5710" s="77"/>
      <c r="E5710" s="77"/>
      <c r="F5710" s="77"/>
      <c r="G5710" s="77"/>
      <c r="H5710" s="78"/>
      <c r="I5710" s="76"/>
      <c r="J5710" s="8" t="str">
        <f>IF(I5710="ILF",IF($C$1="预估功能点",'模板使用说明&amp;基础参数'!$E$15,'模板使用说明&amp;基础参数'!$E$22),IF(I5710="EIF",IF($C$1="预估功能点",'模板使用说明&amp;基础参数'!$E$16,'模板使用说明&amp;基础参数'!$E$23),IF(I5710="EI",IF($C$1="预估功能点",'模板使用说明&amp;基础参数'!$E$17,'模板使用说明&amp;基础参数'!$E$24),IF(I5710="EO",IF($C$1="预估功能点",'模板使用说明&amp;基础参数'!$E$18,'模板使用说明&amp;基础参数'!$E$25),IF(I5710="EQ",IF($C$1="预估功能点",'模板使用说明&amp;基础参数'!$E$19,'模板使用说明&amp;基础参数'!$E$26),"")))))</f>
        <v/>
      </c>
      <c r="K5710" s="80"/>
      <c r="L5710" s="80"/>
      <c r="M5710" s="81" t="str">
        <f>IF(J5710="","",IF(K5710="高",IF(L5710="删除",J5710*'模板使用说明&amp;基础参数'!$E$5*'模板使用说明&amp;基础参数'!$E$12,IF(L5710="修改",J5710*'模板使用说明&amp;基础参数'!$E$5*'模板使用说明&amp;基础参数'!$E$11,J5710*'模板使用说明&amp;基础参数'!$E$5*'模板使用说明&amp;基础参数'!$E$10)),IF(K5710="中",IF(L5710="删除",J5710*'模板使用说明&amp;基础参数'!$E$6*'模板使用说明&amp;基础参数'!$E$12,IF(L5710="修改",J5710*'模板使用说明&amp;基础参数'!$E$6*'模板使用说明&amp;基础参数'!$E$11,J5710*'模板使用说明&amp;基础参数'!$E$6*'模板使用说明&amp;基础参数'!$E$10)),IF(L5710="删除",J5710*'模板使用说明&amp;基础参数'!$E$7*'模板使用说明&amp;基础参数'!$E$12,IF(L5710="修改",J5710*'模板使用说明&amp;基础参数'!$E$7*'模板使用说明&amp;基础参数'!$E$11,J5710*'模板使用说明&amp;基础参数'!$E$7*'模板使用说明&amp;基础参数'!$E$10)))))</f>
        <v/>
      </c>
      <c r="N5710" s="82"/>
    </row>
    <row r="5711" spans="1:14">
      <c r="A5711" s="76">
        <f t="shared" si="100"/>
        <v>5706</v>
      </c>
      <c r="B5711" s="77"/>
      <c r="C5711" s="77"/>
      <c r="D5711" s="77"/>
      <c r="E5711" s="77"/>
      <c r="F5711" s="77"/>
      <c r="G5711" s="77"/>
      <c r="H5711" s="78"/>
      <c r="I5711" s="76"/>
      <c r="J5711" s="8" t="str">
        <f>IF(I5711="ILF",IF($C$1="预估功能点",'模板使用说明&amp;基础参数'!$E$15,'模板使用说明&amp;基础参数'!$E$22),IF(I5711="EIF",IF($C$1="预估功能点",'模板使用说明&amp;基础参数'!$E$16,'模板使用说明&amp;基础参数'!$E$23),IF(I5711="EI",IF($C$1="预估功能点",'模板使用说明&amp;基础参数'!$E$17,'模板使用说明&amp;基础参数'!$E$24),IF(I5711="EO",IF($C$1="预估功能点",'模板使用说明&amp;基础参数'!$E$18,'模板使用说明&amp;基础参数'!$E$25),IF(I5711="EQ",IF($C$1="预估功能点",'模板使用说明&amp;基础参数'!$E$19,'模板使用说明&amp;基础参数'!$E$26),"")))))</f>
        <v/>
      </c>
      <c r="K5711" s="80"/>
      <c r="L5711" s="80"/>
      <c r="M5711" s="81" t="str">
        <f>IF(J5711="","",IF(K5711="高",IF(L5711="删除",J5711*'模板使用说明&amp;基础参数'!$E$5*'模板使用说明&amp;基础参数'!$E$12,IF(L5711="修改",J5711*'模板使用说明&amp;基础参数'!$E$5*'模板使用说明&amp;基础参数'!$E$11,J5711*'模板使用说明&amp;基础参数'!$E$5*'模板使用说明&amp;基础参数'!$E$10)),IF(K5711="中",IF(L5711="删除",J5711*'模板使用说明&amp;基础参数'!$E$6*'模板使用说明&amp;基础参数'!$E$12,IF(L5711="修改",J5711*'模板使用说明&amp;基础参数'!$E$6*'模板使用说明&amp;基础参数'!$E$11,J5711*'模板使用说明&amp;基础参数'!$E$6*'模板使用说明&amp;基础参数'!$E$10)),IF(L5711="删除",J5711*'模板使用说明&amp;基础参数'!$E$7*'模板使用说明&amp;基础参数'!$E$12,IF(L5711="修改",J5711*'模板使用说明&amp;基础参数'!$E$7*'模板使用说明&amp;基础参数'!$E$11,J5711*'模板使用说明&amp;基础参数'!$E$7*'模板使用说明&amp;基础参数'!$E$10)))))</f>
        <v/>
      </c>
      <c r="N5711" s="82"/>
    </row>
    <row r="5712" spans="1:14">
      <c r="A5712" s="76">
        <f t="shared" si="100"/>
        <v>5707</v>
      </c>
      <c r="B5712" s="77"/>
      <c r="C5712" s="77"/>
      <c r="D5712" s="77"/>
      <c r="E5712" s="77"/>
      <c r="F5712" s="77"/>
      <c r="G5712" s="77"/>
      <c r="H5712" s="78"/>
      <c r="I5712" s="76"/>
      <c r="J5712" s="8" t="str">
        <f>IF(I5712="ILF",IF($C$1="预估功能点",'模板使用说明&amp;基础参数'!$E$15,'模板使用说明&amp;基础参数'!$E$22),IF(I5712="EIF",IF($C$1="预估功能点",'模板使用说明&amp;基础参数'!$E$16,'模板使用说明&amp;基础参数'!$E$23),IF(I5712="EI",IF($C$1="预估功能点",'模板使用说明&amp;基础参数'!$E$17,'模板使用说明&amp;基础参数'!$E$24),IF(I5712="EO",IF($C$1="预估功能点",'模板使用说明&amp;基础参数'!$E$18,'模板使用说明&amp;基础参数'!$E$25),IF(I5712="EQ",IF($C$1="预估功能点",'模板使用说明&amp;基础参数'!$E$19,'模板使用说明&amp;基础参数'!$E$26),"")))))</f>
        <v/>
      </c>
      <c r="K5712" s="80"/>
      <c r="L5712" s="80"/>
      <c r="M5712" s="81" t="str">
        <f>IF(J5712="","",IF(K5712="高",IF(L5712="删除",J5712*'模板使用说明&amp;基础参数'!$E$5*'模板使用说明&amp;基础参数'!$E$12,IF(L5712="修改",J5712*'模板使用说明&amp;基础参数'!$E$5*'模板使用说明&amp;基础参数'!$E$11,J5712*'模板使用说明&amp;基础参数'!$E$5*'模板使用说明&amp;基础参数'!$E$10)),IF(K5712="中",IF(L5712="删除",J5712*'模板使用说明&amp;基础参数'!$E$6*'模板使用说明&amp;基础参数'!$E$12,IF(L5712="修改",J5712*'模板使用说明&amp;基础参数'!$E$6*'模板使用说明&amp;基础参数'!$E$11,J5712*'模板使用说明&amp;基础参数'!$E$6*'模板使用说明&amp;基础参数'!$E$10)),IF(L5712="删除",J5712*'模板使用说明&amp;基础参数'!$E$7*'模板使用说明&amp;基础参数'!$E$12,IF(L5712="修改",J5712*'模板使用说明&amp;基础参数'!$E$7*'模板使用说明&amp;基础参数'!$E$11,J5712*'模板使用说明&amp;基础参数'!$E$7*'模板使用说明&amp;基础参数'!$E$10)))))</f>
        <v/>
      </c>
      <c r="N5712" s="82"/>
    </row>
    <row r="5713" spans="1:14">
      <c r="A5713" s="76">
        <f t="shared" si="100"/>
        <v>5708</v>
      </c>
      <c r="B5713" s="77"/>
      <c r="C5713" s="77"/>
      <c r="D5713" s="77"/>
      <c r="E5713" s="77"/>
      <c r="F5713" s="77"/>
      <c r="G5713" s="77"/>
      <c r="H5713" s="78"/>
      <c r="I5713" s="76"/>
      <c r="J5713" s="8" t="str">
        <f>IF(I5713="ILF",IF($C$1="预估功能点",'模板使用说明&amp;基础参数'!$E$15,'模板使用说明&amp;基础参数'!$E$22),IF(I5713="EIF",IF($C$1="预估功能点",'模板使用说明&amp;基础参数'!$E$16,'模板使用说明&amp;基础参数'!$E$23),IF(I5713="EI",IF($C$1="预估功能点",'模板使用说明&amp;基础参数'!$E$17,'模板使用说明&amp;基础参数'!$E$24),IF(I5713="EO",IF($C$1="预估功能点",'模板使用说明&amp;基础参数'!$E$18,'模板使用说明&amp;基础参数'!$E$25),IF(I5713="EQ",IF($C$1="预估功能点",'模板使用说明&amp;基础参数'!$E$19,'模板使用说明&amp;基础参数'!$E$26),"")))))</f>
        <v/>
      </c>
      <c r="K5713" s="80"/>
      <c r="L5713" s="80"/>
      <c r="M5713" s="81" t="str">
        <f>IF(J5713="","",IF(K5713="高",IF(L5713="删除",J5713*'模板使用说明&amp;基础参数'!$E$5*'模板使用说明&amp;基础参数'!$E$12,IF(L5713="修改",J5713*'模板使用说明&amp;基础参数'!$E$5*'模板使用说明&amp;基础参数'!$E$11,J5713*'模板使用说明&amp;基础参数'!$E$5*'模板使用说明&amp;基础参数'!$E$10)),IF(K5713="中",IF(L5713="删除",J5713*'模板使用说明&amp;基础参数'!$E$6*'模板使用说明&amp;基础参数'!$E$12,IF(L5713="修改",J5713*'模板使用说明&amp;基础参数'!$E$6*'模板使用说明&amp;基础参数'!$E$11,J5713*'模板使用说明&amp;基础参数'!$E$6*'模板使用说明&amp;基础参数'!$E$10)),IF(L5713="删除",J5713*'模板使用说明&amp;基础参数'!$E$7*'模板使用说明&amp;基础参数'!$E$12,IF(L5713="修改",J5713*'模板使用说明&amp;基础参数'!$E$7*'模板使用说明&amp;基础参数'!$E$11,J5713*'模板使用说明&amp;基础参数'!$E$7*'模板使用说明&amp;基础参数'!$E$10)))))</f>
        <v/>
      </c>
      <c r="N5713" s="82"/>
    </row>
    <row r="5714" spans="1:14">
      <c r="A5714" s="76">
        <f t="shared" si="100"/>
        <v>5709</v>
      </c>
      <c r="B5714" s="77"/>
      <c r="C5714" s="77"/>
      <c r="D5714" s="77"/>
      <c r="E5714" s="77"/>
      <c r="F5714" s="77"/>
      <c r="G5714" s="77"/>
      <c r="H5714" s="78"/>
      <c r="I5714" s="76"/>
      <c r="J5714" s="8" t="str">
        <f>IF(I5714="ILF",IF($C$1="预估功能点",'模板使用说明&amp;基础参数'!$E$15,'模板使用说明&amp;基础参数'!$E$22),IF(I5714="EIF",IF($C$1="预估功能点",'模板使用说明&amp;基础参数'!$E$16,'模板使用说明&amp;基础参数'!$E$23),IF(I5714="EI",IF($C$1="预估功能点",'模板使用说明&amp;基础参数'!$E$17,'模板使用说明&amp;基础参数'!$E$24),IF(I5714="EO",IF($C$1="预估功能点",'模板使用说明&amp;基础参数'!$E$18,'模板使用说明&amp;基础参数'!$E$25),IF(I5714="EQ",IF($C$1="预估功能点",'模板使用说明&amp;基础参数'!$E$19,'模板使用说明&amp;基础参数'!$E$26),"")))))</f>
        <v/>
      </c>
      <c r="K5714" s="80"/>
      <c r="L5714" s="80"/>
      <c r="M5714" s="81" t="str">
        <f>IF(J5714="","",IF(K5714="高",IF(L5714="删除",J5714*'模板使用说明&amp;基础参数'!$E$5*'模板使用说明&amp;基础参数'!$E$12,IF(L5714="修改",J5714*'模板使用说明&amp;基础参数'!$E$5*'模板使用说明&amp;基础参数'!$E$11,J5714*'模板使用说明&amp;基础参数'!$E$5*'模板使用说明&amp;基础参数'!$E$10)),IF(K5714="中",IF(L5714="删除",J5714*'模板使用说明&amp;基础参数'!$E$6*'模板使用说明&amp;基础参数'!$E$12,IF(L5714="修改",J5714*'模板使用说明&amp;基础参数'!$E$6*'模板使用说明&amp;基础参数'!$E$11,J5714*'模板使用说明&amp;基础参数'!$E$6*'模板使用说明&amp;基础参数'!$E$10)),IF(L5714="删除",J5714*'模板使用说明&amp;基础参数'!$E$7*'模板使用说明&amp;基础参数'!$E$12,IF(L5714="修改",J5714*'模板使用说明&amp;基础参数'!$E$7*'模板使用说明&amp;基础参数'!$E$11,J5714*'模板使用说明&amp;基础参数'!$E$7*'模板使用说明&amp;基础参数'!$E$10)))))</f>
        <v/>
      </c>
      <c r="N5714" s="82"/>
    </row>
    <row r="5715" spans="1:14">
      <c r="A5715" s="76">
        <f t="shared" si="100"/>
        <v>5710</v>
      </c>
      <c r="B5715" s="77"/>
      <c r="C5715" s="77"/>
      <c r="D5715" s="77"/>
      <c r="E5715" s="77"/>
      <c r="F5715" s="77"/>
      <c r="G5715" s="77"/>
      <c r="H5715" s="78"/>
      <c r="I5715" s="76"/>
      <c r="J5715" s="8" t="str">
        <f>IF(I5715="ILF",IF($C$1="预估功能点",'模板使用说明&amp;基础参数'!$E$15,'模板使用说明&amp;基础参数'!$E$22),IF(I5715="EIF",IF($C$1="预估功能点",'模板使用说明&amp;基础参数'!$E$16,'模板使用说明&amp;基础参数'!$E$23),IF(I5715="EI",IF($C$1="预估功能点",'模板使用说明&amp;基础参数'!$E$17,'模板使用说明&amp;基础参数'!$E$24),IF(I5715="EO",IF($C$1="预估功能点",'模板使用说明&amp;基础参数'!$E$18,'模板使用说明&amp;基础参数'!$E$25),IF(I5715="EQ",IF($C$1="预估功能点",'模板使用说明&amp;基础参数'!$E$19,'模板使用说明&amp;基础参数'!$E$26),"")))))</f>
        <v/>
      </c>
      <c r="K5715" s="80"/>
      <c r="L5715" s="80"/>
      <c r="M5715" s="81" t="str">
        <f>IF(J5715="","",IF(K5715="高",IF(L5715="删除",J5715*'模板使用说明&amp;基础参数'!$E$5*'模板使用说明&amp;基础参数'!$E$12,IF(L5715="修改",J5715*'模板使用说明&amp;基础参数'!$E$5*'模板使用说明&amp;基础参数'!$E$11,J5715*'模板使用说明&amp;基础参数'!$E$5*'模板使用说明&amp;基础参数'!$E$10)),IF(K5715="中",IF(L5715="删除",J5715*'模板使用说明&amp;基础参数'!$E$6*'模板使用说明&amp;基础参数'!$E$12,IF(L5715="修改",J5715*'模板使用说明&amp;基础参数'!$E$6*'模板使用说明&amp;基础参数'!$E$11,J5715*'模板使用说明&amp;基础参数'!$E$6*'模板使用说明&amp;基础参数'!$E$10)),IF(L5715="删除",J5715*'模板使用说明&amp;基础参数'!$E$7*'模板使用说明&amp;基础参数'!$E$12,IF(L5715="修改",J5715*'模板使用说明&amp;基础参数'!$E$7*'模板使用说明&amp;基础参数'!$E$11,J5715*'模板使用说明&amp;基础参数'!$E$7*'模板使用说明&amp;基础参数'!$E$10)))))</f>
        <v/>
      </c>
      <c r="N5715" s="82"/>
    </row>
    <row r="5716" spans="1:14">
      <c r="A5716" s="76">
        <f t="shared" si="100"/>
        <v>5711</v>
      </c>
      <c r="B5716" s="77"/>
      <c r="C5716" s="77"/>
      <c r="D5716" s="77"/>
      <c r="E5716" s="77"/>
      <c r="F5716" s="77"/>
      <c r="G5716" s="77"/>
      <c r="H5716" s="78"/>
      <c r="I5716" s="76"/>
      <c r="J5716" s="8" t="str">
        <f>IF(I5716="ILF",IF($C$1="预估功能点",'模板使用说明&amp;基础参数'!$E$15,'模板使用说明&amp;基础参数'!$E$22),IF(I5716="EIF",IF($C$1="预估功能点",'模板使用说明&amp;基础参数'!$E$16,'模板使用说明&amp;基础参数'!$E$23),IF(I5716="EI",IF($C$1="预估功能点",'模板使用说明&amp;基础参数'!$E$17,'模板使用说明&amp;基础参数'!$E$24),IF(I5716="EO",IF($C$1="预估功能点",'模板使用说明&amp;基础参数'!$E$18,'模板使用说明&amp;基础参数'!$E$25),IF(I5716="EQ",IF($C$1="预估功能点",'模板使用说明&amp;基础参数'!$E$19,'模板使用说明&amp;基础参数'!$E$26),"")))))</f>
        <v/>
      </c>
      <c r="K5716" s="80"/>
      <c r="L5716" s="80"/>
      <c r="M5716" s="81" t="str">
        <f>IF(J5716="","",IF(K5716="高",IF(L5716="删除",J5716*'模板使用说明&amp;基础参数'!$E$5*'模板使用说明&amp;基础参数'!$E$12,IF(L5716="修改",J5716*'模板使用说明&amp;基础参数'!$E$5*'模板使用说明&amp;基础参数'!$E$11,J5716*'模板使用说明&amp;基础参数'!$E$5*'模板使用说明&amp;基础参数'!$E$10)),IF(K5716="中",IF(L5716="删除",J5716*'模板使用说明&amp;基础参数'!$E$6*'模板使用说明&amp;基础参数'!$E$12,IF(L5716="修改",J5716*'模板使用说明&amp;基础参数'!$E$6*'模板使用说明&amp;基础参数'!$E$11,J5716*'模板使用说明&amp;基础参数'!$E$6*'模板使用说明&amp;基础参数'!$E$10)),IF(L5716="删除",J5716*'模板使用说明&amp;基础参数'!$E$7*'模板使用说明&amp;基础参数'!$E$12,IF(L5716="修改",J5716*'模板使用说明&amp;基础参数'!$E$7*'模板使用说明&amp;基础参数'!$E$11,J5716*'模板使用说明&amp;基础参数'!$E$7*'模板使用说明&amp;基础参数'!$E$10)))))</f>
        <v/>
      </c>
      <c r="N5716" s="82"/>
    </row>
    <row r="5717" spans="1:14">
      <c r="A5717" s="76">
        <f t="shared" si="100"/>
        <v>5712</v>
      </c>
      <c r="B5717" s="77"/>
      <c r="C5717" s="77"/>
      <c r="D5717" s="77"/>
      <c r="E5717" s="77"/>
      <c r="F5717" s="77"/>
      <c r="G5717" s="77"/>
      <c r="H5717" s="78"/>
      <c r="I5717" s="76"/>
      <c r="J5717" s="8" t="str">
        <f>IF(I5717="ILF",IF($C$1="预估功能点",'模板使用说明&amp;基础参数'!$E$15,'模板使用说明&amp;基础参数'!$E$22),IF(I5717="EIF",IF($C$1="预估功能点",'模板使用说明&amp;基础参数'!$E$16,'模板使用说明&amp;基础参数'!$E$23),IF(I5717="EI",IF($C$1="预估功能点",'模板使用说明&amp;基础参数'!$E$17,'模板使用说明&amp;基础参数'!$E$24),IF(I5717="EO",IF($C$1="预估功能点",'模板使用说明&amp;基础参数'!$E$18,'模板使用说明&amp;基础参数'!$E$25),IF(I5717="EQ",IF($C$1="预估功能点",'模板使用说明&amp;基础参数'!$E$19,'模板使用说明&amp;基础参数'!$E$26),"")))))</f>
        <v/>
      </c>
      <c r="K5717" s="80"/>
      <c r="L5717" s="80"/>
      <c r="M5717" s="81" t="str">
        <f>IF(J5717="","",IF(K5717="高",IF(L5717="删除",J5717*'模板使用说明&amp;基础参数'!$E$5*'模板使用说明&amp;基础参数'!$E$12,IF(L5717="修改",J5717*'模板使用说明&amp;基础参数'!$E$5*'模板使用说明&amp;基础参数'!$E$11,J5717*'模板使用说明&amp;基础参数'!$E$5*'模板使用说明&amp;基础参数'!$E$10)),IF(K5717="中",IF(L5717="删除",J5717*'模板使用说明&amp;基础参数'!$E$6*'模板使用说明&amp;基础参数'!$E$12,IF(L5717="修改",J5717*'模板使用说明&amp;基础参数'!$E$6*'模板使用说明&amp;基础参数'!$E$11,J5717*'模板使用说明&amp;基础参数'!$E$6*'模板使用说明&amp;基础参数'!$E$10)),IF(L5717="删除",J5717*'模板使用说明&amp;基础参数'!$E$7*'模板使用说明&amp;基础参数'!$E$12,IF(L5717="修改",J5717*'模板使用说明&amp;基础参数'!$E$7*'模板使用说明&amp;基础参数'!$E$11,J5717*'模板使用说明&amp;基础参数'!$E$7*'模板使用说明&amp;基础参数'!$E$10)))))</f>
        <v/>
      </c>
      <c r="N5717" s="82"/>
    </row>
    <row r="5718" spans="1:14">
      <c r="A5718" s="76">
        <f t="shared" si="100"/>
        <v>5713</v>
      </c>
      <c r="B5718" s="77"/>
      <c r="C5718" s="77"/>
      <c r="D5718" s="77"/>
      <c r="E5718" s="77"/>
      <c r="F5718" s="77"/>
      <c r="G5718" s="77"/>
      <c r="H5718" s="78"/>
      <c r="I5718" s="76"/>
      <c r="J5718" s="8" t="str">
        <f>IF(I5718="ILF",IF($C$1="预估功能点",'模板使用说明&amp;基础参数'!$E$15,'模板使用说明&amp;基础参数'!$E$22),IF(I5718="EIF",IF($C$1="预估功能点",'模板使用说明&amp;基础参数'!$E$16,'模板使用说明&amp;基础参数'!$E$23),IF(I5718="EI",IF($C$1="预估功能点",'模板使用说明&amp;基础参数'!$E$17,'模板使用说明&amp;基础参数'!$E$24),IF(I5718="EO",IF($C$1="预估功能点",'模板使用说明&amp;基础参数'!$E$18,'模板使用说明&amp;基础参数'!$E$25),IF(I5718="EQ",IF($C$1="预估功能点",'模板使用说明&amp;基础参数'!$E$19,'模板使用说明&amp;基础参数'!$E$26),"")))))</f>
        <v/>
      </c>
      <c r="K5718" s="80"/>
      <c r="L5718" s="80"/>
      <c r="M5718" s="81" t="str">
        <f>IF(J5718="","",IF(K5718="高",IF(L5718="删除",J5718*'模板使用说明&amp;基础参数'!$E$5*'模板使用说明&amp;基础参数'!$E$12,IF(L5718="修改",J5718*'模板使用说明&amp;基础参数'!$E$5*'模板使用说明&amp;基础参数'!$E$11,J5718*'模板使用说明&amp;基础参数'!$E$5*'模板使用说明&amp;基础参数'!$E$10)),IF(K5718="中",IF(L5718="删除",J5718*'模板使用说明&amp;基础参数'!$E$6*'模板使用说明&amp;基础参数'!$E$12,IF(L5718="修改",J5718*'模板使用说明&amp;基础参数'!$E$6*'模板使用说明&amp;基础参数'!$E$11,J5718*'模板使用说明&amp;基础参数'!$E$6*'模板使用说明&amp;基础参数'!$E$10)),IF(L5718="删除",J5718*'模板使用说明&amp;基础参数'!$E$7*'模板使用说明&amp;基础参数'!$E$12,IF(L5718="修改",J5718*'模板使用说明&amp;基础参数'!$E$7*'模板使用说明&amp;基础参数'!$E$11,J5718*'模板使用说明&amp;基础参数'!$E$7*'模板使用说明&amp;基础参数'!$E$10)))))</f>
        <v/>
      </c>
      <c r="N5718" s="82"/>
    </row>
    <row r="5719" spans="1:14">
      <c r="A5719" s="76">
        <f t="shared" si="100"/>
        <v>5714</v>
      </c>
      <c r="B5719" s="77"/>
      <c r="C5719" s="77"/>
      <c r="D5719" s="77"/>
      <c r="E5719" s="77"/>
      <c r="F5719" s="77"/>
      <c r="G5719" s="77"/>
      <c r="H5719" s="78"/>
      <c r="I5719" s="76"/>
      <c r="J5719" s="8" t="str">
        <f>IF(I5719="ILF",IF($C$1="预估功能点",'模板使用说明&amp;基础参数'!$E$15,'模板使用说明&amp;基础参数'!$E$22),IF(I5719="EIF",IF($C$1="预估功能点",'模板使用说明&amp;基础参数'!$E$16,'模板使用说明&amp;基础参数'!$E$23),IF(I5719="EI",IF($C$1="预估功能点",'模板使用说明&amp;基础参数'!$E$17,'模板使用说明&amp;基础参数'!$E$24),IF(I5719="EO",IF($C$1="预估功能点",'模板使用说明&amp;基础参数'!$E$18,'模板使用说明&amp;基础参数'!$E$25),IF(I5719="EQ",IF($C$1="预估功能点",'模板使用说明&amp;基础参数'!$E$19,'模板使用说明&amp;基础参数'!$E$26),"")))))</f>
        <v/>
      </c>
      <c r="K5719" s="80"/>
      <c r="L5719" s="80"/>
      <c r="M5719" s="81" t="str">
        <f>IF(J5719="","",IF(K5719="高",IF(L5719="删除",J5719*'模板使用说明&amp;基础参数'!$E$5*'模板使用说明&amp;基础参数'!$E$12,IF(L5719="修改",J5719*'模板使用说明&amp;基础参数'!$E$5*'模板使用说明&amp;基础参数'!$E$11,J5719*'模板使用说明&amp;基础参数'!$E$5*'模板使用说明&amp;基础参数'!$E$10)),IF(K5719="中",IF(L5719="删除",J5719*'模板使用说明&amp;基础参数'!$E$6*'模板使用说明&amp;基础参数'!$E$12,IF(L5719="修改",J5719*'模板使用说明&amp;基础参数'!$E$6*'模板使用说明&amp;基础参数'!$E$11,J5719*'模板使用说明&amp;基础参数'!$E$6*'模板使用说明&amp;基础参数'!$E$10)),IF(L5719="删除",J5719*'模板使用说明&amp;基础参数'!$E$7*'模板使用说明&amp;基础参数'!$E$12,IF(L5719="修改",J5719*'模板使用说明&amp;基础参数'!$E$7*'模板使用说明&amp;基础参数'!$E$11,J5719*'模板使用说明&amp;基础参数'!$E$7*'模板使用说明&amp;基础参数'!$E$10)))))</f>
        <v/>
      </c>
      <c r="N5719" s="82"/>
    </row>
    <row r="5720" spans="1:14">
      <c r="A5720" s="76">
        <f t="shared" si="100"/>
        <v>5715</v>
      </c>
      <c r="B5720" s="77"/>
      <c r="C5720" s="77"/>
      <c r="D5720" s="77"/>
      <c r="E5720" s="77"/>
      <c r="F5720" s="77"/>
      <c r="G5720" s="77"/>
      <c r="H5720" s="78"/>
      <c r="I5720" s="76"/>
      <c r="J5720" s="8" t="str">
        <f>IF(I5720="ILF",IF($C$1="预估功能点",'模板使用说明&amp;基础参数'!$E$15,'模板使用说明&amp;基础参数'!$E$22),IF(I5720="EIF",IF($C$1="预估功能点",'模板使用说明&amp;基础参数'!$E$16,'模板使用说明&amp;基础参数'!$E$23),IF(I5720="EI",IF($C$1="预估功能点",'模板使用说明&amp;基础参数'!$E$17,'模板使用说明&amp;基础参数'!$E$24),IF(I5720="EO",IF($C$1="预估功能点",'模板使用说明&amp;基础参数'!$E$18,'模板使用说明&amp;基础参数'!$E$25),IF(I5720="EQ",IF($C$1="预估功能点",'模板使用说明&amp;基础参数'!$E$19,'模板使用说明&amp;基础参数'!$E$26),"")))))</f>
        <v/>
      </c>
      <c r="K5720" s="80"/>
      <c r="L5720" s="80"/>
      <c r="M5720" s="81" t="str">
        <f>IF(J5720="","",IF(K5720="高",IF(L5720="删除",J5720*'模板使用说明&amp;基础参数'!$E$5*'模板使用说明&amp;基础参数'!$E$12,IF(L5720="修改",J5720*'模板使用说明&amp;基础参数'!$E$5*'模板使用说明&amp;基础参数'!$E$11,J5720*'模板使用说明&amp;基础参数'!$E$5*'模板使用说明&amp;基础参数'!$E$10)),IF(K5720="中",IF(L5720="删除",J5720*'模板使用说明&amp;基础参数'!$E$6*'模板使用说明&amp;基础参数'!$E$12,IF(L5720="修改",J5720*'模板使用说明&amp;基础参数'!$E$6*'模板使用说明&amp;基础参数'!$E$11,J5720*'模板使用说明&amp;基础参数'!$E$6*'模板使用说明&amp;基础参数'!$E$10)),IF(L5720="删除",J5720*'模板使用说明&amp;基础参数'!$E$7*'模板使用说明&amp;基础参数'!$E$12,IF(L5720="修改",J5720*'模板使用说明&amp;基础参数'!$E$7*'模板使用说明&amp;基础参数'!$E$11,J5720*'模板使用说明&amp;基础参数'!$E$7*'模板使用说明&amp;基础参数'!$E$10)))))</f>
        <v/>
      </c>
      <c r="N5720" s="82"/>
    </row>
    <row r="5721" spans="1:14">
      <c r="A5721" s="76">
        <f t="shared" si="100"/>
        <v>5716</v>
      </c>
      <c r="B5721" s="77"/>
      <c r="C5721" s="77"/>
      <c r="D5721" s="77"/>
      <c r="E5721" s="77"/>
      <c r="F5721" s="77"/>
      <c r="G5721" s="77"/>
      <c r="H5721" s="78"/>
      <c r="I5721" s="76"/>
      <c r="J5721" s="8" t="str">
        <f>IF(I5721="ILF",IF($C$1="预估功能点",'模板使用说明&amp;基础参数'!$E$15,'模板使用说明&amp;基础参数'!$E$22),IF(I5721="EIF",IF($C$1="预估功能点",'模板使用说明&amp;基础参数'!$E$16,'模板使用说明&amp;基础参数'!$E$23),IF(I5721="EI",IF($C$1="预估功能点",'模板使用说明&amp;基础参数'!$E$17,'模板使用说明&amp;基础参数'!$E$24),IF(I5721="EO",IF($C$1="预估功能点",'模板使用说明&amp;基础参数'!$E$18,'模板使用说明&amp;基础参数'!$E$25),IF(I5721="EQ",IF($C$1="预估功能点",'模板使用说明&amp;基础参数'!$E$19,'模板使用说明&amp;基础参数'!$E$26),"")))))</f>
        <v/>
      </c>
      <c r="K5721" s="80"/>
      <c r="L5721" s="80"/>
      <c r="M5721" s="81" t="str">
        <f>IF(J5721="","",IF(K5721="高",IF(L5721="删除",J5721*'模板使用说明&amp;基础参数'!$E$5*'模板使用说明&amp;基础参数'!$E$12,IF(L5721="修改",J5721*'模板使用说明&amp;基础参数'!$E$5*'模板使用说明&amp;基础参数'!$E$11,J5721*'模板使用说明&amp;基础参数'!$E$5*'模板使用说明&amp;基础参数'!$E$10)),IF(K5721="中",IF(L5721="删除",J5721*'模板使用说明&amp;基础参数'!$E$6*'模板使用说明&amp;基础参数'!$E$12,IF(L5721="修改",J5721*'模板使用说明&amp;基础参数'!$E$6*'模板使用说明&amp;基础参数'!$E$11,J5721*'模板使用说明&amp;基础参数'!$E$6*'模板使用说明&amp;基础参数'!$E$10)),IF(L5721="删除",J5721*'模板使用说明&amp;基础参数'!$E$7*'模板使用说明&amp;基础参数'!$E$12,IF(L5721="修改",J5721*'模板使用说明&amp;基础参数'!$E$7*'模板使用说明&amp;基础参数'!$E$11,J5721*'模板使用说明&amp;基础参数'!$E$7*'模板使用说明&amp;基础参数'!$E$10)))))</f>
        <v/>
      </c>
      <c r="N5721" s="82"/>
    </row>
    <row r="5722" spans="1:14">
      <c r="A5722" s="76">
        <f t="shared" si="100"/>
        <v>5717</v>
      </c>
      <c r="B5722" s="77"/>
      <c r="C5722" s="77"/>
      <c r="D5722" s="77"/>
      <c r="E5722" s="77"/>
      <c r="F5722" s="77"/>
      <c r="G5722" s="77"/>
      <c r="H5722" s="78"/>
      <c r="I5722" s="76"/>
      <c r="J5722" s="8" t="str">
        <f>IF(I5722="ILF",IF($C$1="预估功能点",'模板使用说明&amp;基础参数'!$E$15,'模板使用说明&amp;基础参数'!$E$22),IF(I5722="EIF",IF($C$1="预估功能点",'模板使用说明&amp;基础参数'!$E$16,'模板使用说明&amp;基础参数'!$E$23),IF(I5722="EI",IF($C$1="预估功能点",'模板使用说明&amp;基础参数'!$E$17,'模板使用说明&amp;基础参数'!$E$24),IF(I5722="EO",IF($C$1="预估功能点",'模板使用说明&amp;基础参数'!$E$18,'模板使用说明&amp;基础参数'!$E$25),IF(I5722="EQ",IF($C$1="预估功能点",'模板使用说明&amp;基础参数'!$E$19,'模板使用说明&amp;基础参数'!$E$26),"")))))</f>
        <v/>
      </c>
      <c r="K5722" s="80"/>
      <c r="L5722" s="80"/>
      <c r="M5722" s="81" t="str">
        <f>IF(J5722="","",IF(K5722="高",IF(L5722="删除",J5722*'模板使用说明&amp;基础参数'!$E$5*'模板使用说明&amp;基础参数'!$E$12,IF(L5722="修改",J5722*'模板使用说明&amp;基础参数'!$E$5*'模板使用说明&amp;基础参数'!$E$11,J5722*'模板使用说明&amp;基础参数'!$E$5*'模板使用说明&amp;基础参数'!$E$10)),IF(K5722="中",IF(L5722="删除",J5722*'模板使用说明&amp;基础参数'!$E$6*'模板使用说明&amp;基础参数'!$E$12,IF(L5722="修改",J5722*'模板使用说明&amp;基础参数'!$E$6*'模板使用说明&amp;基础参数'!$E$11,J5722*'模板使用说明&amp;基础参数'!$E$6*'模板使用说明&amp;基础参数'!$E$10)),IF(L5722="删除",J5722*'模板使用说明&amp;基础参数'!$E$7*'模板使用说明&amp;基础参数'!$E$12,IF(L5722="修改",J5722*'模板使用说明&amp;基础参数'!$E$7*'模板使用说明&amp;基础参数'!$E$11,J5722*'模板使用说明&amp;基础参数'!$E$7*'模板使用说明&amp;基础参数'!$E$10)))))</f>
        <v/>
      </c>
      <c r="N5722" s="82"/>
    </row>
    <row r="5723" spans="1:14">
      <c r="A5723" s="76">
        <f t="shared" si="100"/>
        <v>5718</v>
      </c>
      <c r="B5723" s="77"/>
      <c r="C5723" s="77"/>
      <c r="D5723" s="77"/>
      <c r="E5723" s="77"/>
      <c r="F5723" s="77"/>
      <c r="G5723" s="77"/>
      <c r="H5723" s="78"/>
      <c r="I5723" s="76"/>
      <c r="J5723" s="8" t="str">
        <f>IF(I5723="ILF",IF($C$1="预估功能点",'模板使用说明&amp;基础参数'!$E$15,'模板使用说明&amp;基础参数'!$E$22),IF(I5723="EIF",IF($C$1="预估功能点",'模板使用说明&amp;基础参数'!$E$16,'模板使用说明&amp;基础参数'!$E$23),IF(I5723="EI",IF($C$1="预估功能点",'模板使用说明&amp;基础参数'!$E$17,'模板使用说明&amp;基础参数'!$E$24),IF(I5723="EO",IF($C$1="预估功能点",'模板使用说明&amp;基础参数'!$E$18,'模板使用说明&amp;基础参数'!$E$25),IF(I5723="EQ",IF($C$1="预估功能点",'模板使用说明&amp;基础参数'!$E$19,'模板使用说明&amp;基础参数'!$E$26),"")))))</f>
        <v/>
      </c>
      <c r="K5723" s="80"/>
      <c r="L5723" s="80"/>
      <c r="M5723" s="81" t="str">
        <f>IF(J5723="","",IF(K5723="高",IF(L5723="删除",J5723*'模板使用说明&amp;基础参数'!$E$5*'模板使用说明&amp;基础参数'!$E$12,IF(L5723="修改",J5723*'模板使用说明&amp;基础参数'!$E$5*'模板使用说明&amp;基础参数'!$E$11,J5723*'模板使用说明&amp;基础参数'!$E$5*'模板使用说明&amp;基础参数'!$E$10)),IF(K5723="中",IF(L5723="删除",J5723*'模板使用说明&amp;基础参数'!$E$6*'模板使用说明&amp;基础参数'!$E$12,IF(L5723="修改",J5723*'模板使用说明&amp;基础参数'!$E$6*'模板使用说明&amp;基础参数'!$E$11,J5723*'模板使用说明&amp;基础参数'!$E$6*'模板使用说明&amp;基础参数'!$E$10)),IF(L5723="删除",J5723*'模板使用说明&amp;基础参数'!$E$7*'模板使用说明&amp;基础参数'!$E$12,IF(L5723="修改",J5723*'模板使用说明&amp;基础参数'!$E$7*'模板使用说明&amp;基础参数'!$E$11,J5723*'模板使用说明&amp;基础参数'!$E$7*'模板使用说明&amp;基础参数'!$E$10)))))</f>
        <v/>
      </c>
      <c r="N5723" s="82"/>
    </row>
    <row r="5724" spans="1:14">
      <c r="A5724" s="76">
        <f t="shared" si="100"/>
        <v>5719</v>
      </c>
      <c r="B5724" s="77"/>
      <c r="C5724" s="77"/>
      <c r="D5724" s="77"/>
      <c r="E5724" s="77"/>
      <c r="F5724" s="77"/>
      <c r="G5724" s="77"/>
      <c r="H5724" s="78"/>
      <c r="I5724" s="76"/>
      <c r="J5724" s="8" t="str">
        <f>IF(I5724="ILF",IF($C$1="预估功能点",'模板使用说明&amp;基础参数'!$E$15,'模板使用说明&amp;基础参数'!$E$22),IF(I5724="EIF",IF($C$1="预估功能点",'模板使用说明&amp;基础参数'!$E$16,'模板使用说明&amp;基础参数'!$E$23),IF(I5724="EI",IF($C$1="预估功能点",'模板使用说明&amp;基础参数'!$E$17,'模板使用说明&amp;基础参数'!$E$24),IF(I5724="EO",IF($C$1="预估功能点",'模板使用说明&amp;基础参数'!$E$18,'模板使用说明&amp;基础参数'!$E$25),IF(I5724="EQ",IF($C$1="预估功能点",'模板使用说明&amp;基础参数'!$E$19,'模板使用说明&amp;基础参数'!$E$26),"")))))</f>
        <v/>
      </c>
      <c r="K5724" s="80"/>
      <c r="L5724" s="80"/>
      <c r="M5724" s="81" t="str">
        <f>IF(J5724="","",IF(K5724="高",IF(L5724="删除",J5724*'模板使用说明&amp;基础参数'!$E$5*'模板使用说明&amp;基础参数'!$E$12,IF(L5724="修改",J5724*'模板使用说明&amp;基础参数'!$E$5*'模板使用说明&amp;基础参数'!$E$11,J5724*'模板使用说明&amp;基础参数'!$E$5*'模板使用说明&amp;基础参数'!$E$10)),IF(K5724="中",IF(L5724="删除",J5724*'模板使用说明&amp;基础参数'!$E$6*'模板使用说明&amp;基础参数'!$E$12,IF(L5724="修改",J5724*'模板使用说明&amp;基础参数'!$E$6*'模板使用说明&amp;基础参数'!$E$11,J5724*'模板使用说明&amp;基础参数'!$E$6*'模板使用说明&amp;基础参数'!$E$10)),IF(L5724="删除",J5724*'模板使用说明&amp;基础参数'!$E$7*'模板使用说明&amp;基础参数'!$E$12,IF(L5724="修改",J5724*'模板使用说明&amp;基础参数'!$E$7*'模板使用说明&amp;基础参数'!$E$11,J5724*'模板使用说明&amp;基础参数'!$E$7*'模板使用说明&amp;基础参数'!$E$10)))))</f>
        <v/>
      </c>
      <c r="N5724" s="82"/>
    </row>
    <row r="5725" spans="1:14">
      <c r="A5725" s="76">
        <f t="shared" si="100"/>
        <v>5720</v>
      </c>
      <c r="B5725" s="77"/>
      <c r="C5725" s="77"/>
      <c r="D5725" s="77"/>
      <c r="E5725" s="77"/>
      <c r="F5725" s="77"/>
      <c r="G5725" s="77"/>
      <c r="H5725" s="78"/>
      <c r="I5725" s="76"/>
      <c r="J5725" s="8" t="str">
        <f>IF(I5725="ILF",IF($C$1="预估功能点",'模板使用说明&amp;基础参数'!$E$15,'模板使用说明&amp;基础参数'!$E$22),IF(I5725="EIF",IF($C$1="预估功能点",'模板使用说明&amp;基础参数'!$E$16,'模板使用说明&amp;基础参数'!$E$23),IF(I5725="EI",IF($C$1="预估功能点",'模板使用说明&amp;基础参数'!$E$17,'模板使用说明&amp;基础参数'!$E$24),IF(I5725="EO",IF($C$1="预估功能点",'模板使用说明&amp;基础参数'!$E$18,'模板使用说明&amp;基础参数'!$E$25),IF(I5725="EQ",IF($C$1="预估功能点",'模板使用说明&amp;基础参数'!$E$19,'模板使用说明&amp;基础参数'!$E$26),"")))))</f>
        <v/>
      </c>
      <c r="K5725" s="80"/>
      <c r="L5725" s="80"/>
      <c r="M5725" s="81" t="str">
        <f>IF(J5725="","",IF(K5725="高",IF(L5725="删除",J5725*'模板使用说明&amp;基础参数'!$E$5*'模板使用说明&amp;基础参数'!$E$12,IF(L5725="修改",J5725*'模板使用说明&amp;基础参数'!$E$5*'模板使用说明&amp;基础参数'!$E$11,J5725*'模板使用说明&amp;基础参数'!$E$5*'模板使用说明&amp;基础参数'!$E$10)),IF(K5725="中",IF(L5725="删除",J5725*'模板使用说明&amp;基础参数'!$E$6*'模板使用说明&amp;基础参数'!$E$12,IF(L5725="修改",J5725*'模板使用说明&amp;基础参数'!$E$6*'模板使用说明&amp;基础参数'!$E$11,J5725*'模板使用说明&amp;基础参数'!$E$6*'模板使用说明&amp;基础参数'!$E$10)),IF(L5725="删除",J5725*'模板使用说明&amp;基础参数'!$E$7*'模板使用说明&amp;基础参数'!$E$12,IF(L5725="修改",J5725*'模板使用说明&amp;基础参数'!$E$7*'模板使用说明&amp;基础参数'!$E$11,J5725*'模板使用说明&amp;基础参数'!$E$7*'模板使用说明&amp;基础参数'!$E$10)))))</f>
        <v/>
      </c>
      <c r="N5725" s="82"/>
    </row>
    <row r="5726" spans="1:14">
      <c r="A5726" s="76">
        <f t="shared" si="100"/>
        <v>5721</v>
      </c>
      <c r="B5726" s="77"/>
      <c r="C5726" s="77"/>
      <c r="D5726" s="77"/>
      <c r="E5726" s="77"/>
      <c r="F5726" s="77"/>
      <c r="G5726" s="77"/>
      <c r="H5726" s="78"/>
      <c r="I5726" s="76"/>
      <c r="J5726" s="8" t="str">
        <f>IF(I5726="ILF",IF($C$1="预估功能点",'模板使用说明&amp;基础参数'!$E$15,'模板使用说明&amp;基础参数'!$E$22),IF(I5726="EIF",IF($C$1="预估功能点",'模板使用说明&amp;基础参数'!$E$16,'模板使用说明&amp;基础参数'!$E$23),IF(I5726="EI",IF($C$1="预估功能点",'模板使用说明&amp;基础参数'!$E$17,'模板使用说明&amp;基础参数'!$E$24),IF(I5726="EO",IF($C$1="预估功能点",'模板使用说明&amp;基础参数'!$E$18,'模板使用说明&amp;基础参数'!$E$25),IF(I5726="EQ",IF($C$1="预估功能点",'模板使用说明&amp;基础参数'!$E$19,'模板使用说明&amp;基础参数'!$E$26),"")))))</f>
        <v/>
      </c>
      <c r="K5726" s="80"/>
      <c r="L5726" s="80"/>
      <c r="M5726" s="81" t="str">
        <f>IF(J5726="","",IF(K5726="高",IF(L5726="删除",J5726*'模板使用说明&amp;基础参数'!$E$5*'模板使用说明&amp;基础参数'!$E$12,IF(L5726="修改",J5726*'模板使用说明&amp;基础参数'!$E$5*'模板使用说明&amp;基础参数'!$E$11,J5726*'模板使用说明&amp;基础参数'!$E$5*'模板使用说明&amp;基础参数'!$E$10)),IF(K5726="中",IF(L5726="删除",J5726*'模板使用说明&amp;基础参数'!$E$6*'模板使用说明&amp;基础参数'!$E$12,IF(L5726="修改",J5726*'模板使用说明&amp;基础参数'!$E$6*'模板使用说明&amp;基础参数'!$E$11,J5726*'模板使用说明&amp;基础参数'!$E$6*'模板使用说明&amp;基础参数'!$E$10)),IF(L5726="删除",J5726*'模板使用说明&amp;基础参数'!$E$7*'模板使用说明&amp;基础参数'!$E$12,IF(L5726="修改",J5726*'模板使用说明&amp;基础参数'!$E$7*'模板使用说明&amp;基础参数'!$E$11,J5726*'模板使用说明&amp;基础参数'!$E$7*'模板使用说明&amp;基础参数'!$E$10)))))</f>
        <v/>
      </c>
      <c r="N5726" s="82"/>
    </row>
    <row r="5727" spans="1:14">
      <c r="A5727" s="76">
        <f t="shared" si="100"/>
        <v>5722</v>
      </c>
      <c r="B5727" s="77"/>
      <c r="C5727" s="77"/>
      <c r="D5727" s="77"/>
      <c r="E5727" s="77"/>
      <c r="F5727" s="77"/>
      <c r="G5727" s="77"/>
      <c r="H5727" s="78"/>
      <c r="I5727" s="76"/>
      <c r="J5727" s="8" t="str">
        <f>IF(I5727="ILF",IF($C$1="预估功能点",'模板使用说明&amp;基础参数'!$E$15,'模板使用说明&amp;基础参数'!$E$22),IF(I5727="EIF",IF($C$1="预估功能点",'模板使用说明&amp;基础参数'!$E$16,'模板使用说明&amp;基础参数'!$E$23),IF(I5727="EI",IF($C$1="预估功能点",'模板使用说明&amp;基础参数'!$E$17,'模板使用说明&amp;基础参数'!$E$24),IF(I5727="EO",IF($C$1="预估功能点",'模板使用说明&amp;基础参数'!$E$18,'模板使用说明&amp;基础参数'!$E$25),IF(I5727="EQ",IF($C$1="预估功能点",'模板使用说明&amp;基础参数'!$E$19,'模板使用说明&amp;基础参数'!$E$26),"")))))</f>
        <v/>
      </c>
      <c r="K5727" s="80"/>
      <c r="L5727" s="80"/>
      <c r="M5727" s="81" t="str">
        <f>IF(J5727="","",IF(K5727="高",IF(L5727="删除",J5727*'模板使用说明&amp;基础参数'!$E$5*'模板使用说明&amp;基础参数'!$E$12,IF(L5727="修改",J5727*'模板使用说明&amp;基础参数'!$E$5*'模板使用说明&amp;基础参数'!$E$11,J5727*'模板使用说明&amp;基础参数'!$E$5*'模板使用说明&amp;基础参数'!$E$10)),IF(K5727="中",IF(L5727="删除",J5727*'模板使用说明&amp;基础参数'!$E$6*'模板使用说明&amp;基础参数'!$E$12,IF(L5727="修改",J5727*'模板使用说明&amp;基础参数'!$E$6*'模板使用说明&amp;基础参数'!$E$11,J5727*'模板使用说明&amp;基础参数'!$E$6*'模板使用说明&amp;基础参数'!$E$10)),IF(L5727="删除",J5727*'模板使用说明&amp;基础参数'!$E$7*'模板使用说明&amp;基础参数'!$E$12,IF(L5727="修改",J5727*'模板使用说明&amp;基础参数'!$E$7*'模板使用说明&amp;基础参数'!$E$11,J5727*'模板使用说明&amp;基础参数'!$E$7*'模板使用说明&amp;基础参数'!$E$10)))))</f>
        <v/>
      </c>
      <c r="N5727" s="82"/>
    </row>
    <row r="5728" spans="1:14">
      <c r="A5728" s="76">
        <f t="shared" si="100"/>
        <v>5723</v>
      </c>
      <c r="B5728" s="77"/>
      <c r="C5728" s="77"/>
      <c r="D5728" s="77"/>
      <c r="E5728" s="77"/>
      <c r="F5728" s="77"/>
      <c r="G5728" s="77"/>
      <c r="H5728" s="78"/>
      <c r="I5728" s="76"/>
      <c r="J5728" s="8" t="str">
        <f>IF(I5728="ILF",IF($C$1="预估功能点",'模板使用说明&amp;基础参数'!$E$15,'模板使用说明&amp;基础参数'!$E$22),IF(I5728="EIF",IF($C$1="预估功能点",'模板使用说明&amp;基础参数'!$E$16,'模板使用说明&amp;基础参数'!$E$23),IF(I5728="EI",IF($C$1="预估功能点",'模板使用说明&amp;基础参数'!$E$17,'模板使用说明&amp;基础参数'!$E$24),IF(I5728="EO",IF($C$1="预估功能点",'模板使用说明&amp;基础参数'!$E$18,'模板使用说明&amp;基础参数'!$E$25),IF(I5728="EQ",IF($C$1="预估功能点",'模板使用说明&amp;基础参数'!$E$19,'模板使用说明&amp;基础参数'!$E$26),"")))))</f>
        <v/>
      </c>
      <c r="K5728" s="80"/>
      <c r="L5728" s="80"/>
      <c r="M5728" s="81" t="str">
        <f>IF(J5728="","",IF(K5728="高",IF(L5728="删除",J5728*'模板使用说明&amp;基础参数'!$E$5*'模板使用说明&amp;基础参数'!$E$12,IF(L5728="修改",J5728*'模板使用说明&amp;基础参数'!$E$5*'模板使用说明&amp;基础参数'!$E$11,J5728*'模板使用说明&amp;基础参数'!$E$5*'模板使用说明&amp;基础参数'!$E$10)),IF(K5728="中",IF(L5728="删除",J5728*'模板使用说明&amp;基础参数'!$E$6*'模板使用说明&amp;基础参数'!$E$12,IF(L5728="修改",J5728*'模板使用说明&amp;基础参数'!$E$6*'模板使用说明&amp;基础参数'!$E$11,J5728*'模板使用说明&amp;基础参数'!$E$6*'模板使用说明&amp;基础参数'!$E$10)),IF(L5728="删除",J5728*'模板使用说明&amp;基础参数'!$E$7*'模板使用说明&amp;基础参数'!$E$12,IF(L5728="修改",J5728*'模板使用说明&amp;基础参数'!$E$7*'模板使用说明&amp;基础参数'!$E$11,J5728*'模板使用说明&amp;基础参数'!$E$7*'模板使用说明&amp;基础参数'!$E$10)))))</f>
        <v/>
      </c>
      <c r="N5728" s="82"/>
    </row>
    <row r="5729" spans="1:14">
      <c r="A5729" s="76">
        <f t="shared" si="100"/>
        <v>5724</v>
      </c>
      <c r="B5729" s="77"/>
      <c r="C5729" s="77"/>
      <c r="D5729" s="77"/>
      <c r="E5729" s="77"/>
      <c r="F5729" s="77"/>
      <c r="G5729" s="77"/>
      <c r="H5729" s="78"/>
      <c r="I5729" s="76"/>
      <c r="J5729" s="8" t="str">
        <f>IF(I5729="ILF",IF($C$1="预估功能点",'模板使用说明&amp;基础参数'!$E$15,'模板使用说明&amp;基础参数'!$E$22),IF(I5729="EIF",IF($C$1="预估功能点",'模板使用说明&amp;基础参数'!$E$16,'模板使用说明&amp;基础参数'!$E$23),IF(I5729="EI",IF($C$1="预估功能点",'模板使用说明&amp;基础参数'!$E$17,'模板使用说明&amp;基础参数'!$E$24),IF(I5729="EO",IF($C$1="预估功能点",'模板使用说明&amp;基础参数'!$E$18,'模板使用说明&amp;基础参数'!$E$25),IF(I5729="EQ",IF($C$1="预估功能点",'模板使用说明&amp;基础参数'!$E$19,'模板使用说明&amp;基础参数'!$E$26),"")))))</f>
        <v/>
      </c>
      <c r="K5729" s="80"/>
      <c r="L5729" s="80"/>
      <c r="M5729" s="81" t="str">
        <f>IF(J5729="","",IF(K5729="高",IF(L5729="删除",J5729*'模板使用说明&amp;基础参数'!$E$5*'模板使用说明&amp;基础参数'!$E$12,IF(L5729="修改",J5729*'模板使用说明&amp;基础参数'!$E$5*'模板使用说明&amp;基础参数'!$E$11,J5729*'模板使用说明&amp;基础参数'!$E$5*'模板使用说明&amp;基础参数'!$E$10)),IF(K5729="中",IF(L5729="删除",J5729*'模板使用说明&amp;基础参数'!$E$6*'模板使用说明&amp;基础参数'!$E$12,IF(L5729="修改",J5729*'模板使用说明&amp;基础参数'!$E$6*'模板使用说明&amp;基础参数'!$E$11,J5729*'模板使用说明&amp;基础参数'!$E$6*'模板使用说明&amp;基础参数'!$E$10)),IF(L5729="删除",J5729*'模板使用说明&amp;基础参数'!$E$7*'模板使用说明&amp;基础参数'!$E$12,IF(L5729="修改",J5729*'模板使用说明&amp;基础参数'!$E$7*'模板使用说明&amp;基础参数'!$E$11,J5729*'模板使用说明&amp;基础参数'!$E$7*'模板使用说明&amp;基础参数'!$E$10)))))</f>
        <v/>
      </c>
      <c r="N5729" s="82"/>
    </row>
    <row r="5730" spans="1:14">
      <c r="A5730" s="76">
        <f t="shared" si="100"/>
        <v>5725</v>
      </c>
      <c r="B5730" s="77"/>
      <c r="C5730" s="77"/>
      <c r="D5730" s="77"/>
      <c r="E5730" s="77"/>
      <c r="F5730" s="77"/>
      <c r="G5730" s="77"/>
      <c r="H5730" s="78"/>
      <c r="I5730" s="76"/>
      <c r="J5730" s="8" t="str">
        <f>IF(I5730="ILF",IF($C$1="预估功能点",'模板使用说明&amp;基础参数'!$E$15,'模板使用说明&amp;基础参数'!$E$22),IF(I5730="EIF",IF($C$1="预估功能点",'模板使用说明&amp;基础参数'!$E$16,'模板使用说明&amp;基础参数'!$E$23),IF(I5730="EI",IF($C$1="预估功能点",'模板使用说明&amp;基础参数'!$E$17,'模板使用说明&amp;基础参数'!$E$24),IF(I5730="EO",IF($C$1="预估功能点",'模板使用说明&amp;基础参数'!$E$18,'模板使用说明&amp;基础参数'!$E$25),IF(I5730="EQ",IF($C$1="预估功能点",'模板使用说明&amp;基础参数'!$E$19,'模板使用说明&amp;基础参数'!$E$26),"")))))</f>
        <v/>
      </c>
      <c r="K5730" s="80"/>
      <c r="L5730" s="80"/>
      <c r="M5730" s="81" t="str">
        <f>IF(J5730="","",IF(K5730="高",IF(L5730="删除",J5730*'模板使用说明&amp;基础参数'!$E$5*'模板使用说明&amp;基础参数'!$E$12,IF(L5730="修改",J5730*'模板使用说明&amp;基础参数'!$E$5*'模板使用说明&amp;基础参数'!$E$11,J5730*'模板使用说明&amp;基础参数'!$E$5*'模板使用说明&amp;基础参数'!$E$10)),IF(K5730="中",IF(L5730="删除",J5730*'模板使用说明&amp;基础参数'!$E$6*'模板使用说明&amp;基础参数'!$E$12,IF(L5730="修改",J5730*'模板使用说明&amp;基础参数'!$E$6*'模板使用说明&amp;基础参数'!$E$11,J5730*'模板使用说明&amp;基础参数'!$E$6*'模板使用说明&amp;基础参数'!$E$10)),IF(L5730="删除",J5730*'模板使用说明&amp;基础参数'!$E$7*'模板使用说明&amp;基础参数'!$E$12,IF(L5730="修改",J5730*'模板使用说明&amp;基础参数'!$E$7*'模板使用说明&amp;基础参数'!$E$11,J5730*'模板使用说明&amp;基础参数'!$E$7*'模板使用说明&amp;基础参数'!$E$10)))))</f>
        <v/>
      </c>
      <c r="N5730" s="82"/>
    </row>
    <row r="5731" spans="1:14">
      <c r="A5731" s="76">
        <f t="shared" si="100"/>
        <v>5726</v>
      </c>
      <c r="B5731" s="77"/>
      <c r="C5731" s="77"/>
      <c r="D5731" s="77"/>
      <c r="E5731" s="77"/>
      <c r="F5731" s="77"/>
      <c r="G5731" s="77"/>
      <c r="H5731" s="78"/>
      <c r="I5731" s="76"/>
      <c r="J5731" s="8" t="str">
        <f>IF(I5731="ILF",IF($C$1="预估功能点",'模板使用说明&amp;基础参数'!$E$15,'模板使用说明&amp;基础参数'!$E$22),IF(I5731="EIF",IF($C$1="预估功能点",'模板使用说明&amp;基础参数'!$E$16,'模板使用说明&amp;基础参数'!$E$23),IF(I5731="EI",IF($C$1="预估功能点",'模板使用说明&amp;基础参数'!$E$17,'模板使用说明&amp;基础参数'!$E$24),IF(I5731="EO",IF($C$1="预估功能点",'模板使用说明&amp;基础参数'!$E$18,'模板使用说明&amp;基础参数'!$E$25),IF(I5731="EQ",IF($C$1="预估功能点",'模板使用说明&amp;基础参数'!$E$19,'模板使用说明&amp;基础参数'!$E$26),"")))))</f>
        <v/>
      </c>
      <c r="K5731" s="80"/>
      <c r="L5731" s="80"/>
      <c r="M5731" s="81" t="str">
        <f>IF(J5731="","",IF(K5731="高",IF(L5731="删除",J5731*'模板使用说明&amp;基础参数'!$E$5*'模板使用说明&amp;基础参数'!$E$12,IF(L5731="修改",J5731*'模板使用说明&amp;基础参数'!$E$5*'模板使用说明&amp;基础参数'!$E$11,J5731*'模板使用说明&amp;基础参数'!$E$5*'模板使用说明&amp;基础参数'!$E$10)),IF(K5731="中",IF(L5731="删除",J5731*'模板使用说明&amp;基础参数'!$E$6*'模板使用说明&amp;基础参数'!$E$12,IF(L5731="修改",J5731*'模板使用说明&amp;基础参数'!$E$6*'模板使用说明&amp;基础参数'!$E$11,J5731*'模板使用说明&amp;基础参数'!$E$6*'模板使用说明&amp;基础参数'!$E$10)),IF(L5731="删除",J5731*'模板使用说明&amp;基础参数'!$E$7*'模板使用说明&amp;基础参数'!$E$12,IF(L5731="修改",J5731*'模板使用说明&amp;基础参数'!$E$7*'模板使用说明&amp;基础参数'!$E$11,J5731*'模板使用说明&amp;基础参数'!$E$7*'模板使用说明&amp;基础参数'!$E$10)))))</f>
        <v/>
      </c>
      <c r="N5731" s="82"/>
    </row>
    <row r="5732" spans="1:14">
      <c r="A5732" s="76">
        <f t="shared" si="100"/>
        <v>5727</v>
      </c>
      <c r="B5732" s="77"/>
      <c r="C5732" s="77"/>
      <c r="D5732" s="77"/>
      <c r="E5732" s="77"/>
      <c r="F5732" s="77"/>
      <c r="G5732" s="77"/>
      <c r="H5732" s="78"/>
      <c r="I5732" s="76"/>
      <c r="J5732" s="8" t="str">
        <f>IF(I5732="ILF",IF($C$1="预估功能点",'模板使用说明&amp;基础参数'!$E$15,'模板使用说明&amp;基础参数'!$E$22),IF(I5732="EIF",IF($C$1="预估功能点",'模板使用说明&amp;基础参数'!$E$16,'模板使用说明&amp;基础参数'!$E$23),IF(I5732="EI",IF($C$1="预估功能点",'模板使用说明&amp;基础参数'!$E$17,'模板使用说明&amp;基础参数'!$E$24),IF(I5732="EO",IF($C$1="预估功能点",'模板使用说明&amp;基础参数'!$E$18,'模板使用说明&amp;基础参数'!$E$25),IF(I5732="EQ",IF($C$1="预估功能点",'模板使用说明&amp;基础参数'!$E$19,'模板使用说明&amp;基础参数'!$E$26),"")))))</f>
        <v/>
      </c>
      <c r="K5732" s="80"/>
      <c r="L5732" s="80"/>
      <c r="M5732" s="81" t="str">
        <f>IF(J5732="","",IF(K5732="高",IF(L5732="删除",J5732*'模板使用说明&amp;基础参数'!$E$5*'模板使用说明&amp;基础参数'!$E$12,IF(L5732="修改",J5732*'模板使用说明&amp;基础参数'!$E$5*'模板使用说明&amp;基础参数'!$E$11,J5732*'模板使用说明&amp;基础参数'!$E$5*'模板使用说明&amp;基础参数'!$E$10)),IF(K5732="中",IF(L5732="删除",J5732*'模板使用说明&amp;基础参数'!$E$6*'模板使用说明&amp;基础参数'!$E$12,IF(L5732="修改",J5732*'模板使用说明&amp;基础参数'!$E$6*'模板使用说明&amp;基础参数'!$E$11,J5732*'模板使用说明&amp;基础参数'!$E$6*'模板使用说明&amp;基础参数'!$E$10)),IF(L5732="删除",J5732*'模板使用说明&amp;基础参数'!$E$7*'模板使用说明&amp;基础参数'!$E$12,IF(L5732="修改",J5732*'模板使用说明&amp;基础参数'!$E$7*'模板使用说明&amp;基础参数'!$E$11,J5732*'模板使用说明&amp;基础参数'!$E$7*'模板使用说明&amp;基础参数'!$E$10)))))</f>
        <v/>
      </c>
      <c r="N5732" s="82"/>
    </row>
    <row r="5733" spans="1:14">
      <c r="A5733" s="76">
        <f t="shared" si="100"/>
        <v>5728</v>
      </c>
      <c r="B5733" s="77"/>
      <c r="C5733" s="77"/>
      <c r="D5733" s="77"/>
      <c r="E5733" s="77"/>
      <c r="F5733" s="77"/>
      <c r="G5733" s="77"/>
      <c r="H5733" s="78"/>
      <c r="I5733" s="76"/>
      <c r="J5733" s="8" t="str">
        <f>IF(I5733="ILF",IF($C$1="预估功能点",'模板使用说明&amp;基础参数'!$E$15,'模板使用说明&amp;基础参数'!$E$22),IF(I5733="EIF",IF($C$1="预估功能点",'模板使用说明&amp;基础参数'!$E$16,'模板使用说明&amp;基础参数'!$E$23),IF(I5733="EI",IF($C$1="预估功能点",'模板使用说明&amp;基础参数'!$E$17,'模板使用说明&amp;基础参数'!$E$24),IF(I5733="EO",IF($C$1="预估功能点",'模板使用说明&amp;基础参数'!$E$18,'模板使用说明&amp;基础参数'!$E$25),IF(I5733="EQ",IF($C$1="预估功能点",'模板使用说明&amp;基础参数'!$E$19,'模板使用说明&amp;基础参数'!$E$26),"")))))</f>
        <v/>
      </c>
      <c r="K5733" s="80"/>
      <c r="L5733" s="80"/>
      <c r="M5733" s="81" t="str">
        <f>IF(J5733="","",IF(K5733="高",IF(L5733="删除",J5733*'模板使用说明&amp;基础参数'!$E$5*'模板使用说明&amp;基础参数'!$E$12,IF(L5733="修改",J5733*'模板使用说明&amp;基础参数'!$E$5*'模板使用说明&amp;基础参数'!$E$11,J5733*'模板使用说明&amp;基础参数'!$E$5*'模板使用说明&amp;基础参数'!$E$10)),IF(K5733="中",IF(L5733="删除",J5733*'模板使用说明&amp;基础参数'!$E$6*'模板使用说明&amp;基础参数'!$E$12,IF(L5733="修改",J5733*'模板使用说明&amp;基础参数'!$E$6*'模板使用说明&amp;基础参数'!$E$11,J5733*'模板使用说明&amp;基础参数'!$E$6*'模板使用说明&amp;基础参数'!$E$10)),IF(L5733="删除",J5733*'模板使用说明&amp;基础参数'!$E$7*'模板使用说明&amp;基础参数'!$E$12,IF(L5733="修改",J5733*'模板使用说明&amp;基础参数'!$E$7*'模板使用说明&amp;基础参数'!$E$11,J5733*'模板使用说明&amp;基础参数'!$E$7*'模板使用说明&amp;基础参数'!$E$10)))))</f>
        <v/>
      </c>
      <c r="N5733" s="82"/>
    </row>
    <row r="5734" spans="1:14">
      <c r="A5734" s="76">
        <f t="shared" si="100"/>
        <v>5729</v>
      </c>
      <c r="B5734" s="77"/>
      <c r="C5734" s="77"/>
      <c r="D5734" s="77"/>
      <c r="E5734" s="77"/>
      <c r="F5734" s="77"/>
      <c r="G5734" s="77"/>
      <c r="H5734" s="78"/>
      <c r="I5734" s="76"/>
      <c r="J5734" s="8" t="str">
        <f>IF(I5734="ILF",IF($C$1="预估功能点",'模板使用说明&amp;基础参数'!$E$15,'模板使用说明&amp;基础参数'!$E$22),IF(I5734="EIF",IF($C$1="预估功能点",'模板使用说明&amp;基础参数'!$E$16,'模板使用说明&amp;基础参数'!$E$23),IF(I5734="EI",IF($C$1="预估功能点",'模板使用说明&amp;基础参数'!$E$17,'模板使用说明&amp;基础参数'!$E$24),IF(I5734="EO",IF($C$1="预估功能点",'模板使用说明&amp;基础参数'!$E$18,'模板使用说明&amp;基础参数'!$E$25),IF(I5734="EQ",IF($C$1="预估功能点",'模板使用说明&amp;基础参数'!$E$19,'模板使用说明&amp;基础参数'!$E$26),"")))))</f>
        <v/>
      </c>
      <c r="K5734" s="80"/>
      <c r="L5734" s="80"/>
      <c r="M5734" s="81" t="str">
        <f>IF(J5734="","",IF(K5734="高",IF(L5734="删除",J5734*'模板使用说明&amp;基础参数'!$E$5*'模板使用说明&amp;基础参数'!$E$12,IF(L5734="修改",J5734*'模板使用说明&amp;基础参数'!$E$5*'模板使用说明&amp;基础参数'!$E$11,J5734*'模板使用说明&amp;基础参数'!$E$5*'模板使用说明&amp;基础参数'!$E$10)),IF(K5734="中",IF(L5734="删除",J5734*'模板使用说明&amp;基础参数'!$E$6*'模板使用说明&amp;基础参数'!$E$12,IF(L5734="修改",J5734*'模板使用说明&amp;基础参数'!$E$6*'模板使用说明&amp;基础参数'!$E$11,J5734*'模板使用说明&amp;基础参数'!$E$6*'模板使用说明&amp;基础参数'!$E$10)),IF(L5734="删除",J5734*'模板使用说明&amp;基础参数'!$E$7*'模板使用说明&amp;基础参数'!$E$12,IF(L5734="修改",J5734*'模板使用说明&amp;基础参数'!$E$7*'模板使用说明&amp;基础参数'!$E$11,J5734*'模板使用说明&amp;基础参数'!$E$7*'模板使用说明&amp;基础参数'!$E$10)))))</f>
        <v/>
      </c>
      <c r="N5734" s="82"/>
    </row>
    <row r="5735" spans="1:14">
      <c r="A5735" s="76">
        <f t="shared" si="100"/>
        <v>5730</v>
      </c>
      <c r="B5735" s="77"/>
      <c r="C5735" s="77"/>
      <c r="D5735" s="77"/>
      <c r="E5735" s="77"/>
      <c r="F5735" s="77"/>
      <c r="G5735" s="77"/>
      <c r="H5735" s="78"/>
      <c r="I5735" s="76"/>
      <c r="J5735" s="8" t="str">
        <f>IF(I5735="ILF",IF($C$1="预估功能点",'模板使用说明&amp;基础参数'!$E$15,'模板使用说明&amp;基础参数'!$E$22),IF(I5735="EIF",IF($C$1="预估功能点",'模板使用说明&amp;基础参数'!$E$16,'模板使用说明&amp;基础参数'!$E$23),IF(I5735="EI",IF($C$1="预估功能点",'模板使用说明&amp;基础参数'!$E$17,'模板使用说明&amp;基础参数'!$E$24),IF(I5735="EO",IF($C$1="预估功能点",'模板使用说明&amp;基础参数'!$E$18,'模板使用说明&amp;基础参数'!$E$25),IF(I5735="EQ",IF($C$1="预估功能点",'模板使用说明&amp;基础参数'!$E$19,'模板使用说明&amp;基础参数'!$E$26),"")))))</f>
        <v/>
      </c>
      <c r="K5735" s="80"/>
      <c r="L5735" s="80"/>
      <c r="M5735" s="81" t="str">
        <f>IF(J5735="","",IF(K5735="高",IF(L5735="删除",J5735*'模板使用说明&amp;基础参数'!$E$5*'模板使用说明&amp;基础参数'!$E$12,IF(L5735="修改",J5735*'模板使用说明&amp;基础参数'!$E$5*'模板使用说明&amp;基础参数'!$E$11,J5735*'模板使用说明&amp;基础参数'!$E$5*'模板使用说明&amp;基础参数'!$E$10)),IF(K5735="中",IF(L5735="删除",J5735*'模板使用说明&amp;基础参数'!$E$6*'模板使用说明&amp;基础参数'!$E$12,IF(L5735="修改",J5735*'模板使用说明&amp;基础参数'!$E$6*'模板使用说明&amp;基础参数'!$E$11,J5735*'模板使用说明&amp;基础参数'!$E$6*'模板使用说明&amp;基础参数'!$E$10)),IF(L5735="删除",J5735*'模板使用说明&amp;基础参数'!$E$7*'模板使用说明&amp;基础参数'!$E$12,IF(L5735="修改",J5735*'模板使用说明&amp;基础参数'!$E$7*'模板使用说明&amp;基础参数'!$E$11,J5735*'模板使用说明&amp;基础参数'!$E$7*'模板使用说明&amp;基础参数'!$E$10)))))</f>
        <v/>
      </c>
      <c r="N5735" s="82"/>
    </row>
    <row r="5736" spans="1:14">
      <c r="A5736" s="76">
        <f t="shared" si="100"/>
        <v>5731</v>
      </c>
      <c r="B5736" s="77"/>
      <c r="C5736" s="77"/>
      <c r="D5736" s="77"/>
      <c r="E5736" s="77"/>
      <c r="F5736" s="77"/>
      <c r="G5736" s="77"/>
      <c r="H5736" s="78"/>
      <c r="I5736" s="76"/>
      <c r="J5736" s="8" t="str">
        <f>IF(I5736="ILF",IF($C$1="预估功能点",'模板使用说明&amp;基础参数'!$E$15,'模板使用说明&amp;基础参数'!$E$22),IF(I5736="EIF",IF($C$1="预估功能点",'模板使用说明&amp;基础参数'!$E$16,'模板使用说明&amp;基础参数'!$E$23),IF(I5736="EI",IF($C$1="预估功能点",'模板使用说明&amp;基础参数'!$E$17,'模板使用说明&amp;基础参数'!$E$24),IF(I5736="EO",IF($C$1="预估功能点",'模板使用说明&amp;基础参数'!$E$18,'模板使用说明&amp;基础参数'!$E$25),IF(I5736="EQ",IF($C$1="预估功能点",'模板使用说明&amp;基础参数'!$E$19,'模板使用说明&amp;基础参数'!$E$26),"")))))</f>
        <v/>
      </c>
      <c r="K5736" s="80"/>
      <c r="L5736" s="80"/>
      <c r="M5736" s="81" t="str">
        <f>IF(J5736="","",IF(K5736="高",IF(L5736="删除",J5736*'模板使用说明&amp;基础参数'!$E$5*'模板使用说明&amp;基础参数'!$E$12,IF(L5736="修改",J5736*'模板使用说明&amp;基础参数'!$E$5*'模板使用说明&amp;基础参数'!$E$11,J5736*'模板使用说明&amp;基础参数'!$E$5*'模板使用说明&amp;基础参数'!$E$10)),IF(K5736="中",IF(L5736="删除",J5736*'模板使用说明&amp;基础参数'!$E$6*'模板使用说明&amp;基础参数'!$E$12,IF(L5736="修改",J5736*'模板使用说明&amp;基础参数'!$E$6*'模板使用说明&amp;基础参数'!$E$11,J5736*'模板使用说明&amp;基础参数'!$E$6*'模板使用说明&amp;基础参数'!$E$10)),IF(L5736="删除",J5736*'模板使用说明&amp;基础参数'!$E$7*'模板使用说明&amp;基础参数'!$E$12,IF(L5736="修改",J5736*'模板使用说明&amp;基础参数'!$E$7*'模板使用说明&amp;基础参数'!$E$11,J5736*'模板使用说明&amp;基础参数'!$E$7*'模板使用说明&amp;基础参数'!$E$10)))))</f>
        <v/>
      </c>
      <c r="N5736" s="82"/>
    </row>
    <row r="5737" spans="1:14">
      <c r="A5737" s="76">
        <f t="shared" si="100"/>
        <v>5732</v>
      </c>
      <c r="B5737" s="77"/>
      <c r="C5737" s="77"/>
      <c r="D5737" s="77"/>
      <c r="E5737" s="77"/>
      <c r="F5737" s="77"/>
      <c r="G5737" s="77"/>
      <c r="H5737" s="78"/>
      <c r="I5737" s="76"/>
      <c r="J5737" s="8" t="str">
        <f>IF(I5737="ILF",IF($C$1="预估功能点",'模板使用说明&amp;基础参数'!$E$15,'模板使用说明&amp;基础参数'!$E$22),IF(I5737="EIF",IF($C$1="预估功能点",'模板使用说明&amp;基础参数'!$E$16,'模板使用说明&amp;基础参数'!$E$23),IF(I5737="EI",IF($C$1="预估功能点",'模板使用说明&amp;基础参数'!$E$17,'模板使用说明&amp;基础参数'!$E$24),IF(I5737="EO",IF($C$1="预估功能点",'模板使用说明&amp;基础参数'!$E$18,'模板使用说明&amp;基础参数'!$E$25),IF(I5737="EQ",IF($C$1="预估功能点",'模板使用说明&amp;基础参数'!$E$19,'模板使用说明&amp;基础参数'!$E$26),"")))))</f>
        <v/>
      </c>
      <c r="K5737" s="80"/>
      <c r="L5737" s="80"/>
      <c r="M5737" s="81" t="str">
        <f>IF(J5737="","",IF(K5737="高",IF(L5737="删除",J5737*'模板使用说明&amp;基础参数'!$E$5*'模板使用说明&amp;基础参数'!$E$12,IF(L5737="修改",J5737*'模板使用说明&amp;基础参数'!$E$5*'模板使用说明&amp;基础参数'!$E$11,J5737*'模板使用说明&amp;基础参数'!$E$5*'模板使用说明&amp;基础参数'!$E$10)),IF(K5737="中",IF(L5737="删除",J5737*'模板使用说明&amp;基础参数'!$E$6*'模板使用说明&amp;基础参数'!$E$12,IF(L5737="修改",J5737*'模板使用说明&amp;基础参数'!$E$6*'模板使用说明&amp;基础参数'!$E$11,J5737*'模板使用说明&amp;基础参数'!$E$6*'模板使用说明&amp;基础参数'!$E$10)),IF(L5737="删除",J5737*'模板使用说明&amp;基础参数'!$E$7*'模板使用说明&amp;基础参数'!$E$12,IF(L5737="修改",J5737*'模板使用说明&amp;基础参数'!$E$7*'模板使用说明&amp;基础参数'!$E$11,J5737*'模板使用说明&amp;基础参数'!$E$7*'模板使用说明&amp;基础参数'!$E$10)))))</f>
        <v/>
      </c>
      <c r="N5737" s="82"/>
    </row>
    <row r="5738" spans="1:14">
      <c r="A5738" s="76">
        <f t="shared" si="100"/>
        <v>5733</v>
      </c>
      <c r="B5738" s="77"/>
      <c r="C5738" s="77"/>
      <c r="D5738" s="77"/>
      <c r="E5738" s="77"/>
      <c r="F5738" s="77"/>
      <c r="G5738" s="77"/>
      <c r="H5738" s="78"/>
      <c r="I5738" s="76"/>
      <c r="J5738" s="8" t="str">
        <f>IF(I5738="ILF",IF($C$1="预估功能点",'模板使用说明&amp;基础参数'!$E$15,'模板使用说明&amp;基础参数'!$E$22),IF(I5738="EIF",IF($C$1="预估功能点",'模板使用说明&amp;基础参数'!$E$16,'模板使用说明&amp;基础参数'!$E$23),IF(I5738="EI",IF($C$1="预估功能点",'模板使用说明&amp;基础参数'!$E$17,'模板使用说明&amp;基础参数'!$E$24),IF(I5738="EO",IF($C$1="预估功能点",'模板使用说明&amp;基础参数'!$E$18,'模板使用说明&amp;基础参数'!$E$25),IF(I5738="EQ",IF($C$1="预估功能点",'模板使用说明&amp;基础参数'!$E$19,'模板使用说明&amp;基础参数'!$E$26),"")))))</f>
        <v/>
      </c>
      <c r="K5738" s="80"/>
      <c r="L5738" s="80"/>
      <c r="M5738" s="81" t="str">
        <f>IF(J5738="","",IF(K5738="高",IF(L5738="删除",J5738*'模板使用说明&amp;基础参数'!$E$5*'模板使用说明&amp;基础参数'!$E$12,IF(L5738="修改",J5738*'模板使用说明&amp;基础参数'!$E$5*'模板使用说明&amp;基础参数'!$E$11,J5738*'模板使用说明&amp;基础参数'!$E$5*'模板使用说明&amp;基础参数'!$E$10)),IF(K5738="中",IF(L5738="删除",J5738*'模板使用说明&amp;基础参数'!$E$6*'模板使用说明&amp;基础参数'!$E$12,IF(L5738="修改",J5738*'模板使用说明&amp;基础参数'!$E$6*'模板使用说明&amp;基础参数'!$E$11,J5738*'模板使用说明&amp;基础参数'!$E$6*'模板使用说明&amp;基础参数'!$E$10)),IF(L5738="删除",J5738*'模板使用说明&amp;基础参数'!$E$7*'模板使用说明&amp;基础参数'!$E$12,IF(L5738="修改",J5738*'模板使用说明&amp;基础参数'!$E$7*'模板使用说明&amp;基础参数'!$E$11,J5738*'模板使用说明&amp;基础参数'!$E$7*'模板使用说明&amp;基础参数'!$E$10)))))</f>
        <v/>
      </c>
      <c r="N5738" s="82"/>
    </row>
    <row r="5739" spans="1:14">
      <c r="A5739" s="76">
        <f t="shared" si="100"/>
        <v>5734</v>
      </c>
      <c r="B5739" s="77"/>
      <c r="C5739" s="77"/>
      <c r="D5739" s="77"/>
      <c r="E5739" s="77"/>
      <c r="F5739" s="77"/>
      <c r="G5739" s="77"/>
      <c r="H5739" s="78"/>
      <c r="I5739" s="76"/>
      <c r="J5739" s="8" t="str">
        <f>IF(I5739="ILF",IF($C$1="预估功能点",'模板使用说明&amp;基础参数'!$E$15,'模板使用说明&amp;基础参数'!$E$22),IF(I5739="EIF",IF($C$1="预估功能点",'模板使用说明&amp;基础参数'!$E$16,'模板使用说明&amp;基础参数'!$E$23),IF(I5739="EI",IF($C$1="预估功能点",'模板使用说明&amp;基础参数'!$E$17,'模板使用说明&amp;基础参数'!$E$24),IF(I5739="EO",IF($C$1="预估功能点",'模板使用说明&amp;基础参数'!$E$18,'模板使用说明&amp;基础参数'!$E$25),IF(I5739="EQ",IF($C$1="预估功能点",'模板使用说明&amp;基础参数'!$E$19,'模板使用说明&amp;基础参数'!$E$26),"")))))</f>
        <v/>
      </c>
      <c r="K5739" s="80"/>
      <c r="L5739" s="80"/>
      <c r="M5739" s="81" t="str">
        <f>IF(J5739="","",IF(K5739="高",IF(L5739="删除",J5739*'模板使用说明&amp;基础参数'!$E$5*'模板使用说明&amp;基础参数'!$E$12,IF(L5739="修改",J5739*'模板使用说明&amp;基础参数'!$E$5*'模板使用说明&amp;基础参数'!$E$11,J5739*'模板使用说明&amp;基础参数'!$E$5*'模板使用说明&amp;基础参数'!$E$10)),IF(K5739="中",IF(L5739="删除",J5739*'模板使用说明&amp;基础参数'!$E$6*'模板使用说明&amp;基础参数'!$E$12,IF(L5739="修改",J5739*'模板使用说明&amp;基础参数'!$E$6*'模板使用说明&amp;基础参数'!$E$11,J5739*'模板使用说明&amp;基础参数'!$E$6*'模板使用说明&amp;基础参数'!$E$10)),IF(L5739="删除",J5739*'模板使用说明&amp;基础参数'!$E$7*'模板使用说明&amp;基础参数'!$E$12,IF(L5739="修改",J5739*'模板使用说明&amp;基础参数'!$E$7*'模板使用说明&amp;基础参数'!$E$11,J5739*'模板使用说明&amp;基础参数'!$E$7*'模板使用说明&amp;基础参数'!$E$10)))))</f>
        <v/>
      </c>
      <c r="N5739" s="82"/>
    </row>
    <row r="5740" spans="1:14">
      <c r="A5740" s="76">
        <f t="shared" si="100"/>
        <v>5735</v>
      </c>
      <c r="B5740" s="77"/>
      <c r="C5740" s="77"/>
      <c r="D5740" s="77"/>
      <c r="E5740" s="77"/>
      <c r="F5740" s="77"/>
      <c r="G5740" s="77"/>
      <c r="H5740" s="78"/>
      <c r="I5740" s="76"/>
      <c r="J5740" s="8" t="str">
        <f>IF(I5740="ILF",IF($C$1="预估功能点",'模板使用说明&amp;基础参数'!$E$15,'模板使用说明&amp;基础参数'!$E$22),IF(I5740="EIF",IF($C$1="预估功能点",'模板使用说明&amp;基础参数'!$E$16,'模板使用说明&amp;基础参数'!$E$23),IF(I5740="EI",IF($C$1="预估功能点",'模板使用说明&amp;基础参数'!$E$17,'模板使用说明&amp;基础参数'!$E$24),IF(I5740="EO",IF($C$1="预估功能点",'模板使用说明&amp;基础参数'!$E$18,'模板使用说明&amp;基础参数'!$E$25),IF(I5740="EQ",IF($C$1="预估功能点",'模板使用说明&amp;基础参数'!$E$19,'模板使用说明&amp;基础参数'!$E$26),"")))))</f>
        <v/>
      </c>
      <c r="K5740" s="80"/>
      <c r="L5740" s="80"/>
      <c r="M5740" s="81" t="str">
        <f>IF(J5740="","",IF(K5740="高",IF(L5740="删除",J5740*'模板使用说明&amp;基础参数'!$E$5*'模板使用说明&amp;基础参数'!$E$12,IF(L5740="修改",J5740*'模板使用说明&amp;基础参数'!$E$5*'模板使用说明&amp;基础参数'!$E$11,J5740*'模板使用说明&amp;基础参数'!$E$5*'模板使用说明&amp;基础参数'!$E$10)),IF(K5740="中",IF(L5740="删除",J5740*'模板使用说明&amp;基础参数'!$E$6*'模板使用说明&amp;基础参数'!$E$12,IF(L5740="修改",J5740*'模板使用说明&amp;基础参数'!$E$6*'模板使用说明&amp;基础参数'!$E$11,J5740*'模板使用说明&amp;基础参数'!$E$6*'模板使用说明&amp;基础参数'!$E$10)),IF(L5740="删除",J5740*'模板使用说明&amp;基础参数'!$E$7*'模板使用说明&amp;基础参数'!$E$12,IF(L5740="修改",J5740*'模板使用说明&amp;基础参数'!$E$7*'模板使用说明&amp;基础参数'!$E$11,J5740*'模板使用说明&amp;基础参数'!$E$7*'模板使用说明&amp;基础参数'!$E$10)))))</f>
        <v/>
      </c>
      <c r="N5740" s="82"/>
    </row>
    <row r="5741" spans="1:14">
      <c r="A5741" s="76">
        <f t="shared" si="100"/>
        <v>5736</v>
      </c>
      <c r="B5741" s="77"/>
      <c r="C5741" s="77"/>
      <c r="D5741" s="77"/>
      <c r="E5741" s="77"/>
      <c r="F5741" s="77"/>
      <c r="G5741" s="77"/>
      <c r="H5741" s="78"/>
      <c r="I5741" s="76"/>
      <c r="J5741" s="8" t="str">
        <f>IF(I5741="ILF",IF($C$1="预估功能点",'模板使用说明&amp;基础参数'!$E$15,'模板使用说明&amp;基础参数'!$E$22),IF(I5741="EIF",IF($C$1="预估功能点",'模板使用说明&amp;基础参数'!$E$16,'模板使用说明&amp;基础参数'!$E$23),IF(I5741="EI",IF($C$1="预估功能点",'模板使用说明&amp;基础参数'!$E$17,'模板使用说明&amp;基础参数'!$E$24),IF(I5741="EO",IF($C$1="预估功能点",'模板使用说明&amp;基础参数'!$E$18,'模板使用说明&amp;基础参数'!$E$25),IF(I5741="EQ",IF($C$1="预估功能点",'模板使用说明&amp;基础参数'!$E$19,'模板使用说明&amp;基础参数'!$E$26),"")))))</f>
        <v/>
      </c>
      <c r="K5741" s="80"/>
      <c r="L5741" s="80"/>
      <c r="M5741" s="81" t="str">
        <f>IF(J5741="","",IF(K5741="高",IF(L5741="删除",J5741*'模板使用说明&amp;基础参数'!$E$5*'模板使用说明&amp;基础参数'!$E$12,IF(L5741="修改",J5741*'模板使用说明&amp;基础参数'!$E$5*'模板使用说明&amp;基础参数'!$E$11,J5741*'模板使用说明&amp;基础参数'!$E$5*'模板使用说明&amp;基础参数'!$E$10)),IF(K5741="中",IF(L5741="删除",J5741*'模板使用说明&amp;基础参数'!$E$6*'模板使用说明&amp;基础参数'!$E$12,IF(L5741="修改",J5741*'模板使用说明&amp;基础参数'!$E$6*'模板使用说明&amp;基础参数'!$E$11,J5741*'模板使用说明&amp;基础参数'!$E$6*'模板使用说明&amp;基础参数'!$E$10)),IF(L5741="删除",J5741*'模板使用说明&amp;基础参数'!$E$7*'模板使用说明&amp;基础参数'!$E$12,IF(L5741="修改",J5741*'模板使用说明&amp;基础参数'!$E$7*'模板使用说明&amp;基础参数'!$E$11,J5741*'模板使用说明&amp;基础参数'!$E$7*'模板使用说明&amp;基础参数'!$E$10)))))</f>
        <v/>
      </c>
      <c r="N5741" s="82"/>
    </row>
    <row r="5742" spans="1:14">
      <c r="A5742" s="76">
        <f t="shared" si="100"/>
        <v>5737</v>
      </c>
      <c r="B5742" s="77"/>
      <c r="C5742" s="77"/>
      <c r="D5742" s="77"/>
      <c r="E5742" s="77"/>
      <c r="F5742" s="77"/>
      <c r="G5742" s="77"/>
      <c r="H5742" s="78"/>
      <c r="I5742" s="76"/>
      <c r="J5742" s="8" t="str">
        <f>IF(I5742="ILF",IF($C$1="预估功能点",'模板使用说明&amp;基础参数'!$E$15,'模板使用说明&amp;基础参数'!$E$22),IF(I5742="EIF",IF($C$1="预估功能点",'模板使用说明&amp;基础参数'!$E$16,'模板使用说明&amp;基础参数'!$E$23),IF(I5742="EI",IF($C$1="预估功能点",'模板使用说明&amp;基础参数'!$E$17,'模板使用说明&amp;基础参数'!$E$24),IF(I5742="EO",IF($C$1="预估功能点",'模板使用说明&amp;基础参数'!$E$18,'模板使用说明&amp;基础参数'!$E$25),IF(I5742="EQ",IF($C$1="预估功能点",'模板使用说明&amp;基础参数'!$E$19,'模板使用说明&amp;基础参数'!$E$26),"")))))</f>
        <v/>
      </c>
      <c r="K5742" s="80"/>
      <c r="L5742" s="80"/>
      <c r="M5742" s="81" t="str">
        <f>IF(J5742="","",IF(K5742="高",IF(L5742="删除",J5742*'模板使用说明&amp;基础参数'!$E$5*'模板使用说明&amp;基础参数'!$E$12,IF(L5742="修改",J5742*'模板使用说明&amp;基础参数'!$E$5*'模板使用说明&amp;基础参数'!$E$11,J5742*'模板使用说明&amp;基础参数'!$E$5*'模板使用说明&amp;基础参数'!$E$10)),IF(K5742="中",IF(L5742="删除",J5742*'模板使用说明&amp;基础参数'!$E$6*'模板使用说明&amp;基础参数'!$E$12,IF(L5742="修改",J5742*'模板使用说明&amp;基础参数'!$E$6*'模板使用说明&amp;基础参数'!$E$11,J5742*'模板使用说明&amp;基础参数'!$E$6*'模板使用说明&amp;基础参数'!$E$10)),IF(L5742="删除",J5742*'模板使用说明&amp;基础参数'!$E$7*'模板使用说明&amp;基础参数'!$E$12,IF(L5742="修改",J5742*'模板使用说明&amp;基础参数'!$E$7*'模板使用说明&amp;基础参数'!$E$11,J5742*'模板使用说明&amp;基础参数'!$E$7*'模板使用说明&amp;基础参数'!$E$10)))))</f>
        <v/>
      </c>
      <c r="N5742" s="82"/>
    </row>
    <row r="5743" spans="1:14">
      <c r="A5743" s="76">
        <f t="shared" si="100"/>
        <v>5738</v>
      </c>
      <c r="B5743" s="77"/>
      <c r="C5743" s="77"/>
      <c r="D5743" s="77"/>
      <c r="E5743" s="77"/>
      <c r="F5743" s="77"/>
      <c r="G5743" s="77"/>
      <c r="H5743" s="78"/>
      <c r="I5743" s="76"/>
      <c r="J5743" s="8" t="str">
        <f>IF(I5743="ILF",IF($C$1="预估功能点",'模板使用说明&amp;基础参数'!$E$15,'模板使用说明&amp;基础参数'!$E$22),IF(I5743="EIF",IF($C$1="预估功能点",'模板使用说明&amp;基础参数'!$E$16,'模板使用说明&amp;基础参数'!$E$23),IF(I5743="EI",IF($C$1="预估功能点",'模板使用说明&amp;基础参数'!$E$17,'模板使用说明&amp;基础参数'!$E$24),IF(I5743="EO",IF($C$1="预估功能点",'模板使用说明&amp;基础参数'!$E$18,'模板使用说明&amp;基础参数'!$E$25),IF(I5743="EQ",IF($C$1="预估功能点",'模板使用说明&amp;基础参数'!$E$19,'模板使用说明&amp;基础参数'!$E$26),"")))))</f>
        <v/>
      </c>
      <c r="K5743" s="80"/>
      <c r="L5743" s="80"/>
      <c r="M5743" s="81" t="str">
        <f>IF(J5743="","",IF(K5743="高",IF(L5743="删除",J5743*'模板使用说明&amp;基础参数'!$E$5*'模板使用说明&amp;基础参数'!$E$12,IF(L5743="修改",J5743*'模板使用说明&amp;基础参数'!$E$5*'模板使用说明&amp;基础参数'!$E$11,J5743*'模板使用说明&amp;基础参数'!$E$5*'模板使用说明&amp;基础参数'!$E$10)),IF(K5743="中",IF(L5743="删除",J5743*'模板使用说明&amp;基础参数'!$E$6*'模板使用说明&amp;基础参数'!$E$12,IF(L5743="修改",J5743*'模板使用说明&amp;基础参数'!$E$6*'模板使用说明&amp;基础参数'!$E$11,J5743*'模板使用说明&amp;基础参数'!$E$6*'模板使用说明&amp;基础参数'!$E$10)),IF(L5743="删除",J5743*'模板使用说明&amp;基础参数'!$E$7*'模板使用说明&amp;基础参数'!$E$12,IF(L5743="修改",J5743*'模板使用说明&amp;基础参数'!$E$7*'模板使用说明&amp;基础参数'!$E$11,J5743*'模板使用说明&amp;基础参数'!$E$7*'模板使用说明&amp;基础参数'!$E$10)))))</f>
        <v/>
      </c>
      <c r="N5743" s="82"/>
    </row>
    <row r="5744" spans="1:14">
      <c r="A5744" s="76">
        <f t="shared" si="100"/>
        <v>5739</v>
      </c>
      <c r="B5744" s="77"/>
      <c r="C5744" s="77"/>
      <c r="D5744" s="77"/>
      <c r="E5744" s="77"/>
      <c r="F5744" s="77"/>
      <c r="G5744" s="77"/>
      <c r="H5744" s="78"/>
      <c r="I5744" s="76"/>
      <c r="J5744" s="8" t="str">
        <f>IF(I5744="ILF",IF($C$1="预估功能点",'模板使用说明&amp;基础参数'!$E$15,'模板使用说明&amp;基础参数'!$E$22),IF(I5744="EIF",IF($C$1="预估功能点",'模板使用说明&amp;基础参数'!$E$16,'模板使用说明&amp;基础参数'!$E$23),IF(I5744="EI",IF($C$1="预估功能点",'模板使用说明&amp;基础参数'!$E$17,'模板使用说明&amp;基础参数'!$E$24),IF(I5744="EO",IF($C$1="预估功能点",'模板使用说明&amp;基础参数'!$E$18,'模板使用说明&amp;基础参数'!$E$25),IF(I5744="EQ",IF($C$1="预估功能点",'模板使用说明&amp;基础参数'!$E$19,'模板使用说明&amp;基础参数'!$E$26),"")))))</f>
        <v/>
      </c>
      <c r="K5744" s="80"/>
      <c r="L5744" s="80"/>
      <c r="M5744" s="81" t="str">
        <f>IF(J5744="","",IF(K5744="高",IF(L5744="删除",J5744*'模板使用说明&amp;基础参数'!$E$5*'模板使用说明&amp;基础参数'!$E$12,IF(L5744="修改",J5744*'模板使用说明&amp;基础参数'!$E$5*'模板使用说明&amp;基础参数'!$E$11,J5744*'模板使用说明&amp;基础参数'!$E$5*'模板使用说明&amp;基础参数'!$E$10)),IF(K5744="中",IF(L5744="删除",J5744*'模板使用说明&amp;基础参数'!$E$6*'模板使用说明&amp;基础参数'!$E$12,IF(L5744="修改",J5744*'模板使用说明&amp;基础参数'!$E$6*'模板使用说明&amp;基础参数'!$E$11,J5744*'模板使用说明&amp;基础参数'!$E$6*'模板使用说明&amp;基础参数'!$E$10)),IF(L5744="删除",J5744*'模板使用说明&amp;基础参数'!$E$7*'模板使用说明&amp;基础参数'!$E$12,IF(L5744="修改",J5744*'模板使用说明&amp;基础参数'!$E$7*'模板使用说明&amp;基础参数'!$E$11,J5744*'模板使用说明&amp;基础参数'!$E$7*'模板使用说明&amp;基础参数'!$E$10)))))</f>
        <v/>
      </c>
      <c r="N5744" s="82"/>
    </row>
    <row r="5745" spans="1:14">
      <c r="A5745" s="76">
        <f t="shared" si="100"/>
        <v>5740</v>
      </c>
      <c r="B5745" s="77"/>
      <c r="C5745" s="77"/>
      <c r="D5745" s="77"/>
      <c r="E5745" s="77"/>
      <c r="F5745" s="77"/>
      <c r="G5745" s="77"/>
      <c r="H5745" s="78"/>
      <c r="I5745" s="76"/>
      <c r="J5745" s="8" t="str">
        <f>IF(I5745="ILF",IF($C$1="预估功能点",'模板使用说明&amp;基础参数'!$E$15,'模板使用说明&amp;基础参数'!$E$22),IF(I5745="EIF",IF($C$1="预估功能点",'模板使用说明&amp;基础参数'!$E$16,'模板使用说明&amp;基础参数'!$E$23),IF(I5745="EI",IF($C$1="预估功能点",'模板使用说明&amp;基础参数'!$E$17,'模板使用说明&amp;基础参数'!$E$24),IF(I5745="EO",IF($C$1="预估功能点",'模板使用说明&amp;基础参数'!$E$18,'模板使用说明&amp;基础参数'!$E$25),IF(I5745="EQ",IF($C$1="预估功能点",'模板使用说明&amp;基础参数'!$E$19,'模板使用说明&amp;基础参数'!$E$26),"")))))</f>
        <v/>
      </c>
      <c r="K5745" s="80"/>
      <c r="L5745" s="80"/>
      <c r="M5745" s="81" t="str">
        <f>IF(J5745="","",IF(K5745="高",IF(L5745="删除",J5745*'模板使用说明&amp;基础参数'!$E$5*'模板使用说明&amp;基础参数'!$E$12,IF(L5745="修改",J5745*'模板使用说明&amp;基础参数'!$E$5*'模板使用说明&amp;基础参数'!$E$11,J5745*'模板使用说明&amp;基础参数'!$E$5*'模板使用说明&amp;基础参数'!$E$10)),IF(K5745="中",IF(L5745="删除",J5745*'模板使用说明&amp;基础参数'!$E$6*'模板使用说明&amp;基础参数'!$E$12,IF(L5745="修改",J5745*'模板使用说明&amp;基础参数'!$E$6*'模板使用说明&amp;基础参数'!$E$11,J5745*'模板使用说明&amp;基础参数'!$E$6*'模板使用说明&amp;基础参数'!$E$10)),IF(L5745="删除",J5745*'模板使用说明&amp;基础参数'!$E$7*'模板使用说明&amp;基础参数'!$E$12,IF(L5745="修改",J5745*'模板使用说明&amp;基础参数'!$E$7*'模板使用说明&amp;基础参数'!$E$11,J5745*'模板使用说明&amp;基础参数'!$E$7*'模板使用说明&amp;基础参数'!$E$10)))))</f>
        <v/>
      </c>
      <c r="N5745" s="82"/>
    </row>
    <row r="5746" spans="1:14">
      <c r="A5746" s="76">
        <f t="shared" si="100"/>
        <v>5741</v>
      </c>
      <c r="B5746" s="77"/>
      <c r="C5746" s="77"/>
      <c r="D5746" s="77"/>
      <c r="E5746" s="77"/>
      <c r="F5746" s="77"/>
      <c r="G5746" s="77"/>
      <c r="H5746" s="78"/>
      <c r="I5746" s="76"/>
      <c r="J5746" s="8" t="str">
        <f>IF(I5746="ILF",IF($C$1="预估功能点",'模板使用说明&amp;基础参数'!$E$15,'模板使用说明&amp;基础参数'!$E$22),IF(I5746="EIF",IF($C$1="预估功能点",'模板使用说明&amp;基础参数'!$E$16,'模板使用说明&amp;基础参数'!$E$23),IF(I5746="EI",IF($C$1="预估功能点",'模板使用说明&amp;基础参数'!$E$17,'模板使用说明&amp;基础参数'!$E$24),IF(I5746="EO",IF($C$1="预估功能点",'模板使用说明&amp;基础参数'!$E$18,'模板使用说明&amp;基础参数'!$E$25),IF(I5746="EQ",IF($C$1="预估功能点",'模板使用说明&amp;基础参数'!$E$19,'模板使用说明&amp;基础参数'!$E$26),"")))))</f>
        <v/>
      </c>
      <c r="K5746" s="80"/>
      <c r="L5746" s="80"/>
      <c r="M5746" s="81" t="str">
        <f>IF(J5746="","",IF(K5746="高",IF(L5746="删除",J5746*'模板使用说明&amp;基础参数'!$E$5*'模板使用说明&amp;基础参数'!$E$12,IF(L5746="修改",J5746*'模板使用说明&amp;基础参数'!$E$5*'模板使用说明&amp;基础参数'!$E$11,J5746*'模板使用说明&amp;基础参数'!$E$5*'模板使用说明&amp;基础参数'!$E$10)),IF(K5746="中",IF(L5746="删除",J5746*'模板使用说明&amp;基础参数'!$E$6*'模板使用说明&amp;基础参数'!$E$12,IF(L5746="修改",J5746*'模板使用说明&amp;基础参数'!$E$6*'模板使用说明&amp;基础参数'!$E$11,J5746*'模板使用说明&amp;基础参数'!$E$6*'模板使用说明&amp;基础参数'!$E$10)),IF(L5746="删除",J5746*'模板使用说明&amp;基础参数'!$E$7*'模板使用说明&amp;基础参数'!$E$12,IF(L5746="修改",J5746*'模板使用说明&amp;基础参数'!$E$7*'模板使用说明&amp;基础参数'!$E$11,J5746*'模板使用说明&amp;基础参数'!$E$7*'模板使用说明&amp;基础参数'!$E$10)))))</f>
        <v/>
      </c>
      <c r="N5746" s="82"/>
    </row>
    <row r="5747" spans="1:14">
      <c r="A5747" s="76">
        <f t="shared" si="100"/>
        <v>5742</v>
      </c>
      <c r="B5747" s="77"/>
      <c r="C5747" s="77"/>
      <c r="D5747" s="77"/>
      <c r="E5747" s="77"/>
      <c r="F5747" s="77"/>
      <c r="G5747" s="77"/>
      <c r="H5747" s="78"/>
      <c r="I5747" s="76"/>
      <c r="J5747" s="8" t="str">
        <f>IF(I5747="ILF",IF($C$1="预估功能点",'模板使用说明&amp;基础参数'!$E$15,'模板使用说明&amp;基础参数'!$E$22),IF(I5747="EIF",IF($C$1="预估功能点",'模板使用说明&amp;基础参数'!$E$16,'模板使用说明&amp;基础参数'!$E$23),IF(I5747="EI",IF($C$1="预估功能点",'模板使用说明&amp;基础参数'!$E$17,'模板使用说明&amp;基础参数'!$E$24),IF(I5747="EO",IF($C$1="预估功能点",'模板使用说明&amp;基础参数'!$E$18,'模板使用说明&amp;基础参数'!$E$25),IF(I5747="EQ",IF($C$1="预估功能点",'模板使用说明&amp;基础参数'!$E$19,'模板使用说明&amp;基础参数'!$E$26),"")))))</f>
        <v/>
      </c>
      <c r="K5747" s="80"/>
      <c r="L5747" s="80"/>
      <c r="M5747" s="81" t="str">
        <f>IF(J5747="","",IF(K5747="高",IF(L5747="删除",J5747*'模板使用说明&amp;基础参数'!$E$5*'模板使用说明&amp;基础参数'!$E$12,IF(L5747="修改",J5747*'模板使用说明&amp;基础参数'!$E$5*'模板使用说明&amp;基础参数'!$E$11,J5747*'模板使用说明&amp;基础参数'!$E$5*'模板使用说明&amp;基础参数'!$E$10)),IF(K5747="中",IF(L5747="删除",J5747*'模板使用说明&amp;基础参数'!$E$6*'模板使用说明&amp;基础参数'!$E$12,IF(L5747="修改",J5747*'模板使用说明&amp;基础参数'!$E$6*'模板使用说明&amp;基础参数'!$E$11,J5747*'模板使用说明&amp;基础参数'!$E$6*'模板使用说明&amp;基础参数'!$E$10)),IF(L5747="删除",J5747*'模板使用说明&amp;基础参数'!$E$7*'模板使用说明&amp;基础参数'!$E$12,IF(L5747="修改",J5747*'模板使用说明&amp;基础参数'!$E$7*'模板使用说明&amp;基础参数'!$E$11,J5747*'模板使用说明&amp;基础参数'!$E$7*'模板使用说明&amp;基础参数'!$E$10)))))</f>
        <v/>
      </c>
      <c r="N5747" s="82"/>
    </row>
    <row r="5748" spans="1:14">
      <c r="A5748" s="76">
        <f t="shared" si="100"/>
        <v>5743</v>
      </c>
      <c r="B5748" s="77"/>
      <c r="C5748" s="77"/>
      <c r="D5748" s="77"/>
      <c r="E5748" s="77"/>
      <c r="F5748" s="77"/>
      <c r="G5748" s="77"/>
      <c r="H5748" s="78"/>
      <c r="I5748" s="76"/>
      <c r="J5748" s="8" t="str">
        <f>IF(I5748="ILF",IF($C$1="预估功能点",'模板使用说明&amp;基础参数'!$E$15,'模板使用说明&amp;基础参数'!$E$22),IF(I5748="EIF",IF($C$1="预估功能点",'模板使用说明&amp;基础参数'!$E$16,'模板使用说明&amp;基础参数'!$E$23),IF(I5748="EI",IF($C$1="预估功能点",'模板使用说明&amp;基础参数'!$E$17,'模板使用说明&amp;基础参数'!$E$24),IF(I5748="EO",IF($C$1="预估功能点",'模板使用说明&amp;基础参数'!$E$18,'模板使用说明&amp;基础参数'!$E$25),IF(I5748="EQ",IF($C$1="预估功能点",'模板使用说明&amp;基础参数'!$E$19,'模板使用说明&amp;基础参数'!$E$26),"")))))</f>
        <v/>
      </c>
      <c r="K5748" s="80"/>
      <c r="L5748" s="80"/>
      <c r="M5748" s="81" t="str">
        <f>IF(J5748="","",IF(K5748="高",IF(L5748="删除",J5748*'模板使用说明&amp;基础参数'!$E$5*'模板使用说明&amp;基础参数'!$E$12,IF(L5748="修改",J5748*'模板使用说明&amp;基础参数'!$E$5*'模板使用说明&amp;基础参数'!$E$11,J5748*'模板使用说明&amp;基础参数'!$E$5*'模板使用说明&amp;基础参数'!$E$10)),IF(K5748="中",IF(L5748="删除",J5748*'模板使用说明&amp;基础参数'!$E$6*'模板使用说明&amp;基础参数'!$E$12,IF(L5748="修改",J5748*'模板使用说明&amp;基础参数'!$E$6*'模板使用说明&amp;基础参数'!$E$11,J5748*'模板使用说明&amp;基础参数'!$E$6*'模板使用说明&amp;基础参数'!$E$10)),IF(L5748="删除",J5748*'模板使用说明&amp;基础参数'!$E$7*'模板使用说明&amp;基础参数'!$E$12,IF(L5748="修改",J5748*'模板使用说明&amp;基础参数'!$E$7*'模板使用说明&amp;基础参数'!$E$11,J5748*'模板使用说明&amp;基础参数'!$E$7*'模板使用说明&amp;基础参数'!$E$10)))))</f>
        <v/>
      </c>
      <c r="N5748" s="82"/>
    </row>
    <row r="5749" spans="1:14">
      <c r="A5749" s="76">
        <f t="shared" si="100"/>
        <v>5744</v>
      </c>
      <c r="B5749" s="77"/>
      <c r="C5749" s="77"/>
      <c r="D5749" s="77"/>
      <c r="E5749" s="77"/>
      <c r="F5749" s="77"/>
      <c r="G5749" s="77"/>
      <c r="H5749" s="78"/>
      <c r="I5749" s="76"/>
      <c r="J5749" s="8" t="str">
        <f>IF(I5749="ILF",IF($C$1="预估功能点",'模板使用说明&amp;基础参数'!$E$15,'模板使用说明&amp;基础参数'!$E$22),IF(I5749="EIF",IF($C$1="预估功能点",'模板使用说明&amp;基础参数'!$E$16,'模板使用说明&amp;基础参数'!$E$23),IF(I5749="EI",IF($C$1="预估功能点",'模板使用说明&amp;基础参数'!$E$17,'模板使用说明&amp;基础参数'!$E$24),IF(I5749="EO",IF($C$1="预估功能点",'模板使用说明&amp;基础参数'!$E$18,'模板使用说明&amp;基础参数'!$E$25),IF(I5749="EQ",IF($C$1="预估功能点",'模板使用说明&amp;基础参数'!$E$19,'模板使用说明&amp;基础参数'!$E$26),"")))))</f>
        <v/>
      </c>
      <c r="K5749" s="80"/>
      <c r="L5749" s="80"/>
      <c r="M5749" s="81" t="str">
        <f>IF(J5749="","",IF(K5749="高",IF(L5749="删除",J5749*'模板使用说明&amp;基础参数'!$E$5*'模板使用说明&amp;基础参数'!$E$12,IF(L5749="修改",J5749*'模板使用说明&amp;基础参数'!$E$5*'模板使用说明&amp;基础参数'!$E$11,J5749*'模板使用说明&amp;基础参数'!$E$5*'模板使用说明&amp;基础参数'!$E$10)),IF(K5749="中",IF(L5749="删除",J5749*'模板使用说明&amp;基础参数'!$E$6*'模板使用说明&amp;基础参数'!$E$12,IF(L5749="修改",J5749*'模板使用说明&amp;基础参数'!$E$6*'模板使用说明&amp;基础参数'!$E$11,J5749*'模板使用说明&amp;基础参数'!$E$6*'模板使用说明&amp;基础参数'!$E$10)),IF(L5749="删除",J5749*'模板使用说明&amp;基础参数'!$E$7*'模板使用说明&amp;基础参数'!$E$12,IF(L5749="修改",J5749*'模板使用说明&amp;基础参数'!$E$7*'模板使用说明&amp;基础参数'!$E$11,J5749*'模板使用说明&amp;基础参数'!$E$7*'模板使用说明&amp;基础参数'!$E$10)))))</f>
        <v/>
      </c>
      <c r="N5749" s="82"/>
    </row>
    <row r="5750" spans="1:14">
      <c r="A5750" s="76">
        <f t="shared" si="100"/>
        <v>5745</v>
      </c>
      <c r="B5750" s="77"/>
      <c r="C5750" s="77"/>
      <c r="D5750" s="77"/>
      <c r="E5750" s="77"/>
      <c r="F5750" s="77"/>
      <c r="G5750" s="77"/>
      <c r="H5750" s="78"/>
      <c r="I5750" s="76"/>
      <c r="J5750" s="8" t="str">
        <f>IF(I5750="ILF",IF($C$1="预估功能点",'模板使用说明&amp;基础参数'!$E$15,'模板使用说明&amp;基础参数'!$E$22),IF(I5750="EIF",IF($C$1="预估功能点",'模板使用说明&amp;基础参数'!$E$16,'模板使用说明&amp;基础参数'!$E$23),IF(I5750="EI",IF($C$1="预估功能点",'模板使用说明&amp;基础参数'!$E$17,'模板使用说明&amp;基础参数'!$E$24),IF(I5750="EO",IF($C$1="预估功能点",'模板使用说明&amp;基础参数'!$E$18,'模板使用说明&amp;基础参数'!$E$25),IF(I5750="EQ",IF($C$1="预估功能点",'模板使用说明&amp;基础参数'!$E$19,'模板使用说明&amp;基础参数'!$E$26),"")))))</f>
        <v/>
      </c>
      <c r="K5750" s="80"/>
      <c r="L5750" s="80"/>
      <c r="M5750" s="81" t="str">
        <f>IF(J5750="","",IF(K5750="高",IF(L5750="删除",J5750*'模板使用说明&amp;基础参数'!$E$5*'模板使用说明&amp;基础参数'!$E$12,IF(L5750="修改",J5750*'模板使用说明&amp;基础参数'!$E$5*'模板使用说明&amp;基础参数'!$E$11,J5750*'模板使用说明&amp;基础参数'!$E$5*'模板使用说明&amp;基础参数'!$E$10)),IF(K5750="中",IF(L5750="删除",J5750*'模板使用说明&amp;基础参数'!$E$6*'模板使用说明&amp;基础参数'!$E$12,IF(L5750="修改",J5750*'模板使用说明&amp;基础参数'!$E$6*'模板使用说明&amp;基础参数'!$E$11,J5750*'模板使用说明&amp;基础参数'!$E$6*'模板使用说明&amp;基础参数'!$E$10)),IF(L5750="删除",J5750*'模板使用说明&amp;基础参数'!$E$7*'模板使用说明&amp;基础参数'!$E$12,IF(L5750="修改",J5750*'模板使用说明&amp;基础参数'!$E$7*'模板使用说明&amp;基础参数'!$E$11,J5750*'模板使用说明&amp;基础参数'!$E$7*'模板使用说明&amp;基础参数'!$E$10)))))</f>
        <v/>
      </c>
      <c r="N5750" s="82"/>
    </row>
    <row r="5751" spans="1:14">
      <c r="A5751" s="76">
        <f t="shared" si="100"/>
        <v>5746</v>
      </c>
      <c r="B5751" s="77"/>
      <c r="C5751" s="77"/>
      <c r="D5751" s="77"/>
      <c r="E5751" s="77"/>
      <c r="F5751" s="77"/>
      <c r="G5751" s="77"/>
      <c r="H5751" s="78"/>
      <c r="I5751" s="76"/>
      <c r="J5751" s="8" t="str">
        <f>IF(I5751="ILF",IF($C$1="预估功能点",'模板使用说明&amp;基础参数'!$E$15,'模板使用说明&amp;基础参数'!$E$22),IF(I5751="EIF",IF($C$1="预估功能点",'模板使用说明&amp;基础参数'!$E$16,'模板使用说明&amp;基础参数'!$E$23),IF(I5751="EI",IF($C$1="预估功能点",'模板使用说明&amp;基础参数'!$E$17,'模板使用说明&amp;基础参数'!$E$24),IF(I5751="EO",IF($C$1="预估功能点",'模板使用说明&amp;基础参数'!$E$18,'模板使用说明&amp;基础参数'!$E$25),IF(I5751="EQ",IF($C$1="预估功能点",'模板使用说明&amp;基础参数'!$E$19,'模板使用说明&amp;基础参数'!$E$26),"")))))</f>
        <v/>
      </c>
      <c r="K5751" s="80"/>
      <c r="L5751" s="80"/>
      <c r="M5751" s="81" t="str">
        <f>IF(J5751="","",IF(K5751="高",IF(L5751="删除",J5751*'模板使用说明&amp;基础参数'!$E$5*'模板使用说明&amp;基础参数'!$E$12,IF(L5751="修改",J5751*'模板使用说明&amp;基础参数'!$E$5*'模板使用说明&amp;基础参数'!$E$11,J5751*'模板使用说明&amp;基础参数'!$E$5*'模板使用说明&amp;基础参数'!$E$10)),IF(K5751="中",IF(L5751="删除",J5751*'模板使用说明&amp;基础参数'!$E$6*'模板使用说明&amp;基础参数'!$E$12,IF(L5751="修改",J5751*'模板使用说明&amp;基础参数'!$E$6*'模板使用说明&amp;基础参数'!$E$11,J5751*'模板使用说明&amp;基础参数'!$E$6*'模板使用说明&amp;基础参数'!$E$10)),IF(L5751="删除",J5751*'模板使用说明&amp;基础参数'!$E$7*'模板使用说明&amp;基础参数'!$E$12,IF(L5751="修改",J5751*'模板使用说明&amp;基础参数'!$E$7*'模板使用说明&amp;基础参数'!$E$11,J5751*'模板使用说明&amp;基础参数'!$E$7*'模板使用说明&amp;基础参数'!$E$10)))))</f>
        <v/>
      </c>
      <c r="N5751" s="82"/>
    </row>
    <row r="5752" spans="1:14">
      <c r="A5752" s="76">
        <f t="shared" si="100"/>
        <v>5747</v>
      </c>
      <c r="B5752" s="77"/>
      <c r="C5752" s="77"/>
      <c r="D5752" s="77"/>
      <c r="E5752" s="77"/>
      <c r="F5752" s="77"/>
      <c r="G5752" s="77"/>
      <c r="H5752" s="78"/>
      <c r="I5752" s="76"/>
      <c r="J5752" s="8" t="str">
        <f>IF(I5752="ILF",IF($C$1="预估功能点",'模板使用说明&amp;基础参数'!$E$15,'模板使用说明&amp;基础参数'!$E$22),IF(I5752="EIF",IF($C$1="预估功能点",'模板使用说明&amp;基础参数'!$E$16,'模板使用说明&amp;基础参数'!$E$23),IF(I5752="EI",IF($C$1="预估功能点",'模板使用说明&amp;基础参数'!$E$17,'模板使用说明&amp;基础参数'!$E$24),IF(I5752="EO",IF($C$1="预估功能点",'模板使用说明&amp;基础参数'!$E$18,'模板使用说明&amp;基础参数'!$E$25),IF(I5752="EQ",IF($C$1="预估功能点",'模板使用说明&amp;基础参数'!$E$19,'模板使用说明&amp;基础参数'!$E$26),"")))))</f>
        <v/>
      </c>
      <c r="K5752" s="80"/>
      <c r="L5752" s="80"/>
      <c r="M5752" s="81" t="str">
        <f>IF(J5752="","",IF(K5752="高",IF(L5752="删除",J5752*'模板使用说明&amp;基础参数'!$E$5*'模板使用说明&amp;基础参数'!$E$12,IF(L5752="修改",J5752*'模板使用说明&amp;基础参数'!$E$5*'模板使用说明&amp;基础参数'!$E$11,J5752*'模板使用说明&amp;基础参数'!$E$5*'模板使用说明&amp;基础参数'!$E$10)),IF(K5752="中",IF(L5752="删除",J5752*'模板使用说明&amp;基础参数'!$E$6*'模板使用说明&amp;基础参数'!$E$12,IF(L5752="修改",J5752*'模板使用说明&amp;基础参数'!$E$6*'模板使用说明&amp;基础参数'!$E$11,J5752*'模板使用说明&amp;基础参数'!$E$6*'模板使用说明&amp;基础参数'!$E$10)),IF(L5752="删除",J5752*'模板使用说明&amp;基础参数'!$E$7*'模板使用说明&amp;基础参数'!$E$12,IF(L5752="修改",J5752*'模板使用说明&amp;基础参数'!$E$7*'模板使用说明&amp;基础参数'!$E$11,J5752*'模板使用说明&amp;基础参数'!$E$7*'模板使用说明&amp;基础参数'!$E$10)))))</f>
        <v/>
      </c>
      <c r="N5752" s="82"/>
    </row>
    <row r="5753" spans="1:14">
      <c r="A5753" s="76">
        <f t="shared" si="100"/>
        <v>5748</v>
      </c>
      <c r="B5753" s="77"/>
      <c r="C5753" s="77"/>
      <c r="D5753" s="77"/>
      <c r="E5753" s="77"/>
      <c r="F5753" s="77"/>
      <c r="G5753" s="77"/>
      <c r="H5753" s="78"/>
      <c r="I5753" s="76"/>
      <c r="J5753" s="8" t="str">
        <f>IF(I5753="ILF",IF($C$1="预估功能点",'模板使用说明&amp;基础参数'!$E$15,'模板使用说明&amp;基础参数'!$E$22),IF(I5753="EIF",IF($C$1="预估功能点",'模板使用说明&amp;基础参数'!$E$16,'模板使用说明&amp;基础参数'!$E$23),IF(I5753="EI",IF($C$1="预估功能点",'模板使用说明&amp;基础参数'!$E$17,'模板使用说明&amp;基础参数'!$E$24),IF(I5753="EO",IF($C$1="预估功能点",'模板使用说明&amp;基础参数'!$E$18,'模板使用说明&amp;基础参数'!$E$25),IF(I5753="EQ",IF($C$1="预估功能点",'模板使用说明&amp;基础参数'!$E$19,'模板使用说明&amp;基础参数'!$E$26),"")))))</f>
        <v/>
      </c>
      <c r="K5753" s="80"/>
      <c r="L5753" s="80"/>
      <c r="M5753" s="81" t="str">
        <f>IF(J5753="","",IF(K5753="高",IF(L5753="删除",J5753*'模板使用说明&amp;基础参数'!$E$5*'模板使用说明&amp;基础参数'!$E$12,IF(L5753="修改",J5753*'模板使用说明&amp;基础参数'!$E$5*'模板使用说明&amp;基础参数'!$E$11,J5753*'模板使用说明&amp;基础参数'!$E$5*'模板使用说明&amp;基础参数'!$E$10)),IF(K5753="中",IF(L5753="删除",J5753*'模板使用说明&amp;基础参数'!$E$6*'模板使用说明&amp;基础参数'!$E$12,IF(L5753="修改",J5753*'模板使用说明&amp;基础参数'!$E$6*'模板使用说明&amp;基础参数'!$E$11,J5753*'模板使用说明&amp;基础参数'!$E$6*'模板使用说明&amp;基础参数'!$E$10)),IF(L5753="删除",J5753*'模板使用说明&amp;基础参数'!$E$7*'模板使用说明&amp;基础参数'!$E$12,IF(L5753="修改",J5753*'模板使用说明&amp;基础参数'!$E$7*'模板使用说明&amp;基础参数'!$E$11,J5753*'模板使用说明&amp;基础参数'!$E$7*'模板使用说明&amp;基础参数'!$E$10)))))</f>
        <v/>
      </c>
      <c r="N5753" s="82"/>
    </row>
    <row r="5754" spans="1:14">
      <c r="A5754" s="76">
        <f t="shared" si="100"/>
        <v>5749</v>
      </c>
      <c r="B5754" s="77"/>
      <c r="C5754" s="77"/>
      <c r="D5754" s="77"/>
      <c r="E5754" s="77"/>
      <c r="F5754" s="77"/>
      <c r="G5754" s="77"/>
      <c r="H5754" s="78"/>
      <c r="I5754" s="76"/>
      <c r="J5754" s="8" t="str">
        <f>IF(I5754="ILF",IF($C$1="预估功能点",'模板使用说明&amp;基础参数'!$E$15,'模板使用说明&amp;基础参数'!$E$22),IF(I5754="EIF",IF($C$1="预估功能点",'模板使用说明&amp;基础参数'!$E$16,'模板使用说明&amp;基础参数'!$E$23),IF(I5754="EI",IF($C$1="预估功能点",'模板使用说明&amp;基础参数'!$E$17,'模板使用说明&amp;基础参数'!$E$24),IF(I5754="EO",IF($C$1="预估功能点",'模板使用说明&amp;基础参数'!$E$18,'模板使用说明&amp;基础参数'!$E$25),IF(I5754="EQ",IF($C$1="预估功能点",'模板使用说明&amp;基础参数'!$E$19,'模板使用说明&amp;基础参数'!$E$26),"")))))</f>
        <v/>
      </c>
      <c r="K5754" s="80"/>
      <c r="L5754" s="80"/>
      <c r="M5754" s="81" t="str">
        <f>IF(J5754="","",IF(K5754="高",IF(L5754="删除",J5754*'模板使用说明&amp;基础参数'!$E$5*'模板使用说明&amp;基础参数'!$E$12,IF(L5754="修改",J5754*'模板使用说明&amp;基础参数'!$E$5*'模板使用说明&amp;基础参数'!$E$11,J5754*'模板使用说明&amp;基础参数'!$E$5*'模板使用说明&amp;基础参数'!$E$10)),IF(K5754="中",IF(L5754="删除",J5754*'模板使用说明&amp;基础参数'!$E$6*'模板使用说明&amp;基础参数'!$E$12,IF(L5754="修改",J5754*'模板使用说明&amp;基础参数'!$E$6*'模板使用说明&amp;基础参数'!$E$11,J5754*'模板使用说明&amp;基础参数'!$E$6*'模板使用说明&amp;基础参数'!$E$10)),IF(L5754="删除",J5754*'模板使用说明&amp;基础参数'!$E$7*'模板使用说明&amp;基础参数'!$E$12,IF(L5754="修改",J5754*'模板使用说明&amp;基础参数'!$E$7*'模板使用说明&amp;基础参数'!$E$11,J5754*'模板使用说明&amp;基础参数'!$E$7*'模板使用说明&amp;基础参数'!$E$10)))))</f>
        <v/>
      </c>
      <c r="N5754" s="82"/>
    </row>
    <row r="5755" spans="1:14">
      <c r="A5755" s="76">
        <f t="shared" si="100"/>
        <v>5750</v>
      </c>
      <c r="B5755" s="77"/>
      <c r="C5755" s="77"/>
      <c r="D5755" s="77"/>
      <c r="E5755" s="77"/>
      <c r="F5755" s="77"/>
      <c r="G5755" s="77"/>
      <c r="H5755" s="78"/>
      <c r="I5755" s="76"/>
      <c r="J5755" s="8" t="str">
        <f>IF(I5755="ILF",IF($C$1="预估功能点",'模板使用说明&amp;基础参数'!$E$15,'模板使用说明&amp;基础参数'!$E$22),IF(I5755="EIF",IF($C$1="预估功能点",'模板使用说明&amp;基础参数'!$E$16,'模板使用说明&amp;基础参数'!$E$23),IF(I5755="EI",IF($C$1="预估功能点",'模板使用说明&amp;基础参数'!$E$17,'模板使用说明&amp;基础参数'!$E$24),IF(I5755="EO",IF($C$1="预估功能点",'模板使用说明&amp;基础参数'!$E$18,'模板使用说明&amp;基础参数'!$E$25),IF(I5755="EQ",IF($C$1="预估功能点",'模板使用说明&amp;基础参数'!$E$19,'模板使用说明&amp;基础参数'!$E$26),"")))))</f>
        <v/>
      </c>
      <c r="K5755" s="80"/>
      <c r="L5755" s="80"/>
      <c r="M5755" s="81" t="str">
        <f>IF(J5755="","",IF(K5755="高",IF(L5755="删除",J5755*'模板使用说明&amp;基础参数'!$E$5*'模板使用说明&amp;基础参数'!$E$12,IF(L5755="修改",J5755*'模板使用说明&amp;基础参数'!$E$5*'模板使用说明&amp;基础参数'!$E$11,J5755*'模板使用说明&amp;基础参数'!$E$5*'模板使用说明&amp;基础参数'!$E$10)),IF(K5755="中",IF(L5755="删除",J5755*'模板使用说明&amp;基础参数'!$E$6*'模板使用说明&amp;基础参数'!$E$12,IF(L5755="修改",J5755*'模板使用说明&amp;基础参数'!$E$6*'模板使用说明&amp;基础参数'!$E$11,J5755*'模板使用说明&amp;基础参数'!$E$6*'模板使用说明&amp;基础参数'!$E$10)),IF(L5755="删除",J5755*'模板使用说明&amp;基础参数'!$E$7*'模板使用说明&amp;基础参数'!$E$12,IF(L5755="修改",J5755*'模板使用说明&amp;基础参数'!$E$7*'模板使用说明&amp;基础参数'!$E$11,J5755*'模板使用说明&amp;基础参数'!$E$7*'模板使用说明&amp;基础参数'!$E$10)))))</f>
        <v/>
      </c>
      <c r="N5755" s="82"/>
    </row>
    <row r="5756" spans="1:14">
      <c r="A5756" s="76">
        <f t="shared" si="100"/>
        <v>5751</v>
      </c>
      <c r="B5756" s="77"/>
      <c r="C5756" s="77"/>
      <c r="D5756" s="77"/>
      <c r="E5756" s="77"/>
      <c r="F5756" s="77"/>
      <c r="G5756" s="77"/>
      <c r="H5756" s="78"/>
      <c r="I5756" s="76"/>
      <c r="J5756" s="8" t="str">
        <f>IF(I5756="ILF",IF($C$1="预估功能点",'模板使用说明&amp;基础参数'!$E$15,'模板使用说明&amp;基础参数'!$E$22),IF(I5756="EIF",IF($C$1="预估功能点",'模板使用说明&amp;基础参数'!$E$16,'模板使用说明&amp;基础参数'!$E$23),IF(I5756="EI",IF($C$1="预估功能点",'模板使用说明&amp;基础参数'!$E$17,'模板使用说明&amp;基础参数'!$E$24),IF(I5756="EO",IF($C$1="预估功能点",'模板使用说明&amp;基础参数'!$E$18,'模板使用说明&amp;基础参数'!$E$25),IF(I5756="EQ",IF($C$1="预估功能点",'模板使用说明&amp;基础参数'!$E$19,'模板使用说明&amp;基础参数'!$E$26),"")))))</f>
        <v/>
      </c>
      <c r="K5756" s="80"/>
      <c r="L5756" s="80"/>
      <c r="M5756" s="81" t="str">
        <f>IF(J5756="","",IF(K5756="高",IF(L5756="删除",J5756*'模板使用说明&amp;基础参数'!$E$5*'模板使用说明&amp;基础参数'!$E$12,IF(L5756="修改",J5756*'模板使用说明&amp;基础参数'!$E$5*'模板使用说明&amp;基础参数'!$E$11,J5756*'模板使用说明&amp;基础参数'!$E$5*'模板使用说明&amp;基础参数'!$E$10)),IF(K5756="中",IF(L5756="删除",J5756*'模板使用说明&amp;基础参数'!$E$6*'模板使用说明&amp;基础参数'!$E$12,IF(L5756="修改",J5756*'模板使用说明&amp;基础参数'!$E$6*'模板使用说明&amp;基础参数'!$E$11,J5756*'模板使用说明&amp;基础参数'!$E$6*'模板使用说明&amp;基础参数'!$E$10)),IF(L5756="删除",J5756*'模板使用说明&amp;基础参数'!$E$7*'模板使用说明&amp;基础参数'!$E$12,IF(L5756="修改",J5756*'模板使用说明&amp;基础参数'!$E$7*'模板使用说明&amp;基础参数'!$E$11,J5756*'模板使用说明&amp;基础参数'!$E$7*'模板使用说明&amp;基础参数'!$E$10)))))</f>
        <v/>
      </c>
      <c r="N5756" s="82"/>
    </row>
    <row r="5757" spans="1:14">
      <c r="A5757" s="76">
        <f t="shared" si="100"/>
        <v>5752</v>
      </c>
      <c r="B5757" s="77"/>
      <c r="C5757" s="77"/>
      <c r="D5757" s="77"/>
      <c r="E5757" s="77"/>
      <c r="F5757" s="77"/>
      <c r="G5757" s="77"/>
      <c r="H5757" s="78"/>
      <c r="I5757" s="76"/>
      <c r="J5757" s="8" t="str">
        <f>IF(I5757="ILF",IF($C$1="预估功能点",'模板使用说明&amp;基础参数'!$E$15,'模板使用说明&amp;基础参数'!$E$22),IF(I5757="EIF",IF($C$1="预估功能点",'模板使用说明&amp;基础参数'!$E$16,'模板使用说明&amp;基础参数'!$E$23),IF(I5757="EI",IF($C$1="预估功能点",'模板使用说明&amp;基础参数'!$E$17,'模板使用说明&amp;基础参数'!$E$24),IF(I5757="EO",IF($C$1="预估功能点",'模板使用说明&amp;基础参数'!$E$18,'模板使用说明&amp;基础参数'!$E$25),IF(I5757="EQ",IF($C$1="预估功能点",'模板使用说明&amp;基础参数'!$E$19,'模板使用说明&amp;基础参数'!$E$26),"")))))</f>
        <v/>
      </c>
      <c r="K5757" s="80"/>
      <c r="L5757" s="80"/>
      <c r="M5757" s="81" t="str">
        <f>IF(J5757="","",IF(K5757="高",IF(L5757="删除",J5757*'模板使用说明&amp;基础参数'!$E$5*'模板使用说明&amp;基础参数'!$E$12,IF(L5757="修改",J5757*'模板使用说明&amp;基础参数'!$E$5*'模板使用说明&amp;基础参数'!$E$11,J5757*'模板使用说明&amp;基础参数'!$E$5*'模板使用说明&amp;基础参数'!$E$10)),IF(K5757="中",IF(L5757="删除",J5757*'模板使用说明&amp;基础参数'!$E$6*'模板使用说明&amp;基础参数'!$E$12,IF(L5757="修改",J5757*'模板使用说明&amp;基础参数'!$E$6*'模板使用说明&amp;基础参数'!$E$11,J5757*'模板使用说明&amp;基础参数'!$E$6*'模板使用说明&amp;基础参数'!$E$10)),IF(L5757="删除",J5757*'模板使用说明&amp;基础参数'!$E$7*'模板使用说明&amp;基础参数'!$E$12,IF(L5757="修改",J5757*'模板使用说明&amp;基础参数'!$E$7*'模板使用说明&amp;基础参数'!$E$11,J5757*'模板使用说明&amp;基础参数'!$E$7*'模板使用说明&amp;基础参数'!$E$10)))))</f>
        <v/>
      </c>
      <c r="N5757" s="82"/>
    </row>
    <row r="5758" spans="1:14">
      <c r="A5758" s="76">
        <f t="shared" si="100"/>
        <v>5753</v>
      </c>
      <c r="B5758" s="77"/>
      <c r="C5758" s="77"/>
      <c r="D5758" s="77"/>
      <c r="E5758" s="77"/>
      <c r="F5758" s="77"/>
      <c r="G5758" s="77"/>
      <c r="H5758" s="78"/>
      <c r="I5758" s="76"/>
      <c r="J5758" s="8" t="str">
        <f>IF(I5758="ILF",IF($C$1="预估功能点",'模板使用说明&amp;基础参数'!$E$15,'模板使用说明&amp;基础参数'!$E$22),IF(I5758="EIF",IF($C$1="预估功能点",'模板使用说明&amp;基础参数'!$E$16,'模板使用说明&amp;基础参数'!$E$23),IF(I5758="EI",IF($C$1="预估功能点",'模板使用说明&amp;基础参数'!$E$17,'模板使用说明&amp;基础参数'!$E$24),IF(I5758="EO",IF($C$1="预估功能点",'模板使用说明&amp;基础参数'!$E$18,'模板使用说明&amp;基础参数'!$E$25),IF(I5758="EQ",IF($C$1="预估功能点",'模板使用说明&amp;基础参数'!$E$19,'模板使用说明&amp;基础参数'!$E$26),"")))))</f>
        <v/>
      </c>
      <c r="K5758" s="80"/>
      <c r="L5758" s="80"/>
      <c r="M5758" s="81" t="str">
        <f>IF(J5758="","",IF(K5758="高",IF(L5758="删除",J5758*'模板使用说明&amp;基础参数'!$E$5*'模板使用说明&amp;基础参数'!$E$12,IF(L5758="修改",J5758*'模板使用说明&amp;基础参数'!$E$5*'模板使用说明&amp;基础参数'!$E$11,J5758*'模板使用说明&amp;基础参数'!$E$5*'模板使用说明&amp;基础参数'!$E$10)),IF(K5758="中",IF(L5758="删除",J5758*'模板使用说明&amp;基础参数'!$E$6*'模板使用说明&amp;基础参数'!$E$12,IF(L5758="修改",J5758*'模板使用说明&amp;基础参数'!$E$6*'模板使用说明&amp;基础参数'!$E$11,J5758*'模板使用说明&amp;基础参数'!$E$6*'模板使用说明&amp;基础参数'!$E$10)),IF(L5758="删除",J5758*'模板使用说明&amp;基础参数'!$E$7*'模板使用说明&amp;基础参数'!$E$12,IF(L5758="修改",J5758*'模板使用说明&amp;基础参数'!$E$7*'模板使用说明&amp;基础参数'!$E$11,J5758*'模板使用说明&amp;基础参数'!$E$7*'模板使用说明&amp;基础参数'!$E$10)))))</f>
        <v/>
      </c>
      <c r="N5758" s="82"/>
    </row>
    <row r="5759" spans="1:14">
      <c r="A5759" s="76">
        <f t="shared" si="100"/>
        <v>5754</v>
      </c>
      <c r="B5759" s="77"/>
      <c r="C5759" s="77"/>
      <c r="D5759" s="77"/>
      <c r="E5759" s="77"/>
      <c r="F5759" s="77"/>
      <c r="G5759" s="77"/>
      <c r="H5759" s="78"/>
      <c r="I5759" s="76"/>
      <c r="J5759" s="8" t="str">
        <f>IF(I5759="ILF",IF($C$1="预估功能点",'模板使用说明&amp;基础参数'!$E$15,'模板使用说明&amp;基础参数'!$E$22),IF(I5759="EIF",IF($C$1="预估功能点",'模板使用说明&amp;基础参数'!$E$16,'模板使用说明&amp;基础参数'!$E$23),IF(I5759="EI",IF($C$1="预估功能点",'模板使用说明&amp;基础参数'!$E$17,'模板使用说明&amp;基础参数'!$E$24),IF(I5759="EO",IF($C$1="预估功能点",'模板使用说明&amp;基础参数'!$E$18,'模板使用说明&amp;基础参数'!$E$25),IF(I5759="EQ",IF($C$1="预估功能点",'模板使用说明&amp;基础参数'!$E$19,'模板使用说明&amp;基础参数'!$E$26),"")))))</f>
        <v/>
      </c>
      <c r="K5759" s="80"/>
      <c r="L5759" s="80"/>
      <c r="M5759" s="81" t="str">
        <f>IF(J5759="","",IF(K5759="高",IF(L5759="删除",J5759*'模板使用说明&amp;基础参数'!$E$5*'模板使用说明&amp;基础参数'!$E$12,IF(L5759="修改",J5759*'模板使用说明&amp;基础参数'!$E$5*'模板使用说明&amp;基础参数'!$E$11,J5759*'模板使用说明&amp;基础参数'!$E$5*'模板使用说明&amp;基础参数'!$E$10)),IF(K5759="中",IF(L5759="删除",J5759*'模板使用说明&amp;基础参数'!$E$6*'模板使用说明&amp;基础参数'!$E$12,IF(L5759="修改",J5759*'模板使用说明&amp;基础参数'!$E$6*'模板使用说明&amp;基础参数'!$E$11,J5759*'模板使用说明&amp;基础参数'!$E$6*'模板使用说明&amp;基础参数'!$E$10)),IF(L5759="删除",J5759*'模板使用说明&amp;基础参数'!$E$7*'模板使用说明&amp;基础参数'!$E$12,IF(L5759="修改",J5759*'模板使用说明&amp;基础参数'!$E$7*'模板使用说明&amp;基础参数'!$E$11,J5759*'模板使用说明&amp;基础参数'!$E$7*'模板使用说明&amp;基础参数'!$E$10)))))</f>
        <v/>
      </c>
      <c r="N5759" s="82"/>
    </row>
    <row r="5760" spans="1:14">
      <c r="A5760" s="76">
        <f t="shared" si="100"/>
        <v>5755</v>
      </c>
      <c r="B5760" s="77"/>
      <c r="C5760" s="77"/>
      <c r="D5760" s="77"/>
      <c r="E5760" s="77"/>
      <c r="F5760" s="77"/>
      <c r="G5760" s="77"/>
      <c r="H5760" s="78"/>
      <c r="I5760" s="76"/>
      <c r="J5760" s="8" t="str">
        <f>IF(I5760="ILF",IF($C$1="预估功能点",'模板使用说明&amp;基础参数'!$E$15,'模板使用说明&amp;基础参数'!$E$22),IF(I5760="EIF",IF($C$1="预估功能点",'模板使用说明&amp;基础参数'!$E$16,'模板使用说明&amp;基础参数'!$E$23),IF(I5760="EI",IF($C$1="预估功能点",'模板使用说明&amp;基础参数'!$E$17,'模板使用说明&amp;基础参数'!$E$24),IF(I5760="EO",IF($C$1="预估功能点",'模板使用说明&amp;基础参数'!$E$18,'模板使用说明&amp;基础参数'!$E$25),IF(I5760="EQ",IF($C$1="预估功能点",'模板使用说明&amp;基础参数'!$E$19,'模板使用说明&amp;基础参数'!$E$26),"")))))</f>
        <v/>
      </c>
      <c r="K5760" s="80"/>
      <c r="L5760" s="80"/>
      <c r="M5760" s="81" t="str">
        <f>IF(J5760="","",IF(K5760="高",IF(L5760="删除",J5760*'模板使用说明&amp;基础参数'!$E$5*'模板使用说明&amp;基础参数'!$E$12,IF(L5760="修改",J5760*'模板使用说明&amp;基础参数'!$E$5*'模板使用说明&amp;基础参数'!$E$11,J5760*'模板使用说明&amp;基础参数'!$E$5*'模板使用说明&amp;基础参数'!$E$10)),IF(K5760="中",IF(L5760="删除",J5760*'模板使用说明&amp;基础参数'!$E$6*'模板使用说明&amp;基础参数'!$E$12,IF(L5760="修改",J5760*'模板使用说明&amp;基础参数'!$E$6*'模板使用说明&amp;基础参数'!$E$11,J5760*'模板使用说明&amp;基础参数'!$E$6*'模板使用说明&amp;基础参数'!$E$10)),IF(L5760="删除",J5760*'模板使用说明&amp;基础参数'!$E$7*'模板使用说明&amp;基础参数'!$E$12,IF(L5760="修改",J5760*'模板使用说明&amp;基础参数'!$E$7*'模板使用说明&amp;基础参数'!$E$11,J5760*'模板使用说明&amp;基础参数'!$E$7*'模板使用说明&amp;基础参数'!$E$10)))))</f>
        <v/>
      </c>
      <c r="N5760" s="82"/>
    </row>
    <row r="5761" spans="1:14">
      <c r="A5761" s="76">
        <f t="shared" si="100"/>
        <v>5756</v>
      </c>
      <c r="B5761" s="77"/>
      <c r="C5761" s="77"/>
      <c r="D5761" s="77"/>
      <c r="E5761" s="77"/>
      <c r="F5761" s="77"/>
      <c r="G5761" s="77"/>
      <c r="H5761" s="78"/>
      <c r="I5761" s="76"/>
      <c r="J5761" s="8" t="str">
        <f>IF(I5761="ILF",IF($C$1="预估功能点",'模板使用说明&amp;基础参数'!$E$15,'模板使用说明&amp;基础参数'!$E$22),IF(I5761="EIF",IF($C$1="预估功能点",'模板使用说明&amp;基础参数'!$E$16,'模板使用说明&amp;基础参数'!$E$23),IF(I5761="EI",IF($C$1="预估功能点",'模板使用说明&amp;基础参数'!$E$17,'模板使用说明&amp;基础参数'!$E$24),IF(I5761="EO",IF($C$1="预估功能点",'模板使用说明&amp;基础参数'!$E$18,'模板使用说明&amp;基础参数'!$E$25),IF(I5761="EQ",IF($C$1="预估功能点",'模板使用说明&amp;基础参数'!$E$19,'模板使用说明&amp;基础参数'!$E$26),"")))))</f>
        <v/>
      </c>
      <c r="K5761" s="80"/>
      <c r="L5761" s="80"/>
      <c r="M5761" s="81" t="str">
        <f>IF(J5761="","",IF(K5761="高",IF(L5761="删除",J5761*'模板使用说明&amp;基础参数'!$E$5*'模板使用说明&amp;基础参数'!$E$12,IF(L5761="修改",J5761*'模板使用说明&amp;基础参数'!$E$5*'模板使用说明&amp;基础参数'!$E$11,J5761*'模板使用说明&amp;基础参数'!$E$5*'模板使用说明&amp;基础参数'!$E$10)),IF(K5761="中",IF(L5761="删除",J5761*'模板使用说明&amp;基础参数'!$E$6*'模板使用说明&amp;基础参数'!$E$12,IF(L5761="修改",J5761*'模板使用说明&amp;基础参数'!$E$6*'模板使用说明&amp;基础参数'!$E$11,J5761*'模板使用说明&amp;基础参数'!$E$6*'模板使用说明&amp;基础参数'!$E$10)),IF(L5761="删除",J5761*'模板使用说明&amp;基础参数'!$E$7*'模板使用说明&amp;基础参数'!$E$12,IF(L5761="修改",J5761*'模板使用说明&amp;基础参数'!$E$7*'模板使用说明&amp;基础参数'!$E$11,J5761*'模板使用说明&amp;基础参数'!$E$7*'模板使用说明&amp;基础参数'!$E$10)))))</f>
        <v/>
      </c>
      <c r="N5761" s="82"/>
    </row>
    <row r="5762" spans="1:14">
      <c r="A5762" s="76">
        <f t="shared" si="100"/>
        <v>5757</v>
      </c>
      <c r="B5762" s="77"/>
      <c r="C5762" s="77"/>
      <c r="D5762" s="77"/>
      <c r="E5762" s="77"/>
      <c r="F5762" s="77"/>
      <c r="G5762" s="77"/>
      <c r="H5762" s="78"/>
      <c r="I5762" s="76"/>
      <c r="J5762" s="8" t="str">
        <f>IF(I5762="ILF",IF($C$1="预估功能点",'模板使用说明&amp;基础参数'!$E$15,'模板使用说明&amp;基础参数'!$E$22),IF(I5762="EIF",IF($C$1="预估功能点",'模板使用说明&amp;基础参数'!$E$16,'模板使用说明&amp;基础参数'!$E$23),IF(I5762="EI",IF($C$1="预估功能点",'模板使用说明&amp;基础参数'!$E$17,'模板使用说明&amp;基础参数'!$E$24),IF(I5762="EO",IF($C$1="预估功能点",'模板使用说明&amp;基础参数'!$E$18,'模板使用说明&amp;基础参数'!$E$25),IF(I5762="EQ",IF($C$1="预估功能点",'模板使用说明&amp;基础参数'!$E$19,'模板使用说明&amp;基础参数'!$E$26),"")))))</f>
        <v/>
      </c>
      <c r="K5762" s="80"/>
      <c r="L5762" s="80"/>
      <c r="M5762" s="81" t="str">
        <f>IF(J5762="","",IF(K5762="高",IF(L5762="删除",J5762*'模板使用说明&amp;基础参数'!$E$5*'模板使用说明&amp;基础参数'!$E$12,IF(L5762="修改",J5762*'模板使用说明&amp;基础参数'!$E$5*'模板使用说明&amp;基础参数'!$E$11,J5762*'模板使用说明&amp;基础参数'!$E$5*'模板使用说明&amp;基础参数'!$E$10)),IF(K5762="中",IF(L5762="删除",J5762*'模板使用说明&amp;基础参数'!$E$6*'模板使用说明&amp;基础参数'!$E$12,IF(L5762="修改",J5762*'模板使用说明&amp;基础参数'!$E$6*'模板使用说明&amp;基础参数'!$E$11,J5762*'模板使用说明&amp;基础参数'!$E$6*'模板使用说明&amp;基础参数'!$E$10)),IF(L5762="删除",J5762*'模板使用说明&amp;基础参数'!$E$7*'模板使用说明&amp;基础参数'!$E$12,IF(L5762="修改",J5762*'模板使用说明&amp;基础参数'!$E$7*'模板使用说明&amp;基础参数'!$E$11,J5762*'模板使用说明&amp;基础参数'!$E$7*'模板使用说明&amp;基础参数'!$E$10)))))</f>
        <v/>
      </c>
      <c r="N5762" s="82"/>
    </row>
    <row r="5763" spans="1:14">
      <c r="A5763" s="76">
        <f t="shared" si="100"/>
        <v>5758</v>
      </c>
      <c r="B5763" s="77"/>
      <c r="C5763" s="77"/>
      <c r="D5763" s="77"/>
      <c r="E5763" s="77"/>
      <c r="F5763" s="77"/>
      <c r="G5763" s="77"/>
      <c r="H5763" s="78"/>
      <c r="I5763" s="76"/>
      <c r="J5763" s="8" t="str">
        <f>IF(I5763="ILF",IF($C$1="预估功能点",'模板使用说明&amp;基础参数'!$E$15,'模板使用说明&amp;基础参数'!$E$22),IF(I5763="EIF",IF($C$1="预估功能点",'模板使用说明&amp;基础参数'!$E$16,'模板使用说明&amp;基础参数'!$E$23),IF(I5763="EI",IF($C$1="预估功能点",'模板使用说明&amp;基础参数'!$E$17,'模板使用说明&amp;基础参数'!$E$24),IF(I5763="EO",IF($C$1="预估功能点",'模板使用说明&amp;基础参数'!$E$18,'模板使用说明&amp;基础参数'!$E$25),IF(I5763="EQ",IF($C$1="预估功能点",'模板使用说明&amp;基础参数'!$E$19,'模板使用说明&amp;基础参数'!$E$26),"")))))</f>
        <v/>
      </c>
      <c r="K5763" s="80"/>
      <c r="L5763" s="80"/>
      <c r="M5763" s="81" t="str">
        <f>IF(J5763="","",IF(K5763="高",IF(L5763="删除",J5763*'模板使用说明&amp;基础参数'!$E$5*'模板使用说明&amp;基础参数'!$E$12,IF(L5763="修改",J5763*'模板使用说明&amp;基础参数'!$E$5*'模板使用说明&amp;基础参数'!$E$11,J5763*'模板使用说明&amp;基础参数'!$E$5*'模板使用说明&amp;基础参数'!$E$10)),IF(K5763="中",IF(L5763="删除",J5763*'模板使用说明&amp;基础参数'!$E$6*'模板使用说明&amp;基础参数'!$E$12,IF(L5763="修改",J5763*'模板使用说明&amp;基础参数'!$E$6*'模板使用说明&amp;基础参数'!$E$11,J5763*'模板使用说明&amp;基础参数'!$E$6*'模板使用说明&amp;基础参数'!$E$10)),IF(L5763="删除",J5763*'模板使用说明&amp;基础参数'!$E$7*'模板使用说明&amp;基础参数'!$E$12,IF(L5763="修改",J5763*'模板使用说明&amp;基础参数'!$E$7*'模板使用说明&amp;基础参数'!$E$11,J5763*'模板使用说明&amp;基础参数'!$E$7*'模板使用说明&amp;基础参数'!$E$10)))))</f>
        <v/>
      </c>
      <c r="N5763" s="82"/>
    </row>
    <row r="5764" spans="1:14">
      <c r="A5764" s="76">
        <f t="shared" ref="A5764:A5827" si="101">ROW()-5</f>
        <v>5759</v>
      </c>
      <c r="B5764" s="77"/>
      <c r="C5764" s="77"/>
      <c r="D5764" s="77"/>
      <c r="E5764" s="77"/>
      <c r="F5764" s="77"/>
      <c r="G5764" s="77"/>
      <c r="H5764" s="78"/>
      <c r="I5764" s="76"/>
      <c r="J5764" s="8" t="str">
        <f>IF(I5764="ILF",IF($C$1="预估功能点",'模板使用说明&amp;基础参数'!$E$15,'模板使用说明&amp;基础参数'!$E$22),IF(I5764="EIF",IF($C$1="预估功能点",'模板使用说明&amp;基础参数'!$E$16,'模板使用说明&amp;基础参数'!$E$23),IF(I5764="EI",IF($C$1="预估功能点",'模板使用说明&amp;基础参数'!$E$17,'模板使用说明&amp;基础参数'!$E$24),IF(I5764="EO",IF($C$1="预估功能点",'模板使用说明&amp;基础参数'!$E$18,'模板使用说明&amp;基础参数'!$E$25),IF(I5764="EQ",IF($C$1="预估功能点",'模板使用说明&amp;基础参数'!$E$19,'模板使用说明&amp;基础参数'!$E$26),"")))))</f>
        <v/>
      </c>
      <c r="K5764" s="80"/>
      <c r="L5764" s="80"/>
      <c r="M5764" s="81" t="str">
        <f>IF(J5764="","",IF(K5764="高",IF(L5764="删除",J5764*'模板使用说明&amp;基础参数'!$E$5*'模板使用说明&amp;基础参数'!$E$12,IF(L5764="修改",J5764*'模板使用说明&amp;基础参数'!$E$5*'模板使用说明&amp;基础参数'!$E$11,J5764*'模板使用说明&amp;基础参数'!$E$5*'模板使用说明&amp;基础参数'!$E$10)),IF(K5764="中",IF(L5764="删除",J5764*'模板使用说明&amp;基础参数'!$E$6*'模板使用说明&amp;基础参数'!$E$12,IF(L5764="修改",J5764*'模板使用说明&amp;基础参数'!$E$6*'模板使用说明&amp;基础参数'!$E$11,J5764*'模板使用说明&amp;基础参数'!$E$6*'模板使用说明&amp;基础参数'!$E$10)),IF(L5764="删除",J5764*'模板使用说明&amp;基础参数'!$E$7*'模板使用说明&amp;基础参数'!$E$12,IF(L5764="修改",J5764*'模板使用说明&amp;基础参数'!$E$7*'模板使用说明&amp;基础参数'!$E$11,J5764*'模板使用说明&amp;基础参数'!$E$7*'模板使用说明&amp;基础参数'!$E$10)))))</f>
        <v/>
      </c>
      <c r="N5764" s="82"/>
    </row>
    <row r="5765" spans="1:14">
      <c r="A5765" s="76">
        <f t="shared" si="101"/>
        <v>5760</v>
      </c>
      <c r="B5765" s="77"/>
      <c r="C5765" s="77"/>
      <c r="D5765" s="77"/>
      <c r="E5765" s="77"/>
      <c r="F5765" s="77"/>
      <c r="G5765" s="77"/>
      <c r="H5765" s="78"/>
      <c r="I5765" s="76"/>
      <c r="J5765" s="8" t="str">
        <f>IF(I5765="ILF",IF($C$1="预估功能点",'模板使用说明&amp;基础参数'!$E$15,'模板使用说明&amp;基础参数'!$E$22),IF(I5765="EIF",IF($C$1="预估功能点",'模板使用说明&amp;基础参数'!$E$16,'模板使用说明&amp;基础参数'!$E$23),IF(I5765="EI",IF($C$1="预估功能点",'模板使用说明&amp;基础参数'!$E$17,'模板使用说明&amp;基础参数'!$E$24),IF(I5765="EO",IF($C$1="预估功能点",'模板使用说明&amp;基础参数'!$E$18,'模板使用说明&amp;基础参数'!$E$25),IF(I5765="EQ",IF($C$1="预估功能点",'模板使用说明&amp;基础参数'!$E$19,'模板使用说明&amp;基础参数'!$E$26),"")))))</f>
        <v/>
      </c>
      <c r="K5765" s="80"/>
      <c r="L5765" s="80"/>
      <c r="M5765" s="81" t="str">
        <f>IF(J5765="","",IF(K5765="高",IF(L5765="删除",J5765*'模板使用说明&amp;基础参数'!$E$5*'模板使用说明&amp;基础参数'!$E$12,IF(L5765="修改",J5765*'模板使用说明&amp;基础参数'!$E$5*'模板使用说明&amp;基础参数'!$E$11,J5765*'模板使用说明&amp;基础参数'!$E$5*'模板使用说明&amp;基础参数'!$E$10)),IF(K5765="中",IF(L5765="删除",J5765*'模板使用说明&amp;基础参数'!$E$6*'模板使用说明&amp;基础参数'!$E$12,IF(L5765="修改",J5765*'模板使用说明&amp;基础参数'!$E$6*'模板使用说明&amp;基础参数'!$E$11,J5765*'模板使用说明&amp;基础参数'!$E$6*'模板使用说明&amp;基础参数'!$E$10)),IF(L5765="删除",J5765*'模板使用说明&amp;基础参数'!$E$7*'模板使用说明&amp;基础参数'!$E$12,IF(L5765="修改",J5765*'模板使用说明&amp;基础参数'!$E$7*'模板使用说明&amp;基础参数'!$E$11,J5765*'模板使用说明&amp;基础参数'!$E$7*'模板使用说明&amp;基础参数'!$E$10)))))</f>
        <v/>
      </c>
      <c r="N5765" s="82"/>
    </row>
    <row r="5766" spans="1:14">
      <c r="A5766" s="76">
        <f t="shared" si="101"/>
        <v>5761</v>
      </c>
      <c r="B5766" s="77"/>
      <c r="C5766" s="77"/>
      <c r="D5766" s="77"/>
      <c r="E5766" s="77"/>
      <c r="F5766" s="77"/>
      <c r="G5766" s="77"/>
      <c r="H5766" s="78"/>
      <c r="I5766" s="76"/>
      <c r="J5766" s="8" t="str">
        <f>IF(I5766="ILF",IF($C$1="预估功能点",'模板使用说明&amp;基础参数'!$E$15,'模板使用说明&amp;基础参数'!$E$22),IF(I5766="EIF",IF($C$1="预估功能点",'模板使用说明&amp;基础参数'!$E$16,'模板使用说明&amp;基础参数'!$E$23),IF(I5766="EI",IF($C$1="预估功能点",'模板使用说明&amp;基础参数'!$E$17,'模板使用说明&amp;基础参数'!$E$24),IF(I5766="EO",IF($C$1="预估功能点",'模板使用说明&amp;基础参数'!$E$18,'模板使用说明&amp;基础参数'!$E$25),IF(I5766="EQ",IF($C$1="预估功能点",'模板使用说明&amp;基础参数'!$E$19,'模板使用说明&amp;基础参数'!$E$26),"")))))</f>
        <v/>
      </c>
      <c r="K5766" s="80"/>
      <c r="L5766" s="80"/>
      <c r="M5766" s="81" t="str">
        <f>IF(J5766="","",IF(K5766="高",IF(L5766="删除",J5766*'模板使用说明&amp;基础参数'!$E$5*'模板使用说明&amp;基础参数'!$E$12,IF(L5766="修改",J5766*'模板使用说明&amp;基础参数'!$E$5*'模板使用说明&amp;基础参数'!$E$11,J5766*'模板使用说明&amp;基础参数'!$E$5*'模板使用说明&amp;基础参数'!$E$10)),IF(K5766="中",IF(L5766="删除",J5766*'模板使用说明&amp;基础参数'!$E$6*'模板使用说明&amp;基础参数'!$E$12,IF(L5766="修改",J5766*'模板使用说明&amp;基础参数'!$E$6*'模板使用说明&amp;基础参数'!$E$11,J5766*'模板使用说明&amp;基础参数'!$E$6*'模板使用说明&amp;基础参数'!$E$10)),IF(L5766="删除",J5766*'模板使用说明&amp;基础参数'!$E$7*'模板使用说明&amp;基础参数'!$E$12,IF(L5766="修改",J5766*'模板使用说明&amp;基础参数'!$E$7*'模板使用说明&amp;基础参数'!$E$11,J5766*'模板使用说明&amp;基础参数'!$E$7*'模板使用说明&amp;基础参数'!$E$10)))))</f>
        <v/>
      </c>
      <c r="N5766" s="82"/>
    </row>
    <row r="5767" spans="1:14">
      <c r="A5767" s="76">
        <f t="shared" si="101"/>
        <v>5762</v>
      </c>
      <c r="B5767" s="77"/>
      <c r="C5767" s="77"/>
      <c r="D5767" s="77"/>
      <c r="E5767" s="77"/>
      <c r="F5767" s="77"/>
      <c r="G5767" s="77"/>
      <c r="H5767" s="78"/>
      <c r="I5767" s="76"/>
      <c r="J5767" s="8" t="str">
        <f>IF(I5767="ILF",IF($C$1="预估功能点",'模板使用说明&amp;基础参数'!$E$15,'模板使用说明&amp;基础参数'!$E$22),IF(I5767="EIF",IF($C$1="预估功能点",'模板使用说明&amp;基础参数'!$E$16,'模板使用说明&amp;基础参数'!$E$23),IF(I5767="EI",IF($C$1="预估功能点",'模板使用说明&amp;基础参数'!$E$17,'模板使用说明&amp;基础参数'!$E$24),IF(I5767="EO",IF($C$1="预估功能点",'模板使用说明&amp;基础参数'!$E$18,'模板使用说明&amp;基础参数'!$E$25),IF(I5767="EQ",IF($C$1="预估功能点",'模板使用说明&amp;基础参数'!$E$19,'模板使用说明&amp;基础参数'!$E$26),"")))))</f>
        <v/>
      </c>
      <c r="K5767" s="80"/>
      <c r="L5767" s="80"/>
      <c r="M5767" s="81" t="str">
        <f>IF(J5767="","",IF(K5767="高",IF(L5767="删除",J5767*'模板使用说明&amp;基础参数'!$E$5*'模板使用说明&amp;基础参数'!$E$12,IF(L5767="修改",J5767*'模板使用说明&amp;基础参数'!$E$5*'模板使用说明&amp;基础参数'!$E$11,J5767*'模板使用说明&amp;基础参数'!$E$5*'模板使用说明&amp;基础参数'!$E$10)),IF(K5767="中",IF(L5767="删除",J5767*'模板使用说明&amp;基础参数'!$E$6*'模板使用说明&amp;基础参数'!$E$12,IF(L5767="修改",J5767*'模板使用说明&amp;基础参数'!$E$6*'模板使用说明&amp;基础参数'!$E$11,J5767*'模板使用说明&amp;基础参数'!$E$6*'模板使用说明&amp;基础参数'!$E$10)),IF(L5767="删除",J5767*'模板使用说明&amp;基础参数'!$E$7*'模板使用说明&amp;基础参数'!$E$12,IF(L5767="修改",J5767*'模板使用说明&amp;基础参数'!$E$7*'模板使用说明&amp;基础参数'!$E$11,J5767*'模板使用说明&amp;基础参数'!$E$7*'模板使用说明&amp;基础参数'!$E$10)))))</f>
        <v/>
      </c>
      <c r="N5767" s="82"/>
    </row>
    <row r="5768" spans="1:14">
      <c r="A5768" s="76">
        <f t="shared" si="101"/>
        <v>5763</v>
      </c>
      <c r="B5768" s="77"/>
      <c r="C5768" s="77"/>
      <c r="D5768" s="77"/>
      <c r="E5768" s="77"/>
      <c r="F5768" s="77"/>
      <c r="G5768" s="77"/>
      <c r="H5768" s="78"/>
      <c r="I5768" s="76"/>
      <c r="J5768" s="8" t="str">
        <f>IF(I5768="ILF",IF($C$1="预估功能点",'模板使用说明&amp;基础参数'!$E$15,'模板使用说明&amp;基础参数'!$E$22),IF(I5768="EIF",IF($C$1="预估功能点",'模板使用说明&amp;基础参数'!$E$16,'模板使用说明&amp;基础参数'!$E$23),IF(I5768="EI",IF($C$1="预估功能点",'模板使用说明&amp;基础参数'!$E$17,'模板使用说明&amp;基础参数'!$E$24),IF(I5768="EO",IF($C$1="预估功能点",'模板使用说明&amp;基础参数'!$E$18,'模板使用说明&amp;基础参数'!$E$25),IF(I5768="EQ",IF($C$1="预估功能点",'模板使用说明&amp;基础参数'!$E$19,'模板使用说明&amp;基础参数'!$E$26),"")))))</f>
        <v/>
      </c>
      <c r="K5768" s="80"/>
      <c r="L5768" s="80"/>
      <c r="M5768" s="81" t="str">
        <f>IF(J5768="","",IF(K5768="高",IF(L5768="删除",J5768*'模板使用说明&amp;基础参数'!$E$5*'模板使用说明&amp;基础参数'!$E$12,IF(L5768="修改",J5768*'模板使用说明&amp;基础参数'!$E$5*'模板使用说明&amp;基础参数'!$E$11,J5768*'模板使用说明&amp;基础参数'!$E$5*'模板使用说明&amp;基础参数'!$E$10)),IF(K5768="中",IF(L5768="删除",J5768*'模板使用说明&amp;基础参数'!$E$6*'模板使用说明&amp;基础参数'!$E$12,IF(L5768="修改",J5768*'模板使用说明&amp;基础参数'!$E$6*'模板使用说明&amp;基础参数'!$E$11,J5768*'模板使用说明&amp;基础参数'!$E$6*'模板使用说明&amp;基础参数'!$E$10)),IF(L5768="删除",J5768*'模板使用说明&amp;基础参数'!$E$7*'模板使用说明&amp;基础参数'!$E$12,IF(L5768="修改",J5768*'模板使用说明&amp;基础参数'!$E$7*'模板使用说明&amp;基础参数'!$E$11,J5768*'模板使用说明&amp;基础参数'!$E$7*'模板使用说明&amp;基础参数'!$E$10)))))</f>
        <v/>
      </c>
      <c r="N5768" s="82"/>
    </row>
    <row r="5769" spans="1:14">
      <c r="A5769" s="76">
        <f t="shared" si="101"/>
        <v>5764</v>
      </c>
      <c r="B5769" s="77"/>
      <c r="C5769" s="77"/>
      <c r="D5769" s="77"/>
      <c r="E5769" s="77"/>
      <c r="F5769" s="77"/>
      <c r="G5769" s="77"/>
      <c r="H5769" s="78"/>
      <c r="I5769" s="76"/>
      <c r="J5769" s="8" t="str">
        <f>IF(I5769="ILF",IF($C$1="预估功能点",'模板使用说明&amp;基础参数'!$E$15,'模板使用说明&amp;基础参数'!$E$22),IF(I5769="EIF",IF($C$1="预估功能点",'模板使用说明&amp;基础参数'!$E$16,'模板使用说明&amp;基础参数'!$E$23),IF(I5769="EI",IF($C$1="预估功能点",'模板使用说明&amp;基础参数'!$E$17,'模板使用说明&amp;基础参数'!$E$24),IF(I5769="EO",IF($C$1="预估功能点",'模板使用说明&amp;基础参数'!$E$18,'模板使用说明&amp;基础参数'!$E$25),IF(I5769="EQ",IF($C$1="预估功能点",'模板使用说明&amp;基础参数'!$E$19,'模板使用说明&amp;基础参数'!$E$26),"")))))</f>
        <v/>
      </c>
      <c r="K5769" s="80"/>
      <c r="L5769" s="80"/>
      <c r="M5769" s="81" t="str">
        <f>IF(J5769="","",IF(K5769="高",IF(L5769="删除",J5769*'模板使用说明&amp;基础参数'!$E$5*'模板使用说明&amp;基础参数'!$E$12,IF(L5769="修改",J5769*'模板使用说明&amp;基础参数'!$E$5*'模板使用说明&amp;基础参数'!$E$11,J5769*'模板使用说明&amp;基础参数'!$E$5*'模板使用说明&amp;基础参数'!$E$10)),IF(K5769="中",IF(L5769="删除",J5769*'模板使用说明&amp;基础参数'!$E$6*'模板使用说明&amp;基础参数'!$E$12,IF(L5769="修改",J5769*'模板使用说明&amp;基础参数'!$E$6*'模板使用说明&amp;基础参数'!$E$11,J5769*'模板使用说明&amp;基础参数'!$E$6*'模板使用说明&amp;基础参数'!$E$10)),IF(L5769="删除",J5769*'模板使用说明&amp;基础参数'!$E$7*'模板使用说明&amp;基础参数'!$E$12,IF(L5769="修改",J5769*'模板使用说明&amp;基础参数'!$E$7*'模板使用说明&amp;基础参数'!$E$11,J5769*'模板使用说明&amp;基础参数'!$E$7*'模板使用说明&amp;基础参数'!$E$10)))))</f>
        <v/>
      </c>
      <c r="N5769" s="82"/>
    </row>
    <row r="5770" spans="1:14">
      <c r="A5770" s="76">
        <f t="shared" si="101"/>
        <v>5765</v>
      </c>
      <c r="B5770" s="77"/>
      <c r="C5770" s="77"/>
      <c r="D5770" s="77"/>
      <c r="E5770" s="77"/>
      <c r="F5770" s="77"/>
      <c r="G5770" s="77"/>
      <c r="H5770" s="78"/>
      <c r="I5770" s="76"/>
      <c r="J5770" s="8" t="str">
        <f>IF(I5770="ILF",IF($C$1="预估功能点",'模板使用说明&amp;基础参数'!$E$15,'模板使用说明&amp;基础参数'!$E$22),IF(I5770="EIF",IF($C$1="预估功能点",'模板使用说明&amp;基础参数'!$E$16,'模板使用说明&amp;基础参数'!$E$23),IF(I5770="EI",IF($C$1="预估功能点",'模板使用说明&amp;基础参数'!$E$17,'模板使用说明&amp;基础参数'!$E$24),IF(I5770="EO",IF($C$1="预估功能点",'模板使用说明&amp;基础参数'!$E$18,'模板使用说明&amp;基础参数'!$E$25),IF(I5770="EQ",IF($C$1="预估功能点",'模板使用说明&amp;基础参数'!$E$19,'模板使用说明&amp;基础参数'!$E$26),"")))))</f>
        <v/>
      </c>
      <c r="K5770" s="80"/>
      <c r="L5770" s="80"/>
      <c r="M5770" s="81" t="str">
        <f>IF(J5770="","",IF(K5770="高",IF(L5770="删除",J5770*'模板使用说明&amp;基础参数'!$E$5*'模板使用说明&amp;基础参数'!$E$12,IF(L5770="修改",J5770*'模板使用说明&amp;基础参数'!$E$5*'模板使用说明&amp;基础参数'!$E$11,J5770*'模板使用说明&amp;基础参数'!$E$5*'模板使用说明&amp;基础参数'!$E$10)),IF(K5770="中",IF(L5770="删除",J5770*'模板使用说明&amp;基础参数'!$E$6*'模板使用说明&amp;基础参数'!$E$12,IF(L5770="修改",J5770*'模板使用说明&amp;基础参数'!$E$6*'模板使用说明&amp;基础参数'!$E$11,J5770*'模板使用说明&amp;基础参数'!$E$6*'模板使用说明&amp;基础参数'!$E$10)),IF(L5770="删除",J5770*'模板使用说明&amp;基础参数'!$E$7*'模板使用说明&amp;基础参数'!$E$12,IF(L5770="修改",J5770*'模板使用说明&amp;基础参数'!$E$7*'模板使用说明&amp;基础参数'!$E$11,J5770*'模板使用说明&amp;基础参数'!$E$7*'模板使用说明&amp;基础参数'!$E$10)))))</f>
        <v/>
      </c>
      <c r="N5770" s="82"/>
    </row>
    <row r="5771" spans="1:14">
      <c r="A5771" s="76">
        <f t="shared" si="101"/>
        <v>5766</v>
      </c>
      <c r="B5771" s="77"/>
      <c r="C5771" s="77"/>
      <c r="D5771" s="77"/>
      <c r="E5771" s="77"/>
      <c r="F5771" s="77"/>
      <c r="G5771" s="77"/>
      <c r="H5771" s="78"/>
      <c r="I5771" s="76"/>
      <c r="J5771" s="8" t="str">
        <f>IF(I5771="ILF",IF($C$1="预估功能点",'模板使用说明&amp;基础参数'!$E$15,'模板使用说明&amp;基础参数'!$E$22),IF(I5771="EIF",IF($C$1="预估功能点",'模板使用说明&amp;基础参数'!$E$16,'模板使用说明&amp;基础参数'!$E$23),IF(I5771="EI",IF($C$1="预估功能点",'模板使用说明&amp;基础参数'!$E$17,'模板使用说明&amp;基础参数'!$E$24),IF(I5771="EO",IF($C$1="预估功能点",'模板使用说明&amp;基础参数'!$E$18,'模板使用说明&amp;基础参数'!$E$25),IF(I5771="EQ",IF($C$1="预估功能点",'模板使用说明&amp;基础参数'!$E$19,'模板使用说明&amp;基础参数'!$E$26),"")))))</f>
        <v/>
      </c>
      <c r="K5771" s="80"/>
      <c r="L5771" s="80"/>
      <c r="M5771" s="81" t="str">
        <f>IF(J5771="","",IF(K5771="高",IF(L5771="删除",J5771*'模板使用说明&amp;基础参数'!$E$5*'模板使用说明&amp;基础参数'!$E$12,IF(L5771="修改",J5771*'模板使用说明&amp;基础参数'!$E$5*'模板使用说明&amp;基础参数'!$E$11,J5771*'模板使用说明&amp;基础参数'!$E$5*'模板使用说明&amp;基础参数'!$E$10)),IF(K5771="中",IF(L5771="删除",J5771*'模板使用说明&amp;基础参数'!$E$6*'模板使用说明&amp;基础参数'!$E$12,IF(L5771="修改",J5771*'模板使用说明&amp;基础参数'!$E$6*'模板使用说明&amp;基础参数'!$E$11,J5771*'模板使用说明&amp;基础参数'!$E$6*'模板使用说明&amp;基础参数'!$E$10)),IF(L5771="删除",J5771*'模板使用说明&amp;基础参数'!$E$7*'模板使用说明&amp;基础参数'!$E$12,IF(L5771="修改",J5771*'模板使用说明&amp;基础参数'!$E$7*'模板使用说明&amp;基础参数'!$E$11,J5771*'模板使用说明&amp;基础参数'!$E$7*'模板使用说明&amp;基础参数'!$E$10)))))</f>
        <v/>
      </c>
      <c r="N5771" s="82"/>
    </row>
    <row r="5772" spans="1:14">
      <c r="A5772" s="76">
        <f t="shared" si="101"/>
        <v>5767</v>
      </c>
      <c r="B5772" s="77"/>
      <c r="C5772" s="77"/>
      <c r="D5772" s="77"/>
      <c r="E5772" s="77"/>
      <c r="F5772" s="77"/>
      <c r="G5772" s="77"/>
      <c r="H5772" s="78"/>
      <c r="I5772" s="76"/>
      <c r="J5772" s="8" t="str">
        <f>IF(I5772="ILF",IF($C$1="预估功能点",'模板使用说明&amp;基础参数'!$E$15,'模板使用说明&amp;基础参数'!$E$22),IF(I5772="EIF",IF($C$1="预估功能点",'模板使用说明&amp;基础参数'!$E$16,'模板使用说明&amp;基础参数'!$E$23),IF(I5772="EI",IF($C$1="预估功能点",'模板使用说明&amp;基础参数'!$E$17,'模板使用说明&amp;基础参数'!$E$24),IF(I5772="EO",IF($C$1="预估功能点",'模板使用说明&amp;基础参数'!$E$18,'模板使用说明&amp;基础参数'!$E$25),IF(I5772="EQ",IF($C$1="预估功能点",'模板使用说明&amp;基础参数'!$E$19,'模板使用说明&amp;基础参数'!$E$26),"")))))</f>
        <v/>
      </c>
      <c r="K5772" s="80"/>
      <c r="L5772" s="80"/>
      <c r="M5772" s="81" t="str">
        <f>IF(J5772="","",IF(K5772="高",IF(L5772="删除",J5772*'模板使用说明&amp;基础参数'!$E$5*'模板使用说明&amp;基础参数'!$E$12,IF(L5772="修改",J5772*'模板使用说明&amp;基础参数'!$E$5*'模板使用说明&amp;基础参数'!$E$11,J5772*'模板使用说明&amp;基础参数'!$E$5*'模板使用说明&amp;基础参数'!$E$10)),IF(K5772="中",IF(L5772="删除",J5772*'模板使用说明&amp;基础参数'!$E$6*'模板使用说明&amp;基础参数'!$E$12,IF(L5772="修改",J5772*'模板使用说明&amp;基础参数'!$E$6*'模板使用说明&amp;基础参数'!$E$11,J5772*'模板使用说明&amp;基础参数'!$E$6*'模板使用说明&amp;基础参数'!$E$10)),IF(L5772="删除",J5772*'模板使用说明&amp;基础参数'!$E$7*'模板使用说明&amp;基础参数'!$E$12,IF(L5772="修改",J5772*'模板使用说明&amp;基础参数'!$E$7*'模板使用说明&amp;基础参数'!$E$11,J5772*'模板使用说明&amp;基础参数'!$E$7*'模板使用说明&amp;基础参数'!$E$10)))))</f>
        <v/>
      </c>
      <c r="N5772" s="82"/>
    </row>
    <row r="5773" spans="1:14">
      <c r="A5773" s="76">
        <f t="shared" si="101"/>
        <v>5768</v>
      </c>
      <c r="B5773" s="77"/>
      <c r="C5773" s="77"/>
      <c r="D5773" s="77"/>
      <c r="E5773" s="77"/>
      <c r="F5773" s="77"/>
      <c r="G5773" s="77"/>
      <c r="H5773" s="78"/>
      <c r="I5773" s="76"/>
      <c r="J5773" s="8" t="str">
        <f>IF(I5773="ILF",IF($C$1="预估功能点",'模板使用说明&amp;基础参数'!$E$15,'模板使用说明&amp;基础参数'!$E$22),IF(I5773="EIF",IF($C$1="预估功能点",'模板使用说明&amp;基础参数'!$E$16,'模板使用说明&amp;基础参数'!$E$23),IF(I5773="EI",IF($C$1="预估功能点",'模板使用说明&amp;基础参数'!$E$17,'模板使用说明&amp;基础参数'!$E$24),IF(I5773="EO",IF($C$1="预估功能点",'模板使用说明&amp;基础参数'!$E$18,'模板使用说明&amp;基础参数'!$E$25),IF(I5773="EQ",IF($C$1="预估功能点",'模板使用说明&amp;基础参数'!$E$19,'模板使用说明&amp;基础参数'!$E$26),"")))))</f>
        <v/>
      </c>
      <c r="K5773" s="80"/>
      <c r="L5773" s="80"/>
      <c r="M5773" s="81" t="str">
        <f>IF(J5773="","",IF(K5773="高",IF(L5773="删除",J5773*'模板使用说明&amp;基础参数'!$E$5*'模板使用说明&amp;基础参数'!$E$12,IF(L5773="修改",J5773*'模板使用说明&amp;基础参数'!$E$5*'模板使用说明&amp;基础参数'!$E$11,J5773*'模板使用说明&amp;基础参数'!$E$5*'模板使用说明&amp;基础参数'!$E$10)),IF(K5773="中",IF(L5773="删除",J5773*'模板使用说明&amp;基础参数'!$E$6*'模板使用说明&amp;基础参数'!$E$12,IF(L5773="修改",J5773*'模板使用说明&amp;基础参数'!$E$6*'模板使用说明&amp;基础参数'!$E$11,J5773*'模板使用说明&amp;基础参数'!$E$6*'模板使用说明&amp;基础参数'!$E$10)),IF(L5773="删除",J5773*'模板使用说明&amp;基础参数'!$E$7*'模板使用说明&amp;基础参数'!$E$12,IF(L5773="修改",J5773*'模板使用说明&amp;基础参数'!$E$7*'模板使用说明&amp;基础参数'!$E$11,J5773*'模板使用说明&amp;基础参数'!$E$7*'模板使用说明&amp;基础参数'!$E$10)))))</f>
        <v/>
      </c>
      <c r="N5773" s="82"/>
    </row>
    <row r="5774" spans="1:14">
      <c r="A5774" s="76">
        <f t="shared" si="101"/>
        <v>5769</v>
      </c>
      <c r="B5774" s="77"/>
      <c r="C5774" s="77"/>
      <c r="D5774" s="77"/>
      <c r="E5774" s="77"/>
      <c r="F5774" s="77"/>
      <c r="G5774" s="77"/>
      <c r="H5774" s="78"/>
      <c r="I5774" s="76"/>
      <c r="J5774" s="8" t="str">
        <f>IF(I5774="ILF",IF($C$1="预估功能点",'模板使用说明&amp;基础参数'!$E$15,'模板使用说明&amp;基础参数'!$E$22),IF(I5774="EIF",IF($C$1="预估功能点",'模板使用说明&amp;基础参数'!$E$16,'模板使用说明&amp;基础参数'!$E$23),IF(I5774="EI",IF($C$1="预估功能点",'模板使用说明&amp;基础参数'!$E$17,'模板使用说明&amp;基础参数'!$E$24),IF(I5774="EO",IF($C$1="预估功能点",'模板使用说明&amp;基础参数'!$E$18,'模板使用说明&amp;基础参数'!$E$25),IF(I5774="EQ",IF($C$1="预估功能点",'模板使用说明&amp;基础参数'!$E$19,'模板使用说明&amp;基础参数'!$E$26),"")))))</f>
        <v/>
      </c>
      <c r="K5774" s="80"/>
      <c r="L5774" s="80"/>
      <c r="M5774" s="81" t="str">
        <f>IF(J5774="","",IF(K5774="高",IF(L5774="删除",J5774*'模板使用说明&amp;基础参数'!$E$5*'模板使用说明&amp;基础参数'!$E$12,IF(L5774="修改",J5774*'模板使用说明&amp;基础参数'!$E$5*'模板使用说明&amp;基础参数'!$E$11,J5774*'模板使用说明&amp;基础参数'!$E$5*'模板使用说明&amp;基础参数'!$E$10)),IF(K5774="中",IF(L5774="删除",J5774*'模板使用说明&amp;基础参数'!$E$6*'模板使用说明&amp;基础参数'!$E$12,IF(L5774="修改",J5774*'模板使用说明&amp;基础参数'!$E$6*'模板使用说明&amp;基础参数'!$E$11,J5774*'模板使用说明&amp;基础参数'!$E$6*'模板使用说明&amp;基础参数'!$E$10)),IF(L5774="删除",J5774*'模板使用说明&amp;基础参数'!$E$7*'模板使用说明&amp;基础参数'!$E$12,IF(L5774="修改",J5774*'模板使用说明&amp;基础参数'!$E$7*'模板使用说明&amp;基础参数'!$E$11,J5774*'模板使用说明&amp;基础参数'!$E$7*'模板使用说明&amp;基础参数'!$E$10)))))</f>
        <v/>
      </c>
      <c r="N5774" s="82"/>
    </row>
    <row r="5775" spans="1:14">
      <c r="A5775" s="76">
        <f t="shared" si="101"/>
        <v>5770</v>
      </c>
      <c r="B5775" s="77"/>
      <c r="C5775" s="77"/>
      <c r="D5775" s="77"/>
      <c r="E5775" s="77"/>
      <c r="F5775" s="77"/>
      <c r="G5775" s="77"/>
      <c r="H5775" s="78"/>
      <c r="I5775" s="76"/>
      <c r="J5775" s="8" t="str">
        <f>IF(I5775="ILF",IF($C$1="预估功能点",'模板使用说明&amp;基础参数'!$E$15,'模板使用说明&amp;基础参数'!$E$22),IF(I5775="EIF",IF($C$1="预估功能点",'模板使用说明&amp;基础参数'!$E$16,'模板使用说明&amp;基础参数'!$E$23),IF(I5775="EI",IF($C$1="预估功能点",'模板使用说明&amp;基础参数'!$E$17,'模板使用说明&amp;基础参数'!$E$24),IF(I5775="EO",IF($C$1="预估功能点",'模板使用说明&amp;基础参数'!$E$18,'模板使用说明&amp;基础参数'!$E$25),IF(I5775="EQ",IF($C$1="预估功能点",'模板使用说明&amp;基础参数'!$E$19,'模板使用说明&amp;基础参数'!$E$26),"")))))</f>
        <v/>
      </c>
      <c r="K5775" s="80"/>
      <c r="L5775" s="80"/>
      <c r="M5775" s="81" t="str">
        <f>IF(J5775="","",IF(K5775="高",IF(L5775="删除",J5775*'模板使用说明&amp;基础参数'!$E$5*'模板使用说明&amp;基础参数'!$E$12,IF(L5775="修改",J5775*'模板使用说明&amp;基础参数'!$E$5*'模板使用说明&amp;基础参数'!$E$11,J5775*'模板使用说明&amp;基础参数'!$E$5*'模板使用说明&amp;基础参数'!$E$10)),IF(K5775="中",IF(L5775="删除",J5775*'模板使用说明&amp;基础参数'!$E$6*'模板使用说明&amp;基础参数'!$E$12,IF(L5775="修改",J5775*'模板使用说明&amp;基础参数'!$E$6*'模板使用说明&amp;基础参数'!$E$11,J5775*'模板使用说明&amp;基础参数'!$E$6*'模板使用说明&amp;基础参数'!$E$10)),IF(L5775="删除",J5775*'模板使用说明&amp;基础参数'!$E$7*'模板使用说明&amp;基础参数'!$E$12,IF(L5775="修改",J5775*'模板使用说明&amp;基础参数'!$E$7*'模板使用说明&amp;基础参数'!$E$11,J5775*'模板使用说明&amp;基础参数'!$E$7*'模板使用说明&amp;基础参数'!$E$10)))))</f>
        <v/>
      </c>
      <c r="N5775" s="82"/>
    </row>
    <row r="5776" spans="1:14">
      <c r="A5776" s="76">
        <f t="shared" si="101"/>
        <v>5771</v>
      </c>
      <c r="B5776" s="77"/>
      <c r="C5776" s="77"/>
      <c r="D5776" s="77"/>
      <c r="E5776" s="77"/>
      <c r="F5776" s="77"/>
      <c r="G5776" s="77"/>
      <c r="H5776" s="78"/>
      <c r="I5776" s="76"/>
      <c r="J5776" s="8" t="str">
        <f>IF(I5776="ILF",IF($C$1="预估功能点",'模板使用说明&amp;基础参数'!$E$15,'模板使用说明&amp;基础参数'!$E$22),IF(I5776="EIF",IF($C$1="预估功能点",'模板使用说明&amp;基础参数'!$E$16,'模板使用说明&amp;基础参数'!$E$23),IF(I5776="EI",IF($C$1="预估功能点",'模板使用说明&amp;基础参数'!$E$17,'模板使用说明&amp;基础参数'!$E$24),IF(I5776="EO",IF($C$1="预估功能点",'模板使用说明&amp;基础参数'!$E$18,'模板使用说明&amp;基础参数'!$E$25),IF(I5776="EQ",IF($C$1="预估功能点",'模板使用说明&amp;基础参数'!$E$19,'模板使用说明&amp;基础参数'!$E$26),"")))))</f>
        <v/>
      </c>
      <c r="K5776" s="80"/>
      <c r="L5776" s="80"/>
      <c r="M5776" s="81" t="str">
        <f>IF(J5776="","",IF(K5776="高",IF(L5776="删除",J5776*'模板使用说明&amp;基础参数'!$E$5*'模板使用说明&amp;基础参数'!$E$12,IF(L5776="修改",J5776*'模板使用说明&amp;基础参数'!$E$5*'模板使用说明&amp;基础参数'!$E$11,J5776*'模板使用说明&amp;基础参数'!$E$5*'模板使用说明&amp;基础参数'!$E$10)),IF(K5776="中",IF(L5776="删除",J5776*'模板使用说明&amp;基础参数'!$E$6*'模板使用说明&amp;基础参数'!$E$12,IF(L5776="修改",J5776*'模板使用说明&amp;基础参数'!$E$6*'模板使用说明&amp;基础参数'!$E$11,J5776*'模板使用说明&amp;基础参数'!$E$6*'模板使用说明&amp;基础参数'!$E$10)),IF(L5776="删除",J5776*'模板使用说明&amp;基础参数'!$E$7*'模板使用说明&amp;基础参数'!$E$12,IF(L5776="修改",J5776*'模板使用说明&amp;基础参数'!$E$7*'模板使用说明&amp;基础参数'!$E$11,J5776*'模板使用说明&amp;基础参数'!$E$7*'模板使用说明&amp;基础参数'!$E$10)))))</f>
        <v/>
      </c>
      <c r="N5776" s="82"/>
    </row>
    <row r="5777" spans="1:14">
      <c r="A5777" s="76">
        <f t="shared" si="101"/>
        <v>5772</v>
      </c>
      <c r="B5777" s="77"/>
      <c r="C5777" s="77"/>
      <c r="D5777" s="77"/>
      <c r="E5777" s="77"/>
      <c r="F5777" s="77"/>
      <c r="G5777" s="77"/>
      <c r="H5777" s="78"/>
      <c r="I5777" s="76"/>
      <c r="J5777" s="8" t="str">
        <f>IF(I5777="ILF",IF($C$1="预估功能点",'模板使用说明&amp;基础参数'!$E$15,'模板使用说明&amp;基础参数'!$E$22),IF(I5777="EIF",IF($C$1="预估功能点",'模板使用说明&amp;基础参数'!$E$16,'模板使用说明&amp;基础参数'!$E$23),IF(I5777="EI",IF($C$1="预估功能点",'模板使用说明&amp;基础参数'!$E$17,'模板使用说明&amp;基础参数'!$E$24),IF(I5777="EO",IF($C$1="预估功能点",'模板使用说明&amp;基础参数'!$E$18,'模板使用说明&amp;基础参数'!$E$25),IF(I5777="EQ",IF($C$1="预估功能点",'模板使用说明&amp;基础参数'!$E$19,'模板使用说明&amp;基础参数'!$E$26),"")))))</f>
        <v/>
      </c>
      <c r="K5777" s="80"/>
      <c r="L5777" s="80"/>
      <c r="M5777" s="81" t="str">
        <f>IF(J5777="","",IF(K5777="高",IF(L5777="删除",J5777*'模板使用说明&amp;基础参数'!$E$5*'模板使用说明&amp;基础参数'!$E$12,IF(L5777="修改",J5777*'模板使用说明&amp;基础参数'!$E$5*'模板使用说明&amp;基础参数'!$E$11,J5777*'模板使用说明&amp;基础参数'!$E$5*'模板使用说明&amp;基础参数'!$E$10)),IF(K5777="中",IF(L5777="删除",J5777*'模板使用说明&amp;基础参数'!$E$6*'模板使用说明&amp;基础参数'!$E$12,IF(L5777="修改",J5777*'模板使用说明&amp;基础参数'!$E$6*'模板使用说明&amp;基础参数'!$E$11,J5777*'模板使用说明&amp;基础参数'!$E$6*'模板使用说明&amp;基础参数'!$E$10)),IF(L5777="删除",J5777*'模板使用说明&amp;基础参数'!$E$7*'模板使用说明&amp;基础参数'!$E$12,IF(L5777="修改",J5777*'模板使用说明&amp;基础参数'!$E$7*'模板使用说明&amp;基础参数'!$E$11,J5777*'模板使用说明&amp;基础参数'!$E$7*'模板使用说明&amp;基础参数'!$E$10)))))</f>
        <v/>
      </c>
      <c r="N5777" s="82"/>
    </row>
    <row r="5778" spans="1:14">
      <c r="A5778" s="76">
        <f t="shared" si="101"/>
        <v>5773</v>
      </c>
      <c r="B5778" s="77"/>
      <c r="C5778" s="77"/>
      <c r="D5778" s="77"/>
      <c r="E5778" s="77"/>
      <c r="F5778" s="77"/>
      <c r="G5778" s="77"/>
      <c r="H5778" s="78"/>
      <c r="I5778" s="76"/>
      <c r="J5778" s="8" t="str">
        <f>IF(I5778="ILF",IF($C$1="预估功能点",'模板使用说明&amp;基础参数'!$E$15,'模板使用说明&amp;基础参数'!$E$22),IF(I5778="EIF",IF($C$1="预估功能点",'模板使用说明&amp;基础参数'!$E$16,'模板使用说明&amp;基础参数'!$E$23),IF(I5778="EI",IF($C$1="预估功能点",'模板使用说明&amp;基础参数'!$E$17,'模板使用说明&amp;基础参数'!$E$24),IF(I5778="EO",IF($C$1="预估功能点",'模板使用说明&amp;基础参数'!$E$18,'模板使用说明&amp;基础参数'!$E$25),IF(I5778="EQ",IF($C$1="预估功能点",'模板使用说明&amp;基础参数'!$E$19,'模板使用说明&amp;基础参数'!$E$26),"")))))</f>
        <v/>
      </c>
      <c r="K5778" s="80"/>
      <c r="L5778" s="80"/>
      <c r="M5778" s="81" t="str">
        <f>IF(J5778="","",IF(K5778="高",IF(L5778="删除",J5778*'模板使用说明&amp;基础参数'!$E$5*'模板使用说明&amp;基础参数'!$E$12,IF(L5778="修改",J5778*'模板使用说明&amp;基础参数'!$E$5*'模板使用说明&amp;基础参数'!$E$11,J5778*'模板使用说明&amp;基础参数'!$E$5*'模板使用说明&amp;基础参数'!$E$10)),IF(K5778="中",IF(L5778="删除",J5778*'模板使用说明&amp;基础参数'!$E$6*'模板使用说明&amp;基础参数'!$E$12,IF(L5778="修改",J5778*'模板使用说明&amp;基础参数'!$E$6*'模板使用说明&amp;基础参数'!$E$11,J5778*'模板使用说明&amp;基础参数'!$E$6*'模板使用说明&amp;基础参数'!$E$10)),IF(L5778="删除",J5778*'模板使用说明&amp;基础参数'!$E$7*'模板使用说明&amp;基础参数'!$E$12,IF(L5778="修改",J5778*'模板使用说明&amp;基础参数'!$E$7*'模板使用说明&amp;基础参数'!$E$11,J5778*'模板使用说明&amp;基础参数'!$E$7*'模板使用说明&amp;基础参数'!$E$10)))))</f>
        <v/>
      </c>
      <c r="N5778" s="82"/>
    </row>
    <row r="5779" spans="1:14">
      <c r="A5779" s="76">
        <f t="shared" si="101"/>
        <v>5774</v>
      </c>
      <c r="B5779" s="77"/>
      <c r="C5779" s="77"/>
      <c r="D5779" s="77"/>
      <c r="E5779" s="77"/>
      <c r="F5779" s="77"/>
      <c r="G5779" s="77"/>
      <c r="H5779" s="78"/>
      <c r="I5779" s="76"/>
      <c r="J5779" s="8" t="str">
        <f>IF(I5779="ILF",IF($C$1="预估功能点",'模板使用说明&amp;基础参数'!$E$15,'模板使用说明&amp;基础参数'!$E$22),IF(I5779="EIF",IF($C$1="预估功能点",'模板使用说明&amp;基础参数'!$E$16,'模板使用说明&amp;基础参数'!$E$23),IF(I5779="EI",IF($C$1="预估功能点",'模板使用说明&amp;基础参数'!$E$17,'模板使用说明&amp;基础参数'!$E$24),IF(I5779="EO",IF($C$1="预估功能点",'模板使用说明&amp;基础参数'!$E$18,'模板使用说明&amp;基础参数'!$E$25),IF(I5779="EQ",IF($C$1="预估功能点",'模板使用说明&amp;基础参数'!$E$19,'模板使用说明&amp;基础参数'!$E$26),"")))))</f>
        <v/>
      </c>
      <c r="K5779" s="80"/>
      <c r="L5779" s="80"/>
      <c r="M5779" s="81" t="str">
        <f>IF(J5779="","",IF(K5779="高",IF(L5779="删除",J5779*'模板使用说明&amp;基础参数'!$E$5*'模板使用说明&amp;基础参数'!$E$12,IF(L5779="修改",J5779*'模板使用说明&amp;基础参数'!$E$5*'模板使用说明&amp;基础参数'!$E$11,J5779*'模板使用说明&amp;基础参数'!$E$5*'模板使用说明&amp;基础参数'!$E$10)),IF(K5779="中",IF(L5779="删除",J5779*'模板使用说明&amp;基础参数'!$E$6*'模板使用说明&amp;基础参数'!$E$12,IF(L5779="修改",J5779*'模板使用说明&amp;基础参数'!$E$6*'模板使用说明&amp;基础参数'!$E$11,J5779*'模板使用说明&amp;基础参数'!$E$6*'模板使用说明&amp;基础参数'!$E$10)),IF(L5779="删除",J5779*'模板使用说明&amp;基础参数'!$E$7*'模板使用说明&amp;基础参数'!$E$12,IF(L5779="修改",J5779*'模板使用说明&amp;基础参数'!$E$7*'模板使用说明&amp;基础参数'!$E$11,J5779*'模板使用说明&amp;基础参数'!$E$7*'模板使用说明&amp;基础参数'!$E$10)))))</f>
        <v/>
      </c>
      <c r="N5779" s="82"/>
    </row>
    <row r="5780" spans="1:14">
      <c r="A5780" s="76">
        <f t="shared" si="101"/>
        <v>5775</v>
      </c>
      <c r="B5780" s="77"/>
      <c r="C5780" s="77"/>
      <c r="D5780" s="77"/>
      <c r="E5780" s="77"/>
      <c r="F5780" s="77"/>
      <c r="G5780" s="77"/>
      <c r="H5780" s="78"/>
      <c r="I5780" s="76"/>
      <c r="J5780" s="8" t="str">
        <f>IF(I5780="ILF",IF($C$1="预估功能点",'模板使用说明&amp;基础参数'!$E$15,'模板使用说明&amp;基础参数'!$E$22),IF(I5780="EIF",IF($C$1="预估功能点",'模板使用说明&amp;基础参数'!$E$16,'模板使用说明&amp;基础参数'!$E$23),IF(I5780="EI",IF($C$1="预估功能点",'模板使用说明&amp;基础参数'!$E$17,'模板使用说明&amp;基础参数'!$E$24),IF(I5780="EO",IF($C$1="预估功能点",'模板使用说明&amp;基础参数'!$E$18,'模板使用说明&amp;基础参数'!$E$25),IF(I5780="EQ",IF($C$1="预估功能点",'模板使用说明&amp;基础参数'!$E$19,'模板使用说明&amp;基础参数'!$E$26),"")))))</f>
        <v/>
      </c>
      <c r="K5780" s="80"/>
      <c r="L5780" s="80"/>
      <c r="M5780" s="81" t="str">
        <f>IF(J5780="","",IF(K5780="高",IF(L5780="删除",J5780*'模板使用说明&amp;基础参数'!$E$5*'模板使用说明&amp;基础参数'!$E$12,IF(L5780="修改",J5780*'模板使用说明&amp;基础参数'!$E$5*'模板使用说明&amp;基础参数'!$E$11,J5780*'模板使用说明&amp;基础参数'!$E$5*'模板使用说明&amp;基础参数'!$E$10)),IF(K5780="中",IF(L5780="删除",J5780*'模板使用说明&amp;基础参数'!$E$6*'模板使用说明&amp;基础参数'!$E$12,IF(L5780="修改",J5780*'模板使用说明&amp;基础参数'!$E$6*'模板使用说明&amp;基础参数'!$E$11,J5780*'模板使用说明&amp;基础参数'!$E$6*'模板使用说明&amp;基础参数'!$E$10)),IF(L5780="删除",J5780*'模板使用说明&amp;基础参数'!$E$7*'模板使用说明&amp;基础参数'!$E$12,IF(L5780="修改",J5780*'模板使用说明&amp;基础参数'!$E$7*'模板使用说明&amp;基础参数'!$E$11,J5780*'模板使用说明&amp;基础参数'!$E$7*'模板使用说明&amp;基础参数'!$E$10)))))</f>
        <v/>
      </c>
      <c r="N5780" s="82"/>
    </row>
    <row r="5781" spans="1:14">
      <c r="A5781" s="76">
        <f t="shared" si="101"/>
        <v>5776</v>
      </c>
      <c r="B5781" s="77"/>
      <c r="C5781" s="77"/>
      <c r="D5781" s="77"/>
      <c r="E5781" s="77"/>
      <c r="F5781" s="77"/>
      <c r="G5781" s="77"/>
      <c r="H5781" s="78"/>
      <c r="I5781" s="76"/>
      <c r="J5781" s="8" t="str">
        <f>IF(I5781="ILF",IF($C$1="预估功能点",'模板使用说明&amp;基础参数'!$E$15,'模板使用说明&amp;基础参数'!$E$22),IF(I5781="EIF",IF($C$1="预估功能点",'模板使用说明&amp;基础参数'!$E$16,'模板使用说明&amp;基础参数'!$E$23),IF(I5781="EI",IF($C$1="预估功能点",'模板使用说明&amp;基础参数'!$E$17,'模板使用说明&amp;基础参数'!$E$24),IF(I5781="EO",IF($C$1="预估功能点",'模板使用说明&amp;基础参数'!$E$18,'模板使用说明&amp;基础参数'!$E$25),IF(I5781="EQ",IF($C$1="预估功能点",'模板使用说明&amp;基础参数'!$E$19,'模板使用说明&amp;基础参数'!$E$26),"")))))</f>
        <v/>
      </c>
      <c r="K5781" s="80"/>
      <c r="L5781" s="80"/>
      <c r="M5781" s="81" t="str">
        <f>IF(J5781="","",IF(K5781="高",IF(L5781="删除",J5781*'模板使用说明&amp;基础参数'!$E$5*'模板使用说明&amp;基础参数'!$E$12,IF(L5781="修改",J5781*'模板使用说明&amp;基础参数'!$E$5*'模板使用说明&amp;基础参数'!$E$11,J5781*'模板使用说明&amp;基础参数'!$E$5*'模板使用说明&amp;基础参数'!$E$10)),IF(K5781="中",IF(L5781="删除",J5781*'模板使用说明&amp;基础参数'!$E$6*'模板使用说明&amp;基础参数'!$E$12,IF(L5781="修改",J5781*'模板使用说明&amp;基础参数'!$E$6*'模板使用说明&amp;基础参数'!$E$11,J5781*'模板使用说明&amp;基础参数'!$E$6*'模板使用说明&amp;基础参数'!$E$10)),IF(L5781="删除",J5781*'模板使用说明&amp;基础参数'!$E$7*'模板使用说明&amp;基础参数'!$E$12,IF(L5781="修改",J5781*'模板使用说明&amp;基础参数'!$E$7*'模板使用说明&amp;基础参数'!$E$11,J5781*'模板使用说明&amp;基础参数'!$E$7*'模板使用说明&amp;基础参数'!$E$10)))))</f>
        <v/>
      </c>
      <c r="N5781" s="82"/>
    </row>
    <row r="5782" spans="1:14">
      <c r="A5782" s="76">
        <f t="shared" si="101"/>
        <v>5777</v>
      </c>
      <c r="B5782" s="77"/>
      <c r="C5782" s="77"/>
      <c r="D5782" s="77"/>
      <c r="E5782" s="77"/>
      <c r="F5782" s="77"/>
      <c r="G5782" s="77"/>
      <c r="H5782" s="78"/>
      <c r="I5782" s="76"/>
      <c r="J5782" s="8" t="str">
        <f>IF(I5782="ILF",IF($C$1="预估功能点",'模板使用说明&amp;基础参数'!$E$15,'模板使用说明&amp;基础参数'!$E$22),IF(I5782="EIF",IF($C$1="预估功能点",'模板使用说明&amp;基础参数'!$E$16,'模板使用说明&amp;基础参数'!$E$23),IF(I5782="EI",IF($C$1="预估功能点",'模板使用说明&amp;基础参数'!$E$17,'模板使用说明&amp;基础参数'!$E$24),IF(I5782="EO",IF($C$1="预估功能点",'模板使用说明&amp;基础参数'!$E$18,'模板使用说明&amp;基础参数'!$E$25),IF(I5782="EQ",IF($C$1="预估功能点",'模板使用说明&amp;基础参数'!$E$19,'模板使用说明&amp;基础参数'!$E$26),"")))))</f>
        <v/>
      </c>
      <c r="K5782" s="80"/>
      <c r="L5782" s="80"/>
      <c r="M5782" s="81" t="str">
        <f>IF(J5782="","",IF(K5782="高",IF(L5782="删除",J5782*'模板使用说明&amp;基础参数'!$E$5*'模板使用说明&amp;基础参数'!$E$12,IF(L5782="修改",J5782*'模板使用说明&amp;基础参数'!$E$5*'模板使用说明&amp;基础参数'!$E$11,J5782*'模板使用说明&amp;基础参数'!$E$5*'模板使用说明&amp;基础参数'!$E$10)),IF(K5782="中",IF(L5782="删除",J5782*'模板使用说明&amp;基础参数'!$E$6*'模板使用说明&amp;基础参数'!$E$12,IF(L5782="修改",J5782*'模板使用说明&amp;基础参数'!$E$6*'模板使用说明&amp;基础参数'!$E$11,J5782*'模板使用说明&amp;基础参数'!$E$6*'模板使用说明&amp;基础参数'!$E$10)),IF(L5782="删除",J5782*'模板使用说明&amp;基础参数'!$E$7*'模板使用说明&amp;基础参数'!$E$12,IF(L5782="修改",J5782*'模板使用说明&amp;基础参数'!$E$7*'模板使用说明&amp;基础参数'!$E$11,J5782*'模板使用说明&amp;基础参数'!$E$7*'模板使用说明&amp;基础参数'!$E$10)))))</f>
        <v/>
      </c>
      <c r="N5782" s="82"/>
    </row>
    <row r="5783" spans="1:14">
      <c r="A5783" s="76">
        <f t="shared" si="101"/>
        <v>5778</v>
      </c>
      <c r="B5783" s="77"/>
      <c r="C5783" s="77"/>
      <c r="D5783" s="77"/>
      <c r="E5783" s="77"/>
      <c r="F5783" s="77"/>
      <c r="G5783" s="77"/>
      <c r="H5783" s="78"/>
      <c r="I5783" s="76"/>
      <c r="J5783" s="8" t="str">
        <f>IF(I5783="ILF",IF($C$1="预估功能点",'模板使用说明&amp;基础参数'!$E$15,'模板使用说明&amp;基础参数'!$E$22),IF(I5783="EIF",IF($C$1="预估功能点",'模板使用说明&amp;基础参数'!$E$16,'模板使用说明&amp;基础参数'!$E$23),IF(I5783="EI",IF($C$1="预估功能点",'模板使用说明&amp;基础参数'!$E$17,'模板使用说明&amp;基础参数'!$E$24),IF(I5783="EO",IF($C$1="预估功能点",'模板使用说明&amp;基础参数'!$E$18,'模板使用说明&amp;基础参数'!$E$25),IF(I5783="EQ",IF($C$1="预估功能点",'模板使用说明&amp;基础参数'!$E$19,'模板使用说明&amp;基础参数'!$E$26),"")))))</f>
        <v/>
      </c>
      <c r="K5783" s="80"/>
      <c r="L5783" s="80"/>
      <c r="M5783" s="81" t="str">
        <f>IF(J5783="","",IF(K5783="高",IF(L5783="删除",J5783*'模板使用说明&amp;基础参数'!$E$5*'模板使用说明&amp;基础参数'!$E$12,IF(L5783="修改",J5783*'模板使用说明&amp;基础参数'!$E$5*'模板使用说明&amp;基础参数'!$E$11,J5783*'模板使用说明&amp;基础参数'!$E$5*'模板使用说明&amp;基础参数'!$E$10)),IF(K5783="中",IF(L5783="删除",J5783*'模板使用说明&amp;基础参数'!$E$6*'模板使用说明&amp;基础参数'!$E$12,IF(L5783="修改",J5783*'模板使用说明&amp;基础参数'!$E$6*'模板使用说明&amp;基础参数'!$E$11,J5783*'模板使用说明&amp;基础参数'!$E$6*'模板使用说明&amp;基础参数'!$E$10)),IF(L5783="删除",J5783*'模板使用说明&amp;基础参数'!$E$7*'模板使用说明&amp;基础参数'!$E$12,IF(L5783="修改",J5783*'模板使用说明&amp;基础参数'!$E$7*'模板使用说明&amp;基础参数'!$E$11,J5783*'模板使用说明&amp;基础参数'!$E$7*'模板使用说明&amp;基础参数'!$E$10)))))</f>
        <v/>
      </c>
      <c r="N5783" s="82"/>
    </row>
    <row r="5784" spans="1:14">
      <c r="A5784" s="76">
        <f t="shared" si="101"/>
        <v>5779</v>
      </c>
      <c r="B5784" s="77"/>
      <c r="C5784" s="77"/>
      <c r="D5784" s="77"/>
      <c r="E5784" s="77"/>
      <c r="F5784" s="77"/>
      <c r="G5784" s="77"/>
      <c r="H5784" s="78"/>
      <c r="I5784" s="76"/>
      <c r="J5784" s="8" t="str">
        <f>IF(I5784="ILF",IF($C$1="预估功能点",'模板使用说明&amp;基础参数'!$E$15,'模板使用说明&amp;基础参数'!$E$22),IF(I5784="EIF",IF($C$1="预估功能点",'模板使用说明&amp;基础参数'!$E$16,'模板使用说明&amp;基础参数'!$E$23),IF(I5784="EI",IF($C$1="预估功能点",'模板使用说明&amp;基础参数'!$E$17,'模板使用说明&amp;基础参数'!$E$24),IF(I5784="EO",IF($C$1="预估功能点",'模板使用说明&amp;基础参数'!$E$18,'模板使用说明&amp;基础参数'!$E$25),IF(I5784="EQ",IF($C$1="预估功能点",'模板使用说明&amp;基础参数'!$E$19,'模板使用说明&amp;基础参数'!$E$26),"")))))</f>
        <v/>
      </c>
      <c r="K5784" s="80"/>
      <c r="L5784" s="80"/>
      <c r="M5784" s="81" t="str">
        <f>IF(J5784="","",IF(K5784="高",IF(L5784="删除",J5784*'模板使用说明&amp;基础参数'!$E$5*'模板使用说明&amp;基础参数'!$E$12,IF(L5784="修改",J5784*'模板使用说明&amp;基础参数'!$E$5*'模板使用说明&amp;基础参数'!$E$11,J5784*'模板使用说明&amp;基础参数'!$E$5*'模板使用说明&amp;基础参数'!$E$10)),IF(K5784="中",IF(L5784="删除",J5784*'模板使用说明&amp;基础参数'!$E$6*'模板使用说明&amp;基础参数'!$E$12,IF(L5784="修改",J5784*'模板使用说明&amp;基础参数'!$E$6*'模板使用说明&amp;基础参数'!$E$11,J5784*'模板使用说明&amp;基础参数'!$E$6*'模板使用说明&amp;基础参数'!$E$10)),IF(L5784="删除",J5784*'模板使用说明&amp;基础参数'!$E$7*'模板使用说明&amp;基础参数'!$E$12,IF(L5784="修改",J5784*'模板使用说明&amp;基础参数'!$E$7*'模板使用说明&amp;基础参数'!$E$11,J5784*'模板使用说明&amp;基础参数'!$E$7*'模板使用说明&amp;基础参数'!$E$10)))))</f>
        <v/>
      </c>
      <c r="N5784" s="82"/>
    </row>
    <row r="5785" spans="1:14">
      <c r="A5785" s="76">
        <f t="shared" si="101"/>
        <v>5780</v>
      </c>
      <c r="B5785" s="77"/>
      <c r="C5785" s="77"/>
      <c r="D5785" s="77"/>
      <c r="E5785" s="77"/>
      <c r="F5785" s="77"/>
      <c r="G5785" s="77"/>
      <c r="H5785" s="78"/>
      <c r="I5785" s="76"/>
      <c r="J5785" s="8" t="str">
        <f>IF(I5785="ILF",IF($C$1="预估功能点",'模板使用说明&amp;基础参数'!$E$15,'模板使用说明&amp;基础参数'!$E$22),IF(I5785="EIF",IF($C$1="预估功能点",'模板使用说明&amp;基础参数'!$E$16,'模板使用说明&amp;基础参数'!$E$23),IF(I5785="EI",IF($C$1="预估功能点",'模板使用说明&amp;基础参数'!$E$17,'模板使用说明&amp;基础参数'!$E$24),IF(I5785="EO",IF($C$1="预估功能点",'模板使用说明&amp;基础参数'!$E$18,'模板使用说明&amp;基础参数'!$E$25),IF(I5785="EQ",IF($C$1="预估功能点",'模板使用说明&amp;基础参数'!$E$19,'模板使用说明&amp;基础参数'!$E$26),"")))))</f>
        <v/>
      </c>
      <c r="K5785" s="80"/>
      <c r="L5785" s="80"/>
      <c r="M5785" s="81" t="str">
        <f>IF(J5785="","",IF(K5785="高",IF(L5785="删除",J5785*'模板使用说明&amp;基础参数'!$E$5*'模板使用说明&amp;基础参数'!$E$12,IF(L5785="修改",J5785*'模板使用说明&amp;基础参数'!$E$5*'模板使用说明&amp;基础参数'!$E$11,J5785*'模板使用说明&amp;基础参数'!$E$5*'模板使用说明&amp;基础参数'!$E$10)),IF(K5785="中",IF(L5785="删除",J5785*'模板使用说明&amp;基础参数'!$E$6*'模板使用说明&amp;基础参数'!$E$12,IF(L5785="修改",J5785*'模板使用说明&amp;基础参数'!$E$6*'模板使用说明&amp;基础参数'!$E$11,J5785*'模板使用说明&amp;基础参数'!$E$6*'模板使用说明&amp;基础参数'!$E$10)),IF(L5785="删除",J5785*'模板使用说明&amp;基础参数'!$E$7*'模板使用说明&amp;基础参数'!$E$12,IF(L5785="修改",J5785*'模板使用说明&amp;基础参数'!$E$7*'模板使用说明&amp;基础参数'!$E$11,J5785*'模板使用说明&amp;基础参数'!$E$7*'模板使用说明&amp;基础参数'!$E$10)))))</f>
        <v/>
      </c>
      <c r="N5785" s="82"/>
    </row>
    <row r="5786" spans="1:14">
      <c r="A5786" s="76">
        <f t="shared" si="101"/>
        <v>5781</v>
      </c>
      <c r="B5786" s="77"/>
      <c r="C5786" s="77"/>
      <c r="D5786" s="77"/>
      <c r="E5786" s="77"/>
      <c r="F5786" s="77"/>
      <c r="G5786" s="77"/>
      <c r="H5786" s="78"/>
      <c r="I5786" s="76"/>
      <c r="J5786" s="8" t="str">
        <f>IF(I5786="ILF",IF($C$1="预估功能点",'模板使用说明&amp;基础参数'!$E$15,'模板使用说明&amp;基础参数'!$E$22),IF(I5786="EIF",IF($C$1="预估功能点",'模板使用说明&amp;基础参数'!$E$16,'模板使用说明&amp;基础参数'!$E$23),IF(I5786="EI",IF($C$1="预估功能点",'模板使用说明&amp;基础参数'!$E$17,'模板使用说明&amp;基础参数'!$E$24),IF(I5786="EO",IF($C$1="预估功能点",'模板使用说明&amp;基础参数'!$E$18,'模板使用说明&amp;基础参数'!$E$25),IF(I5786="EQ",IF($C$1="预估功能点",'模板使用说明&amp;基础参数'!$E$19,'模板使用说明&amp;基础参数'!$E$26),"")))))</f>
        <v/>
      </c>
      <c r="K5786" s="80"/>
      <c r="L5786" s="80"/>
      <c r="M5786" s="81" t="str">
        <f>IF(J5786="","",IF(K5786="高",IF(L5786="删除",J5786*'模板使用说明&amp;基础参数'!$E$5*'模板使用说明&amp;基础参数'!$E$12,IF(L5786="修改",J5786*'模板使用说明&amp;基础参数'!$E$5*'模板使用说明&amp;基础参数'!$E$11,J5786*'模板使用说明&amp;基础参数'!$E$5*'模板使用说明&amp;基础参数'!$E$10)),IF(K5786="中",IF(L5786="删除",J5786*'模板使用说明&amp;基础参数'!$E$6*'模板使用说明&amp;基础参数'!$E$12,IF(L5786="修改",J5786*'模板使用说明&amp;基础参数'!$E$6*'模板使用说明&amp;基础参数'!$E$11,J5786*'模板使用说明&amp;基础参数'!$E$6*'模板使用说明&amp;基础参数'!$E$10)),IF(L5786="删除",J5786*'模板使用说明&amp;基础参数'!$E$7*'模板使用说明&amp;基础参数'!$E$12,IF(L5786="修改",J5786*'模板使用说明&amp;基础参数'!$E$7*'模板使用说明&amp;基础参数'!$E$11,J5786*'模板使用说明&amp;基础参数'!$E$7*'模板使用说明&amp;基础参数'!$E$10)))))</f>
        <v/>
      </c>
      <c r="N5786" s="82"/>
    </row>
    <row r="5787" spans="1:14">
      <c r="A5787" s="76">
        <f t="shared" si="101"/>
        <v>5782</v>
      </c>
      <c r="B5787" s="77"/>
      <c r="C5787" s="77"/>
      <c r="D5787" s="77"/>
      <c r="E5787" s="77"/>
      <c r="F5787" s="77"/>
      <c r="G5787" s="77"/>
      <c r="H5787" s="78"/>
      <c r="I5787" s="76"/>
      <c r="J5787" s="8" t="str">
        <f>IF(I5787="ILF",IF($C$1="预估功能点",'模板使用说明&amp;基础参数'!$E$15,'模板使用说明&amp;基础参数'!$E$22),IF(I5787="EIF",IF($C$1="预估功能点",'模板使用说明&amp;基础参数'!$E$16,'模板使用说明&amp;基础参数'!$E$23),IF(I5787="EI",IF($C$1="预估功能点",'模板使用说明&amp;基础参数'!$E$17,'模板使用说明&amp;基础参数'!$E$24),IF(I5787="EO",IF($C$1="预估功能点",'模板使用说明&amp;基础参数'!$E$18,'模板使用说明&amp;基础参数'!$E$25),IF(I5787="EQ",IF($C$1="预估功能点",'模板使用说明&amp;基础参数'!$E$19,'模板使用说明&amp;基础参数'!$E$26),"")))))</f>
        <v/>
      </c>
      <c r="K5787" s="80"/>
      <c r="L5787" s="80"/>
      <c r="M5787" s="81" t="str">
        <f>IF(J5787="","",IF(K5787="高",IF(L5787="删除",J5787*'模板使用说明&amp;基础参数'!$E$5*'模板使用说明&amp;基础参数'!$E$12,IF(L5787="修改",J5787*'模板使用说明&amp;基础参数'!$E$5*'模板使用说明&amp;基础参数'!$E$11,J5787*'模板使用说明&amp;基础参数'!$E$5*'模板使用说明&amp;基础参数'!$E$10)),IF(K5787="中",IF(L5787="删除",J5787*'模板使用说明&amp;基础参数'!$E$6*'模板使用说明&amp;基础参数'!$E$12,IF(L5787="修改",J5787*'模板使用说明&amp;基础参数'!$E$6*'模板使用说明&amp;基础参数'!$E$11,J5787*'模板使用说明&amp;基础参数'!$E$6*'模板使用说明&amp;基础参数'!$E$10)),IF(L5787="删除",J5787*'模板使用说明&amp;基础参数'!$E$7*'模板使用说明&amp;基础参数'!$E$12,IF(L5787="修改",J5787*'模板使用说明&amp;基础参数'!$E$7*'模板使用说明&amp;基础参数'!$E$11,J5787*'模板使用说明&amp;基础参数'!$E$7*'模板使用说明&amp;基础参数'!$E$10)))))</f>
        <v/>
      </c>
      <c r="N5787" s="82"/>
    </row>
    <row r="5788" spans="1:14">
      <c r="A5788" s="76">
        <f t="shared" si="101"/>
        <v>5783</v>
      </c>
      <c r="B5788" s="77"/>
      <c r="C5788" s="77"/>
      <c r="D5788" s="77"/>
      <c r="E5788" s="77"/>
      <c r="F5788" s="77"/>
      <c r="G5788" s="77"/>
      <c r="H5788" s="78"/>
      <c r="I5788" s="76"/>
      <c r="J5788" s="8" t="str">
        <f>IF(I5788="ILF",IF($C$1="预估功能点",'模板使用说明&amp;基础参数'!$E$15,'模板使用说明&amp;基础参数'!$E$22),IF(I5788="EIF",IF($C$1="预估功能点",'模板使用说明&amp;基础参数'!$E$16,'模板使用说明&amp;基础参数'!$E$23),IF(I5788="EI",IF($C$1="预估功能点",'模板使用说明&amp;基础参数'!$E$17,'模板使用说明&amp;基础参数'!$E$24),IF(I5788="EO",IF($C$1="预估功能点",'模板使用说明&amp;基础参数'!$E$18,'模板使用说明&amp;基础参数'!$E$25),IF(I5788="EQ",IF($C$1="预估功能点",'模板使用说明&amp;基础参数'!$E$19,'模板使用说明&amp;基础参数'!$E$26),"")))))</f>
        <v/>
      </c>
      <c r="K5788" s="80"/>
      <c r="L5788" s="80"/>
      <c r="M5788" s="81" t="str">
        <f>IF(J5788="","",IF(K5788="高",IF(L5788="删除",J5788*'模板使用说明&amp;基础参数'!$E$5*'模板使用说明&amp;基础参数'!$E$12,IF(L5788="修改",J5788*'模板使用说明&amp;基础参数'!$E$5*'模板使用说明&amp;基础参数'!$E$11,J5788*'模板使用说明&amp;基础参数'!$E$5*'模板使用说明&amp;基础参数'!$E$10)),IF(K5788="中",IF(L5788="删除",J5788*'模板使用说明&amp;基础参数'!$E$6*'模板使用说明&amp;基础参数'!$E$12,IF(L5788="修改",J5788*'模板使用说明&amp;基础参数'!$E$6*'模板使用说明&amp;基础参数'!$E$11,J5788*'模板使用说明&amp;基础参数'!$E$6*'模板使用说明&amp;基础参数'!$E$10)),IF(L5788="删除",J5788*'模板使用说明&amp;基础参数'!$E$7*'模板使用说明&amp;基础参数'!$E$12,IF(L5788="修改",J5788*'模板使用说明&amp;基础参数'!$E$7*'模板使用说明&amp;基础参数'!$E$11,J5788*'模板使用说明&amp;基础参数'!$E$7*'模板使用说明&amp;基础参数'!$E$10)))))</f>
        <v/>
      </c>
      <c r="N5788" s="82"/>
    </row>
    <row r="5789" spans="1:14">
      <c r="A5789" s="76">
        <f t="shared" si="101"/>
        <v>5784</v>
      </c>
      <c r="B5789" s="77"/>
      <c r="C5789" s="77"/>
      <c r="D5789" s="77"/>
      <c r="E5789" s="77"/>
      <c r="F5789" s="77"/>
      <c r="G5789" s="77"/>
      <c r="H5789" s="78"/>
      <c r="I5789" s="76"/>
      <c r="J5789" s="8" t="str">
        <f>IF(I5789="ILF",IF($C$1="预估功能点",'模板使用说明&amp;基础参数'!$E$15,'模板使用说明&amp;基础参数'!$E$22),IF(I5789="EIF",IF($C$1="预估功能点",'模板使用说明&amp;基础参数'!$E$16,'模板使用说明&amp;基础参数'!$E$23),IF(I5789="EI",IF($C$1="预估功能点",'模板使用说明&amp;基础参数'!$E$17,'模板使用说明&amp;基础参数'!$E$24),IF(I5789="EO",IF($C$1="预估功能点",'模板使用说明&amp;基础参数'!$E$18,'模板使用说明&amp;基础参数'!$E$25),IF(I5789="EQ",IF($C$1="预估功能点",'模板使用说明&amp;基础参数'!$E$19,'模板使用说明&amp;基础参数'!$E$26),"")))))</f>
        <v/>
      </c>
      <c r="K5789" s="80"/>
      <c r="L5789" s="80"/>
      <c r="M5789" s="81" t="str">
        <f>IF(J5789="","",IF(K5789="高",IF(L5789="删除",J5789*'模板使用说明&amp;基础参数'!$E$5*'模板使用说明&amp;基础参数'!$E$12,IF(L5789="修改",J5789*'模板使用说明&amp;基础参数'!$E$5*'模板使用说明&amp;基础参数'!$E$11,J5789*'模板使用说明&amp;基础参数'!$E$5*'模板使用说明&amp;基础参数'!$E$10)),IF(K5789="中",IF(L5789="删除",J5789*'模板使用说明&amp;基础参数'!$E$6*'模板使用说明&amp;基础参数'!$E$12,IF(L5789="修改",J5789*'模板使用说明&amp;基础参数'!$E$6*'模板使用说明&amp;基础参数'!$E$11,J5789*'模板使用说明&amp;基础参数'!$E$6*'模板使用说明&amp;基础参数'!$E$10)),IF(L5789="删除",J5789*'模板使用说明&amp;基础参数'!$E$7*'模板使用说明&amp;基础参数'!$E$12,IF(L5789="修改",J5789*'模板使用说明&amp;基础参数'!$E$7*'模板使用说明&amp;基础参数'!$E$11,J5789*'模板使用说明&amp;基础参数'!$E$7*'模板使用说明&amp;基础参数'!$E$10)))))</f>
        <v/>
      </c>
      <c r="N5789" s="82"/>
    </row>
    <row r="5790" spans="1:14">
      <c r="A5790" s="76">
        <f t="shared" si="101"/>
        <v>5785</v>
      </c>
      <c r="B5790" s="77"/>
      <c r="C5790" s="77"/>
      <c r="D5790" s="77"/>
      <c r="E5790" s="77"/>
      <c r="F5790" s="77"/>
      <c r="G5790" s="77"/>
      <c r="H5790" s="78"/>
      <c r="I5790" s="76"/>
      <c r="J5790" s="8" t="str">
        <f>IF(I5790="ILF",IF($C$1="预估功能点",'模板使用说明&amp;基础参数'!$E$15,'模板使用说明&amp;基础参数'!$E$22),IF(I5790="EIF",IF($C$1="预估功能点",'模板使用说明&amp;基础参数'!$E$16,'模板使用说明&amp;基础参数'!$E$23),IF(I5790="EI",IF($C$1="预估功能点",'模板使用说明&amp;基础参数'!$E$17,'模板使用说明&amp;基础参数'!$E$24),IF(I5790="EO",IF($C$1="预估功能点",'模板使用说明&amp;基础参数'!$E$18,'模板使用说明&amp;基础参数'!$E$25),IF(I5790="EQ",IF($C$1="预估功能点",'模板使用说明&amp;基础参数'!$E$19,'模板使用说明&amp;基础参数'!$E$26),"")))))</f>
        <v/>
      </c>
      <c r="K5790" s="80"/>
      <c r="L5790" s="80"/>
      <c r="M5790" s="81" t="str">
        <f>IF(J5790="","",IF(K5790="高",IF(L5790="删除",J5790*'模板使用说明&amp;基础参数'!$E$5*'模板使用说明&amp;基础参数'!$E$12,IF(L5790="修改",J5790*'模板使用说明&amp;基础参数'!$E$5*'模板使用说明&amp;基础参数'!$E$11,J5790*'模板使用说明&amp;基础参数'!$E$5*'模板使用说明&amp;基础参数'!$E$10)),IF(K5790="中",IF(L5790="删除",J5790*'模板使用说明&amp;基础参数'!$E$6*'模板使用说明&amp;基础参数'!$E$12,IF(L5790="修改",J5790*'模板使用说明&amp;基础参数'!$E$6*'模板使用说明&amp;基础参数'!$E$11,J5790*'模板使用说明&amp;基础参数'!$E$6*'模板使用说明&amp;基础参数'!$E$10)),IF(L5790="删除",J5790*'模板使用说明&amp;基础参数'!$E$7*'模板使用说明&amp;基础参数'!$E$12,IF(L5790="修改",J5790*'模板使用说明&amp;基础参数'!$E$7*'模板使用说明&amp;基础参数'!$E$11,J5790*'模板使用说明&amp;基础参数'!$E$7*'模板使用说明&amp;基础参数'!$E$10)))))</f>
        <v/>
      </c>
      <c r="N5790" s="82"/>
    </row>
    <row r="5791" spans="1:14">
      <c r="A5791" s="76">
        <f t="shared" si="101"/>
        <v>5786</v>
      </c>
      <c r="B5791" s="77"/>
      <c r="C5791" s="77"/>
      <c r="D5791" s="77"/>
      <c r="E5791" s="77"/>
      <c r="F5791" s="77"/>
      <c r="G5791" s="77"/>
      <c r="H5791" s="78"/>
      <c r="I5791" s="76"/>
      <c r="J5791" s="8" t="str">
        <f>IF(I5791="ILF",IF($C$1="预估功能点",'模板使用说明&amp;基础参数'!$E$15,'模板使用说明&amp;基础参数'!$E$22),IF(I5791="EIF",IF($C$1="预估功能点",'模板使用说明&amp;基础参数'!$E$16,'模板使用说明&amp;基础参数'!$E$23),IF(I5791="EI",IF($C$1="预估功能点",'模板使用说明&amp;基础参数'!$E$17,'模板使用说明&amp;基础参数'!$E$24),IF(I5791="EO",IF($C$1="预估功能点",'模板使用说明&amp;基础参数'!$E$18,'模板使用说明&amp;基础参数'!$E$25),IF(I5791="EQ",IF($C$1="预估功能点",'模板使用说明&amp;基础参数'!$E$19,'模板使用说明&amp;基础参数'!$E$26),"")))))</f>
        <v/>
      </c>
      <c r="K5791" s="80"/>
      <c r="L5791" s="80"/>
      <c r="M5791" s="81" t="str">
        <f>IF(J5791="","",IF(K5791="高",IF(L5791="删除",J5791*'模板使用说明&amp;基础参数'!$E$5*'模板使用说明&amp;基础参数'!$E$12,IF(L5791="修改",J5791*'模板使用说明&amp;基础参数'!$E$5*'模板使用说明&amp;基础参数'!$E$11,J5791*'模板使用说明&amp;基础参数'!$E$5*'模板使用说明&amp;基础参数'!$E$10)),IF(K5791="中",IF(L5791="删除",J5791*'模板使用说明&amp;基础参数'!$E$6*'模板使用说明&amp;基础参数'!$E$12,IF(L5791="修改",J5791*'模板使用说明&amp;基础参数'!$E$6*'模板使用说明&amp;基础参数'!$E$11,J5791*'模板使用说明&amp;基础参数'!$E$6*'模板使用说明&amp;基础参数'!$E$10)),IF(L5791="删除",J5791*'模板使用说明&amp;基础参数'!$E$7*'模板使用说明&amp;基础参数'!$E$12,IF(L5791="修改",J5791*'模板使用说明&amp;基础参数'!$E$7*'模板使用说明&amp;基础参数'!$E$11,J5791*'模板使用说明&amp;基础参数'!$E$7*'模板使用说明&amp;基础参数'!$E$10)))))</f>
        <v/>
      </c>
      <c r="N5791" s="82"/>
    </row>
    <row r="5792" spans="1:14">
      <c r="A5792" s="76">
        <f t="shared" si="101"/>
        <v>5787</v>
      </c>
      <c r="B5792" s="77"/>
      <c r="C5792" s="77"/>
      <c r="D5792" s="77"/>
      <c r="E5792" s="77"/>
      <c r="F5792" s="77"/>
      <c r="G5792" s="77"/>
      <c r="H5792" s="78"/>
      <c r="I5792" s="76"/>
      <c r="J5792" s="8" t="str">
        <f>IF(I5792="ILF",IF($C$1="预估功能点",'模板使用说明&amp;基础参数'!$E$15,'模板使用说明&amp;基础参数'!$E$22),IF(I5792="EIF",IF($C$1="预估功能点",'模板使用说明&amp;基础参数'!$E$16,'模板使用说明&amp;基础参数'!$E$23),IF(I5792="EI",IF($C$1="预估功能点",'模板使用说明&amp;基础参数'!$E$17,'模板使用说明&amp;基础参数'!$E$24),IF(I5792="EO",IF($C$1="预估功能点",'模板使用说明&amp;基础参数'!$E$18,'模板使用说明&amp;基础参数'!$E$25),IF(I5792="EQ",IF($C$1="预估功能点",'模板使用说明&amp;基础参数'!$E$19,'模板使用说明&amp;基础参数'!$E$26),"")))))</f>
        <v/>
      </c>
      <c r="K5792" s="80"/>
      <c r="L5792" s="80"/>
      <c r="M5792" s="81" t="str">
        <f>IF(J5792="","",IF(K5792="高",IF(L5792="删除",J5792*'模板使用说明&amp;基础参数'!$E$5*'模板使用说明&amp;基础参数'!$E$12,IF(L5792="修改",J5792*'模板使用说明&amp;基础参数'!$E$5*'模板使用说明&amp;基础参数'!$E$11,J5792*'模板使用说明&amp;基础参数'!$E$5*'模板使用说明&amp;基础参数'!$E$10)),IF(K5792="中",IF(L5792="删除",J5792*'模板使用说明&amp;基础参数'!$E$6*'模板使用说明&amp;基础参数'!$E$12,IF(L5792="修改",J5792*'模板使用说明&amp;基础参数'!$E$6*'模板使用说明&amp;基础参数'!$E$11,J5792*'模板使用说明&amp;基础参数'!$E$6*'模板使用说明&amp;基础参数'!$E$10)),IF(L5792="删除",J5792*'模板使用说明&amp;基础参数'!$E$7*'模板使用说明&amp;基础参数'!$E$12,IF(L5792="修改",J5792*'模板使用说明&amp;基础参数'!$E$7*'模板使用说明&amp;基础参数'!$E$11,J5792*'模板使用说明&amp;基础参数'!$E$7*'模板使用说明&amp;基础参数'!$E$10)))))</f>
        <v/>
      </c>
      <c r="N5792" s="82"/>
    </row>
    <row r="5793" spans="1:14">
      <c r="A5793" s="76">
        <f t="shared" si="101"/>
        <v>5788</v>
      </c>
      <c r="B5793" s="77"/>
      <c r="C5793" s="77"/>
      <c r="D5793" s="77"/>
      <c r="E5793" s="77"/>
      <c r="F5793" s="77"/>
      <c r="G5793" s="77"/>
      <c r="H5793" s="78"/>
      <c r="I5793" s="76"/>
      <c r="J5793" s="8" t="str">
        <f>IF(I5793="ILF",IF($C$1="预估功能点",'模板使用说明&amp;基础参数'!$E$15,'模板使用说明&amp;基础参数'!$E$22),IF(I5793="EIF",IF($C$1="预估功能点",'模板使用说明&amp;基础参数'!$E$16,'模板使用说明&amp;基础参数'!$E$23),IF(I5793="EI",IF($C$1="预估功能点",'模板使用说明&amp;基础参数'!$E$17,'模板使用说明&amp;基础参数'!$E$24),IF(I5793="EO",IF($C$1="预估功能点",'模板使用说明&amp;基础参数'!$E$18,'模板使用说明&amp;基础参数'!$E$25),IF(I5793="EQ",IF($C$1="预估功能点",'模板使用说明&amp;基础参数'!$E$19,'模板使用说明&amp;基础参数'!$E$26),"")))))</f>
        <v/>
      </c>
      <c r="K5793" s="80"/>
      <c r="L5793" s="80"/>
      <c r="M5793" s="81" t="str">
        <f>IF(J5793="","",IF(K5793="高",IF(L5793="删除",J5793*'模板使用说明&amp;基础参数'!$E$5*'模板使用说明&amp;基础参数'!$E$12,IF(L5793="修改",J5793*'模板使用说明&amp;基础参数'!$E$5*'模板使用说明&amp;基础参数'!$E$11,J5793*'模板使用说明&amp;基础参数'!$E$5*'模板使用说明&amp;基础参数'!$E$10)),IF(K5793="中",IF(L5793="删除",J5793*'模板使用说明&amp;基础参数'!$E$6*'模板使用说明&amp;基础参数'!$E$12,IF(L5793="修改",J5793*'模板使用说明&amp;基础参数'!$E$6*'模板使用说明&amp;基础参数'!$E$11,J5793*'模板使用说明&amp;基础参数'!$E$6*'模板使用说明&amp;基础参数'!$E$10)),IF(L5793="删除",J5793*'模板使用说明&amp;基础参数'!$E$7*'模板使用说明&amp;基础参数'!$E$12,IF(L5793="修改",J5793*'模板使用说明&amp;基础参数'!$E$7*'模板使用说明&amp;基础参数'!$E$11,J5793*'模板使用说明&amp;基础参数'!$E$7*'模板使用说明&amp;基础参数'!$E$10)))))</f>
        <v/>
      </c>
      <c r="N5793" s="82"/>
    </row>
    <row r="5794" spans="1:14">
      <c r="A5794" s="76">
        <f t="shared" si="101"/>
        <v>5789</v>
      </c>
      <c r="B5794" s="77"/>
      <c r="C5794" s="77"/>
      <c r="D5794" s="77"/>
      <c r="E5794" s="77"/>
      <c r="F5794" s="77"/>
      <c r="G5794" s="77"/>
      <c r="H5794" s="78"/>
      <c r="I5794" s="76"/>
      <c r="J5794" s="8" t="str">
        <f>IF(I5794="ILF",IF($C$1="预估功能点",'模板使用说明&amp;基础参数'!$E$15,'模板使用说明&amp;基础参数'!$E$22),IF(I5794="EIF",IF($C$1="预估功能点",'模板使用说明&amp;基础参数'!$E$16,'模板使用说明&amp;基础参数'!$E$23),IF(I5794="EI",IF($C$1="预估功能点",'模板使用说明&amp;基础参数'!$E$17,'模板使用说明&amp;基础参数'!$E$24),IF(I5794="EO",IF($C$1="预估功能点",'模板使用说明&amp;基础参数'!$E$18,'模板使用说明&amp;基础参数'!$E$25),IF(I5794="EQ",IF($C$1="预估功能点",'模板使用说明&amp;基础参数'!$E$19,'模板使用说明&amp;基础参数'!$E$26),"")))))</f>
        <v/>
      </c>
      <c r="K5794" s="80"/>
      <c r="L5794" s="80"/>
      <c r="M5794" s="81" t="str">
        <f>IF(J5794="","",IF(K5794="高",IF(L5794="删除",J5794*'模板使用说明&amp;基础参数'!$E$5*'模板使用说明&amp;基础参数'!$E$12,IF(L5794="修改",J5794*'模板使用说明&amp;基础参数'!$E$5*'模板使用说明&amp;基础参数'!$E$11,J5794*'模板使用说明&amp;基础参数'!$E$5*'模板使用说明&amp;基础参数'!$E$10)),IF(K5794="中",IF(L5794="删除",J5794*'模板使用说明&amp;基础参数'!$E$6*'模板使用说明&amp;基础参数'!$E$12,IF(L5794="修改",J5794*'模板使用说明&amp;基础参数'!$E$6*'模板使用说明&amp;基础参数'!$E$11,J5794*'模板使用说明&amp;基础参数'!$E$6*'模板使用说明&amp;基础参数'!$E$10)),IF(L5794="删除",J5794*'模板使用说明&amp;基础参数'!$E$7*'模板使用说明&amp;基础参数'!$E$12,IF(L5794="修改",J5794*'模板使用说明&amp;基础参数'!$E$7*'模板使用说明&amp;基础参数'!$E$11,J5794*'模板使用说明&amp;基础参数'!$E$7*'模板使用说明&amp;基础参数'!$E$10)))))</f>
        <v/>
      </c>
      <c r="N5794" s="82"/>
    </row>
    <row r="5795" spans="1:14">
      <c r="A5795" s="76">
        <f t="shared" si="101"/>
        <v>5790</v>
      </c>
      <c r="B5795" s="77"/>
      <c r="C5795" s="77"/>
      <c r="D5795" s="77"/>
      <c r="E5795" s="77"/>
      <c r="F5795" s="77"/>
      <c r="G5795" s="77"/>
      <c r="H5795" s="78"/>
      <c r="I5795" s="76"/>
      <c r="J5795" s="8" t="str">
        <f>IF(I5795="ILF",IF($C$1="预估功能点",'模板使用说明&amp;基础参数'!$E$15,'模板使用说明&amp;基础参数'!$E$22),IF(I5795="EIF",IF($C$1="预估功能点",'模板使用说明&amp;基础参数'!$E$16,'模板使用说明&amp;基础参数'!$E$23),IF(I5795="EI",IF($C$1="预估功能点",'模板使用说明&amp;基础参数'!$E$17,'模板使用说明&amp;基础参数'!$E$24),IF(I5795="EO",IF($C$1="预估功能点",'模板使用说明&amp;基础参数'!$E$18,'模板使用说明&amp;基础参数'!$E$25),IF(I5795="EQ",IF($C$1="预估功能点",'模板使用说明&amp;基础参数'!$E$19,'模板使用说明&amp;基础参数'!$E$26),"")))))</f>
        <v/>
      </c>
      <c r="K5795" s="80"/>
      <c r="L5795" s="80"/>
      <c r="M5795" s="81" t="str">
        <f>IF(J5795="","",IF(K5795="高",IF(L5795="删除",J5795*'模板使用说明&amp;基础参数'!$E$5*'模板使用说明&amp;基础参数'!$E$12,IF(L5795="修改",J5795*'模板使用说明&amp;基础参数'!$E$5*'模板使用说明&amp;基础参数'!$E$11,J5795*'模板使用说明&amp;基础参数'!$E$5*'模板使用说明&amp;基础参数'!$E$10)),IF(K5795="中",IF(L5795="删除",J5795*'模板使用说明&amp;基础参数'!$E$6*'模板使用说明&amp;基础参数'!$E$12,IF(L5795="修改",J5795*'模板使用说明&amp;基础参数'!$E$6*'模板使用说明&amp;基础参数'!$E$11,J5795*'模板使用说明&amp;基础参数'!$E$6*'模板使用说明&amp;基础参数'!$E$10)),IF(L5795="删除",J5795*'模板使用说明&amp;基础参数'!$E$7*'模板使用说明&amp;基础参数'!$E$12,IF(L5795="修改",J5795*'模板使用说明&amp;基础参数'!$E$7*'模板使用说明&amp;基础参数'!$E$11,J5795*'模板使用说明&amp;基础参数'!$E$7*'模板使用说明&amp;基础参数'!$E$10)))))</f>
        <v/>
      </c>
      <c r="N5795" s="82"/>
    </row>
    <row r="5796" spans="1:14">
      <c r="A5796" s="76">
        <f t="shared" si="101"/>
        <v>5791</v>
      </c>
      <c r="B5796" s="77"/>
      <c r="C5796" s="77"/>
      <c r="D5796" s="77"/>
      <c r="E5796" s="77"/>
      <c r="F5796" s="77"/>
      <c r="G5796" s="77"/>
      <c r="H5796" s="78"/>
      <c r="I5796" s="76"/>
      <c r="J5796" s="8" t="str">
        <f>IF(I5796="ILF",IF($C$1="预估功能点",'模板使用说明&amp;基础参数'!$E$15,'模板使用说明&amp;基础参数'!$E$22),IF(I5796="EIF",IF($C$1="预估功能点",'模板使用说明&amp;基础参数'!$E$16,'模板使用说明&amp;基础参数'!$E$23),IF(I5796="EI",IF($C$1="预估功能点",'模板使用说明&amp;基础参数'!$E$17,'模板使用说明&amp;基础参数'!$E$24),IF(I5796="EO",IF($C$1="预估功能点",'模板使用说明&amp;基础参数'!$E$18,'模板使用说明&amp;基础参数'!$E$25),IF(I5796="EQ",IF($C$1="预估功能点",'模板使用说明&amp;基础参数'!$E$19,'模板使用说明&amp;基础参数'!$E$26),"")))))</f>
        <v/>
      </c>
      <c r="K5796" s="80"/>
      <c r="L5796" s="80"/>
      <c r="M5796" s="81" t="str">
        <f>IF(J5796="","",IF(K5796="高",IF(L5796="删除",J5796*'模板使用说明&amp;基础参数'!$E$5*'模板使用说明&amp;基础参数'!$E$12,IF(L5796="修改",J5796*'模板使用说明&amp;基础参数'!$E$5*'模板使用说明&amp;基础参数'!$E$11,J5796*'模板使用说明&amp;基础参数'!$E$5*'模板使用说明&amp;基础参数'!$E$10)),IF(K5796="中",IF(L5796="删除",J5796*'模板使用说明&amp;基础参数'!$E$6*'模板使用说明&amp;基础参数'!$E$12,IF(L5796="修改",J5796*'模板使用说明&amp;基础参数'!$E$6*'模板使用说明&amp;基础参数'!$E$11,J5796*'模板使用说明&amp;基础参数'!$E$6*'模板使用说明&amp;基础参数'!$E$10)),IF(L5796="删除",J5796*'模板使用说明&amp;基础参数'!$E$7*'模板使用说明&amp;基础参数'!$E$12,IF(L5796="修改",J5796*'模板使用说明&amp;基础参数'!$E$7*'模板使用说明&amp;基础参数'!$E$11,J5796*'模板使用说明&amp;基础参数'!$E$7*'模板使用说明&amp;基础参数'!$E$10)))))</f>
        <v/>
      </c>
      <c r="N5796" s="82"/>
    </row>
    <row r="5797" spans="1:14">
      <c r="A5797" s="76">
        <f t="shared" si="101"/>
        <v>5792</v>
      </c>
      <c r="B5797" s="77"/>
      <c r="C5797" s="77"/>
      <c r="D5797" s="77"/>
      <c r="E5797" s="77"/>
      <c r="F5797" s="77"/>
      <c r="G5797" s="77"/>
      <c r="H5797" s="78"/>
      <c r="I5797" s="76"/>
      <c r="J5797" s="8" t="str">
        <f>IF(I5797="ILF",IF($C$1="预估功能点",'模板使用说明&amp;基础参数'!$E$15,'模板使用说明&amp;基础参数'!$E$22),IF(I5797="EIF",IF($C$1="预估功能点",'模板使用说明&amp;基础参数'!$E$16,'模板使用说明&amp;基础参数'!$E$23),IF(I5797="EI",IF($C$1="预估功能点",'模板使用说明&amp;基础参数'!$E$17,'模板使用说明&amp;基础参数'!$E$24),IF(I5797="EO",IF($C$1="预估功能点",'模板使用说明&amp;基础参数'!$E$18,'模板使用说明&amp;基础参数'!$E$25),IF(I5797="EQ",IF($C$1="预估功能点",'模板使用说明&amp;基础参数'!$E$19,'模板使用说明&amp;基础参数'!$E$26),"")))))</f>
        <v/>
      </c>
      <c r="K5797" s="80"/>
      <c r="L5797" s="80"/>
      <c r="M5797" s="81" t="str">
        <f>IF(J5797="","",IF(K5797="高",IF(L5797="删除",J5797*'模板使用说明&amp;基础参数'!$E$5*'模板使用说明&amp;基础参数'!$E$12,IF(L5797="修改",J5797*'模板使用说明&amp;基础参数'!$E$5*'模板使用说明&amp;基础参数'!$E$11,J5797*'模板使用说明&amp;基础参数'!$E$5*'模板使用说明&amp;基础参数'!$E$10)),IF(K5797="中",IF(L5797="删除",J5797*'模板使用说明&amp;基础参数'!$E$6*'模板使用说明&amp;基础参数'!$E$12,IF(L5797="修改",J5797*'模板使用说明&amp;基础参数'!$E$6*'模板使用说明&amp;基础参数'!$E$11,J5797*'模板使用说明&amp;基础参数'!$E$6*'模板使用说明&amp;基础参数'!$E$10)),IF(L5797="删除",J5797*'模板使用说明&amp;基础参数'!$E$7*'模板使用说明&amp;基础参数'!$E$12,IF(L5797="修改",J5797*'模板使用说明&amp;基础参数'!$E$7*'模板使用说明&amp;基础参数'!$E$11,J5797*'模板使用说明&amp;基础参数'!$E$7*'模板使用说明&amp;基础参数'!$E$10)))))</f>
        <v/>
      </c>
      <c r="N5797" s="82"/>
    </row>
    <row r="5798" spans="1:14">
      <c r="A5798" s="76">
        <f t="shared" si="101"/>
        <v>5793</v>
      </c>
      <c r="B5798" s="77"/>
      <c r="C5798" s="77"/>
      <c r="D5798" s="77"/>
      <c r="E5798" s="77"/>
      <c r="F5798" s="77"/>
      <c r="G5798" s="77"/>
      <c r="H5798" s="78"/>
      <c r="I5798" s="76"/>
      <c r="J5798" s="8" t="str">
        <f>IF(I5798="ILF",IF($C$1="预估功能点",'模板使用说明&amp;基础参数'!$E$15,'模板使用说明&amp;基础参数'!$E$22),IF(I5798="EIF",IF($C$1="预估功能点",'模板使用说明&amp;基础参数'!$E$16,'模板使用说明&amp;基础参数'!$E$23),IF(I5798="EI",IF($C$1="预估功能点",'模板使用说明&amp;基础参数'!$E$17,'模板使用说明&amp;基础参数'!$E$24),IF(I5798="EO",IF($C$1="预估功能点",'模板使用说明&amp;基础参数'!$E$18,'模板使用说明&amp;基础参数'!$E$25),IF(I5798="EQ",IF($C$1="预估功能点",'模板使用说明&amp;基础参数'!$E$19,'模板使用说明&amp;基础参数'!$E$26),"")))))</f>
        <v/>
      </c>
      <c r="K5798" s="80"/>
      <c r="L5798" s="80"/>
      <c r="M5798" s="81" t="str">
        <f>IF(J5798="","",IF(K5798="高",IF(L5798="删除",J5798*'模板使用说明&amp;基础参数'!$E$5*'模板使用说明&amp;基础参数'!$E$12,IF(L5798="修改",J5798*'模板使用说明&amp;基础参数'!$E$5*'模板使用说明&amp;基础参数'!$E$11,J5798*'模板使用说明&amp;基础参数'!$E$5*'模板使用说明&amp;基础参数'!$E$10)),IF(K5798="中",IF(L5798="删除",J5798*'模板使用说明&amp;基础参数'!$E$6*'模板使用说明&amp;基础参数'!$E$12,IF(L5798="修改",J5798*'模板使用说明&amp;基础参数'!$E$6*'模板使用说明&amp;基础参数'!$E$11,J5798*'模板使用说明&amp;基础参数'!$E$6*'模板使用说明&amp;基础参数'!$E$10)),IF(L5798="删除",J5798*'模板使用说明&amp;基础参数'!$E$7*'模板使用说明&amp;基础参数'!$E$12,IF(L5798="修改",J5798*'模板使用说明&amp;基础参数'!$E$7*'模板使用说明&amp;基础参数'!$E$11,J5798*'模板使用说明&amp;基础参数'!$E$7*'模板使用说明&amp;基础参数'!$E$10)))))</f>
        <v/>
      </c>
      <c r="N5798" s="82"/>
    </row>
    <row r="5799" spans="1:14">
      <c r="A5799" s="76">
        <f t="shared" si="101"/>
        <v>5794</v>
      </c>
      <c r="B5799" s="77"/>
      <c r="C5799" s="77"/>
      <c r="D5799" s="77"/>
      <c r="E5799" s="77"/>
      <c r="F5799" s="77"/>
      <c r="G5799" s="77"/>
      <c r="H5799" s="78"/>
      <c r="I5799" s="76"/>
      <c r="J5799" s="8" t="str">
        <f>IF(I5799="ILF",IF($C$1="预估功能点",'模板使用说明&amp;基础参数'!$E$15,'模板使用说明&amp;基础参数'!$E$22),IF(I5799="EIF",IF($C$1="预估功能点",'模板使用说明&amp;基础参数'!$E$16,'模板使用说明&amp;基础参数'!$E$23),IF(I5799="EI",IF($C$1="预估功能点",'模板使用说明&amp;基础参数'!$E$17,'模板使用说明&amp;基础参数'!$E$24),IF(I5799="EO",IF($C$1="预估功能点",'模板使用说明&amp;基础参数'!$E$18,'模板使用说明&amp;基础参数'!$E$25),IF(I5799="EQ",IF($C$1="预估功能点",'模板使用说明&amp;基础参数'!$E$19,'模板使用说明&amp;基础参数'!$E$26),"")))))</f>
        <v/>
      </c>
      <c r="K5799" s="80"/>
      <c r="L5799" s="80"/>
      <c r="M5799" s="81" t="str">
        <f>IF(J5799="","",IF(K5799="高",IF(L5799="删除",J5799*'模板使用说明&amp;基础参数'!$E$5*'模板使用说明&amp;基础参数'!$E$12,IF(L5799="修改",J5799*'模板使用说明&amp;基础参数'!$E$5*'模板使用说明&amp;基础参数'!$E$11,J5799*'模板使用说明&amp;基础参数'!$E$5*'模板使用说明&amp;基础参数'!$E$10)),IF(K5799="中",IF(L5799="删除",J5799*'模板使用说明&amp;基础参数'!$E$6*'模板使用说明&amp;基础参数'!$E$12,IF(L5799="修改",J5799*'模板使用说明&amp;基础参数'!$E$6*'模板使用说明&amp;基础参数'!$E$11,J5799*'模板使用说明&amp;基础参数'!$E$6*'模板使用说明&amp;基础参数'!$E$10)),IF(L5799="删除",J5799*'模板使用说明&amp;基础参数'!$E$7*'模板使用说明&amp;基础参数'!$E$12,IF(L5799="修改",J5799*'模板使用说明&amp;基础参数'!$E$7*'模板使用说明&amp;基础参数'!$E$11,J5799*'模板使用说明&amp;基础参数'!$E$7*'模板使用说明&amp;基础参数'!$E$10)))))</f>
        <v/>
      </c>
      <c r="N5799" s="82"/>
    </row>
    <row r="5800" spans="1:14">
      <c r="A5800" s="76">
        <f t="shared" si="101"/>
        <v>5795</v>
      </c>
      <c r="B5800" s="77"/>
      <c r="C5800" s="77"/>
      <c r="D5800" s="77"/>
      <c r="E5800" s="77"/>
      <c r="F5800" s="77"/>
      <c r="G5800" s="77"/>
      <c r="H5800" s="78"/>
      <c r="I5800" s="76"/>
      <c r="J5800" s="8" t="str">
        <f>IF(I5800="ILF",IF($C$1="预估功能点",'模板使用说明&amp;基础参数'!$E$15,'模板使用说明&amp;基础参数'!$E$22),IF(I5800="EIF",IF($C$1="预估功能点",'模板使用说明&amp;基础参数'!$E$16,'模板使用说明&amp;基础参数'!$E$23),IF(I5800="EI",IF($C$1="预估功能点",'模板使用说明&amp;基础参数'!$E$17,'模板使用说明&amp;基础参数'!$E$24),IF(I5800="EO",IF($C$1="预估功能点",'模板使用说明&amp;基础参数'!$E$18,'模板使用说明&amp;基础参数'!$E$25),IF(I5800="EQ",IF($C$1="预估功能点",'模板使用说明&amp;基础参数'!$E$19,'模板使用说明&amp;基础参数'!$E$26),"")))))</f>
        <v/>
      </c>
      <c r="K5800" s="80"/>
      <c r="L5800" s="80"/>
      <c r="M5800" s="81" t="str">
        <f>IF(J5800="","",IF(K5800="高",IF(L5800="删除",J5800*'模板使用说明&amp;基础参数'!$E$5*'模板使用说明&amp;基础参数'!$E$12,IF(L5800="修改",J5800*'模板使用说明&amp;基础参数'!$E$5*'模板使用说明&amp;基础参数'!$E$11,J5800*'模板使用说明&amp;基础参数'!$E$5*'模板使用说明&amp;基础参数'!$E$10)),IF(K5800="中",IF(L5800="删除",J5800*'模板使用说明&amp;基础参数'!$E$6*'模板使用说明&amp;基础参数'!$E$12,IF(L5800="修改",J5800*'模板使用说明&amp;基础参数'!$E$6*'模板使用说明&amp;基础参数'!$E$11,J5800*'模板使用说明&amp;基础参数'!$E$6*'模板使用说明&amp;基础参数'!$E$10)),IF(L5800="删除",J5800*'模板使用说明&amp;基础参数'!$E$7*'模板使用说明&amp;基础参数'!$E$12,IF(L5800="修改",J5800*'模板使用说明&amp;基础参数'!$E$7*'模板使用说明&amp;基础参数'!$E$11,J5800*'模板使用说明&amp;基础参数'!$E$7*'模板使用说明&amp;基础参数'!$E$10)))))</f>
        <v/>
      </c>
      <c r="N5800" s="82"/>
    </row>
    <row r="5801" spans="1:14">
      <c r="A5801" s="76">
        <f t="shared" si="101"/>
        <v>5796</v>
      </c>
      <c r="B5801" s="77"/>
      <c r="C5801" s="77"/>
      <c r="D5801" s="77"/>
      <c r="E5801" s="77"/>
      <c r="F5801" s="77"/>
      <c r="G5801" s="77"/>
      <c r="H5801" s="78"/>
      <c r="I5801" s="76"/>
      <c r="J5801" s="8" t="str">
        <f>IF(I5801="ILF",IF($C$1="预估功能点",'模板使用说明&amp;基础参数'!$E$15,'模板使用说明&amp;基础参数'!$E$22),IF(I5801="EIF",IF($C$1="预估功能点",'模板使用说明&amp;基础参数'!$E$16,'模板使用说明&amp;基础参数'!$E$23),IF(I5801="EI",IF($C$1="预估功能点",'模板使用说明&amp;基础参数'!$E$17,'模板使用说明&amp;基础参数'!$E$24),IF(I5801="EO",IF($C$1="预估功能点",'模板使用说明&amp;基础参数'!$E$18,'模板使用说明&amp;基础参数'!$E$25),IF(I5801="EQ",IF($C$1="预估功能点",'模板使用说明&amp;基础参数'!$E$19,'模板使用说明&amp;基础参数'!$E$26),"")))))</f>
        <v/>
      </c>
      <c r="K5801" s="80"/>
      <c r="L5801" s="80"/>
      <c r="M5801" s="81" t="str">
        <f>IF(J5801="","",IF(K5801="高",IF(L5801="删除",J5801*'模板使用说明&amp;基础参数'!$E$5*'模板使用说明&amp;基础参数'!$E$12,IF(L5801="修改",J5801*'模板使用说明&amp;基础参数'!$E$5*'模板使用说明&amp;基础参数'!$E$11,J5801*'模板使用说明&amp;基础参数'!$E$5*'模板使用说明&amp;基础参数'!$E$10)),IF(K5801="中",IF(L5801="删除",J5801*'模板使用说明&amp;基础参数'!$E$6*'模板使用说明&amp;基础参数'!$E$12,IF(L5801="修改",J5801*'模板使用说明&amp;基础参数'!$E$6*'模板使用说明&amp;基础参数'!$E$11,J5801*'模板使用说明&amp;基础参数'!$E$6*'模板使用说明&amp;基础参数'!$E$10)),IF(L5801="删除",J5801*'模板使用说明&amp;基础参数'!$E$7*'模板使用说明&amp;基础参数'!$E$12,IF(L5801="修改",J5801*'模板使用说明&amp;基础参数'!$E$7*'模板使用说明&amp;基础参数'!$E$11,J5801*'模板使用说明&amp;基础参数'!$E$7*'模板使用说明&amp;基础参数'!$E$10)))))</f>
        <v/>
      </c>
      <c r="N5801" s="82"/>
    </row>
    <row r="5802" spans="1:14">
      <c r="A5802" s="76">
        <f t="shared" si="101"/>
        <v>5797</v>
      </c>
      <c r="B5802" s="77"/>
      <c r="C5802" s="77"/>
      <c r="D5802" s="77"/>
      <c r="E5802" s="77"/>
      <c r="F5802" s="77"/>
      <c r="G5802" s="77"/>
      <c r="H5802" s="78"/>
      <c r="I5802" s="76"/>
      <c r="J5802" s="8" t="str">
        <f>IF(I5802="ILF",IF($C$1="预估功能点",'模板使用说明&amp;基础参数'!$E$15,'模板使用说明&amp;基础参数'!$E$22),IF(I5802="EIF",IF($C$1="预估功能点",'模板使用说明&amp;基础参数'!$E$16,'模板使用说明&amp;基础参数'!$E$23),IF(I5802="EI",IF($C$1="预估功能点",'模板使用说明&amp;基础参数'!$E$17,'模板使用说明&amp;基础参数'!$E$24),IF(I5802="EO",IF($C$1="预估功能点",'模板使用说明&amp;基础参数'!$E$18,'模板使用说明&amp;基础参数'!$E$25),IF(I5802="EQ",IF($C$1="预估功能点",'模板使用说明&amp;基础参数'!$E$19,'模板使用说明&amp;基础参数'!$E$26),"")))))</f>
        <v/>
      </c>
      <c r="K5802" s="80"/>
      <c r="L5802" s="80"/>
      <c r="M5802" s="81" t="str">
        <f>IF(J5802="","",IF(K5802="高",IF(L5802="删除",J5802*'模板使用说明&amp;基础参数'!$E$5*'模板使用说明&amp;基础参数'!$E$12,IF(L5802="修改",J5802*'模板使用说明&amp;基础参数'!$E$5*'模板使用说明&amp;基础参数'!$E$11,J5802*'模板使用说明&amp;基础参数'!$E$5*'模板使用说明&amp;基础参数'!$E$10)),IF(K5802="中",IF(L5802="删除",J5802*'模板使用说明&amp;基础参数'!$E$6*'模板使用说明&amp;基础参数'!$E$12,IF(L5802="修改",J5802*'模板使用说明&amp;基础参数'!$E$6*'模板使用说明&amp;基础参数'!$E$11,J5802*'模板使用说明&amp;基础参数'!$E$6*'模板使用说明&amp;基础参数'!$E$10)),IF(L5802="删除",J5802*'模板使用说明&amp;基础参数'!$E$7*'模板使用说明&amp;基础参数'!$E$12,IF(L5802="修改",J5802*'模板使用说明&amp;基础参数'!$E$7*'模板使用说明&amp;基础参数'!$E$11,J5802*'模板使用说明&amp;基础参数'!$E$7*'模板使用说明&amp;基础参数'!$E$10)))))</f>
        <v/>
      </c>
      <c r="N5802" s="82"/>
    </row>
    <row r="5803" spans="1:14">
      <c r="A5803" s="76">
        <f t="shared" si="101"/>
        <v>5798</v>
      </c>
      <c r="B5803" s="77"/>
      <c r="C5803" s="77"/>
      <c r="D5803" s="77"/>
      <c r="E5803" s="77"/>
      <c r="F5803" s="77"/>
      <c r="G5803" s="77"/>
      <c r="H5803" s="78"/>
      <c r="I5803" s="76"/>
      <c r="J5803" s="8" t="str">
        <f>IF(I5803="ILF",IF($C$1="预估功能点",'模板使用说明&amp;基础参数'!$E$15,'模板使用说明&amp;基础参数'!$E$22),IF(I5803="EIF",IF($C$1="预估功能点",'模板使用说明&amp;基础参数'!$E$16,'模板使用说明&amp;基础参数'!$E$23),IF(I5803="EI",IF($C$1="预估功能点",'模板使用说明&amp;基础参数'!$E$17,'模板使用说明&amp;基础参数'!$E$24),IF(I5803="EO",IF($C$1="预估功能点",'模板使用说明&amp;基础参数'!$E$18,'模板使用说明&amp;基础参数'!$E$25),IF(I5803="EQ",IF($C$1="预估功能点",'模板使用说明&amp;基础参数'!$E$19,'模板使用说明&amp;基础参数'!$E$26),"")))))</f>
        <v/>
      </c>
      <c r="K5803" s="80"/>
      <c r="L5803" s="80"/>
      <c r="M5803" s="81" t="str">
        <f>IF(J5803="","",IF(K5803="高",IF(L5803="删除",J5803*'模板使用说明&amp;基础参数'!$E$5*'模板使用说明&amp;基础参数'!$E$12,IF(L5803="修改",J5803*'模板使用说明&amp;基础参数'!$E$5*'模板使用说明&amp;基础参数'!$E$11,J5803*'模板使用说明&amp;基础参数'!$E$5*'模板使用说明&amp;基础参数'!$E$10)),IF(K5803="中",IF(L5803="删除",J5803*'模板使用说明&amp;基础参数'!$E$6*'模板使用说明&amp;基础参数'!$E$12,IF(L5803="修改",J5803*'模板使用说明&amp;基础参数'!$E$6*'模板使用说明&amp;基础参数'!$E$11,J5803*'模板使用说明&amp;基础参数'!$E$6*'模板使用说明&amp;基础参数'!$E$10)),IF(L5803="删除",J5803*'模板使用说明&amp;基础参数'!$E$7*'模板使用说明&amp;基础参数'!$E$12,IF(L5803="修改",J5803*'模板使用说明&amp;基础参数'!$E$7*'模板使用说明&amp;基础参数'!$E$11,J5803*'模板使用说明&amp;基础参数'!$E$7*'模板使用说明&amp;基础参数'!$E$10)))))</f>
        <v/>
      </c>
      <c r="N5803" s="82"/>
    </row>
    <row r="5804" spans="1:14">
      <c r="A5804" s="76">
        <f t="shared" si="101"/>
        <v>5799</v>
      </c>
      <c r="B5804" s="77"/>
      <c r="C5804" s="77"/>
      <c r="D5804" s="77"/>
      <c r="E5804" s="77"/>
      <c r="F5804" s="77"/>
      <c r="G5804" s="77"/>
      <c r="H5804" s="78"/>
      <c r="I5804" s="76"/>
      <c r="J5804" s="8" t="str">
        <f>IF(I5804="ILF",IF($C$1="预估功能点",'模板使用说明&amp;基础参数'!$E$15,'模板使用说明&amp;基础参数'!$E$22),IF(I5804="EIF",IF($C$1="预估功能点",'模板使用说明&amp;基础参数'!$E$16,'模板使用说明&amp;基础参数'!$E$23),IF(I5804="EI",IF($C$1="预估功能点",'模板使用说明&amp;基础参数'!$E$17,'模板使用说明&amp;基础参数'!$E$24),IF(I5804="EO",IF($C$1="预估功能点",'模板使用说明&amp;基础参数'!$E$18,'模板使用说明&amp;基础参数'!$E$25),IF(I5804="EQ",IF($C$1="预估功能点",'模板使用说明&amp;基础参数'!$E$19,'模板使用说明&amp;基础参数'!$E$26),"")))))</f>
        <v/>
      </c>
      <c r="K5804" s="80"/>
      <c r="L5804" s="80"/>
      <c r="M5804" s="81" t="str">
        <f>IF(J5804="","",IF(K5804="高",IF(L5804="删除",J5804*'模板使用说明&amp;基础参数'!$E$5*'模板使用说明&amp;基础参数'!$E$12,IF(L5804="修改",J5804*'模板使用说明&amp;基础参数'!$E$5*'模板使用说明&amp;基础参数'!$E$11,J5804*'模板使用说明&amp;基础参数'!$E$5*'模板使用说明&amp;基础参数'!$E$10)),IF(K5804="中",IF(L5804="删除",J5804*'模板使用说明&amp;基础参数'!$E$6*'模板使用说明&amp;基础参数'!$E$12,IF(L5804="修改",J5804*'模板使用说明&amp;基础参数'!$E$6*'模板使用说明&amp;基础参数'!$E$11,J5804*'模板使用说明&amp;基础参数'!$E$6*'模板使用说明&amp;基础参数'!$E$10)),IF(L5804="删除",J5804*'模板使用说明&amp;基础参数'!$E$7*'模板使用说明&amp;基础参数'!$E$12,IF(L5804="修改",J5804*'模板使用说明&amp;基础参数'!$E$7*'模板使用说明&amp;基础参数'!$E$11,J5804*'模板使用说明&amp;基础参数'!$E$7*'模板使用说明&amp;基础参数'!$E$10)))))</f>
        <v/>
      </c>
      <c r="N5804" s="82"/>
    </row>
    <row r="5805" spans="1:14">
      <c r="A5805" s="76">
        <f t="shared" si="101"/>
        <v>5800</v>
      </c>
      <c r="B5805" s="77"/>
      <c r="C5805" s="77"/>
      <c r="D5805" s="77"/>
      <c r="E5805" s="77"/>
      <c r="F5805" s="77"/>
      <c r="G5805" s="77"/>
      <c r="H5805" s="78"/>
      <c r="I5805" s="76"/>
      <c r="J5805" s="8" t="str">
        <f>IF(I5805="ILF",IF($C$1="预估功能点",'模板使用说明&amp;基础参数'!$E$15,'模板使用说明&amp;基础参数'!$E$22),IF(I5805="EIF",IF($C$1="预估功能点",'模板使用说明&amp;基础参数'!$E$16,'模板使用说明&amp;基础参数'!$E$23),IF(I5805="EI",IF($C$1="预估功能点",'模板使用说明&amp;基础参数'!$E$17,'模板使用说明&amp;基础参数'!$E$24),IF(I5805="EO",IF($C$1="预估功能点",'模板使用说明&amp;基础参数'!$E$18,'模板使用说明&amp;基础参数'!$E$25),IF(I5805="EQ",IF($C$1="预估功能点",'模板使用说明&amp;基础参数'!$E$19,'模板使用说明&amp;基础参数'!$E$26),"")))))</f>
        <v/>
      </c>
      <c r="K5805" s="80"/>
      <c r="L5805" s="80"/>
      <c r="M5805" s="81" t="str">
        <f>IF(J5805="","",IF(K5805="高",IF(L5805="删除",J5805*'模板使用说明&amp;基础参数'!$E$5*'模板使用说明&amp;基础参数'!$E$12,IF(L5805="修改",J5805*'模板使用说明&amp;基础参数'!$E$5*'模板使用说明&amp;基础参数'!$E$11,J5805*'模板使用说明&amp;基础参数'!$E$5*'模板使用说明&amp;基础参数'!$E$10)),IF(K5805="中",IF(L5805="删除",J5805*'模板使用说明&amp;基础参数'!$E$6*'模板使用说明&amp;基础参数'!$E$12,IF(L5805="修改",J5805*'模板使用说明&amp;基础参数'!$E$6*'模板使用说明&amp;基础参数'!$E$11,J5805*'模板使用说明&amp;基础参数'!$E$6*'模板使用说明&amp;基础参数'!$E$10)),IF(L5805="删除",J5805*'模板使用说明&amp;基础参数'!$E$7*'模板使用说明&amp;基础参数'!$E$12,IF(L5805="修改",J5805*'模板使用说明&amp;基础参数'!$E$7*'模板使用说明&amp;基础参数'!$E$11,J5805*'模板使用说明&amp;基础参数'!$E$7*'模板使用说明&amp;基础参数'!$E$10)))))</f>
        <v/>
      </c>
      <c r="N5805" s="82"/>
    </row>
    <row r="5806" spans="1:14">
      <c r="A5806" s="76">
        <f t="shared" si="101"/>
        <v>5801</v>
      </c>
      <c r="B5806" s="77"/>
      <c r="C5806" s="77"/>
      <c r="D5806" s="77"/>
      <c r="E5806" s="77"/>
      <c r="F5806" s="77"/>
      <c r="G5806" s="77"/>
      <c r="H5806" s="78"/>
      <c r="I5806" s="76"/>
      <c r="J5806" s="8" t="str">
        <f>IF(I5806="ILF",IF($C$1="预估功能点",'模板使用说明&amp;基础参数'!$E$15,'模板使用说明&amp;基础参数'!$E$22),IF(I5806="EIF",IF($C$1="预估功能点",'模板使用说明&amp;基础参数'!$E$16,'模板使用说明&amp;基础参数'!$E$23),IF(I5806="EI",IF($C$1="预估功能点",'模板使用说明&amp;基础参数'!$E$17,'模板使用说明&amp;基础参数'!$E$24),IF(I5806="EO",IF($C$1="预估功能点",'模板使用说明&amp;基础参数'!$E$18,'模板使用说明&amp;基础参数'!$E$25),IF(I5806="EQ",IF($C$1="预估功能点",'模板使用说明&amp;基础参数'!$E$19,'模板使用说明&amp;基础参数'!$E$26),"")))))</f>
        <v/>
      </c>
      <c r="K5806" s="80"/>
      <c r="L5806" s="80"/>
      <c r="M5806" s="81" t="str">
        <f>IF(J5806="","",IF(K5806="高",IF(L5806="删除",J5806*'模板使用说明&amp;基础参数'!$E$5*'模板使用说明&amp;基础参数'!$E$12,IF(L5806="修改",J5806*'模板使用说明&amp;基础参数'!$E$5*'模板使用说明&amp;基础参数'!$E$11,J5806*'模板使用说明&amp;基础参数'!$E$5*'模板使用说明&amp;基础参数'!$E$10)),IF(K5806="中",IF(L5806="删除",J5806*'模板使用说明&amp;基础参数'!$E$6*'模板使用说明&amp;基础参数'!$E$12,IF(L5806="修改",J5806*'模板使用说明&amp;基础参数'!$E$6*'模板使用说明&amp;基础参数'!$E$11,J5806*'模板使用说明&amp;基础参数'!$E$6*'模板使用说明&amp;基础参数'!$E$10)),IF(L5806="删除",J5806*'模板使用说明&amp;基础参数'!$E$7*'模板使用说明&amp;基础参数'!$E$12,IF(L5806="修改",J5806*'模板使用说明&amp;基础参数'!$E$7*'模板使用说明&amp;基础参数'!$E$11,J5806*'模板使用说明&amp;基础参数'!$E$7*'模板使用说明&amp;基础参数'!$E$10)))))</f>
        <v/>
      </c>
      <c r="N5806" s="82"/>
    </row>
    <row r="5807" spans="1:14">
      <c r="A5807" s="76">
        <f t="shared" si="101"/>
        <v>5802</v>
      </c>
      <c r="B5807" s="77"/>
      <c r="C5807" s="77"/>
      <c r="D5807" s="77"/>
      <c r="E5807" s="77"/>
      <c r="F5807" s="77"/>
      <c r="G5807" s="77"/>
      <c r="H5807" s="78"/>
      <c r="I5807" s="76"/>
      <c r="J5807" s="8" t="str">
        <f>IF(I5807="ILF",IF($C$1="预估功能点",'模板使用说明&amp;基础参数'!$E$15,'模板使用说明&amp;基础参数'!$E$22),IF(I5807="EIF",IF($C$1="预估功能点",'模板使用说明&amp;基础参数'!$E$16,'模板使用说明&amp;基础参数'!$E$23),IF(I5807="EI",IF($C$1="预估功能点",'模板使用说明&amp;基础参数'!$E$17,'模板使用说明&amp;基础参数'!$E$24),IF(I5807="EO",IF($C$1="预估功能点",'模板使用说明&amp;基础参数'!$E$18,'模板使用说明&amp;基础参数'!$E$25),IF(I5807="EQ",IF($C$1="预估功能点",'模板使用说明&amp;基础参数'!$E$19,'模板使用说明&amp;基础参数'!$E$26),"")))))</f>
        <v/>
      </c>
      <c r="K5807" s="80"/>
      <c r="L5807" s="80"/>
      <c r="M5807" s="81" t="str">
        <f>IF(J5807="","",IF(K5807="高",IF(L5807="删除",J5807*'模板使用说明&amp;基础参数'!$E$5*'模板使用说明&amp;基础参数'!$E$12,IF(L5807="修改",J5807*'模板使用说明&amp;基础参数'!$E$5*'模板使用说明&amp;基础参数'!$E$11,J5807*'模板使用说明&amp;基础参数'!$E$5*'模板使用说明&amp;基础参数'!$E$10)),IF(K5807="中",IF(L5807="删除",J5807*'模板使用说明&amp;基础参数'!$E$6*'模板使用说明&amp;基础参数'!$E$12,IF(L5807="修改",J5807*'模板使用说明&amp;基础参数'!$E$6*'模板使用说明&amp;基础参数'!$E$11,J5807*'模板使用说明&amp;基础参数'!$E$6*'模板使用说明&amp;基础参数'!$E$10)),IF(L5807="删除",J5807*'模板使用说明&amp;基础参数'!$E$7*'模板使用说明&amp;基础参数'!$E$12,IF(L5807="修改",J5807*'模板使用说明&amp;基础参数'!$E$7*'模板使用说明&amp;基础参数'!$E$11,J5807*'模板使用说明&amp;基础参数'!$E$7*'模板使用说明&amp;基础参数'!$E$10)))))</f>
        <v/>
      </c>
      <c r="N5807" s="82"/>
    </row>
    <row r="5808" spans="1:14">
      <c r="A5808" s="76">
        <f t="shared" si="101"/>
        <v>5803</v>
      </c>
      <c r="B5808" s="77"/>
      <c r="C5808" s="77"/>
      <c r="D5808" s="77"/>
      <c r="E5808" s="77"/>
      <c r="F5808" s="77"/>
      <c r="G5808" s="77"/>
      <c r="H5808" s="78"/>
      <c r="I5808" s="76"/>
      <c r="J5808" s="8" t="str">
        <f>IF(I5808="ILF",IF($C$1="预估功能点",'模板使用说明&amp;基础参数'!$E$15,'模板使用说明&amp;基础参数'!$E$22),IF(I5808="EIF",IF($C$1="预估功能点",'模板使用说明&amp;基础参数'!$E$16,'模板使用说明&amp;基础参数'!$E$23),IF(I5808="EI",IF($C$1="预估功能点",'模板使用说明&amp;基础参数'!$E$17,'模板使用说明&amp;基础参数'!$E$24),IF(I5808="EO",IF($C$1="预估功能点",'模板使用说明&amp;基础参数'!$E$18,'模板使用说明&amp;基础参数'!$E$25),IF(I5808="EQ",IF($C$1="预估功能点",'模板使用说明&amp;基础参数'!$E$19,'模板使用说明&amp;基础参数'!$E$26),"")))))</f>
        <v/>
      </c>
      <c r="K5808" s="80"/>
      <c r="L5808" s="80"/>
      <c r="M5808" s="81" t="str">
        <f>IF(J5808="","",IF(K5808="高",IF(L5808="删除",J5808*'模板使用说明&amp;基础参数'!$E$5*'模板使用说明&amp;基础参数'!$E$12,IF(L5808="修改",J5808*'模板使用说明&amp;基础参数'!$E$5*'模板使用说明&amp;基础参数'!$E$11,J5808*'模板使用说明&amp;基础参数'!$E$5*'模板使用说明&amp;基础参数'!$E$10)),IF(K5808="中",IF(L5808="删除",J5808*'模板使用说明&amp;基础参数'!$E$6*'模板使用说明&amp;基础参数'!$E$12,IF(L5808="修改",J5808*'模板使用说明&amp;基础参数'!$E$6*'模板使用说明&amp;基础参数'!$E$11,J5808*'模板使用说明&amp;基础参数'!$E$6*'模板使用说明&amp;基础参数'!$E$10)),IF(L5808="删除",J5808*'模板使用说明&amp;基础参数'!$E$7*'模板使用说明&amp;基础参数'!$E$12,IF(L5808="修改",J5808*'模板使用说明&amp;基础参数'!$E$7*'模板使用说明&amp;基础参数'!$E$11,J5808*'模板使用说明&amp;基础参数'!$E$7*'模板使用说明&amp;基础参数'!$E$10)))))</f>
        <v/>
      </c>
      <c r="N5808" s="82"/>
    </row>
    <row r="5809" spans="1:14">
      <c r="A5809" s="76">
        <f t="shared" si="101"/>
        <v>5804</v>
      </c>
      <c r="B5809" s="77"/>
      <c r="C5809" s="77"/>
      <c r="D5809" s="77"/>
      <c r="E5809" s="77"/>
      <c r="F5809" s="77"/>
      <c r="G5809" s="77"/>
      <c r="H5809" s="78"/>
      <c r="I5809" s="76"/>
      <c r="J5809" s="8" t="str">
        <f>IF(I5809="ILF",IF($C$1="预估功能点",'模板使用说明&amp;基础参数'!$E$15,'模板使用说明&amp;基础参数'!$E$22),IF(I5809="EIF",IF($C$1="预估功能点",'模板使用说明&amp;基础参数'!$E$16,'模板使用说明&amp;基础参数'!$E$23),IF(I5809="EI",IF($C$1="预估功能点",'模板使用说明&amp;基础参数'!$E$17,'模板使用说明&amp;基础参数'!$E$24),IF(I5809="EO",IF($C$1="预估功能点",'模板使用说明&amp;基础参数'!$E$18,'模板使用说明&amp;基础参数'!$E$25),IF(I5809="EQ",IF($C$1="预估功能点",'模板使用说明&amp;基础参数'!$E$19,'模板使用说明&amp;基础参数'!$E$26),"")))))</f>
        <v/>
      </c>
      <c r="K5809" s="80"/>
      <c r="L5809" s="80"/>
      <c r="M5809" s="81" t="str">
        <f>IF(J5809="","",IF(K5809="高",IF(L5809="删除",J5809*'模板使用说明&amp;基础参数'!$E$5*'模板使用说明&amp;基础参数'!$E$12,IF(L5809="修改",J5809*'模板使用说明&amp;基础参数'!$E$5*'模板使用说明&amp;基础参数'!$E$11,J5809*'模板使用说明&amp;基础参数'!$E$5*'模板使用说明&amp;基础参数'!$E$10)),IF(K5809="中",IF(L5809="删除",J5809*'模板使用说明&amp;基础参数'!$E$6*'模板使用说明&amp;基础参数'!$E$12,IF(L5809="修改",J5809*'模板使用说明&amp;基础参数'!$E$6*'模板使用说明&amp;基础参数'!$E$11,J5809*'模板使用说明&amp;基础参数'!$E$6*'模板使用说明&amp;基础参数'!$E$10)),IF(L5809="删除",J5809*'模板使用说明&amp;基础参数'!$E$7*'模板使用说明&amp;基础参数'!$E$12,IF(L5809="修改",J5809*'模板使用说明&amp;基础参数'!$E$7*'模板使用说明&amp;基础参数'!$E$11,J5809*'模板使用说明&amp;基础参数'!$E$7*'模板使用说明&amp;基础参数'!$E$10)))))</f>
        <v/>
      </c>
      <c r="N5809" s="82"/>
    </row>
    <row r="5810" spans="1:14">
      <c r="A5810" s="76">
        <f t="shared" si="101"/>
        <v>5805</v>
      </c>
      <c r="B5810" s="77"/>
      <c r="C5810" s="77"/>
      <c r="D5810" s="77"/>
      <c r="E5810" s="77"/>
      <c r="F5810" s="77"/>
      <c r="G5810" s="77"/>
      <c r="H5810" s="78"/>
      <c r="I5810" s="76"/>
      <c r="J5810" s="8" t="str">
        <f>IF(I5810="ILF",IF($C$1="预估功能点",'模板使用说明&amp;基础参数'!$E$15,'模板使用说明&amp;基础参数'!$E$22),IF(I5810="EIF",IF($C$1="预估功能点",'模板使用说明&amp;基础参数'!$E$16,'模板使用说明&amp;基础参数'!$E$23),IF(I5810="EI",IF($C$1="预估功能点",'模板使用说明&amp;基础参数'!$E$17,'模板使用说明&amp;基础参数'!$E$24),IF(I5810="EO",IF($C$1="预估功能点",'模板使用说明&amp;基础参数'!$E$18,'模板使用说明&amp;基础参数'!$E$25),IF(I5810="EQ",IF($C$1="预估功能点",'模板使用说明&amp;基础参数'!$E$19,'模板使用说明&amp;基础参数'!$E$26),"")))))</f>
        <v/>
      </c>
      <c r="K5810" s="80"/>
      <c r="L5810" s="80"/>
      <c r="M5810" s="81" t="str">
        <f>IF(J5810="","",IF(K5810="高",IF(L5810="删除",J5810*'模板使用说明&amp;基础参数'!$E$5*'模板使用说明&amp;基础参数'!$E$12,IF(L5810="修改",J5810*'模板使用说明&amp;基础参数'!$E$5*'模板使用说明&amp;基础参数'!$E$11,J5810*'模板使用说明&amp;基础参数'!$E$5*'模板使用说明&amp;基础参数'!$E$10)),IF(K5810="中",IF(L5810="删除",J5810*'模板使用说明&amp;基础参数'!$E$6*'模板使用说明&amp;基础参数'!$E$12,IF(L5810="修改",J5810*'模板使用说明&amp;基础参数'!$E$6*'模板使用说明&amp;基础参数'!$E$11,J5810*'模板使用说明&amp;基础参数'!$E$6*'模板使用说明&amp;基础参数'!$E$10)),IF(L5810="删除",J5810*'模板使用说明&amp;基础参数'!$E$7*'模板使用说明&amp;基础参数'!$E$12,IF(L5810="修改",J5810*'模板使用说明&amp;基础参数'!$E$7*'模板使用说明&amp;基础参数'!$E$11,J5810*'模板使用说明&amp;基础参数'!$E$7*'模板使用说明&amp;基础参数'!$E$10)))))</f>
        <v/>
      </c>
      <c r="N5810" s="82"/>
    </row>
    <row r="5811" spans="1:14">
      <c r="A5811" s="76">
        <f t="shared" si="101"/>
        <v>5806</v>
      </c>
      <c r="B5811" s="77"/>
      <c r="C5811" s="77"/>
      <c r="D5811" s="77"/>
      <c r="E5811" s="77"/>
      <c r="F5811" s="77"/>
      <c r="G5811" s="77"/>
      <c r="H5811" s="78"/>
      <c r="I5811" s="76"/>
      <c r="J5811" s="8" t="str">
        <f>IF(I5811="ILF",IF($C$1="预估功能点",'模板使用说明&amp;基础参数'!$E$15,'模板使用说明&amp;基础参数'!$E$22),IF(I5811="EIF",IF($C$1="预估功能点",'模板使用说明&amp;基础参数'!$E$16,'模板使用说明&amp;基础参数'!$E$23),IF(I5811="EI",IF($C$1="预估功能点",'模板使用说明&amp;基础参数'!$E$17,'模板使用说明&amp;基础参数'!$E$24),IF(I5811="EO",IF($C$1="预估功能点",'模板使用说明&amp;基础参数'!$E$18,'模板使用说明&amp;基础参数'!$E$25),IF(I5811="EQ",IF($C$1="预估功能点",'模板使用说明&amp;基础参数'!$E$19,'模板使用说明&amp;基础参数'!$E$26),"")))))</f>
        <v/>
      </c>
      <c r="K5811" s="80"/>
      <c r="L5811" s="80"/>
      <c r="M5811" s="81" t="str">
        <f>IF(J5811="","",IF(K5811="高",IF(L5811="删除",J5811*'模板使用说明&amp;基础参数'!$E$5*'模板使用说明&amp;基础参数'!$E$12,IF(L5811="修改",J5811*'模板使用说明&amp;基础参数'!$E$5*'模板使用说明&amp;基础参数'!$E$11,J5811*'模板使用说明&amp;基础参数'!$E$5*'模板使用说明&amp;基础参数'!$E$10)),IF(K5811="中",IF(L5811="删除",J5811*'模板使用说明&amp;基础参数'!$E$6*'模板使用说明&amp;基础参数'!$E$12,IF(L5811="修改",J5811*'模板使用说明&amp;基础参数'!$E$6*'模板使用说明&amp;基础参数'!$E$11,J5811*'模板使用说明&amp;基础参数'!$E$6*'模板使用说明&amp;基础参数'!$E$10)),IF(L5811="删除",J5811*'模板使用说明&amp;基础参数'!$E$7*'模板使用说明&amp;基础参数'!$E$12,IF(L5811="修改",J5811*'模板使用说明&amp;基础参数'!$E$7*'模板使用说明&amp;基础参数'!$E$11,J5811*'模板使用说明&amp;基础参数'!$E$7*'模板使用说明&amp;基础参数'!$E$10)))))</f>
        <v/>
      </c>
      <c r="N5811" s="82"/>
    </row>
    <row r="5812" spans="1:14">
      <c r="A5812" s="76">
        <f t="shared" si="101"/>
        <v>5807</v>
      </c>
      <c r="B5812" s="77"/>
      <c r="C5812" s="77"/>
      <c r="D5812" s="77"/>
      <c r="E5812" s="77"/>
      <c r="F5812" s="77"/>
      <c r="G5812" s="77"/>
      <c r="H5812" s="78"/>
      <c r="I5812" s="76"/>
      <c r="J5812" s="8" t="str">
        <f>IF(I5812="ILF",IF($C$1="预估功能点",'模板使用说明&amp;基础参数'!$E$15,'模板使用说明&amp;基础参数'!$E$22),IF(I5812="EIF",IF($C$1="预估功能点",'模板使用说明&amp;基础参数'!$E$16,'模板使用说明&amp;基础参数'!$E$23),IF(I5812="EI",IF($C$1="预估功能点",'模板使用说明&amp;基础参数'!$E$17,'模板使用说明&amp;基础参数'!$E$24),IF(I5812="EO",IF($C$1="预估功能点",'模板使用说明&amp;基础参数'!$E$18,'模板使用说明&amp;基础参数'!$E$25),IF(I5812="EQ",IF($C$1="预估功能点",'模板使用说明&amp;基础参数'!$E$19,'模板使用说明&amp;基础参数'!$E$26),"")))))</f>
        <v/>
      </c>
      <c r="K5812" s="80"/>
      <c r="L5812" s="80"/>
      <c r="M5812" s="81" t="str">
        <f>IF(J5812="","",IF(K5812="高",IF(L5812="删除",J5812*'模板使用说明&amp;基础参数'!$E$5*'模板使用说明&amp;基础参数'!$E$12,IF(L5812="修改",J5812*'模板使用说明&amp;基础参数'!$E$5*'模板使用说明&amp;基础参数'!$E$11,J5812*'模板使用说明&amp;基础参数'!$E$5*'模板使用说明&amp;基础参数'!$E$10)),IF(K5812="中",IF(L5812="删除",J5812*'模板使用说明&amp;基础参数'!$E$6*'模板使用说明&amp;基础参数'!$E$12,IF(L5812="修改",J5812*'模板使用说明&amp;基础参数'!$E$6*'模板使用说明&amp;基础参数'!$E$11,J5812*'模板使用说明&amp;基础参数'!$E$6*'模板使用说明&amp;基础参数'!$E$10)),IF(L5812="删除",J5812*'模板使用说明&amp;基础参数'!$E$7*'模板使用说明&amp;基础参数'!$E$12,IF(L5812="修改",J5812*'模板使用说明&amp;基础参数'!$E$7*'模板使用说明&amp;基础参数'!$E$11,J5812*'模板使用说明&amp;基础参数'!$E$7*'模板使用说明&amp;基础参数'!$E$10)))))</f>
        <v/>
      </c>
      <c r="N5812" s="82"/>
    </row>
    <row r="5813" spans="1:14">
      <c r="A5813" s="76">
        <f t="shared" si="101"/>
        <v>5808</v>
      </c>
      <c r="B5813" s="77"/>
      <c r="C5813" s="77"/>
      <c r="D5813" s="77"/>
      <c r="E5813" s="77"/>
      <c r="F5813" s="77"/>
      <c r="G5813" s="77"/>
      <c r="H5813" s="78"/>
      <c r="I5813" s="76"/>
      <c r="J5813" s="8" t="str">
        <f>IF(I5813="ILF",IF($C$1="预估功能点",'模板使用说明&amp;基础参数'!$E$15,'模板使用说明&amp;基础参数'!$E$22),IF(I5813="EIF",IF($C$1="预估功能点",'模板使用说明&amp;基础参数'!$E$16,'模板使用说明&amp;基础参数'!$E$23),IF(I5813="EI",IF($C$1="预估功能点",'模板使用说明&amp;基础参数'!$E$17,'模板使用说明&amp;基础参数'!$E$24),IF(I5813="EO",IF($C$1="预估功能点",'模板使用说明&amp;基础参数'!$E$18,'模板使用说明&amp;基础参数'!$E$25),IF(I5813="EQ",IF($C$1="预估功能点",'模板使用说明&amp;基础参数'!$E$19,'模板使用说明&amp;基础参数'!$E$26),"")))))</f>
        <v/>
      </c>
      <c r="K5813" s="80"/>
      <c r="L5813" s="80"/>
      <c r="M5813" s="81" t="str">
        <f>IF(J5813="","",IF(K5813="高",IF(L5813="删除",J5813*'模板使用说明&amp;基础参数'!$E$5*'模板使用说明&amp;基础参数'!$E$12,IF(L5813="修改",J5813*'模板使用说明&amp;基础参数'!$E$5*'模板使用说明&amp;基础参数'!$E$11,J5813*'模板使用说明&amp;基础参数'!$E$5*'模板使用说明&amp;基础参数'!$E$10)),IF(K5813="中",IF(L5813="删除",J5813*'模板使用说明&amp;基础参数'!$E$6*'模板使用说明&amp;基础参数'!$E$12,IF(L5813="修改",J5813*'模板使用说明&amp;基础参数'!$E$6*'模板使用说明&amp;基础参数'!$E$11,J5813*'模板使用说明&amp;基础参数'!$E$6*'模板使用说明&amp;基础参数'!$E$10)),IF(L5813="删除",J5813*'模板使用说明&amp;基础参数'!$E$7*'模板使用说明&amp;基础参数'!$E$12,IF(L5813="修改",J5813*'模板使用说明&amp;基础参数'!$E$7*'模板使用说明&amp;基础参数'!$E$11,J5813*'模板使用说明&amp;基础参数'!$E$7*'模板使用说明&amp;基础参数'!$E$10)))))</f>
        <v/>
      </c>
      <c r="N5813" s="82"/>
    </row>
    <row r="5814" spans="1:14">
      <c r="A5814" s="76">
        <f t="shared" si="101"/>
        <v>5809</v>
      </c>
      <c r="B5814" s="77"/>
      <c r="C5814" s="77"/>
      <c r="D5814" s="77"/>
      <c r="E5814" s="77"/>
      <c r="F5814" s="77"/>
      <c r="G5814" s="77"/>
      <c r="H5814" s="78"/>
      <c r="I5814" s="76"/>
      <c r="J5814" s="8" t="str">
        <f>IF(I5814="ILF",IF($C$1="预估功能点",'模板使用说明&amp;基础参数'!$E$15,'模板使用说明&amp;基础参数'!$E$22),IF(I5814="EIF",IF($C$1="预估功能点",'模板使用说明&amp;基础参数'!$E$16,'模板使用说明&amp;基础参数'!$E$23),IF(I5814="EI",IF($C$1="预估功能点",'模板使用说明&amp;基础参数'!$E$17,'模板使用说明&amp;基础参数'!$E$24),IF(I5814="EO",IF($C$1="预估功能点",'模板使用说明&amp;基础参数'!$E$18,'模板使用说明&amp;基础参数'!$E$25),IF(I5814="EQ",IF($C$1="预估功能点",'模板使用说明&amp;基础参数'!$E$19,'模板使用说明&amp;基础参数'!$E$26),"")))))</f>
        <v/>
      </c>
      <c r="K5814" s="80"/>
      <c r="L5814" s="80"/>
      <c r="M5814" s="81" t="str">
        <f>IF(J5814="","",IF(K5814="高",IF(L5814="删除",J5814*'模板使用说明&amp;基础参数'!$E$5*'模板使用说明&amp;基础参数'!$E$12,IF(L5814="修改",J5814*'模板使用说明&amp;基础参数'!$E$5*'模板使用说明&amp;基础参数'!$E$11,J5814*'模板使用说明&amp;基础参数'!$E$5*'模板使用说明&amp;基础参数'!$E$10)),IF(K5814="中",IF(L5814="删除",J5814*'模板使用说明&amp;基础参数'!$E$6*'模板使用说明&amp;基础参数'!$E$12,IF(L5814="修改",J5814*'模板使用说明&amp;基础参数'!$E$6*'模板使用说明&amp;基础参数'!$E$11,J5814*'模板使用说明&amp;基础参数'!$E$6*'模板使用说明&amp;基础参数'!$E$10)),IF(L5814="删除",J5814*'模板使用说明&amp;基础参数'!$E$7*'模板使用说明&amp;基础参数'!$E$12,IF(L5814="修改",J5814*'模板使用说明&amp;基础参数'!$E$7*'模板使用说明&amp;基础参数'!$E$11,J5814*'模板使用说明&amp;基础参数'!$E$7*'模板使用说明&amp;基础参数'!$E$10)))))</f>
        <v/>
      </c>
      <c r="N5814" s="82"/>
    </row>
    <row r="5815" spans="1:14">
      <c r="A5815" s="76">
        <f t="shared" si="101"/>
        <v>5810</v>
      </c>
      <c r="B5815" s="77"/>
      <c r="C5815" s="77"/>
      <c r="D5815" s="77"/>
      <c r="E5815" s="77"/>
      <c r="F5815" s="77"/>
      <c r="G5815" s="77"/>
      <c r="H5815" s="78"/>
      <c r="I5815" s="76"/>
      <c r="J5815" s="8" t="str">
        <f>IF(I5815="ILF",IF($C$1="预估功能点",'模板使用说明&amp;基础参数'!$E$15,'模板使用说明&amp;基础参数'!$E$22),IF(I5815="EIF",IF($C$1="预估功能点",'模板使用说明&amp;基础参数'!$E$16,'模板使用说明&amp;基础参数'!$E$23),IF(I5815="EI",IF($C$1="预估功能点",'模板使用说明&amp;基础参数'!$E$17,'模板使用说明&amp;基础参数'!$E$24),IF(I5815="EO",IF($C$1="预估功能点",'模板使用说明&amp;基础参数'!$E$18,'模板使用说明&amp;基础参数'!$E$25),IF(I5815="EQ",IF($C$1="预估功能点",'模板使用说明&amp;基础参数'!$E$19,'模板使用说明&amp;基础参数'!$E$26),"")))))</f>
        <v/>
      </c>
      <c r="K5815" s="80"/>
      <c r="L5815" s="80"/>
      <c r="M5815" s="81" t="str">
        <f>IF(J5815="","",IF(K5815="高",IF(L5815="删除",J5815*'模板使用说明&amp;基础参数'!$E$5*'模板使用说明&amp;基础参数'!$E$12,IF(L5815="修改",J5815*'模板使用说明&amp;基础参数'!$E$5*'模板使用说明&amp;基础参数'!$E$11,J5815*'模板使用说明&amp;基础参数'!$E$5*'模板使用说明&amp;基础参数'!$E$10)),IF(K5815="中",IF(L5815="删除",J5815*'模板使用说明&amp;基础参数'!$E$6*'模板使用说明&amp;基础参数'!$E$12,IF(L5815="修改",J5815*'模板使用说明&amp;基础参数'!$E$6*'模板使用说明&amp;基础参数'!$E$11,J5815*'模板使用说明&amp;基础参数'!$E$6*'模板使用说明&amp;基础参数'!$E$10)),IF(L5815="删除",J5815*'模板使用说明&amp;基础参数'!$E$7*'模板使用说明&amp;基础参数'!$E$12,IF(L5815="修改",J5815*'模板使用说明&amp;基础参数'!$E$7*'模板使用说明&amp;基础参数'!$E$11,J5815*'模板使用说明&amp;基础参数'!$E$7*'模板使用说明&amp;基础参数'!$E$10)))))</f>
        <v/>
      </c>
      <c r="N5815" s="82"/>
    </row>
    <row r="5816" spans="1:14">
      <c r="A5816" s="76">
        <f t="shared" si="101"/>
        <v>5811</v>
      </c>
      <c r="B5816" s="77"/>
      <c r="C5816" s="77"/>
      <c r="D5816" s="77"/>
      <c r="E5816" s="77"/>
      <c r="F5816" s="77"/>
      <c r="G5816" s="77"/>
      <c r="H5816" s="78"/>
      <c r="I5816" s="76"/>
      <c r="J5816" s="8" t="str">
        <f>IF(I5816="ILF",IF($C$1="预估功能点",'模板使用说明&amp;基础参数'!$E$15,'模板使用说明&amp;基础参数'!$E$22),IF(I5816="EIF",IF($C$1="预估功能点",'模板使用说明&amp;基础参数'!$E$16,'模板使用说明&amp;基础参数'!$E$23),IF(I5816="EI",IF($C$1="预估功能点",'模板使用说明&amp;基础参数'!$E$17,'模板使用说明&amp;基础参数'!$E$24),IF(I5816="EO",IF($C$1="预估功能点",'模板使用说明&amp;基础参数'!$E$18,'模板使用说明&amp;基础参数'!$E$25),IF(I5816="EQ",IF($C$1="预估功能点",'模板使用说明&amp;基础参数'!$E$19,'模板使用说明&amp;基础参数'!$E$26),"")))))</f>
        <v/>
      </c>
      <c r="K5816" s="80"/>
      <c r="L5816" s="80"/>
      <c r="M5816" s="81" t="str">
        <f>IF(J5816="","",IF(K5816="高",IF(L5816="删除",J5816*'模板使用说明&amp;基础参数'!$E$5*'模板使用说明&amp;基础参数'!$E$12,IF(L5816="修改",J5816*'模板使用说明&amp;基础参数'!$E$5*'模板使用说明&amp;基础参数'!$E$11,J5816*'模板使用说明&amp;基础参数'!$E$5*'模板使用说明&amp;基础参数'!$E$10)),IF(K5816="中",IF(L5816="删除",J5816*'模板使用说明&amp;基础参数'!$E$6*'模板使用说明&amp;基础参数'!$E$12,IF(L5816="修改",J5816*'模板使用说明&amp;基础参数'!$E$6*'模板使用说明&amp;基础参数'!$E$11,J5816*'模板使用说明&amp;基础参数'!$E$6*'模板使用说明&amp;基础参数'!$E$10)),IF(L5816="删除",J5816*'模板使用说明&amp;基础参数'!$E$7*'模板使用说明&amp;基础参数'!$E$12,IF(L5816="修改",J5816*'模板使用说明&amp;基础参数'!$E$7*'模板使用说明&amp;基础参数'!$E$11,J5816*'模板使用说明&amp;基础参数'!$E$7*'模板使用说明&amp;基础参数'!$E$10)))))</f>
        <v/>
      </c>
      <c r="N5816" s="82"/>
    </row>
    <row r="5817" spans="1:14">
      <c r="A5817" s="76">
        <f t="shared" si="101"/>
        <v>5812</v>
      </c>
      <c r="B5817" s="77"/>
      <c r="C5817" s="77"/>
      <c r="D5817" s="77"/>
      <c r="E5817" s="77"/>
      <c r="F5817" s="77"/>
      <c r="G5817" s="77"/>
      <c r="H5817" s="78"/>
      <c r="I5817" s="76"/>
      <c r="J5817" s="8" t="str">
        <f>IF(I5817="ILF",IF($C$1="预估功能点",'模板使用说明&amp;基础参数'!$E$15,'模板使用说明&amp;基础参数'!$E$22),IF(I5817="EIF",IF($C$1="预估功能点",'模板使用说明&amp;基础参数'!$E$16,'模板使用说明&amp;基础参数'!$E$23),IF(I5817="EI",IF($C$1="预估功能点",'模板使用说明&amp;基础参数'!$E$17,'模板使用说明&amp;基础参数'!$E$24),IF(I5817="EO",IF($C$1="预估功能点",'模板使用说明&amp;基础参数'!$E$18,'模板使用说明&amp;基础参数'!$E$25),IF(I5817="EQ",IF($C$1="预估功能点",'模板使用说明&amp;基础参数'!$E$19,'模板使用说明&amp;基础参数'!$E$26),"")))))</f>
        <v/>
      </c>
      <c r="K5817" s="80"/>
      <c r="L5817" s="80"/>
      <c r="M5817" s="81" t="str">
        <f>IF(J5817="","",IF(K5817="高",IF(L5817="删除",J5817*'模板使用说明&amp;基础参数'!$E$5*'模板使用说明&amp;基础参数'!$E$12,IF(L5817="修改",J5817*'模板使用说明&amp;基础参数'!$E$5*'模板使用说明&amp;基础参数'!$E$11,J5817*'模板使用说明&amp;基础参数'!$E$5*'模板使用说明&amp;基础参数'!$E$10)),IF(K5817="中",IF(L5817="删除",J5817*'模板使用说明&amp;基础参数'!$E$6*'模板使用说明&amp;基础参数'!$E$12,IF(L5817="修改",J5817*'模板使用说明&amp;基础参数'!$E$6*'模板使用说明&amp;基础参数'!$E$11,J5817*'模板使用说明&amp;基础参数'!$E$6*'模板使用说明&amp;基础参数'!$E$10)),IF(L5817="删除",J5817*'模板使用说明&amp;基础参数'!$E$7*'模板使用说明&amp;基础参数'!$E$12,IF(L5817="修改",J5817*'模板使用说明&amp;基础参数'!$E$7*'模板使用说明&amp;基础参数'!$E$11,J5817*'模板使用说明&amp;基础参数'!$E$7*'模板使用说明&amp;基础参数'!$E$10)))))</f>
        <v/>
      </c>
      <c r="N5817" s="82"/>
    </row>
    <row r="5818" spans="1:14">
      <c r="A5818" s="76">
        <f t="shared" si="101"/>
        <v>5813</v>
      </c>
      <c r="B5818" s="77"/>
      <c r="C5818" s="77"/>
      <c r="D5818" s="77"/>
      <c r="E5818" s="77"/>
      <c r="F5818" s="77"/>
      <c r="G5818" s="77"/>
      <c r="H5818" s="78"/>
      <c r="I5818" s="76"/>
      <c r="J5818" s="8" t="str">
        <f>IF(I5818="ILF",IF($C$1="预估功能点",'模板使用说明&amp;基础参数'!$E$15,'模板使用说明&amp;基础参数'!$E$22),IF(I5818="EIF",IF($C$1="预估功能点",'模板使用说明&amp;基础参数'!$E$16,'模板使用说明&amp;基础参数'!$E$23),IF(I5818="EI",IF($C$1="预估功能点",'模板使用说明&amp;基础参数'!$E$17,'模板使用说明&amp;基础参数'!$E$24),IF(I5818="EO",IF($C$1="预估功能点",'模板使用说明&amp;基础参数'!$E$18,'模板使用说明&amp;基础参数'!$E$25),IF(I5818="EQ",IF($C$1="预估功能点",'模板使用说明&amp;基础参数'!$E$19,'模板使用说明&amp;基础参数'!$E$26),"")))))</f>
        <v/>
      </c>
      <c r="K5818" s="80"/>
      <c r="L5818" s="80"/>
      <c r="M5818" s="81" t="str">
        <f>IF(J5818="","",IF(K5818="高",IF(L5818="删除",J5818*'模板使用说明&amp;基础参数'!$E$5*'模板使用说明&amp;基础参数'!$E$12,IF(L5818="修改",J5818*'模板使用说明&amp;基础参数'!$E$5*'模板使用说明&amp;基础参数'!$E$11,J5818*'模板使用说明&amp;基础参数'!$E$5*'模板使用说明&amp;基础参数'!$E$10)),IF(K5818="中",IF(L5818="删除",J5818*'模板使用说明&amp;基础参数'!$E$6*'模板使用说明&amp;基础参数'!$E$12,IF(L5818="修改",J5818*'模板使用说明&amp;基础参数'!$E$6*'模板使用说明&amp;基础参数'!$E$11,J5818*'模板使用说明&amp;基础参数'!$E$6*'模板使用说明&amp;基础参数'!$E$10)),IF(L5818="删除",J5818*'模板使用说明&amp;基础参数'!$E$7*'模板使用说明&amp;基础参数'!$E$12,IF(L5818="修改",J5818*'模板使用说明&amp;基础参数'!$E$7*'模板使用说明&amp;基础参数'!$E$11,J5818*'模板使用说明&amp;基础参数'!$E$7*'模板使用说明&amp;基础参数'!$E$10)))))</f>
        <v/>
      </c>
      <c r="N5818" s="82"/>
    </row>
    <row r="5819" spans="1:14">
      <c r="A5819" s="76">
        <f t="shared" si="101"/>
        <v>5814</v>
      </c>
      <c r="B5819" s="77"/>
      <c r="C5819" s="77"/>
      <c r="D5819" s="77"/>
      <c r="E5819" s="77"/>
      <c r="F5819" s="77"/>
      <c r="G5819" s="77"/>
      <c r="H5819" s="78"/>
      <c r="I5819" s="76"/>
      <c r="J5819" s="8" t="str">
        <f>IF(I5819="ILF",IF($C$1="预估功能点",'模板使用说明&amp;基础参数'!$E$15,'模板使用说明&amp;基础参数'!$E$22),IF(I5819="EIF",IF($C$1="预估功能点",'模板使用说明&amp;基础参数'!$E$16,'模板使用说明&amp;基础参数'!$E$23),IF(I5819="EI",IF($C$1="预估功能点",'模板使用说明&amp;基础参数'!$E$17,'模板使用说明&amp;基础参数'!$E$24),IF(I5819="EO",IF($C$1="预估功能点",'模板使用说明&amp;基础参数'!$E$18,'模板使用说明&amp;基础参数'!$E$25),IF(I5819="EQ",IF($C$1="预估功能点",'模板使用说明&amp;基础参数'!$E$19,'模板使用说明&amp;基础参数'!$E$26),"")))))</f>
        <v/>
      </c>
      <c r="K5819" s="80"/>
      <c r="L5819" s="80"/>
      <c r="M5819" s="81" t="str">
        <f>IF(J5819="","",IF(K5819="高",IF(L5819="删除",J5819*'模板使用说明&amp;基础参数'!$E$5*'模板使用说明&amp;基础参数'!$E$12,IF(L5819="修改",J5819*'模板使用说明&amp;基础参数'!$E$5*'模板使用说明&amp;基础参数'!$E$11,J5819*'模板使用说明&amp;基础参数'!$E$5*'模板使用说明&amp;基础参数'!$E$10)),IF(K5819="中",IF(L5819="删除",J5819*'模板使用说明&amp;基础参数'!$E$6*'模板使用说明&amp;基础参数'!$E$12,IF(L5819="修改",J5819*'模板使用说明&amp;基础参数'!$E$6*'模板使用说明&amp;基础参数'!$E$11,J5819*'模板使用说明&amp;基础参数'!$E$6*'模板使用说明&amp;基础参数'!$E$10)),IF(L5819="删除",J5819*'模板使用说明&amp;基础参数'!$E$7*'模板使用说明&amp;基础参数'!$E$12,IF(L5819="修改",J5819*'模板使用说明&amp;基础参数'!$E$7*'模板使用说明&amp;基础参数'!$E$11,J5819*'模板使用说明&amp;基础参数'!$E$7*'模板使用说明&amp;基础参数'!$E$10)))))</f>
        <v/>
      </c>
      <c r="N5819" s="82"/>
    </row>
    <row r="5820" spans="1:14">
      <c r="A5820" s="76">
        <f t="shared" si="101"/>
        <v>5815</v>
      </c>
      <c r="B5820" s="77"/>
      <c r="C5820" s="77"/>
      <c r="D5820" s="77"/>
      <c r="E5820" s="77"/>
      <c r="F5820" s="77"/>
      <c r="G5820" s="77"/>
      <c r="H5820" s="78"/>
      <c r="I5820" s="76"/>
      <c r="J5820" s="8" t="str">
        <f>IF(I5820="ILF",IF($C$1="预估功能点",'模板使用说明&amp;基础参数'!$E$15,'模板使用说明&amp;基础参数'!$E$22),IF(I5820="EIF",IF($C$1="预估功能点",'模板使用说明&amp;基础参数'!$E$16,'模板使用说明&amp;基础参数'!$E$23),IF(I5820="EI",IF($C$1="预估功能点",'模板使用说明&amp;基础参数'!$E$17,'模板使用说明&amp;基础参数'!$E$24),IF(I5820="EO",IF($C$1="预估功能点",'模板使用说明&amp;基础参数'!$E$18,'模板使用说明&amp;基础参数'!$E$25),IF(I5820="EQ",IF($C$1="预估功能点",'模板使用说明&amp;基础参数'!$E$19,'模板使用说明&amp;基础参数'!$E$26),"")))))</f>
        <v/>
      </c>
      <c r="K5820" s="80"/>
      <c r="L5820" s="80"/>
      <c r="M5820" s="81" t="str">
        <f>IF(J5820="","",IF(K5820="高",IF(L5820="删除",J5820*'模板使用说明&amp;基础参数'!$E$5*'模板使用说明&amp;基础参数'!$E$12,IF(L5820="修改",J5820*'模板使用说明&amp;基础参数'!$E$5*'模板使用说明&amp;基础参数'!$E$11,J5820*'模板使用说明&amp;基础参数'!$E$5*'模板使用说明&amp;基础参数'!$E$10)),IF(K5820="中",IF(L5820="删除",J5820*'模板使用说明&amp;基础参数'!$E$6*'模板使用说明&amp;基础参数'!$E$12,IF(L5820="修改",J5820*'模板使用说明&amp;基础参数'!$E$6*'模板使用说明&amp;基础参数'!$E$11,J5820*'模板使用说明&amp;基础参数'!$E$6*'模板使用说明&amp;基础参数'!$E$10)),IF(L5820="删除",J5820*'模板使用说明&amp;基础参数'!$E$7*'模板使用说明&amp;基础参数'!$E$12,IF(L5820="修改",J5820*'模板使用说明&amp;基础参数'!$E$7*'模板使用说明&amp;基础参数'!$E$11,J5820*'模板使用说明&amp;基础参数'!$E$7*'模板使用说明&amp;基础参数'!$E$10)))))</f>
        <v/>
      </c>
      <c r="N5820" s="82"/>
    </row>
    <row r="5821" spans="1:14">
      <c r="A5821" s="76">
        <f t="shared" si="101"/>
        <v>5816</v>
      </c>
      <c r="B5821" s="77"/>
      <c r="C5821" s="77"/>
      <c r="D5821" s="77"/>
      <c r="E5821" s="77"/>
      <c r="F5821" s="77"/>
      <c r="G5821" s="77"/>
      <c r="H5821" s="78"/>
      <c r="I5821" s="76"/>
      <c r="J5821" s="8" t="str">
        <f>IF(I5821="ILF",IF($C$1="预估功能点",'模板使用说明&amp;基础参数'!$E$15,'模板使用说明&amp;基础参数'!$E$22),IF(I5821="EIF",IF($C$1="预估功能点",'模板使用说明&amp;基础参数'!$E$16,'模板使用说明&amp;基础参数'!$E$23),IF(I5821="EI",IF($C$1="预估功能点",'模板使用说明&amp;基础参数'!$E$17,'模板使用说明&amp;基础参数'!$E$24),IF(I5821="EO",IF($C$1="预估功能点",'模板使用说明&amp;基础参数'!$E$18,'模板使用说明&amp;基础参数'!$E$25),IF(I5821="EQ",IF($C$1="预估功能点",'模板使用说明&amp;基础参数'!$E$19,'模板使用说明&amp;基础参数'!$E$26),"")))))</f>
        <v/>
      </c>
      <c r="K5821" s="80"/>
      <c r="L5821" s="80"/>
      <c r="M5821" s="81" t="str">
        <f>IF(J5821="","",IF(K5821="高",IF(L5821="删除",J5821*'模板使用说明&amp;基础参数'!$E$5*'模板使用说明&amp;基础参数'!$E$12,IF(L5821="修改",J5821*'模板使用说明&amp;基础参数'!$E$5*'模板使用说明&amp;基础参数'!$E$11,J5821*'模板使用说明&amp;基础参数'!$E$5*'模板使用说明&amp;基础参数'!$E$10)),IF(K5821="中",IF(L5821="删除",J5821*'模板使用说明&amp;基础参数'!$E$6*'模板使用说明&amp;基础参数'!$E$12,IF(L5821="修改",J5821*'模板使用说明&amp;基础参数'!$E$6*'模板使用说明&amp;基础参数'!$E$11,J5821*'模板使用说明&amp;基础参数'!$E$6*'模板使用说明&amp;基础参数'!$E$10)),IF(L5821="删除",J5821*'模板使用说明&amp;基础参数'!$E$7*'模板使用说明&amp;基础参数'!$E$12,IF(L5821="修改",J5821*'模板使用说明&amp;基础参数'!$E$7*'模板使用说明&amp;基础参数'!$E$11,J5821*'模板使用说明&amp;基础参数'!$E$7*'模板使用说明&amp;基础参数'!$E$10)))))</f>
        <v/>
      </c>
      <c r="N5821" s="82"/>
    </row>
    <row r="5822" spans="1:14">
      <c r="A5822" s="76">
        <f t="shared" si="101"/>
        <v>5817</v>
      </c>
      <c r="B5822" s="77"/>
      <c r="C5822" s="77"/>
      <c r="D5822" s="77"/>
      <c r="E5822" s="77"/>
      <c r="F5822" s="77"/>
      <c r="G5822" s="77"/>
      <c r="H5822" s="78"/>
      <c r="I5822" s="76"/>
      <c r="J5822" s="8" t="str">
        <f>IF(I5822="ILF",IF($C$1="预估功能点",'模板使用说明&amp;基础参数'!$E$15,'模板使用说明&amp;基础参数'!$E$22),IF(I5822="EIF",IF($C$1="预估功能点",'模板使用说明&amp;基础参数'!$E$16,'模板使用说明&amp;基础参数'!$E$23),IF(I5822="EI",IF($C$1="预估功能点",'模板使用说明&amp;基础参数'!$E$17,'模板使用说明&amp;基础参数'!$E$24),IF(I5822="EO",IF($C$1="预估功能点",'模板使用说明&amp;基础参数'!$E$18,'模板使用说明&amp;基础参数'!$E$25),IF(I5822="EQ",IF($C$1="预估功能点",'模板使用说明&amp;基础参数'!$E$19,'模板使用说明&amp;基础参数'!$E$26),"")))))</f>
        <v/>
      </c>
      <c r="K5822" s="80"/>
      <c r="L5822" s="80"/>
      <c r="M5822" s="81" t="str">
        <f>IF(J5822="","",IF(K5822="高",IF(L5822="删除",J5822*'模板使用说明&amp;基础参数'!$E$5*'模板使用说明&amp;基础参数'!$E$12,IF(L5822="修改",J5822*'模板使用说明&amp;基础参数'!$E$5*'模板使用说明&amp;基础参数'!$E$11,J5822*'模板使用说明&amp;基础参数'!$E$5*'模板使用说明&amp;基础参数'!$E$10)),IF(K5822="中",IF(L5822="删除",J5822*'模板使用说明&amp;基础参数'!$E$6*'模板使用说明&amp;基础参数'!$E$12,IF(L5822="修改",J5822*'模板使用说明&amp;基础参数'!$E$6*'模板使用说明&amp;基础参数'!$E$11,J5822*'模板使用说明&amp;基础参数'!$E$6*'模板使用说明&amp;基础参数'!$E$10)),IF(L5822="删除",J5822*'模板使用说明&amp;基础参数'!$E$7*'模板使用说明&amp;基础参数'!$E$12,IF(L5822="修改",J5822*'模板使用说明&amp;基础参数'!$E$7*'模板使用说明&amp;基础参数'!$E$11,J5822*'模板使用说明&amp;基础参数'!$E$7*'模板使用说明&amp;基础参数'!$E$10)))))</f>
        <v/>
      </c>
      <c r="N5822" s="82"/>
    </row>
    <row r="5823" spans="1:14">
      <c r="A5823" s="76">
        <f t="shared" si="101"/>
        <v>5818</v>
      </c>
      <c r="B5823" s="77"/>
      <c r="C5823" s="77"/>
      <c r="D5823" s="77"/>
      <c r="E5823" s="77"/>
      <c r="F5823" s="77"/>
      <c r="G5823" s="77"/>
      <c r="H5823" s="78"/>
      <c r="I5823" s="76"/>
      <c r="J5823" s="8" t="str">
        <f>IF(I5823="ILF",IF($C$1="预估功能点",'模板使用说明&amp;基础参数'!$E$15,'模板使用说明&amp;基础参数'!$E$22),IF(I5823="EIF",IF($C$1="预估功能点",'模板使用说明&amp;基础参数'!$E$16,'模板使用说明&amp;基础参数'!$E$23),IF(I5823="EI",IF($C$1="预估功能点",'模板使用说明&amp;基础参数'!$E$17,'模板使用说明&amp;基础参数'!$E$24),IF(I5823="EO",IF($C$1="预估功能点",'模板使用说明&amp;基础参数'!$E$18,'模板使用说明&amp;基础参数'!$E$25),IF(I5823="EQ",IF($C$1="预估功能点",'模板使用说明&amp;基础参数'!$E$19,'模板使用说明&amp;基础参数'!$E$26),"")))))</f>
        <v/>
      </c>
      <c r="K5823" s="80"/>
      <c r="L5823" s="80"/>
      <c r="M5823" s="81" t="str">
        <f>IF(J5823="","",IF(K5823="高",IF(L5823="删除",J5823*'模板使用说明&amp;基础参数'!$E$5*'模板使用说明&amp;基础参数'!$E$12,IF(L5823="修改",J5823*'模板使用说明&amp;基础参数'!$E$5*'模板使用说明&amp;基础参数'!$E$11,J5823*'模板使用说明&amp;基础参数'!$E$5*'模板使用说明&amp;基础参数'!$E$10)),IF(K5823="中",IF(L5823="删除",J5823*'模板使用说明&amp;基础参数'!$E$6*'模板使用说明&amp;基础参数'!$E$12,IF(L5823="修改",J5823*'模板使用说明&amp;基础参数'!$E$6*'模板使用说明&amp;基础参数'!$E$11,J5823*'模板使用说明&amp;基础参数'!$E$6*'模板使用说明&amp;基础参数'!$E$10)),IF(L5823="删除",J5823*'模板使用说明&amp;基础参数'!$E$7*'模板使用说明&amp;基础参数'!$E$12,IF(L5823="修改",J5823*'模板使用说明&amp;基础参数'!$E$7*'模板使用说明&amp;基础参数'!$E$11,J5823*'模板使用说明&amp;基础参数'!$E$7*'模板使用说明&amp;基础参数'!$E$10)))))</f>
        <v/>
      </c>
      <c r="N5823" s="82"/>
    </row>
    <row r="5824" spans="1:14">
      <c r="A5824" s="76">
        <f t="shared" si="101"/>
        <v>5819</v>
      </c>
      <c r="B5824" s="77"/>
      <c r="C5824" s="77"/>
      <c r="D5824" s="77"/>
      <c r="E5824" s="77"/>
      <c r="F5824" s="77"/>
      <c r="G5824" s="77"/>
      <c r="H5824" s="78"/>
      <c r="I5824" s="76"/>
      <c r="J5824" s="8" t="str">
        <f>IF(I5824="ILF",IF($C$1="预估功能点",'模板使用说明&amp;基础参数'!$E$15,'模板使用说明&amp;基础参数'!$E$22),IF(I5824="EIF",IF($C$1="预估功能点",'模板使用说明&amp;基础参数'!$E$16,'模板使用说明&amp;基础参数'!$E$23),IF(I5824="EI",IF($C$1="预估功能点",'模板使用说明&amp;基础参数'!$E$17,'模板使用说明&amp;基础参数'!$E$24),IF(I5824="EO",IF($C$1="预估功能点",'模板使用说明&amp;基础参数'!$E$18,'模板使用说明&amp;基础参数'!$E$25),IF(I5824="EQ",IF($C$1="预估功能点",'模板使用说明&amp;基础参数'!$E$19,'模板使用说明&amp;基础参数'!$E$26),"")))))</f>
        <v/>
      </c>
      <c r="K5824" s="80"/>
      <c r="L5824" s="80"/>
      <c r="M5824" s="81" t="str">
        <f>IF(J5824="","",IF(K5824="高",IF(L5824="删除",J5824*'模板使用说明&amp;基础参数'!$E$5*'模板使用说明&amp;基础参数'!$E$12,IF(L5824="修改",J5824*'模板使用说明&amp;基础参数'!$E$5*'模板使用说明&amp;基础参数'!$E$11,J5824*'模板使用说明&amp;基础参数'!$E$5*'模板使用说明&amp;基础参数'!$E$10)),IF(K5824="中",IF(L5824="删除",J5824*'模板使用说明&amp;基础参数'!$E$6*'模板使用说明&amp;基础参数'!$E$12,IF(L5824="修改",J5824*'模板使用说明&amp;基础参数'!$E$6*'模板使用说明&amp;基础参数'!$E$11,J5824*'模板使用说明&amp;基础参数'!$E$6*'模板使用说明&amp;基础参数'!$E$10)),IF(L5824="删除",J5824*'模板使用说明&amp;基础参数'!$E$7*'模板使用说明&amp;基础参数'!$E$12,IF(L5824="修改",J5824*'模板使用说明&amp;基础参数'!$E$7*'模板使用说明&amp;基础参数'!$E$11,J5824*'模板使用说明&amp;基础参数'!$E$7*'模板使用说明&amp;基础参数'!$E$10)))))</f>
        <v/>
      </c>
      <c r="N5824" s="82"/>
    </row>
    <row r="5825" spans="1:14">
      <c r="A5825" s="76">
        <f t="shared" si="101"/>
        <v>5820</v>
      </c>
      <c r="B5825" s="77"/>
      <c r="C5825" s="77"/>
      <c r="D5825" s="77"/>
      <c r="E5825" s="77"/>
      <c r="F5825" s="77"/>
      <c r="G5825" s="77"/>
      <c r="H5825" s="78"/>
      <c r="I5825" s="76"/>
      <c r="J5825" s="8" t="str">
        <f>IF(I5825="ILF",IF($C$1="预估功能点",'模板使用说明&amp;基础参数'!$E$15,'模板使用说明&amp;基础参数'!$E$22),IF(I5825="EIF",IF($C$1="预估功能点",'模板使用说明&amp;基础参数'!$E$16,'模板使用说明&amp;基础参数'!$E$23),IF(I5825="EI",IF($C$1="预估功能点",'模板使用说明&amp;基础参数'!$E$17,'模板使用说明&amp;基础参数'!$E$24),IF(I5825="EO",IF($C$1="预估功能点",'模板使用说明&amp;基础参数'!$E$18,'模板使用说明&amp;基础参数'!$E$25),IF(I5825="EQ",IF($C$1="预估功能点",'模板使用说明&amp;基础参数'!$E$19,'模板使用说明&amp;基础参数'!$E$26),"")))))</f>
        <v/>
      </c>
      <c r="K5825" s="80"/>
      <c r="L5825" s="80"/>
      <c r="M5825" s="81" t="str">
        <f>IF(J5825="","",IF(K5825="高",IF(L5825="删除",J5825*'模板使用说明&amp;基础参数'!$E$5*'模板使用说明&amp;基础参数'!$E$12,IF(L5825="修改",J5825*'模板使用说明&amp;基础参数'!$E$5*'模板使用说明&amp;基础参数'!$E$11,J5825*'模板使用说明&amp;基础参数'!$E$5*'模板使用说明&amp;基础参数'!$E$10)),IF(K5825="中",IF(L5825="删除",J5825*'模板使用说明&amp;基础参数'!$E$6*'模板使用说明&amp;基础参数'!$E$12,IF(L5825="修改",J5825*'模板使用说明&amp;基础参数'!$E$6*'模板使用说明&amp;基础参数'!$E$11,J5825*'模板使用说明&amp;基础参数'!$E$6*'模板使用说明&amp;基础参数'!$E$10)),IF(L5825="删除",J5825*'模板使用说明&amp;基础参数'!$E$7*'模板使用说明&amp;基础参数'!$E$12,IF(L5825="修改",J5825*'模板使用说明&amp;基础参数'!$E$7*'模板使用说明&amp;基础参数'!$E$11,J5825*'模板使用说明&amp;基础参数'!$E$7*'模板使用说明&amp;基础参数'!$E$10)))))</f>
        <v/>
      </c>
      <c r="N5825" s="82"/>
    </row>
    <row r="5826" spans="1:14">
      <c r="A5826" s="76">
        <f t="shared" si="101"/>
        <v>5821</v>
      </c>
      <c r="B5826" s="77"/>
      <c r="C5826" s="77"/>
      <c r="D5826" s="77"/>
      <c r="E5826" s="77"/>
      <c r="F5826" s="77"/>
      <c r="G5826" s="77"/>
      <c r="H5826" s="78"/>
      <c r="I5826" s="76"/>
      <c r="J5826" s="8" t="str">
        <f>IF(I5826="ILF",IF($C$1="预估功能点",'模板使用说明&amp;基础参数'!$E$15,'模板使用说明&amp;基础参数'!$E$22),IF(I5826="EIF",IF($C$1="预估功能点",'模板使用说明&amp;基础参数'!$E$16,'模板使用说明&amp;基础参数'!$E$23),IF(I5826="EI",IF($C$1="预估功能点",'模板使用说明&amp;基础参数'!$E$17,'模板使用说明&amp;基础参数'!$E$24),IF(I5826="EO",IF($C$1="预估功能点",'模板使用说明&amp;基础参数'!$E$18,'模板使用说明&amp;基础参数'!$E$25),IF(I5826="EQ",IF($C$1="预估功能点",'模板使用说明&amp;基础参数'!$E$19,'模板使用说明&amp;基础参数'!$E$26),"")))))</f>
        <v/>
      </c>
      <c r="K5826" s="80"/>
      <c r="L5826" s="80"/>
      <c r="M5826" s="81" t="str">
        <f>IF(J5826="","",IF(K5826="高",IF(L5826="删除",J5826*'模板使用说明&amp;基础参数'!$E$5*'模板使用说明&amp;基础参数'!$E$12,IF(L5826="修改",J5826*'模板使用说明&amp;基础参数'!$E$5*'模板使用说明&amp;基础参数'!$E$11,J5826*'模板使用说明&amp;基础参数'!$E$5*'模板使用说明&amp;基础参数'!$E$10)),IF(K5826="中",IF(L5826="删除",J5826*'模板使用说明&amp;基础参数'!$E$6*'模板使用说明&amp;基础参数'!$E$12,IF(L5826="修改",J5826*'模板使用说明&amp;基础参数'!$E$6*'模板使用说明&amp;基础参数'!$E$11,J5826*'模板使用说明&amp;基础参数'!$E$6*'模板使用说明&amp;基础参数'!$E$10)),IF(L5826="删除",J5826*'模板使用说明&amp;基础参数'!$E$7*'模板使用说明&amp;基础参数'!$E$12,IF(L5826="修改",J5826*'模板使用说明&amp;基础参数'!$E$7*'模板使用说明&amp;基础参数'!$E$11,J5826*'模板使用说明&amp;基础参数'!$E$7*'模板使用说明&amp;基础参数'!$E$10)))))</f>
        <v/>
      </c>
      <c r="N5826" s="82"/>
    </row>
    <row r="5827" spans="1:14">
      <c r="A5827" s="76">
        <f t="shared" si="101"/>
        <v>5822</v>
      </c>
      <c r="B5827" s="77"/>
      <c r="C5827" s="77"/>
      <c r="D5827" s="77"/>
      <c r="E5827" s="77"/>
      <c r="F5827" s="77"/>
      <c r="G5827" s="77"/>
      <c r="H5827" s="78"/>
      <c r="I5827" s="76"/>
      <c r="J5827" s="8" t="str">
        <f>IF(I5827="ILF",IF($C$1="预估功能点",'模板使用说明&amp;基础参数'!$E$15,'模板使用说明&amp;基础参数'!$E$22),IF(I5827="EIF",IF($C$1="预估功能点",'模板使用说明&amp;基础参数'!$E$16,'模板使用说明&amp;基础参数'!$E$23),IF(I5827="EI",IF($C$1="预估功能点",'模板使用说明&amp;基础参数'!$E$17,'模板使用说明&amp;基础参数'!$E$24),IF(I5827="EO",IF($C$1="预估功能点",'模板使用说明&amp;基础参数'!$E$18,'模板使用说明&amp;基础参数'!$E$25),IF(I5827="EQ",IF($C$1="预估功能点",'模板使用说明&amp;基础参数'!$E$19,'模板使用说明&amp;基础参数'!$E$26),"")))))</f>
        <v/>
      </c>
      <c r="K5827" s="80"/>
      <c r="L5827" s="80"/>
      <c r="M5827" s="81" t="str">
        <f>IF(J5827="","",IF(K5827="高",IF(L5827="删除",J5827*'模板使用说明&amp;基础参数'!$E$5*'模板使用说明&amp;基础参数'!$E$12,IF(L5827="修改",J5827*'模板使用说明&amp;基础参数'!$E$5*'模板使用说明&amp;基础参数'!$E$11,J5827*'模板使用说明&amp;基础参数'!$E$5*'模板使用说明&amp;基础参数'!$E$10)),IF(K5827="中",IF(L5827="删除",J5827*'模板使用说明&amp;基础参数'!$E$6*'模板使用说明&amp;基础参数'!$E$12,IF(L5827="修改",J5827*'模板使用说明&amp;基础参数'!$E$6*'模板使用说明&amp;基础参数'!$E$11,J5827*'模板使用说明&amp;基础参数'!$E$6*'模板使用说明&amp;基础参数'!$E$10)),IF(L5827="删除",J5827*'模板使用说明&amp;基础参数'!$E$7*'模板使用说明&amp;基础参数'!$E$12,IF(L5827="修改",J5827*'模板使用说明&amp;基础参数'!$E$7*'模板使用说明&amp;基础参数'!$E$11,J5827*'模板使用说明&amp;基础参数'!$E$7*'模板使用说明&amp;基础参数'!$E$10)))))</f>
        <v/>
      </c>
      <c r="N5827" s="82"/>
    </row>
    <row r="5828" spans="1:14">
      <c r="A5828" s="76">
        <f t="shared" ref="A5828:A5891" si="102">ROW()-5</f>
        <v>5823</v>
      </c>
      <c r="B5828" s="77"/>
      <c r="C5828" s="77"/>
      <c r="D5828" s="77"/>
      <c r="E5828" s="77"/>
      <c r="F5828" s="77"/>
      <c r="G5828" s="77"/>
      <c r="H5828" s="78"/>
      <c r="I5828" s="76"/>
      <c r="J5828" s="8" t="str">
        <f>IF(I5828="ILF",IF($C$1="预估功能点",'模板使用说明&amp;基础参数'!$E$15,'模板使用说明&amp;基础参数'!$E$22),IF(I5828="EIF",IF($C$1="预估功能点",'模板使用说明&amp;基础参数'!$E$16,'模板使用说明&amp;基础参数'!$E$23),IF(I5828="EI",IF($C$1="预估功能点",'模板使用说明&amp;基础参数'!$E$17,'模板使用说明&amp;基础参数'!$E$24),IF(I5828="EO",IF($C$1="预估功能点",'模板使用说明&amp;基础参数'!$E$18,'模板使用说明&amp;基础参数'!$E$25),IF(I5828="EQ",IF($C$1="预估功能点",'模板使用说明&amp;基础参数'!$E$19,'模板使用说明&amp;基础参数'!$E$26),"")))))</f>
        <v/>
      </c>
      <c r="K5828" s="80"/>
      <c r="L5828" s="80"/>
      <c r="M5828" s="81" t="str">
        <f>IF(J5828="","",IF(K5828="高",IF(L5828="删除",J5828*'模板使用说明&amp;基础参数'!$E$5*'模板使用说明&amp;基础参数'!$E$12,IF(L5828="修改",J5828*'模板使用说明&amp;基础参数'!$E$5*'模板使用说明&amp;基础参数'!$E$11,J5828*'模板使用说明&amp;基础参数'!$E$5*'模板使用说明&amp;基础参数'!$E$10)),IF(K5828="中",IF(L5828="删除",J5828*'模板使用说明&amp;基础参数'!$E$6*'模板使用说明&amp;基础参数'!$E$12,IF(L5828="修改",J5828*'模板使用说明&amp;基础参数'!$E$6*'模板使用说明&amp;基础参数'!$E$11,J5828*'模板使用说明&amp;基础参数'!$E$6*'模板使用说明&amp;基础参数'!$E$10)),IF(L5828="删除",J5828*'模板使用说明&amp;基础参数'!$E$7*'模板使用说明&amp;基础参数'!$E$12,IF(L5828="修改",J5828*'模板使用说明&amp;基础参数'!$E$7*'模板使用说明&amp;基础参数'!$E$11,J5828*'模板使用说明&amp;基础参数'!$E$7*'模板使用说明&amp;基础参数'!$E$10)))))</f>
        <v/>
      </c>
      <c r="N5828" s="82"/>
    </row>
    <row r="5829" spans="1:14">
      <c r="A5829" s="76">
        <f t="shared" si="102"/>
        <v>5824</v>
      </c>
      <c r="B5829" s="77"/>
      <c r="C5829" s="77"/>
      <c r="D5829" s="77"/>
      <c r="E5829" s="77"/>
      <c r="F5829" s="77"/>
      <c r="G5829" s="77"/>
      <c r="H5829" s="78"/>
      <c r="I5829" s="76"/>
      <c r="J5829" s="8" t="str">
        <f>IF(I5829="ILF",IF($C$1="预估功能点",'模板使用说明&amp;基础参数'!$E$15,'模板使用说明&amp;基础参数'!$E$22),IF(I5829="EIF",IF($C$1="预估功能点",'模板使用说明&amp;基础参数'!$E$16,'模板使用说明&amp;基础参数'!$E$23),IF(I5829="EI",IF($C$1="预估功能点",'模板使用说明&amp;基础参数'!$E$17,'模板使用说明&amp;基础参数'!$E$24),IF(I5829="EO",IF($C$1="预估功能点",'模板使用说明&amp;基础参数'!$E$18,'模板使用说明&amp;基础参数'!$E$25),IF(I5829="EQ",IF($C$1="预估功能点",'模板使用说明&amp;基础参数'!$E$19,'模板使用说明&amp;基础参数'!$E$26),"")))))</f>
        <v/>
      </c>
      <c r="K5829" s="80"/>
      <c r="L5829" s="80"/>
      <c r="M5829" s="81" t="str">
        <f>IF(J5829="","",IF(K5829="高",IF(L5829="删除",J5829*'模板使用说明&amp;基础参数'!$E$5*'模板使用说明&amp;基础参数'!$E$12,IF(L5829="修改",J5829*'模板使用说明&amp;基础参数'!$E$5*'模板使用说明&amp;基础参数'!$E$11,J5829*'模板使用说明&amp;基础参数'!$E$5*'模板使用说明&amp;基础参数'!$E$10)),IF(K5829="中",IF(L5829="删除",J5829*'模板使用说明&amp;基础参数'!$E$6*'模板使用说明&amp;基础参数'!$E$12,IF(L5829="修改",J5829*'模板使用说明&amp;基础参数'!$E$6*'模板使用说明&amp;基础参数'!$E$11,J5829*'模板使用说明&amp;基础参数'!$E$6*'模板使用说明&amp;基础参数'!$E$10)),IF(L5829="删除",J5829*'模板使用说明&amp;基础参数'!$E$7*'模板使用说明&amp;基础参数'!$E$12,IF(L5829="修改",J5829*'模板使用说明&amp;基础参数'!$E$7*'模板使用说明&amp;基础参数'!$E$11,J5829*'模板使用说明&amp;基础参数'!$E$7*'模板使用说明&amp;基础参数'!$E$10)))))</f>
        <v/>
      </c>
      <c r="N5829" s="82"/>
    </row>
    <row r="5830" spans="1:14">
      <c r="A5830" s="76">
        <f t="shared" si="102"/>
        <v>5825</v>
      </c>
      <c r="B5830" s="77"/>
      <c r="C5830" s="77"/>
      <c r="D5830" s="77"/>
      <c r="E5830" s="77"/>
      <c r="F5830" s="77"/>
      <c r="G5830" s="77"/>
      <c r="H5830" s="78"/>
      <c r="I5830" s="76"/>
      <c r="J5830" s="8" t="str">
        <f>IF(I5830="ILF",IF($C$1="预估功能点",'模板使用说明&amp;基础参数'!$E$15,'模板使用说明&amp;基础参数'!$E$22),IF(I5830="EIF",IF($C$1="预估功能点",'模板使用说明&amp;基础参数'!$E$16,'模板使用说明&amp;基础参数'!$E$23),IF(I5830="EI",IF($C$1="预估功能点",'模板使用说明&amp;基础参数'!$E$17,'模板使用说明&amp;基础参数'!$E$24),IF(I5830="EO",IF($C$1="预估功能点",'模板使用说明&amp;基础参数'!$E$18,'模板使用说明&amp;基础参数'!$E$25),IF(I5830="EQ",IF($C$1="预估功能点",'模板使用说明&amp;基础参数'!$E$19,'模板使用说明&amp;基础参数'!$E$26),"")))))</f>
        <v/>
      </c>
      <c r="K5830" s="80"/>
      <c r="L5830" s="80"/>
      <c r="M5830" s="81" t="str">
        <f>IF(J5830="","",IF(K5830="高",IF(L5830="删除",J5830*'模板使用说明&amp;基础参数'!$E$5*'模板使用说明&amp;基础参数'!$E$12,IF(L5830="修改",J5830*'模板使用说明&amp;基础参数'!$E$5*'模板使用说明&amp;基础参数'!$E$11,J5830*'模板使用说明&amp;基础参数'!$E$5*'模板使用说明&amp;基础参数'!$E$10)),IF(K5830="中",IF(L5830="删除",J5830*'模板使用说明&amp;基础参数'!$E$6*'模板使用说明&amp;基础参数'!$E$12,IF(L5830="修改",J5830*'模板使用说明&amp;基础参数'!$E$6*'模板使用说明&amp;基础参数'!$E$11,J5830*'模板使用说明&amp;基础参数'!$E$6*'模板使用说明&amp;基础参数'!$E$10)),IF(L5830="删除",J5830*'模板使用说明&amp;基础参数'!$E$7*'模板使用说明&amp;基础参数'!$E$12,IF(L5830="修改",J5830*'模板使用说明&amp;基础参数'!$E$7*'模板使用说明&amp;基础参数'!$E$11,J5830*'模板使用说明&amp;基础参数'!$E$7*'模板使用说明&amp;基础参数'!$E$10)))))</f>
        <v/>
      </c>
      <c r="N5830" s="82"/>
    </row>
    <row r="5831" spans="1:14">
      <c r="A5831" s="76">
        <f t="shared" si="102"/>
        <v>5826</v>
      </c>
      <c r="B5831" s="77"/>
      <c r="C5831" s="77"/>
      <c r="D5831" s="77"/>
      <c r="E5831" s="77"/>
      <c r="F5831" s="77"/>
      <c r="G5831" s="77"/>
      <c r="H5831" s="78"/>
      <c r="I5831" s="76"/>
      <c r="J5831" s="8" t="str">
        <f>IF(I5831="ILF",IF($C$1="预估功能点",'模板使用说明&amp;基础参数'!$E$15,'模板使用说明&amp;基础参数'!$E$22),IF(I5831="EIF",IF($C$1="预估功能点",'模板使用说明&amp;基础参数'!$E$16,'模板使用说明&amp;基础参数'!$E$23),IF(I5831="EI",IF($C$1="预估功能点",'模板使用说明&amp;基础参数'!$E$17,'模板使用说明&amp;基础参数'!$E$24),IF(I5831="EO",IF($C$1="预估功能点",'模板使用说明&amp;基础参数'!$E$18,'模板使用说明&amp;基础参数'!$E$25),IF(I5831="EQ",IF($C$1="预估功能点",'模板使用说明&amp;基础参数'!$E$19,'模板使用说明&amp;基础参数'!$E$26),"")))))</f>
        <v/>
      </c>
      <c r="K5831" s="80"/>
      <c r="L5831" s="80"/>
      <c r="M5831" s="81" t="str">
        <f>IF(J5831="","",IF(K5831="高",IF(L5831="删除",J5831*'模板使用说明&amp;基础参数'!$E$5*'模板使用说明&amp;基础参数'!$E$12,IF(L5831="修改",J5831*'模板使用说明&amp;基础参数'!$E$5*'模板使用说明&amp;基础参数'!$E$11,J5831*'模板使用说明&amp;基础参数'!$E$5*'模板使用说明&amp;基础参数'!$E$10)),IF(K5831="中",IF(L5831="删除",J5831*'模板使用说明&amp;基础参数'!$E$6*'模板使用说明&amp;基础参数'!$E$12,IF(L5831="修改",J5831*'模板使用说明&amp;基础参数'!$E$6*'模板使用说明&amp;基础参数'!$E$11,J5831*'模板使用说明&amp;基础参数'!$E$6*'模板使用说明&amp;基础参数'!$E$10)),IF(L5831="删除",J5831*'模板使用说明&amp;基础参数'!$E$7*'模板使用说明&amp;基础参数'!$E$12,IF(L5831="修改",J5831*'模板使用说明&amp;基础参数'!$E$7*'模板使用说明&amp;基础参数'!$E$11,J5831*'模板使用说明&amp;基础参数'!$E$7*'模板使用说明&amp;基础参数'!$E$10)))))</f>
        <v/>
      </c>
      <c r="N5831" s="82"/>
    </row>
    <row r="5832" spans="1:14">
      <c r="A5832" s="76">
        <f t="shared" si="102"/>
        <v>5827</v>
      </c>
      <c r="B5832" s="77"/>
      <c r="C5832" s="77"/>
      <c r="D5832" s="77"/>
      <c r="E5832" s="77"/>
      <c r="F5832" s="77"/>
      <c r="G5832" s="77"/>
      <c r="H5832" s="78"/>
      <c r="I5832" s="76"/>
      <c r="J5832" s="8" t="str">
        <f>IF(I5832="ILF",IF($C$1="预估功能点",'模板使用说明&amp;基础参数'!$E$15,'模板使用说明&amp;基础参数'!$E$22),IF(I5832="EIF",IF($C$1="预估功能点",'模板使用说明&amp;基础参数'!$E$16,'模板使用说明&amp;基础参数'!$E$23),IF(I5832="EI",IF($C$1="预估功能点",'模板使用说明&amp;基础参数'!$E$17,'模板使用说明&amp;基础参数'!$E$24),IF(I5832="EO",IF($C$1="预估功能点",'模板使用说明&amp;基础参数'!$E$18,'模板使用说明&amp;基础参数'!$E$25),IF(I5832="EQ",IF($C$1="预估功能点",'模板使用说明&amp;基础参数'!$E$19,'模板使用说明&amp;基础参数'!$E$26),"")))))</f>
        <v/>
      </c>
      <c r="K5832" s="80"/>
      <c r="L5832" s="80"/>
      <c r="M5832" s="81" t="str">
        <f>IF(J5832="","",IF(K5832="高",IF(L5832="删除",J5832*'模板使用说明&amp;基础参数'!$E$5*'模板使用说明&amp;基础参数'!$E$12,IF(L5832="修改",J5832*'模板使用说明&amp;基础参数'!$E$5*'模板使用说明&amp;基础参数'!$E$11,J5832*'模板使用说明&amp;基础参数'!$E$5*'模板使用说明&amp;基础参数'!$E$10)),IF(K5832="中",IF(L5832="删除",J5832*'模板使用说明&amp;基础参数'!$E$6*'模板使用说明&amp;基础参数'!$E$12,IF(L5832="修改",J5832*'模板使用说明&amp;基础参数'!$E$6*'模板使用说明&amp;基础参数'!$E$11,J5832*'模板使用说明&amp;基础参数'!$E$6*'模板使用说明&amp;基础参数'!$E$10)),IF(L5832="删除",J5832*'模板使用说明&amp;基础参数'!$E$7*'模板使用说明&amp;基础参数'!$E$12,IF(L5832="修改",J5832*'模板使用说明&amp;基础参数'!$E$7*'模板使用说明&amp;基础参数'!$E$11,J5832*'模板使用说明&amp;基础参数'!$E$7*'模板使用说明&amp;基础参数'!$E$10)))))</f>
        <v/>
      </c>
      <c r="N5832" s="82"/>
    </row>
    <row r="5833" spans="1:14">
      <c r="A5833" s="76">
        <f t="shared" si="102"/>
        <v>5828</v>
      </c>
      <c r="B5833" s="77"/>
      <c r="C5833" s="77"/>
      <c r="D5833" s="77"/>
      <c r="E5833" s="77"/>
      <c r="F5833" s="77"/>
      <c r="G5833" s="77"/>
      <c r="H5833" s="78"/>
      <c r="I5833" s="76"/>
      <c r="J5833" s="8" t="str">
        <f>IF(I5833="ILF",IF($C$1="预估功能点",'模板使用说明&amp;基础参数'!$E$15,'模板使用说明&amp;基础参数'!$E$22),IF(I5833="EIF",IF($C$1="预估功能点",'模板使用说明&amp;基础参数'!$E$16,'模板使用说明&amp;基础参数'!$E$23),IF(I5833="EI",IF($C$1="预估功能点",'模板使用说明&amp;基础参数'!$E$17,'模板使用说明&amp;基础参数'!$E$24),IF(I5833="EO",IF($C$1="预估功能点",'模板使用说明&amp;基础参数'!$E$18,'模板使用说明&amp;基础参数'!$E$25),IF(I5833="EQ",IF($C$1="预估功能点",'模板使用说明&amp;基础参数'!$E$19,'模板使用说明&amp;基础参数'!$E$26),"")))))</f>
        <v/>
      </c>
      <c r="K5833" s="80"/>
      <c r="L5833" s="80"/>
      <c r="M5833" s="81" t="str">
        <f>IF(J5833="","",IF(K5833="高",IF(L5833="删除",J5833*'模板使用说明&amp;基础参数'!$E$5*'模板使用说明&amp;基础参数'!$E$12,IF(L5833="修改",J5833*'模板使用说明&amp;基础参数'!$E$5*'模板使用说明&amp;基础参数'!$E$11,J5833*'模板使用说明&amp;基础参数'!$E$5*'模板使用说明&amp;基础参数'!$E$10)),IF(K5833="中",IF(L5833="删除",J5833*'模板使用说明&amp;基础参数'!$E$6*'模板使用说明&amp;基础参数'!$E$12,IF(L5833="修改",J5833*'模板使用说明&amp;基础参数'!$E$6*'模板使用说明&amp;基础参数'!$E$11,J5833*'模板使用说明&amp;基础参数'!$E$6*'模板使用说明&amp;基础参数'!$E$10)),IF(L5833="删除",J5833*'模板使用说明&amp;基础参数'!$E$7*'模板使用说明&amp;基础参数'!$E$12,IF(L5833="修改",J5833*'模板使用说明&amp;基础参数'!$E$7*'模板使用说明&amp;基础参数'!$E$11,J5833*'模板使用说明&amp;基础参数'!$E$7*'模板使用说明&amp;基础参数'!$E$10)))))</f>
        <v/>
      </c>
      <c r="N5833" s="82"/>
    </row>
    <row r="5834" spans="1:14">
      <c r="A5834" s="76">
        <f t="shared" si="102"/>
        <v>5829</v>
      </c>
      <c r="B5834" s="77"/>
      <c r="C5834" s="77"/>
      <c r="D5834" s="77"/>
      <c r="E5834" s="77"/>
      <c r="F5834" s="77"/>
      <c r="G5834" s="77"/>
      <c r="H5834" s="78"/>
      <c r="I5834" s="76"/>
      <c r="J5834" s="8" t="str">
        <f>IF(I5834="ILF",IF($C$1="预估功能点",'模板使用说明&amp;基础参数'!$E$15,'模板使用说明&amp;基础参数'!$E$22),IF(I5834="EIF",IF($C$1="预估功能点",'模板使用说明&amp;基础参数'!$E$16,'模板使用说明&amp;基础参数'!$E$23),IF(I5834="EI",IF($C$1="预估功能点",'模板使用说明&amp;基础参数'!$E$17,'模板使用说明&amp;基础参数'!$E$24),IF(I5834="EO",IF($C$1="预估功能点",'模板使用说明&amp;基础参数'!$E$18,'模板使用说明&amp;基础参数'!$E$25),IF(I5834="EQ",IF($C$1="预估功能点",'模板使用说明&amp;基础参数'!$E$19,'模板使用说明&amp;基础参数'!$E$26),"")))))</f>
        <v/>
      </c>
      <c r="K5834" s="80"/>
      <c r="L5834" s="80"/>
      <c r="M5834" s="81" t="str">
        <f>IF(J5834="","",IF(K5834="高",IF(L5834="删除",J5834*'模板使用说明&amp;基础参数'!$E$5*'模板使用说明&amp;基础参数'!$E$12,IF(L5834="修改",J5834*'模板使用说明&amp;基础参数'!$E$5*'模板使用说明&amp;基础参数'!$E$11,J5834*'模板使用说明&amp;基础参数'!$E$5*'模板使用说明&amp;基础参数'!$E$10)),IF(K5834="中",IF(L5834="删除",J5834*'模板使用说明&amp;基础参数'!$E$6*'模板使用说明&amp;基础参数'!$E$12,IF(L5834="修改",J5834*'模板使用说明&amp;基础参数'!$E$6*'模板使用说明&amp;基础参数'!$E$11,J5834*'模板使用说明&amp;基础参数'!$E$6*'模板使用说明&amp;基础参数'!$E$10)),IF(L5834="删除",J5834*'模板使用说明&amp;基础参数'!$E$7*'模板使用说明&amp;基础参数'!$E$12,IF(L5834="修改",J5834*'模板使用说明&amp;基础参数'!$E$7*'模板使用说明&amp;基础参数'!$E$11,J5834*'模板使用说明&amp;基础参数'!$E$7*'模板使用说明&amp;基础参数'!$E$10)))))</f>
        <v/>
      </c>
      <c r="N5834" s="82"/>
    </row>
    <row r="5835" spans="1:14">
      <c r="A5835" s="76">
        <f t="shared" si="102"/>
        <v>5830</v>
      </c>
      <c r="B5835" s="77"/>
      <c r="C5835" s="77"/>
      <c r="D5835" s="77"/>
      <c r="E5835" s="77"/>
      <c r="F5835" s="77"/>
      <c r="G5835" s="77"/>
      <c r="H5835" s="78"/>
      <c r="I5835" s="76"/>
      <c r="J5835" s="8" t="str">
        <f>IF(I5835="ILF",IF($C$1="预估功能点",'模板使用说明&amp;基础参数'!$E$15,'模板使用说明&amp;基础参数'!$E$22),IF(I5835="EIF",IF($C$1="预估功能点",'模板使用说明&amp;基础参数'!$E$16,'模板使用说明&amp;基础参数'!$E$23),IF(I5835="EI",IF($C$1="预估功能点",'模板使用说明&amp;基础参数'!$E$17,'模板使用说明&amp;基础参数'!$E$24),IF(I5835="EO",IF($C$1="预估功能点",'模板使用说明&amp;基础参数'!$E$18,'模板使用说明&amp;基础参数'!$E$25),IF(I5835="EQ",IF($C$1="预估功能点",'模板使用说明&amp;基础参数'!$E$19,'模板使用说明&amp;基础参数'!$E$26),"")))))</f>
        <v/>
      </c>
      <c r="K5835" s="80"/>
      <c r="L5835" s="80"/>
      <c r="M5835" s="81" t="str">
        <f>IF(J5835="","",IF(K5835="高",IF(L5835="删除",J5835*'模板使用说明&amp;基础参数'!$E$5*'模板使用说明&amp;基础参数'!$E$12,IF(L5835="修改",J5835*'模板使用说明&amp;基础参数'!$E$5*'模板使用说明&amp;基础参数'!$E$11,J5835*'模板使用说明&amp;基础参数'!$E$5*'模板使用说明&amp;基础参数'!$E$10)),IF(K5835="中",IF(L5835="删除",J5835*'模板使用说明&amp;基础参数'!$E$6*'模板使用说明&amp;基础参数'!$E$12,IF(L5835="修改",J5835*'模板使用说明&amp;基础参数'!$E$6*'模板使用说明&amp;基础参数'!$E$11,J5835*'模板使用说明&amp;基础参数'!$E$6*'模板使用说明&amp;基础参数'!$E$10)),IF(L5835="删除",J5835*'模板使用说明&amp;基础参数'!$E$7*'模板使用说明&amp;基础参数'!$E$12,IF(L5835="修改",J5835*'模板使用说明&amp;基础参数'!$E$7*'模板使用说明&amp;基础参数'!$E$11,J5835*'模板使用说明&amp;基础参数'!$E$7*'模板使用说明&amp;基础参数'!$E$10)))))</f>
        <v/>
      </c>
      <c r="N5835" s="82"/>
    </row>
    <row r="5836" spans="1:14">
      <c r="A5836" s="76">
        <f t="shared" si="102"/>
        <v>5831</v>
      </c>
      <c r="B5836" s="77"/>
      <c r="C5836" s="77"/>
      <c r="D5836" s="77"/>
      <c r="E5836" s="77"/>
      <c r="F5836" s="77"/>
      <c r="G5836" s="77"/>
      <c r="H5836" s="78"/>
      <c r="I5836" s="76"/>
      <c r="J5836" s="8" t="str">
        <f>IF(I5836="ILF",IF($C$1="预估功能点",'模板使用说明&amp;基础参数'!$E$15,'模板使用说明&amp;基础参数'!$E$22),IF(I5836="EIF",IF($C$1="预估功能点",'模板使用说明&amp;基础参数'!$E$16,'模板使用说明&amp;基础参数'!$E$23),IF(I5836="EI",IF($C$1="预估功能点",'模板使用说明&amp;基础参数'!$E$17,'模板使用说明&amp;基础参数'!$E$24),IF(I5836="EO",IF($C$1="预估功能点",'模板使用说明&amp;基础参数'!$E$18,'模板使用说明&amp;基础参数'!$E$25),IF(I5836="EQ",IF($C$1="预估功能点",'模板使用说明&amp;基础参数'!$E$19,'模板使用说明&amp;基础参数'!$E$26),"")))))</f>
        <v/>
      </c>
      <c r="K5836" s="80"/>
      <c r="L5836" s="80"/>
      <c r="M5836" s="81" t="str">
        <f>IF(J5836="","",IF(K5836="高",IF(L5836="删除",J5836*'模板使用说明&amp;基础参数'!$E$5*'模板使用说明&amp;基础参数'!$E$12,IF(L5836="修改",J5836*'模板使用说明&amp;基础参数'!$E$5*'模板使用说明&amp;基础参数'!$E$11,J5836*'模板使用说明&amp;基础参数'!$E$5*'模板使用说明&amp;基础参数'!$E$10)),IF(K5836="中",IF(L5836="删除",J5836*'模板使用说明&amp;基础参数'!$E$6*'模板使用说明&amp;基础参数'!$E$12,IF(L5836="修改",J5836*'模板使用说明&amp;基础参数'!$E$6*'模板使用说明&amp;基础参数'!$E$11,J5836*'模板使用说明&amp;基础参数'!$E$6*'模板使用说明&amp;基础参数'!$E$10)),IF(L5836="删除",J5836*'模板使用说明&amp;基础参数'!$E$7*'模板使用说明&amp;基础参数'!$E$12,IF(L5836="修改",J5836*'模板使用说明&amp;基础参数'!$E$7*'模板使用说明&amp;基础参数'!$E$11,J5836*'模板使用说明&amp;基础参数'!$E$7*'模板使用说明&amp;基础参数'!$E$10)))))</f>
        <v/>
      </c>
      <c r="N5836" s="82"/>
    </row>
    <row r="5837" spans="1:14">
      <c r="A5837" s="76">
        <f t="shared" si="102"/>
        <v>5832</v>
      </c>
      <c r="B5837" s="77"/>
      <c r="C5837" s="77"/>
      <c r="D5837" s="77"/>
      <c r="E5837" s="77"/>
      <c r="F5837" s="77"/>
      <c r="G5837" s="77"/>
      <c r="H5837" s="78"/>
      <c r="I5837" s="76"/>
      <c r="J5837" s="8" t="str">
        <f>IF(I5837="ILF",IF($C$1="预估功能点",'模板使用说明&amp;基础参数'!$E$15,'模板使用说明&amp;基础参数'!$E$22),IF(I5837="EIF",IF($C$1="预估功能点",'模板使用说明&amp;基础参数'!$E$16,'模板使用说明&amp;基础参数'!$E$23),IF(I5837="EI",IF($C$1="预估功能点",'模板使用说明&amp;基础参数'!$E$17,'模板使用说明&amp;基础参数'!$E$24),IF(I5837="EO",IF($C$1="预估功能点",'模板使用说明&amp;基础参数'!$E$18,'模板使用说明&amp;基础参数'!$E$25),IF(I5837="EQ",IF($C$1="预估功能点",'模板使用说明&amp;基础参数'!$E$19,'模板使用说明&amp;基础参数'!$E$26),"")))))</f>
        <v/>
      </c>
      <c r="K5837" s="80"/>
      <c r="L5837" s="80"/>
      <c r="M5837" s="81" t="str">
        <f>IF(J5837="","",IF(K5837="高",IF(L5837="删除",J5837*'模板使用说明&amp;基础参数'!$E$5*'模板使用说明&amp;基础参数'!$E$12,IF(L5837="修改",J5837*'模板使用说明&amp;基础参数'!$E$5*'模板使用说明&amp;基础参数'!$E$11,J5837*'模板使用说明&amp;基础参数'!$E$5*'模板使用说明&amp;基础参数'!$E$10)),IF(K5837="中",IF(L5837="删除",J5837*'模板使用说明&amp;基础参数'!$E$6*'模板使用说明&amp;基础参数'!$E$12,IF(L5837="修改",J5837*'模板使用说明&amp;基础参数'!$E$6*'模板使用说明&amp;基础参数'!$E$11,J5837*'模板使用说明&amp;基础参数'!$E$6*'模板使用说明&amp;基础参数'!$E$10)),IF(L5837="删除",J5837*'模板使用说明&amp;基础参数'!$E$7*'模板使用说明&amp;基础参数'!$E$12,IF(L5837="修改",J5837*'模板使用说明&amp;基础参数'!$E$7*'模板使用说明&amp;基础参数'!$E$11,J5837*'模板使用说明&amp;基础参数'!$E$7*'模板使用说明&amp;基础参数'!$E$10)))))</f>
        <v/>
      </c>
      <c r="N5837" s="82"/>
    </row>
    <row r="5838" spans="1:14">
      <c r="A5838" s="76">
        <f t="shared" si="102"/>
        <v>5833</v>
      </c>
      <c r="B5838" s="77"/>
      <c r="C5838" s="77"/>
      <c r="D5838" s="77"/>
      <c r="E5838" s="77"/>
      <c r="F5838" s="77"/>
      <c r="G5838" s="77"/>
      <c r="H5838" s="78"/>
      <c r="I5838" s="76"/>
      <c r="J5838" s="8" t="str">
        <f>IF(I5838="ILF",IF($C$1="预估功能点",'模板使用说明&amp;基础参数'!$E$15,'模板使用说明&amp;基础参数'!$E$22),IF(I5838="EIF",IF($C$1="预估功能点",'模板使用说明&amp;基础参数'!$E$16,'模板使用说明&amp;基础参数'!$E$23),IF(I5838="EI",IF($C$1="预估功能点",'模板使用说明&amp;基础参数'!$E$17,'模板使用说明&amp;基础参数'!$E$24),IF(I5838="EO",IF($C$1="预估功能点",'模板使用说明&amp;基础参数'!$E$18,'模板使用说明&amp;基础参数'!$E$25),IF(I5838="EQ",IF($C$1="预估功能点",'模板使用说明&amp;基础参数'!$E$19,'模板使用说明&amp;基础参数'!$E$26),"")))))</f>
        <v/>
      </c>
      <c r="K5838" s="80"/>
      <c r="L5838" s="80"/>
      <c r="M5838" s="81" t="str">
        <f>IF(J5838="","",IF(K5838="高",IF(L5838="删除",J5838*'模板使用说明&amp;基础参数'!$E$5*'模板使用说明&amp;基础参数'!$E$12,IF(L5838="修改",J5838*'模板使用说明&amp;基础参数'!$E$5*'模板使用说明&amp;基础参数'!$E$11,J5838*'模板使用说明&amp;基础参数'!$E$5*'模板使用说明&amp;基础参数'!$E$10)),IF(K5838="中",IF(L5838="删除",J5838*'模板使用说明&amp;基础参数'!$E$6*'模板使用说明&amp;基础参数'!$E$12,IF(L5838="修改",J5838*'模板使用说明&amp;基础参数'!$E$6*'模板使用说明&amp;基础参数'!$E$11,J5838*'模板使用说明&amp;基础参数'!$E$6*'模板使用说明&amp;基础参数'!$E$10)),IF(L5838="删除",J5838*'模板使用说明&amp;基础参数'!$E$7*'模板使用说明&amp;基础参数'!$E$12,IF(L5838="修改",J5838*'模板使用说明&amp;基础参数'!$E$7*'模板使用说明&amp;基础参数'!$E$11,J5838*'模板使用说明&amp;基础参数'!$E$7*'模板使用说明&amp;基础参数'!$E$10)))))</f>
        <v/>
      </c>
      <c r="N5838" s="82"/>
    </row>
    <row r="5839" spans="1:14">
      <c r="A5839" s="76">
        <f t="shared" si="102"/>
        <v>5834</v>
      </c>
      <c r="B5839" s="77"/>
      <c r="C5839" s="77"/>
      <c r="D5839" s="77"/>
      <c r="E5839" s="77"/>
      <c r="F5839" s="77"/>
      <c r="G5839" s="77"/>
      <c r="H5839" s="78"/>
      <c r="I5839" s="76"/>
      <c r="J5839" s="8" t="str">
        <f>IF(I5839="ILF",IF($C$1="预估功能点",'模板使用说明&amp;基础参数'!$E$15,'模板使用说明&amp;基础参数'!$E$22),IF(I5839="EIF",IF($C$1="预估功能点",'模板使用说明&amp;基础参数'!$E$16,'模板使用说明&amp;基础参数'!$E$23),IF(I5839="EI",IF($C$1="预估功能点",'模板使用说明&amp;基础参数'!$E$17,'模板使用说明&amp;基础参数'!$E$24),IF(I5839="EO",IF($C$1="预估功能点",'模板使用说明&amp;基础参数'!$E$18,'模板使用说明&amp;基础参数'!$E$25),IF(I5839="EQ",IF($C$1="预估功能点",'模板使用说明&amp;基础参数'!$E$19,'模板使用说明&amp;基础参数'!$E$26),"")))))</f>
        <v/>
      </c>
      <c r="K5839" s="80"/>
      <c r="L5839" s="80"/>
      <c r="M5839" s="81" t="str">
        <f>IF(J5839="","",IF(K5839="高",IF(L5839="删除",J5839*'模板使用说明&amp;基础参数'!$E$5*'模板使用说明&amp;基础参数'!$E$12,IF(L5839="修改",J5839*'模板使用说明&amp;基础参数'!$E$5*'模板使用说明&amp;基础参数'!$E$11,J5839*'模板使用说明&amp;基础参数'!$E$5*'模板使用说明&amp;基础参数'!$E$10)),IF(K5839="中",IF(L5839="删除",J5839*'模板使用说明&amp;基础参数'!$E$6*'模板使用说明&amp;基础参数'!$E$12,IF(L5839="修改",J5839*'模板使用说明&amp;基础参数'!$E$6*'模板使用说明&amp;基础参数'!$E$11,J5839*'模板使用说明&amp;基础参数'!$E$6*'模板使用说明&amp;基础参数'!$E$10)),IF(L5839="删除",J5839*'模板使用说明&amp;基础参数'!$E$7*'模板使用说明&amp;基础参数'!$E$12,IF(L5839="修改",J5839*'模板使用说明&amp;基础参数'!$E$7*'模板使用说明&amp;基础参数'!$E$11,J5839*'模板使用说明&amp;基础参数'!$E$7*'模板使用说明&amp;基础参数'!$E$10)))))</f>
        <v/>
      </c>
      <c r="N5839" s="82"/>
    </row>
    <row r="5840" spans="1:14">
      <c r="A5840" s="76">
        <f t="shared" si="102"/>
        <v>5835</v>
      </c>
      <c r="B5840" s="77"/>
      <c r="C5840" s="77"/>
      <c r="D5840" s="77"/>
      <c r="E5840" s="77"/>
      <c r="F5840" s="77"/>
      <c r="G5840" s="77"/>
      <c r="H5840" s="78"/>
      <c r="I5840" s="76"/>
      <c r="J5840" s="8" t="str">
        <f>IF(I5840="ILF",IF($C$1="预估功能点",'模板使用说明&amp;基础参数'!$E$15,'模板使用说明&amp;基础参数'!$E$22),IF(I5840="EIF",IF($C$1="预估功能点",'模板使用说明&amp;基础参数'!$E$16,'模板使用说明&amp;基础参数'!$E$23),IF(I5840="EI",IF($C$1="预估功能点",'模板使用说明&amp;基础参数'!$E$17,'模板使用说明&amp;基础参数'!$E$24),IF(I5840="EO",IF($C$1="预估功能点",'模板使用说明&amp;基础参数'!$E$18,'模板使用说明&amp;基础参数'!$E$25),IF(I5840="EQ",IF($C$1="预估功能点",'模板使用说明&amp;基础参数'!$E$19,'模板使用说明&amp;基础参数'!$E$26),"")))))</f>
        <v/>
      </c>
      <c r="K5840" s="80"/>
      <c r="L5840" s="80"/>
      <c r="M5840" s="81" t="str">
        <f>IF(J5840="","",IF(K5840="高",IF(L5840="删除",J5840*'模板使用说明&amp;基础参数'!$E$5*'模板使用说明&amp;基础参数'!$E$12,IF(L5840="修改",J5840*'模板使用说明&amp;基础参数'!$E$5*'模板使用说明&amp;基础参数'!$E$11,J5840*'模板使用说明&amp;基础参数'!$E$5*'模板使用说明&amp;基础参数'!$E$10)),IF(K5840="中",IF(L5840="删除",J5840*'模板使用说明&amp;基础参数'!$E$6*'模板使用说明&amp;基础参数'!$E$12,IF(L5840="修改",J5840*'模板使用说明&amp;基础参数'!$E$6*'模板使用说明&amp;基础参数'!$E$11,J5840*'模板使用说明&amp;基础参数'!$E$6*'模板使用说明&amp;基础参数'!$E$10)),IF(L5840="删除",J5840*'模板使用说明&amp;基础参数'!$E$7*'模板使用说明&amp;基础参数'!$E$12,IF(L5840="修改",J5840*'模板使用说明&amp;基础参数'!$E$7*'模板使用说明&amp;基础参数'!$E$11,J5840*'模板使用说明&amp;基础参数'!$E$7*'模板使用说明&amp;基础参数'!$E$10)))))</f>
        <v/>
      </c>
      <c r="N5840" s="82"/>
    </row>
    <row r="5841" spans="1:14">
      <c r="A5841" s="76">
        <f t="shared" si="102"/>
        <v>5836</v>
      </c>
      <c r="B5841" s="77"/>
      <c r="C5841" s="77"/>
      <c r="D5841" s="77"/>
      <c r="E5841" s="77"/>
      <c r="F5841" s="77"/>
      <c r="G5841" s="77"/>
      <c r="H5841" s="78"/>
      <c r="I5841" s="76"/>
      <c r="J5841" s="8" t="str">
        <f>IF(I5841="ILF",IF($C$1="预估功能点",'模板使用说明&amp;基础参数'!$E$15,'模板使用说明&amp;基础参数'!$E$22),IF(I5841="EIF",IF($C$1="预估功能点",'模板使用说明&amp;基础参数'!$E$16,'模板使用说明&amp;基础参数'!$E$23),IF(I5841="EI",IF($C$1="预估功能点",'模板使用说明&amp;基础参数'!$E$17,'模板使用说明&amp;基础参数'!$E$24),IF(I5841="EO",IF($C$1="预估功能点",'模板使用说明&amp;基础参数'!$E$18,'模板使用说明&amp;基础参数'!$E$25),IF(I5841="EQ",IF($C$1="预估功能点",'模板使用说明&amp;基础参数'!$E$19,'模板使用说明&amp;基础参数'!$E$26),"")))))</f>
        <v/>
      </c>
      <c r="K5841" s="80"/>
      <c r="L5841" s="80"/>
      <c r="M5841" s="81" t="str">
        <f>IF(J5841="","",IF(K5841="高",IF(L5841="删除",J5841*'模板使用说明&amp;基础参数'!$E$5*'模板使用说明&amp;基础参数'!$E$12,IF(L5841="修改",J5841*'模板使用说明&amp;基础参数'!$E$5*'模板使用说明&amp;基础参数'!$E$11,J5841*'模板使用说明&amp;基础参数'!$E$5*'模板使用说明&amp;基础参数'!$E$10)),IF(K5841="中",IF(L5841="删除",J5841*'模板使用说明&amp;基础参数'!$E$6*'模板使用说明&amp;基础参数'!$E$12,IF(L5841="修改",J5841*'模板使用说明&amp;基础参数'!$E$6*'模板使用说明&amp;基础参数'!$E$11,J5841*'模板使用说明&amp;基础参数'!$E$6*'模板使用说明&amp;基础参数'!$E$10)),IF(L5841="删除",J5841*'模板使用说明&amp;基础参数'!$E$7*'模板使用说明&amp;基础参数'!$E$12,IF(L5841="修改",J5841*'模板使用说明&amp;基础参数'!$E$7*'模板使用说明&amp;基础参数'!$E$11,J5841*'模板使用说明&amp;基础参数'!$E$7*'模板使用说明&amp;基础参数'!$E$10)))))</f>
        <v/>
      </c>
      <c r="N5841" s="82"/>
    </row>
    <row r="5842" spans="1:14">
      <c r="A5842" s="76">
        <f t="shared" si="102"/>
        <v>5837</v>
      </c>
      <c r="B5842" s="77"/>
      <c r="C5842" s="77"/>
      <c r="D5842" s="77"/>
      <c r="E5842" s="77"/>
      <c r="F5842" s="77"/>
      <c r="G5842" s="77"/>
      <c r="H5842" s="78"/>
      <c r="I5842" s="76"/>
      <c r="J5842" s="8" t="str">
        <f>IF(I5842="ILF",IF($C$1="预估功能点",'模板使用说明&amp;基础参数'!$E$15,'模板使用说明&amp;基础参数'!$E$22),IF(I5842="EIF",IF($C$1="预估功能点",'模板使用说明&amp;基础参数'!$E$16,'模板使用说明&amp;基础参数'!$E$23),IF(I5842="EI",IF($C$1="预估功能点",'模板使用说明&amp;基础参数'!$E$17,'模板使用说明&amp;基础参数'!$E$24),IF(I5842="EO",IF($C$1="预估功能点",'模板使用说明&amp;基础参数'!$E$18,'模板使用说明&amp;基础参数'!$E$25),IF(I5842="EQ",IF($C$1="预估功能点",'模板使用说明&amp;基础参数'!$E$19,'模板使用说明&amp;基础参数'!$E$26),"")))))</f>
        <v/>
      </c>
      <c r="K5842" s="80"/>
      <c r="L5842" s="80"/>
      <c r="M5842" s="81" t="str">
        <f>IF(J5842="","",IF(K5842="高",IF(L5842="删除",J5842*'模板使用说明&amp;基础参数'!$E$5*'模板使用说明&amp;基础参数'!$E$12,IF(L5842="修改",J5842*'模板使用说明&amp;基础参数'!$E$5*'模板使用说明&amp;基础参数'!$E$11,J5842*'模板使用说明&amp;基础参数'!$E$5*'模板使用说明&amp;基础参数'!$E$10)),IF(K5842="中",IF(L5842="删除",J5842*'模板使用说明&amp;基础参数'!$E$6*'模板使用说明&amp;基础参数'!$E$12,IF(L5842="修改",J5842*'模板使用说明&amp;基础参数'!$E$6*'模板使用说明&amp;基础参数'!$E$11,J5842*'模板使用说明&amp;基础参数'!$E$6*'模板使用说明&amp;基础参数'!$E$10)),IF(L5842="删除",J5842*'模板使用说明&amp;基础参数'!$E$7*'模板使用说明&amp;基础参数'!$E$12,IF(L5842="修改",J5842*'模板使用说明&amp;基础参数'!$E$7*'模板使用说明&amp;基础参数'!$E$11,J5842*'模板使用说明&amp;基础参数'!$E$7*'模板使用说明&amp;基础参数'!$E$10)))))</f>
        <v/>
      </c>
      <c r="N5842" s="82"/>
    </row>
    <row r="5843" spans="1:14">
      <c r="A5843" s="76">
        <f t="shared" si="102"/>
        <v>5838</v>
      </c>
      <c r="B5843" s="77"/>
      <c r="C5843" s="77"/>
      <c r="D5843" s="77"/>
      <c r="E5843" s="77"/>
      <c r="F5843" s="77"/>
      <c r="G5843" s="77"/>
      <c r="H5843" s="78"/>
      <c r="I5843" s="76"/>
      <c r="J5843" s="8" t="str">
        <f>IF(I5843="ILF",IF($C$1="预估功能点",'模板使用说明&amp;基础参数'!$E$15,'模板使用说明&amp;基础参数'!$E$22),IF(I5843="EIF",IF($C$1="预估功能点",'模板使用说明&amp;基础参数'!$E$16,'模板使用说明&amp;基础参数'!$E$23),IF(I5843="EI",IF($C$1="预估功能点",'模板使用说明&amp;基础参数'!$E$17,'模板使用说明&amp;基础参数'!$E$24),IF(I5843="EO",IF($C$1="预估功能点",'模板使用说明&amp;基础参数'!$E$18,'模板使用说明&amp;基础参数'!$E$25),IF(I5843="EQ",IF($C$1="预估功能点",'模板使用说明&amp;基础参数'!$E$19,'模板使用说明&amp;基础参数'!$E$26),"")))))</f>
        <v/>
      </c>
      <c r="K5843" s="80"/>
      <c r="L5843" s="80"/>
      <c r="M5843" s="81" t="str">
        <f>IF(J5843="","",IF(K5843="高",IF(L5843="删除",J5843*'模板使用说明&amp;基础参数'!$E$5*'模板使用说明&amp;基础参数'!$E$12,IF(L5843="修改",J5843*'模板使用说明&amp;基础参数'!$E$5*'模板使用说明&amp;基础参数'!$E$11,J5843*'模板使用说明&amp;基础参数'!$E$5*'模板使用说明&amp;基础参数'!$E$10)),IF(K5843="中",IF(L5843="删除",J5843*'模板使用说明&amp;基础参数'!$E$6*'模板使用说明&amp;基础参数'!$E$12,IF(L5843="修改",J5843*'模板使用说明&amp;基础参数'!$E$6*'模板使用说明&amp;基础参数'!$E$11,J5843*'模板使用说明&amp;基础参数'!$E$6*'模板使用说明&amp;基础参数'!$E$10)),IF(L5843="删除",J5843*'模板使用说明&amp;基础参数'!$E$7*'模板使用说明&amp;基础参数'!$E$12,IF(L5843="修改",J5843*'模板使用说明&amp;基础参数'!$E$7*'模板使用说明&amp;基础参数'!$E$11,J5843*'模板使用说明&amp;基础参数'!$E$7*'模板使用说明&amp;基础参数'!$E$10)))))</f>
        <v/>
      </c>
      <c r="N5843" s="82"/>
    </row>
    <row r="5844" spans="1:14">
      <c r="A5844" s="76">
        <f t="shared" si="102"/>
        <v>5839</v>
      </c>
      <c r="B5844" s="77"/>
      <c r="C5844" s="77"/>
      <c r="D5844" s="77"/>
      <c r="E5844" s="77"/>
      <c r="F5844" s="77"/>
      <c r="G5844" s="77"/>
      <c r="H5844" s="78"/>
      <c r="I5844" s="76"/>
      <c r="J5844" s="8" t="str">
        <f>IF(I5844="ILF",IF($C$1="预估功能点",'模板使用说明&amp;基础参数'!$E$15,'模板使用说明&amp;基础参数'!$E$22),IF(I5844="EIF",IF($C$1="预估功能点",'模板使用说明&amp;基础参数'!$E$16,'模板使用说明&amp;基础参数'!$E$23),IF(I5844="EI",IF($C$1="预估功能点",'模板使用说明&amp;基础参数'!$E$17,'模板使用说明&amp;基础参数'!$E$24),IF(I5844="EO",IF($C$1="预估功能点",'模板使用说明&amp;基础参数'!$E$18,'模板使用说明&amp;基础参数'!$E$25),IF(I5844="EQ",IF($C$1="预估功能点",'模板使用说明&amp;基础参数'!$E$19,'模板使用说明&amp;基础参数'!$E$26),"")))))</f>
        <v/>
      </c>
      <c r="K5844" s="80"/>
      <c r="L5844" s="80"/>
      <c r="M5844" s="81" t="str">
        <f>IF(J5844="","",IF(K5844="高",IF(L5844="删除",J5844*'模板使用说明&amp;基础参数'!$E$5*'模板使用说明&amp;基础参数'!$E$12,IF(L5844="修改",J5844*'模板使用说明&amp;基础参数'!$E$5*'模板使用说明&amp;基础参数'!$E$11,J5844*'模板使用说明&amp;基础参数'!$E$5*'模板使用说明&amp;基础参数'!$E$10)),IF(K5844="中",IF(L5844="删除",J5844*'模板使用说明&amp;基础参数'!$E$6*'模板使用说明&amp;基础参数'!$E$12,IF(L5844="修改",J5844*'模板使用说明&amp;基础参数'!$E$6*'模板使用说明&amp;基础参数'!$E$11,J5844*'模板使用说明&amp;基础参数'!$E$6*'模板使用说明&amp;基础参数'!$E$10)),IF(L5844="删除",J5844*'模板使用说明&amp;基础参数'!$E$7*'模板使用说明&amp;基础参数'!$E$12,IF(L5844="修改",J5844*'模板使用说明&amp;基础参数'!$E$7*'模板使用说明&amp;基础参数'!$E$11,J5844*'模板使用说明&amp;基础参数'!$E$7*'模板使用说明&amp;基础参数'!$E$10)))))</f>
        <v/>
      </c>
      <c r="N5844" s="82"/>
    </row>
    <row r="5845" spans="1:14">
      <c r="A5845" s="76">
        <f t="shared" si="102"/>
        <v>5840</v>
      </c>
      <c r="B5845" s="77"/>
      <c r="C5845" s="77"/>
      <c r="D5845" s="77"/>
      <c r="E5845" s="77"/>
      <c r="F5845" s="77"/>
      <c r="G5845" s="77"/>
      <c r="H5845" s="78"/>
      <c r="I5845" s="76"/>
      <c r="J5845" s="8" t="str">
        <f>IF(I5845="ILF",IF($C$1="预估功能点",'模板使用说明&amp;基础参数'!$E$15,'模板使用说明&amp;基础参数'!$E$22),IF(I5845="EIF",IF($C$1="预估功能点",'模板使用说明&amp;基础参数'!$E$16,'模板使用说明&amp;基础参数'!$E$23),IF(I5845="EI",IF($C$1="预估功能点",'模板使用说明&amp;基础参数'!$E$17,'模板使用说明&amp;基础参数'!$E$24),IF(I5845="EO",IF($C$1="预估功能点",'模板使用说明&amp;基础参数'!$E$18,'模板使用说明&amp;基础参数'!$E$25),IF(I5845="EQ",IF($C$1="预估功能点",'模板使用说明&amp;基础参数'!$E$19,'模板使用说明&amp;基础参数'!$E$26),"")))))</f>
        <v/>
      </c>
      <c r="K5845" s="80"/>
      <c r="L5845" s="80"/>
      <c r="M5845" s="81" t="str">
        <f>IF(J5845="","",IF(K5845="高",IF(L5845="删除",J5845*'模板使用说明&amp;基础参数'!$E$5*'模板使用说明&amp;基础参数'!$E$12,IF(L5845="修改",J5845*'模板使用说明&amp;基础参数'!$E$5*'模板使用说明&amp;基础参数'!$E$11,J5845*'模板使用说明&amp;基础参数'!$E$5*'模板使用说明&amp;基础参数'!$E$10)),IF(K5845="中",IF(L5845="删除",J5845*'模板使用说明&amp;基础参数'!$E$6*'模板使用说明&amp;基础参数'!$E$12,IF(L5845="修改",J5845*'模板使用说明&amp;基础参数'!$E$6*'模板使用说明&amp;基础参数'!$E$11,J5845*'模板使用说明&amp;基础参数'!$E$6*'模板使用说明&amp;基础参数'!$E$10)),IF(L5845="删除",J5845*'模板使用说明&amp;基础参数'!$E$7*'模板使用说明&amp;基础参数'!$E$12,IF(L5845="修改",J5845*'模板使用说明&amp;基础参数'!$E$7*'模板使用说明&amp;基础参数'!$E$11,J5845*'模板使用说明&amp;基础参数'!$E$7*'模板使用说明&amp;基础参数'!$E$10)))))</f>
        <v/>
      </c>
      <c r="N5845" s="82"/>
    </row>
    <row r="5846" spans="1:14">
      <c r="A5846" s="76">
        <f t="shared" si="102"/>
        <v>5841</v>
      </c>
      <c r="B5846" s="77"/>
      <c r="C5846" s="77"/>
      <c r="D5846" s="77"/>
      <c r="E5846" s="77"/>
      <c r="F5846" s="77"/>
      <c r="G5846" s="77"/>
      <c r="H5846" s="78"/>
      <c r="I5846" s="76"/>
      <c r="J5846" s="8" t="str">
        <f>IF(I5846="ILF",IF($C$1="预估功能点",'模板使用说明&amp;基础参数'!$E$15,'模板使用说明&amp;基础参数'!$E$22),IF(I5846="EIF",IF($C$1="预估功能点",'模板使用说明&amp;基础参数'!$E$16,'模板使用说明&amp;基础参数'!$E$23),IF(I5846="EI",IF($C$1="预估功能点",'模板使用说明&amp;基础参数'!$E$17,'模板使用说明&amp;基础参数'!$E$24),IF(I5846="EO",IF($C$1="预估功能点",'模板使用说明&amp;基础参数'!$E$18,'模板使用说明&amp;基础参数'!$E$25),IF(I5846="EQ",IF($C$1="预估功能点",'模板使用说明&amp;基础参数'!$E$19,'模板使用说明&amp;基础参数'!$E$26),"")))))</f>
        <v/>
      </c>
      <c r="K5846" s="80"/>
      <c r="L5846" s="80"/>
      <c r="M5846" s="81" t="str">
        <f>IF(J5846="","",IF(K5846="高",IF(L5846="删除",J5846*'模板使用说明&amp;基础参数'!$E$5*'模板使用说明&amp;基础参数'!$E$12,IF(L5846="修改",J5846*'模板使用说明&amp;基础参数'!$E$5*'模板使用说明&amp;基础参数'!$E$11,J5846*'模板使用说明&amp;基础参数'!$E$5*'模板使用说明&amp;基础参数'!$E$10)),IF(K5846="中",IF(L5846="删除",J5846*'模板使用说明&amp;基础参数'!$E$6*'模板使用说明&amp;基础参数'!$E$12,IF(L5846="修改",J5846*'模板使用说明&amp;基础参数'!$E$6*'模板使用说明&amp;基础参数'!$E$11,J5846*'模板使用说明&amp;基础参数'!$E$6*'模板使用说明&amp;基础参数'!$E$10)),IF(L5846="删除",J5846*'模板使用说明&amp;基础参数'!$E$7*'模板使用说明&amp;基础参数'!$E$12,IF(L5846="修改",J5846*'模板使用说明&amp;基础参数'!$E$7*'模板使用说明&amp;基础参数'!$E$11,J5846*'模板使用说明&amp;基础参数'!$E$7*'模板使用说明&amp;基础参数'!$E$10)))))</f>
        <v/>
      </c>
      <c r="N5846" s="82"/>
    </row>
    <row r="5847" spans="1:14">
      <c r="A5847" s="76">
        <f t="shared" si="102"/>
        <v>5842</v>
      </c>
      <c r="B5847" s="77"/>
      <c r="C5847" s="77"/>
      <c r="D5847" s="77"/>
      <c r="E5847" s="77"/>
      <c r="F5847" s="77"/>
      <c r="G5847" s="77"/>
      <c r="H5847" s="78"/>
      <c r="I5847" s="76"/>
      <c r="J5847" s="8" t="str">
        <f>IF(I5847="ILF",IF($C$1="预估功能点",'模板使用说明&amp;基础参数'!$E$15,'模板使用说明&amp;基础参数'!$E$22),IF(I5847="EIF",IF($C$1="预估功能点",'模板使用说明&amp;基础参数'!$E$16,'模板使用说明&amp;基础参数'!$E$23),IF(I5847="EI",IF($C$1="预估功能点",'模板使用说明&amp;基础参数'!$E$17,'模板使用说明&amp;基础参数'!$E$24),IF(I5847="EO",IF($C$1="预估功能点",'模板使用说明&amp;基础参数'!$E$18,'模板使用说明&amp;基础参数'!$E$25),IF(I5847="EQ",IF($C$1="预估功能点",'模板使用说明&amp;基础参数'!$E$19,'模板使用说明&amp;基础参数'!$E$26),"")))))</f>
        <v/>
      </c>
      <c r="K5847" s="80"/>
      <c r="L5847" s="80"/>
      <c r="M5847" s="81" t="str">
        <f>IF(J5847="","",IF(K5847="高",IF(L5847="删除",J5847*'模板使用说明&amp;基础参数'!$E$5*'模板使用说明&amp;基础参数'!$E$12,IF(L5847="修改",J5847*'模板使用说明&amp;基础参数'!$E$5*'模板使用说明&amp;基础参数'!$E$11,J5847*'模板使用说明&amp;基础参数'!$E$5*'模板使用说明&amp;基础参数'!$E$10)),IF(K5847="中",IF(L5847="删除",J5847*'模板使用说明&amp;基础参数'!$E$6*'模板使用说明&amp;基础参数'!$E$12,IF(L5847="修改",J5847*'模板使用说明&amp;基础参数'!$E$6*'模板使用说明&amp;基础参数'!$E$11,J5847*'模板使用说明&amp;基础参数'!$E$6*'模板使用说明&amp;基础参数'!$E$10)),IF(L5847="删除",J5847*'模板使用说明&amp;基础参数'!$E$7*'模板使用说明&amp;基础参数'!$E$12,IF(L5847="修改",J5847*'模板使用说明&amp;基础参数'!$E$7*'模板使用说明&amp;基础参数'!$E$11,J5847*'模板使用说明&amp;基础参数'!$E$7*'模板使用说明&amp;基础参数'!$E$10)))))</f>
        <v/>
      </c>
      <c r="N5847" s="82"/>
    </row>
    <row r="5848" spans="1:14">
      <c r="A5848" s="76">
        <f t="shared" si="102"/>
        <v>5843</v>
      </c>
      <c r="B5848" s="77"/>
      <c r="C5848" s="77"/>
      <c r="D5848" s="77"/>
      <c r="E5848" s="77"/>
      <c r="F5848" s="77"/>
      <c r="G5848" s="77"/>
      <c r="H5848" s="78"/>
      <c r="I5848" s="76"/>
      <c r="J5848" s="8" t="str">
        <f>IF(I5848="ILF",IF($C$1="预估功能点",'模板使用说明&amp;基础参数'!$E$15,'模板使用说明&amp;基础参数'!$E$22),IF(I5848="EIF",IF($C$1="预估功能点",'模板使用说明&amp;基础参数'!$E$16,'模板使用说明&amp;基础参数'!$E$23),IF(I5848="EI",IF($C$1="预估功能点",'模板使用说明&amp;基础参数'!$E$17,'模板使用说明&amp;基础参数'!$E$24),IF(I5848="EO",IF($C$1="预估功能点",'模板使用说明&amp;基础参数'!$E$18,'模板使用说明&amp;基础参数'!$E$25),IF(I5848="EQ",IF($C$1="预估功能点",'模板使用说明&amp;基础参数'!$E$19,'模板使用说明&amp;基础参数'!$E$26),"")))))</f>
        <v/>
      </c>
      <c r="K5848" s="80"/>
      <c r="L5848" s="80"/>
      <c r="M5848" s="81" t="str">
        <f>IF(J5848="","",IF(K5848="高",IF(L5848="删除",J5848*'模板使用说明&amp;基础参数'!$E$5*'模板使用说明&amp;基础参数'!$E$12,IF(L5848="修改",J5848*'模板使用说明&amp;基础参数'!$E$5*'模板使用说明&amp;基础参数'!$E$11,J5848*'模板使用说明&amp;基础参数'!$E$5*'模板使用说明&amp;基础参数'!$E$10)),IF(K5848="中",IF(L5848="删除",J5848*'模板使用说明&amp;基础参数'!$E$6*'模板使用说明&amp;基础参数'!$E$12,IF(L5848="修改",J5848*'模板使用说明&amp;基础参数'!$E$6*'模板使用说明&amp;基础参数'!$E$11,J5848*'模板使用说明&amp;基础参数'!$E$6*'模板使用说明&amp;基础参数'!$E$10)),IF(L5848="删除",J5848*'模板使用说明&amp;基础参数'!$E$7*'模板使用说明&amp;基础参数'!$E$12,IF(L5848="修改",J5848*'模板使用说明&amp;基础参数'!$E$7*'模板使用说明&amp;基础参数'!$E$11,J5848*'模板使用说明&amp;基础参数'!$E$7*'模板使用说明&amp;基础参数'!$E$10)))))</f>
        <v/>
      </c>
      <c r="N5848" s="82"/>
    </row>
    <row r="5849" spans="1:14">
      <c r="A5849" s="76">
        <f t="shared" si="102"/>
        <v>5844</v>
      </c>
      <c r="B5849" s="77"/>
      <c r="C5849" s="77"/>
      <c r="D5849" s="77"/>
      <c r="E5849" s="77"/>
      <c r="F5849" s="77"/>
      <c r="G5849" s="77"/>
      <c r="H5849" s="78"/>
      <c r="I5849" s="76"/>
      <c r="J5849" s="8" t="str">
        <f>IF(I5849="ILF",IF($C$1="预估功能点",'模板使用说明&amp;基础参数'!$E$15,'模板使用说明&amp;基础参数'!$E$22),IF(I5849="EIF",IF($C$1="预估功能点",'模板使用说明&amp;基础参数'!$E$16,'模板使用说明&amp;基础参数'!$E$23),IF(I5849="EI",IF($C$1="预估功能点",'模板使用说明&amp;基础参数'!$E$17,'模板使用说明&amp;基础参数'!$E$24),IF(I5849="EO",IF($C$1="预估功能点",'模板使用说明&amp;基础参数'!$E$18,'模板使用说明&amp;基础参数'!$E$25),IF(I5849="EQ",IF($C$1="预估功能点",'模板使用说明&amp;基础参数'!$E$19,'模板使用说明&amp;基础参数'!$E$26),"")))))</f>
        <v/>
      </c>
      <c r="K5849" s="80"/>
      <c r="L5849" s="80"/>
      <c r="M5849" s="81" t="str">
        <f>IF(J5849="","",IF(K5849="高",IF(L5849="删除",J5849*'模板使用说明&amp;基础参数'!$E$5*'模板使用说明&amp;基础参数'!$E$12,IF(L5849="修改",J5849*'模板使用说明&amp;基础参数'!$E$5*'模板使用说明&amp;基础参数'!$E$11,J5849*'模板使用说明&amp;基础参数'!$E$5*'模板使用说明&amp;基础参数'!$E$10)),IF(K5849="中",IF(L5849="删除",J5849*'模板使用说明&amp;基础参数'!$E$6*'模板使用说明&amp;基础参数'!$E$12,IF(L5849="修改",J5849*'模板使用说明&amp;基础参数'!$E$6*'模板使用说明&amp;基础参数'!$E$11,J5849*'模板使用说明&amp;基础参数'!$E$6*'模板使用说明&amp;基础参数'!$E$10)),IF(L5849="删除",J5849*'模板使用说明&amp;基础参数'!$E$7*'模板使用说明&amp;基础参数'!$E$12,IF(L5849="修改",J5849*'模板使用说明&amp;基础参数'!$E$7*'模板使用说明&amp;基础参数'!$E$11,J5849*'模板使用说明&amp;基础参数'!$E$7*'模板使用说明&amp;基础参数'!$E$10)))))</f>
        <v/>
      </c>
      <c r="N5849" s="82"/>
    </row>
    <row r="5850" spans="1:14">
      <c r="A5850" s="76">
        <f t="shared" si="102"/>
        <v>5845</v>
      </c>
      <c r="B5850" s="77"/>
      <c r="C5850" s="77"/>
      <c r="D5850" s="77"/>
      <c r="E5850" s="77"/>
      <c r="F5850" s="77"/>
      <c r="G5850" s="77"/>
      <c r="H5850" s="78"/>
      <c r="I5850" s="76"/>
      <c r="J5850" s="8" t="str">
        <f>IF(I5850="ILF",IF($C$1="预估功能点",'模板使用说明&amp;基础参数'!$E$15,'模板使用说明&amp;基础参数'!$E$22),IF(I5850="EIF",IF($C$1="预估功能点",'模板使用说明&amp;基础参数'!$E$16,'模板使用说明&amp;基础参数'!$E$23),IF(I5850="EI",IF($C$1="预估功能点",'模板使用说明&amp;基础参数'!$E$17,'模板使用说明&amp;基础参数'!$E$24),IF(I5850="EO",IF($C$1="预估功能点",'模板使用说明&amp;基础参数'!$E$18,'模板使用说明&amp;基础参数'!$E$25),IF(I5850="EQ",IF($C$1="预估功能点",'模板使用说明&amp;基础参数'!$E$19,'模板使用说明&amp;基础参数'!$E$26),"")))))</f>
        <v/>
      </c>
      <c r="K5850" s="80"/>
      <c r="L5850" s="80"/>
      <c r="M5850" s="81" t="str">
        <f>IF(J5850="","",IF(K5850="高",IF(L5850="删除",J5850*'模板使用说明&amp;基础参数'!$E$5*'模板使用说明&amp;基础参数'!$E$12,IF(L5850="修改",J5850*'模板使用说明&amp;基础参数'!$E$5*'模板使用说明&amp;基础参数'!$E$11,J5850*'模板使用说明&amp;基础参数'!$E$5*'模板使用说明&amp;基础参数'!$E$10)),IF(K5850="中",IF(L5850="删除",J5850*'模板使用说明&amp;基础参数'!$E$6*'模板使用说明&amp;基础参数'!$E$12,IF(L5850="修改",J5850*'模板使用说明&amp;基础参数'!$E$6*'模板使用说明&amp;基础参数'!$E$11,J5850*'模板使用说明&amp;基础参数'!$E$6*'模板使用说明&amp;基础参数'!$E$10)),IF(L5850="删除",J5850*'模板使用说明&amp;基础参数'!$E$7*'模板使用说明&amp;基础参数'!$E$12,IF(L5850="修改",J5850*'模板使用说明&amp;基础参数'!$E$7*'模板使用说明&amp;基础参数'!$E$11,J5850*'模板使用说明&amp;基础参数'!$E$7*'模板使用说明&amp;基础参数'!$E$10)))))</f>
        <v/>
      </c>
      <c r="N5850" s="82"/>
    </row>
    <row r="5851" spans="1:14">
      <c r="A5851" s="76">
        <f t="shared" si="102"/>
        <v>5846</v>
      </c>
      <c r="B5851" s="77"/>
      <c r="C5851" s="77"/>
      <c r="D5851" s="77"/>
      <c r="E5851" s="77"/>
      <c r="F5851" s="77"/>
      <c r="G5851" s="77"/>
      <c r="H5851" s="78"/>
      <c r="I5851" s="76"/>
      <c r="J5851" s="8" t="str">
        <f>IF(I5851="ILF",IF($C$1="预估功能点",'模板使用说明&amp;基础参数'!$E$15,'模板使用说明&amp;基础参数'!$E$22),IF(I5851="EIF",IF($C$1="预估功能点",'模板使用说明&amp;基础参数'!$E$16,'模板使用说明&amp;基础参数'!$E$23),IF(I5851="EI",IF($C$1="预估功能点",'模板使用说明&amp;基础参数'!$E$17,'模板使用说明&amp;基础参数'!$E$24),IF(I5851="EO",IF($C$1="预估功能点",'模板使用说明&amp;基础参数'!$E$18,'模板使用说明&amp;基础参数'!$E$25),IF(I5851="EQ",IF($C$1="预估功能点",'模板使用说明&amp;基础参数'!$E$19,'模板使用说明&amp;基础参数'!$E$26),"")))))</f>
        <v/>
      </c>
      <c r="K5851" s="80"/>
      <c r="L5851" s="80"/>
      <c r="M5851" s="81" t="str">
        <f>IF(J5851="","",IF(K5851="高",IF(L5851="删除",J5851*'模板使用说明&amp;基础参数'!$E$5*'模板使用说明&amp;基础参数'!$E$12,IF(L5851="修改",J5851*'模板使用说明&amp;基础参数'!$E$5*'模板使用说明&amp;基础参数'!$E$11,J5851*'模板使用说明&amp;基础参数'!$E$5*'模板使用说明&amp;基础参数'!$E$10)),IF(K5851="中",IF(L5851="删除",J5851*'模板使用说明&amp;基础参数'!$E$6*'模板使用说明&amp;基础参数'!$E$12,IF(L5851="修改",J5851*'模板使用说明&amp;基础参数'!$E$6*'模板使用说明&amp;基础参数'!$E$11,J5851*'模板使用说明&amp;基础参数'!$E$6*'模板使用说明&amp;基础参数'!$E$10)),IF(L5851="删除",J5851*'模板使用说明&amp;基础参数'!$E$7*'模板使用说明&amp;基础参数'!$E$12,IF(L5851="修改",J5851*'模板使用说明&amp;基础参数'!$E$7*'模板使用说明&amp;基础参数'!$E$11,J5851*'模板使用说明&amp;基础参数'!$E$7*'模板使用说明&amp;基础参数'!$E$10)))))</f>
        <v/>
      </c>
      <c r="N5851" s="82"/>
    </row>
    <row r="5852" spans="1:14">
      <c r="A5852" s="76">
        <f t="shared" si="102"/>
        <v>5847</v>
      </c>
      <c r="B5852" s="77"/>
      <c r="C5852" s="77"/>
      <c r="D5852" s="77"/>
      <c r="E5852" s="77"/>
      <c r="F5852" s="77"/>
      <c r="G5852" s="77"/>
      <c r="H5852" s="78"/>
      <c r="I5852" s="76"/>
      <c r="J5852" s="8" t="str">
        <f>IF(I5852="ILF",IF($C$1="预估功能点",'模板使用说明&amp;基础参数'!$E$15,'模板使用说明&amp;基础参数'!$E$22),IF(I5852="EIF",IF($C$1="预估功能点",'模板使用说明&amp;基础参数'!$E$16,'模板使用说明&amp;基础参数'!$E$23),IF(I5852="EI",IF($C$1="预估功能点",'模板使用说明&amp;基础参数'!$E$17,'模板使用说明&amp;基础参数'!$E$24),IF(I5852="EO",IF($C$1="预估功能点",'模板使用说明&amp;基础参数'!$E$18,'模板使用说明&amp;基础参数'!$E$25),IF(I5852="EQ",IF($C$1="预估功能点",'模板使用说明&amp;基础参数'!$E$19,'模板使用说明&amp;基础参数'!$E$26),"")))))</f>
        <v/>
      </c>
      <c r="K5852" s="80"/>
      <c r="L5852" s="80"/>
      <c r="M5852" s="81" t="str">
        <f>IF(J5852="","",IF(K5852="高",IF(L5852="删除",J5852*'模板使用说明&amp;基础参数'!$E$5*'模板使用说明&amp;基础参数'!$E$12,IF(L5852="修改",J5852*'模板使用说明&amp;基础参数'!$E$5*'模板使用说明&amp;基础参数'!$E$11,J5852*'模板使用说明&amp;基础参数'!$E$5*'模板使用说明&amp;基础参数'!$E$10)),IF(K5852="中",IF(L5852="删除",J5852*'模板使用说明&amp;基础参数'!$E$6*'模板使用说明&amp;基础参数'!$E$12,IF(L5852="修改",J5852*'模板使用说明&amp;基础参数'!$E$6*'模板使用说明&amp;基础参数'!$E$11,J5852*'模板使用说明&amp;基础参数'!$E$6*'模板使用说明&amp;基础参数'!$E$10)),IF(L5852="删除",J5852*'模板使用说明&amp;基础参数'!$E$7*'模板使用说明&amp;基础参数'!$E$12,IF(L5852="修改",J5852*'模板使用说明&amp;基础参数'!$E$7*'模板使用说明&amp;基础参数'!$E$11,J5852*'模板使用说明&amp;基础参数'!$E$7*'模板使用说明&amp;基础参数'!$E$10)))))</f>
        <v/>
      </c>
      <c r="N5852" s="82"/>
    </row>
    <row r="5853" spans="1:14">
      <c r="A5853" s="76">
        <f t="shared" si="102"/>
        <v>5848</v>
      </c>
      <c r="B5853" s="77"/>
      <c r="C5853" s="77"/>
      <c r="D5853" s="77"/>
      <c r="E5853" s="77"/>
      <c r="F5853" s="77"/>
      <c r="G5853" s="77"/>
      <c r="H5853" s="78"/>
      <c r="I5853" s="76"/>
      <c r="J5853" s="8" t="str">
        <f>IF(I5853="ILF",IF($C$1="预估功能点",'模板使用说明&amp;基础参数'!$E$15,'模板使用说明&amp;基础参数'!$E$22),IF(I5853="EIF",IF($C$1="预估功能点",'模板使用说明&amp;基础参数'!$E$16,'模板使用说明&amp;基础参数'!$E$23),IF(I5853="EI",IF($C$1="预估功能点",'模板使用说明&amp;基础参数'!$E$17,'模板使用说明&amp;基础参数'!$E$24),IF(I5853="EO",IF($C$1="预估功能点",'模板使用说明&amp;基础参数'!$E$18,'模板使用说明&amp;基础参数'!$E$25),IF(I5853="EQ",IF($C$1="预估功能点",'模板使用说明&amp;基础参数'!$E$19,'模板使用说明&amp;基础参数'!$E$26),"")))))</f>
        <v/>
      </c>
      <c r="K5853" s="80"/>
      <c r="L5853" s="80"/>
      <c r="M5853" s="81" t="str">
        <f>IF(J5853="","",IF(K5853="高",IF(L5853="删除",J5853*'模板使用说明&amp;基础参数'!$E$5*'模板使用说明&amp;基础参数'!$E$12,IF(L5853="修改",J5853*'模板使用说明&amp;基础参数'!$E$5*'模板使用说明&amp;基础参数'!$E$11,J5853*'模板使用说明&amp;基础参数'!$E$5*'模板使用说明&amp;基础参数'!$E$10)),IF(K5853="中",IF(L5853="删除",J5853*'模板使用说明&amp;基础参数'!$E$6*'模板使用说明&amp;基础参数'!$E$12,IF(L5853="修改",J5853*'模板使用说明&amp;基础参数'!$E$6*'模板使用说明&amp;基础参数'!$E$11,J5853*'模板使用说明&amp;基础参数'!$E$6*'模板使用说明&amp;基础参数'!$E$10)),IF(L5853="删除",J5853*'模板使用说明&amp;基础参数'!$E$7*'模板使用说明&amp;基础参数'!$E$12,IF(L5853="修改",J5853*'模板使用说明&amp;基础参数'!$E$7*'模板使用说明&amp;基础参数'!$E$11,J5853*'模板使用说明&amp;基础参数'!$E$7*'模板使用说明&amp;基础参数'!$E$10)))))</f>
        <v/>
      </c>
      <c r="N5853" s="82"/>
    </row>
    <row r="5854" spans="1:14">
      <c r="A5854" s="76">
        <f t="shared" si="102"/>
        <v>5849</v>
      </c>
      <c r="B5854" s="77"/>
      <c r="C5854" s="77"/>
      <c r="D5854" s="77"/>
      <c r="E5854" s="77"/>
      <c r="F5854" s="77"/>
      <c r="G5854" s="77"/>
      <c r="H5854" s="78"/>
      <c r="I5854" s="76"/>
      <c r="J5854" s="8" t="str">
        <f>IF(I5854="ILF",IF($C$1="预估功能点",'模板使用说明&amp;基础参数'!$E$15,'模板使用说明&amp;基础参数'!$E$22),IF(I5854="EIF",IF($C$1="预估功能点",'模板使用说明&amp;基础参数'!$E$16,'模板使用说明&amp;基础参数'!$E$23),IF(I5854="EI",IF($C$1="预估功能点",'模板使用说明&amp;基础参数'!$E$17,'模板使用说明&amp;基础参数'!$E$24),IF(I5854="EO",IF($C$1="预估功能点",'模板使用说明&amp;基础参数'!$E$18,'模板使用说明&amp;基础参数'!$E$25),IF(I5854="EQ",IF($C$1="预估功能点",'模板使用说明&amp;基础参数'!$E$19,'模板使用说明&amp;基础参数'!$E$26),"")))))</f>
        <v/>
      </c>
      <c r="K5854" s="80"/>
      <c r="L5854" s="80"/>
      <c r="M5854" s="81" t="str">
        <f>IF(J5854="","",IF(K5854="高",IF(L5854="删除",J5854*'模板使用说明&amp;基础参数'!$E$5*'模板使用说明&amp;基础参数'!$E$12,IF(L5854="修改",J5854*'模板使用说明&amp;基础参数'!$E$5*'模板使用说明&amp;基础参数'!$E$11,J5854*'模板使用说明&amp;基础参数'!$E$5*'模板使用说明&amp;基础参数'!$E$10)),IF(K5854="中",IF(L5854="删除",J5854*'模板使用说明&amp;基础参数'!$E$6*'模板使用说明&amp;基础参数'!$E$12,IF(L5854="修改",J5854*'模板使用说明&amp;基础参数'!$E$6*'模板使用说明&amp;基础参数'!$E$11,J5854*'模板使用说明&amp;基础参数'!$E$6*'模板使用说明&amp;基础参数'!$E$10)),IF(L5854="删除",J5854*'模板使用说明&amp;基础参数'!$E$7*'模板使用说明&amp;基础参数'!$E$12,IF(L5854="修改",J5854*'模板使用说明&amp;基础参数'!$E$7*'模板使用说明&amp;基础参数'!$E$11,J5854*'模板使用说明&amp;基础参数'!$E$7*'模板使用说明&amp;基础参数'!$E$10)))))</f>
        <v/>
      </c>
      <c r="N5854" s="82"/>
    </row>
    <row r="5855" spans="1:14">
      <c r="A5855" s="76">
        <f t="shared" si="102"/>
        <v>5850</v>
      </c>
      <c r="B5855" s="77"/>
      <c r="C5855" s="77"/>
      <c r="D5855" s="77"/>
      <c r="E5855" s="77"/>
      <c r="F5855" s="77"/>
      <c r="G5855" s="77"/>
      <c r="H5855" s="78"/>
      <c r="I5855" s="76"/>
      <c r="J5855" s="8" t="str">
        <f>IF(I5855="ILF",IF($C$1="预估功能点",'模板使用说明&amp;基础参数'!$E$15,'模板使用说明&amp;基础参数'!$E$22),IF(I5855="EIF",IF($C$1="预估功能点",'模板使用说明&amp;基础参数'!$E$16,'模板使用说明&amp;基础参数'!$E$23),IF(I5855="EI",IF($C$1="预估功能点",'模板使用说明&amp;基础参数'!$E$17,'模板使用说明&amp;基础参数'!$E$24),IF(I5855="EO",IF($C$1="预估功能点",'模板使用说明&amp;基础参数'!$E$18,'模板使用说明&amp;基础参数'!$E$25),IF(I5855="EQ",IF($C$1="预估功能点",'模板使用说明&amp;基础参数'!$E$19,'模板使用说明&amp;基础参数'!$E$26),"")))))</f>
        <v/>
      </c>
      <c r="K5855" s="80"/>
      <c r="L5855" s="80"/>
      <c r="M5855" s="81" t="str">
        <f>IF(J5855="","",IF(K5855="高",IF(L5855="删除",J5855*'模板使用说明&amp;基础参数'!$E$5*'模板使用说明&amp;基础参数'!$E$12,IF(L5855="修改",J5855*'模板使用说明&amp;基础参数'!$E$5*'模板使用说明&amp;基础参数'!$E$11,J5855*'模板使用说明&amp;基础参数'!$E$5*'模板使用说明&amp;基础参数'!$E$10)),IF(K5855="中",IF(L5855="删除",J5855*'模板使用说明&amp;基础参数'!$E$6*'模板使用说明&amp;基础参数'!$E$12,IF(L5855="修改",J5855*'模板使用说明&amp;基础参数'!$E$6*'模板使用说明&amp;基础参数'!$E$11,J5855*'模板使用说明&amp;基础参数'!$E$6*'模板使用说明&amp;基础参数'!$E$10)),IF(L5855="删除",J5855*'模板使用说明&amp;基础参数'!$E$7*'模板使用说明&amp;基础参数'!$E$12,IF(L5855="修改",J5855*'模板使用说明&amp;基础参数'!$E$7*'模板使用说明&amp;基础参数'!$E$11,J5855*'模板使用说明&amp;基础参数'!$E$7*'模板使用说明&amp;基础参数'!$E$10)))))</f>
        <v/>
      </c>
      <c r="N5855" s="82"/>
    </row>
    <row r="5856" spans="1:14">
      <c r="A5856" s="76">
        <f t="shared" si="102"/>
        <v>5851</v>
      </c>
      <c r="B5856" s="77"/>
      <c r="C5856" s="77"/>
      <c r="D5856" s="77"/>
      <c r="E5856" s="77"/>
      <c r="F5856" s="77"/>
      <c r="G5856" s="77"/>
      <c r="H5856" s="78"/>
      <c r="I5856" s="76"/>
      <c r="J5856" s="8" t="str">
        <f>IF(I5856="ILF",IF($C$1="预估功能点",'模板使用说明&amp;基础参数'!$E$15,'模板使用说明&amp;基础参数'!$E$22),IF(I5856="EIF",IF($C$1="预估功能点",'模板使用说明&amp;基础参数'!$E$16,'模板使用说明&amp;基础参数'!$E$23),IF(I5856="EI",IF($C$1="预估功能点",'模板使用说明&amp;基础参数'!$E$17,'模板使用说明&amp;基础参数'!$E$24),IF(I5856="EO",IF($C$1="预估功能点",'模板使用说明&amp;基础参数'!$E$18,'模板使用说明&amp;基础参数'!$E$25),IF(I5856="EQ",IF($C$1="预估功能点",'模板使用说明&amp;基础参数'!$E$19,'模板使用说明&amp;基础参数'!$E$26),"")))))</f>
        <v/>
      </c>
      <c r="K5856" s="80"/>
      <c r="L5856" s="80"/>
      <c r="M5856" s="81" t="str">
        <f>IF(J5856="","",IF(K5856="高",IF(L5856="删除",J5856*'模板使用说明&amp;基础参数'!$E$5*'模板使用说明&amp;基础参数'!$E$12,IF(L5856="修改",J5856*'模板使用说明&amp;基础参数'!$E$5*'模板使用说明&amp;基础参数'!$E$11,J5856*'模板使用说明&amp;基础参数'!$E$5*'模板使用说明&amp;基础参数'!$E$10)),IF(K5856="中",IF(L5856="删除",J5856*'模板使用说明&amp;基础参数'!$E$6*'模板使用说明&amp;基础参数'!$E$12,IF(L5856="修改",J5856*'模板使用说明&amp;基础参数'!$E$6*'模板使用说明&amp;基础参数'!$E$11,J5856*'模板使用说明&amp;基础参数'!$E$6*'模板使用说明&amp;基础参数'!$E$10)),IF(L5856="删除",J5856*'模板使用说明&amp;基础参数'!$E$7*'模板使用说明&amp;基础参数'!$E$12,IF(L5856="修改",J5856*'模板使用说明&amp;基础参数'!$E$7*'模板使用说明&amp;基础参数'!$E$11,J5856*'模板使用说明&amp;基础参数'!$E$7*'模板使用说明&amp;基础参数'!$E$10)))))</f>
        <v/>
      </c>
      <c r="N5856" s="82"/>
    </row>
    <row r="5857" spans="1:14">
      <c r="A5857" s="76">
        <f t="shared" si="102"/>
        <v>5852</v>
      </c>
      <c r="B5857" s="77"/>
      <c r="C5857" s="77"/>
      <c r="D5857" s="77"/>
      <c r="E5857" s="77"/>
      <c r="F5857" s="77"/>
      <c r="G5857" s="77"/>
      <c r="H5857" s="78"/>
      <c r="I5857" s="76"/>
      <c r="J5857" s="8" t="str">
        <f>IF(I5857="ILF",IF($C$1="预估功能点",'模板使用说明&amp;基础参数'!$E$15,'模板使用说明&amp;基础参数'!$E$22),IF(I5857="EIF",IF($C$1="预估功能点",'模板使用说明&amp;基础参数'!$E$16,'模板使用说明&amp;基础参数'!$E$23),IF(I5857="EI",IF($C$1="预估功能点",'模板使用说明&amp;基础参数'!$E$17,'模板使用说明&amp;基础参数'!$E$24),IF(I5857="EO",IF($C$1="预估功能点",'模板使用说明&amp;基础参数'!$E$18,'模板使用说明&amp;基础参数'!$E$25),IF(I5857="EQ",IF($C$1="预估功能点",'模板使用说明&amp;基础参数'!$E$19,'模板使用说明&amp;基础参数'!$E$26),"")))))</f>
        <v/>
      </c>
      <c r="K5857" s="80"/>
      <c r="L5857" s="80"/>
      <c r="M5857" s="81" t="str">
        <f>IF(J5857="","",IF(K5857="高",IF(L5857="删除",J5857*'模板使用说明&amp;基础参数'!$E$5*'模板使用说明&amp;基础参数'!$E$12,IF(L5857="修改",J5857*'模板使用说明&amp;基础参数'!$E$5*'模板使用说明&amp;基础参数'!$E$11,J5857*'模板使用说明&amp;基础参数'!$E$5*'模板使用说明&amp;基础参数'!$E$10)),IF(K5857="中",IF(L5857="删除",J5857*'模板使用说明&amp;基础参数'!$E$6*'模板使用说明&amp;基础参数'!$E$12,IF(L5857="修改",J5857*'模板使用说明&amp;基础参数'!$E$6*'模板使用说明&amp;基础参数'!$E$11,J5857*'模板使用说明&amp;基础参数'!$E$6*'模板使用说明&amp;基础参数'!$E$10)),IF(L5857="删除",J5857*'模板使用说明&amp;基础参数'!$E$7*'模板使用说明&amp;基础参数'!$E$12,IF(L5857="修改",J5857*'模板使用说明&amp;基础参数'!$E$7*'模板使用说明&amp;基础参数'!$E$11,J5857*'模板使用说明&amp;基础参数'!$E$7*'模板使用说明&amp;基础参数'!$E$10)))))</f>
        <v/>
      </c>
      <c r="N5857" s="82"/>
    </row>
    <row r="5858" spans="1:14">
      <c r="A5858" s="76">
        <f t="shared" si="102"/>
        <v>5853</v>
      </c>
      <c r="B5858" s="77"/>
      <c r="C5858" s="77"/>
      <c r="D5858" s="77"/>
      <c r="E5858" s="77"/>
      <c r="F5858" s="77"/>
      <c r="G5858" s="77"/>
      <c r="H5858" s="78"/>
      <c r="I5858" s="76"/>
      <c r="J5858" s="8" t="str">
        <f>IF(I5858="ILF",IF($C$1="预估功能点",'模板使用说明&amp;基础参数'!$E$15,'模板使用说明&amp;基础参数'!$E$22),IF(I5858="EIF",IF($C$1="预估功能点",'模板使用说明&amp;基础参数'!$E$16,'模板使用说明&amp;基础参数'!$E$23),IF(I5858="EI",IF($C$1="预估功能点",'模板使用说明&amp;基础参数'!$E$17,'模板使用说明&amp;基础参数'!$E$24),IF(I5858="EO",IF($C$1="预估功能点",'模板使用说明&amp;基础参数'!$E$18,'模板使用说明&amp;基础参数'!$E$25),IF(I5858="EQ",IF($C$1="预估功能点",'模板使用说明&amp;基础参数'!$E$19,'模板使用说明&amp;基础参数'!$E$26),"")))))</f>
        <v/>
      </c>
      <c r="K5858" s="80"/>
      <c r="L5858" s="80"/>
      <c r="M5858" s="81" t="str">
        <f>IF(J5858="","",IF(K5858="高",IF(L5858="删除",J5858*'模板使用说明&amp;基础参数'!$E$5*'模板使用说明&amp;基础参数'!$E$12,IF(L5858="修改",J5858*'模板使用说明&amp;基础参数'!$E$5*'模板使用说明&amp;基础参数'!$E$11,J5858*'模板使用说明&amp;基础参数'!$E$5*'模板使用说明&amp;基础参数'!$E$10)),IF(K5858="中",IF(L5858="删除",J5858*'模板使用说明&amp;基础参数'!$E$6*'模板使用说明&amp;基础参数'!$E$12,IF(L5858="修改",J5858*'模板使用说明&amp;基础参数'!$E$6*'模板使用说明&amp;基础参数'!$E$11,J5858*'模板使用说明&amp;基础参数'!$E$6*'模板使用说明&amp;基础参数'!$E$10)),IF(L5858="删除",J5858*'模板使用说明&amp;基础参数'!$E$7*'模板使用说明&amp;基础参数'!$E$12,IF(L5858="修改",J5858*'模板使用说明&amp;基础参数'!$E$7*'模板使用说明&amp;基础参数'!$E$11,J5858*'模板使用说明&amp;基础参数'!$E$7*'模板使用说明&amp;基础参数'!$E$10)))))</f>
        <v/>
      </c>
      <c r="N5858" s="82"/>
    </row>
    <row r="5859" spans="1:14">
      <c r="A5859" s="76">
        <f t="shared" si="102"/>
        <v>5854</v>
      </c>
      <c r="B5859" s="77"/>
      <c r="C5859" s="77"/>
      <c r="D5859" s="77"/>
      <c r="E5859" s="77"/>
      <c r="F5859" s="77"/>
      <c r="G5859" s="77"/>
      <c r="H5859" s="78"/>
      <c r="I5859" s="76"/>
      <c r="J5859" s="8" t="str">
        <f>IF(I5859="ILF",IF($C$1="预估功能点",'模板使用说明&amp;基础参数'!$E$15,'模板使用说明&amp;基础参数'!$E$22),IF(I5859="EIF",IF($C$1="预估功能点",'模板使用说明&amp;基础参数'!$E$16,'模板使用说明&amp;基础参数'!$E$23),IF(I5859="EI",IF($C$1="预估功能点",'模板使用说明&amp;基础参数'!$E$17,'模板使用说明&amp;基础参数'!$E$24),IF(I5859="EO",IF($C$1="预估功能点",'模板使用说明&amp;基础参数'!$E$18,'模板使用说明&amp;基础参数'!$E$25),IF(I5859="EQ",IF($C$1="预估功能点",'模板使用说明&amp;基础参数'!$E$19,'模板使用说明&amp;基础参数'!$E$26),"")))))</f>
        <v/>
      </c>
      <c r="K5859" s="80"/>
      <c r="L5859" s="80"/>
      <c r="M5859" s="81" t="str">
        <f>IF(J5859="","",IF(K5859="高",IF(L5859="删除",J5859*'模板使用说明&amp;基础参数'!$E$5*'模板使用说明&amp;基础参数'!$E$12,IF(L5859="修改",J5859*'模板使用说明&amp;基础参数'!$E$5*'模板使用说明&amp;基础参数'!$E$11,J5859*'模板使用说明&amp;基础参数'!$E$5*'模板使用说明&amp;基础参数'!$E$10)),IF(K5859="中",IF(L5859="删除",J5859*'模板使用说明&amp;基础参数'!$E$6*'模板使用说明&amp;基础参数'!$E$12,IF(L5859="修改",J5859*'模板使用说明&amp;基础参数'!$E$6*'模板使用说明&amp;基础参数'!$E$11,J5859*'模板使用说明&amp;基础参数'!$E$6*'模板使用说明&amp;基础参数'!$E$10)),IF(L5859="删除",J5859*'模板使用说明&amp;基础参数'!$E$7*'模板使用说明&amp;基础参数'!$E$12,IF(L5859="修改",J5859*'模板使用说明&amp;基础参数'!$E$7*'模板使用说明&amp;基础参数'!$E$11,J5859*'模板使用说明&amp;基础参数'!$E$7*'模板使用说明&amp;基础参数'!$E$10)))))</f>
        <v/>
      </c>
      <c r="N5859" s="82"/>
    </row>
    <row r="5860" spans="1:14">
      <c r="A5860" s="76">
        <f t="shared" si="102"/>
        <v>5855</v>
      </c>
      <c r="B5860" s="77"/>
      <c r="C5860" s="77"/>
      <c r="D5860" s="77"/>
      <c r="E5860" s="77"/>
      <c r="F5860" s="77"/>
      <c r="G5860" s="77"/>
      <c r="H5860" s="78"/>
      <c r="I5860" s="76"/>
      <c r="J5860" s="8" t="str">
        <f>IF(I5860="ILF",IF($C$1="预估功能点",'模板使用说明&amp;基础参数'!$E$15,'模板使用说明&amp;基础参数'!$E$22),IF(I5860="EIF",IF($C$1="预估功能点",'模板使用说明&amp;基础参数'!$E$16,'模板使用说明&amp;基础参数'!$E$23),IF(I5860="EI",IF($C$1="预估功能点",'模板使用说明&amp;基础参数'!$E$17,'模板使用说明&amp;基础参数'!$E$24),IF(I5860="EO",IF($C$1="预估功能点",'模板使用说明&amp;基础参数'!$E$18,'模板使用说明&amp;基础参数'!$E$25),IF(I5860="EQ",IF($C$1="预估功能点",'模板使用说明&amp;基础参数'!$E$19,'模板使用说明&amp;基础参数'!$E$26),"")))))</f>
        <v/>
      </c>
      <c r="K5860" s="80"/>
      <c r="L5860" s="80"/>
      <c r="M5860" s="81" t="str">
        <f>IF(J5860="","",IF(K5860="高",IF(L5860="删除",J5860*'模板使用说明&amp;基础参数'!$E$5*'模板使用说明&amp;基础参数'!$E$12,IF(L5860="修改",J5860*'模板使用说明&amp;基础参数'!$E$5*'模板使用说明&amp;基础参数'!$E$11,J5860*'模板使用说明&amp;基础参数'!$E$5*'模板使用说明&amp;基础参数'!$E$10)),IF(K5860="中",IF(L5860="删除",J5860*'模板使用说明&amp;基础参数'!$E$6*'模板使用说明&amp;基础参数'!$E$12,IF(L5860="修改",J5860*'模板使用说明&amp;基础参数'!$E$6*'模板使用说明&amp;基础参数'!$E$11,J5860*'模板使用说明&amp;基础参数'!$E$6*'模板使用说明&amp;基础参数'!$E$10)),IF(L5860="删除",J5860*'模板使用说明&amp;基础参数'!$E$7*'模板使用说明&amp;基础参数'!$E$12,IF(L5860="修改",J5860*'模板使用说明&amp;基础参数'!$E$7*'模板使用说明&amp;基础参数'!$E$11,J5860*'模板使用说明&amp;基础参数'!$E$7*'模板使用说明&amp;基础参数'!$E$10)))))</f>
        <v/>
      </c>
      <c r="N5860" s="82"/>
    </row>
    <row r="5861" spans="1:14">
      <c r="A5861" s="76">
        <f t="shared" si="102"/>
        <v>5856</v>
      </c>
      <c r="B5861" s="77"/>
      <c r="C5861" s="77"/>
      <c r="D5861" s="77"/>
      <c r="E5861" s="77"/>
      <c r="F5861" s="77"/>
      <c r="G5861" s="77"/>
      <c r="H5861" s="78"/>
      <c r="I5861" s="76"/>
      <c r="J5861" s="8" t="str">
        <f>IF(I5861="ILF",IF($C$1="预估功能点",'模板使用说明&amp;基础参数'!$E$15,'模板使用说明&amp;基础参数'!$E$22),IF(I5861="EIF",IF($C$1="预估功能点",'模板使用说明&amp;基础参数'!$E$16,'模板使用说明&amp;基础参数'!$E$23),IF(I5861="EI",IF($C$1="预估功能点",'模板使用说明&amp;基础参数'!$E$17,'模板使用说明&amp;基础参数'!$E$24),IF(I5861="EO",IF($C$1="预估功能点",'模板使用说明&amp;基础参数'!$E$18,'模板使用说明&amp;基础参数'!$E$25),IF(I5861="EQ",IF($C$1="预估功能点",'模板使用说明&amp;基础参数'!$E$19,'模板使用说明&amp;基础参数'!$E$26),"")))))</f>
        <v/>
      </c>
      <c r="K5861" s="80"/>
      <c r="L5861" s="80"/>
      <c r="M5861" s="81" t="str">
        <f>IF(J5861="","",IF(K5861="高",IF(L5861="删除",J5861*'模板使用说明&amp;基础参数'!$E$5*'模板使用说明&amp;基础参数'!$E$12,IF(L5861="修改",J5861*'模板使用说明&amp;基础参数'!$E$5*'模板使用说明&amp;基础参数'!$E$11,J5861*'模板使用说明&amp;基础参数'!$E$5*'模板使用说明&amp;基础参数'!$E$10)),IF(K5861="中",IF(L5861="删除",J5861*'模板使用说明&amp;基础参数'!$E$6*'模板使用说明&amp;基础参数'!$E$12,IF(L5861="修改",J5861*'模板使用说明&amp;基础参数'!$E$6*'模板使用说明&amp;基础参数'!$E$11,J5861*'模板使用说明&amp;基础参数'!$E$6*'模板使用说明&amp;基础参数'!$E$10)),IF(L5861="删除",J5861*'模板使用说明&amp;基础参数'!$E$7*'模板使用说明&amp;基础参数'!$E$12,IF(L5861="修改",J5861*'模板使用说明&amp;基础参数'!$E$7*'模板使用说明&amp;基础参数'!$E$11,J5861*'模板使用说明&amp;基础参数'!$E$7*'模板使用说明&amp;基础参数'!$E$10)))))</f>
        <v/>
      </c>
      <c r="N5861" s="82"/>
    </row>
    <row r="5862" spans="1:14">
      <c r="A5862" s="76">
        <f t="shared" si="102"/>
        <v>5857</v>
      </c>
      <c r="B5862" s="77"/>
      <c r="C5862" s="77"/>
      <c r="D5862" s="77"/>
      <c r="E5862" s="77"/>
      <c r="F5862" s="77"/>
      <c r="G5862" s="77"/>
      <c r="H5862" s="78"/>
      <c r="I5862" s="76"/>
      <c r="J5862" s="8" t="str">
        <f>IF(I5862="ILF",IF($C$1="预估功能点",'模板使用说明&amp;基础参数'!$E$15,'模板使用说明&amp;基础参数'!$E$22),IF(I5862="EIF",IF($C$1="预估功能点",'模板使用说明&amp;基础参数'!$E$16,'模板使用说明&amp;基础参数'!$E$23),IF(I5862="EI",IF($C$1="预估功能点",'模板使用说明&amp;基础参数'!$E$17,'模板使用说明&amp;基础参数'!$E$24),IF(I5862="EO",IF($C$1="预估功能点",'模板使用说明&amp;基础参数'!$E$18,'模板使用说明&amp;基础参数'!$E$25),IF(I5862="EQ",IF($C$1="预估功能点",'模板使用说明&amp;基础参数'!$E$19,'模板使用说明&amp;基础参数'!$E$26),"")))))</f>
        <v/>
      </c>
      <c r="K5862" s="80"/>
      <c r="L5862" s="80"/>
      <c r="M5862" s="81" t="str">
        <f>IF(J5862="","",IF(K5862="高",IF(L5862="删除",J5862*'模板使用说明&amp;基础参数'!$E$5*'模板使用说明&amp;基础参数'!$E$12,IF(L5862="修改",J5862*'模板使用说明&amp;基础参数'!$E$5*'模板使用说明&amp;基础参数'!$E$11,J5862*'模板使用说明&amp;基础参数'!$E$5*'模板使用说明&amp;基础参数'!$E$10)),IF(K5862="中",IF(L5862="删除",J5862*'模板使用说明&amp;基础参数'!$E$6*'模板使用说明&amp;基础参数'!$E$12,IF(L5862="修改",J5862*'模板使用说明&amp;基础参数'!$E$6*'模板使用说明&amp;基础参数'!$E$11,J5862*'模板使用说明&amp;基础参数'!$E$6*'模板使用说明&amp;基础参数'!$E$10)),IF(L5862="删除",J5862*'模板使用说明&amp;基础参数'!$E$7*'模板使用说明&amp;基础参数'!$E$12,IF(L5862="修改",J5862*'模板使用说明&amp;基础参数'!$E$7*'模板使用说明&amp;基础参数'!$E$11,J5862*'模板使用说明&amp;基础参数'!$E$7*'模板使用说明&amp;基础参数'!$E$10)))))</f>
        <v/>
      </c>
      <c r="N5862" s="82"/>
    </row>
    <row r="5863" spans="1:14">
      <c r="A5863" s="76">
        <f t="shared" si="102"/>
        <v>5858</v>
      </c>
      <c r="B5863" s="77"/>
      <c r="C5863" s="77"/>
      <c r="D5863" s="77"/>
      <c r="E5863" s="77"/>
      <c r="F5863" s="77"/>
      <c r="G5863" s="77"/>
      <c r="H5863" s="78"/>
      <c r="I5863" s="76"/>
      <c r="J5863" s="8" t="str">
        <f>IF(I5863="ILF",IF($C$1="预估功能点",'模板使用说明&amp;基础参数'!$E$15,'模板使用说明&amp;基础参数'!$E$22),IF(I5863="EIF",IF($C$1="预估功能点",'模板使用说明&amp;基础参数'!$E$16,'模板使用说明&amp;基础参数'!$E$23),IF(I5863="EI",IF($C$1="预估功能点",'模板使用说明&amp;基础参数'!$E$17,'模板使用说明&amp;基础参数'!$E$24),IF(I5863="EO",IF($C$1="预估功能点",'模板使用说明&amp;基础参数'!$E$18,'模板使用说明&amp;基础参数'!$E$25),IF(I5863="EQ",IF($C$1="预估功能点",'模板使用说明&amp;基础参数'!$E$19,'模板使用说明&amp;基础参数'!$E$26),"")))))</f>
        <v/>
      </c>
      <c r="K5863" s="80"/>
      <c r="L5863" s="80"/>
      <c r="M5863" s="81" t="str">
        <f>IF(J5863="","",IF(K5863="高",IF(L5863="删除",J5863*'模板使用说明&amp;基础参数'!$E$5*'模板使用说明&amp;基础参数'!$E$12,IF(L5863="修改",J5863*'模板使用说明&amp;基础参数'!$E$5*'模板使用说明&amp;基础参数'!$E$11,J5863*'模板使用说明&amp;基础参数'!$E$5*'模板使用说明&amp;基础参数'!$E$10)),IF(K5863="中",IF(L5863="删除",J5863*'模板使用说明&amp;基础参数'!$E$6*'模板使用说明&amp;基础参数'!$E$12,IF(L5863="修改",J5863*'模板使用说明&amp;基础参数'!$E$6*'模板使用说明&amp;基础参数'!$E$11,J5863*'模板使用说明&amp;基础参数'!$E$6*'模板使用说明&amp;基础参数'!$E$10)),IF(L5863="删除",J5863*'模板使用说明&amp;基础参数'!$E$7*'模板使用说明&amp;基础参数'!$E$12,IF(L5863="修改",J5863*'模板使用说明&amp;基础参数'!$E$7*'模板使用说明&amp;基础参数'!$E$11,J5863*'模板使用说明&amp;基础参数'!$E$7*'模板使用说明&amp;基础参数'!$E$10)))))</f>
        <v/>
      </c>
      <c r="N5863" s="82"/>
    </row>
    <row r="5864" spans="1:14">
      <c r="A5864" s="76">
        <f t="shared" si="102"/>
        <v>5859</v>
      </c>
      <c r="B5864" s="77"/>
      <c r="C5864" s="77"/>
      <c r="D5864" s="77"/>
      <c r="E5864" s="77"/>
      <c r="F5864" s="77"/>
      <c r="G5864" s="77"/>
      <c r="H5864" s="78"/>
      <c r="I5864" s="76"/>
      <c r="J5864" s="8" t="str">
        <f>IF(I5864="ILF",IF($C$1="预估功能点",'模板使用说明&amp;基础参数'!$E$15,'模板使用说明&amp;基础参数'!$E$22),IF(I5864="EIF",IF($C$1="预估功能点",'模板使用说明&amp;基础参数'!$E$16,'模板使用说明&amp;基础参数'!$E$23),IF(I5864="EI",IF($C$1="预估功能点",'模板使用说明&amp;基础参数'!$E$17,'模板使用说明&amp;基础参数'!$E$24),IF(I5864="EO",IF($C$1="预估功能点",'模板使用说明&amp;基础参数'!$E$18,'模板使用说明&amp;基础参数'!$E$25),IF(I5864="EQ",IF($C$1="预估功能点",'模板使用说明&amp;基础参数'!$E$19,'模板使用说明&amp;基础参数'!$E$26),"")))))</f>
        <v/>
      </c>
      <c r="K5864" s="80"/>
      <c r="L5864" s="80"/>
      <c r="M5864" s="81" t="str">
        <f>IF(J5864="","",IF(K5864="高",IF(L5864="删除",J5864*'模板使用说明&amp;基础参数'!$E$5*'模板使用说明&amp;基础参数'!$E$12,IF(L5864="修改",J5864*'模板使用说明&amp;基础参数'!$E$5*'模板使用说明&amp;基础参数'!$E$11,J5864*'模板使用说明&amp;基础参数'!$E$5*'模板使用说明&amp;基础参数'!$E$10)),IF(K5864="中",IF(L5864="删除",J5864*'模板使用说明&amp;基础参数'!$E$6*'模板使用说明&amp;基础参数'!$E$12,IF(L5864="修改",J5864*'模板使用说明&amp;基础参数'!$E$6*'模板使用说明&amp;基础参数'!$E$11,J5864*'模板使用说明&amp;基础参数'!$E$6*'模板使用说明&amp;基础参数'!$E$10)),IF(L5864="删除",J5864*'模板使用说明&amp;基础参数'!$E$7*'模板使用说明&amp;基础参数'!$E$12,IF(L5864="修改",J5864*'模板使用说明&amp;基础参数'!$E$7*'模板使用说明&amp;基础参数'!$E$11,J5864*'模板使用说明&amp;基础参数'!$E$7*'模板使用说明&amp;基础参数'!$E$10)))))</f>
        <v/>
      </c>
      <c r="N5864" s="82"/>
    </row>
    <row r="5865" spans="1:14">
      <c r="A5865" s="76">
        <f t="shared" si="102"/>
        <v>5860</v>
      </c>
      <c r="B5865" s="77"/>
      <c r="C5865" s="77"/>
      <c r="D5865" s="77"/>
      <c r="E5865" s="77"/>
      <c r="F5865" s="77"/>
      <c r="G5865" s="77"/>
      <c r="H5865" s="78"/>
      <c r="I5865" s="76"/>
      <c r="J5865" s="8" t="str">
        <f>IF(I5865="ILF",IF($C$1="预估功能点",'模板使用说明&amp;基础参数'!$E$15,'模板使用说明&amp;基础参数'!$E$22),IF(I5865="EIF",IF($C$1="预估功能点",'模板使用说明&amp;基础参数'!$E$16,'模板使用说明&amp;基础参数'!$E$23),IF(I5865="EI",IF($C$1="预估功能点",'模板使用说明&amp;基础参数'!$E$17,'模板使用说明&amp;基础参数'!$E$24),IF(I5865="EO",IF($C$1="预估功能点",'模板使用说明&amp;基础参数'!$E$18,'模板使用说明&amp;基础参数'!$E$25),IF(I5865="EQ",IF($C$1="预估功能点",'模板使用说明&amp;基础参数'!$E$19,'模板使用说明&amp;基础参数'!$E$26),"")))))</f>
        <v/>
      </c>
      <c r="K5865" s="80"/>
      <c r="L5865" s="80"/>
      <c r="M5865" s="81" t="str">
        <f>IF(J5865="","",IF(K5865="高",IF(L5865="删除",J5865*'模板使用说明&amp;基础参数'!$E$5*'模板使用说明&amp;基础参数'!$E$12,IF(L5865="修改",J5865*'模板使用说明&amp;基础参数'!$E$5*'模板使用说明&amp;基础参数'!$E$11,J5865*'模板使用说明&amp;基础参数'!$E$5*'模板使用说明&amp;基础参数'!$E$10)),IF(K5865="中",IF(L5865="删除",J5865*'模板使用说明&amp;基础参数'!$E$6*'模板使用说明&amp;基础参数'!$E$12,IF(L5865="修改",J5865*'模板使用说明&amp;基础参数'!$E$6*'模板使用说明&amp;基础参数'!$E$11,J5865*'模板使用说明&amp;基础参数'!$E$6*'模板使用说明&amp;基础参数'!$E$10)),IF(L5865="删除",J5865*'模板使用说明&amp;基础参数'!$E$7*'模板使用说明&amp;基础参数'!$E$12,IF(L5865="修改",J5865*'模板使用说明&amp;基础参数'!$E$7*'模板使用说明&amp;基础参数'!$E$11,J5865*'模板使用说明&amp;基础参数'!$E$7*'模板使用说明&amp;基础参数'!$E$10)))))</f>
        <v/>
      </c>
      <c r="N5865" s="82"/>
    </row>
    <row r="5866" spans="1:14">
      <c r="A5866" s="76">
        <f t="shared" si="102"/>
        <v>5861</v>
      </c>
      <c r="B5866" s="77"/>
      <c r="C5866" s="77"/>
      <c r="D5866" s="77"/>
      <c r="E5866" s="77"/>
      <c r="F5866" s="77"/>
      <c r="G5866" s="77"/>
      <c r="H5866" s="78"/>
      <c r="I5866" s="76"/>
      <c r="J5866" s="8" t="str">
        <f>IF(I5866="ILF",IF($C$1="预估功能点",'模板使用说明&amp;基础参数'!$E$15,'模板使用说明&amp;基础参数'!$E$22),IF(I5866="EIF",IF($C$1="预估功能点",'模板使用说明&amp;基础参数'!$E$16,'模板使用说明&amp;基础参数'!$E$23),IF(I5866="EI",IF($C$1="预估功能点",'模板使用说明&amp;基础参数'!$E$17,'模板使用说明&amp;基础参数'!$E$24),IF(I5866="EO",IF($C$1="预估功能点",'模板使用说明&amp;基础参数'!$E$18,'模板使用说明&amp;基础参数'!$E$25),IF(I5866="EQ",IF($C$1="预估功能点",'模板使用说明&amp;基础参数'!$E$19,'模板使用说明&amp;基础参数'!$E$26),"")))))</f>
        <v/>
      </c>
      <c r="K5866" s="80"/>
      <c r="L5866" s="80"/>
      <c r="M5866" s="81" t="str">
        <f>IF(J5866="","",IF(K5866="高",IF(L5866="删除",J5866*'模板使用说明&amp;基础参数'!$E$5*'模板使用说明&amp;基础参数'!$E$12,IF(L5866="修改",J5866*'模板使用说明&amp;基础参数'!$E$5*'模板使用说明&amp;基础参数'!$E$11,J5866*'模板使用说明&amp;基础参数'!$E$5*'模板使用说明&amp;基础参数'!$E$10)),IF(K5866="中",IF(L5866="删除",J5866*'模板使用说明&amp;基础参数'!$E$6*'模板使用说明&amp;基础参数'!$E$12,IF(L5866="修改",J5866*'模板使用说明&amp;基础参数'!$E$6*'模板使用说明&amp;基础参数'!$E$11,J5866*'模板使用说明&amp;基础参数'!$E$6*'模板使用说明&amp;基础参数'!$E$10)),IF(L5866="删除",J5866*'模板使用说明&amp;基础参数'!$E$7*'模板使用说明&amp;基础参数'!$E$12,IF(L5866="修改",J5866*'模板使用说明&amp;基础参数'!$E$7*'模板使用说明&amp;基础参数'!$E$11,J5866*'模板使用说明&amp;基础参数'!$E$7*'模板使用说明&amp;基础参数'!$E$10)))))</f>
        <v/>
      </c>
      <c r="N5866" s="82"/>
    </row>
    <row r="5867" spans="1:14">
      <c r="A5867" s="76">
        <f t="shared" si="102"/>
        <v>5862</v>
      </c>
      <c r="B5867" s="77"/>
      <c r="C5867" s="77"/>
      <c r="D5867" s="77"/>
      <c r="E5867" s="77"/>
      <c r="F5867" s="77"/>
      <c r="G5867" s="77"/>
      <c r="H5867" s="78"/>
      <c r="I5867" s="76"/>
      <c r="J5867" s="8" t="str">
        <f>IF(I5867="ILF",IF($C$1="预估功能点",'模板使用说明&amp;基础参数'!$E$15,'模板使用说明&amp;基础参数'!$E$22),IF(I5867="EIF",IF($C$1="预估功能点",'模板使用说明&amp;基础参数'!$E$16,'模板使用说明&amp;基础参数'!$E$23),IF(I5867="EI",IF($C$1="预估功能点",'模板使用说明&amp;基础参数'!$E$17,'模板使用说明&amp;基础参数'!$E$24),IF(I5867="EO",IF($C$1="预估功能点",'模板使用说明&amp;基础参数'!$E$18,'模板使用说明&amp;基础参数'!$E$25),IF(I5867="EQ",IF($C$1="预估功能点",'模板使用说明&amp;基础参数'!$E$19,'模板使用说明&amp;基础参数'!$E$26),"")))))</f>
        <v/>
      </c>
      <c r="K5867" s="80"/>
      <c r="L5867" s="80"/>
      <c r="M5867" s="81" t="str">
        <f>IF(J5867="","",IF(K5867="高",IF(L5867="删除",J5867*'模板使用说明&amp;基础参数'!$E$5*'模板使用说明&amp;基础参数'!$E$12,IF(L5867="修改",J5867*'模板使用说明&amp;基础参数'!$E$5*'模板使用说明&amp;基础参数'!$E$11,J5867*'模板使用说明&amp;基础参数'!$E$5*'模板使用说明&amp;基础参数'!$E$10)),IF(K5867="中",IF(L5867="删除",J5867*'模板使用说明&amp;基础参数'!$E$6*'模板使用说明&amp;基础参数'!$E$12,IF(L5867="修改",J5867*'模板使用说明&amp;基础参数'!$E$6*'模板使用说明&amp;基础参数'!$E$11,J5867*'模板使用说明&amp;基础参数'!$E$6*'模板使用说明&amp;基础参数'!$E$10)),IF(L5867="删除",J5867*'模板使用说明&amp;基础参数'!$E$7*'模板使用说明&amp;基础参数'!$E$12,IF(L5867="修改",J5867*'模板使用说明&amp;基础参数'!$E$7*'模板使用说明&amp;基础参数'!$E$11,J5867*'模板使用说明&amp;基础参数'!$E$7*'模板使用说明&amp;基础参数'!$E$10)))))</f>
        <v/>
      </c>
      <c r="N5867" s="82"/>
    </row>
    <row r="5868" spans="1:14">
      <c r="A5868" s="76">
        <f t="shared" si="102"/>
        <v>5863</v>
      </c>
      <c r="B5868" s="77"/>
      <c r="C5868" s="77"/>
      <c r="D5868" s="77"/>
      <c r="E5868" s="77"/>
      <c r="F5868" s="77"/>
      <c r="G5868" s="77"/>
      <c r="H5868" s="78"/>
      <c r="I5868" s="76"/>
      <c r="J5868" s="8" t="str">
        <f>IF(I5868="ILF",IF($C$1="预估功能点",'模板使用说明&amp;基础参数'!$E$15,'模板使用说明&amp;基础参数'!$E$22),IF(I5868="EIF",IF($C$1="预估功能点",'模板使用说明&amp;基础参数'!$E$16,'模板使用说明&amp;基础参数'!$E$23),IF(I5868="EI",IF($C$1="预估功能点",'模板使用说明&amp;基础参数'!$E$17,'模板使用说明&amp;基础参数'!$E$24),IF(I5868="EO",IF($C$1="预估功能点",'模板使用说明&amp;基础参数'!$E$18,'模板使用说明&amp;基础参数'!$E$25),IF(I5868="EQ",IF($C$1="预估功能点",'模板使用说明&amp;基础参数'!$E$19,'模板使用说明&amp;基础参数'!$E$26),"")))))</f>
        <v/>
      </c>
      <c r="K5868" s="80"/>
      <c r="L5868" s="80"/>
      <c r="M5868" s="81" t="str">
        <f>IF(J5868="","",IF(K5868="高",IF(L5868="删除",J5868*'模板使用说明&amp;基础参数'!$E$5*'模板使用说明&amp;基础参数'!$E$12,IF(L5868="修改",J5868*'模板使用说明&amp;基础参数'!$E$5*'模板使用说明&amp;基础参数'!$E$11,J5868*'模板使用说明&amp;基础参数'!$E$5*'模板使用说明&amp;基础参数'!$E$10)),IF(K5868="中",IF(L5868="删除",J5868*'模板使用说明&amp;基础参数'!$E$6*'模板使用说明&amp;基础参数'!$E$12,IF(L5868="修改",J5868*'模板使用说明&amp;基础参数'!$E$6*'模板使用说明&amp;基础参数'!$E$11,J5868*'模板使用说明&amp;基础参数'!$E$6*'模板使用说明&amp;基础参数'!$E$10)),IF(L5868="删除",J5868*'模板使用说明&amp;基础参数'!$E$7*'模板使用说明&amp;基础参数'!$E$12,IF(L5868="修改",J5868*'模板使用说明&amp;基础参数'!$E$7*'模板使用说明&amp;基础参数'!$E$11,J5868*'模板使用说明&amp;基础参数'!$E$7*'模板使用说明&amp;基础参数'!$E$10)))))</f>
        <v/>
      </c>
      <c r="N5868" s="82"/>
    </row>
    <row r="5869" spans="1:14">
      <c r="A5869" s="76">
        <f t="shared" si="102"/>
        <v>5864</v>
      </c>
      <c r="B5869" s="77"/>
      <c r="C5869" s="77"/>
      <c r="D5869" s="77"/>
      <c r="E5869" s="77"/>
      <c r="F5869" s="77"/>
      <c r="G5869" s="77"/>
      <c r="H5869" s="78"/>
      <c r="I5869" s="76"/>
      <c r="J5869" s="8" t="str">
        <f>IF(I5869="ILF",IF($C$1="预估功能点",'模板使用说明&amp;基础参数'!$E$15,'模板使用说明&amp;基础参数'!$E$22),IF(I5869="EIF",IF($C$1="预估功能点",'模板使用说明&amp;基础参数'!$E$16,'模板使用说明&amp;基础参数'!$E$23),IF(I5869="EI",IF($C$1="预估功能点",'模板使用说明&amp;基础参数'!$E$17,'模板使用说明&amp;基础参数'!$E$24),IF(I5869="EO",IF($C$1="预估功能点",'模板使用说明&amp;基础参数'!$E$18,'模板使用说明&amp;基础参数'!$E$25),IF(I5869="EQ",IF($C$1="预估功能点",'模板使用说明&amp;基础参数'!$E$19,'模板使用说明&amp;基础参数'!$E$26),"")))))</f>
        <v/>
      </c>
      <c r="K5869" s="80"/>
      <c r="L5869" s="80"/>
      <c r="M5869" s="81" t="str">
        <f>IF(J5869="","",IF(K5869="高",IF(L5869="删除",J5869*'模板使用说明&amp;基础参数'!$E$5*'模板使用说明&amp;基础参数'!$E$12,IF(L5869="修改",J5869*'模板使用说明&amp;基础参数'!$E$5*'模板使用说明&amp;基础参数'!$E$11,J5869*'模板使用说明&amp;基础参数'!$E$5*'模板使用说明&amp;基础参数'!$E$10)),IF(K5869="中",IF(L5869="删除",J5869*'模板使用说明&amp;基础参数'!$E$6*'模板使用说明&amp;基础参数'!$E$12,IF(L5869="修改",J5869*'模板使用说明&amp;基础参数'!$E$6*'模板使用说明&amp;基础参数'!$E$11,J5869*'模板使用说明&amp;基础参数'!$E$6*'模板使用说明&amp;基础参数'!$E$10)),IF(L5869="删除",J5869*'模板使用说明&amp;基础参数'!$E$7*'模板使用说明&amp;基础参数'!$E$12,IF(L5869="修改",J5869*'模板使用说明&amp;基础参数'!$E$7*'模板使用说明&amp;基础参数'!$E$11,J5869*'模板使用说明&amp;基础参数'!$E$7*'模板使用说明&amp;基础参数'!$E$10)))))</f>
        <v/>
      </c>
      <c r="N5869" s="82"/>
    </row>
    <row r="5870" spans="1:14">
      <c r="A5870" s="76">
        <f t="shared" si="102"/>
        <v>5865</v>
      </c>
      <c r="B5870" s="77"/>
      <c r="C5870" s="77"/>
      <c r="D5870" s="77"/>
      <c r="E5870" s="77"/>
      <c r="F5870" s="77"/>
      <c r="G5870" s="77"/>
      <c r="H5870" s="78"/>
      <c r="I5870" s="76"/>
      <c r="J5870" s="8" t="str">
        <f>IF(I5870="ILF",IF($C$1="预估功能点",'模板使用说明&amp;基础参数'!$E$15,'模板使用说明&amp;基础参数'!$E$22),IF(I5870="EIF",IF($C$1="预估功能点",'模板使用说明&amp;基础参数'!$E$16,'模板使用说明&amp;基础参数'!$E$23),IF(I5870="EI",IF($C$1="预估功能点",'模板使用说明&amp;基础参数'!$E$17,'模板使用说明&amp;基础参数'!$E$24),IF(I5870="EO",IF($C$1="预估功能点",'模板使用说明&amp;基础参数'!$E$18,'模板使用说明&amp;基础参数'!$E$25),IF(I5870="EQ",IF($C$1="预估功能点",'模板使用说明&amp;基础参数'!$E$19,'模板使用说明&amp;基础参数'!$E$26),"")))))</f>
        <v/>
      </c>
      <c r="K5870" s="80"/>
      <c r="L5870" s="80"/>
      <c r="M5870" s="81" t="str">
        <f>IF(J5870="","",IF(K5870="高",IF(L5870="删除",J5870*'模板使用说明&amp;基础参数'!$E$5*'模板使用说明&amp;基础参数'!$E$12,IF(L5870="修改",J5870*'模板使用说明&amp;基础参数'!$E$5*'模板使用说明&amp;基础参数'!$E$11,J5870*'模板使用说明&amp;基础参数'!$E$5*'模板使用说明&amp;基础参数'!$E$10)),IF(K5870="中",IF(L5870="删除",J5870*'模板使用说明&amp;基础参数'!$E$6*'模板使用说明&amp;基础参数'!$E$12,IF(L5870="修改",J5870*'模板使用说明&amp;基础参数'!$E$6*'模板使用说明&amp;基础参数'!$E$11,J5870*'模板使用说明&amp;基础参数'!$E$6*'模板使用说明&amp;基础参数'!$E$10)),IF(L5870="删除",J5870*'模板使用说明&amp;基础参数'!$E$7*'模板使用说明&amp;基础参数'!$E$12,IF(L5870="修改",J5870*'模板使用说明&amp;基础参数'!$E$7*'模板使用说明&amp;基础参数'!$E$11,J5870*'模板使用说明&amp;基础参数'!$E$7*'模板使用说明&amp;基础参数'!$E$10)))))</f>
        <v/>
      </c>
      <c r="N5870" s="82"/>
    </row>
    <row r="5871" spans="1:14">
      <c r="A5871" s="76">
        <f t="shared" si="102"/>
        <v>5866</v>
      </c>
      <c r="B5871" s="77"/>
      <c r="C5871" s="77"/>
      <c r="D5871" s="77"/>
      <c r="E5871" s="77"/>
      <c r="F5871" s="77"/>
      <c r="G5871" s="77"/>
      <c r="H5871" s="78"/>
      <c r="I5871" s="76"/>
      <c r="J5871" s="8" t="str">
        <f>IF(I5871="ILF",IF($C$1="预估功能点",'模板使用说明&amp;基础参数'!$E$15,'模板使用说明&amp;基础参数'!$E$22),IF(I5871="EIF",IF($C$1="预估功能点",'模板使用说明&amp;基础参数'!$E$16,'模板使用说明&amp;基础参数'!$E$23),IF(I5871="EI",IF($C$1="预估功能点",'模板使用说明&amp;基础参数'!$E$17,'模板使用说明&amp;基础参数'!$E$24),IF(I5871="EO",IF($C$1="预估功能点",'模板使用说明&amp;基础参数'!$E$18,'模板使用说明&amp;基础参数'!$E$25),IF(I5871="EQ",IF($C$1="预估功能点",'模板使用说明&amp;基础参数'!$E$19,'模板使用说明&amp;基础参数'!$E$26),"")))))</f>
        <v/>
      </c>
      <c r="K5871" s="80"/>
      <c r="L5871" s="80"/>
      <c r="M5871" s="81" t="str">
        <f>IF(J5871="","",IF(K5871="高",IF(L5871="删除",J5871*'模板使用说明&amp;基础参数'!$E$5*'模板使用说明&amp;基础参数'!$E$12,IF(L5871="修改",J5871*'模板使用说明&amp;基础参数'!$E$5*'模板使用说明&amp;基础参数'!$E$11,J5871*'模板使用说明&amp;基础参数'!$E$5*'模板使用说明&amp;基础参数'!$E$10)),IF(K5871="中",IF(L5871="删除",J5871*'模板使用说明&amp;基础参数'!$E$6*'模板使用说明&amp;基础参数'!$E$12,IF(L5871="修改",J5871*'模板使用说明&amp;基础参数'!$E$6*'模板使用说明&amp;基础参数'!$E$11,J5871*'模板使用说明&amp;基础参数'!$E$6*'模板使用说明&amp;基础参数'!$E$10)),IF(L5871="删除",J5871*'模板使用说明&amp;基础参数'!$E$7*'模板使用说明&amp;基础参数'!$E$12,IF(L5871="修改",J5871*'模板使用说明&amp;基础参数'!$E$7*'模板使用说明&amp;基础参数'!$E$11,J5871*'模板使用说明&amp;基础参数'!$E$7*'模板使用说明&amp;基础参数'!$E$10)))))</f>
        <v/>
      </c>
      <c r="N5871" s="82"/>
    </row>
    <row r="5872" spans="1:14">
      <c r="A5872" s="76">
        <f t="shared" si="102"/>
        <v>5867</v>
      </c>
      <c r="B5872" s="77"/>
      <c r="C5872" s="77"/>
      <c r="D5872" s="77"/>
      <c r="E5872" s="77"/>
      <c r="F5872" s="77"/>
      <c r="G5872" s="77"/>
      <c r="H5872" s="78"/>
      <c r="I5872" s="76"/>
      <c r="J5872" s="8" t="str">
        <f>IF(I5872="ILF",IF($C$1="预估功能点",'模板使用说明&amp;基础参数'!$E$15,'模板使用说明&amp;基础参数'!$E$22),IF(I5872="EIF",IF($C$1="预估功能点",'模板使用说明&amp;基础参数'!$E$16,'模板使用说明&amp;基础参数'!$E$23),IF(I5872="EI",IF($C$1="预估功能点",'模板使用说明&amp;基础参数'!$E$17,'模板使用说明&amp;基础参数'!$E$24),IF(I5872="EO",IF($C$1="预估功能点",'模板使用说明&amp;基础参数'!$E$18,'模板使用说明&amp;基础参数'!$E$25),IF(I5872="EQ",IF($C$1="预估功能点",'模板使用说明&amp;基础参数'!$E$19,'模板使用说明&amp;基础参数'!$E$26),"")))))</f>
        <v/>
      </c>
      <c r="K5872" s="80"/>
      <c r="L5872" s="80"/>
      <c r="M5872" s="81" t="str">
        <f>IF(J5872="","",IF(K5872="高",IF(L5872="删除",J5872*'模板使用说明&amp;基础参数'!$E$5*'模板使用说明&amp;基础参数'!$E$12,IF(L5872="修改",J5872*'模板使用说明&amp;基础参数'!$E$5*'模板使用说明&amp;基础参数'!$E$11,J5872*'模板使用说明&amp;基础参数'!$E$5*'模板使用说明&amp;基础参数'!$E$10)),IF(K5872="中",IF(L5872="删除",J5872*'模板使用说明&amp;基础参数'!$E$6*'模板使用说明&amp;基础参数'!$E$12,IF(L5872="修改",J5872*'模板使用说明&amp;基础参数'!$E$6*'模板使用说明&amp;基础参数'!$E$11,J5872*'模板使用说明&amp;基础参数'!$E$6*'模板使用说明&amp;基础参数'!$E$10)),IF(L5872="删除",J5872*'模板使用说明&amp;基础参数'!$E$7*'模板使用说明&amp;基础参数'!$E$12,IF(L5872="修改",J5872*'模板使用说明&amp;基础参数'!$E$7*'模板使用说明&amp;基础参数'!$E$11,J5872*'模板使用说明&amp;基础参数'!$E$7*'模板使用说明&amp;基础参数'!$E$10)))))</f>
        <v/>
      </c>
      <c r="N5872" s="82"/>
    </row>
    <row r="5873" spans="1:14">
      <c r="A5873" s="76">
        <f t="shared" si="102"/>
        <v>5868</v>
      </c>
      <c r="B5873" s="77"/>
      <c r="C5873" s="77"/>
      <c r="D5873" s="77"/>
      <c r="E5873" s="77"/>
      <c r="F5873" s="77"/>
      <c r="G5873" s="77"/>
      <c r="H5873" s="78"/>
      <c r="I5873" s="76"/>
      <c r="J5873" s="8" t="str">
        <f>IF(I5873="ILF",IF($C$1="预估功能点",'模板使用说明&amp;基础参数'!$E$15,'模板使用说明&amp;基础参数'!$E$22),IF(I5873="EIF",IF($C$1="预估功能点",'模板使用说明&amp;基础参数'!$E$16,'模板使用说明&amp;基础参数'!$E$23),IF(I5873="EI",IF($C$1="预估功能点",'模板使用说明&amp;基础参数'!$E$17,'模板使用说明&amp;基础参数'!$E$24),IF(I5873="EO",IF($C$1="预估功能点",'模板使用说明&amp;基础参数'!$E$18,'模板使用说明&amp;基础参数'!$E$25),IF(I5873="EQ",IF($C$1="预估功能点",'模板使用说明&amp;基础参数'!$E$19,'模板使用说明&amp;基础参数'!$E$26),"")))))</f>
        <v/>
      </c>
      <c r="K5873" s="80"/>
      <c r="L5873" s="80"/>
      <c r="M5873" s="81" t="str">
        <f>IF(J5873="","",IF(K5873="高",IF(L5873="删除",J5873*'模板使用说明&amp;基础参数'!$E$5*'模板使用说明&amp;基础参数'!$E$12,IF(L5873="修改",J5873*'模板使用说明&amp;基础参数'!$E$5*'模板使用说明&amp;基础参数'!$E$11,J5873*'模板使用说明&amp;基础参数'!$E$5*'模板使用说明&amp;基础参数'!$E$10)),IF(K5873="中",IF(L5873="删除",J5873*'模板使用说明&amp;基础参数'!$E$6*'模板使用说明&amp;基础参数'!$E$12,IF(L5873="修改",J5873*'模板使用说明&amp;基础参数'!$E$6*'模板使用说明&amp;基础参数'!$E$11,J5873*'模板使用说明&amp;基础参数'!$E$6*'模板使用说明&amp;基础参数'!$E$10)),IF(L5873="删除",J5873*'模板使用说明&amp;基础参数'!$E$7*'模板使用说明&amp;基础参数'!$E$12,IF(L5873="修改",J5873*'模板使用说明&amp;基础参数'!$E$7*'模板使用说明&amp;基础参数'!$E$11,J5873*'模板使用说明&amp;基础参数'!$E$7*'模板使用说明&amp;基础参数'!$E$10)))))</f>
        <v/>
      </c>
      <c r="N5873" s="82"/>
    </row>
    <row r="5874" spans="1:14">
      <c r="A5874" s="76">
        <f t="shared" si="102"/>
        <v>5869</v>
      </c>
      <c r="B5874" s="77"/>
      <c r="C5874" s="77"/>
      <c r="D5874" s="77"/>
      <c r="E5874" s="77"/>
      <c r="F5874" s="77"/>
      <c r="G5874" s="77"/>
      <c r="H5874" s="78"/>
      <c r="I5874" s="76"/>
      <c r="J5874" s="8" t="str">
        <f>IF(I5874="ILF",IF($C$1="预估功能点",'模板使用说明&amp;基础参数'!$E$15,'模板使用说明&amp;基础参数'!$E$22),IF(I5874="EIF",IF($C$1="预估功能点",'模板使用说明&amp;基础参数'!$E$16,'模板使用说明&amp;基础参数'!$E$23),IF(I5874="EI",IF($C$1="预估功能点",'模板使用说明&amp;基础参数'!$E$17,'模板使用说明&amp;基础参数'!$E$24),IF(I5874="EO",IF($C$1="预估功能点",'模板使用说明&amp;基础参数'!$E$18,'模板使用说明&amp;基础参数'!$E$25),IF(I5874="EQ",IF($C$1="预估功能点",'模板使用说明&amp;基础参数'!$E$19,'模板使用说明&amp;基础参数'!$E$26),"")))))</f>
        <v/>
      </c>
      <c r="K5874" s="80"/>
      <c r="L5874" s="80"/>
      <c r="M5874" s="81" t="str">
        <f>IF(J5874="","",IF(K5874="高",IF(L5874="删除",J5874*'模板使用说明&amp;基础参数'!$E$5*'模板使用说明&amp;基础参数'!$E$12,IF(L5874="修改",J5874*'模板使用说明&amp;基础参数'!$E$5*'模板使用说明&amp;基础参数'!$E$11,J5874*'模板使用说明&amp;基础参数'!$E$5*'模板使用说明&amp;基础参数'!$E$10)),IF(K5874="中",IF(L5874="删除",J5874*'模板使用说明&amp;基础参数'!$E$6*'模板使用说明&amp;基础参数'!$E$12,IF(L5874="修改",J5874*'模板使用说明&amp;基础参数'!$E$6*'模板使用说明&amp;基础参数'!$E$11,J5874*'模板使用说明&amp;基础参数'!$E$6*'模板使用说明&amp;基础参数'!$E$10)),IF(L5874="删除",J5874*'模板使用说明&amp;基础参数'!$E$7*'模板使用说明&amp;基础参数'!$E$12,IF(L5874="修改",J5874*'模板使用说明&amp;基础参数'!$E$7*'模板使用说明&amp;基础参数'!$E$11,J5874*'模板使用说明&amp;基础参数'!$E$7*'模板使用说明&amp;基础参数'!$E$10)))))</f>
        <v/>
      </c>
      <c r="N5874" s="82"/>
    </row>
    <row r="5875" spans="1:14">
      <c r="A5875" s="76">
        <f t="shared" si="102"/>
        <v>5870</v>
      </c>
      <c r="B5875" s="77"/>
      <c r="C5875" s="77"/>
      <c r="D5875" s="77"/>
      <c r="E5875" s="77"/>
      <c r="F5875" s="77"/>
      <c r="G5875" s="77"/>
      <c r="H5875" s="78"/>
      <c r="I5875" s="76"/>
      <c r="J5875" s="8" t="str">
        <f>IF(I5875="ILF",IF($C$1="预估功能点",'模板使用说明&amp;基础参数'!$E$15,'模板使用说明&amp;基础参数'!$E$22),IF(I5875="EIF",IF($C$1="预估功能点",'模板使用说明&amp;基础参数'!$E$16,'模板使用说明&amp;基础参数'!$E$23),IF(I5875="EI",IF($C$1="预估功能点",'模板使用说明&amp;基础参数'!$E$17,'模板使用说明&amp;基础参数'!$E$24),IF(I5875="EO",IF($C$1="预估功能点",'模板使用说明&amp;基础参数'!$E$18,'模板使用说明&amp;基础参数'!$E$25),IF(I5875="EQ",IF($C$1="预估功能点",'模板使用说明&amp;基础参数'!$E$19,'模板使用说明&amp;基础参数'!$E$26),"")))))</f>
        <v/>
      </c>
      <c r="K5875" s="80"/>
      <c r="L5875" s="80"/>
      <c r="M5875" s="81" t="str">
        <f>IF(J5875="","",IF(K5875="高",IF(L5875="删除",J5875*'模板使用说明&amp;基础参数'!$E$5*'模板使用说明&amp;基础参数'!$E$12,IF(L5875="修改",J5875*'模板使用说明&amp;基础参数'!$E$5*'模板使用说明&amp;基础参数'!$E$11,J5875*'模板使用说明&amp;基础参数'!$E$5*'模板使用说明&amp;基础参数'!$E$10)),IF(K5875="中",IF(L5875="删除",J5875*'模板使用说明&amp;基础参数'!$E$6*'模板使用说明&amp;基础参数'!$E$12,IF(L5875="修改",J5875*'模板使用说明&amp;基础参数'!$E$6*'模板使用说明&amp;基础参数'!$E$11,J5875*'模板使用说明&amp;基础参数'!$E$6*'模板使用说明&amp;基础参数'!$E$10)),IF(L5875="删除",J5875*'模板使用说明&amp;基础参数'!$E$7*'模板使用说明&amp;基础参数'!$E$12,IF(L5875="修改",J5875*'模板使用说明&amp;基础参数'!$E$7*'模板使用说明&amp;基础参数'!$E$11,J5875*'模板使用说明&amp;基础参数'!$E$7*'模板使用说明&amp;基础参数'!$E$10)))))</f>
        <v/>
      </c>
      <c r="N5875" s="82"/>
    </row>
    <row r="5876" spans="1:14">
      <c r="A5876" s="76">
        <f t="shared" si="102"/>
        <v>5871</v>
      </c>
      <c r="B5876" s="77"/>
      <c r="C5876" s="77"/>
      <c r="D5876" s="77"/>
      <c r="E5876" s="77"/>
      <c r="F5876" s="77"/>
      <c r="G5876" s="77"/>
      <c r="H5876" s="78"/>
      <c r="I5876" s="76"/>
      <c r="J5876" s="8" t="str">
        <f>IF(I5876="ILF",IF($C$1="预估功能点",'模板使用说明&amp;基础参数'!$E$15,'模板使用说明&amp;基础参数'!$E$22),IF(I5876="EIF",IF($C$1="预估功能点",'模板使用说明&amp;基础参数'!$E$16,'模板使用说明&amp;基础参数'!$E$23),IF(I5876="EI",IF($C$1="预估功能点",'模板使用说明&amp;基础参数'!$E$17,'模板使用说明&amp;基础参数'!$E$24),IF(I5876="EO",IF($C$1="预估功能点",'模板使用说明&amp;基础参数'!$E$18,'模板使用说明&amp;基础参数'!$E$25),IF(I5876="EQ",IF($C$1="预估功能点",'模板使用说明&amp;基础参数'!$E$19,'模板使用说明&amp;基础参数'!$E$26),"")))))</f>
        <v/>
      </c>
      <c r="K5876" s="80"/>
      <c r="L5876" s="80"/>
      <c r="M5876" s="81" t="str">
        <f>IF(J5876="","",IF(K5876="高",IF(L5876="删除",J5876*'模板使用说明&amp;基础参数'!$E$5*'模板使用说明&amp;基础参数'!$E$12,IF(L5876="修改",J5876*'模板使用说明&amp;基础参数'!$E$5*'模板使用说明&amp;基础参数'!$E$11,J5876*'模板使用说明&amp;基础参数'!$E$5*'模板使用说明&amp;基础参数'!$E$10)),IF(K5876="中",IF(L5876="删除",J5876*'模板使用说明&amp;基础参数'!$E$6*'模板使用说明&amp;基础参数'!$E$12,IF(L5876="修改",J5876*'模板使用说明&amp;基础参数'!$E$6*'模板使用说明&amp;基础参数'!$E$11,J5876*'模板使用说明&amp;基础参数'!$E$6*'模板使用说明&amp;基础参数'!$E$10)),IF(L5876="删除",J5876*'模板使用说明&amp;基础参数'!$E$7*'模板使用说明&amp;基础参数'!$E$12,IF(L5876="修改",J5876*'模板使用说明&amp;基础参数'!$E$7*'模板使用说明&amp;基础参数'!$E$11,J5876*'模板使用说明&amp;基础参数'!$E$7*'模板使用说明&amp;基础参数'!$E$10)))))</f>
        <v/>
      </c>
      <c r="N5876" s="82"/>
    </row>
    <row r="5877" spans="1:14">
      <c r="A5877" s="76">
        <f t="shared" si="102"/>
        <v>5872</v>
      </c>
      <c r="B5877" s="77"/>
      <c r="C5877" s="77"/>
      <c r="D5877" s="77"/>
      <c r="E5877" s="77"/>
      <c r="F5877" s="77"/>
      <c r="G5877" s="77"/>
      <c r="H5877" s="78"/>
      <c r="I5877" s="76"/>
      <c r="J5877" s="8" t="str">
        <f>IF(I5877="ILF",IF($C$1="预估功能点",'模板使用说明&amp;基础参数'!$E$15,'模板使用说明&amp;基础参数'!$E$22),IF(I5877="EIF",IF($C$1="预估功能点",'模板使用说明&amp;基础参数'!$E$16,'模板使用说明&amp;基础参数'!$E$23),IF(I5877="EI",IF($C$1="预估功能点",'模板使用说明&amp;基础参数'!$E$17,'模板使用说明&amp;基础参数'!$E$24),IF(I5877="EO",IF($C$1="预估功能点",'模板使用说明&amp;基础参数'!$E$18,'模板使用说明&amp;基础参数'!$E$25),IF(I5877="EQ",IF($C$1="预估功能点",'模板使用说明&amp;基础参数'!$E$19,'模板使用说明&amp;基础参数'!$E$26),"")))))</f>
        <v/>
      </c>
      <c r="K5877" s="80"/>
      <c r="L5877" s="80"/>
      <c r="M5877" s="81" t="str">
        <f>IF(J5877="","",IF(K5877="高",IF(L5877="删除",J5877*'模板使用说明&amp;基础参数'!$E$5*'模板使用说明&amp;基础参数'!$E$12,IF(L5877="修改",J5877*'模板使用说明&amp;基础参数'!$E$5*'模板使用说明&amp;基础参数'!$E$11,J5877*'模板使用说明&amp;基础参数'!$E$5*'模板使用说明&amp;基础参数'!$E$10)),IF(K5877="中",IF(L5877="删除",J5877*'模板使用说明&amp;基础参数'!$E$6*'模板使用说明&amp;基础参数'!$E$12,IF(L5877="修改",J5877*'模板使用说明&amp;基础参数'!$E$6*'模板使用说明&amp;基础参数'!$E$11,J5877*'模板使用说明&amp;基础参数'!$E$6*'模板使用说明&amp;基础参数'!$E$10)),IF(L5877="删除",J5877*'模板使用说明&amp;基础参数'!$E$7*'模板使用说明&amp;基础参数'!$E$12,IF(L5877="修改",J5877*'模板使用说明&amp;基础参数'!$E$7*'模板使用说明&amp;基础参数'!$E$11,J5877*'模板使用说明&amp;基础参数'!$E$7*'模板使用说明&amp;基础参数'!$E$10)))))</f>
        <v/>
      </c>
      <c r="N5877" s="82"/>
    </row>
    <row r="5878" spans="1:14">
      <c r="A5878" s="76">
        <f t="shared" si="102"/>
        <v>5873</v>
      </c>
      <c r="B5878" s="77"/>
      <c r="C5878" s="77"/>
      <c r="D5878" s="77"/>
      <c r="E5878" s="77"/>
      <c r="F5878" s="77"/>
      <c r="G5878" s="77"/>
      <c r="H5878" s="78"/>
      <c r="I5878" s="76"/>
      <c r="J5878" s="8" t="str">
        <f>IF(I5878="ILF",IF($C$1="预估功能点",'模板使用说明&amp;基础参数'!$E$15,'模板使用说明&amp;基础参数'!$E$22),IF(I5878="EIF",IF($C$1="预估功能点",'模板使用说明&amp;基础参数'!$E$16,'模板使用说明&amp;基础参数'!$E$23),IF(I5878="EI",IF($C$1="预估功能点",'模板使用说明&amp;基础参数'!$E$17,'模板使用说明&amp;基础参数'!$E$24),IF(I5878="EO",IF($C$1="预估功能点",'模板使用说明&amp;基础参数'!$E$18,'模板使用说明&amp;基础参数'!$E$25),IF(I5878="EQ",IF($C$1="预估功能点",'模板使用说明&amp;基础参数'!$E$19,'模板使用说明&amp;基础参数'!$E$26),"")))))</f>
        <v/>
      </c>
      <c r="K5878" s="80"/>
      <c r="L5878" s="80"/>
      <c r="M5878" s="81" t="str">
        <f>IF(J5878="","",IF(K5878="高",IF(L5878="删除",J5878*'模板使用说明&amp;基础参数'!$E$5*'模板使用说明&amp;基础参数'!$E$12,IF(L5878="修改",J5878*'模板使用说明&amp;基础参数'!$E$5*'模板使用说明&amp;基础参数'!$E$11,J5878*'模板使用说明&amp;基础参数'!$E$5*'模板使用说明&amp;基础参数'!$E$10)),IF(K5878="中",IF(L5878="删除",J5878*'模板使用说明&amp;基础参数'!$E$6*'模板使用说明&amp;基础参数'!$E$12,IF(L5878="修改",J5878*'模板使用说明&amp;基础参数'!$E$6*'模板使用说明&amp;基础参数'!$E$11,J5878*'模板使用说明&amp;基础参数'!$E$6*'模板使用说明&amp;基础参数'!$E$10)),IF(L5878="删除",J5878*'模板使用说明&amp;基础参数'!$E$7*'模板使用说明&amp;基础参数'!$E$12,IF(L5878="修改",J5878*'模板使用说明&amp;基础参数'!$E$7*'模板使用说明&amp;基础参数'!$E$11,J5878*'模板使用说明&amp;基础参数'!$E$7*'模板使用说明&amp;基础参数'!$E$10)))))</f>
        <v/>
      </c>
      <c r="N5878" s="82"/>
    </row>
    <row r="5879" spans="1:14">
      <c r="A5879" s="76">
        <f t="shared" si="102"/>
        <v>5874</v>
      </c>
      <c r="B5879" s="77"/>
      <c r="C5879" s="77"/>
      <c r="D5879" s="77"/>
      <c r="E5879" s="77"/>
      <c r="F5879" s="77"/>
      <c r="G5879" s="77"/>
      <c r="H5879" s="78"/>
      <c r="I5879" s="76"/>
      <c r="J5879" s="8" t="str">
        <f>IF(I5879="ILF",IF($C$1="预估功能点",'模板使用说明&amp;基础参数'!$E$15,'模板使用说明&amp;基础参数'!$E$22),IF(I5879="EIF",IF($C$1="预估功能点",'模板使用说明&amp;基础参数'!$E$16,'模板使用说明&amp;基础参数'!$E$23),IF(I5879="EI",IF($C$1="预估功能点",'模板使用说明&amp;基础参数'!$E$17,'模板使用说明&amp;基础参数'!$E$24),IF(I5879="EO",IF($C$1="预估功能点",'模板使用说明&amp;基础参数'!$E$18,'模板使用说明&amp;基础参数'!$E$25),IF(I5879="EQ",IF($C$1="预估功能点",'模板使用说明&amp;基础参数'!$E$19,'模板使用说明&amp;基础参数'!$E$26),"")))))</f>
        <v/>
      </c>
      <c r="K5879" s="80"/>
      <c r="L5879" s="80"/>
      <c r="M5879" s="81" t="str">
        <f>IF(J5879="","",IF(K5879="高",IF(L5879="删除",J5879*'模板使用说明&amp;基础参数'!$E$5*'模板使用说明&amp;基础参数'!$E$12,IF(L5879="修改",J5879*'模板使用说明&amp;基础参数'!$E$5*'模板使用说明&amp;基础参数'!$E$11,J5879*'模板使用说明&amp;基础参数'!$E$5*'模板使用说明&amp;基础参数'!$E$10)),IF(K5879="中",IF(L5879="删除",J5879*'模板使用说明&amp;基础参数'!$E$6*'模板使用说明&amp;基础参数'!$E$12,IF(L5879="修改",J5879*'模板使用说明&amp;基础参数'!$E$6*'模板使用说明&amp;基础参数'!$E$11,J5879*'模板使用说明&amp;基础参数'!$E$6*'模板使用说明&amp;基础参数'!$E$10)),IF(L5879="删除",J5879*'模板使用说明&amp;基础参数'!$E$7*'模板使用说明&amp;基础参数'!$E$12,IF(L5879="修改",J5879*'模板使用说明&amp;基础参数'!$E$7*'模板使用说明&amp;基础参数'!$E$11,J5879*'模板使用说明&amp;基础参数'!$E$7*'模板使用说明&amp;基础参数'!$E$10)))))</f>
        <v/>
      </c>
      <c r="N5879" s="82"/>
    </row>
    <row r="5880" spans="1:14">
      <c r="A5880" s="76">
        <f t="shared" si="102"/>
        <v>5875</v>
      </c>
      <c r="B5880" s="77"/>
      <c r="C5880" s="77"/>
      <c r="D5880" s="77"/>
      <c r="E5880" s="77"/>
      <c r="F5880" s="77"/>
      <c r="G5880" s="77"/>
      <c r="H5880" s="78"/>
      <c r="I5880" s="76"/>
      <c r="J5880" s="8" t="str">
        <f>IF(I5880="ILF",IF($C$1="预估功能点",'模板使用说明&amp;基础参数'!$E$15,'模板使用说明&amp;基础参数'!$E$22),IF(I5880="EIF",IF($C$1="预估功能点",'模板使用说明&amp;基础参数'!$E$16,'模板使用说明&amp;基础参数'!$E$23),IF(I5880="EI",IF($C$1="预估功能点",'模板使用说明&amp;基础参数'!$E$17,'模板使用说明&amp;基础参数'!$E$24),IF(I5880="EO",IF($C$1="预估功能点",'模板使用说明&amp;基础参数'!$E$18,'模板使用说明&amp;基础参数'!$E$25),IF(I5880="EQ",IF($C$1="预估功能点",'模板使用说明&amp;基础参数'!$E$19,'模板使用说明&amp;基础参数'!$E$26),"")))))</f>
        <v/>
      </c>
      <c r="K5880" s="80"/>
      <c r="L5880" s="80"/>
      <c r="M5880" s="81" t="str">
        <f>IF(J5880="","",IF(K5880="高",IF(L5880="删除",J5880*'模板使用说明&amp;基础参数'!$E$5*'模板使用说明&amp;基础参数'!$E$12,IF(L5880="修改",J5880*'模板使用说明&amp;基础参数'!$E$5*'模板使用说明&amp;基础参数'!$E$11,J5880*'模板使用说明&amp;基础参数'!$E$5*'模板使用说明&amp;基础参数'!$E$10)),IF(K5880="中",IF(L5880="删除",J5880*'模板使用说明&amp;基础参数'!$E$6*'模板使用说明&amp;基础参数'!$E$12,IF(L5880="修改",J5880*'模板使用说明&amp;基础参数'!$E$6*'模板使用说明&amp;基础参数'!$E$11,J5880*'模板使用说明&amp;基础参数'!$E$6*'模板使用说明&amp;基础参数'!$E$10)),IF(L5880="删除",J5880*'模板使用说明&amp;基础参数'!$E$7*'模板使用说明&amp;基础参数'!$E$12,IF(L5880="修改",J5880*'模板使用说明&amp;基础参数'!$E$7*'模板使用说明&amp;基础参数'!$E$11,J5880*'模板使用说明&amp;基础参数'!$E$7*'模板使用说明&amp;基础参数'!$E$10)))))</f>
        <v/>
      </c>
      <c r="N5880" s="82"/>
    </row>
    <row r="5881" spans="1:14">
      <c r="A5881" s="76">
        <f t="shared" si="102"/>
        <v>5876</v>
      </c>
      <c r="B5881" s="77"/>
      <c r="C5881" s="77"/>
      <c r="D5881" s="77"/>
      <c r="E5881" s="77"/>
      <c r="F5881" s="77"/>
      <c r="G5881" s="77"/>
      <c r="H5881" s="78"/>
      <c r="I5881" s="76"/>
      <c r="J5881" s="8" t="str">
        <f>IF(I5881="ILF",IF($C$1="预估功能点",'模板使用说明&amp;基础参数'!$E$15,'模板使用说明&amp;基础参数'!$E$22),IF(I5881="EIF",IF($C$1="预估功能点",'模板使用说明&amp;基础参数'!$E$16,'模板使用说明&amp;基础参数'!$E$23),IF(I5881="EI",IF($C$1="预估功能点",'模板使用说明&amp;基础参数'!$E$17,'模板使用说明&amp;基础参数'!$E$24),IF(I5881="EO",IF($C$1="预估功能点",'模板使用说明&amp;基础参数'!$E$18,'模板使用说明&amp;基础参数'!$E$25),IF(I5881="EQ",IF($C$1="预估功能点",'模板使用说明&amp;基础参数'!$E$19,'模板使用说明&amp;基础参数'!$E$26),"")))))</f>
        <v/>
      </c>
      <c r="K5881" s="80"/>
      <c r="L5881" s="80"/>
      <c r="M5881" s="81" t="str">
        <f>IF(J5881="","",IF(K5881="高",IF(L5881="删除",J5881*'模板使用说明&amp;基础参数'!$E$5*'模板使用说明&amp;基础参数'!$E$12,IF(L5881="修改",J5881*'模板使用说明&amp;基础参数'!$E$5*'模板使用说明&amp;基础参数'!$E$11,J5881*'模板使用说明&amp;基础参数'!$E$5*'模板使用说明&amp;基础参数'!$E$10)),IF(K5881="中",IF(L5881="删除",J5881*'模板使用说明&amp;基础参数'!$E$6*'模板使用说明&amp;基础参数'!$E$12,IF(L5881="修改",J5881*'模板使用说明&amp;基础参数'!$E$6*'模板使用说明&amp;基础参数'!$E$11,J5881*'模板使用说明&amp;基础参数'!$E$6*'模板使用说明&amp;基础参数'!$E$10)),IF(L5881="删除",J5881*'模板使用说明&amp;基础参数'!$E$7*'模板使用说明&amp;基础参数'!$E$12,IF(L5881="修改",J5881*'模板使用说明&amp;基础参数'!$E$7*'模板使用说明&amp;基础参数'!$E$11,J5881*'模板使用说明&amp;基础参数'!$E$7*'模板使用说明&amp;基础参数'!$E$10)))))</f>
        <v/>
      </c>
      <c r="N5881" s="82"/>
    </row>
    <row r="5882" spans="1:14">
      <c r="A5882" s="76">
        <f t="shared" si="102"/>
        <v>5877</v>
      </c>
      <c r="B5882" s="77"/>
      <c r="C5882" s="77"/>
      <c r="D5882" s="77"/>
      <c r="E5882" s="77"/>
      <c r="F5882" s="77"/>
      <c r="G5882" s="77"/>
      <c r="H5882" s="78"/>
      <c r="I5882" s="76"/>
      <c r="J5882" s="8" t="str">
        <f>IF(I5882="ILF",IF($C$1="预估功能点",'模板使用说明&amp;基础参数'!$E$15,'模板使用说明&amp;基础参数'!$E$22),IF(I5882="EIF",IF($C$1="预估功能点",'模板使用说明&amp;基础参数'!$E$16,'模板使用说明&amp;基础参数'!$E$23),IF(I5882="EI",IF($C$1="预估功能点",'模板使用说明&amp;基础参数'!$E$17,'模板使用说明&amp;基础参数'!$E$24),IF(I5882="EO",IF($C$1="预估功能点",'模板使用说明&amp;基础参数'!$E$18,'模板使用说明&amp;基础参数'!$E$25),IF(I5882="EQ",IF($C$1="预估功能点",'模板使用说明&amp;基础参数'!$E$19,'模板使用说明&amp;基础参数'!$E$26),"")))))</f>
        <v/>
      </c>
      <c r="K5882" s="80"/>
      <c r="L5882" s="80"/>
      <c r="M5882" s="81" t="str">
        <f>IF(J5882="","",IF(K5882="高",IF(L5882="删除",J5882*'模板使用说明&amp;基础参数'!$E$5*'模板使用说明&amp;基础参数'!$E$12,IF(L5882="修改",J5882*'模板使用说明&amp;基础参数'!$E$5*'模板使用说明&amp;基础参数'!$E$11,J5882*'模板使用说明&amp;基础参数'!$E$5*'模板使用说明&amp;基础参数'!$E$10)),IF(K5882="中",IF(L5882="删除",J5882*'模板使用说明&amp;基础参数'!$E$6*'模板使用说明&amp;基础参数'!$E$12,IF(L5882="修改",J5882*'模板使用说明&amp;基础参数'!$E$6*'模板使用说明&amp;基础参数'!$E$11,J5882*'模板使用说明&amp;基础参数'!$E$6*'模板使用说明&amp;基础参数'!$E$10)),IF(L5882="删除",J5882*'模板使用说明&amp;基础参数'!$E$7*'模板使用说明&amp;基础参数'!$E$12,IF(L5882="修改",J5882*'模板使用说明&amp;基础参数'!$E$7*'模板使用说明&amp;基础参数'!$E$11,J5882*'模板使用说明&amp;基础参数'!$E$7*'模板使用说明&amp;基础参数'!$E$10)))))</f>
        <v/>
      </c>
      <c r="N5882" s="82"/>
    </row>
    <row r="5883" spans="1:14">
      <c r="A5883" s="76">
        <f t="shared" si="102"/>
        <v>5878</v>
      </c>
      <c r="B5883" s="77"/>
      <c r="C5883" s="77"/>
      <c r="D5883" s="77"/>
      <c r="E5883" s="77"/>
      <c r="F5883" s="77"/>
      <c r="G5883" s="77"/>
      <c r="H5883" s="78"/>
      <c r="I5883" s="76"/>
      <c r="J5883" s="8" t="str">
        <f>IF(I5883="ILF",IF($C$1="预估功能点",'模板使用说明&amp;基础参数'!$E$15,'模板使用说明&amp;基础参数'!$E$22),IF(I5883="EIF",IF($C$1="预估功能点",'模板使用说明&amp;基础参数'!$E$16,'模板使用说明&amp;基础参数'!$E$23),IF(I5883="EI",IF($C$1="预估功能点",'模板使用说明&amp;基础参数'!$E$17,'模板使用说明&amp;基础参数'!$E$24),IF(I5883="EO",IF($C$1="预估功能点",'模板使用说明&amp;基础参数'!$E$18,'模板使用说明&amp;基础参数'!$E$25),IF(I5883="EQ",IF($C$1="预估功能点",'模板使用说明&amp;基础参数'!$E$19,'模板使用说明&amp;基础参数'!$E$26),"")))))</f>
        <v/>
      </c>
      <c r="K5883" s="80"/>
      <c r="L5883" s="80"/>
      <c r="M5883" s="81" t="str">
        <f>IF(J5883="","",IF(K5883="高",IF(L5883="删除",J5883*'模板使用说明&amp;基础参数'!$E$5*'模板使用说明&amp;基础参数'!$E$12,IF(L5883="修改",J5883*'模板使用说明&amp;基础参数'!$E$5*'模板使用说明&amp;基础参数'!$E$11,J5883*'模板使用说明&amp;基础参数'!$E$5*'模板使用说明&amp;基础参数'!$E$10)),IF(K5883="中",IF(L5883="删除",J5883*'模板使用说明&amp;基础参数'!$E$6*'模板使用说明&amp;基础参数'!$E$12,IF(L5883="修改",J5883*'模板使用说明&amp;基础参数'!$E$6*'模板使用说明&amp;基础参数'!$E$11,J5883*'模板使用说明&amp;基础参数'!$E$6*'模板使用说明&amp;基础参数'!$E$10)),IF(L5883="删除",J5883*'模板使用说明&amp;基础参数'!$E$7*'模板使用说明&amp;基础参数'!$E$12,IF(L5883="修改",J5883*'模板使用说明&amp;基础参数'!$E$7*'模板使用说明&amp;基础参数'!$E$11,J5883*'模板使用说明&amp;基础参数'!$E$7*'模板使用说明&amp;基础参数'!$E$10)))))</f>
        <v/>
      </c>
      <c r="N5883" s="82"/>
    </row>
    <row r="5884" spans="1:14">
      <c r="A5884" s="76">
        <f t="shared" si="102"/>
        <v>5879</v>
      </c>
      <c r="B5884" s="77"/>
      <c r="C5884" s="77"/>
      <c r="D5884" s="77"/>
      <c r="E5884" s="77"/>
      <c r="F5884" s="77"/>
      <c r="G5884" s="77"/>
      <c r="H5884" s="78"/>
      <c r="I5884" s="76"/>
      <c r="J5884" s="8" t="str">
        <f>IF(I5884="ILF",IF($C$1="预估功能点",'模板使用说明&amp;基础参数'!$E$15,'模板使用说明&amp;基础参数'!$E$22),IF(I5884="EIF",IF($C$1="预估功能点",'模板使用说明&amp;基础参数'!$E$16,'模板使用说明&amp;基础参数'!$E$23),IF(I5884="EI",IF($C$1="预估功能点",'模板使用说明&amp;基础参数'!$E$17,'模板使用说明&amp;基础参数'!$E$24),IF(I5884="EO",IF($C$1="预估功能点",'模板使用说明&amp;基础参数'!$E$18,'模板使用说明&amp;基础参数'!$E$25),IF(I5884="EQ",IF($C$1="预估功能点",'模板使用说明&amp;基础参数'!$E$19,'模板使用说明&amp;基础参数'!$E$26),"")))))</f>
        <v/>
      </c>
      <c r="K5884" s="80"/>
      <c r="L5884" s="80"/>
      <c r="M5884" s="81" t="str">
        <f>IF(J5884="","",IF(K5884="高",IF(L5884="删除",J5884*'模板使用说明&amp;基础参数'!$E$5*'模板使用说明&amp;基础参数'!$E$12,IF(L5884="修改",J5884*'模板使用说明&amp;基础参数'!$E$5*'模板使用说明&amp;基础参数'!$E$11,J5884*'模板使用说明&amp;基础参数'!$E$5*'模板使用说明&amp;基础参数'!$E$10)),IF(K5884="中",IF(L5884="删除",J5884*'模板使用说明&amp;基础参数'!$E$6*'模板使用说明&amp;基础参数'!$E$12,IF(L5884="修改",J5884*'模板使用说明&amp;基础参数'!$E$6*'模板使用说明&amp;基础参数'!$E$11,J5884*'模板使用说明&amp;基础参数'!$E$6*'模板使用说明&amp;基础参数'!$E$10)),IF(L5884="删除",J5884*'模板使用说明&amp;基础参数'!$E$7*'模板使用说明&amp;基础参数'!$E$12,IF(L5884="修改",J5884*'模板使用说明&amp;基础参数'!$E$7*'模板使用说明&amp;基础参数'!$E$11,J5884*'模板使用说明&amp;基础参数'!$E$7*'模板使用说明&amp;基础参数'!$E$10)))))</f>
        <v/>
      </c>
      <c r="N5884" s="82"/>
    </row>
    <row r="5885" spans="1:14">
      <c r="A5885" s="76">
        <f t="shared" si="102"/>
        <v>5880</v>
      </c>
      <c r="B5885" s="77"/>
      <c r="C5885" s="77"/>
      <c r="D5885" s="77"/>
      <c r="E5885" s="77"/>
      <c r="F5885" s="77"/>
      <c r="G5885" s="77"/>
      <c r="H5885" s="78"/>
      <c r="I5885" s="76"/>
      <c r="J5885" s="8" t="str">
        <f>IF(I5885="ILF",IF($C$1="预估功能点",'模板使用说明&amp;基础参数'!$E$15,'模板使用说明&amp;基础参数'!$E$22),IF(I5885="EIF",IF($C$1="预估功能点",'模板使用说明&amp;基础参数'!$E$16,'模板使用说明&amp;基础参数'!$E$23),IF(I5885="EI",IF($C$1="预估功能点",'模板使用说明&amp;基础参数'!$E$17,'模板使用说明&amp;基础参数'!$E$24),IF(I5885="EO",IF($C$1="预估功能点",'模板使用说明&amp;基础参数'!$E$18,'模板使用说明&amp;基础参数'!$E$25),IF(I5885="EQ",IF($C$1="预估功能点",'模板使用说明&amp;基础参数'!$E$19,'模板使用说明&amp;基础参数'!$E$26),"")))))</f>
        <v/>
      </c>
      <c r="K5885" s="80"/>
      <c r="L5885" s="80"/>
      <c r="M5885" s="81" t="str">
        <f>IF(J5885="","",IF(K5885="高",IF(L5885="删除",J5885*'模板使用说明&amp;基础参数'!$E$5*'模板使用说明&amp;基础参数'!$E$12,IF(L5885="修改",J5885*'模板使用说明&amp;基础参数'!$E$5*'模板使用说明&amp;基础参数'!$E$11,J5885*'模板使用说明&amp;基础参数'!$E$5*'模板使用说明&amp;基础参数'!$E$10)),IF(K5885="中",IF(L5885="删除",J5885*'模板使用说明&amp;基础参数'!$E$6*'模板使用说明&amp;基础参数'!$E$12,IF(L5885="修改",J5885*'模板使用说明&amp;基础参数'!$E$6*'模板使用说明&amp;基础参数'!$E$11,J5885*'模板使用说明&amp;基础参数'!$E$6*'模板使用说明&amp;基础参数'!$E$10)),IF(L5885="删除",J5885*'模板使用说明&amp;基础参数'!$E$7*'模板使用说明&amp;基础参数'!$E$12,IF(L5885="修改",J5885*'模板使用说明&amp;基础参数'!$E$7*'模板使用说明&amp;基础参数'!$E$11,J5885*'模板使用说明&amp;基础参数'!$E$7*'模板使用说明&amp;基础参数'!$E$10)))))</f>
        <v/>
      </c>
      <c r="N5885" s="82"/>
    </row>
    <row r="5886" spans="1:14">
      <c r="A5886" s="76">
        <f t="shared" si="102"/>
        <v>5881</v>
      </c>
      <c r="B5886" s="77"/>
      <c r="C5886" s="77"/>
      <c r="D5886" s="77"/>
      <c r="E5886" s="77"/>
      <c r="F5886" s="77"/>
      <c r="G5886" s="77"/>
      <c r="H5886" s="78"/>
      <c r="I5886" s="76"/>
      <c r="J5886" s="8" t="str">
        <f>IF(I5886="ILF",IF($C$1="预估功能点",'模板使用说明&amp;基础参数'!$E$15,'模板使用说明&amp;基础参数'!$E$22),IF(I5886="EIF",IF($C$1="预估功能点",'模板使用说明&amp;基础参数'!$E$16,'模板使用说明&amp;基础参数'!$E$23),IF(I5886="EI",IF($C$1="预估功能点",'模板使用说明&amp;基础参数'!$E$17,'模板使用说明&amp;基础参数'!$E$24),IF(I5886="EO",IF($C$1="预估功能点",'模板使用说明&amp;基础参数'!$E$18,'模板使用说明&amp;基础参数'!$E$25),IF(I5886="EQ",IF($C$1="预估功能点",'模板使用说明&amp;基础参数'!$E$19,'模板使用说明&amp;基础参数'!$E$26),"")))))</f>
        <v/>
      </c>
      <c r="K5886" s="80"/>
      <c r="L5886" s="80"/>
      <c r="M5886" s="81" t="str">
        <f>IF(J5886="","",IF(K5886="高",IF(L5886="删除",J5886*'模板使用说明&amp;基础参数'!$E$5*'模板使用说明&amp;基础参数'!$E$12,IF(L5886="修改",J5886*'模板使用说明&amp;基础参数'!$E$5*'模板使用说明&amp;基础参数'!$E$11,J5886*'模板使用说明&amp;基础参数'!$E$5*'模板使用说明&amp;基础参数'!$E$10)),IF(K5886="中",IF(L5886="删除",J5886*'模板使用说明&amp;基础参数'!$E$6*'模板使用说明&amp;基础参数'!$E$12,IF(L5886="修改",J5886*'模板使用说明&amp;基础参数'!$E$6*'模板使用说明&amp;基础参数'!$E$11,J5886*'模板使用说明&amp;基础参数'!$E$6*'模板使用说明&amp;基础参数'!$E$10)),IF(L5886="删除",J5886*'模板使用说明&amp;基础参数'!$E$7*'模板使用说明&amp;基础参数'!$E$12,IF(L5886="修改",J5886*'模板使用说明&amp;基础参数'!$E$7*'模板使用说明&amp;基础参数'!$E$11,J5886*'模板使用说明&amp;基础参数'!$E$7*'模板使用说明&amp;基础参数'!$E$10)))))</f>
        <v/>
      </c>
      <c r="N5886" s="82"/>
    </row>
    <row r="5887" spans="1:14">
      <c r="A5887" s="76">
        <f t="shared" si="102"/>
        <v>5882</v>
      </c>
      <c r="B5887" s="77"/>
      <c r="C5887" s="77"/>
      <c r="D5887" s="77"/>
      <c r="E5887" s="77"/>
      <c r="F5887" s="77"/>
      <c r="G5887" s="77"/>
      <c r="H5887" s="78"/>
      <c r="I5887" s="76"/>
      <c r="J5887" s="8" t="str">
        <f>IF(I5887="ILF",IF($C$1="预估功能点",'模板使用说明&amp;基础参数'!$E$15,'模板使用说明&amp;基础参数'!$E$22),IF(I5887="EIF",IF($C$1="预估功能点",'模板使用说明&amp;基础参数'!$E$16,'模板使用说明&amp;基础参数'!$E$23),IF(I5887="EI",IF($C$1="预估功能点",'模板使用说明&amp;基础参数'!$E$17,'模板使用说明&amp;基础参数'!$E$24),IF(I5887="EO",IF($C$1="预估功能点",'模板使用说明&amp;基础参数'!$E$18,'模板使用说明&amp;基础参数'!$E$25),IF(I5887="EQ",IF($C$1="预估功能点",'模板使用说明&amp;基础参数'!$E$19,'模板使用说明&amp;基础参数'!$E$26),"")))))</f>
        <v/>
      </c>
      <c r="K5887" s="80"/>
      <c r="L5887" s="80"/>
      <c r="M5887" s="81" t="str">
        <f>IF(J5887="","",IF(K5887="高",IF(L5887="删除",J5887*'模板使用说明&amp;基础参数'!$E$5*'模板使用说明&amp;基础参数'!$E$12,IF(L5887="修改",J5887*'模板使用说明&amp;基础参数'!$E$5*'模板使用说明&amp;基础参数'!$E$11,J5887*'模板使用说明&amp;基础参数'!$E$5*'模板使用说明&amp;基础参数'!$E$10)),IF(K5887="中",IF(L5887="删除",J5887*'模板使用说明&amp;基础参数'!$E$6*'模板使用说明&amp;基础参数'!$E$12,IF(L5887="修改",J5887*'模板使用说明&amp;基础参数'!$E$6*'模板使用说明&amp;基础参数'!$E$11,J5887*'模板使用说明&amp;基础参数'!$E$6*'模板使用说明&amp;基础参数'!$E$10)),IF(L5887="删除",J5887*'模板使用说明&amp;基础参数'!$E$7*'模板使用说明&amp;基础参数'!$E$12,IF(L5887="修改",J5887*'模板使用说明&amp;基础参数'!$E$7*'模板使用说明&amp;基础参数'!$E$11,J5887*'模板使用说明&amp;基础参数'!$E$7*'模板使用说明&amp;基础参数'!$E$10)))))</f>
        <v/>
      </c>
      <c r="N5887" s="82"/>
    </row>
    <row r="5888" spans="1:14">
      <c r="A5888" s="76">
        <f t="shared" si="102"/>
        <v>5883</v>
      </c>
      <c r="B5888" s="77"/>
      <c r="C5888" s="77"/>
      <c r="D5888" s="77"/>
      <c r="E5888" s="77"/>
      <c r="F5888" s="77"/>
      <c r="G5888" s="77"/>
      <c r="H5888" s="78"/>
      <c r="I5888" s="76"/>
      <c r="J5888" s="8" t="str">
        <f>IF(I5888="ILF",IF($C$1="预估功能点",'模板使用说明&amp;基础参数'!$E$15,'模板使用说明&amp;基础参数'!$E$22),IF(I5888="EIF",IF($C$1="预估功能点",'模板使用说明&amp;基础参数'!$E$16,'模板使用说明&amp;基础参数'!$E$23),IF(I5888="EI",IF($C$1="预估功能点",'模板使用说明&amp;基础参数'!$E$17,'模板使用说明&amp;基础参数'!$E$24),IF(I5888="EO",IF($C$1="预估功能点",'模板使用说明&amp;基础参数'!$E$18,'模板使用说明&amp;基础参数'!$E$25),IF(I5888="EQ",IF($C$1="预估功能点",'模板使用说明&amp;基础参数'!$E$19,'模板使用说明&amp;基础参数'!$E$26),"")))))</f>
        <v/>
      </c>
      <c r="K5888" s="80"/>
      <c r="L5888" s="80"/>
      <c r="M5888" s="81" t="str">
        <f>IF(J5888="","",IF(K5888="高",IF(L5888="删除",J5888*'模板使用说明&amp;基础参数'!$E$5*'模板使用说明&amp;基础参数'!$E$12,IF(L5888="修改",J5888*'模板使用说明&amp;基础参数'!$E$5*'模板使用说明&amp;基础参数'!$E$11,J5888*'模板使用说明&amp;基础参数'!$E$5*'模板使用说明&amp;基础参数'!$E$10)),IF(K5888="中",IF(L5888="删除",J5888*'模板使用说明&amp;基础参数'!$E$6*'模板使用说明&amp;基础参数'!$E$12,IF(L5888="修改",J5888*'模板使用说明&amp;基础参数'!$E$6*'模板使用说明&amp;基础参数'!$E$11,J5888*'模板使用说明&amp;基础参数'!$E$6*'模板使用说明&amp;基础参数'!$E$10)),IF(L5888="删除",J5888*'模板使用说明&amp;基础参数'!$E$7*'模板使用说明&amp;基础参数'!$E$12,IF(L5888="修改",J5888*'模板使用说明&amp;基础参数'!$E$7*'模板使用说明&amp;基础参数'!$E$11,J5888*'模板使用说明&amp;基础参数'!$E$7*'模板使用说明&amp;基础参数'!$E$10)))))</f>
        <v/>
      </c>
      <c r="N5888" s="82"/>
    </row>
    <row r="5889" spans="1:14">
      <c r="A5889" s="76">
        <f t="shared" si="102"/>
        <v>5884</v>
      </c>
      <c r="B5889" s="77"/>
      <c r="C5889" s="77"/>
      <c r="D5889" s="77"/>
      <c r="E5889" s="77"/>
      <c r="F5889" s="77"/>
      <c r="G5889" s="77"/>
      <c r="H5889" s="78"/>
      <c r="I5889" s="76"/>
      <c r="J5889" s="8" t="str">
        <f>IF(I5889="ILF",IF($C$1="预估功能点",'模板使用说明&amp;基础参数'!$E$15,'模板使用说明&amp;基础参数'!$E$22),IF(I5889="EIF",IF($C$1="预估功能点",'模板使用说明&amp;基础参数'!$E$16,'模板使用说明&amp;基础参数'!$E$23),IF(I5889="EI",IF($C$1="预估功能点",'模板使用说明&amp;基础参数'!$E$17,'模板使用说明&amp;基础参数'!$E$24),IF(I5889="EO",IF($C$1="预估功能点",'模板使用说明&amp;基础参数'!$E$18,'模板使用说明&amp;基础参数'!$E$25),IF(I5889="EQ",IF($C$1="预估功能点",'模板使用说明&amp;基础参数'!$E$19,'模板使用说明&amp;基础参数'!$E$26),"")))))</f>
        <v/>
      </c>
      <c r="K5889" s="80"/>
      <c r="L5889" s="80"/>
      <c r="M5889" s="81" t="str">
        <f>IF(J5889="","",IF(K5889="高",IF(L5889="删除",J5889*'模板使用说明&amp;基础参数'!$E$5*'模板使用说明&amp;基础参数'!$E$12,IF(L5889="修改",J5889*'模板使用说明&amp;基础参数'!$E$5*'模板使用说明&amp;基础参数'!$E$11,J5889*'模板使用说明&amp;基础参数'!$E$5*'模板使用说明&amp;基础参数'!$E$10)),IF(K5889="中",IF(L5889="删除",J5889*'模板使用说明&amp;基础参数'!$E$6*'模板使用说明&amp;基础参数'!$E$12,IF(L5889="修改",J5889*'模板使用说明&amp;基础参数'!$E$6*'模板使用说明&amp;基础参数'!$E$11,J5889*'模板使用说明&amp;基础参数'!$E$6*'模板使用说明&amp;基础参数'!$E$10)),IF(L5889="删除",J5889*'模板使用说明&amp;基础参数'!$E$7*'模板使用说明&amp;基础参数'!$E$12,IF(L5889="修改",J5889*'模板使用说明&amp;基础参数'!$E$7*'模板使用说明&amp;基础参数'!$E$11,J5889*'模板使用说明&amp;基础参数'!$E$7*'模板使用说明&amp;基础参数'!$E$10)))))</f>
        <v/>
      </c>
      <c r="N5889" s="82"/>
    </row>
    <row r="5890" spans="1:14">
      <c r="A5890" s="76">
        <f t="shared" si="102"/>
        <v>5885</v>
      </c>
      <c r="B5890" s="77"/>
      <c r="C5890" s="77"/>
      <c r="D5890" s="77"/>
      <c r="E5890" s="77"/>
      <c r="F5890" s="77"/>
      <c r="G5890" s="77"/>
      <c r="H5890" s="78"/>
      <c r="I5890" s="76"/>
      <c r="J5890" s="8" t="str">
        <f>IF(I5890="ILF",IF($C$1="预估功能点",'模板使用说明&amp;基础参数'!$E$15,'模板使用说明&amp;基础参数'!$E$22),IF(I5890="EIF",IF($C$1="预估功能点",'模板使用说明&amp;基础参数'!$E$16,'模板使用说明&amp;基础参数'!$E$23),IF(I5890="EI",IF($C$1="预估功能点",'模板使用说明&amp;基础参数'!$E$17,'模板使用说明&amp;基础参数'!$E$24),IF(I5890="EO",IF($C$1="预估功能点",'模板使用说明&amp;基础参数'!$E$18,'模板使用说明&amp;基础参数'!$E$25),IF(I5890="EQ",IF($C$1="预估功能点",'模板使用说明&amp;基础参数'!$E$19,'模板使用说明&amp;基础参数'!$E$26),"")))))</f>
        <v/>
      </c>
      <c r="K5890" s="80"/>
      <c r="L5890" s="80"/>
      <c r="M5890" s="81" t="str">
        <f>IF(J5890="","",IF(K5890="高",IF(L5890="删除",J5890*'模板使用说明&amp;基础参数'!$E$5*'模板使用说明&amp;基础参数'!$E$12,IF(L5890="修改",J5890*'模板使用说明&amp;基础参数'!$E$5*'模板使用说明&amp;基础参数'!$E$11,J5890*'模板使用说明&amp;基础参数'!$E$5*'模板使用说明&amp;基础参数'!$E$10)),IF(K5890="中",IF(L5890="删除",J5890*'模板使用说明&amp;基础参数'!$E$6*'模板使用说明&amp;基础参数'!$E$12,IF(L5890="修改",J5890*'模板使用说明&amp;基础参数'!$E$6*'模板使用说明&amp;基础参数'!$E$11,J5890*'模板使用说明&amp;基础参数'!$E$6*'模板使用说明&amp;基础参数'!$E$10)),IF(L5890="删除",J5890*'模板使用说明&amp;基础参数'!$E$7*'模板使用说明&amp;基础参数'!$E$12,IF(L5890="修改",J5890*'模板使用说明&amp;基础参数'!$E$7*'模板使用说明&amp;基础参数'!$E$11,J5890*'模板使用说明&amp;基础参数'!$E$7*'模板使用说明&amp;基础参数'!$E$10)))))</f>
        <v/>
      </c>
      <c r="N5890" s="82"/>
    </row>
    <row r="5891" spans="1:14">
      <c r="A5891" s="76">
        <f t="shared" si="102"/>
        <v>5886</v>
      </c>
      <c r="B5891" s="77"/>
      <c r="C5891" s="77"/>
      <c r="D5891" s="77"/>
      <c r="E5891" s="77"/>
      <c r="F5891" s="77"/>
      <c r="G5891" s="77"/>
      <c r="H5891" s="78"/>
      <c r="I5891" s="76"/>
      <c r="J5891" s="8" t="str">
        <f>IF(I5891="ILF",IF($C$1="预估功能点",'模板使用说明&amp;基础参数'!$E$15,'模板使用说明&amp;基础参数'!$E$22),IF(I5891="EIF",IF($C$1="预估功能点",'模板使用说明&amp;基础参数'!$E$16,'模板使用说明&amp;基础参数'!$E$23),IF(I5891="EI",IF($C$1="预估功能点",'模板使用说明&amp;基础参数'!$E$17,'模板使用说明&amp;基础参数'!$E$24),IF(I5891="EO",IF($C$1="预估功能点",'模板使用说明&amp;基础参数'!$E$18,'模板使用说明&amp;基础参数'!$E$25),IF(I5891="EQ",IF($C$1="预估功能点",'模板使用说明&amp;基础参数'!$E$19,'模板使用说明&amp;基础参数'!$E$26),"")))))</f>
        <v/>
      </c>
      <c r="K5891" s="80"/>
      <c r="L5891" s="80"/>
      <c r="M5891" s="81" t="str">
        <f>IF(J5891="","",IF(K5891="高",IF(L5891="删除",J5891*'模板使用说明&amp;基础参数'!$E$5*'模板使用说明&amp;基础参数'!$E$12,IF(L5891="修改",J5891*'模板使用说明&amp;基础参数'!$E$5*'模板使用说明&amp;基础参数'!$E$11,J5891*'模板使用说明&amp;基础参数'!$E$5*'模板使用说明&amp;基础参数'!$E$10)),IF(K5891="中",IF(L5891="删除",J5891*'模板使用说明&amp;基础参数'!$E$6*'模板使用说明&amp;基础参数'!$E$12,IF(L5891="修改",J5891*'模板使用说明&amp;基础参数'!$E$6*'模板使用说明&amp;基础参数'!$E$11,J5891*'模板使用说明&amp;基础参数'!$E$6*'模板使用说明&amp;基础参数'!$E$10)),IF(L5891="删除",J5891*'模板使用说明&amp;基础参数'!$E$7*'模板使用说明&amp;基础参数'!$E$12,IF(L5891="修改",J5891*'模板使用说明&amp;基础参数'!$E$7*'模板使用说明&amp;基础参数'!$E$11,J5891*'模板使用说明&amp;基础参数'!$E$7*'模板使用说明&amp;基础参数'!$E$10)))))</f>
        <v/>
      </c>
      <c r="N5891" s="82"/>
    </row>
    <row r="5892" spans="1:14">
      <c r="A5892" s="76">
        <f t="shared" ref="A5892:A5955" si="103">ROW()-5</f>
        <v>5887</v>
      </c>
      <c r="B5892" s="77"/>
      <c r="C5892" s="77"/>
      <c r="D5892" s="77"/>
      <c r="E5892" s="77"/>
      <c r="F5892" s="77"/>
      <c r="G5892" s="77"/>
      <c r="H5892" s="78"/>
      <c r="I5892" s="76"/>
      <c r="J5892" s="8" t="str">
        <f>IF(I5892="ILF",IF($C$1="预估功能点",'模板使用说明&amp;基础参数'!$E$15,'模板使用说明&amp;基础参数'!$E$22),IF(I5892="EIF",IF($C$1="预估功能点",'模板使用说明&amp;基础参数'!$E$16,'模板使用说明&amp;基础参数'!$E$23),IF(I5892="EI",IF($C$1="预估功能点",'模板使用说明&amp;基础参数'!$E$17,'模板使用说明&amp;基础参数'!$E$24),IF(I5892="EO",IF($C$1="预估功能点",'模板使用说明&amp;基础参数'!$E$18,'模板使用说明&amp;基础参数'!$E$25),IF(I5892="EQ",IF($C$1="预估功能点",'模板使用说明&amp;基础参数'!$E$19,'模板使用说明&amp;基础参数'!$E$26),"")))))</f>
        <v/>
      </c>
      <c r="K5892" s="80"/>
      <c r="L5892" s="80"/>
      <c r="M5892" s="81" t="str">
        <f>IF(J5892="","",IF(K5892="高",IF(L5892="删除",J5892*'模板使用说明&amp;基础参数'!$E$5*'模板使用说明&amp;基础参数'!$E$12,IF(L5892="修改",J5892*'模板使用说明&amp;基础参数'!$E$5*'模板使用说明&amp;基础参数'!$E$11,J5892*'模板使用说明&amp;基础参数'!$E$5*'模板使用说明&amp;基础参数'!$E$10)),IF(K5892="中",IF(L5892="删除",J5892*'模板使用说明&amp;基础参数'!$E$6*'模板使用说明&amp;基础参数'!$E$12,IF(L5892="修改",J5892*'模板使用说明&amp;基础参数'!$E$6*'模板使用说明&amp;基础参数'!$E$11,J5892*'模板使用说明&amp;基础参数'!$E$6*'模板使用说明&amp;基础参数'!$E$10)),IF(L5892="删除",J5892*'模板使用说明&amp;基础参数'!$E$7*'模板使用说明&amp;基础参数'!$E$12,IF(L5892="修改",J5892*'模板使用说明&amp;基础参数'!$E$7*'模板使用说明&amp;基础参数'!$E$11,J5892*'模板使用说明&amp;基础参数'!$E$7*'模板使用说明&amp;基础参数'!$E$10)))))</f>
        <v/>
      </c>
      <c r="N5892" s="82"/>
    </row>
    <row r="5893" spans="1:14">
      <c r="A5893" s="76">
        <f t="shared" si="103"/>
        <v>5888</v>
      </c>
      <c r="B5893" s="77"/>
      <c r="C5893" s="77"/>
      <c r="D5893" s="77"/>
      <c r="E5893" s="77"/>
      <c r="F5893" s="77"/>
      <c r="G5893" s="77"/>
      <c r="H5893" s="78"/>
      <c r="I5893" s="76"/>
      <c r="J5893" s="8" t="str">
        <f>IF(I5893="ILF",IF($C$1="预估功能点",'模板使用说明&amp;基础参数'!$E$15,'模板使用说明&amp;基础参数'!$E$22),IF(I5893="EIF",IF($C$1="预估功能点",'模板使用说明&amp;基础参数'!$E$16,'模板使用说明&amp;基础参数'!$E$23),IF(I5893="EI",IF($C$1="预估功能点",'模板使用说明&amp;基础参数'!$E$17,'模板使用说明&amp;基础参数'!$E$24),IF(I5893="EO",IF($C$1="预估功能点",'模板使用说明&amp;基础参数'!$E$18,'模板使用说明&amp;基础参数'!$E$25),IF(I5893="EQ",IF($C$1="预估功能点",'模板使用说明&amp;基础参数'!$E$19,'模板使用说明&amp;基础参数'!$E$26),"")))))</f>
        <v/>
      </c>
      <c r="K5893" s="80"/>
      <c r="L5893" s="80"/>
      <c r="M5893" s="81" t="str">
        <f>IF(J5893="","",IF(K5893="高",IF(L5893="删除",J5893*'模板使用说明&amp;基础参数'!$E$5*'模板使用说明&amp;基础参数'!$E$12,IF(L5893="修改",J5893*'模板使用说明&amp;基础参数'!$E$5*'模板使用说明&amp;基础参数'!$E$11,J5893*'模板使用说明&amp;基础参数'!$E$5*'模板使用说明&amp;基础参数'!$E$10)),IF(K5893="中",IF(L5893="删除",J5893*'模板使用说明&amp;基础参数'!$E$6*'模板使用说明&amp;基础参数'!$E$12,IF(L5893="修改",J5893*'模板使用说明&amp;基础参数'!$E$6*'模板使用说明&amp;基础参数'!$E$11,J5893*'模板使用说明&amp;基础参数'!$E$6*'模板使用说明&amp;基础参数'!$E$10)),IF(L5893="删除",J5893*'模板使用说明&amp;基础参数'!$E$7*'模板使用说明&amp;基础参数'!$E$12,IF(L5893="修改",J5893*'模板使用说明&amp;基础参数'!$E$7*'模板使用说明&amp;基础参数'!$E$11,J5893*'模板使用说明&amp;基础参数'!$E$7*'模板使用说明&amp;基础参数'!$E$10)))))</f>
        <v/>
      </c>
      <c r="N5893" s="82"/>
    </row>
    <row r="5894" spans="1:14">
      <c r="A5894" s="76">
        <f t="shared" si="103"/>
        <v>5889</v>
      </c>
      <c r="B5894" s="77"/>
      <c r="C5894" s="77"/>
      <c r="D5894" s="77"/>
      <c r="E5894" s="77"/>
      <c r="F5894" s="77"/>
      <c r="G5894" s="77"/>
      <c r="H5894" s="78"/>
      <c r="I5894" s="76"/>
      <c r="J5894" s="8" t="str">
        <f>IF(I5894="ILF",IF($C$1="预估功能点",'模板使用说明&amp;基础参数'!$E$15,'模板使用说明&amp;基础参数'!$E$22),IF(I5894="EIF",IF($C$1="预估功能点",'模板使用说明&amp;基础参数'!$E$16,'模板使用说明&amp;基础参数'!$E$23),IF(I5894="EI",IF($C$1="预估功能点",'模板使用说明&amp;基础参数'!$E$17,'模板使用说明&amp;基础参数'!$E$24),IF(I5894="EO",IF($C$1="预估功能点",'模板使用说明&amp;基础参数'!$E$18,'模板使用说明&amp;基础参数'!$E$25),IF(I5894="EQ",IF($C$1="预估功能点",'模板使用说明&amp;基础参数'!$E$19,'模板使用说明&amp;基础参数'!$E$26),"")))))</f>
        <v/>
      </c>
      <c r="K5894" s="80"/>
      <c r="L5894" s="80"/>
      <c r="M5894" s="81" t="str">
        <f>IF(J5894="","",IF(K5894="高",IF(L5894="删除",J5894*'模板使用说明&amp;基础参数'!$E$5*'模板使用说明&amp;基础参数'!$E$12,IF(L5894="修改",J5894*'模板使用说明&amp;基础参数'!$E$5*'模板使用说明&amp;基础参数'!$E$11,J5894*'模板使用说明&amp;基础参数'!$E$5*'模板使用说明&amp;基础参数'!$E$10)),IF(K5894="中",IF(L5894="删除",J5894*'模板使用说明&amp;基础参数'!$E$6*'模板使用说明&amp;基础参数'!$E$12,IF(L5894="修改",J5894*'模板使用说明&amp;基础参数'!$E$6*'模板使用说明&amp;基础参数'!$E$11,J5894*'模板使用说明&amp;基础参数'!$E$6*'模板使用说明&amp;基础参数'!$E$10)),IF(L5894="删除",J5894*'模板使用说明&amp;基础参数'!$E$7*'模板使用说明&amp;基础参数'!$E$12,IF(L5894="修改",J5894*'模板使用说明&amp;基础参数'!$E$7*'模板使用说明&amp;基础参数'!$E$11,J5894*'模板使用说明&amp;基础参数'!$E$7*'模板使用说明&amp;基础参数'!$E$10)))))</f>
        <v/>
      </c>
      <c r="N5894" s="82"/>
    </row>
    <row r="5895" spans="1:14">
      <c r="A5895" s="76">
        <f t="shared" si="103"/>
        <v>5890</v>
      </c>
      <c r="B5895" s="77"/>
      <c r="C5895" s="77"/>
      <c r="D5895" s="77"/>
      <c r="E5895" s="77"/>
      <c r="F5895" s="77"/>
      <c r="G5895" s="77"/>
      <c r="H5895" s="78"/>
      <c r="I5895" s="76"/>
      <c r="J5895" s="8" t="str">
        <f>IF(I5895="ILF",IF($C$1="预估功能点",'模板使用说明&amp;基础参数'!$E$15,'模板使用说明&amp;基础参数'!$E$22),IF(I5895="EIF",IF($C$1="预估功能点",'模板使用说明&amp;基础参数'!$E$16,'模板使用说明&amp;基础参数'!$E$23),IF(I5895="EI",IF($C$1="预估功能点",'模板使用说明&amp;基础参数'!$E$17,'模板使用说明&amp;基础参数'!$E$24),IF(I5895="EO",IF($C$1="预估功能点",'模板使用说明&amp;基础参数'!$E$18,'模板使用说明&amp;基础参数'!$E$25),IF(I5895="EQ",IF($C$1="预估功能点",'模板使用说明&amp;基础参数'!$E$19,'模板使用说明&amp;基础参数'!$E$26),"")))))</f>
        <v/>
      </c>
      <c r="K5895" s="80"/>
      <c r="L5895" s="80"/>
      <c r="M5895" s="81" t="str">
        <f>IF(J5895="","",IF(K5895="高",IF(L5895="删除",J5895*'模板使用说明&amp;基础参数'!$E$5*'模板使用说明&amp;基础参数'!$E$12,IF(L5895="修改",J5895*'模板使用说明&amp;基础参数'!$E$5*'模板使用说明&amp;基础参数'!$E$11,J5895*'模板使用说明&amp;基础参数'!$E$5*'模板使用说明&amp;基础参数'!$E$10)),IF(K5895="中",IF(L5895="删除",J5895*'模板使用说明&amp;基础参数'!$E$6*'模板使用说明&amp;基础参数'!$E$12,IF(L5895="修改",J5895*'模板使用说明&amp;基础参数'!$E$6*'模板使用说明&amp;基础参数'!$E$11,J5895*'模板使用说明&amp;基础参数'!$E$6*'模板使用说明&amp;基础参数'!$E$10)),IF(L5895="删除",J5895*'模板使用说明&amp;基础参数'!$E$7*'模板使用说明&amp;基础参数'!$E$12,IF(L5895="修改",J5895*'模板使用说明&amp;基础参数'!$E$7*'模板使用说明&amp;基础参数'!$E$11,J5895*'模板使用说明&amp;基础参数'!$E$7*'模板使用说明&amp;基础参数'!$E$10)))))</f>
        <v/>
      </c>
      <c r="N5895" s="82"/>
    </row>
    <row r="5896" spans="1:14">
      <c r="A5896" s="76">
        <f t="shared" si="103"/>
        <v>5891</v>
      </c>
      <c r="B5896" s="77"/>
      <c r="C5896" s="77"/>
      <c r="D5896" s="77"/>
      <c r="E5896" s="77"/>
      <c r="F5896" s="77"/>
      <c r="G5896" s="77"/>
      <c r="H5896" s="78"/>
      <c r="I5896" s="76"/>
      <c r="J5896" s="8" t="str">
        <f>IF(I5896="ILF",IF($C$1="预估功能点",'模板使用说明&amp;基础参数'!$E$15,'模板使用说明&amp;基础参数'!$E$22),IF(I5896="EIF",IF($C$1="预估功能点",'模板使用说明&amp;基础参数'!$E$16,'模板使用说明&amp;基础参数'!$E$23),IF(I5896="EI",IF($C$1="预估功能点",'模板使用说明&amp;基础参数'!$E$17,'模板使用说明&amp;基础参数'!$E$24),IF(I5896="EO",IF($C$1="预估功能点",'模板使用说明&amp;基础参数'!$E$18,'模板使用说明&amp;基础参数'!$E$25),IF(I5896="EQ",IF($C$1="预估功能点",'模板使用说明&amp;基础参数'!$E$19,'模板使用说明&amp;基础参数'!$E$26),"")))))</f>
        <v/>
      </c>
      <c r="K5896" s="80"/>
      <c r="L5896" s="80"/>
      <c r="M5896" s="81" t="str">
        <f>IF(J5896="","",IF(K5896="高",IF(L5896="删除",J5896*'模板使用说明&amp;基础参数'!$E$5*'模板使用说明&amp;基础参数'!$E$12,IF(L5896="修改",J5896*'模板使用说明&amp;基础参数'!$E$5*'模板使用说明&amp;基础参数'!$E$11,J5896*'模板使用说明&amp;基础参数'!$E$5*'模板使用说明&amp;基础参数'!$E$10)),IF(K5896="中",IF(L5896="删除",J5896*'模板使用说明&amp;基础参数'!$E$6*'模板使用说明&amp;基础参数'!$E$12,IF(L5896="修改",J5896*'模板使用说明&amp;基础参数'!$E$6*'模板使用说明&amp;基础参数'!$E$11,J5896*'模板使用说明&amp;基础参数'!$E$6*'模板使用说明&amp;基础参数'!$E$10)),IF(L5896="删除",J5896*'模板使用说明&amp;基础参数'!$E$7*'模板使用说明&amp;基础参数'!$E$12,IF(L5896="修改",J5896*'模板使用说明&amp;基础参数'!$E$7*'模板使用说明&amp;基础参数'!$E$11,J5896*'模板使用说明&amp;基础参数'!$E$7*'模板使用说明&amp;基础参数'!$E$10)))))</f>
        <v/>
      </c>
      <c r="N5896" s="82"/>
    </row>
    <row r="5897" spans="1:14">
      <c r="A5897" s="76">
        <f t="shared" si="103"/>
        <v>5892</v>
      </c>
      <c r="B5897" s="77"/>
      <c r="C5897" s="77"/>
      <c r="D5897" s="77"/>
      <c r="E5897" s="77"/>
      <c r="F5897" s="77"/>
      <c r="G5897" s="77"/>
      <c r="H5897" s="78"/>
      <c r="I5897" s="76"/>
      <c r="J5897" s="8" t="str">
        <f>IF(I5897="ILF",IF($C$1="预估功能点",'模板使用说明&amp;基础参数'!$E$15,'模板使用说明&amp;基础参数'!$E$22),IF(I5897="EIF",IF($C$1="预估功能点",'模板使用说明&amp;基础参数'!$E$16,'模板使用说明&amp;基础参数'!$E$23),IF(I5897="EI",IF($C$1="预估功能点",'模板使用说明&amp;基础参数'!$E$17,'模板使用说明&amp;基础参数'!$E$24),IF(I5897="EO",IF($C$1="预估功能点",'模板使用说明&amp;基础参数'!$E$18,'模板使用说明&amp;基础参数'!$E$25),IF(I5897="EQ",IF($C$1="预估功能点",'模板使用说明&amp;基础参数'!$E$19,'模板使用说明&amp;基础参数'!$E$26),"")))))</f>
        <v/>
      </c>
      <c r="K5897" s="80"/>
      <c r="L5897" s="80"/>
      <c r="M5897" s="81" t="str">
        <f>IF(J5897="","",IF(K5897="高",IF(L5897="删除",J5897*'模板使用说明&amp;基础参数'!$E$5*'模板使用说明&amp;基础参数'!$E$12,IF(L5897="修改",J5897*'模板使用说明&amp;基础参数'!$E$5*'模板使用说明&amp;基础参数'!$E$11,J5897*'模板使用说明&amp;基础参数'!$E$5*'模板使用说明&amp;基础参数'!$E$10)),IF(K5897="中",IF(L5897="删除",J5897*'模板使用说明&amp;基础参数'!$E$6*'模板使用说明&amp;基础参数'!$E$12,IF(L5897="修改",J5897*'模板使用说明&amp;基础参数'!$E$6*'模板使用说明&amp;基础参数'!$E$11,J5897*'模板使用说明&amp;基础参数'!$E$6*'模板使用说明&amp;基础参数'!$E$10)),IF(L5897="删除",J5897*'模板使用说明&amp;基础参数'!$E$7*'模板使用说明&amp;基础参数'!$E$12,IF(L5897="修改",J5897*'模板使用说明&amp;基础参数'!$E$7*'模板使用说明&amp;基础参数'!$E$11,J5897*'模板使用说明&amp;基础参数'!$E$7*'模板使用说明&amp;基础参数'!$E$10)))))</f>
        <v/>
      </c>
      <c r="N5897" s="82"/>
    </row>
    <row r="5898" spans="1:14">
      <c r="A5898" s="76">
        <f t="shared" si="103"/>
        <v>5893</v>
      </c>
      <c r="B5898" s="77"/>
      <c r="C5898" s="77"/>
      <c r="D5898" s="77"/>
      <c r="E5898" s="77"/>
      <c r="F5898" s="77"/>
      <c r="G5898" s="77"/>
      <c r="H5898" s="78"/>
      <c r="I5898" s="76"/>
      <c r="J5898" s="8" t="str">
        <f>IF(I5898="ILF",IF($C$1="预估功能点",'模板使用说明&amp;基础参数'!$E$15,'模板使用说明&amp;基础参数'!$E$22),IF(I5898="EIF",IF($C$1="预估功能点",'模板使用说明&amp;基础参数'!$E$16,'模板使用说明&amp;基础参数'!$E$23),IF(I5898="EI",IF($C$1="预估功能点",'模板使用说明&amp;基础参数'!$E$17,'模板使用说明&amp;基础参数'!$E$24),IF(I5898="EO",IF($C$1="预估功能点",'模板使用说明&amp;基础参数'!$E$18,'模板使用说明&amp;基础参数'!$E$25),IF(I5898="EQ",IF($C$1="预估功能点",'模板使用说明&amp;基础参数'!$E$19,'模板使用说明&amp;基础参数'!$E$26),"")))))</f>
        <v/>
      </c>
      <c r="K5898" s="80"/>
      <c r="L5898" s="80"/>
      <c r="M5898" s="81" t="str">
        <f>IF(J5898="","",IF(K5898="高",IF(L5898="删除",J5898*'模板使用说明&amp;基础参数'!$E$5*'模板使用说明&amp;基础参数'!$E$12,IF(L5898="修改",J5898*'模板使用说明&amp;基础参数'!$E$5*'模板使用说明&amp;基础参数'!$E$11,J5898*'模板使用说明&amp;基础参数'!$E$5*'模板使用说明&amp;基础参数'!$E$10)),IF(K5898="中",IF(L5898="删除",J5898*'模板使用说明&amp;基础参数'!$E$6*'模板使用说明&amp;基础参数'!$E$12,IF(L5898="修改",J5898*'模板使用说明&amp;基础参数'!$E$6*'模板使用说明&amp;基础参数'!$E$11,J5898*'模板使用说明&amp;基础参数'!$E$6*'模板使用说明&amp;基础参数'!$E$10)),IF(L5898="删除",J5898*'模板使用说明&amp;基础参数'!$E$7*'模板使用说明&amp;基础参数'!$E$12,IF(L5898="修改",J5898*'模板使用说明&amp;基础参数'!$E$7*'模板使用说明&amp;基础参数'!$E$11,J5898*'模板使用说明&amp;基础参数'!$E$7*'模板使用说明&amp;基础参数'!$E$10)))))</f>
        <v/>
      </c>
      <c r="N5898" s="82"/>
    </row>
    <row r="5899" spans="1:14">
      <c r="A5899" s="76">
        <f t="shared" si="103"/>
        <v>5894</v>
      </c>
      <c r="B5899" s="77"/>
      <c r="C5899" s="77"/>
      <c r="D5899" s="77"/>
      <c r="E5899" s="77"/>
      <c r="F5899" s="77"/>
      <c r="G5899" s="77"/>
      <c r="H5899" s="78"/>
      <c r="I5899" s="76"/>
      <c r="J5899" s="8" t="str">
        <f>IF(I5899="ILF",IF($C$1="预估功能点",'模板使用说明&amp;基础参数'!$E$15,'模板使用说明&amp;基础参数'!$E$22),IF(I5899="EIF",IF($C$1="预估功能点",'模板使用说明&amp;基础参数'!$E$16,'模板使用说明&amp;基础参数'!$E$23),IF(I5899="EI",IF($C$1="预估功能点",'模板使用说明&amp;基础参数'!$E$17,'模板使用说明&amp;基础参数'!$E$24),IF(I5899="EO",IF($C$1="预估功能点",'模板使用说明&amp;基础参数'!$E$18,'模板使用说明&amp;基础参数'!$E$25),IF(I5899="EQ",IF($C$1="预估功能点",'模板使用说明&amp;基础参数'!$E$19,'模板使用说明&amp;基础参数'!$E$26),"")))))</f>
        <v/>
      </c>
      <c r="K5899" s="80"/>
      <c r="L5899" s="80"/>
      <c r="M5899" s="81" t="str">
        <f>IF(J5899="","",IF(K5899="高",IF(L5899="删除",J5899*'模板使用说明&amp;基础参数'!$E$5*'模板使用说明&amp;基础参数'!$E$12,IF(L5899="修改",J5899*'模板使用说明&amp;基础参数'!$E$5*'模板使用说明&amp;基础参数'!$E$11,J5899*'模板使用说明&amp;基础参数'!$E$5*'模板使用说明&amp;基础参数'!$E$10)),IF(K5899="中",IF(L5899="删除",J5899*'模板使用说明&amp;基础参数'!$E$6*'模板使用说明&amp;基础参数'!$E$12,IF(L5899="修改",J5899*'模板使用说明&amp;基础参数'!$E$6*'模板使用说明&amp;基础参数'!$E$11,J5899*'模板使用说明&amp;基础参数'!$E$6*'模板使用说明&amp;基础参数'!$E$10)),IF(L5899="删除",J5899*'模板使用说明&amp;基础参数'!$E$7*'模板使用说明&amp;基础参数'!$E$12,IF(L5899="修改",J5899*'模板使用说明&amp;基础参数'!$E$7*'模板使用说明&amp;基础参数'!$E$11,J5899*'模板使用说明&amp;基础参数'!$E$7*'模板使用说明&amp;基础参数'!$E$10)))))</f>
        <v/>
      </c>
      <c r="N5899" s="82"/>
    </row>
    <row r="5900" spans="1:14">
      <c r="A5900" s="76">
        <f t="shared" si="103"/>
        <v>5895</v>
      </c>
      <c r="B5900" s="77"/>
      <c r="C5900" s="77"/>
      <c r="D5900" s="77"/>
      <c r="E5900" s="77"/>
      <c r="F5900" s="77"/>
      <c r="G5900" s="77"/>
      <c r="H5900" s="78"/>
      <c r="I5900" s="76"/>
      <c r="J5900" s="8" t="str">
        <f>IF(I5900="ILF",IF($C$1="预估功能点",'模板使用说明&amp;基础参数'!$E$15,'模板使用说明&amp;基础参数'!$E$22),IF(I5900="EIF",IF($C$1="预估功能点",'模板使用说明&amp;基础参数'!$E$16,'模板使用说明&amp;基础参数'!$E$23),IF(I5900="EI",IF($C$1="预估功能点",'模板使用说明&amp;基础参数'!$E$17,'模板使用说明&amp;基础参数'!$E$24),IF(I5900="EO",IF($C$1="预估功能点",'模板使用说明&amp;基础参数'!$E$18,'模板使用说明&amp;基础参数'!$E$25),IF(I5900="EQ",IF($C$1="预估功能点",'模板使用说明&amp;基础参数'!$E$19,'模板使用说明&amp;基础参数'!$E$26),"")))))</f>
        <v/>
      </c>
      <c r="K5900" s="80"/>
      <c r="L5900" s="80"/>
      <c r="M5900" s="81" t="str">
        <f>IF(J5900="","",IF(K5900="高",IF(L5900="删除",J5900*'模板使用说明&amp;基础参数'!$E$5*'模板使用说明&amp;基础参数'!$E$12,IF(L5900="修改",J5900*'模板使用说明&amp;基础参数'!$E$5*'模板使用说明&amp;基础参数'!$E$11,J5900*'模板使用说明&amp;基础参数'!$E$5*'模板使用说明&amp;基础参数'!$E$10)),IF(K5900="中",IF(L5900="删除",J5900*'模板使用说明&amp;基础参数'!$E$6*'模板使用说明&amp;基础参数'!$E$12,IF(L5900="修改",J5900*'模板使用说明&amp;基础参数'!$E$6*'模板使用说明&amp;基础参数'!$E$11,J5900*'模板使用说明&amp;基础参数'!$E$6*'模板使用说明&amp;基础参数'!$E$10)),IF(L5900="删除",J5900*'模板使用说明&amp;基础参数'!$E$7*'模板使用说明&amp;基础参数'!$E$12,IF(L5900="修改",J5900*'模板使用说明&amp;基础参数'!$E$7*'模板使用说明&amp;基础参数'!$E$11,J5900*'模板使用说明&amp;基础参数'!$E$7*'模板使用说明&amp;基础参数'!$E$10)))))</f>
        <v/>
      </c>
      <c r="N5900" s="82"/>
    </row>
    <row r="5901" spans="1:14">
      <c r="A5901" s="76">
        <f t="shared" si="103"/>
        <v>5896</v>
      </c>
      <c r="B5901" s="77"/>
      <c r="C5901" s="77"/>
      <c r="D5901" s="77"/>
      <c r="E5901" s="77"/>
      <c r="F5901" s="77"/>
      <c r="G5901" s="77"/>
      <c r="H5901" s="78"/>
      <c r="I5901" s="76"/>
      <c r="J5901" s="8" t="str">
        <f>IF(I5901="ILF",IF($C$1="预估功能点",'模板使用说明&amp;基础参数'!$E$15,'模板使用说明&amp;基础参数'!$E$22),IF(I5901="EIF",IF($C$1="预估功能点",'模板使用说明&amp;基础参数'!$E$16,'模板使用说明&amp;基础参数'!$E$23),IF(I5901="EI",IF($C$1="预估功能点",'模板使用说明&amp;基础参数'!$E$17,'模板使用说明&amp;基础参数'!$E$24),IF(I5901="EO",IF($C$1="预估功能点",'模板使用说明&amp;基础参数'!$E$18,'模板使用说明&amp;基础参数'!$E$25),IF(I5901="EQ",IF($C$1="预估功能点",'模板使用说明&amp;基础参数'!$E$19,'模板使用说明&amp;基础参数'!$E$26),"")))))</f>
        <v/>
      </c>
      <c r="K5901" s="80"/>
      <c r="L5901" s="80"/>
      <c r="M5901" s="81" t="str">
        <f>IF(J5901="","",IF(K5901="高",IF(L5901="删除",J5901*'模板使用说明&amp;基础参数'!$E$5*'模板使用说明&amp;基础参数'!$E$12,IF(L5901="修改",J5901*'模板使用说明&amp;基础参数'!$E$5*'模板使用说明&amp;基础参数'!$E$11,J5901*'模板使用说明&amp;基础参数'!$E$5*'模板使用说明&amp;基础参数'!$E$10)),IF(K5901="中",IF(L5901="删除",J5901*'模板使用说明&amp;基础参数'!$E$6*'模板使用说明&amp;基础参数'!$E$12,IF(L5901="修改",J5901*'模板使用说明&amp;基础参数'!$E$6*'模板使用说明&amp;基础参数'!$E$11,J5901*'模板使用说明&amp;基础参数'!$E$6*'模板使用说明&amp;基础参数'!$E$10)),IF(L5901="删除",J5901*'模板使用说明&amp;基础参数'!$E$7*'模板使用说明&amp;基础参数'!$E$12,IF(L5901="修改",J5901*'模板使用说明&amp;基础参数'!$E$7*'模板使用说明&amp;基础参数'!$E$11,J5901*'模板使用说明&amp;基础参数'!$E$7*'模板使用说明&amp;基础参数'!$E$10)))))</f>
        <v/>
      </c>
      <c r="N5901" s="82"/>
    </row>
    <row r="5902" spans="1:14">
      <c r="A5902" s="76">
        <f t="shared" si="103"/>
        <v>5897</v>
      </c>
      <c r="B5902" s="77"/>
      <c r="C5902" s="77"/>
      <c r="D5902" s="77"/>
      <c r="E5902" s="77"/>
      <c r="F5902" s="77"/>
      <c r="G5902" s="77"/>
      <c r="H5902" s="78"/>
      <c r="I5902" s="76"/>
      <c r="J5902" s="8" t="str">
        <f>IF(I5902="ILF",IF($C$1="预估功能点",'模板使用说明&amp;基础参数'!$E$15,'模板使用说明&amp;基础参数'!$E$22),IF(I5902="EIF",IF($C$1="预估功能点",'模板使用说明&amp;基础参数'!$E$16,'模板使用说明&amp;基础参数'!$E$23),IF(I5902="EI",IF($C$1="预估功能点",'模板使用说明&amp;基础参数'!$E$17,'模板使用说明&amp;基础参数'!$E$24),IF(I5902="EO",IF($C$1="预估功能点",'模板使用说明&amp;基础参数'!$E$18,'模板使用说明&amp;基础参数'!$E$25),IF(I5902="EQ",IF($C$1="预估功能点",'模板使用说明&amp;基础参数'!$E$19,'模板使用说明&amp;基础参数'!$E$26),"")))))</f>
        <v/>
      </c>
      <c r="K5902" s="80"/>
      <c r="L5902" s="80"/>
      <c r="M5902" s="81" t="str">
        <f>IF(J5902="","",IF(K5902="高",IF(L5902="删除",J5902*'模板使用说明&amp;基础参数'!$E$5*'模板使用说明&amp;基础参数'!$E$12,IF(L5902="修改",J5902*'模板使用说明&amp;基础参数'!$E$5*'模板使用说明&amp;基础参数'!$E$11,J5902*'模板使用说明&amp;基础参数'!$E$5*'模板使用说明&amp;基础参数'!$E$10)),IF(K5902="中",IF(L5902="删除",J5902*'模板使用说明&amp;基础参数'!$E$6*'模板使用说明&amp;基础参数'!$E$12,IF(L5902="修改",J5902*'模板使用说明&amp;基础参数'!$E$6*'模板使用说明&amp;基础参数'!$E$11,J5902*'模板使用说明&amp;基础参数'!$E$6*'模板使用说明&amp;基础参数'!$E$10)),IF(L5902="删除",J5902*'模板使用说明&amp;基础参数'!$E$7*'模板使用说明&amp;基础参数'!$E$12,IF(L5902="修改",J5902*'模板使用说明&amp;基础参数'!$E$7*'模板使用说明&amp;基础参数'!$E$11,J5902*'模板使用说明&amp;基础参数'!$E$7*'模板使用说明&amp;基础参数'!$E$10)))))</f>
        <v/>
      </c>
      <c r="N5902" s="82"/>
    </row>
    <row r="5903" spans="1:14">
      <c r="A5903" s="76">
        <f t="shared" si="103"/>
        <v>5898</v>
      </c>
      <c r="B5903" s="77"/>
      <c r="C5903" s="77"/>
      <c r="D5903" s="77"/>
      <c r="E5903" s="77"/>
      <c r="F5903" s="77"/>
      <c r="G5903" s="77"/>
      <c r="H5903" s="78"/>
      <c r="I5903" s="76"/>
      <c r="J5903" s="8" t="str">
        <f>IF(I5903="ILF",IF($C$1="预估功能点",'模板使用说明&amp;基础参数'!$E$15,'模板使用说明&amp;基础参数'!$E$22),IF(I5903="EIF",IF($C$1="预估功能点",'模板使用说明&amp;基础参数'!$E$16,'模板使用说明&amp;基础参数'!$E$23),IF(I5903="EI",IF($C$1="预估功能点",'模板使用说明&amp;基础参数'!$E$17,'模板使用说明&amp;基础参数'!$E$24),IF(I5903="EO",IF($C$1="预估功能点",'模板使用说明&amp;基础参数'!$E$18,'模板使用说明&amp;基础参数'!$E$25),IF(I5903="EQ",IF($C$1="预估功能点",'模板使用说明&amp;基础参数'!$E$19,'模板使用说明&amp;基础参数'!$E$26),"")))))</f>
        <v/>
      </c>
      <c r="K5903" s="80"/>
      <c r="L5903" s="80"/>
      <c r="M5903" s="81" t="str">
        <f>IF(J5903="","",IF(K5903="高",IF(L5903="删除",J5903*'模板使用说明&amp;基础参数'!$E$5*'模板使用说明&amp;基础参数'!$E$12,IF(L5903="修改",J5903*'模板使用说明&amp;基础参数'!$E$5*'模板使用说明&amp;基础参数'!$E$11,J5903*'模板使用说明&amp;基础参数'!$E$5*'模板使用说明&amp;基础参数'!$E$10)),IF(K5903="中",IF(L5903="删除",J5903*'模板使用说明&amp;基础参数'!$E$6*'模板使用说明&amp;基础参数'!$E$12,IF(L5903="修改",J5903*'模板使用说明&amp;基础参数'!$E$6*'模板使用说明&amp;基础参数'!$E$11,J5903*'模板使用说明&amp;基础参数'!$E$6*'模板使用说明&amp;基础参数'!$E$10)),IF(L5903="删除",J5903*'模板使用说明&amp;基础参数'!$E$7*'模板使用说明&amp;基础参数'!$E$12,IF(L5903="修改",J5903*'模板使用说明&amp;基础参数'!$E$7*'模板使用说明&amp;基础参数'!$E$11,J5903*'模板使用说明&amp;基础参数'!$E$7*'模板使用说明&amp;基础参数'!$E$10)))))</f>
        <v/>
      </c>
      <c r="N5903" s="82"/>
    </row>
    <row r="5904" spans="1:14">
      <c r="A5904" s="76">
        <f t="shared" si="103"/>
        <v>5899</v>
      </c>
      <c r="B5904" s="77"/>
      <c r="C5904" s="77"/>
      <c r="D5904" s="77"/>
      <c r="E5904" s="77"/>
      <c r="F5904" s="77"/>
      <c r="G5904" s="77"/>
      <c r="H5904" s="78"/>
      <c r="I5904" s="76"/>
      <c r="J5904" s="8" t="str">
        <f>IF(I5904="ILF",IF($C$1="预估功能点",'模板使用说明&amp;基础参数'!$E$15,'模板使用说明&amp;基础参数'!$E$22),IF(I5904="EIF",IF($C$1="预估功能点",'模板使用说明&amp;基础参数'!$E$16,'模板使用说明&amp;基础参数'!$E$23),IF(I5904="EI",IF($C$1="预估功能点",'模板使用说明&amp;基础参数'!$E$17,'模板使用说明&amp;基础参数'!$E$24),IF(I5904="EO",IF($C$1="预估功能点",'模板使用说明&amp;基础参数'!$E$18,'模板使用说明&amp;基础参数'!$E$25),IF(I5904="EQ",IF($C$1="预估功能点",'模板使用说明&amp;基础参数'!$E$19,'模板使用说明&amp;基础参数'!$E$26),"")))))</f>
        <v/>
      </c>
      <c r="K5904" s="80"/>
      <c r="L5904" s="80"/>
      <c r="M5904" s="81" t="str">
        <f>IF(J5904="","",IF(K5904="高",IF(L5904="删除",J5904*'模板使用说明&amp;基础参数'!$E$5*'模板使用说明&amp;基础参数'!$E$12,IF(L5904="修改",J5904*'模板使用说明&amp;基础参数'!$E$5*'模板使用说明&amp;基础参数'!$E$11,J5904*'模板使用说明&amp;基础参数'!$E$5*'模板使用说明&amp;基础参数'!$E$10)),IF(K5904="中",IF(L5904="删除",J5904*'模板使用说明&amp;基础参数'!$E$6*'模板使用说明&amp;基础参数'!$E$12,IF(L5904="修改",J5904*'模板使用说明&amp;基础参数'!$E$6*'模板使用说明&amp;基础参数'!$E$11,J5904*'模板使用说明&amp;基础参数'!$E$6*'模板使用说明&amp;基础参数'!$E$10)),IF(L5904="删除",J5904*'模板使用说明&amp;基础参数'!$E$7*'模板使用说明&amp;基础参数'!$E$12,IF(L5904="修改",J5904*'模板使用说明&amp;基础参数'!$E$7*'模板使用说明&amp;基础参数'!$E$11,J5904*'模板使用说明&amp;基础参数'!$E$7*'模板使用说明&amp;基础参数'!$E$10)))))</f>
        <v/>
      </c>
      <c r="N5904" s="82"/>
    </row>
    <row r="5905" spans="1:14">
      <c r="A5905" s="76">
        <f t="shared" si="103"/>
        <v>5900</v>
      </c>
      <c r="B5905" s="77"/>
      <c r="C5905" s="77"/>
      <c r="D5905" s="77"/>
      <c r="E5905" s="77"/>
      <c r="F5905" s="77"/>
      <c r="G5905" s="77"/>
      <c r="H5905" s="78"/>
      <c r="I5905" s="76"/>
      <c r="J5905" s="8" t="str">
        <f>IF(I5905="ILF",IF($C$1="预估功能点",'模板使用说明&amp;基础参数'!$E$15,'模板使用说明&amp;基础参数'!$E$22),IF(I5905="EIF",IF($C$1="预估功能点",'模板使用说明&amp;基础参数'!$E$16,'模板使用说明&amp;基础参数'!$E$23),IF(I5905="EI",IF($C$1="预估功能点",'模板使用说明&amp;基础参数'!$E$17,'模板使用说明&amp;基础参数'!$E$24),IF(I5905="EO",IF($C$1="预估功能点",'模板使用说明&amp;基础参数'!$E$18,'模板使用说明&amp;基础参数'!$E$25),IF(I5905="EQ",IF($C$1="预估功能点",'模板使用说明&amp;基础参数'!$E$19,'模板使用说明&amp;基础参数'!$E$26),"")))))</f>
        <v/>
      </c>
      <c r="K5905" s="80"/>
      <c r="L5905" s="80"/>
      <c r="M5905" s="81" t="str">
        <f>IF(J5905="","",IF(K5905="高",IF(L5905="删除",J5905*'模板使用说明&amp;基础参数'!$E$5*'模板使用说明&amp;基础参数'!$E$12,IF(L5905="修改",J5905*'模板使用说明&amp;基础参数'!$E$5*'模板使用说明&amp;基础参数'!$E$11,J5905*'模板使用说明&amp;基础参数'!$E$5*'模板使用说明&amp;基础参数'!$E$10)),IF(K5905="中",IF(L5905="删除",J5905*'模板使用说明&amp;基础参数'!$E$6*'模板使用说明&amp;基础参数'!$E$12,IF(L5905="修改",J5905*'模板使用说明&amp;基础参数'!$E$6*'模板使用说明&amp;基础参数'!$E$11,J5905*'模板使用说明&amp;基础参数'!$E$6*'模板使用说明&amp;基础参数'!$E$10)),IF(L5905="删除",J5905*'模板使用说明&amp;基础参数'!$E$7*'模板使用说明&amp;基础参数'!$E$12,IF(L5905="修改",J5905*'模板使用说明&amp;基础参数'!$E$7*'模板使用说明&amp;基础参数'!$E$11,J5905*'模板使用说明&amp;基础参数'!$E$7*'模板使用说明&amp;基础参数'!$E$10)))))</f>
        <v/>
      </c>
      <c r="N5905" s="82"/>
    </row>
    <row r="5906" spans="1:14">
      <c r="A5906" s="76">
        <f t="shared" si="103"/>
        <v>5901</v>
      </c>
      <c r="B5906" s="77"/>
      <c r="C5906" s="77"/>
      <c r="D5906" s="77"/>
      <c r="E5906" s="77"/>
      <c r="F5906" s="77"/>
      <c r="G5906" s="77"/>
      <c r="H5906" s="78"/>
      <c r="I5906" s="76"/>
      <c r="J5906" s="8" t="str">
        <f>IF(I5906="ILF",IF($C$1="预估功能点",'模板使用说明&amp;基础参数'!$E$15,'模板使用说明&amp;基础参数'!$E$22),IF(I5906="EIF",IF($C$1="预估功能点",'模板使用说明&amp;基础参数'!$E$16,'模板使用说明&amp;基础参数'!$E$23),IF(I5906="EI",IF($C$1="预估功能点",'模板使用说明&amp;基础参数'!$E$17,'模板使用说明&amp;基础参数'!$E$24),IF(I5906="EO",IF($C$1="预估功能点",'模板使用说明&amp;基础参数'!$E$18,'模板使用说明&amp;基础参数'!$E$25),IF(I5906="EQ",IF($C$1="预估功能点",'模板使用说明&amp;基础参数'!$E$19,'模板使用说明&amp;基础参数'!$E$26),"")))))</f>
        <v/>
      </c>
      <c r="K5906" s="80"/>
      <c r="L5906" s="80"/>
      <c r="M5906" s="81" t="str">
        <f>IF(J5906="","",IF(K5906="高",IF(L5906="删除",J5906*'模板使用说明&amp;基础参数'!$E$5*'模板使用说明&amp;基础参数'!$E$12,IF(L5906="修改",J5906*'模板使用说明&amp;基础参数'!$E$5*'模板使用说明&amp;基础参数'!$E$11,J5906*'模板使用说明&amp;基础参数'!$E$5*'模板使用说明&amp;基础参数'!$E$10)),IF(K5906="中",IF(L5906="删除",J5906*'模板使用说明&amp;基础参数'!$E$6*'模板使用说明&amp;基础参数'!$E$12,IF(L5906="修改",J5906*'模板使用说明&amp;基础参数'!$E$6*'模板使用说明&amp;基础参数'!$E$11,J5906*'模板使用说明&amp;基础参数'!$E$6*'模板使用说明&amp;基础参数'!$E$10)),IF(L5906="删除",J5906*'模板使用说明&amp;基础参数'!$E$7*'模板使用说明&amp;基础参数'!$E$12,IF(L5906="修改",J5906*'模板使用说明&amp;基础参数'!$E$7*'模板使用说明&amp;基础参数'!$E$11,J5906*'模板使用说明&amp;基础参数'!$E$7*'模板使用说明&amp;基础参数'!$E$10)))))</f>
        <v/>
      </c>
      <c r="N5906" s="82"/>
    </row>
    <row r="5907" spans="1:14">
      <c r="A5907" s="76">
        <f t="shared" si="103"/>
        <v>5902</v>
      </c>
      <c r="B5907" s="77"/>
      <c r="C5907" s="77"/>
      <c r="D5907" s="77"/>
      <c r="E5907" s="77"/>
      <c r="F5907" s="77"/>
      <c r="G5907" s="77"/>
      <c r="H5907" s="78"/>
      <c r="I5907" s="76"/>
      <c r="J5907" s="8" t="str">
        <f>IF(I5907="ILF",IF($C$1="预估功能点",'模板使用说明&amp;基础参数'!$E$15,'模板使用说明&amp;基础参数'!$E$22),IF(I5907="EIF",IF($C$1="预估功能点",'模板使用说明&amp;基础参数'!$E$16,'模板使用说明&amp;基础参数'!$E$23),IF(I5907="EI",IF($C$1="预估功能点",'模板使用说明&amp;基础参数'!$E$17,'模板使用说明&amp;基础参数'!$E$24),IF(I5907="EO",IF($C$1="预估功能点",'模板使用说明&amp;基础参数'!$E$18,'模板使用说明&amp;基础参数'!$E$25),IF(I5907="EQ",IF($C$1="预估功能点",'模板使用说明&amp;基础参数'!$E$19,'模板使用说明&amp;基础参数'!$E$26),"")))))</f>
        <v/>
      </c>
      <c r="K5907" s="80"/>
      <c r="L5907" s="80"/>
      <c r="M5907" s="81" t="str">
        <f>IF(J5907="","",IF(K5907="高",IF(L5907="删除",J5907*'模板使用说明&amp;基础参数'!$E$5*'模板使用说明&amp;基础参数'!$E$12,IF(L5907="修改",J5907*'模板使用说明&amp;基础参数'!$E$5*'模板使用说明&amp;基础参数'!$E$11,J5907*'模板使用说明&amp;基础参数'!$E$5*'模板使用说明&amp;基础参数'!$E$10)),IF(K5907="中",IF(L5907="删除",J5907*'模板使用说明&amp;基础参数'!$E$6*'模板使用说明&amp;基础参数'!$E$12,IF(L5907="修改",J5907*'模板使用说明&amp;基础参数'!$E$6*'模板使用说明&amp;基础参数'!$E$11,J5907*'模板使用说明&amp;基础参数'!$E$6*'模板使用说明&amp;基础参数'!$E$10)),IF(L5907="删除",J5907*'模板使用说明&amp;基础参数'!$E$7*'模板使用说明&amp;基础参数'!$E$12,IF(L5907="修改",J5907*'模板使用说明&amp;基础参数'!$E$7*'模板使用说明&amp;基础参数'!$E$11,J5907*'模板使用说明&amp;基础参数'!$E$7*'模板使用说明&amp;基础参数'!$E$10)))))</f>
        <v/>
      </c>
      <c r="N5907" s="82"/>
    </row>
    <row r="5908" spans="1:14">
      <c r="A5908" s="76">
        <f t="shared" si="103"/>
        <v>5903</v>
      </c>
      <c r="B5908" s="77"/>
      <c r="C5908" s="77"/>
      <c r="D5908" s="77"/>
      <c r="E5908" s="77"/>
      <c r="F5908" s="77"/>
      <c r="G5908" s="77"/>
      <c r="H5908" s="78"/>
      <c r="I5908" s="76"/>
      <c r="J5908" s="8" t="str">
        <f>IF(I5908="ILF",IF($C$1="预估功能点",'模板使用说明&amp;基础参数'!$E$15,'模板使用说明&amp;基础参数'!$E$22),IF(I5908="EIF",IF($C$1="预估功能点",'模板使用说明&amp;基础参数'!$E$16,'模板使用说明&amp;基础参数'!$E$23),IF(I5908="EI",IF($C$1="预估功能点",'模板使用说明&amp;基础参数'!$E$17,'模板使用说明&amp;基础参数'!$E$24),IF(I5908="EO",IF($C$1="预估功能点",'模板使用说明&amp;基础参数'!$E$18,'模板使用说明&amp;基础参数'!$E$25),IF(I5908="EQ",IF($C$1="预估功能点",'模板使用说明&amp;基础参数'!$E$19,'模板使用说明&amp;基础参数'!$E$26),"")))))</f>
        <v/>
      </c>
      <c r="K5908" s="80"/>
      <c r="L5908" s="80"/>
      <c r="M5908" s="81" t="str">
        <f>IF(J5908="","",IF(K5908="高",IF(L5908="删除",J5908*'模板使用说明&amp;基础参数'!$E$5*'模板使用说明&amp;基础参数'!$E$12,IF(L5908="修改",J5908*'模板使用说明&amp;基础参数'!$E$5*'模板使用说明&amp;基础参数'!$E$11,J5908*'模板使用说明&amp;基础参数'!$E$5*'模板使用说明&amp;基础参数'!$E$10)),IF(K5908="中",IF(L5908="删除",J5908*'模板使用说明&amp;基础参数'!$E$6*'模板使用说明&amp;基础参数'!$E$12,IF(L5908="修改",J5908*'模板使用说明&amp;基础参数'!$E$6*'模板使用说明&amp;基础参数'!$E$11,J5908*'模板使用说明&amp;基础参数'!$E$6*'模板使用说明&amp;基础参数'!$E$10)),IF(L5908="删除",J5908*'模板使用说明&amp;基础参数'!$E$7*'模板使用说明&amp;基础参数'!$E$12,IF(L5908="修改",J5908*'模板使用说明&amp;基础参数'!$E$7*'模板使用说明&amp;基础参数'!$E$11,J5908*'模板使用说明&amp;基础参数'!$E$7*'模板使用说明&amp;基础参数'!$E$10)))))</f>
        <v/>
      </c>
      <c r="N5908" s="82"/>
    </row>
    <row r="5909" spans="1:14">
      <c r="A5909" s="76">
        <f t="shared" si="103"/>
        <v>5904</v>
      </c>
      <c r="B5909" s="77"/>
      <c r="C5909" s="77"/>
      <c r="D5909" s="77"/>
      <c r="E5909" s="77"/>
      <c r="F5909" s="77"/>
      <c r="G5909" s="77"/>
      <c r="H5909" s="78"/>
      <c r="I5909" s="76"/>
      <c r="J5909" s="8" t="str">
        <f>IF(I5909="ILF",IF($C$1="预估功能点",'模板使用说明&amp;基础参数'!$E$15,'模板使用说明&amp;基础参数'!$E$22),IF(I5909="EIF",IF($C$1="预估功能点",'模板使用说明&amp;基础参数'!$E$16,'模板使用说明&amp;基础参数'!$E$23),IF(I5909="EI",IF($C$1="预估功能点",'模板使用说明&amp;基础参数'!$E$17,'模板使用说明&amp;基础参数'!$E$24),IF(I5909="EO",IF($C$1="预估功能点",'模板使用说明&amp;基础参数'!$E$18,'模板使用说明&amp;基础参数'!$E$25),IF(I5909="EQ",IF($C$1="预估功能点",'模板使用说明&amp;基础参数'!$E$19,'模板使用说明&amp;基础参数'!$E$26),"")))))</f>
        <v/>
      </c>
      <c r="K5909" s="80"/>
      <c r="L5909" s="80"/>
      <c r="M5909" s="81" t="str">
        <f>IF(J5909="","",IF(K5909="高",IF(L5909="删除",J5909*'模板使用说明&amp;基础参数'!$E$5*'模板使用说明&amp;基础参数'!$E$12,IF(L5909="修改",J5909*'模板使用说明&amp;基础参数'!$E$5*'模板使用说明&amp;基础参数'!$E$11,J5909*'模板使用说明&amp;基础参数'!$E$5*'模板使用说明&amp;基础参数'!$E$10)),IF(K5909="中",IF(L5909="删除",J5909*'模板使用说明&amp;基础参数'!$E$6*'模板使用说明&amp;基础参数'!$E$12,IF(L5909="修改",J5909*'模板使用说明&amp;基础参数'!$E$6*'模板使用说明&amp;基础参数'!$E$11,J5909*'模板使用说明&amp;基础参数'!$E$6*'模板使用说明&amp;基础参数'!$E$10)),IF(L5909="删除",J5909*'模板使用说明&amp;基础参数'!$E$7*'模板使用说明&amp;基础参数'!$E$12,IF(L5909="修改",J5909*'模板使用说明&amp;基础参数'!$E$7*'模板使用说明&amp;基础参数'!$E$11,J5909*'模板使用说明&amp;基础参数'!$E$7*'模板使用说明&amp;基础参数'!$E$10)))))</f>
        <v/>
      </c>
      <c r="N5909" s="82"/>
    </row>
    <row r="5910" spans="1:14">
      <c r="A5910" s="76">
        <f t="shared" si="103"/>
        <v>5905</v>
      </c>
      <c r="B5910" s="77"/>
      <c r="C5910" s="77"/>
      <c r="D5910" s="77"/>
      <c r="E5910" s="77"/>
      <c r="F5910" s="77"/>
      <c r="G5910" s="77"/>
      <c r="H5910" s="78"/>
      <c r="I5910" s="76"/>
      <c r="J5910" s="8" t="str">
        <f>IF(I5910="ILF",IF($C$1="预估功能点",'模板使用说明&amp;基础参数'!$E$15,'模板使用说明&amp;基础参数'!$E$22),IF(I5910="EIF",IF($C$1="预估功能点",'模板使用说明&amp;基础参数'!$E$16,'模板使用说明&amp;基础参数'!$E$23),IF(I5910="EI",IF($C$1="预估功能点",'模板使用说明&amp;基础参数'!$E$17,'模板使用说明&amp;基础参数'!$E$24),IF(I5910="EO",IF($C$1="预估功能点",'模板使用说明&amp;基础参数'!$E$18,'模板使用说明&amp;基础参数'!$E$25),IF(I5910="EQ",IF($C$1="预估功能点",'模板使用说明&amp;基础参数'!$E$19,'模板使用说明&amp;基础参数'!$E$26),"")))))</f>
        <v/>
      </c>
      <c r="K5910" s="80"/>
      <c r="L5910" s="80"/>
      <c r="M5910" s="81" t="str">
        <f>IF(J5910="","",IF(K5910="高",IF(L5910="删除",J5910*'模板使用说明&amp;基础参数'!$E$5*'模板使用说明&amp;基础参数'!$E$12,IF(L5910="修改",J5910*'模板使用说明&amp;基础参数'!$E$5*'模板使用说明&amp;基础参数'!$E$11,J5910*'模板使用说明&amp;基础参数'!$E$5*'模板使用说明&amp;基础参数'!$E$10)),IF(K5910="中",IF(L5910="删除",J5910*'模板使用说明&amp;基础参数'!$E$6*'模板使用说明&amp;基础参数'!$E$12,IF(L5910="修改",J5910*'模板使用说明&amp;基础参数'!$E$6*'模板使用说明&amp;基础参数'!$E$11,J5910*'模板使用说明&amp;基础参数'!$E$6*'模板使用说明&amp;基础参数'!$E$10)),IF(L5910="删除",J5910*'模板使用说明&amp;基础参数'!$E$7*'模板使用说明&amp;基础参数'!$E$12,IF(L5910="修改",J5910*'模板使用说明&amp;基础参数'!$E$7*'模板使用说明&amp;基础参数'!$E$11,J5910*'模板使用说明&amp;基础参数'!$E$7*'模板使用说明&amp;基础参数'!$E$10)))))</f>
        <v/>
      </c>
      <c r="N5910" s="82"/>
    </row>
    <row r="5911" spans="1:14">
      <c r="A5911" s="76">
        <f t="shared" si="103"/>
        <v>5906</v>
      </c>
      <c r="B5911" s="77"/>
      <c r="C5911" s="77"/>
      <c r="D5911" s="77"/>
      <c r="E5911" s="77"/>
      <c r="F5911" s="77"/>
      <c r="G5911" s="77"/>
      <c r="H5911" s="78"/>
      <c r="I5911" s="76"/>
      <c r="J5911" s="8" t="str">
        <f>IF(I5911="ILF",IF($C$1="预估功能点",'模板使用说明&amp;基础参数'!$E$15,'模板使用说明&amp;基础参数'!$E$22),IF(I5911="EIF",IF($C$1="预估功能点",'模板使用说明&amp;基础参数'!$E$16,'模板使用说明&amp;基础参数'!$E$23),IF(I5911="EI",IF($C$1="预估功能点",'模板使用说明&amp;基础参数'!$E$17,'模板使用说明&amp;基础参数'!$E$24),IF(I5911="EO",IF($C$1="预估功能点",'模板使用说明&amp;基础参数'!$E$18,'模板使用说明&amp;基础参数'!$E$25),IF(I5911="EQ",IF($C$1="预估功能点",'模板使用说明&amp;基础参数'!$E$19,'模板使用说明&amp;基础参数'!$E$26),"")))))</f>
        <v/>
      </c>
      <c r="K5911" s="80"/>
      <c r="L5911" s="80"/>
      <c r="M5911" s="81" t="str">
        <f>IF(J5911="","",IF(K5911="高",IF(L5911="删除",J5911*'模板使用说明&amp;基础参数'!$E$5*'模板使用说明&amp;基础参数'!$E$12,IF(L5911="修改",J5911*'模板使用说明&amp;基础参数'!$E$5*'模板使用说明&amp;基础参数'!$E$11,J5911*'模板使用说明&amp;基础参数'!$E$5*'模板使用说明&amp;基础参数'!$E$10)),IF(K5911="中",IF(L5911="删除",J5911*'模板使用说明&amp;基础参数'!$E$6*'模板使用说明&amp;基础参数'!$E$12,IF(L5911="修改",J5911*'模板使用说明&amp;基础参数'!$E$6*'模板使用说明&amp;基础参数'!$E$11,J5911*'模板使用说明&amp;基础参数'!$E$6*'模板使用说明&amp;基础参数'!$E$10)),IF(L5911="删除",J5911*'模板使用说明&amp;基础参数'!$E$7*'模板使用说明&amp;基础参数'!$E$12,IF(L5911="修改",J5911*'模板使用说明&amp;基础参数'!$E$7*'模板使用说明&amp;基础参数'!$E$11,J5911*'模板使用说明&amp;基础参数'!$E$7*'模板使用说明&amp;基础参数'!$E$10)))))</f>
        <v/>
      </c>
      <c r="N5911" s="82"/>
    </row>
    <row r="5912" spans="1:14">
      <c r="A5912" s="76">
        <f t="shared" si="103"/>
        <v>5907</v>
      </c>
      <c r="B5912" s="77"/>
      <c r="C5912" s="77"/>
      <c r="D5912" s="77"/>
      <c r="E5912" s="77"/>
      <c r="F5912" s="77"/>
      <c r="G5912" s="77"/>
      <c r="H5912" s="78"/>
      <c r="I5912" s="76"/>
      <c r="J5912" s="8" t="str">
        <f>IF(I5912="ILF",IF($C$1="预估功能点",'模板使用说明&amp;基础参数'!$E$15,'模板使用说明&amp;基础参数'!$E$22),IF(I5912="EIF",IF($C$1="预估功能点",'模板使用说明&amp;基础参数'!$E$16,'模板使用说明&amp;基础参数'!$E$23),IF(I5912="EI",IF($C$1="预估功能点",'模板使用说明&amp;基础参数'!$E$17,'模板使用说明&amp;基础参数'!$E$24),IF(I5912="EO",IF($C$1="预估功能点",'模板使用说明&amp;基础参数'!$E$18,'模板使用说明&amp;基础参数'!$E$25),IF(I5912="EQ",IF($C$1="预估功能点",'模板使用说明&amp;基础参数'!$E$19,'模板使用说明&amp;基础参数'!$E$26),"")))))</f>
        <v/>
      </c>
      <c r="K5912" s="80"/>
      <c r="L5912" s="80"/>
      <c r="M5912" s="81" t="str">
        <f>IF(J5912="","",IF(K5912="高",IF(L5912="删除",J5912*'模板使用说明&amp;基础参数'!$E$5*'模板使用说明&amp;基础参数'!$E$12,IF(L5912="修改",J5912*'模板使用说明&amp;基础参数'!$E$5*'模板使用说明&amp;基础参数'!$E$11,J5912*'模板使用说明&amp;基础参数'!$E$5*'模板使用说明&amp;基础参数'!$E$10)),IF(K5912="中",IF(L5912="删除",J5912*'模板使用说明&amp;基础参数'!$E$6*'模板使用说明&amp;基础参数'!$E$12,IF(L5912="修改",J5912*'模板使用说明&amp;基础参数'!$E$6*'模板使用说明&amp;基础参数'!$E$11,J5912*'模板使用说明&amp;基础参数'!$E$6*'模板使用说明&amp;基础参数'!$E$10)),IF(L5912="删除",J5912*'模板使用说明&amp;基础参数'!$E$7*'模板使用说明&amp;基础参数'!$E$12,IF(L5912="修改",J5912*'模板使用说明&amp;基础参数'!$E$7*'模板使用说明&amp;基础参数'!$E$11,J5912*'模板使用说明&amp;基础参数'!$E$7*'模板使用说明&amp;基础参数'!$E$10)))))</f>
        <v/>
      </c>
      <c r="N5912" s="82"/>
    </row>
    <row r="5913" spans="1:14">
      <c r="A5913" s="76">
        <f t="shared" si="103"/>
        <v>5908</v>
      </c>
      <c r="B5913" s="77"/>
      <c r="C5913" s="77"/>
      <c r="D5913" s="77"/>
      <c r="E5913" s="77"/>
      <c r="F5913" s="77"/>
      <c r="G5913" s="77"/>
      <c r="H5913" s="78"/>
      <c r="I5913" s="76"/>
      <c r="J5913" s="8" t="str">
        <f>IF(I5913="ILF",IF($C$1="预估功能点",'模板使用说明&amp;基础参数'!$E$15,'模板使用说明&amp;基础参数'!$E$22),IF(I5913="EIF",IF($C$1="预估功能点",'模板使用说明&amp;基础参数'!$E$16,'模板使用说明&amp;基础参数'!$E$23),IF(I5913="EI",IF($C$1="预估功能点",'模板使用说明&amp;基础参数'!$E$17,'模板使用说明&amp;基础参数'!$E$24),IF(I5913="EO",IF($C$1="预估功能点",'模板使用说明&amp;基础参数'!$E$18,'模板使用说明&amp;基础参数'!$E$25),IF(I5913="EQ",IF($C$1="预估功能点",'模板使用说明&amp;基础参数'!$E$19,'模板使用说明&amp;基础参数'!$E$26),"")))))</f>
        <v/>
      </c>
      <c r="K5913" s="80"/>
      <c r="L5913" s="80"/>
      <c r="M5913" s="81" t="str">
        <f>IF(J5913="","",IF(K5913="高",IF(L5913="删除",J5913*'模板使用说明&amp;基础参数'!$E$5*'模板使用说明&amp;基础参数'!$E$12,IF(L5913="修改",J5913*'模板使用说明&amp;基础参数'!$E$5*'模板使用说明&amp;基础参数'!$E$11,J5913*'模板使用说明&amp;基础参数'!$E$5*'模板使用说明&amp;基础参数'!$E$10)),IF(K5913="中",IF(L5913="删除",J5913*'模板使用说明&amp;基础参数'!$E$6*'模板使用说明&amp;基础参数'!$E$12,IF(L5913="修改",J5913*'模板使用说明&amp;基础参数'!$E$6*'模板使用说明&amp;基础参数'!$E$11,J5913*'模板使用说明&amp;基础参数'!$E$6*'模板使用说明&amp;基础参数'!$E$10)),IF(L5913="删除",J5913*'模板使用说明&amp;基础参数'!$E$7*'模板使用说明&amp;基础参数'!$E$12,IF(L5913="修改",J5913*'模板使用说明&amp;基础参数'!$E$7*'模板使用说明&amp;基础参数'!$E$11,J5913*'模板使用说明&amp;基础参数'!$E$7*'模板使用说明&amp;基础参数'!$E$10)))))</f>
        <v/>
      </c>
      <c r="N5913" s="82"/>
    </row>
    <row r="5914" spans="1:14">
      <c r="A5914" s="76">
        <f t="shared" si="103"/>
        <v>5909</v>
      </c>
      <c r="B5914" s="77"/>
      <c r="C5914" s="77"/>
      <c r="D5914" s="77"/>
      <c r="E5914" s="77"/>
      <c r="F5914" s="77"/>
      <c r="G5914" s="77"/>
      <c r="H5914" s="78"/>
      <c r="I5914" s="76"/>
      <c r="J5914" s="8" t="str">
        <f>IF(I5914="ILF",IF($C$1="预估功能点",'模板使用说明&amp;基础参数'!$E$15,'模板使用说明&amp;基础参数'!$E$22),IF(I5914="EIF",IF($C$1="预估功能点",'模板使用说明&amp;基础参数'!$E$16,'模板使用说明&amp;基础参数'!$E$23),IF(I5914="EI",IF($C$1="预估功能点",'模板使用说明&amp;基础参数'!$E$17,'模板使用说明&amp;基础参数'!$E$24),IF(I5914="EO",IF($C$1="预估功能点",'模板使用说明&amp;基础参数'!$E$18,'模板使用说明&amp;基础参数'!$E$25),IF(I5914="EQ",IF($C$1="预估功能点",'模板使用说明&amp;基础参数'!$E$19,'模板使用说明&amp;基础参数'!$E$26),"")))))</f>
        <v/>
      </c>
      <c r="K5914" s="80"/>
      <c r="L5914" s="80"/>
      <c r="M5914" s="81" t="str">
        <f>IF(J5914="","",IF(K5914="高",IF(L5914="删除",J5914*'模板使用说明&amp;基础参数'!$E$5*'模板使用说明&amp;基础参数'!$E$12,IF(L5914="修改",J5914*'模板使用说明&amp;基础参数'!$E$5*'模板使用说明&amp;基础参数'!$E$11,J5914*'模板使用说明&amp;基础参数'!$E$5*'模板使用说明&amp;基础参数'!$E$10)),IF(K5914="中",IF(L5914="删除",J5914*'模板使用说明&amp;基础参数'!$E$6*'模板使用说明&amp;基础参数'!$E$12,IF(L5914="修改",J5914*'模板使用说明&amp;基础参数'!$E$6*'模板使用说明&amp;基础参数'!$E$11,J5914*'模板使用说明&amp;基础参数'!$E$6*'模板使用说明&amp;基础参数'!$E$10)),IF(L5914="删除",J5914*'模板使用说明&amp;基础参数'!$E$7*'模板使用说明&amp;基础参数'!$E$12,IF(L5914="修改",J5914*'模板使用说明&amp;基础参数'!$E$7*'模板使用说明&amp;基础参数'!$E$11,J5914*'模板使用说明&amp;基础参数'!$E$7*'模板使用说明&amp;基础参数'!$E$10)))))</f>
        <v/>
      </c>
      <c r="N5914" s="82"/>
    </row>
    <row r="5915" spans="1:14">
      <c r="A5915" s="76">
        <f t="shared" si="103"/>
        <v>5910</v>
      </c>
      <c r="B5915" s="77"/>
      <c r="C5915" s="77"/>
      <c r="D5915" s="77"/>
      <c r="E5915" s="77"/>
      <c r="F5915" s="77"/>
      <c r="G5915" s="77"/>
      <c r="H5915" s="78"/>
      <c r="I5915" s="76"/>
      <c r="J5915" s="8" t="str">
        <f>IF(I5915="ILF",IF($C$1="预估功能点",'模板使用说明&amp;基础参数'!$E$15,'模板使用说明&amp;基础参数'!$E$22),IF(I5915="EIF",IF($C$1="预估功能点",'模板使用说明&amp;基础参数'!$E$16,'模板使用说明&amp;基础参数'!$E$23),IF(I5915="EI",IF($C$1="预估功能点",'模板使用说明&amp;基础参数'!$E$17,'模板使用说明&amp;基础参数'!$E$24),IF(I5915="EO",IF($C$1="预估功能点",'模板使用说明&amp;基础参数'!$E$18,'模板使用说明&amp;基础参数'!$E$25),IF(I5915="EQ",IF($C$1="预估功能点",'模板使用说明&amp;基础参数'!$E$19,'模板使用说明&amp;基础参数'!$E$26),"")))))</f>
        <v/>
      </c>
      <c r="K5915" s="80"/>
      <c r="L5915" s="80"/>
      <c r="M5915" s="81" t="str">
        <f>IF(J5915="","",IF(K5915="高",IF(L5915="删除",J5915*'模板使用说明&amp;基础参数'!$E$5*'模板使用说明&amp;基础参数'!$E$12,IF(L5915="修改",J5915*'模板使用说明&amp;基础参数'!$E$5*'模板使用说明&amp;基础参数'!$E$11,J5915*'模板使用说明&amp;基础参数'!$E$5*'模板使用说明&amp;基础参数'!$E$10)),IF(K5915="中",IF(L5915="删除",J5915*'模板使用说明&amp;基础参数'!$E$6*'模板使用说明&amp;基础参数'!$E$12,IF(L5915="修改",J5915*'模板使用说明&amp;基础参数'!$E$6*'模板使用说明&amp;基础参数'!$E$11,J5915*'模板使用说明&amp;基础参数'!$E$6*'模板使用说明&amp;基础参数'!$E$10)),IF(L5915="删除",J5915*'模板使用说明&amp;基础参数'!$E$7*'模板使用说明&amp;基础参数'!$E$12,IF(L5915="修改",J5915*'模板使用说明&amp;基础参数'!$E$7*'模板使用说明&amp;基础参数'!$E$11,J5915*'模板使用说明&amp;基础参数'!$E$7*'模板使用说明&amp;基础参数'!$E$10)))))</f>
        <v/>
      </c>
      <c r="N5915" s="82"/>
    </row>
    <row r="5916" spans="1:14">
      <c r="A5916" s="76">
        <f t="shared" si="103"/>
        <v>5911</v>
      </c>
      <c r="B5916" s="77"/>
      <c r="C5916" s="77"/>
      <c r="D5916" s="77"/>
      <c r="E5916" s="77"/>
      <c r="F5916" s="77"/>
      <c r="G5916" s="77"/>
      <c r="H5916" s="78"/>
      <c r="I5916" s="76"/>
      <c r="J5916" s="8" t="str">
        <f>IF(I5916="ILF",IF($C$1="预估功能点",'模板使用说明&amp;基础参数'!$E$15,'模板使用说明&amp;基础参数'!$E$22),IF(I5916="EIF",IF($C$1="预估功能点",'模板使用说明&amp;基础参数'!$E$16,'模板使用说明&amp;基础参数'!$E$23),IF(I5916="EI",IF($C$1="预估功能点",'模板使用说明&amp;基础参数'!$E$17,'模板使用说明&amp;基础参数'!$E$24),IF(I5916="EO",IF($C$1="预估功能点",'模板使用说明&amp;基础参数'!$E$18,'模板使用说明&amp;基础参数'!$E$25),IF(I5916="EQ",IF($C$1="预估功能点",'模板使用说明&amp;基础参数'!$E$19,'模板使用说明&amp;基础参数'!$E$26),"")))))</f>
        <v/>
      </c>
      <c r="K5916" s="80"/>
      <c r="L5916" s="80"/>
      <c r="M5916" s="81" t="str">
        <f>IF(J5916="","",IF(K5916="高",IF(L5916="删除",J5916*'模板使用说明&amp;基础参数'!$E$5*'模板使用说明&amp;基础参数'!$E$12,IF(L5916="修改",J5916*'模板使用说明&amp;基础参数'!$E$5*'模板使用说明&amp;基础参数'!$E$11,J5916*'模板使用说明&amp;基础参数'!$E$5*'模板使用说明&amp;基础参数'!$E$10)),IF(K5916="中",IF(L5916="删除",J5916*'模板使用说明&amp;基础参数'!$E$6*'模板使用说明&amp;基础参数'!$E$12,IF(L5916="修改",J5916*'模板使用说明&amp;基础参数'!$E$6*'模板使用说明&amp;基础参数'!$E$11,J5916*'模板使用说明&amp;基础参数'!$E$6*'模板使用说明&amp;基础参数'!$E$10)),IF(L5916="删除",J5916*'模板使用说明&amp;基础参数'!$E$7*'模板使用说明&amp;基础参数'!$E$12,IF(L5916="修改",J5916*'模板使用说明&amp;基础参数'!$E$7*'模板使用说明&amp;基础参数'!$E$11,J5916*'模板使用说明&amp;基础参数'!$E$7*'模板使用说明&amp;基础参数'!$E$10)))))</f>
        <v/>
      </c>
      <c r="N5916" s="82"/>
    </row>
    <row r="5917" spans="1:14">
      <c r="A5917" s="76">
        <f t="shared" si="103"/>
        <v>5912</v>
      </c>
      <c r="B5917" s="77"/>
      <c r="C5917" s="77"/>
      <c r="D5917" s="77"/>
      <c r="E5917" s="77"/>
      <c r="F5917" s="77"/>
      <c r="G5917" s="77"/>
      <c r="H5917" s="78"/>
      <c r="I5917" s="76"/>
      <c r="J5917" s="8" t="str">
        <f>IF(I5917="ILF",IF($C$1="预估功能点",'模板使用说明&amp;基础参数'!$E$15,'模板使用说明&amp;基础参数'!$E$22),IF(I5917="EIF",IF($C$1="预估功能点",'模板使用说明&amp;基础参数'!$E$16,'模板使用说明&amp;基础参数'!$E$23),IF(I5917="EI",IF($C$1="预估功能点",'模板使用说明&amp;基础参数'!$E$17,'模板使用说明&amp;基础参数'!$E$24),IF(I5917="EO",IF($C$1="预估功能点",'模板使用说明&amp;基础参数'!$E$18,'模板使用说明&amp;基础参数'!$E$25),IF(I5917="EQ",IF($C$1="预估功能点",'模板使用说明&amp;基础参数'!$E$19,'模板使用说明&amp;基础参数'!$E$26),"")))))</f>
        <v/>
      </c>
      <c r="K5917" s="80"/>
      <c r="L5917" s="80"/>
      <c r="M5917" s="81" t="str">
        <f>IF(J5917="","",IF(K5917="高",IF(L5917="删除",J5917*'模板使用说明&amp;基础参数'!$E$5*'模板使用说明&amp;基础参数'!$E$12,IF(L5917="修改",J5917*'模板使用说明&amp;基础参数'!$E$5*'模板使用说明&amp;基础参数'!$E$11,J5917*'模板使用说明&amp;基础参数'!$E$5*'模板使用说明&amp;基础参数'!$E$10)),IF(K5917="中",IF(L5917="删除",J5917*'模板使用说明&amp;基础参数'!$E$6*'模板使用说明&amp;基础参数'!$E$12,IF(L5917="修改",J5917*'模板使用说明&amp;基础参数'!$E$6*'模板使用说明&amp;基础参数'!$E$11,J5917*'模板使用说明&amp;基础参数'!$E$6*'模板使用说明&amp;基础参数'!$E$10)),IF(L5917="删除",J5917*'模板使用说明&amp;基础参数'!$E$7*'模板使用说明&amp;基础参数'!$E$12,IF(L5917="修改",J5917*'模板使用说明&amp;基础参数'!$E$7*'模板使用说明&amp;基础参数'!$E$11,J5917*'模板使用说明&amp;基础参数'!$E$7*'模板使用说明&amp;基础参数'!$E$10)))))</f>
        <v/>
      </c>
      <c r="N5917" s="82"/>
    </row>
    <row r="5918" spans="1:14">
      <c r="A5918" s="76">
        <f t="shared" si="103"/>
        <v>5913</v>
      </c>
      <c r="B5918" s="77"/>
      <c r="C5918" s="77"/>
      <c r="D5918" s="77"/>
      <c r="E5918" s="77"/>
      <c r="F5918" s="77"/>
      <c r="G5918" s="77"/>
      <c r="H5918" s="78"/>
      <c r="I5918" s="76"/>
      <c r="J5918" s="8" t="str">
        <f>IF(I5918="ILF",IF($C$1="预估功能点",'模板使用说明&amp;基础参数'!$E$15,'模板使用说明&amp;基础参数'!$E$22),IF(I5918="EIF",IF($C$1="预估功能点",'模板使用说明&amp;基础参数'!$E$16,'模板使用说明&amp;基础参数'!$E$23),IF(I5918="EI",IF($C$1="预估功能点",'模板使用说明&amp;基础参数'!$E$17,'模板使用说明&amp;基础参数'!$E$24),IF(I5918="EO",IF($C$1="预估功能点",'模板使用说明&amp;基础参数'!$E$18,'模板使用说明&amp;基础参数'!$E$25),IF(I5918="EQ",IF($C$1="预估功能点",'模板使用说明&amp;基础参数'!$E$19,'模板使用说明&amp;基础参数'!$E$26),"")))))</f>
        <v/>
      </c>
      <c r="K5918" s="80"/>
      <c r="L5918" s="80"/>
      <c r="M5918" s="81" t="str">
        <f>IF(J5918="","",IF(K5918="高",IF(L5918="删除",J5918*'模板使用说明&amp;基础参数'!$E$5*'模板使用说明&amp;基础参数'!$E$12,IF(L5918="修改",J5918*'模板使用说明&amp;基础参数'!$E$5*'模板使用说明&amp;基础参数'!$E$11,J5918*'模板使用说明&amp;基础参数'!$E$5*'模板使用说明&amp;基础参数'!$E$10)),IF(K5918="中",IF(L5918="删除",J5918*'模板使用说明&amp;基础参数'!$E$6*'模板使用说明&amp;基础参数'!$E$12,IF(L5918="修改",J5918*'模板使用说明&amp;基础参数'!$E$6*'模板使用说明&amp;基础参数'!$E$11,J5918*'模板使用说明&amp;基础参数'!$E$6*'模板使用说明&amp;基础参数'!$E$10)),IF(L5918="删除",J5918*'模板使用说明&amp;基础参数'!$E$7*'模板使用说明&amp;基础参数'!$E$12,IF(L5918="修改",J5918*'模板使用说明&amp;基础参数'!$E$7*'模板使用说明&amp;基础参数'!$E$11,J5918*'模板使用说明&amp;基础参数'!$E$7*'模板使用说明&amp;基础参数'!$E$10)))))</f>
        <v/>
      </c>
      <c r="N5918" s="82"/>
    </row>
    <row r="5919" spans="1:14">
      <c r="A5919" s="76">
        <f t="shared" si="103"/>
        <v>5914</v>
      </c>
      <c r="B5919" s="77"/>
      <c r="C5919" s="77"/>
      <c r="D5919" s="77"/>
      <c r="E5919" s="77"/>
      <c r="F5919" s="77"/>
      <c r="G5919" s="77"/>
      <c r="H5919" s="78"/>
      <c r="I5919" s="76"/>
      <c r="J5919" s="8" t="str">
        <f>IF(I5919="ILF",IF($C$1="预估功能点",'模板使用说明&amp;基础参数'!$E$15,'模板使用说明&amp;基础参数'!$E$22),IF(I5919="EIF",IF($C$1="预估功能点",'模板使用说明&amp;基础参数'!$E$16,'模板使用说明&amp;基础参数'!$E$23),IF(I5919="EI",IF($C$1="预估功能点",'模板使用说明&amp;基础参数'!$E$17,'模板使用说明&amp;基础参数'!$E$24),IF(I5919="EO",IF($C$1="预估功能点",'模板使用说明&amp;基础参数'!$E$18,'模板使用说明&amp;基础参数'!$E$25),IF(I5919="EQ",IF($C$1="预估功能点",'模板使用说明&amp;基础参数'!$E$19,'模板使用说明&amp;基础参数'!$E$26),"")))))</f>
        <v/>
      </c>
      <c r="K5919" s="80"/>
      <c r="L5919" s="80"/>
      <c r="M5919" s="81" t="str">
        <f>IF(J5919="","",IF(K5919="高",IF(L5919="删除",J5919*'模板使用说明&amp;基础参数'!$E$5*'模板使用说明&amp;基础参数'!$E$12,IF(L5919="修改",J5919*'模板使用说明&amp;基础参数'!$E$5*'模板使用说明&amp;基础参数'!$E$11,J5919*'模板使用说明&amp;基础参数'!$E$5*'模板使用说明&amp;基础参数'!$E$10)),IF(K5919="中",IF(L5919="删除",J5919*'模板使用说明&amp;基础参数'!$E$6*'模板使用说明&amp;基础参数'!$E$12,IF(L5919="修改",J5919*'模板使用说明&amp;基础参数'!$E$6*'模板使用说明&amp;基础参数'!$E$11,J5919*'模板使用说明&amp;基础参数'!$E$6*'模板使用说明&amp;基础参数'!$E$10)),IF(L5919="删除",J5919*'模板使用说明&amp;基础参数'!$E$7*'模板使用说明&amp;基础参数'!$E$12,IF(L5919="修改",J5919*'模板使用说明&amp;基础参数'!$E$7*'模板使用说明&amp;基础参数'!$E$11,J5919*'模板使用说明&amp;基础参数'!$E$7*'模板使用说明&amp;基础参数'!$E$10)))))</f>
        <v/>
      </c>
      <c r="N5919" s="82"/>
    </row>
    <row r="5920" spans="1:14">
      <c r="A5920" s="76">
        <f t="shared" si="103"/>
        <v>5915</v>
      </c>
      <c r="B5920" s="77"/>
      <c r="C5920" s="77"/>
      <c r="D5920" s="77"/>
      <c r="E5920" s="77"/>
      <c r="F5920" s="77"/>
      <c r="G5920" s="77"/>
      <c r="H5920" s="78"/>
      <c r="I5920" s="76"/>
      <c r="J5920" s="8" t="str">
        <f>IF(I5920="ILF",IF($C$1="预估功能点",'模板使用说明&amp;基础参数'!$E$15,'模板使用说明&amp;基础参数'!$E$22),IF(I5920="EIF",IF($C$1="预估功能点",'模板使用说明&amp;基础参数'!$E$16,'模板使用说明&amp;基础参数'!$E$23),IF(I5920="EI",IF($C$1="预估功能点",'模板使用说明&amp;基础参数'!$E$17,'模板使用说明&amp;基础参数'!$E$24),IF(I5920="EO",IF($C$1="预估功能点",'模板使用说明&amp;基础参数'!$E$18,'模板使用说明&amp;基础参数'!$E$25),IF(I5920="EQ",IF($C$1="预估功能点",'模板使用说明&amp;基础参数'!$E$19,'模板使用说明&amp;基础参数'!$E$26),"")))))</f>
        <v/>
      </c>
      <c r="K5920" s="80"/>
      <c r="L5920" s="80"/>
      <c r="M5920" s="81" t="str">
        <f>IF(J5920="","",IF(K5920="高",IF(L5920="删除",J5920*'模板使用说明&amp;基础参数'!$E$5*'模板使用说明&amp;基础参数'!$E$12,IF(L5920="修改",J5920*'模板使用说明&amp;基础参数'!$E$5*'模板使用说明&amp;基础参数'!$E$11,J5920*'模板使用说明&amp;基础参数'!$E$5*'模板使用说明&amp;基础参数'!$E$10)),IF(K5920="中",IF(L5920="删除",J5920*'模板使用说明&amp;基础参数'!$E$6*'模板使用说明&amp;基础参数'!$E$12,IF(L5920="修改",J5920*'模板使用说明&amp;基础参数'!$E$6*'模板使用说明&amp;基础参数'!$E$11,J5920*'模板使用说明&amp;基础参数'!$E$6*'模板使用说明&amp;基础参数'!$E$10)),IF(L5920="删除",J5920*'模板使用说明&amp;基础参数'!$E$7*'模板使用说明&amp;基础参数'!$E$12,IF(L5920="修改",J5920*'模板使用说明&amp;基础参数'!$E$7*'模板使用说明&amp;基础参数'!$E$11,J5920*'模板使用说明&amp;基础参数'!$E$7*'模板使用说明&amp;基础参数'!$E$10)))))</f>
        <v/>
      </c>
      <c r="N5920" s="82"/>
    </row>
    <row r="5921" spans="1:14">
      <c r="A5921" s="76">
        <f t="shared" si="103"/>
        <v>5916</v>
      </c>
      <c r="B5921" s="77"/>
      <c r="C5921" s="77"/>
      <c r="D5921" s="77"/>
      <c r="E5921" s="77"/>
      <c r="F5921" s="77"/>
      <c r="G5921" s="77"/>
      <c r="H5921" s="78"/>
      <c r="I5921" s="76"/>
      <c r="J5921" s="8" t="str">
        <f>IF(I5921="ILF",IF($C$1="预估功能点",'模板使用说明&amp;基础参数'!$E$15,'模板使用说明&amp;基础参数'!$E$22),IF(I5921="EIF",IF($C$1="预估功能点",'模板使用说明&amp;基础参数'!$E$16,'模板使用说明&amp;基础参数'!$E$23),IF(I5921="EI",IF($C$1="预估功能点",'模板使用说明&amp;基础参数'!$E$17,'模板使用说明&amp;基础参数'!$E$24),IF(I5921="EO",IF($C$1="预估功能点",'模板使用说明&amp;基础参数'!$E$18,'模板使用说明&amp;基础参数'!$E$25),IF(I5921="EQ",IF($C$1="预估功能点",'模板使用说明&amp;基础参数'!$E$19,'模板使用说明&amp;基础参数'!$E$26),"")))))</f>
        <v/>
      </c>
      <c r="K5921" s="80"/>
      <c r="L5921" s="80"/>
      <c r="M5921" s="81" t="str">
        <f>IF(J5921="","",IF(K5921="高",IF(L5921="删除",J5921*'模板使用说明&amp;基础参数'!$E$5*'模板使用说明&amp;基础参数'!$E$12,IF(L5921="修改",J5921*'模板使用说明&amp;基础参数'!$E$5*'模板使用说明&amp;基础参数'!$E$11,J5921*'模板使用说明&amp;基础参数'!$E$5*'模板使用说明&amp;基础参数'!$E$10)),IF(K5921="中",IF(L5921="删除",J5921*'模板使用说明&amp;基础参数'!$E$6*'模板使用说明&amp;基础参数'!$E$12,IF(L5921="修改",J5921*'模板使用说明&amp;基础参数'!$E$6*'模板使用说明&amp;基础参数'!$E$11,J5921*'模板使用说明&amp;基础参数'!$E$6*'模板使用说明&amp;基础参数'!$E$10)),IF(L5921="删除",J5921*'模板使用说明&amp;基础参数'!$E$7*'模板使用说明&amp;基础参数'!$E$12,IF(L5921="修改",J5921*'模板使用说明&amp;基础参数'!$E$7*'模板使用说明&amp;基础参数'!$E$11,J5921*'模板使用说明&amp;基础参数'!$E$7*'模板使用说明&amp;基础参数'!$E$10)))))</f>
        <v/>
      </c>
      <c r="N5921" s="82"/>
    </row>
    <row r="5922" spans="1:14">
      <c r="A5922" s="76">
        <f t="shared" si="103"/>
        <v>5917</v>
      </c>
      <c r="B5922" s="77"/>
      <c r="C5922" s="77"/>
      <c r="D5922" s="77"/>
      <c r="E5922" s="77"/>
      <c r="F5922" s="77"/>
      <c r="G5922" s="77"/>
      <c r="H5922" s="78"/>
      <c r="I5922" s="76"/>
      <c r="J5922" s="8" t="str">
        <f>IF(I5922="ILF",IF($C$1="预估功能点",'模板使用说明&amp;基础参数'!$E$15,'模板使用说明&amp;基础参数'!$E$22),IF(I5922="EIF",IF($C$1="预估功能点",'模板使用说明&amp;基础参数'!$E$16,'模板使用说明&amp;基础参数'!$E$23),IF(I5922="EI",IF($C$1="预估功能点",'模板使用说明&amp;基础参数'!$E$17,'模板使用说明&amp;基础参数'!$E$24),IF(I5922="EO",IF($C$1="预估功能点",'模板使用说明&amp;基础参数'!$E$18,'模板使用说明&amp;基础参数'!$E$25),IF(I5922="EQ",IF($C$1="预估功能点",'模板使用说明&amp;基础参数'!$E$19,'模板使用说明&amp;基础参数'!$E$26),"")))))</f>
        <v/>
      </c>
      <c r="K5922" s="80"/>
      <c r="L5922" s="80"/>
      <c r="M5922" s="81" t="str">
        <f>IF(J5922="","",IF(K5922="高",IF(L5922="删除",J5922*'模板使用说明&amp;基础参数'!$E$5*'模板使用说明&amp;基础参数'!$E$12,IF(L5922="修改",J5922*'模板使用说明&amp;基础参数'!$E$5*'模板使用说明&amp;基础参数'!$E$11,J5922*'模板使用说明&amp;基础参数'!$E$5*'模板使用说明&amp;基础参数'!$E$10)),IF(K5922="中",IF(L5922="删除",J5922*'模板使用说明&amp;基础参数'!$E$6*'模板使用说明&amp;基础参数'!$E$12,IF(L5922="修改",J5922*'模板使用说明&amp;基础参数'!$E$6*'模板使用说明&amp;基础参数'!$E$11,J5922*'模板使用说明&amp;基础参数'!$E$6*'模板使用说明&amp;基础参数'!$E$10)),IF(L5922="删除",J5922*'模板使用说明&amp;基础参数'!$E$7*'模板使用说明&amp;基础参数'!$E$12,IF(L5922="修改",J5922*'模板使用说明&amp;基础参数'!$E$7*'模板使用说明&amp;基础参数'!$E$11,J5922*'模板使用说明&amp;基础参数'!$E$7*'模板使用说明&amp;基础参数'!$E$10)))))</f>
        <v/>
      </c>
      <c r="N5922" s="82"/>
    </row>
    <row r="5923" spans="1:14">
      <c r="A5923" s="76">
        <f t="shared" si="103"/>
        <v>5918</v>
      </c>
      <c r="B5923" s="77"/>
      <c r="C5923" s="77"/>
      <c r="D5923" s="77"/>
      <c r="E5923" s="77"/>
      <c r="F5923" s="77"/>
      <c r="G5923" s="77"/>
      <c r="H5923" s="78"/>
      <c r="I5923" s="76"/>
      <c r="J5923" s="8" t="str">
        <f>IF(I5923="ILF",IF($C$1="预估功能点",'模板使用说明&amp;基础参数'!$E$15,'模板使用说明&amp;基础参数'!$E$22),IF(I5923="EIF",IF($C$1="预估功能点",'模板使用说明&amp;基础参数'!$E$16,'模板使用说明&amp;基础参数'!$E$23),IF(I5923="EI",IF($C$1="预估功能点",'模板使用说明&amp;基础参数'!$E$17,'模板使用说明&amp;基础参数'!$E$24),IF(I5923="EO",IF($C$1="预估功能点",'模板使用说明&amp;基础参数'!$E$18,'模板使用说明&amp;基础参数'!$E$25),IF(I5923="EQ",IF($C$1="预估功能点",'模板使用说明&amp;基础参数'!$E$19,'模板使用说明&amp;基础参数'!$E$26),"")))))</f>
        <v/>
      </c>
      <c r="K5923" s="80"/>
      <c r="L5923" s="80"/>
      <c r="M5923" s="81" t="str">
        <f>IF(J5923="","",IF(K5923="高",IF(L5923="删除",J5923*'模板使用说明&amp;基础参数'!$E$5*'模板使用说明&amp;基础参数'!$E$12,IF(L5923="修改",J5923*'模板使用说明&amp;基础参数'!$E$5*'模板使用说明&amp;基础参数'!$E$11,J5923*'模板使用说明&amp;基础参数'!$E$5*'模板使用说明&amp;基础参数'!$E$10)),IF(K5923="中",IF(L5923="删除",J5923*'模板使用说明&amp;基础参数'!$E$6*'模板使用说明&amp;基础参数'!$E$12,IF(L5923="修改",J5923*'模板使用说明&amp;基础参数'!$E$6*'模板使用说明&amp;基础参数'!$E$11,J5923*'模板使用说明&amp;基础参数'!$E$6*'模板使用说明&amp;基础参数'!$E$10)),IF(L5923="删除",J5923*'模板使用说明&amp;基础参数'!$E$7*'模板使用说明&amp;基础参数'!$E$12,IF(L5923="修改",J5923*'模板使用说明&amp;基础参数'!$E$7*'模板使用说明&amp;基础参数'!$E$11,J5923*'模板使用说明&amp;基础参数'!$E$7*'模板使用说明&amp;基础参数'!$E$10)))))</f>
        <v/>
      </c>
      <c r="N5923" s="82"/>
    </row>
    <row r="5924" spans="1:14">
      <c r="A5924" s="76">
        <f t="shared" si="103"/>
        <v>5919</v>
      </c>
      <c r="B5924" s="77"/>
      <c r="C5924" s="77"/>
      <c r="D5924" s="77"/>
      <c r="E5924" s="77"/>
      <c r="F5924" s="77"/>
      <c r="G5924" s="77"/>
      <c r="H5924" s="78"/>
      <c r="I5924" s="76"/>
      <c r="J5924" s="8" t="str">
        <f>IF(I5924="ILF",IF($C$1="预估功能点",'模板使用说明&amp;基础参数'!$E$15,'模板使用说明&amp;基础参数'!$E$22),IF(I5924="EIF",IF($C$1="预估功能点",'模板使用说明&amp;基础参数'!$E$16,'模板使用说明&amp;基础参数'!$E$23),IF(I5924="EI",IF($C$1="预估功能点",'模板使用说明&amp;基础参数'!$E$17,'模板使用说明&amp;基础参数'!$E$24),IF(I5924="EO",IF($C$1="预估功能点",'模板使用说明&amp;基础参数'!$E$18,'模板使用说明&amp;基础参数'!$E$25),IF(I5924="EQ",IF($C$1="预估功能点",'模板使用说明&amp;基础参数'!$E$19,'模板使用说明&amp;基础参数'!$E$26),"")))))</f>
        <v/>
      </c>
      <c r="K5924" s="80"/>
      <c r="L5924" s="80"/>
      <c r="M5924" s="81" t="str">
        <f>IF(J5924="","",IF(K5924="高",IF(L5924="删除",J5924*'模板使用说明&amp;基础参数'!$E$5*'模板使用说明&amp;基础参数'!$E$12,IF(L5924="修改",J5924*'模板使用说明&amp;基础参数'!$E$5*'模板使用说明&amp;基础参数'!$E$11,J5924*'模板使用说明&amp;基础参数'!$E$5*'模板使用说明&amp;基础参数'!$E$10)),IF(K5924="中",IF(L5924="删除",J5924*'模板使用说明&amp;基础参数'!$E$6*'模板使用说明&amp;基础参数'!$E$12,IF(L5924="修改",J5924*'模板使用说明&amp;基础参数'!$E$6*'模板使用说明&amp;基础参数'!$E$11,J5924*'模板使用说明&amp;基础参数'!$E$6*'模板使用说明&amp;基础参数'!$E$10)),IF(L5924="删除",J5924*'模板使用说明&amp;基础参数'!$E$7*'模板使用说明&amp;基础参数'!$E$12,IF(L5924="修改",J5924*'模板使用说明&amp;基础参数'!$E$7*'模板使用说明&amp;基础参数'!$E$11,J5924*'模板使用说明&amp;基础参数'!$E$7*'模板使用说明&amp;基础参数'!$E$10)))))</f>
        <v/>
      </c>
      <c r="N5924" s="82"/>
    </row>
    <row r="5925" spans="1:14">
      <c r="A5925" s="76">
        <f t="shared" si="103"/>
        <v>5920</v>
      </c>
      <c r="B5925" s="77"/>
      <c r="C5925" s="77"/>
      <c r="D5925" s="77"/>
      <c r="E5925" s="77"/>
      <c r="F5925" s="77"/>
      <c r="G5925" s="77"/>
      <c r="H5925" s="78"/>
      <c r="I5925" s="76"/>
      <c r="J5925" s="8" t="str">
        <f>IF(I5925="ILF",IF($C$1="预估功能点",'模板使用说明&amp;基础参数'!$E$15,'模板使用说明&amp;基础参数'!$E$22),IF(I5925="EIF",IF($C$1="预估功能点",'模板使用说明&amp;基础参数'!$E$16,'模板使用说明&amp;基础参数'!$E$23),IF(I5925="EI",IF($C$1="预估功能点",'模板使用说明&amp;基础参数'!$E$17,'模板使用说明&amp;基础参数'!$E$24),IF(I5925="EO",IF($C$1="预估功能点",'模板使用说明&amp;基础参数'!$E$18,'模板使用说明&amp;基础参数'!$E$25),IF(I5925="EQ",IF($C$1="预估功能点",'模板使用说明&amp;基础参数'!$E$19,'模板使用说明&amp;基础参数'!$E$26),"")))))</f>
        <v/>
      </c>
      <c r="K5925" s="80"/>
      <c r="L5925" s="80"/>
      <c r="M5925" s="81" t="str">
        <f>IF(J5925="","",IF(K5925="高",IF(L5925="删除",J5925*'模板使用说明&amp;基础参数'!$E$5*'模板使用说明&amp;基础参数'!$E$12,IF(L5925="修改",J5925*'模板使用说明&amp;基础参数'!$E$5*'模板使用说明&amp;基础参数'!$E$11,J5925*'模板使用说明&amp;基础参数'!$E$5*'模板使用说明&amp;基础参数'!$E$10)),IF(K5925="中",IF(L5925="删除",J5925*'模板使用说明&amp;基础参数'!$E$6*'模板使用说明&amp;基础参数'!$E$12,IF(L5925="修改",J5925*'模板使用说明&amp;基础参数'!$E$6*'模板使用说明&amp;基础参数'!$E$11,J5925*'模板使用说明&amp;基础参数'!$E$6*'模板使用说明&amp;基础参数'!$E$10)),IF(L5925="删除",J5925*'模板使用说明&amp;基础参数'!$E$7*'模板使用说明&amp;基础参数'!$E$12,IF(L5925="修改",J5925*'模板使用说明&amp;基础参数'!$E$7*'模板使用说明&amp;基础参数'!$E$11,J5925*'模板使用说明&amp;基础参数'!$E$7*'模板使用说明&amp;基础参数'!$E$10)))))</f>
        <v/>
      </c>
      <c r="N5925" s="82"/>
    </row>
    <row r="5926" spans="1:14">
      <c r="A5926" s="76">
        <f t="shared" si="103"/>
        <v>5921</v>
      </c>
      <c r="B5926" s="77"/>
      <c r="C5926" s="77"/>
      <c r="D5926" s="77"/>
      <c r="E5926" s="77"/>
      <c r="F5926" s="77"/>
      <c r="G5926" s="77"/>
      <c r="H5926" s="78"/>
      <c r="I5926" s="76"/>
      <c r="J5926" s="8" t="str">
        <f>IF(I5926="ILF",IF($C$1="预估功能点",'模板使用说明&amp;基础参数'!$E$15,'模板使用说明&amp;基础参数'!$E$22),IF(I5926="EIF",IF($C$1="预估功能点",'模板使用说明&amp;基础参数'!$E$16,'模板使用说明&amp;基础参数'!$E$23),IF(I5926="EI",IF($C$1="预估功能点",'模板使用说明&amp;基础参数'!$E$17,'模板使用说明&amp;基础参数'!$E$24),IF(I5926="EO",IF($C$1="预估功能点",'模板使用说明&amp;基础参数'!$E$18,'模板使用说明&amp;基础参数'!$E$25),IF(I5926="EQ",IF($C$1="预估功能点",'模板使用说明&amp;基础参数'!$E$19,'模板使用说明&amp;基础参数'!$E$26),"")))))</f>
        <v/>
      </c>
      <c r="K5926" s="80"/>
      <c r="L5926" s="80"/>
      <c r="M5926" s="81" t="str">
        <f>IF(J5926="","",IF(K5926="高",IF(L5926="删除",J5926*'模板使用说明&amp;基础参数'!$E$5*'模板使用说明&amp;基础参数'!$E$12,IF(L5926="修改",J5926*'模板使用说明&amp;基础参数'!$E$5*'模板使用说明&amp;基础参数'!$E$11,J5926*'模板使用说明&amp;基础参数'!$E$5*'模板使用说明&amp;基础参数'!$E$10)),IF(K5926="中",IF(L5926="删除",J5926*'模板使用说明&amp;基础参数'!$E$6*'模板使用说明&amp;基础参数'!$E$12,IF(L5926="修改",J5926*'模板使用说明&amp;基础参数'!$E$6*'模板使用说明&amp;基础参数'!$E$11,J5926*'模板使用说明&amp;基础参数'!$E$6*'模板使用说明&amp;基础参数'!$E$10)),IF(L5926="删除",J5926*'模板使用说明&amp;基础参数'!$E$7*'模板使用说明&amp;基础参数'!$E$12,IF(L5926="修改",J5926*'模板使用说明&amp;基础参数'!$E$7*'模板使用说明&amp;基础参数'!$E$11,J5926*'模板使用说明&amp;基础参数'!$E$7*'模板使用说明&amp;基础参数'!$E$10)))))</f>
        <v/>
      </c>
      <c r="N5926" s="82"/>
    </row>
    <row r="5927" spans="1:14">
      <c r="A5927" s="76">
        <f t="shared" si="103"/>
        <v>5922</v>
      </c>
      <c r="B5927" s="77"/>
      <c r="C5927" s="77"/>
      <c r="D5927" s="77"/>
      <c r="E5927" s="77"/>
      <c r="F5927" s="77"/>
      <c r="G5927" s="77"/>
      <c r="H5927" s="78"/>
      <c r="I5927" s="76"/>
      <c r="J5927" s="8" t="str">
        <f>IF(I5927="ILF",IF($C$1="预估功能点",'模板使用说明&amp;基础参数'!$E$15,'模板使用说明&amp;基础参数'!$E$22),IF(I5927="EIF",IF($C$1="预估功能点",'模板使用说明&amp;基础参数'!$E$16,'模板使用说明&amp;基础参数'!$E$23),IF(I5927="EI",IF($C$1="预估功能点",'模板使用说明&amp;基础参数'!$E$17,'模板使用说明&amp;基础参数'!$E$24),IF(I5927="EO",IF($C$1="预估功能点",'模板使用说明&amp;基础参数'!$E$18,'模板使用说明&amp;基础参数'!$E$25),IF(I5927="EQ",IF($C$1="预估功能点",'模板使用说明&amp;基础参数'!$E$19,'模板使用说明&amp;基础参数'!$E$26),"")))))</f>
        <v/>
      </c>
      <c r="K5927" s="80"/>
      <c r="L5927" s="80"/>
      <c r="M5927" s="81" t="str">
        <f>IF(J5927="","",IF(K5927="高",IF(L5927="删除",J5927*'模板使用说明&amp;基础参数'!$E$5*'模板使用说明&amp;基础参数'!$E$12,IF(L5927="修改",J5927*'模板使用说明&amp;基础参数'!$E$5*'模板使用说明&amp;基础参数'!$E$11,J5927*'模板使用说明&amp;基础参数'!$E$5*'模板使用说明&amp;基础参数'!$E$10)),IF(K5927="中",IF(L5927="删除",J5927*'模板使用说明&amp;基础参数'!$E$6*'模板使用说明&amp;基础参数'!$E$12,IF(L5927="修改",J5927*'模板使用说明&amp;基础参数'!$E$6*'模板使用说明&amp;基础参数'!$E$11,J5927*'模板使用说明&amp;基础参数'!$E$6*'模板使用说明&amp;基础参数'!$E$10)),IF(L5927="删除",J5927*'模板使用说明&amp;基础参数'!$E$7*'模板使用说明&amp;基础参数'!$E$12,IF(L5927="修改",J5927*'模板使用说明&amp;基础参数'!$E$7*'模板使用说明&amp;基础参数'!$E$11,J5927*'模板使用说明&amp;基础参数'!$E$7*'模板使用说明&amp;基础参数'!$E$10)))))</f>
        <v/>
      </c>
      <c r="N5927" s="82"/>
    </row>
    <row r="5928" spans="1:14">
      <c r="A5928" s="76">
        <f t="shared" si="103"/>
        <v>5923</v>
      </c>
      <c r="B5928" s="77"/>
      <c r="C5928" s="77"/>
      <c r="D5928" s="77"/>
      <c r="E5928" s="77"/>
      <c r="F5928" s="77"/>
      <c r="G5928" s="77"/>
      <c r="H5928" s="78"/>
      <c r="I5928" s="76"/>
      <c r="J5928" s="8" t="str">
        <f>IF(I5928="ILF",IF($C$1="预估功能点",'模板使用说明&amp;基础参数'!$E$15,'模板使用说明&amp;基础参数'!$E$22),IF(I5928="EIF",IF($C$1="预估功能点",'模板使用说明&amp;基础参数'!$E$16,'模板使用说明&amp;基础参数'!$E$23),IF(I5928="EI",IF($C$1="预估功能点",'模板使用说明&amp;基础参数'!$E$17,'模板使用说明&amp;基础参数'!$E$24),IF(I5928="EO",IF($C$1="预估功能点",'模板使用说明&amp;基础参数'!$E$18,'模板使用说明&amp;基础参数'!$E$25),IF(I5928="EQ",IF($C$1="预估功能点",'模板使用说明&amp;基础参数'!$E$19,'模板使用说明&amp;基础参数'!$E$26),"")))))</f>
        <v/>
      </c>
      <c r="K5928" s="80"/>
      <c r="L5928" s="80"/>
      <c r="M5928" s="81" t="str">
        <f>IF(J5928="","",IF(K5928="高",IF(L5928="删除",J5928*'模板使用说明&amp;基础参数'!$E$5*'模板使用说明&amp;基础参数'!$E$12,IF(L5928="修改",J5928*'模板使用说明&amp;基础参数'!$E$5*'模板使用说明&amp;基础参数'!$E$11,J5928*'模板使用说明&amp;基础参数'!$E$5*'模板使用说明&amp;基础参数'!$E$10)),IF(K5928="中",IF(L5928="删除",J5928*'模板使用说明&amp;基础参数'!$E$6*'模板使用说明&amp;基础参数'!$E$12,IF(L5928="修改",J5928*'模板使用说明&amp;基础参数'!$E$6*'模板使用说明&amp;基础参数'!$E$11,J5928*'模板使用说明&amp;基础参数'!$E$6*'模板使用说明&amp;基础参数'!$E$10)),IF(L5928="删除",J5928*'模板使用说明&amp;基础参数'!$E$7*'模板使用说明&amp;基础参数'!$E$12,IF(L5928="修改",J5928*'模板使用说明&amp;基础参数'!$E$7*'模板使用说明&amp;基础参数'!$E$11,J5928*'模板使用说明&amp;基础参数'!$E$7*'模板使用说明&amp;基础参数'!$E$10)))))</f>
        <v/>
      </c>
      <c r="N5928" s="82"/>
    </row>
    <row r="5929" spans="1:14">
      <c r="A5929" s="76">
        <f t="shared" si="103"/>
        <v>5924</v>
      </c>
      <c r="B5929" s="77"/>
      <c r="C5929" s="77"/>
      <c r="D5929" s="77"/>
      <c r="E5929" s="77"/>
      <c r="F5929" s="77"/>
      <c r="G5929" s="77"/>
      <c r="H5929" s="78"/>
      <c r="I5929" s="76"/>
      <c r="J5929" s="8" t="str">
        <f>IF(I5929="ILF",IF($C$1="预估功能点",'模板使用说明&amp;基础参数'!$E$15,'模板使用说明&amp;基础参数'!$E$22),IF(I5929="EIF",IF($C$1="预估功能点",'模板使用说明&amp;基础参数'!$E$16,'模板使用说明&amp;基础参数'!$E$23),IF(I5929="EI",IF($C$1="预估功能点",'模板使用说明&amp;基础参数'!$E$17,'模板使用说明&amp;基础参数'!$E$24),IF(I5929="EO",IF($C$1="预估功能点",'模板使用说明&amp;基础参数'!$E$18,'模板使用说明&amp;基础参数'!$E$25),IF(I5929="EQ",IF($C$1="预估功能点",'模板使用说明&amp;基础参数'!$E$19,'模板使用说明&amp;基础参数'!$E$26),"")))))</f>
        <v/>
      </c>
      <c r="K5929" s="80"/>
      <c r="L5929" s="80"/>
      <c r="M5929" s="81" t="str">
        <f>IF(J5929="","",IF(K5929="高",IF(L5929="删除",J5929*'模板使用说明&amp;基础参数'!$E$5*'模板使用说明&amp;基础参数'!$E$12,IF(L5929="修改",J5929*'模板使用说明&amp;基础参数'!$E$5*'模板使用说明&amp;基础参数'!$E$11,J5929*'模板使用说明&amp;基础参数'!$E$5*'模板使用说明&amp;基础参数'!$E$10)),IF(K5929="中",IF(L5929="删除",J5929*'模板使用说明&amp;基础参数'!$E$6*'模板使用说明&amp;基础参数'!$E$12,IF(L5929="修改",J5929*'模板使用说明&amp;基础参数'!$E$6*'模板使用说明&amp;基础参数'!$E$11,J5929*'模板使用说明&amp;基础参数'!$E$6*'模板使用说明&amp;基础参数'!$E$10)),IF(L5929="删除",J5929*'模板使用说明&amp;基础参数'!$E$7*'模板使用说明&amp;基础参数'!$E$12,IF(L5929="修改",J5929*'模板使用说明&amp;基础参数'!$E$7*'模板使用说明&amp;基础参数'!$E$11,J5929*'模板使用说明&amp;基础参数'!$E$7*'模板使用说明&amp;基础参数'!$E$10)))))</f>
        <v/>
      </c>
      <c r="N5929" s="82"/>
    </row>
    <row r="5930" spans="1:14">
      <c r="A5930" s="76">
        <f t="shared" si="103"/>
        <v>5925</v>
      </c>
      <c r="B5930" s="77"/>
      <c r="C5930" s="77"/>
      <c r="D5930" s="77"/>
      <c r="E5930" s="77"/>
      <c r="F5930" s="77"/>
      <c r="G5930" s="77"/>
      <c r="H5930" s="78"/>
      <c r="I5930" s="76"/>
      <c r="J5930" s="8" t="str">
        <f>IF(I5930="ILF",IF($C$1="预估功能点",'模板使用说明&amp;基础参数'!$E$15,'模板使用说明&amp;基础参数'!$E$22),IF(I5930="EIF",IF($C$1="预估功能点",'模板使用说明&amp;基础参数'!$E$16,'模板使用说明&amp;基础参数'!$E$23),IF(I5930="EI",IF($C$1="预估功能点",'模板使用说明&amp;基础参数'!$E$17,'模板使用说明&amp;基础参数'!$E$24),IF(I5930="EO",IF($C$1="预估功能点",'模板使用说明&amp;基础参数'!$E$18,'模板使用说明&amp;基础参数'!$E$25),IF(I5930="EQ",IF($C$1="预估功能点",'模板使用说明&amp;基础参数'!$E$19,'模板使用说明&amp;基础参数'!$E$26),"")))))</f>
        <v/>
      </c>
      <c r="K5930" s="80"/>
      <c r="L5930" s="80"/>
      <c r="M5930" s="81" t="str">
        <f>IF(J5930="","",IF(K5930="高",IF(L5930="删除",J5930*'模板使用说明&amp;基础参数'!$E$5*'模板使用说明&amp;基础参数'!$E$12,IF(L5930="修改",J5930*'模板使用说明&amp;基础参数'!$E$5*'模板使用说明&amp;基础参数'!$E$11,J5930*'模板使用说明&amp;基础参数'!$E$5*'模板使用说明&amp;基础参数'!$E$10)),IF(K5930="中",IF(L5930="删除",J5930*'模板使用说明&amp;基础参数'!$E$6*'模板使用说明&amp;基础参数'!$E$12,IF(L5930="修改",J5930*'模板使用说明&amp;基础参数'!$E$6*'模板使用说明&amp;基础参数'!$E$11,J5930*'模板使用说明&amp;基础参数'!$E$6*'模板使用说明&amp;基础参数'!$E$10)),IF(L5930="删除",J5930*'模板使用说明&amp;基础参数'!$E$7*'模板使用说明&amp;基础参数'!$E$12,IF(L5930="修改",J5930*'模板使用说明&amp;基础参数'!$E$7*'模板使用说明&amp;基础参数'!$E$11,J5930*'模板使用说明&amp;基础参数'!$E$7*'模板使用说明&amp;基础参数'!$E$10)))))</f>
        <v/>
      </c>
      <c r="N5930" s="82"/>
    </row>
    <row r="5931" spans="1:14">
      <c r="A5931" s="76">
        <f t="shared" si="103"/>
        <v>5926</v>
      </c>
      <c r="B5931" s="77"/>
      <c r="C5931" s="77"/>
      <c r="D5931" s="77"/>
      <c r="E5931" s="77"/>
      <c r="F5931" s="77"/>
      <c r="G5931" s="77"/>
      <c r="H5931" s="78"/>
      <c r="I5931" s="76"/>
      <c r="J5931" s="8" t="str">
        <f>IF(I5931="ILF",IF($C$1="预估功能点",'模板使用说明&amp;基础参数'!$E$15,'模板使用说明&amp;基础参数'!$E$22),IF(I5931="EIF",IF($C$1="预估功能点",'模板使用说明&amp;基础参数'!$E$16,'模板使用说明&amp;基础参数'!$E$23),IF(I5931="EI",IF($C$1="预估功能点",'模板使用说明&amp;基础参数'!$E$17,'模板使用说明&amp;基础参数'!$E$24),IF(I5931="EO",IF($C$1="预估功能点",'模板使用说明&amp;基础参数'!$E$18,'模板使用说明&amp;基础参数'!$E$25),IF(I5931="EQ",IF($C$1="预估功能点",'模板使用说明&amp;基础参数'!$E$19,'模板使用说明&amp;基础参数'!$E$26),"")))))</f>
        <v/>
      </c>
      <c r="K5931" s="80"/>
      <c r="L5931" s="80"/>
      <c r="M5931" s="81" t="str">
        <f>IF(J5931="","",IF(K5931="高",IF(L5931="删除",J5931*'模板使用说明&amp;基础参数'!$E$5*'模板使用说明&amp;基础参数'!$E$12,IF(L5931="修改",J5931*'模板使用说明&amp;基础参数'!$E$5*'模板使用说明&amp;基础参数'!$E$11,J5931*'模板使用说明&amp;基础参数'!$E$5*'模板使用说明&amp;基础参数'!$E$10)),IF(K5931="中",IF(L5931="删除",J5931*'模板使用说明&amp;基础参数'!$E$6*'模板使用说明&amp;基础参数'!$E$12,IF(L5931="修改",J5931*'模板使用说明&amp;基础参数'!$E$6*'模板使用说明&amp;基础参数'!$E$11,J5931*'模板使用说明&amp;基础参数'!$E$6*'模板使用说明&amp;基础参数'!$E$10)),IF(L5931="删除",J5931*'模板使用说明&amp;基础参数'!$E$7*'模板使用说明&amp;基础参数'!$E$12,IF(L5931="修改",J5931*'模板使用说明&amp;基础参数'!$E$7*'模板使用说明&amp;基础参数'!$E$11,J5931*'模板使用说明&amp;基础参数'!$E$7*'模板使用说明&amp;基础参数'!$E$10)))))</f>
        <v/>
      </c>
      <c r="N5931" s="82"/>
    </row>
    <row r="5932" spans="1:14">
      <c r="A5932" s="76">
        <f t="shared" si="103"/>
        <v>5927</v>
      </c>
      <c r="B5932" s="77"/>
      <c r="C5932" s="77"/>
      <c r="D5932" s="77"/>
      <c r="E5932" s="77"/>
      <c r="F5932" s="77"/>
      <c r="G5932" s="77"/>
      <c r="H5932" s="78"/>
      <c r="I5932" s="76"/>
      <c r="J5932" s="8" t="str">
        <f>IF(I5932="ILF",IF($C$1="预估功能点",'模板使用说明&amp;基础参数'!$E$15,'模板使用说明&amp;基础参数'!$E$22),IF(I5932="EIF",IF($C$1="预估功能点",'模板使用说明&amp;基础参数'!$E$16,'模板使用说明&amp;基础参数'!$E$23),IF(I5932="EI",IF($C$1="预估功能点",'模板使用说明&amp;基础参数'!$E$17,'模板使用说明&amp;基础参数'!$E$24),IF(I5932="EO",IF($C$1="预估功能点",'模板使用说明&amp;基础参数'!$E$18,'模板使用说明&amp;基础参数'!$E$25),IF(I5932="EQ",IF($C$1="预估功能点",'模板使用说明&amp;基础参数'!$E$19,'模板使用说明&amp;基础参数'!$E$26),"")))))</f>
        <v/>
      </c>
      <c r="K5932" s="80"/>
      <c r="L5932" s="80"/>
      <c r="M5932" s="81" t="str">
        <f>IF(J5932="","",IF(K5932="高",IF(L5932="删除",J5932*'模板使用说明&amp;基础参数'!$E$5*'模板使用说明&amp;基础参数'!$E$12,IF(L5932="修改",J5932*'模板使用说明&amp;基础参数'!$E$5*'模板使用说明&amp;基础参数'!$E$11,J5932*'模板使用说明&amp;基础参数'!$E$5*'模板使用说明&amp;基础参数'!$E$10)),IF(K5932="中",IF(L5932="删除",J5932*'模板使用说明&amp;基础参数'!$E$6*'模板使用说明&amp;基础参数'!$E$12,IF(L5932="修改",J5932*'模板使用说明&amp;基础参数'!$E$6*'模板使用说明&amp;基础参数'!$E$11,J5932*'模板使用说明&amp;基础参数'!$E$6*'模板使用说明&amp;基础参数'!$E$10)),IF(L5932="删除",J5932*'模板使用说明&amp;基础参数'!$E$7*'模板使用说明&amp;基础参数'!$E$12,IF(L5932="修改",J5932*'模板使用说明&amp;基础参数'!$E$7*'模板使用说明&amp;基础参数'!$E$11,J5932*'模板使用说明&amp;基础参数'!$E$7*'模板使用说明&amp;基础参数'!$E$10)))))</f>
        <v/>
      </c>
      <c r="N5932" s="82"/>
    </row>
    <row r="5933" spans="1:14">
      <c r="A5933" s="76">
        <f t="shared" si="103"/>
        <v>5928</v>
      </c>
      <c r="B5933" s="77"/>
      <c r="C5933" s="77"/>
      <c r="D5933" s="77"/>
      <c r="E5933" s="77"/>
      <c r="F5933" s="77"/>
      <c r="G5933" s="77"/>
      <c r="H5933" s="78"/>
      <c r="I5933" s="76"/>
      <c r="J5933" s="8" t="str">
        <f>IF(I5933="ILF",IF($C$1="预估功能点",'模板使用说明&amp;基础参数'!$E$15,'模板使用说明&amp;基础参数'!$E$22),IF(I5933="EIF",IF($C$1="预估功能点",'模板使用说明&amp;基础参数'!$E$16,'模板使用说明&amp;基础参数'!$E$23),IF(I5933="EI",IF($C$1="预估功能点",'模板使用说明&amp;基础参数'!$E$17,'模板使用说明&amp;基础参数'!$E$24),IF(I5933="EO",IF($C$1="预估功能点",'模板使用说明&amp;基础参数'!$E$18,'模板使用说明&amp;基础参数'!$E$25),IF(I5933="EQ",IF($C$1="预估功能点",'模板使用说明&amp;基础参数'!$E$19,'模板使用说明&amp;基础参数'!$E$26),"")))))</f>
        <v/>
      </c>
      <c r="K5933" s="80"/>
      <c r="L5933" s="80"/>
      <c r="M5933" s="81" t="str">
        <f>IF(J5933="","",IF(K5933="高",IF(L5933="删除",J5933*'模板使用说明&amp;基础参数'!$E$5*'模板使用说明&amp;基础参数'!$E$12,IF(L5933="修改",J5933*'模板使用说明&amp;基础参数'!$E$5*'模板使用说明&amp;基础参数'!$E$11,J5933*'模板使用说明&amp;基础参数'!$E$5*'模板使用说明&amp;基础参数'!$E$10)),IF(K5933="中",IF(L5933="删除",J5933*'模板使用说明&amp;基础参数'!$E$6*'模板使用说明&amp;基础参数'!$E$12,IF(L5933="修改",J5933*'模板使用说明&amp;基础参数'!$E$6*'模板使用说明&amp;基础参数'!$E$11,J5933*'模板使用说明&amp;基础参数'!$E$6*'模板使用说明&amp;基础参数'!$E$10)),IF(L5933="删除",J5933*'模板使用说明&amp;基础参数'!$E$7*'模板使用说明&amp;基础参数'!$E$12,IF(L5933="修改",J5933*'模板使用说明&amp;基础参数'!$E$7*'模板使用说明&amp;基础参数'!$E$11,J5933*'模板使用说明&amp;基础参数'!$E$7*'模板使用说明&amp;基础参数'!$E$10)))))</f>
        <v/>
      </c>
      <c r="N5933" s="82"/>
    </row>
    <row r="5934" spans="1:14">
      <c r="A5934" s="76">
        <f t="shared" si="103"/>
        <v>5929</v>
      </c>
      <c r="B5934" s="77"/>
      <c r="C5934" s="77"/>
      <c r="D5934" s="77"/>
      <c r="E5934" s="77"/>
      <c r="F5934" s="77"/>
      <c r="G5934" s="77"/>
      <c r="H5934" s="78"/>
      <c r="I5934" s="76"/>
      <c r="J5934" s="8" t="str">
        <f>IF(I5934="ILF",IF($C$1="预估功能点",'模板使用说明&amp;基础参数'!$E$15,'模板使用说明&amp;基础参数'!$E$22),IF(I5934="EIF",IF($C$1="预估功能点",'模板使用说明&amp;基础参数'!$E$16,'模板使用说明&amp;基础参数'!$E$23),IF(I5934="EI",IF($C$1="预估功能点",'模板使用说明&amp;基础参数'!$E$17,'模板使用说明&amp;基础参数'!$E$24),IF(I5934="EO",IF($C$1="预估功能点",'模板使用说明&amp;基础参数'!$E$18,'模板使用说明&amp;基础参数'!$E$25),IF(I5934="EQ",IF($C$1="预估功能点",'模板使用说明&amp;基础参数'!$E$19,'模板使用说明&amp;基础参数'!$E$26),"")))))</f>
        <v/>
      </c>
      <c r="K5934" s="80"/>
      <c r="L5934" s="80"/>
      <c r="M5934" s="81" t="str">
        <f>IF(J5934="","",IF(K5934="高",IF(L5934="删除",J5934*'模板使用说明&amp;基础参数'!$E$5*'模板使用说明&amp;基础参数'!$E$12,IF(L5934="修改",J5934*'模板使用说明&amp;基础参数'!$E$5*'模板使用说明&amp;基础参数'!$E$11,J5934*'模板使用说明&amp;基础参数'!$E$5*'模板使用说明&amp;基础参数'!$E$10)),IF(K5934="中",IF(L5934="删除",J5934*'模板使用说明&amp;基础参数'!$E$6*'模板使用说明&amp;基础参数'!$E$12,IF(L5934="修改",J5934*'模板使用说明&amp;基础参数'!$E$6*'模板使用说明&amp;基础参数'!$E$11,J5934*'模板使用说明&amp;基础参数'!$E$6*'模板使用说明&amp;基础参数'!$E$10)),IF(L5934="删除",J5934*'模板使用说明&amp;基础参数'!$E$7*'模板使用说明&amp;基础参数'!$E$12,IF(L5934="修改",J5934*'模板使用说明&amp;基础参数'!$E$7*'模板使用说明&amp;基础参数'!$E$11,J5934*'模板使用说明&amp;基础参数'!$E$7*'模板使用说明&amp;基础参数'!$E$10)))))</f>
        <v/>
      </c>
      <c r="N5934" s="82"/>
    </row>
    <row r="5935" spans="1:14">
      <c r="A5935" s="76">
        <f t="shared" si="103"/>
        <v>5930</v>
      </c>
      <c r="B5935" s="77"/>
      <c r="C5935" s="77"/>
      <c r="D5935" s="77"/>
      <c r="E5935" s="77"/>
      <c r="F5935" s="77"/>
      <c r="G5935" s="77"/>
      <c r="H5935" s="78"/>
      <c r="I5935" s="76"/>
      <c r="J5935" s="8" t="str">
        <f>IF(I5935="ILF",IF($C$1="预估功能点",'模板使用说明&amp;基础参数'!$E$15,'模板使用说明&amp;基础参数'!$E$22),IF(I5935="EIF",IF($C$1="预估功能点",'模板使用说明&amp;基础参数'!$E$16,'模板使用说明&amp;基础参数'!$E$23),IF(I5935="EI",IF($C$1="预估功能点",'模板使用说明&amp;基础参数'!$E$17,'模板使用说明&amp;基础参数'!$E$24),IF(I5935="EO",IF($C$1="预估功能点",'模板使用说明&amp;基础参数'!$E$18,'模板使用说明&amp;基础参数'!$E$25),IF(I5935="EQ",IF($C$1="预估功能点",'模板使用说明&amp;基础参数'!$E$19,'模板使用说明&amp;基础参数'!$E$26),"")))))</f>
        <v/>
      </c>
      <c r="K5935" s="80"/>
      <c r="L5935" s="80"/>
      <c r="M5935" s="81" t="str">
        <f>IF(J5935="","",IF(K5935="高",IF(L5935="删除",J5935*'模板使用说明&amp;基础参数'!$E$5*'模板使用说明&amp;基础参数'!$E$12,IF(L5935="修改",J5935*'模板使用说明&amp;基础参数'!$E$5*'模板使用说明&amp;基础参数'!$E$11,J5935*'模板使用说明&amp;基础参数'!$E$5*'模板使用说明&amp;基础参数'!$E$10)),IF(K5935="中",IF(L5935="删除",J5935*'模板使用说明&amp;基础参数'!$E$6*'模板使用说明&amp;基础参数'!$E$12,IF(L5935="修改",J5935*'模板使用说明&amp;基础参数'!$E$6*'模板使用说明&amp;基础参数'!$E$11,J5935*'模板使用说明&amp;基础参数'!$E$6*'模板使用说明&amp;基础参数'!$E$10)),IF(L5935="删除",J5935*'模板使用说明&amp;基础参数'!$E$7*'模板使用说明&amp;基础参数'!$E$12,IF(L5935="修改",J5935*'模板使用说明&amp;基础参数'!$E$7*'模板使用说明&amp;基础参数'!$E$11,J5935*'模板使用说明&amp;基础参数'!$E$7*'模板使用说明&amp;基础参数'!$E$10)))))</f>
        <v/>
      </c>
      <c r="N5935" s="82"/>
    </row>
    <row r="5936" spans="1:14">
      <c r="A5936" s="76">
        <f t="shared" si="103"/>
        <v>5931</v>
      </c>
      <c r="B5936" s="77"/>
      <c r="C5936" s="77"/>
      <c r="D5936" s="77"/>
      <c r="E5936" s="77"/>
      <c r="F5936" s="77"/>
      <c r="G5936" s="77"/>
      <c r="H5936" s="78"/>
      <c r="I5936" s="76"/>
      <c r="J5936" s="8" t="str">
        <f>IF(I5936="ILF",IF($C$1="预估功能点",'模板使用说明&amp;基础参数'!$E$15,'模板使用说明&amp;基础参数'!$E$22),IF(I5936="EIF",IF($C$1="预估功能点",'模板使用说明&amp;基础参数'!$E$16,'模板使用说明&amp;基础参数'!$E$23),IF(I5936="EI",IF($C$1="预估功能点",'模板使用说明&amp;基础参数'!$E$17,'模板使用说明&amp;基础参数'!$E$24),IF(I5936="EO",IF($C$1="预估功能点",'模板使用说明&amp;基础参数'!$E$18,'模板使用说明&amp;基础参数'!$E$25),IF(I5936="EQ",IF($C$1="预估功能点",'模板使用说明&amp;基础参数'!$E$19,'模板使用说明&amp;基础参数'!$E$26),"")))))</f>
        <v/>
      </c>
      <c r="K5936" s="80"/>
      <c r="L5936" s="80"/>
      <c r="M5936" s="81" t="str">
        <f>IF(J5936="","",IF(K5936="高",IF(L5936="删除",J5936*'模板使用说明&amp;基础参数'!$E$5*'模板使用说明&amp;基础参数'!$E$12,IF(L5936="修改",J5936*'模板使用说明&amp;基础参数'!$E$5*'模板使用说明&amp;基础参数'!$E$11,J5936*'模板使用说明&amp;基础参数'!$E$5*'模板使用说明&amp;基础参数'!$E$10)),IF(K5936="中",IF(L5936="删除",J5936*'模板使用说明&amp;基础参数'!$E$6*'模板使用说明&amp;基础参数'!$E$12,IF(L5936="修改",J5936*'模板使用说明&amp;基础参数'!$E$6*'模板使用说明&amp;基础参数'!$E$11,J5936*'模板使用说明&amp;基础参数'!$E$6*'模板使用说明&amp;基础参数'!$E$10)),IF(L5936="删除",J5936*'模板使用说明&amp;基础参数'!$E$7*'模板使用说明&amp;基础参数'!$E$12,IF(L5936="修改",J5936*'模板使用说明&amp;基础参数'!$E$7*'模板使用说明&amp;基础参数'!$E$11,J5936*'模板使用说明&amp;基础参数'!$E$7*'模板使用说明&amp;基础参数'!$E$10)))))</f>
        <v/>
      </c>
      <c r="N5936" s="82"/>
    </row>
    <row r="5937" spans="1:14">
      <c r="A5937" s="76">
        <f t="shared" si="103"/>
        <v>5932</v>
      </c>
      <c r="B5937" s="77"/>
      <c r="C5937" s="77"/>
      <c r="D5937" s="77"/>
      <c r="E5937" s="77"/>
      <c r="F5937" s="77"/>
      <c r="G5937" s="77"/>
      <c r="H5937" s="78"/>
      <c r="I5937" s="76"/>
      <c r="J5937" s="8" t="str">
        <f>IF(I5937="ILF",IF($C$1="预估功能点",'模板使用说明&amp;基础参数'!$E$15,'模板使用说明&amp;基础参数'!$E$22),IF(I5937="EIF",IF($C$1="预估功能点",'模板使用说明&amp;基础参数'!$E$16,'模板使用说明&amp;基础参数'!$E$23),IF(I5937="EI",IF($C$1="预估功能点",'模板使用说明&amp;基础参数'!$E$17,'模板使用说明&amp;基础参数'!$E$24),IF(I5937="EO",IF($C$1="预估功能点",'模板使用说明&amp;基础参数'!$E$18,'模板使用说明&amp;基础参数'!$E$25),IF(I5937="EQ",IF($C$1="预估功能点",'模板使用说明&amp;基础参数'!$E$19,'模板使用说明&amp;基础参数'!$E$26),"")))))</f>
        <v/>
      </c>
      <c r="K5937" s="80"/>
      <c r="L5937" s="80"/>
      <c r="M5937" s="81" t="str">
        <f>IF(J5937="","",IF(K5937="高",IF(L5937="删除",J5937*'模板使用说明&amp;基础参数'!$E$5*'模板使用说明&amp;基础参数'!$E$12,IF(L5937="修改",J5937*'模板使用说明&amp;基础参数'!$E$5*'模板使用说明&amp;基础参数'!$E$11,J5937*'模板使用说明&amp;基础参数'!$E$5*'模板使用说明&amp;基础参数'!$E$10)),IF(K5937="中",IF(L5937="删除",J5937*'模板使用说明&amp;基础参数'!$E$6*'模板使用说明&amp;基础参数'!$E$12,IF(L5937="修改",J5937*'模板使用说明&amp;基础参数'!$E$6*'模板使用说明&amp;基础参数'!$E$11,J5937*'模板使用说明&amp;基础参数'!$E$6*'模板使用说明&amp;基础参数'!$E$10)),IF(L5937="删除",J5937*'模板使用说明&amp;基础参数'!$E$7*'模板使用说明&amp;基础参数'!$E$12,IF(L5937="修改",J5937*'模板使用说明&amp;基础参数'!$E$7*'模板使用说明&amp;基础参数'!$E$11,J5937*'模板使用说明&amp;基础参数'!$E$7*'模板使用说明&amp;基础参数'!$E$10)))))</f>
        <v/>
      </c>
      <c r="N5937" s="82"/>
    </row>
    <row r="5938" spans="1:14">
      <c r="A5938" s="76">
        <f t="shared" si="103"/>
        <v>5933</v>
      </c>
      <c r="B5938" s="77"/>
      <c r="C5938" s="77"/>
      <c r="D5938" s="77"/>
      <c r="E5938" s="77"/>
      <c r="F5938" s="77"/>
      <c r="G5938" s="77"/>
      <c r="H5938" s="78"/>
      <c r="I5938" s="76"/>
      <c r="J5938" s="8" t="str">
        <f>IF(I5938="ILF",IF($C$1="预估功能点",'模板使用说明&amp;基础参数'!$E$15,'模板使用说明&amp;基础参数'!$E$22),IF(I5938="EIF",IF($C$1="预估功能点",'模板使用说明&amp;基础参数'!$E$16,'模板使用说明&amp;基础参数'!$E$23),IF(I5938="EI",IF($C$1="预估功能点",'模板使用说明&amp;基础参数'!$E$17,'模板使用说明&amp;基础参数'!$E$24),IF(I5938="EO",IF($C$1="预估功能点",'模板使用说明&amp;基础参数'!$E$18,'模板使用说明&amp;基础参数'!$E$25),IF(I5938="EQ",IF($C$1="预估功能点",'模板使用说明&amp;基础参数'!$E$19,'模板使用说明&amp;基础参数'!$E$26),"")))))</f>
        <v/>
      </c>
      <c r="K5938" s="80"/>
      <c r="L5938" s="80"/>
      <c r="M5938" s="81" t="str">
        <f>IF(J5938="","",IF(K5938="高",IF(L5938="删除",J5938*'模板使用说明&amp;基础参数'!$E$5*'模板使用说明&amp;基础参数'!$E$12,IF(L5938="修改",J5938*'模板使用说明&amp;基础参数'!$E$5*'模板使用说明&amp;基础参数'!$E$11,J5938*'模板使用说明&amp;基础参数'!$E$5*'模板使用说明&amp;基础参数'!$E$10)),IF(K5938="中",IF(L5938="删除",J5938*'模板使用说明&amp;基础参数'!$E$6*'模板使用说明&amp;基础参数'!$E$12,IF(L5938="修改",J5938*'模板使用说明&amp;基础参数'!$E$6*'模板使用说明&amp;基础参数'!$E$11,J5938*'模板使用说明&amp;基础参数'!$E$6*'模板使用说明&amp;基础参数'!$E$10)),IF(L5938="删除",J5938*'模板使用说明&amp;基础参数'!$E$7*'模板使用说明&amp;基础参数'!$E$12,IF(L5938="修改",J5938*'模板使用说明&amp;基础参数'!$E$7*'模板使用说明&amp;基础参数'!$E$11,J5938*'模板使用说明&amp;基础参数'!$E$7*'模板使用说明&amp;基础参数'!$E$10)))))</f>
        <v/>
      </c>
      <c r="N5938" s="82"/>
    </row>
    <row r="5939" spans="1:14">
      <c r="A5939" s="76">
        <f t="shared" si="103"/>
        <v>5934</v>
      </c>
      <c r="B5939" s="77"/>
      <c r="C5939" s="77"/>
      <c r="D5939" s="77"/>
      <c r="E5939" s="77"/>
      <c r="F5939" s="77"/>
      <c r="G5939" s="77"/>
      <c r="H5939" s="78"/>
      <c r="I5939" s="76"/>
      <c r="J5939" s="8" t="str">
        <f>IF(I5939="ILF",IF($C$1="预估功能点",'模板使用说明&amp;基础参数'!$E$15,'模板使用说明&amp;基础参数'!$E$22),IF(I5939="EIF",IF($C$1="预估功能点",'模板使用说明&amp;基础参数'!$E$16,'模板使用说明&amp;基础参数'!$E$23),IF(I5939="EI",IF($C$1="预估功能点",'模板使用说明&amp;基础参数'!$E$17,'模板使用说明&amp;基础参数'!$E$24),IF(I5939="EO",IF($C$1="预估功能点",'模板使用说明&amp;基础参数'!$E$18,'模板使用说明&amp;基础参数'!$E$25),IF(I5939="EQ",IF($C$1="预估功能点",'模板使用说明&amp;基础参数'!$E$19,'模板使用说明&amp;基础参数'!$E$26),"")))))</f>
        <v/>
      </c>
      <c r="K5939" s="80"/>
      <c r="L5939" s="80"/>
      <c r="M5939" s="81" t="str">
        <f>IF(J5939="","",IF(K5939="高",IF(L5939="删除",J5939*'模板使用说明&amp;基础参数'!$E$5*'模板使用说明&amp;基础参数'!$E$12,IF(L5939="修改",J5939*'模板使用说明&amp;基础参数'!$E$5*'模板使用说明&amp;基础参数'!$E$11,J5939*'模板使用说明&amp;基础参数'!$E$5*'模板使用说明&amp;基础参数'!$E$10)),IF(K5939="中",IF(L5939="删除",J5939*'模板使用说明&amp;基础参数'!$E$6*'模板使用说明&amp;基础参数'!$E$12,IF(L5939="修改",J5939*'模板使用说明&amp;基础参数'!$E$6*'模板使用说明&amp;基础参数'!$E$11,J5939*'模板使用说明&amp;基础参数'!$E$6*'模板使用说明&amp;基础参数'!$E$10)),IF(L5939="删除",J5939*'模板使用说明&amp;基础参数'!$E$7*'模板使用说明&amp;基础参数'!$E$12,IF(L5939="修改",J5939*'模板使用说明&amp;基础参数'!$E$7*'模板使用说明&amp;基础参数'!$E$11,J5939*'模板使用说明&amp;基础参数'!$E$7*'模板使用说明&amp;基础参数'!$E$10)))))</f>
        <v/>
      </c>
      <c r="N5939" s="82"/>
    </row>
    <row r="5940" spans="1:14">
      <c r="A5940" s="76">
        <f t="shared" si="103"/>
        <v>5935</v>
      </c>
      <c r="B5940" s="77"/>
      <c r="C5940" s="77"/>
      <c r="D5940" s="77"/>
      <c r="E5940" s="77"/>
      <c r="F5940" s="77"/>
      <c r="G5940" s="77"/>
      <c r="H5940" s="78"/>
      <c r="I5940" s="76"/>
      <c r="J5940" s="8" t="str">
        <f>IF(I5940="ILF",IF($C$1="预估功能点",'模板使用说明&amp;基础参数'!$E$15,'模板使用说明&amp;基础参数'!$E$22),IF(I5940="EIF",IF($C$1="预估功能点",'模板使用说明&amp;基础参数'!$E$16,'模板使用说明&amp;基础参数'!$E$23),IF(I5940="EI",IF($C$1="预估功能点",'模板使用说明&amp;基础参数'!$E$17,'模板使用说明&amp;基础参数'!$E$24),IF(I5940="EO",IF($C$1="预估功能点",'模板使用说明&amp;基础参数'!$E$18,'模板使用说明&amp;基础参数'!$E$25),IF(I5940="EQ",IF($C$1="预估功能点",'模板使用说明&amp;基础参数'!$E$19,'模板使用说明&amp;基础参数'!$E$26),"")))))</f>
        <v/>
      </c>
      <c r="K5940" s="80"/>
      <c r="L5940" s="80"/>
      <c r="M5940" s="81" t="str">
        <f>IF(J5940="","",IF(K5940="高",IF(L5940="删除",J5940*'模板使用说明&amp;基础参数'!$E$5*'模板使用说明&amp;基础参数'!$E$12,IF(L5940="修改",J5940*'模板使用说明&amp;基础参数'!$E$5*'模板使用说明&amp;基础参数'!$E$11,J5940*'模板使用说明&amp;基础参数'!$E$5*'模板使用说明&amp;基础参数'!$E$10)),IF(K5940="中",IF(L5940="删除",J5940*'模板使用说明&amp;基础参数'!$E$6*'模板使用说明&amp;基础参数'!$E$12,IF(L5940="修改",J5940*'模板使用说明&amp;基础参数'!$E$6*'模板使用说明&amp;基础参数'!$E$11,J5940*'模板使用说明&amp;基础参数'!$E$6*'模板使用说明&amp;基础参数'!$E$10)),IF(L5940="删除",J5940*'模板使用说明&amp;基础参数'!$E$7*'模板使用说明&amp;基础参数'!$E$12,IF(L5940="修改",J5940*'模板使用说明&amp;基础参数'!$E$7*'模板使用说明&amp;基础参数'!$E$11,J5940*'模板使用说明&amp;基础参数'!$E$7*'模板使用说明&amp;基础参数'!$E$10)))))</f>
        <v/>
      </c>
      <c r="N5940" s="82"/>
    </row>
    <row r="5941" spans="1:14">
      <c r="A5941" s="76">
        <f t="shared" si="103"/>
        <v>5936</v>
      </c>
      <c r="B5941" s="77"/>
      <c r="C5941" s="77"/>
      <c r="D5941" s="77"/>
      <c r="E5941" s="77"/>
      <c r="F5941" s="77"/>
      <c r="G5941" s="77"/>
      <c r="H5941" s="78"/>
      <c r="I5941" s="76"/>
      <c r="J5941" s="8" t="str">
        <f>IF(I5941="ILF",IF($C$1="预估功能点",'模板使用说明&amp;基础参数'!$E$15,'模板使用说明&amp;基础参数'!$E$22),IF(I5941="EIF",IF($C$1="预估功能点",'模板使用说明&amp;基础参数'!$E$16,'模板使用说明&amp;基础参数'!$E$23),IF(I5941="EI",IF($C$1="预估功能点",'模板使用说明&amp;基础参数'!$E$17,'模板使用说明&amp;基础参数'!$E$24),IF(I5941="EO",IF($C$1="预估功能点",'模板使用说明&amp;基础参数'!$E$18,'模板使用说明&amp;基础参数'!$E$25),IF(I5941="EQ",IF($C$1="预估功能点",'模板使用说明&amp;基础参数'!$E$19,'模板使用说明&amp;基础参数'!$E$26),"")))))</f>
        <v/>
      </c>
      <c r="K5941" s="80"/>
      <c r="L5941" s="80"/>
      <c r="M5941" s="81" t="str">
        <f>IF(J5941="","",IF(K5941="高",IF(L5941="删除",J5941*'模板使用说明&amp;基础参数'!$E$5*'模板使用说明&amp;基础参数'!$E$12,IF(L5941="修改",J5941*'模板使用说明&amp;基础参数'!$E$5*'模板使用说明&amp;基础参数'!$E$11,J5941*'模板使用说明&amp;基础参数'!$E$5*'模板使用说明&amp;基础参数'!$E$10)),IF(K5941="中",IF(L5941="删除",J5941*'模板使用说明&amp;基础参数'!$E$6*'模板使用说明&amp;基础参数'!$E$12,IF(L5941="修改",J5941*'模板使用说明&amp;基础参数'!$E$6*'模板使用说明&amp;基础参数'!$E$11,J5941*'模板使用说明&amp;基础参数'!$E$6*'模板使用说明&amp;基础参数'!$E$10)),IF(L5941="删除",J5941*'模板使用说明&amp;基础参数'!$E$7*'模板使用说明&amp;基础参数'!$E$12,IF(L5941="修改",J5941*'模板使用说明&amp;基础参数'!$E$7*'模板使用说明&amp;基础参数'!$E$11,J5941*'模板使用说明&amp;基础参数'!$E$7*'模板使用说明&amp;基础参数'!$E$10)))))</f>
        <v/>
      </c>
      <c r="N5941" s="95"/>
    </row>
    <row r="5942" spans="1:14">
      <c r="A5942" s="76">
        <f t="shared" si="103"/>
        <v>5937</v>
      </c>
      <c r="B5942" s="77"/>
      <c r="C5942" s="77"/>
      <c r="D5942" s="77"/>
      <c r="E5942" s="77"/>
      <c r="F5942" s="77"/>
      <c r="G5942" s="77"/>
      <c r="H5942" s="78"/>
      <c r="I5942" s="76"/>
      <c r="J5942" s="8" t="str">
        <f>IF(I5942="ILF",IF($C$1="预估功能点",'模板使用说明&amp;基础参数'!$E$15,'模板使用说明&amp;基础参数'!$E$22),IF(I5942="EIF",IF($C$1="预估功能点",'模板使用说明&amp;基础参数'!$E$16,'模板使用说明&amp;基础参数'!$E$23),IF(I5942="EI",IF($C$1="预估功能点",'模板使用说明&amp;基础参数'!$E$17,'模板使用说明&amp;基础参数'!$E$24),IF(I5942="EO",IF($C$1="预估功能点",'模板使用说明&amp;基础参数'!$E$18,'模板使用说明&amp;基础参数'!$E$25),IF(I5942="EQ",IF($C$1="预估功能点",'模板使用说明&amp;基础参数'!$E$19,'模板使用说明&amp;基础参数'!$E$26),"")))))</f>
        <v/>
      </c>
      <c r="K5942" s="80"/>
      <c r="L5942" s="80"/>
      <c r="M5942" s="81" t="str">
        <f>IF(J5942="","",IF(K5942="高",IF(L5942="删除",J5942*'模板使用说明&amp;基础参数'!$E$5*'模板使用说明&amp;基础参数'!$E$12,IF(L5942="修改",J5942*'模板使用说明&amp;基础参数'!$E$5*'模板使用说明&amp;基础参数'!$E$11,J5942*'模板使用说明&amp;基础参数'!$E$5*'模板使用说明&amp;基础参数'!$E$10)),IF(K5942="中",IF(L5942="删除",J5942*'模板使用说明&amp;基础参数'!$E$6*'模板使用说明&amp;基础参数'!$E$12,IF(L5942="修改",J5942*'模板使用说明&amp;基础参数'!$E$6*'模板使用说明&amp;基础参数'!$E$11,J5942*'模板使用说明&amp;基础参数'!$E$6*'模板使用说明&amp;基础参数'!$E$10)),IF(L5942="删除",J5942*'模板使用说明&amp;基础参数'!$E$7*'模板使用说明&amp;基础参数'!$E$12,IF(L5942="修改",J5942*'模板使用说明&amp;基础参数'!$E$7*'模板使用说明&amp;基础参数'!$E$11,J5942*'模板使用说明&amp;基础参数'!$E$7*'模板使用说明&amp;基础参数'!$E$10)))))</f>
        <v/>
      </c>
      <c r="N5942" s="95"/>
    </row>
    <row r="5943" spans="1:14">
      <c r="A5943" s="76">
        <f t="shared" si="103"/>
        <v>5938</v>
      </c>
      <c r="B5943" s="77"/>
      <c r="C5943" s="77"/>
      <c r="D5943" s="77"/>
      <c r="E5943" s="77"/>
      <c r="F5943" s="77"/>
      <c r="G5943" s="77"/>
      <c r="H5943" s="78"/>
      <c r="I5943" s="76"/>
      <c r="J5943" s="8" t="str">
        <f>IF(I5943="ILF",IF($C$1="预估功能点",'模板使用说明&amp;基础参数'!$E$15,'模板使用说明&amp;基础参数'!$E$22),IF(I5943="EIF",IF($C$1="预估功能点",'模板使用说明&amp;基础参数'!$E$16,'模板使用说明&amp;基础参数'!$E$23),IF(I5943="EI",IF($C$1="预估功能点",'模板使用说明&amp;基础参数'!$E$17,'模板使用说明&amp;基础参数'!$E$24),IF(I5943="EO",IF($C$1="预估功能点",'模板使用说明&amp;基础参数'!$E$18,'模板使用说明&amp;基础参数'!$E$25),IF(I5943="EQ",IF($C$1="预估功能点",'模板使用说明&amp;基础参数'!$E$19,'模板使用说明&amp;基础参数'!$E$26),"")))))</f>
        <v/>
      </c>
      <c r="K5943" s="80"/>
      <c r="L5943" s="80"/>
      <c r="M5943" s="81" t="str">
        <f>IF(J5943="","",IF(K5943="高",IF(L5943="删除",J5943*'模板使用说明&amp;基础参数'!$E$5*'模板使用说明&amp;基础参数'!$E$12,IF(L5943="修改",J5943*'模板使用说明&amp;基础参数'!$E$5*'模板使用说明&amp;基础参数'!$E$11,J5943*'模板使用说明&amp;基础参数'!$E$5*'模板使用说明&amp;基础参数'!$E$10)),IF(K5943="中",IF(L5943="删除",J5943*'模板使用说明&amp;基础参数'!$E$6*'模板使用说明&amp;基础参数'!$E$12,IF(L5943="修改",J5943*'模板使用说明&amp;基础参数'!$E$6*'模板使用说明&amp;基础参数'!$E$11,J5943*'模板使用说明&amp;基础参数'!$E$6*'模板使用说明&amp;基础参数'!$E$10)),IF(L5943="删除",J5943*'模板使用说明&amp;基础参数'!$E$7*'模板使用说明&amp;基础参数'!$E$12,IF(L5943="修改",J5943*'模板使用说明&amp;基础参数'!$E$7*'模板使用说明&amp;基础参数'!$E$11,J5943*'模板使用说明&amp;基础参数'!$E$7*'模板使用说明&amp;基础参数'!$E$10)))))</f>
        <v/>
      </c>
      <c r="N5943" s="95"/>
    </row>
    <row r="5944" spans="1:14">
      <c r="A5944" s="76">
        <f t="shared" si="103"/>
        <v>5939</v>
      </c>
      <c r="B5944" s="77"/>
      <c r="C5944" s="77"/>
      <c r="D5944" s="77"/>
      <c r="E5944" s="77"/>
      <c r="F5944" s="77"/>
      <c r="G5944" s="77"/>
      <c r="H5944" s="78"/>
      <c r="I5944" s="76"/>
      <c r="J5944" s="8" t="str">
        <f>IF(I5944="ILF",IF($C$1="预估功能点",'模板使用说明&amp;基础参数'!$E$15,'模板使用说明&amp;基础参数'!$E$22),IF(I5944="EIF",IF($C$1="预估功能点",'模板使用说明&amp;基础参数'!$E$16,'模板使用说明&amp;基础参数'!$E$23),IF(I5944="EI",IF($C$1="预估功能点",'模板使用说明&amp;基础参数'!$E$17,'模板使用说明&amp;基础参数'!$E$24),IF(I5944="EO",IF($C$1="预估功能点",'模板使用说明&amp;基础参数'!$E$18,'模板使用说明&amp;基础参数'!$E$25),IF(I5944="EQ",IF($C$1="预估功能点",'模板使用说明&amp;基础参数'!$E$19,'模板使用说明&amp;基础参数'!$E$26),"")))))</f>
        <v/>
      </c>
      <c r="K5944" s="80"/>
      <c r="L5944" s="80"/>
      <c r="M5944" s="81" t="str">
        <f>IF(J5944="","",IF(K5944="高",IF(L5944="删除",J5944*'模板使用说明&amp;基础参数'!$E$5*'模板使用说明&amp;基础参数'!$E$12,IF(L5944="修改",J5944*'模板使用说明&amp;基础参数'!$E$5*'模板使用说明&amp;基础参数'!$E$11,J5944*'模板使用说明&amp;基础参数'!$E$5*'模板使用说明&amp;基础参数'!$E$10)),IF(K5944="中",IF(L5944="删除",J5944*'模板使用说明&amp;基础参数'!$E$6*'模板使用说明&amp;基础参数'!$E$12,IF(L5944="修改",J5944*'模板使用说明&amp;基础参数'!$E$6*'模板使用说明&amp;基础参数'!$E$11,J5944*'模板使用说明&amp;基础参数'!$E$6*'模板使用说明&amp;基础参数'!$E$10)),IF(L5944="删除",J5944*'模板使用说明&amp;基础参数'!$E$7*'模板使用说明&amp;基础参数'!$E$12,IF(L5944="修改",J5944*'模板使用说明&amp;基础参数'!$E$7*'模板使用说明&amp;基础参数'!$E$11,J5944*'模板使用说明&amp;基础参数'!$E$7*'模板使用说明&amp;基础参数'!$E$10)))))</f>
        <v/>
      </c>
      <c r="N5944" s="82"/>
    </row>
    <row r="5945" spans="1:14">
      <c r="A5945" s="76">
        <f t="shared" si="103"/>
        <v>5940</v>
      </c>
      <c r="B5945" s="77"/>
      <c r="C5945" s="77"/>
      <c r="D5945" s="77"/>
      <c r="E5945" s="77"/>
      <c r="F5945" s="77"/>
      <c r="G5945" s="77"/>
      <c r="H5945" s="78"/>
      <c r="I5945" s="76"/>
      <c r="J5945" s="8" t="str">
        <f>IF(I5945="ILF",IF($C$1="预估功能点",'模板使用说明&amp;基础参数'!$E$15,'模板使用说明&amp;基础参数'!$E$22),IF(I5945="EIF",IF($C$1="预估功能点",'模板使用说明&amp;基础参数'!$E$16,'模板使用说明&amp;基础参数'!$E$23),IF(I5945="EI",IF($C$1="预估功能点",'模板使用说明&amp;基础参数'!$E$17,'模板使用说明&amp;基础参数'!$E$24),IF(I5945="EO",IF($C$1="预估功能点",'模板使用说明&amp;基础参数'!$E$18,'模板使用说明&amp;基础参数'!$E$25),IF(I5945="EQ",IF($C$1="预估功能点",'模板使用说明&amp;基础参数'!$E$19,'模板使用说明&amp;基础参数'!$E$26),"")))))</f>
        <v/>
      </c>
      <c r="K5945" s="80"/>
      <c r="L5945" s="80"/>
      <c r="M5945" s="81" t="str">
        <f>IF(J5945="","",IF(K5945="高",IF(L5945="删除",J5945*'模板使用说明&amp;基础参数'!$E$5*'模板使用说明&amp;基础参数'!$E$12,IF(L5945="修改",J5945*'模板使用说明&amp;基础参数'!$E$5*'模板使用说明&amp;基础参数'!$E$11,J5945*'模板使用说明&amp;基础参数'!$E$5*'模板使用说明&amp;基础参数'!$E$10)),IF(K5945="中",IF(L5945="删除",J5945*'模板使用说明&amp;基础参数'!$E$6*'模板使用说明&amp;基础参数'!$E$12,IF(L5945="修改",J5945*'模板使用说明&amp;基础参数'!$E$6*'模板使用说明&amp;基础参数'!$E$11,J5945*'模板使用说明&amp;基础参数'!$E$6*'模板使用说明&amp;基础参数'!$E$10)),IF(L5945="删除",J5945*'模板使用说明&amp;基础参数'!$E$7*'模板使用说明&amp;基础参数'!$E$12,IF(L5945="修改",J5945*'模板使用说明&amp;基础参数'!$E$7*'模板使用说明&amp;基础参数'!$E$11,J5945*'模板使用说明&amp;基础参数'!$E$7*'模板使用说明&amp;基础参数'!$E$10)))))</f>
        <v/>
      </c>
      <c r="N5945" s="95"/>
    </row>
    <row r="5946" spans="1:14">
      <c r="A5946" s="76">
        <f t="shared" si="103"/>
        <v>5941</v>
      </c>
      <c r="B5946" s="77"/>
      <c r="C5946" s="77"/>
      <c r="D5946" s="77"/>
      <c r="E5946" s="77"/>
      <c r="F5946" s="77"/>
      <c r="G5946" s="77"/>
      <c r="H5946" s="78"/>
      <c r="I5946" s="76"/>
      <c r="J5946" s="8" t="str">
        <f>IF(I5946="ILF",IF($C$1="预估功能点",'模板使用说明&amp;基础参数'!$E$15,'模板使用说明&amp;基础参数'!$E$22),IF(I5946="EIF",IF($C$1="预估功能点",'模板使用说明&amp;基础参数'!$E$16,'模板使用说明&amp;基础参数'!$E$23),IF(I5946="EI",IF($C$1="预估功能点",'模板使用说明&amp;基础参数'!$E$17,'模板使用说明&amp;基础参数'!$E$24),IF(I5946="EO",IF($C$1="预估功能点",'模板使用说明&amp;基础参数'!$E$18,'模板使用说明&amp;基础参数'!$E$25),IF(I5946="EQ",IF($C$1="预估功能点",'模板使用说明&amp;基础参数'!$E$19,'模板使用说明&amp;基础参数'!$E$26),"")))))</f>
        <v/>
      </c>
      <c r="K5946" s="80"/>
      <c r="L5946" s="80"/>
      <c r="M5946" s="81" t="str">
        <f>IF(J5946="","",IF(K5946="高",IF(L5946="删除",J5946*'模板使用说明&amp;基础参数'!$E$5*'模板使用说明&amp;基础参数'!$E$12,IF(L5946="修改",J5946*'模板使用说明&amp;基础参数'!$E$5*'模板使用说明&amp;基础参数'!$E$11,J5946*'模板使用说明&amp;基础参数'!$E$5*'模板使用说明&amp;基础参数'!$E$10)),IF(K5946="中",IF(L5946="删除",J5946*'模板使用说明&amp;基础参数'!$E$6*'模板使用说明&amp;基础参数'!$E$12,IF(L5946="修改",J5946*'模板使用说明&amp;基础参数'!$E$6*'模板使用说明&amp;基础参数'!$E$11,J5946*'模板使用说明&amp;基础参数'!$E$6*'模板使用说明&amp;基础参数'!$E$10)),IF(L5946="删除",J5946*'模板使用说明&amp;基础参数'!$E$7*'模板使用说明&amp;基础参数'!$E$12,IF(L5946="修改",J5946*'模板使用说明&amp;基础参数'!$E$7*'模板使用说明&amp;基础参数'!$E$11,J5946*'模板使用说明&amp;基础参数'!$E$7*'模板使用说明&amp;基础参数'!$E$10)))))</f>
        <v/>
      </c>
      <c r="N5946" s="95"/>
    </row>
    <row r="5947" spans="1:14">
      <c r="A5947" s="76">
        <f t="shared" si="103"/>
        <v>5942</v>
      </c>
      <c r="B5947" s="77"/>
      <c r="C5947" s="77"/>
      <c r="D5947" s="77"/>
      <c r="E5947" s="77"/>
      <c r="F5947" s="77"/>
      <c r="G5947" s="77"/>
      <c r="H5947" s="78"/>
      <c r="I5947" s="76"/>
      <c r="J5947" s="8" t="str">
        <f>IF(I5947="ILF",IF($C$1="预估功能点",'模板使用说明&amp;基础参数'!$E$15,'模板使用说明&amp;基础参数'!$E$22),IF(I5947="EIF",IF($C$1="预估功能点",'模板使用说明&amp;基础参数'!$E$16,'模板使用说明&amp;基础参数'!$E$23),IF(I5947="EI",IF($C$1="预估功能点",'模板使用说明&amp;基础参数'!$E$17,'模板使用说明&amp;基础参数'!$E$24),IF(I5947="EO",IF($C$1="预估功能点",'模板使用说明&amp;基础参数'!$E$18,'模板使用说明&amp;基础参数'!$E$25),IF(I5947="EQ",IF($C$1="预估功能点",'模板使用说明&amp;基础参数'!$E$19,'模板使用说明&amp;基础参数'!$E$26),"")))))</f>
        <v/>
      </c>
      <c r="K5947" s="80"/>
      <c r="L5947" s="80"/>
      <c r="M5947" s="81" t="str">
        <f>IF(J5947="","",IF(K5947="高",IF(L5947="删除",J5947*'模板使用说明&amp;基础参数'!$E$5*'模板使用说明&amp;基础参数'!$E$12,IF(L5947="修改",J5947*'模板使用说明&amp;基础参数'!$E$5*'模板使用说明&amp;基础参数'!$E$11,J5947*'模板使用说明&amp;基础参数'!$E$5*'模板使用说明&amp;基础参数'!$E$10)),IF(K5947="中",IF(L5947="删除",J5947*'模板使用说明&amp;基础参数'!$E$6*'模板使用说明&amp;基础参数'!$E$12,IF(L5947="修改",J5947*'模板使用说明&amp;基础参数'!$E$6*'模板使用说明&amp;基础参数'!$E$11,J5947*'模板使用说明&amp;基础参数'!$E$6*'模板使用说明&amp;基础参数'!$E$10)),IF(L5947="删除",J5947*'模板使用说明&amp;基础参数'!$E$7*'模板使用说明&amp;基础参数'!$E$12,IF(L5947="修改",J5947*'模板使用说明&amp;基础参数'!$E$7*'模板使用说明&amp;基础参数'!$E$11,J5947*'模板使用说明&amp;基础参数'!$E$7*'模板使用说明&amp;基础参数'!$E$10)))))</f>
        <v/>
      </c>
      <c r="N5947" s="95"/>
    </row>
    <row r="5948" spans="1:14">
      <c r="A5948" s="76">
        <f t="shared" si="103"/>
        <v>5943</v>
      </c>
      <c r="B5948" s="77"/>
      <c r="C5948" s="77"/>
      <c r="D5948" s="77"/>
      <c r="E5948" s="77"/>
      <c r="F5948" s="77"/>
      <c r="G5948" s="77"/>
      <c r="H5948" s="78"/>
      <c r="I5948" s="76"/>
      <c r="J5948" s="8" t="str">
        <f>IF(I5948="ILF",IF($C$1="预估功能点",'模板使用说明&amp;基础参数'!$E$15,'模板使用说明&amp;基础参数'!$E$22),IF(I5948="EIF",IF($C$1="预估功能点",'模板使用说明&amp;基础参数'!$E$16,'模板使用说明&amp;基础参数'!$E$23),IF(I5948="EI",IF($C$1="预估功能点",'模板使用说明&amp;基础参数'!$E$17,'模板使用说明&amp;基础参数'!$E$24),IF(I5948="EO",IF($C$1="预估功能点",'模板使用说明&amp;基础参数'!$E$18,'模板使用说明&amp;基础参数'!$E$25),IF(I5948="EQ",IF($C$1="预估功能点",'模板使用说明&amp;基础参数'!$E$19,'模板使用说明&amp;基础参数'!$E$26),"")))))</f>
        <v/>
      </c>
      <c r="K5948" s="80"/>
      <c r="L5948" s="80"/>
      <c r="M5948" s="81" t="str">
        <f>IF(J5948="","",IF(K5948="高",IF(L5948="删除",J5948*'模板使用说明&amp;基础参数'!$E$5*'模板使用说明&amp;基础参数'!$E$12,IF(L5948="修改",J5948*'模板使用说明&amp;基础参数'!$E$5*'模板使用说明&amp;基础参数'!$E$11,J5948*'模板使用说明&amp;基础参数'!$E$5*'模板使用说明&amp;基础参数'!$E$10)),IF(K5948="中",IF(L5948="删除",J5948*'模板使用说明&amp;基础参数'!$E$6*'模板使用说明&amp;基础参数'!$E$12,IF(L5948="修改",J5948*'模板使用说明&amp;基础参数'!$E$6*'模板使用说明&amp;基础参数'!$E$11,J5948*'模板使用说明&amp;基础参数'!$E$6*'模板使用说明&amp;基础参数'!$E$10)),IF(L5948="删除",J5948*'模板使用说明&amp;基础参数'!$E$7*'模板使用说明&amp;基础参数'!$E$12,IF(L5948="修改",J5948*'模板使用说明&amp;基础参数'!$E$7*'模板使用说明&amp;基础参数'!$E$11,J5948*'模板使用说明&amp;基础参数'!$E$7*'模板使用说明&amp;基础参数'!$E$10)))))</f>
        <v/>
      </c>
      <c r="N5948" s="82"/>
    </row>
    <row r="5949" spans="1:14">
      <c r="A5949" s="76">
        <f t="shared" si="103"/>
        <v>5944</v>
      </c>
      <c r="B5949" s="77"/>
      <c r="C5949" s="77"/>
      <c r="D5949" s="77"/>
      <c r="E5949" s="77"/>
      <c r="F5949" s="77"/>
      <c r="G5949" s="77"/>
      <c r="H5949" s="78"/>
      <c r="I5949" s="76"/>
      <c r="J5949" s="8" t="str">
        <f>IF(I5949="ILF",IF($C$1="预估功能点",'模板使用说明&amp;基础参数'!$E$15,'模板使用说明&amp;基础参数'!$E$22),IF(I5949="EIF",IF($C$1="预估功能点",'模板使用说明&amp;基础参数'!$E$16,'模板使用说明&amp;基础参数'!$E$23),IF(I5949="EI",IF($C$1="预估功能点",'模板使用说明&amp;基础参数'!$E$17,'模板使用说明&amp;基础参数'!$E$24),IF(I5949="EO",IF($C$1="预估功能点",'模板使用说明&amp;基础参数'!$E$18,'模板使用说明&amp;基础参数'!$E$25),IF(I5949="EQ",IF($C$1="预估功能点",'模板使用说明&amp;基础参数'!$E$19,'模板使用说明&amp;基础参数'!$E$26),"")))))</f>
        <v/>
      </c>
      <c r="K5949" s="80"/>
      <c r="L5949" s="80"/>
      <c r="M5949" s="81" t="str">
        <f>IF(J5949="","",IF(K5949="高",IF(L5949="删除",J5949*'模板使用说明&amp;基础参数'!$E$5*'模板使用说明&amp;基础参数'!$E$12,IF(L5949="修改",J5949*'模板使用说明&amp;基础参数'!$E$5*'模板使用说明&amp;基础参数'!$E$11,J5949*'模板使用说明&amp;基础参数'!$E$5*'模板使用说明&amp;基础参数'!$E$10)),IF(K5949="中",IF(L5949="删除",J5949*'模板使用说明&amp;基础参数'!$E$6*'模板使用说明&amp;基础参数'!$E$12,IF(L5949="修改",J5949*'模板使用说明&amp;基础参数'!$E$6*'模板使用说明&amp;基础参数'!$E$11,J5949*'模板使用说明&amp;基础参数'!$E$6*'模板使用说明&amp;基础参数'!$E$10)),IF(L5949="删除",J5949*'模板使用说明&amp;基础参数'!$E$7*'模板使用说明&amp;基础参数'!$E$12,IF(L5949="修改",J5949*'模板使用说明&amp;基础参数'!$E$7*'模板使用说明&amp;基础参数'!$E$11,J5949*'模板使用说明&amp;基础参数'!$E$7*'模板使用说明&amp;基础参数'!$E$10)))))</f>
        <v/>
      </c>
      <c r="N5949" s="95"/>
    </row>
    <row r="5950" spans="1:14">
      <c r="A5950" s="76">
        <f t="shared" si="103"/>
        <v>5945</v>
      </c>
      <c r="B5950" s="77"/>
      <c r="C5950" s="77"/>
      <c r="D5950" s="77"/>
      <c r="E5950" s="77"/>
      <c r="F5950" s="77"/>
      <c r="G5950" s="77"/>
      <c r="H5950" s="78"/>
      <c r="I5950" s="76"/>
      <c r="J5950" s="8" t="str">
        <f>IF(I5950="ILF",IF($C$1="预估功能点",'模板使用说明&amp;基础参数'!$E$15,'模板使用说明&amp;基础参数'!$E$22),IF(I5950="EIF",IF($C$1="预估功能点",'模板使用说明&amp;基础参数'!$E$16,'模板使用说明&amp;基础参数'!$E$23),IF(I5950="EI",IF($C$1="预估功能点",'模板使用说明&amp;基础参数'!$E$17,'模板使用说明&amp;基础参数'!$E$24),IF(I5950="EO",IF($C$1="预估功能点",'模板使用说明&amp;基础参数'!$E$18,'模板使用说明&amp;基础参数'!$E$25),IF(I5950="EQ",IF($C$1="预估功能点",'模板使用说明&amp;基础参数'!$E$19,'模板使用说明&amp;基础参数'!$E$26),"")))))</f>
        <v/>
      </c>
      <c r="K5950" s="80"/>
      <c r="L5950" s="80"/>
      <c r="M5950" s="81" t="str">
        <f>IF(J5950="","",IF(K5950="高",IF(L5950="删除",J5950*'模板使用说明&amp;基础参数'!$E$5*'模板使用说明&amp;基础参数'!$E$12,IF(L5950="修改",J5950*'模板使用说明&amp;基础参数'!$E$5*'模板使用说明&amp;基础参数'!$E$11,J5950*'模板使用说明&amp;基础参数'!$E$5*'模板使用说明&amp;基础参数'!$E$10)),IF(K5950="中",IF(L5950="删除",J5950*'模板使用说明&amp;基础参数'!$E$6*'模板使用说明&amp;基础参数'!$E$12,IF(L5950="修改",J5950*'模板使用说明&amp;基础参数'!$E$6*'模板使用说明&amp;基础参数'!$E$11,J5950*'模板使用说明&amp;基础参数'!$E$6*'模板使用说明&amp;基础参数'!$E$10)),IF(L5950="删除",J5950*'模板使用说明&amp;基础参数'!$E$7*'模板使用说明&amp;基础参数'!$E$12,IF(L5950="修改",J5950*'模板使用说明&amp;基础参数'!$E$7*'模板使用说明&amp;基础参数'!$E$11,J5950*'模板使用说明&amp;基础参数'!$E$7*'模板使用说明&amp;基础参数'!$E$10)))))</f>
        <v/>
      </c>
      <c r="N5950" s="95"/>
    </row>
    <row r="5951" spans="1:14">
      <c r="A5951" s="76">
        <f t="shared" si="103"/>
        <v>5946</v>
      </c>
      <c r="B5951" s="77"/>
      <c r="C5951" s="77"/>
      <c r="D5951" s="77"/>
      <c r="E5951" s="77"/>
      <c r="F5951" s="77"/>
      <c r="G5951" s="77"/>
      <c r="H5951" s="78"/>
      <c r="I5951" s="76"/>
      <c r="J5951" s="8" t="str">
        <f>IF(I5951="ILF",IF($C$1="预估功能点",'模板使用说明&amp;基础参数'!$E$15,'模板使用说明&amp;基础参数'!$E$22),IF(I5951="EIF",IF($C$1="预估功能点",'模板使用说明&amp;基础参数'!$E$16,'模板使用说明&amp;基础参数'!$E$23),IF(I5951="EI",IF($C$1="预估功能点",'模板使用说明&amp;基础参数'!$E$17,'模板使用说明&amp;基础参数'!$E$24),IF(I5951="EO",IF($C$1="预估功能点",'模板使用说明&amp;基础参数'!$E$18,'模板使用说明&amp;基础参数'!$E$25),IF(I5951="EQ",IF($C$1="预估功能点",'模板使用说明&amp;基础参数'!$E$19,'模板使用说明&amp;基础参数'!$E$26),"")))))</f>
        <v/>
      </c>
      <c r="K5951" s="80"/>
      <c r="L5951" s="80"/>
      <c r="M5951" s="81" t="str">
        <f>IF(J5951="","",IF(K5951="高",IF(L5951="删除",J5951*'模板使用说明&amp;基础参数'!$E$5*'模板使用说明&amp;基础参数'!$E$12,IF(L5951="修改",J5951*'模板使用说明&amp;基础参数'!$E$5*'模板使用说明&amp;基础参数'!$E$11,J5951*'模板使用说明&amp;基础参数'!$E$5*'模板使用说明&amp;基础参数'!$E$10)),IF(K5951="中",IF(L5951="删除",J5951*'模板使用说明&amp;基础参数'!$E$6*'模板使用说明&amp;基础参数'!$E$12,IF(L5951="修改",J5951*'模板使用说明&amp;基础参数'!$E$6*'模板使用说明&amp;基础参数'!$E$11,J5951*'模板使用说明&amp;基础参数'!$E$6*'模板使用说明&amp;基础参数'!$E$10)),IF(L5951="删除",J5951*'模板使用说明&amp;基础参数'!$E$7*'模板使用说明&amp;基础参数'!$E$12,IF(L5951="修改",J5951*'模板使用说明&amp;基础参数'!$E$7*'模板使用说明&amp;基础参数'!$E$11,J5951*'模板使用说明&amp;基础参数'!$E$7*'模板使用说明&amp;基础参数'!$E$10)))))</f>
        <v/>
      </c>
      <c r="N5951" s="95"/>
    </row>
    <row r="5952" spans="1:14">
      <c r="A5952" s="76">
        <f t="shared" si="103"/>
        <v>5947</v>
      </c>
      <c r="B5952" s="77"/>
      <c r="C5952" s="77"/>
      <c r="D5952" s="77"/>
      <c r="E5952" s="77"/>
      <c r="F5952" s="77"/>
      <c r="G5952" s="77"/>
      <c r="H5952" s="78"/>
      <c r="I5952" s="76"/>
      <c r="J5952" s="8" t="str">
        <f>IF(I5952="ILF",IF($C$1="预估功能点",'模板使用说明&amp;基础参数'!$E$15,'模板使用说明&amp;基础参数'!$E$22),IF(I5952="EIF",IF($C$1="预估功能点",'模板使用说明&amp;基础参数'!$E$16,'模板使用说明&amp;基础参数'!$E$23),IF(I5952="EI",IF($C$1="预估功能点",'模板使用说明&amp;基础参数'!$E$17,'模板使用说明&amp;基础参数'!$E$24),IF(I5952="EO",IF($C$1="预估功能点",'模板使用说明&amp;基础参数'!$E$18,'模板使用说明&amp;基础参数'!$E$25),IF(I5952="EQ",IF($C$1="预估功能点",'模板使用说明&amp;基础参数'!$E$19,'模板使用说明&amp;基础参数'!$E$26),"")))))</f>
        <v/>
      </c>
      <c r="K5952" s="80"/>
      <c r="L5952" s="80"/>
      <c r="M5952" s="81" t="str">
        <f>IF(J5952="","",IF(K5952="高",IF(L5952="删除",J5952*'模板使用说明&amp;基础参数'!$E$5*'模板使用说明&amp;基础参数'!$E$12,IF(L5952="修改",J5952*'模板使用说明&amp;基础参数'!$E$5*'模板使用说明&amp;基础参数'!$E$11,J5952*'模板使用说明&amp;基础参数'!$E$5*'模板使用说明&amp;基础参数'!$E$10)),IF(K5952="中",IF(L5952="删除",J5952*'模板使用说明&amp;基础参数'!$E$6*'模板使用说明&amp;基础参数'!$E$12,IF(L5952="修改",J5952*'模板使用说明&amp;基础参数'!$E$6*'模板使用说明&amp;基础参数'!$E$11,J5952*'模板使用说明&amp;基础参数'!$E$6*'模板使用说明&amp;基础参数'!$E$10)),IF(L5952="删除",J5952*'模板使用说明&amp;基础参数'!$E$7*'模板使用说明&amp;基础参数'!$E$12,IF(L5952="修改",J5952*'模板使用说明&amp;基础参数'!$E$7*'模板使用说明&amp;基础参数'!$E$11,J5952*'模板使用说明&amp;基础参数'!$E$7*'模板使用说明&amp;基础参数'!$E$10)))))</f>
        <v/>
      </c>
      <c r="N5952" s="82"/>
    </row>
    <row r="5953" spans="1:14">
      <c r="A5953" s="76">
        <f t="shared" si="103"/>
        <v>5948</v>
      </c>
      <c r="B5953" s="77"/>
      <c r="C5953" s="77"/>
      <c r="D5953" s="77"/>
      <c r="E5953" s="77"/>
      <c r="F5953" s="77"/>
      <c r="G5953" s="77"/>
      <c r="H5953" s="78"/>
      <c r="I5953" s="76"/>
      <c r="J5953" s="8" t="str">
        <f>IF(I5953="ILF",IF($C$1="预估功能点",'模板使用说明&amp;基础参数'!$E$15,'模板使用说明&amp;基础参数'!$E$22),IF(I5953="EIF",IF($C$1="预估功能点",'模板使用说明&amp;基础参数'!$E$16,'模板使用说明&amp;基础参数'!$E$23),IF(I5953="EI",IF($C$1="预估功能点",'模板使用说明&amp;基础参数'!$E$17,'模板使用说明&amp;基础参数'!$E$24),IF(I5953="EO",IF($C$1="预估功能点",'模板使用说明&amp;基础参数'!$E$18,'模板使用说明&amp;基础参数'!$E$25),IF(I5953="EQ",IF($C$1="预估功能点",'模板使用说明&amp;基础参数'!$E$19,'模板使用说明&amp;基础参数'!$E$26),"")))))</f>
        <v/>
      </c>
      <c r="K5953" s="80"/>
      <c r="L5953" s="80"/>
      <c r="M5953" s="81" t="str">
        <f>IF(J5953="","",IF(K5953="高",IF(L5953="删除",J5953*'模板使用说明&amp;基础参数'!$E$5*'模板使用说明&amp;基础参数'!$E$12,IF(L5953="修改",J5953*'模板使用说明&amp;基础参数'!$E$5*'模板使用说明&amp;基础参数'!$E$11,J5953*'模板使用说明&amp;基础参数'!$E$5*'模板使用说明&amp;基础参数'!$E$10)),IF(K5953="中",IF(L5953="删除",J5953*'模板使用说明&amp;基础参数'!$E$6*'模板使用说明&amp;基础参数'!$E$12,IF(L5953="修改",J5953*'模板使用说明&amp;基础参数'!$E$6*'模板使用说明&amp;基础参数'!$E$11,J5953*'模板使用说明&amp;基础参数'!$E$6*'模板使用说明&amp;基础参数'!$E$10)),IF(L5953="删除",J5953*'模板使用说明&amp;基础参数'!$E$7*'模板使用说明&amp;基础参数'!$E$12,IF(L5953="修改",J5953*'模板使用说明&amp;基础参数'!$E$7*'模板使用说明&amp;基础参数'!$E$11,J5953*'模板使用说明&amp;基础参数'!$E$7*'模板使用说明&amp;基础参数'!$E$10)))))</f>
        <v/>
      </c>
      <c r="N5953" s="95"/>
    </row>
    <row r="5954" spans="1:14">
      <c r="A5954" s="76">
        <f t="shared" si="103"/>
        <v>5949</v>
      </c>
      <c r="B5954" s="77"/>
      <c r="C5954" s="77"/>
      <c r="D5954" s="77"/>
      <c r="E5954" s="77"/>
      <c r="F5954" s="77"/>
      <c r="G5954" s="77"/>
      <c r="H5954" s="78"/>
      <c r="I5954" s="76"/>
      <c r="J5954" s="8" t="str">
        <f>IF(I5954="ILF",IF($C$1="预估功能点",'模板使用说明&amp;基础参数'!$E$15,'模板使用说明&amp;基础参数'!$E$22),IF(I5954="EIF",IF($C$1="预估功能点",'模板使用说明&amp;基础参数'!$E$16,'模板使用说明&amp;基础参数'!$E$23),IF(I5954="EI",IF($C$1="预估功能点",'模板使用说明&amp;基础参数'!$E$17,'模板使用说明&amp;基础参数'!$E$24),IF(I5954="EO",IF($C$1="预估功能点",'模板使用说明&amp;基础参数'!$E$18,'模板使用说明&amp;基础参数'!$E$25),IF(I5954="EQ",IF($C$1="预估功能点",'模板使用说明&amp;基础参数'!$E$19,'模板使用说明&amp;基础参数'!$E$26),"")))))</f>
        <v/>
      </c>
      <c r="K5954" s="80"/>
      <c r="L5954" s="80"/>
      <c r="M5954" s="81" t="str">
        <f>IF(J5954="","",IF(K5954="高",IF(L5954="删除",J5954*'模板使用说明&amp;基础参数'!$E$5*'模板使用说明&amp;基础参数'!$E$12,IF(L5954="修改",J5954*'模板使用说明&amp;基础参数'!$E$5*'模板使用说明&amp;基础参数'!$E$11,J5954*'模板使用说明&amp;基础参数'!$E$5*'模板使用说明&amp;基础参数'!$E$10)),IF(K5954="中",IF(L5954="删除",J5954*'模板使用说明&amp;基础参数'!$E$6*'模板使用说明&amp;基础参数'!$E$12,IF(L5954="修改",J5954*'模板使用说明&amp;基础参数'!$E$6*'模板使用说明&amp;基础参数'!$E$11,J5954*'模板使用说明&amp;基础参数'!$E$6*'模板使用说明&amp;基础参数'!$E$10)),IF(L5954="删除",J5954*'模板使用说明&amp;基础参数'!$E$7*'模板使用说明&amp;基础参数'!$E$12,IF(L5954="修改",J5954*'模板使用说明&amp;基础参数'!$E$7*'模板使用说明&amp;基础参数'!$E$11,J5954*'模板使用说明&amp;基础参数'!$E$7*'模板使用说明&amp;基础参数'!$E$10)))))</f>
        <v/>
      </c>
      <c r="N5954" s="95"/>
    </row>
    <row r="5955" spans="1:14">
      <c r="A5955" s="76">
        <f t="shared" si="103"/>
        <v>5950</v>
      </c>
      <c r="B5955" s="77"/>
      <c r="C5955" s="77"/>
      <c r="D5955" s="77"/>
      <c r="E5955" s="77"/>
      <c r="F5955" s="77"/>
      <c r="G5955" s="77"/>
      <c r="H5955" s="78"/>
      <c r="I5955" s="76"/>
      <c r="J5955" s="8" t="str">
        <f>IF(I5955="ILF",IF($C$1="预估功能点",'模板使用说明&amp;基础参数'!$E$15,'模板使用说明&amp;基础参数'!$E$22),IF(I5955="EIF",IF($C$1="预估功能点",'模板使用说明&amp;基础参数'!$E$16,'模板使用说明&amp;基础参数'!$E$23),IF(I5955="EI",IF($C$1="预估功能点",'模板使用说明&amp;基础参数'!$E$17,'模板使用说明&amp;基础参数'!$E$24),IF(I5955="EO",IF($C$1="预估功能点",'模板使用说明&amp;基础参数'!$E$18,'模板使用说明&amp;基础参数'!$E$25),IF(I5955="EQ",IF($C$1="预估功能点",'模板使用说明&amp;基础参数'!$E$19,'模板使用说明&amp;基础参数'!$E$26),"")))))</f>
        <v/>
      </c>
      <c r="K5955" s="80"/>
      <c r="L5955" s="80"/>
      <c r="M5955" s="81" t="str">
        <f>IF(J5955="","",IF(K5955="高",IF(L5955="删除",J5955*'模板使用说明&amp;基础参数'!$E$5*'模板使用说明&amp;基础参数'!$E$12,IF(L5955="修改",J5955*'模板使用说明&amp;基础参数'!$E$5*'模板使用说明&amp;基础参数'!$E$11,J5955*'模板使用说明&amp;基础参数'!$E$5*'模板使用说明&amp;基础参数'!$E$10)),IF(K5955="中",IF(L5955="删除",J5955*'模板使用说明&amp;基础参数'!$E$6*'模板使用说明&amp;基础参数'!$E$12,IF(L5955="修改",J5955*'模板使用说明&amp;基础参数'!$E$6*'模板使用说明&amp;基础参数'!$E$11,J5955*'模板使用说明&amp;基础参数'!$E$6*'模板使用说明&amp;基础参数'!$E$10)),IF(L5955="删除",J5955*'模板使用说明&amp;基础参数'!$E$7*'模板使用说明&amp;基础参数'!$E$12,IF(L5955="修改",J5955*'模板使用说明&amp;基础参数'!$E$7*'模板使用说明&amp;基础参数'!$E$11,J5955*'模板使用说明&amp;基础参数'!$E$7*'模板使用说明&amp;基础参数'!$E$10)))))</f>
        <v/>
      </c>
      <c r="N5955" s="95"/>
    </row>
    <row r="5956" spans="1:14">
      <c r="A5956" s="76">
        <f t="shared" ref="A5956:A6019" si="104">ROW()-5</f>
        <v>5951</v>
      </c>
      <c r="B5956" s="77"/>
      <c r="C5956" s="77"/>
      <c r="D5956" s="77"/>
      <c r="E5956" s="77"/>
      <c r="F5956" s="77"/>
      <c r="G5956" s="77"/>
      <c r="H5956" s="78"/>
      <c r="I5956" s="76"/>
      <c r="J5956" s="8" t="str">
        <f>IF(I5956="ILF",IF($C$1="预估功能点",'模板使用说明&amp;基础参数'!$E$15,'模板使用说明&amp;基础参数'!$E$22),IF(I5956="EIF",IF($C$1="预估功能点",'模板使用说明&amp;基础参数'!$E$16,'模板使用说明&amp;基础参数'!$E$23),IF(I5956="EI",IF($C$1="预估功能点",'模板使用说明&amp;基础参数'!$E$17,'模板使用说明&amp;基础参数'!$E$24),IF(I5956="EO",IF($C$1="预估功能点",'模板使用说明&amp;基础参数'!$E$18,'模板使用说明&amp;基础参数'!$E$25),IF(I5956="EQ",IF($C$1="预估功能点",'模板使用说明&amp;基础参数'!$E$19,'模板使用说明&amp;基础参数'!$E$26),"")))))</f>
        <v/>
      </c>
      <c r="K5956" s="80"/>
      <c r="L5956" s="80"/>
      <c r="M5956" s="81" t="str">
        <f>IF(J5956="","",IF(K5956="高",IF(L5956="删除",J5956*'模板使用说明&amp;基础参数'!$E$5*'模板使用说明&amp;基础参数'!$E$12,IF(L5956="修改",J5956*'模板使用说明&amp;基础参数'!$E$5*'模板使用说明&amp;基础参数'!$E$11,J5956*'模板使用说明&amp;基础参数'!$E$5*'模板使用说明&amp;基础参数'!$E$10)),IF(K5956="中",IF(L5956="删除",J5956*'模板使用说明&amp;基础参数'!$E$6*'模板使用说明&amp;基础参数'!$E$12,IF(L5956="修改",J5956*'模板使用说明&amp;基础参数'!$E$6*'模板使用说明&amp;基础参数'!$E$11,J5956*'模板使用说明&amp;基础参数'!$E$6*'模板使用说明&amp;基础参数'!$E$10)),IF(L5956="删除",J5956*'模板使用说明&amp;基础参数'!$E$7*'模板使用说明&amp;基础参数'!$E$12,IF(L5956="修改",J5956*'模板使用说明&amp;基础参数'!$E$7*'模板使用说明&amp;基础参数'!$E$11,J5956*'模板使用说明&amp;基础参数'!$E$7*'模板使用说明&amp;基础参数'!$E$10)))))</f>
        <v/>
      </c>
      <c r="N5956" s="82"/>
    </row>
    <row r="5957" spans="1:14">
      <c r="A5957" s="76">
        <f t="shared" si="104"/>
        <v>5952</v>
      </c>
      <c r="B5957" s="77"/>
      <c r="C5957" s="77"/>
      <c r="D5957" s="77"/>
      <c r="E5957" s="77"/>
      <c r="F5957" s="77"/>
      <c r="G5957" s="77"/>
      <c r="H5957" s="78"/>
      <c r="I5957" s="76"/>
      <c r="J5957" s="8" t="str">
        <f>IF(I5957="ILF",IF($C$1="预估功能点",'模板使用说明&amp;基础参数'!$E$15,'模板使用说明&amp;基础参数'!$E$22),IF(I5957="EIF",IF($C$1="预估功能点",'模板使用说明&amp;基础参数'!$E$16,'模板使用说明&amp;基础参数'!$E$23),IF(I5957="EI",IF($C$1="预估功能点",'模板使用说明&amp;基础参数'!$E$17,'模板使用说明&amp;基础参数'!$E$24),IF(I5957="EO",IF($C$1="预估功能点",'模板使用说明&amp;基础参数'!$E$18,'模板使用说明&amp;基础参数'!$E$25),IF(I5957="EQ",IF($C$1="预估功能点",'模板使用说明&amp;基础参数'!$E$19,'模板使用说明&amp;基础参数'!$E$26),"")))))</f>
        <v/>
      </c>
      <c r="K5957" s="80"/>
      <c r="L5957" s="80"/>
      <c r="M5957" s="81" t="str">
        <f>IF(J5957="","",IF(K5957="高",IF(L5957="删除",J5957*'模板使用说明&amp;基础参数'!$E$5*'模板使用说明&amp;基础参数'!$E$12,IF(L5957="修改",J5957*'模板使用说明&amp;基础参数'!$E$5*'模板使用说明&amp;基础参数'!$E$11,J5957*'模板使用说明&amp;基础参数'!$E$5*'模板使用说明&amp;基础参数'!$E$10)),IF(K5957="中",IF(L5957="删除",J5957*'模板使用说明&amp;基础参数'!$E$6*'模板使用说明&amp;基础参数'!$E$12,IF(L5957="修改",J5957*'模板使用说明&amp;基础参数'!$E$6*'模板使用说明&amp;基础参数'!$E$11,J5957*'模板使用说明&amp;基础参数'!$E$6*'模板使用说明&amp;基础参数'!$E$10)),IF(L5957="删除",J5957*'模板使用说明&amp;基础参数'!$E$7*'模板使用说明&amp;基础参数'!$E$12,IF(L5957="修改",J5957*'模板使用说明&amp;基础参数'!$E$7*'模板使用说明&amp;基础参数'!$E$11,J5957*'模板使用说明&amp;基础参数'!$E$7*'模板使用说明&amp;基础参数'!$E$10)))))</f>
        <v/>
      </c>
      <c r="N5957" s="95"/>
    </row>
    <row r="5958" spans="1:14">
      <c r="A5958" s="76">
        <f t="shared" si="104"/>
        <v>5953</v>
      </c>
      <c r="B5958" s="77"/>
      <c r="C5958" s="77"/>
      <c r="D5958" s="77"/>
      <c r="E5958" s="77"/>
      <c r="F5958" s="77"/>
      <c r="G5958" s="77"/>
      <c r="H5958" s="78"/>
      <c r="I5958" s="76"/>
      <c r="J5958" s="8" t="str">
        <f>IF(I5958="ILF",IF($C$1="预估功能点",'模板使用说明&amp;基础参数'!$E$15,'模板使用说明&amp;基础参数'!$E$22),IF(I5958="EIF",IF($C$1="预估功能点",'模板使用说明&amp;基础参数'!$E$16,'模板使用说明&amp;基础参数'!$E$23),IF(I5958="EI",IF($C$1="预估功能点",'模板使用说明&amp;基础参数'!$E$17,'模板使用说明&amp;基础参数'!$E$24),IF(I5958="EO",IF($C$1="预估功能点",'模板使用说明&amp;基础参数'!$E$18,'模板使用说明&amp;基础参数'!$E$25),IF(I5958="EQ",IF($C$1="预估功能点",'模板使用说明&amp;基础参数'!$E$19,'模板使用说明&amp;基础参数'!$E$26),"")))))</f>
        <v/>
      </c>
      <c r="K5958" s="80"/>
      <c r="L5958" s="80"/>
      <c r="M5958" s="81" t="str">
        <f>IF(J5958="","",IF(K5958="高",IF(L5958="删除",J5958*'模板使用说明&amp;基础参数'!$E$5*'模板使用说明&amp;基础参数'!$E$12,IF(L5958="修改",J5958*'模板使用说明&amp;基础参数'!$E$5*'模板使用说明&amp;基础参数'!$E$11,J5958*'模板使用说明&amp;基础参数'!$E$5*'模板使用说明&amp;基础参数'!$E$10)),IF(K5958="中",IF(L5958="删除",J5958*'模板使用说明&amp;基础参数'!$E$6*'模板使用说明&amp;基础参数'!$E$12,IF(L5958="修改",J5958*'模板使用说明&amp;基础参数'!$E$6*'模板使用说明&amp;基础参数'!$E$11,J5958*'模板使用说明&amp;基础参数'!$E$6*'模板使用说明&amp;基础参数'!$E$10)),IF(L5958="删除",J5958*'模板使用说明&amp;基础参数'!$E$7*'模板使用说明&amp;基础参数'!$E$12,IF(L5958="修改",J5958*'模板使用说明&amp;基础参数'!$E$7*'模板使用说明&amp;基础参数'!$E$11,J5958*'模板使用说明&amp;基础参数'!$E$7*'模板使用说明&amp;基础参数'!$E$10)))))</f>
        <v/>
      </c>
      <c r="N5958" s="95"/>
    </row>
    <row r="5959" spans="1:14">
      <c r="A5959" s="76">
        <f t="shared" si="104"/>
        <v>5954</v>
      </c>
      <c r="B5959" s="77"/>
      <c r="C5959" s="77"/>
      <c r="D5959" s="77"/>
      <c r="E5959" s="77"/>
      <c r="F5959" s="77"/>
      <c r="G5959" s="77"/>
      <c r="H5959" s="78"/>
      <c r="I5959" s="76"/>
      <c r="J5959" s="8" t="str">
        <f>IF(I5959="ILF",IF($C$1="预估功能点",'模板使用说明&amp;基础参数'!$E$15,'模板使用说明&amp;基础参数'!$E$22),IF(I5959="EIF",IF($C$1="预估功能点",'模板使用说明&amp;基础参数'!$E$16,'模板使用说明&amp;基础参数'!$E$23),IF(I5959="EI",IF($C$1="预估功能点",'模板使用说明&amp;基础参数'!$E$17,'模板使用说明&amp;基础参数'!$E$24),IF(I5959="EO",IF($C$1="预估功能点",'模板使用说明&amp;基础参数'!$E$18,'模板使用说明&amp;基础参数'!$E$25),IF(I5959="EQ",IF($C$1="预估功能点",'模板使用说明&amp;基础参数'!$E$19,'模板使用说明&amp;基础参数'!$E$26),"")))))</f>
        <v/>
      </c>
      <c r="K5959" s="80"/>
      <c r="L5959" s="80"/>
      <c r="M5959" s="81" t="str">
        <f>IF(J5959="","",IF(K5959="高",IF(L5959="删除",J5959*'模板使用说明&amp;基础参数'!$E$5*'模板使用说明&amp;基础参数'!$E$12,IF(L5959="修改",J5959*'模板使用说明&amp;基础参数'!$E$5*'模板使用说明&amp;基础参数'!$E$11,J5959*'模板使用说明&amp;基础参数'!$E$5*'模板使用说明&amp;基础参数'!$E$10)),IF(K5959="中",IF(L5959="删除",J5959*'模板使用说明&amp;基础参数'!$E$6*'模板使用说明&amp;基础参数'!$E$12,IF(L5959="修改",J5959*'模板使用说明&amp;基础参数'!$E$6*'模板使用说明&amp;基础参数'!$E$11,J5959*'模板使用说明&amp;基础参数'!$E$6*'模板使用说明&amp;基础参数'!$E$10)),IF(L5959="删除",J5959*'模板使用说明&amp;基础参数'!$E$7*'模板使用说明&amp;基础参数'!$E$12,IF(L5959="修改",J5959*'模板使用说明&amp;基础参数'!$E$7*'模板使用说明&amp;基础参数'!$E$11,J5959*'模板使用说明&amp;基础参数'!$E$7*'模板使用说明&amp;基础参数'!$E$10)))))</f>
        <v/>
      </c>
      <c r="N5959" s="95"/>
    </row>
    <row r="5960" spans="1:14">
      <c r="A5960" s="76">
        <f t="shared" si="104"/>
        <v>5955</v>
      </c>
      <c r="B5960" s="77"/>
      <c r="C5960" s="77"/>
      <c r="D5960" s="77"/>
      <c r="E5960" s="77"/>
      <c r="F5960" s="77"/>
      <c r="G5960" s="77"/>
      <c r="H5960" s="78"/>
      <c r="I5960" s="76"/>
      <c r="J5960" s="8" t="str">
        <f>IF(I5960="ILF",IF($C$1="预估功能点",'模板使用说明&amp;基础参数'!$E$15,'模板使用说明&amp;基础参数'!$E$22),IF(I5960="EIF",IF($C$1="预估功能点",'模板使用说明&amp;基础参数'!$E$16,'模板使用说明&amp;基础参数'!$E$23),IF(I5960="EI",IF($C$1="预估功能点",'模板使用说明&amp;基础参数'!$E$17,'模板使用说明&amp;基础参数'!$E$24),IF(I5960="EO",IF($C$1="预估功能点",'模板使用说明&amp;基础参数'!$E$18,'模板使用说明&amp;基础参数'!$E$25),IF(I5960="EQ",IF($C$1="预估功能点",'模板使用说明&amp;基础参数'!$E$19,'模板使用说明&amp;基础参数'!$E$26),"")))))</f>
        <v/>
      </c>
      <c r="K5960" s="80"/>
      <c r="L5960" s="80"/>
      <c r="M5960" s="81" t="str">
        <f>IF(J5960="","",IF(K5960="高",IF(L5960="删除",J5960*'模板使用说明&amp;基础参数'!$E$5*'模板使用说明&amp;基础参数'!$E$12,IF(L5960="修改",J5960*'模板使用说明&amp;基础参数'!$E$5*'模板使用说明&amp;基础参数'!$E$11,J5960*'模板使用说明&amp;基础参数'!$E$5*'模板使用说明&amp;基础参数'!$E$10)),IF(K5960="中",IF(L5960="删除",J5960*'模板使用说明&amp;基础参数'!$E$6*'模板使用说明&amp;基础参数'!$E$12,IF(L5960="修改",J5960*'模板使用说明&amp;基础参数'!$E$6*'模板使用说明&amp;基础参数'!$E$11,J5960*'模板使用说明&amp;基础参数'!$E$6*'模板使用说明&amp;基础参数'!$E$10)),IF(L5960="删除",J5960*'模板使用说明&amp;基础参数'!$E$7*'模板使用说明&amp;基础参数'!$E$12,IF(L5960="修改",J5960*'模板使用说明&amp;基础参数'!$E$7*'模板使用说明&amp;基础参数'!$E$11,J5960*'模板使用说明&amp;基础参数'!$E$7*'模板使用说明&amp;基础参数'!$E$10)))))</f>
        <v/>
      </c>
      <c r="N5960" s="82"/>
    </row>
    <row r="5961" spans="1:14">
      <c r="A5961" s="76">
        <f t="shared" si="104"/>
        <v>5956</v>
      </c>
      <c r="B5961" s="77"/>
      <c r="C5961" s="77"/>
      <c r="D5961" s="77"/>
      <c r="E5961" s="77"/>
      <c r="F5961" s="77"/>
      <c r="G5961" s="77"/>
      <c r="H5961" s="78"/>
      <c r="I5961" s="76"/>
      <c r="J5961" s="8" t="str">
        <f>IF(I5961="ILF",IF($C$1="预估功能点",'模板使用说明&amp;基础参数'!$E$15,'模板使用说明&amp;基础参数'!$E$22),IF(I5961="EIF",IF($C$1="预估功能点",'模板使用说明&amp;基础参数'!$E$16,'模板使用说明&amp;基础参数'!$E$23),IF(I5961="EI",IF($C$1="预估功能点",'模板使用说明&amp;基础参数'!$E$17,'模板使用说明&amp;基础参数'!$E$24),IF(I5961="EO",IF($C$1="预估功能点",'模板使用说明&amp;基础参数'!$E$18,'模板使用说明&amp;基础参数'!$E$25),IF(I5961="EQ",IF($C$1="预估功能点",'模板使用说明&amp;基础参数'!$E$19,'模板使用说明&amp;基础参数'!$E$26),"")))))</f>
        <v/>
      </c>
      <c r="K5961" s="80"/>
      <c r="L5961" s="80"/>
      <c r="M5961" s="81" t="str">
        <f>IF(J5961="","",IF(K5961="高",IF(L5961="删除",J5961*'模板使用说明&amp;基础参数'!$E$5*'模板使用说明&amp;基础参数'!$E$12,IF(L5961="修改",J5961*'模板使用说明&amp;基础参数'!$E$5*'模板使用说明&amp;基础参数'!$E$11,J5961*'模板使用说明&amp;基础参数'!$E$5*'模板使用说明&amp;基础参数'!$E$10)),IF(K5961="中",IF(L5961="删除",J5961*'模板使用说明&amp;基础参数'!$E$6*'模板使用说明&amp;基础参数'!$E$12,IF(L5961="修改",J5961*'模板使用说明&amp;基础参数'!$E$6*'模板使用说明&amp;基础参数'!$E$11,J5961*'模板使用说明&amp;基础参数'!$E$6*'模板使用说明&amp;基础参数'!$E$10)),IF(L5961="删除",J5961*'模板使用说明&amp;基础参数'!$E$7*'模板使用说明&amp;基础参数'!$E$12,IF(L5961="修改",J5961*'模板使用说明&amp;基础参数'!$E$7*'模板使用说明&amp;基础参数'!$E$11,J5961*'模板使用说明&amp;基础参数'!$E$7*'模板使用说明&amp;基础参数'!$E$10)))))</f>
        <v/>
      </c>
      <c r="N5961" s="95"/>
    </row>
    <row r="5962" spans="1:14">
      <c r="A5962" s="76">
        <f t="shared" si="104"/>
        <v>5957</v>
      </c>
      <c r="B5962" s="77"/>
      <c r="C5962" s="77"/>
      <c r="D5962" s="77"/>
      <c r="E5962" s="77"/>
      <c r="F5962" s="77"/>
      <c r="G5962" s="77"/>
      <c r="H5962" s="78"/>
      <c r="I5962" s="76"/>
      <c r="J5962" s="8" t="str">
        <f>IF(I5962="ILF",IF($C$1="预估功能点",'模板使用说明&amp;基础参数'!$E$15,'模板使用说明&amp;基础参数'!$E$22),IF(I5962="EIF",IF($C$1="预估功能点",'模板使用说明&amp;基础参数'!$E$16,'模板使用说明&amp;基础参数'!$E$23),IF(I5962="EI",IF($C$1="预估功能点",'模板使用说明&amp;基础参数'!$E$17,'模板使用说明&amp;基础参数'!$E$24),IF(I5962="EO",IF($C$1="预估功能点",'模板使用说明&amp;基础参数'!$E$18,'模板使用说明&amp;基础参数'!$E$25),IF(I5962="EQ",IF($C$1="预估功能点",'模板使用说明&amp;基础参数'!$E$19,'模板使用说明&amp;基础参数'!$E$26),"")))))</f>
        <v/>
      </c>
      <c r="K5962" s="80"/>
      <c r="L5962" s="80"/>
      <c r="M5962" s="81" t="str">
        <f>IF(J5962="","",IF(K5962="高",IF(L5962="删除",J5962*'模板使用说明&amp;基础参数'!$E$5*'模板使用说明&amp;基础参数'!$E$12,IF(L5962="修改",J5962*'模板使用说明&amp;基础参数'!$E$5*'模板使用说明&amp;基础参数'!$E$11,J5962*'模板使用说明&amp;基础参数'!$E$5*'模板使用说明&amp;基础参数'!$E$10)),IF(K5962="中",IF(L5962="删除",J5962*'模板使用说明&amp;基础参数'!$E$6*'模板使用说明&amp;基础参数'!$E$12,IF(L5962="修改",J5962*'模板使用说明&amp;基础参数'!$E$6*'模板使用说明&amp;基础参数'!$E$11,J5962*'模板使用说明&amp;基础参数'!$E$6*'模板使用说明&amp;基础参数'!$E$10)),IF(L5962="删除",J5962*'模板使用说明&amp;基础参数'!$E$7*'模板使用说明&amp;基础参数'!$E$12,IF(L5962="修改",J5962*'模板使用说明&amp;基础参数'!$E$7*'模板使用说明&amp;基础参数'!$E$11,J5962*'模板使用说明&amp;基础参数'!$E$7*'模板使用说明&amp;基础参数'!$E$10)))))</f>
        <v/>
      </c>
      <c r="N5962" s="95"/>
    </row>
    <row r="5963" spans="1:14">
      <c r="A5963" s="76">
        <f t="shared" si="104"/>
        <v>5958</v>
      </c>
      <c r="B5963" s="77"/>
      <c r="C5963" s="77"/>
      <c r="D5963" s="77"/>
      <c r="E5963" s="77"/>
      <c r="F5963" s="77"/>
      <c r="G5963" s="77"/>
      <c r="H5963" s="78"/>
      <c r="I5963" s="76"/>
      <c r="J5963" s="8" t="str">
        <f>IF(I5963="ILF",IF($C$1="预估功能点",'模板使用说明&amp;基础参数'!$E$15,'模板使用说明&amp;基础参数'!$E$22),IF(I5963="EIF",IF($C$1="预估功能点",'模板使用说明&amp;基础参数'!$E$16,'模板使用说明&amp;基础参数'!$E$23),IF(I5963="EI",IF($C$1="预估功能点",'模板使用说明&amp;基础参数'!$E$17,'模板使用说明&amp;基础参数'!$E$24),IF(I5963="EO",IF($C$1="预估功能点",'模板使用说明&amp;基础参数'!$E$18,'模板使用说明&amp;基础参数'!$E$25),IF(I5963="EQ",IF($C$1="预估功能点",'模板使用说明&amp;基础参数'!$E$19,'模板使用说明&amp;基础参数'!$E$26),"")))))</f>
        <v/>
      </c>
      <c r="K5963" s="80"/>
      <c r="L5963" s="80"/>
      <c r="M5963" s="81" t="str">
        <f>IF(J5963="","",IF(K5963="高",IF(L5963="删除",J5963*'模板使用说明&amp;基础参数'!$E$5*'模板使用说明&amp;基础参数'!$E$12,IF(L5963="修改",J5963*'模板使用说明&amp;基础参数'!$E$5*'模板使用说明&amp;基础参数'!$E$11,J5963*'模板使用说明&amp;基础参数'!$E$5*'模板使用说明&amp;基础参数'!$E$10)),IF(K5963="中",IF(L5963="删除",J5963*'模板使用说明&amp;基础参数'!$E$6*'模板使用说明&amp;基础参数'!$E$12,IF(L5963="修改",J5963*'模板使用说明&amp;基础参数'!$E$6*'模板使用说明&amp;基础参数'!$E$11,J5963*'模板使用说明&amp;基础参数'!$E$6*'模板使用说明&amp;基础参数'!$E$10)),IF(L5963="删除",J5963*'模板使用说明&amp;基础参数'!$E$7*'模板使用说明&amp;基础参数'!$E$12,IF(L5963="修改",J5963*'模板使用说明&amp;基础参数'!$E$7*'模板使用说明&amp;基础参数'!$E$11,J5963*'模板使用说明&amp;基础参数'!$E$7*'模板使用说明&amp;基础参数'!$E$10)))))</f>
        <v/>
      </c>
      <c r="N5963" s="95"/>
    </row>
    <row r="5964" spans="1:14">
      <c r="A5964" s="76">
        <f t="shared" si="104"/>
        <v>5959</v>
      </c>
      <c r="B5964" s="77"/>
      <c r="C5964" s="77"/>
      <c r="D5964" s="77"/>
      <c r="E5964" s="77"/>
      <c r="F5964" s="77"/>
      <c r="G5964" s="77"/>
      <c r="H5964" s="78"/>
      <c r="I5964" s="76"/>
      <c r="J5964" s="8" t="str">
        <f>IF(I5964="ILF",IF($C$1="预估功能点",'模板使用说明&amp;基础参数'!$E$15,'模板使用说明&amp;基础参数'!$E$22),IF(I5964="EIF",IF($C$1="预估功能点",'模板使用说明&amp;基础参数'!$E$16,'模板使用说明&amp;基础参数'!$E$23),IF(I5964="EI",IF($C$1="预估功能点",'模板使用说明&amp;基础参数'!$E$17,'模板使用说明&amp;基础参数'!$E$24),IF(I5964="EO",IF($C$1="预估功能点",'模板使用说明&amp;基础参数'!$E$18,'模板使用说明&amp;基础参数'!$E$25),IF(I5964="EQ",IF($C$1="预估功能点",'模板使用说明&amp;基础参数'!$E$19,'模板使用说明&amp;基础参数'!$E$26),"")))))</f>
        <v/>
      </c>
      <c r="K5964" s="80"/>
      <c r="L5964" s="80"/>
      <c r="M5964" s="81" t="str">
        <f>IF(J5964="","",IF(K5964="高",IF(L5964="删除",J5964*'模板使用说明&amp;基础参数'!$E$5*'模板使用说明&amp;基础参数'!$E$12,IF(L5964="修改",J5964*'模板使用说明&amp;基础参数'!$E$5*'模板使用说明&amp;基础参数'!$E$11,J5964*'模板使用说明&amp;基础参数'!$E$5*'模板使用说明&amp;基础参数'!$E$10)),IF(K5964="中",IF(L5964="删除",J5964*'模板使用说明&amp;基础参数'!$E$6*'模板使用说明&amp;基础参数'!$E$12,IF(L5964="修改",J5964*'模板使用说明&amp;基础参数'!$E$6*'模板使用说明&amp;基础参数'!$E$11,J5964*'模板使用说明&amp;基础参数'!$E$6*'模板使用说明&amp;基础参数'!$E$10)),IF(L5964="删除",J5964*'模板使用说明&amp;基础参数'!$E$7*'模板使用说明&amp;基础参数'!$E$12,IF(L5964="修改",J5964*'模板使用说明&amp;基础参数'!$E$7*'模板使用说明&amp;基础参数'!$E$11,J5964*'模板使用说明&amp;基础参数'!$E$7*'模板使用说明&amp;基础参数'!$E$10)))))</f>
        <v/>
      </c>
      <c r="N5964" s="82"/>
    </row>
    <row r="5965" spans="1:14">
      <c r="A5965" s="76">
        <f t="shared" si="104"/>
        <v>5960</v>
      </c>
      <c r="B5965" s="77"/>
      <c r="C5965" s="77"/>
      <c r="D5965" s="77"/>
      <c r="E5965" s="77"/>
      <c r="F5965" s="77"/>
      <c r="G5965" s="77"/>
      <c r="H5965" s="78"/>
      <c r="I5965" s="76"/>
      <c r="J5965" s="8" t="str">
        <f>IF(I5965="ILF",IF($C$1="预估功能点",'模板使用说明&amp;基础参数'!$E$15,'模板使用说明&amp;基础参数'!$E$22),IF(I5965="EIF",IF($C$1="预估功能点",'模板使用说明&amp;基础参数'!$E$16,'模板使用说明&amp;基础参数'!$E$23),IF(I5965="EI",IF($C$1="预估功能点",'模板使用说明&amp;基础参数'!$E$17,'模板使用说明&amp;基础参数'!$E$24),IF(I5965="EO",IF($C$1="预估功能点",'模板使用说明&amp;基础参数'!$E$18,'模板使用说明&amp;基础参数'!$E$25),IF(I5965="EQ",IF($C$1="预估功能点",'模板使用说明&amp;基础参数'!$E$19,'模板使用说明&amp;基础参数'!$E$26),"")))))</f>
        <v/>
      </c>
      <c r="K5965" s="80"/>
      <c r="L5965" s="80"/>
      <c r="M5965" s="81" t="str">
        <f>IF(J5965="","",IF(K5965="高",IF(L5965="删除",J5965*'模板使用说明&amp;基础参数'!$E$5*'模板使用说明&amp;基础参数'!$E$12,IF(L5965="修改",J5965*'模板使用说明&amp;基础参数'!$E$5*'模板使用说明&amp;基础参数'!$E$11,J5965*'模板使用说明&amp;基础参数'!$E$5*'模板使用说明&amp;基础参数'!$E$10)),IF(K5965="中",IF(L5965="删除",J5965*'模板使用说明&amp;基础参数'!$E$6*'模板使用说明&amp;基础参数'!$E$12,IF(L5965="修改",J5965*'模板使用说明&amp;基础参数'!$E$6*'模板使用说明&amp;基础参数'!$E$11,J5965*'模板使用说明&amp;基础参数'!$E$6*'模板使用说明&amp;基础参数'!$E$10)),IF(L5965="删除",J5965*'模板使用说明&amp;基础参数'!$E$7*'模板使用说明&amp;基础参数'!$E$12,IF(L5965="修改",J5965*'模板使用说明&amp;基础参数'!$E$7*'模板使用说明&amp;基础参数'!$E$11,J5965*'模板使用说明&amp;基础参数'!$E$7*'模板使用说明&amp;基础参数'!$E$10)))))</f>
        <v/>
      </c>
      <c r="N5965" s="95"/>
    </row>
    <row r="5966" spans="1:14">
      <c r="A5966" s="76">
        <f t="shared" si="104"/>
        <v>5961</v>
      </c>
      <c r="B5966" s="77"/>
      <c r="C5966" s="77"/>
      <c r="D5966" s="77"/>
      <c r="E5966" s="77"/>
      <c r="F5966" s="77"/>
      <c r="G5966" s="77"/>
      <c r="H5966" s="78"/>
      <c r="I5966" s="76"/>
      <c r="J5966" s="8" t="str">
        <f>IF(I5966="ILF",IF($C$1="预估功能点",'模板使用说明&amp;基础参数'!$E$15,'模板使用说明&amp;基础参数'!$E$22),IF(I5966="EIF",IF($C$1="预估功能点",'模板使用说明&amp;基础参数'!$E$16,'模板使用说明&amp;基础参数'!$E$23),IF(I5966="EI",IF($C$1="预估功能点",'模板使用说明&amp;基础参数'!$E$17,'模板使用说明&amp;基础参数'!$E$24),IF(I5966="EO",IF($C$1="预估功能点",'模板使用说明&amp;基础参数'!$E$18,'模板使用说明&amp;基础参数'!$E$25),IF(I5966="EQ",IF($C$1="预估功能点",'模板使用说明&amp;基础参数'!$E$19,'模板使用说明&amp;基础参数'!$E$26),"")))))</f>
        <v/>
      </c>
      <c r="K5966" s="80"/>
      <c r="L5966" s="80"/>
      <c r="M5966" s="81" t="str">
        <f>IF(J5966="","",IF(K5966="高",IF(L5966="删除",J5966*'模板使用说明&amp;基础参数'!$E$5*'模板使用说明&amp;基础参数'!$E$12,IF(L5966="修改",J5966*'模板使用说明&amp;基础参数'!$E$5*'模板使用说明&amp;基础参数'!$E$11,J5966*'模板使用说明&amp;基础参数'!$E$5*'模板使用说明&amp;基础参数'!$E$10)),IF(K5966="中",IF(L5966="删除",J5966*'模板使用说明&amp;基础参数'!$E$6*'模板使用说明&amp;基础参数'!$E$12,IF(L5966="修改",J5966*'模板使用说明&amp;基础参数'!$E$6*'模板使用说明&amp;基础参数'!$E$11,J5966*'模板使用说明&amp;基础参数'!$E$6*'模板使用说明&amp;基础参数'!$E$10)),IF(L5966="删除",J5966*'模板使用说明&amp;基础参数'!$E$7*'模板使用说明&amp;基础参数'!$E$12,IF(L5966="修改",J5966*'模板使用说明&amp;基础参数'!$E$7*'模板使用说明&amp;基础参数'!$E$11,J5966*'模板使用说明&amp;基础参数'!$E$7*'模板使用说明&amp;基础参数'!$E$10)))))</f>
        <v/>
      </c>
      <c r="N5966" s="95"/>
    </row>
    <row r="5967" spans="1:14">
      <c r="A5967" s="76">
        <f t="shared" si="104"/>
        <v>5962</v>
      </c>
      <c r="B5967" s="77"/>
      <c r="C5967" s="77"/>
      <c r="D5967" s="77"/>
      <c r="E5967" s="77"/>
      <c r="F5967" s="77"/>
      <c r="G5967" s="77"/>
      <c r="H5967" s="78"/>
      <c r="I5967" s="76"/>
      <c r="J5967" s="8" t="str">
        <f>IF(I5967="ILF",IF($C$1="预估功能点",'模板使用说明&amp;基础参数'!$E$15,'模板使用说明&amp;基础参数'!$E$22),IF(I5967="EIF",IF($C$1="预估功能点",'模板使用说明&amp;基础参数'!$E$16,'模板使用说明&amp;基础参数'!$E$23),IF(I5967="EI",IF($C$1="预估功能点",'模板使用说明&amp;基础参数'!$E$17,'模板使用说明&amp;基础参数'!$E$24),IF(I5967="EO",IF($C$1="预估功能点",'模板使用说明&amp;基础参数'!$E$18,'模板使用说明&amp;基础参数'!$E$25),IF(I5967="EQ",IF($C$1="预估功能点",'模板使用说明&amp;基础参数'!$E$19,'模板使用说明&amp;基础参数'!$E$26),"")))))</f>
        <v/>
      </c>
      <c r="K5967" s="80"/>
      <c r="L5967" s="80"/>
      <c r="M5967" s="81" t="str">
        <f>IF(J5967="","",IF(K5967="高",IF(L5967="删除",J5967*'模板使用说明&amp;基础参数'!$E$5*'模板使用说明&amp;基础参数'!$E$12,IF(L5967="修改",J5967*'模板使用说明&amp;基础参数'!$E$5*'模板使用说明&amp;基础参数'!$E$11,J5967*'模板使用说明&amp;基础参数'!$E$5*'模板使用说明&amp;基础参数'!$E$10)),IF(K5967="中",IF(L5967="删除",J5967*'模板使用说明&amp;基础参数'!$E$6*'模板使用说明&amp;基础参数'!$E$12,IF(L5967="修改",J5967*'模板使用说明&amp;基础参数'!$E$6*'模板使用说明&amp;基础参数'!$E$11,J5967*'模板使用说明&amp;基础参数'!$E$6*'模板使用说明&amp;基础参数'!$E$10)),IF(L5967="删除",J5967*'模板使用说明&amp;基础参数'!$E$7*'模板使用说明&amp;基础参数'!$E$12,IF(L5967="修改",J5967*'模板使用说明&amp;基础参数'!$E$7*'模板使用说明&amp;基础参数'!$E$11,J5967*'模板使用说明&amp;基础参数'!$E$7*'模板使用说明&amp;基础参数'!$E$10)))))</f>
        <v/>
      </c>
      <c r="N5967" s="95"/>
    </row>
    <row r="5968" spans="1:14">
      <c r="A5968" s="76">
        <f t="shared" si="104"/>
        <v>5963</v>
      </c>
      <c r="B5968" s="77"/>
      <c r="C5968" s="77"/>
      <c r="D5968" s="77"/>
      <c r="E5968" s="77"/>
      <c r="F5968" s="77"/>
      <c r="G5968" s="77"/>
      <c r="H5968" s="78"/>
      <c r="I5968" s="76"/>
      <c r="J5968" s="8" t="str">
        <f>IF(I5968="ILF",IF($C$1="预估功能点",'模板使用说明&amp;基础参数'!$E$15,'模板使用说明&amp;基础参数'!$E$22),IF(I5968="EIF",IF($C$1="预估功能点",'模板使用说明&amp;基础参数'!$E$16,'模板使用说明&amp;基础参数'!$E$23),IF(I5968="EI",IF($C$1="预估功能点",'模板使用说明&amp;基础参数'!$E$17,'模板使用说明&amp;基础参数'!$E$24),IF(I5968="EO",IF($C$1="预估功能点",'模板使用说明&amp;基础参数'!$E$18,'模板使用说明&amp;基础参数'!$E$25),IF(I5968="EQ",IF($C$1="预估功能点",'模板使用说明&amp;基础参数'!$E$19,'模板使用说明&amp;基础参数'!$E$26),"")))))</f>
        <v/>
      </c>
      <c r="K5968" s="80"/>
      <c r="L5968" s="80"/>
      <c r="M5968" s="81" t="str">
        <f>IF(J5968="","",IF(K5968="高",IF(L5968="删除",J5968*'模板使用说明&amp;基础参数'!$E$5*'模板使用说明&amp;基础参数'!$E$12,IF(L5968="修改",J5968*'模板使用说明&amp;基础参数'!$E$5*'模板使用说明&amp;基础参数'!$E$11,J5968*'模板使用说明&amp;基础参数'!$E$5*'模板使用说明&amp;基础参数'!$E$10)),IF(K5968="中",IF(L5968="删除",J5968*'模板使用说明&amp;基础参数'!$E$6*'模板使用说明&amp;基础参数'!$E$12,IF(L5968="修改",J5968*'模板使用说明&amp;基础参数'!$E$6*'模板使用说明&amp;基础参数'!$E$11,J5968*'模板使用说明&amp;基础参数'!$E$6*'模板使用说明&amp;基础参数'!$E$10)),IF(L5968="删除",J5968*'模板使用说明&amp;基础参数'!$E$7*'模板使用说明&amp;基础参数'!$E$12,IF(L5968="修改",J5968*'模板使用说明&amp;基础参数'!$E$7*'模板使用说明&amp;基础参数'!$E$11,J5968*'模板使用说明&amp;基础参数'!$E$7*'模板使用说明&amp;基础参数'!$E$10)))))</f>
        <v/>
      </c>
      <c r="N5968" s="82"/>
    </row>
    <row r="5969" spans="1:14">
      <c r="A5969" s="76">
        <f t="shared" si="104"/>
        <v>5964</v>
      </c>
      <c r="B5969" s="77"/>
      <c r="C5969" s="77"/>
      <c r="D5969" s="77"/>
      <c r="E5969" s="77"/>
      <c r="F5969" s="77"/>
      <c r="G5969" s="77"/>
      <c r="H5969" s="78"/>
      <c r="I5969" s="76"/>
      <c r="J5969" s="8" t="str">
        <f>IF(I5969="ILF",IF($C$1="预估功能点",'模板使用说明&amp;基础参数'!$E$15,'模板使用说明&amp;基础参数'!$E$22),IF(I5969="EIF",IF($C$1="预估功能点",'模板使用说明&amp;基础参数'!$E$16,'模板使用说明&amp;基础参数'!$E$23),IF(I5969="EI",IF($C$1="预估功能点",'模板使用说明&amp;基础参数'!$E$17,'模板使用说明&amp;基础参数'!$E$24),IF(I5969="EO",IF($C$1="预估功能点",'模板使用说明&amp;基础参数'!$E$18,'模板使用说明&amp;基础参数'!$E$25),IF(I5969="EQ",IF($C$1="预估功能点",'模板使用说明&amp;基础参数'!$E$19,'模板使用说明&amp;基础参数'!$E$26),"")))))</f>
        <v/>
      </c>
      <c r="K5969" s="80"/>
      <c r="L5969" s="80"/>
      <c r="M5969" s="81" t="str">
        <f>IF(J5969="","",IF(K5969="高",IF(L5969="删除",J5969*'模板使用说明&amp;基础参数'!$E$5*'模板使用说明&amp;基础参数'!$E$12,IF(L5969="修改",J5969*'模板使用说明&amp;基础参数'!$E$5*'模板使用说明&amp;基础参数'!$E$11,J5969*'模板使用说明&amp;基础参数'!$E$5*'模板使用说明&amp;基础参数'!$E$10)),IF(K5969="中",IF(L5969="删除",J5969*'模板使用说明&amp;基础参数'!$E$6*'模板使用说明&amp;基础参数'!$E$12,IF(L5969="修改",J5969*'模板使用说明&amp;基础参数'!$E$6*'模板使用说明&amp;基础参数'!$E$11,J5969*'模板使用说明&amp;基础参数'!$E$6*'模板使用说明&amp;基础参数'!$E$10)),IF(L5969="删除",J5969*'模板使用说明&amp;基础参数'!$E$7*'模板使用说明&amp;基础参数'!$E$12,IF(L5969="修改",J5969*'模板使用说明&amp;基础参数'!$E$7*'模板使用说明&amp;基础参数'!$E$11,J5969*'模板使用说明&amp;基础参数'!$E$7*'模板使用说明&amp;基础参数'!$E$10)))))</f>
        <v/>
      </c>
      <c r="N5969" s="95"/>
    </row>
    <row r="5970" spans="1:14">
      <c r="A5970" s="76">
        <f t="shared" si="104"/>
        <v>5965</v>
      </c>
      <c r="B5970" s="77"/>
      <c r="C5970" s="77"/>
      <c r="D5970" s="77"/>
      <c r="E5970" s="77"/>
      <c r="F5970" s="77"/>
      <c r="G5970" s="77"/>
      <c r="H5970" s="78"/>
      <c r="I5970" s="76"/>
      <c r="J5970" s="8" t="str">
        <f>IF(I5970="ILF",IF($C$1="预估功能点",'模板使用说明&amp;基础参数'!$E$15,'模板使用说明&amp;基础参数'!$E$22),IF(I5970="EIF",IF($C$1="预估功能点",'模板使用说明&amp;基础参数'!$E$16,'模板使用说明&amp;基础参数'!$E$23),IF(I5970="EI",IF($C$1="预估功能点",'模板使用说明&amp;基础参数'!$E$17,'模板使用说明&amp;基础参数'!$E$24),IF(I5970="EO",IF($C$1="预估功能点",'模板使用说明&amp;基础参数'!$E$18,'模板使用说明&amp;基础参数'!$E$25),IF(I5970="EQ",IF($C$1="预估功能点",'模板使用说明&amp;基础参数'!$E$19,'模板使用说明&amp;基础参数'!$E$26),"")))))</f>
        <v/>
      </c>
      <c r="K5970" s="80"/>
      <c r="L5970" s="80"/>
      <c r="M5970" s="81" t="str">
        <f>IF(J5970="","",IF(K5970="高",IF(L5970="删除",J5970*'模板使用说明&amp;基础参数'!$E$5*'模板使用说明&amp;基础参数'!$E$12,IF(L5970="修改",J5970*'模板使用说明&amp;基础参数'!$E$5*'模板使用说明&amp;基础参数'!$E$11,J5970*'模板使用说明&amp;基础参数'!$E$5*'模板使用说明&amp;基础参数'!$E$10)),IF(K5970="中",IF(L5970="删除",J5970*'模板使用说明&amp;基础参数'!$E$6*'模板使用说明&amp;基础参数'!$E$12,IF(L5970="修改",J5970*'模板使用说明&amp;基础参数'!$E$6*'模板使用说明&amp;基础参数'!$E$11,J5970*'模板使用说明&amp;基础参数'!$E$6*'模板使用说明&amp;基础参数'!$E$10)),IF(L5970="删除",J5970*'模板使用说明&amp;基础参数'!$E$7*'模板使用说明&amp;基础参数'!$E$12,IF(L5970="修改",J5970*'模板使用说明&amp;基础参数'!$E$7*'模板使用说明&amp;基础参数'!$E$11,J5970*'模板使用说明&amp;基础参数'!$E$7*'模板使用说明&amp;基础参数'!$E$10)))))</f>
        <v/>
      </c>
      <c r="N5970" s="95"/>
    </row>
    <row r="5971" spans="1:14">
      <c r="A5971" s="76">
        <f t="shared" si="104"/>
        <v>5966</v>
      </c>
      <c r="B5971" s="77"/>
      <c r="C5971" s="77"/>
      <c r="D5971" s="77"/>
      <c r="E5971" s="77"/>
      <c r="F5971" s="77"/>
      <c r="G5971" s="77"/>
      <c r="H5971" s="78"/>
      <c r="I5971" s="76"/>
      <c r="J5971" s="8" t="str">
        <f>IF(I5971="ILF",IF($C$1="预估功能点",'模板使用说明&amp;基础参数'!$E$15,'模板使用说明&amp;基础参数'!$E$22),IF(I5971="EIF",IF($C$1="预估功能点",'模板使用说明&amp;基础参数'!$E$16,'模板使用说明&amp;基础参数'!$E$23),IF(I5971="EI",IF($C$1="预估功能点",'模板使用说明&amp;基础参数'!$E$17,'模板使用说明&amp;基础参数'!$E$24),IF(I5971="EO",IF($C$1="预估功能点",'模板使用说明&amp;基础参数'!$E$18,'模板使用说明&amp;基础参数'!$E$25),IF(I5971="EQ",IF($C$1="预估功能点",'模板使用说明&amp;基础参数'!$E$19,'模板使用说明&amp;基础参数'!$E$26),"")))))</f>
        <v/>
      </c>
      <c r="K5971" s="80"/>
      <c r="L5971" s="80"/>
      <c r="M5971" s="81" t="str">
        <f>IF(J5971="","",IF(K5971="高",IF(L5971="删除",J5971*'模板使用说明&amp;基础参数'!$E$5*'模板使用说明&amp;基础参数'!$E$12,IF(L5971="修改",J5971*'模板使用说明&amp;基础参数'!$E$5*'模板使用说明&amp;基础参数'!$E$11,J5971*'模板使用说明&amp;基础参数'!$E$5*'模板使用说明&amp;基础参数'!$E$10)),IF(K5971="中",IF(L5971="删除",J5971*'模板使用说明&amp;基础参数'!$E$6*'模板使用说明&amp;基础参数'!$E$12,IF(L5971="修改",J5971*'模板使用说明&amp;基础参数'!$E$6*'模板使用说明&amp;基础参数'!$E$11,J5971*'模板使用说明&amp;基础参数'!$E$6*'模板使用说明&amp;基础参数'!$E$10)),IF(L5971="删除",J5971*'模板使用说明&amp;基础参数'!$E$7*'模板使用说明&amp;基础参数'!$E$12,IF(L5971="修改",J5971*'模板使用说明&amp;基础参数'!$E$7*'模板使用说明&amp;基础参数'!$E$11,J5971*'模板使用说明&amp;基础参数'!$E$7*'模板使用说明&amp;基础参数'!$E$10)))))</f>
        <v/>
      </c>
      <c r="N5971" s="95"/>
    </row>
    <row r="5972" spans="1:14">
      <c r="A5972" s="76">
        <f t="shared" si="104"/>
        <v>5967</v>
      </c>
      <c r="B5972" s="77"/>
      <c r="C5972" s="77"/>
      <c r="D5972" s="77"/>
      <c r="E5972" s="77"/>
      <c r="F5972" s="77"/>
      <c r="G5972" s="77"/>
      <c r="H5972" s="78"/>
      <c r="I5972" s="76"/>
      <c r="J5972" s="8" t="str">
        <f>IF(I5972="ILF",IF($C$1="预估功能点",'模板使用说明&amp;基础参数'!$E$15,'模板使用说明&amp;基础参数'!$E$22),IF(I5972="EIF",IF($C$1="预估功能点",'模板使用说明&amp;基础参数'!$E$16,'模板使用说明&amp;基础参数'!$E$23),IF(I5972="EI",IF($C$1="预估功能点",'模板使用说明&amp;基础参数'!$E$17,'模板使用说明&amp;基础参数'!$E$24),IF(I5972="EO",IF($C$1="预估功能点",'模板使用说明&amp;基础参数'!$E$18,'模板使用说明&amp;基础参数'!$E$25),IF(I5972="EQ",IF($C$1="预估功能点",'模板使用说明&amp;基础参数'!$E$19,'模板使用说明&amp;基础参数'!$E$26),"")))))</f>
        <v/>
      </c>
      <c r="K5972" s="80"/>
      <c r="L5972" s="80"/>
      <c r="M5972" s="81" t="str">
        <f>IF(J5972="","",IF(K5972="高",IF(L5972="删除",J5972*'模板使用说明&amp;基础参数'!$E$5*'模板使用说明&amp;基础参数'!$E$12,IF(L5972="修改",J5972*'模板使用说明&amp;基础参数'!$E$5*'模板使用说明&amp;基础参数'!$E$11,J5972*'模板使用说明&amp;基础参数'!$E$5*'模板使用说明&amp;基础参数'!$E$10)),IF(K5972="中",IF(L5972="删除",J5972*'模板使用说明&amp;基础参数'!$E$6*'模板使用说明&amp;基础参数'!$E$12,IF(L5972="修改",J5972*'模板使用说明&amp;基础参数'!$E$6*'模板使用说明&amp;基础参数'!$E$11,J5972*'模板使用说明&amp;基础参数'!$E$6*'模板使用说明&amp;基础参数'!$E$10)),IF(L5972="删除",J5972*'模板使用说明&amp;基础参数'!$E$7*'模板使用说明&amp;基础参数'!$E$12,IF(L5972="修改",J5972*'模板使用说明&amp;基础参数'!$E$7*'模板使用说明&amp;基础参数'!$E$11,J5972*'模板使用说明&amp;基础参数'!$E$7*'模板使用说明&amp;基础参数'!$E$10)))))</f>
        <v/>
      </c>
      <c r="N5972" s="82"/>
    </row>
    <row r="5973" spans="1:14">
      <c r="A5973" s="76">
        <f t="shared" si="104"/>
        <v>5968</v>
      </c>
      <c r="B5973" s="77"/>
      <c r="C5973" s="77"/>
      <c r="D5973" s="77"/>
      <c r="E5973" s="77"/>
      <c r="F5973" s="77"/>
      <c r="G5973" s="77"/>
      <c r="H5973" s="78"/>
      <c r="I5973" s="76"/>
      <c r="J5973" s="8" t="str">
        <f>IF(I5973="ILF",IF($C$1="预估功能点",'模板使用说明&amp;基础参数'!$E$15,'模板使用说明&amp;基础参数'!$E$22),IF(I5973="EIF",IF($C$1="预估功能点",'模板使用说明&amp;基础参数'!$E$16,'模板使用说明&amp;基础参数'!$E$23),IF(I5973="EI",IF($C$1="预估功能点",'模板使用说明&amp;基础参数'!$E$17,'模板使用说明&amp;基础参数'!$E$24),IF(I5973="EO",IF($C$1="预估功能点",'模板使用说明&amp;基础参数'!$E$18,'模板使用说明&amp;基础参数'!$E$25),IF(I5973="EQ",IF($C$1="预估功能点",'模板使用说明&amp;基础参数'!$E$19,'模板使用说明&amp;基础参数'!$E$26),"")))))</f>
        <v/>
      </c>
      <c r="K5973" s="80"/>
      <c r="L5973" s="80"/>
      <c r="M5973" s="81" t="str">
        <f>IF(J5973="","",IF(K5973="高",IF(L5973="删除",J5973*'模板使用说明&amp;基础参数'!$E$5*'模板使用说明&amp;基础参数'!$E$12,IF(L5973="修改",J5973*'模板使用说明&amp;基础参数'!$E$5*'模板使用说明&amp;基础参数'!$E$11,J5973*'模板使用说明&amp;基础参数'!$E$5*'模板使用说明&amp;基础参数'!$E$10)),IF(K5973="中",IF(L5973="删除",J5973*'模板使用说明&amp;基础参数'!$E$6*'模板使用说明&amp;基础参数'!$E$12,IF(L5973="修改",J5973*'模板使用说明&amp;基础参数'!$E$6*'模板使用说明&amp;基础参数'!$E$11,J5973*'模板使用说明&amp;基础参数'!$E$6*'模板使用说明&amp;基础参数'!$E$10)),IF(L5973="删除",J5973*'模板使用说明&amp;基础参数'!$E$7*'模板使用说明&amp;基础参数'!$E$12,IF(L5973="修改",J5973*'模板使用说明&amp;基础参数'!$E$7*'模板使用说明&amp;基础参数'!$E$11,J5973*'模板使用说明&amp;基础参数'!$E$7*'模板使用说明&amp;基础参数'!$E$10)))))</f>
        <v/>
      </c>
      <c r="N5973" s="95"/>
    </row>
    <row r="5974" spans="1:14">
      <c r="A5974" s="76">
        <f t="shared" si="104"/>
        <v>5969</v>
      </c>
      <c r="B5974" s="77"/>
      <c r="C5974" s="77"/>
      <c r="D5974" s="77"/>
      <c r="E5974" s="77"/>
      <c r="F5974" s="77"/>
      <c r="G5974" s="77"/>
      <c r="H5974" s="78"/>
      <c r="I5974" s="76"/>
      <c r="J5974" s="8" t="str">
        <f>IF(I5974="ILF",IF($C$1="预估功能点",'模板使用说明&amp;基础参数'!$E$15,'模板使用说明&amp;基础参数'!$E$22),IF(I5974="EIF",IF($C$1="预估功能点",'模板使用说明&amp;基础参数'!$E$16,'模板使用说明&amp;基础参数'!$E$23),IF(I5974="EI",IF($C$1="预估功能点",'模板使用说明&amp;基础参数'!$E$17,'模板使用说明&amp;基础参数'!$E$24),IF(I5974="EO",IF($C$1="预估功能点",'模板使用说明&amp;基础参数'!$E$18,'模板使用说明&amp;基础参数'!$E$25),IF(I5974="EQ",IF($C$1="预估功能点",'模板使用说明&amp;基础参数'!$E$19,'模板使用说明&amp;基础参数'!$E$26),"")))))</f>
        <v/>
      </c>
      <c r="K5974" s="80"/>
      <c r="L5974" s="80"/>
      <c r="M5974" s="81" t="str">
        <f>IF(J5974="","",IF(K5974="高",IF(L5974="删除",J5974*'模板使用说明&amp;基础参数'!$E$5*'模板使用说明&amp;基础参数'!$E$12,IF(L5974="修改",J5974*'模板使用说明&amp;基础参数'!$E$5*'模板使用说明&amp;基础参数'!$E$11,J5974*'模板使用说明&amp;基础参数'!$E$5*'模板使用说明&amp;基础参数'!$E$10)),IF(K5974="中",IF(L5974="删除",J5974*'模板使用说明&amp;基础参数'!$E$6*'模板使用说明&amp;基础参数'!$E$12,IF(L5974="修改",J5974*'模板使用说明&amp;基础参数'!$E$6*'模板使用说明&amp;基础参数'!$E$11,J5974*'模板使用说明&amp;基础参数'!$E$6*'模板使用说明&amp;基础参数'!$E$10)),IF(L5974="删除",J5974*'模板使用说明&amp;基础参数'!$E$7*'模板使用说明&amp;基础参数'!$E$12,IF(L5974="修改",J5974*'模板使用说明&amp;基础参数'!$E$7*'模板使用说明&amp;基础参数'!$E$11,J5974*'模板使用说明&amp;基础参数'!$E$7*'模板使用说明&amp;基础参数'!$E$10)))))</f>
        <v/>
      </c>
      <c r="N5974" s="95"/>
    </row>
    <row r="5975" spans="1:14">
      <c r="A5975" s="76">
        <f t="shared" si="104"/>
        <v>5970</v>
      </c>
      <c r="B5975" s="77"/>
      <c r="C5975" s="77"/>
      <c r="D5975" s="77"/>
      <c r="E5975" s="77"/>
      <c r="F5975" s="77"/>
      <c r="G5975" s="77"/>
      <c r="H5975" s="78"/>
      <c r="I5975" s="76"/>
      <c r="J5975" s="8" t="str">
        <f>IF(I5975="ILF",IF($C$1="预估功能点",'模板使用说明&amp;基础参数'!$E$15,'模板使用说明&amp;基础参数'!$E$22),IF(I5975="EIF",IF($C$1="预估功能点",'模板使用说明&amp;基础参数'!$E$16,'模板使用说明&amp;基础参数'!$E$23),IF(I5975="EI",IF($C$1="预估功能点",'模板使用说明&amp;基础参数'!$E$17,'模板使用说明&amp;基础参数'!$E$24),IF(I5975="EO",IF($C$1="预估功能点",'模板使用说明&amp;基础参数'!$E$18,'模板使用说明&amp;基础参数'!$E$25),IF(I5975="EQ",IF($C$1="预估功能点",'模板使用说明&amp;基础参数'!$E$19,'模板使用说明&amp;基础参数'!$E$26),"")))))</f>
        <v/>
      </c>
      <c r="K5975" s="80"/>
      <c r="L5975" s="80"/>
      <c r="M5975" s="81" t="str">
        <f>IF(J5975="","",IF(K5975="高",IF(L5975="删除",J5975*'模板使用说明&amp;基础参数'!$E$5*'模板使用说明&amp;基础参数'!$E$12,IF(L5975="修改",J5975*'模板使用说明&amp;基础参数'!$E$5*'模板使用说明&amp;基础参数'!$E$11,J5975*'模板使用说明&amp;基础参数'!$E$5*'模板使用说明&amp;基础参数'!$E$10)),IF(K5975="中",IF(L5975="删除",J5975*'模板使用说明&amp;基础参数'!$E$6*'模板使用说明&amp;基础参数'!$E$12,IF(L5975="修改",J5975*'模板使用说明&amp;基础参数'!$E$6*'模板使用说明&amp;基础参数'!$E$11,J5975*'模板使用说明&amp;基础参数'!$E$6*'模板使用说明&amp;基础参数'!$E$10)),IF(L5975="删除",J5975*'模板使用说明&amp;基础参数'!$E$7*'模板使用说明&amp;基础参数'!$E$12,IF(L5975="修改",J5975*'模板使用说明&amp;基础参数'!$E$7*'模板使用说明&amp;基础参数'!$E$11,J5975*'模板使用说明&amp;基础参数'!$E$7*'模板使用说明&amp;基础参数'!$E$10)))))</f>
        <v/>
      </c>
      <c r="N5975" s="95"/>
    </row>
    <row r="5976" spans="1:14">
      <c r="A5976" s="76">
        <f t="shared" si="104"/>
        <v>5971</v>
      </c>
      <c r="B5976" s="77"/>
      <c r="C5976" s="77"/>
      <c r="D5976" s="77"/>
      <c r="E5976" s="77"/>
      <c r="F5976" s="77"/>
      <c r="G5976" s="77"/>
      <c r="H5976" s="78"/>
      <c r="I5976" s="76"/>
      <c r="J5976" s="8" t="str">
        <f>IF(I5976="ILF",IF($C$1="预估功能点",'模板使用说明&amp;基础参数'!$E$15,'模板使用说明&amp;基础参数'!$E$22),IF(I5976="EIF",IF($C$1="预估功能点",'模板使用说明&amp;基础参数'!$E$16,'模板使用说明&amp;基础参数'!$E$23),IF(I5976="EI",IF($C$1="预估功能点",'模板使用说明&amp;基础参数'!$E$17,'模板使用说明&amp;基础参数'!$E$24),IF(I5976="EO",IF($C$1="预估功能点",'模板使用说明&amp;基础参数'!$E$18,'模板使用说明&amp;基础参数'!$E$25),IF(I5976="EQ",IF($C$1="预估功能点",'模板使用说明&amp;基础参数'!$E$19,'模板使用说明&amp;基础参数'!$E$26),"")))))</f>
        <v/>
      </c>
      <c r="K5976" s="80"/>
      <c r="L5976" s="80"/>
      <c r="M5976" s="81" t="str">
        <f>IF(J5976="","",IF(K5976="高",IF(L5976="删除",J5976*'模板使用说明&amp;基础参数'!$E$5*'模板使用说明&amp;基础参数'!$E$12,IF(L5976="修改",J5976*'模板使用说明&amp;基础参数'!$E$5*'模板使用说明&amp;基础参数'!$E$11,J5976*'模板使用说明&amp;基础参数'!$E$5*'模板使用说明&amp;基础参数'!$E$10)),IF(K5976="中",IF(L5976="删除",J5976*'模板使用说明&amp;基础参数'!$E$6*'模板使用说明&amp;基础参数'!$E$12,IF(L5976="修改",J5976*'模板使用说明&amp;基础参数'!$E$6*'模板使用说明&amp;基础参数'!$E$11,J5976*'模板使用说明&amp;基础参数'!$E$6*'模板使用说明&amp;基础参数'!$E$10)),IF(L5976="删除",J5976*'模板使用说明&amp;基础参数'!$E$7*'模板使用说明&amp;基础参数'!$E$12,IF(L5976="修改",J5976*'模板使用说明&amp;基础参数'!$E$7*'模板使用说明&amp;基础参数'!$E$11,J5976*'模板使用说明&amp;基础参数'!$E$7*'模板使用说明&amp;基础参数'!$E$10)))))</f>
        <v/>
      </c>
      <c r="N5976" s="82"/>
    </row>
    <row r="5977" spans="1:14">
      <c r="A5977" s="76">
        <f t="shared" si="104"/>
        <v>5972</v>
      </c>
      <c r="B5977" s="77"/>
      <c r="C5977" s="77"/>
      <c r="D5977" s="77"/>
      <c r="E5977" s="77"/>
      <c r="F5977" s="77"/>
      <c r="G5977" s="77"/>
      <c r="H5977" s="78"/>
      <c r="I5977" s="76"/>
      <c r="J5977" s="8" t="str">
        <f>IF(I5977="ILF",IF($C$1="预估功能点",'模板使用说明&amp;基础参数'!$E$15,'模板使用说明&amp;基础参数'!$E$22),IF(I5977="EIF",IF($C$1="预估功能点",'模板使用说明&amp;基础参数'!$E$16,'模板使用说明&amp;基础参数'!$E$23),IF(I5977="EI",IF($C$1="预估功能点",'模板使用说明&amp;基础参数'!$E$17,'模板使用说明&amp;基础参数'!$E$24),IF(I5977="EO",IF($C$1="预估功能点",'模板使用说明&amp;基础参数'!$E$18,'模板使用说明&amp;基础参数'!$E$25),IF(I5977="EQ",IF($C$1="预估功能点",'模板使用说明&amp;基础参数'!$E$19,'模板使用说明&amp;基础参数'!$E$26),"")))))</f>
        <v/>
      </c>
      <c r="K5977" s="80"/>
      <c r="L5977" s="80"/>
      <c r="M5977" s="81" t="str">
        <f>IF(J5977="","",IF(K5977="高",IF(L5977="删除",J5977*'模板使用说明&amp;基础参数'!$E$5*'模板使用说明&amp;基础参数'!$E$12,IF(L5977="修改",J5977*'模板使用说明&amp;基础参数'!$E$5*'模板使用说明&amp;基础参数'!$E$11,J5977*'模板使用说明&amp;基础参数'!$E$5*'模板使用说明&amp;基础参数'!$E$10)),IF(K5977="中",IF(L5977="删除",J5977*'模板使用说明&amp;基础参数'!$E$6*'模板使用说明&amp;基础参数'!$E$12,IF(L5977="修改",J5977*'模板使用说明&amp;基础参数'!$E$6*'模板使用说明&amp;基础参数'!$E$11,J5977*'模板使用说明&amp;基础参数'!$E$6*'模板使用说明&amp;基础参数'!$E$10)),IF(L5977="删除",J5977*'模板使用说明&amp;基础参数'!$E$7*'模板使用说明&amp;基础参数'!$E$12,IF(L5977="修改",J5977*'模板使用说明&amp;基础参数'!$E$7*'模板使用说明&amp;基础参数'!$E$11,J5977*'模板使用说明&amp;基础参数'!$E$7*'模板使用说明&amp;基础参数'!$E$10)))))</f>
        <v/>
      </c>
      <c r="N5977" s="95"/>
    </row>
    <row r="5978" spans="1:14">
      <c r="A5978" s="76">
        <f t="shared" si="104"/>
        <v>5973</v>
      </c>
      <c r="B5978" s="77"/>
      <c r="C5978" s="77"/>
      <c r="D5978" s="77"/>
      <c r="E5978" s="77"/>
      <c r="F5978" s="77"/>
      <c r="G5978" s="77"/>
      <c r="H5978" s="78"/>
      <c r="I5978" s="76"/>
      <c r="J5978" s="8" t="str">
        <f>IF(I5978="ILF",IF($C$1="预估功能点",'模板使用说明&amp;基础参数'!$E$15,'模板使用说明&amp;基础参数'!$E$22),IF(I5978="EIF",IF($C$1="预估功能点",'模板使用说明&amp;基础参数'!$E$16,'模板使用说明&amp;基础参数'!$E$23),IF(I5978="EI",IF($C$1="预估功能点",'模板使用说明&amp;基础参数'!$E$17,'模板使用说明&amp;基础参数'!$E$24),IF(I5978="EO",IF($C$1="预估功能点",'模板使用说明&amp;基础参数'!$E$18,'模板使用说明&amp;基础参数'!$E$25),IF(I5978="EQ",IF($C$1="预估功能点",'模板使用说明&amp;基础参数'!$E$19,'模板使用说明&amp;基础参数'!$E$26),"")))))</f>
        <v/>
      </c>
      <c r="K5978" s="80"/>
      <c r="L5978" s="80"/>
      <c r="M5978" s="81" t="str">
        <f>IF(J5978="","",IF(K5978="高",IF(L5978="删除",J5978*'模板使用说明&amp;基础参数'!$E$5*'模板使用说明&amp;基础参数'!$E$12,IF(L5978="修改",J5978*'模板使用说明&amp;基础参数'!$E$5*'模板使用说明&amp;基础参数'!$E$11,J5978*'模板使用说明&amp;基础参数'!$E$5*'模板使用说明&amp;基础参数'!$E$10)),IF(K5978="中",IF(L5978="删除",J5978*'模板使用说明&amp;基础参数'!$E$6*'模板使用说明&amp;基础参数'!$E$12,IF(L5978="修改",J5978*'模板使用说明&amp;基础参数'!$E$6*'模板使用说明&amp;基础参数'!$E$11,J5978*'模板使用说明&amp;基础参数'!$E$6*'模板使用说明&amp;基础参数'!$E$10)),IF(L5978="删除",J5978*'模板使用说明&amp;基础参数'!$E$7*'模板使用说明&amp;基础参数'!$E$12,IF(L5978="修改",J5978*'模板使用说明&amp;基础参数'!$E$7*'模板使用说明&amp;基础参数'!$E$11,J5978*'模板使用说明&amp;基础参数'!$E$7*'模板使用说明&amp;基础参数'!$E$10)))))</f>
        <v/>
      </c>
      <c r="N5978" s="95"/>
    </row>
    <row r="5979" spans="1:14">
      <c r="A5979" s="76">
        <f t="shared" si="104"/>
        <v>5974</v>
      </c>
      <c r="B5979" s="77"/>
      <c r="C5979" s="77"/>
      <c r="D5979" s="77"/>
      <c r="E5979" s="77"/>
      <c r="F5979" s="77"/>
      <c r="G5979" s="77"/>
      <c r="H5979" s="78"/>
      <c r="I5979" s="76"/>
      <c r="J5979" s="8" t="str">
        <f>IF(I5979="ILF",IF($C$1="预估功能点",'模板使用说明&amp;基础参数'!$E$15,'模板使用说明&amp;基础参数'!$E$22),IF(I5979="EIF",IF($C$1="预估功能点",'模板使用说明&amp;基础参数'!$E$16,'模板使用说明&amp;基础参数'!$E$23),IF(I5979="EI",IF($C$1="预估功能点",'模板使用说明&amp;基础参数'!$E$17,'模板使用说明&amp;基础参数'!$E$24),IF(I5979="EO",IF($C$1="预估功能点",'模板使用说明&amp;基础参数'!$E$18,'模板使用说明&amp;基础参数'!$E$25),IF(I5979="EQ",IF($C$1="预估功能点",'模板使用说明&amp;基础参数'!$E$19,'模板使用说明&amp;基础参数'!$E$26),"")))))</f>
        <v/>
      </c>
      <c r="K5979" s="80"/>
      <c r="L5979" s="80"/>
      <c r="M5979" s="81" t="str">
        <f>IF(J5979="","",IF(K5979="高",IF(L5979="删除",J5979*'模板使用说明&amp;基础参数'!$E$5*'模板使用说明&amp;基础参数'!$E$12,IF(L5979="修改",J5979*'模板使用说明&amp;基础参数'!$E$5*'模板使用说明&amp;基础参数'!$E$11,J5979*'模板使用说明&amp;基础参数'!$E$5*'模板使用说明&amp;基础参数'!$E$10)),IF(K5979="中",IF(L5979="删除",J5979*'模板使用说明&amp;基础参数'!$E$6*'模板使用说明&amp;基础参数'!$E$12,IF(L5979="修改",J5979*'模板使用说明&amp;基础参数'!$E$6*'模板使用说明&amp;基础参数'!$E$11,J5979*'模板使用说明&amp;基础参数'!$E$6*'模板使用说明&amp;基础参数'!$E$10)),IF(L5979="删除",J5979*'模板使用说明&amp;基础参数'!$E$7*'模板使用说明&amp;基础参数'!$E$12,IF(L5979="修改",J5979*'模板使用说明&amp;基础参数'!$E$7*'模板使用说明&amp;基础参数'!$E$11,J5979*'模板使用说明&amp;基础参数'!$E$7*'模板使用说明&amp;基础参数'!$E$10)))))</f>
        <v/>
      </c>
      <c r="N5979" s="95"/>
    </row>
    <row r="5980" spans="1:14">
      <c r="A5980" s="76">
        <f t="shared" si="104"/>
        <v>5975</v>
      </c>
      <c r="B5980" s="77"/>
      <c r="C5980" s="77"/>
      <c r="D5980" s="77"/>
      <c r="E5980" s="77"/>
      <c r="F5980" s="77"/>
      <c r="G5980" s="77"/>
      <c r="H5980" s="78"/>
      <c r="I5980" s="76"/>
      <c r="J5980" s="8" t="str">
        <f>IF(I5980="ILF",IF($C$1="预估功能点",'模板使用说明&amp;基础参数'!$E$15,'模板使用说明&amp;基础参数'!$E$22),IF(I5980="EIF",IF($C$1="预估功能点",'模板使用说明&amp;基础参数'!$E$16,'模板使用说明&amp;基础参数'!$E$23),IF(I5980="EI",IF($C$1="预估功能点",'模板使用说明&amp;基础参数'!$E$17,'模板使用说明&amp;基础参数'!$E$24),IF(I5980="EO",IF($C$1="预估功能点",'模板使用说明&amp;基础参数'!$E$18,'模板使用说明&amp;基础参数'!$E$25),IF(I5980="EQ",IF($C$1="预估功能点",'模板使用说明&amp;基础参数'!$E$19,'模板使用说明&amp;基础参数'!$E$26),"")))))</f>
        <v/>
      </c>
      <c r="K5980" s="80"/>
      <c r="L5980" s="80"/>
      <c r="M5980" s="81" t="str">
        <f>IF(J5980="","",IF(K5980="高",IF(L5980="删除",J5980*'模板使用说明&amp;基础参数'!$E$5*'模板使用说明&amp;基础参数'!$E$12,IF(L5980="修改",J5980*'模板使用说明&amp;基础参数'!$E$5*'模板使用说明&amp;基础参数'!$E$11,J5980*'模板使用说明&amp;基础参数'!$E$5*'模板使用说明&amp;基础参数'!$E$10)),IF(K5980="中",IF(L5980="删除",J5980*'模板使用说明&amp;基础参数'!$E$6*'模板使用说明&amp;基础参数'!$E$12,IF(L5980="修改",J5980*'模板使用说明&amp;基础参数'!$E$6*'模板使用说明&amp;基础参数'!$E$11,J5980*'模板使用说明&amp;基础参数'!$E$6*'模板使用说明&amp;基础参数'!$E$10)),IF(L5980="删除",J5980*'模板使用说明&amp;基础参数'!$E$7*'模板使用说明&amp;基础参数'!$E$12,IF(L5980="修改",J5980*'模板使用说明&amp;基础参数'!$E$7*'模板使用说明&amp;基础参数'!$E$11,J5980*'模板使用说明&amp;基础参数'!$E$7*'模板使用说明&amp;基础参数'!$E$10)))))</f>
        <v/>
      </c>
      <c r="N5980" s="82"/>
    </row>
    <row r="5981" spans="1:14">
      <c r="A5981" s="76">
        <f t="shared" si="104"/>
        <v>5976</v>
      </c>
      <c r="B5981" s="77"/>
      <c r="C5981" s="77"/>
      <c r="D5981" s="77"/>
      <c r="E5981" s="77"/>
      <c r="F5981" s="77"/>
      <c r="G5981" s="77"/>
      <c r="H5981" s="78"/>
      <c r="I5981" s="76"/>
      <c r="J5981" s="8" t="str">
        <f>IF(I5981="ILF",IF($C$1="预估功能点",'模板使用说明&amp;基础参数'!$E$15,'模板使用说明&amp;基础参数'!$E$22),IF(I5981="EIF",IF($C$1="预估功能点",'模板使用说明&amp;基础参数'!$E$16,'模板使用说明&amp;基础参数'!$E$23),IF(I5981="EI",IF($C$1="预估功能点",'模板使用说明&amp;基础参数'!$E$17,'模板使用说明&amp;基础参数'!$E$24),IF(I5981="EO",IF($C$1="预估功能点",'模板使用说明&amp;基础参数'!$E$18,'模板使用说明&amp;基础参数'!$E$25),IF(I5981="EQ",IF($C$1="预估功能点",'模板使用说明&amp;基础参数'!$E$19,'模板使用说明&amp;基础参数'!$E$26),"")))))</f>
        <v/>
      </c>
      <c r="K5981" s="80"/>
      <c r="L5981" s="80"/>
      <c r="M5981" s="81" t="str">
        <f>IF(J5981="","",IF(K5981="高",IF(L5981="删除",J5981*'模板使用说明&amp;基础参数'!$E$5*'模板使用说明&amp;基础参数'!$E$12,IF(L5981="修改",J5981*'模板使用说明&amp;基础参数'!$E$5*'模板使用说明&amp;基础参数'!$E$11,J5981*'模板使用说明&amp;基础参数'!$E$5*'模板使用说明&amp;基础参数'!$E$10)),IF(K5981="中",IF(L5981="删除",J5981*'模板使用说明&amp;基础参数'!$E$6*'模板使用说明&amp;基础参数'!$E$12,IF(L5981="修改",J5981*'模板使用说明&amp;基础参数'!$E$6*'模板使用说明&amp;基础参数'!$E$11,J5981*'模板使用说明&amp;基础参数'!$E$6*'模板使用说明&amp;基础参数'!$E$10)),IF(L5981="删除",J5981*'模板使用说明&amp;基础参数'!$E$7*'模板使用说明&amp;基础参数'!$E$12,IF(L5981="修改",J5981*'模板使用说明&amp;基础参数'!$E$7*'模板使用说明&amp;基础参数'!$E$11,J5981*'模板使用说明&amp;基础参数'!$E$7*'模板使用说明&amp;基础参数'!$E$10)))))</f>
        <v/>
      </c>
      <c r="N5981" s="95"/>
    </row>
    <row r="5982" spans="1:14">
      <c r="A5982" s="76">
        <f t="shared" si="104"/>
        <v>5977</v>
      </c>
      <c r="B5982" s="77"/>
      <c r="C5982" s="77"/>
      <c r="D5982" s="77"/>
      <c r="E5982" s="77"/>
      <c r="F5982" s="77"/>
      <c r="G5982" s="77"/>
      <c r="H5982" s="78"/>
      <c r="I5982" s="76"/>
      <c r="J5982" s="8" t="str">
        <f>IF(I5982="ILF",IF($C$1="预估功能点",'模板使用说明&amp;基础参数'!$E$15,'模板使用说明&amp;基础参数'!$E$22),IF(I5982="EIF",IF($C$1="预估功能点",'模板使用说明&amp;基础参数'!$E$16,'模板使用说明&amp;基础参数'!$E$23),IF(I5982="EI",IF($C$1="预估功能点",'模板使用说明&amp;基础参数'!$E$17,'模板使用说明&amp;基础参数'!$E$24),IF(I5982="EO",IF($C$1="预估功能点",'模板使用说明&amp;基础参数'!$E$18,'模板使用说明&amp;基础参数'!$E$25),IF(I5982="EQ",IF($C$1="预估功能点",'模板使用说明&amp;基础参数'!$E$19,'模板使用说明&amp;基础参数'!$E$26),"")))))</f>
        <v/>
      </c>
      <c r="K5982" s="80"/>
      <c r="L5982" s="80"/>
      <c r="M5982" s="81" t="str">
        <f>IF(J5982="","",IF(K5982="高",IF(L5982="删除",J5982*'模板使用说明&amp;基础参数'!$E$5*'模板使用说明&amp;基础参数'!$E$12,IF(L5982="修改",J5982*'模板使用说明&amp;基础参数'!$E$5*'模板使用说明&amp;基础参数'!$E$11,J5982*'模板使用说明&amp;基础参数'!$E$5*'模板使用说明&amp;基础参数'!$E$10)),IF(K5982="中",IF(L5982="删除",J5982*'模板使用说明&amp;基础参数'!$E$6*'模板使用说明&amp;基础参数'!$E$12,IF(L5982="修改",J5982*'模板使用说明&amp;基础参数'!$E$6*'模板使用说明&amp;基础参数'!$E$11,J5982*'模板使用说明&amp;基础参数'!$E$6*'模板使用说明&amp;基础参数'!$E$10)),IF(L5982="删除",J5982*'模板使用说明&amp;基础参数'!$E$7*'模板使用说明&amp;基础参数'!$E$12,IF(L5982="修改",J5982*'模板使用说明&amp;基础参数'!$E$7*'模板使用说明&amp;基础参数'!$E$11,J5982*'模板使用说明&amp;基础参数'!$E$7*'模板使用说明&amp;基础参数'!$E$10)))))</f>
        <v/>
      </c>
      <c r="N5982" s="95"/>
    </row>
    <row r="5983" spans="1:14">
      <c r="A5983" s="76">
        <f t="shared" si="104"/>
        <v>5978</v>
      </c>
      <c r="B5983" s="77"/>
      <c r="C5983" s="77"/>
      <c r="D5983" s="77"/>
      <c r="E5983" s="77"/>
      <c r="F5983" s="77"/>
      <c r="G5983" s="77"/>
      <c r="H5983" s="78"/>
      <c r="I5983" s="76"/>
      <c r="J5983" s="8" t="str">
        <f>IF(I5983="ILF",IF($C$1="预估功能点",'模板使用说明&amp;基础参数'!$E$15,'模板使用说明&amp;基础参数'!$E$22),IF(I5983="EIF",IF($C$1="预估功能点",'模板使用说明&amp;基础参数'!$E$16,'模板使用说明&amp;基础参数'!$E$23),IF(I5983="EI",IF($C$1="预估功能点",'模板使用说明&amp;基础参数'!$E$17,'模板使用说明&amp;基础参数'!$E$24),IF(I5983="EO",IF($C$1="预估功能点",'模板使用说明&amp;基础参数'!$E$18,'模板使用说明&amp;基础参数'!$E$25),IF(I5983="EQ",IF($C$1="预估功能点",'模板使用说明&amp;基础参数'!$E$19,'模板使用说明&amp;基础参数'!$E$26),"")))))</f>
        <v/>
      </c>
      <c r="K5983" s="80"/>
      <c r="L5983" s="80"/>
      <c r="M5983" s="81" t="str">
        <f>IF(J5983="","",IF(K5983="高",IF(L5983="删除",J5983*'模板使用说明&amp;基础参数'!$E$5*'模板使用说明&amp;基础参数'!$E$12,IF(L5983="修改",J5983*'模板使用说明&amp;基础参数'!$E$5*'模板使用说明&amp;基础参数'!$E$11,J5983*'模板使用说明&amp;基础参数'!$E$5*'模板使用说明&amp;基础参数'!$E$10)),IF(K5983="中",IF(L5983="删除",J5983*'模板使用说明&amp;基础参数'!$E$6*'模板使用说明&amp;基础参数'!$E$12,IF(L5983="修改",J5983*'模板使用说明&amp;基础参数'!$E$6*'模板使用说明&amp;基础参数'!$E$11,J5983*'模板使用说明&amp;基础参数'!$E$6*'模板使用说明&amp;基础参数'!$E$10)),IF(L5983="删除",J5983*'模板使用说明&amp;基础参数'!$E$7*'模板使用说明&amp;基础参数'!$E$12,IF(L5983="修改",J5983*'模板使用说明&amp;基础参数'!$E$7*'模板使用说明&amp;基础参数'!$E$11,J5983*'模板使用说明&amp;基础参数'!$E$7*'模板使用说明&amp;基础参数'!$E$10)))))</f>
        <v/>
      </c>
      <c r="N5983" s="95"/>
    </row>
    <row r="5984" spans="1:14">
      <c r="A5984" s="76">
        <f t="shared" si="104"/>
        <v>5979</v>
      </c>
      <c r="B5984" s="77"/>
      <c r="C5984" s="77"/>
      <c r="D5984" s="77"/>
      <c r="E5984" s="77"/>
      <c r="F5984" s="77"/>
      <c r="G5984" s="77"/>
      <c r="H5984" s="78"/>
      <c r="I5984" s="76"/>
      <c r="J5984" s="8" t="str">
        <f>IF(I5984="ILF",IF($C$1="预估功能点",'模板使用说明&amp;基础参数'!$E$15,'模板使用说明&amp;基础参数'!$E$22),IF(I5984="EIF",IF($C$1="预估功能点",'模板使用说明&amp;基础参数'!$E$16,'模板使用说明&amp;基础参数'!$E$23),IF(I5984="EI",IF($C$1="预估功能点",'模板使用说明&amp;基础参数'!$E$17,'模板使用说明&amp;基础参数'!$E$24),IF(I5984="EO",IF($C$1="预估功能点",'模板使用说明&amp;基础参数'!$E$18,'模板使用说明&amp;基础参数'!$E$25),IF(I5984="EQ",IF($C$1="预估功能点",'模板使用说明&amp;基础参数'!$E$19,'模板使用说明&amp;基础参数'!$E$26),"")))))</f>
        <v/>
      </c>
      <c r="K5984" s="80"/>
      <c r="L5984" s="80"/>
      <c r="M5984" s="81" t="str">
        <f>IF(J5984="","",IF(K5984="高",IF(L5984="删除",J5984*'模板使用说明&amp;基础参数'!$E$5*'模板使用说明&amp;基础参数'!$E$12,IF(L5984="修改",J5984*'模板使用说明&amp;基础参数'!$E$5*'模板使用说明&amp;基础参数'!$E$11,J5984*'模板使用说明&amp;基础参数'!$E$5*'模板使用说明&amp;基础参数'!$E$10)),IF(K5984="中",IF(L5984="删除",J5984*'模板使用说明&amp;基础参数'!$E$6*'模板使用说明&amp;基础参数'!$E$12,IF(L5984="修改",J5984*'模板使用说明&amp;基础参数'!$E$6*'模板使用说明&amp;基础参数'!$E$11,J5984*'模板使用说明&amp;基础参数'!$E$6*'模板使用说明&amp;基础参数'!$E$10)),IF(L5984="删除",J5984*'模板使用说明&amp;基础参数'!$E$7*'模板使用说明&amp;基础参数'!$E$12,IF(L5984="修改",J5984*'模板使用说明&amp;基础参数'!$E$7*'模板使用说明&amp;基础参数'!$E$11,J5984*'模板使用说明&amp;基础参数'!$E$7*'模板使用说明&amp;基础参数'!$E$10)))))</f>
        <v/>
      </c>
      <c r="N5984" s="82"/>
    </row>
    <row r="5985" spans="1:14">
      <c r="A5985" s="76">
        <f t="shared" si="104"/>
        <v>5980</v>
      </c>
      <c r="B5985" s="77"/>
      <c r="C5985" s="77"/>
      <c r="D5985" s="77"/>
      <c r="E5985" s="77"/>
      <c r="F5985" s="77"/>
      <c r="G5985" s="77"/>
      <c r="H5985" s="78"/>
      <c r="I5985" s="76"/>
      <c r="J5985" s="8" t="str">
        <f>IF(I5985="ILF",IF($C$1="预估功能点",'模板使用说明&amp;基础参数'!$E$15,'模板使用说明&amp;基础参数'!$E$22),IF(I5985="EIF",IF($C$1="预估功能点",'模板使用说明&amp;基础参数'!$E$16,'模板使用说明&amp;基础参数'!$E$23),IF(I5985="EI",IF($C$1="预估功能点",'模板使用说明&amp;基础参数'!$E$17,'模板使用说明&amp;基础参数'!$E$24),IF(I5985="EO",IF($C$1="预估功能点",'模板使用说明&amp;基础参数'!$E$18,'模板使用说明&amp;基础参数'!$E$25),IF(I5985="EQ",IF($C$1="预估功能点",'模板使用说明&amp;基础参数'!$E$19,'模板使用说明&amp;基础参数'!$E$26),"")))))</f>
        <v/>
      </c>
      <c r="K5985" s="80"/>
      <c r="L5985" s="80"/>
      <c r="M5985" s="81" t="str">
        <f>IF(J5985="","",IF(K5985="高",IF(L5985="删除",J5985*'模板使用说明&amp;基础参数'!$E$5*'模板使用说明&amp;基础参数'!$E$12,IF(L5985="修改",J5985*'模板使用说明&amp;基础参数'!$E$5*'模板使用说明&amp;基础参数'!$E$11,J5985*'模板使用说明&amp;基础参数'!$E$5*'模板使用说明&amp;基础参数'!$E$10)),IF(K5985="中",IF(L5985="删除",J5985*'模板使用说明&amp;基础参数'!$E$6*'模板使用说明&amp;基础参数'!$E$12,IF(L5985="修改",J5985*'模板使用说明&amp;基础参数'!$E$6*'模板使用说明&amp;基础参数'!$E$11,J5985*'模板使用说明&amp;基础参数'!$E$6*'模板使用说明&amp;基础参数'!$E$10)),IF(L5985="删除",J5985*'模板使用说明&amp;基础参数'!$E$7*'模板使用说明&amp;基础参数'!$E$12,IF(L5985="修改",J5985*'模板使用说明&amp;基础参数'!$E$7*'模板使用说明&amp;基础参数'!$E$11,J5985*'模板使用说明&amp;基础参数'!$E$7*'模板使用说明&amp;基础参数'!$E$10)))))</f>
        <v/>
      </c>
      <c r="N5985" s="95"/>
    </row>
    <row r="5986" spans="1:14">
      <c r="A5986" s="76">
        <f t="shared" si="104"/>
        <v>5981</v>
      </c>
      <c r="B5986" s="77"/>
      <c r="C5986" s="77"/>
      <c r="D5986" s="77"/>
      <c r="E5986" s="77"/>
      <c r="F5986" s="77"/>
      <c r="G5986" s="77"/>
      <c r="H5986" s="78"/>
      <c r="I5986" s="76"/>
      <c r="J5986" s="8" t="str">
        <f>IF(I5986="ILF",IF($C$1="预估功能点",'模板使用说明&amp;基础参数'!$E$15,'模板使用说明&amp;基础参数'!$E$22),IF(I5986="EIF",IF($C$1="预估功能点",'模板使用说明&amp;基础参数'!$E$16,'模板使用说明&amp;基础参数'!$E$23),IF(I5986="EI",IF($C$1="预估功能点",'模板使用说明&amp;基础参数'!$E$17,'模板使用说明&amp;基础参数'!$E$24),IF(I5986="EO",IF($C$1="预估功能点",'模板使用说明&amp;基础参数'!$E$18,'模板使用说明&amp;基础参数'!$E$25),IF(I5986="EQ",IF($C$1="预估功能点",'模板使用说明&amp;基础参数'!$E$19,'模板使用说明&amp;基础参数'!$E$26),"")))))</f>
        <v/>
      </c>
      <c r="K5986" s="80"/>
      <c r="L5986" s="80"/>
      <c r="M5986" s="81" t="str">
        <f>IF(J5986="","",IF(K5986="高",IF(L5986="删除",J5986*'模板使用说明&amp;基础参数'!$E$5*'模板使用说明&amp;基础参数'!$E$12,IF(L5986="修改",J5986*'模板使用说明&amp;基础参数'!$E$5*'模板使用说明&amp;基础参数'!$E$11,J5986*'模板使用说明&amp;基础参数'!$E$5*'模板使用说明&amp;基础参数'!$E$10)),IF(K5986="中",IF(L5986="删除",J5986*'模板使用说明&amp;基础参数'!$E$6*'模板使用说明&amp;基础参数'!$E$12,IF(L5986="修改",J5986*'模板使用说明&amp;基础参数'!$E$6*'模板使用说明&amp;基础参数'!$E$11,J5986*'模板使用说明&amp;基础参数'!$E$6*'模板使用说明&amp;基础参数'!$E$10)),IF(L5986="删除",J5986*'模板使用说明&amp;基础参数'!$E$7*'模板使用说明&amp;基础参数'!$E$12,IF(L5986="修改",J5986*'模板使用说明&amp;基础参数'!$E$7*'模板使用说明&amp;基础参数'!$E$11,J5986*'模板使用说明&amp;基础参数'!$E$7*'模板使用说明&amp;基础参数'!$E$10)))))</f>
        <v/>
      </c>
      <c r="N5986" s="95"/>
    </row>
    <row r="5987" spans="1:14">
      <c r="A5987" s="76">
        <f t="shared" si="104"/>
        <v>5982</v>
      </c>
      <c r="B5987" s="77"/>
      <c r="C5987" s="77"/>
      <c r="D5987" s="77"/>
      <c r="E5987" s="77"/>
      <c r="F5987" s="77"/>
      <c r="G5987" s="77"/>
      <c r="H5987" s="78"/>
      <c r="I5987" s="76"/>
      <c r="J5987" s="8" t="str">
        <f>IF(I5987="ILF",IF($C$1="预估功能点",'模板使用说明&amp;基础参数'!$E$15,'模板使用说明&amp;基础参数'!$E$22),IF(I5987="EIF",IF($C$1="预估功能点",'模板使用说明&amp;基础参数'!$E$16,'模板使用说明&amp;基础参数'!$E$23),IF(I5987="EI",IF($C$1="预估功能点",'模板使用说明&amp;基础参数'!$E$17,'模板使用说明&amp;基础参数'!$E$24),IF(I5987="EO",IF($C$1="预估功能点",'模板使用说明&amp;基础参数'!$E$18,'模板使用说明&amp;基础参数'!$E$25),IF(I5987="EQ",IF($C$1="预估功能点",'模板使用说明&amp;基础参数'!$E$19,'模板使用说明&amp;基础参数'!$E$26),"")))))</f>
        <v/>
      </c>
      <c r="K5987" s="80"/>
      <c r="L5987" s="80"/>
      <c r="M5987" s="81" t="str">
        <f>IF(J5987="","",IF(K5987="高",IF(L5987="删除",J5987*'模板使用说明&amp;基础参数'!$E$5*'模板使用说明&amp;基础参数'!$E$12,IF(L5987="修改",J5987*'模板使用说明&amp;基础参数'!$E$5*'模板使用说明&amp;基础参数'!$E$11,J5987*'模板使用说明&amp;基础参数'!$E$5*'模板使用说明&amp;基础参数'!$E$10)),IF(K5987="中",IF(L5987="删除",J5987*'模板使用说明&amp;基础参数'!$E$6*'模板使用说明&amp;基础参数'!$E$12,IF(L5987="修改",J5987*'模板使用说明&amp;基础参数'!$E$6*'模板使用说明&amp;基础参数'!$E$11,J5987*'模板使用说明&amp;基础参数'!$E$6*'模板使用说明&amp;基础参数'!$E$10)),IF(L5987="删除",J5987*'模板使用说明&amp;基础参数'!$E$7*'模板使用说明&amp;基础参数'!$E$12,IF(L5987="修改",J5987*'模板使用说明&amp;基础参数'!$E$7*'模板使用说明&amp;基础参数'!$E$11,J5987*'模板使用说明&amp;基础参数'!$E$7*'模板使用说明&amp;基础参数'!$E$10)))))</f>
        <v/>
      </c>
      <c r="N5987" s="95"/>
    </row>
    <row r="5988" spans="1:14">
      <c r="A5988" s="76">
        <f t="shared" si="104"/>
        <v>5983</v>
      </c>
      <c r="B5988" s="77"/>
      <c r="C5988" s="77"/>
      <c r="D5988" s="77"/>
      <c r="E5988" s="77"/>
      <c r="F5988" s="77"/>
      <c r="G5988" s="77"/>
      <c r="H5988" s="78"/>
      <c r="I5988" s="76"/>
      <c r="J5988" s="8" t="str">
        <f>IF(I5988="ILF",IF($C$1="预估功能点",'模板使用说明&amp;基础参数'!$E$15,'模板使用说明&amp;基础参数'!$E$22),IF(I5988="EIF",IF($C$1="预估功能点",'模板使用说明&amp;基础参数'!$E$16,'模板使用说明&amp;基础参数'!$E$23),IF(I5988="EI",IF($C$1="预估功能点",'模板使用说明&amp;基础参数'!$E$17,'模板使用说明&amp;基础参数'!$E$24),IF(I5988="EO",IF($C$1="预估功能点",'模板使用说明&amp;基础参数'!$E$18,'模板使用说明&amp;基础参数'!$E$25),IF(I5988="EQ",IF($C$1="预估功能点",'模板使用说明&amp;基础参数'!$E$19,'模板使用说明&amp;基础参数'!$E$26),"")))))</f>
        <v/>
      </c>
      <c r="K5988" s="80"/>
      <c r="L5988" s="80"/>
      <c r="M5988" s="81" t="str">
        <f>IF(J5988="","",IF(K5988="高",IF(L5988="删除",J5988*'模板使用说明&amp;基础参数'!$E$5*'模板使用说明&amp;基础参数'!$E$12,IF(L5988="修改",J5988*'模板使用说明&amp;基础参数'!$E$5*'模板使用说明&amp;基础参数'!$E$11,J5988*'模板使用说明&amp;基础参数'!$E$5*'模板使用说明&amp;基础参数'!$E$10)),IF(K5988="中",IF(L5988="删除",J5988*'模板使用说明&amp;基础参数'!$E$6*'模板使用说明&amp;基础参数'!$E$12,IF(L5988="修改",J5988*'模板使用说明&amp;基础参数'!$E$6*'模板使用说明&amp;基础参数'!$E$11,J5988*'模板使用说明&amp;基础参数'!$E$6*'模板使用说明&amp;基础参数'!$E$10)),IF(L5988="删除",J5988*'模板使用说明&amp;基础参数'!$E$7*'模板使用说明&amp;基础参数'!$E$12,IF(L5988="修改",J5988*'模板使用说明&amp;基础参数'!$E$7*'模板使用说明&amp;基础参数'!$E$11,J5988*'模板使用说明&amp;基础参数'!$E$7*'模板使用说明&amp;基础参数'!$E$10)))))</f>
        <v/>
      </c>
      <c r="N5988" s="82"/>
    </row>
    <row r="5989" spans="1:14">
      <c r="A5989" s="76">
        <f t="shared" si="104"/>
        <v>5984</v>
      </c>
      <c r="B5989" s="77"/>
      <c r="C5989" s="77"/>
      <c r="D5989" s="77"/>
      <c r="E5989" s="77"/>
      <c r="F5989" s="77"/>
      <c r="G5989" s="77"/>
      <c r="H5989" s="78"/>
      <c r="I5989" s="76"/>
      <c r="J5989" s="8" t="str">
        <f>IF(I5989="ILF",IF($C$1="预估功能点",'模板使用说明&amp;基础参数'!$E$15,'模板使用说明&amp;基础参数'!$E$22),IF(I5989="EIF",IF($C$1="预估功能点",'模板使用说明&amp;基础参数'!$E$16,'模板使用说明&amp;基础参数'!$E$23),IF(I5989="EI",IF($C$1="预估功能点",'模板使用说明&amp;基础参数'!$E$17,'模板使用说明&amp;基础参数'!$E$24),IF(I5989="EO",IF($C$1="预估功能点",'模板使用说明&amp;基础参数'!$E$18,'模板使用说明&amp;基础参数'!$E$25),IF(I5989="EQ",IF($C$1="预估功能点",'模板使用说明&amp;基础参数'!$E$19,'模板使用说明&amp;基础参数'!$E$26),"")))))</f>
        <v/>
      </c>
      <c r="K5989" s="80"/>
      <c r="L5989" s="80"/>
      <c r="M5989" s="81" t="str">
        <f>IF(J5989="","",IF(K5989="高",IF(L5989="删除",J5989*'模板使用说明&amp;基础参数'!$E$5*'模板使用说明&amp;基础参数'!$E$12,IF(L5989="修改",J5989*'模板使用说明&amp;基础参数'!$E$5*'模板使用说明&amp;基础参数'!$E$11,J5989*'模板使用说明&amp;基础参数'!$E$5*'模板使用说明&amp;基础参数'!$E$10)),IF(K5989="中",IF(L5989="删除",J5989*'模板使用说明&amp;基础参数'!$E$6*'模板使用说明&amp;基础参数'!$E$12,IF(L5989="修改",J5989*'模板使用说明&amp;基础参数'!$E$6*'模板使用说明&amp;基础参数'!$E$11,J5989*'模板使用说明&amp;基础参数'!$E$6*'模板使用说明&amp;基础参数'!$E$10)),IF(L5989="删除",J5989*'模板使用说明&amp;基础参数'!$E$7*'模板使用说明&amp;基础参数'!$E$12,IF(L5989="修改",J5989*'模板使用说明&amp;基础参数'!$E$7*'模板使用说明&amp;基础参数'!$E$11,J5989*'模板使用说明&amp;基础参数'!$E$7*'模板使用说明&amp;基础参数'!$E$10)))))</f>
        <v/>
      </c>
      <c r="N5989" s="95"/>
    </row>
    <row r="5990" spans="1:14">
      <c r="A5990" s="76">
        <f t="shared" si="104"/>
        <v>5985</v>
      </c>
      <c r="B5990" s="77"/>
      <c r="C5990" s="77"/>
      <c r="D5990" s="77"/>
      <c r="E5990" s="77"/>
      <c r="F5990" s="77"/>
      <c r="G5990" s="77"/>
      <c r="H5990" s="78"/>
      <c r="I5990" s="76"/>
      <c r="J5990" s="8" t="str">
        <f>IF(I5990="ILF",IF($C$1="预估功能点",'模板使用说明&amp;基础参数'!$E$15,'模板使用说明&amp;基础参数'!$E$22),IF(I5990="EIF",IF($C$1="预估功能点",'模板使用说明&amp;基础参数'!$E$16,'模板使用说明&amp;基础参数'!$E$23),IF(I5990="EI",IF($C$1="预估功能点",'模板使用说明&amp;基础参数'!$E$17,'模板使用说明&amp;基础参数'!$E$24),IF(I5990="EO",IF($C$1="预估功能点",'模板使用说明&amp;基础参数'!$E$18,'模板使用说明&amp;基础参数'!$E$25),IF(I5990="EQ",IF($C$1="预估功能点",'模板使用说明&amp;基础参数'!$E$19,'模板使用说明&amp;基础参数'!$E$26),"")))))</f>
        <v/>
      </c>
      <c r="K5990" s="80"/>
      <c r="L5990" s="80"/>
      <c r="M5990" s="81" t="str">
        <f>IF(J5990="","",IF(K5990="高",IF(L5990="删除",J5990*'模板使用说明&amp;基础参数'!$E$5*'模板使用说明&amp;基础参数'!$E$12,IF(L5990="修改",J5990*'模板使用说明&amp;基础参数'!$E$5*'模板使用说明&amp;基础参数'!$E$11,J5990*'模板使用说明&amp;基础参数'!$E$5*'模板使用说明&amp;基础参数'!$E$10)),IF(K5990="中",IF(L5990="删除",J5990*'模板使用说明&amp;基础参数'!$E$6*'模板使用说明&amp;基础参数'!$E$12,IF(L5990="修改",J5990*'模板使用说明&amp;基础参数'!$E$6*'模板使用说明&amp;基础参数'!$E$11,J5990*'模板使用说明&amp;基础参数'!$E$6*'模板使用说明&amp;基础参数'!$E$10)),IF(L5990="删除",J5990*'模板使用说明&amp;基础参数'!$E$7*'模板使用说明&amp;基础参数'!$E$12,IF(L5990="修改",J5990*'模板使用说明&amp;基础参数'!$E$7*'模板使用说明&amp;基础参数'!$E$11,J5990*'模板使用说明&amp;基础参数'!$E$7*'模板使用说明&amp;基础参数'!$E$10)))))</f>
        <v/>
      </c>
      <c r="N5990" s="95"/>
    </row>
    <row r="5991" spans="1:14">
      <c r="A5991" s="76">
        <f t="shared" si="104"/>
        <v>5986</v>
      </c>
      <c r="B5991" s="77"/>
      <c r="C5991" s="77"/>
      <c r="D5991" s="77"/>
      <c r="E5991" s="77"/>
      <c r="F5991" s="77"/>
      <c r="G5991" s="77"/>
      <c r="H5991" s="78"/>
      <c r="I5991" s="76"/>
      <c r="J5991" s="8" t="str">
        <f>IF(I5991="ILF",IF($C$1="预估功能点",'模板使用说明&amp;基础参数'!$E$15,'模板使用说明&amp;基础参数'!$E$22),IF(I5991="EIF",IF($C$1="预估功能点",'模板使用说明&amp;基础参数'!$E$16,'模板使用说明&amp;基础参数'!$E$23),IF(I5991="EI",IF($C$1="预估功能点",'模板使用说明&amp;基础参数'!$E$17,'模板使用说明&amp;基础参数'!$E$24),IF(I5991="EO",IF($C$1="预估功能点",'模板使用说明&amp;基础参数'!$E$18,'模板使用说明&amp;基础参数'!$E$25),IF(I5991="EQ",IF($C$1="预估功能点",'模板使用说明&amp;基础参数'!$E$19,'模板使用说明&amp;基础参数'!$E$26),"")))))</f>
        <v/>
      </c>
      <c r="K5991" s="80"/>
      <c r="L5991" s="80"/>
      <c r="M5991" s="81" t="str">
        <f>IF(J5991="","",IF(K5991="高",IF(L5991="删除",J5991*'模板使用说明&amp;基础参数'!$E$5*'模板使用说明&amp;基础参数'!$E$12,IF(L5991="修改",J5991*'模板使用说明&amp;基础参数'!$E$5*'模板使用说明&amp;基础参数'!$E$11,J5991*'模板使用说明&amp;基础参数'!$E$5*'模板使用说明&amp;基础参数'!$E$10)),IF(K5991="中",IF(L5991="删除",J5991*'模板使用说明&amp;基础参数'!$E$6*'模板使用说明&amp;基础参数'!$E$12,IF(L5991="修改",J5991*'模板使用说明&amp;基础参数'!$E$6*'模板使用说明&amp;基础参数'!$E$11,J5991*'模板使用说明&amp;基础参数'!$E$6*'模板使用说明&amp;基础参数'!$E$10)),IF(L5991="删除",J5991*'模板使用说明&amp;基础参数'!$E$7*'模板使用说明&amp;基础参数'!$E$12,IF(L5991="修改",J5991*'模板使用说明&amp;基础参数'!$E$7*'模板使用说明&amp;基础参数'!$E$11,J5991*'模板使用说明&amp;基础参数'!$E$7*'模板使用说明&amp;基础参数'!$E$10)))))</f>
        <v/>
      </c>
      <c r="N5991" s="95"/>
    </row>
    <row r="5992" spans="1:14">
      <c r="A5992" s="76">
        <f t="shared" si="104"/>
        <v>5987</v>
      </c>
      <c r="B5992" s="77"/>
      <c r="C5992" s="77"/>
      <c r="D5992" s="77"/>
      <c r="E5992" s="77"/>
      <c r="F5992" s="77"/>
      <c r="G5992" s="77"/>
      <c r="H5992" s="78"/>
      <c r="I5992" s="76"/>
      <c r="J5992" s="8" t="str">
        <f>IF(I5992="ILF",IF($C$1="预估功能点",'模板使用说明&amp;基础参数'!$E$15,'模板使用说明&amp;基础参数'!$E$22),IF(I5992="EIF",IF($C$1="预估功能点",'模板使用说明&amp;基础参数'!$E$16,'模板使用说明&amp;基础参数'!$E$23),IF(I5992="EI",IF($C$1="预估功能点",'模板使用说明&amp;基础参数'!$E$17,'模板使用说明&amp;基础参数'!$E$24),IF(I5992="EO",IF($C$1="预估功能点",'模板使用说明&amp;基础参数'!$E$18,'模板使用说明&amp;基础参数'!$E$25),IF(I5992="EQ",IF($C$1="预估功能点",'模板使用说明&amp;基础参数'!$E$19,'模板使用说明&amp;基础参数'!$E$26),"")))))</f>
        <v/>
      </c>
      <c r="K5992" s="80"/>
      <c r="L5992" s="80"/>
      <c r="M5992" s="81" t="str">
        <f>IF(J5992="","",IF(K5992="高",IF(L5992="删除",J5992*'模板使用说明&amp;基础参数'!$E$5*'模板使用说明&amp;基础参数'!$E$12,IF(L5992="修改",J5992*'模板使用说明&amp;基础参数'!$E$5*'模板使用说明&amp;基础参数'!$E$11,J5992*'模板使用说明&amp;基础参数'!$E$5*'模板使用说明&amp;基础参数'!$E$10)),IF(K5992="中",IF(L5992="删除",J5992*'模板使用说明&amp;基础参数'!$E$6*'模板使用说明&amp;基础参数'!$E$12,IF(L5992="修改",J5992*'模板使用说明&amp;基础参数'!$E$6*'模板使用说明&amp;基础参数'!$E$11,J5992*'模板使用说明&amp;基础参数'!$E$6*'模板使用说明&amp;基础参数'!$E$10)),IF(L5992="删除",J5992*'模板使用说明&amp;基础参数'!$E$7*'模板使用说明&amp;基础参数'!$E$12,IF(L5992="修改",J5992*'模板使用说明&amp;基础参数'!$E$7*'模板使用说明&amp;基础参数'!$E$11,J5992*'模板使用说明&amp;基础参数'!$E$7*'模板使用说明&amp;基础参数'!$E$10)))))</f>
        <v/>
      </c>
      <c r="N5992" s="82"/>
    </row>
    <row r="5993" spans="1:14">
      <c r="A5993" s="76">
        <f t="shared" si="104"/>
        <v>5988</v>
      </c>
      <c r="B5993" s="77"/>
      <c r="C5993" s="77"/>
      <c r="D5993" s="77"/>
      <c r="E5993" s="77"/>
      <c r="F5993" s="77"/>
      <c r="G5993" s="77"/>
      <c r="H5993" s="78"/>
      <c r="I5993" s="76"/>
      <c r="J5993" s="8" t="str">
        <f>IF(I5993="ILF",IF($C$1="预估功能点",'模板使用说明&amp;基础参数'!$E$15,'模板使用说明&amp;基础参数'!$E$22),IF(I5993="EIF",IF($C$1="预估功能点",'模板使用说明&amp;基础参数'!$E$16,'模板使用说明&amp;基础参数'!$E$23),IF(I5993="EI",IF($C$1="预估功能点",'模板使用说明&amp;基础参数'!$E$17,'模板使用说明&amp;基础参数'!$E$24),IF(I5993="EO",IF($C$1="预估功能点",'模板使用说明&amp;基础参数'!$E$18,'模板使用说明&amp;基础参数'!$E$25),IF(I5993="EQ",IF($C$1="预估功能点",'模板使用说明&amp;基础参数'!$E$19,'模板使用说明&amp;基础参数'!$E$26),"")))))</f>
        <v/>
      </c>
      <c r="K5993" s="80"/>
      <c r="L5993" s="80"/>
      <c r="M5993" s="81" t="str">
        <f>IF(J5993="","",IF(K5993="高",IF(L5993="删除",J5993*'模板使用说明&amp;基础参数'!$E$5*'模板使用说明&amp;基础参数'!$E$12,IF(L5993="修改",J5993*'模板使用说明&amp;基础参数'!$E$5*'模板使用说明&amp;基础参数'!$E$11,J5993*'模板使用说明&amp;基础参数'!$E$5*'模板使用说明&amp;基础参数'!$E$10)),IF(K5993="中",IF(L5993="删除",J5993*'模板使用说明&amp;基础参数'!$E$6*'模板使用说明&amp;基础参数'!$E$12,IF(L5993="修改",J5993*'模板使用说明&amp;基础参数'!$E$6*'模板使用说明&amp;基础参数'!$E$11,J5993*'模板使用说明&amp;基础参数'!$E$6*'模板使用说明&amp;基础参数'!$E$10)),IF(L5993="删除",J5993*'模板使用说明&amp;基础参数'!$E$7*'模板使用说明&amp;基础参数'!$E$12,IF(L5993="修改",J5993*'模板使用说明&amp;基础参数'!$E$7*'模板使用说明&amp;基础参数'!$E$11,J5993*'模板使用说明&amp;基础参数'!$E$7*'模板使用说明&amp;基础参数'!$E$10)))))</f>
        <v/>
      </c>
      <c r="N5993" s="95"/>
    </row>
    <row r="5994" spans="1:14">
      <c r="A5994" s="76">
        <f t="shared" si="104"/>
        <v>5989</v>
      </c>
      <c r="B5994" s="77"/>
      <c r="C5994" s="77"/>
      <c r="D5994" s="77"/>
      <c r="E5994" s="77"/>
      <c r="F5994" s="77"/>
      <c r="G5994" s="77"/>
      <c r="H5994" s="78"/>
      <c r="I5994" s="76"/>
      <c r="J5994" s="8" t="str">
        <f>IF(I5994="ILF",IF($C$1="预估功能点",'模板使用说明&amp;基础参数'!$E$15,'模板使用说明&amp;基础参数'!$E$22),IF(I5994="EIF",IF($C$1="预估功能点",'模板使用说明&amp;基础参数'!$E$16,'模板使用说明&amp;基础参数'!$E$23),IF(I5994="EI",IF($C$1="预估功能点",'模板使用说明&amp;基础参数'!$E$17,'模板使用说明&amp;基础参数'!$E$24),IF(I5994="EO",IF($C$1="预估功能点",'模板使用说明&amp;基础参数'!$E$18,'模板使用说明&amp;基础参数'!$E$25),IF(I5994="EQ",IF($C$1="预估功能点",'模板使用说明&amp;基础参数'!$E$19,'模板使用说明&amp;基础参数'!$E$26),"")))))</f>
        <v/>
      </c>
      <c r="K5994" s="80"/>
      <c r="L5994" s="80"/>
      <c r="M5994" s="81" t="str">
        <f>IF(J5994="","",IF(K5994="高",IF(L5994="删除",J5994*'模板使用说明&amp;基础参数'!$E$5*'模板使用说明&amp;基础参数'!$E$12,IF(L5994="修改",J5994*'模板使用说明&amp;基础参数'!$E$5*'模板使用说明&amp;基础参数'!$E$11,J5994*'模板使用说明&amp;基础参数'!$E$5*'模板使用说明&amp;基础参数'!$E$10)),IF(K5994="中",IF(L5994="删除",J5994*'模板使用说明&amp;基础参数'!$E$6*'模板使用说明&amp;基础参数'!$E$12,IF(L5994="修改",J5994*'模板使用说明&amp;基础参数'!$E$6*'模板使用说明&amp;基础参数'!$E$11,J5994*'模板使用说明&amp;基础参数'!$E$6*'模板使用说明&amp;基础参数'!$E$10)),IF(L5994="删除",J5994*'模板使用说明&amp;基础参数'!$E$7*'模板使用说明&amp;基础参数'!$E$12,IF(L5994="修改",J5994*'模板使用说明&amp;基础参数'!$E$7*'模板使用说明&amp;基础参数'!$E$11,J5994*'模板使用说明&amp;基础参数'!$E$7*'模板使用说明&amp;基础参数'!$E$10)))))</f>
        <v/>
      </c>
      <c r="N5994" s="95"/>
    </row>
    <row r="5995" spans="1:14">
      <c r="A5995" s="76">
        <f t="shared" si="104"/>
        <v>5990</v>
      </c>
      <c r="B5995" s="77"/>
      <c r="C5995" s="77"/>
      <c r="D5995" s="77"/>
      <c r="E5995" s="77"/>
      <c r="F5995" s="77"/>
      <c r="G5995" s="77"/>
      <c r="H5995" s="78"/>
      <c r="I5995" s="76"/>
      <c r="J5995" s="8" t="str">
        <f>IF(I5995="ILF",IF($C$1="预估功能点",'模板使用说明&amp;基础参数'!$E$15,'模板使用说明&amp;基础参数'!$E$22),IF(I5995="EIF",IF($C$1="预估功能点",'模板使用说明&amp;基础参数'!$E$16,'模板使用说明&amp;基础参数'!$E$23),IF(I5995="EI",IF($C$1="预估功能点",'模板使用说明&amp;基础参数'!$E$17,'模板使用说明&amp;基础参数'!$E$24),IF(I5995="EO",IF($C$1="预估功能点",'模板使用说明&amp;基础参数'!$E$18,'模板使用说明&amp;基础参数'!$E$25),IF(I5995="EQ",IF($C$1="预估功能点",'模板使用说明&amp;基础参数'!$E$19,'模板使用说明&amp;基础参数'!$E$26),"")))))</f>
        <v/>
      </c>
      <c r="K5995" s="80"/>
      <c r="L5995" s="80"/>
      <c r="M5995" s="81" t="str">
        <f>IF(J5995="","",IF(K5995="高",IF(L5995="删除",J5995*'模板使用说明&amp;基础参数'!$E$5*'模板使用说明&amp;基础参数'!$E$12,IF(L5995="修改",J5995*'模板使用说明&amp;基础参数'!$E$5*'模板使用说明&amp;基础参数'!$E$11,J5995*'模板使用说明&amp;基础参数'!$E$5*'模板使用说明&amp;基础参数'!$E$10)),IF(K5995="中",IF(L5995="删除",J5995*'模板使用说明&amp;基础参数'!$E$6*'模板使用说明&amp;基础参数'!$E$12,IF(L5995="修改",J5995*'模板使用说明&amp;基础参数'!$E$6*'模板使用说明&amp;基础参数'!$E$11,J5995*'模板使用说明&amp;基础参数'!$E$6*'模板使用说明&amp;基础参数'!$E$10)),IF(L5995="删除",J5995*'模板使用说明&amp;基础参数'!$E$7*'模板使用说明&amp;基础参数'!$E$12,IF(L5995="修改",J5995*'模板使用说明&amp;基础参数'!$E$7*'模板使用说明&amp;基础参数'!$E$11,J5995*'模板使用说明&amp;基础参数'!$E$7*'模板使用说明&amp;基础参数'!$E$10)))))</f>
        <v/>
      </c>
      <c r="N5995" s="95"/>
    </row>
    <row r="5996" spans="1:14">
      <c r="A5996" s="76">
        <f t="shared" si="104"/>
        <v>5991</v>
      </c>
      <c r="B5996" s="77"/>
      <c r="C5996" s="77"/>
      <c r="D5996" s="77"/>
      <c r="E5996" s="77"/>
      <c r="F5996" s="77"/>
      <c r="G5996" s="77"/>
      <c r="H5996" s="78"/>
      <c r="I5996" s="76"/>
      <c r="J5996" s="8" t="str">
        <f>IF(I5996="ILF",IF($C$1="预估功能点",'模板使用说明&amp;基础参数'!$E$15,'模板使用说明&amp;基础参数'!$E$22),IF(I5996="EIF",IF($C$1="预估功能点",'模板使用说明&amp;基础参数'!$E$16,'模板使用说明&amp;基础参数'!$E$23),IF(I5996="EI",IF($C$1="预估功能点",'模板使用说明&amp;基础参数'!$E$17,'模板使用说明&amp;基础参数'!$E$24),IF(I5996="EO",IF($C$1="预估功能点",'模板使用说明&amp;基础参数'!$E$18,'模板使用说明&amp;基础参数'!$E$25),IF(I5996="EQ",IF($C$1="预估功能点",'模板使用说明&amp;基础参数'!$E$19,'模板使用说明&amp;基础参数'!$E$26),"")))))</f>
        <v/>
      </c>
      <c r="K5996" s="80"/>
      <c r="L5996" s="80"/>
      <c r="M5996" s="81" t="str">
        <f>IF(J5996="","",IF(K5996="高",IF(L5996="删除",J5996*'模板使用说明&amp;基础参数'!$E$5*'模板使用说明&amp;基础参数'!$E$12,IF(L5996="修改",J5996*'模板使用说明&amp;基础参数'!$E$5*'模板使用说明&amp;基础参数'!$E$11,J5996*'模板使用说明&amp;基础参数'!$E$5*'模板使用说明&amp;基础参数'!$E$10)),IF(K5996="中",IF(L5996="删除",J5996*'模板使用说明&amp;基础参数'!$E$6*'模板使用说明&amp;基础参数'!$E$12,IF(L5996="修改",J5996*'模板使用说明&amp;基础参数'!$E$6*'模板使用说明&amp;基础参数'!$E$11,J5996*'模板使用说明&amp;基础参数'!$E$6*'模板使用说明&amp;基础参数'!$E$10)),IF(L5996="删除",J5996*'模板使用说明&amp;基础参数'!$E$7*'模板使用说明&amp;基础参数'!$E$12,IF(L5996="修改",J5996*'模板使用说明&amp;基础参数'!$E$7*'模板使用说明&amp;基础参数'!$E$11,J5996*'模板使用说明&amp;基础参数'!$E$7*'模板使用说明&amp;基础参数'!$E$10)))))</f>
        <v/>
      </c>
      <c r="N5996" s="82"/>
    </row>
    <row r="5997" spans="1:14">
      <c r="A5997" s="76">
        <f t="shared" si="104"/>
        <v>5992</v>
      </c>
      <c r="B5997" s="77"/>
      <c r="C5997" s="77"/>
      <c r="D5997" s="77"/>
      <c r="E5997" s="77"/>
      <c r="F5997" s="77"/>
      <c r="G5997" s="77"/>
      <c r="H5997" s="78"/>
      <c r="I5997" s="76"/>
      <c r="J5997" s="8" t="str">
        <f>IF(I5997="ILF",IF($C$1="预估功能点",'模板使用说明&amp;基础参数'!$E$15,'模板使用说明&amp;基础参数'!$E$22),IF(I5997="EIF",IF($C$1="预估功能点",'模板使用说明&amp;基础参数'!$E$16,'模板使用说明&amp;基础参数'!$E$23),IF(I5997="EI",IF($C$1="预估功能点",'模板使用说明&amp;基础参数'!$E$17,'模板使用说明&amp;基础参数'!$E$24),IF(I5997="EO",IF($C$1="预估功能点",'模板使用说明&amp;基础参数'!$E$18,'模板使用说明&amp;基础参数'!$E$25),IF(I5997="EQ",IF($C$1="预估功能点",'模板使用说明&amp;基础参数'!$E$19,'模板使用说明&amp;基础参数'!$E$26),"")))))</f>
        <v/>
      </c>
      <c r="K5997" s="80"/>
      <c r="L5997" s="80"/>
      <c r="M5997" s="81" t="str">
        <f>IF(J5997="","",IF(K5997="高",IF(L5997="删除",J5997*'模板使用说明&amp;基础参数'!$E$5*'模板使用说明&amp;基础参数'!$E$12,IF(L5997="修改",J5997*'模板使用说明&amp;基础参数'!$E$5*'模板使用说明&amp;基础参数'!$E$11,J5997*'模板使用说明&amp;基础参数'!$E$5*'模板使用说明&amp;基础参数'!$E$10)),IF(K5997="中",IF(L5997="删除",J5997*'模板使用说明&amp;基础参数'!$E$6*'模板使用说明&amp;基础参数'!$E$12,IF(L5997="修改",J5997*'模板使用说明&amp;基础参数'!$E$6*'模板使用说明&amp;基础参数'!$E$11,J5997*'模板使用说明&amp;基础参数'!$E$6*'模板使用说明&amp;基础参数'!$E$10)),IF(L5997="删除",J5997*'模板使用说明&amp;基础参数'!$E$7*'模板使用说明&amp;基础参数'!$E$12,IF(L5997="修改",J5997*'模板使用说明&amp;基础参数'!$E$7*'模板使用说明&amp;基础参数'!$E$11,J5997*'模板使用说明&amp;基础参数'!$E$7*'模板使用说明&amp;基础参数'!$E$10)))))</f>
        <v/>
      </c>
      <c r="N5997" s="95"/>
    </row>
    <row r="5998" spans="1:14">
      <c r="A5998" s="76">
        <f t="shared" si="104"/>
        <v>5993</v>
      </c>
      <c r="B5998" s="77"/>
      <c r="C5998" s="77"/>
      <c r="D5998" s="77"/>
      <c r="E5998" s="77"/>
      <c r="F5998" s="77"/>
      <c r="G5998" s="77"/>
      <c r="H5998" s="78"/>
      <c r="I5998" s="76"/>
      <c r="J5998" s="8" t="str">
        <f>IF(I5998="ILF",IF($C$1="预估功能点",'模板使用说明&amp;基础参数'!$E$15,'模板使用说明&amp;基础参数'!$E$22),IF(I5998="EIF",IF($C$1="预估功能点",'模板使用说明&amp;基础参数'!$E$16,'模板使用说明&amp;基础参数'!$E$23),IF(I5998="EI",IF($C$1="预估功能点",'模板使用说明&amp;基础参数'!$E$17,'模板使用说明&amp;基础参数'!$E$24),IF(I5998="EO",IF($C$1="预估功能点",'模板使用说明&amp;基础参数'!$E$18,'模板使用说明&amp;基础参数'!$E$25),IF(I5998="EQ",IF($C$1="预估功能点",'模板使用说明&amp;基础参数'!$E$19,'模板使用说明&amp;基础参数'!$E$26),"")))))</f>
        <v/>
      </c>
      <c r="K5998" s="80"/>
      <c r="L5998" s="80"/>
      <c r="M5998" s="81" t="str">
        <f>IF(J5998="","",IF(K5998="高",IF(L5998="删除",J5998*'模板使用说明&amp;基础参数'!$E$5*'模板使用说明&amp;基础参数'!$E$12,IF(L5998="修改",J5998*'模板使用说明&amp;基础参数'!$E$5*'模板使用说明&amp;基础参数'!$E$11,J5998*'模板使用说明&amp;基础参数'!$E$5*'模板使用说明&amp;基础参数'!$E$10)),IF(K5998="中",IF(L5998="删除",J5998*'模板使用说明&amp;基础参数'!$E$6*'模板使用说明&amp;基础参数'!$E$12,IF(L5998="修改",J5998*'模板使用说明&amp;基础参数'!$E$6*'模板使用说明&amp;基础参数'!$E$11,J5998*'模板使用说明&amp;基础参数'!$E$6*'模板使用说明&amp;基础参数'!$E$10)),IF(L5998="删除",J5998*'模板使用说明&amp;基础参数'!$E$7*'模板使用说明&amp;基础参数'!$E$12,IF(L5998="修改",J5998*'模板使用说明&amp;基础参数'!$E$7*'模板使用说明&amp;基础参数'!$E$11,J5998*'模板使用说明&amp;基础参数'!$E$7*'模板使用说明&amp;基础参数'!$E$10)))))</f>
        <v/>
      </c>
      <c r="N5998" s="95"/>
    </row>
    <row r="5999" spans="1:14">
      <c r="A5999" s="76">
        <f t="shared" si="104"/>
        <v>5994</v>
      </c>
      <c r="B5999" s="77"/>
      <c r="C5999" s="77"/>
      <c r="D5999" s="77"/>
      <c r="E5999" s="77"/>
      <c r="F5999" s="77"/>
      <c r="G5999" s="77"/>
      <c r="H5999" s="78"/>
      <c r="I5999" s="76"/>
      <c r="J5999" s="8" t="str">
        <f>IF(I5999="ILF",IF($C$1="预估功能点",'模板使用说明&amp;基础参数'!$E$15,'模板使用说明&amp;基础参数'!$E$22),IF(I5999="EIF",IF($C$1="预估功能点",'模板使用说明&amp;基础参数'!$E$16,'模板使用说明&amp;基础参数'!$E$23),IF(I5999="EI",IF($C$1="预估功能点",'模板使用说明&amp;基础参数'!$E$17,'模板使用说明&amp;基础参数'!$E$24),IF(I5999="EO",IF($C$1="预估功能点",'模板使用说明&amp;基础参数'!$E$18,'模板使用说明&amp;基础参数'!$E$25),IF(I5999="EQ",IF($C$1="预估功能点",'模板使用说明&amp;基础参数'!$E$19,'模板使用说明&amp;基础参数'!$E$26),"")))))</f>
        <v/>
      </c>
      <c r="K5999" s="80"/>
      <c r="L5999" s="80"/>
      <c r="M5999" s="81" t="str">
        <f>IF(J5999="","",IF(K5999="高",IF(L5999="删除",J5999*'模板使用说明&amp;基础参数'!$E$5*'模板使用说明&amp;基础参数'!$E$12,IF(L5999="修改",J5999*'模板使用说明&amp;基础参数'!$E$5*'模板使用说明&amp;基础参数'!$E$11,J5999*'模板使用说明&amp;基础参数'!$E$5*'模板使用说明&amp;基础参数'!$E$10)),IF(K5999="中",IF(L5999="删除",J5999*'模板使用说明&amp;基础参数'!$E$6*'模板使用说明&amp;基础参数'!$E$12,IF(L5999="修改",J5999*'模板使用说明&amp;基础参数'!$E$6*'模板使用说明&amp;基础参数'!$E$11,J5999*'模板使用说明&amp;基础参数'!$E$6*'模板使用说明&amp;基础参数'!$E$10)),IF(L5999="删除",J5999*'模板使用说明&amp;基础参数'!$E$7*'模板使用说明&amp;基础参数'!$E$12,IF(L5999="修改",J5999*'模板使用说明&amp;基础参数'!$E$7*'模板使用说明&amp;基础参数'!$E$11,J5999*'模板使用说明&amp;基础参数'!$E$7*'模板使用说明&amp;基础参数'!$E$10)))))</f>
        <v/>
      </c>
      <c r="N5999" s="95"/>
    </row>
    <row r="6000" spans="1:14">
      <c r="A6000" s="76">
        <f t="shared" si="104"/>
        <v>5995</v>
      </c>
      <c r="B6000" s="77"/>
      <c r="C6000" s="77"/>
      <c r="D6000" s="77"/>
      <c r="E6000" s="77"/>
      <c r="F6000" s="77"/>
      <c r="G6000" s="77"/>
      <c r="H6000" s="78"/>
      <c r="I6000" s="76"/>
      <c r="J6000" s="8" t="str">
        <f>IF(I6000="ILF",IF($C$1="预估功能点",'模板使用说明&amp;基础参数'!$E$15,'模板使用说明&amp;基础参数'!$E$22),IF(I6000="EIF",IF($C$1="预估功能点",'模板使用说明&amp;基础参数'!$E$16,'模板使用说明&amp;基础参数'!$E$23),IF(I6000="EI",IF($C$1="预估功能点",'模板使用说明&amp;基础参数'!$E$17,'模板使用说明&amp;基础参数'!$E$24),IF(I6000="EO",IF($C$1="预估功能点",'模板使用说明&amp;基础参数'!$E$18,'模板使用说明&amp;基础参数'!$E$25),IF(I6000="EQ",IF($C$1="预估功能点",'模板使用说明&amp;基础参数'!$E$19,'模板使用说明&amp;基础参数'!$E$26),"")))))</f>
        <v/>
      </c>
      <c r="K6000" s="80"/>
      <c r="L6000" s="80"/>
      <c r="M6000" s="81" t="str">
        <f>IF(J6000="","",IF(K6000="高",IF(L6000="删除",J6000*'模板使用说明&amp;基础参数'!$E$5*'模板使用说明&amp;基础参数'!$E$12,IF(L6000="修改",J6000*'模板使用说明&amp;基础参数'!$E$5*'模板使用说明&amp;基础参数'!$E$11,J6000*'模板使用说明&amp;基础参数'!$E$5*'模板使用说明&amp;基础参数'!$E$10)),IF(K6000="中",IF(L6000="删除",J6000*'模板使用说明&amp;基础参数'!$E$6*'模板使用说明&amp;基础参数'!$E$12,IF(L6000="修改",J6000*'模板使用说明&amp;基础参数'!$E$6*'模板使用说明&amp;基础参数'!$E$11,J6000*'模板使用说明&amp;基础参数'!$E$6*'模板使用说明&amp;基础参数'!$E$10)),IF(L6000="删除",J6000*'模板使用说明&amp;基础参数'!$E$7*'模板使用说明&amp;基础参数'!$E$12,IF(L6000="修改",J6000*'模板使用说明&amp;基础参数'!$E$7*'模板使用说明&amp;基础参数'!$E$11,J6000*'模板使用说明&amp;基础参数'!$E$7*'模板使用说明&amp;基础参数'!$E$10)))))</f>
        <v/>
      </c>
      <c r="N6000" s="82"/>
    </row>
    <row r="6001" spans="1:14">
      <c r="A6001" s="76">
        <f t="shared" si="104"/>
        <v>5996</v>
      </c>
      <c r="B6001" s="77"/>
      <c r="C6001" s="77"/>
      <c r="D6001" s="77"/>
      <c r="E6001" s="77"/>
      <c r="F6001" s="77"/>
      <c r="G6001" s="77"/>
      <c r="H6001" s="78"/>
      <c r="I6001" s="76"/>
      <c r="J6001" s="8" t="str">
        <f>IF(I6001="ILF",IF($C$1="预估功能点",'模板使用说明&amp;基础参数'!$E$15,'模板使用说明&amp;基础参数'!$E$22),IF(I6001="EIF",IF($C$1="预估功能点",'模板使用说明&amp;基础参数'!$E$16,'模板使用说明&amp;基础参数'!$E$23),IF(I6001="EI",IF($C$1="预估功能点",'模板使用说明&amp;基础参数'!$E$17,'模板使用说明&amp;基础参数'!$E$24),IF(I6001="EO",IF($C$1="预估功能点",'模板使用说明&amp;基础参数'!$E$18,'模板使用说明&amp;基础参数'!$E$25),IF(I6001="EQ",IF($C$1="预估功能点",'模板使用说明&amp;基础参数'!$E$19,'模板使用说明&amp;基础参数'!$E$26),"")))))</f>
        <v/>
      </c>
      <c r="K6001" s="80"/>
      <c r="L6001" s="80"/>
      <c r="M6001" s="81" t="str">
        <f>IF(J6001="","",IF(K6001="高",IF(L6001="删除",J6001*'模板使用说明&amp;基础参数'!$E$5*'模板使用说明&amp;基础参数'!$E$12,IF(L6001="修改",J6001*'模板使用说明&amp;基础参数'!$E$5*'模板使用说明&amp;基础参数'!$E$11,J6001*'模板使用说明&amp;基础参数'!$E$5*'模板使用说明&amp;基础参数'!$E$10)),IF(K6001="中",IF(L6001="删除",J6001*'模板使用说明&amp;基础参数'!$E$6*'模板使用说明&amp;基础参数'!$E$12,IF(L6001="修改",J6001*'模板使用说明&amp;基础参数'!$E$6*'模板使用说明&amp;基础参数'!$E$11,J6001*'模板使用说明&amp;基础参数'!$E$6*'模板使用说明&amp;基础参数'!$E$10)),IF(L6001="删除",J6001*'模板使用说明&amp;基础参数'!$E$7*'模板使用说明&amp;基础参数'!$E$12,IF(L6001="修改",J6001*'模板使用说明&amp;基础参数'!$E$7*'模板使用说明&amp;基础参数'!$E$11,J6001*'模板使用说明&amp;基础参数'!$E$7*'模板使用说明&amp;基础参数'!$E$10)))))</f>
        <v/>
      </c>
      <c r="N6001" s="95"/>
    </row>
    <row r="6002" spans="1:14">
      <c r="A6002" s="76">
        <f t="shared" si="104"/>
        <v>5997</v>
      </c>
      <c r="B6002" s="77"/>
      <c r="C6002" s="77"/>
      <c r="D6002" s="77"/>
      <c r="E6002" s="77"/>
      <c r="F6002" s="77"/>
      <c r="G6002" s="77"/>
      <c r="H6002" s="78"/>
      <c r="I6002" s="76"/>
      <c r="J6002" s="8" t="str">
        <f>IF(I6002="ILF",IF($C$1="预估功能点",'模板使用说明&amp;基础参数'!$E$15,'模板使用说明&amp;基础参数'!$E$22),IF(I6002="EIF",IF($C$1="预估功能点",'模板使用说明&amp;基础参数'!$E$16,'模板使用说明&amp;基础参数'!$E$23),IF(I6002="EI",IF($C$1="预估功能点",'模板使用说明&amp;基础参数'!$E$17,'模板使用说明&amp;基础参数'!$E$24),IF(I6002="EO",IF($C$1="预估功能点",'模板使用说明&amp;基础参数'!$E$18,'模板使用说明&amp;基础参数'!$E$25),IF(I6002="EQ",IF($C$1="预估功能点",'模板使用说明&amp;基础参数'!$E$19,'模板使用说明&amp;基础参数'!$E$26),"")))))</f>
        <v/>
      </c>
      <c r="K6002" s="80"/>
      <c r="L6002" s="80"/>
      <c r="M6002" s="81" t="str">
        <f>IF(J6002="","",IF(K6002="高",IF(L6002="删除",J6002*'模板使用说明&amp;基础参数'!$E$5*'模板使用说明&amp;基础参数'!$E$12,IF(L6002="修改",J6002*'模板使用说明&amp;基础参数'!$E$5*'模板使用说明&amp;基础参数'!$E$11,J6002*'模板使用说明&amp;基础参数'!$E$5*'模板使用说明&amp;基础参数'!$E$10)),IF(K6002="中",IF(L6002="删除",J6002*'模板使用说明&amp;基础参数'!$E$6*'模板使用说明&amp;基础参数'!$E$12,IF(L6002="修改",J6002*'模板使用说明&amp;基础参数'!$E$6*'模板使用说明&amp;基础参数'!$E$11,J6002*'模板使用说明&amp;基础参数'!$E$6*'模板使用说明&amp;基础参数'!$E$10)),IF(L6002="删除",J6002*'模板使用说明&amp;基础参数'!$E$7*'模板使用说明&amp;基础参数'!$E$12,IF(L6002="修改",J6002*'模板使用说明&amp;基础参数'!$E$7*'模板使用说明&amp;基础参数'!$E$11,J6002*'模板使用说明&amp;基础参数'!$E$7*'模板使用说明&amp;基础参数'!$E$10)))))</f>
        <v/>
      </c>
      <c r="N6002" s="95"/>
    </row>
    <row r="6003" spans="1:14">
      <c r="A6003" s="76">
        <f t="shared" si="104"/>
        <v>5998</v>
      </c>
      <c r="B6003" s="77"/>
      <c r="C6003" s="77"/>
      <c r="D6003" s="77"/>
      <c r="E6003" s="77"/>
      <c r="F6003" s="77"/>
      <c r="G6003" s="77"/>
      <c r="H6003" s="78"/>
      <c r="I6003" s="76"/>
      <c r="J6003" s="8" t="str">
        <f>IF(I6003="ILF",IF($C$1="预估功能点",'模板使用说明&amp;基础参数'!$E$15,'模板使用说明&amp;基础参数'!$E$22),IF(I6003="EIF",IF($C$1="预估功能点",'模板使用说明&amp;基础参数'!$E$16,'模板使用说明&amp;基础参数'!$E$23),IF(I6003="EI",IF($C$1="预估功能点",'模板使用说明&amp;基础参数'!$E$17,'模板使用说明&amp;基础参数'!$E$24),IF(I6003="EO",IF($C$1="预估功能点",'模板使用说明&amp;基础参数'!$E$18,'模板使用说明&amp;基础参数'!$E$25),IF(I6003="EQ",IF($C$1="预估功能点",'模板使用说明&amp;基础参数'!$E$19,'模板使用说明&amp;基础参数'!$E$26),"")))))</f>
        <v/>
      </c>
      <c r="K6003" s="80"/>
      <c r="L6003" s="80"/>
      <c r="M6003" s="81" t="str">
        <f>IF(J6003="","",IF(K6003="高",IF(L6003="删除",J6003*'模板使用说明&amp;基础参数'!$E$5*'模板使用说明&amp;基础参数'!$E$12,IF(L6003="修改",J6003*'模板使用说明&amp;基础参数'!$E$5*'模板使用说明&amp;基础参数'!$E$11,J6003*'模板使用说明&amp;基础参数'!$E$5*'模板使用说明&amp;基础参数'!$E$10)),IF(K6003="中",IF(L6003="删除",J6003*'模板使用说明&amp;基础参数'!$E$6*'模板使用说明&amp;基础参数'!$E$12,IF(L6003="修改",J6003*'模板使用说明&amp;基础参数'!$E$6*'模板使用说明&amp;基础参数'!$E$11,J6003*'模板使用说明&amp;基础参数'!$E$6*'模板使用说明&amp;基础参数'!$E$10)),IF(L6003="删除",J6003*'模板使用说明&amp;基础参数'!$E$7*'模板使用说明&amp;基础参数'!$E$12,IF(L6003="修改",J6003*'模板使用说明&amp;基础参数'!$E$7*'模板使用说明&amp;基础参数'!$E$11,J6003*'模板使用说明&amp;基础参数'!$E$7*'模板使用说明&amp;基础参数'!$E$10)))))</f>
        <v/>
      </c>
      <c r="N6003" s="95"/>
    </row>
    <row r="6004" spans="1:14">
      <c r="A6004" s="76">
        <f t="shared" si="104"/>
        <v>5999</v>
      </c>
      <c r="B6004" s="77"/>
      <c r="C6004" s="77"/>
      <c r="D6004" s="77"/>
      <c r="E6004" s="77"/>
      <c r="F6004" s="77"/>
      <c r="G6004" s="77"/>
      <c r="H6004" s="78"/>
      <c r="I6004" s="76"/>
      <c r="J6004" s="8" t="str">
        <f>IF(I6004="ILF",IF($C$1="预估功能点",'模板使用说明&amp;基础参数'!$E$15,'模板使用说明&amp;基础参数'!$E$22),IF(I6004="EIF",IF($C$1="预估功能点",'模板使用说明&amp;基础参数'!$E$16,'模板使用说明&amp;基础参数'!$E$23),IF(I6004="EI",IF($C$1="预估功能点",'模板使用说明&amp;基础参数'!$E$17,'模板使用说明&amp;基础参数'!$E$24),IF(I6004="EO",IF($C$1="预估功能点",'模板使用说明&amp;基础参数'!$E$18,'模板使用说明&amp;基础参数'!$E$25),IF(I6004="EQ",IF($C$1="预估功能点",'模板使用说明&amp;基础参数'!$E$19,'模板使用说明&amp;基础参数'!$E$26),"")))))</f>
        <v/>
      </c>
      <c r="K6004" s="80"/>
      <c r="L6004" s="80"/>
      <c r="M6004" s="81" t="str">
        <f>IF(J6004="","",IF(K6004="高",IF(L6004="删除",J6004*'模板使用说明&amp;基础参数'!$E$5*'模板使用说明&amp;基础参数'!$E$12,IF(L6004="修改",J6004*'模板使用说明&amp;基础参数'!$E$5*'模板使用说明&amp;基础参数'!$E$11,J6004*'模板使用说明&amp;基础参数'!$E$5*'模板使用说明&amp;基础参数'!$E$10)),IF(K6004="中",IF(L6004="删除",J6004*'模板使用说明&amp;基础参数'!$E$6*'模板使用说明&amp;基础参数'!$E$12,IF(L6004="修改",J6004*'模板使用说明&amp;基础参数'!$E$6*'模板使用说明&amp;基础参数'!$E$11,J6004*'模板使用说明&amp;基础参数'!$E$6*'模板使用说明&amp;基础参数'!$E$10)),IF(L6004="删除",J6004*'模板使用说明&amp;基础参数'!$E$7*'模板使用说明&amp;基础参数'!$E$12,IF(L6004="修改",J6004*'模板使用说明&amp;基础参数'!$E$7*'模板使用说明&amp;基础参数'!$E$11,J6004*'模板使用说明&amp;基础参数'!$E$7*'模板使用说明&amp;基础参数'!$E$10)))))</f>
        <v/>
      </c>
      <c r="N6004" s="82"/>
    </row>
    <row r="6005" spans="1:14">
      <c r="A6005" s="76">
        <f t="shared" si="104"/>
        <v>6000</v>
      </c>
      <c r="B6005" s="77"/>
      <c r="C6005" s="77"/>
      <c r="D6005" s="77"/>
      <c r="E6005" s="77"/>
      <c r="F6005" s="77"/>
      <c r="G6005" s="77"/>
      <c r="H6005" s="78"/>
      <c r="I6005" s="76"/>
      <c r="J6005" s="8" t="str">
        <f>IF(I6005="ILF",IF($C$1="预估功能点",'模板使用说明&amp;基础参数'!$E$15,'模板使用说明&amp;基础参数'!$E$22),IF(I6005="EIF",IF($C$1="预估功能点",'模板使用说明&amp;基础参数'!$E$16,'模板使用说明&amp;基础参数'!$E$23),IF(I6005="EI",IF($C$1="预估功能点",'模板使用说明&amp;基础参数'!$E$17,'模板使用说明&amp;基础参数'!$E$24),IF(I6005="EO",IF($C$1="预估功能点",'模板使用说明&amp;基础参数'!$E$18,'模板使用说明&amp;基础参数'!$E$25),IF(I6005="EQ",IF($C$1="预估功能点",'模板使用说明&amp;基础参数'!$E$19,'模板使用说明&amp;基础参数'!$E$26),"")))))</f>
        <v/>
      </c>
      <c r="K6005" s="80"/>
      <c r="L6005" s="80"/>
      <c r="M6005" s="81" t="str">
        <f>IF(J6005="","",IF(K6005="高",IF(L6005="删除",J6005*'模板使用说明&amp;基础参数'!$E$5*'模板使用说明&amp;基础参数'!$E$12,IF(L6005="修改",J6005*'模板使用说明&amp;基础参数'!$E$5*'模板使用说明&amp;基础参数'!$E$11,J6005*'模板使用说明&amp;基础参数'!$E$5*'模板使用说明&amp;基础参数'!$E$10)),IF(K6005="中",IF(L6005="删除",J6005*'模板使用说明&amp;基础参数'!$E$6*'模板使用说明&amp;基础参数'!$E$12,IF(L6005="修改",J6005*'模板使用说明&amp;基础参数'!$E$6*'模板使用说明&amp;基础参数'!$E$11,J6005*'模板使用说明&amp;基础参数'!$E$6*'模板使用说明&amp;基础参数'!$E$10)),IF(L6005="删除",J6005*'模板使用说明&amp;基础参数'!$E$7*'模板使用说明&amp;基础参数'!$E$12,IF(L6005="修改",J6005*'模板使用说明&amp;基础参数'!$E$7*'模板使用说明&amp;基础参数'!$E$11,J6005*'模板使用说明&amp;基础参数'!$E$7*'模板使用说明&amp;基础参数'!$E$10)))))</f>
        <v/>
      </c>
      <c r="N6005" s="95"/>
    </row>
    <row r="6006" spans="1:14">
      <c r="A6006" s="76">
        <f t="shared" si="104"/>
        <v>6001</v>
      </c>
      <c r="B6006" s="77"/>
      <c r="C6006" s="77"/>
      <c r="D6006" s="77"/>
      <c r="E6006" s="77"/>
      <c r="F6006" s="77"/>
      <c r="G6006" s="77"/>
      <c r="H6006" s="78"/>
      <c r="I6006" s="76"/>
      <c r="J6006" s="8" t="str">
        <f>IF(I6006="ILF",IF($C$1="预估功能点",'模板使用说明&amp;基础参数'!$E$15,'模板使用说明&amp;基础参数'!$E$22),IF(I6006="EIF",IF($C$1="预估功能点",'模板使用说明&amp;基础参数'!$E$16,'模板使用说明&amp;基础参数'!$E$23),IF(I6006="EI",IF($C$1="预估功能点",'模板使用说明&amp;基础参数'!$E$17,'模板使用说明&amp;基础参数'!$E$24),IF(I6006="EO",IF($C$1="预估功能点",'模板使用说明&amp;基础参数'!$E$18,'模板使用说明&amp;基础参数'!$E$25),IF(I6006="EQ",IF($C$1="预估功能点",'模板使用说明&amp;基础参数'!$E$19,'模板使用说明&amp;基础参数'!$E$26),"")))))</f>
        <v/>
      </c>
      <c r="K6006" s="80"/>
      <c r="L6006" s="80"/>
      <c r="M6006" s="81" t="str">
        <f>IF(J6006="","",IF(K6006="高",IF(L6006="删除",J6006*'模板使用说明&amp;基础参数'!$E$5*'模板使用说明&amp;基础参数'!$E$12,IF(L6006="修改",J6006*'模板使用说明&amp;基础参数'!$E$5*'模板使用说明&amp;基础参数'!$E$11,J6006*'模板使用说明&amp;基础参数'!$E$5*'模板使用说明&amp;基础参数'!$E$10)),IF(K6006="中",IF(L6006="删除",J6006*'模板使用说明&amp;基础参数'!$E$6*'模板使用说明&amp;基础参数'!$E$12,IF(L6006="修改",J6006*'模板使用说明&amp;基础参数'!$E$6*'模板使用说明&amp;基础参数'!$E$11,J6006*'模板使用说明&amp;基础参数'!$E$6*'模板使用说明&amp;基础参数'!$E$10)),IF(L6006="删除",J6006*'模板使用说明&amp;基础参数'!$E$7*'模板使用说明&amp;基础参数'!$E$12,IF(L6006="修改",J6006*'模板使用说明&amp;基础参数'!$E$7*'模板使用说明&amp;基础参数'!$E$11,J6006*'模板使用说明&amp;基础参数'!$E$7*'模板使用说明&amp;基础参数'!$E$10)))))</f>
        <v/>
      </c>
      <c r="N6006" s="95"/>
    </row>
    <row r="6007" spans="1:14">
      <c r="A6007" s="76">
        <f t="shared" si="104"/>
        <v>6002</v>
      </c>
      <c r="B6007" s="77"/>
      <c r="C6007" s="77"/>
      <c r="D6007" s="77"/>
      <c r="E6007" s="77"/>
      <c r="F6007" s="77"/>
      <c r="G6007" s="77"/>
      <c r="H6007" s="78"/>
      <c r="I6007" s="76"/>
      <c r="J6007" s="8" t="str">
        <f>IF(I6007="ILF",IF($C$1="预估功能点",'模板使用说明&amp;基础参数'!$E$15,'模板使用说明&amp;基础参数'!$E$22),IF(I6007="EIF",IF($C$1="预估功能点",'模板使用说明&amp;基础参数'!$E$16,'模板使用说明&amp;基础参数'!$E$23),IF(I6007="EI",IF($C$1="预估功能点",'模板使用说明&amp;基础参数'!$E$17,'模板使用说明&amp;基础参数'!$E$24),IF(I6007="EO",IF($C$1="预估功能点",'模板使用说明&amp;基础参数'!$E$18,'模板使用说明&amp;基础参数'!$E$25),IF(I6007="EQ",IF($C$1="预估功能点",'模板使用说明&amp;基础参数'!$E$19,'模板使用说明&amp;基础参数'!$E$26),"")))))</f>
        <v/>
      </c>
      <c r="K6007" s="80"/>
      <c r="L6007" s="80"/>
      <c r="M6007" s="81" t="str">
        <f>IF(J6007="","",IF(K6007="高",IF(L6007="删除",J6007*'模板使用说明&amp;基础参数'!$E$5*'模板使用说明&amp;基础参数'!$E$12,IF(L6007="修改",J6007*'模板使用说明&amp;基础参数'!$E$5*'模板使用说明&amp;基础参数'!$E$11,J6007*'模板使用说明&amp;基础参数'!$E$5*'模板使用说明&amp;基础参数'!$E$10)),IF(K6007="中",IF(L6007="删除",J6007*'模板使用说明&amp;基础参数'!$E$6*'模板使用说明&amp;基础参数'!$E$12,IF(L6007="修改",J6007*'模板使用说明&amp;基础参数'!$E$6*'模板使用说明&amp;基础参数'!$E$11,J6007*'模板使用说明&amp;基础参数'!$E$6*'模板使用说明&amp;基础参数'!$E$10)),IF(L6007="删除",J6007*'模板使用说明&amp;基础参数'!$E$7*'模板使用说明&amp;基础参数'!$E$12,IF(L6007="修改",J6007*'模板使用说明&amp;基础参数'!$E$7*'模板使用说明&amp;基础参数'!$E$11,J6007*'模板使用说明&amp;基础参数'!$E$7*'模板使用说明&amp;基础参数'!$E$10)))))</f>
        <v/>
      </c>
      <c r="N6007" s="95"/>
    </row>
    <row r="6008" spans="1:14">
      <c r="A6008" s="76">
        <f t="shared" si="104"/>
        <v>6003</v>
      </c>
      <c r="B6008" s="77"/>
      <c r="C6008" s="77"/>
      <c r="D6008" s="77"/>
      <c r="E6008" s="77"/>
      <c r="F6008" s="77"/>
      <c r="G6008" s="77"/>
      <c r="H6008" s="78"/>
      <c r="I6008" s="76"/>
      <c r="J6008" s="8" t="str">
        <f>IF(I6008="ILF",IF($C$1="预估功能点",'模板使用说明&amp;基础参数'!$E$15,'模板使用说明&amp;基础参数'!$E$22),IF(I6008="EIF",IF($C$1="预估功能点",'模板使用说明&amp;基础参数'!$E$16,'模板使用说明&amp;基础参数'!$E$23),IF(I6008="EI",IF($C$1="预估功能点",'模板使用说明&amp;基础参数'!$E$17,'模板使用说明&amp;基础参数'!$E$24),IF(I6008="EO",IF($C$1="预估功能点",'模板使用说明&amp;基础参数'!$E$18,'模板使用说明&amp;基础参数'!$E$25),IF(I6008="EQ",IF($C$1="预估功能点",'模板使用说明&amp;基础参数'!$E$19,'模板使用说明&amp;基础参数'!$E$26),"")))))</f>
        <v/>
      </c>
      <c r="K6008" s="80"/>
      <c r="L6008" s="80"/>
      <c r="M6008" s="81" t="str">
        <f>IF(J6008="","",IF(K6008="高",IF(L6008="删除",J6008*'模板使用说明&amp;基础参数'!$E$5*'模板使用说明&amp;基础参数'!$E$12,IF(L6008="修改",J6008*'模板使用说明&amp;基础参数'!$E$5*'模板使用说明&amp;基础参数'!$E$11,J6008*'模板使用说明&amp;基础参数'!$E$5*'模板使用说明&amp;基础参数'!$E$10)),IF(K6008="中",IF(L6008="删除",J6008*'模板使用说明&amp;基础参数'!$E$6*'模板使用说明&amp;基础参数'!$E$12,IF(L6008="修改",J6008*'模板使用说明&amp;基础参数'!$E$6*'模板使用说明&amp;基础参数'!$E$11,J6008*'模板使用说明&amp;基础参数'!$E$6*'模板使用说明&amp;基础参数'!$E$10)),IF(L6008="删除",J6008*'模板使用说明&amp;基础参数'!$E$7*'模板使用说明&amp;基础参数'!$E$12,IF(L6008="修改",J6008*'模板使用说明&amp;基础参数'!$E$7*'模板使用说明&amp;基础参数'!$E$11,J6008*'模板使用说明&amp;基础参数'!$E$7*'模板使用说明&amp;基础参数'!$E$10)))))</f>
        <v/>
      </c>
      <c r="N6008" s="82"/>
    </row>
    <row r="6009" spans="1:14">
      <c r="A6009" s="76">
        <f t="shared" si="104"/>
        <v>6004</v>
      </c>
      <c r="B6009" s="77"/>
      <c r="C6009" s="77"/>
      <c r="D6009" s="77"/>
      <c r="E6009" s="77"/>
      <c r="F6009" s="77"/>
      <c r="G6009" s="77"/>
      <c r="H6009" s="78"/>
      <c r="I6009" s="76"/>
      <c r="J6009" s="8" t="str">
        <f>IF(I6009="ILF",IF($C$1="预估功能点",'模板使用说明&amp;基础参数'!$E$15,'模板使用说明&amp;基础参数'!$E$22),IF(I6009="EIF",IF($C$1="预估功能点",'模板使用说明&amp;基础参数'!$E$16,'模板使用说明&amp;基础参数'!$E$23),IF(I6009="EI",IF($C$1="预估功能点",'模板使用说明&amp;基础参数'!$E$17,'模板使用说明&amp;基础参数'!$E$24),IF(I6009="EO",IF($C$1="预估功能点",'模板使用说明&amp;基础参数'!$E$18,'模板使用说明&amp;基础参数'!$E$25),IF(I6009="EQ",IF($C$1="预估功能点",'模板使用说明&amp;基础参数'!$E$19,'模板使用说明&amp;基础参数'!$E$26),"")))))</f>
        <v/>
      </c>
      <c r="K6009" s="80"/>
      <c r="L6009" s="80"/>
      <c r="M6009" s="81" t="str">
        <f>IF(J6009="","",IF(K6009="高",IF(L6009="删除",J6009*'模板使用说明&amp;基础参数'!$E$5*'模板使用说明&amp;基础参数'!$E$12,IF(L6009="修改",J6009*'模板使用说明&amp;基础参数'!$E$5*'模板使用说明&amp;基础参数'!$E$11,J6009*'模板使用说明&amp;基础参数'!$E$5*'模板使用说明&amp;基础参数'!$E$10)),IF(K6009="中",IF(L6009="删除",J6009*'模板使用说明&amp;基础参数'!$E$6*'模板使用说明&amp;基础参数'!$E$12,IF(L6009="修改",J6009*'模板使用说明&amp;基础参数'!$E$6*'模板使用说明&amp;基础参数'!$E$11,J6009*'模板使用说明&amp;基础参数'!$E$6*'模板使用说明&amp;基础参数'!$E$10)),IF(L6009="删除",J6009*'模板使用说明&amp;基础参数'!$E$7*'模板使用说明&amp;基础参数'!$E$12,IF(L6009="修改",J6009*'模板使用说明&amp;基础参数'!$E$7*'模板使用说明&amp;基础参数'!$E$11,J6009*'模板使用说明&amp;基础参数'!$E$7*'模板使用说明&amp;基础参数'!$E$10)))))</f>
        <v/>
      </c>
      <c r="N6009" s="95"/>
    </row>
    <row r="6010" spans="1:14">
      <c r="A6010" s="76">
        <f t="shared" si="104"/>
        <v>6005</v>
      </c>
      <c r="B6010" s="77"/>
      <c r="C6010" s="77"/>
      <c r="D6010" s="77"/>
      <c r="E6010" s="77"/>
      <c r="F6010" s="77"/>
      <c r="G6010" s="77"/>
      <c r="H6010" s="78"/>
      <c r="I6010" s="76"/>
      <c r="J6010" s="8" t="str">
        <f>IF(I6010="ILF",IF($C$1="预估功能点",'模板使用说明&amp;基础参数'!$E$15,'模板使用说明&amp;基础参数'!$E$22),IF(I6010="EIF",IF($C$1="预估功能点",'模板使用说明&amp;基础参数'!$E$16,'模板使用说明&amp;基础参数'!$E$23),IF(I6010="EI",IF($C$1="预估功能点",'模板使用说明&amp;基础参数'!$E$17,'模板使用说明&amp;基础参数'!$E$24),IF(I6010="EO",IF($C$1="预估功能点",'模板使用说明&amp;基础参数'!$E$18,'模板使用说明&amp;基础参数'!$E$25),IF(I6010="EQ",IF($C$1="预估功能点",'模板使用说明&amp;基础参数'!$E$19,'模板使用说明&amp;基础参数'!$E$26),"")))))</f>
        <v/>
      </c>
      <c r="K6010" s="80"/>
      <c r="L6010" s="80"/>
      <c r="M6010" s="81" t="str">
        <f>IF(J6010="","",IF(K6010="高",IF(L6010="删除",J6010*'模板使用说明&amp;基础参数'!$E$5*'模板使用说明&amp;基础参数'!$E$12,IF(L6010="修改",J6010*'模板使用说明&amp;基础参数'!$E$5*'模板使用说明&amp;基础参数'!$E$11,J6010*'模板使用说明&amp;基础参数'!$E$5*'模板使用说明&amp;基础参数'!$E$10)),IF(K6010="中",IF(L6010="删除",J6010*'模板使用说明&amp;基础参数'!$E$6*'模板使用说明&amp;基础参数'!$E$12,IF(L6010="修改",J6010*'模板使用说明&amp;基础参数'!$E$6*'模板使用说明&amp;基础参数'!$E$11,J6010*'模板使用说明&amp;基础参数'!$E$6*'模板使用说明&amp;基础参数'!$E$10)),IF(L6010="删除",J6010*'模板使用说明&amp;基础参数'!$E$7*'模板使用说明&amp;基础参数'!$E$12,IF(L6010="修改",J6010*'模板使用说明&amp;基础参数'!$E$7*'模板使用说明&amp;基础参数'!$E$11,J6010*'模板使用说明&amp;基础参数'!$E$7*'模板使用说明&amp;基础参数'!$E$10)))))</f>
        <v/>
      </c>
      <c r="N6010" s="95"/>
    </row>
    <row r="6011" spans="1:14">
      <c r="A6011" s="76">
        <f t="shared" si="104"/>
        <v>6006</v>
      </c>
      <c r="B6011" s="77"/>
      <c r="C6011" s="77"/>
      <c r="D6011" s="77"/>
      <c r="E6011" s="77"/>
      <c r="F6011" s="77"/>
      <c r="G6011" s="77"/>
      <c r="H6011" s="78"/>
      <c r="I6011" s="76"/>
      <c r="J6011" s="8" t="str">
        <f>IF(I6011="ILF",IF($C$1="预估功能点",'模板使用说明&amp;基础参数'!$E$15,'模板使用说明&amp;基础参数'!$E$22),IF(I6011="EIF",IF($C$1="预估功能点",'模板使用说明&amp;基础参数'!$E$16,'模板使用说明&amp;基础参数'!$E$23),IF(I6011="EI",IF($C$1="预估功能点",'模板使用说明&amp;基础参数'!$E$17,'模板使用说明&amp;基础参数'!$E$24),IF(I6011="EO",IF($C$1="预估功能点",'模板使用说明&amp;基础参数'!$E$18,'模板使用说明&amp;基础参数'!$E$25),IF(I6011="EQ",IF($C$1="预估功能点",'模板使用说明&amp;基础参数'!$E$19,'模板使用说明&amp;基础参数'!$E$26),"")))))</f>
        <v/>
      </c>
      <c r="K6011" s="80"/>
      <c r="L6011" s="80"/>
      <c r="M6011" s="81" t="str">
        <f>IF(J6011="","",IF(K6011="高",IF(L6011="删除",J6011*'模板使用说明&amp;基础参数'!$E$5*'模板使用说明&amp;基础参数'!$E$12,IF(L6011="修改",J6011*'模板使用说明&amp;基础参数'!$E$5*'模板使用说明&amp;基础参数'!$E$11,J6011*'模板使用说明&amp;基础参数'!$E$5*'模板使用说明&amp;基础参数'!$E$10)),IF(K6011="中",IF(L6011="删除",J6011*'模板使用说明&amp;基础参数'!$E$6*'模板使用说明&amp;基础参数'!$E$12,IF(L6011="修改",J6011*'模板使用说明&amp;基础参数'!$E$6*'模板使用说明&amp;基础参数'!$E$11,J6011*'模板使用说明&amp;基础参数'!$E$6*'模板使用说明&amp;基础参数'!$E$10)),IF(L6011="删除",J6011*'模板使用说明&amp;基础参数'!$E$7*'模板使用说明&amp;基础参数'!$E$12,IF(L6011="修改",J6011*'模板使用说明&amp;基础参数'!$E$7*'模板使用说明&amp;基础参数'!$E$11,J6011*'模板使用说明&amp;基础参数'!$E$7*'模板使用说明&amp;基础参数'!$E$10)))))</f>
        <v/>
      </c>
      <c r="N6011" s="95"/>
    </row>
    <row r="6012" spans="1:14">
      <c r="A6012" s="76">
        <f t="shared" si="104"/>
        <v>6007</v>
      </c>
      <c r="B6012" s="77"/>
      <c r="C6012" s="77"/>
      <c r="D6012" s="77"/>
      <c r="E6012" s="77"/>
      <c r="F6012" s="77"/>
      <c r="G6012" s="77"/>
      <c r="H6012" s="78"/>
      <c r="I6012" s="76"/>
      <c r="J6012" s="8" t="str">
        <f>IF(I6012="ILF",IF($C$1="预估功能点",'模板使用说明&amp;基础参数'!$E$15,'模板使用说明&amp;基础参数'!$E$22),IF(I6012="EIF",IF($C$1="预估功能点",'模板使用说明&amp;基础参数'!$E$16,'模板使用说明&amp;基础参数'!$E$23),IF(I6012="EI",IF($C$1="预估功能点",'模板使用说明&amp;基础参数'!$E$17,'模板使用说明&amp;基础参数'!$E$24),IF(I6012="EO",IF($C$1="预估功能点",'模板使用说明&amp;基础参数'!$E$18,'模板使用说明&amp;基础参数'!$E$25),IF(I6012="EQ",IF($C$1="预估功能点",'模板使用说明&amp;基础参数'!$E$19,'模板使用说明&amp;基础参数'!$E$26),"")))))</f>
        <v/>
      </c>
      <c r="K6012" s="80"/>
      <c r="L6012" s="80"/>
      <c r="M6012" s="81" t="str">
        <f>IF(J6012="","",IF(K6012="高",IF(L6012="删除",J6012*'模板使用说明&amp;基础参数'!$E$5*'模板使用说明&amp;基础参数'!$E$12,IF(L6012="修改",J6012*'模板使用说明&amp;基础参数'!$E$5*'模板使用说明&amp;基础参数'!$E$11,J6012*'模板使用说明&amp;基础参数'!$E$5*'模板使用说明&amp;基础参数'!$E$10)),IF(K6012="中",IF(L6012="删除",J6012*'模板使用说明&amp;基础参数'!$E$6*'模板使用说明&amp;基础参数'!$E$12,IF(L6012="修改",J6012*'模板使用说明&amp;基础参数'!$E$6*'模板使用说明&amp;基础参数'!$E$11,J6012*'模板使用说明&amp;基础参数'!$E$6*'模板使用说明&amp;基础参数'!$E$10)),IF(L6012="删除",J6012*'模板使用说明&amp;基础参数'!$E$7*'模板使用说明&amp;基础参数'!$E$12,IF(L6012="修改",J6012*'模板使用说明&amp;基础参数'!$E$7*'模板使用说明&amp;基础参数'!$E$11,J6012*'模板使用说明&amp;基础参数'!$E$7*'模板使用说明&amp;基础参数'!$E$10)))))</f>
        <v/>
      </c>
      <c r="N6012" s="95"/>
    </row>
    <row r="6013" spans="1:14">
      <c r="A6013" s="76">
        <f t="shared" si="104"/>
        <v>6008</v>
      </c>
      <c r="B6013" s="77"/>
      <c r="C6013" s="77"/>
      <c r="D6013" s="77"/>
      <c r="E6013" s="77"/>
      <c r="F6013" s="77"/>
      <c r="G6013" s="77"/>
      <c r="H6013" s="78"/>
      <c r="I6013" s="76"/>
      <c r="J6013" s="8" t="str">
        <f>IF(I6013="ILF",IF($C$1="预估功能点",'模板使用说明&amp;基础参数'!$E$15,'模板使用说明&amp;基础参数'!$E$22),IF(I6013="EIF",IF($C$1="预估功能点",'模板使用说明&amp;基础参数'!$E$16,'模板使用说明&amp;基础参数'!$E$23),IF(I6013="EI",IF($C$1="预估功能点",'模板使用说明&amp;基础参数'!$E$17,'模板使用说明&amp;基础参数'!$E$24),IF(I6013="EO",IF($C$1="预估功能点",'模板使用说明&amp;基础参数'!$E$18,'模板使用说明&amp;基础参数'!$E$25),IF(I6013="EQ",IF($C$1="预估功能点",'模板使用说明&amp;基础参数'!$E$19,'模板使用说明&amp;基础参数'!$E$26),"")))))</f>
        <v/>
      </c>
      <c r="K6013" s="80"/>
      <c r="L6013" s="80"/>
      <c r="M6013" s="81" t="str">
        <f>IF(J6013="","",IF(K6013="高",IF(L6013="删除",J6013*'模板使用说明&amp;基础参数'!$E$5*'模板使用说明&amp;基础参数'!$E$12,IF(L6013="修改",J6013*'模板使用说明&amp;基础参数'!$E$5*'模板使用说明&amp;基础参数'!$E$11,J6013*'模板使用说明&amp;基础参数'!$E$5*'模板使用说明&amp;基础参数'!$E$10)),IF(K6013="中",IF(L6013="删除",J6013*'模板使用说明&amp;基础参数'!$E$6*'模板使用说明&amp;基础参数'!$E$12,IF(L6013="修改",J6013*'模板使用说明&amp;基础参数'!$E$6*'模板使用说明&amp;基础参数'!$E$11,J6013*'模板使用说明&amp;基础参数'!$E$6*'模板使用说明&amp;基础参数'!$E$10)),IF(L6013="删除",J6013*'模板使用说明&amp;基础参数'!$E$7*'模板使用说明&amp;基础参数'!$E$12,IF(L6013="修改",J6013*'模板使用说明&amp;基础参数'!$E$7*'模板使用说明&amp;基础参数'!$E$11,J6013*'模板使用说明&amp;基础参数'!$E$7*'模板使用说明&amp;基础参数'!$E$10)))))</f>
        <v/>
      </c>
      <c r="N6013" s="95"/>
    </row>
    <row r="6014" spans="1:14">
      <c r="A6014" s="76">
        <f t="shared" si="104"/>
        <v>6009</v>
      </c>
      <c r="B6014" s="77"/>
      <c r="C6014" s="77"/>
      <c r="D6014" s="77"/>
      <c r="E6014" s="77"/>
      <c r="F6014" s="77"/>
      <c r="G6014" s="77"/>
      <c r="H6014" s="78"/>
      <c r="I6014" s="76"/>
      <c r="J6014" s="8" t="str">
        <f>IF(I6014="ILF",IF($C$1="预估功能点",'模板使用说明&amp;基础参数'!$E$15,'模板使用说明&amp;基础参数'!$E$22),IF(I6014="EIF",IF($C$1="预估功能点",'模板使用说明&amp;基础参数'!$E$16,'模板使用说明&amp;基础参数'!$E$23),IF(I6014="EI",IF($C$1="预估功能点",'模板使用说明&amp;基础参数'!$E$17,'模板使用说明&amp;基础参数'!$E$24),IF(I6014="EO",IF($C$1="预估功能点",'模板使用说明&amp;基础参数'!$E$18,'模板使用说明&amp;基础参数'!$E$25),IF(I6014="EQ",IF($C$1="预估功能点",'模板使用说明&amp;基础参数'!$E$19,'模板使用说明&amp;基础参数'!$E$26),"")))))</f>
        <v/>
      </c>
      <c r="K6014" s="80"/>
      <c r="L6014" s="80"/>
      <c r="M6014" s="81" t="str">
        <f>IF(J6014="","",IF(K6014="高",IF(L6014="删除",J6014*'模板使用说明&amp;基础参数'!$E$5*'模板使用说明&amp;基础参数'!$E$12,IF(L6014="修改",J6014*'模板使用说明&amp;基础参数'!$E$5*'模板使用说明&amp;基础参数'!$E$11,J6014*'模板使用说明&amp;基础参数'!$E$5*'模板使用说明&amp;基础参数'!$E$10)),IF(K6014="中",IF(L6014="删除",J6014*'模板使用说明&amp;基础参数'!$E$6*'模板使用说明&amp;基础参数'!$E$12,IF(L6014="修改",J6014*'模板使用说明&amp;基础参数'!$E$6*'模板使用说明&amp;基础参数'!$E$11,J6014*'模板使用说明&amp;基础参数'!$E$6*'模板使用说明&amp;基础参数'!$E$10)),IF(L6014="删除",J6014*'模板使用说明&amp;基础参数'!$E$7*'模板使用说明&amp;基础参数'!$E$12,IF(L6014="修改",J6014*'模板使用说明&amp;基础参数'!$E$7*'模板使用说明&amp;基础参数'!$E$11,J6014*'模板使用说明&amp;基础参数'!$E$7*'模板使用说明&amp;基础参数'!$E$10)))))</f>
        <v/>
      </c>
      <c r="N6014" s="95"/>
    </row>
    <row r="6015" spans="1:14">
      <c r="A6015" s="76">
        <f t="shared" si="104"/>
        <v>6010</v>
      </c>
      <c r="B6015" s="77"/>
      <c r="C6015" s="77"/>
      <c r="D6015" s="77"/>
      <c r="E6015" s="77"/>
      <c r="F6015" s="77"/>
      <c r="G6015" s="77"/>
      <c r="H6015" s="78"/>
      <c r="I6015" s="76"/>
      <c r="J6015" s="8" t="str">
        <f>IF(I6015="ILF",IF($C$1="预估功能点",'模板使用说明&amp;基础参数'!$E$15,'模板使用说明&amp;基础参数'!$E$22),IF(I6015="EIF",IF($C$1="预估功能点",'模板使用说明&amp;基础参数'!$E$16,'模板使用说明&amp;基础参数'!$E$23),IF(I6015="EI",IF($C$1="预估功能点",'模板使用说明&amp;基础参数'!$E$17,'模板使用说明&amp;基础参数'!$E$24),IF(I6015="EO",IF($C$1="预估功能点",'模板使用说明&amp;基础参数'!$E$18,'模板使用说明&amp;基础参数'!$E$25),IF(I6015="EQ",IF($C$1="预估功能点",'模板使用说明&amp;基础参数'!$E$19,'模板使用说明&amp;基础参数'!$E$26),"")))))</f>
        <v/>
      </c>
      <c r="K6015" s="80"/>
      <c r="L6015" s="80"/>
      <c r="M6015" s="81" t="str">
        <f>IF(J6015="","",IF(K6015="高",IF(L6015="删除",J6015*'模板使用说明&amp;基础参数'!$E$5*'模板使用说明&amp;基础参数'!$E$12,IF(L6015="修改",J6015*'模板使用说明&amp;基础参数'!$E$5*'模板使用说明&amp;基础参数'!$E$11,J6015*'模板使用说明&amp;基础参数'!$E$5*'模板使用说明&amp;基础参数'!$E$10)),IF(K6015="中",IF(L6015="删除",J6015*'模板使用说明&amp;基础参数'!$E$6*'模板使用说明&amp;基础参数'!$E$12,IF(L6015="修改",J6015*'模板使用说明&amp;基础参数'!$E$6*'模板使用说明&amp;基础参数'!$E$11,J6015*'模板使用说明&amp;基础参数'!$E$6*'模板使用说明&amp;基础参数'!$E$10)),IF(L6015="删除",J6015*'模板使用说明&amp;基础参数'!$E$7*'模板使用说明&amp;基础参数'!$E$12,IF(L6015="修改",J6015*'模板使用说明&amp;基础参数'!$E$7*'模板使用说明&amp;基础参数'!$E$11,J6015*'模板使用说明&amp;基础参数'!$E$7*'模板使用说明&amp;基础参数'!$E$10)))))</f>
        <v/>
      </c>
      <c r="N6015" s="95"/>
    </row>
    <row r="6016" spans="1:14">
      <c r="A6016" s="76">
        <f t="shared" si="104"/>
        <v>6011</v>
      </c>
      <c r="B6016" s="77"/>
      <c r="C6016" s="77"/>
      <c r="D6016" s="77"/>
      <c r="E6016" s="77"/>
      <c r="F6016" s="77"/>
      <c r="G6016" s="77"/>
      <c r="H6016" s="78"/>
      <c r="I6016" s="76"/>
      <c r="J6016" s="8" t="str">
        <f>IF(I6016="ILF",IF($C$1="预估功能点",'模板使用说明&amp;基础参数'!$E$15,'模板使用说明&amp;基础参数'!$E$22),IF(I6016="EIF",IF($C$1="预估功能点",'模板使用说明&amp;基础参数'!$E$16,'模板使用说明&amp;基础参数'!$E$23),IF(I6016="EI",IF($C$1="预估功能点",'模板使用说明&amp;基础参数'!$E$17,'模板使用说明&amp;基础参数'!$E$24),IF(I6016="EO",IF($C$1="预估功能点",'模板使用说明&amp;基础参数'!$E$18,'模板使用说明&amp;基础参数'!$E$25),IF(I6016="EQ",IF($C$1="预估功能点",'模板使用说明&amp;基础参数'!$E$19,'模板使用说明&amp;基础参数'!$E$26),"")))))</f>
        <v/>
      </c>
      <c r="K6016" s="80"/>
      <c r="L6016" s="80"/>
      <c r="M6016" s="81" t="str">
        <f>IF(J6016="","",IF(K6016="高",IF(L6016="删除",J6016*'模板使用说明&amp;基础参数'!$E$5*'模板使用说明&amp;基础参数'!$E$12,IF(L6016="修改",J6016*'模板使用说明&amp;基础参数'!$E$5*'模板使用说明&amp;基础参数'!$E$11,J6016*'模板使用说明&amp;基础参数'!$E$5*'模板使用说明&amp;基础参数'!$E$10)),IF(K6016="中",IF(L6016="删除",J6016*'模板使用说明&amp;基础参数'!$E$6*'模板使用说明&amp;基础参数'!$E$12,IF(L6016="修改",J6016*'模板使用说明&amp;基础参数'!$E$6*'模板使用说明&amp;基础参数'!$E$11,J6016*'模板使用说明&amp;基础参数'!$E$6*'模板使用说明&amp;基础参数'!$E$10)),IF(L6016="删除",J6016*'模板使用说明&amp;基础参数'!$E$7*'模板使用说明&amp;基础参数'!$E$12,IF(L6016="修改",J6016*'模板使用说明&amp;基础参数'!$E$7*'模板使用说明&amp;基础参数'!$E$11,J6016*'模板使用说明&amp;基础参数'!$E$7*'模板使用说明&amp;基础参数'!$E$10)))))</f>
        <v/>
      </c>
      <c r="N6016" s="95"/>
    </row>
    <row r="6017" spans="1:14">
      <c r="A6017" s="76">
        <f t="shared" si="104"/>
        <v>6012</v>
      </c>
      <c r="B6017" s="77"/>
      <c r="C6017" s="77"/>
      <c r="D6017" s="77"/>
      <c r="E6017" s="77"/>
      <c r="F6017" s="77"/>
      <c r="G6017" s="77"/>
      <c r="H6017" s="78"/>
      <c r="I6017" s="76"/>
      <c r="J6017" s="8" t="str">
        <f>IF(I6017="ILF",IF($C$1="预估功能点",'模板使用说明&amp;基础参数'!$E$15,'模板使用说明&amp;基础参数'!$E$22),IF(I6017="EIF",IF($C$1="预估功能点",'模板使用说明&amp;基础参数'!$E$16,'模板使用说明&amp;基础参数'!$E$23),IF(I6017="EI",IF($C$1="预估功能点",'模板使用说明&amp;基础参数'!$E$17,'模板使用说明&amp;基础参数'!$E$24),IF(I6017="EO",IF($C$1="预估功能点",'模板使用说明&amp;基础参数'!$E$18,'模板使用说明&amp;基础参数'!$E$25),IF(I6017="EQ",IF($C$1="预估功能点",'模板使用说明&amp;基础参数'!$E$19,'模板使用说明&amp;基础参数'!$E$26),"")))))</f>
        <v/>
      </c>
      <c r="K6017" s="80"/>
      <c r="L6017" s="80"/>
      <c r="M6017" s="81" t="str">
        <f>IF(J6017="","",IF(K6017="高",IF(L6017="删除",J6017*'模板使用说明&amp;基础参数'!$E$5*'模板使用说明&amp;基础参数'!$E$12,IF(L6017="修改",J6017*'模板使用说明&amp;基础参数'!$E$5*'模板使用说明&amp;基础参数'!$E$11,J6017*'模板使用说明&amp;基础参数'!$E$5*'模板使用说明&amp;基础参数'!$E$10)),IF(K6017="中",IF(L6017="删除",J6017*'模板使用说明&amp;基础参数'!$E$6*'模板使用说明&amp;基础参数'!$E$12,IF(L6017="修改",J6017*'模板使用说明&amp;基础参数'!$E$6*'模板使用说明&amp;基础参数'!$E$11,J6017*'模板使用说明&amp;基础参数'!$E$6*'模板使用说明&amp;基础参数'!$E$10)),IF(L6017="删除",J6017*'模板使用说明&amp;基础参数'!$E$7*'模板使用说明&amp;基础参数'!$E$12,IF(L6017="修改",J6017*'模板使用说明&amp;基础参数'!$E$7*'模板使用说明&amp;基础参数'!$E$11,J6017*'模板使用说明&amp;基础参数'!$E$7*'模板使用说明&amp;基础参数'!$E$10)))))</f>
        <v/>
      </c>
      <c r="N6017" s="95"/>
    </row>
    <row r="6018" spans="1:14">
      <c r="A6018" s="76">
        <f t="shared" si="104"/>
        <v>6013</v>
      </c>
      <c r="B6018" s="77"/>
      <c r="C6018" s="77"/>
      <c r="D6018" s="77"/>
      <c r="E6018" s="77"/>
      <c r="F6018" s="77"/>
      <c r="G6018" s="77"/>
      <c r="H6018" s="78"/>
      <c r="I6018" s="76"/>
      <c r="J6018" s="8" t="str">
        <f>IF(I6018="ILF",IF($C$1="预估功能点",'模板使用说明&amp;基础参数'!$E$15,'模板使用说明&amp;基础参数'!$E$22),IF(I6018="EIF",IF($C$1="预估功能点",'模板使用说明&amp;基础参数'!$E$16,'模板使用说明&amp;基础参数'!$E$23),IF(I6018="EI",IF($C$1="预估功能点",'模板使用说明&amp;基础参数'!$E$17,'模板使用说明&amp;基础参数'!$E$24),IF(I6018="EO",IF($C$1="预估功能点",'模板使用说明&amp;基础参数'!$E$18,'模板使用说明&amp;基础参数'!$E$25),IF(I6018="EQ",IF($C$1="预估功能点",'模板使用说明&amp;基础参数'!$E$19,'模板使用说明&amp;基础参数'!$E$26),"")))))</f>
        <v/>
      </c>
      <c r="K6018" s="80"/>
      <c r="L6018" s="80"/>
      <c r="M6018" s="81" t="str">
        <f>IF(J6018="","",IF(K6018="高",IF(L6018="删除",J6018*'模板使用说明&amp;基础参数'!$E$5*'模板使用说明&amp;基础参数'!$E$12,IF(L6018="修改",J6018*'模板使用说明&amp;基础参数'!$E$5*'模板使用说明&amp;基础参数'!$E$11,J6018*'模板使用说明&amp;基础参数'!$E$5*'模板使用说明&amp;基础参数'!$E$10)),IF(K6018="中",IF(L6018="删除",J6018*'模板使用说明&amp;基础参数'!$E$6*'模板使用说明&amp;基础参数'!$E$12,IF(L6018="修改",J6018*'模板使用说明&amp;基础参数'!$E$6*'模板使用说明&amp;基础参数'!$E$11,J6018*'模板使用说明&amp;基础参数'!$E$6*'模板使用说明&amp;基础参数'!$E$10)),IF(L6018="删除",J6018*'模板使用说明&amp;基础参数'!$E$7*'模板使用说明&amp;基础参数'!$E$12,IF(L6018="修改",J6018*'模板使用说明&amp;基础参数'!$E$7*'模板使用说明&amp;基础参数'!$E$11,J6018*'模板使用说明&amp;基础参数'!$E$7*'模板使用说明&amp;基础参数'!$E$10)))))</f>
        <v/>
      </c>
      <c r="N6018" s="95"/>
    </row>
    <row r="6019" spans="1:14">
      <c r="A6019" s="76">
        <f t="shared" si="104"/>
        <v>6014</v>
      </c>
      <c r="B6019" s="77"/>
      <c r="C6019" s="77"/>
      <c r="D6019" s="77"/>
      <c r="E6019" s="77"/>
      <c r="F6019" s="77"/>
      <c r="G6019" s="77"/>
      <c r="H6019" s="78"/>
      <c r="I6019" s="76"/>
      <c r="J6019" s="8" t="str">
        <f>IF(I6019="ILF",IF($C$1="预估功能点",'模板使用说明&amp;基础参数'!$E$15,'模板使用说明&amp;基础参数'!$E$22),IF(I6019="EIF",IF($C$1="预估功能点",'模板使用说明&amp;基础参数'!$E$16,'模板使用说明&amp;基础参数'!$E$23),IF(I6019="EI",IF($C$1="预估功能点",'模板使用说明&amp;基础参数'!$E$17,'模板使用说明&amp;基础参数'!$E$24),IF(I6019="EO",IF($C$1="预估功能点",'模板使用说明&amp;基础参数'!$E$18,'模板使用说明&amp;基础参数'!$E$25),IF(I6019="EQ",IF($C$1="预估功能点",'模板使用说明&amp;基础参数'!$E$19,'模板使用说明&amp;基础参数'!$E$26),"")))))</f>
        <v/>
      </c>
      <c r="K6019" s="80"/>
      <c r="L6019" s="80"/>
      <c r="M6019" s="81" t="str">
        <f>IF(J6019="","",IF(K6019="高",IF(L6019="删除",J6019*'模板使用说明&amp;基础参数'!$E$5*'模板使用说明&amp;基础参数'!$E$12,IF(L6019="修改",J6019*'模板使用说明&amp;基础参数'!$E$5*'模板使用说明&amp;基础参数'!$E$11,J6019*'模板使用说明&amp;基础参数'!$E$5*'模板使用说明&amp;基础参数'!$E$10)),IF(K6019="中",IF(L6019="删除",J6019*'模板使用说明&amp;基础参数'!$E$6*'模板使用说明&amp;基础参数'!$E$12,IF(L6019="修改",J6019*'模板使用说明&amp;基础参数'!$E$6*'模板使用说明&amp;基础参数'!$E$11,J6019*'模板使用说明&amp;基础参数'!$E$6*'模板使用说明&amp;基础参数'!$E$10)),IF(L6019="删除",J6019*'模板使用说明&amp;基础参数'!$E$7*'模板使用说明&amp;基础参数'!$E$12,IF(L6019="修改",J6019*'模板使用说明&amp;基础参数'!$E$7*'模板使用说明&amp;基础参数'!$E$11,J6019*'模板使用说明&amp;基础参数'!$E$7*'模板使用说明&amp;基础参数'!$E$10)))))</f>
        <v/>
      </c>
      <c r="N6019" s="95"/>
    </row>
    <row r="6020" spans="1:14">
      <c r="A6020" s="76">
        <f t="shared" ref="A6020:A6083" si="105">ROW()-5</f>
        <v>6015</v>
      </c>
      <c r="B6020" s="77"/>
      <c r="C6020" s="77"/>
      <c r="D6020" s="77"/>
      <c r="E6020" s="77"/>
      <c r="F6020" s="77"/>
      <c r="G6020" s="77"/>
      <c r="H6020" s="78"/>
      <c r="I6020" s="76"/>
      <c r="J6020" s="8" t="str">
        <f>IF(I6020="ILF",IF($C$1="预估功能点",'模板使用说明&amp;基础参数'!$E$15,'模板使用说明&amp;基础参数'!$E$22),IF(I6020="EIF",IF($C$1="预估功能点",'模板使用说明&amp;基础参数'!$E$16,'模板使用说明&amp;基础参数'!$E$23),IF(I6020="EI",IF($C$1="预估功能点",'模板使用说明&amp;基础参数'!$E$17,'模板使用说明&amp;基础参数'!$E$24),IF(I6020="EO",IF($C$1="预估功能点",'模板使用说明&amp;基础参数'!$E$18,'模板使用说明&amp;基础参数'!$E$25),IF(I6020="EQ",IF($C$1="预估功能点",'模板使用说明&amp;基础参数'!$E$19,'模板使用说明&amp;基础参数'!$E$26),"")))))</f>
        <v/>
      </c>
      <c r="K6020" s="80"/>
      <c r="L6020" s="80"/>
      <c r="M6020" s="81" t="str">
        <f>IF(J6020="","",IF(K6020="高",IF(L6020="删除",J6020*'模板使用说明&amp;基础参数'!$E$5*'模板使用说明&amp;基础参数'!$E$12,IF(L6020="修改",J6020*'模板使用说明&amp;基础参数'!$E$5*'模板使用说明&amp;基础参数'!$E$11,J6020*'模板使用说明&amp;基础参数'!$E$5*'模板使用说明&amp;基础参数'!$E$10)),IF(K6020="中",IF(L6020="删除",J6020*'模板使用说明&amp;基础参数'!$E$6*'模板使用说明&amp;基础参数'!$E$12,IF(L6020="修改",J6020*'模板使用说明&amp;基础参数'!$E$6*'模板使用说明&amp;基础参数'!$E$11,J6020*'模板使用说明&amp;基础参数'!$E$6*'模板使用说明&amp;基础参数'!$E$10)),IF(L6020="删除",J6020*'模板使用说明&amp;基础参数'!$E$7*'模板使用说明&amp;基础参数'!$E$12,IF(L6020="修改",J6020*'模板使用说明&amp;基础参数'!$E$7*'模板使用说明&amp;基础参数'!$E$11,J6020*'模板使用说明&amp;基础参数'!$E$7*'模板使用说明&amp;基础参数'!$E$10)))))</f>
        <v/>
      </c>
      <c r="N6020" s="95"/>
    </row>
    <row r="6021" spans="1:14">
      <c r="A6021" s="76">
        <f t="shared" si="105"/>
        <v>6016</v>
      </c>
      <c r="B6021" s="77"/>
      <c r="C6021" s="77"/>
      <c r="D6021" s="77"/>
      <c r="E6021" s="77"/>
      <c r="F6021" s="77"/>
      <c r="G6021" s="77"/>
      <c r="H6021" s="78"/>
      <c r="I6021" s="76"/>
      <c r="J6021" s="8" t="str">
        <f>IF(I6021="ILF",IF($C$1="预估功能点",'模板使用说明&amp;基础参数'!$E$15,'模板使用说明&amp;基础参数'!$E$22),IF(I6021="EIF",IF($C$1="预估功能点",'模板使用说明&amp;基础参数'!$E$16,'模板使用说明&amp;基础参数'!$E$23),IF(I6021="EI",IF($C$1="预估功能点",'模板使用说明&amp;基础参数'!$E$17,'模板使用说明&amp;基础参数'!$E$24),IF(I6021="EO",IF($C$1="预估功能点",'模板使用说明&amp;基础参数'!$E$18,'模板使用说明&amp;基础参数'!$E$25),IF(I6021="EQ",IF($C$1="预估功能点",'模板使用说明&amp;基础参数'!$E$19,'模板使用说明&amp;基础参数'!$E$26),"")))))</f>
        <v/>
      </c>
      <c r="K6021" s="80"/>
      <c r="L6021" s="80"/>
      <c r="M6021" s="81" t="str">
        <f>IF(J6021="","",IF(K6021="高",IF(L6021="删除",J6021*'模板使用说明&amp;基础参数'!$E$5*'模板使用说明&amp;基础参数'!$E$12,IF(L6021="修改",J6021*'模板使用说明&amp;基础参数'!$E$5*'模板使用说明&amp;基础参数'!$E$11,J6021*'模板使用说明&amp;基础参数'!$E$5*'模板使用说明&amp;基础参数'!$E$10)),IF(K6021="中",IF(L6021="删除",J6021*'模板使用说明&amp;基础参数'!$E$6*'模板使用说明&amp;基础参数'!$E$12,IF(L6021="修改",J6021*'模板使用说明&amp;基础参数'!$E$6*'模板使用说明&amp;基础参数'!$E$11,J6021*'模板使用说明&amp;基础参数'!$E$6*'模板使用说明&amp;基础参数'!$E$10)),IF(L6021="删除",J6021*'模板使用说明&amp;基础参数'!$E$7*'模板使用说明&amp;基础参数'!$E$12,IF(L6021="修改",J6021*'模板使用说明&amp;基础参数'!$E$7*'模板使用说明&amp;基础参数'!$E$11,J6021*'模板使用说明&amp;基础参数'!$E$7*'模板使用说明&amp;基础参数'!$E$10)))))</f>
        <v/>
      </c>
      <c r="N6021" s="95"/>
    </row>
    <row r="6022" spans="1:14">
      <c r="A6022" s="76">
        <f t="shared" si="105"/>
        <v>6017</v>
      </c>
      <c r="B6022" s="77"/>
      <c r="C6022" s="77"/>
      <c r="D6022" s="77"/>
      <c r="E6022" s="77"/>
      <c r="F6022" s="77"/>
      <c r="G6022" s="77"/>
      <c r="H6022" s="78"/>
      <c r="I6022" s="76"/>
      <c r="J6022" s="8" t="str">
        <f>IF(I6022="ILF",IF($C$1="预估功能点",'模板使用说明&amp;基础参数'!$E$15,'模板使用说明&amp;基础参数'!$E$22),IF(I6022="EIF",IF($C$1="预估功能点",'模板使用说明&amp;基础参数'!$E$16,'模板使用说明&amp;基础参数'!$E$23),IF(I6022="EI",IF($C$1="预估功能点",'模板使用说明&amp;基础参数'!$E$17,'模板使用说明&amp;基础参数'!$E$24),IF(I6022="EO",IF($C$1="预估功能点",'模板使用说明&amp;基础参数'!$E$18,'模板使用说明&amp;基础参数'!$E$25),IF(I6022="EQ",IF($C$1="预估功能点",'模板使用说明&amp;基础参数'!$E$19,'模板使用说明&amp;基础参数'!$E$26),"")))))</f>
        <v/>
      </c>
      <c r="K6022" s="80"/>
      <c r="L6022" s="80"/>
      <c r="M6022" s="81" t="str">
        <f>IF(J6022="","",IF(K6022="高",IF(L6022="删除",J6022*'模板使用说明&amp;基础参数'!$E$5*'模板使用说明&amp;基础参数'!$E$12,IF(L6022="修改",J6022*'模板使用说明&amp;基础参数'!$E$5*'模板使用说明&amp;基础参数'!$E$11,J6022*'模板使用说明&amp;基础参数'!$E$5*'模板使用说明&amp;基础参数'!$E$10)),IF(K6022="中",IF(L6022="删除",J6022*'模板使用说明&amp;基础参数'!$E$6*'模板使用说明&amp;基础参数'!$E$12,IF(L6022="修改",J6022*'模板使用说明&amp;基础参数'!$E$6*'模板使用说明&amp;基础参数'!$E$11,J6022*'模板使用说明&amp;基础参数'!$E$6*'模板使用说明&amp;基础参数'!$E$10)),IF(L6022="删除",J6022*'模板使用说明&amp;基础参数'!$E$7*'模板使用说明&amp;基础参数'!$E$12,IF(L6022="修改",J6022*'模板使用说明&amp;基础参数'!$E$7*'模板使用说明&amp;基础参数'!$E$11,J6022*'模板使用说明&amp;基础参数'!$E$7*'模板使用说明&amp;基础参数'!$E$10)))))</f>
        <v/>
      </c>
      <c r="N6022" s="95"/>
    </row>
    <row r="6023" spans="1:14">
      <c r="A6023" s="76">
        <f t="shared" si="105"/>
        <v>6018</v>
      </c>
      <c r="B6023" s="77"/>
      <c r="C6023" s="77"/>
      <c r="D6023" s="77"/>
      <c r="E6023" s="77"/>
      <c r="F6023" s="77"/>
      <c r="G6023" s="77"/>
      <c r="H6023" s="78"/>
      <c r="I6023" s="76"/>
      <c r="J6023" s="8" t="str">
        <f>IF(I6023="ILF",IF($C$1="预估功能点",'模板使用说明&amp;基础参数'!$E$15,'模板使用说明&amp;基础参数'!$E$22),IF(I6023="EIF",IF($C$1="预估功能点",'模板使用说明&amp;基础参数'!$E$16,'模板使用说明&amp;基础参数'!$E$23),IF(I6023="EI",IF($C$1="预估功能点",'模板使用说明&amp;基础参数'!$E$17,'模板使用说明&amp;基础参数'!$E$24),IF(I6023="EO",IF($C$1="预估功能点",'模板使用说明&amp;基础参数'!$E$18,'模板使用说明&amp;基础参数'!$E$25),IF(I6023="EQ",IF($C$1="预估功能点",'模板使用说明&amp;基础参数'!$E$19,'模板使用说明&amp;基础参数'!$E$26),"")))))</f>
        <v/>
      </c>
      <c r="K6023" s="80"/>
      <c r="L6023" s="80"/>
      <c r="M6023" s="81" t="str">
        <f>IF(J6023="","",IF(K6023="高",IF(L6023="删除",J6023*'模板使用说明&amp;基础参数'!$E$5*'模板使用说明&amp;基础参数'!$E$12,IF(L6023="修改",J6023*'模板使用说明&amp;基础参数'!$E$5*'模板使用说明&amp;基础参数'!$E$11,J6023*'模板使用说明&amp;基础参数'!$E$5*'模板使用说明&amp;基础参数'!$E$10)),IF(K6023="中",IF(L6023="删除",J6023*'模板使用说明&amp;基础参数'!$E$6*'模板使用说明&amp;基础参数'!$E$12,IF(L6023="修改",J6023*'模板使用说明&amp;基础参数'!$E$6*'模板使用说明&amp;基础参数'!$E$11,J6023*'模板使用说明&amp;基础参数'!$E$6*'模板使用说明&amp;基础参数'!$E$10)),IF(L6023="删除",J6023*'模板使用说明&amp;基础参数'!$E$7*'模板使用说明&amp;基础参数'!$E$12,IF(L6023="修改",J6023*'模板使用说明&amp;基础参数'!$E$7*'模板使用说明&amp;基础参数'!$E$11,J6023*'模板使用说明&amp;基础参数'!$E$7*'模板使用说明&amp;基础参数'!$E$10)))))</f>
        <v/>
      </c>
      <c r="N6023" s="95"/>
    </row>
    <row r="6024" spans="1:14">
      <c r="A6024" s="76">
        <f t="shared" si="105"/>
        <v>6019</v>
      </c>
      <c r="B6024" s="77"/>
      <c r="C6024" s="77"/>
      <c r="D6024" s="77"/>
      <c r="E6024" s="77"/>
      <c r="F6024" s="77"/>
      <c r="G6024" s="77"/>
      <c r="H6024" s="78"/>
      <c r="I6024" s="76"/>
      <c r="J6024" s="8" t="str">
        <f>IF(I6024="ILF",IF($C$1="预估功能点",'模板使用说明&amp;基础参数'!$E$15,'模板使用说明&amp;基础参数'!$E$22),IF(I6024="EIF",IF($C$1="预估功能点",'模板使用说明&amp;基础参数'!$E$16,'模板使用说明&amp;基础参数'!$E$23),IF(I6024="EI",IF($C$1="预估功能点",'模板使用说明&amp;基础参数'!$E$17,'模板使用说明&amp;基础参数'!$E$24),IF(I6024="EO",IF($C$1="预估功能点",'模板使用说明&amp;基础参数'!$E$18,'模板使用说明&amp;基础参数'!$E$25),IF(I6024="EQ",IF($C$1="预估功能点",'模板使用说明&amp;基础参数'!$E$19,'模板使用说明&amp;基础参数'!$E$26),"")))))</f>
        <v/>
      </c>
      <c r="K6024" s="80"/>
      <c r="L6024" s="80"/>
      <c r="M6024" s="81" t="str">
        <f>IF(J6024="","",IF(K6024="高",IF(L6024="删除",J6024*'模板使用说明&amp;基础参数'!$E$5*'模板使用说明&amp;基础参数'!$E$12,IF(L6024="修改",J6024*'模板使用说明&amp;基础参数'!$E$5*'模板使用说明&amp;基础参数'!$E$11,J6024*'模板使用说明&amp;基础参数'!$E$5*'模板使用说明&amp;基础参数'!$E$10)),IF(K6024="中",IF(L6024="删除",J6024*'模板使用说明&amp;基础参数'!$E$6*'模板使用说明&amp;基础参数'!$E$12,IF(L6024="修改",J6024*'模板使用说明&amp;基础参数'!$E$6*'模板使用说明&amp;基础参数'!$E$11,J6024*'模板使用说明&amp;基础参数'!$E$6*'模板使用说明&amp;基础参数'!$E$10)),IF(L6024="删除",J6024*'模板使用说明&amp;基础参数'!$E$7*'模板使用说明&amp;基础参数'!$E$12,IF(L6024="修改",J6024*'模板使用说明&amp;基础参数'!$E$7*'模板使用说明&amp;基础参数'!$E$11,J6024*'模板使用说明&amp;基础参数'!$E$7*'模板使用说明&amp;基础参数'!$E$10)))))</f>
        <v/>
      </c>
      <c r="N6024" s="95"/>
    </row>
    <row r="6025" spans="1:14">
      <c r="A6025" s="76">
        <f t="shared" si="105"/>
        <v>6020</v>
      </c>
      <c r="B6025" s="77"/>
      <c r="C6025" s="77"/>
      <c r="D6025" s="77"/>
      <c r="E6025" s="77"/>
      <c r="F6025" s="77"/>
      <c r="G6025" s="77"/>
      <c r="H6025" s="78"/>
      <c r="I6025" s="76"/>
      <c r="J6025" s="8" t="str">
        <f>IF(I6025="ILF",IF($C$1="预估功能点",'模板使用说明&amp;基础参数'!$E$15,'模板使用说明&amp;基础参数'!$E$22),IF(I6025="EIF",IF($C$1="预估功能点",'模板使用说明&amp;基础参数'!$E$16,'模板使用说明&amp;基础参数'!$E$23),IF(I6025="EI",IF($C$1="预估功能点",'模板使用说明&amp;基础参数'!$E$17,'模板使用说明&amp;基础参数'!$E$24),IF(I6025="EO",IF($C$1="预估功能点",'模板使用说明&amp;基础参数'!$E$18,'模板使用说明&amp;基础参数'!$E$25),IF(I6025="EQ",IF($C$1="预估功能点",'模板使用说明&amp;基础参数'!$E$19,'模板使用说明&amp;基础参数'!$E$26),"")))))</f>
        <v/>
      </c>
      <c r="K6025" s="80"/>
      <c r="L6025" s="80"/>
      <c r="M6025" s="81" t="str">
        <f>IF(J6025="","",IF(K6025="高",IF(L6025="删除",J6025*'模板使用说明&amp;基础参数'!$E$5*'模板使用说明&amp;基础参数'!$E$12,IF(L6025="修改",J6025*'模板使用说明&amp;基础参数'!$E$5*'模板使用说明&amp;基础参数'!$E$11,J6025*'模板使用说明&amp;基础参数'!$E$5*'模板使用说明&amp;基础参数'!$E$10)),IF(K6025="中",IF(L6025="删除",J6025*'模板使用说明&amp;基础参数'!$E$6*'模板使用说明&amp;基础参数'!$E$12,IF(L6025="修改",J6025*'模板使用说明&amp;基础参数'!$E$6*'模板使用说明&amp;基础参数'!$E$11,J6025*'模板使用说明&amp;基础参数'!$E$6*'模板使用说明&amp;基础参数'!$E$10)),IF(L6025="删除",J6025*'模板使用说明&amp;基础参数'!$E$7*'模板使用说明&amp;基础参数'!$E$12,IF(L6025="修改",J6025*'模板使用说明&amp;基础参数'!$E$7*'模板使用说明&amp;基础参数'!$E$11,J6025*'模板使用说明&amp;基础参数'!$E$7*'模板使用说明&amp;基础参数'!$E$10)))))</f>
        <v/>
      </c>
      <c r="N6025" s="95"/>
    </row>
    <row r="6026" spans="1:14">
      <c r="A6026" s="76">
        <f t="shared" si="105"/>
        <v>6021</v>
      </c>
      <c r="B6026" s="77"/>
      <c r="C6026" s="77"/>
      <c r="D6026" s="77"/>
      <c r="E6026" s="77"/>
      <c r="F6026" s="77"/>
      <c r="G6026" s="77"/>
      <c r="H6026" s="78"/>
      <c r="I6026" s="76"/>
      <c r="J6026" s="8" t="str">
        <f>IF(I6026="ILF",IF($C$1="预估功能点",'模板使用说明&amp;基础参数'!$E$15,'模板使用说明&amp;基础参数'!$E$22),IF(I6026="EIF",IF($C$1="预估功能点",'模板使用说明&amp;基础参数'!$E$16,'模板使用说明&amp;基础参数'!$E$23),IF(I6026="EI",IF($C$1="预估功能点",'模板使用说明&amp;基础参数'!$E$17,'模板使用说明&amp;基础参数'!$E$24),IF(I6026="EO",IF($C$1="预估功能点",'模板使用说明&amp;基础参数'!$E$18,'模板使用说明&amp;基础参数'!$E$25),IF(I6026="EQ",IF($C$1="预估功能点",'模板使用说明&amp;基础参数'!$E$19,'模板使用说明&amp;基础参数'!$E$26),"")))))</f>
        <v/>
      </c>
      <c r="K6026" s="80"/>
      <c r="L6026" s="80"/>
      <c r="M6026" s="81" t="str">
        <f>IF(J6026="","",IF(K6026="高",IF(L6026="删除",J6026*'模板使用说明&amp;基础参数'!$E$5*'模板使用说明&amp;基础参数'!$E$12,IF(L6026="修改",J6026*'模板使用说明&amp;基础参数'!$E$5*'模板使用说明&amp;基础参数'!$E$11,J6026*'模板使用说明&amp;基础参数'!$E$5*'模板使用说明&amp;基础参数'!$E$10)),IF(K6026="中",IF(L6026="删除",J6026*'模板使用说明&amp;基础参数'!$E$6*'模板使用说明&amp;基础参数'!$E$12,IF(L6026="修改",J6026*'模板使用说明&amp;基础参数'!$E$6*'模板使用说明&amp;基础参数'!$E$11,J6026*'模板使用说明&amp;基础参数'!$E$6*'模板使用说明&amp;基础参数'!$E$10)),IF(L6026="删除",J6026*'模板使用说明&amp;基础参数'!$E$7*'模板使用说明&amp;基础参数'!$E$12,IF(L6026="修改",J6026*'模板使用说明&amp;基础参数'!$E$7*'模板使用说明&amp;基础参数'!$E$11,J6026*'模板使用说明&amp;基础参数'!$E$7*'模板使用说明&amp;基础参数'!$E$10)))))</f>
        <v/>
      </c>
      <c r="N6026" s="95"/>
    </row>
    <row r="6027" spans="1:14">
      <c r="A6027" s="76">
        <f t="shared" si="105"/>
        <v>6022</v>
      </c>
      <c r="B6027" s="77"/>
      <c r="C6027" s="77"/>
      <c r="D6027" s="77"/>
      <c r="E6027" s="77"/>
      <c r="F6027" s="77"/>
      <c r="G6027" s="77"/>
      <c r="H6027" s="78"/>
      <c r="I6027" s="76"/>
      <c r="J6027" s="8" t="str">
        <f>IF(I6027="ILF",IF($C$1="预估功能点",'模板使用说明&amp;基础参数'!$E$15,'模板使用说明&amp;基础参数'!$E$22),IF(I6027="EIF",IF($C$1="预估功能点",'模板使用说明&amp;基础参数'!$E$16,'模板使用说明&amp;基础参数'!$E$23),IF(I6027="EI",IF($C$1="预估功能点",'模板使用说明&amp;基础参数'!$E$17,'模板使用说明&amp;基础参数'!$E$24),IF(I6027="EO",IF($C$1="预估功能点",'模板使用说明&amp;基础参数'!$E$18,'模板使用说明&amp;基础参数'!$E$25),IF(I6027="EQ",IF($C$1="预估功能点",'模板使用说明&amp;基础参数'!$E$19,'模板使用说明&amp;基础参数'!$E$26),"")))))</f>
        <v/>
      </c>
      <c r="K6027" s="80"/>
      <c r="L6027" s="80"/>
      <c r="M6027" s="81" t="str">
        <f>IF(J6027="","",IF(K6027="高",IF(L6027="删除",J6027*'模板使用说明&amp;基础参数'!$E$5*'模板使用说明&amp;基础参数'!$E$12,IF(L6027="修改",J6027*'模板使用说明&amp;基础参数'!$E$5*'模板使用说明&amp;基础参数'!$E$11,J6027*'模板使用说明&amp;基础参数'!$E$5*'模板使用说明&amp;基础参数'!$E$10)),IF(K6027="中",IF(L6027="删除",J6027*'模板使用说明&amp;基础参数'!$E$6*'模板使用说明&amp;基础参数'!$E$12,IF(L6027="修改",J6027*'模板使用说明&amp;基础参数'!$E$6*'模板使用说明&amp;基础参数'!$E$11,J6027*'模板使用说明&amp;基础参数'!$E$6*'模板使用说明&amp;基础参数'!$E$10)),IF(L6027="删除",J6027*'模板使用说明&amp;基础参数'!$E$7*'模板使用说明&amp;基础参数'!$E$12,IF(L6027="修改",J6027*'模板使用说明&amp;基础参数'!$E$7*'模板使用说明&amp;基础参数'!$E$11,J6027*'模板使用说明&amp;基础参数'!$E$7*'模板使用说明&amp;基础参数'!$E$10)))))</f>
        <v/>
      </c>
      <c r="N6027" s="95"/>
    </row>
    <row r="6028" spans="1:14">
      <c r="A6028" s="76">
        <f t="shared" si="105"/>
        <v>6023</v>
      </c>
      <c r="B6028" s="77"/>
      <c r="C6028" s="77"/>
      <c r="D6028" s="77"/>
      <c r="E6028" s="77"/>
      <c r="F6028" s="77"/>
      <c r="G6028" s="77"/>
      <c r="H6028" s="78"/>
      <c r="I6028" s="76"/>
      <c r="J6028" s="8" t="str">
        <f>IF(I6028="ILF",IF($C$1="预估功能点",'模板使用说明&amp;基础参数'!$E$15,'模板使用说明&amp;基础参数'!$E$22),IF(I6028="EIF",IF($C$1="预估功能点",'模板使用说明&amp;基础参数'!$E$16,'模板使用说明&amp;基础参数'!$E$23),IF(I6028="EI",IF($C$1="预估功能点",'模板使用说明&amp;基础参数'!$E$17,'模板使用说明&amp;基础参数'!$E$24),IF(I6028="EO",IF($C$1="预估功能点",'模板使用说明&amp;基础参数'!$E$18,'模板使用说明&amp;基础参数'!$E$25),IF(I6028="EQ",IF($C$1="预估功能点",'模板使用说明&amp;基础参数'!$E$19,'模板使用说明&amp;基础参数'!$E$26),"")))))</f>
        <v/>
      </c>
      <c r="K6028" s="80"/>
      <c r="L6028" s="80"/>
      <c r="M6028" s="81" t="str">
        <f>IF(J6028="","",IF(K6028="高",IF(L6028="删除",J6028*'模板使用说明&amp;基础参数'!$E$5*'模板使用说明&amp;基础参数'!$E$12,IF(L6028="修改",J6028*'模板使用说明&amp;基础参数'!$E$5*'模板使用说明&amp;基础参数'!$E$11,J6028*'模板使用说明&amp;基础参数'!$E$5*'模板使用说明&amp;基础参数'!$E$10)),IF(K6028="中",IF(L6028="删除",J6028*'模板使用说明&amp;基础参数'!$E$6*'模板使用说明&amp;基础参数'!$E$12,IF(L6028="修改",J6028*'模板使用说明&amp;基础参数'!$E$6*'模板使用说明&amp;基础参数'!$E$11,J6028*'模板使用说明&amp;基础参数'!$E$6*'模板使用说明&amp;基础参数'!$E$10)),IF(L6028="删除",J6028*'模板使用说明&amp;基础参数'!$E$7*'模板使用说明&amp;基础参数'!$E$12,IF(L6028="修改",J6028*'模板使用说明&amp;基础参数'!$E$7*'模板使用说明&amp;基础参数'!$E$11,J6028*'模板使用说明&amp;基础参数'!$E$7*'模板使用说明&amp;基础参数'!$E$10)))))</f>
        <v/>
      </c>
      <c r="N6028" s="95"/>
    </row>
    <row r="6029" spans="1:14">
      <c r="A6029" s="76">
        <f t="shared" si="105"/>
        <v>6024</v>
      </c>
      <c r="B6029" s="77"/>
      <c r="C6029" s="77"/>
      <c r="D6029" s="77"/>
      <c r="E6029" s="77"/>
      <c r="F6029" s="77"/>
      <c r="G6029" s="77"/>
      <c r="H6029" s="78"/>
      <c r="I6029" s="76"/>
      <c r="J6029" s="8" t="str">
        <f>IF(I6029="ILF",IF($C$1="预估功能点",'模板使用说明&amp;基础参数'!$E$15,'模板使用说明&amp;基础参数'!$E$22),IF(I6029="EIF",IF($C$1="预估功能点",'模板使用说明&amp;基础参数'!$E$16,'模板使用说明&amp;基础参数'!$E$23),IF(I6029="EI",IF($C$1="预估功能点",'模板使用说明&amp;基础参数'!$E$17,'模板使用说明&amp;基础参数'!$E$24),IF(I6029="EO",IF($C$1="预估功能点",'模板使用说明&amp;基础参数'!$E$18,'模板使用说明&amp;基础参数'!$E$25),IF(I6029="EQ",IF($C$1="预估功能点",'模板使用说明&amp;基础参数'!$E$19,'模板使用说明&amp;基础参数'!$E$26),"")))))</f>
        <v/>
      </c>
      <c r="K6029" s="80"/>
      <c r="L6029" s="80"/>
      <c r="M6029" s="81" t="str">
        <f>IF(J6029="","",IF(K6029="高",IF(L6029="删除",J6029*'模板使用说明&amp;基础参数'!$E$5*'模板使用说明&amp;基础参数'!$E$12,IF(L6029="修改",J6029*'模板使用说明&amp;基础参数'!$E$5*'模板使用说明&amp;基础参数'!$E$11,J6029*'模板使用说明&amp;基础参数'!$E$5*'模板使用说明&amp;基础参数'!$E$10)),IF(K6029="中",IF(L6029="删除",J6029*'模板使用说明&amp;基础参数'!$E$6*'模板使用说明&amp;基础参数'!$E$12,IF(L6029="修改",J6029*'模板使用说明&amp;基础参数'!$E$6*'模板使用说明&amp;基础参数'!$E$11,J6029*'模板使用说明&amp;基础参数'!$E$6*'模板使用说明&amp;基础参数'!$E$10)),IF(L6029="删除",J6029*'模板使用说明&amp;基础参数'!$E$7*'模板使用说明&amp;基础参数'!$E$12,IF(L6029="修改",J6029*'模板使用说明&amp;基础参数'!$E$7*'模板使用说明&amp;基础参数'!$E$11,J6029*'模板使用说明&amp;基础参数'!$E$7*'模板使用说明&amp;基础参数'!$E$10)))))</f>
        <v/>
      </c>
      <c r="N6029" s="95"/>
    </row>
    <row r="6030" spans="1:14">
      <c r="A6030" s="76">
        <f t="shared" si="105"/>
        <v>6025</v>
      </c>
      <c r="B6030" s="77"/>
      <c r="C6030" s="77"/>
      <c r="D6030" s="77"/>
      <c r="E6030" s="77"/>
      <c r="F6030" s="77"/>
      <c r="G6030" s="77"/>
      <c r="H6030" s="78"/>
      <c r="I6030" s="76"/>
      <c r="J6030" s="8" t="str">
        <f>IF(I6030="ILF",IF($C$1="预估功能点",'模板使用说明&amp;基础参数'!$E$15,'模板使用说明&amp;基础参数'!$E$22),IF(I6030="EIF",IF($C$1="预估功能点",'模板使用说明&amp;基础参数'!$E$16,'模板使用说明&amp;基础参数'!$E$23),IF(I6030="EI",IF($C$1="预估功能点",'模板使用说明&amp;基础参数'!$E$17,'模板使用说明&amp;基础参数'!$E$24),IF(I6030="EO",IF($C$1="预估功能点",'模板使用说明&amp;基础参数'!$E$18,'模板使用说明&amp;基础参数'!$E$25),IF(I6030="EQ",IF($C$1="预估功能点",'模板使用说明&amp;基础参数'!$E$19,'模板使用说明&amp;基础参数'!$E$26),"")))))</f>
        <v/>
      </c>
      <c r="K6030" s="80"/>
      <c r="L6030" s="80"/>
      <c r="M6030" s="81" t="str">
        <f>IF(J6030="","",IF(K6030="高",IF(L6030="删除",J6030*'模板使用说明&amp;基础参数'!$E$5*'模板使用说明&amp;基础参数'!$E$12,IF(L6030="修改",J6030*'模板使用说明&amp;基础参数'!$E$5*'模板使用说明&amp;基础参数'!$E$11,J6030*'模板使用说明&amp;基础参数'!$E$5*'模板使用说明&amp;基础参数'!$E$10)),IF(K6030="中",IF(L6030="删除",J6030*'模板使用说明&amp;基础参数'!$E$6*'模板使用说明&amp;基础参数'!$E$12,IF(L6030="修改",J6030*'模板使用说明&amp;基础参数'!$E$6*'模板使用说明&amp;基础参数'!$E$11,J6030*'模板使用说明&amp;基础参数'!$E$6*'模板使用说明&amp;基础参数'!$E$10)),IF(L6030="删除",J6030*'模板使用说明&amp;基础参数'!$E$7*'模板使用说明&amp;基础参数'!$E$12,IF(L6030="修改",J6030*'模板使用说明&amp;基础参数'!$E$7*'模板使用说明&amp;基础参数'!$E$11,J6030*'模板使用说明&amp;基础参数'!$E$7*'模板使用说明&amp;基础参数'!$E$10)))))</f>
        <v/>
      </c>
      <c r="N6030" s="95"/>
    </row>
    <row r="6031" spans="1:14">
      <c r="A6031" s="76">
        <f t="shared" si="105"/>
        <v>6026</v>
      </c>
      <c r="B6031" s="77"/>
      <c r="C6031" s="77"/>
      <c r="D6031" s="77"/>
      <c r="E6031" s="77"/>
      <c r="F6031" s="77"/>
      <c r="G6031" s="77"/>
      <c r="H6031" s="78"/>
      <c r="I6031" s="76"/>
      <c r="J6031" s="8" t="str">
        <f>IF(I6031="ILF",IF($C$1="预估功能点",'模板使用说明&amp;基础参数'!$E$15,'模板使用说明&amp;基础参数'!$E$22),IF(I6031="EIF",IF($C$1="预估功能点",'模板使用说明&amp;基础参数'!$E$16,'模板使用说明&amp;基础参数'!$E$23),IF(I6031="EI",IF($C$1="预估功能点",'模板使用说明&amp;基础参数'!$E$17,'模板使用说明&amp;基础参数'!$E$24),IF(I6031="EO",IF($C$1="预估功能点",'模板使用说明&amp;基础参数'!$E$18,'模板使用说明&amp;基础参数'!$E$25),IF(I6031="EQ",IF($C$1="预估功能点",'模板使用说明&amp;基础参数'!$E$19,'模板使用说明&amp;基础参数'!$E$26),"")))))</f>
        <v/>
      </c>
      <c r="K6031" s="80"/>
      <c r="L6031" s="80"/>
      <c r="M6031" s="81" t="str">
        <f>IF(J6031="","",IF(K6031="高",IF(L6031="删除",J6031*'模板使用说明&amp;基础参数'!$E$5*'模板使用说明&amp;基础参数'!$E$12,IF(L6031="修改",J6031*'模板使用说明&amp;基础参数'!$E$5*'模板使用说明&amp;基础参数'!$E$11,J6031*'模板使用说明&amp;基础参数'!$E$5*'模板使用说明&amp;基础参数'!$E$10)),IF(K6031="中",IF(L6031="删除",J6031*'模板使用说明&amp;基础参数'!$E$6*'模板使用说明&amp;基础参数'!$E$12,IF(L6031="修改",J6031*'模板使用说明&amp;基础参数'!$E$6*'模板使用说明&amp;基础参数'!$E$11,J6031*'模板使用说明&amp;基础参数'!$E$6*'模板使用说明&amp;基础参数'!$E$10)),IF(L6031="删除",J6031*'模板使用说明&amp;基础参数'!$E$7*'模板使用说明&amp;基础参数'!$E$12,IF(L6031="修改",J6031*'模板使用说明&amp;基础参数'!$E$7*'模板使用说明&amp;基础参数'!$E$11,J6031*'模板使用说明&amp;基础参数'!$E$7*'模板使用说明&amp;基础参数'!$E$10)))))</f>
        <v/>
      </c>
      <c r="N6031" s="95"/>
    </row>
    <row r="6032" spans="1:14">
      <c r="A6032" s="76">
        <f t="shared" si="105"/>
        <v>6027</v>
      </c>
      <c r="B6032" s="77"/>
      <c r="C6032" s="77"/>
      <c r="D6032" s="77"/>
      <c r="E6032" s="77"/>
      <c r="F6032" s="77"/>
      <c r="G6032" s="77"/>
      <c r="H6032" s="78"/>
      <c r="I6032" s="76"/>
      <c r="J6032" s="8" t="str">
        <f>IF(I6032="ILF",IF($C$1="预估功能点",'模板使用说明&amp;基础参数'!$E$15,'模板使用说明&amp;基础参数'!$E$22),IF(I6032="EIF",IF($C$1="预估功能点",'模板使用说明&amp;基础参数'!$E$16,'模板使用说明&amp;基础参数'!$E$23),IF(I6032="EI",IF($C$1="预估功能点",'模板使用说明&amp;基础参数'!$E$17,'模板使用说明&amp;基础参数'!$E$24),IF(I6032="EO",IF($C$1="预估功能点",'模板使用说明&amp;基础参数'!$E$18,'模板使用说明&amp;基础参数'!$E$25),IF(I6032="EQ",IF($C$1="预估功能点",'模板使用说明&amp;基础参数'!$E$19,'模板使用说明&amp;基础参数'!$E$26),"")))))</f>
        <v/>
      </c>
      <c r="K6032" s="80"/>
      <c r="L6032" s="80"/>
      <c r="M6032" s="81" t="str">
        <f>IF(J6032="","",IF(K6032="高",IF(L6032="删除",J6032*'模板使用说明&amp;基础参数'!$E$5*'模板使用说明&amp;基础参数'!$E$12,IF(L6032="修改",J6032*'模板使用说明&amp;基础参数'!$E$5*'模板使用说明&amp;基础参数'!$E$11,J6032*'模板使用说明&amp;基础参数'!$E$5*'模板使用说明&amp;基础参数'!$E$10)),IF(K6032="中",IF(L6032="删除",J6032*'模板使用说明&amp;基础参数'!$E$6*'模板使用说明&amp;基础参数'!$E$12,IF(L6032="修改",J6032*'模板使用说明&amp;基础参数'!$E$6*'模板使用说明&amp;基础参数'!$E$11,J6032*'模板使用说明&amp;基础参数'!$E$6*'模板使用说明&amp;基础参数'!$E$10)),IF(L6032="删除",J6032*'模板使用说明&amp;基础参数'!$E$7*'模板使用说明&amp;基础参数'!$E$12,IF(L6032="修改",J6032*'模板使用说明&amp;基础参数'!$E$7*'模板使用说明&amp;基础参数'!$E$11,J6032*'模板使用说明&amp;基础参数'!$E$7*'模板使用说明&amp;基础参数'!$E$10)))))</f>
        <v/>
      </c>
      <c r="N6032" s="95"/>
    </row>
    <row r="6033" spans="1:14">
      <c r="A6033" s="76">
        <f t="shared" si="105"/>
        <v>6028</v>
      </c>
      <c r="B6033" s="77"/>
      <c r="C6033" s="77"/>
      <c r="D6033" s="77"/>
      <c r="E6033" s="77"/>
      <c r="F6033" s="77"/>
      <c r="G6033" s="77"/>
      <c r="H6033" s="78"/>
      <c r="I6033" s="76"/>
      <c r="J6033" s="8" t="str">
        <f>IF(I6033="ILF",IF($C$1="预估功能点",'模板使用说明&amp;基础参数'!$E$15,'模板使用说明&amp;基础参数'!$E$22),IF(I6033="EIF",IF($C$1="预估功能点",'模板使用说明&amp;基础参数'!$E$16,'模板使用说明&amp;基础参数'!$E$23),IF(I6033="EI",IF($C$1="预估功能点",'模板使用说明&amp;基础参数'!$E$17,'模板使用说明&amp;基础参数'!$E$24),IF(I6033="EO",IF($C$1="预估功能点",'模板使用说明&amp;基础参数'!$E$18,'模板使用说明&amp;基础参数'!$E$25),IF(I6033="EQ",IF($C$1="预估功能点",'模板使用说明&amp;基础参数'!$E$19,'模板使用说明&amp;基础参数'!$E$26),"")))))</f>
        <v/>
      </c>
      <c r="K6033" s="80"/>
      <c r="L6033" s="80"/>
      <c r="M6033" s="81" t="str">
        <f>IF(J6033="","",IF(K6033="高",IF(L6033="删除",J6033*'模板使用说明&amp;基础参数'!$E$5*'模板使用说明&amp;基础参数'!$E$12,IF(L6033="修改",J6033*'模板使用说明&amp;基础参数'!$E$5*'模板使用说明&amp;基础参数'!$E$11,J6033*'模板使用说明&amp;基础参数'!$E$5*'模板使用说明&amp;基础参数'!$E$10)),IF(K6033="中",IF(L6033="删除",J6033*'模板使用说明&amp;基础参数'!$E$6*'模板使用说明&amp;基础参数'!$E$12,IF(L6033="修改",J6033*'模板使用说明&amp;基础参数'!$E$6*'模板使用说明&amp;基础参数'!$E$11,J6033*'模板使用说明&amp;基础参数'!$E$6*'模板使用说明&amp;基础参数'!$E$10)),IF(L6033="删除",J6033*'模板使用说明&amp;基础参数'!$E$7*'模板使用说明&amp;基础参数'!$E$12,IF(L6033="修改",J6033*'模板使用说明&amp;基础参数'!$E$7*'模板使用说明&amp;基础参数'!$E$11,J6033*'模板使用说明&amp;基础参数'!$E$7*'模板使用说明&amp;基础参数'!$E$10)))))</f>
        <v/>
      </c>
      <c r="N6033" s="95"/>
    </row>
    <row r="6034" spans="1:14">
      <c r="A6034" s="76">
        <f t="shared" si="105"/>
        <v>6029</v>
      </c>
      <c r="B6034" s="77"/>
      <c r="C6034" s="77"/>
      <c r="D6034" s="77"/>
      <c r="E6034" s="77"/>
      <c r="F6034" s="77"/>
      <c r="G6034" s="77"/>
      <c r="H6034" s="78"/>
      <c r="I6034" s="76"/>
      <c r="J6034" s="8" t="str">
        <f>IF(I6034="ILF",IF($C$1="预估功能点",'模板使用说明&amp;基础参数'!$E$15,'模板使用说明&amp;基础参数'!$E$22),IF(I6034="EIF",IF($C$1="预估功能点",'模板使用说明&amp;基础参数'!$E$16,'模板使用说明&amp;基础参数'!$E$23),IF(I6034="EI",IF($C$1="预估功能点",'模板使用说明&amp;基础参数'!$E$17,'模板使用说明&amp;基础参数'!$E$24),IF(I6034="EO",IF($C$1="预估功能点",'模板使用说明&amp;基础参数'!$E$18,'模板使用说明&amp;基础参数'!$E$25),IF(I6034="EQ",IF($C$1="预估功能点",'模板使用说明&amp;基础参数'!$E$19,'模板使用说明&amp;基础参数'!$E$26),"")))))</f>
        <v/>
      </c>
      <c r="K6034" s="80"/>
      <c r="L6034" s="80"/>
      <c r="M6034" s="81" t="str">
        <f>IF(J6034="","",IF(K6034="高",IF(L6034="删除",J6034*'模板使用说明&amp;基础参数'!$E$5*'模板使用说明&amp;基础参数'!$E$12,IF(L6034="修改",J6034*'模板使用说明&amp;基础参数'!$E$5*'模板使用说明&amp;基础参数'!$E$11,J6034*'模板使用说明&amp;基础参数'!$E$5*'模板使用说明&amp;基础参数'!$E$10)),IF(K6034="中",IF(L6034="删除",J6034*'模板使用说明&amp;基础参数'!$E$6*'模板使用说明&amp;基础参数'!$E$12,IF(L6034="修改",J6034*'模板使用说明&amp;基础参数'!$E$6*'模板使用说明&amp;基础参数'!$E$11,J6034*'模板使用说明&amp;基础参数'!$E$6*'模板使用说明&amp;基础参数'!$E$10)),IF(L6034="删除",J6034*'模板使用说明&amp;基础参数'!$E$7*'模板使用说明&amp;基础参数'!$E$12,IF(L6034="修改",J6034*'模板使用说明&amp;基础参数'!$E$7*'模板使用说明&amp;基础参数'!$E$11,J6034*'模板使用说明&amp;基础参数'!$E$7*'模板使用说明&amp;基础参数'!$E$10)))))</f>
        <v/>
      </c>
      <c r="N6034" s="95"/>
    </row>
    <row r="6035" spans="1:14">
      <c r="A6035" s="76">
        <f t="shared" si="105"/>
        <v>6030</v>
      </c>
      <c r="B6035" s="77"/>
      <c r="C6035" s="77"/>
      <c r="D6035" s="77"/>
      <c r="E6035" s="77"/>
      <c r="F6035" s="77"/>
      <c r="G6035" s="77"/>
      <c r="H6035" s="78"/>
      <c r="I6035" s="76"/>
      <c r="J6035" s="8" t="str">
        <f>IF(I6035="ILF",IF($C$1="预估功能点",'模板使用说明&amp;基础参数'!$E$15,'模板使用说明&amp;基础参数'!$E$22),IF(I6035="EIF",IF($C$1="预估功能点",'模板使用说明&amp;基础参数'!$E$16,'模板使用说明&amp;基础参数'!$E$23),IF(I6035="EI",IF($C$1="预估功能点",'模板使用说明&amp;基础参数'!$E$17,'模板使用说明&amp;基础参数'!$E$24),IF(I6035="EO",IF($C$1="预估功能点",'模板使用说明&amp;基础参数'!$E$18,'模板使用说明&amp;基础参数'!$E$25),IF(I6035="EQ",IF($C$1="预估功能点",'模板使用说明&amp;基础参数'!$E$19,'模板使用说明&amp;基础参数'!$E$26),"")))))</f>
        <v/>
      </c>
      <c r="K6035" s="80"/>
      <c r="L6035" s="80"/>
      <c r="M6035" s="81" t="str">
        <f>IF(J6035="","",IF(K6035="高",IF(L6035="删除",J6035*'模板使用说明&amp;基础参数'!$E$5*'模板使用说明&amp;基础参数'!$E$12,IF(L6035="修改",J6035*'模板使用说明&amp;基础参数'!$E$5*'模板使用说明&amp;基础参数'!$E$11,J6035*'模板使用说明&amp;基础参数'!$E$5*'模板使用说明&amp;基础参数'!$E$10)),IF(K6035="中",IF(L6035="删除",J6035*'模板使用说明&amp;基础参数'!$E$6*'模板使用说明&amp;基础参数'!$E$12,IF(L6035="修改",J6035*'模板使用说明&amp;基础参数'!$E$6*'模板使用说明&amp;基础参数'!$E$11,J6035*'模板使用说明&amp;基础参数'!$E$6*'模板使用说明&amp;基础参数'!$E$10)),IF(L6035="删除",J6035*'模板使用说明&amp;基础参数'!$E$7*'模板使用说明&amp;基础参数'!$E$12,IF(L6035="修改",J6035*'模板使用说明&amp;基础参数'!$E$7*'模板使用说明&amp;基础参数'!$E$11,J6035*'模板使用说明&amp;基础参数'!$E$7*'模板使用说明&amp;基础参数'!$E$10)))))</f>
        <v/>
      </c>
      <c r="N6035" s="95"/>
    </row>
    <row r="6036" spans="1:14">
      <c r="A6036" s="76">
        <f t="shared" si="105"/>
        <v>6031</v>
      </c>
      <c r="B6036" s="77"/>
      <c r="C6036" s="77"/>
      <c r="D6036" s="77"/>
      <c r="E6036" s="77"/>
      <c r="F6036" s="77"/>
      <c r="G6036" s="77"/>
      <c r="H6036" s="78"/>
      <c r="I6036" s="76"/>
      <c r="J6036" s="8" t="str">
        <f>IF(I6036="ILF",IF($C$1="预估功能点",'模板使用说明&amp;基础参数'!$E$15,'模板使用说明&amp;基础参数'!$E$22),IF(I6036="EIF",IF($C$1="预估功能点",'模板使用说明&amp;基础参数'!$E$16,'模板使用说明&amp;基础参数'!$E$23),IF(I6036="EI",IF($C$1="预估功能点",'模板使用说明&amp;基础参数'!$E$17,'模板使用说明&amp;基础参数'!$E$24),IF(I6036="EO",IF($C$1="预估功能点",'模板使用说明&amp;基础参数'!$E$18,'模板使用说明&amp;基础参数'!$E$25),IF(I6036="EQ",IF($C$1="预估功能点",'模板使用说明&amp;基础参数'!$E$19,'模板使用说明&amp;基础参数'!$E$26),"")))))</f>
        <v/>
      </c>
      <c r="K6036" s="80"/>
      <c r="L6036" s="80"/>
      <c r="M6036" s="81" t="str">
        <f>IF(J6036="","",IF(K6036="高",IF(L6036="删除",J6036*'模板使用说明&amp;基础参数'!$E$5*'模板使用说明&amp;基础参数'!$E$12,IF(L6036="修改",J6036*'模板使用说明&amp;基础参数'!$E$5*'模板使用说明&amp;基础参数'!$E$11,J6036*'模板使用说明&amp;基础参数'!$E$5*'模板使用说明&amp;基础参数'!$E$10)),IF(K6036="中",IF(L6036="删除",J6036*'模板使用说明&amp;基础参数'!$E$6*'模板使用说明&amp;基础参数'!$E$12,IF(L6036="修改",J6036*'模板使用说明&amp;基础参数'!$E$6*'模板使用说明&amp;基础参数'!$E$11,J6036*'模板使用说明&amp;基础参数'!$E$6*'模板使用说明&amp;基础参数'!$E$10)),IF(L6036="删除",J6036*'模板使用说明&amp;基础参数'!$E$7*'模板使用说明&amp;基础参数'!$E$12,IF(L6036="修改",J6036*'模板使用说明&amp;基础参数'!$E$7*'模板使用说明&amp;基础参数'!$E$11,J6036*'模板使用说明&amp;基础参数'!$E$7*'模板使用说明&amp;基础参数'!$E$10)))))</f>
        <v/>
      </c>
      <c r="N6036" s="95"/>
    </row>
    <row r="6037" spans="1:14">
      <c r="A6037" s="76">
        <f t="shared" si="105"/>
        <v>6032</v>
      </c>
      <c r="B6037" s="77"/>
      <c r="C6037" s="77"/>
      <c r="D6037" s="77"/>
      <c r="E6037" s="77"/>
      <c r="F6037" s="77"/>
      <c r="G6037" s="77"/>
      <c r="H6037" s="78"/>
      <c r="I6037" s="76"/>
      <c r="J6037" s="8" t="str">
        <f>IF(I6037="ILF",IF($C$1="预估功能点",'模板使用说明&amp;基础参数'!$E$15,'模板使用说明&amp;基础参数'!$E$22),IF(I6037="EIF",IF($C$1="预估功能点",'模板使用说明&amp;基础参数'!$E$16,'模板使用说明&amp;基础参数'!$E$23),IF(I6037="EI",IF($C$1="预估功能点",'模板使用说明&amp;基础参数'!$E$17,'模板使用说明&amp;基础参数'!$E$24),IF(I6037="EO",IF($C$1="预估功能点",'模板使用说明&amp;基础参数'!$E$18,'模板使用说明&amp;基础参数'!$E$25),IF(I6037="EQ",IF($C$1="预估功能点",'模板使用说明&amp;基础参数'!$E$19,'模板使用说明&amp;基础参数'!$E$26),"")))))</f>
        <v/>
      </c>
      <c r="K6037" s="80"/>
      <c r="L6037" s="80"/>
      <c r="M6037" s="81" t="str">
        <f>IF(J6037="","",IF(K6037="高",IF(L6037="删除",J6037*'模板使用说明&amp;基础参数'!$E$5*'模板使用说明&amp;基础参数'!$E$12,IF(L6037="修改",J6037*'模板使用说明&amp;基础参数'!$E$5*'模板使用说明&amp;基础参数'!$E$11,J6037*'模板使用说明&amp;基础参数'!$E$5*'模板使用说明&amp;基础参数'!$E$10)),IF(K6037="中",IF(L6037="删除",J6037*'模板使用说明&amp;基础参数'!$E$6*'模板使用说明&amp;基础参数'!$E$12,IF(L6037="修改",J6037*'模板使用说明&amp;基础参数'!$E$6*'模板使用说明&amp;基础参数'!$E$11,J6037*'模板使用说明&amp;基础参数'!$E$6*'模板使用说明&amp;基础参数'!$E$10)),IF(L6037="删除",J6037*'模板使用说明&amp;基础参数'!$E$7*'模板使用说明&amp;基础参数'!$E$12,IF(L6037="修改",J6037*'模板使用说明&amp;基础参数'!$E$7*'模板使用说明&amp;基础参数'!$E$11,J6037*'模板使用说明&amp;基础参数'!$E$7*'模板使用说明&amp;基础参数'!$E$10)))))</f>
        <v/>
      </c>
      <c r="N6037" s="95"/>
    </row>
    <row r="6038" spans="1:14">
      <c r="A6038" s="76">
        <f t="shared" si="105"/>
        <v>6033</v>
      </c>
      <c r="B6038" s="77"/>
      <c r="C6038" s="77"/>
      <c r="D6038" s="77"/>
      <c r="E6038" s="77"/>
      <c r="F6038" s="77"/>
      <c r="G6038" s="77"/>
      <c r="H6038" s="78"/>
      <c r="I6038" s="76"/>
      <c r="J6038" s="8" t="str">
        <f>IF(I6038="ILF",IF($C$1="预估功能点",'模板使用说明&amp;基础参数'!$E$15,'模板使用说明&amp;基础参数'!$E$22),IF(I6038="EIF",IF($C$1="预估功能点",'模板使用说明&amp;基础参数'!$E$16,'模板使用说明&amp;基础参数'!$E$23),IF(I6038="EI",IF($C$1="预估功能点",'模板使用说明&amp;基础参数'!$E$17,'模板使用说明&amp;基础参数'!$E$24),IF(I6038="EO",IF($C$1="预估功能点",'模板使用说明&amp;基础参数'!$E$18,'模板使用说明&amp;基础参数'!$E$25),IF(I6038="EQ",IF($C$1="预估功能点",'模板使用说明&amp;基础参数'!$E$19,'模板使用说明&amp;基础参数'!$E$26),"")))))</f>
        <v/>
      </c>
      <c r="K6038" s="80"/>
      <c r="L6038" s="80"/>
      <c r="M6038" s="81" t="str">
        <f>IF(J6038="","",IF(K6038="高",IF(L6038="删除",J6038*'模板使用说明&amp;基础参数'!$E$5*'模板使用说明&amp;基础参数'!$E$12,IF(L6038="修改",J6038*'模板使用说明&amp;基础参数'!$E$5*'模板使用说明&amp;基础参数'!$E$11,J6038*'模板使用说明&amp;基础参数'!$E$5*'模板使用说明&amp;基础参数'!$E$10)),IF(K6038="中",IF(L6038="删除",J6038*'模板使用说明&amp;基础参数'!$E$6*'模板使用说明&amp;基础参数'!$E$12,IF(L6038="修改",J6038*'模板使用说明&amp;基础参数'!$E$6*'模板使用说明&amp;基础参数'!$E$11,J6038*'模板使用说明&amp;基础参数'!$E$6*'模板使用说明&amp;基础参数'!$E$10)),IF(L6038="删除",J6038*'模板使用说明&amp;基础参数'!$E$7*'模板使用说明&amp;基础参数'!$E$12,IF(L6038="修改",J6038*'模板使用说明&amp;基础参数'!$E$7*'模板使用说明&amp;基础参数'!$E$11,J6038*'模板使用说明&amp;基础参数'!$E$7*'模板使用说明&amp;基础参数'!$E$10)))))</f>
        <v/>
      </c>
      <c r="N6038" s="95"/>
    </row>
    <row r="6039" spans="1:14">
      <c r="A6039" s="76">
        <f t="shared" si="105"/>
        <v>6034</v>
      </c>
      <c r="B6039" s="77"/>
      <c r="C6039" s="77"/>
      <c r="D6039" s="77"/>
      <c r="E6039" s="77"/>
      <c r="F6039" s="77"/>
      <c r="G6039" s="77"/>
      <c r="H6039" s="78"/>
      <c r="I6039" s="76"/>
      <c r="J6039" s="8" t="str">
        <f>IF(I6039="ILF",IF($C$1="预估功能点",'模板使用说明&amp;基础参数'!$E$15,'模板使用说明&amp;基础参数'!$E$22),IF(I6039="EIF",IF($C$1="预估功能点",'模板使用说明&amp;基础参数'!$E$16,'模板使用说明&amp;基础参数'!$E$23),IF(I6039="EI",IF($C$1="预估功能点",'模板使用说明&amp;基础参数'!$E$17,'模板使用说明&amp;基础参数'!$E$24),IF(I6039="EO",IF($C$1="预估功能点",'模板使用说明&amp;基础参数'!$E$18,'模板使用说明&amp;基础参数'!$E$25),IF(I6039="EQ",IF($C$1="预估功能点",'模板使用说明&amp;基础参数'!$E$19,'模板使用说明&amp;基础参数'!$E$26),"")))))</f>
        <v/>
      </c>
      <c r="K6039" s="80"/>
      <c r="L6039" s="80"/>
      <c r="M6039" s="81" t="str">
        <f>IF(J6039="","",IF(K6039="高",IF(L6039="删除",J6039*'模板使用说明&amp;基础参数'!$E$5*'模板使用说明&amp;基础参数'!$E$12,IF(L6039="修改",J6039*'模板使用说明&amp;基础参数'!$E$5*'模板使用说明&amp;基础参数'!$E$11,J6039*'模板使用说明&amp;基础参数'!$E$5*'模板使用说明&amp;基础参数'!$E$10)),IF(K6039="中",IF(L6039="删除",J6039*'模板使用说明&amp;基础参数'!$E$6*'模板使用说明&amp;基础参数'!$E$12,IF(L6039="修改",J6039*'模板使用说明&amp;基础参数'!$E$6*'模板使用说明&amp;基础参数'!$E$11,J6039*'模板使用说明&amp;基础参数'!$E$6*'模板使用说明&amp;基础参数'!$E$10)),IF(L6039="删除",J6039*'模板使用说明&amp;基础参数'!$E$7*'模板使用说明&amp;基础参数'!$E$12,IF(L6039="修改",J6039*'模板使用说明&amp;基础参数'!$E$7*'模板使用说明&amp;基础参数'!$E$11,J6039*'模板使用说明&amp;基础参数'!$E$7*'模板使用说明&amp;基础参数'!$E$10)))))</f>
        <v/>
      </c>
      <c r="N6039" s="95"/>
    </row>
    <row r="6040" spans="1:14">
      <c r="A6040" s="76">
        <f t="shared" si="105"/>
        <v>6035</v>
      </c>
      <c r="B6040" s="77"/>
      <c r="C6040" s="77"/>
      <c r="D6040" s="77"/>
      <c r="E6040" s="77"/>
      <c r="F6040" s="77"/>
      <c r="G6040" s="77"/>
      <c r="H6040" s="78"/>
      <c r="I6040" s="76"/>
      <c r="J6040" s="8" t="str">
        <f>IF(I6040="ILF",IF($C$1="预估功能点",'模板使用说明&amp;基础参数'!$E$15,'模板使用说明&amp;基础参数'!$E$22),IF(I6040="EIF",IF($C$1="预估功能点",'模板使用说明&amp;基础参数'!$E$16,'模板使用说明&amp;基础参数'!$E$23),IF(I6040="EI",IF($C$1="预估功能点",'模板使用说明&amp;基础参数'!$E$17,'模板使用说明&amp;基础参数'!$E$24),IF(I6040="EO",IF($C$1="预估功能点",'模板使用说明&amp;基础参数'!$E$18,'模板使用说明&amp;基础参数'!$E$25),IF(I6040="EQ",IF($C$1="预估功能点",'模板使用说明&amp;基础参数'!$E$19,'模板使用说明&amp;基础参数'!$E$26),"")))))</f>
        <v/>
      </c>
      <c r="K6040" s="80"/>
      <c r="L6040" s="80"/>
      <c r="M6040" s="81" t="str">
        <f>IF(J6040="","",IF(K6040="高",IF(L6040="删除",J6040*'模板使用说明&amp;基础参数'!$E$5*'模板使用说明&amp;基础参数'!$E$12,IF(L6040="修改",J6040*'模板使用说明&amp;基础参数'!$E$5*'模板使用说明&amp;基础参数'!$E$11,J6040*'模板使用说明&amp;基础参数'!$E$5*'模板使用说明&amp;基础参数'!$E$10)),IF(K6040="中",IF(L6040="删除",J6040*'模板使用说明&amp;基础参数'!$E$6*'模板使用说明&amp;基础参数'!$E$12,IF(L6040="修改",J6040*'模板使用说明&amp;基础参数'!$E$6*'模板使用说明&amp;基础参数'!$E$11,J6040*'模板使用说明&amp;基础参数'!$E$6*'模板使用说明&amp;基础参数'!$E$10)),IF(L6040="删除",J6040*'模板使用说明&amp;基础参数'!$E$7*'模板使用说明&amp;基础参数'!$E$12,IF(L6040="修改",J6040*'模板使用说明&amp;基础参数'!$E$7*'模板使用说明&amp;基础参数'!$E$11,J6040*'模板使用说明&amp;基础参数'!$E$7*'模板使用说明&amp;基础参数'!$E$10)))))</f>
        <v/>
      </c>
      <c r="N6040" s="95"/>
    </row>
    <row r="6041" spans="1:14">
      <c r="A6041" s="76">
        <f t="shared" si="105"/>
        <v>6036</v>
      </c>
      <c r="B6041" s="77"/>
      <c r="C6041" s="77"/>
      <c r="D6041" s="77"/>
      <c r="E6041" s="77"/>
      <c r="F6041" s="77"/>
      <c r="G6041" s="77"/>
      <c r="H6041" s="78"/>
      <c r="I6041" s="76"/>
      <c r="J6041" s="8" t="str">
        <f>IF(I6041="ILF",IF($C$1="预估功能点",'模板使用说明&amp;基础参数'!$E$15,'模板使用说明&amp;基础参数'!$E$22),IF(I6041="EIF",IF($C$1="预估功能点",'模板使用说明&amp;基础参数'!$E$16,'模板使用说明&amp;基础参数'!$E$23),IF(I6041="EI",IF($C$1="预估功能点",'模板使用说明&amp;基础参数'!$E$17,'模板使用说明&amp;基础参数'!$E$24),IF(I6041="EO",IF($C$1="预估功能点",'模板使用说明&amp;基础参数'!$E$18,'模板使用说明&amp;基础参数'!$E$25),IF(I6041="EQ",IF($C$1="预估功能点",'模板使用说明&amp;基础参数'!$E$19,'模板使用说明&amp;基础参数'!$E$26),"")))))</f>
        <v/>
      </c>
      <c r="K6041" s="80"/>
      <c r="L6041" s="80"/>
      <c r="M6041" s="81" t="str">
        <f>IF(J6041="","",IF(K6041="高",IF(L6041="删除",J6041*'模板使用说明&amp;基础参数'!$E$5*'模板使用说明&amp;基础参数'!$E$12,IF(L6041="修改",J6041*'模板使用说明&amp;基础参数'!$E$5*'模板使用说明&amp;基础参数'!$E$11,J6041*'模板使用说明&amp;基础参数'!$E$5*'模板使用说明&amp;基础参数'!$E$10)),IF(K6041="中",IF(L6041="删除",J6041*'模板使用说明&amp;基础参数'!$E$6*'模板使用说明&amp;基础参数'!$E$12,IF(L6041="修改",J6041*'模板使用说明&amp;基础参数'!$E$6*'模板使用说明&amp;基础参数'!$E$11,J6041*'模板使用说明&amp;基础参数'!$E$6*'模板使用说明&amp;基础参数'!$E$10)),IF(L6041="删除",J6041*'模板使用说明&amp;基础参数'!$E$7*'模板使用说明&amp;基础参数'!$E$12,IF(L6041="修改",J6041*'模板使用说明&amp;基础参数'!$E$7*'模板使用说明&amp;基础参数'!$E$11,J6041*'模板使用说明&amp;基础参数'!$E$7*'模板使用说明&amp;基础参数'!$E$10)))))</f>
        <v/>
      </c>
      <c r="N6041" s="95"/>
    </row>
    <row r="6042" spans="1:14">
      <c r="A6042" s="76">
        <f t="shared" si="105"/>
        <v>6037</v>
      </c>
      <c r="B6042" s="77"/>
      <c r="C6042" s="77"/>
      <c r="D6042" s="77"/>
      <c r="E6042" s="77"/>
      <c r="F6042" s="77"/>
      <c r="G6042" s="77"/>
      <c r="H6042" s="78"/>
      <c r="I6042" s="76"/>
      <c r="J6042" s="8" t="str">
        <f>IF(I6042="ILF",IF($C$1="预估功能点",'模板使用说明&amp;基础参数'!$E$15,'模板使用说明&amp;基础参数'!$E$22),IF(I6042="EIF",IF($C$1="预估功能点",'模板使用说明&amp;基础参数'!$E$16,'模板使用说明&amp;基础参数'!$E$23),IF(I6042="EI",IF($C$1="预估功能点",'模板使用说明&amp;基础参数'!$E$17,'模板使用说明&amp;基础参数'!$E$24),IF(I6042="EO",IF($C$1="预估功能点",'模板使用说明&amp;基础参数'!$E$18,'模板使用说明&amp;基础参数'!$E$25),IF(I6042="EQ",IF($C$1="预估功能点",'模板使用说明&amp;基础参数'!$E$19,'模板使用说明&amp;基础参数'!$E$26),"")))))</f>
        <v/>
      </c>
      <c r="K6042" s="80"/>
      <c r="L6042" s="80"/>
      <c r="M6042" s="81" t="str">
        <f>IF(J6042="","",IF(K6042="高",IF(L6042="删除",J6042*'模板使用说明&amp;基础参数'!$E$5*'模板使用说明&amp;基础参数'!$E$12,IF(L6042="修改",J6042*'模板使用说明&amp;基础参数'!$E$5*'模板使用说明&amp;基础参数'!$E$11,J6042*'模板使用说明&amp;基础参数'!$E$5*'模板使用说明&amp;基础参数'!$E$10)),IF(K6042="中",IF(L6042="删除",J6042*'模板使用说明&amp;基础参数'!$E$6*'模板使用说明&amp;基础参数'!$E$12,IF(L6042="修改",J6042*'模板使用说明&amp;基础参数'!$E$6*'模板使用说明&amp;基础参数'!$E$11,J6042*'模板使用说明&amp;基础参数'!$E$6*'模板使用说明&amp;基础参数'!$E$10)),IF(L6042="删除",J6042*'模板使用说明&amp;基础参数'!$E$7*'模板使用说明&amp;基础参数'!$E$12,IF(L6042="修改",J6042*'模板使用说明&amp;基础参数'!$E$7*'模板使用说明&amp;基础参数'!$E$11,J6042*'模板使用说明&amp;基础参数'!$E$7*'模板使用说明&amp;基础参数'!$E$10)))))</f>
        <v/>
      </c>
      <c r="N6042" s="95"/>
    </row>
    <row r="6043" spans="1:14">
      <c r="A6043" s="76">
        <f t="shared" si="105"/>
        <v>6038</v>
      </c>
      <c r="B6043" s="77"/>
      <c r="C6043" s="77"/>
      <c r="D6043" s="77"/>
      <c r="E6043" s="77"/>
      <c r="F6043" s="77"/>
      <c r="G6043" s="77"/>
      <c r="H6043" s="78"/>
      <c r="I6043" s="76"/>
      <c r="J6043" s="8" t="str">
        <f>IF(I6043="ILF",IF($C$1="预估功能点",'模板使用说明&amp;基础参数'!$E$15,'模板使用说明&amp;基础参数'!$E$22),IF(I6043="EIF",IF($C$1="预估功能点",'模板使用说明&amp;基础参数'!$E$16,'模板使用说明&amp;基础参数'!$E$23),IF(I6043="EI",IF($C$1="预估功能点",'模板使用说明&amp;基础参数'!$E$17,'模板使用说明&amp;基础参数'!$E$24),IF(I6043="EO",IF($C$1="预估功能点",'模板使用说明&amp;基础参数'!$E$18,'模板使用说明&amp;基础参数'!$E$25),IF(I6043="EQ",IF($C$1="预估功能点",'模板使用说明&amp;基础参数'!$E$19,'模板使用说明&amp;基础参数'!$E$26),"")))))</f>
        <v/>
      </c>
      <c r="K6043" s="80"/>
      <c r="L6043" s="80"/>
      <c r="M6043" s="81" t="str">
        <f>IF(J6043="","",IF(K6043="高",IF(L6043="删除",J6043*'模板使用说明&amp;基础参数'!$E$5*'模板使用说明&amp;基础参数'!$E$12,IF(L6043="修改",J6043*'模板使用说明&amp;基础参数'!$E$5*'模板使用说明&amp;基础参数'!$E$11,J6043*'模板使用说明&amp;基础参数'!$E$5*'模板使用说明&amp;基础参数'!$E$10)),IF(K6043="中",IF(L6043="删除",J6043*'模板使用说明&amp;基础参数'!$E$6*'模板使用说明&amp;基础参数'!$E$12,IF(L6043="修改",J6043*'模板使用说明&amp;基础参数'!$E$6*'模板使用说明&amp;基础参数'!$E$11,J6043*'模板使用说明&amp;基础参数'!$E$6*'模板使用说明&amp;基础参数'!$E$10)),IF(L6043="删除",J6043*'模板使用说明&amp;基础参数'!$E$7*'模板使用说明&amp;基础参数'!$E$12,IF(L6043="修改",J6043*'模板使用说明&amp;基础参数'!$E$7*'模板使用说明&amp;基础参数'!$E$11,J6043*'模板使用说明&amp;基础参数'!$E$7*'模板使用说明&amp;基础参数'!$E$10)))))</f>
        <v/>
      </c>
      <c r="N6043" s="95"/>
    </row>
    <row r="6044" spans="1:14">
      <c r="A6044" s="76">
        <f t="shared" si="105"/>
        <v>6039</v>
      </c>
      <c r="B6044" s="77"/>
      <c r="C6044" s="77"/>
      <c r="D6044" s="77"/>
      <c r="E6044" s="77"/>
      <c r="F6044" s="77"/>
      <c r="G6044" s="77"/>
      <c r="H6044" s="78"/>
      <c r="I6044" s="76"/>
      <c r="J6044" s="8" t="str">
        <f>IF(I6044="ILF",IF($C$1="预估功能点",'模板使用说明&amp;基础参数'!$E$15,'模板使用说明&amp;基础参数'!$E$22),IF(I6044="EIF",IF($C$1="预估功能点",'模板使用说明&amp;基础参数'!$E$16,'模板使用说明&amp;基础参数'!$E$23),IF(I6044="EI",IF($C$1="预估功能点",'模板使用说明&amp;基础参数'!$E$17,'模板使用说明&amp;基础参数'!$E$24),IF(I6044="EO",IF($C$1="预估功能点",'模板使用说明&amp;基础参数'!$E$18,'模板使用说明&amp;基础参数'!$E$25),IF(I6044="EQ",IF($C$1="预估功能点",'模板使用说明&amp;基础参数'!$E$19,'模板使用说明&amp;基础参数'!$E$26),"")))))</f>
        <v/>
      </c>
      <c r="K6044" s="80"/>
      <c r="L6044" s="80"/>
      <c r="M6044" s="81" t="str">
        <f>IF(J6044="","",IF(K6044="高",IF(L6044="删除",J6044*'模板使用说明&amp;基础参数'!$E$5*'模板使用说明&amp;基础参数'!$E$12,IF(L6044="修改",J6044*'模板使用说明&amp;基础参数'!$E$5*'模板使用说明&amp;基础参数'!$E$11,J6044*'模板使用说明&amp;基础参数'!$E$5*'模板使用说明&amp;基础参数'!$E$10)),IF(K6044="中",IF(L6044="删除",J6044*'模板使用说明&amp;基础参数'!$E$6*'模板使用说明&amp;基础参数'!$E$12,IF(L6044="修改",J6044*'模板使用说明&amp;基础参数'!$E$6*'模板使用说明&amp;基础参数'!$E$11,J6044*'模板使用说明&amp;基础参数'!$E$6*'模板使用说明&amp;基础参数'!$E$10)),IF(L6044="删除",J6044*'模板使用说明&amp;基础参数'!$E$7*'模板使用说明&amp;基础参数'!$E$12,IF(L6044="修改",J6044*'模板使用说明&amp;基础参数'!$E$7*'模板使用说明&amp;基础参数'!$E$11,J6044*'模板使用说明&amp;基础参数'!$E$7*'模板使用说明&amp;基础参数'!$E$10)))))</f>
        <v/>
      </c>
      <c r="N6044" s="95"/>
    </row>
    <row r="6045" spans="1:14">
      <c r="A6045" s="76">
        <f t="shared" si="105"/>
        <v>6040</v>
      </c>
      <c r="B6045" s="77"/>
      <c r="C6045" s="77"/>
      <c r="D6045" s="77"/>
      <c r="E6045" s="77"/>
      <c r="F6045" s="77"/>
      <c r="G6045" s="77"/>
      <c r="H6045" s="78"/>
      <c r="I6045" s="76"/>
      <c r="J6045" s="8" t="str">
        <f>IF(I6045="ILF",IF($C$1="预估功能点",'模板使用说明&amp;基础参数'!$E$15,'模板使用说明&amp;基础参数'!$E$22),IF(I6045="EIF",IF($C$1="预估功能点",'模板使用说明&amp;基础参数'!$E$16,'模板使用说明&amp;基础参数'!$E$23),IF(I6045="EI",IF($C$1="预估功能点",'模板使用说明&amp;基础参数'!$E$17,'模板使用说明&amp;基础参数'!$E$24),IF(I6045="EO",IF($C$1="预估功能点",'模板使用说明&amp;基础参数'!$E$18,'模板使用说明&amp;基础参数'!$E$25),IF(I6045="EQ",IF($C$1="预估功能点",'模板使用说明&amp;基础参数'!$E$19,'模板使用说明&amp;基础参数'!$E$26),"")))))</f>
        <v/>
      </c>
      <c r="K6045" s="80"/>
      <c r="L6045" s="80"/>
      <c r="M6045" s="81" t="str">
        <f>IF(J6045="","",IF(K6045="高",IF(L6045="删除",J6045*'模板使用说明&amp;基础参数'!$E$5*'模板使用说明&amp;基础参数'!$E$12,IF(L6045="修改",J6045*'模板使用说明&amp;基础参数'!$E$5*'模板使用说明&amp;基础参数'!$E$11,J6045*'模板使用说明&amp;基础参数'!$E$5*'模板使用说明&amp;基础参数'!$E$10)),IF(K6045="中",IF(L6045="删除",J6045*'模板使用说明&amp;基础参数'!$E$6*'模板使用说明&amp;基础参数'!$E$12,IF(L6045="修改",J6045*'模板使用说明&amp;基础参数'!$E$6*'模板使用说明&amp;基础参数'!$E$11,J6045*'模板使用说明&amp;基础参数'!$E$6*'模板使用说明&amp;基础参数'!$E$10)),IF(L6045="删除",J6045*'模板使用说明&amp;基础参数'!$E$7*'模板使用说明&amp;基础参数'!$E$12,IF(L6045="修改",J6045*'模板使用说明&amp;基础参数'!$E$7*'模板使用说明&amp;基础参数'!$E$11,J6045*'模板使用说明&amp;基础参数'!$E$7*'模板使用说明&amp;基础参数'!$E$10)))))</f>
        <v/>
      </c>
      <c r="N6045" s="95"/>
    </row>
    <row r="6046" spans="1:14">
      <c r="A6046" s="76">
        <f t="shared" si="105"/>
        <v>6041</v>
      </c>
      <c r="B6046" s="77"/>
      <c r="C6046" s="77"/>
      <c r="D6046" s="77"/>
      <c r="E6046" s="77"/>
      <c r="F6046" s="77"/>
      <c r="G6046" s="77"/>
      <c r="H6046" s="78"/>
      <c r="I6046" s="76"/>
      <c r="J6046" s="8" t="str">
        <f>IF(I6046="ILF",IF($C$1="预估功能点",'模板使用说明&amp;基础参数'!$E$15,'模板使用说明&amp;基础参数'!$E$22),IF(I6046="EIF",IF($C$1="预估功能点",'模板使用说明&amp;基础参数'!$E$16,'模板使用说明&amp;基础参数'!$E$23),IF(I6046="EI",IF($C$1="预估功能点",'模板使用说明&amp;基础参数'!$E$17,'模板使用说明&amp;基础参数'!$E$24),IF(I6046="EO",IF($C$1="预估功能点",'模板使用说明&amp;基础参数'!$E$18,'模板使用说明&amp;基础参数'!$E$25),IF(I6046="EQ",IF($C$1="预估功能点",'模板使用说明&amp;基础参数'!$E$19,'模板使用说明&amp;基础参数'!$E$26),"")))))</f>
        <v/>
      </c>
      <c r="K6046" s="80"/>
      <c r="L6046" s="80"/>
      <c r="M6046" s="81" t="str">
        <f>IF(J6046="","",IF(K6046="高",IF(L6046="删除",J6046*'模板使用说明&amp;基础参数'!$E$5*'模板使用说明&amp;基础参数'!$E$12,IF(L6046="修改",J6046*'模板使用说明&amp;基础参数'!$E$5*'模板使用说明&amp;基础参数'!$E$11,J6046*'模板使用说明&amp;基础参数'!$E$5*'模板使用说明&amp;基础参数'!$E$10)),IF(K6046="中",IF(L6046="删除",J6046*'模板使用说明&amp;基础参数'!$E$6*'模板使用说明&amp;基础参数'!$E$12,IF(L6046="修改",J6046*'模板使用说明&amp;基础参数'!$E$6*'模板使用说明&amp;基础参数'!$E$11,J6046*'模板使用说明&amp;基础参数'!$E$6*'模板使用说明&amp;基础参数'!$E$10)),IF(L6046="删除",J6046*'模板使用说明&amp;基础参数'!$E$7*'模板使用说明&amp;基础参数'!$E$12,IF(L6046="修改",J6046*'模板使用说明&amp;基础参数'!$E$7*'模板使用说明&amp;基础参数'!$E$11,J6046*'模板使用说明&amp;基础参数'!$E$7*'模板使用说明&amp;基础参数'!$E$10)))))</f>
        <v/>
      </c>
      <c r="N6046" s="95"/>
    </row>
    <row r="6047" spans="1:14">
      <c r="A6047" s="76">
        <f t="shared" si="105"/>
        <v>6042</v>
      </c>
      <c r="B6047" s="77"/>
      <c r="C6047" s="77"/>
      <c r="D6047" s="77"/>
      <c r="E6047" s="77"/>
      <c r="F6047" s="77"/>
      <c r="G6047" s="77"/>
      <c r="H6047" s="78"/>
      <c r="I6047" s="76"/>
      <c r="J6047" s="8" t="str">
        <f>IF(I6047="ILF",IF($C$1="预估功能点",'模板使用说明&amp;基础参数'!$E$15,'模板使用说明&amp;基础参数'!$E$22),IF(I6047="EIF",IF($C$1="预估功能点",'模板使用说明&amp;基础参数'!$E$16,'模板使用说明&amp;基础参数'!$E$23),IF(I6047="EI",IF($C$1="预估功能点",'模板使用说明&amp;基础参数'!$E$17,'模板使用说明&amp;基础参数'!$E$24),IF(I6047="EO",IF($C$1="预估功能点",'模板使用说明&amp;基础参数'!$E$18,'模板使用说明&amp;基础参数'!$E$25),IF(I6047="EQ",IF($C$1="预估功能点",'模板使用说明&amp;基础参数'!$E$19,'模板使用说明&amp;基础参数'!$E$26),"")))))</f>
        <v/>
      </c>
      <c r="K6047" s="80"/>
      <c r="L6047" s="80"/>
      <c r="M6047" s="81" t="str">
        <f>IF(J6047="","",IF(K6047="高",IF(L6047="删除",J6047*'模板使用说明&amp;基础参数'!$E$5*'模板使用说明&amp;基础参数'!$E$12,IF(L6047="修改",J6047*'模板使用说明&amp;基础参数'!$E$5*'模板使用说明&amp;基础参数'!$E$11,J6047*'模板使用说明&amp;基础参数'!$E$5*'模板使用说明&amp;基础参数'!$E$10)),IF(K6047="中",IF(L6047="删除",J6047*'模板使用说明&amp;基础参数'!$E$6*'模板使用说明&amp;基础参数'!$E$12,IF(L6047="修改",J6047*'模板使用说明&amp;基础参数'!$E$6*'模板使用说明&amp;基础参数'!$E$11,J6047*'模板使用说明&amp;基础参数'!$E$6*'模板使用说明&amp;基础参数'!$E$10)),IF(L6047="删除",J6047*'模板使用说明&amp;基础参数'!$E$7*'模板使用说明&amp;基础参数'!$E$12,IF(L6047="修改",J6047*'模板使用说明&amp;基础参数'!$E$7*'模板使用说明&amp;基础参数'!$E$11,J6047*'模板使用说明&amp;基础参数'!$E$7*'模板使用说明&amp;基础参数'!$E$10)))))</f>
        <v/>
      </c>
      <c r="N6047" s="95"/>
    </row>
    <row r="6048" spans="1:14">
      <c r="A6048" s="76">
        <f t="shared" si="105"/>
        <v>6043</v>
      </c>
      <c r="B6048" s="77"/>
      <c r="C6048" s="77"/>
      <c r="D6048" s="77"/>
      <c r="E6048" s="77"/>
      <c r="F6048" s="77"/>
      <c r="G6048" s="77"/>
      <c r="H6048" s="78"/>
      <c r="I6048" s="76"/>
      <c r="J6048" s="8" t="str">
        <f>IF(I6048="ILF",IF($C$1="预估功能点",'模板使用说明&amp;基础参数'!$E$15,'模板使用说明&amp;基础参数'!$E$22),IF(I6048="EIF",IF($C$1="预估功能点",'模板使用说明&amp;基础参数'!$E$16,'模板使用说明&amp;基础参数'!$E$23),IF(I6048="EI",IF($C$1="预估功能点",'模板使用说明&amp;基础参数'!$E$17,'模板使用说明&amp;基础参数'!$E$24),IF(I6048="EO",IF($C$1="预估功能点",'模板使用说明&amp;基础参数'!$E$18,'模板使用说明&amp;基础参数'!$E$25),IF(I6048="EQ",IF($C$1="预估功能点",'模板使用说明&amp;基础参数'!$E$19,'模板使用说明&amp;基础参数'!$E$26),"")))))</f>
        <v/>
      </c>
      <c r="K6048" s="80"/>
      <c r="L6048" s="80"/>
      <c r="M6048" s="81" t="str">
        <f>IF(J6048="","",IF(K6048="高",IF(L6048="删除",J6048*'模板使用说明&amp;基础参数'!$E$5*'模板使用说明&amp;基础参数'!$E$12,IF(L6048="修改",J6048*'模板使用说明&amp;基础参数'!$E$5*'模板使用说明&amp;基础参数'!$E$11,J6048*'模板使用说明&amp;基础参数'!$E$5*'模板使用说明&amp;基础参数'!$E$10)),IF(K6048="中",IF(L6048="删除",J6048*'模板使用说明&amp;基础参数'!$E$6*'模板使用说明&amp;基础参数'!$E$12,IF(L6048="修改",J6048*'模板使用说明&amp;基础参数'!$E$6*'模板使用说明&amp;基础参数'!$E$11,J6048*'模板使用说明&amp;基础参数'!$E$6*'模板使用说明&amp;基础参数'!$E$10)),IF(L6048="删除",J6048*'模板使用说明&amp;基础参数'!$E$7*'模板使用说明&amp;基础参数'!$E$12,IF(L6048="修改",J6048*'模板使用说明&amp;基础参数'!$E$7*'模板使用说明&amp;基础参数'!$E$11,J6048*'模板使用说明&amp;基础参数'!$E$7*'模板使用说明&amp;基础参数'!$E$10)))))</f>
        <v/>
      </c>
      <c r="N6048" s="95"/>
    </row>
    <row r="6049" spans="1:14">
      <c r="A6049" s="76">
        <f t="shared" si="105"/>
        <v>6044</v>
      </c>
      <c r="B6049" s="77"/>
      <c r="C6049" s="77"/>
      <c r="D6049" s="77"/>
      <c r="E6049" s="77"/>
      <c r="F6049" s="77"/>
      <c r="G6049" s="77"/>
      <c r="H6049" s="78"/>
      <c r="I6049" s="76"/>
      <c r="J6049" s="8" t="str">
        <f>IF(I6049="ILF",IF($C$1="预估功能点",'模板使用说明&amp;基础参数'!$E$15,'模板使用说明&amp;基础参数'!$E$22),IF(I6049="EIF",IF($C$1="预估功能点",'模板使用说明&amp;基础参数'!$E$16,'模板使用说明&amp;基础参数'!$E$23),IF(I6049="EI",IF($C$1="预估功能点",'模板使用说明&amp;基础参数'!$E$17,'模板使用说明&amp;基础参数'!$E$24),IF(I6049="EO",IF($C$1="预估功能点",'模板使用说明&amp;基础参数'!$E$18,'模板使用说明&amp;基础参数'!$E$25),IF(I6049="EQ",IF($C$1="预估功能点",'模板使用说明&amp;基础参数'!$E$19,'模板使用说明&amp;基础参数'!$E$26),"")))))</f>
        <v/>
      </c>
      <c r="K6049" s="80"/>
      <c r="L6049" s="80"/>
      <c r="M6049" s="81" t="str">
        <f>IF(J6049="","",IF(K6049="高",IF(L6049="删除",J6049*'模板使用说明&amp;基础参数'!$E$5*'模板使用说明&amp;基础参数'!$E$12,IF(L6049="修改",J6049*'模板使用说明&amp;基础参数'!$E$5*'模板使用说明&amp;基础参数'!$E$11,J6049*'模板使用说明&amp;基础参数'!$E$5*'模板使用说明&amp;基础参数'!$E$10)),IF(K6049="中",IF(L6049="删除",J6049*'模板使用说明&amp;基础参数'!$E$6*'模板使用说明&amp;基础参数'!$E$12,IF(L6049="修改",J6049*'模板使用说明&amp;基础参数'!$E$6*'模板使用说明&amp;基础参数'!$E$11,J6049*'模板使用说明&amp;基础参数'!$E$6*'模板使用说明&amp;基础参数'!$E$10)),IF(L6049="删除",J6049*'模板使用说明&amp;基础参数'!$E$7*'模板使用说明&amp;基础参数'!$E$12,IF(L6049="修改",J6049*'模板使用说明&amp;基础参数'!$E$7*'模板使用说明&amp;基础参数'!$E$11,J6049*'模板使用说明&amp;基础参数'!$E$7*'模板使用说明&amp;基础参数'!$E$10)))))</f>
        <v/>
      </c>
      <c r="N6049" s="95"/>
    </row>
    <row r="6050" spans="1:14">
      <c r="A6050" s="76">
        <f t="shared" si="105"/>
        <v>6045</v>
      </c>
      <c r="B6050" s="77"/>
      <c r="C6050" s="77"/>
      <c r="D6050" s="77"/>
      <c r="E6050" s="77"/>
      <c r="F6050" s="77"/>
      <c r="G6050" s="77"/>
      <c r="H6050" s="78"/>
      <c r="I6050" s="76"/>
      <c r="J6050" s="8" t="str">
        <f>IF(I6050="ILF",IF($C$1="预估功能点",'模板使用说明&amp;基础参数'!$E$15,'模板使用说明&amp;基础参数'!$E$22),IF(I6050="EIF",IF($C$1="预估功能点",'模板使用说明&amp;基础参数'!$E$16,'模板使用说明&amp;基础参数'!$E$23),IF(I6050="EI",IF($C$1="预估功能点",'模板使用说明&amp;基础参数'!$E$17,'模板使用说明&amp;基础参数'!$E$24),IF(I6050="EO",IF($C$1="预估功能点",'模板使用说明&amp;基础参数'!$E$18,'模板使用说明&amp;基础参数'!$E$25),IF(I6050="EQ",IF($C$1="预估功能点",'模板使用说明&amp;基础参数'!$E$19,'模板使用说明&amp;基础参数'!$E$26),"")))))</f>
        <v/>
      </c>
      <c r="K6050" s="80"/>
      <c r="L6050" s="80"/>
      <c r="M6050" s="81" t="str">
        <f>IF(J6050="","",IF(K6050="高",IF(L6050="删除",J6050*'模板使用说明&amp;基础参数'!$E$5*'模板使用说明&amp;基础参数'!$E$12,IF(L6050="修改",J6050*'模板使用说明&amp;基础参数'!$E$5*'模板使用说明&amp;基础参数'!$E$11,J6050*'模板使用说明&amp;基础参数'!$E$5*'模板使用说明&amp;基础参数'!$E$10)),IF(K6050="中",IF(L6050="删除",J6050*'模板使用说明&amp;基础参数'!$E$6*'模板使用说明&amp;基础参数'!$E$12,IF(L6050="修改",J6050*'模板使用说明&amp;基础参数'!$E$6*'模板使用说明&amp;基础参数'!$E$11,J6050*'模板使用说明&amp;基础参数'!$E$6*'模板使用说明&amp;基础参数'!$E$10)),IF(L6050="删除",J6050*'模板使用说明&amp;基础参数'!$E$7*'模板使用说明&amp;基础参数'!$E$12,IF(L6050="修改",J6050*'模板使用说明&amp;基础参数'!$E$7*'模板使用说明&amp;基础参数'!$E$11,J6050*'模板使用说明&amp;基础参数'!$E$7*'模板使用说明&amp;基础参数'!$E$10)))))</f>
        <v/>
      </c>
      <c r="N6050" s="95"/>
    </row>
    <row r="6051" spans="1:14">
      <c r="A6051" s="76">
        <f t="shared" si="105"/>
        <v>6046</v>
      </c>
      <c r="B6051" s="77"/>
      <c r="C6051" s="77"/>
      <c r="D6051" s="77"/>
      <c r="E6051" s="77"/>
      <c r="F6051" s="77"/>
      <c r="G6051" s="77"/>
      <c r="H6051" s="78"/>
      <c r="I6051" s="76"/>
      <c r="J6051" s="8" t="str">
        <f>IF(I6051="ILF",IF($C$1="预估功能点",'模板使用说明&amp;基础参数'!$E$15,'模板使用说明&amp;基础参数'!$E$22),IF(I6051="EIF",IF($C$1="预估功能点",'模板使用说明&amp;基础参数'!$E$16,'模板使用说明&amp;基础参数'!$E$23),IF(I6051="EI",IF($C$1="预估功能点",'模板使用说明&amp;基础参数'!$E$17,'模板使用说明&amp;基础参数'!$E$24),IF(I6051="EO",IF($C$1="预估功能点",'模板使用说明&amp;基础参数'!$E$18,'模板使用说明&amp;基础参数'!$E$25),IF(I6051="EQ",IF($C$1="预估功能点",'模板使用说明&amp;基础参数'!$E$19,'模板使用说明&amp;基础参数'!$E$26),"")))))</f>
        <v/>
      </c>
      <c r="K6051" s="80"/>
      <c r="L6051" s="80"/>
      <c r="M6051" s="81" t="str">
        <f>IF(J6051="","",IF(K6051="高",IF(L6051="删除",J6051*'模板使用说明&amp;基础参数'!$E$5*'模板使用说明&amp;基础参数'!$E$12,IF(L6051="修改",J6051*'模板使用说明&amp;基础参数'!$E$5*'模板使用说明&amp;基础参数'!$E$11,J6051*'模板使用说明&amp;基础参数'!$E$5*'模板使用说明&amp;基础参数'!$E$10)),IF(K6051="中",IF(L6051="删除",J6051*'模板使用说明&amp;基础参数'!$E$6*'模板使用说明&amp;基础参数'!$E$12,IF(L6051="修改",J6051*'模板使用说明&amp;基础参数'!$E$6*'模板使用说明&amp;基础参数'!$E$11,J6051*'模板使用说明&amp;基础参数'!$E$6*'模板使用说明&amp;基础参数'!$E$10)),IF(L6051="删除",J6051*'模板使用说明&amp;基础参数'!$E$7*'模板使用说明&amp;基础参数'!$E$12,IF(L6051="修改",J6051*'模板使用说明&amp;基础参数'!$E$7*'模板使用说明&amp;基础参数'!$E$11,J6051*'模板使用说明&amp;基础参数'!$E$7*'模板使用说明&amp;基础参数'!$E$10)))))</f>
        <v/>
      </c>
      <c r="N6051" s="95"/>
    </row>
    <row r="6052" spans="1:14">
      <c r="A6052" s="76">
        <f t="shared" si="105"/>
        <v>6047</v>
      </c>
      <c r="B6052" s="77"/>
      <c r="C6052" s="77"/>
      <c r="D6052" s="77"/>
      <c r="E6052" s="77"/>
      <c r="F6052" s="77"/>
      <c r="G6052" s="77"/>
      <c r="H6052" s="78"/>
      <c r="I6052" s="76"/>
      <c r="J6052" s="8" t="str">
        <f>IF(I6052="ILF",IF($C$1="预估功能点",'模板使用说明&amp;基础参数'!$E$15,'模板使用说明&amp;基础参数'!$E$22),IF(I6052="EIF",IF($C$1="预估功能点",'模板使用说明&amp;基础参数'!$E$16,'模板使用说明&amp;基础参数'!$E$23),IF(I6052="EI",IF($C$1="预估功能点",'模板使用说明&amp;基础参数'!$E$17,'模板使用说明&amp;基础参数'!$E$24),IF(I6052="EO",IF($C$1="预估功能点",'模板使用说明&amp;基础参数'!$E$18,'模板使用说明&amp;基础参数'!$E$25),IF(I6052="EQ",IF($C$1="预估功能点",'模板使用说明&amp;基础参数'!$E$19,'模板使用说明&amp;基础参数'!$E$26),"")))))</f>
        <v/>
      </c>
      <c r="K6052" s="80"/>
      <c r="L6052" s="80"/>
      <c r="M6052" s="81" t="str">
        <f>IF(J6052="","",IF(K6052="高",IF(L6052="删除",J6052*'模板使用说明&amp;基础参数'!$E$5*'模板使用说明&amp;基础参数'!$E$12,IF(L6052="修改",J6052*'模板使用说明&amp;基础参数'!$E$5*'模板使用说明&amp;基础参数'!$E$11,J6052*'模板使用说明&amp;基础参数'!$E$5*'模板使用说明&amp;基础参数'!$E$10)),IF(K6052="中",IF(L6052="删除",J6052*'模板使用说明&amp;基础参数'!$E$6*'模板使用说明&amp;基础参数'!$E$12,IF(L6052="修改",J6052*'模板使用说明&amp;基础参数'!$E$6*'模板使用说明&amp;基础参数'!$E$11,J6052*'模板使用说明&amp;基础参数'!$E$6*'模板使用说明&amp;基础参数'!$E$10)),IF(L6052="删除",J6052*'模板使用说明&amp;基础参数'!$E$7*'模板使用说明&amp;基础参数'!$E$12,IF(L6052="修改",J6052*'模板使用说明&amp;基础参数'!$E$7*'模板使用说明&amp;基础参数'!$E$11,J6052*'模板使用说明&amp;基础参数'!$E$7*'模板使用说明&amp;基础参数'!$E$10)))))</f>
        <v/>
      </c>
      <c r="N6052" s="95"/>
    </row>
    <row r="6053" spans="1:14">
      <c r="A6053" s="76">
        <f t="shared" si="105"/>
        <v>6048</v>
      </c>
      <c r="B6053" s="77"/>
      <c r="C6053" s="77"/>
      <c r="D6053" s="77"/>
      <c r="E6053" s="77"/>
      <c r="F6053" s="77"/>
      <c r="G6053" s="77"/>
      <c r="H6053" s="78"/>
      <c r="I6053" s="76"/>
      <c r="J6053" s="8" t="str">
        <f>IF(I6053="ILF",IF($C$1="预估功能点",'模板使用说明&amp;基础参数'!$E$15,'模板使用说明&amp;基础参数'!$E$22),IF(I6053="EIF",IF($C$1="预估功能点",'模板使用说明&amp;基础参数'!$E$16,'模板使用说明&amp;基础参数'!$E$23),IF(I6053="EI",IF($C$1="预估功能点",'模板使用说明&amp;基础参数'!$E$17,'模板使用说明&amp;基础参数'!$E$24),IF(I6053="EO",IF($C$1="预估功能点",'模板使用说明&amp;基础参数'!$E$18,'模板使用说明&amp;基础参数'!$E$25),IF(I6053="EQ",IF($C$1="预估功能点",'模板使用说明&amp;基础参数'!$E$19,'模板使用说明&amp;基础参数'!$E$26),"")))))</f>
        <v/>
      </c>
      <c r="K6053" s="80"/>
      <c r="L6053" s="80"/>
      <c r="M6053" s="81" t="str">
        <f>IF(J6053="","",IF(K6053="高",IF(L6053="删除",J6053*'模板使用说明&amp;基础参数'!$E$5*'模板使用说明&amp;基础参数'!$E$12,IF(L6053="修改",J6053*'模板使用说明&amp;基础参数'!$E$5*'模板使用说明&amp;基础参数'!$E$11,J6053*'模板使用说明&amp;基础参数'!$E$5*'模板使用说明&amp;基础参数'!$E$10)),IF(K6053="中",IF(L6053="删除",J6053*'模板使用说明&amp;基础参数'!$E$6*'模板使用说明&amp;基础参数'!$E$12,IF(L6053="修改",J6053*'模板使用说明&amp;基础参数'!$E$6*'模板使用说明&amp;基础参数'!$E$11,J6053*'模板使用说明&amp;基础参数'!$E$6*'模板使用说明&amp;基础参数'!$E$10)),IF(L6053="删除",J6053*'模板使用说明&amp;基础参数'!$E$7*'模板使用说明&amp;基础参数'!$E$12,IF(L6053="修改",J6053*'模板使用说明&amp;基础参数'!$E$7*'模板使用说明&amp;基础参数'!$E$11,J6053*'模板使用说明&amp;基础参数'!$E$7*'模板使用说明&amp;基础参数'!$E$10)))))</f>
        <v/>
      </c>
      <c r="N6053" s="95"/>
    </row>
    <row r="6054" spans="1:14">
      <c r="A6054" s="76">
        <f t="shared" si="105"/>
        <v>6049</v>
      </c>
      <c r="B6054" s="77"/>
      <c r="C6054" s="77"/>
      <c r="D6054" s="77"/>
      <c r="E6054" s="77"/>
      <c r="F6054" s="77"/>
      <c r="G6054" s="77"/>
      <c r="H6054" s="78"/>
      <c r="I6054" s="76"/>
      <c r="J6054" s="8" t="str">
        <f>IF(I6054="ILF",IF($C$1="预估功能点",'模板使用说明&amp;基础参数'!$E$15,'模板使用说明&amp;基础参数'!$E$22),IF(I6054="EIF",IF($C$1="预估功能点",'模板使用说明&amp;基础参数'!$E$16,'模板使用说明&amp;基础参数'!$E$23),IF(I6054="EI",IF($C$1="预估功能点",'模板使用说明&amp;基础参数'!$E$17,'模板使用说明&amp;基础参数'!$E$24),IF(I6054="EO",IF($C$1="预估功能点",'模板使用说明&amp;基础参数'!$E$18,'模板使用说明&amp;基础参数'!$E$25),IF(I6054="EQ",IF($C$1="预估功能点",'模板使用说明&amp;基础参数'!$E$19,'模板使用说明&amp;基础参数'!$E$26),"")))))</f>
        <v/>
      </c>
      <c r="K6054" s="80"/>
      <c r="L6054" s="80"/>
      <c r="M6054" s="81" t="str">
        <f>IF(J6054="","",IF(K6054="高",IF(L6054="删除",J6054*'模板使用说明&amp;基础参数'!$E$5*'模板使用说明&amp;基础参数'!$E$12,IF(L6054="修改",J6054*'模板使用说明&amp;基础参数'!$E$5*'模板使用说明&amp;基础参数'!$E$11,J6054*'模板使用说明&amp;基础参数'!$E$5*'模板使用说明&amp;基础参数'!$E$10)),IF(K6054="中",IF(L6054="删除",J6054*'模板使用说明&amp;基础参数'!$E$6*'模板使用说明&amp;基础参数'!$E$12,IF(L6054="修改",J6054*'模板使用说明&amp;基础参数'!$E$6*'模板使用说明&amp;基础参数'!$E$11,J6054*'模板使用说明&amp;基础参数'!$E$6*'模板使用说明&amp;基础参数'!$E$10)),IF(L6054="删除",J6054*'模板使用说明&amp;基础参数'!$E$7*'模板使用说明&amp;基础参数'!$E$12,IF(L6054="修改",J6054*'模板使用说明&amp;基础参数'!$E$7*'模板使用说明&amp;基础参数'!$E$11,J6054*'模板使用说明&amp;基础参数'!$E$7*'模板使用说明&amp;基础参数'!$E$10)))))</f>
        <v/>
      </c>
      <c r="N6054" s="95"/>
    </row>
    <row r="6055" spans="1:14">
      <c r="A6055" s="76">
        <f t="shared" si="105"/>
        <v>6050</v>
      </c>
      <c r="B6055" s="77"/>
      <c r="C6055" s="77"/>
      <c r="D6055" s="77"/>
      <c r="E6055" s="77"/>
      <c r="F6055" s="77"/>
      <c r="G6055" s="77"/>
      <c r="H6055" s="78"/>
      <c r="I6055" s="76"/>
      <c r="J6055" s="8" t="str">
        <f>IF(I6055="ILF",IF($C$1="预估功能点",'模板使用说明&amp;基础参数'!$E$15,'模板使用说明&amp;基础参数'!$E$22),IF(I6055="EIF",IF($C$1="预估功能点",'模板使用说明&amp;基础参数'!$E$16,'模板使用说明&amp;基础参数'!$E$23),IF(I6055="EI",IF($C$1="预估功能点",'模板使用说明&amp;基础参数'!$E$17,'模板使用说明&amp;基础参数'!$E$24),IF(I6055="EO",IF($C$1="预估功能点",'模板使用说明&amp;基础参数'!$E$18,'模板使用说明&amp;基础参数'!$E$25),IF(I6055="EQ",IF($C$1="预估功能点",'模板使用说明&amp;基础参数'!$E$19,'模板使用说明&amp;基础参数'!$E$26),"")))))</f>
        <v/>
      </c>
      <c r="K6055" s="80"/>
      <c r="L6055" s="80"/>
      <c r="M6055" s="81" t="str">
        <f>IF(J6055="","",IF(K6055="高",IF(L6055="删除",J6055*'模板使用说明&amp;基础参数'!$E$5*'模板使用说明&amp;基础参数'!$E$12,IF(L6055="修改",J6055*'模板使用说明&amp;基础参数'!$E$5*'模板使用说明&amp;基础参数'!$E$11,J6055*'模板使用说明&amp;基础参数'!$E$5*'模板使用说明&amp;基础参数'!$E$10)),IF(K6055="中",IF(L6055="删除",J6055*'模板使用说明&amp;基础参数'!$E$6*'模板使用说明&amp;基础参数'!$E$12,IF(L6055="修改",J6055*'模板使用说明&amp;基础参数'!$E$6*'模板使用说明&amp;基础参数'!$E$11,J6055*'模板使用说明&amp;基础参数'!$E$6*'模板使用说明&amp;基础参数'!$E$10)),IF(L6055="删除",J6055*'模板使用说明&amp;基础参数'!$E$7*'模板使用说明&amp;基础参数'!$E$12,IF(L6055="修改",J6055*'模板使用说明&amp;基础参数'!$E$7*'模板使用说明&amp;基础参数'!$E$11,J6055*'模板使用说明&amp;基础参数'!$E$7*'模板使用说明&amp;基础参数'!$E$10)))))</f>
        <v/>
      </c>
      <c r="N6055" s="95"/>
    </row>
    <row r="6056" spans="1:14">
      <c r="A6056" s="76">
        <f t="shared" si="105"/>
        <v>6051</v>
      </c>
      <c r="B6056" s="77"/>
      <c r="C6056" s="77"/>
      <c r="D6056" s="77"/>
      <c r="E6056" s="77"/>
      <c r="F6056" s="77"/>
      <c r="G6056" s="77"/>
      <c r="H6056" s="78"/>
      <c r="I6056" s="76"/>
      <c r="J6056" s="8" t="str">
        <f>IF(I6056="ILF",IF($C$1="预估功能点",'模板使用说明&amp;基础参数'!$E$15,'模板使用说明&amp;基础参数'!$E$22),IF(I6056="EIF",IF($C$1="预估功能点",'模板使用说明&amp;基础参数'!$E$16,'模板使用说明&amp;基础参数'!$E$23),IF(I6056="EI",IF($C$1="预估功能点",'模板使用说明&amp;基础参数'!$E$17,'模板使用说明&amp;基础参数'!$E$24),IF(I6056="EO",IF($C$1="预估功能点",'模板使用说明&amp;基础参数'!$E$18,'模板使用说明&amp;基础参数'!$E$25),IF(I6056="EQ",IF($C$1="预估功能点",'模板使用说明&amp;基础参数'!$E$19,'模板使用说明&amp;基础参数'!$E$26),"")))))</f>
        <v/>
      </c>
      <c r="K6056" s="80"/>
      <c r="L6056" s="80"/>
      <c r="M6056" s="81" t="str">
        <f>IF(J6056="","",IF(K6056="高",IF(L6056="删除",J6056*'模板使用说明&amp;基础参数'!$E$5*'模板使用说明&amp;基础参数'!$E$12,IF(L6056="修改",J6056*'模板使用说明&amp;基础参数'!$E$5*'模板使用说明&amp;基础参数'!$E$11,J6056*'模板使用说明&amp;基础参数'!$E$5*'模板使用说明&amp;基础参数'!$E$10)),IF(K6056="中",IF(L6056="删除",J6056*'模板使用说明&amp;基础参数'!$E$6*'模板使用说明&amp;基础参数'!$E$12,IF(L6056="修改",J6056*'模板使用说明&amp;基础参数'!$E$6*'模板使用说明&amp;基础参数'!$E$11,J6056*'模板使用说明&amp;基础参数'!$E$6*'模板使用说明&amp;基础参数'!$E$10)),IF(L6056="删除",J6056*'模板使用说明&amp;基础参数'!$E$7*'模板使用说明&amp;基础参数'!$E$12,IF(L6056="修改",J6056*'模板使用说明&amp;基础参数'!$E$7*'模板使用说明&amp;基础参数'!$E$11,J6056*'模板使用说明&amp;基础参数'!$E$7*'模板使用说明&amp;基础参数'!$E$10)))))</f>
        <v/>
      </c>
      <c r="N6056" s="95"/>
    </row>
    <row r="6057" spans="1:14">
      <c r="A6057" s="76">
        <f t="shared" si="105"/>
        <v>6052</v>
      </c>
      <c r="B6057" s="77"/>
      <c r="C6057" s="77"/>
      <c r="D6057" s="77"/>
      <c r="E6057" s="77"/>
      <c r="F6057" s="77"/>
      <c r="G6057" s="77"/>
      <c r="H6057" s="78"/>
      <c r="I6057" s="76"/>
      <c r="J6057" s="8" t="str">
        <f>IF(I6057="ILF",IF($C$1="预估功能点",'模板使用说明&amp;基础参数'!$E$15,'模板使用说明&amp;基础参数'!$E$22),IF(I6057="EIF",IF($C$1="预估功能点",'模板使用说明&amp;基础参数'!$E$16,'模板使用说明&amp;基础参数'!$E$23),IF(I6057="EI",IF($C$1="预估功能点",'模板使用说明&amp;基础参数'!$E$17,'模板使用说明&amp;基础参数'!$E$24),IF(I6057="EO",IF($C$1="预估功能点",'模板使用说明&amp;基础参数'!$E$18,'模板使用说明&amp;基础参数'!$E$25),IF(I6057="EQ",IF($C$1="预估功能点",'模板使用说明&amp;基础参数'!$E$19,'模板使用说明&amp;基础参数'!$E$26),"")))))</f>
        <v/>
      </c>
      <c r="K6057" s="80"/>
      <c r="L6057" s="80"/>
      <c r="M6057" s="81" t="str">
        <f>IF(J6057="","",IF(K6057="高",IF(L6057="删除",J6057*'模板使用说明&amp;基础参数'!$E$5*'模板使用说明&amp;基础参数'!$E$12,IF(L6057="修改",J6057*'模板使用说明&amp;基础参数'!$E$5*'模板使用说明&amp;基础参数'!$E$11,J6057*'模板使用说明&amp;基础参数'!$E$5*'模板使用说明&amp;基础参数'!$E$10)),IF(K6057="中",IF(L6057="删除",J6057*'模板使用说明&amp;基础参数'!$E$6*'模板使用说明&amp;基础参数'!$E$12,IF(L6057="修改",J6057*'模板使用说明&amp;基础参数'!$E$6*'模板使用说明&amp;基础参数'!$E$11,J6057*'模板使用说明&amp;基础参数'!$E$6*'模板使用说明&amp;基础参数'!$E$10)),IF(L6057="删除",J6057*'模板使用说明&amp;基础参数'!$E$7*'模板使用说明&amp;基础参数'!$E$12,IF(L6057="修改",J6057*'模板使用说明&amp;基础参数'!$E$7*'模板使用说明&amp;基础参数'!$E$11,J6057*'模板使用说明&amp;基础参数'!$E$7*'模板使用说明&amp;基础参数'!$E$10)))))</f>
        <v/>
      </c>
      <c r="N6057" s="95"/>
    </row>
    <row r="6058" spans="1:14">
      <c r="A6058" s="76">
        <f t="shared" si="105"/>
        <v>6053</v>
      </c>
      <c r="B6058" s="77"/>
      <c r="C6058" s="77"/>
      <c r="D6058" s="77"/>
      <c r="E6058" s="77"/>
      <c r="F6058" s="77"/>
      <c r="G6058" s="77"/>
      <c r="H6058" s="78"/>
      <c r="I6058" s="76"/>
      <c r="J6058" s="8" t="str">
        <f>IF(I6058="ILF",IF($C$1="预估功能点",'模板使用说明&amp;基础参数'!$E$15,'模板使用说明&amp;基础参数'!$E$22),IF(I6058="EIF",IF($C$1="预估功能点",'模板使用说明&amp;基础参数'!$E$16,'模板使用说明&amp;基础参数'!$E$23),IF(I6058="EI",IF($C$1="预估功能点",'模板使用说明&amp;基础参数'!$E$17,'模板使用说明&amp;基础参数'!$E$24),IF(I6058="EO",IF($C$1="预估功能点",'模板使用说明&amp;基础参数'!$E$18,'模板使用说明&amp;基础参数'!$E$25),IF(I6058="EQ",IF($C$1="预估功能点",'模板使用说明&amp;基础参数'!$E$19,'模板使用说明&amp;基础参数'!$E$26),"")))))</f>
        <v/>
      </c>
      <c r="K6058" s="80"/>
      <c r="L6058" s="80"/>
      <c r="M6058" s="81" t="str">
        <f>IF(J6058="","",IF(K6058="高",IF(L6058="删除",J6058*'模板使用说明&amp;基础参数'!$E$5*'模板使用说明&amp;基础参数'!$E$12,IF(L6058="修改",J6058*'模板使用说明&amp;基础参数'!$E$5*'模板使用说明&amp;基础参数'!$E$11,J6058*'模板使用说明&amp;基础参数'!$E$5*'模板使用说明&amp;基础参数'!$E$10)),IF(K6058="中",IF(L6058="删除",J6058*'模板使用说明&amp;基础参数'!$E$6*'模板使用说明&amp;基础参数'!$E$12,IF(L6058="修改",J6058*'模板使用说明&amp;基础参数'!$E$6*'模板使用说明&amp;基础参数'!$E$11,J6058*'模板使用说明&amp;基础参数'!$E$6*'模板使用说明&amp;基础参数'!$E$10)),IF(L6058="删除",J6058*'模板使用说明&amp;基础参数'!$E$7*'模板使用说明&amp;基础参数'!$E$12,IF(L6058="修改",J6058*'模板使用说明&amp;基础参数'!$E$7*'模板使用说明&amp;基础参数'!$E$11,J6058*'模板使用说明&amp;基础参数'!$E$7*'模板使用说明&amp;基础参数'!$E$10)))))</f>
        <v/>
      </c>
      <c r="N6058" s="95"/>
    </row>
    <row r="6059" spans="1:14">
      <c r="A6059" s="76">
        <f t="shared" si="105"/>
        <v>6054</v>
      </c>
      <c r="B6059" s="77"/>
      <c r="C6059" s="77"/>
      <c r="D6059" s="77"/>
      <c r="E6059" s="77"/>
      <c r="F6059" s="77"/>
      <c r="G6059" s="77"/>
      <c r="H6059" s="78"/>
      <c r="I6059" s="76"/>
      <c r="J6059" s="8" t="str">
        <f>IF(I6059="ILF",IF($C$1="预估功能点",'模板使用说明&amp;基础参数'!$E$15,'模板使用说明&amp;基础参数'!$E$22),IF(I6059="EIF",IF($C$1="预估功能点",'模板使用说明&amp;基础参数'!$E$16,'模板使用说明&amp;基础参数'!$E$23),IF(I6059="EI",IF($C$1="预估功能点",'模板使用说明&amp;基础参数'!$E$17,'模板使用说明&amp;基础参数'!$E$24),IF(I6059="EO",IF($C$1="预估功能点",'模板使用说明&amp;基础参数'!$E$18,'模板使用说明&amp;基础参数'!$E$25),IF(I6059="EQ",IF($C$1="预估功能点",'模板使用说明&amp;基础参数'!$E$19,'模板使用说明&amp;基础参数'!$E$26),"")))))</f>
        <v/>
      </c>
      <c r="K6059" s="80"/>
      <c r="L6059" s="80"/>
      <c r="M6059" s="81" t="str">
        <f>IF(J6059="","",IF(K6059="高",IF(L6059="删除",J6059*'模板使用说明&amp;基础参数'!$E$5*'模板使用说明&amp;基础参数'!$E$12,IF(L6059="修改",J6059*'模板使用说明&amp;基础参数'!$E$5*'模板使用说明&amp;基础参数'!$E$11,J6059*'模板使用说明&amp;基础参数'!$E$5*'模板使用说明&amp;基础参数'!$E$10)),IF(K6059="中",IF(L6059="删除",J6059*'模板使用说明&amp;基础参数'!$E$6*'模板使用说明&amp;基础参数'!$E$12,IF(L6059="修改",J6059*'模板使用说明&amp;基础参数'!$E$6*'模板使用说明&amp;基础参数'!$E$11,J6059*'模板使用说明&amp;基础参数'!$E$6*'模板使用说明&amp;基础参数'!$E$10)),IF(L6059="删除",J6059*'模板使用说明&amp;基础参数'!$E$7*'模板使用说明&amp;基础参数'!$E$12,IF(L6059="修改",J6059*'模板使用说明&amp;基础参数'!$E$7*'模板使用说明&amp;基础参数'!$E$11,J6059*'模板使用说明&amp;基础参数'!$E$7*'模板使用说明&amp;基础参数'!$E$10)))))</f>
        <v/>
      </c>
      <c r="N6059" s="95"/>
    </row>
    <row r="6060" spans="1:14">
      <c r="A6060" s="76">
        <f t="shared" si="105"/>
        <v>6055</v>
      </c>
      <c r="B6060" s="77"/>
      <c r="C6060" s="77"/>
      <c r="D6060" s="77"/>
      <c r="E6060" s="77"/>
      <c r="F6060" s="77"/>
      <c r="G6060" s="77"/>
      <c r="H6060" s="78"/>
      <c r="I6060" s="76"/>
      <c r="J6060" s="8" t="str">
        <f>IF(I6060="ILF",IF($C$1="预估功能点",'模板使用说明&amp;基础参数'!$E$15,'模板使用说明&amp;基础参数'!$E$22),IF(I6060="EIF",IF($C$1="预估功能点",'模板使用说明&amp;基础参数'!$E$16,'模板使用说明&amp;基础参数'!$E$23),IF(I6060="EI",IF($C$1="预估功能点",'模板使用说明&amp;基础参数'!$E$17,'模板使用说明&amp;基础参数'!$E$24),IF(I6060="EO",IF($C$1="预估功能点",'模板使用说明&amp;基础参数'!$E$18,'模板使用说明&amp;基础参数'!$E$25),IF(I6060="EQ",IF($C$1="预估功能点",'模板使用说明&amp;基础参数'!$E$19,'模板使用说明&amp;基础参数'!$E$26),"")))))</f>
        <v/>
      </c>
      <c r="K6060" s="80"/>
      <c r="L6060" s="80"/>
      <c r="M6060" s="81" t="str">
        <f>IF(J6060="","",IF(K6060="高",IF(L6060="删除",J6060*'模板使用说明&amp;基础参数'!$E$5*'模板使用说明&amp;基础参数'!$E$12,IF(L6060="修改",J6060*'模板使用说明&amp;基础参数'!$E$5*'模板使用说明&amp;基础参数'!$E$11,J6060*'模板使用说明&amp;基础参数'!$E$5*'模板使用说明&amp;基础参数'!$E$10)),IF(K6060="中",IF(L6060="删除",J6060*'模板使用说明&amp;基础参数'!$E$6*'模板使用说明&amp;基础参数'!$E$12,IF(L6060="修改",J6060*'模板使用说明&amp;基础参数'!$E$6*'模板使用说明&amp;基础参数'!$E$11,J6060*'模板使用说明&amp;基础参数'!$E$6*'模板使用说明&amp;基础参数'!$E$10)),IF(L6060="删除",J6060*'模板使用说明&amp;基础参数'!$E$7*'模板使用说明&amp;基础参数'!$E$12,IF(L6060="修改",J6060*'模板使用说明&amp;基础参数'!$E$7*'模板使用说明&amp;基础参数'!$E$11,J6060*'模板使用说明&amp;基础参数'!$E$7*'模板使用说明&amp;基础参数'!$E$10)))))</f>
        <v/>
      </c>
      <c r="N6060" s="95"/>
    </row>
    <row r="6061" spans="1:14">
      <c r="A6061" s="76">
        <f t="shared" si="105"/>
        <v>6056</v>
      </c>
      <c r="B6061" s="77"/>
      <c r="C6061" s="77"/>
      <c r="D6061" s="77"/>
      <c r="E6061" s="77"/>
      <c r="F6061" s="77"/>
      <c r="G6061" s="77"/>
      <c r="H6061" s="78"/>
      <c r="I6061" s="76"/>
      <c r="J6061" s="8" t="str">
        <f>IF(I6061="ILF",IF($C$1="预估功能点",'模板使用说明&amp;基础参数'!$E$15,'模板使用说明&amp;基础参数'!$E$22),IF(I6061="EIF",IF($C$1="预估功能点",'模板使用说明&amp;基础参数'!$E$16,'模板使用说明&amp;基础参数'!$E$23),IF(I6061="EI",IF($C$1="预估功能点",'模板使用说明&amp;基础参数'!$E$17,'模板使用说明&amp;基础参数'!$E$24),IF(I6061="EO",IF($C$1="预估功能点",'模板使用说明&amp;基础参数'!$E$18,'模板使用说明&amp;基础参数'!$E$25),IF(I6061="EQ",IF($C$1="预估功能点",'模板使用说明&amp;基础参数'!$E$19,'模板使用说明&amp;基础参数'!$E$26),"")))))</f>
        <v/>
      </c>
      <c r="K6061" s="80"/>
      <c r="L6061" s="80"/>
      <c r="M6061" s="81" t="str">
        <f>IF(J6061="","",IF(K6061="高",IF(L6061="删除",J6061*'模板使用说明&amp;基础参数'!$E$5*'模板使用说明&amp;基础参数'!$E$12,IF(L6061="修改",J6061*'模板使用说明&amp;基础参数'!$E$5*'模板使用说明&amp;基础参数'!$E$11,J6061*'模板使用说明&amp;基础参数'!$E$5*'模板使用说明&amp;基础参数'!$E$10)),IF(K6061="中",IF(L6061="删除",J6061*'模板使用说明&amp;基础参数'!$E$6*'模板使用说明&amp;基础参数'!$E$12,IF(L6061="修改",J6061*'模板使用说明&amp;基础参数'!$E$6*'模板使用说明&amp;基础参数'!$E$11,J6061*'模板使用说明&amp;基础参数'!$E$6*'模板使用说明&amp;基础参数'!$E$10)),IF(L6061="删除",J6061*'模板使用说明&amp;基础参数'!$E$7*'模板使用说明&amp;基础参数'!$E$12,IF(L6061="修改",J6061*'模板使用说明&amp;基础参数'!$E$7*'模板使用说明&amp;基础参数'!$E$11,J6061*'模板使用说明&amp;基础参数'!$E$7*'模板使用说明&amp;基础参数'!$E$10)))))</f>
        <v/>
      </c>
      <c r="N6061" s="95"/>
    </row>
    <row r="6062" spans="1:14">
      <c r="A6062" s="76">
        <f t="shared" si="105"/>
        <v>6057</v>
      </c>
      <c r="B6062" s="77"/>
      <c r="C6062" s="77"/>
      <c r="D6062" s="77"/>
      <c r="E6062" s="77"/>
      <c r="F6062" s="77"/>
      <c r="G6062" s="77"/>
      <c r="H6062" s="78"/>
      <c r="I6062" s="76"/>
      <c r="J6062" s="8" t="str">
        <f>IF(I6062="ILF",IF($C$1="预估功能点",'模板使用说明&amp;基础参数'!$E$15,'模板使用说明&amp;基础参数'!$E$22),IF(I6062="EIF",IF($C$1="预估功能点",'模板使用说明&amp;基础参数'!$E$16,'模板使用说明&amp;基础参数'!$E$23),IF(I6062="EI",IF($C$1="预估功能点",'模板使用说明&amp;基础参数'!$E$17,'模板使用说明&amp;基础参数'!$E$24),IF(I6062="EO",IF($C$1="预估功能点",'模板使用说明&amp;基础参数'!$E$18,'模板使用说明&amp;基础参数'!$E$25),IF(I6062="EQ",IF($C$1="预估功能点",'模板使用说明&amp;基础参数'!$E$19,'模板使用说明&amp;基础参数'!$E$26),"")))))</f>
        <v/>
      </c>
      <c r="K6062" s="80"/>
      <c r="L6062" s="80"/>
      <c r="M6062" s="81" t="str">
        <f>IF(J6062="","",IF(K6062="高",IF(L6062="删除",J6062*'模板使用说明&amp;基础参数'!$E$5*'模板使用说明&amp;基础参数'!$E$12,IF(L6062="修改",J6062*'模板使用说明&amp;基础参数'!$E$5*'模板使用说明&amp;基础参数'!$E$11,J6062*'模板使用说明&amp;基础参数'!$E$5*'模板使用说明&amp;基础参数'!$E$10)),IF(K6062="中",IF(L6062="删除",J6062*'模板使用说明&amp;基础参数'!$E$6*'模板使用说明&amp;基础参数'!$E$12,IF(L6062="修改",J6062*'模板使用说明&amp;基础参数'!$E$6*'模板使用说明&amp;基础参数'!$E$11,J6062*'模板使用说明&amp;基础参数'!$E$6*'模板使用说明&amp;基础参数'!$E$10)),IF(L6062="删除",J6062*'模板使用说明&amp;基础参数'!$E$7*'模板使用说明&amp;基础参数'!$E$12,IF(L6062="修改",J6062*'模板使用说明&amp;基础参数'!$E$7*'模板使用说明&amp;基础参数'!$E$11,J6062*'模板使用说明&amp;基础参数'!$E$7*'模板使用说明&amp;基础参数'!$E$10)))))</f>
        <v/>
      </c>
      <c r="N6062" s="95"/>
    </row>
    <row r="6063" spans="1:14">
      <c r="A6063" s="76">
        <f t="shared" si="105"/>
        <v>6058</v>
      </c>
      <c r="B6063" s="77"/>
      <c r="C6063" s="77"/>
      <c r="D6063" s="77"/>
      <c r="E6063" s="77"/>
      <c r="F6063" s="77"/>
      <c r="G6063" s="77"/>
      <c r="H6063" s="78"/>
      <c r="I6063" s="76"/>
      <c r="J6063" s="8" t="str">
        <f>IF(I6063="ILF",IF($C$1="预估功能点",'模板使用说明&amp;基础参数'!$E$15,'模板使用说明&amp;基础参数'!$E$22),IF(I6063="EIF",IF($C$1="预估功能点",'模板使用说明&amp;基础参数'!$E$16,'模板使用说明&amp;基础参数'!$E$23),IF(I6063="EI",IF($C$1="预估功能点",'模板使用说明&amp;基础参数'!$E$17,'模板使用说明&amp;基础参数'!$E$24),IF(I6063="EO",IF($C$1="预估功能点",'模板使用说明&amp;基础参数'!$E$18,'模板使用说明&amp;基础参数'!$E$25),IF(I6063="EQ",IF($C$1="预估功能点",'模板使用说明&amp;基础参数'!$E$19,'模板使用说明&amp;基础参数'!$E$26),"")))))</f>
        <v/>
      </c>
      <c r="K6063" s="80"/>
      <c r="L6063" s="80"/>
      <c r="M6063" s="81" t="str">
        <f>IF(J6063="","",IF(K6063="高",IF(L6063="删除",J6063*'模板使用说明&amp;基础参数'!$E$5*'模板使用说明&amp;基础参数'!$E$12,IF(L6063="修改",J6063*'模板使用说明&amp;基础参数'!$E$5*'模板使用说明&amp;基础参数'!$E$11,J6063*'模板使用说明&amp;基础参数'!$E$5*'模板使用说明&amp;基础参数'!$E$10)),IF(K6063="中",IF(L6063="删除",J6063*'模板使用说明&amp;基础参数'!$E$6*'模板使用说明&amp;基础参数'!$E$12,IF(L6063="修改",J6063*'模板使用说明&amp;基础参数'!$E$6*'模板使用说明&amp;基础参数'!$E$11,J6063*'模板使用说明&amp;基础参数'!$E$6*'模板使用说明&amp;基础参数'!$E$10)),IF(L6063="删除",J6063*'模板使用说明&amp;基础参数'!$E$7*'模板使用说明&amp;基础参数'!$E$12,IF(L6063="修改",J6063*'模板使用说明&amp;基础参数'!$E$7*'模板使用说明&amp;基础参数'!$E$11,J6063*'模板使用说明&amp;基础参数'!$E$7*'模板使用说明&amp;基础参数'!$E$10)))))</f>
        <v/>
      </c>
      <c r="N6063" s="95"/>
    </row>
    <row r="6064" spans="1:14">
      <c r="A6064" s="76">
        <f t="shared" si="105"/>
        <v>6059</v>
      </c>
      <c r="B6064" s="77"/>
      <c r="C6064" s="77"/>
      <c r="D6064" s="77"/>
      <c r="E6064" s="77"/>
      <c r="F6064" s="77"/>
      <c r="G6064" s="77"/>
      <c r="H6064" s="78"/>
      <c r="I6064" s="76"/>
      <c r="J6064" s="8" t="str">
        <f>IF(I6064="ILF",IF($C$1="预估功能点",'模板使用说明&amp;基础参数'!$E$15,'模板使用说明&amp;基础参数'!$E$22),IF(I6064="EIF",IF($C$1="预估功能点",'模板使用说明&amp;基础参数'!$E$16,'模板使用说明&amp;基础参数'!$E$23),IF(I6064="EI",IF($C$1="预估功能点",'模板使用说明&amp;基础参数'!$E$17,'模板使用说明&amp;基础参数'!$E$24),IF(I6064="EO",IF($C$1="预估功能点",'模板使用说明&amp;基础参数'!$E$18,'模板使用说明&amp;基础参数'!$E$25),IF(I6064="EQ",IF($C$1="预估功能点",'模板使用说明&amp;基础参数'!$E$19,'模板使用说明&amp;基础参数'!$E$26),"")))))</f>
        <v/>
      </c>
      <c r="K6064" s="80"/>
      <c r="L6064" s="80"/>
      <c r="M6064" s="81" t="str">
        <f>IF(J6064="","",IF(K6064="高",IF(L6064="删除",J6064*'模板使用说明&amp;基础参数'!$E$5*'模板使用说明&amp;基础参数'!$E$12,IF(L6064="修改",J6064*'模板使用说明&amp;基础参数'!$E$5*'模板使用说明&amp;基础参数'!$E$11,J6064*'模板使用说明&amp;基础参数'!$E$5*'模板使用说明&amp;基础参数'!$E$10)),IF(K6064="中",IF(L6064="删除",J6064*'模板使用说明&amp;基础参数'!$E$6*'模板使用说明&amp;基础参数'!$E$12,IF(L6064="修改",J6064*'模板使用说明&amp;基础参数'!$E$6*'模板使用说明&amp;基础参数'!$E$11,J6064*'模板使用说明&amp;基础参数'!$E$6*'模板使用说明&amp;基础参数'!$E$10)),IF(L6064="删除",J6064*'模板使用说明&amp;基础参数'!$E$7*'模板使用说明&amp;基础参数'!$E$12,IF(L6064="修改",J6064*'模板使用说明&amp;基础参数'!$E$7*'模板使用说明&amp;基础参数'!$E$11,J6064*'模板使用说明&amp;基础参数'!$E$7*'模板使用说明&amp;基础参数'!$E$10)))))</f>
        <v/>
      </c>
      <c r="N6064" s="95"/>
    </row>
    <row r="6065" spans="1:14">
      <c r="A6065" s="76">
        <f t="shared" si="105"/>
        <v>6060</v>
      </c>
      <c r="B6065" s="77"/>
      <c r="C6065" s="77"/>
      <c r="D6065" s="77"/>
      <c r="E6065" s="77"/>
      <c r="F6065" s="77"/>
      <c r="G6065" s="77"/>
      <c r="H6065" s="78"/>
      <c r="I6065" s="76"/>
      <c r="J6065" s="8" t="str">
        <f>IF(I6065="ILF",IF($C$1="预估功能点",'模板使用说明&amp;基础参数'!$E$15,'模板使用说明&amp;基础参数'!$E$22),IF(I6065="EIF",IF($C$1="预估功能点",'模板使用说明&amp;基础参数'!$E$16,'模板使用说明&amp;基础参数'!$E$23),IF(I6065="EI",IF($C$1="预估功能点",'模板使用说明&amp;基础参数'!$E$17,'模板使用说明&amp;基础参数'!$E$24),IF(I6065="EO",IF($C$1="预估功能点",'模板使用说明&amp;基础参数'!$E$18,'模板使用说明&amp;基础参数'!$E$25),IF(I6065="EQ",IF($C$1="预估功能点",'模板使用说明&amp;基础参数'!$E$19,'模板使用说明&amp;基础参数'!$E$26),"")))))</f>
        <v/>
      </c>
      <c r="K6065" s="80"/>
      <c r="L6065" s="80"/>
      <c r="M6065" s="81" t="str">
        <f>IF(J6065="","",IF(K6065="高",IF(L6065="删除",J6065*'模板使用说明&amp;基础参数'!$E$5*'模板使用说明&amp;基础参数'!$E$12,IF(L6065="修改",J6065*'模板使用说明&amp;基础参数'!$E$5*'模板使用说明&amp;基础参数'!$E$11,J6065*'模板使用说明&amp;基础参数'!$E$5*'模板使用说明&amp;基础参数'!$E$10)),IF(K6065="中",IF(L6065="删除",J6065*'模板使用说明&amp;基础参数'!$E$6*'模板使用说明&amp;基础参数'!$E$12,IF(L6065="修改",J6065*'模板使用说明&amp;基础参数'!$E$6*'模板使用说明&amp;基础参数'!$E$11,J6065*'模板使用说明&amp;基础参数'!$E$6*'模板使用说明&amp;基础参数'!$E$10)),IF(L6065="删除",J6065*'模板使用说明&amp;基础参数'!$E$7*'模板使用说明&amp;基础参数'!$E$12,IF(L6065="修改",J6065*'模板使用说明&amp;基础参数'!$E$7*'模板使用说明&amp;基础参数'!$E$11,J6065*'模板使用说明&amp;基础参数'!$E$7*'模板使用说明&amp;基础参数'!$E$10)))))</f>
        <v/>
      </c>
      <c r="N6065" s="95"/>
    </row>
    <row r="6066" spans="1:14">
      <c r="A6066" s="76">
        <f t="shared" si="105"/>
        <v>6061</v>
      </c>
      <c r="B6066" s="77"/>
      <c r="C6066" s="77"/>
      <c r="D6066" s="77"/>
      <c r="E6066" s="77"/>
      <c r="F6066" s="77"/>
      <c r="G6066" s="77"/>
      <c r="H6066" s="78"/>
      <c r="I6066" s="76"/>
      <c r="J6066" s="8" t="str">
        <f>IF(I6066="ILF",IF($C$1="预估功能点",'模板使用说明&amp;基础参数'!$E$15,'模板使用说明&amp;基础参数'!$E$22),IF(I6066="EIF",IF($C$1="预估功能点",'模板使用说明&amp;基础参数'!$E$16,'模板使用说明&amp;基础参数'!$E$23),IF(I6066="EI",IF($C$1="预估功能点",'模板使用说明&amp;基础参数'!$E$17,'模板使用说明&amp;基础参数'!$E$24),IF(I6066="EO",IF($C$1="预估功能点",'模板使用说明&amp;基础参数'!$E$18,'模板使用说明&amp;基础参数'!$E$25),IF(I6066="EQ",IF($C$1="预估功能点",'模板使用说明&amp;基础参数'!$E$19,'模板使用说明&amp;基础参数'!$E$26),"")))))</f>
        <v/>
      </c>
      <c r="K6066" s="80"/>
      <c r="L6066" s="80"/>
      <c r="M6066" s="81" t="str">
        <f>IF(J6066="","",IF(K6066="高",IF(L6066="删除",J6066*'模板使用说明&amp;基础参数'!$E$5*'模板使用说明&amp;基础参数'!$E$12,IF(L6066="修改",J6066*'模板使用说明&amp;基础参数'!$E$5*'模板使用说明&amp;基础参数'!$E$11,J6066*'模板使用说明&amp;基础参数'!$E$5*'模板使用说明&amp;基础参数'!$E$10)),IF(K6066="中",IF(L6066="删除",J6066*'模板使用说明&amp;基础参数'!$E$6*'模板使用说明&amp;基础参数'!$E$12,IF(L6066="修改",J6066*'模板使用说明&amp;基础参数'!$E$6*'模板使用说明&amp;基础参数'!$E$11,J6066*'模板使用说明&amp;基础参数'!$E$6*'模板使用说明&amp;基础参数'!$E$10)),IF(L6066="删除",J6066*'模板使用说明&amp;基础参数'!$E$7*'模板使用说明&amp;基础参数'!$E$12,IF(L6066="修改",J6066*'模板使用说明&amp;基础参数'!$E$7*'模板使用说明&amp;基础参数'!$E$11,J6066*'模板使用说明&amp;基础参数'!$E$7*'模板使用说明&amp;基础参数'!$E$10)))))</f>
        <v/>
      </c>
      <c r="N6066" s="95"/>
    </row>
    <row r="6067" spans="1:14">
      <c r="A6067" s="76">
        <f t="shared" si="105"/>
        <v>6062</v>
      </c>
      <c r="B6067" s="77"/>
      <c r="C6067" s="77"/>
      <c r="D6067" s="77"/>
      <c r="E6067" s="77"/>
      <c r="F6067" s="77"/>
      <c r="G6067" s="77"/>
      <c r="H6067" s="78"/>
      <c r="I6067" s="76"/>
      <c r="J6067" s="8" t="str">
        <f>IF(I6067="ILF",IF($C$1="预估功能点",'模板使用说明&amp;基础参数'!$E$15,'模板使用说明&amp;基础参数'!$E$22),IF(I6067="EIF",IF($C$1="预估功能点",'模板使用说明&amp;基础参数'!$E$16,'模板使用说明&amp;基础参数'!$E$23),IF(I6067="EI",IF($C$1="预估功能点",'模板使用说明&amp;基础参数'!$E$17,'模板使用说明&amp;基础参数'!$E$24),IF(I6067="EO",IF($C$1="预估功能点",'模板使用说明&amp;基础参数'!$E$18,'模板使用说明&amp;基础参数'!$E$25),IF(I6067="EQ",IF($C$1="预估功能点",'模板使用说明&amp;基础参数'!$E$19,'模板使用说明&amp;基础参数'!$E$26),"")))))</f>
        <v/>
      </c>
      <c r="K6067" s="80"/>
      <c r="L6067" s="80"/>
      <c r="M6067" s="81" t="str">
        <f>IF(J6067="","",IF(K6067="高",IF(L6067="删除",J6067*'模板使用说明&amp;基础参数'!$E$5*'模板使用说明&amp;基础参数'!$E$12,IF(L6067="修改",J6067*'模板使用说明&amp;基础参数'!$E$5*'模板使用说明&amp;基础参数'!$E$11,J6067*'模板使用说明&amp;基础参数'!$E$5*'模板使用说明&amp;基础参数'!$E$10)),IF(K6067="中",IF(L6067="删除",J6067*'模板使用说明&amp;基础参数'!$E$6*'模板使用说明&amp;基础参数'!$E$12,IF(L6067="修改",J6067*'模板使用说明&amp;基础参数'!$E$6*'模板使用说明&amp;基础参数'!$E$11,J6067*'模板使用说明&amp;基础参数'!$E$6*'模板使用说明&amp;基础参数'!$E$10)),IF(L6067="删除",J6067*'模板使用说明&amp;基础参数'!$E$7*'模板使用说明&amp;基础参数'!$E$12,IF(L6067="修改",J6067*'模板使用说明&amp;基础参数'!$E$7*'模板使用说明&amp;基础参数'!$E$11,J6067*'模板使用说明&amp;基础参数'!$E$7*'模板使用说明&amp;基础参数'!$E$10)))))</f>
        <v/>
      </c>
      <c r="N6067" s="95"/>
    </row>
    <row r="6068" spans="1:14">
      <c r="A6068" s="76">
        <f t="shared" si="105"/>
        <v>6063</v>
      </c>
      <c r="B6068" s="77"/>
      <c r="C6068" s="77"/>
      <c r="D6068" s="77"/>
      <c r="E6068" s="77"/>
      <c r="F6068" s="77"/>
      <c r="G6068" s="77"/>
      <c r="H6068" s="78"/>
      <c r="I6068" s="76"/>
      <c r="J6068" s="8" t="str">
        <f>IF(I6068="ILF",IF($C$1="预估功能点",'模板使用说明&amp;基础参数'!$E$15,'模板使用说明&amp;基础参数'!$E$22),IF(I6068="EIF",IF($C$1="预估功能点",'模板使用说明&amp;基础参数'!$E$16,'模板使用说明&amp;基础参数'!$E$23),IF(I6068="EI",IF($C$1="预估功能点",'模板使用说明&amp;基础参数'!$E$17,'模板使用说明&amp;基础参数'!$E$24),IF(I6068="EO",IF($C$1="预估功能点",'模板使用说明&amp;基础参数'!$E$18,'模板使用说明&amp;基础参数'!$E$25),IF(I6068="EQ",IF($C$1="预估功能点",'模板使用说明&amp;基础参数'!$E$19,'模板使用说明&amp;基础参数'!$E$26),"")))))</f>
        <v/>
      </c>
      <c r="K6068" s="80"/>
      <c r="L6068" s="80"/>
      <c r="M6068" s="81" t="str">
        <f>IF(J6068="","",IF(K6068="高",IF(L6068="删除",J6068*'模板使用说明&amp;基础参数'!$E$5*'模板使用说明&amp;基础参数'!$E$12,IF(L6068="修改",J6068*'模板使用说明&amp;基础参数'!$E$5*'模板使用说明&amp;基础参数'!$E$11,J6068*'模板使用说明&amp;基础参数'!$E$5*'模板使用说明&amp;基础参数'!$E$10)),IF(K6068="中",IF(L6068="删除",J6068*'模板使用说明&amp;基础参数'!$E$6*'模板使用说明&amp;基础参数'!$E$12,IF(L6068="修改",J6068*'模板使用说明&amp;基础参数'!$E$6*'模板使用说明&amp;基础参数'!$E$11,J6068*'模板使用说明&amp;基础参数'!$E$6*'模板使用说明&amp;基础参数'!$E$10)),IF(L6068="删除",J6068*'模板使用说明&amp;基础参数'!$E$7*'模板使用说明&amp;基础参数'!$E$12,IF(L6068="修改",J6068*'模板使用说明&amp;基础参数'!$E$7*'模板使用说明&amp;基础参数'!$E$11,J6068*'模板使用说明&amp;基础参数'!$E$7*'模板使用说明&amp;基础参数'!$E$10)))))</f>
        <v/>
      </c>
      <c r="N6068" s="95"/>
    </row>
    <row r="6069" spans="1:14">
      <c r="A6069" s="76">
        <f t="shared" si="105"/>
        <v>6064</v>
      </c>
      <c r="B6069" s="77"/>
      <c r="C6069" s="77"/>
      <c r="D6069" s="77"/>
      <c r="E6069" s="77"/>
      <c r="F6069" s="77"/>
      <c r="G6069" s="77"/>
      <c r="H6069" s="78"/>
      <c r="I6069" s="76"/>
      <c r="J6069" s="8" t="str">
        <f>IF(I6069="ILF",IF($C$1="预估功能点",'模板使用说明&amp;基础参数'!$E$15,'模板使用说明&amp;基础参数'!$E$22),IF(I6069="EIF",IF($C$1="预估功能点",'模板使用说明&amp;基础参数'!$E$16,'模板使用说明&amp;基础参数'!$E$23),IF(I6069="EI",IF($C$1="预估功能点",'模板使用说明&amp;基础参数'!$E$17,'模板使用说明&amp;基础参数'!$E$24),IF(I6069="EO",IF($C$1="预估功能点",'模板使用说明&amp;基础参数'!$E$18,'模板使用说明&amp;基础参数'!$E$25),IF(I6069="EQ",IF($C$1="预估功能点",'模板使用说明&amp;基础参数'!$E$19,'模板使用说明&amp;基础参数'!$E$26),"")))))</f>
        <v/>
      </c>
      <c r="K6069" s="80"/>
      <c r="L6069" s="80"/>
      <c r="M6069" s="81" t="str">
        <f>IF(J6069="","",IF(K6069="高",IF(L6069="删除",J6069*'模板使用说明&amp;基础参数'!$E$5*'模板使用说明&amp;基础参数'!$E$12,IF(L6069="修改",J6069*'模板使用说明&amp;基础参数'!$E$5*'模板使用说明&amp;基础参数'!$E$11,J6069*'模板使用说明&amp;基础参数'!$E$5*'模板使用说明&amp;基础参数'!$E$10)),IF(K6069="中",IF(L6069="删除",J6069*'模板使用说明&amp;基础参数'!$E$6*'模板使用说明&amp;基础参数'!$E$12,IF(L6069="修改",J6069*'模板使用说明&amp;基础参数'!$E$6*'模板使用说明&amp;基础参数'!$E$11,J6069*'模板使用说明&amp;基础参数'!$E$6*'模板使用说明&amp;基础参数'!$E$10)),IF(L6069="删除",J6069*'模板使用说明&amp;基础参数'!$E$7*'模板使用说明&amp;基础参数'!$E$12,IF(L6069="修改",J6069*'模板使用说明&amp;基础参数'!$E$7*'模板使用说明&amp;基础参数'!$E$11,J6069*'模板使用说明&amp;基础参数'!$E$7*'模板使用说明&amp;基础参数'!$E$10)))))</f>
        <v/>
      </c>
      <c r="N6069" s="95"/>
    </row>
    <row r="6070" spans="1:14">
      <c r="A6070" s="76">
        <f t="shared" si="105"/>
        <v>6065</v>
      </c>
      <c r="B6070" s="77"/>
      <c r="C6070" s="77"/>
      <c r="D6070" s="77"/>
      <c r="E6070" s="77"/>
      <c r="F6070" s="77"/>
      <c r="G6070" s="77"/>
      <c r="H6070" s="78"/>
      <c r="I6070" s="76"/>
      <c r="J6070" s="8" t="str">
        <f>IF(I6070="ILF",IF($C$1="预估功能点",'模板使用说明&amp;基础参数'!$E$15,'模板使用说明&amp;基础参数'!$E$22),IF(I6070="EIF",IF($C$1="预估功能点",'模板使用说明&amp;基础参数'!$E$16,'模板使用说明&amp;基础参数'!$E$23),IF(I6070="EI",IF($C$1="预估功能点",'模板使用说明&amp;基础参数'!$E$17,'模板使用说明&amp;基础参数'!$E$24),IF(I6070="EO",IF($C$1="预估功能点",'模板使用说明&amp;基础参数'!$E$18,'模板使用说明&amp;基础参数'!$E$25),IF(I6070="EQ",IF($C$1="预估功能点",'模板使用说明&amp;基础参数'!$E$19,'模板使用说明&amp;基础参数'!$E$26),"")))))</f>
        <v/>
      </c>
      <c r="K6070" s="80"/>
      <c r="L6070" s="80"/>
      <c r="M6070" s="81" t="str">
        <f>IF(J6070="","",IF(K6070="高",IF(L6070="删除",J6070*'模板使用说明&amp;基础参数'!$E$5*'模板使用说明&amp;基础参数'!$E$12,IF(L6070="修改",J6070*'模板使用说明&amp;基础参数'!$E$5*'模板使用说明&amp;基础参数'!$E$11,J6070*'模板使用说明&amp;基础参数'!$E$5*'模板使用说明&amp;基础参数'!$E$10)),IF(K6070="中",IF(L6070="删除",J6070*'模板使用说明&amp;基础参数'!$E$6*'模板使用说明&amp;基础参数'!$E$12,IF(L6070="修改",J6070*'模板使用说明&amp;基础参数'!$E$6*'模板使用说明&amp;基础参数'!$E$11,J6070*'模板使用说明&amp;基础参数'!$E$6*'模板使用说明&amp;基础参数'!$E$10)),IF(L6070="删除",J6070*'模板使用说明&amp;基础参数'!$E$7*'模板使用说明&amp;基础参数'!$E$12,IF(L6070="修改",J6070*'模板使用说明&amp;基础参数'!$E$7*'模板使用说明&amp;基础参数'!$E$11,J6070*'模板使用说明&amp;基础参数'!$E$7*'模板使用说明&amp;基础参数'!$E$10)))))</f>
        <v/>
      </c>
      <c r="N6070" s="95"/>
    </row>
    <row r="6071" spans="1:14">
      <c r="A6071" s="76">
        <f t="shared" si="105"/>
        <v>6066</v>
      </c>
      <c r="B6071" s="77"/>
      <c r="C6071" s="77"/>
      <c r="D6071" s="77"/>
      <c r="E6071" s="77"/>
      <c r="F6071" s="77"/>
      <c r="G6071" s="77"/>
      <c r="H6071" s="78"/>
      <c r="I6071" s="76"/>
      <c r="J6071" s="8" t="str">
        <f>IF(I6071="ILF",IF($C$1="预估功能点",'模板使用说明&amp;基础参数'!$E$15,'模板使用说明&amp;基础参数'!$E$22),IF(I6071="EIF",IF($C$1="预估功能点",'模板使用说明&amp;基础参数'!$E$16,'模板使用说明&amp;基础参数'!$E$23),IF(I6071="EI",IF($C$1="预估功能点",'模板使用说明&amp;基础参数'!$E$17,'模板使用说明&amp;基础参数'!$E$24),IF(I6071="EO",IF($C$1="预估功能点",'模板使用说明&amp;基础参数'!$E$18,'模板使用说明&amp;基础参数'!$E$25),IF(I6071="EQ",IF($C$1="预估功能点",'模板使用说明&amp;基础参数'!$E$19,'模板使用说明&amp;基础参数'!$E$26),"")))))</f>
        <v/>
      </c>
      <c r="K6071" s="80"/>
      <c r="L6071" s="80"/>
      <c r="M6071" s="81" t="str">
        <f>IF(J6071="","",IF(K6071="高",IF(L6071="删除",J6071*'模板使用说明&amp;基础参数'!$E$5*'模板使用说明&amp;基础参数'!$E$12,IF(L6071="修改",J6071*'模板使用说明&amp;基础参数'!$E$5*'模板使用说明&amp;基础参数'!$E$11,J6071*'模板使用说明&amp;基础参数'!$E$5*'模板使用说明&amp;基础参数'!$E$10)),IF(K6071="中",IF(L6071="删除",J6071*'模板使用说明&amp;基础参数'!$E$6*'模板使用说明&amp;基础参数'!$E$12,IF(L6071="修改",J6071*'模板使用说明&amp;基础参数'!$E$6*'模板使用说明&amp;基础参数'!$E$11,J6071*'模板使用说明&amp;基础参数'!$E$6*'模板使用说明&amp;基础参数'!$E$10)),IF(L6071="删除",J6071*'模板使用说明&amp;基础参数'!$E$7*'模板使用说明&amp;基础参数'!$E$12,IF(L6071="修改",J6071*'模板使用说明&amp;基础参数'!$E$7*'模板使用说明&amp;基础参数'!$E$11,J6071*'模板使用说明&amp;基础参数'!$E$7*'模板使用说明&amp;基础参数'!$E$10)))))</f>
        <v/>
      </c>
      <c r="N6071" s="95"/>
    </row>
    <row r="6072" spans="1:14">
      <c r="A6072" s="76">
        <f t="shared" si="105"/>
        <v>6067</v>
      </c>
      <c r="B6072" s="77"/>
      <c r="C6072" s="77"/>
      <c r="D6072" s="77"/>
      <c r="E6072" s="77"/>
      <c r="F6072" s="77"/>
      <c r="G6072" s="77"/>
      <c r="H6072" s="78"/>
      <c r="I6072" s="76"/>
      <c r="J6072" s="8" t="str">
        <f>IF(I6072="ILF",IF($C$1="预估功能点",'模板使用说明&amp;基础参数'!$E$15,'模板使用说明&amp;基础参数'!$E$22),IF(I6072="EIF",IF($C$1="预估功能点",'模板使用说明&amp;基础参数'!$E$16,'模板使用说明&amp;基础参数'!$E$23),IF(I6072="EI",IF($C$1="预估功能点",'模板使用说明&amp;基础参数'!$E$17,'模板使用说明&amp;基础参数'!$E$24),IF(I6072="EO",IF($C$1="预估功能点",'模板使用说明&amp;基础参数'!$E$18,'模板使用说明&amp;基础参数'!$E$25),IF(I6072="EQ",IF($C$1="预估功能点",'模板使用说明&amp;基础参数'!$E$19,'模板使用说明&amp;基础参数'!$E$26),"")))))</f>
        <v/>
      </c>
      <c r="K6072" s="80"/>
      <c r="L6072" s="80"/>
      <c r="M6072" s="81" t="str">
        <f>IF(J6072="","",IF(K6072="高",IF(L6072="删除",J6072*'模板使用说明&amp;基础参数'!$E$5*'模板使用说明&amp;基础参数'!$E$12,IF(L6072="修改",J6072*'模板使用说明&amp;基础参数'!$E$5*'模板使用说明&amp;基础参数'!$E$11,J6072*'模板使用说明&amp;基础参数'!$E$5*'模板使用说明&amp;基础参数'!$E$10)),IF(K6072="中",IF(L6072="删除",J6072*'模板使用说明&amp;基础参数'!$E$6*'模板使用说明&amp;基础参数'!$E$12,IF(L6072="修改",J6072*'模板使用说明&amp;基础参数'!$E$6*'模板使用说明&amp;基础参数'!$E$11,J6072*'模板使用说明&amp;基础参数'!$E$6*'模板使用说明&amp;基础参数'!$E$10)),IF(L6072="删除",J6072*'模板使用说明&amp;基础参数'!$E$7*'模板使用说明&amp;基础参数'!$E$12,IF(L6072="修改",J6072*'模板使用说明&amp;基础参数'!$E$7*'模板使用说明&amp;基础参数'!$E$11,J6072*'模板使用说明&amp;基础参数'!$E$7*'模板使用说明&amp;基础参数'!$E$10)))))</f>
        <v/>
      </c>
      <c r="N6072" s="95"/>
    </row>
    <row r="6073" spans="1:14">
      <c r="A6073" s="76">
        <f t="shared" si="105"/>
        <v>6068</v>
      </c>
      <c r="B6073" s="77"/>
      <c r="C6073" s="77"/>
      <c r="D6073" s="77"/>
      <c r="E6073" s="77"/>
      <c r="F6073" s="77"/>
      <c r="G6073" s="77"/>
      <c r="H6073" s="78"/>
      <c r="I6073" s="76"/>
      <c r="J6073" s="8" t="str">
        <f>IF(I6073="ILF",IF($C$1="预估功能点",'模板使用说明&amp;基础参数'!$E$15,'模板使用说明&amp;基础参数'!$E$22),IF(I6073="EIF",IF($C$1="预估功能点",'模板使用说明&amp;基础参数'!$E$16,'模板使用说明&amp;基础参数'!$E$23),IF(I6073="EI",IF($C$1="预估功能点",'模板使用说明&amp;基础参数'!$E$17,'模板使用说明&amp;基础参数'!$E$24),IF(I6073="EO",IF($C$1="预估功能点",'模板使用说明&amp;基础参数'!$E$18,'模板使用说明&amp;基础参数'!$E$25),IF(I6073="EQ",IF($C$1="预估功能点",'模板使用说明&amp;基础参数'!$E$19,'模板使用说明&amp;基础参数'!$E$26),"")))))</f>
        <v/>
      </c>
      <c r="K6073" s="80"/>
      <c r="L6073" s="80"/>
      <c r="M6073" s="81" t="str">
        <f>IF(J6073="","",IF(K6073="高",IF(L6073="删除",J6073*'模板使用说明&amp;基础参数'!$E$5*'模板使用说明&amp;基础参数'!$E$12,IF(L6073="修改",J6073*'模板使用说明&amp;基础参数'!$E$5*'模板使用说明&amp;基础参数'!$E$11,J6073*'模板使用说明&amp;基础参数'!$E$5*'模板使用说明&amp;基础参数'!$E$10)),IF(K6073="中",IF(L6073="删除",J6073*'模板使用说明&amp;基础参数'!$E$6*'模板使用说明&amp;基础参数'!$E$12,IF(L6073="修改",J6073*'模板使用说明&amp;基础参数'!$E$6*'模板使用说明&amp;基础参数'!$E$11,J6073*'模板使用说明&amp;基础参数'!$E$6*'模板使用说明&amp;基础参数'!$E$10)),IF(L6073="删除",J6073*'模板使用说明&amp;基础参数'!$E$7*'模板使用说明&amp;基础参数'!$E$12,IF(L6073="修改",J6073*'模板使用说明&amp;基础参数'!$E$7*'模板使用说明&amp;基础参数'!$E$11,J6073*'模板使用说明&amp;基础参数'!$E$7*'模板使用说明&amp;基础参数'!$E$10)))))</f>
        <v/>
      </c>
      <c r="N6073" s="95"/>
    </row>
    <row r="6074" spans="1:14">
      <c r="A6074" s="76">
        <f t="shared" si="105"/>
        <v>6069</v>
      </c>
      <c r="B6074" s="77"/>
      <c r="C6074" s="77"/>
      <c r="D6074" s="77"/>
      <c r="E6074" s="77"/>
      <c r="F6074" s="77"/>
      <c r="G6074" s="77"/>
      <c r="H6074" s="78"/>
      <c r="I6074" s="76"/>
      <c r="J6074" s="8" t="str">
        <f>IF(I6074="ILF",IF($C$1="预估功能点",'模板使用说明&amp;基础参数'!$E$15,'模板使用说明&amp;基础参数'!$E$22),IF(I6074="EIF",IF($C$1="预估功能点",'模板使用说明&amp;基础参数'!$E$16,'模板使用说明&amp;基础参数'!$E$23),IF(I6074="EI",IF($C$1="预估功能点",'模板使用说明&amp;基础参数'!$E$17,'模板使用说明&amp;基础参数'!$E$24),IF(I6074="EO",IF($C$1="预估功能点",'模板使用说明&amp;基础参数'!$E$18,'模板使用说明&amp;基础参数'!$E$25),IF(I6074="EQ",IF($C$1="预估功能点",'模板使用说明&amp;基础参数'!$E$19,'模板使用说明&amp;基础参数'!$E$26),"")))))</f>
        <v/>
      </c>
      <c r="K6074" s="80"/>
      <c r="L6074" s="80"/>
      <c r="M6074" s="81" t="str">
        <f>IF(J6074="","",IF(K6074="高",IF(L6074="删除",J6074*'模板使用说明&amp;基础参数'!$E$5*'模板使用说明&amp;基础参数'!$E$12,IF(L6074="修改",J6074*'模板使用说明&amp;基础参数'!$E$5*'模板使用说明&amp;基础参数'!$E$11,J6074*'模板使用说明&amp;基础参数'!$E$5*'模板使用说明&amp;基础参数'!$E$10)),IF(K6074="中",IF(L6074="删除",J6074*'模板使用说明&amp;基础参数'!$E$6*'模板使用说明&amp;基础参数'!$E$12,IF(L6074="修改",J6074*'模板使用说明&amp;基础参数'!$E$6*'模板使用说明&amp;基础参数'!$E$11,J6074*'模板使用说明&amp;基础参数'!$E$6*'模板使用说明&amp;基础参数'!$E$10)),IF(L6074="删除",J6074*'模板使用说明&amp;基础参数'!$E$7*'模板使用说明&amp;基础参数'!$E$12,IF(L6074="修改",J6074*'模板使用说明&amp;基础参数'!$E$7*'模板使用说明&amp;基础参数'!$E$11,J6074*'模板使用说明&amp;基础参数'!$E$7*'模板使用说明&amp;基础参数'!$E$10)))))</f>
        <v/>
      </c>
      <c r="N6074" s="95"/>
    </row>
    <row r="6075" spans="1:14">
      <c r="A6075" s="76">
        <f t="shared" si="105"/>
        <v>6070</v>
      </c>
      <c r="B6075" s="77"/>
      <c r="C6075" s="77"/>
      <c r="D6075" s="77"/>
      <c r="E6075" s="77"/>
      <c r="F6075" s="77"/>
      <c r="G6075" s="77"/>
      <c r="H6075" s="78"/>
      <c r="I6075" s="76"/>
      <c r="J6075" s="8" t="str">
        <f>IF(I6075="ILF",IF($C$1="预估功能点",'模板使用说明&amp;基础参数'!$E$15,'模板使用说明&amp;基础参数'!$E$22),IF(I6075="EIF",IF($C$1="预估功能点",'模板使用说明&amp;基础参数'!$E$16,'模板使用说明&amp;基础参数'!$E$23),IF(I6075="EI",IF($C$1="预估功能点",'模板使用说明&amp;基础参数'!$E$17,'模板使用说明&amp;基础参数'!$E$24),IF(I6075="EO",IF($C$1="预估功能点",'模板使用说明&amp;基础参数'!$E$18,'模板使用说明&amp;基础参数'!$E$25),IF(I6075="EQ",IF($C$1="预估功能点",'模板使用说明&amp;基础参数'!$E$19,'模板使用说明&amp;基础参数'!$E$26),"")))))</f>
        <v/>
      </c>
      <c r="K6075" s="80"/>
      <c r="L6075" s="80"/>
      <c r="M6075" s="81" t="str">
        <f>IF(J6075="","",IF(K6075="高",IF(L6075="删除",J6075*'模板使用说明&amp;基础参数'!$E$5*'模板使用说明&amp;基础参数'!$E$12,IF(L6075="修改",J6075*'模板使用说明&amp;基础参数'!$E$5*'模板使用说明&amp;基础参数'!$E$11,J6075*'模板使用说明&amp;基础参数'!$E$5*'模板使用说明&amp;基础参数'!$E$10)),IF(K6075="中",IF(L6075="删除",J6075*'模板使用说明&amp;基础参数'!$E$6*'模板使用说明&amp;基础参数'!$E$12,IF(L6075="修改",J6075*'模板使用说明&amp;基础参数'!$E$6*'模板使用说明&amp;基础参数'!$E$11,J6075*'模板使用说明&amp;基础参数'!$E$6*'模板使用说明&amp;基础参数'!$E$10)),IF(L6075="删除",J6075*'模板使用说明&amp;基础参数'!$E$7*'模板使用说明&amp;基础参数'!$E$12,IF(L6075="修改",J6075*'模板使用说明&amp;基础参数'!$E$7*'模板使用说明&amp;基础参数'!$E$11,J6075*'模板使用说明&amp;基础参数'!$E$7*'模板使用说明&amp;基础参数'!$E$10)))))</f>
        <v/>
      </c>
      <c r="N6075" s="95"/>
    </row>
    <row r="6076" spans="1:14">
      <c r="A6076" s="76">
        <f t="shared" si="105"/>
        <v>6071</v>
      </c>
      <c r="B6076" s="77"/>
      <c r="C6076" s="77"/>
      <c r="D6076" s="77"/>
      <c r="E6076" s="77"/>
      <c r="F6076" s="77"/>
      <c r="G6076" s="77"/>
      <c r="H6076" s="78"/>
      <c r="I6076" s="76"/>
      <c r="J6076" s="8" t="str">
        <f>IF(I6076="ILF",IF($C$1="预估功能点",'模板使用说明&amp;基础参数'!$E$15,'模板使用说明&amp;基础参数'!$E$22),IF(I6076="EIF",IF($C$1="预估功能点",'模板使用说明&amp;基础参数'!$E$16,'模板使用说明&amp;基础参数'!$E$23),IF(I6076="EI",IF($C$1="预估功能点",'模板使用说明&amp;基础参数'!$E$17,'模板使用说明&amp;基础参数'!$E$24),IF(I6076="EO",IF($C$1="预估功能点",'模板使用说明&amp;基础参数'!$E$18,'模板使用说明&amp;基础参数'!$E$25),IF(I6076="EQ",IF($C$1="预估功能点",'模板使用说明&amp;基础参数'!$E$19,'模板使用说明&amp;基础参数'!$E$26),"")))))</f>
        <v/>
      </c>
      <c r="K6076" s="80"/>
      <c r="L6076" s="80"/>
      <c r="M6076" s="81" t="str">
        <f>IF(J6076="","",IF(K6076="高",IF(L6076="删除",J6076*'模板使用说明&amp;基础参数'!$E$5*'模板使用说明&amp;基础参数'!$E$12,IF(L6076="修改",J6076*'模板使用说明&amp;基础参数'!$E$5*'模板使用说明&amp;基础参数'!$E$11,J6076*'模板使用说明&amp;基础参数'!$E$5*'模板使用说明&amp;基础参数'!$E$10)),IF(K6076="中",IF(L6076="删除",J6076*'模板使用说明&amp;基础参数'!$E$6*'模板使用说明&amp;基础参数'!$E$12,IF(L6076="修改",J6076*'模板使用说明&amp;基础参数'!$E$6*'模板使用说明&amp;基础参数'!$E$11,J6076*'模板使用说明&amp;基础参数'!$E$6*'模板使用说明&amp;基础参数'!$E$10)),IF(L6076="删除",J6076*'模板使用说明&amp;基础参数'!$E$7*'模板使用说明&amp;基础参数'!$E$12,IF(L6076="修改",J6076*'模板使用说明&amp;基础参数'!$E$7*'模板使用说明&amp;基础参数'!$E$11,J6076*'模板使用说明&amp;基础参数'!$E$7*'模板使用说明&amp;基础参数'!$E$10)))))</f>
        <v/>
      </c>
      <c r="N6076" s="95"/>
    </row>
    <row r="6077" spans="1:14">
      <c r="A6077" s="76">
        <f t="shared" si="105"/>
        <v>6072</v>
      </c>
      <c r="B6077" s="77"/>
      <c r="C6077" s="77"/>
      <c r="D6077" s="77"/>
      <c r="E6077" s="77"/>
      <c r="F6077" s="77"/>
      <c r="G6077" s="77"/>
      <c r="H6077" s="78"/>
      <c r="I6077" s="76"/>
      <c r="J6077" s="8" t="str">
        <f>IF(I6077="ILF",IF($C$1="预估功能点",'模板使用说明&amp;基础参数'!$E$15,'模板使用说明&amp;基础参数'!$E$22),IF(I6077="EIF",IF($C$1="预估功能点",'模板使用说明&amp;基础参数'!$E$16,'模板使用说明&amp;基础参数'!$E$23),IF(I6077="EI",IF($C$1="预估功能点",'模板使用说明&amp;基础参数'!$E$17,'模板使用说明&amp;基础参数'!$E$24),IF(I6077="EO",IF($C$1="预估功能点",'模板使用说明&amp;基础参数'!$E$18,'模板使用说明&amp;基础参数'!$E$25),IF(I6077="EQ",IF($C$1="预估功能点",'模板使用说明&amp;基础参数'!$E$19,'模板使用说明&amp;基础参数'!$E$26),"")))))</f>
        <v/>
      </c>
      <c r="K6077" s="80"/>
      <c r="L6077" s="80"/>
      <c r="M6077" s="81" t="str">
        <f>IF(J6077="","",IF(K6077="高",IF(L6077="删除",J6077*'模板使用说明&amp;基础参数'!$E$5*'模板使用说明&amp;基础参数'!$E$12,IF(L6077="修改",J6077*'模板使用说明&amp;基础参数'!$E$5*'模板使用说明&amp;基础参数'!$E$11,J6077*'模板使用说明&amp;基础参数'!$E$5*'模板使用说明&amp;基础参数'!$E$10)),IF(K6077="中",IF(L6077="删除",J6077*'模板使用说明&amp;基础参数'!$E$6*'模板使用说明&amp;基础参数'!$E$12,IF(L6077="修改",J6077*'模板使用说明&amp;基础参数'!$E$6*'模板使用说明&amp;基础参数'!$E$11,J6077*'模板使用说明&amp;基础参数'!$E$6*'模板使用说明&amp;基础参数'!$E$10)),IF(L6077="删除",J6077*'模板使用说明&amp;基础参数'!$E$7*'模板使用说明&amp;基础参数'!$E$12,IF(L6077="修改",J6077*'模板使用说明&amp;基础参数'!$E$7*'模板使用说明&amp;基础参数'!$E$11,J6077*'模板使用说明&amp;基础参数'!$E$7*'模板使用说明&amp;基础参数'!$E$10)))))</f>
        <v/>
      </c>
      <c r="N6077" s="95"/>
    </row>
    <row r="6078" spans="1:14">
      <c r="A6078" s="76">
        <f t="shared" si="105"/>
        <v>6073</v>
      </c>
      <c r="B6078" s="77"/>
      <c r="C6078" s="77"/>
      <c r="D6078" s="77"/>
      <c r="E6078" s="77"/>
      <c r="F6078" s="77"/>
      <c r="G6078" s="77"/>
      <c r="H6078" s="78"/>
      <c r="I6078" s="76"/>
      <c r="J6078" s="8" t="str">
        <f>IF(I6078="ILF",IF($C$1="预估功能点",'模板使用说明&amp;基础参数'!$E$15,'模板使用说明&amp;基础参数'!$E$22),IF(I6078="EIF",IF($C$1="预估功能点",'模板使用说明&amp;基础参数'!$E$16,'模板使用说明&amp;基础参数'!$E$23),IF(I6078="EI",IF($C$1="预估功能点",'模板使用说明&amp;基础参数'!$E$17,'模板使用说明&amp;基础参数'!$E$24),IF(I6078="EO",IF($C$1="预估功能点",'模板使用说明&amp;基础参数'!$E$18,'模板使用说明&amp;基础参数'!$E$25),IF(I6078="EQ",IF($C$1="预估功能点",'模板使用说明&amp;基础参数'!$E$19,'模板使用说明&amp;基础参数'!$E$26),"")))))</f>
        <v/>
      </c>
      <c r="K6078" s="80"/>
      <c r="L6078" s="80"/>
      <c r="M6078" s="81" t="str">
        <f>IF(J6078="","",IF(K6078="高",IF(L6078="删除",J6078*'模板使用说明&amp;基础参数'!$E$5*'模板使用说明&amp;基础参数'!$E$12,IF(L6078="修改",J6078*'模板使用说明&amp;基础参数'!$E$5*'模板使用说明&amp;基础参数'!$E$11,J6078*'模板使用说明&amp;基础参数'!$E$5*'模板使用说明&amp;基础参数'!$E$10)),IF(K6078="中",IF(L6078="删除",J6078*'模板使用说明&amp;基础参数'!$E$6*'模板使用说明&amp;基础参数'!$E$12,IF(L6078="修改",J6078*'模板使用说明&amp;基础参数'!$E$6*'模板使用说明&amp;基础参数'!$E$11,J6078*'模板使用说明&amp;基础参数'!$E$6*'模板使用说明&amp;基础参数'!$E$10)),IF(L6078="删除",J6078*'模板使用说明&amp;基础参数'!$E$7*'模板使用说明&amp;基础参数'!$E$12,IF(L6078="修改",J6078*'模板使用说明&amp;基础参数'!$E$7*'模板使用说明&amp;基础参数'!$E$11,J6078*'模板使用说明&amp;基础参数'!$E$7*'模板使用说明&amp;基础参数'!$E$10)))))</f>
        <v/>
      </c>
      <c r="N6078" s="95"/>
    </row>
    <row r="6079" spans="1:14">
      <c r="A6079" s="76">
        <f t="shared" si="105"/>
        <v>6074</v>
      </c>
      <c r="B6079" s="77"/>
      <c r="C6079" s="77"/>
      <c r="D6079" s="77"/>
      <c r="E6079" s="77"/>
      <c r="F6079" s="77"/>
      <c r="G6079" s="77"/>
      <c r="H6079" s="78"/>
      <c r="I6079" s="76"/>
      <c r="J6079" s="8" t="str">
        <f>IF(I6079="ILF",IF($C$1="预估功能点",'模板使用说明&amp;基础参数'!$E$15,'模板使用说明&amp;基础参数'!$E$22),IF(I6079="EIF",IF($C$1="预估功能点",'模板使用说明&amp;基础参数'!$E$16,'模板使用说明&amp;基础参数'!$E$23),IF(I6079="EI",IF($C$1="预估功能点",'模板使用说明&amp;基础参数'!$E$17,'模板使用说明&amp;基础参数'!$E$24),IF(I6079="EO",IF($C$1="预估功能点",'模板使用说明&amp;基础参数'!$E$18,'模板使用说明&amp;基础参数'!$E$25),IF(I6079="EQ",IF($C$1="预估功能点",'模板使用说明&amp;基础参数'!$E$19,'模板使用说明&amp;基础参数'!$E$26),"")))))</f>
        <v/>
      </c>
      <c r="K6079" s="80"/>
      <c r="L6079" s="80"/>
      <c r="M6079" s="81" t="str">
        <f>IF(J6079="","",IF(K6079="高",IF(L6079="删除",J6079*'模板使用说明&amp;基础参数'!$E$5*'模板使用说明&amp;基础参数'!$E$12,IF(L6079="修改",J6079*'模板使用说明&amp;基础参数'!$E$5*'模板使用说明&amp;基础参数'!$E$11,J6079*'模板使用说明&amp;基础参数'!$E$5*'模板使用说明&amp;基础参数'!$E$10)),IF(K6079="中",IF(L6079="删除",J6079*'模板使用说明&amp;基础参数'!$E$6*'模板使用说明&amp;基础参数'!$E$12,IF(L6079="修改",J6079*'模板使用说明&amp;基础参数'!$E$6*'模板使用说明&amp;基础参数'!$E$11,J6079*'模板使用说明&amp;基础参数'!$E$6*'模板使用说明&amp;基础参数'!$E$10)),IF(L6079="删除",J6079*'模板使用说明&amp;基础参数'!$E$7*'模板使用说明&amp;基础参数'!$E$12,IF(L6079="修改",J6079*'模板使用说明&amp;基础参数'!$E$7*'模板使用说明&amp;基础参数'!$E$11,J6079*'模板使用说明&amp;基础参数'!$E$7*'模板使用说明&amp;基础参数'!$E$10)))))</f>
        <v/>
      </c>
      <c r="N6079" s="95"/>
    </row>
    <row r="6080" spans="1:14">
      <c r="A6080" s="76">
        <f t="shared" si="105"/>
        <v>6075</v>
      </c>
      <c r="B6080" s="77"/>
      <c r="C6080" s="77"/>
      <c r="D6080" s="77"/>
      <c r="E6080" s="77"/>
      <c r="F6080" s="77"/>
      <c r="G6080" s="77"/>
      <c r="H6080" s="78"/>
      <c r="I6080" s="76"/>
      <c r="J6080" s="8" t="str">
        <f>IF(I6080="ILF",IF($C$1="预估功能点",'模板使用说明&amp;基础参数'!$E$15,'模板使用说明&amp;基础参数'!$E$22),IF(I6080="EIF",IF($C$1="预估功能点",'模板使用说明&amp;基础参数'!$E$16,'模板使用说明&amp;基础参数'!$E$23),IF(I6080="EI",IF($C$1="预估功能点",'模板使用说明&amp;基础参数'!$E$17,'模板使用说明&amp;基础参数'!$E$24),IF(I6080="EO",IF($C$1="预估功能点",'模板使用说明&amp;基础参数'!$E$18,'模板使用说明&amp;基础参数'!$E$25),IF(I6080="EQ",IF($C$1="预估功能点",'模板使用说明&amp;基础参数'!$E$19,'模板使用说明&amp;基础参数'!$E$26),"")))))</f>
        <v/>
      </c>
      <c r="K6080" s="80"/>
      <c r="L6080" s="80"/>
      <c r="M6080" s="81" t="str">
        <f>IF(J6080="","",IF(K6080="高",IF(L6080="删除",J6080*'模板使用说明&amp;基础参数'!$E$5*'模板使用说明&amp;基础参数'!$E$12,IF(L6080="修改",J6080*'模板使用说明&amp;基础参数'!$E$5*'模板使用说明&amp;基础参数'!$E$11,J6080*'模板使用说明&amp;基础参数'!$E$5*'模板使用说明&amp;基础参数'!$E$10)),IF(K6080="中",IF(L6080="删除",J6080*'模板使用说明&amp;基础参数'!$E$6*'模板使用说明&amp;基础参数'!$E$12,IF(L6080="修改",J6080*'模板使用说明&amp;基础参数'!$E$6*'模板使用说明&amp;基础参数'!$E$11,J6080*'模板使用说明&amp;基础参数'!$E$6*'模板使用说明&amp;基础参数'!$E$10)),IF(L6080="删除",J6080*'模板使用说明&amp;基础参数'!$E$7*'模板使用说明&amp;基础参数'!$E$12,IF(L6080="修改",J6080*'模板使用说明&amp;基础参数'!$E$7*'模板使用说明&amp;基础参数'!$E$11,J6080*'模板使用说明&amp;基础参数'!$E$7*'模板使用说明&amp;基础参数'!$E$10)))))</f>
        <v/>
      </c>
      <c r="N6080" s="95"/>
    </row>
    <row r="6081" spans="1:14">
      <c r="A6081" s="76">
        <f t="shared" si="105"/>
        <v>6076</v>
      </c>
      <c r="B6081" s="77"/>
      <c r="C6081" s="77"/>
      <c r="D6081" s="77"/>
      <c r="E6081" s="77"/>
      <c r="F6081" s="77"/>
      <c r="G6081" s="77"/>
      <c r="H6081" s="78"/>
      <c r="I6081" s="76"/>
      <c r="J6081" s="8" t="str">
        <f>IF(I6081="ILF",IF($C$1="预估功能点",'模板使用说明&amp;基础参数'!$E$15,'模板使用说明&amp;基础参数'!$E$22),IF(I6081="EIF",IF($C$1="预估功能点",'模板使用说明&amp;基础参数'!$E$16,'模板使用说明&amp;基础参数'!$E$23),IF(I6081="EI",IF($C$1="预估功能点",'模板使用说明&amp;基础参数'!$E$17,'模板使用说明&amp;基础参数'!$E$24),IF(I6081="EO",IF($C$1="预估功能点",'模板使用说明&amp;基础参数'!$E$18,'模板使用说明&amp;基础参数'!$E$25),IF(I6081="EQ",IF($C$1="预估功能点",'模板使用说明&amp;基础参数'!$E$19,'模板使用说明&amp;基础参数'!$E$26),"")))))</f>
        <v/>
      </c>
      <c r="K6081" s="80"/>
      <c r="L6081" s="80"/>
      <c r="M6081" s="81" t="str">
        <f>IF(J6081="","",IF(K6081="高",IF(L6081="删除",J6081*'模板使用说明&amp;基础参数'!$E$5*'模板使用说明&amp;基础参数'!$E$12,IF(L6081="修改",J6081*'模板使用说明&amp;基础参数'!$E$5*'模板使用说明&amp;基础参数'!$E$11,J6081*'模板使用说明&amp;基础参数'!$E$5*'模板使用说明&amp;基础参数'!$E$10)),IF(K6081="中",IF(L6081="删除",J6081*'模板使用说明&amp;基础参数'!$E$6*'模板使用说明&amp;基础参数'!$E$12,IF(L6081="修改",J6081*'模板使用说明&amp;基础参数'!$E$6*'模板使用说明&amp;基础参数'!$E$11,J6081*'模板使用说明&amp;基础参数'!$E$6*'模板使用说明&amp;基础参数'!$E$10)),IF(L6081="删除",J6081*'模板使用说明&amp;基础参数'!$E$7*'模板使用说明&amp;基础参数'!$E$12,IF(L6081="修改",J6081*'模板使用说明&amp;基础参数'!$E$7*'模板使用说明&amp;基础参数'!$E$11,J6081*'模板使用说明&amp;基础参数'!$E$7*'模板使用说明&amp;基础参数'!$E$10)))))</f>
        <v/>
      </c>
      <c r="N6081" s="95"/>
    </row>
    <row r="6082" spans="1:14">
      <c r="A6082" s="76">
        <f t="shared" si="105"/>
        <v>6077</v>
      </c>
      <c r="B6082" s="77"/>
      <c r="C6082" s="77"/>
      <c r="D6082" s="77"/>
      <c r="E6082" s="77"/>
      <c r="F6082" s="77"/>
      <c r="G6082" s="77"/>
      <c r="H6082" s="78"/>
      <c r="I6082" s="76"/>
      <c r="J6082" s="8" t="str">
        <f>IF(I6082="ILF",IF($C$1="预估功能点",'模板使用说明&amp;基础参数'!$E$15,'模板使用说明&amp;基础参数'!$E$22),IF(I6082="EIF",IF($C$1="预估功能点",'模板使用说明&amp;基础参数'!$E$16,'模板使用说明&amp;基础参数'!$E$23),IF(I6082="EI",IF($C$1="预估功能点",'模板使用说明&amp;基础参数'!$E$17,'模板使用说明&amp;基础参数'!$E$24),IF(I6082="EO",IF($C$1="预估功能点",'模板使用说明&amp;基础参数'!$E$18,'模板使用说明&amp;基础参数'!$E$25),IF(I6082="EQ",IF($C$1="预估功能点",'模板使用说明&amp;基础参数'!$E$19,'模板使用说明&amp;基础参数'!$E$26),"")))))</f>
        <v/>
      </c>
      <c r="K6082" s="80"/>
      <c r="L6082" s="80"/>
      <c r="M6082" s="81" t="str">
        <f>IF(J6082="","",IF(K6082="高",IF(L6082="删除",J6082*'模板使用说明&amp;基础参数'!$E$5*'模板使用说明&amp;基础参数'!$E$12,IF(L6082="修改",J6082*'模板使用说明&amp;基础参数'!$E$5*'模板使用说明&amp;基础参数'!$E$11,J6082*'模板使用说明&amp;基础参数'!$E$5*'模板使用说明&amp;基础参数'!$E$10)),IF(K6082="中",IF(L6082="删除",J6082*'模板使用说明&amp;基础参数'!$E$6*'模板使用说明&amp;基础参数'!$E$12,IF(L6082="修改",J6082*'模板使用说明&amp;基础参数'!$E$6*'模板使用说明&amp;基础参数'!$E$11,J6082*'模板使用说明&amp;基础参数'!$E$6*'模板使用说明&amp;基础参数'!$E$10)),IF(L6082="删除",J6082*'模板使用说明&amp;基础参数'!$E$7*'模板使用说明&amp;基础参数'!$E$12,IF(L6082="修改",J6082*'模板使用说明&amp;基础参数'!$E$7*'模板使用说明&amp;基础参数'!$E$11,J6082*'模板使用说明&amp;基础参数'!$E$7*'模板使用说明&amp;基础参数'!$E$10)))))</f>
        <v/>
      </c>
      <c r="N6082" s="95"/>
    </row>
    <row r="6083" spans="1:14">
      <c r="A6083" s="76">
        <f t="shared" si="105"/>
        <v>6078</v>
      </c>
      <c r="B6083" s="77"/>
      <c r="C6083" s="77"/>
      <c r="D6083" s="77"/>
      <c r="E6083" s="77"/>
      <c r="F6083" s="77"/>
      <c r="G6083" s="77"/>
      <c r="H6083" s="78"/>
      <c r="I6083" s="76"/>
      <c r="J6083" s="8" t="str">
        <f>IF(I6083="ILF",IF($C$1="预估功能点",'模板使用说明&amp;基础参数'!$E$15,'模板使用说明&amp;基础参数'!$E$22),IF(I6083="EIF",IF($C$1="预估功能点",'模板使用说明&amp;基础参数'!$E$16,'模板使用说明&amp;基础参数'!$E$23),IF(I6083="EI",IF($C$1="预估功能点",'模板使用说明&amp;基础参数'!$E$17,'模板使用说明&amp;基础参数'!$E$24),IF(I6083="EO",IF($C$1="预估功能点",'模板使用说明&amp;基础参数'!$E$18,'模板使用说明&amp;基础参数'!$E$25),IF(I6083="EQ",IF($C$1="预估功能点",'模板使用说明&amp;基础参数'!$E$19,'模板使用说明&amp;基础参数'!$E$26),"")))))</f>
        <v/>
      </c>
      <c r="K6083" s="80"/>
      <c r="L6083" s="80"/>
      <c r="M6083" s="81" t="str">
        <f>IF(J6083="","",IF(K6083="高",IF(L6083="删除",J6083*'模板使用说明&amp;基础参数'!$E$5*'模板使用说明&amp;基础参数'!$E$12,IF(L6083="修改",J6083*'模板使用说明&amp;基础参数'!$E$5*'模板使用说明&amp;基础参数'!$E$11,J6083*'模板使用说明&amp;基础参数'!$E$5*'模板使用说明&amp;基础参数'!$E$10)),IF(K6083="中",IF(L6083="删除",J6083*'模板使用说明&amp;基础参数'!$E$6*'模板使用说明&amp;基础参数'!$E$12,IF(L6083="修改",J6083*'模板使用说明&amp;基础参数'!$E$6*'模板使用说明&amp;基础参数'!$E$11,J6083*'模板使用说明&amp;基础参数'!$E$6*'模板使用说明&amp;基础参数'!$E$10)),IF(L6083="删除",J6083*'模板使用说明&amp;基础参数'!$E$7*'模板使用说明&amp;基础参数'!$E$12,IF(L6083="修改",J6083*'模板使用说明&amp;基础参数'!$E$7*'模板使用说明&amp;基础参数'!$E$11,J6083*'模板使用说明&amp;基础参数'!$E$7*'模板使用说明&amp;基础参数'!$E$10)))))</f>
        <v/>
      </c>
      <c r="N6083" s="95"/>
    </row>
    <row r="6084" spans="1:14">
      <c r="A6084" s="76">
        <f t="shared" ref="A6084:A6147" si="106">ROW()-5</f>
        <v>6079</v>
      </c>
      <c r="B6084" s="77"/>
      <c r="C6084" s="77"/>
      <c r="D6084" s="77"/>
      <c r="E6084" s="77"/>
      <c r="F6084" s="77"/>
      <c r="G6084" s="77"/>
      <c r="H6084" s="78"/>
      <c r="I6084" s="76"/>
      <c r="J6084" s="8" t="str">
        <f>IF(I6084="ILF",IF($C$1="预估功能点",'模板使用说明&amp;基础参数'!$E$15,'模板使用说明&amp;基础参数'!$E$22),IF(I6084="EIF",IF($C$1="预估功能点",'模板使用说明&amp;基础参数'!$E$16,'模板使用说明&amp;基础参数'!$E$23),IF(I6084="EI",IF($C$1="预估功能点",'模板使用说明&amp;基础参数'!$E$17,'模板使用说明&amp;基础参数'!$E$24),IF(I6084="EO",IF($C$1="预估功能点",'模板使用说明&amp;基础参数'!$E$18,'模板使用说明&amp;基础参数'!$E$25),IF(I6084="EQ",IF($C$1="预估功能点",'模板使用说明&amp;基础参数'!$E$19,'模板使用说明&amp;基础参数'!$E$26),"")))))</f>
        <v/>
      </c>
      <c r="K6084" s="80"/>
      <c r="L6084" s="80"/>
      <c r="M6084" s="81" t="str">
        <f>IF(J6084="","",IF(K6084="高",IF(L6084="删除",J6084*'模板使用说明&amp;基础参数'!$E$5*'模板使用说明&amp;基础参数'!$E$12,IF(L6084="修改",J6084*'模板使用说明&amp;基础参数'!$E$5*'模板使用说明&amp;基础参数'!$E$11,J6084*'模板使用说明&amp;基础参数'!$E$5*'模板使用说明&amp;基础参数'!$E$10)),IF(K6084="中",IF(L6084="删除",J6084*'模板使用说明&amp;基础参数'!$E$6*'模板使用说明&amp;基础参数'!$E$12,IF(L6084="修改",J6084*'模板使用说明&amp;基础参数'!$E$6*'模板使用说明&amp;基础参数'!$E$11,J6084*'模板使用说明&amp;基础参数'!$E$6*'模板使用说明&amp;基础参数'!$E$10)),IF(L6084="删除",J6084*'模板使用说明&amp;基础参数'!$E$7*'模板使用说明&amp;基础参数'!$E$12,IF(L6084="修改",J6084*'模板使用说明&amp;基础参数'!$E$7*'模板使用说明&amp;基础参数'!$E$11,J6084*'模板使用说明&amp;基础参数'!$E$7*'模板使用说明&amp;基础参数'!$E$10)))))</f>
        <v/>
      </c>
      <c r="N6084" s="95"/>
    </row>
    <row r="6085" spans="1:14">
      <c r="A6085" s="76">
        <f t="shared" si="106"/>
        <v>6080</v>
      </c>
      <c r="B6085" s="77"/>
      <c r="C6085" s="77"/>
      <c r="D6085" s="77"/>
      <c r="E6085" s="77"/>
      <c r="F6085" s="77"/>
      <c r="G6085" s="77"/>
      <c r="H6085" s="78"/>
      <c r="I6085" s="76"/>
      <c r="J6085" s="8" t="str">
        <f>IF(I6085="ILF",IF($C$1="预估功能点",'模板使用说明&amp;基础参数'!$E$15,'模板使用说明&amp;基础参数'!$E$22),IF(I6085="EIF",IF($C$1="预估功能点",'模板使用说明&amp;基础参数'!$E$16,'模板使用说明&amp;基础参数'!$E$23),IF(I6085="EI",IF($C$1="预估功能点",'模板使用说明&amp;基础参数'!$E$17,'模板使用说明&amp;基础参数'!$E$24),IF(I6085="EO",IF($C$1="预估功能点",'模板使用说明&amp;基础参数'!$E$18,'模板使用说明&amp;基础参数'!$E$25),IF(I6085="EQ",IF($C$1="预估功能点",'模板使用说明&amp;基础参数'!$E$19,'模板使用说明&amp;基础参数'!$E$26),"")))))</f>
        <v/>
      </c>
      <c r="K6085" s="80"/>
      <c r="L6085" s="80"/>
      <c r="M6085" s="81" t="str">
        <f>IF(J6085="","",IF(K6085="高",IF(L6085="删除",J6085*'模板使用说明&amp;基础参数'!$E$5*'模板使用说明&amp;基础参数'!$E$12,IF(L6085="修改",J6085*'模板使用说明&amp;基础参数'!$E$5*'模板使用说明&amp;基础参数'!$E$11,J6085*'模板使用说明&amp;基础参数'!$E$5*'模板使用说明&amp;基础参数'!$E$10)),IF(K6085="中",IF(L6085="删除",J6085*'模板使用说明&amp;基础参数'!$E$6*'模板使用说明&amp;基础参数'!$E$12,IF(L6085="修改",J6085*'模板使用说明&amp;基础参数'!$E$6*'模板使用说明&amp;基础参数'!$E$11,J6085*'模板使用说明&amp;基础参数'!$E$6*'模板使用说明&amp;基础参数'!$E$10)),IF(L6085="删除",J6085*'模板使用说明&amp;基础参数'!$E$7*'模板使用说明&amp;基础参数'!$E$12,IF(L6085="修改",J6085*'模板使用说明&amp;基础参数'!$E$7*'模板使用说明&amp;基础参数'!$E$11,J6085*'模板使用说明&amp;基础参数'!$E$7*'模板使用说明&amp;基础参数'!$E$10)))))</f>
        <v/>
      </c>
      <c r="N6085" s="95"/>
    </row>
    <row r="6086" spans="1:14">
      <c r="A6086" s="76">
        <f t="shared" si="106"/>
        <v>6081</v>
      </c>
      <c r="B6086" s="77"/>
      <c r="C6086" s="77"/>
      <c r="D6086" s="77"/>
      <c r="E6086" s="77"/>
      <c r="F6086" s="77"/>
      <c r="G6086" s="77"/>
      <c r="H6086" s="78"/>
      <c r="I6086" s="76"/>
      <c r="J6086" s="8" t="str">
        <f>IF(I6086="ILF",IF($C$1="预估功能点",'模板使用说明&amp;基础参数'!$E$15,'模板使用说明&amp;基础参数'!$E$22),IF(I6086="EIF",IF($C$1="预估功能点",'模板使用说明&amp;基础参数'!$E$16,'模板使用说明&amp;基础参数'!$E$23),IF(I6086="EI",IF($C$1="预估功能点",'模板使用说明&amp;基础参数'!$E$17,'模板使用说明&amp;基础参数'!$E$24),IF(I6086="EO",IF($C$1="预估功能点",'模板使用说明&amp;基础参数'!$E$18,'模板使用说明&amp;基础参数'!$E$25),IF(I6086="EQ",IF($C$1="预估功能点",'模板使用说明&amp;基础参数'!$E$19,'模板使用说明&amp;基础参数'!$E$26),"")))))</f>
        <v/>
      </c>
      <c r="K6086" s="80"/>
      <c r="L6086" s="80"/>
      <c r="M6086" s="81" t="str">
        <f>IF(J6086="","",IF(K6086="高",IF(L6086="删除",J6086*'模板使用说明&amp;基础参数'!$E$5*'模板使用说明&amp;基础参数'!$E$12,IF(L6086="修改",J6086*'模板使用说明&amp;基础参数'!$E$5*'模板使用说明&amp;基础参数'!$E$11,J6086*'模板使用说明&amp;基础参数'!$E$5*'模板使用说明&amp;基础参数'!$E$10)),IF(K6086="中",IF(L6086="删除",J6086*'模板使用说明&amp;基础参数'!$E$6*'模板使用说明&amp;基础参数'!$E$12,IF(L6086="修改",J6086*'模板使用说明&amp;基础参数'!$E$6*'模板使用说明&amp;基础参数'!$E$11,J6086*'模板使用说明&amp;基础参数'!$E$6*'模板使用说明&amp;基础参数'!$E$10)),IF(L6086="删除",J6086*'模板使用说明&amp;基础参数'!$E$7*'模板使用说明&amp;基础参数'!$E$12,IF(L6086="修改",J6086*'模板使用说明&amp;基础参数'!$E$7*'模板使用说明&amp;基础参数'!$E$11,J6086*'模板使用说明&amp;基础参数'!$E$7*'模板使用说明&amp;基础参数'!$E$10)))))</f>
        <v/>
      </c>
      <c r="N6086" s="95"/>
    </row>
    <row r="6087" spans="1:14">
      <c r="A6087" s="76">
        <f t="shared" si="106"/>
        <v>6082</v>
      </c>
      <c r="B6087" s="77"/>
      <c r="C6087" s="77"/>
      <c r="D6087" s="77"/>
      <c r="E6087" s="77"/>
      <c r="F6087" s="77"/>
      <c r="G6087" s="77"/>
      <c r="H6087" s="78"/>
      <c r="I6087" s="76"/>
      <c r="J6087" s="8" t="str">
        <f>IF(I6087="ILF",IF($C$1="预估功能点",'模板使用说明&amp;基础参数'!$E$15,'模板使用说明&amp;基础参数'!$E$22),IF(I6087="EIF",IF($C$1="预估功能点",'模板使用说明&amp;基础参数'!$E$16,'模板使用说明&amp;基础参数'!$E$23),IF(I6087="EI",IF($C$1="预估功能点",'模板使用说明&amp;基础参数'!$E$17,'模板使用说明&amp;基础参数'!$E$24),IF(I6087="EO",IF($C$1="预估功能点",'模板使用说明&amp;基础参数'!$E$18,'模板使用说明&amp;基础参数'!$E$25),IF(I6087="EQ",IF($C$1="预估功能点",'模板使用说明&amp;基础参数'!$E$19,'模板使用说明&amp;基础参数'!$E$26),"")))))</f>
        <v/>
      </c>
      <c r="K6087" s="80"/>
      <c r="L6087" s="80"/>
      <c r="M6087" s="81" t="str">
        <f>IF(J6087="","",IF(K6087="高",IF(L6087="删除",J6087*'模板使用说明&amp;基础参数'!$E$5*'模板使用说明&amp;基础参数'!$E$12,IF(L6087="修改",J6087*'模板使用说明&amp;基础参数'!$E$5*'模板使用说明&amp;基础参数'!$E$11,J6087*'模板使用说明&amp;基础参数'!$E$5*'模板使用说明&amp;基础参数'!$E$10)),IF(K6087="中",IF(L6087="删除",J6087*'模板使用说明&amp;基础参数'!$E$6*'模板使用说明&amp;基础参数'!$E$12,IF(L6087="修改",J6087*'模板使用说明&amp;基础参数'!$E$6*'模板使用说明&amp;基础参数'!$E$11,J6087*'模板使用说明&amp;基础参数'!$E$6*'模板使用说明&amp;基础参数'!$E$10)),IF(L6087="删除",J6087*'模板使用说明&amp;基础参数'!$E$7*'模板使用说明&amp;基础参数'!$E$12,IF(L6087="修改",J6087*'模板使用说明&amp;基础参数'!$E$7*'模板使用说明&amp;基础参数'!$E$11,J6087*'模板使用说明&amp;基础参数'!$E$7*'模板使用说明&amp;基础参数'!$E$10)))))</f>
        <v/>
      </c>
      <c r="N6087" s="95"/>
    </row>
    <row r="6088" spans="1:14">
      <c r="A6088" s="76">
        <f t="shared" si="106"/>
        <v>6083</v>
      </c>
      <c r="B6088" s="77"/>
      <c r="C6088" s="77"/>
      <c r="D6088" s="77"/>
      <c r="E6088" s="77"/>
      <c r="F6088" s="77"/>
      <c r="G6088" s="77"/>
      <c r="H6088" s="78"/>
      <c r="I6088" s="76"/>
      <c r="J6088" s="8" t="str">
        <f>IF(I6088="ILF",IF($C$1="预估功能点",'模板使用说明&amp;基础参数'!$E$15,'模板使用说明&amp;基础参数'!$E$22),IF(I6088="EIF",IF($C$1="预估功能点",'模板使用说明&amp;基础参数'!$E$16,'模板使用说明&amp;基础参数'!$E$23),IF(I6088="EI",IF($C$1="预估功能点",'模板使用说明&amp;基础参数'!$E$17,'模板使用说明&amp;基础参数'!$E$24),IF(I6088="EO",IF($C$1="预估功能点",'模板使用说明&amp;基础参数'!$E$18,'模板使用说明&amp;基础参数'!$E$25),IF(I6088="EQ",IF($C$1="预估功能点",'模板使用说明&amp;基础参数'!$E$19,'模板使用说明&amp;基础参数'!$E$26),"")))))</f>
        <v/>
      </c>
      <c r="K6088" s="80"/>
      <c r="L6088" s="80"/>
      <c r="M6088" s="81" t="str">
        <f>IF(J6088="","",IF(K6088="高",IF(L6088="删除",J6088*'模板使用说明&amp;基础参数'!$E$5*'模板使用说明&amp;基础参数'!$E$12,IF(L6088="修改",J6088*'模板使用说明&amp;基础参数'!$E$5*'模板使用说明&amp;基础参数'!$E$11,J6088*'模板使用说明&amp;基础参数'!$E$5*'模板使用说明&amp;基础参数'!$E$10)),IF(K6088="中",IF(L6088="删除",J6088*'模板使用说明&amp;基础参数'!$E$6*'模板使用说明&amp;基础参数'!$E$12,IF(L6088="修改",J6088*'模板使用说明&amp;基础参数'!$E$6*'模板使用说明&amp;基础参数'!$E$11,J6088*'模板使用说明&amp;基础参数'!$E$6*'模板使用说明&amp;基础参数'!$E$10)),IF(L6088="删除",J6088*'模板使用说明&amp;基础参数'!$E$7*'模板使用说明&amp;基础参数'!$E$12,IF(L6088="修改",J6088*'模板使用说明&amp;基础参数'!$E$7*'模板使用说明&amp;基础参数'!$E$11,J6088*'模板使用说明&amp;基础参数'!$E$7*'模板使用说明&amp;基础参数'!$E$10)))))</f>
        <v/>
      </c>
      <c r="N6088" s="95"/>
    </row>
    <row r="6089" spans="1:14">
      <c r="A6089" s="76">
        <f t="shared" si="106"/>
        <v>6084</v>
      </c>
      <c r="B6089" s="77"/>
      <c r="C6089" s="77"/>
      <c r="D6089" s="77"/>
      <c r="E6089" s="77"/>
      <c r="F6089" s="77"/>
      <c r="G6089" s="77"/>
      <c r="H6089" s="78"/>
      <c r="I6089" s="76"/>
      <c r="J6089" s="8" t="str">
        <f>IF(I6089="ILF",IF($C$1="预估功能点",'模板使用说明&amp;基础参数'!$E$15,'模板使用说明&amp;基础参数'!$E$22),IF(I6089="EIF",IF($C$1="预估功能点",'模板使用说明&amp;基础参数'!$E$16,'模板使用说明&amp;基础参数'!$E$23),IF(I6089="EI",IF($C$1="预估功能点",'模板使用说明&amp;基础参数'!$E$17,'模板使用说明&amp;基础参数'!$E$24),IF(I6089="EO",IF($C$1="预估功能点",'模板使用说明&amp;基础参数'!$E$18,'模板使用说明&amp;基础参数'!$E$25),IF(I6089="EQ",IF($C$1="预估功能点",'模板使用说明&amp;基础参数'!$E$19,'模板使用说明&amp;基础参数'!$E$26),"")))))</f>
        <v/>
      </c>
      <c r="K6089" s="80"/>
      <c r="L6089" s="80"/>
      <c r="M6089" s="81" t="str">
        <f>IF(J6089="","",IF(K6089="高",IF(L6089="删除",J6089*'模板使用说明&amp;基础参数'!$E$5*'模板使用说明&amp;基础参数'!$E$12,IF(L6089="修改",J6089*'模板使用说明&amp;基础参数'!$E$5*'模板使用说明&amp;基础参数'!$E$11,J6089*'模板使用说明&amp;基础参数'!$E$5*'模板使用说明&amp;基础参数'!$E$10)),IF(K6089="中",IF(L6089="删除",J6089*'模板使用说明&amp;基础参数'!$E$6*'模板使用说明&amp;基础参数'!$E$12,IF(L6089="修改",J6089*'模板使用说明&amp;基础参数'!$E$6*'模板使用说明&amp;基础参数'!$E$11,J6089*'模板使用说明&amp;基础参数'!$E$6*'模板使用说明&amp;基础参数'!$E$10)),IF(L6089="删除",J6089*'模板使用说明&amp;基础参数'!$E$7*'模板使用说明&amp;基础参数'!$E$12,IF(L6089="修改",J6089*'模板使用说明&amp;基础参数'!$E$7*'模板使用说明&amp;基础参数'!$E$11,J6089*'模板使用说明&amp;基础参数'!$E$7*'模板使用说明&amp;基础参数'!$E$10)))))</f>
        <v/>
      </c>
      <c r="N6089" s="95"/>
    </row>
    <row r="6090" spans="1:14">
      <c r="A6090" s="76">
        <f t="shared" si="106"/>
        <v>6085</v>
      </c>
      <c r="B6090" s="77"/>
      <c r="C6090" s="77"/>
      <c r="D6090" s="77"/>
      <c r="E6090" s="77"/>
      <c r="F6090" s="77"/>
      <c r="G6090" s="77"/>
      <c r="H6090" s="78"/>
      <c r="I6090" s="76"/>
      <c r="J6090" s="8" t="str">
        <f>IF(I6090="ILF",IF($C$1="预估功能点",'模板使用说明&amp;基础参数'!$E$15,'模板使用说明&amp;基础参数'!$E$22),IF(I6090="EIF",IF($C$1="预估功能点",'模板使用说明&amp;基础参数'!$E$16,'模板使用说明&amp;基础参数'!$E$23),IF(I6090="EI",IF($C$1="预估功能点",'模板使用说明&amp;基础参数'!$E$17,'模板使用说明&amp;基础参数'!$E$24),IF(I6090="EO",IF($C$1="预估功能点",'模板使用说明&amp;基础参数'!$E$18,'模板使用说明&amp;基础参数'!$E$25),IF(I6090="EQ",IF($C$1="预估功能点",'模板使用说明&amp;基础参数'!$E$19,'模板使用说明&amp;基础参数'!$E$26),"")))))</f>
        <v/>
      </c>
      <c r="K6090" s="80"/>
      <c r="L6090" s="80"/>
      <c r="M6090" s="81" t="str">
        <f>IF(J6090="","",IF(K6090="高",IF(L6090="删除",J6090*'模板使用说明&amp;基础参数'!$E$5*'模板使用说明&amp;基础参数'!$E$12,IF(L6090="修改",J6090*'模板使用说明&amp;基础参数'!$E$5*'模板使用说明&amp;基础参数'!$E$11,J6090*'模板使用说明&amp;基础参数'!$E$5*'模板使用说明&amp;基础参数'!$E$10)),IF(K6090="中",IF(L6090="删除",J6090*'模板使用说明&amp;基础参数'!$E$6*'模板使用说明&amp;基础参数'!$E$12,IF(L6090="修改",J6090*'模板使用说明&amp;基础参数'!$E$6*'模板使用说明&amp;基础参数'!$E$11,J6090*'模板使用说明&amp;基础参数'!$E$6*'模板使用说明&amp;基础参数'!$E$10)),IF(L6090="删除",J6090*'模板使用说明&amp;基础参数'!$E$7*'模板使用说明&amp;基础参数'!$E$12,IF(L6090="修改",J6090*'模板使用说明&amp;基础参数'!$E$7*'模板使用说明&amp;基础参数'!$E$11,J6090*'模板使用说明&amp;基础参数'!$E$7*'模板使用说明&amp;基础参数'!$E$10)))))</f>
        <v/>
      </c>
      <c r="N6090" s="95"/>
    </row>
    <row r="6091" spans="1:14">
      <c r="A6091" s="76">
        <f t="shared" si="106"/>
        <v>6086</v>
      </c>
      <c r="B6091" s="77"/>
      <c r="C6091" s="77"/>
      <c r="D6091" s="77"/>
      <c r="E6091" s="77"/>
      <c r="F6091" s="77"/>
      <c r="G6091" s="77"/>
      <c r="H6091" s="78"/>
      <c r="I6091" s="76"/>
      <c r="J6091" s="8" t="str">
        <f>IF(I6091="ILF",IF($C$1="预估功能点",'模板使用说明&amp;基础参数'!$E$15,'模板使用说明&amp;基础参数'!$E$22),IF(I6091="EIF",IF($C$1="预估功能点",'模板使用说明&amp;基础参数'!$E$16,'模板使用说明&amp;基础参数'!$E$23),IF(I6091="EI",IF($C$1="预估功能点",'模板使用说明&amp;基础参数'!$E$17,'模板使用说明&amp;基础参数'!$E$24),IF(I6091="EO",IF($C$1="预估功能点",'模板使用说明&amp;基础参数'!$E$18,'模板使用说明&amp;基础参数'!$E$25),IF(I6091="EQ",IF($C$1="预估功能点",'模板使用说明&amp;基础参数'!$E$19,'模板使用说明&amp;基础参数'!$E$26),"")))))</f>
        <v/>
      </c>
      <c r="K6091" s="80"/>
      <c r="L6091" s="80"/>
      <c r="M6091" s="81" t="str">
        <f>IF(J6091="","",IF(K6091="高",IF(L6091="删除",J6091*'模板使用说明&amp;基础参数'!$E$5*'模板使用说明&amp;基础参数'!$E$12,IF(L6091="修改",J6091*'模板使用说明&amp;基础参数'!$E$5*'模板使用说明&amp;基础参数'!$E$11,J6091*'模板使用说明&amp;基础参数'!$E$5*'模板使用说明&amp;基础参数'!$E$10)),IF(K6091="中",IF(L6091="删除",J6091*'模板使用说明&amp;基础参数'!$E$6*'模板使用说明&amp;基础参数'!$E$12,IF(L6091="修改",J6091*'模板使用说明&amp;基础参数'!$E$6*'模板使用说明&amp;基础参数'!$E$11,J6091*'模板使用说明&amp;基础参数'!$E$6*'模板使用说明&amp;基础参数'!$E$10)),IF(L6091="删除",J6091*'模板使用说明&amp;基础参数'!$E$7*'模板使用说明&amp;基础参数'!$E$12,IF(L6091="修改",J6091*'模板使用说明&amp;基础参数'!$E$7*'模板使用说明&amp;基础参数'!$E$11,J6091*'模板使用说明&amp;基础参数'!$E$7*'模板使用说明&amp;基础参数'!$E$10)))))</f>
        <v/>
      </c>
      <c r="N6091" s="95"/>
    </row>
    <row r="6092" spans="1:14">
      <c r="A6092" s="76">
        <f t="shared" si="106"/>
        <v>6087</v>
      </c>
      <c r="B6092" s="77"/>
      <c r="C6092" s="77"/>
      <c r="D6092" s="77"/>
      <c r="E6092" s="77"/>
      <c r="F6092" s="77"/>
      <c r="G6092" s="77"/>
      <c r="H6092" s="78"/>
      <c r="I6092" s="76"/>
      <c r="J6092" s="8" t="str">
        <f>IF(I6092="ILF",IF($C$1="预估功能点",'模板使用说明&amp;基础参数'!$E$15,'模板使用说明&amp;基础参数'!$E$22),IF(I6092="EIF",IF($C$1="预估功能点",'模板使用说明&amp;基础参数'!$E$16,'模板使用说明&amp;基础参数'!$E$23),IF(I6092="EI",IF($C$1="预估功能点",'模板使用说明&amp;基础参数'!$E$17,'模板使用说明&amp;基础参数'!$E$24),IF(I6092="EO",IF($C$1="预估功能点",'模板使用说明&amp;基础参数'!$E$18,'模板使用说明&amp;基础参数'!$E$25),IF(I6092="EQ",IF($C$1="预估功能点",'模板使用说明&amp;基础参数'!$E$19,'模板使用说明&amp;基础参数'!$E$26),"")))))</f>
        <v/>
      </c>
      <c r="K6092" s="80"/>
      <c r="L6092" s="80"/>
      <c r="M6092" s="81" t="str">
        <f>IF(J6092="","",IF(K6092="高",IF(L6092="删除",J6092*'模板使用说明&amp;基础参数'!$E$5*'模板使用说明&amp;基础参数'!$E$12,IF(L6092="修改",J6092*'模板使用说明&amp;基础参数'!$E$5*'模板使用说明&amp;基础参数'!$E$11,J6092*'模板使用说明&amp;基础参数'!$E$5*'模板使用说明&amp;基础参数'!$E$10)),IF(K6092="中",IF(L6092="删除",J6092*'模板使用说明&amp;基础参数'!$E$6*'模板使用说明&amp;基础参数'!$E$12,IF(L6092="修改",J6092*'模板使用说明&amp;基础参数'!$E$6*'模板使用说明&amp;基础参数'!$E$11,J6092*'模板使用说明&amp;基础参数'!$E$6*'模板使用说明&amp;基础参数'!$E$10)),IF(L6092="删除",J6092*'模板使用说明&amp;基础参数'!$E$7*'模板使用说明&amp;基础参数'!$E$12,IF(L6092="修改",J6092*'模板使用说明&amp;基础参数'!$E$7*'模板使用说明&amp;基础参数'!$E$11,J6092*'模板使用说明&amp;基础参数'!$E$7*'模板使用说明&amp;基础参数'!$E$10)))))</f>
        <v/>
      </c>
      <c r="N6092" s="95"/>
    </row>
    <row r="6093" spans="1:14">
      <c r="A6093" s="76">
        <f t="shared" si="106"/>
        <v>6088</v>
      </c>
      <c r="B6093" s="77"/>
      <c r="C6093" s="77"/>
      <c r="D6093" s="77"/>
      <c r="E6093" s="77"/>
      <c r="F6093" s="77"/>
      <c r="G6093" s="77"/>
      <c r="H6093" s="78"/>
      <c r="I6093" s="76"/>
      <c r="J6093" s="8" t="str">
        <f>IF(I6093="ILF",IF($C$1="预估功能点",'模板使用说明&amp;基础参数'!$E$15,'模板使用说明&amp;基础参数'!$E$22),IF(I6093="EIF",IF($C$1="预估功能点",'模板使用说明&amp;基础参数'!$E$16,'模板使用说明&amp;基础参数'!$E$23),IF(I6093="EI",IF($C$1="预估功能点",'模板使用说明&amp;基础参数'!$E$17,'模板使用说明&amp;基础参数'!$E$24),IF(I6093="EO",IF($C$1="预估功能点",'模板使用说明&amp;基础参数'!$E$18,'模板使用说明&amp;基础参数'!$E$25),IF(I6093="EQ",IF($C$1="预估功能点",'模板使用说明&amp;基础参数'!$E$19,'模板使用说明&amp;基础参数'!$E$26),"")))))</f>
        <v/>
      </c>
      <c r="K6093" s="80"/>
      <c r="L6093" s="80"/>
      <c r="M6093" s="81" t="str">
        <f>IF(J6093="","",IF(K6093="高",IF(L6093="删除",J6093*'模板使用说明&amp;基础参数'!$E$5*'模板使用说明&amp;基础参数'!$E$12,IF(L6093="修改",J6093*'模板使用说明&amp;基础参数'!$E$5*'模板使用说明&amp;基础参数'!$E$11,J6093*'模板使用说明&amp;基础参数'!$E$5*'模板使用说明&amp;基础参数'!$E$10)),IF(K6093="中",IF(L6093="删除",J6093*'模板使用说明&amp;基础参数'!$E$6*'模板使用说明&amp;基础参数'!$E$12,IF(L6093="修改",J6093*'模板使用说明&amp;基础参数'!$E$6*'模板使用说明&amp;基础参数'!$E$11,J6093*'模板使用说明&amp;基础参数'!$E$6*'模板使用说明&amp;基础参数'!$E$10)),IF(L6093="删除",J6093*'模板使用说明&amp;基础参数'!$E$7*'模板使用说明&amp;基础参数'!$E$12,IF(L6093="修改",J6093*'模板使用说明&amp;基础参数'!$E$7*'模板使用说明&amp;基础参数'!$E$11,J6093*'模板使用说明&amp;基础参数'!$E$7*'模板使用说明&amp;基础参数'!$E$10)))))</f>
        <v/>
      </c>
      <c r="N6093" s="95"/>
    </row>
    <row r="6094" spans="1:14">
      <c r="A6094" s="76">
        <f t="shared" si="106"/>
        <v>6089</v>
      </c>
      <c r="B6094" s="77"/>
      <c r="C6094" s="77"/>
      <c r="D6094" s="77"/>
      <c r="E6094" s="77"/>
      <c r="F6094" s="77"/>
      <c r="G6094" s="77"/>
      <c r="H6094" s="78"/>
      <c r="I6094" s="76"/>
      <c r="J6094" s="8" t="str">
        <f>IF(I6094="ILF",IF($C$1="预估功能点",'模板使用说明&amp;基础参数'!$E$15,'模板使用说明&amp;基础参数'!$E$22),IF(I6094="EIF",IF($C$1="预估功能点",'模板使用说明&amp;基础参数'!$E$16,'模板使用说明&amp;基础参数'!$E$23),IF(I6094="EI",IF($C$1="预估功能点",'模板使用说明&amp;基础参数'!$E$17,'模板使用说明&amp;基础参数'!$E$24),IF(I6094="EO",IF($C$1="预估功能点",'模板使用说明&amp;基础参数'!$E$18,'模板使用说明&amp;基础参数'!$E$25),IF(I6094="EQ",IF($C$1="预估功能点",'模板使用说明&amp;基础参数'!$E$19,'模板使用说明&amp;基础参数'!$E$26),"")))))</f>
        <v/>
      </c>
      <c r="K6094" s="80"/>
      <c r="L6094" s="80"/>
      <c r="M6094" s="81" t="str">
        <f>IF(J6094="","",IF(K6094="高",IF(L6094="删除",J6094*'模板使用说明&amp;基础参数'!$E$5*'模板使用说明&amp;基础参数'!$E$12,IF(L6094="修改",J6094*'模板使用说明&amp;基础参数'!$E$5*'模板使用说明&amp;基础参数'!$E$11,J6094*'模板使用说明&amp;基础参数'!$E$5*'模板使用说明&amp;基础参数'!$E$10)),IF(K6094="中",IF(L6094="删除",J6094*'模板使用说明&amp;基础参数'!$E$6*'模板使用说明&amp;基础参数'!$E$12,IF(L6094="修改",J6094*'模板使用说明&amp;基础参数'!$E$6*'模板使用说明&amp;基础参数'!$E$11,J6094*'模板使用说明&amp;基础参数'!$E$6*'模板使用说明&amp;基础参数'!$E$10)),IF(L6094="删除",J6094*'模板使用说明&amp;基础参数'!$E$7*'模板使用说明&amp;基础参数'!$E$12,IF(L6094="修改",J6094*'模板使用说明&amp;基础参数'!$E$7*'模板使用说明&amp;基础参数'!$E$11,J6094*'模板使用说明&amp;基础参数'!$E$7*'模板使用说明&amp;基础参数'!$E$10)))))</f>
        <v/>
      </c>
      <c r="N6094" s="95"/>
    </row>
    <row r="6095" spans="1:14">
      <c r="A6095" s="76">
        <f t="shared" si="106"/>
        <v>6090</v>
      </c>
      <c r="B6095" s="77"/>
      <c r="C6095" s="77"/>
      <c r="D6095" s="77"/>
      <c r="E6095" s="77"/>
      <c r="F6095" s="77"/>
      <c r="G6095" s="77"/>
      <c r="H6095" s="78"/>
      <c r="I6095" s="76"/>
      <c r="J6095" s="8" t="str">
        <f>IF(I6095="ILF",IF($C$1="预估功能点",'模板使用说明&amp;基础参数'!$E$15,'模板使用说明&amp;基础参数'!$E$22),IF(I6095="EIF",IF($C$1="预估功能点",'模板使用说明&amp;基础参数'!$E$16,'模板使用说明&amp;基础参数'!$E$23),IF(I6095="EI",IF($C$1="预估功能点",'模板使用说明&amp;基础参数'!$E$17,'模板使用说明&amp;基础参数'!$E$24),IF(I6095="EO",IF($C$1="预估功能点",'模板使用说明&amp;基础参数'!$E$18,'模板使用说明&amp;基础参数'!$E$25),IF(I6095="EQ",IF($C$1="预估功能点",'模板使用说明&amp;基础参数'!$E$19,'模板使用说明&amp;基础参数'!$E$26),"")))))</f>
        <v/>
      </c>
      <c r="K6095" s="80"/>
      <c r="L6095" s="80"/>
      <c r="M6095" s="81" t="str">
        <f>IF(J6095="","",IF(K6095="高",IF(L6095="删除",J6095*'模板使用说明&amp;基础参数'!$E$5*'模板使用说明&amp;基础参数'!$E$12,IF(L6095="修改",J6095*'模板使用说明&amp;基础参数'!$E$5*'模板使用说明&amp;基础参数'!$E$11,J6095*'模板使用说明&amp;基础参数'!$E$5*'模板使用说明&amp;基础参数'!$E$10)),IF(K6095="中",IF(L6095="删除",J6095*'模板使用说明&amp;基础参数'!$E$6*'模板使用说明&amp;基础参数'!$E$12,IF(L6095="修改",J6095*'模板使用说明&amp;基础参数'!$E$6*'模板使用说明&amp;基础参数'!$E$11,J6095*'模板使用说明&amp;基础参数'!$E$6*'模板使用说明&amp;基础参数'!$E$10)),IF(L6095="删除",J6095*'模板使用说明&amp;基础参数'!$E$7*'模板使用说明&amp;基础参数'!$E$12,IF(L6095="修改",J6095*'模板使用说明&amp;基础参数'!$E$7*'模板使用说明&amp;基础参数'!$E$11,J6095*'模板使用说明&amp;基础参数'!$E$7*'模板使用说明&amp;基础参数'!$E$10)))))</f>
        <v/>
      </c>
      <c r="N6095" s="95"/>
    </row>
    <row r="6096" spans="1:14">
      <c r="A6096" s="76">
        <f t="shared" si="106"/>
        <v>6091</v>
      </c>
      <c r="B6096" s="77"/>
      <c r="C6096" s="77"/>
      <c r="D6096" s="77"/>
      <c r="E6096" s="77"/>
      <c r="F6096" s="77"/>
      <c r="G6096" s="77"/>
      <c r="H6096" s="78"/>
      <c r="I6096" s="76"/>
      <c r="J6096" s="8" t="str">
        <f>IF(I6096="ILF",IF($C$1="预估功能点",'模板使用说明&amp;基础参数'!$E$15,'模板使用说明&amp;基础参数'!$E$22),IF(I6096="EIF",IF($C$1="预估功能点",'模板使用说明&amp;基础参数'!$E$16,'模板使用说明&amp;基础参数'!$E$23),IF(I6096="EI",IF($C$1="预估功能点",'模板使用说明&amp;基础参数'!$E$17,'模板使用说明&amp;基础参数'!$E$24),IF(I6096="EO",IF($C$1="预估功能点",'模板使用说明&amp;基础参数'!$E$18,'模板使用说明&amp;基础参数'!$E$25),IF(I6096="EQ",IF($C$1="预估功能点",'模板使用说明&amp;基础参数'!$E$19,'模板使用说明&amp;基础参数'!$E$26),"")))))</f>
        <v/>
      </c>
      <c r="K6096" s="80"/>
      <c r="L6096" s="80"/>
      <c r="M6096" s="81" t="str">
        <f>IF(J6096="","",IF(K6096="高",IF(L6096="删除",J6096*'模板使用说明&amp;基础参数'!$E$5*'模板使用说明&amp;基础参数'!$E$12,IF(L6096="修改",J6096*'模板使用说明&amp;基础参数'!$E$5*'模板使用说明&amp;基础参数'!$E$11,J6096*'模板使用说明&amp;基础参数'!$E$5*'模板使用说明&amp;基础参数'!$E$10)),IF(K6096="中",IF(L6096="删除",J6096*'模板使用说明&amp;基础参数'!$E$6*'模板使用说明&amp;基础参数'!$E$12,IF(L6096="修改",J6096*'模板使用说明&amp;基础参数'!$E$6*'模板使用说明&amp;基础参数'!$E$11,J6096*'模板使用说明&amp;基础参数'!$E$6*'模板使用说明&amp;基础参数'!$E$10)),IF(L6096="删除",J6096*'模板使用说明&amp;基础参数'!$E$7*'模板使用说明&amp;基础参数'!$E$12,IF(L6096="修改",J6096*'模板使用说明&amp;基础参数'!$E$7*'模板使用说明&amp;基础参数'!$E$11,J6096*'模板使用说明&amp;基础参数'!$E$7*'模板使用说明&amp;基础参数'!$E$10)))))</f>
        <v/>
      </c>
      <c r="N6096" s="95"/>
    </row>
    <row r="6097" spans="1:14">
      <c r="A6097" s="76">
        <f t="shared" si="106"/>
        <v>6092</v>
      </c>
      <c r="B6097" s="77"/>
      <c r="C6097" s="77"/>
      <c r="D6097" s="77"/>
      <c r="E6097" s="77"/>
      <c r="F6097" s="77"/>
      <c r="G6097" s="77"/>
      <c r="H6097" s="78"/>
      <c r="I6097" s="76"/>
      <c r="J6097" s="8" t="str">
        <f>IF(I6097="ILF",IF($C$1="预估功能点",'模板使用说明&amp;基础参数'!$E$15,'模板使用说明&amp;基础参数'!$E$22),IF(I6097="EIF",IF($C$1="预估功能点",'模板使用说明&amp;基础参数'!$E$16,'模板使用说明&amp;基础参数'!$E$23),IF(I6097="EI",IF($C$1="预估功能点",'模板使用说明&amp;基础参数'!$E$17,'模板使用说明&amp;基础参数'!$E$24),IF(I6097="EO",IF($C$1="预估功能点",'模板使用说明&amp;基础参数'!$E$18,'模板使用说明&amp;基础参数'!$E$25),IF(I6097="EQ",IF($C$1="预估功能点",'模板使用说明&amp;基础参数'!$E$19,'模板使用说明&amp;基础参数'!$E$26),"")))))</f>
        <v/>
      </c>
      <c r="K6097" s="80"/>
      <c r="L6097" s="80"/>
      <c r="M6097" s="81" t="str">
        <f>IF(J6097="","",IF(K6097="高",IF(L6097="删除",J6097*'模板使用说明&amp;基础参数'!$E$5*'模板使用说明&amp;基础参数'!$E$12,IF(L6097="修改",J6097*'模板使用说明&amp;基础参数'!$E$5*'模板使用说明&amp;基础参数'!$E$11,J6097*'模板使用说明&amp;基础参数'!$E$5*'模板使用说明&amp;基础参数'!$E$10)),IF(K6097="中",IF(L6097="删除",J6097*'模板使用说明&amp;基础参数'!$E$6*'模板使用说明&amp;基础参数'!$E$12,IF(L6097="修改",J6097*'模板使用说明&amp;基础参数'!$E$6*'模板使用说明&amp;基础参数'!$E$11,J6097*'模板使用说明&amp;基础参数'!$E$6*'模板使用说明&amp;基础参数'!$E$10)),IF(L6097="删除",J6097*'模板使用说明&amp;基础参数'!$E$7*'模板使用说明&amp;基础参数'!$E$12,IF(L6097="修改",J6097*'模板使用说明&amp;基础参数'!$E$7*'模板使用说明&amp;基础参数'!$E$11,J6097*'模板使用说明&amp;基础参数'!$E$7*'模板使用说明&amp;基础参数'!$E$10)))))</f>
        <v/>
      </c>
      <c r="N6097" s="95"/>
    </row>
    <row r="6098" spans="1:14">
      <c r="A6098" s="76">
        <f t="shared" si="106"/>
        <v>6093</v>
      </c>
      <c r="B6098" s="77"/>
      <c r="C6098" s="77"/>
      <c r="D6098" s="77"/>
      <c r="E6098" s="77"/>
      <c r="F6098" s="77"/>
      <c r="G6098" s="77"/>
      <c r="H6098" s="78"/>
      <c r="I6098" s="76"/>
      <c r="J6098" s="8" t="str">
        <f>IF(I6098="ILF",IF($C$1="预估功能点",'模板使用说明&amp;基础参数'!$E$15,'模板使用说明&amp;基础参数'!$E$22),IF(I6098="EIF",IF($C$1="预估功能点",'模板使用说明&amp;基础参数'!$E$16,'模板使用说明&amp;基础参数'!$E$23),IF(I6098="EI",IF($C$1="预估功能点",'模板使用说明&amp;基础参数'!$E$17,'模板使用说明&amp;基础参数'!$E$24),IF(I6098="EO",IF($C$1="预估功能点",'模板使用说明&amp;基础参数'!$E$18,'模板使用说明&amp;基础参数'!$E$25),IF(I6098="EQ",IF($C$1="预估功能点",'模板使用说明&amp;基础参数'!$E$19,'模板使用说明&amp;基础参数'!$E$26),"")))))</f>
        <v/>
      </c>
      <c r="K6098" s="80"/>
      <c r="L6098" s="80"/>
      <c r="M6098" s="81" t="str">
        <f>IF(J6098="","",IF(K6098="高",IF(L6098="删除",J6098*'模板使用说明&amp;基础参数'!$E$5*'模板使用说明&amp;基础参数'!$E$12,IF(L6098="修改",J6098*'模板使用说明&amp;基础参数'!$E$5*'模板使用说明&amp;基础参数'!$E$11,J6098*'模板使用说明&amp;基础参数'!$E$5*'模板使用说明&amp;基础参数'!$E$10)),IF(K6098="中",IF(L6098="删除",J6098*'模板使用说明&amp;基础参数'!$E$6*'模板使用说明&amp;基础参数'!$E$12,IF(L6098="修改",J6098*'模板使用说明&amp;基础参数'!$E$6*'模板使用说明&amp;基础参数'!$E$11,J6098*'模板使用说明&amp;基础参数'!$E$6*'模板使用说明&amp;基础参数'!$E$10)),IF(L6098="删除",J6098*'模板使用说明&amp;基础参数'!$E$7*'模板使用说明&amp;基础参数'!$E$12,IF(L6098="修改",J6098*'模板使用说明&amp;基础参数'!$E$7*'模板使用说明&amp;基础参数'!$E$11,J6098*'模板使用说明&amp;基础参数'!$E$7*'模板使用说明&amp;基础参数'!$E$10)))))</f>
        <v/>
      </c>
      <c r="N6098" s="95"/>
    </row>
    <row r="6099" spans="1:14">
      <c r="A6099" s="76">
        <f t="shared" si="106"/>
        <v>6094</v>
      </c>
      <c r="B6099" s="77"/>
      <c r="C6099" s="77"/>
      <c r="D6099" s="77"/>
      <c r="E6099" s="77"/>
      <c r="F6099" s="77"/>
      <c r="G6099" s="77"/>
      <c r="H6099" s="78"/>
      <c r="I6099" s="76"/>
      <c r="J6099" s="8" t="str">
        <f>IF(I6099="ILF",IF($C$1="预估功能点",'模板使用说明&amp;基础参数'!$E$15,'模板使用说明&amp;基础参数'!$E$22),IF(I6099="EIF",IF($C$1="预估功能点",'模板使用说明&amp;基础参数'!$E$16,'模板使用说明&amp;基础参数'!$E$23),IF(I6099="EI",IF($C$1="预估功能点",'模板使用说明&amp;基础参数'!$E$17,'模板使用说明&amp;基础参数'!$E$24),IF(I6099="EO",IF($C$1="预估功能点",'模板使用说明&amp;基础参数'!$E$18,'模板使用说明&amp;基础参数'!$E$25),IF(I6099="EQ",IF($C$1="预估功能点",'模板使用说明&amp;基础参数'!$E$19,'模板使用说明&amp;基础参数'!$E$26),"")))))</f>
        <v/>
      </c>
      <c r="K6099" s="80"/>
      <c r="L6099" s="80"/>
      <c r="M6099" s="81" t="str">
        <f>IF(J6099="","",IF(K6099="高",IF(L6099="删除",J6099*'模板使用说明&amp;基础参数'!$E$5*'模板使用说明&amp;基础参数'!$E$12,IF(L6099="修改",J6099*'模板使用说明&amp;基础参数'!$E$5*'模板使用说明&amp;基础参数'!$E$11,J6099*'模板使用说明&amp;基础参数'!$E$5*'模板使用说明&amp;基础参数'!$E$10)),IF(K6099="中",IF(L6099="删除",J6099*'模板使用说明&amp;基础参数'!$E$6*'模板使用说明&amp;基础参数'!$E$12,IF(L6099="修改",J6099*'模板使用说明&amp;基础参数'!$E$6*'模板使用说明&amp;基础参数'!$E$11,J6099*'模板使用说明&amp;基础参数'!$E$6*'模板使用说明&amp;基础参数'!$E$10)),IF(L6099="删除",J6099*'模板使用说明&amp;基础参数'!$E$7*'模板使用说明&amp;基础参数'!$E$12,IF(L6099="修改",J6099*'模板使用说明&amp;基础参数'!$E$7*'模板使用说明&amp;基础参数'!$E$11,J6099*'模板使用说明&amp;基础参数'!$E$7*'模板使用说明&amp;基础参数'!$E$10)))))</f>
        <v/>
      </c>
      <c r="N6099" s="95"/>
    </row>
    <row r="6100" spans="1:14">
      <c r="A6100" s="76">
        <f t="shared" si="106"/>
        <v>6095</v>
      </c>
      <c r="B6100" s="77"/>
      <c r="C6100" s="77"/>
      <c r="D6100" s="77"/>
      <c r="E6100" s="77"/>
      <c r="F6100" s="77"/>
      <c r="G6100" s="77"/>
      <c r="H6100" s="78"/>
      <c r="I6100" s="76"/>
      <c r="J6100" s="8" t="str">
        <f>IF(I6100="ILF",IF($C$1="预估功能点",'模板使用说明&amp;基础参数'!$E$15,'模板使用说明&amp;基础参数'!$E$22),IF(I6100="EIF",IF($C$1="预估功能点",'模板使用说明&amp;基础参数'!$E$16,'模板使用说明&amp;基础参数'!$E$23),IF(I6100="EI",IF($C$1="预估功能点",'模板使用说明&amp;基础参数'!$E$17,'模板使用说明&amp;基础参数'!$E$24),IF(I6100="EO",IF($C$1="预估功能点",'模板使用说明&amp;基础参数'!$E$18,'模板使用说明&amp;基础参数'!$E$25),IF(I6100="EQ",IF($C$1="预估功能点",'模板使用说明&amp;基础参数'!$E$19,'模板使用说明&amp;基础参数'!$E$26),"")))))</f>
        <v/>
      </c>
      <c r="K6100" s="80"/>
      <c r="L6100" s="80"/>
      <c r="M6100" s="81" t="str">
        <f>IF(J6100="","",IF(K6100="高",IF(L6100="删除",J6100*'模板使用说明&amp;基础参数'!$E$5*'模板使用说明&amp;基础参数'!$E$12,IF(L6100="修改",J6100*'模板使用说明&amp;基础参数'!$E$5*'模板使用说明&amp;基础参数'!$E$11,J6100*'模板使用说明&amp;基础参数'!$E$5*'模板使用说明&amp;基础参数'!$E$10)),IF(K6100="中",IF(L6100="删除",J6100*'模板使用说明&amp;基础参数'!$E$6*'模板使用说明&amp;基础参数'!$E$12,IF(L6100="修改",J6100*'模板使用说明&amp;基础参数'!$E$6*'模板使用说明&amp;基础参数'!$E$11,J6100*'模板使用说明&amp;基础参数'!$E$6*'模板使用说明&amp;基础参数'!$E$10)),IF(L6100="删除",J6100*'模板使用说明&amp;基础参数'!$E$7*'模板使用说明&amp;基础参数'!$E$12,IF(L6100="修改",J6100*'模板使用说明&amp;基础参数'!$E$7*'模板使用说明&amp;基础参数'!$E$11,J6100*'模板使用说明&amp;基础参数'!$E$7*'模板使用说明&amp;基础参数'!$E$10)))))</f>
        <v/>
      </c>
      <c r="N6100" s="95"/>
    </row>
    <row r="6101" spans="1:14">
      <c r="A6101" s="76">
        <f t="shared" si="106"/>
        <v>6096</v>
      </c>
      <c r="B6101" s="77"/>
      <c r="C6101" s="77"/>
      <c r="D6101" s="77"/>
      <c r="E6101" s="77"/>
      <c r="F6101" s="77"/>
      <c r="G6101" s="77"/>
      <c r="H6101" s="78"/>
      <c r="I6101" s="76"/>
      <c r="J6101" s="8" t="str">
        <f>IF(I6101="ILF",IF($C$1="预估功能点",'模板使用说明&amp;基础参数'!$E$15,'模板使用说明&amp;基础参数'!$E$22),IF(I6101="EIF",IF($C$1="预估功能点",'模板使用说明&amp;基础参数'!$E$16,'模板使用说明&amp;基础参数'!$E$23),IF(I6101="EI",IF($C$1="预估功能点",'模板使用说明&amp;基础参数'!$E$17,'模板使用说明&amp;基础参数'!$E$24),IF(I6101="EO",IF($C$1="预估功能点",'模板使用说明&amp;基础参数'!$E$18,'模板使用说明&amp;基础参数'!$E$25),IF(I6101="EQ",IF($C$1="预估功能点",'模板使用说明&amp;基础参数'!$E$19,'模板使用说明&amp;基础参数'!$E$26),"")))))</f>
        <v/>
      </c>
      <c r="K6101" s="80"/>
      <c r="L6101" s="80"/>
      <c r="M6101" s="81" t="str">
        <f>IF(J6101="","",IF(K6101="高",IF(L6101="删除",J6101*'模板使用说明&amp;基础参数'!$E$5*'模板使用说明&amp;基础参数'!$E$12,IF(L6101="修改",J6101*'模板使用说明&amp;基础参数'!$E$5*'模板使用说明&amp;基础参数'!$E$11,J6101*'模板使用说明&amp;基础参数'!$E$5*'模板使用说明&amp;基础参数'!$E$10)),IF(K6101="中",IF(L6101="删除",J6101*'模板使用说明&amp;基础参数'!$E$6*'模板使用说明&amp;基础参数'!$E$12,IF(L6101="修改",J6101*'模板使用说明&amp;基础参数'!$E$6*'模板使用说明&amp;基础参数'!$E$11,J6101*'模板使用说明&amp;基础参数'!$E$6*'模板使用说明&amp;基础参数'!$E$10)),IF(L6101="删除",J6101*'模板使用说明&amp;基础参数'!$E$7*'模板使用说明&amp;基础参数'!$E$12,IF(L6101="修改",J6101*'模板使用说明&amp;基础参数'!$E$7*'模板使用说明&amp;基础参数'!$E$11,J6101*'模板使用说明&amp;基础参数'!$E$7*'模板使用说明&amp;基础参数'!$E$10)))))</f>
        <v/>
      </c>
      <c r="N6101" s="95"/>
    </row>
    <row r="6102" spans="1:14">
      <c r="A6102" s="76">
        <f t="shared" si="106"/>
        <v>6097</v>
      </c>
      <c r="B6102" s="77"/>
      <c r="C6102" s="77"/>
      <c r="D6102" s="77"/>
      <c r="E6102" s="77"/>
      <c r="F6102" s="77"/>
      <c r="G6102" s="77"/>
      <c r="H6102" s="78"/>
      <c r="I6102" s="76"/>
      <c r="J6102" s="8" t="str">
        <f>IF(I6102="ILF",IF($C$1="预估功能点",'模板使用说明&amp;基础参数'!$E$15,'模板使用说明&amp;基础参数'!$E$22),IF(I6102="EIF",IF($C$1="预估功能点",'模板使用说明&amp;基础参数'!$E$16,'模板使用说明&amp;基础参数'!$E$23),IF(I6102="EI",IF($C$1="预估功能点",'模板使用说明&amp;基础参数'!$E$17,'模板使用说明&amp;基础参数'!$E$24),IF(I6102="EO",IF($C$1="预估功能点",'模板使用说明&amp;基础参数'!$E$18,'模板使用说明&amp;基础参数'!$E$25),IF(I6102="EQ",IF($C$1="预估功能点",'模板使用说明&amp;基础参数'!$E$19,'模板使用说明&amp;基础参数'!$E$26),"")))))</f>
        <v/>
      </c>
      <c r="K6102" s="80"/>
      <c r="L6102" s="80"/>
      <c r="M6102" s="81" t="str">
        <f>IF(J6102="","",IF(K6102="高",IF(L6102="删除",J6102*'模板使用说明&amp;基础参数'!$E$5*'模板使用说明&amp;基础参数'!$E$12,IF(L6102="修改",J6102*'模板使用说明&amp;基础参数'!$E$5*'模板使用说明&amp;基础参数'!$E$11,J6102*'模板使用说明&amp;基础参数'!$E$5*'模板使用说明&amp;基础参数'!$E$10)),IF(K6102="中",IF(L6102="删除",J6102*'模板使用说明&amp;基础参数'!$E$6*'模板使用说明&amp;基础参数'!$E$12,IF(L6102="修改",J6102*'模板使用说明&amp;基础参数'!$E$6*'模板使用说明&amp;基础参数'!$E$11,J6102*'模板使用说明&amp;基础参数'!$E$6*'模板使用说明&amp;基础参数'!$E$10)),IF(L6102="删除",J6102*'模板使用说明&amp;基础参数'!$E$7*'模板使用说明&amp;基础参数'!$E$12,IF(L6102="修改",J6102*'模板使用说明&amp;基础参数'!$E$7*'模板使用说明&amp;基础参数'!$E$11,J6102*'模板使用说明&amp;基础参数'!$E$7*'模板使用说明&amp;基础参数'!$E$10)))))</f>
        <v/>
      </c>
      <c r="N6102" s="95"/>
    </row>
    <row r="6103" spans="1:14">
      <c r="A6103" s="76">
        <f t="shared" si="106"/>
        <v>6098</v>
      </c>
      <c r="B6103" s="77"/>
      <c r="C6103" s="77"/>
      <c r="D6103" s="77"/>
      <c r="E6103" s="77"/>
      <c r="F6103" s="77"/>
      <c r="G6103" s="77"/>
      <c r="H6103" s="78"/>
      <c r="I6103" s="76"/>
      <c r="J6103" s="8" t="str">
        <f>IF(I6103="ILF",IF($C$1="预估功能点",'模板使用说明&amp;基础参数'!$E$15,'模板使用说明&amp;基础参数'!$E$22),IF(I6103="EIF",IF($C$1="预估功能点",'模板使用说明&amp;基础参数'!$E$16,'模板使用说明&amp;基础参数'!$E$23),IF(I6103="EI",IF($C$1="预估功能点",'模板使用说明&amp;基础参数'!$E$17,'模板使用说明&amp;基础参数'!$E$24),IF(I6103="EO",IF($C$1="预估功能点",'模板使用说明&amp;基础参数'!$E$18,'模板使用说明&amp;基础参数'!$E$25),IF(I6103="EQ",IF($C$1="预估功能点",'模板使用说明&amp;基础参数'!$E$19,'模板使用说明&amp;基础参数'!$E$26),"")))))</f>
        <v/>
      </c>
      <c r="K6103" s="80"/>
      <c r="L6103" s="80"/>
      <c r="M6103" s="81" t="str">
        <f>IF(J6103="","",IF(K6103="高",IF(L6103="删除",J6103*'模板使用说明&amp;基础参数'!$E$5*'模板使用说明&amp;基础参数'!$E$12,IF(L6103="修改",J6103*'模板使用说明&amp;基础参数'!$E$5*'模板使用说明&amp;基础参数'!$E$11,J6103*'模板使用说明&amp;基础参数'!$E$5*'模板使用说明&amp;基础参数'!$E$10)),IF(K6103="中",IF(L6103="删除",J6103*'模板使用说明&amp;基础参数'!$E$6*'模板使用说明&amp;基础参数'!$E$12,IF(L6103="修改",J6103*'模板使用说明&amp;基础参数'!$E$6*'模板使用说明&amp;基础参数'!$E$11,J6103*'模板使用说明&amp;基础参数'!$E$6*'模板使用说明&amp;基础参数'!$E$10)),IF(L6103="删除",J6103*'模板使用说明&amp;基础参数'!$E$7*'模板使用说明&amp;基础参数'!$E$12,IF(L6103="修改",J6103*'模板使用说明&amp;基础参数'!$E$7*'模板使用说明&amp;基础参数'!$E$11,J6103*'模板使用说明&amp;基础参数'!$E$7*'模板使用说明&amp;基础参数'!$E$10)))))</f>
        <v/>
      </c>
      <c r="N6103" s="95"/>
    </row>
    <row r="6104" spans="1:14">
      <c r="A6104" s="76">
        <f t="shared" si="106"/>
        <v>6099</v>
      </c>
      <c r="B6104" s="77"/>
      <c r="C6104" s="77"/>
      <c r="D6104" s="77"/>
      <c r="E6104" s="77"/>
      <c r="F6104" s="77"/>
      <c r="G6104" s="77"/>
      <c r="H6104" s="78"/>
      <c r="I6104" s="76"/>
      <c r="J6104" s="8" t="str">
        <f>IF(I6104="ILF",IF($C$1="预估功能点",'模板使用说明&amp;基础参数'!$E$15,'模板使用说明&amp;基础参数'!$E$22),IF(I6104="EIF",IF($C$1="预估功能点",'模板使用说明&amp;基础参数'!$E$16,'模板使用说明&amp;基础参数'!$E$23),IF(I6104="EI",IF($C$1="预估功能点",'模板使用说明&amp;基础参数'!$E$17,'模板使用说明&amp;基础参数'!$E$24),IF(I6104="EO",IF($C$1="预估功能点",'模板使用说明&amp;基础参数'!$E$18,'模板使用说明&amp;基础参数'!$E$25),IF(I6104="EQ",IF($C$1="预估功能点",'模板使用说明&amp;基础参数'!$E$19,'模板使用说明&amp;基础参数'!$E$26),"")))))</f>
        <v/>
      </c>
      <c r="K6104" s="80"/>
      <c r="L6104" s="80"/>
      <c r="M6104" s="81" t="str">
        <f>IF(J6104="","",IF(K6104="高",IF(L6104="删除",J6104*'模板使用说明&amp;基础参数'!$E$5*'模板使用说明&amp;基础参数'!$E$12,IF(L6104="修改",J6104*'模板使用说明&amp;基础参数'!$E$5*'模板使用说明&amp;基础参数'!$E$11,J6104*'模板使用说明&amp;基础参数'!$E$5*'模板使用说明&amp;基础参数'!$E$10)),IF(K6104="中",IF(L6104="删除",J6104*'模板使用说明&amp;基础参数'!$E$6*'模板使用说明&amp;基础参数'!$E$12,IF(L6104="修改",J6104*'模板使用说明&amp;基础参数'!$E$6*'模板使用说明&amp;基础参数'!$E$11,J6104*'模板使用说明&amp;基础参数'!$E$6*'模板使用说明&amp;基础参数'!$E$10)),IF(L6104="删除",J6104*'模板使用说明&amp;基础参数'!$E$7*'模板使用说明&amp;基础参数'!$E$12,IF(L6104="修改",J6104*'模板使用说明&amp;基础参数'!$E$7*'模板使用说明&amp;基础参数'!$E$11,J6104*'模板使用说明&amp;基础参数'!$E$7*'模板使用说明&amp;基础参数'!$E$10)))))</f>
        <v/>
      </c>
      <c r="N6104" s="95"/>
    </row>
    <row r="6105" spans="1:14">
      <c r="A6105" s="76">
        <f t="shared" si="106"/>
        <v>6100</v>
      </c>
      <c r="B6105" s="77"/>
      <c r="C6105" s="77"/>
      <c r="D6105" s="77"/>
      <c r="E6105" s="77"/>
      <c r="F6105" s="77"/>
      <c r="G6105" s="77"/>
      <c r="H6105" s="78"/>
      <c r="I6105" s="76"/>
      <c r="J6105" s="8" t="str">
        <f>IF(I6105="ILF",IF($C$1="预估功能点",'模板使用说明&amp;基础参数'!$E$15,'模板使用说明&amp;基础参数'!$E$22),IF(I6105="EIF",IF($C$1="预估功能点",'模板使用说明&amp;基础参数'!$E$16,'模板使用说明&amp;基础参数'!$E$23),IF(I6105="EI",IF($C$1="预估功能点",'模板使用说明&amp;基础参数'!$E$17,'模板使用说明&amp;基础参数'!$E$24),IF(I6105="EO",IF($C$1="预估功能点",'模板使用说明&amp;基础参数'!$E$18,'模板使用说明&amp;基础参数'!$E$25),IF(I6105="EQ",IF($C$1="预估功能点",'模板使用说明&amp;基础参数'!$E$19,'模板使用说明&amp;基础参数'!$E$26),"")))))</f>
        <v/>
      </c>
      <c r="K6105" s="80"/>
      <c r="L6105" s="80"/>
      <c r="M6105" s="81" t="str">
        <f>IF(J6105="","",IF(K6105="高",IF(L6105="删除",J6105*'模板使用说明&amp;基础参数'!$E$5*'模板使用说明&amp;基础参数'!$E$12,IF(L6105="修改",J6105*'模板使用说明&amp;基础参数'!$E$5*'模板使用说明&amp;基础参数'!$E$11,J6105*'模板使用说明&amp;基础参数'!$E$5*'模板使用说明&amp;基础参数'!$E$10)),IF(K6105="中",IF(L6105="删除",J6105*'模板使用说明&amp;基础参数'!$E$6*'模板使用说明&amp;基础参数'!$E$12,IF(L6105="修改",J6105*'模板使用说明&amp;基础参数'!$E$6*'模板使用说明&amp;基础参数'!$E$11,J6105*'模板使用说明&amp;基础参数'!$E$6*'模板使用说明&amp;基础参数'!$E$10)),IF(L6105="删除",J6105*'模板使用说明&amp;基础参数'!$E$7*'模板使用说明&amp;基础参数'!$E$12,IF(L6105="修改",J6105*'模板使用说明&amp;基础参数'!$E$7*'模板使用说明&amp;基础参数'!$E$11,J6105*'模板使用说明&amp;基础参数'!$E$7*'模板使用说明&amp;基础参数'!$E$10)))))</f>
        <v/>
      </c>
      <c r="N6105" s="95"/>
    </row>
    <row r="6106" spans="1:14">
      <c r="A6106" s="76">
        <f t="shared" si="106"/>
        <v>6101</v>
      </c>
      <c r="B6106" s="77"/>
      <c r="C6106" s="77"/>
      <c r="D6106" s="77"/>
      <c r="E6106" s="77"/>
      <c r="F6106" s="77"/>
      <c r="G6106" s="77"/>
      <c r="H6106" s="78"/>
      <c r="I6106" s="76"/>
      <c r="J6106" s="8" t="str">
        <f>IF(I6106="ILF",IF($C$1="预估功能点",'模板使用说明&amp;基础参数'!$E$15,'模板使用说明&amp;基础参数'!$E$22),IF(I6106="EIF",IF($C$1="预估功能点",'模板使用说明&amp;基础参数'!$E$16,'模板使用说明&amp;基础参数'!$E$23),IF(I6106="EI",IF($C$1="预估功能点",'模板使用说明&amp;基础参数'!$E$17,'模板使用说明&amp;基础参数'!$E$24),IF(I6106="EO",IF($C$1="预估功能点",'模板使用说明&amp;基础参数'!$E$18,'模板使用说明&amp;基础参数'!$E$25),IF(I6106="EQ",IF($C$1="预估功能点",'模板使用说明&amp;基础参数'!$E$19,'模板使用说明&amp;基础参数'!$E$26),"")))))</f>
        <v/>
      </c>
      <c r="K6106" s="80"/>
      <c r="L6106" s="80"/>
      <c r="M6106" s="81" t="str">
        <f>IF(J6106="","",IF(K6106="高",IF(L6106="删除",J6106*'模板使用说明&amp;基础参数'!$E$5*'模板使用说明&amp;基础参数'!$E$12,IF(L6106="修改",J6106*'模板使用说明&amp;基础参数'!$E$5*'模板使用说明&amp;基础参数'!$E$11,J6106*'模板使用说明&amp;基础参数'!$E$5*'模板使用说明&amp;基础参数'!$E$10)),IF(K6106="中",IF(L6106="删除",J6106*'模板使用说明&amp;基础参数'!$E$6*'模板使用说明&amp;基础参数'!$E$12,IF(L6106="修改",J6106*'模板使用说明&amp;基础参数'!$E$6*'模板使用说明&amp;基础参数'!$E$11,J6106*'模板使用说明&amp;基础参数'!$E$6*'模板使用说明&amp;基础参数'!$E$10)),IF(L6106="删除",J6106*'模板使用说明&amp;基础参数'!$E$7*'模板使用说明&amp;基础参数'!$E$12,IF(L6106="修改",J6106*'模板使用说明&amp;基础参数'!$E$7*'模板使用说明&amp;基础参数'!$E$11,J6106*'模板使用说明&amp;基础参数'!$E$7*'模板使用说明&amp;基础参数'!$E$10)))))</f>
        <v/>
      </c>
      <c r="N6106" s="95"/>
    </row>
    <row r="6107" spans="1:14">
      <c r="A6107" s="76">
        <f t="shared" si="106"/>
        <v>6102</v>
      </c>
      <c r="B6107" s="77"/>
      <c r="C6107" s="77"/>
      <c r="D6107" s="77"/>
      <c r="E6107" s="77"/>
      <c r="F6107" s="77"/>
      <c r="G6107" s="77"/>
      <c r="H6107" s="78"/>
      <c r="I6107" s="76"/>
      <c r="J6107" s="8" t="str">
        <f>IF(I6107="ILF",IF($C$1="预估功能点",'模板使用说明&amp;基础参数'!$E$15,'模板使用说明&amp;基础参数'!$E$22),IF(I6107="EIF",IF($C$1="预估功能点",'模板使用说明&amp;基础参数'!$E$16,'模板使用说明&amp;基础参数'!$E$23),IF(I6107="EI",IF($C$1="预估功能点",'模板使用说明&amp;基础参数'!$E$17,'模板使用说明&amp;基础参数'!$E$24),IF(I6107="EO",IF($C$1="预估功能点",'模板使用说明&amp;基础参数'!$E$18,'模板使用说明&amp;基础参数'!$E$25),IF(I6107="EQ",IF($C$1="预估功能点",'模板使用说明&amp;基础参数'!$E$19,'模板使用说明&amp;基础参数'!$E$26),"")))))</f>
        <v/>
      </c>
      <c r="K6107" s="80"/>
      <c r="L6107" s="80"/>
      <c r="M6107" s="81" t="str">
        <f>IF(J6107="","",IF(K6107="高",IF(L6107="删除",J6107*'模板使用说明&amp;基础参数'!$E$5*'模板使用说明&amp;基础参数'!$E$12,IF(L6107="修改",J6107*'模板使用说明&amp;基础参数'!$E$5*'模板使用说明&amp;基础参数'!$E$11,J6107*'模板使用说明&amp;基础参数'!$E$5*'模板使用说明&amp;基础参数'!$E$10)),IF(K6107="中",IF(L6107="删除",J6107*'模板使用说明&amp;基础参数'!$E$6*'模板使用说明&amp;基础参数'!$E$12,IF(L6107="修改",J6107*'模板使用说明&amp;基础参数'!$E$6*'模板使用说明&amp;基础参数'!$E$11,J6107*'模板使用说明&amp;基础参数'!$E$6*'模板使用说明&amp;基础参数'!$E$10)),IF(L6107="删除",J6107*'模板使用说明&amp;基础参数'!$E$7*'模板使用说明&amp;基础参数'!$E$12,IF(L6107="修改",J6107*'模板使用说明&amp;基础参数'!$E$7*'模板使用说明&amp;基础参数'!$E$11,J6107*'模板使用说明&amp;基础参数'!$E$7*'模板使用说明&amp;基础参数'!$E$10)))))</f>
        <v/>
      </c>
      <c r="N6107" s="95"/>
    </row>
    <row r="6108" spans="1:14">
      <c r="A6108" s="76">
        <f t="shared" si="106"/>
        <v>6103</v>
      </c>
      <c r="B6108" s="77"/>
      <c r="C6108" s="77"/>
      <c r="D6108" s="77"/>
      <c r="E6108" s="77"/>
      <c r="F6108" s="77"/>
      <c r="G6108" s="77"/>
      <c r="H6108" s="78"/>
      <c r="I6108" s="76"/>
      <c r="J6108" s="8" t="str">
        <f>IF(I6108="ILF",IF($C$1="预估功能点",'模板使用说明&amp;基础参数'!$E$15,'模板使用说明&amp;基础参数'!$E$22),IF(I6108="EIF",IF($C$1="预估功能点",'模板使用说明&amp;基础参数'!$E$16,'模板使用说明&amp;基础参数'!$E$23),IF(I6108="EI",IF($C$1="预估功能点",'模板使用说明&amp;基础参数'!$E$17,'模板使用说明&amp;基础参数'!$E$24),IF(I6108="EO",IF($C$1="预估功能点",'模板使用说明&amp;基础参数'!$E$18,'模板使用说明&amp;基础参数'!$E$25),IF(I6108="EQ",IF($C$1="预估功能点",'模板使用说明&amp;基础参数'!$E$19,'模板使用说明&amp;基础参数'!$E$26),"")))))</f>
        <v/>
      </c>
      <c r="K6108" s="80"/>
      <c r="L6108" s="80"/>
      <c r="M6108" s="81" t="str">
        <f>IF(J6108="","",IF(K6108="高",IF(L6108="删除",J6108*'模板使用说明&amp;基础参数'!$E$5*'模板使用说明&amp;基础参数'!$E$12,IF(L6108="修改",J6108*'模板使用说明&amp;基础参数'!$E$5*'模板使用说明&amp;基础参数'!$E$11,J6108*'模板使用说明&amp;基础参数'!$E$5*'模板使用说明&amp;基础参数'!$E$10)),IF(K6108="中",IF(L6108="删除",J6108*'模板使用说明&amp;基础参数'!$E$6*'模板使用说明&amp;基础参数'!$E$12,IF(L6108="修改",J6108*'模板使用说明&amp;基础参数'!$E$6*'模板使用说明&amp;基础参数'!$E$11,J6108*'模板使用说明&amp;基础参数'!$E$6*'模板使用说明&amp;基础参数'!$E$10)),IF(L6108="删除",J6108*'模板使用说明&amp;基础参数'!$E$7*'模板使用说明&amp;基础参数'!$E$12,IF(L6108="修改",J6108*'模板使用说明&amp;基础参数'!$E$7*'模板使用说明&amp;基础参数'!$E$11,J6108*'模板使用说明&amp;基础参数'!$E$7*'模板使用说明&amp;基础参数'!$E$10)))))</f>
        <v/>
      </c>
      <c r="N6108" s="95"/>
    </row>
    <row r="6109" spans="1:14">
      <c r="A6109" s="76">
        <f t="shared" si="106"/>
        <v>6104</v>
      </c>
      <c r="B6109" s="77"/>
      <c r="C6109" s="77"/>
      <c r="D6109" s="77"/>
      <c r="E6109" s="77"/>
      <c r="F6109" s="77"/>
      <c r="G6109" s="77"/>
      <c r="H6109" s="78"/>
      <c r="I6109" s="76"/>
      <c r="J6109" s="8" t="str">
        <f>IF(I6109="ILF",IF($C$1="预估功能点",'模板使用说明&amp;基础参数'!$E$15,'模板使用说明&amp;基础参数'!$E$22),IF(I6109="EIF",IF($C$1="预估功能点",'模板使用说明&amp;基础参数'!$E$16,'模板使用说明&amp;基础参数'!$E$23),IF(I6109="EI",IF($C$1="预估功能点",'模板使用说明&amp;基础参数'!$E$17,'模板使用说明&amp;基础参数'!$E$24),IF(I6109="EO",IF($C$1="预估功能点",'模板使用说明&amp;基础参数'!$E$18,'模板使用说明&amp;基础参数'!$E$25),IF(I6109="EQ",IF($C$1="预估功能点",'模板使用说明&amp;基础参数'!$E$19,'模板使用说明&amp;基础参数'!$E$26),"")))))</f>
        <v/>
      </c>
      <c r="K6109" s="80"/>
      <c r="L6109" s="80"/>
      <c r="M6109" s="81" t="str">
        <f>IF(J6109="","",IF(K6109="高",IF(L6109="删除",J6109*'模板使用说明&amp;基础参数'!$E$5*'模板使用说明&amp;基础参数'!$E$12,IF(L6109="修改",J6109*'模板使用说明&amp;基础参数'!$E$5*'模板使用说明&amp;基础参数'!$E$11,J6109*'模板使用说明&amp;基础参数'!$E$5*'模板使用说明&amp;基础参数'!$E$10)),IF(K6109="中",IF(L6109="删除",J6109*'模板使用说明&amp;基础参数'!$E$6*'模板使用说明&amp;基础参数'!$E$12,IF(L6109="修改",J6109*'模板使用说明&amp;基础参数'!$E$6*'模板使用说明&amp;基础参数'!$E$11,J6109*'模板使用说明&amp;基础参数'!$E$6*'模板使用说明&amp;基础参数'!$E$10)),IF(L6109="删除",J6109*'模板使用说明&amp;基础参数'!$E$7*'模板使用说明&amp;基础参数'!$E$12,IF(L6109="修改",J6109*'模板使用说明&amp;基础参数'!$E$7*'模板使用说明&amp;基础参数'!$E$11,J6109*'模板使用说明&amp;基础参数'!$E$7*'模板使用说明&amp;基础参数'!$E$10)))))</f>
        <v/>
      </c>
      <c r="N6109" s="95"/>
    </row>
    <row r="6110" spans="1:14">
      <c r="A6110" s="76">
        <f t="shared" si="106"/>
        <v>6105</v>
      </c>
      <c r="B6110" s="77"/>
      <c r="C6110" s="77"/>
      <c r="D6110" s="77"/>
      <c r="E6110" s="77"/>
      <c r="F6110" s="77"/>
      <c r="G6110" s="77"/>
      <c r="H6110" s="78"/>
      <c r="I6110" s="76"/>
      <c r="J6110" s="8" t="str">
        <f>IF(I6110="ILF",IF($C$1="预估功能点",'模板使用说明&amp;基础参数'!$E$15,'模板使用说明&amp;基础参数'!$E$22),IF(I6110="EIF",IF($C$1="预估功能点",'模板使用说明&amp;基础参数'!$E$16,'模板使用说明&amp;基础参数'!$E$23),IF(I6110="EI",IF($C$1="预估功能点",'模板使用说明&amp;基础参数'!$E$17,'模板使用说明&amp;基础参数'!$E$24),IF(I6110="EO",IF($C$1="预估功能点",'模板使用说明&amp;基础参数'!$E$18,'模板使用说明&amp;基础参数'!$E$25),IF(I6110="EQ",IF($C$1="预估功能点",'模板使用说明&amp;基础参数'!$E$19,'模板使用说明&amp;基础参数'!$E$26),"")))))</f>
        <v/>
      </c>
      <c r="K6110" s="80"/>
      <c r="L6110" s="80"/>
      <c r="M6110" s="81" t="str">
        <f>IF(J6110="","",IF(K6110="高",IF(L6110="删除",J6110*'模板使用说明&amp;基础参数'!$E$5*'模板使用说明&amp;基础参数'!$E$12,IF(L6110="修改",J6110*'模板使用说明&amp;基础参数'!$E$5*'模板使用说明&amp;基础参数'!$E$11,J6110*'模板使用说明&amp;基础参数'!$E$5*'模板使用说明&amp;基础参数'!$E$10)),IF(K6110="中",IF(L6110="删除",J6110*'模板使用说明&amp;基础参数'!$E$6*'模板使用说明&amp;基础参数'!$E$12,IF(L6110="修改",J6110*'模板使用说明&amp;基础参数'!$E$6*'模板使用说明&amp;基础参数'!$E$11,J6110*'模板使用说明&amp;基础参数'!$E$6*'模板使用说明&amp;基础参数'!$E$10)),IF(L6110="删除",J6110*'模板使用说明&amp;基础参数'!$E$7*'模板使用说明&amp;基础参数'!$E$12,IF(L6110="修改",J6110*'模板使用说明&amp;基础参数'!$E$7*'模板使用说明&amp;基础参数'!$E$11,J6110*'模板使用说明&amp;基础参数'!$E$7*'模板使用说明&amp;基础参数'!$E$10)))))</f>
        <v/>
      </c>
      <c r="N6110" s="95"/>
    </row>
    <row r="6111" spans="1:14">
      <c r="A6111" s="76">
        <f t="shared" si="106"/>
        <v>6106</v>
      </c>
      <c r="B6111" s="77"/>
      <c r="C6111" s="77"/>
      <c r="D6111" s="77"/>
      <c r="E6111" s="77"/>
      <c r="F6111" s="77"/>
      <c r="G6111" s="77"/>
      <c r="H6111" s="78"/>
      <c r="I6111" s="76"/>
      <c r="J6111" s="8" t="str">
        <f>IF(I6111="ILF",IF($C$1="预估功能点",'模板使用说明&amp;基础参数'!$E$15,'模板使用说明&amp;基础参数'!$E$22),IF(I6111="EIF",IF($C$1="预估功能点",'模板使用说明&amp;基础参数'!$E$16,'模板使用说明&amp;基础参数'!$E$23),IF(I6111="EI",IF($C$1="预估功能点",'模板使用说明&amp;基础参数'!$E$17,'模板使用说明&amp;基础参数'!$E$24),IF(I6111="EO",IF($C$1="预估功能点",'模板使用说明&amp;基础参数'!$E$18,'模板使用说明&amp;基础参数'!$E$25),IF(I6111="EQ",IF($C$1="预估功能点",'模板使用说明&amp;基础参数'!$E$19,'模板使用说明&amp;基础参数'!$E$26),"")))))</f>
        <v/>
      </c>
      <c r="K6111" s="80"/>
      <c r="L6111" s="80"/>
      <c r="M6111" s="81" t="str">
        <f>IF(J6111="","",IF(K6111="高",IF(L6111="删除",J6111*'模板使用说明&amp;基础参数'!$E$5*'模板使用说明&amp;基础参数'!$E$12,IF(L6111="修改",J6111*'模板使用说明&amp;基础参数'!$E$5*'模板使用说明&amp;基础参数'!$E$11,J6111*'模板使用说明&amp;基础参数'!$E$5*'模板使用说明&amp;基础参数'!$E$10)),IF(K6111="中",IF(L6111="删除",J6111*'模板使用说明&amp;基础参数'!$E$6*'模板使用说明&amp;基础参数'!$E$12,IF(L6111="修改",J6111*'模板使用说明&amp;基础参数'!$E$6*'模板使用说明&amp;基础参数'!$E$11,J6111*'模板使用说明&amp;基础参数'!$E$6*'模板使用说明&amp;基础参数'!$E$10)),IF(L6111="删除",J6111*'模板使用说明&amp;基础参数'!$E$7*'模板使用说明&amp;基础参数'!$E$12,IF(L6111="修改",J6111*'模板使用说明&amp;基础参数'!$E$7*'模板使用说明&amp;基础参数'!$E$11,J6111*'模板使用说明&amp;基础参数'!$E$7*'模板使用说明&amp;基础参数'!$E$10)))))</f>
        <v/>
      </c>
      <c r="N6111" s="95"/>
    </row>
    <row r="6112" spans="1:14">
      <c r="A6112" s="76">
        <f t="shared" si="106"/>
        <v>6107</v>
      </c>
      <c r="B6112" s="77"/>
      <c r="C6112" s="77"/>
      <c r="D6112" s="77"/>
      <c r="E6112" s="77"/>
      <c r="F6112" s="77"/>
      <c r="G6112" s="77"/>
      <c r="H6112" s="78"/>
      <c r="I6112" s="76"/>
      <c r="J6112" s="8" t="str">
        <f>IF(I6112="ILF",IF($C$1="预估功能点",'模板使用说明&amp;基础参数'!$E$15,'模板使用说明&amp;基础参数'!$E$22),IF(I6112="EIF",IF($C$1="预估功能点",'模板使用说明&amp;基础参数'!$E$16,'模板使用说明&amp;基础参数'!$E$23),IF(I6112="EI",IF($C$1="预估功能点",'模板使用说明&amp;基础参数'!$E$17,'模板使用说明&amp;基础参数'!$E$24),IF(I6112="EO",IF($C$1="预估功能点",'模板使用说明&amp;基础参数'!$E$18,'模板使用说明&amp;基础参数'!$E$25),IF(I6112="EQ",IF($C$1="预估功能点",'模板使用说明&amp;基础参数'!$E$19,'模板使用说明&amp;基础参数'!$E$26),"")))))</f>
        <v/>
      </c>
      <c r="K6112" s="80"/>
      <c r="L6112" s="80"/>
      <c r="M6112" s="81" t="str">
        <f>IF(J6112="","",IF(K6112="高",IF(L6112="删除",J6112*'模板使用说明&amp;基础参数'!$E$5*'模板使用说明&amp;基础参数'!$E$12,IF(L6112="修改",J6112*'模板使用说明&amp;基础参数'!$E$5*'模板使用说明&amp;基础参数'!$E$11,J6112*'模板使用说明&amp;基础参数'!$E$5*'模板使用说明&amp;基础参数'!$E$10)),IF(K6112="中",IF(L6112="删除",J6112*'模板使用说明&amp;基础参数'!$E$6*'模板使用说明&amp;基础参数'!$E$12,IF(L6112="修改",J6112*'模板使用说明&amp;基础参数'!$E$6*'模板使用说明&amp;基础参数'!$E$11,J6112*'模板使用说明&amp;基础参数'!$E$6*'模板使用说明&amp;基础参数'!$E$10)),IF(L6112="删除",J6112*'模板使用说明&amp;基础参数'!$E$7*'模板使用说明&amp;基础参数'!$E$12,IF(L6112="修改",J6112*'模板使用说明&amp;基础参数'!$E$7*'模板使用说明&amp;基础参数'!$E$11,J6112*'模板使用说明&amp;基础参数'!$E$7*'模板使用说明&amp;基础参数'!$E$10)))))</f>
        <v/>
      </c>
      <c r="N6112" s="95"/>
    </row>
    <row r="6113" spans="1:14">
      <c r="A6113" s="76">
        <f t="shared" si="106"/>
        <v>6108</v>
      </c>
      <c r="B6113" s="77"/>
      <c r="C6113" s="77"/>
      <c r="D6113" s="77"/>
      <c r="E6113" s="77"/>
      <c r="F6113" s="77"/>
      <c r="G6113" s="77"/>
      <c r="H6113" s="78"/>
      <c r="I6113" s="76"/>
      <c r="J6113" s="8" t="str">
        <f>IF(I6113="ILF",IF($C$1="预估功能点",'模板使用说明&amp;基础参数'!$E$15,'模板使用说明&amp;基础参数'!$E$22),IF(I6113="EIF",IF($C$1="预估功能点",'模板使用说明&amp;基础参数'!$E$16,'模板使用说明&amp;基础参数'!$E$23),IF(I6113="EI",IF($C$1="预估功能点",'模板使用说明&amp;基础参数'!$E$17,'模板使用说明&amp;基础参数'!$E$24),IF(I6113="EO",IF($C$1="预估功能点",'模板使用说明&amp;基础参数'!$E$18,'模板使用说明&amp;基础参数'!$E$25),IF(I6113="EQ",IF($C$1="预估功能点",'模板使用说明&amp;基础参数'!$E$19,'模板使用说明&amp;基础参数'!$E$26),"")))))</f>
        <v/>
      </c>
      <c r="K6113" s="80"/>
      <c r="L6113" s="80"/>
      <c r="M6113" s="81" t="str">
        <f>IF(J6113="","",IF(K6113="高",IF(L6113="删除",J6113*'模板使用说明&amp;基础参数'!$E$5*'模板使用说明&amp;基础参数'!$E$12,IF(L6113="修改",J6113*'模板使用说明&amp;基础参数'!$E$5*'模板使用说明&amp;基础参数'!$E$11,J6113*'模板使用说明&amp;基础参数'!$E$5*'模板使用说明&amp;基础参数'!$E$10)),IF(K6113="中",IF(L6113="删除",J6113*'模板使用说明&amp;基础参数'!$E$6*'模板使用说明&amp;基础参数'!$E$12,IF(L6113="修改",J6113*'模板使用说明&amp;基础参数'!$E$6*'模板使用说明&amp;基础参数'!$E$11,J6113*'模板使用说明&amp;基础参数'!$E$6*'模板使用说明&amp;基础参数'!$E$10)),IF(L6113="删除",J6113*'模板使用说明&amp;基础参数'!$E$7*'模板使用说明&amp;基础参数'!$E$12,IF(L6113="修改",J6113*'模板使用说明&amp;基础参数'!$E$7*'模板使用说明&amp;基础参数'!$E$11,J6113*'模板使用说明&amp;基础参数'!$E$7*'模板使用说明&amp;基础参数'!$E$10)))))</f>
        <v/>
      </c>
      <c r="N6113" s="95"/>
    </row>
    <row r="6114" spans="1:14">
      <c r="A6114" s="76">
        <f t="shared" si="106"/>
        <v>6109</v>
      </c>
      <c r="B6114" s="77"/>
      <c r="C6114" s="77"/>
      <c r="D6114" s="77"/>
      <c r="E6114" s="77"/>
      <c r="F6114" s="77"/>
      <c r="G6114" s="77"/>
      <c r="H6114" s="78"/>
      <c r="I6114" s="76"/>
      <c r="J6114" s="8" t="str">
        <f>IF(I6114="ILF",IF($C$1="预估功能点",'模板使用说明&amp;基础参数'!$E$15,'模板使用说明&amp;基础参数'!$E$22),IF(I6114="EIF",IF($C$1="预估功能点",'模板使用说明&amp;基础参数'!$E$16,'模板使用说明&amp;基础参数'!$E$23),IF(I6114="EI",IF($C$1="预估功能点",'模板使用说明&amp;基础参数'!$E$17,'模板使用说明&amp;基础参数'!$E$24),IF(I6114="EO",IF($C$1="预估功能点",'模板使用说明&amp;基础参数'!$E$18,'模板使用说明&amp;基础参数'!$E$25),IF(I6114="EQ",IF($C$1="预估功能点",'模板使用说明&amp;基础参数'!$E$19,'模板使用说明&amp;基础参数'!$E$26),"")))))</f>
        <v/>
      </c>
      <c r="K6114" s="80"/>
      <c r="L6114" s="80"/>
      <c r="M6114" s="81" t="str">
        <f>IF(J6114="","",IF(K6114="高",IF(L6114="删除",J6114*'模板使用说明&amp;基础参数'!$E$5*'模板使用说明&amp;基础参数'!$E$12,IF(L6114="修改",J6114*'模板使用说明&amp;基础参数'!$E$5*'模板使用说明&amp;基础参数'!$E$11,J6114*'模板使用说明&amp;基础参数'!$E$5*'模板使用说明&amp;基础参数'!$E$10)),IF(K6114="中",IF(L6114="删除",J6114*'模板使用说明&amp;基础参数'!$E$6*'模板使用说明&amp;基础参数'!$E$12,IF(L6114="修改",J6114*'模板使用说明&amp;基础参数'!$E$6*'模板使用说明&amp;基础参数'!$E$11,J6114*'模板使用说明&amp;基础参数'!$E$6*'模板使用说明&amp;基础参数'!$E$10)),IF(L6114="删除",J6114*'模板使用说明&amp;基础参数'!$E$7*'模板使用说明&amp;基础参数'!$E$12,IF(L6114="修改",J6114*'模板使用说明&amp;基础参数'!$E$7*'模板使用说明&amp;基础参数'!$E$11,J6114*'模板使用说明&amp;基础参数'!$E$7*'模板使用说明&amp;基础参数'!$E$10)))))</f>
        <v/>
      </c>
      <c r="N6114" s="95"/>
    </row>
    <row r="6115" spans="1:14">
      <c r="A6115" s="76">
        <f t="shared" si="106"/>
        <v>6110</v>
      </c>
      <c r="B6115" s="77"/>
      <c r="C6115" s="77"/>
      <c r="D6115" s="77"/>
      <c r="E6115" s="77"/>
      <c r="F6115" s="77"/>
      <c r="G6115" s="77"/>
      <c r="H6115" s="78"/>
      <c r="I6115" s="76"/>
      <c r="J6115" s="8" t="str">
        <f>IF(I6115="ILF",IF($C$1="预估功能点",'模板使用说明&amp;基础参数'!$E$15,'模板使用说明&amp;基础参数'!$E$22),IF(I6115="EIF",IF($C$1="预估功能点",'模板使用说明&amp;基础参数'!$E$16,'模板使用说明&amp;基础参数'!$E$23),IF(I6115="EI",IF($C$1="预估功能点",'模板使用说明&amp;基础参数'!$E$17,'模板使用说明&amp;基础参数'!$E$24),IF(I6115="EO",IF($C$1="预估功能点",'模板使用说明&amp;基础参数'!$E$18,'模板使用说明&amp;基础参数'!$E$25),IF(I6115="EQ",IF($C$1="预估功能点",'模板使用说明&amp;基础参数'!$E$19,'模板使用说明&amp;基础参数'!$E$26),"")))))</f>
        <v/>
      </c>
      <c r="K6115" s="80"/>
      <c r="L6115" s="80"/>
      <c r="M6115" s="81" t="str">
        <f>IF(J6115="","",IF(K6115="高",IF(L6115="删除",J6115*'模板使用说明&amp;基础参数'!$E$5*'模板使用说明&amp;基础参数'!$E$12,IF(L6115="修改",J6115*'模板使用说明&amp;基础参数'!$E$5*'模板使用说明&amp;基础参数'!$E$11,J6115*'模板使用说明&amp;基础参数'!$E$5*'模板使用说明&amp;基础参数'!$E$10)),IF(K6115="中",IF(L6115="删除",J6115*'模板使用说明&amp;基础参数'!$E$6*'模板使用说明&amp;基础参数'!$E$12,IF(L6115="修改",J6115*'模板使用说明&amp;基础参数'!$E$6*'模板使用说明&amp;基础参数'!$E$11,J6115*'模板使用说明&amp;基础参数'!$E$6*'模板使用说明&amp;基础参数'!$E$10)),IF(L6115="删除",J6115*'模板使用说明&amp;基础参数'!$E$7*'模板使用说明&amp;基础参数'!$E$12,IF(L6115="修改",J6115*'模板使用说明&amp;基础参数'!$E$7*'模板使用说明&amp;基础参数'!$E$11,J6115*'模板使用说明&amp;基础参数'!$E$7*'模板使用说明&amp;基础参数'!$E$10)))))</f>
        <v/>
      </c>
      <c r="N6115" s="95"/>
    </row>
    <row r="6116" spans="1:14">
      <c r="A6116" s="76">
        <f t="shared" si="106"/>
        <v>6111</v>
      </c>
      <c r="B6116" s="77"/>
      <c r="C6116" s="77"/>
      <c r="D6116" s="77"/>
      <c r="E6116" s="77"/>
      <c r="F6116" s="77"/>
      <c r="G6116" s="77"/>
      <c r="H6116" s="78"/>
      <c r="I6116" s="76"/>
      <c r="J6116" s="8" t="str">
        <f>IF(I6116="ILF",IF($C$1="预估功能点",'模板使用说明&amp;基础参数'!$E$15,'模板使用说明&amp;基础参数'!$E$22),IF(I6116="EIF",IF($C$1="预估功能点",'模板使用说明&amp;基础参数'!$E$16,'模板使用说明&amp;基础参数'!$E$23),IF(I6116="EI",IF($C$1="预估功能点",'模板使用说明&amp;基础参数'!$E$17,'模板使用说明&amp;基础参数'!$E$24),IF(I6116="EO",IF($C$1="预估功能点",'模板使用说明&amp;基础参数'!$E$18,'模板使用说明&amp;基础参数'!$E$25),IF(I6116="EQ",IF($C$1="预估功能点",'模板使用说明&amp;基础参数'!$E$19,'模板使用说明&amp;基础参数'!$E$26),"")))))</f>
        <v/>
      </c>
      <c r="K6116" s="80"/>
      <c r="L6116" s="80"/>
      <c r="M6116" s="81" t="str">
        <f>IF(J6116="","",IF(K6116="高",IF(L6116="删除",J6116*'模板使用说明&amp;基础参数'!$E$5*'模板使用说明&amp;基础参数'!$E$12,IF(L6116="修改",J6116*'模板使用说明&amp;基础参数'!$E$5*'模板使用说明&amp;基础参数'!$E$11,J6116*'模板使用说明&amp;基础参数'!$E$5*'模板使用说明&amp;基础参数'!$E$10)),IF(K6116="中",IF(L6116="删除",J6116*'模板使用说明&amp;基础参数'!$E$6*'模板使用说明&amp;基础参数'!$E$12,IF(L6116="修改",J6116*'模板使用说明&amp;基础参数'!$E$6*'模板使用说明&amp;基础参数'!$E$11,J6116*'模板使用说明&amp;基础参数'!$E$6*'模板使用说明&amp;基础参数'!$E$10)),IF(L6116="删除",J6116*'模板使用说明&amp;基础参数'!$E$7*'模板使用说明&amp;基础参数'!$E$12,IF(L6116="修改",J6116*'模板使用说明&amp;基础参数'!$E$7*'模板使用说明&amp;基础参数'!$E$11,J6116*'模板使用说明&amp;基础参数'!$E$7*'模板使用说明&amp;基础参数'!$E$10)))))</f>
        <v/>
      </c>
      <c r="N6116" s="95"/>
    </row>
    <row r="6117" spans="1:14">
      <c r="A6117" s="76">
        <f t="shared" si="106"/>
        <v>6112</v>
      </c>
      <c r="B6117" s="77"/>
      <c r="C6117" s="77"/>
      <c r="D6117" s="77"/>
      <c r="E6117" s="77"/>
      <c r="F6117" s="77"/>
      <c r="G6117" s="77"/>
      <c r="H6117" s="78"/>
      <c r="I6117" s="76"/>
      <c r="J6117" s="8" t="str">
        <f>IF(I6117="ILF",IF($C$1="预估功能点",'模板使用说明&amp;基础参数'!$E$15,'模板使用说明&amp;基础参数'!$E$22),IF(I6117="EIF",IF($C$1="预估功能点",'模板使用说明&amp;基础参数'!$E$16,'模板使用说明&amp;基础参数'!$E$23),IF(I6117="EI",IF($C$1="预估功能点",'模板使用说明&amp;基础参数'!$E$17,'模板使用说明&amp;基础参数'!$E$24),IF(I6117="EO",IF($C$1="预估功能点",'模板使用说明&amp;基础参数'!$E$18,'模板使用说明&amp;基础参数'!$E$25),IF(I6117="EQ",IF($C$1="预估功能点",'模板使用说明&amp;基础参数'!$E$19,'模板使用说明&amp;基础参数'!$E$26),"")))))</f>
        <v/>
      </c>
      <c r="K6117" s="80"/>
      <c r="L6117" s="80"/>
      <c r="M6117" s="81" t="str">
        <f>IF(J6117="","",IF(K6117="高",IF(L6117="删除",J6117*'模板使用说明&amp;基础参数'!$E$5*'模板使用说明&amp;基础参数'!$E$12,IF(L6117="修改",J6117*'模板使用说明&amp;基础参数'!$E$5*'模板使用说明&amp;基础参数'!$E$11,J6117*'模板使用说明&amp;基础参数'!$E$5*'模板使用说明&amp;基础参数'!$E$10)),IF(K6117="中",IF(L6117="删除",J6117*'模板使用说明&amp;基础参数'!$E$6*'模板使用说明&amp;基础参数'!$E$12,IF(L6117="修改",J6117*'模板使用说明&amp;基础参数'!$E$6*'模板使用说明&amp;基础参数'!$E$11,J6117*'模板使用说明&amp;基础参数'!$E$6*'模板使用说明&amp;基础参数'!$E$10)),IF(L6117="删除",J6117*'模板使用说明&amp;基础参数'!$E$7*'模板使用说明&amp;基础参数'!$E$12,IF(L6117="修改",J6117*'模板使用说明&amp;基础参数'!$E$7*'模板使用说明&amp;基础参数'!$E$11,J6117*'模板使用说明&amp;基础参数'!$E$7*'模板使用说明&amp;基础参数'!$E$10)))))</f>
        <v/>
      </c>
      <c r="N6117" s="95"/>
    </row>
    <row r="6118" spans="1:14">
      <c r="A6118" s="76">
        <f t="shared" si="106"/>
        <v>6113</v>
      </c>
      <c r="B6118" s="77"/>
      <c r="C6118" s="77"/>
      <c r="D6118" s="77"/>
      <c r="E6118" s="77"/>
      <c r="F6118" s="77"/>
      <c r="G6118" s="77"/>
      <c r="H6118" s="78"/>
      <c r="I6118" s="76"/>
      <c r="J6118" s="8" t="str">
        <f>IF(I6118="ILF",IF($C$1="预估功能点",'模板使用说明&amp;基础参数'!$E$15,'模板使用说明&amp;基础参数'!$E$22),IF(I6118="EIF",IF($C$1="预估功能点",'模板使用说明&amp;基础参数'!$E$16,'模板使用说明&amp;基础参数'!$E$23),IF(I6118="EI",IF($C$1="预估功能点",'模板使用说明&amp;基础参数'!$E$17,'模板使用说明&amp;基础参数'!$E$24),IF(I6118="EO",IF($C$1="预估功能点",'模板使用说明&amp;基础参数'!$E$18,'模板使用说明&amp;基础参数'!$E$25),IF(I6118="EQ",IF($C$1="预估功能点",'模板使用说明&amp;基础参数'!$E$19,'模板使用说明&amp;基础参数'!$E$26),"")))))</f>
        <v/>
      </c>
      <c r="K6118" s="80"/>
      <c r="L6118" s="80"/>
      <c r="M6118" s="81" t="str">
        <f>IF(J6118="","",IF(K6118="高",IF(L6118="删除",J6118*'模板使用说明&amp;基础参数'!$E$5*'模板使用说明&amp;基础参数'!$E$12,IF(L6118="修改",J6118*'模板使用说明&amp;基础参数'!$E$5*'模板使用说明&amp;基础参数'!$E$11,J6118*'模板使用说明&amp;基础参数'!$E$5*'模板使用说明&amp;基础参数'!$E$10)),IF(K6118="中",IF(L6118="删除",J6118*'模板使用说明&amp;基础参数'!$E$6*'模板使用说明&amp;基础参数'!$E$12,IF(L6118="修改",J6118*'模板使用说明&amp;基础参数'!$E$6*'模板使用说明&amp;基础参数'!$E$11,J6118*'模板使用说明&amp;基础参数'!$E$6*'模板使用说明&amp;基础参数'!$E$10)),IF(L6118="删除",J6118*'模板使用说明&amp;基础参数'!$E$7*'模板使用说明&amp;基础参数'!$E$12,IF(L6118="修改",J6118*'模板使用说明&amp;基础参数'!$E$7*'模板使用说明&amp;基础参数'!$E$11,J6118*'模板使用说明&amp;基础参数'!$E$7*'模板使用说明&amp;基础参数'!$E$10)))))</f>
        <v/>
      </c>
      <c r="N6118" s="95"/>
    </row>
    <row r="6119" spans="1:14">
      <c r="A6119" s="76">
        <f t="shared" si="106"/>
        <v>6114</v>
      </c>
      <c r="B6119" s="77"/>
      <c r="C6119" s="77"/>
      <c r="D6119" s="77"/>
      <c r="E6119" s="77"/>
      <c r="F6119" s="77"/>
      <c r="G6119" s="77"/>
      <c r="H6119" s="78"/>
      <c r="I6119" s="76"/>
      <c r="J6119" s="8" t="str">
        <f>IF(I6119="ILF",IF($C$1="预估功能点",'模板使用说明&amp;基础参数'!$E$15,'模板使用说明&amp;基础参数'!$E$22),IF(I6119="EIF",IF($C$1="预估功能点",'模板使用说明&amp;基础参数'!$E$16,'模板使用说明&amp;基础参数'!$E$23),IF(I6119="EI",IF($C$1="预估功能点",'模板使用说明&amp;基础参数'!$E$17,'模板使用说明&amp;基础参数'!$E$24),IF(I6119="EO",IF($C$1="预估功能点",'模板使用说明&amp;基础参数'!$E$18,'模板使用说明&amp;基础参数'!$E$25),IF(I6119="EQ",IF($C$1="预估功能点",'模板使用说明&amp;基础参数'!$E$19,'模板使用说明&amp;基础参数'!$E$26),"")))))</f>
        <v/>
      </c>
      <c r="K6119" s="80"/>
      <c r="L6119" s="80"/>
      <c r="M6119" s="81" t="str">
        <f>IF(J6119="","",IF(K6119="高",IF(L6119="删除",J6119*'模板使用说明&amp;基础参数'!$E$5*'模板使用说明&amp;基础参数'!$E$12,IF(L6119="修改",J6119*'模板使用说明&amp;基础参数'!$E$5*'模板使用说明&amp;基础参数'!$E$11,J6119*'模板使用说明&amp;基础参数'!$E$5*'模板使用说明&amp;基础参数'!$E$10)),IF(K6119="中",IF(L6119="删除",J6119*'模板使用说明&amp;基础参数'!$E$6*'模板使用说明&amp;基础参数'!$E$12,IF(L6119="修改",J6119*'模板使用说明&amp;基础参数'!$E$6*'模板使用说明&amp;基础参数'!$E$11,J6119*'模板使用说明&amp;基础参数'!$E$6*'模板使用说明&amp;基础参数'!$E$10)),IF(L6119="删除",J6119*'模板使用说明&amp;基础参数'!$E$7*'模板使用说明&amp;基础参数'!$E$12,IF(L6119="修改",J6119*'模板使用说明&amp;基础参数'!$E$7*'模板使用说明&amp;基础参数'!$E$11,J6119*'模板使用说明&amp;基础参数'!$E$7*'模板使用说明&amp;基础参数'!$E$10)))))</f>
        <v/>
      </c>
      <c r="N6119" s="95"/>
    </row>
    <row r="6120" spans="1:14">
      <c r="A6120" s="76">
        <f t="shared" si="106"/>
        <v>6115</v>
      </c>
      <c r="B6120" s="77"/>
      <c r="C6120" s="77"/>
      <c r="D6120" s="77"/>
      <c r="E6120" s="77"/>
      <c r="F6120" s="77"/>
      <c r="G6120" s="77"/>
      <c r="H6120" s="78"/>
      <c r="I6120" s="76"/>
      <c r="J6120" s="8" t="str">
        <f>IF(I6120="ILF",IF($C$1="预估功能点",'模板使用说明&amp;基础参数'!$E$15,'模板使用说明&amp;基础参数'!$E$22),IF(I6120="EIF",IF($C$1="预估功能点",'模板使用说明&amp;基础参数'!$E$16,'模板使用说明&amp;基础参数'!$E$23),IF(I6120="EI",IF($C$1="预估功能点",'模板使用说明&amp;基础参数'!$E$17,'模板使用说明&amp;基础参数'!$E$24),IF(I6120="EO",IF($C$1="预估功能点",'模板使用说明&amp;基础参数'!$E$18,'模板使用说明&amp;基础参数'!$E$25),IF(I6120="EQ",IF($C$1="预估功能点",'模板使用说明&amp;基础参数'!$E$19,'模板使用说明&amp;基础参数'!$E$26),"")))))</f>
        <v/>
      </c>
      <c r="K6120" s="80"/>
      <c r="L6120" s="80"/>
      <c r="M6120" s="81" t="str">
        <f>IF(J6120="","",IF(K6120="高",IF(L6120="删除",J6120*'模板使用说明&amp;基础参数'!$E$5*'模板使用说明&amp;基础参数'!$E$12,IF(L6120="修改",J6120*'模板使用说明&amp;基础参数'!$E$5*'模板使用说明&amp;基础参数'!$E$11,J6120*'模板使用说明&amp;基础参数'!$E$5*'模板使用说明&amp;基础参数'!$E$10)),IF(K6120="中",IF(L6120="删除",J6120*'模板使用说明&amp;基础参数'!$E$6*'模板使用说明&amp;基础参数'!$E$12,IF(L6120="修改",J6120*'模板使用说明&amp;基础参数'!$E$6*'模板使用说明&amp;基础参数'!$E$11,J6120*'模板使用说明&amp;基础参数'!$E$6*'模板使用说明&amp;基础参数'!$E$10)),IF(L6120="删除",J6120*'模板使用说明&amp;基础参数'!$E$7*'模板使用说明&amp;基础参数'!$E$12,IF(L6120="修改",J6120*'模板使用说明&amp;基础参数'!$E$7*'模板使用说明&amp;基础参数'!$E$11,J6120*'模板使用说明&amp;基础参数'!$E$7*'模板使用说明&amp;基础参数'!$E$10)))))</f>
        <v/>
      </c>
      <c r="N6120" s="95"/>
    </row>
    <row r="6121" spans="1:14">
      <c r="A6121" s="76">
        <f t="shared" si="106"/>
        <v>6116</v>
      </c>
      <c r="B6121" s="77"/>
      <c r="C6121" s="77"/>
      <c r="D6121" s="77"/>
      <c r="E6121" s="77"/>
      <c r="F6121" s="77"/>
      <c r="G6121" s="77"/>
      <c r="H6121" s="78"/>
      <c r="I6121" s="76"/>
      <c r="J6121" s="8" t="str">
        <f>IF(I6121="ILF",IF($C$1="预估功能点",'模板使用说明&amp;基础参数'!$E$15,'模板使用说明&amp;基础参数'!$E$22),IF(I6121="EIF",IF($C$1="预估功能点",'模板使用说明&amp;基础参数'!$E$16,'模板使用说明&amp;基础参数'!$E$23),IF(I6121="EI",IF($C$1="预估功能点",'模板使用说明&amp;基础参数'!$E$17,'模板使用说明&amp;基础参数'!$E$24),IF(I6121="EO",IF($C$1="预估功能点",'模板使用说明&amp;基础参数'!$E$18,'模板使用说明&amp;基础参数'!$E$25),IF(I6121="EQ",IF($C$1="预估功能点",'模板使用说明&amp;基础参数'!$E$19,'模板使用说明&amp;基础参数'!$E$26),"")))))</f>
        <v/>
      </c>
      <c r="K6121" s="80"/>
      <c r="L6121" s="80"/>
      <c r="M6121" s="81" t="str">
        <f>IF(J6121="","",IF(K6121="高",IF(L6121="删除",J6121*'模板使用说明&amp;基础参数'!$E$5*'模板使用说明&amp;基础参数'!$E$12,IF(L6121="修改",J6121*'模板使用说明&amp;基础参数'!$E$5*'模板使用说明&amp;基础参数'!$E$11,J6121*'模板使用说明&amp;基础参数'!$E$5*'模板使用说明&amp;基础参数'!$E$10)),IF(K6121="中",IF(L6121="删除",J6121*'模板使用说明&amp;基础参数'!$E$6*'模板使用说明&amp;基础参数'!$E$12,IF(L6121="修改",J6121*'模板使用说明&amp;基础参数'!$E$6*'模板使用说明&amp;基础参数'!$E$11,J6121*'模板使用说明&amp;基础参数'!$E$6*'模板使用说明&amp;基础参数'!$E$10)),IF(L6121="删除",J6121*'模板使用说明&amp;基础参数'!$E$7*'模板使用说明&amp;基础参数'!$E$12,IF(L6121="修改",J6121*'模板使用说明&amp;基础参数'!$E$7*'模板使用说明&amp;基础参数'!$E$11,J6121*'模板使用说明&amp;基础参数'!$E$7*'模板使用说明&amp;基础参数'!$E$10)))))</f>
        <v/>
      </c>
      <c r="N6121" s="95"/>
    </row>
    <row r="6122" spans="1:14">
      <c r="A6122" s="76">
        <f t="shared" si="106"/>
        <v>6117</v>
      </c>
      <c r="B6122" s="77"/>
      <c r="C6122" s="77"/>
      <c r="D6122" s="77"/>
      <c r="E6122" s="77"/>
      <c r="F6122" s="77"/>
      <c r="G6122" s="77"/>
      <c r="H6122" s="78"/>
      <c r="I6122" s="76"/>
      <c r="J6122" s="8" t="str">
        <f>IF(I6122="ILF",IF($C$1="预估功能点",'模板使用说明&amp;基础参数'!$E$15,'模板使用说明&amp;基础参数'!$E$22),IF(I6122="EIF",IF($C$1="预估功能点",'模板使用说明&amp;基础参数'!$E$16,'模板使用说明&amp;基础参数'!$E$23),IF(I6122="EI",IF($C$1="预估功能点",'模板使用说明&amp;基础参数'!$E$17,'模板使用说明&amp;基础参数'!$E$24),IF(I6122="EO",IF($C$1="预估功能点",'模板使用说明&amp;基础参数'!$E$18,'模板使用说明&amp;基础参数'!$E$25),IF(I6122="EQ",IF($C$1="预估功能点",'模板使用说明&amp;基础参数'!$E$19,'模板使用说明&amp;基础参数'!$E$26),"")))))</f>
        <v/>
      </c>
      <c r="K6122" s="80"/>
      <c r="L6122" s="80"/>
      <c r="M6122" s="81" t="str">
        <f>IF(J6122="","",IF(K6122="高",IF(L6122="删除",J6122*'模板使用说明&amp;基础参数'!$E$5*'模板使用说明&amp;基础参数'!$E$12,IF(L6122="修改",J6122*'模板使用说明&amp;基础参数'!$E$5*'模板使用说明&amp;基础参数'!$E$11,J6122*'模板使用说明&amp;基础参数'!$E$5*'模板使用说明&amp;基础参数'!$E$10)),IF(K6122="中",IF(L6122="删除",J6122*'模板使用说明&amp;基础参数'!$E$6*'模板使用说明&amp;基础参数'!$E$12,IF(L6122="修改",J6122*'模板使用说明&amp;基础参数'!$E$6*'模板使用说明&amp;基础参数'!$E$11,J6122*'模板使用说明&amp;基础参数'!$E$6*'模板使用说明&amp;基础参数'!$E$10)),IF(L6122="删除",J6122*'模板使用说明&amp;基础参数'!$E$7*'模板使用说明&amp;基础参数'!$E$12,IF(L6122="修改",J6122*'模板使用说明&amp;基础参数'!$E$7*'模板使用说明&amp;基础参数'!$E$11,J6122*'模板使用说明&amp;基础参数'!$E$7*'模板使用说明&amp;基础参数'!$E$10)))))</f>
        <v/>
      </c>
      <c r="N6122" s="95"/>
    </row>
    <row r="6123" spans="1:14">
      <c r="A6123" s="76">
        <f t="shared" si="106"/>
        <v>6118</v>
      </c>
      <c r="B6123" s="77"/>
      <c r="C6123" s="77"/>
      <c r="D6123" s="77"/>
      <c r="E6123" s="77"/>
      <c r="F6123" s="77"/>
      <c r="G6123" s="77"/>
      <c r="H6123" s="78"/>
      <c r="I6123" s="76"/>
      <c r="J6123" s="8" t="str">
        <f>IF(I6123="ILF",IF($C$1="预估功能点",'模板使用说明&amp;基础参数'!$E$15,'模板使用说明&amp;基础参数'!$E$22),IF(I6123="EIF",IF($C$1="预估功能点",'模板使用说明&amp;基础参数'!$E$16,'模板使用说明&amp;基础参数'!$E$23),IF(I6123="EI",IF($C$1="预估功能点",'模板使用说明&amp;基础参数'!$E$17,'模板使用说明&amp;基础参数'!$E$24),IF(I6123="EO",IF($C$1="预估功能点",'模板使用说明&amp;基础参数'!$E$18,'模板使用说明&amp;基础参数'!$E$25),IF(I6123="EQ",IF($C$1="预估功能点",'模板使用说明&amp;基础参数'!$E$19,'模板使用说明&amp;基础参数'!$E$26),"")))))</f>
        <v/>
      </c>
      <c r="K6123" s="80"/>
      <c r="L6123" s="80"/>
      <c r="M6123" s="81" t="str">
        <f>IF(J6123="","",IF(K6123="高",IF(L6123="删除",J6123*'模板使用说明&amp;基础参数'!$E$5*'模板使用说明&amp;基础参数'!$E$12,IF(L6123="修改",J6123*'模板使用说明&amp;基础参数'!$E$5*'模板使用说明&amp;基础参数'!$E$11,J6123*'模板使用说明&amp;基础参数'!$E$5*'模板使用说明&amp;基础参数'!$E$10)),IF(K6123="中",IF(L6123="删除",J6123*'模板使用说明&amp;基础参数'!$E$6*'模板使用说明&amp;基础参数'!$E$12,IF(L6123="修改",J6123*'模板使用说明&amp;基础参数'!$E$6*'模板使用说明&amp;基础参数'!$E$11,J6123*'模板使用说明&amp;基础参数'!$E$6*'模板使用说明&amp;基础参数'!$E$10)),IF(L6123="删除",J6123*'模板使用说明&amp;基础参数'!$E$7*'模板使用说明&amp;基础参数'!$E$12,IF(L6123="修改",J6123*'模板使用说明&amp;基础参数'!$E$7*'模板使用说明&amp;基础参数'!$E$11,J6123*'模板使用说明&amp;基础参数'!$E$7*'模板使用说明&amp;基础参数'!$E$10)))))</f>
        <v/>
      </c>
      <c r="N6123" s="95"/>
    </row>
    <row r="6124" spans="1:14">
      <c r="A6124" s="76">
        <f t="shared" si="106"/>
        <v>6119</v>
      </c>
      <c r="B6124" s="77"/>
      <c r="C6124" s="77"/>
      <c r="D6124" s="77"/>
      <c r="E6124" s="77"/>
      <c r="F6124" s="77"/>
      <c r="G6124" s="77"/>
      <c r="H6124" s="78"/>
      <c r="I6124" s="76"/>
      <c r="J6124" s="8" t="str">
        <f>IF(I6124="ILF",IF($C$1="预估功能点",'模板使用说明&amp;基础参数'!$E$15,'模板使用说明&amp;基础参数'!$E$22),IF(I6124="EIF",IF($C$1="预估功能点",'模板使用说明&amp;基础参数'!$E$16,'模板使用说明&amp;基础参数'!$E$23),IF(I6124="EI",IF($C$1="预估功能点",'模板使用说明&amp;基础参数'!$E$17,'模板使用说明&amp;基础参数'!$E$24),IF(I6124="EO",IF($C$1="预估功能点",'模板使用说明&amp;基础参数'!$E$18,'模板使用说明&amp;基础参数'!$E$25),IF(I6124="EQ",IF($C$1="预估功能点",'模板使用说明&amp;基础参数'!$E$19,'模板使用说明&amp;基础参数'!$E$26),"")))))</f>
        <v/>
      </c>
      <c r="K6124" s="80"/>
      <c r="L6124" s="80"/>
      <c r="M6124" s="81" t="str">
        <f>IF(J6124="","",IF(K6124="高",IF(L6124="删除",J6124*'模板使用说明&amp;基础参数'!$E$5*'模板使用说明&amp;基础参数'!$E$12,IF(L6124="修改",J6124*'模板使用说明&amp;基础参数'!$E$5*'模板使用说明&amp;基础参数'!$E$11,J6124*'模板使用说明&amp;基础参数'!$E$5*'模板使用说明&amp;基础参数'!$E$10)),IF(K6124="中",IF(L6124="删除",J6124*'模板使用说明&amp;基础参数'!$E$6*'模板使用说明&amp;基础参数'!$E$12,IF(L6124="修改",J6124*'模板使用说明&amp;基础参数'!$E$6*'模板使用说明&amp;基础参数'!$E$11,J6124*'模板使用说明&amp;基础参数'!$E$6*'模板使用说明&amp;基础参数'!$E$10)),IF(L6124="删除",J6124*'模板使用说明&amp;基础参数'!$E$7*'模板使用说明&amp;基础参数'!$E$12,IF(L6124="修改",J6124*'模板使用说明&amp;基础参数'!$E$7*'模板使用说明&amp;基础参数'!$E$11,J6124*'模板使用说明&amp;基础参数'!$E$7*'模板使用说明&amp;基础参数'!$E$10)))))</f>
        <v/>
      </c>
      <c r="N6124" s="95"/>
    </row>
    <row r="6125" spans="1:14">
      <c r="A6125" s="76">
        <f t="shared" si="106"/>
        <v>6120</v>
      </c>
      <c r="B6125" s="77"/>
      <c r="C6125" s="77"/>
      <c r="D6125" s="77"/>
      <c r="E6125" s="77"/>
      <c r="F6125" s="77"/>
      <c r="G6125" s="77"/>
      <c r="H6125" s="78"/>
      <c r="I6125" s="76"/>
      <c r="J6125" s="8" t="str">
        <f>IF(I6125="ILF",IF($C$1="预估功能点",'模板使用说明&amp;基础参数'!$E$15,'模板使用说明&amp;基础参数'!$E$22),IF(I6125="EIF",IF($C$1="预估功能点",'模板使用说明&amp;基础参数'!$E$16,'模板使用说明&amp;基础参数'!$E$23),IF(I6125="EI",IF($C$1="预估功能点",'模板使用说明&amp;基础参数'!$E$17,'模板使用说明&amp;基础参数'!$E$24),IF(I6125="EO",IF($C$1="预估功能点",'模板使用说明&amp;基础参数'!$E$18,'模板使用说明&amp;基础参数'!$E$25),IF(I6125="EQ",IF($C$1="预估功能点",'模板使用说明&amp;基础参数'!$E$19,'模板使用说明&amp;基础参数'!$E$26),"")))))</f>
        <v/>
      </c>
      <c r="K6125" s="80"/>
      <c r="L6125" s="80"/>
      <c r="M6125" s="81" t="str">
        <f>IF(J6125="","",IF(K6125="高",IF(L6125="删除",J6125*'模板使用说明&amp;基础参数'!$E$5*'模板使用说明&amp;基础参数'!$E$12,IF(L6125="修改",J6125*'模板使用说明&amp;基础参数'!$E$5*'模板使用说明&amp;基础参数'!$E$11,J6125*'模板使用说明&amp;基础参数'!$E$5*'模板使用说明&amp;基础参数'!$E$10)),IF(K6125="中",IF(L6125="删除",J6125*'模板使用说明&amp;基础参数'!$E$6*'模板使用说明&amp;基础参数'!$E$12,IF(L6125="修改",J6125*'模板使用说明&amp;基础参数'!$E$6*'模板使用说明&amp;基础参数'!$E$11,J6125*'模板使用说明&amp;基础参数'!$E$6*'模板使用说明&amp;基础参数'!$E$10)),IF(L6125="删除",J6125*'模板使用说明&amp;基础参数'!$E$7*'模板使用说明&amp;基础参数'!$E$12,IF(L6125="修改",J6125*'模板使用说明&amp;基础参数'!$E$7*'模板使用说明&amp;基础参数'!$E$11,J6125*'模板使用说明&amp;基础参数'!$E$7*'模板使用说明&amp;基础参数'!$E$10)))))</f>
        <v/>
      </c>
      <c r="N6125" s="95"/>
    </row>
    <row r="6126" spans="1:14">
      <c r="A6126" s="76">
        <f t="shared" si="106"/>
        <v>6121</v>
      </c>
      <c r="B6126" s="77"/>
      <c r="C6126" s="77"/>
      <c r="D6126" s="77"/>
      <c r="E6126" s="77"/>
      <c r="F6126" s="77"/>
      <c r="G6126" s="77"/>
      <c r="H6126" s="78"/>
      <c r="I6126" s="76"/>
      <c r="J6126" s="8" t="str">
        <f>IF(I6126="ILF",IF($C$1="预估功能点",'模板使用说明&amp;基础参数'!$E$15,'模板使用说明&amp;基础参数'!$E$22),IF(I6126="EIF",IF($C$1="预估功能点",'模板使用说明&amp;基础参数'!$E$16,'模板使用说明&amp;基础参数'!$E$23),IF(I6126="EI",IF($C$1="预估功能点",'模板使用说明&amp;基础参数'!$E$17,'模板使用说明&amp;基础参数'!$E$24),IF(I6126="EO",IF($C$1="预估功能点",'模板使用说明&amp;基础参数'!$E$18,'模板使用说明&amp;基础参数'!$E$25),IF(I6126="EQ",IF($C$1="预估功能点",'模板使用说明&amp;基础参数'!$E$19,'模板使用说明&amp;基础参数'!$E$26),"")))))</f>
        <v/>
      </c>
      <c r="K6126" s="80"/>
      <c r="L6126" s="80"/>
      <c r="M6126" s="81" t="str">
        <f>IF(J6126="","",IF(K6126="高",IF(L6126="删除",J6126*'模板使用说明&amp;基础参数'!$E$5*'模板使用说明&amp;基础参数'!$E$12,IF(L6126="修改",J6126*'模板使用说明&amp;基础参数'!$E$5*'模板使用说明&amp;基础参数'!$E$11,J6126*'模板使用说明&amp;基础参数'!$E$5*'模板使用说明&amp;基础参数'!$E$10)),IF(K6126="中",IF(L6126="删除",J6126*'模板使用说明&amp;基础参数'!$E$6*'模板使用说明&amp;基础参数'!$E$12,IF(L6126="修改",J6126*'模板使用说明&amp;基础参数'!$E$6*'模板使用说明&amp;基础参数'!$E$11,J6126*'模板使用说明&amp;基础参数'!$E$6*'模板使用说明&amp;基础参数'!$E$10)),IF(L6126="删除",J6126*'模板使用说明&amp;基础参数'!$E$7*'模板使用说明&amp;基础参数'!$E$12,IF(L6126="修改",J6126*'模板使用说明&amp;基础参数'!$E$7*'模板使用说明&amp;基础参数'!$E$11,J6126*'模板使用说明&amp;基础参数'!$E$7*'模板使用说明&amp;基础参数'!$E$10)))))</f>
        <v/>
      </c>
      <c r="N6126" s="95"/>
    </row>
    <row r="6127" spans="1:14">
      <c r="A6127" s="76">
        <f t="shared" si="106"/>
        <v>6122</v>
      </c>
      <c r="B6127" s="77"/>
      <c r="C6127" s="77"/>
      <c r="D6127" s="77"/>
      <c r="E6127" s="77"/>
      <c r="F6127" s="77"/>
      <c r="G6127" s="77"/>
      <c r="H6127" s="78"/>
      <c r="I6127" s="76"/>
      <c r="J6127" s="8" t="str">
        <f>IF(I6127="ILF",IF($C$1="预估功能点",'模板使用说明&amp;基础参数'!$E$15,'模板使用说明&amp;基础参数'!$E$22),IF(I6127="EIF",IF($C$1="预估功能点",'模板使用说明&amp;基础参数'!$E$16,'模板使用说明&amp;基础参数'!$E$23),IF(I6127="EI",IF($C$1="预估功能点",'模板使用说明&amp;基础参数'!$E$17,'模板使用说明&amp;基础参数'!$E$24),IF(I6127="EO",IF($C$1="预估功能点",'模板使用说明&amp;基础参数'!$E$18,'模板使用说明&amp;基础参数'!$E$25),IF(I6127="EQ",IF($C$1="预估功能点",'模板使用说明&amp;基础参数'!$E$19,'模板使用说明&amp;基础参数'!$E$26),"")))))</f>
        <v/>
      </c>
      <c r="K6127" s="80"/>
      <c r="L6127" s="80"/>
      <c r="M6127" s="81" t="str">
        <f>IF(J6127="","",IF(K6127="高",IF(L6127="删除",J6127*'模板使用说明&amp;基础参数'!$E$5*'模板使用说明&amp;基础参数'!$E$12,IF(L6127="修改",J6127*'模板使用说明&amp;基础参数'!$E$5*'模板使用说明&amp;基础参数'!$E$11,J6127*'模板使用说明&amp;基础参数'!$E$5*'模板使用说明&amp;基础参数'!$E$10)),IF(K6127="中",IF(L6127="删除",J6127*'模板使用说明&amp;基础参数'!$E$6*'模板使用说明&amp;基础参数'!$E$12,IF(L6127="修改",J6127*'模板使用说明&amp;基础参数'!$E$6*'模板使用说明&amp;基础参数'!$E$11,J6127*'模板使用说明&amp;基础参数'!$E$6*'模板使用说明&amp;基础参数'!$E$10)),IF(L6127="删除",J6127*'模板使用说明&amp;基础参数'!$E$7*'模板使用说明&amp;基础参数'!$E$12,IF(L6127="修改",J6127*'模板使用说明&amp;基础参数'!$E$7*'模板使用说明&amp;基础参数'!$E$11,J6127*'模板使用说明&amp;基础参数'!$E$7*'模板使用说明&amp;基础参数'!$E$10)))))</f>
        <v/>
      </c>
      <c r="N6127" s="95"/>
    </row>
    <row r="6128" spans="1:14">
      <c r="A6128" s="76">
        <f t="shared" si="106"/>
        <v>6123</v>
      </c>
      <c r="B6128" s="77"/>
      <c r="C6128" s="77"/>
      <c r="D6128" s="77"/>
      <c r="E6128" s="77"/>
      <c r="F6128" s="77"/>
      <c r="G6128" s="77"/>
      <c r="H6128" s="78"/>
      <c r="I6128" s="76"/>
      <c r="J6128" s="8" t="str">
        <f>IF(I6128="ILF",IF($C$1="预估功能点",'模板使用说明&amp;基础参数'!$E$15,'模板使用说明&amp;基础参数'!$E$22),IF(I6128="EIF",IF($C$1="预估功能点",'模板使用说明&amp;基础参数'!$E$16,'模板使用说明&amp;基础参数'!$E$23),IF(I6128="EI",IF($C$1="预估功能点",'模板使用说明&amp;基础参数'!$E$17,'模板使用说明&amp;基础参数'!$E$24),IF(I6128="EO",IF($C$1="预估功能点",'模板使用说明&amp;基础参数'!$E$18,'模板使用说明&amp;基础参数'!$E$25),IF(I6128="EQ",IF($C$1="预估功能点",'模板使用说明&amp;基础参数'!$E$19,'模板使用说明&amp;基础参数'!$E$26),"")))))</f>
        <v/>
      </c>
      <c r="K6128" s="80"/>
      <c r="L6128" s="80"/>
      <c r="M6128" s="81" t="str">
        <f>IF(J6128="","",IF(K6128="高",IF(L6128="删除",J6128*'模板使用说明&amp;基础参数'!$E$5*'模板使用说明&amp;基础参数'!$E$12,IF(L6128="修改",J6128*'模板使用说明&amp;基础参数'!$E$5*'模板使用说明&amp;基础参数'!$E$11,J6128*'模板使用说明&amp;基础参数'!$E$5*'模板使用说明&amp;基础参数'!$E$10)),IF(K6128="中",IF(L6128="删除",J6128*'模板使用说明&amp;基础参数'!$E$6*'模板使用说明&amp;基础参数'!$E$12,IF(L6128="修改",J6128*'模板使用说明&amp;基础参数'!$E$6*'模板使用说明&amp;基础参数'!$E$11,J6128*'模板使用说明&amp;基础参数'!$E$6*'模板使用说明&amp;基础参数'!$E$10)),IF(L6128="删除",J6128*'模板使用说明&amp;基础参数'!$E$7*'模板使用说明&amp;基础参数'!$E$12,IF(L6128="修改",J6128*'模板使用说明&amp;基础参数'!$E$7*'模板使用说明&amp;基础参数'!$E$11,J6128*'模板使用说明&amp;基础参数'!$E$7*'模板使用说明&amp;基础参数'!$E$10)))))</f>
        <v/>
      </c>
      <c r="N6128" s="95"/>
    </row>
    <row r="6129" spans="1:14">
      <c r="A6129" s="76">
        <f t="shared" si="106"/>
        <v>6124</v>
      </c>
      <c r="B6129" s="77"/>
      <c r="C6129" s="77"/>
      <c r="D6129" s="77"/>
      <c r="E6129" s="77"/>
      <c r="F6129" s="77"/>
      <c r="G6129" s="77"/>
      <c r="H6129" s="78"/>
      <c r="I6129" s="76"/>
      <c r="J6129" s="8" t="str">
        <f>IF(I6129="ILF",IF($C$1="预估功能点",'模板使用说明&amp;基础参数'!$E$15,'模板使用说明&amp;基础参数'!$E$22),IF(I6129="EIF",IF($C$1="预估功能点",'模板使用说明&amp;基础参数'!$E$16,'模板使用说明&amp;基础参数'!$E$23),IF(I6129="EI",IF($C$1="预估功能点",'模板使用说明&amp;基础参数'!$E$17,'模板使用说明&amp;基础参数'!$E$24),IF(I6129="EO",IF($C$1="预估功能点",'模板使用说明&amp;基础参数'!$E$18,'模板使用说明&amp;基础参数'!$E$25),IF(I6129="EQ",IF($C$1="预估功能点",'模板使用说明&amp;基础参数'!$E$19,'模板使用说明&amp;基础参数'!$E$26),"")))))</f>
        <v/>
      </c>
      <c r="K6129" s="80"/>
      <c r="L6129" s="80"/>
      <c r="M6129" s="81" t="str">
        <f>IF(J6129="","",IF(K6129="高",IF(L6129="删除",J6129*'模板使用说明&amp;基础参数'!$E$5*'模板使用说明&amp;基础参数'!$E$12,IF(L6129="修改",J6129*'模板使用说明&amp;基础参数'!$E$5*'模板使用说明&amp;基础参数'!$E$11,J6129*'模板使用说明&amp;基础参数'!$E$5*'模板使用说明&amp;基础参数'!$E$10)),IF(K6129="中",IF(L6129="删除",J6129*'模板使用说明&amp;基础参数'!$E$6*'模板使用说明&amp;基础参数'!$E$12,IF(L6129="修改",J6129*'模板使用说明&amp;基础参数'!$E$6*'模板使用说明&amp;基础参数'!$E$11,J6129*'模板使用说明&amp;基础参数'!$E$6*'模板使用说明&amp;基础参数'!$E$10)),IF(L6129="删除",J6129*'模板使用说明&amp;基础参数'!$E$7*'模板使用说明&amp;基础参数'!$E$12,IF(L6129="修改",J6129*'模板使用说明&amp;基础参数'!$E$7*'模板使用说明&amp;基础参数'!$E$11,J6129*'模板使用说明&amp;基础参数'!$E$7*'模板使用说明&amp;基础参数'!$E$10)))))</f>
        <v/>
      </c>
      <c r="N6129" s="95"/>
    </row>
    <row r="6130" spans="1:14">
      <c r="A6130" s="76">
        <f t="shared" si="106"/>
        <v>6125</v>
      </c>
      <c r="B6130" s="77"/>
      <c r="C6130" s="77"/>
      <c r="D6130" s="77"/>
      <c r="E6130" s="77"/>
      <c r="F6130" s="77"/>
      <c r="G6130" s="77"/>
      <c r="H6130" s="78"/>
      <c r="I6130" s="76"/>
      <c r="J6130" s="8" t="str">
        <f>IF(I6130="ILF",IF($C$1="预估功能点",'模板使用说明&amp;基础参数'!$E$15,'模板使用说明&amp;基础参数'!$E$22),IF(I6130="EIF",IF($C$1="预估功能点",'模板使用说明&amp;基础参数'!$E$16,'模板使用说明&amp;基础参数'!$E$23),IF(I6130="EI",IF($C$1="预估功能点",'模板使用说明&amp;基础参数'!$E$17,'模板使用说明&amp;基础参数'!$E$24),IF(I6130="EO",IF($C$1="预估功能点",'模板使用说明&amp;基础参数'!$E$18,'模板使用说明&amp;基础参数'!$E$25),IF(I6130="EQ",IF($C$1="预估功能点",'模板使用说明&amp;基础参数'!$E$19,'模板使用说明&amp;基础参数'!$E$26),"")))))</f>
        <v/>
      </c>
      <c r="K6130" s="80"/>
      <c r="L6130" s="80"/>
      <c r="M6130" s="81" t="str">
        <f>IF(J6130="","",IF(K6130="高",IF(L6130="删除",J6130*'模板使用说明&amp;基础参数'!$E$5*'模板使用说明&amp;基础参数'!$E$12,IF(L6130="修改",J6130*'模板使用说明&amp;基础参数'!$E$5*'模板使用说明&amp;基础参数'!$E$11,J6130*'模板使用说明&amp;基础参数'!$E$5*'模板使用说明&amp;基础参数'!$E$10)),IF(K6130="中",IF(L6130="删除",J6130*'模板使用说明&amp;基础参数'!$E$6*'模板使用说明&amp;基础参数'!$E$12,IF(L6130="修改",J6130*'模板使用说明&amp;基础参数'!$E$6*'模板使用说明&amp;基础参数'!$E$11,J6130*'模板使用说明&amp;基础参数'!$E$6*'模板使用说明&amp;基础参数'!$E$10)),IF(L6130="删除",J6130*'模板使用说明&amp;基础参数'!$E$7*'模板使用说明&amp;基础参数'!$E$12,IF(L6130="修改",J6130*'模板使用说明&amp;基础参数'!$E$7*'模板使用说明&amp;基础参数'!$E$11,J6130*'模板使用说明&amp;基础参数'!$E$7*'模板使用说明&amp;基础参数'!$E$10)))))</f>
        <v/>
      </c>
      <c r="N6130" s="95"/>
    </row>
    <row r="6131" spans="1:14">
      <c r="A6131" s="76">
        <f t="shared" si="106"/>
        <v>6126</v>
      </c>
      <c r="B6131" s="77"/>
      <c r="C6131" s="77"/>
      <c r="D6131" s="77"/>
      <c r="E6131" s="77"/>
      <c r="F6131" s="77"/>
      <c r="G6131" s="77"/>
      <c r="H6131" s="78"/>
      <c r="I6131" s="76"/>
      <c r="J6131" s="8" t="str">
        <f>IF(I6131="ILF",IF($C$1="预估功能点",'模板使用说明&amp;基础参数'!$E$15,'模板使用说明&amp;基础参数'!$E$22),IF(I6131="EIF",IF($C$1="预估功能点",'模板使用说明&amp;基础参数'!$E$16,'模板使用说明&amp;基础参数'!$E$23),IF(I6131="EI",IF($C$1="预估功能点",'模板使用说明&amp;基础参数'!$E$17,'模板使用说明&amp;基础参数'!$E$24),IF(I6131="EO",IF($C$1="预估功能点",'模板使用说明&amp;基础参数'!$E$18,'模板使用说明&amp;基础参数'!$E$25),IF(I6131="EQ",IF($C$1="预估功能点",'模板使用说明&amp;基础参数'!$E$19,'模板使用说明&amp;基础参数'!$E$26),"")))))</f>
        <v/>
      </c>
      <c r="K6131" s="80"/>
      <c r="L6131" s="80"/>
      <c r="M6131" s="81" t="str">
        <f>IF(J6131="","",IF(K6131="高",IF(L6131="删除",J6131*'模板使用说明&amp;基础参数'!$E$5*'模板使用说明&amp;基础参数'!$E$12,IF(L6131="修改",J6131*'模板使用说明&amp;基础参数'!$E$5*'模板使用说明&amp;基础参数'!$E$11,J6131*'模板使用说明&amp;基础参数'!$E$5*'模板使用说明&amp;基础参数'!$E$10)),IF(K6131="中",IF(L6131="删除",J6131*'模板使用说明&amp;基础参数'!$E$6*'模板使用说明&amp;基础参数'!$E$12,IF(L6131="修改",J6131*'模板使用说明&amp;基础参数'!$E$6*'模板使用说明&amp;基础参数'!$E$11,J6131*'模板使用说明&amp;基础参数'!$E$6*'模板使用说明&amp;基础参数'!$E$10)),IF(L6131="删除",J6131*'模板使用说明&amp;基础参数'!$E$7*'模板使用说明&amp;基础参数'!$E$12,IF(L6131="修改",J6131*'模板使用说明&amp;基础参数'!$E$7*'模板使用说明&amp;基础参数'!$E$11,J6131*'模板使用说明&amp;基础参数'!$E$7*'模板使用说明&amp;基础参数'!$E$10)))))</f>
        <v/>
      </c>
      <c r="N6131" s="95"/>
    </row>
    <row r="6132" spans="1:14">
      <c r="A6132" s="76">
        <f t="shared" si="106"/>
        <v>6127</v>
      </c>
      <c r="B6132" s="77"/>
      <c r="C6132" s="77"/>
      <c r="D6132" s="77"/>
      <c r="E6132" s="77"/>
      <c r="F6132" s="77"/>
      <c r="G6132" s="77"/>
      <c r="H6132" s="78"/>
      <c r="I6132" s="76"/>
      <c r="J6132" s="8" t="str">
        <f>IF(I6132="ILF",IF($C$1="预估功能点",'模板使用说明&amp;基础参数'!$E$15,'模板使用说明&amp;基础参数'!$E$22),IF(I6132="EIF",IF($C$1="预估功能点",'模板使用说明&amp;基础参数'!$E$16,'模板使用说明&amp;基础参数'!$E$23),IF(I6132="EI",IF($C$1="预估功能点",'模板使用说明&amp;基础参数'!$E$17,'模板使用说明&amp;基础参数'!$E$24),IF(I6132="EO",IF($C$1="预估功能点",'模板使用说明&amp;基础参数'!$E$18,'模板使用说明&amp;基础参数'!$E$25),IF(I6132="EQ",IF($C$1="预估功能点",'模板使用说明&amp;基础参数'!$E$19,'模板使用说明&amp;基础参数'!$E$26),"")))))</f>
        <v/>
      </c>
      <c r="K6132" s="80"/>
      <c r="L6132" s="80"/>
      <c r="M6132" s="81" t="str">
        <f>IF(J6132="","",IF(K6132="高",IF(L6132="删除",J6132*'模板使用说明&amp;基础参数'!$E$5*'模板使用说明&amp;基础参数'!$E$12,IF(L6132="修改",J6132*'模板使用说明&amp;基础参数'!$E$5*'模板使用说明&amp;基础参数'!$E$11,J6132*'模板使用说明&amp;基础参数'!$E$5*'模板使用说明&amp;基础参数'!$E$10)),IF(K6132="中",IF(L6132="删除",J6132*'模板使用说明&amp;基础参数'!$E$6*'模板使用说明&amp;基础参数'!$E$12,IF(L6132="修改",J6132*'模板使用说明&amp;基础参数'!$E$6*'模板使用说明&amp;基础参数'!$E$11,J6132*'模板使用说明&amp;基础参数'!$E$6*'模板使用说明&amp;基础参数'!$E$10)),IF(L6132="删除",J6132*'模板使用说明&amp;基础参数'!$E$7*'模板使用说明&amp;基础参数'!$E$12,IF(L6132="修改",J6132*'模板使用说明&amp;基础参数'!$E$7*'模板使用说明&amp;基础参数'!$E$11,J6132*'模板使用说明&amp;基础参数'!$E$7*'模板使用说明&amp;基础参数'!$E$10)))))</f>
        <v/>
      </c>
      <c r="N6132" s="95"/>
    </row>
    <row r="6133" spans="1:14">
      <c r="A6133" s="76">
        <f t="shared" si="106"/>
        <v>6128</v>
      </c>
      <c r="B6133" s="77"/>
      <c r="C6133" s="77"/>
      <c r="D6133" s="77"/>
      <c r="E6133" s="77"/>
      <c r="F6133" s="77"/>
      <c r="G6133" s="77"/>
      <c r="H6133" s="78"/>
      <c r="I6133" s="76"/>
      <c r="J6133" s="8" t="str">
        <f>IF(I6133="ILF",IF($C$1="预估功能点",'模板使用说明&amp;基础参数'!$E$15,'模板使用说明&amp;基础参数'!$E$22),IF(I6133="EIF",IF($C$1="预估功能点",'模板使用说明&amp;基础参数'!$E$16,'模板使用说明&amp;基础参数'!$E$23),IF(I6133="EI",IF($C$1="预估功能点",'模板使用说明&amp;基础参数'!$E$17,'模板使用说明&amp;基础参数'!$E$24),IF(I6133="EO",IF($C$1="预估功能点",'模板使用说明&amp;基础参数'!$E$18,'模板使用说明&amp;基础参数'!$E$25),IF(I6133="EQ",IF($C$1="预估功能点",'模板使用说明&amp;基础参数'!$E$19,'模板使用说明&amp;基础参数'!$E$26),"")))))</f>
        <v/>
      </c>
      <c r="K6133" s="80"/>
      <c r="L6133" s="80"/>
      <c r="M6133" s="81" t="str">
        <f>IF(J6133="","",IF(K6133="高",IF(L6133="删除",J6133*'模板使用说明&amp;基础参数'!$E$5*'模板使用说明&amp;基础参数'!$E$12,IF(L6133="修改",J6133*'模板使用说明&amp;基础参数'!$E$5*'模板使用说明&amp;基础参数'!$E$11,J6133*'模板使用说明&amp;基础参数'!$E$5*'模板使用说明&amp;基础参数'!$E$10)),IF(K6133="中",IF(L6133="删除",J6133*'模板使用说明&amp;基础参数'!$E$6*'模板使用说明&amp;基础参数'!$E$12,IF(L6133="修改",J6133*'模板使用说明&amp;基础参数'!$E$6*'模板使用说明&amp;基础参数'!$E$11,J6133*'模板使用说明&amp;基础参数'!$E$6*'模板使用说明&amp;基础参数'!$E$10)),IF(L6133="删除",J6133*'模板使用说明&amp;基础参数'!$E$7*'模板使用说明&amp;基础参数'!$E$12,IF(L6133="修改",J6133*'模板使用说明&amp;基础参数'!$E$7*'模板使用说明&amp;基础参数'!$E$11,J6133*'模板使用说明&amp;基础参数'!$E$7*'模板使用说明&amp;基础参数'!$E$10)))))</f>
        <v/>
      </c>
      <c r="N6133" s="95"/>
    </row>
    <row r="6134" spans="1:14">
      <c r="A6134" s="76">
        <f t="shared" si="106"/>
        <v>6129</v>
      </c>
      <c r="B6134" s="77"/>
      <c r="C6134" s="77"/>
      <c r="D6134" s="77"/>
      <c r="E6134" s="77"/>
      <c r="F6134" s="77"/>
      <c r="G6134" s="77"/>
      <c r="H6134" s="78"/>
      <c r="I6134" s="76"/>
      <c r="J6134" s="8" t="str">
        <f>IF(I6134="ILF",IF($C$1="预估功能点",'模板使用说明&amp;基础参数'!$E$15,'模板使用说明&amp;基础参数'!$E$22),IF(I6134="EIF",IF($C$1="预估功能点",'模板使用说明&amp;基础参数'!$E$16,'模板使用说明&amp;基础参数'!$E$23),IF(I6134="EI",IF($C$1="预估功能点",'模板使用说明&amp;基础参数'!$E$17,'模板使用说明&amp;基础参数'!$E$24),IF(I6134="EO",IF($C$1="预估功能点",'模板使用说明&amp;基础参数'!$E$18,'模板使用说明&amp;基础参数'!$E$25),IF(I6134="EQ",IF($C$1="预估功能点",'模板使用说明&amp;基础参数'!$E$19,'模板使用说明&amp;基础参数'!$E$26),"")))))</f>
        <v/>
      </c>
      <c r="K6134" s="80"/>
      <c r="L6134" s="80"/>
      <c r="M6134" s="81" t="str">
        <f>IF(J6134="","",IF(K6134="高",IF(L6134="删除",J6134*'模板使用说明&amp;基础参数'!$E$5*'模板使用说明&amp;基础参数'!$E$12,IF(L6134="修改",J6134*'模板使用说明&amp;基础参数'!$E$5*'模板使用说明&amp;基础参数'!$E$11,J6134*'模板使用说明&amp;基础参数'!$E$5*'模板使用说明&amp;基础参数'!$E$10)),IF(K6134="中",IF(L6134="删除",J6134*'模板使用说明&amp;基础参数'!$E$6*'模板使用说明&amp;基础参数'!$E$12,IF(L6134="修改",J6134*'模板使用说明&amp;基础参数'!$E$6*'模板使用说明&amp;基础参数'!$E$11,J6134*'模板使用说明&amp;基础参数'!$E$6*'模板使用说明&amp;基础参数'!$E$10)),IF(L6134="删除",J6134*'模板使用说明&amp;基础参数'!$E$7*'模板使用说明&amp;基础参数'!$E$12,IF(L6134="修改",J6134*'模板使用说明&amp;基础参数'!$E$7*'模板使用说明&amp;基础参数'!$E$11,J6134*'模板使用说明&amp;基础参数'!$E$7*'模板使用说明&amp;基础参数'!$E$10)))))</f>
        <v/>
      </c>
      <c r="N6134" s="95"/>
    </row>
    <row r="6135" spans="1:14">
      <c r="A6135" s="76">
        <f t="shared" si="106"/>
        <v>6130</v>
      </c>
      <c r="B6135" s="77"/>
      <c r="C6135" s="77"/>
      <c r="D6135" s="77"/>
      <c r="E6135" s="77"/>
      <c r="F6135" s="77"/>
      <c r="G6135" s="77"/>
      <c r="H6135" s="78"/>
      <c r="I6135" s="76"/>
      <c r="J6135" s="8" t="str">
        <f>IF(I6135="ILF",IF($C$1="预估功能点",'模板使用说明&amp;基础参数'!$E$15,'模板使用说明&amp;基础参数'!$E$22),IF(I6135="EIF",IF($C$1="预估功能点",'模板使用说明&amp;基础参数'!$E$16,'模板使用说明&amp;基础参数'!$E$23),IF(I6135="EI",IF($C$1="预估功能点",'模板使用说明&amp;基础参数'!$E$17,'模板使用说明&amp;基础参数'!$E$24),IF(I6135="EO",IF($C$1="预估功能点",'模板使用说明&amp;基础参数'!$E$18,'模板使用说明&amp;基础参数'!$E$25),IF(I6135="EQ",IF($C$1="预估功能点",'模板使用说明&amp;基础参数'!$E$19,'模板使用说明&amp;基础参数'!$E$26),"")))))</f>
        <v/>
      </c>
      <c r="K6135" s="80"/>
      <c r="L6135" s="80"/>
      <c r="M6135" s="81" t="str">
        <f>IF(J6135="","",IF(K6135="高",IF(L6135="删除",J6135*'模板使用说明&amp;基础参数'!$E$5*'模板使用说明&amp;基础参数'!$E$12,IF(L6135="修改",J6135*'模板使用说明&amp;基础参数'!$E$5*'模板使用说明&amp;基础参数'!$E$11,J6135*'模板使用说明&amp;基础参数'!$E$5*'模板使用说明&amp;基础参数'!$E$10)),IF(K6135="中",IF(L6135="删除",J6135*'模板使用说明&amp;基础参数'!$E$6*'模板使用说明&amp;基础参数'!$E$12,IF(L6135="修改",J6135*'模板使用说明&amp;基础参数'!$E$6*'模板使用说明&amp;基础参数'!$E$11,J6135*'模板使用说明&amp;基础参数'!$E$6*'模板使用说明&amp;基础参数'!$E$10)),IF(L6135="删除",J6135*'模板使用说明&amp;基础参数'!$E$7*'模板使用说明&amp;基础参数'!$E$12,IF(L6135="修改",J6135*'模板使用说明&amp;基础参数'!$E$7*'模板使用说明&amp;基础参数'!$E$11,J6135*'模板使用说明&amp;基础参数'!$E$7*'模板使用说明&amp;基础参数'!$E$10)))))</f>
        <v/>
      </c>
      <c r="N6135" s="95"/>
    </row>
    <row r="6136" spans="1:14">
      <c r="A6136" s="76">
        <f t="shared" si="106"/>
        <v>6131</v>
      </c>
      <c r="B6136" s="77"/>
      <c r="C6136" s="77"/>
      <c r="D6136" s="77"/>
      <c r="E6136" s="77"/>
      <c r="F6136" s="77"/>
      <c r="G6136" s="77"/>
      <c r="H6136" s="78"/>
      <c r="I6136" s="76"/>
      <c r="J6136" s="8" t="str">
        <f>IF(I6136="ILF",IF($C$1="预估功能点",'模板使用说明&amp;基础参数'!$E$15,'模板使用说明&amp;基础参数'!$E$22),IF(I6136="EIF",IF($C$1="预估功能点",'模板使用说明&amp;基础参数'!$E$16,'模板使用说明&amp;基础参数'!$E$23),IF(I6136="EI",IF($C$1="预估功能点",'模板使用说明&amp;基础参数'!$E$17,'模板使用说明&amp;基础参数'!$E$24),IF(I6136="EO",IF($C$1="预估功能点",'模板使用说明&amp;基础参数'!$E$18,'模板使用说明&amp;基础参数'!$E$25),IF(I6136="EQ",IF($C$1="预估功能点",'模板使用说明&amp;基础参数'!$E$19,'模板使用说明&amp;基础参数'!$E$26),"")))))</f>
        <v/>
      </c>
      <c r="K6136" s="80"/>
      <c r="L6136" s="80"/>
      <c r="M6136" s="81" t="str">
        <f>IF(J6136="","",IF(K6136="高",IF(L6136="删除",J6136*'模板使用说明&amp;基础参数'!$E$5*'模板使用说明&amp;基础参数'!$E$12,IF(L6136="修改",J6136*'模板使用说明&amp;基础参数'!$E$5*'模板使用说明&amp;基础参数'!$E$11,J6136*'模板使用说明&amp;基础参数'!$E$5*'模板使用说明&amp;基础参数'!$E$10)),IF(K6136="中",IF(L6136="删除",J6136*'模板使用说明&amp;基础参数'!$E$6*'模板使用说明&amp;基础参数'!$E$12,IF(L6136="修改",J6136*'模板使用说明&amp;基础参数'!$E$6*'模板使用说明&amp;基础参数'!$E$11,J6136*'模板使用说明&amp;基础参数'!$E$6*'模板使用说明&amp;基础参数'!$E$10)),IF(L6136="删除",J6136*'模板使用说明&amp;基础参数'!$E$7*'模板使用说明&amp;基础参数'!$E$12,IF(L6136="修改",J6136*'模板使用说明&amp;基础参数'!$E$7*'模板使用说明&amp;基础参数'!$E$11,J6136*'模板使用说明&amp;基础参数'!$E$7*'模板使用说明&amp;基础参数'!$E$10)))))</f>
        <v/>
      </c>
      <c r="N6136" s="95"/>
    </row>
    <row r="6137" spans="1:14">
      <c r="A6137" s="76">
        <f t="shared" si="106"/>
        <v>6132</v>
      </c>
      <c r="B6137" s="77"/>
      <c r="C6137" s="77"/>
      <c r="D6137" s="77"/>
      <c r="E6137" s="77"/>
      <c r="F6137" s="77"/>
      <c r="G6137" s="77"/>
      <c r="H6137" s="78"/>
      <c r="I6137" s="76"/>
      <c r="J6137" s="8" t="str">
        <f>IF(I6137="ILF",IF($C$1="预估功能点",'模板使用说明&amp;基础参数'!$E$15,'模板使用说明&amp;基础参数'!$E$22),IF(I6137="EIF",IF($C$1="预估功能点",'模板使用说明&amp;基础参数'!$E$16,'模板使用说明&amp;基础参数'!$E$23),IF(I6137="EI",IF($C$1="预估功能点",'模板使用说明&amp;基础参数'!$E$17,'模板使用说明&amp;基础参数'!$E$24),IF(I6137="EO",IF($C$1="预估功能点",'模板使用说明&amp;基础参数'!$E$18,'模板使用说明&amp;基础参数'!$E$25),IF(I6137="EQ",IF($C$1="预估功能点",'模板使用说明&amp;基础参数'!$E$19,'模板使用说明&amp;基础参数'!$E$26),"")))))</f>
        <v/>
      </c>
      <c r="K6137" s="80"/>
      <c r="L6137" s="80"/>
      <c r="M6137" s="81" t="str">
        <f>IF(J6137="","",IF(K6137="高",IF(L6137="删除",J6137*'模板使用说明&amp;基础参数'!$E$5*'模板使用说明&amp;基础参数'!$E$12,IF(L6137="修改",J6137*'模板使用说明&amp;基础参数'!$E$5*'模板使用说明&amp;基础参数'!$E$11,J6137*'模板使用说明&amp;基础参数'!$E$5*'模板使用说明&amp;基础参数'!$E$10)),IF(K6137="中",IF(L6137="删除",J6137*'模板使用说明&amp;基础参数'!$E$6*'模板使用说明&amp;基础参数'!$E$12,IF(L6137="修改",J6137*'模板使用说明&amp;基础参数'!$E$6*'模板使用说明&amp;基础参数'!$E$11,J6137*'模板使用说明&amp;基础参数'!$E$6*'模板使用说明&amp;基础参数'!$E$10)),IF(L6137="删除",J6137*'模板使用说明&amp;基础参数'!$E$7*'模板使用说明&amp;基础参数'!$E$12,IF(L6137="修改",J6137*'模板使用说明&amp;基础参数'!$E$7*'模板使用说明&amp;基础参数'!$E$11,J6137*'模板使用说明&amp;基础参数'!$E$7*'模板使用说明&amp;基础参数'!$E$10)))))</f>
        <v/>
      </c>
      <c r="N6137" s="95"/>
    </row>
    <row r="6138" spans="1:14">
      <c r="A6138" s="76">
        <f t="shared" si="106"/>
        <v>6133</v>
      </c>
      <c r="B6138" s="77"/>
      <c r="C6138" s="77"/>
      <c r="D6138" s="77"/>
      <c r="E6138" s="77"/>
      <c r="F6138" s="77"/>
      <c r="G6138" s="77"/>
      <c r="H6138" s="78"/>
      <c r="I6138" s="76"/>
      <c r="J6138" s="8" t="str">
        <f>IF(I6138="ILF",IF($C$1="预估功能点",'模板使用说明&amp;基础参数'!$E$15,'模板使用说明&amp;基础参数'!$E$22),IF(I6138="EIF",IF($C$1="预估功能点",'模板使用说明&amp;基础参数'!$E$16,'模板使用说明&amp;基础参数'!$E$23),IF(I6138="EI",IF($C$1="预估功能点",'模板使用说明&amp;基础参数'!$E$17,'模板使用说明&amp;基础参数'!$E$24),IF(I6138="EO",IF($C$1="预估功能点",'模板使用说明&amp;基础参数'!$E$18,'模板使用说明&amp;基础参数'!$E$25),IF(I6138="EQ",IF($C$1="预估功能点",'模板使用说明&amp;基础参数'!$E$19,'模板使用说明&amp;基础参数'!$E$26),"")))))</f>
        <v/>
      </c>
      <c r="K6138" s="80"/>
      <c r="L6138" s="80"/>
      <c r="M6138" s="81" t="str">
        <f>IF(J6138="","",IF(K6138="高",IF(L6138="删除",J6138*'模板使用说明&amp;基础参数'!$E$5*'模板使用说明&amp;基础参数'!$E$12,IF(L6138="修改",J6138*'模板使用说明&amp;基础参数'!$E$5*'模板使用说明&amp;基础参数'!$E$11,J6138*'模板使用说明&amp;基础参数'!$E$5*'模板使用说明&amp;基础参数'!$E$10)),IF(K6138="中",IF(L6138="删除",J6138*'模板使用说明&amp;基础参数'!$E$6*'模板使用说明&amp;基础参数'!$E$12,IF(L6138="修改",J6138*'模板使用说明&amp;基础参数'!$E$6*'模板使用说明&amp;基础参数'!$E$11,J6138*'模板使用说明&amp;基础参数'!$E$6*'模板使用说明&amp;基础参数'!$E$10)),IF(L6138="删除",J6138*'模板使用说明&amp;基础参数'!$E$7*'模板使用说明&amp;基础参数'!$E$12,IF(L6138="修改",J6138*'模板使用说明&amp;基础参数'!$E$7*'模板使用说明&amp;基础参数'!$E$11,J6138*'模板使用说明&amp;基础参数'!$E$7*'模板使用说明&amp;基础参数'!$E$10)))))</f>
        <v/>
      </c>
      <c r="N6138" s="95"/>
    </row>
    <row r="6139" spans="1:14">
      <c r="A6139" s="76">
        <f t="shared" si="106"/>
        <v>6134</v>
      </c>
      <c r="B6139" s="77"/>
      <c r="C6139" s="77"/>
      <c r="D6139" s="77"/>
      <c r="E6139" s="77"/>
      <c r="F6139" s="77"/>
      <c r="G6139" s="77"/>
      <c r="H6139" s="78"/>
      <c r="I6139" s="76"/>
      <c r="J6139" s="8" t="str">
        <f>IF(I6139="ILF",IF($C$1="预估功能点",'模板使用说明&amp;基础参数'!$E$15,'模板使用说明&amp;基础参数'!$E$22),IF(I6139="EIF",IF($C$1="预估功能点",'模板使用说明&amp;基础参数'!$E$16,'模板使用说明&amp;基础参数'!$E$23),IF(I6139="EI",IF($C$1="预估功能点",'模板使用说明&amp;基础参数'!$E$17,'模板使用说明&amp;基础参数'!$E$24),IF(I6139="EO",IF($C$1="预估功能点",'模板使用说明&amp;基础参数'!$E$18,'模板使用说明&amp;基础参数'!$E$25),IF(I6139="EQ",IF($C$1="预估功能点",'模板使用说明&amp;基础参数'!$E$19,'模板使用说明&amp;基础参数'!$E$26),"")))))</f>
        <v/>
      </c>
      <c r="K6139" s="80"/>
      <c r="L6139" s="80"/>
      <c r="M6139" s="81" t="str">
        <f>IF(J6139="","",IF(K6139="高",IF(L6139="删除",J6139*'模板使用说明&amp;基础参数'!$E$5*'模板使用说明&amp;基础参数'!$E$12,IF(L6139="修改",J6139*'模板使用说明&amp;基础参数'!$E$5*'模板使用说明&amp;基础参数'!$E$11,J6139*'模板使用说明&amp;基础参数'!$E$5*'模板使用说明&amp;基础参数'!$E$10)),IF(K6139="中",IF(L6139="删除",J6139*'模板使用说明&amp;基础参数'!$E$6*'模板使用说明&amp;基础参数'!$E$12,IF(L6139="修改",J6139*'模板使用说明&amp;基础参数'!$E$6*'模板使用说明&amp;基础参数'!$E$11,J6139*'模板使用说明&amp;基础参数'!$E$6*'模板使用说明&amp;基础参数'!$E$10)),IF(L6139="删除",J6139*'模板使用说明&amp;基础参数'!$E$7*'模板使用说明&amp;基础参数'!$E$12,IF(L6139="修改",J6139*'模板使用说明&amp;基础参数'!$E$7*'模板使用说明&amp;基础参数'!$E$11,J6139*'模板使用说明&amp;基础参数'!$E$7*'模板使用说明&amp;基础参数'!$E$10)))))</f>
        <v/>
      </c>
      <c r="N6139" s="95"/>
    </row>
    <row r="6140" spans="1:14">
      <c r="A6140" s="76">
        <f t="shared" si="106"/>
        <v>6135</v>
      </c>
      <c r="B6140" s="77"/>
      <c r="C6140" s="77"/>
      <c r="D6140" s="77"/>
      <c r="E6140" s="77"/>
      <c r="F6140" s="77"/>
      <c r="G6140" s="77"/>
      <c r="H6140" s="78"/>
      <c r="I6140" s="76"/>
      <c r="J6140" s="8" t="str">
        <f>IF(I6140="ILF",IF($C$1="预估功能点",'模板使用说明&amp;基础参数'!$E$15,'模板使用说明&amp;基础参数'!$E$22),IF(I6140="EIF",IF($C$1="预估功能点",'模板使用说明&amp;基础参数'!$E$16,'模板使用说明&amp;基础参数'!$E$23),IF(I6140="EI",IF($C$1="预估功能点",'模板使用说明&amp;基础参数'!$E$17,'模板使用说明&amp;基础参数'!$E$24),IF(I6140="EO",IF($C$1="预估功能点",'模板使用说明&amp;基础参数'!$E$18,'模板使用说明&amp;基础参数'!$E$25),IF(I6140="EQ",IF($C$1="预估功能点",'模板使用说明&amp;基础参数'!$E$19,'模板使用说明&amp;基础参数'!$E$26),"")))))</f>
        <v/>
      </c>
      <c r="K6140" s="80"/>
      <c r="L6140" s="80"/>
      <c r="M6140" s="81" t="str">
        <f>IF(J6140="","",IF(K6140="高",IF(L6140="删除",J6140*'模板使用说明&amp;基础参数'!$E$5*'模板使用说明&amp;基础参数'!$E$12,IF(L6140="修改",J6140*'模板使用说明&amp;基础参数'!$E$5*'模板使用说明&amp;基础参数'!$E$11,J6140*'模板使用说明&amp;基础参数'!$E$5*'模板使用说明&amp;基础参数'!$E$10)),IF(K6140="中",IF(L6140="删除",J6140*'模板使用说明&amp;基础参数'!$E$6*'模板使用说明&amp;基础参数'!$E$12,IF(L6140="修改",J6140*'模板使用说明&amp;基础参数'!$E$6*'模板使用说明&amp;基础参数'!$E$11,J6140*'模板使用说明&amp;基础参数'!$E$6*'模板使用说明&amp;基础参数'!$E$10)),IF(L6140="删除",J6140*'模板使用说明&amp;基础参数'!$E$7*'模板使用说明&amp;基础参数'!$E$12,IF(L6140="修改",J6140*'模板使用说明&amp;基础参数'!$E$7*'模板使用说明&amp;基础参数'!$E$11,J6140*'模板使用说明&amp;基础参数'!$E$7*'模板使用说明&amp;基础参数'!$E$10)))))</f>
        <v/>
      </c>
      <c r="N6140" s="95"/>
    </row>
    <row r="6141" spans="1:14">
      <c r="A6141" s="76">
        <f t="shared" si="106"/>
        <v>6136</v>
      </c>
      <c r="B6141" s="77"/>
      <c r="C6141" s="77"/>
      <c r="D6141" s="77"/>
      <c r="E6141" s="77"/>
      <c r="F6141" s="77"/>
      <c r="G6141" s="77"/>
      <c r="H6141" s="78"/>
      <c r="I6141" s="76"/>
      <c r="J6141" s="8" t="str">
        <f>IF(I6141="ILF",IF($C$1="预估功能点",'模板使用说明&amp;基础参数'!$E$15,'模板使用说明&amp;基础参数'!$E$22),IF(I6141="EIF",IF($C$1="预估功能点",'模板使用说明&amp;基础参数'!$E$16,'模板使用说明&amp;基础参数'!$E$23),IF(I6141="EI",IF($C$1="预估功能点",'模板使用说明&amp;基础参数'!$E$17,'模板使用说明&amp;基础参数'!$E$24),IF(I6141="EO",IF($C$1="预估功能点",'模板使用说明&amp;基础参数'!$E$18,'模板使用说明&amp;基础参数'!$E$25),IF(I6141="EQ",IF($C$1="预估功能点",'模板使用说明&amp;基础参数'!$E$19,'模板使用说明&amp;基础参数'!$E$26),"")))))</f>
        <v/>
      </c>
      <c r="K6141" s="80"/>
      <c r="L6141" s="80"/>
      <c r="M6141" s="81" t="str">
        <f>IF(J6141="","",IF(K6141="高",IF(L6141="删除",J6141*'模板使用说明&amp;基础参数'!$E$5*'模板使用说明&amp;基础参数'!$E$12,IF(L6141="修改",J6141*'模板使用说明&amp;基础参数'!$E$5*'模板使用说明&amp;基础参数'!$E$11,J6141*'模板使用说明&amp;基础参数'!$E$5*'模板使用说明&amp;基础参数'!$E$10)),IF(K6141="中",IF(L6141="删除",J6141*'模板使用说明&amp;基础参数'!$E$6*'模板使用说明&amp;基础参数'!$E$12,IF(L6141="修改",J6141*'模板使用说明&amp;基础参数'!$E$6*'模板使用说明&amp;基础参数'!$E$11,J6141*'模板使用说明&amp;基础参数'!$E$6*'模板使用说明&amp;基础参数'!$E$10)),IF(L6141="删除",J6141*'模板使用说明&amp;基础参数'!$E$7*'模板使用说明&amp;基础参数'!$E$12,IF(L6141="修改",J6141*'模板使用说明&amp;基础参数'!$E$7*'模板使用说明&amp;基础参数'!$E$11,J6141*'模板使用说明&amp;基础参数'!$E$7*'模板使用说明&amp;基础参数'!$E$10)))))</f>
        <v/>
      </c>
      <c r="N6141" s="95"/>
    </row>
    <row r="6142" spans="1:14">
      <c r="A6142" s="76">
        <f t="shared" si="106"/>
        <v>6137</v>
      </c>
      <c r="B6142" s="77"/>
      <c r="C6142" s="77"/>
      <c r="D6142" s="77"/>
      <c r="E6142" s="77"/>
      <c r="F6142" s="77"/>
      <c r="G6142" s="77"/>
      <c r="H6142" s="78"/>
      <c r="I6142" s="76"/>
      <c r="J6142" s="8" t="str">
        <f>IF(I6142="ILF",IF($C$1="预估功能点",'模板使用说明&amp;基础参数'!$E$15,'模板使用说明&amp;基础参数'!$E$22),IF(I6142="EIF",IF($C$1="预估功能点",'模板使用说明&amp;基础参数'!$E$16,'模板使用说明&amp;基础参数'!$E$23),IF(I6142="EI",IF($C$1="预估功能点",'模板使用说明&amp;基础参数'!$E$17,'模板使用说明&amp;基础参数'!$E$24),IF(I6142="EO",IF($C$1="预估功能点",'模板使用说明&amp;基础参数'!$E$18,'模板使用说明&amp;基础参数'!$E$25),IF(I6142="EQ",IF($C$1="预估功能点",'模板使用说明&amp;基础参数'!$E$19,'模板使用说明&amp;基础参数'!$E$26),"")))))</f>
        <v/>
      </c>
      <c r="K6142" s="80"/>
      <c r="L6142" s="80"/>
      <c r="M6142" s="81" t="str">
        <f>IF(J6142="","",IF(K6142="高",IF(L6142="删除",J6142*'模板使用说明&amp;基础参数'!$E$5*'模板使用说明&amp;基础参数'!$E$12,IF(L6142="修改",J6142*'模板使用说明&amp;基础参数'!$E$5*'模板使用说明&amp;基础参数'!$E$11,J6142*'模板使用说明&amp;基础参数'!$E$5*'模板使用说明&amp;基础参数'!$E$10)),IF(K6142="中",IF(L6142="删除",J6142*'模板使用说明&amp;基础参数'!$E$6*'模板使用说明&amp;基础参数'!$E$12,IF(L6142="修改",J6142*'模板使用说明&amp;基础参数'!$E$6*'模板使用说明&amp;基础参数'!$E$11,J6142*'模板使用说明&amp;基础参数'!$E$6*'模板使用说明&amp;基础参数'!$E$10)),IF(L6142="删除",J6142*'模板使用说明&amp;基础参数'!$E$7*'模板使用说明&amp;基础参数'!$E$12,IF(L6142="修改",J6142*'模板使用说明&amp;基础参数'!$E$7*'模板使用说明&amp;基础参数'!$E$11,J6142*'模板使用说明&amp;基础参数'!$E$7*'模板使用说明&amp;基础参数'!$E$10)))))</f>
        <v/>
      </c>
      <c r="N6142" s="95"/>
    </row>
    <row r="6143" spans="1:14">
      <c r="A6143" s="76">
        <f t="shared" si="106"/>
        <v>6138</v>
      </c>
      <c r="B6143" s="77"/>
      <c r="C6143" s="77"/>
      <c r="D6143" s="77"/>
      <c r="E6143" s="77"/>
      <c r="F6143" s="77"/>
      <c r="G6143" s="77"/>
      <c r="H6143" s="78"/>
      <c r="I6143" s="76"/>
      <c r="J6143" s="8" t="str">
        <f>IF(I6143="ILF",IF($C$1="预估功能点",'模板使用说明&amp;基础参数'!$E$15,'模板使用说明&amp;基础参数'!$E$22),IF(I6143="EIF",IF($C$1="预估功能点",'模板使用说明&amp;基础参数'!$E$16,'模板使用说明&amp;基础参数'!$E$23),IF(I6143="EI",IF($C$1="预估功能点",'模板使用说明&amp;基础参数'!$E$17,'模板使用说明&amp;基础参数'!$E$24),IF(I6143="EO",IF($C$1="预估功能点",'模板使用说明&amp;基础参数'!$E$18,'模板使用说明&amp;基础参数'!$E$25),IF(I6143="EQ",IF($C$1="预估功能点",'模板使用说明&amp;基础参数'!$E$19,'模板使用说明&amp;基础参数'!$E$26),"")))))</f>
        <v/>
      </c>
      <c r="K6143" s="80"/>
      <c r="L6143" s="80"/>
      <c r="M6143" s="81" t="str">
        <f>IF(J6143="","",IF(K6143="高",IF(L6143="删除",J6143*'模板使用说明&amp;基础参数'!$E$5*'模板使用说明&amp;基础参数'!$E$12,IF(L6143="修改",J6143*'模板使用说明&amp;基础参数'!$E$5*'模板使用说明&amp;基础参数'!$E$11,J6143*'模板使用说明&amp;基础参数'!$E$5*'模板使用说明&amp;基础参数'!$E$10)),IF(K6143="中",IF(L6143="删除",J6143*'模板使用说明&amp;基础参数'!$E$6*'模板使用说明&amp;基础参数'!$E$12,IF(L6143="修改",J6143*'模板使用说明&amp;基础参数'!$E$6*'模板使用说明&amp;基础参数'!$E$11,J6143*'模板使用说明&amp;基础参数'!$E$6*'模板使用说明&amp;基础参数'!$E$10)),IF(L6143="删除",J6143*'模板使用说明&amp;基础参数'!$E$7*'模板使用说明&amp;基础参数'!$E$12,IF(L6143="修改",J6143*'模板使用说明&amp;基础参数'!$E$7*'模板使用说明&amp;基础参数'!$E$11,J6143*'模板使用说明&amp;基础参数'!$E$7*'模板使用说明&amp;基础参数'!$E$10)))))</f>
        <v/>
      </c>
      <c r="N6143" s="95"/>
    </row>
    <row r="6144" spans="1:14">
      <c r="A6144" s="76">
        <f t="shared" si="106"/>
        <v>6139</v>
      </c>
      <c r="B6144" s="77"/>
      <c r="C6144" s="77"/>
      <c r="D6144" s="77"/>
      <c r="E6144" s="77"/>
      <c r="F6144" s="77"/>
      <c r="G6144" s="77"/>
      <c r="H6144" s="78"/>
      <c r="I6144" s="76"/>
      <c r="J6144" s="8" t="str">
        <f>IF(I6144="ILF",IF($C$1="预估功能点",'模板使用说明&amp;基础参数'!$E$15,'模板使用说明&amp;基础参数'!$E$22),IF(I6144="EIF",IF($C$1="预估功能点",'模板使用说明&amp;基础参数'!$E$16,'模板使用说明&amp;基础参数'!$E$23),IF(I6144="EI",IF($C$1="预估功能点",'模板使用说明&amp;基础参数'!$E$17,'模板使用说明&amp;基础参数'!$E$24),IF(I6144="EO",IF($C$1="预估功能点",'模板使用说明&amp;基础参数'!$E$18,'模板使用说明&amp;基础参数'!$E$25),IF(I6144="EQ",IF($C$1="预估功能点",'模板使用说明&amp;基础参数'!$E$19,'模板使用说明&amp;基础参数'!$E$26),"")))))</f>
        <v/>
      </c>
      <c r="K6144" s="80"/>
      <c r="L6144" s="80"/>
      <c r="M6144" s="81" t="str">
        <f>IF(J6144="","",IF(K6144="高",IF(L6144="删除",J6144*'模板使用说明&amp;基础参数'!$E$5*'模板使用说明&amp;基础参数'!$E$12,IF(L6144="修改",J6144*'模板使用说明&amp;基础参数'!$E$5*'模板使用说明&amp;基础参数'!$E$11,J6144*'模板使用说明&amp;基础参数'!$E$5*'模板使用说明&amp;基础参数'!$E$10)),IF(K6144="中",IF(L6144="删除",J6144*'模板使用说明&amp;基础参数'!$E$6*'模板使用说明&amp;基础参数'!$E$12,IF(L6144="修改",J6144*'模板使用说明&amp;基础参数'!$E$6*'模板使用说明&amp;基础参数'!$E$11,J6144*'模板使用说明&amp;基础参数'!$E$6*'模板使用说明&amp;基础参数'!$E$10)),IF(L6144="删除",J6144*'模板使用说明&amp;基础参数'!$E$7*'模板使用说明&amp;基础参数'!$E$12,IF(L6144="修改",J6144*'模板使用说明&amp;基础参数'!$E$7*'模板使用说明&amp;基础参数'!$E$11,J6144*'模板使用说明&amp;基础参数'!$E$7*'模板使用说明&amp;基础参数'!$E$10)))))</f>
        <v/>
      </c>
      <c r="N6144" s="95"/>
    </row>
    <row r="6145" spans="1:14">
      <c r="A6145" s="76">
        <f t="shared" si="106"/>
        <v>6140</v>
      </c>
      <c r="B6145" s="77"/>
      <c r="C6145" s="77"/>
      <c r="D6145" s="77"/>
      <c r="E6145" s="77"/>
      <c r="F6145" s="77"/>
      <c r="G6145" s="77"/>
      <c r="H6145" s="78"/>
      <c r="I6145" s="76"/>
      <c r="J6145" s="8" t="str">
        <f>IF(I6145="ILF",IF($C$1="预估功能点",'模板使用说明&amp;基础参数'!$E$15,'模板使用说明&amp;基础参数'!$E$22),IF(I6145="EIF",IF($C$1="预估功能点",'模板使用说明&amp;基础参数'!$E$16,'模板使用说明&amp;基础参数'!$E$23),IF(I6145="EI",IF($C$1="预估功能点",'模板使用说明&amp;基础参数'!$E$17,'模板使用说明&amp;基础参数'!$E$24),IF(I6145="EO",IF($C$1="预估功能点",'模板使用说明&amp;基础参数'!$E$18,'模板使用说明&amp;基础参数'!$E$25),IF(I6145="EQ",IF($C$1="预估功能点",'模板使用说明&amp;基础参数'!$E$19,'模板使用说明&amp;基础参数'!$E$26),"")))))</f>
        <v/>
      </c>
      <c r="K6145" s="80"/>
      <c r="L6145" s="80"/>
      <c r="M6145" s="81" t="str">
        <f>IF(J6145="","",IF(K6145="高",IF(L6145="删除",J6145*'模板使用说明&amp;基础参数'!$E$5*'模板使用说明&amp;基础参数'!$E$12,IF(L6145="修改",J6145*'模板使用说明&amp;基础参数'!$E$5*'模板使用说明&amp;基础参数'!$E$11,J6145*'模板使用说明&amp;基础参数'!$E$5*'模板使用说明&amp;基础参数'!$E$10)),IF(K6145="中",IF(L6145="删除",J6145*'模板使用说明&amp;基础参数'!$E$6*'模板使用说明&amp;基础参数'!$E$12,IF(L6145="修改",J6145*'模板使用说明&amp;基础参数'!$E$6*'模板使用说明&amp;基础参数'!$E$11,J6145*'模板使用说明&amp;基础参数'!$E$6*'模板使用说明&amp;基础参数'!$E$10)),IF(L6145="删除",J6145*'模板使用说明&amp;基础参数'!$E$7*'模板使用说明&amp;基础参数'!$E$12,IF(L6145="修改",J6145*'模板使用说明&amp;基础参数'!$E$7*'模板使用说明&amp;基础参数'!$E$11,J6145*'模板使用说明&amp;基础参数'!$E$7*'模板使用说明&amp;基础参数'!$E$10)))))</f>
        <v/>
      </c>
      <c r="N6145" s="95"/>
    </row>
    <row r="6146" spans="1:14">
      <c r="A6146" s="76">
        <f t="shared" si="106"/>
        <v>6141</v>
      </c>
      <c r="B6146" s="77"/>
      <c r="C6146" s="77"/>
      <c r="D6146" s="77"/>
      <c r="E6146" s="77"/>
      <c r="F6146" s="77"/>
      <c r="G6146" s="77"/>
      <c r="H6146" s="78"/>
      <c r="I6146" s="76"/>
      <c r="J6146" s="8" t="str">
        <f>IF(I6146="ILF",IF($C$1="预估功能点",'模板使用说明&amp;基础参数'!$E$15,'模板使用说明&amp;基础参数'!$E$22),IF(I6146="EIF",IF($C$1="预估功能点",'模板使用说明&amp;基础参数'!$E$16,'模板使用说明&amp;基础参数'!$E$23),IF(I6146="EI",IF($C$1="预估功能点",'模板使用说明&amp;基础参数'!$E$17,'模板使用说明&amp;基础参数'!$E$24),IF(I6146="EO",IF($C$1="预估功能点",'模板使用说明&amp;基础参数'!$E$18,'模板使用说明&amp;基础参数'!$E$25),IF(I6146="EQ",IF($C$1="预估功能点",'模板使用说明&amp;基础参数'!$E$19,'模板使用说明&amp;基础参数'!$E$26),"")))))</f>
        <v/>
      </c>
      <c r="K6146" s="80"/>
      <c r="L6146" s="80"/>
      <c r="M6146" s="81" t="str">
        <f>IF(J6146="","",IF(K6146="高",IF(L6146="删除",J6146*'模板使用说明&amp;基础参数'!$E$5*'模板使用说明&amp;基础参数'!$E$12,IF(L6146="修改",J6146*'模板使用说明&amp;基础参数'!$E$5*'模板使用说明&amp;基础参数'!$E$11,J6146*'模板使用说明&amp;基础参数'!$E$5*'模板使用说明&amp;基础参数'!$E$10)),IF(K6146="中",IF(L6146="删除",J6146*'模板使用说明&amp;基础参数'!$E$6*'模板使用说明&amp;基础参数'!$E$12,IF(L6146="修改",J6146*'模板使用说明&amp;基础参数'!$E$6*'模板使用说明&amp;基础参数'!$E$11,J6146*'模板使用说明&amp;基础参数'!$E$6*'模板使用说明&amp;基础参数'!$E$10)),IF(L6146="删除",J6146*'模板使用说明&amp;基础参数'!$E$7*'模板使用说明&amp;基础参数'!$E$12,IF(L6146="修改",J6146*'模板使用说明&amp;基础参数'!$E$7*'模板使用说明&amp;基础参数'!$E$11,J6146*'模板使用说明&amp;基础参数'!$E$7*'模板使用说明&amp;基础参数'!$E$10)))))</f>
        <v/>
      </c>
      <c r="N6146" s="95"/>
    </row>
    <row r="6147" spans="1:14">
      <c r="A6147" s="76">
        <f t="shared" si="106"/>
        <v>6142</v>
      </c>
      <c r="B6147" s="77"/>
      <c r="C6147" s="77"/>
      <c r="D6147" s="77"/>
      <c r="E6147" s="77"/>
      <c r="F6147" s="77"/>
      <c r="G6147" s="77"/>
      <c r="H6147" s="78"/>
      <c r="I6147" s="76"/>
      <c r="J6147" s="8" t="str">
        <f>IF(I6147="ILF",IF($C$1="预估功能点",'模板使用说明&amp;基础参数'!$E$15,'模板使用说明&amp;基础参数'!$E$22),IF(I6147="EIF",IF($C$1="预估功能点",'模板使用说明&amp;基础参数'!$E$16,'模板使用说明&amp;基础参数'!$E$23),IF(I6147="EI",IF($C$1="预估功能点",'模板使用说明&amp;基础参数'!$E$17,'模板使用说明&amp;基础参数'!$E$24),IF(I6147="EO",IF($C$1="预估功能点",'模板使用说明&amp;基础参数'!$E$18,'模板使用说明&amp;基础参数'!$E$25),IF(I6147="EQ",IF($C$1="预估功能点",'模板使用说明&amp;基础参数'!$E$19,'模板使用说明&amp;基础参数'!$E$26),"")))))</f>
        <v/>
      </c>
      <c r="K6147" s="80"/>
      <c r="L6147" s="80"/>
      <c r="M6147" s="81" t="str">
        <f>IF(J6147="","",IF(K6147="高",IF(L6147="删除",J6147*'模板使用说明&amp;基础参数'!$E$5*'模板使用说明&amp;基础参数'!$E$12,IF(L6147="修改",J6147*'模板使用说明&amp;基础参数'!$E$5*'模板使用说明&amp;基础参数'!$E$11,J6147*'模板使用说明&amp;基础参数'!$E$5*'模板使用说明&amp;基础参数'!$E$10)),IF(K6147="中",IF(L6147="删除",J6147*'模板使用说明&amp;基础参数'!$E$6*'模板使用说明&amp;基础参数'!$E$12,IF(L6147="修改",J6147*'模板使用说明&amp;基础参数'!$E$6*'模板使用说明&amp;基础参数'!$E$11,J6147*'模板使用说明&amp;基础参数'!$E$6*'模板使用说明&amp;基础参数'!$E$10)),IF(L6147="删除",J6147*'模板使用说明&amp;基础参数'!$E$7*'模板使用说明&amp;基础参数'!$E$12,IF(L6147="修改",J6147*'模板使用说明&amp;基础参数'!$E$7*'模板使用说明&amp;基础参数'!$E$11,J6147*'模板使用说明&amp;基础参数'!$E$7*'模板使用说明&amp;基础参数'!$E$10)))))</f>
        <v/>
      </c>
      <c r="N6147" s="95"/>
    </row>
    <row r="6148" spans="1:14">
      <c r="A6148" s="76">
        <f t="shared" ref="A6148:A6211" si="107">ROW()-5</f>
        <v>6143</v>
      </c>
      <c r="B6148" s="77"/>
      <c r="C6148" s="77"/>
      <c r="D6148" s="77"/>
      <c r="E6148" s="77"/>
      <c r="F6148" s="77"/>
      <c r="G6148" s="77"/>
      <c r="H6148" s="78"/>
      <c r="I6148" s="76"/>
      <c r="J6148" s="8" t="str">
        <f>IF(I6148="ILF",IF($C$1="预估功能点",'模板使用说明&amp;基础参数'!$E$15,'模板使用说明&amp;基础参数'!$E$22),IF(I6148="EIF",IF($C$1="预估功能点",'模板使用说明&amp;基础参数'!$E$16,'模板使用说明&amp;基础参数'!$E$23),IF(I6148="EI",IF($C$1="预估功能点",'模板使用说明&amp;基础参数'!$E$17,'模板使用说明&amp;基础参数'!$E$24),IF(I6148="EO",IF($C$1="预估功能点",'模板使用说明&amp;基础参数'!$E$18,'模板使用说明&amp;基础参数'!$E$25),IF(I6148="EQ",IF($C$1="预估功能点",'模板使用说明&amp;基础参数'!$E$19,'模板使用说明&amp;基础参数'!$E$26),"")))))</f>
        <v/>
      </c>
      <c r="K6148" s="80"/>
      <c r="L6148" s="80"/>
      <c r="M6148" s="81" t="str">
        <f>IF(J6148="","",IF(K6148="高",IF(L6148="删除",J6148*'模板使用说明&amp;基础参数'!$E$5*'模板使用说明&amp;基础参数'!$E$12,IF(L6148="修改",J6148*'模板使用说明&amp;基础参数'!$E$5*'模板使用说明&amp;基础参数'!$E$11,J6148*'模板使用说明&amp;基础参数'!$E$5*'模板使用说明&amp;基础参数'!$E$10)),IF(K6148="中",IF(L6148="删除",J6148*'模板使用说明&amp;基础参数'!$E$6*'模板使用说明&amp;基础参数'!$E$12,IF(L6148="修改",J6148*'模板使用说明&amp;基础参数'!$E$6*'模板使用说明&amp;基础参数'!$E$11,J6148*'模板使用说明&amp;基础参数'!$E$6*'模板使用说明&amp;基础参数'!$E$10)),IF(L6148="删除",J6148*'模板使用说明&amp;基础参数'!$E$7*'模板使用说明&amp;基础参数'!$E$12,IF(L6148="修改",J6148*'模板使用说明&amp;基础参数'!$E$7*'模板使用说明&amp;基础参数'!$E$11,J6148*'模板使用说明&amp;基础参数'!$E$7*'模板使用说明&amp;基础参数'!$E$10)))))</f>
        <v/>
      </c>
      <c r="N6148" s="95"/>
    </row>
    <row r="6149" spans="1:14">
      <c r="A6149" s="76">
        <f t="shared" si="107"/>
        <v>6144</v>
      </c>
      <c r="B6149" s="77"/>
      <c r="C6149" s="77"/>
      <c r="D6149" s="77"/>
      <c r="E6149" s="77"/>
      <c r="F6149" s="77"/>
      <c r="G6149" s="77"/>
      <c r="H6149" s="78"/>
      <c r="I6149" s="76"/>
      <c r="J6149" s="8" t="str">
        <f>IF(I6149="ILF",IF($C$1="预估功能点",'模板使用说明&amp;基础参数'!$E$15,'模板使用说明&amp;基础参数'!$E$22),IF(I6149="EIF",IF($C$1="预估功能点",'模板使用说明&amp;基础参数'!$E$16,'模板使用说明&amp;基础参数'!$E$23),IF(I6149="EI",IF($C$1="预估功能点",'模板使用说明&amp;基础参数'!$E$17,'模板使用说明&amp;基础参数'!$E$24),IF(I6149="EO",IF($C$1="预估功能点",'模板使用说明&amp;基础参数'!$E$18,'模板使用说明&amp;基础参数'!$E$25),IF(I6149="EQ",IF($C$1="预估功能点",'模板使用说明&amp;基础参数'!$E$19,'模板使用说明&amp;基础参数'!$E$26),"")))))</f>
        <v/>
      </c>
      <c r="K6149" s="80"/>
      <c r="L6149" s="80"/>
      <c r="M6149" s="81" t="str">
        <f>IF(J6149="","",IF(K6149="高",IF(L6149="删除",J6149*'模板使用说明&amp;基础参数'!$E$5*'模板使用说明&amp;基础参数'!$E$12,IF(L6149="修改",J6149*'模板使用说明&amp;基础参数'!$E$5*'模板使用说明&amp;基础参数'!$E$11,J6149*'模板使用说明&amp;基础参数'!$E$5*'模板使用说明&amp;基础参数'!$E$10)),IF(K6149="中",IF(L6149="删除",J6149*'模板使用说明&amp;基础参数'!$E$6*'模板使用说明&amp;基础参数'!$E$12,IF(L6149="修改",J6149*'模板使用说明&amp;基础参数'!$E$6*'模板使用说明&amp;基础参数'!$E$11,J6149*'模板使用说明&amp;基础参数'!$E$6*'模板使用说明&amp;基础参数'!$E$10)),IF(L6149="删除",J6149*'模板使用说明&amp;基础参数'!$E$7*'模板使用说明&amp;基础参数'!$E$12,IF(L6149="修改",J6149*'模板使用说明&amp;基础参数'!$E$7*'模板使用说明&amp;基础参数'!$E$11,J6149*'模板使用说明&amp;基础参数'!$E$7*'模板使用说明&amp;基础参数'!$E$10)))))</f>
        <v/>
      </c>
      <c r="N6149" s="95"/>
    </row>
    <row r="6150" spans="1:14">
      <c r="A6150" s="76">
        <f t="shared" si="107"/>
        <v>6145</v>
      </c>
      <c r="B6150" s="77"/>
      <c r="C6150" s="77"/>
      <c r="D6150" s="77"/>
      <c r="E6150" s="77"/>
      <c r="F6150" s="77"/>
      <c r="G6150" s="77"/>
      <c r="H6150" s="78"/>
      <c r="I6150" s="76"/>
      <c r="J6150" s="8" t="str">
        <f>IF(I6150="ILF",IF($C$1="预估功能点",'模板使用说明&amp;基础参数'!$E$15,'模板使用说明&amp;基础参数'!$E$22),IF(I6150="EIF",IF($C$1="预估功能点",'模板使用说明&amp;基础参数'!$E$16,'模板使用说明&amp;基础参数'!$E$23),IF(I6150="EI",IF($C$1="预估功能点",'模板使用说明&amp;基础参数'!$E$17,'模板使用说明&amp;基础参数'!$E$24),IF(I6150="EO",IF($C$1="预估功能点",'模板使用说明&amp;基础参数'!$E$18,'模板使用说明&amp;基础参数'!$E$25),IF(I6150="EQ",IF($C$1="预估功能点",'模板使用说明&amp;基础参数'!$E$19,'模板使用说明&amp;基础参数'!$E$26),"")))))</f>
        <v/>
      </c>
      <c r="K6150" s="80"/>
      <c r="L6150" s="80"/>
      <c r="M6150" s="81" t="str">
        <f>IF(J6150="","",IF(K6150="高",IF(L6150="删除",J6150*'模板使用说明&amp;基础参数'!$E$5*'模板使用说明&amp;基础参数'!$E$12,IF(L6150="修改",J6150*'模板使用说明&amp;基础参数'!$E$5*'模板使用说明&amp;基础参数'!$E$11,J6150*'模板使用说明&amp;基础参数'!$E$5*'模板使用说明&amp;基础参数'!$E$10)),IF(K6150="中",IF(L6150="删除",J6150*'模板使用说明&amp;基础参数'!$E$6*'模板使用说明&amp;基础参数'!$E$12,IF(L6150="修改",J6150*'模板使用说明&amp;基础参数'!$E$6*'模板使用说明&amp;基础参数'!$E$11,J6150*'模板使用说明&amp;基础参数'!$E$6*'模板使用说明&amp;基础参数'!$E$10)),IF(L6150="删除",J6150*'模板使用说明&amp;基础参数'!$E$7*'模板使用说明&amp;基础参数'!$E$12,IF(L6150="修改",J6150*'模板使用说明&amp;基础参数'!$E$7*'模板使用说明&amp;基础参数'!$E$11,J6150*'模板使用说明&amp;基础参数'!$E$7*'模板使用说明&amp;基础参数'!$E$10)))))</f>
        <v/>
      </c>
      <c r="N6150" s="95"/>
    </row>
    <row r="6151" spans="1:14">
      <c r="A6151" s="76">
        <f t="shared" si="107"/>
        <v>6146</v>
      </c>
      <c r="B6151" s="77"/>
      <c r="C6151" s="77"/>
      <c r="D6151" s="77"/>
      <c r="E6151" s="77"/>
      <c r="F6151" s="77"/>
      <c r="G6151" s="77"/>
      <c r="H6151" s="78"/>
      <c r="I6151" s="76"/>
      <c r="J6151" s="8" t="str">
        <f>IF(I6151="ILF",IF($C$1="预估功能点",'模板使用说明&amp;基础参数'!$E$15,'模板使用说明&amp;基础参数'!$E$22),IF(I6151="EIF",IF($C$1="预估功能点",'模板使用说明&amp;基础参数'!$E$16,'模板使用说明&amp;基础参数'!$E$23),IF(I6151="EI",IF($C$1="预估功能点",'模板使用说明&amp;基础参数'!$E$17,'模板使用说明&amp;基础参数'!$E$24),IF(I6151="EO",IF($C$1="预估功能点",'模板使用说明&amp;基础参数'!$E$18,'模板使用说明&amp;基础参数'!$E$25),IF(I6151="EQ",IF($C$1="预估功能点",'模板使用说明&amp;基础参数'!$E$19,'模板使用说明&amp;基础参数'!$E$26),"")))))</f>
        <v/>
      </c>
      <c r="K6151" s="80"/>
      <c r="L6151" s="80"/>
      <c r="M6151" s="81" t="str">
        <f>IF(J6151="","",IF(K6151="高",IF(L6151="删除",J6151*'模板使用说明&amp;基础参数'!$E$5*'模板使用说明&amp;基础参数'!$E$12,IF(L6151="修改",J6151*'模板使用说明&amp;基础参数'!$E$5*'模板使用说明&amp;基础参数'!$E$11,J6151*'模板使用说明&amp;基础参数'!$E$5*'模板使用说明&amp;基础参数'!$E$10)),IF(K6151="中",IF(L6151="删除",J6151*'模板使用说明&amp;基础参数'!$E$6*'模板使用说明&amp;基础参数'!$E$12,IF(L6151="修改",J6151*'模板使用说明&amp;基础参数'!$E$6*'模板使用说明&amp;基础参数'!$E$11,J6151*'模板使用说明&amp;基础参数'!$E$6*'模板使用说明&amp;基础参数'!$E$10)),IF(L6151="删除",J6151*'模板使用说明&amp;基础参数'!$E$7*'模板使用说明&amp;基础参数'!$E$12,IF(L6151="修改",J6151*'模板使用说明&amp;基础参数'!$E$7*'模板使用说明&amp;基础参数'!$E$11,J6151*'模板使用说明&amp;基础参数'!$E$7*'模板使用说明&amp;基础参数'!$E$10)))))</f>
        <v/>
      </c>
      <c r="N6151" s="95"/>
    </row>
    <row r="6152" spans="1:14">
      <c r="A6152" s="76">
        <f t="shared" si="107"/>
        <v>6147</v>
      </c>
      <c r="B6152" s="77"/>
      <c r="C6152" s="77"/>
      <c r="D6152" s="77"/>
      <c r="E6152" s="77"/>
      <c r="F6152" s="77"/>
      <c r="G6152" s="77"/>
      <c r="H6152" s="78"/>
      <c r="I6152" s="76"/>
      <c r="J6152" s="8" t="str">
        <f>IF(I6152="ILF",IF($C$1="预估功能点",'模板使用说明&amp;基础参数'!$E$15,'模板使用说明&amp;基础参数'!$E$22),IF(I6152="EIF",IF($C$1="预估功能点",'模板使用说明&amp;基础参数'!$E$16,'模板使用说明&amp;基础参数'!$E$23),IF(I6152="EI",IF($C$1="预估功能点",'模板使用说明&amp;基础参数'!$E$17,'模板使用说明&amp;基础参数'!$E$24),IF(I6152="EO",IF($C$1="预估功能点",'模板使用说明&amp;基础参数'!$E$18,'模板使用说明&amp;基础参数'!$E$25),IF(I6152="EQ",IF($C$1="预估功能点",'模板使用说明&amp;基础参数'!$E$19,'模板使用说明&amp;基础参数'!$E$26),"")))))</f>
        <v/>
      </c>
      <c r="K6152" s="80"/>
      <c r="L6152" s="80"/>
      <c r="M6152" s="81" t="str">
        <f>IF(J6152="","",IF(K6152="高",IF(L6152="删除",J6152*'模板使用说明&amp;基础参数'!$E$5*'模板使用说明&amp;基础参数'!$E$12,IF(L6152="修改",J6152*'模板使用说明&amp;基础参数'!$E$5*'模板使用说明&amp;基础参数'!$E$11,J6152*'模板使用说明&amp;基础参数'!$E$5*'模板使用说明&amp;基础参数'!$E$10)),IF(K6152="中",IF(L6152="删除",J6152*'模板使用说明&amp;基础参数'!$E$6*'模板使用说明&amp;基础参数'!$E$12,IF(L6152="修改",J6152*'模板使用说明&amp;基础参数'!$E$6*'模板使用说明&amp;基础参数'!$E$11,J6152*'模板使用说明&amp;基础参数'!$E$6*'模板使用说明&amp;基础参数'!$E$10)),IF(L6152="删除",J6152*'模板使用说明&amp;基础参数'!$E$7*'模板使用说明&amp;基础参数'!$E$12,IF(L6152="修改",J6152*'模板使用说明&amp;基础参数'!$E$7*'模板使用说明&amp;基础参数'!$E$11,J6152*'模板使用说明&amp;基础参数'!$E$7*'模板使用说明&amp;基础参数'!$E$10)))))</f>
        <v/>
      </c>
      <c r="N6152" s="95"/>
    </row>
    <row r="6153" spans="1:14">
      <c r="A6153" s="76">
        <f t="shared" si="107"/>
        <v>6148</v>
      </c>
      <c r="B6153" s="77"/>
      <c r="C6153" s="77"/>
      <c r="D6153" s="77"/>
      <c r="E6153" s="77"/>
      <c r="F6153" s="77"/>
      <c r="G6153" s="77"/>
      <c r="H6153" s="78"/>
      <c r="I6153" s="76"/>
      <c r="J6153" s="8" t="str">
        <f>IF(I6153="ILF",IF($C$1="预估功能点",'模板使用说明&amp;基础参数'!$E$15,'模板使用说明&amp;基础参数'!$E$22),IF(I6153="EIF",IF($C$1="预估功能点",'模板使用说明&amp;基础参数'!$E$16,'模板使用说明&amp;基础参数'!$E$23),IF(I6153="EI",IF($C$1="预估功能点",'模板使用说明&amp;基础参数'!$E$17,'模板使用说明&amp;基础参数'!$E$24),IF(I6153="EO",IF($C$1="预估功能点",'模板使用说明&amp;基础参数'!$E$18,'模板使用说明&amp;基础参数'!$E$25),IF(I6153="EQ",IF($C$1="预估功能点",'模板使用说明&amp;基础参数'!$E$19,'模板使用说明&amp;基础参数'!$E$26),"")))))</f>
        <v/>
      </c>
      <c r="K6153" s="80"/>
      <c r="L6153" s="80"/>
      <c r="M6153" s="81" t="str">
        <f>IF(J6153="","",IF(K6153="高",IF(L6153="删除",J6153*'模板使用说明&amp;基础参数'!$E$5*'模板使用说明&amp;基础参数'!$E$12,IF(L6153="修改",J6153*'模板使用说明&amp;基础参数'!$E$5*'模板使用说明&amp;基础参数'!$E$11,J6153*'模板使用说明&amp;基础参数'!$E$5*'模板使用说明&amp;基础参数'!$E$10)),IF(K6153="中",IF(L6153="删除",J6153*'模板使用说明&amp;基础参数'!$E$6*'模板使用说明&amp;基础参数'!$E$12,IF(L6153="修改",J6153*'模板使用说明&amp;基础参数'!$E$6*'模板使用说明&amp;基础参数'!$E$11,J6153*'模板使用说明&amp;基础参数'!$E$6*'模板使用说明&amp;基础参数'!$E$10)),IF(L6153="删除",J6153*'模板使用说明&amp;基础参数'!$E$7*'模板使用说明&amp;基础参数'!$E$12,IF(L6153="修改",J6153*'模板使用说明&amp;基础参数'!$E$7*'模板使用说明&amp;基础参数'!$E$11,J6153*'模板使用说明&amp;基础参数'!$E$7*'模板使用说明&amp;基础参数'!$E$10)))))</f>
        <v/>
      </c>
      <c r="N6153" s="95"/>
    </row>
    <row r="6154" spans="1:14">
      <c r="A6154" s="76">
        <f t="shared" si="107"/>
        <v>6149</v>
      </c>
      <c r="B6154" s="77"/>
      <c r="C6154" s="77"/>
      <c r="D6154" s="77"/>
      <c r="E6154" s="77"/>
      <c r="F6154" s="77"/>
      <c r="G6154" s="77"/>
      <c r="H6154" s="78"/>
      <c r="I6154" s="76"/>
      <c r="J6154" s="8" t="str">
        <f>IF(I6154="ILF",IF($C$1="预估功能点",'模板使用说明&amp;基础参数'!$E$15,'模板使用说明&amp;基础参数'!$E$22),IF(I6154="EIF",IF($C$1="预估功能点",'模板使用说明&amp;基础参数'!$E$16,'模板使用说明&amp;基础参数'!$E$23),IF(I6154="EI",IF($C$1="预估功能点",'模板使用说明&amp;基础参数'!$E$17,'模板使用说明&amp;基础参数'!$E$24),IF(I6154="EO",IF($C$1="预估功能点",'模板使用说明&amp;基础参数'!$E$18,'模板使用说明&amp;基础参数'!$E$25),IF(I6154="EQ",IF($C$1="预估功能点",'模板使用说明&amp;基础参数'!$E$19,'模板使用说明&amp;基础参数'!$E$26),"")))))</f>
        <v/>
      </c>
      <c r="K6154" s="80"/>
      <c r="L6154" s="80"/>
      <c r="M6154" s="81" t="str">
        <f>IF(J6154="","",IF(K6154="高",IF(L6154="删除",J6154*'模板使用说明&amp;基础参数'!$E$5*'模板使用说明&amp;基础参数'!$E$12,IF(L6154="修改",J6154*'模板使用说明&amp;基础参数'!$E$5*'模板使用说明&amp;基础参数'!$E$11,J6154*'模板使用说明&amp;基础参数'!$E$5*'模板使用说明&amp;基础参数'!$E$10)),IF(K6154="中",IF(L6154="删除",J6154*'模板使用说明&amp;基础参数'!$E$6*'模板使用说明&amp;基础参数'!$E$12,IF(L6154="修改",J6154*'模板使用说明&amp;基础参数'!$E$6*'模板使用说明&amp;基础参数'!$E$11,J6154*'模板使用说明&amp;基础参数'!$E$6*'模板使用说明&amp;基础参数'!$E$10)),IF(L6154="删除",J6154*'模板使用说明&amp;基础参数'!$E$7*'模板使用说明&amp;基础参数'!$E$12,IF(L6154="修改",J6154*'模板使用说明&amp;基础参数'!$E$7*'模板使用说明&amp;基础参数'!$E$11,J6154*'模板使用说明&amp;基础参数'!$E$7*'模板使用说明&amp;基础参数'!$E$10)))))</f>
        <v/>
      </c>
      <c r="N6154" s="95"/>
    </row>
    <row r="6155" spans="1:14">
      <c r="A6155" s="76">
        <f t="shared" si="107"/>
        <v>6150</v>
      </c>
      <c r="B6155" s="77"/>
      <c r="C6155" s="77"/>
      <c r="D6155" s="77"/>
      <c r="E6155" s="77"/>
      <c r="F6155" s="77"/>
      <c r="G6155" s="77"/>
      <c r="H6155" s="78"/>
      <c r="I6155" s="76"/>
      <c r="J6155" s="8" t="str">
        <f>IF(I6155="ILF",IF($C$1="预估功能点",'模板使用说明&amp;基础参数'!$E$15,'模板使用说明&amp;基础参数'!$E$22),IF(I6155="EIF",IF($C$1="预估功能点",'模板使用说明&amp;基础参数'!$E$16,'模板使用说明&amp;基础参数'!$E$23),IF(I6155="EI",IF($C$1="预估功能点",'模板使用说明&amp;基础参数'!$E$17,'模板使用说明&amp;基础参数'!$E$24),IF(I6155="EO",IF($C$1="预估功能点",'模板使用说明&amp;基础参数'!$E$18,'模板使用说明&amp;基础参数'!$E$25),IF(I6155="EQ",IF($C$1="预估功能点",'模板使用说明&amp;基础参数'!$E$19,'模板使用说明&amp;基础参数'!$E$26),"")))))</f>
        <v/>
      </c>
      <c r="K6155" s="80"/>
      <c r="L6155" s="80"/>
      <c r="M6155" s="81" t="str">
        <f>IF(J6155="","",IF(K6155="高",IF(L6155="删除",J6155*'模板使用说明&amp;基础参数'!$E$5*'模板使用说明&amp;基础参数'!$E$12,IF(L6155="修改",J6155*'模板使用说明&amp;基础参数'!$E$5*'模板使用说明&amp;基础参数'!$E$11,J6155*'模板使用说明&amp;基础参数'!$E$5*'模板使用说明&amp;基础参数'!$E$10)),IF(K6155="中",IF(L6155="删除",J6155*'模板使用说明&amp;基础参数'!$E$6*'模板使用说明&amp;基础参数'!$E$12,IF(L6155="修改",J6155*'模板使用说明&amp;基础参数'!$E$6*'模板使用说明&amp;基础参数'!$E$11,J6155*'模板使用说明&amp;基础参数'!$E$6*'模板使用说明&amp;基础参数'!$E$10)),IF(L6155="删除",J6155*'模板使用说明&amp;基础参数'!$E$7*'模板使用说明&amp;基础参数'!$E$12,IF(L6155="修改",J6155*'模板使用说明&amp;基础参数'!$E$7*'模板使用说明&amp;基础参数'!$E$11,J6155*'模板使用说明&amp;基础参数'!$E$7*'模板使用说明&amp;基础参数'!$E$10)))))</f>
        <v/>
      </c>
      <c r="N6155" s="95"/>
    </row>
    <row r="6156" spans="1:14">
      <c r="A6156" s="76">
        <f t="shared" si="107"/>
        <v>6151</v>
      </c>
      <c r="B6156" s="77"/>
      <c r="C6156" s="77"/>
      <c r="D6156" s="77"/>
      <c r="E6156" s="77"/>
      <c r="F6156" s="77"/>
      <c r="G6156" s="77"/>
      <c r="H6156" s="78"/>
      <c r="I6156" s="76"/>
      <c r="J6156" s="8" t="str">
        <f>IF(I6156="ILF",IF($C$1="预估功能点",'模板使用说明&amp;基础参数'!$E$15,'模板使用说明&amp;基础参数'!$E$22),IF(I6156="EIF",IF($C$1="预估功能点",'模板使用说明&amp;基础参数'!$E$16,'模板使用说明&amp;基础参数'!$E$23),IF(I6156="EI",IF($C$1="预估功能点",'模板使用说明&amp;基础参数'!$E$17,'模板使用说明&amp;基础参数'!$E$24),IF(I6156="EO",IF($C$1="预估功能点",'模板使用说明&amp;基础参数'!$E$18,'模板使用说明&amp;基础参数'!$E$25),IF(I6156="EQ",IF($C$1="预估功能点",'模板使用说明&amp;基础参数'!$E$19,'模板使用说明&amp;基础参数'!$E$26),"")))))</f>
        <v/>
      </c>
      <c r="K6156" s="80"/>
      <c r="L6156" s="80"/>
      <c r="M6156" s="81" t="str">
        <f>IF(J6156="","",IF(K6156="高",IF(L6156="删除",J6156*'模板使用说明&amp;基础参数'!$E$5*'模板使用说明&amp;基础参数'!$E$12,IF(L6156="修改",J6156*'模板使用说明&amp;基础参数'!$E$5*'模板使用说明&amp;基础参数'!$E$11,J6156*'模板使用说明&amp;基础参数'!$E$5*'模板使用说明&amp;基础参数'!$E$10)),IF(K6156="中",IF(L6156="删除",J6156*'模板使用说明&amp;基础参数'!$E$6*'模板使用说明&amp;基础参数'!$E$12,IF(L6156="修改",J6156*'模板使用说明&amp;基础参数'!$E$6*'模板使用说明&amp;基础参数'!$E$11,J6156*'模板使用说明&amp;基础参数'!$E$6*'模板使用说明&amp;基础参数'!$E$10)),IF(L6156="删除",J6156*'模板使用说明&amp;基础参数'!$E$7*'模板使用说明&amp;基础参数'!$E$12,IF(L6156="修改",J6156*'模板使用说明&amp;基础参数'!$E$7*'模板使用说明&amp;基础参数'!$E$11,J6156*'模板使用说明&amp;基础参数'!$E$7*'模板使用说明&amp;基础参数'!$E$10)))))</f>
        <v/>
      </c>
      <c r="N6156" s="95"/>
    </row>
    <row r="6157" spans="1:14">
      <c r="A6157" s="76">
        <f t="shared" si="107"/>
        <v>6152</v>
      </c>
      <c r="B6157" s="77"/>
      <c r="C6157" s="77"/>
      <c r="D6157" s="77"/>
      <c r="E6157" s="77"/>
      <c r="F6157" s="77"/>
      <c r="G6157" s="77"/>
      <c r="H6157" s="78"/>
      <c r="I6157" s="76"/>
      <c r="J6157" s="8" t="str">
        <f>IF(I6157="ILF",IF($C$1="预估功能点",'模板使用说明&amp;基础参数'!$E$15,'模板使用说明&amp;基础参数'!$E$22),IF(I6157="EIF",IF($C$1="预估功能点",'模板使用说明&amp;基础参数'!$E$16,'模板使用说明&amp;基础参数'!$E$23),IF(I6157="EI",IF($C$1="预估功能点",'模板使用说明&amp;基础参数'!$E$17,'模板使用说明&amp;基础参数'!$E$24),IF(I6157="EO",IF($C$1="预估功能点",'模板使用说明&amp;基础参数'!$E$18,'模板使用说明&amp;基础参数'!$E$25),IF(I6157="EQ",IF($C$1="预估功能点",'模板使用说明&amp;基础参数'!$E$19,'模板使用说明&amp;基础参数'!$E$26),"")))))</f>
        <v/>
      </c>
      <c r="K6157" s="80"/>
      <c r="L6157" s="80"/>
      <c r="M6157" s="81" t="str">
        <f>IF(J6157="","",IF(K6157="高",IF(L6157="删除",J6157*'模板使用说明&amp;基础参数'!$E$5*'模板使用说明&amp;基础参数'!$E$12,IF(L6157="修改",J6157*'模板使用说明&amp;基础参数'!$E$5*'模板使用说明&amp;基础参数'!$E$11,J6157*'模板使用说明&amp;基础参数'!$E$5*'模板使用说明&amp;基础参数'!$E$10)),IF(K6157="中",IF(L6157="删除",J6157*'模板使用说明&amp;基础参数'!$E$6*'模板使用说明&amp;基础参数'!$E$12,IF(L6157="修改",J6157*'模板使用说明&amp;基础参数'!$E$6*'模板使用说明&amp;基础参数'!$E$11,J6157*'模板使用说明&amp;基础参数'!$E$6*'模板使用说明&amp;基础参数'!$E$10)),IF(L6157="删除",J6157*'模板使用说明&amp;基础参数'!$E$7*'模板使用说明&amp;基础参数'!$E$12,IF(L6157="修改",J6157*'模板使用说明&amp;基础参数'!$E$7*'模板使用说明&amp;基础参数'!$E$11,J6157*'模板使用说明&amp;基础参数'!$E$7*'模板使用说明&amp;基础参数'!$E$10)))))</f>
        <v/>
      </c>
      <c r="N6157" s="95"/>
    </row>
    <row r="6158" spans="1:14">
      <c r="A6158" s="76">
        <f t="shared" si="107"/>
        <v>6153</v>
      </c>
      <c r="B6158" s="77"/>
      <c r="C6158" s="77"/>
      <c r="D6158" s="77"/>
      <c r="E6158" s="77"/>
      <c r="F6158" s="77"/>
      <c r="G6158" s="77"/>
      <c r="H6158" s="78"/>
      <c r="I6158" s="76"/>
      <c r="J6158" s="8" t="str">
        <f>IF(I6158="ILF",IF($C$1="预估功能点",'模板使用说明&amp;基础参数'!$E$15,'模板使用说明&amp;基础参数'!$E$22),IF(I6158="EIF",IF($C$1="预估功能点",'模板使用说明&amp;基础参数'!$E$16,'模板使用说明&amp;基础参数'!$E$23),IF(I6158="EI",IF($C$1="预估功能点",'模板使用说明&amp;基础参数'!$E$17,'模板使用说明&amp;基础参数'!$E$24),IF(I6158="EO",IF($C$1="预估功能点",'模板使用说明&amp;基础参数'!$E$18,'模板使用说明&amp;基础参数'!$E$25),IF(I6158="EQ",IF($C$1="预估功能点",'模板使用说明&amp;基础参数'!$E$19,'模板使用说明&amp;基础参数'!$E$26),"")))))</f>
        <v/>
      </c>
      <c r="K6158" s="80"/>
      <c r="L6158" s="80"/>
      <c r="M6158" s="81" t="str">
        <f>IF(J6158="","",IF(K6158="高",IF(L6158="删除",J6158*'模板使用说明&amp;基础参数'!$E$5*'模板使用说明&amp;基础参数'!$E$12,IF(L6158="修改",J6158*'模板使用说明&amp;基础参数'!$E$5*'模板使用说明&amp;基础参数'!$E$11,J6158*'模板使用说明&amp;基础参数'!$E$5*'模板使用说明&amp;基础参数'!$E$10)),IF(K6158="中",IF(L6158="删除",J6158*'模板使用说明&amp;基础参数'!$E$6*'模板使用说明&amp;基础参数'!$E$12,IF(L6158="修改",J6158*'模板使用说明&amp;基础参数'!$E$6*'模板使用说明&amp;基础参数'!$E$11,J6158*'模板使用说明&amp;基础参数'!$E$6*'模板使用说明&amp;基础参数'!$E$10)),IF(L6158="删除",J6158*'模板使用说明&amp;基础参数'!$E$7*'模板使用说明&amp;基础参数'!$E$12,IF(L6158="修改",J6158*'模板使用说明&amp;基础参数'!$E$7*'模板使用说明&amp;基础参数'!$E$11,J6158*'模板使用说明&amp;基础参数'!$E$7*'模板使用说明&amp;基础参数'!$E$10)))))</f>
        <v/>
      </c>
      <c r="N6158" s="95"/>
    </row>
    <row r="6159" spans="1:14">
      <c r="A6159" s="76">
        <f t="shared" si="107"/>
        <v>6154</v>
      </c>
      <c r="B6159" s="77"/>
      <c r="C6159" s="77"/>
      <c r="D6159" s="77"/>
      <c r="E6159" s="77"/>
      <c r="F6159" s="77"/>
      <c r="G6159" s="77"/>
      <c r="H6159" s="78"/>
      <c r="I6159" s="76"/>
      <c r="J6159" s="8" t="str">
        <f>IF(I6159="ILF",IF($C$1="预估功能点",'模板使用说明&amp;基础参数'!$E$15,'模板使用说明&amp;基础参数'!$E$22),IF(I6159="EIF",IF($C$1="预估功能点",'模板使用说明&amp;基础参数'!$E$16,'模板使用说明&amp;基础参数'!$E$23),IF(I6159="EI",IF($C$1="预估功能点",'模板使用说明&amp;基础参数'!$E$17,'模板使用说明&amp;基础参数'!$E$24),IF(I6159="EO",IF($C$1="预估功能点",'模板使用说明&amp;基础参数'!$E$18,'模板使用说明&amp;基础参数'!$E$25),IF(I6159="EQ",IF($C$1="预估功能点",'模板使用说明&amp;基础参数'!$E$19,'模板使用说明&amp;基础参数'!$E$26),"")))))</f>
        <v/>
      </c>
      <c r="K6159" s="80"/>
      <c r="L6159" s="80"/>
      <c r="M6159" s="81" t="str">
        <f>IF(J6159="","",IF(K6159="高",IF(L6159="删除",J6159*'模板使用说明&amp;基础参数'!$E$5*'模板使用说明&amp;基础参数'!$E$12,IF(L6159="修改",J6159*'模板使用说明&amp;基础参数'!$E$5*'模板使用说明&amp;基础参数'!$E$11,J6159*'模板使用说明&amp;基础参数'!$E$5*'模板使用说明&amp;基础参数'!$E$10)),IF(K6159="中",IF(L6159="删除",J6159*'模板使用说明&amp;基础参数'!$E$6*'模板使用说明&amp;基础参数'!$E$12,IF(L6159="修改",J6159*'模板使用说明&amp;基础参数'!$E$6*'模板使用说明&amp;基础参数'!$E$11,J6159*'模板使用说明&amp;基础参数'!$E$6*'模板使用说明&amp;基础参数'!$E$10)),IF(L6159="删除",J6159*'模板使用说明&amp;基础参数'!$E$7*'模板使用说明&amp;基础参数'!$E$12,IF(L6159="修改",J6159*'模板使用说明&amp;基础参数'!$E$7*'模板使用说明&amp;基础参数'!$E$11,J6159*'模板使用说明&amp;基础参数'!$E$7*'模板使用说明&amp;基础参数'!$E$10)))))</f>
        <v/>
      </c>
      <c r="N6159" s="95"/>
    </row>
    <row r="6160" spans="1:14">
      <c r="A6160" s="76">
        <f t="shared" si="107"/>
        <v>6155</v>
      </c>
      <c r="B6160" s="77"/>
      <c r="C6160" s="77"/>
      <c r="D6160" s="77"/>
      <c r="E6160" s="77"/>
      <c r="F6160" s="77"/>
      <c r="G6160" s="77"/>
      <c r="H6160" s="78"/>
      <c r="I6160" s="76"/>
      <c r="J6160" s="8" t="str">
        <f>IF(I6160="ILF",IF($C$1="预估功能点",'模板使用说明&amp;基础参数'!$E$15,'模板使用说明&amp;基础参数'!$E$22),IF(I6160="EIF",IF($C$1="预估功能点",'模板使用说明&amp;基础参数'!$E$16,'模板使用说明&amp;基础参数'!$E$23),IF(I6160="EI",IF($C$1="预估功能点",'模板使用说明&amp;基础参数'!$E$17,'模板使用说明&amp;基础参数'!$E$24),IF(I6160="EO",IF($C$1="预估功能点",'模板使用说明&amp;基础参数'!$E$18,'模板使用说明&amp;基础参数'!$E$25),IF(I6160="EQ",IF($C$1="预估功能点",'模板使用说明&amp;基础参数'!$E$19,'模板使用说明&amp;基础参数'!$E$26),"")))))</f>
        <v/>
      </c>
      <c r="K6160" s="80"/>
      <c r="L6160" s="80"/>
      <c r="M6160" s="81" t="str">
        <f>IF(J6160="","",IF(K6160="高",IF(L6160="删除",J6160*'模板使用说明&amp;基础参数'!$E$5*'模板使用说明&amp;基础参数'!$E$12,IF(L6160="修改",J6160*'模板使用说明&amp;基础参数'!$E$5*'模板使用说明&amp;基础参数'!$E$11,J6160*'模板使用说明&amp;基础参数'!$E$5*'模板使用说明&amp;基础参数'!$E$10)),IF(K6160="中",IF(L6160="删除",J6160*'模板使用说明&amp;基础参数'!$E$6*'模板使用说明&amp;基础参数'!$E$12,IF(L6160="修改",J6160*'模板使用说明&amp;基础参数'!$E$6*'模板使用说明&amp;基础参数'!$E$11,J6160*'模板使用说明&amp;基础参数'!$E$6*'模板使用说明&amp;基础参数'!$E$10)),IF(L6160="删除",J6160*'模板使用说明&amp;基础参数'!$E$7*'模板使用说明&amp;基础参数'!$E$12,IF(L6160="修改",J6160*'模板使用说明&amp;基础参数'!$E$7*'模板使用说明&amp;基础参数'!$E$11,J6160*'模板使用说明&amp;基础参数'!$E$7*'模板使用说明&amp;基础参数'!$E$10)))))</f>
        <v/>
      </c>
      <c r="N6160" s="95"/>
    </row>
    <row r="6161" spans="1:14">
      <c r="A6161" s="76">
        <f t="shared" si="107"/>
        <v>6156</v>
      </c>
      <c r="B6161" s="77"/>
      <c r="C6161" s="77"/>
      <c r="D6161" s="77"/>
      <c r="E6161" s="77"/>
      <c r="F6161" s="77"/>
      <c r="G6161" s="77"/>
      <c r="H6161" s="78"/>
      <c r="I6161" s="76"/>
      <c r="J6161" s="8" t="str">
        <f>IF(I6161="ILF",IF($C$1="预估功能点",'模板使用说明&amp;基础参数'!$E$15,'模板使用说明&amp;基础参数'!$E$22),IF(I6161="EIF",IF($C$1="预估功能点",'模板使用说明&amp;基础参数'!$E$16,'模板使用说明&amp;基础参数'!$E$23),IF(I6161="EI",IF($C$1="预估功能点",'模板使用说明&amp;基础参数'!$E$17,'模板使用说明&amp;基础参数'!$E$24),IF(I6161="EO",IF($C$1="预估功能点",'模板使用说明&amp;基础参数'!$E$18,'模板使用说明&amp;基础参数'!$E$25),IF(I6161="EQ",IF($C$1="预估功能点",'模板使用说明&amp;基础参数'!$E$19,'模板使用说明&amp;基础参数'!$E$26),"")))))</f>
        <v/>
      </c>
      <c r="K6161" s="80"/>
      <c r="L6161" s="80"/>
      <c r="M6161" s="81" t="str">
        <f>IF(J6161="","",IF(K6161="高",IF(L6161="删除",J6161*'模板使用说明&amp;基础参数'!$E$5*'模板使用说明&amp;基础参数'!$E$12,IF(L6161="修改",J6161*'模板使用说明&amp;基础参数'!$E$5*'模板使用说明&amp;基础参数'!$E$11,J6161*'模板使用说明&amp;基础参数'!$E$5*'模板使用说明&amp;基础参数'!$E$10)),IF(K6161="中",IF(L6161="删除",J6161*'模板使用说明&amp;基础参数'!$E$6*'模板使用说明&amp;基础参数'!$E$12,IF(L6161="修改",J6161*'模板使用说明&amp;基础参数'!$E$6*'模板使用说明&amp;基础参数'!$E$11,J6161*'模板使用说明&amp;基础参数'!$E$6*'模板使用说明&amp;基础参数'!$E$10)),IF(L6161="删除",J6161*'模板使用说明&amp;基础参数'!$E$7*'模板使用说明&amp;基础参数'!$E$12,IF(L6161="修改",J6161*'模板使用说明&amp;基础参数'!$E$7*'模板使用说明&amp;基础参数'!$E$11,J6161*'模板使用说明&amp;基础参数'!$E$7*'模板使用说明&amp;基础参数'!$E$10)))))</f>
        <v/>
      </c>
      <c r="N6161" s="95"/>
    </row>
    <row r="6162" spans="1:14">
      <c r="A6162" s="76">
        <f t="shared" si="107"/>
        <v>6157</v>
      </c>
      <c r="B6162" s="77"/>
      <c r="C6162" s="77"/>
      <c r="D6162" s="77"/>
      <c r="E6162" s="77"/>
      <c r="F6162" s="77"/>
      <c r="G6162" s="77"/>
      <c r="H6162" s="78"/>
      <c r="I6162" s="76"/>
      <c r="J6162" s="8" t="str">
        <f>IF(I6162="ILF",IF($C$1="预估功能点",'模板使用说明&amp;基础参数'!$E$15,'模板使用说明&amp;基础参数'!$E$22),IF(I6162="EIF",IF($C$1="预估功能点",'模板使用说明&amp;基础参数'!$E$16,'模板使用说明&amp;基础参数'!$E$23),IF(I6162="EI",IF($C$1="预估功能点",'模板使用说明&amp;基础参数'!$E$17,'模板使用说明&amp;基础参数'!$E$24),IF(I6162="EO",IF($C$1="预估功能点",'模板使用说明&amp;基础参数'!$E$18,'模板使用说明&amp;基础参数'!$E$25),IF(I6162="EQ",IF($C$1="预估功能点",'模板使用说明&amp;基础参数'!$E$19,'模板使用说明&amp;基础参数'!$E$26),"")))))</f>
        <v/>
      </c>
      <c r="K6162" s="80"/>
      <c r="L6162" s="80"/>
      <c r="M6162" s="81" t="str">
        <f>IF(J6162="","",IF(K6162="高",IF(L6162="删除",J6162*'模板使用说明&amp;基础参数'!$E$5*'模板使用说明&amp;基础参数'!$E$12,IF(L6162="修改",J6162*'模板使用说明&amp;基础参数'!$E$5*'模板使用说明&amp;基础参数'!$E$11,J6162*'模板使用说明&amp;基础参数'!$E$5*'模板使用说明&amp;基础参数'!$E$10)),IF(K6162="中",IF(L6162="删除",J6162*'模板使用说明&amp;基础参数'!$E$6*'模板使用说明&amp;基础参数'!$E$12,IF(L6162="修改",J6162*'模板使用说明&amp;基础参数'!$E$6*'模板使用说明&amp;基础参数'!$E$11,J6162*'模板使用说明&amp;基础参数'!$E$6*'模板使用说明&amp;基础参数'!$E$10)),IF(L6162="删除",J6162*'模板使用说明&amp;基础参数'!$E$7*'模板使用说明&amp;基础参数'!$E$12,IF(L6162="修改",J6162*'模板使用说明&amp;基础参数'!$E$7*'模板使用说明&amp;基础参数'!$E$11,J6162*'模板使用说明&amp;基础参数'!$E$7*'模板使用说明&amp;基础参数'!$E$10)))))</f>
        <v/>
      </c>
      <c r="N6162" s="95"/>
    </row>
    <row r="6163" spans="1:14">
      <c r="A6163" s="76">
        <f t="shared" si="107"/>
        <v>6158</v>
      </c>
      <c r="B6163" s="77"/>
      <c r="C6163" s="77"/>
      <c r="D6163" s="77"/>
      <c r="E6163" s="77"/>
      <c r="F6163" s="77"/>
      <c r="G6163" s="77"/>
      <c r="H6163" s="78"/>
      <c r="I6163" s="76"/>
      <c r="J6163" s="8" t="str">
        <f>IF(I6163="ILF",IF($C$1="预估功能点",'模板使用说明&amp;基础参数'!$E$15,'模板使用说明&amp;基础参数'!$E$22),IF(I6163="EIF",IF($C$1="预估功能点",'模板使用说明&amp;基础参数'!$E$16,'模板使用说明&amp;基础参数'!$E$23),IF(I6163="EI",IF($C$1="预估功能点",'模板使用说明&amp;基础参数'!$E$17,'模板使用说明&amp;基础参数'!$E$24),IF(I6163="EO",IF($C$1="预估功能点",'模板使用说明&amp;基础参数'!$E$18,'模板使用说明&amp;基础参数'!$E$25),IF(I6163="EQ",IF($C$1="预估功能点",'模板使用说明&amp;基础参数'!$E$19,'模板使用说明&amp;基础参数'!$E$26),"")))))</f>
        <v/>
      </c>
      <c r="K6163" s="80"/>
      <c r="L6163" s="80"/>
      <c r="M6163" s="81" t="str">
        <f>IF(J6163="","",IF(K6163="高",IF(L6163="删除",J6163*'模板使用说明&amp;基础参数'!$E$5*'模板使用说明&amp;基础参数'!$E$12,IF(L6163="修改",J6163*'模板使用说明&amp;基础参数'!$E$5*'模板使用说明&amp;基础参数'!$E$11,J6163*'模板使用说明&amp;基础参数'!$E$5*'模板使用说明&amp;基础参数'!$E$10)),IF(K6163="中",IF(L6163="删除",J6163*'模板使用说明&amp;基础参数'!$E$6*'模板使用说明&amp;基础参数'!$E$12,IF(L6163="修改",J6163*'模板使用说明&amp;基础参数'!$E$6*'模板使用说明&amp;基础参数'!$E$11,J6163*'模板使用说明&amp;基础参数'!$E$6*'模板使用说明&amp;基础参数'!$E$10)),IF(L6163="删除",J6163*'模板使用说明&amp;基础参数'!$E$7*'模板使用说明&amp;基础参数'!$E$12,IF(L6163="修改",J6163*'模板使用说明&amp;基础参数'!$E$7*'模板使用说明&amp;基础参数'!$E$11,J6163*'模板使用说明&amp;基础参数'!$E$7*'模板使用说明&amp;基础参数'!$E$10)))))</f>
        <v/>
      </c>
      <c r="N6163" s="95"/>
    </row>
    <row r="6164" spans="1:14">
      <c r="A6164" s="76">
        <f t="shared" si="107"/>
        <v>6159</v>
      </c>
      <c r="B6164" s="77"/>
      <c r="C6164" s="77"/>
      <c r="D6164" s="77"/>
      <c r="E6164" s="77"/>
      <c r="F6164" s="77"/>
      <c r="G6164" s="77"/>
      <c r="H6164" s="78"/>
      <c r="I6164" s="76"/>
      <c r="J6164" s="8" t="str">
        <f>IF(I6164="ILF",IF($C$1="预估功能点",'模板使用说明&amp;基础参数'!$E$15,'模板使用说明&amp;基础参数'!$E$22),IF(I6164="EIF",IF($C$1="预估功能点",'模板使用说明&amp;基础参数'!$E$16,'模板使用说明&amp;基础参数'!$E$23),IF(I6164="EI",IF($C$1="预估功能点",'模板使用说明&amp;基础参数'!$E$17,'模板使用说明&amp;基础参数'!$E$24),IF(I6164="EO",IF($C$1="预估功能点",'模板使用说明&amp;基础参数'!$E$18,'模板使用说明&amp;基础参数'!$E$25),IF(I6164="EQ",IF($C$1="预估功能点",'模板使用说明&amp;基础参数'!$E$19,'模板使用说明&amp;基础参数'!$E$26),"")))))</f>
        <v/>
      </c>
      <c r="K6164" s="80"/>
      <c r="L6164" s="80"/>
      <c r="M6164" s="81" t="str">
        <f>IF(J6164="","",IF(K6164="高",IF(L6164="删除",J6164*'模板使用说明&amp;基础参数'!$E$5*'模板使用说明&amp;基础参数'!$E$12,IF(L6164="修改",J6164*'模板使用说明&amp;基础参数'!$E$5*'模板使用说明&amp;基础参数'!$E$11,J6164*'模板使用说明&amp;基础参数'!$E$5*'模板使用说明&amp;基础参数'!$E$10)),IF(K6164="中",IF(L6164="删除",J6164*'模板使用说明&amp;基础参数'!$E$6*'模板使用说明&amp;基础参数'!$E$12,IF(L6164="修改",J6164*'模板使用说明&amp;基础参数'!$E$6*'模板使用说明&amp;基础参数'!$E$11,J6164*'模板使用说明&amp;基础参数'!$E$6*'模板使用说明&amp;基础参数'!$E$10)),IF(L6164="删除",J6164*'模板使用说明&amp;基础参数'!$E$7*'模板使用说明&amp;基础参数'!$E$12,IF(L6164="修改",J6164*'模板使用说明&amp;基础参数'!$E$7*'模板使用说明&amp;基础参数'!$E$11,J6164*'模板使用说明&amp;基础参数'!$E$7*'模板使用说明&amp;基础参数'!$E$10)))))</f>
        <v/>
      </c>
      <c r="N6164" s="95"/>
    </row>
    <row r="6165" spans="1:14">
      <c r="A6165" s="76">
        <f t="shared" si="107"/>
        <v>6160</v>
      </c>
      <c r="B6165" s="77"/>
      <c r="C6165" s="77"/>
      <c r="D6165" s="77"/>
      <c r="E6165" s="77"/>
      <c r="F6165" s="77"/>
      <c r="G6165" s="77"/>
      <c r="H6165" s="78"/>
      <c r="I6165" s="76"/>
      <c r="J6165" s="8" t="str">
        <f>IF(I6165="ILF",IF($C$1="预估功能点",'模板使用说明&amp;基础参数'!$E$15,'模板使用说明&amp;基础参数'!$E$22),IF(I6165="EIF",IF($C$1="预估功能点",'模板使用说明&amp;基础参数'!$E$16,'模板使用说明&amp;基础参数'!$E$23),IF(I6165="EI",IF($C$1="预估功能点",'模板使用说明&amp;基础参数'!$E$17,'模板使用说明&amp;基础参数'!$E$24),IF(I6165="EO",IF($C$1="预估功能点",'模板使用说明&amp;基础参数'!$E$18,'模板使用说明&amp;基础参数'!$E$25),IF(I6165="EQ",IF($C$1="预估功能点",'模板使用说明&amp;基础参数'!$E$19,'模板使用说明&amp;基础参数'!$E$26),"")))))</f>
        <v/>
      </c>
      <c r="K6165" s="80"/>
      <c r="L6165" s="80"/>
      <c r="M6165" s="81" t="str">
        <f>IF(J6165="","",IF(K6165="高",IF(L6165="删除",J6165*'模板使用说明&amp;基础参数'!$E$5*'模板使用说明&amp;基础参数'!$E$12,IF(L6165="修改",J6165*'模板使用说明&amp;基础参数'!$E$5*'模板使用说明&amp;基础参数'!$E$11,J6165*'模板使用说明&amp;基础参数'!$E$5*'模板使用说明&amp;基础参数'!$E$10)),IF(K6165="中",IF(L6165="删除",J6165*'模板使用说明&amp;基础参数'!$E$6*'模板使用说明&amp;基础参数'!$E$12,IF(L6165="修改",J6165*'模板使用说明&amp;基础参数'!$E$6*'模板使用说明&amp;基础参数'!$E$11,J6165*'模板使用说明&amp;基础参数'!$E$6*'模板使用说明&amp;基础参数'!$E$10)),IF(L6165="删除",J6165*'模板使用说明&amp;基础参数'!$E$7*'模板使用说明&amp;基础参数'!$E$12,IF(L6165="修改",J6165*'模板使用说明&amp;基础参数'!$E$7*'模板使用说明&amp;基础参数'!$E$11,J6165*'模板使用说明&amp;基础参数'!$E$7*'模板使用说明&amp;基础参数'!$E$10)))))</f>
        <v/>
      </c>
      <c r="N6165" s="95"/>
    </row>
    <row r="6166" spans="1:14">
      <c r="A6166" s="76">
        <f t="shared" si="107"/>
        <v>6161</v>
      </c>
      <c r="B6166" s="77"/>
      <c r="C6166" s="77"/>
      <c r="D6166" s="77"/>
      <c r="E6166" s="77"/>
      <c r="F6166" s="77"/>
      <c r="G6166" s="77"/>
      <c r="H6166" s="78"/>
      <c r="I6166" s="76"/>
      <c r="J6166" s="8" t="str">
        <f>IF(I6166="ILF",IF($C$1="预估功能点",'模板使用说明&amp;基础参数'!$E$15,'模板使用说明&amp;基础参数'!$E$22),IF(I6166="EIF",IF($C$1="预估功能点",'模板使用说明&amp;基础参数'!$E$16,'模板使用说明&amp;基础参数'!$E$23),IF(I6166="EI",IF($C$1="预估功能点",'模板使用说明&amp;基础参数'!$E$17,'模板使用说明&amp;基础参数'!$E$24),IF(I6166="EO",IF($C$1="预估功能点",'模板使用说明&amp;基础参数'!$E$18,'模板使用说明&amp;基础参数'!$E$25),IF(I6166="EQ",IF($C$1="预估功能点",'模板使用说明&amp;基础参数'!$E$19,'模板使用说明&amp;基础参数'!$E$26),"")))))</f>
        <v/>
      </c>
      <c r="K6166" s="80"/>
      <c r="L6166" s="80"/>
      <c r="M6166" s="81" t="str">
        <f>IF(J6166="","",IF(K6166="高",IF(L6166="删除",J6166*'模板使用说明&amp;基础参数'!$E$5*'模板使用说明&amp;基础参数'!$E$12,IF(L6166="修改",J6166*'模板使用说明&amp;基础参数'!$E$5*'模板使用说明&amp;基础参数'!$E$11,J6166*'模板使用说明&amp;基础参数'!$E$5*'模板使用说明&amp;基础参数'!$E$10)),IF(K6166="中",IF(L6166="删除",J6166*'模板使用说明&amp;基础参数'!$E$6*'模板使用说明&amp;基础参数'!$E$12,IF(L6166="修改",J6166*'模板使用说明&amp;基础参数'!$E$6*'模板使用说明&amp;基础参数'!$E$11,J6166*'模板使用说明&amp;基础参数'!$E$6*'模板使用说明&amp;基础参数'!$E$10)),IF(L6166="删除",J6166*'模板使用说明&amp;基础参数'!$E$7*'模板使用说明&amp;基础参数'!$E$12,IF(L6166="修改",J6166*'模板使用说明&amp;基础参数'!$E$7*'模板使用说明&amp;基础参数'!$E$11,J6166*'模板使用说明&amp;基础参数'!$E$7*'模板使用说明&amp;基础参数'!$E$10)))))</f>
        <v/>
      </c>
      <c r="N6166" s="95"/>
    </row>
    <row r="6167" spans="1:14">
      <c r="A6167" s="76">
        <f t="shared" si="107"/>
        <v>6162</v>
      </c>
      <c r="B6167" s="77"/>
      <c r="C6167" s="77"/>
      <c r="D6167" s="77"/>
      <c r="E6167" s="77"/>
      <c r="F6167" s="77"/>
      <c r="G6167" s="77"/>
      <c r="H6167" s="78"/>
      <c r="I6167" s="76"/>
      <c r="J6167" s="8" t="str">
        <f>IF(I6167="ILF",IF($C$1="预估功能点",'模板使用说明&amp;基础参数'!$E$15,'模板使用说明&amp;基础参数'!$E$22),IF(I6167="EIF",IF($C$1="预估功能点",'模板使用说明&amp;基础参数'!$E$16,'模板使用说明&amp;基础参数'!$E$23),IF(I6167="EI",IF($C$1="预估功能点",'模板使用说明&amp;基础参数'!$E$17,'模板使用说明&amp;基础参数'!$E$24),IF(I6167="EO",IF($C$1="预估功能点",'模板使用说明&amp;基础参数'!$E$18,'模板使用说明&amp;基础参数'!$E$25),IF(I6167="EQ",IF($C$1="预估功能点",'模板使用说明&amp;基础参数'!$E$19,'模板使用说明&amp;基础参数'!$E$26),"")))))</f>
        <v/>
      </c>
      <c r="K6167" s="80"/>
      <c r="L6167" s="80"/>
      <c r="M6167" s="81" t="str">
        <f>IF(J6167="","",IF(K6167="高",IF(L6167="删除",J6167*'模板使用说明&amp;基础参数'!$E$5*'模板使用说明&amp;基础参数'!$E$12,IF(L6167="修改",J6167*'模板使用说明&amp;基础参数'!$E$5*'模板使用说明&amp;基础参数'!$E$11,J6167*'模板使用说明&amp;基础参数'!$E$5*'模板使用说明&amp;基础参数'!$E$10)),IF(K6167="中",IF(L6167="删除",J6167*'模板使用说明&amp;基础参数'!$E$6*'模板使用说明&amp;基础参数'!$E$12,IF(L6167="修改",J6167*'模板使用说明&amp;基础参数'!$E$6*'模板使用说明&amp;基础参数'!$E$11,J6167*'模板使用说明&amp;基础参数'!$E$6*'模板使用说明&amp;基础参数'!$E$10)),IF(L6167="删除",J6167*'模板使用说明&amp;基础参数'!$E$7*'模板使用说明&amp;基础参数'!$E$12,IF(L6167="修改",J6167*'模板使用说明&amp;基础参数'!$E$7*'模板使用说明&amp;基础参数'!$E$11,J6167*'模板使用说明&amp;基础参数'!$E$7*'模板使用说明&amp;基础参数'!$E$10)))))</f>
        <v/>
      </c>
      <c r="N6167" s="95"/>
    </row>
    <row r="6168" spans="1:14">
      <c r="A6168" s="76">
        <f t="shared" si="107"/>
        <v>6163</v>
      </c>
      <c r="B6168" s="77"/>
      <c r="C6168" s="77"/>
      <c r="D6168" s="77"/>
      <c r="E6168" s="77"/>
      <c r="F6168" s="77"/>
      <c r="G6168" s="77"/>
      <c r="H6168" s="78"/>
      <c r="I6168" s="76"/>
      <c r="J6168" s="8" t="str">
        <f>IF(I6168="ILF",IF($C$1="预估功能点",'模板使用说明&amp;基础参数'!$E$15,'模板使用说明&amp;基础参数'!$E$22),IF(I6168="EIF",IF($C$1="预估功能点",'模板使用说明&amp;基础参数'!$E$16,'模板使用说明&amp;基础参数'!$E$23),IF(I6168="EI",IF($C$1="预估功能点",'模板使用说明&amp;基础参数'!$E$17,'模板使用说明&amp;基础参数'!$E$24),IF(I6168="EO",IF($C$1="预估功能点",'模板使用说明&amp;基础参数'!$E$18,'模板使用说明&amp;基础参数'!$E$25),IF(I6168="EQ",IF($C$1="预估功能点",'模板使用说明&amp;基础参数'!$E$19,'模板使用说明&amp;基础参数'!$E$26),"")))))</f>
        <v/>
      </c>
      <c r="K6168" s="80"/>
      <c r="L6168" s="80"/>
      <c r="M6168" s="81" t="str">
        <f>IF(J6168="","",IF(K6168="高",IF(L6168="删除",J6168*'模板使用说明&amp;基础参数'!$E$5*'模板使用说明&amp;基础参数'!$E$12,IF(L6168="修改",J6168*'模板使用说明&amp;基础参数'!$E$5*'模板使用说明&amp;基础参数'!$E$11,J6168*'模板使用说明&amp;基础参数'!$E$5*'模板使用说明&amp;基础参数'!$E$10)),IF(K6168="中",IF(L6168="删除",J6168*'模板使用说明&amp;基础参数'!$E$6*'模板使用说明&amp;基础参数'!$E$12,IF(L6168="修改",J6168*'模板使用说明&amp;基础参数'!$E$6*'模板使用说明&amp;基础参数'!$E$11,J6168*'模板使用说明&amp;基础参数'!$E$6*'模板使用说明&amp;基础参数'!$E$10)),IF(L6168="删除",J6168*'模板使用说明&amp;基础参数'!$E$7*'模板使用说明&amp;基础参数'!$E$12,IF(L6168="修改",J6168*'模板使用说明&amp;基础参数'!$E$7*'模板使用说明&amp;基础参数'!$E$11,J6168*'模板使用说明&amp;基础参数'!$E$7*'模板使用说明&amp;基础参数'!$E$10)))))</f>
        <v/>
      </c>
      <c r="N6168" s="95"/>
    </row>
    <row r="6169" spans="1:14">
      <c r="A6169" s="76">
        <f t="shared" si="107"/>
        <v>6164</v>
      </c>
      <c r="B6169" s="77"/>
      <c r="C6169" s="77"/>
      <c r="D6169" s="77"/>
      <c r="E6169" s="77"/>
      <c r="F6169" s="77"/>
      <c r="G6169" s="77"/>
      <c r="H6169" s="78"/>
      <c r="I6169" s="76"/>
      <c r="J6169" s="8" t="str">
        <f>IF(I6169="ILF",IF($C$1="预估功能点",'模板使用说明&amp;基础参数'!$E$15,'模板使用说明&amp;基础参数'!$E$22),IF(I6169="EIF",IF($C$1="预估功能点",'模板使用说明&amp;基础参数'!$E$16,'模板使用说明&amp;基础参数'!$E$23),IF(I6169="EI",IF($C$1="预估功能点",'模板使用说明&amp;基础参数'!$E$17,'模板使用说明&amp;基础参数'!$E$24),IF(I6169="EO",IF($C$1="预估功能点",'模板使用说明&amp;基础参数'!$E$18,'模板使用说明&amp;基础参数'!$E$25),IF(I6169="EQ",IF($C$1="预估功能点",'模板使用说明&amp;基础参数'!$E$19,'模板使用说明&amp;基础参数'!$E$26),"")))))</f>
        <v/>
      </c>
      <c r="K6169" s="80"/>
      <c r="L6169" s="80"/>
      <c r="M6169" s="81" t="str">
        <f>IF(J6169="","",IF(K6169="高",IF(L6169="删除",J6169*'模板使用说明&amp;基础参数'!$E$5*'模板使用说明&amp;基础参数'!$E$12,IF(L6169="修改",J6169*'模板使用说明&amp;基础参数'!$E$5*'模板使用说明&amp;基础参数'!$E$11,J6169*'模板使用说明&amp;基础参数'!$E$5*'模板使用说明&amp;基础参数'!$E$10)),IF(K6169="中",IF(L6169="删除",J6169*'模板使用说明&amp;基础参数'!$E$6*'模板使用说明&amp;基础参数'!$E$12,IF(L6169="修改",J6169*'模板使用说明&amp;基础参数'!$E$6*'模板使用说明&amp;基础参数'!$E$11,J6169*'模板使用说明&amp;基础参数'!$E$6*'模板使用说明&amp;基础参数'!$E$10)),IF(L6169="删除",J6169*'模板使用说明&amp;基础参数'!$E$7*'模板使用说明&amp;基础参数'!$E$12,IF(L6169="修改",J6169*'模板使用说明&amp;基础参数'!$E$7*'模板使用说明&amp;基础参数'!$E$11,J6169*'模板使用说明&amp;基础参数'!$E$7*'模板使用说明&amp;基础参数'!$E$10)))))</f>
        <v/>
      </c>
      <c r="N6169" s="95"/>
    </row>
    <row r="6170" spans="1:14">
      <c r="A6170" s="76">
        <f t="shared" si="107"/>
        <v>6165</v>
      </c>
      <c r="B6170" s="77"/>
      <c r="C6170" s="77"/>
      <c r="D6170" s="77"/>
      <c r="E6170" s="77"/>
      <c r="F6170" s="77"/>
      <c r="G6170" s="77"/>
      <c r="H6170" s="78"/>
      <c r="I6170" s="76"/>
      <c r="J6170" s="8" t="str">
        <f>IF(I6170="ILF",IF($C$1="预估功能点",'模板使用说明&amp;基础参数'!$E$15,'模板使用说明&amp;基础参数'!$E$22),IF(I6170="EIF",IF($C$1="预估功能点",'模板使用说明&amp;基础参数'!$E$16,'模板使用说明&amp;基础参数'!$E$23),IF(I6170="EI",IF($C$1="预估功能点",'模板使用说明&amp;基础参数'!$E$17,'模板使用说明&amp;基础参数'!$E$24),IF(I6170="EO",IF($C$1="预估功能点",'模板使用说明&amp;基础参数'!$E$18,'模板使用说明&amp;基础参数'!$E$25),IF(I6170="EQ",IF($C$1="预估功能点",'模板使用说明&amp;基础参数'!$E$19,'模板使用说明&amp;基础参数'!$E$26),"")))))</f>
        <v/>
      </c>
      <c r="K6170" s="80"/>
      <c r="L6170" s="80"/>
      <c r="M6170" s="81" t="str">
        <f>IF(J6170="","",IF(K6170="高",IF(L6170="删除",J6170*'模板使用说明&amp;基础参数'!$E$5*'模板使用说明&amp;基础参数'!$E$12,IF(L6170="修改",J6170*'模板使用说明&amp;基础参数'!$E$5*'模板使用说明&amp;基础参数'!$E$11,J6170*'模板使用说明&amp;基础参数'!$E$5*'模板使用说明&amp;基础参数'!$E$10)),IF(K6170="中",IF(L6170="删除",J6170*'模板使用说明&amp;基础参数'!$E$6*'模板使用说明&amp;基础参数'!$E$12,IF(L6170="修改",J6170*'模板使用说明&amp;基础参数'!$E$6*'模板使用说明&amp;基础参数'!$E$11,J6170*'模板使用说明&amp;基础参数'!$E$6*'模板使用说明&amp;基础参数'!$E$10)),IF(L6170="删除",J6170*'模板使用说明&amp;基础参数'!$E$7*'模板使用说明&amp;基础参数'!$E$12,IF(L6170="修改",J6170*'模板使用说明&amp;基础参数'!$E$7*'模板使用说明&amp;基础参数'!$E$11,J6170*'模板使用说明&amp;基础参数'!$E$7*'模板使用说明&amp;基础参数'!$E$10)))))</f>
        <v/>
      </c>
      <c r="N6170" s="95"/>
    </row>
    <row r="6171" spans="1:14">
      <c r="A6171" s="76">
        <f t="shared" si="107"/>
        <v>6166</v>
      </c>
      <c r="B6171" s="77"/>
      <c r="C6171" s="77"/>
      <c r="D6171" s="77"/>
      <c r="E6171" s="77"/>
      <c r="F6171" s="77"/>
      <c r="G6171" s="77"/>
      <c r="H6171" s="78"/>
      <c r="I6171" s="76"/>
      <c r="J6171" s="8" t="str">
        <f>IF(I6171="ILF",IF($C$1="预估功能点",'模板使用说明&amp;基础参数'!$E$15,'模板使用说明&amp;基础参数'!$E$22),IF(I6171="EIF",IF($C$1="预估功能点",'模板使用说明&amp;基础参数'!$E$16,'模板使用说明&amp;基础参数'!$E$23),IF(I6171="EI",IF($C$1="预估功能点",'模板使用说明&amp;基础参数'!$E$17,'模板使用说明&amp;基础参数'!$E$24),IF(I6171="EO",IF($C$1="预估功能点",'模板使用说明&amp;基础参数'!$E$18,'模板使用说明&amp;基础参数'!$E$25),IF(I6171="EQ",IF($C$1="预估功能点",'模板使用说明&amp;基础参数'!$E$19,'模板使用说明&amp;基础参数'!$E$26),"")))))</f>
        <v/>
      </c>
      <c r="K6171" s="80"/>
      <c r="L6171" s="80"/>
      <c r="M6171" s="81" t="str">
        <f>IF(J6171="","",IF(K6171="高",IF(L6171="删除",J6171*'模板使用说明&amp;基础参数'!$E$5*'模板使用说明&amp;基础参数'!$E$12,IF(L6171="修改",J6171*'模板使用说明&amp;基础参数'!$E$5*'模板使用说明&amp;基础参数'!$E$11,J6171*'模板使用说明&amp;基础参数'!$E$5*'模板使用说明&amp;基础参数'!$E$10)),IF(K6171="中",IF(L6171="删除",J6171*'模板使用说明&amp;基础参数'!$E$6*'模板使用说明&amp;基础参数'!$E$12,IF(L6171="修改",J6171*'模板使用说明&amp;基础参数'!$E$6*'模板使用说明&amp;基础参数'!$E$11,J6171*'模板使用说明&amp;基础参数'!$E$6*'模板使用说明&amp;基础参数'!$E$10)),IF(L6171="删除",J6171*'模板使用说明&amp;基础参数'!$E$7*'模板使用说明&amp;基础参数'!$E$12,IF(L6171="修改",J6171*'模板使用说明&amp;基础参数'!$E$7*'模板使用说明&amp;基础参数'!$E$11,J6171*'模板使用说明&amp;基础参数'!$E$7*'模板使用说明&amp;基础参数'!$E$10)))))</f>
        <v/>
      </c>
      <c r="N6171" s="95"/>
    </row>
    <row r="6172" spans="1:14">
      <c r="A6172" s="76">
        <f t="shared" si="107"/>
        <v>6167</v>
      </c>
      <c r="B6172" s="77"/>
      <c r="C6172" s="77"/>
      <c r="D6172" s="77"/>
      <c r="E6172" s="77"/>
      <c r="F6172" s="77"/>
      <c r="G6172" s="77"/>
      <c r="H6172" s="78"/>
      <c r="I6172" s="76"/>
      <c r="J6172" s="8" t="str">
        <f>IF(I6172="ILF",IF($C$1="预估功能点",'模板使用说明&amp;基础参数'!$E$15,'模板使用说明&amp;基础参数'!$E$22),IF(I6172="EIF",IF($C$1="预估功能点",'模板使用说明&amp;基础参数'!$E$16,'模板使用说明&amp;基础参数'!$E$23),IF(I6172="EI",IF($C$1="预估功能点",'模板使用说明&amp;基础参数'!$E$17,'模板使用说明&amp;基础参数'!$E$24),IF(I6172="EO",IF($C$1="预估功能点",'模板使用说明&amp;基础参数'!$E$18,'模板使用说明&amp;基础参数'!$E$25),IF(I6172="EQ",IF($C$1="预估功能点",'模板使用说明&amp;基础参数'!$E$19,'模板使用说明&amp;基础参数'!$E$26),"")))))</f>
        <v/>
      </c>
      <c r="K6172" s="80"/>
      <c r="L6172" s="80"/>
      <c r="M6172" s="81" t="str">
        <f>IF(J6172="","",IF(K6172="高",IF(L6172="删除",J6172*'模板使用说明&amp;基础参数'!$E$5*'模板使用说明&amp;基础参数'!$E$12,IF(L6172="修改",J6172*'模板使用说明&amp;基础参数'!$E$5*'模板使用说明&amp;基础参数'!$E$11,J6172*'模板使用说明&amp;基础参数'!$E$5*'模板使用说明&amp;基础参数'!$E$10)),IF(K6172="中",IF(L6172="删除",J6172*'模板使用说明&amp;基础参数'!$E$6*'模板使用说明&amp;基础参数'!$E$12,IF(L6172="修改",J6172*'模板使用说明&amp;基础参数'!$E$6*'模板使用说明&amp;基础参数'!$E$11,J6172*'模板使用说明&amp;基础参数'!$E$6*'模板使用说明&amp;基础参数'!$E$10)),IF(L6172="删除",J6172*'模板使用说明&amp;基础参数'!$E$7*'模板使用说明&amp;基础参数'!$E$12,IF(L6172="修改",J6172*'模板使用说明&amp;基础参数'!$E$7*'模板使用说明&amp;基础参数'!$E$11,J6172*'模板使用说明&amp;基础参数'!$E$7*'模板使用说明&amp;基础参数'!$E$10)))))</f>
        <v/>
      </c>
      <c r="N6172" s="95"/>
    </row>
    <row r="6173" spans="1:14">
      <c r="A6173" s="76">
        <f t="shared" si="107"/>
        <v>6168</v>
      </c>
      <c r="B6173" s="77"/>
      <c r="C6173" s="77"/>
      <c r="D6173" s="77"/>
      <c r="E6173" s="77"/>
      <c r="F6173" s="77"/>
      <c r="G6173" s="77"/>
      <c r="H6173" s="78"/>
      <c r="I6173" s="76"/>
      <c r="J6173" s="8" t="str">
        <f>IF(I6173="ILF",IF($C$1="预估功能点",'模板使用说明&amp;基础参数'!$E$15,'模板使用说明&amp;基础参数'!$E$22),IF(I6173="EIF",IF($C$1="预估功能点",'模板使用说明&amp;基础参数'!$E$16,'模板使用说明&amp;基础参数'!$E$23),IF(I6173="EI",IF($C$1="预估功能点",'模板使用说明&amp;基础参数'!$E$17,'模板使用说明&amp;基础参数'!$E$24),IF(I6173="EO",IF($C$1="预估功能点",'模板使用说明&amp;基础参数'!$E$18,'模板使用说明&amp;基础参数'!$E$25),IF(I6173="EQ",IF($C$1="预估功能点",'模板使用说明&amp;基础参数'!$E$19,'模板使用说明&amp;基础参数'!$E$26),"")))))</f>
        <v/>
      </c>
      <c r="K6173" s="80"/>
      <c r="L6173" s="80"/>
      <c r="M6173" s="81" t="str">
        <f>IF(J6173="","",IF(K6173="高",IF(L6173="删除",J6173*'模板使用说明&amp;基础参数'!$E$5*'模板使用说明&amp;基础参数'!$E$12,IF(L6173="修改",J6173*'模板使用说明&amp;基础参数'!$E$5*'模板使用说明&amp;基础参数'!$E$11,J6173*'模板使用说明&amp;基础参数'!$E$5*'模板使用说明&amp;基础参数'!$E$10)),IF(K6173="中",IF(L6173="删除",J6173*'模板使用说明&amp;基础参数'!$E$6*'模板使用说明&amp;基础参数'!$E$12,IF(L6173="修改",J6173*'模板使用说明&amp;基础参数'!$E$6*'模板使用说明&amp;基础参数'!$E$11,J6173*'模板使用说明&amp;基础参数'!$E$6*'模板使用说明&amp;基础参数'!$E$10)),IF(L6173="删除",J6173*'模板使用说明&amp;基础参数'!$E$7*'模板使用说明&amp;基础参数'!$E$12,IF(L6173="修改",J6173*'模板使用说明&amp;基础参数'!$E$7*'模板使用说明&amp;基础参数'!$E$11,J6173*'模板使用说明&amp;基础参数'!$E$7*'模板使用说明&amp;基础参数'!$E$10)))))</f>
        <v/>
      </c>
      <c r="N6173" s="95"/>
    </row>
    <row r="6174" spans="1:14">
      <c r="A6174" s="76">
        <f t="shared" si="107"/>
        <v>6169</v>
      </c>
      <c r="B6174" s="77"/>
      <c r="C6174" s="77"/>
      <c r="D6174" s="77"/>
      <c r="E6174" s="77"/>
      <c r="F6174" s="77"/>
      <c r="G6174" s="77"/>
      <c r="H6174" s="78"/>
      <c r="I6174" s="76"/>
      <c r="J6174" s="8" t="str">
        <f>IF(I6174="ILF",IF($C$1="预估功能点",'模板使用说明&amp;基础参数'!$E$15,'模板使用说明&amp;基础参数'!$E$22),IF(I6174="EIF",IF($C$1="预估功能点",'模板使用说明&amp;基础参数'!$E$16,'模板使用说明&amp;基础参数'!$E$23),IF(I6174="EI",IF($C$1="预估功能点",'模板使用说明&amp;基础参数'!$E$17,'模板使用说明&amp;基础参数'!$E$24),IF(I6174="EO",IF($C$1="预估功能点",'模板使用说明&amp;基础参数'!$E$18,'模板使用说明&amp;基础参数'!$E$25),IF(I6174="EQ",IF($C$1="预估功能点",'模板使用说明&amp;基础参数'!$E$19,'模板使用说明&amp;基础参数'!$E$26),"")))))</f>
        <v/>
      </c>
      <c r="K6174" s="80"/>
      <c r="L6174" s="80"/>
      <c r="M6174" s="81" t="str">
        <f>IF(J6174="","",IF(K6174="高",IF(L6174="删除",J6174*'模板使用说明&amp;基础参数'!$E$5*'模板使用说明&amp;基础参数'!$E$12,IF(L6174="修改",J6174*'模板使用说明&amp;基础参数'!$E$5*'模板使用说明&amp;基础参数'!$E$11,J6174*'模板使用说明&amp;基础参数'!$E$5*'模板使用说明&amp;基础参数'!$E$10)),IF(K6174="中",IF(L6174="删除",J6174*'模板使用说明&amp;基础参数'!$E$6*'模板使用说明&amp;基础参数'!$E$12,IF(L6174="修改",J6174*'模板使用说明&amp;基础参数'!$E$6*'模板使用说明&amp;基础参数'!$E$11,J6174*'模板使用说明&amp;基础参数'!$E$6*'模板使用说明&amp;基础参数'!$E$10)),IF(L6174="删除",J6174*'模板使用说明&amp;基础参数'!$E$7*'模板使用说明&amp;基础参数'!$E$12,IF(L6174="修改",J6174*'模板使用说明&amp;基础参数'!$E$7*'模板使用说明&amp;基础参数'!$E$11,J6174*'模板使用说明&amp;基础参数'!$E$7*'模板使用说明&amp;基础参数'!$E$10)))))</f>
        <v/>
      </c>
      <c r="N6174" s="95"/>
    </row>
    <row r="6175" spans="1:14">
      <c r="A6175" s="76">
        <f t="shared" si="107"/>
        <v>6170</v>
      </c>
      <c r="B6175" s="77"/>
      <c r="C6175" s="77"/>
      <c r="D6175" s="77"/>
      <c r="E6175" s="77"/>
      <c r="F6175" s="77"/>
      <c r="G6175" s="77"/>
      <c r="H6175" s="78"/>
      <c r="I6175" s="76"/>
      <c r="J6175" s="8" t="str">
        <f>IF(I6175="ILF",IF($C$1="预估功能点",'模板使用说明&amp;基础参数'!$E$15,'模板使用说明&amp;基础参数'!$E$22),IF(I6175="EIF",IF($C$1="预估功能点",'模板使用说明&amp;基础参数'!$E$16,'模板使用说明&amp;基础参数'!$E$23),IF(I6175="EI",IF($C$1="预估功能点",'模板使用说明&amp;基础参数'!$E$17,'模板使用说明&amp;基础参数'!$E$24),IF(I6175="EO",IF($C$1="预估功能点",'模板使用说明&amp;基础参数'!$E$18,'模板使用说明&amp;基础参数'!$E$25),IF(I6175="EQ",IF($C$1="预估功能点",'模板使用说明&amp;基础参数'!$E$19,'模板使用说明&amp;基础参数'!$E$26),"")))))</f>
        <v/>
      </c>
      <c r="K6175" s="80"/>
      <c r="L6175" s="80"/>
      <c r="M6175" s="81" t="str">
        <f>IF(J6175="","",IF(K6175="高",IF(L6175="删除",J6175*'模板使用说明&amp;基础参数'!$E$5*'模板使用说明&amp;基础参数'!$E$12,IF(L6175="修改",J6175*'模板使用说明&amp;基础参数'!$E$5*'模板使用说明&amp;基础参数'!$E$11,J6175*'模板使用说明&amp;基础参数'!$E$5*'模板使用说明&amp;基础参数'!$E$10)),IF(K6175="中",IF(L6175="删除",J6175*'模板使用说明&amp;基础参数'!$E$6*'模板使用说明&amp;基础参数'!$E$12,IF(L6175="修改",J6175*'模板使用说明&amp;基础参数'!$E$6*'模板使用说明&amp;基础参数'!$E$11,J6175*'模板使用说明&amp;基础参数'!$E$6*'模板使用说明&amp;基础参数'!$E$10)),IF(L6175="删除",J6175*'模板使用说明&amp;基础参数'!$E$7*'模板使用说明&amp;基础参数'!$E$12,IF(L6175="修改",J6175*'模板使用说明&amp;基础参数'!$E$7*'模板使用说明&amp;基础参数'!$E$11,J6175*'模板使用说明&amp;基础参数'!$E$7*'模板使用说明&amp;基础参数'!$E$10)))))</f>
        <v/>
      </c>
      <c r="N6175" s="95"/>
    </row>
    <row r="6176" spans="1:14">
      <c r="A6176" s="76">
        <f t="shared" si="107"/>
        <v>6171</v>
      </c>
      <c r="B6176" s="77"/>
      <c r="C6176" s="77"/>
      <c r="D6176" s="77"/>
      <c r="E6176" s="77"/>
      <c r="F6176" s="77"/>
      <c r="G6176" s="77"/>
      <c r="H6176" s="78"/>
      <c r="I6176" s="76"/>
      <c r="J6176" s="8" t="str">
        <f>IF(I6176="ILF",IF($C$1="预估功能点",'模板使用说明&amp;基础参数'!$E$15,'模板使用说明&amp;基础参数'!$E$22),IF(I6176="EIF",IF($C$1="预估功能点",'模板使用说明&amp;基础参数'!$E$16,'模板使用说明&amp;基础参数'!$E$23),IF(I6176="EI",IF($C$1="预估功能点",'模板使用说明&amp;基础参数'!$E$17,'模板使用说明&amp;基础参数'!$E$24),IF(I6176="EO",IF($C$1="预估功能点",'模板使用说明&amp;基础参数'!$E$18,'模板使用说明&amp;基础参数'!$E$25),IF(I6176="EQ",IF($C$1="预估功能点",'模板使用说明&amp;基础参数'!$E$19,'模板使用说明&amp;基础参数'!$E$26),"")))))</f>
        <v/>
      </c>
      <c r="K6176" s="80"/>
      <c r="L6176" s="80"/>
      <c r="M6176" s="81" t="str">
        <f>IF(J6176="","",IF(K6176="高",IF(L6176="删除",J6176*'模板使用说明&amp;基础参数'!$E$5*'模板使用说明&amp;基础参数'!$E$12,IF(L6176="修改",J6176*'模板使用说明&amp;基础参数'!$E$5*'模板使用说明&amp;基础参数'!$E$11,J6176*'模板使用说明&amp;基础参数'!$E$5*'模板使用说明&amp;基础参数'!$E$10)),IF(K6176="中",IF(L6176="删除",J6176*'模板使用说明&amp;基础参数'!$E$6*'模板使用说明&amp;基础参数'!$E$12,IF(L6176="修改",J6176*'模板使用说明&amp;基础参数'!$E$6*'模板使用说明&amp;基础参数'!$E$11,J6176*'模板使用说明&amp;基础参数'!$E$6*'模板使用说明&amp;基础参数'!$E$10)),IF(L6176="删除",J6176*'模板使用说明&amp;基础参数'!$E$7*'模板使用说明&amp;基础参数'!$E$12,IF(L6176="修改",J6176*'模板使用说明&amp;基础参数'!$E$7*'模板使用说明&amp;基础参数'!$E$11,J6176*'模板使用说明&amp;基础参数'!$E$7*'模板使用说明&amp;基础参数'!$E$10)))))</f>
        <v/>
      </c>
      <c r="N6176" s="95"/>
    </row>
    <row r="6177" spans="1:14">
      <c r="A6177" s="76">
        <f t="shared" si="107"/>
        <v>6172</v>
      </c>
      <c r="B6177" s="77"/>
      <c r="C6177" s="77"/>
      <c r="D6177" s="77"/>
      <c r="E6177" s="77"/>
      <c r="F6177" s="77"/>
      <c r="G6177" s="77"/>
      <c r="H6177" s="78"/>
      <c r="I6177" s="76"/>
      <c r="J6177" s="8" t="str">
        <f>IF(I6177="ILF",IF($C$1="预估功能点",'模板使用说明&amp;基础参数'!$E$15,'模板使用说明&amp;基础参数'!$E$22),IF(I6177="EIF",IF($C$1="预估功能点",'模板使用说明&amp;基础参数'!$E$16,'模板使用说明&amp;基础参数'!$E$23),IF(I6177="EI",IF($C$1="预估功能点",'模板使用说明&amp;基础参数'!$E$17,'模板使用说明&amp;基础参数'!$E$24),IF(I6177="EO",IF($C$1="预估功能点",'模板使用说明&amp;基础参数'!$E$18,'模板使用说明&amp;基础参数'!$E$25),IF(I6177="EQ",IF($C$1="预估功能点",'模板使用说明&amp;基础参数'!$E$19,'模板使用说明&amp;基础参数'!$E$26),"")))))</f>
        <v/>
      </c>
      <c r="K6177" s="80"/>
      <c r="L6177" s="80"/>
      <c r="M6177" s="81" t="str">
        <f>IF(J6177="","",IF(K6177="高",IF(L6177="删除",J6177*'模板使用说明&amp;基础参数'!$E$5*'模板使用说明&amp;基础参数'!$E$12,IF(L6177="修改",J6177*'模板使用说明&amp;基础参数'!$E$5*'模板使用说明&amp;基础参数'!$E$11,J6177*'模板使用说明&amp;基础参数'!$E$5*'模板使用说明&amp;基础参数'!$E$10)),IF(K6177="中",IF(L6177="删除",J6177*'模板使用说明&amp;基础参数'!$E$6*'模板使用说明&amp;基础参数'!$E$12,IF(L6177="修改",J6177*'模板使用说明&amp;基础参数'!$E$6*'模板使用说明&amp;基础参数'!$E$11,J6177*'模板使用说明&amp;基础参数'!$E$6*'模板使用说明&amp;基础参数'!$E$10)),IF(L6177="删除",J6177*'模板使用说明&amp;基础参数'!$E$7*'模板使用说明&amp;基础参数'!$E$12,IF(L6177="修改",J6177*'模板使用说明&amp;基础参数'!$E$7*'模板使用说明&amp;基础参数'!$E$11,J6177*'模板使用说明&amp;基础参数'!$E$7*'模板使用说明&amp;基础参数'!$E$10)))))</f>
        <v/>
      </c>
      <c r="N6177" s="95"/>
    </row>
    <row r="6178" spans="1:14">
      <c r="A6178" s="76">
        <f t="shared" si="107"/>
        <v>6173</v>
      </c>
      <c r="B6178" s="77"/>
      <c r="C6178" s="77"/>
      <c r="D6178" s="77"/>
      <c r="E6178" s="77"/>
      <c r="F6178" s="77"/>
      <c r="G6178" s="77"/>
      <c r="H6178" s="78"/>
      <c r="I6178" s="76"/>
      <c r="J6178" s="8" t="str">
        <f>IF(I6178="ILF",IF($C$1="预估功能点",'模板使用说明&amp;基础参数'!$E$15,'模板使用说明&amp;基础参数'!$E$22),IF(I6178="EIF",IF($C$1="预估功能点",'模板使用说明&amp;基础参数'!$E$16,'模板使用说明&amp;基础参数'!$E$23),IF(I6178="EI",IF($C$1="预估功能点",'模板使用说明&amp;基础参数'!$E$17,'模板使用说明&amp;基础参数'!$E$24),IF(I6178="EO",IF($C$1="预估功能点",'模板使用说明&amp;基础参数'!$E$18,'模板使用说明&amp;基础参数'!$E$25),IF(I6178="EQ",IF($C$1="预估功能点",'模板使用说明&amp;基础参数'!$E$19,'模板使用说明&amp;基础参数'!$E$26),"")))))</f>
        <v/>
      </c>
      <c r="K6178" s="80"/>
      <c r="L6178" s="80"/>
      <c r="M6178" s="81" t="str">
        <f>IF(J6178="","",IF(K6178="高",IF(L6178="删除",J6178*'模板使用说明&amp;基础参数'!$E$5*'模板使用说明&amp;基础参数'!$E$12,IF(L6178="修改",J6178*'模板使用说明&amp;基础参数'!$E$5*'模板使用说明&amp;基础参数'!$E$11,J6178*'模板使用说明&amp;基础参数'!$E$5*'模板使用说明&amp;基础参数'!$E$10)),IF(K6178="中",IF(L6178="删除",J6178*'模板使用说明&amp;基础参数'!$E$6*'模板使用说明&amp;基础参数'!$E$12,IF(L6178="修改",J6178*'模板使用说明&amp;基础参数'!$E$6*'模板使用说明&amp;基础参数'!$E$11,J6178*'模板使用说明&amp;基础参数'!$E$6*'模板使用说明&amp;基础参数'!$E$10)),IF(L6178="删除",J6178*'模板使用说明&amp;基础参数'!$E$7*'模板使用说明&amp;基础参数'!$E$12,IF(L6178="修改",J6178*'模板使用说明&amp;基础参数'!$E$7*'模板使用说明&amp;基础参数'!$E$11,J6178*'模板使用说明&amp;基础参数'!$E$7*'模板使用说明&amp;基础参数'!$E$10)))))</f>
        <v/>
      </c>
      <c r="N6178" s="95"/>
    </row>
    <row r="6179" spans="1:14">
      <c r="A6179" s="76">
        <f t="shared" si="107"/>
        <v>6174</v>
      </c>
      <c r="B6179" s="77"/>
      <c r="C6179" s="77"/>
      <c r="D6179" s="77"/>
      <c r="E6179" s="77"/>
      <c r="F6179" s="77"/>
      <c r="G6179" s="77"/>
      <c r="H6179" s="78"/>
      <c r="I6179" s="76"/>
      <c r="J6179" s="8" t="str">
        <f>IF(I6179="ILF",IF($C$1="预估功能点",'模板使用说明&amp;基础参数'!$E$15,'模板使用说明&amp;基础参数'!$E$22),IF(I6179="EIF",IF($C$1="预估功能点",'模板使用说明&amp;基础参数'!$E$16,'模板使用说明&amp;基础参数'!$E$23),IF(I6179="EI",IF($C$1="预估功能点",'模板使用说明&amp;基础参数'!$E$17,'模板使用说明&amp;基础参数'!$E$24),IF(I6179="EO",IF($C$1="预估功能点",'模板使用说明&amp;基础参数'!$E$18,'模板使用说明&amp;基础参数'!$E$25),IF(I6179="EQ",IF($C$1="预估功能点",'模板使用说明&amp;基础参数'!$E$19,'模板使用说明&amp;基础参数'!$E$26),"")))))</f>
        <v/>
      </c>
      <c r="K6179" s="80"/>
      <c r="L6179" s="80"/>
      <c r="M6179" s="81" t="str">
        <f>IF(J6179="","",IF(K6179="高",IF(L6179="删除",J6179*'模板使用说明&amp;基础参数'!$E$5*'模板使用说明&amp;基础参数'!$E$12,IF(L6179="修改",J6179*'模板使用说明&amp;基础参数'!$E$5*'模板使用说明&amp;基础参数'!$E$11,J6179*'模板使用说明&amp;基础参数'!$E$5*'模板使用说明&amp;基础参数'!$E$10)),IF(K6179="中",IF(L6179="删除",J6179*'模板使用说明&amp;基础参数'!$E$6*'模板使用说明&amp;基础参数'!$E$12,IF(L6179="修改",J6179*'模板使用说明&amp;基础参数'!$E$6*'模板使用说明&amp;基础参数'!$E$11,J6179*'模板使用说明&amp;基础参数'!$E$6*'模板使用说明&amp;基础参数'!$E$10)),IF(L6179="删除",J6179*'模板使用说明&amp;基础参数'!$E$7*'模板使用说明&amp;基础参数'!$E$12,IF(L6179="修改",J6179*'模板使用说明&amp;基础参数'!$E$7*'模板使用说明&amp;基础参数'!$E$11,J6179*'模板使用说明&amp;基础参数'!$E$7*'模板使用说明&amp;基础参数'!$E$10)))))</f>
        <v/>
      </c>
      <c r="N6179" s="95"/>
    </row>
    <row r="6180" spans="1:14">
      <c r="A6180" s="76">
        <f t="shared" si="107"/>
        <v>6175</v>
      </c>
      <c r="B6180" s="77"/>
      <c r="C6180" s="77"/>
      <c r="D6180" s="77"/>
      <c r="E6180" s="77"/>
      <c r="F6180" s="77"/>
      <c r="G6180" s="77"/>
      <c r="H6180" s="78"/>
      <c r="I6180" s="76"/>
      <c r="J6180" s="8" t="str">
        <f>IF(I6180="ILF",IF($C$1="预估功能点",'模板使用说明&amp;基础参数'!$E$15,'模板使用说明&amp;基础参数'!$E$22),IF(I6180="EIF",IF($C$1="预估功能点",'模板使用说明&amp;基础参数'!$E$16,'模板使用说明&amp;基础参数'!$E$23),IF(I6180="EI",IF($C$1="预估功能点",'模板使用说明&amp;基础参数'!$E$17,'模板使用说明&amp;基础参数'!$E$24),IF(I6180="EO",IF($C$1="预估功能点",'模板使用说明&amp;基础参数'!$E$18,'模板使用说明&amp;基础参数'!$E$25),IF(I6180="EQ",IF($C$1="预估功能点",'模板使用说明&amp;基础参数'!$E$19,'模板使用说明&amp;基础参数'!$E$26),"")))))</f>
        <v/>
      </c>
      <c r="K6180" s="80"/>
      <c r="L6180" s="80"/>
      <c r="M6180" s="81" t="str">
        <f>IF(J6180="","",IF(K6180="高",IF(L6180="删除",J6180*'模板使用说明&amp;基础参数'!$E$5*'模板使用说明&amp;基础参数'!$E$12,IF(L6180="修改",J6180*'模板使用说明&amp;基础参数'!$E$5*'模板使用说明&amp;基础参数'!$E$11,J6180*'模板使用说明&amp;基础参数'!$E$5*'模板使用说明&amp;基础参数'!$E$10)),IF(K6180="中",IF(L6180="删除",J6180*'模板使用说明&amp;基础参数'!$E$6*'模板使用说明&amp;基础参数'!$E$12,IF(L6180="修改",J6180*'模板使用说明&amp;基础参数'!$E$6*'模板使用说明&amp;基础参数'!$E$11,J6180*'模板使用说明&amp;基础参数'!$E$6*'模板使用说明&amp;基础参数'!$E$10)),IF(L6180="删除",J6180*'模板使用说明&amp;基础参数'!$E$7*'模板使用说明&amp;基础参数'!$E$12,IF(L6180="修改",J6180*'模板使用说明&amp;基础参数'!$E$7*'模板使用说明&amp;基础参数'!$E$11,J6180*'模板使用说明&amp;基础参数'!$E$7*'模板使用说明&amp;基础参数'!$E$10)))))</f>
        <v/>
      </c>
      <c r="N6180" s="95"/>
    </row>
    <row r="6181" spans="1:14">
      <c r="A6181" s="76">
        <f t="shared" si="107"/>
        <v>6176</v>
      </c>
      <c r="B6181" s="77"/>
      <c r="C6181" s="77"/>
      <c r="D6181" s="77"/>
      <c r="E6181" s="77"/>
      <c r="F6181" s="77"/>
      <c r="G6181" s="77"/>
      <c r="H6181" s="78"/>
      <c r="I6181" s="76"/>
      <c r="J6181" s="8" t="str">
        <f>IF(I6181="ILF",IF($C$1="预估功能点",'模板使用说明&amp;基础参数'!$E$15,'模板使用说明&amp;基础参数'!$E$22),IF(I6181="EIF",IF($C$1="预估功能点",'模板使用说明&amp;基础参数'!$E$16,'模板使用说明&amp;基础参数'!$E$23),IF(I6181="EI",IF($C$1="预估功能点",'模板使用说明&amp;基础参数'!$E$17,'模板使用说明&amp;基础参数'!$E$24),IF(I6181="EO",IF($C$1="预估功能点",'模板使用说明&amp;基础参数'!$E$18,'模板使用说明&amp;基础参数'!$E$25),IF(I6181="EQ",IF($C$1="预估功能点",'模板使用说明&amp;基础参数'!$E$19,'模板使用说明&amp;基础参数'!$E$26),"")))))</f>
        <v/>
      </c>
      <c r="K6181" s="80"/>
      <c r="L6181" s="80"/>
      <c r="M6181" s="81" t="str">
        <f>IF(J6181="","",IF(K6181="高",IF(L6181="删除",J6181*'模板使用说明&amp;基础参数'!$E$5*'模板使用说明&amp;基础参数'!$E$12,IF(L6181="修改",J6181*'模板使用说明&amp;基础参数'!$E$5*'模板使用说明&amp;基础参数'!$E$11,J6181*'模板使用说明&amp;基础参数'!$E$5*'模板使用说明&amp;基础参数'!$E$10)),IF(K6181="中",IF(L6181="删除",J6181*'模板使用说明&amp;基础参数'!$E$6*'模板使用说明&amp;基础参数'!$E$12,IF(L6181="修改",J6181*'模板使用说明&amp;基础参数'!$E$6*'模板使用说明&amp;基础参数'!$E$11,J6181*'模板使用说明&amp;基础参数'!$E$6*'模板使用说明&amp;基础参数'!$E$10)),IF(L6181="删除",J6181*'模板使用说明&amp;基础参数'!$E$7*'模板使用说明&amp;基础参数'!$E$12,IF(L6181="修改",J6181*'模板使用说明&amp;基础参数'!$E$7*'模板使用说明&amp;基础参数'!$E$11,J6181*'模板使用说明&amp;基础参数'!$E$7*'模板使用说明&amp;基础参数'!$E$10)))))</f>
        <v/>
      </c>
      <c r="N6181" s="95"/>
    </row>
    <row r="6182" spans="1:14">
      <c r="A6182" s="76">
        <f t="shared" si="107"/>
        <v>6177</v>
      </c>
      <c r="B6182" s="77"/>
      <c r="C6182" s="77"/>
      <c r="D6182" s="77"/>
      <c r="E6182" s="77"/>
      <c r="F6182" s="77"/>
      <c r="G6182" s="77"/>
      <c r="H6182" s="78"/>
      <c r="I6182" s="76"/>
      <c r="J6182" s="8" t="str">
        <f>IF(I6182="ILF",IF($C$1="预估功能点",'模板使用说明&amp;基础参数'!$E$15,'模板使用说明&amp;基础参数'!$E$22),IF(I6182="EIF",IF($C$1="预估功能点",'模板使用说明&amp;基础参数'!$E$16,'模板使用说明&amp;基础参数'!$E$23),IF(I6182="EI",IF($C$1="预估功能点",'模板使用说明&amp;基础参数'!$E$17,'模板使用说明&amp;基础参数'!$E$24),IF(I6182="EO",IF($C$1="预估功能点",'模板使用说明&amp;基础参数'!$E$18,'模板使用说明&amp;基础参数'!$E$25),IF(I6182="EQ",IF($C$1="预估功能点",'模板使用说明&amp;基础参数'!$E$19,'模板使用说明&amp;基础参数'!$E$26),"")))))</f>
        <v/>
      </c>
      <c r="K6182" s="80"/>
      <c r="L6182" s="80"/>
      <c r="M6182" s="81" t="str">
        <f>IF(J6182="","",IF(K6182="高",IF(L6182="删除",J6182*'模板使用说明&amp;基础参数'!$E$5*'模板使用说明&amp;基础参数'!$E$12,IF(L6182="修改",J6182*'模板使用说明&amp;基础参数'!$E$5*'模板使用说明&amp;基础参数'!$E$11,J6182*'模板使用说明&amp;基础参数'!$E$5*'模板使用说明&amp;基础参数'!$E$10)),IF(K6182="中",IF(L6182="删除",J6182*'模板使用说明&amp;基础参数'!$E$6*'模板使用说明&amp;基础参数'!$E$12,IF(L6182="修改",J6182*'模板使用说明&amp;基础参数'!$E$6*'模板使用说明&amp;基础参数'!$E$11,J6182*'模板使用说明&amp;基础参数'!$E$6*'模板使用说明&amp;基础参数'!$E$10)),IF(L6182="删除",J6182*'模板使用说明&amp;基础参数'!$E$7*'模板使用说明&amp;基础参数'!$E$12,IF(L6182="修改",J6182*'模板使用说明&amp;基础参数'!$E$7*'模板使用说明&amp;基础参数'!$E$11,J6182*'模板使用说明&amp;基础参数'!$E$7*'模板使用说明&amp;基础参数'!$E$10)))))</f>
        <v/>
      </c>
      <c r="N6182" s="95"/>
    </row>
    <row r="6183" spans="1:14">
      <c r="A6183" s="76">
        <f t="shared" si="107"/>
        <v>6178</v>
      </c>
      <c r="B6183" s="77"/>
      <c r="C6183" s="77"/>
      <c r="D6183" s="77"/>
      <c r="E6183" s="77"/>
      <c r="F6183" s="77"/>
      <c r="G6183" s="77"/>
      <c r="H6183" s="78"/>
      <c r="I6183" s="76"/>
      <c r="J6183" s="8" t="str">
        <f>IF(I6183="ILF",IF($C$1="预估功能点",'模板使用说明&amp;基础参数'!$E$15,'模板使用说明&amp;基础参数'!$E$22),IF(I6183="EIF",IF($C$1="预估功能点",'模板使用说明&amp;基础参数'!$E$16,'模板使用说明&amp;基础参数'!$E$23),IF(I6183="EI",IF($C$1="预估功能点",'模板使用说明&amp;基础参数'!$E$17,'模板使用说明&amp;基础参数'!$E$24),IF(I6183="EO",IF($C$1="预估功能点",'模板使用说明&amp;基础参数'!$E$18,'模板使用说明&amp;基础参数'!$E$25),IF(I6183="EQ",IF($C$1="预估功能点",'模板使用说明&amp;基础参数'!$E$19,'模板使用说明&amp;基础参数'!$E$26),"")))))</f>
        <v/>
      </c>
      <c r="K6183" s="80"/>
      <c r="L6183" s="80"/>
      <c r="M6183" s="81" t="str">
        <f>IF(J6183="","",IF(K6183="高",IF(L6183="删除",J6183*'模板使用说明&amp;基础参数'!$E$5*'模板使用说明&amp;基础参数'!$E$12,IF(L6183="修改",J6183*'模板使用说明&amp;基础参数'!$E$5*'模板使用说明&amp;基础参数'!$E$11,J6183*'模板使用说明&amp;基础参数'!$E$5*'模板使用说明&amp;基础参数'!$E$10)),IF(K6183="中",IF(L6183="删除",J6183*'模板使用说明&amp;基础参数'!$E$6*'模板使用说明&amp;基础参数'!$E$12,IF(L6183="修改",J6183*'模板使用说明&amp;基础参数'!$E$6*'模板使用说明&amp;基础参数'!$E$11,J6183*'模板使用说明&amp;基础参数'!$E$6*'模板使用说明&amp;基础参数'!$E$10)),IF(L6183="删除",J6183*'模板使用说明&amp;基础参数'!$E$7*'模板使用说明&amp;基础参数'!$E$12,IF(L6183="修改",J6183*'模板使用说明&amp;基础参数'!$E$7*'模板使用说明&amp;基础参数'!$E$11,J6183*'模板使用说明&amp;基础参数'!$E$7*'模板使用说明&amp;基础参数'!$E$10)))))</f>
        <v/>
      </c>
      <c r="N6183" s="95"/>
    </row>
    <row r="6184" spans="1:14">
      <c r="A6184" s="76">
        <f t="shared" si="107"/>
        <v>6179</v>
      </c>
      <c r="B6184" s="77"/>
      <c r="C6184" s="77"/>
      <c r="D6184" s="77"/>
      <c r="E6184" s="77"/>
      <c r="F6184" s="78"/>
      <c r="G6184" s="78"/>
      <c r="H6184" s="77"/>
      <c r="I6184" s="76"/>
      <c r="J6184" s="8" t="str">
        <f>IF(I6184="ILF",IF($C$1="预估功能点",'模板使用说明&amp;基础参数'!$E$15,'模板使用说明&amp;基础参数'!$E$22),IF(I6184="EIF",IF($C$1="预估功能点",'模板使用说明&amp;基础参数'!$E$16,'模板使用说明&amp;基础参数'!$E$23),IF(I6184="EI",IF($C$1="预估功能点",'模板使用说明&amp;基础参数'!$E$17,'模板使用说明&amp;基础参数'!$E$24),IF(I6184="EO",IF($C$1="预估功能点",'模板使用说明&amp;基础参数'!$E$18,'模板使用说明&amp;基础参数'!$E$25),IF(I6184="EQ",IF($C$1="预估功能点",'模板使用说明&amp;基础参数'!$E$19,'模板使用说明&amp;基础参数'!$E$26),"")))))</f>
        <v/>
      </c>
      <c r="K6184" s="80"/>
      <c r="L6184" s="80"/>
      <c r="M6184" s="81" t="str">
        <f>IF(J6184="","",IF(K6184="高",IF(L6184="删除",J6184*'模板使用说明&amp;基础参数'!$E$5*'模板使用说明&amp;基础参数'!$E$12,IF(L6184="修改",J6184*'模板使用说明&amp;基础参数'!$E$5*'模板使用说明&amp;基础参数'!$E$11,J6184*'模板使用说明&amp;基础参数'!$E$5*'模板使用说明&amp;基础参数'!$E$10)),IF(K6184="中",IF(L6184="删除",J6184*'模板使用说明&amp;基础参数'!$E$6*'模板使用说明&amp;基础参数'!$E$12,IF(L6184="修改",J6184*'模板使用说明&amp;基础参数'!$E$6*'模板使用说明&amp;基础参数'!$E$11,J6184*'模板使用说明&amp;基础参数'!$E$6*'模板使用说明&amp;基础参数'!$E$10)),IF(L6184="删除",J6184*'模板使用说明&amp;基础参数'!$E$7*'模板使用说明&amp;基础参数'!$E$12,IF(L6184="修改",J6184*'模板使用说明&amp;基础参数'!$E$7*'模板使用说明&amp;基础参数'!$E$11,J6184*'模板使用说明&amp;基础参数'!$E$7*'模板使用说明&amp;基础参数'!$E$10)))))</f>
        <v/>
      </c>
      <c r="N6184" s="82"/>
    </row>
    <row r="6185" spans="1:14">
      <c r="A6185" s="76">
        <f t="shared" si="107"/>
        <v>6180</v>
      </c>
      <c r="B6185" s="77"/>
      <c r="C6185" s="77"/>
      <c r="D6185" s="77"/>
      <c r="E6185" s="77"/>
      <c r="F6185" s="78"/>
      <c r="G6185" s="78"/>
      <c r="H6185" s="77"/>
      <c r="I6185" s="76"/>
      <c r="J6185" s="8" t="str">
        <f>IF(I6185="ILF",IF($C$1="预估功能点",'模板使用说明&amp;基础参数'!$E$15,'模板使用说明&amp;基础参数'!$E$22),IF(I6185="EIF",IF($C$1="预估功能点",'模板使用说明&amp;基础参数'!$E$16,'模板使用说明&amp;基础参数'!$E$23),IF(I6185="EI",IF($C$1="预估功能点",'模板使用说明&amp;基础参数'!$E$17,'模板使用说明&amp;基础参数'!$E$24),IF(I6185="EO",IF($C$1="预估功能点",'模板使用说明&amp;基础参数'!$E$18,'模板使用说明&amp;基础参数'!$E$25),IF(I6185="EQ",IF($C$1="预估功能点",'模板使用说明&amp;基础参数'!$E$19,'模板使用说明&amp;基础参数'!$E$26),"")))))</f>
        <v/>
      </c>
      <c r="K6185" s="80"/>
      <c r="L6185" s="80"/>
      <c r="M6185" s="81" t="str">
        <f>IF(J6185="","",IF(K6185="高",IF(L6185="删除",J6185*'模板使用说明&amp;基础参数'!$E$5*'模板使用说明&amp;基础参数'!$E$12,IF(L6185="修改",J6185*'模板使用说明&amp;基础参数'!$E$5*'模板使用说明&amp;基础参数'!$E$11,J6185*'模板使用说明&amp;基础参数'!$E$5*'模板使用说明&amp;基础参数'!$E$10)),IF(K6185="中",IF(L6185="删除",J6185*'模板使用说明&amp;基础参数'!$E$6*'模板使用说明&amp;基础参数'!$E$12,IF(L6185="修改",J6185*'模板使用说明&amp;基础参数'!$E$6*'模板使用说明&amp;基础参数'!$E$11,J6185*'模板使用说明&amp;基础参数'!$E$6*'模板使用说明&amp;基础参数'!$E$10)),IF(L6185="删除",J6185*'模板使用说明&amp;基础参数'!$E$7*'模板使用说明&amp;基础参数'!$E$12,IF(L6185="修改",J6185*'模板使用说明&amp;基础参数'!$E$7*'模板使用说明&amp;基础参数'!$E$11,J6185*'模板使用说明&amp;基础参数'!$E$7*'模板使用说明&amp;基础参数'!$E$10)))))</f>
        <v/>
      </c>
      <c r="N6185" s="82"/>
    </row>
    <row r="6186" spans="1:14">
      <c r="A6186" s="76">
        <f t="shared" si="107"/>
        <v>6181</v>
      </c>
      <c r="B6186" s="77"/>
      <c r="C6186" s="77"/>
      <c r="D6186" s="77"/>
      <c r="E6186" s="77"/>
      <c r="F6186" s="78"/>
      <c r="G6186" s="78"/>
      <c r="H6186" s="77"/>
      <c r="I6186" s="76"/>
      <c r="J6186" s="8" t="str">
        <f>IF(I6186="ILF",IF($C$1="预估功能点",'模板使用说明&amp;基础参数'!$E$15,'模板使用说明&amp;基础参数'!$E$22),IF(I6186="EIF",IF($C$1="预估功能点",'模板使用说明&amp;基础参数'!$E$16,'模板使用说明&amp;基础参数'!$E$23),IF(I6186="EI",IF($C$1="预估功能点",'模板使用说明&amp;基础参数'!$E$17,'模板使用说明&amp;基础参数'!$E$24),IF(I6186="EO",IF($C$1="预估功能点",'模板使用说明&amp;基础参数'!$E$18,'模板使用说明&amp;基础参数'!$E$25),IF(I6186="EQ",IF($C$1="预估功能点",'模板使用说明&amp;基础参数'!$E$19,'模板使用说明&amp;基础参数'!$E$26),"")))))</f>
        <v/>
      </c>
      <c r="K6186" s="80"/>
      <c r="L6186" s="80"/>
      <c r="M6186" s="81" t="str">
        <f>IF(J6186="","",IF(K6186="高",IF(L6186="删除",J6186*'模板使用说明&amp;基础参数'!$E$5*'模板使用说明&amp;基础参数'!$E$12,IF(L6186="修改",J6186*'模板使用说明&amp;基础参数'!$E$5*'模板使用说明&amp;基础参数'!$E$11,J6186*'模板使用说明&amp;基础参数'!$E$5*'模板使用说明&amp;基础参数'!$E$10)),IF(K6186="中",IF(L6186="删除",J6186*'模板使用说明&amp;基础参数'!$E$6*'模板使用说明&amp;基础参数'!$E$12,IF(L6186="修改",J6186*'模板使用说明&amp;基础参数'!$E$6*'模板使用说明&amp;基础参数'!$E$11,J6186*'模板使用说明&amp;基础参数'!$E$6*'模板使用说明&amp;基础参数'!$E$10)),IF(L6186="删除",J6186*'模板使用说明&amp;基础参数'!$E$7*'模板使用说明&amp;基础参数'!$E$12,IF(L6186="修改",J6186*'模板使用说明&amp;基础参数'!$E$7*'模板使用说明&amp;基础参数'!$E$11,J6186*'模板使用说明&amp;基础参数'!$E$7*'模板使用说明&amp;基础参数'!$E$10)))))</f>
        <v/>
      </c>
      <c r="N6186" s="82"/>
    </row>
    <row r="6187" spans="1:14">
      <c r="A6187" s="76">
        <f t="shared" si="107"/>
        <v>6182</v>
      </c>
      <c r="B6187" s="77"/>
      <c r="C6187" s="77"/>
      <c r="D6187" s="77"/>
      <c r="E6187" s="77"/>
      <c r="F6187" s="78"/>
      <c r="G6187" s="78"/>
      <c r="H6187" s="77"/>
      <c r="I6187" s="76"/>
      <c r="J6187" s="8" t="str">
        <f>IF(I6187="ILF",IF($C$1="预估功能点",'模板使用说明&amp;基础参数'!$E$15,'模板使用说明&amp;基础参数'!$E$22),IF(I6187="EIF",IF($C$1="预估功能点",'模板使用说明&amp;基础参数'!$E$16,'模板使用说明&amp;基础参数'!$E$23),IF(I6187="EI",IF($C$1="预估功能点",'模板使用说明&amp;基础参数'!$E$17,'模板使用说明&amp;基础参数'!$E$24),IF(I6187="EO",IF($C$1="预估功能点",'模板使用说明&amp;基础参数'!$E$18,'模板使用说明&amp;基础参数'!$E$25),IF(I6187="EQ",IF($C$1="预估功能点",'模板使用说明&amp;基础参数'!$E$19,'模板使用说明&amp;基础参数'!$E$26),"")))))</f>
        <v/>
      </c>
      <c r="K6187" s="80"/>
      <c r="L6187" s="80"/>
      <c r="M6187" s="81" t="str">
        <f>IF(J6187="","",IF(K6187="高",IF(L6187="删除",J6187*'模板使用说明&amp;基础参数'!$E$5*'模板使用说明&amp;基础参数'!$E$12,IF(L6187="修改",J6187*'模板使用说明&amp;基础参数'!$E$5*'模板使用说明&amp;基础参数'!$E$11,J6187*'模板使用说明&amp;基础参数'!$E$5*'模板使用说明&amp;基础参数'!$E$10)),IF(K6187="中",IF(L6187="删除",J6187*'模板使用说明&amp;基础参数'!$E$6*'模板使用说明&amp;基础参数'!$E$12,IF(L6187="修改",J6187*'模板使用说明&amp;基础参数'!$E$6*'模板使用说明&amp;基础参数'!$E$11,J6187*'模板使用说明&amp;基础参数'!$E$6*'模板使用说明&amp;基础参数'!$E$10)),IF(L6187="删除",J6187*'模板使用说明&amp;基础参数'!$E$7*'模板使用说明&amp;基础参数'!$E$12,IF(L6187="修改",J6187*'模板使用说明&amp;基础参数'!$E$7*'模板使用说明&amp;基础参数'!$E$11,J6187*'模板使用说明&amp;基础参数'!$E$7*'模板使用说明&amp;基础参数'!$E$10)))))</f>
        <v/>
      </c>
      <c r="N6187" s="82"/>
    </row>
    <row r="6188" spans="1:14">
      <c r="A6188" s="76">
        <f t="shared" si="107"/>
        <v>6183</v>
      </c>
      <c r="B6188" s="77"/>
      <c r="C6188" s="77"/>
      <c r="D6188" s="77"/>
      <c r="E6188" s="77"/>
      <c r="F6188" s="78"/>
      <c r="G6188" s="78"/>
      <c r="H6188" s="77"/>
      <c r="I6188" s="76"/>
      <c r="J6188" s="8" t="str">
        <f>IF(I6188="ILF",IF($C$1="预估功能点",'模板使用说明&amp;基础参数'!$E$15,'模板使用说明&amp;基础参数'!$E$22),IF(I6188="EIF",IF($C$1="预估功能点",'模板使用说明&amp;基础参数'!$E$16,'模板使用说明&amp;基础参数'!$E$23),IF(I6188="EI",IF($C$1="预估功能点",'模板使用说明&amp;基础参数'!$E$17,'模板使用说明&amp;基础参数'!$E$24),IF(I6188="EO",IF($C$1="预估功能点",'模板使用说明&amp;基础参数'!$E$18,'模板使用说明&amp;基础参数'!$E$25),IF(I6188="EQ",IF($C$1="预估功能点",'模板使用说明&amp;基础参数'!$E$19,'模板使用说明&amp;基础参数'!$E$26),"")))))</f>
        <v/>
      </c>
      <c r="K6188" s="80"/>
      <c r="L6188" s="80"/>
      <c r="M6188" s="81" t="str">
        <f>IF(J6188="","",IF(K6188="高",IF(L6188="删除",J6188*'模板使用说明&amp;基础参数'!$E$5*'模板使用说明&amp;基础参数'!$E$12,IF(L6188="修改",J6188*'模板使用说明&amp;基础参数'!$E$5*'模板使用说明&amp;基础参数'!$E$11,J6188*'模板使用说明&amp;基础参数'!$E$5*'模板使用说明&amp;基础参数'!$E$10)),IF(K6188="中",IF(L6188="删除",J6188*'模板使用说明&amp;基础参数'!$E$6*'模板使用说明&amp;基础参数'!$E$12,IF(L6188="修改",J6188*'模板使用说明&amp;基础参数'!$E$6*'模板使用说明&amp;基础参数'!$E$11,J6188*'模板使用说明&amp;基础参数'!$E$6*'模板使用说明&amp;基础参数'!$E$10)),IF(L6188="删除",J6188*'模板使用说明&amp;基础参数'!$E$7*'模板使用说明&amp;基础参数'!$E$12,IF(L6188="修改",J6188*'模板使用说明&amp;基础参数'!$E$7*'模板使用说明&amp;基础参数'!$E$11,J6188*'模板使用说明&amp;基础参数'!$E$7*'模板使用说明&amp;基础参数'!$E$10)))))</f>
        <v/>
      </c>
      <c r="N6188" s="82"/>
    </row>
    <row r="6189" spans="1:14">
      <c r="A6189" s="76">
        <f t="shared" si="107"/>
        <v>6184</v>
      </c>
      <c r="B6189" s="77"/>
      <c r="C6189" s="77"/>
      <c r="D6189" s="77"/>
      <c r="E6189" s="77"/>
      <c r="F6189" s="78"/>
      <c r="G6189" s="78"/>
      <c r="H6189" s="77"/>
      <c r="I6189" s="76"/>
      <c r="J6189" s="8" t="str">
        <f>IF(I6189="ILF",IF($C$1="预估功能点",'模板使用说明&amp;基础参数'!$E$15,'模板使用说明&amp;基础参数'!$E$22),IF(I6189="EIF",IF($C$1="预估功能点",'模板使用说明&amp;基础参数'!$E$16,'模板使用说明&amp;基础参数'!$E$23),IF(I6189="EI",IF($C$1="预估功能点",'模板使用说明&amp;基础参数'!$E$17,'模板使用说明&amp;基础参数'!$E$24),IF(I6189="EO",IF($C$1="预估功能点",'模板使用说明&amp;基础参数'!$E$18,'模板使用说明&amp;基础参数'!$E$25),IF(I6189="EQ",IF($C$1="预估功能点",'模板使用说明&amp;基础参数'!$E$19,'模板使用说明&amp;基础参数'!$E$26),"")))))</f>
        <v/>
      </c>
      <c r="K6189" s="80"/>
      <c r="L6189" s="80"/>
      <c r="M6189" s="81" t="str">
        <f>IF(J6189="","",IF(K6189="高",IF(L6189="删除",J6189*'模板使用说明&amp;基础参数'!$E$5*'模板使用说明&amp;基础参数'!$E$12,IF(L6189="修改",J6189*'模板使用说明&amp;基础参数'!$E$5*'模板使用说明&amp;基础参数'!$E$11,J6189*'模板使用说明&amp;基础参数'!$E$5*'模板使用说明&amp;基础参数'!$E$10)),IF(K6189="中",IF(L6189="删除",J6189*'模板使用说明&amp;基础参数'!$E$6*'模板使用说明&amp;基础参数'!$E$12,IF(L6189="修改",J6189*'模板使用说明&amp;基础参数'!$E$6*'模板使用说明&amp;基础参数'!$E$11,J6189*'模板使用说明&amp;基础参数'!$E$6*'模板使用说明&amp;基础参数'!$E$10)),IF(L6189="删除",J6189*'模板使用说明&amp;基础参数'!$E$7*'模板使用说明&amp;基础参数'!$E$12,IF(L6189="修改",J6189*'模板使用说明&amp;基础参数'!$E$7*'模板使用说明&amp;基础参数'!$E$11,J6189*'模板使用说明&amp;基础参数'!$E$7*'模板使用说明&amp;基础参数'!$E$10)))))</f>
        <v/>
      </c>
      <c r="N6189" s="82"/>
    </row>
    <row r="6190" spans="1:14">
      <c r="A6190" s="76">
        <f t="shared" si="107"/>
        <v>6185</v>
      </c>
      <c r="B6190" s="77"/>
      <c r="C6190" s="77"/>
      <c r="D6190" s="77"/>
      <c r="E6190" s="77"/>
      <c r="F6190" s="78"/>
      <c r="G6190" s="78"/>
      <c r="H6190" s="77"/>
      <c r="I6190" s="76"/>
      <c r="J6190" s="8" t="str">
        <f>IF(I6190="ILF",IF($C$1="预估功能点",'模板使用说明&amp;基础参数'!$E$15,'模板使用说明&amp;基础参数'!$E$22),IF(I6190="EIF",IF($C$1="预估功能点",'模板使用说明&amp;基础参数'!$E$16,'模板使用说明&amp;基础参数'!$E$23),IF(I6190="EI",IF($C$1="预估功能点",'模板使用说明&amp;基础参数'!$E$17,'模板使用说明&amp;基础参数'!$E$24),IF(I6190="EO",IF($C$1="预估功能点",'模板使用说明&amp;基础参数'!$E$18,'模板使用说明&amp;基础参数'!$E$25),IF(I6190="EQ",IF($C$1="预估功能点",'模板使用说明&amp;基础参数'!$E$19,'模板使用说明&amp;基础参数'!$E$26),"")))))</f>
        <v/>
      </c>
      <c r="K6190" s="80"/>
      <c r="L6190" s="80"/>
      <c r="M6190" s="81" t="str">
        <f>IF(J6190="","",IF(K6190="高",IF(L6190="删除",J6190*'模板使用说明&amp;基础参数'!$E$5*'模板使用说明&amp;基础参数'!$E$12,IF(L6190="修改",J6190*'模板使用说明&amp;基础参数'!$E$5*'模板使用说明&amp;基础参数'!$E$11,J6190*'模板使用说明&amp;基础参数'!$E$5*'模板使用说明&amp;基础参数'!$E$10)),IF(K6190="中",IF(L6190="删除",J6190*'模板使用说明&amp;基础参数'!$E$6*'模板使用说明&amp;基础参数'!$E$12,IF(L6190="修改",J6190*'模板使用说明&amp;基础参数'!$E$6*'模板使用说明&amp;基础参数'!$E$11,J6190*'模板使用说明&amp;基础参数'!$E$6*'模板使用说明&amp;基础参数'!$E$10)),IF(L6190="删除",J6190*'模板使用说明&amp;基础参数'!$E$7*'模板使用说明&amp;基础参数'!$E$12,IF(L6190="修改",J6190*'模板使用说明&amp;基础参数'!$E$7*'模板使用说明&amp;基础参数'!$E$11,J6190*'模板使用说明&amp;基础参数'!$E$7*'模板使用说明&amp;基础参数'!$E$10)))))</f>
        <v/>
      </c>
      <c r="N6190" s="82"/>
    </row>
    <row r="6191" spans="1:14">
      <c r="A6191" s="76">
        <f t="shared" si="107"/>
        <v>6186</v>
      </c>
      <c r="B6191" s="77"/>
      <c r="C6191" s="77"/>
      <c r="D6191" s="77"/>
      <c r="E6191" s="77"/>
      <c r="F6191" s="78"/>
      <c r="G6191" s="78"/>
      <c r="H6191" s="77"/>
      <c r="I6191" s="76"/>
      <c r="J6191" s="8" t="str">
        <f>IF(I6191="ILF",IF($C$1="预估功能点",'模板使用说明&amp;基础参数'!$E$15,'模板使用说明&amp;基础参数'!$E$22),IF(I6191="EIF",IF($C$1="预估功能点",'模板使用说明&amp;基础参数'!$E$16,'模板使用说明&amp;基础参数'!$E$23),IF(I6191="EI",IF($C$1="预估功能点",'模板使用说明&amp;基础参数'!$E$17,'模板使用说明&amp;基础参数'!$E$24),IF(I6191="EO",IF($C$1="预估功能点",'模板使用说明&amp;基础参数'!$E$18,'模板使用说明&amp;基础参数'!$E$25),IF(I6191="EQ",IF($C$1="预估功能点",'模板使用说明&amp;基础参数'!$E$19,'模板使用说明&amp;基础参数'!$E$26),"")))))</f>
        <v/>
      </c>
      <c r="K6191" s="80"/>
      <c r="L6191" s="80"/>
      <c r="M6191" s="81" t="str">
        <f>IF(J6191="","",IF(K6191="高",IF(L6191="删除",J6191*'模板使用说明&amp;基础参数'!$E$5*'模板使用说明&amp;基础参数'!$E$12,IF(L6191="修改",J6191*'模板使用说明&amp;基础参数'!$E$5*'模板使用说明&amp;基础参数'!$E$11,J6191*'模板使用说明&amp;基础参数'!$E$5*'模板使用说明&amp;基础参数'!$E$10)),IF(K6191="中",IF(L6191="删除",J6191*'模板使用说明&amp;基础参数'!$E$6*'模板使用说明&amp;基础参数'!$E$12,IF(L6191="修改",J6191*'模板使用说明&amp;基础参数'!$E$6*'模板使用说明&amp;基础参数'!$E$11,J6191*'模板使用说明&amp;基础参数'!$E$6*'模板使用说明&amp;基础参数'!$E$10)),IF(L6191="删除",J6191*'模板使用说明&amp;基础参数'!$E$7*'模板使用说明&amp;基础参数'!$E$12,IF(L6191="修改",J6191*'模板使用说明&amp;基础参数'!$E$7*'模板使用说明&amp;基础参数'!$E$11,J6191*'模板使用说明&amp;基础参数'!$E$7*'模板使用说明&amp;基础参数'!$E$10)))))</f>
        <v/>
      </c>
      <c r="N6191" s="82"/>
    </row>
    <row r="6192" spans="1:14">
      <c r="A6192" s="76">
        <f t="shared" si="107"/>
        <v>6187</v>
      </c>
      <c r="B6192" s="77"/>
      <c r="C6192" s="77"/>
      <c r="D6192" s="77"/>
      <c r="E6192" s="77"/>
      <c r="F6192" s="78"/>
      <c r="G6192" s="78"/>
      <c r="H6192" s="77"/>
      <c r="I6192" s="76"/>
      <c r="J6192" s="8" t="str">
        <f>IF(I6192="ILF",IF($C$1="预估功能点",'模板使用说明&amp;基础参数'!$E$15,'模板使用说明&amp;基础参数'!$E$22),IF(I6192="EIF",IF($C$1="预估功能点",'模板使用说明&amp;基础参数'!$E$16,'模板使用说明&amp;基础参数'!$E$23),IF(I6192="EI",IF($C$1="预估功能点",'模板使用说明&amp;基础参数'!$E$17,'模板使用说明&amp;基础参数'!$E$24),IF(I6192="EO",IF($C$1="预估功能点",'模板使用说明&amp;基础参数'!$E$18,'模板使用说明&amp;基础参数'!$E$25),IF(I6192="EQ",IF($C$1="预估功能点",'模板使用说明&amp;基础参数'!$E$19,'模板使用说明&amp;基础参数'!$E$26),"")))))</f>
        <v/>
      </c>
      <c r="K6192" s="80"/>
      <c r="L6192" s="80"/>
      <c r="M6192" s="81" t="str">
        <f>IF(J6192="","",IF(K6192="高",IF(L6192="删除",J6192*'模板使用说明&amp;基础参数'!$E$5*'模板使用说明&amp;基础参数'!$E$12,IF(L6192="修改",J6192*'模板使用说明&amp;基础参数'!$E$5*'模板使用说明&amp;基础参数'!$E$11,J6192*'模板使用说明&amp;基础参数'!$E$5*'模板使用说明&amp;基础参数'!$E$10)),IF(K6192="中",IF(L6192="删除",J6192*'模板使用说明&amp;基础参数'!$E$6*'模板使用说明&amp;基础参数'!$E$12,IF(L6192="修改",J6192*'模板使用说明&amp;基础参数'!$E$6*'模板使用说明&amp;基础参数'!$E$11,J6192*'模板使用说明&amp;基础参数'!$E$6*'模板使用说明&amp;基础参数'!$E$10)),IF(L6192="删除",J6192*'模板使用说明&amp;基础参数'!$E$7*'模板使用说明&amp;基础参数'!$E$12,IF(L6192="修改",J6192*'模板使用说明&amp;基础参数'!$E$7*'模板使用说明&amp;基础参数'!$E$11,J6192*'模板使用说明&amp;基础参数'!$E$7*'模板使用说明&amp;基础参数'!$E$10)))))</f>
        <v/>
      </c>
      <c r="N6192" s="82"/>
    </row>
    <row r="6193" spans="1:14">
      <c r="A6193" s="76">
        <f t="shared" si="107"/>
        <v>6188</v>
      </c>
      <c r="B6193" s="77"/>
      <c r="C6193" s="77"/>
      <c r="D6193" s="77"/>
      <c r="E6193" s="77"/>
      <c r="F6193" s="78"/>
      <c r="G6193" s="78"/>
      <c r="H6193" s="77"/>
      <c r="I6193" s="76"/>
      <c r="J6193" s="8" t="str">
        <f>IF(I6193="ILF",IF($C$1="预估功能点",'模板使用说明&amp;基础参数'!$E$15,'模板使用说明&amp;基础参数'!$E$22),IF(I6193="EIF",IF($C$1="预估功能点",'模板使用说明&amp;基础参数'!$E$16,'模板使用说明&amp;基础参数'!$E$23),IF(I6193="EI",IF($C$1="预估功能点",'模板使用说明&amp;基础参数'!$E$17,'模板使用说明&amp;基础参数'!$E$24),IF(I6193="EO",IF($C$1="预估功能点",'模板使用说明&amp;基础参数'!$E$18,'模板使用说明&amp;基础参数'!$E$25),IF(I6193="EQ",IF($C$1="预估功能点",'模板使用说明&amp;基础参数'!$E$19,'模板使用说明&amp;基础参数'!$E$26),"")))))</f>
        <v/>
      </c>
      <c r="K6193" s="80"/>
      <c r="L6193" s="80"/>
      <c r="M6193" s="81" t="str">
        <f>IF(J6193="","",IF(K6193="高",IF(L6193="删除",J6193*'模板使用说明&amp;基础参数'!$E$5*'模板使用说明&amp;基础参数'!$E$12,IF(L6193="修改",J6193*'模板使用说明&amp;基础参数'!$E$5*'模板使用说明&amp;基础参数'!$E$11,J6193*'模板使用说明&amp;基础参数'!$E$5*'模板使用说明&amp;基础参数'!$E$10)),IF(K6193="中",IF(L6193="删除",J6193*'模板使用说明&amp;基础参数'!$E$6*'模板使用说明&amp;基础参数'!$E$12,IF(L6193="修改",J6193*'模板使用说明&amp;基础参数'!$E$6*'模板使用说明&amp;基础参数'!$E$11,J6193*'模板使用说明&amp;基础参数'!$E$6*'模板使用说明&amp;基础参数'!$E$10)),IF(L6193="删除",J6193*'模板使用说明&amp;基础参数'!$E$7*'模板使用说明&amp;基础参数'!$E$12,IF(L6193="修改",J6193*'模板使用说明&amp;基础参数'!$E$7*'模板使用说明&amp;基础参数'!$E$11,J6193*'模板使用说明&amp;基础参数'!$E$7*'模板使用说明&amp;基础参数'!$E$10)))))</f>
        <v/>
      </c>
      <c r="N6193" s="82"/>
    </row>
    <row r="6194" spans="1:14">
      <c r="A6194" s="76">
        <f t="shared" si="107"/>
        <v>6189</v>
      </c>
      <c r="B6194" s="77"/>
      <c r="C6194" s="77"/>
      <c r="D6194" s="77"/>
      <c r="E6194" s="77"/>
      <c r="F6194" s="78"/>
      <c r="G6194" s="78"/>
      <c r="H6194" s="77"/>
      <c r="I6194" s="76"/>
      <c r="J6194" s="8" t="str">
        <f>IF(I6194="ILF",IF($C$1="预估功能点",'模板使用说明&amp;基础参数'!$E$15,'模板使用说明&amp;基础参数'!$E$22),IF(I6194="EIF",IF($C$1="预估功能点",'模板使用说明&amp;基础参数'!$E$16,'模板使用说明&amp;基础参数'!$E$23),IF(I6194="EI",IF($C$1="预估功能点",'模板使用说明&amp;基础参数'!$E$17,'模板使用说明&amp;基础参数'!$E$24),IF(I6194="EO",IF($C$1="预估功能点",'模板使用说明&amp;基础参数'!$E$18,'模板使用说明&amp;基础参数'!$E$25),IF(I6194="EQ",IF($C$1="预估功能点",'模板使用说明&amp;基础参数'!$E$19,'模板使用说明&amp;基础参数'!$E$26),"")))))</f>
        <v/>
      </c>
      <c r="K6194" s="80"/>
      <c r="L6194" s="80"/>
      <c r="M6194" s="81" t="str">
        <f>IF(J6194="","",IF(K6194="高",IF(L6194="删除",J6194*'模板使用说明&amp;基础参数'!$E$5*'模板使用说明&amp;基础参数'!$E$12,IF(L6194="修改",J6194*'模板使用说明&amp;基础参数'!$E$5*'模板使用说明&amp;基础参数'!$E$11,J6194*'模板使用说明&amp;基础参数'!$E$5*'模板使用说明&amp;基础参数'!$E$10)),IF(K6194="中",IF(L6194="删除",J6194*'模板使用说明&amp;基础参数'!$E$6*'模板使用说明&amp;基础参数'!$E$12,IF(L6194="修改",J6194*'模板使用说明&amp;基础参数'!$E$6*'模板使用说明&amp;基础参数'!$E$11,J6194*'模板使用说明&amp;基础参数'!$E$6*'模板使用说明&amp;基础参数'!$E$10)),IF(L6194="删除",J6194*'模板使用说明&amp;基础参数'!$E$7*'模板使用说明&amp;基础参数'!$E$12,IF(L6194="修改",J6194*'模板使用说明&amp;基础参数'!$E$7*'模板使用说明&amp;基础参数'!$E$11,J6194*'模板使用说明&amp;基础参数'!$E$7*'模板使用说明&amp;基础参数'!$E$10)))))</f>
        <v/>
      </c>
      <c r="N6194" s="82"/>
    </row>
    <row r="6195" spans="1:14">
      <c r="A6195" s="76">
        <f t="shared" si="107"/>
        <v>6190</v>
      </c>
      <c r="B6195" s="77"/>
      <c r="C6195" s="77"/>
      <c r="D6195" s="77"/>
      <c r="E6195" s="77"/>
      <c r="F6195" s="78"/>
      <c r="G6195" s="78"/>
      <c r="H6195" s="77"/>
      <c r="I6195" s="76"/>
      <c r="J6195" s="8" t="str">
        <f>IF(I6195="ILF",IF($C$1="预估功能点",'模板使用说明&amp;基础参数'!$E$15,'模板使用说明&amp;基础参数'!$E$22),IF(I6195="EIF",IF($C$1="预估功能点",'模板使用说明&amp;基础参数'!$E$16,'模板使用说明&amp;基础参数'!$E$23),IF(I6195="EI",IF($C$1="预估功能点",'模板使用说明&amp;基础参数'!$E$17,'模板使用说明&amp;基础参数'!$E$24),IF(I6195="EO",IF($C$1="预估功能点",'模板使用说明&amp;基础参数'!$E$18,'模板使用说明&amp;基础参数'!$E$25),IF(I6195="EQ",IF($C$1="预估功能点",'模板使用说明&amp;基础参数'!$E$19,'模板使用说明&amp;基础参数'!$E$26),"")))))</f>
        <v/>
      </c>
      <c r="K6195" s="80"/>
      <c r="L6195" s="80"/>
      <c r="M6195" s="81" t="str">
        <f>IF(J6195="","",IF(K6195="高",IF(L6195="删除",J6195*'模板使用说明&amp;基础参数'!$E$5*'模板使用说明&amp;基础参数'!$E$12,IF(L6195="修改",J6195*'模板使用说明&amp;基础参数'!$E$5*'模板使用说明&amp;基础参数'!$E$11,J6195*'模板使用说明&amp;基础参数'!$E$5*'模板使用说明&amp;基础参数'!$E$10)),IF(K6195="中",IF(L6195="删除",J6195*'模板使用说明&amp;基础参数'!$E$6*'模板使用说明&amp;基础参数'!$E$12,IF(L6195="修改",J6195*'模板使用说明&amp;基础参数'!$E$6*'模板使用说明&amp;基础参数'!$E$11,J6195*'模板使用说明&amp;基础参数'!$E$6*'模板使用说明&amp;基础参数'!$E$10)),IF(L6195="删除",J6195*'模板使用说明&amp;基础参数'!$E$7*'模板使用说明&amp;基础参数'!$E$12,IF(L6195="修改",J6195*'模板使用说明&amp;基础参数'!$E$7*'模板使用说明&amp;基础参数'!$E$11,J6195*'模板使用说明&amp;基础参数'!$E$7*'模板使用说明&amp;基础参数'!$E$10)))))</f>
        <v/>
      </c>
      <c r="N6195" s="82"/>
    </row>
    <row r="6196" spans="1:14">
      <c r="A6196" s="76">
        <f t="shared" si="107"/>
        <v>6191</v>
      </c>
      <c r="B6196" s="77"/>
      <c r="C6196" s="77"/>
      <c r="D6196" s="77"/>
      <c r="E6196" s="77"/>
      <c r="F6196" s="78"/>
      <c r="G6196" s="78"/>
      <c r="H6196" s="77"/>
      <c r="I6196" s="76"/>
      <c r="J6196" s="8" t="str">
        <f>IF(I6196="ILF",IF($C$1="预估功能点",'模板使用说明&amp;基础参数'!$E$15,'模板使用说明&amp;基础参数'!$E$22),IF(I6196="EIF",IF($C$1="预估功能点",'模板使用说明&amp;基础参数'!$E$16,'模板使用说明&amp;基础参数'!$E$23),IF(I6196="EI",IF($C$1="预估功能点",'模板使用说明&amp;基础参数'!$E$17,'模板使用说明&amp;基础参数'!$E$24),IF(I6196="EO",IF($C$1="预估功能点",'模板使用说明&amp;基础参数'!$E$18,'模板使用说明&amp;基础参数'!$E$25),IF(I6196="EQ",IF($C$1="预估功能点",'模板使用说明&amp;基础参数'!$E$19,'模板使用说明&amp;基础参数'!$E$26),"")))))</f>
        <v/>
      </c>
      <c r="K6196" s="80"/>
      <c r="L6196" s="80"/>
      <c r="M6196" s="81" t="str">
        <f>IF(J6196="","",IF(K6196="高",IF(L6196="删除",J6196*'模板使用说明&amp;基础参数'!$E$5*'模板使用说明&amp;基础参数'!$E$12,IF(L6196="修改",J6196*'模板使用说明&amp;基础参数'!$E$5*'模板使用说明&amp;基础参数'!$E$11,J6196*'模板使用说明&amp;基础参数'!$E$5*'模板使用说明&amp;基础参数'!$E$10)),IF(K6196="中",IF(L6196="删除",J6196*'模板使用说明&amp;基础参数'!$E$6*'模板使用说明&amp;基础参数'!$E$12,IF(L6196="修改",J6196*'模板使用说明&amp;基础参数'!$E$6*'模板使用说明&amp;基础参数'!$E$11,J6196*'模板使用说明&amp;基础参数'!$E$6*'模板使用说明&amp;基础参数'!$E$10)),IF(L6196="删除",J6196*'模板使用说明&amp;基础参数'!$E$7*'模板使用说明&amp;基础参数'!$E$12,IF(L6196="修改",J6196*'模板使用说明&amp;基础参数'!$E$7*'模板使用说明&amp;基础参数'!$E$11,J6196*'模板使用说明&amp;基础参数'!$E$7*'模板使用说明&amp;基础参数'!$E$10)))))</f>
        <v/>
      </c>
      <c r="N6196" s="82"/>
    </row>
    <row r="6197" spans="1:14">
      <c r="A6197" s="76">
        <f t="shared" si="107"/>
        <v>6192</v>
      </c>
      <c r="B6197" s="77"/>
      <c r="C6197" s="77"/>
      <c r="D6197" s="77"/>
      <c r="E6197" s="77"/>
      <c r="F6197" s="78"/>
      <c r="G6197" s="78"/>
      <c r="H6197" s="77"/>
      <c r="I6197" s="76"/>
      <c r="J6197" s="8" t="str">
        <f>IF(I6197="ILF",IF($C$1="预估功能点",'模板使用说明&amp;基础参数'!$E$15,'模板使用说明&amp;基础参数'!$E$22),IF(I6197="EIF",IF($C$1="预估功能点",'模板使用说明&amp;基础参数'!$E$16,'模板使用说明&amp;基础参数'!$E$23),IF(I6197="EI",IF($C$1="预估功能点",'模板使用说明&amp;基础参数'!$E$17,'模板使用说明&amp;基础参数'!$E$24),IF(I6197="EO",IF($C$1="预估功能点",'模板使用说明&amp;基础参数'!$E$18,'模板使用说明&amp;基础参数'!$E$25),IF(I6197="EQ",IF($C$1="预估功能点",'模板使用说明&amp;基础参数'!$E$19,'模板使用说明&amp;基础参数'!$E$26),"")))))</f>
        <v/>
      </c>
      <c r="K6197" s="80"/>
      <c r="L6197" s="80"/>
      <c r="M6197" s="81" t="str">
        <f>IF(J6197="","",IF(K6197="高",IF(L6197="删除",J6197*'模板使用说明&amp;基础参数'!$E$5*'模板使用说明&amp;基础参数'!$E$12,IF(L6197="修改",J6197*'模板使用说明&amp;基础参数'!$E$5*'模板使用说明&amp;基础参数'!$E$11,J6197*'模板使用说明&amp;基础参数'!$E$5*'模板使用说明&amp;基础参数'!$E$10)),IF(K6197="中",IF(L6197="删除",J6197*'模板使用说明&amp;基础参数'!$E$6*'模板使用说明&amp;基础参数'!$E$12,IF(L6197="修改",J6197*'模板使用说明&amp;基础参数'!$E$6*'模板使用说明&amp;基础参数'!$E$11,J6197*'模板使用说明&amp;基础参数'!$E$6*'模板使用说明&amp;基础参数'!$E$10)),IF(L6197="删除",J6197*'模板使用说明&amp;基础参数'!$E$7*'模板使用说明&amp;基础参数'!$E$12,IF(L6197="修改",J6197*'模板使用说明&amp;基础参数'!$E$7*'模板使用说明&amp;基础参数'!$E$11,J6197*'模板使用说明&amp;基础参数'!$E$7*'模板使用说明&amp;基础参数'!$E$10)))))</f>
        <v/>
      </c>
      <c r="N6197" s="82"/>
    </row>
    <row r="6198" spans="1:14">
      <c r="A6198" s="76">
        <f t="shared" si="107"/>
        <v>6193</v>
      </c>
      <c r="B6198" s="77"/>
      <c r="C6198" s="77"/>
      <c r="D6198" s="77"/>
      <c r="E6198" s="77"/>
      <c r="F6198" s="78"/>
      <c r="G6198" s="78"/>
      <c r="H6198" s="77"/>
      <c r="I6198" s="76"/>
      <c r="J6198" s="8" t="str">
        <f>IF(I6198="ILF",IF($C$1="预估功能点",'模板使用说明&amp;基础参数'!$E$15,'模板使用说明&amp;基础参数'!$E$22),IF(I6198="EIF",IF($C$1="预估功能点",'模板使用说明&amp;基础参数'!$E$16,'模板使用说明&amp;基础参数'!$E$23),IF(I6198="EI",IF($C$1="预估功能点",'模板使用说明&amp;基础参数'!$E$17,'模板使用说明&amp;基础参数'!$E$24),IF(I6198="EO",IF($C$1="预估功能点",'模板使用说明&amp;基础参数'!$E$18,'模板使用说明&amp;基础参数'!$E$25),IF(I6198="EQ",IF($C$1="预估功能点",'模板使用说明&amp;基础参数'!$E$19,'模板使用说明&amp;基础参数'!$E$26),"")))))</f>
        <v/>
      </c>
      <c r="K6198" s="80"/>
      <c r="L6198" s="80"/>
      <c r="M6198" s="81" t="str">
        <f>IF(J6198="","",IF(K6198="高",IF(L6198="删除",J6198*'模板使用说明&amp;基础参数'!$E$5*'模板使用说明&amp;基础参数'!$E$12,IF(L6198="修改",J6198*'模板使用说明&amp;基础参数'!$E$5*'模板使用说明&amp;基础参数'!$E$11,J6198*'模板使用说明&amp;基础参数'!$E$5*'模板使用说明&amp;基础参数'!$E$10)),IF(K6198="中",IF(L6198="删除",J6198*'模板使用说明&amp;基础参数'!$E$6*'模板使用说明&amp;基础参数'!$E$12,IF(L6198="修改",J6198*'模板使用说明&amp;基础参数'!$E$6*'模板使用说明&amp;基础参数'!$E$11,J6198*'模板使用说明&amp;基础参数'!$E$6*'模板使用说明&amp;基础参数'!$E$10)),IF(L6198="删除",J6198*'模板使用说明&amp;基础参数'!$E$7*'模板使用说明&amp;基础参数'!$E$12,IF(L6198="修改",J6198*'模板使用说明&amp;基础参数'!$E$7*'模板使用说明&amp;基础参数'!$E$11,J6198*'模板使用说明&amp;基础参数'!$E$7*'模板使用说明&amp;基础参数'!$E$10)))))</f>
        <v/>
      </c>
      <c r="N6198" s="82"/>
    </row>
    <row r="6199" spans="1:14">
      <c r="A6199" s="76">
        <f t="shared" si="107"/>
        <v>6194</v>
      </c>
      <c r="B6199" s="77"/>
      <c r="C6199" s="77"/>
      <c r="D6199" s="77"/>
      <c r="E6199" s="77"/>
      <c r="F6199" s="78"/>
      <c r="G6199" s="78"/>
      <c r="H6199" s="77"/>
      <c r="I6199" s="76"/>
      <c r="J6199" s="8" t="str">
        <f>IF(I6199="ILF",IF($C$1="预估功能点",'模板使用说明&amp;基础参数'!$E$15,'模板使用说明&amp;基础参数'!$E$22),IF(I6199="EIF",IF($C$1="预估功能点",'模板使用说明&amp;基础参数'!$E$16,'模板使用说明&amp;基础参数'!$E$23),IF(I6199="EI",IF($C$1="预估功能点",'模板使用说明&amp;基础参数'!$E$17,'模板使用说明&amp;基础参数'!$E$24),IF(I6199="EO",IF($C$1="预估功能点",'模板使用说明&amp;基础参数'!$E$18,'模板使用说明&amp;基础参数'!$E$25),IF(I6199="EQ",IF($C$1="预估功能点",'模板使用说明&amp;基础参数'!$E$19,'模板使用说明&amp;基础参数'!$E$26),"")))))</f>
        <v/>
      </c>
      <c r="K6199" s="80"/>
      <c r="L6199" s="80"/>
      <c r="M6199" s="81" t="str">
        <f>IF(J6199="","",IF(K6199="高",IF(L6199="删除",J6199*'模板使用说明&amp;基础参数'!$E$5*'模板使用说明&amp;基础参数'!$E$12,IF(L6199="修改",J6199*'模板使用说明&amp;基础参数'!$E$5*'模板使用说明&amp;基础参数'!$E$11,J6199*'模板使用说明&amp;基础参数'!$E$5*'模板使用说明&amp;基础参数'!$E$10)),IF(K6199="中",IF(L6199="删除",J6199*'模板使用说明&amp;基础参数'!$E$6*'模板使用说明&amp;基础参数'!$E$12,IF(L6199="修改",J6199*'模板使用说明&amp;基础参数'!$E$6*'模板使用说明&amp;基础参数'!$E$11,J6199*'模板使用说明&amp;基础参数'!$E$6*'模板使用说明&amp;基础参数'!$E$10)),IF(L6199="删除",J6199*'模板使用说明&amp;基础参数'!$E$7*'模板使用说明&amp;基础参数'!$E$12,IF(L6199="修改",J6199*'模板使用说明&amp;基础参数'!$E$7*'模板使用说明&amp;基础参数'!$E$11,J6199*'模板使用说明&amp;基础参数'!$E$7*'模板使用说明&amp;基础参数'!$E$10)))))</f>
        <v/>
      </c>
      <c r="N6199" s="82"/>
    </row>
    <row r="6200" spans="1:14">
      <c r="A6200" s="76">
        <f t="shared" si="107"/>
        <v>6195</v>
      </c>
      <c r="B6200" s="77"/>
      <c r="C6200" s="77"/>
      <c r="D6200" s="77"/>
      <c r="E6200" s="77"/>
      <c r="F6200" s="78"/>
      <c r="G6200" s="78"/>
      <c r="H6200" s="77"/>
      <c r="I6200" s="76"/>
      <c r="J6200" s="8" t="str">
        <f>IF(I6200="ILF",IF($C$1="预估功能点",'模板使用说明&amp;基础参数'!$E$15,'模板使用说明&amp;基础参数'!$E$22),IF(I6200="EIF",IF($C$1="预估功能点",'模板使用说明&amp;基础参数'!$E$16,'模板使用说明&amp;基础参数'!$E$23),IF(I6200="EI",IF($C$1="预估功能点",'模板使用说明&amp;基础参数'!$E$17,'模板使用说明&amp;基础参数'!$E$24),IF(I6200="EO",IF($C$1="预估功能点",'模板使用说明&amp;基础参数'!$E$18,'模板使用说明&amp;基础参数'!$E$25),IF(I6200="EQ",IF($C$1="预估功能点",'模板使用说明&amp;基础参数'!$E$19,'模板使用说明&amp;基础参数'!$E$26),"")))))</f>
        <v/>
      </c>
      <c r="K6200" s="80"/>
      <c r="L6200" s="80"/>
      <c r="M6200" s="81" t="str">
        <f>IF(J6200="","",IF(K6200="高",IF(L6200="删除",J6200*'模板使用说明&amp;基础参数'!$E$5*'模板使用说明&amp;基础参数'!$E$12,IF(L6200="修改",J6200*'模板使用说明&amp;基础参数'!$E$5*'模板使用说明&amp;基础参数'!$E$11,J6200*'模板使用说明&amp;基础参数'!$E$5*'模板使用说明&amp;基础参数'!$E$10)),IF(K6200="中",IF(L6200="删除",J6200*'模板使用说明&amp;基础参数'!$E$6*'模板使用说明&amp;基础参数'!$E$12,IF(L6200="修改",J6200*'模板使用说明&amp;基础参数'!$E$6*'模板使用说明&amp;基础参数'!$E$11,J6200*'模板使用说明&amp;基础参数'!$E$6*'模板使用说明&amp;基础参数'!$E$10)),IF(L6200="删除",J6200*'模板使用说明&amp;基础参数'!$E$7*'模板使用说明&amp;基础参数'!$E$12,IF(L6200="修改",J6200*'模板使用说明&amp;基础参数'!$E$7*'模板使用说明&amp;基础参数'!$E$11,J6200*'模板使用说明&amp;基础参数'!$E$7*'模板使用说明&amp;基础参数'!$E$10)))))</f>
        <v/>
      </c>
      <c r="N6200" s="82"/>
    </row>
    <row r="6201" spans="1:14">
      <c r="A6201" s="76">
        <f t="shared" si="107"/>
        <v>6196</v>
      </c>
      <c r="B6201" s="77"/>
      <c r="C6201" s="77"/>
      <c r="D6201" s="77"/>
      <c r="E6201" s="77"/>
      <c r="F6201" s="78"/>
      <c r="G6201" s="78"/>
      <c r="H6201" s="77"/>
      <c r="I6201" s="76"/>
      <c r="J6201" s="8" t="str">
        <f>IF(I6201="ILF",IF($C$1="预估功能点",'模板使用说明&amp;基础参数'!$E$15,'模板使用说明&amp;基础参数'!$E$22),IF(I6201="EIF",IF($C$1="预估功能点",'模板使用说明&amp;基础参数'!$E$16,'模板使用说明&amp;基础参数'!$E$23),IF(I6201="EI",IF($C$1="预估功能点",'模板使用说明&amp;基础参数'!$E$17,'模板使用说明&amp;基础参数'!$E$24),IF(I6201="EO",IF($C$1="预估功能点",'模板使用说明&amp;基础参数'!$E$18,'模板使用说明&amp;基础参数'!$E$25),IF(I6201="EQ",IF($C$1="预估功能点",'模板使用说明&amp;基础参数'!$E$19,'模板使用说明&amp;基础参数'!$E$26),"")))))</f>
        <v/>
      </c>
      <c r="K6201" s="80"/>
      <c r="L6201" s="80"/>
      <c r="M6201" s="81" t="str">
        <f>IF(J6201="","",IF(K6201="高",IF(L6201="删除",J6201*'模板使用说明&amp;基础参数'!$E$5*'模板使用说明&amp;基础参数'!$E$12,IF(L6201="修改",J6201*'模板使用说明&amp;基础参数'!$E$5*'模板使用说明&amp;基础参数'!$E$11,J6201*'模板使用说明&amp;基础参数'!$E$5*'模板使用说明&amp;基础参数'!$E$10)),IF(K6201="中",IF(L6201="删除",J6201*'模板使用说明&amp;基础参数'!$E$6*'模板使用说明&amp;基础参数'!$E$12,IF(L6201="修改",J6201*'模板使用说明&amp;基础参数'!$E$6*'模板使用说明&amp;基础参数'!$E$11,J6201*'模板使用说明&amp;基础参数'!$E$6*'模板使用说明&amp;基础参数'!$E$10)),IF(L6201="删除",J6201*'模板使用说明&amp;基础参数'!$E$7*'模板使用说明&amp;基础参数'!$E$12,IF(L6201="修改",J6201*'模板使用说明&amp;基础参数'!$E$7*'模板使用说明&amp;基础参数'!$E$11,J6201*'模板使用说明&amp;基础参数'!$E$7*'模板使用说明&amp;基础参数'!$E$10)))))</f>
        <v/>
      </c>
      <c r="N6201" s="82"/>
    </row>
    <row r="6202" spans="1:14">
      <c r="A6202" s="76">
        <f t="shared" si="107"/>
        <v>6197</v>
      </c>
      <c r="B6202" s="77"/>
      <c r="C6202" s="77"/>
      <c r="D6202" s="77"/>
      <c r="E6202" s="77"/>
      <c r="F6202" s="78"/>
      <c r="G6202" s="78"/>
      <c r="H6202" s="77"/>
      <c r="I6202" s="77"/>
      <c r="J6202" s="8" t="str">
        <f>IF(I6202="ILF",IF($C$1="预估功能点",'模板使用说明&amp;基础参数'!$E$15,'模板使用说明&amp;基础参数'!$E$22),IF(I6202="EIF",IF($C$1="预估功能点",'模板使用说明&amp;基础参数'!$E$16,'模板使用说明&amp;基础参数'!$E$23),IF(I6202="EI",IF($C$1="预估功能点",'模板使用说明&amp;基础参数'!$E$17,'模板使用说明&amp;基础参数'!$E$24),IF(I6202="EO",IF($C$1="预估功能点",'模板使用说明&amp;基础参数'!$E$18,'模板使用说明&amp;基础参数'!$E$25),IF(I6202="EQ",IF($C$1="预估功能点",'模板使用说明&amp;基础参数'!$E$19,'模板使用说明&amp;基础参数'!$E$26),"")))))</f>
        <v/>
      </c>
      <c r="K6202" s="80"/>
      <c r="L6202" s="80"/>
      <c r="M6202" s="81" t="str">
        <f>IF(J6202="","",IF(K6202="高",IF(L6202="删除",J6202*'模板使用说明&amp;基础参数'!$E$5*'模板使用说明&amp;基础参数'!$E$12,IF(L6202="修改",J6202*'模板使用说明&amp;基础参数'!$E$5*'模板使用说明&amp;基础参数'!$E$11,J6202*'模板使用说明&amp;基础参数'!$E$5*'模板使用说明&amp;基础参数'!$E$10)),IF(K6202="中",IF(L6202="删除",J6202*'模板使用说明&amp;基础参数'!$E$6*'模板使用说明&amp;基础参数'!$E$12,IF(L6202="修改",J6202*'模板使用说明&amp;基础参数'!$E$6*'模板使用说明&amp;基础参数'!$E$11,J6202*'模板使用说明&amp;基础参数'!$E$6*'模板使用说明&amp;基础参数'!$E$10)),IF(L6202="删除",J6202*'模板使用说明&amp;基础参数'!$E$7*'模板使用说明&amp;基础参数'!$E$12,IF(L6202="修改",J6202*'模板使用说明&amp;基础参数'!$E$7*'模板使用说明&amp;基础参数'!$E$11,J6202*'模板使用说明&amp;基础参数'!$E$7*'模板使用说明&amp;基础参数'!$E$10)))))</f>
        <v/>
      </c>
      <c r="N6202" s="95"/>
    </row>
    <row r="6203" spans="1:14">
      <c r="A6203" s="76">
        <f t="shared" si="107"/>
        <v>6198</v>
      </c>
      <c r="B6203" s="77"/>
      <c r="C6203" s="77"/>
      <c r="D6203" s="77"/>
      <c r="E6203" s="77"/>
      <c r="F6203" s="78"/>
      <c r="G6203" s="78"/>
      <c r="H6203" s="77"/>
      <c r="I6203" s="77"/>
      <c r="J6203" s="8" t="str">
        <f>IF(I6203="ILF",IF($C$1="预估功能点",'模板使用说明&amp;基础参数'!$E$15,'模板使用说明&amp;基础参数'!$E$22),IF(I6203="EIF",IF($C$1="预估功能点",'模板使用说明&amp;基础参数'!$E$16,'模板使用说明&amp;基础参数'!$E$23),IF(I6203="EI",IF($C$1="预估功能点",'模板使用说明&amp;基础参数'!$E$17,'模板使用说明&amp;基础参数'!$E$24),IF(I6203="EO",IF($C$1="预估功能点",'模板使用说明&amp;基础参数'!$E$18,'模板使用说明&amp;基础参数'!$E$25),IF(I6203="EQ",IF($C$1="预估功能点",'模板使用说明&amp;基础参数'!$E$19,'模板使用说明&amp;基础参数'!$E$26),"")))))</f>
        <v/>
      </c>
      <c r="K6203" s="80"/>
      <c r="L6203" s="80"/>
      <c r="M6203" s="81" t="str">
        <f>IF(J6203="","",IF(K6203="高",IF(L6203="删除",J6203*'模板使用说明&amp;基础参数'!$E$5*'模板使用说明&amp;基础参数'!$E$12,IF(L6203="修改",J6203*'模板使用说明&amp;基础参数'!$E$5*'模板使用说明&amp;基础参数'!$E$11,J6203*'模板使用说明&amp;基础参数'!$E$5*'模板使用说明&amp;基础参数'!$E$10)),IF(K6203="中",IF(L6203="删除",J6203*'模板使用说明&amp;基础参数'!$E$6*'模板使用说明&amp;基础参数'!$E$12,IF(L6203="修改",J6203*'模板使用说明&amp;基础参数'!$E$6*'模板使用说明&amp;基础参数'!$E$11,J6203*'模板使用说明&amp;基础参数'!$E$6*'模板使用说明&amp;基础参数'!$E$10)),IF(L6203="删除",J6203*'模板使用说明&amp;基础参数'!$E$7*'模板使用说明&amp;基础参数'!$E$12,IF(L6203="修改",J6203*'模板使用说明&amp;基础参数'!$E$7*'模板使用说明&amp;基础参数'!$E$11,J6203*'模板使用说明&amp;基础参数'!$E$7*'模板使用说明&amp;基础参数'!$E$10)))))</f>
        <v/>
      </c>
      <c r="N6203" s="95"/>
    </row>
    <row r="6204" spans="1:14">
      <c r="A6204" s="76">
        <f t="shared" si="107"/>
        <v>6199</v>
      </c>
      <c r="B6204" s="77"/>
      <c r="C6204" s="77"/>
      <c r="D6204" s="77"/>
      <c r="E6204" s="77"/>
      <c r="F6204" s="78"/>
      <c r="G6204" s="78"/>
      <c r="H6204" s="77"/>
      <c r="I6204" s="77"/>
      <c r="J6204" s="8" t="str">
        <f>IF(I6204="ILF",IF($C$1="预估功能点",'模板使用说明&amp;基础参数'!$E$15,'模板使用说明&amp;基础参数'!$E$22),IF(I6204="EIF",IF($C$1="预估功能点",'模板使用说明&amp;基础参数'!$E$16,'模板使用说明&amp;基础参数'!$E$23),IF(I6204="EI",IF($C$1="预估功能点",'模板使用说明&amp;基础参数'!$E$17,'模板使用说明&amp;基础参数'!$E$24),IF(I6204="EO",IF($C$1="预估功能点",'模板使用说明&amp;基础参数'!$E$18,'模板使用说明&amp;基础参数'!$E$25),IF(I6204="EQ",IF($C$1="预估功能点",'模板使用说明&amp;基础参数'!$E$19,'模板使用说明&amp;基础参数'!$E$26),"")))))</f>
        <v/>
      </c>
      <c r="K6204" s="80"/>
      <c r="L6204" s="80"/>
      <c r="M6204" s="81" t="str">
        <f>IF(J6204="","",IF(K6204="高",IF(L6204="删除",J6204*'模板使用说明&amp;基础参数'!$E$5*'模板使用说明&amp;基础参数'!$E$12,IF(L6204="修改",J6204*'模板使用说明&amp;基础参数'!$E$5*'模板使用说明&amp;基础参数'!$E$11,J6204*'模板使用说明&amp;基础参数'!$E$5*'模板使用说明&amp;基础参数'!$E$10)),IF(K6204="中",IF(L6204="删除",J6204*'模板使用说明&amp;基础参数'!$E$6*'模板使用说明&amp;基础参数'!$E$12,IF(L6204="修改",J6204*'模板使用说明&amp;基础参数'!$E$6*'模板使用说明&amp;基础参数'!$E$11,J6204*'模板使用说明&amp;基础参数'!$E$6*'模板使用说明&amp;基础参数'!$E$10)),IF(L6204="删除",J6204*'模板使用说明&amp;基础参数'!$E$7*'模板使用说明&amp;基础参数'!$E$12,IF(L6204="修改",J6204*'模板使用说明&amp;基础参数'!$E$7*'模板使用说明&amp;基础参数'!$E$11,J6204*'模板使用说明&amp;基础参数'!$E$7*'模板使用说明&amp;基础参数'!$E$10)))))</f>
        <v/>
      </c>
      <c r="N6204" s="95"/>
    </row>
    <row r="6205" spans="1:14">
      <c r="A6205" s="76">
        <f t="shared" si="107"/>
        <v>6200</v>
      </c>
      <c r="B6205" s="77"/>
      <c r="C6205" s="77"/>
      <c r="D6205" s="77"/>
      <c r="E6205" s="77"/>
      <c r="F6205" s="78"/>
      <c r="G6205" s="78"/>
      <c r="H6205" s="77"/>
      <c r="I6205" s="77"/>
      <c r="J6205" s="8" t="str">
        <f>IF(I6205="ILF",IF($C$1="预估功能点",'模板使用说明&amp;基础参数'!$E$15,'模板使用说明&amp;基础参数'!$E$22),IF(I6205="EIF",IF($C$1="预估功能点",'模板使用说明&amp;基础参数'!$E$16,'模板使用说明&amp;基础参数'!$E$23),IF(I6205="EI",IF($C$1="预估功能点",'模板使用说明&amp;基础参数'!$E$17,'模板使用说明&amp;基础参数'!$E$24),IF(I6205="EO",IF($C$1="预估功能点",'模板使用说明&amp;基础参数'!$E$18,'模板使用说明&amp;基础参数'!$E$25),IF(I6205="EQ",IF($C$1="预估功能点",'模板使用说明&amp;基础参数'!$E$19,'模板使用说明&amp;基础参数'!$E$26),"")))))</f>
        <v/>
      </c>
      <c r="K6205" s="80"/>
      <c r="L6205" s="80"/>
      <c r="M6205" s="81" t="str">
        <f>IF(J6205="","",IF(K6205="高",IF(L6205="删除",J6205*'模板使用说明&amp;基础参数'!$E$5*'模板使用说明&amp;基础参数'!$E$12,IF(L6205="修改",J6205*'模板使用说明&amp;基础参数'!$E$5*'模板使用说明&amp;基础参数'!$E$11,J6205*'模板使用说明&amp;基础参数'!$E$5*'模板使用说明&amp;基础参数'!$E$10)),IF(K6205="中",IF(L6205="删除",J6205*'模板使用说明&amp;基础参数'!$E$6*'模板使用说明&amp;基础参数'!$E$12,IF(L6205="修改",J6205*'模板使用说明&amp;基础参数'!$E$6*'模板使用说明&amp;基础参数'!$E$11,J6205*'模板使用说明&amp;基础参数'!$E$6*'模板使用说明&amp;基础参数'!$E$10)),IF(L6205="删除",J6205*'模板使用说明&amp;基础参数'!$E$7*'模板使用说明&amp;基础参数'!$E$12,IF(L6205="修改",J6205*'模板使用说明&amp;基础参数'!$E$7*'模板使用说明&amp;基础参数'!$E$11,J6205*'模板使用说明&amp;基础参数'!$E$7*'模板使用说明&amp;基础参数'!$E$10)))))</f>
        <v/>
      </c>
      <c r="N6205" s="95"/>
    </row>
    <row r="6206" spans="1:14">
      <c r="A6206" s="76">
        <f t="shared" si="107"/>
        <v>6201</v>
      </c>
      <c r="B6206" s="77"/>
      <c r="C6206" s="77"/>
      <c r="D6206" s="77"/>
      <c r="E6206" s="77"/>
      <c r="F6206" s="78"/>
      <c r="G6206" s="78"/>
      <c r="H6206" s="77"/>
      <c r="I6206" s="77"/>
      <c r="J6206" s="8" t="str">
        <f>IF(I6206="ILF",IF($C$1="预估功能点",'模板使用说明&amp;基础参数'!$E$15,'模板使用说明&amp;基础参数'!$E$22),IF(I6206="EIF",IF($C$1="预估功能点",'模板使用说明&amp;基础参数'!$E$16,'模板使用说明&amp;基础参数'!$E$23),IF(I6206="EI",IF($C$1="预估功能点",'模板使用说明&amp;基础参数'!$E$17,'模板使用说明&amp;基础参数'!$E$24),IF(I6206="EO",IF($C$1="预估功能点",'模板使用说明&amp;基础参数'!$E$18,'模板使用说明&amp;基础参数'!$E$25),IF(I6206="EQ",IF($C$1="预估功能点",'模板使用说明&amp;基础参数'!$E$19,'模板使用说明&amp;基础参数'!$E$26),"")))))</f>
        <v/>
      </c>
      <c r="K6206" s="80"/>
      <c r="L6206" s="80"/>
      <c r="M6206" s="81" t="str">
        <f>IF(J6206="","",IF(K6206="高",IF(L6206="删除",J6206*'模板使用说明&amp;基础参数'!$E$5*'模板使用说明&amp;基础参数'!$E$12,IF(L6206="修改",J6206*'模板使用说明&amp;基础参数'!$E$5*'模板使用说明&amp;基础参数'!$E$11,J6206*'模板使用说明&amp;基础参数'!$E$5*'模板使用说明&amp;基础参数'!$E$10)),IF(K6206="中",IF(L6206="删除",J6206*'模板使用说明&amp;基础参数'!$E$6*'模板使用说明&amp;基础参数'!$E$12,IF(L6206="修改",J6206*'模板使用说明&amp;基础参数'!$E$6*'模板使用说明&amp;基础参数'!$E$11,J6206*'模板使用说明&amp;基础参数'!$E$6*'模板使用说明&amp;基础参数'!$E$10)),IF(L6206="删除",J6206*'模板使用说明&amp;基础参数'!$E$7*'模板使用说明&amp;基础参数'!$E$12,IF(L6206="修改",J6206*'模板使用说明&amp;基础参数'!$E$7*'模板使用说明&amp;基础参数'!$E$11,J6206*'模板使用说明&amp;基础参数'!$E$7*'模板使用说明&amp;基础参数'!$E$10)))))</f>
        <v/>
      </c>
      <c r="N6206" s="95"/>
    </row>
    <row r="6207" spans="1:14">
      <c r="A6207" s="76">
        <f t="shared" si="107"/>
        <v>6202</v>
      </c>
      <c r="B6207" s="77"/>
      <c r="C6207" s="77"/>
      <c r="D6207" s="77"/>
      <c r="E6207" s="77"/>
      <c r="F6207" s="78"/>
      <c r="G6207" s="78"/>
      <c r="H6207" s="77"/>
      <c r="I6207" s="77"/>
      <c r="J6207" s="8" t="str">
        <f>IF(I6207="ILF",IF($C$1="预估功能点",'模板使用说明&amp;基础参数'!$E$15,'模板使用说明&amp;基础参数'!$E$22),IF(I6207="EIF",IF($C$1="预估功能点",'模板使用说明&amp;基础参数'!$E$16,'模板使用说明&amp;基础参数'!$E$23),IF(I6207="EI",IF($C$1="预估功能点",'模板使用说明&amp;基础参数'!$E$17,'模板使用说明&amp;基础参数'!$E$24),IF(I6207="EO",IF($C$1="预估功能点",'模板使用说明&amp;基础参数'!$E$18,'模板使用说明&amp;基础参数'!$E$25),IF(I6207="EQ",IF($C$1="预估功能点",'模板使用说明&amp;基础参数'!$E$19,'模板使用说明&amp;基础参数'!$E$26),"")))))</f>
        <v/>
      </c>
      <c r="K6207" s="80"/>
      <c r="L6207" s="80"/>
      <c r="M6207" s="81" t="str">
        <f>IF(J6207="","",IF(K6207="高",IF(L6207="删除",J6207*'模板使用说明&amp;基础参数'!$E$5*'模板使用说明&amp;基础参数'!$E$12,IF(L6207="修改",J6207*'模板使用说明&amp;基础参数'!$E$5*'模板使用说明&amp;基础参数'!$E$11,J6207*'模板使用说明&amp;基础参数'!$E$5*'模板使用说明&amp;基础参数'!$E$10)),IF(K6207="中",IF(L6207="删除",J6207*'模板使用说明&amp;基础参数'!$E$6*'模板使用说明&amp;基础参数'!$E$12,IF(L6207="修改",J6207*'模板使用说明&amp;基础参数'!$E$6*'模板使用说明&amp;基础参数'!$E$11,J6207*'模板使用说明&amp;基础参数'!$E$6*'模板使用说明&amp;基础参数'!$E$10)),IF(L6207="删除",J6207*'模板使用说明&amp;基础参数'!$E$7*'模板使用说明&amp;基础参数'!$E$12,IF(L6207="修改",J6207*'模板使用说明&amp;基础参数'!$E$7*'模板使用说明&amp;基础参数'!$E$11,J6207*'模板使用说明&amp;基础参数'!$E$7*'模板使用说明&amp;基础参数'!$E$10)))))</f>
        <v/>
      </c>
      <c r="N6207" s="95"/>
    </row>
    <row r="6208" spans="1:14">
      <c r="A6208" s="76">
        <f t="shared" si="107"/>
        <v>6203</v>
      </c>
      <c r="B6208" s="77"/>
      <c r="C6208" s="77"/>
      <c r="D6208" s="77"/>
      <c r="E6208" s="77"/>
      <c r="F6208" s="78"/>
      <c r="G6208" s="78"/>
      <c r="H6208" s="77"/>
      <c r="I6208" s="77"/>
      <c r="J6208" s="8" t="str">
        <f>IF(I6208="ILF",IF($C$1="预估功能点",'模板使用说明&amp;基础参数'!$E$15,'模板使用说明&amp;基础参数'!$E$22),IF(I6208="EIF",IF($C$1="预估功能点",'模板使用说明&amp;基础参数'!$E$16,'模板使用说明&amp;基础参数'!$E$23),IF(I6208="EI",IF($C$1="预估功能点",'模板使用说明&amp;基础参数'!$E$17,'模板使用说明&amp;基础参数'!$E$24),IF(I6208="EO",IF($C$1="预估功能点",'模板使用说明&amp;基础参数'!$E$18,'模板使用说明&amp;基础参数'!$E$25),IF(I6208="EQ",IF($C$1="预估功能点",'模板使用说明&amp;基础参数'!$E$19,'模板使用说明&amp;基础参数'!$E$26),"")))))</f>
        <v/>
      </c>
      <c r="K6208" s="80"/>
      <c r="L6208" s="80"/>
      <c r="M6208" s="81" t="str">
        <f>IF(J6208="","",IF(K6208="高",IF(L6208="删除",J6208*'模板使用说明&amp;基础参数'!$E$5*'模板使用说明&amp;基础参数'!$E$12,IF(L6208="修改",J6208*'模板使用说明&amp;基础参数'!$E$5*'模板使用说明&amp;基础参数'!$E$11,J6208*'模板使用说明&amp;基础参数'!$E$5*'模板使用说明&amp;基础参数'!$E$10)),IF(K6208="中",IF(L6208="删除",J6208*'模板使用说明&amp;基础参数'!$E$6*'模板使用说明&amp;基础参数'!$E$12,IF(L6208="修改",J6208*'模板使用说明&amp;基础参数'!$E$6*'模板使用说明&amp;基础参数'!$E$11,J6208*'模板使用说明&amp;基础参数'!$E$6*'模板使用说明&amp;基础参数'!$E$10)),IF(L6208="删除",J6208*'模板使用说明&amp;基础参数'!$E$7*'模板使用说明&amp;基础参数'!$E$12,IF(L6208="修改",J6208*'模板使用说明&amp;基础参数'!$E$7*'模板使用说明&amp;基础参数'!$E$11,J6208*'模板使用说明&amp;基础参数'!$E$7*'模板使用说明&amp;基础参数'!$E$10)))))</f>
        <v/>
      </c>
      <c r="N6208" s="95"/>
    </row>
    <row r="6209" spans="1:14">
      <c r="A6209" s="76">
        <f t="shared" si="107"/>
        <v>6204</v>
      </c>
      <c r="B6209" s="77"/>
      <c r="C6209" s="77"/>
      <c r="D6209" s="77"/>
      <c r="E6209" s="77"/>
      <c r="F6209" s="78"/>
      <c r="G6209" s="78"/>
      <c r="H6209" s="77"/>
      <c r="I6209" s="77"/>
      <c r="J6209" s="8" t="str">
        <f>IF(I6209="ILF",IF($C$1="预估功能点",'模板使用说明&amp;基础参数'!$E$15,'模板使用说明&amp;基础参数'!$E$22),IF(I6209="EIF",IF($C$1="预估功能点",'模板使用说明&amp;基础参数'!$E$16,'模板使用说明&amp;基础参数'!$E$23),IF(I6209="EI",IF($C$1="预估功能点",'模板使用说明&amp;基础参数'!$E$17,'模板使用说明&amp;基础参数'!$E$24),IF(I6209="EO",IF($C$1="预估功能点",'模板使用说明&amp;基础参数'!$E$18,'模板使用说明&amp;基础参数'!$E$25),IF(I6209="EQ",IF($C$1="预估功能点",'模板使用说明&amp;基础参数'!$E$19,'模板使用说明&amp;基础参数'!$E$26),"")))))</f>
        <v/>
      </c>
      <c r="K6209" s="80"/>
      <c r="L6209" s="80"/>
      <c r="M6209" s="81" t="str">
        <f>IF(J6209="","",IF(K6209="高",IF(L6209="删除",J6209*'模板使用说明&amp;基础参数'!$E$5*'模板使用说明&amp;基础参数'!$E$12,IF(L6209="修改",J6209*'模板使用说明&amp;基础参数'!$E$5*'模板使用说明&amp;基础参数'!$E$11,J6209*'模板使用说明&amp;基础参数'!$E$5*'模板使用说明&amp;基础参数'!$E$10)),IF(K6209="中",IF(L6209="删除",J6209*'模板使用说明&amp;基础参数'!$E$6*'模板使用说明&amp;基础参数'!$E$12,IF(L6209="修改",J6209*'模板使用说明&amp;基础参数'!$E$6*'模板使用说明&amp;基础参数'!$E$11,J6209*'模板使用说明&amp;基础参数'!$E$6*'模板使用说明&amp;基础参数'!$E$10)),IF(L6209="删除",J6209*'模板使用说明&amp;基础参数'!$E$7*'模板使用说明&amp;基础参数'!$E$12,IF(L6209="修改",J6209*'模板使用说明&amp;基础参数'!$E$7*'模板使用说明&amp;基础参数'!$E$11,J6209*'模板使用说明&amp;基础参数'!$E$7*'模板使用说明&amp;基础参数'!$E$10)))))</f>
        <v/>
      </c>
      <c r="N6209" s="95"/>
    </row>
    <row r="6210" spans="1:14">
      <c r="A6210" s="76">
        <f t="shared" si="107"/>
        <v>6205</v>
      </c>
      <c r="B6210" s="77"/>
      <c r="C6210" s="77"/>
      <c r="D6210" s="77"/>
      <c r="E6210" s="77"/>
      <c r="F6210" s="78"/>
      <c r="G6210" s="78"/>
      <c r="H6210" s="77"/>
      <c r="I6210" s="77"/>
      <c r="J6210" s="8" t="str">
        <f>IF(I6210="ILF",IF($C$1="预估功能点",'模板使用说明&amp;基础参数'!$E$15,'模板使用说明&amp;基础参数'!$E$22),IF(I6210="EIF",IF($C$1="预估功能点",'模板使用说明&amp;基础参数'!$E$16,'模板使用说明&amp;基础参数'!$E$23),IF(I6210="EI",IF($C$1="预估功能点",'模板使用说明&amp;基础参数'!$E$17,'模板使用说明&amp;基础参数'!$E$24),IF(I6210="EO",IF($C$1="预估功能点",'模板使用说明&amp;基础参数'!$E$18,'模板使用说明&amp;基础参数'!$E$25),IF(I6210="EQ",IF($C$1="预估功能点",'模板使用说明&amp;基础参数'!$E$19,'模板使用说明&amp;基础参数'!$E$26),"")))))</f>
        <v/>
      </c>
      <c r="K6210" s="80"/>
      <c r="L6210" s="80"/>
      <c r="M6210" s="81" t="str">
        <f>IF(J6210="","",IF(K6210="高",IF(L6210="删除",J6210*'模板使用说明&amp;基础参数'!$E$5*'模板使用说明&amp;基础参数'!$E$12,IF(L6210="修改",J6210*'模板使用说明&amp;基础参数'!$E$5*'模板使用说明&amp;基础参数'!$E$11,J6210*'模板使用说明&amp;基础参数'!$E$5*'模板使用说明&amp;基础参数'!$E$10)),IF(K6210="中",IF(L6210="删除",J6210*'模板使用说明&amp;基础参数'!$E$6*'模板使用说明&amp;基础参数'!$E$12,IF(L6210="修改",J6210*'模板使用说明&amp;基础参数'!$E$6*'模板使用说明&amp;基础参数'!$E$11,J6210*'模板使用说明&amp;基础参数'!$E$6*'模板使用说明&amp;基础参数'!$E$10)),IF(L6210="删除",J6210*'模板使用说明&amp;基础参数'!$E$7*'模板使用说明&amp;基础参数'!$E$12,IF(L6210="修改",J6210*'模板使用说明&amp;基础参数'!$E$7*'模板使用说明&amp;基础参数'!$E$11,J6210*'模板使用说明&amp;基础参数'!$E$7*'模板使用说明&amp;基础参数'!$E$10)))))</f>
        <v/>
      </c>
      <c r="N6210" s="95"/>
    </row>
    <row r="6211" spans="1:14">
      <c r="A6211" s="76">
        <f t="shared" si="107"/>
        <v>6206</v>
      </c>
      <c r="B6211" s="77"/>
      <c r="C6211" s="77"/>
      <c r="D6211" s="77"/>
      <c r="E6211" s="77"/>
      <c r="F6211" s="78"/>
      <c r="G6211" s="78"/>
      <c r="H6211" s="77"/>
      <c r="I6211" s="77"/>
      <c r="J6211" s="8" t="str">
        <f>IF(I6211="ILF",IF($C$1="预估功能点",'模板使用说明&amp;基础参数'!$E$15,'模板使用说明&amp;基础参数'!$E$22),IF(I6211="EIF",IF($C$1="预估功能点",'模板使用说明&amp;基础参数'!$E$16,'模板使用说明&amp;基础参数'!$E$23),IF(I6211="EI",IF($C$1="预估功能点",'模板使用说明&amp;基础参数'!$E$17,'模板使用说明&amp;基础参数'!$E$24),IF(I6211="EO",IF($C$1="预估功能点",'模板使用说明&amp;基础参数'!$E$18,'模板使用说明&amp;基础参数'!$E$25),IF(I6211="EQ",IF($C$1="预估功能点",'模板使用说明&amp;基础参数'!$E$19,'模板使用说明&amp;基础参数'!$E$26),"")))))</f>
        <v/>
      </c>
      <c r="K6211" s="80"/>
      <c r="L6211" s="80"/>
      <c r="M6211" s="81" t="str">
        <f>IF(J6211="","",IF(K6211="高",IF(L6211="删除",J6211*'模板使用说明&amp;基础参数'!$E$5*'模板使用说明&amp;基础参数'!$E$12,IF(L6211="修改",J6211*'模板使用说明&amp;基础参数'!$E$5*'模板使用说明&amp;基础参数'!$E$11,J6211*'模板使用说明&amp;基础参数'!$E$5*'模板使用说明&amp;基础参数'!$E$10)),IF(K6211="中",IF(L6211="删除",J6211*'模板使用说明&amp;基础参数'!$E$6*'模板使用说明&amp;基础参数'!$E$12,IF(L6211="修改",J6211*'模板使用说明&amp;基础参数'!$E$6*'模板使用说明&amp;基础参数'!$E$11,J6211*'模板使用说明&amp;基础参数'!$E$6*'模板使用说明&amp;基础参数'!$E$10)),IF(L6211="删除",J6211*'模板使用说明&amp;基础参数'!$E$7*'模板使用说明&amp;基础参数'!$E$12,IF(L6211="修改",J6211*'模板使用说明&amp;基础参数'!$E$7*'模板使用说明&amp;基础参数'!$E$11,J6211*'模板使用说明&amp;基础参数'!$E$7*'模板使用说明&amp;基础参数'!$E$10)))))</f>
        <v/>
      </c>
      <c r="N6211" s="95"/>
    </row>
    <row r="6212" spans="1:14">
      <c r="A6212" s="76">
        <f t="shared" ref="A6212:A6275" si="108">ROW()-5</f>
        <v>6207</v>
      </c>
      <c r="B6212" s="77"/>
      <c r="C6212" s="77"/>
      <c r="D6212" s="77"/>
      <c r="E6212" s="77"/>
      <c r="F6212" s="78"/>
      <c r="G6212" s="78"/>
      <c r="H6212" s="77"/>
      <c r="I6212" s="77"/>
      <c r="J6212" s="8" t="str">
        <f>IF(I6212="ILF",IF($C$1="预估功能点",'模板使用说明&amp;基础参数'!$E$15,'模板使用说明&amp;基础参数'!$E$22),IF(I6212="EIF",IF($C$1="预估功能点",'模板使用说明&amp;基础参数'!$E$16,'模板使用说明&amp;基础参数'!$E$23),IF(I6212="EI",IF($C$1="预估功能点",'模板使用说明&amp;基础参数'!$E$17,'模板使用说明&amp;基础参数'!$E$24),IF(I6212="EO",IF($C$1="预估功能点",'模板使用说明&amp;基础参数'!$E$18,'模板使用说明&amp;基础参数'!$E$25),IF(I6212="EQ",IF($C$1="预估功能点",'模板使用说明&amp;基础参数'!$E$19,'模板使用说明&amp;基础参数'!$E$26),"")))))</f>
        <v/>
      </c>
      <c r="K6212" s="80"/>
      <c r="L6212" s="80"/>
      <c r="M6212" s="81" t="str">
        <f>IF(J6212="","",IF(K6212="高",IF(L6212="删除",J6212*'模板使用说明&amp;基础参数'!$E$5*'模板使用说明&amp;基础参数'!$E$12,IF(L6212="修改",J6212*'模板使用说明&amp;基础参数'!$E$5*'模板使用说明&amp;基础参数'!$E$11,J6212*'模板使用说明&amp;基础参数'!$E$5*'模板使用说明&amp;基础参数'!$E$10)),IF(K6212="中",IF(L6212="删除",J6212*'模板使用说明&amp;基础参数'!$E$6*'模板使用说明&amp;基础参数'!$E$12,IF(L6212="修改",J6212*'模板使用说明&amp;基础参数'!$E$6*'模板使用说明&amp;基础参数'!$E$11,J6212*'模板使用说明&amp;基础参数'!$E$6*'模板使用说明&amp;基础参数'!$E$10)),IF(L6212="删除",J6212*'模板使用说明&amp;基础参数'!$E$7*'模板使用说明&amp;基础参数'!$E$12,IF(L6212="修改",J6212*'模板使用说明&amp;基础参数'!$E$7*'模板使用说明&amp;基础参数'!$E$11,J6212*'模板使用说明&amp;基础参数'!$E$7*'模板使用说明&amp;基础参数'!$E$10)))))</f>
        <v/>
      </c>
      <c r="N6212" s="95"/>
    </row>
    <row r="6213" spans="1:14">
      <c r="A6213" s="76">
        <f t="shared" si="108"/>
        <v>6208</v>
      </c>
      <c r="B6213" s="77"/>
      <c r="C6213" s="77"/>
      <c r="D6213" s="77"/>
      <c r="E6213" s="77"/>
      <c r="F6213" s="78"/>
      <c r="G6213" s="78"/>
      <c r="H6213" s="77"/>
      <c r="I6213" s="77"/>
      <c r="J6213" s="8" t="str">
        <f>IF(I6213="ILF",IF($C$1="预估功能点",'模板使用说明&amp;基础参数'!$E$15,'模板使用说明&amp;基础参数'!$E$22),IF(I6213="EIF",IF($C$1="预估功能点",'模板使用说明&amp;基础参数'!$E$16,'模板使用说明&amp;基础参数'!$E$23),IF(I6213="EI",IF($C$1="预估功能点",'模板使用说明&amp;基础参数'!$E$17,'模板使用说明&amp;基础参数'!$E$24),IF(I6213="EO",IF($C$1="预估功能点",'模板使用说明&amp;基础参数'!$E$18,'模板使用说明&amp;基础参数'!$E$25),IF(I6213="EQ",IF($C$1="预估功能点",'模板使用说明&amp;基础参数'!$E$19,'模板使用说明&amp;基础参数'!$E$26),"")))))</f>
        <v/>
      </c>
      <c r="K6213" s="80"/>
      <c r="L6213" s="80"/>
      <c r="M6213" s="81" t="str">
        <f>IF(J6213="","",IF(K6213="高",IF(L6213="删除",J6213*'模板使用说明&amp;基础参数'!$E$5*'模板使用说明&amp;基础参数'!$E$12,IF(L6213="修改",J6213*'模板使用说明&amp;基础参数'!$E$5*'模板使用说明&amp;基础参数'!$E$11,J6213*'模板使用说明&amp;基础参数'!$E$5*'模板使用说明&amp;基础参数'!$E$10)),IF(K6213="中",IF(L6213="删除",J6213*'模板使用说明&amp;基础参数'!$E$6*'模板使用说明&amp;基础参数'!$E$12,IF(L6213="修改",J6213*'模板使用说明&amp;基础参数'!$E$6*'模板使用说明&amp;基础参数'!$E$11,J6213*'模板使用说明&amp;基础参数'!$E$6*'模板使用说明&amp;基础参数'!$E$10)),IF(L6213="删除",J6213*'模板使用说明&amp;基础参数'!$E$7*'模板使用说明&amp;基础参数'!$E$12,IF(L6213="修改",J6213*'模板使用说明&amp;基础参数'!$E$7*'模板使用说明&amp;基础参数'!$E$11,J6213*'模板使用说明&amp;基础参数'!$E$7*'模板使用说明&amp;基础参数'!$E$10)))))</f>
        <v/>
      </c>
      <c r="N6213" s="95"/>
    </row>
    <row r="6214" spans="1:14">
      <c r="A6214" s="76">
        <f t="shared" si="108"/>
        <v>6209</v>
      </c>
      <c r="B6214" s="77"/>
      <c r="C6214" s="77"/>
      <c r="D6214" s="77"/>
      <c r="E6214" s="77"/>
      <c r="F6214" s="78"/>
      <c r="G6214" s="78"/>
      <c r="H6214" s="77"/>
      <c r="I6214" s="77"/>
      <c r="J6214" s="8" t="str">
        <f>IF(I6214="ILF",IF($C$1="预估功能点",'模板使用说明&amp;基础参数'!$E$15,'模板使用说明&amp;基础参数'!$E$22),IF(I6214="EIF",IF($C$1="预估功能点",'模板使用说明&amp;基础参数'!$E$16,'模板使用说明&amp;基础参数'!$E$23),IF(I6214="EI",IF($C$1="预估功能点",'模板使用说明&amp;基础参数'!$E$17,'模板使用说明&amp;基础参数'!$E$24),IF(I6214="EO",IF($C$1="预估功能点",'模板使用说明&amp;基础参数'!$E$18,'模板使用说明&amp;基础参数'!$E$25),IF(I6214="EQ",IF($C$1="预估功能点",'模板使用说明&amp;基础参数'!$E$19,'模板使用说明&amp;基础参数'!$E$26),"")))))</f>
        <v/>
      </c>
      <c r="K6214" s="80"/>
      <c r="L6214" s="80"/>
      <c r="M6214" s="81" t="str">
        <f>IF(J6214="","",IF(K6214="高",IF(L6214="删除",J6214*'模板使用说明&amp;基础参数'!$E$5*'模板使用说明&amp;基础参数'!$E$12,IF(L6214="修改",J6214*'模板使用说明&amp;基础参数'!$E$5*'模板使用说明&amp;基础参数'!$E$11,J6214*'模板使用说明&amp;基础参数'!$E$5*'模板使用说明&amp;基础参数'!$E$10)),IF(K6214="中",IF(L6214="删除",J6214*'模板使用说明&amp;基础参数'!$E$6*'模板使用说明&amp;基础参数'!$E$12,IF(L6214="修改",J6214*'模板使用说明&amp;基础参数'!$E$6*'模板使用说明&amp;基础参数'!$E$11,J6214*'模板使用说明&amp;基础参数'!$E$6*'模板使用说明&amp;基础参数'!$E$10)),IF(L6214="删除",J6214*'模板使用说明&amp;基础参数'!$E$7*'模板使用说明&amp;基础参数'!$E$12,IF(L6214="修改",J6214*'模板使用说明&amp;基础参数'!$E$7*'模板使用说明&amp;基础参数'!$E$11,J6214*'模板使用说明&amp;基础参数'!$E$7*'模板使用说明&amp;基础参数'!$E$10)))))</f>
        <v/>
      </c>
      <c r="N6214" s="95"/>
    </row>
    <row r="6215" spans="1:14">
      <c r="A6215" s="76">
        <f t="shared" si="108"/>
        <v>6210</v>
      </c>
      <c r="B6215" s="77"/>
      <c r="C6215" s="77"/>
      <c r="D6215" s="77"/>
      <c r="E6215" s="77"/>
      <c r="F6215" s="78"/>
      <c r="G6215" s="78"/>
      <c r="H6215" s="77"/>
      <c r="I6215" s="77"/>
      <c r="J6215" s="8" t="str">
        <f>IF(I6215="ILF",IF($C$1="预估功能点",'模板使用说明&amp;基础参数'!$E$15,'模板使用说明&amp;基础参数'!$E$22),IF(I6215="EIF",IF($C$1="预估功能点",'模板使用说明&amp;基础参数'!$E$16,'模板使用说明&amp;基础参数'!$E$23),IF(I6215="EI",IF($C$1="预估功能点",'模板使用说明&amp;基础参数'!$E$17,'模板使用说明&amp;基础参数'!$E$24),IF(I6215="EO",IF($C$1="预估功能点",'模板使用说明&amp;基础参数'!$E$18,'模板使用说明&amp;基础参数'!$E$25),IF(I6215="EQ",IF($C$1="预估功能点",'模板使用说明&amp;基础参数'!$E$19,'模板使用说明&amp;基础参数'!$E$26),"")))))</f>
        <v/>
      </c>
      <c r="K6215" s="80"/>
      <c r="L6215" s="80"/>
      <c r="M6215" s="81" t="str">
        <f>IF(J6215="","",IF(K6215="高",IF(L6215="删除",J6215*'模板使用说明&amp;基础参数'!$E$5*'模板使用说明&amp;基础参数'!$E$12,IF(L6215="修改",J6215*'模板使用说明&amp;基础参数'!$E$5*'模板使用说明&amp;基础参数'!$E$11,J6215*'模板使用说明&amp;基础参数'!$E$5*'模板使用说明&amp;基础参数'!$E$10)),IF(K6215="中",IF(L6215="删除",J6215*'模板使用说明&amp;基础参数'!$E$6*'模板使用说明&amp;基础参数'!$E$12,IF(L6215="修改",J6215*'模板使用说明&amp;基础参数'!$E$6*'模板使用说明&amp;基础参数'!$E$11,J6215*'模板使用说明&amp;基础参数'!$E$6*'模板使用说明&amp;基础参数'!$E$10)),IF(L6215="删除",J6215*'模板使用说明&amp;基础参数'!$E$7*'模板使用说明&amp;基础参数'!$E$12,IF(L6215="修改",J6215*'模板使用说明&amp;基础参数'!$E$7*'模板使用说明&amp;基础参数'!$E$11,J6215*'模板使用说明&amp;基础参数'!$E$7*'模板使用说明&amp;基础参数'!$E$10)))))</f>
        <v/>
      </c>
      <c r="N6215" s="95"/>
    </row>
    <row r="6216" spans="1:14">
      <c r="A6216" s="76">
        <f t="shared" si="108"/>
        <v>6211</v>
      </c>
      <c r="B6216" s="77"/>
      <c r="C6216" s="77"/>
      <c r="D6216" s="77"/>
      <c r="E6216" s="77"/>
      <c r="F6216" s="78"/>
      <c r="G6216" s="78"/>
      <c r="H6216" s="77"/>
      <c r="I6216" s="77"/>
      <c r="J6216" s="8" t="str">
        <f>IF(I6216="ILF",IF($C$1="预估功能点",'模板使用说明&amp;基础参数'!$E$15,'模板使用说明&amp;基础参数'!$E$22),IF(I6216="EIF",IF($C$1="预估功能点",'模板使用说明&amp;基础参数'!$E$16,'模板使用说明&amp;基础参数'!$E$23),IF(I6216="EI",IF($C$1="预估功能点",'模板使用说明&amp;基础参数'!$E$17,'模板使用说明&amp;基础参数'!$E$24),IF(I6216="EO",IF($C$1="预估功能点",'模板使用说明&amp;基础参数'!$E$18,'模板使用说明&amp;基础参数'!$E$25),IF(I6216="EQ",IF($C$1="预估功能点",'模板使用说明&amp;基础参数'!$E$19,'模板使用说明&amp;基础参数'!$E$26),"")))))</f>
        <v/>
      </c>
      <c r="K6216" s="80"/>
      <c r="L6216" s="80"/>
      <c r="M6216" s="81" t="str">
        <f>IF(J6216="","",IF(K6216="高",IF(L6216="删除",J6216*'模板使用说明&amp;基础参数'!$E$5*'模板使用说明&amp;基础参数'!$E$12,IF(L6216="修改",J6216*'模板使用说明&amp;基础参数'!$E$5*'模板使用说明&amp;基础参数'!$E$11,J6216*'模板使用说明&amp;基础参数'!$E$5*'模板使用说明&amp;基础参数'!$E$10)),IF(K6216="中",IF(L6216="删除",J6216*'模板使用说明&amp;基础参数'!$E$6*'模板使用说明&amp;基础参数'!$E$12,IF(L6216="修改",J6216*'模板使用说明&amp;基础参数'!$E$6*'模板使用说明&amp;基础参数'!$E$11,J6216*'模板使用说明&amp;基础参数'!$E$6*'模板使用说明&amp;基础参数'!$E$10)),IF(L6216="删除",J6216*'模板使用说明&amp;基础参数'!$E$7*'模板使用说明&amp;基础参数'!$E$12,IF(L6216="修改",J6216*'模板使用说明&amp;基础参数'!$E$7*'模板使用说明&amp;基础参数'!$E$11,J6216*'模板使用说明&amp;基础参数'!$E$7*'模板使用说明&amp;基础参数'!$E$10)))))</f>
        <v/>
      </c>
      <c r="N6216" s="95"/>
    </row>
    <row r="6217" spans="1:14">
      <c r="A6217" s="76">
        <f t="shared" si="108"/>
        <v>6212</v>
      </c>
      <c r="B6217" s="77"/>
      <c r="C6217" s="77"/>
      <c r="D6217" s="77"/>
      <c r="E6217" s="77"/>
      <c r="F6217" s="78"/>
      <c r="G6217" s="78"/>
      <c r="H6217" s="77"/>
      <c r="I6217" s="77"/>
      <c r="J6217" s="8" t="str">
        <f>IF(I6217="ILF",IF($C$1="预估功能点",'模板使用说明&amp;基础参数'!$E$15,'模板使用说明&amp;基础参数'!$E$22),IF(I6217="EIF",IF($C$1="预估功能点",'模板使用说明&amp;基础参数'!$E$16,'模板使用说明&amp;基础参数'!$E$23),IF(I6217="EI",IF($C$1="预估功能点",'模板使用说明&amp;基础参数'!$E$17,'模板使用说明&amp;基础参数'!$E$24),IF(I6217="EO",IF($C$1="预估功能点",'模板使用说明&amp;基础参数'!$E$18,'模板使用说明&amp;基础参数'!$E$25),IF(I6217="EQ",IF($C$1="预估功能点",'模板使用说明&amp;基础参数'!$E$19,'模板使用说明&amp;基础参数'!$E$26),"")))))</f>
        <v/>
      </c>
      <c r="K6217" s="80"/>
      <c r="L6217" s="80"/>
      <c r="M6217" s="81" t="str">
        <f>IF(J6217="","",IF(K6217="高",IF(L6217="删除",J6217*'模板使用说明&amp;基础参数'!$E$5*'模板使用说明&amp;基础参数'!$E$12,IF(L6217="修改",J6217*'模板使用说明&amp;基础参数'!$E$5*'模板使用说明&amp;基础参数'!$E$11,J6217*'模板使用说明&amp;基础参数'!$E$5*'模板使用说明&amp;基础参数'!$E$10)),IF(K6217="中",IF(L6217="删除",J6217*'模板使用说明&amp;基础参数'!$E$6*'模板使用说明&amp;基础参数'!$E$12,IF(L6217="修改",J6217*'模板使用说明&amp;基础参数'!$E$6*'模板使用说明&amp;基础参数'!$E$11,J6217*'模板使用说明&amp;基础参数'!$E$6*'模板使用说明&amp;基础参数'!$E$10)),IF(L6217="删除",J6217*'模板使用说明&amp;基础参数'!$E$7*'模板使用说明&amp;基础参数'!$E$12,IF(L6217="修改",J6217*'模板使用说明&amp;基础参数'!$E$7*'模板使用说明&amp;基础参数'!$E$11,J6217*'模板使用说明&amp;基础参数'!$E$7*'模板使用说明&amp;基础参数'!$E$10)))))</f>
        <v/>
      </c>
      <c r="N6217" s="95"/>
    </row>
    <row r="6218" spans="1:14">
      <c r="A6218" s="76">
        <f t="shared" si="108"/>
        <v>6213</v>
      </c>
      <c r="B6218" s="77"/>
      <c r="C6218" s="77"/>
      <c r="D6218" s="77"/>
      <c r="E6218" s="77"/>
      <c r="F6218" s="78"/>
      <c r="G6218" s="78"/>
      <c r="H6218" s="77"/>
      <c r="I6218" s="77"/>
      <c r="J6218" s="8" t="str">
        <f>IF(I6218="ILF",IF($C$1="预估功能点",'模板使用说明&amp;基础参数'!$E$15,'模板使用说明&amp;基础参数'!$E$22),IF(I6218="EIF",IF($C$1="预估功能点",'模板使用说明&amp;基础参数'!$E$16,'模板使用说明&amp;基础参数'!$E$23),IF(I6218="EI",IF($C$1="预估功能点",'模板使用说明&amp;基础参数'!$E$17,'模板使用说明&amp;基础参数'!$E$24),IF(I6218="EO",IF($C$1="预估功能点",'模板使用说明&amp;基础参数'!$E$18,'模板使用说明&amp;基础参数'!$E$25),IF(I6218="EQ",IF($C$1="预估功能点",'模板使用说明&amp;基础参数'!$E$19,'模板使用说明&amp;基础参数'!$E$26),"")))))</f>
        <v/>
      </c>
      <c r="K6218" s="80"/>
      <c r="L6218" s="80"/>
      <c r="M6218" s="81" t="str">
        <f>IF(J6218="","",IF(K6218="高",IF(L6218="删除",J6218*'模板使用说明&amp;基础参数'!$E$5*'模板使用说明&amp;基础参数'!$E$12,IF(L6218="修改",J6218*'模板使用说明&amp;基础参数'!$E$5*'模板使用说明&amp;基础参数'!$E$11,J6218*'模板使用说明&amp;基础参数'!$E$5*'模板使用说明&amp;基础参数'!$E$10)),IF(K6218="中",IF(L6218="删除",J6218*'模板使用说明&amp;基础参数'!$E$6*'模板使用说明&amp;基础参数'!$E$12,IF(L6218="修改",J6218*'模板使用说明&amp;基础参数'!$E$6*'模板使用说明&amp;基础参数'!$E$11,J6218*'模板使用说明&amp;基础参数'!$E$6*'模板使用说明&amp;基础参数'!$E$10)),IF(L6218="删除",J6218*'模板使用说明&amp;基础参数'!$E$7*'模板使用说明&amp;基础参数'!$E$12,IF(L6218="修改",J6218*'模板使用说明&amp;基础参数'!$E$7*'模板使用说明&amp;基础参数'!$E$11,J6218*'模板使用说明&amp;基础参数'!$E$7*'模板使用说明&amp;基础参数'!$E$10)))))</f>
        <v/>
      </c>
      <c r="N6218" s="95"/>
    </row>
    <row r="6219" spans="1:14">
      <c r="A6219" s="76">
        <f t="shared" si="108"/>
        <v>6214</v>
      </c>
      <c r="B6219" s="77"/>
      <c r="C6219" s="77"/>
      <c r="D6219" s="77"/>
      <c r="E6219" s="77"/>
      <c r="F6219" s="78"/>
      <c r="G6219" s="78"/>
      <c r="H6219" s="77"/>
      <c r="I6219" s="77"/>
      <c r="J6219" s="8" t="str">
        <f>IF(I6219="ILF",IF($C$1="预估功能点",'模板使用说明&amp;基础参数'!$E$15,'模板使用说明&amp;基础参数'!$E$22),IF(I6219="EIF",IF($C$1="预估功能点",'模板使用说明&amp;基础参数'!$E$16,'模板使用说明&amp;基础参数'!$E$23),IF(I6219="EI",IF($C$1="预估功能点",'模板使用说明&amp;基础参数'!$E$17,'模板使用说明&amp;基础参数'!$E$24),IF(I6219="EO",IF($C$1="预估功能点",'模板使用说明&amp;基础参数'!$E$18,'模板使用说明&amp;基础参数'!$E$25),IF(I6219="EQ",IF($C$1="预估功能点",'模板使用说明&amp;基础参数'!$E$19,'模板使用说明&amp;基础参数'!$E$26),"")))))</f>
        <v/>
      </c>
      <c r="K6219" s="80"/>
      <c r="L6219" s="80"/>
      <c r="M6219" s="81" t="str">
        <f>IF(J6219="","",IF(K6219="高",IF(L6219="删除",J6219*'模板使用说明&amp;基础参数'!$E$5*'模板使用说明&amp;基础参数'!$E$12,IF(L6219="修改",J6219*'模板使用说明&amp;基础参数'!$E$5*'模板使用说明&amp;基础参数'!$E$11,J6219*'模板使用说明&amp;基础参数'!$E$5*'模板使用说明&amp;基础参数'!$E$10)),IF(K6219="中",IF(L6219="删除",J6219*'模板使用说明&amp;基础参数'!$E$6*'模板使用说明&amp;基础参数'!$E$12,IF(L6219="修改",J6219*'模板使用说明&amp;基础参数'!$E$6*'模板使用说明&amp;基础参数'!$E$11,J6219*'模板使用说明&amp;基础参数'!$E$6*'模板使用说明&amp;基础参数'!$E$10)),IF(L6219="删除",J6219*'模板使用说明&amp;基础参数'!$E$7*'模板使用说明&amp;基础参数'!$E$12,IF(L6219="修改",J6219*'模板使用说明&amp;基础参数'!$E$7*'模板使用说明&amp;基础参数'!$E$11,J6219*'模板使用说明&amp;基础参数'!$E$7*'模板使用说明&amp;基础参数'!$E$10)))))</f>
        <v/>
      </c>
      <c r="N6219" s="95"/>
    </row>
    <row r="6220" spans="1:14">
      <c r="A6220" s="76">
        <f t="shared" si="108"/>
        <v>6215</v>
      </c>
      <c r="B6220" s="77"/>
      <c r="C6220" s="77"/>
      <c r="D6220" s="77"/>
      <c r="E6220" s="77"/>
      <c r="F6220" s="78"/>
      <c r="G6220" s="78"/>
      <c r="H6220" s="77"/>
      <c r="I6220" s="77"/>
      <c r="J6220" s="8" t="str">
        <f>IF(I6220="ILF",IF($C$1="预估功能点",'模板使用说明&amp;基础参数'!$E$15,'模板使用说明&amp;基础参数'!$E$22),IF(I6220="EIF",IF($C$1="预估功能点",'模板使用说明&amp;基础参数'!$E$16,'模板使用说明&amp;基础参数'!$E$23),IF(I6220="EI",IF($C$1="预估功能点",'模板使用说明&amp;基础参数'!$E$17,'模板使用说明&amp;基础参数'!$E$24),IF(I6220="EO",IF($C$1="预估功能点",'模板使用说明&amp;基础参数'!$E$18,'模板使用说明&amp;基础参数'!$E$25),IF(I6220="EQ",IF($C$1="预估功能点",'模板使用说明&amp;基础参数'!$E$19,'模板使用说明&amp;基础参数'!$E$26),"")))))</f>
        <v/>
      </c>
      <c r="K6220" s="80"/>
      <c r="L6220" s="80"/>
      <c r="M6220" s="81" t="str">
        <f>IF(J6220="","",IF(K6220="高",IF(L6220="删除",J6220*'模板使用说明&amp;基础参数'!$E$5*'模板使用说明&amp;基础参数'!$E$12,IF(L6220="修改",J6220*'模板使用说明&amp;基础参数'!$E$5*'模板使用说明&amp;基础参数'!$E$11,J6220*'模板使用说明&amp;基础参数'!$E$5*'模板使用说明&amp;基础参数'!$E$10)),IF(K6220="中",IF(L6220="删除",J6220*'模板使用说明&amp;基础参数'!$E$6*'模板使用说明&amp;基础参数'!$E$12,IF(L6220="修改",J6220*'模板使用说明&amp;基础参数'!$E$6*'模板使用说明&amp;基础参数'!$E$11,J6220*'模板使用说明&amp;基础参数'!$E$6*'模板使用说明&amp;基础参数'!$E$10)),IF(L6220="删除",J6220*'模板使用说明&amp;基础参数'!$E$7*'模板使用说明&amp;基础参数'!$E$12,IF(L6220="修改",J6220*'模板使用说明&amp;基础参数'!$E$7*'模板使用说明&amp;基础参数'!$E$11,J6220*'模板使用说明&amp;基础参数'!$E$7*'模板使用说明&amp;基础参数'!$E$10)))))</f>
        <v/>
      </c>
      <c r="N6220" s="95"/>
    </row>
    <row r="6221" spans="1:14">
      <c r="A6221" s="76">
        <f t="shared" si="108"/>
        <v>6216</v>
      </c>
      <c r="B6221" s="77"/>
      <c r="C6221" s="77"/>
      <c r="D6221" s="77"/>
      <c r="E6221" s="77"/>
      <c r="F6221" s="78"/>
      <c r="G6221" s="78"/>
      <c r="H6221" s="77"/>
      <c r="I6221" s="77"/>
      <c r="J6221" s="8" t="str">
        <f>IF(I6221="ILF",IF($C$1="预估功能点",'模板使用说明&amp;基础参数'!$E$15,'模板使用说明&amp;基础参数'!$E$22),IF(I6221="EIF",IF($C$1="预估功能点",'模板使用说明&amp;基础参数'!$E$16,'模板使用说明&amp;基础参数'!$E$23),IF(I6221="EI",IF($C$1="预估功能点",'模板使用说明&amp;基础参数'!$E$17,'模板使用说明&amp;基础参数'!$E$24),IF(I6221="EO",IF($C$1="预估功能点",'模板使用说明&amp;基础参数'!$E$18,'模板使用说明&amp;基础参数'!$E$25),IF(I6221="EQ",IF($C$1="预估功能点",'模板使用说明&amp;基础参数'!$E$19,'模板使用说明&amp;基础参数'!$E$26),"")))))</f>
        <v/>
      </c>
      <c r="K6221" s="80"/>
      <c r="L6221" s="80"/>
      <c r="M6221" s="81" t="str">
        <f>IF(J6221="","",IF(K6221="高",IF(L6221="删除",J6221*'模板使用说明&amp;基础参数'!$E$5*'模板使用说明&amp;基础参数'!$E$12,IF(L6221="修改",J6221*'模板使用说明&amp;基础参数'!$E$5*'模板使用说明&amp;基础参数'!$E$11,J6221*'模板使用说明&amp;基础参数'!$E$5*'模板使用说明&amp;基础参数'!$E$10)),IF(K6221="中",IF(L6221="删除",J6221*'模板使用说明&amp;基础参数'!$E$6*'模板使用说明&amp;基础参数'!$E$12,IF(L6221="修改",J6221*'模板使用说明&amp;基础参数'!$E$6*'模板使用说明&amp;基础参数'!$E$11,J6221*'模板使用说明&amp;基础参数'!$E$6*'模板使用说明&amp;基础参数'!$E$10)),IF(L6221="删除",J6221*'模板使用说明&amp;基础参数'!$E$7*'模板使用说明&amp;基础参数'!$E$12,IF(L6221="修改",J6221*'模板使用说明&amp;基础参数'!$E$7*'模板使用说明&amp;基础参数'!$E$11,J6221*'模板使用说明&amp;基础参数'!$E$7*'模板使用说明&amp;基础参数'!$E$10)))))</f>
        <v/>
      </c>
      <c r="N6221" s="95"/>
    </row>
    <row r="6222" spans="1:14">
      <c r="A6222" s="76">
        <f t="shared" si="108"/>
        <v>6217</v>
      </c>
      <c r="B6222" s="77"/>
      <c r="C6222" s="77"/>
      <c r="D6222" s="77"/>
      <c r="E6222" s="77"/>
      <c r="F6222" s="78"/>
      <c r="G6222" s="78"/>
      <c r="H6222" s="77"/>
      <c r="I6222" s="77"/>
      <c r="J6222" s="8" t="str">
        <f>IF(I6222="ILF",IF($C$1="预估功能点",'模板使用说明&amp;基础参数'!$E$15,'模板使用说明&amp;基础参数'!$E$22),IF(I6222="EIF",IF($C$1="预估功能点",'模板使用说明&amp;基础参数'!$E$16,'模板使用说明&amp;基础参数'!$E$23),IF(I6222="EI",IF($C$1="预估功能点",'模板使用说明&amp;基础参数'!$E$17,'模板使用说明&amp;基础参数'!$E$24),IF(I6222="EO",IF($C$1="预估功能点",'模板使用说明&amp;基础参数'!$E$18,'模板使用说明&amp;基础参数'!$E$25),IF(I6222="EQ",IF($C$1="预估功能点",'模板使用说明&amp;基础参数'!$E$19,'模板使用说明&amp;基础参数'!$E$26),"")))))</f>
        <v/>
      </c>
      <c r="K6222" s="80"/>
      <c r="L6222" s="80"/>
      <c r="M6222" s="81" t="str">
        <f>IF(J6222="","",IF(K6222="高",IF(L6222="删除",J6222*'模板使用说明&amp;基础参数'!$E$5*'模板使用说明&amp;基础参数'!$E$12,IF(L6222="修改",J6222*'模板使用说明&amp;基础参数'!$E$5*'模板使用说明&amp;基础参数'!$E$11,J6222*'模板使用说明&amp;基础参数'!$E$5*'模板使用说明&amp;基础参数'!$E$10)),IF(K6222="中",IF(L6222="删除",J6222*'模板使用说明&amp;基础参数'!$E$6*'模板使用说明&amp;基础参数'!$E$12,IF(L6222="修改",J6222*'模板使用说明&amp;基础参数'!$E$6*'模板使用说明&amp;基础参数'!$E$11,J6222*'模板使用说明&amp;基础参数'!$E$6*'模板使用说明&amp;基础参数'!$E$10)),IF(L6222="删除",J6222*'模板使用说明&amp;基础参数'!$E$7*'模板使用说明&amp;基础参数'!$E$12,IF(L6222="修改",J6222*'模板使用说明&amp;基础参数'!$E$7*'模板使用说明&amp;基础参数'!$E$11,J6222*'模板使用说明&amp;基础参数'!$E$7*'模板使用说明&amp;基础参数'!$E$10)))))</f>
        <v/>
      </c>
      <c r="N6222" s="95"/>
    </row>
    <row r="6223" spans="1:14">
      <c r="A6223" s="76">
        <f t="shared" si="108"/>
        <v>6218</v>
      </c>
      <c r="B6223" s="77"/>
      <c r="C6223" s="77"/>
      <c r="D6223" s="77"/>
      <c r="E6223" s="77"/>
      <c r="F6223" s="78"/>
      <c r="G6223" s="78"/>
      <c r="H6223" s="77"/>
      <c r="I6223" s="77"/>
      <c r="J6223" s="8" t="str">
        <f>IF(I6223="ILF",IF($C$1="预估功能点",'模板使用说明&amp;基础参数'!$E$15,'模板使用说明&amp;基础参数'!$E$22),IF(I6223="EIF",IF($C$1="预估功能点",'模板使用说明&amp;基础参数'!$E$16,'模板使用说明&amp;基础参数'!$E$23),IF(I6223="EI",IF($C$1="预估功能点",'模板使用说明&amp;基础参数'!$E$17,'模板使用说明&amp;基础参数'!$E$24),IF(I6223="EO",IF($C$1="预估功能点",'模板使用说明&amp;基础参数'!$E$18,'模板使用说明&amp;基础参数'!$E$25),IF(I6223="EQ",IF($C$1="预估功能点",'模板使用说明&amp;基础参数'!$E$19,'模板使用说明&amp;基础参数'!$E$26),"")))))</f>
        <v/>
      </c>
      <c r="K6223" s="80"/>
      <c r="L6223" s="80"/>
      <c r="M6223" s="81" t="str">
        <f>IF(J6223="","",IF(K6223="高",IF(L6223="删除",J6223*'模板使用说明&amp;基础参数'!$E$5*'模板使用说明&amp;基础参数'!$E$12,IF(L6223="修改",J6223*'模板使用说明&amp;基础参数'!$E$5*'模板使用说明&amp;基础参数'!$E$11,J6223*'模板使用说明&amp;基础参数'!$E$5*'模板使用说明&amp;基础参数'!$E$10)),IF(K6223="中",IF(L6223="删除",J6223*'模板使用说明&amp;基础参数'!$E$6*'模板使用说明&amp;基础参数'!$E$12,IF(L6223="修改",J6223*'模板使用说明&amp;基础参数'!$E$6*'模板使用说明&amp;基础参数'!$E$11,J6223*'模板使用说明&amp;基础参数'!$E$6*'模板使用说明&amp;基础参数'!$E$10)),IF(L6223="删除",J6223*'模板使用说明&amp;基础参数'!$E$7*'模板使用说明&amp;基础参数'!$E$12,IF(L6223="修改",J6223*'模板使用说明&amp;基础参数'!$E$7*'模板使用说明&amp;基础参数'!$E$11,J6223*'模板使用说明&amp;基础参数'!$E$7*'模板使用说明&amp;基础参数'!$E$10)))))</f>
        <v/>
      </c>
      <c r="N6223" s="95"/>
    </row>
    <row r="6224" spans="1:14">
      <c r="A6224" s="76">
        <f t="shared" si="108"/>
        <v>6219</v>
      </c>
      <c r="B6224" s="77"/>
      <c r="C6224" s="77"/>
      <c r="D6224" s="77"/>
      <c r="E6224" s="77"/>
      <c r="F6224" s="78"/>
      <c r="G6224" s="78"/>
      <c r="H6224" s="77"/>
      <c r="I6224" s="77"/>
      <c r="J6224" s="8" t="str">
        <f>IF(I6224="ILF",IF($C$1="预估功能点",'模板使用说明&amp;基础参数'!$E$15,'模板使用说明&amp;基础参数'!$E$22),IF(I6224="EIF",IF($C$1="预估功能点",'模板使用说明&amp;基础参数'!$E$16,'模板使用说明&amp;基础参数'!$E$23),IF(I6224="EI",IF($C$1="预估功能点",'模板使用说明&amp;基础参数'!$E$17,'模板使用说明&amp;基础参数'!$E$24),IF(I6224="EO",IF($C$1="预估功能点",'模板使用说明&amp;基础参数'!$E$18,'模板使用说明&amp;基础参数'!$E$25),IF(I6224="EQ",IF($C$1="预估功能点",'模板使用说明&amp;基础参数'!$E$19,'模板使用说明&amp;基础参数'!$E$26),"")))))</f>
        <v/>
      </c>
      <c r="K6224" s="80"/>
      <c r="L6224" s="80"/>
      <c r="M6224" s="81" t="str">
        <f>IF(J6224="","",IF(K6224="高",IF(L6224="删除",J6224*'模板使用说明&amp;基础参数'!$E$5*'模板使用说明&amp;基础参数'!$E$12,IF(L6224="修改",J6224*'模板使用说明&amp;基础参数'!$E$5*'模板使用说明&amp;基础参数'!$E$11,J6224*'模板使用说明&amp;基础参数'!$E$5*'模板使用说明&amp;基础参数'!$E$10)),IF(K6224="中",IF(L6224="删除",J6224*'模板使用说明&amp;基础参数'!$E$6*'模板使用说明&amp;基础参数'!$E$12,IF(L6224="修改",J6224*'模板使用说明&amp;基础参数'!$E$6*'模板使用说明&amp;基础参数'!$E$11,J6224*'模板使用说明&amp;基础参数'!$E$6*'模板使用说明&amp;基础参数'!$E$10)),IF(L6224="删除",J6224*'模板使用说明&amp;基础参数'!$E$7*'模板使用说明&amp;基础参数'!$E$12,IF(L6224="修改",J6224*'模板使用说明&amp;基础参数'!$E$7*'模板使用说明&amp;基础参数'!$E$11,J6224*'模板使用说明&amp;基础参数'!$E$7*'模板使用说明&amp;基础参数'!$E$10)))))</f>
        <v/>
      </c>
      <c r="N6224" s="95"/>
    </row>
    <row r="6225" spans="1:14">
      <c r="A6225" s="76">
        <f t="shared" si="108"/>
        <v>6220</v>
      </c>
      <c r="B6225" s="77"/>
      <c r="C6225" s="77"/>
      <c r="D6225" s="77"/>
      <c r="E6225" s="77"/>
      <c r="F6225" s="78"/>
      <c r="G6225" s="78"/>
      <c r="H6225" s="77"/>
      <c r="I6225" s="77"/>
      <c r="J6225" s="8" t="str">
        <f>IF(I6225="ILF",IF($C$1="预估功能点",'模板使用说明&amp;基础参数'!$E$15,'模板使用说明&amp;基础参数'!$E$22),IF(I6225="EIF",IF($C$1="预估功能点",'模板使用说明&amp;基础参数'!$E$16,'模板使用说明&amp;基础参数'!$E$23),IF(I6225="EI",IF($C$1="预估功能点",'模板使用说明&amp;基础参数'!$E$17,'模板使用说明&amp;基础参数'!$E$24),IF(I6225="EO",IF($C$1="预估功能点",'模板使用说明&amp;基础参数'!$E$18,'模板使用说明&amp;基础参数'!$E$25),IF(I6225="EQ",IF($C$1="预估功能点",'模板使用说明&amp;基础参数'!$E$19,'模板使用说明&amp;基础参数'!$E$26),"")))))</f>
        <v/>
      </c>
      <c r="K6225" s="80"/>
      <c r="L6225" s="80"/>
      <c r="M6225" s="81" t="str">
        <f>IF(J6225="","",IF(K6225="高",IF(L6225="删除",J6225*'模板使用说明&amp;基础参数'!$E$5*'模板使用说明&amp;基础参数'!$E$12,IF(L6225="修改",J6225*'模板使用说明&amp;基础参数'!$E$5*'模板使用说明&amp;基础参数'!$E$11,J6225*'模板使用说明&amp;基础参数'!$E$5*'模板使用说明&amp;基础参数'!$E$10)),IF(K6225="中",IF(L6225="删除",J6225*'模板使用说明&amp;基础参数'!$E$6*'模板使用说明&amp;基础参数'!$E$12,IF(L6225="修改",J6225*'模板使用说明&amp;基础参数'!$E$6*'模板使用说明&amp;基础参数'!$E$11,J6225*'模板使用说明&amp;基础参数'!$E$6*'模板使用说明&amp;基础参数'!$E$10)),IF(L6225="删除",J6225*'模板使用说明&amp;基础参数'!$E$7*'模板使用说明&amp;基础参数'!$E$12,IF(L6225="修改",J6225*'模板使用说明&amp;基础参数'!$E$7*'模板使用说明&amp;基础参数'!$E$11,J6225*'模板使用说明&amp;基础参数'!$E$7*'模板使用说明&amp;基础参数'!$E$10)))))</f>
        <v/>
      </c>
      <c r="N6225" s="95"/>
    </row>
    <row r="6226" spans="1:14">
      <c r="A6226" s="76">
        <f t="shared" si="108"/>
        <v>6221</v>
      </c>
      <c r="B6226" s="77"/>
      <c r="C6226" s="77"/>
      <c r="D6226" s="77"/>
      <c r="E6226" s="77"/>
      <c r="F6226" s="78"/>
      <c r="G6226" s="78"/>
      <c r="H6226" s="77"/>
      <c r="I6226" s="77"/>
      <c r="J6226" s="8" t="str">
        <f>IF(I6226="ILF",IF($C$1="预估功能点",'模板使用说明&amp;基础参数'!$E$15,'模板使用说明&amp;基础参数'!$E$22),IF(I6226="EIF",IF($C$1="预估功能点",'模板使用说明&amp;基础参数'!$E$16,'模板使用说明&amp;基础参数'!$E$23),IF(I6226="EI",IF($C$1="预估功能点",'模板使用说明&amp;基础参数'!$E$17,'模板使用说明&amp;基础参数'!$E$24),IF(I6226="EO",IF($C$1="预估功能点",'模板使用说明&amp;基础参数'!$E$18,'模板使用说明&amp;基础参数'!$E$25),IF(I6226="EQ",IF($C$1="预估功能点",'模板使用说明&amp;基础参数'!$E$19,'模板使用说明&amp;基础参数'!$E$26),"")))))</f>
        <v/>
      </c>
      <c r="K6226" s="80"/>
      <c r="L6226" s="80"/>
      <c r="M6226" s="81" t="str">
        <f>IF(J6226="","",IF(K6226="高",IF(L6226="删除",J6226*'模板使用说明&amp;基础参数'!$E$5*'模板使用说明&amp;基础参数'!$E$12,IF(L6226="修改",J6226*'模板使用说明&amp;基础参数'!$E$5*'模板使用说明&amp;基础参数'!$E$11,J6226*'模板使用说明&amp;基础参数'!$E$5*'模板使用说明&amp;基础参数'!$E$10)),IF(K6226="中",IF(L6226="删除",J6226*'模板使用说明&amp;基础参数'!$E$6*'模板使用说明&amp;基础参数'!$E$12,IF(L6226="修改",J6226*'模板使用说明&amp;基础参数'!$E$6*'模板使用说明&amp;基础参数'!$E$11,J6226*'模板使用说明&amp;基础参数'!$E$6*'模板使用说明&amp;基础参数'!$E$10)),IF(L6226="删除",J6226*'模板使用说明&amp;基础参数'!$E$7*'模板使用说明&amp;基础参数'!$E$12,IF(L6226="修改",J6226*'模板使用说明&amp;基础参数'!$E$7*'模板使用说明&amp;基础参数'!$E$11,J6226*'模板使用说明&amp;基础参数'!$E$7*'模板使用说明&amp;基础参数'!$E$10)))))</f>
        <v/>
      </c>
      <c r="N6226" s="95"/>
    </row>
    <row r="6227" spans="1:14">
      <c r="A6227" s="76">
        <f t="shared" si="108"/>
        <v>6222</v>
      </c>
      <c r="B6227" s="77"/>
      <c r="C6227" s="77"/>
      <c r="D6227" s="77"/>
      <c r="E6227" s="77"/>
      <c r="F6227" s="78"/>
      <c r="G6227" s="78"/>
      <c r="H6227" s="77"/>
      <c r="I6227" s="77"/>
      <c r="J6227" s="8" t="str">
        <f>IF(I6227="ILF",IF($C$1="预估功能点",'模板使用说明&amp;基础参数'!$E$15,'模板使用说明&amp;基础参数'!$E$22),IF(I6227="EIF",IF($C$1="预估功能点",'模板使用说明&amp;基础参数'!$E$16,'模板使用说明&amp;基础参数'!$E$23),IF(I6227="EI",IF($C$1="预估功能点",'模板使用说明&amp;基础参数'!$E$17,'模板使用说明&amp;基础参数'!$E$24),IF(I6227="EO",IF($C$1="预估功能点",'模板使用说明&amp;基础参数'!$E$18,'模板使用说明&amp;基础参数'!$E$25),IF(I6227="EQ",IF($C$1="预估功能点",'模板使用说明&amp;基础参数'!$E$19,'模板使用说明&amp;基础参数'!$E$26),"")))))</f>
        <v/>
      </c>
      <c r="K6227" s="80"/>
      <c r="L6227" s="80"/>
      <c r="M6227" s="81" t="str">
        <f>IF(J6227="","",IF(K6227="高",IF(L6227="删除",J6227*'模板使用说明&amp;基础参数'!$E$5*'模板使用说明&amp;基础参数'!$E$12,IF(L6227="修改",J6227*'模板使用说明&amp;基础参数'!$E$5*'模板使用说明&amp;基础参数'!$E$11,J6227*'模板使用说明&amp;基础参数'!$E$5*'模板使用说明&amp;基础参数'!$E$10)),IF(K6227="中",IF(L6227="删除",J6227*'模板使用说明&amp;基础参数'!$E$6*'模板使用说明&amp;基础参数'!$E$12,IF(L6227="修改",J6227*'模板使用说明&amp;基础参数'!$E$6*'模板使用说明&amp;基础参数'!$E$11,J6227*'模板使用说明&amp;基础参数'!$E$6*'模板使用说明&amp;基础参数'!$E$10)),IF(L6227="删除",J6227*'模板使用说明&amp;基础参数'!$E$7*'模板使用说明&amp;基础参数'!$E$12,IF(L6227="修改",J6227*'模板使用说明&amp;基础参数'!$E$7*'模板使用说明&amp;基础参数'!$E$11,J6227*'模板使用说明&amp;基础参数'!$E$7*'模板使用说明&amp;基础参数'!$E$10)))))</f>
        <v/>
      </c>
      <c r="N6227" s="95"/>
    </row>
    <row r="6228" spans="1:14">
      <c r="A6228" s="76">
        <f t="shared" si="108"/>
        <v>6223</v>
      </c>
      <c r="B6228" s="77"/>
      <c r="C6228" s="77"/>
      <c r="D6228" s="77"/>
      <c r="E6228" s="77"/>
      <c r="F6228" s="78"/>
      <c r="G6228" s="78"/>
      <c r="H6228" s="77"/>
      <c r="I6228" s="77"/>
      <c r="J6228" s="8" t="str">
        <f>IF(I6228="ILF",IF($C$1="预估功能点",'模板使用说明&amp;基础参数'!$E$15,'模板使用说明&amp;基础参数'!$E$22),IF(I6228="EIF",IF($C$1="预估功能点",'模板使用说明&amp;基础参数'!$E$16,'模板使用说明&amp;基础参数'!$E$23),IF(I6228="EI",IF($C$1="预估功能点",'模板使用说明&amp;基础参数'!$E$17,'模板使用说明&amp;基础参数'!$E$24),IF(I6228="EO",IF($C$1="预估功能点",'模板使用说明&amp;基础参数'!$E$18,'模板使用说明&amp;基础参数'!$E$25),IF(I6228="EQ",IF($C$1="预估功能点",'模板使用说明&amp;基础参数'!$E$19,'模板使用说明&amp;基础参数'!$E$26),"")))))</f>
        <v/>
      </c>
      <c r="K6228" s="80"/>
      <c r="L6228" s="80"/>
      <c r="M6228" s="81" t="str">
        <f>IF(J6228="","",IF(K6228="高",IF(L6228="删除",J6228*'模板使用说明&amp;基础参数'!$E$5*'模板使用说明&amp;基础参数'!$E$12,IF(L6228="修改",J6228*'模板使用说明&amp;基础参数'!$E$5*'模板使用说明&amp;基础参数'!$E$11,J6228*'模板使用说明&amp;基础参数'!$E$5*'模板使用说明&amp;基础参数'!$E$10)),IF(K6228="中",IF(L6228="删除",J6228*'模板使用说明&amp;基础参数'!$E$6*'模板使用说明&amp;基础参数'!$E$12,IF(L6228="修改",J6228*'模板使用说明&amp;基础参数'!$E$6*'模板使用说明&amp;基础参数'!$E$11,J6228*'模板使用说明&amp;基础参数'!$E$6*'模板使用说明&amp;基础参数'!$E$10)),IF(L6228="删除",J6228*'模板使用说明&amp;基础参数'!$E$7*'模板使用说明&amp;基础参数'!$E$12,IF(L6228="修改",J6228*'模板使用说明&amp;基础参数'!$E$7*'模板使用说明&amp;基础参数'!$E$11,J6228*'模板使用说明&amp;基础参数'!$E$7*'模板使用说明&amp;基础参数'!$E$10)))))</f>
        <v/>
      </c>
      <c r="N6228" s="95"/>
    </row>
    <row r="6229" spans="1:14">
      <c r="A6229" s="76">
        <f t="shared" si="108"/>
        <v>6224</v>
      </c>
      <c r="B6229" s="77"/>
      <c r="C6229" s="77"/>
      <c r="D6229" s="77"/>
      <c r="E6229" s="77"/>
      <c r="F6229" s="78"/>
      <c r="G6229" s="78"/>
      <c r="H6229" s="77"/>
      <c r="I6229" s="77"/>
      <c r="J6229" s="8" t="str">
        <f>IF(I6229="ILF",IF($C$1="预估功能点",'模板使用说明&amp;基础参数'!$E$15,'模板使用说明&amp;基础参数'!$E$22),IF(I6229="EIF",IF($C$1="预估功能点",'模板使用说明&amp;基础参数'!$E$16,'模板使用说明&amp;基础参数'!$E$23),IF(I6229="EI",IF($C$1="预估功能点",'模板使用说明&amp;基础参数'!$E$17,'模板使用说明&amp;基础参数'!$E$24),IF(I6229="EO",IF($C$1="预估功能点",'模板使用说明&amp;基础参数'!$E$18,'模板使用说明&amp;基础参数'!$E$25),IF(I6229="EQ",IF($C$1="预估功能点",'模板使用说明&amp;基础参数'!$E$19,'模板使用说明&amp;基础参数'!$E$26),"")))))</f>
        <v/>
      </c>
      <c r="K6229" s="80"/>
      <c r="L6229" s="80"/>
      <c r="M6229" s="81" t="str">
        <f>IF(J6229="","",IF(K6229="高",IF(L6229="删除",J6229*'模板使用说明&amp;基础参数'!$E$5*'模板使用说明&amp;基础参数'!$E$12,IF(L6229="修改",J6229*'模板使用说明&amp;基础参数'!$E$5*'模板使用说明&amp;基础参数'!$E$11,J6229*'模板使用说明&amp;基础参数'!$E$5*'模板使用说明&amp;基础参数'!$E$10)),IF(K6229="中",IF(L6229="删除",J6229*'模板使用说明&amp;基础参数'!$E$6*'模板使用说明&amp;基础参数'!$E$12,IF(L6229="修改",J6229*'模板使用说明&amp;基础参数'!$E$6*'模板使用说明&amp;基础参数'!$E$11,J6229*'模板使用说明&amp;基础参数'!$E$6*'模板使用说明&amp;基础参数'!$E$10)),IF(L6229="删除",J6229*'模板使用说明&amp;基础参数'!$E$7*'模板使用说明&amp;基础参数'!$E$12,IF(L6229="修改",J6229*'模板使用说明&amp;基础参数'!$E$7*'模板使用说明&amp;基础参数'!$E$11,J6229*'模板使用说明&amp;基础参数'!$E$7*'模板使用说明&amp;基础参数'!$E$10)))))</f>
        <v/>
      </c>
      <c r="N6229" s="95"/>
    </row>
    <row r="6230" spans="1:14">
      <c r="A6230" s="76">
        <f t="shared" si="108"/>
        <v>6225</v>
      </c>
      <c r="B6230" s="77"/>
      <c r="C6230" s="77"/>
      <c r="D6230" s="77"/>
      <c r="E6230" s="77"/>
      <c r="F6230" s="78"/>
      <c r="G6230" s="78"/>
      <c r="H6230" s="77"/>
      <c r="I6230" s="77"/>
      <c r="J6230" s="8" t="str">
        <f>IF(I6230="ILF",IF($C$1="预估功能点",'模板使用说明&amp;基础参数'!$E$15,'模板使用说明&amp;基础参数'!$E$22),IF(I6230="EIF",IF($C$1="预估功能点",'模板使用说明&amp;基础参数'!$E$16,'模板使用说明&amp;基础参数'!$E$23),IF(I6230="EI",IF($C$1="预估功能点",'模板使用说明&amp;基础参数'!$E$17,'模板使用说明&amp;基础参数'!$E$24),IF(I6230="EO",IF($C$1="预估功能点",'模板使用说明&amp;基础参数'!$E$18,'模板使用说明&amp;基础参数'!$E$25),IF(I6230="EQ",IF($C$1="预估功能点",'模板使用说明&amp;基础参数'!$E$19,'模板使用说明&amp;基础参数'!$E$26),"")))))</f>
        <v/>
      </c>
      <c r="K6230" s="80"/>
      <c r="L6230" s="80"/>
      <c r="M6230" s="81" t="str">
        <f>IF(J6230="","",IF(K6230="高",IF(L6230="删除",J6230*'模板使用说明&amp;基础参数'!$E$5*'模板使用说明&amp;基础参数'!$E$12,IF(L6230="修改",J6230*'模板使用说明&amp;基础参数'!$E$5*'模板使用说明&amp;基础参数'!$E$11,J6230*'模板使用说明&amp;基础参数'!$E$5*'模板使用说明&amp;基础参数'!$E$10)),IF(K6230="中",IF(L6230="删除",J6230*'模板使用说明&amp;基础参数'!$E$6*'模板使用说明&amp;基础参数'!$E$12,IF(L6230="修改",J6230*'模板使用说明&amp;基础参数'!$E$6*'模板使用说明&amp;基础参数'!$E$11,J6230*'模板使用说明&amp;基础参数'!$E$6*'模板使用说明&amp;基础参数'!$E$10)),IF(L6230="删除",J6230*'模板使用说明&amp;基础参数'!$E$7*'模板使用说明&amp;基础参数'!$E$12,IF(L6230="修改",J6230*'模板使用说明&amp;基础参数'!$E$7*'模板使用说明&amp;基础参数'!$E$11,J6230*'模板使用说明&amp;基础参数'!$E$7*'模板使用说明&amp;基础参数'!$E$10)))))</f>
        <v/>
      </c>
      <c r="N6230" s="95"/>
    </row>
    <row r="6231" spans="1:14">
      <c r="A6231" s="76">
        <f t="shared" si="108"/>
        <v>6226</v>
      </c>
      <c r="B6231" s="77"/>
      <c r="C6231" s="77"/>
      <c r="D6231" s="77"/>
      <c r="E6231" s="77"/>
      <c r="F6231" s="78"/>
      <c r="G6231" s="78"/>
      <c r="H6231" s="77"/>
      <c r="I6231" s="77"/>
      <c r="J6231" s="8" t="str">
        <f>IF(I6231="ILF",IF($C$1="预估功能点",'模板使用说明&amp;基础参数'!$E$15,'模板使用说明&amp;基础参数'!$E$22),IF(I6231="EIF",IF($C$1="预估功能点",'模板使用说明&amp;基础参数'!$E$16,'模板使用说明&amp;基础参数'!$E$23),IF(I6231="EI",IF($C$1="预估功能点",'模板使用说明&amp;基础参数'!$E$17,'模板使用说明&amp;基础参数'!$E$24),IF(I6231="EO",IF($C$1="预估功能点",'模板使用说明&amp;基础参数'!$E$18,'模板使用说明&amp;基础参数'!$E$25),IF(I6231="EQ",IF($C$1="预估功能点",'模板使用说明&amp;基础参数'!$E$19,'模板使用说明&amp;基础参数'!$E$26),"")))))</f>
        <v/>
      </c>
      <c r="K6231" s="80"/>
      <c r="L6231" s="80"/>
      <c r="M6231" s="81" t="str">
        <f>IF(J6231="","",IF(K6231="高",IF(L6231="删除",J6231*'模板使用说明&amp;基础参数'!$E$5*'模板使用说明&amp;基础参数'!$E$12,IF(L6231="修改",J6231*'模板使用说明&amp;基础参数'!$E$5*'模板使用说明&amp;基础参数'!$E$11,J6231*'模板使用说明&amp;基础参数'!$E$5*'模板使用说明&amp;基础参数'!$E$10)),IF(K6231="中",IF(L6231="删除",J6231*'模板使用说明&amp;基础参数'!$E$6*'模板使用说明&amp;基础参数'!$E$12,IF(L6231="修改",J6231*'模板使用说明&amp;基础参数'!$E$6*'模板使用说明&amp;基础参数'!$E$11,J6231*'模板使用说明&amp;基础参数'!$E$6*'模板使用说明&amp;基础参数'!$E$10)),IF(L6231="删除",J6231*'模板使用说明&amp;基础参数'!$E$7*'模板使用说明&amp;基础参数'!$E$12,IF(L6231="修改",J6231*'模板使用说明&amp;基础参数'!$E$7*'模板使用说明&amp;基础参数'!$E$11,J6231*'模板使用说明&amp;基础参数'!$E$7*'模板使用说明&amp;基础参数'!$E$10)))))</f>
        <v/>
      </c>
      <c r="N6231" s="95"/>
    </row>
    <row r="6232" spans="1:14">
      <c r="A6232" s="76">
        <f t="shared" si="108"/>
        <v>6227</v>
      </c>
      <c r="B6232" s="77"/>
      <c r="C6232" s="77"/>
      <c r="D6232" s="77"/>
      <c r="E6232" s="77"/>
      <c r="F6232" s="78"/>
      <c r="G6232" s="78"/>
      <c r="H6232" s="77"/>
      <c r="I6232" s="77"/>
      <c r="J6232" s="8" t="str">
        <f>IF(I6232="ILF",IF($C$1="预估功能点",'模板使用说明&amp;基础参数'!$E$15,'模板使用说明&amp;基础参数'!$E$22),IF(I6232="EIF",IF($C$1="预估功能点",'模板使用说明&amp;基础参数'!$E$16,'模板使用说明&amp;基础参数'!$E$23),IF(I6232="EI",IF($C$1="预估功能点",'模板使用说明&amp;基础参数'!$E$17,'模板使用说明&amp;基础参数'!$E$24),IF(I6232="EO",IF($C$1="预估功能点",'模板使用说明&amp;基础参数'!$E$18,'模板使用说明&amp;基础参数'!$E$25),IF(I6232="EQ",IF($C$1="预估功能点",'模板使用说明&amp;基础参数'!$E$19,'模板使用说明&amp;基础参数'!$E$26),"")))))</f>
        <v/>
      </c>
      <c r="K6232" s="80"/>
      <c r="L6232" s="80"/>
      <c r="M6232" s="81" t="str">
        <f>IF(J6232="","",IF(K6232="高",IF(L6232="删除",J6232*'模板使用说明&amp;基础参数'!$E$5*'模板使用说明&amp;基础参数'!$E$12,IF(L6232="修改",J6232*'模板使用说明&amp;基础参数'!$E$5*'模板使用说明&amp;基础参数'!$E$11,J6232*'模板使用说明&amp;基础参数'!$E$5*'模板使用说明&amp;基础参数'!$E$10)),IF(K6232="中",IF(L6232="删除",J6232*'模板使用说明&amp;基础参数'!$E$6*'模板使用说明&amp;基础参数'!$E$12,IF(L6232="修改",J6232*'模板使用说明&amp;基础参数'!$E$6*'模板使用说明&amp;基础参数'!$E$11,J6232*'模板使用说明&amp;基础参数'!$E$6*'模板使用说明&amp;基础参数'!$E$10)),IF(L6232="删除",J6232*'模板使用说明&amp;基础参数'!$E$7*'模板使用说明&amp;基础参数'!$E$12,IF(L6232="修改",J6232*'模板使用说明&amp;基础参数'!$E$7*'模板使用说明&amp;基础参数'!$E$11,J6232*'模板使用说明&amp;基础参数'!$E$7*'模板使用说明&amp;基础参数'!$E$10)))))</f>
        <v/>
      </c>
      <c r="N6232" s="95"/>
    </row>
    <row r="6233" spans="1:14">
      <c r="A6233" s="76">
        <f t="shared" si="108"/>
        <v>6228</v>
      </c>
      <c r="B6233" s="77"/>
      <c r="C6233" s="77"/>
      <c r="D6233" s="77"/>
      <c r="E6233" s="77"/>
      <c r="F6233" s="78"/>
      <c r="G6233" s="78"/>
      <c r="H6233" s="77"/>
      <c r="I6233" s="77"/>
      <c r="J6233" s="8" t="str">
        <f>IF(I6233="ILF",IF($C$1="预估功能点",'模板使用说明&amp;基础参数'!$E$15,'模板使用说明&amp;基础参数'!$E$22),IF(I6233="EIF",IF($C$1="预估功能点",'模板使用说明&amp;基础参数'!$E$16,'模板使用说明&amp;基础参数'!$E$23),IF(I6233="EI",IF($C$1="预估功能点",'模板使用说明&amp;基础参数'!$E$17,'模板使用说明&amp;基础参数'!$E$24),IF(I6233="EO",IF($C$1="预估功能点",'模板使用说明&amp;基础参数'!$E$18,'模板使用说明&amp;基础参数'!$E$25),IF(I6233="EQ",IF($C$1="预估功能点",'模板使用说明&amp;基础参数'!$E$19,'模板使用说明&amp;基础参数'!$E$26),"")))))</f>
        <v/>
      </c>
      <c r="K6233" s="80"/>
      <c r="L6233" s="80"/>
      <c r="M6233" s="81" t="str">
        <f>IF(J6233="","",IF(K6233="高",IF(L6233="删除",J6233*'模板使用说明&amp;基础参数'!$E$5*'模板使用说明&amp;基础参数'!$E$12,IF(L6233="修改",J6233*'模板使用说明&amp;基础参数'!$E$5*'模板使用说明&amp;基础参数'!$E$11,J6233*'模板使用说明&amp;基础参数'!$E$5*'模板使用说明&amp;基础参数'!$E$10)),IF(K6233="中",IF(L6233="删除",J6233*'模板使用说明&amp;基础参数'!$E$6*'模板使用说明&amp;基础参数'!$E$12,IF(L6233="修改",J6233*'模板使用说明&amp;基础参数'!$E$6*'模板使用说明&amp;基础参数'!$E$11,J6233*'模板使用说明&amp;基础参数'!$E$6*'模板使用说明&amp;基础参数'!$E$10)),IF(L6233="删除",J6233*'模板使用说明&amp;基础参数'!$E$7*'模板使用说明&amp;基础参数'!$E$12,IF(L6233="修改",J6233*'模板使用说明&amp;基础参数'!$E$7*'模板使用说明&amp;基础参数'!$E$11,J6233*'模板使用说明&amp;基础参数'!$E$7*'模板使用说明&amp;基础参数'!$E$10)))))</f>
        <v/>
      </c>
      <c r="N6233" s="95"/>
    </row>
    <row r="6234" spans="1:14">
      <c r="A6234" s="76">
        <f t="shared" si="108"/>
        <v>6229</v>
      </c>
      <c r="B6234" s="77"/>
      <c r="C6234" s="77"/>
      <c r="D6234" s="77"/>
      <c r="E6234" s="77"/>
      <c r="F6234" s="78"/>
      <c r="G6234" s="78"/>
      <c r="H6234" s="77"/>
      <c r="I6234" s="77"/>
      <c r="J6234" s="8" t="str">
        <f>IF(I6234="ILF",IF($C$1="预估功能点",'模板使用说明&amp;基础参数'!$E$15,'模板使用说明&amp;基础参数'!$E$22),IF(I6234="EIF",IF($C$1="预估功能点",'模板使用说明&amp;基础参数'!$E$16,'模板使用说明&amp;基础参数'!$E$23),IF(I6234="EI",IF($C$1="预估功能点",'模板使用说明&amp;基础参数'!$E$17,'模板使用说明&amp;基础参数'!$E$24),IF(I6234="EO",IF($C$1="预估功能点",'模板使用说明&amp;基础参数'!$E$18,'模板使用说明&amp;基础参数'!$E$25),IF(I6234="EQ",IF($C$1="预估功能点",'模板使用说明&amp;基础参数'!$E$19,'模板使用说明&amp;基础参数'!$E$26),"")))))</f>
        <v/>
      </c>
      <c r="K6234" s="80"/>
      <c r="L6234" s="80"/>
      <c r="M6234" s="81" t="str">
        <f>IF(J6234="","",IF(K6234="高",IF(L6234="删除",J6234*'模板使用说明&amp;基础参数'!$E$5*'模板使用说明&amp;基础参数'!$E$12,IF(L6234="修改",J6234*'模板使用说明&amp;基础参数'!$E$5*'模板使用说明&amp;基础参数'!$E$11,J6234*'模板使用说明&amp;基础参数'!$E$5*'模板使用说明&amp;基础参数'!$E$10)),IF(K6234="中",IF(L6234="删除",J6234*'模板使用说明&amp;基础参数'!$E$6*'模板使用说明&amp;基础参数'!$E$12,IF(L6234="修改",J6234*'模板使用说明&amp;基础参数'!$E$6*'模板使用说明&amp;基础参数'!$E$11,J6234*'模板使用说明&amp;基础参数'!$E$6*'模板使用说明&amp;基础参数'!$E$10)),IF(L6234="删除",J6234*'模板使用说明&amp;基础参数'!$E$7*'模板使用说明&amp;基础参数'!$E$12,IF(L6234="修改",J6234*'模板使用说明&amp;基础参数'!$E$7*'模板使用说明&amp;基础参数'!$E$11,J6234*'模板使用说明&amp;基础参数'!$E$7*'模板使用说明&amp;基础参数'!$E$10)))))</f>
        <v/>
      </c>
      <c r="N6234" s="95"/>
    </row>
    <row r="6235" spans="1:14">
      <c r="A6235" s="76">
        <f t="shared" si="108"/>
        <v>6230</v>
      </c>
      <c r="B6235" s="77"/>
      <c r="C6235" s="77"/>
      <c r="D6235" s="77"/>
      <c r="E6235" s="77"/>
      <c r="F6235" s="78"/>
      <c r="G6235" s="78"/>
      <c r="H6235" s="77"/>
      <c r="I6235" s="77"/>
      <c r="J6235" s="8" t="str">
        <f>IF(I6235="ILF",IF($C$1="预估功能点",'模板使用说明&amp;基础参数'!$E$15,'模板使用说明&amp;基础参数'!$E$22),IF(I6235="EIF",IF($C$1="预估功能点",'模板使用说明&amp;基础参数'!$E$16,'模板使用说明&amp;基础参数'!$E$23),IF(I6235="EI",IF($C$1="预估功能点",'模板使用说明&amp;基础参数'!$E$17,'模板使用说明&amp;基础参数'!$E$24),IF(I6235="EO",IF($C$1="预估功能点",'模板使用说明&amp;基础参数'!$E$18,'模板使用说明&amp;基础参数'!$E$25),IF(I6235="EQ",IF($C$1="预估功能点",'模板使用说明&amp;基础参数'!$E$19,'模板使用说明&amp;基础参数'!$E$26),"")))))</f>
        <v/>
      </c>
      <c r="K6235" s="80"/>
      <c r="L6235" s="80"/>
      <c r="M6235" s="81" t="str">
        <f>IF(J6235="","",IF(K6235="高",IF(L6235="删除",J6235*'模板使用说明&amp;基础参数'!$E$5*'模板使用说明&amp;基础参数'!$E$12,IF(L6235="修改",J6235*'模板使用说明&amp;基础参数'!$E$5*'模板使用说明&amp;基础参数'!$E$11,J6235*'模板使用说明&amp;基础参数'!$E$5*'模板使用说明&amp;基础参数'!$E$10)),IF(K6235="中",IF(L6235="删除",J6235*'模板使用说明&amp;基础参数'!$E$6*'模板使用说明&amp;基础参数'!$E$12,IF(L6235="修改",J6235*'模板使用说明&amp;基础参数'!$E$6*'模板使用说明&amp;基础参数'!$E$11,J6235*'模板使用说明&amp;基础参数'!$E$6*'模板使用说明&amp;基础参数'!$E$10)),IF(L6235="删除",J6235*'模板使用说明&amp;基础参数'!$E$7*'模板使用说明&amp;基础参数'!$E$12,IF(L6235="修改",J6235*'模板使用说明&amp;基础参数'!$E$7*'模板使用说明&amp;基础参数'!$E$11,J6235*'模板使用说明&amp;基础参数'!$E$7*'模板使用说明&amp;基础参数'!$E$10)))))</f>
        <v/>
      </c>
      <c r="N6235" s="95"/>
    </row>
    <row r="6236" spans="1:14">
      <c r="A6236" s="76">
        <f t="shared" si="108"/>
        <v>6231</v>
      </c>
      <c r="B6236" s="77"/>
      <c r="C6236" s="77"/>
      <c r="D6236" s="77"/>
      <c r="E6236" s="77"/>
      <c r="F6236" s="78"/>
      <c r="G6236" s="78"/>
      <c r="H6236" s="77"/>
      <c r="I6236" s="77"/>
      <c r="J6236" s="8" t="str">
        <f>IF(I6236="ILF",IF($C$1="预估功能点",'模板使用说明&amp;基础参数'!$E$15,'模板使用说明&amp;基础参数'!$E$22),IF(I6236="EIF",IF($C$1="预估功能点",'模板使用说明&amp;基础参数'!$E$16,'模板使用说明&amp;基础参数'!$E$23),IF(I6236="EI",IF($C$1="预估功能点",'模板使用说明&amp;基础参数'!$E$17,'模板使用说明&amp;基础参数'!$E$24),IF(I6236="EO",IF($C$1="预估功能点",'模板使用说明&amp;基础参数'!$E$18,'模板使用说明&amp;基础参数'!$E$25),IF(I6236="EQ",IF($C$1="预估功能点",'模板使用说明&amp;基础参数'!$E$19,'模板使用说明&amp;基础参数'!$E$26),"")))))</f>
        <v/>
      </c>
      <c r="K6236" s="80"/>
      <c r="L6236" s="80"/>
      <c r="M6236" s="81" t="str">
        <f>IF(J6236="","",IF(K6236="高",IF(L6236="删除",J6236*'模板使用说明&amp;基础参数'!$E$5*'模板使用说明&amp;基础参数'!$E$12,IF(L6236="修改",J6236*'模板使用说明&amp;基础参数'!$E$5*'模板使用说明&amp;基础参数'!$E$11,J6236*'模板使用说明&amp;基础参数'!$E$5*'模板使用说明&amp;基础参数'!$E$10)),IF(K6236="中",IF(L6236="删除",J6236*'模板使用说明&amp;基础参数'!$E$6*'模板使用说明&amp;基础参数'!$E$12,IF(L6236="修改",J6236*'模板使用说明&amp;基础参数'!$E$6*'模板使用说明&amp;基础参数'!$E$11,J6236*'模板使用说明&amp;基础参数'!$E$6*'模板使用说明&amp;基础参数'!$E$10)),IF(L6236="删除",J6236*'模板使用说明&amp;基础参数'!$E$7*'模板使用说明&amp;基础参数'!$E$12,IF(L6236="修改",J6236*'模板使用说明&amp;基础参数'!$E$7*'模板使用说明&amp;基础参数'!$E$11,J6236*'模板使用说明&amp;基础参数'!$E$7*'模板使用说明&amp;基础参数'!$E$10)))))</f>
        <v/>
      </c>
      <c r="N6236" s="95"/>
    </row>
    <row r="6237" spans="1:14">
      <c r="A6237" s="76">
        <f t="shared" si="108"/>
        <v>6232</v>
      </c>
      <c r="B6237" s="77"/>
      <c r="C6237" s="77"/>
      <c r="D6237" s="77"/>
      <c r="E6237" s="77"/>
      <c r="F6237" s="78"/>
      <c r="G6237" s="78"/>
      <c r="H6237" s="77"/>
      <c r="I6237" s="77"/>
      <c r="J6237" s="8" t="str">
        <f>IF(I6237="ILF",IF($C$1="预估功能点",'模板使用说明&amp;基础参数'!$E$15,'模板使用说明&amp;基础参数'!$E$22),IF(I6237="EIF",IF($C$1="预估功能点",'模板使用说明&amp;基础参数'!$E$16,'模板使用说明&amp;基础参数'!$E$23),IF(I6237="EI",IF($C$1="预估功能点",'模板使用说明&amp;基础参数'!$E$17,'模板使用说明&amp;基础参数'!$E$24),IF(I6237="EO",IF($C$1="预估功能点",'模板使用说明&amp;基础参数'!$E$18,'模板使用说明&amp;基础参数'!$E$25),IF(I6237="EQ",IF($C$1="预估功能点",'模板使用说明&amp;基础参数'!$E$19,'模板使用说明&amp;基础参数'!$E$26),"")))))</f>
        <v/>
      </c>
      <c r="K6237" s="80"/>
      <c r="L6237" s="80"/>
      <c r="M6237" s="81" t="str">
        <f>IF(J6237="","",IF(K6237="高",IF(L6237="删除",J6237*'模板使用说明&amp;基础参数'!$E$5*'模板使用说明&amp;基础参数'!$E$12,IF(L6237="修改",J6237*'模板使用说明&amp;基础参数'!$E$5*'模板使用说明&amp;基础参数'!$E$11,J6237*'模板使用说明&amp;基础参数'!$E$5*'模板使用说明&amp;基础参数'!$E$10)),IF(K6237="中",IF(L6237="删除",J6237*'模板使用说明&amp;基础参数'!$E$6*'模板使用说明&amp;基础参数'!$E$12,IF(L6237="修改",J6237*'模板使用说明&amp;基础参数'!$E$6*'模板使用说明&amp;基础参数'!$E$11,J6237*'模板使用说明&amp;基础参数'!$E$6*'模板使用说明&amp;基础参数'!$E$10)),IF(L6237="删除",J6237*'模板使用说明&amp;基础参数'!$E$7*'模板使用说明&amp;基础参数'!$E$12,IF(L6237="修改",J6237*'模板使用说明&amp;基础参数'!$E$7*'模板使用说明&amp;基础参数'!$E$11,J6237*'模板使用说明&amp;基础参数'!$E$7*'模板使用说明&amp;基础参数'!$E$10)))))</f>
        <v/>
      </c>
      <c r="N6237" s="95"/>
    </row>
    <row r="6238" spans="1:14">
      <c r="A6238" s="76">
        <f t="shared" si="108"/>
        <v>6233</v>
      </c>
      <c r="B6238" s="77"/>
      <c r="C6238" s="77"/>
      <c r="D6238" s="77"/>
      <c r="E6238" s="77"/>
      <c r="F6238" s="78"/>
      <c r="G6238" s="78"/>
      <c r="H6238" s="77"/>
      <c r="I6238" s="77"/>
      <c r="J6238" s="8" t="str">
        <f>IF(I6238="ILF",IF($C$1="预估功能点",'模板使用说明&amp;基础参数'!$E$15,'模板使用说明&amp;基础参数'!$E$22),IF(I6238="EIF",IF($C$1="预估功能点",'模板使用说明&amp;基础参数'!$E$16,'模板使用说明&amp;基础参数'!$E$23),IF(I6238="EI",IF($C$1="预估功能点",'模板使用说明&amp;基础参数'!$E$17,'模板使用说明&amp;基础参数'!$E$24),IF(I6238="EO",IF($C$1="预估功能点",'模板使用说明&amp;基础参数'!$E$18,'模板使用说明&amp;基础参数'!$E$25),IF(I6238="EQ",IF($C$1="预估功能点",'模板使用说明&amp;基础参数'!$E$19,'模板使用说明&amp;基础参数'!$E$26),"")))))</f>
        <v/>
      </c>
      <c r="K6238" s="80"/>
      <c r="L6238" s="80"/>
      <c r="M6238" s="81" t="str">
        <f>IF(J6238="","",IF(K6238="高",IF(L6238="删除",J6238*'模板使用说明&amp;基础参数'!$E$5*'模板使用说明&amp;基础参数'!$E$12,IF(L6238="修改",J6238*'模板使用说明&amp;基础参数'!$E$5*'模板使用说明&amp;基础参数'!$E$11,J6238*'模板使用说明&amp;基础参数'!$E$5*'模板使用说明&amp;基础参数'!$E$10)),IF(K6238="中",IF(L6238="删除",J6238*'模板使用说明&amp;基础参数'!$E$6*'模板使用说明&amp;基础参数'!$E$12,IF(L6238="修改",J6238*'模板使用说明&amp;基础参数'!$E$6*'模板使用说明&amp;基础参数'!$E$11,J6238*'模板使用说明&amp;基础参数'!$E$6*'模板使用说明&amp;基础参数'!$E$10)),IF(L6238="删除",J6238*'模板使用说明&amp;基础参数'!$E$7*'模板使用说明&amp;基础参数'!$E$12,IF(L6238="修改",J6238*'模板使用说明&amp;基础参数'!$E$7*'模板使用说明&amp;基础参数'!$E$11,J6238*'模板使用说明&amp;基础参数'!$E$7*'模板使用说明&amp;基础参数'!$E$10)))))</f>
        <v/>
      </c>
      <c r="N6238" s="95"/>
    </row>
    <row r="6239" spans="1:14">
      <c r="A6239" s="76">
        <f t="shared" si="108"/>
        <v>6234</v>
      </c>
      <c r="B6239" s="77"/>
      <c r="C6239" s="77"/>
      <c r="D6239" s="77"/>
      <c r="E6239" s="77"/>
      <c r="F6239" s="78"/>
      <c r="G6239" s="78"/>
      <c r="H6239" s="77"/>
      <c r="I6239" s="77"/>
      <c r="J6239" s="8" t="str">
        <f>IF(I6239="ILF",IF($C$1="预估功能点",'模板使用说明&amp;基础参数'!$E$15,'模板使用说明&amp;基础参数'!$E$22),IF(I6239="EIF",IF($C$1="预估功能点",'模板使用说明&amp;基础参数'!$E$16,'模板使用说明&amp;基础参数'!$E$23),IF(I6239="EI",IF($C$1="预估功能点",'模板使用说明&amp;基础参数'!$E$17,'模板使用说明&amp;基础参数'!$E$24),IF(I6239="EO",IF($C$1="预估功能点",'模板使用说明&amp;基础参数'!$E$18,'模板使用说明&amp;基础参数'!$E$25),IF(I6239="EQ",IF($C$1="预估功能点",'模板使用说明&amp;基础参数'!$E$19,'模板使用说明&amp;基础参数'!$E$26),"")))))</f>
        <v/>
      </c>
      <c r="K6239" s="80"/>
      <c r="L6239" s="80"/>
      <c r="M6239" s="81" t="str">
        <f>IF(J6239="","",IF(K6239="高",IF(L6239="删除",J6239*'模板使用说明&amp;基础参数'!$E$5*'模板使用说明&amp;基础参数'!$E$12,IF(L6239="修改",J6239*'模板使用说明&amp;基础参数'!$E$5*'模板使用说明&amp;基础参数'!$E$11,J6239*'模板使用说明&amp;基础参数'!$E$5*'模板使用说明&amp;基础参数'!$E$10)),IF(K6239="中",IF(L6239="删除",J6239*'模板使用说明&amp;基础参数'!$E$6*'模板使用说明&amp;基础参数'!$E$12,IF(L6239="修改",J6239*'模板使用说明&amp;基础参数'!$E$6*'模板使用说明&amp;基础参数'!$E$11,J6239*'模板使用说明&amp;基础参数'!$E$6*'模板使用说明&amp;基础参数'!$E$10)),IF(L6239="删除",J6239*'模板使用说明&amp;基础参数'!$E$7*'模板使用说明&amp;基础参数'!$E$12,IF(L6239="修改",J6239*'模板使用说明&amp;基础参数'!$E$7*'模板使用说明&amp;基础参数'!$E$11,J6239*'模板使用说明&amp;基础参数'!$E$7*'模板使用说明&amp;基础参数'!$E$10)))))</f>
        <v/>
      </c>
      <c r="N6239" s="95"/>
    </row>
    <row r="6240" spans="1:14">
      <c r="A6240" s="76">
        <f t="shared" si="108"/>
        <v>6235</v>
      </c>
      <c r="B6240" s="77"/>
      <c r="C6240" s="77"/>
      <c r="D6240" s="77"/>
      <c r="E6240" s="77"/>
      <c r="F6240" s="78"/>
      <c r="G6240" s="78"/>
      <c r="H6240" s="77"/>
      <c r="I6240" s="77"/>
      <c r="J6240" s="8" t="str">
        <f>IF(I6240="ILF",IF($C$1="预估功能点",'模板使用说明&amp;基础参数'!$E$15,'模板使用说明&amp;基础参数'!$E$22),IF(I6240="EIF",IF($C$1="预估功能点",'模板使用说明&amp;基础参数'!$E$16,'模板使用说明&amp;基础参数'!$E$23),IF(I6240="EI",IF($C$1="预估功能点",'模板使用说明&amp;基础参数'!$E$17,'模板使用说明&amp;基础参数'!$E$24),IF(I6240="EO",IF($C$1="预估功能点",'模板使用说明&amp;基础参数'!$E$18,'模板使用说明&amp;基础参数'!$E$25),IF(I6240="EQ",IF($C$1="预估功能点",'模板使用说明&amp;基础参数'!$E$19,'模板使用说明&amp;基础参数'!$E$26),"")))))</f>
        <v/>
      </c>
      <c r="K6240" s="80"/>
      <c r="L6240" s="80"/>
      <c r="M6240" s="81" t="str">
        <f>IF(J6240="","",IF(K6240="高",IF(L6240="删除",J6240*'模板使用说明&amp;基础参数'!$E$5*'模板使用说明&amp;基础参数'!$E$12,IF(L6240="修改",J6240*'模板使用说明&amp;基础参数'!$E$5*'模板使用说明&amp;基础参数'!$E$11,J6240*'模板使用说明&amp;基础参数'!$E$5*'模板使用说明&amp;基础参数'!$E$10)),IF(K6240="中",IF(L6240="删除",J6240*'模板使用说明&amp;基础参数'!$E$6*'模板使用说明&amp;基础参数'!$E$12,IF(L6240="修改",J6240*'模板使用说明&amp;基础参数'!$E$6*'模板使用说明&amp;基础参数'!$E$11,J6240*'模板使用说明&amp;基础参数'!$E$6*'模板使用说明&amp;基础参数'!$E$10)),IF(L6240="删除",J6240*'模板使用说明&amp;基础参数'!$E$7*'模板使用说明&amp;基础参数'!$E$12,IF(L6240="修改",J6240*'模板使用说明&amp;基础参数'!$E$7*'模板使用说明&amp;基础参数'!$E$11,J6240*'模板使用说明&amp;基础参数'!$E$7*'模板使用说明&amp;基础参数'!$E$10)))))</f>
        <v/>
      </c>
      <c r="N6240" s="95"/>
    </row>
    <row r="6241" spans="1:14">
      <c r="A6241" s="76">
        <f t="shared" si="108"/>
        <v>6236</v>
      </c>
      <c r="B6241" s="77"/>
      <c r="C6241" s="77"/>
      <c r="D6241" s="77"/>
      <c r="E6241" s="77"/>
      <c r="F6241" s="78"/>
      <c r="G6241" s="78"/>
      <c r="H6241" s="77"/>
      <c r="I6241" s="77"/>
      <c r="J6241" s="8" t="str">
        <f>IF(I6241="ILF",IF($C$1="预估功能点",'模板使用说明&amp;基础参数'!$E$15,'模板使用说明&amp;基础参数'!$E$22),IF(I6241="EIF",IF($C$1="预估功能点",'模板使用说明&amp;基础参数'!$E$16,'模板使用说明&amp;基础参数'!$E$23),IF(I6241="EI",IF($C$1="预估功能点",'模板使用说明&amp;基础参数'!$E$17,'模板使用说明&amp;基础参数'!$E$24),IF(I6241="EO",IF($C$1="预估功能点",'模板使用说明&amp;基础参数'!$E$18,'模板使用说明&amp;基础参数'!$E$25),IF(I6241="EQ",IF($C$1="预估功能点",'模板使用说明&amp;基础参数'!$E$19,'模板使用说明&amp;基础参数'!$E$26),"")))))</f>
        <v/>
      </c>
      <c r="K6241" s="80"/>
      <c r="L6241" s="80"/>
      <c r="M6241" s="81" t="str">
        <f>IF(J6241="","",IF(K6241="高",IF(L6241="删除",J6241*'模板使用说明&amp;基础参数'!$E$5*'模板使用说明&amp;基础参数'!$E$12,IF(L6241="修改",J6241*'模板使用说明&amp;基础参数'!$E$5*'模板使用说明&amp;基础参数'!$E$11,J6241*'模板使用说明&amp;基础参数'!$E$5*'模板使用说明&amp;基础参数'!$E$10)),IF(K6241="中",IF(L6241="删除",J6241*'模板使用说明&amp;基础参数'!$E$6*'模板使用说明&amp;基础参数'!$E$12,IF(L6241="修改",J6241*'模板使用说明&amp;基础参数'!$E$6*'模板使用说明&amp;基础参数'!$E$11,J6241*'模板使用说明&amp;基础参数'!$E$6*'模板使用说明&amp;基础参数'!$E$10)),IF(L6241="删除",J6241*'模板使用说明&amp;基础参数'!$E$7*'模板使用说明&amp;基础参数'!$E$12,IF(L6241="修改",J6241*'模板使用说明&amp;基础参数'!$E$7*'模板使用说明&amp;基础参数'!$E$11,J6241*'模板使用说明&amp;基础参数'!$E$7*'模板使用说明&amp;基础参数'!$E$10)))))</f>
        <v/>
      </c>
      <c r="N6241" s="95"/>
    </row>
    <row r="6242" spans="1:14">
      <c r="A6242" s="76">
        <f t="shared" si="108"/>
        <v>6237</v>
      </c>
      <c r="B6242" s="77"/>
      <c r="C6242" s="77"/>
      <c r="D6242" s="77"/>
      <c r="E6242" s="77"/>
      <c r="F6242" s="78"/>
      <c r="G6242" s="78"/>
      <c r="H6242" s="77"/>
      <c r="I6242" s="77"/>
      <c r="J6242" s="8" t="str">
        <f>IF(I6242="ILF",IF($C$1="预估功能点",'模板使用说明&amp;基础参数'!$E$15,'模板使用说明&amp;基础参数'!$E$22),IF(I6242="EIF",IF($C$1="预估功能点",'模板使用说明&amp;基础参数'!$E$16,'模板使用说明&amp;基础参数'!$E$23),IF(I6242="EI",IF($C$1="预估功能点",'模板使用说明&amp;基础参数'!$E$17,'模板使用说明&amp;基础参数'!$E$24),IF(I6242="EO",IF($C$1="预估功能点",'模板使用说明&amp;基础参数'!$E$18,'模板使用说明&amp;基础参数'!$E$25),IF(I6242="EQ",IF($C$1="预估功能点",'模板使用说明&amp;基础参数'!$E$19,'模板使用说明&amp;基础参数'!$E$26),"")))))</f>
        <v/>
      </c>
      <c r="K6242" s="80"/>
      <c r="L6242" s="80"/>
      <c r="M6242" s="81" t="str">
        <f>IF(J6242="","",IF(K6242="高",IF(L6242="删除",J6242*'模板使用说明&amp;基础参数'!$E$5*'模板使用说明&amp;基础参数'!$E$12,IF(L6242="修改",J6242*'模板使用说明&amp;基础参数'!$E$5*'模板使用说明&amp;基础参数'!$E$11,J6242*'模板使用说明&amp;基础参数'!$E$5*'模板使用说明&amp;基础参数'!$E$10)),IF(K6242="中",IF(L6242="删除",J6242*'模板使用说明&amp;基础参数'!$E$6*'模板使用说明&amp;基础参数'!$E$12,IF(L6242="修改",J6242*'模板使用说明&amp;基础参数'!$E$6*'模板使用说明&amp;基础参数'!$E$11,J6242*'模板使用说明&amp;基础参数'!$E$6*'模板使用说明&amp;基础参数'!$E$10)),IF(L6242="删除",J6242*'模板使用说明&amp;基础参数'!$E$7*'模板使用说明&amp;基础参数'!$E$12,IF(L6242="修改",J6242*'模板使用说明&amp;基础参数'!$E$7*'模板使用说明&amp;基础参数'!$E$11,J6242*'模板使用说明&amp;基础参数'!$E$7*'模板使用说明&amp;基础参数'!$E$10)))))</f>
        <v/>
      </c>
      <c r="N6242" s="95"/>
    </row>
    <row r="6243" spans="1:14">
      <c r="A6243" s="76">
        <f t="shared" si="108"/>
        <v>6238</v>
      </c>
      <c r="B6243" s="77"/>
      <c r="C6243" s="77"/>
      <c r="D6243" s="77"/>
      <c r="E6243" s="77"/>
      <c r="F6243" s="78"/>
      <c r="G6243" s="78"/>
      <c r="H6243" s="77"/>
      <c r="I6243" s="77"/>
      <c r="J6243" s="8" t="str">
        <f>IF(I6243="ILF",IF($C$1="预估功能点",'模板使用说明&amp;基础参数'!$E$15,'模板使用说明&amp;基础参数'!$E$22),IF(I6243="EIF",IF($C$1="预估功能点",'模板使用说明&amp;基础参数'!$E$16,'模板使用说明&amp;基础参数'!$E$23),IF(I6243="EI",IF($C$1="预估功能点",'模板使用说明&amp;基础参数'!$E$17,'模板使用说明&amp;基础参数'!$E$24),IF(I6243="EO",IF($C$1="预估功能点",'模板使用说明&amp;基础参数'!$E$18,'模板使用说明&amp;基础参数'!$E$25),IF(I6243="EQ",IF($C$1="预估功能点",'模板使用说明&amp;基础参数'!$E$19,'模板使用说明&amp;基础参数'!$E$26),"")))))</f>
        <v/>
      </c>
      <c r="K6243" s="80"/>
      <c r="L6243" s="80"/>
      <c r="M6243" s="81" t="str">
        <f>IF(J6243="","",IF(K6243="高",IF(L6243="删除",J6243*'模板使用说明&amp;基础参数'!$E$5*'模板使用说明&amp;基础参数'!$E$12,IF(L6243="修改",J6243*'模板使用说明&amp;基础参数'!$E$5*'模板使用说明&amp;基础参数'!$E$11,J6243*'模板使用说明&amp;基础参数'!$E$5*'模板使用说明&amp;基础参数'!$E$10)),IF(K6243="中",IF(L6243="删除",J6243*'模板使用说明&amp;基础参数'!$E$6*'模板使用说明&amp;基础参数'!$E$12,IF(L6243="修改",J6243*'模板使用说明&amp;基础参数'!$E$6*'模板使用说明&amp;基础参数'!$E$11,J6243*'模板使用说明&amp;基础参数'!$E$6*'模板使用说明&amp;基础参数'!$E$10)),IF(L6243="删除",J6243*'模板使用说明&amp;基础参数'!$E$7*'模板使用说明&amp;基础参数'!$E$12,IF(L6243="修改",J6243*'模板使用说明&amp;基础参数'!$E$7*'模板使用说明&amp;基础参数'!$E$11,J6243*'模板使用说明&amp;基础参数'!$E$7*'模板使用说明&amp;基础参数'!$E$10)))))</f>
        <v/>
      </c>
      <c r="N6243" s="95"/>
    </row>
    <row r="6244" spans="1:14">
      <c r="A6244" s="76">
        <f t="shared" si="108"/>
        <v>6239</v>
      </c>
      <c r="B6244" s="77"/>
      <c r="C6244" s="77"/>
      <c r="D6244" s="77"/>
      <c r="E6244" s="77"/>
      <c r="F6244" s="78"/>
      <c r="G6244" s="78"/>
      <c r="H6244" s="77"/>
      <c r="I6244" s="77"/>
      <c r="J6244" s="8" t="str">
        <f>IF(I6244="ILF",IF($C$1="预估功能点",'模板使用说明&amp;基础参数'!$E$15,'模板使用说明&amp;基础参数'!$E$22),IF(I6244="EIF",IF($C$1="预估功能点",'模板使用说明&amp;基础参数'!$E$16,'模板使用说明&amp;基础参数'!$E$23),IF(I6244="EI",IF($C$1="预估功能点",'模板使用说明&amp;基础参数'!$E$17,'模板使用说明&amp;基础参数'!$E$24),IF(I6244="EO",IF($C$1="预估功能点",'模板使用说明&amp;基础参数'!$E$18,'模板使用说明&amp;基础参数'!$E$25),IF(I6244="EQ",IF($C$1="预估功能点",'模板使用说明&amp;基础参数'!$E$19,'模板使用说明&amp;基础参数'!$E$26),"")))))</f>
        <v/>
      </c>
      <c r="K6244" s="80"/>
      <c r="L6244" s="80"/>
      <c r="M6244" s="81" t="str">
        <f>IF(J6244="","",IF(K6244="高",IF(L6244="删除",J6244*'模板使用说明&amp;基础参数'!$E$5*'模板使用说明&amp;基础参数'!$E$12,IF(L6244="修改",J6244*'模板使用说明&amp;基础参数'!$E$5*'模板使用说明&amp;基础参数'!$E$11,J6244*'模板使用说明&amp;基础参数'!$E$5*'模板使用说明&amp;基础参数'!$E$10)),IF(K6244="中",IF(L6244="删除",J6244*'模板使用说明&amp;基础参数'!$E$6*'模板使用说明&amp;基础参数'!$E$12,IF(L6244="修改",J6244*'模板使用说明&amp;基础参数'!$E$6*'模板使用说明&amp;基础参数'!$E$11,J6244*'模板使用说明&amp;基础参数'!$E$6*'模板使用说明&amp;基础参数'!$E$10)),IF(L6244="删除",J6244*'模板使用说明&amp;基础参数'!$E$7*'模板使用说明&amp;基础参数'!$E$12,IF(L6244="修改",J6244*'模板使用说明&amp;基础参数'!$E$7*'模板使用说明&amp;基础参数'!$E$11,J6244*'模板使用说明&amp;基础参数'!$E$7*'模板使用说明&amp;基础参数'!$E$10)))))</f>
        <v/>
      </c>
      <c r="N6244" s="95"/>
    </row>
    <row r="6245" spans="1:14">
      <c r="A6245" s="76">
        <f t="shared" si="108"/>
        <v>6240</v>
      </c>
      <c r="B6245" s="77"/>
      <c r="C6245" s="77"/>
      <c r="D6245" s="77"/>
      <c r="E6245" s="77"/>
      <c r="F6245" s="78"/>
      <c r="G6245" s="78"/>
      <c r="H6245" s="77"/>
      <c r="I6245" s="76"/>
      <c r="J6245" s="8" t="str">
        <f>IF(I6245="ILF",IF($C$1="预估功能点",'模板使用说明&amp;基础参数'!$E$15,'模板使用说明&amp;基础参数'!$E$22),IF(I6245="EIF",IF($C$1="预估功能点",'模板使用说明&amp;基础参数'!$E$16,'模板使用说明&amp;基础参数'!$E$23),IF(I6245="EI",IF($C$1="预估功能点",'模板使用说明&amp;基础参数'!$E$17,'模板使用说明&amp;基础参数'!$E$24),IF(I6245="EO",IF($C$1="预估功能点",'模板使用说明&amp;基础参数'!$E$18,'模板使用说明&amp;基础参数'!$E$25),IF(I6245="EQ",IF($C$1="预估功能点",'模板使用说明&amp;基础参数'!$E$19,'模板使用说明&amp;基础参数'!$E$26),"")))))</f>
        <v/>
      </c>
      <c r="K6245" s="80"/>
      <c r="L6245" s="80"/>
      <c r="M6245" s="81" t="str">
        <f>IF(J6245="","",IF(K6245="高",IF(L6245="删除",J6245*'模板使用说明&amp;基础参数'!$E$5*'模板使用说明&amp;基础参数'!$E$12,IF(L6245="修改",J6245*'模板使用说明&amp;基础参数'!$E$5*'模板使用说明&amp;基础参数'!$E$11,J6245*'模板使用说明&amp;基础参数'!$E$5*'模板使用说明&amp;基础参数'!$E$10)),IF(K6245="中",IF(L6245="删除",J6245*'模板使用说明&amp;基础参数'!$E$6*'模板使用说明&amp;基础参数'!$E$12,IF(L6245="修改",J6245*'模板使用说明&amp;基础参数'!$E$6*'模板使用说明&amp;基础参数'!$E$11,J6245*'模板使用说明&amp;基础参数'!$E$6*'模板使用说明&amp;基础参数'!$E$10)),IF(L6245="删除",J6245*'模板使用说明&amp;基础参数'!$E$7*'模板使用说明&amp;基础参数'!$E$12,IF(L6245="修改",J6245*'模板使用说明&amp;基础参数'!$E$7*'模板使用说明&amp;基础参数'!$E$11,J6245*'模板使用说明&amp;基础参数'!$E$7*'模板使用说明&amp;基础参数'!$E$10)))))</f>
        <v/>
      </c>
      <c r="N6245" s="82"/>
    </row>
    <row r="6246" spans="1:14">
      <c r="A6246" s="76">
        <f t="shared" si="108"/>
        <v>6241</v>
      </c>
      <c r="B6246" s="77"/>
      <c r="C6246" s="77"/>
      <c r="D6246" s="77"/>
      <c r="E6246" s="77"/>
      <c r="F6246" s="77"/>
      <c r="G6246" s="77"/>
      <c r="H6246" s="78"/>
      <c r="I6246" s="76"/>
      <c r="J6246" s="8" t="str">
        <f>IF(I6246="ILF",IF($C$1="预估功能点",'模板使用说明&amp;基础参数'!$E$15,'模板使用说明&amp;基础参数'!$E$22),IF(I6246="EIF",IF($C$1="预估功能点",'模板使用说明&amp;基础参数'!$E$16,'模板使用说明&amp;基础参数'!$E$23),IF(I6246="EI",IF($C$1="预估功能点",'模板使用说明&amp;基础参数'!$E$17,'模板使用说明&amp;基础参数'!$E$24),IF(I6246="EO",IF($C$1="预估功能点",'模板使用说明&amp;基础参数'!$E$18,'模板使用说明&amp;基础参数'!$E$25),IF(I6246="EQ",IF($C$1="预估功能点",'模板使用说明&amp;基础参数'!$E$19,'模板使用说明&amp;基础参数'!$E$26),"")))))</f>
        <v/>
      </c>
      <c r="K6246" s="80"/>
      <c r="L6246" s="80"/>
      <c r="M6246" s="81" t="str">
        <f>IF(J6246="","",IF(K6246="高",IF(L6246="删除",J6246*'模板使用说明&amp;基础参数'!$E$5*'模板使用说明&amp;基础参数'!$E$12,IF(L6246="修改",J6246*'模板使用说明&amp;基础参数'!$E$5*'模板使用说明&amp;基础参数'!$E$11,J6246*'模板使用说明&amp;基础参数'!$E$5*'模板使用说明&amp;基础参数'!$E$10)),IF(K6246="中",IF(L6246="删除",J6246*'模板使用说明&amp;基础参数'!$E$6*'模板使用说明&amp;基础参数'!$E$12,IF(L6246="修改",J6246*'模板使用说明&amp;基础参数'!$E$6*'模板使用说明&amp;基础参数'!$E$11,J6246*'模板使用说明&amp;基础参数'!$E$6*'模板使用说明&amp;基础参数'!$E$10)),IF(L6246="删除",J6246*'模板使用说明&amp;基础参数'!$E$7*'模板使用说明&amp;基础参数'!$E$12,IF(L6246="修改",J6246*'模板使用说明&amp;基础参数'!$E$7*'模板使用说明&amp;基础参数'!$E$11,J6246*'模板使用说明&amp;基础参数'!$E$7*'模板使用说明&amp;基础参数'!$E$10)))))</f>
        <v/>
      </c>
      <c r="N6246" s="82"/>
    </row>
    <row r="6247" spans="1:14">
      <c r="A6247" s="76">
        <f t="shared" si="108"/>
        <v>6242</v>
      </c>
      <c r="B6247" s="77"/>
      <c r="C6247" s="77"/>
      <c r="D6247" s="77"/>
      <c r="E6247" s="77"/>
      <c r="F6247" s="77"/>
      <c r="G6247" s="77"/>
      <c r="H6247" s="78"/>
      <c r="I6247" s="76"/>
      <c r="J6247" s="8" t="str">
        <f>IF(I6247="ILF",IF($C$1="预估功能点",'模板使用说明&amp;基础参数'!$E$15,'模板使用说明&amp;基础参数'!$E$22),IF(I6247="EIF",IF($C$1="预估功能点",'模板使用说明&amp;基础参数'!$E$16,'模板使用说明&amp;基础参数'!$E$23),IF(I6247="EI",IF($C$1="预估功能点",'模板使用说明&amp;基础参数'!$E$17,'模板使用说明&amp;基础参数'!$E$24),IF(I6247="EO",IF($C$1="预估功能点",'模板使用说明&amp;基础参数'!$E$18,'模板使用说明&amp;基础参数'!$E$25),IF(I6247="EQ",IF($C$1="预估功能点",'模板使用说明&amp;基础参数'!$E$19,'模板使用说明&amp;基础参数'!$E$26),"")))))</f>
        <v/>
      </c>
      <c r="K6247" s="80"/>
      <c r="L6247" s="80"/>
      <c r="M6247" s="81" t="str">
        <f>IF(J6247="","",IF(K6247="高",IF(L6247="删除",J6247*'模板使用说明&amp;基础参数'!$E$5*'模板使用说明&amp;基础参数'!$E$12,IF(L6247="修改",J6247*'模板使用说明&amp;基础参数'!$E$5*'模板使用说明&amp;基础参数'!$E$11,J6247*'模板使用说明&amp;基础参数'!$E$5*'模板使用说明&amp;基础参数'!$E$10)),IF(K6247="中",IF(L6247="删除",J6247*'模板使用说明&amp;基础参数'!$E$6*'模板使用说明&amp;基础参数'!$E$12,IF(L6247="修改",J6247*'模板使用说明&amp;基础参数'!$E$6*'模板使用说明&amp;基础参数'!$E$11,J6247*'模板使用说明&amp;基础参数'!$E$6*'模板使用说明&amp;基础参数'!$E$10)),IF(L6247="删除",J6247*'模板使用说明&amp;基础参数'!$E$7*'模板使用说明&amp;基础参数'!$E$12,IF(L6247="修改",J6247*'模板使用说明&amp;基础参数'!$E$7*'模板使用说明&amp;基础参数'!$E$11,J6247*'模板使用说明&amp;基础参数'!$E$7*'模板使用说明&amp;基础参数'!$E$10)))))</f>
        <v/>
      </c>
      <c r="N6247" s="82"/>
    </row>
    <row r="6248" spans="1:14">
      <c r="A6248" s="76">
        <f t="shared" si="108"/>
        <v>6243</v>
      </c>
      <c r="B6248" s="77"/>
      <c r="C6248" s="77"/>
      <c r="D6248" s="77"/>
      <c r="E6248" s="77"/>
      <c r="F6248" s="77"/>
      <c r="G6248" s="77"/>
      <c r="H6248" s="78"/>
      <c r="I6248" s="76"/>
      <c r="J6248" s="8" t="str">
        <f>IF(I6248="ILF",IF($C$1="预估功能点",'模板使用说明&amp;基础参数'!$E$15,'模板使用说明&amp;基础参数'!$E$22),IF(I6248="EIF",IF($C$1="预估功能点",'模板使用说明&amp;基础参数'!$E$16,'模板使用说明&amp;基础参数'!$E$23),IF(I6248="EI",IF($C$1="预估功能点",'模板使用说明&amp;基础参数'!$E$17,'模板使用说明&amp;基础参数'!$E$24),IF(I6248="EO",IF($C$1="预估功能点",'模板使用说明&amp;基础参数'!$E$18,'模板使用说明&amp;基础参数'!$E$25),IF(I6248="EQ",IF($C$1="预估功能点",'模板使用说明&amp;基础参数'!$E$19,'模板使用说明&amp;基础参数'!$E$26),"")))))</f>
        <v/>
      </c>
      <c r="K6248" s="80"/>
      <c r="L6248" s="80"/>
      <c r="M6248" s="81" t="str">
        <f>IF(J6248="","",IF(K6248="高",IF(L6248="删除",J6248*'模板使用说明&amp;基础参数'!$E$5*'模板使用说明&amp;基础参数'!$E$12,IF(L6248="修改",J6248*'模板使用说明&amp;基础参数'!$E$5*'模板使用说明&amp;基础参数'!$E$11,J6248*'模板使用说明&amp;基础参数'!$E$5*'模板使用说明&amp;基础参数'!$E$10)),IF(K6248="中",IF(L6248="删除",J6248*'模板使用说明&amp;基础参数'!$E$6*'模板使用说明&amp;基础参数'!$E$12,IF(L6248="修改",J6248*'模板使用说明&amp;基础参数'!$E$6*'模板使用说明&amp;基础参数'!$E$11,J6248*'模板使用说明&amp;基础参数'!$E$6*'模板使用说明&amp;基础参数'!$E$10)),IF(L6248="删除",J6248*'模板使用说明&amp;基础参数'!$E$7*'模板使用说明&amp;基础参数'!$E$12,IF(L6248="修改",J6248*'模板使用说明&amp;基础参数'!$E$7*'模板使用说明&amp;基础参数'!$E$11,J6248*'模板使用说明&amp;基础参数'!$E$7*'模板使用说明&amp;基础参数'!$E$10)))))</f>
        <v/>
      </c>
      <c r="N6248" s="82"/>
    </row>
    <row r="6249" spans="1:14">
      <c r="A6249" s="76">
        <f t="shared" si="108"/>
        <v>6244</v>
      </c>
      <c r="B6249" s="77"/>
      <c r="C6249" s="77"/>
      <c r="D6249" s="77"/>
      <c r="E6249" s="77"/>
      <c r="F6249" s="77"/>
      <c r="G6249" s="77"/>
      <c r="H6249" s="78"/>
      <c r="I6249" s="76"/>
      <c r="J6249" s="8" t="str">
        <f>IF(I6249="ILF",IF($C$1="预估功能点",'模板使用说明&amp;基础参数'!$E$15,'模板使用说明&amp;基础参数'!$E$22),IF(I6249="EIF",IF($C$1="预估功能点",'模板使用说明&amp;基础参数'!$E$16,'模板使用说明&amp;基础参数'!$E$23),IF(I6249="EI",IF($C$1="预估功能点",'模板使用说明&amp;基础参数'!$E$17,'模板使用说明&amp;基础参数'!$E$24),IF(I6249="EO",IF($C$1="预估功能点",'模板使用说明&amp;基础参数'!$E$18,'模板使用说明&amp;基础参数'!$E$25),IF(I6249="EQ",IF($C$1="预估功能点",'模板使用说明&amp;基础参数'!$E$19,'模板使用说明&amp;基础参数'!$E$26),"")))))</f>
        <v/>
      </c>
      <c r="K6249" s="80"/>
      <c r="L6249" s="80"/>
      <c r="M6249" s="81" t="str">
        <f>IF(J6249="","",IF(K6249="高",IF(L6249="删除",J6249*'模板使用说明&amp;基础参数'!$E$5*'模板使用说明&amp;基础参数'!$E$12,IF(L6249="修改",J6249*'模板使用说明&amp;基础参数'!$E$5*'模板使用说明&amp;基础参数'!$E$11,J6249*'模板使用说明&amp;基础参数'!$E$5*'模板使用说明&amp;基础参数'!$E$10)),IF(K6249="中",IF(L6249="删除",J6249*'模板使用说明&amp;基础参数'!$E$6*'模板使用说明&amp;基础参数'!$E$12,IF(L6249="修改",J6249*'模板使用说明&amp;基础参数'!$E$6*'模板使用说明&amp;基础参数'!$E$11,J6249*'模板使用说明&amp;基础参数'!$E$6*'模板使用说明&amp;基础参数'!$E$10)),IF(L6249="删除",J6249*'模板使用说明&amp;基础参数'!$E$7*'模板使用说明&amp;基础参数'!$E$12,IF(L6249="修改",J6249*'模板使用说明&amp;基础参数'!$E$7*'模板使用说明&amp;基础参数'!$E$11,J6249*'模板使用说明&amp;基础参数'!$E$7*'模板使用说明&amp;基础参数'!$E$10)))))</f>
        <v/>
      </c>
      <c r="N6249" s="82"/>
    </row>
    <row r="6250" spans="1:14">
      <c r="A6250" s="76">
        <f t="shared" si="108"/>
        <v>6245</v>
      </c>
      <c r="B6250" s="77"/>
      <c r="C6250" s="77"/>
      <c r="D6250" s="77"/>
      <c r="E6250" s="77"/>
      <c r="F6250" s="77"/>
      <c r="G6250" s="77"/>
      <c r="H6250" s="78"/>
      <c r="I6250" s="76"/>
      <c r="J6250" s="8" t="str">
        <f>IF(I6250="ILF",IF($C$1="预估功能点",'模板使用说明&amp;基础参数'!$E$15,'模板使用说明&amp;基础参数'!$E$22),IF(I6250="EIF",IF($C$1="预估功能点",'模板使用说明&amp;基础参数'!$E$16,'模板使用说明&amp;基础参数'!$E$23),IF(I6250="EI",IF($C$1="预估功能点",'模板使用说明&amp;基础参数'!$E$17,'模板使用说明&amp;基础参数'!$E$24),IF(I6250="EO",IF($C$1="预估功能点",'模板使用说明&amp;基础参数'!$E$18,'模板使用说明&amp;基础参数'!$E$25),IF(I6250="EQ",IF($C$1="预估功能点",'模板使用说明&amp;基础参数'!$E$19,'模板使用说明&amp;基础参数'!$E$26),"")))))</f>
        <v/>
      </c>
      <c r="K6250" s="80"/>
      <c r="L6250" s="80"/>
      <c r="M6250" s="81" t="str">
        <f>IF(J6250="","",IF(K6250="高",IF(L6250="删除",J6250*'模板使用说明&amp;基础参数'!$E$5*'模板使用说明&amp;基础参数'!$E$12,IF(L6250="修改",J6250*'模板使用说明&amp;基础参数'!$E$5*'模板使用说明&amp;基础参数'!$E$11,J6250*'模板使用说明&amp;基础参数'!$E$5*'模板使用说明&amp;基础参数'!$E$10)),IF(K6250="中",IF(L6250="删除",J6250*'模板使用说明&amp;基础参数'!$E$6*'模板使用说明&amp;基础参数'!$E$12,IF(L6250="修改",J6250*'模板使用说明&amp;基础参数'!$E$6*'模板使用说明&amp;基础参数'!$E$11,J6250*'模板使用说明&amp;基础参数'!$E$6*'模板使用说明&amp;基础参数'!$E$10)),IF(L6250="删除",J6250*'模板使用说明&amp;基础参数'!$E$7*'模板使用说明&amp;基础参数'!$E$12,IF(L6250="修改",J6250*'模板使用说明&amp;基础参数'!$E$7*'模板使用说明&amp;基础参数'!$E$11,J6250*'模板使用说明&amp;基础参数'!$E$7*'模板使用说明&amp;基础参数'!$E$10)))))</f>
        <v/>
      </c>
      <c r="N6250" s="96"/>
    </row>
    <row r="6251" spans="1:14">
      <c r="A6251" s="76">
        <f t="shared" si="108"/>
        <v>6246</v>
      </c>
      <c r="B6251" s="77"/>
      <c r="C6251" s="77"/>
      <c r="D6251" s="77"/>
      <c r="E6251" s="77"/>
      <c r="F6251" s="77"/>
      <c r="G6251" s="77"/>
      <c r="H6251" s="78"/>
      <c r="I6251" s="76"/>
      <c r="J6251" s="8" t="str">
        <f>IF(I6251="ILF",IF($C$1="预估功能点",'模板使用说明&amp;基础参数'!$E$15,'模板使用说明&amp;基础参数'!$E$22),IF(I6251="EIF",IF($C$1="预估功能点",'模板使用说明&amp;基础参数'!$E$16,'模板使用说明&amp;基础参数'!$E$23),IF(I6251="EI",IF($C$1="预估功能点",'模板使用说明&amp;基础参数'!$E$17,'模板使用说明&amp;基础参数'!$E$24),IF(I6251="EO",IF($C$1="预估功能点",'模板使用说明&amp;基础参数'!$E$18,'模板使用说明&amp;基础参数'!$E$25),IF(I6251="EQ",IF($C$1="预估功能点",'模板使用说明&amp;基础参数'!$E$19,'模板使用说明&amp;基础参数'!$E$26),"")))))</f>
        <v/>
      </c>
      <c r="K6251" s="80"/>
      <c r="L6251" s="80"/>
      <c r="M6251" s="81" t="str">
        <f>IF(J6251="","",IF(K6251="高",IF(L6251="删除",J6251*'模板使用说明&amp;基础参数'!$E$5*'模板使用说明&amp;基础参数'!$E$12,IF(L6251="修改",J6251*'模板使用说明&amp;基础参数'!$E$5*'模板使用说明&amp;基础参数'!$E$11,J6251*'模板使用说明&amp;基础参数'!$E$5*'模板使用说明&amp;基础参数'!$E$10)),IF(K6251="中",IF(L6251="删除",J6251*'模板使用说明&amp;基础参数'!$E$6*'模板使用说明&amp;基础参数'!$E$12,IF(L6251="修改",J6251*'模板使用说明&amp;基础参数'!$E$6*'模板使用说明&amp;基础参数'!$E$11,J6251*'模板使用说明&amp;基础参数'!$E$6*'模板使用说明&amp;基础参数'!$E$10)),IF(L6251="删除",J6251*'模板使用说明&amp;基础参数'!$E$7*'模板使用说明&amp;基础参数'!$E$12,IF(L6251="修改",J6251*'模板使用说明&amp;基础参数'!$E$7*'模板使用说明&amp;基础参数'!$E$11,J6251*'模板使用说明&amp;基础参数'!$E$7*'模板使用说明&amp;基础参数'!$E$10)))))</f>
        <v/>
      </c>
      <c r="N6251" s="96"/>
    </row>
    <row r="6252" spans="1:14">
      <c r="A6252" s="76">
        <f t="shared" si="108"/>
        <v>6247</v>
      </c>
      <c r="B6252" s="77"/>
      <c r="C6252" s="77"/>
      <c r="D6252" s="77"/>
      <c r="E6252" s="77"/>
      <c r="F6252" s="77"/>
      <c r="G6252" s="77"/>
      <c r="H6252" s="78"/>
      <c r="I6252" s="76"/>
      <c r="J6252" s="8" t="str">
        <f>IF(I6252="ILF",IF($C$1="预估功能点",'模板使用说明&amp;基础参数'!$E$15,'模板使用说明&amp;基础参数'!$E$22),IF(I6252="EIF",IF($C$1="预估功能点",'模板使用说明&amp;基础参数'!$E$16,'模板使用说明&amp;基础参数'!$E$23),IF(I6252="EI",IF($C$1="预估功能点",'模板使用说明&amp;基础参数'!$E$17,'模板使用说明&amp;基础参数'!$E$24),IF(I6252="EO",IF($C$1="预估功能点",'模板使用说明&amp;基础参数'!$E$18,'模板使用说明&amp;基础参数'!$E$25),IF(I6252="EQ",IF($C$1="预估功能点",'模板使用说明&amp;基础参数'!$E$19,'模板使用说明&amp;基础参数'!$E$26),"")))))</f>
        <v/>
      </c>
      <c r="K6252" s="80"/>
      <c r="L6252" s="80"/>
      <c r="M6252" s="81" t="str">
        <f>IF(J6252="","",IF(K6252="高",IF(L6252="删除",J6252*'模板使用说明&amp;基础参数'!$E$5*'模板使用说明&amp;基础参数'!$E$12,IF(L6252="修改",J6252*'模板使用说明&amp;基础参数'!$E$5*'模板使用说明&amp;基础参数'!$E$11,J6252*'模板使用说明&amp;基础参数'!$E$5*'模板使用说明&amp;基础参数'!$E$10)),IF(K6252="中",IF(L6252="删除",J6252*'模板使用说明&amp;基础参数'!$E$6*'模板使用说明&amp;基础参数'!$E$12,IF(L6252="修改",J6252*'模板使用说明&amp;基础参数'!$E$6*'模板使用说明&amp;基础参数'!$E$11,J6252*'模板使用说明&amp;基础参数'!$E$6*'模板使用说明&amp;基础参数'!$E$10)),IF(L6252="删除",J6252*'模板使用说明&amp;基础参数'!$E$7*'模板使用说明&amp;基础参数'!$E$12,IF(L6252="修改",J6252*'模板使用说明&amp;基础参数'!$E$7*'模板使用说明&amp;基础参数'!$E$11,J6252*'模板使用说明&amp;基础参数'!$E$7*'模板使用说明&amp;基础参数'!$E$10)))))</f>
        <v/>
      </c>
      <c r="N6252" s="96"/>
    </row>
    <row r="6253" spans="1:14">
      <c r="A6253" s="76">
        <f t="shared" si="108"/>
        <v>6248</v>
      </c>
      <c r="B6253" s="77"/>
      <c r="C6253" s="77"/>
      <c r="D6253" s="77"/>
      <c r="E6253" s="77"/>
      <c r="F6253" s="77"/>
      <c r="G6253" s="77"/>
      <c r="H6253" s="78"/>
      <c r="I6253" s="76"/>
      <c r="J6253" s="8" t="str">
        <f>IF(I6253="ILF",IF($C$1="预估功能点",'模板使用说明&amp;基础参数'!$E$15,'模板使用说明&amp;基础参数'!$E$22),IF(I6253="EIF",IF($C$1="预估功能点",'模板使用说明&amp;基础参数'!$E$16,'模板使用说明&amp;基础参数'!$E$23),IF(I6253="EI",IF($C$1="预估功能点",'模板使用说明&amp;基础参数'!$E$17,'模板使用说明&amp;基础参数'!$E$24),IF(I6253="EO",IF($C$1="预估功能点",'模板使用说明&amp;基础参数'!$E$18,'模板使用说明&amp;基础参数'!$E$25),IF(I6253="EQ",IF($C$1="预估功能点",'模板使用说明&amp;基础参数'!$E$19,'模板使用说明&amp;基础参数'!$E$26),"")))))</f>
        <v/>
      </c>
      <c r="K6253" s="80"/>
      <c r="L6253" s="80"/>
      <c r="M6253" s="81" t="str">
        <f>IF(J6253="","",IF(K6253="高",IF(L6253="删除",J6253*'模板使用说明&amp;基础参数'!$E$5*'模板使用说明&amp;基础参数'!$E$12,IF(L6253="修改",J6253*'模板使用说明&amp;基础参数'!$E$5*'模板使用说明&amp;基础参数'!$E$11,J6253*'模板使用说明&amp;基础参数'!$E$5*'模板使用说明&amp;基础参数'!$E$10)),IF(K6253="中",IF(L6253="删除",J6253*'模板使用说明&amp;基础参数'!$E$6*'模板使用说明&amp;基础参数'!$E$12,IF(L6253="修改",J6253*'模板使用说明&amp;基础参数'!$E$6*'模板使用说明&amp;基础参数'!$E$11,J6253*'模板使用说明&amp;基础参数'!$E$6*'模板使用说明&amp;基础参数'!$E$10)),IF(L6253="删除",J6253*'模板使用说明&amp;基础参数'!$E$7*'模板使用说明&amp;基础参数'!$E$12,IF(L6253="修改",J6253*'模板使用说明&amp;基础参数'!$E$7*'模板使用说明&amp;基础参数'!$E$11,J6253*'模板使用说明&amp;基础参数'!$E$7*'模板使用说明&amp;基础参数'!$E$10)))))</f>
        <v/>
      </c>
      <c r="N6253" s="96"/>
    </row>
    <row r="6254" spans="1:14">
      <c r="A6254" s="76">
        <f t="shared" si="108"/>
        <v>6249</v>
      </c>
      <c r="B6254" s="77"/>
      <c r="C6254" s="77"/>
      <c r="D6254" s="77"/>
      <c r="E6254" s="77"/>
      <c r="F6254" s="77"/>
      <c r="G6254" s="77"/>
      <c r="H6254" s="78"/>
      <c r="I6254" s="76"/>
      <c r="J6254" s="8" t="str">
        <f>IF(I6254="ILF",IF($C$1="预估功能点",'模板使用说明&amp;基础参数'!$E$15,'模板使用说明&amp;基础参数'!$E$22),IF(I6254="EIF",IF($C$1="预估功能点",'模板使用说明&amp;基础参数'!$E$16,'模板使用说明&amp;基础参数'!$E$23),IF(I6254="EI",IF($C$1="预估功能点",'模板使用说明&amp;基础参数'!$E$17,'模板使用说明&amp;基础参数'!$E$24),IF(I6254="EO",IF($C$1="预估功能点",'模板使用说明&amp;基础参数'!$E$18,'模板使用说明&amp;基础参数'!$E$25),IF(I6254="EQ",IF($C$1="预估功能点",'模板使用说明&amp;基础参数'!$E$19,'模板使用说明&amp;基础参数'!$E$26),"")))))</f>
        <v/>
      </c>
      <c r="K6254" s="80"/>
      <c r="L6254" s="80"/>
      <c r="M6254" s="81" t="str">
        <f>IF(J6254="","",IF(K6254="高",IF(L6254="删除",J6254*'模板使用说明&amp;基础参数'!$E$5*'模板使用说明&amp;基础参数'!$E$12,IF(L6254="修改",J6254*'模板使用说明&amp;基础参数'!$E$5*'模板使用说明&amp;基础参数'!$E$11,J6254*'模板使用说明&amp;基础参数'!$E$5*'模板使用说明&amp;基础参数'!$E$10)),IF(K6254="中",IF(L6254="删除",J6254*'模板使用说明&amp;基础参数'!$E$6*'模板使用说明&amp;基础参数'!$E$12,IF(L6254="修改",J6254*'模板使用说明&amp;基础参数'!$E$6*'模板使用说明&amp;基础参数'!$E$11,J6254*'模板使用说明&amp;基础参数'!$E$6*'模板使用说明&amp;基础参数'!$E$10)),IF(L6254="删除",J6254*'模板使用说明&amp;基础参数'!$E$7*'模板使用说明&amp;基础参数'!$E$12,IF(L6254="修改",J6254*'模板使用说明&amp;基础参数'!$E$7*'模板使用说明&amp;基础参数'!$E$11,J6254*'模板使用说明&amp;基础参数'!$E$7*'模板使用说明&amp;基础参数'!$E$10)))))</f>
        <v/>
      </c>
      <c r="N6254" s="96"/>
    </row>
    <row r="6255" spans="1:14">
      <c r="A6255" s="76">
        <f t="shared" si="108"/>
        <v>6250</v>
      </c>
      <c r="B6255" s="77"/>
      <c r="C6255" s="77"/>
      <c r="D6255" s="77"/>
      <c r="E6255" s="77"/>
      <c r="F6255" s="77"/>
      <c r="G6255" s="77"/>
      <c r="H6255" s="78"/>
      <c r="I6255" s="76"/>
      <c r="J6255" s="8" t="str">
        <f>IF(I6255="ILF",IF($C$1="预估功能点",'模板使用说明&amp;基础参数'!$E$15,'模板使用说明&amp;基础参数'!$E$22),IF(I6255="EIF",IF($C$1="预估功能点",'模板使用说明&amp;基础参数'!$E$16,'模板使用说明&amp;基础参数'!$E$23),IF(I6255="EI",IF($C$1="预估功能点",'模板使用说明&amp;基础参数'!$E$17,'模板使用说明&amp;基础参数'!$E$24),IF(I6255="EO",IF($C$1="预估功能点",'模板使用说明&amp;基础参数'!$E$18,'模板使用说明&amp;基础参数'!$E$25),IF(I6255="EQ",IF($C$1="预估功能点",'模板使用说明&amp;基础参数'!$E$19,'模板使用说明&amp;基础参数'!$E$26),"")))))</f>
        <v/>
      </c>
      <c r="K6255" s="80"/>
      <c r="L6255" s="80"/>
      <c r="M6255" s="81" t="str">
        <f>IF(J6255="","",IF(K6255="高",IF(L6255="删除",J6255*'模板使用说明&amp;基础参数'!$E$5*'模板使用说明&amp;基础参数'!$E$12,IF(L6255="修改",J6255*'模板使用说明&amp;基础参数'!$E$5*'模板使用说明&amp;基础参数'!$E$11,J6255*'模板使用说明&amp;基础参数'!$E$5*'模板使用说明&amp;基础参数'!$E$10)),IF(K6255="中",IF(L6255="删除",J6255*'模板使用说明&amp;基础参数'!$E$6*'模板使用说明&amp;基础参数'!$E$12,IF(L6255="修改",J6255*'模板使用说明&amp;基础参数'!$E$6*'模板使用说明&amp;基础参数'!$E$11,J6255*'模板使用说明&amp;基础参数'!$E$6*'模板使用说明&amp;基础参数'!$E$10)),IF(L6255="删除",J6255*'模板使用说明&amp;基础参数'!$E$7*'模板使用说明&amp;基础参数'!$E$12,IF(L6255="修改",J6255*'模板使用说明&amp;基础参数'!$E$7*'模板使用说明&amp;基础参数'!$E$11,J6255*'模板使用说明&amp;基础参数'!$E$7*'模板使用说明&amp;基础参数'!$E$10)))))</f>
        <v/>
      </c>
      <c r="N6255" s="96"/>
    </row>
    <row r="6256" spans="1:14">
      <c r="A6256" s="76">
        <f t="shared" si="108"/>
        <v>6251</v>
      </c>
      <c r="B6256" s="77"/>
      <c r="C6256" s="77"/>
      <c r="D6256" s="77"/>
      <c r="E6256" s="77"/>
      <c r="F6256" s="77"/>
      <c r="G6256" s="77"/>
      <c r="H6256" s="78"/>
      <c r="I6256" s="76"/>
      <c r="J6256" s="8" t="str">
        <f>IF(I6256="ILF",IF($C$1="预估功能点",'模板使用说明&amp;基础参数'!$E$15,'模板使用说明&amp;基础参数'!$E$22),IF(I6256="EIF",IF($C$1="预估功能点",'模板使用说明&amp;基础参数'!$E$16,'模板使用说明&amp;基础参数'!$E$23),IF(I6256="EI",IF($C$1="预估功能点",'模板使用说明&amp;基础参数'!$E$17,'模板使用说明&amp;基础参数'!$E$24),IF(I6256="EO",IF($C$1="预估功能点",'模板使用说明&amp;基础参数'!$E$18,'模板使用说明&amp;基础参数'!$E$25),IF(I6256="EQ",IF($C$1="预估功能点",'模板使用说明&amp;基础参数'!$E$19,'模板使用说明&amp;基础参数'!$E$26),"")))))</f>
        <v/>
      </c>
      <c r="K6256" s="80"/>
      <c r="L6256" s="80"/>
      <c r="M6256" s="81" t="str">
        <f>IF(J6256="","",IF(K6256="高",IF(L6256="删除",J6256*'模板使用说明&amp;基础参数'!$E$5*'模板使用说明&amp;基础参数'!$E$12,IF(L6256="修改",J6256*'模板使用说明&amp;基础参数'!$E$5*'模板使用说明&amp;基础参数'!$E$11,J6256*'模板使用说明&amp;基础参数'!$E$5*'模板使用说明&amp;基础参数'!$E$10)),IF(K6256="中",IF(L6256="删除",J6256*'模板使用说明&amp;基础参数'!$E$6*'模板使用说明&amp;基础参数'!$E$12,IF(L6256="修改",J6256*'模板使用说明&amp;基础参数'!$E$6*'模板使用说明&amp;基础参数'!$E$11,J6256*'模板使用说明&amp;基础参数'!$E$6*'模板使用说明&amp;基础参数'!$E$10)),IF(L6256="删除",J6256*'模板使用说明&amp;基础参数'!$E$7*'模板使用说明&amp;基础参数'!$E$12,IF(L6256="修改",J6256*'模板使用说明&amp;基础参数'!$E$7*'模板使用说明&amp;基础参数'!$E$11,J6256*'模板使用说明&amp;基础参数'!$E$7*'模板使用说明&amp;基础参数'!$E$10)))))</f>
        <v/>
      </c>
      <c r="N6256" s="96"/>
    </row>
    <row r="6257" spans="1:14">
      <c r="A6257" s="76">
        <f t="shared" si="108"/>
        <v>6252</v>
      </c>
      <c r="B6257" s="77"/>
      <c r="C6257" s="77"/>
      <c r="D6257" s="77"/>
      <c r="E6257" s="77"/>
      <c r="F6257" s="77"/>
      <c r="G6257" s="77"/>
      <c r="H6257" s="78"/>
      <c r="I6257" s="76"/>
      <c r="J6257" s="8" t="str">
        <f>IF(I6257="ILF",IF($C$1="预估功能点",'模板使用说明&amp;基础参数'!$E$15,'模板使用说明&amp;基础参数'!$E$22),IF(I6257="EIF",IF($C$1="预估功能点",'模板使用说明&amp;基础参数'!$E$16,'模板使用说明&amp;基础参数'!$E$23),IF(I6257="EI",IF($C$1="预估功能点",'模板使用说明&amp;基础参数'!$E$17,'模板使用说明&amp;基础参数'!$E$24),IF(I6257="EO",IF($C$1="预估功能点",'模板使用说明&amp;基础参数'!$E$18,'模板使用说明&amp;基础参数'!$E$25),IF(I6257="EQ",IF($C$1="预估功能点",'模板使用说明&amp;基础参数'!$E$19,'模板使用说明&amp;基础参数'!$E$26),"")))))</f>
        <v/>
      </c>
      <c r="K6257" s="80"/>
      <c r="L6257" s="80"/>
      <c r="M6257" s="81" t="str">
        <f>IF(J6257="","",IF(K6257="高",IF(L6257="删除",J6257*'模板使用说明&amp;基础参数'!$E$5*'模板使用说明&amp;基础参数'!$E$12,IF(L6257="修改",J6257*'模板使用说明&amp;基础参数'!$E$5*'模板使用说明&amp;基础参数'!$E$11,J6257*'模板使用说明&amp;基础参数'!$E$5*'模板使用说明&amp;基础参数'!$E$10)),IF(K6257="中",IF(L6257="删除",J6257*'模板使用说明&amp;基础参数'!$E$6*'模板使用说明&amp;基础参数'!$E$12,IF(L6257="修改",J6257*'模板使用说明&amp;基础参数'!$E$6*'模板使用说明&amp;基础参数'!$E$11,J6257*'模板使用说明&amp;基础参数'!$E$6*'模板使用说明&amp;基础参数'!$E$10)),IF(L6257="删除",J6257*'模板使用说明&amp;基础参数'!$E$7*'模板使用说明&amp;基础参数'!$E$12,IF(L6257="修改",J6257*'模板使用说明&amp;基础参数'!$E$7*'模板使用说明&amp;基础参数'!$E$11,J6257*'模板使用说明&amp;基础参数'!$E$7*'模板使用说明&amp;基础参数'!$E$10)))))</f>
        <v/>
      </c>
      <c r="N6257" s="96"/>
    </row>
    <row r="6258" spans="1:14">
      <c r="A6258" s="76">
        <f t="shared" si="108"/>
        <v>6253</v>
      </c>
      <c r="B6258" s="77"/>
      <c r="C6258" s="77"/>
      <c r="D6258" s="77"/>
      <c r="E6258" s="77"/>
      <c r="F6258" s="77"/>
      <c r="G6258" s="77"/>
      <c r="H6258" s="78"/>
      <c r="I6258" s="76"/>
      <c r="J6258" s="8" t="str">
        <f>IF(I6258="ILF",IF($C$1="预估功能点",'模板使用说明&amp;基础参数'!$E$15,'模板使用说明&amp;基础参数'!$E$22),IF(I6258="EIF",IF($C$1="预估功能点",'模板使用说明&amp;基础参数'!$E$16,'模板使用说明&amp;基础参数'!$E$23),IF(I6258="EI",IF($C$1="预估功能点",'模板使用说明&amp;基础参数'!$E$17,'模板使用说明&amp;基础参数'!$E$24),IF(I6258="EO",IF($C$1="预估功能点",'模板使用说明&amp;基础参数'!$E$18,'模板使用说明&amp;基础参数'!$E$25),IF(I6258="EQ",IF($C$1="预估功能点",'模板使用说明&amp;基础参数'!$E$19,'模板使用说明&amp;基础参数'!$E$26),"")))))</f>
        <v/>
      </c>
      <c r="K6258" s="80"/>
      <c r="L6258" s="80"/>
      <c r="M6258" s="81" t="str">
        <f>IF(J6258="","",IF(K6258="高",IF(L6258="删除",J6258*'模板使用说明&amp;基础参数'!$E$5*'模板使用说明&amp;基础参数'!$E$12,IF(L6258="修改",J6258*'模板使用说明&amp;基础参数'!$E$5*'模板使用说明&amp;基础参数'!$E$11,J6258*'模板使用说明&amp;基础参数'!$E$5*'模板使用说明&amp;基础参数'!$E$10)),IF(K6258="中",IF(L6258="删除",J6258*'模板使用说明&amp;基础参数'!$E$6*'模板使用说明&amp;基础参数'!$E$12,IF(L6258="修改",J6258*'模板使用说明&amp;基础参数'!$E$6*'模板使用说明&amp;基础参数'!$E$11,J6258*'模板使用说明&amp;基础参数'!$E$6*'模板使用说明&amp;基础参数'!$E$10)),IF(L6258="删除",J6258*'模板使用说明&amp;基础参数'!$E$7*'模板使用说明&amp;基础参数'!$E$12,IF(L6258="修改",J6258*'模板使用说明&amp;基础参数'!$E$7*'模板使用说明&amp;基础参数'!$E$11,J6258*'模板使用说明&amp;基础参数'!$E$7*'模板使用说明&amp;基础参数'!$E$10)))))</f>
        <v/>
      </c>
      <c r="N6258" s="96"/>
    </row>
    <row r="6259" spans="1:14">
      <c r="A6259" s="76">
        <f t="shared" si="108"/>
        <v>6254</v>
      </c>
      <c r="B6259" s="77"/>
      <c r="C6259" s="77"/>
      <c r="D6259" s="77"/>
      <c r="E6259" s="77"/>
      <c r="F6259" s="77"/>
      <c r="G6259" s="77"/>
      <c r="H6259" s="78"/>
      <c r="I6259" s="76"/>
      <c r="J6259" s="8" t="str">
        <f>IF(I6259="ILF",IF($C$1="预估功能点",'模板使用说明&amp;基础参数'!$E$15,'模板使用说明&amp;基础参数'!$E$22),IF(I6259="EIF",IF($C$1="预估功能点",'模板使用说明&amp;基础参数'!$E$16,'模板使用说明&amp;基础参数'!$E$23),IF(I6259="EI",IF($C$1="预估功能点",'模板使用说明&amp;基础参数'!$E$17,'模板使用说明&amp;基础参数'!$E$24),IF(I6259="EO",IF($C$1="预估功能点",'模板使用说明&amp;基础参数'!$E$18,'模板使用说明&amp;基础参数'!$E$25),IF(I6259="EQ",IF($C$1="预估功能点",'模板使用说明&amp;基础参数'!$E$19,'模板使用说明&amp;基础参数'!$E$26),"")))))</f>
        <v/>
      </c>
      <c r="K6259" s="80"/>
      <c r="L6259" s="80"/>
      <c r="M6259" s="81" t="str">
        <f>IF(J6259="","",IF(K6259="高",IF(L6259="删除",J6259*'模板使用说明&amp;基础参数'!$E$5*'模板使用说明&amp;基础参数'!$E$12,IF(L6259="修改",J6259*'模板使用说明&amp;基础参数'!$E$5*'模板使用说明&amp;基础参数'!$E$11,J6259*'模板使用说明&amp;基础参数'!$E$5*'模板使用说明&amp;基础参数'!$E$10)),IF(K6259="中",IF(L6259="删除",J6259*'模板使用说明&amp;基础参数'!$E$6*'模板使用说明&amp;基础参数'!$E$12,IF(L6259="修改",J6259*'模板使用说明&amp;基础参数'!$E$6*'模板使用说明&amp;基础参数'!$E$11,J6259*'模板使用说明&amp;基础参数'!$E$6*'模板使用说明&amp;基础参数'!$E$10)),IF(L6259="删除",J6259*'模板使用说明&amp;基础参数'!$E$7*'模板使用说明&amp;基础参数'!$E$12,IF(L6259="修改",J6259*'模板使用说明&amp;基础参数'!$E$7*'模板使用说明&amp;基础参数'!$E$11,J6259*'模板使用说明&amp;基础参数'!$E$7*'模板使用说明&amp;基础参数'!$E$10)))))</f>
        <v/>
      </c>
      <c r="N6259" s="96"/>
    </row>
    <row r="6260" spans="1:14">
      <c r="A6260" s="76">
        <f t="shared" si="108"/>
        <v>6255</v>
      </c>
      <c r="B6260" s="77"/>
      <c r="C6260" s="77"/>
      <c r="D6260" s="77"/>
      <c r="E6260" s="77"/>
      <c r="F6260" s="77"/>
      <c r="G6260" s="77"/>
      <c r="H6260" s="78"/>
      <c r="I6260" s="76"/>
      <c r="J6260" s="8" t="str">
        <f>IF(I6260="ILF",IF($C$1="预估功能点",'模板使用说明&amp;基础参数'!$E$15,'模板使用说明&amp;基础参数'!$E$22),IF(I6260="EIF",IF($C$1="预估功能点",'模板使用说明&amp;基础参数'!$E$16,'模板使用说明&amp;基础参数'!$E$23),IF(I6260="EI",IF($C$1="预估功能点",'模板使用说明&amp;基础参数'!$E$17,'模板使用说明&amp;基础参数'!$E$24),IF(I6260="EO",IF($C$1="预估功能点",'模板使用说明&amp;基础参数'!$E$18,'模板使用说明&amp;基础参数'!$E$25),IF(I6260="EQ",IF($C$1="预估功能点",'模板使用说明&amp;基础参数'!$E$19,'模板使用说明&amp;基础参数'!$E$26),"")))))</f>
        <v/>
      </c>
      <c r="K6260" s="80"/>
      <c r="L6260" s="80"/>
      <c r="M6260" s="81" t="str">
        <f>IF(J6260="","",IF(K6260="高",IF(L6260="删除",J6260*'模板使用说明&amp;基础参数'!$E$5*'模板使用说明&amp;基础参数'!$E$12,IF(L6260="修改",J6260*'模板使用说明&amp;基础参数'!$E$5*'模板使用说明&amp;基础参数'!$E$11,J6260*'模板使用说明&amp;基础参数'!$E$5*'模板使用说明&amp;基础参数'!$E$10)),IF(K6260="中",IF(L6260="删除",J6260*'模板使用说明&amp;基础参数'!$E$6*'模板使用说明&amp;基础参数'!$E$12,IF(L6260="修改",J6260*'模板使用说明&amp;基础参数'!$E$6*'模板使用说明&amp;基础参数'!$E$11,J6260*'模板使用说明&amp;基础参数'!$E$6*'模板使用说明&amp;基础参数'!$E$10)),IF(L6260="删除",J6260*'模板使用说明&amp;基础参数'!$E$7*'模板使用说明&amp;基础参数'!$E$12,IF(L6260="修改",J6260*'模板使用说明&amp;基础参数'!$E$7*'模板使用说明&amp;基础参数'!$E$11,J6260*'模板使用说明&amp;基础参数'!$E$7*'模板使用说明&amp;基础参数'!$E$10)))))</f>
        <v/>
      </c>
      <c r="N6260" s="96"/>
    </row>
    <row r="6261" spans="1:14">
      <c r="A6261" s="76">
        <f t="shared" si="108"/>
        <v>6256</v>
      </c>
      <c r="B6261" s="77"/>
      <c r="C6261" s="77"/>
      <c r="D6261" s="77"/>
      <c r="E6261" s="77"/>
      <c r="F6261" s="77"/>
      <c r="G6261" s="77"/>
      <c r="H6261" s="78"/>
      <c r="I6261" s="76"/>
      <c r="J6261" s="8" t="str">
        <f>IF(I6261="ILF",IF($C$1="预估功能点",'模板使用说明&amp;基础参数'!$E$15,'模板使用说明&amp;基础参数'!$E$22),IF(I6261="EIF",IF($C$1="预估功能点",'模板使用说明&amp;基础参数'!$E$16,'模板使用说明&amp;基础参数'!$E$23),IF(I6261="EI",IF($C$1="预估功能点",'模板使用说明&amp;基础参数'!$E$17,'模板使用说明&amp;基础参数'!$E$24),IF(I6261="EO",IF($C$1="预估功能点",'模板使用说明&amp;基础参数'!$E$18,'模板使用说明&amp;基础参数'!$E$25),IF(I6261="EQ",IF($C$1="预估功能点",'模板使用说明&amp;基础参数'!$E$19,'模板使用说明&amp;基础参数'!$E$26),"")))))</f>
        <v/>
      </c>
      <c r="K6261" s="80"/>
      <c r="L6261" s="80"/>
      <c r="M6261" s="81" t="str">
        <f>IF(J6261="","",IF(K6261="高",IF(L6261="删除",J6261*'模板使用说明&amp;基础参数'!$E$5*'模板使用说明&amp;基础参数'!$E$12,IF(L6261="修改",J6261*'模板使用说明&amp;基础参数'!$E$5*'模板使用说明&amp;基础参数'!$E$11,J6261*'模板使用说明&amp;基础参数'!$E$5*'模板使用说明&amp;基础参数'!$E$10)),IF(K6261="中",IF(L6261="删除",J6261*'模板使用说明&amp;基础参数'!$E$6*'模板使用说明&amp;基础参数'!$E$12,IF(L6261="修改",J6261*'模板使用说明&amp;基础参数'!$E$6*'模板使用说明&amp;基础参数'!$E$11,J6261*'模板使用说明&amp;基础参数'!$E$6*'模板使用说明&amp;基础参数'!$E$10)),IF(L6261="删除",J6261*'模板使用说明&amp;基础参数'!$E$7*'模板使用说明&amp;基础参数'!$E$12,IF(L6261="修改",J6261*'模板使用说明&amp;基础参数'!$E$7*'模板使用说明&amp;基础参数'!$E$11,J6261*'模板使用说明&amp;基础参数'!$E$7*'模板使用说明&amp;基础参数'!$E$10)))))</f>
        <v/>
      </c>
      <c r="N6261" s="96"/>
    </row>
    <row r="6262" spans="1:14">
      <c r="A6262" s="76">
        <f t="shared" si="108"/>
        <v>6257</v>
      </c>
      <c r="B6262" s="77"/>
      <c r="C6262" s="77"/>
      <c r="D6262" s="77"/>
      <c r="E6262" s="77"/>
      <c r="F6262" s="77"/>
      <c r="G6262" s="77"/>
      <c r="H6262" s="78"/>
      <c r="I6262" s="76"/>
      <c r="J6262" s="8" t="str">
        <f>IF(I6262="ILF",IF($C$1="预估功能点",'模板使用说明&amp;基础参数'!$E$15,'模板使用说明&amp;基础参数'!$E$22),IF(I6262="EIF",IF($C$1="预估功能点",'模板使用说明&amp;基础参数'!$E$16,'模板使用说明&amp;基础参数'!$E$23),IF(I6262="EI",IF($C$1="预估功能点",'模板使用说明&amp;基础参数'!$E$17,'模板使用说明&amp;基础参数'!$E$24),IF(I6262="EO",IF($C$1="预估功能点",'模板使用说明&amp;基础参数'!$E$18,'模板使用说明&amp;基础参数'!$E$25),IF(I6262="EQ",IF($C$1="预估功能点",'模板使用说明&amp;基础参数'!$E$19,'模板使用说明&amp;基础参数'!$E$26),"")))))</f>
        <v/>
      </c>
      <c r="K6262" s="80"/>
      <c r="L6262" s="80"/>
      <c r="M6262" s="81" t="str">
        <f>IF(J6262="","",IF(K6262="高",IF(L6262="删除",J6262*'模板使用说明&amp;基础参数'!$E$5*'模板使用说明&amp;基础参数'!$E$12,IF(L6262="修改",J6262*'模板使用说明&amp;基础参数'!$E$5*'模板使用说明&amp;基础参数'!$E$11,J6262*'模板使用说明&amp;基础参数'!$E$5*'模板使用说明&amp;基础参数'!$E$10)),IF(K6262="中",IF(L6262="删除",J6262*'模板使用说明&amp;基础参数'!$E$6*'模板使用说明&amp;基础参数'!$E$12,IF(L6262="修改",J6262*'模板使用说明&amp;基础参数'!$E$6*'模板使用说明&amp;基础参数'!$E$11,J6262*'模板使用说明&amp;基础参数'!$E$6*'模板使用说明&amp;基础参数'!$E$10)),IF(L6262="删除",J6262*'模板使用说明&amp;基础参数'!$E$7*'模板使用说明&amp;基础参数'!$E$12,IF(L6262="修改",J6262*'模板使用说明&amp;基础参数'!$E$7*'模板使用说明&amp;基础参数'!$E$11,J6262*'模板使用说明&amp;基础参数'!$E$7*'模板使用说明&amp;基础参数'!$E$10)))))</f>
        <v/>
      </c>
      <c r="N6262" s="96"/>
    </row>
    <row r="6263" spans="1:14">
      <c r="A6263" s="76">
        <f t="shared" si="108"/>
        <v>6258</v>
      </c>
      <c r="B6263" s="77"/>
      <c r="C6263" s="77"/>
      <c r="D6263" s="77"/>
      <c r="E6263" s="77"/>
      <c r="F6263" s="77"/>
      <c r="G6263" s="77"/>
      <c r="H6263" s="78"/>
      <c r="I6263" s="76"/>
      <c r="J6263" s="8" t="str">
        <f>IF(I6263="ILF",IF($C$1="预估功能点",'模板使用说明&amp;基础参数'!$E$15,'模板使用说明&amp;基础参数'!$E$22),IF(I6263="EIF",IF($C$1="预估功能点",'模板使用说明&amp;基础参数'!$E$16,'模板使用说明&amp;基础参数'!$E$23),IF(I6263="EI",IF($C$1="预估功能点",'模板使用说明&amp;基础参数'!$E$17,'模板使用说明&amp;基础参数'!$E$24),IF(I6263="EO",IF($C$1="预估功能点",'模板使用说明&amp;基础参数'!$E$18,'模板使用说明&amp;基础参数'!$E$25),IF(I6263="EQ",IF($C$1="预估功能点",'模板使用说明&amp;基础参数'!$E$19,'模板使用说明&amp;基础参数'!$E$26),"")))))</f>
        <v/>
      </c>
      <c r="K6263" s="80"/>
      <c r="L6263" s="80"/>
      <c r="M6263" s="81" t="str">
        <f>IF(J6263="","",IF(K6263="高",IF(L6263="删除",J6263*'模板使用说明&amp;基础参数'!$E$5*'模板使用说明&amp;基础参数'!$E$12,IF(L6263="修改",J6263*'模板使用说明&amp;基础参数'!$E$5*'模板使用说明&amp;基础参数'!$E$11,J6263*'模板使用说明&amp;基础参数'!$E$5*'模板使用说明&amp;基础参数'!$E$10)),IF(K6263="中",IF(L6263="删除",J6263*'模板使用说明&amp;基础参数'!$E$6*'模板使用说明&amp;基础参数'!$E$12,IF(L6263="修改",J6263*'模板使用说明&amp;基础参数'!$E$6*'模板使用说明&amp;基础参数'!$E$11,J6263*'模板使用说明&amp;基础参数'!$E$6*'模板使用说明&amp;基础参数'!$E$10)),IF(L6263="删除",J6263*'模板使用说明&amp;基础参数'!$E$7*'模板使用说明&amp;基础参数'!$E$12,IF(L6263="修改",J6263*'模板使用说明&amp;基础参数'!$E$7*'模板使用说明&amp;基础参数'!$E$11,J6263*'模板使用说明&amp;基础参数'!$E$7*'模板使用说明&amp;基础参数'!$E$10)))))</f>
        <v/>
      </c>
      <c r="N6263" s="96"/>
    </row>
    <row r="6264" spans="1:14">
      <c r="A6264" s="76">
        <f t="shared" si="108"/>
        <v>6259</v>
      </c>
      <c r="B6264" s="77"/>
      <c r="C6264" s="77"/>
      <c r="D6264" s="77"/>
      <c r="E6264" s="77"/>
      <c r="F6264" s="77"/>
      <c r="G6264" s="77"/>
      <c r="H6264" s="78"/>
      <c r="I6264" s="76"/>
      <c r="J6264" s="8" t="str">
        <f>IF(I6264="ILF",IF($C$1="预估功能点",'模板使用说明&amp;基础参数'!$E$15,'模板使用说明&amp;基础参数'!$E$22),IF(I6264="EIF",IF($C$1="预估功能点",'模板使用说明&amp;基础参数'!$E$16,'模板使用说明&amp;基础参数'!$E$23),IF(I6264="EI",IF($C$1="预估功能点",'模板使用说明&amp;基础参数'!$E$17,'模板使用说明&amp;基础参数'!$E$24),IF(I6264="EO",IF($C$1="预估功能点",'模板使用说明&amp;基础参数'!$E$18,'模板使用说明&amp;基础参数'!$E$25),IF(I6264="EQ",IF($C$1="预估功能点",'模板使用说明&amp;基础参数'!$E$19,'模板使用说明&amp;基础参数'!$E$26),"")))))</f>
        <v/>
      </c>
      <c r="K6264" s="80"/>
      <c r="L6264" s="80"/>
      <c r="M6264" s="81" t="str">
        <f>IF(J6264="","",IF(K6264="高",IF(L6264="删除",J6264*'模板使用说明&amp;基础参数'!$E$5*'模板使用说明&amp;基础参数'!$E$12,IF(L6264="修改",J6264*'模板使用说明&amp;基础参数'!$E$5*'模板使用说明&amp;基础参数'!$E$11,J6264*'模板使用说明&amp;基础参数'!$E$5*'模板使用说明&amp;基础参数'!$E$10)),IF(K6264="中",IF(L6264="删除",J6264*'模板使用说明&amp;基础参数'!$E$6*'模板使用说明&amp;基础参数'!$E$12,IF(L6264="修改",J6264*'模板使用说明&amp;基础参数'!$E$6*'模板使用说明&amp;基础参数'!$E$11,J6264*'模板使用说明&amp;基础参数'!$E$6*'模板使用说明&amp;基础参数'!$E$10)),IF(L6264="删除",J6264*'模板使用说明&amp;基础参数'!$E$7*'模板使用说明&amp;基础参数'!$E$12,IF(L6264="修改",J6264*'模板使用说明&amp;基础参数'!$E$7*'模板使用说明&amp;基础参数'!$E$11,J6264*'模板使用说明&amp;基础参数'!$E$7*'模板使用说明&amp;基础参数'!$E$10)))))</f>
        <v/>
      </c>
      <c r="N6264" s="96"/>
    </row>
    <row r="6265" spans="1:14">
      <c r="A6265" s="76">
        <f t="shared" si="108"/>
        <v>6260</v>
      </c>
      <c r="B6265" s="77"/>
      <c r="C6265" s="77"/>
      <c r="D6265" s="77"/>
      <c r="E6265" s="77"/>
      <c r="F6265" s="77"/>
      <c r="G6265" s="77"/>
      <c r="H6265" s="78"/>
      <c r="I6265" s="76"/>
      <c r="J6265" s="8" t="str">
        <f>IF(I6265="ILF",IF($C$1="预估功能点",'模板使用说明&amp;基础参数'!$E$15,'模板使用说明&amp;基础参数'!$E$22),IF(I6265="EIF",IF($C$1="预估功能点",'模板使用说明&amp;基础参数'!$E$16,'模板使用说明&amp;基础参数'!$E$23),IF(I6265="EI",IF($C$1="预估功能点",'模板使用说明&amp;基础参数'!$E$17,'模板使用说明&amp;基础参数'!$E$24),IF(I6265="EO",IF($C$1="预估功能点",'模板使用说明&amp;基础参数'!$E$18,'模板使用说明&amp;基础参数'!$E$25),IF(I6265="EQ",IF($C$1="预估功能点",'模板使用说明&amp;基础参数'!$E$19,'模板使用说明&amp;基础参数'!$E$26),"")))))</f>
        <v/>
      </c>
      <c r="K6265" s="80"/>
      <c r="L6265" s="80"/>
      <c r="M6265" s="81" t="str">
        <f>IF(J6265="","",IF(K6265="高",IF(L6265="删除",J6265*'模板使用说明&amp;基础参数'!$E$5*'模板使用说明&amp;基础参数'!$E$12,IF(L6265="修改",J6265*'模板使用说明&amp;基础参数'!$E$5*'模板使用说明&amp;基础参数'!$E$11,J6265*'模板使用说明&amp;基础参数'!$E$5*'模板使用说明&amp;基础参数'!$E$10)),IF(K6265="中",IF(L6265="删除",J6265*'模板使用说明&amp;基础参数'!$E$6*'模板使用说明&amp;基础参数'!$E$12,IF(L6265="修改",J6265*'模板使用说明&amp;基础参数'!$E$6*'模板使用说明&amp;基础参数'!$E$11,J6265*'模板使用说明&amp;基础参数'!$E$6*'模板使用说明&amp;基础参数'!$E$10)),IF(L6265="删除",J6265*'模板使用说明&amp;基础参数'!$E$7*'模板使用说明&amp;基础参数'!$E$12,IF(L6265="修改",J6265*'模板使用说明&amp;基础参数'!$E$7*'模板使用说明&amp;基础参数'!$E$11,J6265*'模板使用说明&amp;基础参数'!$E$7*'模板使用说明&amp;基础参数'!$E$10)))))</f>
        <v/>
      </c>
      <c r="N6265" s="96"/>
    </row>
    <row r="6266" spans="1:14">
      <c r="A6266" s="76">
        <f t="shared" si="108"/>
        <v>6261</v>
      </c>
      <c r="B6266" s="77"/>
      <c r="C6266" s="77"/>
      <c r="D6266" s="77"/>
      <c r="E6266" s="77"/>
      <c r="F6266" s="77"/>
      <c r="G6266" s="77"/>
      <c r="H6266" s="78"/>
      <c r="I6266" s="76"/>
      <c r="J6266" s="8" t="str">
        <f>IF(I6266="ILF",IF($C$1="预估功能点",'模板使用说明&amp;基础参数'!$E$15,'模板使用说明&amp;基础参数'!$E$22),IF(I6266="EIF",IF($C$1="预估功能点",'模板使用说明&amp;基础参数'!$E$16,'模板使用说明&amp;基础参数'!$E$23),IF(I6266="EI",IF($C$1="预估功能点",'模板使用说明&amp;基础参数'!$E$17,'模板使用说明&amp;基础参数'!$E$24),IF(I6266="EO",IF($C$1="预估功能点",'模板使用说明&amp;基础参数'!$E$18,'模板使用说明&amp;基础参数'!$E$25),IF(I6266="EQ",IF($C$1="预估功能点",'模板使用说明&amp;基础参数'!$E$19,'模板使用说明&amp;基础参数'!$E$26),"")))))</f>
        <v/>
      </c>
      <c r="K6266" s="80"/>
      <c r="L6266" s="80"/>
      <c r="M6266" s="81" t="str">
        <f>IF(J6266="","",IF(K6266="高",IF(L6266="删除",J6266*'模板使用说明&amp;基础参数'!$E$5*'模板使用说明&amp;基础参数'!$E$12,IF(L6266="修改",J6266*'模板使用说明&amp;基础参数'!$E$5*'模板使用说明&amp;基础参数'!$E$11,J6266*'模板使用说明&amp;基础参数'!$E$5*'模板使用说明&amp;基础参数'!$E$10)),IF(K6266="中",IF(L6266="删除",J6266*'模板使用说明&amp;基础参数'!$E$6*'模板使用说明&amp;基础参数'!$E$12,IF(L6266="修改",J6266*'模板使用说明&amp;基础参数'!$E$6*'模板使用说明&amp;基础参数'!$E$11,J6266*'模板使用说明&amp;基础参数'!$E$6*'模板使用说明&amp;基础参数'!$E$10)),IF(L6266="删除",J6266*'模板使用说明&amp;基础参数'!$E$7*'模板使用说明&amp;基础参数'!$E$12,IF(L6266="修改",J6266*'模板使用说明&amp;基础参数'!$E$7*'模板使用说明&amp;基础参数'!$E$11,J6266*'模板使用说明&amp;基础参数'!$E$7*'模板使用说明&amp;基础参数'!$E$10)))))</f>
        <v/>
      </c>
      <c r="N6266" s="96"/>
    </row>
    <row r="6267" spans="1:14">
      <c r="A6267" s="76">
        <f t="shared" si="108"/>
        <v>6262</v>
      </c>
      <c r="B6267" s="77"/>
      <c r="C6267" s="77"/>
      <c r="D6267" s="77"/>
      <c r="E6267" s="77"/>
      <c r="F6267" s="77"/>
      <c r="G6267" s="77"/>
      <c r="H6267" s="78"/>
      <c r="I6267" s="76"/>
      <c r="J6267" s="8" t="str">
        <f>IF(I6267="ILF",IF($C$1="预估功能点",'模板使用说明&amp;基础参数'!$E$15,'模板使用说明&amp;基础参数'!$E$22),IF(I6267="EIF",IF($C$1="预估功能点",'模板使用说明&amp;基础参数'!$E$16,'模板使用说明&amp;基础参数'!$E$23),IF(I6267="EI",IF($C$1="预估功能点",'模板使用说明&amp;基础参数'!$E$17,'模板使用说明&amp;基础参数'!$E$24),IF(I6267="EO",IF($C$1="预估功能点",'模板使用说明&amp;基础参数'!$E$18,'模板使用说明&amp;基础参数'!$E$25),IF(I6267="EQ",IF($C$1="预估功能点",'模板使用说明&amp;基础参数'!$E$19,'模板使用说明&amp;基础参数'!$E$26),"")))))</f>
        <v/>
      </c>
      <c r="K6267" s="80"/>
      <c r="L6267" s="80"/>
      <c r="M6267" s="81" t="str">
        <f>IF(J6267="","",IF(K6267="高",IF(L6267="删除",J6267*'模板使用说明&amp;基础参数'!$E$5*'模板使用说明&amp;基础参数'!$E$12,IF(L6267="修改",J6267*'模板使用说明&amp;基础参数'!$E$5*'模板使用说明&amp;基础参数'!$E$11,J6267*'模板使用说明&amp;基础参数'!$E$5*'模板使用说明&amp;基础参数'!$E$10)),IF(K6267="中",IF(L6267="删除",J6267*'模板使用说明&amp;基础参数'!$E$6*'模板使用说明&amp;基础参数'!$E$12,IF(L6267="修改",J6267*'模板使用说明&amp;基础参数'!$E$6*'模板使用说明&amp;基础参数'!$E$11,J6267*'模板使用说明&amp;基础参数'!$E$6*'模板使用说明&amp;基础参数'!$E$10)),IF(L6267="删除",J6267*'模板使用说明&amp;基础参数'!$E$7*'模板使用说明&amp;基础参数'!$E$12,IF(L6267="修改",J6267*'模板使用说明&amp;基础参数'!$E$7*'模板使用说明&amp;基础参数'!$E$11,J6267*'模板使用说明&amp;基础参数'!$E$7*'模板使用说明&amp;基础参数'!$E$10)))))</f>
        <v/>
      </c>
      <c r="N6267" s="96"/>
    </row>
    <row r="6268" spans="1:14">
      <c r="A6268" s="76">
        <f t="shared" si="108"/>
        <v>6263</v>
      </c>
      <c r="B6268" s="77"/>
      <c r="C6268" s="77"/>
      <c r="D6268" s="77"/>
      <c r="E6268" s="77"/>
      <c r="F6268" s="77"/>
      <c r="G6268" s="77"/>
      <c r="H6268" s="78"/>
      <c r="I6268" s="76"/>
      <c r="J6268" s="8" t="str">
        <f>IF(I6268="ILF",IF($C$1="预估功能点",'模板使用说明&amp;基础参数'!$E$15,'模板使用说明&amp;基础参数'!$E$22),IF(I6268="EIF",IF($C$1="预估功能点",'模板使用说明&amp;基础参数'!$E$16,'模板使用说明&amp;基础参数'!$E$23),IF(I6268="EI",IF($C$1="预估功能点",'模板使用说明&amp;基础参数'!$E$17,'模板使用说明&amp;基础参数'!$E$24),IF(I6268="EO",IF($C$1="预估功能点",'模板使用说明&amp;基础参数'!$E$18,'模板使用说明&amp;基础参数'!$E$25),IF(I6268="EQ",IF($C$1="预估功能点",'模板使用说明&amp;基础参数'!$E$19,'模板使用说明&amp;基础参数'!$E$26),"")))))</f>
        <v/>
      </c>
      <c r="K6268" s="80"/>
      <c r="L6268" s="80"/>
      <c r="M6268" s="81" t="str">
        <f>IF(J6268="","",IF(K6268="高",IF(L6268="删除",J6268*'模板使用说明&amp;基础参数'!$E$5*'模板使用说明&amp;基础参数'!$E$12,IF(L6268="修改",J6268*'模板使用说明&amp;基础参数'!$E$5*'模板使用说明&amp;基础参数'!$E$11,J6268*'模板使用说明&amp;基础参数'!$E$5*'模板使用说明&amp;基础参数'!$E$10)),IF(K6268="中",IF(L6268="删除",J6268*'模板使用说明&amp;基础参数'!$E$6*'模板使用说明&amp;基础参数'!$E$12,IF(L6268="修改",J6268*'模板使用说明&amp;基础参数'!$E$6*'模板使用说明&amp;基础参数'!$E$11,J6268*'模板使用说明&amp;基础参数'!$E$6*'模板使用说明&amp;基础参数'!$E$10)),IF(L6268="删除",J6268*'模板使用说明&amp;基础参数'!$E$7*'模板使用说明&amp;基础参数'!$E$12,IF(L6268="修改",J6268*'模板使用说明&amp;基础参数'!$E$7*'模板使用说明&amp;基础参数'!$E$11,J6268*'模板使用说明&amp;基础参数'!$E$7*'模板使用说明&amp;基础参数'!$E$10)))))</f>
        <v/>
      </c>
      <c r="N6268" s="96"/>
    </row>
    <row r="6269" spans="1:14">
      <c r="A6269" s="76">
        <f t="shared" si="108"/>
        <v>6264</v>
      </c>
      <c r="B6269" s="77"/>
      <c r="C6269" s="77"/>
      <c r="D6269" s="77"/>
      <c r="E6269" s="77"/>
      <c r="F6269" s="77"/>
      <c r="G6269" s="77"/>
      <c r="H6269" s="78"/>
      <c r="I6269" s="76"/>
      <c r="J6269" s="8" t="str">
        <f>IF(I6269="ILF",IF($C$1="预估功能点",'模板使用说明&amp;基础参数'!$E$15,'模板使用说明&amp;基础参数'!$E$22),IF(I6269="EIF",IF($C$1="预估功能点",'模板使用说明&amp;基础参数'!$E$16,'模板使用说明&amp;基础参数'!$E$23),IF(I6269="EI",IF($C$1="预估功能点",'模板使用说明&amp;基础参数'!$E$17,'模板使用说明&amp;基础参数'!$E$24),IF(I6269="EO",IF($C$1="预估功能点",'模板使用说明&amp;基础参数'!$E$18,'模板使用说明&amp;基础参数'!$E$25),IF(I6269="EQ",IF($C$1="预估功能点",'模板使用说明&amp;基础参数'!$E$19,'模板使用说明&amp;基础参数'!$E$26),"")))))</f>
        <v/>
      </c>
      <c r="K6269" s="80"/>
      <c r="L6269" s="80"/>
      <c r="M6269" s="81" t="str">
        <f>IF(J6269="","",IF(K6269="高",IF(L6269="删除",J6269*'模板使用说明&amp;基础参数'!$E$5*'模板使用说明&amp;基础参数'!$E$12,IF(L6269="修改",J6269*'模板使用说明&amp;基础参数'!$E$5*'模板使用说明&amp;基础参数'!$E$11,J6269*'模板使用说明&amp;基础参数'!$E$5*'模板使用说明&amp;基础参数'!$E$10)),IF(K6269="中",IF(L6269="删除",J6269*'模板使用说明&amp;基础参数'!$E$6*'模板使用说明&amp;基础参数'!$E$12,IF(L6269="修改",J6269*'模板使用说明&amp;基础参数'!$E$6*'模板使用说明&amp;基础参数'!$E$11,J6269*'模板使用说明&amp;基础参数'!$E$6*'模板使用说明&amp;基础参数'!$E$10)),IF(L6269="删除",J6269*'模板使用说明&amp;基础参数'!$E$7*'模板使用说明&amp;基础参数'!$E$12,IF(L6269="修改",J6269*'模板使用说明&amp;基础参数'!$E$7*'模板使用说明&amp;基础参数'!$E$11,J6269*'模板使用说明&amp;基础参数'!$E$7*'模板使用说明&amp;基础参数'!$E$10)))))</f>
        <v/>
      </c>
      <c r="N6269" s="96"/>
    </row>
    <row r="6270" spans="1:14">
      <c r="A6270" s="76">
        <f t="shared" si="108"/>
        <v>6265</v>
      </c>
      <c r="B6270" s="77"/>
      <c r="C6270" s="77"/>
      <c r="D6270" s="77"/>
      <c r="E6270" s="77"/>
      <c r="F6270" s="77"/>
      <c r="G6270" s="77"/>
      <c r="H6270" s="78"/>
      <c r="I6270" s="76"/>
      <c r="J6270" s="8" t="str">
        <f>IF(I6270="ILF",IF($C$1="预估功能点",'模板使用说明&amp;基础参数'!$E$15,'模板使用说明&amp;基础参数'!$E$22),IF(I6270="EIF",IF($C$1="预估功能点",'模板使用说明&amp;基础参数'!$E$16,'模板使用说明&amp;基础参数'!$E$23),IF(I6270="EI",IF($C$1="预估功能点",'模板使用说明&amp;基础参数'!$E$17,'模板使用说明&amp;基础参数'!$E$24),IF(I6270="EO",IF($C$1="预估功能点",'模板使用说明&amp;基础参数'!$E$18,'模板使用说明&amp;基础参数'!$E$25),IF(I6270="EQ",IF($C$1="预估功能点",'模板使用说明&amp;基础参数'!$E$19,'模板使用说明&amp;基础参数'!$E$26),"")))))</f>
        <v/>
      </c>
      <c r="K6270" s="80"/>
      <c r="L6270" s="80"/>
      <c r="M6270" s="81" t="str">
        <f>IF(J6270="","",IF(K6270="高",IF(L6270="删除",J6270*'模板使用说明&amp;基础参数'!$E$5*'模板使用说明&amp;基础参数'!$E$12,IF(L6270="修改",J6270*'模板使用说明&amp;基础参数'!$E$5*'模板使用说明&amp;基础参数'!$E$11,J6270*'模板使用说明&amp;基础参数'!$E$5*'模板使用说明&amp;基础参数'!$E$10)),IF(K6270="中",IF(L6270="删除",J6270*'模板使用说明&amp;基础参数'!$E$6*'模板使用说明&amp;基础参数'!$E$12,IF(L6270="修改",J6270*'模板使用说明&amp;基础参数'!$E$6*'模板使用说明&amp;基础参数'!$E$11,J6270*'模板使用说明&amp;基础参数'!$E$6*'模板使用说明&amp;基础参数'!$E$10)),IF(L6270="删除",J6270*'模板使用说明&amp;基础参数'!$E$7*'模板使用说明&amp;基础参数'!$E$12,IF(L6270="修改",J6270*'模板使用说明&amp;基础参数'!$E$7*'模板使用说明&amp;基础参数'!$E$11,J6270*'模板使用说明&amp;基础参数'!$E$7*'模板使用说明&amp;基础参数'!$E$10)))))</f>
        <v/>
      </c>
      <c r="N6270" s="96"/>
    </row>
    <row r="6271" spans="1:14">
      <c r="A6271" s="76">
        <f t="shared" si="108"/>
        <v>6266</v>
      </c>
      <c r="B6271" s="77"/>
      <c r="C6271" s="77"/>
      <c r="D6271" s="77"/>
      <c r="E6271" s="77"/>
      <c r="F6271" s="77"/>
      <c r="G6271" s="77"/>
      <c r="H6271" s="78"/>
      <c r="I6271" s="76"/>
      <c r="J6271" s="8" t="str">
        <f>IF(I6271="ILF",IF($C$1="预估功能点",'模板使用说明&amp;基础参数'!$E$15,'模板使用说明&amp;基础参数'!$E$22),IF(I6271="EIF",IF($C$1="预估功能点",'模板使用说明&amp;基础参数'!$E$16,'模板使用说明&amp;基础参数'!$E$23),IF(I6271="EI",IF($C$1="预估功能点",'模板使用说明&amp;基础参数'!$E$17,'模板使用说明&amp;基础参数'!$E$24),IF(I6271="EO",IF($C$1="预估功能点",'模板使用说明&amp;基础参数'!$E$18,'模板使用说明&amp;基础参数'!$E$25),IF(I6271="EQ",IF($C$1="预估功能点",'模板使用说明&amp;基础参数'!$E$19,'模板使用说明&amp;基础参数'!$E$26),"")))))</f>
        <v/>
      </c>
      <c r="K6271" s="80"/>
      <c r="L6271" s="80"/>
      <c r="M6271" s="81" t="str">
        <f>IF(J6271="","",IF(K6271="高",IF(L6271="删除",J6271*'模板使用说明&amp;基础参数'!$E$5*'模板使用说明&amp;基础参数'!$E$12,IF(L6271="修改",J6271*'模板使用说明&amp;基础参数'!$E$5*'模板使用说明&amp;基础参数'!$E$11,J6271*'模板使用说明&amp;基础参数'!$E$5*'模板使用说明&amp;基础参数'!$E$10)),IF(K6271="中",IF(L6271="删除",J6271*'模板使用说明&amp;基础参数'!$E$6*'模板使用说明&amp;基础参数'!$E$12,IF(L6271="修改",J6271*'模板使用说明&amp;基础参数'!$E$6*'模板使用说明&amp;基础参数'!$E$11,J6271*'模板使用说明&amp;基础参数'!$E$6*'模板使用说明&amp;基础参数'!$E$10)),IF(L6271="删除",J6271*'模板使用说明&amp;基础参数'!$E$7*'模板使用说明&amp;基础参数'!$E$12,IF(L6271="修改",J6271*'模板使用说明&amp;基础参数'!$E$7*'模板使用说明&amp;基础参数'!$E$11,J6271*'模板使用说明&amp;基础参数'!$E$7*'模板使用说明&amp;基础参数'!$E$10)))))</f>
        <v/>
      </c>
      <c r="N6271" s="96"/>
    </row>
    <row r="6272" spans="1:14">
      <c r="A6272" s="76">
        <f t="shared" si="108"/>
        <v>6267</v>
      </c>
      <c r="B6272" s="77"/>
      <c r="C6272" s="77"/>
      <c r="D6272" s="77"/>
      <c r="E6272" s="77"/>
      <c r="F6272" s="77"/>
      <c r="G6272" s="77"/>
      <c r="H6272" s="78"/>
      <c r="I6272" s="76"/>
      <c r="J6272" s="8" t="str">
        <f>IF(I6272="ILF",IF($C$1="预估功能点",'模板使用说明&amp;基础参数'!$E$15,'模板使用说明&amp;基础参数'!$E$22),IF(I6272="EIF",IF($C$1="预估功能点",'模板使用说明&amp;基础参数'!$E$16,'模板使用说明&amp;基础参数'!$E$23),IF(I6272="EI",IF($C$1="预估功能点",'模板使用说明&amp;基础参数'!$E$17,'模板使用说明&amp;基础参数'!$E$24),IF(I6272="EO",IF($C$1="预估功能点",'模板使用说明&amp;基础参数'!$E$18,'模板使用说明&amp;基础参数'!$E$25),IF(I6272="EQ",IF($C$1="预估功能点",'模板使用说明&amp;基础参数'!$E$19,'模板使用说明&amp;基础参数'!$E$26),"")))))</f>
        <v/>
      </c>
      <c r="K6272" s="80"/>
      <c r="L6272" s="80"/>
      <c r="M6272" s="81" t="str">
        <f>IF(J6272="","",IF(K6272="高",IF(L6272="删除",J6272*'模板使用说明&amp;基础参数'!$E$5*'模板使用说明&amp;基础参数'!$E$12,IF(L6272="修改",J6272*'模板使用说明&amp;基础参数'!$E$5*'模板使用说明&amp;基础参数'!$E$11,J6272*'模板使用说明&amp;基础参数'!$E$5*'模板使用说明&amp;基础参数'!$E$10)),IF(K6272="中",IF(L6272="删除",J6272*'模板使用说明&amp;基础参数'!$E$6*'模板使用说明&amp;基础参数'!$E$12,IF(L6272="修改",J6272*'模板使用说明&amp;基础参数'!$E$6*'模板使用说明&amp;基础参数'!$E$11,J6272*'模板使用说明&amp;基础参数'!$E$6*'模板使用说明&amp;基础参数'!$E$10)),IF(L6272="删除",J6272*'模板使用说明&amp;基础参数'!$E$7*'模板使用说明&amp;基础参数'!$E$12,IF(L6272="修改",J6272*'模板使用说明&amp;基础参数'!$E$7*'模板使用说明&amp;基础参数'!$E$11,J6272*'模板使用说明&amp;基础参数'!$E$7*'模板使用说明&amp;基础参数'!$E$10)))))</f>
        <v/>
      </c>
      <c r="N6272" s="96"/>
    </row>
    <row r="6273" spans="1:14">
      <c r="A6273" s="76">
        <f t="shared" si="108"/>
        <v>6268</v>
      </c>
      <c r="B6273" s="77"/>
      <c r="C6273" s="77"/>
      <c r="D6273" s="77"/>
      <c r="E6273" s="77"/>
      <c r="F6273" s="77"/>
      <c r="G6273" s="77"/>
      <c r="H6273" s="78"/>
      <c r="I6273" s="76"/>
      <c r="J6273" s="8" t="str">
        <f>IF(I6273="ILF",IF($C$1="预估功能点",'模板使用说明&amp;基础参数'!$E$15,'模板使用说明&amp;基础参数'!$E$22),IF(I6273="EIF",IF($C$1="预估功能点",'模板使用说明&amp;基础参数'!$E$16,'模板使用说明&amp;基础参数'!$E$23),IF(I6273="EI",IF($C$1="预估功能点",'模板使用说明&amp;基础参数'!$E$17,'模板使用说明&amp;基础参数'!$E$24),IF(I6273="EO",IF($C$1="预估功能点",'模板使用说明&amp;基础参数'!$E$18,'模板使用说明&amp;基础参数'!$E$25),IF(I6273="EQ",IF($C$1="预估功能点",'模板使用说明&amp;基础参数'!$E$19,'模板使用说明&amp;基础参数'!$E$26),"")))))</f>
        <v/>
      </c>
      <c r="K6273" s="80"/>
      <c r="L6273" s="80"/>
      <c r="M6273" s="81" t="str">
        <f>IF(J6273="","",IF(K6273="高",IF(L6273="删除",J6273*'模板使用说明&amp;基础参数'!$E$5*'模板使用说明&amp;基础参数'!$E$12,IF(L6273="修改",J6273*'模板使用说明&amp;基础参数'!$E$5*'模板使用说明&amp;基础参数'!$E$11,J6273*'模板使用说明&amp;基础参数'!$E$5*'模板使用说明&amp;基础参数'!$E$10)),IF(K6273="中",IF(L6273="删除",J6273*'模板使用说明&amp;基础参数'!$E$6*'模板使用说明&amp;基础参数'!$E$12,IF(L6273="修改",J6273*'模板使用说明&amp;基础参数'!$E$6*'模板使用说明&amp;基础参数'!$E$11,J6273*'模板使用说明&amp;基础参数'!$E$6*'模板使用说明&amp;基础参数'!$E$10)),IF(L6273="删除",J6273*'模板使用说明&amp;基础参数'!$E$7*'模板使用说明&amp;基础参数'!$E$12,IF(L6273="修改",J6273*'模板使用说明&amp;基础参数'!$E$7*'模板使用说明&amp;基础参数'!$E$11,J6273*'模板使用说明&amp;基础参数'!$E$7*'模板使用说明&amp;基础参数'!$E$10)))))</f>
        <v/>
      </c>
      <c r="N6273" s="96"/>
    </row>
    <row r="6274" spans="1:14">
      <c r="A6274" s="76">
        <f t="shared" si="108"/>
        <v>6269</v>
      </c>
      <c r="B6274" s="77"/>
      <c r="C6274" s="77"/>
      <c r="D6274" s="77"/>
      <c r="E6274" s="77"/>
      <c r="F6274" s="77"/>
      <c r="G6274" s="77"/>
      <c r="H6274" s="78"/>
      <c r="I6274" s="76"/>
      <c r="J6274" s="8" t="str">
        <f>IF(I6274="ILF",IF($C$1="预估功能点",'模板使用说明&amp;基础参数'!$E$15,'模板使用说明&amp;基础参数'!$E$22),IF(I6274="EIF",IF($C$1="预估功能点",'模板使用说明&amp;基础参数'!$E$16,'模板使用说明&amp;基础参数'!$E$23),IF(I6274="EI",IF($C$1="预估功能点",'模板使用说明&amp;基础参数'!$E$17,'模板使用说明&amp;基础参数'!$E$24),IF(I6274="EO",IF($C$1="预估功能点",'模板使用说明&amp;基础参数'!$E$18,'模板使用说明&amp;基础参数'!$E$25),IF(I6274="EQ",IF($C$1="预估功能点",'模板使用说明&amp;基础参数'!$E$19,'模板使用说明&amp;基础参数'!$E$26),"")))))</f>
        <v/>
      </c>
      <c r="K6274" s="80"/>
      <c r="L6274" s="80"/>
      <c r="M6274" s="81" t="str">
        <f>IF(J6274="","",IF(K6274="高",IF(L6274="删除",J6274*'模板使用说明&amp;基础参数'!$E$5*'模板使用说明&amp;基础参数'!$E$12,IF(L6274="修改",J6274*'模板使用说明&amp;基础参数'!$E$5*'模板使用说明&amp;基础参数'!$E$11,J6274*'模板使用说明&amp;基础参数'!$E$5*'模板使用说明&amp;基础参数'!$E$10)),IF(K6274="中",IF(L6274="删除",J6274*'模板使用说明&amp;基础参数'!$E$6*'模板使用说明&amp;基础参数'!$E$12,IF(L6274="修改",J6274*'模板使用说明&amp;基础参数'!$E$6*'模板使用说明&amp;基础参数'!$E$11,J6274*'模板使用说明&amp;基础参数'!$E$6*'模板使用说明&amp;基础参数'!$E$10)),IF(L6274="删除",J6274*'模板使用说明&amp;基础参数'!$E$7*'模板使用说明&amp;基础参数'!$E$12,IF(L6274="修改",J6274*'模板使用说明&amp;基础参数'!$E$7*'模板使用说明&amp;基础参数'!$E$11,J6274*'模板使用说明&amp;基础参数'!$E$7*'模板使用说明&amp;基础参数'!$E$10)))))</f>
        <v/>
      </c>
      <c r="N6274" s="96"/>
    </row>
    <row r="6275" spans="1:14">
      <c r="A6275" s="76">
        <f t="shared" si="108"/>
        <v>6270</v>
      </c>
      <c r="B6275" s="77"/>
      <c r="C6275" s="77"/>
      <c r="D6275" s="77"/>
      <c r="E6275" s="77"/>
      <c r="F6275" s="77"/>
      <c r="G6275" s="77"/>
      <c r="H6275" s="78"/>
      <c r="I6275" s="76"/>
      <c r="J6275" s="8" t="str">
        <f>IF(I6275="ILF",IF($C$1="预估功能点",'模板使用说明&amp;基础参数'!$E$15,'模板使用说明&amp;基础参数'!$E$22),IF(I6275="EIF",IF($C$1="预估功能点",'模板使用说明&amp;基础参数'!$E$16,'模板使用说明&amp;基础参数'!$E$23),IF(I6275="EI",IF($C$1="预估功能点",'模板使用说明&amp;基础参数'!$E$17,'模板使用说明&amp;基础参数'!$E$24),IF(I6275="EO",IF($C$1="预估功能点",'模板使用说明&amp;基础参数'!$E$18,'模板使用说明&amp;基础参数'!$E$25),IF(I6275="EQ",IF($C$1="预估功能点",'模板使用说明&amp;基础参数'!$E$19,'模板使用说明&amp;基础参数'!$E$26),"")))))</f>
        <v/>
      </c>
      <c r="K6275" s="80"/>
      <c r="L6275" s="80"/>
      <c r="M6275" s="81" t="str">
        <f>IF(J6275="","",IF(K6275="高",IF(L6275="删除",J6275*'模板使用说明&amp;基础参数'!$E$5*'模板使用说明&amp;基础参数'!$E$12,IF(L6275="修改",J6275*'模板使用说明&amp;基础参数'!$E$5*'模板使用说明&amp;基础参数'!$E$11,J6275*'模板使用说明&amp;基础参数'!$E$5*'模板使用说明&amp;基础参数'!$E$10)),IF(K6275="中",IF(L6275="删除",J6275*'模板使用说明&amp;基础参数'!$E$6*'模板使用说明&amp;基础参数'!$E$12,IF(L6275="修改",J6275*'模板使用说明&amp;基础参数'!$E$6*'模板使用说明&amp;基础参数'!$E$11,J6275*'模板使用说明&amp;基础参数'!$E$6*'模板使用说明&amp;基础参数'!$E$10)),IF(L6275="删除",J6275*'模板使用说明&amp;基础参数'!$E$7*'模板使用说明&amp;基础参数'!$E$12,IF(L6275="修改",J6275*'模板使用说明&amp;基础参数'!$E$7*'模板使用说明&amp;基础参数'!$E$11,J6275*'模板使用说明&amp;基础参数'!$E$7*'模板使用说明&amp;基础参数'!$E$10)))))</f>
        <v/>
      </c>
      <c r="N6275" s="96"/>
    </row>
    <row r="6276" spans="1:14">
      <c r="A6276" s="76">
        <f t="shared" ref="A6276:A6339" si="109">ROW()-5</f>
        <v>6271</v>
      </c>
      <c r="B6276" s="77"/>
      <c r="C6276" s="77"/>
      <c r="D6276" s="77"/>
      <c r="E6276" s="77"/>
      <c r="F6276" s="77"/>
      <c r="G6276" s="77"/>
      <c r="H6276" s="78"/>
      <c r="I6276" s="76"/>
      <c r="J6276" s="8" t="str">
        <f>IF(I6276="ILF",IF($C$1="预估功能点",'模板使用说明&amp;基础参数'!$E$15,'模板使用说明&amp;基础参数'!$E$22),IF(I6276="EIF",IF($C$1="预估功能点",'模板使用说明&amp;基础参数'!$E$16,'模板使用说明&amp;基础参数'!$E$23),IF(I6276="EI",IF($C$1="预估功能点",'模板使用说明&amp;基础参数'!$E$17,'模板使用说明&amp;基础参数'!$E$24),IF(I6276="EO",IF($C$1="预估功能点",'模板使用说明&amp;基础参数'!$E$18,'模板使用说明&amp;基础参数'!$E$25),IF(I6276="EQ",IF($C$1="预估功能点",'模板使用说明&amp;基础参数'!$E$19,'模板使用说明&amp;基础参数'!$E$26),"")))))</f>
        <v/>
      </c>
      <c r="K6276" s="80"/>
      <c r="L6276" s="80"/>
      <c r="M6276" s="81" t="str">
        <f>IF(J6276="","",IF(K6276="高",IF(L6276="删除",J6276*'模板使用说明&amp;基础参数'!$E$5*'模板使用说明&amp;基础参数'!$E$12,IF(L6276="修改",J6276*'模板使用说明&amp;基础参数'!$E$5*'模板使用说明&amp;基础参数'!$E$11,J6276*'模板使用说明&amp;基础参数'!$E$5*'模板使用说明&amp;基础参数'!$E$10)),IF(K6276="中",IF(L6276="删除",J6276*'模板使用说明&amp;基础参数'!$E$6*'模板使用说明&amp;基础参数'!$E$12,IF(L6276="修改",J6276*'模板使用说明&amp;基础参数'!$E$6*'模板使用说明&amp;基础参数'!$E$11,J6276*'模板使用说明&amp;基础参数'!$E$6*'模板使用说明&amp;基础参数'!$E$10)),IF(L6276="删除",J6276*'模板使用说明&amp;基础参数'!$E$7*'模板使用说明&amp;基础参数'!$E$12,IF(L6276="修改",J6276*'模板使用说明&amp;基础参数'!$E$7*'模板使用说明&amp;基础参数'!$E$11,J6276*'模板使用说明&amp;基础参数'!$E$7*'模板使用说明&amp;基础参数'!$E$10)))))</f>
        <v/>
      </c>
      <c r="N6276" s="96"/>
    </row>
    <row r="6277" spans="1:14">
      <c r="A6277" s="76">
        <f t="shared" si="109"/>
        <v>6272</v>
      </c>
      <c r="B6277" s="77"/>
      <c r="C6277" s="77"/>
      <c r="D6277" s="77"/>
      <c r="E6277" s="77"/>
      <c r="F6277" s="77"/>
      <c r="G6277" s="77"/>
      <c r="H6277" s="78"/>
      <c r="I6277" s="76"/>
      <c r="J6277" s="8" t="str">
        <f>IF(I6277="ILF",IF($C$1="预估功能点",'模板使用说明&amp;基础参数'!$E$15,'模板使用说明&amp;基础参数'!$E$22),IF(I6277="EIF",IF($C$1="预估功能点",'模板使用说明&amp;基础参数'!$E$16,'模板使用说明&amp;基础参数'!$E$23),IF(I6277="EI",IF($C$1="预估功能点",'模板使用说明&amp;基础参数'!$E$17,'模板使用说明&amp;基础参数'!$E$24),IF(I6277="EO",IF($C$1="预估功能点",'模板使用说明&amp;基础参数'!$E$18,'模板使用说明&amp;基础参数'!$E$25),IF(I6277="EQ",IF($C$1="预估功能点",'模板使用说明&amp;基础参数'!$E$19,'模板使用说明&amp;基础参数'!$E$26),"")))))</f>
        <v/>
      </c>
      <c r="K6277" s="80"/>
      <c r="L6277" s="80"/>
      <c r="M6277" s="81" t="str">
        <f>IF(J6277="","",IF(K6277="高",IF(L6277="删除",J6277*'模板使用说明&amp;基础参数'!$E$5*'模板使用说明&amp;基础参数'!$E$12,IF(L6277="修改",J6277*'模板使用说明&amp;基础参数'!$E$5*'模板使用说明&amp;基础参数'!$E$11,J6277*'模板使用说明&amp;基础参数'!$E$5*'模板使用说明&amp;基础参数'!$E$10)),IF(K6277="中",IF(L6277="删除",J6277*'模板使用说明&amp;基础参数'!$E$6*'模板使用说明&amp;基础参数'!$E$12,IF(L6277="修改",J6277*'模板使用说明&amp;基础参数'!$E$6*'模板使用说明&amp;基础参数'!$E$11,J6277*'模板使用说明&amp;基础参数'!$E$6*'模板使用说明&amp;基础参数'!$E$10)),IF(L6277="删除",J6277*'模板使用说明&amp;基础参数'!$E$7*'模板使用说明&amp;基础参数'!$E$12,IF(L6277="修改",J6277*'模板使用说明&amp;基础参数'!$E$7*'模板使用说明&amp;基础参数'!$E$11,J6277*'模板使用说明&amp;基础参数'!$E$7*'模板使用说明&amp;基础参数'!$E$10)))))</f>
        <v/>
      </c>
      <c r="N6277" s="96"/>
    </row>
    <row r="6278" spans="1:14">
      <c r="A6278" s="76">
        <f t="shared" si="109"/>
        <v>6273</v>
      </c>
      <c r="B6278" s="77"/>
      <c r="C6278" s="77"/>
      <c r="D6278" s="77"/>
      <c r="E6278" s="77"/>
      <c r="F6278" s="77"/>
      <c r="G6278" s="77"/>
      <c r="H6278" s="78"/>
      <c r="I6278" s="76"/>
      <c r="J6278" s="8" t="str">
        <f>IF(I6278="ILF",IF($C$1="预估功能点",'模板使用说明&amp;基础参数'!$E$15,'模板使用说明&amp;基础参数'!$E$22),IF(I6278="EIF",IF($C$1="预估功能点",'模板使用说明&amp;基础参数'!$E$16,'模板使用说明&amp;基础参数'!$E$23),IF(I6278="EI",IF($C$1="预估功能点",'模板使用说明&amp;基础参数'!$E$17,'模板使用说明&amp;基础参数'!$E$24),IF(I6278="EO",IF($C$1="预估功能点",'模板使用说明&amp;基础参数'!$E$18,'模板使用说明&amp;基础参数'!$E$25),IF(I6278="EQ",IF($C$1="预估功能点",'模板使用说明&amp;基础参数'!$E$19,'模板使用说明&amp;基础参数'!$E$26),"")))))</f>
        <v/>
      </c>
      <c r="K6278" s="80"/>
      <c r="L6278" s="80"/>
      <c r="M6278" s="81" t="str">
        <f>IF(J6278="","",IF(K6278="高",IF(L6278="删除",J6278*'模板使用说明&amp;基础参数'!$E$5*'模板使用说明&amp;基础参数'!$E$12,IF(L6278="修改",J6278*'模板使用说明&amp;基础参数'!$E$5*'模板使用说明&amp;基础参数'!$E$11,J6278*'模板使用说明&amp;基础参数'!$E$5*'模板使用说明&amp;基础参数'!$E$10)),IF(K6278="中",IF(L6278="删除",J6278*'模板使用说明&amp;基础参数'!$E$6*'模板使用说明&amp;基础参数'!$E$12,IF(L6278="修改",J6278*'模板使用说明&amp;基础参数'!$E$6*'模板使用说明&amp;基础参数'!$E$11,J6278*'模板使用说明&amp;基础参数'!$E$6*'模板使用说明&amp;基础参数'!$E$10)),IF(L6278="删除",J6278*'模板使用说明&amp;基础参数'!$E$7*'模板使用说明&amp;基础参数'!$E$12,IF(L6278="修改",J6278*'模板使用说明&amp;基础参数'!$E$7*'模板使用说明&amp;基础参数'!$E$11,J6278*'模板使用说明&amp;基础参数'!$E$7*'模板使用说明&amp;基础参数'!$E$10)))))</f>
        <v/>
      </c>
      <c r="N6278" s="96"/>
    </row>
    <row r="6279" spans="1:14">
      <c r="A6279" s="76">
        <f t="shared" si="109"/>
        <v>6274</v>
      </c>
      <c r="B6279" s="77"/>
      <c r="C6279" s="77"/>
      <c r="D6279" s="77"/>
      <c r="E6279" s="77"/>
      <c r="F6279" s="77"/>
      <c r="G6279" s="77"/>
      <c r="H6279" s="78"/>
      <c r="I6279" s="76"/>
      <c r="J6279" s="8" t="str">
        <f>IF(I6279="ILF",IF($C$1="预估功能点",'模板使用说明&amp;基础参数'!$E$15,'模板使用说明&amp;基础参数'!$E$22),IF(I6279="EIF",IF($C$1="预估功能点",'模板使用说明&amp;基础参数'!$E$16,'模板使用说明&amp;基础参数'!$E$23),IF(I6279="EI",IF($C$1="预估功能点",'模板使用说明&amp;基础参数'!$E$17,'模板使用说明&amp;基础参数'!$E$24),IF(I6279="EO",IF($C$1="预估功能点",'模板使用说明&amp;基础参数'!$E$18,'模板使用说明&amp;基础参数'!$E$25),IF(I6279="EQ",IF($C$1="预估功能点",'模板使用说明&amp;基础参数'!$E$19,'模板使用说明&amp;基础参数'!$E$26),"")))))</f>
        <v/>
      </c>
      <c r="K6279" s="80"/>
      <c r="L6279" s="80"/>
      <c r="M6279" s="81" t="str">
        <f>IF(J6279="","",IF(K6279="高",IF(L6279="删除",J6279*'模板使用说明&amp;基础参数'!$E$5*'模板使用说明&amp;基础参数'!$E$12,IF(L6279="修改",J6279*'模板使用说明&amp;基础参数'!$E$5*'模板使用说明&amp;基础参数'!$E$11,J6279*'模板使用说明&amp;基础参数'!$E$5*'模板使用说明&amp;基础参数'!$E$10)),IF(K6279="中",IF(L6279="删除",J6279*'模板使用说明&amp;基础参数'!$E$6*'模板使用说明&amp;基础参数'!$E$12,IF(L6279="修改",J6279*'模板使用说明&amp;基础参数'!$E$6*'模板使用说明&amp;基础参数'!$E$11,J6279*'模板使用说明&amp;基础参数'!$E$6*'模板使用说明&amp;基础参数'!$E$10)),IF(L6279="删除",J6279*'模板使用说明&amp;基础参数'!$E$7*'模板使用说明&amp;基础参数'!$E$12,IF(L6279="修改",J6279*'模板使用说明&amp;基础参数'!$E$7*'模板使用说明&amp;基础参数'!$E$11,J6279*'模板使用说明&amp;基础参数'!$E$7*'模板使用说明&amp;基础参数'!$E$10)))))</f>
        <v/>
      </c>
      <c r="N6279" s="96"/>
    </row>
    <row r="6280" spans="1:14">
      <c r="A6280" s="76">
        <f t="shared" si="109"/>
        <v>6275</v>
      </c>
      <c r="B6280" s="77"/>
      <c r="C6280" s="77"/>
      <c r="D6280" s="77"/>
      <c r="E6280" s="77"/>
      <c r="F6280" s="77"/>
      <c r="G6280" s="77"/>
      <c r="H6280" s="78"/>
      <c r="I6280" s="76"/>
      <c r="J6280" s="8" t="str">
        <f>IF(I6280="ILF",IF($C$1="预估功能点",'模板使用说明&amp;基础参数'!$E$15,'模板使用说明&amp;基础参数'!$E$22),IF(I6280="EIF",IF($C$1="预估功能点",'模板使用说明&amp;基础参数'!$E$16,'模板使用说明&amp;基础参数'!$E$23),IF(I6280="EI",IF($C$1="预估功能点",'模板使用说明&amp;基础参数'!$E$17,'模板使用说明&amp;基础参数'!$E$24),IF(I6280="EO",IF($C$1="预估功能点",'模板使用说明&amp;基础参数'!$E$18,'模板使用说明&amp;基础参数'!$E$25),IF(I6280="EQ",IF($C$1="预估功能点",'模板使用说明&amp;基础参数'!$E$19,'模板使用说明&amp;基础参数'!$E$26),"")))))</f>
        <v/>
      </c>
      <c r="K6280" s="80"/>
      <c r="L6280" s="80"/>
      <c r="M6280" s="81" t="str">
        <f>IF(J6280="","",IF(K6280="高",IF(L6280="删除",J6280*'模板使用说明&amp;基础参数'!$E$5*'模板使用说明&amp;基础参数'!$E$12,IF(L6280="修改",J6280*'模板使用说明&amp;基础参数'!$E$5*'模板使用说明&amp;基础参数'!$E$11,J6280*'模板使用说明&amp;基础参数'!$E$5*'模板使用说明&amp;基础参数'!$E$10)),IF(K6280="中",IF(L6280="删除",J6280*'模板使用说明&amp;基础参数'!$E$6*'模板使用说明&amp;基础参数'!$E$12,IF(L6280="修改",J6280*'模板使用说明&amp;基础参数'!$E$6*'模板使用说明&amp;基础参数'!$E$11,J6280*'模板使用说明&amp;基础参数'!$E$6*'模板使用说明&amp;基础参数'!$E$10)),IF(L6280="删除",J6280*'模板使用说明&amp;基础参数'!$E$7*'模板使用说明&amp;基础参数'!$E$12,IF(L6280="修改",J6280*'模板使用说明&amp;基础参数'!$E$7*'模板使用说明&amp;基础参数'!$E$11,J6280*'模板使用说明&amp;基础参数'!$E$7*'模板使用说明&amp;基础参数'!$E$10)))))</f>
        <v/>
      </c>
      <c r="N6280" s="96"/>
    </row>
    <row r="6281" spans="1:14">
      <c r="A6281" s="76">
        <f t="shared" si="109"/>
        <v>6276</v>
      </c>
      <c r="B6281" s="77"/>
      <c r="C6281" s="77"/>
      <c r="D6281" s="77"/>
      <c r="E6281" s="77"/>
      <c r="F6281" s="77"/>
      <c r="G6281" s="77"/>
      <c r="H6281" s="78"/>
      <c r="I6281" s="76"/>
      <c r="J6281" s="8" t="str">
        <f>IF(I6281="ILF",IF($C$1="预估功能点",'模板使用说明&amp;基础参数'!$E$15,'模板使用说明&amp;基础参数'!$E$22),IF(I6281="EIF",IF($C$1="预估功能点",'模板使用说明&amp;基础参数'!$E$16,'模板使用说明&amp;基础参数'!$E$23),IF(I6281="EI",IF($C$1="预估功能点",'模板使用说明&amp;基础参数'!$E$17,'模板使用说明&amp;基础参数'!$E$24),IF(I6281="EO",IF($C$1="预估功能点",'模板使用说明&amp;基础参数'!$E$18,'模板使用说明&amp;基础参数'!$E$25),IF(I6281="EQ",IF($C$1="预估功能点",'模板使用说明&amp;基础参数'!$E$19,'模板使用说明&amp;基础参数'!$E$26),"")))))</f>
        <v/>
      </c>
      <c r="K6281" s="80"/>
      <c r="L6281" s="80"/>
      <c r="M6281" s="81" t="str">
        <f>IF(J6281="","",IF(K6281="高",IF(L6281="删除",J6281*'模板使用说明&amp;基础参数'!$E$5*'模板使用说明&amp;基础参数'!$E$12,IF(L6281="修改",J6281*'模板使用说明&amp;基础参数'!$E$5*'模板使用说明&amp;基础参数'!$E$11,J6281*'模板使用说明&amp;基础参数'!$E$5*'模板使用说明&amp;基础参数'!$E$10)),IF(K6281="中",IF(L6281="删除",J6281*'模板使用说明&amp;基础参数'!$E$6*'模板使用说明&amp;基础参数'!$E$12,IF(L6281="修改",J6281*'模板使用说明&amp;基础参数'!$E$6*'模板使用说明&amp;基础参数'!$E$11,J6281*'模板使用说明&amp;基础参数'!$E$6*'模板使用说明&amp;基础参数'!$E$10)),IF(L6281="删除",J6281*'模板使用说明&amp;基础参数'!$E$7*'模板使用说明&amp;基础参数'!$E$12,IF(L6281="修改",J6281*'模板使用说明&amp;基础参数'!$E$7*'模板使用说明&amp;基础参数'!$E$11,J6281*'模板使用说明&amp;基础参数'!$E$7*'模板使用说明&amp;基础参数'!$E$10)))))</f>
        <v/>
      </c>
      <c r="N6281" s="96"/>
    </row>
    <row r="6282" spans="1:14">
      <c r="A6282" s="76">
        <f t="shared" si="109"/>
        <v>6277</v>
      </c>
      <c r="B6282" s="77"/>
      <c r="C6282" s="77"/>
      <c r="D6282" s="77"/>
      <c r="E6282" s="77"/>
      <c r="F6282" s="77"/>
      <c r="G6282" s="77"/>
      <c r="H6282" s="78"/>
      <c r="I6282" s="76"/>
      <c r="J6282" s="8" t="str">
        <f>IF(I6282="ILF",IF($C$1="预估功能点",'模板使用说明&amp;基础参数'!$E$15,'模板使用说明&amp;基础参数'!$E$22),IF(I6282="EIF",IF($C$1="预估功能点",'模板使用说明&amp;基础参数'!$E$16,'模板使用说明&amp;基础参数'!$E$23),IF(I6282="EI",IF($C$1="预估功能点",'模板使用说明&amp;基础参数'!$E$17,'模板使用说明&amp;基础参数'!$E$24),IF(I6282="EO",IF($C$1="预估功能点",'模板使用说明&amp;基础参数'!$E$18,'模板使用说明&amp;基础参数'!$E$25),IF(I6282="EQ",IF($C$1="预估功能点",'模板使用说明&amp;基础参数'!$E$19,'模板使用说明&amp;基础参数'!$E$26),"")))))</f>
        <v/>
      </c>
      <c r="K6282" s="80"/>
      <c r="L6282" s="80"/>
      <c r="M6282" s="81" t="str">
        <f>IF(J6282="","",IF(K6282="高",IF(L6282="删除",J6282*'模板使用说明&amp;基础参数'!$E$5*'模板使用说明&amp;基础参数'!$E$12,IF(L6282="修改",J6282*'模板使用说明&amp;基础参数'!$E$5*'模板使用说明&amp;基础参数'!$E$11,J6282*'模板使用说明&amp;基础参数'!$E$5*'模板使用说明&amp;基础参数'!$E$10)),IF(K6282="中",IF(L6282="删除",J6282*'模板使用说明&amp;基础参数'!$E$6*'模板使用说明&amp;基础参数'!$E$12,IF(L6282="修改",J6282*'模板使用说明&amp;基础参数'!$E$6*'模板使用说明&amp;基础参数'!$E$11,J6282*'模板使用说明&amp;基础参数'!$E$6*'模板使用说明&amp;基础参数'!$E$10)),IF(L6282="删除",J6282*'模板使用说明&amp;基础参数'!$E$7*'模板使用说明&amp;基础参数'!$E$12,IF(L6282="修改",J6282*'模板使用说明&amp;基础参数'!$E$7*'模板使用说明&amp;基础参数'!$E$11,J6282*'模板使用说明&amp;基础参数'!$E$7*'模板使用说明&amp;基础参数'!$E$10)))))</f>
        <v/>
      </c>
      <c r="N6282" s="96"/>
    </row>
    <row r="6283" spans="1:14">
      <c r="A6283" s="76">
        <f t="shared" si="109"/>
        <v>6278</v>
      </c>
      <c r="B6283" s="77"/>
      <c r="C6283" s="77"/>
      <c r="D6283" s="77"/>
      <c r="E6283" s="77"/>
      <c r="F6283" s="77"/>
      <c r="G6283" s="77"/>
      <c r="H6283" s="78"/>
      <c r="I6283" s="76"/>
      <c r="J6283" s="8" t="str">
        <f>IF(I6283="ILF",IF($C$1="预估功能点",'模板使用说明&amp;基础参数'!$E$15,'模板使用说明&amp;基础参数'!$E$22),IF(I6283="EIF",IF($C$1="预估功能点",'模板使用说明&amp;基础参数'!$E$16,'模板使用说明&amp;基础参数'!$E$23),IF(I6283="EI",IF($C$1="预估功能点",'模板使用说明&amp;基础参数'!$E$17,'模板使用说明&amp;基础参数'!$E$24),IF(I6283="EO",IF($C$1="预估功能点",'模板使用说明&amp;基础参数'!$E$18,'模板使用说明&amp;基础参数'!$E$25),IF(I6283="EQ",IF($C$1="预估功能点",'模板使用说明&amp;基础参数'!$E$19,'模板使用说明&amp;基础参数'!$E$26),"")))))</f>
        <v/>
      </c>
      <c r="K6283" s="80"/>
      <c r="L6283" s="80"/>
      <c r="M6283" s="81" t="str">
        <f>IF(J6283="","",IF(K6283="高",IF(L6283="删除",J6283*'模板使用说明&amp;基础参数'!$E$5*'模板使用说明&amp;基础参数'!$E$12,IF(L6283="修改",J6283*'模板使用说明&amp;基础参数'!$E$5*'模板使用说明&amp;基础参数'!$E$11,J6283*'模板使用说明&amp;基础参数'!$E$5*'模板使用说明&amp;基础参数'!$E$10)),IF(K6283="中",IF(L6283="删除",J6283*'模板使用说明&amp;基础参数'!$E$6*'模板使用说明&amp;基础参数'!$E$12,IF(L6283="修改",J6283*'模板使用说明&amp;基础参数'!$E$6*'模板使用说明&amp;基础参数'!$E$11,J6283*'模板使用说明&amp;基础参数'!$E$6*'模板使用说明&amp;基础参数'!$E$10)),IF(L6283="删除",J6283*'模板使用说明&amp;基础参数'!$E$7*'模板使用说明&amp;基础参数'!$E$12,IF(L6283="修改",J6283*'模板使用说明&amp;基础参数'!$E$7*'模板使用说明&amp;基础参数'!$E$11,J6283*'模板使用说明&amp;基础参数'!$E$7*'模板使用说明&amp;基础参数'!$E$10)))))</f>
        <v/>
      </c>
      <c r="N6283" s="96"/>
    </row>
    <row r="6284" spans="1:14">
      <c r="A6284" s="76">
        <f t="shared" si="109"/>
        <v>6279</v>
      </c>
      <c r="B6284" s="77"/>
      <c r="C6284" s="77"/>
      <c r="D6284" s="77"/>
      <c r="E6284" s="77"/>
      <c r="F6284" s="77"/>
      <c r="G6284" s="77"/>
      <c r="H6284" s="78"/>
      <c r="I6284" s="76"/>
      <c r="J6284" s="8" t="str">
        <f>IF(I6284="ILF",IF($C$1="预估功能点",'模板使用说明&amp;基础参数'!$E$15,'模板使用说明&amp;基础参数'!$E$22),IF(I6284="EIF",IF($C$1="预估功能点",'模板使用说明&amp;基础参数'!$E$16,'模板使用说明&amp;基础参数'!$E$23),IF(I6284="EI",IF($C$1="预估功能点",'模板使用说明&amp;基础参数'!$E$17,'模板使用说明&amp;基础参数'!$E$24),IF(I6284="EO",IF($C$1="预估功能点",'模板使用说明&amp;基础参数'!$E$18,'模板使用说明&amp;基础参数'!$E$25),IF(I6284="EQ",IF($C$1="预估功能点",'模板使用说明&amp;基础参数'!$E$19,'模板使用说明&amp;基础参数'!$E$26),"")))))</f>
        <v/>
      </c>
      <c r="K6284" s="80"/>
      <c r="L6284" s="80"/>
      <c r="M6284" s="81" t="str">
        <f>IF(J6284="","",IF(K6284="高",IF(L6284="删除",J6284*'模板使用说明&amp;基础参数'!$E$5*'模板使用说明&amp;基础参数'!$E$12,IF(L6284="修改",J6284*'模板使用说明&amp;基础参数'!$E$5*'模板使用说明&amp;基础参数'!$E$11,J6284*'模板使用说明&amp;基础参数'!$E$5*'模板使用说明&amp;基础参数'!$E$10)),IF(K6284="中",IF(L6284="删除",J6284*'模板使用说明&amp;基础参数'!$E$6*'模板使用说明&amp;基础参数'!$E$12,IF(L6284="修改",J6284*'模板使用说明&amp;基础参数'!$E$6*'模板使用说明&amp;基础参数'!$E$11,J6284*'模板使用说明&amp;基础参数'!$E$6*'模板使用说明&amp;基础参数'!$E$10)),IF(L6284="删除",J6284*'模板使用说明&amp;基础参数'!$E$7*'模板使用说明&amp;基础参数'!$E$12,IF(L6284="修改",J6284*'模板使用说明&amp;基础参数'!$E$7*'模板使用说明&amp;基础参数'!$E$11,J6284*'模板使用说明&amp;基础参数'!$E$7*'模板使用说明&amp;基础参数'!$E$10)))))</f>
        <v/>
      </c>
      <c r="N6284" s="96"/>
    </row>
    <row r="6285" spans="1:14">
      <c r="A6285" s="76">
        <f t="shared" si="109"/>
        <v>6280</v>
      </c>
      <c r="B6285" s="77"/>
      <c r="C6285" s="77"/>
      <c r="D6285" s="77"/>
      <c r="E6285" s="77"/>
      <c r="F6285" s="77"/>
      <c r="G6285" s="77"/>
      <c r="H6285" s="78"/>
      <c r="I6285" s="76"/>
      <c r="J6285" s="8" t="str">
        <f>IF(I6285="ILF",IF($C$1="预估功能点",'模板使用说明&amp;基础参数'!$E$15,'模板使用说明&amp;基础参数'!$E$22),IF(I6285="EIF",IF($C$1="预估功能点",'模板使用说明&amp;基础参数'!$E$16,'模板使用说明&amp;基础参数'!$E$23),IF(I6285="EI",IF($C$1="预估功能点",'模板使用说明&amp;基础参数'!$E$17,'模板使用说明&amp;基础参数'!$E$24),IF(I6285="EO",IF($C$1="预估功能点",'模板使用说明&amp;基础参数'!$E$18,'模板使用说明&amp;基础参数'!$E$25),IF(I6285="EQ",IF($C$1="预估功能点",'模板使用说明&amp;基础参数'!$E$19,'模板使用说明&amp;基础参数'!$E$26),"")))))</f>
        <v/>
      </c>
      <c r="K6285" s="80"/>
      <c r="L6285" s="80"/>
      <c r="M6285" s="81" t="str">
        <f>IF(J6285="","",IF(K6285="高",IF(L6285="删除",J6285*'模板使用说明&amp;基础参数'!$E$5*'模板使用说明&amp;基础参数'!$E$12,IF(L6285="修改",J6285*'模板使用说明&amp;基础参数'!$E$5*'模板使用说明&amp;基础参数'!$E$11,J6285*'模板使用说明&amp;基础参数'!$E$5*'模板使用说明&amp;基础参数'!$E$10)),IF(K6285="中",IF(L6285="删除",J6285*'模板使用说明&amp;基础参数'!$E$6*'模板使用说明&amp;基础参数'!$E$12,IF(L6285="修改",J6285*'模板使用说明&amp;基础参数'!$E$6*'模板使用说明&amp;基础参数'!$E$11,J6285*'模板使用说明&amp;基础参数'!$E$6*'模板使用说明&amp;基础参数'!$E$10)),IF(L6285="删除",J6285*'模板使用说明&amp;基础参数'!$E$7*'模板使用说明&amp;基础参数'!$E$12,IF(L6285="修改",J6285*'模板使用说明&amp;基础参数'!$E$7*'模板使用说明&amp;基础参数'!$E$11,J6285*'模板使用说明&amp;基础参数'!$E$7*'模板使用说明&amp;基础参数'!$E$10)))))</f>
        <v/>
      </c>
      <c r="N6285" s="96"/>
    </row>
    <row r="6286" spans="1:14">
      <c r="A6286" s="76">
        <f t="shared" si="109"/>
        <v>6281</v>
      </c>
      <c r="B6286" s="77"/>
      <c r="C6286" s="77"/>
      <c r="D6286" s="77"/>
      <c r="E6286" s="77"/>
      <c r="F6286" s="77"/>
      <c r="G6286" s="77"/>
      <c r="H6286" s="78"/>
      <c r="I6286" s="76"/>
      <c r="J6286" s="8" t="str">
        <f>IF(I6286="ILF",IF($C$1="预估功能点",'模板使用说明&amp;基础参数'!$E$15,'模板使用说明&amp;基础参数'!$E$22),IF(I6286="EIF",IF($C$1="预估功能点",'模板使用说明&amp;基础参数'!$E$16,'模板使用说明&amp;基础参数'!$E$23),IF(I6286="EI",IF($C$1="预估功能点",'模板使用说明&amp;基础参数'!$E$17,'模板使用说明&amp;基础参数'!$E$24),IF(I6286="EO",IF($C$1="预估功能点",'模板使用说明&amp;基础参数'!$E$18,'模板使用说明&amp;基础参数'!$E$25),IF(I6286="EQ",IF($C$1="预估功能点",'模板使用说明&amp;基础参数'!$E$19,'模板使用说明&amp;基础参数'!$E$26),"")))))</f>
        <v/>
      </c>
      <c r="K6286" s="80"/>
      <c r="L6286" s="80"/>
      <c r="M6286" s="81" t="str">
        <f>IF(J6286="","",IF(K6286="高",IF(L6286="删除",J6286*'模板使用说明&amp;基础参数'!$E$5*'模板使用说明&amp;基础参数'!$E$12,IF(L6286="修改",J6286*'模板使用说明&amp;基础参数'!$E$5*'模板使用说明&amp;基础参数'!$E$11,J6286*'模板使用说明&amp;基础参数'!$E$5*'模板使用说明&amp;基础参数'!$E$10)),IF(K6286="中",IF(L6286="删除",J6286*'模板使用说明&amp;基础参数'!$E$6*'模板使用说明&amp;基础参数'!$E$12,IF(L6286="修改",J6286*'模板使用说明&amp;基础参数'!$E$6*'模板使用说明&amp;基础参数'!$E$11,J6286*'模板使用说明&amp;基础参数'!$E$6*'模板使用说明&amp;基础参数'!$E$10)),IF(L6286="删除",J6286*'模板使用说明&amp;基础参数'!$E$7*'模板使用说明&amp;基础参数'!$E$12,IF(L6286="修改",J6286*'模板使用说明&amp;基础参数'!$E$7*'模板使用说明&amp;基础参数'!$E$11,J6286*'模板使用说明&amp;基础参数'!$E$7*'模板使用说明&amp;基础参数'!$E$10)))))</f>
        <v/>
      </c>
      <c r="N6286" s="96"/>
    </row>
    <row r="6287" spans="1:14">
      <c r="A6287" s="76">
        <f t="shared" si="109"/>
        <v>6282</v>
      </c>
      <c r="B6287" s="77"/>
      <c r="C6287" s="77"/>
      <c r="D6287" s="77"/>
      <c r="E6287" s="77"/>
      <c r="F6287" s="77"/>
      <c r="G6287" s="77"/>
      <c r="H6287" s="78"/>
      <c r="I6287" s="76"/>
      <c r="J6287" s="8" t="str">
        <f>IF(I6287="ILF",IF($C$1="预估功能点",'模板使用说明&amp;基础参数'!$E$15,'模板使用说明&amp;基础参数'!$E$22),IF(I6287="EIF",IF($C$1="预估功能点",'模板使用说明&amp;基础参数'!$E$16,'模板使用说明&amp;基础参数'!$E$23),IF(I6287="EI",IF($C$1="预估功能点",'模板使用说明&amp;基础参数'!$E$17,'模板使用说明&amp;基础参数'!$E$24),IF(I6287="EO",IF($C$1="预估功能点",'模板使用说明&amp;基础参数'!$E$18,'模板使用说明&amp;基础参数'!$E$25),IF(I6287="EQ",IF($C$1="预估功能点",'模板使用说明&amp;基础参数'!$E$19,'模板使用说明&amp;基础参数'!$E$26),"")))))</f>
        <v/>
      </c>
      <c r="K6287" s="80"/>
      <c r="L6287" s="80"/>
      <c r="M6287" s="81" t="str">
        <f>IF(J6287="","",IF(K6287="高",IF(L6287="删除",J6287*'模板使用说明&amp;基础参数'!$E$5*'模板使用说明&amp;基础参数'!$E$12,IF(L6287="修改",J6287*'模板使用说明&amp;基础参数'!$E$5*'模板使用说明&amp;基础参数'!$E$11,J6287*'模板使用说明&amp;基础参数'!$E$5*'模板使用说明&amp;基础参数'!$E$10)),IF(K6287="中",IF(L6287="删除",J6287*'模板使用说明&amp;基础参数'!$E$6*'模板使用说明&amp;基础参数'!$E$12,IF(L6287="修改",J6287*'模板使用说明&amp;基础参数'!$E$6*'模板使用说明&amp;基础参数'!$E$11,J6287*'模板使用说明&amp;基础参数'!$E$6*'模板使用说明&amp;基础参数'!$E$10)),IF(L6287="删除",J6287*'模板使用说明&amp;基础参数'!$E$7*'模板使用说明&amp;基础参数'!$E$12,IF(L6287="修改",J6287*'模板使用说明&amp;基础参数'!$E$7*'模板使用说明&amp;基础参数'!$E$11,J6287*'模板使用说明&amp;基础参数'!$E$7*'模板使用说明&amp;基础参数'!$E$10)))))</f>
        <v/>
      </c>
      <c r="N6287" s="96"/>
    </row>
    <row r="6288" spans="1:14">
      <c r="A6288" s="76">
        <f t="shared" si="109"/>
        <v>6283</v>
      </c>
      <c r="B6288" s="77"/>
      <c r="C6288" s="77"/>
      <c r="D6288" s="77"/>
      <c r="E6288" s="77"/>
      <c r="F6288" s="77"/>
      <c r="G6288" s="77"/>
      <c r="H6288" s="78"/>
      <c r="I6288" s="76"/>
      <c r="J6288" s="8" t="str">
        <f>IF(I6288="ILF",IF($C$1="预估功能点",'模板使用说明&amp;基础参数'!$E$15,'模板使用说明&amp;基础参数'!$E$22),IF(I6288="EIF",IF($C$1="预估功能点",'模板使用说明&amp;基础参数'!$E$16,'模板使用说明&amp;基础参数'!$E$23),IF(I6288="EI",IF($C$1="预估功能点",'模板使用说明&amp;基础参数'!$E$17,'模板使用说明&amp;基础参数'!$E$24),IF(I6288="EO",IF($C$1="预估功能点",'模板使用说明&amp;基础参数'!$E$18,'模板使用说明&amp;基础参数'!$E$25),IF(I6288="EQ",IF($C$1="预估功能点",'模板使用说明&amp;基础参数'!$E$19,'模板使用说明&amp;基础参数'!$E$26),"")))))</f>
        <v/>
      </c>
      <c r="K6288" s="80"/>
      <c r="L6288" s="80"/>
      <c r="M6288" s="81" t="str">
        <f>IF(J6288="","",IF(K6288="高",IF(L6288="删除",J6288*'模板使用说明&amp;基础参数'!$E$5*'模板使用说明&amp;基础参数'!$E$12,IF(L6288="修改",J6288*'模板使用说明&amp;基础参数'!$E$5*'模板使用说明&amp;基础参数'!$E$11,J6288*'模板使用说明&amp;基础参数'!$E$5*'模板使用说明&amp;基础参数'!$E$10)),IF(K6288="中",IF(L6288="删除",J6288*'模板使用说明&amp;基础参数'!$E$6*'模板使用说明&amp;基础参数'!$E$12,IF(L6288="修改",J6288*'模板使用说明&amp;基础参数'!$E$6*'模板使用说明&amp;基础参数'!$E$11,J6288*'模板使用说明&amp;基础参数'!$E$6*'模板使用说明&amp;基础参数'!$E$10)),IF(L6288="删除",J6288*'模板使用说明&amp;基础参数'!$E$7*'模板使用说明&amp;基础参数'!$E$12,IF(L6288="修改",J6288*'模板使用说明&amp;基础参数'!$E$7*'模板使用说明&amp;基础参数'!$E$11,J6288*'模板使用说明&amp;基础参数'!$E$7*'模板使用说明&amp;基础参数'!$E$10)))))</f>
        <v/>
      </c>
      <c r="N6288" s="96"/>
    </row>
    <row r="6289" spans="1:14">
      <c r="A6289" s="76">
        <f t="shared" si="109"/>
        <v>6284</v>
      </c>
      <c r="B6289" s="77"/>
      <c r="C6289" s="77"/>
      <c r="D6289" s="77"/>
      <c r="E6289" s="77"/>
      <c r="F6289" s="77"/>
      <c r="G6289" s="77"/>
      <c r="H6289" s="78"/>
      <c r="I6289" s="76"/>
      <c r="J6289" s="8" t="str">
        <f>IF(I6289="ILF",IF($C$1="预估功能点",'模板使用说明&amp;基础参数'!$E$15,'模板使用说明&amp;基础参数'!$E$22),IF(I6289="EIF",IF($C$1="预估功能点",'模板使用说明&amp;基础参数'!$E$16,'模板使用说明&amp;基础参数'!$E$23),IF(I6289="EI",IF($C$1="预估功能点",'模板使用说明&amp;基础参数'!$E$17,'模板使用说明&amp;基础参数'!$E$24),IF(I6289="EO",IF($C$1="预估功能点",'模板使用说明&amp;基础参数'!$E$18,'模板使用说明&amp;基础参数'!$E$25),IF(I6289="EQ",IF($C$1="预估功能点",'模板使用说明&amp;基础参数'!$E$19,'模板使用说明&amp;基础参数'!$E$26),"")))))</f>
        <v/>
      </c>
      <c r="K6289" s="80"/>
      <c r="L6289" s="80"/>
      <c r="M6289" s="81" t="str">
        <f>IF(J6289="","",IF(K6289="高",IF(L6289="删除",J6289*'模板使用说明&amp;基础参数'!$E$5*'模板使用说明&amp;基础参数'!$E$12,IF(L6289="修改",J6289*'模板使用说明&amp;基础参数'!$E$5*'模板使用说明&amp;基础参数'!$E$11,J6289*'模板使用说明&amp;基础参数'!$E$5*'模板使用说明&amp;基础参数'!$E$10)),IF(K6289="中",IF(L6289="删除",J6289*'模板使用说明&amp;基础参数'!$E$6*'模板使用说明&amp;基础参数'!$E$12,IF(L6289="修改",J6289*'模板使用说明&amp;基础参数'!$E$6*'模板使用说明&amp;基础参数'!$E$11,J6289*'模板使用说明&amp;基础参数'!$E$6*'模板使用说明&amp;基础参数'!$E$10)),IF(L6289="删除",J6289*'模板使用说明&amp;基础参数'!$E$7*'模板使用说明&amp;基础参数'!$E$12,IF(L6289="修改",J6289*'模板使用说明&amp;基础参数'!$E$7*'模板使用说明&amp;基础参数'!$E$11,J6289*'模板使用说明&amp;基础参数'!$E$7*'模板使用说明&amp;基础参数'!$E$10)))))</f>
        <v/>
      </c>
      <c r="N6289" s="96"/>
    </row>
    <row r="6290" spans="1:14">
      <c r="A6290" s="76">
        <f t="shared" si="109"/>
        <v>6285</v>
      </c>
      <c r="B6290" s="77"/>
      <c r="C6290" s="77"/>
      <c r="D6290" s="77"/>
      <c r="E6290" s="77"/>
      <c r="F6290" s="77"/>
      <c r="G6290" s="77"/>
      <c r="H6290" s="78"/>
      <c r="I6290" s="76"/>
      <c r="J6290" s="8" t="str">
        <f>IF(I6290="ILF",IF($C$1="预估功能点",'模板使用说明&amp;基础参数'!$E$15,'模板使用说明&amp;基础参数'!$E$22),IF(I6290="EIF",IF($C$1="预估功能点",'模板使用说明&amp;基础参数'!$E$16,'模板使用说明&amp;基础参数'!$E$23),IF(I6290="EI",IF($C$1="预估功能点",'模板使用说明&amp;基础参数'!$E$17,'模板使用说明&amp;基础参数'!$E$24),IF(I6290="EO",IF($C$1="预估功能点",'模板使用说明&amp;基础参数'!$E$18,'模板使用说明&amp;基础参数'!$E$25),IF(I6290="EQ",IF($C$1="预估功能点",'模板使用说明&amp;基础参数'!$E$19,'模板使用说明&amp;基础参数'!$E$26),"")))))</f>
        <v/>
      </c>
      <c r="K6290" s="80"/>
      <c r="L6290" s="80"/>
      <c r="M6290" s="81" t="str">
        <f>IF(J6290="","",IF(K6290="高",IF(L6290="删除",J6290*'模板使用说明&amp;基础参数'!$E$5*'模板使用说明&amp;基础参数'!$E$12,IF(L6290="修改",J6290*'模板使用说明&amp;基础参数'!$E$5*'模板使用说明&amp;基础参数'!$E$11,J6290*'模板使用说明&amp;基础参数'!$E$5*'模板使用说明&amp;基础参数'!$E$10)),IF(K6290="中",IF(L6290="删除",J6290*'模板使用说明&amp;基础参数'!$E$6*'模板使用说明&amp;基础参数'!$E$12,IF(L6290="修改",J6290*'模板使用说明&amp;基础参数'!$E$6*'模板使用说明&amp;基础参数'!$E$11,J6290*'模板使用说明&amp;基础参数'!$E$6*'模板使用说明&amp;基础参数'!$E$10)),IF(L6290="删除",J6290*'模板使用说明&amp;基础参数'!$E$7*'模板使用说明&amp;基础参数'!$E$12,IF(L6290="修改",J6290*'模板使用说明&amp;基础参数'!$E$7*'模板使用说明&amp;基础参数'!$E$11,J6290*'模板使用说明&amp;基础参数'!$E$7*'模板使用说明&amp;基础参数'!$E$10)))))</f>
        <v/>
      </c>
      <c r="N6290" s="96"/>
    </row>
    <row r="6291" spans="1:14">
      <c r="A6291" s="76">
        <f t="shared" si="109"/>
        <v>6286</v>
      </c>
      <c r="B6291" s="77"/>
      <c r="C6291" s="77"/>
      <c r="D6291" s="77"/>
      <c r="E6291" s="77"/>
      <c r="F6291" s="77"/>
      <c r="G6291" s="77"/>
      <c r="H6291" s="78"/>
      <c r="I6291" s="76"/>
      <c r="J6291" s="8" t="str">
        <f>IF(I6291="ILF",IF($C$1="预估功能点",'模板使用说明&amp;基础参数'!$E$15,'模板使用说明&amp;基础参数'!$E$22),IF(I6291="EIF",IF($C$1="预估功能点",'模板使用说明&amp;基础参数'!$E$16,'模板使用说明&amp;基础参数'!$E$23),IF(I6291="EI",IF($C$1="预估功能点",'模板使用说明&amp;基础参数'!$E$17,'模板使用说明&amp;基础参数'!$E$24),IF(I6291="EO",IF($C$1="预估功能点",'模板使用说明&amp;基础参数'!$E$18,'模板使用说明&amp;基础参数'!$E$25),IF(I6291="EQ",IF($C$1="预估功能点",'模板使用说明&amp;基础参数'!$E$19,'模板使用说明&amp;基础参数'!$E$26),"")))))</f>
        <v/>
      </c>
      <c r="K6291" s="80"/>
      <c r="L6291" s="80"/>
      <c r="M6291" s="81" t="str">
        <f>IF(J6291="","",IF(K6291="高",IF(L6291="删除",J6291*'模板使用说明&amp;基础参数'!$E$5*'模板使用说明&amp;基础参数'!$E$12,IF(L6291="修改",J6291*'模板使用说明&amp;基础参数'!$E$5*'模板使用说明&amp;基础参数'!$E$11,J6291*'模板使用说明&amp;基础参数'!$E$5*'模板使用说明&amp;基础参数'!$E$10)),IF(K6291="中",IF(L6291="删除",J6291*'模板使用说明&amp;基础参数'!$E$6*'模板使用说明&amp;基础参数'!$E$12,IF(L6291="修改",J6291*'模板使用说明&amp;基础参数'!$E$6*'模板使用说明&amp;基础参数'!$E$11,J6291*'模板使用说明&amp;基础参数'!$E$6*'模板使用说明&amp;基础参数'!$E$10)),IF(L6291="删除",J6291*'模板使用说明&amp;基础参数'!$E$7*'模板使用说明&amp;基础参数'!$E$12,IF(L6291="修改",J6291*'模板使用说明&amp;基础参数'!$E$7*'模板使用说明&amp;基础参数'!$E$11,J6291*'模板使用说明&amp;基础参数'!$E$7*'模板使用说明&amp;基础参数'!$E$10)))))</f>
        <v/>
      </c>
      <c r="N6291" s="96"/>
    </row>
    <row r="6292" spans="1:14">
      <c r="A6292" s="76">
        <f t="shared" si="109"/>
        <v>6287</v>
      </c>
      <c r="B6292" s="77"/>
      <c r="C6292" s="77"/>
      <c r="D6292" s="77"/>
      <c r="E6292" s="77"/>
      <c r="F6292" s="77"/>
      <c r="G6292" s="77"/>
      <c r="H6292" s="78"/>
      <c r="I6292" s="76"/>
      <c r="J6292" s="8" t="str">
        <f>IF(I6292="ILF",IF($C$1="预估功能点",'模板使用说明&amp;基础参数'!$E$15,'模板使用说明&amp;基础参数'!$E$22),IF(I6292="EIF",IF($C$1="预估功能点",'模板使用说明&amp;基础参数'!$E$16,'模板使用说明&amp;基础参数'!$E$23),IF(I6292="EI",IF($C$1="预估功能点",'模板使用说明&amp;基础参数'!$E$17,'模板使用说明&amp;基础参数'!$E$24),IF(I6292="EO",IF($C$1="预估功能点",'模板使用说明&amp;基础参数'!$E$18,'模板使用说明&amp;基础参数'!$E$25),IF(I6292="EQ",IF($C$1="预估功能点",'模板使用说明&amp;基础参数'!$E$19,'模板使用说明&amp;基础参数'!$E$26),"")))))</f>
        <v/>
      </c>
      <c r="K6292" s="80"/>
      <c r="L6292" s="80"/>
      <c r="M6292" s="81" t="str">
        <f>IF(J6292="","",IF(K6292="高",IF(L6292="删除",J6292*'模板使用说明&amp;基础参数'!$E$5*'模板使用说明&amp;基础参数'!$E$12,IF(L6292="修改",J6292*'模板使用说明&amp;基础参数'!$E$5*'模板使用说明&amp;基础参数'!$E$11,J6292*'模板使用说明&amp;基础参数'!$E$5*'模板使用说明&amp;基础参数'!$E$10)),IF(K6292="中",IF(L6292="删除",J6292*'模板使用说明&amp;基础参数'!$E$6*'模板使用说明&amp;基础参数'!$E$12,IF(L6292="修改",J6292*'模板使用说明&amp;基础参数'!$E$6*'模板使用说明&amp;基础参数'!$E$11,J6292*'模板使用说明&amp;基础参数'!$E$6*'模板使用说明&amp;基础参数'!$E$10)),IF(L6292="删除",J6292*'模板使用说明&amp;基础参数'!$E$7*'模板使用说明&amp;基础参数'!$E$12,IF(L6292="修改",J6292*'模板使用说明&amp;基础参数'!$E$7*'模板使用说明&amp;基础参数'!$E$11,J6292*'模板使用说明&amp;基础参数'!$E$7*'模板使用说明&amp;基础参数'!$E$10)))))</f>
        <v/>
      </c>
      <c r="N6292" s="96"/>
    </row>
    <row r="6293" spans="1:14">
      <c r="A6293" s="76">
        <f t="shared" si="109"/>
        <v>6288</v>
      </c>
      <c r="B6293" s="77"/>
      <c r="C6293" s="77"/>
      <c r="D6293" s="77"/>
      <c r="E6293" s="77"/>
      <c r="F6293" s="77"/>
      <c r="G6293" s="77"/>
      <c r="H6293" s="78"/>
      <c r="I6293" s="76"/>
      <c r="J6293" s="8" t="str">
        <f>IF(I6293="ILF",IF($C$1="预估功能点",'模板使用说明&amp;基础参数'!$E$15,'模板使用说明&amp;基础参数'!$E$22),IF(I6293="EIF",IF($C$1="预估功能点",'模板使用说明&amp;基础参数'!$E$16,'模板使用说明&amp;基础参数'!$E$23),IF(I6293="EI",IF($C$1="预估功能点",'模板使用说明&amp;基础参数'!$E$17,'模板使用说明&amp;基础参数'!$E$24),IF(I6293="EO",IF($C$1="预估功能点",'模板使用说明&amp;基础参数'!$E$18,'模板使用说明&amp;基础参数'!$E$25),IF(I6293="EQ",IF($C$1="预估功能点",'模板使用说明&amp;基础参数'!$E$19,'模板使用说明&amp;基础参数'!$E$26),"")))))</f>
        <v/>
      </c>
      <c r="K6293" s="80"/>
      <c r="L6293" s="80"/>
      <c r="M6293" s="81" t="str">
        <f>IF(J6293="","",IF(K6293="高",IF(L6293="删除",J6293*'模板使用说明&amp;基础参数'!$E$5*'模板使用说明&amp;基础参数'!$E$12,IF(L6293="修改",J6293*'模板使用说明&amp;基础参数'!$E$5*'模板使用说明&amp;基础参数'!$E$11,J6293*'模板使用说明&amp;基础参数'!$E$5*'模板使用说明&amp;基础参数'!$E$10)),IF(K6293="中",IF(L6293="删除",J6293*'模板使用说明&amp;基础参数'!$E$6*'模板使用说明&amp;基础参数'!$E$12,IF(L6293="修改",J6293*'模板使用说明&amp;基础参数'!$E$6*'模板使用说明&amp;基础参数'!$E$11,J6293*'模板使用说明&amp;基础参数'!$E$6*'模板使用说明&amp;基础参数'!$E$10)),IF(L6293="删除",J6293*'模板使用说明&amp;基础参数'!$E$7*'模板使用说明&amp;基础参数'!$E$12,IF(L6293="修改",J6293*'模板使用说明&amp;基础参数'!$E$7*'模板使用说明&amp;基础参数'!$E$11,J6293*'模板使用说明&amp;基础参数'!$E$7*'模板使用说明&amp;基础参数'!$E$10)))))</f>
        <v/>
      </c>
      <c r="N6293" s="82"/>
    </row>
    <row r="6294" spans="1:14">
      <c r="A6294" s="76">
        <f t="shared" si="109"/>
        <v>6289</v>
      </c>
      <c r="B6294" s="77"/>
      <c r="C6294" s="77"/>
      <c r="D6294" s="77"/>
      <c r="E6294" s="77"/>
      <c r="F6294" s="77"/>
      <c r="G6294" s="77"/>
      <c r="H6294" s="78"/>
      <c r="I6294" s="76"/>
      <c r="J6294" s="8" t="str">
        <f>IF(I6294="ILF",IF($C$1="预估功能点",'模板使用说明&amp;基础参数'!$E$15,'模板使用说明&amp;基础参数'!$E$22),IF(I6294="EIF",IF($C$1="预估功能点",'模板使用说明&amp;基础参数'!$E$16,'模板使用说明&amp;基础参数'!$E$23),IF(I6294="EI",IF($C$1="预估功能点",'模板使用说明&amp;基础参数'!$E$17,'模板使用说明&amp;基础参数'!$E$24),IF(I6294="EO",IF($C$1="预估功能点",'模板使用说明&amp;基础参数'!$E$18,'模板使用说明&amp;基础参数'!$E$25),IF(I6294="EQ",IF($C$1="预估功能点",'模板使用说明&amp;基础参数'!$E$19,'模板使用说明&amp;基础参数'!$E$26),"")))))</f>
        <v/>
      </c>
      <c r="K6294" s="80"/>
      <c r="L6294" s="80"/>
      <c r="M6294" s="81" t="str">
        <f>IF(J6294="","",IF(K6294="高",IF(L6294="删除",J6294*'模板使用说明&amp;基础参数'!$E$5*'模板使用说明&amp;基础参数'!$E$12,IF(L6294="修改",J6294*'模板使用说明&amp;基础参数'!$E$5*'模板使用说明&amp;基础参数'!$E$11,J6294*'模板使用说明&amp;基础参数'!$E$5*'模板使用说明&amp;基础参数'!$E$10)),IF(K6294="中",IF(L6294="删除",J6294*'模板使用说明&amp;基础参数'!$E$6*'模板使用说明&amp;基础参数'!$E$12,IF(L6294="修改",J6294*'模板使用说明&amp;基础参数'!$E$6*'模板使用说明&amp;基础参数'!$E$11,J6294*'模板使用说明&amp;基础参数'!$E$6*'模板使用说明&amp;基础参数'!$E$10)),IF(L6294="删除",J6294*'模板使用说明&amp;基础参数'!$E$7*'模板使用说明&amp;基础参数'!$E$12,IF(L6294="修改",J6294*'模板使用说明&amp;基础参数'!$E$7*'模板使用说明&amp;基础参数'!$E$11,J6294*'模板使用说明&amp;基础参数'!$E$7*'模板使用说明&amp;基础参数'!$E$10)))))</f>
        <v/>
      </c>
      <c r="N6294" s="82"/>
    </row>
    <row r="6295" spans="1:14">
      <c r="A6295" s="76">
        <f t="shared" si="109"/>
        <v>6290</v>
      </c>
      <c r="B6295" s="77"/>
      <c r="C6295" s="77"/>
      <c r="D6295" s="77"/>
      <c r="E6295" s="77"/>
      <c r="F6295" s="77"/>
      <c r="G6295" s="77"/>
      <c r="H6295" s="78"/>
      <c r="I6295" s="76"/>
      <c r="J6295" s="8" t="str">
        <f>IF(I6295="ILF",IF($C$1="预估功能点",'模板使用说明&amp;基础参数'!$E$15,'模板使用说明&amp;基础参数'!$E$22),IF(I6295="EIF",IF($C$1="预估功能点",'模板使用说明&amp;基础参数'!$E$16,'模板使用说明&amp;基础参数'!$E$23),IF(I6295="EI",IF($C$1="预估功能点",'模板使用说明&amp;基础参数'!$E$17,'模板使用说明&amp;基础参数'!$E$24),IF(I6295="EO",IF($C$1="预估功能点",'模板使用说明&amp;基础参数'!$E$18,'模板使用说明&amp;基础参数'!$E$25),IF(I6295="EQ",IF($C$1="预估功能点",'模板使用说明&amp;基础参数'!$E$19,'模板使用说明&amp;基础参数'!$E$26),"")))))</f>
        <v/>
      </c>
      <c r="K6295" s="80"/>
      <c r="L6295" s="80"/>
      <c r="M6295" s="81" t="str">
        <f>IF(J6295="","",IF(K6295="高",IF(L6295="删除",J6295*'模板使用说明&amp;基础参数'!$E$5*'模板使用说明&amp;基础参数'!$E$12,IF(L6295="修改",J6295*'模板使用说明&amp;基础参数'!$E$5*'模板使用说明&amp;基础参数'!$E$11,J6295*'模板使用说明&amp;基础参数'!$E$5*'模板使用说明&amp;基础参数'!$E$10)),IF(K6295="中",IF(L6295="删除",J6295*'模板使用说明&amp;基础参数'!$E$6*'模板使用说明&amp;基础参数'!$E$12,IF(L6295="修改",J6295*'模板使用说明&amp;基础参数'!$E$6*'模板使用说明&amp;基础参数'!$E$11,J6295*'模板使用说明&amp;基础参数'!$E$6*'模板使用说明&amp;基础参数'!$E$10)),IF(L6295="删除",J6295*'模板使用说明&amp;基础参数'!$E$7*'模板使用说明&amp;基础参数'!$E$12,IF(L6295="修改",J6295*'模板使用说明&amp;基础参数'!$E$7*'模板使用说明&amp;基础参数'!$E$11,J6295*'模板使用说明&amp;基础参数'!$E$7*'模板使用说明&amp;基础参数'!$E$10)))))</f>
        <v/>
      </c>
      <c r="N6295" s="82"/>
    </row>
    <row r="6296" spans="1:14">
      <c r="A6296" s="76">
        <f t="shared" si="109"/>
        <v>6291</v>
      </c>
      <c r="B6296" s="77"/>
      <c r="C6296" s="77"/>
      <c r="D6296" s="77"/>
      <c r="E6296" s="77"/>
      <c r="F6296" s="77"/>
      <c r="G6296" s="77"/>
      <c r="H6296" s="78"/>
      <c r="I6296" s="76"/>
      <c r="J6296" s="8" t="str">
        <f>IF(I6296="ILF",IF($C$1="预估功能点",'模板使用说明&amp;基础参数'!$E$15,'模板使用说明&amp;基础参数'!$E$22),IF(I6296="EIF",IF($C$1="预估功能点",'模板使用说明&amp;基础参数'!$E$16,'模板使用说明&amp;基础参数'!$E$23),IF(I6296="EI",IF($C$1="预估功能点",'模板使用说明&amp;基础参数'!$E$17,'模板使用说明&amp;基础参数'!$E$24),IF(I6296="EO",IF($C$1="预估功能点",'模板使用说明&amp;基础参数'!$E$18,'模板使用说明&amp;基础参数'!$E$25),IF(I6296="EQ",IF($C$1="预估功能点",'模板使用说明&amp;基础参数'!$E$19,'模板使用说明&amp;基础参数'!$E$26),"")))))</f>
        <v/>
      </c>
      <c r="K6296" s="80"/>
      <c r="L6296" s="80"/>
      <c r="M6296" s="81" t="str">
        <f>IF(J6296="","",IF(K6296="高",IF(L6296="删除",J6296*'模板使用说明&amp;基础参数'!$E$5*'模板使用说明&amp;基础参数'!$E$12,IF(L6296="修改",J6296*'模板使用说明&amp;基础参数'!$E$5*'模板使用说明&amp;基础参数'!$E$11,J6296*'模板使用说明&amp;基础参数'!$E$5*'模板使用说明&amp;基础参数'!$E$10)),IF(K6296="中",IF(L6296="删除",J6296*'模板使用说明&amp;基础参数'!$E$6*'模板使用说明&amp;基础参数'!$E$12,IF(L6296="修改",J6296*'模板使用说明&amp;基础参数'!$E$6*'模板使用说明&amp;基础参数'!$E$11,J6296*'模板使用说明&amp;基础参数'!$E$6*'模板使用说明&amp;基础参数'!$E$10)),IF(L6296="删除",J6296*'模板使用说明&amp;基础参数'!$E$7*'模板使用说明&amp;基础参数'!$E$12,IF(L6296="修改",J6296*'模板使用说明&amp;基础参数'!$E$7*'模板使用说明&amp;基础参数'!$E$11,J6296*'模板使用说明&amp;基础参数'!$E$7*'模板使用说明&amp;基础参数'!$E$10)))))</f>
        <v/>
      </c>
      <c r="N6296" s="82"/>
    </row>
    <row r="6297" spans="1:14">
      <c r="A6297" s="76">
        <f t="shared" si="109"/>
        <v>6292</v>
      </c>
      <c r="B6297" s="77"/>
      <c r="C6297" s="77"/>
      <c r="D6297" s="77"/>
      <c r="E6297" s="77"/>
      <c r="F6297" s="77"/>
      <c r="G6297" s="77"/>
      <c r="H6297" s="78"/>
      <c r="I6297" s="76"/>
      <c r="J6297" s="8" t="str">
        <f>IF(I6297="ILF",IF($C$1="预估功能点",'模板使用说明&amp;基础参数'!$E$15,'模板使用说明&amp;基础参数'!$E$22),IF(I6297="EIF",IF($C$1="预估功能点",'模板使用说明&amp;基础参数'!$E$16,'模板使用说明&amp;基础参数'!$E$23),IF(I6297="EI",IF($C$1="预估功能点",'模板使用说明&amp;基础参数'!$E$17,'模板使用说明&amp;基础参数'!$E$24),IF(I6297="EO",IF($C$1="预估功能点",'模板使用说明&amp;基础参数'!$E$18,'模板使用说明&amp;基础参数'!$E$25),IF(I6297="EQ",IF($C$1="预估功能点",'模板使用说明&amp;基础参数'!$E$19,'模板使用说明&amp;基础参数'!$E$26),"")))))</f>
        <v/>
      </c>
      <c r="K6297" s="80"/>
      <c r="L6297" s="80"/>
      <c r="M6297" s="81" t="str">
        <f>IF(J6297="","",IF(K6297="高",IF(L6297="删除",J6297*'模板使用说明&amp;基础参数'!$E$5*'模板使用说明&amp;基础参数'!$E$12,IF(L6297="修改",J6297*'模板使用说明&amp;基础参数'!$E$5*'模板使用说明&amp;基础参数'!$E$11,J6297*'模板使用说明&amp;基础参数'!$E$5*'模板使用说明&amp;基础参数'!$E$10)),IF(K6297="中",IF(L6297="删除",J6297*'模板使用说明&amp;基础参数'!$E$6*'模板使用说明&amp;基础参数'!$E$12,IF(L6297="修改",J6297*'模板使用说明&amp;基础参数'!$E$6*'模板使用说明&amp;基础参数'!$E$11,J6297*'模板使用说明&amp;基础参数'!$E$6*'模板使用说明&amp;基础参数'!$E$10)),IF(L6297="删除",J6297*'模板使用说明&amp;基础参数'!$E$7*'模板使用说明&amp;基础参数'!$E$12,IF(L6297="修改",J6297*'模板使用说明&amp;基础参数'!$E$7*'模板使用说明&amp;基础参数'!$E$11,J6297*'模板使用说明&amp;基础参数'!$E$7*'模板使用说明&amp;基础参数'!$E$10)))))</f>
        <v/>
      </c>
      <c r="N6297" s="82"/>
    </row>
    <row r="6298" spans="1:14">
      <c r="A6298" s="76">
        <f t="shared" si="109"/>
        <v>6293</v>
      </c>
      <c r="B6298" s="77"/>
      <c r="C6298" s="77"/>
      <c r="D6298" s="77"/>
      <c r="E6298" s="77"/>
      <c r="F6298" s="77"/>
      <c r="G6298" s="77"/>
      <c r="H6298" s="78"/>
      <c r="I6298" s="76"/>
      <c r="J6298" s="8" t="str">
        <f>IF(I6298="ILF",IF($C$1="预估功能点",'模板使用说明&amp;基础参数'!$E$15,'模板使用说明&amp;基础参数'!$E$22),IF(I6298="EIF",IF($C$1="预估功能点",'模板使用说明&amp;基础参数'!$E$16,'模板使用说明&amp;基础参数'!$E$23),IF(I6298="EI",IF($C$1="预估功能点",'模板使用说明&amp;基础参数'!$E$17,'模板使用说明&amp;基础参数'!$E$24),IF(I6298="EO",IF($C$1="预估功能点",'模板使用说明&amp;基础参数'!$E$18,'模板使用说明&amp;基础参数'!$E$25),IF(I6298="EQ",IF($C$1="预估功能点",'模板使用说明&amp;基础参数'!$E$19,'模板使用说明&amp;基础参数'!$E$26),"")))))</f>
        <v/>
      </c>
      <c r="K6298" s="80"/>
      <c r="L6298" s="80"/>
      <c r="M6298" s="81" t="str">
        <f>IF(J6298="","",IF(K6298="高",IF(L6298="删除",J6298*'模板使用说明&amp;基础参数'!$E$5*'模板使用说明&amp;基础参数'!$E$12,IF(L6298="修改",J6298*'模板使用说明&amp;基础参数'!$E$5*'模板使用说明&amp;基础参数'!$E$11,J6298*'模板使用说明&amp;基础参数'!$E$5*'模板使用说明&amp;基础参数'!$E$10)),IF(K6298="中",IF(L6298="删除",J6298*'模板使用说明&amp;基础参数'!$E$6*'模板使用说明&amp;基础参数'!$E$12,IF(L6298="修改",J6298*'模板使用说明&amp;基础参数'!$E$6*'模板使用说明&amp;基础参数'!$E$11,J6298*'模板使用说明&amp;基础参数'!$E$6*'模板使用说明&amp;基础参数'!$E$10)),IF(L6298="删除",J6298*'模板使用说明&amp;基础参数'!$E$7*'模板使用说明&amp;基础参数'!$E$12,IF(L6298="修改",J6298*'模板使用说明&amp;基础参数'!$E$7*'模板使用说明&amp;基础参数'!$E$11,J6298*'模板使用说明&amp;基础参数'!$E$7*'模板使用说明&amp;基础参数'!$E$10)))))</f>
        <v/>
      </c>
      <c r="N6298" s="82"/>
    </row>
    <row r="6299" spans="1:14">
      <c r="A6299" s="76">
        <f t="shared" si="109"/>
        <v>6294</v>
      </c>
      <c r="B6299" s="77"/>
      <c r="C6299" s="77"/>
      <c r="D6299" s="77"/>
      <c r="E6299" s="77"/>
      <c r="F6299" s="77"/>
      <c r="G6299" s="77"/>
      <c r="H6299" s="78"/>
      <c r="I6299" s="76"/>
      <c r="J6299" s="8" t="str">
        <f>IF(I6299="ILF",IF($C$1="预估功能点",'模板使用说明&amp;基础参数'!$E$15,'模板使用说明&amp;基础参数'!$E$22),IF(I6299="EIF",IF($C$1="预估功能点",'模板使用说明&amp;基础参数'!$E$16,'模板使用说明&amp;基础参数'!$E$23),IF(I6299="EI",IF($C$1="预估功能点",'模板使用说明&amp;基础参数'!$E$17,'模板使用说明&amp;基础参数'!$E$24),IF(I6299="EO",IF($C$1="预估功能点",'模板使用说明&amp;基础参数'!$E$18,'模板使用说明&amp;基础参数'!$E$25),IF(I6299="EQ",IF($C$1="预估功能点",'模板使用说明&amp;基础参数'!$E$19,'模板使用说明&amp;基础参数'!$E$26),"")))))</f>
        <v/>
      </c>
      <c r="K6299" s="80"/>
      <c r="L6299" s="80"/>
      <c r="M6299" s="81" t="str">
        <f>IF(J6299="","",IF(K6299="高",IF(L6299="删除",J6299*'模板使用说明&amp;基础参数'!$E$5*'模板使用说明&amp;基础参数'!$E$12,IF(L6299="修改",J6299*'模板使用说明&amp;基础参数'!$E$5*'模板使用说明&amp;基础参数'!$E$11,J6299*'模板使用说明&amp;基础参数'!$E$5*'模板使用说明&amp;基础参数'!$E$10)),IF(K6299="中",IF(L6299="删除",J6299*'模板使用说明&amp;基础参数'!$E$6*'模板使用说明&amp;基础参数'!$E$12,IF(L6299="修改",J6299*'模板使用说明&amp;基础参数'!$E$6*'模板使用说明&amp;基础参数'!$E$11,J6299*'模板使用说明&amp;基础参数'!$E$6*'模板使用说明&amp;基础参数'!$E$10)),IF(L6299="删除",J6299*'模板使用说明&amp;基础参数'!$E$7*'模板使用说明&amp;基础参数'!$E$12,IF(L6299="修改",J6299*'模板使用说明&amp;基础参数'!$E$7*'模板使用说明&amp;基础参数'!$E$11,J6299*'模板使用说明&amp;基础参数'!$E$7*'模板使用说明&amp;基础参数'!$E$10)))))</f>
        <v/>
      </c>
      <c r="N6299" s="96"/>
    </row>
    <row r="6300" spans="1:14">
      <c r="A6300" s="76">
        <f t="shared" si="109"/>
        <v>6295</v>
      </c>
      <c r="B6300" s="77"/>
      <c r="C6300" s="77"/>
      <c r="D6300" s="77"/>
      <c r="E6300" s="77"/>
      <c r="F6300" s="77"/>
      <c r="G6300" s="77"/>
      <c r="H6300" s="78"/>
      <c r="I6300" s="76"/>
      <c r="J6300" s="8" t="str">
        <f>IF(I6300="ILF",IF($C$1="预估功能点",'模板使用说明&amp;基础参数'!$E$15,'模板使用说明&amp;基础参数'!$E$22),IF(I6300="EIF",IF($C$1="预估功能点",'模板使用说明&amp;基础参数'!$E$16,'模板使用说明&amp;基础参数'!$E$23),IF(I6300="EI",IF($C$1="预估功能点",'模板使用说明&amp;基础参数'!$E$17,'模板使用说明&amp;基础参数'!$E$24),IF(I6300="EO",IF($C$1="预估功能点",'模板使用说明&amp;基础参数'!$E$18,'模板使用说明&amp;基础参数'!$E$25),IF(I6300="EQ",IF($C$1="预估功能点",'模板使用说明&amp;基础参数'!$E$19,'模板使用说明&amp;基础参数'!$E$26),"")))))</f>
        <v/>
      </c>
      <c r="K6300" s="80"/>
      <c r="L6300" s="80"/>
      <c r="M6300" s="81" t="str">
        <f>IF(J6300="","",IF(K6300="高",IF(L6300="删除",J6300*'模板使用说明&amp;基础参数'!$E$5*'模板使用说明&amp;基础参数'!$E$12,IF(L6300="修改",J6300*'模板使用说明&amp;基础参数'!$E$5*'模板使用说明&amp;基础参数'!$E$11,J6300*'模板使用说明&amp;基础参数'!$E$5*'模板使用说明&amp;基础参数'!$E$10)),IF(K6300="中",IF(L6300="删除",J6300*'模板使用说明&amp;基础参数'!$E$6*'模板使用说明&amp;基础参数'!$E$12,IF(L6300="修改",J6300*'模板使用说明&amp;基础参数'!$E$6*'模板使用说明&amp;基础参数'!$E$11,J6300*'模板使用说明&amp;基础参数'!$E$6*'模板使用说明&amp;基础参数'!$E$10)),IF(L6300="删除",J6300*'模板使用说明&amp;基础参数'!$E$7*'模板使用说明&amp;基础参数'!$E$12,IF(L6300="修改",J6300*'模板使用说明&amp;基础参数'!$E$7*'模板使用说明&amp;基础参数'!$E$11,J6300*'模板使用说明&amp;基础参数'!$E$7*'模板使用说明&amp;基础参数'!$E$10)))))</f>
        <v/>
      </c>
      <c r="N6300" s="96"/>
    </row>
    <row r="6301" spans="1:14">
      <c r="A6301" s="76">
        <f t="shared" si="109"/>
        <v>6296</v>
      </c>
      <c r="B6301" s="77"/>
      <c r="C6301" s="77"/>
      <c r="D6301" s="77"/>
      <c r="E6301" s="77"/>
      <c r="F6301" s="77"/>
      <c r="G6301" s="77"/>
      <c r="H6301" s="78"/>
      <c r="I6301" s="76"/>
      <c r="J6301" s="8" t="str">
        <f>IF(I6301="ILF",IF($C$1="预估功能点",'模板使用说明&amp;基础参数'!$E$15,'模板使用说明&amp;基础参数'!$E$22),IF(I6301="EIF",IF($C$1="预估功能点",'模板使用说明&amp;基础参数'!$E$16,'模板使用说明&amp;基础参数'!$E$23),IF(I6301="EI",IF($C$1="预估功能点",'模板使用说明&amp;基础参数'!$E$17,'模板使用说明&amp;基础参数'!$E$24),IF(I6301="EO",IF($C$1="预估功能点",'模板使用说明&amp;基础参数'!$E$18,'模板使用说明&amp;基础参数'!$E$25),IF(I6301="EQ",IF($C$1="预估功能点",'模板使用说明&amp;基础参数'!$E$19,'模板使用说明&amp;基础参数'!$E$26),"")))))</f>
        <v/>
      </c>
      <c r="K6301" s="80"/>
      <c r="L6301" s="80"/>
      <c r="M6301" s="81" t="str">
        <f>IF(J6301="","",IF(K6301="高",IF(L6301="删除",J6301*'模板使用说明&amp;基础参数'!$E$5*'模板使用说明&amp;基础参数'!$E$12,IF(L6301="修改",J6301*'模板使用说明&amp;基础参数'!$E$5*'模板使用说明&amp;基础参数'!$E$11,J6301*'模板使用说明&amp;基础参数'!$E$5*'模板使用说明&amp;基础参数'!$E$10)),IF(K6301="中",IF(L6301="删除",J6301*'模板使用说明&amp;基础参数'!$E$6*'模板使用说明&amp;基础参数'!$E$12,IF(L6301="修改",J6301*'模板使用说明&amp;基础参数'!$E$6*'模板使用说明&amp;基础参数'!$E$11,J6301*'模板使用说明&amp;基础参数'!$E$6*'模板使用说明&amp;基础参数'!$E$10)),IF(L6301="删除",J6301*'模板使用说明&amp;基础参数'!$E$7*'模板使用说明&amp;基础参数'!$E$12,IF(L6301="修改",J6301*'模板使用说明&amp;基础参数'!$E$7*'模板使用说明&amp;基础参数'!$E$11,J6301*'模板使用说明&amp;基础参数'!$E$7*'模板使用说明&amp;基础参数'!$E$10)))))</f>
        <v/>
      </c>
      <c r="N6301" s="96"/>
    </row>
    <row r="6302" spans="1:14">
      <c r="A6302" s="76">
        <f t="shared" si="109"/>
        <v>6297</v>
      </c>
      <c r="B6302" s="77"/>
      <c r="C6302" s="77"/>
      <c r="D6302" s="77"/>
      <c r="E6302" s="77"/>
      <c r="F6302" s="77"/>
      <c r="G6302" s="77"/>
      <c r="H6302" s="78"/>
      <c r="I6302" s="76"/>
      <c r="J6302" s="8" t="str">
        <f>IF(I6302="ILF",IF($C$1="预估功能点",'模板使用说明&amp;基础参数'!$E$15,'模板使用说明&amp;基础参数'!$E$22),IF(I6302="EIF",IF($C$1="预估功能点",'模板使用说明&amp;基础参数'!$E$16,'模板使用说明&amp;基础参数'!$E$23),IF(I6302="EI",IF($C$1="预估功能点",'模板使用说明&amp;基础参数'!$E$17,'模板使用说明&amp;基础参数'!$E$24),IF(I6302="EO",IF($C$1="预估功能点",'模板使用说明&amp;基础参数'!$E$18,'模板使用说明&amp;基础参数'!$E$25),IF(I6302="EQ",IF($C$1="预估功能点",'模板使用说明&amp;基础参数'!$E$19,'模板使用说明&amp;基础参数'!$E$26),"")))))</f>
        <v/>
      </c>
      <c r="K6302" s="80"/>
      <c r="L6302" s="80"/>
      <c r="M6302" s="81" t="str">
        <f>IF(J6302="","",IF(K6302="高",IF(L6302="删除",J6302*'模板使用说明&amp;基础参数'!$E$5*'模板使用说明&amp;基础参数'!$E$12,IF(L6302="修改",J6302*'模板使用说明&amp;基础参数'!$E$5*'模板使用说明&amp;基础参数'!$E$11,J6302*'模板使用说明&amp;基础参数'!$E$5*'模板使用说明&amp;基础参数'!$E$10)),IF(K6302="中",IF(L6302="删除",J6302*'模板使用说明&amp;基础参数'!$E$6*'模板使用说明&amp;基础参数'!$E$12,IF(L6302="修改",J6302*'模板使用说明&amp;基础参数'!$E$6*'模板使用说明&amp;基础参数'!$E$11,J6302*'模板使用说明&amp;基础参数'!$E$6*'模板使用说明&amp;基础参数'!$E$10)),IF(L6302="删除",J6302*'模板使用说明&amp;基础参数'!$E$7*'模板使用说明&amp;基础参数'!$E$12,IF(L6302="修改",J6302*'模板使用说明&amp;基础参数'!$E$7*'模板使用说明&amp;基础参数'!$E$11,J6302*'模板使用说明&amp;基础参数'!$E$7*'模板使用说明&amp;基础参数'!$E$10)))))</f>
        <v/>
      </c>
      <c r="N6302" s="96"/>
    </row>
    <row r="6303" spans="1:14">
      <c r="A6303" s="76">
        <f t="shared" si="109"/>
        <v>6298</v>
      </c>
      <c r="B6303" s="77"/>
      <c r="C6303" s="77"/>
      <c r="D6303" s="77"/>
      <c r="E6303" s="77"/>
      <c r="F6303" s="77"/>
      <c r="G6303" s="77"/>
      <c r="H6303" s="78"/>
      <c r="I6303" s="76"/>
      <c r="J6303" s="8" t="str">
        <f>IF(I6303="ILF",IF($C$1="预估功能点",'模板使用说明&amp;基础参数'!$E$15,'模板使用说明&amp;基础参数'!$E$22),IF(I6303="EIF",IF($C$1="预估功能点",'模板使用说明&amp;基础参数'!$E$16,'模板使用说明&amp;基础参数'!$E$23),IF(I6303="EI",IF($C$1="预估功能点",'模板使用说明&amp;基础参数'!$E$17,'模板使用说明&amp;基础参数'!$E$24),IF(I6303="EO",IF($C$1="预估功能点",'模板使用说明&amp;基础参数'!$E$18,'模板使用说明&amp;基础参数'!$E$25),IF(I6303="EQ",IF($C$1="预估功能点",'模板使用说明&amp;基础参数'!$E$19,'模板使用说明&amp;基础参数'!$E$26),"")))))</f>
        <v/>
      </c>
      <c r="K6303" s="80"/>
      <c r="L6303" s="80"/>
      <c r="M6303" s="81" t="str">
        <f>IF(J6303="","",IF(K6303="高",IF(L6303="删除",J6303*'模板使用说明&amp;基础参数'!$E$5*'模板使用说明&amp;基础参数'!$E$12,IF(L6303="修改",J6303*'模板使用说明&amp;基础参数'!$E$5*'模板使用说明&amp;基础参数'!$E$11,J6303*'模板使用说明&amp;基础参数'!$E$5*'模板使用说明&amp;基础参数'!$E$10)),IF(K6303="中",IF(L6303="删除",J6303*'模板使用说明&amp;基础参数'!$E$6*'模板使用说明&amp;基础参数'!$E$12,IF(L6303="修改",J6303*'模板使用说明&amp;基础参数'!$E$6*'模板使用说明&amp;基础参数'!$E$11,J6303*'模板使用说明&amp;基础参数'!$E$6*'模板使用说明&amp;基础参数'!$E$10)),IF(L6303="删除",J6303*'模板使用说明&amp;基础参数'!$E$7*'模板使用说明&amp;基础参数'!$E$12,IF(L6303="修改",J6303*'模板使用说明&amp;基础参数'!$E$7*'模板使用说明&amp;基础参数'!$E$11,J6303*'模板使用说明&amp;基础参数'!$E$7*'模板使用说明&amp;基础参数'!$E$10)))))</f>
        <v/>
      </c>
      <c r="N6303" s="96"/>
    </row>
    <row r="6304" spans="1:14">
      <c r="A6304" s="76">
        <f t="shared" si="109"/>
        <v>6299</v>
      </c>
      <c r="B6304" s="77"/>
      <c r="C6304" s="77"/>
      <c r="D6304" s="77"/>
      <c r="E6304" s="77"/>
      <c r="F6304" s="77"/>
      <c r="G6304" s="77"/>
      <c r="H6304" s="78"/>
      <c r="I6304" s="76"/>
      <c r="J6304" s="8" t="str">
        <f>IF(I6304="ILF",IF($C$1="预估功能点",'模板使用说明&amp;基础参数'!$E$15,'模板使用说明&amp;基础参数'!$E$22),IF(I6304="EIF",IF($C$1="预估功能点",'模板使用说明&amp;基础参数'!$E$16,'模板使用说明&amp;基础参数'!$E$23),IF(I6304="EI",IF($C$1="预估功能点",'模板使用说明&amp;基础参数'!$E$17,'模板使用说明&amp;基础参数'!$E$24),IF(I6304="EO",IF($C$1="预估功能点",'模板使用说明&amp;基础参数'!$E$18,'模板使用说明&amp;基础参数'!$E$25),IF(I6304="EQ",IF($C$1="预估功能点",'模板使用说明&amp;基础参数'!$E$19,'模板使用说明&amp;基础参数'!$E$26),"")))))</f>
        <v/>
      </c>
      <c r="K6304" s="80"/>
      <c r="L6304" s="80"/>
      <c r="M6304" s="81" t="str">
        <f>IF(J6304="","",IF(K6304="高",IF(L6304="删除",J6304*'模板使用说明&amp;基础参数'!$E$5*'模板使用说明&amp;基础参数'!$E$12,IF(L6304="修改",J6304*'模板使用说明&amp;基础参数'!$E$5*'模板使用说明&amp;基础参数'!$E$11,J6304*'模板使用说明&amp;基础参数'!$E$5*'模板使用说明&amp;基础参数'!$E$10)),IF(K6304="中",IF(L6304="删除",J6304*'模板使用说明&amp;基础参数'!$E$6*'模板使用说明&amp;基础参数'!$E$12,IF(L6304="修改",J6304*'模板使用说明&amp;基础参数'!$E$6*'模板使用说明&amp;基础参数'!$E$11,J6304*'模板使用说明&amp;基础参数'!$E$6*'模板使用说明&amp;基础参数'!$E$10)),IF(L6304="删除",J6304*'模板使用说明&amp;基础参数'!$E$7*'模板使用说明&amp;基础参数'!$E$12,IF(L6304="修改",J6304*'模板使用说明&amp;基础参数'!$E$7*'模板使用说明&amp;基础参数'!$E$11,J6304*'模板使用说明&amp;基础参数'!$E$7*'模板使用说明&amp;基础参数'!$E$10)))))</f>
        <v/>
      </c>
      <c r="N6304" s="96"/>
    </row>
    <row r="6305" spans="1:14">
      <c r="A6305" s="76">
        <f t="shared" si="109"/>
        <v>6300</v>
      </c>
      <c r="B6305" s="77"/>
      <c r="C6305" s="77"/>
      <c r="D6305" s="77"/>
      <c r="E6305" s="77"/>
      <c r="F6305" s="77"/>
      <c r="G6305" s="77"/>
      <c r="H6305" s="78"/>
      <c r="I6305" s="76"/>
      <c r="J6305" s="8" t="str">
        <f>IF(I6305="ILF",IF($C$1="预估功能点",'模板使用说明&amp;基础参数'!$E$15,'模板使用说明&amp;基础参数'!$E$22),IF(I6305="EIF",IF($C$1="预估功能点",'模板使用说明&amp;基础参数'!$E$16,'模板使用说明&amp;基础参数'!$E$23),IF(I6305="EI",IF($C$1="预估功能点",'模板使用说明&amp;基础参数'!$E$17,'模板使用说明&amp;基础参数'!$E$24),IF(I6305="EO",IF($C$1="预估功能点",'模板使用说明&amp;基础参数'!$E$18,'模板使用说明&amp;基础参数'!$E$25),IF(I6305="EQ",IF($C$1="预估功能点",'模板使用说明&amp;基础参数'!$E$19,'模板使用说明&amp;基础参数'!$E$26),"")))))</f>
        <v/>
      </c>
      <c r="K6305" s="80"/>
      <c r="L6305" s="80"/>
      <c r="M6305" s="81" t="str">
        <f>IF(J6305="","",IF(K6305="高",IF(L6305="删除",J6305*'模板使用说明&amp;基础参数'!$E$5*'模板使用说明&amp;基础参数'!$E$12,IF(L6305="修改",J6305*'模板使用说明&amp;基础参数'!$E$5*'模板使用说明&amp;基础参数'!$E$11,J6305*'模板使用说明&amp;基础参数'!$E$5*'模板使用说明&amp;基础参数'!$E$10)),IF(K6305="中",IF(L6305="删除",J6305*'模板使用说明&amp;基础参数'!$E$6*'模板使用说明&amp;基础参数'!$E$12,IF(L6305="修改",J6305*'模板使用说明&amp;基础参数'!$E$6*'模板使用说明&amp;基础参数'!$E$11,J6305*'模板使用说明&amp;基础参数'!$E$6*'模板使用说明&amp;基础参数'!$E$10)),IF(L6305="删除",J6305*'模板使用说明&amp;基础参数'!$E$7*'模板使用说明&amp;基础参数'!$E$12,IF(L6305="修改",J6305*'模板使用说明&amp;基础参数'!$E$7*'模板使用说明&amp;基础参数'!$E$11,J6305*'模板使用说明&amp;基础参数'!$E$7*'模板使用说明&amp;基础参数'!$E$10)))))</f>
        <v/>
      </c>
      <c r="N6305" s="96"/>
    </row>
    <row r="6306" spans="1:14">
      <c r="A6306" s="76">
        <f t="shared" si="109"/>
        <v>6301</v>
      </c>
      <c r="B6306" s="77"/>
      <c r="C6306" s="77"/>
      <c r="D6306" s="77"/>
      <c r="E6306" s="77"/>
      <c r="F6306" s="77"/>
      <c r="G6306" s="77"/>
      <c r="H6306" s="78"/>
      <c r="I6306" s="76"/>
      <c r="J6306" s="8" t="str">
        <f>IF(I6306="ILF",IF($C$1="预估功能点",'模板使用说明&amp;基础参数'!$E$15,'模板使用说明&amp;基础参数'!$E$22),IF(I6306="EIF",IF($C$1="预估功能点",'模板使用说明&amp;基础参数'!$E$16,'模板使用说明&amp;基础参数'!$E$23),IF(I6306="EI",IF($C$1="预估功能点",'模板使用说明&amp;基础参数'!$E$17,'模板使用说明&amp;基础参数'!$E$24),IF(I6306="EO",IF($C$1="预估功能点",'模板使用说明&amp;基础参数'!$E$18,'模板使用说明&amp;基础参数'!$E$25),IF(I6306="EQ",IF($C$1="预估功能点",'模板使用说明&amp;基础参数'!$E$19,'模板使用说明&amp;基础参数'!$E$26),"")))))</f>
        <v/>
      </c>
      <c r="K6306" s="80"/>
      <c r="L6306" s="80"/>
      <c r="M6306" s="81" t="str">
        <f>IF(J6306="","",IF(K6306="高",IF(L6306="删除",J6306*'模板使用说明&amp;基础参数'!$E$5*'模板使用说明&amp;基础参数'!$E$12,IF(L6306="修改",J6306*'模板使用说明&amp;基础参数'!$E$5*'模板使用说明&amp;基础参数'!$E$11,J6306*'模板使用说明&amp;基础参数'!$E$5*'模板使用说明&amp;基础参数'!$E$10)),IF(K6306="中",IF(L6306="删除",J6306*'模板使用说明&amp;基础参数'!$E$6*'模板使用说明&amp;基础参数'!$E$12,IF(L6306="修改",J6306*'模板使用说明&amp;基础参数'!$E$6*'模板使用说明&amp;基础参数'!$E$11,J6306*'模板使用说明&amp;基础参数'!$E$6*'模板使用说明&amp;基础参数'!$E$10)),IF(L6306="删除",J6306*'模板使用说明&amp;基础参数'!$E$7*'模板使用说明&amp;基础参数'!$E$12,IF(L6306="修改",J6306*'模板使用说明&amp;基础参数'!$E$7*'模板使用说明&amp;基础参数'!$E$11,J6306*'模板使用说明&amp;基础参数'!$E$7*'模板使用说明&amp;基础参数'!$E$10)))))</f>
        <v/>
      </c>
      <c r="N6306" s="96"/>
    </row>
    <row r="6307" spans="1:14">
      <c r="A6307" s="76">
        <f t="shared" si="109"/>
        <v>6302</v>
      </c>
      <c r="B6307" s="77"/>
      <c r="C6307" s="77"/>
      <c r="D6307" s="77"/>
      <c r="E6307" s="77"/>
      <c r="F6307" s="77"/>
      <c r="G6307" s="77"/>
      <c r="H6307" s="78"/>
      <c r="I6307" s="76"/>
      <c r="J6307" s="8" t="str">
        <f>IF(I6307="ILF",IF($C$1="预估功能点",'模板使用说明&amp;基础参数'!$E$15,'模板使用说明&amp;基础参数'!$E$22),IF(I6307="EIF",IF($C$1="预估功能点",'模板使用说明&amp;基础参数'!$E$16,'模板使用说明&amp;基础参数'!$E$23),IF(I6307="EI",IF($C$1="预估功能点",'模板使用说明&amp;基础参数'!$E$17,'模板使用说明&amp;基础参数'!$E$24),IF(I6307="EO",IF($C$1="预估功能点",'模板使用说明&amp;基础参数'!$E$18,'模板使用说明&amp;基础参数'!$E$25),IF(I6307="EQ",IF($C$1="预估功能点",'模板使用说明&amp;基础参数'!$E$19,'模板使用说明&amp;基础参数'!$E$26),"")))))</f>
        <v/>
      </c>
      <c r="K6307" s="80"/>
      <c r="L6307" s="80"/>
      <c r="M6307" s="81" t="str">
        <f>IF(J6307="","",IF(K6307="高",IF(L6307="删除",J6307*'模板使用说明&amp;基础参数'!$E$5*'模板使用说明&amp;基础参数'!$E$12,IF(L6307="修改",J6307*'模板使用说明&amp;基础参数'!$E$5*'模板使用说明&amp;基础参数'!$E$11,J6307*'模板使用说明&amp;基础参数'!$E$5*'模板使用说明&amp;基础参数'!$E$10)),IF(K6307="中",IF(L6307="删除",J6307*'模板使用说明&amp;基础参数'!$E$6*'模板使用说明&amp;基础参数'!$E$12,IF(L6307="修改",J6307*'模板使用说明&amp;基础参数'!$E$6*'模板使用说明&amp;基础参数'!$E$11,J6307*'模板使用说明&amp;基础参数'!$E$6*'模板使用说明&amp;基础参数'!$E$10)),IF(L6307="删除",J6307*'模板使用说明&amp;基础参数'!$E$7*'模板使用说明&amp;基础参数'!$E$12,IF(L6307="修改",J6307*'模板使用说明&amp;基础参数'!$E$7*'模板使用说明&amp;基础参数'!$E$11,J6307*'模板使用说明&amp;基础参数'!$E$7*'模板使用说明&amp;基础参数'!$E$10)))))</f>
        <v/>
      </c>
      <c r="N6307" s="96"/>
    </row>
    <row r="6308" spans="1:14">
      <c r="A6308" s="76">
        <f t="shared" si="109"/>
        <v>6303</v>
      </c>
      <c r="B6308" s="77"/>
      <c r="C6308" s="77"/>
      <c r="D6308" s="77"/>
      <c r="E6308" s="77"/>
      <c r="F6308" s="77"/>
      <c r="G6308" s="77"/>
      <c r="H6308" s="78"/>
      <c r="I6308" s="76"/>
      <c r="J6308" s="8" t="str">
        <f>IF(I6308="ILF",IF($C$1="预估功能点",'模板使用说明&amp;基础参数'!$E$15,'模板使用说明&amp;基础参数'!$E$22),IF(I6308="EIF",IF($C$1="预估功能点",'模板使用说明&amp;基础参数'!$E$16,'模板使用说明&amp;基础参数'!$E$23),IF(I6308="EI",IF($C$1="预估功能点",'模板使用说明&amp;基础参数'!$E$17,'模板使用说明&amp;基础参数'!$E$24),IF(I6308="EO",IF($C$1="预估功能点",'模板使用说明&amp;基础参数'!$E$18,'模板使用说明&amp;基础参数'!$E$25),IF(I6308="EQ",IF($C$1="预估功能点",'模板使用说明&amp;基础参数'!$E$19,'模板使用说明&amp;基础参数'!$E$26),"")))))</f>
        <v/>
      </c>
      <c r="K6308" s="80"/>
      <c r="L6308" s="80"/>
      <c r="M6308" s="81" t="str">
        <f>IF(J6308="","",IF(K6308="高",IF(L6308="删除",J6308*'模板使用说明&amp;基础参数'!$E$5*'模板使用说明&amp;基础参数'!$E$12,IF(L6308="修改",J6308*'模板使用说明&amp;基础参数'!$E$5*'模板使用说明&amp;基础参数'!$E$11,J6308*'模板使用说明&amp;基础参数'!$E$5*'模板使用说明&amp;基础参数'!$E$10)),IF(K6308="中",IF(L6308="删除",J6308*'模板使用说明&amp;基础参数'!$E$6*'模板使用说明&amp;基础参数'!$E$12,IF(L6308="修改",J6308*'模板使用说明&amp;基础参数'!$E$6*'模板使用说明&amp;基础参数'!$E$11,J6308*'模板使用说明&amp;基础参数'!$E$6*'模板使用说明&amp;基础参数'!$E$10)),IF(L6308="删除",J6308*'模板使用说明&amp;基础参数'!$E$7*'模板使用说明&amp;基础参数'!$E$12,IF(L6308="修改",J6308*'模板使用说明&amp;基础参数'!$E$7*'模板使用说明&amp;基础参数'!$E$11,J6308*'模板使用说明&amp;基础参数'!$E$7*'模板使用说明&amp;基础参数'!$E$10)))))</f>
        <v/>
      </c>
      <c r="N6308" s="96"/>
    </row>
    <row r="6309" spans="1:14">
      <c r="A6309" s="76">
        <f t="shared" si="109"/>
        <v>6304</v>
      </c>
      <c r="B6309" s="77"/>
      <c r="C6309" s="77"/>
      <c r="D6309" s="77"/>
      <c r="E6309" s="77"/>
      <c r="F6309" s="77"/>
      <c r="G6309" s="77"/>
      <c r="H6309" s="78"/>
      <c r="I6309" s="76"/>
      <c r="J6309" s="8" t="str">
        <f>IF(I6309="ILF",IF($C$1="预估功能点",'模板使用说明&amp;基础参数'!$E$15,'模板使用说明&amp;基础参数'!$E$22),IF(I6309="EIF",IF($C$1="预估功能点",'模板使用说明&amp;基础参数'!$E$16,'模板使用说明&amp;基础参数'!$E$23),IF(I6309="EI",IF($C$1="预估功能点",'模板使用说明&amp;基础参数'!$E$17,'模板使用说明&amp;基础参数'!$E$24),IF(I6309="EO",IF($C$1="预估功能点",'模板使用说明&amp;基础参数'!$E$18,'模板使用说明&amp;基础参数'!$E$25),IF(I6309="EQ",IF($C$1="预估功能点",'模板使用说明&amp;基础参数'!$E$19,'模板使用说明&amp;基础参数'!$E$26),"")))))</f>
        <v/>
      </c>
      <c r="K6309" s="80"/>
      <c r="L6309" s="80"/>
      <c r="M6309" s="81" t="str">
        <f>IF(J6309="","",IF(K6309="高",IF(L6309="删除",J6309*'模板使用说明&amp;基础参数'!$E$5*'模板使用说明&amp;基础参数'!$E$12,IF(L6309="修改",J6309*'模板使用说明&amp;基础参数'!$E$5*'模板使用说明&amp;基础参数'!$E$11,J6309*'模板使用说明&amp;基础参数'!$E$5*'模板使用说明&amp;基础参数'!$E$10)),IF(K6309="中",IF(L6309="删除",J6309*'模板使用说明&amp;基础参数'!$E$6*'模板使用说明&amp;基础参数'!$E$12,IF(L6309="修改",J6309*'模板使用说明&amp;基础参数'!$E$6*'模板使用说明&amp;基础参数'!$E$11,J6309*'模板使用说明&amp;基础参数'!$E$6*'模板使用说明&amp;基础参数'!$E$10)),IF(L6309="删除",J6309*'模板使用说明&amp;基础参数'!$E$7*'模板使用说明&amp;基础参数'!$E$12,IF(L6309="修改",J6309*'模板使用说明&amp;基础参数'!$E$7*'模板使用说明&amp;基础参数'!$E$11,J6309*'模板使用说明&amp;基础参数'!$E$7*'模板使用说明&amp;基础参数'!$E$10)))))</f>
        <v/>
      </c>
      <c r="N6309" s="96"/>
    </row>
    <row r="6310" spans="1:14">
      <c r="A6310" s="76">
        <f t="shared" si="109"/>
        <v>6305</v>
      </c>
      <c r="B6310" s="77"/>
      <c r="C6310" s="77"/>
      <c r="D6310" s="77"/>
      <c r="E6310" s="77"/>
      <c r="F6310" s="77"/>
      <c r="G6310" s="77"/>
      <c r="H6310" s="78"/>
      <c r="I6310" s="76"/>
      <c r="J6310" s="8" t="str">
        <f>IF(I6310="ILF",IF($C$1="预估功能点",'模板使用说明&amp;基础参数'!$E$15,'模板使用说明&amp;基础参数'!$E$22),IF(I6310="EIF",IF($C$1="预估功能点",'模板使用说明&amp;基础参数'!$E$16,'模板使用说明&amp;基础参数'!$E$23),IF(I6310="EI",IF($C$1="预估功能点",'模板使用说明&amp;基础参数'!$E$17,'模板使用说明&amp;基础参数'!$E$24),IF(I6310="EO",IF($C$1="预估功能点",'模板使用说明&amp;基础参数'!$E$18,'模板使用说明&amp;基础参数'!$E$25),IF(I6310="EQ",IF($C$1="预估功能点",'模板使用说明&amp;基础参数'!$E$19,'模板使用说明&amp;基础参数'!$E$26),"")))))</f>
        <v/>
      </c>
      <c r="K6310" s="80"/>
      <c r="L6310" s="80"/>
      <c r="M6310" s="81" t="str">
        <f>IF(J6310="","",IF(K6310="高",IF(L6310="删除",J6310*'模板使用说明&amp;基础参数'!$E$5*'模板使用说明&amp;基础参数'!$E$12,IF(L6310="修改",J6310*'模板使用说明&amp;基础参数'!$E$5*'模板使用说明&amp;基础参数'!$E$11,J6310*'模板使用说明&amp;基础参数'!$E$5*'模板使用说明&amp;基础参数'!$E$10)),IF(K6310="中",IF(L6310="删除",J6310*'模板使用说明&amp;基础参数'!$E$6*'模板使用说明&amp;基础参数'!$E$12,IF(L6310="修改",J6310*'模板使用说明&amp;基础参数'!$E$6*'模板使用说明&amp;基础参数'!$E$11,J6310*'模板使用说明&amp;基础参数'!$E$6*'模板使用说明&amp;基础参数'!$E$10)),IF(L6310="删除",J6310*'模板使用说明&amp;基础参数'!$E$7*'模板使用说明&amp;基础参数'!$E$12,IF(L6310="修改",J6310*'模板使用说明&amp;基础参数'!$E$7*'模板使用说明&amp;基础参数'!$E$11,J6310*'模板使用说明&amp;基础参数'!$E$7*'模板使用说明&amp;基础参数'!$E$10)))))</f>
        <v/>
      </c>
      <c r="N6310" s="96"/>
    </row>
    <row r="6311" spans="1:14">
      <c r="A6311" s="76">
        <f t="shared" si="109"/>
        <v>6306</v>
      </c>
      <c r="B6311" s="77"/>
      <c r="C6311" s="77"/>
      <c r="D6311" s="77"/>
      <c r="E6311" s="77"/>
      <c r="F6311" s="77"/>
      <c r="G6311" s="77"/>
      <c r="H6311" s="78"/>
      <c r="I6311" s="76"/>
      <c r="J6311" s="8" t="str">
        <f>IF(I6311="ILF",IF($C$1="预估功能点",'模板使用说明&amp;基础参数'!$E$15,'模板使用说明&amp;基础参数'!$E$22),IF(I6311="EIF",IF($C$1="预估功能点",'模板使用说明&amp;基础参数'!$E$16,'模板使用说明&amp;基础参数'!$E$23),IF(I6311="EI",IF($C$1="预估功能点",'模板使用说明&amp;基础参数'!$E$17,'模板使用说明&amp;基础参数'!$E$24),IF(I6311="EO",IF($C$1="预估功能点",'模板使用说明&amp;基础参数'!$E$18,'模板使用说明&amp;基础参数'!$E$25),IF(I6311="EQ",IF($C$1="预估功能点",'模板使用说明&amp;基础参数'!$E$19,'模板使用说明&amp;基础参数'!$E$26),"")))))</f>
        <v/>
      </c>
      <c r="K6311" s="80"/>
      <c r="L6311" s="80"/>
      <c r="M6311" s="81" t="str">
        <f>IF(J6311="","",IF(K6311="高",IF(L6311="删除",J6311*'模板使用说明&amp;基础参数'!$E$5*'模板使用说明&amp;基础参数'!$E$12,IF(L6311="修改",J6311*'模板使用说明&amp;基础参数'!$E$5*'模板使用说明&amp;基础参数'!$E$11,J6311*'模板使用说明&amp;基础参数'!$E$5*'模板使用说明&amp;基础参数'!$E$10)),IF(K6311="中",IF(L6311="删除",J6311*'模板使用说明&amp;基础参数'!$E$6*'模板使用说明&amp;基础参数'!$E$12,IF(L6311="修改",J6311*'模板使用说明&amp;基础参数'!$E$6*'模板使用说明&amp;基础参数'!$E$11,J6311*'模板使用说明&amp;基础参数'!$E$6*'模板使用说明&amp;基础参数'!$E$10)),IF(L6311="删除",J6311*'模板使用说明&amp;基础参数'!$E$7*'模板使用说明&amp;基础参数'!$E$12,IF(L6311="修改",J6311*'模板使用说明&amp;基础参数'!$E$7*'模板使用说明&amp;基础参数'!$E$11,J6311*'模板使用说明&amp;基础参数'!$E$7*'模板使用说明&amp;基础参数'!$E$10)))))</f>
        <v/>
      </c>
      <c r="N6311" s="96"/>
    </row>
    <row r="6312" spans="1:14">
      <c r="A6312" s="76">
        <f t="shared" si="109"/>
        <v>6307</v>
      </c>
      <c r="B6312" s="77"/>
      <c r="C6312" s="77"/>
      <c r="D6312" s="77"/>
      <c r="E6312" s="77"/>
      <c r="F6312" s="77"/>
      <c r="G6312" s="77"/>
      <c r="H6312" s="78"/>
      <c r="I6312" s="76"/>
      <c r="J6312" s="8" t="str">
        <f>IF(I6312="ILF",IF($C$1="预估功能点",'模板使用说明&amp;基础参数'!$E$15,'模板使用说明&amp;基础参数'!$E$22),IF(I6312="EIF",IF($C$1="预估功能点",'模板使用说明&amp;基础参数'!$E$16,'模板使用说明&amp;基础参数'!$E$23),IF(I6312="EI",IF($C$1="预估功能点",'模板使用说明&amp;基础参数'!$E$17,'模板使用说明&amp;基础参数'!$E$24),IF(I6312="EO",IF($C$1="预估功能点",'模板使用说明&amp;基础参数'!$E$18,'模板使用说明&amp;基础参数'!$E$25),IF(I6312="EQ",IF($C$1="预估功能点",'模板使用说明&amp;基础参数'!$E$19,'模板使用说明&amp;基础参数'!$E$26),"")))))</f>
        <v/>
      </c>
      <c r="K6312" s="80"/>
      <c r="L6312" s="80"/>
      <c r="M6312" s="81" t="str">
        <f>IF(J6312="","",IF(K6312="高",IF(L6312="删除",J6312*'模板使用说明&amp;基础参数'!$E$5*'模板使用说明&amp;基础参数'!$E$12,IF(L6312="修改",J6312*'模板使用说明&amp;基础参数'!$E$5*'模板使用说明&amp;基础参数'!$E$11,J6312*'模板使用说明&amp;基础参数'!$E$5*'模板使用说明&amp;基础参数'!$E$10)),IF(K6312="中",IF(L6312="删除",J6312*'模板使用说明&amp;基础参数'!$E$6*'模板使用说明&amp;基础参数'!$E$12,IF(L6312="修改",J6312*'模板使用说明&amp;基础参数'!$E$6*'模板使用说明&amp;基础参数'!$E$11,J6312*'模板使用说明&amp;基础参数'!$E$6*'模板使用说明&amp;基础参数'!$E$10)),IF(L6312="删除",J6312*'模板使用说明&amp;基础参数'!$E$7*'模板使用说明&amp;基础参数'!$E$12,IF(L6312="修改",J6312*'模板使用说明&amp;基础参数'!$E$7*'模板使用说明&amp;基础参数'!$E$11,J6312*'模板使用说明&amp;基础参数'!$E$7*'模板使用说明&amp;基础参数'!$E$10)))))</f>
        <v/>
      </c>
      <c r="N6312" s="96"/>
    </row>
    <row r="6313" spans="1:14">
      <c r="A6313" s="76">
        <f t="shared" si="109"/>
        <v>6308</v>
      </c>
      <c r="B6313" s="77"/>
      <c r="C6313" s="77"/>
      <c r="D6313" s="77"/>
      <c r="E6313" s="77"/>
      <c r="F6313" s="77"/>
      <c r="G6313" s="77"/>
      <c r="H6313" s="78"/>
      <c r="I6313" s="76"/>
      <c r="J6313" s="8" t="str">
        <f>IF(I6313="ILF",IF($C$1="预估功能点",'模板使用说明&amp;基础参数'!$E$15,'模板使用说明&amp;基础参数'!$E$22),IF(I6313="EIF",IF($C$1="预估功能点",'模板使用说明&amp;基础参数'!$E$16,'模板使用说明&amp;基础参数'!$E$23),IF(I6313="EI",IF($C$1="预估功能点",'模板使用说明&amp;基础参数'!$E$17,'模板使用说明&amp;基础参数'!$E$24),IF(I6313="EO",IF($C$1="预估功能点",'模板使用说明&amp;基础参数'!$E$18,'模板使用说明&amp;基础参数'!$E$25),IF(I6313="EQ",IF($C$1="预估功能点",'模板使用说明&amp;基础参数'!$E$19,'模板使用说明&amp;基础参数'!$E$26),"")))))</f>
        <v/>
      </c>
      <c r="K6313" s="80"/>
      <c r="L6313" s="80"/>
      <c r="M6313" s="81" t="str">
        <f>IF(J6313="","",IF(K6313="高",IF(L6313="删除",J6313*'模板使用说明&amp;基础参数'!$E$5*'模板使用说明&amp;基础参数'!$E$12,IF(L6313="修改",J6313*'模板使用说明&amp;基础参数'!$E$5*'模板使用说明&amp;基础参数'!$E$11,J6313*'模板使用说明&amp;基础参数'!$E$5*'模板使用说明&amp;基础参数'!$E$10)),IF(K6313="中",IF(L6313="删除",J6313*'模板使用说明&amp;基础参数'!$E$6*'模板使用说明&amp;基础参数'!$E$12,IF(L6313="修改",J6313*'模板使用说明&amp;基础参数'!$E$6*'模板使用说明&amp;基础参数'!$E$11,J6313*'模板使用说明&amp;基础参数'!$E$6*'模板使用说明&amp;基础参数'!$E$10)),IF(L6313="删除",J6313*'模板使用说明&amp;基础参数'!$E$7*'模板使用说明&amp;基础参数'!$E$12,IF(L6313="修改",J6313*'模板使用说明&amp;基础参数'!$E$7*'模板使用说明&amp;基础参数'!$E$11,J6313*'模板使用说明&amp;基础参数'!$E$7*'模板使用说明&amp;基础参数'!$E$10)))))</f>
        <v/>
      </c>
      <c r="N6313" s="96"/>
    </row>
    <row r="6314" spans="1:14">
      <c r="A6314" s="76">
        <f t="shared" si="109"/>
        <v>6309</v>
      </c>
      <c r="B6314" s="77"/>
      <c r="C6314" s="77"/>
      <c r="D6314" s="77"/>
      <c r="E6314" s="77"/>
      <c r="F6314" s="77"/>
      <c r="G6314" s="77"/>
      <c r="H6314" s="78"/>
      <c r="I6314" s="76"/>
      <c r="J6314" s="8" t="str">
        <f>IF(I6314="ILF",IF($C$1="预估功能点",'模板使用说明&amp;基础参数'!$E$15,'模板使用说明&amp;基础参数'!$E$22),IF(I6314="EIF",IF($C$1="预估功能点",'模板使用说明&amp;基础参数'!$E$16,'模板使用说明&amp;基础参数'!$E$23),IF(I6314="EI",IF($C$1="预估功能点",'模板使用说明&amp;基础参数'!$E$17,'模板使用说明&amp;基础参数'!$E$24),IF(I6314="EO",IF($C$1="预估功能点",'模板使用说明&amp;基础参数'!$E$18,'模板使用说明&amp;基础参数'!$E$25),IF(I6314="EQ",IF($C$1="预估功能点",'模板使用说明&amp;基础参数'!$E$19,'模板使用说明&amp;基础参数'!$E$26),"")))))</f>
        <v/>
      </c>
      <c r="K6314" s="80"/>
      <c r="L6314" s="80"/>
      <c r="M6314" s="81" t="str">
        <f>IF(J6314="","",IF(K6314="高",IF(L6314="删除",J6314*'模板使用说明&amp;基础参数'!$E$5*'模板使用说明&amp;基础参数'!$E$12,IF(L6314="修改",J6314*'模板使用说明&amp;基础参数'!$E$5*'模板使用说明&amp;基础参数'!$E$11,J6314*'模板使用说明&amp;基础参数'!$E$5*'模板使用说明&amp;基础参数'!$E$10)),IF(K6314="中",IF(L6314="删除",J6314*'模板使用说明&amp;基础参数'!$E$6*'模板使用说明&amp;基础参数'!$E$12,IF(L6314="修改",J6314*'模板使用说明&amp;基础参数'!$E$6*'模板使用说明&amp;基础参数'!$E$11,J6314*'模板使用说明&amp;基础参数'!$E$6*'模板使用说明&amp;基础参数'!$E$10)),IF(L6314="删除",J6314*'模板使用说明&amp;基础参数'!$E$7*'模板使用说明&amp;基础参数'!$E$12,IF(L6314="修改",J6314*'模板使用说明&amp;基础参数'!$E$7*'模板使用说明&amp;基础参数'!$E$11,J6314*'模板使用说明&amp;基础参数'!$E$7*'模板使用说明&amp;基础参数'!$E$10)))))</f>
        <v/>
      </c>
      <c r="N6314" s="96"/>
    </row>
    <row r="6315" spans="1:14">
      <c r="A6315" s="76">
        <f t="shared" si="109"/>
        <v>6310</v>
      </c>
      <c r="B6315" s="77"/>
      <c r="C6315" s="77"/>
      <c r="D6315" s="77"/>
      <c r="E6315" s="77"/>
      <c r="F6315" s="77"/>
      <c r="G6315" s="77"/>
      <c r="H6315" s="78"/>
      <c r="I6315" s="76"/>
      <c r="J6315" s="8" t="str">
        <f>IF(I6315="ILF",IF($C$1="预估功能点",'模板使用说明&amp;基础参数'!$E$15,'模板使用说明&amp;基础参数'!$E$22),IF(I6315="EIF",IF($C$1="预估功能点",'模板使用说明&amp;基础参数'!$E$16,'模板使用说明&amp;基础参数'!$E$23),IF(I6315="EI",IF($C$1="预估功能点",'模板使用说明&amp;基础参数'!$E$17,'模板使用说明&amp;基础参数'!$E$24),IF(I6315="EO",IF($C$1="预估功能点",'模板使用说明&amp;基础参数'!$E$18,'模板使用说明&amp;基础参数'!$E$25),IF(I6315="EQ",IF($C$1="预估功能点",'模板使用说明&amp;基础参数'!$E$19,'模板使用说明&amp;基础参数'!$E$26),"")))))</f>
        <v/>
      </c>
      <c r="K6315" s="80"/>
      <c r="L6315" s="80"/>
      <c r="M6315" s="81" t="str">
        <f>IF(J6315="","",IF(K6315="高",IF(L6315="删除",J6315*'模板使用说明&amp;基础参数'!$E$5*'模板使用说明&amp;基础参数'!$E$12,IF(L6315="修改",J6315*'模板使用说明&amp;基础参数'!$E$5*'模板使用说明&amp;基础参数'!$E$11,J6315*'模板使用说明&amp;基础参数'!$E$5*'模板使用说明&amp;基础参数'!$E$10)),IF(K6315="中",IF(L6315="删除",J6315*'模板使用说明&amp;基础参数'!$E$6*'模板使用说明&amp;基础参数'!$E$12,IF(L6315="修改",J6315*'模板使用说明&amp;基础参数'!$E$6*'模板使用说明&amp;基础参数'!$E$11,J6315*'模板使用说明&amp;基础参数'!$E$6*'模板使用说明&amp;基础参数'!$E$10)),IF(L6315="删除",J6315*'模板使用说明&amp;基础参数'!$E$7*'模板使用说明&amp;基础参数'!$E$12,IF(L6315="修改",J6315*'模板使用说明&amp;基础参数'!$E$7*'模板使用说明&amp;基础参数'!$E$11,J6315*'模板使用说明&amp;基础参数'!$E$7*'模板使用说明&amp;基础参数'!$E$10)))))</f>
        <v/>
      </c>
      <c r="N6315" s="96"/>
    </row>
    <row r="6316" spans="1:14">
      <c r="A6316" s="76">
        <f t="shared" si="109"/>
        <v>6311</v>
      </c>
      <c r="B6316" s="77"/>
      <c r="C6316" s="77"/>
      <c r="D6316" s="77"/>
      <c r="E6316" s="77"/>
      <c r="F6316" s="77"/>
      <c r="G6316" s="77"/>
      <c r="H6316" s="78"/>
      <c r="I6316" s="76"/>
      <c r="J6316" s="8" t="str">
        <f>IF(I6316="ILF",IF($C$1="预估功能点",'模板使用说明&amp;基础参数'!$E$15,'模板使用说明&amp;基础参数'!$E$22),IF(I6316="EIF",IF($C$1="预估功能点",'模板使用说明&amp;基础参数'!$E$16,'模板使用说明&amp;基础参数'!$E$23),IF(I6316="EI",IF($C$1="预估功能点",'模板使用说明&amp;基础参数'!$E$17,'模板使用说明&amp;基础参数'!$E$24),IF(I6316="EO",IF($C$1="预估功能点",'模板使用说明&amp;基础参数'!$E$18,'模板使用说明&amp;基础参数'!$E$25),IF(I6316="EQ",IF($C$1="预估功能点",'模板使用说明&amp;基础参数'!$E$19,'模板使用说明&amp;基础参数'!$E$26),"")))))</f>
        <v/>
      </c>
      <c r="K6316" s="80"/>
      <c r="L6316" s="80"/>
      <c r="M6316" s="81" t="str">
        <f>IF(J6316="","",IF(K6316="高",IF(L6316="删除",J6316*'模板使用说明&amp;基础参数'!$E$5*'模板使用说明&amp;基础参数'!$E$12,IF(L6316="修改",J6316*'模板使用说明&amp;基础参数'!$E$5*'模板使用说明&amp;基础参数'!$E$11,J6316*'模板使用说明&amp;基础参数'!$E$5*'模板使用说明&amp;基础参数'!$E$10)),IF(K6316="中",IF(L6316="删除",J6316*'模板使用说明&amp;基础参数'!$E$6*'模板使用说明&amp;基础参数'!$E$12,IF(L6316="修改",J6316*'模板使用说明&amp;基础参数'!$E$6*'模板使用说明&amp;基础参数'!$E$11,J6316*'模板使用说明&amp;基础参数'!$E$6*'模板使用说明&amp;基础参数'!$E$10)),IF(L6316="删除",J6316*'模板使用说明&amp;基础参数'!$E$7*'模板使用说明&amp;基础参数'!$E$12,IF(L6316="修改",J6316*'模板使用说明&amp;基础参数'!$E$7*'模板使用说明&amp;基础参数'!$E$11,J6316*'模板使用说明&amp;基础参数'!$E$7*'模板使用说明&amp;基础参数'!$E$10)))))</f>
        <v/>
      </c>
      <c r="N6316" s="82"/>
    </row>
    <row r="6317" spans="1:14">
      <c r="A6317" s="76">
        <f t="shared" si="109"/>
        <v>6312</v>
      </c>
      <c r="B6317" s="77"/>
      <c r="C6317" s="77"/>
      <c r="D6317" s="77"/>
      <c r="E6317" s="77"/>
      <c r="F6317" s="77"/>
      <c r="G6317" s="77"/>
      <c r="H6317" s="78"/>
      <c r="I6317" s="76"/>
      <c r="J6317" s="8" t="str">
        <f>IF(I6317="ILF",IF($C$1="预估功能点",'模板使用说明&amp;基础参数'!$E$15,'模板使用说明&amp;基础参数'!$E$22),IF(I6317="EIF",IF($C$1="预估功能点",'模板使用说明&amp;基础参数'!$E$16,'模板使用说明&amp;基础参数'!$E$23),IF(I6317="EI",IF($C$1="预估功能点",'模板使用说明&amp;基础参数'!$E$17,'模板使用说明&amp;基础参数'!$E$24),IF(I6317="EO",IF($C$1="预估功能点",'模板使用说明&amp;基础参数'!$E$18,'模板使用说明&amp;基础参数'!$E$25),IF(I6317="EQ",IF($C$1="预估功能点",'模板使用说明&amp;基础参数'!$E$19,'模板使用说明&amp;基础参数'!$E$26),"")))))</f>
        <v/>
      </c>
      <c r="K6317" s="80"/>
      <c r="L6317" s="80"/>
      <c r="M6317" s="81" t="str">
        <f>IF(J6317="","",IF(K6317="高",IF(L6317="删除",J6317*'模板使用说明&amp;基础参数'!$E$5*'模板使用说明&amp;基础参数'!$E$12,IF(L6317="修改",J6317*'模板使用说明&amp;基础参数'!$E$5*'模板使用说明&amp;基础参数'!$E$11,J6317*'模板使用说明&amp;基础参数'!$E$5*'模板使用说明&amp;基础参数'!$E$10)),IF(K6317="中",IF(L6317="删除",J6317*'模板使用说明&amp;基础参数'!$E$6*'模板使用说明&amp;基础参数'!$E$12,IF(L6317="修改",J6317*'模板使用说明&amp;基础参数'!$E$6*'模板使用说明&amp;基础参数'!$E$11,J6317*'模板使用说明&amp;基础参数'!$E$6*'模板使用说明&amp;基础参数'!$E$10)),IF(L6317="删除",J6317*'模板使用说明&amp;基础参数'!$E$7*'模板使用说明&amp;基础参数'!$E$12,IF(L6317="修改",J6317*'模板使用说明&amp;基础参数'!$E$7*'模板使用说明&amp;基础参数'!$E$11,J6317*'模板使用说明&amp;基础参数'!$E$7*'模板使用说明&amp;基础参数'!$E$10)))))</f>
        <v/>
      </c>
      <c r="N6317" s="96"/>
    </row>
    <row r="6318" spans="1:14">
      <c r="A6318" s="76">
        <f t="shared" si="109"/>
        <v>6313</v>
      </c>
      <c r="B6318" s="77"/>
      <c r="C6318" s="77"/>
      <c r="D6318" s="77"/>
      <c r="E6318" s="77"/>
      <c r="F6318" s="77"/>
      <c r="G6318" s="77"/>
      <c r="H6318" s="78"/>
      <c r="I6318" s="76"/>
      <c r="J6318" s="8" t="str">
        <f>IF(I6318="ILF",IF($C$1="预估功能点",'模板使用说明&amp;基础参数'!$E$15,'模板使用说明&amp;基础参数'!$E$22),IF(I6318="EIF",IF($C$1="预估功能点",'模板使用说明&amp;基础参数'!$E$16,'模板使用说明&amp;基础参数'!$E$23),IF(I6318="EI",IF($C$1="预估功能点",'模板使用说明&amp;基础参数'!$E$17,'模板使用说明&amp;基础参数'!$E$24),IF(I6318="EO",IF($C$1="预估功能点",'模板使用说明&amp;基础参数'!$E$18,'模板使用说明&amp;基础参数'!$E$25),IF(I6318="EQ",IF($C$1="预估功能点",'模板使用说明&amp;基础参数'!$E$19,'模板使用说明&amp;基础参数'!$E$26),"")))))</f>
        <v/>
      </c>
      <c r="K6318" s="80"/>
      <c r="L6318" s="80"/>
      <c r="M6318" s="81" t="str">
        <f>IF(J6318="","",IF(K6318="高",IF(L6318="删除",J6318*'模板使用说明&amp;基础参数'!$E$5*'模板使用说明&amp;基础参数'!$E$12,IF(L6318="修改",J6318*'模板使用说明&amp;基础参数'!$E$5*'模板使用说明&amp;基础参数'!$E$11,J6318*'模板使用说明&amp;基础参数'!$E$5*'模板使用说明&amp;基础参数'!$E$10)),IF(K6318="中",IF(L6318="删除",J6318*'模板使用说明&amp;基础参数'!$E$6*'模板使用说明&amp;基础参数'!$E$12,IF(L6318="修改",J6318*'模板使用说明&amp;基础参数'!$E$6*'模板使用说明&amp;基础参数'!$E$11,J6318*'模板使用说明&amp;基础参数'!$E$6*'模板使用说明&amp;基础参数'!$E$10)),IF(L6318="删除",J6318*'模板使用说明&amp;基础参数'!$E$7*'模板使用说明&amp;基础参数'!$E$12,IF(L6318="修改",J6318*'模板使用说明&amp;基础参数'!$E$7*'模板使用说明&amp;基础参数'!$E$11,J6318*'模板使用说明&amp;基础参数'!$E$7*'模板使用说明&amp;基础参数'!$E$10)))))</f>
        <v/>
      </c>
      <c r="N6318" s="96"/>
    </row>
    <row r="6319" spans="1:14">
      <c r="A6319" s="76">
        <f t="shared" si="109"/>
        <v>6314</v>
      </c>
      <c r="B6319" s="77"/>
      <c r="C6319" s="77"/>
      <c r="D6319" s="77"/>
      <c r="E6319" s="77"/>
      <c r="F6319" s="77"/>
      <c r="G6319" s="77"/>
      <c r="H6319" s="78"/>
      <c r="I6319" s="76"/>
      <c r="J6319" s="8" t="str">
        <f>IF(I6319="ILF",IF($C$1="预估功能点",'模板使用说明&amp;基础参数'!$E$15,'模板使用说明&amp;基础参数'!$E$22),IF(I6319="EIF",IF($C$1="预估功能点",'模板使用说明&amp;基础参数'!$E$16,'模板使用说明&amp;基础参数'!$E$23),IF(I6319="EI",IF($C$1="预估功能点",'模板使用说明&amp;基础参数'!$E$17,'模板使用说明&amp;基础参数'!$E$24),IF(I6319="EO",IF($C$1="预估功能点",'模板使用说明&amp;基础参数'!$E$18,'模板使用说明&amp;基础参数'!$E$25),IF(I6319="EQ",IF($C$1="预估功能点",'模板使用说明&amp;基础参数'!$E$19,'模板使用说明&amp;基础参数'!$E$26),"")))))</f>
        <v/>
      </c>
      <c r="K6319" s="80"/>
      <c r="L6319" s="80"/>
      <c r="M6319" s="81" t="str">
        <f>IF(J6319="","",IF(K6319="高",IF(L6319="删除",J6319*'模板使用说明&amp;基础参数'!$E$5*'模板使用说明&amp;基础参数'!$E$12,IF(L6319="修改",J6319*'模板使用说明&amp;基础参数'!$E$5*'模板使用说明&amp;基础参数'!$E$11,J6319*'模板使用说明&amp;基础参数'!$E$5*'模板使用说明&amp;基础参数'!$E$10)),IF(K6319="中",IF(L6319="删除",J6319*'模板使用说明&amp;基础参数'!$E$6*'模板使用说明&amp;基础参数'!$E$12,IF(L6319="修改",J6319*'模板使用说明&amp;基础参数'!$E$6*'模板使用说明&amp;基础参数'!$E$11,J6319*'模板使用说明&amp;基础参数'!$E$6*'模板使用说明&amp;基础参数'!$E$10)),IF(L6319="删除",J6319*'模板使用说明&amp;基础参数'!$E$7*'模板使用说明&amp;基础参数'!$E$12,IF(L6319="修改",J6319*'模板使用说明&amp;基础参数'!$E$7*'模板使用说明&amp;基础参数'!$E$11,J6319*'模板使用说明&amp;基础参数'!$E$7*'模板使用说明&amp;基础参数'!$E$10)))))</f>
        <v/>
      </c>
      <c r="N6319" s="96"/>
    </row>
    <row r="6320" spans="1:14">
      <c r="A6320" s="76">
        <f t="shared" si="109"/>
        <v>6315</v>
      </c>
      <c r="B6320" s="77"/>
      <c r="C6320" s="77"/>
      <c r="D6320" s="77"/>
      <c r="E6320" s="77"/>
      <c r="F6320" s="77"/>
      <c r="G6320" s="77"/>
      <c r="H6320" s="78"/>
      <c r="I6320" s="76"/>
      <c r="J6320" s="8" t="str">
        <f>IF(I6320="ILF",IF($C$1="预估功能点",'模板使用说明&amp;基础参数'!$E$15,'模板使用说明&amp;基础参数'!$E$22),IF(I6320="EIF",IF($C$1="预估功能点",'模板使用说明&amp;基础参数'!$E$16,'模板使用说明&amp;基础参数'!$E$23),IF(I6320="EI",IF($C$1="预估功能点",'模板使用说明&amp;基础参数'!$E$17,'模板使用说明&amp;基础参数'!$E$24),IF(I6320="EO",IF($C$1="预估功能点",'模板使用说明&amp;基础参数'!$E$18,'模板使用说明&amp;基础参数'!$E$25),IF(I6320="EQ",IF($C$1="预估功能点",'模板使用说明&amp;基础参数'!$E$19,'模板使用说明&amp;基础参数'!$E$26),"")))))</f>
        <v/>
      </c>
      <c r="K6320" s="80"/>
      <c r="L6320" s="80"/>
      <c r="M6320" s="81" t="str">
        <f>IF(J6320="","",IF(K6320="高",IF(L6320="删除",J6320*'模板使用说明&amp;基础参数'!$E$5*'模板使用说明&amp;基础参数'!$E$12,IF(L6320="修改",J6320*'模板使用说明&amp;基础参数'!$E$5*'模板使用说明&amp;基础参数'!$E$11,J6320*'模板使用说明&amp;基础参数'!$E$5*'模板使用说明&amp;基础参数'!$E$10)),IF(K6320="中",IF(L6320="删除",J6320*'模板使用说明&amp;基础参数'!$E$6*'模板使用说明&amp;基础参数'!$E$12,IF(L6320="修改",J6320*'模板使用说明&amp;基础参数'!$E$6*'模板使用说明&amp;基础参数'!$E$11,J6320*'模板使用说明&amp;基础参数'!$E$6*'模板使用说明&amp;基础参数'!$E$10)),IF(L6320="删除",J6320*'模板使用说明&amp;基础参数'!$E$7*'模板使用说明&amp;基础参数'!$E$12,IF(L6320="修改",J6320*'模板使用说明&amp;基础参数'!$E$7*'模板使用说明&amp;基础参数'!$E$11,J6320*'模板使用说明&amp;基础参数'!$E$7*'模板使用说明&amp;基础参数'!$E$10)))))</f>
        <v/>
      </c>
      <c r="N6320" s="96"/>
    </row>
    <row r="6321" spans="1:14">
      <c r="A6321" s="76">
        <f t="shared" si="109"/>
        <v>6316</v>
      </c>
      <c r="B6321" s="77"/>
      <c r="C6321" s="77"/>
      <c r="D6321" s="77"/>
      <c r="E6321" s="77"/>
      <c r="F6321" s="77"/>
      <c r="G6321" s="77"/>
      <c r="H6321" s="78"/>
      <c r="I6321" s="76"/>
      <c r="J6321" s="8" t="str">
        <f>IF(I6321="ILF",IF($C$1="预估功能点",'模板使用说明&amp;基础参数'!$E$15,'模板使用说明&amp;基础参数'!$E$22),IF(I6321="EIF",IF($C$1="预估功能点",'模板使用说明&amp;基础参数'!$E$16,'模板使用说明&amp;基础参数'!$E$23),IF(I6321="EI",IF($C$1="预估功能点",'模板使用说明&amp;基础参数'!$E$17,'模板使用说明&amp;基础参数'!$E$24),IF(I6321="EO",IF($C$1="预估功能点",'模板使用说明&amp;基础参数'!$E$18,'模板使用说明&amp;基础参数'!$E$25),IF(I6321="EQ",IF($C$1="预估功能点",'模板使用说明&amp;基础参数'!$E$19,'模板使用说明&amp;基础参数'!$E$26),"")))))</f>
        <v/>
      </c>
      <c r="K6321" s="80"/>
      <c r="L6321" s="80"/>
      <c r="M6321" s="81" t="str">
        <f>IF(J6321="","",IF(K6321="高",IF(L6321="删除",J6321*'模板使用说明&amp;基础参数'!$E$5*'模板使用说明&amp;基础参数'!$E$12,IF(L6321="修改",J6321*'模板使用说明&amp;基础参数'!$E$5*'模板使用说明&amp;基础参数'!$E$11,J6321*'模板使用说明&amp;基础参数'!$E$5*'模板使用说明&amp;基础参数'!$E$10)),IF(K6321="中",IF(L6321="删除",J6321*'模板使用说明&amp;基础参数'!$E$6*'模板使用说明&amp;基础参数'!$E$12,IF(L6321="修改",J6321*'模板使用说明&amp;基础参数'!$E$6*'模板使用说明&amp;基础参数'!$E$11,J6321*'模板使用说明&amp;基础参数'!$E$6*'模板使用说明&amp;基础参数'!$E$10)),IF(L6321="删除",J6321*'模板使用说明&amp;基础参数'!$E$7*'模板使用说明&amp;基础参数'!$E$12,IF(L6321="修改",J6321*'模板使用说明&amp;基础参数'!$E$7*'模板使用说明&amp;基础参数'!$E$11,J6321*'模板使用说明&amp;基础参数'!$E$7*'模板使用说明&amp;基础参数'!$E$10)))))</f>
        <v/>
      </c>
      <c r="N6321" s="96"/>
    </row>
    <row r="6322" spans="1:14">
      <c r="A6322" s="76">
        <f t="shared" si="109"/>
        <v>6317</v>
      </c>
      <c r="B6322" s="77"/>
      <c r="C6322" s="77"/>
      <c r="D6322" s="77"/>
      <c r="E6322" s="77"/>
      <c r="F6322" s="77"/>
      <c r="G6322" s="77"/>
      <c r="H6322" s="78"/>
      <c r="I6322" s="76"/>
      <c r="J6322" s="8" t="str">
        <f>IF(I6322="ILF",IF($C$1="预估功能点",'模板使用说明&amp;基础参数'!$E$15,'模板使用说明&amp;基础参数'!$E$22),IF(I6322="EIF",IF($C$1="预估功能点",'模板使用说明&amp;基础参数'!$E$16,'模板使用说明&amp;基础参数'!$E$23),IF(I6322="EI",IF($C$1="预估功能点",'模板使用说明&amp;基础参数'!$E$17,'模板使用说明&amp;基础参数'!$E$24),IF(I6322="EO",IF($C$1="预估功能点",'模板使用说明&amp;基础参数'!$E$18,'模板使用说明&amp;基础参数'!$E$25),IF(I6322="EQ",IF($C$1="预估功能点",'模板使用说明&amp;基础参数'!$E$19,'模板使用说明&amp;基础参数'!$E$26),"")))))</f>
        <v/>
      </c>
      <c r="K6322" s="80"/>
      <c r="L6322" s="80"/>
      <c r="M6322" s="81" t="str">
        <f>IF(J6322="","",IF(K6322="高",IF(L6322="删除",J6322*'模板使用说明&amp;基础参数'!$E$5*'模板使用说明&amp;基础参数'!$E$12,IF(L6322="修改",J6322*'模板使用说明&amp;基础参数'!$E$5*'模板使用说明&amp;基础参数'!$E$11,J6322*'模板使用说明&amp;基础参数'!$E$5*'模板使用说明&amp;基础参数'!$E$10)),IF(K6322="中",IF(L6322="删除",J6322*'模板使用说明&amp;基础参数'!$E$6*'模板使用说明&amp;基础参数'!$E$12,IF(L6322="修改",J6322*'模板使用说明&amp;基础参数'!$E$6*'模板使用说明&amp;基础参数'!$E$11,J6322*'模板使用说明&amp;基础参数'!$E$6*'模板使用说明&amp;基础参数'!$E$10)),IF(L6322="删除",J6322*'模板使用说明&amp;基础参数'!$E$7*'模板使用说明&amp;基础参数'!$E$12,IF(L6322="修改",J6322*'模板使用说明&amp;基础参数'!$E$7*'模板使用说明&amp;基础参数'!$E$11,J6322*'模板使用说明&amp;基础参数'!$E$7*'模板使用说明&amp;基础参数'!$E$10)))))</f>
        <v/>
      </c>
      <c r="N6322" s="96"/>
    </row>
    <row r="6323" spans="1:14">
      <c r="A6323" s="76">
        <f t="shared" si="109"/>
        <v>6318</v>
      </c>
      <c r="B6323" s="77"/>
      <c r="C6323" s="77"/>
      <c r="D6323" s="77"/>
      <c r="E6323" s="77"/>
      <c r="F6323" s="77"/>
      <c r="G6323" s="77"/>
      <c r="H6323" s="78"/>
      <c r="I6323" s="76"/>
      <c r="J6323" s="8" t="str">
        <f>IF(I6323="ILF",IF($C$1="预估功能点",'模板使用说明&amp;基础参数'!$E$15,'模板使用说明&amp;基础参数'!$E$22),IF(I6323="EIF",IF($C$1="预估功能点",'模板使用说明&amp;基础参数'!$E$16,'模板使用说明&amp;基础参数'!$E$23),IF(I6323="EI",IF($C$1="预估功能点",'模板使用说明&amp;基础参数'!$E$17,'模板使用说明&amp;基础参数'!$E$24),IF(I6323="EO",IF($C$1="预估功能点",'模板使用说明&amp;基础参数'!$E$18,'模板使用说明&amp;基础参数'!$E$25),IF(I6323="EQ",IF($C$1="预估功能点",'模板使用说明&amp;基础参数'!$E$19,'模板使用说明&amp;基础参数'!$E$26),"")))))</f>
        <v/>
      </c>
      <c r="K6323" s="80"/>
      <c r="L6323" s="80"/>
      <c r="M6323" s="81" t="str">
        <f>IF(J6323="","",IF(K6323="高",IF(L6323="删除",J6323*'模板使用说明&amp;基础参数'!$E$5*'模板使用说明&amp;基础参数'!$E$12,IF(L6323="修改",J6323*'模板使用说明&amp;基础参数'!$E$5*'模板使用说明&amp;基础参数'!$E$11,J6323*'模板使用说明&amp;基础参数'!$E$5*'模板使用说明&amp;基础参数'!$E$10)),IF(K6323="中",IF(L6323="删除",J6323*'模板使用说明&amp;基础参数'!$E$6*'模板使用说明&amp;基础参数'!$E$12,IF(L6323="修改",J6323*'模板使用说明&amp;基础参数'!$E$6*'模板使用说明&amp;基础参数'!$E$11,J6323*'模板使用说明&amp;基础参数'!$E$6*'模板使用说明&amp;基础参数'!$E$10)),IF(L6323="删除",J6323*'模板使用说明&amp;基础参数'!$E$7*'模板使用说明&amp;基础参数'!$E$12,IF(L6323="修改",J6323*'模板使用说明&amp;基础参数'!$E$7*'模板使用说明&amp;基础参数'!$E$11,J6323*'模板使用说明&amp;基础参数'!$E$7*'模板使用说明&amp;基础参数'!$E$10)))))</f>
        <v/>
      </c>
      <c r="N6323" s="96"/>
    </row>
    <row r="6324" spans="1:14">
      <c r="A6324" s="76">
        <f t="shared" si="109"/>
        <v>6319</v>
      </c>
      <c r="B6324" s="77"/>
      <c r="C6324" s="77"/>
      <c r="D6324" s="77"/>
      <c r="E6324" s="77"/>
      <c r="F6324" s="77"/>
      <c r="G6324" s="77"/>
      <c r="H6324" s="78"/>
      <c r="I6324" s="76"/>
      <c r="J6324" s="8" t="str">
        <f>IF(I6324="ILF",IF($C$1="预估功能点",'模板使用说明&amp;基础参数'!$E$15,'模板使用说明&amp;基础参数'!$E$22),IF(I6324="EIF",IF($C$1="预估功能点",'模板使用说明&amp;基础参数'!$E$16,'模板使用说明&amp;基础参数'!$E$23),IF(I6324="EI",IF($C$1="预估功能点",'模板使用说明&amp;基础参数'!$E$17,'模板使用说明&amp;基础参数'!$E$24),IF(I6324="EO",IF($C$1="预估功能点",'模板使用说明&amp;基础参数'!$E$18,'模板使用说明&amp;基础参数'!$E$25),IF(I6324="EQ",IF($C$1="预估功能点",'模板使用说明&amp;基础参数'!$E$19,'模板使用说明&amp;基础参数'!$E$26),"")))))</f>
        <v/>
      </c>
      <c r="K6324" s="80"/>
      <c r="L6324" s="80"/>
      <c r="M6324" s="81" t="str">
        <f>IF(J6324="","",IF(K6324="高",IF(L6324="删除",J6324*'模板使用说明&amp;基础参数'!$E$5*'模板使用说明&amp;基础参数'!$E$12,IF(L6324="修改",J6324*'模板使用说明&amp;基础参数'!$E$5*'模板使用说明&amp;基础参数'!$E$11,J6324*'模板使用说明&amp;基础参数'!$E$5*'模板使用说明&amp;基础参数'!$E$10)),IF(K6324="中",IF(L6324="删除",J6324*'模板使用说明&amp;基础参数'!$E$6*'模板使用说明&amp;基础参数'!$E$12,IF(L6324="修改",J6324*'模板使用说明&amp;基础参数'!$E$6*'模板使用说明&amp;基础参数'!$E$11,J6324*'模板使用说明&amp;基础参数'!$E$6*'模板使用说明&amp;基础参数'!$E$10)),IF(L6324="删除",J6324*'模板使用说明&amp;基础参数'!$E$7*'模板使用说明&amp;基础参数'!$E$12,IF(L6324="修改",J6324*'模板使用说明&amp;基础参数'!$E$7*'模板使用说明&amp;基础参数'!$E$11,J6324*'模板使用说明&amp;基础参数'!$E$7*'模板使用说明&amp;基础参数'!$E$10)))))</f>
        <v/>
      </c>
      <c r="N6324" s="96"/>
    </row>
    <row r="6325" spans="1:14">
      <c r="A6325" s="76">
        <f t="shared" si="109"/>
        <v>6320</v>
      </c>
      <c r="B6325" s="77"/>
      <c r="C6325" s="77"/>
      <c r="D6325" s="77"/>
      <c r="E6325" s="77"/>
      <c r="F6325" s="77"/>
      <c r="G6325" s="77"/>
      <c r="H6325" s="78"/>
      <c r="I6325" s="76"/>
      <c r="J6325" s="8" t="str">
        <f>IF(I6325="ILF",IF($C$1="预估功能点",'模板使用说明&amp;基础参数'!$E$15,'模板使用说明&amp;基础参数'!$E$22),IF(I6325="EIF",IF($C$1="预估功能点",'模板使用说明&amp;基础参数'!$E$16,'模板使用说明&amp;基础参数'!$E$23),IF(I6325="EI",IF($C$1="预估功能点",'模板使用说明&amp;基础参数'!$E$17,'模板使用说明&amp;基础参数'!$E$24),IF(I6325="EO",IF($C$1="预估功能点",'模板使用说明&amp;基础参数'!$E$18,'模板使用说明&amp;基础参数'!$E$25),IF(I6325="EQ",IF($C$1="预估功能点",'模板使用说明&amp;基础参数'!$E$19,'模板使用说明&amp;基础参数'!$E$26),"")))))</f>
        <v/>
      </c>
      <c r="K6325" s="80"/>
      <c r="L6325" s="80"/>
      <c r="M6325" s="81" t="str">
        <f>IF(J6325="","",IF(K6325="高",IF(L6325="删除",J6325*'模板使用说明&amp;基础参数'!$E$5*'模板使用说明&amp;基础参数'!$E$12,IF(L6325="修改",J6325*'模板使用说明&amp;基础参数'!$E$5*'模板使用说明&amp;基础参数'!$E$11,J6325*'模板使用说明&amp;基础参数'!$E$5*'模板使用说明&amp;基础参数'!$E$10)),IF(K6325="中",IF(L6325="删除",J6325*'模板使用说明&amp;基础参数'!$E$6*'模板使用说明&amp;基础参数'!$E$12,IF(L6325="修改",J6325*'模板使用说明&amp;基础参数'!$E$6*'模板使用说明&amp;基础参数'!$E$11,J6325*'模板使用说明&amp;基础参数'!$E$6*'模板使用说明&amp;基础参数'!$E$10)),IF(L6325="删除",J6325*'模板使用说明&amp;基础参数'!$E$7*'模板使用说明&amp;基础参数'!$E$12,IF(L6325="修改",J6325*'模板使用说明&amp;基础参数'!$E$7*'模板使用说明&amp;基础参数'!$E$11,J6325*'模板使用说明&amp;基础参数'!$E$7*'模板使用说明&amp;基础参数'!$E$10)))))</f>
        <v/>
      </c>
      <c r="N6325" s="96"/>
    </row>
    <row r="6326" spans="1:14">
      <c r="A6326" s="76">
        <f t="shared" si="109"/>
        <v>6321</v>
      </c>
      <c r="B6326" s="77"/>
      <c r="C6326" s="77"/>
      <c r="D6326" s="77"/>
      <c r="E6326" s="77"/>
      <c r="F6326" s="77"/>
      <c r="G6326" s="77"/>
      <c r="H6326" s="78"/>
      <c r="I6326" s="76"/>
      <c r="J6326" s="8" t="str">
        <f>IF(I6326="ILF",IF($C$1="预估功能点",'模板使用说明&amp;基础参数'!$E$15,'模板使用说明&amp;基础参数'!$E$22),IF(I6326="EIF",IF($C$1="预估功能点",'模板使用说明&amp;基础参数'!$E$16,'模板使用说明&amp;基础参数'!$E$23),IF(I6326="EI",IF($C$1="预估功能点",'模板使用说明&amp;基础参数'!$E$17,'模板使用说明&amp;基础参数'!$E$24),IF(I6326="EO",IF($C$1="预估功能点",'模板使用说明&amp;基础参数'!$E$18,'模板使用说明&amp;基础参数'!$E$25),IF(I6326="EQ",IF($C$1="预估功能点",'模板使用说明&amp;基础参数'!$E$19,'模板使用说明&amp;基础参数'!$E$26),"")))))</f>
        <v/>
      </c>
      <c r="K6326" s="80"/>
      <c r="L6326" s="80"/>
      <c r="M6326" s="81" t="str">
        <f>IF(J6326="","",IF(K6326="高",IF(L6326="删除",J6326*'模板使用说明&amp;基础参数'!$E$5*'模板使用说明&amp;基础参数'!$E$12,IF(L6326="修改",J6326*'模板使用说明&amp;基础参数'!$E$5*'模板使用说明&amp;基础参数'!$E$11,J6326*'模板使用说明&amp;基础参数'!$E$5*'模板使用说明&amp;基础参数'!$E$10)),IF(K6326="中",IF(L6326="删除",J6326*'模板使用说明&amp;基础参数'!$E$6*'模板使用说明&amp;基础参数'!$E$12,IF(L6326="修改",J6326*'模板使用说明&amp;基础参数'!$E$6*'模板使用说明&amp;基础参数'!$E$11,J6326*'模板使用说明&amp;基础参数'!$E$6*'模板使用说明&amp;基础参数'!$E$10)),IF(L6326="删除",J6326*'模板使用说明&amp;基础参数'!$E$7*'模板使用说明&amp;基础参数'!$E$12,IF(L6326="修改",J6326*'模板使用说明&amp;基础参数'!$E$7*'模板使用说明&amp;基础参数'!$E$11,J6326*'模板使用说明&amp;基础参数'!$E$7*'模板使用说明&amp;基础参数'!$E$10)))))</f>
        <v/>
      </c>
      <c r="N6326" s="96"/>
    </row>
    <row r="6327" spans="1:14">
      <c r="A6327" s="76">
        <f t="shared" si="109"/>
        <v>6322</v>
      </c>
      <c r="B6327" s="77"/>
      <c r="C6327" s="77"/>
      <c r="D6327" s="77"/>
      <c r="E6327" s="77"/>
      <c r="F6327" s="77"/>
      <c r="G6327" s="77"/>
      <c r="H6327" s="78"/>
      <c r="I6327" s="76"/>
      <c r="J6327" s="8" t="str">
        <f>IF(I6327="ILF",IF($C$1="预估功能点",'模板使用说明&amp;基础参数'!$E$15,'模板使用说明&amp;基础参数'!$E$22),IF(I6327="EIF",IF($C$1="预估功能点",'模板使用说明&amp;基础参数'!$E$16,'模板使用说明&amp;基础参数'!$E$23),IF(I6327="EI",IF($C$1="预估功能点",'模板使用说明&amp;基础参数'!$E$17,'模板使用说明&amp;基础参数'!$E$24),IF(I6327="EO",IF($C$1="预估功能点",'模板使用说明&amp;基础参数'!$E$18,'模板使用说明&amp;基础参数'!$E$25),IF(I6327="EQ",IF($C$1="预估功能点",'模板使用说明&amp;基础参数'!$E$19,'模板使用说明&amp;基础参数'!$E$26),"")))))</f>
        <v/>
      </c>
      <c r="K6327" s="80"/>
      <c r="L6327" s="80"/>
      <c r="M6327" s="81" t="str">
        <f>IF(J6327="","",IF(K6327="高",IF(L6327="删除",J6327*'模板使用说明&amp;基础参数'!$E$5*'模板使用说明&amp;基础参数'!$E$12,IF(L6327="修改",J6327*'模板使用说明&amp;基础参数'!$E$5*'模板使用说明&amp;基础参数'!$E$11,J6327*'模板使用说明&amp;基础参数'!$E$5*'模板使用说明&amp;基础参数'!$E$10)),IF(K6327="中",IF(L6327="删除",J6327*'模板使用说明&amp;基础参数'!$E$6*'模板使用说明&amp;基础参数'!$E$12,IF(L6327="修改",J6327*'模板使用说明&amp;基础参数'!$E$6*'模板使用说明&amp;基础参数'!$E$11,J6327*'模板使用说明&amp;基础参数'!$E$6*'模板使用说明&amp;基础参数'!$E$10)),IF(L6327="删除",J6327*'模板使用说明&amp;基础参数'!$E$7*'模板使用说明&amp;基础参数'!$E$12,IF(L6327="修改",J6327*'模板使用说明&amp;基础参数'!$E$7*'模板使用说明&amp;基础参数'!$E$11,J6327*'模板使用说明&amp;基础参数'!$E$7*'模板使用说明&amp;基础参数'!$E$10)))))</f>
        <v/>
      </c>
      <c r="N6327" s="96"/>
    </row>
    <row r="6328" spans="1:14">
      <c r="A6328" s="76">
        <f t="shared" si="109"/>
        <v>6323</v>
      </c>
      <c r="B6328" s="77"/>
      <c r="C6328" s="77"/>
      <c r="D6328" s="77"/>
      <c r="E6328" s="77"/>
      <c r="F6328" s="77"/>
      <c r="G6328" s="77"/>
      <c r="H6328" s="78"/>
      <c r="I6328" s="76"/>
      <c r="J6328" s="8" t="str">
        <f>IF(I6328="ILF",IF($C$1="预估功能点",'模板使用说明&amp;基础参数'!$E$15,'模板使用说明&amp;基础参数'!$E$22),IF(I6328="EIF",IF($C$1="预估功能点",'模板使用说明&amp;基础参数'!$E$16,'模板使用说明&amp;基础参数'!$E$23),IF(I6328="EI",IF($C$1="预估功能点",'模板使用说明&amp;基础参数'!$E$17,'模板使用说明&amp;基础参数'!$E$24),IF(I6328="EO",IF($C$1="预估功能点",'模板使用说明&amp;基础参数'!$E$18,'模板使用说明&amp;基础参数'!$E$25),IF(I6328="EQ",IF($C$1="预估功能点",'模板使用说明&amp;基础参数'!$E$19,'模板使用说明&amp;基础参数'!$E$26),"")))))</f>
        <v/>
      </c>
      <c r="K6328" s="80"/>
      <c r="L6328" s="80"/>
      <c r="M6328" s="81" t="str">
        <f>IF(J6328="","",IF(K6328="高",IF(L6328="删除",J6328*'模板使用说明&amp;基础参数'!$E$5*'模板使用说明&amp;基础参数'!$E$12,IF(L6328="修改",J6328*'模板使用说明&amp;基础参数'!$E$5*'模板使用说明&amp;基础参数'!$E$11,J6328*'模板使用说明&amp;基础参数'!$E$5*'模板使用说明&amp;基础参数'!$E$10)),IF(K6328="中",IF(L6328="删除",J6328*'模板使用说明&amp;基础参数'!$E$6*'模板使用说明&amp;基础参数'!$E$12,IF(L6328="修改",J6328*'模板使用说明&amp;基础参数'!$E$6*'模板使用说明&amp;基础参数'!$E$11,J6328*'模板使用说明&amp;基础参数'!$E$6*'模板使用说明&amp;基础参数'!$E$10)),IF(L6328="删除",J6328*'模板使用说明&amp;基础参数'!$E$7*'模板使用说明&amp;基础参数'!$E$12,IF(L6328="修改",J6328*'模板使用说明&amp;基础参数'!$E$7*'模板使用说明&amp;基础参数'!$E$11,J6328*'模板使用说明&amp;基础参数'!$E$7*'模板使用说明&amp;基础参数'!$E$10)))))</f>
        <v/>
      </c>
      <c r="N6328" s="96"/>
    </row>
    <row r="6329" spans="1:14">
      <c r="A6329" s="76">
        <f t="shared" si="109"/>
        <v>6324</v>
      </c>
      <c r="B6329" s="77"/>
      <c r="C6329" s="77"/>
      <c r="D6329" s="77"/>
      <c r="E6329" s="77"/>
      <c r="F6329" s="77"/>
      <c r="G6329" s="77"/>
      <c r="H6329" s="78"/>
      <c r="I6329" s="76"/>
      <c r="J6329" s="8" t="str">
        <f>IF(I6329="ILF",IF($C$1="预估功能点",'模板使用说明&amp;基础参数'!$E$15,'模板使用说明&amp;基础参数'!$E$22),IF(I6329="EIF",IF($C$1="预估功能点",'模板使用说明&amp;基础参数'!$E$16,'模板使用说明&amp;基础参数'!$E$23),IF(I6329="EI",IF($C$1="预估功能点",'模板使用说明&amp;基础参数'!$E$17,'模板使用说明&amp;基础参数'!$E$24),IF(I6329="EO",IF($C$1="预估功能点",'模板使用说明&amp;基础参数'!$E$18,'模板使用说明&amp;基础参数'!$E$25),IF(I6329="EQ",IF($C$1="预估功能点",'模板使用说明&amp;基础参数'!$E$19,'模板使用说明&amp;基础参数'!$E$26),"")))))</f>
        <v/>
      </c>
      <c r="K6329" s="80"/>
      <c r="L6329" s="80"/>
      <c r="M6329" s="81" t="str">
        <f>IF(J6329="","",IF(K6329="高",IF(L6329="删除",J6329*'模板使用说明&amp;基础参数'!$E$5*'模板使用说明&amp;基础参数'!$E$12,IF(L6329="修改",J6329*'模板使用说明&amp;基础参数'!$E$5*'模板使用说明&amp;基础参数'!$E$11,J6329*'模板使用说明&amp;基础参数'!$E$5*'模板使用说明&amp;基础参数'!$E$10)),IF(K6329="中",IF(L6329="删除",J6329*'模板使用说明&amp;基础参数'!$E$6*'模板使用说明&amp;基础参数'!$E$12,IF(L6329="修改",J6329*'模板使用说明&amp;基础参数'!$E$6*'模板使用说明&amp;基础参数'!$E$11,J6329*'模板使用说明&amp;基础参数'!$E$6*'模板使用说明&amp;基础参数'!$E$10)),IF(L6329="删除",J6329*'模板使用说明&amp;基础参数'!$E$7*'模板使用说明&amp;基础参数'!$E$12,IF(L6329="修改",J6329*'模板使用说明&amp;基础参数'!$E$7*'模板使用说明&amp;基础参数'!$E$11,J6329*'模板使用说明&amp;基础参数'!$E$7*'模板使用说明&amp;基础参数'!$E$10)))))</f>
        <v/>
      </c>
      <c r="N6329" s="96"/>
    </row>
    <row r="6330" spans="1:14">
      <c r="A6330" s="76">
        <f t="shared" si="109"/>
        <v>6325</v>
      </c>
      <c r="B6330" s="77"/>
      <c r="C6330" s="77"/>
      <c r="D6330" s="77"/>
      <c r="E6330" s="77"/>
      <c r="F6330" s="77"/>
      <c r="G6330" s="77"/>
      <c r="H6330" s="78"/>
      <c r="I6330" s="76"/>
      <c r="J6330" s="8" t="str">
        <f>IF(I6330="ILF",IF($C$1="预估功能点",'模板使用说明&amp;基础参数'!$E$15,'模板使用说明&amp;基础参数'!$E$22),IF(I6330="EIF",IF($C$1="预估功能点",'模板使用说明&amp;基础参数'!$E$16,'模板使用说明&amp;基础参数'!$E$23),IF(I6330="EI",IF($C$1="预估功能点",'模板使用说明&amp;基础参数'!$E$17,'模板使用说明&amp;基础参数'!$E$24),IF(I6330="EO",IF($C$1="预估功能点",'模板使用说明&amp;基础参数'!$E$18,'模板使用说明&amp;基础参数'!$E$25),IF(I6330="EQ",IF($C$1="预估功能点",'模板使用说明&amp;基础参数'!$E$19,'模板使用说明&amp;基础参数'!$E$26),"")))))</f>
        <v/>
      </c>
      <c r="K6330" s="80"/>
      <c r="L6330" s="80"/>
      <c r="M6330" s="81" t="str">
        <f>IF(J6330="","",IF(K6330="高",IF(L6330="删除",J6330*'模板使用说明&amp;基础参数'!$E$5*'模板使用说明&amp;基础参数'!$E$12,IF(L6330="修改",J6330*'模板使用说明&amp;基础参数'!$E$5*'模板使用说明&amp;基础参数'!$E$11,J6330*'模板使用说明&amp;基础参数'!$E$5*'模板使用说明&amp;基础参数'!$E$10)),IF(K6330="中",IF(L6330="删除",J6330*'模板使用说明&amp;基础参数'!$E$6*'模板使用说明&amp;基础参数'!$E$12,IF(L6330="修改",J6330*'模板使用说明&amp;基础参数'!$E$6*'模板使用说明&amp;基础参数'!$E$11,J6330*'模板使用说明&amp;基础参数'!$E$6*'模板使用说明&amp;基础参数'!$E$10)),IF(L6330="删除",J6330*'模板使用说明&amp;基础参数'!$E$7*'模板使用说明&amp;基础参数'!$E$12,IF(L6330="修改",J6330*'模板使用说明&amp;基础参数'!$E$7*'模板使用说明&amp;基础参数'!$E$11,J6330*'模板使用说明&amp;基础参数'!$E$7*'模板使用说明&amp;基础参数'!$E$10)))))</f>
        <v/>
      </c>
      <c r="N6330" s="96"/>
    </row>
    <row r="6331" spans="1:14">
      <c r="A6331" s="76">
        <f t="shared" si="109"/>
        <v>6326</v>
      </c>
      <c r="B6331" s="77"/>
      <c r="C6331" s="77"/>
      <c r="D6331" s="77"/>
      <c r="E6331" s="77"/>
      <c r="F6331" s="77"/>
      <c r="G6331" s="77"/>
      <c r="H6331" s="78"/>
      <c r="I6331" s="76"/>
      <c r="J6331" s="8" t="str">
        <f>IF(I6331="ILF",IF($C$1="预估功能点",'模板使用说明&amp;基础参数'!$E$15,'模板使用说明&amp;基础参数'!$E$22),IF(I6331="EIF",IF($C$1="预估功能点",'模板使用说明&amp;基础参数'!$E$16,'模板使用说明&amp;基础参数'!$E$23),IF(I6331="EI",IF($C$1="预估功能点",'模板使用说明&amp;基础参数'!$E$17,'模板使用说明&amp;基础参数'!$E$24),IF(I6331="EO",IF($C$1="预估功能点",'模板使用说明&amp;基础参数'!$E$18,'模板使用说明&amp;基础参数'!$E$25),IF(I6331="EQ",IF($C$1="预估功能点",'模板使用说明&amp;基础参数'!$E$19,'模板使用说明&amp;基础参数'!$E$26),"")))))</f>
        <v/>
      </c>
      <c r="K6331" s="80"/>
      <c r="L6331" s="80"/>
      <c r="M6331" s="81" t="str">
        <f>IF(J6331="","",IF(K6331="高",IF(L6331="删除",J6331*'模板使用说明&amp;基础参数'!$E$5*'模板使用说明&amp;基础参数'!$E$12,IF(L6331="修改",J6331*'模板使用说明&amp;基础参数'!$E$5*'模板使用说明&amp;基础参数'!$E$11,J6331*'模板使用说明&amp;基础参数'!$E$5*'模板使用说明&amp;基础参数'!$E$10)),IF(K6331="中",IF(L6331="删除",J6331*'模板使用说明&amp;基础参数'!$E$6*'模板使用说明&amp;基础参数'!$E$12,IF(L6331="修改",J6331*'模板使用说明&amp;基础参数'!$E$6*'模板使用说明&amp;基础参数'!$E$11,J6331*'模板使用说明&amp;基础参数'!$E$6*'模板使用说明&amp;基础参数'!$E$10)),IF(L6331="删除",J6331*'模板使用说明&amp;基础参数'!$E$7*'模板使用说明&amp;基础参数'!$E$12,IF(L6331="修改",J6331*'模板使用说明&amp;基础参数'!$E$7*'模板使用说明&amp;基础参数'!$E$11,J6331*'模板使用说明&amp;基础参数'!$E$7*'模板使用说明&amp;基础参数'!$E$10)))))</f>
        <v/>
      </c>
      <c r="N6331" s="96"/>
    </row>
    <row r="6332" spans="1:14">
      <c r="A6332" s="76">
        <f t="shared" si="109"/>
        <v>6327</v>
      </c>
      <c r="B6332" s="77"/>
      <c r="C6332" s="77"/>
      <c r="D6332" s="77"/>
      <c r="E6332" s="77"/>
      <c r="F6332" s="77"/>
      <c r="G6332" s="77"/>
      <c r="H6332" s="78"/>
      <c r="I6332" s="76"/>
      <c r="J6332" s="8" t="str">
        <f>IF(I6332="ILF",IF($C$1="预估功能点",'模板使用说明&amp;基础参数'!$E$15,'模板使用说明&amp;基础参数'!$E$22),IF(I6332="EIF",IF($C$1="预估功能点",'模板使用说明&amp;基础参数'!$E$16,'模板使用说明&amp;基础参数'!$E$23),IF(I6332="EI",IF($C$1="预估功能点",'模板使用说明&amp;基础参数'!$E$17,'模板使用说明&amp;基础参数'!$E$24),IF(I6332="EO",IF($C$1="预估功能点",'模板使用说明&amp;基础参数'!$E$18,'模板使用说明&amp;基础参数'!$E$25),IF(I6332="EQ",IF($C$1="预估功能点",'模板使用说明&amp;基础参数'!$E$19,'模板使用说明&amp;基础参数'!$E$26),"")))))</f>
        <v/>
      </c>
      <c r="K6332" s="80"/>
      <c r="L6332" s="80"/>
      <c r="M6332" s="81" t="str">
        <f>IF(J6332="","",IF(K6332="高",IF(L6332="删除",J6332*'模板使用说明&amp;基础参数'!$E$5*'模板使用说明&amp;基础参数'!$E$12,IF(L6332="修改",J6332*'模板使用说明&amp;基础参数'!$E$5*'模板使用说明&amp;基础参数'!$E$11,J6332*'模板使用说明&amp;基础参数'!$E$5*'模板使用说明&amp;基础参数'!$E$10)),IF(K6332="中",IF(L6332="删除",J6332*'模板使用说明&amp;基础参数'!$E$6*'模板使用说明&amp;基础参数'!$E$12,IF(L6332="修改",J6332*'模板使用说明&amp;基础参数'!$E$6*'模板使用说明&amp;基础参数'!$E$11,J6332*'模板使用说明&amp;基础参数'!$E$6*'模板使用说明&amp;基础参数'!$E$10)),IF(L6332="删除",J6332*'模板使用说明&amp;基础参数'!$E$7*'模板使用说明&amp;基础参数'!$E$12,IF(L6332="修改",J6332*'模板使用说明&amp;基础参数'!$E$7*'模板使用说明&amp;基础参数'!$E$11,J6332*'模板使用说明&amp;基础参数'!$E$7*'模板使用说明&amp;基础参数'!$E$10)))))</f>
        <v/>
      </c>
      <c r="N6332" s="96"/>
    </row>
    <row r="6333" spans="1:14">
      <c r="A6333" s="76">
        <f t="shared" si="109"/>
        <v>6328</v>
      </c>
      <c r="B6333" s="77"/>
      <c r="C6333" s="77"/>
      <c r="D6333" s="77"/>
      <c r="E6333" s="77"/>
      <c r="F6333" s="77"/>
      <c r="G6333" s="77"/>
      <c r="H6333" s="78"/>
      <c r="I6333" s="76"/>
      <c r="J6333" s="8" t="str">
        <f>IF(I6333="ILF",IF($C$1="预估功能点",'模板使用说明&amp;基础参数'!$E$15,'模板使用说明&amp;基础参数'!$E$22),IF(I6333="EIF",IF($C$1="预估功能点",'模板使用说明&amp;基础参数'!$E$16,'模板使用说明&amp;基础参数'!$E$23),IF(I6333="EI",IF($C$1="预估功能点",'模板使用说明&amp;基础参数'!$E$17,'模板使用说明&amp;基础参数'!$E$24),IF(I6333="EO",IF($C$1="预估功能点",'模板使用说明&amp;基础参数'!$E$18,'模板使用说明&amp;基础参数'!$E$25),IF(I6333="EQ",IF($C$1="预估功能点",'模板使用说明&amp;基础参数'!$E$19,'模板使用说明&amp;基础参数'!$E$26),"")))))</f>
        <v/>
      </c>
      <c r="K6333" s="80"/>
      <c r="L6333" s="80"/>
      <c r="M6333" s="81" t="str">
        <f>IF(J6333="","",IF(K6333="高",IF(L6333="删除",J6333*'模板使用说明&amp;基础参数'!$E$5*'模板使用说明&amp;基础参数'!$E$12,IF(L6333="修改",J6333*'模板使用说明&amp;基础参数'!$E$5*'模板使用说明&amp;基础参数'!$E$11,J6333*'模板使用说明&amp;基础参数'!$E$5*'模板使用说明&amp;基础参数'!$E$10)),IF(K6333="中",IF(L6333="删除",J6333*'模板使用说明&amp;基础参数'!$E$6*'模板使用说明&amp;基础参数'!$E$12,IF(L6333="修改",J6333*'模板使用说明&amp;基础参数'!$E$6*'模板使用说明&amp;基础参数'!$E$11,J6333*'模板使用说明&amp;基础参数'!$E$6*'模板使用说明&amp;基础参数'!$E$10)),IF(L6333="删除",J6333*'模板使用说明&amp;基础参数'!$E$7*'模板使用说明&amp;基础参数'!$E$12,IF(L6333="修改",J6333*'模板使用说明&amp;基础参数'!$E$7*'模板使用说明&amp;基础参数'!$E$11,J6333*'模板使用说明&amp;基础参数'!$E$7*'模板使用说明&amp;基础参数'!$E$10)))))</f>
        <v/>
      </c>
      <c r="N6333" s="96"/>
    </row>
    <row r="6334" spans="1:14">
      <c r="A6334" s="76">
        <f t="shared" si="109"/>
        <v>6329</v>
      </c>
      <c r="B6334" s="77"/>
      <c r="C6334" s="77"/>
      <c r="D6334" s="77"/>
      <c r="E6334" s="77"/>
      <c r="F6334" s="77"/>
      <c r="G6334" s="77"/>
      <c r="H6334" s="78"/>
      <c r="I6334" s="76"/>
      <c r="J6334" s="8" t="str">
        <f>IF(I6334="ILF",IF($C$1="预估功能点",'模板使用说明&amp;基础参数'!$E$15,'模板使用说明&amp;基础参数'!$E$22),IF(I6334="EIF",IF($C$1="预估功能点",'模板使用说明&amp;基础参数'!$E$16,'模板使用说明&amp;基础参数'!$E$23),IF(I6334="EI",IF($C$1="预估功能点",'模板使用说明&amp;基础参数'!$E$17,'模板使用说明&amp;基础参数'!$E$24),IF(I6334="EO",IF($C$1="预估功能点",'模板使用说明&amp;基础参数'!$E$18,'模板使用说明&amp;基础参数'!$E$25),IF(I6334="EQ",IF($C$1="预估功能点",'模板使用说明&amp;基础参数'!$E$19,'模板使用说明&amp;基础参数'!$E$26),"")))))</f>
        <v/>
      </c>
      <c r="K6334" s="80"/>
      <c r="L6334" s="80"/>
      <c r="M6334" s="81" t="str">
        <f>IF(J6334="","",IF(K6334="高",IF(L6334="删除",J6334*'模板使用说明&amp;基础参数'!$E$5*'模板使用说明&amp;基础参数'!$E$12,IF(L6334="修改",J6334*'模板使用说明&amp;基础参数'!$E$5*'模板使用说明&amp;基础参数'!$E$11,J6334*'模板使用说明&amp;基础参数'!$E$5*'模板使用说明&amp;基础参数'!$E$10)),IF(K6334="中",IF(L6334="删除",J6334*'模板使用说明&amp;基础参数'!$E$6*'模板使用说明&amp;基础参数'!$E$12,IF(L6334="修改",J6334*'模板使用说明&amp;基础参数'!$E$6*'模板使用说明&amp;基础参数'!$E$11,J6334*'模板使用说明&amp;基础参数'!$E$6*'模板使用说明&amp;基础参数'!$E$10)),IF(L6334="删除",J6334*'模板使用说明&amp;基础参数'!$E$7*'模板使用说明&amp;基础参数'!$E$12,IF(L6334="修改",J6334*'模板使用说明&amp;基础参数'!$E$7*'模板使用说明&amp;基础参数'!$E$11,J6334*'模板使用说明&amp;基础参数'!$E$7*'模板使用说明&amp;基础参数'!$E$10)))))</f>
        <v/>
      </c>
      <c r="N6334" s="96"/>
    </row>
    <row r="6335" spans="1:14">
      <c r="A6335" s="76">
        <f t="shared" si="109"/>
        <v>6330</v>
      </c>
      <c r="B6335" s="77"/>
      <c r="C6335" s="77"/>
      <c r="D6335" s="77"/>
      <c r="E6335" s="77"/>
      <c r="F6335" s="77"/>
      <c r="G6335" s="77"/>
      <c r="H6335" s="78"/>
      <c r="I6335" s="76"/>
      <c r="J6335" s="8" t="str">
        <f>IF(I6335="ILF",IF($C$1="预估功能点",'模板使用说明&amp;基础参数'!$E$15,'模板使用说明&amp;基础参数'!$E$22),IF(I6335="EIF",IF($C$1="预估功能点",'模板使用说明&amp;基础参数'!$E$16,'模板使用说明&amp;基础参数'!$E$23),IF(I6335="EI",IF($C$1="预估功能点",'模板使用说明&amp;基础参数'!$E$17,'模板使用说明&amp;基础参数'!$E$24),IF(I6335="EO",IF($C$1="预估功能点",'模板使用说明&amp;基础参数'!$E$18,'模板使用说明&amp;基础参数'!$E$25),IF(I6335="EQ",IF($C$1="预估功能点",'模板使用说明&amp;基础参数'!$E$19,'模板使用说明&amp;基础参数'!$E$26),"")))))</f>
        <v/>
      </c>
      <c r="K6335" s="80"/>
      <c r="L6335" s="80"/>
      <c r="M6335" s="81" t="str">
        <f>IF(J6335="","",IF(K6335="高",IF(L6335="删除",J6335*'模板使用说明&amp;基础参数'!$E$5*'模板使用说明&amp;基础参数'!$E$12,IF(L6335="修改",J6335*'模板使用说明&amp;基础参数'!$E$5*'模板使用说明&amp;基础参数'!$E$11,J6335*'模板使用说明&amp;基础参数'!$E$5*'模板使用说明&amp;基础参数'!$E$10)),IF(K6335="中",IF(L6335="删除",J6335*'模板使用说明&amp;基础参数'!$E$6*'模板使用说明&amp;基础参数'!$E$12,IF(L6335="修改",J6335*'模板使用说明&amp;基础参数'!$E$6*'模板使用说明&amp;基础参数'!$E$11,J6335*'模板使用说明&amp;基础参数'!$E$6*'模板使用说明&amp;基础参数'!$E$10)),IF(L6335="删除",J6335*'模板使用说明&amp;基础参数'!$E$7*'模板使用说明&amp;基础参数'!$E$12,IF(L6335="修改",J6335*'模板使用说明&amp;基础参数'!$E$7*'模板使用说明&amp;基础参数'!$E$11,J6335*'模板使用说明&amp;基础参数'!$E$7*'模板使用说明&amp;基础参数'!$E$10)))))</f>
        <v/>
      </c>
      <c r="N6335" s="96"/>
    </row>
    <row r="6336" spans="1:14">
      <c r="A6336" s="76">
        <f t="shared" si="109"/>
        <v>6331</v>
      </c>
      <c r="B6336" s="77"/>
      <c r="C6336" s="77"/>
      <c r="D6336" s="77"/>
      <c r="E6336" s="77"/>
      <c r="F6336" s="77"/>
      <c r="G6336" s="77"/>
      <c r="H6336" s="78"/>
      <c r="I6336" s="76"/>
      <c r="J6336" s="8" t="str">
        <f>IF(I6336="ILF",IF($C$1="预估功能点",'模板使用说明&amp;基础参数'!$E$15,'模板使用说明&amp;基础参数'!$E$22),IF(I6336="EIF",IF($C$1="预估功能点",'模板使用说明&amp;基础参数'!$E$16,'模板使用说明&amp;基础参数'!$E$23),IF(I6336="EI",IF($C$1="预估功能点",'模板使用说明&amp;基础参数'!$E$17,'模板使用说明&amp;基础参数'!$E$24),IF(I6336="EO",IF($C$1="预估功能点",'模板使用说明&amp;基础参数'!$E$18,'模板使用说明&amp;基础参数'!$E$25),IF(I6336="EQ",IF($C$1="预估功能点",'模板使用说明&amp;基础参数'!$E$19,'模板使用说明&amp;基础参数'!$E$26),"")))))</f>
        <v/>
      </c>
      <c r="K6336" s="80"/>
      <c r="L6336" s="80"/>
      <c r="M6336" s="81" t="str">
        <f>IF(J6336="","",IF(K6336="高",IF(L6336="删除",J6336*'模板使用说明&amp;基础参数'!$E$5*'模板使用说明&amp;基础参数'!$E$12,IF(L6336="修改",J6336*'模板使用说明&amp;基础参数'!$E$5*'模板使用说明&amp;基础参数'!$E$11,J6336*'模板使用说明&amp;基础参数'!$E$5*'模板使用说明&amp;基础参数'!$E$10)),IF(K6336="中",IF(L6336="删除",J6336*'模板使用说明&amp;基础参数'!$E$6*'模板使用说明&amp;基础参数'!$E$12,IF(L6336="修改",J6336*'模板使用说明&amp;基础参数'!$E$6*'模板使用说明&amp;基础参数'!$E$11,J6336*'模板使用说明&amp;基础参数'!$E$6*'模板使用说明&amp;基础参数'!$E$10)),IF(L6336="删除",J6336*'模板使用说明&amp;基础参数'!$E$7*'模板使用说明&amp;基础参数'!$E$12,IF(L6336="修改",J6336*'模板使用说明&amp;基础参数'!$E$7*'模板使用说明&amp;基础参数'!$E$11,J6336*'模板使用说明&amp;基础参数'!$E$7*'模板使用说明&amp;基础参数'!$E$10)))))</f>
        <v/>
      </c>
      <c r="N6336" s="96"/>
    </row>
    <row r="6337" spans="1:14">
      <c r="A6337" s="76">
        <f t="shared" si="109"/>
        <v>6332</v>
      </c>
      <c r="B6337" s="77"/>
      <c r="C6337" s="77"/>
      <c r="D6337" s="77"/>
      <c r="E6337" s="77"/>
      <c r="F6337" s="77"/>
      <c r="G6337" s="77"/>
      <c r="H6337" s="78"/>
      <c r="I6337" s="76"/>
      <c r="J6337" s="8" t="str">
        <f>IF(I6337="ILF",IF($C$1="预估功能点",'模板使用说明&amp;基础参数'!$E$15,'模板使用说明&amp;基础参数'!$E$22),IF(I6337="EIF",IF($C$1="预估功能点",'模板使用说明&amp;基础参数'!$E$16,'模板使用说明&amp;基础参数'!$E$23),IF(I6337="EI",IF($C$1="预估功能点",'模板使用说明&amp;基础参数'!$E$17,'模板使用说明&amp;基础参数'!$E$24),IF(I6337="EO",IF($C$1="预估功能点",'模板使用说明&amp;基础参数'!$E$18,'模板使用说明&amp;基础参数'!$E$25),IF(I6337="EQ",IF($C$1="预估功能点",'模板使用说明&amp;基础参数'!$E$19,'模板使用说明&amp;基础参数'!$E$26),"")))))</f>
        <v/>
      </c>
      <c r="K6337" s="80"/>
      <c r="L6337" s="80"/>
      <c r="M6337" s="81" t="str">
        <f>IF(J6337="","",IF(K6337="高",IF(L6337="删除",J6337*'模板使用说明&amp;基础参数'!$E$5*'模板使用说明&amp;基础参数'!$E$12,IF(L6337="修改",J6337*'模板使用说明&amp;基础参数'!$E$5*'模板使用说明&amp;基础参数'!$E$11,J6337*'模板使用说明&amp;基础参数'!$E$5*'模板使用说明&amp;基础参数'!$E$10)),IF(K6337="中",IF(L6337="删除",J6337*'模板使用说明&amp;基础参数'!$E$6*'模板使用说明&amp;基础参数'!$E$12,IF(L6337="修改",J6337*'模板使用说明&amp;基础参数'!$E$6*'模板使用说明&amp;基础参数'!$E$11,J6337*'模板使用说明&amp;基础参数'!$E$6*'模板使用说明&amp;基础参数'!$E$10)),IF(L6337="删除",J6337*'模板使用说明&amp;基础参数'!$E$7*'模板使用说明&amp;基础参数'!$E$12,IF(L6337="修改",J6337*'模板使用说明&amp;基础参数'!$E$7*'模板使用说明&amp;基础参数'!$E$11,J6337*'模板使用说明&amp;基础参数'!$E$7*'模板使用说明&amp;基础参数'!$E$10)))))</f>
        <v/>
      </c>
      <c r="N6337" s="96"/>
    </row>
    <row r="6338" spans="1:14">
      <c r="A6338" s="76">
        <f t="shared" si="109"/>
        <v>6333</v>
      </c>
      <c r="B6338" s="77"/>
      <c r="C6338" s="77"/>
      <c r="D6338" s="77"/>
      <c r="E6338" s="77"/>
      <c r="F6338" s="77"/>
      <c r="G6338" s="77"/>
      <c r="H6338" s="78"/>
      <c r="I6338" s="76"/>
      <c r="J6338" s="8" t="str">
        <f>IF(I6338="ILF",IF($C$1="预估功能点",'模板使用说明&amp;基础参数'!$E$15,'模板使用说明&amp;基础参数'!$E$22),IF(I6338="EIF",IF($C$1="预估功能点",'模板使用说明&amp;基础参数'!$E$16,'模板使用说明&amp;基础参数'!$E$23),IF(I6338="EI",IF($C$1="预估功能点",'模板使用说明&amp;基础参数'!$E$17,'模板使用说明&amp;基础参数'!$E$24),IF(I6338="EO",IF($C$1="预估功能点",'模板使用说明&amp;基础参数'!$E$18,'模板使用说明&amp;基础参数'!$E$25),IF(I6338="EQ",IF($C$1="预估功能点",'模板使用说明&amp;基础参数'!$E$19,'模板使用说明&amp;基础参数'!$E$26),"")))))</f>
        <v/>
      </c>
      <c r="K6338" s="80"/>
      <c r="L6338" s="80"/>
      <c r="M6338" s="81" t="str">
        <f>IF(J6338="","",IF(K6338="高",IF(L6338="删除",J6338*'模板使用说明&amp;基础参数'!$E$5*'模板使用说明&amp;基础参数'!$E$12,IF(L6338="修改",J6338*'模板使用说明&amp;基础参数'!$E$5*'模板使用说明&amp;基础参数'!$E$11,J6338*'模板使用说明&amp;基础参数'!$E$5*'模板使用说明&amp;基础参数'!$E$10)),IF(K6338="中",IF(L6338="删除",J6338*'模板使用说明&amp;基础参数'!$E$6*'模板使用说明&amp;基础参数'!$E$12,IF(L6338="修改",J6338*'模板使用说明&amp;基础参数'!$E$6*'模板使用说明&amp;基础参数'!$E$11,J6338*'模板使用说明&amp;基础参数'!$E$6*'模板使用说明&amp;基础参数'!$E$10)),IF(L6338="删除",J6338*'模板使用说明&amp;基础参数'!$E$7*'模板使用说明&amp;基础参数'!$E$12,IF(L6338="修改",J6338*'模板使用说明&amp;基础参数'!$E$7*'模板使用说明&amp;基础参数'!$E$11,J6338*'模板使用说明&amp;基础参数'!$E$7*'模板使用说明&amp;基础参数'!$E$10)))))</f>
        <v/>
      </c>
      <c r="N6338" s="96"/>
    </row>
    <row r="6339" spans="1:14">
      <c r="A6339" s="76">
        <f t="shared" si="109"/>
        <v>6334</v>
      </c>
      <c r="B6339" s="77"/>
      <c r="C6339" s="77"/>
      <c r="D6339" s="77"/>
      <c r="E6339" s="77"/>
      <c r="F6339" s="77"/>
      <c r="G6339" s="77"/>
      <c r="H6339" s="78"/>
      <c r="I6339" s="76"/>
      <c r="J6339" s="8" t="str">
        <f>IF(I6339="ILF",IF($C$1="预估功能点",'模板使用说明&amp;基础参数'!$E$15,'模板使用说明&amp;基础参数'!$E$22),IF(I6339="EIF",IF($C$1="预估功能点",'模板使用说明&amp;基础参数'!$E$16,'模板使用说明&amp;基础参数'!$E$23),IF(I6339="EI",IF($C$1="预估功能点",'模板使用说明&amp;基础参数'!$E$17,'模板使用说明&amp;基础参数'!$E$24),IF(I6339="EO",IF($C$1="预估功能点",'模板使用说明&amp;基础参数'!$E$18,'模板使用说明&amp;基础参数'!$E$25),IF(I6339="EQ",IF($C$1="预估功能点",'模板使用说明&amp;基础参数'!$E$19,'模板使用说明&amp;基础参数'!$E$26),"")))))</f>
        <v/>
      </c>
      <c r="K6339" s="80"/>
      <c r="L6339" s="80"/>
      <c r="M6339" s="81" t="str">
        <f>IF(J6339="","",IF(K6339="高",IF(L6339="删除",J6339*'模板使用说明&amp;基础参数'!$E$5*'模板使用说明&amp;基础参数'!$E$12,IF(L6339="修改",J6339*'模板使用说明&amp;基础参数'!$E$5*'模板使用说明&amp;基础参数'!$E$11,J6339*'模板使用说明&amp;基础参数'!$E$5*'模板使用说明&amp;基础参数'!$E$10)),IF(K6339="中",IF(L6339="删除",J6339*'模板使用说明&amp;基础参数'!$E$6*'模板使用说明&amp;基础参数'!$E$12,IF(L6339="修改",J6339*'模板使用说明&amp;基础参数'!$E$6*'模板使用说明&amp;基础参数'!$E$11,J6339*'模板使用说明&amp;基础参数'!$E$6*'模板使用说明&amp;基础参数'!$E$10)),IF(L6339="删除",J6339*'模板使用说明&amp;基础参数'!$E$7*'模板使用说明&amp;基础参数'!$E$12,IF(L6339="修改",J6339*'模板使用说明&amp;基础参数'!$E$7*'模板使用说明&amp;基础参数'!$E$11,J6339*'模板使用说明&amp;基础参数'!$E$7*'模板使用说明&amp;基础参数'!$E$10)))))</f>
        <v/>
      </c>
      <c r="N6339" s="96"/>
    </row>
    <row r="6340" spans="1:14">
      <c r="A6340" s="76">
        <f t="shared" ref="A6340:A6403" si="110">ROW()-5</f>
        <v>6335</v>
      </c>
      <c r="B6340" s="77"/>
      <c r="C6340" s="77"/>
      <c r="D6340" s="77"/>
      <c r="E6340" s="77"/>
      <c r="F6340" s="77"/>
      <c r="G6340" s="77"/>
      <c r="H6340" s="78"/>
      <c r="I6340" s="76"/>
      <c r="J6340" s="8" t="str">
        <f>IF(I6340="ILF",IF($C$1="预估功能点",'模板使用说明&amp;基础参数'!$E$15,'模板使用说明&amp;基础参数'!$E$22),IF(I6340="EIF",IF($C$1="预估功能点",'模板使用说明&amp;基础参数'!$E$16,'模板使用说明&amp;基础参数'!$E$23),IF(I6340="EI",IF($C$1="预估功能点",'模板使用说明&amp;基础参数'!$E$17,'模板使用说明&amp;基础参数'!$E$24),IF(I6340="EO",IF($C$1="预估功能点",'模板使用说明&amp;基础参数'!$E$18,'模板使用说明&amp;基础参数'!$E$25),IF(I6340="EQ",IF($C$1="预估功能点",'模板使用说明&amp;基础参数'!$E$19,'模板使用说明&amp;基础参数'!$E$26),"")))))</f>
        <v/>
      </c>
      <c r="K6340" s="80"/>
      <c r="L6340" s="80"/>
      <c r="M6340" s="81" t="str">
        <f>IF(J6340="","",IF(K6340="高",IF(L6340="删除",J6340*'模板使用说明&amp;基础参数'!$E$5*'模板使用说明&amp;基础参数'!$E$12,IF(L6340="修改",J6340*'模板使用说明&amp;基础参数'!$E$5*'模板使用说明&amp;基础参数'!$E$11,J6340*'模板使用说明&amp;基础参数'!$E$5*'模板使用说明&amp;基础参数'!$E$10)),IF(K6340="中",IF(L6340="删除",J6340*'模板使用说明&amp;基础参数'!$E$6*'模板使用说明&amp;基础参数'!$E$12,IF(L6340="修改",J6340*'模板使用说明&amp;基础参数'!$E$6*'模板使用说明&amp;基础参数'!$E$11,J6340*'模板使用说明&amp;基础参数'!$E$6*'模板使用说明&amp;基础参数'!$E$10)),IF(L6340="删除",J6340*'模板使用说明&amp;基础参数'!$E$7*'模板使用说明&amp;基础参数'!$E$12,IF(L6340="修改",J6340*'模板使用说明&amp;基础参数'!$E$7*'模板使用说明&amp;基础参数'!$E$11,J6340*'模板使用说明&amp;基础参数'!$E$7*'模板使用说明&amp;基础参数'!$E$10)))))</f>
        <v/>
      </c>
      <c r="N6340" s="96"/>
    </row>
    <row r="6341" spans="1:14">
      <c r="A6341" s="76">
        <f t="shared" si="110"/>
        <v>6336</v>
      </c>
      <c r="B6341" s="77"/>
      <c r="C6341" s="77"/>
      <c r="D6341" s="77"/>
      <c r="E6341" s="77"/>
      <c r="F6341" s="77"/>
      <c r="G6341" s="77"/>
      <c r="H6341" s="78"/>
      <c r="I6341" s="76"/>
      <c r="J6341" s="8" t="str">
        <f>IF(I6341="ILF",IF($C$1="预估功能点",'模板使用说明&amp;基础参数'!$E$15,'模板使用说明&amp;基础参数'!$E$22),IF(I6341="EIF",IF($C$1="预估功能点",'模板使用说明&amp;基础参数'!$E$16,'模板使用说明&amp;基础参数'!$E$23),IF(I6341="EI",IF($C$1="预估功能点",'模板使用说明&amp;基础参数'!$E$17,'模板使用说明&amp;基础参数'!$E$24),IF(I6341="EO",IF($C$1="预估功能点",'模板使用说明&amp;基础参数'!$E$18,'模板使用说明&amp;基础参数'!$E$25),IF(I6341="EQ",IF($C$1="预估功能点",'模板使用说明&amp;基础参数'!$E$19,'模板使用说明&amp;基础参数'!$E$26),"")))))</f>
        <v/>
      </c>
      <c r="K6341" s="80"/>
      <c r="L6341" s="80"/>
      <c r="M6341" s="81" t="str">
        <f>IF(J6341="","",IF(K6341="高",IF(L6341="删除",J6341*'模板使用说明&amp;基础参数'!$E$5*'模板使用说明&amp;基础参数'!$E$12,IF(L6341="修改",J6341*'模板使用说明&amp;基础参数'!$E$5*'模板使用说明&amp;基础参数'!$E$11,J6341*'模板使用说明&amp;基础参数'!$E$5*'模板使用说明&amp;基础参数'!$E$10)),IF(K6341="中",IF(L6341="删除",J6341*'模板使用说明&amp;基础参数'!$E$6*'模板使用说明&amp;基础参数'!$E$12,IF(L6341="修改",J6341*'模板使用说明&amp;基础参数'!$E$6*'模板使用说明&amp;基础参数'!$E$11,J6341*'模板使用说明&amp;基础参数'!$E$6*'模板使用说明&amp;基础参数'!$E$10)),IF(L6341="删除",J6341*'模板使用说明&amp;基础参数'!$E$7*'模板使用说明&amp;基础参数'!$E$12,IF(L6341="修改",J6341*'模板使用说明&amp;基础参数'!$E$7*'模板使用说明&amp;基础参数'!$E$11,J6341*'模板使用说明&amp;基础参数'!$E$7*'模板使用说明&amp;基础参数'!$E$10)))))</f>
        <v/>
      </c>
      <c r="N6341" s="96"/>
    </row>
    <row r="6342" spans="1:14">
      <c r="A6342" s="76">
        <f t="shared" si="110"/>
        <v>6337</v>
      </c>
      <c r="B6342" s="77"/>
      <c r="C6342" s="77"/>
      <c r="D6342" s="77"/>
      <c r="E6342" s="77"/>
      <c r="F6342" s="77"/>
      <c r="G6342" s="77"/>
      <c r="H6342" s="78"/>
      <c r="I6342" s="76"/>
      <c r="J6342" s="8" t="str">
        <f>IF(I6342="ILF",IF($C$1="预估功能点",'模板使用说明&amp;基础参数'!$E$15,'模板使用说明&amp;基础参数'!$E$22),IF(I6342="EIF",IF($C$1="预估功能点",'模板使用说明&amp;基础参数'!$E$16,'模板使用说明&amp;基础参数'!$E$23),IF(I6342="EI",IF($C$1="预估功能点",'模板使用说明&amp;基础参数'!$E$17,'模板使用说明&amp;基础参数'!$E$24),IF(I6342="EO",IF($C$1="预估功能点",'模板使用说明&amp;基础参数'!$E$18,'模板使用说明&amp;基础参数'!$E$25),IF(I6342="EQ",IF($C$1="预估功能点",'模板使用说明&amp;基础参数'!$E$19,'模板使用说明&amp;基础参数'!$E$26),"")))))</f>
        <v/>
      </c>
      <c r="K6342" s="80"/>
      <c r="L6342" s="80"/>
      <c r="M6342" s="81" t="str">
        <f>IF(J6342="","",IF(K6342="高",IF(L6342="删除",J6342*'模板使用说明&amp;基础参数'!$E$5*'模板使用说明&amp;基础参数'!$E$12,IF(L6342="修改",J6342*'模板使用说明&amp;基础参数'!$E$5*'模板使用说明&amp;基础参数'!$E$11,J6342*'模板使用说明&amp;基础参数'!$E$5*'模板使用说明&amp;基础参数'!$E$10)),IF(K6342="中",IF(L6342="删除",J6342*'模板使用说明&amp;基础参数'!$E$6*'模板使用说明&amp;基础参数'!$E$12,IF(L6342="修改",J6342*'模板使用说明&amp;基础参数'!$E$6*'模板使用说明&amp;基础参数'!$E$11,J6342*'模板使用说明&amp;基础参数'!$E$6*'模板使用说明&amp;基础参数'!$E$10)),IF(L6342="删除",J6342*'模板使用说明&amp;基础参数'!$E$7*'模板使用说明&amp;基础参数'!$E$12,IF(L6342="修改",J6342*'模板使用说明&amp;基础参数'!$E$7*'模板使用说明&amp;基础参数'!$E$11,J6342*'模板使用说明&amp;基础参数'!$E$7*'模板使用说明&amp;基础参数'!$E$10)))))</f>
        <v/>
      </c>
      <c r="N6342" s="96"/>
    </row>
    <row r="6343" spans="1:14">
      <c r="A6343" s="76">
        <f t="shared" si="110"/>
        <v>6338</v>
      </c>
      <c r="B6343" s="77"/>
      <c r="C6343" s="77"/>
      <c r="D6343" s="77"/>
      <c r="E6343" s="77"/>
      <c r="F6343" s="77"/>
      <c r="G6343" s="77"/>
      <c r="H6343" s="78"/>
      <c r="I6343" s="76"/>
      <c r="J6343" s="8" t="str">
        <f>IF(I6343="ILF",IF($C$1="预估功能点",'模板使用说明&amp;基础参数'!$E$15,'模板使用说明&amp;基础参数'!$E$22),IF(I6343="EIF",IF($C$1="预估功能点",'模板使用说明&amp;基础参数'!$E$16,'模板使用说明&amp;基础参数'!$E$23),IF(I6343="EI",IF($C$1="预估功能点",'模板使用说明&amp;基础参数'!$E$17,'模板使用说明&amp;基础参数'!$E$24),IF(I6343="EO",IF($C$1="预估功能点",'模板使用说明&amp;基础参数'!$E$18,'模板使用说明&amp;基础参数'!$E$25),IF(I6343="EQ",IF($C$1="预估功能点",'模板使用说明&amp;基础参数'!$E$19,'模板使用说明&amp;基础参数'!$E$26),"")))))</f>
        <v/>
      </c>
      <c r="K6343" s="80"/>
      <c r="L6343" s="80"/>
      <c r="M6343" s="81" t="str">
        <f>IF(J6343="","",IF(K6343="高",IF(L6343="删除",J6343*'模板使用说明&amp;基础参数'!$E$5*'模板使用说明&amp;基础参数'!$E$12,IF(L6343="修改",J6343*'模板使用说明&amp;基础参数'!$E$5*'模板使用说明&amp;基础参数'!$E$11,J6343*'模板使用说明&amp;基础参数'!$E$5*'模板使用说明&amp;基础参数'!$E$10)),IF(K6343="中",IF(L6343="删除",J6343*'模板使用说明&amp;基础参数'!$E$6*'模板使用说明&amp;基础参数'!$E$12,IF(L6343="修改",J6343*'模板使用说明&amp;基础参数'!$E$6*'模板使用说明&amp;基础参数'!$E$11,J6343*'模板使用说明&amp;基础参数'!$E$6*'模板使用说明&amp;基础参数'!$E$10)),IF(L6343="删除",J6343*'模板使用说明&amp;基础参数'!$E$7*'模板使用说明&amp;基础参数'!$E$12,IF(L6343="修改",J6343*'模板使用说明&amp;基础参数'!$E$7*'模板使用说明&amp;基础参数'!$E$11,J6343*'模板使用说明&amp;基础参数'!$E$7*'模板使用说明&amp;基础参数'!$E$10)))))</f>
        <v/>
      </c>
      <c r="N6343" s="96"/>
    </row>
    <row r="6344" spans="1:14">
      <c r="A6344" s="76">
        <f t="shared" si="110"/>
        <v>6339</v>
      </c>
      <c r="B6344" s="77"/>
      <c r="C6344" s="77"/>
      <c r="D6344" s="77"/>
      <c r="E6344" s="77"/>
      <c r="F6344" s="77"/>
      <c r="G6344" s="77"/>
      <c r="H6344" s="78"/>
      <c r="I6344" s="76"/>
      <c r="J6344" s="8" t="str">
        <f>IF(I6344="ILF",IF($C$1="预估功能点",'模板使用说明&amp;基础参数'!$E$15,'模板使用说明&amp;基础参数'!$E$22),IF(I6344="EIF",IF($C$1="预估功能点",'模板使用说明&amp;基础参数'!$E$16,'模板使用说明&amp;基础参数'!$E$23),IF(I6344="EI",IF($C$1="预估功能点",'模板使用说明&amp;基础参数'!$E$17,'模板使用说明&amp;基础参数'!$E$24),IF(I6344="EO",IF($C$1="预估功能点",'模板使用说明&amp;基础参数'!$E$18,'模板使用说明&amp;基础参数'!$E$25),IF(I6344="EQ",IF($C$1="预估功能点",'模板使用说明&amp;基础参数'!$E$19,'模板使用说明&amp;基础参数'!$E$26),"")))))</f>
        <v/>
      </c>
      <c r="K6344" s="80"/>
      <c r="L6344" s="80"/>
      <c r="M6344" s="81" t="str">
        <f>IF(J6344="","",IF(K6344="高",IF(L6344="删除",J6344*'模板使用说明&amp;基础参数'!$E$5*'模板使用说明&amp;基础参数'!$E$12,IF(L6344="修改",J6344*'模板使用说明&amp;基础参数'!$E$5*'模板使用说明&amp;基础参数'!$E$11,J6344*'模板使用说明&amp;基础参数'!$E$5*'模板使用说明&amp;基础参数'!$E$10)),IF(K6344="中",IF(L6344="删除",J6344*'模板使用说明&amp;基础参数'!$E$6*'模板使用说明&amp;基础参数'!$E$12,IF(L6344="修改",J6344*'模板使用说明&amp;基础参数'!$E$6*'模板使用说明&amp;基础参数'!$E$11,J6344*'模板使用说明&amp;基础参数'!$E$6*'模板使用说明&amp;基础参数'!$E$10)),IF(L6344="删除",J6344*'模板使用说明&amp;基础参数'!$E$7*'模板使用说明&amp;基础参数'!$E$12,IF(L6344="修改",J6344*'模板使用说明&amp;基础参数'!$E$7*'模板使用说明&amp;基础参数'!$E$11,J6344*'模板使用说明&amp;基础参数'!$E$7*'模板使用说明&amp;基础参数'!$E$10)))))</f>
        <v/>
      </c>
      <c r="N6344" s="82"/>
    </row>
    <row r="6345" spans="1:14">
      <c r="A6345" s="76">
        <f t="shared" si="110"/>
        <v>6340</v>
      </c>
      <c r="B6345" s="77"/>
      <c r="C6345" s="77"/>
      <c r="D6345" s="77"/>
      <c r="E6345" s="77"/>
      <c r="F6345" s="77"/>
      <c r="G6345" s="77"/>
      <c r="H6345" s="78"/>
      <c r="I6345" s="76"/>
      <c r="J6345" s="8" t="str">
        <f>IF(I6345="ILF",IF($C$1="预估功能点",'模板使用说明&amp;基础参数'!$E$15,'模板使用说明&amp;基础参数'!$E$22),IF(I6345="EIF",IF($C$1="预估功能点",'模板使用说明&amp;基础参数'!$E$16,'模板使用说明&amp;基础参数'!$E$23),IF(I6345="EI",IF($C$1="预估功能点",'模板使用说明&amp;基础参数'!$E$17,'模板使用说明&amp;基础参数'!$E$24),IF(I6345="EO",IF($C$1="预估功能点",'模板使用说明&amp;基础参数'!$E$18,'模板使用说明&amp;基础参数'!$E$25),IF(I6345="EQ",IF($C$1="预估功能点",'模板使用说明&amp;基础参数'!$E$19,'模板使用说明&amp;基础参数'!$E$26),"")))))</f>
        <v/>
      </c>
      <c r="K6345" s="80"/>
      <c r="L6345" s="80"/>
      <c r="M6345" s="81" t="str">
        <f>IF(J6345="","",IF(K6345="高",IF(L6345="删除",J6345*'模板使用说明&amp;基础参数'!$E$5*'模板使用说明&amp;基础参数'!$E$12,IF(L6345="修改",J6345*'模板使用说明&amp;基础参数'!$E$5*'模板使用说明&amp;基础参数'!$E$11,J6345*'模板使用说明&amp;基础参数'!$E$5*'模板使用说明&amp;基础参数'!$E$10)),IF(K6345="中",IF(L6345="删除",J6345*'模板使用说明&amp;基础参数'!$E$6*'模板使用说明&amp;基础参数'!$E$12,IF(L6345="修改",J6345*'模板使用说明&amp;基础参数'!$E$6*'模板使用说明&amp;基础参数'!$E$11,J6345*'模板使用说明&amp;基础参数'!$E$6*'模板使用说明&amp;基础参数'!$E$10)),IF(L6345="删除",J6345*'模板使用说明&amp;基础参数'!$E$7*'模板使用说明&amp;基础参数'!$E$12,IF(L6345="修改",J6345*'模板使用说明&amp;基础参数'!$E$7*'模板使用说明&amp;基础参数'!$E$11,J6345*'模板使用说明&amp;基础参数'!$E$7*'模板使用说明&amp;基础参数'!$E$10)))))</f>
        <v/>
      </c>
      <c r="N6345" s="82"/>
    </row>
    <row r="6346" spans="1:14">
      <c r="A6346" s="76">
        <f t="shared" si="110"/>
        <v>6341</v>
      </c>
      <c r="B6346" s="77"/>
      <c r="C6346" s="77"/>
      <c r="D6346" s="77"/>
      <c r="E6346" s="77"/>
      <c r="F6346" s="77"/>
      <c r="G6346" s="77"/>
      <c r="H6346" s="78"/>
      <c r="I6346" s="76"/>
      <c r="J6346" s="8" t="str">
        <f>IF(I6346="ILF",IF($C$1="预估功能点",'模板使用说明&amp;基础参数'!$E$15,'模板使用说明&amp;基础参数'!$E$22),IF(I6346="EIF",IF($C$1="预估功能点",'模板使用说明&amp;基础参数'!$E$16,'模板使用说明&amp;基础参数'!$E$23),IF(I6346="EI",IF($C$1="预估功能点",'模板使用说明&amp;基础参数'!$E$17,'模板使用说明&amp;基础参数'!$E$24),IF(I6346="EO",IF($C$1="预估功能点",'模板使用说明&amp;基础参数'!$E$18,'模板使用说明&amp;基础参数'!$E$25),IF(I6346="EQ",IF($C$1="预估功能点",'模板使用说明&amp;基础参数'!$E$19,'模板使用说明&amp;基础参数'!$E$26),"")))))</f>
        <v/>
      </c>
      <c r="K6346" s="80"/>
      <c r="L6346" s="80"/>
      <c r="M6346" s="81" t="str">
        <f>IF(J6346="","",IF(K6346="高",IF(L6346="删除",J6346*'模板使用说明&amp;基础参数'!$E$5*'模板使用说明&amp;基础参数'!$E$12,IF(L6346="修改",J6346*'模板使用说明&amp;基础参数'!$E$5*'模板使用说明&amp;基础参数'!$E$11,J6346*'模板使用说明&amp;基础参数'!$E$5*'模板使用说明&amp;基础参数'!$E$10)),IF(K6346="中",IF(L6346="删除",J6346*'模板使用说明&amp;基础参数'!$E$6*'模板使用说明&amp;基础参数'!$E$12,IF(L6346="修改",J6346*'模板使用说明&amp;基础参数'!$E$6*'模板使用说明&amp;基础参数'!$E$11,J6346*'模板使用说明&amp;基础参数'!$E$6*'模板使用说明&amp;基础参数'!$E$10)),IF(L6346="删除",J6346*'模板使用说明&amp;基础参数'!$E$7*'模板使用说明&amp;基础参数'!$E$12,IF(L6346="修改",J6346*'模板使用说明&amp;基础参数'!$E$7*'模板使用说明&amp;基础参数'!$E$11,J6346*'模板使用说明&amp;基础参数'!$E$7*'模板使用说明&amp;基础参数'!$E$10)))))</f>
        <v/>
      </c>
      <c r="N6346" s="95"/>
    </row>
    <row r="6347" spans="1:14">
      <c r="A6347" s="76">
        <f t="shared" si="110"/>
        <v>6342</v>
      </c>
      <c r="B6347" s="77"/>
      <c r="C6347" s="77"/>
      <c r="D6347" s="77"/>
      <c r="E6347" s="77"/>
      <c r="F6347" s="77"/>
      <c r="G6347" s="77"/>
      <c r="H6347" s="78"/>
      <c r="I6347" s="76"/>
      <c r="J6347" s="8" t="str">
        <f>IF(I6347="ILF",IF($C$1="预估功能点",'模板使用说明&amp;基础参数'!$E$15,'模板使用说明&amp;基础参数'!$E$22),IF(I6347="EIF",IF($C$1="预估功能点",'模板使用说明&amp;基础参数'!$E$16,'模板使用说明&amp;基础参数'!$E$23),IF(I6347="EI",IF($C$1="预估功能点",'模板使用说明&amp;基础参数'!$E$17,'模板使用说明&amp;基础参数'!$E$24),IF(I6347="EO",IF($C$1="预估功能点",'模板使用说明&amp;基础参数'!$E$18,'模板使用说明&amp;基础参数'!$E$25),IF(I6347="EQ",IF($C$1="预估功能点",'模板使用说明&amp;基础参数'!$E$19,'模板使用说明&amp;基础参数'!$E$26),"")))))</f>
        <v/>
      </c>
      <c r="K6347" s="80"/>
      <c r="L6347" s="80"/>
      <c r="M6347" s="81" t="str">
        <f>IF(J6347="","",IF(K6347="高",IF(L6347="删除",J6347*'模板使用说明&amp;基础参数'!$E$5*'模板使用说明&amp;基础参数'!$E$12,IF(L6347="修改",J6347*'模板使用说明&amp;基础参数'!$E$5*'模板使用说明&amp;基础参数'!$E$11,J6347*'模板使用说明&amp;基础参数'!$E$5*'模板使用说明&amp;基础参数'!$E$10)),IF(K6347="中",IF(L6347="删除",J6347*'模板使用说明&amp;基础参数'!$E$6*'模板使用说明&amp;基础参数'!$E$12,IF(L6347="修改",J6347*'模板使用说明&amp;基础参数'!$E$6*'模板使用说明&amp;基础参数'!$E$11,J6347*'模板使用说明&amp;基础参数'!$E$6*'模板使用说明&amp;基础参数'!$E$10)),IF(L6347="删除",J6347*'模板使用说明&amp;基础参数'!$E$7*'模板使用说明&amp;基础参数'!$E$12,IF(L6347="修改",J6347*'模板使用说明&amp;基础参数'!$E$7*'模板使用说明&amp;基础参数'!$E$11,J6347*'模板使用说明&amp;基础参数'!$E$7*'模板使用说明&amp;基础参数'!$E$10)))))</f>
        <v/>
      </c>
      <c r="N6347" s="95"/>
    </row>
    <row r="6348" spans="1:14">
      <c r="A6348" s="76">
        <f t="shared" si="110"/>
        <v>6343</v>
      </c>
      <c r="B6348" s="77"/>
      <c r="C6348" s="77"/>
      <c r="D6348" s="77"/>
      <c r="E6348" s="77"/>
      <c r="F6348" s="77"/>
      <c r="G6348" s="77"/>
      <c r="H6348" s="78"/>
      <c r="I6348" s="76"/>
      <c r="J6348" s="8" t="str">
        <f>IF(I6348="ILF",IF($C$1="预估功能点",'模板使用说明&amp;基础参数'!$E$15,'模板使用说明&amp;基础参数'!$E$22),IF(I6348="EIF",IF($C$1="预估功能点",'模板使用说明&amp;基础参数'!$E$16,'模板使用说明&amp;基础参数'!$E$23),IF(I6348="EI",IF($C$1="预估功能点",'模板使用说明&amp;基础参数'!$E$17,'模板使用说明&amp;基础参数'!$E$24),IF(I6348="EO",IF($C$1="预估功能点",'模板使用说明&amp;基础参数'!$E$18,'模板使用说明&amp;基础参数'!$E$25),IF(I6348="EQ",IF($C$1="预估功能点",'模板使用说明&amp;基础参数'!$E$19,'模板使用说明&amp;基础参数'!$E$26),"")))))</f>
        <v/>
      </c>
      <c r="K6348" s="80"/>
      <c r="L6348" s="80"/>
      <c r="M6348" s="81" t="str">
        <f>IF(J6348="","",IF(K6348="高",IF(L6348="删除",J6348*'模板使用说明&amp;基础参数'!$E$5*'模板使用说明&amp;基础参数'!$E$12,IF(L6348="修改",J6348*'模板使用说明&amp;基础参数'!$E$5*'模板使用说明&amp;基础参数'!$E$11,J6348*'模板使用说明&amp;基础参数'!$E$5*'模板使用说明&amp;基础参数'!$E$10)),IF(K6348="中",IF(L6348="删除",J6348*'模板使用说明&amp;基础参数'!$E$6*'模板使用说明&amp;基础参数'!$E$12,IF(L6348="修改",J6348*'模板使用说明&amp;基础参数'!$E$6*'模板使用说明&amp;基础参数'!$E$11,J6348*'模板使用说明&amp;基础参数'!$E$6*'模板使用说明&amp;基础参数'!$E$10)),IF(L6348="删除",J6348*'模板使用说明&amp;基础参数'!$E$7*'模板使用说明&amp;基础参数'!$E$12,IF(L6348="修改",J6348*'模板使用说明&amp;基础参数'!$E$7*'模板使用说明&amp;基础参数'!$E$11,J6348*'模板使用说明&amp;基础参数'!$E$7*'模板使用说明&amp;基础参数'!$E$10)))))</f>
        <v/>
      </c>
      <c r="N6348" s="95"/>
    </row>
    <row r="6349" spans="1:14">
      <c r="A6349" s="76">
        <f t="shared" si="110"/>
        <v>6344</v>
      </c>
      <c r="B6349" s="77"/>
      <c r="C6349" s="77"/>
      <c r="D6349" s="77"/>
      <c r="E6349" s="77"/>
      <c r="F6349" s="77"/>
      <c r="G6349" s="77"/>
      <c r="H6349" s="78"/>
      <c r="I6349" s="76"/>
      <c r="J6349" s="8" t="str">
        <f>IF(I6349="ILF",IF($C$1="预估功能点",'模板使用说明&amp;基础参数'!$E$15,'模板使用说明&amp;基础参数'!$E$22),IF(I6349="EIF",IF($C$1="预估功能点",'模板使用说明&amp;基础参数'!$E$16,'模板使用说明&amp;基础参数'!$E$23),IF(I6349="EI",IF($C$1="预估功能点",'模板使用说明&amp;基础参数'!$E$17,'模板使用说明&amp;基础参数'!$E$24),IF(I6349="EO",IF($C$1="预估功能点",'模板使用说明&amp;基础参数'!$E$18,'模板使用说明&amp;基础参数'!$E$25),IF(I6349="EQ",IF($C$1="预估功能点",'模板使用说明&amp;基础参数'!$E$19,'模板使用说明&amp;基础参数'!$E$26),"")))))</f>
        <v/>
      </c>
      <c r="K6349" s="80"/>
      <c r="L6349" s="80"/>
      <c r="M6349" s="81" t="str">
        <f>IF(J6349="","",IF(K6349="高",IF(L6349="删除",J6349*'模板使用说明&amp;基础参数'!$E$5*'模板使用说明&amp;基础参数'!$E$12,IF(L6349="修改",J6349*'模板使用说明&amp;基础参数'!$E$5*'模板使用说明&amp;基础参数'!$E$11,J6349*'模板使用说明&amp;基础参数'!$E$5*'模板使用说明&amp;基础参数'!$E$10)),IF(K6349="中",IF(L6349="删除",J6349*'模板使用说明&amp;基础参数'!$E$6*'模板使用说明&amp;基础参数'!$E$12,IF(L6349="修改",J6349*'模板使用说明&amp;基础参数'!$E$6*'模板使用说明&amp;基础参数'!$E$11,J6349*'模板使用说明&amp;基础参数'!$E$6*'模板使用说明&amp;基础参数'!$E$10)),IF(L6349="删除",J6349*'模板使用说明&amp;基础参数'!$E$7*'模板使用说明&amp;基础参数'!$E$12,IF(L6349="修改",J6349*'模板使用说明&amp;基础参数'!$E$7*'模板使用说明&amp;基础参数'!$E$11,J6349*'模板使用说明&amp;基础参数'!$E$7*'模板使用说明&amp;基础参数'!$E$10)))))</f>
        <v/>
      </c>
      <c r="N6349" s="95"/>
    </row>
    <row r="6350" spans="1:14">
      <c r="A6350" s="76">
        <f t="shared" si="110"/>
        <v>6345</v>
      </c>
      <c r="B6350" s="77"/>
      <c r="C6350" s="77"/>
      <c r="D6350" s="77"/>
      <c r="E6350" s="77"/>
      <c r="F6350" s="77"/>
      <c r="G6350" s="77"/>
      <c r="H6350" s="78"/>
      <c r="I6350" s="76"/>
      <c r="J6350" s="8" t="str">
        <f>IF(I6350="ILF",IF($C$1="预估功能点",'模板使用说明&amp;基础参数'!$E$15,'模板使用说明&amp;基础参数'!$E$22),IF(I6350="EIF",IF($C$1="预估功能点",'模板使用说明&amp;基础参数'!$E$16,'模板使用说明&amp;基础参数'!$E$23),IF(I6350="EI",IF($C$1="预估功能点",'模板使用说明&amp;基础参数'!$E$17,'模板使用说明&amp;基础参数'!$E$24),IF(I6350="EO",IF($C$1="预估功能点",'模板使用说明&amp;基础参数'!$E$18,'模板使用说明&amp;基础参数'!$E$25),IF(I6350="EQ",IF($C$1="预估功能点",'模板使用说明&amp;基础参数'!$E$19,'模板使用说明&amp;基础参数'!$E$26),"")))))</f>
        <v/>
      </c>
      <c r="K6350" s="80"/>
      <c r="L6350" s="80"/>
      <c r="M6350" s="81" t="str">
        <f>IF(J6350="","",IF(K6350="高",IF(L6350="删除",J6350*'模板使用说明&amp;基础参数'!$E$5*'模板使用说明&amp;基础参数'!$E$12,IF(L6350="修改",J6350*'模板使用说明&amp;基础参数'!$E$5*'模板使用说明&amp;基础参数'!$E$11,J6350*'模板使用说明&amp;基础参数'!$E$5*'模板使用说明&amp;基础参数'!$E$10)),IF(K6350="中",IF(L6350="删除",J6350*'模板使用说明&amp;基础参数'!$E$6*'模板使用说明&amp;基础参数'!$E$12,IF(L6350="修改",J6350*'模板使用说明&amp;基础参数'!$E$6*'模板使用说明&amp;基础参数'!$E$11,J6350*'模板使用说明&amp;基础参数'!$E$6*'模板使用说明&amp;基础参数'!$E$10)),IF(L6350="删除",J6350*'模板使用说明&amp;基础参数'!$E$7*'模板使用说明&amp;基础参数'!$E$12,IF(L6350="修改",J6350*'模板使用说明&amp;基础参数'!$E$7*'模板使用说明&amp;基础参数'!$E$11,J6350*'模板使用说明&amp;基础参数'!$E$7*'模板使用说明&amp;基础参数'!$E$10)))))</f>
        <v/>
      </c>
      <c r="N6350" s="95"/>
    </row>
    <row r="6351" spans="1:14">
      <c r="A6351" s="76">
        <f t="shared" si="110"/>
        <v>6346</v>
      </c>
      <c r="B6351" s="77"/>
      <c r="C6351" s="77"/>
      <c r="D6351" s="77"/>
      <c r="E6351" s="77"/>
      <c r="F6351" s="77"/>
      <c r="G6351" s="77"/>
      <c r="H6351" s="78"/>
      <c r="I6351" s="76"/>
      <c r="J6351" s="8" t="str">
        <f>IF(I6351="ILF",IF($C$1="预估功能点",'模板使用说明&amp;基础参数'!$E$15,'模板使用说明&amp;基础参数'!$E$22),IF(I6351="EIF",IF($C$1="预估功能点",'模板使用说明&amp;基础参数'!$E$16,'模板使用说明&amp;基础参数'!$E$23),IF(I6351="EI",IF($C$1="预估功能点",'模板使用说明&amp;基础参数'!$E$17,'模板使用说明&amp;基础参数'!$E$24),IF(I6351="EO",IF($C$1="预估功能点",'模板使用说明&amp;基础参数'!$E$18,'模板使用说明&amp;基础参数'!$E$25),IF(I6351="EQ",IF($C$1="预估功能点",'模板使用说明&amp;基础参数'!$E$19,'模板使用说明&amp;基础参数'!$E$26),"")))))</f>
        <v/>
      </c>
      <c r="K6351" s="80"/>
      <c r="L6351" s="80"/>
      <c r="M6351" s="81" t="str">
        <f>IF(J6351="","",IF(K6351="高",IF(L6351="删除",J6351*'模板使用说明&amp;基础参数'!$E$5*'模板使用说明&amp;基础参数'!$E$12,IF(L6351="修改",J6351*'模板使用说明&amp;基础参数'!$E$5*'模板使用说明&amp;基础参数'!$E$11,J6351*'模板使用说明&amp;基础参数'!$E$5*'模板使用说明&amp;基础参数'!$E$10)),IF(K6351="中",IF(L6351="删除",J6351*'模板使用说明&amp;基础参数'!$E$6*'模板使用说明&amp;基础参数'!$E$12,IF(L6351="修改",J6351*'模板使用说明&amp;基础参数'!$E$6*'模板使用说明&amp;基础参数'!$E$11,J6351*'模板使用说明&amp;基础参数'!$E$6*'模板使用说明&amp;基础参数'!$E$10)),IF(L6351="删除",J6351*'模板使用说明&amp;基础参数'!$E$7*'模板使用说明&amp;基础参数'!$E$12,IF(L6351="修改",J6351*'模板使用说明&amp;基础参数'!$E$7*'模板使用说明&amp;基础参数'!$E$11,J6351*'模板使用说明&amp;基础参数'!$E$7*'模板使用说明&amp;基础参数'!$E$10)))))</f>
        <v/>
      </c>
      <c r="N6351" s="95"/>
    </row>
    <row r="6352" spans="1:14">
      <c r="A6352" s="76">
        <f t="shared" si="110"/>
        <v>6347</v>
      </c>
      <c r="B6352" s="77"/>
      <c r="C6352" s="77"/>
      <c r="D6352" s="77"/>
      <c r="E6352" s="77"/>
      <c r="F6352" s="77"/>
      <c r="G6352" s="77"/>
      <c r="H6352" s="78"/>
      <c r="I6352" s="76"/>
      <c r="J6352" s="8" t="str">
        <f>IF(I6352="ILF",IF($C$1="预估功能点",'模板使用说明&amp;基础参数'!$E$15,'模板使用说明&amp;基础参数'!$E$22),IF(I6352="EIF",IF($C$1="预估功能点",'模板使用说明&amp;基础参数'!$E$16,'模板使用说明&amp;基础参数'!$E$23),IF(I6352="EI",IF($C$1="预估功能点",'模板使用说明&amp;基础参数'!$E$17,'模板使用说明&amp;基础参数'!$E$24),IF(I6352="EO",IF($C$1="预估功能点",'模板使用说明&amp;基础参数'!$E$18,'模板使用说明&amp;基础参数'!$E$25),IF(I6352="EQ",IF($C$1="预估功能点",'模板使用说明&amp;基础参数'!$E$19,'模板使用说明&amp;基础参数'!$E$26),"")))))</f>
        <v/>
      </c>
      <c r="K6352" s="80"/>
      <c r="L6352" s="80"/>
      <c r="M6352" s="81" t="str">
        <f>IF(J6352="","",IF(K6352="高",IF(L6352="删除",J6352*'模板使用说明&amp;基础参数'!$E$5*'模板使用说明&amp;基础参数'!$E$12,IF(L6352="修改",J6352*'模板使用说明&amp;基础参数'!$E$5*'模板使用说明&amp;基础参数'!$E$11,J6352*'模板使用说明&amp;基础参数'!$E$5*'模板使用说明&amp;基础参数'!$E$10)),IF(K6352="中",IF(L6352="删除",J6352*'模板使用说明&amp;基础参数'!$E$6*'模板使用说明&amp;基础参数'!$E$12,IF(L6352="修改",J6352*'模板使用说明&amp;基础参数'!$E$6*'模板使用说明&amp;基础参数'!$E$11,J6352*'模板使用说明&amp;基础参数'!$E$6*'模板使用说明&amp;基础参数'!$E$10)),IF(L6352="删除",J6352*'模板使用说明&amp;基础参数'!$E$7*'模板使用说明&amp;基础参数'!$E$12,IF(L6352="修改",J6352*'模板使用说明&amp;基础参数'!$E$7*'模板使用说明&amp;基础参数'!$E$11,J6352*'模板使用说明&amp;基础参数'!$E$7*'模板使用说明&amp;基础参数'!$E$10)))))</f>
        <v/>
      </c>
      <c r="N6352" s="95"/>
    </row>
    <row r="6353" spans="1:14">
      <c r="A6353" s="76">
        <f t="shared" si="110"/>
        <v>6348</v>
      </c>
      <c r="B6353" s="77"/>
      <c r="C6353" s="77"/>
      <c r="D6353" s="77"/>
      <c r="E6353" s="77"/>
      <c r="F6353" s="77"/>
      <c r="G6353" s="77"/>
      <c r="H6353" s="78"/>
      <c r="I6353" s="76"/>
      <c r="J6353" s="8" t="str">
        <f>IF(I6353="ILF",IF($C$1="预估功能点",'模板使用说明&amp;基础参数'!$E$15,'模板使用说明&amp;基础参数'!$E$22),IF(I6353="EIF",IF($C$1="预估功能点",'模板使用说明&amp;基础参数'!$E$16,'模板使用说明&amp;基础参数'!$E$23),IF(I6353="EI",IF($C$1="预估功能点",'模板使用说明&amp;基础参数'!$E$17,'模板使用说明&amp;基础参数'!$E$24),IF(I6353="EO",IF($C$1="预估功能点",'模板使用说明&amp;基础参数'!$E$18,'模板使用说明&amp;基础参数'!$E$25),IF(I6353="EQ",IF($C$1="预估功能点",'模板使用说明&amp;基础参数'!$E$19,'模板使用说明&amp;基础参数'!$E$26),"")))))</f>
        <v/>
      </c>
      <c r="K6353" s="80"/>
      <c r="L6353" s="80"/>
      <c r="M6353" s="81" t="str">
        <f>IF(J6353="","",IF(K6353="高",IF(L6353="删除",J6353*'模板使用说明&amp;基础参数'!$E$5*'模板使用说明&amp;基础参数'!$E$12,IF(L6353="修改",J6353*'模板使用说明&amp;基础参数'!$E$5*'模板使用说明&amp;基础参数'!$E$11,J6353*'模板使用说明&amp;基础参数'!$E$5*'模板使用说明&amp;基础参数'!$E$10)),IF(K6353="中",IF(L6353="删除",J6353*'模板使用说明&amp;基础参数'!$E$6*'模板使用说明&amp;基础参数'!$E$12,IF(L6353="修改",J6353*'模板使用说明&amp;基础参数'!$E$6*'模板使用说明&amp;基础参数'!$E$11,J6353*'模板使用说明&amp;基础参数'!$E$6*'模板使用说明&amp;基础参数'!$E$10)),IF(L6353="删除",J6353*'模板使用说明&amp;基础参数'!$E$7*'模板使用说明&amp;基础参数'!$E$12,IF(L6353="修改",J6353*'模板使用说明&amp;基础参数'!$E$7*'模板使用说明&amp;基础参数'!$E$11,J6353*'模板使用说明&amp;基础参数'!$E$7*'模板使用说明&amp;基础参数'!$E$10)))))</f>
        <v/>
      </c>
      <c r="N6353" s="95"/>
    </row>
    <row r="6354" spans="1:14">
      <c r="A6354" s="76">
        <f t="shared" si="110"/>
        <v>6349</v>
      </c>
      <c r="B6354" s="77"/>
      <c r="C6354" s="77"/>
      <c r="D6354" s="77"/>
      <c r="E6354" s="77"/>
      <c r="F6354" s="77"/>
      <c r="G6354" s="77"/>
      <c r="H6354" s="78"/>
      <c r="I6354" s="76"/>
      <c r="J6354" s="8" t="str">
        <f>IF(I6354="ILF",IF($C$1="预估功能点",'模板使用说明&amp;基础参数'!$E$15,'模板使用说明&amp;基础参数'!$E$22),IF(I6354="EIF",IF($C$1="预估功能点",'模板使用说明&amp;基础参数'!$E$16,'模板使用说明&amp;基础参数'!$E$23),IF(I6354="EI",IF($C$1="预估功能点",'模板使用说明&amp;基础参数'!$E$17,'模板使用说明&amp;基础参数'!$E$24),IF(I6354="EO",IF($C$1="预估功能点",'模板使用说明&amp;基础参数'!$E$18,'模板使用说明&amp;基础参数'!$E$25),IF(I6354="EQ",IF($C$1="预估功能点",'模板使用说明&amp;基础参数'!$E$19,'模板使用说明&amp;基础参数'!$E$26),"")))))</f>
        <v/>
      </c>
      <c r="K6354" s="80"/>
      <c r="L6354" s="80"/>
      <c r="M6354" s="81" t="str">
        <f>IF(J6354="","",IF(K6354="高",IF(L6354="删除",J6354*'模板使用说明&amp;基础参数'!$E$5*'模板使用说明&amp;基础参数'!$E$12,IF(L6354="修改",J6354*'模板使用说明&amp;基础参数'!$E$5*'模板使用说明&amp;基础参数'!$E$11,J6354*'模板使用说明&amp;基础参数'!$E$5*'模板使用说明&amp;基础参数'!$E$10)),IF(K6354="中",IF(L6354="删除",J6354*'模板使用说明&amp;基础参数'!$E$6*'模板使用说明&amp;基础参数'!$E$12,IF(L6354="修改",J6354*'模板使用说明&amp;基础参数'!$E$6*'模板使用说明&amp;基础参数'!$E$11,J6354*'模板使用说明&amp;基础参数'!$E$6*'模板使用说明&amp;基础参数'!$E$10)),IF(L6354="删除",J6354*'模板使用说明&amp;基础参数'!$E$7*'模板使用说明&amp;基础参数'!$E$12,IF(L6354="修改",J6354*'模板使用说明&amp;基础参数'!$E$7*'模板使用说明&amp;基础参数'!$E$11,J6354*'模板使用说明&amp;基础参数'!$E$7*'模板使用说明&amp;基础参数'!$E$10)))))</f>
        <v/>
      </c>
      <c r="N6354" s="95"/>
    </row>
    <row r="6355" spans="1:14">
      <c r="A6355" s="76">
        <f t="shared" si="110"/>
        <v>6350</v>
      </c>
      <c r="B6355" s="77"/>
      <c r="C6355" s="77"/>
      <c r="D6355" s="77"/>
      <c r="E6355" s="77"/>
      <c r="F6355" s="77"/>
      <c r="G6355" s="77"/>
      <c r="H6355" s="78"/>
      <c r="I6355" s="76"/>
      <c r="J6355" s="8" t="str">
        <f>IF(I6355="ILF",IF($C$1="预估功能点",'模板使用说明&amp;基础参数'!$E$15,'模板使用说明&amp;基础参数'!$E$22),IF(I6355="EIF",IF($C$1="预估功能点",'模板使用说明&amp;基础参数'!$E$16,'模板使用说明&amp;基础参数'!$E$23),IF(I6355="EI",IF($C$1="预估功能点",'模板使用说明&amp;基础参数'!$E$17,'模板使用说明&amp;基础参数'!$E$24),IF(I6355="EO",IF($C$1="预估功能点",'模板使用说明&amp;基础参数'!$E$18,'模板使用说明&amp;基础参数'!$E$25),IF(I6355="EQ",IF($C$1="预估功能点",'模板使用说明&amp;基础参数'!$E$19,'模板使用说明&amp;基础参数'!$E$26),"")))))</f>
        <v/>
      </c>
      <c r="K6355" s="80"/>
      <c r="L6355" s="80"/>
      <c r="M6355" s="81" t="str">
        <f>IF(J6355="","",IF(K6355="高",IF(L6355="删除",J6355*'模板使用说明&amp;基础参数'!$E$5*'模板使用说明&amp;基础参数'!$E$12,IF(L6355="修改",J6355*'模板使用说明&amp;基础参数'!$E$5*'模板使用说明&amp;基础参数'!$E$11,J6355*'模板使用说明&amp;基础参数'!$E$5*'模板使用说明&amp;基础参数'!$E$10)),IF(K6355="中",IF(L6355="删除",J6355*'模板使用说明&amp;基础参数'!$E$6*'模板使用说明&amp;基础参数'!$E$12,IF(L6355="修改",J6355*'模板使用说明&amp;基础参数'!$E$6*'模板使用说明&amp;基础参数'!$E$11,J6355*'模板使用说明&amp;基础参数'!$E$6*'模板使用说明&amp;基础参数'!$E$10)),IF(L6355="删除",J6355*'模板使用说明&amp;基础参数'!$E$7*'模板使用说明&amp;基础参数'!$E$12,IF(L6355="修改",J6355*'模板使用说明&amp;基础参数'!$E$7*'模板使用说明&amp;基础参数'!$E$11,J6355*'模板使用说明&amp;基础参数'!$E$7*'模板使用说明&amp;基础参数'!$E$10)))))</f>
        <v/>
      </c>
      <c r="N6355" s="95"/>
    </row>
    <row r="6356" spans="1:14">
      <c r="A6356" s="76">
        <f t="shared" si="110"/>
        <v>6351</v>
      </c>
      <c r="B6356" s="77"/>
      <c r="C6356" s="77"/>
      <c r="D6356" s="77"/>
      <c r="E6356" s="77"/>
      <c r="F6356" s="77"/>
      <c r="G6356" s="77"/>
      <c r="H6356" s="78"/>
      <c r="I6356" s="76"/>
      <c r="J6356" s="8" t="str">
        <f>IF(I6356="ILF",IF($C$1="预估功能点",'模板使用说明&amp;基础参数'!$E$15,'模板使用说明&amp;基础参数'!$E$22),IF(I6356="EIF",IF($C$1="预估功能点",'模板使用说明&amp;基础参数'!$E$16,'模板使用说明&amp;基础参数'!$E$23),IF(I6356="EI",IF($C$1="预估功能点",'模板使用说明&amp;基础参数'!$E$17,'模板使用说明&amp;基础参数'!$E$24),IF(I6356="EO",IF($C$1="预估功能点",'模板使用说明&amp;基础参数'!$E$18,'模板使用说明&amp;基础参数'!$E$25),IF(I6356="EQ",IF($C$1="预估功能点",'模板使用说明&amp;基础参数'!$E$19,'模板使用说明&amp;基础参数'!$E$26),"")))))</f>
        <v/>
      </c>
      <c r="K6356" s="80"/>
      <c r="L6356" s="80"/>
      <c r="M6356" s="81" t="str">
        <f>IF(J6356="","",IF(K6356="高",IF(L6356="删除",J6356*'模板使用说明&amp;基础参数'!$E$5*'模板使用说明&amp;基础参数'!$E$12,IF(L6356="修改",J6356*'模板使用说明&amp;基础参数'!$E$5*'模板使用说明&amp;基础参数'!$E$11,J6356*'模板使用说明&amp;基础参数'!$E$5*'模板使用说明&amp;基础参数'!$E$10)),IF(K6356="中",IF(L6356="删除",J6356*'模板使用说明&amp;基础参数'!$E$6*'模板使用说明&amp;基础参数'!$E$12,IF(L6356="修改",J6356*'模板使用说明&amp;基础参数'!$E$6*'模板使用说明&amp;基础参数'!$E$11,J6356*'模板使用说明&amp;基础参数'!$E$6*'模板使用说明&amp;基础参数'!$E$10)),IF(L6356="删除",J6356*'模板使用说明&amp;基础参数'!$E$7*'模板使用说明&amp;基础参数'!$E$12,IF(L6356="修改",J6356*'模板使用说明&amp;基础参数'!$E$7*'模板使用说明&amp;基础参数'!$E$11,J6356*'模板使用说明&amp;基础参数'!$E$7*'模板使用说明&amp;基础参数'!$E$10)))))</f>
        <v/>
      </c>
      <c r="N6356" s="95"/>
    </row>
    <row r="6357" spans="1:14">
      <c r="A6357" s="76">
        <f t="shared" si="110"/>
        <v>6352</v>
      </c>
      <c r="B6357" s="77"/>
      <c r="C6357" s="77"/>
      <c r="D6357" s="77"/>
      <c r="E6357" s="77"/>
      <c r="F6357" s="77"/>
      <c r="G6357" s="77"/>
      <c r="H6357" s="78"/>
      <c r="I6357" s="76"/>
      <c r="J6357" s="8" t="str">
        <f>IF(I6357="ILF",IF($C$1="预估功能点",'模板使用说明&amp;基础参数'!$E$15,'模板使用说明&amp;基础参数'!$E$22),IF(I6357="EIF",IF($C$1="预估功能点",'模板使用说明&amp;基础参数'!$E$16,'模板使用说明&amp;基础参数'!$E$23),IF(I6357="EI",IF($C$1="预估功能点",'模板使用说明&amp;基础参数'!$E$17,'模板使用说明&amp;基础参数'!$E$24),IF(I6357="EO",IF($C$1="预估功能点",'模板使用说明&amp;基础参数'!$E$18,'模板使用说明&amp;基础参数'!$E$25),IF(I6357="EQ",IF($C$1="预估功能点",'模板使用说明&amp;基础参数'!$E$19,'模板使用说明&amp;基础参数'!$E$26),"")))))</f>
        <v/>
      </c>
      <c r="K6357" s="80"/>
      <c r="L6357" s="80"/>
      <c r="M6357" s="81" t="str">
        <f>IF(J6357="","",IF(K6357="高",IF(L6357="删除",J6357*'模板使用说明&amp;基础参数'!$E$5*'模板使用说明&amp;基础参数'!$E$12,IF(L6357="修改",J6357*'模板使用说明&amp;基础参数'!$E$5*'模板使用说明&amp;基础参数'!$E$11,J6357*'模板使用说明&amp;基础参数'!$E$5*'模板使用说明&amp;基础参数'!$E$10)),IF(K6357="中",IF(L6357="删除",J6357*'模板使用说明&amp;基础参数'!$E$6*'模板使用说明&amp;基础参数'!$E$12,IF(L6357="修改",J6357*'模板使用说明&amp;基础参数'!$E$6*'模板使用说明&amp;基础参数'!$E$11,J6357*'模板使用说明&amp;基础参数'!$E$6*'模板使用说明&amp;基础参数'!$E$10)),IF(L6357="删除",J6357*'模板使用说明&amp;基础参数'!$E$7*'模板使用说明&amp;基础参数'!$E$12,IF(L6357="修改",J6357*'模板使用说明&amp;基础参数'!$E$7*'模板使用说明&amp;基础参数'!$E$11,J6357*'模板使用说明&amp;基础参数'!$E$7*'模板使用说明&amp;基础参数'!$E$10)))))</f>
        <v/>
      </c>
      <c r="N6357" s="95"/>
    </row>
    <row r="6358" spans="1:14">
      <c r="A6358" s="76">
        <f t="shared" si="110"/>
        <v>6353</v>
      </c>
      <c r="B6358" s="77"/>
      <c r="C6358" s="77"/>
      <c r="D6358" s="77"/>
      <c r="E6358" s="77"/>
      <c r="F6358" s="77"/>
      <c r="G6358" s="77"/>
      <c r="H6358" s="78"/>
      <c r="I6358" s="76"/>
      <c r="J6358" s="8" t="str">
        <f>IF(I6358="ILF",IF($C$1="预估功能点",'模板使用说明&amp;基础参数'!$E$15,'模板使用说明&amp;基础参数'!$E$22),IF(I6358="EIF",IF($C$1="预估功能点",'模板使用说明&amp;基础参数'!$E$16,'模板使用说明&amp;基础参数'!$E$23),IF(I6358="EI",IF($C$1="预估功能点",'模板使用说明&amp;基础参数'!$E$17,'模板使用说明&amp;基础参数'!$E$24),IF(I6358="EO",IF($C$1="预估功能点",'模板使用说明&amp;基础参数'!$E$18,'模板使用说明&amp;基础参数'!$E$25),IF(I6358="EQ",IF($C$1="预估功能点",'模板使用说明&amp;基础参数'!$E$19,'模板使用说明&amp;基础参数'!$E$26),"")))))</f>
        <v/>
      </c>
      <c r="K6358" s="80"/>
      <c r="L6358" s="80"/>
      <c r="M6358" s="81" t="str">
        <f>IF(J6358="","",IF(K6358="高",IF(L6358="删除",J6358*'模板使用说明&amp;基础参数'!$E$5*'模板使用说明&amp;基础参数'!$E$12,IF(L6358="修改",J6358*'模板使用说明&amp;基础参数'!$E$5*'模板使用说明&amp;基础参数'!$E$11,J6358*'模板使用说明&amp;基础参数'!$E$5*'模板使用说明&amp;基础参数'!$E$10)),IF(K6358="中",IF(L6358="删除",J6358*'模板使用说明&amp;基础参数'!$E$6*'模板使用说明&amp;基础参数'!$E$12,IF(L6358="修改",J6358*'模板使用说明&amp;基础参数'!$E$6*'模板使用说明&amp;基础参数'!$E$11,J6358*'模板使用说明&amp;基础参数'!$E$6*'模板使用说明&amp;基础参数'!$E$10)),IF(L6358="删除",J6358*'模板使用说明&amp;基础参数'!$E$7*'模板使用说明&amp;基础参数'!$E$12,IF(L6358="修改",J6358*'模板使用说明&amp;基础参数'!$E$7*'模板使用说明&amp;基础参数'!$E$11,J6358*'模板使用说明&amp;基础参数'!$E$7*'模板使用说明&amp;基础参数'!$E$10)))))</f>
        <v/>
      </c>
      <c r="N6358" s="95"/>
    </row>
    <row r="6359" spans="1:14">
      <c r="A6359" s="76">
        <f t="shared" si="110"/>
        <v>6354</v>
      </c>
      <c r="B6359" s="77"/>
      <c r="C6359" s="77"/>
      <c r="D6359" s="77"/>
      <c r="E6359" s="77"/>
      <c r="F6359" s="77"/>
      <c r="G6359" s="77"/>
      <c r="H6359" s="78"/>
      <c r="I6359" s="76"/>
      <c r="J6359" s="8" t="str">
        <f>IF(I6359="ILF",IF($C$1="预估功能点",'模板使用说明&amp;基础参数'!$E$15,'模板使用说明&amp;基础参数'!$E$22),IF(I6359="EIF",IF($C$1="预估功能点",'模板使用说明&amp;基础参数'!$E$16,'模板使用说明&amp;基础参数'!$E$23),IF(I6359="EI",IF($C$1="预估功能点",'模板使用说明&amp;基础参数'!$E$17,'模板使用说明&amp;基础参数'!$E$24),IF(I6359="EO",IF($C$1="预估功能点",'模板使用说明&amp;基础参数'!$E$18,'模板使用说明&amp;基础参数'!$E$25),IF(I6359="EQ",IF($C$1="预估功能点",'模板使用说明&amp;基础参数'!$E$19,'模板使用说明&amp;基础参数'!$E$26),"")))))</f>
        <v/>
      </c>
      <c r="K6359" s="80"/>
      <c r="L6359" s="80"/>
      <c r="M6359" s="81" t="str">
        <f>IF(J6359="","",IF(K6359="高",IF(L6359="删除",J6359*'模板使用说明&amp;基础参数'!$E$5*'模板使用说明&amp;基础参数'!$E$12,IF(L6359="修改",J6359*'模板使用说明&amp;基础参数'!$E$5*'模板使用说明&amp;基础参数'!$E$11,J6359*'模板使用说明&amp;基础参数'!$E$5*'模板使用说明&amp;基础参数'!$E$10)),IF(K6359="中",IF(L6359="删除",J6359*'模板使用说明&amp;基础参数'!$E$6*'模板使用说明&amp;基础参数'!$E$12,IF(L6359="修改",J6359*'模板使用说明&amp;基础参数'!$E$6*'模板使用说明&amp;基础参数'!$E$11,J6359*'模板使用说明&amp;基础参数'!$E$6*'模板使用说明&amp;基础参数'!$E$10)),IF(L6359="删除",J6359*'模板使用说明&amp;基础参数'!$E$7*'模板使用说明&amp;基础参数'!$E$12,IF(L6359="修改",J6359*'模板使用说明&amp;基础参数'!$E$7*'模板使用说明&amp;基础参数'!$E$11,J6359*'模板使用说明&amp;基础参数'!$E$7*'模板使用说明&amp;基础参数'!$E$10)))))</f>
        <v/>
      </c>
      <c r="N6359" s="95"/>
    </row>
    <row r="6360" spans="1:14">
      <c r="A6360" s="76">
        <f t="shared" si="110"/>
        <v>6355</v>
      </c>
      <c r="B6360" s="77"/>
      <c r="C6360" s="77"/>
      <c r="D6360" s="77"/>
      <c r="E6360" s="77"/>
      <c r="F6360" s="77"/>
      <c r="G6360" s="77"/>
      <c r="H6360" s="78"/>
      <c r="I6360" s="76"/>
      <c r="J6360" s="8" t="str">
        <f>IF(I6360="ILF",IF($C$1="预估功能点",'模板使用说明&amp;基础参数'!$E$15,'模板使用说明&amp;基础参数'!$E$22),IF(I6360="EIF",IF($C$1="预估功能点",'模板使用说明&amp;基础参数'!$E$16,'模板使用说明&amp;基础参数'!$E$23),IF(I6360="EI",IF($C$1="预估功能点",'模板使用说明&amp;基础参数'!$E$17,'模板使用说明&amp;基础参数'!$E$24),IF(I6360="EO",IF($C$1="预估功能点",'模板使用说明&amp;基础参数'!$E$18,'模板使用说明&amp;基础参数'!$E$25),IF(I6360="EQ",IF($C$1="预估功能点",'模板使用说明&amp;基础参数'!$E$19,'模板使用说明&amp;基础参数'!$E$26),"")))))</f>
        <v/>
      </c>
      <c r="K6360" s="80"/>
      <c r="L6360" s="80"/>
      <c r="M6360" s="81" t="str">
        <f>IF(J6360="","",IF(K6360="高",IF(L6360="删除",J6360*'模板使用说明&amp;基础参数'!$E$5*'模板使用说明&amp;基础参数'!$E$12,IF(L6360="修改",J6360*'模板使用说明&amp;基础参数'!$E$5*'模板使用说明&amp;基础参数'!$E$11,J6360*'模板使用说明&amp;基础参数'!$E$5*'模板使用说明&amp;基础参数'!$E$10)),IF(K6360="中",IF(L6360="删除",J6360*'模板使用说明&amp;基础参数'!$E$6*'模板使用说明&amp;基础参数'!$E$12,IF(L6360="修改",J6360*'模板使用说明&amp;基础参数'!$E$6*'模板使用说明&amp;基础参数'!$E$11,J6360*'模板使用说明&amp;基础参数'!$E$6*'模板使用说明&amp;基础参数'!$E$10)),IF(L6360="删除",J6360*'模板使用说明&amp;基础参数'!$E$7*'模板使用说明&amp;基础参数'!$E$12,IF(L6360="修改",J6360*'模板使用说明&amp;基础参数'!$E$7*'模板使用说明&amp;基础参数'!$E$11,J6360*'模板使用说明&amp;基础参数'!$E$7*'模板使用说明&amp;基础参数'!$E$10)))))</f>
        <v/>
      </c>
      <c r="N6360" s="82"/>
    </row>
    <row r="6361" spans="1:14">
      <c r="A6361" s="76">
        <f t="shared" si="110"/>
        <v>6356</v>
      </c>
      <c r="B6361" s="77"/>
      <c r="C6361" s="77"/>
      <c r="D6361" s="77"/>
      <c r="E6361" s="77"/>
      <c r="F6361" s="77"/>
      <c r="G6361" s="77"/>
      <c r="H6361" s="78"/>
      <c r="I6361" s="76"/>
      <c r="J6361" s="8" t="str">
        <f>IF(I6361="ILF",IF($C$1="预估功能点",'模板使用说明&amp;基础参数'!$E$15,'模板使用说明&amp;基础参数'!$E$22),IF(I6361="EIF",IF($C$1="预估功能点",'模板使用说明&amp;基础参数'!$E$16,'模板使用说明&amp;基础参数'!$E$23),IF(I6361="EI",IF($C$1="预估功能点",'模板使用说明&amp;基础参数'!$E$17,'模板使用说明&amp;基础参数'!$E$24),IF(I6361="EO",IF($C$1="预估功能点",'模板使用说明&amp;基础参数'!$E$18,'模板使用说明&amp;基础参数'!$E$25),IF(I6361="EQ",IF($C$1="预估功能点",'模板使用说明&amp;基础参数'!$E$19,'模板使用说明&amp;基础参数'!$E$26),"")))))</f>
        <v/>
      </c>
      <c r="K6361" s="80"/>
      <c r="L6361" s="80"/>
      <c r="M6361" s="81" t="str">
        <f>IF(J6361="","",IF(K6361="高",IF(L6361="删除",J6361*'模板使用说明&amp;基础参数'!$E$5*'模板使用说明&amp;基础参数'!$E$12,IF(L6361="修改",J6361*'模板使用说明&amp;基础参数'!$E$5*'模板使用说明&amp;基础参数'!$E$11,J6361*'模板使用说明&amp;基础参数'!$E$5*'模板使用说明&amp;基础参数'!$E$10)),IF(K6361="中",IF(L6361="删除",J6361*'模板使用说明&amp;基础参数'!$E$6*'模板使用说明&amp;基础参数'!$E$12,IF(L6361="修改",J6361*'模板使用说明&amp;基础参数'!$E$6*'模板使用说明&amp;基础参数'!$E$11,J6361*'模板使用说明&amp;基础参数'!$E$6*'模板使用说明&amp;基础参数'!$E$10)),IF(L6361="删除",J6361*'模板使用说明&amp;基础参数'!$E$7*'模板使用说明&amp;基础参数'!$E$12,IF(L6361="修改",J6361*'模板使用说明&amp;基础参数'!$E$7*'模板使用说明&amp;基础参数'!$E$11,J6361*'模板使用说明&amp;基础参数'!$E$7*'模板使用说明&amp;基础参数'!$E$10)))))</f>
        <v/>
      </c>
      <c r="N6361" s="82"/>
    </row>
    <row r="6362" spans="1:14">
      <c r="A6362" s="76">
        <f t="shared" si="110"/>
        <v>6357</v>
      </c>
      <c r="B6362" s="77"/>
      <c r="C6362" s="77"/>
      <c r="D6362" s="77"/>
      <c r="E6362" s="77"/>
      <c r="F6362" s="77"/>
      <c r="G6362" s="77"/>
      <c r="H6362" s="78"/>
      <c r="I6362" s="76"/>
      <c r="J6362" s="8" t="str">
        <f>IF(I6362="ILF",IF($C$1="预估功能点",'模板使用说明&amp;基础参数'!$E$15,'模板使用说明&amp;基础参数'!$E$22),IF(I6362="EIF",IF($C$1="预估功能点",'模板使用说明&amp;基础参数'!$E$16,'模板使用说明&amp;基础参数'!$E$23),IF(I6362="EI",IF($C$1="预估功能点",'模板使用说明&amp;基础参数'!$E$17,'模板使用说明&amp;基础参数'!$E$24),IF(I6362="EO",IF($C$1="预估功能点",'模板使用说明&amp;基础参数'!$E$18,'模板使用说明&amp;基础参数'!$E$25),IF(I6362="EQ",IF($C$1="预估功能点",'模板使用说明&amp;基础参数'!$E$19,'模板使用说明&amp;基础参数'!$E$26),"")))))</f>
        <v/>
      </c>
      <c r="K6362" s="80"/>
      <c r="L6362" s="80"/>
      <c r="M6362" s="81" t="str">
        <f>IF(J6362="","",IF(K6362="高",IF(L6362="删除",J6362*'模板使用说明&amp;基础参数'!$E$5*'模板使用说明&amp;基础参数'!$E$12,IF(L6362="修改",J6362*'模板使用说明&amp;基础参数'!$E$5*'模板使用说明&amp;基础参数'!$E$11,J6362*'模板使用说明&amp;基础参数'!$E$5*'模板使用说明&amp;基础参数'!$E$10)),IF(K6362="中",IF(L6362="删除",J6362*'模板使用说明&amp;基础参数'!$E$6*'模板使用说明&amp;基础参数'!$E$12,IF(L6362="修改",J6362*'模板使用说明&amp;基础参数'!$E$6*'模板使用说明&amp;基础参数'!$E$11,J6362*'模板使用说明&amp;基础参数'!$E$6*'模板使用说明&amp;基础参数'!$E$10)),IF(L6362="删除",J6362*'模板使用说明&amp;基础参数'!$E$7*'模板使用说明&amp;基础参数'!$E$12,IF(L6362="修改",J6362*'模板使用说明&amp;基础参数'!$E$7*'模板使用说明&amp;基础参数'!$E$11,J6362*'模板使用说明&amp;基础参数'!$E$7*'模板使用说明&amp;基础参数'!$E$10)))))</f>
        <v/>
      </c>
      <c r="N6362" s="82"/>
    </row>
    <row r="6363" spans="1:14">
      <c r="A6363" s="76">
        <f t="shared" si="110"/>
        <v>6358</v>
      </c>
      <c r="B6363" s="77"/>
      <c r="C6363" s="77"/>
      <c r="D6363" s="77"/>
      <c r="E6363" s="77"/>
      <c r="F6363" s="77"/>
      <c r="G6363" s="77"/>
      <c r="H6363" s="78"/>
      <c r="I6363" s="76"/>
      <c r="J6363" s="8" t="str">
        <f>IF(I6363="ILF",IF($C$1="预估功能点",'模板使用说明&amp;基础参数'!$E$15,'模板使用说明&amp;基础参数'!$E$22),IF(I6363="EIF",IF($C$1="预估功能点",'模板使用说明&amp;基础参数'!$E$16,'模板使用说明&amp;基础参数'!$E$23),IF(I6363="EI",IF($C$1="预估功能点",'模板使用说明&amp;基础参数'!$E$17,'模板使用说明&amp;基础参数'!$E$24),IF(I6363="EO",IF($C$1="预估功能点",'模板使用说明&amp;基础参数'!$E$18,'模板使用说明&amp;基础参数'!$E$25),IF(I6363="EQ",IF($C$1="预估功能点",'模板使用说明&amp;基础参数'!$E$19,'模板使用说明&amp;基础参数'!$E$26),"")))))</f>
        <v/>
      </c>
      <c r="K6363" s="80"/>
      <c r="L6363" s="80"/>
      <c r="M6363" s="81" t="str">
        <f>IF(J6363="","",IF(K6363="高",IF(L6363="删除",J6363*'模板使用说明&amp;基础参数'!$E$5*'模板使用说明&amp;基础参数'!$E$12,IF(L6363="修改",J6363*'模板使用说明&amp;基础参数'!$E$5*'模板使用说明&amp;基础参数'!$E$11,J6363*'模板使用说明&amp;基础参数'!$E$5*'模板使用说明&amp;基础参数'!$E$10)),IF(K6363="中",IF(L6363="删除",J6363*'模板使用说明&amp;基础参数'!$E$6*'模板使用说明&amp;基础参数'!$E$12,IF(L6363="修改",J6363*'模板使用说明&amp;基础参数'!$E$6*'模板使用说明&amp;基础参数'!$E$11,J6363*'模板使用说明&amp;基础参数'!$E$6*'模板使用说明&amp;基础参数'!$E$10)),IF(L6363="删除",J6363*'模板使用说明&amp;基础参数'!$E$7*'模板使用说明&amp;基础参数'!$E$12,IF(L6363="修改",J6363*'模板使用说明&amp;基础参数'!$E$7*'模板使用说明&amp;基础参数'!$E$11,J6363*'模板使用说明&amp;基础参数'!$E$7*'模板使用说明&amp;基础参数'!$E$10)))))</f>
        <v/>
      </c>
      <c r="N6363" s="82"/>
    </row>
    <row r="6364" spans="1:14">
      <c r="A6364" s="76">
        <f t="shared" si="110"/>
        <v>6359</v>
      </c>
      <c r="B6364" s="77"/>
      <c r="C6364" s="77"/>
      <c r="D6364" s="77"/>
      <c r="E6364" s="77"/>
      <c r="F6364" s="77"/>
      <c r="G6364" s="77"/>
      <c r="H6364" s="78"/>
      <c r="I6364" s="76"/>
      <c r="J6364" s="8" t="str">
        <f>IF(I6364="ILF",IF($C$1="预估功能点",'模板使用说明&amp;基础参数'!$E$15,'模板使用说明&amp;基础参数'!$E$22),IF(I6364="EIF",IF($C$1="预估功能点",'模板使用说明&amp;基础参数'!$E$16,'模板使用说明&amp;基础参数'!$E$23),IF(I6364="EI",IF($C$1="预估功能点",'模板使用说明&amp;基础参数'!$E$17,'模板使用说明&amp;基础参数'!$E$24),IF(I6364="EO",IF($C$1="预估功能点",'模板使用说明&amp;基础参数'!$E$18,'模板使用说明&amp;基础参数'!$E$25),IF(I6364="EQ",IF($C$1="预估功能点",'模板使用说明&amp;基础参数'!$E$19,'模板使用说明&amp;基础参数'!$E$26),"")))))</f>
        <v/>
      </c>
      <c r="K6364" s="80"/>
      <c r="L6364" s="80"/>
      <c r="M6364" s="81" t="str">
        <f>IF(J6364="","",IF(K6364="高",IF(L6364="删除",J6364*'模板使用说明&amp;基础参数'!$E$5*'模板使用说明&amp;基础参数'!$E$12,IF(L6364="修改",J6364*'模板使用说明&amp;基础参数'!$E$5*'模板使用说明&amp;基础参数'!$E$11,J6364*'模板使用说明&amp;基础参数'!$E$5*'模板使用说明&amp;基础参数'!$E$10)),IF(K6364="中",IF(L6364="删除",J6364*'模板使用说明&amp;基础参数'!$E$6*'模板使用说明&amp;基础参数'!$E$12,IF(L6364="修改",J6364*'模板使用说明&amp;基础参数'!$E$6*'模板使用说明&amp;基础参数'!$E$11,J6364*'模板使用说明&amp;基础参数'!$E$6*'模板使用说明&amp;基础参数'!$E$10)),IF(L6364="删除",J6364*'模板使用说明&amp;基础参数'!$E$7*'模板使用说明&amp;基础参数'!$E$12,IF(L6364="修改",J6364*'模板使用说明&amp;基础参数'!$E$7*'模板使用说明&amp;基础参数'!$E$11,J6364*'模板使用说明&amp;基础参数'!$E$7*'模板使用说明&amp;基础参数'!$E$10)))))</f>
        <v/>
      </c>
      <c r="N6364" s="82"/>
    </row>
    <row r="6365" spans="1:14">
      <c r="A6365" s="76">
        <f t="shared" si="110"/>
        <v>6360</v>
      </c>
      <c r="B6365" s="77"/>
      <c r="C6365" s="77"/>
      <c r="D6365" s="77"/>
      <c r="E6365" s="77"/>
      <c r="F6365" s="77"/>
      <c r="G6365" s="77"/>
      <c r="H6365" s="78"/>
      <c r="I6365" s="76"/>
      <c r="J6365" s="8" t="str">
        <f>IF(I6365="ILF",IF($C$1="预估功能点",'模板使用说明&amp;基础参数'!$E$15,'模板使用说明&amp;基础参数'!$E$22),IF(I6365="EIF",IF($C$1="预估功能点",'模板使用说明&amp;基础参数'!$E$16,'模板使用说明&amp;基础参数'!$E$23),IF(I6365="EI",IF($C$1="预估功能点",'模板使用说明&amp;基础参数'!$E$17,'模板使用说明&amp;基础参数'!$E$24),IF(I6365="EO",IF($C$1="预估功能点",'模板使用说明&amp;基础参数'!$E$18,'模板使用说明&amp;基础参数'!$E$25),IF(I6365="EQ",IF($C$1="预估功能点",'模板使用说明&amp;基础参数'!$E$19,'模板使用说明&amp;基础参数'!$E$26),"")))))</f>
        <v/>
      </c>
      <c r="K6365" s="80"/>
      <c r="L6365" s="80"/>
      <c r="M6365" s="81" t="str">
        <f>IF(J6365="","",IF(K6365="高",IF(L6365="删除",J6365*'模板使用说明&amp;基础参数'!$E$5*'模板使用说明&amp;基础参数'!$E$12,IF(L6365="修改",J6365*'模板使用说明&amp;基础参数'!$E$5*'模板使用说明&amp;基础参数'!$E$11,J6365*'模板使用说明&amp;基础参数'!$E$5*'模板使用说明&amp;基础参数'!$E$10)),IF(K6365="中",IF(L6365="删除",J6365*'模板使用说明&amp;基础参数'!$E$6*'模板使用说明&amp;基础参数'!$E$12,IF(L6365="修改",J6365*'模板使用说明&amp;基础参数'!$E$6*'模板使用说明&amp;基础参数'!$E$11,J6365*'模板使用说明&amp;基础参数'!$E$6*'模板使用说明&amp;基础参数'!$E$10)),IF(L6365="删除",J6365*'模板使用说明&amp;基础参数'!$E$7*'模板使用说明&amp;基础参数'!$E$12,IF(L6365="修改",J6365*'模板使用说明&amp;基础参数'!$E$7*'模板使用说明&amp;基础参数'!$E$11,J6365*'模板使用说明&amp;基础参数'!$E$7*'模板使用说明&amp;基础参数'!$E$10)))))</f>
        <v/>
      </c>
      <c r="N6365" s="82"/>
    </row>
    <row r="6366" spans="1:14">
      <c r="A6366" s="76">
        <f t="shared" si="110"/>
        <v>6361</v>
      </c>
      <c r="B6366" s="77"/>
      <c r="C6366" s="77"/>
      <c r="D6366" s="77"/>
      <c r="E6366" s="77"/>
      <c r="F6366" s="77"/>
      <c r="G6366" s="77"/>
      <c r="H6366" s="78"/>
      <c r="I6366" s="76"/>
      <c r="J6366" s="8" t="str">
        <f>IF(I6366="ILF",IF($C$1="预估功能点",'模板使用说明&amp;基础参数'!$E$15,'模板使用说明&amp;基础参数'!$E$22),IF(I6366="EIF",IF($C$1="预估功能点",'模板使用说明&amp;基础参数'!$E$16,'模板使用说明&amp;基础参数'!$E$23),IF(I6366="EI",IF($C$1="预估功能点",'模板使用说明&amp;基础参数'!$E$17,'模板使用说明&amp;基础参数'!$E$24),IF(I6366="EO",IF($C$1="预估功能点",'模板使用说明&amp;基础参数'!$E$18,'模板使用说明&amp;基础参数'!$E$25),IF(I6366="EQ",IF($C$1="预估功能点",'模板使用说明&amp;基础参数'!$E$19,'模板使用说明&amp;基础参数'!$E$26),"")))))</f>
        <v/>
      </c>
      <c r="K6366" s="80"/>
      <c r="L6366" s="80"/>
      <c r="M6366" s="81" t="str">
        <f>IF(J6366="","",IF(K6366="高",IF(L6366="删除",J6366*'模板使用说明&amp;基础参数'!$E$5*'模板使用说明&amp;基础参数'!$E$12,IF(L6366="修改",J6366*'模板使用说明&amp;基础参数'!$E$5*'模板使用说明&amp;基础参数'!$E$11,J6366*'模板使用说明&amp;基础参数'!$E$5*'模板使用说明&amp;基础参数'!$E$10)),IF(K6366="中",IF(L6366="删除",J6366*'模板使用说明&amp;基础参数'!$E$6*'模板使用说明&amp;基础参数'!$E$12,IF(L6366="修改",J6366*'模板使用说明&amp;基础参数'!$E$6*'模板使用说明&amp;基础参数'!$E$11,J6366*'模板使用说明&amp;基础参数'!$E$6*'模板使用说明&amp;基础参数'!$E$10)),IF(L6366="删除",J6366*'模板使用说明&amp;基础参数'!$E$7*'模板使用说明&amp;基础参数'!$E$12,IF(L6366="修改",J6366*'模板使用说明&amp;基础参数'!$E$7*'模板使用说明&amp;基础参数'!$E$11,J6366*'模板使用说明&amp;基础参数'!$E$7*'模板使用说明&amp;基础参数'!$E$10)))))</f>
        <v/>
      </c>
      <c r="N6366" s="82"/>
    </row>
    <row r="6367" spans="1:14">
      <c r="A6367" s="76">
        <f t="shared" si="110"/>
        <v>6362</v>
      </c>
      <c r="B6367" s="77"/>
      <c r="C6367" s="77"/>
      <c r="D6367" s="77"/>
      <c r="E6367" s="77"/>
      <c r="F6367" s="77"/>
      <c r="G6367" s="77"/>
      <c r="H6367" s="78"/>
      <c r="I6367" s="76"/>
      <c r="J6367" s="8" t="str">
        <f>IF(I6367="ILF",IF($C$1="预估功能点",'模板使用说明&amp;基础参数'!$E$15,'模板使用说明&amp;基础参数'!$E$22),IF(I6367="EIF",IF($C$1="预估功能点",'模板使用说明&amp;基础参数'!$E$16,'模板使用说明&amp;基础参数'!$E$23),IF(I6367="EI",IF($C$1="预估功能点",'模板使用说明&amp;基础参数'!$E$17,'模板使用说明&amp;基础参数'!$E$24),IF(I6367="EO",IF($C$1="预估功能点",'模板使用说明&amp;基础参数'!$E$18,'模板使用说明&amp;基础参数'!$E$25),IF(I6367="EQ",IF($C$1="预估功能点",'模板使用说明&amp;基础参数'!$E$19,'模板使用说明&amp;基础参数'!$E$26),"")))))</f>
        <v/>
      </c>
      <c r="K6367" s="80"/>
      <c r="L6367" s="80"/>
      <c r="M6367" s="81" t="str">
        <f>IF(J6367="","",IF(K6367="高",IF(L6367="删除",J6367*'模板使用说明&amp;基础参数'!$E$5*'模板使用说明&amp;基础参数'!$E$12,IF(L6367="修改",J6367*'模板使用说明&amp;基础参数'!$E$5*'模板使用说明&amp;基础参数'!$E$11,J6367*'模板使用说明&amp;基础参数'!$E$5*'模板使用说明&amp;基础参数'!$E$10)),IF(K6367="中",IF(L6367="删除",J6367*'模板使用说明&amp;基础参数'!$E$6*'模板使用说明&amp;基础参数'!$E$12,IF(L6367="修改",J6367*'模板使用说明&amp;基础参数'!$E$6*'模板使用说明&amp;基础参数'!$E$11,J6367*'模板使用说明&amp;基础参数'!$E$6*'模板使用说明&amp;基础参数'!$E$10)),IF(L6367="删除",J6367*'模板使用说明&amp;基础参数'!$E$7*'模板使用说明&amp;基础参数'!$E$12,IF(L6367="修改",J6367*'模板使用说明&amp;基础参数'!$E$7*'模板使用说明&amp;基础参数'!$E$11,J6367*'模板使用说明&amp;基础参数'!$E$7*'模板使用说明&amp;基础参数'!$E$10)))))</f>
        <v/>
      </c>
      <c r="N6367" s="82"/>
    </row>
    <row r="6368" spans="1:14">
      <c r="A6368" s="76">
        <f t="shared" si="110"/>
        <v>6363</v>
      </c>
      <c r="B6368" s="77"/>
      <c r="C6368" s="77"/>
      <c r="D6368" s="77"/>
      <c r="E6368" s="77"/>
      <c r="F6368" s="77"/>
      <c r="G6368" s="77"/>
      <c r="H6368" s="78"/>
      <c r="I6368" s="76"/>
      <c r="J6368" s="8" t="str">
        <f>IF(I6368="ILF",IF($C$1="预估功能点",'模板使用说明&amp;基础参数'!$E$15,'模板使用说明&amp;基础参数'!$E$22),IF(I6368="EIF",IF($C$1="预估功能点",'模板使用说明&amp;基础参数'!$E$16,'模板使用说明&amp;基础参数'!$E$23),IF(I6368="EI",IF($C$1="预估功能点",'模板使用说明&amp;基础参数'!$E$17,'模板使用说明&amp;基础参数'!$E$24),IF(I6368="EO",IF($C$1="预估功能点",'模板使用说明&amp;基础参数'!$E$18,'模板使用说明&amp;基础参数'!$E$25),IF(I6368="EQ",IF($C$1="预估功能点",'模板使用说明&amp;基础参数'!$E$19,'模板使用说明&amp;基础参数'!$E$26),"")))))</f>
        <v/>
      </c>
      <c r="K6368" s="80"/>
      <c r="L6368" s="80"/>
      <c r="M6368" s="81" t="str">
        <f>IF(J6368="","",IF(K6368="高",IF(L6368="删除",J6368*'模板使用说明&amp;基础参数'!$E$5*'模板使用说明&amp;基础参数'!$E$12,IF(L6368="修改",J6368*'模板使用说明&amp;基础参数'!$E$5*'模板使用说明&amp;基础参数'!$E$11,J6368*'模板使用说明&amp;基础参数'!$E$5*'模板使用说明&amp;基础参数'!$E$10)),IF(K6368="中",IF(L6368="删除",J6368*'模板使用说明&amp;基础参数'!$E$6*'模板使用说明&amp;基础参数'!$E$12,IF(L6368="修改",J6368*'模板使用说明&amp;基础参数'!$E$6*'模板使用说明&amp;基础参数'!$E$11,J6368*'模板使用说明&amp;基础参数'!$E$6*'模板使用说明&amp;基础参数'!$E$10)),IF(L6368="删除",J6368*'模板使用说明&amp;基础参数'!$E$7*'模板使用说明&amp;基础参数'!$E$12,IF(L6368="修改",J6368*'模板使用说明&amp;基础参数'!$E$7*'模板使用说明&amp;基础参数'!$E$11,J6368*'模板使用说明&amp;基础参数'!$E$7*'模板使用说明&amp;基础参数'!$E$10)))))</f>
        <v/>
      </c>
      <c r="N6368" s="96"/>
    </row>
    <row r="6369" spans="1:14">
      <c r="A6369" s="76">
        <f t="shared" si="110"/>
        <v>6364</v>
      </c>
      <c r="B6369" s="77"/>
      <c r="C6369" s="77"/>
      <c r="D6369" s="77"/>
      <c r="E6369" s="77"/>
      <c r="F6369" s="77"/>
      <c r="G6369" s="77"/>
      <c r="H6369" s="78"/>
      <c r="I6369" s="76"/>
      <c r="J6369" s="8" t="str">
        <f>IF(I6369="ILF",IF($C$1="预估功能点",'模板使用说明&amp;基础参数'!$E$15,'模板使用说明&amp;基础参数'!$E$22),IF(I6369="EIF",IF($C$1="预估功能点",'模板使用说明&amp;基础参数'!$E$16,'模板使用说明&amp;基础参数'!$E$23),IF(I6369="EI",IF($C$1="预估功能点",'模板使用说明&amp;基础参数'!$E$17,'模板使用说明&amp;基础参数'!$E$24),IF(I6369="EO",IF($C$1="预估功能点",'模板使用说明&amp;基础参数'!$E$18,'模板使用说明&amp;基础参数'!$E$25),IF(I6369="EQ",IF($C$1="预估功能点",'模板使用说明&amp;基础参数'!$E$19,'模板使用说明&amp;基础参数'!$E$26),"")))))</f>
        <v/>
      </c>
      <c r="K6369" s="80"/>
      <c r="L6369" s="80"/>
      <c r="M6369" s="81" t="str">
        <f>IF(J6369="","",IF(K6369="高",IF(L6369="删除",J6369*'模板使用说明&amp;基础参数'!$E$5*'模板使用说明&amp;基础参数'!$E$12,IF(L6369="修改",J6369*'模板使用说明&amp;基础参数'!$E$5*'模板使用说明&amp;基础参数'!$E$11,J6369*'模板使用说明&amp;基础参数'!$E$5*'模板使用说明&amp;基础参数'!$E$10)),IF(K6369="中",IF(L6369="删除",J6369*'模板使用说明&amp;基础参数'!$E$6*'模板使用说明&amp;基础参数'!$E$12,IF(L6369="修改",J6369*'模板使用说明&amp;基础参数'!$E$6*'模板使用说明&amp;基础参数'!$E$11,J6369*'模板使用说明&amp;基础参数'!$E$6*'模板使用说明&amp;基础参数'!$E$10)),IF(L6369="删除",J6369*'模板使用说明&amp;基础参数'!$E$7*'模板使用说明&amp;基础参数'!$E$12,IF(L6369="修改",J6369*'模板使用说明&amp;基础参数'!$E$7*'模板使用说明&amp;基础参数'!$E$11,J6369*'模板使用说明&amp;基础参数'!$E$7*'模板使用说明&amp;基础参数'!$E$10)))))</f>
        <v/>
      </c>
      <c r="N6369" s="82"/>
    </row>
    <row r="6370" spans="1:14">
      <c r="A6370" s="76">
        <f t="shared" si="110"/>
        <v>6365</v>
      </c>
      <c r="B6370" s="77"/>
      <c r="C6370" s="77"/>
      <c r="D6370" s="77"/>
      <c r="E6370" s="77"/>
      <c r="F6370" s="77"/>
      <c r="G6370" s="77"/>
      <c r="H6370" s="78"/>
      <c r="I6370" s="76"/>
      <c r="J6370" s="8" t="str">
        <f>IF(I6370="ILF",IF($C$1="预估功能点",'模板使用说明&amp;基础参数'!$E$15,'模板使用说明&amp;基础参数'!$E$22),IF(I6370="EIF",IF($C$1="预估功能点",'模板使用说明&amp;基础参数'!$E$16,'模板使用说明&amp;基础参数'!$E$23),IF(I6370="EI",IF($C$1="预估功能点",'模板使用说明&amp;基础参数'!$E$17,'模板使用说明&amp;基础参数'!$E$24),IF(I6370="EO",IF($C$1="预估功能点",'模板使用说明&amp;基础参数'!$E$18,'模板使用说明&amp;基础参数'!$E$25),IF(I6370="EQ",IF($C$1="预估功能点",'模板使用说明&amp;基础参数'!$E$19,'模板使用说明&amp;基础参数'!$E$26),"")))))</f>
        <v/>
      </c>
      <c r="K6370" s="80"/>
      <c r="L6370" s="80"/>
      <c r="M6370" s="81" t="str">
        <f>IF(J6370="","",IF(K6370="高",IF(L6370="删除",J6370*'模板使用说明&amp;基础参数'!$E$5*'模板使用说明&amp;基础参数'!$E$12,IF(L6370="修改",J6370*'模板使用说明&amp;基础参数'!$E$5*'模板使用说明&amp;基础参数'!$E$11,J6370*'模板使用说明&amp;基础参数'!$E$5*'模板使用说明&amp;基础参数'!$E$10)),IF(K6370="中",IF(L6370="删除",J6370*'模板使用说明&amp;基础参数'!$E$6*'模板使用说明&amp;基础参数'!$E$12,IF(L6370="修改",J6370*'模板使用说明&amp;基础参数'!$E$6*'模板使用说明&amp;基础参数'!$E$11,J6370*'模板使用说明&amp;基础参数'!$E$6*'模板使用说明&amp;基础参数'!$E$10)),IF(L6370="删除",J6370*'模板使用说明&amp;基础参数'!$E$7*'模板使用说明&amp;基础参数'!$E$12,IF(L6370="修改",J6370*'模板使用说明&amp;基础参数'!$E$7*'模板使用说明&amp;基础参数'!$E$11,J6370*'模板使用说明&amp;基础参数'!$E$7*'模板使用说明&amp;基础参数'!$E$10)))))</f>
        <v/>
      </c>
      <c r="N6370" s="82"/>
    </row>
    <row r="6371" spans="1:14">
      <c r="A6371" s="76">
        <f t="shared" si="110"/>
        <v>6366</v>
      </c>
      <c r="B6371" s="77"/>
      <c r="C6371" s="77"/>
      <c r="D6371" s="77"/>
      <c r="E6371" s="77"/>
      <c r="F6371" s="77"/>
      <c r="G6371" s="77"/>
      <c r="H6371" s="78"/>
      <c r="I6371" s="76"/>
      <c r="J6371" s="8" t="str">
        <f>IF(I6371="ILF",IF($C$1="预估功能点",'模板使用说明&amp;基础参数'!$E$15,'模板使用说明&amp;基础参数'!$E$22),IF(I6371="EIF",IF($C$1="预估功能点",'模板使用说明&amp;基础参数'!$E$16,'模板使用说明&amp;基础参数'!$E$23),IF(I6371="EI",IF($C$1="预估功能点",'模板使用说明&amp;基础参数'!$E$17,'模板使用说明&amp;基础参数'!$E$24),IF(I6371="EO",IF($C$1="预估功能点",'模板使用说明&amp;基础参数'!$E$18,'模板使用说明&amp;基础参数'!$E$25),IF(I6371="EQ",IF($C$1="预估功能点",'模板使用说明&amp;基础参数'!$E$19,'模板使用说明&amp;基础参数'!$E$26),"")))))</f>
        <v/>
      </c>
      <c r="K6371" s="80"/>
      <c r="L6371" s="80"/>
      <c r="M6371" s="81" t="str">
        <f>IF(J6371="","",IF(K6371="高",IF(L6371="删除",J6371*'模板使用说明&amp;基础参数'!$E$5*'模板使用说明&amp;基础参数'!$E$12,IF(L6371="修改",J6371*'模板使用说明&amp;基础参数'!$E$5*'模板使用说明&amp;基础参数'!$E$11,J6371*'模板使用说明&amp;基础参数'!$E$5*'模板使用说明&amp;基础参数'!$E$10)),IF(K6371="中",IF(L6371="删除",J6371*'模板使用说明&amp;基础参数'!$E$6*'模板使用说明&amp;基础参数'!$E$12,IF(L6371="修改",J6371*'模板使用说明&amp;基础参数'!$E$6*'模板使用说明&amp;基础参数'!$E$11,J6371*'模板使用说明&amp;基础参数'!$E$6*'模板使用说明&amp;基础参数'!$E$10)),IF(L6371="删除",J6371*'模板使用说明&amp;基础参数'!$E$7*'模板使用说明&amp;基础参数'!$E$12,IF(L6371="修改",J6371*'模板使用说明&amp;基础参数'!$E$7*'模板使用说明&amp;基础参数'!$E$11,J6371*'模板使用说明&amp;基础参数'!$E$7*'模板使用说明&amp;基础参数'!$E$10)))))</f>
        <v/>
      </c>
      <c r="N6371" s="82"/>
    </row>
    <row r="6372" spans="1:14">
      <c r="A6372" s="76">
        <f t="shared" si="110"/>
        <v>6367</v>
      </c>
      <c r="B6372" s="77"/>
      <c r="C6372" s="77"/>
      <c r="D6372" s="77"/>
      <c r="E6372" s="77"/>
      <c r="F6372" s="77"/>
      <c r="G6372" s="77"/>
      <c r="H6372" s="78"/>
      <c r="I6372" s="76"/>
      <c r="J6372" s="8" t="str">
        <f>IF(I6372="ILF",IF($C$1="预估功能点",'模板使用说明&amp;基础参数'!$E$15,'模板使用说明&amp;基础参数'!$E$22),IF(I6372="EIF",IF($C$1="预估功能点",'模板使用说明&amp;基础参数'!$E$16,'模板使用说明&amp;基础参数'!$E$23),IF(I6372="EI",IF($C$1="预估功能点",'模板使用说明&amp;基础参数'!$E$17,'模板使用说明&amp;基础参数'!$E$24),IF(I6372="EO",IF($C$1="预估功能点",'模板使用说明&amp;基础参数'!$E$18,'模板使用说明&amp;基础参数'!$E$25),IF(I6372="EQ",IF($C$1="预估功能点",'模板使用说明&amp;基础参数'!$E$19,'模板使用说明&amp;基础参数'!$E$26),"")))))</f>
        <v/>
      </c>
      <c r="K6372" s="80"/>
      <c r="L6372" s="80"/>
      <c r="M6372" s="81" t="str">
        <f>IF(J6372="","",IF(K6372="高",IF(L6372="删除",J6372*'模板使用说明&amp;基础参数'!$E$5*'模板使用说明&amp;基础参数'!$E$12,IF(L6372="修改",J6372*'模板使用说明&amp;基础参数'!$E$5*'模板使用说明&amp;基础参数'!$E$11,J6372*'模板使用说明&amp;基础参数'!$E$5*'模板使用说明&amp;基础参数'!$E$10)),IF(K6372="中",IF(L6372="删除",J6372*'模板使用说明&amp;基础参数'!$E$6*'模板使用说明&amp;基础参数'!$E$12,IF(L6372="修改",J6372*'模板使用说明&amp;基础参数'!$E$6*'模板使用说明&amp;基础参数'!$E$11,J6372*'模板使用说明&amp;基础参数'!$E$6*'模板使用说明&amp;基础参数'!$E$10)),IF(L6372="删除",J6372*'模板使用说明&amp;基础参数'!$E$7*'模板使用说明&amp;基础参数'!$E$12,IF(L6372="修改",J6372*'模板使用说明&amp;基础参数'!$E$7*'模板使用说明&amp;基础参数'!$E$11,J6372*'模板使用说明&amp;基础参数'!$E$7*'模板使用说明&amp;基础参数'!$E$10)))))</f>
        <v/>
      </c>
      <c r="N6372" s="82"/>
    </row>
    <row r="6373" spans="1:14">
      <c r="A6373" s="76">
        <f t="shared" si="110"/>
        <v>6368</v>
      </c>
      <c r="B6373" s="77"/>
      <c r="C6373" s="77"/>
      <c r="D6373" s="77"/>
      <c r="E6373" s="77"/>
      <c r="F6373" s="77"/>
      <c r="G6373" s="77"/>
      <c r="H6373" s="78"/>
      <c r="I6373" s="76"/>
      <c r="J6373" s="8" t="str">
        <f>IF(I6373="ILF",IF($C$1="预估功能点",'模板使用说明&amp;基础参数'!$E$15,'模板使用说明&amp;基础参数'!$E$22),IF(I6373="EIF",IF($C$1="预估功能点",'模板使用说明&amp;基础参数'!$E$16,'模板使用说明&amp;基础参数'!$E$23),IF(I6373="EI",IF($C$1="预估功能点",'模板使用说明&amp;基础参数'!$E$17,'模板使用说明&amp;基础参数'!$E$24),IF(I6373="EO",IF($C$1="预估功能点",'模板使用说明&amp;基础参数'!$E$18,'模板使用说明&amp;基础参数'!$E$25),IF(I6373="EQ",IF($C$1="预估功能点",'模板使用说明&amp;基础参数'!$E$19,'模板使用说明&amp;基础参数'!$E$26),"")))))</f>
        <v/>
      </c>
      <c r="K6373" s="80"/>
      <c r="L6373" s="80"/>
      <c r="M6373" s="81" t="str">
        <f>IF(J6373="","",IF(K6373="高",IF(L6373="删除",J6373*'模板使用说明&amp;基础参数'!$E$5*'模板使用说明&amp;基础参数'!$E$12,IF(L6373="修改",J6373*'模板使用说明&amp;基础参数'!$E$5*'模板使用说明&amp;基础参数'!$E$11,J6373*'模板使用说明&amp;基础参数'!$E$5*'模板使用说明&amp;基础参数'!$E$10)),IF(K6373="中",IF(L6373="删除",J6373*'模板使用说明&amp;基础参数'!$E$6*'模板使用说明&amp;基础参数'!$E$12,IF(L6373="修改",J6373*'模板使用说明&amp;基础参数'!$E$6*'模板使用说明&amp;基础参数'!$E$11,J6373*'模板使用说明&amp;基础参数'!$E$6*'模板使用说明&amp;基础参数'!$E$10)),IF(L6373="删除",J6373*'模板使用说明&amp;基础参数'!$E$7*'模板使用说明&amp;基础参数'!$E$12,IF(L6373="修改",J6373*'模板使用说明&amp;基础参数'!$E$7*'模板使用说明&amp;基础参数'!$E$11,J6373*'模板使用说明&amp;基础参数'!$E$7*'模板使用说明&amp;基础参数'!$E$10)))))</f>
        <v/>
      </c>
      <c r="N6373" s="96"/>
    </row>
    <row r="6374" spans="1:14">
      <c r="A6374" s="76">
        <f t="shared" si="110"/>
        <v>6369</v>
      </c>
      <c r="B6374" s="77"/>
      <c r="C6374" s="77"/>
      <c r="D6374" s="77"/>
      <c r="E6374" s="77"/>
      <c r="F6374" s="77"/>
      <c r="G6374" s="77"/>
      <c r="H6374" s="78"/>
      <c r="I6374" s="76"/>
      <c r="J6374" s="8" t="str">
        <f>IF(I6374="ILF",IF($C$1="预估功能点",'模板使用说明&amp;基础参数'!$E$15,'模板使用说明&amp;基础参数'!$E$22),IF(I6374="EIF",IF($C$1="预估功能点",'模板使用说明&amp;基础参数'!$E$16,'模板使用说明&amp;基础参数'!$E$23),IF(I6374="EI",IF($C$1="预估功能点",'模板使用说明&amp;基础参数'!$E$17,'模板使用说明&amp;基础参数'!$E$24),IF(I6374="EO",IF($C$1="预估功能点",'模板使用说明&amp;基础参数'!$E$18,'模板使用说明&amp;基础参数'!$E$25),IF(I6374="EQ",IF($C$1="预估功能点",'模板使用说明&amp;基础参数'!$E$19,'模板使用说明&amp;基础参数'!$E$26),"")))))</f>
        <v/>
      </c>
      <c r="K6374" s="80"/>
      <c r="L6374" s="80"/>
      <c r="M6374" s="81" t="str">
        <f>IF(J6374="","",IF(K6374="高",IF(L6374="删除",J6374*'模板使用说明&amp;基础参数'!$E$5*'模板使用说明&amp;基础参数'!$E$12,IF(L6374="修改",J6374*'模板使用说明&amp;基础参数'!$E$5*'模板使用说明&amp;基础参数'!$E$11,J6374*'模板使用说明&amp;基础参数'!$E$5*'模板使用说明&amp;基础参数'!$E$10)),IF(K6374="中",IF(L6374="删除",J6374*'模板使用说明&amp;基础参数'!$E$6*'模板使用说明&amp;基础参数'!$E$12,IF(L6374="修改",J6374*'模板使用说明&amp;基础参数'!$E$6*'模板使用说明&amp;基础参数'!$E$11,J6374*'模板使用说明&amp;基础参数'!$E$6*'模板使用说明&amp;基础参数'!$E$10)),IF(L6374="删除",J6374*'模板使用说明&amp;基础参数'!$E$7*'模板使用说明&amp;基础参数'!$E$12,IF(L6374="修改",J6374*'模板使用说明&amp;基础参数'!$E$7*'模板使用说明&amp;基础参数'!$E$11,J6374*'模板使用说明&amp;基础参数'!$E$7*'模板使用说明&amp;基础参数'!$E$10)))))</f>
        <v/>
      </c>
      <c r="N6374" s="82"/>
    </row>
    <row r="6375" spans="1:14">
      <c r="A6375" s="76">
        <f t="shared" si="110"/>
        <v>6370</v>
      </c>
      <c r="B6375" s="77"/>
      <c r="C6375" s="77"/>
      <c r="D6375" s="77"/>
      <c r="E6375" s="77"/>
      <c r="F6375" s="77"/>
      <c r="G6375" s="77"/>
      <c r="H6375" s="78"/>
      <c r="I6375" s="76"/>
      <c r="J6375" s="8" t="str">
        <f>IF(I6375="ILF",IF($C$1="预估功能点",'模板使用说明&amp;基础参数'!$E$15,'模板使用说明&amp;基础参数'!$E$22),IF(I6375="EIF",IF($C$1="预估功能点",'模板使用说明&amp;基础参数'!$E$16,'模板使用说明&amp;基础参数'!$E$23),IF(I6375="EI",IF($C$1="预估功能点",'模板使用说明&amp;基础参数'!$E$17,'模板使用说明&amp;基础参数'!$E$24),IF(I6375="EO",IF($C$1="预估功能点",'模板使用说明&amp;基础参数'!$E$18,'模板使用说明&amp;基础参数'!$E$25),IF(I6375="EQ",IF($C$1="预估功能点",'模板使用说明&amp;基础参数'!$E$19,'模板使用说明&amp;基础参数'!$E$26),"")))))</f>
        <v/>
      </c>
      <c r="K6375" s="80"/>
      <c r="L6375" s="80"/>
      <c r="M6375" s="81" t="str">
        <f>IF(J6375="","",IF(K6375="高",IF(L6375="删除",J6375*'模板使用说明&amp;基础参数'!$E$5*'模板使用说明&amp;基础参数'!$E$12,IF(L6375="修改",J6375*'模板使用说明&amp;基础参数'!$E$5*'模板使用说明&amp;基础参数'!$E$11,J6375*'模板使用说明&amp;基础参数'!$E$5*'模板使用说明&amp;基础参数'!$E$10)),IF(K6375="中",IF(L6375="删除",J6375*'模板使用说明&amp;基础参数'!$E$6*'模板使用说明&amp;基础参数'!$E$12,IF(L6375="修改",J6375*'模板使用说明&amp;基础参数'!$E$6*'模板使用说明&amp;基础参数'!$E$11,J6375*'模板使用说明&amp;基础参数'!$E$6*'模板使用说明&amp;基础参数'!$E$10)),IF(L6375="删除",J6375*'模板使用说明&amp;基础参数'!$E$7*'模板使用说明&amp;基础参数'!$E$12,IF(L6375="修改",J6375*'模板使用说明&amp;基础参数'!$E$7*'模板使用说明&amp;基础参数'!$E$11,J6375*'模板使用说明&amp;基础参数'!$E$7*'模板使用说明&amp;基础参数'!$E$10)))))</f>
        <v/>
      </c>
      <c r="N6375" s="82"/>
    </row>
    <row r="6376" spans="1:14">
      <c r="A6376" s="76">
        <f t="shared" si="110"/>
        <v>6371</v>
      </c>
      <c r="B6376" s="77"/>
      <c r="C6376" s="77"/>
      <c r="D6376" s="77"/>
      <c r="E6376" s="77"/>
      <c r="F6376" s="77"/>
      <c r="G6376" s="77"/>
      <c r="H6376" s="78"/>
      <c r="I6376" s="76"/>
      <c r="J6376" s="8" t="str">
        <f>IF(I6376="ILF",IF($C$1="预估功能点",'模板使用说明&amp;基础参数'!$E$15,'模板使用说明&amp;基础参数'!$E$22),IF(I6376="EIF",IF($C$1="预估功能点",'模板使用说明&amp;基础参数'!$E$16,'模板使用说明&amp;基础参数'!$E$23),IF(I6376="EI",IF($C$1="预估功能点",'模板使用说明&amp;基础参数'!$E$17,'模板使用说明&amp;基础参数'!$E$24),IF(I6376="EO",IF($C$1="预估功能点",'模板使用说明&amp;基础参数'!$E$18,'模板使用说明&amp;基础参数'!$E$25),IF(I6376="EQ",IF($C$1="预估功能点",'模板使用说明&amp;基础参数'!$E$19,'模板使用说明&amp;基础参数'!$E$26),"")))))</f>
        <v/>
      </c>
      <c r="K6376" s="80"/>
      <c r="L6376" s="80"/>
      <c r="M6376" s="81" t="str">
        <f>IF(J6376="","",IF(K6376="高",IF(L6376="删除",J6376*'模板使用说明&amp;基础参数'!$E$5*'模板使用说明&amp;基础参数'!$E$12,IF(L6376="修改",J6376*'模板使用说明&amp;基础参数'!$E$5*'模板使用说明&amp;基础参数'!$E$11,J6376*'模板使用说明&amp;基础参数'!$E$5*'模板使用说明&amp;基础参数'!$E$10)),IF(K6376="中",IF(L6376="删除",J6376*'模板使用说明&amp;基础参数'!$E$6*'模板使用说明&amp;基础参数'!$E$12,IF(L6376="修改",J6376*'模板使用说明&amp;基础参数'!$E$6*'模板使用说明&amp;基础参数'!$E$11,J6376*'模板使用说明&amp;基础参数'!$E$6*'模板使用说明&amp;基础参数'!$E$10)),IF(L6376="删除",J6376*'模板使用说明&amp;基础参数'!$E$7*'模板使用说明&amp;基础参数'!$E$12,IF(L6376="修改",J6376*'模板使用说明&amp;基础参数'!$E$7*'模板使用说明&amp;基础参数'!$E$11,J6376*'模板使用说明&amp;基础参数'!$E$7*'模板使用说明&amp;基础参数'!$E$10)))))</f>
        <v/>
      </c>
      <c r="N6376" s="82"/>
    </row>
    <row r="6377" spans="1:14">
      <c r="A6377" s="76">
        <f t="shared" si="110"/>
        <v>6372</v>
      </c>
      <c r="B6377" s="77"/>
      <c r="C6377" s="77"/>
      <c r="D6377" s="77"/>
      <c r="E6377" s="77"/>
      <c r="F6377" s="77"/>
      <c r="G6377" s="77"/>
      <c r="H6377" s="78"/>
      <c r="I6377" s="76"/>
      <c r="J6377" s="8" t="str">
        <f>IF(I6377="ILF",IF($C$1="预估功能点",'模板使用说明&amp;基础参数'!$E$15,'模板使用说明&amp;基础参数'!$E$22),IF(I6377="EIF",IF($C$1="预估功能点",'模板使用说明&amp;基础参数'!$E$16,'模板使用说明&amp;基础参数'!$E$23),IF(I6377="EI",IF($C$1="预估功能点",'模板使用说明&amp;基础参数'!$E$17,'模板使用说明&amp;基础参数'!$E$24),IF(I6377="EO",IF($C$1="预估功能点",'模板使用说明&amp;基础参数'!$E$18,'模板使用说明&amp;基础参数'!$E$25),IF(I6377="EQ",IF($C$1="预估功能点",'模板使用说明&amp;基础参数'!$E$19,'模板使用说明&amp;基础参数'!$E$26),"")))))</f>
        <v/>
      </c>
      <c r="K6377" s="80"/>
      <c r="L6377" s="80"/>
      <c r="M6377" s="81" t="str">
        <f>IF(J6377="","",IF(K6377="高",IF(L6377="删除",J6377*'模板使用说明&amp;基础参数'!$E$5*'模板使用说明&amp;基础参数'!$E$12,IF(L6377="修改",J6377*'模板使用说明&amp;基础参数'!$E$5*'模板使用说明&amp;基础参数'!$E$11,J6377*'模板使用说明&amp;基础参数'!$E$5*'模板使用说明&amp;基础参数'!$E$10)),IF(K6377="中",IF(L6377="删除",J6377*'模板使用说明&amp;基础参数'!$E$6*'模板使用说明&amp;基础参数'!$E$12,IF(L6377="修改",J6377*'模板使用说明&amp;基础参数'!$E$6*'模板使用说明&amp;基础参数'!$E$11,J6377*'模板使用说明&amp;基础参数'!$E$6*'模板使用说明&amp;基础参数'!$E$10)),IF(L6377="删除",J6377*'模板使用说明&amp;基础参数'!$E$7*'模板使用说明&amp;基础参数'!$E$12,IF(L6377="修改",J6377*'模板使用说明&amp;基础参数'!$E$7*'模板使用说明&amp;基础参数'!$E$11,J6377*'模板使用说明&amp;基础参数'!$E$7*'模板使用说明&amp;基础参数'!$E$10)))))</f>
        <v/>
      </c>
      <c r="N6377" s="82"/>
    </row>
    <row r="6378" spans="1:14">
      <c r="A6378" s="76">
        <f t="shared" si="110"/>
        <v>6373</v>
      </c>
      <c r="B6378" s="77"/>
      <c r="C6378" s="77"/>
      <c r="D6378" s="77"/>
      <c r="E6378" s="77"/>
      <c r="F6378" s="77"/>
      <c r="G6378" s="77"/>
      <c r="H6378" s="78"/>
      <c r="I6378" s="76"/>
      <c r="J6378" s="8" t="str">
        <f>IF(I6378="ILF",IF($C$1="预估功能点",'模板使用说明&amp;基础参数'!$E$15,'模板使用说明&amp;基础参数'!$E$22),IF(I6378="EIF",IF($C$1="预估功能点",'模板使用说明&amp;基础参数'!$E$16,'模板使用说明&amp;基础参数'!$E$23),IF(I6378="EI",IF($C$1="预估功能点",'模板使用说明&amp;基础参数'!$E$17,'模板使用说明&amp;基础参数'!$E$24),IF(I6378="EO",IF($C$1="预估功能点",'模板使用说明&amp;基础参数'!$E$18,'模板使用说明&amp;基础参数'!$E$25),IF(I6378="EQ",IF($C$1="预估功能点",'模板使用说明&amp;基础参数'!$E$19,'模板使用说明&amp;基础参数'!$E$26),"")))))</f>
        <v/>
      </c>
      <c r="K6378" s="80"/>
      <c r="L6378" s="80"/>
      <c r="M6378" s="81" t="str">
        <f>IF(J6378="","",IF(K6378="高",IF(L6378="删除",J6378*'模板使用说明&amp;基础参数'!$E$5*'模板使用说明&amp;基础参数'!$E$12,IF(L6378="修改",J6378*'模板使用说明&amp;基础参数'!$E$5*'模板使用说明&amp;基础参数'!$E$11,J6378*'模板使用说明&amp;基础参数'!$E$5*'模板使用说明&amp;基础参数'!$E$10)),IF(K6378="中",IF(L6378="删除",J6378*'模板使用说明&amp;基础参数'!$E$6*'模板使用说明&amp;基础参数'!$E$12,IF(L6378="修改",J6378*'模板使用说明&amp;基础参数'!$E$6*'模板使用说明&amp;基础参数'!$E$11,J6378*'模板使用说明&amp;基础参数'!$E$6*'模板使用说明&amp;基础参数'!$E$10)),IF(L6378="删除",J6378*'模板使用说明&amp;基础参数'!$E$7*'模板使用说明&amp;基础参数'!$E$12,IF(L6378="修改",J6378*'模板使用说明&amp;基础参数'!$E$7*'模板使用说明&amp;基础参数'!$E$11,J6378*'模板使用说明&amp;基础参数'!$E$7*'模板使用说明&amp;基础参数'!$E$10)))))</f>
        <v/>
      </c>
      <c r="N6378" s="96"/>
    </row>
    <row r="6379" spans="1:14">
      <c r="A6379" s="76">
        <f t="shared" si="110"/>
        <v>6374</v>
      </c>
      <c r="B6379" s="77"/>
      <c r="C6379" s="77"/>
      <c r="D6379" s="77"/>
      <c r="E6379" s="77"/>
      <c r="F6379" s="77"/>
      <c r="G6379" s="77"/>
      <c r="H6379" s="78"/>
      <c r="I6379" s="76"/>
      <c r="J6379" s="8" t="str">
        <f>IF(I6379="ILF",IF($C$1="预估功能点",'模板使用说明&amp;基础参数'!$E$15,'模板使用说明&amp;基础参数'!$E$22),IF(I6379="EIF",IF($C$1="预估功能点",'模板使用说明&amp;基础参数'!$E$16,'模板使用说明&amp;基础参数'!$E$23),IF(I6379="EI",IF($C$1="预估功能点",'模板使用说明&amp;基础参数'!$E$17,'模板使用说明&amp;基础参数'!$E$24),IF(I6379="EO",IF($C$1="预估功能点",'模板使用说明&amp;基础参数'!$E$18,'模板使用说明&amp;基础参数'!$E$25),IF(I6379="EQ",IF($C$1="预估功能点",'模板使用说明&amp;基础参数'!$E$19,'模板使用说明&amp;基础参数'!$E$26),"")))))</f>
        <v/>
      </c>
      <c r="K6379" s="80"/>
      <c r="L6379" s="80"/>
      <c r="M6379" s="81" t="str">
        <f>IF(J6379="","",IF(K6379="高",IF(L6379="删除",J6379*'模板使用说明&amp;基础参数'!$E$5*'模板使用说明&amp;基础参数'!$E$12,IF(L6379="修改",J6379*'模板使用说明&amp;基础参数'!$E$5*'模板使用说明&amp;基础参数'!$E$11,J6379*'模板使用说明&amp;基础参数'!$E$5*'模板使用说明&amp;基础参数'!$E$10)),IF(K6379="中",IF(L6379="删除",J6379*'模板使用说明&amp;基础参数'!$E$6*'模板使用说明&amp;基础参数'!$E$12,IF(L6379="修改",J6379*'模板使用说明&amp;基础参数'!$E$6*'模板使用说明&amp;基础参数'!$E$11,J6379*'模板使用说明&amp;基础参数'!$E$6*'模板使用说明&amp;基础参数'!$E$10)),IF(L6379="删除",J6379*'模板使用说明&amp;基础参数'!$E$7*'模板使用说明&amp;基础参数'!$E$12,IF(L6379="修改",J6379*'模板使用说明&amp;基础参数'!$E$7*'模板使用说明&amp;基础参数'!$E$11,J6379*'模板使用说明&amp;基础参数'!$E$7*'模板使用说明&amp;基础参数'!$E$10)))))</f>
        <v/>
      </c>
      <c r="N6379" s="82"/>
    </row>
    <row r="6380" spans="1:14">
      <c r="A6380" s="76">
        <f t="shared" si="110"/>
        <v>6375</v>
      </c>
      <c r="B6380" s="77"/>
      <c r="C6380" s="77"/>
      <c r="D6380" s="77"/>
      <c r="E6380" s="77"/>
      <c r="F6380" s="77"/>
      <c r="G6380" s="77"/>
      <c r="H6380" s="78"/>
      <c r="I6380" s="76"/>
      <c r="J6380" s="8" t="str">
        <f>IF(I6380="ILF",IF($C$1="预估功能点",'模板使用说明&amp;基础参数'!$E$15,'模板使用说明&amp;基础参数'!$E$22),IF(I6380="EIF",IF($C$1="预估功能点",'模板使用说明&amp;基础参数'!$E$16,'模板使用说明&amp;基础参数'!$E$23),IF(I6380="EI",IF($C$1="预估功能点",'模板使用说明&amp;基础参数'!$E$17,'模板使用说明&amp;基础参数'!$E$24),IF(I6380="EO",IF($C$1="预估功能点",'模板使用说明&amp;基础参数'!$E$18,'模板使用说明&amp;基础参数'!$E$25),IF(I6380="EQ",IF($C$1="预估功能点",'模板使用说明&amp;基础参数'!$E$19,'模板使用说明&amp;基础参数'!$E$26),"")))))</f>
        <v/>
      </c>
      <c r="K6380" s="80"/>
      <c r="L6380" s="80"/>
      <c r="M6380" s="81" t="str">
        <f>IF(J6380="","",IF(K6380="高",IF(L6380="删除",J6380*'模板使用说明&amp;基础参数'!$E$5*'模板使用说明&amp;基础参数'!$E$12,IF(L6380="修改",J6380*'模板使用说明&amp;基础参数'!$E$5*'模板使用说明&amp;基础参数'!$E$11,J6380*'模板使用说明&amp;基础参数'!$E$5*'模板使用说明&amp;基础参数'!$E$10)),IF(K6380="中",IF(L6380="删除",J6380*'模板使用说明&amp;基础参数'!$E$6*'模板使用说明&amp;基础参数'!$E$12,IF(L6380="修改",J6380*'模板使用说明&amp;基础参数'!$E$6*'模板使用说明&amp;基础参数'!$E$11,J6380*'模板使用说明&amp;基础参数'!$E$6*'模板使用说明&amp;基础参数'!$E$10)),IF(L6380="删除",J6380*'模板使用说明&amp;基础参数'!$E$7*'模板使用说明&amp;基础参数'!$E$12,IF(L6380="修改",J6380*'模板使用说明&amp;基础参数'!$E$7*'模板使用说明&amp;基础参数'!$E$11,J6380*'模板使用说明&amp;基础参数'!$E$7*'模板使用说明&amp;基础参数'!$E$10)))))</f>
        <v/>
      </c>
      <c r="N6380" s="82"/>
    </row>
    <row r="6381" spans="1:14">
      <c r="A6381" s="76">
        <f t="shared" si="110"/>
        <v>6376</v>
      </c>
      <c r="B6381" s="77"/>
      <c r="C6381" s="77"/>
      <c r="D6381" s="77"/>
      <c r="E6381" s="77"/>
      <c r="F6381" s="77"/>
      <c r="G6381" s="77"/>
      <c r="H6381" s="78"/>
      <c r="I6381" s="76"/>
      <c r="J6381" s="8" t="str">
        <f>IF(I6381="ILF",IF($C$1="预估功能点",'模板使用说明&amp;基础参数'!$E$15,'模板使用说明&amp;基础参数'!$E$22),IF(I6381="EIF",IF($C$1="预估功能点",'模板使用说明&amp;基础参数'!$E$16,'模板使用说明&amp;基础参数'!$E$23),IF(I6381="EI",IF($C$1="预估功能点",'模板使用说明&amp;基础参数'!$E$17,'模板使用说明&amp;基础参数'!$E$24),IF(I6381="EO",IF($C$1="预估功能点",'模板使用说明&amp;基础参数'!$E$18,'模板使用说明&amp;基础参数'!$E$25),IF(I6381="EQ",IF($C$1="预估功能点",'模板使用说明&amp;基础参数'!$E$19,'模板使用说明&amp;基础参数'!$E$26),"")))))</f>
        <v/>
      </c>
      <c r="K6381" s="80"/>
      <c r="L6381" s="80"/>
      <c r="M6381" s="81" t="str">
        <f>IF(J6381="","",IF(K6381="高",IF(L6381="删除",J6381*'模板使用说明&amp;基础参数'!$E$5*'模板使用说明&amp;基础参数'!$E$12,IF(L6381="修改",J6381*'模板使用说明&amp;基础参数'!$E$5*'模板使用说明&amp;基础参数'!$E$11,J6381*'模板使用说明&amp;基础参数'!$E$5*'模板使用说明&amp;基础参数'!$E$10)),IF(K6381="中",IF(L6381="删除",J6381*'模板使用说明&amp;基础参数'!$E$6*'模板使用说明&amp;基础参数'!$E$12,IF(L6381="修改",J6381*'模板使用说明&amp;基础参数'!$E$6*'模板使用说明&amp;基础参数'!$E$11,J6381*'模板使用说明&amp;基础参数'!$E$6*'模板使用说明&amp;基础参数'!$E$10)),IF(L6381="删除",J6381*'模板使用说明&amp;基础参数'!$E$7*'模板使用说明&amp;基础参数'!$E$12,IF(L6381="修改",J6381*'模板使用说明&amp;基础参数'!$E$7*'模板使用说明&amp;基础参数'!$E$11,J6381*'模板使用说明&amp;基础参数'!$E$7*'模板使用说明&amp;基础参数'!$E$10)))))</f>
        <v/>
      </c>
      <c r="N6381" s="82"/>
    </row>
    <row r="6382" spans="1:14">
      <c r="A6382" s="76">
        <f t="shared" si="110"/>
        <v>6377</v>
      </c>
      <c r="B6382" s="77"/>
      <c r="C6382" s="77"/>
      <c r="D6382" s="77"/>
      <c r="E6382" s="77"/>
      <c r="F6382" s="77"/>
      <c r="G6382" s="77"/>
      <c r="H6382" s="78"/>
      <c r="I6382" s="76"/>
      <c r="J6382" s="8" t="str">
        <f>IF(I6382="ILF",IF($C$1="预估功能点",'模板使用说明&amp;基础参数'!$E$15,'模板使用说明&amp;基础参数'!$E$22),IF(I6382="EIF",IF($C$1="预估功能点",'模板使用说明&amp;基础参数'!$E$16,'模板使用说明&amp;基础参数'!$E$23),IF(I6382="EI",IF($C$1="预估功能点",'模板使用说明&amp;基础参数'!$E$17,'模板使用说明&amp;基础参数'!$E$24),IF(I6382="EO",IF($C$1="预估功能点",'模板使用说明&amp;基础参数'!$E$18,'模板使用说明&amp;基础参数'!$E$25),IF(I6382="EQ",IF($C$1="预估功能点",'模板使用说明&amp;基础参数'!$E$19,'模板使用说明&amp;基础参数'!$E$26),"")))))</f>
        <v/>
      </c>
      <c r="K6382" s="80"/>
      <c r="L6382" s="80"/>
      <c r="M6382" s="81" t="str">
        <f>IF(J6382="","",IF(K6382="高",IF(L6382="删除",J6382*'模板使用说明&amp;基础参数'!$E$5*'模板使用说明&amp;基础参数'!$E$12,IF(L6382="修改",J6382*'模板使用说明&amp;基础参数'!$E$5*'模板使用说明&amp;基础参数'!$E$11,J6382*'模板使用说明&amp;基础参数'!$E$5*'模板使用说明&amp;基础参数'!$E$10)),IF(K6382="中",IF(L6382="删除",J6382*'模板使用说明&amp;基础参数'!$E$6*'模板使用说明&amp;基础参数'!$E$12,IF(L6382="修改",J6382*'模板使用说明&amp;基础参数'!$E$6*'模板使用说明&amp;基础参数'!$E$11,J6382*'模板使用说明&amp;基础参数'!$E$6*'模板使用说明&amp;基础参数'!$E$10)),IF(L6382="删除",J6382*'模板使用说明&amp;基础参数'!$E$7*'模板使用说明&amp;基础参数'!$E$12,IF(L6382="修改",J6382*'模板使用说明&amp;基础参数'!$E$7*'模板使用说明&amp;基础参数'!$E$11,J6382*'模板使用说明&amp;基础参数'!$E$7*'模板使用说明&amp;基础参数'!$E$10)))))</f>
        <v/>
      </c>
      <c r="N6382" s="82"/>
    </row>
    <row r="6383" spans="1:14">
      <c r="A6383" s="76">
        <f t="shared" si="110"/>
        <v>6378</v>
      </c>
      <c r="B6383" s="77"/>
      <c r="C6383" s="77"/>
      <c r="D6383" s="77"/>
      <c r="E6383" s="77"/>
      <c r="F6383" s="77"/>
      <c r="G6383" s="77"/>
      <c r="H6383" s="78"/>
      <c r="I6383" s="76"/>
      <c r="J6383" s="8" t="str">
        <f>IF(I6383="ILF",IF($C$1="预估功能点",'模板使用说明&amp;基础参数'!$E$15,'模板使用说明&amp;基础参数'!$E$22),IF(I6383="EIF",IF($C$1="预估功能点",'模板使用说明&amp;基础参数'!$E$16,'模板使用说明&amp;基础参数'!$E$23),IF(I6383="EI",IF($C$1="预估功能点",'模板使用说明&amp;基础参数'!$E$17,'模板使用说明&amp;基础参数'!$E$24),IF(I6383="EO",IF($C$1="预估功能点",'模板使用说明&amp;基础参数'!$E$18,'模板使用说明&amp;基础参数'!$E$25),IF(I6383="EQ",IF($C$1="预估功能点",'模板使用说明&amp;基础参数'!$E$19,'模板使用说明&amp;基础参数'!$E$26),"")))))</f>
        <v/>
      </c>
      <c r="K6383" s="80"/>
      <c r="L6383" s="80"/>
      <c r="M6383" s="81" t="str">
        <f>IF(J6383="","",IF(K6383="高",IF(L6383="删除",J6383*'模板使用说明&amp;基础参数'!$E$5*'模板使用说明&amp;基础参数'!$E$12,IF(L6383="修改",J6383*'模板使用说明&amp;基础参数'!$E$5*'模板使用说明&amp;基础参数'!$E$11,J6383*'模板使用说明&amp;基础参数'!$E$5*'模板使用说明&amp;基础参数'!$E$10)),IF(K6383="中",IF(L6383="删除",J6383*'模板使用说明&amp;基础参数'!$E$6*'模板使用说明&amp;基础参数'!$E$12,IF(L6383="修改",J6383*'模板使用说明&amp;基础参数'!$E$6*'模板使用说明&amp;基础参数'!$E$11,J6383*'模板使用说明&amp;基础参数'!$E$6*'模板使用说明&amp;基础参数'!$E$10)),IF(L6383="删除",J6383*'模板使用说明&amp;基础参数'!$E$7*'模板使用说明&amp;基础参数'!$E$12,IF(L6383="修改",J6383*'模板使用说明&amp;基础参数'!$E$7*'模板使用说明&amp;基础参数'!$E$11,J6383*'模板使用说明&amp;基础参数'!$E$7*'模板使用说明&amp;基础参数'!$E$10)))))</f>
        <v/>
      </c>
      <c r="N6383" s="96"/>
    </row>
    <row r="6384" spans="1:14">
      <c r="A6384" s="76">
        <f t="shared" si="110"/>
        <v>6379</v>
      </c>
      <c r="B6384" s="77"/>
      <c r="C6384" s="77"/>
      <c r="D6384" s="77"/>
      <c r="E6384" s="77"/>
      <c r="F6384" s="77"/>
      <c r="G6384" s="77"/>
      <c r="H6384" s="78"/>
      <c r="I6384" s="76"/>
      <c r="J6384" s="8" t="str">
        <f>IF(I6384="ILF",IF($C$1="预估功能点",'模板使用说明&amp;基础参数'!$E$15,'模板使用说明&amp;基础参数'!$E$22),IF(I6384="EIF",IF($C$1="预估功能点",'模板使用说明&amp;基础参数'!$E$16,'模板使用说明&amp;基础参数'!$E$23),IF(I6384="EI",IF($C$1="预估功能点",'模板使用说明&amp;基础参数'!$E$17,'模板使用说明&amp;基础参数'!$E$24),IF(I6384="EO",IF($C$1="预估功能点",'模板使用说明&amp;基础参数'!$E$18,'模板使用说明&amp;基础参数'!$E$25),IF(I6384="EQ",IF($C$1="预估功能点",'模板使用说明&amp;基础参数'!$E$19,'模板使用说明&amp;基础参数'!$E$26),"")))))</f>
        <v/>
      </c>
      <c r="K6384" s="80"/>
      <c r="L6384" s="80"/>
      <c r="M6384" s="81" t="str">
        <f>IF(J6384="","",IF(K6384="高",IF(L6384="删除",J6384*'模板使用说明&amp;基础参数'!$E$5*'模板使用说明&amp;基础参数'!$E$12,IF(L6384="修改",J6384*'模板使用说明&amp;基础参数'!$E$5*'模板使用说明&amp;基础参数'!$E$11,J6384*'模板使用说明&amp;基础参数'!$E$5*'模板使用说明&amp;基础参数'!$E$10)),IF(K6384="中",IF(L6384="删除",J6384*'模板使用说明&amp;基础参数'!$E$6*'模板使用说明&amp;基础参数'!$E$12,IF(L6384="修改",J6384*'模板使用说明&amp;基础参数'!$E$6*'模板使用说明&amp;基础参数'!$E$11,J6384*'模板使用说明&amp;基础参数'!$E$6*'模板使用说明&amp;基础参数'!$E$10)),IF(L6384="删除",J6384*'模板使用说明&amp;基础参数'!$E$7*'模板使用说明&amp;基础参数'!$E$12,IF(L6384="修改",J6384*'模板使用说明&amp;基础参数'!$E$7*'模板使用说明&amp;基础参数'!$E$11,J6384*'模板使用说明&amp;基础参数'!$E$7*'模板使用说明&amp;基础参数'!$E$10)))))</f>
        <v/>
      </c>
      <c r="N6384" s="82"/>
    </row>
    <row r="6385" spans="1:14">
      <c r="A6385" s="76">
        <f t="shared" si="110"/>
        <v>6380</v>
      </c>
      <c r="B6385" s="77"/>
      <c r="C6385" s="77"/>
      <c r="D6385" s="77"/>
      <c r="E6385" s="77"/>
      <c r="F6385" s="77"/>
      <c r="G6385" s="77"/>
      <c r="H6385" s="78"/>
      <c r="I6385" s="76"/>
      <c r="J6385" s="8" t="str">
        <f>IF(I6385="ILF",IF($C$1="预估功能点",'模板使用说明&amp;基础参数'!$E$15,'模板使用说明&amp;基础参数'!$E$22),IF(I6385="EIF",IF($C$1="预估功能点",'模板使用说明&amp;基础参数'!$E$16,'模板使用说明&amp;基础参数'!$E$23),IF(I6385="EI",IF($C$1="预估功能点",'模板使用说明&amp;基础参数'!$E$17,'模板使用说明&amp;基础参数'!$E$24),IF(I6385="EO",IF($C$1="预估功能点",'模板使用说明&amp;基础参数'!$E$18,'模板使用说明&amp;基础参数'!$E$25),IF(I6385="EQ",IF($C$1="预估功能点",'模板使用说明&amp;基础参数'!$E$19,'模板使用说明&amp;基础参数'!$E$26),"")))))</f>
        <v/>
      </c>
      <c r="K6385" s="80"/>
      <c r="L6385" s="80"/>
      <c r="M6385" s="81" t="str">
        <f>IF(J6385="","",IF(K6385="高",IF(L6385="删除",J6385*'模板使用说明&amp;基础参数'!$E$5*'模板使用说明&amp;基础参数'!$E$12,IF(L6385="修改",J6385*'模板使用说明&amp;基础参数'!$E$5*'模板使用说明&amp;基础参数'!$E$11,J6385*'模板使用说明&amp;基础参数'!$E$5*'模板使用说明&amp;基础参数'!$E$10)),IF(K6385="中",IF(L6385="删除",J6385*'模板使用说明&amp;基础参数'!$E$6*'模板使用说明&amp;基础参数'!$E$12,IF(L6385="修改",J6385*'模板使用说明&amp;基础参数'!$E$6*'模板使用说明&amp;基础参数'!$E$11,J6385*'模板使用说明&amp;基础参数'!$E$6*'模板使用说明&amp;基础参数'!$E$10)),IF(L6385="删除",J6385*'模板使用说明&amp;基础参数'!$E$7*'模板使用说明&amp;基础参数'!$E$12,IF(L6385="修改",J6385*'模板使用说明&amp;基础参数'!$E$7*'模板使用说明&amp;基础参数'!$E$11,J6385*'模板使用说明&amp;基础参数'!$E$7*'模板使用说明&amp;基础参数'!$E$10)))))</f>
        <v/>
      </c>
      <c r="N6385" s="82"/>
    </row>
    <row r="6386" spans="1:14">
      <c r="A6386" s="76">
        <f t="shared" si="110"/>
        <v>6381</v>
      </c>
      <c r="B6386" s="77"/>
      <c r="C6386" s="77"/>
      <c r="D6386" s="77"/>
      <c r="E6386" s="77"/>
      <c r="F6386" s="77"/>
      <c r="G6386" s="77"/>
      <c r="H6386" s="78"/>
      <c r="I6386" s="76"/>
      <c r="J6386" s="8" t="str">
        <f>IF(I6386="ILF",IF($C$1="预估功能点",'模板使用说明&amp;基础参数'!$E$15,'模板使用说明&amp;基础参数'!$E$22),IF(I6386="EIF",IF($C$1="预估功能点",'模板使用说明&amp;基础参数'!$E$16,'模板使用说明&amp;基础参数'!$E$23),IF(I6386="EI",IF($C$1="预估功能点",'模板使用说明&amp;基础参数'!$E$17,'模板使用说明&amp;基础参数'!$E$24),IF(I6386="EO",IF($C$1="预估功能点",'模板使用说明&amp;基础参数'!$E$18,'模板使用说明&amp;基础参数'!$E$25),IF(I6386="EQ",IF($C$1="预估功能点",'模板使用说明&amp;基础参数'!$E$19,'模板使用说明&amp;基础参数'!$E$26),"")))))</f>
        <v/>
      </c>
      <c r="K6386" s="80"/>
      <c r="L6386" s="80"/>
      <c r="M6386" s="81" t="str">
        <f>IF(J6386="","",IF(K6386="高",IF(L6386="删除",J6386*'模板使用说明&amp;基础参数'!$E$5*'模板使用说明&amp;基础参数'!$E$12,IF(L6386="修改",J6386*'模板使用说明&amp;基础参数'!$E$5*'模板使用说明&amp;基础参数'!$E$11,J6386*'模板使用说明&amp;基础参数'!$E$5*'模板使用说明&amp;基础参数'!$E$10)),IF(K6386="中",IF(L6386="删除",J6386*'模板使用说明&amp;基础参数'!$E$6*'模板使用说明&amp;基础参数'!$E$12,IF(L6386="修改",J6386*'模板使用说明&amp;基础参数'!$E$6*'模板使用说明&amp;基础参数'!$E$11,J6386*'模板使用说明&amp;基础参数'!$E$6*'模板使用说明&amp;基础参数'!$E$10)),IF(L6386="删除",J6386*'模板使用说明&amp;基础参数'!$E$7*'模板使用说明&amp;基础参数'!$E$12,IF(L6386="修改",J6386*'模板使用说明&amp;基础参数'!$E$7*'模板使用说明&amp;基础参数'!$E$11,J6386*'模板使用说明&amp;基础参数'!$E$7*'模板使用说明&amp;基础参数'!$E$10)))))</f>
        <v/>
      </c>
      <c r="N6386" s="82"/>
    </row>
    <row r="6387" spans="1:14">
      <c r="A6387" s="76">
        <f t="shared" si="110"/>
        <v>6382</v>
      </c>
      <c r="B6387" s="77"/>
      <c r="C6387" s="77"/>
      <c r="D6387" s="77"/>
      <c r="E6387" s="77"/>
      <c r="F6387" s="77"/>
      <c r="G6387" s="77"/>
      <c r="H6387" s="78"/>
      <c r="I6387" s="76"/>
      <c r="J6387" s="8" t="str">
        <f>IF(I6387="ILF",IF($C$1="预估功能点",'模板使用说明&amp;基础参数'!$E$15,'模板使用说明&amp;基础参数'!$E$22),IF(I6387="EIF",IF($C$1="预估功能点",'模板使用说明&amp;基础参数'!$E$16,'模板使用说明&amp;基础参数'!$E$23),IF(I6387="EI",IF($C$1="预估功能点",'模板使用说明&amp;基础参数'!$E$17,'模板使用说明&amp;基础参数'!$E$24),IF(I6387="EO",IF($C$1="预估功能点",'模板使用说明&amp;基础参数'!$E$18,'模板使用说明&amp;基础参数'!$E$25),IF(I6387="EQ",IF($C$1="预估功能点",'模板使用说明&amp;基础参数'!$E$19,'模板使用说明&amp;基础参数'!$E$26),"")))))</f>
        <v/>
      </c>
      <c r="K6387" s="80"/>
      <c r="L6387" s="80"/>
      <c r="M6387" s="81" t="str">
        <f>IF(J6387="","",IF(K6387="高",IF(L6387="删除",J6387*'模板使用说明&amp;基础参数'!$E$5*'模板使用说明&amp;基础参数'!$E$12,IF(L6387="修改",J6387*'模板使用说明&amp;基础参数'!$E$5*'模板使用说明&amp;基础参数'!$E$11,J6387*'模板使用说明&amp;基础参数'!$E$5*'模板使用说明&amp;基础参数'!$E$10)),IF(K6387="中",IF(L6387="删除",J6387*'模板使用说明&amp;基础参数'!$E$6*'模板使用说明&amp;基础参数'!$E$12,IF(L6387="修改",J6387*'模板使用说明&amp;基础参数'!$E$6*'模板使用说明&amp;基础参数'!$E$11,J6387*'模板使用说明&amp;基础参数'!$E$6*'模板使用说明&amp;基础参数'!$E$10)),IF(L6387="删除",J6387*'模板使用说明&amp;基础参数'!$E$7*'模板使用说明&amp;基础参数'!$E$12,IF(L6387="修改",J6387*'模板使用说明&amp;基础参数'!$E$7*'模板使用说明&amp;基础参数'!$E$11,J6387*'模板使用说明&amp;基础参数'!$E$7*'模板使用说明&amp;基础参数'!$E$10)))))</f>
        <v/>
      </c>
      <c r="N6387" s="82"/>
    </row>
    <row r="6388" spans="1:14">
      <c r="A6388" s="76">
        <f t="shared" si="110"/>
        <v>6383</v>
      </c>
      <c r="B6388" s="77"/>
      <c r="C6388" s="77"/>
      <c r="D6388" s="77"/>
      <c r="E6388" s="77"/>
      <c r="F6388" s="77"/>
      <c r="G6388" s="77"/>
      <c r="H6388" s="78"/>
      <c r="I6388" s="76"/>
      <c r="J6388" s="8" t="str">
        <f>IF(I6388="ILF",IF($C$1="预估功能点",'模板使用说明&amp;基础参数'!$E$15,'模板使用说明&amp;基础参数'!$E$22),IF(I6388="EIF",IF($C$1="预估功能点",'模板使用说明&amp;基础参数'!$E$16,'模板使用说明&amp;基础参数'!$E$23),IF(I6388="EI",IF($C$1="预估功能点",'模板使用说明&amp;基础参数'!$E$17,'模板使用说明&amp;基础参数'!$E$24),IF(I6388="EO",IF($C$1="预估功能点",'模板使用说明&amp;基础参数'!$E$18,'模板使用说明&amp;基础参数'!$E$25),IF(I6388="EQ",IF($C$1="预估功能点",'模板使用说明&amp;基础参数'!$E$19,'模板使用说明&amp;基础参数'!$E$26),"")))))</f>
        <v/>
      </c>
      <c r="K6388" s="80"/>
      <c r="L6388" s="80"/>
      <c r="M6388" s="81" t="str">
        <f>IF(J6388="","",IF(K6388="高",IF(L6388="删除",J6388*'模板使用说明&amp;基础参数'!$E$5*'模板使用说明&amp;基础参数'!$E$12,IF(L6388="修改",J6388*'模板使用说明&amp;基础参数'!$E$5*'模板使用说明&amp;基础参数'!$E$11,J6388*'模板使用说明&amp;基础参数'!$E$5*'模板使用说明&amp;基础参数'!$E$10)),IF(K6388="中",IF(L6388="删除",J6388*'模板使用说明&amp;基础参数'!$E$6*'模板使用说明&amp;基础参数'!$E$12,IF(L6388="修改",J6388*'模板使用说明&amp;基础参数'!$E$6*'模板使用说明&amp;基础参数'!$E$11,J6388*'模板使用说明&amp;基础参数'!$E$6*'模板使用说明&amp;基础参数'!$E$10)),IF(L6388="删除",J6388*'模板使用说明&amp;基础参数'!$E$7*'模板使用说明&amp;基础参数'!$E$12,IF(L6388="修改",J6388*'模板使用说明&amp;基础参数'!$E$7*'模板使用说明&amp;基础参数'!$E$11,J6388*'模板使用说明&amp;基础参数'!$E$7*'模板使用说明&amp;基础参数'!$E$10)))))</f>
        <v/>
      </c>
      <c r="N6388" s="96"/>
    </row>
    <row r="6389" spans="1:14">
      <c r="A6389" s="76">
        <f t="shared" si="110"/>
        <v>6384</v>
      </c>
      <c r="B6389" s="77"/>
      <c r="C6389" s="77"/>
      <c r="D6389" s="77"/>
      <c r="E6389" s="77"/>
      <c r="F6389" s="77"/>
      <c r="G6389" s="77"/>
      <c r="H6389" s="78"/>
      <c r="I6389" s="76"/>
      <c r="J6389" s="8" t="str">
        <f>IF(I6389="ILF",IF($C$1="预估功能点",'模板使用说明&amp;基础参数'!$E$15,'模板使用说明&amp;基础参数'!$E$22),IF(I6389="EIF",IF($C$1="预估功能点",'模板使用说明&amp;基础参数'!$E$16,'模板使用说明&amp;基础参数'!$E$23),IF(I6389="EI",IF($C$1="预估功能点",'模板使用说明&amp;基础参数'!$E$17,'模板使用说明&amp;基础参数'!$E$24),IF(I6389="EO",IF($C$1="预估功能点",'模板使用说明&amp;基础参数'!$E$18,'模板使用说明&amp;基础参数'!$E$25),IF(I6389="EQ",IF($C$1="预估功能点",'模板使用说明&amp;基础参数'!$E$19,'模板使用说明&amp;基础参数'!$E$26),"")))))</f>
        <v/>
      </c>
      <c r="K6389" s="80"/>
      <c r="L6389" s="80"/>
      <c r="M6389" s="81" t="str">
        <f>IF(J6389="","",IF(K6389="高",IF(L6389="删除",J6389*'模板使用说明&amp;基础参数'!$E$5*'模板使用说明&amp;基础参数'!$E$12,IF(L6389="修改",J6389*'模板使用说明&amp;基础参数'!$E$5*'模板使用说明&amp;基础参数'!$E$11,J6389*'模板使用说明&amp;基础参数'!$E$5*'模板使用说明&amp;基础参数'!$E$10)),IF(K6389="中",IF(L6389="删除",J6389*'模板使用说明&amp;基础参数'!$E$6*'模板使用说明&amp;基础参数'!$E$12,IF(L6389="修改",J6389*'模板使用说明&amp;基础参数'!$E$6*'模板使用说明&amp;基础参数'!$E$11,J6389*'模板使用说明&amp;基础参数'!$E$6*'模板使用说明&amp;基础参数'!$E$10)),IF(L6389="删除",J6389*'模板使用说明&amp;基础参数'!$E$7*'模板使用说明&amp;基础参数'!$E$12,IF(L6389="修改",J6389*'模板使用说明&amp;基础参数'!$E$7*'模板使用说明&amp;基础参数'!$E$11,J6389*'模板使用说明&amp;基础参数'!$E$7*'模板使用说明&amp;基础参数'!$E$10)))))</f>
        <v/>
      </c>
      <c r="N6389" s="82"/>
    </row>
    <row r="6390" spans="1:14">
      <c r="A6390" s="76">
        <f t="shared" si="110"/>
        <v>6385</v>
      </c>
      <c r="B6390" s="77"/>
      <c r="C6390" s="77"/>
      <c r="D6390" s="77"/>
      <c r="E6390" s="77"/>
      <c r="F6390" s="77"/>
      <c r="G6390" s="77"/>
      <c r="H6390" s="78"/>
      <c r="I6390" s="76"/>
      <c r="J6390" s="8" t="str">
        <f>IF(I6390="ILF",IF($C$1="预估功能点",'模板使用说明&amp;基础参数'!$E$15,'模板使用说明&amp;基础参数'!$E$22),IF(I6390="EIF",IF($C$1="预估功能点",'模板使用说明&amp;基础参数'!$E$16,'模板使用说明&amp;基础参数'!$E$23),IF(I6390="EI",IF($C$1="预估功能点",'模板使用说明&amp;基础参数'!$E$17,'模板使用说明&amp;基础参数'!$E$24),IF(I6390="EO",IF($C$1="预估功能点",'模板使用说明&amp;基础参数'!$E$18,'模板使用说明&amp;基础参数'!$E$25),IF(I6390="EQ",IF($C$1="预估功能点",'模板使用说明&amp;基础参数'!$E$19,'模板使用说明&amp;基础参数'!$E$26),"")))))</f>
        <v/>
      </c>
      <c r="K6390" s="80"/>
      <c r="L6390" s="80"/>
      <c r="M6390" s="81" t="str">
        <f>IF(J6390="","",IF(K6390="高",IF(L6390="删除",J6390*'模板使用说明&amp;基础参数'!$E$5*'模板使用说明&amp;基础参数'!$E$12,IF(L6390="修改",J6390*'模板使用说明&amp;基础参数'!$E$5*'模板使用说明&amp;基础参数'!$E$11,J6390*'模板使用说明&amp;基础参数'!$E$5*'模板使用说明&amp;基础参数'!$E$10)),IF(K6390="中",IF(L6390="删除",J6390*'模板使用说明&amp;基础参数'!$E$6*'模板使用说明&amp;基础参数'!$E$12,IF(L6390="修改",J6390*'模板使用说明&amp;基础参数'!$E$6*'模板使用说明&amp;基础参数'!$E$11,J6390*'模板使用说明&amp;基础参数'!$E$6*'模板使用说明&amp;基础参数'!$E$10)),IF(L6390="删除",J6390*'模板使用说明&amp;基础参数'!$E$7*'模板使用说明&amp;基础参数'!$E$12,IF(L6390="修改",J6390*'模板使用说明&amp;基础参数'!$E$7*'模板使用说明&amp;基础参数'!$E$11,J6390*'模板使用说明&amp;基础参数'!$E$7*'模板使用说明&amp;基础参数'!$E$10)))))</f>
        <v/>
      </c>
      <c r="N6390" s="82"/>
    </row>
    <row r="6391" spans="1:14">
      <c r="A6391" s="76">
        <f t="shared" si="110"/>
        <v>6386</v>
      </c>
      <c r="B6391" s="77"/>
      <c r="C6391" s="77"/>
      <c r="D6391" s="77"/>
      <c r="E6391" s="77"/>
      <c r="F6391" s="77"/>
      <c r="G6391" s="77"/>
      <c r="H6391" s="78"/>
      <c r="I6391" s="76"/>
      <c r="J6391" s="8" t="str">
        <f>IF(I6391="ILF",IF($C$1="预估功能点",'模板使用说明&amp;基础参数'!$E$15,'模板使用说明&amp;基础参数'!$E$22),IF(I6391="EIF",IF($C$1="预估功能点",'模板使用说明&amp;基础参数'!$E$16,'模板使用说明&amp;基础参数'!$E$23),IF(I6391="EI",IF($C$1="预估功能点",'模板使用说明&amp;基础参数'!$E$17,'模板使用说明&amp;基础参数'!$E$24),IF(I6391="EO",IF($C$1="预估功能点",'模板使用说明&amp;基础参数'!$E$18,'模板使用说明&amp;基础参数'!$E$25),IF(I6391="EQ",IF($C$1="预估功能点",'模板使用说明&amp;基础参数'!$E$19,'模板使用说明&amp;基础参数'!$E$26),"")))))</f>
        <v/>
      </c>
      <c r="K6391" s="80"/>
      <c r="L6391" s="80"/>
      <c r="M6391" s="81" t="str">
        <f>IF(J6391="","",IF(K6391="高",IF(L6391="删除",J6391*'模板使用说明&amp;基础参数'!$E$5*'模板使用说明&amp;基础参数'!$E$12,IF(L6391="修改",J6391*'模板使用说明&amp;基础参数'!$E$5*'模板使用说明&amp;基础参数'!$E$11,J6391*'模板使用说明&amp;基础参数'!$E$5*'模板使用说明&amp;基础参数'!$E$10)),IF(K6391="中",IF(L6391="删除",J6391*'模板使用说明&amp;基础参数'!$E$6*'模板使用说明&amp;基础参数'!$E$12,IF(L6391="修改",J6391*'模板使用说明&amp;基础参数'!$E$6*'模板使用说明&amp;基础参数'!$E$11,J6391*'模板使用说明&amp;基础参数'!$E$6*'模板使用说明&amp;基础参数'!$E$10)),IF(L6391="删除",J6391*'模板使用说明&amp;基础参数'!$E$7*'模板使用说明&amp;基础参数'!$E$12,IF(L6391="修改",J6391*'模板使用说明&amp;基础参数'!$E$7*'模板使用说明&amp;基础参数'!$E$11,J6391*'模板使用说明&amp;基础参数'!$E$7*'模板使用说明&amp;基础参数'!$E$10)))))</f>
        <v/>
      </c>
      <c r="N6391" s="82"/>
    </row>
    <row r="6392" spans="1:14">
      <c r="A6392" s="76">
        <f t="shared" si="110"/>
        <v>6387</v>
      </c>
      <c r="B6392" s="77"/>
      <c r="C6392" s="77"/>
      <c r="D6392" s="77"/>
      <c r="E6392" s="77"/>
      <c r="F6392" s="77"/>
      <c r="G6392" s="77"/>
      <c r="H6392" s="78"/>
      <c r="I6392" s="76"/>
      <c r="J6392" s="8" t="str">
        <f>IF(I6392="ILF",IF($C$1="预估功能点",'模板使用说明&amp;基础参数'!$E$15,'模板使用说明&amp;基础参数'!$E$22),IF(I6392="EIF",IF($C$1="预估功能点",'模板使用说明&amp;基础参数'!$E$16,'模板使用说明&amp;基础参数'!$E$23),IF(I6392="EI",IF($C$1="预估功能点",'模板使用说明&amp;基础参数'!$E$17,'模板使用说明&amp;基础参数'!$E$24),IF(I6392="EO",IF($C$1="预估功能点",'模板使用说明&amp;基础参数'!$E$18,'模板使用说明&amp;基础参数'!$E$25),IF(I6392="EQ",IF($C$1="预估功能点",'模板使用说明&amp;基础参数'!$E$19,'模板使用说明&amp;基础参数'!$E$26),"")))))</f>
        <v/>
      </c>
      <c r="K6392" s="80"/>
      <c r="L6392" s="80"/>
      <c r="M6392" s="81" t="str">
        <f>IF(J6392="","",IF(K6392="高",IF(L6392="删除",J6392*'模板使用说明&amp;基础参数'!$E$5*'模板使用说明&amp;基础参数'!$E$12,IF(L6392="修改",J6392*'模板使用说明&amp;基础参数'!$E$5*'模板使用说明&amp;基础参数'!$E$11,J6392*'模板使用说明&amp;基础参数'!$E$5*'模板使用说明&amp;基础参数'!$E$10)),IF(K6392="中",IF(L6392="删除",J6392*'模板使用说明&amp;基础参数'!$E$6*'模板使用说明&amp;基础参数'!$E$12,IF(L6392="修改",J6392*'模板使用说明&amp;基础参数'!$E$6*'模板使用说明&amp;基础参数'!$E$11,J6392*'模板使用说明&amp;基础参数'!$E$6*'模板使用说明&amp;基础参数'!$E$10)),IF(L6392="删除",J6392*'模板使用说明&amp;基础参数'!$E$7*'模板使用说明&amp;基础参数'!$E$12,IF(L6392="修改",J6392*'模板使用说明&amp;基础参数'!$E$7*'模板使用说明&amp;基础参数'!$E$11,J6392*'模板使用说明&amp;基础参数'!$E$7*'模板使用说明&amp;基础参数'!$E$10)))))</f>
        <v/>
      </c>
      <c r="N6392" s="82"/>
    </row>
    <row r="6393" spans="1:14">
      <c r="A6393" s="76">
        <f t="shared" si="110"/>
        <v>6388</v>
      </c>
      <c r="B6393" s="77"/>
      <c r="C6393" s="77"/>
      <c r="D6393" s="77"/>
      <c r="E6393" s="77"/>
      <c r="F6393" s="77"/>
      <c r="G6393" s="77"/>
      <c r="H6393" s="78"/>
      <c r="I6393" s="76"/>
      <c r="J6393" s="8" t="str">
        <f>IF(I6393="ILF",IF($C$1="预估功能点",'模板使用说明&amp;基础参数'!$E$15,'模板使用说明&amp;基础参数'!$E$22),IF(I6393="EIF",IF($C$1="预估功能点",'模板使用说明&amp;基础参数'!$E$16,'模板使用说明&amp;基础参数'!$E$23),IF(I6393="EI",IF($C$1="预估功能点",'模板使用说明&amp;基础参数'!$E$17,'模板使用说明&amp;基础参数'!$E$24),IF(I6393="EO",IF($C$1="预估功能点",'模板使用说明&amp;基础参数'!$E$18,'模板使用说明&amp;基础参数'!$E$25),IF(I6393="EQ",IF($C$1="预估功能点",'模板使用说明&amp;基础参数'!$E$19,'模板使用说明&amp;基础参数'!$E$26),"")))))</f>
        <v/>
      </c>
      <c r="K6393" s="80"/>
      <c r="L6393" s="80"/>
      <c r="M6393" s="81" t="str">
        <f>IF(J6393="","",IF(K6393="高",IF(L6393="删除",J6393*'模板使用说明&amp;基础参数'!$E$5*'模板使用说明&amp;基础参数'!$E$12,IF(L6393="修改",J6393*'模板使用说明&amp;基础参数'!$E$5*'模板使用说明&amp;基础参数'!$E$11,J6393*'模板使用说明&amp;基础参数'!$E$5*'模板使用说明&amp;基础参数'!$E$10)),IF(K6393="中",IF(L6393="删除",J6393*'模板使用说明&amp;基础参数'!$E$6*'模板使用说明&amp;基础参数'!$E$12,IF(L6393="修改",J6393*'模板使用说明&amp;基础参数'!$E$6*'模板使用说明&amp;基础参数'!$E$11,J6393*'模板使用说明&amp;基础参数'!$E$6*'模板使用说明&amp;基础参数'!$E$10)),IF(L6393="删除",J6393*'模板使用说明&amp;基础参数'!$E$7*'模板使用说明&amp;基础参数'!$E$12,IF(L6393="修改",J6393*'模板使用说明&amp;基础参数'!$E$7*'模板使用说明&amp;基础参数'!$E$11,J6393*'模板使用说明&amp;基础参数'!$E$7*'模板使用说明&amp;基础参数'!$E$10)))))</f>
        <v/>
      </c>
      <c r="N6393" s="96"/>
    </row>
    <row r="6394" spans="1:14">
      <c r="A6394" s="76">
        <f t="shared" si="110"/>
        <v>6389</v>
      </c>
      <c r="B6394" s="77"/>
      <c r="C6394" s="77"/>
      <c r="D6394" s="77"/>
      <c r="E6394" s="77"/>
      <c r="F6394" s="77"/>
      <c r="G6394" s="77"/>
      <c r="H6394" s="78"/>
      <c r="I6394" s="76"/>
      <c r="J6394" s="8" t="str">
        <f>IF(I6394="ILF",IF($C$1="预估功能点",'模板使用说明&amp;基础参数'!$E$15,'模板使用说明&amp;基础参数'!$E$22),IF(I6394="EIF",IF($C$1="预估功能点",'模板使用说明&amp;基础参数'!$E$16,'模板使用说明&amp;基础参数'!$E$23),IF(I6394="EI",IF($C$1="预估功能点",'模板使用说明&amp;基础参数'!$E$17,'模板使用说明&amp;基础参数'!$E$24),IF(I6394="EO",IF($C$1="预估功能点",'模板使用说明&amp;基础参数'!$E$18,'模板使用说明&amp;基础参数'!$E$25),IF(I6394="EQ",IF($C$1="预估功能点",'模板使用说明&amp;基础参数'!$E$19,'模板使用说明&amp;基础参数'!$E$26),"")))))</f>
        <v/>
      </c>
      <c r="K6394" s="80"/>
      <c r="L6394" s="80"/>
      <c r="M6394" s="81" t="str">
        <f>IF(J6394="","",IF(K6394="高",IF(L6394="删除",J6394*'模板使用说明&amp;基础参数'!$E$5*'模板使用说明&amp;基础参数'!$E$12,IF(L6394="修改",J6394*'模板使用说明&amp;基础参数'!$E$5*'模板使用说明&amp;基础参数'!$E$11,J6394*'模板使用说明&amp;基础参数'!$E$5*'模板使用说明&amp;基础参数'!$E$10)),IF(K6394="中",IF(L6394="删除",J6394*'模板使用说明&amp;基础参数'!$E$6*'模板使用说明&amp;基础参数'!$E$12,IF(L6394="修改",J6394*'模板使用说明&amp;基础参数'!$E$6*'模板使用说明&amp;基础参数'!$E$11,J6394*'模板使用说明&amp;基础参数'!$E$6*'模板使用说明&amp;基础参数'!$E$10)),IF(L6394="删除",J6394*'模板使用说明&amp;基础参数'!$E$7*'模板使用说明&amp;基础参数'!$E$12,IF(L6394="修改",J6394*'模板使用说明&amp;基础参数'!$E$7*'模板使用说明&amp;基础参数'!$E$11,J6394*'模板使用说明&amp;基础参数'!$E$7*'模板使用说明&amp;基础参数'!$E$10)))))</f>
        <v/>
      </c>
      <c r="N6394" s="82"/>
    </row>
    <row r="6395" spans="1:14">
      <c r="A6395" s="76">
        <f t="shared" si="110"/>
        <v>6390</v>
      </c>
      <c r="B6395" s="77"/>
      <c r="C6395" s="77"/>
      <c r="D6395" s="77"/>
      <c r="E6395" s="77"/>
      <c r="F6395" s="77"/>
      <c r="G6395" s="77"/>
      <c r="H6395" s="78"/>
      <c r="I6395" s="76"/>
      <c r="J6395" s="8" t="str">
        <f>IF(I6395="ILF",IF($C$1="预估功能点",'模板使用说明&amp;基础参数'!$E$15,'模板使用说明&amp;基础参数'!$E$22),IF(I6395="EIF",IF($C$1="预估功能点",'模板使用说明&amp;基础参数'!$E$16,'模板使用说明&amp;基础参数'!$E$23),IF(I6395="EI",IF($C$1="预估功能点",'模板使用说明&amp;基础参数'!$E$17,'模板使用说明&amp;基础参数'!$E$24),IF(I6395="EO",IF($C$1="预估功能点",'模板使用说明&amp;基础参数'!$E$18,'模板使用说明&amp;基础参数'!$E$25),IF(I6395="EQ",IF($C$1="预估功能点",'模板使用说明&amp;基础参数'!$E$19,'模板使用说明&amp;基础参数'!$E$26),"")))))</f>
        <v/>
      </c>
      <c r="K6395" s="80"/>
      <c r="L6395" s="80"/>
      <c r="M6395" s="81" t="str">
        <f>IF(J6395="","",IF(K6395="高",IF(L6395="删除",J6395*'模板使用说明&amp;基础参数'!$E$5*'模板使用说明&amp;基础参数'!$E$12,IF(L6395="修改",J6395*'模板使用说明&amp;基础参数'!$E$5*'模板使用说明&amp;基础参数'!$E$11,J6395*'模板使用说明&amp;基础参数'!$E$5*'模板使用说明&amp;基础参数'!$E$10)),IF(K6395="中",IF(L6395="删除",J6395*'模板使用说明&amp;基础参数'!$E$6*'模板使用说明&amp;基础参数'!$E$12,IF(L6395="修改",J6395*'模板使用说明&amp;基础参数'!$E$6*'模板使用说明&amp;基础参数'!$E$11,J6395*'模板使用说明&amp;基础参数'!$E$6*'模板使用说明&amp;基础参数'!$E$10)),IF(L6395="删除",J6395*'模板使用说明&amp;基础参数'!$E$7*'模板使用说明&amp;基础参数'!$E$12,IF(L6395="修改",J6395*'模板使用说明&amp;基础参数'!$E$7*'模板使用说明&amp;基础参数'!$E$11,J6395*'模板使用说明&amp;基础参数'!$E$7*'模板使用说明&amp;基础参数'!$E$10)))))</f>
        <v/>
      </c>
      <c r="N6395" s="82"/>
    </row>
    <row r="6396" spans="1:14">
      <c r="A6396" s="76">
        <f t="shared" si="110"/>
        <v>6391</v>
      </c>
      <c r="B6396" s="77"/>
      <c r="C6396" s="77"/>
      <c r="D6396" s="77"/>
      <c r="E6396" s="77"/>
      <c r="F6396" s="77"/>
      <c r="G6396" s="77"/>
      <c r="H6396" s="78"/>
      <c r="I6396" s="76"/>
      <c r="J6396" s="8" t="str">
        <f>IF(I6396="ILF",IF($C$1="预估功能点",'模板使用说明&amp;基础参数'!$E$15,'模板使用说明&amp;基础参数'!$E$22),IF(I6396="EIF",IF($C$1="预估功能点",'模板使用说明&amp;基础参数'!$E$16,'模板使用说明&amp;基础参数'!$E$23),IF(I6396="EI",IF($C$1="预估功能点",'模板使用说明&amp;基础参数'!$E$17,'模板使用说明&amp;基础参数'!$E$24),IF(I6396="EO",IF($C$1="预估功能点",'模板使用说明&amp;基础参数'!$E$18,'模板使用说明&amp;基础参数'!$E$25),IF(I6396="EQ",IF($C$1="预估功能点",'模板使用说明&amp;基础参数'!$E$19,'模板使用说明&amp;基础参数'!$E$26),"")))))</f>
        <v/>
      </c>
      <c r="K6396" s="80"/>
      <c r="L6396" s="80"/>
      <c r="M6396" s="81" t="str">
        <f>IF(J6396="","",IF(K6396="高",IF(L6396="删除",J6396*'模板使用说明&amp;基础参数'!$E$5*'模板使用说明&amp;基础参数'!$E$12,IF(L6396="修改",J6396*'模板使用说明&amp;基础参数'!$E$5*'模板使用说明&amp;基础参数'!$E$11,J6396*'模板使用说明&amp;基础参数'!$E$5*'模板使用说明&amp;基础参数'!$E$10)),IF(K6396="中",IF(L6396="删除",J6396*'模板使用说明&amp;基础参数'!$E$6*'模板使用说明&amp;基础参数'!$E$12,IF(L6396="修改",J6396*'模板使用说明&amp;基础参数'!$E$6*'模板使用说明&amp;基础参数'!$E$11,J6396*'模板使用说明&amp;基础参数'!$E$6*'模板使用说明&amp;基础参数'!$E$10)),IF(L6396="删除",J6396*'模板使用说明&amp;基础参数'!$E$7*'模板使用说明&amp;基础参数'!$E$12,IF(L6396="修改",J6396*'模板使用说明&amp;基础参数'!$E$7*'模板使用说明&amp;基础参数'!$E$11,J6396*'模板使用说明&amp;基础参数'!$E$7*'模板使用说明&amp;基础参数'!$E$10)))))</f>
        <v/>
      </c>
      <c r="N6396" s="82"/>
    </row>
    <row r="6397" spans="1:14">
      <c r="A6397" s="76">
        <f t="shared" si="110"/>
        <v>6392</v>
      </c>
      <c r="B6397" s="77"/>
      <c r="C6397" s="77"/>
      <c r="D6397" s="77"/>
      <c r="E6397" s="77"/>
      <c r="F6397" s="77"/>
      <c r="G6397" s="77"/>
      <c r="H6397" s="78"/>
      <c r="I6397" s="76"/>
      <c r="J6397" s="8" t="str">
        <f>IF(I6397="ILF",IF($C$1="预估功能点",'模板使用说明&amp;基础参数'!$E$15,'模板使用说明&amp;基础参数'!$E$22),IF(I6397="EIF",IF($C$1="预估功能点",'模板使用说明&amp;基础参数'!$E$16,'模板使用说明&amp;基础参数'!$E$23),IF(I6397="EI",IF($C$1="预估功能点",'模板使用说明&amp;基础参数'!$E$17,'模板使用说明&amp;基础参数'!$E$24),IF(I6397="EO",IF($C$1="预估功能点",'模板使用说明&amp;基础参数'!$E$18,'模板使用说明&amp;基础参数'!$E$25),IF(I6397="EQ",IF($C$1="预估功能点",'模板使用说明&amp;基础参数'!$E$19,'模板使用说明&amp;基础参数'!$E$26),"")))))</f>
        <v/>
      </c>
      <c r="K6397" s="80"/>
      <c r="L6397" s="80"/>
      <c r="M6397" s="81" t="str">
        <f>IF(J6397="","",IF(K6397="高",IF(L6397="删除",J6397*'模板使用说明&amp;基础参数'!$E$5*'模板使用说明&amp;基础参数'!$E$12,IF(L6397="修改",J6397*'模板使用说明&amp;基础参数'!$E$5*'模板使用说明&amp;基础参数'!$E$11,J6397*'模板使用说明&amp;基础参数'!$E$5*'模板使用说明&amp;基础参数'!$E$10)),IF(K6397="中",IF(L6397="删除",J6397*'模板使用说明&amp;基础参数'!$E$6*'模板使用说明&amp;基础参数'!$E$12,IF(L6397="修改",J6397*'模板使用说明&amp;基础参数'!$E$6*'模板使用说明&amp;基础参数'!$E$11,J6397*'模板使用说明&amp;基础参数'!$E$6*'模板使用说明&amp;基础参数'!$E$10)),IF(L6397="删除",J6397*'模板使用说明&amp;基础参数'!$E$7*'模板使用说明&amp;基础参数'!$E$12,IF(L6397="修改",J6397*'模板使用说明&amp;基础参数'!$E$7*'模板使用说明&amp;基础参数'!$E$11,J6397*'模板使用说明&amp;基础参数'!$E$7*'模板使用说明&amp;基础参数'!$E$10)))))</f>
        <v/>
      </c>
      <c r="N6397" s="82"/>
    </row>
    <row r="6398" spans="1:14">
      <c r="A6398" s="76">
        <f t="shared" si="110"/>
        <v>6393</v>
      </c>
      <c r="B6398" s="77"/>
      <c r="C6398" s="77"/>
      <c r="D6398" s="77"/>
      <c r="E6398" s="77"/>
      <c r="F6398" s="77"/>
      <c r="G6398" s="77"/>
      <c r="H6398" s="78"/>
      <c r="I6398" s="76"/>
      <c r="J6398" s="8" t="str">
        <f>IF(I6398="ILF",IF($C$1="预估功能点",'模板使用说明&amp;基础参数'!$E$15,'模板使用说明&amp;基础参数'!$E$22),IF(I6398="EIF",IF($C$1="预估功能点",'模板使用说明&amp;基础参数'!$E$16,'模板使用说明&amp;基础参数'!$E$23),IF(I6398="EI",IF($C$1="预估功能点",'模板使用说明&amp;基础参数'!$E$17,'模板使用说明&amp;基础参数'!$E$24),IF(I6398="EO",IF($C$1="预估功能点",'模板使用说明&amp;基础参数'!$E$18,'模板使用说明&amp;基础参数'!$E$25),IF(I6398="EQ",IF($C$1="预估功能点",'模板使用说明&amp;基础参数'!$E$19,'模板使用说明&amp;基础参数'!$E$26),"")))))</f>
        <v/>
      </c>
      <c r="K6398" s="80"/>
      <c r="L6398" s="80"/>
      <c r="M6398" s="81" t="str">
        <f>IF(J6398="","",IF(K6398="高",IF(L6398="删除",J6398*'模板使用说明&amp;基础参数'!$E$5*'模板使用说明&amp;基础参数'!$E$12,IF(L6398="修改",J6398*'模板使用说明&amp;基础参数'!$E$5*'模板使用说明&amp;基础参数'!$E$11,J6398*'模板使用说明&amp;基础参数'!$E$5*'模板使用说明&amp;基础参数'!$E$10)),IF(K6398="中",IF(L6398="删除",J6398*'模板使用说明&amp;基础参数'!$E$6*'模板使用说明&amp;基础参数'!$E$12,IF(L6398="修改",J6398*'模板使用说明&amp;基础参数'!$E$6*'模板使用说明&amp;基础参数'!$E$11,J6398*'模板使用说明&amp;基础参数'!$E$6*'模板使用说明&amp;基础参数'!$E$10)),IF(L6398="删除",J6398*'模板使用说明&amp;基础参数'!$E$7*'模板使用说明&amp;基础参数'!$E$12,IF(L6398="修改",J6398*'模板使用说明&amp;基础参数'!$E$7*'模板使用说明&amp;基础参数'!$E$11,J6398*'模板使用说明&amp;基础参数'!$E$7*'模板使用说明&amp;基础参数'!$E$10)))))</f>
        <v/>
      </c>
      <c r="N6398" s="96"/>
    </row>
    <row r="6399" spans="1:14">
      <c r="A6399" s="76">
        <f t="shared" si="110"/>
        <v>6394</v>
      </c>
      <c r="B6399" s="77"/>
      <c r="C6399" s="77"/>
      <c r="D6399" s="77"/>
      <c r="E6399" s="77"/>
      <c r="F6399" s="77"/>
      <c r="G6399" s="77"/>
      <c r="H6399" s="78"/>
      <c r="I6399" s="76"/>
      <c r="J6399" s="8" t="str">
        <f>IF(I6399="ILF",IF($C$1="预估功能点",'模板使用说明&amp;基础参数'!$E$15,'模板使用说明&amp;基础参数'!$E$22),IF(I6399="EIF",IF($C$1="预估功能点",'模板使用说明&amp;基础参数'!$E$16,'模板使用说明&amp;基础参数'!$E$23),IF(I6399="EI",IF($C$1="预估功能点",'模板使用说明&amp;基础参数'!$E$17,'模板使用说明&amp;基础参数'!$E$24),IF(I6399="EO",IF($C$1="预估功能点",'模板使用说明&amp;基础参数'!$E$18,'模板使用说明&amp;基础参数'!$E$25),IF(I6399="EQ",IF($C$1="预估功能点",'模板使用说明&amp;基础参数'!$E$19,'模板使用说明&amp;基础参数'!$E$26),"")))))</f>
        <v/>
      </c>
      <c r="K6399" s="80"/>
      <c r="L6399" s="80"/>
      <c r="M6399" s="81" t="str">
        <f>IF(J6399="","",IF(K6399="高",IF(L6399="删除",J6399*'模板使用说明&amp;基础参数'!$E$5*'模板使用说明&amp;基础参数'!$E$12,IF(L6399="修改",J6399*'模板使用说明&amp;基础参数'!$E$5*'模板使用说明&amp;基础参数'!$E$11,J6399*'模板使用说明&amp;基础参数'!$E$5*'模板使用说明&amp;基础参数'!$E$10)),IF(K6399="中",IF(L6399="删除",J6399*'模板使用说明&amp;基础参数'!$E$6*'模板使用说明&amp;基础参数'!$E$12,IF(L6399="修改",J6399*'模板使用说明&amp;基础参数'!$E$6*'模板使用说明&amp;基础参数'!$E$11,J6399*'模板使用说明&amp;基础参数'!$E$6*'模板使用说明&amp;基础参数'!$E$10)),IF(L6399="删除",J6399*'模板使用说明&amp;基础参数'!$E$7*'模板使用说明&amp;基础参数'!$E$12,IF(L6399="修改",J6399*'模板使用说明&amp;基础参数'!$E$7*'模板使用说明&amp;基础参数'!$E$11,J6399*'模板使用说明&amp;基础参数'!$E$7*'模板使用说明&amp;基础参数'!$E$10)))))</f>
        <v/>
      </c>
      <c r="N6399" s="82"/>
    </row>
    <row r="6400" spans="1:14">
      <c r="A6400" s="76">
        <f t="shared" si="110"/>
        <v>6395</v>
      </c>
      <c r="B6400" s="77"/>
      <c r="C6400" s="77"/>
      <c r="D6400" s="77"/>
      <c r="E6400" s="77"/>
      <c r="F6400" s="77"/>
      <c r="G6400" s="77"/>
      <c r="H6400" s="78"/>
      <c r="I6400" s="76"/>
      <c r="J6400" s="8" t="str">
        <f>IF(I6400="ILF",IF($C$1="预估功能点",'模板使用说明&amp;基础参数'!$E$15,'模板使用说明&amp;基础参数'!$E$22),IF(I6400="EIF",IF($C$1="预估功能点",'模板使用说明&amp;基础参数'!$E$16,'模板使用说明&amp;基础参数'!$E$23),IF(I6400="EI",IF($C$1="预估功能点",'模板使用说明&amp;基础参数'!$E$17,'模板使用说明&amp;基础参数'!$E$24),IF(I6400="EO",IF($C$1="预估功能点",'模板使用说明&amp;基础参数'!$E$18,'模板使用说明&amp;基础参数'!$E$25),IF(I6400="EQ",IF($C$1="预估功能点",'模板使用说明&amp;基础参数'!$E$19,'模板使用说明&amp;基础参数'!$E$26),"")))))</f>
        <v/>
      </c>
      <c r="K6400" s="80"/>
      <c r="L6400" s="80"/>
      <c r="M6400" s="81" t="str">
        <f>IF(J6400="","",IF(K6400="高",IF(L6400="删除",J6400*'模板使用说明&amp;基础参数'!$E$5*'模板使用说明&amp;基础参数'!$E$12,IF(L6400="修改",J6400*'模板使用说明&amp;基础参数'!$E$5*'模板使用说明&amp;基础参数'!$E$11,J6400*'模板使用说明&amp;基础参数'!$E$5*'模板使用说明&amp;基础参数'!$E$10)),IF(K6400="中",IF(L6400="删除",J6400*'模板使用说明&amp;基础参数'!$E$6*'模板使用说明&amp;基础参数'!$E$12,IF(L6400="修改",J6400*'模板使用说明&amp;基础参数'!$E$6*'模板使用说明&amp;基础参数'!$E$11,J6400*'模板使用说明&amp;基础参数'!$E$6*'模板使用说明&amp;基础参数'!$E$10)),IF(L6400="删除",J6400*'模板使用说明&amp;基础参数'!$E$7*'模板使用说明&amp;基础参数'!$E$12,IF(L6400="修改",J6400*'模板使用说明&amp;基础参数'!$E$7*'模板使用说明&amp;基础参数'!$E$11,J6400*'模板使用说明&amp;基础参数'!$E$7*'模板使用说明&amp;基础参数'!$E$10)))))</f>
        <v/>
      </c>
      <c r="N6400" s="82"/>
    </row>
    <row r="6401" spans="1:14">
      <c r="A6401" s="76">
        <f t="shared" si="110"/>
        <v>6396</v>
      </c>
      <c r="B6401" s="77"/>
      <c r="C6401" s="77"/>
      <c r="D6401" s="77"/>
      <c r="E6401" s="77"/>
      <c r="F6401" s="77"/>
      <c r="G6401" s="77"/>
      <c r="H6401" s="78"/>
      <c r="I6401" s="76"/>
      <c r="J6401" s="8" t="str">
        <f>IF(I6401="ILF",IF($C$1="预估功能点",'模板使用说明&amp;基础参数'!$E$15,'模板使用说明&amp;基础参数'!$E$22),IF(I6401="EIF",IF($C$1="预估功能点",'模板使用说明&amp;基础参数'!$E$16,'模板使用说明&amp;基础参数'!$E$23),IF(I6401="EI",IF($C$1="预估功能点",'模板使用说明&amp;基础参数'!$E$17,'模板使用说明&amp;基础参数'!$E$24),IF(I6401="EO",IF($C$1="预估功能点",'模板使用说明&amp;基础参数'!$E$18,'模板使用说明&amp;基础参数'!$E$25),IF(I6401="EQ",IF($C$1="预估功能点",'模板使用说明&amp;基础参数'!$E$19,'模板使用说明&amp;基础参数'!$E$26),"")))))</f>
        <v/>
      </c>
      <c r="K6401" s="80"/>
      <c r="L6401" s="80"/>
      <c r="M6401" s="81" t="str">
        <f>IF(J6401="","",IF(K6401="高",IF(L6401="删除",J6401*'模板使用说明&amp;基础参数'!$E$5*'模板使用说明&amp;基础参数'!$E$12,IF(L6401="修改",J6401*'模板使用说明&amp;基础参数'!$E$5*'模板使用说明&amp;基础参数'!$E$11,J6401*'模板使用说明&amp;基础参数'!$E$5*'模板使用说明&amp;基础参数'!$E$10)),IF(K6401="中",IF(L6401="删除",J6401*'模板使用说明&amp;基础参数'!$E$6*'模板使用说明&amp;基础参数'!$E$12,IF(L6401="修改",J6401*'模板使用说明&amp;基础参数'!$E$6*'模板使用说明&amp;基础参数'!$E$11,J6401*'模板使用说明&amp;基础参数'!$E$6*'模板使用说明&amp;基础参数'!$E$10)),IF(L6401="删除",J6401*'模板使用说明&amp;基础参数'!$E$7*'模板使用说明&amp;基础参数'!$E$12,IF(L6401="修改",J6401*'模板使用说明&amp;基础参数'!$E$7*'模板使用说明&amp;基础参数'!$E$11,J6401*'模板使用说明&amp;基础参数'!$E$7*'模板使用说明&amp;基础参数'!$E$10)))))</f>
        <v/>
      </c>
      <c r="N6401" s="82"/>
    </row>
    <row r="6402" spans="1:14">
      <c r="A6402" s="76">
        <f t="shared" si="110"/>
        <v>6397</v>
      </c>
      <c r="B6402" s="77"/>
      <c r="C6402" s="77"/>
      <c r="D6402" s="77"/>
      <c r="E6402" s="77"/>
      <c r="F6402" s="77"/>
      <c r="G6402" s="77"/>
      <c r="H6402" s="78"/>
      <c r="I6402" s="76"/>
      <c r="J6402" s="8" t="str">
        <f>IF(I6402="ILF",IF($C$1="预估功能点",'模板使用说明&amp;基础参数'!$E$15,'模板使用说明&amp;基础参数'!$E$22),IF(I6402="EIF",IF($C$1="预估功能点",'模板使用说明&amp;基础参数'!$E$16,'模板使用说明&amp;基础参数'!$E$23),IF(I6402="EI",IF($C$1="预估功能点",'模板使用说明&amp;基础参数'!$E$17,'模板使用说明&amp;基础参数'!$E$24),IF(I6402="EO",IF($C$1="预估功能点",'模板使用说明&amp;基础参数'!$E$18,'模板使用说明&amp;基础参数'!$E$25),IF(I6402="EQ",IF($C$1="预估功能点",'模板使用说明&amp;基础参数'!$E$19,'模板使用说明&amp;基础参数'!$E$26),"")))))</f>
        <v/>
      </c>
      <c r="K6402" s="80"/>
      <c r="L6402" s="80"/>
      <c r="M6402" s="81" t="str">
        <f>IF(J6402="","",IF(K6402="高",IF(L6402="删除",J6402*'模板使用说明&amp;基础参数'!$E$5*'模板使用说明&amp;基础参数'!$E$12,IF(L6402="修改",J6402*'模板使用说明&amp;基础参数'!$E$5*'模板使用说明&amp;基础参数'!$E$11,J6402*'模板使用说明&amp;基础参数'!$E$5*'模板使用说明&amp;基础参数'!$E$10)),IF(K6402="中",IF(L6402="删除",J6402*'模板使用说明&amp;基础参数'!$E$6*'模板使用说明&amp;基础参数'!$E$12,IF(L6402="修改",J6402*'模板使用说明&amp;基础参数'!$E$6*'模板使用说明&amp;基础参数'!$E$11,J6402*'模板使用说明&amp;基础参数'!$E$6*'模板使用说明&amp;基础参数'!$E$10)),IF(L6402="删除",J6402*'模板使用说明&amp;基础参数'!$E$7*'模板使用说明&amp;基础参数'!$E$12,IF(L6402="修改",J6402*'模板使用说明&amp;基础参数'!$E$7*'模板使用说明&amp;基础参数'!$E$11,J6402*'模板使用说明&amp;基础参数'!$E$7*'模板使用说明&amp;基础参数'!$E$10)))))</f>
        <v/>
      </c>
      <c r="N6402" s="82"/>
    </row>
    <row r="6403" spans="1:14">
      <c r="A6403" s="76">
        <f t="shared" si="110"/>
        <v>6398</v>
      </c>
      <c r="B6403" s="77"/>
      <c r="C6403" s="77"/>
      <c r="D6403" s="77"/>
      <c r="E6403" s="77"/>
      <c r="F6403" s="77"/>
      <c r="G6403" s="77"/>
      <c r="H6403" s="78"/>
      <c r="I6403" s="76"/>
      <c r="J6403" s="8" t="str">
        <f>IF(I6403="ILF",IF($C$1="预估功能点",'模板使用说明&amp;基础参数'!$E$15,'模板使用说明&amp;基础参数'!$E$22),IF(I6403="EIF",IF($C$1="预估功能点",'模板使用说明&amp;基础参数'!$E$16,'模板使用说明&amp;基础参数'!$E$23),IF(I6403="EI",IF($C$1="预估功能点",'模板使用说明&amp;基础参数'!$E$17,'模板使用说明&amp;基础参数'!$E$24),IF(I6403="EO",IF($C$1="预估功能点",'模板使用说明&amp;基础参数'!$E$18,'模板使用说明&amp;基础参数'!$E$25),IF(I6403="EQ",IF($C$1="预估功能点",'模板使用说明&amp;基础参数'!$E$19,'模板使用说明&amp;基础参数'!$E$26),"")))))</f>
        <v/>
      </c>
      <c r="K6403" s="80"/>
      <c r="L6403" s="80"/>
      <c r="M6403" s="81" t="str">
        <f>IF(J6403="","",IF(K6403="高",IF(L6403="删除",J6403*'模板使用说明&amp;基础参数'!$E$5*'模板使用说明&amp;基础参数'!$E$12,IF(L6403="修改",J6403*'模板使用说明&amp;基础参数'!$E$5*'模板使用说明&amp;基础参数'!$E$11,J6403*'模板使用说明&amp;基础参数'!$E$5*'模板使用说明&amp;基础参数'!$E$10)),IF(K6403="中",IF(L6403="删除",J6403*'模板使用说明&amp;基础参数'!$E$6*'模板使用说明&amp;基础参数'!$E$12,IF(L6403="修改",J6403*'模板使用说明&amp;基础参数'!$E$6*'模板使用说明&amp;基础参数'!$E$11,J6403*'模板使用说明&amp;基础参数'!$E$6*'模板使用说明&amp;基础参数'!$E$10)),IF(L6403="删除",J6403*'模板使用说明&amp;基础参数'!$E$7*'模板使用说明&amp;基础参数'!$E$12,IF(L6403="修改",J6403*'模板使用说明&amp;基础参数'!$E$7*'模板使用说明&amp;基础参数'!$E$11,J6403*'模板使用说明&amp;基础参数'!$E$7*'模板使用说明&amp;基础参数'!$E$10)))))</f>
        <v/>
      </c>
      <c r="N6403" s="96"/>
    </row>
    <row r="6404" spans="1:14">
      <c r="A6404" s="76">
        <f t="shared" ref="A6404:A6467" si="111">ROW()-5</f>
        <v>6399</v>
      </c>
      <c r="B6404" s="77"/>
      <c r="C6404" s="77"/>
      <c r="D6404" s="77"/>
      <c r="E6404" s="77"/>
      <c r="F6404" s="77"/>
      <c r="G6404" s="77"/>
      <c r="H6404" s="78"/>
      <c r="I6404" s="76"/>
      <c r="J6404" s="8" t="str">
        <f>IF(I6404="ILF",IF($C$1="预估功能点",'模板使用说明&amp;基础参数'!$E$15,'模板使用说明&amp;基础参数'!$E$22),IF(I6404="EIF",IF($C$1="预估功能点",'模板使用说明&amp;基础参数'!$E$16,'模板使用说明&amp;基础参数'!$E$23),IF(I6404="EI",IF($C$1="预估功能点",'模板使用说明&amp;基础参数'!$E$17,'模板使用说明&amp;基础参数'!$E$24),IF(I6404="EO",IF($C$1="预估功能点",'模板使用说明&amp;基础参数'!$E$18,'模板使用说明&amp;基础参数'!$E$25),IF(I6404="EQ",IF($C$1="预估功能点",'模板使用说明&amp;基础参数'!$E$19,'模板使用说明&amp;基础参数'!$E$26),"")))))</f>
        <v/>
      </c>
      <c r="K6404" s="80"/>
      <c r="L6404" s="80"/>
      <c r="M6404" s="81" t="str">
        <f>IF(J6404="","",IF(K6404="高",IF(L6404="删除",J6404*'模板使用说明&amp;基础参数'!$E$5*'模板使用说明&amp;基础参数'!$E$12,IF(L6404="修改",J6404*'模板使用说明&amp;基础参数'!$E$5*'模板使用说明&amp;基础参数'!$E$11,J6404*'模板使用说明&amp;基础参数'!$E$5*'模板使用说明&amp;基础参数'!$E$10)),IF(K6404="中",IF(L6404="删除",J6404*'模板使用说明&amp;基础参数'!$E$6*'模板使用说明&amp;基础参数'!$E$12,IF(L6404="修改",J6404*'模板使用说明&amp;基础参数'!$E$6*'模板使用说明&amp;基础参数'!$E$11,J6404*'模板使用说明&amp;基础参数'!$E$6*'模板使用说明&amp;基础参数'!$E$10)),IF(L6404="删除",J6404*'模板使用说明&amp;基础参数'!$E$7*'模板使用说明&amp;基础参数'!$E$12,IF(L6404="修改",J6404*'模板使用说明&amp;基础参数'!$E$7*'模板使用说明&amp;基础参数'!$E$11,J6404*'模板使用说明&amp;基础参数'!$E$7*'模板使用说明&amp;基础参数'!$E$10)))))</f>
        <v/>
      </c>
      <c r="N6404" s="82"/>
    </row>
    <row r="6405" spans="1:14">
      <c r="A6405" s="76">
        <f t="shared" si="111"/>
        <v>6400</v>
      </c>
      <c r="B6405" s="77"/>
      <c r="C6405" s="77"/>
      <c r="D6405" s="77"/>
      <c r="E6405" s="77"/>
      <c r="F6405" s="77"/>
      <c r="G6405" s="77"/>
      <c r="H6405" s="78"/>
      <c r="I6405" s="76"/>
      <c r="J6405" s="8" t="str">
        <f>IF(I6405="ILF",IF($C$1="预估功能点",'模板使用说明&amp;基础参数'!$E$15,'模板使用说明&amp;基础参数'!$E$22),IF(I6405="EIF",IF($C$1="预估功能点",'模板使用说明&amp;基础参数'!$E$16,'模板使用说明&amp;基础参数'!$E$23),IF(I6405="EI",IF($C$1="预估功能点",'模板使用说明&amp;基础参数'!$E$17,'模板使用说明&amp;基础参数'!$E$24),IF(I6405="EO",IF($C$1="预估功能点",'模板使用说明&amp;基础参数'!$E$18,'模板使用说明&amp;基础参数'!$E$25),IF(I6405="EQ",IF($C$1="预估功能点",'模板使用说明&amp;基础参数'!$E$19,'模板使用说明&amp;基础参数'!$E$26),"")))))</f>
        <v/>
      </c>
      <c r="K6405" s="80"/>
      <c r="L6405" s="80"/>
      <c r="M6405" s="81" t="str">
        <f>IF(J6405="","",IF(K6405="高",IF(L6405="删除",J6405*'模板使用说明&amp;基础参数'!$E$5*'模板使用说明&amp;基础参数'!$E$12,IF(L6405="修改",J6405*'模板使用说明&amp;基础参数'!$E$5*'模板使用说明&amp;基础参数'!$E$11,J6405*'模板使用说明&amp;基础参数'!$E$5*'模板使用说明&amp;基础参数'!$E$10)),IF(K6405="中",IF(L6405="删除",J6405*'模板使用说明&amp;基础参数'!$E$6*'模板使用说明&amp;基础参数'!$E$12,IF(L6405="修改",J6405*'模板使用说明&amp;基础参数'!$E$6*'模板使用说明&amp;基础参数'!$E$11,J6405*'模板使用说明&amp;基础参数'!$E$6*'模板使用说明&amp;基础参数'!$E$10)),IF(L6405="删除",J6405*'模板使用说明&amp;基础参数'!$E$7*'模板使用说明&amp;基础参数'!$E$12,IF(L6405="修改",J6405*'模板使用说明&amp;基础参数'!$E$7*'模板使用说明&amp;基础参数'!$E$11,J6405*'模板使用说明&amp;基础参数'!$E$7*'模板使用说明&amp;基础参数'!$E$10)))))</f>
        <v/>
      </c>
      <c r="N6405" s="82"/>
    </row>
    <row r="6406" spans="1:14">
      <c r="A6406" s="76">
        <f t="shared" si="111"/>
        <v>6401</v>
      </c>
      <c r="B6406" s="77"/>
      <c r="C6406" s="77"/>
      <c r="D6406" s="77"/>
      <c r="E6406" s="77"/>
      <c r="F6406" s="77"/>
      <c r="G6406" s="77"/>
      <c r="H6406" s="78"/>
      <c r="I6406" s="76"/>
      <c r="J6406" s="8" t="str">
        <f>IF(I6406="ILF",IF($C$1="预估功能点",'模板使用说明&amp;基础参数'!$E$15,'模板使用说明&amp;基础参数'!$E$22),IF(I6406="EIF",IF($C$1="预估功能点",'模板使用说明&amp;基础参数'!$E$16,'模板使用说明&amp;基础参数'!$E$23),IF(I6406="EI",IF($C$1="预估功能点",'模板使用说明&amp;基础参数'!$E$17,'模板使用说明&amp;基础参数'!$E$24),IF(I6406="EO",IF($C$1="预估功能点",'模板使用说明&amp;基础参数'!$E$18,'模板使用说明&amp;基础参数'!$E$25),IF(I6406="EQ",IF($C$1="预估功能点",'模板使用说明&amp;基础参数'!$E$19,'模板使用说明&amp;基础参数'!$E$26),"")))))</f>
        <v/>
      </c>
      <c r="K6406" s="80"/>
      <c r="L6406" s="80"/>
      <c r="M6406" s="81" t="str">
        <f>IF(J6406="","",IF(K6406="高",IF(L6406="删除",J6406*'模板使用说明&amp;基础参数'!$E$5*'模板使用说明&amp;基础参数'!$E$12,IF(L6406="修改",J6406*'模板使用说明&amp;基础参数'!$E$5*'模板使用说明&amp;基础参数'!$E$11,J6406*'模板使用说明&amp;基础参数'!$E$5*'模板使用说明&amp;基础参数'!$E$10)),IF(K6406="中",IF(L6406="删除",J6406*'模板使用说明&amp;基础参数'!$E$6*'模板使用说明&amp;基础参数'!$E$12,IF(L6406="修改",J6406*'模板使用说明&amp;基础参数'!$E$6*'模板使用说明&amp;基础参数'!$E$11,J6406*'模板使用说明&amp;基础参数'!$E$6*'模板使用说明&amp;基础参数'!$E$10)),IF(L6406="删除",J6406*'模板使用说明&amp;基础参数'!$E$7*'模板使用说明&amp;基础参数'!$E$12,IF(L6406="修改",J6406*'模板使用说明&amp;基础参数'!$E$7*'模板使用说明&amp;基础参数'!$E$11,J6406*'模板使用说明&amp;基础参数'!$E$7*'模板使用说明&amp;基础参数'!$E$10)))))</f>
        <v/>
      </c>
      <c r="N6406" s="82"/>
    </row>
    <row r="6407" spans="1:14">
      <c r="A6407" s="76">
        <f t="shared" si="111"/>
        <v>6402</v>
      </c>
      <c r="B6407" s="77"/>
      <c r="C6407" s="77"/>
      <c r="D6407" s="77"/>
      <c r="E6407" s="77"/>
      <c r="F6407" s="77"/>
      <c r="G6407" s="77"/>
      <c r="H6407" s="78"/>
      <c r="I6407" s="76"/>
      <c r="J6407" s="8" t="str">
        <f>IF(I6407="ILF",IF($C$1="预估功能点",'模板使用说明&amp;基础参数'!$E$15,'模板使用说明&amp;基础参数'!$E$22),IF(I6407="EIF",IF($C$1="预估功能点",'模板使用说明&amp;基础参数'!$E$16,'模板使用说明&amp;基础参数'!$E$23),IF(I6407="EI",IF($C$1="预估功能点",'模板使用说明&amp;基础参数'!$E$17,'模板使用说明&amp;基础参数'!$E$24),IF(I6407="EO",IF($C$1="预估功能点",'模板使用说明&amp;基础参数'!$E$18,'模板使用说明&amp;基础参数'!$E$25),IF(I6407="EQ",IF($C$1="预估功能点",'模板使用说明&amp;基础参数'!$E$19,'模板使用说明&amp;基础参数'!$E$26),"")))))</f>
        <v/>
      </c>
      <c r="K6407" s="80"/>
      <c r="L6407" s="80"/>
      <c r="M6407" s="81" t="str">
        <f>IF(J6407="","",IF(K6407="高",IF(L6407="删除",J6407*'模板使用说明&amp;基础参数'!$E$5*'模板使用说明&amp;基础参数'!$E$12,IF(L6407="修改",J6407*'模板使用说明&amp;基础参数'!$E$5*'模板使用说明&amp;基础参数'!$E$11,J6407*'模板使用说明&amp;基础参数'!$E$5*'模板使用说明&amp;基础参数'!$E$10)),IF(K6407="中",IF(L6407="删除",J6407*'模板使用说明&amp;基础参数'!$E$6*'模板使用说明&amp;基础参数'!$E$12,IF(L6407="修改",J6407*'模板使用说明&amp;基础参数'!$E$6*'模板使用说明&amp;基础参数'!$E$11,J6407*'模板使用说明&amp;基础参数'!$E$6*'模板使用说明&amp;基础参数'!$E$10)),IF(L6407="删除",J6407*'模板使用说明&amp;基础参数'!$E$7*'模板使用说明&amp;基础参数'!$E$12,IF(L6407="修改",J6407*'模板使用说明&amp;基础参数'!$E$7*'模板使用说明&amp;基础参数'!$E$11,J6407*'模板使用说明&amp;基础参数'!$E$7*'模板使用说明&amp;基础参数'!$E$10)))))</f>
        <v/>
      </c>
      <c r="N6407" s="82"/>
    </row>
    <row r="6408" spans="1:14">
      <c r="A6408" s="76">
        <f t="shared" si="111"/>
        <v>6403</v>
      </c>
      <c r="B6408" s="77"/>
      <c r="C6408" s="77"/>
      <c r="D6408" s="77"/>
      <c r="E6408" s="77"/>
      <c r="F6408" s="77"/>
      <c r="G6408" s="77"/>
      <c r="H6408" s="78"/>
      <c r="I6408" s="76"/>
      <c r="J6408" s="8" t="str">
        <f>IF(I6408="ILF",IF($C$1="预估功能点",'模板使用说明&amp;基础参数'!$E$15,'模板使用说明&amp;基础参数'!$E$22),IF(I6408="EIF",IF($C$1="预估功能点",'模板使用说明&amp;基础参数'!$E$16,'模板使用说明&amp;基础参数'!$E$23),IF(I6408="EI",IF($C$1="预估功能点",'模板使用说明&amp;基础参数'!$E$17,'模板使用说明&amp;基础参数'!$E$24),IF(I6408="EO",IF($C$1="预估功能点",'模板使用说明&amp;基础参数'!$E$18,'模板使用说明&amp;基础参数'!$E$25),IF(I6408="EQ",IF($C$1="预估功能点",'模板使用说明&amp;基础参数'!$E$19,'模板使用说明&amp;基础参数'!$E$26),"")))))</f>
        <v/>
      </c>
      <c r="K6408" s="80"/>
      <c r="L6408" s="80"/>
      <c r="M6408" s="81" t="str">
        <f>IF(J6408="","",IF(K6408="高",IF(L6408="删除",J6408*'模板使用说明&amp;基础参数'!$E$5*'模板使用说明&amp;基础参数'!$E$12,IF(L6408="修改",J6408*'模板使用说明&amp;基础参数'!$E$5*'模板使用说明&amp;基础参数'!$E$11,J6408*'模板使用说明&amp;基础参数'!$E$5*'模板使用说明&amp;基础参数'!$E$10)),IF(K6408="中",IF(L6408="删除",J6408*'模板使用说明&amp;基础参数'!$E$6*'模板使用说明&amp;基础参数'!$E$12,IF(L6408="修改",J6408*'模板使用说明&amp;基础参数'!$E$6*'模板使用说明&amp;基础参数'!$E$11,J6408*'模板使用说明&amp;基础参数'!$E$6*'模板使用说明&amp;基础参数'!$E$10)),IF(L6408="删除",J6408*'模板使用说明&amp;基础参数'!$E$7*'模板使用说明&amp;基础参数'!$E$12,IF(L6408="修改",J6408*'模板使用说明&amp;基础参数'!$E$7*'模板使用说明&amp;基础参数'!$E$11,J6408*'模板使用说明&amp;基础参数'!$E$7*'模板使用说明&amp;基础参数'!$E$10)))))</f>
        <v/>
      </c>
      <c r="N6408" s="96"/>
    </row>
    <row r="6409" spans="1:14">
      <c r="A6409" s="76">
        <f t="shared" si="111"/>
        <v>6404</v>
      </c>
      <c r="B6409" s="77"/>
      <c r="C6409" s="77"/>
      <c r="D6409" s="77"/>
      <c r="E6409" s="77"/>
      <c r="F6409" s="77"/>
      <c r="G6409" s="77"/>
      <c r="H6409" s="78"/>
      <c r="I6409" s="76"/>
      <c r="J6409" s="8" t="str">
        <f>IF(I6409="ILF",IF($C$1="预估功能点",'模板使用说明&amp;基础参数'!$E$15,'模板使用说明&amp;基础参数'!$E$22),IF(I6409="EIF",IF($C$1="预估功能点",'模板使用说明&amp;基础参数'!$E$16,'模板使用说明&amp;基础参数'!$E$23),IF(I6409="EI",IF($C$1="预估功能点",'模板使用说明&amp;基础参数'!$E$17,'模板使用说明&amp;基础参数'!$E$24),IF(I6409="EO",IF($C$1="预估功能点",'模板使用说明&amp;基础参数'!$E$18,'模板使用说明&amp;基础参数'!$E$25),IF(I6409="EQ",IF($C$1="预估功能点",'模板使用说明&amp;基础参数'!$E$19,'模板使用说明&amp;基础参数'!$E$26),"")))))</f>
        <v/>
      </c>
      <c r="K6409" s="80"/>
      <c r="L6409" s="80"/>
      <c r="M6409" s="81" t="str">
        <f>IF(J6409="","",IF(K6409="高",IF(L6409="删除",J6409*'模板使用说明&amp;基础参数'!$E$5*'模板使用说明&amp;基础参数'!$E$12,IF(L6409="修改",J6409*'模板使用说明&amp;基础参数'!$E$5*'模板使用说明&amp;基础参数'!$E$11,J6409*'模板使用说明&amp;基础参数'!$E$5*'模板使用说明&amp;基础参数'!$E$10)),IF(K6409="中",IF(L6409="删除",J6409*'模板使用说明&amp;基础参数'!$E$6*'模板使用说明&amp;基础参数'!$E$12,IF(L6409="修改",J6409*'模板使用说明&amp;基础参数'!$E$6*'模板使用说明&amp;基础参数'!$E$11,J6409*'模板使用说明&amp;基础参数'!$E$6*'模板使用说明&amp;基础参数'!$E$10)),IF(L6409="删除",J6409*'模板使用说明&amp;基础参数'!$E$7*'模板使用说明&amp;基础参数'!$E$12,IF(L6409="修改",J6409*'模板使用说明&amp;基础参数'!$E$7*'模板使用说明&amp;基础参数'!$E$11,J6409*'模板使用说明&amp;基础参数'!$E$7*'模板使用说明&amp;基础参数'!$E$10)))))</f>
        <v/>
      </c>
      <c r="N6409" s="82"/>
    </row>
    <row r="6410" spans="1:14">
      <c r="A6410" s="76">
        <f t="shared" si="111"/>
        <v>6405</v>
      </c>
      <c r="B6410" s="77"/>
      <c r="C6410" s="77"/>
      <c r="D6410" s="77"/>
      <c r="E6410" s="77"/>
      <c r="F6410" s="77"/>
      <c r="G6410" s="77"/>
      <c r="H6410" s="78"/>
      <c r="I6410" s="76"/>
      <c r="J6410" s="8" t="str">
        <f>IF(I6410="ILF",IF($C$1="预估功能点",'模板使用说明&amp;基础参数'!$E$15,'模板使用说明&amp;基础参数'!$E$22),IF(I6410="EIF",IF($C$1="预估功能点",'模板使用说明&amp;基础参数'!$E$16,'模板使用说明&amp;基础参数'!$E$23),IF(I6410="EI",IF($C$1="预估功能点",'模板使用说明&amp;基础参数'!$E$17,'模板使用说明&amp;基础参数'!$E$24),IF(I6410="EO",IF($C$1="预估功能点",'模板使用说明&amp;基础参数'!$E$18,'模板使用说明&amp;基础参数'!$E$25),IF(I6410="EQ",IF($C$1="预估功能点",'模板使用说明&amp;基础参数'!$E$19,'模板使用说明&amp;基础参数'!$E$26),"")))))</f>
        <v/>
      </c>
      <c r="K6410" s="80"/>
      <c r="L6410" s="80"/>
      <c r="M6410" s="81" t="str">
        <f>IF(J6410="","",IF(K6410="高",IF(L6410="删除",J6410*'模板使用说明&amp;基础参数'!$E$5*'模板使用说明&amp;基础参数'!$E$12,IF(L6410="修改",J6410*'模板使用说明&amp;基础参数'!$E$5*'模板使用说明&amp;基础参数'!$E$11,J6410*'模板使用说明&amp;基础参数'!$E$5*'模板使用说明&amp;基础参数'!$E$10)),IF(K6410="中",IF(L6410="删除",J6410*'模板使用说明&amp;基础参数'!$E$6*'模板使用说明&amp;基础参数'!$E$12,IF(L6410="修改",J6410*'模板使用说明&amp;基础参数'!$E$6*'模板使用说明&amp;基础参数'!$E$11,J6410*'模板使用说明&amp;基础参数'!$E$6*'模板使用说明&amp;基础参数'!$E$10)),IF(L6410="删除",J6410*'模板使用说明&amp;基础参数'!$E$7*'模板使用说明&amp;基础参数'!$E$12,IF(L6410="修改",J6410*'模板使用说明&amp;基础参数'!$E$7*'模板使用说明&amp;基础参数'!$E$11,J6410*'模板使用说明&amp;基础参数'!$E$7*'模板使用说明&amp;基础参数'!$E$10)))))</f>
        <v/>
      </c>
      <c r="N6410" s="82"/>
    </row>
    <row r="6411" spans="1:14">
      <c r="A6411" s="76">
        <f t="shared" si="111"/>
        <v>6406</v>
      </c>
      <c r="B6411" s="77"/>
      <c r="C6411" s="77"/>
      <c r="D6411" s="77"/>
      <c r="E6411" s="77"/>
      <c r="F6411" s="77"/>
      <c r="G6411" s="77"/>
      <c r="H6411" s="78"/>
      <c r="I6411" s="76"/>
      <c r="J6411" s="8" t="str">
        <f>IF(I6411="ILF",IF($C$1="预估功能点",'模板使用说明&amp;基础参数'!$E$15,'模板使用说明&amp;基础参数'!$E$22),IF(I6411="EIF",IF($C$1="预估功能点",'模板使用说明&amp;基础参数'!$E$16,'模板使用说明&amp;基础参数'!$E$23),IF(I6411="EI",IF($C$1="预估功能点",'模板使用说明&amp;基础参数'!$E$17,'模板使用说明&amp;基础参数'!$E$24),IF(I6411="EO",IF($C$1="预估功能点",'模板使用说明&amp;基础参数'!$E$18,'模板使用说明&amp;基础参数'!$E$25),IF(I6411="EQ",IF($C$1="预估功能点",'模板使用说明&amp;基础参数'!$E$19,'模板使用说明&amp;基础参数'!$E$26),"")))))</f>
        <v/>
      </c>
      <c r="K6411" s="80"/>
      <c r="L6411" s="80"/>
      <c r="M6411" s="81" t="str">
        <f>IF(J6411="","",IF(K6411="高",IF(L6411="删除",J6411*'模板使用说明&amp;基础参数'!$E$5*'模板使用说明&amp;基础参数'!$E$12,IF(L6411="修改",J6411*'模板使用说明&amp;基础参数'!$E$5*'模板使用说明&amp;基础参数'!$E$11,J6411*'模板使用说明&amp;基础参数'!$E$5*'模板使用说明&amp;基础参数'!$E$10)),IF(K6411="中",IF(L6411="删除",J6411*'模板使用说明&amp;基础参数'!$E$6*'模板使用说明&amp;基础参数'!$E$12,IF(L6411="修改",J6411*'模板使用说明&amp;基础参数'!$E$6*'模板使用说明&amp;基础参数'!$E$11,J6411*'模板使用说明&amp;基础参数'!$E$6*'模板使用说明&amp;基础参数'!$E$10)),IF(L6411="删除",J6411*'模板使用说明&amp;基础参数'!$E$7*'模板使用说明&amp;基础参数'!$E$12,IF(L6411="修改",J6411*'模板使用说明&amp;基础参数'!$E$7*'模板使用说明&amp;基础参数'!$E$11,J6411*'模板使用说明&amp;基础参数'!$E$7*'模板使用说明&amp;基础参数'!$E$10)))))</f>
        <v/>
      </c>
      <c r="N6411" s="82"/>
    </row>
    <row r="6412" spans="1:14">
      <c r="A6412" s="76">
        <f t="shared" si="111"/>
        <v>6407</v>
      </c>
      <c r="B6412" s="77"/>
      <c r="C6412" s="77"/>
      <c r="D6412" s="77"/>
      <c r="E6412" s="77"/>
      <c r="F6412" s="77"/>
      <c r="G6412" s="77"/>
      <c r="H6412" s="78"/>
      <c r="I6412" s="76"/>
      <c r="J6412" s="8" t="str">
        <f>IF(I6412="ILF",IF($C$1="预估功能点",'模板使用说明&amp;基础参数'!$E$15,'模板使用说明&amp;基础参数'!$E$22),IF(I6412="EIF",IF($C$1="预估功能点",'模板使用说明&amp;基础参数'!$E$16,'模板使用说明&amp;基础参数'!$E$23),IF(I6412="EI",IF($C$1="预估功能点",'模板使用说明&amp;基础参数'!$E$17,'模板使用说明&amp;基础参数'!$E$24),IF(I6412="EO",IF($C$1="预估功能点",'模板使用说明&amp;基础参数'!$E$18,'模板使用说明&amp;基础参数'!$E$25),IF(I6412="EQ",IF($C$1="预估功能点",'模板使用说明&amp;基础参数'!$E$19,'模板使用说明&amp;基础参数'!$E$26),"")))))</f>
        <v/>
      </c>
      <c r="K6412" s="80"/>
      <c r="L6412" s="80"/>
      <c r="M6412" s="81" t="str">
        <f>IF(J6412="","",IF(K6412="高",IF(L6412="删除",J6412*'模板使用说明&amp;基础参数'!$E$5*'模板使用说明&amp;基础参数'!$E$12,IF(L6412="修改",J6412*'模板使用说明&amp;基础参数'!$E$5*'模板使用说明&amp;基础参数'!$E$11,J6412*'模板使用说明&amp;基础参数'!$E$5*'模板使用说明&amp;基础参数'!$E$10)),IF(K6412="中",IF(L6412="删除",J6412*'模板使用说明&amp;基础参数'!$E$6*'模板使用说明&amp;基础参数'!$E$12,IF(L6412="修改",J6412*'模板使用说明&amp;基础参数'!$E$6*'模板使用说明&amp;基础参数'!$E$11,J6412*'模板使用说明&amp;基础参数'!$E$6*'模板使用说明&amp;基础参数'!$E$10)),IF(L6412="删除",J6412*'模板使用说明&amp;基础参数'!$E$7*'模板使用说明&amp;基础参数'!$E$12,IF(L6412="修改",J6412*'模板使用说明&amp;基础参数'!$E$7*'模板使用说明&amp;基础参数'!$E$11,J6412*'模板使用说明&amp;基础参数'!$E$7*'模板使用说明&amp;基础参数'!$E$10)))))</f>
        <v/>
      </c>
      <c r="N6412" s="82"/>
    </row>
    <row r="6413" spans="1:14">
      <c r="A6413" s="76">
        <f t="shared" si="111"/>
        <v>6408</v>
      </c>
      <c r="B6413" s="77"/>
      <c r="C6413" s="77"/>
      <c r="D6413" s="77"/>
      <c r="E6413" s="77"/>
      <c r="F6413" s="77"/>
      <c r="G6413" s="77"/>
      <c r="H6413" s="78"/>
      <c r="I6413" s="76"/>
      <c r="J6413" s="8" t="str">
        <f>IF(I6413="ILF",IF($C$1="预估功能点",'模板使用说明&amp;基础参数'!$E$15,'模板使用说明&amp;基础参数'!$E$22),IF(I6413="EIF",IF($C$1="预估功能点",'模板使用说明&amp;基础参数'!$E$16,'模板使用说明&amp;基础参数'!$E$23),IF(I6413="EI",IF($C$1="预估功能点",'模板使用说明&amp;基础参数'!$E$17,'模板使用说明&amp;基础参数'!$E$24),IF(I6413="EO",IF($C$1="预估功能点",'模板使用说明&amp;基础参数'!$E$18,'模板使用说明&amp;基础参数'!$E$25),IF(I6413="EQ",IF($C$1="预估功能点",'模板使用说明&amp;基础参数'!$E$19,'模板使用说明&amp;基础参数'!$E$26),"")))))</f>
        <v/>
      </c>
      <c r="K6413" s="80"/>
      <c r="L6413" s="80"/>
      <c r="M6413" s="81" t="str">
        <f>IF(J6413="","",IF(K6413="高",IF(L6413="删除",J6413*'模板使用说明&amp;基础参数'!$E$5*'模板使用说明&amp;基础参数'!$E$12,IF(L6413="修改",J6413*'模板使用说明&amp;基础参数'!$E$5*'模板使用说明&amp;基础参数'!$E$11,J6413*'模板使用说明&amp;基础参数'!$E$5*'模板使用说明&amp;基础参数'!$E$10)),IF(K6413="中",IF(L6413="删除",J6413*'模板使用说明&amp;基础参数'!$E$6*'模板使用说明&amp;基础参数'!$E$12,IF(L6413="修改",J6413*'模板使用说明&amp;基础参数'!$E$6*'模板使用说明&amp;基础参数'!$E$11,J6413*'模板使用说明&amp;基础参数'!$E$6*'模板使用说明&amp;基础参数'!$E$10)),IF(L6413="删除",J6413*'模板使用说明&amp;基础参数'!$E$7*'模板使用说明&amp;基础参数'!$E$12,IF(L6413="修改",J6413*'模板使用说明&amp;基础参数'!$E$7*'模板使用说明&amp;基础参数'!$E$11,J6413*'模板使用说明&amp;基础参数'!$E$7*'模板使用说明&amp;基础参数'!$E$10)))))</f>
        <v/>
      </c>
      <c r="N6413" s="96"/>
    </row>
    <row r="6414" spans="1:14">
      <c r="A6414" s="76">
        <f t="shared" si="111"/>
        <v>6409</v>
      </c>
      <c r="B6414" s="77"/>
      <c r="C6414" s="77"/>
      <c r="D6414" s="77"/>
      <c r="E6414" s="77"/>
      <c r="F6414" s="77"/>
      <c r="G6414" s="77"/>
      <c r="H6414" s="78"/>
      <c r="I6414" s="76"/>
      <c r="J6414" s="8" t="str">
        <f>IF(I6414="ILF",IF($C$1="预估功能点",'模板使用说明&amp;基础参数'!$E$15,'模板使用说明&amp;基础参数'!$E$22),IF(I6414="EIF",IF($C$1="预估功能点",'模板使用说明&amp;基础参数'!$E$16,'模板使用说明&amp;基础参数'!$E$23),IF(I6414="EI",IF($C$1="预估功能点",'模板使用说明&amp;基础参数'!$E$17,'模板使用说明&amp;基础参数'!$E$24),IF(I6414="EO",IF($C$1="预估功能点",'模板使用说明&amp;基础参数'!$E$18,'模板使用说明&amp;基础参数'!$E$25),IF(I6414="EQ",IF($C$1="预估功能点",'模板使用说明&amp;基础参数'!$E$19,'模板使用说明&amp;基础参数'!$E$26),"")))))</f>
        <v/>
      </c>
      <c r="K6414" s="80"/>
      <c r="L6414" s="80"/>
      <c r="M6414" s="81" t="str">
        <f>IF(J6414="","",IF(K6414="高",IF(L6414="删除",J6414*'模板使用说明&amp;基础参数'!$E$5*'模板使用说明&amp;基础参数'!$E$12,IF(L6414="修改",J6414*'模板使用说明&amp;基础参数'!$E$5*'模板使用说明&amp;基础参数'!$E$11,J6414*'模板使用说明&amp;基础参数'!$E$5*'模板使用说明&amp;基础参数'!$E$10)),IF(K6414="中",IF(L6414="删除",J6414*'模板使用说明&amp;基础参数'!$E$6*'模板使用说明&amp;基础参数'!$E$12,IF(L6414="修改",J6414*'模板使用说明&amp;基础参数'!$E$6*'模板使用说明&amp;基础参数'!$E$11,J6414*'模板使用说明&amp;基础参数'!$E$6*'模板使用说明&amp;基础参数'!$E$10)),IF(L6414="删除",J6414*'模板使用说明&amp;基础参数'!$E$7*'模板使用说明&amp;基础参数'!$E$12,IF(L6414="修改",J6414*'模板使用说明&amp;基础参数'!$E$7*'模板使用说明&amp;基础参数'!$E$11,J6414*'模板使用说明&amp;基础参数'!$E$7*'模板使用说明&amp;基础参数'!$E$10)))))</f>
        <v/>
      </c>
      <c r="N6414" s="82"/>
    </row>
    <row r="6415" spans="1:14">
      <c r="A6415" s="76">
        <f t="shared" si="111"/>
        <v>6410</v>
      </c>
      <c r="B6415" s="77"/>
      <c r="C6415" s="77"/>
      <c r="D6415" s="77"/>
      <c r="E6415" s="77"/>
      <c r="F6415" s="77"/>
      <c r="G6415" s="77"/>
      <c r="H6415" s="78"/>
      <c r="I6415" s="76"/>
      <c r="J6415" s="8" t="str">
        <f>IF(I6415="ILF",IF($C$1="预估功能点",'模板使用说明&amp;基础参数'!$E$15,'模板使用说明&amp;基础参数'!$E$22),IF(I6415="EIF",IF($C$1="预估功能点",'模板使用说明&amp;基础参数'!$E$16,'模板使用说明&amp;基础参数'!$E$23),IF(I6415="EI",IF($C$1="预估功能点",'模板使用说明&amp;基础参数'!$E$17,'模板使用说明&amp;基础参数'!$E$24),IF(I6415="EO",IF($C$1="预估功能点",'模板使用说明&amp;基础参数'!$E$18,'模板使用说明&amp;基础参数'!$E$25),IF(I6415="EQ",IF($C$1="预估功能点",'模板使用说明&amp;基础参数'!$E$19,'模板使用说明&amp;基础参数'!$E$26),"")))))</f>
        <v/>
      </c>
      <c r="K6415" s="80"/>
      <c r="L6415" s="80"/>
      <c r="M6415" s="81" t="str">
        <f>IF(J6415="","",IF(K6415="高",IF(L6415="删除",J6415*'模板使用说明&amp;基础参数'!$E$5*'模板使用说明&amp;基础参数'!$E$12,IF(L6415="修改",J6415*'模板使用说明&amp;基础参数'!$E$5*'模板使用说明&amp;基础参数'!$E$11,J6415*'模板使用说明&amp;基础参数'!$E$5*'模板使用说明&amp;基础参数'!$E$10)),IF(K6415="中",IF(L6415="删除",J6415*'模板使用说明&amp;基础参数'!$E$6*'模板使用说明&amp;基础参数'!$E$12,IF(L6415="修改",J6415*'模板使用说明&amp;基础参数'!$E$6*'模板使用说明&amp;基础参数'!$E$11,J6415*'模板使用说明&amp;基础参数'!$E$6*'模板使用说明&amp;基础参数'!$E$10)),IF(L6415="删除",J6415*'模板使用说明&amp;基础参数'!$E$7*'模板使用说明&amp;基础参数'!$E$12,IF(L6415="修改",J6415*'模板使用说明&amp;基础参数'!$E$7*'模板使用说明&amp;基础参数'!$E$11,J6415*'模板使用说明&amp;基础参数'!$E$7*'模板使用说明&amp;基础参数'!$E$10)))))</f>
        <v/>
      </c>
      <c r="N6415" s="82"/>
    </row>
    <row r="6416" spans="1:14">
      <c r="A6416" s="76">
        <f t="shared" si="111"/>
        <v>6411</v>
      </c>
      <c r="B6416" s="77"/>
      <c r="C6416" s="77"/>
      <c r="D6416" s="77"/>
      <c r="E6416" s="77"/>
      <c r="F6416" s="77"/>
      <c r="G6416" s="77"/>
      <c r="H6416" s="78"/>
      <c r="I6416" s="76"/>
      <c r="J6416" s="8" t="str">
        <f>IF(I6416="ILF",IF($C$1="预估功能点",'模板使用说明&amp;基础参数'!$E$15,'模板使用说明&amp;基础参数'!$E$22),IF(I6416="EIF",IF($C$1="预估功能点",'模板使用说明&amp;基础参数'!$E$16,'模板使用说明&amp;基础参数'!$E$23),IF(I6416="EI",IF($C$1="预估功能点",'模板使用说明&amp;基础参数'!$E$17,'模板使用说明&amp;基础参数'!$E$24),IF(I6416="EO",IF($C$1="预估功能点",'模板使用说明&amp;基础参数'!$E$18,'模板使用说明&amp;基础参数'!$E$25),IF(I6416="EQ",IF($C$1="预估功能点",'模板使用说明&amp;基础参数'!$E$19,'模板使用说明&amp;基础参数'!$E$26),"")))))</f>
        <v/>
      </c>
      <c r="K6416" s="80"/>
      <c r="L6416" s="80"/>
      <c r="M6416" s="81" t="str">
        <f>IF(J6416="","",IF(K6416="高",IF(L6416="删除",J6416*'模板使用说明&amp;基础参数'!$E$5*'模板使用说明&amp;基础参数'!$E$12,IF(L6416="修改",J6416*'模板使用说明&amp;基础参数'!$E$5*'模板使用说明&amp;基础参数'!$E$11,J6416*'模板使用说明&amp;基础参数'!$E$5*'模板使用说明&amp;基础参数'!$E$10)),IF(K6416="中",IF(L6416="删除",J6416*'模板使用说明&amp;基础参数'!$E$6*'模板使用说明&amp;基础参数'!$E$12,IF(L6416="修改",J6416*'模板使用说明&amp;基础参数'!$E$6*'模板使用说明&amp;基础参数'!$E$11,J6416*'模板使用说明&amp;基础参数'!$E$6*'模板使用说明&amp;基础参数'!$E$10)),IF(L6416="删除",J6416*'模板使用说明&amp;基础参数'!$E$7*'模板使用说明&amp;基础参数'!$E$12,IF(L6416="修改",J6416*'模板使用说明&amp;基础参数'!$E$7*'模板使用说明&amp;基础参数'!$E$11,J6416*'模板使用说明&amp;基础参数'!$E$7*'模板使用说明&amp;基础参数'!$E$10)))))</f>
        <v/>
      </c>
      <c r="N6416" s="82"/>
    </row>
    <row r="6417" spans="1:14">
      <c r="A6417" s="76">
        <f t="shared" si="111"/>
        <v>6412</v>
      </c>
      <c r="B6417" s="77"/>
      <c r="C6417" s="77"/>
      <c r="D6417" s="77"/>
      <c r="E6417" s="77"/>
      <c r="F6417" s="77"/>
      <c r="G6417" s="77"/>
      <c r="H6417" s="78"/>
      <c r="I6417" s="76"/>
      <c r="J6417" s="8" t="str">
        <f>IF(I6417="ILF",IF($C$1="预估功能点",'模板使用说明&amp;基础参数'!$E$15,'模板使用说明&amp;基础参数'!$E$22),IF(I6417="EIF",IF($C$1="预估功能点",'模板使用说明&amp;基础参数'!$E$16,'模板使用说明&amp;基础参数'!$E$23),IF(I6417="EI",IF($C$1="预估功能点",'模板使用说明&amp;基础参数'!$E$17,'模板使用说明&amp;基础参数'!$E$24),IF(I6417="EO",IF($C$1="预估功能点",'模板使用说明&amp;基础参数'!$E$18,'模板使用说明&amp;基础参数'!$E$25),IF(I6417="EQ",IF($C$1="预估功能点",'模板使用说明&amp;基础参数'!$E$19,'模板使用说明&amp;基础参数'!$E$26),"")))))</f>
        <v/>
      </c>
      <c r="K6417" s="80"/>
      <c r="L6417" s="80"/>
      <c r="M6417" s="81" t="str">
        <f>IF(J6417="","",IF(K6417="高",IF(L6417="删除",J6417*'模板使用说明&amp;基础参数'!$E$5*'模板使用说明&amp;基础参数'!$E$12,IF(L6417="修改",J6417*'模板使用说明&amp;基础参数'!$E$5*'模板使用说明&amp;基础参数'!$E$11,J6417*'模板使用说明&amp;基础参数'!$E$5*'模板使用说明&amp;基础参数'!$E$10)),IF(K6417="中",IF(L6417="删除",J6417*'模板使用说明&amp;基础参数'!$E$6*'模板使用说明&amp;基础参数'!$E$12,IF(L6417="修改",J6417*'模板使用说明&amp;基础参数'!$E$6*'模板使用说明&amp;基础参数'!$E$11,J6417*'模板使用说明&amp;基础参数'!$E$6*'模板使用说明&amp;基础参数'!$E$10)),IF(L6417="删除",J6417*'模板使用说明&amp;基础参数'!$E$7*'模板使用说明&amp;基础参数'!$E$12,IF(L6417="修改",J6417*'模板使用说明&amp;基础参数'!$E$7*'模板使用说明&amp;基础参数'!$E$11,J6417*'模板使用说明&amp;基础参数'!$E$7*'模板使用说明&amp;基础参数'!$E$10)))))</f>
        <v/>
      </c>
      <c r="N6417" s="82"/>
    </row>
    <row r="6418" spans="1:14">
      <c r="A6418" s="76">
        <f t="shared" si="111"/>
        <v>6413</v>
      </c>
      <c r="B6418" s="77"/>
      <c r="C6418" s="77"/>
      <c r="D6418" s="77"/>
      <c r="E6418" s="77"/>
      <c r="F6418" s="77"/>
      <c r="G6418" s="77"/>
      <c r="H6418" s="78"/>
      <c r="I6418" s="76"/>
      <c r="J6418" s="8" t="str">
        <f>IF(I6418="ILF",IF($C$1="预估功能点",'模板使用说明&amp;基础参数'!$E$15,'模板使用说明&amp;基础参数'!$E$22),IF(I6418="EIF",IF($C$1="预估功能点",'模板使用说明&amp;基础参数'!$E$16,'模板使用说明&amp;基础参数'!$E$23),IF(I6418="EI",IF($C$1="预估功能点",'模板使用说明&amp;基础参数'!$E$17,'模板使用说明&amp;基础参数'!$E$24),IF(I6418="EO",IF($C$1="预估功能点",'模板使用说明&amp;基础参数'!$E$18,'模板使用说明&amp;基础参数'!$E$25),IF(I6418="EQ",IF($C$1="预估功能点",'模板使用说明&amp;基础参数'!$E$19,'模板使用说明&amp;基础参数'!$E$26),"")))))</f>
        <v/>
      </c>
      <c r="K6418" s="80"/>
      <c r="L6418" s="80"/>
      <c r="M6418" s="81" t="str">
        <f>IF(J6418="","",IF(K6418="高",IF(L6418="删除",J6418*'模板使用说明&amp;基础参数'!$E$5*'模板使用说明&amp;基础参数'!$E$12,IF(L6418="修改",J6418*'模板使用说明&amp;基础参数'!$E$5*'模板使用说明&amp;基础参数'!$E$11,J6418*'模板使用说明&amp;基础参数'!$E$5*'模板使用说明&amp;基础参数'!$E$10)),IF(K6418="中",IF(L6418="删除",J6418*'模板使用说明&amp;基础参数'!$E$6*'模板使用说明&amp;基础参数'!$E$12,IF(L6418="修改",J6418*'模板使用说明&amp;基础参数'!$E$6*'模板使用说明&amp;基础参数'!$E$11,J6418*'模板使用说明&amp;基础参数'!$E$6*'模板使用说明&amp;基础参数'!$E$10)),IF(L6418="删除",J6418*'模板使用说明&amp;基础参数'!$E$7*'模板使用说明&amp;基础参数'!$E$12,IF(L6418="修改",J6418*'模板使用说明&amp;基础参数'!$E$7*'模板使用说明&amp;基础参数'!$E$11,J6418*'模板使用说明&amp;基础参数'!$E$7*'模板使用说明&amp;基础参数'!$E$10)))))</f>
        <v/>
      </c>
      <c r="N6418" s="96"/>
    </row>
    <row r="6419" spans="1:14">
      <c r="A6419" s="76">
        <f t="shared" si="111"/>
        <v>6414</v>
      </c>
      <c r="B6419" s="77"/>
      <c r="C6419" s="77"/>
      <c r="D6419" s="77"/>
      <c r="E6419" s="77"/>
      <c r="F6419" s="77"/>
      <c r="G6419" s="77"/>
      <c r="H6419" s="78"/>
      <c r="I6419" s="76"/>
      <c r="J6419" s="8" t="str">
        <f>IF(I6419="ILF",IF($C$1="预估功能点",'模板使用说明&amp;基础参数'!$E$15,'模板使用说明&amp;基础参数'!$E$22),IF(I6419="EIF",IF($C$1="预估功能点",'模板使用说明&amp;基础参数'!$E$16,'模板使用说明&amp;基础参数'!$E$23),IF(I6419="EI",IF($C$1="预估功能点",'模板使用说明&amp;基础参数'!$E$17,'模板使用说明&amp;基础参数'!$E$24),IF(I6419="EO",IF($C$1="预估功能点",'模板使用说明&amp;基础参数'!$E$18,'模板使用说明&amp;基础参数'!$E$25),IF(I6419="EQ",IF($C$1="预估功能点",'模板使用说明&amp;基础参数'!$E$19,'模板使用说明&amp;基础参数'!$E$26),"")))))</f>
        <v/>
      </c>
      <c r="K6419" s="80"/>
      <c r="L6419" s="80"/>
      <c r="M6419" s="81" t="str">
        <f>IF(J6419="","",IF(K6419="高",IF(L6419="删除",J6419*'模板使用说明&amp;基础参数'!$E$5*'模板使用说明&amp;基础参数'!$E$12,IF(L6419="修改",J6419*'模板使用说明&amp;基础参数'!$E$5*'模板使用说明&amp;基础参数'!$E$11,J6419*'模板使用说明&amp;基础参数'!$E$5*'模板使用说明&amp;基础参数'!$E$10)),IF(K6419="中",IF(L6419="删除",J6419*'模板使用说明&amp;基础参数'!$E$6*'模板使用说明&amp;基础参数'!$E$12,IF(L6419="修改",J6419*'模板使用说明&amp;基础参数'!$E$6*'模板使用说明&amp;基础参数'!$E$11,J6419*'模板使用说明&amp;基础参数'!$E$6*'模板使用说明&amp;基础参数'!$E$10)),IF(L6419="删除",J6419*'模板使用说明&amp;基础参数'!$E$7*'模板使用说明&amp;基础参数'!$E$12,IF(L6419="修改",J6419*'模板使用说明&amp;基础参数'!$E$7*'模板使用说明&amp;基础参数'!$E$11,J6419*'模板使用说明&amp;基础参数'!$E$7*'模板使用说明&amp;基础参数'!$E$10)))))</f>
        <v/>
      </c>
      <c r="N6419" s="82"/>
    </row>
    <row r="6420" spans="1:14">
      <c r="A6420" s="76">
        <f t="shared" si="111"/>
        <v>6415</v>
      </c>
      <c r="B6420" s="77"/>
      <c r="C6420" s="77"/>
      <c r="D6420" s="77"/>
      <c r="E6420" s="77"/>
      <c r="F6420" s="77"/>
      <c r="G6420" s="77"/>
      <c r="H6420" s="78"/>
      <c r="I6420" s="76"/>
      <c r="J6420" s="8" t="str">
        <f>IF(I6420="ILF",IF($C$1="预估功能点",'模板使用说明&amp;基础参数'!$E$15,'模板使用说明&amp;基础参数'!$E$22),IF(I6420="EIF",IF($C$1="预估功能点",'模板使用说明&amp;基础参数'!$E$16,'模板使用说明&amp;基础参数'!$E$23),IF(I6420="EI",IF($C$1="预估功能点",'模板使用说明&amp;基础参数'!$E$17,'模板使用说明&amp;基础参数'!$E$24),IF(I6420="EO",IF($C$1="预估功能点",'模板使用说明&amp;基础参数'!$E$18,'模板使用说明&amp;基础参数'!$E$25),IF(I6420="EQ",IF($C$1="预估功能点",'模板使用说明&amp;基础参数'!$E$19,'模板使用说明&amp;基础参数'!$E$26),"")))))</f>
        <v/>
      </c>
      <c r="K6420" s="80"/>
      <c r="L6420" s="80"/>
      <c r="M6420" s="81" t="str">
        <f>IF(J6420="","",IF(K6420="高",IF(L6420="删除",J6420*'模板使用说明&amp;基础参数'!$E$5*'模板使用说明&amp;基础参数'!$E$12,IF(L6420="修改",J6420*'模板使用说明&amp;基础参数'!$E$5*'模板使用说明&amp;基础参数'!$E$11,J6420*'模板使用说明&amp;基础参数'!$E$5*'模板使用说明&amp;基础参数'!$E$10)),IF(K6420="中",IF(L6420="删除",J6420*'模板使用说明&amp;基础参数'!$E$6*'模板使用说明&amp;基础参数'!$E$12,IF(L6420="修改",J6420*'模板使用说明&amp;基础参数'!$E$6*'模板使用说明&amp;基础参数'!$E$11,J6420*'模板使用说明&amp;基础参数'!$E$6*'模板使用说明&amp;基础参数'!$E$10)),IF(L6420="删除",J6420*'模板使用说明&amp;基础参数'!$E$7*'模板使用说明&amp;基础参数'!$E$12,IF(L6420="修改",J6420*'模板使用说明&amp;基础参数'!$E$7*'模板使用说明&amp;基础参数'!$E$11,J6420*'模板使用说明&amp;基础参数'!$E$7*'模板使用说明&amp;基础参数'!$E$10)))))</f>
        <v/>
      </c>
      <c r="N6420" s="82"/>
    </row>
    <row r="6421" spans="1:14">
      <c r="A6421" s="76">
        <f t="shared" si="111"/>
        <v>6416</v>
      </c>
      <c r="B6421" s="77"/>
      <c r="C6421" s="77"/>
      <c r="D6421" s="77"/>
      <c r="E6421" s="77"/>
      <c r="F6421" s="77"/>
      <c r="G6421" s="77"/>
      <c r="H6421" s="78"/>
      <c r="I6421" s="76"/>
      <c r="J6421" s="8" t="str">
        <f>IF(I6421="ILF",IF($C$1="预估功能点",'模板使用说明&amp;基础参数'!$E$15,'模板使用说明&amp;基础参数'!$E$22),IF(I6421="EIF",IF($C$1="预估功能点",'模板使用说明&amp;基础参数'!$E$16,'模板使用说明&amp;基础参数'!$E$23),IF(I6421="EI",IF($C$1="预估功能点",'模板使用说明&amp;基础参数'!$E$17,'模板使用说明&amp;基础参数'!$E$24),IF(I6421="EO",IF($C$1="预估功能点",'模板使用说明&amp;基础参数'!$E$18,'模板使用说明&amp;基础参数'!$E$25),IF(I6421="EQ",IF($C$1="预估功能点",'模板使用说明&amp;基础参数'!$E$19,'模板使用说明&amp;基础参数'!$E$26),"")))))</f>
        <v/>
      </c>
      <c r="K6421" s="80"/>
      <c r="L6421" s="80"/>
      <c r="M6421" s="81" t="str">
        <f>IF(J6421="","",IF(K6421="高",IF(L6421="删除",J6421*'模板使用说明&amp;基础参数'!$E$5*'模板使用说明&amp;基础参数'!$E$12,IF(L6421="修改",J6421*'模板使用说明&amp;基础参数'!$E$5*'模板使用说明&amp;基础参数'!$E$11,J6421*'模板使用说明&amp;基础参数'!$E$5*'模板使用说明&amp;基础参数'!$E$10)),IF(K6421="中",IF(L6421="删除",J6421*'模板使用说明&amp;基础参数'!$E$6*'模板使用说明&amp;基础参数'!$E$12,IF(L6421="修改",J6421*'模板使用说明&amp;基础参数'!$E$6*'模板使用说明&amp;基础参数'!$E$11,J6421*'模板使用说明&amp;基础参数'!$E$6*'模板使用说明&amp;基础参数'!$E$10)),IF(L6421="删除",J6421*'模板使用说明&amp;基础参数'!$E$7*'模板使用说明&amp;基础参数'!$E$12,IF(L6421="修改",J6421*'模板使用说明&amp;基础参数'!$E$7*'模板使用说明&amp;基础参数'!$E$11,J6421*'模板使用说明&amp;基础参数'!$E$7*'模板使用说明&amp;基础参数'!$E$10)))))</f>
        <v/>
      </c>
      <c r="N6421" s="82"/>
    </row>
    <row r="6422" spans="1:14">
      <c r="A6422" s="76">
        <f t="shared" si="111"/>
        <v>6417</v>
      </c>
      <c r="B6422" s="77"/>
      <c r="C6422" s="77"/>
      <c r="D6422" s="77"/>
      <c r="E6422" s="77"/>
      <c r="F6422" s="77"/>
      <c r="G6422" s="77"/>
      <c r="H6422" s="78"/>
      <c r="I6422" s="76"/>
      <c r="J6422" s="8" t="str">
        <f>IF(I6422="ILF",IF($C$1="预估功能点",'模板使用说明&amp;基础参数'!$E$15,'模板使用说明&amp;基础参数'!$E$22),IF(I6422="EIF",IF($C$1="预估功能点",'模板使用说明&amp;基础参数'!$E$16,'模板使用说明&amp;基础参数'!$E$23),IF(I6422="EI",IF($C$1="预估功能点",'模板使用说明&amp;基础参数'!$E$17,'模板使用说明&amp;基础参数'!$E$24),IF(I6422="EO",IF($C$1="预估功能点",'模板使用说明&amp;基础参数'!$E$18,'模板使用说明&amp;基础参数'!$E$25),IF(I6422="EQ",IF($C$1="预估功能点",'模板使用说明&amp;基础参数'!$E$19,'模板使用说明&amp;基础参数'!$E$26),"")))))</f>
        <v/>
      </c>
      <c r="K6422" s="80"/>
      <c r="L6422" s="80"/>
      <c r="M6422" s="81" t="str">
        <f>IF(J6422="","",IF(K6422="高",IF(L6422="删除",J6422*'模板使用说明&amp;基础参数'!$E$5*'模板使用说明&amp;基础参数'!$E$12,IF(L6422="修改",J6422*'模板使用说明&amp;基础参数'!$E$5*'模板使用说明&amp;基础参数'!$E$11,J6422*'模板使用说明&amp;基础参数'!$E$5*'模板使用说明&amp;基础参数'!$E$10)),IF(K6422="中",IF(L6422="删除",J6422*'模板使用说明&amp;基础参数'!$E$6*'模板使用说明&amp;基础参数'!$E$12,IF(L6422="修改",J6422*'模板使用说明&amp;基础参数'!$E$6*'模板使用说明&amp;基础参数'!$E$11,J6422*'模板使用说明&amp;基础参数'!$E$6*'模板使用说明&amp;基础参数'!$E$10)),IF(L6422="删除",J6422*'模板使用说明&amp;基础参数'!$E$7*'模板使用说明&amp;基础参数'!$E$12,IF(L6422="修改",J6422*'模板使用说明&amp;基础参数'!$E$7*'模板使用说明&amp;基础参数'!$E$11,J6422*'模板使用说明&amp;基础参数'!$E$7*'模板使用说明&amp;基础参数'!$E$10)))))</f>
        <v/>
      </c>
      <c r="N6422" s="82"/>
    </row>
    <row r="6423" spans="1:14">
      <c r="A6423" s="76">
        <f t="shared" si="111"/>
        <v>6418</v>
      </c>
      <c r="B6423" s="77"/>
      <c r="C6423" s="77"/>
      <c r="D6423" s="77"/>
      <c r="E6423" s="77"/>
      <c r="F6423" s="77"/>
      <c r="G6423" s="77"/>
      <c r="H6423" s="78"/>
      <c r="I6423" s="76"/>
      <c r="J6423" s="8" t="str">
        <f>IF(I6423="ILF",IF($C$1="预估功能点",'模板使用说明&amp;基础参数'!$E$15,'模板使用说明&amp;基础参数'!$E$22),IF(I6423="EIF",IF($C$1="预估功能点",'模板使用说明&amp;基础参数'!$E$16,'模板使用说明&amp;基础参数'!$E$23),IF(I6423="EI",IF($C$1="预估功能点",'模板使用说明&amp;基础参数'!$E$17,'模板使用说明&amp;基础参数'!$E$24),IF(I6423="EO",IF($C$1="预估功能点",'模板使用说明&amp;基础参数'!$E$18,'模板使用说明&amp;基础参数'!$E$25),IF(I6423="EQ",IF($C$1="预估功能点",'模板使用说明&amp;基础参数'!$E$19,'模板使用说明&amp;基础参数'!$E$26),"")))))</f>
        <v/>
      </c>
      <c r="K6423" s="80"/>
      <c r="L6423" s="80"/>
      <c r="M6423" s="81" t="str">
        <f>IF(J6423="","",IF(K6423="高",IF(L6423="删除",J6423*'模板使用说明&amp;基础参数'!$E$5*'模板使用说明&amp;基础参数'!$E$12,IF(L6423="修改",J6423*'模板使用说明&amp;基础参数'!$E$5*'模板使用说明&amp;基础参数'!$E$11,J6423*'模板使用说明&amp;基础参数'!$E$5*'模板使用说明&amp;基础参数'!$E$10)),IF(K6423="中",IF(L6423="删除",J6423*'模板使用说明&amp;基础参数'!$E$6*'模板使用说明&amp;基础参数'!$E$12,IF(L6423="修改",J6423*'模板使用说明&amp;基础参数'!$E$6*'模板使用说明&amp;基础参数'!$E$11,J6423*'模板使用说明&amp;基础参数'!$E$6*'模板使用说明&amp;基础参数'!$E$10)),IF(L6423="删除",J6423*'模板使用说明&amp;基础参数'!$E$7*'模板使用说明&amp;基础参数'!$E$12,IF(L6423="修改",J6423*'模板使用说明&amp;基础参数'!$E$7*'模板使用说明&amp;基础参数'!$E$11,J6423*'模板使用说明&amp;基础参数'!$E$7*'模板使用说明&amp;基础参数'!$E$10)))))</f>
        <v/>
      </c>
      <c r="N6423" s="96"/>
    </row>
    <row r="6424" spans="1:14">
      <c r="A6424" s="76">
        <f t="shared" si="111"/>
        <v>6419</v>
      </c>
      <c r="B6424" s="77"/>
      <c r="C6424" s="77"/>
      <c r="D6424" s="77"/>
      <c r="E6424" s="77"/>
      <c r="F6424" s="77"/>
      <c r="G6424" s="77"/>
      <c r="H6424" s="78"/>
      <c r="I6424" s="76"/>
      <c r="J6424" s="8" t="str">
        <f>IF(I6424="ILF",IF($C$1="预估功能点",'模板使用说明&amp;基础参数'!$E$15,'模板使用说明&amp;基础参数'!$E$22),IF(I6424="EIF",IF($C$1="预估功能点",'模板使用说明&amp;基础参数'!$E$16,'模板使用说明&amp;基础参数'!$E$23),IF(I6424="EI",IF($C$1="预估功能点",'模板使用说明&amp;基础参数'!$E$17,'模板使用说明&amp;基础参数'!$E$24),IF(I6424="EO",IF($C$1="预估功能点",'模板使用说明&amp;基础参数'!$E$18,'模板使用说明&amp;基础参数'!$E$25),IF(I6424="EQ",IF($C$1="预估功能点",'模板使用说明&amp;基础参数'!$E$19,'模板使用说明&amp;基础参数'!$E$26),"")))))</f>
        <v/>
      </c>
      <c r="K6424" s="80"/>
      <c r="L6424" s="80"/>
      <c r="M6424" s="81" t="str">
        <f>IF(J6424="","",IF(K6424="高",IF(L6424="删除",J6424*'模板使用说明&amp;基础参数'!$E$5*'模板使用说明&amp;基础参数'!$E$12,IF(L6424="修改",J6424*'模板使用说明&amp;基础参数'!$E$5*'模板使用说明&amp;基础参数'!$E$11,J6424*'模板使用说明&amp;基础参数'!$E$5*'模板使用说明&amp;基础参数'!$E$10)),IF(K6424="中",IF(L6424="删除",J6424*'模板使用说明&amp;基础参数'!$E$6*'模板使用说明&amp;基础参数'!$E$12,IF(L6424="修改",J6424*'模板使用说明&amp;基础参数'!$E$6*'模板使用说明&amp;基础参数'!$E$11,J6424*'模板使用说明&amp;基础参数'!$E$6*'模板使用说明&amp;基础参数'!$E$10)),IF(L6424="删除",J6424*'模板使用说明&amp;基础参数'!$E$7*'模板使用说明&amp;基础参数'!$E$12,IF(L6424="修改",J6424*'模板使用说明&amp;基础参数'!$E$7*'模板使用说明&amp;基础参数'!$E$11,J6424*'模板使用说明&amp;基础参数'!$E$7*'模板使用说明&amp;基础参数'!$E$10)))))</f>
        <v/>
      </c>
      <c r="N6424" s="82"/>
    </row>
    <row r="6425" spans="1:14">
      <c r="A6425" s="76">
        <f t="shared" si="111"/>
        <v>6420</v>
      </c>
      <c r="B6425" s="77"/>
      <c r="C6425" s="77"/>
      <c r="D6425" s="77"/>
      <c r="E6425" s="77"/>
      <c r="F6425" s="77"/>
      <c r="G6425" s="77"/>
      <c r="H6425" s="78"/>
      <c r="I6425" s="76"/>
      <c r="J6425" s="8" t="str">
        <f>IF(I6425="ILF",IF($C$1="预估功能点",'模板使用说明&amp;基础参数'!$E$15,'模板使用说明&amp;基础参数'!$E$22),IF(I6425="EIF",IF($C$1="预估功能点",'模板使用说明&amp;基础参数'!$E$16,'模板使用说明&amp;基础参数'!$E$23),IF(I6425="EI",IF($C$1="预估功能点",'模板使用说明&amp;基础参数'!$E$17,'模板使用说明&amp;基础参数'!$E$24),IF(I6425="EO",IF($C$1="预估功能点",'模板使用说明&amp;基础参数'!$E$18,'模板使用说明&amp;基础参数'!$E$25),IF(I6425="EQ",IF($C$1="预估功能点",'模板使用说明&amp;基础参数'!$E$19,'模板使用说明&amp;基础参数'!$E$26),"")))))</f>
        <v/>
      </c>
      <c r="K6425" s="80"/>
      <c r="L6425" s="80"/>
      <c r="M6425" s="81" t="str">
        <f>IF(J6425="","",IF(K6425="高",IF(L6425="删除",J6425*'模板使用说明&amp;基础参数'!$E$5*'模板使用说明&amp;基础参数'!$E$12,IF(L6425="修改",J6425*'模板使用说明&amp;基础参数'!$E$5*'模板使用说明&amp;基础参数'!$E$11,J6425*'模板使用说明&amp;基础参数'!$E$5*'模板使用说明&amp;基础参数'!$E$10)),IF(K6425="中",IF(L6425="删除",J6425*'模板使用说明&amp;基础参数'!$E$6*'模板使用说明&amp;基础参数'!$E$12,IF(L6425="修改",J6425*'模板使用说明&amp;基础参数'!$E$6*'模板使用说明&amp;基础参数'!$E$11,J6425*'模板使用说明&amp;基础参数'!$E$6*'模板使用说明&amp;基础参数'!$E$10)),IF(L6425="删除",J6425*'模板使用说明&amp;基础参数'!$E$7*'模板使用说明&amp;基础参数'!$E$12,IF(L6425="修改",J6425*'模板使用说明&amp;基础参数'!$E$7*'模板使用说明&amp;基础参数'!$E$11,J6425*'模板使用说明&amp;基础参数'!$E$7*'模板使用说明&amp;基础参数'!$E$10)))))</f>
        <v/>
      </c>
      <c r="N6425" s="82"/>
    </row>
    <row r="6426" spans="1:14">
      <c r="A6426" s="76">
        <f t="shared" si="111"/>
        <v>6421</v>
      </c>
      <c r="B6426" s="77"/>
      <c r="C6426" s="77"/>
      <c r="D6426" s="77"/>
      <c r="E6426" s="77"/>
      <c r="F6426" s="77"/>
      <c r="G6426" s="77"/>
      <c r="H6426" s="78"/>
      <c r="I6426" s="76"/>
      <c r="J6426" s="8" t="str">
        <f>IF(I6426="ILF",IF($C$1="预估功能点",'模板使用说明&amp;基础参数'!$E$15,'模板使用说明&amp;基础参数'!$E$22),IF(I6426="EIF",IF($C$1="预估功能点",'模板使用说明&amp;基础参数'!$E$16,'模板使用说明&amp;基础参数'!$E$23),IF(I6426="EI",IF($C$1="预估功能点",'模板使用说明&amp;基础参数'!$E$17,'模板使用说明&amp;基础参数'!$E$24),IF(I6426="EO",IF($C$1="预估功能点",'模板使用说明&amp;基础参数'!$E$18,'模板使用说明&amp;基础参数'!$E$25),IF(I6426="EQ",IF($C$1="预估功能点",'模板使用说明&amp;基础参数'!$E$19,'模板使用说明&amp;基础参数'!$E$26),"")))))</f>
        <v/>
      </c>
      <c r="K6426" s="80"/>
      <c r="L6426" s="80"/>
      <c r="M6426" s="81" t="str">
        <f>IF(J6426="","",IF(K6426="高",IF(L6426="删除",J6426*'模板使用说明&amp;基础参数'!$E$5*'模板使用说明&amp;基础参数'!$E$12,IF(L6426="修改",J6426*'模板使用说明&amp;基础参数'!$E$5*'模板使用说明&amp;基础参数'!$E$11,J6426*'模板使用说明&amp;基础参数'!$E$5*'模板使用说明&amp;基础参数'!$E$10)),IF(K6426="中",IF(L6426="删除",J6426*'模板使用说明&amp;基础参数'!$E$6*'模板使用说明&amp;基础参数'!$E$12,IF(L6426="修改",J6426*'模板使用说明&amp;基础参数'!$E$6*'模板使用说明&amp;基础参数'!$E$11,J6426*'模板使用说明&amp;基础参数'!$E$6*'模板使用说明&amp;基础参数'!$E$10)),IF(L6426="删除",J6426*'模板使用说明&amp;基础参数'!$E$7*'模板使用说明&amp;基础参数'!$E$12,IF(L6426="修改",J6426*'模板使用说明&amp;基础参数'!$E$7*'模板使用说明&amp;基础参数'!$E$11,J6426*'模板使用说明&amp;基础参数'!$E$7*'模板使用说明&amp;基础参数'!$E$10)))))</f>
        <v/>
      </c>
      <c r="N6426" s="82"/>
    </row>
    <row r="6427" spans="1:14">
      <c r="A6427" s="76">
        <f t="shared" si="111"/>
        <v>6422</v>
      </c>
      <c r="B6427" s="77"/>
      <c r="C6427" s="77"/>
      <c r="D6427" s="77"/>
      <c r="E6427" s="77"/>
      <c r="F6427" s="77"/>
      <c r="G6427" s="77"/>
      <c r="H6427" s="78"/>
      <c r="I6427" s="76"/>
      <c r="J6427" s="8" t="str">
        <f>IF(I6427="ILF",IF($C$1="预估功能点",'模板使用说明&amp;基础参数'!$E$15,'模板使用说明&amp;基础参数'!$E$22),IF(I6427="EIF",IF($C$1="预估功能点",'模板使用说明&amp;基础参数'!$E$16,'模板使用说明&amp;基础参数'!$E$23),IF(I6427="EI",IF($C$1="预估功能点",'模板使用说明&amp;基础参数'!$E$17,'模板使用说明&amp;基础参数'!$E$24),IF(I6427="EO",IF($C$1="预估功能点",'模板使用说明&amp;基础参数'!$E$18,'模板使用说明&amp;基础参数'!$E$25),IF(I6427="EQ",IF($C$1="预估功能点",'模板使用说明&amp;基础参数'!$E$19,'模板使用说明&amp;基础参数'!$E$26),"")))))</f>
        <v/>
      </c>
      <c r="K6427" s="80"/>
      <c r="L6427" s="80"/>
      <c r="M6427" s="81" t="str">
        <f>IF(J6427="","",IF(K6427="高",IF(L6427="删除",J6427*'模板使用说明&amp;基础参数'!$E$5*'模板使用说明&amp;基础参数'!$E$12,IF(L6427="修改",J6427*'模板使用说明&amp;基础参数'!$E$5*'模板使用说明&amp;基础参数'!$E$11,J6427*'模板使用说明&amp;基础参数'!$E$5*'模板使用说明&amp;基础参数'!$E$10)),IF(K6427="中",IF(L6427="删除",J6427*'模板使用说明&amp;基础参数'!$E$6*'模板使用说明&amp;基础参数'!$E$12,IF(L6427="修改",J6427*'模板使用说明&amp;基础参数'!$E$6*'模板使用说明&amp;基础参数'!$E$11,J6427*'模板使用说明&amp;基础参数'!$E$6*'模板使用说明&amp;基础参数'!$E$10)),IF(L6427="删除",J6427*'模板使用说明&amp;基础参数'!$E$7*'模板使用说明&amp;基础参数'!$E$12,IF(L6427="修改",J6427*'模板使用说明&amp;基础参数'!$E$7*'模板使用说明&amp;基础参数'!$E$11,J6427*'模板使用说明&amp;基础参数'!$E$7*'模板使用说明&amp;基础参数'!$E$10)))))</f>
        <v/>
      </c>
      <c r="N6427" s="82"/>
    </row>
    <row r="6428" spans="1:14">
      <c r="A6428" s="76">
        <f t="shared" si="111"/>
        <v>6423</v>
      </c>
      <c r="B6428" s="77"/>
      <c r="C6428" s="77"/>
      <c r="D6428" s="77"/>
      <c r="E6428" s="77"/>
      <c r="F6428" s="77"/>
      <c r="G6428" s="77"/>
      <c r="H6428" s="78"/>
      <c r="I6428" s="76"/>
      <c r="J6428" s="8" t="str">
        <f>IF(I6428="ILF",IF($C$1="预估功能点",'模板使用说明&amp;基础参数'!$E$15,'模板使用说明&amp;基础参数'!$E$22),IF(I6428="EIF",IF($C$1="预估功能点",'模板使用说明&amp;基础参数'!$E$16,'模板使用说明&amp;基础参数'!$E$23),IF(I6428="EI",IF($C$1="预估功能点",'模板使用说明&amp;基础参数'!$E$17,'模板使用说明&amp;基础参数'!$E$24),IF(I6428="EO",IF($C$1="预估功能点",'模板使用说明&amp;基础参数'!$E$18,'模板使用说明&amp;基础参数'!$E$25),IF(I6428="EQ",IF($C$1="预估功能点",'模板使用说明&amp;基础参数'!$E$19,'模板使用说明&amp;基础参数'!$E$26),"")))))</f>
        <v/>
      </c>
      <c r="K6428" s="80"/>
      <c r="L6428" s="80"/>
      <c r="M6428" s="81" t="str">
        <f>IF(J6428="","",IF(K6428="高",IF(L6428="删除",J6428*'模板使用说明&amp;基础参数'!$E$5*'模板使用说明&amp;基础参数'!$E$12,IF(L6428="修改",J6428*'模板使用说明&amp;基础参数'!$E$5*'模板使用说明&amp;基础参数'!$E$11,J6428*'模板使用说明&amp;基础参数'!$E$5*'模板使用说明&amp;基础参数'!$E$10)),IF(K6428="中",IF(L6428="删除",J6428*'模板使用说明&amp;基础参数'!$E$6*'模板使用说明&amp;基础参数'!$E$12,IF(L6428="修改",J6428*'模板使用说明&amp;基础参数'!$E$6*'模板使用说明&amp;基础参数'!$E$11,J6428*'模板使用说明&amp;基础参数'!$E$6*'模板使用说明&amp;基础参数'!$E$10)),IF(L6428="删除",J6428*'模板使用说明&amp;基础参数'!$E$7*'模板使用说明&amp;基础参数'!$E$12,IF(L6428="修改",J6428*'模板使用说明&amp;基础参数'!$E$7*'模板使用说明&amp;基础参数'!$E$11,J6428*'模板使用说明&amp;基础参数'!$E$7*'模板使用说明&amp;基础参数'!$E$10)))))</f>
        <v/>
      </c>
      <c r="N6428" s="96"/>
    </row>
    <row r="6429" spans="1:14">
      <c r="A6429" s="76">
        <f t="shared" si="111"/>
        <v>6424</v>
      </c>
      <c r="B6429" s="77"/>
      <c r="C6429" s="77"/>
      <c r="D6429" s="77"/>
      <c r="E6429" s="77"/>
      <c r="F6429" s="77"/>
      <c r="G6429" s="77"/>
      <c r="H6429" s="78"/>
      <c r="I6429" s="76"/>
      <c r="J6429" s="8" t="str">
        <f>IF(I6429="ILF",IF($C$1="预估功能点",'模板使用说明&amp;基础参数'!$E$15,'模板使用说明&amp;基础参数'!$E$22),IF(I6429="EIF",IF($C$1="预估功能点",'模板使用说明&amp;基础参数'!$E$16,'模板使用说明&amp;基础参数'!$E$23),IF(I6429="EI",IF($C$1="预估功能点",'模板使用说明&amp;基础参数'!$E$17,'模板使用说明&amp;基础参数'!$E$24),IF(I6429="EO",IF($C$1="预估功能点",'模板使用说明&amp;基础参数'!$E$18,'模板使用说明&amp;基础参数'!$E$25),IF(I6429="EQ",IF($C$1="预估功能点",'模板使用说明&amp;基础参数'!$E$19,'模板使用说明&amp;基础参数'!$E$26),"")))))</f>
        <v/>
      </c>
      <c r="K6429" s="80"/>
      <c r="L6429" s="80"/>
      <c r="M6429" s="81" t="str">
        <f>IF(J6429="","",IF(K6429="高",IF(L6429="删除",J6429*'模板使用说明&amp;基础参数'!$E$5*'模板使用说明&amp;基础参数'!$E$12,IF(L6429="修改",J6429*'模板使用说明&amp;基础参数'!$E$5*'模板使用说明&amp;基础参数'!$E$11,J6429*'模板使用说明&amp;基础参数'!$E$5*'模板使用说明&amp;基础参数'!$E$10)),IF(K6429="中",IF(L6429="删除",J6429*'模板使用说明&amp;基础参数'!$E$6*'模板使用说明&amp;基础参数'!$E$12,IF(L6429="修改",J6429*'模板使用说明&amp;基础参数'!$E$6*'模板使用说明&amp;基础参数'!$E$11,J6429*'模板使用说明&amp;基础参数'!$E$6*'模板使用说明&amp;基础参数'!$E$10)),IF(L6429="删除",J6429*'模板使用说明&amp;基础参数'!$E$7*'模板使用说明&amp;基础参数'!$E$12,IF(L6429="修改",J6429*'模板使用说明&amp;基础参数'!$E$7*'模板使用说明&amp;基础参数'!$E$11,J6429*'模板使用说明&amp;基础参数'!$E$7*'模板使用说明&amp;基础参数'!$E$10)))))</f>
        <v/>
      </c>
      <c r="N6429" s="82"/>
    </row>
    <row r="6430" spans="1:14">
      <c r="A6430" s="76">
        <f t="shared" si="111"/>
        <v>6425</v>
      </c>
      <c r="B6430" s="77"/>
      <c r="C6430" s="77"/>
      <c r="D6430" s="77"/>
      <c r="E6430" s="77"/>
      <c r="F6430" s="77"/>
      <c r="G6430" s="77"/>
      <c r="H6430" s="78"/>
      <c r="I6430" s="76"/>
      <c r="J6430" s="8" t="str">
        <f>IF(I6430="ILF",IF($C$1="预估功能点",'模板使用说明&amp;基础参数'!$E$15,'模板使用说明&amp;基础参数'!$E$22),IF(I6430="EIF",IF($C$1="预估功能点",'模板使用说明&amp;基础参数'!$E$16,'模板使用说明&amp;基础参数'!$E$23),IF(I6430="EI",IF($C$1="预估功能点",'模板使用说明&amp;基础参数'!$E$17,'模板使用说明&amp;基础参数'!$E$24),IF(I6430="EO",IF($C$1="预估功能点",'模板使用说明&amp;基础参数'!$E$18,'模板使用说明&amp;基础参数'!$E$25),IF(I6430="EQ",IF($C$1="预估功能点",'模板使用说明&amp;基础参数'!$E$19,'模板使用说明&amp;基础参数'!$E$26),"")))))</f>
        <v/>
      </c>
      <c r="K6430" s="80"/>
      <c r="L6430" s="80"/>
      <c r="M6430" s="81" t="str">
        <f>IF(J6430="","",IF(K6430="高",IF(L6430="删除",J6430*'模板使用说明&amp;基础参数'!$E$5*'模板使用说明&amp;基础参数'!$E$12,IF(L6430="修改",J6430*'模板使用说明&amp;基础参数'!$E$5*'模板使用说明&amp;基础参数'!$E$11,J6430*'模板使用说明&amp;基础参数'!$E$5*'模板使用说明&amp;基础参数'!$E$10)),IF(K6430="中",IF(L6430="删除",J6430*'模板使用说明&amp;基础参数'!$E$6*'模板使用说明&amp;基础参数'!$E$12,IF(L6430="修改",J6430*'模板使用说明&amp;基础参数'!$E$6*'模板使用说明&amp;基础参数'!$E$11,J6430*'模板使用说明&amp;基础参数'!$E$6*'模板使用说明&amp;基础参数'!$E$10)),IF(L6430="删除",J6430*'模板使用说明&amp;基础参数'!$E$7*'模板使用说明&amp;基础参数'!$E$12,IF(L6430="修改",J6430*'模板使用说明&amp;基础参数'!$E$7*'模板使用说明&amp;基础参数'!$E$11,J6430*'模板使用说明&amp;基础参数'!$E$7*'模板使用说明&amp;基础参数'!$E$10)))))</f>
        <v/>
      </c>
      <c r="N6430" s="82"/>
    </row>
    <row r="6431" spans="1:14">
      <c r="A6431" s="76">
        <f t="shared" si="111"/>
        <v>6426</v>
      </c>
      <c r="B6431" s="77"/>
      <c r="C6431" s="77"/>
      <c r="D6431" s="77"/>
      <c r="E6431" s="77"/>
      <c r="F6431" s="77"/>
      <c r="G6431" s="77"/>
      <c r="H6431" s="78"/>
      <c r="I6431" s="76"/>
      <c r="J6431" s="8" t="str">
        <f>IF(I6431="ILF",IF($C$1="预估功能点",'模板使用说明&amp;基础参数'!$E$15,'模板使用说明&amp;基础参数'!$E$22),IF(I6431="EIF",IF($C$1="预估功能点",'模板使用说明&amp;基础参数'!$E$16,'模板使用说明&amp;基础参数'!$E$23),IF(I6431="EI",IF($C$1="预估功能点",'模板使用说明&amp;基础参数'!$E$17,'模板使用说明&amp;基础参数'!$E$24),IF(I6431="EO",IF($C$1="预估功能点",'模板使用说明&amp;基础参数'!$E$18,'模板使用说明&amp;基础参数'!$E$25),IF(I6431="EQ",IF($C$1="预估功能点",'模板使用说明&amp;基础参数'!$E$19,'模板使用说明&amp;基础参数'!$E$26),"")))))</f>
        <v/>
      </c>
      <c r="K6431" s="80"/>
      <c r="L6431" s="80"/>
      <c r="M6431" s="81" t="str">
        <f>IF(J6431="","",IF(K6431="高",IF(L6431="删除",J6431*'模板使用说明&amp;基础参数'!$E$5*'模板使用说明&amp;基础参数'!$E$12,IF(L6431="修改",J6431*'模板使用说明&amp;基础参数'!$E$5*'模板使用说明&amp;基础参数'!$E$11,J6431*'模板使用说明&amp;基础参数'!$E$5*'模板使用说明&amp;基础参数'!$E$10)),IF(K6431="中",IF(L6431="删除",J6431*'模板使用说明&amp;基础参数'!$E$6*'模板使用说明&amp;基础参数'!$E$12,IF(L6431="修改",J6431*'模板使用说明&amp;基础参数'!$E$6*'模板使用说明&amp;基础参数'!$E$11,J6431*'模板使用说明&amp;基础参数'!$E$6*'模板使用说明&amp;基础参数'!$E$10)),IF(L6431="删除",J6431*'模板使用说明&amp;基础参数'!$E$7*'模板使用说明&amp;基础参数'!$E$12,IF(L6431="修改",J6431*'模板使用说明&amp;基础参数'!$E$7*'模板使用说明&amp;基础参数'!$E$11,J6431*'模板使用说明&amp;基础参数'!$E$7*'模板使用说明&amp;基础参数'!$E$10)))))</f>
        <v/>
      </c>
      <c r="N6431" s="82"/>
    </row>
    <row r="6432" spans="1:14">
      <c r="A6432" s="76">
        <f t="shared" si="111"/>
        <v>6427</v>
      </c>
      <c r="B6432" s="77"/>
      <c r="C6432" s="77"/>
      <c r="D6432" s="77"/>
      <c r="E6432" s="77"/>
      <c r="F6432" s="77"/>
      <c r="G6432" s="77"/>
      <c r="H6432" s="78"/>
      <c r="I6432" s="76"/>
      <c r="J6432" s="8" t="str">
        <f>IF(I6432="ILF",IF($C$1="预估功能点",'模板使用说明&amp;基础参数'!$E$15,'模板使用说明&amp;基础参数'!$E$22),IF(I6432="EIF",IF($C$1="预估功能点",'模板使用说明&amp;基础参数'!$E$16,'模板使用说明&amp;基础参数'!$E$23),IF(I6432="EI",IF($C$1="预估功能点",'模板使用说明&amp;基础参数'!$E$17,'模板使用说明&amp;基础参数'!$E$24),IF(I6432="EO",IF($C$1="预估功能点",'模板使用说明&amp;基础参数'!$E$18,'模板使用说明&amp;基础参数'!$E$25),IF(I6432="EQ",IF($C$1="预估功能点",'模板使用说明&amp;基础参数'!$E$19,'模板使用说明&amp;基础参数'!$E$26),"")))))</f>
        <v/>
      </c>
      <c r="K6432" s="80"/>
      <c r="L6432" s="80"/>
      <c r="M6432" s="81" t="str">
        <f>IF(J6432="","",IF(K6432="高",IF(L6432="删除",J6432*'模板使用说明&amp;基础参数'!$E$5*'模板使用说明&amp;基础参数'!$E$12,IF(L6432="修改",J6432*'模板使用说明&amp;基础参数'!$E$5*'模板使用说明&amp;基础参数'!$E$11,J6432*'模板使用说明&amp;基础参数'!$E$5*'模板使用说明&amp;基础参数'!$E$10)),IF(K6432="中",IF(L6432="删除",J6432*'模板使用说明&amp;基础参数'!$E$6*'模板使用说明&amp;基础参数'!$E$12,IF(L6432="修改",J6432*'模板使用说明&amp;基础参数'!$E$6*'模板使用说明&amp;基础参数'!$E$11,J6432*'模板使用说明&amp;基础参数'!$E$6*'模板使用说明&amp;基础参数'!$E$10)),IF(L6432="删除",J6432*'模板使用说明&amp;基础参数'!$E$7*'模板使用说明&amp;基础参数'!$E$12,IF(L6432="修改",J6432*'模板使用说明&amp;基础参数'!$E$7*'模板使用说明&amp;基础参数'!$E$11,J6432*'模板使用说明&amp;基础参数'!$E$7*'模板使用说明&amp;基础参数'!$E$10)))))</f>
        <v/>
      </c>
      <c r="N6432" s="82"/>
    </row>
    <row r="6433" spans="1:14">
      <c r="A6433" s="76">
        <f t="shared" si="111"/>
        <v>6428</v>
      </c>
      <c r="B6433" s="77"/>
      <c r="C6433" s="77"/>
      <c r="D6433" s="77"/>
      <c r="E6433" s="77"/>
      <c r="F6433" s="77"/>
      <c r="G6433" s="77"/>
      <c r="H6433" s="78"/>
      <c r="I6433" s="76"/>
      <c r="J6433" s="8" t="str">
        <f>IF(I6433="ILF",IF($C$1="预估功能点",'模板使用说明&amp;基础参数'!$E$15,'模板使用说明&amp;基础参数'!$E$22),IF(I6433="EIF",IF($C$1="预估功能点",'模板使用说明&amp;基础参数'!$E$16,'模板使用说明&amp;基础参数'!$E$23),IF(I6433="EI",IF($C$1="预估功能点",'模板使用说明&amp;基础参数'!$E$17,'模板使用说明&amp;基础参数'!$E$24),IF(I6433="EO",IF($C$1="预估功能点",'模板使用说明&amp;基础参数'!$E$18,'模板使用说明&amp;基础参数'!$E$25),IF(I6433="EQ",IF($C$1="预估功能点",'模板使用说明&amp;基础参数'!$E$19,'模板使用说明&amp;基础参数'!$E$26),"")))))</f>
        <v/>
      </c>
      <c r="K6433" s="80"/>
      <c r="L6433" s="80"/>
      <c r="M6433" s="81" t="str">
        <f>IF(J6433="","",IF(K6433="高",IF(L6433="删除",J6433*'模板使用说明&amp;基础参数'!$E$5*'模板使用说明&amp;基础参数'!$E$12,IF(L6433="修改",J6433*'模板使用说明&amp;基础参数'!$E$5*'模板使用说明&amp;基础参数'!$E$11,J6433*'模板使用说明&amp;基础参数'!$E$5*'模板使用说明&amp;基础参数'!$E$10)),IF(K6433="中",IF(L6433="删除",J6433*'模板使用说明&amp;基础参数'!$E$6*'模板使用说明&amp;基础参数'!$E$12,IF(L6433="修改",J6433*'模板使用说明&amp;基础参数'!$E$6*'模板使用说明&amp;基础参数'!$E$11,J6433*'模板使用说明&amp;基础参数'!$E$6*'模板使用说明&amp;基础参数'!$E$10)),IF(L6433="删除",J6433*'模板使用说明&amp;基础参数'!$E$7*'模板使用说明&amp;基础参数'!$E$12,IF(L6433="修改",J6433*'模板使用说明&amp;基础参数'!$E$7*'模板使用说明&amp;基础参数'!$E$11,J6433*'模板使用说明&amp;基础参数'!$E$7*'模板使用说明&amp;基础参数'!$E$10)))))</f>
        <v/>
      </c>
      <c r="N6433" s="96"/>
    </row>
    <row r="6434" spans="1:14">
      <c r="A6434" s="76">
        <f t="shared" si="111"/>
        <v>6429</v>
      </c>
      <c r="B6434" s="77"/>
      <c r="C6434" s="77"/>
      <c r="D6434" s="77"/>
      <c r="E6434" s="77"/>
      <c r="F6434" s="77"/>
      <c r="G6434" s="77"/>
      <c r="H6434" s="78"/>
      <c r="I6434" s="76"/>
      <c r="J6434" s="8" t="str">
        <f>IF(I6434="ILF",IF($C$1="预估功能点",'模板使用说明&amp;基础参数'!$E$15,'模板使用说明&amp;基础参数'!$E$22),IF(I6434="EIF",IF($C$1="预估功能点",'模板使用说明&amp;基础参数'!$E$16,'模板使用说明&amp;基础参数'!$E$23),IF(I6434="EI",IF($C$1="预估功能点",'模板使用说明&amp;基础参数'!$E$17,'模板使用说明&amp;基础参数'!$E$24),IF(I6434="EO",IF($C$1="预估功能点",'模板使用说明&amp;基础参数'!$E$18,'模板使用说明&amp;基础参数'!$E$25),IF(I6434="EQ",IF($C$1="预估功能点",'模板使用说明&amp;基础参数'!$E$19,'模板使用说明&amp;基础参数'!$E$26),"")))))</f>
        <v/>
      </c>
      <c r="K6434" s="80"/>
      <c r="L6434" s="80"/>
      <c r="M6434" s="81" t="str">
        <f>IF(J6434="","",IF(K6434="高",IF(L6434="删除",J6434*'模板使用说明&amp;基础参数'!$E$5*'模板使用说明&amp;基础参数'!$E$12,IF(L6434="修改",J6434*'模板使用说明&amp;基础参数'!$E$5*'模板使用说明&amp;基础参数'!$E$11,J6434*'模板使用说明&amp;基础参数'!$E$5*'模板使用说明&amp;基础参数'!$E$10)),IF(K6434="中",IF(L6434="删除",J6434*'模板使用说明&amp;基础参数'!$E$6*'模板使用说明&amp;基础参数'!$E$12,IF(L6434="修改",J6434*'模板使用说明&amp;基础参数'!$E$6*'模板使用说明&amp;基础参数'!$E$11,J6434*'模板使用说明&amp;基础参数'!$E$6*'模板使用说明&amp;基础参数'!$E$10)),IF(L6434="删除",J6434*'模板使用说明&amp;基础参数'!$E$7*'模板使用说明&amp;基础参数'!$E$12,IF(L6434="修改",J6434*'模板使用说明&amp;基础参数'!$E$7*'模板使用说明&amp;基础参数'!$E$11,J6434*'模板使用说明&amp;基础参数'!$E$7*'模板使用说明&amp;基础参数'!$E$10)))))</f>
        <v/>
      </c>
      <c r="N6434" s="82"/>
    </row>
    <row r="6435" spans="1:14">
      <c r="A6435" s="76">
        <f t="shared" si="111"/>
        <v>6430</v>
      </c>
      <c r="B6435" s="77"/>
      <c r="C6435" s="77"/>
      <c r="D6435" s="77"/>
      <c r="E6435" s="77"/>
      <c r="F6435" s="77"/>
      <c r="G6435" s="77"/>
      <c r="H6435" s="78"/>
      <c r="I6435" s="76"/>
      <c r="J6435" s="8" t="str">
        <f>IF(I6435="ILF",IF($C$1="预估功能点",'模板使用说明&amp;基础参数'!$E$15,'模板使用说明&amp;基础参数'!$E$22),IF(I6435="EIF",IF($C$1="预估功能点",'模板使用说明&amp;基础参数'!$E$16,'模板使用说明&amp;基础参数'!$E$23),IF(I6435="EI",IF($C$1="预估功能点",'模板使用说明&amp;基础参数'!$E$17,'模板使用说明&amp;基础参数'!$E$24),IF(I6435="EO",IF($C$1="预估功能点",'模板使用说明&amp;基础参数'!$E$18,'模板使用说明&amp;基础参数'!$E$25),IF(I6435="EQ",IF($C$1="预估功能点",'模板使用说明&amp;基础参数'!$E$19,'模板使用说明&amp;基础参数'!$E$26),"")))))</f>
        <v/>
      </c>
      <c r="K6435" s="80"/>
      <c r="L6435" s="80"/>
      <c r="M6435" s="81" t="str">
        <f>IF(J6435="","",IF(K6435="高",IF(L6435="删除",J6435*'模板使用说明&amp;基础参数'!$E$5*'模板使用说明&amp;基础参数'!$E$12,IF(L6435="修改",J6435*'模板使用说明&amp;基础参数'!$E$5*'模板使用说明&amp;基础参数'!$E$11,J6435*'模板使用说明&amp;基础参数'!$E$5*'模板使用说明&amp;基础参数'!$E$10)),IF(K6435="中",IF(L6435="删除",J6435*'模板使用说明&amp;基础参数'!$E$6*'模板使用说明&amp;基础参数'!$E$12,IF(L6435="修改",J6435*'模板使用说明&amp;基础参数'!$E$6*'模板使用说明&amp;基础参数'!$E$11,J6435*'模板使用说明&amp;基础参数'!$E$6*'模板使用说明&amp;基础参数'!$E$10)),IF(L6435="删除",J6435*'模板使用说明&amp;基础参数'!$E$7*'模板使用说明&amp;基础参数'!$E$12,IF(L6435="修改",J6435*'模板使用说明&amp;基础参数'!$E$7*'模板使用说明&amp;基础参数'!$E$11,J6435*'模板使用说明&amp;基础参数'!$E$7*'模板使用说明&amp;基础参数'!$E$10)))))</f>
        <v/>
      </c>
      <c r="N6435" s="95"/>
    </row>
    <row r="6436" spans="1:14">
      <c r="A6436" s="76">
        <f t="shared" si="111"/>
        <v>6431</v>
      </c>
      <c r="B6436" s="77"/>
      <c r="C6436" s="77"/>
      <c r="D6436" s="77"/>
      <c r="E6436" s="77"/>
      <c r="F6436" s="77"/>
      <c r="G6436" s="77"/>
      <c r="H6436" s="78"/>
      <c r="I6436" s="76"/>
      <c r="J6436" s="8" t="str">
        <f>IF(I6436="ILF",IF($C$1="预估功能点",'模板使用说明&amp;基础参数'!$E$15,'模板使用说明&amp;基础参数'!$E$22),IF(I6436="EIF",IF($C$1="预估功能点",'模板使用说明&amp;基础参数'!$E$16,'模板使用说明&amp;基础参数'!$E$23),IF(I6436="EI",IF($C$1="预估功能点",'模板使用说明&amp;基础参数'!$E$17,'模板使用说明&amp;基础参数'!$E$24),IF(I6436="EO",IF($C$1="预估功能点",'模板使用说明&amp;基础参数'!$E$18,'模板使用说明&amp;基础参数'!$E$25),IF(I6436="EQ",IF($C$1="预估功能点",'模板使用说明&amp;基础参数'!$E$19,'模板使用说明&amp;基础参数'!$E$26),"")))))</f>
        <v/>
      </c>
      <c r="K6436" s="80"/>
      <c r="L6436" s="80"/>
      <c r="M6436" s="81" t="str">
        <f>IF(J6436="","",IF(K6436="高",IF(L6436="删除",J6436*'模板使用说明&amp;基础参数'!$E$5*'模板使用说明&amp;基础参数'!$E$12,IF(L6436="修改",J6436*'模板使用说明&amp;基础参数'!$E$5*'模板使用说明&amp;基础参数'!$E$11,J6436*'模板使用说明&amp;基础参数'!$E$5*'模板使用说明&amp;基础参数'!$E$10)),IF(K6436="中",IF(L6436="删除",J6436*'模板使用说明&amp;基础参数'!$E$6*'模板使用说明&amp;基础参数'!$E$12,IF(L6436="修改",J6436*'模板使用说明&amp;基础参数'!$E$6*'模板使用说明&amp;基础参数'!$E$11,J6436*'模板使用说明&amp;基础参数'!$E$6*'模板使用说明&amp;基础参数'!$E$10)),IF(L6436="删除",J6436*'模板使用说明&amp;基础参数'!$E$7*'模板使用说明&amp;基础参数'!$E$12,IF(L6436="修改",J6436*'模板使用说明&amp;基础参数'!$E$7*'模板使用说明&amp;基础参数'!$E$11,J6436*'模板使用说明&amp;基础参数'!$E$7*'模板使用说明&amp;基础参数'!$E$10)))))</f>
        <v/>
      </c>
      <c r="N6436" s="95"/>
    </row>
    <row r="6437" spans="1:14">
      <c r="A6437" s="76">
        <f t="shared" si="111"/>
        <v>6432</v>
      </c>
      <c r="B6437" s="77"/>
      <c r="C6437" s="77"/>
      <c r="D6437" s="77"/>
      <c r="E6437" s="77"/>
      <c r="F6437" s="77"/>
      <c r="G6437" s="77"/>
      <c r="H6437" s="78"/>
      <c r="I6437" s="76"/>
      <c r="J6437" s="8" t="str">
        <f>IF(I6437="ILF",IF($C$1="预估功能点",'模板使用说明&amp;基础参数'!$E$15,'模板使用说明&amp;基础参数'!$E$22),IF(I6437="EIF",IF($C$1="预估功能点",'模板使用说明&amp;基础参数'!$E$16,'模板使用说明&amp;基础参数'!$E$23),IF(I6437="EI",IF($C$1="预估功能点",'模板使用说明&amp;基础参数'!$E$17,'模板使用说明&amp;基础参数'!$E$24),IF(I6437="EO",IF($C$1="预估功能点",'模板使用说明&amp;基础参数'!$E$18,'模板使用说明&amp;基础参数'!$E$25),IF(I6437="EQ",IF($C$1="预估功能点",'模板使用说明&amp;基础参数'!$E$19,'模板使用说明&amp;基础参数'!$E$26),"")))))</f>
        <v/>
      </c>
      <c r="K6437" s="80"/>
      <c r="L6437" s="80"/>
      <c r="M6437" s="81" t="str">
        <f>IF(J6437="","",IF(K6437="高",IF(L6437="删除",J6437*'模板使用说明&amp;基础参数'!$E$5*'模板使用说明&amp;基础参数'!$E$12,IF(L6437="修改",J6437*'模板使用说明&amp;基础参数'!$E$5*'模板使用说明&amp;基础参数'!$E$11,J6437*'模板使用说明&amp;基础参数'!$E$5*'模板使用说明&amp;基础参数'!$E$10)),IF(K6437="中",IF(L6437="删除",J6437*'模板使用说明&amp;基础参数'!$E$6*'模板使用说明&amp;基础参数'!$E$12,IF(L6437="修改",J6437*'模板使用说明&amp;基础参数'!$E$6*'模板使用说明&amp;基础参数'!$E$11,J6437*'模板使用说明&amp;基础参数'!$E$6*'模板使用说明&amp;基础参数'!$E$10)),IF(L6437="删除",J6437*'模板使用说明&amp;基础参数'!$E$7*'模板使用说明&amp;基础参数'!$E$12,IF(L6437="修改",J6437*'模板使用说明&amp;基础参数'!$E$7*'模板使用说明&amp;基础参数'!$E$11,J6437*'模板使用说明&amp;基础参数'!$E$7*'模板使用说明&amp;基础参数'!$E$10)))))</f>
        <v/>
      </c>
      <c r="N6437" s="95"/>
    </row>
    <row r="6438" spans="1:14">
      <c r="A6438" s="76">
        <f t="shared" si="111"/>
        <v>6433</v>
      </c>
      <c r="B6438" s="77"/>
      <c r="C6438" s="77"/>
      <c r="D6438" s="77"/>
      <c r="E6438" s="77"/>
      <c r="F6438" s="77"/>
      <c r="G6438" s="77"/>
      <c r="H6438" s="78"/>
      <c r="I6438" s="76"/>
      <c r="J6438" s="8" t="str">
        <f>IF(I6438="ILF",IF($C$1="预估功能点",'模板使用说明&amp;基础参数'!$E$15,'模板使用说明&amp;基础参数'!$E$22),IF(I6438="EIF",IF($C$1="预估功能点",'模板使用说明&amp;基础参数'!$E$16,'模板使用说明&amp;基础参数'!$E$23),IF(I6438="EI",IF($C$1="预估功能点",'模板使用说明&amp;基础参数'!$E$17,'模板使用说明&amp;基础参数'!$E$24),IF(I6438="EO",IF($C$1="预估功能点",'模板使用说明&amp;基础参数'!$E$18,'模板使用说明&amp;基础参数'!$E$25),IF(I6438="EQ",IF($C$1="预估功能点",'模板使用说明&amp;基础参数'!$E$19,'模板使用说明&amp;基础参数'!$E$26),"")))))</f>
        <v/>
      </c>
      <c r="K6438" s="80"/>
      <c r="L6438" s="80"/>
      <c r="M6438" s="81" t="str">
        <f>IF(J6438="","",IF(K6438="高",IF(L6438="删除",J6438*'模板使用说明&amp;基础参数'!$E$5*'模板使用说明&amp;基础参数'!$E$12,IF(L6438="修改",J6438*'模板使用说明&amp;基础参数'!$E$5*'模板使用说明&amp;基础参数'!$E$11,J6438*'模板使用说明&amp;基础参数'!$E$5*'模板使用说明&amp;基础参数'!$E$10)),IF(K6438="中",IF(L6438="删除",J6438*'模板使用说明&amp;基础参数'!$E$6*'模板使用说明&amp;基础参数'!$E$12,IF(L6438="修改",J6438*'模板使用说明&amp;基础参数'!$E$6*'模板使用说明&amp;基础参数'!$E$11,J6438*'模板使用说明&amp;基础参数'!$E$6*'模板使用说明&amp;基础参数'!$E$10)),IF(L6438="删除",J6438*'模板使用说明&amp;基础参数'!$E$7*'模板使用说明&amp;基础参数'!$E$12,IF(L6438="修改",J6438*'模板使用说明&amp;基础参数'!$E$7*'模板使用说明&amp;基础参数'!$E$11,J6438*'模板使用说明&amp;基础参数'!$E$7*'模板使用说明&amp;基础参数'!$E$10)))))</f>
        <v/>
      </c>
      <c r="N6438" s="95"/>
    </row>
    <row r="6439" spans="1:14">
      <c r="A6439" s="76">
        <f t="shared" si="111"/>
        <v>6434</v>
      </c>
      <c r="B6439" s="77"/>
      <c r="C6439" s="77"/>
      <c r="D6439" s="77"/>
      <c r="E6439" s="77"/>
      <c r="F6439" s="77"/>
      <c r="G6439" s="77"/>
      <c r="H6439" s="78"/>
      <c r="I6439" s="76"/>
      <c r="J6439" s="8" t="str">
        <f>IF(I6439="ILF",IF($C$1="预估功能点",'模板使用说明&amp;基础参数'!$E$15,'模板使用说明&amp;基础参数'!$E$22),IF(I6439="EIF",IF($C$1="预估功能点",'模板使用说明&amp;基础参数'!$E$16,'模板使用说明&amp;基础参数'!$E$23),IF(I6439="EI",IF($C$1="预估功能点",'模板使用说明&amp;基础参数'!$E$17,'模板使用说明&amp;基础参数'!$E$24),IF(I6439="EO",IF($C$1="预估功能点",'模板使用说明&amp;基础参数'!$E$18,'模板使用说明&amp;基础参数'!$E$25),IF(I6439="EQ",IF($C$1="预估功能点",'模板使用说明&amp;基础参数'!$E$19,'模板使用说明&amp;基础参数'!$E$26),"")))))</f>
        <v/>
      </c>
      <c r="K6439" s="80"/>
      <c r="L6439" s="80"/>
      <c r="M6439" s="81" t="str">
        <f>IF(J6439="","",IF(K6439="高",IF(L6439="删除",J6439*'模板使用说明&amp;基础参数'!$E$5*'模板使用说明&amp;基础参数'!$E$12,IF(L6439="修改",J6439*'模板使用说明&amp;基础参数'!$E$5*'模板使用说明&amp;基础参数'!$E$11,J6439*'模板使用说明&amp;基础参数'!$E$5*'模板使用说明&amp;基础参数'!$E$10)),IF(K6439="中",IF(L6439="删除",J6439*'模板使用说明&amp;基础参数'!$E$6*'模板使用说明&amp;基础参数'!$E$12,IF(L6439="修改",J6439*'模板使用说明&amp;基础参数'!$E$6*'模板使用说明&amp;基础参数'!$E$11,J6439*'模板使用说明&amp;基础参数'!$E$6*'模板使用说明&amp;基础参数'!$E$10)),IF(L6439="删除",J6439*'模板使用说明&amp;基础参数'!$E$7*'模板使用说明&amp;基础参数'!$E$12,IF(L6439="修改",J6439*'模板使用说明&amp;基础参数'!$E$7*'模板使用说明&amp;基础参数'!$E$11,J6439*'模板使用说明&amp;基础参数'!$E$7*'模板使用说明&amp;基础参数'!$E$10)))))</f>
        <v/>
      </c>
      <c r="N6439" s="95"/>
    </row>
    <row r="6440" spans="1:14">
      <c r="A6440" s="76">
        <f t="shared" si="111"/>
        <v>6435</v>
      </c>
      <c r="B6440" s="77"/>
      <c r="C6440" s="77"/>
      <c r="D6440" s="77"/>
      <c r="E6440" s="77"/>
      <c r="F6440" s="77"/>
      <c r="G6440" s="77"/>
      <c r="H6440" s="78"/>
      <c r="I6440" s="76"/>
      <c r="J6440" s="8" t="str">
        <f>IF(I6440="ILF",IF($C$1="预估功能点",'模板使用说明&amp;基础参数'!$E$15,'模板使用说明&amp;基础参数'!$E$22),IF(I6440="EIF",IF($C$1="预估功能点",'模板使用说明&amp;基础参数'!$E$16,'模板使用说明&amp;基础参数'!$E$23),IF(I6440="EI",IF($C$1="预估功能点",'模板使用说明&amp;基础参数'!$E$17,'模板使用说明&amp;基础参数'!$E$24),IF(I6440="EO",IF($C$1="预估功能点",'模板使用说明&amp;基础参数'!$E$18,'模板使用说明&amp;基础参数'!$E$25),IF(I6440="EQ",IF($C$1="预估功能点",'模板使用说明&amp;基础参数'!$E$19,'模板使用说明&amp;基础参数'!$E$26),"")))))</f>
        <v/>
      </c>
      <c r="K6440" s="80"/>
      <c r="L6440" s="80"/>
      <c r="M6440" s="81" t="str">
        <f>IF(J6440="","",IF(K6440="高",IF(L6440="删除",J6440*'模板使用说明&amp;基础参数'!$E$5*'模板使用说明&amp;基础参数'!$E$12,IF(L6440="修改",J6440*'模板使用说明&amp;基础参数'!$E$5*'模板使用说明&amp;基础参数'!$E$11,J6440*'模板使用说明&amp;基础参数'!$E$5*'模板使用说明&amp;基础参数'!$E$10)),IF(K6440="中",IF(L6440="删除",J6440*'模板使用说明&amp;基础参数'!$E$6*'模板使用说明&amp;基础参数'!$E$12,IF(L6440="修改",J6440*'模板使用说明&amp;基础参数'!$E$6*'模板使用说明&amp;基础参数'!$E$11,J6440*'模板使用说明&amp;基础参数'!$E$6*'模板使用说明&amp;基础参数'!$E$10)),IF(L6440="删除",J6440*'模板使用说明&amp;基础参数'!$E$7*'模板使用说明&amp;基础参数'!$E$12,IF(L6440="修改",J6440*'模板使用说明&amp;基础参数'!$E$7*'模板使用说明&amp;基础参数'!$E$11,J6440*'模板使用说明&amp;基础参数'!$E$7*'模板使用说明&amp;基础参数'!$E$10)))))</f>
        <v/>
      </c>
      <c r="N6440" s="95"/>
    </row>
    <row r="6441" spans="1:14">
      <c r="A6441" s="76">
        <f t="shared" si="111"/>
        <v>6436</v>
      </c>
      <c r="B6441" s="77"/>
      <c r="C6441" s="77"/>
      <c r="D6441" s="77"/>
      <c r="E6441" s="77"/>
      <c r="F6441" s="77"/>
      <c r="G6441" s="77"/>
      <c r="H6441" s="78"/>
      <c r="I6441" s="76"/>
      <c r="J6441" s="8" t="str">
        <f>IF(I6441="ILF",IF($C$1="预估功能点",'模板使用说明&amp;基础参数'!$E$15,'模板使用说明&amp;基础参数'!$E$22),IF(I6441="EIF",IF($C$1="预估功能点",'模板使用说明&amp;基础参数'!$E$16,'模板使用说明&amp;基础参数'!$E$23),IF(I6441="EI",IF($C$1="预估功能点",'模板使用说明&amp;基础参数'!$E$17,'模板使用说明&amp;基础参数'!$E$24),IF(I6441="EO",IF($C$1="预估功能点",'模板使用说明&amp;基础参数'!$E$18,'模板使用说明&amp;基础参数'!$E$25),IF(I6441="EQ",IF($C$1="预估功能点",'模板使用说明&amp;基础参数'!$E$19,'模板使用说明&amp;基础参数'!$E$26),"")))))</f>
        <v/>
      </c>
      <c r="K6441" s="80"/>
      <c r="L6441" s="80"/>
      <c r="M6441" s="81" t="str">
        <f>IF(J6441="","",IF(K6441="高",IF(L6441="删除",J6441*'模板使用说明&amp;基础参数'!$E$5*'模板使用说明&amp;基础参数'!$E$12,IF(L6441="修改",J6441*'模板使用说明&amp;基础参数'!$E$5*'模板使用说明&amp;基础参数'!$E$11,J6441*'模板使用说明&amp;基础参数'!$E$5*'模板使用说明&amp;基础参数'!$E$10)),IF(K6441="中",IF(L6441="删除",J6441*'模板使用说明&amp;基础参数'!$E$6*'模板使用说明&amp;基础参数'!$E$12,IF(L6441="修改",J6441*'模板使用说明&amp;基础参数'!$E$6*'模板使用说明&amp;基础参数'!$E$11,J6441*'模板使用说明&amp;基础参数'!$E$6*'模板使用说明&amp;基础参数'!$E$10)),IF(L6441="删除",J6441*'模板使用说明&amp;基础参数'!$E$7*'模板使用说明&amp;基础参数'!$E$12,IF(L6441="修改",J6441*'模板使用说明&amp;基础参数'!$E$7*'模板使用说明&amp;基础参数'!$E$11,J6441*'模板使用说明&amp;基础参数'!$E$7*'模板使用说明&amp;基础参数'!$E$10)))))</f>
        <v/>
      </c>
      <c r="N6441" s="95"/>
    </row>
    <row r="6442" spans="1:14">
      <c r="A6442" s="76">
        <f t="shared" si="111"/>
        <v>6437</v>
      </c>
      <c r="B6442" s="77"/>
      <c r="C6442" s="77"/>
      <c r="D6442" s="77"/>
      <c r="E6442" s="77"/>
      <c r="F6442" s="77"/>
      <c r="G6442" s="77"/>
      <c r="H6442" s="78"/>
      <c r="I6442" s="76"/>
      <c r="J6442" s="8" t="str">
        <f>IF(I6442="ILF",IF($C$1="预估功能点",'模板使用说明&amp;基础参数'!$E$15,'模板使用说明&amp;基础参数'!$E$22),IF(I6442="EIF",IF($C$1="预估功能点",'模板使用说明&amp;基础参数'!$E$16,'模板使用说明&amp;基础参数'!$E$23),IF(I6442="EI",IF($C$1="预估功能点",'模板使用说明&amp;基础参数'!$E$17,'模板使用说明&amp;基础参数'!$E$24),IF(I6442="EO",IF($C$1="预估功能点",'模板使用说明&amp;基础参数'!$E$18,'模板使用说明&amp;基础参数'!$E$25),IF(I6442="EQ",IF($C$1="预估功能点",'模板使用说明&amp;基础参数'!$E$19,'模板使用说明&amp;基础参数'!$E$26),"")))))</f>
        <v/>
      </c>
      <c r="K6442" s="80"/>
      <c r="L6442" s="80"/>
      <c r="M6442" s="81" t="str">
        <f>IF(J6442="","",IF(K6442="高",IF(L6442="删除",J6442*'模板使用说明&amp;基础参数'!$E$5*'模板使用说明&amp;基础参数'!$E$12,IF(L6442="修改",J6442*'模板使用说明&amp;基础参数'!$E$5*'模板使用说明&amp;基础参数'!$E$11,J6442*'模板使用说明&amp;基础参数'!$E$5*'模板使用说明&amp;基础参数'!$E$10)),IF(K6442="中",IF(L6442="删除",J6442*'模板使用说明&amp;基础参数'!$E$6*'模板使用说明&amp;基础参数'!$E$12,IF(L6442="修改",J6442*'模板使用说明&amp;基础参数'!$E$6*'模板使用说明&amp;基础参数'!$E$11,J6442*'模板使用说明&amp;基础参数'!$E$6*'模板使用说明&amp;基础参数'!$E$10)),IF(L6442="删除",J6442*'模板使用说明&amp;基础参数'!$E$7*'模板使用说明&amp;基础参数'!$E$12,IF(L6442="修改",J6442*'模板使用说明&amp;基础参数'!$E$7*'模板使用说明&amp;基础参数'!$E$11,J6442*'模板使用说明&amp;基础参数'!$E$7*'模板使用说明&amp;基础参数'!$E$10)))))</f>
        <v/>
      </c>
      <c r="N6442" s="95"/>
    </row>
    <row r="6443" spans="1:14">
      <c r="A6443" s="76">
        <f t="shared" si="111"/>
        <v>6438</v>
      </c>
      <c r="B6443" s="77"/>
      <c r="C6443" s="77"/>
      <c r="D6443" s="77"/>
      <c r="E6443" s="77"/>
      <c r="F6443" s="77"/>
      <c r="G6443" s="77"/>
      <c r="H6443" s="78"/>
      <c r="I6443" s="76"/>
      <c r="J6443" s="8" t="str">
        <f>IF(I6443="ILF",IF($C$1="预估功能点",'模板使用说明&amp;基础参数'!$E$15,'模板使用说明&amp;基础参数'!$E$22),IF(I6443="EIF",IF($C$1="预估功能点",'模板使用说明&amp;基础参数'!$E$16,'模板使用说明&amp;基础参数'!$E$23),IF(I6443="EI",IF($C$1="预估功能点",'模板使用说明&amp;基础参数'!$E$17,'模板使用说明&amp;基础参数'!$E$24),IF(I6443="EO",IF($C$1="预估功能点",'模板使用说明&amp;基础参数'!$E$18,'模板使用说明&amp;基础参数'!$E$25),IF(I6443="EQ",IF($C$1="预估功能点",'模板使用说明&amp;基础参数'!$E$19,'模板使用说明&amp;基础参数'!$E$26),"")))))</f>
        <v/>
      </c>
      <c r="K6443" s="80"/>
      <c r="L6443" s="80"/>
      <c r="M6443" s="81" t="str">
        <f>IF(J6443="","",IF(K6443="高",IF(L6443="删除",J6443*'模板使用说明&amp;基础参数'!$E$5*'模板使用说明&amp;基础参数'!$E$12,IF(L6443="修改",J6443*'模板使用说明&amp;基础参数'!$E$5*'模板使用说明&amp;基础参数'!$E$11,J6443*'模板使用说明&amp;基础参数'!$E$5*'模板使用说明&amp;基础参数'!$E$10)),IF(K6443="中",IF(L6443="删除",J6443*'模板使用说明&amp;基础参数'!$E$6*'模板使用说明&amp;基础参数'!$E$12,IF(L6443="修改",J6443*'模板使用说明&amp;基础参数'!$E$6*'模板使用说明&amp;基础参数'!$E$11,J6443*'模板使用说明&amp;基础参数'!$E$6*'模板使用说明&amp;基础参数'!$E$10)),IF(L6443="删除",J6443*'模板使用说明&amp;基础参数'!$E$7*'模板使用说明&amp;基础参数'!$E$12,IF(L6443="修改",J6443*'模板使用说明&amp;基础参数'!$E$7*'模板使用说明&amp;基础参数'!$E$11,J6443*'模板使用说明&amp;基础参数'!$E$7*'模板使用说明&amp;基础参数'!$E$10)))))</f>
        <v/>
      </c>
      <c r="N6443" s="95"/>
    </row>
    <row r="6444" spans="1:14">
      <c r="A6444" s="76">
        <f t="shared" si="111"/>
        <v>6439</v>
      </c>
      <c r="B6444" s="77"/>
      <c r="C6444" s="77"/>
      <c r="D6444" s="77"/>
      <c r="E6444" s="77"/>
      <c r="F6444" s="77"/>
      <c r="G6444" s="77"/>
      <c r="H6444" s="78"/>
      <c r="I6444" s="76"/>
      <c r="J6444" s="8" t="str">
        <f>IF(I6444="ILF",IF($C$1="预估功能点",'模板使用说明&amp;基础参数'!$E$15,'模板使用说明&amp;基础参数'!$E$22),IF(I6444="EIF",IF($C$1="预估功能点",'模板使用说明&amp;基础参数'!$E$16,'模板使用说明&amp;基础参数'!$E$23),IF(I6444="EI",IF($C$1="预估功能点",'模板使用说明&amp;基础参数'!$E$17,'模板使用说明&amp;基础参数'!$E$24),IF(I6444="EO",IF($C$1="预估功能点",'模板使用说明&amp;基础参数'!$E$18,'模板使用说明&amp;基础参数'!$E$25),IF(I6444="EQ",IF($C$1="预估功能点",'模板使用说明&amp;基础参数'!$E$19,'模板使用说明&amp;基础参数'!$E$26),"")))))</f>
        <v/>
      </c>
      <c r="K6444" s="80"/>
      <c r="L6444" s="80"/>
      <c r="M6444" s="81" t="str">
        <f>IF(J6444="","",IF(K6444="高",IF(L6444="删除",J6444*'模板使用说明&amp;基础参数'!$E$5*'模板使用说明&amp;基础参数'!$E$12,IF(L6444="修改",J6444*'模板使用说明&amp;基础参数'!$E$5*'模板使用说明&amp;基础参数'!$E$11,J6444*'模板使用说明&amp;基础参数'!$E$5*'模板使用说明&amp;基础参数'!$E$10)),IF(K6444="中",IF(L6444="删除",J6444*'模板使用说明&amp;基础参数'!$E$6*'模板使用说明&amp;基础参数'!$E$12,IF(L6444="修改",J6444*'模板使用说明&amp;基础参数'!$E$6*'模板使用说明&amp;基础参数'!$E$11,J6444*'模板使用说明&amp;基础参数'!$E$6*'模板使用说明&amp;基础参数'!$E$10)),IF(L6444="删除",J6444*'模板使用说明&amp;基础参数'!$E$7*'模板使用说明&amp;基础参数'!$E$12,IF(L6444="修改",J6444*'模板使用说明&amp;基础参数'!$E$7*'模板使用说明&amp;基础参数'!$E$11,J6444*'模板使用说明&amp;基础参数'!$E$7*'模板使用说明&amp;基础参数'!$E$10)))))</f>
        <v/>
      </c>
      <c r="N6444" s="95"/>
    </row>
    <row r="6445" spans="1:14">
      <c r="A6445" s="76">
        <f t="shared" si="111"/>
        <v>6440</v>
      </c>
      <c r="B6445" s="77"/>
      <c r="C6445" s="77"/>
      <c r="D6445" s="77"/>
      <c r="E6445" s="77"/>
      <c r="F6445" s="77"/>
      <c r="G6445" s="77"/>
      <c r="H6445" s="78"/>
      <c r="I6445" s="76"/>
      <c r="J6445" s="8" t="str">
        <f>IF(I6445="ILF",IF($C$1="预估功能点",'模板使用说明&amp;基础参数'!$E$15,'模板使用说明&amp;基础参数'!$E$22),IF(I6445="EIF",IF($C$1="预估功能点",'模板使用说明&amp;基础参数'!$E$16,'模板使用说明&amp;基础参数'!$E$23),IF(I6445="EI",IF($C$1="预估功能点",'模板使用说明&amp;基础参数'!$E$17,'模板使用说明&amp;基础参数'!$E$24),IF(I6445="EO",IF($C$1="预估功能点",'模板使用说明&amp;基础参数'!$E$18,'模板使用说明&amp;基础参数'!$E$25),IF(I6445="EQ",IF($C$1="预估功能点",'模板使用说明&amp;基础参数'!$E$19,'模板使用说明&amp;基础参数'!$E$26),"")))))</f>
        <v/>
      </c>
      <c r="K6445" s="80"/>
      <c r="L6445" s="80"/>
      <c r="M6445" s="81" t="str">
        <f>IF(J6445="","",IF(K6445="高",IF(L6445="删除",J6445*'模板使用说明&amp;基础参数'!$E$5*'模板使用说明&amp;基础参数'!$E$12,IF(L6445="修改",J6445*'模板使用说明&amp;基础参数'!$E$5*'模板使用说明&amp;基础参数'!$E$11,J6445*'模板使用说明&amp;基础参数'!$E$5*'模板使用说明&amp;基础参数'!$E$10)),IF(K6445="中",IF(L6445="删除",J6445*'模板使用说明&amp;基础参数'!$E$6*'模板使用说明&amp;基础参数'!$E$12,IF(L6445="修改",J6445*'模板使用说明&amp;基础参数'!$E$6*'模板使用说明&amp;基础参数'!$E$11,J6445*'模板使用说明&amp;基础参数'!$E$6*'模板使用说明&amp;基础参数'!$E$10)),IF(L6445="删除",J6445*'模板使用说明&amp;基础参数'!$E$7*'模板使用说明&amp;基础参数'!$E$12,IF(L6445="修改",J6445*'模板使用说明&amp;基础参数'!$E$7*'模板使用说明&amp;基础参数'!$E$11,J6445*'模板使用说明&amp;基础参数'!$E$7*'模板使用说明&amp;基础参数'!$E$10)))))</f>
        <v/>
      </c>
      <c r="N6445" s="95"/>
    </row>
    <row r="6446" spans="1:14">
      <c r="A6446" s="76">
        <f t="shared" si="111"/>
        <v>6441</v>
      </c>
      <c r="B6446" s="77"/>
      <c r="C6446" s="77"/>
      <c r="D6446" s="77"/>
      <c r="E6446" s="77"/>
      <c r="F6446" s="77"/>
      <c r="G6446" s="77"/>
      <c r="H6446" s="78"/>
      <c r="I6446" s="76"/>
      <c r="J6446" s="8" t="str">
        <f>IF(I6446="ILF",IF($C$1="预估功能点",'模板使用说明&amp;基础参数'!$E$15,'模板使用说明&amp;基础参数'!$E$22),IF(I6446="EIF",IF($C$1="预估功能点",'模板使用说明&amp;基础参数'!$E$16,'模板使用说明&amp;基础参数'!$E$23),IF(I6446="EI",IF($C$1="预估功能点",'模板使用说明&amp;基础参数'!$E$17,'模板使用说明&amp;基础参数'!$E$24),IF(I6446="EO",IF($C$1="预估功能点",'模板使用说明&amp;基础参数'!$E$18,'模板使用说明&amp;基础参数'!$E$25),IF(I6446="EQ",IF($C$1="预估功能点",'模板使用说明&amp;基础参数'!$E$19,'模板使用说明&amp;基础参数'!$E$26),"")))))</f>
        <v/>
      </c>
      <c r="K6446" s="80"/>
      <c r="L6446" s="80"/>
      <c r="M6446" s="81" t="str">
        <f>IF(J6446="","",IF(K6446="高",IF(L6446="删除",J6446*'模板使用说明&amp;基础参数'!$E$5*'模板使用说明&amp;基础参数'!$E$12,IF(L6446="修改",J6446*'模板使用说明&amp;基础参数'!$E$5*'模板使用说明&amp;基础参数'!$E$11,J6446*'模板使用说明&amp;基础参数'!$E$5*'模板使用说明&amp;基础参数'!$E$10)),IF(K6446="中",IF(L6446="删除",J6446*'模板使用说明&amp;基础参数'!$E$6*'模板使用说明&amp;基础参数'!$E$12,IF(L6446="修改",J6446*'模板使用说明&amp;基础参数'!$E$6*'模板使用说明&amp;基础参数'!$E$11,J6446*'模板使用说明&amp;基础参数'!$E$6*'模板使用说明&amp;基础参数'!$E$10)),IF(L6446="删除",J6446*'模板使用说明&amp;基础参数'!$E$7*'模板使用说明&amp;基础参数'!$E$12,IF(L6446="修改",J6446*'模板使用说明&amp;基础参数'!$E$7*'模板使用说明&amp;基础参数'!$E$11,J6446*'模板使用说明&amp;基础参数'!$E$7*'模板使用说明&amp;基础参数'!$E$10)))))</f>
        <v/>
      </c>
      <c r="N6446" s="95"/>
    </row>
    <row r="6447" spans="1:14">
      <c r="A6447" s="76">
        <f t="shared" si="111"/>
        <v>6442</v>
      </c>
      <c r="B6447" s="77"/>
      <c r="C6447" s="77"/>
      <c r="D6447" s="77"/>
      <c r="E6447" s="77"/>
      <c r="F6447" s="77"/>
      <c r="G6447" s="77"/>
      <c r="H6447" s="78"/>
      <c r="I6447" s="76"/>
      <c r="J6447" s="8" t="str">
        <f>IF(I6447="ILF",IF($C$1="预估功能点",'模板使用说明&amp;基础参数'!$E$15,'模板使用说明&amp;基础参数'!$E$22),IF(I6447="EIF",IF($C$1="预估功能点",'模板使用说明&amp;基础参数'!$E$16,'模板使用说明&amp;基础参数'!$E$23),IF(I6447="EI",IF($C$1="预估功能点",'模板使用说明&amp;基础参数'!$E$17,'模板使用说明&amp;基础参数'!$E$24),IF(I6447="EO",IF($C$1="预估功能点",'模板使用说明&amp;基础参数'!$E$18,'模板使用说明&amp;基础参数'!$E$25),IF(I6447="EQ",IF($C$1="预估功能点",'模板使用说明&amp;基础参数'!$E$19,'模板使用说明&amp;基础参数'!$E$26),"")))))</f>
        <v/>
      </c>
      <c r="K6447" s="80"/>
      <c r="L6447" s="80"/>
      <c r="M6447" s="81" t="str">
        <f>IF(J6447="","",IF(K6447="高",IF(L6447="删除",J6447*'模板使用说明&amp;基础参数'!$E$5*'模板使用说明&amp;基础参数'!$E$12,IF(L6447="修改",J6447*'模板使用说明&amp;基础参数'!$E$5*'模板使用说明&amp;基础参数'!$E$11,J6447*'模板使用说明&amp;基础参数'!$E$5*'模板使用说明&amp;基础参数'!$E$10)),IF(K6447="中",IF(L6447="删除",J6447*'模板使用说明&amp;基础参数'!$E$6*'模板使用说明&amp;基础参数'!$E$12,IF(L6447="修改",J6447*'模板使用说明&amp;基础参数'!$E$6*'模板使用说明&amp;基础参数'!$E$11,J6447*'模板使用说明&amp;基础参数'!$E$6*'模板使用说明&amp;基础参数'!$E$10)),IF(L6447="删除",J6447*'模板使用说明&amp;基础参数'!$E$7*'模板使用说明&amp;基础参数'!$E$12,IF(L6447="修改",J6447*'模板使用说明&amp;基础参数'!$E$7*'模板使用说明&amp;基础参数'!$E$11,J6447*'模板使用说明&amp;基础参数'!$E$7*'模板使用说明&amp;基础参数'!$E$10)))))</f>
        <v/>
      </c>
      <c r="N6447" s="82"/>
    </row>
    <row r="6448" spans="1:14">
      <c r="A6448" s="76">
        <f t="shared" si="111"/>
        <v>6443</v>
      </c>
      <c r="B6448" s="77"/>
      <c r="C6448" s="77"/>
      <c r="D6448" s="77"/>
      <c r="E6448" s="77"/>
      <c r="F6448" s="77"/>
      <c r="G6448" s="77"/>
      <c r="H6448" s="78"/>
      <c r="I6448" s="76"/>
      <c r="J6448" s="8" t="str">
        <f>IF(I6448="ILF",IF($C$1="预估功能点",'模板使用说明&amp;基础参数'!$E$15,'模板使用说明&amp;基础参数'!$E$22),IF(I6448="EIF",IF($C$1="预估功能点",'模板使用说明&amp;基础参数'!$E$16,'模板使用说明&amp;基础参数'!$E$23),IF(I6448="EI",IF($C$1="预估功能点",'模板使用说明&amp;基础参数'!$E$17,'模板使用说明&amp;基础参数'!$E$24),IF(I6448="EO",IF($C$1="预估功能点",'模板使用说明&amp;基础参数'!$E$18,'模板使用说明&amp;基础参数'!$E$25),IF(I6448="EQ",IF($C$1="预估功能点",'模板使用说明&amp;基础参数'!$E$19,'模板使用说明&amp;基础参数'!$E$26),"")))))</f>
        <v/>
      </c>
      <c r="K6448" s="80"/>
      <c r="L6448" s="80"/>
      <c r="M6448" s="81" t="str">
        <f>IF(J6448="","",IF(K6448="高",IF(L6448="删除",J6448*'模板使用说明&amp;基础参数'!$E$5*'模板使用说明&amp;基础参数'!$E$12,IF(L6448="修改",J6448*'模板使用说明&amp;基础参数'!$E$5*'模板使用说明&amp;基础参数'!$E$11,J6448*'模板使用说明&amp;基础参数'!$E$5*'模板使用说明&amp;基础参数'!$E$10)),IF(K6448="中",IF(L6448="删除",J6448*'模板使用说明&amp;基础参数'!$E$6*'模板使用说明&amp;基础参数'!$E$12,IF(L6448="修改",J6448*'模板使用说明&amp;基础参数'!$E$6*'模板使用说明&amp;基础参数'!$E$11,J6448*'模板使用说明&amp;基础参数'!$E$6*'模板使用说明&amp;基础参数'!$E$10)),IF(L6448="删除",J6448*'模板使用说明&amp;基础参数'!$E$7*'模板使用说明&amp;基础参数'!$E$12,IF(L6448="修改",J6448*'模板使用说明&amp;基础参数'!$E$7*'模板使用说明&amp;基础参数'!$E$11,J6448*'模板使用说明&amp;基础参数'!$E$7*'模板使用说明&amp;基础参数'!$E$10)))))</f>
        <v/>
      </c>
      <c r="N6448" s="82"/>
    </row>
    <row r="6449" spans="1:14">
      <c r="A6449" s="76">
        <f t="shared" si="111"/>
        <v>6444</v>
      </c>
      <c r="B6449" s="77"/>
      <c r="C6449" s="77"/>
      <c r="D6449" s="77"/>
      <c r="E6449" s="77"/>
      <c r="F6449" s="77"/>
      <c r="G6449" s="77"/>
      <c r="H6449" s="78"/>
      <c r="I6449" s="76"/>
      <c r="J6449" s="8" t="str">
        <f>IF(I6449="ILF",IF($C$1="预估功能点",'模板使用说明&amp;基础参数'!$E$15,'模板使用说明&amp;基础参数'!$E$22),IF(I6449="EIF",IF($C$1="预估功能点",'模板使用说明&amp;基础参数'!$E$16,'模板使用说明&amp;基础参数'!$E$23),IF(I6449="EI",IF($C$1="预估功能点",'模板使用说明&amp;基础参数'!$E$17,'模板使用说明&amp;基础参数'!$E$24),IF(I6449="EO",IF($C$1="预估功能点",'模板使用说明&amp;基础参数'!$E$18,'模板使用说明&amp;基础参数'!$E$25),IF(I6449="EQ",IF($C$1="预估功能点",'模板使用说明&amp;基础参数'!$E$19,'模板使用说明&amp;基础参数'!$E$26),"")))))</f>
        <v/>
      </c>
      <c r="K6449" s="80"/>
      <c r="L6449" s="80"/>
      <c r="M6449" s="81" t="str">
        <f>IF(J6449="","",IF(K6449="高",IF(L6449="删除",J6449*'模板使用说明&amp;基础参数'!$E$5*'模板使用说明&amp;基础参数'!$E$12,IF(L6449="修改",J6449*'模板使用说明&amp;基础参数'!$E$5*'模板使用说明&amp;基础参数'!$E$11,J6449*'模板使用说明&amp;基础参数'!$E$5*'模板使用说明&amp;基础参数'!$E$10)),IF(K6449="中",IF(L6449="删除",J6449*'模板使用说明&amp;基础参数'!$E$6*'模板使用说明&amp;基础参数'!$E$12,IF(L6449="修改",J6449*'模板使用说明&amp;基础参数'!$E$6*'模板使用说明&amp;基础参数'!$E$11,J6449*'模板使用说明&amp;基础参数'!$E$6*'模板使用说明&amp;基础参数'!$E$10)),IF(L6449="删除",J6449*'模板使用说明&amp;基础参数'!$E$7*'模板使用说明&amp;基础参数'!$E$12,IF(L6449="修改",J6449*'模板使用说明&amp;基础参数'!$E$7*'模板使用说明&amp;基础参数'!$E$11,J6449*'模板使用说明&amp;基础参数'!$E$7*'模板使用说明&amp;基础参数'!$E$10)))))</f>
        <v/>
      </c>
      <c r="N6449" s="82"/>
    </row>
    <row r="6450" spans="1:14">
      <c r="A6450" s="76">
        <f t="shared" si="111"/>
        <v>6445</v>
      </c>
      <c r="B6450" s="77"/>
      <c r="C6450" s="77"/>
      <c r="D6450" s="77"/>
      <c r="E6450" s="77"/>
      <c r="F6450" s="77"/>
      <c r="G6450" s="77"/>
      <c r="H6450" s="78"/>
      <c r="I6450" s="76"/>
      <c r="J6450" s="8" t="str">
        <f>IF(I6450="ILF",IF($C$1="预估功能点",'模板使用说明&amp;基础参数'!$E$15,'模板使用说明&amp;基础参数'!$E$22),IF(I6450="EIF",IF($C$1="预估功能点",'模板使用说明&amp;基础参数'!$E$16,'模板使用说明&amp;基础参数'!$E$23),IF(I6450="EI",IF($C$1="预估功能点",'模板使用说明&amp;基础参数'!$E$17,'模板使用说明&amp;基础参数'!$E$24),IF(I6450="EO",IF($C$1="预估功能点",'模板使用说明&amp;基础参数'!$E$18,'模板使用说明&amp;基础参数'!$E$25),IF(I6450="EQ",IF($C$1="预估功能点",'模板使用说明&amp;基础参数'!$E$19,'模板使用说明&amp;基础参数'!$E$26),"")))))</f>
        <v/>
      </c>
      <c r="K6450" s="80"/>
      <c r="L6450" s="80"/>
      <c r="M6450" s="81" t="str">
        <f>IF(J6450="","",IF(K6450="高",IF(L6450="删除",J6450*'模板使用说明&amp;基础参数'!$E$5*'模板使用说明&amp;基础参数'!$E$12,IF(L6450="修改",J6450*'模板使用说明&amp;基础参数'!$E$5*'模板使用说明&amp;基础参数'!$E$11,J6450*'模板使用说明&amp;基础参数'!$E$5*'模板使用说明&amp;基础参数'!$E$10)),IF(K6450="中",IF(L6450="删除",J6450*'模板使用说明&amp;基础参数'!$E$6*'模板使用说明&amp;基础参数'!$E$12,IF(L6450="修改",J6450*'模板使用说明&amp;基础参数'!$E$6*'模板使用说明&amp;基础参数'!$E$11,J6450*'模板使用说明&amp;基础参数'!$E$6*'模板使用说明&amp;基础参数'!$E$10)),IF(L6450="删除",J6450*'模板使用说明&amp;基础参数'!$E$7*'模板使用说明&amp;基础参数'!$E$12,IF(L6450="修改",J6450*'模板使用说明&amp;基础参数'!$E$7*'模板使用说明&amp;基础参数'!$E$11,J6450*'模板使用说明&amp;基础参数'!$E$7*'模板使用说明&amp;基础参数'!$E$10)))))</f>
        <v/>
      </c>
      <c r="N6450" s="82"/>
    </row>
    <row r="6451" spans="1:14">
      <c r="A6451" s="76">
        <f t="shared" si="111"/>
        <v>6446</v>
      </c>
      <c r="B6451" s="77"/>
      <c r="C6451" s="77"/>
      <c r="D6451" s="77"/>
      <c r="E6451" s="77"/>
      <c r="F6451" s="77"/>
      <c r="G6451" s="77"/>
      <c r="H6451" s="78"/>
      <c r="I6451" s="76"/>
      <c r="J6451" s="8" t="str">
        <f>IF(I6451="ILF",IF($C$1="预估功能点",'模板使用说明&amp;基础参数'!$E$15,'模板使用说明&amp;基础参数'!$E$22),IF(I6451="EIF",IF($C$1="预估功能点",'模板使用说明&amp;基础参数'!$E$16,'模板使用说明&amp;基础参数'!$E$23),IF(I6451="EI",IF($C$1="预估功能点",'模板使用说明&amp;基础参数'!$E$17,'模板使用说明&amp;基础参数'!$E$24),IF(I6451="EO",IF($C$1="预估功能点",'模板使用说明&amp;基础参数'!$E$18,'模板使用说明&amp;基础参数'!$E$25),IF(I6451="EQ",IF($C$1="预估功能点",'模板使用说明&amp;基础参数'!$E$19,'模板使用说明&amp;基础参数'!$E$26),"")))))</f>
        <v/>
      </c>
      <c r="K6451" s="80"/>
      <c r="L6451" s="80"/>
      <c r="M6451" s="81" t="str">
        <f>IF(J6451="","",IF(K6451="高",IF(L6451="删除",J6451*'模板使用说明&amp;基础参数'!$E$5*'模板使用说明&amp;基础参数'!$E$12,IF(L6451="修改",J6451*'模板使用说明&amp;基础参数'!$E$5*'模板使用说明&amp;基础参数'!$E$11,J6451*'模板使用说明&amp;基础参数'!$E$5*'模板使用说明&amp;基础参数'!$E$10)),IF(K6451="中",IF(L6451="删除",J6451*'模板使用说明&amp;基础参数'!$E$6*'模板使用说明&amp;基础参数'!$E$12,IF(L6451="修改",J6451*'模板使用说明&amp;基础参数'!$E$6*'模板使用说明&amp;基础参数'!$E$11,J6451*'模板使用说明&amp;基础参数'!$E$6*'模板使用说明&amp;基础参数'!$E$10)),IF(L6451="删除",J6451*'模板使用说明&amp;基础参数'!$E$7*'模板使用说明&amp;基础参数'!$E$12,IF(L6451="修改",J6451*'模板使用说明&amp;基础参数'!$E$7*'模板使用说明&amp;基础参数'!$E$11,J6451*'模板使用说明&amp;基础参数'!$E$7*'模板使用说明&amp;基础参数'!$E$10)))))</f>
        <v/>
      </c>
      <c r="N6451" s="82"/>
    </row>
    <row r="6452" spans="1:14">
      <c r="A6452" s="76">
        <f t="shared" si="111"/>
        <v>6447</v>
      </c>
      <c r="B6452" s="77"/>
      <c r="C6452" s="77"/>
      <c r="D6452" s="77"/>
      <c r="E6452" s="77"/>
      <c r="F6452" s="77"/>
      <c r="G6452" s="77"/>
      <c r="H6452" s="78"/>
      <c r="I6452" s="76"/>
      <c r="J6452" s="8" t="str">
        <f>IF(I6452="ILF",IF($C$1="预估功能点",'模板使用说明&amp;基础参数'!$E$15,'模板使用说明&amp;基础参数'!$E$22),IF(I6452="EIF",IF($C$1="预估功能点",'模板使用说明&amp;基础参数'!$E$16,'模板使用说明&amp;基础参数'!$E$23),IF(I6452="EI",IF($C$1="预估功能点",'模板使用说明&amp;基础参数'!$E$17,'模板使用说明&amp;基础参数'!$E$24),IF(I6452="EO",IF($C$1="预估功能点",'模板使用说明&amp;基础参数'!$E$18,'模板使用说明&amp;基础参数'!$E$25),IF(I6452="EQ",IF($C$1="预估功能点",'模板使用说明&amp;基础参数'!$E$19,'模板使用说明&amp;基础参数'!$E$26),"")))))</f>
        <v/>
      </c>
      <c r="K6452" s="80"/>
      <c r="L6452" s="80"/>
      <c r="M6452" s="81" t="str">
        <f>IF(J6452="","",IF(K6452="高",IF(L6452="删除",J6452*'模板使用说明&amp;基础参数'!$E$5*'模板使用说明&amp;基础参数'!$E$12,IF(L6452="修改",J6452*'模板使用说明&amp;基础参数'!$E$5*'模板使用说明&amp;基础参数'!$E$11,J6452*'模板使用说明&amp;基础参数'!$E$5*'模板使用说明&amp;基础参数'!$E$10)),IF(K6452="中",IF(L6452="删除",J6452*'模板使用说明&amp;基础参数'!$E$6*'模板使用说明&amp;基础参数'!$E$12,IF(L6452="修改",J6452*'模板使用说明&amp;基础参数'!$E$6*'模板使用说明&amp;基础参数'!$E$11,J6452*'模板使用说明&amp;基础参数'!$E$6*'模板使用说明&amp;基础参数'!$E$10)),IF(L6452="删除",J6452*'模板使用说明&amp;基础参数'!$E$7*'模板使用说明&amp;基础参数'!$E$12,IF(L6452="修改",J6452*'模板使用说明&amp;基础参数'!$E$7*'模板使用说明&amp;基础参数'!$E$11,J6452*'模板使用说明&amp;基础参数'!$E$7*'模板使用说明&amp;基础参数'!$E$10)))))</f>
        <v/>
      </c>
      <c r="N6452" s="82"/>
    </row>
    <row r="6453" spans="1:14">
      <c r="A6453" s="76">
        <f t="shared" si="111"/>
        <v>6448</v>
      </c>
      <c r="B6453" s="77"/>
      <c r="C6453" s="77"/>
      <c r="D6453" s="77"/>
      <c r="E6453" s="77"/>
      <c r="F6453" s="77"/>
      <c r="G6453" s="77"/>
      <c r="H6453" s="78"/>
      <c r="I6453" s="76"/>
      <c r="J6453" s="8" t="str">
        <f>IF(I6453="ILF",IF($C$1="预估功能点",'模板使用说明&amp;基础参数'!$E$15,'模板使用说明&amp;基础参数'!$E$22),IF(I6453="EIF",IF($C$1="预估功能点",'模板使用说明&amp;基础参数'!$E$16,'模板使用说明&amp;基础参数'!$E$23),IF(I6453="EI",IF($C$1="预估功能点",'模板使用说明&amp;基础参数'!$E$17,'模板使用说明&amp;基础参数'!$E$24),IF(I6453="EO",IF($C$1="预估功能点",'模板使用说明&amp;基础参数'!$E$18,'模板使用说明&amp;基础参数'!$E$25),IF(I6453="EQ",IF($C$1="预估功能点",'模板使用说明&amp;基础参数'!$E$19,'模板使用说明&amp;基础参数'!$E$26),"")))))</f>
        <v/>
      </c>
      <c r="K6453" s="80"/>
      <c r="L6453" s="80"/>
      <c r="M6453" s="81" t="str">
        <f>IF(J6453="","",IF(K6453="高",IF(L6453="删除",J6453*'模板使用说明&amp;基础参数'!$E$5*'模板使用说明&amp;基础参数'!$E$12,IF(L6453="修改",J6453*'模板使用说明&amp;基础参数'!$E$5*'模板使用说明&amp;基础参数'!$E$11,J6453*'模板使用说明&amp;基础参数'!$E$5*'模板使用说明&amp;基础参数'!$E$10)),IF(K6453="中",IF(L6453="删除",J6453*'模板使用说明&amp;基础参数'!$E$6*'模板使用说明&amp;基础参数'!$E$12,IF(L6453="修改",J6453*'模板使用说明&amp;基础参数'!$E$6*'模板使用说明&amp;基础参数'!$E$11,J6453*'模板使用说明&amp;基础参数'!$E$6*'模板使用说明&amp;基础参数'!$E$10)),IF(L6453="删除",J6453*'模板使用说明&amp;基础参数'!$E$7*'模板使用说明&amp;基础参数'!$E$12,IF(L6453="修改",J6453*'模板使用说明&amp;基础参数'!$E$7*'模板使用说明&amp;基础参数'!$E$11,J6453*'模板使用说明&amp;基础参数'!$E$7*'模板使用说明&amp;基础参数'!$E$10)))))</f>
        <v/>
      </c>
      <c r="N6453" s="82"/>
    </row>
    <row r="6454" spans="1:14">
      <c r="A6454" s="76">
        <f t="shared" si="111"/>
        <v>6449</v>
      </c>
      <c r="B6454" s="77"/>
      <c r="C6454" s="77"/>
      <c r="D6454" s="77"/>
      <c r="E6454" s="77"/>
      <c r="F6454" s="77"/>
      <c r="G6454" s="77"/>
      <c r="H6454" s="78"/>
      <c r="I6454" s="76"/>
      <c r="J6454" s="8" t="str">
        <f>IF(I6454="ILF",IF($C$1="预估功能点",'模板使用说明&amp;基础参数'!$E$15,'模板使用说明&amp;基础参数'!$E$22),IF(I6454="EIF",IF($C$1="预估功能点",'模板使用说明&amp;基础参数'!$E$16,'模板使用说明&amp;基础参数'!$E$23),IF(I6454="EI",IF($C$1="预估功能点",'模板使用说明&amp;基础参数'!$E$17,'模板使用说明&amp;基础参数'!$E$24),IF(I6454="EO",IF($C$1="预估功能点",'模板使用说明&amp;基础参数'!$E$18,'模板使用说明&amp;基础参数'!$E$25),IF(I6454="EQ",IF($C$1="预估功能点",'模板使用说明&amp;基础参数'!$E$19,'模板使用说明&amp;基础参数'!$E$26),"")))))</f>
        <v/>
      </c>
      <c r="K6454" s="80"/>
      <c r="L6454" s="80"/>
      <c r="M6454" s="81" t="str">
        <f>IF(J6454="","",IF(K6454="高",IF(L6454="删除",J6454*'模板使用说明&amp;基础参数'!$E$5*'模板使用说明&amp;基础参数'!$E$12,IF(L6454="修改",J6454*'模板使用说明&amp;基础参数'!$E$5*'模板使用说明&amp;基础参数'!$E$11,J6454*'模板使用说明&amp;基础参数'!$E$5*'模板使用说明&amp;基础参数'!$E$10)),IF(K6454="中",IF(L6454="删除",J6454*'模板使用说明&amp;基础参数'!$E$6*'模板使用说明&amp;基础参数'!$E$12,IF(L6454="修改",J6454*'模板使用说明&amp;基础参数'!$E$6*'模板使用说明&amp;基础参数'!$E$11,J6454*'模板使用说明&amp;基础参数'!$E$6*'模板使用说明&amp;基础参数'!$E$10)),IF(L6454="删除",J6454*'模板使用说明&amp;基础参数'!$E$7*'模板使用说明&amp;基础参数'!$E$12,IF(L6454="修改",J6454*'模板使用说明&amp;基础参数'!$E$7*'模板使用说明&amp;基础参数'!$E$11,J6454*'模板使用说明&amp;基础参数'!$E$7*'模板使用说明&amp;基础参数'!$E$10)))))</f>
        <v/>
      </c>
      <c r="N6454" s="82"/>
    </row>
    <row r="6455" spans="1:14">
      <c r="A6455" s="76">
        <f t="shared" si="111"/>
        <v>6450</v>
      </c>
      <c r="B6455" s="77"/>
      <c r="C6455" s="77"/>
      <c r="D6455" s="77"/>
      <c r="E6455" s="77"/>
      <c r="F6455" s="77"/>
      <c r="G6455" s="77"/>
      <c r="H6455" s="78"/>
      <c r="I6455" s="76"/>
      <c r="J6455" s="8" t="str">
        <f>IF(I6455="ILF",IF($C$1="预估功能点",'模板使用说明&amp;基础参数'!$E$15,'模板使用说明&amp;基础参数'!$E$22),IF(I6455="EIF",IF($C$1="预估功能点",'模板使用说明&amp;基础参数'!$E$16,'模板使用说明&amp;基础参数'!$E$23),IF(I6455="EI",IF($C$1="预估功能点",'模板使用说明&amp;基础参数'!$E$17,'模板使用说明&amp;基础参数'!$E$24),IF(I6455="EO",IF($C$1="预估功能点",'模板使用说明&amp;基础参数'!$E$18,'模板使用说明&amp;基础参数'!$E$25),IF(I6455="EQ",IF($C$1="预估功能点",'模板使用说明&amp;基础参数'!$E$19,'模板使用说明&amp;基础参数'!$E$26),"")))))</f>
        <v/>
      </c>
      <c r="K6455" s="80"/>
      <c r="L6455" s="80"/>
      <c r="M6455" s="81" t="str">
        <f>IF(J6455="","",IF(K6455="高",IF(L6455="删除",J6455*'模板使用说明&amp;基础参数'!$E$5*'模板使用说明&amp;基础参数'!$E$12,IF(L6455="修改",J6455*'模板使用说明&amp;基础参数'!$E$5*'模板使用说明&amp;基础参数'!$E$11,J6455*'模板使用说明&amp;基础参数'!$E$5*'模板使用说明&amp;基础参数'!$E$10)),IF(K6455="中",IF(L6455="删除",J6455*'模板使用说明&amp;基础参数'!$E$6*'模板使用说明&amp;基础参数'!$E$12,IF(L6455="修改",J6455*'模板使用说明&amp;基础参数'!$E$6*'模板使用说明&amp;基础参数'!$E$11,J6455*'模板使用说明&amp;基础参数'!$E$6*'模板使用说明&amp;基础参数'!$E$10)),IF(L6455="删除",J6455*'模板使用说明&amp;基础参数'!$E$7*'模板使用说明&amp;基础参数'!$E$12,IF(L6455="修改",J6455*'模板使用说明&amp;基础参数'!$E$7*'模板使用说明&amp;基础参数'!$E$11,J6455*'模板使用说明&amp;基础参数'!$E$7*'模板使用说明&amp;基础参数'!$E$10)))))</f>
        <v/>
      </c>
      <c r="N6455" s="82"/>
    </row>
    <row r="6456" spans="1:14">
      <c r="A6456" s="76">
        <f t="shared" si="111"/>
        <v>6451</v>
      </c>
      <c r="B6456" s="77"/>
      <c r="C6456" s="77"/>
      <c r="D6456" s="77"/>
      <c r="E6456" s="77"/>
      <c r="F6456" s="77"/>
      <c r="G6456" s="77"/>
      <c r="H6456" s="78"/>
      <c r="I6456" s="76"/>
      <c r="J6456" s="8" t="str">
        <f>IF(I6456="ILF",IF($C$1="预估功能点",'模板使用说明&amp;基础参数'!$E$15,'模板使用说明&amp;基础参数'!$E$22),IF(I6456="EIF",IF($C$1="预估功能点",'模板使用说明&amp;基础参数'!$E$16,'模板使用说明&amp;基础参数'!$E$23),IF(I6456="EI",IF($C$1="预估功能点",'模板使用说明&amp;基础参数'!$E$17,'模板使用说明&amp;基础参数'!$E$24),IF(I6456="EO",IF($C$1="预估功能点",'模板使用说明&amp;基础参数'!$E$18,'模板使用说明&amp;基础参数'!$E$25),IF(I6456="EQ",IF($C$1="预估功能点",'模板使用说明&amp;基础参数'!$E$19,'模板使用说明&amp;基础参数'!$E$26),"")))))</f>
        <v/>
      </c>
      <c r="K6456" s="80"/>
      <c r="L6456" s="80"/>
      <c r="M6456" s="81" t="str">
        <f>IF(J6456="","",IF(K6456="高",IF(L6456="删除",J6456*'模板使用说明&amp;基础参数'!$E$5*'模板使用说明&amp;基础参数'!$E$12,IF(L6456="修改",J6456*'模板使用说明&amp;基础参数'!$E$5*'模板使用说明&amp;基础参数'!$E$11,J6456*'模板使用说明&amp;基础参数'!$E$5*'模板使用说明&amp;基础参数'!$E$10)),IF(K6456="中",IF(L6456="删除",J6456*'模板使用说明&amp;基础参数'!$E$6*'模板使用说明&amp;基础参数'!$E$12,IF(L6456="修改",J6456*'模板使用说明&amp;基础参数'!$E$6*'模板使用说明&amp;基础参数'!$E$11,J6456*'模板使用说明&amp;基础参数'!$E$6*'模板使用说明&amp;基础参数'!$E$10)),IF(L6456="删除",J6456*'模板使用说明&amp;基础参数'!$E$7*'模板使用说明&amp;基础参数'!$E$12,IF(L6456="修改",J6456*'模板使用说明&amp;基础参数'!$E$7*'模板使用说明&amp;基础参数'!$E$11,J6456*'模板使用说明&amp;基础参数'!$E$7*'模板使用说明&amp;基础参数'!$E$10)))))</f>
        <v/>
      </c>
      <c r="N6456" s="82"/>
    </row>
    <row r="6457" spans="1:14">
      <c r="A6457" s="76">
        <f t="shared" si="111"/>
        <v>6452</v>
      </c>
      <c r="B6457" s="77"/>
      <c r="C6457" s="77"/>
      <c r="D6457" s="77"/>
      <c r="E6457" s="77"/>
      <c r="F6457" s="77"/>
      <c r="G6457" s="77"/>
      <c r="H6457" s="78"/>
      <c r="I6457" s="76"/>
      <c r="J6457" s="8" t="str">
        <f>IF(I6457="ILF",IF($C$1="预估功能点",'模板使用说明&amp;基础参数'!$E$15,'模板使用说明&amp;基础参数'!$E$22),IF(I6457="EIF",IF($C$1="预估功能点",'模板使用说明&amp;基础参数'!$E$16,'模板使用说明&amp;基础参数'!$E$23),IF(I6457="EI",IF($C$1="预估功能点",'模板使用说明&amp;基础参数'!$E$17,'模板使用说明&amp;基础参数'!$E$24),IF(I6457="EO",IF($C$1="预估功能点",'模板使用说明&amp;基础参数'!$E$18,'模板使用说明&amp;基础参数'!$E$25),IF(I6457="EQ",IF($C$1="预估功能点",'模板使用说明&amp;基础参数'!$E$19,'模板使用说明&amp;基础参数'!$E$26),"")))))</f>
        <v/>
      </c>
      <c r="K6457" s="80"/>
      <c r="L6457" s="80"/>
      <c r="M6457" s="81" t="str">
        <f>IF(J6457="","",IF(K6457="高",IF(L6457="删除",J6457*'模板使用说明&amp;基础参数'!$E$5*'模板使用说明&amp;基础参数'!$E$12,IF(L6457="修改",J6457*'模板使用说明&amp;基础参数'!$E$5*'模板使用说明&amp;基础参数'!$E$11,J6457*'模板使用说明&amp;基础参数'!$E$5*'模板使用说明&amp;基础参数'!$E$10)),IF(K6457="中",IF(L6457="删除",J6457*'模板使用说明&amp;基础参数'!$E$6*'模板使用说明&amp;基础参数'!$E$12,IF(L6457="修改",J6457*'模板使用说明&amp;基础参数'!$E$6*'模板使用说明&amp;基础参数'!$E$11,J6457*'模板使用说明&amp;基础参数'!$E$6*'模板使用说明&amp;基础参数'!$E$10)),IF(L6457="删除",J6457*'模板使用说明&amp;基础参数'!$E$7*'模板使用说明&amp;基础参数'!$E$12,IF(L6457="修改",J6457*'模板使用说明&amp;基础参数'!$E$7*'模板使用说明&amp;基础参数'!$E$11,J6457*'模板使用说明&amp;基础参数'!$E$7*'模板使用说明&amp;基础参数'!$E$10)))))</f>
        <v/>
      </c>
      <c r="N6457" s="82"/>
    </row>
    <row r="6458" spans="1:14">
      <c r="A6458" s="76">
        <f t="shared" si="111"/>
        <v>6453</v>
      </c>
      <c r="B6458" s="77"/>
      <c r="C6458" s="77"/>
      <c r="D6458" s="77"/>
      <c r="E6458" s="77"/>
      <c r="F6458" s="77"/>
      <c r="G6458" s="77"/>
      <c r="H6458" s="78"/>
      <c r="I6458" s="76"/>
      <c r="J6458" s="8" t="str">
        <f>IF(I6458="ILF",IF($C$1="预估功能点",'模板使用说明&amp;基础参数'!$E$15,'模板使用说明&amp;基础参数'!$E$22),IF(I6458="EIF",IF($C$1="预估功能点",'模板使用说明&amp;基础参数'!$E$16,'模板使用说明&amp;基础参数'!$E$23),IF(I6458="EI",IF($C$1="预估功能点",'模板使用说明&amp;基础参数'!$E$17,'模板使用说明&amp;基础参数'!$E$24),IF(I6458="EO",IF($C$1="预估功能点",'模板使用说明&amp;基础参数'!$E$18,'模板使用说明&amp;基础参数'!$E$25),IF(I6458="EQ",IF($C$1="预估功能点",'模板使用说明&amp;基础参数'!$E$19,'模板使用说明&amp;基础参数'!$E$26),"")))))</f>
        <v/>
      </c>
      <c r="K6458" s="80"/>
      <c r="L6458" s="80"/>
      <c r="M6458" s="81" t="str">
        <f>IF(J6458="","",IF(K6458="高",IF(L6458="删除",J6458*'模板使用说明&amp;基础参数'!$E$5*'模板使用说明&amp;基础参数'!$E$12,IF(L6458="修改",J6458*'模板使用说明&amp;基础参数'!$E$5*'模板使用说明&amp;基础参数'!$E$11,J6458*'模板使用说明&amp;基础参数'!$E$5*'模板使用说明&amp;基础参数'!$E$10)),IF(K6458="中",IF(L6458="删除",J6458*'模板使用说明&amp;基础参数'!$E$6*'模板使用说明&amp;基础参数'!$E$12,IF(L6458="修改",J6458*'模板使用说明&amp;基础参数'!$E$6*'模板使用说明&amp;基础参数'!$E$11,J6458*'模板使用说明&amp;基础参数'!$E$6*'模板使用说明&amp;基础参数'!$E$10)),IF(L6458="删除",J6458*'模板使用说明&amp;基础参数'!$E$7*'模板使用说明&amp;基础参数'!$E$12,IF(L6458="修改",J6458*'模板使用说明&amp;基础参数'!$E$7*'模板使用说明&amp;基础参数'!$E$11,J6458*'模板使用说明&amp;基础参数'!$E$7*'模板使用说明&amp;基础参数'!$E$10)))))</f>
        <v/>
      </c>
      <c r="N6458" s="82"/>
    </row>
    <row r="6459" spans="1:14">
      <c r="A6459" s="76">
        <f t="shared" si="111"/>
        <v>6454</v>
      </c>
      <c r="B6459" s="77"/>
      <c r="C6459" s="77"/>
      <c r="D6459" s="77"/>
      <c r="E6459" s="77"/>
      <c r="F6459" s="77"/>
      <c r="G6459" s="77"/>
      <c r="H6459" s="78"/>
      <c r="I6459" s="76"/>
      <c r="J6459" s="8" t="str">
        <f>IF(I6459="ILF",IF($C$1="预估功能点",'模板使用说明&amp;基础参数'!$E$15,'模板使用说明&amp;基础参数'!$E$22),IF(I6459="EIF",IF($C$1="预估功能点",'模板使用说明&amp;基础参数'!$E$16,'模板使用说明&amp;基础参数'!$E$23),IF(I6459="EI",IF($C$1="预估功能点",'模板使用说明&amp;基础参数'!$E$17,'模板使用说明&amp;基础参数'!$E$24),IF(I6459="EO",IF($C$1="预估功能点",'模板使用说明&amp;基础参数'!$E$18,'模板使用说明&amp;基础参数'!$E$25),IF(I6459="EQ",IF($C$1="预估功能点",'模板使用说明&amp;基础参数'!$E$19,'模板使用说明&amp;基础参数'!$E$26),"")))))</f>
        <v/>
      </c>
      <c r="K6459" s="80"/>
      <c r="L6459" s="80"/>
      <c r="M6459" s="81" t="str">
        <f>IF(J6459="","",IF(K6459="高",IF(L6459="删除",J6459*'模板使用说明&amp;基础参数'!$E$5*'模板使用说明&amp;基础参数'!$E$12,IF(L6459="修改",J6459*'模板使用说明&amp;基础参数'!$E$5*'模板使用说明&amp;基础参数'!$E$11,J6459*'模板使用说明&amp;基础参数'!$E$5*'模板使用说明&amp;基础参数'!$E$10)),IF(K6459="中",IF(L6459="删除",J6459*'模板使用说明&amp;基础参数'!$E$6*'模板使用说明&amp;基础参数'!$E$12,IF(L6459="修改",J6459*'模板使用说明&amp;基础参数'!$E$6*'模板使用说明&amp;基础参数'!$E$11,J6459*'模板使用说明&amp;基础参数'!$E$6*'模板使用说明&amp;基础参数'!$E$10)),IF(L6459="删除",J6459*'模板使用说明&amp;基础参数'!$E$7*'模板使用说明&amp;基础参数'!$E$12,IF(L6459="修改",J6459*'模板使用说明&amp;基础参数'!$E$7*'模板使用说明&amp;基础参数'!$E$11,J6459*'模板使用说明&amp;基础参数'!$E$7*'模板使用说明&amp;基础参数'!$E$10)))))</f>
        <v/>
      </c>
      <c r="N6459" s="82"/>
    </row>
    <row r="6460" spans="1:14">
      <c r="A6460" s="76">
        <f t="shared" si="111"/>
        <v>6455</v>
      </c>
      <c r="B6460" s="77"/>
      <c r="C6460" s="77"/>
      <c r="D6460" s="77"/>
      <c r="E6460" s="77"/>
      <c r="F6460" s="77"/>
      <c r="G6460" s="77"/>
      <c r="H6460" s="78"/>
      <c r="I6460" s="76"/>
      <c r="J6460" s="8" t="str">
        <f>IF(I6460="ILF",IF($C$1="预估功能点",'模板使用说明&amp;基础参数'!$E$15,'模板使用说明&amp;基础参数'!$E$22),IF(I6460="EIF",IF($C$1="预估功能点",'模板使用说明&amp;基础参数'!$E$16,'模板使用说明&amp;基础参数'!$E$23),IF(I6460="EI",IF($C$1="预估功能点",'模板使用说明&amp;基础参数'!$E$17,'模板使用说明&amp;基础参数'!$E$24),IF(I6460="EO",IF($C$1="预估功能点",'模板使用说明&amp;基础参数'!$E$18,'模板使用说明&amp;基础参数'!$E$25),IF(I6460="EQ",IF($C$1="预估功能点",'模板使用说明&amp;基础参数'!$E$19,'模板使用说明&amp;基础参数'!$E$26),"")))))</f>
        <v/>
      </c>
      <c r="K6460" s="80"/>
      <c r="L6460" s="80"/>
      <c r="M6460" s="81" t="str">
        <f>IF(J6460="","",IF(K6460="高",IF(L6460="删除",J6460*'模板使用说明&amp;基础参数'!$E$5*'模板使用说明&amp;基础参数'!$E$12,IF(L6460="修改",J6460*'模板使用说明&amp;基础参数'!$E$5*'模板使用说明&amp;基础参数'!$E$11,J6460*'模板使用说明&amp;基础参数'!$E$5*'模板使用说明&amp;基础参数'!$E$10)),IF(K6460="中",IF(L6460="删除",J6460*'模板使用说明&amp;基础参数'!$E$6*'模板使用说明&amp;基础参数'!$E$12,IF(L6460="修改",J6460*'模板使用说明&amp;基础参数'!$E$6*'模板使用说明&amp;基础参数'!$E$11,J6460*'模板使用说明&amp;基础参数'!$E$6*'模板使用说明&amp;基础参数'!$E$10)),IF(L6460="删除",J6460*'模板使用说明&amp;基础参数'!$E$7*'模板使用说明&amp;基础参数'!$E$12,IF(L6460="修改",J6460*'模板使用说明&amp;基础参数'!$E$7*'模板使用说明&amp;基础参数'!$E$11,J6460*'模板使用说明&amp;基础参数'!$E$7*'模板使用说明&amp;基础参数'!$E$10)))))</f>
        <v/>
      </c>
      <c r="N6460" s="82"/>
    </row>
    <row r="6461" spans="1:14">
      <c r="A6461" s="76">
        <f t="shared" si="111"/>
        <v>6456</v>
      </c>
      <c r="B6461" s="77"/>
      <c r="C6461" s="77"/>
      <c r="D6461" s="77"/>
      <c r="E6461" s="77"/>
      <c r="F6461" s="77"/>
      <c r="G6461" s="77"/>
      <c r="H6461" s="78"/>
      <c r="I6461" s="76"/>
      <c r="J6461" s="8" t="str">
        <f>IF(I6461="ILF",IF($C$1="预估功能点",'模板使用说明&amp;基础参数'!$E$15,'模板使用说明&amp;基础参数'!$E$22),IF(I6461="EIF",IF($C$1="预估功能点",'模板使用说明&amp;基础参数'!$E$16,'模板使用说明&amp;基础参数'!$E$23),IF(I6461="EI",IF($C$1="预估功能点",'模板使用说明&amp;基础参数'!$E$17,'模板使用说明&amp;基础参数'!$E$24),IF(I6461="EO",IF($C$1="预估功能点",'模板使用说明&amp;基础参数'!$E$18,'模板使用说明&amp;基础参数'!$E$25),IF(I6461="EQ",IF($C$1="预估功能点",'模板使用说明&amp;基础参数'!$E$19,'模板使用说明&amp;基础参数'!$E$26),"")))))</f>
        <v/>
      </c>
      <c r="K6461" s="80"/>
      <c r="L6461" s="80"/>
      <c r="M6461" s="81" t="str">
        <f>IF(J6461="","",IF(K6461="高",IF(L6461="删除",J6461*'模板使用说明&amp;基础参数'!$E$5*'模板使用说明&amp;基础参数'!$E$12,IF(L6461="修改",J6461*'模板使用说明&amp;基础参数'!$E$5*'模板使用说明&amp;基础参数'!$E$11,J6461*'模板使用说明&amp;基础参数'!$E$5*'模板使用说明&amp;基础参数'!$E$10)),IF(K6461="中",IF(L6461="删除",J6461*'模板使用说明&amp;基础参数'!$E$6*'模板使用说明&amp;基础参数'!$E$12,IF(L6461="修改",J6461*'模板使用说明&amp;基础参数'!$E$6*'模板使用说明&amp;基础参数'!$E$11,J6461*'模板使用说明&amp;基础参数'!$E$6*'模板使用说明&amp;基础参数'!$E$10)),IF(L6461="删除",J6461*'模板使用说明&amp;基础参数'!$E$7*'模板使用说明&amp;基础参数'!$E$12,IF(L6461="修改",J6461*'模板使用说明&amp;基础参数'!$E$7*'模板使用说明&amp;基础参数'!$E$11,J6461*'模板使用说明&amp;基础参数'!$E$7*'模板使用说明&amp;基础参数'!$E$10)))))</f>
        <v/>
      </c>
      <c r="N6461" s="82"/>
    </row>
    <row r="6462" spans="1:14">
      <c r="A6462" s="76">
        <f t="shared" si="111"/>
        <v>6457</v>
      </c>
      <c r="B6462" s="77"/>
      <c r="C6462" s="77"/>
      <c r="D6462" s="77"/>
      <c r="E6462" s="77"/>
      <c r="F6462" s="77"/>
      <c r="G6462" s="77"/>
      <c r="H6462" s="78"/>
      <c r="I6462" s="76"/>
      <c r="J6462" s="8" t="str">
        <f>IF(I6462="ILF",IF($C$1="预估功能点",'模板使用说明&amp;基础参数'!$E$15,'模板使用说明&amp;基础参数'!$E$22),IF(I6462="EIF",IF($C$1="预估功能点",'模板使用说明&amp;基础参数'!$E$16,'模板使用说明&amp;基础参数'!$E$23),IF(I6462="EI",IF($C$1="预估功能点",'模板使用说明&amp;基础参数'!$E$17,'模板使用说明&amp;基础参数'!$E$24),IF(I6462="EO",IF($C$1="预估功能点",'模板使用说明&amp;基础参数'!$E$18,'模板使用说明&amp;基础参数'!$E$25),IF(I6462="EQ",IF($C$1="预估功能点",'模板使用说明&amp;基础参数'!$E$19,'模板使用说明&amp;基础参数'!$E$26),"")))))</f>
        <v/>
      </c>
      <c r="K6462" s="80"/>
      <c r="L6462" s="80"/>
      <c r="M6462" s="81" t="str">
        <f>IF(J6462="","",IF(K6462="高",IF(L6462="删除",J6462*'模板使用说明&amp;基础参数'!$E$5*'模板使用说明&amp;基础参数'!$E$12,IF(L6462="修改",J6462*'模板使用说明&amp;基础参数'!$E$5*'模板使用说明&amp;基础参数'!$E$11,J6462*'模板使用说明&amp;基础参数'!$E$5*'模板使用说明&amp;基础参数'!$E$10)),IF(K6462="中",IF(L6462="删除",J6462*'模板使用说明&amp;基础参数'!$E$6*'模板使用说明&amp;基础参数'!$E$12,IF(L6462="修改",J6462*'模板使用说明&amp;基础参数'!$E$6*'模板使用说明&amp;基础参数'!$E$11,J6462*'模板使用说明&amp;基础参数'!$E$6*'模板使用说明&amp;基础参数'!$E$10)),IF(L6462="删除",J6462*'模板使用说明&amp;基础参数'!$E$7*'模板使用说明&amp;基础参数'!$E$12,IF(L6462="修改",J6462*'模板使用说明&amp;基础参数'!$E$7*'模板使用说明&amp;基础参数'!$E$11,J6462*'模板使用说明&amp;基础参数'!$E$7*'模板使用说明&amp;基础参数'!$E$10)))))</f>
        <v/>
      </c>
      <c r="N6462" s="82"/>
    </row>
    <row r="6463" spans="1:14">
      <c r="A6463" s="76">
        <f t="shared" si="111"/>
        <v>6458</v>
      </c>
      <c r="B6463" s="77"/>
      <c r="C6463" s="77"/>
      <c r="D6463" s="77"/>
      <c r="E6463" s="77"/>
      <c r="F6463" s="77"/>
      <c r="G6463" s="77"/>
      <c r="H6463" s="78"/>
      <c r="I6463" s="76"/>
      <c r="J6463" s="8" t="str">
        <f>IF(I6463="ILF",IF($C$1="预估功能点",'模板使用说明&amp;基础参数'!$E$15,'模板使用说明&amp;基础参数'!$E$22),IF(I6463="EIF",IF($C$1="预估功能点",'模板使用说明&amp;基础参数'!$E$16,'模板使用说明&amp;基础参数'!$E$23),IF(I6463="EI",IF($C$1="预估功能点",'模板使用说明&amp;基础参数'!$E$17,'模板使用说明&amp;基础参数'!$E$24),IF(I6463="EO",IF($C$1="预估功能点",'模板使用说明&amp;基础参数'!$E$18,'模板使用说明&amp;基础参数'!$E$25),IF(I6463="EQ",IF($C$1="预估功能点",'模板使用说明&amp;基础参数'!$E$19,'模板使用说明&amp;基础参数'!$E$26),"")))))</f>
        <v/>
      </c>
      <c r="K6463" s="80"/>
      <c r="L6463" s="80"/>
      <c r="M6463" s="81" t="str">
        <f>IF(J6463="","",IF(K6463="高",IF(L6463="删除",J6463*'模板使用说明&amp;基础参数'!$E$5*'模板使用说明&amp;基础参数'!$E$12,IF(L6463="修改",J6463*'模板使用说明&amp;基础参数'!$E$5*'模板使用说明&amp;基础参数'!$E$11,J6463*'模板使用说明&amp;基础参数'!$E$5*'模板使用说明&amp;基础参数'!$E$10)),IF(K6463="中",IF(L6463="删除",J6463*'模板使用说明&amp;基础参数'!$E$6*'模板使用说明&amp;基础参数'!$E$12,IF(L6463="修改",J6463*'模板使用说明&amp;基础参数'!$E$6*'模板使用说明&amp;基础参数'!$E$11,J6463*'模板使用说明&amp;基础参数'!$E$6*'模板使用说明&amp;基础参数'!$E$10)),IF(L6463="删除",J6463*'模板使用说明&amp;基础参数'!$E$7*'模板使用说明&amp;基础参数'!$E$12,IF(L6463="修改",J6463*'模板使用说明&amp;基础参数'!$E$7*'模板使用说明&amp;基础参数'!$E$11,J6463*'模板使用说明&amp;基础参数'!$E$7*'模板使用说明&amp;基础参数'!$E$10)))))</f>
        <v/>
      </c>
      <c r="N6463" s="82"/>
    </row>
    <row r="6464" spans="1:14">
      <c r="A6464" s="76">
        <f t="shared" si="111"/>
        <v>6459</v>
      </c>
      <c r="B6464" s="77"/>
      <c r="C6464" s="77"/>
      <c r="D6464" s="77"/>
      <c r="E6464" s="77"/>
      <c r="F6464" s="77"/>
      <c r="G6464" s="77"/>
      <c r="H6464" s="78"/>
      <c r="I6464" s="76"/>
      <c r="J6464" s="8" t="str">
        <f>IF(I6464="ILF",IF($C$1="预估功能点",'模板使用说明&amp;基础参数'!$E$15,'模板使用说明&amp;基础参数'!$E$22),IF(I6464="EIF",IF($C$1="预估功能点",'模板使用说明&amp;基础参数'!$E$16,'模板使用说明&amp;基础参数'!$E$23),IF(I6464="EI",IF($C$1="预估功能点",'模板使用说明&amp;基础参数'!$E$17,'模板使用说明&amp;基础参数'!$E$24),IF(I6464="EO",IF($C$1="预估功能点",'模板使用说明&amp;基础参数'!$E$18,'模板使用说明&amp;基础参数'!$E$25),IF(I6464="EQ",IF($C$1="预估功能点",'模板使用说明&amp;基础参数'!$E$19,'模板使用说明&amp;基础参数'!$E$26),"")))))</f>
        <v/>
      </c>
      <c r="K6464" s="80"/>
      <c r="L6464" s="80"/>
      <c r="M6464" s="81" t="str">
        <f>IF(J6464="","",IF(K6464="高",IF(L6464="删除",J6464*'模板使用说明&amp;基础参数'!$E$5*'模板使用说明&amp;基础参数'!$E$12,IF(L6464="修改",J6464*'模板使用说明&amp;基础参数'!$E$5*'模板使用说明&amp;基础参数'!$E$11,J6464*'模板使用说明&amp;基础参数'!$E$5*'模板使用说明&amp;基础参数'!$E$10)),IF(K6464="中",IF(L6464="删除",J6464*'模板使用说明&amp;基础参数'!$E$6*'模板使用说明&amp;基础参数'!$E$12,IF(L6464="修改",J6464*'模板使用说明&amp;基础参数'!$E$6*'模板使用说明&amp;基础参数'!$E$11,J6464*'模板使用说明&amp;基础参数'!$E$6*'模板使用说明&amp;基础参数'!$E$10)),IF(L6464="删除",J6464*'模板使用说明&amp;基础参数'!$E$7*'模板使用说明&amp;基础参数'!$E$12,IF(L6464="修改",J6464*'模板使用说明&amp;基础参数'!$E$7*'模板使用说明&amp;基础参数'!$E$11,J6464*'模板使用说明&amp;基础参数'!$E$7*'模板使用说明&amp;基础参数'!$E$10)))))</f>
        <v/>
      </c>
      <c r="N6464" s="82"/>
    </row>
    <row r="6465" spans="1:14">
      <c r="A6465" s="76">
        <f t="shared" si="111"/>
        <v>6460</v>
      </c>
      <c r="B6465" s="77"/>
      <c r="C6465" s="77"/>
      <c r="D6465" s="77"/>
      <c r="E6465" s="77"/>
      <c r="F6465" s="77"/>
      <c r="G6465" s="77"/>
      <c r="H6465" s="78"/>
      <c r="I6465" s="76"/>
      <c r="J6465" s="8" t="str">
        <f>IF(I6465="ILF",IF($C$1="预估功能点",'模板使用说明&amp;基础参数'!$E$15,'模板使用说明&amp;基础参数'!$E$22),IF(I6465="EIF",IF($C$1="预估功能点",'模板使用说明&amp;基础参数'!$E$16,'模板使用说明&amp;基础参数'!$E$23),IF(I6465="EI",IF($C$1="预估功能点",'模板使用说明&amp;基础参数'!$E$17,'模板使用说明&amp;基础参数'!$E$24),IF(I6465="EO",IF($C$1="预估功能点",'模板使用说明&amp;基础参数'!$E$18,'模板使用说明&amp;基础参数'!$E$25),IF(I6465="EQ",IF($C$1="预估功能点",'模板使用说明&amp;基础参数'!$E$19,'模板使用说明&amp;基础参数'!$E$26),"")))))</f>
        <v/>
      </c>
      <c r="K6465" s="80"/>
      <c r="L6465" s="80"/>
      <c r="M6465" s="81" t="str">
        <f>IF(J6465="","",IF(K6465="高",IF(L6465="删除",J6465*'模板使用说明&amp;基础参数'!$E$5*'模板使用说明&amp;基础参数'!$E$12,IF(L6465="修改",J6465*'模板使用说明&amp;基础参数'!$E$5*'模板使用说明&amp;基础参数'!$E$11,J6465*'模板使用说明&amp;基础参数'!$E$5*'模板使用说明&amp;基础参数'!$E$10)),IF(K6465="中",IF(L6465="删除",J6465*'模板使用说明&amp;基础参数'!$E$6*'模板使用说明&amp;基础参数'!$E$12,IF(L6465="修改",J6465*'模板使用说明&amp;基础参数'!$E$6*'模板使用说明&amp;基础参数'!$E$11,J6465*'模板使用说明&amp;基础参数'!$E$6*'模板使用说明&amp;基础参数'!$E$10)),IF(L6465="删除",J6465*'模板使用说明&amp;基础参数'!$E$7*'模板使用说明&amp;基础参数'!$E$12,IF(L6465="修改",J6465*'模板使用说明&amp;基础参数'!$E$7*'模板使用说明&amp;基础参数'!$E$11,J6465*'模板使用说明&amp;基础参数'!$E$7*'模板使用说明&amp;基础参数'!$E$10)))))</f>
        <v/>
      </c>
      <c r="N6465" s="82"/>
    </row>
    <row r="6466" spans="1:14">
      <c r="A6466" s="76">
        <f t="shared" si="111"/>
        <v>6461</v>
      </c>
      <c r="B6466" s="77"/>
      <c r="C6466" s="77"/>
      <c r="D6466" s="77"/>
      <c r="E6466" s="77"/>
      <c r="F6466" s="77"/>
      <c r="G6466" s="77"/>
      <c r="H6466" s="78"/>
      <c r="I6466" s="76"/>
      <c r="J6466" s="8" t="str">
        <f>IF(I6466="ILF",IF($C$1="预估功能点",'模板使用说明&amp;基础参数'!$E$15,'模板使用说明&amp;基础参数'!$E$22),IF(I6466="EIF",IF($C$1="预估功能点",'模板使用说明&amp;基础参数'!$E$16,'模板使用说明&amp;基础参数'!$E$23),IF(I6466="EI",IF($C$1="预估功能点",'模板使用说明&amp;基础参数'!$E$17,'模板使用说明&amp;基础参数'!$E$24),IF(I6466="EO",IF($C$1="预估功能点",'模板使用说明&amp;基础参数'!$E$18,'模板使用说明&amp;基础参数'!$E$25),IF(I6466="EQ",IF($C$1="预估功能点",'模板使用说明&amp;基础参数'!$E$19,'模板使用说明&amp;基础参数'!$E$26),"")))))</f>
        <v/>
      </c>
      <c r="K6466" s="80"/>
      <c r="L6466" s="80"/>
      <c r="M6466" s="81" t="str">
        <f>IF(J6466="","",IF(K6466="高",IF(L6466="删除",J6466*'模板使用说明&amp;基础参数'!$E$5*'模板使用说明&amp;基础参数'!$E$12,IF(L6466="修改",J6466*'模板使用说明&amp;基础参数'!$E$5*'模板使用说明&amp;基础参数'!$E$11,J6466*'模板使用说明&amp;基础参数'!$E$5*'模板使用说明&amp;基础参数'!$E$10)),IF(K6466="中",IF(L6466="删除",J6466*'模板使用说明&amp;基础参数'!$E$6*'模板使用说明&amp;基础参数'!$E$12,IF(L6466="修改",J6466*'模板使用说明&amp;基础参数'!$E$6*'模板使用说明&amp;基础参数'!$E$11,J6466*'模板使用说明&amp;基础参数'!$E$6*'模板使用说明&amp;基础参数'!$E$10)),IF(L6466="删除",J6466*'模板使用说明&amp;基础参数'!$E$7*'模板使用说明&amp;基础参数'!$E$12,IF(L6466="修改",J6466*'模板使用说明&amp;基础参数'!$E$7*'模板使用说明&amp;基础参数'!$E$11,J6466*'模板使用说明&amp;基础参数'!$E$7*'模板使用说明&amp;基础参数'!$E$10)))))</f>
        <v/>
      </c>
      <c r="N6466" s="82"/>
    </row>
    <row r="6467" spans="1:14">
      <c r="A6467" s="76">
        <f t="shared" si="111"/>
        <v>6462</v>
      </c>
      <c r="B6467" s="77"/>
      <c r="C6467" s="77"/>
      <c r="D6467" s="77"/>
      <c r="E6467" s="77"/>
      <c r="F6467" s="77"/>
      <c r="G6467" s="77"/>
      <c r="H6467" s="78"/>
      <c r="I6467" s="76"/>
      <c r="J6467" s="8" t="str">
        <f>IF(I6467="ILF",IF($C$1="预估功能点",'模板使用说明&amp;基础参数'!$E$15,'模板使用说明&amp;基础参数'!$E$22),IF(I6467="EIF",IF($C$1="预估功能点",'模板使用说明&amp;基础参数'!$E$16,'模板使用说明&amp;基础参数'!$E$23),IF(I6467="EI",IF($C$1="预估功能点",'模板使用说明&amp;基础参数'!$E$17,'模板使用说明&amp;基础参数'!$E$24),IF(I6467="EO",IF($C$1="预估功能点",'模板使用说明&amp;基础参数'!$E$18,'模板使用说明&amp;基础参数'!$E$25),IF(I6467="EQ",IF($C$1="预估功能点",'模板使用说明&amp;基础参数'!$E$19,'模板使用说明&amp;基础参数'!$E$26),"")))))</f>
        <v/>
      </c>
      <c r="K6467" s="80"/>
      <c r="L6467" s="80"/>
      <c r="M6467" s="81" t="str">
        <f>IF(J6467="","",IF(K6467="高",IF(L6467="删除",J6467*'模板使用说明&amp;基础参数'!$E$5*'模板使用说明&amp;基础参数'!$E$12,IF(L6467="修改",J6467*'模板使用说明&amp;基础参数'!$E$5*'模板使用说明&amp;基础参数'!$E$11,J6467*'模板使用说明&amp;基础参数'!$E$5*'模板使用说明&amp;基础参数'!$E$10)),IF(K6467="中",IF(L6467="删除",J6467*'模板使用说明&amp;基础参数'!$E$6*'模板使用说明&amp;基础参数'!$E$12,IF(L6467="修改",J6467*'模板使用说明&amp;基础参数'!$E$6*'模板使用说明&amp;基础参数'!$E$11,J6467*'模板使用说明&amp;基础参数'!$E$6*'模板使用说明&amp;基础参数'!$E$10)),IF(L6467="删除",J6467*'模板使用说明&amp;基础参数'!$E$7*'模板使用说明&amp;基础参数'!$E$12,IF(L6467="修改",J6467*'模板使用说明&amp;基础参数'!$E$7*'模板使用说明&amp;基础参数'!$E$11,J6467*'模板使用说明&amp;基础参数'!$E$7*'模板使用说明&amp;基础参数'!$E$10)))))</f>
        <v/>
      </c>
      <c r="N6467" s="82"/>
    </row>
    <row r="6468" spans="1:14">
      <c r="A6468" s="76">
        <f t="shared" ref="A6468:A6531" si="112">ROW()-5</f>
        <v>6463</v>
      </c>
      <c r="B6468" s="77"/>
      <c r="C6468" s="77"/>
      <c r="D6468" s="77"/>
      <c r="E6468" s="77"/>
      <c r="F6468" s="77"/>
      <c r="G6468" s="77"/>
      <c r="H6468" s="78"/>
      <c r="I6468" s="76"/>
      <c r="J6468" s="8" t="str">
        <f>IF(I6468="ILF",IF($C$1="预估功能点",'模板使用说明&amp;基础参数'!$E$15,'模板使用说明&amp;基础参数'!$E$22),IF(I6468="EIF",IF($C$1="预估功能点",'模板使用说明&amp;基础参数'!$E$16,'模板使用说明&amp;基础参数'!$E$23),IF(I6468="EI",IF($C$1="预估功能点",'模板使用说明&amp;基础参数'!$E$17,'模板使用说明&amp;基础参数'!$E$24),IF(I6468="EO",IF($C$1="预估功能点",'模板使用说明&amp;基础参数'!$E$18,'模板使用说明&amp;基础参数'!$E$25),IF(I6468="EQ",IF($C$1="预估功能点",'模板使用说明&amp;基础参数'!$E$19,'模板使用说明&amp;基础参数'!$E$26),"")))))</f>
        <v/>
      </c>
      <c r="K6468" s="80"/>
      <c r="L6468" s="80"/>
      <c r="M6468" s="81" t="str">
        <f>IF(J6468="","",IF(K6468="高",IF(L6468="删除",J6468*'模板使用说明&amp;基础参数'!$E$5*'模板使用说明&amp;基础参数'!$E$12,IF(L6468="修改",J6468*'模板使用说明&amp;基础参数'!$E$5*'模板使用说明&amp;基础参数'!$E$11,J6468*'模板使用说明&amp;基础参数'!$E$5*'模板使用说明&amp;基础参数'!$E$10)),IF(K6468="中",IF(L6468="删除",J6468*'模板使用说明&amp;基础参数'!$E$6*'模板使用说明&amp;基础参数'!$E$12,IF(L6468="修改",J6468*'模板使用说明&amp;基础参数'!$E$6*'模板使用说明&amp;基础参数'!$E$11,J6468*'模板使用说明&amp;基础参数'!$E$6*'模板使用说明&amp;基础参数'!$E$10)),IF(L6468="删除",J6468*'模板使用说明&amp;基础参数'!$E$7*'模板使用说明&amp;基础参数'!$E$12,IF(L6468="修改",J6468*'模板使用说明&amp;基础参数'!$E$7*'模板使用说明&amp;基础参数'!$E$11,J6468*'模板使用说明&amp;基础参数'!$E$7*'模板使用说明&amp;基础参数'!$E$10)))))</f>
        <v/>
      </c>
      <c r="N6468" s="82"/>
    </row>
    <row r="6469" spans="1:14">
      <c r="A6469" s="76">
        <f t="shared" si="112"/>
        <v>6464</v>
      </c>
      <c r="B6469" s="77"/>
      <c r="C6469" s="77"/>
      <c r="D6469" s="77"/>
      <c r="E6469" s="77"/>
      <c r="F6469" s="77"/>
      <c r="G6469" s="77"/>
      <c r="H6469" s="78"/>
      <c r="I6469" s="76"/>
      <c r="J6469" s="8" t="str">
        <f>IF(I6469="ILF",IF($C$1="预估功能点",'模板使用说明&amp;基础参数'!$E$15,'模板使用说明&amp;基础参数'!$E$22),IF(I6469="EIF",IF($C$1="预估功能点",'模板使用说明&amp;基础参数'!$E$16,'模板使用说明&amp;基础参数'!$E$23),IF(I6469="EI",IF($C$1="预估功能点",'模板使用说明&amp;基础参数'!$E$17,'模板使用说明&amp;基础参数'!$E$24),IF(I6469="EO",IF($C$1="预估功能点",'模板使用说明&amp;基础参数'!$E$18,'模板使用说明&amp;基础参数'!$E$25),IF(I6469="EQ",IF($C$1="预估功能点",'模板使用说明&amp;基础参数'!$E$19,'模板使用说明&amp;基础参数'!$E$26),"")))))</f>
        <v/>
      </c>
      <c r="K6469" s="80"/>
      <c r="L6469" s="80"/>
      <c r="M6469" s="81" t="str">
        <f>IF(J6469="","",IF(K6469="高",IF(L6469="删除",J6469*'模板使用说明&amp;基础参数'!$E$5*'模板使用说明&amp;基础参数'!$E$12,IF(L6469="修改",J6469*'模板使用说明&amp;基础参数'!$E$5*'模板使用说明&amp;基础参数'!$E$11,J6469*'模板使用说明&amp;基础参数'!$E$5*'模板使用说明&amp;基础参数'!$E$10)),IF(K6469="中",IF(L6469="删除",J6469*'模板使用说明&amp;基础参数'!$E$6*'模板使用说明&amp;基础参数'!$E$12,IF(L6469="修改",J6469*'模板使用说明&amp;基础参数'!$E$6*'模板使用说明&amp;基础参数'!$E$11,J6469*'模板使用说明&amp;基础参数'!$E$6*'模板使用说明&amp;基础参数'!$E$10)),IF(L6469="删除",J6469*'模板使用说明&amp;基础参数'!$E$7*'模板使用说明&amp;基础参数'!$E$12,IF(L6469="修改",J6469*'模板使用说明&amp;基础参数'!$E$7*'模板使用说明&amp;基础参数'!$E$11,J6469*'模板使用说明&amp;基础参数'!$E$7*'模板使用说明&amp;基础参数'!$E$10)))))</f>
        <v/>
      </c>
      <c r="N6469" s="82"/>
    </row>
    <row r="6470" spans="1:14">
      <c r="A6470" s="76">
        <f t="shared" si="112"/>
        <v>6465</v>
      </c>
      <c r="B6470" s="77"/>
      <c r="C6470" s="77"/>
      <c r="D6470" s="77"/>
      <c r="E6470" s="77"/>
      <c r="F6470" s="77"/>
      <c r="G6470" s="77"/>
      <c r="H6470" s="78"/>
      <c r="I6470" s="76"/>
      <c r="J6470" s="8" t="str">
        <f>IF(I6470="ILF",IF($C$1="预估功能点",'模板使用说明&amp;基础参数'!$E$15,'模板使用说明&amp;基础参数'!$E$22),IF(I6470="EIF",IF($C$1="预估功能点",'模板使用说明&amp;基础参数'!$E$16,'模板使用说明&amp;基础参数'!$E$23),IF(I6470="EI",IF($C$1="预估功能点",'模板使用说明&amp;基础参数'!$E$17,'模板使用说明&amp;基础参数'!$E$24),IF(I6470="EO",IF($C$1="预估功能点",'模板使用说明&amp;基础参数'!$E$18,'模板使用说明&amp;基础参数'!$E$25),IF(I6470="EQ",IF($C$1="预估功能点",'模板使用说明&amp;基础参数'!$E$19,'模板使用说明&amp;基础参数'!$E$26),"")))))</f>
        <v/>
      </c>
      <c r="K6470" s="80"/>
      <c r="L6470" s="80"/>
      <c r="M6470" s="81" t="str">
        <f>IF(J6470="","",IF(K6470="高",IF(L6470="删除",J6470*'模板使用说明&amp;基础参数'!$E$5*'模板使用说明&amp;基础参数'!$E$12,IF(L6470="修改",J6470*'模板使用说明&amp;基础参数'!$E$5*'模板使用说明&amp;基础参数'!$E$11,J6470*'模板使用说明&amp;基础参数'!$E$5*'模板使用说明&amp;基础参数'!$E$10)),IF(K6470="中",IF(L6470="删除",J6470*'模板使用说明&amp;基础参数'!$E$6*'模板使用说明&amp;基础参数'!$E$12,IF(L6470="修改",J6470*'模板使用说明&amp;基础参数'!$E$6*'模板使用说明&amp;基础参数'!$E$11,J6470*'模板使用说明&amp;基础参数'!$E$6*'模板使用说明&amp;基础参数'!$E$10)),IF(L6470="删除",J6470*'模板使用说明&amp;基础参数'!$E$7*'模板使用说明&amp;基础参数'!$E$12,IF(L6470="修改",J6470*'模板使用说明&amp;基础参数'!$E$7*'模板使用说明&amp;基础参数'!$E$11,J6470*'模板使用说明&amp;基础参数'!$E$7*'模板使用说明&amp;基础参数'!$E$10)))))</f>
        <v/>
      </c>
      <c r="N6470" s="82"/>
    </row>
    <row r="6471" spans="1:14">
      <c r="A6471" s="76">
        <f t="shared" si="112"/>
        <v>6466</v>
      </c>
      <c r="B6471" s="77"/>
      <c r="C6471" s="77"/>
      <c r="D6471" s="77"/>
      <c r="E6471" s="77"/>
      <c r="F6471" s="77"/>
      <c r="G6471" s="77"/>
      <c r="H6471" s="78"/>
      <c r="I6471" s="76"/>
      <c r="J6471" s="8" t="str">
        <f>IF(I6471="ILF",IF($C$1="预估功能点",'模板使用说明&amp;基础参数'!$E$15,'模板使用说明&amp;基础参数'!$E$22),IF(I6471="EIF",IF($C$1="预估功能点",'模板使用说明&amp;基础参数'!$E$16,'模板使用说明&amp;基础参数'!$E$23),IF(I6471="EI",IF($C$1="预估功能点",'模板使用说明&amp;基础参数'!$E$17,'模板使用说明&amp;基础参数'!$E$24),IF(I6471="EO",IF($C$1="预估功能点",'模板使用说明&amp;基础参数'!$E$18,'模板使用说明&amp;基础参数'!$E$25),IF(I6471="EQ",IF($C$1="预估功能点",'模板使用说明&amp;基础参数'!$E$19,'模板使用说明&amp;基础参数'!$E$26),"")))))</f>
        <v/>
      </c>
      <c r="K6471" s="80"/>
      <c r="L6471" s="80"/>
      <c r="M6471" s="81" t="str">
        <f>IF(J6471="","",IF(K6471="高",IF(L6471="删除",J6471*'模板使用说明&amp;基础参数'!$E$5*'模板使用说明&amp;基础参数'!$E$12,IF(L6471="修改",J6471*'模板使用说明&amp;基础参数'!$E$5*'模板使用说明&amp;基础参数'!$E$11,J6471*'模板使用说明&amp;基础参数'!$E$5*'模板使用说明&amp;基础参数'!$E$10)),IF(K6471="中",IF(L6471="删除",J6471*'模板使用说明&amp;基础参数'!$E$6*'模板使用说明&amp;基础参数'!$E$12,IF(L6471="修改",J6471*'模板使用说明&amp;基础参数'!$E$6*'模板使用说明&amp;基础参数'!$E$11,J6471*'模板使用说明&amp;基础参数'!$E$6*'模板使用说明&amp;基础参数'!$E$10)),IF(L6471="删除",J6471*'模板使用说明&amp;基础参数'!$E$7*'模板使用说明&amp;基础参数'!$E$12,IF(L6471="修改",J6471*'模板使用说明&amp;基础参数'!$E$7*'模板使用说明&amp;基础参数'!$E$11,J6471*'模板使用说明&amp;基础参数'!$E$7*'模板使用说明&amp;基础参数'!$E$10)))))</f>
        <v/>
      </c>
      <c r="N6471" s="82"/>
    </row>
    <row r="6472" spans="1:14">
      <c r="A6472" s="76">
        <f t="shared" si="112"/>
        <v>6467</v>
      </c>
      <c r="B6472" s="77"/>
      <c r="C6472" s="77"/>
      <c r="D6472" s="77"/>
      <c r="E6472" s="77"/>
      <c r="F6472" s="77"/>
      <c r="G6472" s="77"/>
      <c r="H6472" s="78"/>
      <c r="I6472" s="76"/>
      <c r="J6472" s="8" t="str">
        <f>IF(I6472="ILF",IF($C$1="预估功能点",'模板使用说明&amp;基础参数'!$E$15,'模板使用说明&amp;基础参数'!$E$22),IF(I6472="EIF",IF($C$1="预估功能点",'模板使用说明&amp;基础参数'!$E$16,'模板使用说明&amp;基础参数'!$E$23),IF(I6472="EI",IF($C$1="预估功能点",'模板使用说明&amp;基础参数'!$E$17,'模板使用说明&amp;基础参数'!$E$24),IF(I6472="EO",IF($C$1="预估功能点",'模板使用说明&amp;基础参数'!$E$18,'模板使用说明&amp;基础参数'!$E$25),IF(I6472="EQ",IF($C$1="预估功能点",'模板使用说明&amp;基础参数'!$E$19,'模板使用说明&amp;基础参数'!$E$26),"")))))</f>
        <v/>
      </c>
      <c r="K6472" s="80"/>
      <c r="L6472" s="80"/>
      <c r="M6472" s="81" t="str">
        <f>IF(J6472="","",IF(K6472="高",IF(L6472="删除",J6472*'模板使用说明&amp;基础参数'!$E$5*'模板使用说明&amp;基础参数'!$E$12,IF(L6472="修改",J6472*'模板使用说明&amp;基础参数'!$E$5*'模板使用说明&amp;基础参数'!$E$11,J6472*'模板使用说明&amp;基础参数'!$E$5*'模板使用说明&amp;基础参数'!$E$10)),IF(K6472="中",IF(L6472="删除",J6472*'模板使用说明&amp;基础参数'!$E$6*'模板使用说明&amp;基础参数'!$E$12,IF(L6472="修改",J6472*'模板使用说明&amp;基础参数'!$E$6*'模板使用说明&amp;基础参数'!$E$11,J6472*'模板使用说明&amp;基础参数'!$E$6*'模板使用说明&amp;基础参数'!$E$10)),IF(L6472="删除",J6472*'模板使用说明&amp;基础参数'!$E$7*'模板使用说明&amp;基础参数'!$E$12,IF(L6472="修改",J6472*'模板使用说明&amp;基础参数'!$E$7*'模板使用说明&amp;基础参数'!$E$11,J6472*'模板使用说明&amp;基础参数'!$E$7*'模板使用说明&amp;基础参数'!$E$10)))))</f>
        <v/>
      </c>
      <c r="N6472" s="82"/>
    </row>
    <row r="6473" spans="1:14">
      <c r="A6473" s="76">
        <f t="shared" si="112"/>
        <v>6468</v>
      </c>
      <c r="B6473" s="77"/>
      <c r="C6473" s="77"/>
      <c r="D6473" s="77"/>
      <c r="E6473" s="77"/>
      <c r="F6473" s="77"/>
      <c r="G6473" s="77"/>
      <c r="H6473" s="78"/>
      <c r="I6473" s="76"/>
      <c r="J6473" s="8" t="str">
        <f>IF(I6473="ILF",IF($C$1="预估功能点",'模板使用说明&amp;基础参数'!$E$15,'模板使用说明&amp;基础参数'!$E$22),IF(I6473="EIF",IF($C$1="预估功能点",'模板使用说明&amp;基础参数'!$E$16,'模板使用说明&amp;基础参数'!$E$23),IF(I6473="EI",IF($C$1="预估功能点",'模板使用说明&amp;基础参数'!$E$17,'模板使用说明&amp;基础参数'!$E$24),IF(I6473="EO",IF($C$1="预估功能点",'模板使用说明&amp;基础参数'!$E$18,'模板使用说明&amp;基础参数'!$E$25),IF(I6473="EQ",IF($C$1="预估功能点",'模板使用说明&amp;基础参数'!$E$19,'模板使用说明&amp;基础参数'!$E$26),"")))))</f>
        <v/>
      </c>
      <c r="K6473" s="80"/>
      <c r="L6473" s="80"/>
      <c r="M6473" s="81" t="str">
        <f>IF(J6473="","",IF(K6473="高",IF(L6473="删除",J6473*'模板使用说明&amp;基础参数'!$E$5*'模板使用说明&amp;基础参数'!$E$12,IF(L6473="修改",J6473*'模板使用说明&amp;基础参数'!$E$5*'模板使用说明&amp;基础参数'!$E$11,J6473*'模板使用说明&amp;基础参数'!$E$5*'模板使用说明&amp;基础参数'!$E$10)),IF(K6473="中",IF(L6473="删除",J6473*'模板使用说明&amp;基础参数'!$E$6*'模板使用说明&amp;基础参数'!$E$12,IF(L6473="修改",J6473*'模板使用说明&amp;基础参数'!$E$6*'模板使用说明&amp;基础参数'!$E$11,J6473*'模板使用说明&amp;基础参数'!$E$6*'模板使用说明&amp;基础参数'!$E$10)),IF(L6473="删除",J6473*'模板使用说明&amp;基础参数'!$E$7*'模板使用说明&amp;基础参数'!$E$12,IF(L6473="修改",J6473*'模板使用说明&amp;基础参数'!$E$7*'模板使用说明&amp;基础参数'!$E$11,J6473*'模板使用说明&amp;基础参数'!$E$7*'模板使用说明&amp;基础参数'!$E$10)))))</f>
        <v/>
      </c>
      <c r="N6473" s="82"/>
    </row>
    <row r="6474" spans="1:14">
      <c r="A6474" s="76">
        <f t="shared" si="112"/>
        <v>6469</v>
      </c>
      <c r="B6474" s="77"/>
      <c r="C6474" s="77"/>
      <c r="D6474" s="77"/>
      <c r="E6474" s="77"/>
      <c r="F6474" s="77"/>
      <c r="G6474" s="77"/>
      <c r="H6474" s="78"/>
      <c r="I6474" s="76"/>
      <c r="J6474" s="8" t="str">
        <f>IF(I6474="ILF",IF($C$1="预估功能点",'模板使用说明&amp;基础参数'!$E$15,'模板使用说明&amp;基础参数'!$E$22),IF(I6474="EIF",IF($C$1="预估功能点",'模板使用说明&amp;基础参数'!$E$16,'模板使用说明&amp;基础参数'!$E$23),IF(I6474="EI",IF($C$1="预估功能点",'模板使用说明&amp;基础参数'!$E$17,'模板使用说明&amp;基础参数'!$E$24),IF(I6474="EO",IF($C$1="预估功能点",'模板使用说明&amp;基础参数'!$E$18,'模板使用说明&amp;基础参数'!$E$25),IF(I6474="EQ",IF($C$1="预估功能点",'模板使用说明&amp;基础参数'!$E$19,'模板使用说明&amp;基础参数'!$E$26),"")))))</f>
        <v/>
      </c>
      <c r="K6474" s="80"/>
      <c r="L6474" s="80"/>
      <c r="M6474" s="81" t="str">
        <f>IF(J6474="","",IF(K6474="高",IF(L6474="删除",J6474*'模板使用说明&amp;基础参数'!$E$5*'模板使用说明&amp;基础参数'!$E$12,IF(L6474="修改",J6474*'模板使用说明&amp;基础参数'!$E$5*'模板使用说明&amp;基础参数'!$E$11,J6474*'模板使用说明&amp;基础参数'!$E$5*'模板使用说明&amp;基础参数'!$E$10)),IF(K6474="中",IF(L6474="删除",J6474*'模板使用说明&amp;基础参数'!$E$6*'模板使用说明&amp;基础参数'!$E$12,IF(L6474="修改",J6474*'模板使用说明&amp;基础参数'!$E$6*'模板使用说明&amp;基础参数'!$E$11,J6474*'模板使用说明&amp;基础参数'!$E$6*'模板使用说明&amp;基础参数'!$E$10)),IF(L6474="删除",J6474*'模板使用说明&amp;基础参数'!$E$7*'模板使用说明&amp;基础参数'!$E$12,IF(L6474="修改",J6474*'模板使用说明&amp;基础参数'!$E$7*'模板使用说明&amp;基础参数'!$E$11,J6474*'模板使用说明&amp;基础参数'!$E$7*'模板使用说明&amp;基础参数'!$E$10)))))</f>
        <v/>
      </c>
      <c r="N6474" s="82"/>
    </row>
    <row r="6475" spans="1:14">
      <c r="A6475" s="76">
        <f t="shared" si="112"/>
        <v>6470</v>
      </c>
      <c r="B6475" s="77"/>
      <c r="C6475" s="77"/>
      <c r="D6475" s="77"/>
      <c r="E6475" s="77"/>
      <c r="F6475" s="77"/>
      <c r="G6475" s="77"/>
      <c r="H6475" s="78"/>
      <c r="I6475" s="76"/>
      <c r="J6475" s="8" t="str">
        <f>IF(I6475="ILF",IF($C$1="预估功能点",'模板使用说明&amp;基础参数'!$E$15,'模板使用说明&amp;基础参数'!$E$22),IF(I6475="EIF",IF($C$1="预估功能点",'模板使用说明&amp;基础参数'!$E$16,'模板使用说明&amp;基础参数'!$E$23),IF(I6475="EI",IF($C$1="预估功能点",'模板使用说明&amp;基础参数'!$E$17,'模板使用说明&amp;基础参数'!$E$24),IF(I6475="EO",IF($C$1="预估功能点",'模板使用说明&amp;基础参数'!$E$18,'模板使用说明&amp;基础参数'!$E$25),IF(I6475="EQ",IF($C$1="预估功能点",'模板使用说明&amp;基础参数'!$E$19,'模板使用说明&amp;基础参数'!$E$26),"")))))</f>
        <v/>
      </c>
      <c r="K6475" s="80"/>
      <c r="L6475" s="80"/>
      <c r="M6475" s="81" t="str">
        <f>IF(J6475="","",IF(K6475="高",IF(L6475="删除",J6475*'模板使用说明&amp;基础参数'!$E$5*'模板使用说明&amp;基础参数'!$E$12,IF(L6475="修改",J6475*'模板使用说明&amp;基础参数'!$E$5*'模板使用说明&amp;基础参数'!$E$11,J6475*'模板使用说明&amp;基础参数'!$E$5*'模板使用说明&amp;基础参数'!$E$10)),IF(K6475="中",IF(L6475="删除",J6475*'模板使用说明&amp;基础参数'!$E$6*'模板使用说明&amp;基础参数'!$E$12,IF(L6475="修改",J6475*'模板使用说明&amp;基础参数'!$E$6*'模板使用说明&amp;基础参数'!$E$11,J6475*'模板使用说明&amp;基础参数'!$E$6*'模板使用说明&amp;基础参数'!$E$10)),IF(L6475="删除",J6475*'模板使用说明&amp;基础参数'!$E$7*'模板使用说明&amp;基础参数'!$E$12,IF(L6475="修改",J6475*'模板使用说明&amp;基础参数'!$E$7*'模板使用说明&amp;基础参数'!$E$11,J6475*'模板使用说明&amp;基础参数'!$E$7*'模板使用说明&amp;基础参数'!$E$10)))))</f>
        <v/>
      </c>
      <c r="N6475" s="82"/>
    </row>
    <row r="6476" spans="1:14">
      <c r="A6476" s="76">
        <f t="shared" si="112"/>
        <v>6471</v>
      </c>
      <c r="B6476" s="77"/>
      <c r="C6476" s="77"/>
      <c r="D6476" s="77"/>
      <c r="E6476" s="77"/>
      <c r="F6476" s="77"/>
      <c r="G6476" s="77"/>
      <c r="H6476" s="78"/>
      <c r="I6476" s="76"/>
      <c r="J6476" s="8" t="str">
        <f>IF(I6476="ILF",IF($C$1="预估功能点",'模板使用说明&amp;基础参数'!$E$15,'模板使用说明&amp;基础参数'!$E$22),IF(I6476="EIF",IF($C$1="预估功能点",'模板使用说明&amp;基础参数'!$E$16,'模板使用说明&amp;基础参数'!$E$23),IF(I6476="EI",IF($C$1="预估功能点",'模板使用说明&amp;基础参数'!$E$17,'模板使用说明&amp;基础参数'!$E$24),IF(I6476="EO",IF($C$1="预估功能点",'模板使用说明&amp;基础参数'!$E$18,'模板使用说明&amp;基础参数'!$E$25),IF(I6476="EQ",IF($C$1="预估功能点",'模板使用说明&amp;基础参数'!$E$19,'模板使用说明&amp;基础参数'!$E$26),"")))))</f>
        <v/>
      </c>
      <c r="K6476" s="80"/>
      <c r="L6476" s="80"/>
      <c r="M6476" s="81" t="str">
        <f>IF(J6476="","",IF(K6476="高",IF(L6476="删除",J6476*'模板使用说明&amp;基础参数'!$E$5*'模板使用说明&amp;基础参数'!$E$12,IF(L6476="修改",J6476*'模板使用说明&amp;基础参数'!$E$5*'模板使用说明&amp;基础参数'!$E$11,J6476*'模板使用说明&amp;基础参数'!$E$5*'模板使用说明&amp;基础参数'!$E$10)),IF(K6476="中",IF(L6476="删除",J6476*'模板使用说明&amp;基础参数'!$E$6*'模板使用说明&amp;基础参数'!$E$12,IF(L6476="修改",J6476*'模板使用说明&amp;基础参数'!$E$6*'模板使用说明&amp;基础参数'!$E$11,J6476*'模板使用说明&amp;基础参数'!$E$6*'模板使用说明&amp;基础参数'!$E$10)),IF(L6476="删除",J6476*'模板使用说明&amp;基础参数'!$E$7*'模板使用说明&amp;基础参数'!$E$12,IF(L6476="修改",J6476*'模板使用说明&amp;基础参数'!$E$7*'模板使用说明&amp;基础参数'!$E$11,J6476*'模板使用说明&amp;基础参数'!$E$7*'模板使用说明&amp;基础参数'!$E$10)))))</f>
        <v/>
      </c>
      <c r="N6476" s="82"/>
    </row>
    <row r="6477" spans="1:14">
      <c r="A6477" s="76">
        <f t="shared" si="112"/>
        <v>6472</v>
      </c>
      <c r="B6477" s="77"/>
      <c r="C6477" s="77"/>
      <c r="D6477" s="77"/>
      <c r="E6477" s="77"/>
      <c r="F6477" s="77"/>
      <c r="G6477" s="77"/>
      <c r="H6477" s="78"/>
      <c r="I6477" s="76"/>
      <c r="J6477" s="8" t="str">
        <f>IF(I6477="ILF",IF($C$1="预估功能点",'模板使用说明&amp;基础参数'!$E$15,'模板使用说明&amp;基础参数'!$E$22),IF(I6477="EIF",IF($C$1="预估功能点",'模板使用说明&amp;基础参数'!$E$16,'模板使用说明&amp;基础参数'!$E$23),IF(I6477="EI",IF($C$1="预估功能点",'模板使用说明&amp;基础参数'!$E$17,'模板使用说明&amp;基础参数'!$E$24),IF(I6477="EO",IF($C$1="预估功能点",'模板使用说明&amp;基础参数'!$E$18,'模板使用说明&amp;基础参数'!$E$25),IF(I6477="EQ",IF($C$1="预估功能点",'模板使用说明&amp;基础参数'!$E$19,'模板使用说明&amp;基础参数'!$E$26),"")))))</f>
        <v/>
      </c>
      <c r="K6477" s="80"/>
      <c r="L6477" s="80"/>
      <c r="M6477" s="81" t="str">
        <f>IF(J6477="","",IF(K6477="高",IF(L6477="删除",J6477*'模板使用说明&amp;基础参数'!$E$5*'模板使用说明&amp;基础参数'!$E$12,IF(L6477="修改",J6477*'模板使用说明&amp;基础参数'!$E$5*'模板使用说明&amp;基础参数'!$E$11,J6477*'模板使用说明&amp;基础参数'!$E$5*'模板使用说明&amp;基础参数'!$E$10)),IF(K6477="中",IF(L6477="删除",J6477*'模板使用说明&amp;基础参数'!$E$6*'模板使用说明&amp;基础参数'!$E$12,IF(L6477="修改",J6477*'模板使用说明&amp;基础参数'!$E$6*'模板使用说明&amp;基础参数'!$E$11,J6477*'模板使用说明&amp;基础参数'!$E$6*'模板使用说明&amp;基础参数'!$E$10)),IF(L6477="删除",J6477*'模板使用说明&amp;基础参数'!$E$7*'模板使用说明&amp;基础参数'!$E$12,IF(L6477="修改",J6477*'模板使用说明&amp;基础参数'!$E$7*'模板使用说明&amp;基础参数'!$E$11,J6477*'模板使用说明&amp;基础参数'!$E$7*'模板使用说明&amp;基础参数'!$E$10)))))</f>
        <v/>
      </c>
      <c r="N6477" s="82"/>
    </row>
    <row r="6478" spans="1:14">
      <c r="A6478" s="76">
        <f t="shared" si="112"/>
        <v>6473</v>
      </c>
      <c r="B6478" s="77"/>
      <c r="C6478" s="77"/>
      <c r="D6478" s="77"/>
      <c r="E6478" s="77"/>
      <c r="F6478" s="77"/>
      <c r="G6478" s="77"/>
      <c r="H6478" s="78"/>
      <c r="I6478" s="76"/>
      <c r="J6478" s="8" t="str">
        <f>IF(I6478="ILF",IF($C$1="预估功能点",'模板使用说明&amp;基础参数'!$E$15,'模板使用说明&amp;基础参数'!$E$22),IF(I6478="EIF",IF($C$1="预估功能点",'模板使用说明&amp;基础参数'!$E$16,'模板使用说明&amp;基础参数'!$E$23),IF(I6478="EI",IF($C$1="预估功能点",'模板使用说明&amp;基础参数'!$E$17,'模板使用说明&amp;基础参数'!$E$24),IF(I6478="EO",IF($C$1="预估功能点",'模板使用说明&amp;基础参数'!$E$18,'模板使用说明&amp;基础参数'!$E$25),IF(I6478="EQ",IF($C$1="预估功能点",'模板使用说明&amp;基础参数'!$E$19,'模板使用说明&amp;基础参数'!$E$26),"")))))</f>
        <v/>
      </c>
      <c r="K6478" s="80"/>
      <c r="L6478" s="80"/>
      <c r="M6478" s="81" t="str">
        <f>IF(J6478="","",IF(K6478="高",IF(L6478="删除",J6478*'模板使用说明&amp;基础参数'!$E$5*'模板使用说明&amp;基础参数'!$E$12,IF(L6478="修改",J6478*'模板使用说明&amp;基础参数'!$E$5*'模板使用说明&amp;基础参数'!$E$11,J6478*'模板使用说明&amp;基础参数'!$E$5*'模板使用说明&amp;基础参数'!$E$10)),IF(K6478="中",IF(L6478="删除",J6478*'模板使用说明&amp;基础参数'!$E$6*'模板使用说明&amp;基础参数'!$E$12,IF(L6478="修改",J6478*'模板使用说明&amp;基础参数'!$E$6*'模板使用说明&amp;基础参数'!$E$11,J6478*'模板使用说明&amp;基础参数'!$E$6*'模板使用说明&amp;基础参数'!$E$10)),IF(L6478="删除",J6478*'模板使用说明&amp;基础参数'!$E$7*'模板使用说明&amp;基础参数'!$E$12,IF(L6478="修改",J6478*'模板使用说明&amp;基础参数'!$E$7*'模板使用说明&amp;基础参数'!$E$11,J6478*'模板使用说明&amp;基础参数'!$E$7*'模板使用说明&amp;基础参数'!$E$10)))))</f>
        <v/>
      </c>
      <c r="N6478" s="82"/>
    </row>
    <row r="6479" spans="1:14">
      <c r="A6479" s="76">
        <f t="shared" si="112"/>
        <v>6474</v>
      </c>
      <c r="B6479" s="77"/>
      <c r="C6479" s="77"/>
      <c r="D6479" s="77"/>
      <c r="E6479" s="77"/>
      <c r="F6479" s="77"/>
      <c r="G6479" s="77"/>
      <c r="H6479" s="78"/>
      <c r="I6479" s="76"/>
      <c r="J6479" s="8" t="str">
        <f>IF(I6479="ILF",IF($C$1="预估功能点",'模板使用说明&amp;基础参数'!$E$15,'模板使用说明&amp;基础参数'!$E$22),IF(I6479="EIF",IF($C$1="预估功能点",'模板使用说明&amp;基础参数'!$E$16,'模板使用说明&amp;基础参数'!$E$23),IF(I6479="EI",IF($C$1="预估功能点",'模板使用说明&amp;基础参数'!$E$17,'模板使用说明&amp;基础参数'!$E$24),IF(I6479="EO",IF($C$1="预估功能点",'模板使用说明&amp;基础参数'!$E$18,'模板使用说明&amp;基础参数'!$E$25),IF(I6479="EQ",IF($C$1="预估功能点",'模板使用说明&amp;基础参数'!$E$19,'模板使用说明&amp;基础参数'!$E$26),"")))))</f>
        <v/>
      </c>
      <c r="K6479" s="80"/>
      <c r="L6479" s="80"/>
      <c r="M6479" s="81" t="str">
        <f>IF(J6479="","",IF(K6479="高",IF(L6479="删除",J6479*'模板使用说明&amp;基础参数'!$E$5*'模板使用说明&amp;基础参数'!$E$12,IF(L6479="修改",J6479*'模板使用说明&amp;基础参数'!$E$5*'模板使用说明&amp;基础参数'!$E$11,J6479*'模板使用说明&amp;基础参数'!$E$5*'模板使用说明&amp;基础参数'!$E$10)),IF(K6479="中",IF(L6479="删除",J6479*'模板使用说明&amp;基础参数'!$E$6*'模板使用说明&amp;基础参数'!$E$12,IF(L6479="修改",J6479*'模板使用说明&amp;基础参数'!$E$6*'模板使用说明&amp;基础参数'!$E$11,J6479*'模板使用说明&amp;基础参数'!$E$6*'模板使用说明&amp;基础参数'!$E$10)),IF(L6479="删除",J6479*'模板使用说明&amp;基础参数'!$E$7*'模板使用说明&amp;基础参数'!$E$12,IF(L6479="修改",J6479*'模板使用说明&amp;基础参数'!$E$7*'模板使用说明&amp;基础参数'!$E$11,J6479*'模板使用说明&amp;基础参数'!$E$7*'模板使用说明&amp;基础参数'!$E$10)))))</f>
        <v/>
      </c>
      <c r="N6479" s="82"/>
    </row>
    <row r="6480" spans="1:14">
      <c r="A6480" s="76">
        <f t="shared" si="112"/>
        <v>6475</v>
      </c>
      <c r="B6480" s="77"/>
      <c r="C6480" s="77"/>
      <c r="D6480" s="77"/>
      <c r="E6480" s="77"/>
      <c r="F6480" s="77"/>
      <c r="G6480" s="77"/>
      <c r="H6480" s="78"/>
      <c r="I6480" s="76"/>
      <c r="J6480" s="8" t="str">
        <f>IF(I6480="ILF",IF($C$1="预估功能点",'模板使用说明&amp;基础参数'!$E$15,'模板使用说明&amp;基础参数'!$E$22),IF(I6480="EIF",IF($C$1="预估功能点",'模板使用说明&amp;基础参数'!$E$16,'模板使用说明&amp;基础参数'!$E$23),IF(I6480="EI",IF($C$1="预估功能点",'模板使用说明&amp;基础参数'!$E$17,'模板使用说明&amp;基础参数'!$E$24),IF(I6480="EO",IF($C$1="预估功能点",'模板使用说明&amp;基础参数'!$E$18,'模板使用说明&amp;基础参数'!$E$25),IF(I6480="EQ",IF($C$1="预估功能点",'模板使用说明&amp;基础参数'!$E$19,'模板使用说明&amp;基础参数'!$E$26),"")))))</f>
        <v/>
      </c>
      <c r="K6480" s="80"/>
      <c r="L6480" s="80"/>
      <c r="M6480" s="81" t="str">
        <f>IF(J6480="","",IF(K6480="高",IF(L6480="删除",J6480*'模板使用说明&amp;基础参数'!$E$5*'模板使用说明&amp;基础参数'!$E$12,IF(L6480="修改",J6480*'模板使用说明&amp;基础参数'!$E$5*'模板使用说明&amp;基础参数'!$E$11,J6480*'模板使用说明&amp;基础参数'!$E$5*'模板使用说明&amp;基础参数'!$E$10)),IF(K6480="中",IF(L6480="删除",J6480*'模板使用说明&amp;基础参数'!$E$6*'模板使用说明&amp;基础参数'!$E$12,IF(L6480="修改",J6480*'模板使用说明&amp;基础参数'!$E$6*'模板使用说明&amp;基础参数'!$E$11,J6480*'模板使用说明&amp;基础参数'!$E$6*'模板使用说明&amp;基础参数'!$E$10)),IF(L6480="删除",J6480*'模板使用说明&amp;基础参数'!$E$7*'模板使用说明&amp;基础参数'!$E$12,IF(L6480="修改",J6480*'模板使用说明&amp;基础参数'!$E$7*'模板使用说明&amp;基础参数'!$E$11,J6480*'模板使用说明&amp;基础参数'!$E$7*'模板使用说明&amp;基础参数'!$E$10)))))</f>
        <v/>
      </c>
      <c r="N6480" s="82"/>
    </row>
    <row r="6481" spans="1:14">
      <c r="A6481" s="76">
        <f t="shared" si="112"/>
        <v>6476</v>
      </c>
      <c r="B6481" s="77"/>
      <c r="C6481" s="77"/>
      <c r="D6481" s="77"/>
      <c r="E6481" s="77"/>
      <c r="F6481" s="77"/>
      <c r="G6481" s="77"/>
      <c r="H6481" s="78"/>
      <c r="I6481" s="76"/>
      <c r="J6481" s="8" t="str">
        <f>IF(I6481="ILF",IF($C$1="预估功能点",'模板使用说明&amp;基础参数'!$E$15,'模板使用说明&amp;基础参数'!$E$22),IF(I6481="EIF",IF($C$1="预估功能点",'模板使用说明&amp;基础参数'!$E$16,'模板使用说明&amp;基础参数'!$E$23),IF(I6481="EI",IF($C$1="预估功能点",'模板使用说明&amp;基础参数'!$E$17,'模板使用说明&amp;基础参数'!$E$24),IF(I6481="EO",IF($C$1="预估功能点",'模板使用说明&amp;基础参数'!$E$18,'模板使用说明&amp;基础参数'!$E$25),IF(I6481="EQ",IF($C$1="预估功能点",'模板使用说明&amp;基础参数'!$E$19,'模板使用说明&amp;基础参数'!$E$26),"")))))</f>
        <v/>
      </c>
      <c r="K6481" s="80"/>
      <c r="L6481" s="80"/>
      <c r="M6481" s="81" t="str">
        <f>IF(J6481="","",IF(K6481="高",IF(L6481="删除",J6481*'模板使用说明&amp;基础参数'!$E$5*'模板使用说明&amp;基础参数'!$E$12,IF(L6481="修改",J6481*'模板使用说明&amp;基础参数'!$E$5*'模板使用说明&amp;基础参数'!$E$11,J6481*'模板使用说明&amp;基础参数'!$E$5*'模板使用说明&amp;基础参数'!$E$10)),IF(K6481="中",IF(L6481="删除",J6481*'模板使用说明&amp;基础参数'!$E$6*'模板使用说明&amp;基础参数'!$E$12,IF(L6481="修改",J6481*'模板使用说明&amp;基础参数'!$E$6*'模板使用说明&amp;基础参数'!$E$11,J6481*'模板使用说明&amp;基础参数'!$E$6*'模板使用说明&amp;基础参数'!$E$10)),IF(L6481="删除",J6481*'模板使用说明&amp;基础参数'!$E$7*'模板使用说明&amp;基础参数'!$E$12,IF(L6481="修改",J6481*'模板使用说明&amp;基础参数'!$E$7*'模板使用说明&amp;基础参数'!$E$11,J6481*'模板使用说明&amp;基础参数'!$E$7*'模板使用说明&amp;基础参数'!$E$10)))))</f>
        <v/>
      </c>
      <c r="N6481" s="82"/>
    </row>
    <row r="6482" spans="1:14">
      <c r="A6482" s="76">
        <f t="shared" si="112"/>
        <v>6477</v>
      </c>
      <c r="B6482" s="77"/>
      <c r="C6482" s="77"/>
      <c r="D6482" s="77"/>
      <c r="E6482" s="77"/>
      <c r="F6482" s="77"/>
      <c r="G6482" s="77"/>
      <c r="H6482" s="78"/>
      <c r="I6482" s="76"/>
      <c r="J6482" s="8" t="str">
        <f>IF(I6482="ILF",IF($C$1="预估功能点",'模板使用说明&amp;基础参数'!$E$15,'模板使用说明&amp;基础参数'!$E$22),IF(I6482="EIF",IF($C$1="预估功能点",'模板使用说明&amp;基础参数'!$E$16,'模板使用说明&amp;基础参数'!$E$23),IF(I6482="EI",IF($C$1="预估功能点",'模板使用说明&amp;基础参数'!$E$17,'模板使用说明&amp;基础参数'!$E$24),IF(I6482="EO",IF($C$1="预估功能点",'模板使用说明&amp;基础参数'!$E$18,'模板使用说明&amp;基础参数'!$E$25),IF(I6482="EQ",IF($C$1="预估功能点",'模板使用说明&amp;基础参数'!$E$19,'模板使用说明&amp;基础参数'!$E$26),"")))))</f>
        <v/>
      </c>
      <c r="K6482" s="80"/>
      <c r="L6482" s="80"/>
      <c r="M6482" s="81" t="str">
        <f>IF(J6482="","",IF(K6482="高",IF(L6482="删除",J6482*'模板使用说明&amp;基础参数'!$E$5*'模板使用说明&amp;基础参数'!$E$12,IF(L6482="修改",J6482*'模板使用说明&amp;基础参数'!$E$5*'模板使用说明&amp;基础参数'!$E$11,J6482*'模板使用说明&amp;基础参数'!$E$5*'模板使用说明&amp;基础参数'!$E$10)),IF(K6482="中",IF(L6482="删除",J6482*'模板使用说明&amp;基础参数'!$E$6*'模板使用说明&amp;基础参数'!$E$12,IF(L6482="修改",J6482*'模板使用说明&amp;基础参数'!$E$6*'模板使用说明&amp;基础参数'!$E$11,J6482*'模板使用说明&amp;基础参数'!$E$6*'模板使用说明&amp;基础参数'!$E$10)),IF(L6482="删除",J6482*'模板使用说明&amp;基础参数'!$E$7*'模板使用说明&amp;基础参数'!$E$12,IF(L6482="修改",J6482*'模板使用说明&amp;基础参数'!$E$7*'模板使用说明&amp;基础参数'!$E$11,J6482*'模板使用说明&amp;基础参数'!$E$7*'模板使用说明&amp;基础参数'!$E$10)))))</f>
        <v/>
      </c>
      <c r="N6482" s="82"/>
    </row>
    <row r="6483" spans="1:14">
      <c r="A6483" s="76">
        <f t="shared" si="112"/>
        <v>6478</v>
      </c>
      <c r="B6483" s="77"/>
      <c r="C6483" s="77"/>
      <c r="D6483" s="77"/>
      <c r="E6483" s="77"/>
      <c r="F6483" s="77"/>
      <c r="G6483" s="77"/>
      <c r="H6483" s="78"/>
      <c r="I6483" s="76"/>
      <c r="J6483" s="8" t="str">
        <f>IF(I6483="ILF",IF($C$1="预估功能点",'模板使用说明&amp;基础参数'!$E$15,'模板使用说明&amp;基础参数'!$E$22),IF(I6483="EIF",IF($C$1="预估功能点",'模板使用说明&amp;基础参数'!$E$16,'模板使用说明&amp;基础参数'!$E$23),IF(I6483="EI",IF($C$1="预估功能点",'模板使用说明&amp;基础参数'!$E$17,'模板使用说明&amp;基础参数'!$E$24),IF(I6483="EO",IF($C$1="预估功能点",'模板使用说明&amp;基础参数'!$E$18,'模板使用说明&amp;基础参数'!$E$25),IF(I6483="EQ",IF($C$1="预估功能点",'模板使用说明&amp;基础参数'!$E$19,'模板使用说明&amp;基础参数'!$E$26),"")))))</f>
        <v/>
      </c>
      <c r="K6483" s="80"/>
      <c r="L6483" s="80"/>
      <c r="M6483" s="81" t="str">
        <f>IF(J6483="","",IF(K6483="高",IF(L6483="删除",J6483*'模板使用说明&amp;基础参数'!$E$5*'模板使用说明&amp;基础参数'!$E$12,IF(L6483="修改",J6483*'模板使用说明&amp;基础参数'!$E$5*'模板使用说明&amp;基础参数'!$E$11,J6483*'模板使用说明&amp;基础参数'!$E$5*'模板使用说明&amp;基础参数'!$E$10)),IF(K6483="中",IF(L6483="删除",J6483*'模板使用说明&amp;基础参数'!$E$6*'模板使用说明&amp;基础参数'!$E$12,IF(L6483="修改",J6483*'模板使用说明&amp;基础参数'!$E$6*'模板使用说明&amp;基础参数'!$E$11,J6483*'模板使用说明&amp;基础参数'!$E$6*'模板使用说明&amp;基础参数'!$E$10)),IF(L6483="删除",J6483*'模板使用说明&amp;基础参数'!$E$7*'模板使用说明&amp;基础参数'!$E$12,IF(L6483="修改",J6483*'模板使用说明&amp;基础参数'!$E$7*'模板使用说明&amp;基础参数'!$E$11,J6483*'模板使用说明&amp;基础参数'!$E$7*'模板使用说明&amp;基础参数'!$E$10)))))</f>
        <v/>
      </c>
      <c r="N6483" s="82"/>
    </row>
    <row r="6484" spans="1:14">
      <c r="A6484" s="76">
        <f t="shared" si="112"/>
        <v>6479</v>
      </c>
      <c r="B6484" s="77"/>
      <c r="C6484" s="77"/>
      <c r="D6484" s="77"/>
      <c r="E6484" s="77"/>
      <c r="F6484" s="77"/>
      <c r="G6484" s="77"/>
      <c r="H6484" s="78"/>
      <c r="I6484" s="76"/>
      <c r="J6484" s="8" t="str">
        <f>IF(I6484="ILF",IF($C$1="预估功能点",'模板使用说明&amp;基础参数'!$E$15,'模板使用说明&amp;基础参数'!$E$22),IF(I6484="EIF",IF($C$1="预估功能点",'模板使用说明&amp;基础参数'!$E$16,'模板使用说明&amp;基础参数'!$E$23),IF(I6484="EI",IF($C$1="预估功能点",'模板使用说明&amp;基础参数'!$E$17,'模板使用说明&amp;基础参数'!$E$24),IF(I6484="EO",IF($C$1="预估功能点",'模板使用说明&amp;基础参数'!$E$18,'模板使用说明&amp;基础参数'!$E$25),IF(I6484="EQ",IF($C$1="预估功能点",'模板使用说明&amp;基础参数'!$E$19,'模板使用说明&amp;基础参数'!$E$26),"")))))</f>
        <v/>
      </c>
      <c r="K6484" s="80"/>
      <c r="L6484" s="80"/>
      <c r="M6484" s="81" t="str">
        <f>IF(J6484="","",IF(K6484="高",IF(L6484="删除",J6484*'模板使用说明&amp;基础参数'!$E$5*'模板使用说明&amp;基础参数'!$E$12,IF(L6484="修改",J6484*'模板使用说明&amp;基础参数'!$E$5*'模板使用说明&amp;基础参数'!$E$11,J6484*'模板使用说明&amp;基础参数'!$E$5*'模板使用说明&amp;基础参数'!$E$10)),IF(K6484="中",IF(L6484="删除",J6484*'模板使用说明&amp;基础参数'!$E$6*'模板使用说明&amp;基础参数'!$E$12,IF(L6484="修改",J6484*'模板使用说明&amp;基础参数'!$E$6*'模板使用说明&amp;基础参数'!$E$11,J6484*'模板使用说明&amp;基础参数'!$E$6*'模板使用说明&amp;基础参数'!$E$10)),IF(L6484="删除",J6484*'模板使用说明&amp;基础参数'!$E$7*'模板使用说明&amp;基础参数'!$E$12,IF(L6484="修改",J6484*'模板使用说明&amp;基础参数'!$E$7*'模板使用说明&amp;基础参数'!$E$11,J6484*'模板使用说明&amp;基础参数'!$E$7*'模板使用说明&amp;基础参数'!$E$10)))))</f>
        <v/>
      </c>
      <c r="N6484" s="82"/>
    </row>
    <row r="6485" spans="1:14">
      <c r="A6485" s="76">
        <f t="shared" si="112"/>
        <v>6480</v>
      </c>
      <c r="B6485" s="77"/>
      <c r="C6485" s="77"/>
      <c r="D6485" s="77"/>
      <c r="E6485" s="77"/>
      <c r="F6485" s="77"/>
      <c r="G6485" s="77"/>
      <c r="H6485" s="78"/>
      <c r="I6485" s="76"/>
      <c r="J6485" s="8" t="str">
        <f>IF(I6485="ILF",IF($C$1="预估功能点",'模板使用说明&amp;基础参数'!$E$15,'模板使用说明&amp;基础参数'!$E$22),IF(I6485="EIF",IF($C$1="预估功能点",'模板使用说明&amp;基础参数'!$E$16,'模板使用说明&amp;基础参数'!$E$23),IF(I6485="EI",IF($C$1="预估功能点",'模板使用说明&amp;基础参数'!$E$17,'模板使用说明&amp;基础参数'!$E$24),IF(I6485="EO",IF($C$1="预估功能点",'模板使用说明&amp;基础参数'!$E$18,'模板使用说明&amp;基础参数'!$E$25),IF(I6485="EQ",IF($C$1="预估功能点",'模板使用说明&amp;基础参数'!$E$19,'模板使用说明&amp;基础参数'!$E$26),"")))))</f>
        <v/>
      </c>
      <c r="K6485" s="80"/>
      <c r="L6485" s="80"/>
      <c r="M6485" s="81" t="str">
        <f>IF(J6485="","",IF(K6485="高",IF(L6485="删除",J6485*'模板使用说明&amp;基础参数'!$E$5*'模板使用说明&amp;基础参数'!$E$12,IF(L6485="修改",J6485*'模板使用说明&amp;基础参数'!$E$5*'模板使用说明&amp;基础参数'!$E$11,J6485*'模板使用说明&amp;基础参数'!$E$5*'模板使用说明&amp;基础参数'!$E$10)),IF(K6485="中",IF(L6485="删除",J6485*'模板使用说明&amp;基础参数'!$E$6*'模板使用说明&amp;基础参数'!$E$12,IF(L6485="修改",J6485*'模板使用说明&amp;基础参数'!$E$6*'模板使用说明&amp;基础参数'!$E$11,J6485*'模板使用说明&amp;基础参数'!$E$6*'模板使用说明&amp;基础参数'!$E$10)),IF(L6485="删除",J6485*'模板使用说明&amp;基础参数'!$E$7*'模板使用说明&amp;基础参数'!$E$12,IF(L6485="修改",J6485*'模板使用说明&amp;基础参数'!$E$7*'模板使用说明&amp;基础参数'!$E$11,J6485*'模板使用说明&amp;基础参数'!$E$7*'模板使用说明&amp;基础参数'!$E$10)))))</f>
        <v/>
      </c>
      <c r="N6485" s="82"/>
    </row>
    <row r="6486" spans="1:14">
      <c r="A6486" s="76">
        <f t="shared" si="112"/>
        <v>6481</v>
      </c>
      <c r="B6486" s="77"/>
      <c r="C6486" s="77"/>
      <c r="D6486" s="77"/>
      <c r="E6486" s="77"/>
      <c r="F6486" s="77"/>
      <c r="G6486" s="77"/>
      <c r="H6486" s="78"/>
      <c r="I6486" s="76"/>
      <c r="J6486" s="8" t="str">
        <f>IF(I6486="ILF",IF($C$1="预估功能点",'模板使用说明&amp;基础参数'!$E$15,'模板使用说明&amp;基础参数'!$E$22),IF(I6486="EIF",IF($C$1="预估功能点",'模板使用说明&amp;基础参数'!$E$16,'模板使用说明&amp;基础参数'!$E$23),IF(I6486="EI",IF($C$1="预估功能点",'模板使用说明&amp;基础参数'!$E$17,'模板使用说明&amp;基础参数'!$E$24),IF(I6486="EO",IF($C$1="预估功能点",'模板使用说明&amp;基础参数'!$E$18,'模板使用说明&amp;基础参数'!$E$25),IF(I6486="EQ",IF($C$1="预估功能点",'模板使用说明&amp;基础参数'!$E$19,'模板使用说明&amp;基础参数'!$E$26),"")))))</f>
        <v/>
      </c>
      <c r="K6486" s="80"/>
      <c r="L6486" s="80"/>
      <c r="M6486" s="81" t="str">
        <f>IF(J6486="","",IF(K6486="高",IF(L6486="删除",J6486*'模板使用说明&amp;基础参数'!$E$5*'模板使用说明&amp;基础参数'!$E$12,IF(L6486="修改",J6486*'模板使用说明&amp;基础参数'!$E$5*'模板使用说明&amp;基础参数'!$E$11,J6486*'模板使用说明&amp;基础参数'!$E$5*'模板使用说明&amp;基础参数'!$E$10)),IF(K6486="中",IF(L6486="删除",J6486*'模板使用说明&amp;基础参数'!$E$6*'模板使用说明&amp;基础参数'!$E$12,IF(L6486="修改",J6486*'模板使用说明&amp;基础参数'!$E$6*'模板使用说明&amp;基础参数'!$E$11,J6486*'模板使用说明&amp;基础参数'!$E$6*'模板使用说明&amp;基础参数'!$E$10)),IF(L6486="删除",J6486*'模板使用说明&amp;基础参数'!$E$7*'模板使用说明&amp;基础参数'!$E$12,IF(L6486="修改",J6486*'模板使用说明&amp;基础参数'!$E$7*'模板使用说明&amp;基础参数'!$E$11,J6486*'模板使用说明&amp;基础参数'!$E$7*'模板使用说明&amp;基础参数'!$E$10)))))</f>
        <v/>
      </c>
      <c r="N6486" s="82"/>
    </row>
    <row r="6487" spans="1:14">
      <c r="A6487" s="76">
        <f t="shared" si="112"/>
        <v>6482</v>
      </c>
      <c r="B6487" s="77"/>
      <c r="C6487" s="77"/>
      <c r="D6487" s="77"/>
      <c r="E6487" s="77"/>
      <c r="F6487" s="77"/>
      <c r="G6487" s="77"/>
      <c r="H6487" s="78"/>
      <c r="I6487" s="76"/>
      <c r="J6487" s="8" t="str">
        <f>IF(I6487="ILF",IF($C$1="预估功能点",'模板使用说明&amp;基础参数'!$E$15,'模板使用说明&amp;基础参数'!$E$22),IF(I6487="EIF",IF($C$1="预估功能点",'模板使用说明&amp;基础参数'!$E$16,'模板使用说明&amp;基础参数'!$E$23),IF(I6487="EI",IF($C$1="预估功能点",'模板使用说明&amp;基础参数'!$E$17,'模板使用说明&amp;基础参数'!$E$24),IF(I6487="EO",IF($C$1="预估功能点",'模板使用说明&amp;基础参数'!$E$18,'模板使用说明&amp;基础参数'!$E$25),IF(I6487="EQ",IF($C$1="预估功能点",'模板使用说明&amp;基础参数'!$E$19,'模板使用说明&amp;基础参数'!$E$26),"")))))</f>
        <v/>
      </c>
      <c r="K6487" s="80"/>
      <c r="L6487" s="80"/>
      <c r="M6487" s="81" t="str">
        <f>IF(J6487="","",IF(K6487="高",IF(L6487="删除",J6487*'模板使用说明&amp;基础参数'!$E$5*'模板使用说明&amp;基础参数'!$E$12,IF(L6487="修改",J6487*'模板使用说明&amp;基础参数'!$E$5*'模板使用说明&amp;基础参数'!$E$11,J6487*'模板使用说明&amp;基础参数'!$E$5*'模板使用说明&amp;基础参数'!$E$10)),IF(K6487="中",IF(L6487="删除",J6487*'模板使用说明&amp;基础参数'!$E$6*'模板使用说明&amp;基础参数'!$E$12,IF(L6487="修改",J6487*'模板使用说明&amp;基础参数'!$E$6*'模板使用说明&amp;基础参数'!$E$11,J6487*'模板使用说明&amp;基础参数'!$E$6*'模板使用说明&amp;基础参数'!$E$10)),IF(L6487="删除",J6487*'模板使用说明&amp;基础参数'!$E$7*'模板使用说明&amp;基础参数'!$E$12,IF(L6487="修改",J6487*'模板使用说明&amp;基础参数'!$E$7*'模板使用说明&amp;基础参数'!$E$11,J6487*'模板使用说明&amp;基础参数'!$E$7*'模板使用说明&amp;基础参数'!$E$10)))))</f>
        <v/>
      </c>
      <c r="N6487" s="82"/>
    </row>
    <row r="6488" spans="1:14">
      <c r="A6488" s="76">
        <f t="shared" si="112"/>
        <v>6483</v>
      </c>
      <c r="B6488" s="77"/>
      <c r="C6488" s="77"/>
      <c r="D6488" s="77"/>
      <c r="E6488" s="77"/>
      <c r="F6488" s="77"/>
      <c r="G6488" s="77"/>
      <c r="H6488" s="78"/>
      <c r="I6488" s="76"/>
      <c r="J6488" s="8" t="str">
        <f>IF(I6488="ILF",IF($C$1="预估功能点",'模板使用说明&amp;基础参数'!$E$15,'模板使用说明&amp;基础参数'!$E$22),IF(I6488="EIF",IF($C$1="预估功能点",'模板使用说明&amp;基础参数'!$E$16,'模板使用说明&amp;基础参数'!$E$23),IF(I6488="EI",IF($C$1="预估功能点",'模板使用说明&amp;基础参数'!$E$17,'模板使用说明&amp;基础参数'!$E$24),IF(I6488="EO",IF($C$1="预估功能点",'模板使用说明&amp;基础参数'!$E$18,'模板使用说明&amp;基础参数'!$E$25),IF(I6488="EQ",IF($C$1="预估功能点",'模板使用说明&amp;基础参数'!$E$19,'模板使用说明&amp;基础参数'!$E$26),"")))))</f>
        <v/>
      </c>
      <c r="K6488" s="80"/>
      <c r="L6488" s="80"/>
      <c r="M6488" s="81" t="str">
        <f>IF(J6488="","",IF(K6488="高",IF(L6488="删除",J6488*'模板使用说明&amp;基础参数'!$E$5*'模板使用说明&amp;基础参数'!$E$12,IF(L6488="修改",J6488*'模板使用说明&amp;基础参数'!$E$5*'模板使用说明&amp;基础参数'!$E$11,J6488*'模板使用说明&amp;基础参数'!$E$5*'模板使用说明&amp;基础参数'!$E$10)),IF(K6488="中",IF(L6488="删除",J6488*'模板使用说明&amp;基础参数'!$E$6*'模板使用说明&amp;基础参数'!$E$12,IF(L6488="修改",J6488*'模板使用说明&amp;基础参数'!$E$6*'模板使用说明&amp;基础参数'!$E$11,J6488*'模板使用说明&amp;基础参数'!$E$6*'模板使用说明&amp;基础参数'!$E$10)),IF(L6488="删除",J6488*'模板使用说明&amp;基础参数'!$E$7*'模板使用说明&amp;基础参数'!$E$12,IF(L6488="修改",J6488*'模板使用说明&amp;基础参数'!$E$7*'模板使用说明&amp;基础参数'!$E$11,J6488*'模板使用说明&amp;基础参数'!$E$7*'模板使用说明&amp;基础参数'!$E$10)))))</f>
        <v/>
      </c>
      <c r="N6488" s="82"/>
    </row>
    <row r="6489" spans="1:14">
      <c r="A6489" s="76">
        <f t="shared" si="112"/>
        <v>6484</v>
      </c>
      <c r="B6489" s="77"/>
      <c r="C6489" s="77"/>
      <c r="D6489" s="77"/>
      <c r="E6489" s="77"/>
      <c r="F6489" s="77"/>
      <c r="G6489" s="77"/>
      <c r="H6489" s="78"/>
      <c r="I6489" s="76"/>
      <c r="J6489" s="8" t="str">
        <f>IF(I6489="ILF",IF($C$1="预估功能点",'模板使用说明&amp;基础参数'!$E$15,'模板使用说明&amp;基础参数'!$E$22),IF(I6489="EIF",IF($C$1="预估功能点",'模板使用说明&amp;基础参数'!$E$16,'模板使用说明&amp;基础参数'!$E$23),IF(I6489="EI",IF($C$1="预估功能点",'模板使用说明&amp;基础参数'!$E$17,'模板使用说明&amp;基础参数'!$E$24),IF(I6489="EO",IF($C$1="预估功能点",'模板使用说明&amp;基础参数'!$E$18,'模板使用说明&amp;基础参数'!$E$25),IF(I6489="EQ",IF($C$1="预估功能点",'模板使用说明&amp;基础参数'!$E$19,'模板使用说明&amp;基础参数'!$E$26),"")))))</f>
        <v/>
      </c>
      <c r="K6489" s="80"/>
      <c r="L6489" s="80"/>
      <c r="M6489" s="81" t="str">
        <f>IF(J6489="","",IF(K6489="高",IF(L6489="删除",J6489*'模板使用说明&amp;基础参数'!$E$5*'模板使用说明&amp;基础参数'!$E$12,IF(L6489="修改",J6489*'模板使用说明&amp;基础参数'!$E$5*'模板使用说明&amp;基础参数'!$E$11,J6489*'模板使用说明&amp;基础参数'!$E$5*'模板使用说明&amp;基础参数'!$E$10)),IF(K6489="中",IF(L6489="删除",J6489*'模板使用说明&amp;基础参数'!$E$6*'模板使用说明&amp;基础参数'!$E$12,IF(L6489="修改",J6489*'模板使用说明&amp;基础参数'!$E$6*'模板使用说明&amp;基础参数'!$E$11,J6489*'模板使用说明&amp;基础参数'!$E$6*'模板使用说明&amp;基础参数'!$E$10)),IF(L6489="删除",J6489*'模板使用说明&amp;基础参数'!$E$7*'模板使用说明&amp;基础参数'!$E$12,IF(L6489="修改",J6489*'模板使用说明&amp;基础参数'!$E$7*'模板使用说明&amp;基础参数'!$E$11,J6489*'模板使用说明&amp;基础参数'!$E$7*'模板使用说明&amp;基础参数'!$E$10)))))</f>
        <v/>
      </c>
      <c r="N6489" s="82"/>
    </row>
    <row r="6490" spans="1:14">
      <c r="A6490" s="76">
        <f t="shared" si="112"/>
        <v>6485</v>
      </c>
      <c r="B6490" s="77"/>
      <c r="C6490" s="77"/>
      <c r="D6490" s="77"/>
      <c r="E6490" s="77"/>
      <c r="F6490" s="78"/>
      <c r="G6490" s="78"/>
      <c r="H6490" s="78"/>
      <c r="I6490" s="76"/>
      <c r="J6490" s="8" t="str">
        <f>IF(I6490="ILF",IF($C$1="预估功能点",'模板使用说明&amp;基础参数'!$E$15,'模板使用说明&amp;基础参数'!$E$22),IF(I6490="EIF",IF($C$1="预估功能点",'模板使用说明&amp;基础参数'!$E$16,'模板使用说明&amp;基础参数'!$E$23),IF(I6490="EI",IF($C$1="预估功能点",'模板使用说明&amp;基础参数'!$E$17,'模板使用说明&amp;基础参数'!$E$24),IF(I6490="EO",IF($C$1="预估功能点",'模板使用说明&amp;基础参数'!$E$18,'模板使用说明&amp;基础参数'!$E$25),IF(I6490="EQ",IF($C$1="预估功能点",'模板使用说明&amp;基础参数'!$E$19,'模板使用说明&amp;基础参数'!$E$26),"")))))</f>
        <v/>
      </c>
      <c r="K6490" s="80"/>
      <c r="L6490" s="80"/>
      <c r="M6490" s="81" t="str">
        <f>IF(J6490="","",IF(K6490="高",IF(L6490="删除",J6490*'模板使用说明&amp;基础参数'!$E$5*'模板使用说明&amp;基础参数'!$E$12,IF(L6490="修改",J6490*'模板使用说明&amp;基础参数'!$E$5*'模板使用说明&amp;基础参数'!$E$11,J6490*'模板使用说明&amp;基础参数'!$E$5*'模板使用说明&amp;基础参数'!$E$10)),IF(K6490="中",IF(L6490="删除",J6490*'模板使用说明&amp;基础参数'!$E$6*'模板使用说明&amp;基础参数'!$E$12,IF(L6490="修改",J6490*'模板使用说明&amp;基础参数'!$E$6*'模板使用说明&amp;基础参数'!$E$11,J6490*'模板使用说明&amp;基础参数'!$E$6*'模板使用说明&amp;基础参数'!$E$10)),IF(L6490="删除",J6490*'模板使用说明&amp;基础参数'!$E$7*'模板使用说明&amp;基础参数'!$E$12,IF(L6490="修改",J6490*'模板使用说明&amp;基础参数'!$E$7*'模板使用说明&amp;基础参数'!$E$11,J6490*'模板使用说明&amp;基础参数'!$E$7*'模板使用说明&amp;基础参数'!$E$10)))))</f>
        <v/>
      </c>
      <c r="N6490" s="82"/>
    </row>
    <row r="6491" spans="1:14">
      <c r="A6491" s="76">
        <f t="shared" si="112"/>
        <v>6486</v>
      </c>
      <c r="B6491" s="77"/>
      <c r="C6491" s="77"/>
      <c r="D6491" s="77"/>
      <c r="E6491" s="77"/>
      <c r="F6491" s="77"/>
      <c r="G6491" s="77"/>
      <c r="H6491" s="78"/>
      <c r="I6491" s="76"/>
      <c r="J6491" s="8" t="str">
        <f>IF(I6491="ILF",IF($C$1="预估功能点",'模板使用说明&amp;基础参数'!$E$15,'模板使用说明&amp;基础参数'!$E$22),IF(I6491="EIF",IF($C$1="预估功能点",'模板使用说明&amp;基础参数'!$E$16,'模板使用说明&amp;基础参数'!$E$23),IF(I6491="EI",IF($C$1="预估功能点",'模板使用说明&amp;基础参数'!$E$17,'模板使用说明&amp;基础参数'!$E$24),IF(I6491="EO",IF($C$1="预估功能点",'模板使用说明&amp;基础参数'!$E$18,'模板使用说明&amp;基础参数'!$E$25),IF(I6491="EQ",IF($C$1="预估功能点",'模板使用说明&amp;基础参数'!$E$19,'模板使用说明&amp;基础参数'!$E$26),"")))))</f>
        <v/>
      </c>
      <c r="K6491" s="80"/>
      <c r="L6491" s="80"/>
      <c r="M6491" s="81" t="str">
        <f>IF(J6491="","",IF(K6491="高",IF(L6491="删除",J6491*'模板使用说明&amp;基础参数'!$E$5*'模板使用说明&amp;基础参数'!$E$12,IF(L6491="修改",J6491*'模板使用说明&amp;基础参数'!$E$5*'模板使用说明&amp;基础参数'!$E$11,J6491*'模板使用说明&amp;基础参数'!$E$5*'模板使用说明&amp;基础参数'!$E$10)),IF(K6491="中",IF(L6491="删除",J6491*'模板使用说明&amp;基础参数'!$E$6*'模板使用说明&amp;基础参数'!$E$12,IF(L6491="修改",J6491*'模板使用说明&amp;基础参数'!$E$6*'模板使用说明&amp;基础参数'!$E$11,J6491*'模板使用说明&amp;基础参数'!$E$6*'模板使用说明&amp;基础参数'!$E$10)),IF(L6491="删除",J6491*'模板使用说明&amp;基础参数'!$E$7*'模板使用说明&amp;基础参数'!$E$12,IF(L6491="修改",J6491*'模板使用说明&amp;基础参数'!$E$7*'模板使用说明&amp;基础参数'!$E$11,J6491*'模板使用说明&amp;基础参数'!$E$7*'模板使用说明&amp;基础参数'!$E$10)))))</f>
        <v/>
      </c>
      <c r="N6491" s="82"/>
    </row>
    <row r="6492" spans="1:14">
      <c r="A6492" s="76">
        <f t="shared" si="112"/>
        <v>6487</v>
      </c>
      <c r="B6492" s="77"/>
      <c r="C6492" s="77"/>
      <c r="D6492" s="77"/>
      <c r="E6492" s="77"/>
      <c r="F6492" s="77"/>
      <c r="G6492" s="77"/>
      <c r="H6492" s="78"/>
      <c r="I6492" s="76"/>
      <c r="J6492" s="8" t="str">
        <f>IF(I6492="ILF",IF($C$1="预估功能点",'模板使用说明&amp;基础参数'!$E$15,'模板使用说明&amp;基础参数'!$E$22),IF(I6492="EIF",IF($C$1="预估功能点",'模板使用说明&amp;基础参数'!$E$16,'模板使用说明&amp;基础参数'!$E$23),IF(I6492="EI",IF($C$1="预估功能点",'模板使用说明&amp;基础参数'!$E$17,'模板使用说明&amp;基础参数'!$E$24),IF(I6492="EO",IF($C$1="预估功能点",'模板使用说明&amp;基础参数'!$E$18,'模板使用说明&amp;基础参数'!$E$25),IF(I6492="EQ",IF($C$1="预估功能点",'模板使用说明&amp;基础参数'!$E$19,'模板使用说明&amp;基础参数'!$E$26),"")))))</f>
        <v/>
      </c>
      <c r="K6492" s="80"/>
      <c r="L6492" s="80"/>
      <c r="M6492" s="81" t="str">
        <f>IF(J6492="","",IF(K6492="高",IF(L6492="删除",J6492*'模板使用说明&amp;基础参数'!$E$5*'模板使用说明&amp;基础参数'!$E$12,IF(L6492="修改",J6492*'模板使用说明&amp;基础参数'!$E$5*'模板使用说明&amp;基础参数'!$E$11,J6492*'模板使用说明&amp;基础参数'!$E$5*'模板使用说明&amp;基础参数'!$E$10)),IF(K6492="中",IF(L6492="删除",J6492*'模板使用说明&amp;基础参数'!$E$6*'模板使用说明&amp;基础参数'!$E$12,IF(L6492="修改",J6492*'模板使用说明&amp;基础参数'!$E$6*'模板使用说明&amp;基础参数'!$E$11,J6492*'模板使用说明&amp;基础参数'!$E$6*'模板使用说明&amp;基础参数'!$E$10)),IF(L6492="删除",J6492*'模板使用说明&amp;基础参数'!$E$7*'模板使用说明&amp;基础参数'!$E$12,IF(L6492="修改",J6492*'模板使用说明&amp;基础参数'!$E$7*'模板使用说明&amp;基础参数'!$E$11,J6492*'模板使用说明&amp;基础参数'!$E$7*'模板使用说明&amp;基础参数'!$E$10)))))</f>
        <v/>
      </c>
      <c r="N6492" s="82"/>
    </row>
    <row r="6493" spans="1:14">
      <c r="A6493" s="76">
        <f t="shared" si="112"/>
        <v>6488</v>
      </c>
      <c r="B6493" s="77"/>
      <c r="C6493" s="77"/>
      <c r="D6493" s="77"/>
      <c r="E6493" s="77"/>
      <c r="F6493" s="77"/>
      <c r="G6493" s="77"/>
      <c r="H6493" s="78"/>
      <c r="I6493" s="76"/>
      <c r="J6493" s="8" t="str">
        <f>IF(I6493="ILF",IF($C$1="预估功能点",'模板使用说明&amp;基础参数'!$E$15,'模板使用说明&amp;基础参数'!$E$22),IF(I6493="EIF",IF($C$1="预估功能点",'模板使用说明&amp;基础参数'!$E$16,'模板使用说明&amp;基础参数'!$E$23),IF(I6493="EI",IF($C$1="预估功能点",'模板使用说明&amp;基础参数'!$E$17,'模板使用说明&amp;基础参数'!$E$24),IF(I6493="EO",IF($C$1="预估功能点",'模板使用说明&amp;基础参数'!$E$18,'模板使用说明&amp;基础参数'!$E$25),IF(I6493="EQ",IF($C$1="预估功能点",'模板使用说明&amp;基础参数'!$E$19,'模板使用说明&amp;基础参数'!$E$26),"")))))</f>
        <v/>
      </c>
      <c r="K6493" s="80"/>
      <c r="L6493" s="80"/>
      <c r="M6493" s="81" t="str">
        <f>IF(J6493="","",IF(K6493="高",IF(L6493="删除",J6493*'模板使用说明&amp;基础参数'!$E$5*'模板使用说明&amp;基础参数'!$E$12,IF(L6493="修改",J6493*'模板使用说明&amp;基础参数'!$E$5*'模板使用说明&amp;基础参数'!$E$11,J6493*'模板使用说明&amp;基础参数'!$E$5*'模板使用说明&amp;基础参数'!$E$10)),IF(K6493="中",IF(L6493="删除",J6493*'模板使用说明&amp;基础参数'!$E$6*'模板使用说明&amp;基础参数'!$E$12,IF(L6493="修改",J6493*'模板使用说明&amp;基础参数'!$E$6*'模板使用说明&amp;基础参数'!$E$11,J6493*'模板使用说明&amp;基础参数'!$E$6*'模板使用说明&amp;基础参数'!$E$10)),IF(L6493="删除",J6493*'模板使用说明&amp;基础参数'!$E$7*'模板使用说明&amp;基础参数'!$E$12,IF(L6493="修改",J6493*'模板使用说明&amp;基础参数'!$E$7*'模板使用说明&amp;基础参数'!$E$11,J6493*'模板使用说明&amp;基础参数'!$E$7*'模板使用说明&amp;基础参数'!$E$10)))))</f>
        <v/>
      </c>
      <c r="N6493" s="82"/>
    </row>
    <row r="6494" spans="1:14">
      <c r="A6494" s="76">
        <f t="shared" si="112"/>
        <v>6489</v>
      </c>
      <c r="B6494" s="77"/>
      <c r="C6494" s="77"/>
      <c r="D6494" s="77"/>
      <c r="E6494" s="77"/>
      <c r="F6494" s="77"/>
      <c r="G6494" s="77"/>
      <c r="H6494" s="78"/>
      <c r="I6494" s="76"/>
      <c r="J6494" s="8" t="str">
        <f>IF(I6494="ILF",IF($C$1="预估功能点",'模板使用说明&amp;基础参数'!$E$15,'模板使用说明&amp;基础参数'!$E$22),IF(I6494="EIF",IF($C$1="预估功能点",'模板使用说明&amp;基础参数'!$E$16,'模板使用说明&amp;基础参数'!$E$23),IF(I6494="EI",IF($C$1="预估功能点",'模板使用说明&amp;基础参数'!$E$17,'模板使用说明&amp;基础参数'!$E$24),IF(I6494="EO",IF($C$1="预估功能点",'模板使用说明&amp;基础参数'!$E$18,'模板使用说明&amp;基础参数'!$E$25),IF(I6494="EQ",IF($C$1="预估功能点",'模板使用说明&amp;基础参数'!$E$19,'模板使用说明&amp;基础参数'!$E$26),"")))))</f>
        <v/>
      </c>
      <c r="K6494" s="80"/>
      <c r="L6494" s="80"/>
      <c r="M6494" s="81" t="str">
        <f>IF(J6494="","",IF(K6494="高",IF(L6494="删除",J6494*'模板使用说明&amp;基础参数'!$E$5*'模板使用说明&amp;基础参数'!$E$12,IF(L6494="修改",J6494*'模板使用说明&amp;基础参数'!$E$5*'模板使用说明&amp;基础参数'!$E$11,J6494*'模板使用说明&amp;基础参数'!$E$5*'模板使用说明&amp;基础参数'!$E$10)),IF(K6494="中",IF(L6494="删除",J6494*'模板使用说明&amp;基础参数'!$E$6*'模板使用说明&amp;基础参数'!$E$12,IF(L6494="修改",J6494*'模板使用说明&amp;基础参数'!$E$6*'模板使用说明&amp;基础参数'!$E$11,J6494*'模板使用说明&amp;基础参数'!$E$6*'模板使用说明&amp;基础参数'!$E$10)),IF(L6494="删除",J6494*'模板使用说明&amp;基础参数'!$E$7*'模板使用说明&amp;基础参数'!$E$12,IF(L6494="修改",J6494*'模板使用说明&amp;基础参数'!$E$7*'模板使用说明&amp;基础参数'!$E$11,J6494*'模板使用说明&amp;基础参数'!$E$7*'模板使用说明&amp;基础参数'!$E$10)))))</f>
        <v/>
      </c>
      <c r="N6494" s="82"/>
    </row>
    <row r="6495" spans="1:14">
      <c r="A6495" s="76">
        <f t="shared" si="112"/>
        <v>6490</v>
      </c>
      <c r="B6495" s="77"/>
      <c r="C6495" s="77"/>
      <c r="D6495" s="77"/>
      <c r="E6495" s="77"/>
      <c r="F6495" s="77"/>
      <c r="G6495" s="77"/>
      <c r="H6495" s="78"/>
      <c r="I6495" s="76"/>
      <c r="J6495" s="8" t="str">
        <f>IF(I6495="ILF",IF($C$1="预估功能点",'模板使用说明&amp;基础参数'!$E$15,'模板使用说明&amp;基础参数'!$E$22),IF(I6495="EIF",IF($C$1="预估功能点",'模板使用说明&amp;基础参数'!$E$16,'模板使用说明&amp;基础参数'!$E$23),IF(I6495="EI",IF($C$1="预估功能点",'模板使用说明&amp;基础参数'!$E$17,'模板使用说明&amp;基础参数'!$E$24),IF(I6495="EO",IF($C$1="预估功能点",'模板使用说明&amp;基础参数'!$E$18,'模板使用说明&amp;基础参数'!$E$25),IF(I6495="EQ",IF($C$1="预估功能点",'模板使用说明&amp;基础参数'!$E$19,'模板使用说明&amp;基础参数'!$E$26),"")))))</f>
        <v/>
      </c>
      <c r="K6495" s="80"/>
      <c r="L6495" s="80"/>
      <c r="M6495" s="81" t="str">
        <f>IF(J6495="","",IF(K6495="高",IF(L6495="删除",J6495*'模板使用说明&amp;基础参数'!$E$5*'模板使用说明&amp;基础参数'!$E$12,IF(L6495="修改",J6495*'模板使用说明&amp;基础参数'!$E$5*'模板使用说明&amp;基础参数'!$E$11,J6495*'模板使用说明&amp;基础参数'!$E$5*'模板使用说明&amp;基础参数'!$E$10)),IF(K6495="中",IF(L6495="删除",J6495*'模板使用说明&amp;基础参数'!$E$6*'模板使用说明&amp;基础参数'!$E$12,IF(L6495="修改",J6495*'模板使用说明&amp;基础参数'!$E$6*'模板使用说明&amp;基础参数'!$E$11,J6495*'模板使用说明&amp;基础参数'!$E$6*'模板使用说明&amp;基础参数'!$E$10)),IF(L6495="删除",J6495*'模板使用说明&amp;基础参数'!$E$7*'模板使用说明&amp;基础参数'!$E$12,IF(L6495="修改",J6495*'模板使用说明&amp;基础参数'!$E$7*'模板使用说明&amp;基础参数'!$E$11,J6495*'模板使用说明&amp;基础参数'!$E$7*'模板使用说明&amp;基础参数'!$E$10)))))</f>
        <v/>
      </c>
      <c r="N6495" s="82"/>
    </row>
    <row r="6496" spans="1:14">
      <c r="A6496" s="76">
        <f t="shared" si="112"/>
        <v>6491</v>
      </c>
      <c r="B6496" s="77"/>
      <c r="C6496" s="77"/>
      <c r="D6496" s="77"/>
      <c r="E6496" s="77"/>
      <c r="F6496" s="77"/>
      <c r="G6496" s="77"/>
      <c r="H6496" s="78"/>
      <c r="I6496" s="76"/>
      <c r="J6496" s="8" t="str">
        <f>IF(I6496="ILF",IF($C$1="预估功能点",'模板使用说明&amp;基础参数'!$E$15,'模板使用说明&amp;基础参数'!$E$22),IF(I6496="EIF",IF($C$1="预估功能点",'模板使用说明&amp;基础参数'!$E$16,'模板使用说明&amp;基础参数'!$E$23),IF(I6496="EI",IF($C$1="预估功能点",'模板使用说明&amp;基础参数'!$E$17,'模板使用说明&amp;基础参数'!$E$24),IF(I6496="EO",IF($C$1="预估功能点",'模板使用说明&amp;基础参数'!$E$18,'模板使用说明&amp;基础参数'!$E$25),IF(I6496="EQ",IF($C$1="预估功能点",'模板使用说明&amp;基础参数'!$E$19,'模板使用说明&amp;基础参数'!$E$26),"")))))</f>
        <v/>
      </c>
      <c r="K6496" s="80"/>
      <c r="L6496" s="80"/>
      <c r="M6496" s="81" t="str">
        <f>IF(J6496="","",IF(K6496="高",IF(L6496="删除",J6496*'模板使用说明&amp;基础参数'!$E$5*'模板使用说明&amp;基础参数'!$E$12,IF(L6496="修改",J6496*'模板使用说明&amp;基础参数'!$E$5*'模板使用说明&amp;基础参数'!$E$11,J6496*'模板使用说明&amp;基础参数'!$E$5*'模板使用说明&amp;基础参数'!$E$10)),IF(K6496="中",IF(L6496="删除",J6496*'模板使用说明&amp;基础参数'!$E$6*'模板使用说明&amp;基础参数'!$E$12,IF(L6496="修改",J6496*'模板使用说明&amp;基础参数'!$E$6*'模板使用说明&amp;基础参数'!$E$11,J6496*'模板使用说明&amp;基础参数'!$E$6*'模板使用说明&amp;基础参数'!$E$10)),IF(L6496="删除",J6496*'模板使用说明&amp;基础参数'!$E$7*'模板使用说明&amp;基础参数'!$E$12,IF(L6496="修改",J6496*'模板使用说明&amp;基础参数'!$E$7*'模板使用说明&amp;基础参数'!$E$11,J6496*'模板使用说明&amp;基础参数'!$E$7*'模板使用说明&amp;基础参数'!$E$10)))))</f>
        <v/>
      </c>
      <c r="N6496" s="82"/>
    </row>
    <row r="6497" spans="1:14">
      <c r="A6497" s="76">
        <f t="shared" si="112"/>
        <v>6492</v>
      </c>
      <c r="B6497" s="77"/>
      <c r="C6497" s="77"/>
      <c r="D6497" s="77"/>
      <c r="E6497" s="77"/>
      <c r="F6497" s="77"/>
      <c r="G6497" s="77"/>
      <c r="H6497" s="78"/>
      <c r="I6497" s="76"/>
      <c r="J6497" s="8" t="str">
        <f>IF(I6497="ILF",IF($C$1="预估功能点",'模板使用说明&amp;基础参数'!$E$15,'模板使用说明&amp;基础参数'!$E$22),IF(I6497="EIF",IF($C$1="预估功能点",'模板使用说明&amp;基础参数'!$E$16,'模板使用说明&amp;基础参数'!$E$23),IF(I6497="EI",IF($C$1="预估功能点",'模板使用说明&amp;基础参数'!$E$17,'模板使用说明&amp;基础参数'!$E$24),IF(I6497="EO",IF($C$1="预估功能点",'模板使用说明&amp;基础参数'!$E$18,'模板使用说明&amp;基础参数'!$E$25),IF(I6497="EQ",IF($C$1="预估功能点",'模板使用说明&amp;基础参数'!$E$19,'模板使用说明&amp;基础参数'!$E$26),"")))))</f>
        <v/>
      </c>
      <c r="K6497" s="80"/>
      <c r="L6497" s="80"/>
      <c r="M6497" s="81" t="str">
        <f>IF(J6497="","",IF(K6497="高",IF(L6497="删除",J6497*'模板使用说明&amp;基础参数'!$E$5*'模板使用说明&amp;基础参数'!$E$12,IF(L6497="修改",J6497*'模板使用说明&amp;基础参数'!$E$5*'模板使用说明&amp;基础参数'!$E$11,J6497*'模板使用说明&amp;基础参数'!$E$5*'模板使用说明&amp;基础参数'!$E$10)),IF(K6497="中",IF(L6497="删除",J6497*'模板使用说明&amp;基础参数'!$E$6*'模板使用说明&amp;基础参数'!$E$12,IF(L6497="修改",J6497*'模板使用说明&amp;基础参数'!$E$6*'模板使用说明&amp;基础参数'!$E$11,J6497*'模板使用说明&amp;基础参数'!$E$6*'模板使用说明&amp;基础参数'!$E$10)),IF(L6497="删除",J6497*'模板使用说明&amp;基础参数'!$E$7*'模板使用说明&amp;基础参数'!$E$12,IF(L6497="修改",J6497*'模板使用说明&amp;基础参数'!$E$7*'模板使用说明&amp;基础参数'!$E$11,J6497*'模板使用说明&amp;基础参数'!$E$7*'模板使用说明&amp;基础参数'!$E$10)))))</f>
        <v/>
      </c>
      <c r="N6497" s="82"/>
    </row>
    <row r="6498" spans="1:14">
      <c r="A6498" s="76">
        <f t="shared" si="112"/>
        <v>6493</v>
      </c>
      <c r="B6498" s="77"/>
      <c r="C6498" s="77"/>
      <c r="D6498" s="77"/>
      <c r="E6498" s="77"/>
      <c r="F6498" s="77"/>
      <c r="G6498" s="77"/>
      <c r="H6498" s="78"/>
      <c r="I6498" s="76"/>
      <c r="J6498" s="8" t="str">
        <f>IF(I6498="ILF",IF($C$1="预估功能点",'模板使用说明&amp;基础参数'!$E$15,'模板使用说明&amp;基础参数'!$E$22),IF(I6498="EIF",IF($C$1="预估功能点",'模板使用说明&amp;基础参数'!$E$16,'模板使用说明&amp;基础参数'!$E$23),IF(I6498="EI",IF($C$1="预估功能点",'模板使用说明&amp;基础参数'!$E$17,'模板使用说明&amp;基础参数'!$E$24),IF(I6498="EO",IF($C$1="预估功能点",'模板使用说明&amp;基础参数'!$E$18,'模板使用说明&amp;基础参数'!$E$25),IF(I6498="EQ",IF($C$1="预估功能点",'模板使用说明&amp;基础参数'!$E$19,'模板使用说明&amp;基础参数'!$E$26),"")))))</f>
        <v/>
      </c>
      <c r="K6498" s="80"/>
      <c r="L6498" s="80"/>
      <c r="M6498" s="81" t="str">
        <f>IF(J6498="","",IF(K6498="高",IF(L6498="删除",J6498*'模板使用说明&amp;基础参数'!$E$5*'模板使用说明&amp;基础参数'!$E$12,IF(L6498="修改",J6498*'模板使用说明&amp;基础参数'!$E$5*'模板使用说明&amp;基础参数'!$E$11,J6498*'模板使用说明&amp;基础参数'!$E$5*'模板使用说明&amp;基础参数'!$E$10)),IF(K6498="中",IF(L6498="删除",J6498*'模板使用说明&amp;基础参数'!$E$6*'模板使用说明&amp;基础参数'!$E$12,IF(L6498="修改",J6498*'模板使用说明&amp;基础参数'!$E$6*'模板使用说明&amp;基础参数'!$E$11,J6498*'模板使用说明&amp;基础参数'!$E$6*'模板使用说明&amp;基础参数'!$E$10)),IF(L6498="删除",J6498*'模板使用说明&amp;基础参数'!$E$7*'模板使用说明&amp;基础参数'!$E$12,IF(L6498="修改",J6498*'模板使用说明&amp;基础参数'!$E$7*'模板使用说明&amp;基础参数'!$E$11,J6498*'模板使用说明&amp;基础参数'!$E$7*'模板使用说明&amp;基础参数'!$E$10)))))</f>
        <v/>
      </c>
      <c r="N6498" s="82"/>
    </row>
    <row r="6499" spans="1:14">
      <c r="A6499" s="76">
        <f t="shared" si="112"/>
        <v>6494</v>
      </c>
      <c r="B6499" s="77"/>
      <c r="C6499" s="77"/>
      <c r="D6499" s="77"/>
      <c r="E6499" s="77"/>
      <c r="F6499" s="77"/>
      <c r="G6499" s="77"/>
      <c r="H6499" s="78"/>
      <c r="I6499" s="76"/>
      <c r="J6499" s="8" t="str">
        <f>IF(I6499="ILF",IF($C$1="预估功能点",'模板使用说明&amp;基础参数'!$E$15,'模板使用说明&amp;基础参数'!$E$22),IF(I6499="EIF",IF($C$1="预估功能点",'模板使用说明&amp;基础参数'!$E$16,'模板使用说明&amp;基础参数'!$E$23),IF(I6499="EI",IF($C$1="预估功能点",'模板使用说明&amp;基础参数'!$E$17,'模板使用说明&amp;基础参数'!$E$24),IF(I6499="EO",IF($C$1="预估功能点",'模板使用说明&amp;基础参数'!$E$18,'模板使用说明&amp;基础参数'!$E$25),IF(I6499="EQ",IF($C$1="预估功能点",'模板使用说明&amp;基础参数'!$E$19,'模板使用说明&amp;基础参数'!$E$26),"")))))</f>
        <v/>
      </c>
      <c r="K6499" s="80"/>
      <c r="L6499" s="80"/>
      <c r="M6499" s="81" t="str">
        <f>IF(J6499="","",IF(K6499="高",IF(L6499="删除",J6499*'模板使用说明&amp;基础参数'!$E$5*'模板使用说明&amp;基础参数'!$E$12,IF(L6499="修改",J6499*'模板使用说明&amp;基础参数'!$E$5*'模板使用说明&amp;基础参数'!$E$11,J6499*'模板使用说明&amp;基础参数'!$E$5*'模板使用说明&amp;基础参数'!$E$10)),IF(K6499="中",IF(L6499="删除",J6499*'模板使用说明&amp;基础参数'!$E$6*'模板使用说明&amp;基础参数'!$E$12,IF(L6499="修改",J6499*'模板使用说明&amp;基础参数'!$E$6*'模板使用说明&amp;基础参数'!$E$11,J6499*'模板使用说明&amp;基础参数'!$E$6*'模板使用说明&amp;基础参数'!$E$10)),IF(L6499="删除",J6499*'模板使用说明&amp;基础参数'!$E$7*'模板使用说明&amp;基础参数'!$E$12,IF(L6499="修改",J6499*'模板使用说明&amp;基础参数'!$E$7*'模板使用说明&amp;基础参数'!$E$11,J6499*'模板使用说明&amp;基础参数'!$E$7*'模板使用说明&amp;基础参数'!$E$10)))))</f>
        <v/>
      </c>
      <c r="N6499" s="82"/>
    </row>
    <row r="6500" spans="1:14">
      <c r="A6500" s="76">
        <f t="shared" si="112"/>
        <v>6495</v>
      </c>
      <c r="B6500" s="77"/>
      <c r="C6500" s="77"/>
      <c r="D6500" s="77"/>
      <c r="E6500" s="77"/>
      <c r="F6500" s="77"/>
      <c r="G6500" s="77"/>
      <c r="H6500" s="78"/>
      <c r="I6500" s="76"/>
      <c r="J6500" s="8" t="str">
        <f>IF(I6500="ILF",IF($C$1="预估功能点",'模板使用说明&amp;基础参数'!$E$15,'模板使用说明&amp;基础参数'!$E$22),IF(I6500="EIF",IF($C$1="预估功能点",'模板使用说明&amp;基础参数'!$E$16,'模板使用说明&amp;基础参数'!$E$23),IF(I6500="EI",IF($C$1="预估功能点",'模板使用说明&amp;基础参数'!$E$17,'模板使用说明&amp;基础参数'!$E$24),IF(I6500="EO",IF($C$1="预估功能点",'模板使用说明&amp;基础参数'!$E$18,'模板使用说明&amp;基础参数'!$E$25),IF(I6500="EQ",IF($C$1="预估功能点",'模板使用说明&amp;基础参数'!$E$19,'模板使用说明&amp;基础参数'!$E$26),"")))))</f>
        <v/>
      </c>
      <c r="K6500" s="80"/>
      <c r="L6500" s="80"/>
      <c r="M6500" s="81" t="str">
        <f>IF(J6500="","",IF(K6500="高",IF(L6500="删除",J6500*'模板使用说明&amp;基础参数'!$E$5*'模板使用说明&amp;基础参数'!$E$12,IF(L6500="修改",J6500*'模板使用说明&amp;基础参数'!$E$5*'模板使用说明&amp;基础参数'!$E$11,J6500*'模板使用说明&amp;基础参数'!$E$5*'模板使用说明&amp;基础参数'!$E$10)),IF(K6500="中",IF(L6500="删除",J6500*'模板使用说明&amp;基础参数'!$E$6*'模板使用说明&amp;基础参数'!$E$12,IF(L6500="修改",J6500*'模板使用说明&amp;基础参数'!$E$6*'模板使用说明&amp;基础参数'!$E$11,J6500*'模板使用说明&amp;基础参数'!$E$6*'模板使用说明&amp;基础参数'!$E$10)),IF(L6500="删除",J6500*'模板使用说明&amp;基础参数'!$E$7*'模板使用说明&amp;基础参数'!$E$12,IF(L6500="修改",J6500*'模板使用说明&amp;基础参数'!$E$7*'模板使用说明&amp;基础参数'!$E$11,J6500*'模板使用说明&amp;基础参数'!$E$7*'模板使用说明&amp;基础参数'!$E$10)))))</f>
        <v/>
      </c>
      <c r="N6500" s="82"/>
    </row>
    <row r="6501" spans="1:14">
      <c r="A6501" s="76">
        <f t="shared" si="112"/>
        <v>6496</v>
      </c>
      <c r="B6501" s="77"/>
      <c r="C6501" s="77"/>
      <c r="D6501" s="77"/>
      <c r="E6501" s="77"/>
      <c r="F6501" s="77"/>
      <c r="G6501" s="77"/>
      <c r="H6501" s="78"/>
      <c r="I6501" s="76"/>
      <c r="J6501" s="8" t="str">
        <f>IF(I6501="ILF",IF($C$1="预估功能点",'模板使用说明&amp;基础参数'!$E$15,'模板使用说明&amp;基础参数'!$E$22),IF(I6501="EIF",IF($C$1="预估功能点",'模板使用说明&amp;基础参数'!$E$16,'模板使用说明&amp;基础参数'!$E$23),IF(I6501="EI",IF($C$1="预估功能点",'模板使用说明&amp;基础参数'!$E$17,'模板使用说明&amp;基础参数'!$E$24),IF(I6501="EO",IF($C$1="预估功能点",'模板使用说明&amp;基础参数'!$E$18,'模板使用说明&amp;基础参数'!$E$25),IF(I6501="EQ",IF($C$1="预估功能点",'模板使用说明&amp;基础参数'!$E$19,'模板使用说明&amp;基础参数'!$E$26),"")))))</f>
        <v/>
      </c>
      <c r="K6501" s="80"/>
      <c r="L6501" s="80"/>
      <c r="M6501" s="81" t="str">
        <f>IF(J6501="","",IF(K6501="高",IF(L6501="删除",J6501*'模板使用说明&amp;基础参数'!$E$5*'模板使用说明&amp;基础参数'!$E$12,IF(L6501="修改",J6501*'模板使用说明&amp;基础参数'!$E$5*'模板使用说明&amp;基础参数'!$E$11,J6501*'模板使用说明&amp;基础参数'!$E$5*'模板使用说明&amp;基础参数'!$E$10)),IF(K6501="中",IF(L6501="删除",J6501*'模板使用说明&amp;基础参数'!$E$6*'模板使用说明&amp;基础参数'!$E$12,IF(L6501="修改",J6501*'模板使用说明&amp;基础参数'!$E$6*'模板使用说明&amp;基础参数'!$E$11,J6501*'模板使用说明&amp;基础参数'!$E$6*'模板使用说明&amp;基础参数'!$E$10)),IF(L6501="删除",J6501*'模板使用说明&amp;基础参数'!$E$7*'模板使用说明&amp;基础参数'!$E$12,IF(L6501="修改",J6501*'模板使用说明&amp;基础参数'!$E$7*'模板使用说明&amp;基础参数'!$E$11,J6501*'模板使用说明&amp;基础参数'!$E$7*'模板使用说明&amp;基础参数'!$E$10)))))</f>
        <v/>
      </c>
      <c r="N6501" s="82"/>
    </row>
    <row r="6502" spans="1:14">
      <c r="A6502" s="76">
        <f t="shared" si="112"/>
        <v>6497</v>
      </c>
      <c r="B6502" s="77"/>
      <c r="C6502" s="77"/>
      <c r="D6502" s="77"/>
      <c r="E6502" s="77"/>
      <c r="F6502" s="77"/>
      <c r="G6502" s="77"/>
      <c r="H6502" s="78"/>
      <c r="I6502" s="76"/>
      <c r="J6502" s="8" t="str">
        <f>IF(I6502="ILF",IF($C$1="预估功能点",'模板使用说明&amp;基础参数'!$E$15,'模板使用说明&amp;基础参数'!$E$22),IF(I6502="EIF",IF($C$1="预估功能点",'模板使用说明&amp;基础参数'!$E$16,'模板使用说明&amp;基础参数'!$E$23),IF(I6502="EI",IF($C$1="预估功能点",'模板使用说明&amp;基础参数'!$E$17,'模板使用说明&amp;基础参数'!$E$24),IF(I6502="EO",IF($C$1="预估功能点",'模板使用说明&amp;基础参数'!$E$18,'模板使用说明&amp;基础参数'!$E$25),IF(I6502="EQ",IF($C$1="预估功能点",'模板使用说明&amp;基础参数'!$E$19,'模板使用说明&amp;基础参数'!$E$26),"")))))</f>
        <v/>
      </c>
      <c r="K6502" s="80"/>
      <c r="L6502" s="80"/>
      <c r="M6502" s="81" t="str">
        <f>IF(J6502="","",IF(K6502="高",IF(L6502="删除",J6502*'模板使用说明&amp;基础参数'!$E$5*'模板使用说明&amp;基础参数'!$E$12,IF(L6502="修改",J6502*'模板使用说明&amp;基础参数'!$E$5*'模板使用说明&amp;基础参数'!$E$11,J6502*'模板使用说明&amp;基础参数'!$E$5*'模板使用说明&amp;基础参数'!$E$10)),IF(K6502="中",IF(L6502="删除",J6502*'模板使用说明&amp;基础参数'!$E$6*'模板使用说明&amp;基础参数'!$E$12,IF(L6502="修改",J6502*'模板使用说明&amp;基础参数'!$E$6*'模板使用说明&amp;基础参数'!$E$11,J6502*'模板使用说明&amp;基础参数'!$E$6*'模板使用说明&amp;基础参数'!$E$10)),IF(L6502="删除",J6502*'模板使用说明&amp;基础参数'!$E$7*'模板使用说明&amp;基础参数'!$E$12,IF(L6502="修改",J6502*'模板使用说明&amp;基础参数'!$E$7*'模板使用说明&amp;基础参数'!$E$11,J6502*'模板使用说明&amp;基础参数'!$E$7*'模板使用说明&amp;基础参数'!$E$10)))))</f>
        <v/>
      </c>
      <c r="N6502" s="82"/>
    </row>
    <row r="6503" spans="1:14">
      <c r="A6503" s="76">
        <f t="shared" si="112"/>
        <v>6498</v>
      </c>
      <c r="B6503" s="77"/>
      <c r="C6503" s="77"/>
      <c r="D6503" s="77"/>
      <c r="E6503" s="77"/>
      <c r="F6503" s="77"/>
      <c r="G6503" s="77"/>
      <c r="H6503" s="78"/>
      <c r="I6503" s="76"/>
      <c r="J6503" s="8" t="str">
        <f>IF(I6503="ILF",IF($C$1="预估功能点",'模板使用说明&amp;基础参数'!$E$15,'模板使用说明&amp;基础参数'!$E$22),IF(I6503="EIF",IF($C$1="预估功能点",'模板使用说明&amp;基础参数'!$E$16,'模板使用说明&amp;基础参数'!$E$23),IF(I6503="EI",IF($C$1="预估功能点",'模板使用说明&amp;基础参数'!$E$17,'模板使用说明&amp;基础参数'!$E$24),IF(I6503="EO",IF($C$1="预估功能点",'模板使用说明&amp;基础参数'!$E$18,'模板使用说明&amp;基础参数'!$E$25),IF(I6503="EQ",IF($C$1="预估功能点",'模板使用说明&amp;基础参数'!$E$19,'模板使用说明&amp;基础参数'!$E$26),"")))))</f>
        <v/>
      </c>
      <c r="K6503" s="80"/>
      <c r="L6503" s="80"/>
      <c r="M6503" s="81" t="str">
        <f>IF(J6503="","",IF(K6503="高",IF(L6503="删除",J6503*'模板使用说明&amp;基础参数'!$E$5*'模板使用说明&amp;基础参数'!$E$12,IF(L6503="修改",J6503*'模板使用说明&amp;基础参数'!$E$5*'模板使用说明&amp;基础参数'!$E$11,J6503*'模板使用说明&amp;基础参数'!$E$5*'模板使用说明&amp;基础参数'!$E$10)),IF(K6503="中",IF(L6503="删除",J6503*'模板使用说明&amp;基础参数'!$E$6*'模板使用说明&amp;基础参数'!$E$12,IF(L6503="修改",J6503*'模板使用说明&amp;基础参数'!$E$6*'模板使用说明&amp;基础参数'!$E$11,J6503*'模板使用说明&amp;基础参数'!$E$6*'模板使用说明&amp;基础参数'!$E$10)),IF(L6503="删除",J6503*'模板使用说明&amp;基础参数'!$E$7*'模板使用说明&amp;基础参数'!$E$12,IF(L6503="修改",J6503*'模板使用说明&amp;基础参数'!$E$7*'模板使用说明&amp;基础参数'!$E$11,J6503*'模板使用说明&amp;基础参数'!$E$7*'模板使用说明&amp;基础参数'!$E$10)))))</f>
        <v/>
      </c>
      <c r="N6503" s="82"/>
    </row>
    <row r="6504" spans="1:14">
      <c r="A6504" s="76">
        <f t="shared" si="112"/>
        <v>6499</v>
      </c>
      <c r="B6504" s="77"/>
      <c r="C6504" s="77"/>
      <c r="D6504" s="77"/>
      <c r="E6504" s="77"/>
      <c r="F6504" s="77"/>
      <c r="G6504" s="77"/>
      <c r="H6504" s="78"/>
      <c r="I6504" s="76"/>
      <c r="J6504" s="8" t="str">
        <f>IF(I6504="ILF",IF($C$1="预估功能点",'模板使用说明&amp;基础参数'!$E$15,'模板使用说明&amp;基础参数'!$E$22),IF(I6504="EIF",IF($C$1="预估功能点",'模板使用说明&amp;基础参数'!$E$16,'模板使用说明&amp;基础参数'!$E$23),IF(I6504="EI",IF($C$1="预估功能点",'模板使用说明&amp;基础参数'!$E$17,'模板使用说明&amp;基础参数'!$E$24),IF(I6504="EO",IF($C$1="预估功能点",'模板使用说明&amp;基础参数'!$E$18,'模板使用说明&amp;基础参数'!$E$25),IF(I6504="EQ",IF($C$1="预估功能点",'模板使用说明&amp;基础参数'!$E$19,'模板使用说明&amp;基础参数'!$E$26),"")))))</f>
        <v/>
      </c>
      <c r="K6504" s="80"/>
      <c r="L6504" s="80"/>
      <c r="M6504" s="81" t="str">
        <f>IF(J6504="","",IF(K6504="高",IF(L6504="删除",J6504*'模板使用说明&amp;基础参数'!$E$5*'模板使用说明&amp;基础参数'!$E$12,IF(L6504="修改",J6504*'模板使用说明&amp;基础参数'!$E$5*'模板使用说明&amp;基础参数'!$E$11,J6504*'模板使用说明&amp;基础参数'!$E$5*'模板使用说明&amp;基础参数'!$E$10)),IF(K6504="中",IF(L6504="删除",J6504*'模板使用说明&amp;基础参数'!$E$6*'模板使用说明&amp;基础参数'!$E$12,IF(L6504="修改",J6504*'模板使用说明&amp;基础参数'!$E$6*'模板使用说明&amp;基础参数'!$E$11,J6504*'模板使用说明&amp;基础参数'!$E$6*'模板使用说明&amp;基础参数'!$E$10)),IF(L6504="删除",J6504*'模板使用说明&amp;基础参数'!$E$7*'模板使用说明&amp;基础参数'!$E$12,IF(L6504="修改",J6504*'模板使用说明&amp;基础参数'!$E$7*'模板使用说明&amp;基础参数'!$E$11,J6504*'模板使用说明&amp;基础参数'!$E$7*'模板使用说明&amp;基础参数'!$E$10)))))</f>
        <v/>
      </c>
      <c r="N6504" s="82"/>
    </row>
    <row r="6505" spans="1:14">
      <c r="A6505" s="76">
        <f t="shared" si="112"/>
        <v>6500</v>
      </c>
      <c r="B6505" s="77"/>
      <c r="C6505" s="77"/>
      <c r="D6505" s="77"/>
      <c r="E6505" s="77"/>
      <c r="F6505" s="77"/>
      <c r="G6505" s="77"/>
      <c r="H6505" s="78"/>
      <c r="I6505" s="76"/>
      <c r="J6505" s="8" t="str">
        <f>IF(I6505="ILF",IF($C$1="预估功能点",'模板使用说明&amp;基础参数'!$E$15,'模板使用说明&amp;基础参数'!$E$22),IF(I6505="EIF",IF($C$1="预估功能点",'模板使用说明&amp;基础参数'!$E$16,'模板使用说明&amp;基础参数'!$E$23),IF(I6505="EI",IF($C$1="预估功能点",'模板使用说明&amp;基础参数'!$E$17,'模板使用说明&amp;基础参数'!$E$24),IF(I6505="EO",IF($C$1="预估功能点",'模板使用说明&amp;基础参数'!$E$18,'模板使用说明&amp;基础参数'!$E$25),IF(I6505="EQ",IF($C$1="预估功能点",'模板使用说明&amp;基础参数'!$E$19,'模板使用说明&amp;基础参数'!$E$26),"")))))</f>
        <v/>
      </c>
      <c r="K6505" s="80"/>
      <c r="L6505" s="80"/>
      <c r="M6505" s="81" t="str">
        <f>IF(J6505="","",IF(K6505="高",IF(L6505="删除",J6505*'模板使用说明&amp;基础参数'!$E$5*'模板使用说明&amp;基础参数'!$E$12,IF(L6505="修改",J6505*'模板使用说明&amp;基础参数'!$E$5*'模板使用说明&amp;基础参数'!$E$11,J6505*'模板使用说明&amp;基础参数'!$E$5*'模板使用说明&amp;基础参数'!$E$10)),IF(K6505="中",IF(L6505="删除",J6505*'模板使用说明&amp;基础参数'!$E$6*'模板使用说明&amp;基础参数'!$E$12,IF(L6505="修改",J6505*'模板使用说明&amp;基础参数'!$E$6*'模板使用说明&amp;基础参数'!$E$11,J6505*'模板使用说明&amp;基础参数'!$E$6*'模板使用说明&amp;基础参数'!$E$10)),IF(L6505="删除",J6505*'模板使用说明&amp;基础参数'!$E$7*'模板使用说明&amp;基础参数'!$E$12,IF(L6505="修改",J6505*'模板使用说明&amp;基础参数'!$E$7*'模板使用说明&amp;基础参数'!$E$11,J6505*'模板使用说明&amp;基础参数'!$E$7*'模板使用说明&amp;基础参数'!$E$10)))))</f>
        <v/>
      </c>
      <c r="N6505" s="82"/>
    </row>
    <row r="6506" spans="1:14">
      <c r="A6506" s="76">
        <f t="shared" si="112"/>
        <v>6501</v>
      </c>
      <c r="B6506" s="77"/>
      <c r="C6506" s="77"/>
      <c r="D6506" s="77"/>
      <c r="E6506" s="77"/>
      <c r="F6506" s="77"/>
      <c r="G6506" s="77"/>
      <c r="H6506" s="78"/>
      <c r="I6506" s="76"/>
      <c r="J6506" s="8" t="str">
        <f>IF(I6506="ILF",IF($C$1="预估功能点",'模板使用说明&amp;基础参数'!$E$15,'模板使用说明&amp;基础参数'!$E$22),IF(I6506="EIF",IF($C$1="预估功能点",'模板使用说明&amp;基础参数'!$E$16,'模板使用说明&amp;基础参数'!$E$23),IF(I6506="EI",IF($C$1="预估功能点",'模板使用说明&amp;基础参数'!$E$17,'模板使用说明&amp;基础参数'!$E$24),IF(I6506="EO",IF($C$1="预估功能点",'模板使用说明&amp;基础参数'!$E$18,'模板使用说明&amp;基础参数'!$E$25),IF(I6506="EQ",IF($C$1="预估功能点",'模板使用说明&amp;基础参数'!$E$19,'模板使用说明&amp;基础参数'!$E$26),"")))))</f>
        <v/>
      </c>
      <c r="K6506" s="80"/>
      <c r="L6506" s="80"/>
      <c r="M6506" s="81" t="str">
        <f>IF(J6506="","",IF(K6506="高",IF(L6506="删除",J6506*'模板使用说明&amp;基础参数'!$E$5*'模板使用说明&amp;基础参数'!$E$12,IF(L6506="修改",J6506*'模板使用说明&amp;基础参数'!$E$5*'模板使用说明&amp;基础参数'!$E$11,J6506*'模板使用说明&amp;基础参数'!$E$5*'模板使用说明&amp;基础参数'!$E$10)),IF(K6506="中",IF(L6506="删除",J6506*'模板使用说明&amp;基础参数'!$E$6*'模板使用说明&amp;基础参数'!$E$12,IF(L6506="修改",J6506*'模板使用说明&amp;基础参数'!$E$6*'模板使用说明&amp;基础参数'!$E$11,J6506*'模板使用说明&amp;基础参数'!$E$6*'模板使用说明&amp;基础参数'!$E$10)),IF(L6506="删除",J6506*'模板使用说明&amp;基础参数'!$E$7*'模板使用说明&amp;基础参数'!$E$12,IF(L6506="修改",J6506*'模板使用说明&amp;基础参数'!$E$7*'模板使用说明&amp;基础参数'!$E$11,J6506*'模板使用说明&amp;基础参数'!$E$7*'模板使用说明&amp;基础参数'!$E$10)))))</f>
        <v/>
      </c>
      <c r="N6506" s="82"/>
    </row>
    <row r="6507" spans="1:14">
      <c r="A6507" s="76">
        <f t="shared" si="112"/>
        <v>6502</v>
      </c>
      <c r="B6507" s="77"/>
      <c r="C6507" s="77"/>
      <c r="D6507" s="77"/>
      <c r="E6507" s="77"/>
      <c r="F6507" s="77"/>
      <c r="G6507" s="77"/>
      <c r="H6507" s="78"/>
      <c r="I6507" s="76"/>
      <c r="J6507" s="8" t="str">
        <f>IF(I6507="ILF",IF($C$1="预估功能点",'模板使用说明&amp;基础参数'!$E$15,'模板使用说明&amp;基础参数'!$E$22),IF(I6507="EIF",IF($C$1="预估功能点",'模板使用说明&amp;基础参数'!$E$16,'模板使用说明&amp;基础参数'!$E$23),IF(I6507="EI",IF($C$1="预估功能点",'模板使用说明&amp;基础参数'!$E$17,'模板使用说明&amp;基础参数'!$E$24),IF(I6507="EO",IF($C$1="预估功能点",'模板使用说明&amp;基础参数'!$E$18,'模板使用说明&amp;基础参数'!$E$25),IF(I6507="EQ",IF($C$1="预估功能点",'模板使用说明&amp;基础参数'!$E$19,'模板使用说明&amp;基础参数'!$E$26),"")))))</f>
        <v/>
      </c>
      <c r="K6507" s="80"/>
      <c r="L6507" s="80"/>
      <c r="M6507" s="81" t="str">
        <f>IF(J6507="","",IF(K6507="高",IF(L6507="删除",J6507*'模板使用说明&amp;基础参数'!$E$5*'模板使用说明&amp;基础参数'!$E$12,IF(L6507="修改",J6507*'模板使用说明&amp;基础参数'!$E$5*'模板使用说明&amp;基础参数'!$E$11,J6507*'模板使用说明&amp;基础参数'!$E$5*'模板使用说明&amp;基础参数'!$E$10)),IF(K6507="中",IF(L6507="删除",J6507*'模板使用说明&amp;基础参数'!$E$6*'模板使用说明&amp;基础参数'!$E$12,IF(L6507="修改",J6507*'模板使用说明&amp;基础参数'!$E$6*'模板使用说明&amp;基础参数'!$E$11,J6507*'模板使用说明&amp;基础参数'!$E$6*'模板使用说明&amp;基础参数'!$E$10)),IF(L6507="删除",J6507*'模板使用说明&amp;基础参数'!$E$7*'模板使用说明&amp;基础参数'!$E$12,IF(L6507="修改",J6507*'模板使用说明&amp;基础参数'!$E$7*'模板使用说明&amp;基础参数'!$E$11,J6507*'模板使用说明&amp;基础参数'!$E$7*'模板使用说明&amp;基础参数'!$E$10)))))</f>
        <v/>
      </c>
      <c r="N6507" s="82"/>
    </row>
    <row r="6508" spans="1:14">
      <c r="A6508" s="76">
        <f t="shared" si="112"/>
        <v>6503</v>
      </c>
      <c r="B6508" s="77"/>
      <c r="C6508" s="77"/>
      <c r="D6508" s="77"/>
      <c r="E6508" s="77"/>
      <c r="F6508" s="77"/>
      <c r="G6508" s="77"/>
      <c r="H6508" s="78"/>
      <c r="I6508" s="76"/>
      <c r="J6508" s="8" t="str">
        <f>IF(I6508="ILF",IF($C$1="预估功能点",'模板使用说明&amp;基础参数'!$E$15,'模板使用说明&amp;基础参数'!$E$22),IF(I6508="EIF",IF($C$1="预估功能点",'模板使用说明&amp;基础参数'!$E$16,'模板使用说明&amp;基础参数'!$E$23),IF(I6508="EI",IF($C$1="预估功能点",'模板使用说明&amp;基础参数'!$E$17,'模板使用说明&amp;基础参数'!$E$24),IF(I6508="EO",IF($C$1="预估功能点",'模板使用说明&amp;基础参数'!$E$18,'模板使用说明&amp;基础参数'!$E$25),IF(I6508="EQ",IF($C$1="预估功能点",'模板使用说明&amp;基础参数'!$E$19,'模板使用说明&amp;基础参数'!$E$26),"")))))</f>
        <v/>
      </c>
      <c r="K6508" s="80"/>
      <c r="L6508" s="80"/>
      <c r="M6508" s="81" t="str">
        <f>IF(J6508="","",IF(K6508="高",IF(L6508="删除",J6508*'模板使用说明&amp;基础参数'!$E$5*'模板使用说明&amp;基础参数'!$E$12,IF(L6508="修改",J6508*'模板使用说明&amp;基础参数'!$E$5*'模板使用说明&amp;基础参数'!$E$11,J6508*'模板使用说明&amp;基础参数'!$E$5*'模板使用说明&amp;基础参数'!$E$10)),IF(K6508="中",IF(L6508="删除",J6508*'模板使用说明&amp;基础参数'!$E$6*'模板使用说明&amp;基础参数'!$E$12,IF(L6508="修改",J6508*'模板使用说明&amp;基础参数'!$E$6*'模板使用说明&amp;基础参数'!$E$11,J6508*'模板使用说明&amp;基础参数'!$E$6*'模板使用说明&amp;基础参数'!$E$10)),IF(L6508="删除",J6508*'模板使用说明&amp;基础参数'!$E$7*'模板使用说明&amp;基础参数'!$E$12,IF(L6508="修改",J6508*'模板使用说明&amp;基础参数'!$E$7*'模板使用说明&amp;基础参数'!$E$11,J6508*'模板使用说明&amp;基础参数'!$E$7*'模板使用说明&amp;基础参数'!$E$10)))))</f>
        <v/>
      </c>
      <c r="N6508" s="82"/>
    </row>
    <row r="6509" spans="1:14">
      <c r="A6509" s="76">
        <f t="shared" si="112"/>
        <v>6504</v>
      </c>
      <c r="B6509" s="77"/>
      <c r="C6509" s="77"/>
      <c r="D6509" s="77"/>
      <c r="E6509" s="77"/>
      <c r="F6509" s="77"/>
      <c r="G6509" s="77"/>
      <c r="H6509" s="78"/>
      <c r="I6509" s="76"/>
      <c r="J6509" s="8" t="str">
        <f>IF(I6509="ILF",IF($C$1="预估功能点",'模板使用说明&amp;基础参数'!$E$15,'模板使用说明&amp;基础参数'!$E$22),IF(I6509="EIF",IF($C$1="预估功能点",'模板使用说明&amp;基础参数'!$E$16,'模板使用说明&amp;基础参数'!$E$23),IF(I6509="EI",IF($C$1="预估功能点",'模板使用说明&amp;基础参数'!$E$17,'模板使用说明&amp;基础参数'!$E$24),IF(I6509="EO",IF($C$1="预估功能点",'模板使用说明&amp;基础参数'!$E$18,'模板使用说明&amp;基础参数'!$E$25),IF(I6509="EQ",IF($C$1="预估功能点",'模板使用说明&amp;基础参数'!$E$19,'模板使用说明&amp;基础参数'!$E$26),"")))))</f>
        <v/>
      </c>
      <c r="K6509" s="80"/>
      <c r="L6509" s="80"/>
      <c r="M6509" s="81" t="str">
        <f>IF(J6509="","",IF(K6509="高",IF(L6509="删除",J6509*'模板使用说明&amp;基础参数'!$E$5*'模板使用说明&amp;基础参数'!$E$12,IF(L6509="修改",J6509*'模板使用说明&amp;基础参数'!$E$5*'模板使用说明&amp;基础参数'!$E$11,J6509*'模板使用说明&amp;基础参数'!$E$5*'模板使用说明&amp;基础参数'!$E$10)),IF(K6509="中",IF(L6509="删除",J6509*'模板使用说明&amp;基础参数'!$E$6*'模板使用说明&amp;基础参数'!$E$12,IF(L6509="修改",J6509*'模板使用说明&amp;基础参数'!$E$6*'模板使用说明&amp;基础参数'!$E$11,J6509*'模板使用说明&amp;基础参数'!$E$6*'模板使用说明&amp;基础参数'!$E$10)),IF(L6509="删除",J6509*'模板使用说明&amp;基础参数'!$E$7*'模板使用说明&amp;基础参数'!$E$12,IF(L6509="修改",J6509*'模板使用说明&amp;基础参数'!$E$7*'模板使用说明&amp;基础参数'!$E$11,J6509*'模板使用说明&amp;基础参数'!$E$7*'模板使用说明&amp;基础参数'!$E$10)))))</f>
        <v/>
      </c>
      <c r="N6509" s="82"/>
    </row>
    <row r="6510" spans="1:14">
      <c r="A6510" s="76">
        <f t="shared" si="112"/>
        <v>6505</v>
      </c>
      <c r="B6510" s="77"/>
      <c r="C6510" s="77"/>
      <c r="D6510" s="77"/>
      <c r="E6510" s="77"/>
      <c r="F6510" s="77"/>
      <c r="G6510" s="77"/>
      <c r="H6510" s="78"/>
      <c r="I6510" s="76"/>
      <c r="J6510" s="8" t="str">
        <f>IF(I6510="ILF",IF($C$1="预估功能点",'模板使用说明&amp;基础参数'!$E$15,'模板使用说明&amp;基础参数'!$E$22),IF(I6510="EIF",IF($C$1="预估功能点",'模板使用说明&amp;基础参数'!$E$16,'模板使用说明&amp;基础参数'!$E$23),IF(I6510="EI",IF($C$1="预估功能点",'模板使用说明&amp;基础参数'!$E$17,'模板使用说明&amp;基础参数'!$E$24),IF(I6510="EO",IF($C$1="预估功能点",'模板使用说明&amp;基础参数'!$E$18,'模板使用说明&amp;基础参数'!$E$25),IF(I6510="EQ",IF($C$1="预估功能点",'模板使用说明&amp;基础参数'!$E$19,'模板使用说明&amp;基础参数'!$E$26),"")))))</f>
        <v/>
      </c>
      <c r="K6510" s="80"/>
      <c r="L6510" s="80"/>
      <c r="M6510" s="81" t="str">
        <f>IF(J6510="","",IF(K6510="高",IF(L6510="删除",J6510*'模板使用说明&amp;基础参数'!$E$5*'模板使用说明&amp;基础参数'!$E$12,IF(L6510="修改",J6510*'模板使用说明&amp;基础参数'!$E$5*'模板使用说明&amp;基础参数'!$E$11,J6510*'模板使用说明&amp;基础参数'!$E$5*'模板使用说明&amp;基础参数'!$E$10)),IF(K6510="中",IF(L6510="删除",J6510*'模板使用说明&amp;基础参数'!$E$6*'模板使用说明&amp;基础参数'!$E$12,IF(L6510="修改",J6510*'模板使用说明&amp;基础参数'!$E$6*'模板使用说明&amp;基础参数'!$E$11,J6510*'模板使用说明&amp;基础参数'!$E$6*'模板使用说明&amp;基础参数'!$E$10)),IF(L6510="删除",J6510*'模板使用说明&amp;基础参数'!$E$7*'模板使用说明&amp;基础参数'!$E$12,IF(L6510="修改",J6510*'模板使用说明&amp;基础参数'!$E$7*'模板使用说明&amp;基础参数'!$E$11,J6510*'模板使用说明&amp;基础参数'!$E$7*'模板使用说明&amp;基础参数'!$E$10)))))</f>
        <v/>
      </c>
      <c r="N6510" s="82"/>
    </row>
    <row r="6511" spans="1:14">
      <c r="A6511" s="76">
        <f t="shared" si="112"/>
        <v>6506</v>
      </c>
      <c r="B6511" s="77"/>
      <c r="C6511" s="77"/>
      <c r="D6511" s="77"/>
      <c r="E6511" s="77"/>
      <c r="F6511" s="77"/>
      <c r="G6511" s="77"/>
      <c r="H6511" s="78"/>
      <c r="I6511" s="76"/>
      <c r="J6511" s="8" t="str">
        <f>IF(I6511="ILF",IF($C$1="预估功能点",'模板使用说明&amp;基础参数'!$E$15,'模板使用说明&amp;基础参数'!$E$22),IF(I6511="EIF",IF($C$1="预估功能点",'模板使用说明&amp;基础参数'!$E$16,'模板使用说明&amp;基础参数'!$E$23),IF(I6511="EI",IF($C$1="预估功能点",'模板使用说明&amp;基础参数'!$E$17,'模板使用说明&amp;基础参数'!$E$24),IF(I6511="EO",IF($C$1="预估功能点",'模板使用说明&amp;基础参数'!$E$18,'模板使用说明&amp;基础参数'!$E$25),IF(I6511="EQ",IF($C$1="预估功能点",'模板使用说明&amp;基础参数'!$E$19,'模板使用说明&amp;基础参数'!$E$26),"")))))</f>
        <v/>
      </c>
      <c r="K6511" s="80"/>
      <c r="L6511" s="80"/>
      <c r="M6511" s="81" t="str">
        <f>IF(J6511="","",IF(K6511="高",IF(L6511="删除",J6511*'模板使用说明&amp;基础参数'!$E$5*'模板使用说明&amp;基础参数'!$E$12,IF(L6511="修改",J6511*'模板使用说明&amp;基础参数'!$E$5*'模板使用说明&amp;基础参数'!$E$11,J6511*'模板使用说明&amp;基础参数'!$E$5*'模板使用说明&amp;基础参数'!$E$10)),IF(K6511="中",IF(L6511="删除",J6511*'模板使用说明&amp;基础参数'!$E$6*'模板使用说明&amp;基础参数'!$E$12,IF(L6511="修改",J6511*'模板使用说明&amp;基础参数'!$E$6*'模板使用说明&amp;基础参数'!$E$11,J6511*'模板使用说明&amp;基础参数'!$E$6*'模板使用说明&amp;基础参数'!$E$10)),IF(L6511="删除",J6511*'模板使用说明&amp;基础参数'!$E$7*'模板使用说明&amp;基础参数'!$E$12,IF(L6511="修改",J6511*'模板使用说明&amp;基础参数'!$E$7*'模板使用说明&amp;基础参数'!$E$11,J6511*'模板使用说明&amp;基础参数'!$E$7*'模板使用说明&amp;基础参数'!$E$10)))))</f>
        <v/>
      </c>
      <c r="N6511" s="82"/>
    </row>
    <row r="6512" spans="1:14">
      <c r="A6512" s="76">
        <f t="shared" si="112"/>
        <v>6507</v>
      </c>
      <c r="B6512" s="77"/>
      <c r="C6512" s="77"/>
      <c r="D6512" s="77"/>
      <c r="E6512" s="77"/>
      <c r="F6512" s="77"/>
      <c r="G6512" s="77"/>
      <c r="H6512" s="78"/>
      <c r="I6512" s="76"/>
      <c r="J6512" s="8" t="str">
        <f>IF(I6512="ILF",IF($C$1="预估功能点",'模板使用说明&amp;基础参数'!$E$15,'模板使用说明&amp;基础参数'!$E$22),IF(I6512="EIF",IF($C$1="预估功能点",'模板使用说明&amp;基础参数'!$E$16,'模板使用说明&amp;基础参数'!$E$23),IF(I6512="EI",IF($C$1="预估功能点",'模板使用说明&amp;基础参数'!$E$17,'模板使用说明&amp;基础参数'!$E$24),IF(I6512="EO",IF($C$1="预估功能点",'模板使用说明&amp;基础参数'!$E$18,'模板使用说明&amp;基础参数'!$E$25),IF(I6512="EQ",IF($C$1="预估功能点",'模板使用说明&amp;基础参数'!$E$19,'模板使用说明&amp;基础参数'!$E$26),"")))))</f>
        <v/>
      </c>
      <c r="K6512" s="80"/>
      <c r="L6512" s="80"/>
      <c r="M6512" s="81" t="str">
        <f>IF(J6512="","",IF(K6512="高",IF(L6512="删除",J6512*'模板使用说明&amp;基础参数'!$E$5*'模板使用说明&amp;基础参数'!$E$12,IF(L6512="修改",J6512*'模板使用说明&amp;基础参数'!$E$5*'模板使用说明&amp;基础参数'!$E$11,J6512*'模板使用说明&amp;基础参数'!$E$5*'模板使用说明&amp;基础参数'!$E$10)),IF(K6512="中",IF(L6512="删除",J6512*'模板使用说明&amp;基础参数'!$E$6*'模板使用说明&amp;基础参数'!$E$12,IF(L6512="修改",J6512*'模板使用说明&amp;基础参数'!$E$6*'模板使用说明&amp;基础参数'!$E$11,J6512*'模板使用说明&amp;基础参数'!$E$6*'模板使用说明&amp;基础参数'!$E$10)),IF(L6512="删除",J6512*'模板使用说明&amp;基础参数'!$E$7*'模板使用说明&amp;基础参数'!$E$12,IF(L6512="修改",J6512*'模板使用说明&amp;基础参数'!$E$7*'模板使用说明&amp;基础参数'!$E$11,J6512*'模板使用说明&amp;基础参数'!$E$7*'模板使用说明&amp;基础参数'!$E$10)))))</f>
        <v/>
      </c>
      <c r="N6512" s="82"/>
    </row>
    <row r="6513" spans="1:14">
      <c r="A6513" s="76">
        <f t="shared" si="112"/>
        <v>6508</v>
      </c>
      <c r="B6513" s="77"/>
      <c r="C6513" s="77"/>
      <c r="D6513" s="77"/>
      <c r="E6513" s="77"/>
      <c r="F6513" s="77"/>
      <c r="G6513" s="77"/>
      <c r="H6513" s="78"/>
      <c r="I6513" s="76"/>
      <c r="J6513" s="8" t="str">
        <f>IF(I6513="ILF",IF($C$1="预估功能点",'模板使用说明&amp;基础参数'!$E$15,'模板使用说明&amp;基础参数'!$E$22),IF(I6513="EIF",IF($C$1="预估功能点",'模板使用说明&amp;基础参数'!$E$16,'模板使用说明&amp;基础参数'!$E$23),IF(I6513="EI",IF($C$1="预估功能点",'模板使用说明&amp;基础参数'!$E$17,'模板使用说明&amp;基础参数'!$E$24),IF(I6513="EO",IF($C$1="预估功能点",'模板使用说明&amp;基础参数'!$E$18,'模板使用说明&amp;基础参数'!$E$25),IF(I6513="EQ",IF($C$1="预估功能点",'模板使用说明&amp;基础参数'!$E$19,'模板使用说明&amp;基础参数'!$E$26),"")))))</f>
        <v/>
      </c>
      <c r="K6513" s="80"/>
      <c r="L6513" s="80"/>
      <c r="M6513" s="81" t="str">
        <f>IF(J6513="","",IF(K6513="高",IF(L6513="删除",J6513*'模板使用说明&amp;基础参数'!$E$5*'模板使用说明&amp;基础参数'!$E$12,IF(L6513="修改",J6513*'模板使用说明&amp;基础参数'!$E$5*'模板使用说明&amp;基础参数'!$E$11,J6513*'模板使用说明&amp;基础参数'!$E$5*'模板使用说明&amp;基础参数'!$E$10)),IF(K6513="中",IF(L6513="删除",J6513*'模板使用说明&amp;基础参数'!$E$6*'模板使用说明&amp;基础参数'!$E$12,IF(L6513="修改",J6513*'模板使用说明&amp;基础参数'!$E$6*'模板使用说明&amp;基础参数'!$E$11,J6513*'模板使用说明&amp;基础参数'!$E$6*'模板使用说明&amp;基础参数'!$E$10)),IF(L6513="删除",J6513*'模板使用说明&amp;基础参数'!$E$7*'模板使用说明&amp;基础参数'!$E$12,IF(L6513="修改",J6513*'模板使用说明&amp;基础参数'!$E$7*'模板使用说明&amp;基础参数'!$E$11,J6513*'模板使用说明&amp;基础参数'!$E$7*'模板使用说明&amp;基础参数'!$E$10)))))</f>
        <v/>
      </c>
      <c r="N6513" s="82"/>
    </row>
    <row r="6514" spans="1:14">
      <c r="A6514" s="76">
        <f t="shared" si="112"/>
        <v>6509</v>
      </c>
      <c r="B6514" s="77"/>
      <c r="C6514" s="77"/>
      <c r="D6514" s="77"/>
      <c r="E6514" s="77"/>
      <c r="F6514" s="77"/>
      <c r="G6514" s="77"/>
      <c r="H6514" s="78"/>
      <c r="I6514" s="76"/>
      <c r="J6514" s="8" t="str">
        <f>IF(I6514="ILF",IF($C$1="预估功能点",'模板使用说明&amp;基础参数'!$E$15,'模板使用说明&amp;基础参数'!$E$22),IF(I6514="EIF",IF($C$1="预估功能点",'模板使用说明&amp;基础参数'!$E$16,'模板使用说明&amp;基础参数'!$E$23),IF(I6514="EI",IF($C$1="预估功能点",'模板使用说明&amp;基础参数'!$E$17,'模板使用说明&amp;基础参数'!$E$24),IF(I6514="EO",IF($C$1="预估功能点",'模板使用说明&amp;基础参数'!$E$18,'模板使用说明&amp;基础参数'!$E$25),IF(I6514="EQ",IF($C$1="预估功能点",'模板使用说明&amp;基础参数'!$E$19,'模板使用说明&amp;基础参数'!$E$26),"")))))</f>
        <v/>
      </c>
      <c r="K6514" s="80"/>
      <c r="L6514" s="80"/>
      <c r="M6514" s="81" t="str">
        <f>IF(J6514="","",IF(K6514="高",IF(L6514="删除",J6514*'模板使用说明&amp;基础参数'!$E$5*'模板使用说明&amp;基础参数'!$E$12,IF(L6514="修改",J6514*'模板使用说明&amp;基础参数'!$E$5*'模板使用说明&amp;基础参数'!$E$11,J6514*'模板使用说明&amp;基础参数'!$E$5*'模板使用说明&amp;基础参数'!$E$10)),IF(K6514="中",IF(L6514="删除",J6514*'模板使用说明&amp;基础参数'!$E$6*'模板使用说明&amp;基础参数'!$E$12,IF(L6514="修改",J6514*'模板使用说明&amp;基础参数'!$E$6*'模板使用说明&amp;基础参数'!$E$11,J6514*'模板使用说明&amp;基础参数'!$E$6*'模板使用说明&amp;基础参数'!$E$10)),IF(L6514="删除",J6514*'模板使用说明&amp;基础参数'!$E$7*'模板使用说明&amp;基础参数'!$E$12,IF(L6514="修改",J6514*'模板使用说明&amp;基础参数'!$E$7*'模板使用说明&amp;基础参数'!$E$11,J6514*'模板使用说明&amp;基础参数'!$E$7*'模板使用说明&amp;基础参数'!$E$10)))))</f>
        <v/>
      </c>
      <c r="N6514" s="82"/>
    </row>
    <row r="6515" spans="1:14">
      <c r="A6515" s="76">
        <f t="shared" si="112"/>
        <v>6510</v>
      </c>
      <c r="B6515" s="77"/>
      <c r="C6515" s="77"/>
      <c r="D6515" s="77"/>
      <c r="E6515" s="77"/>
      <c r="F6515" s="77"/>
      <c r="G6515" s="77"/>
      <c r="H6515" s="78"/>
      <c r="I6515" s="76"/>
      <c r="J6515" s="8" t="str">
        <f>IF(I6515="ILF",IF($C$1="预估功能点",'模板使用说明&amp;基础参数'!$E$15,'模板使用说明&amp;基础参数'!$E$22),IF(I6515="EIF",IF($C$1="预估功能点",'模板使用说明&amp;基础参数'!$E$16,'模板使用说明&amp;基础参数'!$E$23),IF(I6515="EI",IF($C$1="预估功能点",'模板使用说明&amp;基础参数'!$E$17,'模板使用说明&amp;基础参数'!$E$24),IF(I6515="EO",IF($C$1="预估功能点",'模板使用说明&amp;基础参数'!$E$18,'模板使用说明&amp;基础参数'!$E$25),IF(I6515="EQ",IF($C$1="预估功能点",'模板使用说明&amp;基础参数'!$E$19,'模板使用说明&amp;基础参数'!$E$26),"")))))</f>
        <v/>
      </c>
      <c r="K6515" s="80"/>
      <c r="L6515" s="80"/>
      <c r="M6515" s="81" t="str">
        <f>IF(J6515="","",IF(K6515="高",IF(L6515="删除",J6515*'模板使用说明&amp;基础参数'!$E$5*'模板使用说明&amp;基础参数'!$E$12,IF(L6515="修改",J6515*'模板使用说明&amp;基础参数'!$E$5*'模板使用说明&amp;基础参数'!$E$11,J6515*'模板使用说明&amp;基础参数'!$E$5*'模板使用说明&amp;基础参数'!$E$10)),IF(K6515="中",IF(L6515="删除",J6515*'模板使用说明&amp;基础参数'!$E$6*'模板使用说明&amp;基础参数'!$E$12,IF(L6515="修改",J6515*'模板使用说明&amp;基础参数'!$E$6*'模板使用说明&amp;基础参数'!$E$11,J6515*'模板使用说明&amp;基础参数'!$E$6*'模板使用说明&amp;基础参数'!$E$10)),IF(L6515="删除",J6515*'模板使用说明&amp;基础参数'!$E$7*'模板使用说明&amp;基础参数'!$E$12,IF(L6515="修改",J6515*'模板使用说明&amp;基础参数'!$E$7*'模板使用说明&amp;基础参数'!$E$11,J6515*'模板使用说明&amp;基础参数'!$E$7*'模板使用说明&amp;基础参数'!$E$10)))))</f>
        <v/>
      </c>
      <c r="N6515" s="82"/>
    </row>
    <row r="6516" spans="1:14">
      <c r="A6516" s="76">
        <f t="shared" si="112"/>
        <v>6511</v>
      </c>
      <c r="B6516" s="77"/>
      <c r="C6516" s="77"/>
      <c r="D6516" s="77"/>
      <c r="E6516" s="77"/>
      <c r="F6516" s="77"/>
      <c r="G6516" s="77"/>
      <c r="H6516" s="78"/>
      <c r="I6516" s="76"/>
      <c r="J6516" s="8" t="str">
        <f>IF(I6516="ILF",IF($C$1="预估功能点",'模板使用说明&amp;基础参数'!$E$15,'模板使用说明&amp;基础参数'!$E$22),IF(I6516="EIF",IF($C$1="预估功能点",'模板使用说明&amp;基础参数'!$E$16,'模板使用说明&amp;基础参数'!$E$23),IF(I6516="EI",IF($C$1="预估功能点",'模板使用说明&amp;基础参数'!$E$17,'模板使用说明&amp;基础参数'!$E$24),IF(I6516="EO",IF($C$1="预估功能点",'模板使用说明&amp;基础参数'!$E$18,'模板使用说明&amp;基础参数'!$E$25),IF(I6516="EQ",IF($C$1="预估功能点",'模板使用说明&amp;基础参数'!$E$19,'模板使用说明&amp;基础参数'!$E$26),"")))))</f>
        <v/>
      </c>
      <c r="K6516" s="80"/>
      <c r="L6516" s="80"/>
      <c r="M6516" s="81" t="str">
        <f>IF(J6516="","",IF(K6516="高",IF(L6516="删除",J6516*'模板使用说明&amp;基础参数'!$E$5*'模板使用说明&amp;基础参数'!$E$12,IF(L6516="修改",J6516*'模板使用说明&amp;基础参数'!$E$5*'模板使用说明&amp;基础参数'!$E$11,J6516*'模板使用说明&amp;基础参数'!$E$5*'模板使用说明&amp;基础参数'!$E$10)),IF(K6516="中",IF(L6516="删除",J6516*'模板使用说明&amp;基础参数'!$E$6*'模板使用说明&amp;基础参数'!$E$12,IF(L6516="修改",J6516*'模板使用说明&amp;基础参数'!$E$6*'模板使用说明&amp;基础参数'!$E$11,J6516*'模板使用说明&amp;基础参数'!$E$6*'模板使用说明&amp;基础参数'!$E$10)),IF(L6516="删除",J6516*'模板使用说明&amp;基础参数'!$E$7*'模板使用说明&amp;基础参数'!$E$12,IF(L6516="修改",J6516*'模板使用说明&amp;基础参数'!$E$7*'模板使用说明&amp;基础参数'!$E$11,J6516*'模板使用说明&amp;基础参数'!$E$7*'模板使用说明&amp;基础参数'!$E$10)))))</f>
        <v/>
      </c>
      <c r="N6516" s="82"/>
    </row>
    <row r="6517" spans="1:14">
      <c r="A6517" s="76">
        <f t="shared" si="112"/>
        <v>6512</v>
      </c>
      <c r="B6517" s="77"/>
      <c r="C6517" s="77"/>
      <c r="D6517" s="77"/>
      <c r="E6517" s="77"/>
      <c r="F6517" s="77"/>
      <c r="G6517" s="77"/>
      <c r="H6517" s="78"/>
      <c r="I6517" s="76"/>
      <c r="J6517" s="8" t="str">
        <f>IF(I6517="ILF",IF($C$1="预估功能点",'模板使用说明&amp;基础参数'!$E$15,'模板使用说明&amp;基础参数'!$E$22),IF(I6517="EIF",IF($C$1="预估功能点",'模板使用说明&amp;基础参数'!$E$16,'模板使用说明&amp;基础参数'!$E$23),IF(I6517="EI",IF($C$1="预估功能点",'模板使用说明&amp;基础参数'!$E$17,'模板使用说明&amp;基础参数'!$E$24),IF(I6517="EO",IF($C$1="预估功能点",'模板使用说明&amp;基础参数'!$E$18,'模板使用说明&amp;基础参数'!$E$25),IF(I6517="EQ",IF($C$1="预估功能点",'模板使用说明&amp;基础参数'!$E$19,'模板使用说明&amp;基础参数'!$E$26),"")))))</f>
        <v/>
      </c>
      <c r="K6517" s="80"/>
      <c r="L6517" s="80"/>
      <c r="M6517" s="81" t="str">
        <f>IF(J6517="","",IF(K6517="高",IF(L6517="删除",J6517*'模板使用说明&amp;基础参数'!$E$5*'模板使用说明&amp;基础参数'!$E$12,IF(L6517="修改",J6517*'模板使用说明&amp;基础参数'!$E$5*'模板使用说明&amp;基础参数'!$E$11,J6517*'模板使用说明&amp;基础参数'!$E$5*'模板使用说明&amp;基础参数'!$E$10)),IF(K6517="中",IF(L6517="删除",J6517*'模板使用说明&amp;基础参数'!$E$6*'模板使用说明&amp;基础参数'!$E$12,IF(L6517="修改",J6517*'模板使用说明&amp;基础参数'!$E$6*'模板使用说明&amp;基础参数'!$E$11,J6517*'模板使用说明&amp;基础参数'!$E$6*'模板使用说明&amp;基础参数'!$E$10)),IF(L6517="删除",J6517*'模板使用说明&amp;基础参数'!$E$7*'模板使用说明&amp;基础参数'!$E$12,IF(L6517="修改",J6517*'模板使用说明&amp;基础参数'!$E$7*'模板使用说明&amp;基础参数'!$E$11,J6517*'模板使用说明&amp;基础参数'!$E$7*'模板使用说明&amp;基础参数'!$E$10)))))</f>
        <v/>
      </c>
      <c r="N6517" s="82"/>
    </row>
    <row r="6518" spans="1:14">
      <c r="A6518" s="76">
        <f t="shared" si="112"/>
        <v>6513</v>
      </c>
      <c r="B6518" s="77"/>
      <c r="C6518" s="77"/>
      <c r="D6518" s="77"/>
      <c r="E6518" s="77"/>
      <c r="F6518" s="77"/>
      <c r="G6518" s="77"/>
      <c r="H6518" s="78"/>
      <c r="I6518" s="76"/>
      <c r="J6518" s="8" t="str">
        <f>IF(I6518="ILF",IF($C$1="预估功能点",'模板使用说明&amp;基础参数'!$E$15,'模板使用说明&amp;基础参数'!$E$22),IF(I6518="EIF",IF($C$1="预估功能点",'模板使用说明&amp;基础参数'!$E$16,'模板使用说明&amp;基础参数'!$E$23),IF(I6518="EI",IF($C$1="预估功能点",'模板使用说明&amp;基础参数'!$E$17,'模板使用说明&amp;基础参数'!$E$24),IF(I6518="EO",IF($C$1="预估功能点",'模板使用说明&amp;基础参数'!$E$18,'模板使用说明&amp;基础参数'!$E$25),IF(I6518="EQ",IF($C$1="预估功能点",'模板使用说明&amp;基础参数'!$E$19,'模板使用说明&amp;基础参数'!$E$26),"")))))</f>
        <v/>
      </c>
      <c r="K6518" s="80"/>
      <c r="L6518" s="80"/>
      <c r="M6518" s="81" t="str">
        <f>IF(J6518="","",IF(K6518="高",IF(L6518="删除",J6518*'模板使用说明&amp;基础参数'!$E$5*'模板使用说明&amp;基础参数'!$E$12,IF(L6518="修改",J6518*'模板使用说明&amp;基础参数'!$E$5*'模板使用说明&amp;基础参数'!$E$11,J6518*'模板使用说明&amp;基础参数'!$E$5*'模板使用说明&amp;基础参数'!$E$10)),IF(K6518="中",IF(L6518="删除",J6518*'模板使用说明&amp;基础参数'!$E$6*'模板使用说明&amp;基础参数'!$E$12,IF(L6518="修改",J6518*'模板使用说明&amp;基础参数'!$E$6*'模板使用说明&amp;基础参数'!$E$11,J6518*'模板使用说明&amp;基础参数'!$E$6*'模板使用说明&amp;基础参数'!$E$10)),IF(L6518="删除",J6518*'模板使用说明&amp;基础参数'!$E$7*'模板使用说明&amp;基础参数'!$E$12,IF(L6518="修改",J6518*'模板使用说明&amp;基础参数'!$E$7*'模板使用说明&amp;基础参数'!$E$11,J6518*'模板使用说明&amp;基础参数'!$E$7*'模板使用说明&amp;基础参数'!$E$10)))))</f>
        <v/>
      </c>
      <c r="N6518" s="82"/>
    </row>
    <row r="6519" spans="1:14">
      <c r="A6519" s="76">
        <f t="shared" si="112"/>
        <v>6514</v>
      </c>
      <c r="B6519" s="77"/>
      <c r="C6519" s="77"/>
      <c r="D6519" s="77"/>
      <c r="E6519" s="77"/>
      <c r="F6519" s="77"/>
      <c r="G6519" s="77"/>
      <c r="H6519" s="78"/>
      <c r="I6519" s="76"/>
      <c r="J6519" s="8" t="str">
        <f>IF(I6519="ILF",IF($C$1="预估功能点",'模板使用说明&amp;基础参数'!$E$15,'模板使用说明&amp;基础参数'!$E$22),IF(I6519="EIF",IF($C$1="预估功能点",'模板使用说明&amp;基础参数'!$E$16,'模板使用说明&amp;基础参数'!$E$23),IF(I6519="EI",IF($C$1="预估功能点",'模板使用说明&amp;基础参数'!$E$17,'模板使用说明&amp;基础参数'!$E$24),IF(I6519="EO",IF($C$1="预估功能点",'模板使用说明&amp;基础参数'!$E$18,'模板使用说明&amp;基础参数'!$E$25),IF(I6519="EQ",IF($C$1="预估功能点",'模板使用说明&amp;基础参数'!$E$19,'模板使用说明&amp;基础参数'!$E$26),"")))))</f>
        <v/>
      </c>
      <c r="K6519" s="80"/>
      <c r="L6519" s="80"/>
      <c r="M6519" s="81" t="str">
        <f>IF(J6519="","",IF(K6519="高",IF(L6519="删除",J6519*'模板使用说明&amp;基础参数'!$E$5*'模板使用说明&amp;基础参数'!$E$12,IF(L6519="修改",J6519*'模板使用说明&amp;基础参数'!$E$5*'模板使用说明&amp;基础参数'!$E$11,J6519*'模板使用说明&amp;基础参数'!$E$5*'模板使用说明&amp;基础参数'!$E$10)),IF(K6519="中",IF(L6519="删除",J6519*'模板使用说明&amp;基础参数'!$E$6*'模板使用说明&amp;基础参数'!$E$12,IF(L6519="修改",J6519*'模板使用说明&amp;基础参数'!$E$6*'模板使用说明&amp;基础参数'!$E$11,J6519*'模板使用说明&amp;基础参数'!$E$6*'模板使用说明&amp;基础参数'!$E$10)),IF(L6519="删除",J6519*'模板使用说明&amp;基础参数'!$E$7*'模板使用说明&amp;基础参数'!$E$12,IF(L6519="修改",J6519*'模板使用说明&amp;基础参数'!$E$7*'模板使用说明&amp;基础参数'!$E$11,J6519*'模板使用说明&amp;基础参数'!$E$7*'模板使用说明&amp;基础参数'!$E$10)))))</f>
        <v/>
      </c>
      <c r="N6519" s="82"/>
    </row>
    <row r="6520" spans="1:14">
      <c r="A6520" s="76">
        <f t="shared" si="112"/>
        <v>6515</v>
      </c>
      <c r="B6520" s="77"/>
      <c r="C6520" s="77"/>
      <c r="D6520" s="77"/>
      <c r="E6520" s="77"/>
      <c r="F6520" s="77"/>
      <c r="G6520" s="77"/>
      <c r="H6520" s="78"/>
      <c r="I6520" s="76"/>
      <c r="J6520" s="8" t="str">
        <f>IF(I6520="ILF",IF($C$1="预估功能点",'模板使用说明&amp;基础参数'!$E$15,'模板使用说明&amp;基础参数'!$E$22),IF(I6520="EIF",IF($C$1="预估功能点",'模板使用说明&amp;基础参数'!$E$16,'模板使用说明&amp;基础参数'!$E$23),IF(I6520="EI",IF($C$1="预估功能点",'模板使用说明&amp;基础参数'!$E$17,'模板使用说明&amp;基础参数'!$E$24),IF(I6520="EO",IF($C$1="预估功能点",'模板使用说明&amp;基础参数'!$E$18,'模板使用说明&amp;基础参数'!$E$25),IF(I6520="EQ",IF($C$1="预估功能点",'模板使用说明&amp;基础参数'!$E$19,'模板使用说明&amp;基础参数'!$E$26),"")))))</f>
        <v/>
      </c>
      <c r="K6520" s="80"/>
      <c r="L6520" s="80"/>
      <c r="M6520" s="81" t="str">
        <f>IF(J6520="","",IF(K6520="高",IF(L6520="删除",J6520*'模板使用说明&amp;基础参数'!$E$5*'模板使用说明&amp;基础参数'!$E$12,IF(L6520="修改",J6520*'模板使用说明&amp;基础参数'!$E$5*'模板使用说明&amp;基础参数'!$E$11,J6520*'模板使用说明&amp;基础参数'!$E$5*'模板使用说明&amp;基础参数'!$E$10)),IF(K6520="中",IF(L6520="删除",J6520*'模板使用说明&amp;基础参数'!$E$6*'模板使用说明&amp;基础参数'!$E$12,IF(L6520="修改",J6520*'模板使用说明&amp;基础参数'!$E$6*'模板使用说明&amp;基础参数'!$E$11,J6520*'模板使用说明&amp;基础参数'!$E$6*'模板使用说明&amp;基础参数'!$E$10)),IF(L6520="删除",J6520*'模板使用说明&amp;基础参数'!$E$7*'模板使用说明&amp;基础参数'!$E$12,IF(L6520="修改",J6520*'模板使用说明&amp;基础参数'!$E$7*'模板使用说明&amp;基础参数'!$E$11,J6520*'模板使用说明&amp;基础参数'!$E$7*'模板使用说明&amp;基础参数'!$E$10)))))</f>
        <v/>
      </c>
      <c r="N6520" s="82"/>
    </row>
    <row r="6521" spans="1:14">
      <c r="A6521" s="76">
        <f t="shared" si="112"/>
        <v>6516</v>
      </c>
      <c r="B6521" s="77"/>
      <c r="C6521" s="77"/>
      <c r="D6521" s="77"/>
      <c r="E6521" s="77"/>
      <c r="F6521" s="77"/>
      <c r="G6521" s="77"/>
      <c r="H6521" s="78"/>
      <c r="I6521" s="76"/>
      <c r="J6521" s="8" t="str">
        <f>IF(I6521="ILF",IF($C$1="预估功能点",'模板使用说明&amp;基础参数'!$E$15,'模板使用说明&amp;基础参数'!$E$22),IF(I6521="EIF",IF($C$1="预估功能点",'模板使用说明&amp;基础参数'!$E$16,'模板使用说明&amp;基础参数'!$E$23),IF(I6521="EI",IF($C$1="预估功能点",'模板使用说明&amp;基础参数'!$E$17,'模板使用说明&amp;基础参数'!$E$24),IF(I6521="EO",IF($C$1="预估功能点",'模板使用说明&amp;基础参数'!$E$18,'模板使用说明&amp;基础参数'!$E$25),IF(I6521="EQ",IF($C$1="预估功能点",'模板使用说明&amp;基础参数'!$E$19,'模板使用说明&amp;基础参数'!$E$26),"")))))</f>
        <v/>
      </c>
      <c r="K6521" s="80"/>
      <c r="L6521" s="80"/>
      <c r="M6521" s="81" t="str">
        <f>IF(J6521="","",IF(K6521="高",IF(L6521="删除",J6521*'模板使用说明&amp;基础参数'!$E$5*'模板使用说明&amp;基础参数'!$E$12,IF(L6521="修改",J6521*'模板使用说明&amp;基础参数'!$E$5*'模板使用说明&amp;基础参数'!$E$11,J6521*'模板使用说明&amp;基础参数'!$E$5*'模板使用说明&amp;基础参数'!$E$10)),IF(K6521="中",IF(L6521="删除",J6521*'模板使用说明&amp;基础参数'!$E$6*'模板使用说明&amp;基础参数'!$E$12,IF(L6521="修改",J6521*'模板使用说明&amp;基础参数'!$E$6*'模板使用说明&amp;基础参数'!$E$11,J6521*'模板使用说明&amp;基础参数'!$E$6*'模板使用说明&amp;基础参数'!$E$10)),IF(L6521="删除",J6521*'模板使用说明&amp;基础参数'!$E$7*'模板使用说明&amp;基础参数'!$E$12,IF(L6521="修改",J6521*'模板使用说明&amp;基础参数'!$E$7*'模板使用说明&amp;基础参数'!$E$11,J6521*'模板使用说明&amp;基础参数'!$E$7*'模板使用说明&amp;基础参数'!$E$10)))))</f>
        <v/>
      </c>
      <c r="N6521" s="82"/>
    </row>
    <row r="6522" spans="1:14">
      <c r="A6522" s="76">
        <f t="shared" si="112"/>
        <v>6517</v>
      </c>
      <c r="B6522" s="77"/>
      <c r="C6522" s="77"/>
      <c r="D6522" s="77"/>
      <c r="E6522" s="77"/>
      <c r="F6522" s="77"/>
      <c r="G6522" s="77"/>
      <c r="H6522" s="78"/>
      <c r="I6522" s="76"/>
      <c r="J6522" s="8" t="str">
        <f>IF(I6522="ILF",IF($C$1="预估功能点",'模板使用说明&amp;基础参数'!$E$15,'模板使用说明&amp;基础参数'!$E$22),IF(I6522="EIF",IF($C$1="预估功能点",'模板使用说明&amp;基础参数'!$E$16,'模板使用说明&amp;基础参数'!$E$23),IF(I6522="EI",IF($C$1="预估功能点",'模板使用说明&amp;基础参数'!$E$17,'模板使用说明&amp;基础参数'!$E$24),IF(I6522="EO",IF($C$1="预估功能点",'模板使用说明&amp;基础参数'!$E$18,'模板使用说明&amp;基础参数'!$E$25),IF(I6522="EQ",IF($C$1="预估功能点",'模板使用说明&amp;基础参数'!$E$19,'模板使用说明&amp;基础参数'!$E$26),"")))))</f>
        <v/>
      </c>
      <c r="K6522" s="80"/>
      <c r="L6522" s="80"/>
      <c r="M6522" s="81" t="str">
        <f>IF(J6522="","",IF(K6522="高",IF(L6522="删除",J6522*'模板使用说明&amp;基础参数'!$E$5*'模板使用说明&amp;基础参数'!$E$12,IF(L6522="修改",J6522*'模板使用说明&amp;基础参数'!$E$5*'模板使用说明&amp;基础参数'!$E$11,J6522*'模板使用说明&amp;基础参数'!$E$5*'模板使用说明&amp;基础参数'!$E$10)),IF(K6522="中",IF(L6522="删除",J6522*'模板使用说明&amp;基础参数'!$E$6*'模板使用说明&amp;基础参数'!$E$12,IF(L6522="修改",J6522*'模板使用说明&amp;基础参数'!$E$6*'模板使用说明&amp;基础参数'!$E$11,J6522*'模板使用说明&amp;基础参数'!$E$6*'模板使用说明&amp;基础参数'!$E$10)),IF(L6522="删除",J6522*'模板使用说明&amp;基础参数'!$E$7*'模板使用说明&amp;基础参数'!$E$12,IF(L6522="修改",J6522*'模板使用说明&amp;基础参数'!$E$7*'模板使用说明&amp;基础参数'!$E$11,J6522*'模板使用说明&amp;基础参数'!$E$7*'模板使用说明&amp;基础参数'!$E$10)))))</f>
        <v/>
      </c>
      <c r="N6522" s="82"/>
    </row>
    <row r="6523" spans="1:14">
      <c r="A6523" s="76">
        <f t="shared" si="112"/>
        <v>6518</v>
      </c>
      <c r="B6523" s="77"/>
      <c r="C6523" s="77"/>
      <c r="D6523" s="77"/>
      <c r="E6523" s="77"/>
      <c r="F6523" s="77"/>
      <c r="G6523" s="77"/>
      <c r="H6523" s="78"/>
      <c r="I6523" s="76"/>
      <c r="J6523" s="8" t="str">
        <f>IF(I6523="ILF",IF($C$1="预估功能点",'模板使用说明&amp;基础参数'!$E$15,'模板使用说明&amp;基础参数'!$E$22),IF(I6523="EIF",IF($C$1="预估功能点",'模板使用说明&amp;基础参数'!$E$16,'模板使用说明&amp;基础参数'!$E$23),IF(I6523="EI",IF($C$1="预估功能点",'模板使用说明&amp;基础参数'!$E$17,'模板使用说明&amp;基础参数'!$E$24),IF(I6523="EO",IF($C$1="预估功能点",'模板使用说明&amp;基础参数'!$E$18,'模板使用说明&amp;基础参数'!$E$25),IF(I6523="EQ",IF($C$1="预估功能点",'模板使用说明&amp;基础参数'!$E$19,'模板使用说明&amp;基础参数'!$E$26),"")))))</f>
        <v/>
      </c>
      <c r="K6523" s="80"/>
      <c r="L6523" s="80"/>
      <c r="M6523" s="81" t="str">
        <f>IF(J6523="","",IF(K6523="高",IF(L6523="删除",J6523*'模板使用说明&amp;基础参数'!$E$5*'模板使用说明&amp;基础参数'!$E$12,IF(L6523="修改",J6523*'模板使用说明&amp;基础参数'!$E$5*'模板使用说明&amp;基础参数'!$E$11,J6523*'模板使用说明&amp;基础参数'!$E$5*'模板使用说明&amp;基础参数'!$E$10)),IF(K6523="中",IF(L6523="删除",J6523*'模板使用说明&amp;基础参数'!$E$6*'模板使用说明&amp;基础参数'!$E$12,IF(L6523="修改",J6523*'模板使用说明&amp;基础参数'!$E$6*'模板使用说明&amp;基础参数'!$E$11,J6523*'模板使用说明&amp;基础参数'!$E$6*'模板使用说明&amp;基础参数'!$E$10)),IF(L6523="删除",J6523*'模板使用说明&amp;基础参数'!$E$7*'模板使用说明&amp;基础参数'!$E$12,IF(L6523="修改",J6523*'模板使用说明&amp;基础参数'!$E$7*'模板使用说明&amp;基础参数'!$E$11,J6523*'模板使用说明&amp;基础参数'!$E$7*'模板使用说明&amp;基础参数'!$E$10)))))</f>
        <v/>
      </c>
      <c r="N6523" s="82"/>
    </row>
    <row r="6524" spans="1:14">
      <c r="A6524" s="76">
        <f t="shared" si="112"/>
        <v>6519</v>
      </c>
      <c r="B6524" s="77"/>
      <c r="C6524" s="77"/>
      <c r="D6524" s="77"/>
      <c r="E6524" s="77"/>
      <c r="F6524" s="77"/>
      <c r="G6524" s="77"/>
      <c r="H6524" s="78"/>
      <c r="I6524" s="76"/>
      <c r="J6524" s="8" t="str">
        <f>IF(I6524="ILF",IF($C$1="预估功能点",'模板使用说明&amp;基础参数'!$E$15,'模板使用说明&amp;基础参数'!$E$22),IF(I6524="EIF",IF($C$1="预估功能点",'模板使用说明&amp;基础参数'!$E$16,'模板使用说明&amp;基础参数'!$E$23),IF(I6524="EI",IF($C$1="预估功能点",'模板使用说明&amp;基础参数'!$E$17,'模板使用说明&amp;基础参数'!$E$24),IF(I6524="EO",IF($C$1="预估功能点",'模板使用说明&amp;基础参数'!$E$18,'模板使用说明&amp;基础参数'!$E$25),IF(I6524="EQ",IF($C$1="预估功能点",'模板使用说明&amp;基础参数'!$E$19,'模板使用说明&amp;基础参数'!$E$26),"")))))</f>
        <v/>
      </c>
      <c r="K6524" s="80"/>
      <c r="L6524" s="80"/>
      <c r="M6524" s="81" t="str">
        <f>IF(J6524="","",IF(K6524="高",IF(L6524="删除",J6524*'模板使用说明&amp;基础参数'!$E$5*'模板使用说明&amp;基础参数'!$E$12,IF(L6524="修改",J6524*'模板使用说明&amp;基础参数'!$E$5*'模板使用说明&amp;基础参数'!$E$11,J6524*'模板使用说明&amp;基础参数'!$E$5*'模板使用说明&amp;基础参数'!$E$10)),IF(K6524="中",IF(L6524="删除",J6524*'模板使用说明&amp;基础参数'!$E$6*'模板使用说明&amp;基础参数'!$E$12,IF(L6524="修改",J6524*'模板使用说明&amp;基础参数'!$E$6*'模板使用说明&amp;基础参数'!$E$11,J6524*'模板使用说明&amp;基础参数'!$E$6*'模板使用说明&amp;基础参数'!$E$10)),IF(L6524="删除",J6524*'模板使用说明&amp;基础参数'!$E$7*'模板使用说明&amp;基础参数'!$E$12,IF(L6524="修改",J6524*'模板使用说明&amp;基础参数'!$E$7*'模板使用说明&amp;基础参数'!$E$11,J6524*'模板使用说明&amp;基础参数'!$E$7*'模板使用说明&amp;基础参数'!$E$10)))))</f>
        <v/>
      </c>
      <c r="N6524" s="82"/>
    </row>
    <row r="6525" spans="1:14">
      <c r="A6525" s="76">
        <f t="shared" si="112"/>
        <v>6520</v>
      </c>
      <c r="B6525" s="77"/>
      <c r="C6525" s="77"/>
      <c r="D6525" s="77"/>
      <c r="E6525" s="77"/>
      <c r="F6525" s="77"/>
      <c r="G6525" s="77"/>
      <c r="H6525" s="78"/>
      <c r="I6525" s="76"/>
      <c r="J6525" s="8" t="str">
        <f>IF(I6525="ILF",IF($C$1="预估功能点",'模板使用说明&amp;基础参数'!$E$15,'模板使用说明&amp;基础参数'!$E$22),IF(I6525="EIF",IF($C$1="预估功能点",'模板使用说明&amp;基础参数'!$E$16,'模板使用说明&amp;基础参数'!$E$23),IF(I6525="EI",IF($C$1="预估功能点",'模板使用说明&amp;基础参数'!$E$17,'模板使用说明&amp;基础参数'!$E$24),IF(I6525="EO",IF($C$1="预估功能点",'模板使用说明&amp;基础参数'!$E$18,'模板使用说明&amp;基础参数'!$E$25),IF(I6525="EQ",IF($C$1="预估功能点",'模板使用说明&amp;基础参数'!$E$19,'模板使用说明&amp;基础参数'!$E$26),"")))))</f>
        <v/>
      </c>
      <c r="K6525" s="80"/>
      <c r="L6525" s="80"/>
      <c r="M6525" s="81" t="str">
        <f>IF(J6525="","",IF(K6525="高",IF(L6525="删除",J6525*'模板使用说明&amp;基础参数'!$E$5*'模板使用说明&amp;基础参数'!$E$12,IF(L6525="修改",J6525*'模板使用说明&amp;基础参数'!$E$5*'模板使用说明&amp;基础参数'!$E$11,J6525*'模板使用说明&amp;基础参数'!$E$5*'模板使用说明&amp;基础参数'!$E$10)),IF(K6525="中",IF(L6525="删除",J6525*'模板使用说明&amp;基础参数'!$E$6*'模板使用说明&amp;基础参数'!$E$12,IF(L6525="修改",J6525*'模板使用说明&amp;基础参数'!$E$6*'模板使用说明&amp;基础参数'!$E$11,J6525*'模板使用说明&amp;基础参数'!$E$6*'模板使用说明&amp;基础参数'!$E$10)),IF(L6525="删除",J6525*'模板使用说明&amp;基础参数'!$E$7*'模板使用说明&amp;基础参数'!$E$12,IF(L6525="修改",J6525*'模板使用说明&amp;基础参数'!$E$7*'模板使用说明&amp;基础参数'!$E$11,J6525*'模板使用说明&amp;基础参数'!$E$7*'模板使用说明&amp;基础参数'!$E$10)))))</f>
        <v/>
      </c>
      <c r="N6525" s="82"/>
    </row>
    <row r="6526" spans="1:14">
      <c r="A6526" s="76">
        <f t="shared" si="112"/>
        <v>6521</v>
      </c>
      <c r="B6526" s="77"/>
      <c r="C6526" s="77"/>
      <c r="D6526" s="77"/>
      <c r="E6526" s="77"/>
      <c r="F6526" s="77"/>
      <c r="G6526" s="77"/>
      <c r="H6526" s="78"/>
      <c r="I6526" s="76"/>
      <c r="J6526" s="8" t="str">
        <f>IF(I6526="ILF",IF($C$1="预估功能点",'模板使用说明&amp;基础参数'!$E$15,'模板使用说明&amp;基础参数'!$E$22),IF(I6526="EIF",IF($C$1="预估功能点",'模板使用说明&amp;基础参数'!$E$16,'模板使用说明&amp;基础参数'!$E$23),IF(I6526="EI",IF($C$1="预估功能点",'模板使用说明&amp;基础参数'!$E$17,'模板使用说明&amp;基础参数'!$E$24),IF(I6526="EO",IF($C$1="预估功能点",'模板使用说明&amp;基础参数'!$E$18,'模板使用说明&amp;基础参数'!$E$25),IF(I6526="EQ",IF($C$1="预估功能点",'模板使用说明&amp;基础参数'!$E$19,'模板使用说明&amp;基础参数'!$E$26),"")))))</f>
        <v/>
      </c>
      <c r="K6526" s="80"/>
      <c r="L6526" s="80"/>
      <c r="M6526" s="81" t="str">
        <f>IF(J6526="","",IF(K6526="高",IF(L6526="删除",J6526*'模板使用说明&amp;基础参数'!$E$5*'模板使用说明&amp;基础参数'!$E$12,IF(L6526="修改",J6526*'模板使用说明&amp;基础参数'!$E$5*'模板使用说明&amp;基础参数'!$E$11,J6526*'模板使用说明&amp;基础参数'!$E$5*'模板使用说明&amp;基础参数'!$E$10)),IF(K6526="中",IF(L6526="删除",J6526*'模板使用说明&amp;基础参数'!$E$6*'模板使用说明&amp;基础参数'!$E$12,IF(L6526="修改",J6526*'模板使用说明&amp;基础参数'!$E$6*'模板使用说明&amp;基础参数'!$E$11,J6526*'模板使用说明&amp;基础参数'!$E$6*'模板使用说明&amp;基础参数'!$E$10)),IF(L6526="删除",J6526*'模板使用说明&amp;基础参数'!$E$7*'模板使用说明&amp;基础参数'!$E$12,IF(L6526="修改",J6526*'模板使用说明&amp;基础参数'!$E$7*'模板使用说明&amp;基础参数'!$E$11,J6526*'模板使用说明&amp;基础参数'!$E$7*'模板使用说明&amp;基础参数'!$E$10)))))</f>
        <v/>
      </c>
      <c r="N6526" s="82"/>
    </row>
    <row r="6527" spans="1:14">
      <c r="A6527" s="76">
        <f t="shared" si="112"/>
        <v>6522</v>
      </c>
      <c r="B6527" s="77"/>
      <c r="C6527" s="77"/>
      <c r="D6527" s="77"/>
      <c r="E6527" s="77"/>
      <c r="F6527" s="77"/>
      <c r="G6527" s="77"/>
      <c r="H6527" s="78"/>
      <c r="I6527" s="76"/>
      <c r="J6527" s="8" t="str">
        <f>IF(I6527="ILF",IF($C$1="预估功能点",'模板使用说明&amp;基础参数'!$E$15,'模板使用说明&amp;基础参数'!$E$22),IF(I6527="EIF",IF($C$1="预估功能点",'模板使用说明&amp;基础参数'!$E$16,'模板使用说明&amp;基础参数'!$E$23),IF(I6527="EI",IF($C$1="预估功能点",'模板使用说明&amp;基础参数'!$E$17,'模板使用说明&amp;基础参数'!$E$24),IF(I6527="EO",IF($C$1="预估功能点",'模板使用说明&amp;基础参数'!$E$18,'模板使用说明&amp;基础参数'!$E$25),IF(I6527="EQ",IF($C$1="预估功能点",'模板使用说明&amp;基础参数'!$E$19,'模板使用说明&amp;基础参数'!$E$26),"")))))</f>
        <v/>
      </c>
      <c r="K6527" s="80"/>
      <c r="L6527" s="80"/>
      <c r="M6527" s="81" t="str">
        <f>IF(J6527="","",IF(K6527="高",IF(L6527="删除",J6527*'模板使用说明&amp;基础参数'!$E$5*'模板使用说明&amp;基础参数'!$E$12,IF(L6527="修改",J6527*'模板使用说明&amp;基础参数'!$E$5*'模板使用说明&amp;基础参数'!$E$11,J6527*'模板使用说明&amp;基础参数'!$E$5*'模板使用说明&amp;基础参数'!$E$10)),IF(K6527="中",IF(L6527="删除",J6527*'模板使用说明&amp;基础参数'!$E$6*'模板使用说明&amp;基础参数'!$E$12,IF(L6527="修改",J6527*'模板使用说明&amp;基础参数'!$E$6*'模板使用说明&amp;基础参数'!$E$11,J6527*'模板使用说明&amp;基础参数'!$E$6*'模板使用说明&amp;基础参数'!$E$10)),IF(L6527="删除",J6527*'模板使用说明&amp;基础参数'!$E$7*'模板使用说明&amp;基础参数'!$E$12,IF(L6527="修改",J6527*'模板使用说明&amp;基础参数'!$E$7*'模板使用说明&amp;基础参数'!$E$11,J6527*'模板使用说明&amp;基础参数'!$E$7*'模板使用说明&amp;基础参数'!$E$10)))))</f>
        <v/>
      </c>
      <c r="N6527" s="82"/>
    </row>
    <row r="6528" spans="1:14">
      <c r="A6528" s="76">
        <f t="shared" si="112"/>
        <v>6523</v>
      </c>
      <c r="B6528" s="77"/>
      <c r="C6528" s="77"/>
      <c r="D6528" s="77"/>
      <c r="E6528" s="77"/>
      <c r="F6528" s="77"/>
      <c r="G6528" s="77"/>
      <c r="H6528" s="78"/>
      <c r="I6528" s="76"/>
      <c r="J6528" s="8" t="str">
        <f>IF(I6528="ILF",IF($C$1="预估功能点",'模板使用说明&amp;基础参数'!$E$15,'模板使用说明&amp;基础参数'!$E$22),IF(I6528="EIF",IF($C$1="预估功能点",'模板使用说明&amp;基础参数'!$E$16,'模板使用说明&amp;基础参数'!$E$23),IF(I6528="EI",IF($C$1="预估功能点",'模板使用说明&amp;基础参数'!$E$17,'模板使用说明&amp;基础参数'!$E$24),IF(I6528="EO",IF($C$1="预估功能点",'模板使用说明&amp;基础参数'!$E$18,'模板使用说明&amp;基础参数'!$E$25),IF(I6528="EQ",IF($C$1="预估功能点",'模板使用说明&amp;基础参数'!$E$19,'模板使用说明&amp;基础参数'!$E$26),"")))))</f>
        <v/>
      </c>
      <c r="K6528" s="80"/>
      <c r="L6528" s="80"/>
      <c r="M6528" s="81" t="str">
        <f>IF(J6528="","",IF(K6528="高",IF(L6528="删除",J6528*'模板使用说明&amp;基础参数'!$E$5*'模板使用说明&amp;基础参数'!$E$12,IF(L6528="修改",J6528*'模板使用说明&amp;基础参数'!$E$5*'模板使用说明&amp;基础参数'!$E$11,J6528*'模板使用说明&amp;基础参数'!$E$5*'模板使用说明&amp;基础参数'!$E$10)),IF(K6528="中",IF(L6528="删除",J6528*'模板使用说明&amp;基础参数'!$E$6*'模板使用说明&amp;基础参数'!$E$12,IF(L6528="修改",J6528*'模板使用说明&amp;基础参数'!$E$6*'模板使用说明&amp;基础参数'!$E$11,J6528*'模板使用说明&amp;基础参数'!$E$6*'模板使用说明&amp;基础参数'!$E$10)),IF(L6528="删除",J6528*'模板使用说明&amp;基础参数'!$E$7*'模板使用说明&amp;基础参数'!$E$12,IF(L6528="修改",J6528*'模板使用说明&amp;基础参数'!$E$7*'模板使用说明&amp;基础参数'!$E$11,J6528*'模板使用说明&amp;基础参数'!$E$7*'模板使用说明&amp;基础参数'!$E$10)))))</f>
        <v/>
      </c>
      <c r="N6528" s="82"/>
    </row>
    <row r="6529" spans="1:14">
      <c r="A6529" s="76">
        <f t="shared" si="112"/>
        <v>6524</v>
      </c>
      <c r="B6529" s="77"/>
      <c r="C6529" s="77"/>
      <c r="D6529" s="77"/>
      <c r="E6529" s="77"/>
      <c r="F6529" s="77"/>
      <c r="G6529" s="77"/>
      <c r="H6529" s="78"/>
      <c r="I6529" s="76"/>
      <c r="J6529" s="8" t="str">
        <f>IF(I6529="ILF",IF($C$1="预估功能点",'模板使用说明&amp;基础参数'!$E$15,'模板使用说明&amp;基础参数'!$E$22),IF(I6529="EIF",IF($C$1="预估功能点",'模板使用说明&amp;基础参数'!$E$16,'模板使用说明&amp;基础参数'!$E$23),IF(I6529="EI",IF($C$1="预估功能点",'模板使用说明&amp;基础参数'!$E$17,'模板使用说明&amp;基础参数'!$E$24),IF(I6529="EO",IF($C$1="预估功能点",'模板使用说明&amp;基础参数'!$E$18,'模板使用说明&amp;基础参数'!$E$25),IF(I6529="EQ",IF($C$1="预估功能点",'模板使用说明&amp;基础参数'!$E$19,'模板使用说明&amp;基础参数'!$E$26),"")))))</f>
        <v/>
      </c>
      <c r="K6529" s="80"/>
      <c r="L6529" s="80"/>
      <c r="M6529" s="81" t="str">
        <f>IF(J6529="","",IF(K6529="高",IF(L6529="删除",J6529*'模板使用说明&amp;基础参数'!$E$5*'模板使用说明&amp;基础参数'!$E$12,IF(L6529="修改",J6529*'模板使用说明&amp;基础参数'!$E$5*'模板使用说明&amp;基础参数'!$E$11,J6529*'模板使用说明&amp;基础参数'!$E$5*'模板使用说明&amp;基础参数'!$E$10)),IF(K6529="中",IF(L6529="删除",J6529*'模板使用说明&amp;基础参数'!$E$6*'模板使用说明&amp;基础参数'!$E$12,IF(L6529="修改",J6529*'模板使用说明&amp;基础参数'!$E$6*'模板使用说明&amp;基础参数'!$E$11,J6529*'模板使用说明&amp;基础参数'!$E$6*'模板使用说明&amp;基础参数'!$E$10)),IF(L6529="删除",J6529*'模板使用说明&amp;基础参数'!$E$7*'模板使用说明&amp;基础参数'!$E$12,IF(L6529="修改",J6529*'模板使用说明&amp;基础参数'!$E$7*'模板使用说明&amp;基础参数'!$E$11,J6529*'模板使用说明&amp;基础参数'!$E$7*'模板使用说明&amp;基础参数'!$E$10)))))</f>
        <v/>
      </c>
      <c r="N6529" s="82"/>
    </row>
    <row r="6530" spans="1:14">
      <c r="A6530" s="76">
        <f t="shared" si="112"/>
        <v>6525</v>
      </c>
      <c r="B6530" s="77"/>
      <c r="C6530" s="77"/>
      <c r="D6530" s="77"/>
      <c r="E6530" s="77"/>
      <c r="F6530" s="77"/>
      <c r="G6530" s="77"/>
      <c r="H6530" s="78"/>
      <c r="I6530" s="76"/>
      <c r="J6530" s="8" t="str">
        <f>IF(I6530="ILF",IF($C$1="预估功能点",'模板使用说明&amp;基础参数'!$E$15,'模板使用说明&amp;基础参数'!$E$22),IF(I6530="EIF",IF($C$1="预估功能点",'模板使用说明&amp;基础参数'!$E$16,'模板使用说明&amp;基础参数'!$E$23),IF(I6530="EI",IF($C$1="预估功能点",'模板使用说明&amp;基础参数'!$E$17,'模板使用说明&amp;基础参数'!$E$24),IF(I6530="EO",IF($C$1="预估功能点",'模板使用说明&amp;基础参数'!$E$18,'模板使用说明&amp;基础参数'!$E$25),IF(I6530="EQ",IF($C$1="预估功能点",'模板使用说明&amp;基础参数'!$E$19,'模板使用说明&amp;基础参数'!$E$26),"")))))</f>
        <v/>
      </c>
      <c r="K6530" s="80"/>
      <c r="L6530" s="80"/>
      <c r="M6530" s="81" t="str">
        <f>IF(J6530="","",IF(K6530="高",IF(L6530="删除",J6530*'模板使用说明&amp;基础参数'!$E$5*'模板使用说明&amp;基础参数'!$E$12,IF(L6530="修改",J6530*'模板使用说明&amp;基础参数'!$E$5*'模板使用说明&amp;基础参数'!$E$11,J6530*'模板使用说明&amp;基础参数'!$E$5*'模板使用说明&amp;基础参数'!$E$10)),IF(K6530="中",IF(L6530="删除",J6530*'模板使用说明&amp;基础参数'!$E$6*'模板使用说明&amp;基础参数'!$E$12,IF(L6530="修改",J6530*'模板使用说明&amp;基础参数'!$E$6*'模板使用说明&amp;基础参数'!$E$11,J6530*'模板使用说明&amp;基础参数'!$E$6*'模板使用说明&amp;基础参数'!$E$10)),IF(L6530="删除",J6530*'模板使用说明&amp;基础参数'!$E$7*'模板使用说明&amp;基础参数'!$E$12,IF(L6530="修改",J6530*'模板使用说明&amp;基础参数'!$E$7*'模板使用说明&amp;基础参数'!$E$11,J6530*'模板使用说明&amp;基础参数'!$E$7*'模板使用说明&amp;基础参数'!$E$10)))))</f>
        <v/>
      </c>
      <c r="N6530" s="82"/>
    </row>
    <row r="6531" spans="1:14">
      <c r="A6531" s="76">
        <f t="shared" si="112"/>
        <v>6526</v>
      </c>
      <c r="B6531" s="77"/>
      <c r="C6531" s="77"/>
      <c r="D6531" s="77"/>
      <c r="E6531" s="77"/>
      <c r="F6531" s="77"/>
      <c r="G6531" s="77"/>
      <c r="H6531" s="78"/>
      <c r="I6531" s="76"/>
      <c r="J6531" s="8" t="str">
        <f>IF(I6531="ILF",IF($C$1="预估功能点",'模板使用说明&amp;基础参数'!$E$15,'模板使用说明&amp;基础参数'!$E$22),IF(I6531="EIF",IF($C$1="预估功能点",'模板使用说明&amp;基础参数'!$E$16,'模板使用说明&amp;基础参数'!$E$23),IF(I6531="EI",IF($C$1="预估功能点",'模板使用说明&amp;基础参数'!$E$17,'模板使用说明&amp;基础参数'!$E$24),IF(I6531="EO",IF($C$1="预估功能点",'模板使用说明&amp;基础参数'!$E$18,'模板使用说明&amp;基础参数'!$E$25),IF(I6531="EQ",IF($C$1="预估功能点",'模板使用说明&amp;基础参数'!$E$19,'模板使用说明&amp;基础参数'!$E$26),"")))))</f>
        <v/>
      </c>
      <c r="K6531" s="80"/>
      <c r="L6531" s="80"/>
      <c r="M6531" s="81" t="str">
        <f>IF(J6531="","",IF(K6531="高",IF(L6531="删除",J6531*'模板使用说明&amp;基础参数'!$E$5*'模板使用说明&amp;基础参数'!$E$12,IF(L6531="修改",J6531*'模板使用说明&amp;基础参数'!$E$5*'模板使用说明&amp;基础参数'!$E$11,J6531*'模板使用说明&amp;基础参数'!$E$5*'模板使用说明&amp;基础参数'!$E$10)),IF(K6531="中",IF(L6531="删除",J6531*'模板使用说明&amp;基础参数'!$E$6*'模板使用说明&amp;基础参数'!$E$12,IF(L6531="修改",J6531*'模板使用说明&amp;基础参数'!$E$6*'模板使用说明&amp;基础参数'!$E$11,J6531*'模板使用说明&amp;基础参数'!$E$6*'模板使用说明&amp;基础参数'!$E$10)),IF(L6531="删除",J6531*'模板使用说明&amp;基础参数'!$E$7*'模板使用说明&amp;基础参数'!$E$12,IF(L6531="修改",J6531*'模板使用说明&amp;基础参数'!$E$7*'模板使用说明&amp;基础参数'!$E$11,J6531*'模板使用说明&amp;基础参数'!$E$7*'模板使用说明&amp;基础参数'!$E$10)))))</f>
        <v/>
      </c>
      <c r="N6531" s="82"/>
    </row>
    <row r="6532" spans="1:14">
      <c r="A6532" s="76">
        <f t="shared" ref="A6532:A6595" si="113">ROW()-5</f>
        <v>6527</v>
      </c>
      <c r="B6532" s="77"/>
      <c r="C6532" s="77"/>
      <c r="D6532" s="77"/>
      <c r="E6532" s="77"/>
      <c r="F6532" s="77"/>
      <c r="G6532" s="77"/>
      <c r="H6532" s="78"/>
      <c r="I6532" s="76"/>
      <c r="J6532" s="8" t="str">
        <f>IF(I6532="ILF",IF($C$1="预估功能点",'模板使用说明&amp;基础参数'!$E$15,'模板使用说明&amp;基础参数'!$E$22),IF(I6532="EIF",IF($C$1="预估功能点",'模板使用说明&amp;基础参数'!$E$16,'模板使用说明&amp;基础参数'!$E$23),IF(I6532="EI",IF($C$1="预估功能点",'模板使用说明&amp;基础参数'!$E$17,'模板使用说明&amp;基础参数'!$E$24),IF(I6532="EO",IF($C$1="预估功能点",'模板使用说明&amp;基础参数'!$E$18,'模板使用说明&amp;基础参数'!$E$25),IF(I6532="EQ",IF($C$1="预估功能点",'模板使用说明&amp;基础参数'!$E$19,'模板使用说明&amp;基础参数'!$E$26),"")))))</f>
        <v/>
      </c>
      <c r="K6532" s="80"/>
      <c r="L6532" s="80"/>
      <c r="M6532" s="81" t="str">
        <f>IF(J6532="","",IF(K6532="高",IF(L6532="删除",J6532*'模板使用说明&amp;基础参数'!$E$5*'模板使用说明&amp;基础参数'!$E$12,IF(L6532="修改",J6532*'模板使用说明&amp;基础参数'!$E$5*'模板使用说明&amp;基础参数'!$E$11,J6532*'模板使用说明&amp;基础参数'!$E$5*'模板使用说明&amp;基础参数'!$E$10)),IF(K6532="中",IF(L6532="删除",J6532*'模板使用说明&amp;基础参数'!$E$6*'模板使用说明&amp;基础参数'!$E$12,IF(L6532="修改",J6532*'模板使用说明&amp;基础参数'!$E$6*'模板使用说明&amp;基础参数'!$E$11,J6532*'模板使用说明&amp;基础参数'!$E$6*'模板使用说明&amp;基础参数'!$E$10)),IF(L6532="删除",J6532*'模板使用说明&amp;基础参数'!$E$7*'模板使用说明&amp;基础参数'!$E$12,IF(L6532="修改",J6532*'模板使用说明&amp;基础参数'!$E$7*'模板使用说明&amp;基础参数'!$E$11,J6532*'模板使用说明&amp;基础参数'!$E$7*'模板使用说明&amp;基础参数'!$E$10)))))</f>
        <v/>
      </c>
      <c r="N6532" s="82"/>
    </row>
    <row r="6533" spans="1:14">
      <c r="A6533" s="76">
        <f t="shared" si="113"/>
        <v>6528</v>
      </c>
      <c r="B6533" s="77"/>
      <c r="C6533" s="77"/>
      <c r="D6533" s="77"/>
      <c r="E6533" s="77"/>
      <c r="F6533" s="77"/>
      <c r="G6533" s="77"/>
      <c r="H6533" s="78"/>
      <c r="I6533" s="76"/>
      <c r="J6533" s="8" t="str">
        <f>IF(I6533="ILF",IF($C$1="预估功能点",'模板使用说明&amp;基础参数'!$E$15,'模板使用说明&amp;基础参数'!$E$22),IF(I6533="EIF",IF($C$1="预估功能点",'模板使用说明&amp;基础参数'!$E$16,'模板使用说明&amp;基础参数'!$E$23),IF(I6533="EI",IF($C$1="预估功能点",'模板使用说明&amp;基础参数'!$E$17,'模板使用说明&amp;基础参数'!$E$24),IF(I6533="EO",IF($C$1="预估功能点",'模板使用说明&amp;基础参数'!$E$18,'模板使用说明&amp;基础参数'!$E$25),IF(I6533="EQ",IF($C$1="预估功能点",'模板使用说明&amp;基础参数'!$E$19,'模板使用说明&amp;基础参数'!$E$26),"")))))</f>
        <v/>
      </c>
      <c r="K6533" s="80"/>
      <c r="L6533" s="80"/>
      <c r="M6533" s="81" t="str">
        <f>IF(J6533="","",IF(K6533="高",IF(L6533="删除",J6533*'模板使用说明&amp;基础参数'!$E$5*'模板使用说明&amp;基础参数'!$E$12,IF(L6533="修改",J6533*'模板使用说明&amp;基础参数'!$E$5*'模板使用说明&amp;基础参数'!$E$11,J6533*'模板使用说明&amp;基础参数'!$E$5*'模板使用说明&amp;基础参数'!$E$10)),IF(K6533="中",IF(L6533="删除",J6533*'模板使用说明&amp;基础参数'!$E$6*'模板使用说明&amp;基础参数'!$E$12,IF(L6533="修改",J6533*'模板使用说明&amp;基础参数'!$E$6*'模板使用说明&amp;基础参数'!$E$11,J6533*'模板使用说明&amp;基础参数'!$E$6*'模板使用说明&amp;基础参数'!$E$10)),IF(L6533="删除",J6533*'模板使用说明&amp;基础参数'!$E$7*'模板使用说明&amp;基础参数'!$E$12,IF(L6533="修改",J6533*'模板使用说明&amp;基础参数'!$E$7*'模板使用说明&amp;基础参数'!$E$11,J6533*'模板使用说明&amp;基础参数'!$E$7*'模板使用说明&amp;基础参数'!$E$10)))))</f>
        <v/>
      </c>
      <c r="N6533" s="82"/>
    </row>
    <row r="6534" spans="1:14">
      <c r="A6534" s="76">
        <f t="shared" si="113"/>
        <v>6529</v>
      </c>
      <c r="B6534" s="77"/>
      <c r="C6534" s="77"/>
      <c r="D6534" s="77"/>
      <c r="E6534" s="77"/>
      <c r="F6534" s="77"/>
      <c r="G6534" s="77"/>
      <c r="H6534" s="78"/>
      <c r="I6534" s="76"/>
      <c r="J6534" s="8" t="str">
        <f>IF(I6534="ILF",IF($C$1="预估功能点",'模板使用说明&amp;基础参数'!$E$15,'模板使用说明&amp;基础参数'!$E$22),IF(I6534="EIF",IF($C$1="预估功能点",'模板使用说明&amp;基础参数'!$E$16,'模板使用说明&amp;基础参数'!$E$23),IF(I6534="EI",IF($C$1="预估功能点",'模板使用说明&amp;基础参数'!$E$17,'模板使用说明&amp;基础参数'!$E$24),IF(I6534="EO",IF($C$1="预估功能点",'模板使用说明&amp;基础参数'!$E$18,'模板使用说明&amp;基础参数'!$E$25),IF(I6534="EQ",IF($C$1="预估功能点",'模板使用说明&amp;基础参数'!$E$19,'模板使用说明&amp;基础参数'!$E$26),"")))))</f>
        <v/>
      </c>
      <c r="K6534" s="80"/>
      <c r="L6534" s="80"/>
      <c r="M6534" s="81" t="str">
        <f>IF(J6534="","",IF(K6534="高",IF(L6534="删除",J6534*'模板使用说明&amp;基础参数'!$E$5*'模板使用说明&amp;基础参数'!$E$12,IF(L6534="修改",J6534*'模板使用说明&amp;基础参数'!$E$5*'模板使用说明&amp;基础参数'!$E$11,J6534*'模板使用说明&amp;基础参数'!$E$5*'模板使用说明&amp;基础参数'!$E$10)),IF(K6534="中",IF(L6534="删除",J6534*'模板使用说明&amp;基础参数'!$E$6*'模板使用说明&amp;基础参数'!$E$12,IF(L6534="修改",J6534*'模板使用说明&amp;基础参数'!$E$6*'模板使用说明&amp;基础参数'!$E$11,J6534*'模板使用说明&amp;基础参数'!$E$6*'模板使用说明&amp;基础参数'!$E$10)),IF(L6534="删除",J6534*'模板使用说明&amp;基础参数'!$E$7*'模板使用说明&amp;基础参数'!$E$12,IF(L6534="修改",J6534*'模板使用说明&amp;基础参数'!$E$7*'模板使用说明&amp;基础参数'!$E$11,J6534*'模板使用说明&amp;基础参数'!$E$7*'模板使用说明&amp;基础参数'!$E$10)))))</f>
        <v/>
      </c>
      <c r="N6534" s="82"/>
    </row>
    <row r="6535" spans="1:14">
      <c r="A6535" s="76">
        <f t="shared" si="113"/>
        <v>6530</v>
      </c>
      <c r="B6535" s="77"/>
      <c r="C6535" s="77"/>
      <c r="D6535" s="77"/>
      <c r="E6535" s="77"/>
      <c r="F6535" s="77"/>
      <c r="G6535" s="77"/>
      <c r="H6535" s="78"/>
      <c r="I6535" s="76"/>
      <c r="J6535" s="8" t="str">
        <f>IF(I6535="ILF",IF($C$1="预估功能点",'模板使用说明&amp;基础参数'!$E$15,'模板使用说明&amp;基础参数'!$E$22),IF(I6535="EIF",IF($C$1="预估功能点",'模板使用说明&amp;基础参数'!$E$16,'模板使用说明&amp;基础参数'!$E$23),IF(I6535="EI",IF($C$1="预估功能点",'模板使用说明&amp;基础参数'!$E$17,'模板使用说明&amp;基础参数'!$E$24),IF(I6535="EO",IF($C$1="预估功能点",'模板使用说明&amp;基础参数'!$E$18,'模板使用说明&amp;基础参数'!$E$25),IF(I6535="EQ",IF($C$1="预估功能点",'模板使用说明&amp;基础参数'!$E$19,'模板使用说明&amp;基础参数'!$E$26),"")))))</f>
        <v/>
      </c>
      <c r="K6535" s="80"/>
      <c r="L6535" s="80"/>
      <c r="M6535" s="81" t="str">
        <f>IF(J6535="","",IF(K6535="高",IF(L6535="删除",J6535*'模板使用说明&amp;基础参数'!$E$5*'模板使用说明&amp;基础参数'!$E$12,IF(L6535="修改",J6535*'模板使用说明&amp;基础参数'!$E$5*'模板使用说明&amp;基础参数'!$E$11,J6535*'模板使用说明&amp;基础参数'!$E$5*'模板使用说明&amp;基础参数'!$E$10)),IF(K6535="中",IF(L6535="删除",J6535*'模板使用说明&amp;基础参数'!$E$6*'模板使用说明&amp;基础参数'!$E$12,IF(L6535="修改",J6535*'模板使用说明&amp;基础参数'!$E$6*'模板使用说明&amp;基础参数'!$E$11,J6535*'模板使用说明&amp;基础参数'!$E$6*'模板使用说明&amp;基础参数'!$E$10)),IF(L6535="删除",J6535*'模板使用说明&amp;基础参数'!$E$7*'模板使用说明&amp;基础参数'!$E$12,IF(L6535="修改",J6535*'模板使用说明&amp;基础参数'!$E$7*'模板使用说明&amp;基础参数'!$E$11,J6535*'模板使用说明&amp;基础参数'!$E$7*'模板使用说明&amp;基础参数'!$E$10)))))</f>
        <v/>
      </c>
      <c r="N6535" s="82"/>
    </row>
    <row r="6536" spans="1:14">
      <c r="A6536" s="76">
        <f t="shared" si="113"/>
        <v>6531</v>
      </c>
      <c r="B6536" s="77"/>
      <c r="C6536" s="77"/>
      <c r="D6536" s="77"/>
      <c r="E6536" s="77"/>
      <c r="F6536" s="77"/>
      <c r="G6536" s="77"/>
      <c r="H6536" s="78"/>
      <c r="I6536" s="76"/>
      <c r="J6536" s="8" t="str">
        <f>IF(I6536="ILF",IF($C$1="预估功能点",'模板使用说明&amp;基础参数'!$E$15,'模板使用说明&amp;基础参数'!$E$22),IF(I6536="EIF",IF($C$1="预估功能点",'模板使用说明&amp;基础参数'!$E$16,'模板使用说明&amp;基础参数'!$E$23),IF(I6536="EI",IF($C$1="预估功能点",'模板使用说明&amp;基础参数'!$E$17,'模板使用说明&amp;基础参数'!$E$24),IF(I6536="EO",IF($C$1="预估功能点",'模板使用说明&amp;基础参数'!$E$18,'模板使用说明&amp;基础参数'!$E$25),IF(I6536="EQ",IF($C$1="预估功能点",'模板使用说明&amp;基础参数'!$E$19,'模板使用说明&amp;基础参数'!$E$26),"")))))</f>
        <v/>
      </c>
      <c r="K6536" s="80"/>
      <c r="L6536" s="80"/>
      <c r="M6536" s="81" t="str">
        <f>IF(J6536="","",IF(K6536="高",IF(L6536="删除",J6536*'模板使用说明&amp;基础参数'!$E$5*'模板使用说明&amp;基础参数'!$E$12,IF(L6536="修改",J6536*'模板使用说明&amp;基础参数'!$E$5*'模板使用说明&amp;基础参数'!$E$11,J6536*'模板使用说明&amp;基础参数'!$E$5*'模板使用说明&amp;基础参数'!$E$10)),IF(K6536="中",IF(L6536="删除",J6536*'模板使用说明&amp;基础参数'!$E$6*'模板使用说明&amp;基础参数'!$E$12,IF(L6536="修改",J6536*'模板使用说明&amp;基础参数'!$E$6*'模板使用说明&amp;基础参数'!$E$11,J6536*'模板使用说明&amp;基础参数'!$E$6*'模板使用说明&amp;基础参数'!$E$10)),IF(L6536="删除",J6536*'模板使用说明&amp;基础参数'!$E$7*'模板使用说明&amp;基础参数'!$E$12,IF(L6536="修改",J6536*'模板使用说明&amp;基础参数'!$E$7*'模板使用说明&amp;基础参数'!$E$11,J6536*'模板使用说明&amp;基础参数'!$E$7*'模板使用说明&amp;基础参数'!$E$10)))))</f>
        <v/>
      </c>
      <c r="N6536" s="82"/>
    </row>
    <row r="6537" spans="1:14">
      <c r="A6537" s="76">
        <f t="shared" si="113"/>
        <v>6532</v>
      </c>
      <c r="B6537" s="77"/>
      <c r="C6537" s="77"/>
      <c r="D6537" s="77"/>
      <c r="E6537" s="77"/>
      <c r="F6537" s="77"/>
      <c r="G6537" s="77"/>
      <c r="H6537" s="78"/>
      <c r="I6537" s="76"/>
      <c r="J6537" s="8" t="str">
        <f>IF(I6537="ILF",IF($C$1="预估功能点",'模板使用说明&amp;基础参数'!$E$15,'模板使用说明&amp;基础参数'!$E$22),IF(I6537="EIF",IF($C$1="预估功能点",'模板使用说明&amp;基础参数'!$E$16,'模板使用说明&amp;基础参数'!$E$23),IF(I6537="EI",IF($C$1="预估功能点",'模板使用说明&amp;基础参数'!$E$17,'模板使用说明&amp;基础参数'!$E$24),IF(I6537="EO",IF($C$1="预估功能点",'模板使用说明&amp;基础参数'!$E$18,'模板使用说明&amp;基础参数'!$E$25),IF(I6537="EQ",IF($C$1="预估功能点",'模板使用说明&amp;基础参数'!$E$19,'模板使用说明&amp;基础参数'!$E$26),"")))))</f>
        <v/>
      </c>
      <c r="K6537" s="80"/>
      <c r="L6537" s="80"/>
      <c r="M6537" s="81" t="str">
        <f>IF(J6537="","",IF(K6537="高",IF(L6537="删除",J6537*'模板使用说明&amp;基础参数'!$E$5*'模板使用说明&amp;基础参数'!$E$12,IF(L6537="修改",J6537*'模板使用说明&amp;基础参数'!$E$5*'模板使用说明&amp;基础参数'!$E$11,J6537*'模板使用说明&amp;基础参数'!$E$5*'模板使用说明&amp;基础参数'!$E$10)),IF(K6537="中",IF(L6537="删除",J6537*'模板使用说明&amp;基础参数'!$E$6*'模板使用说明&amp;基础参数'!$E$12,IF(L6537="修改",J6537*'模板使用说明&amp;基础参数'!$E$6*'模板使用说明&amp;基础参数'!$E$11,J6537*'模板使用说明&amp;基础参数'!$E$6*'模板使用说明&amp;基础参数'!$E$10)),IF(L6537="删除",J6537*'模板使用说明&amp;基础参数'!$E$7*'模板使用说明&amp;基础参数'!$E$12,IF(L6537="修改",J6537*'模板使用说明&amp;基础参数'!$E$7*'模板使用说明&amp;基础参数'!$E$11,J6537*'模板使用说明&amp;基础参数'!$E$7*'模板使用说明&amp;基础参数'!$E$10)))))</f>
        <v/>
      </c>
      <c r="N6537" s="82"/>
    </row>
    <row r="6538" spans="1:14">
      <c r="A6538" s="76">
        <f t="shared" si="113"/>
        <v>6533</v>
      </c>
      <c r="B6538" s="77"/>
      <c r="C6538" s="77"/>
      <c r="D6538" s="77"/>
      <c r="E6538" s="77"/>
      <c r="F6538" s="77"/>
      <c r="G6538" s="77"/>
      <c r="H6538" s="78"/>
      <c r="I6538" s="76"/>
      <c r="J6538" s="8" t="str">
        <f>IF(I6538="ILF",IF($C$1="预估功能点",'模板使用说明&amp;基础参数'!$E$15,'模板使用说明&amp;基础参数'!$E$22),IF(I6538="EIF",IF($C$1="预估功能点",'模板使用说明&amp;基础参数'!$E$16,'模板使用说明&amp;基础参数'!$E$23),IF(I6538="EI",IF($C$1="预估功能点",'模板使用说明&amp;基础参数'!$E$17,'模板使用说明&amp;基础参数'!$E$24),IF(I6538="EO",IF($C$1="预估功能点",'模板使用说明&amp;基础参数'!$E$18,'模板使用说明&amp;基础参数'!$E$25),IF(I6538="EQ",IF($C$1="预估功能点",'模板使用说明&amp;基础参数'!$E$19,'模板使用说明&amp;基础参数'!$E$26),"")))))</f>
        <v/>
      </c>
      <c r="K6538" s="80"/>
      <c r="L6538" s="80"/>
      <c r="M6538" s="81" t="str">
        <f>IF(J6538="","",IF(K6538="高",IF(L6538="删除",J6538*'模板使用说明&amp;基础参数'!$E$5*'模板使用说明&amp;基础参数'!$E$12,IF(L6538="修改",J6538*'模板使用说明&amp;基础参数'!$E$5*'模板使用说明&amp;基础参数'!$E$11,J6538*'模板使用说明&amp;基础参数'!$E$5*'模板使用说明&amp;基础参数'!$E$10)),IF(K6538="中",IF(L6538="删除",J6538*'模板使用说明&amp;基础参数'!$E$6*'模板使用说明&amp;基础参数'!$E$12,IF(L6538="修改",J6538*'模板使用说明&amp;基础参数'!$E$6*'模板使用说明&amp;基础参数'!$E$11,J6538*'模板使用说明&amp;基础参数'!$E$6*'模板使用说明&amp;基础参数'!$E$10)),IF(L6538="删除",J6538*'模板使用说明&amp;基础参数'!$E$7*'模板使用说明&amp;基础参数'!$E$12,IF(L6538="修改",J6538*'模板使用说明&amp;基础参数'!$E$7*'模板使用说明&amp;基础参数'!$E$11,J6538*'模板使用说明&amp;基础参数'!$E$7*'模板使用说明&amp;基础参数'!$E$10)))))</f>
        <v/>
      </c>
      <c r="N6538" s="82"/>
    </row>
    <row r="6539" spans="1:14">
      <c r="A6539" s="76">
        <f t="shared" si="113"/>
        <v>6534</v>
      </c>
      <c r="B6539" s="77"/>
      <c r="C6539" s="77"/>
      <c r="D6539" s="77"/>
      <c r="E6539" s="77"/>
      <c r="F6539" s="77"/>
      <c r="G6539" s="77"/>
      <c r="H6539" s="78"/>
      <c r="I6539" s="76"/>
      <c r="J6539" s="8" t="str">
        <f>IF(I6539="ILF",IF($C$1="预估功能点",'模板使用说明&amp;基础参数'!$E$15,'模板使用说明&amp;基础参数'!$E$22),IF(I6539="EIF",IF($C$1="预估功能点",'模板使用说明&amp;基础参数'!$E$16,'模板使用说明&amp;基础参数'!$E$23),IF(I6539="EI",IF($C$1="预估功能点",'模板使用说明&amp;基础参数'!$E$17,'模板使用说明&amp;基础参数'!$E$24),IF(I6539="EO",IF($C$1="预估功能点",'模板使用说明&amp;基础参数'!$E$18,'模板使用说明&amp;基础参数'!$E$25),IF(I6539="EQ",IF($C$1="预估功能点",'模板使用说明&amp;基础参数'!$E$19,'模板使用说明&amp;基础参数'!$E$26),"")))))</f>
        <v/>
      </c>
      <c r="K6539" s="80"/>
      <c r="L6539" s="80"/>
      <c r="M6539" s="81" t="str">
        <f>IF(J6539="","",IF(K6539="高",IF(L6539="删除",J6539*'模板使用说明&amp;基础参数'!$E$5*'模板使用说明&amp;基础参数'!$E$12,IF(L6539="修改",J6539*'模板使用说明&amp;基础参数'!$E$5*'模板使用说明&amp;基础参数'!$E$11,J6539*'模板使用说明&amp;基础参数'!$E$5*'模板使用说明&amp;基础参数'!$E$10)),IF(K6539="中",IF(L6539="删除",J6539*'模板使用说明&amp;基础参数'!$E$6*'模板使用说明&amp;基础参数'!$E$12,IF(L6539="修改",J6539*'模板使用说明&amp;基础参数'!$E$6*'模板使用说明&amp;基础参数'!$E$11,J6539*'模板使用说明&amp;基础参数'!$E$6*'模板使用说明&amp;基础参数'!$E$10)),IF(L6539="删除",J6539*'模板使用说明&amp;基础参数'!$E$7*'模板使用说明&amp;基础参数'!$E$12,IF(L6539="修改",J6539*'模板使用说明&amp;基础参数'!$E$7*'模板使用说明&amp;基础参数'!$E$11,J6539*'模板使用说明&amp;基础参数'!$E$7*'模板使用说明&amp;基础参数'!$E$10)))))</f>
        <v/>
      </c>
      <c r="N6539" s="82"/>
    </row>
    <row r="6540" spans="1:14">
      <c r="A6540" s="76">
        <f t="shared" si="113"/>
        <v>6535</v>
      </c>
      <c r="B6540" s="77"/>
      <c r="C6540" s="77"/>
      <c r="D6540" s="77"/>
      <c r="E6540" s="77"/>
      <c r="F6540" s="77"/>
      <c r="G6540" s="77"/>
      <c r="H6540" s="78"/>
      <c r="I6540" s="76"/>
      <c r="J6540" s="8" t="str">
        <f>IF(I6540="ILF",IF($C$1="预估功能点",'模板使用说明&amp;基础参数'!$E$15,'模板使用说明&amp;基础参数'!$E$22),IF(I6540="EIF",IF($C$1="预估功能点",'模板使用说明&amp;基础参数'!$E$16,'模板使用说明&amp;基础参数'!$E$23),IF(I6540="EI",IF($C$1="预估功能点",'模板使用说明&amp;基础参数'!$E$17,'模板使用说明&amp;基础参数'!$E$24),IF(I6540="EO",IF($C$1="预估功能点",'模板使用说明&amp;基础参数'!$E$18,'模板使用说明&amp;基础参数'!$E$25),IF(I6540="EQ",IF($C$1="预估功能点",'模板使用说明&amp;基础参数'!$E$19,'模板使用说明&amp;基础参数'!$E$26),"")))))</f>
        <v/>
      </c>
      <c r="K6540" s="80"/>
      <c r="L6540" s="80"/>
      <c r="M6540" s="81" t="str">
        <f>IF(J6540="","",IF(K6540="高",IF(L6540="删除",J6540*'模板使用说明&amp;基础参数'!$E$5*'模板使用说明&amp;基础参数'!$E$12,IF(L6540="修改",J6540*'模板使用说明&amp;基础参数'!$E$5*'模板使用说明&amp;基础参数'!$E$11,J6540*'模板使用说明&amp;基础参数'!$E$5*'模板使用说明&amp;基础参数'!$E$10)),IF(K6540="中",IF(L6540="删除",J6540*'模板使用说明&amp;基础参数'!$E$6*'模板使用说明&amp;基础参数'!$E$12,IF(L6540="修改",J6540*'模板使用说明&amp;基础参数'!$E$6*'模板使用说明&amp;基础参数'!$E$11,J6540*'模板使用说明&amp;基础参数'!$E$6*'模板使用说明&amp;基础参数'!$E$10)),IF(L6540="删除",J6540*'模板使用说明&amp;基础参数'!$E$7*'模板使用说明&amp;基础参数'!$E$12,IF(L6540="修改",J6540*'模板使用说明&amp;基础参数'!$E$7*'模板使用说明&amp;基础参数'!$E$11,J6540*'模板使用说明&amp;基础参数'!$E$7*'模板使用说明&amp;基础参数'!$E$10)))))</f>
        <v/>
      </c>
      <c r="N6540" s="82"/>
    </row>
    <row r="6541" spans="1:14">
      <c r="A6541" s="76">
        <f t="shared" si="113"/>
        <v>6536</v>
      </c>
      <c r="B6541" s="77"/>
      <c r="C6541" s="77"/>
      <c r="D6541" s="77"/>
      <c r="E6541" s="77"/>
      <c r="F6541" s="77"/>
      <c r="G6541" s="77"/>
      <c r="H6541" s="78"/>
      <c r="I6541" s="76"/>
      <c r="J6541" s="8" t="str">
        <f>IF(I6541="ILF",IF($C$1="预估功能点",'模板使用说明&amp;基础参数'!$E$15,'模板使用说明&amp;基础参数'!$E$22),IF(I6541="EIF",IF($C$1="预估功能点",'模板使用说明&amp;基础参数'!$E$16,'模板使用说明&amp;基础参数'!$E$23),IF(I6541="EI",IF($C$1="预估功能点",'模板使用说明&amp;基础参数'!$E$17,'模板使用说明&amp;基础参数'!$E$24),IF(I6541="EO",IF($C$1="预估功能点",'模板使用说明&amp;基础参数'!$E$18,'模板使用说明&amp;基础参数'!$E$25),IF(I6541="EQ",IF($C$1="预估功能点",'模板使用说明&amp;基础参数'!$E$19,'模板使用说明&amp;基础参数'!$E$26),"")))))</f>
        <v/>
      </c>
      <c r="K6541" s="80"/>
      <c r="L6541" s="80"/>
      <c r="M6541" s="81" t="str">
        <f>IF(J6541="","",IF(K6541="高",IF(L6541="删除",J6541*'模板使用说明&amp;基础参数'!$E$5*'模板使用说明&amp;基础参数'!$E$12,IF(L6541="修改",J6541*'模板使用说明&amp;基础参数'!$E$5*'模板使用说明&amp;基础参数'!$E$11,J6541*'模板使用说明&amp;基础参数'!$E$5*'模板使用说明&amp;基础参数'!$E$10)),IF(K6541="中",IF(L6541="删除",J6541*'模板使用说明&amp;基础参数'!$E$6*'模板使用说明&amp;基础参数'!$E$12,IF(L6541="修改",J6541*'模板使用说明&amp;基础参数'!$E$6*'模板使用说明&amp;基础参数'!$E$11,J6541*'模板使用说明&amp;基础参数'!$E$6*'模板使用说明&amp;基础参数'!$E$10)),IF(L6541="删除",J6541*'模板使用说明&amp;基础参数'!$E$7*'模板使用说明&amp;基础参数'!$E$12,IF(L6541="修改",J6541*'模板使用说明&amp;基础参数'!$E$7*'模板使用说明&amp;基础参数'!$E$11,J6541*'模板使用说明&amp;基础参数'!$E$7*'模板使用说明&amp;基础参数'!$E$10)))))</f>
        <v/>
      </c>
      <c r="N6541" s="82"/>
    </row>
    <row r="6542" spans="1:14">
      <c r="A6542" s="76">
        <f t="shared" si="113"/>
        <v>6537</v>
      </c>
      <c r="B6542" s="77"/>
      <c r="C6542" s="77"/>
      <c r="D6542" s="77"/>
      <c r="E6542" s="77"/>
      <c r="F6542" s="77"/>
      <c r="G6542" s="77"/>
      <c r="H6542" s="78"/>
      <c r="I6542" s="76"/>
      <c r="J6542" s="8" t="str">
        <f>IF(I6542="ILF",IF($C$1="预估功能点",'模板使用说明&amp;基础参数'!$E$15,'模板使用说明&amp;基础参数'!$E$22),IF(I6542="EIF",IF($C$1="预估功能点",'模板使用说明&amp;基础参数'!$E$16,'模板使用说明&amp;基础参数'!$E$23),IF(I6542="EI",IF($C$1="预估功能点",'模板使用说明&amp;基础参数'!$E$17,'模板使用说明&amp;基础参数'!$E$24),IF(I6542="EO",IF($C$1="预估功能点",'模板使用说明&amp;基础参数'!$E$18,'模板使用说明&amp;基础参数'!$E$25),IF(I6542="EQ",IF($C$1="预估功能点",'模板使用说明&amp;基础参数'!$E$19,'模板使用说明&amp;基础参数'!$E$26),"")))))</f>
        <v/>
      </c>
      <c r="K6542" s="80"/>
      <c r="L6542" s="80"/>
      <c r="M6542" s="81" t="str">
        <f>IF(J6542="","",IF(K6542="高",IF(L6542="删除",J6542*'模板使用说明&amp;基础参数'!$E$5*'模板使用说明&amp;基础参数'!$E$12,IF(L6542="修改",J6542*'模板使用说明&amp;基础参数'!$E$5*'模板使用说明&amp;基础参数'!$E$11,J6542*'模板使用说明&amp;基础参数'!$E$5*'模板使用说明&amp;基础参数'!$E$10)),IF(K6542="中",IF(L6542="删除",J6542*'模板使用说明&amp;基础参数'!$E$6*'模板使用说明&amp;基础参数'!$E$12,IF(L6542="修改",J6542*'模板使用说明&amp;基础参数'!$E$6*'模板使用说明&amp;基础参数'!$E$11,J6542*'模板使用说明&amp;基础参数'!$E$6*'模板使用说明&amp;基础参数'!$E$10)),IF(L6542="删除",J6542*'模板使用说明&amp;基础参数'!$E$7*'模板使用说明&amp;基础参数'!$E$12,IF(L6542="修改",J6542*'模板使用说明&amp;基础参数'!$E$7*'模板使用说明&amp;基础参数'!$E$11,J6542*'模板使用说明&amp;基础参数'!$E$7*'模板使用说明&amp;基础参数'!$E$10)))))</f>
        <v/>
      </c>
      <c r="N6542" s="82"/>
    </row>
    <row r="6543" spans="1:14">
      <c r="A6543" s="76">
        <f t="shared" si="113"/>
        <v>6538</v>
      </c>
      <c r="B6543" s="77"/>
      <c r="C6543" s="77"/>
      <c r="D6543" s="77"/>
      <c r="E6543" s="77"/>
      <c r="F6543" s="77"/>
      <c r="G6543" s="77"/>
      <c r="H6543" s="78"/>
      <c r="I6543" s="76"/>
      <c r="J6543" s="8" t="str">
        <f>IF(I6543="ILF",IF($C$1="预估功能点",'模板使用说明&amp;基础参数'!$E$15,'模板使用说明&amp;基础参数'!$E$22),IF(I6543="EIF",IF($C$1="预估功能点",'模板使用说明&amp;基础参数'!$E$16,'模板使用说明&amp;基础参数'!$E$23),IF(I6543="EI",IF($C$1="预估功能点",'模板使用说明&amp;基础参数'!$E$17,'模板使用说明&amp;基础参数'!$E$24),IF(I6543="EO",IF($C$1="预估功能点",'模板使用说明&amp;基础参数'!$E$18,'模板使用说明&amp;基础参数'!$E$25),IF(I6543="EQ",IF($C$1="预估功能点",'模板使用说明&amp;基础参数'!$E$19,'模板使用说明&amp;基础参数'!$E$26),"")))))</f>
        <v/>
      </c>
      <c r="K6543" s="80"/>
      <c r="L6543" s="80"/>
      <c r="M6543" s="81" t="str">
        <f>IF(J6543="","",IF(K6543="高",IF(L6543="删除",J6543*'模板使用说明&amp;基础参数'!$E$5*'模板使用说明&amp;基础参数'!$E$12,IF(L6543="修改",J6543*'模板使用说明&amp;基础参数'!$E$5*'模板使用说明&amp;基础参数'!$E$11,J6543*'模板使用说明&amp;基础参数'!$E$5*'模板使用说明&amp;基础参数'!$E$10)),IF(K6543="中",IF(L6543="删除",J6543*'模板使用说明&amp;基础参数'!$E$6*'模板使用说明&amp;基础参数'!$E$12,IF(L6543="修改",J6543*'模板使用说明&amp;基础参数'!$E$6*'模板使用说明&amp;基础参数'!$E$11,J6543*'模板使用说明&amp;基础参数'!$E$6*'模板使用说明&amp;基础参数'!$E$10)),IF(L6543="删除",J6543*'模板使用说明&amp;基础参数'!$E$7*'模板使用说明&amp;基础参数'!$E$12,IF(L6543="修改",J6543*'模板使用说明&amp;基础参数'!$E$7*'模板使用说明&amp;基础参数'!$E$11,J6543*'模板使用说明&amp;基础参数'!$E$7*'模板使用说明&amp;基础参数'!$E$10)))))</f>
        <v/>
      </c>
      <c r="N6543" s="82"/>
    </row>
    <row r="6544" spans="1:14">
      <c r="A6544" s="76">
        <f t="shared" si="113"/>
        <v>6539</v>
      </c>
      <c r="B6544" s="77"/>
      <c r="C6544" s="77"/>
      <c r="D6544" s="77"/>
      <c r="E6544" s="77"/>
      <c r="F6544" s="77"/>
      <c r="G6544" s="77"/>
      <c r="H6544" s="78"/>
      <c r="I6544" s="76"/>
      <c r="J6544" s="8" t="str">
        <f>IF(I6544="ILF",IF($C$1="预估功能点",'模板使用说明&amp;基础参数'!$E$15,'模板使用说明&amp;基础参数'!$E$22),IF(I6544="EIF",IF($C$1="预估功能点",'模板使用说明&amp;基础参数'!$E$16,'模板使用说明&amp;基础参数'!$E$23),IF(I6544="EI",IF($C$1="预估功能点",'模板使用说明&amp;基础参数'!$E$17,'模板使用说明&amp;基础参数'!$E$24),IF(I6544="EO",IF($C$1="预估功能点",'模板使用说明&amp;基础参数'!$E$18,'模板使用说明&amp;基础参数'!$E$25),IF(I6544="EQ",IF($C$1="预估功能点",'模板使用说明&amp;基础参数'!$E$19,'模板使用说明&amp;基础参数'!$E$26),"")))))</f>
        <v/>
      </c>
      <c r="K6544" s="80"/>
      <c r="L6544" s="80"/>
      <c r="M6544" s="81" t="str">
        <f>IF(J6544="","",IF(K6544="高",IF(L6544="删除",J6544*'模板使用说明&amp;基础参数'!$E$5*'模板使用说明&amp;基础参数'!$E$12,IF(L6544="修改",J6544*'模板使用说明&amp;基础参数'!$E$5*'模板使用说明&amp;基础参数'!$E$11,J6544*'模板使用说明&amp;基础参数'!$E$5*'模板使用说明&amp;基础参数'!$E$10)),IF(K6544="中",IF(L6544="删除",J6544*'模板使用说明&amp;基础参数'!$E$6*'模板使用说明&amp;基础参数'!$E$12,IF(L6544="修改",J6544*'模板使用说明&amp;基础参数'!$E$6*'模板使用说明&amp;基础参数'!$E$11,J6544*'模板使用说明&amp;基础参数'!$E$6*'模板使用说明&amp;基础参数'!$E$10)),IF(L6544="删除",J6544*'模板使用说明&amp;基础参数'!$E$7*'模板使用说明&amp;基础参数'!$E$12,IF(L6544="修改",J6544*'模板使用说明&amp;基础参数'!$E$7*'模板使用说明&amp;基础参数'!$E$11,J6544*'模板使用说明&amp;基础参数'!$E$7*'模板使用说明&amp;基础参数'!$E$10)))))</f>
        <v/>
      </c>
      <c r="N6544" s="82"/>
    </row>
    <row r="6545" spans="1:14">
      <c r="A6545" s="76">
        <f t="shared" si="113"/>
        <v>6540</v>
      </c>
      <c r="B6545" s="77"/>
      <c r="C6545" s="77"/>
      <c r="D6545" s="77"/>
      <c r="E6545" s="77"/>
      <c r="F6545" s="77"/>
      <c r="G6545" s="77"/>
      <c r="H6545" s="78"/>
      <c r="I6545" s="76"/>
      <c r="J6545" s="8" t="str">
        <f>IF(I6545="ILF",IF($C$1="预估功能点",'模板使用说明&amp;基础参数'!$E$15,'模板使用说明&amp;基础参数'!$E$22),IF(I6545="EIF",IF($C$1="预估功能点",'模板使用说明&amp;基础参数'!$E$16,'模板使用说明&amp;基础参数'!$E$23),IF(I6545="EI",IF($C$1="预估功能点",'模板使用说明&amp;基础参数'!$E$17,'模板使用说明&amp;基础参数'!$E$24),IF(I6545="EO",IF($C$1="预估功能点",'模板使用说明&amp;基础参数'!$E$18,'模板使用说明&amp;基础参数'!$E$25),IF(I6545="EQ",IF($C$1="预估功能点",'模板使用说明&amp;基础参数'!$E$19,'模板使用说明&amp;基础参数'!$E$26),"")))))</f>
        <v/>
      </c>
      <c r="K6545" s="80"/>
      <c r="L6545" s="80"/>
      <c r="M6545" s="81" t="str">
        <f>IF(J6545="","",IF(K6545="高",IF(L6545="删除",J6545*'模板使用说明&amp;基础参数'!$E$5*'模板使用说明&amp;基础参数'!$E$12,IF(L6545="修改",J6545*'模板使用说明&amp;基础参数'!$E$5*'模板使用说明&amp;基础参数'!$E$11,J6545*'模板使用说明&amp;基础参数'!$E$5*'模板使用说明&amp;基础参数'!$E$10)),IF(K6545="中",IF(L6545="删除",J6545*'模板使用说明&amp;基础参数'!$E$6*'模板使用说明&amp;基础参数'!$E$12,IF(L6545="修改",J6545*'模板使用说明&amp;基础参数'!$E$6*'模板使用说明&amp;基础参数'!$E$11,J6545*'模板使用说明&amp;基础参数'!$E$6*'模板使用说明&amp;基础参数'!$E$10)),IF(L6545="删除",J6545*'模板使用说明&amp;基础参数'!$E$7*'模板使用说明&amp;基础参数'!$E$12,IF(L6545="修改",J6545*'模板使用说明&amp;基础参数'!$E$7*'模板使用说明&amp;基础参数'!$E$11,J6545*'模板使用说明&amp;基础参数'!$E$7*'模板使用说明&amp;基础参数'!$E$10)))))</f>
        <v/>
      </c>
      <c r="N6545" s="82"/>
    </row>
    <row r="6546" spans="1:14">
      <c r="A6546" s="76">
        <f t="shared" si="113"/>
        <v>6541</v>
      </c>
      <c r="B6546" s="77"/>
      <c r="C6546" s="77"/>
      <c r="D6546" s="77"/>
      <c r="E6546" s="77"/>
      <c r="F6546" s="77"/>
      <c r="G6546" s="77"/>
      <c r="H6546" s="78"/>
      <c r="I6546" s="76"/>
      <c r="J6546" s="8" t="str">
        <f>IF(I6546="ILF",IF($C$1="预估功能点",'模板使用说明&amp;基础参数'!$E$15,'模板使用说明&amp;基础参数'!$E$22),IF(I6546="EIF",IF($C$1="预估功能点",'模板使用说明&amp;基础参数'!$E$16,'模板使用说明&amp;基础参数'!$E$23),IF(I6546="EI",IF($C$1="预估功能点",'模板使用说明&amp;基础参数'!$E$17,'模板使用说明&amp;基础参数'!$E$24),IF(I6546="EO",IF($C$1="预估功能点",'模板使用说明&amp;基础参数'!$E$18,'模板使用说明&amp;基础参数'!$E$25),IF(I6546="EQ",IF($C$1="预估功能点",'模板使用说明&amp;基础参数'!$E$19,'模板使用说明&amp;基础参数'!$E$26),"")))))</f>
        <v/>
      </c>
      <c r="K6546" s="80"/>
      <c r="L6546" s="80"/>
      <c r="M6546" s="81" t="str">
        <f>IF(J6546="","",IF(K6546="高",IF(L6546="删除",J6546*'模板使用说明&amp;基础参数'!$E$5*'模板使用说明&amp;基础参数'!$E$12,IF(L6546="修改",J6546*'模板使用说明&amp;基础参数'!$E$5*'模板使用说明&amp;基础参数'!$E$11,J6546*'模板使用说明&amp;基础参数'!$E$5*'模板使用说明&amp;基础参数'!$E$10)),IF(K6546="中",IF(L6546="删除",J6546*'模板使用说明&amp;基础参数'!$E$6*'模板使用说明&amp;基础参数'!$E$12,IF(L6546="修改",J6546*'模板使用说明&amp;基础参数'!$E$6*'模板使用说明&amp;基础参数'!$E$11,J6546*'模板使用说明&amp;基础参数'!$E$6*'模板使用说明&amp;基础参数'!$E$10)),IF(L6546="删除",J6546*'模板使用说明&amp;基础参数'!$E$7*'模板使用说明&amp;基础参数'!$E$12,IF(L6546="修改",J6546*'模板使用说明&amp;基础参数'!$E$7*'模板使用说明&amp;基础参数'!$E$11,J6546*'模板使用说明&amp;基础参数'!$E$7*'模板使用说明&amp;基础参数'!$E$10)))))</f>
        <v/>
      </c>
      <c r="N6546" s="82"/>
    </row>
    <row r="6547" spans="1:14">
      <c r="A6547" s="76">
        <f t="shared" si="113"/>
        <v>6542</v>
      </c>
      <c r="B6547" s="77"/>
      <c r="C6547" s="77"/>
      <c r="D6547" s="77"/>
      <c r="E6547" s="77"/>
      <c r="F6547" s="77"/>
      <c r="G6547" s="77"/>
      <c r="H6547" s="78"/>
      <c r="I6547" s="76"/>
      <c r="J6547" s="8" t="str">
        <f>IF(I6547="ILF",IF($C$1="预估功能点",'模板使用说明&amp;基础参数'!$E$15,'模板使用说明&amp;基础参数'!$E$22),IF(I6547="EIF",IF($C$1="预估功能点",'模板使用说明&amp;基础参数'!$E$16,'模板使用说明&amp;基础参数'!$E$23),IF(I6547="EI",IF($C$1="预估功能点",'模板使用说明&amp;基础参数'!$E$17,'模板使用说明&amp;基础参数'!$E$24),IF(I6547="EO",IF($C$1="预估功能点",'模板使用说明&amp;基础参数'!$E$18,'模板使用说明&amp;基础参数'!$E$25),IF(I6547="EQ",IF($C$1="预估功能点",'模板使用说明&amp;基础参数'!$E$19,'模板使用说明&amp;基础参数'!$E$26),"")))))</f>
        <v/>
      </c>
      <c r="K6547" s="80"/>
      <c r="L6547" s="80"/>
      <c r="M6547" s="81" t="str">
        <f>IF(J6547="","",IF(K6547="高",IF(L6547="删除",J6547*'模板使用说明&amp;基础参数'!$E$5*'模板使用说明&amp;基础参数'!$E$12,IF(L6547="修改",J6547*'模板使用说明&amp;基础参数'!$E$5*'模板使用说明&amp;基础参数'!$E$11,J6547*'模板使用说明&amp;基础参数'!$E$5*'模板使用说明&amp;基础参数'!$E$10)),IF(K6547="中",IF(L6547="删除",J6547*'模板使用说明&amp;基础参数'!$E$6*'模板使用说明&amp;基础参数'!$E$12,IF(L6547="修改",J6547*'模板使用说明&amp;基础参数'!$E$6*'模板使用说明&amp;基础参数'!$E$11,J6547*'模板使用说明&amp;基础参数'!$E$6*'模板使用说明&amp;基础参数'!$E$10)),IF(L6547="删除",J6547*'模板使用说明&amp;基础参数'!$E$7*'模板使用说明&amp;基础参数'!$E$12,IF(L6547="修改",J6547*'模板使用说明&amp;基础参数'!$E$7*'模板使用说明&amp;基础参数'!$E$11,J6547*'模板使用说明&amp;基础参数'!$E$7*'模板使用说明&amp;基础参数'!$E$10)))))</f>
        <v/>
      </c>
      <c r="N6547" s="82"/>
    </row>
    <row r="6548" spans="1:14">
      <c r="A6548" s="76">
        <f t="shared" si="113"/>
        <v>6543</v>
      </c>
      <c r="B6548" s="77"/>
      <c r="C6548" s="77"/>
      <c r="D6548" s="77"/>
      <c r="E6548" s="77"/>
      <c r="F6548" s="77"/>
      <c r="G6548" s="77"/>
      <c r="H6548" s="78"/>
      <c r="I6548" s="76"/>
      <c r="J6548" s="8" t="str">
        <f>IF(I6548="ILF",IF($C$1="预估功能点",'模板使用说明&amp;基础参数'!$E$15,'模板使用说明&amp;基础参数'!$E$22),IF(I6548="EIF",IF($C$1="预估功能点",'模板使用说明&amp;基础参数'!$E$16,'模板使用说明&amp;基础参数'!$E$23),IF(I6548="EI",IF($C$1="预估功能点",'模板使用说明&amp;基础参数'!$E$17,'模板使用说明&amp;基础参数'!$E$24),IF(I6548="EO",IF($C$1="预估功能点",'模板使用说明&amp;基础参数'!$E$18,'模板使用说明&amp;基础参数'!$E$25),IF(I6548="EQ",IF($C$1="预估功能点",'模板使用说明&amp;基础参数'!$E$19,'模板使用说明&amp;基础参数'!$E$26),"")))))</f>
        <v/>
      </c>
      <c r="K6548" s="80"/>
      <c r="L6548" s="80"/>
      <c r="M6548" s="81" t="str">
        <f>IF(J6548="","",IF(K6548="高",IF(L6548="删除",J6548*'模板使用说明&amp;基础参数'!$E$5*'模板使用说明&amp;基础参数'!$E$12,IF(L6548="修改",J6548*'模板使用说明&amp;基础参数'!$E$5*'模板使用说明&amp;基础参数'!$E$11,J6548*'模板使用说明&amp;基础参数'!$E$5*'模板使用说明&amp;基础参数'!$E$10)),IF(K6548="中",IF(L6548="删除",J6548*'模板使用说明&amp;基础参数'!$E$6*'模板使用说明&amp;基础参数'!$E$12,IF(L6548="修改",J6548*'模板使用说明&amp;基础参数'!$E$6*'模板使用说明&amp;基础参数'!$E$11,J6548*'模板使用说明&amp;基础参数'!$E$6*'模板使用说明&amp;基础参数'!$E$10)),IF(L6548="删除",J6548*'模板使用说明&amp;基础参数'!$E$7*'模板使用说明&amp;基础参数'!$E$12,IF(L6548="修改",J6548*'模板使用说明&amp;基础参数'!$E$7*'模板使用说明&amp;基础参数'!$E$11,J6548*'模板使用说明&amp;基础参数'!$E$7*'模板使用说明&amp;基础参数'!$E$10)))))</f>
        <v/>
      </c>
      <c r="N6548" s="82"/>
    </row>
    <row r="6549" spans="1:14">
      <c r="A6549" s="76">
        <f t="shared" si="113"/>
        <v>6544</v>
      </c>
      <c r="B6549" s="77"/>
      <c r="C6549" s="77"/>
      <c r="D6549" s="77"/>
      <c r="E6549" s="77"/>
      <c r="F6549" s="77"/>
      <c r="G6549" s="77"/>
      <c r="H6549" s="78"/>
      <c r="I6549" s="76"/>
      <c r="J6549" s="8" t="str">
        <f>IF(I6549="ILF",IF($C$1="预估功能点",'模板使用说明&amp;基础参数'!$E$15,'模板使用说明&amp;基础参数'!$E$22),IF(I6549="EIF",IF($C$1="预估功能点",'模板使用说明&amp;基础参数'!$E$16,'模板使用说明&amp;基础参数'!$E$23),IF(I6549="EI",IF($C$1="预估功能点",'模板使用说明&amp;基础参数'!$E$17,'模板使用说明&amp;基础参数'!$E$24),IF(I6549="EO",IF($C$1="预估功能点",'模板使用说明&amp;基础参数'!$E$18,'模板使用说明&amp;基础参数'!$E$25),IF(I6549="EQ",IF($C$1="预估功能点",'模板使用说明&amp;基础参数'!$E$19,'模板使用说明&amp;基础参数'!$E$26),"")))))</f>
        <v/>
      </c>
      <c r="K6549" s="80"/>
      <c r="L6549" s="80"/>
      <c r="M6549" s="81" t="str">
        <f>IF(J6549="","",IF(K6549="高",IF(L6549="删除",J6549*'模板使用说明&amp;基础参数'!$E$5*'模板使用说明&amp;基础参数'!$E$12,IF(L6549="修改",J6549*'模板使用说明&amp;基础参数'!$E$5*'模板使用说明&amp;基础参数'!$E$11,J6549*'模板使用说明&amp;基础参数'!$E$5*'模板使用说明&amp;基础参数'!$E$10)),IF(K6549="中",IF(L6549="删除",J6549*'模板使用说明&amp;基础参数'!$E$6*'模板使用说明&amp;基础参数'!$E$12,IF(L6549="修改",J6549*'模板使用说明&amp;基础参数'!$E$6*'模板使用说明&amp;基础参数'!$E$11,J6549*'模板使用说明&amp;基础参数'!$E$6*'模板使用说明&amp;基础参数'!$E$10)),IF(L6549="删除",J6549*'模板使用说明&amp;基础参数'!$E$7*'模板使用说明&amp;基础参数'!$E$12,IF(L6549="修改",J6549*'模板使用说明&amp;基础参数'!$E$7*'模板使用说明&amp;基础参数'!$E$11,J6549*'模板使用说明&amp;基础参数'!$E$7*'模板使用说明&amp;基础参数'!$E$10)))))</f>
        <v/>
      </c>
      <c r="N6549" s="82"/>
    </row>
    <row r="6550" spans="1:14">
      <c r="A6550" s="76">
        <f t="shared" si="113"/>
        <v>6545</v>
      </c>
      <c r="B6550" s="77"/>
      <c r="C6550" s="77"/>
      <c r="D6550" s="77"/>
      <c r="E6550" s="77"/>
      <c r="F6550" s="77"/>
      <c r="G6550" s="77"/>
      <c r="H6550" s="78"/>
      <c r="I6550" s="76"/>
      <c r="J6550" s="8" t="str">
        <f>IF(I6550="ILF",IF($C$1="预估功能点",'模板使用说明&amp;基础参数'!$E$15,'模板使用说明&amp;基础参数'!$E$22),IF(I6550="EIF",IF($C$1="预估功能点",'模板使用说明&amp;基础参数'!$E$16,'模板使用说明&amp;基础参数'!$E$23),IF(I6550="EI",IF($C$1="预估功能点",'模板使用说明&amp;基础参数'!$E$17,'模板使用说明&amp;基础参数'!$E$24),IF(I6550="EO",IF($C$1="预估功能点",'模板使用说明&amp;基础参数'!$E$18,'模板使用说明&amp;基础参数'!$E$25),IF(I6550="EQ",IF($C$1="预估功能点",'模板使用说明&amp;基础参数'!$E$19,'模板使用说明&amp;基础参数'!$E$26),"")))))</f>
        <v/>
      </c>
      <c r="K6550" s="80"/>
      <c r="L6550" s="80"/>
      <c r="M6550" s="81" t="str">
        <f>IF(J6550="","",IF(K6550="高",IF(L6550="删除",J6550*'模板使用说明&amp;基础参数'!$E$5*'模板使用说明&amp;基础参数'!$E$12,IF(L6550="修改",J6550*'模板使用说明&amp;基础参数'!$E$5*'模板使用说明&amp;基础参数'!$E$11,J6550*'模板使用说明&amp;基础参数'!$E$5*'模板使用说明&amp;基础参数'!$E$10)),IF(K6550="中",IF(L6550="删除",J6550*'模板使用说明&amp;基础参数'!$E$6*'模板使用说明&amp;基础参数'!$E$12,IF(L6550="修改",J6550*'模板使用说明&amp;基础参数'!$E$6*'模板使用说明&amp;基础参数'!$E$11,J6550*'模板使用说明&amp;基础参数'!$E$6*'模板使用说明&amp;基础参数'!$E$10)),IF(L6550="删除",J6550*'模板使用说明&amp;基础参数'!$E$7*'模板使用说明&amp;基础参数'!$E$12,IF(L6550="修改",J6550*'模板使用说明&amp;基础参数'!$E$7*'模板使用说明&amp;基础参数'!$E$11,J6550*'模板使用说明&amp;基础参数'!$E$7*'模板使用说明&amp;基础参数'!$E$10)))))</f>
        <v/>
      </c>
      <c r="N6550" s="82"/>
    </row>
    <row r="6551" spans="1:14">
      <c r="A6551" s="76">
        <f t="shared" si="113"/>
        <v>6546</v>
      </c>
      <c r="B6551" s="77"/>
      <c r="C6551" s="77"/>
      <c r="D6551" s="77"/>
      <c r="E6551" s="77"/>
      <c r="F6551" s="77"/>
      <c r="G6551" s="77"/>
      <c r="H6551" s="78"/>
      <c r="I6551" s="76"/>
      <c r="J6551" s="8" t="str">
        <f>IF(I6551="ILF",IF($C$1="预估功能点",'模板使用说明&amp;基础参数'!$E$15,'模板使用说明&amp;基础参数'!$E$22),IF(I6551="EIF",IF($C$1="预估功能点",'模板使用说明&amp;基础参数'!$E$16,'模板使用说明&amp;基础参数'!$E$23),IF(I6551="EI",IF($C$1="预估功能点",'模板使用说明&amp;基础参数'!$E$17,'模板使用说明&amp;基础参数'!$E$24),IF(I6551="EO",IF($C$1="预估功能点",'模板使用说明&amp;基础参数'!$E$18,'模板使用说明&amp;基础参数'!$E$25),IF(I6551="EQ",IF($C$1="预估功能点",'模板使用说明&amp;基础参数'!$E$19,'模板使用说明&amp;基础参数'!$E$26),"")))))</f>
        <v/>
      </c>
      <c r="K6551" s="80"/>
      <c r="L6551" s="80"/>
      <c r="M6551" s="81" t="str">
        <f>IF(J6551="","",IF(K6551="高",IF(L6551="删除",J6551*'模板使用说明&amp;基础参数'!$E$5*'模板使用说明&amp;基础参数'!$E$12,IF(L6551="修改",J6551*'模板使用说明&amp;基础参数'!$E$5*'模板使用说明&amp;基础参数'!$E$11,J6551*'模板使用说明&amp;基础参数'!$E$5*'模板使用说明&amp;基础参数'!$E$10)),IF(K6551="中",IF(L6551="删除",J6551*'模板使用说明&amp;基础参数'!$E$6*'模板使用说明&amp;基础参数'!$E$12,IF(L6551="修改",J6551*'模板使用说明&amp;基础参数'!$E$6*'模板使用说明&amp;基础参数'!$E$11,J6551*'模板使用说明&amp;基础参数'!$E$6*'模板使用说明&amp;基础参数'!$E$10)),IF(L6551="删除",J6551*'模板使用说明&amp;基础参数'!$E$7*'模板使用说明&amp;基础参数'!$E$12,IF(L6551="修改",J6551*'模板使用说明&amp;基础参数'!$E$7*'模板使用说明&amp;基础参数'!$E$11,J6551*'模板使用说明&amp;基础参数'!$E$7*'模板使用说明&amp;基础参数'!$E$10)))))</f>
        <v/>
      </c>
      <c r="N6551" s="82"/>
    </row>
    <row r="6552" spans="1:14">
      <c r="A6552" s="76">
        <f t="shared" si="113"/>
        <v>6547</v>
      </c>
      <c r="B6552" s="77"/>
      <c r="C6552" s="77"/>
      <c r="D6552" s="77"/>
      <c r="E6552" s="77"/>
      <c r="F6552" s="77"/>
      <c r="G6552" s="77"/>
      <c r="H6552" s="78"/>
      <c r="I6552" s="76"/>
      <c r="J6552" s="8" t="str">
        <f>IF(I6552="ILF",IF($C$1="预估功能点",'模板使用说明&amp;基础参数'!$E$15,'模板使用说明&amp;基础参数'!$E$22),IF(I6552="EIF",IF($C$1="预估功能点",'模板使用说明&amp;基础参数'!$E$16,'模板使用说明&amp;基础参数'!$E$23),IF(I6552="EI",IF($C$1="预估功能点",'模板使用说明&amp;基础参数'!$E$17,'模板使用说明&amp;基础参数'!$E$24),IF(I6552="EO",IF($C$1="预估功能点",'模板使用说明&amp;基础参数'!$E$18,'模板使用说明&amp;基础参数'!$E$25),IF(I6552="EQ",IF($C$1="预估功能点",'模板使用说明&amp;基础参数'!$E$19,'模板使用说明&amp;基础参数'!$E$26),"")))))</f>
        <v/>
      </c>
      <c r="K6552" s="80"/>
      <c r="L6552" s="80"/>
      <c r="M6552" s="81" t="str">
        <f>IF(J6552="","",IF(K6552="高",IF(L6552="删除",J6552*'模板使用说明&amp;基础参数'!$E$5*'模板使用说明&amp;基础参数'!$E$12,IF(L6552="修改",J6552*'模板使用说明&amp;基础参数'!$E$5*'模板使用说明&amp;基础参数'!$E$11,J6552*'模板使用说明&amp;基础参数'!$E$5*'模板使用说明&amp;基础参数'!$E$10)),IF(K6552="中",IF(L6552="删除",J6552*'模板使用说明&amp;基础参数'!$E$6*'模板使用说明&amp;基础参数'!$E$12,IF(L6552="修改",J6552*'模板使用说明&amp;基础参数'!$E$6*'模板使用说明&amp;基础参数'!$E$11,J6552*'模板使用说明&amp;基础参数'!$E$6*'模板使用说明&amp;基础参数'!$E$10)),IF(L6552="删除",J6552*'模板使用说明&amp;基础参数'!$E$7*'模板使用说明&amp;基础参数'!$E$12,IF(L6552="修改",J6552*'模板使用说明&amp;基础参数'!$E$7*'模板使用说明&amp;基础参数'!$E$11,J6552*'模板使用说明&amp;基础参数'!$E$7*'模板使用说明&amp;基础参数'!$E$10)))))</f>
        <v/>
      </c>
      <c r="N6552" s="82"/>
    </row>
    <row r="6553" spans="1:14">
      <c r="A6553" s="76">
        <f t="shared" si="113"/>
        <v>6548</v>
      </c>
      <c r="B6553" s="77"/>
      <c r="C6553" s="77"/>
      <c r="D6553" s="77"/>
      <c r="E6553" s="77"/>
      <c r="F6553" s="77"/>
      <c r="G6553" s="77"/>
      <c r="H6553" s="78"/>
      <c r="I6553" s="76"/>
      <c r="J6553" s="8" t="str">
        <f>IF(I6553="ILF",IF($C$1="预估功能点",'模板使用说明&amp;基础参数'!$E$15,'模板使用说明&amp;基础参数'!$E$22),IF(I6553="EIF",IF($C$1="预估功能点",'模板使用说明&amp;基础参数'!$E$16,'模板使用说明&amp;基础参数'!$E$23),IF(I6553="EI",IF($C$1="预估功能点",'模板使用说明&amp;基础参数'!$E$17,'模板使用说明&amp;基础参数'!$E$24),IF(I6553="EO",IF($C$1="预估功能点",'模板使用说明&amp;基础参数'!$E$18,'模板使用说明&amp;基础参数'!$E$25),IF(I6553="EQ",IF($C$1="预估功能点",'模板使用说明&amp;基础参数'!$E$19,'模板使用说明&amp;基础参数'!$E$26),"")))))</f>
        <v/>
      </c>
      <c r="K6553" s="80"/>
      <c r="L6553" s="80"/>
      <c r="M6553" s="81" t="str">
        <f>IF(J6553="","",IF(K6553="高",IF(L6553="删除",J6553*'模板使用说明&amp;基础参数'!$E$5*'模板使用说明&amp;基础参数'!$E$12,IF(L6553="修改",J6553*'模板使用说明&amp;基础参数'!$E$5*'模板使用说明&amp;基础参数'!$E$11,J6553*'模板使用说明&amp;基础参数'!$E$5*'模板使用说明&amp;基础参数'!$E$10)),IF(K6553="中",IF(L6553="删除",J6553*'模板使用说明&amp;基础参数'!$E$6*'模板使用说明&amp;基础参数'!$E$12,IF(L6553="修改",J6553*'模板使用说明&amp;基础参数'!$E$6*'模板使用说明&amp;基础参数'!$E$11,J6553*'模板使用说明&amp;基础参数'!$E$6*'模板使用说明&amp;基础参数'!$E$10)),IF(L6553="删除",J6553*'模板使用说明&amp;基础参数'!$E$7*'模板使用说明&amp;基础参数'!$E$12,IF(L6553="修改",J6553*'模板使用说明&amp;基础参数'!$E$7*'模板使用说明&amp;基础参数'!$E$11,J6553*'模板使用说明&amp;基础参数'!$E$7*'模板使用说明&amp;基础参数'!$E$10)))))</f>
        <v/>
      </c>
      <c r="N6553" s="82"/>
    </row>
    <row r="6554" spans="1:14">
      <c r="A6554" s="76">
        <f t="shared" si="113"/>
        <v>6549</v>
      </c>
      <c r="B6554" s="77"/>
      <c r="C6554" s="77"/>
      <c r="D6554" s="77"/>
      <c r="E6554" s="77"/>
      <c r="F6554" s="77"/>
      <c r="G6554" s="77"/>
      <c r="H6554" s="78"/>
      <c r="I6554" s="76"/>
      <c r="J6554" s="8" t="str">
        <f>IF(I6554="ILF",IF($C$1="预估功能点",'模板使用说明&amp;基础参数'!$E$15,'模板使用说明&amp;基础参数'!$E$22),IF(I6554="EIF",IF($C$1="预估功能点",'模板使用说明&amp;基础参数'!$E$16,'模板使用说明&amp;基础参数'!$E$23),IF(I6554="EI",IF($C$1="预估功能点",'模板使用说明&amp;基础参数'!$E$17,'模板使用说明&amp;基础参数'!$E$24),IF(I6554="EO",IF($C$1="预估功能点",'模板使用说明&amp;基础参数'!$E$18,'模板使用说明&amp;基础参数'!$E$25),IF(I6554="EQ",IF($C$1="预估功能点",'模板使用说明&amp;基础参数'!$E$19,'模板使用说明&amp;基础参数'!$E$26),"")))))</f>
        <v/>
      </c>
      <c r="K6554" s="80"/>
      <c r="L6554" s="80"/>
      <c r="M6554" s="81" t="str">
        <f>IF(J6554="","",IF(K6554="高",IF(L6554="删除",J6554*'模板使用说明&amp;基础参数'!$E$5*'模板使用说明&amp;基础参数'!$E$12,IF(L6554="修改",J6554*'模板使用说明&amp;基础参数'!$E$5*'模板使用说明&amp;基础参数'!$E$11,J6554*'模板使用说明&amp;基础参数'!$E$5*'模板使用说明&amp;基础参数'!$E$10)),IF(K6554="中",IF(L6554="删除",J6554*'模板使用说明&amp;基础参数'!$E$6*'模板使用说明&amp;基础参数'!$E$12,IF(L6554="修改",J6554*'模板使用说明&amp;基础参数'!$E$6*'模板使用说明&amp;基础参数'!$E$11,J6554*'模板使用说明&amp;基础参数'!$E$6*'模板使用说明&amp;基础参数'!$E$10)),IF(L6554="删除",J6554*'模板使用说明&amp;基础参数'!$E$7*'模板使用说明&amp;基础参数'!$E$12,IF(L6554="修改",J6554*'模板使用说明&amp;基础参数'!$E$7*'模板使用说明&amp;基础参数'!$E$11,J6554*'模板使用说明&amp;基础参数'!$E$7*'模板使用说明&amp;基础参数'!$E$10)))))</f>
        <v/>
      </c>
      <c r="N6554" s="82"/>
    </row>
    <row r="6555" spans="1:14">
      <c r="A6555" s="76">
        <f t="shared" si="113"/>
        <v>6550</v>
      </c>
      <c r="B6555" s="77"/>
      <c r="C6555" s="77"/>
      <c r="D6555" s="77"/>
      <c r="E6555" s="77"/>
      <c r="F6555" s="77"/>
      <c r="G6555" s="77"/>
      <c r="H6555" s="78"/>
      <c r="I6555" s="76"/>
      <c r="J6555" s="8" t="str">
        <f>IF(I6555="ILF",IF($C$1="预估功能点",'模板使用说明&amp;基础参数'!$E$15,'模板使用说明&amp;基础参数'!$E$22),IF(I6555="EIF",IF($C$1="预估功能点",'模板使用说明&amp;基础参数'!$E$16,'模板使用说明&amp;基础参数'!$E$23),IF(I6555="EI",IF($C$1="预估功能点",'模板使用说明&amp;基础参数'!$E$17,'模板使用说明&amp;基础参数'!$E$24),IF(I6555="EO",IF($C$1="预估功能点",'模板使用说明&amp;基础参数'!$E$18,'模板使用说明&amp;基础参数'!$E$25),IF(I6555="EQ",IF($C$1="预估功能点",'模板使用说明&amp;基础参数'!$E$19,'模板使用说明&amp;基础参数'!$E$26),"")))))</f>
        <v/>
      </c>
      <c r="K6555" s="80"/>
      <c r="L6555" s="80"/>
      <c r="M6555" s="81" t="str">
        <f>IF(J6555="","",IF(K6555="高",IF(L6555="删除",J6555*'模板使用说明&amp;基础参数'!$E$5*'模板使用说明&amp;基础参数'!$E$12,IF(L6555="修改",J6555*'模板使用说明&amp;基础参数'!$E$5*'模板使用说明&amp;基础参数'!$E$11,J6555*'模板使用说明&amp;基础参数'!$E$5*'模板使用说明&amp;基础参数'!$E$10)),IF(K6555="中",IF(L6555="删除",J6555*'模板使用说明&amp;基础参数'!$E$6*'模板使用说明&amp;基础参数'!$E$12,IF(L6555="修改",J6555*'模板使用说明&amp;基础参数'!$E$6*'模板使用说明&amp;基础参数'!$E$11,J6555*'模板使用说明&amp;基础参数'!$E$6*'模板使用说明&amp;基础参数'!$E$10)),IF(L6555="删除",J6555*'模板使用说明&amp;基础参数'!$E$7*'模板使用说明&amp;基础参数'!$E$12,IF(L6555="修改",J6555*'模板使用说明&amp;基础参数'!$E$7*'模板使用说明&amp;基础参数'!$E$11,J6555*'模板使用说明&amp;基础参数'!$E$7*'模板使用说明&amp;基础参数'!$E$10)))))</f>
        <v/>
      </c>
      <c r="N6555" s="82"/>
    </row>
    <row r="6556" spans="1:14">
      <c r="A6556" s="76">
        <f t="shared" si="113"/>
        <v>6551</v>
      </c>
      <c r="B6556" s="77"/>
      <c r="C6556" s="77"/>
      <c r="D6556" s="77"/>
      <c r="E6556" s="77"/>
      <c r="F6556" s="77"/>
      <c r="G6556" s="77"/>
      <c r="H6556" s="78"/>
      <c r="I6556" s="76"/>
      <c r="J6556" s="8" t="str">
        <f>IF(I6556="ILF",IF($C$1="预估功能点",'模板使用说明&amp;基础参数'!$E$15,'模板使用说明&amp;基础参数'!$E$22),IF(I6556="EIF",IF($C$1="预估功能点",'模板使用说明&amp;基础参数'!$E$16,'模板使用说明&amp;基础参数'!$E$23),IF(I6556="EI",IF($C$1="预估功能点",'模板使用说明&amp;基础参数'!$E$17,'模板使用说明&amp;基础参数'!$E$24),IF(I6556="EO",IF($C$1="预估功能点",'模板使用说明&amp;基础参数'!$E$18,'模板使用说明&amp;基础参数'!$E$25),IF(I6556="EQ",IF($C$1="预估功能点",'模板使用说明&amp;基础参数'!$E$19,'模板使用说明&amp;基础参数'!$E$26),"")))))</f>
        <v/>
      </c>
      <c r="K6556" s="80"/>
      <c r="L6556" s="80"/>
      <c r="M6556" s="81" t="str">
        <f>IF(J6556="","",IF(K6556="高",IF(L6556="删除",J6556*'模板使用说明&amp;基础参数'!$E$5*'模板使用说明&amp;基础参数'!$E$12,IF(L6556="修改",J6556*'模板使用说明&amp;基础参数'!$E$5*'模板使用说明&amp;基础参数'!$E$11,J6556*'模板使用说明&amp;基础参数'!$E$5*'模板使用说明&amp;基础参数'!$E$10)),IF(K6556="中",IF(L6556="删除",J6556*'模板使用说明&amp;基础参数'!$E$6*'模板使用说明&amp;基础参数'!$E$12,IF(L6556="修改",J6556*'模板使用说明&amp;基础参数'!$E$6*'模板使用说明&amp;基础参数'!$E$11,J6556*'模板使用说明&amp;基础参数'!$E$6*'模板使用说明&amp;基础参数'!$E$10)),IF(L6556="删除",J6556*'模板使用说明&amp;基础参数'!$E$7*'模板使用说明&amp;基础参数'!$E$12,IF(L6556="修改",J6556*'模板使用说明&amp;基础参数'!$E$7*'模板使用说明&amp;基础参数'!$E$11,J6556*'模板使用说明&amp;基础参数'!$E$7*'模板使用说明&amp;基础参数'!$E$10)))))</f>
        <v/>
      </c>
      <c r="N6556" s="82"/>
    </row>
    <row r="6557" spans="1:14">
      <c r="A6557" s="76">
        <f t="shared" si="113"/>
        <v>6552</v>
      </c>
      <c r="B6557" s="77"/>
      <c r="C6557" s="77"/>
      <c r="D6557" s="77"/>
      <c r="E6557" s="77"/>
      <c r="F6557" s="77"/>
      <c r="G6557" s="77"/>
      <c r="H6557" s="78"/>
      <c r="I6557" s="76"/>
      <c r="J6557" s="8" t="str">
        <f>IF(I6557="ILF",IF($C$1="预估功能点",'模板使用说明&amp;基础参数'!$E$15,'模板使用说明&amp;基础参数'!$E$22),IF(I6557="EIF",IF($C$1="预估功能点",'模板使用说明&amp;基础参数'!$E$16,'模板使用说明&amp;基础参数'!$E$23),IF(I6557="EI",IF($C$1="预估功能点",'模板使用说明&amp;基础参数'!$E$17,'模板使用说明&amp;基础参数'!$E$24),IF(I6557="EO",IF($C$1="预估功能点",'模板使用说明&amp;基础参数'!$E$18,'模板使用说明&amp;基础参数'!$E$25),IF(I6557="EQ",IF($C$1="预估功能点",'模板使用说明&amp;基础参数'!$E$19,'模板使用说明&amp;基础参数'!$E$26),"")))))</f>
        <v/>
      </c>
      <c r="K6557" s="80"/>
      <c r="L6557" s="80"/>
      <c r="M6557" s="81" t="str">
        <f>IF(J6557="","",IF(K6557="高",IF(L6557="删除",J6557*'模板使用说明&amp;基础参数'!$E$5*'模板使用说明&amp;基础参数'!$E$12,IF(L6557="修改",J6557*'模板使用说明&amp;基础参数'!$E$5*'模板使用说明&amp;基础参数'!$E$11,J6557*'模板使用说明&amp;基础参数'!$E$5*'模板使用说明&amp;基础参数'!$E$10)),IF(K6557="中",IF(L6557="删除",J6557*'模板使用说明&amp;基础参数'!$E$6*'模板使用说明&amp;基础参数'!$E$12,IF(L6557="修改",J6557*'模板使用说明&amp;基础参数'!$E$6*'模板使用说明&amp;基础参数'!$E$11,J6557*'模板使用说明&amp;基础参数'!$E$6*'模板使用说明&amp;基础参数'!$E$10)),IF(L6557="删除",J6557*'模板使用说明&amp;基础参数'!$E$7*'模板使用说明&amp;基础参数'!$E$12,IF(L6557="修改",J6557*'模板使用说明&amp;基础参数'!$E$7*'模板使用说明&amp;基础参数'!$E$11,J6557*'模板使用说明&amp;基础参数'!$E$7*'模板使用说明&amp;基础参数'!$E$10)))))</f>
        <v/>
      </c>
      <c r="N6557" s="82"/>
    </row>
    <row r="6558" spans="1:14">
      <c r="A6558" s="76">
        <f t="shared" si="113"/>
        <v>6553</v>
      </c>
      <c r="B6558" s="77"/>
      <c r="C6558" s="77"/>
      <c r="D6558" s="77"/>
      <c r="E6558" s="77"/>
      <c r="F6558" s="77"/>
      <c r="G6558" s="77"/>
      <c r="H6558" s="78"/>
      <c r="I6558" s="76"/>
      <c r="J6558" s="8" t="str">
        <f>IF(I6558="ILF",IF($C$1="预估功能点",'模板使用说明&amp;基础参数'!$E$15,'模板使用说明&amp;基础参数'!$E$22),IF(I6558="EIF",IF($C$1="预估功能点",'模板使用说明&amp;基础参数'!$E$16,'模板使用说明&amp;基础参数'!$E$23),IF(I6558="EI",IF($C$1="预估功能点",'模板使用说明&amp;基础参数'!$E$17,'模板使用说明&amp;基础参数'!$E$24),IF(I6558="EO",IF($C$1="预估功能点",'模板使用说明&amp;基础参数'!$E$18,'模板使用说明&amp;基础参数'!$E$25),IF(I6558="EQ",IF($C$1="预估功能点",'模板使用说明&amp;基础参数'!$E$19,'模板使用说明&amp;基础参数'!$E$26),"")))))</f>
        <v/>
      </c>
      <c r="K6558" s="80"/>
      <c r="L6558" s="80"/>
      <c r="M6558" s="81" t="str">
        <f>IF(J6558="","",IF(K6558="高",IF(L6558="删除",J6558*'模板使用说明&amp;基础参数'!$E$5*'模板使用说明&amp;基础参数'!$E$12,IF(L6558="修改",J6558*'模板使用说明&amp;基础参数'!$E$5*'模板使用说明&amp;基础参数'!$E$11,J6558*'模板使用说明&amp;基础参数'!$E$5*'模板使用说明&amp;基础参数'!$E$10)),IF(K6558="中",IF(L6558="删除",J6558*'模板使用说明&amp;基础参数'!$E$6*'模板使用说明&amp;基础参数'!$E$12,IF(L6558="修改",J6558*'模板使用说明&amp;基础参数'!$E$6*'模板使用说明&amp;基础参数'!$E$11,J6558*'模板使用说明&amp;基础参数'!$E$6*'模板使用说明&amp;基础参数'!$E$10)),IF(L6558="删除",J6558*'模板使用说明&amp;基础参数'!$E$7*'模板使用说明&amp;基础参数'!$E$12,IF(L6558="修改",J6558*'模板使用说明&amp;基础参数'!$E$7*'模板使用说明&amp;基础参数'!$E$11,J6558*'模板使用说明&amp;基础参数'!$E$7*'模板使用说明&amp;基础参数'!$E$10)))))</f>
        <v/>
      </c>
      <c r="N6558" s="82"/>
    </row>
    <row r="6559" spans="1:14">
      <c r="A6559" s="76">
        <f t="shared" si="113"/>
        <v>6554</v>
      </c>
      <c r="B6559" s="77"/>
      <c r="C6559" s="77"/>
      <c r="D6559" s="77"/>
      <c r="E6559" s="77"/>
      <c r="F6559" s="77"/>
      <c r="G6559" s="77"/>
      <c r="H6559" s="78"/>
      <c r="I6559" s="76"/>
      <c r="J6559" s="8" t="str">
        <f>IF(I6559="ILF",IF($C$1="预估功能点",'模板使用说明&amp;基础参数'!$E$15,'模板使用说明&amp;基础参数'!$E$22),IF(I6559="EIF",IF($C$1="预估功能点",'模板使用说明&amp;基础参数'!$E$16,'模板使用说明&amp;基础参数'!$E$23),IF(I6559="EI",IF($C$1="预估功能点",'模板使用说明&amp;基础参数'!$E$17,'模板使用说明&amp;基础参数'!$E$24),IF(I6559="EO",IF($C$1="预估功能点",'模板使用说明&amp;基础参数'!$E$18,'模板使用说明&amp;基础参数'!$E$25),IF(I6559="EQ",IF($C$1="预估功能点",'模板使用说明&amp;基础参数'!$E$19,'模板使用说明&amp;基础参数'!$E$26),"")))))</f>
        <v/>
      </c>
      <c r="K6559" s="80"/>
      <c r="L6559" s="80"/>
      <c r="M6559" s="81" t="str">
        <f>IF(J6559="","",IF(K6559="高",IF(L6559="删除",J6559*'模板使用说明&amp;基础参数'!$E$5*'模板使用说明&amp;基础参数'!$E$12,IF(L6559="修改",J6559*'模板使用说明&amp;基础参数'!$E$5*'模板使用说明&amp;基础参数'!$E$11,J6559*'模板使用说明&amp;基础参数'!$E$5*'模板使用说明&amp;基础参数'!$E$10)),IF(K6559="中",IF(L6559="删除",J6559*'模板使用说明&amp;基础参数'!$E$6*'模板使用说明&amp;基础参数'!$E$12,IF(L6559="修改",J6559*'模板使用说明&amp;基础参数'!$E$6*'模板使用说明&amp;基础参数'!$E$11,J6559*'模板使用说明&amp;基础参数'!$E$6*'模板使用说明&amp;基础参数'!$E$10)),IF(L6559="删除",J6559*'模板使用说明&amp;基础参数'!$E$7*'模板使用说明&amp;基础参数'!$E$12,IF(L6559="修改",J6559*'模板使用说明&amp;基础参数'!$E$7*'模板使用说明&amp;基础参数'!$E$11,J6559*'模板使用说明&amp;基础参数'!$E$7*'模板使用说明&amp;基础参数'!$E$10)))))</f>
        <v/>
      </c>
      <c r="N6559" s="82"/>
    </row>
    <row r="6560" spans="1:14">
      <c r="A6560" s="76">
        <f t="shared" si="113"/>
        <v>6555</v>
      </c>
      <c r="B6560" s="77"/>
      <c r="C6560" s="77"/>
      <c r="D6560" s="77"/>
      <c r="E6560" s="77"/>
      <c r="F6560" s="77"/>
      <c r="G6560" s="77"/>
      <c r="H6560" s="78"/>
      <c r="I6560" s="76"/>
      <c r="J6560" s="8" t="str">
        <f>IF(I6560="ILF",IF($C$1="预估功能点",'模板使用说明&amp;基础参数'!$E$15,'模板使用说明&amp;基础参数'!$E$22),IF(I6560="EIF",IF($C$1="预估功能点",'模板使用说明&amp;基础参数'!$E$16,'模板使用说明&amp;基础参数'!$E$23),IF(I6560="EI",IF($C$1="预估功能点",'模板使用说明&amp;基础参数'!$E$17,'模板使用说明&amp;基础参数'!$E$24),IF(I6560="EO",IF($C$1="预估功能点",'模板使用说明&amp;基础参数'!$E$18,'模板使用说明&amp;基础参数'!$E$25),IF(I6560="EQ",IF($C$1="预估功能点",'模板使用说明&amp;基础参数'!$E$19,'模板使用说明&amp;基础参数'!$E$26),"")))))</f>
        <v/>
      </c>
      <c r="K6560" s="80"/>
      <c r="L6560" s="80"/>
      <c r="M6560" s="81" t="str">
        <f>IF(J6560="","",IF(K6560="高",IF(L6560="删除",J6560*'模板使用说明&amp;基础参数'!$E$5*'模板使用说明&amp;基础参数'!$E$12,IF(L6560="修改",J6560*'模板使用说明&amp;基础参数'!$E$5*'模板使用说明&amp;基础参数'!$E$11,J6560*'模板使用说明&amp;基础参数'!$E$5*'模板使用说明&amp;基础参数'!$E$10)),IF(K6560="中",IF(L6560="删除",J6560*'模板使用说明&amp;基础参数'!$E$6*'模板使用说明&amp;基础参数'!$E$12,IF(L6560="修改",J6560*'模板使用说明&amp;基础参数'!$E$6*'模板使用说明&amp;基础参数'!$E$11,J6560*'模板使用说明&amp;基础参数'!$E$6*'模板使用说明&amp;基础参数'!$E$10)),IF(L6560="删除",J6560*'模板使用说明&amp;基础参数'!$E$7*'模板使用说明&amp;基础参数'!$E$12,IF(L6560="修改",J6560*'模板使用说明&amp;基础参数'!$E$7*'模板使用说明&amp;基础参数'!$E$11,J6560*'模板使用说明&amp;基础参数'!$E$7*'模板使用说明&amp;基础参数'!$E$10)))))</f>
        <v/>
      </c>
      <c r="N6560" s="82"/>
    </row>
    <row r="6561" spans="1:14">
      <c r="A6561" s="76">
        <f t="shared" si="113"/>
        <v>6556</v>
      </c>
      <c r="B6561" s="77"/>
      <c r="C6561" s="77"/>
      <c r="D6561" s="77"/>
      <c r="E6561" s="77"/>
      <c r="F6561" s="77"/>
      <c r="G6561" s="77"/>
      <c r="H6561" s="78"/>
      <c r="I6561" s="76"/>
      <c r="J6561" s="8" t="str">
        <f>IF(I6561="ILF",IF($C$1="预估功能点",'模板使用说明&amp;基础参数'!$E$15,'模板使用说明&amp;基础参数'!$E$22),IF(I6561="EIF",IF($C$1="预估功能点",'模板使用说明&amp;基础参数'!$E$16,'模板使用说明&amp;基础参数'!$E$23),IF(I6561="EI",IF($C$1="预估功能点",'模板使用说明&amp;基础参数'!$E$17,'模板使用说明&amp;基础参数'!$E$24),IF(I6561="EO",IF($C$1="预估功能点",'模板使用说明&amp;基础参数'!$E$18,'模板使用说明&amp;基础参数'!$E$25),IF(I6561="EQ",IF($C$1="预估功能点",'模板使用说明&amp;基础参数'!$E$19,'模板使用说明&amp;基础参数'!$E$26),"")))))</f>
        <v/>
      </c>
      <c r="K6561" s="80"/>
      <c r="L6561" s="80"/>
      <c r="M6561" s="81" t="str">
        <f>IF(J6561="","",IF(K6561="高",IF(L6561="删除",J6561*'模板使用说明&amp;基础参数'!$E$5*'模板使用说明&amp;基础参数'!$E$12,IF(L6561="修改",J6561*'模板使用说明&amp;基础参数'!$E$5*'模板使用说明&amp;基础参数'!$E$11,J6561*'模板使用说明&amp;基础参数'!$E$5*'模板使用说明&amp;基础参数'!$E$10)),IF(K6561="中",IF(L6561="删除",J6561*'模板使用说明&amp;基础参数'!$E$6*'模板使用说明&amp;基础参数'!$E$12,IF(L6561="修改",J6561*'模板使用说明&amp;基础参数'!$E$6*'模板使用说明&amp;基础参数'!$E$11,J6561*'模板使用说明&amp;基础参数'!$E$6*'模板使用说明&amp;基础参数'!$E$10)),IF(L6561="删除",J6561*'模板使用说明&amp;基础参数'!$E$7*'模板使用说明&amp;基础参数'!$E$12,IF(L6561="修改",J6561*'模板使用说明&amp;基础参数'!$E$7*'模板使用说明&amp;基础参数'!$E$11,J6561*'模板使用说明&amp;基础参数'!$E$7*'模板使用说明&amp;基础参数'!$E$10)))))</f>
        <v/>
      </c>
      <c r="N6561" s="82"/>
    </row>
    <row r="6562" spans="1:14">
      <c r="A6562" s="76">
        <f t="shared" si="113"/>
        <v>6557</v>
      </c>
      <c r="B6562" s="77"/>
      <c r="C6562" s="77"/>
      <c r="D6562" s="77"/>
      <c r="E6562" s="77"/>
      <c r="F6562" s="77"/>
      <c r="G6562" s="77"/>
      <c r="H6562" s="78"/>
      <c r="I6562" s="76"/>
      <c r="J6562" s="8" t="str">
        <f>IF(I6562="ILF",IF($C$1="预估功能点",'模板使用说明&amp;基础参数'!$E$15,'模板使用说明&amp;基础参数'!$E$22),IF(I6562="EIF",IF($C$1="预估功能点",'模板使用说明&amp;基础参数'!$E$16,'模板使用说明&amp;基础参数'!$E$23),IF(I6562="EI",IF($C$1="预估功能点",'模板使用说明&amp;基础参数'!$E$17,'模板使用说明&amp;基础参数'!$E$24),IF(I6562="EO",IF($C$1="预估功能点",'模板使用说明&amp;基础参数'!$E$18,'模板使用说明&amp;基础参数'!$E$25),IF(I6562="EQ",IF($C$1="预估功能点",'模板使用说明&amp;基础参数'!$E$19,'模板使用说明&amp;基础参数'!$E$26),"")))))</f>
        <v/>
      </c>
      <c r="K6562" s="80"/>
      <c r="L6562" s="80"/>
      <c r="M6562" s="81" t="str">
        <f>IF(J6562="","",IF(K6562="高",IF(L6562="删除",J6562*'模板使用说明&amp;基础参数'!$E$5*'模板使用说明&amp;基础参数'!$E$12,IF(L6562="修改",J6562*'模板使用说明&amp;基础参数'!$E$5*'模板使用说明&amp;基础参数'!$E$11,J6562*'模板使用说明&amp;基础参数'!$E$5*'模板使用说明&amp;基础参数'!$E$10)),IF(K6562="中",IF(L6562="删除",J6562*'模板使用说明&amp;基础参数'!$E$6*'模板使用说明&amp;基础参数'!$E$12,IF(L6562="修改",J6562*'模板使用说明&amp;基础参数'!$E$6*'模板使用说明&amp;基础参数'!$E$11,J6562*'模板使用说明&amp;基础参数'!$E$6*'模板使用说明&amp;基础参数'!$E$10)),IF(L6562="删除",J6562*'模板使用说明&amp;基础参数'!$E$7*'模板使用说明&amp;基础参数'!$E$12,IF(L6562="修改",J6562*'模板使用说明&amp;基础参数'!$E$7*'模板使用说明&amp;基础参数'!$E$11,J6562*'模板使用说明&amp;基础参数'!$E$7*'模板使用说明&amp;基础参数'!$E$10)))))</f>
        <v/>
      </c>
      <c r="N6562" s="82"/>
    </row>
    <row r="6563" spans="1:14">
      <c r="A6563" s="76">
        <f t="shared" si="113"/>
        <v>6558</v>
      </c>
      <c r="B6563" s="77"/>
      <c r="C6563" s="77"/>
      <c r="D6563" s="77"/>
      <c r="E6563" s="77"/>
      <c r="F6563" s="77"/>
      <c r="G6563" s="77"/>
      <c r="H6563" s="78"/>
      <c r="I6563" s="76"/>
      <c r="J6563" s="8" t="str">
        <f>IF(I6563="ILF",IF($C$1="预估功能点",'模板使用说明&amp;基础参数'!$E$15,'模板使用说明&amp;基础参数'!$E$22),IF(I6563="EIF",IF($C$1="预估功能点",'模板使用说明&amp;基础参数'!$E$16,'模板使用说明&amp;基础参数'!$E$23),IF(I6563="EI",IF($C$1="预估功能点",'模板使用说明&amp;基础参数'!$E$17,'模板使用说明&amp;基础参数'!$E$24),IF(I6563="EO",IF($C$1="预估功能点",'模板使用说明&amp;基础参数'!$E$18,'模板使用说明&amp;基础参数'!$E$25),IF(I6563="EQ",IF($C$1="预估功能点",'模板使用说明&amp;基础参数'!$E$19,'模板使用说明&amp;基础参数'!$E$26),"")))))</f>
        <v/>
      </c>
      <c r="K6563" s="80"/>
      <c r="L6563" s="80"/>
      <c r="M6563" s="81" t="str">
        <f>IF(J6563="","",IF(K6563="高",IF(L6563="删除",J6563*'模板使用说明&amp;基础参数'!$E$5*'模板使用说明&amp;基础参数'!$E$12,IF(L6563="修改",J6563*'模板使用说明&amp;基础参数'!$E$5*'模板使用说明&amp;基础参数'!$E$11,J6563*'模板使用说明&amp;基础参数'!$E$5*'模板使用说明&amp;基础参数'!$E$10)),IF(K6563="中",IF(L6563="删除",J6563*'模板使用说明&amp;基础参数'!$E$6*'模板使用说明&amp;基础参数'!$E$12,IF(L6563="修改",J6563*'模板使用说明&amp;基础参数'!$E$6*'模板使用说明&amp;基础参数'!$E$11,J6563*'模板使用说明&amp;基础参数'!$E$6*'模板使用说明&amp;基础参数'!$E$10)),IF(L6563="删除",J6563*'模板使用说明&amp;基础参数'!$E$7*'模板使用说明&amp;基础参数'!$E$12,IF(L6563="修改",J6563*'模板使用说明&amp;基础参数'!$E$7*'模板使用说明&amp;基础参数'!$E$11,J6563*'模板使用说明&amp;基础参数'!$E$7*'模板使用说明&amp;基础参数'!$E$10)))))</f>
        <v/>
      </c>
      <c r="N6563" s="82"/>
    </row>
    <row r="6564" spans="1:14">
      <c r="A6564" s="76">
        <f t="shared" si="113"/>
        <v>6559</v>
      </c>
      <c r="B6564" s="77"/>
      <c r="C6564" s="77"/>
      <c r="D6564" s="77"/>
      <c r="E6564" s="77"/>
      <c r="F6564" s="77"/>
      <c r="G6564" s="77"/>
      <c r="H6564" s="78"/>
      <c r="I6564" s="76"/>
      <c r="J6564" s="8" t="str">
        <f>IF(I6564="ILF",IF($C$1="预估功能点",'模板使用说明&amp;基础参数'!$E$15,'模板使用说明&amp;基础参数'!$E$22),IF(I6564="EIF",IF($C$1="预估功能点",'模板使用说明&amp;基础参数'!$E$16,'模板使用说明&amp;基础参数'!$E$23),IF(I6564="EI",IF($C$1="预估功能点",'模板使用说明&amp;基础参数'!$E$17,'模板使用说明&amp;基础参数'!$E$24),IF(I6564="EO",IF($C$1="预估功能点",'模板使用说明&amp;基础参数'!$E$18,'模板使用说明&amp;基础参数'!$E$25),IF(I6564="EQ",IF($C$1="预估功能点",'模板使用说明&amp;基础参数'!$E$19,'模板使用说明&amp;基础参数'!$E$26),"")))))</f>
        <v/>
      </c>
      <c r="K6564" s="80"/>
      <c r="L6564" s="80"/>
      <c r="M6564" s="81" t="str">
        <f>IF(J6564="","",IF(K6564="高",IF(L6564="删除",J6564*'模板使用说明&amp;基础参数'!$E$5*'模板使用说明&amp;基础参数'!$E$12,IF(L6564="修改",J6564*'模板使用说明&amp;基础参数'!$E$5*'模板使用说明&amp;基础参数'!$E$11,J6564*'模板使用说明&amp;基础参数'!$E$5*'模板使用说明&amp;基础参数'!$E$10)),IF(K6564="中",IF(L6564="删除",J6564*'模板使用说明&amp;基础参数'!$E$6*'模板使用说明&amp;基础参数'!$E$12,IF(L6564="修改",J6564*'模板使用说明&amp;基础参数'!$E$6*'模板使用说明&amp;基础参数'!$E$11,J6564*'模板使用说明&amp;基础参数'!$E$6*'模板使用说明&amp;基础参数'!$E$10)),IF(L6564="删除",J6564*'模板使用说明&amp;基础参数'!$E$7*'模板使用说明&amp;基础参数'!$E$12,IF(L6564="修改",J6564*'模板使用说明&amp;基础参数'!$E$7*'模板使用说明&amp;基础参数'!$E$11,J6564*'模板使用说明&amp;基础参数'!$E$7*'模板使用说明&amp;基础参数'!$E$10)))))</f>
        <v/>
      </c>
      <c r="N6564" s="82"/>
    </row>
    <row r="6565" spans="1:14">
      <c r="A6565" s="76">
        <f t="shared" si="113"/>
        <v>6560</v>
      </c>
      <c r="B6565" s="77"/>
      <c r="C6565" s="77"/>
      <c r="D6565" s="77"/>
      <c r="E6565" s="77"/>
      <c r="F6565" s="77"/>
      <c r="G6565" s="77"/>
      <c r="H6565" s="78"/>
      <c r="I6565" s="76"/>
      <c r="J6565" s="8" t="str">
        <f>IF(I6565="ILF",IF($C$1="预估功能点",'模板使用说明&amp;基础参数'!$E$15,'模板使用说明&amp;基础参数'!$E$22),IF(I6565="EIF",IF($C$1="预估功能点",'模板使用说明&amp;基础参数'!$E$16,'模板使用说明&amp;基础参数'!$E$23),IF(I6565="EI",IF($C$1="预估功能点",'模板使用说明&amp;基础参数'!$E$17,'模板使用说明&amp;基础参数'!$E$24),IF(I6565="EO",IF($C$1="预估功能点",'模板使用说明&amp;基础参数'!$E$18,'模板使用说明&amp;基础参数'!$E$25),IF(I6565="EQ",IF($C$1="预估功能点",'模板使用说明&amp;基础参数'!$E$19,'模板使用说明&amp;基础参数'!$E$26),"")))))</f>
        <v/>
      </c>
      <c r="K6565" s="80"/>
      <c r="L6565" s="80"/>
      <c r="M6565" s="81" t="str">
        <f>IF(J6565="","",IF(K6565="高",IF(L6565="删除",J6565*'模板使用说明&amp;基础参数'!$E$5*'模板使用说明&amp;基础参数'!$E$12,IF(L6565="修改",J6565*'模板使用说明&amp;基础参数'!$E$5*'模板使用说明&amp;基础参数'!$E$11,J6565*'模板使用说明&amp;基础参数'!$E$5*'模板使用说明&amp;基础参数'!$E$10)),IF(K6565="中",IF(L6565="删除",J6565*'模板使用说明&amp;基础参数'!$E$6*'模板使用说明&amp;基础参数'!$E$12,IF(L6565="修改",J6565*'模板使用说明&amp;基础参数'!$E$6*'模板使用说明&amp;基础参数'!$E$11,J6565*'模板使用说明&amp;基础参数'!$E$6*'模板使用说明&amp;基础参数'!$E$10)),IF(L6565="删除",J6565*'模板使用说明&amp;基础参数'!$E$7*'模板使用说明&amp;基础参数'!$E$12,IF(L6565="修改",J6565*'模板使用说明&amp;基础参数'!$E$7*'模板使用说明&amp;基础参数'!$E$11,J6565*'模板使用说明&amp;基础参数'!$E$7*'模板使用说明&amp;基础参数'!$E$10)))))</f>
        <v/>
      </c>
      <c r="N6565" s="82"/>
    </row>
    <row r="6566" spans="1:14">
      <c r="A6566" s="76">
        <f t="shared" si="113"/>
        <v>6561</v>
      </c>
      <c r="B6566" s="77"/>
      <c r="C6566" s="77"/>
      <c r="D6566" s="77"/>
      <c r="E6566" s="77"/>
      <c r="F6566" s="77"/>
      <c r="G6566" s="77"/>
      <c r="H6566" s="78"/>
      <c r="I6566" s="76"/>
      <c r="J6566" s="8" t="str">
        <f>IF(I6566="ILF",IF($C$1="预估功能点",'模板使用说明&amp;基础参数'!$E$15,'模板使用说明&amp;基础参数'!$E$22),IF(I6566="EIF",IF($C$1="预估功能点",'模板使用说明&amp;基础参数'!$E$16,'模板使用说明&amp;基础参数'!$E$23),IF(I6566="EI",IF($C$1="预估功能点",'模板使用说明&amp;基础参数'!$E$17,'模板使用说明&amp;基础参数'!$E$24),IF(I6566="EO",IF($C$1="预估功能点",'模板使用说明&amp;基础参数'!$E$18,'模板使用说明&amp;基础参数'!$E$25),IF(I6566="EQ",IF($C$1="预估功能点",'模板使用说明&amp;基础参数'!$E$19,'模板使用说明&amp;基础参数'!$E$26),"")))))</f>
        <v/>
      </c>
      <c r="K6566" s="80"/>
      <c r="L6566" s="80"/>
      <c r="M6566" s="81" t="str">
        <f>IF(J6566="","",IF(K6566="高",IF(L6566="删除",J6566*'模板使用说明&amp;基础参数'!$E$5*'模板使用说明&amp;基础参数'!$E$12,IF(L6566="修改",J6566*'模板使用说明&amp;基础参数'!$E$5*'模板使用说明&amp;基础参数'!$E$11,J6566*'模板使用说明&amp;基础参数'!$E$5*'模板使用说明&amp;基础参数'!$E$10)),IF(K6566="中",IF(L6566="删除",J6566*'模板使用说明&amp;基础参数'!$E$6*'模板使用说明&amp;基础参数'!$E$12,IF(L6566="修改",J6566*'模板使用说明&amp;基础参数'!$E$6*'模板使用说明&amp;基础参数'!$E$11,J6566*'模板使用说明&amp;基础参数'!$E$6*'模板使用说明&amp;基础参数'!$E$10)),IF(L6566="删除",J6566*'模板使用说明&amp;基础参数'!$E$7*'模板使用说明&amp;基础参数'!$E$12,IF(L6566="修改",J6566*'模板使用说明&amp;基础参数'!$E$7*'模板使用说明&amp;基础参数'!$E$11,J6566*'模板使用说明&amp;基础参数'!$E$7*'模板使用说明&amp;基础参数'!$E$10)))))</f>
        <v/>
      </c>
      <c r="N6566" s="82"/>
    </row>
    <row r="6567" spans="1:14">
      <c r="A6567" s="76">
        <f t="shared" si="113"/>
        <v>6562</v>
      </c>
      <c r="B6567" s="77"/>
      <c r="C6567" s="77"/>
      <c r="D6567" s="77"/>
      <c r="E6567" s="77"/>
      <c r="F6567" s="77"/>
      <c r="G6567" s="77"/>
      <c r="H6567" s="78"/>
      <c r="I6567" s="76"/>
      <c r="J6567" s="8" t="str">
        <f>IF(I6567="ILF",IF($C$1="预估功能点",'模板使用说明&amp;基础参数'!$E$15,'模板使用说明&amp;基础参数'!$E$22),IF(I6567="EIF",IF($C$1="预估功能点",'模板使用说明&amp;基础参数'!$E$16,'模板使用说明&amp;基础参数'!$E$23),IF(I6567="EI",IF($C$1="预估功能点",'模板使用说明&amp;基础参数'!$E$17,'模板使用说明&amp;基础参数'!$E$24),IF(I6567="EO",IF($C$1="预估功能点",'模板使用说明&amp;基础参数'!$E$18,'模板使用说明&amp;基础参数'!$E$25),IF(I6567="EQ",IF($C$1="预估功能点",'模板使用说明&amp;基础参数'!$E$19,'模板使用说明&amp;基础参数'!$E$26),"")))))</f>
        <v/>
      </c>
      <c r="K6567" s="80"/>
      <c r="L6567" s="80"/>
      <c r="M6567" s="81" t="str">
        <f>IF(J6567="","",IF(K6567="高",IF(L6567="删除",J6567*'模板使用说明&amp;基础参数'!$E$5*'模板使用说明&amp;基础参数'!$E$12,IF(L6567="修改",J6567*'模板使用说明&amp;基础参数'!$E$5*'模板使用说明&amp;基础参数'!$E$11,J6567*'模板使用说明&amp;基础参数'!$E$5*'模板使用说明&amp;基础参数'!$E$10)),IF(K6567="中",IF(L6567="删除",J6567*'模板使用说明&amp;基础参数'!$E$6*'模板使用说明&amp;基础参数'!$E$12,IF(L6567="修改",J6567*'模板使用说明&amp;基础参数'!$E$6*'模板使用说明&amp;基础参数'!$E$11,J6567*'模板使用说明&amp;基础参数'!$E$6*'模板使用说明&amp;基础参数'!$E$10)),IF(L6567="删除",J6567*'模板使用说明&amp;基础参数'!$E$7*'模板使用说明&amp;基础参数'!$E$12,IF(L6567="修改",J6567*'模板使用说明&amp;基础参数'!$E$7*'模板使用说明&amp;基础参数'!$E$11,J6567*'模板使用说明&amp;基础参数'!$E$7*'模板使用说明&amp;基础参数'!$E$10)))))</f>
        <v/>
      </c>
      <c r="N6567" s="82"/>
    </row>
    <row r="6568" spans="1:14">
      <c r="A6568" s="76">
        <f t="shared" si="113"/>
        <v>6563</v>
      </c>
      <c r="B6568" s="77"/>
      <c r="C6568" s="77"/>
      <c r="D6568" s="77"/>
      <c r="E6568" s="77"/>
      <c r="F6568" s="77"/>
      <c r="G6568" s="77"/>
      <c r="H6568" s="78"/>
      <c r="I6568" s="76"/>
      <c r="J6568" s="8" t="str">
        <f>IF(I6568="ILF",IF($C$1="预估功能点",'模板使用说明&amp;基础参数'!$E$15,'模板使用说明&amp;基础参数'!$E$22),IF(I6568="EIF",IF($C$1="预估功能点",'模板使用说明&amp;基础参数'!$E$16,'模板使用说明&amp;基础参数'!$E$23),IF(I6568="EI",IF($C$1="预估功能点",'模板使用说明&amp;基础参数'!$E$17,'模板使用说明&amp;基础参数'!$E$24),IF(I6568="EO",IF($C$1="预估功能点",'模板使用说明&amp;基础参数'!$E$18,'模板使用说明&amp;基础参数'!$E$25),IF(I6568="EQ",IF($C$1="预估功能点",'模板使用说明&amp;基础参数'!$E$19,'模板使用说明&amp;基础参数'!$E$26),"")))))</f>
        <v/>
      </c>
      <c r="K6568" s="80"/>
      <c r="L6568" s="80"/>
      <c r="M6568" s="81" t="str">
        <f>IF(J6568="","",IF(K6568="高",IF(L6568="删除",J6568*'模板使用说明&amp;基础参数'!$E$5*'模板使用说明&amp;基础参数'!$E$12,IF(L6568="修改",J6568*'模板使用说明&amp;基础参数'!$E$5*'模板使用说明&amp;基础参数'!$E$11,J6568*'模板使用说明&amp;基础参数'!$E$5*'模板使用说明&amp;基础参数'!$E$10)),IF(K6568="中",IF(L6568="删除",J6568*'模板使用说明&amp;基础参数'!$E$6*'模板使用说明&amp;基础参数'!$E$12,IF(L6568="修改",J6568*'模板使用说明&amp;基础参数'!$E$6*'模板使用说明&amp;基础参数'!$E$11,J6568*'模板使用说明&amp;基础参数'!$E$6*'模板使用说明&amp;基础参数'!$E$10)),IF(L6568="删除",J6568*'模板使用说明&amp;基础参数'!$E$7*'模板使用说明&amp;基础参数'!$E$12,IF(L6568="修改",J6568*'模板使用说明&amp;基础参数'!$E$7*'模板使用说明&amp;基础参数'!$E$11,J6568*'模板使用说明&amp;基础参数'!$E$7*'模板使用说明&amp;基础参数'!$E$10)))))</f>
        <v/>
      </c>
      <c r="N6568" s="82"/>
    </row>
    <row r="6569" spans="1:14">
      <c r="A6569" s="76">
        <f t="shared" si="113"/>
        <v>6564</v>
      </c>
      <c r="B6569" s="77"/>
      <c r="C6569" s="77"/>
      <c r="D6569" s="77"/>
      <c r="E6569" s="77"/>
      <c r="F6569" s="77"/>
      <c r="G6569" s="77"/>
      <c r="H6569" s="78"/>
      <c r="I6569" s="76"/>
      <c r="J6569" s="8" t="str">
        <f>IF(I6569="ILF",IF($C$1="预估功能点",'模板使用说明&amp;基础参数'!$E$15,'模板使用说明&amp;基础参数'!$E$22),IF(I6569="EIF",IF($C$1="预估功能点",'模板使用说明&amp;基础参数'!$E$16,'模板使用说明&amp;基础参数'!$E$23),IF(I6569="EI",IF($C$1="预估功能点",'模板使用说明&amp;基础参数'!$E$17,'模板使用说明&amp;基础参数'!$E$24),IF(I6569="EO",IF($C$1="预估功能点",'模板使用说明&amp;基础参数'!$E$18,'模板使用说明&amp;基础参数'!$E$25),IF(I6569="EQ",IF($C$1="预估功能点",'模板使用说明&amp;基础参数'!$E$19,'模板使用说明&amp;基础参数'!$E$26),"")))))</f>
        <v/>
      </c>
      <c r="K6569" s="80"/>
      <c r="L6569" s="80"/>
      <c r="M6569" s="81" t="str">
        <f>IF(J6569="","",IF(K6569="高",IF(L6569="删除",J6569*'模板使用说明&amp;基础参数'!$E$5*'模板使用说明&amp;基础参数'!$E$12,IF(L6569="修改",J6569*'模板使用说明&amp;基础参数'!$E$5*'模板使用说明&amp;基础参数'!$E$11,J6569*'模板使用说明&amp;基础参数'!$E$5*'模板使用说明&amp;基础参数'!$E$10)),IF(K6569="中",IF(L6569="删除",J6569*'模板使用说明&amp;基础参数'!$E$6*'模板使用说明&amp;基础参数'!$E$12,IF(L6569="修改",J6569*'模板使用说明&amp;基础参数'!$E$6*'模板使用说明&amp;基础参数'!$E$11,J6569*'模板使用说明&amp;基础参数'!$E$6*'模板使用说明&amp;基础参数'!$E$10)),IF(L6569="删除",J6569*'模板使用说明&amp;基础参数'!$E$7*'模板使用说明&amp;基础参数'!$E$12,IF(L6569="修改",J6569*'模板使用说明&amp;基础参数'!$E$7*'模板使用说明&amp;基础参数'!$E$11,J6569*'模板使用说明&amp;基础参数'!$E$7*'模板使用说明&amp;基础参数'!$E$10)))))</f>
        <v/>
      </c>
      <c r="N6569" s="82"/>
    </row>
    <row r="6570" spans="1:14">
      <c r="A6570" s="76">
        <f t="shared" si="113"/>
        <v>6565</v>
      </c>
      <c r="B6570" s="77"/>
      <c r="C6570" s="77"/>
      <c r="D6570" s="77"/>
      <c r="E6570" s="77"/>
      <c r="F6570" s="77"/>
      <c r="G6570" s="77"/>
      <c r="H6570" s="78"/>
      <c r="I6570" s="76"/>
      <c r="J6570" s="8" t="str">
        <f>IF(I6570="ILF",IF($C$1="预估功能点",'模板使用说明&amp;基础参数'!$E$15,'模板使用说明&amp;基础参数'!$E$22),IF(I6570="EIF",IF($C$1="预估功能点",'模板使用说明&amp;基础参数'!$E$16,'模板使用说明&amp;基础参数'!$E$23),IF(I6570="EI",IF($C$1="预估功能点",'模板使用说明&amp;基础参数'!$E$17,'模板使用说明&amp;基础参数'!$E$24),IF(I6570="EO",IF($C$1="预估功能点",'模板使用说明&amp;基础参数'!$E$18,'模板使用说明&amp;基础参数'!$E$25),IF(I6570="EQ",IF($C$1="预估功能点",'模板使用说明&amp;基础参数'!$E$19,'模板使用说明&amp;基础参数'!$E$26),"")))))</f>
        <v/>
      </c>
      <c r="K6570" s="80"/>
      <c r="L6570" s="80"/>
      <c r="M6570" s="81" t="str">
        <f>IF(J6570="","",IF(K6570="高",IF(L6570="删除",J6570*'模板使用说明&amp;基础参数'!$E$5*'模板使用说明&amp;基础参数'!$E$12,IF(L6570="修改",J6570*'模板使用说明&amp;基础参数'!$E$5*'模板使用说明&amp;基础参数'!$E$11,J6570*'模板使用说明&amp;基础参数'!$E$5*'模板使用说明&amp;基础参数'!$E$10)),IF(K6570="中",IF(L6570="删除",J6570*'模板使用说明&amp;基础参数'!$E$6*'模板使用说明&amp;基础参数'!$E$12,IF(L6570="修改",J6570*'模板使用说明&amp;基础参数'!$E$6*'模板使用说明&amp;基础参数'!$E$11,J6570*'模板使用说明&amp;基础参数'!$E$6*'模板使用说明&amp;基础参数'!$E$10)),IF(L6570="删除",J6570*'模板使用说明&amp;基础参数'!$E$7*'模板使用说明&amp;基础参数'!$E$12,IF(L6570="修改",J6570*'模板使用说明&amp;基础参数'!$E$7*'模板使用说明&amp;基础参数'!$E$11,J6570*'模板使用说明&amp;基础参数'!$E$7*'模板使用说明&amp;基础参数'!$E$10)))))</f>
        <v/>
      </c>
      <c r="N6570" s="82"/>
    </row>
    <row r="6571" spans="1:14">
      <c r="A6571" s="76">
        <f t="shared" si="113"/>
        <v>6566</v>
      </c>
      <c r="B6571" s="77"/>
      <c r="C6571" s="77"/>
      <c r="D6571" s="77"/>
      <c r="E6571" s="77"/>
      <c r="F6571" s="77"/>
      <c r="G6571" s="77"/>
      <c r="H6571" s="78"/>
      <c r="I6571" s="76"/>
      <c r="J6571" s="8" t="str">
        <f>IF(I6571="ILF",IF($C$1="预估功能点",'模板使用说明&amp;基础参数'!$E$15,'模板使用说明&amp;基础参数'!$E$22),IF(I6571="EIF",IF($C$1="预估功能点",'模板使用说明&amp;基础参数'!$E$16,'模板使用说明&amp;基础参数'!$E$23),IF(I6571="EI",IF($C$1="预估功能点",'模板使用说明&amp;基础参数'!$E$17,'模板使用说明&amp;基础参数'!$E$24),IF(I6571="EO",IF($C$1="预估功能点",'模板使用说明&amp;基础参数'!$E$18,'模板使用说明&amp;基础参数'!$E$25),IF(I6571="EQ",IF($C$1="预估功能点",'模板使用说明&amp;基础参数'!$E$19,'模板使用说明&amp;基础参数'!$E$26),"")))))</f>
        <v/>
      </c>
      <c r="K6571" s="80"/>
      <c r="L6571" s="80"/>
      <c r="M6571" s="81" t="str">
        <f>IF(J6571="","",IF(K6571="高",IF(L6571="删除",J6571*'模板使用说明&amp;基础参数'!$E$5*'模板使用说明&amp;基础参数'!$E$12,IF(L6571="修改",J6571*'模板使用说明&amp;基础参数'!$E$5*'模板使用说明&amp;基础参数'!$E$11,J6571*'模板使用说明&amp;基础参数'!$E$5*'模板使用说明&amp;基础参数'!$E$10)),IF(K6571="中",IF(L6571="删除",J6571*'模板使用说明&amp;基础参数'!$E$6*'模板使用说明&amp;基础参数'!$E$12,IF(L6571="修改",J6571*'模板使用说明&amp;基础参数'!$E$6*'模板使用说明&amp;基础参数'!$E$11,J6571*'模板使用说明&amp;基础参数'!$E$6*'模板使用说明&amp;基础参数'!$E$10)),IF(L6571="删除",J6571*'模板使用说明&amp;基础参数'!$E$7*'模板使用说明&amp;基础参数'!$E$12,IF(L6571="修改",J6571*'模板使用说明&amp;基础参数'!$E$7*'模板使用说明&amp;基础参数'!$E$11,J6571*'模板使用说明&amp;基础参数'!$E$7*'模板使用说明&amp;基础参数'!$E$10)))))</f>
        <v/>
      </c>
      <c r="N6571" s="82"/>
    </row>
    <row r="6572" spans="1:14">
      <c r="A6572" s="76">
        <f t="shared" si="113"/>
        <v>6567</v>
      </c>
      <c r="B6572" s="77"/>
      <c r="C6572" s="77"/>
      <c r="D6572" s="77"/>
      <c r="E6572" s="77"/>
      <c r="F6572" s="77"/>
      <c r="G6572" s="77"/>
      <c r="H6572" s="78"/>
      <c r="I6572" s="76"/>
      <c r="J6572" s="8" t="str">
        <f>IF(I6572="ILF",IF($C$1="预估功能点",'模板使用说明&amp;基础参数'!$E$15,'模板使用说明&amp;基础参数'!$E$22),IF(I6572="EIF",IF($C$1="预估功能点",'模板使用说明&amp;基础参数'!$E$16,'模板使用说明&amp;基础参数'!$E$23),IF(I6572="EI",IF($C$1="预估功能点",'模板使用说明&amp;基础参数'!$E$17,'模板使用说明&amp;基础参数'!$E$24),IF(I6572="EO",IF($C$1="预估功能点",'模板使用说明&amp;基础参数'!$E$18,'模板使用说明&amp;基础参数'!$E$25),IF(I6572="EQ",IF($C$1="预估功能点",'模板使用说明&amp;基础参数'!$E$19,'模板使用说明&amp;基础参数'!$E$26),"")))))</f>
        <v/>
      </c>
      <c r="K6572" s="80"/>
      <c r="L6572" s="80"/>
      <c r="M6572" s="81" t="str">
        <f>IF(J6572="","",IF(K6572="高",IF(L6572="删除",J6572*'模板使用说明&amp;基础参数'!$E$5*'模板使用说明&amp;基础参数'!$E$12,IF(L6572="修改",J6572*'模板使用说明&amp;基础参数'!$E$5*'模板使用说明&amp;基础参数'!$E$11,J6572*'模板使用说明&amp;基础参数'!$E$5*'模板使用说明&amp;基础参数'!$E$10)),IF(K6572="中",IF(L6572="删除",J6572*'模板使用说明&amp;基础参数'!$E$6*'模板使用说明&amp;基础参数'!$E$12,IF(L6572="修改",J6572*'模板使用说明&amp;基础参数'!$E$6*'模板使用说明&amp;基础参数'!$E$11,J6572*'模板使用说明&amp;基础参数'!$E$6*'模板使用说明&amp;基础参数'!$E$10)),IF(L6572="删除",J6572*'模板使用说明&amp;基础参数'!$E$7*'模板使用说明&amp;基础参数'!$E$12,IF(L6572="修改",J6572*'模板使用说明&amp;基础参数'!$E$7*'模板使用说明&amp;基础参数'!$E$11,J6572*'模板使用说明&amp;基础参数'!$E$7*'模板使用说明&amp;基础参数'!$E$10)))))</f>
        <v/>
      </c>
      <c r="N6572" s="82"/>
    </row>
    <row r="6573" spans="1:14">
      <c r="A6573" s="76">
        <f t="shared" si="113"/>
        <v>6568</v>
      </c>
      <c r="B6573" s="77"/>
      <c r="C6573" s="77"/>
      <c r="D6573" s="77"/>
      <c r="E6573" s="77"/>
      <c r="F6573" s="77"/>
      <c r="G6573" s="77"/>
      <c r="H6573" s="78"/>
      <c r="I6573" s="76"/>
      <c r="J6573" s="8" t="str">
        <f>IF(I6573="ILF",IF($C$1="预估功能点",'模板使用说明&amp;基础参数'!$E$15,'模板使用说明&amp;基础参数'!$E$22),IF(I6573="EIF",IF($C$1="预估功能点",'模板使用说明&amp;基础参数'!$E$16,'模板使用说明&amp;基础参数'!$E$23),IF(I6573="EI",IF($C$1="预估功能点",'模板使用说明&amp;基础参数'!$E$17,'模板使用说明&amp;基础参数'!$E$24),IF(I6573="EO",IF($C$1="预估功能点",'模板使用说明&amp;基础参数'!$E$18,'模板使用说明&amp;基础参数'!$E$25),IF(I6573="EQ",IF($C$1="预估功能点",'模板使用说明&amp;基础参数'!$E$19,'模板使用说明&amp;基础参数'!$E$26),"")))))</f>
        <v/>
      </c>
      <c r="K6573" s="80"/>
      <c r="L6573" s="80"/>
      <c r="M6573" s="81" t="str">
        <f>IF(J6573="","",IF(K6573="高",IF(L6573="删除",J6573*'模板使用说明&amp;基础参数'!$E$5*'模板使用说明&amp;基础参数'!$E$12,IF(L6573="修改",J6573*'模板使用说明&amp;基础参数'!$E$5*'模板使用说明&amp;基础参数'!$E$11,J6573*'模板使用说明&amp;基础参数'!$E$5*'模板使用说明&amp;基础参数'!$E$10)),IF(K6573="中",IF(L6573="删除",J6573*'模板使用说明&amp;基础参数'!$E$6*'模板使用说明&amp;基础参数'!$E$12,IF(L6573="修改",J6573*'模板使用说明&amp;基础参数'!$E$6*'模板使用说明&amp;基础参数'!$E$11,J6573*'模板使用说明&amp;基础参数'!$E$6*'模板使用说明&amp;基础参数'!$E$10)),IF(L6573="删除",J6573*'模板使用说明&amp;基础参数'!$E$7*'模板使用说明&amp;基础参数'!$E$12,IF(L6573="修改",J6573*'模板使用说明&amp;基础参数'!$E$7*'模板使用说明&amp;基础参数'!$E$11,J6573*'模板使用说明&amp;基础参数'!$E$7*'模板使用说明&amp;基础参数'!$E$10)))))</f>
        <v/>
      </c>
      <c r="N6573" s="82"/>
    </row>
    <row r="6574" spans="1:14">
      <c r="A6574" s="76">
        <f t="shared" si="113"/>
        <v>6569</v>
      </c>
      <c r="B6574" s="77"/>
      <c r="C6574" s="77"/>
      <c r="D6574" s="77"/>
      <c r="E6574" s="77"/>
      <c r="F6574" s="77"/>
      <c r="G6574" s="77"/>
      <c r="H6574" s="78"/>
      <c r="I6574" s="76"/>
      <c r="J6574" s="8" t="str">
        <f>IF(I6574="ILF",IF($C$1="预估功能点",'模板使用说明&amp;基础参数'!$E$15,'模板使用说明&amp;基础参数'!$E$22),IF(I6574="EIF",IF($C$1="预估功能点",'模板使用说明&amp;基础参数'!$E$16,'模板使用说明&amp;基础参数'!$E$23),IF(I6574="EI",IF($C$1="预估功能点",'模板使用说明&amp;基础参数'!$E$17,'模板使用说明&amp;基础参数'!$E$24),IF(I6574="EO",IF($C$1="预估功能点",'模板使用说明&amp;基础参数'!$E$18,'模板使用说明&amp;基础参数'!$E$25),IF(I6574="EQ",IF($C$1="预估功能点",'模板使用说明&amp;基础参数'!$E$19,'模板使用说明&amp;基础参数'!$E$26),"")))))</f>
        <v/>
      </c>
      <c r="K6574" s="80"/>
      <c r="L6574" s="80"/>
      <c r="M6574" s="81" t="str">
        <f>IF(J6574="","",IF(K6574="高",IF(L6574="删除",J6574*'模板使用说明&amp;基础参数'!$E$5*'模板使用说明&amp;基础参数'!$E$12,IF(L6574="修改",J6574*'模板使用说明&amp;基础参数'!$E$5*'模板使用说明&amp;基础参数'!$E$11,J6574*'模板使用说明&amp;基础参数'!$E$5*'模板使用说明&amp;基础参数'!$E$10)),IF(K6574="中",IF(L6574="删除",J6574*'模板使用说明&amp;基础参数'!$E$6*'模板使用说明&amp;基础参数'!$E$12,IF(L6574="修改",J6574*'模板使用说明&amp;基础参数'!$E$6*'模板使用说明&amp;基础参数'!$E$11,J6574*'模板使用说明&amp;基础参数'!$E$6*'模板使用说明&amp;基础参数'!$E$10)),IF(L6574="删除",J6574*'模板使用说明&amp;基础参数'!$E$7*'模板使用说明&amp;基础参数'!$E$12,IF(L6574="修改",J6574*'模板使用说明&amp;基础参数'!$E$7*'模板使用说明&amp;基础参数'!$E$11,J6574*'模板使用说明&amp;基础参数'!$E$7*'模板使用说明&amp;基础参数'!$E$10)))))</f>
        <v/>
      </c>
      <c r="N6574" s="82"/>
    </row>
    <row r="6575" spans="1:14">
      <c r="A6575" s="76">
        <f t="shared" si="113"/>
        <v>6570</v>
      </c>
      <c r="B6575" s="77"/>
      <c r="C6575" s="77"/>
      <c r="D6575" s="77"/>
      <c r="E6575" s="77"/>
      <c r="F6575" s="77"/>
      <c r="G6575" s="77"/>
      <c r="H6575" s="78"/>
      <c r="I6575" s="76"/>
      <c r="J6575" s="8" t="str">
        <f>IF(I6575="ILF",IF($C$1="预估功能点",'模板使用说明&amp;基础参数'!$E$15,'模板使用说明&amp;基础参数'!$E$22),IF(I6575="EIF",IF($C$1="预估功能点",'模板使用说明&amp;基础参数'!$E$16,'模板使用说明&amp;基础参数'!$E$23),IF(I6575="EI",IF($C$1="预估功能点",'模板使用说明&amp;基础参数'!$E$17,'模板使用说明&amp;基础参数'!$E$24),IF(I6575="EO",IF($C$1="预估功能点",'模板使用说明&amp;基础参数'!$E$18,'模板使用说明&amp;基础参数'!$E$25),IF(I6575="EQ",IF($C$1="预估功能点",'模板使用说明&amp;基础参数'!$E$19,'模板使用说明&amp;基础参数'!$E$26),"")))))</f>
        <v/>
      </c>
      <c r="K6575" s="80"/>
      <c r="L6575" s="80"/>
      <c r="M6575" s="81" t="str">
        <f>IF(J6575="","",IF(K6575="高",IF(L6575="删除",J6575*'模板使用说明&amp;基础参数'!$E$5*'模板使用说明&amp;基础参数'!$E$12,IF(L6575="修改",J6575*'模板使用说明&amp;基础参数'!$E$5*'模板使用说明&amp;基础参数'!$E$11,J6575*'模板使用说明&amp;基础参数'!$E$5*'模板使用说明&amp;基础参数'!$E$10)),IF(K6575="中",IF(L6575="删除",J6575*'模板使用说明&amp;基础参数'!$E$6*'模板使用说明&amp;基础参数'!$E$12,IF(L6575="修改",J6575*'模板使用说明&amp;基础参数'!$E$6*'模板使用说明&amp;基础参数'!$E$11,J6575*'模板使用说明&amp;基础参数'!$E$6*'模板使用说明&amp;基础参数'!$E$10)),IF(L6575="删除",J6575*'模板使用说明&amp;基础参数'!$E$7*'模板使用说明&amp;基础参数'!$E$12,IF(L6575="修改",J6575*'模板使用说明&amp;基础参数'!$E$7*'模板使用说明&amp;基础参数'!$E$11,J6575*'模板使用说明&amp;基础参数'!$E$7*'模板使用说明&amp;基础参数'!$E$10)))))</f>
        <v/>
      </c>
      <c r="N6575" s="82"/>
    </row>
    <row r="6576" spans="1:14">
      <c r="A6576" s="76">
        <f t="shared" si="113"/>
        <v>6571</v>
      </c>
      <c r="B6576" s="77"/>
      <c r="C6576" s="77"/>
      <c r="D6576" s="77"/>
      <c r="E6576" s="77"/>
      <c r="F6576" s="77"/>
      <c r="G6576" s="77"/>
      <c r="H6576" s="78"/>
      <c r="I6576" s="76"/>
      <c r="J6576" s="8" t="str">
        <f>IF(I6576="ILF",IF($C$1="预估功能点",'模板使用说明&amp;基础参数'!$E$15,'模板使用说明&amp;基础参数'!$E$22),IF(I6576="EIF",IF($C$1="预估功能点",'模板使用说明&amp;基础参数'!$E$16,'模板使用说明&amp;基础参数'!$E$23),IF(I6576="EI",IF($C$1="预估功能点",'模板使用说明&amp;基础参数'!$E$17,'模板使用说明&amp;基础参数'!$E$24),IF(I6576="EO",IF($C$1="预估功能点",'模板使用说明&amp;基础参数'!$E$18,'模板使用说明&amp;基础参数'!$E$25),IF(I6576="EQ",IF($C$1="预估功能点",'模板使用说明&amp;基础参数'!$E$19,'模板使用说明&amp;基础参数'!$E$26),"")))))</f>
        <v/>
      </c>
      <c r="K6576" s="80"/>
      <c r="L6576" s="80"/>
      <c r="M6576" s="81" t="str">
        <f>IF(J6576="","",IF(K6576="高",IF(L6576="删除",J6576*'模板使用说明&amp;基础参数'!$E$5*'模板使用说明&amp;基础参数'!$E$12,IF(L6576="修改",J6576*'模板使用说明&amp;基础参数'!$E$5*'模板使用说明&amp;基础参数'!$E$11,J6576*'模板使用说明&amp;基础参数'!$E$5*'模板使用说明&amp;基础参数'!$E$10)),IF(K6576="中",IF(L6576="删除",J6576*'模板使用说明&amp;基础参数'!$E$6*'模板使用说明&amp;基础参数'!$E$12,IF(L6576="修改",J6576*'模板使用说明&amp;基础参数'!$E$6*'模板使用说明&amp;基础参数'!$E$11,J6576*'模板使用说明&amp;基础参数'!$E$6*'模板使用说明&amp;基础参数'!$E$10)),IF(L6576="删除",J6576*'模板使用说明&amp;基础参数'!$E$7*'模板使用说明&amp;基础参数'!$E$12,IF(L6576="修改",J6576*'模板使用说明&amp;基础参数'!$E$7*'模板使用说明&amp;基础参数'!$E$11,J6576*'模板使用说明&amp;基础参数'!$E$7*'模板使用说明&amp;基础参数'!$E$10)))))</f>
        <v/>
      </c>
      <c r="N6576" s="82"/>
    </row>
    <row r="6577" spans="1:14">
      <c r="A6577" s="76">
        <f t="shared" si="113"/>
        <v>6572</v>
      </c>
      <c r="B6577" s="77"/>
      <c r="C6577" s="77"/>
      <c r="D6577" s="77"/>
      <c r="E6577" s="77"/>
      <c r="F6577" s="77"/>
      <c r="G6577" s="77"/>
      <c r="H6577" s="78"/>
      <c r="I6577" s="76"/>
      <c r="J6577" s="8" t="str">
        <f>IF(I6577="ILF",IF($C$1="预估功能点",'模板使用说明&amp;基础参数'!$E$15,'模板使用说明&amp;基础参数'!$E$22),IF(I6577="EIF",IF($C$1="预估功能点",'模板使用说明&amp;基础参数'!$E$16,'模板使用说明&amp;基础参数'!$E$23),IF(I6577="EI",IF($C$1="预估功能点",'模板使用说明&amp;基础参数'!$E$17,'模板使用说明&amp;基础参数'!$E$24),IF(I6577="EO",IF($C$1="预估功能点",'模板使用说明&amp;基础参数'!$E$18,'模板使用说明&amp;基础参数'!$E$25),IF(I6577="EQ",IF($C$1="预估功能点",'模板使用说明&amp;基础参数'!$E$19,'模板使用说明&amp;基础参数'!$E$26),"")))))</f>
        <v/>
      </c>
      <c r="K6577" s="80"/>
      <c r="L6577" s="80"/>
      <c r="M6577" s="81" t="str">
        <f>IF(J6577="","",IF(K6577="高",IF(L6577="删除",J6577*'模板使用说明&amp;基础参数'!$E$5*'模板使用说明&amp;基础参数'!$E$12,IF(L6577="修改",J6577*'模板使用说明&amp;基础参数'!$E$5*'模板使用说明&amp;基础参数'!$E$11,J6577*'模板使用说明&amp;基础参数'!$E$5*'模板使用说明&amp;基础参数'!$E$10)),IF(K6577="中",IF(L6577="删除",J6577*'模板使用说明&amp;基础参数'!$E$6*'模板使用说明&amp;基础参数'!$E$12,IF(L6577="修改",J6577*'模板使用说明&amp;基础参数'!$E$6*'模板使用说明&amp;基础参数'!$E$11,J6577*'模板使用说明&amp;基础参数'!$E$6*'模板使用说明&amp;基础参数'!$E$10)),IF(L6577="删除",J6577*'模板使用说明&amp;基础参数'!$E$7*'模板使用说明&amp;基础参数'!$E$12,IF(L6577="修改",J6577*'模板使用说明&amp;基础参数'!$E$7*'模板使用说明&amp;基础参数'!$E$11,J6577*'模板使用说明&amp;基础参数'!$E$7*'模板使用说明&amp;基础参数'!$E$10)))))</f>
        <v/>
      </c>
      <c r="N6577" s="82"/>
    </row>
    <row r="6578" spans="1:14">
      <c r="A6578" s="76">
        <f t="shared" si="113"/>
        <v>6573</v>
      </c>
      <c r="B6578" s="77"/>
      <c r="C6578" s="77"/>
      <c r="D6578" s="77"/>
      <c r="E6578" s="77"/>
      <c r="F6578" s="77"/>
      <c r="G6578" s="77"/>
      <c r="H6578" s="78"/>
      <c r="I6578" s="76"/>
      <c r="J6578" s="8" t="str">
        <f>IF(I6578="ILF",IF($C$1="预估功能点",'模板使用说明&amp;基础参数'!$E$15,'模板使用说明&amp;基础参数'!$E$22),IF(I6578="EIF",IF($C$1="预估功能点",'模板使用说明&amp;基础参数'!$E$16,'模板使用说明&amp;基础参数'!$E$23),IF(I6578="EI",IF($C$1="预估功能点",'模板使用说明&amp;基础参数'!$E$17,'模板使用说明&amp;基础参数'!$E$24),IF(I6578="EO",IF($C$1="预估功能点",'模板使用说明&amp;基础参数'!$E$18,'模板使用说明&amp;基础参数'!$E$25),IF(I6578="EQ",IF($C$1="预估功能点",'模板使用说明&amp;基础参数'!$E$19,'模板使用说明&amp;基础参数'!$E$26),"")))))</f>
        <v/>
      </c>
      <c r="K6578" s="80"/>
      <c r="L6578" s="80"/>
      <c r="M6578" s="81" t="str">
        <f>IF(J6578="","",IF(K6578="高",IF(L6578="删除",J6578*'模板使用说明&amp;基础参数'!$E$5*'模板使用说明&amp;基础参数'!$E$12,IF(L6578="修改",J6578*'模板使用说明&amp;基础参数'!$E$5*'模板使用说明&amp;基础参数'!$E$11,J6578*'模板使用说明&amp;基础参数'!$E$5*'模板使用说明&amp;基础参数'!$E$10)),IF(K6578="中",IF(L6578="删除",J6578*'模板使用说明&amp;基础参数'!$E$6*'模板使用说明&amp;基础参数'!$E$12,IF(L6578="修改",J6578*'模板使用说明&amp;基础参数'!$E$6*'模板使用说明&amp;基础参数'!$E$11,J6578*'模板使用说明&amp;基础参数'!$E$6*'模板使用说明&amp;基础参数'!$E$10)),IF(L6578="删除",J6578*'模板使用说明&amp;基础参数'!$E$7*'模板使用说明&amp;基础参数'!$E$12,IF(L6578="修改",J6578*'模板使用说明&amp;基础参数'!$E$7*'模板使用说明&amp;基础参数'!$E$11,J6578*'模板使用说明&amp;基础参数'!$E$7*'模板使用说明&amp;基础参数'!$E$10)))))</f>
        <v/>
      </c>
      <c r="N6578" s="82"/>
    </row>
    <row r="6579" spans="1:14">
      <c r="A6579" s="76">
        <f t="shared" si="113"/>
        <v>6574</v>
      </c>
      <c r="B6579" s="77"/>
      <c r="C6579" s="77"/>
      <c r="D6579" s="77"/>
      <c r="E6579" s="77"/>
      <c r="F6579" s="77"/>
      <c r="G6579" s="77"/>
      <c r="H6579" s="78"/>
      <c r="I6579" s="76"/>
      <c r="J6579" s="8" t="str">
        <f>IF(I6579="ILF",IF($C$1="预估功能点",'模板使用说明&amp;基础参数'!$E$15,'模板使用说明&amp;基础参数'!$E$22),IF(I6579="EIF",IF($C$1="预估功能点",'模板使用说明&amp;基础参数'!$E$16,'模板使用说明&amp;基础参数'!$E$23),IF(I6579="EI",IF($C$1="预估功能点",'模板使用说明&amp;基础参数'!$E$17,'模板使用说明&amp;基础参数'!$E$24),IF(I6579="EO",IF($C$1="预估功能点",'模板使用说明&amp;基础参数'!$E$18,'模板使用说明&amp;基础参数'!$E$25),IF(I6579="EQ",IF($C$1="预估功能点",'模板使用说明&amp;基础参数'!$E$19,'模板使用说明&amp;基础参数'!$E$26),"")))))</f>
        <v/>
      </c>
      <c r="K6579" s="80"/>
      <c r="L6579" s="80"/>
      <c r="M6579" s="81" t="str">
        <f>IF(J6579="","",IF(K6579="高",IF(L6579="删除",J6579*'模板使用说明&amp;基础参数'!$E$5*'模板使用说明&amp;基础参数'!$E$12,IF(L6579="修改",J6579*'模板使用说明&amp;基础参数'!$E$5*'模板使用说明&amp;基础参数'!$E$11,J6579*'模板使用说明&amp;基础参数'!$E$5*'模板使用说明&amp;基础参数'!$E$10)),IF(K6579="中",IF(L6579="删除",J6579*'模板使用说明&amp;基础参数'!$E$6*'模板使用说明&amp;基础参数'!$E$12,IF(L6579="修改",J6579*'模板使用说明&amp;基础参数'!$E$6*'模板使用说明&amp;基础参数'!$E$11,J6579*'模板使用说明&amp;基础参数'!$E$6*'模板使用说明&amp;基础参数'!$E$10)),IF(L6579="删除",J6579*'模板使用说明&amp;基础参数'!$E$7*'模板使用说明&amp;基础参数'!$E$12,IF(L6579="修改",J6579*'模板使用说明&amp;基础参数'!$E$7*'模板使用说明&amp;基础参数'!$E$11,J6579*'模板使用说明&amp;基础参数'!$E$7*'模板使用说明&amp;基础参数'!$E$10)))))</f>
        <v/>
      </c>
      <c r="N6579" s="82"/>
    </row>
    <row r="6580" spans="1:14">
      <c r="A6580" s="76">
        <f t="shared" si="113"/>
        <v>6575</v>
      </c>
      <c r="B6580" s="77"/>
      <c r="C6580" s="77"/>
      <c r="D6580" s="77"/>
      <c r="E6580" s="77"/>
      <c r="F6580" s="77"/>
      <c r="G6580" s="77"/>
      <c r="H6580" s="78"/>
      <c r="I6580" s="76"/>
      <c r="J6580" s="8" t="str">
        <f>IF(I6580="ILF",IF($C$1="预估功能点",'模板使用说明&amp;基础参数'!$E$15,'模板使用说明&amp;基础参数'!$E$22),IF(I6580="EIF",IF($C$1="预估功能点",'模板使用说明&amp;基础参数'!$E$16,'模板使用说明&amp;基础参数'!$E$23),IF(I6580="EI",IF($C$1="预估功能点",'模板使用说明&amp;基础参数'!$E$17,'模板使用说明&amp;基础参数'!$E$24),IF(I6580="EO",IF($C$1="预估功能点",'模板使用说明&amp;基础参数'!$E$18,'模板使用说明&amp;基础参数'!$E$25),IF(I6580="EQ",IF($C$1="预估功能点",'模板使用说明&amp;基础参数'!$E$19,'模板使用说明&amp;基础参数'!$E$26),"")))))</f>
        <v/>
      </c>
      <c r="K6580" s="80"/>
      <c r="L6580" s="80"/>
      <c r="M6580" s="81" t="str">
        <f>IF(J6580="","",IF(K6580="高",IF(L6580="删除",J6580*'模板使用说明&amp;基础参数'!$E$5*'模板使用说明&amp;基础参数'!$E$12,IF(L6580="修改",J6580*'模板使用说明&amp;基础参数'!$E$5*'模板使用说明&amp;基础参数'!$E$11,J6580*'模板使用说明&amp;基础参数'!$E$5*'模板使用说明&amp;基础参数'!$E$10)),IF(K6580="中",IF(L6580="删除",J6580*'模板使用说明&amp;基础参数'!$E$6*'模板使用说明&amp;基础参数'!$E$12,IF(L6580="修改",J6580*'模板使用说明&amp;基础参数'!$E$6*'模板使用说明&amp;基础参数'!$E$11,J6580*'模板使用说明&amp;基础参数'!$E$6*'模板使用说明&amp;基础参数'!$E$10)),IF(L6580="删除",J6580*'模板使用说明&amp;基础参数'!$E$7*'模板使用说明&amp;基础参数'!$E$12,IF(L6580="修改",J6580*'模板使用说明&amp;基础参数'!$E$7*'模板使用说明&amp;基础参数'!$E$11,J6580*'模板使用说明&amp;基础参数'!$E$7*'模板使用说明&amp;基础参数'!$E$10)))))</f>
        <v/>
      </c>
      <c r="N6580" s="82"/>
    </row>
    <row r="6581" spans="1:14">
      <c r="A6581" s="76">
        <f t="shared" si="113"/>
        <v>6576</v>
      </c>
      <c r="B6581" s="77"/>
      <c r="C6581" s="77"/>
      <c r="D6581" s="77"/>
      <c r="E6581" s="77"/>
      <c r="F6581" s="77"/>
      <c r="G6581" s="77"/>
      <c r="H6581" s="78"/>
      <c r="I6581" s="76"/>
      <c r="J6581" s="8" t="str">
        <f>IF(I6581="ILF",IF($C$1="预估功能点",'模板使用说明&amp;基础参数'!$E$15,'模板使用说明&amp;基础参数'!$E$22),IF(I6581="EIF",IF($C$1="预估功能点",'模板使用说明&amp;基础参数'!$E$16,'模板使用说明&amp;基础参数'!$E$23),IF(I6581="EI",IF($C$1="预估功能点",'模板使用说明&amp;基础参数'!$E$17,'模板使用说明&amp;基础参数'!$E$24),IF(I6581="EO",IF($C$1="预估功能点",'模板使用说明&amp;基础参数'!$E$18,'模板使用说明&amp;基础参数'!$E$25),IF(I6581="EQ",IF($C$1="预估功能点",'模板使用说明&amp;基础参数'!$E$19,'模板使用说明&amp;基础参数'!$E$26),"")))))</f>
        <v/>
      </c>
      <c r="K6581" s="80"/>
      <c r="L6581" s="80"/>
      <c r="M6581" s="81" t="str">
        <f>IF(J6581="","",IF(K6581="高",IF(L6581="删除",J6581*'模板使用说明&amp;基础参数'!$E$5*'模板使用说明&amp;基础参数'!$E$12,IF(L6581="修改",J6581*'模板使用说明&amp;基础参数'!$E$5*'模板使用说明&amp;基础参数'!$E$11,J6581*'模板使用说明&amp;基础参数'!$E$5*'模板使用说明&amp;基础参数'!$E$10)),IF(K6581="中",IF(L6581="删除",J6581*'模板使用说明&amp;基础参数'!$E$6*'模板使用说明&amp;基础参数'!$E$12,IF(L6581="修改",J6581*'模板使用说明&amp;基础参数'!$E$6*'模板使用说明&amp;基础参数'!$E$11,J6581*'模板使用说明&amp;基础参数'!$E$6*'模板使用说明&amp;基础参数'!$E$10)),IF(L6581="删除",J6581*'模板使用说明&amp;基础参数'!$E$7*'模板使用说明&amp;基础参数'!$E$12,IF(L6581="修改",J6581*'模板使用说明&amp;基础参数'!$E$7*'模板使用说明&amp;基础参数'!$E$11,J6581*'模板使用说明&amp;基础参数'!$E$7*'模板使用说明&amp;基础参数'!$E$10)))))</f>
        <v/>
      </c>
      <c r="N6581" s="82"/>
    </row>
    <row r="6582" spans="1:14">
      <c r="A6582" s="76">
        <f t="shared" si="113"/>
        <v>6577</v>
      </c>
      <c r="B6582" s="77"/>
      <c r="C6582" s="77"/>
      <c r="D6582" s="77"/>
      <c r="E6582" s="77"/>
      <c r="F6582" s="77"/>
      <c r="G6582" s="77"/>
      <c r="H6582" s="78"/>
      <c r="I6582" s="76"/>
      <c r="J6582" s="8" t="str">
        <f>IF(I6582="ILF",IF($C$1="预估功能点",'模板使用说明&amp;基础参数'!$E$15,'模板使用说明&amp;基础参数'!$E$22),IF(I6582="EIF",IF($C$1="预估功能点",'模板使用说明&amp;基础参数'!$E$16,'模板使用说明&amp;基础参数'!$E$23),IF(I6582="EI",IF($C$1="预估功能点",'模板使用说明&amp;基础参数'!$E$17,'模板使用说明&amp;基础参数'!$E$24),IF(I6582="EO",IF($C$1="预估功能点",'模板使用说明&amp;基础参数'!$E$18,'模板使用说明&amp;基础参数'!$E$25),IF(I6582="EQ",IF($C$1="预估功能点",'模板使用说明&amp;基础参数'!$E$19,'模板使用说明&amp;基础参数'!$E$26),"")))))</f>
        <v/>
      </c>
      <c r="K6582" s="80"/>
      <c r="L6582" s="80"/>
      <c r="M6582" s="81" t="str">
        <f>IF(J6582="","",IF(K6582="高",IF(L6582="删除",J6582*'模板使用说明&amp;基础参数'!$E$5*'模板使用说明&amp;基础参数'!$E$12,IF(L6582="修改",J6582*'模板使用说明&amp;基础参数'!$E$5*'模板使用说明&amp;基础参数'!$E$11,J6582*'模板使用说明&amp;基础参数'!$E$5*'模板使用说明&amp;基础参数'!$E$10)),IF(K6582="中",IF(L6582="删除",J6582*'模板使用说明&amp;基础参数'!$E$6*'模板使用说明&amp;基础参数'!$E$12,IF(L6582="修改",J6582*'模板使用说明&amp;基础参数'!$E$6*'模板使用说明&amp;基础参数'!$E$11,J6582*'模板使用说明&amp;基础参数'!$E$6*'模板使用说明&amp;基础参数'!$E$10)),IF(L6582="删除",J6582*'模板使用说明&amp;基础参数'!$E$7*'模板使用说明&amp;基础参数'!$E$12,IF(L6582="修改",J6582*'模板使用说明&amp;基础参数'!$E$7*'模板使用说明&amp;基础参数'!$E$11,J6582*'模板使用说明&amp;基础参数'!$E$7*'模板使用说明&amp;基础参数'!$E$10)))))</f>
        <v/>
      </c>
      <c r="N6582" s="82"/>
    </row>
    <row r="6583" spans="1:14">
      <c r="A6583" s="76">
        <f t="shared" si="113"/>
        <v>6578</v>
      </c>
      <c r="B6583" s="77"/>
      <c r="C6583" s="77"/>
      <c r="D6583" s="77"/>
      <c r="E6583" s="77"/>
      <c r="F6583" s="77"/>
      <c r="G6583" s="77"/>
      <c r="H6583" s="78"/>
      <c r="I6583" s="76"/>
      <c r="J6583" s="8" t="str">
        <f>IF(I6583="ILF",IF($C$1="预估功能点",'模板使用说明&amp;基础参数'!$E$15,'模板使用说明&amp;基础参数'!$E$22),IF(I6583="EIF",IF($C$1="预估功能点",'模板使用说明&amp;基础参数'!$E$16,'模板使用说明&amp;基础参数'!$E$23),IF(I6583="EI",IF($C$1="预估功能点",'模板使用说明&amp;基础参数'!$E$17,'模板使用说明&amp;基础参数'!$E$24),IF(I6583="EO",IF($C$1="预估功能点",'模板使用说明&amp;基础参数'!$E$18,'模板使用说明&amp;基础参数'!$E$25),IF(I6583="EQ",IF($C$1="预估功能点",'模板使用说明&amp;基础参数'!$E$19,'模板使用说明&amp;基础参数'!$E$26),"")))))</f>
        <v/>
      </c>
      <c r="K6583" s="80"/>
      <c r="L6583" s="80"/>
      <c r="M6583" s="81" t="str">
        <f>IF(J6583="","",IF(K6583="高",IF(L6583="删除",J6583*'模板使用说明&amp;基础参数'!$E$5*'模板使用说明&amp;基础参数'!$E$12,IF(L6583="修改",J6583*'模板使用说明&amp;基础参数'!$E$5*'模板使用说明&amp;基础参数'!$E$11,J6583*'模板使用说明&amp;基础参数'!$E$5*'模板使用说明&amp;基础参数'!$E$10)),IF(K6583="中",IF(L6583="删除",J6583*'模板使用说明&amp;基础参数'!$E$6*'模板使用说明&amp;基础参数'!$E$12,IF(L6583="修改",J6583*'模板使用说明&amp;基础参数'!$E$6*'模板使用说明&amp;基础参数'!$E$11,J6583*'模板使用说明&amp;基础参数'!$E$6*'模板使用说明&amp;基础参数'!$E$10)),IF(L6583="删除",J6583*'模板使用说明&amp;基础参数'!$E$7*'模板使用说明&amp;基础参数'!$E$12,IF(L6583="修改",J6583*'模板使用说明&amp;基础参数'!$E$7*'模板使用说明&amp;基础参数'!$E$11,J6583*'模板使用说明&amp;基础参数'!$E$7*'模板使用说明&amp;基础参数'!$E$10)))))</f>
        <v/>
      </c>
      <c r="N6583" s="82"/>
    </row>
    <row r="6584" spans="1:14">
      <c r="A6584" s="76">
        <f t="shared" si="113"/>
        <v>6579</v>
      </c>
      <c r="B6584" s="77"/>
      <c r="C6584" s="77"/>
      <c r="D6584" s="77"/>
      <c r="E6584" s="77"/>
      <c r="F6584" s="77"/>
      <c r="G6584" s="77"/>
      <c r="H6584" s="78"/>
      <c r="I6584" s="76"/>
      <c r="J6584" s="8" t="str">
        <f>IF(I6584="ILF",IF($C$1="预估功能点",'模板使用说明&amp;基础参数'!$E$15,'模板使用说明&amp;基础参数'!$E$22),IF(I6584="EIF",IF($C$1="预估功能点",'模板使用说明&amp;基础参数'!$E$16,'模板使用说明&amp;基础参数'!$E$23),IF(I6584="EI",IF($C$1="预估功能点",'模板使用说明&amp;基础参数'!$E$17,'模板使用说明&amp;基础参数'!$E$24),IF(I6584="EO",IF($C$1="预估功能点",'模板使用说明&amp;基础参数'!$E$18,'模板使用说明&amp;基础参数'!$E$25),IF(I6584="EQ",IF($C$1="预估功能点",'模板使用说明&amp;基础参数'!$E$19,'模板使用说明&amp;基础参数'!$E$26),"")))))</f>
        <v/>
      </c>
      <c r="K6584" s="80"/>
      <c r="L6584" s="80"/>
      <c r="M6584" s="81" t="str">
        <f>IF(J6584="","",IF(K6584="高",IF(L6584="删除",J6584*'模板使用说明&amp;基础参数'!$E$5*'模板使用说明&amp;基础参数'!$E$12,IF(L6584="修改",J6584*'模板使用说明&amp;基础参数'!$E$5*'模板使用说明&amp;基础参数'!$E$11,J6584*'模板使用说明&amp;基础参数'!$E$5*'模板使用说明&amp;基础参数'!$E$10)),IF(K6584="中",IF(L6584="删除",J6584*'模板使用说明&amp;基础参数'!$E$6*'模板使用说明&amp;基础参数'!$E$12,IF(L6584="修改",J6584*'模板使用说明&amp;基础参数'!$E$6*'模板使用说明&amp;基础参数'!$E$11,J6584*'模板使用说明&amp;基础参数'!$E$6*'模板使用说明&amp;基础参数'!$E$10)),IF(L6584="删除",J6584*'模板使用说明&amp;基础参数'!$E$7*'模板使用说明&amp;基础参数'!$E$12,IF(L6584="修改",J6584*'模板使用说明&amp;基础参数'!$E$7*'模板使用说明&amp;基础参数'!$E$11,J6584*'模板使用说明&amp;基础参数'!$E$7*'模板使用说明&amp;基础参数'!$E$10)))))</f>
        <v/>
      </c>
      <c r="N6584" s="82"/>
    </row>
    <row r="6585" spans="1:14">
      <c r="A6585" s="76">
        <f t="shared" si="113"/>
        <v>6580</v>
      </c>
      <c r="B6585" s="77"/>
      <c r="C6585" s="77"/>
      <c r="D6585" s="77"/>
      <c r="E6585" s="77"/>
      <c r="F6585" s="77"/>
      <c r="G6585" s="77"/>
      <c r="H6585" s="78"/>
      <c r="I6585" s="76"/>
      <c r="J6585" s="8" t="str">
        <f>IF(I6585="ILF",IF($C$1="预估功能点",'模板使用说明&amp;基础参数'!$E$15,'模板使用说明&amp;基础参数'!$E$22),IF(I6585="EIF",IF($C$1="预估功能点",'模板使用说明&amp;基础参数'!$E$16,'模板使用说明&amp;基础参数'!$E$23),IF(I6585="EI",IF($C$1="预估功能点",'模板使用说明&amp;基础参数'!$E$17,'模板使用说明&amp;基础参数'!$E$24),IF(I6585="EO",IF($C$1="预估功能点",'模板使用说明&amp;基础参数'!$E$18,'模板使用说明&amp;基础参数'!$E$25),IF(I6585="EQ",IF($C$1="预估功能点",'模板使用说明&amp;基础参数'!$E$19,'模板使用说明&amp;基础参数'!$E$26),"")))))</f>
        <v/>
      </c>
      <c r="K6585" s="80"/>
      <c r="L6585" s="80"/>
      <c r="M6585" s="81" t="str">
        <f>IF(J6585="","",IF(K6585="高",IF(L6585="删除",J6585*'模板使用说明&amp;基础参数'!$E$5*'模板使用说明&amp;基础参数'!$E$12,IF(L6585="修改",J6585*'模板使用说明&amp;基础参数'!$E$5*'模板使用说明&amp;基础参数'!$E$11,J6585*'模板使用说明&amp;基础参数'!$E$5*'模板使用说明&amp;基础参数'!$E$10)),IF(K6585="中",IF(L6585="删除",J6585*'模板使用说明&amp;基础参数'!$E$6*'模板使用说明&amp;基础参数'!$E$12,IF(L6585="修改",J6585*'模板使用说明&amp;基础参数'!$E$6*'模板使用说明&amp;基础参数'!$E$11,J6585*'模板使用说明&amp;基础参数'!$E$6*'模板使用说明&amp;基础参数'!$E$10)),IF(L6585="删除",J6585*'模板使用说明&amp;基础参数'!$E$7*'模板使用说明&amp;基础参数'!$E$12,IF(L6585="修改",J6585*'模板使用说明&amp;基础参数'!$E$7*'模板使用说明&amp;基础参数'!$E$11,J6585*'模板使用说明&amp;基础参数'!$E$7*'模板使用说明&amp;基础参数'!$E$10)))))</f>
        <v/>
      </c>
      <c r="N6585" s="82"/>
    </row>
    <row r="6586" spans="1:14">
      <c r="A6586" s="76">
        <f t="shared" si="113"/>
        <v>6581</v>
      </c>
      <c r="B6586" s="77"/>
      <c r="C6586" s="77"/>
      <c r="D6586" s="77"/>
      <c r="E6586" s="77"/>
      <c r="F6586" s="77"/>
      <c r="G6586" s="77"/>
      <c r="H6586" s="78"/>
      <c r="I6586" s="76"/>
      <c r="J6586" s="8" t="str">
        <f>IF(I6586="ILF",IF($C$1="预估功能点",'模板使用说明&amp;基础参数'!$E$15,'模板使用说明&amp;基础参数'!$E$22),IF(I6586="EIF",IF($C$1="预估功能点",'模板使用说明&amp;基础参数'!$E$16,'模板使用说明&amp;基础参数'!$E$23),IF(I6586="EI",IF($C$1="预估功能点",'模板使用说明&amp;基础参数'!$E$17,'模板使用说明&amp;基础参数'!$E$24),IF(I6586="EO",IF($C$1="预估功能点",'模板使用说明&amp;基础参数'!$E$18,'模板使用说明&amp;基础参数'!$E$25),IF(I6586="EQ",IF($C$1="预估功能点",'模板使用说明&amp;基础参数'!$E$19,'模板使用说明&amp;基础参数'!$E$26),"")))))</f>
        <v/>
      </c>
      <c r="K6586" s="80"/>
      <c r="L6586" s="80"/>
      <c r="M6586" s="81" t="str">
        <f>IF(J6586="","",IF(K6586="高",IF(L6586="删除",J6586*'模板使用说明&amp;基础参数'!$E$5*'模板使用说明&amp;基础参数'!$E$12,IF(L6586="修改",J6586*'模板使用说明&amp;基础参数'!$E$5*'模板使用说明&amp;基础参数'!$E$11,J6586*'模板使用说明&amp;基础参数'!$E$5*'模板使用说明&amp;基础参数'!$E$10)),IF(K6586="中",IF(L6586="删除",J6586*'模板使用说明&amp;基础参数'!$E$6*'模板使用说明&amp;基础参数'!$E$12,IF(L6586="修改",J6586*'模板使用说明&amp;基础参数'!$E$6*'模板使用说明&amp;基础参数'!$E$11,J6586*'模板使用说明&amp;基础参数'!$E$6*'模板使用说明&amp;基础参数'!$E$10)),IF(L6586="删除",J6586*'模板使用说明&amp;基础参数'!$E$7*'模板使用说明&amp;基础参数'!$E$12,IF(L6586="修改",J6586*'模板使用说明&amp;基础参数'!$E$7*'模板使用说明&amp;基础参数'!$E$11,J6586*'模板使用说明&amp;基础参数'!$E$7*'模板使用说明&amp;基础参数'!$E$10)))))</f>
        <v/>
      </c>
      <c r="N6586" s="82"/>
    </row>
    <row r="6587" spans="1:14">
      <c r="A6587" s="76">
        <f t="shared" si="113"/>
        <v>6582</v>
      </c>
      <c r="B6587" s="77"/>
      <c r="C6587" s="77"/>
      <c r="D6587" s="77"/>
      <c r="E6587" s="77"/>
      <c r="F6587" s="77"/>
      <c r="G6587" s="77"/>
      <c r="H6587" s="78"/>
      <c r="I6587" s="76"/>
      <c r="J6587" s="8" t="str">
        <f>IF(I6587="ILF",IF($C$1="预估功能点",'模板使用说明&amp;基础参数'!$E$15,'模板使用说明&amp;基础参数'!$E$22),IF(I6587="EIF",IF($C$1="预估功能点",'模板使用说明&amp;基础参数'!$E$16,'模板使用说明&amp;基础参数'!$E$23),IF(I6587="EI",IF($C$1="预估功能点",'模板使用说明&amp;基础参数'!$E$17,'模板使用说明&amp;基础参数'!$E$24),IF(I6587="EO",IF($C$1="预估功能点",'模板使用说明&amp;基础参数'!$E$18,'模板使用说明&amp;基础参数'!$E$25),IF(I6587="EQ",IF($C$1="预估功能点",'模板使用说明&amp;基础参数'!$E$19,'模板使用说明&amp;基础参数'!$E$26),"")))))</f>
        <v/>
      </c>
      <c r="K6587" s="80"/>
      <c r="L6587" s="80"/>
      <c r="M6587" s="81" t="str">
        <f>IF(J6587="","",IF(K6587="高",IF(L6587="删除",J6587*'模板使用说明&amp;基础参数'!$E$5*'模板使用说明&amp;基础参数'!$E$12,IF(L6587="修改",J6587*'模板使用说明&amp;基础参数'!$E$5*'模板使用说明&amp;基础参数'!$E$11,J6587*'模板使用说明&amp;基础参数'!$E$5*'模板使用说明&amp;基础参数'!$E$10)),IF(K6587="中",IF(L6587="删除",J6587*'模板使用说明&amp;基础参数'!$E$6*'模板使用说明&amp;基础参数'!$E$12,IF(L6587="修改",J6587*'模板使用说明&amp;基础参数'!$E$6*'模板使用说明&amp;基础参数'!$E$11,J6587*'模板使用说明&amp;基础参数'!$E$6*'模板使用说明&amp;基础参数'!$E$10)),IF(L6587="删除",J6587*'模板使用说明&amp;基础参数'!$E$7*'模板使用说明&amp;基础参数'!$E$12,IF(L6587="修改",J6587*'模板使用说明&amp;基础参数'!$E$7*'模板使用说明&amp;基础参数'!$E$11,J6587*'模板使用说明&amp;基础参数'!$E$7*'模板使用说明&amp;基础参数'!$E$10)))))</f>
        <v/>
      </c>
      <c r="N6587" s="82"/>
    </row>
    <row r="6588" spans="1:14">
      <c r="A6588" s="76">
        <f t="shared" si="113"/>
        <v>6583</v>
      </c>
      <c r="B6588" s="77"/>
      <c r="C6588" s="77"/>
      <c r="D6588" s="77"/>
      <c r="E6588" s="77"/>
      <c r="F6588" s="77"/>
      <c r="G6588" s="77"/>
      <c r="H6588" s="78"/>
      <c r="I6588" s="76"/>
      <c r="J6588" s="8" t="str">
        <f>IF(I6588="ILF",IF($C$1="预估功能点",'模板使用说明&amp;基础参数'!$E$15,'模板使用说明&amp;基础参数'!$E$22),IF(I6588="EIF",IF($C$1="预估功能点",'模板使用说明&amp;基础参数'!$E$16,'模板使用说明&amp;基础参数'!$E$23),IF(I6588="EI",IF($C$1="预估功能点",'模板使用说明&amp;基础参数'!$E$17,'模板使用说明&amp;基础参数'!$E$24),IF(I6588="EO",IF($C$1="预估功能点",'模板使用说明&amp;基础参数'!$E$18,'模板使用说明&amp;基础参数'!$E$25),IF(I6588="EQ",IF($C$1="预估功能点",'模板使用说明&amp;基础参数'!$E$19,'模板使用说明&amp;基础参数'!$E$26),"")))))</f>
        <v/>
      </c>
      <c r="K6588" s="80"/>
      <c r="L6588" s="80"/>
      <c r="M6588" s="81" t="str">
        <f>IF(J6588="","",IF(K6588="高",IF(L6588="删除",J6588*'模板使用说明&amp;基础参数'!$E$5*'模板使用说明&amp;基础参数'!$E$12,IF(L6588="修改",J6588*'模板使用说明&amp;基础参数'!$E$5*'模板使用说明&amp;基础参数'!$E$11,J6588*'模板使用说明&amp;基础参数'!$E$5*'模板使用说明&amp;基础参数'!$E$10)),IF(K6588="中",IF(L6588="删除",J6588*'模板使用说明&amp;基础参数'!$E$6*'模板使用说明&amp;基础参数'!$E$12,IF(L6588="修改",J6588*'模板使用说明&amp;基础参数'!$E$6*'模板使用说明&amp;基础参数'!$E$11,J6588*'模板使用说明&amp;基础参数'!$E$6*'模板使用说明&amp;基础参数'!$E$10)),IF(L6588="删除",J6588*'模板使用说明&amp;基础参数'!$E$7*'模板使用说明&amp;基础参数'!$E$12,IF(L6588="修改",J6588*'模板使用说明&amp;基础参数'!$E$7*'模板使用说明&amp;基础参数'!$E$11,J6588*'模板使用说明&amp;基础参数'!$E$7*'模板使用说明&amp;基础参数'!$E$10)))))</f>
        <v/>
      </c>
      <c r="N6588" s="82"/>
    </row>
    <row r="6589" spans="1:14">
      <c r="A6589" s="76">
        <f t="shared" si="113"/>
        <v>6584</v>
      </c>
      <c r="B6589" s="77"/>
      <c r="C6589" s="77"/>
      <c r="D6589" s="77"/>
      <c r="E6589" s="77"/>
      <c r="F6589" s="77"/>
      <c r="G6589" s="77"/>
      <c r="H6589" s="78"/>
      <c r="I6589" s="76"/>
      <c r="J6589" s="8" t="str">
        <f>IF(I6589="ILF",IF($C$1="预估功能点",'模板使用说明&amp;基础参数'!$E$15,'模板使用说明&amp;基础参数'!$E$22),IF(I6589="EIF",IF($C$1="预估功能点",'模板使用说明&amp;基础参数'!$E$16,'模板使用说明&amp;基础参数'!$E$23),IF(I6589="EI",IF($C$1="预估功能点",'模板使用说明&amp;基础参数'!$E$17,'模板使用说明&amp;基础参数'!$E$24),IF(I6589="EO",IF($C$1="预估功能点",'模板使用说明&amp;基础参数'!$E$18,'模板使用说明&amp;基础参数'!$E$25),IF(I6589="EQ",IF($C$1="预估功能点",'模板使用说明&amp;基础参数'!$E$19,'模板使用说明&amp;基础参数'!$E$26),"")))))</f>
        <v/>
      </c>
      <c r="K6589" s="80"/>
      <c r="L6589" s="80"/>
      <c r="M6589" s="81" t="str">
        <f>IF(J6589="","",IF(K6589="高",IF(L6589="删除",J6589*'模板使用说明&amp;基础参数'!$E$5*'模板使用说明&amp;基础参数'!$E$12,IF(L6589="修改",J6589*'模板使用说明&amp;基础参数'!$E$5*'模板使用说明&amp;基础参数'!$E$11,J6589*'模板使用说明&amp;基础参数'!$E$5*'模板使用说明&amp;基础参数'!$E$10)),IF(K6589="中",IF(L6589="删除",J6589*'模板使用说明&amp;基础参数'!$E$6*'模板使用说明&amp;基础参数'!$E$12,IF(L6589="修改",J6589*'模板使用说明&amp;基础参数'!$E$6*'模板使用说明&amp;基础参数'!$E$11,J6589*'模板使用说明&amp;基础参数'!$E$6*'模板使用说明&amp;基础参数'!$E$10)),IF(L6589="删除",J6589*'模板使用说明&amp;基础参数'!$E$7*'模板使用说明&amp;基础参数'!$E$12,IF(L6589="修改",J6589*'模板使用说明&amp;基础参数'!$E$7*'模板使用说明&amp;基础参数'!$E$11,J6589*'模板使用说明&amp;基础参数'!$E$7*'模板使用说明&amp;基础参数'!$E$10)))))</f>
        <v/>
      </c>
      <c r="N6589" s="82"/>
    </row>
    <row r="6590" spans="1:14">
      <c r="A6590" s="76">
        <f t="shared" si="113"/>
        <v>6585</v>
      </c>
      <c r="B6590" s="77"/>
      <c r="C6590" s="77"/>
      <c r="D6590" s="77"/>
      <c r="E6590" s="77"/>
      <c r="F6590" s="77"/>
      <c r="G6590" s="77"/>
      <c r="H6590" s="78"/>
      <c r="I6590" s="76"/>
      <c r="J6590" s="8" t="str">
        <f>IF(I6590="ILF",IF($C$1="预估功能点",'模板使用说明&amp;基础参数'!$E$15,'模板使用说明&amp;基础参数'!$E$22),IF(I6590="EIF",IF($C$1="预估功能点",'模板使用说明&amp;基础参数'!$E$16,'模板使用说明&amp;基础参数'!$E$23),IF(I6590="EI",IF($C$1="预估功能点",'模板使用说明&amp;基础参数'!$E$17,'模板使用说明&amp;基础参数'!$E$24),IF(I6590="EO",IF($C$1="预估功能点",'模板使用说明&amp;基础参数'!$E$18,'模板使用说明&amp;基础参数'!$E$25),IF(I6590="EQ",IF($C$1="预估功能点",'模板使用说明&amp;基础参数'!$E$19,'模板使用说明&amp;基础参数'!$E$26),"")))))</f>
        <v/>
      </c>
      <c r="K6590" s="80"/>
      <c r="L6590" s="80"/>
      <c r="M6590" s="81" t="str">
        <f>IF(J6590="","",IF(K6590="高",IF(L6590="删除",J6590*'模板使用说明&amp;基础参数'!$E$5*'模板使用说明&amp;基础参数'!$E$12,IF(L6590="修改",J6590*'模板使用说明&amp;基础参数'!$E$5*'模板使用说明&amp;基础参数'!$E$11,J6590*'模板使用说明&amp;基础参数'!$E$5*'模板使用说明&amp;基础参数'!$E$10)),IF(K6590="中",IF(L6590="删除",J6590*'模板使用说明&amp;基础参数'!$E$6*'模板使用说明&amp;基础参数'!$E$12,IF(L6590="修改",J6590*'模板使用说明&amp;基础参数'!$E$6*'模板使用说明&amp;基础参数'!$E$11,J6590*'模板使用说明&amp;基础参数'!$E$6*'模板使用说明&amp;基础参数'!$E$10)),IF(L6590="删除",J6590*'模板使用说明&amp;基础参数'!$E$7*'模板使用说明&amp;基础参数'!$E$12,IF(L6590="修改",J6590*'模板使用说明&amp;基础参数'!$E$7*'模板使用说明&amp;基础参数'!$E$11,J6590*'模板使用说明&amp;基础参数'!$E$7*'模板使用说明&amp;基础参数'!$E$10)))))</f>
        <v/>
      </c>
      <c r="N6590" s="82"/>
    </row>
    <row r="6591" spans="1:14">
      <c r="A6591" s="76">
        <f t="shared" si="113"/>
        <v>6586</v>
      </c>
      <c r="B6591" s="77"/>
      <c r="C6591" s="77"/>
      <c r="D6591" s="77"/>
      <c r="E6591" s="77"/>
      <c r="F6591" s="77"/>
      <c r="G6591" s="77"/>
      <c r="H6591" s="78"/>
      <c r="I6591" s="76"/>
      <c r="J6591" s="8" t="str">
        <f>IF(I6591="ILF",IF($C$1="预估功能点",'模板使用说明&amp;基础参数'!$E$15,'模板使用说明&amp;基础参数'!$E$22),IF(I6591="EIF",IF($C$1="预估功能点",'模板使用说明&amp;基础参数'!$E$16,'模板使用说明&amp;基础参数'!$E$23),IF(I6591="EI",IF($C$1="预估功能点",'模板使用说明&amp;基础参数'!$E$17,'模板使用说明&amp;基础参数'!$E$24),IF(I6591="EO",IF($C$1="预估功能点",'模板使用说明&amp;基础参数'!$E$18,'模板使用说明&amp;基础参数'!$E$25),IF(I6591="EQ",IF($C$1="预估功能点",'模板使用说明&amp;基础参数'!$E$19,'模板使用说明&amp;基础参数'!$E$26),"")))))</f>
        <v/>
      </c>
      <c r="K6591" s="80"/>
      <c r="L6591" s="80"/>
      <c r="M6591" s="81" t="str">
        <f>IF(J6591="","",IF(K6591="高",IF(L6591="删除",J6591*'模板使用说明&amp;基础参数'!$E$5*'模板使用说明&amp;基础参数'!$E$12,IF(L6591="修改",J6591*'模板使用说明&amp;基础参数'!$E$5*'模板使用说明&amp;基础参数'!$E$11,J6591*'模板使用说明&amp;基础参数'!$E$5*'模板使用说明&amp;基础参数'!$E$10)),IF(K6591="中",IF(L6591="删除",J6591*'模板使用说明&amp;基础参数'!$E$6*'模板使用说明&amp;基础参数'!$E$12,IF(L6591="修改",J6591*'模板使用说明&amp;基础参数'!$E$6*'模板使用说明&amp;基础参数'!$E$11,J6591*'模板使用说明&amp;基础参数'!$E$6*'模板使用说明&amp;基础参数'!$E$10)),IF(L6591="删除",J6591*'模板使用说明&amp;基础参数'!$E$7*'模板使用说明&amp;基础参数'!$E$12,IF(L6591="修改",J6591*'模板使用说明&amp;基础参数'!$E$7*'模板使用说明&amp;基础参数'!$E$11,J6591*'模板使用说明&amp;基础参数'!$E$7*'模板使用说明&amp;基础参数'!$E$10)))))</f>
        <v/>
      </c>
      <c r="N6591" s="82"/>
    </row>
    <row r="6592" spans="1:14">
      <c r="A6592" s="76">
        <f t="shared" si="113"/>
        <v>6587</v>
      </c>
      <c r="B6592" s="77"/>
      <c r="C6592" s="77"/>
      <c r="D6592" s="77"/>
      <c r="E6592" s="77"/>
      <c r="F6592" s="77"/>
      <c r="G6592" s="77"/>
      <c r="H6592" s="78"/>
      <c r="I6592" s="76"/>
      <c r="J6592" s="8" t="str">
        <f>IF(I6592="ILF",IF($C$1="预估功能点",'模板使用说明&amp;基础参数'!$E$15,'模板使用说明&amp;基础参数'!$E$22),IF(I6592="EIF",IF($C$1="预估功能点",'模板使用说明&amp;基础参数'!$E$16,'模板使用说明&amp;基础参数'!$E$23),IF(I6592="EI",IF($C$1="预估功能点",'模板使用说明&amp;基础参数'!$E$17,'模板使用说明&amp;基础参数'!$E$24),IF(I6592="EO",IF($C$1="预估功能点",'模板使用说明&amp;基础参数'!$E$18,'模板使用说明&amp;基础参数'!$E$25),IF(I6592="EQ",IF($C$1="预估功能点",'模板使用说明&amp;基础参数'!$E$19,'模板使用说明&amp;基础参数'!$E$26),"")))))</f>
        <v/>
      </c>
      <c r="K6592" s="80"/>
      <c r="L6592" s="80"/>
      <c r="M6592" s="81" t="str">
        <f>IF(J6592="","",IF(K6592="高",IF(L6592="删除",J6592*'模板使用说明&amp;基础参数'!$E$5*'模板使用说明&amp;基础参数'!$E$12,IF(L6592="修改",J6592*'模板使用说明&amp;基础参数'!$E$5*'模板使用说明&amp;基础参数'!$E$11,J6592*'模板使用说明&amp;基础参数'!$E$5*'模板使用说明&amp;基础参数'!$E$10)),IF(K6592="中",IF(L6592="删除",J6592*'模板使用说明&amp;基础参数'!$E$6*'模板使用说明&amp;基础参数'!$E$12,IF(L6592="修改",J6592*'模板使用说明&amp;基础参数'!$E$6*'模板使用说明&amp;基础参数'!$E$11,J6592*'模板使用说明&amp;基础参数'!$E$6*'模板使用说明&amp;基础参数'!$E$10)),IF(L6592="删除",J6592*'模板使用说明&amp;基础参数'!$E$7*'模板使用说明&amp;基础参数'!$E$12,IF(L6592="修改",J6592*'模板使用说明&amp;基础参数'!$E$7*'模板使用说明&amp;基础参数'!$E$11,J6592*'模板使用说明&amp;基础参数'!$E$7*'模板使用说明&amp;基础参数'!$E$10)))))</f>
        <v/>
      </c>
      <c r="N6592" s="82"/>
    </row>
    <row r="6593" spans="1:14">
      <c r="A6593" s="76">
        <f t="shared" si="113"/>
        <v>6588</v>
      </c>
      <c r="B6593" s="77"/>
      <c r="C6593" s="77"/>
      <c r="D6593" s="77"/>
      <c r="E6593" s="77"/>
      <c r="F6593" s="77"/>
      <c r="G6593" s="77"/>
      <c r="H6593" s="78"/>
      <c r="I6593" s="76"/>
      <c r="J6593" s="8" t="str">
        <f>IF(I6593="ILF",IF($C$1="预估功能点",'模板使用说明&amp;基础参数'!$E$15,'模板使用说明&amp;基础参数'!$E$22),IF(I6593="EIF",IF($C$1="预估功能点",'模板使用说明&amp;基础参数'!$E$16,'模板使用说明&amp;基础参数'!$E$23),IF(I6593="EI",IF($C$1="预估功能点",'模板使用说明&amp;基础参数'!$E$17,'模板使用说明&amp;基础参数'!$E$24),IF(I6593="EO",IF($C$1="预估功能点",'模板使用说明&amp;基础参数'!$E$18,'模板使用说明&amp;基础参数'!$E$25),IF(I6593="EQ",IF($C$1="预估功能点",'模板使用说明&amp;基础参数'!$E$19,'模板使用说明&amp;基础参数'!$E$26),"")))))</f>
        <v/>
      </c>
      <c r="K6593" s="80"/>
      <c r="L6593" s="80"/>
      <c r="M6593" s="81" t="str">
        <f>IF(J6593="","",IF(K6593="高",IF(L6593="删除",J6593*'模板使用说明&amp;基础参数'!$E$5*'模板使用说明&amp;基础参数'!$E$12,IF(L6593="修改",J6593*'模板使用说明&amp;基础参数'!$E$5*'模板使用说明&amp;基础参数'!$E$11,J6593*'模板使用说明&amp;基础参数'!$E$5*'模板使用说明&amp;基础参数'!$E$10)),IF(K6593="中",IF(L6593="删除",J6593*'模板使用说明&amp;基础参数'!$E$6*'模板使用说明&amp;基础参数'!$E$12,IF(L6593="修改",J6593*'模板使用说明&amp;基础参数'!$E$6*'模板使用说明&amp;基础参数'!$E$11,J6593*'模板使用说明&amp;基础参数'!$E$6*'模板使用说明&amp;基础参数'!$E$10)),IF(L6593="删除",J6593*'模板使用说明&amp;基础参数'!$E$7*'模板使用说明&amp;基础参数'!$E$12,IF(L6593="修改",J6593*'模板使用说明&amp;基础参数'!$E$7*'模板使用说明&amp;基础参数'!$E$11,J6593*'模板使用说明&amp;基础参数'!$E$7*'模板使用说明&amp;基础参数'!$E$10)))))</f>
        <v/>
      </c>
      <c r="N6593" s="82"/>
    </row>
    <row r="6594" spans="1:14">
      <c r="A6594" s="76">
        <f t="shared" si="113"/>
        <v>6589</v>
      </c>
      <c r="B6594" s="77"/>
      <c r="C6594" s="77"/>
      <c r="D6594" s="77"/>
      <c r="E6594" s="77"/>
      <c r="F6594" s="77"/>
      <c r="G6594" s="77"/>
      <c r="H6594" s="78"/>
      <c r="I6594" s="76"/>
      <c r="J6594" s="8" t="str">
        <f>IF(I6594="ILF",IF($C$1="预估功能点",'模板使用说明&amp;基础参数'!$E$15,'模板使用说明&amp;基础参数'!$E$22),IF(I6594="EIF",IF($C$1="预估功能点",'模板使用说明&amp;基础参数'!$E$16,'模板使用说明&amp;基础参数'!$E$23),IF(I6594="EI",IF($C$1="预估功能点",'模板使用说明&amp;基础参数'!$E$17,'模板使用说明&amp;基础参数'!$E$24),IF(I6594="EO",IF($C$1="预估功能点",'模板使用说明&amp;基础参数'!$E$18,'模板使用说明&amp;基础参数'!$E$25),IF(I6594="EQ",IF($C$1="预估功能点",'模板使用说明&amp;基础参数'!$E$19,'模板使用说明&amp;基础参数'!$E$26),"")))))</f>
        <v/>
      </c>
      <c r="K6594" s="80"/>
      <c r="L6594" s="80"/>
      <c r="M6594" s="81" t="str">
        <f>IF(J6594="","",IF(K6594="高",IF(L6594="删除",J6594*'模板使用说明&amp;基础参数'!$E$5*'模板使用说明&amp;基础参数'!$E$12,IF(L6594="修改",J6594*'模板使用说明&amp;基础参数'!$E$5*'模板使用说明&amp;基础参数'!$E$11,J6594*'模板使用说明&amp;基础参数'!$E$5*'模板使用说明&amp;基础参数'!$E$10)),IF(K6594="中",IF(L6594="删除",J6594*'模板使用说明&amp;基础参数'!$E$6*'模板使用说明&amp;基础参数'!$E$12,IF(L6594="修改",J6594*'模板使用说明&amp;基础参数'!$E$6*'模板使用说明&amp;基础参数'!$E$11,J6594*'模板使用说明&amp;基础参数'!$E$6*'模板使用说明&amp;基础参数'!$E$10)),IF(L6594="删除",J6594*'模板使用说明&amp;基础参数'!$E$7*'模板使用说明&amp;基础参数'!$E$12,IF(L6594="修改",J6594*'模板使用说明&amp;基础参数'!$E$7*'模板使用说明&amp;基础参数'!$E$11,J6594*'模板使用说明&amp;基础参数'!$E$7*'模板使用说明&amp;基础参数'!$E$10)))))</f>
        <v/>
      </c>
      <c r="N6594" s="82"/>
    </row>
    <row r="6595" spans="1:14">
      <c r="A6595" s="76">
        <f t="shared" si="113"/>
        <v>6590</v>
      </c>
      <c r="B6595" s="77"/>
      <c r="C6595" s="77"/>
      <c r="D6595" s="77"/>
      <c r="E6595" s="77"/>
      <c r="F6595" s="77"/>
      <c r="G6595" s="77"/>
      <c r="H6595" s="78"/>
      <c r="I6595" s="76"/>
      <c r="J6595" s="8" t="str">
        <f>IF(I6595="ILF",IF($C$1="预估功能点",'模板使用说明&amp;基础参数'!$E$15,'模板使用说明&amp;基础参数'!$E$22),IF(I6595="EIF",IF($C$1="预估功能点",'模板使用说明&amp;基础参数'!$E$16,'模板使用说明&amp;基础参数'!$E$23),IF(I6595="EI",IF($C$1="预估功能点",'模板使用说明&amp;基础参数'!$E$17,'模板使用说明&amp;基础参数'!$E$24),IF(I6595="EO",IF($C$1="预估功能点",'模板使用说明&amp;基础参数'!$E$18,'模板使用说明&amp;基础参数'!$E$25),IF(I6595="EQ",IF($C$1="预估功能点",'模板使用说明&amp;基础参数'!$E$19,'模板使用说明&amp;基础参数'!$E$26),"")))))</f>
        <v/>
      </c>
      <c r="K6595" s="80"/>
      <c r="L6595" s="80"/>
      <c r="M6595" s="81" t="str">
        <f>IF(J6595="","",IF(K6595="高",IF(L6595="删除",J6595*'模板使用说明&amp;基础参数'!$E$5*'模板使用说明&amp;基础参数'!$E$12,IF(L6595="修改",J6595*'模板使用说明&amp;基础参数'!$E$5*'模板使用说明&amp;基础参数'!$E$11,J6595*'模板使用说明&amp;基础参数'!$E$5*'模板使用说明&amp;基础参数'!$E$10)),IF(K6595="中",IF(L6595="删除",J6595*'模板使用说明&amp;基础参数'!$E$6*'模板使用说明&amp;基础参数'!$E$12,IF(L6595="修改",J6595*'模板使用说明&amp;基础参数'!$E$6*'模板使用说明&amp;基础参数'!$E$11,J6595*'模板使用说明&amp;基础参数'!$E$6*'模板使用说明&amp;基础参数'!$E$10)),IF(L6595="删除",J6595*'模板使用说明&amp;基础参数'!$E$7*'模板使用说明&amp;基础参数'!$E$12,IF(L6595="修改",J6595*'模板使用说明&amp;基础参数'!$E$7*'模板使用说明&amp;基础参数'!$E$11,J6595*'模板使用说明&amp;基础参数'!$E$7*'模板使用说明&amp;基础参数'!$E$10)))))</f>
        <v/>
      </c>
      <c r="N6595" s="82"/>
    </row>
    <row r="6596" spans="1:14">
      <c r="A6596" s="76">
        <f t="shared" ref="A6596:A6659" si="114">ROW()-5</f>
        <v>6591</v>
      </c>
      <c r="B6596" s="77"/>
      <c r="C6596" s="77"/>
      <c r="D6596" s="77"/>
      <c r="E6596" s="77"/>
      <c r="F6596" s="77"/>
      <c r="G6596" s="77"/>
      <c r="H6596" s="78"/>
      <c r="I6596" s="76"/>
      <c r="J6596" s="8" t="str">
        <f>IF(I6596="ILF",IF($C$1="预估功能点",'模板使用说明&amp;基础参数'!$E$15,'模板使用说明&amp;基础参数'!$E$22),IF(I6596="EIF",IF($C$1="预估功能点",'模板使用说明&amp;基础参数'!$E$16,'模板使用说明&amp;基础参数'!$E$23),IF(I6596="EI",IF($C$1="预估功能点",'模板使用说明&amp;基础参数'!$E$17,'模板使用说明&amp;基础参数'!$E$24),IF(I6596="EO",IF($C$1="预估功能点",'模板使用说明&amp;基础参数'!$E$18,'模板使用说明&amp;基础参数'!$E$25),IF(I6596="EQ",IF($C$1="预估功能点",'模板使用说明&amp;基础参数'!$E$19,'模板使用说明&amp;基础参数'!$E$26),"")))))</f>
        <v/>
      </c>
      <c r="K6596" s="80"/>
      <c r="L6596" s="80"/>
      <c r="M6596" s="81" t="str">
        <f>IF(J6596="","",IF(K6596="高",IF(L6596="删除",J6596*'模板使用说明&amp;基础参数'!$E$5*'模板使用说明&amp;基础参数'!$E$12,IF(L6596="修改",J6596*'模板使用说明&amp;基础参数'!$E$5*'模板使用说明&amp;基础参数'!$E$11,J6596*'模板使用说明&amp;基础参数'!$E$5*'模板使用说明&amp;基础参数'!$E$10)),IF(K6596="中",IF(L6596="删除",J6596*'模板使用说明&amp;基础参数'!$E$6*'模板使用说明&amp;基础参数'!$E$12,IF(L6596="修改",J6596*'模板使用说明&amp;基础参数'!$E$6*'模板使用说明&amp;基础参数'!$E$11,J6596*'模板使用说明&amp;基础参数'!$E$6*'模板使用说明&amp;基础参数'!$E$10)),IF(L6596="删除",J6596*'模板使用说明&amp;基础参数'!$E$7*'模板使用说明&amp;基础参数'!$E$12,IF(L6596="修改",J6596*'模板使用说明&amp;基础参数'!$E$7*'模板使用说明&amp;基础参数'!$E$11,J6596*'模板使用说明&amp;基础参数'!$E$7*'模板使用说明&amp;基础参数'!$E$10)))))</f>
        <v/>
      </c>
      <c r="N6596" s="82"/>
    </row>
    <row r="6597" spans="1:14">
      <c r="A6597" s="76">
        <f t="shared" si="114"/>
        <v>6592</v>
      </c>
      <c r="B6597" s="77"/>
      <c r="C6597" s="77"/>
      <c r="D6597" s="77"/>
      <c r="E6597" s="77"/>
      <c r="F6597" s="77"/>
      <c r="G6597" s="77"/>
      <c r="H6597" s="78"/>
      <c r="I6597" s="76"/>
      <c r="J6597" s="8" t="str">
        <f>IF(I6597="ILF",IF($C$1="预估功能点",'模板使用说明&amp;基础参数'!$E$15,'模板使用说明&amp;基础参数'!$E$22),IF(I6597="EIF",IF($C$1="预估功能点",'模板使用说明&amp;基础参数'!$E$16,'模板使用说明&amp;基础参数'!$E$23),IF(I6597="EI",IF($C$1="预估功能点",'模板使用说明&amp;基础参数'!$E$17,'模板使用说明&amp;基础参数'!$E$24),IF(I6597="EO",IF($C$1="预估功能点",'模板使用说明&amp;基础参数'!$E$18,'模板使用说明&amp;基础参数'!$E$25),IF(I6597="EQ",IF($C$1="预估功能点",'模板使用说明&amp;基础参数'!$E$19,'模板使用说明&amp;基础参数'!$E$26),"")))))</f>
        <v/>
      </c>
      <c r="K6597" s="80"/>
      <c r="L6597" s="80"/>
      <c r="M6597" s="81" t="str">
        <f>IF(J6597="","",IF(K6597="高",IF(L6597="删除",J6597*'模板使用说明&amp;基础参数'!$E$5*'模板使用说明&amp;基础参数'!$E$12,IF(L6597="修改",J6597*'模板使用说明&amp;基础参数'!$E$5*'模板使用说明&amp;基础参数'!$E$11,J6597*'模板使用说明&amp;基础参数'!$E$5*'模板使用说明&amp;基础参数'!$E$10)),IF(K6597="中",IF(L6597="删除",J6597*'模板使用说明&amp;基础参数'!$E$6*'模板使用说明&amp;基础参数'!$E$12,IF(L6597="修改",J6597*'模板使用说明&amp;基础参数'!$E$6*'模板使用说明&amp;基础参数'!$E$11,J6597*'模板使用说明&amp;基础参数'!$E$6*'模板使用说明&amp;基础参数'!$E$10)),IF(L6597="删除",J6597*'模板使用说明&amp;基础参数'!$E$7*'模板使用说明&amp;基础参数'!$E$12,IF(L6597="修改",J6597*'模板使用说明&amp;基础参数'!$E$7*'模板使用说明&amp;基础参数'!$E$11,J6597*'模板使用说明&amp;基础参数'!$E$7*'模板使用说明&amp;基础参数'!$E$10)))))</f>
        <v/>
      </c>
      <c r="N6597" s="82"/>
    </row>
    <row r="6598" spans="1:14">
      <c r="A6598" s="76">
        <f t="shared" si="114"/>
        <v>6593</v>
      </c>
      <c r="B6598" s="77"/>
      <c r="C6598" s="77"/>
      <c r="D6598" s="77"/>
      <c r="E6598" s="77"/>
      <c r="F6598" s="77"/>
      <c r="G6598" s="77"/>
      <c r="H6598" s="78"/>
      <c r="I6598" s="76"/>
      <c r="J6598" s="8" t="str">
        <f>IF(I6598="ILF",IF($C$1="预估功能点",'模板使用说明&amp;基础参数'!$E$15,'模板使用说明&amp;基础参数'!$E$22),IF(I6598="EIF",IF($C$1="预估功能点",'模板使用说明&amp;基础参数'!$E$16,'模板使用说明&amp;基础参数'!$E$23),IF(I6598="EI",IF($C$1="预估功能点",'模板使用说明&amp;基础参数'!$E$17,'模板使用说明&amp;基础参数'!$E$24),IF(I6598="EO",IF($C$1="预估功能点",'模板使用说明&amp;基础参数'!$E$18,'模板使用说明&amp;基础参数'!$E$25),IF(I6598="EQ",IF($C$1="预估功能点",'模板使用说明&amp;基础参数'!$E$19,'模板使用说明&amp;基础参数'!$E$26),"")))))</f>
        <v/>
      </c>
      <c r="K6598" s="80"/>
      <c r="L6598" s="80"/>
      <c r="M6598" s="81" t="str">
        <f>IF(J6598="","",IF(K6598="高",IF(L6598="删除",J6598*'模板使用说明&amp;基础参数'!$E$5*'模板使用说明&amp;基础参数'!$E$12,IF(L6598="修改",J6598*'模板使用说明&amp;基础参数'!$E$5*'模板使用说明&amp;基础参数'!$E$11,J6598*'模板使用说明&amp;基础参数'!$E$5*'模板使用说明&amp;基础参数'!$E$10)),IF(K6598="中",IF(L6598="删除",J6598*'模板使用说明&amp;基础参数'!$E$6*'模板使用说明&amp;基础参数'!$E$12,IF(L6598="修改",J6598*'模板使用说明&amp;基础参数'!$E$6*'模板使用说明&amp;基础参数'!$E$11,J6598*'模板使用说明&amp;基础参数'!$E$6*'模板使用说明&amp;基础参数'!$E$10)),IF(L6598="删除",J6598*'模板使用说明&amp;基础参数'!$E$7*'模板使用说明&amp;基础参数'!$E$12,IF(L6598="修改",J6598*'模板使用说明&amp;基础参数'!$E$7*'模板使用说明&amp;基础参数'!$E$11,J6598*'模板使用说明&amp;基础参数'!$E$7*'模板使用说明&amp;基础参数'!$E$10)))))</f>
        <v/>
      </c>
      <c r="N6598" s="82"/>
    </row>
    <row r="6599" spans="1:14">
      <c r="A6599" s="76">
        <f t="shared" si="114"/>
        <v>6594</v>
      </c>
      <c r="B6599" s="77"/>
      <c r="C6599" s="77"/>
      <c r="D6599" s="77"/>
      <c r="E6599" s="77"/>
      <c r="F6599" s="77"/>
      <c r="G6599" s="77"/>
      <c r="H6599" s="78"/>
      <c r="I6599" s="76"/>
      <c r="J6599" s="8" t="str">
        <f>IF(I6599="ILF",IF($C$1="预估功能点",'模板使用说明&amp;基础参数'!$E$15,'模板使用说明&amp;基础参数'!$E$22),IF(I6599="EIF",IF($C$1="预估功能点",'模板使用说明&amp;基础参数'!$E$16,'模板使用说明&amp;基础参数'!$E$23),IF(I6599="EI",IF($C$1="预估功能点",'模板使用说明&amp;基础参数'!$E$17,'模板使用说明&amp;基础参数'!$E$24),IF(I6599="EO",IF($C$1="预估功能点",'模板使用说明&amp;基础参数'!$E$18,'模板使用说明&amp;基础参数'!$E$25),IF(I6599="EQ",IF($C$1="预估功能点",'模板使用说明&amp;基础参数'!$E$19,'模板使用说明&amp;基础参数'!$E$26),"")))))</f>
        <v/>
      </c>
      <c r="K6599" s="80"/>
      <c r="L6599" s="80"/>
      <c r="M6599" s="81" t="str">
        <f>IF(J6599="","",IF(K6599="高",IF(L6599="删除",J6599*'模板使用说明&amp;基础参数'!$E$5*'模板使用说明&amp;基础参数'!$E$12,IF(L6599="修改",J6599*'模板使用说明&amp;基础参数'!$E$5*'模板使用说明&amp;基础参数'!$E$11,J6599*'模板使用说明&amp;基础参数'!$E$5*'模板使用说明&amp;基础参数'!$E$10)),IF(K6599="中",IF(L6599="删除",J6599*'模板使用说明&amp;基础参数'!$E$6*'模板使用说明&amp;基础参数'!$E$12,IF(L6599="修改",J6599*'模板使用说明&amp;基础参数'!$E$6*'模板使用说明&amp;基础参数'!$E$11,J6599*'模板使用说明&amp;基础参数'!$E$6*'模板使用说明&amp;基础参数'!$E$10)),IF(L6599="删除",J6599*'模板使用说明&amp;基础参数'!$E$7*'模板使用说明&amp;基础参数'!$E$12,IF(L6599="修改",J6599*'模板使用说明&amp;基础参数'!$E$7*'模板使用说明&amp;基础参数'!$E$11,J6599*'模板使用说明&amp;基础参数'!$E$7*'模板使用说明&amp;基础参数'!$E$10)))))</f>
        <v/>
      </c>
      <c r="N6599" s="82"/>
    </row>
    <row r="6600" spans="1:14">
      <c r="A6600" s="76">
        <f t="shared" si="114"/>
        <v>6595</v>
      </c>
      <c r="B6600" s="77"/>
      <c r="C6600" s="77"/>
      <c r="D6600" s="77"/>
      <c r="E6600" s="77"/>
      <c r="F6600" s="77"/>
      <c r="G6600" s="77"/>
      <c r="H6600" s="78"/>
      <c r="I6600" s="76"/>
      <c r="J6600" s="8" t="str">
        <f>IF(I6600="ILF",IF($C$1="预估功能点",'模板使用说明&amp;基础参数'!$E$15,'模板使用说明&amp;基础参数'!$E$22),IF(I6600="EIF",IF($C$1="预估功能点",'模板使用说明&amp;基础参数'!$E$16,'模板使用说明&amp;基础参数'!$E$23),IF(I6600="EI",IF($C$1="预估功能点",'模板使用说明&amp;基础参数'!$E$17,'模板使用说明&amp;基础参数'!$E$24),IF(I6600="EO",IF($C$1="预估功能点",'模板使用说明&amp;基础参数'!$E$18,'模板使用说明&amp;基础参数'!$E$25),IF(I6600="EQ",IF($C$1="预估功能点",'模板使用说明&amp;基础参数'!$E$19,'模板使用说明&amp;基础参数'!$E$26),"")))))</f>
        <v/>
      </c>
      <c r="K6600" s="80"/>
      <c r="L6600" s="80"/>
      <c r="M6600" s="81" t="str">
        <f>IF(J6600="","",IF(K6600="高",IF(L6600="删除",J6600*'模板使用说明&amp;基础参数'!$E$5*'模板使用说明&amp;基础参数'!$E$12,IF(L6600="修改",J6600*'模板使用说明&amp;基础参数'!$E$5*'模板使用说明&amp;基础参数'!$E$11,J6600*'模板使用说明&amp;基础参数'!$E$5*'模板使用说明&amp;基础参数'!$E$10)),IF(K6600="中",IF(L6600="删除",J6600*'模板使用说明&amp;基础参数'!$E$6*'模板使用说明&amp;基础参数'!$E$12,IF(L6600="修改",J6600*'模板使用说明&amp;基础参数'!$E$6*'模板使用说明&amp;基础参数'!$E$11,J6600*'模板使用说明&amp;基础参数'!$E$6*'模板使用说明&amp;基础参数'!$E$10)),IF(L6600="删除",J6600*'模板使用说明&amp;基础参数'!$E$7*'模板使用说明&amp;基础参数'!$E$12,IF(L6600="修改",J6600*'模板使用说明&amp;基础参数'!$E$7*'模板使用说明&amp;基础参数'!$E$11,J6600*'模板使用说明&amp;基础参数'!$E$7*'模板使用说明&amp;基础参数'!$E$10)))))</f>
        <v/>
      </c>
      <c r="N6600" s="82"/>
    </row>
    <row r="6601" spans="1:14">
      <c r="A6601" s="76">
        <f t="shared" si="114"/>
        <v>6596</v>
      </c>
      <c r="B6601" s="77"/>
      <c r="C6601" s="77"/>
      <c r="D6601" s="77"/>
      <c r="E6601" s="77"/>
      <c r="F6601" s="77"/>
      <c r="G6601" s="77"/>
      <c r="H6601" s="78"/>
      <c r="I6601" s="76"/>
      <c r="J6601" s="8" t="str">
        <f>IF(I6601="ILF",IF($C$1="预估功能点",'模板使用说明&amp;基础参数'!$E$15,'模板使用说明&amp;基础参数'!$E$22),IF(I6601="EIF",IF($C$1="预估功能点",'模板使用说明&amp;基础参数'!$E$16,'模板使用说明&amp;基础参数'!$E$23),IF(I6601="EI",IF($C$1="预估功能点",'模板使用说明&amp;基础参数'!$E$17,'模板使用说明&amp;基础参数'!$E$24),IF(I6601="EO",IF($C$1="预估功能点",'模板使用说明&amp;基础参数'!$E$18,'模板使用说明&amp;基础参数'!$E$25),IF(I6601="EQ",IF($C$1="预估功能点",'模板使用说明&amp;基础参数'!$E$19,'模板使用说明&amp;基础参数'!$E$26),"")))))</f>
        <v/>
      </c>
      <c r="K6601" s="80"/>
      <c r="L6601" s="80"/>
      <c r="M6601" s="81" t="str">
        <f>IF(J6601="","",IF(K6601="高",IF(L6601="删除",J6601*'模板使用说明&amp;基础参数'!$E$5*'模板使用说明&amp;基础参数'!$E$12,IF(L6601="修改",J6601*'模板使用说明&amp;基础参数'!$E$5*'模板使用说明&amp;基础参数'!$E$11,J6601*'模板使用说明&amp;基础参数'!$E$5*'模板使用说明&amp;基础参数'!$E$10)),IF(K6601="中",IF(L6601="删除",J6601*'模板使用说明&amp;基础参数'!$E$6*'模板使用说明&amp;基础参数'!$E$12,IF(L6601="修改",J6601*'模板使用说明&amp;基础参数'!$E$6*'模板使用说明&amp;基础参数'!$E$11,J6601*'模板使用说明&amp;基础参数'!$E$6*'模板使用说明&amp;基础参数'!$E$10)),IF(L6601="删除",J6601*'模板使用说明&amp;基础参数'!$E$7*'模板使用说明&amp;基础参数'!$E$12,IF(L6601="修改",J6601*'模板使用说明&amp;基础参数'!$E$7*'模板使用说明&amp;基础参数'!$E$11,J6601*'模板使用说明&amp;基础参数'!$E$7*'模板使用说明&amp;基础参数'!$E$10)))))</f>
        <v/>
      </c>
      <c r="N6601" s="82"/>
    </row>
    <row r="6602" spans="1:14">
      <c r="A6602" s="76">
        <f t="shared" si="114"/>
        <v>6597</v>
      </c>
      <c r="B6602" s="77"/>
      <c r="C6602" s="77"/>
      <c r="D6602" s="77"/>
      <c r="E6602" s="77"/>
      <c r="F6602" s="77"/>
      <c r="G6602" s="77"/>
      <c r="H6602" s="78"/>
      <c r="I6602" s="76"/>
      <c r="J6602" s="8" t="str">
        <f>IF(I6602="ILF",IF($C$1="预估功能点",'模板使用说明&amp;基础参数'!$E$15,'模板使用说明&amp;基础参数'!$E$22),IF(I6602="EIF",IF($C$1="预估功能点",'模板使用说明&amp;基础参数'!$E$16,'模板使用说明&amp;基础参数'!$E$23),IF(I6602="EI",IF($C$1="预估功能点",'模板使用说明&amp;基础参数'!$E$17,'模板使用说明&amp;基础参数'!$E$24),IF(I6602="EO",IF($C$1="预估功能点",'模板使用说明&amp;基础参数'!$E$18,'模板使用说明&amp;基础参数'!$E$25),IF(I6602="EQ",IF($C$1="预估功能点",'模板使用说明&amp;基础参数'!$E$19,'模板使用说明&amp;基础参数'!$E$26),"")))))</f>
        <v/>
      </c>
      <c r="K6602" s="80"/>
      <c r="L6602" s="80"/>
      <c r="M6602" s="81" t="str">
        <f>IF(J6602="","",IF(K6602="高",IF(L6602="删除",J6602*'模板使用说明&amp;基础参数'!$E$5*'模板使用说明&amp;基础参数'!$E$12,IF(L6602="修改",J6602*'模板使用说明&amp;基础参数'!$E$5*'模板使用说明&amp;基础参数'!$E$11,J6602*'模板使用说明&amp;基础参数'!$E$5*'模板使用说明&amp;基础参数'!$E$10)),IF(K6602="中",IF(L6602="删除",J6602*'模板使用说明&amp;基础参数'!$E$6*'模板使用说明&amp;基础参数'!$E$12,IF(L6602="修改",J6602*'模板使用说明&amp;基础参数'!$E$6*'模板使用说明&amp;基础参数'!$E$11,J6602*'模板使用说明&amp;基础参数'!$E$6*'模板使用说明&amp;基础参数'!$E$10)),IF(L6602="删除",J6602*'模板使用说明&amp;基础参数'!$E$7*'模板使用说明&amp;基础参数'!$E$12,IF(L6602="修改",J6602*'模板使用说明&amp;基础参数'!$E$7*'模板使用说明&amp;基础参数'!$E$11,J6602*'模板使用说明&amp;基础参数'!$E$7*'模板使用说明&amp;基础参数'!$E$10)))))</f>
        <v/>
      </c>
      <c r="N6602" s="82"/>
    </row>
    <row r="6603" spans="1:14">
      <c r="A6603" s="76">
        <f t="shared" si="114"/>
        <v>6598</v>
      </c>
      <c r="B6603" s="77"/>
      <c r="C6603" s="77"/>
      <c r="D6603" s="77"/>
      <c r="E6603" s="77"/>
      <c r="F6603" s="77"/>
      <c r="G6603" s="77"/>
      <c r="H6603" s="78"/>
      <c r="I6603" s="76"/>
      <c r="J6603" s="8" t="str">
        <f>IF(I6603="ILF",IF($C$1="预估功能点",'模板使用说明&amp;基础参数'!$E$15,'模板使用说明&amp;基础参数'!$E$22),IF(I6603="EIF",IF($C$1="预估功能点",'模板使用说明&amp;基础参数'!$E$16,'模板使用说明&amp;基础参数'!$E$23),IF(I6603="EI",IF($C$1="预估功能点",'模板使用说明&amp;基础参数'!$E$17,'模板使用说明&amp;基础参数'!$E$24),IF(I6603="EO",IF($C$1="预估功能点",'模板使用说明&amp;基础参数'!$E$18,'模板使用说明&amp;基础参数'!$E$25),IF(I6603="EQ",IF($C$1="预估功能点",'模板使用说明&amp;基础参数'!$E$19,'模板使用说明&amp;基础参数'!$E$26),"")))))</f>
        <v/>
      </c>
      <c r="K6603" s="80"/>
      <c r="L6603" s="80"/>
      <c r="M6603" s="81" t="str">
        <f>IF(J6603="","",IF(K6603="高",IF(L6603="删除",J6603*'模板使用说明&amp;基础参数'!$E$5*'模板使用说明&amp;基础参数'!$E$12,IF(L6603="修改",J6603*'模板使用说明&amp;基础参数'!$E$5*'模板使用说明&amp;基础参数'!$E$11,J6603*'模板使用说明&amp;基础参数'!$E$5*'模板使用说明&amp;基础参数'!$E$10)),IF(K6603="中",IF(L6603="删除",J6603*'模板使用说明&amp;基础参数'!$E$6*'模板使用说明&amp;基础参数'!$E$12,IF(L6603="修改",J6603*'模板使用说明&amp;基础参数'!$E$6*'模板使用说明&amp;基础参数'!$E$11,J6603*'模板使用说明&amp;基础参数'!$E$6*'模板使用说明&amp;基础参数'!$E$10)),IF(L6603="删除",J6603*'模板使用说明&amp;基础参数'!$E$7*'模板使用说明&amp;基础参数'!$E$12,IF(L6603="修改",J6603*'模板使用说明&amp;基础参数'!$E$7*'模板使用说明&amp;基础参数'!$E$11,J6603*'模板使用说明&amp;基础参数'!$E$7*'模板使用说明&amp;基础参数'!$E$10)))))</f>
        <v/>
      </c>
      <c r="N6603" s="82"/>
    </row>
    <row r="6604" spans="1:14">
      <c r="A6604" s="76">
        <f t="shared" si="114"/>
        <v>6599</v>
      </c>
      <c r="B6604" s="77"/>
      <c r="C6604" s="77"/>
      <c r="D6604" s="77"/>
      <c r="E6604" s="77"/>
      <c r="F6604" s="77"/>
      <c r="G6604" s="77"/>
      <c r="H6604" s="78"/>
      <c r="I6604" s="76"/>
      <c r="J6604" s="8" t="str">
        <f>IF(I6604="ILF",IF($C$1="预估功能点",'模板使用说明&amp;基础参数'!$E$15,'模板使用说明&amp;基础参数'!$E$22),IF(I6604="EIF",IF($C$1="预估功能点",'模板使用说明&amp;基础参数'!$E$16,'模板使用说明&amp;基础参数'!$E$23),IF(I6604="EI",IF($C$1="预估功能点",'模板使用说明&amp;基础参数'!$E$17,'模板使用说明&amp;基础参数'!$E$24),IF(I6604="EO",IF($C$1="预估功能点",'模板使用说明&amp;基础参数'!$E$18,'模板使用说明&amp;基础参数'!$E$25),IF(I6604="EQ",IF($C$1="预估功能点",'模板使用说明&amp;基础参数'!$E$19,'模板使用说明&amp;基础参数'!$E$26),"")))))</f>
        <v/>
      </c>
      <c r="K6604" s="80"/>
      <c r="L6604" s="80"/>
      <c r="M6604" s="81" t="str">
        <f>IF(J6604="","",IF(K6604="高",IF(L6604="删除",J6604*'模板使用说明&amp;基础参数'!$E$5*'模板使用说明&amp;基础参数'!$E$12,IF(L6604="修改",J6604*'模板使用说明&amp;基础参数'!$E$5*'模板使用说明&amp;基础参数'!$E$11,J6604*'模板使用说明&amp;基础参数'!$E$5*'模板使用说明&amp;基础参数'!$E$10)),IF(K6604="中",IF(L6604="删除",J6604*'模板使用说明&amp;基础参数'!$E$6*'模板使用说明&amp;基础参数'!$E$12,IF(L6604="修改",J6604*'模板使用说明&amp;基础参数'!$E$6*'模板使用说明&amp;基础参数'!$E$11,J6604*'模板使用说明&amp;基础参数'!$E$6*'模板使用说明&amp;基础参数'!$E$10)),IF(L6604="删除",J6604*'模板使用说明&amp;基础参数'!$E$7*'模板使用说明&amp;基础参数'!$E$12,IF(L6604="修改",J6604*'模板使用说明&amp;基础参数'!$E$7*'模板使用说明&amp;基础参数'!$E$11,J6604*'模板使用说明&amp;基础参数'!$E$7*'模板使用说明&amp;基础参数'!$E$10)))))</f>
        <v/>
      </c>
      <c r="N6604" s="82"/>
    </row>
    <row r="6605" spans="1:14">
      <c r="A6605" s="76">
        <f t="shared" si="114"/>
        <v>6600</v>
      </c>
      <c r="B6605" s="77"/>
      <c r="C6605" s="77"/>
      <c r="D6605" s="77"/>
      <c r="E6605" s="77"/>
      <c r="F6605" s="77"/>
      <c r="G6605" s="77"/>
      <c r="H6605" s="78"/>
      <c r="I6605" s="76"/>
      <c r="J6605" s="8" t="str">
        <f>IF(I6605="ILF",IF($C$1="预估功能点",'模板使用说明&amp;基础参数'!$E$15,'模板使用说明&amp;基础参数'!$E$22),IF(I6605="EIF",IF($C$1="预估功能点",'模板使用说明&amp;基础参数'!$E$16,'模板使用说明&amp;基础参数'!$E$23),IF(I6605="EI",IF($C$1="预估功能点",'模板使用说明&amp;基础参数'!$E$17,'模板使用说明&amp;基础参数'!$E$24),IF(I6605="EO",IF($C$1="预估功能点",'模板使用说明&amp;基础参数'!$E$18,'模板使用说明&amp;基础参数'!$E$25),IF(I6605="EQ",IF($C$1="预估功能点",'模板使用说明&amp;基础参数'!$E$19,'模板使用说明&amp;基础参数'!$E$26),"")))))</f>
        <v/>
      </c>
      <c r="K6605" s="80"/>
      <c r="L6605" s="80"/>
      <c r="M6605" s="81" t="str">
        <f>IF(J6605="","",IF(K6605="高",IF(L6605="删除",J6605*'模板使用说明&amp;基础参数'!$E$5*'模板使用说明&amp;基础参数'!$E$12,IF(L6605="修改",J6605*'模板使用说明&amp;基础参数'!$E$5*'模板使用说明&amp;基础参数'!$E$11,J6605*'模板使用说明&amp;基础参数'!$E$5*'模板使用说明&amp;基础参数'!$E$10)),IF(K6605="中",IF(L6605="删除",J6605*'模板使用说明&amp;基础参数'!$E$6*'模板使用说明&amp;基础参数'!$E$12,IF(L6605="修改",J6605*'模板使用说明&amp;基础参数'!$E$6*'模板使用说明&amp;基础参数'!$E$11,J6605*'模板使用说明&amp;基础参数'!$E$6*'模板使用说明&amp;基础参数'!$E$10)),IF(L6605="删除",J6605*'模板使用说明&amp;基础参数'!$E$7*'模板使用说明&amp;基础参数'!$E$12,IF(L6605="修改",J6605*'模板使用说明&amp;基础参数'!$E$7*'模板使用说明&amp;基础参数'!$E$11,J6605*'模板使用说明&amp;基础参数'!$E$7*'模板使用说明&amp;基础参数'!$E$10)))))</f>
        <v/>
      </c>
      <c r="N6605" s="82"/>
    </row>
    <row r="6606" spans="1:14">
      <c r="A6606" s="76">
        <f t="shared" si="114"/>
        <v>6601</v>
      </c>
      <c r="B6606" s="77"/>
      <c r="C6606" s="77"/>
      <c r="D6606" s="77"/>
      <c r="E6606" s="77"/>
      <c r="F6606" s="77"/>
      <c r="G6606" s="77"/>
      <c r="H6606" s="78"/>
      <c r="I6606" s="76"/>
      <c r="J6606" s="8" t="str">
        <f>IF(I6606="ILF",IF($C$1="预估功能点",'模板使用说明&amp;基础参数'!$E$15,'模板使用说明&amp;基础参数'!$E$22),IF(I6606="EIF",IF($C$1="预估功能点",'模板使用说明&amp;基础参数'!$E$16,'模板使用说明&amp;基础参数'!$E$23),IF(I6606="EI",IF($C$1="预估功能点",'模板使用说明&amp;基础参数'!$E$17,'模板使用说明&amp;基础参数'!$E$24),IF(I6606="EO",IF($C$1="预估功能点",'模板使用说明&amp;基础参数'!$E$18,'模板使用说明&amp;基础参数'!$E$25),IF(I6606="EQ",IF($C$1="预估功能点",'模板使用说明&amp;基础参数'!$E$19,'模板使用说明&amp;基础参数'!$E$26),"")))))</f>
        <v/>
      </c>
      <c r="K6606" s="80"/>
      <c r="L6606" s="80"/>
      <c r="M6606" s="81" t="str">
        <f>IF(J6606="","",IF(K6606="高",IF(L6606="删除",J6606*'模板使用说明&amp;基础参数'!$E$5*'模板使用说明&amp;基础参数'!$E$12,IF(L6606="修改",J6606*'模板使用说明&amp;基础参数'!$E$5*'模板使用说明&amp;基础参数'!$E$11,J6606*'模板使用说明&amp;基础参数'!$E$5*'模板使用说明&amp;基础参数'!$E$10)),IF(K6606="中",IF(L6606="删除",J6606*'模板使用说明&amp;基础参数'!$E$6*'模板使用说明&amp;基础参数'!$E$12,IF(L6606="修改",J6606*'模板使用说明&amp;基础参数'!$E$6*'模板使用说明&amp;基础参数'!$E$11,J6606*'模板使用说明&amp;基础参数'!$E$6*'模板使用说明&amp;基础参数'!$E$10)),IF(L6606="删除",J6606*'模板使用说明&amp;基础参数'!$E$7*'模板使用说明&amp;基础参数'!$E$12,IF(L6606="修改",J6606*'模板使用说明&amp;基础参数'!$E$7*'模板使用说明&amp;基础参数'!$E$11,J6606*'模板使用说明&amp;基础参数'!$E$7*'模板使用说明&amp;基础参数'!$E$10)))))</f>
        <v/>
      </c>
      <c r="N6606" s="82"/>
    </row>
    <row r="6607" spans="1:14">
      <c r="A6607" s="76">
        <f t="shared" si="114"/>
        <v>6602</v>
      </c>
      <c r="B6607" s="77"/>
      <c r="C6607" s="77"/>
      <c r="D6607" s="77"/>
      <c r="E6607" s="77"/>
      <c r="F6607" s="77"/>
      <c r="G6607" s="77"/>
      <c r="H6607" s="78"/>
      <c r="I6607" s="76"/>
      <c r="J6607" s="8" t="str">
        <f>IF(I6607="ILF",IF($C$1="预估功能点",'模板使用说明&amp;基础参数'!$E$15,'模板使用说明&amp;基础参数'!$E$22),IF(I6607="EIF",IF($C$1="预估功能点",'模板使用说明&amp;基础参数'!$E$16,'模板使用说明&amp;基础参数'!$E$23),IF(I6607="EI",IF($C$1="预估功能点",'模板使用说明&amp;基础参数'!$E$17,'模板使用说明&amp;基础参数'!$E$24),IF(I6607="EO",IF($C$1="预估功能点",'模板使用说明&amp;基础参数'!$E$18,'模板使用说明&amp;基础参数'!$E$25),IF(I6607="EQ",IF($C$1="预估功能点",'模板使用说明&amp;基础参数'!$E$19,'模板使用说明&amp;基础参数'!$E$26),"")))))</f>
        <v/>
      </c>
      <c r="K6607" s="80"/>
      <c r="L6607" s="80"/>
      <c r="M6607" s="81" t="str">
        <f>IF(J6607="","",IF(K6607="高",IF(L6607="删除",J6607*'模板使用说明&amp;基础参数'!$E$5*'模板使用说明&amp;基础参数'!$E$12,IF(L6607="修改",J6607*'模板使用说明&amp;基础参数'!$E$5*'模板使用说明&amp;基础参数'!$E$11,J6607*'模板使用说明&amp;基础参数'!$E$5*'模板使用说明&amp;基础参数'!$E$10)),IF(K6607="中",IF(L6607="删除",J6607*'模板使用说明&amp;基础参数'!$E$6*'模板使用说明&amp;基础参数'!$E$12,IF(L6607="修改",J6607*'模板使用说明&amp;基础参数'!$E$6*'模板使用说明&amp;基础参数'!$E$11,J6607*'模板使用说明&amp;基础参数'!$E$6*'模板使用说明&amp;基础参数'!$E$10)),IF(L6607="删除",J6607*'模板使用说明&amp;基础参数'!$E$7*'模板使用说明&amp;基础参数'!$E$12,IF(L6607="修改",J6607*'模板使用说明&amp;基础参数'!$E$7*'模板使用说明&amp;基础参数'!$E$11,J6607*'模板使用说明&amp;基础参数'!$E$7*'模板使用说明&amp;基础参数'!$E$10)))))</f>
        <v/>
      </c>
      <c r="N6607" s="82"/>
    </row>
    <row r="6608" spans="1:14">
      <c r="A6608" s="76">
        <f t="shared" si="114"/>
        <v>6603</v>
      </c>
      <c r="B6608" s="77"/>
      <c r="C6608" s="77"/>
      <c r="D6608" s="77"/>
      <c r="E6608" s="77"/>
      <c r="F6608" s="77"/>
      <c r="G6608" s="77"/>
      <c r="H6608" s="78"/>
      <c r="I6608" s="76"/>
      <c r="J6608" s="8" t="str">
        <f>IF(I6608="ILF",IF($C$1="预估功能点",'模板使用说明&amp;基础参数'!$E$15,'模板使用说明&amp;基础参数'!$E$22),IF(I6608="EIF",IF($C$1="预估功能点",'模板使用说明&amp;基础参数'!$E$16,'模板使用说明&amp;基础参数'!$E$23),IF(I6608="EI",IF($C$1="预估功能点",'模板使用说明&amp;基础参数'!$E$17,'模板使用说明&amp;基础参数'!$E$24),IF(I6608="EO",IF($C$1="预估功能点",'模板使用说明&amp;基础参数'!$E$18,'模板使用说明&amp;基础参数'!$E$25),IF(I6608="EQ",IF($C$1="预估功能点",'模板使用说明&amp;基础参数'!$E$19,'模板使用说明&amp;基础参数'!$E$26),"")))))</f>
        <v/>
      </c>
      <c r="K6608" s="80"/>
      <c r="L6608" s="80"/>
      <c r="M6608" s="81" t="str">
        <f>IF(J6608="","",IF(K6608="高",IF(L6608="删除",J6608*'模板使用说明&amp;基础参数'!$E$5*'模板使用说明&amp;基础参数'!$E$12,IF(L6608="修改",J6608*'模板使用说明&amp;基础参数'!$E$5*'模板使用说明&amp;基础参数'!$E$11,J6608*'模板使用说明&amp;基础参数'!$E$5*'模板使用说明&amp;基础参数'!$E$10)),IF(K6608="中",IF(L6608="删除",J6608*'模板使用说明&amp;基础参数'!$E$6*'模板使用说明&amp;基础参数'!$E$12,IF(L6608="修改",J6608*'模板使用说明&amp;基础参数'!$E$6*'模板使用说明&amp;基础参数'!$E$11,J6608*'模板使用说明&amp;基础参数'!$E$6*'模板使用说明&amp;基础参数'!$E$10)),IF(L6608="删除",J6608*'模板使用说明&amp;基础参数'!$E$7*'模板使用说明&amp;基础参数'!$E$12,IF(L6608="修改",J6608*'模板使用说明&amp;基础参数'!$E$7*'模板使用说明&amp;基础参数'!$E$11,J6608*'模板使用说明&amp;基础参数'!$E$7*'模板使用说明&amp;基础参数'!$E$10)))))</f>
        <v/>
      </c>
      <c r="N6608" s="82"/>
    </row>
    <row r="6609" spans="1:14">
      <c r="A6609" s="76">
        <f t="shared" si="114"/>
        <v>6604</v>
      </c>
      <c r="B6609" s="77"/>
      <c r="C6609" s="77"/>
      <c r="D6609" s="77"/>
      <c r="E6609" s="77"/>
      <c r="F6609" s="77"/>
      <c r="G6609" s="77"/>
      <c r="H6609" s="78"/>
      <c r="I6609" s="76"/>
      <c r="J6609" s="8" t="str">
        <f>IF(I6609="ILF",IF($C$1="预估功能点",'模板使用说明&amp;基础参数'!$E$15,'模板使用说明&amp;基础参数'!$E$22),IF(I6609="EIF",IF($C$1="预估功能点",'模板使用说明&amp;基础参数'!$E$16,'模板使用说明&amp;基础参数'!$E$23),IF(I6609="EI",IF($C$1="预估功能点",'模板使用说明&amp;基础参数'!$E$17,'模板使用说明&amp;基础参数'!$E$24),IF(I6609="EO",IF($C$1="预估功能点",'模板使用说明&amp;基础参数'!$E$18,'模板使用说明&amp;基础参数'!$E$25),IF(I6609="EQ",IF($C$1="预估功能点",'模板使用说明&amp;基础参数'!$E$19,'模板使用说明&amp;基础参数'!$E$26),"")))))</f>
        <v/>
      </c>
      <c r="K6609" s="80"/>
      <c r="L6609" s="80"/>
      <c r="M6609" s="81" t="str">
        <f>IF(J6609="","",IF(K6609="高",IF(L6609="删除",J6609*'模板使用说明&amp;基础参数'!$E$5*'模板使用说明&amp;基础参数'!$E$12,IF(L6609="修改",J6609*'模板使用说明&amp;基础参数'!$E$5*'模板使用说明&amp;基础参数'!$E$11,J6609*'模板使用说明&amp;基础参数'!$E$5*'模板使用说明&amp;基础参数'!$E$10)),IF(K6609="中",IF(L6609="删除",J6609*'模板使用说明&amp;基础参数'!$E$6*'模板使用说明&amp;基础参数'!$E$12,IF(L6609="修改",J6609*'模板使用说明&amp;基础参数'!$E$6*'模板使用说明&amp;基础参数'!$E$11,J6609*'模板使用说明&amp;基础参数'!$E$6*'模板使用说明&amp;基础参数'!$E$10)),IF(L6609="删除",J6609*'模板使用说明&amp;基础参数'!$E$7*'模板使用说明&amp;基础参数'!$E$12,IF(L6609="修改",J6609*'模板使用说明&amp;基础参数'!$E$7*'模板使用说明&amp;基础参数'!$E$11,J6609*'模板使用说明&amp;基础参数'!$E$7*'模板使用说明&amp;基础参数'!$E$10)))))</f>
        <v/>
      </c>
      <c r="N6609" s="82"/>
    </row>
    <row r="6610" spans="1:14">
      <c r="A6610" s="76">
        <f t="shared" si="114"/>
        <v>6605</v>
      </c>
      <c r="B6610" s="77"/>
      <c r="C6610" s="77"/>
      <c r="D6610" s="77"/>
      <c r="E6610" s="77"/>
      <c r="F6610" s="77"/>
      <c r="G6610" s="77"/>
      <c r="H6610" s="78"/>
      <c r="I6610" s="76"/>
      <c r="J6610" s="8" t="str">
        <f>IF(I6610="ILF",IF($C$1="预估功能点",'模板使用说明&amp;基础参数'!$E$15,'模板使用说明&amp;基础参数'!$E$22),IF(I6610="EIF",IF($C$1="预估功能点",'模板使用说明&amp;基础参数'!$E$16,'模板使用说明&amp;基础参数'!$E$23),IF(I6610="EI",IF($C$1="预估功能点",'模板使用说明&amp;基础参数'!$E$17,'模板使用说明&amp;基础参数'!$E$24),IF(I6610="EO",IF($C$1="预估功能点",'模板使用说明&amp;基础参数'!$E$18,'模板使用说明&amp;基础参数'!$E$25),IF(I6610="EQ",IF($C$1="预估功能点",'模板使用说明&amp;基础参数'!$E$19,'模板使用说明&amp;基础参数'!$E$26),"")))))</f>
        <v/>
      </c>
      <c r="K6610" s="80"/>
      <c r="L6610" s="80"/>
      <c r="M6610" s="81" t="str">
        <f>IF(J6610="","",IF(K6610="高",IF(L6610="删除",J6610*'模板使用说明&amp;基础参数'!$E$5*'模板使用说明&amp;基础参数'!$E$12,IF(L6610="修改",J6610*'模板使用说明&amp;基础参数'!$E$5*'模板使用说明&amp;基础参数'!$E$11,J6610*'模板使用说明&amp;基础参数'!$E$5*'模板使用说明&amp;基础参数'!$E$10)),IF(K6610="中",IF(L6610="删除",J6610*'模板使用说明&amp;基础参数'!$E$6*'模板使用说明&amp;基础参数'!$E$12,IF(L6610="修改",J6610*'模板使用说明&amp;基础参数'!$E$6*'模板使用说明&amp;基础参数'!$E$11,J6610*'模板使用说明&amp;基础参数'!$E$6*'模板使用说明&amp;基础参数'!$E$10)),IF(L6610="删除",J6610*'模板使用说明&amp;基础参数'!$E$7*'模板使用说明&amp;基础参数'!$E$12,IF(L6610="修改",J6610*'模板使用说明&amp;基础参数'!$E$7*'模板使用说明&amp;基础参数'!$E$11,J6610*'模板使用说明&amp;基础参数'!$E$7*'模板使用说明&amp;基础参数'!$E$10)))))</f>
        <v/>
      </c>
      <c r="N6610" s="82"/>
    </row>
    <row r="6611" spans="1:14">
      <c r="A6611" s="76">
        <f t="shared" si="114"/>
        <v>6606</v>
      </c>
      <c r="B6611" s="77"/>
      <c r="C6611" s="77"/>
      <c r="D6611" s="77"/>
      <c r="E6611" s="77"/>
      <c r="F6611" s="77"/>
      <c r="G6611" s="77"/>
      <c r="H6611" s="78"/>
      <c r="I6611" s="76"/>
      <c r="J6611" s="8" t="str">
        <f>IF(I6611="ILF",IF($C$1="预估功能点",'模板使用说明&amp;基础参数'!$E$15,'模板使用说明&amp;基础参数'!$E$22),IF(I6611="EIF",IF($C$1="预估功能点",'模板使用说明&amp;基础参数'!$E$16,'模板使用说明&amp;基础参数'!$E$23),IF(I6611="EI",IF($C$1="预估功能点",'模板使用说明&amp;基础参数'!$E$17,'模板使用说明&amp;基础参数'!$E$24),IF(I6611="EO",IF($C$1="预估功能点",'模板使用说明&amp;基础参数'!$E$18,'模板使用说明&amp;基础参数'!$E$25),IF(I6611="EQ",IF($C$1="预估功能点",'模板使用说明&amp;基础参数'!$E$19,'模板使用说明&amp;基础参数'!$E$26),"")))))</f>
        <v/>
      </c>
      <c r="K6611" s="80"/>
      <c r="L6611" s="80"/>
      <c r="M6611" s="81" t="str">
        <f>IF(J6611="","",IF(K6611="高",IF(L6611="删除",J6611*'模板使用说明&amp;基础参数'!$E$5*'模板使用说明&amp;基础参数'!$E$12,IF(L6611="修改",J6611*'模板使用说明&amp;基础参数'!$E$5*'模板使用说明&amp;基础参数'!$E$11,J6611*'模板使用说明&amp;基础参数'!$E$5*'模板使用说明&amp;基础参数'!$E$10)),IF(K6611="中",IF(L6611="删除",J6611*'模板使用说明&amp;基础参数'!$E$6*'模板使用说明&amp;基础参数'!$E$12,IF(L6611="修改",J6611*'模板使用说明&amp;基础参数'!$E$6*'模板使用说明&amp;基础参数'!$E$11,J6611*'模板使用说明&amp;基础参数'!$E$6*'模板使用说明&amp;基础参数'!$E$10)),IF(L6611="删除",J6611*'模板使用说明&amp;基础参数'!$E$7*'模板使用说明&amp;基础参数'!$E$12,IF(L6611="修改",J6611*'模板使用说明&amp;基础参数'!$E$7*'模板使用说明&amp;基础参数'!$E$11,J6611*'模板使用说明&amp;基础参数'!$E$7*'模板使用说明&amp;基础参数'!$E$10)))))</f>
        <v/>
      </c>
      <c r="N6611" s="82"/>
    </row>
    <row r="6612" spans="1:14">
      <c r="A6612" s="76">
        <f t="shared" si="114"/>
        <v>6607</v>
      </c>
      <c r="B6612" s="77"/>
      <c r="C6612" s="77"/>
      <c r="D6612" s="77"/>
      <c r="E6612" s="77"/>
      <c r="F6612" s="77"/>
      <c r="G6612" s="77"/>
      <c r="H6612" s="78"/>
      <c r="I6612" s="76"/>
      <c r="J6612" s="8" t="str">
        <f>IF(I6612="ILF",IF($C$1="预估功能点",'模板使用说明&amp;基础参数'!$E$15,'模板使用说明&amp;基础参数'!$E$22),IF(I6612="EIF",IF($C$1="预估功能点",'模板使用说明&amp;基础参数'!$E$16,'模板使用说明&amp;基础参数'!$E$23),IF(I6612="EI",IF($C$1="预估功能点",'模板使用说明&amp;基础参数'!$E$17,'模板使用说明&amp;基础参数'!$E$24),IF(I6612="EO",IF($C$1="预估功能点",'模板使用说明&amp;基础参数'!$E$18,'模板使用说明&amp;基础参数'!$E$25),IF(I6612="EQ",IF($C$1="预估功能点",'模板使用说明&amp;基础参数'!$E$19,'模板使用说明&amp;基础参数'!$E$26),"")))))</f>
        <v/>
      </c>
      <c r="K6612" s="80"/>
      <c r="L6612" s="80"/>
      <c r="M6612" s="81" t="str">
        <f>IF(J6612="","",IF(K6612="高",IF(L6612="删除",J6612*'模板使用说明&amp;基础参数'!$E$5*'模板使用说明&amp;基础参数'!$E$12,IF(L6612="修改",J6612*'模板使用说明&amp;基础参数'!$E$5*'模板使用说明&amp;基础参数'!$E$11,J6612*'模板使用说明&amp;基础参数'!$E$5*'模板使用说明&amp;基础参数'!$E$10)),IF(K6612="中",IF(L6612="删除",J6612*'模板使用说明&amp;基础参数'!$E$6*'模板使用说明&amp;基础参数'!$E$12,IF(L6612="修改",J6612*'模板使用说明&amp;基础参数'!$E$6*'模板使用说明&amp;基础参数'!$E$11,J6612*'模板使用说明&amp;基础参数'!$E$6*'模板使用说明&amp;基础参数'!$E$10)),IF(L6612="删除",J6612*'模板使用说明&amp;基础参数'!$E$7*'模板使用说明&amp;基础参数'!$E$12,IF(L6612="修改",J6612*'模板使用说明&amp;基础参数'!$E$7*'模板使用说明&amp;基础参数'!$E$11,J6612*'模板使用说明&amp;基础参数'!$E$7*'模板使用说明&amp;基础参数'!$E$10)))))</f>
        <v/>
      </c>
      <c r="N6612" s="82"/>
    </row>
    <row r="6613" spans="1:14">
      <c r="A6613" s="76">
        <f t="shared" si="114"/>
        <v>6608</v>
      </c>
      <c r="B6613" s="77"/>
      <c r="C6613" s="77"/>
      <c r="D6613" s="77"/>
      <c r="E6613" s="77"/>
      <c r="F6613" s="77"/>
      <c r="G6613" s="77"/>
      <c r="H6613" s="78"/>
      <c r="I6613" s="76"/>
      <c r="J6613" s="8" t="str">
        <f>IF(I6613="ILF",IF($C$1="预估功能点",'模板使用说明&amp;基础参数'!$E$15,'模板使用说明&amp;基础参数'!$E$22),IF(I6613="EIF",IF($C$1="预估功能点",'模板使用说明&amp;基础参数'!$E$16,'模板使用说明&amp;基础参数'!$E$23),IF(I6613="EI",IF($C$1="预估功能点",'模板使用说明&amp;基础参数'!$E$17,'模板使用说明&amp;基础参数'!$E$24),IF(I6613="EO",IF($C$1="预估功能点",'模板使用说明&amp;基础参数'!$E$18,'模板使用说明&amp;基础参数'!$E$25),IF(I6613="EQ",IF($C$1="预估功能点",'模板使用说明&amp;基础参数'!$E$19,'模板使用说明&amp;基础参数'!$E$26),"")))))</f>
        <v/>
      </c>
      <c r="K6613" s="80"/>
      <c r="L6613" s="80"/>
      <c r="M6613" s="81" t="str">
        <f>IF(J6613="","",IF(K6613="高",IF(L6613="删除",J6613*'模板使用说明&amp;基础参数'!$E$5*'模板使用说明&amp;基础参数'!$E$12,IF(L6613="修改",J6613*'模板使用说明&amp;基础参数'!$E$5*'模板使用说明&amp;基础参数'!$E$11,J6613*'模板使用说明&amp;基础参数'!$E$5*'模板使用说明&amp;基础参数'!$E$10)),IF(K6613="中",IF(L6613="删除",J6613*'模板使用说明&amp;基础参数'!$E$6*'模板使用说明&amp;基础参数'!$E$12,IF(L6613="修改",J6613*'模板使用说明&amp;基础参数'!$E$6*'模板使用说明&amp;基础参数'!$E$11,J6613*'模板使用说明&amp;基础参数'!$E$6*'模板使用说明&amp;基础参数'!$E$10)),IF(L6613="删除",J6613*'模板使用说明&amp;基础参数'!$E$7*'模板使用说明&amp;基础参数'!$E$12,IF(L6613="修改",J6613*'模板使用说明&amp;基础参数'!$E$7*'模板使用说明&amp;基础参数'!$E$11,J6613*'模板使用说明&amp;基础参数'!$E$7*'模板使用说明&amp;基础参数'!$E$10)))))</f>
        <v/>
      </c>
      <c r="N6613" s="82"/>
    </row>
    <row r="6614" spans="1:14">
      <c r="A6614" s="76">
        <f t="shared" si="114"/>
        <v>6609</v>
      </c>
      <c r="B6614" s="77"/>
      <c r="C6614" s="77"/>
      <c r="D6614" s="77"/>
      <c r="E6614" s="77"/>
      <c r="F6614" s="77"/>
      <c r="G6614" s="77"/>
      <c r="H6614" s="78"/>
      <c r="I6614" s="76"/>
      <c r="J6614" s="8" t="str">
        <f>IF(I6614="ILF",IF($C$1="预估功能点",'模板使用说明&amp;基础参数'!$E$15,'模板使用说明&amp;基础参数'!$E$22),IF(I6614="EIF",IF($C$1="预估功能点",'模板使用说明&amp;基础参数'!$E$16,'模板使用说明&amp;基础参数'!$E$23),IF(I6614="EI",IF($C$1="预估功能点",'模板使用说明&amp;基础参数'!$E$17,'模板使用说明&amp;基础参数'!$E$24),IF(I6614="EO",IF($C$1="预估功能点",'模板使用说明&amp;基础参数'!$E$18,'模板使用说明&amp;基础参数'!$E$25),IF(I6614="EQ",IF($C$1="预估功能点",'模板使用说明&amp;基础参数'!$E$19,'模板使用说明&amp;基础参数'!$E$26),"")))))</f>
        <v/>
      </c>
      <c r="K6614" s="80"/>
      <c r="L6614" s="80"/>
      <c r="M6614" s="81" t="str">
        <f>IF(J6614="","",IF(K6614="高",IF(L6614="删除",J6614*'模板使用说明&amp;基础参数'!$E$5*'模板使用说明&amp;基础参数'!$E$12,IF(L6614="修改",J6614*'模板使用说明&amp;基础参数'!$E$5*'模板使用说明&amp;基础参数'!$E$11,J6614*'模板使用说明&amp;基础参数'!$E$5*'模板使用说明&amp;基础参数'!$E$10)),IF(K6614="中",IF(L6614="删除",J6614*'模板使用说明&amp;基础参数'!$E$6*'模板使用说明&amp;基础参数'!$E$12,IF(L6614="修改",J6614*'模板使用说明&amp;基础参数'!$E$6*'模板使用说明&amp;基础参数'!$E$11,J6614*'模板使用说明&amp;基础参数'!$E$6*'模板使用说明&amp;基础参数'!$E$10)),IF(L6614="删除",J6614*'模板使用说明&amp;基础参数'!$E$7*'模板使用说明&amp;基础参数'!$E$12,IF(L6614="修改",J6614*'模板使用说明&amp;基础参数'!$E$7*'模板使用说明&amp;基础参数'!$E$11,J6614*'模板使用说明&amp;基础参数'!$E$7*'模板使用说明&amp;基础参数'!$E$10)))))</f>
        <v/>
      </c>
      <c r="N6614" s="82"/>
    </row>
    <row r="6615" spans="1:14">
      <c r="A6615" s="76">
        <f t="shared" si="114"/>
        <v>6610</v>
      </c>
      <c r="B6615" s="77"/>
      <c r="C6615" s="77"/>
      <c r="D6615" s="77"/>
      <c r="E6615" s="77"/>
      <c r="F6615" s="77"/>
      <c r="G6615" s="77"/>
      <c r="H6615" s="78"/>
      <c r="I6615" s="76"/>
      <c r="J6615" s="8" t="str">
        <f>IF(I6615="ILF",IF($C$1="预估功能点",'模板使用说明&amp;基础参数'!$E$15,'模板使用说明&amp;基础参数'!$E$22),IF(I6615="EIF",IF($C$1="预估功能点",'模板使用说明&amp;基础参数'!$E$16,'模板使用说明&amp;基础参数'!$E$23),IF(I6615="EI",IF($C$1="预估功能点",'模板使用说明&amp;基础参数'!$E$17,'模板使用说明&amp;基础参数'!$E$24),IF(I6615="EO",IF($C$1="预估功能点",'模板使用说明&amp;基础参数'!$E$18,'模板使用说明&amp;基础参数'!$E$25),IF(I6615="EQ",IF($C$1="预估功能点",'模板使用说明&amp;基础参数'!$E$19,'模板使用说明&amp;基础参数'!$E$26),"")))))</f>
        <v/>
      </c>
      <c r="K6615" s="80"/>
      <c r="L6615" s="80"/>
      <c r="M6615" s="81" t="str">
        <f>IF(J6615="","",IF(K6615="高",IF(L6615="删除",J6615*'模板使用说明&amp;基础参数'!$E$5*'模板使用说明&amp;基础参数'!$E$12,IF(L6615="修改",J6615*'模板使用说明&amp;基础参数'!$E$5*'模板使用说明&amp;基础参数'!$E$11,J6615*'模板使用说明&amp;基础参数'!$E$5*'模板使用说明&amp;基础参数'!$E$10)),IF(K6615="中",IF(L6615="删除",J6615*'模板使用说明&amp;基础参数'!$E$6*'模板使用说明&amp;基础参数'!$E$12,IF(L6615="修改",J6615*'模板使用说明&amp;基础参数'!$E$6*'模板使用说明&amp;基础参数'!$E$11,J6615*'模板使用说明&amp;基础参数'!$E$6*'模板使用说明&amp;基础参数'!$E$10)),IF(L6615="删除",J6615*'模板使用说明&amp;基础参数'!$E$7*'模板使用说明&amp;基础参数'!$E$12,IF(L6615="修改",J6615*'模板使用说明&amp;基础参数'!$E$7*'模板使用说明&amp;基础参数'!$E$11,J6615*'模板使用说明&amp;基础参数'!$E$7*'模板使用说明&amp;基础参数'!$E$10)))))</f>
        <v/>
      </c>
      <c r="N6615" s="82"/>
    </row>
    <row r="6616" spans="1:14">
      <c r="A6616" s="76">
        <f t="shared" si="114"/>
        <v>6611</v>
      </c>
      <c r="B6616" s="77"/>
      <c r="C6616" s="77"/>
      <c r="D6616" s="77"/>
      <c r="E6616" s="77"/>
      <c r="F6616" s="77"/>
      <c r="G6616" s="77"/>
      <c r="H6616" s="78"/>
      <c r="I6616" s="76"/>
      <c r="J6616" s="8" t="str">
        <f>IF(I6616="ILF",IF($C$1="预估功能点",'模板使用说明&amp;基础参数'!$E$15,'模板使用说明&amp;基础参数'!$E$22),IF(I6616="EIF",IF($C$1="预估功能点",'模板使用说明&amp;基础参数'!$E$16,'模板使用说明&amp;基础参数'!$E$23),IF(I6616="EI",IF($C$1="预估功能点",'模板使用说明&amp;基础参数'!$E$17,'模板使用说明&amp;基础参数'!$E$24),IF(I6616="EO",IF($C$1="预估功能点",'模板使用说明&amp;基础参数'!$E$18,'模板使用说明&amp;基础参数'!$E$25),IF(I6616="EQ",IF($C$1="预估功能点",'模板使用说明&amp;基础参数'!$E$19,'模板使用说明&amp;基础参数'!$E$26),"")))))</f>
        <v/>
      </c>
      <c r="K6616" s="80"/>
      <c r="L6616" s="80"/>
      <c r="M6616" s="81" t="str">
        <f>IF(J6616="","",IF(K6616="高",IF(L6616="删除",J6616*'模板使用说明&amp;基础参数'!$E$5*'模板使用说明&amp;基础参数'!$E$12,IF(L6616="修改",J6616*'模板使用说明&amp;基础参数'!$E$5*'模板使用说明&amp;基础参数'!$E$11,J6616*'模板使用说明&amp;基础参数'!$E$5*'模板使用说明&amp;基础参数'!$E$10)),IF(K6616="中",IF(L6616="删除",J6616*'模板使用说明&amp;基础参数'!$E$6*'模板使用说明&amp;基础参数'!$E$12,IF(L6616="修改",J6616*'模板使用说明&amp;基础参数'!$E$6*'模板使用说明&amp;基础参数'!$E$11,J6616*'模板使用说明&amp;基础参数'!$E$6*'模板使用说明&amp;基础参数'!$E$10)),IF(L6616="删除",J6616*'模板使用说明&amp;基础参数'!$E$7*'模板使用说明&amp;基础参数'!$E$12,IF(L6616="修改",J6616*'模板使用说明&amp;基础参数'!$E$7*'模板使用说明&amp;基础参数'!$E$11,J6616*'模板使用说明&amp;基础参数'!$E$7*'模板使用说明&amp;基础参数'!$E$10)))))</f>
        <v/>
      </c>
      <c r="N6616" s="82"/>
    </row>
    <row r="6617" spans="1:14">
      <c r="A6617" s="76">
        <f t="shared" si="114"/>
        <v>6612</v>
      </c>
      <c r="B6617" s="77"/>
      <c r="C6617" s="77"/>
      <c r="D6617" s="77"/>
      <c r="E6617" s="77"/>
      <c r="F6617" s="77"/>
      <c r="G6617" s="77"/>
      <c r="H6617" s="78"/>
      <c r="I6617" s="76"/>
      <c r="J6617" s="8" t="str">
        <f>IF(I6617="ILF",IF($C$1="预估功能点",'模板使用说明&amp;基础参数'!$E$15,'模板使用说明&amp;基础参数'!$E$22),IF(I6617="EIF",IF($C$1="预估功能点",'模板使用说明&amp;基础参数'!$E$16,'模板使用说明&amp;基础参数'!$E$23),IF(I6617="EI",IF($C$1="预估功能点",'模板使用说明&amp;基础参数'!$E$17,'模板使用说明&amp;基础参数'!$E$24),IF(I6617="EO",IF($C$1="预估功能点",'模板使用说明&amp;基础参数'!$E$18,'模板使用说明&amp;基础参数'!$E$25),IF(I6617="EQ",IF($C$1="预估功能点",'模板使用说明&amp;基础参数'!$E$19,'模板使用说明&amp;基础参数'!$E$26),"")))))</f>
        <v/>
      </c>
      <c r="K6617" s="80"/>
      <c r="L6617" s="80"/>
      <c r="M6617" s="81" t="str">
        <f>IF(J6617="","",IF(K6617="高",IF(L6617="删除",J6617*'模板使用说明&amp;基础参数'!$E$5*'模板使用说明&amp;基础参数'!$E$12,IF(L6617="修改",J6617*'模板使用说明&amp;基础参数'!$E$5*'模板使用说明&amp;基础参数'!$E$11,J6617*'模板使用说明&amp;基础参数'!$E$5*'模板使用说明&amp;基础参数'!$E$10)),IF(K6617="中",IF(L6617="删除",J6617*'模板使用说明&amp;基础参数'!$E$6*'模板使用说明&amp;基础参数'!$E$12,IF(L6617="修改",J6617*'模板使用说明&amp;基础参数'!$E$6*'模板使用说明&amp;基础参数'!$E$11,J6617*'模板使用说明&amp;基础参数'!$E$6*'模板使用说明&amp;基础参数'!$E$10)),IF(L6617="删除",J6617*'模板使用说明&amp;基础参数'!$E$7*'模板使用说明&amp;基础参数'!$E$12,IF(L6617="修改",J6617*'模板使用说明&amp;基础参数'!$E$7*'模板使用说明&amp;基础参数'!$E$11,J6617*'模板使用说明&amp;基础参数'!$E$7*'模板使用说明&amp;基础参数'!$E$10)))))</f>
        <v/>
      </c>
      <c r="N6617" s="82"/>
    </row>
    <row r="6618" spans="1:14">
      <c r="A6618" s="76">
        <f t="shared" si="114"/>
        <v>6613</v>
      </c>
      <c r="B6618" s="77"/>
      <c r="C6618" s="77"/>
      <c r="D6618" s="77"/>
      <c r="E6618" s="77"/>
      <c r="F6618" s="77"/>
      <c r="G6618" s="77"/>
      <c r="H6618" s="78"/>
      <c r="I6618" s="76"/>
      <c r="J6618" s="8" t="str">
        <f>IF(I6618="ILF",IF($C$1="预估功能点",'模板使用说明&amp;基础参数'!$E$15,'模板使用说明&amp;基础参数'!$E$22),IF(I6618="EIF",IF($C$1="预估功能点",'模板使用说明&amp;基础参数'!$E$16,'模板使用说明&amp;基础参数'!$E$23),IF(I6618="EI",IF($C$1="预估功能点",'模板使用说明&amp;基础参数'!$E$17,'模板使用说明&amp;基础参数'!$E$24),IF(I6618="EO",IF($C$1="预估功能点",'模板使用说明&amp;基础参数'!$E$18,'模板使用说明&amp;基础参数'!$E$25),IF(I6618="EQ",IF($C$1="预估功能点",'模板使用说明&amp;基础参数'!$E$19,'模板使用说明&amp;基础参数'!$E$26),"")))))</f>
        <v/>
      </c>
      <c r="K6618" s="80"/>
      <c r="L6618" s="80"/>
      <c r="M6618" s="81" t="str">
        <f>IF(J6618="","",IF(K6618="高",IF(L6618="删除",J6618*'模板使用说明&amp;基础参数'!$E$5*'模板使用说明&amp;基础参数'!$E$12,IF(L6618="修改",J6618*'模板使用说明&amp;基础参数'!$E$5*'模板使用说明&amp;基础参数'!$E$11,J6618*'模板使用说明&amp;基础参数'!$E$5*'模板使用说明&amp;基础参数'!$E$10)),IF(K6618="中",IF(L6618="删除",J6618*'模板使用说明&amp;基础参数'!$E$6*'模板使用说明&amp;基础参数'!$E$12,IF(L6618="修改",J6618*'模板使用说明&amp;基础参数'!$E$6*'模板使用说明&amp;基础参数'!$E$11,J6618*'模板使用说明&amp;基础参数'!$E$6*'模板使用说明&amp;基础参数'!$E$10)),IF(L6618="删除",J6618*'模板使用说明&amp;基础参数'!$E$7*'模板使用说明&amp;基础参数'!$E$12,IF(L6618="修改",J6618*'模板使用说明&amp;基础参数'!$E$7*'模板使用说明&amp;基础参数'!$E$11,J6618*'模板使用说明&amp;基础参数'!$E$7*'模板使用说明&amp;基础参数'!$E$10)))))</f>
        <v/>
      </c>
      <c r="N6618" s="82"/>
    </row>
    <row r="6619" spans="1:14">
      <c r="A6619" s="76">
        <f t="shared" si="114"/>
        <v>6614</v>
      </c>
      <c r="B6619" s="77"/>
      <c r="C6619" s="77"/>
      <c r="D6619" s="77"/>
      <c r="E6619" s="77"/>
      <c r="F6619" s="77"/>
      <c r="G6619" s="77"/>
      <c r="H6619" s="78"/>
      <c r="I6619" s="76"/>
      <c r="J6619" s="8" t="str">
        <f>IF(I6619="ILF",IF($C$1="预估功能点",'模板使用说明&amp;基础参数'!$E$15,'模板使用说明&amp;基础参数'!$E$22),IF(I6619="EIF",IF($C$1="预估功能点",'模板使用说明&amp;基础参数'!$E$16,'模板使用说明&amp;基础参数'!$E$23),IF(I6619="EI",IF($C$1="预估功能点",'模板使用说明&amp;基础参数'!$E$17,'模板使用说明&amp;基础参数'!$E$24),IF(I6619="EO",IF($C$1="预估功能点",'模板使用说明&amp;基础参数'!$E$18,'模板使用说明&amp;基础参数'!$E$25),IF(I6619="EQ",IF($C$1="预估功能点",'模板使用说明&amp;基础参数'!$E$19,'模板使用说明&amp;基础参数'!$E$26),"")))))</f>
        <v/>
      </c>
      <c r="K6619" s="80"/>
      <c r="L6619" s="80"/>
      <c r="M6619" s="81" t="str">
        <f>IF(J6619="","",IF(K6619="高",IF(L6619="删除",J6619*'模板使用说明&amp;基础参数'!$E$5*'模板使用说明&amp;基础参数'!$E$12,IF(L6619="修改",J6619*'模板使用说明&amp;基础参数'!$E$5*'模板使用说明&amp;基础参数'!$E$11,J6619*'模板使用说明&amp;基础参数'!$E$5*'模板使用说明&amp;基础参数'!$E$10)),IF(K6619="中",IF(L6619="删除",J6619*'模板使用说明&amp;基础参数'!$E$6*'模板使用说明&amp;基础参数'!$E$12,IF(L6619="修改",J6619*'模板使用说明&amp;基础参数'!$E$6*'模板使用说明&amp;基础参数'!$E$11,J6619*'模板使用说明&amp;基础参数'!$E$6*'模板使用说明&amp;基础参数'!$E$10)),IF(L6619="删除",J6619*'模板使用说明&amp;基础参数'!$E$7*'模板使用说明&amp;基础参数'!$E$12,IF(L6619="修改",J6619*'模板使用说明&amp;基础参数'!$E$7*'模板使用说明&amp;基础参数'!$E$11,J6619*'模板使用说明&amp;基础参数'!$E$7*'模板使用说明&amp;基础参数'!$E$10)))))</f>
        <v/>
      </c>
      <c r="N6619" s="82"/>
    </row>
    <row r="6620" spans="1:14">
      <c r="A6620" s="76">
        <f t="shared" si="114"/>
        <v>6615</v>
      </c>
      <c r="B6620" s="77"/>
      <c r="C6620" s="77"/>
      <c r="D6620" s="77"/>
      <c r="E6620" s="77"/>
      <c r="F6620" s="77"/>
      <c r="G6620" s="77"/>
      <c r="H6620" s="78"/>
      <c r="I6620" s="76"/>
      <c r="J6620" s="8" t="str">
        <f>IF(I6620="ILF",IF($C$1="预估功能点",'模板使用说明&amp;基础参数'!$E$15,'模板使用说明&amp;基础参数'!$E$22),IF(I6620="EIF",IF($C$1="预估功能点",'模板使用说明&amp;基础参数'!$E$16,'模板使用说明&amp;基础参数'!$E$23),IF(I6620="EI",IF($C$1="预估功能点",'模板使用说明&amp;基础参数'!$E$17,'模板使用说明&amp;基础参数'!$E$24),IF(I6620="EO",IF($C$1="预估功能点",'模板使用说明&amp;基础参数'!$E$18,'模板使用说明&amp;基础参数'!$E$25),IF(I6620="EQ",IF($C$1="预估功能点",'模板使用说明&amp;基础参数'!$E$19,'模板使用说明&amp;基础参数'!$E$26),"")))))</f>
        <v/>
      </c>
      <c r="K6620" s="80"/>
      <c r="L6620" s="80"/>
      <c r="M6620" s="81" t="str">
        <f>IF(J6620="","",IF(K6620="高",IF(L6620="删除",J6620*'模板使用说明&amp;基础参数'!$E$5*'模板使用说明&amp;基础参数'!$E$12,IF(L6620="修改",J6620*'模板使用说明&amp;基础参数'!$E$5*'模板使用说明&amp;基础参数'!$E$11,J6620*'模板使用说明&amp;基础参数'!$E$5*'模板使用说明&amp;基础参数'!$E$10)),IF(K6620="中",IF(L6620="删除",J6620*'模板使用说明&amp;基础参数'!$E$6*'模板使用说明&amp;基础参数'!$E$12,IF(L6620="修改",J6620*'模板使用说明&amp;基础参数'!$E$6*'模板使用说明&amp;基础参数'!$E$11,J6620*'模板使用说明&amp;基础参数'!$E$6*'模板使用说明&amp;基础参数'!$E$10)),IF(L6620="删除",J6620*'模板使用说明&amp;基础参数'!$E$7*'模板使用说明&amp;基础参数'!$E$12,IF(L6620="修改",J6620*'模板使用说明&amp;基础参数'!$E$7*'模板使用说明&amp;基础参数'!$E$11,J6620*'模板使用说明&amp;基础参数'!$E$7*'模板使用说明&amp;基础参数'!$E$10)))))</f>
        <v/>
      </c>
      <c r="N6620" s="82"/>
    </row>
    <row r="6621" spans="1:14">
      <c r="A6621" s="76">
        <f t="shared" si="114"/>
        <v>6616</v>
      </c>
      <c r="B6621" s="77"/>
      <c r="C6621" s="77"/>
      <c r="D6621" s="77"/>
      <c r="E6621" s="77"/>
      <c r="F6621" s="77"/>
      <c r="G6621" s="77"/>
      <c r="H6621" s="78"/>
      <c r="I6621" s="76"/>
      <c r="J6621" s="8" t="str">
        <f>IF(I6621="ILF",IF($C$1="预估功能点",'模板使用说明&amp;基础参数'!$E$15,'模板使用说明&amp;基础参数'!$E$22),IF(I6621="EIF",IF($C$1="预估功能点",'模板使用说明&amp;基础参数'!$E$16,'模板使用说明&amp;基础参数'!$E$23),IF(I6621="EI",IF($C$1="预估功能点",'模板使用说明&amp;基础参数'!$E$17,'模板使用说明&amp;基础参数'!$E$24),IF(I6621="EO",IF($C$1="预估功能点",'模板使用说明&amp;基础参数'!$E$18,'模板使用说明&amp;基础参数'!$E$25),IF(I6621="EQ",IF($C$1="预估功能点",'模板使用说明&amp;基础参数'!$E$19,'模板使用说明&amp;基础参数'!$E$26),"")))))</f>
        <v/>
      </c>
      <c r="K6621" s="80"/>
      <c r="L6621" s="80"/>
      <c r="M6621" s="81" t="str">
        <f>IF(J6621="","",IF(K6621="高",IF(L6621="删除",J6621*'模板使用说明&amp;基础参数'!$E$5*'模板使用说明&amp;基础参数'!$E$12,IF(L6621="修改",J6621*'模板使用说明&amp;基础参数'!$E$5*'模板使用说明&amp;基础参数'!$E$11,J6621*'模板使用说明&amp;基础参数'!$E$5*'模板使用说明&amp;基础参数'!$E$10)),IF(K6621="中",IF(L6621="删除",J6621*'模板使用说明&amp;基础参数'!$E$6*'模板使用说明&amp;基础参数'!$E$12,IF(L6621="修改",J6621*'模板使用说明&amp;基础参数'!$E$6*'模板使用说明&amp;基础参数'!$E$11,J6621*'模板使用说明&amp;基础参数'!$E$6*'模板使用说明&amp;基础参数'!$E$10)),IF(L6621="删除",J6621*'模板使用说明&amp;基础参数'!$E$7*'模板使用说明&amp;基础参数'!$E$12,IF(L6621="修改",J6621*'模板使用说明&amp;基础参数'!$E$7*'模板使用说明&amp;基础参数'!$E$11,J6621*'模板使用说明&amp;基础参数'!$E$7*'模板使用说明&amp;基础参数'!$E$10)))))</f>
        <v/>
      </c>
      <c r="N6621" s="82"/>
    </row>
    <row r="6622" spans="1:14">
      <c r="A6622" s="76">
        <f t="shared" si="114"/>
        <v>6617</v>
      </c>
      <c r="B6622" s="77"/>
      <c r="C6622" s="77"/>
      <c r="D6622" s="77"/>
      <c r="E6622" s="77"/>
      <c r="F6622" s="77"/>
      <c r="G6622" s="77"/>
      <c r="H6622" s="78"/>
      <c r="I6622" s="76"/>
      <c r="J6622" s="8" t="str">
        <f>IF(I6622="ILF",IF($C$1="预估功能点",'模板使用说明&amp;基础参数'!$E$15,'模板使用说明&amp;基础参数'!$E$22),IF(I6622="EIF",IF($C$1="预估功能点",'模板使用说明&amp;基础参数'!$E$16,'模板使用说明&amp;基础参数'!$E$23),IF(I6622="EI",IF($C$1="预估功能点",'模板使用说明&amp;基础参数'!$E$17,'模板使用说明&amp;基础参数'!$E$24),IF(I6622="EO",IF($C$1="预估功能点",'模板使用说明&amp;基础参数'!$E$18,'模板使用说明&amp;基础参数'!$E$25),IF(I6622="EQ",IF($C$1="预估功能点",'模板使用说明&amp;基础参数'!$E$19,'模板使用说明&amp;基础参数'!$E$26),"")))))</f>
        <v/>
      </c>
      <c r="K6622" s="80"/>
      <c r="L6622" s="80"/>
      <c r="M6622" s="81" t="str">
        <f>IF(J6622="","",IF(K6622="高",IF(L6622="删除",J6622*'模板使用说明&amp;基础参数'!$E$5*'模板使用说明&amp;基础参数'!$E$12,IF(L6622="修改",J6622*'模板使用说明&amp;基础参数'!$E$5*'模板使用说明&amp;基础参数'!$E$11,J6622*'模板使用说明&amp;基础参数'!$E$5*'模板使用说明&amp;基础参数'!$E$10)),IF(K6622="中",IF(L6622="删除",J6622*'模板使用说明&amp;基础参数'!$E$6*'模板使用说明&amp;基础参数'!$E$12,IF(L6622="修改",J6622*'模板使用说明&amp;基础参数'!$E$6*'模板使用说明&amp;基础参数'!$E$11,J6622*'模板使用说明&amp;基础参数'!$E$6*'模板使用说明&amp;基础参数'!$E$10)),IF(L6622="删除",J6622*'模板使用说明&amp;基础参数'!$E$7*'模板使用说明&amp;基础参数'!$E$12,IF(L6622="修改",J6622*'模板使用说明&amp;基础参数'!$E$7*'模板使用说明&amp;基础参数'!$E$11,J6622*'模板使用说明&amp;基础参数'!$E$7*'模板使用说明&amp;基础参数'!$E$10)))))</f>
        <v/>
      </c>
      <c r="N6622" s="82"/>
    </row>
    <row r="6623" spans="1:14">
      <c r="A6623" s="76">
        <f t="shared" si="114"/>
        <v>6618</v>
      </c>
      <c r="B6623" s="77"/>
      <c r="C6623" s="77"/>
      <c r="D6623" s="77"/>
      <c r="E6623" s="77"/>
      <c r="F6623" s="78"/>
      <c r="G6623" s="78"/>
      <c r="H6623" s="77"/>
      <c r="I6623" s="76"/>
      <c r="J6623" s="8" t="str">
        <f>IF(I6623="ILF",IF($C$1="预估功能点",'模板使用说明&amp;基础参数'!$E$15,'模板使用说明&amp;基础参数'!$E$22),IF(I6623="EIF",IF($C$1="预估功能点",'模板使用说明&amp;基础参数'!$E$16,'模板使用说明&amp;基础参数'!$E$23),IF(I6623="EI",IF($C$1="预估功能点",'模板使用说明&amp;基础参数'!$E$17,'模板使用说明&amp;基础参数'!$E$24),IF(I6623="EO",IF($C$1="预估功能点",'模板使用说明&amp;基础参数'!$E$18,'模板使用说明&amp;基础参数'!$E$25),IF(I6623="EQ",IF($C$1="预估功能点",'模板使用说明&amp;基础参数'!$E$19,'模板使用说明&amp;基础参数'!$E$26),"")))))</f>
        <v/>
      </c>
      <c r="K6623" s="80"/>
      <c r="L6623" s="80"/>
      <c r="M6623" s="81" t="str">
        <f>IF(J6623="","",IF(K6623="高",IF(L6623="删除",J6623*'模板使用说明&amp;基础参数'!$E$5*'模板使用说明&amp;基础参数'!$E$12,IF(L6623="修改",J6623*'模板使用说明&amp;基础参数'!$E$5*'模板使用说明&amp;基础参数'!$E$11,J6623*'模板使用说明&amp;基础参数'!$E$5*'模板使用说明&amp;基础参数'!$E$10)),IF(K6623="中",IF(L6623="删除",J6623*'模板使用说明&amp;基础参数'!$E$6*'模板使用说明&amp;基础参数'!$E$12,IF(L6623="修改",J6623*'模板使用说明&amp;基础参数'!$E$6*'模板使用说明&amp;基础参数'!$E$11,J6623*'模板使用说明&amp;基础参数'!$E$6*'模板使用说明&amp;基础参数'!$E$10)),IF(L6623="删除",J6623*'模板使用说明&amp;基础参数'!$E$7*'模板使用说明&amp;基础参数'!$E$12,IF(L6623="修改",J6623*'模板使用说明&amp;基础参数'!$E$7*'模板使用说明&amp;基础参数'!$E$11,J6623*'模板使用说明&amp;基础参数'!$E$7*'模板使用说明&amp;基础参数'!$E$10)))))</f>
        <v/>
      </c>
      <c r="N6623" s="82"/>
    </row>
    <row r="6624" spans="1:14">
      <c r="A6624" s="76">
        <f t="shared" si="114"/>
        <v>6619</v>
      </c>
      <c r="B6624" s="77"/>
      <c r="C6624" s="77"/>
      <c r="D6624" s="77"/>
      <c r="E6624" s="77"/>
      <c r="F6624" s="78"/>
      <c r="G6624" s="78"/>
      <c r="H6624" s="77"/>
      <c r="I6624" s="76"/>
      <c r="J6624" s="8" t="str">
        <f>IF(I6624="ILF",IF($C$1="预估功能点",'模板使用说明&amp;基础参数'!$E$15,'模板使用说明&amp;基础参数'!$E$22),IF(I6624="EIF",IF($C$1="预估功能点",'模板使用说明&amp;基础参数'!$E$16,'模板使用说明&amp;基础参数'!$E$23),IF(I6624="EI",IF($C$1="预估功能点",'模板使用说明&amp;基础参数'!$E$17,'模板使用说明&amp;基础参数'!$E$24),IF(I6624="EO",IF($C$1="预估功能点",'模板使用说明&amp;基础参数'!$E$18,'模板使用说明&amp;基础参数'!$E$25),IF(I6624="EQ",IF($C$1="预估功能点",'模板使用说明&amp;基础参数'!$E$19,'模板使用说明&amp;基础参数'!$E$26),"")))))</f>
        <v/>
      </c>
      <c r="K6624" s="80"/>
      <c r="L6624" s="80"/>
      <c r="M6624" s="81" t="str">
        <f>IF(J6624="","",IF(K6624="高",IF(L6624="删除",J6624*'模板使用说明&amp;基础参数'!$E$5*'模板使用说明&amp;基础参数'!$E$12,IF(L6624="修改",J6624*'模板使用说明&amp;基础参数'!$E$5*'模板使用说明&amp;基础参数'!$E$11,J6624*'模板使用说明&amp;基础参数'!$E$5*'模板使用说明&amp;基础参数'!$E$10)),IF(K6624="中",IF(L6624="删除",J6624*'模板使用说明&amp;基础参数'!$E$6*'模板使用说明&amp;基础参数'!$E$12,IF(L6624="修改",J6624*'模板使用说明&amp;基础参数'!$E$6*'模板使用说明&amp;基础参数'!$E$11,J6624*'模板使用说明&amp;基础参数'!$E$6*'模板使用说明&amp;基础参数'!$E$10)),IF(L6624="删除",J6624*'模板使用说明&amp;基础参数'!$E$7*'模板使用说明&amp;基础参数'!$E$12,IF(L6624="修改",J6624*'模板使用说明&amp;基础参数'!$E$7*'模板使用说明&amp;基础参数'!$E$11,J6624*'模板使用说明&amp;基础参数'!$E$7*'模板使用说明&amp;基础参数'!$E$10)))))</f>
        <v/>
      </c>
      <c r="N6624" s="82"/>
    </row>
    <row r="6625" spans="1:14">
      <c r="A6625" s="76">
        <f t="shared" si="114"/>
        <v>6620</v>
      </c>
      <c r="B6625" s="77"/>
      <c r="C6625" s="77"/>
      <c r="D6625" s="77"/>
      <c r="E6625" s="77"/>
      <c r="F6625" s="78"/>
      <c r="G6625" s="78"/>
      <c r="H6625" s="77"/>
      <c r="I6625" s="76"/>
      <c r="J6625" s="8" t="str">
        <f>IF(I6625="ILF",IF($C$1="预估功能点",'模板使用说明&amp;基础参数'!$E$15,'模板使用说明&amp;基础参数'!$E$22),IF(I6625="EIF",IF($C$1="预估功能点",'模板使用说明&amp;基础参数'!$E$16,'模板使用说明&amp;基础参数'!$E$23),IF(I6625="EI",IF($C$1="预估功能点",'模板使用说明&amp;基础参数'!$E$17,'模板使用说明&amp;基础参数'!$E$24),IF(I6625="EO",IF($C$1="预估功能点",'模板使用说明&amp;基础参数'!$E$18,'模板使用说明&amp;基础参数'!$E$25),IF(I6625="EQ",IF($C$1="预估功能点",'模板使用说明&amp;基础参数'!$E$19,'模板使用说明&amp;基础参数'!$E$26),"")))))</f>
        <v/>
      </c>
      <c r="K6625" s="80"/>
      <c r="L6625" s="80"/>
      <c r="M6625" s="81" t="str">
        <f>IF(J6625="","",IF(K6625="高",IF(L6625="删除",J6625*'模板使用说明&amp;基础参数'!$E$5*'模板使用说明&amp;基础参数'!$E$12,IF(L6625="修改",J6625*'模板使用说明&amp;基础参数'!$E$5*'模板使用说明&amp;基础参数'!$E$11,J6625*'模板使用说明&amp;基础参数'!$E$5*'模板使用说明&amp;基础参数'!$E$10)),IF(K6625="中",IF(L6625="删除",J6625*'模板使用说明&amp;基础参数'!$E$6*'模板使用说明&amp;基础参数'!$E$12,IF(L6625="修改",J6625*'模板使用说明&amp;基础参数'!$E$6*'模板使用说明&amp;基础参数'!$E$11,J6625*'模板使用说明&amp;基础参数'!$E$6*'模板使用说明&amp;基础参数'!$E$10)),IF(L6625="删除",J6625*'模板使用说明&amp;基础参数'!$E$7*'模板使用说明&amp;基础参数'!$E$12,IF(L6625="修改",J6625*'模板使用说明&amp;基础参数'!$E$7*'模板使用说明&amp;基础参数'!$E$11,J6625*'模板使用说明&amp;基础参数'!$E$7*'模板使用说明&amp;基础参数'!$E$10)))))</f>
        <v/>
      </c>
      <c r="N6625" s="82"/>
    </row>
    <row r="6626" spans="1:14">
      <c r="A6626" s="76">
        <f t="shared" si="114"/>
        <v>6621</v>
      </c>
      <c r="B6626" s="77"/>
      <c r="C6626" s="77"/>
      <c r="D6626" s="77"/>
      <c r="E6626" s="77"/>
      <c r="F6626" s="78"/>
      <c r="G6626" s="78"/>
      <c r="H6626" s="77"/>
      <c r="I6626" s="76"/>
      <c r="J6626" s="8" t="str">
        <f>IF(I6626="ILF",IF($C$1="预估功能点",'模板使用说明&amp;基础参数'!$E$15,'模板使用说明&amp;基础参数'!$E$22),IF(I6626="EIF",IF($C$1="预估功能点",'模板使用说明&amp;基础参数'!$E$16,'模板使用说明&amp;基础参数'!$E$23),IF(I6626="EI",IF($C$1="预估功能点",'模板使用说明&amp;基础参数'!$E$17,'模板使用说明&amp;基础参数'!$E$24),IF(I6626="EO",IF($C$1="预估功能点",'模板使用说明&amp;基础参数'!$E$18,'模板使用说明&amp;基础参数'!$E$25),IF(I6626="EQ",IF($C$1="预估功能点",'模板使用说明&amp;基础参数'!$E$19,'模板使用说明&amp;基础参数'!$E$26),"")))))</f>
        <v/>
      </c>
      <c r="K6626" s="80"/>
      <c r="L6626" s="80"/>
      <c r="M6626" s="81" t="str">
        <f>IF(J6626="","",IF(K6626="高",IF(L6626="删除",J6626*'模板使用说明&amp;基础参数'!$E$5*'模板使用说明&amp;基础参数'!$E$12,IF(L6626="修改",J6626*'模板使用说明&amp;基础参数'!$E$5*'模板使用说明&amp;基础参数'!$E$11,J6626*'模板使用说明&amp;基础参数'!$E$5*'模板使用说明&amp;基础参数'!$E$10)),IF(K6626="中",IF(L6626="删除",J6626*'模板使用说明&amp;基础参数'!$E$6*'模板使用说明&amp;基础参数'!$E$12,IF(L6626="修改",J6626*'模板使用说明&amp;基础参数'!$E$6*'模板使用说明&amp;基础参数'!$E$11,J6626*'模板使用说明&amp;基础参数'!$E$6*'模板使用说明&amp;基础参数'!$E$10)),IF(L6626="删除",J6626*'模板使用说明&amp;基础参数'!$E$7*'模板使用说明&amp;基础参数'!$E$12,IF(L6626="修改",J6626*'模板使用说明&amp;基础参数'!$E$7*'模板使用说明&amp;基础参数'!$E$11,J6626*'模板使用说明&amp;基础参数'!$E$7*'模板使用说明&amp;基础参数'!$E$10)))))</f>
        <v/>
      </c>
      <c r="N6626" s="82"/>
    </row>
    <row r="6627" spans="1:14">
      <c r="A6627" s="76">
        <f t="shared" si="114"/>
        <v>6622</v>
      </c>
      <c r="B6627" s="77"/>
      <c r="C6627" s="77"/>
      <c r="D6627" s="77"/>
      <c r="E6627" s="77"/>
      <c r="F6627" s="78"/>
      <c r="G6627" s="78"/>
      <c r="H6627" s="77"/>
      <c r="I6627" s="76"/>
      <c r="J6627" s="8" t="str">
        <f>IF(I6627="ILF",IF($C$1="预估功能点",'模板使用说明&amp;基础参数'!$E$15,'模板使用说明&amp;基础参数'!$E$22),IF(I6627="EIF",IF($C$1="预估功能点",'模板使用说明&amp;基础参数'!$E$16,'模板使用说明&amp;基础参数'!$E$23),IF(I6627="EI",IF($C$1="预估功能点",'模板使用说明&amp;基础参数'!$E$17,'模板使用说明&amp;基础参数'!$E$24),IF(I6627="EO",IF($C$1="预估功能点",'模板使用说明&amp;基础参数'!$E$18,'模板使用说明&amp;基础参数'!$E$25),IF(I6627="EQ",IF($C$1="预估功能点",'模板使用说明&amp;基础参数'!$E$19,'模板使用说明&amp;基础参数'!$E$26),"")))))</f>
        <v/>
      </c>
      <c r="K6627" s="80"/>
      <c r="L6627" s="80"/>
      <c r="M6627" s="81" t="str">
        <f>IF(J6627="","",IF(K6627="高",IF(L6627="删除",J6627*'模板使用说明&amp;基础参数'!$E$5*'模板使用说明&amp;基础参数'!$E$12,IF(L6627="修改",J6627*'模板使用说明&amp;基础参数'!$E$5*'模板使用说明&amp;基础参数'!$E$11,J6627*'模板使用说明&amp;基础参数'!$E$5*'模板使用说明&amp;基础参数'!$E$10)),IF(K6627="中",IF(L6627="删除",J6627*'模板使用说明&amp;基础参数'!$E$6*'模板使用说明&amp;基础参数'!$E$12,IF(L6627="修改",J6627*'模板使用说明&amp;基础参数'!$E$6*'模板使用说明&amp;基础参数'!$E$11,J6627*'模板使用说明&amp;基础参数'!$E$6*'模板使用说明&amp;基础参数'!$E$10)),IF(L6627="删除",J6627*'模板使用说明&amp;基础参数'!$E$7*'模板使用说明&amp;基础参数'!$E$12,IF(L6627="修改",J6627*'模板使用说明&amp;基础参数'!$E$7*'模板使用说明&amp;基础参数'!$E$11,J6627*'模板使用说明&amp;基础参数'!$E$7*'模板使用说明&amp;基础参数'!$E$10)))))</f>
        <v/>
      </c>
      <c r="N6627" s="82"/>
    </row>
    <row r="6628" spans="1:14">
      <c r="A6628" s="76">
        <f t="shared" si="114"/>
        <v>6623</v>
      </c>
      <c r="B6628" s="77"/>
      <c r="C6628" s="77"/>
      <c r="D6628" s="77"/>
      <c r="E6628" s="77"/>
      <c r="F6628" s="78"/>
      <c r="G6628" s="78"/>
      <c r="H6628" s="77"/>
      <c r="I6628" s="76"/>
      <c r="J6628" s="8" t="str">
        <f>IF(I6628="ILF",IF($C$1="预估功能点",'模板使用说明&amp;基础参数'!$E$15,'模板使用说明&amp;基础参数'!$E$22),IF(I6628="EIF",IF($C$1="预估功能点",'模板使用说明&amp;基础参数'!$E$16,'模板使用说明&amp;基础参数'!$E$23),IF(I6628="EI",IF($C$1="预估功能点",'模板使用说明&amp;基础参数'!$E$17,'模板使用说明&amp;基础参数'!$E$24),IF(I6628="EO",IF($C$1="预估功能点",'模板使用说明&amp;基础参数'!$E$18,'模板使用说明&amp;基础参数'!$E$25),IF(I6628="EQ",IF($C$1="预估功能点",'模板使用说明&amp;基础参数'!$E$19,'模板使用说明&amp;基础参数'!$E$26),"")))))</f>
        <v/>
      </c>
      <c r="K6628" s="80"/>
      <c r="L6628" s="80"/>
      <c r="M6628" s="81" t="str">
        <f>IF(J6628="","",IF(K6628="高",IF(L6628="删除",J6628*'模板使用说明&amp;基础参数'!$E$5*'模板使用说明&amp;基础参数'!$E$12,IF(L6628="修改",J6628*'模板使用说明&amp;基础参数'!$E$5*'模板使用说明&amp;基础参数'!$E$11,J6628*'模板使用说明&amp;基础参数'!$E$5*'模板使用说明&amp;基础参数'!$E$10)),IF(K6628="中",IF(L6628="删除",J6628*'模板使用说明&amp;基础参数'!$E$6*'模板使用说明&amp;基础参数'!$E$12,IF(L6628="修改",J6628*'模板使用说明&amp;基础参数'!$E$6*'模板使用说明&amp;基础参数'!$E$11,J6628*'模板使用说明&amp;基础参数'!$E$6*'模板使用说明&amp;基础参数'!$E$10)),IF(L6628="删除",J6628*'模板使用说明&amp;基础参数'!$E$7*'模板使用说明&amp;基础参数'!$E$12,IF(L6628="修改",J6628*'模板使用说明&amp;基础参数'!$E$7*'模板使用说明&amp;基础参数'!$E$11,J6628*'模板使用说明&amp;基础参数'!$E$7*'模板使用说明&amp;基础参数'!$E$10)))))</f>
        <v/>
      </c>
      <c r="N6628" s="82"/>
    </row>
    <row r="6629" spans="1:14">
      <c r="A6629" s="76">
        <f t="shared" si="114"/>
        <v>6624</v>
      </c>
      <c r="B6629" s="77"/>
      <c r="C6629" s="77"/>
      <c r="D6629" s="77"/>
      <c r="E6629" s="77"/>
      <c r="F6629" s="78"/>
      <c r="G6629" s="78"/>
      <c r="H6629" s="77"/>
      <c r="I6629" s="76"/>
      <c r="J6629" s="8" t="str">
        <f>IF(I6629="ILF",IF($C$1="预估功能点",'模板使用说明&amp;基础参数'!$E$15,'模板使用说明&amp;基础参数'!$E$22),IF(I6629="EIF",IF($C$1="预估功能点",'模板使用说明&amp;基础参数'!$E$16,'模板使用说明&amp;基础参数'!$E$23),IF(I6629="EI",IF($C$1="预估功能点",'模板使用说明&amp;基础参数'!$E$17,'模板使用说明&amp;基础参数'!$E$24),IF(I6629="EO",IF($C$1="预估功能点",'模板使用说明&amp;基础参数'!$E$18,'模板使用说明&amp;基础参数'!$E$25),IF(I6629="EQ",IF($C$1="预估功能点",'模板使用说明&amp;基础参数'!$E$19,'模板使用说明&amp;基础参数'!$E$26),"")))))</f>
        <v/>
      </c>
      <c r="K6629" s="80"/>
      <c r="L6629" s="80"/>
      <c r="M6629" s="81" t="str">
        <f>IF(J6629="","",IF(K6629="高",IF(L6629="删除",J6629*'模板使用说明&amp;基础参数'!$E$5*'模板使用说明&amp;基础参数'!$E$12,IF(L6629="修改",J6629*'模板使用说明&amp;基础参数'!$E$5*'模板使用说明&amp;基础参数'!$E$11,J6629*'模板使用说明&amp;基础参数'!$E$5*'模板使用说明&amp;基础参数'!$E$10)),IF(K6629="中",IF(L6629="删除",J6629*'模板使用说明&amp;基础参数'!$E$6*'模板使用说明&amp;基础参数'!$E$12,IF(L6629="修改",J6629*'模板使用说明&amp;基础参数'!$E$6*'模板使用说明&amp;基础参数'!$E$11,J6629*'模板使用说明&amp;基础参数'!$E$6*'模板使用说明&amp;基础参数'!$E$10)),IF(L6629="删除",J6629*'模板使用说明&amp;基础参数'!$E$7*'模板使用说明&amp;基础参数'!$E$12,IF(L6629="修改",J6629*'模板使用说明&amp;基础参数'!$E$7*'模板使用说明&amp;基础参数'!$E$11,J6629*'模板使用说明&amp;基础参数'!$E$7*'模板使用说明&amp;基础参数'!$E$10)))))</f>
        <v/>
      </c>
      <c r="N6629" s="82"/>
    </row>
    <row r="6630" spans="1:14">
      <c r="A6630" s="76">
        <f t="shared" si="114"/>
        <v>6625</v>
      </c>
      <c r="B6630" s="77"/>
      <c r="C6630" s="77"/>
      <c r="D6630" s="77"/>
      <c r="E6630" s="77"/>
      <c r="F6630" s="77"/>
      <c r="G6630" s="77"/>
      <c r="H6630" s="78"/>
      <c r="I6630" s="76"/>
      <c r="J6630" s="8" t="str">
        <f>IF(I6630="ILF",IF($C$1="预估功能点",'模板使用说明&amp;基础参数'!$E$15,'模板使用说明&amp;基础参数'!$E$22),IF(I6630="EIF",IF($C$1="预估功能点",'模板使用说明&amp;基础参数'!$E$16,'模板使用说明&amp;基础参数'!$E$23),IF(I6630="EI",IF($C$1="预估功能点",'模板使用说明&amp;基础参数'!$E$17,'模板使用说明&amp;基础参数'!$E$24),IF(I6630="EO",IF($C$1="预估功能点",'模板使用说明&amp;基础参数'!$E$18,'模板使用说明&amp;基础参数'!$E$25),IF(I6630="EQ",IF($C$1="预估功能点",'模板使用说明&amp;基础参数'!$E$19,'模板使用说明&amp;基础参数'!$E$26),"")))))</f>
        <v/>
      </c>
      <c r="K6630" s="80"/>
      <c r="L6630" s="80"/>
      <c r="M6630" s="81" t="str">
        <f>IF(J6630="","",IF(K6630="高",IF(L6630="删除",J6630*'模板使用说明&amp;基础参数'!$E$5*'模板使用说明&amp;基础参数'!$E$12,IF(L6630="修改",J6630*'模板使用说明&amp;基础参数'!$E$5*'模板使用说明&amp;基础参数'!$E$11,J6630*'模板使用说明&amp;基础参数'!$E$5*'模板使用说明&amp;基础参数'!$E$10)),IF(K6630="中",IF(L6630="删除",J6630*'模板使用说明&amp;基础参数'!$E$6*'模板使用说明&amp;基础参数'!$E$12,IF(L6630="修改",J6630*'模板使用说明&amp;基础参数'!$E$6*'模板使用说明&amp;基础参数'!$E$11,J6630*'模板使用说明&amp;基础参数'!$E$6*'模板使用说明&amp;基础参数'!$E$10)),IF(L6630="删除",J6630*'模板使用说明&amp;基础参数'!$E$7*'模板使用说明&amp;基础参数'!$E$12,IF(L6630="修改",J6630*'模板使用说明&amp;基础参数'!$E$7*'模板使用说明&amp;基础参数'!$E$11,J6630*'模板使用说明&amp;基础参数'!$E$7*'模板使用说明&amp;基础参数'!$E$10)))))</f>
        <v/>
      </c>
      <c r="N6630" s="82"/>
    </row>
    <row r="6631" spans="1:14">
      <c r="A6631" s="76">
        <f t="shared" si="114"/>
        <v>6626</v>
      </c>
      <c r="B6631" s="77"/>
      <c r="C6631" s="77"/>
      <c r="D6631" s="77"/>
      <c r="E6631" s="77"/>
      <c r="F6631" s="77"/>
      <c r="G6631" s="77"/>
      <c r="H6631" s="78"/>
      <c r="I6631" s="76"/>
      <c r="J6631" s="8" t="str">
        <f>IF(I6631="ILF",IF($C$1="预估功能点",'模板使用说明&amp;基础参数'!$E$15,'模板使用说明&amp;基础参数'!$E$22),IF(I6631="EIF",IF($C$1="预估功能点",'模板使用说明&amp;基础参数'!$E$16,'模板使用说明&amp;基础参数'!$E$23),IF(I6631="EI",IF($C$1="预估功能点",'模板使用说明&amp;基础参数'!$E$17,'模板使用说明&amp;基础参数'!$E$24),IF(I6631="EO",IF($C$1="预估功能点",'模板使用说明&amp;基础参数'!$E$18,'模板使用说明&amp;基础参数'!$E$25),IF(I6631="EQ",IF($C$1="预估功能点",'模板使用说明&amp;基础参数'!$E$19,'模板使用说明&amp;基础参数'!$E$26),"")))))</f>
        <v/>
      </c>
      <c r="K6631" s="80"/>
      <c r="L6631" s="80"/>
      <c r="M6631" s="81" t="str">
        <f>IF(J6631="","",IF(K6631="高",IF(L6631="删除",J6631*'模板使用说明&amp;基础参数'!$E$5*'模板使用说明&amp;基础参数'!$E$12,IF(L6631="修改",J6631*'模板使用说明&amp;基础参数'!$E$5*'模板使用说明&amp;基础参数'!$E$11,J6631*'模板使用说明&amp;基础参数'!$E$5*'模板使用说明&amp;基础参数'!$E$10)),IF(K6631="中",IF(L6631="删除",J6631*'模板使用说明&amp;基础参数'!$E$6*'模板使用说明&amp;基础参数'!$E$12,IF(L6631="修改",J6631*'模板使用说明&amp;基础参数'!$E$6*'模板使用说明&amp;基础参数'!$E$11,J6631*'模板使用说明&amp;基础参数'!$E$6*'模板使用说明&amp;基础参数'!$E$10)),IF(L6631="删除",J6631*'模板使用说明&amp;基础参数'!$E$7*'模板使用说明&amp;基础参数'!$E$12,IF(L6631="修改",J6631*'模板使用说明&amp;基础参数'!$E$7*'模板使用说明&amp;基础参数'!$E$11,J6631*'模板使用说明&amp;基础参数'!$E$7*'模板使用说明&amp;基础参数'!$E$10)))))</f>
        <v/>
      </c>
      <c r="N6631" s="82"/>
    </row>
    <row r="6632" spans="1:14">
      <c r="A6632" s="76">
        <f t="shared" si="114"/>
        <v>6627</v>
      </c>
      <c r="B6632" s="77"/>
      <c r="C6632" s="77"/>
      <c r="D6632" s="77"/>
      <c r="E6632" s="77"/>
      <c r="F6632" s="77"/>
      <c r="G6632" s="77"/>
      <c r="H6632" s="78"/>
      <c r="I6632" s="76"/>
      <c r="J6632" s="8" t="str">
        <f>IF(I6632="ILF",IF($C$1="预估功能点",'模板使用说明&amp;基础参数'!$E$15,'模板使用说明&amp;基础参数'!$E$22),IF(I6632="EIF",IF($C$1="预估功能点",'模板使用说明&amp;基础参数'!$E$16,'模板使用说明&amp;基础参数'!$E$23),IF(I6632="EI",IF($C$1="预估功能点",'模板使用说明&amp;基础参数'!$E$17,'模板使用说明&amp;基础参数'!$E$24),IF(I6632="EO",IF($C$1="预估功能点",'模板使用说明&amp;基础参数'!$E$18,'模板使用说明&amp;基础参数'!$E$25),IF(I6632="EQ",IF($C$1="预估功能点",'模板使用说明&amp;基础参数'!$E$19,'模板使用说明&amp;基础参数'!$E$26),"")))))</f>
        <v/>
      </c>
      <c r="K6632" s="80"/>
      <c r="L6632" s="80"/>
      <c r="M6632" s="81" t="str">
        <f>IF(J6632="","",IF(K6632="高",IF(L6632="删除",J6632*'模板使用说明&amp;基础参数'!$E$5*'模板使用说明&amp;基础参数'!$E$12,IF(L6632="修改",J6632*'模板使用说明&amp;基础参数'!$E$5*'模板使用说明&amp;基础参数'!$E$11,J6632*'模板使用说明&amp;基础参数'!$E$5*'模板使用说明&amp;基础参数'!$E$10)),IF(K6632="中",IF(L6632="删除",J6632*'模板使用说明&amp;基础参数'!$E$6*'模板使用说明&amp;基础参数'!$E$12,IF(L6632="修改",J6632*'模板使用说明&amp;基础参数'!$E$6*'模板使用说明&amp;基础参数'!$E$11,J6632*'模板使用说明&amp;基础参数'!$E$6*'模板使用说明&amp;基础参数'!$E$10)),IF(L6632="删除",J6632*'模板使用说明&amp;基础参数'!$E$7*'模板使用说明&amp;基础参数'!$E$12,IF(L6632="修改",J6632*'模板使用说明&amp;基础参数'!$E$7*'模板使用说明&amp;基础参数'!$E$11,J6632*'模板使用说明&amp;基础参数'!$E$7*'模板使用说明&amp;基础参数'!$E$10)))))</f>
        <v/>
      </c>
      <c r="N6632" s="82"/>
    </row>
    <row r="6633" spans="1:14">
      <c r="A6633" s="76">
        <f t="shared" si="114"/>
        <v>6628</v>
      </c>
      <c r="B6633" s="77"/>
      <c r="C6633" s="77"/>
      <c r="D6633" s="77"/>
      <c r="E6633" s="77"/>
      <c r="F6633" s="77"/>
      <c r="G6633" s="77"/>
      <c r="H6633" s="78"/>
      <c r="I6633" s="76"/>
      <c r="J6633" s="8" t="str">
        <f>IF(I6633="ILF",IF($C$1="预估功能点",'模板使用说明&amp;基础参数'!$E$15,'模板使用说明&amp;基础参数'!$E$22),IF(I6633="EIF",IF($C$1="预估功能点",'模板使用说明&amp;基础参数'!$E$16,'模板使用说明&amp;基础参数'!$E$23),IF(I6633="EI",IF($C$1="预估功能点",'模板使用说明&amp;基础参数'!$E$17,'模板使用说明&amp;基础参数'!$E$24),IF(I6633="EO",IF($C$1="预估功能点",'模板使用说明&amp;基础参数'!$E$18,'模板使用说明&amp;基础参数'!$E$25),IF(I6633="EQ",IF($C$1="预估功能点",'模板使用说明&amp;基础参数'!$E$19,'模板使用说明&amp;基础参数'!$E$26),"")))))</f>
        <v/>
      </c>
      <c r="K6633" s="80"/>
      <c r="L6633" s="80"/>
      <c r="M6633" s="81" t="str">
        <f>IF(J6633="","",IF(K6633="高",IF(L6633="删除",J6633*'模板使用说明&amp;基础参数'!$E$5*'模板使用说明&amp;基础参数'!$E$12,IF(L6633="修改",J6633*'模板使用说明&amp;基础参数'!$E$5*'模板使用说明&amp;基础参数'!$E$11,J6633*'模板使用说明&amp;基础参数'!$E$5*'模板使用说明&amp;基础参数'!$E$10)),IF(K6633="中",IF(L6633="删除",J6633*'模板使用说明&amp;基础参数'!$E$6*'模板使用说明&amp;基础参数'!$E$12,IF(L6633="修改",J6633*'模板使用说明&amp;基础参数'!$E$6*'模板使用说明&amp;基础参数'!$E$11,J6633*'模板使用说明&amp;基础参数'!$E$6*'模板使用说明&amp;基础参数'!$E$10)),IF(L6633="删除",J6633*'模板使用说明&amp;基础参数'!$E$7*'模板使用说明&amp;基础参数'!$E$12,IF(L6633="修改",J6633*'模板使用说明&amp;基础参数'!$E$7*'模板使用说明&amp;基础参数'!$E$11,J6633*'模板使用说明&amp;基础参数'!$E$7*'模板使用说明&amp;基础参数'!$E$10)))))</f>
        <v/>
      </c>
      <c r="N6633" s="82"/>
    </row>
    <row r="6634" spans="1:14">
      <c r="A6634" s="76">
        <f t="shared" si="114"/>
        <v>6629</v>
      </c>
      <c r="B6634" s="77"/>
      <c r="C6634" s="77"/>
      <c r="D6634" s="77"/>
      <c r="E6634" s="77"/>
      <c r="F6634" s="77"/>
      <c r="G6634" s="77"/>
      <c r="H6634" s="78"/>
      <c r="I6634" s="76"/>
      <c r="J6634" s="8" t="str">
        <f>IF(I6634="ILF",IF($C$1="预估功能点",'模板使用说明&amp;基础参数'!$E$15,'模板使用说明&amp;基础参数'!$E$22),IF(I6634="EIF",IF($C$1="预估功能点",'模板使用说明&amp;基础参数'!$E$16,'模板使用说明&amp;基础参数'!$E$23),IF(I6634="EI",IF($C$1="预估功能点",'模板使用说明&amp;基础参数'!$E$17,'模板使用说明&amp;基础参数'!$E$24),IF(I6634="EO",IF($C$1="预估功能点",'模板使用说明&amp;基础参数'!$E$18,'模板使用说明&amp;基础参数'!$E$25),IF(I6634="EQ",IF($C$1="预估功能点",'模板使用说明&amp;基础参数'!$E$19,'模板使用说明&amp;基础参数'!$E$26),"")))))</f>
        <v/>
      </c>
      <c r="K6634" s="80"/>
      <c r="L6634" s="80"/>
      <c r="M6634" s="81" t="str">
        <f>IF(J6634="","",IF(K6634="高",IF(L6634="删除",J6634*'模板使用说明&amp;基础参数'!$E$5*'模板使用说明&amp;基础参数'!$E$12,IF(L6634="修改",J6634*'模板使用说明&amp;基础参数'!$E$5*'模板使用说明&amp;基础参数'!$E$11,J6634*'模板使用说明&amp;基础参数'!$E$5*'模板使用说明&amp;基础参数'!$E$10)),IF(K6634="中",IF(L6634="删除",J6634*'模板使用说明&amp;基础参数'!$E$6*'模板使用说明&amp;基础参数'!$E$12,IF(L6634="修改",J6634*'模板使用说明&amp;基础参数'!$E$6*'模板使用说明&amp;基础参数'!$E$11,J6634*'模板使用说明&amp;基础参数'!$E$6*'模板使用说明&amp;基础参数'!$E$10)),IF(L6634="删除",J6634*'模板使用说明&amp;基础参数'!$E$7*'模板使用说明&amp;基础参数'!$E$12,IF(L6634="修改",J6634*'模板使用说明&amp;基础参数'!$E$7*'模板使用说明&amp;基础参数'!$E$11,J6634*'模板使用说明&amp;基础参数'!$E$7*'模板使用说明&amp;基础参数'!$E$10)))))</f>
        <v/>
      </c>
      <c r="N6634" s="82"/>
    </row>
    <row r="6635" spans="1:14">
      <c r="A6635" s="76">
        <f t="shared" si="114"/>
        <v>6630</v>
      </c>
      <c r="B6635" s="77"/>
      <c r="C6635" s="77"/>
      <c r="D6635" s="77"/>
      <c r="E6635" s="77"/>
      <c r="F6635" s="77"/>
      <c r="G6635" s="77"/>
      <c r="H6635" s="78"/>
      <c r="I6635" s="76"/>
      <c r="J6635" s="8" t="str">
        <f>IF(I6635="ILF",IF($C$1="预估功能点",'模板使用说明&amp;基础参数'!$E$15,'模板使用说明&amp;基础参数'!$E$22),IF(I6635="EIF",IF($C$1="预估功能点",'模板使用说明&amp;基础参数'!$E$16,'模板使用说明&amp;基础参数'!$E$23),IF(I6635="EI",IF($C$1="预估功能点",'模板使用说明&amp;基础参数'!$E$17,'模板使用说明&amp;基础参数'!$E$24),IF(I6635="EO",IF($C$1="预估功能点",'模板使用说明&amp;基础参数'!$E$18,'模板使用说明&amp;基础参数'!$E$25),IF(I6635="EQ",IF($C$1="预估功能点",'模板使用说明&amp;基础参数'!$E$19,'模板使用说明&amp;基础参数'!$E$26),"")))))</f>
        <v/>
      </c>
      <c r="K6635" s="80"/>
      <c r="L6635" s="80"/>
      <c r="M6635" s="81" t="str">
        <f>IF(J6635="","",IF(K6635="高",IF(L6635="删除",J6635*'模板使用说明&amp;基础参数'!$E$5*'模板使用说明&amp;基础参数'!$E$12,IF(L6635="修改",J6635*'模板使用说明&amp;基础参数'!$E$5*'模板使用说明&amp;基础参数'!$E$11,J6635*'模板使用说明&amp;基础参数'!$E$5*'模板使用说明&amp;基础参数'!$E$10)),IF(K6635="中",IF(L6635="删除",J6635*'模板使用说明&amp;基础参数'!$E$6*'模板使用说明&amp;基础参数'!$E$12,IF(L6635="修改",J6635*'模板使用说明&amp;基础参数'!$E$6*'模板使用说明&amp;基础参数'!$E$11,J6635*'模板使用说明&amp;基础参数'!$E$6*'模板使用说明&amp;基础参数'!$E$10)),IF(L6635="删除",J6635*'模板使用说明&amp;基础参数'!$E$7*'模板使用说明&amp;基础参数'!$E$12,IF(L6635="修改",J6635*'模板使用说明&amp;基础参数'!$E$7*'模板使用说明&amp;基础参数'!$E$11,J6635*'模板使用说明&amp;基础参数'!$E$7*'模板使用说明&amp;基础参数'!$E$10)))))</f>
        <v/>
      </c>
      <c r="N6635" s="82"/>
    </row>
    <row r="6636" spans="1:14">
      <c r="A6636" s="76">
        <f t="shared" si="114"/>
        <v>6631</v>
      </c>
      <c r="B6636" s="77"/>
      <c r="C6636" s="77"/>
      <c r="D6636" s="77"/>
      <c r="E6636" s="77"/>
      <c r="F6636" s="77"/>
      <c r="G6636" s="77"/>
      <c r="H6636" s="78"/>
      <c r="I6636" s="76"/>
      <c r="J6636" s="8" t="str">
        <f>IF(I6636="ILF",IF($C$1="预估功能点",'模板使用说明&amp;基础参数'!$E$15,'模板使用说明&amp;基础参数'!$E$22),IF(I6636="EIF",IF($C$1="预估功能点",'模板使用说明&amp;基础参数'!$E$16,'模板使用说明&amp;基础参数'!$E$23),IF(I6636="EI",IF($C$1="预估功能点",'模板使用说明&amp;基础参数'!$E$17,'模板使用说明&amp;基础参数'!$E$24),IF(I6636="EO",IF($C$1="预估功能点",'模板使用说明&amp;基础参数'!$E$18,'模板使用说明&amp;基础参数'!$E$25),IF(I6636="EQ",IF($C$1="预估功能点",'模板使用说明&amp;基础参数'!$E$19,'模板使用说明&amp;基础参数'!$E$26),"")))))</f>
        <v/>
      </c>
      <c r="K6636" s="80"/>
      <c r="L6636" s="80"/>
      <c r="M6636" s="81" t="str">
        <f>IF(J6636="","",IF(K6636="高",IF(L6636="删除",J6636*'模板使用说明&amp;基础参数'!$E$5*'模板使用说明&amp;基础参数'!$E$12,IF(L6636="修改",J6636*'模板使用说明&amp;基础参数'!$E$5*'模板使用说明&amp;基础参数'!$E$11,J6636*'模板使用说明&amp;基础参数'!$E$5*'模板使用说明&amp;基础参数'!$E$10)),IF(K6636="中",IF(L6636="删除",J6636*'模板使用说明&amp;基础参数'!$E$6*'模板使用说明&amp;基础参数'!$E$12,IF(L6636="修改",J6636*'模板使用说明&amp;基础参数'!$E$6*'模板使用说明&amp;基础参数'!$E$11,J6636*'模板使用说明&amp;基础参数'!$E$6*'模板使用说明&amp;基础参数'!$E$10)),IF(L6636="删除",J6636*'模板使用说明&amp;基础参数'!$E$7*'模板使用说明&amp;基础参数'!$E$12,IF(L6636="修改",J6636*'模板使用说明&amp;基础参数'!$E$7*'模板使用说明&amp;基础参数'!$E$11,J6636*'模板使用说明&amp;基础参数'!$E$7*'模板使用说明&amp;基础参数'!$E$10)))))</f>
        <v/>
      </c>
      <c r="N6636" s="82"/>
    </row>
    <row r="6637" spans="1:14">
      <c r="A6637" s="76">
        <f t="shared" si="114"/>
        <v>6632</v>
      </c>
      <c r="B6637" s="77"/>
      <c r="C6637" s="77"/>
      <c r="D6637" s="77"/>
      <c r="E6637" s="77"/>
      <c r="F6637" s="77"/>
      <c r="G6637" s="77"/>
      <c r="H6637" s="78"/>
      <c r="I6637" s="76"/>
      <c r="J6637" s="8" t="str">
        <f>IF(I6637="ILF",IF($C$1="预估功能点",'模板使用说明&amp;基础参数'!$E$15,'模板使用说明&amp;基础参数'!$E$22),IF(I6637="EIF",IF($C$1="预估功能点",'模板使用说明&amp;基础参数'!$E$16,'模板使用说明&amp;基础参数'!$E$23),IF(I6637="EI",IF($C$1="预估功能点",'模板使用说明&amp;基础参数'!$E$17,'模板使用说明&amp;基础参数'!$E$24),IF(I6637="EO",IF($C$1="预估功能点",'模板使用说明&amp;基础参数'!$E$18,'模板使用说明&amp;基础参数'!$E$25),IF(I6637="EQ",IF($C$1="预估功能点",'模板使用说明&amp;基础参数'!$E$19,'模板使用说明&amp;基础参数'!$E$26),"")))))</f>
        <v/>
      </c>
      <c r="K6637" s="80"/>
      <c r="L6637" s="80"/>
      <c r="M6637" s="81" t="str">
        <f>IF(J6637="","",IF(K6637="高",IF(L6637="删除",J6637*'模板使用说明&amp;基础参数'!$E$5*'模板使用说明&amp;基础参数'!$E$12,IF(L6637="修改",J6637*'模板使用说明&amp;基础参数'!$E$5*'模板使用说明&amp;基础参数'!$E$11,J6637*'模板使用说明&amp;基础参数'!$E$5*'模板使用说明&amp;基础参数'!$E$10)),IF(K6637="中",IF(L6637="删除",J6637*'模板使用说明&amp;基础参数'!$E$6*'模板使用说明&amp;基础参数'!$E$12,IF(L6637="修改",J6637*'模板使用说明&amp;基础参数'!$E$6*'模板使用说明&amp;基础参数'!$E$11,J6637*'模板使用说明&amp;基础参数'!$E$6*'模板使用说明&amp;基础参数'!$E$10)),IF(L6637="删除",J6637*'模板使用说明&amp;基础参数'!$E$7*'模板使用说明&amp;基础参数'!$E$12,IF(L6637="修改",J6637*'模板使用说明&amp;基础参数'!$E$7*'模板使用说明&amp;基础参数'!$E$11,J6637*'模板使用说明&amp;基础参数'!$E$7*'模板使用说明&amp;基础参数'!$E$10)))))</f>
        <v/>
      </c>
      <c r="N6637" s="82"/>
    </row>
    <row r="6638" spans="1:14">
      <c r="A6638" s="76">
        <f t="shared" si="114"/>
        <v>6633</v>
      </c>
      <c r="B6638" s="77"/>
      <c r="C6638" s="77"/>
      <c r="D6638" s="77"/>
      <c r="E6638" s="77"/>
      <c r="F6638" s="77"/>
      <c r="G6638" s="77"/>
      <c r="H6638" s="78"/>
      <c r="I6638" s="76"/>
      <c r="J6638" s="8" t="str">
        <f>IF(I6638="ILF",IF($C$1="预估功能点",'模板使用说明&amp;基础参数'!$E$15,'模板使用说明&amp;基础参数'!$E$22),IF(I6638="EIF",IF($C$1="预估功能点",'模板使用说明&amp;基础参数'!$E$16,'模板使用说明&amp;基础参数'!$E$23),IF(I6638="EI",IF($C$1="预估功能点",'模板使用说明&amp;基础参数'!$E$17,'模板使用说明&amp;基础参数'!$E$24),IF(I6638="EO",IF($C$1="预估功能点",'模板使用说明&amp;基础参数'!$E$18,'模板使用说明&amp;基础参数'!$E$25),IF(I6638="EQ",IF($C$1="预估功能点",'模板使用说明&amp;基础参数'!$E$19,'模板使用说明&amp;基础参数'!$E$26),"")))))</f>
        <v/>
      </c>
      <c r="K6638" s="80"/>
      <c r="L6638" s="80"/>
      <c r="M6638" s="81" t="str">
        <f>IF(J6638="","",IF(K6638="高",IF(L6638="删除",J6638*'模板使用说明&amp;基础参数'!$E$5*'模板使用说明&amp;基础参数'!$E$12,IF(L6638="修改",J6638*'模板使用说明&amp;基础参数'!$E$5*'模板使用说明&amp;基础参数'!$E$11,J6638*'模板使用说明&amp;基础参数'!$E$5*'模板使用说明&amp;基础参数'!$E$10)),IF(K6638="中",IF(L6638="删除",J6638*'模板使用说明&amp;基础参数'!$E$6*'模板使用说明&amp;基础参数'!$E$12,IF(L6638="修改",J6638*'模板使用说明&amp;基础参数'!$E$6*'模板使用说明&amp;基础参数'!$E$11,J6638*'模板使用说明&amp;基础参数'!$E$6*'模板使用说明&amp;基础参数'!$E$10)),IF(L6638="删除",J6638*'模板使用说明&amp;基础参数'!$E$7*'模板使用说明&amp;基础参数'!$E$12,IF(L6638="修改",J6638*'模板使用说明&amp;基础参数'!$E$7*'模板使用说明&amp;基础参数'!$E$11,J6638*'模板使用说明&amp;基础参数'!$E$7*'模板使用说明&amp;基础参数'!$E$10)))))</f>
        <v/>
      </c>
      <c r="N6638" s="82"/>
    </row>
    <row r="6639" spans="1:14">
      <c r="A6639" s="76">
        <f t="shared" si="114"/>
        <v>6634</v>
      </c>
      <c r="B6639" s="77"/>
      <c r="C6639" s="77"/>
      <c r="D6639" s="77"/>
      <c r="E6639" s="77"/>
      <c r="F6639" s="77"/>
      <c r="G6639" s="77"/>
      <c r="H6639" s="78"/>
      <c r="I6639" s="76"/>
      <c r="J6639" s="8" t="str">
        <f>IF(I6639="ILF",IF($C$1="预估功能点",'模板使用说明&amp;基础参数'!$E$15,'模板使用说明&amp;基础参数'!$E$22),IF(I6639="EIF",IF($C$1="预估功能点",'模板使用说明&amp;基础参数'!$E$16,'模板使用说明&amp;基础参数'!$E$23),IF(I6639="EI",IF($C$1="预估功能点",'模板使用说明&amp;基础参数'!$E$17,'模板使用说明&amp;基础参数'!$E$24),IF(I6639="EO",IF($C$1="预估功能点",'模板使用说明&amp;基础参数'!$E$18,'模板使用说明&amp;基础参数'!$E$25),IF(I6639="EQ",IF($C$1="预估功能点",'模板使用说明&amp;基础参数'!$E$19,'模板使用说明&amp;基础参数'!$E$26),"")))))</f>
        <v/>
      </c>
      <c r="K6639" s="80"/>
      <c r="L6639" s="80"/>
      <c r="M6639" s="81" t="str">
        <f>IF(J6639="","",IF(K6639="高",IF(L6639="删除",J6639*'模板使用说明&amp;基础参数'!$E$5*'模板使用说明&amp;基础参数'!$E$12,IF(L6639="修改",J6639*'模板使用说明&amp;基础参数'!$E$5*'模板使用说明&amp;基础参数'!$E$11,J6639*'模板使用说明&amp;基础参数'!$E$5*'模板使用说明&amp;基础参数'!$E$10)),IF(K6639="中",IF(L6639="删除",J6639*'模板使用说明&amp;基础参数'!$E$6*'模板使用说明&amp;基础参数'!$E$12,IF(L6639="修改",J6639*'模板使用说明&amp;基础参数'!$E$6*'模板使用说明&amp;基础参数'!$E$11,J6639*'模板使用说明&amp;基础参数'!$E$6*'模板使用说明&amp;基础参数'!$E$10)),IF(L6639="删除",J6639*'模板使用说明&amp;基础参数'!$E$7*'模板使用说明&amp;基础参数'!$E$12,IF(L6639="修改",J6639*'模板使用说明&amp;基础参数'!$E$7*'模板使用说明&amp;基础参数'!$E$11,J6639*'模板使用说明&amp;基础参数'!$E$7*'模板使用说明&amp;基础参数'!$E$10)))))</f>
        <v/>
      </c>
      <c r="N6639" s="82"/>
    </row>
    <row r="6640" spans="1:14">
      <c r="A6640" s="76">
        <f t="shared" si="114"/>
        <v>6635</v>
      </c>
      <c r="B6640" s="77"/>
      <c r="C6640" s="77"/>
      <c r="D6640" s="77"/>
      <c r="E6640" s="77"/>
      <c r="F6640" s="77"/>
      <c r="G6640" s="77"/>
      <c r="H6640" s="78"/>
      <c r="I6640" s="76"/>
      <c r="J6640" s="8" t="str">
        <f>IF(I6640="ILF",IF($C$1="预估功能点",'模板使用说明&amp;基础参数'!$E$15,'模板使用说明&amp;基础参数'!$E$22),IF(I6640="EIF",IF($C$1="预估功能点",'模板使用说明&amp;基础参数'!$E$16,'模板使用说明&amp;基础参数'!$E$23),IF(I6640="EI",IF($C$1="预估功能点",'模板使用说明&amp;基础参数'!$E$17,'模板使用说明&amp;基础参数'!$E$24),IF(I6640="EO",IF($C$1="预估功能点",'模板使用说明&amp;基础参数'!$E$18,'模板使用说明&amp;基础参数'!$E$25),IF(I6640="EQ",IF($C$1="预估功能点",'模板使用说明&amp;基础参数'!$E$19,'模板使用说明&amp;基础参数'!$E$26),"")))))</f>
        <v/>
      </c>
      <c r="K6640" s="80"/>
      <c r="L6640" s="80"/>
      <c r="M6640" s="81" t="str">
        <f>IF(J6640="","",IF(K6640="高",IF(L6640="删除",J6640*'模板使用说明&amp;基础参数'!$E$5*'模板使用说明&amp;基础参数'!$E$12,IF(L6640="修改",J6640*'模板使用说明&amp;基础参数'!$E$5*'模板使用说明&amp;基础参数'!$E$11,J6640*'模板使用说明&amp;基础参数'!$E$5*'模板使用说明&amp;基础参数'!$E$10)),IF(K6640="中",IF(L6640="删除",J6640*'模板使用说明&amp;基础参数'!$E$6*'模板使用说明&amp;基础参数'!$E$12,IF(L6640="修改",J6640*'模板使用说明&amp;基础参数'!$E$6*'模板使用说明&amp;基础参数'!$E$11,J6640*'模板使用说明&amp;基础参数'!$E$6*'模板使用说明&amp;基础参数'!$E$10)),IF(L6640="删除",J6640*'模板使用说明&amp;基础参数'!$E$7*'模板使用说明&amp;基础参数'!$E$12,IF(L6640="修改",J6640*'模板使用说明&amp;基础参数'!$E$7*'模板使用说明&amp;基础参数'!$E$11,J6640*'模板使用说明&amp;基础参数'!$E$7*'模板使用说明&amp;基础参数'!$E$10)))))</f>
        <v/>
      </c>
      <c r="N6640" s="82"/>
    </row>
    <row r="6641" spans="1:14">
      <c r="A6641" s="76">
        <f t="shared" si="114"/>
        <v>6636</v>
      </c>
      <c r="B6641" s="77"/>
      <c r="C6641" s="77"/>
      <c r="D6641" s="77"/>
      <c r="E6641" s="77"/>
      <c r="F6641" s="77"/>
      <c r="G6641" s="77"/>
      <c r="H6641" s="78"/>
      <c r="I6641" s="76"/>
      <c r="J6641" s="8" t="str">
        <f>IF(I6641="ILF",IF($C$1="预估功能点",'模板使用说明&amp;基础参数'!$E$15,'模板使用说明&amp;基础参数'!$E$22),IF(I6641="EIF",IF($C$1="预估功能点",'模板使用说明&amp;基础参数'!$E$16,'模板使用说明&amp;基础参数'!$E$23),IF(I6641="EI",IF($C$1="预估功能点",'模板使用说明&amp;基础参数'!$E$17,'模板使用说明&amp;基础参数'!$E$24),IF(I6641="EO",IF($C$1="预估功能点",'模板使用说明&amp;基础参数'!$E$18,'模板使用说明&amp;基础参数'!$E$25),IF(I6641="EQ",IF($C$1="预估功能点",'模板使用说明&amp;基础参数'!$E$19,'模板使用说明&amp;基础参数'!$E$26),"")))))</f>
        <v/>
      </c>
      <c r="K6641" s="80"/>
      <c r="L6641" s="80"/>
      <c r="M6641" s="81" t="str">
        <f>IF(J6641="","",IF(K6641="高",IF(L6641="删除",J6641*'模板使用说明&amp;基础参数'!$E$5*'模板使用说明&amp;基础参数'!$E$12,IF(L6641="修改",J6641*'模板使用说明&amp;基础参数'!$E$5*'模板使用说明&amp;基础参数'!$E$11,J6641*'模板使用说明&amp;基础参数'!$E$5*'模板使用说明&amp;基础参数'!$E$10)),IF(K6641="中",IF(L6641="删除",J6641*'模板使用说明&amp;基础参数'!$E$6*'模板使用说明&amp;基础参数'!$E$12,IF(L6641="修改",J6641*'模板使用说明&amp;基础参数'!$E$6*'模板使用说明&amp;基础参数'!$E$11,J6641*'模板使用说明&amp;基础参数'!$E$6*'模板使用说明&amp;基础参数'!$E$10)),IF(L6641="删除",J6641*'模板使用说明&amp;基础参数'!$E$7*'模板使用说明&amp;基础参数'!$E$12,IF(L6641="修改",J6641*'模板使用说明&amp;基础参数'!$E$7*'模板使用说明&amp;基础参数'!$E$11,J6641*'模板使用说明&amp;基础参数'!$E$7*'模板使用说明&amp;基础参数'!$E$10)))))</f>
        <v/>
      </c>
      <c r="N6641" s="82"/>
    </row>
    <row r="6642" spans="1:14">
      <c r="A6642" s="76">
        <f t="shared" si="114"/>
        <v>6637</v>
      </c>
      <c r="B6642" s="77"/>
      <c r="C6642" s="77"/>
      <c r="D6642" s="77"/>
      <c r="E6642" s="77"/>
      <c r="F6642" s="77"/>
      <c r="G6642" s="77"/>
      <c r="H6642" s="78"/>
      <c r="I6642" s="76"/>
      <c r="J6642" s="8" t="str">
        <f>IF(I6642="ILF",IF($C$1="预估功能点",'模板使用说明&amp;基础参数'!$E$15,'模板使用说明&amp;基础参数'!$E$22),IF(I6642="EIF",IF($C$1="预估功能点",'模板使用说明&amp;基础参数'!$E$16,'模板使用说明&amp;基础参数'!$E$23),IF(I6642="EI",IF($C$1="预估功能点",'模板使用说明&amp;基础参数'!$E$17,'模板使用说明&amp;基础参数'!$E$24),IF(I6642="EO",IF($C$1="预估功能点",'模板使用说明&amp;基础参数'!$E$18,'模板使用说明&amp;基础参数'!$E$25),IF(I6642="EQ",IF($C$1="预估功能点",'模板使用说明&amp;基础参数'!$E$19,'模板使用说明&amp;基础参数'!$E$26),"")))))</f>
        <v/>
      </c>
      <c r="K6642" s="80"/>
      <c r="L6642" s="80"/>
      <c r="M6642" s="81" t="str">
        <f>IF(J6642="","",IF(K6642="高",IF(L6642="删除",J6642*'模板使用说明&amp;基础参数'!$E$5*'模板使用说明&amp;基础参数'!$E$12,IF(L6642="修改",J6642*'模板使用说明&amp;基础参数'!$E$5*'模板使用说明&amp;基础参数'!$E$11,J6642*'模板使用说明&amp;基础参数'!$E$5*'模板使用说明&amp;基础参数'!$E$10)),IF(K6642="中",IF(L6642="删除",J6642*'模板使用说明&amp;基础参数'!$E$6*'模板使用说明&amp;基础参数'!$E$12,IF(L6642="修改",J6642*'模板使用说明&amp;基础参数'!$E$6*'模板使用说明&amp;基础参数'!$E$11,J6642*'模板使用说明&amp;基础参数'!$E$6*'模板使用说明&amp;基础参数'!$E$10)),IF(L6642="删除",J6642*'模板使用说明&amp;基础参数'!$E$7*'模板使用说明&amp;基础参数'!$E$12,IF(L6642="修改",J6642*'模板使用说明&amp;基础参数'!$E$7*'模板使用说明&amp;基础参数'!$E$11,J6642*'模板使用说明&amp;基础参数'!$E$7*'模板使用说明&amp;基础参数'!$E$10)))))</f>
        <v/>
      </c>
      <c r="N6642" s="82"/>
    </row>
    <row r="6643" spans="1:14">
      <c r="A6643" s="76">
        <f t="shared" si="114"/>
        <v>6638</v>
      </c>
      <c r="B6643" s="77"/>
      <c r="C6643" s="77"/>
      <c r="D6643" s="77"/>
      <c r="E6643" s="77"/>
      <c r="F6643" s="77"/>
      <c r="G6643" s="77"/>
      <c r="H6643" s="78"/>
      <c r="I6643" s="76"/>
      <c r="J6643" s="8" t="str">
        <f>IF(I6643="ILF",IF($C$1="预估功能点",'模板使用说明&amp;基础参数'!$E$15,'模板使用说明&amp;基础参数'!$E$22),IF(I6643="EIF",IF($C$1="预估功能点",'模板使用说明&amp;基础参数'!$E$16,'模板使用说明&amp;基础参数'!$E$23),IF(I6643="EI",IF($C$1="预估功能点",'模板使用说明&amp;基础参数'!$E$17,'模板使用说明&amp;基础参数'!$E$24),IF(I6643="EO",IF($C$1="预估功能点",'模板使用说明&amp;基础参数'!$E$18,'模板使用说明&amp;基础参数'!$E$25),IF(I6643="EQ",IF($C$1="预估功能点",'模板使用说明&amp;基础参数'!$E$19,'模板使用说明&amp;基础参数'!$E$26),"")))))</f>
        <v/>
      </c>
      <c r="K6643" s="80"/>
      <c r="L6643" s="80"/>
      <c r="M6643" s="81" t="str">
        <f>IF(J6643="","",IF(K6643="高",IF(L6643="删除",J6643*'模板使用说明&amp;基础参数'!$E$5*'模板使用说明&amp;基础参数'!$E$12,IF(L6643="修改",J6643*'模板使用说明&amp;基础参数'!$E$5*'模板使用说明&amp;基础参数'!$E$11,J6643*'模板使用说明&amp;基础参数'!$E$5*'模板使用说明&amp;基础参数'!$E$10)),IF(K6643="中",IF(L6643="删除",J6643*'模板使用说明&amp;基础参数'!$E$6*'模板使用说明&amp;基础参数'!$E$12,IF(L6643="修改",J6643*'模板使用说明&amp;基础参数'!$E$6*'模板使用说明&amp;基础参数'!$E$11,J6643*'模板使用说明&amp;基础参数'!$E$6*'模板使用说明&amp;基础参数'!$E$10)),IF(L6643="删除",J6643*'模板使用说明&amp;基础参数'!$E$7*'模板使用说明&amp;基础参数'!$E$12,IF(L6643="修改",J6643*'模板使用说明&amp;基础参数'!$E$7*'模板使用说明&amp;基础参数'!$E$11,J6643*'模板使用说明&amp;基础参数'!$E$7*'模板使用说明&amp;基础参数'!$E$10)))))</f>
        <v/>
      </c>
      <c r="N6643" s="82"/>
    </row>
    <row r="6644" spans="1:14">
      <c r="A6644" s="76">
        <f t="shared" si="114"/>
        <v>6639</v>
      </c>
      <c r="B6644" s="77"/>
      <c r="C6644" s="77"/>
      <c r="D6644" s="77"/>
      <c r="E6644" s="77"/>
      <c r="F6644" s="77"/>
      <c r="G6644" s="77"/>
      <c r="H6644" s="78"/>
      <c r="I6644" s="76"/>
      <c r="J6644" s="8" t="str">
        <f>IF(I6644="ILF",IF($C$1="预估功能点",'模板使用说明&amp;基础参数'!$E$15,'模板使用说明&amp;基础参数'!$E$22),IF(I6644="EIF",IF($C$1="预估功能点",'模板使用说明&amp;基础参数'!$E$16,'模板使用说明&amp;基础参数'!$E$23),IF(I6644="EI",IF($C$1="预估功能点",'模板使用说明&amp;基础参数'!$E$17,'模板使用说明&amp;基础参数'!$E$24),IF(I6644="EO",IF($C$1="预估功能点",'模板使用说明&amp;基础参数'!$E$18,'模板使用说明&amp;基础参数'!$E$25),IF(I6644="EQ",IF($C$1="预估功能点",'模板使用说明&amp;基础参数'!$E$19,'模板使用说明&amp;基础参数'!$E$26),"")))))</f>
        <v/>
      </c>
      <c r="K6644" s="80"/>
      <c r="L6644" s="80"/>
      <c r="M6644" s="81" t="str">
        <f>IF(J6644="","",IF(K6644="高",IF(L6644="删除",J6644*'模板使用说明&amp;基础参数'!$E$5*'模板使用说明&amp;基础参数'!$E$12,IF(L6644="修改",J6644*'模板使用说明&amp;基础参数'!$E$5*'模板使用说明&amp;基础参数'!$E$11,J6644*'模板使用说明&amp;基础参数'!$E$5*'模板使用说明&amp;基础参数'!$E$10)),IF(K6644="中",IF(L6644="删除",J6644*'模板使用说明&amp;基础参数'!$E$6*'模板使用说明&amp;基础参数'!$E$12,IF(L6644="修改",J6644*'模板使用说明&amp;基础参数'!$E$6*'模板使用说明&amp;基础参数'!$E$11,J6644*'模板使用说明&amp;基础参数'!$E$6*'模板使用说明&amp;基础参数'!$E$10)),IF(L6644="删除",J6644*'模板使用说明&amp;基础参数'!$E$7*'模板使用说明&amp;基础参数'!$E$12,IF(L6644="修改",J6644*'模板使用说明&amp;基础参数'!$E$7*'模板使用说明&amp;基础参数'!$E$11,J6644*'模板使用说明&amp;基础参数'!$E$7*'模板使用说明&amp;基础参数'!$E$10)))))</f>
        <v/>
      </c>
      <c r="N6644" s="82"/>
    </row>
    <row r="6645" spans="1:14">
      <c r="A6645" s="76">
        <f t="shared" si="114"/>
        <v>6640</v>
      </c>
      <c r="B6645" s="77"/>
      <c r="C6645" s="77"/>
      <c r="D6645" s="77"/>
      <c r="E6645" s="77"/>
      <c r="F6645" s="77"/>
      <c r="G6645" s="77"/>
      <c r="H6645" s="78"/>
      <c r="I6645" s="76"/>
      <c r="J6645" s="8" t="str">
        <f>IF(I6645="ILF",IF($C$1="预估功能点",'模板使用说明&amp;基础参数'!$E$15,'模板使用说明&amp;基础参数'!$E$22),IF(I6645="EIF",IF($C$1="预估功能点",'模板使用说明&amp;基础参数'!$E$16,'模板使用说明&amp;基础参数'!$E$23),IF(I6645="EI",IF($C$1="预估功能点",'模板使用说明&amp;基础参数'!$E$17,'模板使用说明&amp;基础参数'!$E$24),IF(I6645="EO",IF($C$1="预估功能点",'模板使用说明&amp;基础参数'!$E$18,'模板使用说明&amp;基础参数'!$E$25),IF(I6645="EQ",IF($C$1="预估功能点",'模板使用说明&amp;基础参数'!$E$19,'模板使用说明&amp;基础参数'!$E$26),"")))))</f>
        <v/>
      </c>
      <c r="K6645" s="80"/>
      <c r="L6645" s="80"/>
      <c r="M6645" s="81" t="str">
        <f>IF(J6645="","",IF(K6645="高",IF(L6645="删除",J6645*'模板使用说明&amp;基础参数'!$E$5*'模板使用说明&amp;基础参数'!$E$12,IF(L6645="修改",J6645*'模板使用说明&amp;基础参数'!$E$5*'模板使用说明&amp;基础参数'!$E$11,J6645*'模板使用说明&amp;基础参数'!$E$5*'模板使用说明&amp;基础参数'!$E$10)),IF(K6645="中",IF(L6645="删除",J6645*'模板使用说明&amp;基础参数'!$E$6*'模板使用说明&amp;基础参数'!$E$12,IF(L6645="修改",J6645*'模板使用说明&amp;基础参数'!$E$6*'模板使用说明&amp;基础参数'!$E$11,J6645*'模板使用说明&amp;基础参数'!$E$6*'模板使用说明&amp;基础参数'!$E$10)),IF(L6645="删除",J6645*'模板使用说明&amp;基础参数'!$E$7*'模板使用说明&amp;基础参数'!$E$12,IF(L6645="修改",J6645*'模板使用说明&amp;基础参数'!$E$7*'模板使用说明&amp;基础参数'!$E$11,J6645*'模板使用说明&amp;基础参数'!$E$7*'模板使用说明&amp;基础参数'!$E$10)))))</f>
        <v/>
      </c>
      <c r="N6645" s="82"/>
    </row>
    <row r="6646" spans="1:14">
      <c r="A6646" s="76">
        <f t="shared" si="114"/>
        <v>6641</v>
      </c>
      <c r="B6646" s="77"/>
      <c r="C6646" s="77"/>
      <c r="D6646" s="77"/>
      <c r="E6646" s="77"/>
      <c r="F6646" s="77"/>
      <c r="G6646" s="77"/>
      <c r="H6646" s="78"/>
      <c r="I6646" s="76"/>
      <c r="J6646" s="8" t="str">
        <f>IF(I6646="ILF",IF($C$1="预估功能点",'模板使用说明&amp;基础参数'!$E$15,'模板使用说明&amp;基础参数'!$E$22),IF(I6646="EIF",IF($C$1="预估功能点",'模板使用说明&amp;基础参数'!$E$16,'模板使用说明&amp;基础参数'!$E$23),IF(I6646="EI",IF($C$1="预估功能点",'模板使用说明&amp;基础参数'!$E$17,'模板使用说明&amp;基础参数'!$E$24),IF(I6646="EO",IF($C$1="预估功能点",'模板使用说明&amp;基础参数'!$E$18,'模板使用说明&amp;基础参数'!$E$25),IF(I6646="EQ",IF($C$1="预估功能点",'模板使用说明&amp;基础参数'!$E$19,'模板使用说明&amp;基础参数'!$E$26),"")))))</f>
        <v/>
      </c>
      <c r="K6646" s="80"/>
      <c r="L6646" s="80"/>
      <c r="M6646" s="81" t="str">
        <f>IF(J6646="","",IF(K6646="高",IF(L6646="删除",J6646*'模板使用说明&amp;基础参数'!$E$5*'模板使用说明&amp;基础参数'!$E$12,IF(L6646="修改",J6646*'模板使用说明&amp;基础参数'!$E$5*'模板使用说明&amp;基础参数'!$E$11,J6646*'模板使用说明&amp;基础参数'!$E$5*'模板使用说明&amp;基础参数'!$E$10)),IF(K6646="中",IF(L6646="删除",J6646*'模板使用说明&amp;基础参数'!$E$6*'模板使用说明&amp;基础参数'!$E$12,IF(L6646="修改",J6646*'模板使用说明&amp;基础参数'!$E$6*'模板使用说明&amp;基础参数'!$E$11,J6646*'模板使用说明&amp;基础参数'!$E$6*'模板使用说明&amp;基础参数'!$E$10)),IF(L6646="删除",J6646*'模板使用说明&amp;基础参数'!$E$7*'模板使用说明&amp;基础参数'!$E$12,IF(L6646="修改",J6646*'模板使用说明&amp;基础参数'!$E$7*'模板使用说明&amp;基础参数'!$E$11,J6646*'模板使用说明&amp;基础参数'!$E$7*'模板使用说明&amp;基础参数'!$E$10)))))</f>
        <v/>
      </c>
      <c r="N6646" s="82"/>
    </row>
    <row r="6647" spans="1:14">
      <c r="A6647" s="76">
        <f t="shared" si="114"/>
        <v>6642</v>
      </c>
      <c r="B6647" s="77"/>
      <c r="C6647" s="77"/>
      <c r="D6647" s="77"/>
      <c r="E6647" s="77"/>
      <c r="F6647" s="77"/>
      <c r="G6647" s="77"/>
      <c r="H6647" s="78"/>
      <c r="I6647" s="76"/>
      <c r="J6647" s="8" t="str">
        <f>IF(I6647="ILF",IF($C$1="预估功能点",'模板使用说明&amp;基础参数'!$E$15,'模板使用说明&amp;基础参数'!$E$22),IF(I6647="EIF",IF($C$1="预估功能点",'模板使用说明&amp;基础参数'!$E$16,'模板使用说明&amp;基础参数'!$E$23),IF(I6647="EI",IF($C$1="预估功能点",'模板使用说明&amp;基础参数'!$E$17,'模板使用说明&amp;基础参数'!$E$24),IF(I6647="EO",IF($C$1="预估功能点",'模板使用说明&amp;基础参数'!$E$18,'模板使用说明&amp;基础参数'!$E$25),IF(I6647="EQ",IF($C$1="预估功能点",'模板使用说明&amp;基础参数'!$E$19,'模板使用说明&amp;基础参数'!$E$26),"")))))</f>
        <v/>
      </c>
      <c r="K6647" s="80"/>
      <c r="L6647" s="80"/>
      <c r="M6647" s="81" t="str">
        <f>IF(J6647="","",IF(K6647="高",IF(L6647="删除",J6647*'模板使用说明&amp;基础参数'!$E$5*'模板使用说明&amp;基础参数'!$E$12,IF(L6647="修改",J6647*'模板使用说明&amp;基础参数'!$E$5*'模板使用说明&amp;基础参数'!$E$11,J6647*'模板使用说明&amp;基础参数'!$E$5*'模板使用说明&amp;基础参数'!$E$10)),IF(K6647="中",IF(L6647="删除",J6647*'模板使用说明&amp;基础参数'!$E$6*'模板使用说明&amp;基础参数'!$E$12,IF(L6647="修改",J6647*'模板使用说明&amp;基础参数'!$E$6*'模板使用说明&amp;基础参数'!$E$11,J6647*'模板使用说明&amp;基础参数'!$E$6*'模板使用说明&amp;基础参数'!$E$10)),IF(L6647="删除",J6647*'模板使用说明&amp;基础参数'!$E$7*'模板使用说明&amp;基础参数'!$E$12,IF(L6647="修改",J6647*'模板使用说明&amp;基础参数'!$E$7*'模板使用说明&amp;基础参数'!$E$11,J6647*'模板使用说明&amp;基础参数'!$E$7*'模板使用说明&amp;基础参数'!$E$10)))))</f>
        <v/>
      </c>
      <c r="N6647" s="82"/>
    </row>
    <row r="6648" spans="1:14">
      <c r="A6648" s="76">
        <f t="shared" si="114"/>
        <v>6643</v>
      </c>
      <c r="B6648" s="77"/>
      <c r="C6648" s="77"/>
      <c r="D6648" s="77"/>
      <c r="E6648" s="77"/>
      <c r="F6648" s="77"/>
      <c r="G6648" s="77"/>
      <c r="H6648" s="78"/>
      <c r="I6648" s="76"/>
      <c r="J6648" s="8" t="str">
        <f>IF(I6648="ILF",IF($C$1="预估功能点",'模板使用说明&amp;基础参数'!$E$15,'模板使用说明&amp;基础参数'!$E$22),IF(I6648="EIF",IF($C$1="预估功能点",'模板使用说明&amp;基础参数'!$E$16,'模板使用说明&amp;基础参数'!$E$23),IF(I6648="EI",IF($C$1="预估功能点",'模板使用说明&amp;基础参数'!$E$17,'模板使用说明&amp;基础参数'!$E$24),IF(I6648="EO",IF($C$1="预估功能点",'模板使用说明&amp;基础参数'!$E$18,'模板使用说明&amp;基础参数'!$E$25),IF(I6648="EQ",IF($C$1="预估功能点",'模板使用说明&amp;基础参数'!$E$19,'模板使用说明&amp;基础参数'!$E$26),"")))))</f>
        <v/>
      </c>
      <c r="K6648" s="80"/>
      <c r="L6648" s="80"/>
      <c r="M6648" s="81" t="str">
        <f>IF(J6648="","",IF(K6648="高",IF(L6648="删除",J6648*'模板使用说明&amp;基础参数'!$E$5*'模板使用说明&amp;基础参数'!$E$12,IF(L6648="修改",J6648*'模板使用说明&amp;基础参数'!$E$5*'模板使用说明&amp;基础参数'!$E$11,J6648*'模板使用说明&amp;基础参数'!$E$5*'模板使用说明&amp;基础参数'!$E$10)),IF(K6648="中",IF(L6648="删除",J6648*'模板使用说明&amp;基础参数'!$E$6*'模板使用说明&amp;基础参数'!$E$12,IF(L6648="修改",J6648*'模板使用说明&amp;基础参数'!$E$6*'模板使用说明&amp;基础参数'!$E$11,J6648*'模板使用说明&amp;基础参数'!$E$6*'模板使用说明&amp;基础参数'!$E$10)),IF(L6648="删除",J6648*'模板使用说明&amp;基础参数'!$E$7*'模板使用说明&amp;基础参数'!$E$12,IF(L6648="修改",J6648*'模板使用说明&amp;基础参数'!$E$7*'模板使用说明&amp;基础参数'!$E$11,J6648*'模板使用说明&amp;基础参数'!$E$7*'模板使用说明&amp;基础参数'!$E$10)))))</f>
        <v/>
      </c>
      <c r="N6648" s="82"/>
    </row>
    <row r="6649" spans="1:14">
      <c r="A6649" s="76">
        <f t="shared" si="114"/>
        <v>6644</v>
      </c>
      <c r="B6649" s="77"/>
      <c r="C6649" s="77"/>
      <c r="D6649" s="77"/>
      <c r="E6649" s="77"/>
      <c r="F6649" s="77"/>
      <c r="G6649" s="77"/>
      <c r="H6649" s="78"/>
      <c r="I6649" s="76"/>
      <c r="J6649" s="8" t="str">
        <f>IF(I6649="ILF",IF($C$1="预估功能点",'模板使用说明&amp;基础参数'!$E$15,'模板使用说明&amp;基础参数'!$E$22),IF(I6649="EIF",IF($C$1="预估功能点",'模板使用说明&amp;基础参数'!$E$16,'模板使用说明&amp;基础参数'!$E$23),IF(I6649="EI",IF($C$1="预估功能点",'模板使用说明&amp;基础参数'!$E$17,'模板使用说明&amp;基础参数'!$E$24),IF(I6649="EO",IF($C$1="预估功能点",'模板使用说明&amp;基础参数'!$E$18,'模板使用说明&amp;基础参数'!$E$25),IF(I6649="EQ",IF($C$1="预估功能点",'模板使用说明&amp;基础参数'!$E$19,'模板使用说明&amp;基础参数'!$E$26),"")))))</f>
        <v/>
      </c>
      <c r="K6649" s="80"/>
      <c r="L6649" s="80"/>
      <c r="M6649" s="81" t="str">
        <f>IF(J6649="","",IF(K6649="高",IF(L6649="删除",J6649*'模板使用说明&amp;基础参数'!$E$5*'模板使用说明&amp;基础参数'!$E$12,IF(L6649="修改",J6649*'模板使用说明&amp;基础参数'!$E$5*'模板使用说明&amp;基础参数'!$E$11,J6649*'模板使用说明&amp;基础参数'!$E$5*'模板使用说明&amp;基础参数'!$E$10)),IF(K6649="中",IF(L6649="删除",J6649*'模板使用说明&amp;基础参数'!$E$6*'模板使用说明&amp;基础参数'!$E$12,IF(L6649="修改",J6649*'模板使用说明&amp;基础参数'!$E$6*'模板使用说明&amp;基础参数'!$E$11,J6649*'模板使用说明&amp;基础参数'!$E$6*'模板使用说明&amp;基础参数'!$E$10)),IF(L6649="删除",J6649*'模板使用说明&amp;基础参数'!$E$7*'模板使用说明&amp;基础参数'!$E$12,IF(L6649="修改",J6649*'模板使用说明&amp;基础参数'!$E$7*'模板使用说明&amp;基础参数'!$E$11,J6649*'模板使用说明&amp;基础参数'!$E$7*'模板使用说明&amp;基础参数'!$E$10)))))</f>
        <v/>
      </c>
      <c r="N6649" s="82"/>
    </row>
    <row r="6650" spans="1:14">
      <c r="A6650" s="76">
        <f t="shared" si="114"/>
        <v>6645</v>
      </c>
      <c r="B6650" s="77"/>
      <c r="C6650" s="77"/>
      <c r="D6650" s="77"/>
      <c r="E6650" s="77"/>
      <c r="F6650" s="77"/>
      <c r="G6650" s="77"/>
      <c r="H6650" s="78"/>
      <c r="I6650" s="76"/>
      <c r="J6650" s="8" t="str">
        <f>IF(I6650="ILF",IF($C$1="预估功能点",'模板使用说明&amp;基础参数'!$E$15,'模板使用说明&amp;基础参数'!$E$22),IF(I6650="EIF",IF($C$1="预估功能点",'模板使用说明&amp;基础参数'!$E$16,'模板使用说明&amp;基础参数'!$E$23),IF(I6650="EI",IF($C$1="预估功能点",'模板使用说明&amp;基础参数'!$E$17,'模板使用说明&amp;基础参数'!$E$24),IF(I6650="EO",IF($C$1="预估功能点",'模板使用说明&amp;基础参数'!$E$18,'模板使用说明&amp;基础参数'!$E$25),IF(I6650="EQ",IF($C$1="预估功能点",'模板使用说明&amp;基础参数'!$E$19,'模板使用说明&amp;基础参数'!$E$26),"")))))</f>
        <v/>
      </c>
      <c r="K6650" s="80"/>
      <c r="L6650" s="80"/>
      <c r="M6650" s="81" t="str">
        <f>IF(J6650="","",IF(K6650="高",IF(L6650="删除",J6650*'模板使用说明&amp;基础参数'!$E$5*'模板使用说明&amp;基础参数'!$E$12,IF(L6650="修改",J6650*'模板使用说明&amp;基础参数'!$E$5*'模板使用说明&amp;基础参数'!$E$11,J6650*'模板使用说明&amp;基础参数'!$E$5*'模板使用说明&amp;基础参数'!$E$10)),IF(K6650="中",IF(L6650="删除",J6650*'模板使用说明&amp;基础参数'!$E$6*'模板使用说明&amp;基础参数'!$E$12,IF(L6650="修改",J6650*'模板使用说明&amp;基础参数'!$E$6*'模板使用说明&amp;基础参数'!$E$11,J6650*'模板使用说明&amp;基础参数'!$E$6*'模板使用说明&amp;基础参数'!$E$10)),IF(L6650="删除",J6650*'模板使用说明&amp;基础参数'!$E$7*'模板使用说明&amp;基础参数'!$E$12,IF(L6650="修改",J6650*'模板使用说明&amp;基础参数'!$E$7*'模板使用说明&amp;基础参数'!$E$11,J6650*'模板使用说明&amp;基础参数'!$E$7*'模板使用说明&amp;基础参数'!$E$10)))))</f>
        <v/>
      </c>
      <c r="N6650" s="82"/>
    </row>
    <row r="6651" spans="1:14">
      <c r="A6651" s="76">
        <f t="shared" si="114"/>
        <v>6646</v>
      </c>
      <c r="B6651" s="77"/>
      <c r="C6651" s="77"/>
      <c r="D6651" s="77"/>
      <c r="E6651" s="77"/>
      <c r="F6651" s="77"/>
      <c r="G6651" s="77"/>
      <c r="H6651" s="78"/>
      <c r="I6651" s="76"/>
      <c r="J6651" s="8" t="str">
        <f>IF(I6651="ILF",IF($C$1="预估功能点",'模板使用说明&amp;基础参数'!$E$15,'模板使用说明&amp;基础参数'!$E$22),IF(I6651="EIF",IF($C$1="预估功能点",'模板使用说明&amp;基础参数'!$E$16,'模板使用说明&amp;基础参数'!$E$23),IF(I6651="EI",IF($C$1="预估功能点",'模板使用说明&amp;基础参数'!$E$17,'模板使用说明&amp;基础参数'!$E$24),IF(I6651="EO",IF($C$1="预估功能点",'模板使用说明&amp;基础参数'!$E$18,'模板使用说明&amp;基础参数'!$E$25),IF(I6651="EQ",IF($C$1="预估功能点",'模板使用说明&amp;基础参数'!$E$19,'模板使用说明&amp;基础参数'!$E$26),"")))))</f>
        <v/>
      </c>
      <c r="K6651" s="80"/>
      <c r="L6651" s="80"/>
      <c r="M6651" s="81" t="str">
        <f>IF(J6651="","",IF(K6651="高",IF(L6651="删除",J6651*'模板使用说明&amp;基础参数'!$E$5*'模板使用说明&amp;基础参数'!$E$12,IF(L6651="修改",J6651*'模板使用说明&amp;基础参数'!$E$5*'模板使用说明&amp;基础参数'!$E$11,J6651*'模板使用说明&amp;基础参数'!$E$5*'模板使用说明&amp;基础参数'!$E$10)),IF(K6651="中",IF(L6651="删除",J6651*'模板使用说明&amp;基础参数'!$E$6*'模板使用说明&amp;基础参数'!$E$12,IF(L6651="修改",J6651*'模板使用说明&amp;基础参数'!$E$6*'模板使用说明&amp;基础参数'!$E$11,J6651*'模板使用说明&amp;基础参数'!$E$6*'模板使用说明&amp;基础参数'!$E$10)),IF(L6651="删除",J6651*'模板使用说明&amp;基础参数'!$E$7*'模板使用说明&amp;基础参数'!$E$12,IF(L6651="修改",J6651*'模板使用说明&amp;基础参数'!$E$7*'模板使用说明&amp;基础参数'!$E$11,J6651*'模板使用说明&amp;基础参数'!$E$7*'模板使用说明&amp;基础参数'!$E$10)))))</f>
        <v/>
      </c>
      <c r="N6651" s="82"/>
    </row>
    <row r="6652" spans="1:14">
      <c r="A6652" s="76">
        <f t="shared" si="114"/>
        <v>6647</v>
      </c>
      <c r="B6652" s="77"/>
      <c r="C6652" s="77"/>
      <c r="D6652" s="77"/>
      <c r="E6652" s="77"/>
      <c r="F6652" s="77"/>
      <c r="G6652" s="77"/>
      <c r="H6652" s="78"/>
      <c r="I6652" s="76"/>
      <c r="J6652" s="8" t="str">
        <f>IF(I6652="ILF",IF($C$1="预估功能点",'模板使用说明&amp;基础参数'!$E$15,'模板使用说明&amp;基础参数'!$E$22),IF(I6652="EIF",IF($C$1="预估功能点",'模板使用说明&amp;基础参数'!$E$16,'模板使用说明&amp;基础参数'!$E$23),IF(I6652="EI",IF($C$1="预估功能点",'模板使用说明&amp;基础参数'!$E$17,'模板使用说明&amp;基础参数'!$E$24),IF(I6652="EO",IF($C$1="预估功能点",'模板使用说明&amp;基础参数'!$E$18,'模板使用说明&amp;基础参数'!$E$25),IF(I6652="EQ",IF($C$1="预估功能点",'模板使用说明&amp;基础参数'!$E$19,'模板使用说明&amp;基础参数'!$E$26),"")))))</f>
        <v/>
      </c>
      <c r="K6652" s="80"/>
      <c r="L6652" s="80"/>
      <c r="M6652" s="81" t="str">
        <f>IF(J6652="","",IF(K6652="高",IF(L6652="删除",J6652*'模板使用说明&amp;基础参数'!$E$5*'模板使用说明&amp;基础参数'!$E$12,IF(L6652="修改",J6652*'模板使用说明&amp;基础参数'!$E$5*'模板使用说明&amp;基础参数'!$E$11,J6652*'模板使用说明&amp;基础参数'!$E$5*'模板使用说明&amp;基础参数'!$E$10)),IF(K6652="中",IF(L6652="删除",J6652*'模板使用说明&amp;基础参数'!$E$6*'模板使用说明&amp;基础参数'!$E$12,IF(L6652="修改",J6652*'模板使用说明&amp;基础参数'!$E$6*'模板使用说明&amp;基础参数'!$E$11,J6652*'模板使用说明&amp;基础参数'!$E$6*'模板使用说明&amp;基础参数'!$E$10)),IF(L6652="删除",J6652*'模板使用说明&amp;基础参数'!$E$7*'模板使用说明&amp;基础参数'!$E$12,IF(L6652="修改",J6652*'模板使用说明&amp;基础参数'!$E$7*'模板使用说明&amp;基础参数'!$E$11,J6652*'模板使用说明&amp;基础参数'!$E$7*'模板使用说明&amp;基础参数'!$E$10)))))</f>
        <v/>
      </c>
      <c r="N6652" s="82"/>
    </row>
    <row r="6653" spans="1:14">
      <c r="A6653" s="76">
        <f t="shared" si="114"/>
        <v>6648</v>
      </c>
      <c r="B6653" s="77"/>
      <c r="C6653" s="77"/>
      <c r="D6653" s="77"/>
      <c r="E6653" s="77"/>
      <c r="F6653" s="77"/>
      <c r="G6653" s="77"/>
      <c r="H6653" s="78"/>
      <c r="I6653" s="76"/>
      <c r="J6653" s="8" t="str">
        <f>IF(I6653="ILF",IF($C$1="预估功能点",'模板使用说明&amp;基础参数'!$E$15,'模板使用说明&amp;基础参数'!$E$22),IF(I6653="EIF",IF($C$1="预估功能点",'模板使用说明&amp;基础参数'!$E$16,'模板使用说明&amp;基础参数'!$E$23),IF(I6653="EI",IF($C$1="预估功能点",'模板使用说明&amp;基础参数'!$E$17,'模板使用说明&amp;基础参数'!$E$24),IF(I6653="EO",IF($C$1="预估功能点",'模板使用说明&amp;基础参数'!$E$18,'模板使用说明&amp;基础参数'!$E$25),IF(I6653="EQ",IF($C$1="预估功能点",'模板使用说明&amp;基础参数'!$E$19,'模板使用说明&amp;基础参数'!$E$26),"")))))</f>
        <v/>
      </c>
      <c r="K6653" s="80"/>
      <c r="L6653" s="80"/>
      <c r="M6653" s="81" t="str">
        <f>IF(J6653="","",IF(K6653="高",IF(L6653="删除",J6653*'模板使用说明&amp;基础参数'!$E$5*'模板使用说明&amp;基础参数'!$E$12,IF(L6653="修改",J6653*'模板使用说明&amp;基础参数'!$E$5*'模板使用说明&amp;基础参数'!$E$11,J6653*'模板使用说明&amp;基础参数'!$E$5*'模板使用说明&amp;基础参数'!$E$10)),IF(K6653="中",IF(L6653="删除",J6653*'模板使用说明&amp;基础参数'!$E$6*'模板使用说明&amp;基础参数'!$E$12,IF(L6653="修改",J6653*'模板使用说明&amp;基础参数'!$E$6*'模板使用说明&amp;基础参数'!$E$11,J6653*'模板使用说明&amp;基础参数'!$E$6*'模板使用说明&amp;基础参数'!$E$10)),IF(L6653="删除",J6653*'模板使用说明&amp;基础参数'!$E$7*'模板使用说明&amp;基础参数'!$E$12,IF(L6653="修改",J6653*'模板使用说明&amp;基础参数'!$E$7*'模板使用说明&amp;基础参数'!$E$11,J6653*'模板使用说明&amp;基础参数'!$E$7*'模板使用说明&amp;基础参数'!$E$10)))))</f>
        <v/>
      </c>
      <c r="N6653" s="82"/>
    </row>
    <row r="6654" spans="1:14">
      <c r="A6654" s="76">
        <f t="shared" si="114"/>
        <v>6649</v>
      </c>
      <c r="B6654" s="77"/>
      <c r="C6654" s="77"/>
      <c r="D6654" s="77"/>
      <c r="E6654" s="77"/>
      <c r="F6654" s="77"/>
      <c r="G6654" s="77"/>
      <c r="H6654" s="78"/>
      <c r="I6654" s="76"/>
      <c r="J6654" s="8" t="str">
        <f>IF(I6654="ILF",IF($C$1="预估功能点",'模板使用说明&amp;基础参数'!$E$15,'模板使用说明&amp;基础参数'!$E$22),IF(I6654="EIF",IF($C$1="预估功能点",'模板使用说明&amp;基础参数'!$E$16,'模板使用说明&amp;基础参数'!$E$23),IF(I6654="EI",IF($C$1="预估功能点",'模板使用说明&amp;基础参数'!$E$17,'模板使用说明&amp;基础参数'!$E$24),IF(I6654="EO",IF($C$1="预估功能点",'模板使用说明&amp;基础参数'!$E$18,'模板使用说明&amp;基础参数'!$E$25),IF(I6654="EQ",IF($C$1="预估功能点",'模板使用说明&amp;基础参数'!$E$19,'模板使用说明&amp;基础参数'!$E$26),"")))))</f>
        <v/>
      </c>
      <c r="K6654" s="80"/>
      <c r="L6654" s="80"/>
      <c r="M6654" s="81" t="str">
        <f>IF(J6654="","",IF(K6654="高",IF(L6654="删除",J6654*'模板使用说明&amp;基础参数'!$E$5*'模板使用说明&amp;基础参数'!$E$12,IF(L6654="修改",J6654*'模板使用说明&amp;基础参数'!$E$5*'模板使用说明&amp;基础参数'!$E$11,J6654*'模板使用说明&amp;基础参数'!$E$5*'模板使用说明&amp;基础参数'!$E$10)),IF(K6654="中",IF(L6654="删除",J6654*'模板使用说明&amp;基础参数'!$E$6*'模板使用说明&amp;基础参数'!$E$12,IF(L6654="修改",J6654*'模板使用说明&amp;基础参数'!$E$6*'模板使用说明&amp;基础参数'!$E$11,J6654*'模板使用说明&amp;基础参数'!$E$6*'模板使用说明&amp;基础参数'!$E$10)),IF(L6654="删除",J6654*'模板使用说明&amp;基础参数'!$E$7*'模板使用说明&amp;基础参数'!$E$12,IF(L6654="修改",J6654*'模板使用说明&amp;基础参数'!$E$7*'模板使用说明&amp;基础参数'!$E$11,J6654*'模板使用说明&amp;基础参数'!$E$7*'模板使用说明&amp;基础参数'!$E$10)))))</f>
        <v/>
      </c>
      <c r="N6654" s="82"/>
    </row>
    <row r="6655" spans="1:14">
      <c r="A6655" s="76">
        <f t="shared" si="114"/>
        <v>6650</v>
      </c>
      <c r="B6655" s="77"/>
      <c r="C6655" s="77"/>
      <c r="D6655" s="77"/>
      <c r="E6655" s="77"/>
      <c r="F6655" s="77"/>
      <c r="G6655" s="77"/>
      <c r="H6655" s="78"/>
      <c r="I6655" s="76"/>
      <c r="J6655" s="8" t="str">
        <f>IF(I6655="ILF",IF($C$1="预估功能点",'模板使用说明&amp;基础参数'!$E$15,'模板使用说明&amp;基础参数'!$E$22),IF(I6655="EIF",IF($C$1="预估功能点",'模板使用说明&amp;基础参数'!$E$16,'模板使用说明&amp;基础参数'!$E$23),IF(I6655="EI",IF($C$1="预估功能点",'模板使用说明&amp;基础参数'!$E$17,'模板使用说明&amp;基础参数'!$E$24),IF(I6655="EO",IF($C$1="预估功能点",'模板使用说明&amp;基础参数'!$E$18,'模板使用说明&amp;基础参数'!$E$25),IF(I6655="EQ",IF($C$1="预估功能点",'模板使用说明&amp;基础参数'!$E$19,'模板使用说明&amp;基础参数'!$E$26),"")))))</f>
        <v/>
      </c>
      <c r="K6655" s="80"/>
      <c r="L6655" s="80"/>
      <c r="M6655" s="81" t="str">
        <f>IF(J6655="","",IF(K6655="高",IF(L6655="删除",J6655*'模板使用说明&amp;基础参数'!$E$5*'模板使用说明&amp;基础参数'!$E$12,IF(L6655="修改",J6655*'模板使用说明&amp;基础参数'!$E$5*'模板使用说明&amp;基础参数'!$E$11,J6655*'模板使用说明&amp;基础参数'!$E$5*'模板使用说明&amp;基础参数'!$E$10)),IF(K6655="中",IF(L6655="删除",J6655*'模板使用说明&amp;基础参数'!$E$6*'模板使用说明&amp;基础参数'!$E$12,IF(L6655="修改",J6655*'模板使用说明&amp;基础参数'!$E$6*'模板使用说明&amp;基础参数'!$E$11,J6655*'模板使用说明&amp;基础参数'!$E$6*'模板使用说明&amp;基础参数'!$E$10)),IF(L6655="删除",J6655*'模板使用说明&amp;基础参数'!$E$7*'模板使用说明&amp;基础参数'!$E$12,IF(L6655="修改",J6655*'模板使用说明&amp;基础参数'!$E$7*'模板使用说明&amp;基础参数'!$E$11,J6655*'模板使用说明&amp;基础参数'!$E$7*'模板使用说明&amp;基础参数'!$E$10)))))</f>
        <v/>
      </c>
      <c r="N6655" s="82"/>
    </row>
    <row r="6656" spans="1:14">
      <c r="A6656" s="76">
        <f t="shared" si="114"/>
        <v>6651</v>
      </c>
      <c r="B6656" s="77"/>
      <c r="C6656" s="77"/>
      <c r="D6656" s="77"/>
      <c r="E6656" s="77"/>
      <c r="F6656" s="77"/>
      <c r="G6656" s="77"/>
      <c r="H6656" s="78"/>
      <c r="I6656" s="76"/>
      <c r="J6656" s="8" t="str">
        <f>IF(I6656="ILF",IF($C$1="预估功能点",'模板使用说明&amp;基础参数'!$E$15,'模板使用说明&amp;基础参数'!$E$22),IF(I6656="EIF",IF($C$1="预估功能点",'模板使用说明&amp;基础参数'!$E$16,'模板使用说明&amp;基础参数'!$E$23),IF(I6656="EI",IF($C$1="预估功能点",'模板使用说明&amp;基础参数'!$E$17,'模板使用说明&amp;基础参数'!$E$24),IF(I6656="EO",IF($C$1="预估功能点",'模板使用说明&amp;基础参数'!$E$18,'模板使用说明&amp;基础参数'!$E$25),IF(I6656="EQ",IF($C$1="预估功能点",'模板使用说明&amp;基础参数'!$E$19,'模板使用说明&amp;基础参数'!$E$26),"")))))</f>
        <v/>
      </c>
      <c r="K6656" s="80"/>
      <c r="L6656" s="80"/>
      <c r="M6656" s="81" t="str">
        <f>IF(J6656="","",IF(K6656="高",IF(L6656="删除",J6656*'模板使用说明&amp;基础参数'!$E$5*'模板使用说明&amp;基础参数'!$E$12,IF(L6656="修改",J6656*'模板使用说明&amp;基础参数'!$E$5*'模板使用说明&amp;基础参数'!$E$11,J6656*'模板使用说明&amp;基础参数'!$E$5*'模板使用说明&amp;基础参数'!$E$10)),IF(K6656="中",IF(L6656="删除",J6656*'模板使用说明&amp;基础参数'!$E$6*'模板使用说明&amp;基础参数'!$E$12,IF(L6656="修改",J6656*'模板使用说明&amp;基础参数'!$E$6*'模板使用说明&amp;基础参数'!$E$11,J6656*'模板使用说明&amp;基础参数'!$E$6*'模板使用说明&amp;基础参数'!$E$10)),IF(L6656="删除",J6656*'模板使用说明&amp;基础参数'!$E$7*'模板使用说明&amp;基础参数'!$E$12,IF(L6656="修改",J6656*'模板使用说明&amp;基础参数'!$E$7*'模板使用说明&amp;基础参数'!$E$11,J6656*'模板使用说明&amp;基础参数'!$E$7*'模板使用说明&amp;基础参数'!$E$10)))))</f>
        <v/>
      </c>
      <c r="N6656" s="82"/>
    </row>
    <row r="6657" spans="1:14">
      <c r="A6657" s="76">
        <f t="shared" si="114"/>
        <v>6652</v>
      </c>
      <c r="B6657" s="77"/>
      <c r="C6657" s="77"/>
      <c r="D6657" s="77"/>
      <c r="E6657" s="77"/>
      <c r="F6657" s="77"/>
      <c r="G6657" s="77"/>
      <c r="H6657" s="78"/>
      <c r="I6657" s="76"/>
      <c r="J6657" s="8" t="str">
        <f>IF(I6657="ILF",IF($C$1="预估功能点",'模板使用说明&amp;基础参数'!$E$15,'模板使用说明&amp;基础参数'!$E$22),IF(I6657="EIF",IF($C$1="预估功能点",'模板使用说明&amp;基础参数'!$E$16,'模板使用说明&amp;基础参数'!$E$23),IF(I6657="EI",IF($C$1="预估功能点",'模板使用说明&amp;基础参数'!$E$17,'模板使用说明&amp;基础参数'!$E$24),IF(I6657="EO",IF($C$1="预估功能点",'模板使用说明&amp;基础参数'!$E$18,'模板使用说明&amp;基础参数'!$E$25),IF(I6657="EQ",IF($C$1="预估功能点",'模板使用说明&amp;基础参数'!$E$19,'模板使用说明&amp;基础参数'!$E$26),"")))))</f>
        <v/>
      </c>
      <c r="K6657" s="80"/>
      <c r="L6657" s="80"/>
      <c r="M6657" s="81" t="str">
        <f>IF(J6657="","",IF(K6657="高",IF(L6657="删除",J6657*'模板使用说明&amp;基础参数'!$E$5*'模板使用说明&amp;基础参数'!$E$12,IF(L6657="修改",J6657*'模板使用说明&amp;基础参数'!$E$5*'模板使用说明&amp;基础参数'!$E$11,J6657*'模板使用说明&amp;基础参数'!$E$5*'模板使用说明&amp;基础参数'!$E$10)),IF(K6657="中",IF(L6657="删除",J6657*'模板使用说明&amp;基础参数'!$E$6*'模板使用说明&amp;基础参数'!$E$12,IF(L6657="修改",J6657*'模板使用说明&amp;基础参数'!$E$6*'模板使用说明&amp;基础参数'!$E$11,J6657*'模板使用说明&amp;基础参数'!$E$6*'模板使用说明&amp;基础参数'!$E$10)),IF(L6657="删除",J6657*'模板使用说明&amp;基础参数'!$E$7*'模板使用说明&amp;基础参数'!$E$12,IF(L6657="修改",J6657*'模板使用说明&amp;基础参数'!$E$7*'模板使用说明&amp;基础参数'!$E$11,J6657*'模板使用说明&amp;基础参数'!$E$7*'模板使用说明&amp;基础参数'!$E$10)))))</f>
        <v/>
      </c>
      <c r="N6657" s="82"/>
    </row>
    <row r="6658" spans="1:14">
      <c r="A6658" s="76">
        <f t="shared" si="114"/>
        <v>6653</v>
      </c>
      <c r="B6658" s="77"/>
      <c r="C6658" s="77"/>
      <c r="D6658" s="77"/>
      <c r="E6658" s="77"/>
      <c r="F6658" s="77"/>
      <c r="G6658" s="77"/>
      <c r="H6658" s="78"/>
      <c r="I6658" s="76"/>
      <c r="J6658" s="8" t="str">
        <f>IF(I6658="ILF",IF($C$1="预估功能点",'模板使用说明&amp;基础参数'!$E$15,'模板使用说明&amp;基础参数'!$E$22),IF(I6658="EIF",IF($C$1="预估功能点",'模板使用说明&amp;基础参数'!$E$16,'模板使用说明&amp;基础参数'!$E$23),IF(I6658="EI",IF($C$1="预估功能点",'模板使用说明&amp;基础参数'!$E$17,'模板使用说明&amp;基础参数'!$E$24),IF(I6658="EO",IF($C$1="预估功能点",'模板使用说明&amp;基础参数'!$E$18,'模板使用说明&amp;基础参数'!$E$25),IF(I6658="EQ",IF($C$1="预估功能点",'模板使用说明&amp;基础参数'!$E$19,'模板使用说明&amp;基础参数'!$E$26),"")))))</f>
        <v/>
      </c>
      <c r="K6658" s="80"/>
      <c r="L6658" s="80"/>
      <c r="M6658" s="81" t="str">
        <f>IF(J6658="","",IF(K6658="高",IF(L6658="删除",J6658*'模板使用说明&amp;基础参数'!$E$5*'模板使用说明&amp;基础参数'!$E$12,IF(L6658="修改",J6658*'模板使用说明&amp;基础参数'!$E$5*'模板使用说明&amp;基础参数'!$E$11,J6658*'模板使用说明&amp;基础参数'!$E$5*'模板使用说明&amp;基础参数'!$E$10)),IF(K6658="中",IF(L6658="删除",J6658*'模板使用说明&amp;基础参数'!$E$6*'模板使用说明&amp;基础参数'!$E$12,IF(L6658="修改",J6658*'模板使用说明&amp;基础参数'!$E$6*'模板使用说明&amp;基础参数'!$E$11,J6658*'模板使用说明&amp;基础参数'!$E$6*'模板使用说明&amp;基础参数'!$E$10)),IF(L6658="删除",J6658*'模板使用说明&amp;基础参数'!$E$7*'模板使用说明&amp;基础参数'!$E$12,IF(L6658="修改",J6658*'模板使用说明&amp;基础参数'!$E$7*'模板使用说明&amp;基础参数'!$E$11,J6658*'模板使用说明&amp;基础参数'!$E$7*'模板使用说明&amp;基础参数'!$E$10)))))</f>
        <v/>
      </c>
      <c r="N6658" s="82"/>
    </row>
    <row r="6659" spans="1:14">
      <c r="A6659" s="76">
        <f t="shared" si="114"/>
        <v>6654</v>
      </c>
      <c r="B6659" s="77"/>
      <c r="C6659" s="77"/>
      <c r="D6659" s="77"/>
      <c r="E6659" s="77"/>
      <c r="F6659" s="77"/>
      <c r="G6659" s="77"/>
      <c r="H6659" s="78"/>
      <c r="I6659" s="76"/>
      <c r="J6659" s="8" t="str">
        <f>IF(I6659="ILF",IF($C$1="预估功能点",'模板使用说明&amp;基础参数'!$E$15,'模板使用说明&amp;基础参数'!$E$22),IF(I6659="EIF",IF($C$1="预估功能点",'模板使用说明&amp;基础参数'!$E$16,'模板使用说明&amp;基础参数'!$E$23),IF(I6659="EI",IF($C$1="预估功能点",'模板使用说明&amp;基础参数'!$E$17,'模板使用说明&amp;基础参数'!$E$24),IF(I6659="EO",IF($C$1="预估功能点",'模板使用说明&amp;基础参数'!$E$18,'模板使用说明&amp;基础参数'!$E$25),IF(I6659="EQ",IF($C$1="预估功能点",'模板使用说明&amp;基础参数'!$E$19,'模板使用说明&amp;基础参数'!$E$26),"")))))</f>
        <v/>
      </c>
      <c r="K6659" s="80"/>
      <c r="L6659" s="80"/>
      <c r="M6659" s="81" t="str">
        <f>IF(J6659="","",IF(K6659="高",IF(L6659="删除",J6659*'模板使用说明&amp;基础参数'!$E$5*'模板使用说明&amp;基础参数'!$E$12,IF(L6659="修改",J6659*'模板使用说明&amp;基础参数'!$E$5*'模板使用说明&amp;基础参数'!$E$11,J6659*'模板使用说明&amp;基础参数'!$E$5*'模板使用说明&amp;基础参数'!$E$10)),IF(K6659="中",IF(L6659="删除",J6659*'模板使用说明&amp;基础参数'!$E$6*'模板使用说明&amp;基础参数'!$E$12,IF(L6659="修改",J6659*'模板使用说明&amp;基础参数'!$E$6*'模板使用说明&amp;基础参数'!$E$11,J6659*'模板使用说明&amp;基础参数'!$E$6*'模板使用说明&amp;基础参数'!$E$10)),IF(L6659="删除",J6659*'模板使用说明&amp;基础参数'!$E$7*'模板使用说明&amp;基础参数'!$E$12,IF(L6659="修改",J6659*'模板使用说明&amp;基础参数'!$E$7*'模板使用说明&amp;基础参数'!$E$11,J6659*'模板使用说明&amp;基础参数'!$E$7*'模板使用说明&amp;基础参数'!$E$10)))))</f>
        <v/>
      </c>
      <c r="N6659" s="82"/>
    </row>
    <row r="6660" spans="1:14">
      <c r="A6660" s="76">
        <f t="shared" ref="A6660:A6723" si="115">ROW()-5</f>
        <v>6655</v>
      </c>
      <c r="B6660" s="77"/>
      <c r="C6660" s="77"/>
      <c r="D6660" s="77"/>
      <c r="E6660" s="77"/>
      <c r="F6660" s="77"/>
      <c r="G6660" s="77"/>
      <c r="H6660" s="78"/>
      <c r="I6660" s="76"/>
      <c r="J6660" s="8" t="str">
        <f>IF(I6660="ILF",IF($C$1="预估功能点",'模板使用说明&amp;基础参数'!$E$15,'模板使用说明&amp;基础参数'!$E$22),IF(I6660="EIF",IF($C$1="预估功能点",'模板使用说明&amp;基础参数'!$E$16,'模板使用说明&amp;基础参数'!$E$23),IF(I6660="EI",IF($C$1="预估功能点",'模板使用说明&amp;基础参数'!$E$17,'模板使用说明&amp;基础参数'!$E$24),IF(I6660="EO",IF($C$1="预估功能点",'模板使用说明&amp;基础参数'!$E$18,'模板使用说明&amp;基础参数'!$E$25),IF(I6660="EQ",IF($C$1="预估功能点",'模板使用说明&amp;基础参数'!$E$19,'模板使用说明&amp;基础参数'!$E$26),"")))))</f>
        <v/>
      </c>
      <c r="K6660" s="80"/>
      <c r="L6660" s="80"/>
      <c r="M6660" s="81" t="str">
        <f>IF(J6660="","",IF(K6660="高",IF(L6660="删除",J6660*'模板使用说明&amp;基础参数'!$E$5*'模板使用说明&amp;基础参数'!$E$12,IF(L6660="修改",J6660*'模板使用说明&amp;基础参数'!$E$5*'模板使用说明&amp;基础参数'!$E$11,J6660*'模板使用说明&amp;基础参数'!$E$5*'模板使用说明&amp;基础参数'!$E$10)),IF(K6660="中",IF(L6660="删除",J6660*'模板使用说明&amp;基础参数'!$E$6*'模板使用说明&amp;基础参数'!$E$12,IF(L6660="修改",J6660*'模板使用说明&amp;基础参数'!$E$6*'模板使用说明&amp;基础参数'!$E$11,J6660*'模板使用说明&amp;基础参数'!$E$6*'模板使用说明&amp;基础参数'!$E$10)),IF(L6660="删除",J6660*'模板使用说明&amp;基础参数'!$E$7*'模板使用说明&amp;基础参数'!$E$12,IF(L6660="修改",J6660*'模板使用说明&amp;基础参数'!$E$7*'模板使用说明&amp;基础参数'!$E$11,J6660*'模板使用说明&amp;基础参数'!$E$7*'模板使用说明&amp;基础参数'!$E$10)))))</f>
        <v/>
      </c>
      <c r="N6660" s="82"/>
    </row>
    <row r="6661" spans="1:14">
      <c r="A6661" s="76">
        <f t="shared" si="115"/>
        <v>6656</v>
      </c>
      <c r="B6661" s="77"/>
      <c r="C6661" s="77"/>
      <c r="D6661" s="77"/>
      <c r="E6661" s="77"/>
      <c r="F6661" s="77"/>
      <c r="G6661" s="77"/>
      <c r="H6661" s="78"/>
      <c r="I6661" s="76"/>
      <c r="J6661" s="8" t="str">
        <f>IF(I6661="ILF",IF($C$1="预估功能点",'模板使用说明&amp;基础参数'!$E$15,'模板使用说明&amp;基础参数'!$E$22),IF(I6661="EIF",IF($C$1="预估功能点",'模板使用说明&amp;基础参数'!$E$16,'模板使用说明&amp;基础参数'!$E$23),IF(I6661="EI",IF($C$1="预估功能点",'模板使用说明&amp;基础参数'!$E$17,'模板使用说明&amp;基础参数'!$E$24),IF(I6661="EO",IF($C$1="预估功能点",'模板使用说明&amp;基础参数'!$E$18,'模板使用说明&amp;基础参数'!$E$25),IF(I6661="EQ",IF($C$1="预估功能点",'模板使用说明&amp;基础参数'!$E$19,'模板使用说明&amp;基础参数'!$E$26),"")))))</f>
        <v/>
      </c>
      <c r="K6661" s="80"/>
      <c r="L6661" s="80"/>
      <c r="M6661" s="81" t="str">
        <f>IF(J6661="","",IF(K6661="高",IF(L6661="删除",J6661*'模板使用说明&amp;基础参数'!$E$5*'模板使用说明&amp;基础参数'!$E$12,IF(L6661="修改",J6661*'模板使用说明&amp;基础参数'!$E$5*'模板使用说明&amp;基础参数'!$E$11,J6661*'模板使用说明&amp;基础参数'!$E$5*'模板使用说明&amp;基础参数'!$E$10)),IF(K6661="中",IF(L6661="删除",J6661*'模板使用说明&amp;基础参数'!$E$6*'模板使用说明&amp;基础参数'!$E$12,IF(L6661="修改",J6661*'模板使用说明&amp;基础参数'!$E$6*'模板使用说明&amp;基础参数'!$E$11,J6661*'模板使用说明&amp;基础参数'!$E$6*'模板使用说明&amp;基础参数'!$E$10)),IF(L6661="删除",J6661*'模板使用说明&amp;基础参数'!$E$7*'模板使用说明&amp;基础参数'!$E$12,IF(L6661="修改",J6661*'模板使用说明&amp;基础参数'!$E$7*'模板使用说明&amp;基础参数'!$E$11,J6661*'模板使用说明&amp;基础参数'!$E$7*'模板使用说明&amp;基础参数'!$E$10)))))</f>
        <v/>
      </c>
      <c r="N6661" s="82"/>
    </row>
    <row r="6662" spans="1:14">
      <c r="A6662" s="76">
        <f t="shared" si="115"/>
        <v>6657</v>
      </c>
      <c r="B6662" s="77"/>
      <c r="C6662" s="77"/>
      <c r="D6662" s="77"/>
      <c r="E6662" s="77"/>
      <c r="F6662" s="77"/>
      <c r="G6662" s="77"/>
      <c r="H6662" s="78"/>
      <c r="I6662" s="76"/>
      <c r="J6662" s="8" t="str">
        <f>IF(I6662="ILF",IF($C$1="预估功能点",'模板使用说明&amp;基础参数'!$E$15,'模板使用说明&amp;基础参数'!$E$22),IF(I6662="EIF",IF($C$1="预估功能点",'模板使用说明&amp;基础参数'!$E$16,'模板使用说明&amp;基础参数'!$E$23),IF(I6662="EI",IF($C$1="预估功能点",'模板使用说明&amp;基础参数'!$E$17,'模板使用说明&amp;基础参数'!$E$24),IF(I6662="EO",IF($C$1="预估功能点",'模板使用说明&amp;基础参数'!$E$18,'模板使用说明&amp;基础参数'!$E$25),IF(I6662="EQ",IF($C$1="预估功能点",'模板使用说明&amp;基础参数'!$E$19,'模板使用说明&amp;基础参数'!$E$26),"")))))</f>
        <v/>
      </c>
      <c r="K6662" s="80"/>
      <c r="L6662" s="80"/>
      <c r="M6662" s="81" t="str">
        <f>IF(J6662="","",IF(K6662="高",IF(L6662="删除",J6662*'模板使用说明&amp;基础参数'!$E$5*'模板使用说明&amp;基础参数'!$E$12,IF(L6662="修改",J6662*'模板使用说明&amp;基础参数'!$E$5*'模板使用说明&amp;基础参数'!$E$11,J6662*'模板使用说明&amp;基础参数'!$E$5*'模板使用说明&amp;基础参数'!$E$10)),IF(K6662="中",IF(L6662="删除",J6662*'模板使用说明&amp;基础参数'!$E$6*'模板使用说明&amp;基础参数'!$E$12,IF(L6662="修改",J6662*'模板使用说明&amp;基础参数'!$E$6*'模板使用说明&amp;基础参数'!$E$11,J6662*'模板使用说明&amp;基础参数'!$E$6*'模板使用说明&amp;基础参数'!$E$10)),IF(L6662="删除",J6662*'模板使用说明&amp;基础参数'!$E$7*'模板使用说明&amp;基础参数'!$E$12,IF(L6662="修改",J6662*'模板使用说明&amp;基础参数'!$E$7*'模板使用说明&amp;基础参数'!$E$11,J6662*'模板使用说明&amp;基础参数'!$E$7*'模板使用说明&amp;基础参数'!$E$10)))))</f>
        <v/>
      </c>
      <c r="N6662" s="82"/>
    </row>
    <row r="6663" spans="1:14">
      <c r="A6663" s="76">
        <f t="shared" si="115"/>
        <v>6658</v>
      </c>
      <c r="B6663" s="77"/>
      <c r="C6663" s="77"/>
      <c r="D6663" s="77"/>
      <c r="E6663" s="77"/>
      <c r="F6663" s="77"/>
      <c r="G6663" s="77"/>
      <c r="H6663" s="78"/>
      <c r="I6663" s="76"/>
      <c r="J6663" s="8" t="str">
        <f>IF(I6663="ILF",IF($C$1="预估功能点",'模板使用说明&amp;基础参数'!$E$15,'模板使用说明&amp;基础参数'!$E$22),IF(I6663="EIF",IF($C$1="预估功能点",'模板使用说明&amp;基础参数'!$E$16,'模板使用说明&amp;基础参数'!$E$23),IF(I6663="EI",IF($C$1="预估功能点",'模板使用说明&amp;基础参数'!$E$17,'模板使用说明&amp;基础参数'!$E$24),IF(I6663="EO",IF($C$1="预估功能点",'模板使用说明&amp;基础参数'!$E$18,'模板使用说明&amp;基础参数'!$E$25),IF(I6663="EQ",IF($C$1="预估功能点",'模板使用说明&amp;基础参数'!$E$19,'模板使用说明&amp;基础参数'!$E$26),"")))))</f>
        <v/>
      </c>
      <c r="K6663" s="80"/>
      <c r="L6663" s="80"/>
      <c r="M6663" s="81" t="str">
        <f>IF(J6663="","",IF(K6663="高",IF(L6663="删除",J6663*'模板使用说明&amp;基础参数'!$E$5*'模板使用说明&amp;基础参数'!$E$12,IF(L6663="修改",J6663*'模板使用说明&amp;基础参数'!$E$5*'模板使用说明&amp;基础参数'!$E$11,J6663*'模板使用说明&amp;基础参数'!$E$5*'模板使用说明&amp;基础参数'!$E$10)),IF(K6663="中",IF(L6663="删除",J6663*'模板使用说明&amp;基础参数'!$E$6*'模板使用说明&amp;基础参数'!$E$12,IF(L6663="修改",J6663*'模板使用说明&amp;基础参数'!$E$6*'模板使用说明&amp;基础参数'!$E$11,J6663*'模板使用说明&amp;基础参数'!$E$6*'模板使用说明&amp;基础参数'!$E$10)),IF(L6663="删除",J6663*'模板使用说明&amp;基础参数'!$E$7*'模板使用说明&amp;基础参数'!$E$12,IF(L6663="修改",J6663*'模板使用说明&amp;基础参数'!$E$7*'模板使用说明&amp;基础参数'!$E$11,J6663*'模板使用说明&amp;基础参数'!$E$7*'模板使用说明&amp;基础参数'!$E$10)))))</f>
        <v/>
      </c>
      <c r="N6663" s="82"/>
    </row>
    <row r="6664" spans="1:14">
      <c r="A6664" s="76">
        <f t="shared" si="115"/>
        <v>6659</v>
      </c>
      <c r="B6664" s="77"/>
      <c r="C6664" s="77"/>
      <c r="D6664" s="77"/>
      <c r="E6664" s="77"/>
      <c r="F6664" s="77"/>
      <c r="G6664" s="77"/>
      <c r="H6664" s="78"/>
      <c r="I6664" s="76"/>
      <c r="J6664" s="8" t="str">
        <f>IF(I6664="ILF",IF($C$1="预估功能点",'模板使用说明&amp;基础参数'!$E$15,'模板使用说明&amp;基础参数'!$E$22),IF(I6664="EIF",IF($C$1="预估功能点",'模板使用说明&amp;基础参数'!$E$16,'模板使用说明&amp;基础参数'!$E$23),IF(I6664="EI",IF($C$1="预估功能点",'模板使用说明&amp;基础参数'!$E$17,'模板使用说明&amp;基础参数'!$E$24),IF(I6664="EO",IF($C$1="预估功能点",'模板使用说明&amp;基础参数'!$E$18,'模板使用说明&amp;基础参数'!$E$25),IF(I6664="EQ",IF($C$1="预估功能点",'模板使用说明&amp;基础参数'!$E$19,'模板使用说明&amp;基础参数'!$E$26),"")))))</f>
        <v/>
      </c>
      <c r="K6664" s="80"/>
      <c r="L6664" s="80"/>
      <c r="M6664" s="81" t="str">
        <f>IF(J6664="","",IF(K6664="高",IF(L6664="删除",J6664*'模板使用说明&amp;基础参数'!$E$5*'模板使用说明&amp;基础参数'!$E$12,IF(L6664="修改",J6664*'模板使用说明&amp;基础参数'!$E$5*'模板使用说明&amp;基础参数'!$E$11,J6664*'模板使用说明&amp;基础参数'!$E$5*'模板使用说明&amp;基础参数'!$E$10)),IF(K6664="中",IF(L6664="删除",J6664*'模板使用说明&amp;基础参数'!$E$6*'模板使用说明&amp;基础参数'!$E$12,IF(L6664="修改",J6664*'模板使用说明&amp;基础参数'!$E$6*'模板使用说明&amp;基础参数'!$E$11,J6664*'模板使用说明&amp;基础参数'!$E$6*'模板使用说明&amp;基础参数'!$E$10)),IF(L6664="删除",J6664*'模板使用说明&amp;基础参数'!$E$7*'模板使用说明&amp;基础参数'!$E$12,IF(L6664="修改",J6664*'模板使用说明&amp;基础参数'!$E$7*'模板使用说明&amp;基础参数'!$E$11,J6664*'模板使用说明&amp;基础参数'!$E$7*'模板使用说明&amp;基础参数'!$E$10)))))</f>
        <v/>
      </c>
      <c r="N6664" s="82"/>
    </row>
    <row r="6665" spans="1:14">
      <c r="A6665" s="76">
        <f t="shared" si="115"/>
        <v>6660</v>
      </c>
      <c r="B6665" s="77"/>
      <c r="C6665" s="77"/>
      <c r="D6665" s="77"/>
      <c r="E6665" s="77"/>
      <c r="F6665" s="77"/>
      <c r="G6665" s="77"/>
      <c r="H6665" s="78"/>
      <c r="I6665" s="76"/>
      <c r="J6665" s="8" t="str">
        <f>IF(I6665="ILF",IF($C$1="预估功能点",'模板使用说明&amp;基础参数'!$E$15,'模板使用说明&amp;基础参数'!$E$22),IF(I6665="EIF",IF($C$1="预估功能点",'模板使用说明&amp;基础参数'!$E$16,'模板使用说明&amp;基础参数'!$E$23),IF(I6665="EI",IF($C$1="预估功能点",'模板使用说明&amp;基础参数'!$E$17,'模板使用说明&amp;基础参数'!$E$24),IF(I6665="EO",IF($C$1="预估功能点",'模板使用说明&amp;基础参数'!$E$18,'模板使用说明&amp;基础参数'!$E$25),IF(I6665="EQ",IF($C$1="预估功能点",'模板使用说明&amp;基础参数'!$E$19,'模板使用说明&amp;基础参数'!$E$26),"")))))</f>
        <v/>
      </c>
      <c r="K6665" s="80"/>
      <c r="L6665" s="80"/>
      <c r="M6665" s="81" t="str">
        <f>IF(J6665="","",IF(K6665="高",IF(L6665="删除",J6665*'模板使用说明&amp;基础参数'!$E$5*'模板使用说明&amp;基础参数'!$E$12,IF(L6665="修改",J6665*'模板使用说明&amp;基础参数'!$E$5*'模板使用说明&amp;基础参数'!$E$11,J6665*'模板使用说明&amp;基础参数'!$E$5*'模板使用说明&amp;基础参数'!$E$10)),IF(K6665="中",IF(L6665="删除",J6665*'模板使用说明&amp;基础参数'!$E$6*'模板使用说明&amp;基础参数'!$E$12,IF(L6665="修改",J6665*'模板使用说明&amp;基础参数'!$E$6*'模板使用说明&amp;基础参数'!$E$11,J6665*'模板使用说明&amp;基础参数'!$E$6*'模板使用说明&amp;基础参数'!$E$10)),IF(L6665="删除",J6665*'模板使用说明&amp;基础参数'!$E$7*'模板使用说明&amp;基础参数'!$E$12,IF(L6665="修改",J6665*'模板使用说明&amp;基础参数'!$E$7*'模板使用说明&amp;基础参数'!$E$11,J6665*'模板使用说明&amp;基础参数'!$E$7*'模板使用说明&amp;基础参数'!$E$10)))))</f>
        <v/>
      </c>
      <c r="N6665" s="82"/>
    </row>
    <row r="6666" spans="1:14">
      <c r="A6666" s="76">
        <f t="shared" si="115"/>
        <v>6661</v>
      </c>
      <c r="B6666" s="77"/>
      <c r="C6666" s="77"/>
      <c r="D6666" s="77"/>
      <c r="E6666" s="77"/>
      <c r="F6666" s="77"/>
      <c r="G6666" s="77"/>
      <c r="H6666" s="78"/>
      <c r="I6666" s="76"/>
      <c r="J6666" s="8" t="str">
        <f>IF(I6666="ILF",IF($C$1="预估功能点",'模板使用说明&amp;基础参数'!$E$15,'模板使用说明&amp;基础参数'!$E$22),IF(I6666="EIF",IF($C$1="预估功能点",'模板使用说明&amp;基础参数'!$E$16,'模板使用说明&amp;基础参数'!$E$23),IF(I6666="EI",IF($C$1="预估功能点",'模板使用说明&amp;基础参数'!$E$17,'模板使用说明&amp;基础参数'!$E$24),IF(I6666="EO",IF($C$1="预估功能点",'模板使用说明&amp;基础参数'!$E$18,'模板使用说明&amp;基础参数'!$E$25),IF(I6666="EQ",IF($C$1="预估功能点",'模板使用说明&amp;基础参数'!$E$19,'模板使用说明&amp;基础参数'!$E$26),"")))))</f>
        <v/>
      </c>
      <c r="K6666" s="80"/>
      <c r="L6666" s="80"/>
      <c r="M6666" s="81" t="str">
        <f>IF(J6666="","",IF(K6666="高",IF(L6666="删除",J6666*'模板使用说明&amp;基础参数'!$E$5*'模板使用说明&amp;基础参数'!$E$12,IF(L6666="修改",J6666*'模板使用说明&amp;基础参数'!$E$5*'模板使用说明&amp;基础参数'!$E$11,J6666*'模板使用说明&amp;基础参数'!$E$5*'模板使用说明&amp;基础参数'!$E$10)),IF(K6666="中",IF(L6666="删除",J6666*'模板使用说明&amp;基础参数'!$E$6*'模板使用说明&amp;基础参数'!$E$12,IF(L6666="修改",J6666*'模板使用说明&amp;基础参数'!$E$6*'模板使用说明&amp;基础参数'!$E$11,J6666*'模板使用说明&amp;基础参数'!$E$6*'模板使用说明&amp;基础参数'!$E$10)),IF(L6666="删除",J6666*'模板使用说明&amp;基础参数'!$E$7*'模板使用说明&amp;基础参数'!$E$12,IF(L6666="修改",J6666*'模板使用说明&amp;基础参数'!$E$7*'模板使用说明&amp;基础参数'!$E$11,J6666*'模板使用说明&amp;基础参数'!$E$7*'模板使用说明&amp;基础参数'!$E$10)))))</f>
        <v/>
      </c>
      <c r="N6666" s="82"/>
    </row>
    <row r="6667" spans="1:14">
      <c r="A6667" s="76">
        <f t="shared" si="115"/>
        <v>6662</v>
      </c>
      <c r="B6667" s="77"/>
      <c r="C6667" s="77"/>
      <c r="D6667" s="77"/>
      <c r="E6667" s="77"/>
      <c r="F6667" s="77"/>
      <c r="G6667" s="77"/>
      <c r="H6667" s="78"/>
      <c r="I6667" s="76"/>
      <c r="J6667" s="8" t="str">
        <f>IF(I6667="ILF",IF($C$1="预估功能点",'模板使用说明&amp;基础参数'!$E$15,'模板使用说明&amp;基础参数'!$E$22),IF(I6667="EIF",IF($C$1="预估功能点",'模板使用说明&amp;基础参数'!$E$16,'模板使用说明&amp;基础参数'!$E$23),IF(I6667="EI",IF($C$1="预估功能点",'模板使用说明&amp;基础参数'!$E$17,'模板使用说明&amp;基础参数'!$E$24),IF(I6667="EO",IF($C$1="预估功能点",'模板使用说明&amp;基础参数'!$E$18,'模板使用说明&amp;基础参数'!$E$25),IF(I6667="EQ",IF($C$1="预估功能点",'模板使用说明&amp;基础参数'!$E$19,'模板使用说明&amp;基础参数'!$E$26),"")))))</f>
        <v/>
      </c>
      <c r="K6667" s="80"/>
      <c r="L6667" s="80"/>
      <c r="M6667" s="81" t="str">
        <f>IF(J6667="","",IF(K6667="高",IF(L6667="删除",J6667*'模板使用说明&amp;基础参数'!$E$5*'模板使用说明&amp;基础参数'!$E$12,IF(L6667="修改",J6667*'模板使用说明&amp;基础参数'!$E$5*'模板使用说明&amp;基础参数'!$E$11,J6667*'模板使用说明&amp;基础参数'!$E$5*'模板使用说明&amp;基础参数'!$E$10)),IF(K6667="中",IF(L6667="删除",J6667*'模板使用说明&amp;基础参数'!$E$6*'模板使用说明&amp;基础参数'!$E$12,IF(L6667="修改",J6667*'模板使用说明&amp;基础参数'!$E$6*'模板使用说明&amp;基础参数'!$E$11,J6667*'模板使用说明&amp;基础参数'!$E$6*'模板使用说明&amp;基础参数'!$E$10)),IF(L6667="删除",J6667*'模板使用说明&amp;基础参数'!$E$7*'模板使用说明&amp;基础参数'!$E$12,IF(L6667="修改",J6667*'模板使用说明&amp;基础参数'!$E$7*'模板使用说明&amp;基础参数'!$E$11,J6667*'模板使用说明&amp;基础参数'!$E$7*'模板使用说明&amp;基础参数'!$E$10)))))</f>
        <v/>
      </c>
      <c r="N6667" s="82"/>
    </row>
    <row r="6668" spans="1:14">
      <c r="A6668" s="76">
        <f t="shared" si="115"/>
        <v>6663</v>
      </c>
      <c r="B6668" s="77"/>
      <c r="C6668" s="77"/>
      <c r="D6668" s="77"/>
      <c r="E6668" s="77"/>
      <c r="F6668" s="77"/>
      <c r="G6668" s="77"/>
      <c r="H6668" s="78"/>
      <c r="I6668" s="76"/>
      <c r="J6668" s="8" t="str">
        <f>IF(I6668="ILF",IF($C$1="预估功能点",'模板使用说明&amp;基础参数'!$E$15,'模板使用说明&amp;基础参数'!$E$22),IF(I6668="EIF",IF($C$1="预估功能点",'模板使用说明&amp;基础参数'!$E$16,'模板使用说明&amp;基础参数'!$E$23),IF(I6668="EI",IF($C$1="预估功能点",'模板使用说明&amp;基础参数'!$E$17,'模板使用说明&amp;基础参数'!$E$24),IF(I6668="EO",IF($C$1="预估功能点",'模板使用说明&amp;基础参数'!$E$18,'模板使用说明&amp;基础参数'!$E$25),IF(I6668="EQ",IF($C$1="预估功能点",'模板使用说明&amp;基础参数'!$E$19,'模板使用说明&amp;基础参数'!$E$26),"")))))</f>
        <v/>
      </c>
      <c r="K6668" s="80"/>
      <c r="L6668" s="80"/>
      <c r="M6668" s="81" t="str">
        <f>IF(J6668="","",IF(K6668="高",IF(L6668="删除",J6668*'模板使用说明&amp;基础参数'!$E$5*'模板使用说明&amp;基础参数'!$E$12,IF(L6668="修改",J6668*'模板使用说明&amp;基础参数'!$E$5*'模板使用说明&amp;基础参数'!$E$11,J6668*'模板使用说明&amp;基础参数'!$E$5*'模板使用说明&amp;基础参数'!$E$10)),IF(K6668="中",IF(L6668="删除",J6668*'模板使用说明&amp;基础参数'!$E$6*'模板使用说明&amp;基础参数'!$E$12,IF(L6668="修改",J6668*'模板使用说明&amp;基础参数'!$E$6*'模板使用说明&amp;基础参数'!$E$11,J6668*'模板使用说明&amp;基础参数'!$E$6*'模板使用说明&amp;基础参数'!$E$10)),IF(L6668="删除",J6668*'模板使用说明&amp;基础参数'!$E$7*'模板使用说明&amp;基础参数'!$E$12,IF(L6668="修改",J6668*'模板使用说明&amp;基础参数'!$E$7*'模板使用说明&amp;基础参数'!$E$11,J6668*'模板使用说明&amp;基础参数'!$E$7*'模板使用说明&amp;基础参数'!$E$10)))))</f>
        <v/>
      </c>
      <c r="N6668" s="82"/>
    </row>
    <row r="6669" spans="1:14">
      <c r="A6669" s="76">
        <f t="shared" si="115"/>
        <v>6664</v>
      </c>
      <c r="B6669" s="77"/>
      <c r="C6669" s="77"/>
      <c r="D6669" s="77"/>
      <c r="E6669" s="77"/>
      <c r="F6669" s="77"/>
      <c r="G6669" s="77"/>
      <c r="H6669" s="78"/>
      <c r="I6669" s="76"/>
      <c r="J6669" s="8" t="str">
        <f>IF(I6669="ILF",IF($C$1="预估功能点",'模板使用说明&amp;基础参数'!$E$15,'模板使用说明&amp;基础参数'!$E$22),IF(I6669="EIF",IF($C$1="预估功能点",'模板使用说明&amp;基础参数'!$E$16,'模板使用说明&amp;基础参数'!$E$23),IF(I6669="EI",IF($C$1="预估功能点",'模板使用说明&amp;基础参数'!$E$17,'模板使用说明&amp;基础参数'!$E$24),IF(I6669="EO",IF($C$1="预估功能点",'模板使用说明&amp;基础参数'!$E$18,'模板使用说明&amp;基础参数'!$E$25),IF(I6669="EQ",IF($C$1="预估功能点",'模板使用说明&amp;基础参数'!$E$19,'模板使用说明&amp;基础参数'!$E$26),"")))))</f>
        <v/>
      </c>
      <c r="K6669" s="80"/>
      <c r="L6669" s="80"/>
      <c r="M6669" s="81" t="str">
        <f>IF(J6669="","",IF(K6669="高",IF(L6669="删除",J6669*'模板使用说明&amp;基础参数'!$E$5*'模板使用说明&amp;基础参数'!$E$12,IF(L6669="修改",J6669*'模板使用说明&amp;基础参数'!$E$5*'模板使用说明&amp;基础参数'!$E$11,J6669*'模板使用说明&amp;基础参数'!$E$5*'模板使用说明&amp;基础参数'!$E$10)),IF(K6669="中",IF(L6669="删除",J6669*'模板使用说明&amp;基础参数'!$E$6*'模板使用说明&amp;基础参数'!$E$12,IF(L6669="修改",J6669*'模板使用说明&amp;基础参数'!$E$6*'模板使用说明&amp;基础参数'!$E$11,J6669*'模板使用说明&amp;基础参数'!$E$6*'模板使用说明&amp;基础参数'!$E$10)),IF(L6669="删除",J6669*'模板使用说明&amp;基础参数'!$E$7*'模板使用说明&amp;基础参数'!$E$12,IF(L6669="修改",J6669*'模板使用说明&amp;基础参数'!$E$7*'模板使用说明&amp;基础参数'!$E$11,J6669*'模板使用说明&amp;基础参数'!$E$7*'模板使用说明&amp;基础参数'!$E$10)))))</f>
        <v/>
      </c>
      <c r="N6669" s="82"/>
    </row>
    <row r="6670" spans="1:14">
      <c r="A6670" s="76">
        <f t="shared" si="115"/>
        <v>6665</v>
      </c>
      <c r="B6670" s="77"/>
      <c r="C6670" s="77"/>
      <c r="D6670" s="77"/>
      <c r="E6670" s="77"/>
      <c r="F6670" s="77"/>
      <c r="G6670" s="77"/>
      <c r="H6670" s="78"/>
      <c r="I6670" s="76"/>
      <c r="J6670" s="8" t="str">
        <f>IF(I6670="ILF",IF($C$1="预估功能点",'模板使用说明&amp;基础参数'!$E$15,'模板使用说明&amp;基础参数'!$E$22),IF(I6670="EIF",IF($C$1="预估功能点",'模板使用说明&amp;基础参数'!$E$16,'模板使用说明&amp;基础参数'!$E$23),IF(I6670="EI",IF($C$1="预估功能点",'模板使用说明&amp;基础参数'!$E$17,'模板使用说明&amp;基础参数'!$E$24),IF(I6670="EO",IF($C$1="预估功能点",'模板使用说明&amp;基础参数'!$E$18,'模板使用说明&amp;基础参数'!$E$25),IF(I6670="EQ",IF($C$1="预估功能点",'模板使用说明&amp;基础参数'!$E$19,'模板使用说明&amp;基础参数'!$E$26),"")))))</f>
        <v/>
      </c>
      <c r="K6670" s="80"/>
      <c r="L6670" s="80"/>
      <c r="M6670" s="81" t="str">
        <f>IF(J6670="","",IF(K6670="高",IF(L6670="删除",J6670*'模板使用说明&amp;基础参数'!$E$5*'模板使用说明&amp;基础参数'!$E$12,IF(L6670="修改",J6670*'模板使用说明&amp;基础参数'!$E$5*'模板使用说明&amp;基础参数'!$E$11,J6670*'模板使用说明&amp;基础参数'!$E$5*'模板使用说明&amp;基础参数'!$E$10)),IF(K6670="中",IF(L6670="删除",J6670*'模板使用说明&amp;基础参数'!$E$6*'模板使用说明&amp;基础参数'!$E$12,IF(L6670="修改",J6670*'模板使用说明&amp;基础参数'!$E$6*'模板使用说明&amp;基础参数'!$E$11,J6670*'模板使用说明&amp;基础参数'!$E$6*'模板使用说明&amp;基础参数'!$E$10)),IF(L6670="删除",J6670*'模板使用说明&amp;基础参数'!$E$7*'模板使用说明&amp;基础参数'!$E$12,IF(L6670="修改",J6670*'模板使用说明&amp;基础参数'!$E$7*'模板使用说明&amp;基础参数'!$E$11,J6670*'模板使用说明&amp;基础参数'!$E$7*'模板使用说明&amp;基础参数'!$E$10)))))</f>
        <v/>
      </c>
      <c r="N6670" s="82"/>
    </row>
    <row r="6671" spans="1:14">
      <c r="A6671" s="76">
        <f t="shared" si="115"/>
        <v>6666</v>
      </c>
      <c r="B6671" s="77"/>
      <c r="C6671" s="77"/>
      <c r="D6671" s="77"/>
      <c r="E6671" s="77"/>
      <c r="F6671" s="77"/>
      <c r="G6671" s="77"/>
      <c r="H6671" s="78"/>
      <c r="I6671" s="76"/>
      <c r="J6671" s="8" t="str">
        <f>IF(I6671="ILF",IF($C$1="预估功能点",'模板使用说明&amp;基础参数'!$E$15,'模板使用说明&amp;基础参数'!$E$22),IF(I6671="EIF",IF($C$1="预估功能点",'模板使用说明&amp;基础参数'!$E$16,'模板使用说明&amp;基础参数'!$E$23),IF(I6671="EI",IF($C$1="预估功能点",'模板使用说明&amp;基础参数'!$E$17,'模板使用说明&amp;基础参数'!$E$24),IF(I6671="EO",IF($C$1="预估功能点",'模板使用说明&amp;基础参数'!$E$18,'模板使用说明&amp;基础参数'!$E$25),IF(I6671="EQ",IF($C$1="预估功能点",'模板使用说明&amp;基础参数'!$E$19,'模板使用说明&amp;基础参数'!$E$26),"")))))</f>
        <v/>
      </c>
      <c r="K6671" s="80"/>
      <c r="L6671" s="80"/>
      <c r="M6671" s="81" t="str">
        <f>IF(J6671="","",IF(K6671="高",IF(L6671="删除",J6671*'模板使用说明&amp;基础参数'!$E$5*'模板使用说明&amp;基础参数'!$E$12,IF(L6671="修改",J6671*'模板使用说明&amp;基础参数'!$E$5*'模板使用说明&amp;基础参数'!$E$11,J6671*'模板使用说明&amp;基础参数'!$E$5*'模板使用说明&amp;基础参数'!$E$10)),IF(K6671="中",IF(L6671="删除",J6671*'模板使用说明&amp;基础参数'!$E$6*'模板使用说明&amp;基础参数'!$E$12,IF(L6671="修改",J6671*'模板使用说明&amp;基础参数'!$E$6*'模板使用说明&amp;基础参数'!$E$11,J6671*'模板使用说明&amp;基础参数'!$E$6*'模板使用说明&amp;基础参数'!$E$10)),IF(L6671="删除",J6671*'模板使用说明&amp;基础参数'!$E$7*'模板使用说明&amp;基础参数'!$E$12,IF(L6671="修改",J6671*'模板使用说明&amp;基础参数'!$E$7*'模板使用说明&amp;基础参数'!$E$11,J6671*'模板使用说明&amp;基础参数'!$E$7*'模板使用说明&amp;基础参数'!$E$10)))))</f>
        <v/>
      </c>
      <c r="N6671" s="82"/>
    </row>
    <row r="6672" spans="1:14">
      <c r="A6672" s="76">
        <f t="shared" si="115"/>
        <v>6667</v>
      </c>
      <c r="B6672" s="77"/>
      <c r="C6672" s="77"/>
      <c r="D6672" s="77"/>
      <c r="E6672" s="77"/>
      <c r="F6672" s="77"/>
      <c r="G6672" s="77"/>
      <c r="H6672" s="78"/>
      <c r="I6672" s="76"/>
      <c r="J6672" s="8" t="str">
        <f>IF(I6672="ILF",IF($C$1="预估功能点",'模板使用说明&amp;基础参数'!$E$15,'模板使用说明&amp;基础参数'!$E$22),IF(I6672="EIF",IF($C$1="预估功能点",'模板使用说明&amp;基础参数'!$E$16,'模板使用说明&amp;基础参数'!$E$23),IF(I6672="EI",IF($C$1="预估功能点",'模板使用说明&amp;基础参数'!$E$17,'模板使用说明&amp;基础参数'!$E$24),IF(I6672="EO",IF($C$1="预估功能点",'模板使用说明&amp;基础参数'!$E$18,'模板使用说明&amp;基础参数'!$E$25),IF(I6672="EQ",IF($C$1="预估功能点",'模板使用说明&amp;基础参数'!$E$19,'模板使用说明&amp;基础参数'!$E$26),"")))))</f>
        <v/>
      </c>
      <c r="K6672" s="80"/>
      <c r="L6672" s="80"/>
      <c r="M6672" s="81" t="str">
        <f>IF(J6672="","",IF(K6672="高",IF(L6672="删除",J6672*'模板使用说明&amp;基础参数'!$E$5*'模板使用说明&amp;基础参数'!$E$12,IF(L6672="修改",J6672*'模板使用说明&amp;基础参数'!$E$5*'模板使用说明&amp;基础参数'!$E$11,J6672*'模板使用说明&amp;基础参数'!$E$5*'模板使用说明&amp;基础参数'!$E$10)),IF(K6672="中",IF(L6672="删除",J6672*'模板使用说明&amp;基础参数'!$E$6*'模板使用说明&amp;基础参数'!$E$12,IF(L6672="修改",J6672*'模板使用说明&amp;基础参数'!$E$6*'模板使用说明&amp;基础参数'!$E$11,J6672*'模板使用说明&amp;基础参数'!$E$6*'模板使用说明&amp;基础参数'!$E$10)),IF(L6672="删除",J6672*'模板使用说明&amp;基础参数'!$E$7*'模板使用说明&amp;基础参数'!$E$12,IF(L6672="修改",J6672*'模板使用说明&amp;基础参数'!$E$7*'模板使用说明&amp;基础参数'!$E$11,J6672*'模板使用说明&amp;基础参数'!$E$7*'模板使用说明&amp;基础参数'!$E$10)))))</f>
        <v/>
      </c>
      <c r="N6672" s="82"/>
    </row>
    <row r="6673" spans="1:14">
      <c r="A6673" s="76">
        <f t="shared" si="115"/>
        <v>6668</v>
      </c>
      <c r="B6673" s="77"/>
      <c r="C6673" s="77"/>
      <c r="D6673" s="77"/>
      <c r="E6673" s="77"/>
      <c r="F6673" s="77"/>
      <c r="G6673" s="77"/>
      <c r="H6673" s="78"/>
      <c r="I6673" s="76"/>
      <c r="J6673" s="8" t="str">
        <f>IF(I6673="ILF",IF($C$1="预估功能点",'模板使用说明&amp;基础参数'!$E$15,'模板使用说明&amp;基础参数'!$E$22),IF(I6673="EIF",IF($C$1="预估功能点",'模板使用说明&amp;基础参数'!$E$16,'模板使用说明&amp;基础参数'!$E$23),IF(I6673="EI",IF($C$1="预估功能点",'模板使用说明&amp;基础参数'!$E$17,'模板使用说明&amp;基础参数'!$E$24),IF(I6673="EO",IF($C$1="预估功能点",'模板使用说明&amp;基础参数'!$E$18,'模板使用说明&amp;基础参数'!$E$25),IF(I6673="EQ",IF($C$1="预估功能点",'模板使用说明&amp;基础参数'!$E$19,'模板使用说明&amp;基础参数'!$E$26),"")))))</f>
        <v/>
      </c>
      <c r="K6673" s="80"/>
      <c r="L6673" s="80"/>
      <c r="M6673" s="81" t="str">
        <f>IF(J6673="","",IF(K6673="高",IF(L6673="删除",J6673*'模板使用说明&amp;基础参数'!$E$5*'模板使用说明&amp;基础参数'!$E$12,IF(L6673="修改",J6673*'模板使用说明&amp;基础参数'!$E$5*'模板使用说明&amp;基础参数'!$E$11,J6673*'模板使用说明&amp;基础参数'!$E$5*'模板使用说明&amp;基础参数'!$E$10)),IF(K6673="中",IF(L6673="删除",J6673*'模板使用说明&amp;基础参数'!$E$6*'模板使用说明&amp;基础参数'!$E$12,IF(L6673="修改",J6673*'模板使用说明&amp;基础参数'!$E$6*'模板使用说明&amp;基础参数'!$E$11,J6673*'模板使用说明&amp;基础参数'!$E$6*'模板使用说明&amp;基础参数'!$E$10)),IF(L6673="删除",J6673*'模板使用说明&amp;基础参数'!$E$7*'模板使用说明&amp;基础参数'!$E$12,IF(L6673="修改",J6673*'模板使用说明&amp;基础参数'!$E$7*'模板使用说明&amp;基础参数'!$E$11,J6673*'模板使用说明&amp;基础参数'!$E$7*'模板使用说明&amp;基础参数'!$E$10)))))</f>
        <v/>
      </c>
      <c r="N6673" s="82"/>
    </row>
    <row r="6674" spans="1:14">
      <c r="A6674" s="76">
        <f t="shared" si="115"/>
        <v>6669</v>
      </c>
      <c r="B6674" s="77"/>
      <c r="C6674" s="77"/>
      <c r="D6674" s="77"/>
      <c r="E6674" s="77"/>
      <c r="F6674" s="77"/>
      <c r="G6674" s="77"/>
      <c r="H6674" s="78"/>
      <c r="I6674" s="76"/>
      <c r="J6674" s="8" t="str">
        <f>IF(I6674="ILF",IF($C$1="预估功能点",'模板使用说明&amp;基础参数'!$E$15,'模板使用说明&amp;基础参数'!$E$22),IF(I6674="EIF",IF($C$1="预估功能点",'模板使用说明&amp;基础参数'!$E$16,'模板使用说明&amp;基础参数'!$E$23),IF(I6674="EI",IF($C$1="预估功能点",'模板使用说明&amp;基础参数'!$E$17,'模板使用说明&amp;基础参数'!$E$24),IF(I6674="EO",IF($C$1="预估功能点",'模板使用说明&amp;基础参数'!$E$18,'模板使用说明&amp;基础参数'!$E$25),IF(I6674="EQ",IF($C$1="预估功能点",'模板使用说明&amp;基础参数'!$E$19,'模板使用说明&amp;基础参数'!$E$26),"")))))</f>
        <v/>
      </c>
      <c r="K6674" s="80"/>
      <c r="L6674" s="80"/>
      <c r="M6674" s="81" t="str">
        <f>IF(J6674="","",IF(K6674="高",IF(L6674="删除",J6674*'模板使用说明&amp;基础参数'!$E$5*'模板使用说明&amp;基础参数'!$E$12,IF(L6674="修改",J6674*'模板使用说明&amp;基础参数'!$E$5*'模板使用说明&amp;基础参数'!$E$11,J6674*'模板使用说明&amp;基础参数'!$E$5*'模板使用说明&amp;基础参数'!$E$10)),IF(K6674="中",IF(L6674="删除",J6674*'模板使用说明&amp;基础参数'!$E$6*'模板使用说明&amp;基础参数'!$E$12,IF(L6674="修改",J6674*'模板使用说明&amp;基础参数'!$E$6*'模板使用说明&amp;基础参数'!$E$11,J6674*'模板使用说明&amp;基础参数'!$E$6*'模板使用说明&amp;基础参数'!$E$10)),IF(L6674="删除",J6674*'模板使用说明&amp;基础参数'!$E$7*'模板使用说明&amp;基础参数'!$E$12,IF(L6674="修改",J6674*'模板使用说明&amp;基础参数'!$E$7*'模板使用说明&amp;基础参数'!$E$11,J6674*'模板使用说明&amp;基础参数'!$E$7*'模板使用说明&amp;基础参数'!$E$10)))))</f>
        <v/>
      </c>
      <c r="N6674" s="82"/>
    </row>
    <row r="6675" spans="1:14">
      <c r="A6675" s="76">
        <f t="shared" si="115"/>
        <v>6670</v>
      </c>
      <c r="B6675" s="77"/>
      <c r="C6675" s="77"/>
      <c r="D6675" s="77"/>
      <c r="E6675" s="77"/>
      <c r="F6675" s="77"/>
      <c r="G6675" s="77"/>
      <c r="H6675" s="78"/>
      <c r="I6675" s="76"/>
      <c r="J6675" s="8" t="str">
        <f>IF(I6675="ILF",IF($C$1="预估功能点",'模板使用说明&amp;基础参数'!$E$15,'模板使用说明&amp;基础参数'!$E$22),IF(I6675="EIF",IF($C$1="预估功能点",'模板使用说明&amp;基础参数'!$E$16,'模板使用说明&amp;基础参数'!$E$23),IF(I6675="EI",IF($C$1="预估功能点",'模板使用说明&amp;基础参数'!$E$17,'模板使用说明&amp;基础参数'!$E$24),IF(I6675="EO",IF($C$1="预估功能点",'模板使用说明&amp;基础参数'!$E$18,'模板使用说明&amp;基础参数'!$E$25),IF(I6675="EQ",IF($C$1="预估功能点",'模板使用说明&amp;基础参数'!$E$19,'模板使用说明&amp;基础参数'!$E$26),"")))))</f>
        <v/>
      </c>
      <c r="K6675" s="80"/>
      <c r="L6675" s="80"/>
      <c r="M6675" s="81" t="str">
        <f>IF(J6675="","",IF(K6675="高",IF(L6675="删除",J6675*'模板使用说明&amp;基础参数'!$E$5*'模板使用说明&amp;基础参数'!$E$12,IF(L6675="修改",J6675*'模板使用说明&amp;基础参数'!$E$5*'模板使用说明&amp;基础参数'!$E$11,J6675*'模板使用说明&amp;基础参数'!$E$5*'模板使用说明&amp;基础参数'!$E$10)),IF(K6675="中",IF(L6675="删除",J6675*'模板使用说明&amp;基础参数'!$E$6*'模板使用说明&amp;基础参数'!$E$12,IF(L6675="修改",J6675*'模板使用说明&amp;基础参数'!$E$6*'模板使用说明&amp;基础参数'!$E$11,J6675*'模板使用说明&amp;基础参数'!$E$6*'模板使用说明&amp;基础参数'!$E$10)),IF(L6675="删除",J6675*'模板使用说明&amp;基础参数'!$E$7*'模板使用说明&amp;基础参数'!$E$12,IF(L6675="修改",J6675*'模板使用说明&amp;基础参数'!$E$7*'模板使用说明&amp;基础参数'!$E$11,J6675*'模板使用说明&amp;基础参数'!$E$7*'模板使用说明&amp;基础参数'!$E$10)))))</f>
        <v/>
      </c>
      <c r="N6675" s="82"/>
    </row>
    <row r="6676" spans="1:14">
      <c r="A6676" s="76">
        <f t="shared" si="115"/>
        <v>6671</v>
      </c>
      <c r="B6676" s="77"/>
      <c r="C6676" s="77"/>
      <c r="D6676" s="77"/>
      <c r="E6676" s="77"/>
      <c r="F6676" s="77"/>
      <c r="G6676" s="77"/>
      <c r="H6676" s="78"/>
      <c r="I6676" s="76"/>
      <c r="J6676" s="8" t="str">
        <f>IF(I6676="ILF",IF($C$1="预估功能点",'模板使用说明&amp;基础参数'!$E$15,'模板使用说明&amp;基础参数'!$E$22),IF(I6676="EIF",IF($C$1="预估功能点",'模板使用说明&amp;基础参数'!$E$16,'模板使用说明&amp;基础参数'!$E$23),IF(I6676="EI",IF($C$1="预估功能点",'模板使用说明&amp;基础参数'!$E$17,'模板使用说明&amp;基础参数'!$E$24),IF(I6676="EO",IF($C$1="预估功能点",'模板使用说明&amp;基础参数'!$E$18,'模板使用说明&amp;基础参数'!$E$25),IF(I6676="EQ",IF($C$1="预估功能点",'模板使用说明&amp;基础参数'!$E$19,'模板使用说明&amp;基础参数'!$E$26),"")))))</f>
        <v/>
      </c>
      <c r="K6676" s="80"/>
      <c r="L6676" s="80"/>
      <c r="M6676" s="81" t="str">
        <f>IF(J6676="","",IF(K6676="高",IF(L6676="删除",J6676*'模板使用说明&amp;基础参数'!$E$5*'模板使用说明&amp;基础参数'!$E$12,IF(L6676="修改",J6676*'模板使用说明&amp;基础参数'!$E$5*'模板使用说明&amp;基础参数'!$E$11,J6676*'模板使用说明&amp;基础参数'!$E$5*'模板使用说明&amp;基础参数'!$E$10)),IF(K6676="中",IF(L6676="删除",J6676*'模板使用说明&amp;基础参数'!$E$6*'模板使用说明&amp;基础参数'!$E$12,IF(L6676="修改",J6676*'模板使用说明&amp;基础参数'!$E$6*'模板使用说明&amp;基础参数'!$E$11,J6676*'模板使用说明&amp;基础参数'!$E$6*'模板使用说明&amp;基础参数'!$E$10)),IF(L6676="删除",J6676*'模板使用说明&amp;基础参数'!$E$7*'模板使用说明&amp;基础参数'!$E$12,IF(L6676="修改",J6676*'模板使用说明&amp;基础参数'!$E$7*'模板使用说明&amp;基础参数'!$E$11,J6676*'模板使用说明&amp;基础参数'!$E$7*'模板使用说明&amp;基础参数'!$E$10)))))</f>
        <v/>
      </c>
      <c r="N6676" s="82"/>
    </row>
    <row r="6677" spans="1:14">
      <c r="A6677" s="76">
        <f t="shared" si="115"/>
        <v>6672</v>
      </c>
      <c r="B6677" s="77"/>
      <c r="C6677" s="77"/>
      <c r="D6677" s="77"/>
      <c r="E6677" s="77"/>
      <c r="F6677" s="77"/>
      <c r="G6677" s="77"/>
      <c r="H6677" s="78"/>
      <c r="I6677" s="76"/>
      <c r="J6677" s="8" t="str">
        <f>IF(I6677="ILF",IF($C$1="预估功能点",'模板使用说明&amp;基础参数'!$E$15,'模板使用说明&amp;基础参数'!$E$22),IF(I6677="EIF",IF($C$1="预估功能点",'模板使用说明&amp;基础参数'!$E$16,'模板使用说明&amp;基础参数'!$E$23),IF(I6677="EI",IF($C$1="预估功能点",'模板使用说明&amp;基础参数'!$E$17,'模板使用说明&amp;基础参数'!$E$24),IF(I6677="EO",IF($C$1="预估功能点",'模板使用说明&amp;基础参数'!$E$18,'模板使用说明&amp;基础参数'!$E$25),IF(I6677="EQ",IF($C$1="预估功能点",'模板使用说明&amp;基础参数'!$E$19,'模板使用说明&amp;基础参数'!$E$26),"")))))</f>
        <v/>
      </c>
      <c r="K6677" s="80"/>
      <c r="L6677" s="80"/>
      <c r="M6677" s="81" t="str">
        <f>IF(J6677="","",IF(K6677="高",IF(L6677="删除",J6677*'模板使用说明&amp;基础参数'!$E$5*'模板使用说明&amp;基础参数'!$E$12,IF(L6677="修改",J6677*'模板使用说明&amp;基础参数'!$E$5*'模板使用说明&amp;基础参数'!$E$11,J6677*'模板使用说明&amp;基础参数'!$E$5*'模板使用说明&amp;基础参数'!$E$10)),IF(K6677="中",IF(L6677="删除",J6677*'模板使用说明&amp;基础参数'!$E$6*'模板使用说明&amp;基础参数'!$E$12,IF(L6677="修改",J6677*'模板使用说明&amp;基础参数'!$E$6*'模板使用说明&amp;基础参数'!$E$11,J6677*'模板使用说明&amp;基础参数'!$E$6*'模板使用说明&amp;基础参数'!$E$10)),IF(L6677="删除",J6677*'模板使用说明&amp;基础参数'!$E$7*'模板使用说明&amp;基础参数'!$E$12,IF(L6677="修改",J6677*'模板使用说明&amp;基础参数'!$E$7*'模板使用说明&amp;基础参数'!$E$11,J6677*'模板使用说明&amp;基础参数'!$E$7*'模板使用说明&amp;基础参数'!$E$10)))))</f>
        <v/>
      </c>
      <c r="N6677" s="82"/>
    </row>
    <row r="6678" spans="1:14">
      <c r="A6678" s="76">
        <f t="shared" si="115"/>
        <v>6673</v>
      </c>
      <c r="B6678" s="77"/>
      <c r="C6678" s="77"/>
      <c r="D6678" s="77"/>
      <c r="E6678" s="77"/>
      <c r="F6678" s="77"/>
      <c r="G6678" s="77"/>
      <c r="H6678" s="78"/>
      <c r="I6678" s="76"/>
      <c r="J6678" s="8" t="str">
        <f>IF(I6678="ILF",IF($C$1="预估功能点",'模板使用说明&amp;基础参数'!$E$15,'模板使用说明&amp;基础参数'!$E$22),IF(I6678="EIF",IF($C$1="预估功能点",'模板使用说明&amp;基础参数'!$E$16,'模板使用说明&amp;基础参数'!$E$23),IF(I6678="EI",IF($C$1="预估功能点",'模板使用说明&amp;基础参数'!$E$17,'模板使用说明&amp;基础参数'!$E$24),IF(I6678="EO",IF($C$1="预估功能点",'模板使用说明&amp;基础参数'!$E$18,'模板使用说明&amp;基础参数'!$E$25),IF(I6678="EQ",IF($C$1="预估功能点",'模板使用说明&amp;基础参数'!$E$19,'模板使用说明&amp;基础参数'!$E$26),"")))))</f>
        <v/>
      </c>
      <c r="K6678" s="80"/>
      <c r="L6678" s="80"/>
      <c r="M6678" s="81" t="str">
        <f>IF(J6678="","",IF(K6678="高",IF(L6678="删除",J6678*'模板使用说明&amp;基础参数'!$E$5*'模板使用说明&amp;基础参数'!$E$12,IF(L6678="修改",J6678*'模板使用说明&amp;基础参数'!$E$5*'模板使用说明&amp;基础参数'!$E$11,J6678*'模板使用说明&amp;基础参数'!$E$5*'模板使用说明&amp;基础参数'!$E$10)),IF(K6678="中",IF(L6678="删除",J6678*'模板使用说明&amp;基础参数'!$E$6*'模板使用说明&amp;基础参数'!$E$12,IF(L6678="修改",J6678*'模板使用说明&amp;基础参数'!$E$6*'模板使用说明&amp;基础参数'!$E$11,J6678*'模板使用说明&amp;基础参数'!$E$6*'模板使用说明&amp;基础参数'!$E$10)),IF(L6678="删除",J6678*'模板使用说明&amp;基础参数'!$E$7*'模板使用说明&amp;基础参数'!$E$12,IF(L6678="修改",J6678*'模板使用说明&amp;基础参数'!$E$7*'模板使用说明&amp;基础参数'!$E$11,J6678*'模板使用说明&amp;基础参数'!$E$7*'模板使用说明&amp;基础参数'!$E$10)))))</f>
        <v/>
      </c>
      <c r="N6678" s="82"/>
    </row>
    <row r="6679" spans="1:14">
      <c r="A6679" s="76">
        <f t="shared" si="115"/>
        <v>6674</v>
      </c>
      <c r="B6679" s="77"/>
      <c r="C6679" s="77"/>
      <c r="D6679" s="77"/>
      <c r="E6679" s="77"/>
      <c r="F6679" s="77"/>
      <c r="G6679" s="77"/>
      <c r="H6679" s="78"/>
      <c r="I6679" s="76"/>
      <c r="J6679" s="8" t="str">
        <f>IF(I6679="ILF",IF($C$1="预估功能点",'模板使用说明&amp;基础参数'!$E$15,'模板使用说明&amp;基础参数'!$E$22),IF(I6679="EIF",IF($C$1="预估功能点",'模板使用说明&amp;基础参数'!$E$16,'模板使用说明&amp;基础参数'!$E$23),IF(I6679="EI",IF($C$1="预估功能点",'模板使用说明&amp;基础参数'!$E$17,'模板使用说明&amp;基础参数'!$E$24),IF(I6679="EO",IF($C$1="预估功能点",'模板使用说明&amp;基础参数'!$E$18,'模板使用说明&amp;基础参数'!$E$25),IF(I6679="EQ",IF($C$1="预估功能点",'模板使用说明&amp;基础参数'!$E$19,'模板使用说明&amp;基础参数'!$E$26),"")))))</f>
        <v/>
      </c>
      <c r="K6679" s="80"/>
      <c r="L6679" s="80"/>
      <c r="M6679" s="81" t="str">
        <f>IF(J6679="","",IF(K6679="高",IF(L6679="删除",J6679*'模板使用说明&amp;基础参数'!$E$5*'模板使用说明&amp;基础参数'!$E$12,IF(L6679="修改",J6679*'模板使用说明&amp;基础参数'!$E$5*'模板使用说明&amp;基础参数'!$E$11,J6679*'模板使用说明&amp;基础参数'!$E$5*'模板使用说明&amp;基础参数'!$E$10)),IF(K6679="中",IF(L6679="删除",J6679*'模板使用说明&amp;基础参数'!$E$6*'模板使用说明&amp;基础参数'!$E$12,IF(L6679="修改",J6679*'模板使用说明&amp;基础参数'!$E$6*'模板使用说明&amp;基础参数'!$E$11,J6679*'模板使用说明&amp;基础参数'!$E$6*'模板使用说明&amp;基础参数'!$E$10)),IF(L6679="删除",J6679*'模板使用说明&amp;基础参数'!$E$7*'模板使用说明&amp;基础参数'!$E$12,IF(L6679="修改",J6679*'模板使用说明&amp;基础参数'!$E$7*'模板使用说明&amp;基础参数'!$E$11,J6679*'模板使用说明&amp;基础参数'!$E$7*'模板使用说明&amp;基础参数'!$E$10)))))</f>
        <v/>
      </c>
      <c r="N6679" s="82"/>
    </row>
    <row r="6680" spans="1:14">
      <c r="A6680" s="76">
        <f t="shared" si="115"/>
        <v>6675</v>
      </c>
      <c r="B6680" s="77"/>
      <c r="C6680" s="77"/>
      <c r="D6680" s="77"/>
      <c r="E6680" s="77"/>
      <c r="F6680" s="77"/>
      <c r="G6680" s="77"/>
      <c r="H6680" s="78"/>
      <c r="I6680" s="76"/>
      <c r="J6680" s="8" t="str">
        <f>IF(I6680="ILF",IF($C$1="预估功能点",'模板使用说明&amp;基础参数'!$E$15,'模板使用说明&amp;基础参数'!$E$22),IF(I6680="EIF",IF($C$1="预估功能点",'模板使用说明&amp;基础参数'!$E$16,'模板使用说明&amp;基础参数'!$E$23),IF(I6680="EI",IF($C$1="预估功能点",'模板使用说明&amp;基础参数'!$E$17,'模板使用说明&amp;基础参数'!$E$24),IF(I6680="EO",IF($C$1="预估功能点",'模板使用说明&amp;基础参数'!$E$18,'模板使用说明&amp;基础参数'!$E$25),IF(I6680="EQ",IF($C$1="预估功能点",'模板使用说明&amp;基础参数'!$E$19,'模板使用说明&amp;基础参数'!$E$26),"")))))</f>
        <v/>
      </c>
      <c r="K6680" s="80"/>
      <c r="L6680" s="80"/>
      <c r="M6680" s="81" t="str">
        <f>IF(J6680="","",IF(K6680="高",IF(L6680="删除",J6680*'模板使用说明&amp;基础参数'!$E$5*'模板使用说明&amp;基础参数'!$E$12,IF(L6680="修改",J6680*'模板使用说明&amp;基础参数'!$E$5*'模板使用说明&amp;基础参数'!$E$11,J6680*'模板使用说明&amp;基础参数'!$E$5*'模板使用说明&amp;基础参数'!$E$10)),IF(K6680="中",IF(L6680="删除",J6680*'模板使用说明&amp;基础参数'!$E$6*'模板使用说明&amp;基础参数'!$E$12,IF(L6680="修改",J6680*'模板使用说明&amp;基础参数'!$E$6*'模板使用说明&amp;基础参数'!$E$11,J6680*'模板使用说明&amp;基础参数'!$E$6*'模板使用说明&amp;基础参数'!$E$10)),IF(L6680="删除",J6680*'模板使用说明&amp;基础参数'!$E$7*'模板使用说明&amp;基础参数'!$E$12,IF(L6680="修改",J6680*'模板使用说明&amp;基础参数'!$E$7*'模板使用说明&amp;基础参数'!$E$11,J6680*'模板使用说明&amp;基础参数'!$E$7*'模板使用说明&amp;基础参数'!$E$10)))))</f>
        <v/>
      </c>
      <c r="N6680" s="82"/>
    </row>
    <row r="6681" spans="1:14">
      <c r="A6681" s="76">
        <f t="shared" si="115"/>
        <v>6676</v>
      </c>
      <c r="B6681" s="77"/>
      <c r="C6681" s="77"/>
      <c r="D6681" s="77"/>
      <c r="E6681" s="77"/>
      <c r="F6681" s="77"/>
      <c r="G6681" s="77"/>
      <c r="H6681" s="78"/>
      <c r="I6681" s="76"/>
      <c r="J6681" s="8" t="str">
        <f>IF(I6681="ILF",IF($C$1="预估功能点",'模板使用说明&amp;基础参数'!$E$15,'模板使用说明&amp;基础参数'!$E$22),IF(I6681="EIF",IF($C$1="预估功能点",'模板使用说明&amp;基础参数'!$E$16,'模板使用说明&amp;基础参数'!$E$23),IF(I6681="EI",IF($C$1="预估功能点",'模板使用说明&amp;基础参数'!$E$17,'模板使用说明&amp;基础参数'!$E$24),IF(I6681="EO",IF($C$1="预估功能点",'模板使用说明&amp;基础参数'!$E$18,'模板使用说明&amp;基础参数'!$E$25),IF(I6681="EQ",IF($C$1="预估功能点",'模板使用说明&amp;基础参数'!$E$19,'模板使用说明&amp;基础参数'!$E$26),"")))))</f>
        <v/>
      </c>
      <c r="K6681" s="80"/>
      <c r="L6681" s="80"/>
      <c r="M6681" s="81" t="str">
        <f>IF(J6681="","",IF(K6681="高",IF(L6681="删除",J6681*'模板使用说明&amp;基础参数'!$E$5*'模板使用说明&amp;基础参数'!$E$12,IF(L6681="修改",J6681*'模板使用说明&amp;基础参数'!$E$5*'模板使用说明&amp;基础参数'!$E$11,J6681*'模板使用说明&amp;基础参数'!$E$5*'模板使用说明&amp;基础参数'!$E$10)),IF(K6681="中",IF(L6681="删除",J6681*'模板使用说明&amp;基础参数'!$E$6*'模板使用说明&amp;基础参数'!$E$12,IF(L6681="修改",J6681*'模板使用说明&amp;基础参数'!$E$6*'模板使用说明&amp;基础参数'!$E$11,J6681*'模板使用说明&amp;基础参数'!$E$6*'模板使用说明&amp;基础参数'!$E$10)),IF(L6681="删除",J6681*'模板使用说明&amp;基础参数'!$E$7*'模板使用说明&amp;基础参数'!$E$12,IF(L6681="修改",J6681*'模板使用说明&amp;基础参数'!$E$7*'模板使用说明&amp;基础参数'!$E$11,J6681*'模板使用说明&amp;基础参数'!$E$7*'模板使用说明&amp;基础参数'!$E$10)))))</f>
        <v/>
      </c>
      <c r="N6681" s="82"/>
    </row>
    <row r="6682" spans="1:14">
      <c r="A6682" s="76">
        <f t="shared" si="115"/>
        <v>6677</v>
      </c>
      <c r="B6682" s="77"/>
      <c r="C6682" s="77"/>
      <c r="D6682" s="77"/>
      <c r="E6682" s="77"/>
      <c r="F6682" s="77"/>
      <c r="G6682" s="77"/>
      <c r="H6682" s="78"/>
      <c r="I6682" s="76"/>
      <c r="J6682" s="8" t="str">
        <f>IF(I6682="ILF",IF($C$1="预估功能点",'模板使用说明&amp;基础参数'!$E$15,'模板使用说明&amp;基础参数'!$E$22),IF(I6682="EIF",IF($C$1="预估功能点",'模板使用说明&amp;基础参数'!$E$16,'模板使用说明&amp;基础参数'!$E$23),IF(I6682="EI",IF($C$1="预估功能点",'模板使用说明&amp;基础参数'!$E$17,'模板使用说明&amp;基础参数'!$E$24),IF(I6682="EO",IF($C$1="预估功能点",'模板使用说明&amp;基础参数'!$E$18,'模板使用说明&amp;基础参数'!$E$25),IF(I6682="EQ",IF($C$1="预估功能点",'模板使用说明&amp;基础参数'!$E$19,'模板使用说明&amp;基础参数'!$E$26),"")))))</f>
        <v/>
      </c>
      <c r="K6682" s="80"/>
      <c r="L6682" s="80"/>
      <c r="M6682" s="81" t="str">
        <f>IF(J6682="","",IF(K6682="高",IF(L6682="删除",J6682*'模板使用说明&amp;基础参数'!$E$5*'模板使用说明&amp;基础参数'!$E$12,IF(L6682="修改",J6682*'模板使用说明&amp;基础参数'!$E$5*'模板使用说明&amp;基础参数'!$E$11,J6682*'模板使用说明&amp;基础参数'!$E$5*'模板使用说明&amp;基础参数'!$E$10)),IF(K6682="中",IF(L6682="删除",J6682*'模板使用说明&amp;基础参数'!$E$6*'模板使用说明&amp;基础参数'!$E$12,IF(L6682="修改",J6682*'模板使用说明&amp;基础参数'!$E$6*'模板使用说明&amp;基础参数'!$E$11,J6682*'模板使用说明&amp;基础参数'!$E$6*'模板使用说明&amp;基础参数'!$E$10)),IF(L6682="删除",J6682*'模板使用说明&amp;基础参数'!$E$7*'模板使用说明&amp;基础参数'!$E$12,IF(L6682="修改",J6682*'模板使用说明&amp;基础参数'!$E$7*'模板使用说明&amp;基础参数'!$E$11,J6682*'模板使用说明&amp;基础参数'!$E$7*'模板使用说明&amp;基础参数'!$E$10)))))</f>
        <v/>
      </c>
      <c r="N6682" s="82"/>
    </row>
    <row r="6683" spans="1:14">
      <c r="A6683" s="76">
        <f t="shared" si="115"/>
        <v>6678</v>
      </c>
      <c r="B6683" s="77"/>
      <c r="C6683" s="77"/>
      <c r="D6683" s="77"/>
      <c r="E6683" s="77"/>
      <c r="F6683" s="77"/>
      <c r="G6683" s="77"/>
      <c r="H6683" s="78"/>
      <c r="I6683" s="76"/>
      <c r="J6683" s="8" t="str">
        <f>IF(I6683="ILF",IF($C$1="预估功能点",'模板使用说明&amp;基础参数'!$E$15,'模板使用说明&amp;基础参数'!$E$22),IF(I6683="EIF",IF($C$1="预估功能点",'模板使用说明&amp;基础参数'!$E$16,'模板使用说明&amp;基础参数'!$E$23),IF(I6683="EI",IF($C$1="预估功能点",'模板使用说明&amp;基础参数'!$E$17,'模板使用说明&amp;基础参数'!$E$24),IF(I6683="EO",IF($C$1="预估功能点",'模板使用说明&amp;基础参数'!$E$18,'模板使用说明&amp;基础参数'!$E$25),IF(I6683="EQ",IF($C$1="预估功能点",'模板使用说明&amp;基础参数'!$E$19,'模板使用说明&amp;基础参数'!$E$26),"")))))</f>
        <v/>
      </c>
      <c r="K6683" s="80"/>
      <c r="L6683" s="80"/>
      <c r="M6683" s="81" t="str">
        <f>IF(J6683="","",IF(K6683="高",IF(L6683="删除",J6683*'模板使用说明&amp;基础参数'!$E$5*'模板使用说明&amp;基础参数'!$E$12,IF(L6683="修改",J6683*'模板使用说明&amp;基础参数'!$E$5*'模板使用说明&amp;基础参数'!$E$11,J6683*'模板使用说明&amp;基础参数'!$E$5*'模板使用说明&amp;基础参数'!$E$10)),IF(K6683="中",IF(L6683="删除",J6683*'模板使用说明&amp;基础参数'!$E$6*'模板使用说明&amp;基础参数'!$E$12,IF(L6683="修改",J6683*'模板使用说明&amp;基础参数'!$E$6*'模板使用说明&amp;基础参数'!$E$11,J6683*'模板使用说明&amp;基础参数'!$E$6*'模板使用说明&amp;基础参数'!$E$10)),IF(L6683="删除",J6683*'模板使用说明&amp;基础参数'!$E$7*'模板使用说明&amp;基础参数'!$E$12,IF(L6683="修改",J6683*'模板使用说明&amp;基础参数'!$E$7*'模板使用说明&amp;基础参数'!$E$11,J6683*'模板使用说明&amp;基础参数'!$E$7*'模板使用说明&amp;基础参数'!$E$10)))))</f>
        <v/>
      </c>
      <c r="N6683" s="82"/>
    </row>
    <row r="6684" spans="1:14">
      <c r="A6684" s="76">
        <f t="shared" si="115"/>
        <v>6679</v>
      </c>
      <c r="B6684" s="77"/>
      <c r="C6684" s="77"/>
      <c r="D6684" s="77"/>
      <c r="E6684" s="77"/>
      <c r="F6684" s="77"/>
      <c r="G6684" s="77"/>
      <c r="H6684" s="78"/>
      <c r="I6684" s="76"/>
      <c r="J6684" s="8" t="str">
        <f>IF(I6684="ILF",IF($C$1="预估功能点",'模板使用说明&amp;基础参数'!$E$15,'模板使用说明&amp;基础参数'!$E$22),IF(I6684="EIF",IF($C$1="预估功能点",'模板使用说明&amp;基础参数'!$E$16,'模板使用说明&amp;基础参数'!$E$23),IF(I6684="EI",IF($C$1="预估功能点",'模板使用说明&amp;基础参数'!$E$17,'模板使用说明&amp;基础参数'!$E$24),IF(I6684="EO",IF($C$1="预估功能点",'模板使用说明&amp;基础参数'!$E$18,'模板使用说明&amp;基础参数'!$E$25),IF(I6684="EQ",IF($C$1="预估功能点",'模板使用说明&amp;基础参数'!$E$19,'模板使用说明&amp;基础参数'!$E$26),"")))))</f>
        <v/>
      </c>
      <c r="K6684" s="80"/>
      <c r="L6684" s="80"/>
      <c r="M6684" s="81" t="str">
        <f>IF(J6684="","",IF(K6684="高",IF(L6684="删除",J6684*'模板使用说明&amp;基础参数'!$E$5*'模板使用说明&amp;基础参数'!$E$12,IF(L6684="修改",J6684*'模板使用说明&amp;基础参数'!$E$5*'模板使用说明&amp;基础参数'!$E$11,J6684*'模板使用说明&amp;基础参数'!$E$5*'模板使用说明&amp;基础参数'!$E$10)),IF(K6684="中",IF(L6684="删除",J6684*'模板使用说明&amp;基础参数'!$E$6*'模板使用说明&amp;基础参数'!$E$12,IF(L6684="修改",J6684*'模板使用说明&amp;基础参数'!$E$6*'模板使用说明&amp;基础参数'!$E$11,J6684*'模板使用说明&amp;基础参数'!$E$6*'模板使用说明&amp;基础参数'!$E$10)),IF(L6684="删除",J6684*'模板使用说明&amp;基础参数'!$E$7*'模板使用说明&amp;基础参数'!$E$12,IF(L6684="修改",J6684*'模板使用说明&amp;基础参数'!$E$7*'模板使用说明&amp;基础参数'!$E$11,J6684*'模板使用说明&amp;基础参数'!$E$7*'模板使用说明&amp;基础参数'!$E$10)))))</f>
        <v/>
      </c>
      <c r="N6684" s="82"/>
    </row>
    <row r="6685" spans="1:14">
      <c r="A6685" s="76">
        <f t="shared" si="115"/>
        <v>6680</v>
      </c>
      <c r="B6685" s="77"/>
      <c r="C6685" s="77"/>
      <c r="D6685" s="77"/>
      <c r="E6685" s="77"/>
      <c r="F6685" s="77"/>
      <c r="G6685" s="77"/>
      <c r="H6685" s="78"/>
      <c r="I6685" s="76"/>
      <c r="J6685" s="8" t="str">
        <f>IF(I6685="ILF",IF($C$1="预估功能点",'模板使用说明&amp;基础参数'!$E$15,'模板使用说明&amp;基础参数'!$E$22),IF(I6685="EIF",IF($C$1="预估功能点",'模板使用说明&amp;基础参数'!$E$16,'模板使用说明&amp;基础参数'!$E$23),IF(I6685="EI",IF($C$1="预估功能点",'模板使用说明&amp;基础参数'!$E$17,'模板使用说明&amp;基础参数'!$E$24),IF(I6685="EO",IF($C$1="预估功能点",'模板使用说明&amp;基础参数'!$E$18,'模板使用说明&amp;基础参数'!$E$25),IF(I6685="EQ",IF($C$1="预估功能点",'模板使用说明&amp;基础参数'!$E$19,'模板使用说明&amp;基础参数'!$E$26),"")))))</f>
        <v/>
      </c>
      <c r="K6685" s="80"/>
      <c r="L6685" s="80"/>
      <c r="M6685" s="81" t="str">
        <f>IF(J6685="","",IF(K6685="高",IF(L6685="删除",J6685*'模板使用说明&amp;基础参数'!$E$5*'模板使用说明&amp;基础参数'!$E$12,IF(L6685="修改",J6685*'模板使用说明&amp;基础参数'!$E$5*'模板使用说明&amp;基础参数'!$E$11,J6685*'模板使用说明&amp;基础参数'!$E$5*'模板使用说明&amp;基础参数'!$E$10)),IF(K6685="中",IF(L6685="删除",J6685*'模板使用说明&amp;基础参数'!$E$6*'模板使用说明&amp;基础参数'!$E$12,IF(L6685="修改",J6685*'模板使用说明&amp;基础参数'!$E$6*'模板使用说明&amp;基础参数'!$E$11,J6685*'模板使用说明&amp;基础参数'!$E$6*'模板使用说明&amp;基础参数'!$E$10)),IF(L6685="删除",J6685*'模板使用说明&amp;基础参数'!$E$7*'模板使用说明&amp;基础参数'!$E$12,IF(L6685="修改",J6685*'模板使用说明&amp;基础参数'!$E$7*'模板使用说明&amp;基础参数'!$E$11,J6685*'模板使用说明&amp;基础参数'!$E$7*'模板使用说明&amp;基础参数'!$E$10)))))</f>
        <v/>
      </c>
      <c r="N6685" s="82"/>
    </row>
    <row r="6686" spans="1:14">
      <c r="A6686" s="76">
        <f t="shared" si="115"/>
        <v>6681</v>
      </c>
      <c r="B6686" s="77"/>
      <c r="C6686" s="77"/>
      <c r="D6686" s="77"/>
      <c r="E6686" s="77"/>
      <c r="F6686" s="77"/>
      <c r="G6686" s="77"/>
      <c r="H6686" s="78"/>
      <c r="I6686" s="76"/>
      <c r="J6686" s="8" t="str">
        <f>IF(I6686="ILF",IF($C$1="预估功能点",'模板使用说明&amp;基础参数'!$E$15,'模板使用说明&amp;基础参数'!$E$22),IF(I6686="EIF",IF($C$1="预估功能点",'模板使用说明&amp;基础参数'!$E$16,'模板使用说明&amp;基础参数'!$E$23),IF(I6686="EI",IF($C$1="预估功能点",'模板使用说明&amp;基础参数'!$E$17,'模板使用说明&amp;基础参数'!$E$24),IF(I6686="EO",IF($C$1="预估功能点",'模板使用说明&amp;基础参数'!$E$18,'模板使用说明&amp;基础参数'!$E$25),IF(I6686="EQ",IF($C$1="预估功能点",'模板使用说明&amp;基础参数'!$E$19,'模板使用说明&amp;基础参数'!$E$26),"")))))</f>
        <v/>
      </c>
      <c r="K6686" s="80"/>
      <c r="L6686" s="80"/>
      <c r="M6686" s="81" t="str">
        <f>IF(J6686="","",IF(K6686="高",IF(L6686="删除",J6686*'模板使用说明&amp;基础参数'!$E$5*'模板使用说明&amp;基础参数'!$E$12,IF(L6686="修改",J6686*'模板使用说明&amp;基础参数'!$E$5*'模板使用说明&amp;基础参数'!$E$11,J6686*'模板使用说明&amp;基础参数'!$E$5*'模板使用说明&amp;基础参数'!$E$10)),IF(K6686="中",IF(L6686="删除",J6686*'模板使用说明&amp;基础参数'!$E$6*'模板使用说明&amp;基础参数'!$E$12,IF(L6686="修改",J6686*'模板使用说明&amp;基础参数'!$E$6*'模板使用说明&amp;基础参数'!$E$11,J6686*'模板使用说明&amp;基础参数'!$E$6*'模板使用说明&amp;基础参数'!$E$10)),IF(L6686="删除",J6686*'模板使用说明&amp;基础参数'!$E$7*'模板使用说明&amp;基础参数'!$E$12,IF(L6686="修改",J6686*'模板使用说明&amp;基础参数'!$E$7*'模板使用说明&amp;基础参数'!$E$11,J6686*'模板使用说明&amp;基础参数'!$E$7*'模板使用说明&amp;基础参数'!$E$10)))))</f>
        <v/>
      </c>
      <c r="N6686" s="82"/>
    </row>
    <row r="6687" spans="1:14">
      <c r="A6687" s="76">
        <f t="shared" si="115"/>
        <v>6682</v>
      </c>
      <c r="B6687" s="77"/>
      <c r="C6687" s="77"/>
      <c r="D6687" s="77"/>
      <c r="E6687" s="77"/>
      <c r="F6687" s="77"/>
      <c r="G6687" s="77"/>
      <c r="H6687" s="78"/>
      <c r="I6687" s="76"/>
      <c r="J6687" s="8" t="str">
        <f>IF(I6687="ILF",IF($C$1="预估功能点",'模板使用说明&amp;基础参数'!$E$15,'模板使用说明&amp;基础参数'!$E$22),IF(I6687="EIF",IF($C$1="预估功能点",'模板使用说明&amp;基础参数'!$E$16,'模板使用说明&amp;基础参数'!$E$23),IF(I6687="EI",IF($C$1="预估功能点",'模板使用说明&amp;基础参数'!$E$17,'模板使用说明&amp;基础参数'!$E$24),IF(I6687="EO",IF($C$1="预估功能点",'模板使用说明&amp;基础参数'!$E$18,'模板使用说明&amp;基础参数'!$E$25),IF(I6687="EQ",IF($C$1="预估功能点",'模板使用说明&amp;基础参数'!$E$19,'模板使用说明&amp;基础参数'!$E$26),"")))))</f>
        <v/>
      </c>
      <c r="K6687" s="80"/>
      <c r="L6687" s="80"/>
      <c r="M6687" s="81" t="str">
        <f>IF(J6687="","",IF(K6687="高",IF(L6687="删除",J6687*'模板使用说明&amp;基础参数'!$E$5*'模板使用说明&amp;基础参数'!$E$12,IF(L6687="修改",J6687*'模板使用说明&amp;基础参数'!$E$5*'模板使用说明&amp;基础参数'!$E$11,J6687*'模板使用说明&amp;基础参数'!$E$5*'模板使用说明&amp;基础参数'!$E$10)),IF(K6687="中",IF(L6687="删除",J6687*'模板使用说明&amp;基础参数'!$E$6*'模板使用说明&amp;基础参数'!$E$12,IF(L6687="修改",J6687*'模板使用说明&amp;基础参数'!$E$6*'模板使用说明&amp;基础参数'!$E$11,J6687*'模板使用说明&amp;基础参数'!$E$6*'模板使用说明&amp;基础参数'!$E$10)),IF(L6687="删除",J6687*'模板使用说明&amp;基础参数'!$E$7*'模板使用说明&amp;基础参数'!$E$12,IF(L6687="修改",J6687*'模板使用说明&amp;基础参数'!$E$7*'模板使用说明&amp;基础参数'!$E$11,J6687*'模板使用说明&amp;基础参数'!$E$7*'模板使用说明&amp;基础参数'!$E$10)))))</f>
        <v/>
      </c>
      <c r="N6687" s="82"/>
    </row>
    <row r="6688" spans="1:14">
      <c r="A6688" s="76">
        <f t="shared" si="115"/>
        <v>6683</v>
      </c>
      <c r="B6688" s="77"/>
      <c r="C6688" s="77"/>
      <c r="D6688" s="77"/>
      <c r="E6688" s="77"/>
      <c r="F6688" s="77"/>
      <c r="G6688" s="77"/>
      <c r="H6688" s="78"/>
      <c r="I6688" s="76"/>
      <c r="J6688" s="8" t="str">
        <f>IF(I6688="ILF",IF($C$1="预估功能点",'模板使用说明&amp;基础参数'!$E$15,'模板使用说明&amp;基础参数'!$E$22),IF(I6688="EIF",IF($C$1="预估功能点",'模板使用说明&amp;基础参数'!$E$16,'模板使用说明&amp;基础参数'!$E$23),IF(I6688="EI",IF($C$1="预估功能点",'模板使用说明&amp;基础参数'!$E$17,'模板使用说明&amp;基础参数'!$E$24),IF(I6688="EO",IF($C$1="预估功能点",'模板使用说明&amp;基础参数'!$E$18,'模板使用说明&amp;基础参数'!$E$25),IF(I6688="EQ",IF($C$1="预估功能点",'模板使用说明&amp;基础参数'!$E$19,'模板使用说明&amp;基础参数'!$E$26),"")))))</f>
        <v/>
      </c>
      <c r="K6688" s="80"/>
      <c r="L6688" s="80"/>
      <c r="M6688" s="81" t="str">
        <f>IF(J6688="","",IF(K6688="高",IF(L6688="删除",J6688*'模板使用说明&amp;基础参数'!$E$5*'模板使用说明&amp;基础参数'!$E$12,IF(L6688="修改",J6688*'模板使用说明&amp;基础参数'!$E$5*'模板使用说明&amp;基础参数'!$E$11,J6688*'模板使用说明&amp;基础参数'!$E$5*'模板使用说明&amp;基础参数'!$E$10)),IF(K6688="中",IF(L6688="删除",J6688*'模板使用说明&amp;基础参数'!$E$6*'模板使用说明&amp;基础参数'!$E$12,IF(L6688="修改",J6688*'模板使用说明&amp;基础参数'!$E$6*'模板使用说明&amp;基础参数'!$E$11,J6688*'模板使用说明&amp;基础参数'!$E$6*'模板使用说明&amp;基础参数'!$E$10)),IF(L6688="删除",J6688*'模板使用说明&amp;基础参数'!$E$7*'模板使用说明&amp;基础参数'!$E$12,IF(L6688="修改",J6688*'模板使用说明&amp;基础参数'!$E$7*'模板使用说明&amp;基础参数'!$E$11,J6688*'模板使用说明&amp;基础参数'!$E$7*'模板使用说明&amp;基础参数'!$E$10)))))</f>
        <v/>
      </c>
      <c r="N6688" s="82"/>
    </row>
    <row r="6689" spans="1:14">
      <c r="A6689" s="76">
        <f t="shared" si="115"/>
        <v>6684</v>
      </c>
      <c r="B6689" s="77"/>
      <c r="C6689" s="77"/>
      <c r="D6689" s="77"/>
      <c r="E6689" s="77"/>
      <c r="F6689" s="77"/>
      <c r="G6689" s="77"/>
      <c r="H6689" s="78"/>
      <c r="I6689" s="76"/>
      <c r="J6689" s="8" t="str">
        <f>IF(I6689="ILF",IF($C$1="预估功能点",'模板使用说明&amp;基础参数'!$E$15,'模板使用说明&amp;基础参数'!$E$22),IF(I6689="EIF",IF($C$1="预估功能点",'模板使用说明&amp;基础参数'!$E$16,'模板使用说明&amp;基础参数'!$E$23),IF(I6689="EI",IF($C$1="预估功能点",'模板使用说明&amp;基础参数'!$E$17,'模板使用说明&amp;基础参数'!$E$24),IF(I6689="EO",IF($C$1="预估功能点",'模板使用说明&amp;基础参数'!$E$18,'模板使用说明&amp;基础参数'!$E$25),IF(I6689="EQ",IF($C$1="预估功能点",'模板使用说明&amp;基础参数'!$E$19,'模板使用说明&amp;基础参数'!$E$26),"")))))</f>
        <v/>
      </c>
      <c r="K6689" s="80"/>
      <c r="L6689" s="80"/>
      <c r="M6689" s="81" t="str">
        <f>IF(J6689="","",IF(K6689="高",IF(L6689="删除",J6689*'模板使用说明&amp;基础参数'!$E$5*'模板使用说明&amp;基础参数'!$E$12,IF(L6689="修改",J6689*'模板使用说明&amp;基础参数'!$E$5*'模板使用说明&amp;基础参数'!$E$11,J6689*'模板使用说明&amp;基础参数'!$E$5*'模板使用说明&amp;基础参数'!$E$10)),IF(K6689="中",IF(L6689="删除",J6689*'模板使用说明&amp;基础参数'!$E$6*'模板使用说明&amp;基础参数'!$E$12,IF(L6689="修改",J6689*'模板使用说明&amp;基础参数'!$E$6*'模板使用说明&amp;基础参数'!$E$11,J6689*'模板使用说明&amp;基础参数'!$E$6*'模板使用说明&amp;基础参数'!$E$10)),IF(L6689="删除",J6689*'模板使用说明&amp;基础参数'!$E$7*'模板使用说明&amp;基础参数'!$E$12,IF(L6689="修改",J6689*'模板使用说明&amp;基础参数'!$E$7*'模板使用说明&amp;基础参数'!$E$11,J6689*'模板使用说明&amp;基础参数'!$E$7*'模板使用说明&amp;基础参数'!$E$10)))))</f>
        <v/>
      </c>
      <c r="N6689" s="82"/>
    </row>
    <row r="6690" spans="1:14">
      <c r="A6690" s="76">
        <f t="shared" si="115"/>
        <v>6685</v>
      </c>
      <c r="B6690" s="77"/>
      <c r="C6690" s="77"/>
      <c r="D6690" s="77"/>
      <c r="E6690" s="77"/>
      <c r="F6690" s="77"/>
      <c r="G6690" s="77"/>
      <c r="H6690" s="78"/>
      <c r="I6690" s="76"/>
      <c r="J6690" s="8" t="str">
        <f>IF(I6690="ILF",IF($C$1="预估功能点",'模板使用说明&amp;基础参数'!$E$15,'模板使用说明&amp;基础参数'!$E$22),IF(I6690="EIF",IF($C$1="预估功能点",'模板使用说明&amp;基础参数'!$E$16,'模板使用说明&amp;基础参数'!$E$23),IF(I6690="EI",IF($C$1="预估功能点",'模板使用说明&amp;基础参数'!$E$17,'模板使用说明&amp;基础参数'!$E$24),IF(I6690="EO",IF($C$1="预估功能点",'模板使用说明&amp;基础参数'!$E$18,'模板使用说明&amp;基础参数'!$E$25),IF(I6690="EQ",IF($C$1="预估功能点",'模板使用说明&amp;基础参数'!$E$19,'模板使用说明&amp;基础参数'!$E$26),"")))))</f>
        <v/>
      </c>
      <c r="K6690" s="80"/>
      <c r="L6690" s="80"/>
      <c r="M6690" s="81" t="str">
        <f>IF(J6690="","",IF(K6690="高",IF(L6690="删除",J6690*'模板使用说明&amp;基础参数'!$E$5*'模板使用说明&amp;基础参数'!$E$12,IF(L6690="修改",J6690*'模板使用说明&amp;基础参数'!$E$5*'模板使用说明&amp;基础参数'!$E$11,J6690*'模板使用说明&amp;基础参数'!$E$5*'模板使用说明&amp;基础参数'!$E$10)),IF(K6690="中",IF(L6690="删除",J6690*'模板使用说明&amp;基础参数'!$E$6*'模板使用说明&amp;基础参数'!$E$12,IF(L6690="修改",J6690*'模板使用说明&amp;基础参数'!$E$6*'模板使用说明&amp;基础参数'!$E$11,J6690*'模板使用说明&amp;基础参数'!$E$6*'模板使用说明&amp;基础参数'!$E$10)),IF(L6690="删除",J6690*'模板使用说明&amp;基础参数'!$E$7*'模板使用说明&amp;基础参数'!$E$12,IF(L6690="修改",J6690*'模板使用说明&amp;基础参数'!$E$7*'模板使用说明&amp;基础参数'!$E$11,J6690*'模板使用说明&amp;基础参数'!$E$7*'模板使用说明&amp;基础参数'!$E$10)))))</f>
        <v/>
      </c>
      <c r="N6690" s="82"/>
    </row>
    <row r="6691" spans="1:14">
      <c r="A6691" s="76">
        <f t="shared" si="115"/>
        <v>6686</v>
      </c>
      <c r="B6691" s="77"/>
      <c r="C6691" s="77"/>
      <c r="D6691" s="77"/>
      <c r="E6691" s="77"/>
      <c r="F6691" s="77"/>
      <c r="G6691" s="77"/>
      <c r="H6691" s="78"/>
      <c r="I6691" s="76"/>
      <c r="J6691" s="8" t="str">
        <f>IF(I6691="ILF",IF($C$1="预估功能点",'模板使用说明&amp;基础参数'!$E$15,'模板使用说明&amp;基础参数'!$E$22),IF(I6691="EIF",IF($C$1="预估功能点",'模板使用说明&amp;基础参数'!$E$16,'模板使用说明&amp;基础参数'!$E$23),IF(I6691="EI",IF($C$1="预估功能点",'模板使用说明&amp;基础参数'!$E$17,'模板使用说明&amp;基础参数'!$E$24),IF(I6691="EO",IF($C$1="预估功能点",'模板使用说明&amp;基础参数'!$E$18,'模板使用说明&amp;基础参数'!$E$25),IF(I6691="EQ",IF($C$1="预估功能点",'模板使用说明&amp;基础参数'!$E$19,'模板使用说明&amp;基础参数'!$E$26),"")))))</f>
        <v/>
      </c>
      <c r="K6691" s="80"/>
      <c r="L6691" s="80"/>
      <c r="M6691" s="81" t="str">
        <f>IF(J6691="","",IF(K6691="高",IF(L6691="删除",J6691*'模板使用说明&amp;基础参数'!$E$5*'模板使用说明&amp;基础参数'!$E$12,IF(L6691="修改",J6691*'模板使用说明&amp;基础参数'!$E$5*'模板使用说明&amp;基础参数'!$E$11,J6691*'模板使用说明&amp;基础参数'!$E$5*'模板使用说明&amp;基础参数'!$E$10)),IF(K6691="中",IF(L6691="删除",J6691*'模板使用说明&amp;基础参数'!$E$6*'模板使用说明&amp;基础参数'!$E$12,IF(L6691="修改",J6691*'模板使用说明&amp;基础参数'!$E$6*'模板使用说明&amp;基础参数'!$E$11,J6691*'模板使用说明&amp;基础参数'!$E$6*'模板使用说明&amp;基础参数'!$E$10)),IF(L6691="删除",J6691*'模板使用说明&amp;基础参数'!$E$7*'模板使用说明&amp;基础参数'!$E$12,IF(L6691="修改",J6691*'模板使用说明&amp;基础参数'!$E$7*'模板使用说明&amp;基础参数'!$E$11,J6691*'模板使用说明&amp;基础参数'!$E$7*'模板使用说明&amp;基础参数'!$E$10)))))</f>
        <v/>
      </c>
      <c r="N6691" s="82"/>
    </row>
    <row r="6692" spans="1:14">
      <c r="A6692" s="76">
        <f t="shared" si="115"/>
        <v>6687</v>
      </c>
      <c r="B6692" s="77"/>
      <c r="C6692" s="77"/>
      <c r="D6692" s="77"/>
      <c r="E6692" s="77"/>
      <c r="F6692" s="77"/>
      <c r="G6692" s="77"/>
      <c r="H6692" s="78"/>
      <c r="I6692" s="76"/>
      <c r="J6692" s="8" t="str">
        <f>IF(I6692="ILF",IF($C$1="预估功能点",'模板使用说明&amp;基础参数'!$E$15,'模板使用说明&amp;基础参数'!$E$22),IF(I6692="EIF",IF($C$1="预估功能点",'模板使用说明&amp;基础参数'!$E$16,'模板使用说明&amp;基础参数'!$E$23),IF(I6692="EI",IF($C$1="预估功能点",'模板使用说明&amp;基础参数'!$E$17,'模板使用说明&amp;基础参数'!$E$24),IF(I6692="EO",IF($C$1="预估功能点",'模板使用说明&amp;基础参数'!$E$18,'模板使用说明&amp;基础参数'!$E$25),IF(I6692="EQ",IF($C$1="预估功能点",'模板使用说明&amp;基础参数'!$E$19,'模板使用说明&amp;基础参数'!$E$26),"")))))</f>
        <v/>
      </c>
      <c r="K6692" s="80"/>
      <c r="L6692" s="80"/>
      <c r="M6692" s="81" t="str">
        <f>IF(J6692="","",IF(K6692="高",IF(L6692="删除",J6692*'模板使用说明&amp;基础参数'!$E$5*'模板使用说明&amp;基础参数'!$E$12,IF(L6692="修改",J6692*'模板使用说明&amp;基础参数'!$E$5*'模板使用说明&amp;基础参数'!$E$11,J6692*'模板使用说明&amp;基础参数'!$E$5*'模板使用说明&amp;基础参数'!$E$10)),IF(K6692="中",IF(L6692="删除",J6692*'模板使用说明&amp;基础参数'!$E$6*'模板使用说明&amp;基础参数'!$E$12,IF(L6692="修改",J6692*'模板使用说明&amp;基础参数'!$E$6*'模板使用说明&amp;基础参数'!$E$11,J6692*'模板使用说明&amp;基础参数'!$E$6*'模板使用说明&amp;基础参数'!$E$10)),IF(L6692="删除",J6692*'模板使用说明&amp;基础参数'!$E$7*'模板使用说明&amp;基础参数'!$E$12,IF(L6692="修改",J6692*'模板使用说明&amp;基础参数'!$E$7*'模板使用说明&amp;基础参数'!$E$11,J6692*'模板使用说明&amp;基础参数'!$E$7*'模板使用说明&amp;基础参数'!$E$10)))))</f>
        <v/>
      </c>
      <c r="N6692" s="82"/>
    </row>
    <row r="6693" spans="1:14">
      <c r="A6693" s="76">
        <f t="shared" si="115"/>
        <v>6688</v>
      </c>
      <c r="B6693" s="77"/>
      <c r="C6693" s="77"/>
      <c r="D6693" s="77"/>
      <c r="E6693" s="77"/>
      <c r="F6693" s="77"/>
      <c r="G6693" s="77"/>
      <c r="H6693" s="78"/>
      <c r="I6693" s="76"/>
      <c r="J6693" s="8" t="str">
        <f>IF(I6693="ILF",IF($C$1="预估功能点",'模板使用说明&amp;基础参数'!$E$15,'模板使用说明&amp;基础参数'!$E$22),IF(I6693="EIF",IF($C$1="预估功能点",'模板使用说明&amp;基础参数'!$E$16,'模板使用说明&amp;基础参数'!$E$23),IF(I6693="EI",IF($C$1="预估功能点",'模板使用说明&amp;基础参数'!$E$17,'模板使用说明&amp;基础参数'!$E$24),IF(I6693="EO",IF($C$1="预估功能点",'模板使用说明&amp;基础参数'!$E$18,'模板使用说明&amp;基础参数'!$E$25),IF(I6693="EQ",IF($C$1="预估功能点",'模板使用说明&amp;基础参数'!$E$19,'模板使用说明&amp;基础参数'!$E$26),"")))))</f>
        <v/>
      </c>
      <c r="K6693" s="80"/>
      <c r="L6693" s="80"/>
      <c r="M6693" s="81" t="str">
        <f>IF(J6693="","",IF(K6693="高",IF(L6693="删除",J6693*'模板使用说明&amp;基础参数'!$E$5*'模板使用说明&amp;基础参数'!$E$12,IF(L6693="修改",J6693*'模板使用说明&amp;基础参数'!$E$5*'模板使用说明&amp;基础参数'!$E$11,J6693*'模板使用说明&amp;基础参数'!$E$5*'模板使用说明&amp;基础参数'!$E$10)),IF(K6693="中",IF(L6693="删除",J6693*'模板使用说明&amp;基础参数'!$E$6*'模板使用说明&amp;基础参数'!$E$12,IF(L6693="修改",J6693*'模板使用说明&amp;基础参数'!$E$6*'模板使用说明&amp;基础参数'!$E$11,J6693*'模板使用说明&amp;基础参数'!$E$6*'模板使用说明&amp;基础参数'!$E$10)),IF(L6693="删除",J6693*'模板使用说明&amp;基础参数'!$E$7*'模板使用说明&amp;基础参数'!$E$12,IF(L6693="修改",J6693*'模板使用说明&amp;基础参数'!$E$7*'模板使用说明&amp;基础参数'!$E$11,J6693*'模板使用说明&amp;基础参数'!$E$7*'模板使用说明&amp;基础参数'!$E$10)))))</f>
        <v/>
      </c>
      <c r="N6693" s="82"/>
    </row>
    <row r="6694" spans="1:14">
      <c r="A6694" s="76">
        <f t="shared" si="115"/>
        <v>6689</v>
      </c>
      <c r="B6694" s="77"/>
      <c r="C6694" s="77"/>
      <c r="D6694" s="77"/>
      <c r="E6694" s="77"/>
      <c r="F6694" s="77"/>
      <c r="G6694" s="77"/>
      <c r="H6694" s="78"/>
      <c r="I6694" s="76"/>
      <c r="J6694" s="8" t="str">
        <f>IF(I6694="ILF",IF($C$1="预估功能点",'模板使用说明&amp;基础参数'!$E$15,'模板使用说明&amp;基础参数'!$E$22),IF(I6694="EIF",IF($C$1="预估功能点",'模板使用说明&amp;基础参数'!$E$16,'模板使用说明&amp;基础参数'!$E$23),IF(I6694="EI",IF($C$1="预估功能点",'模板使用说明&amp;基础参数'!$E$17,'模板使用说明&amp;基础参数'!$E$24),IF(I6694="EO",IF($C$1="预估功能点",'模板使用说明&amp;基础参数'!$E$18,'模板使用说明&amp;基础参数'!$E$25),IF(I6694="EQ",IF($C$1="预估功能点",'模板使用说明&amp;基础参数'!$E$19,'模板使用说明&amp;基础参数'!$E$26),"")))))</f>
        <v/>
      </c>
      <c r="K6694" s="80"/>
      <c r="L6694" s="80"/>
      <c r="M6694" s="81" t="str">
        <f>IF(J6694="","",IF(K6694="高",IF(L6694="删除",J6694*'模板使用说明&amp;基础参数'!$E$5*'模板使用说明&amp;基础参数'!$E$12,IF(L6694="修改",J6694*'模板使用说明&amp;基础参数'!$E$5*'模板使用说明&amp;基础参数'!$E$11,J6694*'模板使用说明&amp;基础参数'!$E$5*'模板使用说明&amp;基础参数'!$E$10)),IF(K6694="中",IF(L6694="删除",J6694*'模板使用说明&amp;基础参数'!$E$6*'模板使用说明&amp;基础参数'!$E$12,IF(L6694="修改",J6694*'模板使用说明&amp;基础参数'!$E$6*'模板使用说明&amp;基础参数'!$E$11,J6694*'模板使用说明&amp;基础参数'!$E$6*'模板使用说明&amp;基础参数'!$E$10)),IF(L6694="删除",J6694*'模板使用说明&amp;基础参数'!$E$7*'模板使用说明&amp;基础参数'!$E$12,IF(L6694="修改",J6694*'模板使用说明&amp;基础参数'!$E$7*'模板使用说明&amp;基础参数'!$E$11,J6694*'模板使用说明&amp;基础参数'!$E$7*'模板使用说明&amp;基础参数'!$E$10)))))</f>
        <v/>
      </c>
      <c r="N6694" s="82"/>
    </row>
    <row r="6695" spans="1:14">
      <c r="A6695" s="76">
        <f t="shared" si="115"/>
        <v>6690</v>
      </c>
      <c r="B6695" s="77"/>
      <c r="C6695" s="77"/>
      <c r="D6695" s="77"/>
      <c r="E6695" s="77"/>
      <c r="F6695" s="77"/>
      <c r="G6695" s="77"/>
      <c r="H6695" s="78"/>
      <c r="I6695" s="76"/>
      <c r="J6695" s="8" t="str">
        <f>IF(I6695="ILF",IF($C$1="预估功能点",'模板使用说明&amp;基础参数'!$E$15,'模板使用说明&amp;基础参数'!$E$22),IF(I6695="EIF",IF($C$1="预估功能点",'模板使用说明&amp;基础参数'!$E$16,'模板使用说明&amp;基础参数'!$E$23),IF(I6695="EI",IF($C$1="预估功能点",'模板使用说明&amp;基础参数'!$E$17,'模板使用说明&amp;基础参数'!$E$24),IF(I6695="EO",IF($C$1="预估功能点",'模板使用说明&amp;基础参数'!$E$18,'模板使用说明&amp;基础参数'!$E$25),IF(I6695="EQ",IF($C$1="预估功能点",'模板使用说明&amp;基础参数'!$E$19,'模板使用说明&amp;基础参数'!$E$26),"")))))</f>
        <v/>
      </c>
      <c r="K6695" s="80"/>
      <c r="L6695" s="80"/>
      <c r="M6695" s="81" t="str">
        <f>IF(J6695="","",IF(K6695="高",IF(L6695="删除",J6695*'模板使用说明&amp;基础参数'!$E$5*'模板使用说明&amp;基础参数'!$E$12,IF(L6695="修改",J6695*'模板使用说明&amp;基础参数'!$E$5*'模板使用说明&amp;基础参数'!$E$11,J6695*'模板使用说明&amp;基础参数'!$E$5*'模板使用说明&amp;基础参数'!$E$10)),IF(K6695="中",IF(L6695="删除",J6695*'模板使用说明&amp;基础参数'!$E$6*'模板使用说明&amp;基础参数'!$E$12,IF(L6695="修改",J6695*'模板使用说明&amp;基础参数'!$E$6*'模板使用说明&amp;基础参数'!$E$11,J6695*'模板使用说明&amp;基础参数'!$E$6*'模板使用说明&amp;基础参数'!$E$10)),IF(L6695="删除",J6695*'模板使用说明&amp;基础参数'!$E$7*'模板使用说明&amp;基础参数'!$E$12,IF(L6695="修改",J6695*'模板使用说明&amp;基础参数'!$E$7*'模板使用说明&amp;基础参数'!$E$11,J6695*'模板使用说明&amp;基础参数'!$E$7*'模板使用说明&amp;基础参数'!$E$10)))))</f>
        <v/>
      </c>
      <c r="N6695" s="82"/>
    </row>
    <row r="6696" spans="1:14">
      <c r="A6696" s="76">
        <f t="shared" si="115"/>
        <v>6691</v>
      </c>
      <c r="B6696" s="77"/>
      <c r="C6696" s="77"/>
      <c r="D6696" s="77"/>
      <c r="E6696" s="77"/>
      <c r="F6696" s="77"/>
      <c r="G6696" s="77"/>
      <c r="H6696" s="78"/>
      <c r="I6696" s="76"/>
      <c r="J6696" s="8" t="str">
        <f>IF(I6696="ILF",IF($C$1="预估功能点",'模板使用说明&amp;基础参数'!$E$15,'模板使用说明&amp;基础参数'!$E$22),IF(I6696="EIF",IF($C$1="预估功能点",'模板使用说明&amp;基础参数'!$E$16,'模板使用说明&amp;基础参数'!$E$23),IF(I6696="EI",IF($C$1="预估功能点",'模板使用说明&amp;基础参数'!$E$17,'模板使用说明&amp;基础参数'!$E$24),IF(I6696="EO",IF($C$1="预估功能点",'模板使用说明&amp;基础参数'!$E$18,'模板使用说明&amp;基础参数'!$E$25),IF(I6696="EQ",IF($C$1="预估功能点",'模板使用说明&amp;基础参数'!$E$19,'模板使用说明&amp;基础参数'!$E$26),"")))))</f>
        <v/>
      </c>
      <c r="K6696" s="80"/>
      <c r="L6696" s="80"/>
      <c r="M6696" s="81" t="str">
        <f>IF(J6696="","",IF(K6696="高",IF(L6696="删除",J6696*'模板使用说明&amp;基础参数'!$E$5*'模板使用说明&amp;基础参数'!$E$12,IF(L6696="修改",J6696*'模板使用说明&amp;基础参数'!$E$5*'模板使用说明&amp;基础参数'!$E$11,J6696*'模板使用说明&amp;基础参数'!$E$5*'模板使用说明&amp;基础参数'!$E$10)),IF(K6696="中",IF(L6696="删除",J6696*'模板使用说明&amp;基础参数'!$E$6*'模板使用说明&amp;基础参数'!$E$12,IF(L6696="修改",J6696*'模板使用说明&amp;基础参数'!$E$6*'模板使用说明&amp;基础参数'!$E$11,J6696*'模板使用说明&amp;基础参数'!$E$6*'模板使用说明&amp;基础参数'!$E$10)),IF(L6696="删除",J6696*'模板使用说明&amp;基础参数'!$E$7*'模板使用说明&amp;基础参数'!$E$12,IF(L6696="修改",J6696*'模板使用说明&amp;基础参数'!$E$7*'模板使用说明&amp;基础参数'!$E$11,J6696*'模板使用说明&amp;基础参数'!$E$7*'模板使用说明&amp;基础参数'!$E$10)))))</f>
        <v/>
      </c>
      <c r="N6696" s="82"/>
    </row>
    <row r="6697" spans="1:14">
      <c r="A6697" s="76">
        <f t="shared" si="115"/>
        <v>6692</v>
      </c>
      <c r="B6697" s="77"/>
      <c r="C6697" s="77"/>
      <c r="D6697" s="77"/>
      <c r="E6697" s="77"/>
      <c r="F6697" s="77"/>
      <c r="G6697" s="77"/>
      <c r="H6697" s="78"/>
      <c r="I6697" s="76"/>
      <c r="J6697" s="8" t="str">
        <f>IF(I6697="ILF",IF($C$1="预估功能点",'模板使用说明&amp;基础参数'!$E$15,'模板使用说明&amp;基础参数'!$E$22),IF(I6697="EIF",IF($C$1="预估功能点",'模板使用说明&amp;基础参数'!$E$16,'模板使用说明&amp;基础参数'!$E$23),IF(I6697="EI",IF($C$1="预估功能点",'模板使用说明&amp;基础参数'!$E$17,'模板使用说明&amp;基础参数'!$E$24),IF(I6697="EO",IF($C$1="预估功能点",'模板使用说明&amp;基础参数'!$E$18,'模板使用说明&amp;基础参数'!$E$25),IF(I6697="EQ",IF($C$1="预估功能点",'模板使用说明&amp;基础参数'!$E$19,'模板使用说明&amp;基础参数'!$E$26),"")))))</f>
        <v/>
      </c>
      <c r="K6697" s="80"/>
      <c r="L6697" s="80"/>
      <c r="M6697" s="81" t="str">
        <f>IF(J6697="","",IF(K6697="高",IF(L6697="删除",J6697*'模板使用说明&amp;基础参数'!$E$5*'模板使用说明&amp;基础参数'!$E$12,IF(L6697="修改",J6697*'模板使用说明&amp;基础参数'!$E$5*'模板使用说明&amp;基础参数'!$E$11,J6697*'模板使用说明&amp;基础参数'!$E$5*'模板使用说明&amp;基础参数'!$E$10)),IF(K6697="中",IF(L6697="删除",J6697*'模板使用说明&amp;基础参数'!$E$6*'模板使用说明&amp;基础参数'!$E$12,IF(L6697="修改",J6697*'模板使用说明&amp;基础参数'!$E$6*'模板使用说明&amp;基础参数'!$E$11,J6697*'模板使用说明&amp;基础参数'!$E$6*'模板使用说明&amp;基础参数'!$E$10)),IF(L6697="删除",J6697*'模板使用说明&amp;基础参数'!$E$7*'模板使用说明&amp;基础参数'!$E$12,IF(L6697="修改",J6697*'模板使用说明&amp;基础参数'!$E$7*'模板使用说明&amp;基础参数'!$E$11,J6697*'模板使用说明&amp;基础参数'!$E$7*'模板使用说明&amp;基础参数'!$E$10)))))</f>
        <v/>
      </c>
      <c r="N6697" s="82"/>
    </row>
    <row r="6698" spans="1:14">
      <c r="A6698" s="76">
        <f t="shared" si="115"/>
        <v>6693</v>
      </c>
      <c r="B6698" s="77"/>
      <c r="C6698" s="77"/>
      <c r="D6698" s="77"/>
      <c r="E6698" s="77"/>
      <c r="F6698" s="77"/>
      <c r="G6698" s="77"/>
      <c r="H6698" s="78"/>
      <c r="I6698" s="76"/>
      <c r="J6698" s="8" t="str">
        <f>IF(I6698="ILF",IF($C$1="预估功能点",'模板使用说明&amp;基础参数'!$E$15,'模板使用说明&amp;基础参数'!$E$22),IF(I6698="EIF",IF($C$1="预估功能点",'模板使用说明&amp;基础参数'!$E$16,'模板使用说明&amp;基础参数'!$E$23),IF(I6698="EI",IF($C$1="预估功能点",'模板使用说明&amp;基础参数'!$E$17,'模板使用说明&amp;基础参数'!$E$24),IF(I6698="EO",IF($C$1="预估功能点",'模板使用说明&amp;基础参数'!$E$18,'模板使用说明&amp;基础参数'!$E$25),IF(I6698="EQ",IF($C$1="预估功能点",'模板使用说明&amp;基础参数'!$E$19,'模板使用说明&amp;基础参数'!$E$26),"")))))</f>
        <v/>
      </c>
      <c r="K6698" s="80"/>
      <c r="L6698" s="80"/>
      <c r="M6698" s="81" t="str">
        <f>IF(J6698="","",IF(K6698="高",IF(L6698="删除",J6698*'模板使用说明&amp;基础参数'!$E$5*'模板使用说明&amp;基础参数'!$E$12,IF(L6698="修改",J6698*'模板使用说明&amp;基础参数'!$E$5*'模板使用说明&amp;基础参数'!$E$11,J6698*'模板使用说明&amp;基础参数'!$E$5*'模板使用说明&amp;基础参数'!$E$10)),IF(K6698="中",IF(L6698="删除",J6698*'模板使用说明&amp;基础参数'!$E$6*'模板使用说明&amp;基础参数'!$E$12,IF(L6698="修改",J6698*'模板使用说明&amp;基础参数'!$E$6*'模板使用说明&amp;基础参数'!$E$11,J6698*'模板使用说明&amp;基础参数'!$E$6*'模板使用说明&amp;基础参数'!$E$10)),IF(L6698="删除",J6698*'模板使用说明&amp;基础参数'!$E$7*'模板使用说明&amp;基础参数'!$E$12,IF(L6698="修改",J6698*'模板使用说明&amp;基础参数'!$E$7*'模板使用说明&amp;基础参数'!$E$11,J6698*'模板使用说明&amp;基础参数'!$E$7*'模板使用说明&amp;基础参数'!$E$10)))))</f>
        <v/>
      </c>
      <c r="N6698" s="82"/>
    </row>
    <row r="6699" spans="1:14">
      <c r="A6699" s="76">
        <f t="shared" si="115"/>
        <v>6694</v>
      </c>
      <c r="B6699" s="77"/>
      <c r="C6699" s="77"/>
      <c r="D6699" s="77"/>
      <c r="E6699" s="77"/>
      <c r="F6699" s="77"/>
      <c r="G6699" s="77"/>
      <c r="H6699" s="78"/>
      <c r="I6699" s="76"/>
      <c r="J6699" s="8" t="str">
        <f>IF(I6699="ILF",IF($C$1="预估功能点",'模板使用说明&amp;基础参数'!$E$15,'模板使用说明&amp;基础参数'!$E$22),IF(I6699="EIF",IF($C$1="预估功能点",'模板使用说明&amp;基础参数'!$E$16,'模板使用说明&amp;基础参数'!$E$23),IF(I6699="EI",IF($C$1="预估功能点",'模板使用说明&amp;基础参数'!$E$17,'模板使用说明&amp;基础参数'!$E$24),IF(I6699="EO",IF($C$1="预估功能点",'模板使用说明&amp;基础参数'!$E$18,'模板使用说明&amp;基础参数'!$E$25),IF(I6699="EQ",IF($C$1="预估功能点",'模板使用说明&amp;基础参数'!$E$19,'模板使用说明&amp;基础参数'!$E$26),"")))))</f>
        <v/>
      </c>
      <c r="K6699" s="80"/>
      <c r="L6699" s="80"/>
      <c r="M6699" s="81" t="str">
        <f>IF(J6699="","",IF(K6699="高",IF(L6699="删除",J6699*'模板使用说明&amp;基础参数'!$E$5*'模板使用说明&amp;基础参数'!$E$12,IF(L6699="修改",J6699*'模板使用说明&amp;基础参数'!$E$5*'模板使用说明&amp;基础参数'!$E$11,J6699*'模板使用说明&amp;基础参数'!$E$5*'模板使用说明&amp;基础参数'!$E$10)),IF(K6699="中",IF(L6699="删除",J6699*'模板使用说明&amp;基础参数'!$E$6*'模板使用说明&amp;基础参数'!$E$12,IF(L6699="修改",J6699*'模板使用说明&amp;基础参数'!$E$6*'模板使用说明&amp;基础参数'!$E$11,J6699*'模板使用说明&amp;基础参数'!$E$6*'模板使用说明&amp;基础参数'!$E$10)),IF(L6699="删除",J6699*'模板使用说明&amp;基础参数'!$E$7*'模板使用说明&amp;基础参数'!$E$12,IF(L6699="修改",J6699*'模板使用说明&amp;基础参数'!$E$7*'模板使用说明&amp;基础参数'!$E$11,J6699*'模板使用说明&amp;基础参数'!$E$7*'模板使用说明&amp;基础参数'!$E$10)))))</f>
        <v/>
      </c>
      <c r="N6699" s="82"/>
    </row>
    <row r="6700" spans="1:14">
      <c r="A6700" s="76">
        <f t="shared" si="115"/>
        <v>6695</v>
      </c>
      <c r="B6700" s="77"/>
      <c r="C6700" s="77"/>
      <c r="D6700" s="77"/>
      <c r="E6700" s="77"/>
      <c r="F6700" s="77"/>
      <c r="G6700" s="77"/>
      <c r="H6700" s="78"/>
      <c r="I6700" s="76"/>
      <c r="J6700" s="8" t="str">
        <f>IF(I6700="ILF",IF($C$1="预估功能点",'模板使用说明&amp;基础参数'!$E$15,'模板使用说明&amp;基础参数'!$E$22),IF(I6700="EIF",IF($C$1="预估功能点",'模板使用说明&amp;基础参数'!$E$16,'模板使用说明&amp;基础参数'!$E$23),IF(I6700="EI",IF($C$1="预估功能点",'模板使用说明&amp;基础参数'!$E$17,'模板使用说明&amp;基础参数'!$E$24),IF(I6700="EO",IF($C$1="预估功能点",'模板使用说明&amp;基础参数'!$E$18,'模板使用说明&amp;基础参数'!$E$25),IF(I6700="EQ",IF($C$1="预估功能点",'模板使用说明&amp;基础参数'!$E$19,'模板使用说明&amp;基础参数'!$E$26),"")))))</f>
        <v/>
      </c>
      <c r="K6700" s="80"/>
      <c r="L6700" s="80"/>
      <c r="M6700" s="81" t="str">
        <f>IF(J6700="","",IF(K6700="高",IF(L6700="删除",J6700*'模板使用说明&amp;基础参数'!$E$5*'模板使用说明&amp;基础参数'!$E$12,IF(L6700="修改",J6700*'模板使用说明&amp;基础参数'!$E$5*'模板使用说明&amp;基础参数'!$E$11,J6700*'模板使用说明&amp;基础参数'!$E$5*'模板使用说明&amp;基础参数'!$E$10)),IF(K6700="中",IF(L6700="删除",J6700*'模板使用说明&amp;基础参数'!$E$6*'模板使用说明&amp;基础参数'!$E$12,IF(L6700="修改",J6700*'模板使用说明&amp;基础参数'!$E$6*'模板使用说明&amp;基础参数'!$E$11,J6700*'模板使用说明&amp;基础参数'!$E$6*'模板使用说明&amp;基础参数'!$E$10)),IF(L6700="删除",J6700*'模板使用说明&amp;基础参数'!$E$7*'模板使用说明&amp;基础参数'!$E$12,IF(L6700="修改",J6700*'模板使用说明&amp;基础参数'!$E$7*'模板使用说明&amp;基础参数'!$E$11,J6700*'模板使用说明&amp;基础参数'!$E$7*'模板使用说明&amp;基础参数'!$E$10)))))</f>
        <v/>
      </c>
      <c r="N6700" s="82"/>
    </row>
    <row r="6701" spans="1:14">
      <c r="A6701" s="76">
        <f t="shared" si="115"/>
        <v>6696</v>
      </c>
      <c r="B6701" s="77"/>
      <c r="C6701" s="77"/>
      <c r="D6701" s="77"/>
      <c r="E6701" s="77"/>
      <c r="F6701" s="77"/>
      <c r="G6701" s="77"/>
      <c r="H6701" s="78"/>
      <c r="I6701" s="76"/>
      <c r="J6701" s="8" t="str">
        <f>IF(I6701="ILF",IF($C$1="预估功能点",'模板使用说明&amp;基础参数'!$E$15,'模板使用说明&amp;基础参数'!$E$22),IF(I6701="EIF",IF($C$1="预估功能点",'模板使用说明&amp;基础参数'!$E$16,'模板使用说明&amp;基础参数'!$E$23),IF(I6701="EI",IF($C$1="预估功能点",'模板使用说明&amp;基础参数'!$E$17,'模板使用说明&amp;基础参数'!$E$24),IF(I6701="EO",IF($C$1="预估功能点",'模板使用说明&amp;基础参数'!$E$18,'模板使用说明&amp;基础参数'!$E$25),IF(I6701="EQ",IF($C$1="预估功能点",'模板使用说明&amp;基础参数'!$E$19,'模板使用说明&amp;基础参数'!$E$26),"")))))</f>
        <v/>
      </c>
      <c r="K6701" s="80"/>
      <c r="L6701" s="80"/>
      <c r="M6701" s="81" t="str">
        <f>IF(J6701="","",IF(K6701="高",IF(L6701="删除",J6701*'模板使用说明&amp;基础参数'!$E$5*'模板使用说明&amp;基础参数'!$E$12,IF(L6701="修改",J6701*'模板使用说明&amp;基础参数'!$E$5*'模板使用说明&amp;基础参数'!$E$11,J6701*'模板使用说明&amp;基础参数'!$E$5*'模板使用说明&amp;基础参数'!$E$10)),IF(K6701="中",IF(L6701="删除",J6701*'模板使用说明&amp;基础参数'!$E$6*'模板使用说明&amp;基础参数'!$E$12,IF(L6701="修改",J6701*'模板使用说明&amp;基础参数'!$E$6*'模板使用说明&amp;基础参数'!$E$11,J6701*'模板使用说明&amp;基础参数'!$E$6*'模板使用说明&amp;基础参数'!$E$10)),IF(L6701="删除",J6701*'模板使用说明&amp;基础参数'!$E$7*'模板使用说明&amp;基础参数'!$E$12,IF(L6701="修改",J6701*'模板使用说明&amp;基础参数'!$E$7*'模板使用说明&amp;基础参数'!$E$11,J6701*'模板使用说明&amp;基础参数'!$E$7*'模板使用说明&amp;基础参数'!$E$10)))))</f>
        <v/>
      </c>
      <c r="N6701" s="82"/>
    </row>
    <row r="6702" spans="1:14">
      <c r="A6702" s="76">
        <f t="shared" si="115"/>
        <v>6697</v>
      </c>
      <c r="B6702" s="77"/>
      <c r="C6702" s="77"/>
      <c r="D6702" s="77"/>
      <c r="E6702" s="77"/>
      <c r="F6702" s="77"/>
      <c r="G6702" s="77"/>
      <c r="H6702" s="78"/>
      <c r="I6702" s="76"/>
      <c r="J6702" s="8" t="str">
        <f>IF(I6702="ILF",IF($C$1="预估功能点",'模板使用说明&amp;基础参数'!$E$15,'模板使用说明&amp;基础参数'!$E$22),IF(I6702="EIF",IF($C$1="预估功能点",'模板使用说明&amp;基础参数'!$E$16,'模板使用说明&amp;基础参数'!$E$23),IF(I6702="EI",IF($C$1="预估功能点",'模板使用说明&amp;基础参数'!$E$17,'模板使用说明&amp;基础参数'!$E$24),IF(I6702="EO",IF($C$1="预估功能点",'模板使用说明&amp;基础参数'!$E$18,'模板使用说明&amp;基础参数'!$E$25),IF(I6702="EQ",IF($C$1="预估功能点",'模板使用说明&amp;基础参数'!$E$19,'模板使用说明&amp;基础参数'!$E$26),"")))))</f>
        <v/>
      </c>
      <c r="K6702" s="80"/>
      <c r="L6702" s="80"/>
      <c r="M6702" s="81" t="str">
        <f>IF(J6702="","",IF(K6702="高",IF(L6702="删除",J6702*'模板使用说明&amp;基础参数'!$E$5*'模板使用说明&amp;基础参数'!$E$12,IF(L6702="修改",J6702*'模板使用说明&amp;基础参数'!$E$5*'模板使用说明&amp;基础参数'!$E$11,J6702*'模板使用说明&amp;基础参数'!$E$5*'模板使用说明&amp;基础参数'!$E$10)),IF(K6702="中",IF(L6702="删除",J6702*'模板使用说明&amp;基础参数'!$E$6*'模板使用说明&amp;基础参数'!$E$12,IF(L6702="修改",J6702*'模板使用说明&amp;基础参数'!$E$6*'模板使用说明&amp;基础参数'!$E$11,J6702*'模板使用说明&amp;基础参数'!$E$6*'模板使用说明&amp;基础参数'!$E$10)),IF(L6702="删除",J6702*'模板使用说明&amp;基础参数'!$E$7*'模板使用说明&amp;基础参数'!$E$12,IF(L6702="修改",J6702*'模板使用说明&amp;基础参数'!$E$7*'模板使用说明&amp;基础参数'!$E$11,J6702*'模板使用说明&amp;基础参数'!$E$7*'模板使用说明&amp;基础参数'!$E$10)))))</f>
        <v/>
      </c>
      <c r="N6702" s="82"/>
    </row>
    <row r="6703" spans="1:14">
      <c r="A6703" s="76">
        <f t="shared" si="115"/>
        <v>6698</v>
      </c>
      <c r="B6703" s="77"/>
      <c r="C6703" s="77"/>
      <c r="D6703" s="77"/>
      <c r="E6703" s="77"/>
      <c r="F6703" s="77"/>
      <c r="G6703" s="77"/>
      <c r="H6703" s="78"/>
      <c r="I6703" s="76"/>
      <c r="J6703" s="8" t="str">
        <f>IF(I6703="ILF",IF($C$1="预估功能点",'模板使用说明&amp;基础参数'!$E$15,'模板使用说明&amp;基础参数'!$E$22),IF(I6703="EIF",IF($C$1="预估功能点",'模板使用说明&amp;基础参数'!$E$16,'模板使用说明&amp;基础参数'!$E$23),IF(I6703="EI",IF($C$1="预估功能点",'模板使用说明&amp;基础参数'!$E$17,'模板使用说明&amp;基础参数'!$E$24),IF(I6703="EO",IF($C$1="预估功能点",'模板使用说明&amp;基础参数'!$E$18,'模板使用说明&amp;基础参数'!$E$25),IF(I6703="EQ",IF($C$1="预估功能点",'模板使用说明&amp;基础参数'!$E$19,'模板使用说明&amp;基础参数'!$E$26),"")))))</f>
        <v/>
      </c>
      <c r="K6703" s="80"/>
      <c r="L6703" s="80"/>
      <c r="M6703" s="81" t="str">
        <f>IF(J6703="","",IF(K6703="高",IF(L6703="删除",J6703*'模板使用说明&amp;基础参数'!$E$5*'模板使用说明&amp;基础参数'!$E$12,IF(L6703="修改",J6703*'模板使用说明&amp;基础参数'!$E$5*'模板使用说明&amp;基础参数'!$E$11,J6703*'模板使用说明&amp;基础参数'!$E$5*'模板使用说明&amp;基础参数'!$E$10)),IF(K6703="中",IF(L6703="删除",J6703*'模板使用说明&amp;基础参数'!$E$6*'模板使用说明&amp;基础参数'!$E$12,IF(L6703="修改",J6703*'模板使用说明&amp;基础参数'!$E$6*'模板使用说明&amp;基础参数'!$E$11,J6703*'模板使用说明&amp;基础参数'!$E$6*'模板使用说明&amp;基础参数'!$E$10)),IF(L6703="删除",J6703*'模板使用说明&amp;基础参数'!$E$7*'模板使用说明&amp;基础参数'!$E$12,IF(L6703="修改",J6703*'模板使用说明&amp;基础参数'!$E$7*'模板使用说明&amp;基础参数'!$E$11,J6703*'模板使用说明&amp;基础参数'!$E$7*'模板使用说明&amp;基础参数'!$E$10)))))</f>
        <v/>
      </c>
      <c r="N6703" s="82"/>
    </row>
    <row r="6704" spans="1:14">
      <c r="A6704" s="76">
        <f t="shared" si="115"/>
        <v>6699</v>
      </c>
      <c r="B6704" s="77"/>
      <c r="C6704" s="77"/>
      <c r="D6704" s="77"/>
      <c r="E6704" s="77"/>
      <c r="F6704" s="77"/>
      <c r="G6704" s="77"/>
      <c r="H6704" s="78"/>
      <c r="I6704" s="76"/>
      <c r="J6704" s="8" t="str">
        <f>IF(I6704="ILF",IF($C$1="预估功能点",'模板使用说明&amp;基础参数'!$E$15,'模板使用说明&amp;基础参数'!$E$22),IF(I6704="EIF",IF($C$1="预估功能点",'模板使用说明&amp;基础参数'!$E$16,'模板使用说明&amp;基础参数'!$E$23),IF(I6704="EI",IF($C$1="预估功能点",'模板使用说明&amp;基础参数'!$E$17,'模板使用说明&amp;基础参数'!$E$24),IF(I6704="EO",IF($C$1="预估功能点",'模板使用说明&amp;基础参数'!$E$18,'模板使用说明&amp;基础参数'!$E$25),IF(I6704="EQ",IF($C$1="预估功能点",'模板使用说明&amp;基础参数'!$E$19,'模板使用说明&amp;基础参数'!$E$26),"")))))</f>
        <v/>
      </c>
      <c r="K6704" s="80"/>
      <c r="L6704" s="80"/>
      <c r="M6704" s="81" t="str">
        <f>IF(J6704="","",IF(K6704="高",IF(L6704="删除",J6704*'模板使用说明&amp;基础参数'!$E$5*'模板使用说明&amp;基础参数'!$E$12,IF(L6704="修改",J6704*'模板使用说明&amp;基础参数'!$E$5*'模板使用说明&amp;基础参数'!$E$11,J6704*'模板使用说明&amp;基础参数'!$E$5*'模板使用说明&amp;基础参数'!$E$10)),IF(K6704="中",IF(L6704="删除",J6704*'模板使用说明&amp;基础参数'!$E$6*'模板使用说明&amp;基础参数'!$E$12,IF(L6704="修改",J6704*'模板使用说明&amp;基础参数'!$E$6*'模板使用说明&amp;基础参数'!$E$11,J6704*'模板使用说明&amp;基础参数'!$E$6*'模板使用说明&amp;基础参数'!$E$10)),IF(L6704="删除",J6704*'模板使用说明&amp;基础参数'!$E$7*'模板使用说明&amp;基础参数'!$E$12,IF(L6704="修改",J6704*'模板使用说明&amp;基础参数'!$E$7*'模板使用说明&amp;基础参数'!$E$11,J6704*'模板使用说明&amp;基础参数'!$E$7*'模板使用说明&amp;基础参数'!$E$10)))))</f>
        <v/>
      </c>
      <c r="N6704" s="82"/>
    </row>
    <row r="6705" spans="1:14">
      <c r="A6705" s="76">
        <f t="shared" si="115"/>
        <v>6700</v>
      </c>
      <c r="B6705" s="77"/>
      <c r="C6705" s="77"/>
      <c r="D6705" s="77"/>
      <c r="E6705" s="77"/>
      <c r="F6705" s="77"/>
      <c r="G6705" s="77"/>
      <c r="H6705" s="78"/>
      <c r="I6705" s="76"/>
      <c r="J6705" s="8" t="str">
        <f>IF(I6705="ILF",IF($C$1="预估功能点",'模板使用说明&amp;基础参数'!$E$15,'模板使用说明&amp;基础参数'!$E$22),IF(I6705="EIF",IF($C$1="预估功能点",'模板使用说明&amp;基础参数'!$E$16,'模板使用说明&amp;基础参数'!$E$23),IF(I6705="EI",IF($C$1="预估功能点",'模板使用说明&amp;基础参数'!$E$17,'模板使用说明&amp;基础参数'!$E$24),IF(I6705="EO",IF($C$1="预估功能点",'模板使用说明&amp;基础参数'!$E$18,'模板使用说明&amp;基础参数'!$E$25),IF(I6705="EQ",IF($C$1="预估功能点",'模板使用说明&amp;基础参数'!$E$19,'模板使用说明&amp;基础参数'!$E$26),"")))))</f>
        <v/>
      </c>
      <c r="K6705" s="80"/>
      <c r="L6705" s="80"/>
      <c r="M6705" s="81" t="str">
        <f>IF(J6705="","",IF(K6705="高",IF(L6705="删除",J6705*'模板使用说明&amp;基础参数'!$E$5*'模板使用说明&amp;基础参数'!$E$12,IF(L6705="修改",J6705*'模板使用说明&amp;基础参数'!$E$5*'模板使用说明&amp;基础参数'!$E$11,J6705*'模板使用说明&amp;基础参数'!$E$5*'模板使用说明&amp;基础参数'!$E$10)),IF(K6705="中",IF(L6705="删除",J6705*'模板使用说明&amp;基础参数'!$E$6*'模板使用说明&amp;基础参数'!$E$12,IF(L6705="修改",J6705*'模板使用说明&amp;基础参数'!$E$6*'模板使用说明&amp;基础参数'!$E$11,J6705*'模板使用说明&amp;基础参数'!$E$6*'模板使用说明&amp;基础参数'!$E$10)),IF(L6705="删除",J6705*'模板使用说明&amp;基础参数'!$E$7*'模板使用说明&amp;基础参数'!$E$12,IF(L6705="修改",J6705*'模板使用说明&amp;基础参数'!$E$7*'模板使用说明&amp;基础参数'!$E$11,J6705*'模板使用说明&amp;基础参数'!$E$7*'模板使用说明&amp;基础参数'!$E$10)))))</f>
        <v/>
      </c>
      <c r="N6705" s="82"/>
    </row>
    <row r="6706" spans="1:14">
      <c r="A6706" s="76">
        <f t="shared" si="115"/>
        <v>6701</v>
      </c>
      <c r="B6706" s="77"/>
      <c r="C6706" s="77"/>
      <c r="D6706" s="77"/>
      <c r="E6706" s="77"/>
      <c r="F6706" s="77"/>
      <c r="G6706" s="77"/>
      <c r="H6706" s="78"/>
      <c r="I6706" s="76"/>
      <c r="J6706" s="8" t="str">
        <f>IF(I6706="ILF",IF($C$1="预估功能点",'模板使用说明&amp;基础参数'!$E$15,'模板使用说明&amp;基础参数'!$E$22),IF(I6706="EIF",IF($C$1="预估功能点",'模板使用说明&amp;基础参数'!$E$16,'模板使用说明&amp;基础参数'!$E$23),IF(I6706="EI",IF($C$1="预估功能点",'模板使用说明&amp;基础参数'!$E$17,'模板使用说明&amp;基础参数'!$E$24),IF(I6706="EO",IF($C$1="预估功能点",'模板使用说明&amp;基础参数'!$E$18,'模板使用说明&amp;基础参数'!$E$25),IF(I6706="EQ",IF($C$1="预估功能点",'模板使用说明&amp;基础参数'!$E$19,'模板使用说明&amp;基础参数'!$E$26),"")))))</f>
        <v/>
      </c>
      <c r="K6706" s="80"/>
      <c r="L6706" s="80"/>
      <c r="M6706" s="81" t="str">
        <f>IF(J6706="","",IF(K6706="高",IF(L6706="删除",J6706*'模板使用说明&amp;基础参数'!$E$5*'模板使用说明&amp;基础参数'!$E$12,IF(L6706="修改",J6706*'模板使用说明&amp;基础参数'!$E$5*'模板使用说明&amp;基础参数'!$E$11,J6706*'模板使用说明&amp;基础参数'!$E$5*'模板使用说明&amp;基础参数'!$E$10)),IF(K6706="中",IF(L6706="删除",J6706*'模板使用说明&amp;基础参数'!$E$6*'模板使用说明&amp;基础参数'!$E$12,IF(L6706="修改",J6706*'模板使用说明&amp;基础参数'!$E$6*'模板使用说明&amp;基础参数'!$E$11,J6706*'模板使用说明&amp;基础参数'!$E$6*'模板使用说明&amp;基础参数'!$E$10)),IF(L6706="删除",J6706*'模板使用说明&amp;基础参数'!$E$7*'模板使用说明&amp;基础参数'!$E$12,IF(L6706="修改",J6706*'模板使用说明&amp;基础参数'!$E$7*'模板使用说明&amp;基础参数'!$E$11,J6706*'模板使用说明&amp;基础参数'!$E$7*'模板使用说明&amp;基础参数'!$E$10)))))</f>
        <v/>
      </c>
      <c r="N6706" s="82"/>
    </row>
    <row r="6707" spans="1:14">
      <c r="A6707" s="76">
        <f t="shared" si="115"/>
        <v>6702</v>
      </c>
      <c r="B6707" s="77"/>
      <c r="C6707" s="77"/>
      <c r="D6707" s="77"/>
      <c r="E6707" s="77"/>
      <c r="F6707" s="77"/>
      <c r="G6707" s="77"/>
      <c r="H6707" s="78"/>
      <c r="I6707" s="76"/>
      <c r="J6707" s="8" t="str">
        <f>IF(I6707="ILF",IF($C$1="预估功能点",'模板使用说明&amp;基础参数'!$E$15,'模板使用说明&amp;基础参数'!$E$22),IF(I6707="EIF",IF($C$1="预估功能点",'模板使用说明&amp;基础参数'!$E$16,'模板使用说明&amp;基础参数'!$E$23),IF(I6707="EI",IF($C$1="预估功能点",'模板使用说明&amp;基础参数'!$E$17,'模板使用说明&amp;基础参数'!$E$24),IF(I6707="EO",IF($C$1="预估功能点",'模板使用说明&amp;基础参数'!$E$18,'模板使用说明&amp;基础参数'!$E$25),IF(I6707="EQ",IF($C$1="预估功能点",'模板使用说明&amp;基础参数'!$E$19,'模板使用说明&amp;基础参数'!$E$26),"")))))</f>
        <v/>
      </c>
      <c r="K6707" s="80"/>
      <c r="L6707" s="80"/>
      <c r="M6707" s="81" t="str">
        <f>IF(J6707="","",IF(K6707="高",IF(L6707="删除",J6707*'模板使用说明&amp;基础参数'!$E$5*'模板使用说明&amp;基础参数'!$E$12,IF(L6707="修改",J6707*'模板使用说明&amp;基础参数'!$E$5*'模板使用说明&amp;基础参数'!$E$11,J6707*'模板使用说明&amp;基础参数'!$E$5*'模板使用说明&amp;基础参数'!$E$10)),IF(K6707="中",IF(L6707="删除",J6707*'模板使用说明&amp;基础参数'!$E$6*'模板使用说明&amp;基础参数'!$E$12,IF(L6707="修改",J6707*'模板使用说明&amp;基础参数'!$E$6*'模板使用说明&amp;基础参数'!$E$11,J6707*'模板使用说明&amp;基础参数'!$E$6*'模板使用说明&amp;基础参数'!$E$10)),IF(L6707="删除",J6707*'模板使用说明&amp;基础参数'!$E$7*'模板使用说明&amp;基础参数'!$E$12,IF(L6707="修改",J6707*'模板使用说明&amp;基础参数'!$E$7*'模板使用说明&amp;基础参数'!$E$11,J6707*'模板使用说明&amp;基础参数'!$E$7*'模板使用说明&amp;基础参数'!$E$10)))))</f>
        <v/>
      </c>
      <c r="N6707" s="82"/>
    </row>
    <row r="6708" spans="1:14">
      <c r="A6708" s="76">
        <f t="shared" si="115"/>
        <v>6703</v>
      </c>
      <c r="B6708" s="77"/>
      <c r="C6708" s="77"/>
      <c r="D6708" s="77"/>
      <c r="E6708" s="77"/>
      <c r="F6708" s="77"/>
      <c r="G6708" s="77"/>
      <c r="H6708" s="78"/>
      <c r="I6708" s="76"/>
      <c r="J6708" s="8" t="str">
        <f>IF(I6708="ILF",IF($C$1="预估功能点",'模板使用说明&amp;基础参数'!$E$15,'模板使用说明&amp;基础参数'!$E$22),IF(I6708="EIF",IF($C$1="预估功能点",'模板使用说明&amp;基础参数'!$E$16,'模板使用说明&amp;基础参数'!$E$23),IF(I6708="EI",IF($C$1="预估功能点",'模板使用说明&amp;基础参数'!$E$17,'模板使用说明&amp;基础参数'!$E$24),IF(I6708="EO",IF($C$1="预估功能点",'模板使用说明&amp;基础参数'!$E$18,'模板使用说明&amp;基础参数'!$E$25),IF(I6708="EQ",IF($C$1="预估功能点",'模板使用说明&amp;基础参数'!$E$19,'模板使用说明&amp;基础参数'!$E$26),"")))))</f>
        <v/>
      </c>
      <c r="K6708" s="80"/>
      <c r="L6708" s="80"/>
      <c r="M6708" s="81" t="str">
        <f>IF(J6708="","",IF(K6708="高",IF(L6708="删除",J6708*'模板使用说明&amp;基础参数'!$E$5*'模板使用说明&amp;基础参数'!$E$12,IF(L6708="修改",J6708*'模板使用说明&amp;基础参数'!$E$5*'模板使用说明&amp;基础参数'!$E$11,J6708*'模板使用说明&amp;基础参数'!$E$5*'模板使用说明&amp;基础参数'!$E$10)),IF(K6708="中",IF(L6708="删除",J6708*'模板使用说明&amp;基础参数'!$E$6*'模板使用说明&amp;基础参数'!$E$12,IF(L6708="修改",J6708*'模板使用说明&amp;基础参数'!$E$6*'模板使用说明&amp;基础参数'!$E$11,J6708*'模板使用说明&amp;基础参数'!$E$6*'模板使用说明&amp;基础参数'!$E$10)),IF(L6708="删除",J6708*'模板使用说明&amp;基础参数'!$E$7*'模板使用说明&amp;基础参数'!$E$12,IF(L6708="修改",J6708*'模板使用说明&amp;基础参数'!$E$7*'模板使用说明&amp;基础参数'!$E$11,J6708*'模板使用说明&amp;基础参数'!$E$7*'模板使用说明&amp;基础参数'!$E$10)))))</f>
        <v/>
      </c>
      <c r="N6708" s="82"/>
    </row>
    <row r="6709" spans="1:14">
      <c r="A6709" s="76">
        <f t="shared" si="115"/>
        <v>6704</v>
      </c>
      <c r="B6709" s="77"/>
      <c r="C6709" s="77"/>
      <c r="D6709" s="77"/>
      <c r="E6709" s="77"/>
      <c r="F6709" s="77"/>
      <c r="G6709" s="77"/>
      <c r="H6709" s="78"/>
      <c r="I6709" s="76"/>
      <c r="J6709" s="8" t="str">
        <f>IF(I6709="ILF",IF($C$1="预估功能点",'模板使用说明&amp;基础参数'!$E$15,'模板使用说明&amp;基础参数'!$E$22),IF(I6709="EIF",IF($C$1="预估功能点",'模板使用说明&amp;基础参数'!$E$16,'模板使用说明&amp;基础参数'!$E$23),IF(I6709="EI",IF($C$1="预估功能点",'模板使用说明&amp;基础参数'!$E$17,'模板使用说明&amp;基础参数'!$E$24),IF(I6709="EO",IF($C$1="预估功能点",'模板使用说明&amp;基础参数'!$E$18,'模板使用说明&amp;基础参数'!$E$25),IF(I6709="EQ",IF($C$1="预估功能点",'模板使用说明&amp;基础参数'!$E$19,'模板使用说明&amp;基础参数'!$E$26),"")))))</f>
        <v/>
      </c>
      <c r="K6709" s="80"/>
      <c r="L6709" s="80"/>
      <c r="M6709" s="81" t="str">
        <f>IF(J6709="","",IF(K6709="高",IF(L6709="删除",J6709*'模板使用说明&amp;基础参数'!$E$5*'模板使用说明&amp;基础参数'!$E$12,IF(L6709="修改",J6709*'模板使用说明&amp;基础参数'!$E$5*'模板使用说明&amp;基础参数'!$E$11,J6709*'模板使用说明&amp;基础参数'!$E$5*'模板使用说明&amp;基础参数'!$E$10)),IF(K6709="中",IF(L6709="删除",J6709*'模板使用说明&amp;基础参数'!$E$6*'模板使用说明&amp;基础参数'!$E$12,IF(L6709="修改",J6709*'模板使用说明&amp;基础参数'!$E$6*'模板使用说明&amp;基础参数'!$E$11,J6709*'模板使用说明&amp;基础参数'!$E$6*'模板使用说明&amp;基础参数'!$E$10)),IF(L6709="删除",J6709*'模板使用说明&amp;基础参数'!$E$7*'模板使用说明&amp;基础参数'!$E$12,IF(L6709="修改",J6709*'模板使用说明&amp;基础参数'!$E$7*'模板使用说明&amp;基础参数'!$E$11,J6709*'模板使用说明&amp;基础参数'!$E$7*'模板使用说明&amp;基础参数'!$E$10)))))</f>
        <v/>
      </c>
      <c r="N6709" s="82"/>
    </row>
    <row r="6710" spans="1:14">
      <c r="A6710" s="76">
        <f t="shared" si="115"/>
        <v>6705</v>
      </c>
      <c r="B6710" s="77"/>
      <c r="C6710" s="77"/>
      <c r="D6710" s="77"/>
      <c r="E6710" s="77"/>
      <c r="F6710" s="77"/>
      <c r="G6710" s="77"/>
      <c r="H6710" s="78"/>
      <c r="I6710" s="76"/>
      <c r="J6710" s="8" t="str">
        <f>IF(I6710="ILF",IF($C$1="预估功能点",'模板使用说明&amp;基础参数'!$E$15,'模板使用说明&amp;基础参数'!$E$22),IF(I6710="EIF",IF($C$1="预估功能点",'模板使用说明&amp;基础参数'!$E$16,'模板使用说明&amp;基础参数'!$E$23),IF(I6710="EI",IF($C$1="预估功能点",'模板使用说明&amp;基础参数'!$E$17,'模板使用说明&amp;基础参数'!$E$24),IF(I6710="EO",IF($C$1="预估功能点",'模板使用说明&amp;基础参数'!$E$18,'模板使用说明&amp;基础参数'!$E$25),IF(I6710="EQ",IF($C$1="预估功能点",'模板使用说明&amp;基础参数'!$E$19,'模板使用说明&amp;基础参数'!$E$26),"")))))</f>
        <v/>
      </c>
      <c r="K6710" s="80"/>
      <c r="L6710" s="80"/>
      <c r="M6710" s="81" t="str">
        <f>IF(J6710="","",IF(K6710="高",IF(L6710="删除",J6710*'模板使用说明&amp;基础参数'!$E$5*'模板使用说明&amp;基础参数'!$E$12,IF(L6710="修改",J6710*'模板使用说明&amp;基础参数'!$E$5*'模板使用说明&amp;基础参数'!$E$11,J6710*'模板使用说明&amp;基础参数'!$E$5*'模板使用说明&amp;基础参数'!$E$10)),IF(K6710="中",IF(L6710="删除",J6710*'模板使用说明&amp;基础参数'!$E$6*'模板使用说明&amp;基础参数'!$E$12,IF(L6710="修改",J6710*'模板使用说明&amp;基础参数'!$E$6*'模板使用说明&amp;基础参数'!$E$11,J6710*'模板使用说明&amp;基础参数'!$E$6*'模板使用说明&amp;基础参数'!$E$10)),IF(L6710="删除",J6710*'模板使用说明&amp;基础参数'!$E$7*'模板使用说明&amp;基础参数'!$E$12,IF(L6710="修改",J6710*'模板使用说明&amp;基础参数'!$E$7*'模板使用说明&amp;基础参数'!$E$11,J6710*'模板使用说明&amp;基础参数'!$E$7*'模板使用说明&amp;基础参数'!$E$10)))))</f>
        <v/>
      </c>
      <c r="N6710" s="82"/>
    </row>
    <row r="6711" spans="1:14">
      <c r="A6711" s="76">
        <f t="shared" si="115"/>
        <v>6706</v>
      </c>
      <c r="B6711" s="77"/>
      <c r="C6711" s="77"/>
      <c r="D6711" s="77"/>
      <c r="E6711" s="77"/>
      <c r="F6711" s="77"/>
      <c r="G6711" s="77"/>
      <c r="H6711" s="78"/>
      <c r="I6711" s="76"/>
      <c r="J6711" s="8" t="str">
        <f>IF(I6711="ILF",IF($C$1="预估功能点",'模板使用说明&amp;基础参数'!$E$15,'模板使用说明&amp;基础参数'!$E$22),IF(I6711="EIF",IF($C$1="预估功能点",'模板使用说明&amp;基础参数'!$E$16,'模板使用说明&amp;基础参数'!$E$23),IF(I6711="EI",IF($C$1="预估功能点",'模板使用说明&amp;基础参数'!$E$17,'模板使用说明&amp;基础参数'!$E$24),IF(I6711="EO",IF($C$1="预估功能点",'模板使用说明&amp;基础参数'!$E$18,'模板使用说明&amp;基础参数'!$E$25),IF(I6711="EQ",IF($C$1="预估功能点",'模板使用说明&amp;基础参数'!$E$19,'模板使用说明&amp;基础参数'!$E$26),"")))))</f>
        <v/>
      </c>
      <c r="K6711" s="80"/>
      <c r="L6711" s="80"/>
      <c r="M6711" s="81" t="str">
        <f>IF(J6711="","",IF(K6711="高",IF(L6711="删除",J6711*'模板使用说明&amp;基础参数'!$E$5*'模板使用说明&amp;基础参数'!$E$12,IF(L6711="修改",J6711*'模板使用说明&amp;基础参数'!$E$5*'模板使用说明&amp;基础参数'!$E$11,J6711*'模板使用说明&amp;基础参数'!$E$5*'模板使用说明&amp;基础参数'!$E$10)),IF(K6711="中",IF(L6711="删除",J6711*'模板使用说明&amp;基础参数'!$E$6*'模板使用说明&amp;基础参数'!$E$12,IF(L6711="修改",J6711*'模板使用说明&amp;基础参数'!$E$6*'模板使用说明&amp;基础参数'!$E$11,J6711*'模板使用说明&amp;基础参数'!$E$6*'模板使用说明&amp;基础参数'!$E$10)),IF(L6711="删除",J6711*'模板使用说明&amp;基础参数'!$E$7*'模板使用说明&amp;基础参数'!$E$12,IF(L6711="修改",J6711*'模板使用说明&amp;基础参数'!$E$7*'模板使用说明&amp;基础参数'!$E$11,J6711*'模板使用说明&amp;基础参数'!$E$7*'模板使用说明&amp;基础参数'!$E$10)))))</f>
        <v/>
      </c>
      <c r="N6711" s="95"/>
    </row>
    <row r="6712" spans="1:14">
      <c r="A6712" s="76">
        <f t="shared" si="115"/>
        <v>6707</v>
      </c>
      <c r="B6712" s="77"/>
      <c r="C6712" s="77"/>
      <c r="D6712" s="77"/>
      <c r="E6712" s="77"/>
      <c r="F6712" s="77"/>
      <c r="G6712" s="77"/>
      <c r="H6712" s="78"/>
      <c r="I6712" s="76"/>
      <c r="J6712" s="8" t="str">
        <f>IF(I6712="ILF",IF($C$1="预估功能点",'模板使用说明&amp;基础参数'!$E$15,'模板使用说明&amp;基础参数'!$E$22),IF(I6712="EIF",IF($C$1="预估功能点",'模板使用说明&amp;基础参数'!$E$16,'模板使用说明&amp;基础参数'!$E$23),IF(I6712="EI",IF($C$1="预估功能点",'模板使用说明&amp;基础参数'!$E$17,'模板使用说明&amp;基础参数'!$E$24),IF(I6712="EO",IF($C$1="预估功能点",'模板使用说明&amp;基础参数'!$E$18,'模板使用说明&amp;基础参数'!$E$25),IF(I6712="EQ",IF($C$1="预估功能点",'模板使用说明&amp;基础参数'!$E$19,'模板使用说明&amp;基础参数'!$E$26),"")))))</f>
        <v/>
      </c>
      <c r="K6712" s="80"/>
      <c r="L6712" s="80"/>
      <c r="M6712" s="81" t="str">
        <f>IF(J6712="","",IF(K6712="高",IF(L6712="删除",J6712*'模板使用说明&amp;基础参数'!$E$5*'模板使用说明&amp;基础参数'!$E$12,IF(L6712="修改",J6712*'模板使用说明&amp;基础参数'!$E$5*'模板使用说明&amp;基础参数'!$E$11,J6712*'模板使用说明&amp;基础参数'!$E$5*'模板使用说明&amp;基础参数'!$E$10)),IF(K6712="中",IF(L6712="删除",J6712*'模板使用说明&amp;基础参数'!$E$6*'模板使用说明&amp;基础参数'!$E$12,IF(L6712="修改",J6712*'模板使用说明&amp;基础参数'!$E$6*'模板使用说明&amp;基础参数'!$E$11,J6712*'模板使用说明&amp;基础参数'!$E$6*'模板使用说明&amp;基础参数'!$E$10)),IF(L6712="删除",J6712*'模板使用说明&amp;基础参数'!$E$7*'模板使用说明&amp;基础参数'!$E$12,IF(L6712="修改",J6712*'模板使用说明&amp;基础参数'!$E$7*'模板使用说明&amp;基础参数'!$E$11,J6712*'模板使用说明&amp;基础参数'!$E$7*'模板使用说明&amp;基础参数'!$E$10)))))</f>
        <v/>
      </c>
      <c r="N6712" s="95"/>
    </row>
    <row r="6713" spans="1:14">
      <c r="A6713" s="76">
        <f t="shared" si="115"/>
        <v>6708</v>
      </c>
      <c r="B6713" s="77"/>
      <c r="C6713" s="77"/>
      <c r="D6713" s="77"/>
      <c r="E6713" s="77"/>
      <c r="F6713" s="77"/>
      <c r="G6713" s="77"/>
      <c r="H6713" s="78"/>
      <c r="I6713" s="76"/>
      <c r="J6713" s="8" t="str">
        <f>IF(I6713="ILF",IF($C$1="预估功能点",'模板使用说明&amp;基础参数'!$E$15,'模板使用说明&amp;基础参数'!$E$22),IF(I6713="EIF",IF($C$1="预估功能点",'模板使用说明&amp;基础参数'!$E$16,'模板使用说明&amp;基础参数'!$E$23),IF(I6713="EI",IF($C$1="预估功能点",'模板使用说明&amp;基础参数'!$E$17,'模板使用说明&amp;基础参数'!$E$24),IF(I6713="EO",IF($C$1="预估功能点",'模板使用说明&amp;基础参数'!$E$18,'模板使用说明&amp;基础参数'!$E$25),IF(I6713="EQ",IF($C$1="预估功能点",'模板使用说明&amp;基础参数'!$E$19,'模板使用说明&amp;基础参数'!$E$26),"")))))</f>
        <v/>
      </c>
      <c r="K6713" s="80"/>
      <c r="L6713" s="80"/>
      <c r="M6713" s="81" t="str">
        <f>IF(J6713="","",IF(K6713="高",IF(L6713="删除",J6713*'模板使用说明&amp;基础参数'!$E$5*'模板使用说明&amp;基础参数'!$E$12,IF(L6713="修改",J6713*'模板使用说明&amp;基础参数'!$E$5*'模板使用说明&amp;基础参数'!$E$11,J6713*'模板使用说明&amp;基础参数'!$E$5*'模板使用说明&amp;基础参数'!$E$10)),IF(K6713="中",IF(L6713="删除",J6713*'模板使用说明&amp;基础参数'!$E$6*'模板使用说明&amp;基础参数'!$E$12,IF(L6713="修改",J6713*'模板使用说明&amp;基础参数'!$E$6*'模板使用说明&amp;基础参数'!$E$11,J6713*'模板使用说明&amp;基础参数'!$E$6*'模板使用说明&amp;基础参数'!$E$10)),IF(L6713="删除",J6713*'模板使用说明&amp;基础参数'!$E$7*'模板使用说明&amp;基础参数'!$E$12,IF(L6713="修改",J6713*'模板使用说明&amp;基础参数'!$E$7*'模板使用说明&amp;基础参数'!$E$11,J6713*'模板使用说明&amp;基础参数'!$E$7*'模板使用说明&amp;基础参数'!$E$10)))))</f>
        <v/>
      </c>
      <c r="N6713" s="95"/>
    </row>
    <row r="6714" spans="1:14">
      <c r="A6714" s="76">
        <f t="shared" si="115"/>
        <v>6709</v>
      </c>
      <c r="B6714" s="77"/>
      <c r="C6714" s="77"/>
      <c r="D6714" s="77"/>
      <c r="E6714" s="77"/>
      <c r="F6714" s="77"/>
      <c r="G6714" s="77"/>
      <c r="H6714" s="78"/>
      <c r="I6714" s="76"/>
      <c r="J6714" s="8" t="str">
        <f>IF(I6714="ILF",IF($C$1="预估功能点",'模板使用说明&amp;基础参数'!$E$15,'模板使用说明&amp;基础参数'!$E$22),IF(I6714="EIF",IF($C$1="预估功能点",'模板使用说明&amp;基础参数'!$E$16,'模板使用说明&amp;基础参数'!$E$23),IF(I6714="EI",IF($C$1="预估功能点",'模板使用说明&amp;基础参数'!$E$17,'模板使用说明&amp;基础参数'!$E$24),IF(I6714="EO",IF($C$1="预估功能点",'模板使用说明&amp;基础参数'!$E$18,'模板使用说明&amp;基础参数'!$E$25),IF(I6714="EQ",IF($C$1="预估功能点",'模板使用说明&amp;基础参数'!$E$19,'模板使用说明&amp;基础参数'!$E$26),"")))))</f>
        <v/>
      </c>
      <c r="K6714" s="80"/>
      <c r="L6714" s="80"/>
      <c r="M6714" s="81" t="str">
        <f>IF(J6714="","",IF(K6714="高",IF(L6714="删除",J6714*'模板使用说明&amp;基础参数'!$E$5*'模板使用说明&amp;基础参数'!$E$12,IF(L6714="修改",J6714*'模板使用说明&amp;基础参数'!$E$5*'模板使用说明&amp;基础参数'!$E$11,J6714*'模板使用说明&amp;基础参数'!$E$5*'模板使用说明&amp;基础参数'!$E$10)),IF(K6714="中",IF(L6714="删除",J6714*'模板使用说明&amp;基础参数'!$E$6*'模板使用说明&amp;基础参数'!$E$12,IF(L6714="修改",J6714*'模板使用说明&amp;基础参数'!$E$6*'模板使用说明&amp;基础参数'!$E$11,J6714*'模板使用说明&amp;基础参数'!$E$6*'模板使用说明&amp;基础参数'!$E$10)),IF(L6714="删除",J6714*'模板使用说明&amp;基础参数'!$E$7*'模板使用说明&amp;基础参数'!$E$12,IF(L6714="修改",J6714*'模板使用说明&amp;基础参数'!$E$7*'模板使用说明&amp;基础参数'!$E$11,J6714*'模板使用说明&amp;基础参数'!$E$7*'模板使用说明&amp;基础参数'!$E$10)))))</f>
        <v/>
      </c>
      <c r="N6714" s="82"/>
    </row>
    <row r="6715" spans="1:14">
      <c r="A6715" s="76">
        <f t="shared" si="115"/>
        <v>6710</v>
      </c>
      <c r="B6715" s="77"/>
      <c r="C6715" s="77"/>
      <c r="D6715" s="77"/>
      <c r="E6715" s="77"/>
      <c r="F6715" s="77"/>
      <c r="G6715" s="77"/>
      <c r="H6715" s="78"/>
      <c r="I6715" s="76"/>
      <c r="J6715" s="8" t="str">
        <f>IF(I6715="ILF",IF($C$1="预估功能点",'模板使用说明&amp;基础参数'!$E$15,'模板使用说明&amp;基础参数'!$E$22),IF(I6715="EIF",IF($C$1="预估功能点",'模板使用说明&amp;基础参数'!$E$16,'模板使用说明&amp;基础参数'!$E$23),IF(I6715="EI",IF($C$1="预估功能点",'模板使用说明&amp;基础参数'!$E$17,'模板使用说明&amp;基础参数'!$E$24),IF(I6715="EO",IF($C$1="预估功能点",'模板使用说明&amp;基础参数'!$E$18,'模板使用说明&amp;基础参数'!$E$25),IF(I6715="EQ",IF($C$1="预估功能点",'模板使用说明&amp;基础参数'!$E$19,'模板使用说明&amp;基础参数'!$E$26),"")))))</f>
        <v/>
      </c>
      <c r="K6715" s="80"/>
      <c r="L6715" s="80"/>
      <c r="M6715" s="81" t="str">
        <f>IF(J6715="","",IF(K6715="高",IF(L6715="删除",J6715*'模板使用说明&amp;基础参数'!$E$5*'模板使用说明&amp;基础参数'!$E$12,IF(L6715="修改",J6715*'模板使用说明&amp;基础参数'!$E$5*'模板使用说明&amp;基础参数'!$E$11,J6715*'模板使用说明&amp;基础参数'!$E$5*'模板使用说明&amp;基础参数'!$E$10)),IF(K6715="中",IF(L6715="删除",J6715*'模板使用说明&amp;基础参数'!$E$6*'模板使用说明&amp;基础参数'!$E$12,IF(L6715="修改",J6715*'模板使用说明&amp;基础参数'!$E$6*'模板使用说明&amp;基础参数'!$E$11,J6715*'模板使用说明&amp;基础参数'!$E$6*'模板使用说明&amp;基础参数'!$E$10)),IF(L6715="删除",J6715*'模板使用说明&amp;基础参数'!$E$7*'模板使用说明&amp;基础参数'!$E$12,IF(L6715="修改",J6715*'模板使用说明&amp;基础参数'!$E$7*'模板使用说明&amp;基础参数'!$E$11,J6715*'模板使用说明&amp;基础参数'!$E$7*'模板使用说明&amp;基础参数'!$E$10)))))</f>
        <v/>
      </c>
      <c r="N6715" s="95"/>
    </row>
    <row r="6716" spans="1:14">
      <c r="A6716" s="76">
        <f t="shared" si="115"/>
        <v>6711</v>
      </c>
      <c r="B6716" s="77"/>
      <c r="C6716" s="77"/>
      <c r="D6716" s="77"/>
      <c r="E6716" s="77"/>
      <c r="F6716" s="77"/>
      <c r="G6716" s="77"/>
      <c r="H6716" s="78"/>
      <c r="I6716" s="76"/>
      <c r="J6716" s="8" t="str">
        <f>IF(I6716="ILF",IF($C$1="预估功能点",'模板使用说明&amp;基础参数'!$E$15,'模板使用说明&amp;基础参数'!$E$22),IF(I6716="EIF",IF($C$1="预估功能点",'模板使用说明&amp;基础参数'!$E$16,'模板使用说明&amp;基础参数'!$E$23),IF(I6716="EI",IF($C$1="预估功能点",'模板使用说明&amp;基础参数'!$E$17,'模板使用说明&amp;基础参数'!$E$24),IF(I6716="EO",IF($C$1="预估功能点",'模板使用说明&amp;基础参数'!$E$18,'模板使用说明&amp;基础参数'!$E$25),IF(I6716="EQ",IF($C$1="预估功能点",'模板使用说明&amp;基础参数'!$E$19,'模板使用说明&amp;基础参数'!$E$26),"")))))</f>
        <v/>
      </c>
      <c r="K6716" s="80"/>
      <c r="L6716" s="80"/>
      <c r="M6716" s="81" t="str">
        <f>IF(J6716="","",IF(K6716="高",IF(L6716="删除",J6716*'模板使用说明&amp;基础参数'!$E$5*'模板使用说明&amp;基础参数'!$E$12,IF(L6716="修改",J6716*'模板使用说明&amp;基础参数'!$E$5*'模板使用说明&amp;基础参数'!$E$11,J6716*'模板使用说明&amp;基础参数'!$E$5*'模板使用说明&amp;基础参数'!$E$10)),IF(K6716="中",IF(L6716="删除",J6716*'模板使用说明&amp;基础参数'!$E$6*'模板使用说明&amp;基础参数'!$E$12,IF(L6716="修改",J6716*'模板使用说明&amp;基础参数'!$E$6*'模板使用说明&amp;基础参数'!$E$11,J6716*'模板使用说明&amp;基础参数'!$E$6*'模板使用说明&amp;基础参数'!$E$10)),IF(L6716="删除",J6716*'模板使用说明&amp;基础参数'!$E$7*'模板使用说明&amp;基础参数'!$E$12,IF(L6716="修改",J6716*'模板使用说明&amp;基础参数'!$E$7*'模板使用说明&amp;基础参数'!$E$11,J6716*'模板使用说明&amp;基础参数'!$E$7*'模板使用说明&amp;基础参数'!$E$10)))))</f>
        <v/>
      </c>
      <c r="N6716" s="95"/>
    </row>
    <row r="6717" spans="1:14">
      <c r="A6717" s="76">
        <f t="shared" si="115"/>
        <v>6712</v>
      </c>
      <c r="B6717" s="77"/>
      <c r="C6717" s="77"/>
      <c r="D6717" s="77"/>
      <c r="E6717" s="77"/>
      <c r="F6717" s="77"/>
      <c r="G6717" s="77"/>
      <c r="H6717" s="78"/>
      <c r="I6717" s="76"/>
      <c r="J6717" s="8" t="str">
        <f>IF(I6717="ILF",IF($C$1="预估功能点",'模板使用说明&amp;基础参数'!$E$15,'模板使用说明&amp;基础参数'!$E$22),IF(I6717="EIF",IF($C$1="预估功能点",'模板使用说明&amp;基础参数'!$E$16,'模板使用说明&amp;基础参数'!$E$23),IF(I6717="EI",IF($C$1="预估功能点",'模板使用说明&amp;基础参数'!$E$17,'模板使用说明&amp;基础参数'!$E$24),IF(I6717="EO",IF($C$1="预估功能点",'模板使用说明&amp;基础参数'!$E$18,'模板使用说明&amp;基础参数'!$E$25),IF(I6717="EQ",IF($C$1="预估功能点",'模板使用说明&amp;基础参数'!$E$19,'模板使用说明&amp;基础参数'!$E$26),"")))))</f>
        <v/>
      </c>
      <c r="K6717" s="80"/>
      <c r="L6717" s="80"/>
      <c r="M6717" s="81" t="str">
        <f>IF(J6717="","",IF(K6717="高",IF(L6717="删除",J6717*'模板使用说明&amp;基础参数'!$E$5*'模板使用说明&amp;基础参数'!$E$12,IF(L6717="修改",J6717*'模板使用说明&amp;基础参数'!$E$5*'模板使用说明&amp;基础参数'!$E$11,J6717*'模板使用说明&amp;基础参数'!$E$5*'模板使用说明&amp;基础参数'!$E$10)),IF(K6717="中",IF(L6717="删除",J6717*'模板使用说明&amp;基础参数'!$E$6*'模板使用说明&amp;基础参数'!$E$12,IF(L6717="修改",J6717*'模板使用说明&amp;基础参数'!$E$6*'模板使用说明&amp;基础参数'!$E$11,J6717*'模板使用说明&amp;基础参数'!$E$6*'模板使用说明&amp;基础参数'!$E$10)),IF(L6717="删除",J6717*'模板使用说明&amp;基础参数'!$E$7*'模板使用说明&amp;基础参数'!$E$12,IF(L6717="修改",J6717*'模板使用说明&amp;基础参数'!$E$7*'模板使用说明&amp;基础参数'!$E$11,J6717*'模板使用说明&amp;基础参数'!$E$7*'模板使用说明&amp;基础参数'!$E$10)))))</f>
        <v/>
      </c>
      <c r="N6717" s="95"/>
    </row>
    <row r="6718" spans="1:14">
      <c r="A6718" s="76">
        <f t="shared" si="115"/>
        <v>6713</v>
      </c>
      <c r="B6718" s="77"/>
      <c r="C6718" s="77"/>
      <c r="D6718" s="77"/>
      <c r="E6718" s="77"/>
      <c r="F6718" s="77"/>
      <c r="G6718" s="77"/>
      <c r="H6718" s="78"/>
      <c r="I6718" s="76"/>
      <c r="J6718" s="8" t="str">
        <f>IF(I6718="ILF",IF($C$1="预估功能点",'模板使用说明&amp;基础参数'!$E$15,'模板使用说明&amp;基础参数'!$E$22),IF(I6718="EIF",IF($C$1="预估功能点",'模板使用说明&amp;基础参数'!$E$16,'模板使用说明&amp;基础参数'!$E$23),IF(I6718="EI",IF($C$1="预估功能点",'模板使用说明&amp;基础参数'!$E$17,'模板使用说明&amp;基础参数'!$E$24),IF(I6718="EO",IF($C$1="预估功能点",'模板使用说明&amp;基础参数'!$E$18,'模板使用说明&amp;基础参数'!$E$25),IF(I6718="EQ",IF($C$1="预估功能点",'模板使用说明&amp;基础参数'!$E$19,'模板使用说明&amp;基础参数'!$E$26),"")))))</f>
        <v/>
      </c>
      <c r="K6718" s="80"/>
      <c r="L6718" s="80"/>
      <c r="M6718" s="81" t="str">
        <f>IF(J6718="","",IF(K6718="高",IF(L6718="删除",J6718*'模板使用说明&amp;基础参数'!$E$5*'模板使用说明&amp;基础参数'!$E$12,IF(L6718="修改",J6718*'模板使用说明&amp;基础参数'!$E$5*'模板使用说明&amp;基础参数'!$E$11,J6718*'模板使用说明&amp;基础参数'!$E$5*'模板使用说明&amp;基础参数'!$E$10)),IF(K6718="中",IF(L6718="删除",J6718*'模板使用说明&amp;基础参数'!$E$6*'模板使用说明&amp;基础参数'!$E$12,IF(L6718="修改",J6718*'模板使用说明&amp;基础参数'!$E$6*'模板使用说明&amp;基础参数'!$E$11,J6718*'模板使用说明&amp;基础参数'!$E$6*'模板使用说明&amp;基础参数'!$E$10)),IF(L6718="删除",J6718*'模板使用说明&amp;基础参数'!$E$7*'模板使用说明&amp;基础参数'!$E$12,IF(L6718="修改",J6718*'模板使用说明&amp;基础参数'!$E$7*'模板使用说明&amp;基础参数'!$E$11,J6718*'模板使用说明&amp;基础参数'!$E$7*'模板使用说明&amp;基础参数'!$E$10)))))</f>
        <v/>
      </c>
      <c r="N6718" s="82"/>
    </row>
    <row r="6719" spans="1:14">
      <c r="A6719" s="76">
        <f t="shared" si="115"/>
        <v>6714</v>
      </c>
      <c r="B6719" s="77"/>
      <c r="C6719" s="77"/>
      <c r="D6719" s="77"/>
      <c r="E6719" s="77"/>
      <c r="F6719" s="77"/>
      <c r="G6719" s="77"/>
      <c r="H6719" s="78"/>
      <c r="I6719" s="76"/>
      <c r="J6719" s="8" t="str">
        <f>IF(I6719="ILF",IF($C$1="预估功能点",'模板使用说明&amp;基础参数'!$E$15,'模板使用说明&amp;基础参数'!$E$22),IF(I6719="EIF",IF($C$1="预估功能点",'模板使用说明&amp;基础参数'!$E$16,'模板使用说明&amp;基础参数'!$E$23),IF(I6719="EI",IF($C$1="预估功能点",'模板使用说明&amp;基础参数'!$E$17,'模板使用说明&amp;基础参数'!$E$24),IF(I6719="EO",IF($C$1="预估功能点",'模板使用说明&amp;基础参数'!$E$18,'模板使用说明&amp;基础参数'!$E$25),IF(I6719="EQ",IF($C$1="预估功能点",'模板使用说明&amp;基础参数'!$E$19,'模板使用说明&amp;基础参数'!$E$26),"")))))</f>
        <v/>
      </c>
      <c r="K6719" s="80"/>
      <c r="L6719" s="80"/>
      <c r="M6719" s="81" t="str">
        <f>IF(J6719="","",IF(K6719="高",IF(L6719="删除",J6719*'模板使用说明&amp;基础参数'!$E$5*'模板使用说明&amp;基础参数'!$E$12,IF(L6719="修改",J6719*'模板使用说明&amp;基础参数'!$E$5*'模板使用说明&amp;基础参数'!$E$11,J6719*'模板使用说明&amp;基础参数'!$E$5*'模板使用说明&amp;基础参数'!$E$10)),IF(K6719="中",IF(L6719="删除",J6719*'模板使用说明&amp;基础参数'!$E$6*'模板使用说明&amp;基础参数'!$E$12,IF(L6719="修改",J6719*'模板使用说明&amp;基础参数'!$E$6*'模板使用说明&amp;基础参数'!$E$11,J6719*'模板使用说明&amp;基础参数'!$E$6*'模板使用说明&amp;基础参数'!$E$10)),IF(L6719="删除",J6719*'模板使用说明&amp;基础参数'!$E$7*'模板使用说明&amp;基础参数'!$E$12,IF(L6719="修改",J6719*'模板使用说明&amp;基础参数'!$E$7*'模板使用说明&amp;基础参数'!$E$11,J6719*'模板使用说明&amp;基础参数'!$E$7*'模板使用说明&amp;基础参数'!$E$10)))))</f>
        <v/>
      </c>
      <c r="N6719" s="95"/>
    </row>
    <row r="6720" spans="1:14">
      <c r="A6720" s="76">
        <f t="shared" si="115"/>
        <v>6715</v>
      </c>
      <c r="B6720" s="77"/>
      <c r="C6720" s="77"/>
      <c r="D6720" s="77"/>
      <c r="E6720" s="77"/>
      <c r="F6720" s="77"/>
      <c r="G6720" s="77"/>
      <c r="H6720" s="78"/>
      <c r="I6720" s="76"/>
      <c r="J6720" s="8" t="str">
        <f>IF(I6720="ILF",IF($C$1="预估功能点",'模板使用说明&amp;基础参数'!$E$15,'模板使用说明&amp;基础参数'!$E$22),IF(I6720="EIF",IF($C$1="预估功能点",'模板使用说明&amp;基础参数'!$E$16,'模板使用说明&amp;基础参数'!$E$23),IF(I6720="EI",IF($C$1="预估功能点",'模板使用说明&amp;基础参数'!$E$17,'模板使用说明&amp;基础参数'!$E$24),IF(I6720="EO",IF($C$1="预估功能点",'模板使用说明&amp;基础参数'!$E$18,'模板使用说明&amp;基础参数'!$E$25),IF(I6720="EQ",IF($C$1="预估功能点",'模板使用说明&amp;基础参数'!$E$19,'模板使用说明&amp;基础参数'!$E$26),"")))))</f>
        <v/>
      </c>
      <c r="K6720" s="80"/>
      <c r="L6720" s="80"/>
      <c r="M6720" s="81" t="str">
        <f>IF(J6720="","",IF(K6720="高",IF(L6720="删除",J6720*'模板使用说明&amp;基础参数'!$E$5*'模板使用说明&amp;基础参数'!$E$12,IF(L6720="修改",J6720*'模板使用说明&amp;基础参数'!$E$5*'模板使用说明&amp;基础参数'!$E$11,J6720*'模板使用说明&amp;基础参数'!$E$5*'模板使用说明&amp;基础参数'!$E$10)),IF(K6720="中",IF(L6720="删除",J6720*'模板使用说明&amp;基础参数'!$E$6*'模板使用说明&amp;基础参数'!$E$12,IF(L6720="修改",J6720*'模板使用说明&amp;基础参数'!$E$6*'模板使用说明&amp;基础参数'!$E$11,J6720*'模板使用说明&amp;基础参数'!$E$6*'模板使用说明&amp;基础参数'!$E$10)),IF(L6720="删除",J6720*'模板使用说明&amp;基础参数'!$E$7*'模板使用说明&amp;基础参数'!$E$12,IF(L6720="修改",J6720*'模板使用说明&amp;基础参数'!$E$7*'模板使用说明&amp;基础参数'!$E$11,J6720*'模板使用说明&amp;基础参数'!$E$7*'模板使用说明&amp;基础参数'!$E$10)))))</f>
        <v/>
      </c>
      <c r="N6720" s="95"/>
    </row>
    <row r="6721" spans="1:14">
      <c r="A6721" s="76">
        <f t="shared" si="115"/>
        <v>6716</v>
      </c>
      <c r="B6721" s="77"/>
      <c r="C6721" s="77"/>
      <c r="D6721" s="77"/>
      <c r="E6721" s="77"/>
      <c r="F6721" s="77"/>
      <c r="G6721" s="77"/>
      <c r="H6721" s="78"/>
      <c r="I6721" s="76"/>
      <c r="J6721" s="8" t="str">
        <f>IF(I6721="ILF",IF($C$1="预估功能点",'模板使用说明&amp;基础参数'!$E$15,'模板使用说明&amp;基础参数'!$E$22),IF(I6721="EIF",IF($C$1="预估功能点",'模板使用说明&amp;基础参数'!$E$16,'模板使用说明&amp;基础参数'!$E$23),IF(I6721="EI",IF($C$1="预估功能点",'模板使用说明&amp;基础参数'!$E$17,'模板使用说明&amp;基础参数'!$E$24),IF(I6721="EO",IF($C$1="预估功能点",'模板使用说明&amp;基础参数'!$E$18,'模板使用说明&amp;基础参数'!$E$25),IF(I6721="EQ",IF($C$1="预估功能点",'模板使用说明&amp;基础参数'!$E$19,'模板使用说明&amp;基础参数'!$E$26),"")))))</f>
        <v/>
      </c>
      <c r="K6721" s="80"/>
      <c r="L6721" s="80"/>
      <c r="M6721" s="81" t="str">
        <f>IF(J6721="","",IF(K6721="高",IF(L6721="删除",J6721*'模板使用说明&amp;基础参数'!$E$5*'模板使用说明&amp;基础参数'!$E$12,IF(L6721="修改",J6721*'模板使用说明&amp;基础参数'!$E$5*'模板使用说明&amp;基础参数'!$E$11,J6721*'模板使用说明&amp;基础参数'!$E$5*'模板使用说明&amp;基础参数'!$E$10)),IF(K6721="中",IF(L6721="删除",J6721*'模板使用说明&amp;基础参数'!$E$6*'模板使用说明&amp;基础参数'!$E$12,IF(L6721="修改",J6721*'模板使用说明&amp;基础参数'!$E$6*'模板使用说明&amp;基础参数'!$E$11,J6721*'模板使用说明&amp;基础参数'!$E$6*'模板使用说明&amp;基础参数'!$E$10)),IF(L6721="删除",J6721*'模板使用说明&amp;基础参数'!$E$7*'模板使用说明&amp;基础参数'!$E$12,IF(L6721="修改",J6721*'模板使用说明&amp;基础参数'!$E$7*'模板使用说明&amp;基础参数'!$E$11,J6721*'模板使用说明&amp;基础参数'!$E$7*'模板使用说明&amp;基础参数'!$E$10)))))</f>
        <v/>
      </c>
      <c r="N6721" s="95"/>
    </row>
    <row r="6722" spans="1:14">
      <c r="A6722" s="76">
        <f t="shared" si="115"/>
        <v>6717</v>
      </c>
      <c r="B6722" s="77"/>
      <c r="C6722" s="77"/>
      <c r="D6722" s="77"/>
      <c r="E6722" s="77"/>
      <c r="F6722" s="77"/>
      <c r="G6722" s="77"/>
      <c r="H6722" s="78"/>
      <c r="I6722" s="76"/>
      <c r="J6722" s="8" t="str">
        <f>IF(I6722="ILF",IF($C$1="预估功能点",'模板使用说明&amp;基础参数'!$E$15,'模板使用说明&amp;基础参数'!$E$22),IF(I6722="EIF",IF($C$1="预估功能点",'模板使用说明&amp;基础参数'!$E$16,'模板使用说明&amp;基础参数'!$E$23),IF(I6722="EI",IF($C$1="预估功能点",'模板使用说明&amp;基础参数'!$E$17,'模板使用说明&amp;基础参数'!$E$24),IF(I6722="EO",IF($C$1="预估功能点",'模板使用说明&amp;基础参数'!$E$18,'模板使用说明&amp;基础参数'!$E$25),IF(I6722="EQ",IF($C$1="预估功能点",'模板使用说明&amp;基础参数'!$E$19,'模板使用说明&amp;基础参数'!$E$26),"")))))</f>
        <v/>
      </c>
      <c r="K6722" s="80"/>
      <c r="L6722" s="80"/>
      <c r="M6722" s="81" t="str">
        <f>IF(J6722="","",IF(K6722="高",IF(L6722="删除",J6722*'模板使用说明&amp;基础参数'!$E$5*'模板使用说明&amp;基础参数'!$E$12,IF(L6722="修改",J6722*'模板使用说明&amp;基础参数'!$E$5*'模板使用说明&amp;基础参数'!$E$11,J6722*'模板使用说明&amp;基础参数'!$E$5*'模板使用说明&amp;基础参数'!$E$10)),IF(K6722="中",IF(L6722="删除",J6722*'模板使用说明&amp;基础参数'!$E$6*'模板使用说明&amp;基础参数'!$E$12,IF(L6722="修改",J6722*'模板使用说明&amp;基础参数'!$E$6*'模板使用说明&amp;基础参数'!$E$11,J6722*'模板使用说明&amp;基础参数'!$E$6*'模板使用说明&amp;基础参数'!$E$10)),IF(L6722="删除",J6722*'模板使用说明&amp;基础参数'!$E$7*'模板使用说明&amp;基础参数'!$E$12,IF(L6722="修改",J6722*'模板使用说明&amp;基础参数'!$E$7*'模板使用说明&amp;基础参数'!$E$11,J6722*'模板使用说明&amp;基础参数'!$E$7*'模板使用说明&amp;基础参数'!$E$10)))))</f>
        <v/>
      </c>
      <c r="N6722" s="82"/>
    </row>
    <row r="6723" spans="1:14">
      <c r="A6723" s="76">
        <f t="shared" si="115"/>
        <v>6718</v>
      </c>
      <c r="B6723" s="77"/>
      <c r="C6723" s="77"/>
      <c r="D6723" s="77"/>
      <c r="E6723" s="77"/>
      <c r="F6723" s="77"/>
      <c r="G6723" s="77"/>
      <c r="H6723" s="78"/>
      <c r="I6723" s="76"/>
      <c r="J6723" s="8" t="str">
        <f>IF(I6723="ILF",IF($C$1="预估功能点",'模板使用说明&amp;基础参数'!$E$15,'模板使用说明&amp;基础参数'!$E$22),IF(I6723="EIF",IF($C$1="预估功能点",'模板使用说明&amp;基础参数'!$E$16,'模板使用说明&amp;基础参数'!$E$23),IF(I6723="EI",IF($C$1="预估功能点",'模板使用说明&amp;基础参数'!$E$17,'模板使用说明&amp;基础参数'!$E$24),IF(I6723="EO",IF($C$1="预估功能点",'模板使用说明&amp;基础参数'!$E$18,'模板使用说明&amp;基础参数'!$E$25),IF(I6723="EQ",IF($C$1="预估功能点",'模板使用说明&amp;基础参数'!$E$19,'模板使用说明&amp;基础参数'!$E$26),"")))))</f>
        <v/>
      </c>
      <c r="K6723" s="80"/>
      <c r="L6723" s="80"/>
      <c r="M6723" s="81" t="str">
        <f>IF(J6723="","",IF(K6723="高",IF(L6723="删除",J6723*'模板使用说明&amp;基础参数'!$E$5*'模板使用说明&amp;基础参数'!$E$12,IF(L6723="修改",J6723*'模板使用说明&amp;基础参数'!$E$5*'模板使用说明&amp;基础参数'!$E$11,J6723*'模板使用说明&amp;基础参数'!$E$5*'模板使用说明&amp;基础参数'!$E$10)),IF(K6723="中",IF(L6723="删除",J6723*'模板使用说明&amp;基础参数'!$E$6*'模板使用说明&amp;基础参数'!$E$12,IF(L6723="修改",J6723*'模板使用说明&amp;基础参数'!$E$6*'模板使用说明&amp;基础参数'!$E$11,J6723*'模板使用说明&amp;基础参数'!$E$6*'模板使用说明&amp;基础参数'!$E$10)),IF(L6723="删除",J6723*'模板使用说明&amp;基础参数'!$E$7*'模板使用说明&amp;基础参数'!$E$12,IF(L6723="修改",J6723*'模板使用说明&amp;基础参数'!$E$7*'模板使用说明&amp;基础参数'!$E$11,J6723*'模板使用说明&amp;基础参数'!$E$7*'模板使用说明&amp;基础参数'!$E$10)))))</f>
        <v/>
      </c>
      <c r="N6723" s="95"/>
    </row>
    <row r="6724" spans="1:14">
      <c r="A6724" s="76">
        <f t="shared" ref="A6724:A6787" si="116">ROW()-5</f>
        <v>6719</v>
      </c>
      <c r="B6724" s="77"/>
      <c r="C6724" s="77"/>
      <c r="D6724" s="77"/>
      <c r="E6724" s="77"/>
      <c r="F6724" s="77"/>
      <c r="G6724" s="77"/>
      <c r="H6724" s="78"/>
      <c r="I6724" s="76"/>
      <c r="J6724" s="8" t="str">
        <f>IF(I6724="ILF",IF($C$1="预估功能点",'模板使用说明&amp;基础参数'!$E$15,'模板使用说明&amp;基础参数'!$E$22),IF(I6724="EIF",IF($C$1="预估功能点",'模板使用说明&amp;基础参数'!$E$16,'模板使用说明&amp;基础参数'!$E$23),IF(I6724="EI",IF($C$1="预估功能点",'模板使用说明&amp;基础参数'!$E$17,'模板使用说明&amp;基础参数'!$E$24),IF(I6724="EO",IF($C$1="预估功能点",'模板使用说明&amp;基础参数'!$E$18,'模板使用说明&amp;基础参数'!$E$25),IF(I6724="EQ",IF($C$1="预估功能点",'模板使用说明&amp;基础参数'!$E$19,'模板使用说明&amp;基础参数'!$E$26),"")))))</f>
        <v/>
      </c>
      <c r="K6724" s="80"/>
      <c r="L6724" s="80"/>
      <c r="M6724" s="81" t="str">
        <f>IF(J6724="","",IF(K6724="高",IF(L6724="删除",J6724*'模板使用说明&amp;基础参数'!$E$5*'模板使用说明&amp;基础参数'!$E$12,IF(L6724="修改",J6724*'模板使用说明&amp;基础参数'!$E$5*'模板使用说明&amp;基础参数'!$E$11,J6724*'模板使用说明&amp;基础参数'!$E$5*'模板使用说明&amp;基础参数'!$E$10)),IF(K6724="中",IF(L6724="删除",J6724*'模板使用说明&amp;基础参数'!$E$6*'模板使用说明&amp;基础参数'!$E$12,IF(L6724="修改",J6724*'模板使用说明&amp;基础参数'!$E$6*'模板使用说明&amp;基础参数'!$E$11,J6724*'模板使用说明&amp;基础参数'!$E$6*'模板使用说明&amp;基础参数'!$E$10)),IF(L6724="删除",J6724*'模板使用说明&amp;基础参数'!$E$7*'模板使用说明&amp;基础参数'!$E$12,IF(L6724="修改",J6724*'模板使用说明&amp;基础参数'!$E$7*'模板使用说明&amp;基础参数'!$E$11,J6724*'模板使用说明&amp;基础参数'!$E$7*'模板使用说明&amp;基础参数'!$E$10)))))</f>
        <v/>
      </c>
      <c r="N6724" s="95"/>
    </row>
    <row r="6725" spans="1:14">
      <c r="A6725" s="76">
        <f t="shared" si="116"/>
        <v>6720</v>
      </c>
      <c r="B6725" s="77"/>
      <c r="C6725" s="77"/>
      <c r="D6725" s="77"/>
      <c r="E6725" s="77"/>
      <c r="F6725" s="77"/>
      <c r="G6725" s="77"/>
      <c r="H6725" s="78"/>
      <c r="I6725" s="76"/>
      <c r="J6725" s="8" t="str">
        <f>IF(I6725="ILF",IF($C$1="预估功能点",'模板使用说明&amp;基础参数'!$E$15,'模板使用说明&amp;基础参数'!$E$22),IF(I6725="EIF",IF($C$1="预估功能点",'模板使用说明&amp;基础参数'!$E$16,'模板使用说明&amp;基础参数'!$E$23),IF(I6725="EI",IF($C$1="预估功能点",'模板使用说明&amp;基础参数'!$E$17,'模板使用说明&amp;基础参数'!$E$24),IF(I6725="EO",IF($C$1="预估功能点",'模板使用说明&amp;基础参数'!$E$18,'模板使用说明&amp;基础参数'!$E$25),IF(I6725="EQ",IF($C$1="预估功能点",'模板使用说明&amp;基础参数'!$E$19,'模板使用说明&amp;基础参数'!$E$26),"")))))</f>
        <v/>
      </c>
      <c r="K6725" s="80"/>
      <c r="L6725" s="80"/>
      <c r="M6725" s="81" t="str">
        <f>IF(J6725="","",IF(K6725="高",IF(L6725="删除",J6725*'模板使用说明&amp;基础参数'!$E$5*'模板使用说明&amp;基础参数'!$E$12,IF(L6725="修改",J6725*'模板使用说明&amp;基础参数'!$E$5*'模板使用说明&amp;基础参数'!$E$11,J6725*'模板使用说明&amp;基础参数'!$E$5*'模板使用说明&amp;基础参数'!$E$10)),IF(K6725="中",IF(L6725="删除",J6725*'模板使用说明&amp;基础参数'!$E$6*'模板使用说明&amp;基础参数'!$E$12,IF(L6725="修改",J6725*'模板使用说明&amp;基础参数'!$E$6*'模板使用说明&amp;基础参数'!$E$11,J6725*'模板使用说明&amp;基础参数'!$E$6*'模板使用说明&amp;基础参数'!$E$10)),IF(L6725="删除",J6725*'模板使用说明&amp;基础参数'!$E$7*'模板使用说明&amp;基础参数'!$E$12,IF(L6725="修改",J6725*'模板使用说明&amp;基础参数'!$E$7*'模板使用说明&amp;基础参数'!$E$11,J6725*'模板使用说明&amp;基础参数'!$E$7*'模板使用说明&amp;基础参数'!$E$10)))))</f>
        <v/>
      </c>
      <c r="N6725" s="95"/>
    </row>
    <row r="6726" spans="1:14">
      <c r="A6726" s="76">
        <f t="shared" si="116"/>
        <v>6721</v>
      </c>
      <c r="B6726" s="77"/>
      <c r="C6726" s="77"/>
      <c r="D6726" s="77"/>
      <c r="E6726" s="77"/>
      <c r="F6726" s="77"/>
      <c r="G6726" s="77"/>
      <c r="H6726" s="78"/>
      <c r="I6726" s="76"/>
      <c r="J6726" s="8" t="str">
        <f>IF(I6726="ILF",IF($C$1="预估功能点",'模板使用说明&amp;基础参数'!$E$15,'模板使用说明&amp;基础参数'!$E$22),IF(I6726="EIF",IF($C$1="预估功能点",'模板使用说明&amp;基础参数'!$E$16,'模板使用说明&amp;基础参数'!$E$23),IF(I6726="EI",IF($C$1="预估功能点",'模板使用说明&amp;基础参数'!$E$17,'模板使用说明&amp;基础参数'!$E$24),IF(I6726="EO",IF($C$1="预估功能点",'模板使用说明&amp;基础参数'!$E$18,'模板使用说明&amp;基础参数'!$E$25),IF(I6726="EQ",IF($C$1="预估功能点",'模板使用说明&amp;基础参数'!$E$19,'模板使用说明&amp;基础参数'!$E$26),"")))))</f>
        <v/>
      </c>
      <c r="K6726" s="80"/>
      <c r="L6726" s="80"/>
      <c r="M6726" s="81" t="str">
        <f>IF(J6726="","",IF(K6726="高",IF(L6726="删除",J6726*'模板使用说明&amp;基础参数'!$E$5*'模板使用说明&amp;基础参数'!$E$12,IF(L6726="修改",J6726*'模板使用说明&amp;基础参数'!$E$5*'模板使用说明&amp;基础参数'!$E$11,J6726*'模板使用说明&amp;基础参数'!$E$5*'模板使用说明&amp;基础参数'!$E$10)),IF(K6726="中",IF(L6726="删除",J6726*'模板使用说明&amp;基础参数'!$E$6*'模板使用说明&amp;基础参数'!$E$12,IF(L6726="修改",J6726*'模板使用说明&amp;基础参数'!$E$6*'模板使用说明&amp;基础参数'!$E$11,J6726*'模板使用说明&amp;基础参数'!$E$6*'模板使用说明&amp;基础参数'!$E$10)),IF(L6726="删除",J6726*'模板使用说明&amp;基础参数'!$E$7*'模板使用说明&amp;基础参数'!$E$12,IF(L6726="修改",J6726*'模板使用说明&amp;基础参数'!$E$7*'模板使用说明&amp;基础参数'!$E$11,J6726*'模板使用说明&amp;基础参数'!$E$7*'模板使用说明&amp;基础参数'!$E$10)))))</f>
        <v/>
      </c>
      <c r="N6726" s="82"/>
    </row>
    <row r="6727" spans="1:14">
      <c r="A6727" s="76">
        <f t="shared" si="116"/>
        <v>6722</v>
      </c>
      <c r="B6727" s="77"/>
      <c r="C6727" s="77"/>
      <c r="D6727" s="77"/>
      <c r="E6727" s="77"/>
      <c r="F6727" s="77"/>
      <c r="G6727" s="77"/>
      <c r="H6727" s="78"/>
      <c r="I6727" s="76"/>
      <c r="J6727" s="8" t="str">
        <f>IF(I6727="ILF",IF($C$1="预估功能点",'模板使用说明&amp;基础参数'!$E$15,'模板使用说明&amp;基础参数'!$E$22),IF(I6727="EIF",IF($C$1="预估功能点",'模板使用说明&amp;基础参数'!$E$16,'模板使用说明&amp;基础参数'!$E$23),IF(I6727="EI",IF($C$1="预估功能点",'模板使用说明&amp;基础参数'!$E$17,'模板使用说明&amp;基础参数'!$E$24),IF(I6727="EO",IF($C$1="预估功能点",'模板使用说明&amp;基础参数'!$E$18,'模板使用说明&amp;基础参数'!$E$25),IF(I6727="EQ",IF($C$1="预估功能点",'模板使用说明&amp;基础参数'!$E$19,'模板使用说明&amp;基础参数'!$E$26),"")))))</f>
        <v/>
      </c>
      <c r="K6727" s="80"/>
      <c r="L6727" s="80"/>
      <c r="M6727" s="81" t="str">
        <f>IF(J6727="","",IF(K6727="高",IF(L6727="删除",J6727*'模板使用说明&amp;基础参数'!$E$5*'模板使用说明&amp;基础参数'!$E$12,IF(L6727="修改",J6727*'模板使用说明&amp;基础参数'!$E$5*'模板使用说明&amp;基础参数'!$E$11,J6727*'模板使用说明&amp;基础参数'!$E$5*'模板使用说明&amp;基础参数'!$E$10)),IF(K6727="中",IF(L6727="删除",J6727*'模板使用说明&amp;基础参数'!$E$6*'模板使用说明&amp;基础参数'!$E$12,IF(L6727="修改",J6727*'模板使用说明&amp;基础参数'!$E$6*'模板使用说明&amp;基础参数'!$E$11,J6727*'模板使用说明&amp;基础参数'!$E$6*'模板使用说明&amp;基础参数'!$E$10)),IF(L6727="删除",J6727*'模板使用说明&amp;基础参数'!$E$7*'模板使用说明&amp;基础参数'!$E$12,IF(L6727="修改",J6727*'模板使用说明&amp;基础参数'!$E$7*'模板使用说明&amp;基础参数'!$E$11,J6727*'模板使用说明&amp;基础参数'!$E$7*'模板使用说明&amp;基础参数'!$E$10)))))</f>
        <v/>
      </c>
      <c r="N6727" s="95"/>
    </row>
    <row r="6728" spans="1:14">
      <c r="A6728" s="76">
        <f t="shared" si="116"/>
        <v>6723</v>
      </c>
      <c r="B6728" s="77"/>
      <c r="C6728" s="77"/>
      <c r="D6728" s="77"/>
      <c r="E6728" s="77"/>
      <c r="F6728" s="77"/>
      <c r="G6728" s="77"/>
      <c r="H6728" s="78"/>
      <c r="I6728" s="76"/>
      <c r="J6728" s="8" t="str">
        <f>IF(I6728="ILF",IF($C$1="预估功能点",'模板使用说明&amp;基础参数'!$E$15,'模板使用说明&amp;基础参数'!$E$22),IF(I6728="EIF",IF($C$1="预估功能点",'模板使用说明&amp;基础参数'!$E$16,'模板使用说明&amp;基础参数'!$E$23),IF(I6728="EI",IF($C$1="预估功能点",'模板使用说明&amp;基础参数'!$E$17,'模板使用说明&amp;基础参数'!$E$24),IF(I6728="EO",IF($C$1="预估功能点",'模板使用说明&amp;基础参数'!$E$18,'模板使用说明&amp;基础参数'!$E$25),IF(I6728="EQ",IF($C$1="预估功能点",'模板使用说明&amp;基础参数'!$E$19,'模板使用说明&amp;基础参数'!$E$26),"")))))</f>
        <v/>
      </c>
      <c r="K6728" s="80"/>
      <c r="L6728" s="80"/>
      <c r="M6728" s="81" t="str">
        <f>IF(J6728="","",IF(K6728="高",IF(L6728="删除",J6728*'模板使用说明&amp;基础参数'!$E$5*'模板使用说明&amp;基础参数'!$E$12,IF(L6728="修改",J6728*'模板使用说明&amp;基础参数'!$E$5*'模板使用说明&amp;基础参数'!$E$11,J6728*'模板使用说明&amp;基础参数'!$E$5*'模板使用说明&amp;基础参数'!$E$10)),IF(K6728="中",IF(L6728="删除",J6728*'模板使用说明&amp;基础参数'!$E$6*'模板使用说明&amp;基础参数'!$E$12,IF(L6728="修改",J6728*'模板使用说明&amp;基础参数'!$E$6*'模板使用说明&amp;基础参数'!$E$11,J6728*'模板使用说明&amp;基础参数'!$E$6*'模板使用说明&amp;基础参数'!$E$10)),IF(L6728="删除",J6728*'模板使用说明&amp;基础参数'!$E$7*'模板使用说明&amp;基础参数'!$E$12,IF(L6728="修改",J6728*'模板使用说明&amp;基础参数'!$E$7*'模板使用说明&amp;基础参数'!$E$11,J6728*'模板使用说明&amp;基础参数'!$E$7*'模板使用说明&amp;基础参数'!$E$10)))))</f>
        <v/>
      </c>
      <c r="N6728" s="95"/>
    </row>
    <row r="6729" spans="1:14">
      <c r="A6729" s="76">
        <f t="shared" si="116"/>
        <v>6724</v>
      </c>
      <c r="B6729" s="77"/>
      <c r="C6729" s="77"/>
      <c r="D6729" s="77"/>
      <c r="E6729" s="77"/>
      <c r="F6729" s="77"/>
      <c r="G6729" s="77"/>
      <c r="H6729" s="78"/>
      <c r="I6729" s="76"/>
      <c r="J6729" s="8" t="str">
        <f>IF(I6729="ILF",IF($C$1="预估功能点",'模板使用说明&amp;基础参数'!$E$15,'模板使用说明&amp;基础参数'!$E$22),IF(I6729="EIF",IF($C$1="预估功能点",'模板使用说明&amp;基础参数'!$E$16,'模板使用说明&amp;基础参数'!$E$23),IF(I6729="EI",IF($C$1="预估功能点",'模板使用说明&amp;基础参数'!$E$17,'模板使用说明&amp;基础参数'!$E$24),IF(I6729="EO",IF($C$1="预估功能点",'模板使用说明&amp;基础参数'!$E$18,'模板使用说明&amp;基础参数'!$E$25),IF(I6729="EQ",IF($C$1="预估功能点",'模板使用说明&amp;基础参数'!$E$19,'模板使用说明&amp;基础参数'!$E$26),"")))))</f>
        <v/>
      </c>
      <c r="K6729" s="80"/>
      <c r="L6729" s="80"/>
      <c r="M6729" s="81" t="str">
        <f>IF(J6729="","",IF(K6729="高",IF(L6729="删除",J6729*'模板使用说明&amp;基础参数'!$E$5*'模板使用说明&amp;基础参数'!$E$12,IF(L6729="修改",J6729*'模板使用说明&amp;基础参数'!$E$5*'模板使用说明&amp;基础参数'!$E$11,J6729*'模板使用说明&amp;基础参数'!$E$5*'模板使用说明&amp;基础参数'!$E$10)),IF(K6729="中",IF(L6729="删除",J6729*'模板使用说明&amp;基础参数'!$E$6*'模板使用说明&amp;基础参数'!$E$12,IF(L6729="修改",J6729*'模板使用说明&amp;基础参数'!$E$6*'模板使用说明&amp;基础参数'!$E$11,J6729*'模板使用说明&amp;基础参数'!$E$6*'模板使用说明&amp;基础参数'!$E$10)),IF(L6729="删除",J6729*'模板使用说明&amp;基础参数'!$E$7*'模板使用说明&amp;基础参数'!$E$12,IF(L6729="修改",J6729*'模板使用说明&amp;基础参数'!$E$7*'模板使用说明&amp;基础参数'!$E$11,J6729*'模板使用说明&amp;基础参数'!$E$7*'模板使用说明&amp;基础参数'!$E$10)))))</f>
        <v/>
      </c>
      <c r="N6729" s="95"/>
    </row>
    <row r="6730" spans="1:14">
      <c r="A6730" s="76">
        <f t="shared" si="116"/>
        <v>6725</v>
      </c>
      <c r="B6730" s="77"/>
      <c r="C6730" s="77"/>
      <c r="D6730" s="77"/>
      <c r="E6730" s="77"/>
      <c r="F6730" s="77"/>
      <c r="G6730" s="77"/>
      <c r="H6730" s="78"/>
      <c r="I6730" s="76"/>
      <c r="J6730" s="8" t="str">
        <f>IF(I6730="ILF",IF($C$1="预估功能点",'模板使用说明&amp;基础参数'!$E$15,'模板使用说明&amp;基础参数'!$E$22),IF(I6730="EIF",IF($C$1="预估功能点",'模板使用说明&amp;基础参数'!$E$16,'模板使用说明&amp;基础参数'!$E$23),IF(I6730="EI",IF($C$1="预估功能点",'模板使用说明&amp;基础参数'!$E$17,'模板使用说明&amp;基础参数'!$E$24),IF(I6730="EO",IF($C$1="预估功能点",'模板使用说明&amp;基础参数'!$E$18,'模板使用说明&amp;基础参数'!$E$25),IF(I6730="EQ",IF($C$1="预估功能点",'模板使用说明&amp;基础参数'!$E$19,'模板使用说明&amp;基础参数'!$E$26),"")))))</f>
        <v/>
      </c>
      <c r="K6730" s="80"/>
      <c r="L6730" s="80"/>
      <c r="M6730" s="81" t="str">
        <f>IF(J6730="","",IF(K6730="高",IF(L6730="删除",J6730*'模板使用说明&amp;基础参数'!$E$5*'模板使用说明&amp;基础参数'!$E$12,IF(L6730="修改",J6730*'模板使用说明&amp;基础参数'!$E$5*'模板使用说明&amp;基础参数'!$E$11,J6730*'模板使用说明&amp;基础参数'!$E$5*'模板使用说明&amp;基础参数'!$E$10)),IF(K6730="中",IF(L6730="删除",J6730*'模板使用说明&amp;基础参数'!$E$6*'模板使用说明&amp;基础参数'!$E$12,IF(L6730="修改",J6730*'模板使用说明&amp;基础参数'!$E$6*'模板使用说明&amp;基础参数'!$E$11,J6730*'模板使用说明&amp;基础参数'!$E$6*'模板使用说明&amp;基础参数'!$E$10)),IF(L6730="删除",J6730*'模板使用说明&amp;基础参数'!$E$7*'模板使用说明&amp;基础参数'!$E$12,IF(L6730="修改",J6730*'模板使用说明&amp;基础参数'!$E$7*'模板使用说明&amp;基础参数'!$E$11,J6730*'模板使用说明&amp;基础参数'!$E$7*'模板使用说明&amp;基础参数'!$E$10)))))</f>
        <v/>
      </c>
      <c r="N6730" s="82"/>
    </row>
    <row r="6731" spans="1:14">
      <c r="A6731" s="76">
        <f t="shared" si="116"/>
        <v>6726</v>
      </c>
      <c r="B6731" s="77"/>
      <c r="C6731" s="77"/>
      <c r="D6731" s="77"/>
      <c r="E6731" s="77"/>
      <c r="F6731" s="77"/>
      <c r="G6731" s="77"/>
      <c r="H6731" s="78"/>
      <c r="I6731" s="76"/>
      <c r="J6731" s="8" t="str">
        <f>IF(I6731="ILF",IF($C$1="预估功能点",'模板使用说明&amp;基础参数'!$E$15,'模板使用说明&amp;基础参数'!$E$22),IF(I6731="EIF",IF($C$1="预估功能点",'模板使用说明&amp;基础参数'!$E$16,'模板使用说明&amp;基础参数'!$E$23),IF(I6731="EI",IF($C$1="预估功能点",'模板使用说明&amp;基础参数'!$E$17,'模板使用说明&amp;基础参数'!$E$24),IF(I6731="EO",IF($C$1="预估功能点",'模板使用说明&amp;基础参数'!$E$18,'模板使用说明&amp;基础参数'!$E$25),IF(I6731="EQ",IF($C$1="预估功能点",'模板使用说明&amp;基础参数'!$E$19,'模板使用说明&amp;基础参数'!$E$26),"")))))</f>
        <v/>
      </c>
      <c r="K6731" s="80"/>
      <c r="L6731" s="80"/>
      <c r="M6731" s="81" t="str">
        <f>IF(J6731="","",IF(K6731="高",IF(L6731="删除",J6731*'模板使用说明&amp;基础参数'!$E$5*'模板使用说明&amp;基础参数'!$E$12,IF(L6731="修改",J6731*'模板使用说明&amp;基础参数'!$E$5*'模板使用说明&amp;基础参数'!$E$11,J6731*'模板使用说明&amp;基础参数'!$E$5*'模板使用说明&amp;基础参数'!$E$10)),IF(K6731="中",IF(L6731="删除",J6731*'模板使用说明&amp;基础参数'!$E$6*'模板使用说明&amp;基础参数'!$E$12,IF(L6731="修改",J6731*'模板使用说明&amp;基础参数'!$E$6*'模板使用说明&amp;基础参数'!$E$11,J6731*'模板使用说明&amp;基础参数'!$E$6*'模板使用说明&amp;基础参数'!$E$10)),IF(L6731="删除",J6731*'模板使用说明&amp;基础参数'!$E$7*'模板使用说明&amp;基础参数'!$E$12,IF(L6731="修改",J6731*'模板使用说明&amp;基础参数'!$E$7*'模板使用说明&amp;基础参数'!$E$11,J6731*'模板使用说明&amp;基础参数'!$E$7*'模板使用说明&amp;基础参数'!$E$10)))))</f>
        <v/>
      </c>
      <c r="N6731" s="95"/>
    </row>
    <row r="6732" spans="1:14">
      <c r="A6732" s="76">
        <f t="shared" si="116"/>
        <v>6727</v>
      </c>
      <c r="B6732" s="77"/>
      <c r="C6732" s="77"/>
      <c r="D6732" s="77"/>
      <c r="E6732" s="77"/>
      <c r="F6732" s="77"/>
      <c r="G6732" s="77"/>
      <c r="H6732" s="78"/>
      <c r="I6732" s="76"/>
      <c r="J6732" s="8" t="str">
        <f>IF(I6732="ILF",IF($C$1="预估功能点",'模板使用说明&amp;基础参数'!$E$15,'模板使用说明&amp;基础参数'!$E$22),IF(I6732="EIF",IF($C$1="预估功能点",'模板使用说明&amp;基础参数'!$E$16,'模板使用说明&amp;基础参数'!$E$23),IF(I6732="EI",IF($C$1="预估功能点",'模板使用说明&amp;基础参数'!$E$17,'模板使用说明&amp;基础参数'!$E$24),IF(I6732="EO",IF($C$1="预估功能点",'模板使用说明&amp;基础参数'!$E$18,'模板使用说明&amp;基础参数'!$E$25),IF(I6732="EQ",IF($C$1="预估功能点",'模板使用说明&amp;基础参数'!$E$19,'模板使用说明&amp;基础参数'!$E$26),"")))))</f>
        <v/>
      </c>
      <c r="K6732" s="80"/>
      <c r="L6732" s="80"/>
      <c r="M6732" s="81" t="str">
        <f>IF(J6732="","",IF(K6732="高",IF(L6732="删除",J6732*'模板使用说明&amp;基础参数'!$E$5*'模板使用说明&amp;基础参数'!$E$12,IF(L6732="修改",J6732*'模板使用说明&amp;基础参数'!$E$5*'模板使用说明&amp;基础参数'!$E$11,J6732*'模板使用说明&amp;基础参数'!$E$5*'模板使用说明&amp;基础参数'!$E$10)),IF(K6732="中",IF(L6732="删除",J6732*'模板使用说明&amp;基础参数'!$E$6*'模板使用说明&amp;基础参数'!$E$12,IF(L6732="修改",J6732*'模板使用说明&amp;基础参数'!$E$6*'模板使用说明&amp;基础参数'!$E$11,J6732*'模板使用说明&amp;基础参数'!$E$6*'模板使用说明&amp;基础参数'!$E$10)),IF(L6732="删除",J6732*'模板使用说明&amp;基础参数'!$E$7*'模板使用说明&amp;基础参数'!$E$12,IF(L6732="修改",J6732*'模板使用说明&amp;基础参数'!$E$7*'模板使用说明&amp;基础参数'!$E$11,J6732*'模板使用说明&amp;基础参数'!$E$7*'模板使用说明&amp;基础参数'!$E$10)))))</f>
        <v/>
      </c>
      <c r="N6732" s="95"/>
    </row>
    <row r="6733" spans="1:14">
      <c r="A6733" s="76">
        <f t="shared" si="116"/>
        <v>6728</v>
      </c>
      <c r="B6733" s="77"/>
      <c r="C6733" s="77"/>
      <c r="D6733" s="77"/>
      <c r="E6733" s="77"/>
      <c r="F6733" s="77"/>
      <c r="G6733" s="77"/>
      <c r="H6733" s="78"/>
      <c r="I6733" s="76"/>
      <c r="J6733" s="8" t="str">
        <f>IF(I6733="ILF",IF($C$1="预估功能点",'模板使用说明&amp;基础参数'!$E$15,'模板使用说明&amp;基础参数'!$E$22),IF(I6733="EIF",IF($C$1="预估功能点",'模板使用说明&amp;基础参数'!$E$16,'模板使用说明&amp;基础参数'!$E$23),IF(I6733="EI",IF($C$1="预估功能点",'模板使用说明&amp;基础参数'!$E$17,'模板使用说明&amp;基础参数'!$E$24),IF(I6733="EO",IF($C$1="预估功能点",'模板使用说明&amp;基础参数'!$E$18,'模板使用说明&amp;基础参数'!$E$25),IF(I6733="EQ",IF($C$1="预估功能点",'模板使用说明&amp;基础参数'!$E$19,'模板使用说明&amp;基础参数'!$E$26),"")))))</f>
        <v/>
      </c>
      <c r="K6733" s="80"/>
      <c r="L6733" s="80"/>
      <c r="M6733" s="81" t="str">
        <f>IF(J6733="","",IF(K6733="高",IF(L6733="删除",J6733*'模板使用说明&amp;基础参数'!$E$5*'模板使用说明&amp;基础参数'!$E$12,IF(L6733="修改",J6733*'模板使用说明&amp;基础参数'!$E$5*'模板使用说明&amp;基础参数'!$E$11,J6733*'模板使用说明&amp;基础参数'!$E$5*'模板使用说明&amp;基础参数'!$E$10)),IF(K6733="中",IF(L6733="删除",J6733*'模板使用说明&amp;基础参数'!$E$6*'模板使用说明&amp;基础参数'!$E$12,IF(L6733="修改",J6733*'模板使用说明&amp;基础参数'!$E$6*'模板使用说明&amp;基础参数'!$E$11,J6733*'模板使用说明&amp;基础参数'!$E$6*'模板使用说明&amp;基础参数'!$E$10)),IF(L6733="删除",J6733*'模板使用说明&amp;基础参数'!$E$7*'模板使用说明&amp;基础参数'!$E$12,IF(L6733="修改",J6733*'模板使用说明&amp;基础参数'!$E$7*'模板使用说明&amp;基础参数'!$E$11,J6733*'模板使用说明&amp;基础参数'!$E$7*'模板使用说明&amp;基础参数'!$E$10)))))</f>
        <v/>
      </c>
      <c r="N6733" s="95"/>
    </row>
    <row r="6734" spans="1:14">
      <c r="A6734" s="76">
        <f t="shared" si="116"/>
        <v>6729</v>
      </c>
      <c r="B6734" s="77"/>
      <c r="C6734" s="77"/>
      <c r="D6734" s="77"/>
      <c r="E6734" s="77"/>
      <c r="F6734" s="77"/>
      <c r="G6734" s="77"/>
      <c r="H6734" s="78"/>
      <c r="I6734" s="76"/>
      <c r="J6734" s="8" t="str">
        <f>IF(I6734="ILF",IF($C$1="预估功能点",'模板使用说明&amp;基础参数'!$E$15,'模板使用说明&amp;基础参数'!$E$22),IF(I6734="EIF",IF($C$1="预估功能点",'模板使用说明&amp;基础参数'!$E$16,'模板使用说明&amp;基础参数'!$E$23),IF(I6734="EI",IF($C$1="预估功能点",'模板使用说明&amp;基础参数'!$E$17,'模板使用说明&amp;基础参数'!$E$24),IF(I6734="EO",IF($C$1="预估功能点",'模板使用说明&amp;基础参数'!$E$18,'模板使用说明&amp;基础参数'!$E$25),IF(I6734="EQ",IF($C$1="预估功能点",'模板使用说明&amp;基础参数'!$E$19,'模板使用说明&amp;基础参数'!$E$26),"")))))</f>
        <v/>
      </c>
      <c r="K6734" s="80"/>
      <c r="L6734" s="80"/>
      <c r="M6734" s="81" t="str">
        <f>IF(J6734="","",IF(K6734="高",IF(L6734="删除",J6734*'模板使用说明&amp;基础参数'!$E$5*'模板使用说明&amp;基础参数'!$E$12,IF(L6734="修改",J6734*'模板使用说明&amp;基础参数'!$E$5*'模板使用说明&amp;基础参数'!$E$11,J6734*'模板使用说明&amp;基础参数'!$E$5*'模板使用说明&amp;基础参数'!$E$10)),IF(K6734="中",IF(L6734="删除",J6734*'模板使用说明&amp;基础参数'!$E$6*'模板使用说明&amp;基础参数'!$E$12,IF(L6734="修改",J6734*'模板使用说明&amp;基础参数'!$E$6*'模板使用说明&amp;基础参数'!$E$11,J6734*'模板使用说明&amp;基础参数'!$E$6*'模板使用说明&amp;基础参数'!$E$10)),IF(L6734="删除",J6734*'模板使用说明&amp;基础参数'!$E$7*'模板使用说明&amp;基础参数'!$E$12,IF(L6734="修改",J6734*'模板使用说明&amp;基础参数'!$E$7*'模板使用说明&amp;基础参数'!$E$11,J6734*'模板使用说明&amp;基础参数'!$E$7*'模板使用说明&amp;基础参数'!$E$10)))))</f>
        <v/>
      </c>
      <c r="N6734" s="82"/>
    </row>
    <row r="6735" spans="1:14">
      <c r="A6735" s="76">
        <f t="shared" si="116"/>
        <v>6730</v>
      </c>
      <c r="B6735" s="77"/>
      <c r="C6735" s="77"/>
      <c r="D6735" s="77"/>
      <c r="E6735" s="77"/>
      <c r="F6735" s="77"/>
      <c r="G6735" s="77"/>
      <c r="H6735" s="78"/>
      <c r="I6735" s="76"/>
      <c r="J6735" s="8" t="str">
        <f>IF(I6735="ILF",IF($C$1="预估功能点",'模板使用说明&amp;基础参数'!$E$15,'模板使用说明&amp;基础参数'!$E$22),IF(I6735="EIF",IF($C$1="预估功能点",'模板使用说明&amp;基础参数'!$E$16,'模板使用说明&amp;基础参数'!$E$23),IF(I6735="EI",IF($C$1="预估功能点",'模板使用说明&amp;基础参数'!$E$17,'模板使用说明&amp;基础参数'!$E$24),IF(I6735="EO",IF($C$1="预估功能点",'模板使用说明&amp;基础参数'!$E$18,'模板使用说明&amp;基础参数'!$E$25),IF(I6735="EQ",IF($C$1="预估功能点",'模板使用说明&amp;基础参数'!$E$19,'模板使用说明&amp;基础参数'!$E$26),"")))))</f>
        <v/>
      </c>
      <c r="K6735" s="80"/>
      <c r="L6735" s="80"/>
      <c r="M6735" s="81" t="str">
        <f>IF(J6735="","",IF(K6735="高",IF(L6735="删除",J6735*'模板使用说明&amp;基础参数'!$E$5*'模板使用说明&amp;基础参数'!$E$12,IF(L6735="修改",J6735*'模板使用说明&amp;基础参数'!$E$5*'模板使用说明&amp;基础参数'!$E$11,J6735*'模板使用说明&amp;基础参数'!$E$5*'模板使用说明&amp;基础参数'!$E$10)),IF(K6735="中",IF(L6735="删除",J6735*'模板使用说明&amp;基础参数'!$E$6*'模板使用说明&amp;基础参数'!$E$12,IF(L6735="修改",J6735*'模板使用说明&amp;基础参数'!$E$6*'模板使用说明&amp;基础参数'!$E$11,J6735*'模板使用说明&amp;基础参数'!$E$6*'模板使用说明&amp;基础参数'!$E$10)),IF(L6735="删除",J6735*'模板使用说明&amp;基础参数'!$E$7*'模板使用说明&amp;基础参数'!$E$12,IF(L6735="修改",J6735*'模板使用说明&amp;基础参数'!$E$7*'模板使用说明&amp;基础参数'!$E$11,J6735*'模板使用说明&amp;基础参数'!$E$7*'模板使用说明&amp;基础参数'!$E$10)))))</f>
        <v/>
      </c>
      <c r="N6735" s="95"/>
    </row>
    <row r="6736" spans="1:14">
      <c r="A6736" s="76">
        <f t="shared" si="116"/>
        <v>6731</v>
      </c>
      <c r="B6736" s="77"/>
      <c r="C6736" s="77"/>
      <c r="D6736" s="77"/>
      <c r="E6736" s="77"/>
      <c r="F6736" s="77"/>
      <c r="G6736" s="77"/>
      <c r="H6736" s="78"/>
      <c r="I6736" s="76"/>
      <c r="J6736" s="8" t="str">
        <f>IF(I6736="ILF",IF($C$1="预估功能点",'模板使用说明&amp;基础参数'!$E$15,'模板使用说明&amp;基础参数'!$E$22),IF(I6736="EIF",IF($C$1="预估功能点",'模板使用说明&amp;基础参数'!$E$16,'模板使用说明&amp;基础参数'!$E$23),IF(I6736="EI",IF($C$1="预估功能点",'模板使用说明&amp;基础参数'!$E$17,'模板使用说明&amp;基础参数'!$E$24),IF(I6736="EO",IF($C$1="预估功能点",'模板使用说明&amp;基础参数'!$E$18,'模板使用说明&amp;基础参数'!$E$25),IF(I6736="EQ",IF($C$1="预估功能点",'模板使用说明&amp;基础参数'!$E$19,'模板使用说明&amp;基础参数'!$E$26),"")))))</f>
        <v/>
      </c>
      <c r="K6736" s="80"/>
      <c r="L6736" s="80"/>
      <c r="M6736" s="81" t="str">
        <f>IF(J6736="","",IF(K6736="高",IF(L6736="删除",J6736*'模板使用说明&amp;基础参数'!$E$5*'模板使用说明&amp;基础参数'!$E$12,IF(L6736="修改",J6736*'模板使用说明&amp;基础参数'!$E$5*'模板使用说明&amp;基础参数'!$E$11,J6736*'模板使用说明&amp;基础参数'!$E$5*'模板使用说明&amp;基础参数'!$E$10)),IF(K6736="中",IF(L6736="删除",J6736*'模板使用说明&amp;基础参数'!$E$6*'模板使用说明&amp;基础参数'!$E$12,IF(L6736="修改",J6736*'模板使用说明&amp;基础参数'!$E$6*'模板使用说明&amp;基础参数'!$E$11,J6736*'模板使用说明&amp;基础参数'!$E$6*'模板使用说明&amp;基础参数'!$E$10)),IF(L6736="删除",J6736*'模板使用说明&amp;基础参数'!$E$7*'模板使用说明&amp;基础参数'!$E$12,IF(L6736="修改",J6736*'模板使用说明&amp;基础参数'!$E$7*'模板使用说明&amp;基础参数'!$E$11,J6736*'模板使用说明&amp;基础参数'!$E$7*'模板使用说明&amp;基础参数'!$E$10)))))</f>
        <v/>
      </c>
      <c r="N6736" s="95"/>
    </row>
    <row r="6737" spans="1:14">
      <c r="A6737" s="76">
        <f t="shared" si="116"/>
        <v>6732</v>
      </c>
      <c r="B6737" s="77"/>
      <c r="C6737" s="77"/>
      <c r="D6737" s="77"/>
      <c r="E6737" s="77"/>
      <c r="F6737" s="77"/>
      <c r="G6737" s="77"/>
      <c r="H6737" s="78"/>
      <c r="I6737" s="76"/>
      <c r="J6737" s="8" t="str">
        <f>IF(I6737="ILF",IF($C$1="预估功能点",'模板使用说明&amp;基础参数'!$E$15,'模板使用说明&amp;基础参数'!$E$22),IF(I6737="EIF",IF($C$1="预估功能点",'模板使用说明&amp;基础参数'!$E$16,'模板使用说明&amp;基础参数'!$E$23),IF(I6737="EI",IF($C$1="预估功能点",'模板使用说明&amp;基础参数'!$E$17,'模板使用说明&amp;基础参数'!$E$24),IF(I6737="EO",IF($C$1="预估功能点",'模板使用说明&amp;基础参数'!$E$18,'模板使用说明&amp;基础参数'!$E$25),IF(I6737="EQ",IF($C$1="预估功能点",'模板使用说明&amp;基础参数'!$E$19,'模板使用说明&amp;基础参数'!$E$26),"")))))</f>
        <v/>
      </c>
      <c r="K6737" s="80"/>
      <c r="L6737" s="80"/>
      <c r="M6737" s="81" t="str">
        <f>IF(J6737="","",IF(K6737="高",IF(L6737="删除",J6737*'模板使用说明&amp;基础参数'!$E$5*'模板使用说明&amp;基础参数'!$E$12,IF(L6737="修改",J6737*'模板使用说明&amp;基础参数'!$E$5*'模板使用说明&amp;基础参数'!$E$11,J6737*'模板使用说明&amp;基础参数'!$E$5*'模板使用说明&amp;基础参数'!$E$10)),IF(K6737="中",IF(L6737="删除",J6737*'模板使用说明&amp;基础参数'!$E$6*'模板使用说明&amp;基础参数'!$E$12,IF(L6737="修改",J6737*'模板使用说明&amp;基础参数'!$E$6*'模板使用说明&amp;基础参数'!$E$11,J6737*'模板使用说明&amp;基础参数'!$E$6*'模板使用说明&amp;基础参数'!$E$10)),IF(L6737="删除",J6737*'模板使用说明&amp;基础参数'!$E$7*'模板使用说明&amp;基础参数'!$E$12,IF(L6737="修改",J6737*'模板使用说明&amp;基础参数'!$E$7*'模板使用说明&amp;基础参数'!$E$11,J6737*'模板使用说明&amp;基础参数'!$E$7*'模板使用说明&amp;基础参数'!$E$10)))))</f>
        <v/>
      </c>
      <c r="N6737" s="95"/>
    </row>
    <row r="6738" spans="1:14">
      <c r="A6738" s="76">
        <f t="shared" si="116"/>
        <v>6733</v>
      </c>
      <c r="B6738" s="77"/>
      <c r="C6738" s="77"/>
      <c r="D6738" s="77"/>
      <c r="E6738" s="77"/>
      <c r="F6738" s="77"/>
      <c r="G6738" s="77"/>
      <c r="H6738" s="78"/>
      <c r="I6738" s="76"/>
      <c r="J6738" s="8" t="str">
        <f>IF(I6738="ILF",IF($C$1="预估功能点",'模板使用说明&amp;基础参数'!$E$15,'模板使用说明&amp;基础参数'!$E$22),IF(I6738="EIF",IF($C$1="预估功能点",'模板使用说明&amp;基础参数'!$E$16,'模板使用说明&amp;基础参数'!$E$23),IF(I6738="EI",IF($C$1="预估功能点",'模板使用说明&amp;基础参数'!$E$17,'模板使用说明&amp;基础参数'!$E$24),IF(I6738="EO",IF($C$1="预估功能点",'模板使用说明&amp;基础参数'!$E$18,'模板使用说明&amp;基础参数'!$E$25),IF(I6738="EQ",IF($C$1="预估功能点",'模板使用说明&amp;基础参数'!$E$19,'模板使用说明&amp;基础参数'!$E$26),"")))))</f>
        <v/>
      </c>
      <c r="K6738" s="80"/>
      <c r="L6738" s="80"/>
      <c r="M6738" s="81" t="str">
        <f>IF(J6738="","",IF(K6738="高",IF(L6738="删除",J6738*'模板使用说明&amp;基础参数'!$E$5*'模板使用说明&amp;基础参数'!$E$12,IF(L6738="修改",J6738*'模板使用说明&amp;基础参数'!$E$5*'模板使用说明&amp;基础参数'!$E$11,J6738*'模板使用说明&amp;基础参数'!$E$5*'模板使用说明&amp;基础参数'!$E$10)),IF(K6738="中",IF(L6738="删除",J6738*'模板使用说明&amp;基础参数'!$E$6*'模板使用说明&amp;基础参数'!$E$12,IF(L6738="修改",J6738*'模板使用说明&amp;基础参数'!$E$6*'模板使用说明&amp;基础参数'!$E$11,J6738*'模板使用说明&amp;基础参数'!$E$6*'模板使用说明&amp;基础参数'!$E$10)),IF(L6738="删除",J6738*'模板使用说明&amp;基础参数'!$E$7*'模板使用说明&amp;基础参数'!$E$12,IF(L6738="修改",J6738*'模板使用说明&amp;基础参数'!$E$7*'模板使用说明&amp;基础参数'!$E$11,J6738*'模板使用说明&amp;基础参数'!$E$7*'模板使用说明&amp;基础参数'!$E$10)))))</f>
        <v/>
      </c>
      <c r="N6738" s="95"/>
    </row>
    <row r="6739" spans="1:14">
      <c r="A6739" s="76">
        <f t="shared" si="116"/>
        <v>6734</v>
      </c>
      <c r="B6739" s="77"/>
      <c r="C6739" s="77"/>
      <c r="D6739" s="77"/>
      <c r="E6739" s="77"/>
      <c r="F6739" s="77"/>
      <c r="G6739" s="77"/>
      <c r="H6739" s="78"/>
      <c r="I6739" s="76"/>
      <c r="J6739" s="8" t="str">
        <f>IF(I6739="ILF",IF($C$1="预估功能点",'模板使用说明&amp;基础参数'!$E$15,'模板使用说明&amp;基础参数'!$E$22),IF(I6739="EIF",IF($C$1="预估功能点",'模板使用说明&amp;基础参数'!$E$16,'模板使用说明&amp;基础参数'!$E$23),IF(I6739="EI",IF($C$1="预估功能点",'模板使用说明&amp;基础参数'!$E$17,'模板使用说明&amp;基础参数'!$E$24),IF(I6739="EO",IF($C$1="预估功能点",'模板使用说明&amp;基础参数'!$E$18,'模板使用说明&amp;基础参数'!$E$25),IF(I6739="EQ",IF($C$1="预估功能点",'模板使用说明&amp;基础参数'!$E$19,'模板使用说明&amp;基础参数'!$E$26),"")))))</f>
        <v/>
      </c>
      <c r="K6739" s="80"/>
      <c r="L6739" s="80"/>
      <c r="M6739" s="81" t="str">
        <f>IF(J6739="","",IF(K6739="高",IF(L6739="删除",J6739*'模板使用说明&amp;基础参数'!$E$5*'模板使用说明&amp;基础参数'!$E$12,IF(L6739="修改",J6739*'模板使用说明&amp;基础参数'!$E$5*'模板使用说明&amp;基础参数'!$E$11,J6739*'模板使用说明&amp;基础参数'!$E$5*'模板使用说明&amp;基础参数'!$E$10)),IF(K6739="中",IF(L6739="删除",J6739*'模板使用说明&amp;基础参数'!$E$6*'模板使用说明&amp;基础参数'!$E$12,IF(L6739="修改",J6739*'模板使用说明&amp;基础参数'!$E$6*'模板使用说明&amp;基础参数'!$E$11,J6739*'模板使用说明&amp;基础参数'!$E$6*'模板使用说明&amp;基础参数'!$E$10)),IF(L6739="删除",J6739*'模板使用说明&amp;基础参数'!$E$7*'模板使用说明&amp;基础参数'!$E$12,IF(L6739="修改",J6739*'模板使用说明&amp;基础参数'!$E$7*'模板使用说明&amp;基础参数'!$E$11,J6739*'模板使用说明&amp;基础参数'!$E$7*'模板使用说明&amp;基础参数'!$E$10)))))</f>
        <v/>
      </c>
      <c r="N6739" s="95"/>
    </row>
    <row r="6740" spans="1:14">
      <c r="A6740" s="76">
        <f t="shared" si="116"/>
        <v>6735</v>
      </c>
      <c r="B6740" s="77"/>
      <c r="C6740" s="77"/>
      <c r="D6740" s="77"/>
      <c r="E6740" s="77"/>
      <c r="F6740" s="77"/>
      <c r="G6740" s="77"/>
      <c r="H6740" s="78"/>
      <c r="I6740" s="76"/>
      <c r="J6740" s="8" t="str">
        <f>IF(I6740="ILF",IF($C$1="预估功能点",'模板使用说明&amp;基础参数'!$E$15,'模板使用说明&amp;基础参数'!$E$22),IF(I6740="EIF",IF($C$1="预估功能点",'模板使用说明&amp;基础参数'!$E$16,'模板使用说明&amp;基础参数'!$E$23),IF(I6740="EI",IF($C$1="预估功能点",'模板使用说明&amp;基础参数'!$E$17,'模板使用说明&amp;基础参数'!$E$24),IF(I6740="EO",IF($C$1="预估功能点",'模板使用说明&amp;基础参数'!$E$18,'模板使用说明&amp;基础参数'!$E$25),IF(I6740="EQ",IF($C$1="预估功能点",'模板使用说明&amp;基础参数'!$E$19,'模板使用说明&amp;基础参数'!$E$26),"")))))</f>
        <v/>
      </c>
      <c r="K6740" s="80"/>
      <c r="L6740" s="80"/>
      <c r="M6740" s="81" t="str">
        <f>IF(J6740="","",IF(K6740="高",IF(L6740="删除",J6740*'模板使用说明&amp;基础参数'!$E$5*'模板使用说明&amp;基础参数'!$E$12,IF(L6740="修改",J6740*'模板使用说明&amp;基础参数'!$E$5*'模板使用说明&amp;基础参数'!$E$11,J6740*'模板使用说明&amp;基础参数'!$E$5*'模板使用说明&amp;基础参数'!$E$10)),IF(K6740="中",IF(L6740="删除",J6740*'模板使用说明&amp;基础参数'!$E$6*'模板使用说明&amp;基础参数'!$E$12,IF(L6740="修改",J6740*'模板使用说明&amp;基础参数'!$E$6*'模板使用说明&amp;基础参数'!$E$11,J6740*'模板使用说明&amp;基础参数'!$E$6*'模板使用说明&amp;基础参数'!$E$10)),IF(L6740="删除",J6740*'模板使用说明&amp;基础参数'!$E$7*'模板使用说明&amp;基础参数'!$E$12,IF(L6740="修改",J6740*'模板使用说明&amp;基础参数'!$E$7*'模板使用说明&amp;基础参数'!$E$11,J6740*'模板使用说明&amp;基础参数'!$E$7*'模板使用说明&amp;基础参数'!$E$10)))))</f>
        <v/>
      </c>
      <c r="N6740" s="95"/>
    </row>
    <row r="6741" spans="1:14">
      <c r="A6741" s="76">
        <f t="shared" si="116"/>
        <v>6736</v>
      </c>
      <c r="B6741" s="77"/>
      <c r="C6741" s="77"/>
      <c r="D6741" s="77"/>
      <c r="E6741" s="77"/>
      <c r="F6741" s="77"/>
      <c r="G6741" s="77"/>
      <c r="H6741" s="78"/>
      <c r="I6741" s="76"/>
      <c r="J6741" s="8" t="str">
        <f>IF(I6741="ILF",IF($C$1="预估功能点",'模板使用说明&amp;基础参数'!$E$15,'模板使用说明&amp;基础参数'!$E$22),IF(I6741="EIF",IF($C$1="预估功能点",'模板使用说明&amp;基础参数'!$E$16,'模板使用说明&amp;基础参数'!$E$23),IF(I6741="EI",IF($C$1="预估功能点",'模板使用说明&amp;基础参数'!$E$17,'模板使用说明&amp;基础参数'!$E$24),IF(I6741="EO",IF($C$1="预估功能点",'模板使用说明&amp;基础参数'!$E$18,'模板使用说明&amp;基础参数'!$E$25),IF(I6741="EQ",IF($C$1="预估功能点",'模板使用说明&amp;基础参数'!$E$19,'模板使用说明&amp;基础参数'!$E$26),"")))))</f>
        <v/>
      </c>
      <c r="K6741" s="80"/>
      <c r="L6741" s="80"/>
      <c r="M6741" s="81" t="str">
        <f>IF(J6741="","",IF(K6741="高",IF(L6741="删除",J6741*'模板使用说明&amp;基础参数'!$E$5*'模板使用说明&amp;基础参数'!$E$12,IF(L6741="修改",J6741*'模板使用说明&amp;基础参数'!$E$5*'模板使用说明&amp;基础参数'!$E$11,J6741*'模板使用说明&amp;基础参数'!$E$5*'模板使用说明&amp;基础参数'!$E$10)),IF(K6741="中",IF(L6741="删除",J6741*'模板使用说明&amp;基础参数'!$E$6*'模板使用说明&amp;基础参数'!$E$12,IF(L6741="修改",J6741*'模板使用说明&amp;基础参数'!$E$6*'模板使用说明&amp;基础参数'!$E$11,J6741*'模板使用说明&amp;基础参数'!$E$6*'模板使用说明&amp;基础参数'!$E$10)),IF(L6741="删除",J6741*'模板使用说明&amp;基础参数'!$E$7*'模板使用说明&amp;基础参数'!$E$12,IF(L6741="修改",J6741*'模板使用说明&amp;基础参数'!$E$7*'模板使用说明&amp;基础参数'!$E$11,J6741*'模板使用说明&amp;基础参数'!$E$7*'模板使用说明&amp;基础参数'!$E$10)))))</f>
        <v/>
      </c>
      <c r="N6741" s="95"/>
    </row>
    <row r="6742" spans="1:14">
      <c r="A6742" s="76">
        <f t="shared" si="116"/>
        <v>6737</v>
      </c>
      <c r="B6742" s="77"/>
      <c r="C6742" s="77"/>
      <c r="D6742" s="77"/>
      <c r="E6742" s="77"/>
      <c r="F6742" s="77"/>
      <c r="G6742" s="77"/>
      <c r="H6742" s="78"/>
      <c r="I6742" s="76"/>
      <c r="J6742" s="8" t="str">
        <f>IF(I6742="ILF",IF($C$1="预估功能点",'模板使用说明&amp;基础参数'!$E$15,'模板使用说明&amp;基础参数'!$E$22),IF(I6742="EIF",IF($C$1="预估功能点",'模板使用说明&amp;基础参数'!$E$16,'模板使用说明&amp;基础参数'!$E$23),IF(I6742="EI",IF($C$1="预估功能点",'模板使用说明&amp;基础参数'!$E$17,'模板使用说明&amp;基础参数'!$E$24),IF(I6742="EO",IF($C$1="预估功能点",'模板使用说明&amp;基础参数'!$E$18,'模板使用说明&amp;基础参数'!$E$25),IF(I6742="EQ",IF($C$1="预估功能点",'模板使用说明&amp;基础参数'!$E$19,'模板使用说明&amp;基础参数'!$E$26),"")))))</f>
        <v/>
      </c>
      <c r="K6742" s="80"/>
      <c r="L6742" s="80"/>
      <c r="M6742" s="81" t="str">
        <f>IF(J6742="","",IF(K6742="高",IF(L6742="删除",J6742*'模板使用说明&amp;基础参数'!$E$5*'模板使用说明&amp;基础参数'!$E$12,IF(L6742="修改",J6742*'模板使用说明&amp;基础参数'!$E$5*'模板使用说明&amp;基础参数'!$E$11,J6742*'模板使用说明&amp;基础参数'!$E$5*'模板使用说明&amp;基础参数'!$E$10)),IF(K6742="中",IF(L6742="删除",J6742*'模板使用说明&amp;基础参数'!$E$6*'模板使用说明&amp;基础参数'!$E$12,IF(L6742="修改",J6742*'模板使用说明&amp;基础参数'!$E$6*'模板使用说明&amp;基础参数'!$E$11,J6742*'模板使用说明&amp;基础参数'!$E$6*'模板使用说明&amp;基础参数'!$E$10)),IF(L6742="删除",J6742*'模板使用说明&amp;基础参数'!$E$7*'模板使用说明&amp;基础参数'!$E$12,IF(L6742="修改",J6742*'模板使用说明&amp;基础参数'!$E$7*'模板使用说明&amp;基础参数'!$E$11,J6742*'模板使用说明&amp;基础参数'!$E$7*'模板使用说明&amp;基础参数'!$E$10)))))</f>
        <v/>
      </c>
      <c r="N6742" s="95"/>
    </row>
    <row r="6743" spans="1:14">
      <c r="A6743" s="76">
        <f t="shared" si="116"/>
        <v>6738</v>
      </c>
      <c r="B6743" s="77"/>
      <c r="C6743" s="77"/>
      <c r="D6743" s="77"/>
      <c r="E6743" s="77"/>
      <c r="F6743" s="77"/>
      <c r="G6743" s="77"/>
      <c r="H6743" s="78"/>
      <c r="I6743" s="76"/>
      <c r="J6743" s="8" t="str">
        <f>IF(I6743="ILF",IF($C$1="预估功能点",'模板使用说明&amp;基础参数'!$E$15,'模板使用说明&amp;基础参数'!$E$22),IF(I6743="EIF",IF($C$1="预估功能点",'模板使用说明&amp;基础参数'!$E$16,'模板使用说明&amp;基础参数'!$E$23),IF(I6743="EI",IF($C$1="预估功能点",'模板使用说明&amp;基础参数'!$E$17,'模板使用说明&amp;基础参数'!$E$24),IF(I6743="EO",IF($C$1="预估功能点",'模板使用说明&amp;基础参数'!$E$18,'模板使用说明&amp;基础参数'!$E$25),IF(I6743="EQ",IF($C$1="预估功能点",'模板使用说明&amp;基础参数'!$E$19,'模板使用说明&amp;基础参数'!$E$26),"")))))</f>
        <v/>
      </c>
      <c r="K6743" s="80"/>
      <c r="L6743" s="80"/>
      <c r="M6743" s="81" t="str">
        <f>IF(J6743="","",IF(K6743="高",IF(L6743="删除",J6743*'模板使用说明&amp;基础参数'!$E$5*'模板使用说明&amp;基础参数'!$E$12,IF(L6743="修改",J6743*'模板使用说明&amp;基础参数'!$E$5*'模板使用说明&amp;基础参数'!$E$11,J6743*'模板使用说明&amp;基础参数'!$E$5*'模板使用说明&amp;基础参数'!$E$10)),IF(K6743="中",IF(L6743="删除",J6743*'模板使用说明&amp;基础参数'!$E$6*'模板使用说明&amp;基础参数'!$E$12,IF(L6743="修改",J6743*'模板使用说明&amp;基础参数'!$E$6*'模板使用说明&amp;基础参数'!$E$11,J6743*'模板使用说明&amp;基础参数'!$E$6*'模板使用说明&amp;基础参数'!$E$10)),IF(L6743="删除",J6743*'模板使用说明&amp;基础参数'!$E$7*'模板使用说明&amp;基础参数'!$E$12,IF(L6743="修改",J6743*'模板使用说明&amp;基础参数'!$E$7*'模板使用说明&amp;基础参数'!$E$11,J6743*'模板使用说明&amp;基础参数'!$E$7*'模板使用说明&amp;基础参数'!$E$10)))))</f>
        <v/>
      </c>
      <c r="N6743" s="95"/>
    </row>
    <row r="6744" spans="1:14">
      <c r="A6744" s="76">
        <f t="shared" si="116"/>
        <v>6739</v>
      </c>
      <c r="B6744" s="77"/>
      <c r="C6744" s="77"/>
      <c r="D6744" s="77"/>
      <c r="E6744" s="77"/>
      <c r="F6744" s="77"/>
      <c r="G6744" s="77"/>
      <c r="H6744" s="78"/>
      <c r="I6744" s="76"/>
      <c r="J6744" s="8" t="str">
        <f>IF(I6744="ILF",IF($C$1="预估功能点",'模板使用说明&amp;基础参数'!$E$15,'模板使用说明&amp;基础参数'!$E$22),IF(I6744="EIF",IF($C$1="预估功能点",'模板使用说明&amp;基础参数'!$E$16,'模板使用说明&amp;基础参数'!$E$23),IF(I6744="EI",IF($C$1="预估功能点",'模板使用说明&amp;基础参数'!$E$17,'模板使用说明&amp;基础参数'!$E$24),IF(I6744="EO",IF($C$1="预估功能点",'模板使用说明&amp;基础参数'!$E$18,'模板使用说明&amp;基础参数'!$E$25),IF(I6744="EQ",IF($C$1="预估功能点",'模板使用说明&amp;基础参数'!$E$19,'模板使用说明&amp;基础参数'!$E$26),"")))))</f>
        <v/>
      </c>
      <c r="K6744" s="80"/>
      <c r="L6744" s="80"/>
      <c r="M6744" s="81" t="str">
        <f>IF(J6744="","",IF(K6744="高",IF(L6744="删除",J6744*'模板使用说明&amp;基础参数'!$E$5*'模板使用说明&amp;基础参数'!$E$12,IF(L6744="修改",J6744*'模板使用说明&amp;基础参数'!$E$5*'模板使用说明&amp;基础参数'!$E$11,J6744*'模板使用说明&amp;基础参数'!$E$5*'模板使用说明&amp;基础参数'!$E$10)),IF(K6744="中",IF(L6744="删除",J6744*'模板使用说明&amp;基础参数'!$E$6*'模板使用说明&amp;基础参数'!$E$12,IF(L6744="修改",J6744*'模板使用说明&amp;基础参数'!$E$6*'模板使用说明&amp;基础参数'!$E$11,J6744*'模板使用说明&amp;基础参数'!$E$6*'模板使用说明&amp;基础参数'!$E$10)),IF(L6744="删除",J6744*'模板使用说明&amp;基础参数'!$E$7*'模板使用说明&amp;基础参数'!$E$12,IF(L6744="修改",J6744*'模板使用说明&amp;基础参数'!$E$7*'模板使用说明&amp;基础参数'!$E$11,J6744*'模板使用说明&amp;基础参数'!$E$7*'模板使用说明&amp;基础参数'!$E$10)))))</f>
        <v/>
      </c>
      <c r="N6744" s="95"/>
    </row>
    <row r="6745" spans="1:14">
      <c r="A6745" s="76">
        <f t="shared" si="116"/>
        <v>6740</v>
      </c>
      <c r="B6745" s="77"/>
      <c r="C6745" s="77"/>
      <c r="D6745" s="77"/>
      <c r="E6745" s="77"/>
      <c r="F6745" s="77"/>
      <c r="G6745" s="77"/>
      <c r="H6745" s="78"/>
      <c r="I6745" s="76"/>
      <c r="J6745" s="8" t="str">
        <f>IF(I6745="ILF",IF($C$1="预估功能点",'模板使用说明&amp;基础参数'!$E$15,'模板使用说明&amp;基础参数'!$E$22),IF(I6745="EIF",IF($C$1="预估功能点",'模板使用说明&amp;基础参数'!$E$16,'模板使用说明&amp;基础参数'!$E$23),IF(I6745="EI",IF($C$1="预估功能点",'模板使用说明&amp;基础参数'!$E$17,'模板使用说明&amp;基础参数'!$E$24),IF(I6745="EO",IF($C$1="预估功能点",'模板使用说明&amp;基础参数'!$E$18,'模板使用说明&amp;基础参数'!$E$25),IF(I6745="EQ",IF($C$1="预估功能点",'模板使用说明&amp;基础参数'!$E$19,'模板使用说明&amp;基础参数'!$E$26),"")))))</f>
        <v/>
      </c>
      <c r="K6745" s="80"/>
      <c r="L6745" s="80"/>
      <c r="M6745" s="81" t="str">
        <f>IF(J6745="","",IF(K6745="高",IF(L6745="删除",J6745*'模板使用说明&amp;基础参数'!$E$5*'模板使用说明&amp;基础参数'!$E$12,IF(L6745="修改",J6745*'模板使用说明&amp;基础参数'!$E$5*'模板使用说明&amp;基础参数'!$E$11,J6745*'模板使用说明&amp;基础参数'!$E$5*'模板使用说明&amp;基础参数'!$E$10)),IF(K6745="中",IF(L6745="删除",J6745*'模板使用说明&amp;基础参数'!$E$6*'模板使用说明&amp;基础参数'!$E$12,IF(L6745="修改",J6745*'模板使用说明&amp;基础参数'!$E$6*'模板使用说明&amp;基础参数'!$E$11,J6745*'模板使用说明&amp;基础参数'!$E$6*'模板使用说明&amp;基础参数'!$E$10)),IF(L6745="删除",J6745*'模板使用说明&amp;基础参数'!$E$7*'模板使用说明&amp;基础参数'!$E$12,IF(L6745="修改",J6745*'模板使用说明&amp;基础参数'!$E$7*'模板使用说明&amp;基础参数'!$E$11,J6745*'模板使用说明&amp;基础参数'!$E$7*'模板使用说明&amp;基础参数'!$E$10)))))</f>
        <v/>
      </c>
      <c r="N6745" s="95"/>
    </row>
    <row r="6746" spans="1:14">
      <c r="A6746" s="76">
        <f t="shared" si="116"/>
        <v>6741</v>
      </c>
      <c r="B6746" s="77"/>
      <c r="C6746" s="77"/>
      <c r="D6746" s="77"/>
      <c r="E6746" s="77"/>
      <c r="F6746" s="77"/>
      <c r="G6746" s="77"/>
      <c r="H6746" s="78"/>
      <c r="I6746" s="76"/>
      <c r="J6746" s="8" t="str">
        <f>IF(I6746="ILF",IF($C$1="预估功能点",'模板使用说明&amp;基础参数'!$E$15,'模板使用说明&amp;基础参数'!$E$22),IF(I6746="EIF",IF($C$1="预估功能点",'模板使用说明&amp;基础参数'!$E$16,'模板使用说明&amp;基础参数'!$E$23),IF(I6746="EI",IF($C$1="预估功能点",'模板使用说明&amp;基础参数'!$E$17,'模板使用说明&amp;基础参数'!$E$24),IF(I6746="EO",IF($C$1="预估功能点",'模板使用说明&amp;基础参数'!$E$18,'模板使用说明&amp;基础参数'!$E$25),IF(I6746="EQ",IF($C$1="预估功能点",'模板使用说明&amp;基础参数'!$E$19,'模板使用说明&amp;基础参数'!$E$26),"")))))</f>
        <v/>
      </c>
      <c r="K6746" s="80"/>
      <c r="L6746" s="80"/>
      <c r="M6746" s="81" t="str">
        <f>IF(J6746="","",IF(K6746="高",IF(L6746="删除",J6746*'模板使用说明&amp;基础参数'!$E$5*'模板使用说明&amp;基础参数'!$E$12,IF(L6746="修改",J6746*'模板使用说明&amp;基础参数'!$E$5*'模板使用说明&amp;基础参数'!$E$11,J6746*'模板使用说明&amp;基础参数'!$E$5*'模板使用说明&amp;基础参数'!$E$10)),IF(K6746="中",IF(L6746="删除",J6746*'模板使用说明&amp;基础参数'!$E$6*'模板使用说明&amp;基础参数'!$E$12,IF(L6746="修改",J6746*'模板使用说明&amp;基础参数'!$E$6*'模板使用说明&amp;基础参数'!$E$11,J6746*'模板使用说明&amp;基础参数'!$E$6*'模板使用说明&amp;基础参数'!$E$10)),IF(L6746="删除",J6746*'模板使用说明&amp;基础参数'!$E$7*'模板使用说明&amp;基础参数'!$E$12,IF(L6746="修改",J6746*'模板使用说明&amp;基础参数'!$E$7*'模板使用说明&amp;基础参数'!$E$11,J6746*'模板使用说明&amp;基础参数'!$E$7*'模板使用说明&amp;基础参数'!$E$10)))))</f>
        <v/>
      </c>
      <c r="N6746" s="95"/>
    </row>
    <row r="6747" spans="1:14">
      <c r="A6747" s="76">
        <f t="shared" si="116"/>
        <v>6742</v>
      </c>
      <c r="B6747" s="77"/>
      <c r="C6747" s="77"/>
      <c r="D6747" s="77"/>
      <c r="E6747" s="77"/>
      <c r="F6747" s="77"/>
      <c r="G6747" s="77"/>
      <c r="H6747" s="78"/>
      <c r="I6747" s="76"/>
      <c r="J6747" s="8" t="str">
        <f>IF(I6747="ILF",IF($C$1="预估功能点",'模板使用说明&amp;基础参数'!$E$15,'模板使用说明&amp;基础参数'!$E$22),IF(I6747="EIF",IF($C$1="预估功能点",'模板使用说明&amp;基础参数'!$E$16,'模板使用说明&amp;基础参数'!$E$23),IF(I6747="EI",IF($C$1="预估功能点",'模板使用说明&amp;基础参数'!$E$17,'模板使用说明&amp;基础参数'!$E$24),IF(I6747="EO",IF($C$1="预估功能点",'模板使用说明&amp;基础参数'!$E$18,'模板使用说明&amp;基础参数'!$E$25),IF(I6747="EQ",IF($C$1="预估功能点",'模板使用说明&amp;基础参数'!$E$19,'模板使用说明&amp;基础参数'!$E$26),"")))))</f>
        <v/>
      </c>
      <c r="K6747" s="80"/>
      <c r="L6747" s="80"/>
      <c r="M6747" s="81" t="str">
        <f>IF(J6747="","",IF(K6747="高",IF(L6747="删除",J6747*'模板使用说明&amp;基础参数'!$E$5*'模板使用说明&amp;基础参数'!$E$12,IF(L6747="修改",J6747*'模板使用说明&amp;基础参数'!$E$5*'模板使用说明&amp;基础参数'!$E$11,J6747*'模板使用说明&amp;基础参数'!$E$5*'模板使用说明&amp;基础参数'!$E$10)),IF(K6747="中",IF(L6747="删除",J6747*'模板使用说明&amp;基础参数'!$E$6*'模板使用说明&amp;基础参数'!$E$12,IF(L6747="修改",J6747*'模板使用说明&amp;基础参数'!$E$6*'模板使用说明&amp;基础参数'!$E$11,J6747*'模板使用说明&amp;基础参数'!$E$6*'模板使用说明&amp;基础参数'!$E$10)),IF(L6747="删除",J6747*'模板使用说明&amp;基础参数'!$E$7*'模板使用说明&amp;基础参数'!$E$12,IF(L6747="修改",J6747*'模板使用说明&amp;基础参数'!$E$7*'模板使用说明&amp;基础参数'!$E$11,J6747*'模板使用说明&amp;基础参数'!$E$7*'模板使用说明&amp;基础参数'!$E$10)))))</f>
        <v/>
      </c>
      <c r="N6747" s="95"/>
    </row>
    <row r="6748" spans="1:14">
      <c r="A6748" s="76">
        <f t="shared" si="116"/>
        <v>6743</v>
      </c>
      <c r="B6748" s="77"/>
      <c r="C6748" s="77"/>
      <c r="D6748" s="77"/>
      <c r="E6748" s="77"/>
      <c r="F6748" s="77"/>
      <c r="G6748" s="77"/>
      <c r="H6748" s="78"/>
      <c r="I6748" s="76"/>
      <c r="J6748" s="8" t="str">
        <f>IF(I6748="ILF",IF($C$1="预估功能点",'模板使用说明&amp;基础参数'!$E$15,'模板使用说明&amp;基础参数'!$E$22),IF(I6748="EIF",IF($C$1="预估功能点",'模板使用说明&amp;基础参数'!$E$16,'模板使用说明&amp;基础参数'!$E$23),IF(I6748="EI",IF($C$1="预估功能点",'模板使用说明&amp;基础参数'!$E$17,'模板使用说明&amp;基础参数'!$E$24),IF(I6748="EO",IF($C$1="预估功能点",'模板使用说明&amp;基础参数'!$E$18,'模板使用说明&amp;基础参数'!$E$25),IF(I6748="EQ",IF($C$1="预估功能点",'模板使用说明&amp;基础参数'!$E$19,'模板使用说明&amp;基础参数'!$E$26),"")))))</f>
        <v/>
      </c>
      <c r="K6748" s="80"/>
      <c r="L6748" s="80"/>
      <c r="M6748" s="81" t="str">
        <f>IF(J6748="","",IF(K6748="高",IF(L6748="删除",J6748*'模板使用说明&amp;基础参数'!$E$5*'模板使用说明&amp;基础参数'!$E$12,IF(L6748="修改",J6748*'模板使用说明&amp;基础参数'!$E$5*'模板使用说明&amp;基础参数'!$E$11,J6748*'模板使用说明&amp;基础参数'!$E$5*'模板使用说明&amp;基础参数'!$E$10)),IF(K6748="中",IF(L6748="删除",J6748*'模板使用说明&amp;基础参数'!$E$6*'模板使用说明&amp;基础参数'!$E$12,IF(L6748="修改",J6748*'模板使用说明&amp;基础参数'!$E$6*'模板使用说明&amp;基础参数'!$E$11,J6748*'模板使用说明&amp;基础参数'!$E$6*'模板使用说明&amp;基础参数'!$E$10)),IF(L6748="删除",J6748*'模板使用说明&amp;基础参数'!$E$7*'模板使用说明&amp;基础参数'!$E$12,IF(L6748="修改",J6748*'模板使用说明&amp;基础参数'!$E$7*'模板使用说明&amp;基础参数'!$E$11,J6748*'模板使用说明&amp;基础参数'!$E$7*'模板使用说明&amp;基础参数'!$E$10)))))</f>
        <v/>
      </c>
      <c r="N6748" s="95"/>
    </row>
    <row r="6749" spans="1:14">
      <c r="A6749" s="76">
        <f t="shared" si="116"/>
        <v>6744</v>
      </c>
      <c r="B6749" s="77"/>
      <c r="C6749" s="77"/>
      <c r="D6749" s="77"/>
      <c r="E6749" s="77"/>
      <c r="F6749" s="77"/>
      <c r="G6749" s="77"/>
      <c r="H6749" s="78"/>
      <c r="I6749" s="76"/>
      <c r="J6749" s="8" t="str">
        <f>IF(I6749="ILF",IF($C$1="预估功能点",'模板使用说明&amp;基础参数'!$E$15,'模板使用说明&amp;基础参数'!$E$22),IF(I6749="EIF",IF($C$1="预估功能点",'模板使用说明&amp;基础参数'!$E$16,'模板使用说明&amp;基础参数'!$E$23),IF(I6749="EI",IF($C$1="预估功能点",'模板使用说明&amp;基础参数'!$E$17,'模板使用说明&amp;基础参数'!$E$24),IF(I6749="EO",IF($C$1="预估功能点",'模板使用说明&amp;基础参数'!$E$18,'模板使用说明&amp;基础参数'!$E$25),IF(I6749="EQ",IF($C$1="预估功能点",'模板使用说明&amp;基础参数'!$E$19,'模板使用说明&amp;基础参数'!$E$26),"")))))</f>
        <v/>
      </c>
      <c r="K6749" s="80"/>
      <c r="L6749" s="80"/>
      <c r="M6749" s="81" t="str">
        <f>IF(J6749="","",IF(K6749="高",IF(L6749="删除",J6749*'模板使用说明&amp;基础参数'!$E$5*'模板使用说明&amp;基础参数'!$E$12,IF(L6749="修改",J6749*'模板使用说明&amp;基础参数'!$E$5*'模板使用说明&amp;基础参数'!$E$11,J6749*'模板使用说明&amp;基础参数'!$E$5*'模板使用说明&amp;基础参数'!$E$10)),IF(K6749="中",IF(L6749="删除",J6749*'模板使用说明&amp;基础参数'!$E$6*'模板使用说明&amp;基础参数'!$E$12,IF(L6749="修改",J6749*'模板使用说明&amp;基础参数'!$E$6*'模板使用说明&amp;基础参数'!$E$11,J6749*'模板使用说明&amp;基础参数'!$E$6*'模板使用说明&amp;基础参数'!$E$10)),IF(L6749="删除",J6749*'模板使用说明&amp;基础参数'!$E$7*'模板使用说明&amp;基础参数'!$E$12,IF(L6749="修改",J6749*'模板使用说明&amp;基础参数'!$E$7*'模板使用说明&amp;基础参数'!$E$11,J6749*'模板使用说明&amp;基础参数'!$E$7*'模板使用说明&amp;基础参数'!$E$10)))))</f>
        <v/>
      </c>
      <c r="N6749" s="95"/>
    </row>
    <row r="6750" spans="1:14">
      <c r="A6750" s="76">
        <f t="shared" si="116"/>
        <v>6745</v>
      </c>
      <c r="B6750" s="77"/>
      <c r="C6750" s="77"/>
      <c r="D6750" s="77"/>
      <c r="E6750" s="77"/>
      <c r="F6750" s="77"/>
      <c r="G6750" s="77"/>
      <c r="H6750" s="78"/>
      <c r="I6750" s="76"/>
      <c r="J6750" s="8" t="str">
        <f>IF(I6750="ILF",IF($C$1="预估功能点",'模板使用说明&amp;基础参数'!$E$15,'模板使用说明&amp;基础参数'!$E$22),IF(I6750="EIF",IF($C$1="预估功能点",'模板使用说明&amp;基础参数'!$E$16,'模板使用说明&amp;基础参数'!$E$23),IF(I6750="EI",IF($C$1="预估功能点",'模板使用说明&amp;基础参数'!$E$17,'模板使用说明&amp;基础参数'!$E$24),IF(I6750="EO",IF($C$1="预估功能点",'模板使用说明&amp;基础参数'!$E$18,'模板使用说明&amp;基础参数'!$E$25),IF(I6750="EQ",IF($C$1="预估功能点",'模板使用说明&amp;基础参数'!$E$19,'模板使用说明&amp;基础参数'!$E$26),"")))))</f>
        <v/>
      </c>
      <c r="K6750" s="80"/>
      <c r="L6750" s="80"/>
      <c r="M6750" s="81" t="str">
        <f>IF(J6750="","",IF(K6750="高",IF(L6750="删除",J6750*'模板使用说明&amp;基础参数'!$E$5*'模板使用说明&amp;基础参数'!$E$12,IF(L6750="修改",J6750*'模板使用说明&amp;基础参数'!$E$5*'模板使用说明&amp;基础参数'!$E$11,J6750*'模板使用说明&amp;基础参数'!$E$5*'模板使用说明&amp;基础参数'!$E$10)),IF(K6750="中",IF(L6750="删除",J6750*'模板使用说明&amp;基础参数'!$E$6*'模板使用说明&amp;基础参数'!$E$12,IF(L6750="修改",J6750*'模板使用说明&amp;基础参数'!$E$6*'模板使用说明&amp;基础参数'!$E$11,J6750*'模板使用说明&amp;基础参数'!$E$6*'模板使用说明&amp;基础参数'!$E$10)),IF(L6750="删除",J6750*'模板使用说明&amp;基础参数'!$E$7*'模板使用说明&amp;基础参数'!$E$12,IF(L6750="修改",J6750*'模板使用说明&amp;基础参数'!$E$7*'模板使用说明&amp;基础参数'!$E$11,J6750*'模板使用说明&amp;基础参数'!$E$7*'模板使用说明&amp;基础参数'!$E$10)))))</f>
        <v/>
      </c>
      <c r="N6750" s="95"/>
    </row>
    <row r="6751" spans="1:14">
      <c r="A6751" s="76">
        <f t="shared" si="116"/>
        <v>6746</v>
      </c>
      <c r="B6751" s="77"/>
      <c r="C6751" s="77"/>
      <c r="D6751" s="77"/>
      <c r="E6751" s="77"/>
      <c r="F6751" s="77"/>
      <c r="G6751" s="77"/>
      <c r="H6751" s="78"/>
      <c r="I6751" s="76"/>
      <c r="J6751" s="8" t="str">
        <f>IF(I6751="ILF",IF($C$1="预估功能点",'模板使用说明&amp;基础参数'!$E$15,'模板使用说明&amp;基础参数'!$E$22),IF(I6751="EIF",IF($C$1="预估功能点",'模板使用说明&amp;基础参数'!$E$16,'模板使用说明&amp;基础参数'!$E$23),IF(I6751="EI",IF($C$1="预估功能点",'模板使用说明&amp;基础参数'!$E$17,'模板使用说明&amp;基础参数'!$E$24),IF(I6751="EO",IF($C$1="预估功能点",'模板使用说明&amp;基础参数'!$E$18,'模板使用说明&amp;基础参数'!$E$25),IF(I6751="EQ",IF($C$1="预估功能点",'模板使用说明&amp;基础参数'!$E$19,'模板使用说明&amp;基础参数'!$E$26),"")))))</f>
        <v/>
      </c>
      <c r="K6751" s="80"/>
      <c r="L6751" s="80"/>
      <c r="M6751" s="81" t="str">
        <f>IF(J6751="","",IF(K6751="高",IF(L6751="删除",J6751*'模板使用说明&amp;基础参数'!$E$5*'模板使用说明&amp;基础参数'!$E$12,IF(L6751="修改",J6751*'模板使用说明&amp;基础参数'!$E$5*'模板使用说明&amp;基础参数'!$E$11,J6751*'模板使用说明&amp;基础参数'!$E$5*'模板使用说明&amp;基础参数'!$E$10)),IF(K6751="中",IF(L6751="删除",J6751*'模板使用说明&amp;基础参数'!$E$6*'模板使用说明&amp;基础参数'!$E$12,IF(L6751="修改",J6751*'模板使用说明&amp;基础参数'!$E$6*'模板使用说明&amp;基础参数'!$E$11,J6751*'模板使用说明&amp;基础参数'!$E$6*'模板使用说明&amp;基础参数'!$E$10)),IF(L6751="删除",J6751*'模板使用说明&amp;基础参数'!$E$7*'模板使用说明&amp;基础参数'!$E$12,IF(L6751="修改",J6751*'模板使用说明&amp;基础参数'!$E$7*'模板使用说明&amp;基础参数'!$E$11,J6751*'模板使用说明&amp;基础参数'!$E$7*'模板使用说明&amp;基础参数'!$E$10)))))</f>
        <v/>
      </c>
      <c r="N6751" s="95"/>
    </row>
    <row r="6752" spans="1:14">
      <c r="A6752" s="76">
        <f t="shared" si="116"/>
        <v>6747</v>
      </c>
      <c r="B6752" s="77"/>
      <c r="C6752" s="77"/>
      <c r="D6752" s="77"/>
      <c r="E6752" s="77"/>
      <c r="F6752" s="77"/>
      <c r="G6752" s="77"/>
      <c r="H6752" s="78"/>
      <c r="I6752" s="76"/>
      <c r="J6752" s="8" t="str">
        <f>IF(I6752="ILF",IF($C$1="预估功能点",'模板使用说明&amp;基础参数'!$E$15,'模板使用说明&amp;基础参数'!$E$22),IF(I6752="EIF",IF($C$1="预估功能点",'模板使用说明&amp;基础参数'!$E$16,'模板使用说明&amp;基础参数'!$E$23),IF(I6752="EI",IF($C$1="预估功能点",'模板使用说明&amp;基础参数'!$E$17,'模板使用说明&amp;基础参数'!$E$24),IF(I6752="EO",IF($C$1="预估功能点",'模板使用说明&amp;基础参数'!$E$18,'模板使用说明&amp;基础参数'!$E$25),IF(I6752="EQ",IF($C$1="预估功能点",'模板使用说明&amp;基础参数'!$E$19,'模板使用说明&amp;基础参数'!$E$26),"")))))</f>
        <v/>
      </c>
      <c r="K6752" s="80"/>
      <c r="L6752" s="80"/>
      <c r="M6752" s="81" t="str">
        <f>IF(J6752="","",IF(K6752="高",IF(L6752="删除",J6752*'模板使用说明&amp;基础参数'!$E$5*'模板使用说明&amp;基础参数'!$E$12,IF(L6752="修改",J6752*'模板使用说明&amp;基础参数'!$E$5*'模板使用说明&amp;基础参数'!$E$11,J6752*'模板使用说明&amp;基础参数'!$E$5*'模板使用说明&amp;基础参数'!$E$10)),IF(K6752="中",IF(L6752="删除",J6752*'模板使用说明&amp;基础参数'!$E$6*'模板使用说明&amp;基础参数'!$E$12,IF(L6752="修改",J6752*'模板使用说明&amp;基础参数'!$E$6*'模板使用说明&amp;基础参数'!$E$11,J6752*'模板使用说明&amp;基础参数'!$E$6*'模板使用说明&amp;基础参数'!$E$10)),IF(L6752="删除",J6752*'模板使用说明&amp;基础参数'!$E$7*'模板使用说明&amp;基础参数'!$E$12,IF(L6752="修改",J6752*'模板使用说明&amp;基础参数'!$E$7*'模板使用说明&amp;基础参数'!$E$11,J6752*'模板使用说明&amp;基础参数'!$E$7*'模板使用说明&amp;基础参数'!$E$10)))))</f>
        <v/>
      </c>
      <c r="N6752" s="95"/>
    </row>
    <row r="6753" spans="1:14">
      <c r="A6753" s="76">
        <f t="shared" si="116"/>
        <v>6748</v>
      </c>
      <c r="B6753" s="77"/>
      <c r="C6753" s="77"/>
      <c r="D6753" s="77"/>
      <c r="E6753" s="77"/>
      <c r="F6753" s="77"/>
      <c r="G6753" s="77"/>
      <c r="H6753" s="78"/>
      <c r="I6753" s="76"/>
      <c r="J6753" s="8" t="str">
        <f>IF(I6753="ILF",IF($C$1="预估功能点",'模板使用说明&amp;基础参数'!$E$15,'模板使用说明&amp;基础参数'!$E$22),IF(I6753="EIF",IF($C$1="预估功能点",'模板使用说明&amp;基础参数'!$E$16,'模板使用说明&amp;基础参数'!$E$23),IF(I6753="EI",IF($C$1="预估功能点",'模板使用说明&amp;基础参数'!$E$17,'模板使用说明&amp;基础参数'!$E$24),IF(I6753="EO",IF($C$1="预估功能点",'模板使用说明&amp;基础参数'!$E$18,'模板使用说明&amp;基础参数'!$E$25),IF(I6753="EQ",IF($C$1="预估功能点",'模板使用说明&amp;基础参数'!$E$19,'模板使用说明&amp;基础参数'!$E$26),"")))))</f>
        <v/>
      </c>
      <c r="K6753" s="80"/>
      <c r="L6753" s="80"/>
      <c r="M6753" s="81" t="str">
        <f>IF(J6753="","",IF(K6753="高",IF(L6753="删除",J6753*'模板使用说明&amp;基础参数'!$E$5*'模板使用说明&amp;基础参数'!$E$12,IF(L6753="修改",J6753*'模板使用说明&amp;基础参数'!$E$5*'模板使用说明&amp;基础参数'!$E$11,J6753*'模板使用说明&amp;基础参数'!$E$5*'模板使用说明&amp;基础参数'!$E$10)),IF(K6753="中",IF(L6753="删除",J6753*'模板使用说明&amp;基础参数'!$E$6*'模板使用说明&amp;基础参数'!$E$12,IF(L6753="修改",J6753*'模板使用说明&amp;基础参数'!$E$6*'模板使用说明&amp;基础参数'!$E$11,J6753*'模板使用说明&amp;基础参数'!$E$6*'模板使用说明&amp;基础参数'!$E$10)),IF(L6753="删除",J6753*'模板使用说明&amp;基础参数'!$E$7*'模板使用说明&amp;基础参数'!$E$12,IF(L6753="修改",J6753*'模板使用说明&amp;基础参数'!$E$7*'模板使用说明&amp;基础参数'!$E$11,J6753*'模板使用说明&amp;基础参数'!$E$7*'模板使用说明&amp;基础参数'!$E$10)))))</f>
        <v/>
      </c>
      <c r="N6753" s="95"/>
    </row>
    <row r="6754" spans="1:14">
      <c r="A6754" s="76">
        <f t="shared" si="116"/>
        <v>6749</v>
      </c>
      <c r="B6754" s="77"/>
      <c r="C6754" s="77"/>
      <c r="D6754" s="77"/>
      <c r="E6754" s="77"/>
      <c r="F6754" s="77"/>
      <c r="G6754" s="77"/>
      <c r="H6754" s="78"/>
      <c r="I6754" s="76"/>
      <c r="J6754" s="8" t="str">
        <f>IF(I6754="ILF",IF($C$1="预估功能点",'模板使用说明&amp;基础参数'!$E$15,'模板使用说明&amp;基础参数'!$E$22),IF(I6754="EIF",IF($C$1="预估功能点",'模板使用说明&amp;基础参数'!$E$16,'模板使用说明&amp;基础参数'!$E$23),IF(I6754="EI",IF($C$1="预估功能点",'模板使用说明&amp;基础参数'!$E$17,'模板使用说明&amp;基础参数'!$E$24),IF(I6754="EO",IF($C$1="预估功能点",'模板使用说明&amp;基础参数'!$E$18,'模板使用说明&amp;基础参数'!$E$25),IF(I6754="EQ",IF($C$1="预估功能点",'模板使用说明&amp;基础参数'!$E$19,'模板使用说明&amp;基础参数'!$E$26),"")))))</f>
        <v/>
      </c>
      <c r="K6754" s="80"/>
      <c r="L6754" s="80"/>
      <c r="M6754" s="81" t="str">
        <f>IF(J6754="","",IF(K6754="高",IF(L6754="删除",J6754*'模板使用说明&amp;基础参数'!$E$5*'模板使用说明&amp;基础参数'!$E$12,IF(L6754="修改",J6754*'模板使用说明&amp;基础参数'!$E$5*'模板使用说明&amp;基础参数'!$E$11,J6754*'模板使用说明&amp;基础参数'!$E$5*'模板使用说明&amp;基础参数'!$E$10)),IF(K6754="中",IF(L6754="删除",J6754*'模板使用说明&amp;基础参数'!$E$6*'模板使用说明&amp;基础参数'!$E$12,IF(L6754="修改",J6754*'模板使用说明&amp;基础参数'!$E$6*'模板使用说明&amp;基础参数'!$E$11,J6754*'模板使用说明&amp;基础参数'!$E$6*'模板使用说明&amp;基础参数'!$E$10)),IF(L6754="删除",J6754*'模板使用说明&amp;基础参数'!$E$7*'模板使用说明&amp;基础参数'!$E$12,IF(L6754="修改",J6754*'模板使用说明&amp;基础参数'!$E$7*'模板使用说明&amp;基础参数'!$E$11,J6754*'模板使用说明&amp;基础参数'!$E$7*'模板使用说明&amp;基础参数'!$E$10)))))</f>
        <v/>
      </c>
      <c r="N6754" s="95"/>
    </row>
    <row r="6755" spans="1:14">
      <c r="A6755" s="76">
        <f t="shared" si="116"/>
        <v>6750</v>
      </c>
      <c r="B6755" s="77"/>
      <c r="C6755" s="77"/>
      <c r="D6755" s="77"/>
      <c r="E6755" s="77"/>
      <c r="F6755" s="77"/>
      <c r="G6755" s="77"/>
      <c r="H6755" s="78"/>
      <c r="I6755" s="76"/>
      <c r="J6755" s="8" t="str">
        <f>IF(I6755="ILF",IF($C$1="预估功能点",'模板使用说明&amp;基础参数'!$E$15,'模板使用说明&amp;基础参数'!$E$22),IF(I6755="EIF",IF($C$1="预估功能点",'模板使用说明&amp;基础参数'!$E$16,'模板使用说明&amp;基础参数'!$E$23),IF(I6755="EI",IF($C$1="预估功能点",'模板使用说明&amp;基础参数'!$E$17,'模板使用说明&amp;基础参数'!$E$24),IF(I6755="EO",IF($C$1="预估功能点",'模板使用说明&amp;基础参数'!$E$18,'模板使用说明&amp;基础参数'!$E$25),IF(I6755="EQ",IF($C$1="预估功能点",'模板使用说明&amp;基础参数'!$E$19,'模板使用说明&amp;基础参数'!$E$26),"")))))</f>
        <v/>
      </c>
      <c r="K6755" s="80"/>
      <c r="L6755" s="80"/>
      <c r="M6755" s="81" t="str">
        <f>IF(J6755="","",IF(K6755="高",IF(L6755="删除",J6755*'模板使用说明&amp;基础参数'!$E$5*'模板使用说明&amp;基础参数'!$E$12,IF(L6755="修改",J6755*'模板使用说明&amp;基础参数'!$E$5*'模板使用说明&amp;基础参数'!$E$11,J6755*'模板使用说明&amp;基础参数'!$E$5*'模板使用说明&amp;基础参数'!$E$10)),IF(K6755="中",IF(L6755="删除",J6755*'模板使用说明&amp;基础参数'!$E$6*'模板使用说明&amp;基础参数'!$E$12,IF(L6755="修改",J6755*'模板使用说明&amp;基础参数'!$E$6*'模板使用说明&amp;基础参数'!$E$11,J6755*'模板使用说明&amp;基础参数'!$E$6*'模板使用说明&amp;基础参数'!$E$10)),IF(L6755="删除",J6755*'模板使用说明&amp;基础参数'!$E$7*'模板使用说明&amp;基础参数'!$E$12,IF(L6755="修改",J6755*'模板使用说明&amp;基础参数'!$E$7*'模板使用说明&amp;基础参数'!$E$11,J6755*'模板使用说明&amp;基础参数'!$E$7*'模板使用说明&amp;基础参数'!$E$10)))))</f>
        <v/>
      </c>
      <c r="N6755" s="95"/>
    </row>
    <row r="6756" spans="1:14">
      <c r="A6756" s="76">
        <f t="shared" si="116"/>
        <v>6751</v>
      </c>
      <c r="B6756" s="77"/>
      <c r="C6756" s="77"/>
      <c r="D6756" s="77"/>
      <c r="E6756" s="77"/>
      <c r="F6756" s="77"/>
      <c r="G6756" s="77"/>
      <c r="H6756" s="78"/>
      <c r="I6756" s="76"/>
      <c r="J6756" s="8" t="str">
        <f>IF(I6756="ILF",IF($C$1="预估功能点",'模板使用说明&amp;基础参数'!$E$15,'模板使用说明&amp;基础参数'!$E$22),IF(I6756="EIF",IF($C$1="预估功能点",'模板使用说明&amp;基础参数'!$E$16,'模板使用说明&amp;基础参数'!$E$23),IF(I6756="EI",IF($C$1="预估功能点",'模板使用说明&amp;基础参数'!$E$17,'模板使用说明&amp;基础参数'!$E$24),IF(I6756="EO",IF($C$1="预估功能点",'模板使用说明&amp;基础参数'!$E$18,'模板使用说明&amp;基础参数'!$E$25),IF(I6756="EQ",IF($C$1="预估功能点",'模板使用说明&amp;基础参数'!$E$19,'模板使用说明&amp;基础参数'!$E$26),"")))))</f>
        <v/>
      </c>
      <c r="K6756" s="80"/>
      <c r="L6756" s="80"/>
      <c r="M6756" s="81" t="str">
        <f>IF(J6756="","",IF(K6756="高",IF(L6756="删除",J6756*'模板使用说明&amp;基础参数'!$E$5*'模板使用说明&amp;基础参数'!$E$12,IF(L6756="修改",J6756*'模板使用说明&amp;基础参数'!$E$5*'模板使用说明&amp;基础参数'!$E$11,J6756*'模板使用说明&amp;基础参数'!$E$5*'模板使用说明&amp;基础参数'!$E$10)),IF(K6756="中",IF(L6756="删除",J6756*'模板使用说明&amp;基础参数'!$E$6*'模板使用说明&amp;基础参数'!$E$12,IF(L6756="修改",J6756*'模板使用说明&amp;基础参数'!$E$6*'模板使用说明&amp;基础参数'!$E$11,J6756*'模板使用说明&amp;基础参数'!$E$6*'模板使用说明&amp;基础参数'!$E$10)),IF(L6756="删除",J6756*'模板使用说明&amp;基础参数'!$E$7*'模板使用说明&amp;基础参数'!$E$12,IF(L6756="修改",J6756*'模板使用说明&amp;基础参数'!$E$7*'模板使用说明&amp;基础参数'!$E$11,J6756*'模板使用说明&amp;基础参数'!$E$7*'模板使用说明&amp;基础参数'!$E$10)))))</f>
        <v/>
      </c>
      <c r="N6756" s="95"/>
    </row>
    <row r="6757" spans="1:14">
      <c r="A6757" s="76">
        <f t="shared" si="116"/>
        <v>6752</v>
      </c>
      <c r="B6757" s="77"/>
      <c r="C6757" s="77"/>
      <c r="D6757" s="77"/>
      <c r="E6757" s="77"/>
      <c r="F6757" s="77"/>
      <c r="G6757" s="77"/>
      <c r="H6757" s="78"/>
      <c r="I6757" s="76"/>
      <c r="J6757" s="8" t="str">
        <f>IF(I6757="ILF",IF($C$1="预估功能点",'模板使用说明&amp;基础参数'!$E$15,'模板使用说明&amp;基础参数'!$E$22),IF(I6757="EIF",IF($C$1="预估功能点",'模板使用说明&amp;基础参数'!$E$16,'模板使用说明&amp;基础参数'!$E$23),IF(I6757="EI",IF($C$1="预估功能点",'模板使用说明&amp;基础参数'!$E$17,'模板使用说明&amp;基础参数'!$E$24),IF(I6757="EO",IF($C$1="预估功能点",'模板使用说明&amp;基础参数'!$E$18,'模板使用说明&amp;基础参数'!$E$25),IF(I6757="EQ",IF($C$1="预估功能点",'模板使用说明&amp;基础参数'!$E$19,'模板使用说明&amp;基础参数'!$E$26),"")))))</f>
        <v/>
      </c>
      <c r="K6757" s="80"/>
      <c r="L6757" s="80"/>
      <c r="M6757" s="81" t="str">
        <f>IF(J6757="","",IF(K6757="高",IF(L6757="删除",J6757*'模板使用说明&amp;基础参数'!$E$5*'模板使用说明&amp;基础参数'!$E$12,IF(L6757="修改",J6757*'模板使用说明&amp;基础参数'!$E$5*'模板使用说明&amp;基础参数'!$E$11,J6757*'模板使用说明&amp;基础参数'!$E$5*'模板使用说明&amp;基础参数'!$E$10)),IF(K6757="中",IF(L6757="删除",J6757*'模板使用说明&amp;基础参数'!$E$6*'模板使用说明&amp;基础参数'!$E$12,IF(L6757="修改",J6757*'模板使用说明&amp;基础参数'!$E$6*'模板使用说明&amp;基础参数'!$E$11,J6757*'模板使用说明&amp;基础参数'!$E$6*'模板使用说明&amp;基础参数'!$E$10)),IF(L6757="删除",J6757*'模板使用说明&amp;基础参数'!$E$7*'模板使用说明&amp;基础参数'!$E$12,IF(L6757="修改",J6757*'模板使用说明&amp;基础参数'!$E$7*'模板使用说明&amp;基础参数'!$E$11,J6757*'模板使用说明&amp;基础参数'!$E$7*'模板使用说明&amp;基础参数'!$E$10)))))</f>
        <v/>
      </c>
      <c r="N6757" s="95"/>
    </row>
    <row r="6758" spans="1:14">
      <c r="A6758" s="76">
        <f t="shared" si="116"/>
        <v>6753</v>
      </c>
      <c r="B6758" s="77"/>
      <c r="C6758" s="77"/>
      <c r="D6758" s="77"/>
      <c r="E6758" s="77"/>
      <c r="F6758" s="77"/>
      <c r="G6758" s="77"/>
      <c r="H6758" s="78"/>
      <c r="I6758" s="76"/>
      <c r="J6758" s="8" t="str">
        <f>IF(I6758="ILF",IF($C$1="预估功能点",'模板使用说明&amp;基础参数'!$E$15,'模板使用说明&amp;基础参数'!$E$22),IF(I6758="EIF",IF($C$1="预估功能点",'模板使用说明&amp;基础参数'!$E$16,'模板使用说明&amp;基础参数'!$E$23),IF(I6758="EI",IF($C$1="预估功能点",'模板使用说明&amp;基础参数'!$E$17,'模板使用说明&amp;基础参数'!$E$24),IF(I6758="EO",IF($C$1="预估功能点",'模板使用说明&amp;基础参数'!$E$18,'模板使用说明&amp;基础参数'!$E$25),IF(I6758="EQ",IF($C$1="预估功能点",'模板使用说明&amp;基础参数'!$E$19,'模板使用说明&amp;基础参数'!$E$26),"")))))</f>
        <v/>
      </c>
      <c r="K6758" s="80"/>
      <c r="L6758" s="80"/>
      <c r="M6758" s="81" t="str">
        <f>IF(J6758="","",IF(K6758="高",IF(L6758="删除",J6758*'模板使用说明&amp;基础参数'!$E$5*'模板使用说明&amp;基础参数'!$E$12,IF(L6758="修改",J6758*'模板使用说明&amp;基础参数'!$E$5*'模板使用说明&amp;基础参数'!$E$11,J6758*'模板使用说明&amp;基础参数'!$E$5*'模板使用说明&amp;基础参数'!$E$10)),IF(K6758="中",IF(L6758="删除",J6758*'模板使用说明&amp;基础参数'!$E$6*'模板使用说明&amp;基础参数'!$E$12,IF(L6758="修改",J6758*'模板使用说明&amp;基础参数'!$E$6*'模板使用说明&amp;基础参数'!$E$11,J6758*'模板使用说明&amp;基础参数'!$E$6*'模板使用说明&amp;基础参数'!$E$10)),IF(L6758="删除",J6758*'模板使用说明&amp;基础参数'!$E$7*'模板使用说明&amp;基础参数'!$E$12,IF(L6758="修改",J6758*'模板使用说明&amp;基础参数'!$E$7*'模板使用说明&amp;基础参数'!$E$11,J6758*'模板使用说明&amp;基础参数'!$E$7*'模板使用说明&amp;基础参数'!$E$10)))))</f>
        <v/>
      </c>
      <c r="N6758" s="95"/>
    </row>
    <row r="6759" spans="1:14">
      <c r="A6759" s="76">
        <f t="shared" si="116"/>
        <v>6754</v>
      </c>
      <c r="B6759" s="77"/>
      <c r="C6759" s="77"/>
      <c r="D6759" s="77"/>
      <c r="E6759" s="77"/>
      <c r="F6759" s="77"/>
      <c r="G6759" s="77"/>
      <c r="H6759" s="78"/>
      <c r="I6759" s="76"/>
      <c r="J6759" s="8" t="str">
        <f>IF(I6759="ILF",IF($C$1="预估功能点",'模板使用说明&amp;基础参数'!$E$15,'模板使用说明&amp;基础参数'!$E$22),IF(I6759="EIF",IF($C$1="预估功能点",'模板使用说明&amp;基础参数'!$E$16,'模板使用说明&amp;基础参数'!$E$23),IF(I6759="EI",IF($C$1="预估功能点",'模板使用说明&amp;基础参数'!$E$17,'模板使用说明&amp;基础参数'!$E$24),IF(I6759="EO",IF($C$1="预估功能点",'模板使用说明&amp;基础参数'!$E$18,'模板使用说明&amp;基础参数'!$E$25),IF(I6759="EQ",IF($C$1="预估功能点",'模板使用说明&amp;基础参数'!$E$19,'模板使用说明&amp;基础参数'!$E$26),"")))))</f>
        <v/>
      </c>
      <c r="K6759" s="80"/>
      <c r="L6759" s="80"/>
      <c r="M6759" s="81" t="str">
        <f>IF(J6759="","",IF(K6759="高",IF(L6759="删除",J6759*'模板使用说明&amp;基础参数'!$E$5*'模板使用说明&amp;基础参数'!$E$12,IF(L6759="修改",J6759*'模板使用说明&amp;基础参数'!$E$5*'模板使用说明&amp;基础参数'!$E$11,J6759*'模板使用说明&amp;基础参数'!$E$5*'模板使用说明&amp;基础参数'!$E$10)),IF(K6759="中",IF(L6759="删除",J6759*'模板使用说明&amp;基础参数'!$E$6*'模板使用说明&amp;基础参数'!$E$12,IF(L6759="修改",J6759*'模板使用说明&amp;基础参数'!$E$6*'模板使用说明&amp;基础参数'!$E$11,J6759*'模板使用说明&amp;基础参数'!$E$6*'模板使用说明&amp;基础参数'!$E$10)),IF(L6759="删除",J6759*'模板使用说明&amp;基础参数'!$E$7*'模板使用说明&amp;基础参数'!$E$12,IF(L6759="修改",J6759*'模板使用说明&amp;基础参数'!$E$7*'模板使用说明&amp;基础参数'!$E$11,J6759*'模板使用说明&amp;基础参数'!$E$7*'模板使用说明&amp;基础参数'!$E$10)))))</f>
        <v/>
      </c>
      <c r="N6759" s="95"/>
    </row>
    <row r="6760" spans="1:14">
      <c r="A6760" s="76">
        <f t="shared" si="116"/>
        <v>6755</v>
      </c>
      <c r="B6760" s="77"/>
      <c r="C6760" s="77"/>
      <c r="D6760" s="77"/>
      <c r="E6760" s="77"/>
      <c r="F6760" s="77"/>
      <c r="G6760" s="77"/>
      <c r="H6760" s="78"/>
      <c r="I6760" s="76"/>
      <c r="J6760" s="8" t="str">
        <f>IF(I6760="ILF",IF($C$1="预估功能点",'模板使用说明&amp;基础参数'!$E$15,'模板使用说明&amp;基础参数'!$E$22),IF(I6760="EIF",IF($C$1="预估功能点",'模板使用说明&amp;基础参数'!$E$16,'模板使用说明&amp;基础参数'!$E$23),IF(I6760="EI",IF($C$1="预估功能点",'模板使用说明&amp;基础参数'!$E$17,'模板使用说明&amp;基础参数'!$E$24),IF(I6760="EO",IF($C$1="预估功能点",'模板使用说明&amp;基础参数'!$E$18,'模板使用说明&amp;基础参数'!$E$25),IF(I6760="EQ",IF($C$1="预估功能点",'模板使用说明&amp;基础参数'!$E$19,'模板使用说明&amp;基础参数'!$E$26),"")))))</f>
        <v/>
      </c>
      <c r="K6760" s="80"/>
      <c r="L6760" s="80"/>
      <c r="M6760" s="81" t="str">
        <f>IF(J6760="","",IF(K6760="高",IF(L6760="删除",J6760*'模板使用说明&amp;基础参数'!$E$5*'模板使用说明&amp;基础参数'!$E$12,IF(L6760="修改",J6760*'模板使用说明&amp;基础参数'!$E$5*'模板使用说明&amp;基础参数'!$E$11,J6760*'模板使用说明&amp;基础参数'!$E$5*'模板使用说明&amp;基础参数'!$E$10)),IF(K6760="中",IF(L6760="删除",J6760*'模板使用说明&amp;基础参数'!$E$6*'模板使用说明&amp;基础参数'!$E$12,IF(L6760="修改",J6760*'模板使用说明&amp;基础参数'!$E$6*'模板使用说明&amp;基础参数'!$E$11,J6760*'模板使用说明&amp;基础参数'!$E$6*'模板使用说明&amp;基础参数'!$E$10)),IF(L6760="删除",J6760*'模板使用说明&amp;基础参数'!$E$7*'模板使用说明&amp;基础参数'!$E$12,IF(L6760="修改",J6760*'模板使用说明&amp;基础参数'!$E$7*'模板使用说明&amp;基础参数'!$E$11,J6760*'模板使用说明&amp;基础参数'!$E$7*'模板使用说明&amp;基础参数'!$E$10)))))</f>
        <v/>
      </c>
      <c r="N6760" s="95"/>
    </row>
    <row r="6761" spans="1:14">
      <c r="A6761" s="76">
        <f t="shared" si="116"/>
        <v>6756</v>
      </c>
      <c r="B6761" s="77"/>
      <c r="C6761" s="77"/>
      <c r="D6761" s="77"/>
      <c r="E6761" s="77"/>
      <c r="F6761" s="77"/>
      <c r="G6761" s="77"/>
      <c r="H6761" s="78"/>
      <c r="I6761" s="76"/>
      <c r="J6761" s="8" t="str">
        <f>IF(I6761="ILF",IF($C$1="预估功能点",'模板使用说明&amp;基础参数'!$E$15,'模板使用说明&amp;基础参数'!$E$22),IF(I6761="EIF",IF($C$1="预估功能点",'模板使用说明&amp;基础参数'!$E$16,'模板使用说明&amp;基础参数'!$E$23),IF(I6761="EI",IF($C$1="预估功能点",'模板使用说明&amp;基础参数'!$E$17,'模板使用说明&amp;基础参数'!$E$24),IF(I6761="EO",IF($C$1="预估功能点",'模板使用说明&amp;基础参数'!$E$18,'模板使用说明&amp;基础参数'!$E$25),IF(I6761="EQ",IF($C$1="预估功能点",'模板使用说明&amp;基础参数'!$E$19,'模板使用说明&amp;基础参数'!$E$26),"")))))</f>
        <v/>
      </c>
      <c r="K6761" s="80"/>
      <c r="L6761" s="80"/>
      <c r="M6761" s="81" t="str">
        <f>IF(J6761="","",IF(K6761="高",IF(L6761="删除",J6761*'模板使用说明&amp;基础参数'!$E$5*'模板使用说明&amp;基础参数'!$E$12,IF(L6761="修改",J6761*'模板使用说明&amp;基础参数'!$E$5*'模板使用说明&amp;基础参数'!$E$11,J6761*'模板使用说明&amp;基础参数'!$E$5*'模板使用说明&amp;基础参数'!$E$10)),IF(K6761="中",IF(L6761="删除",J6761*'模板使用说明&amp;基础参数'!$E$6*'模板使用说明&amp;基础参数'!$E$12,IF(L6761="修改",J6761*'模板使用说明&amp;基础参数'!$E$6*'模板使用说明&amp;基础参数'!$E$11,J6761*'模板使用说明&amp;基础参数'!$E$6*'模板使用说明&amp;基础参数'!$E$10)),IF(L6761="删除",J6761*'模板使用说明&amp;基础参数'!$E$7*'模板使用说明&amp;基础参数'!$E$12,IF(L6761="修改",J6761*'模板使用说明&amp;基础参数'!$E$7*'模板使用说明&amp;基础参数'!$E$11,J6761*'模板使用说明&amp;基础参数'!$E$7*'模板使用说明&amp;基础参数'!$E$10)))))</f>
        <v/>
      </c>
      <c r="N6761" s="95"/>
    </row>
    <row r="6762" spans="1:14">
      <c r="A6762" s="76">
        <f t="shared" si="116"/>
        <v>6757</v>
      </c>
      <c r="B6762" s="77"/>
      <c r="C6762" s="77"/>
      <c r="D6762" s="77"/>
      <c r="E6762" s="77"/>
      <c r="F6762" s="77"/>
      <c r="G6762" s="77"/>
      <c r="H6762" s="78"/>
      <c r="I6762" s="76"/>
      <c r="J6762" s="8" t="str">
        <f>IF(I6762="ILF",IF($C$1="预估功能点",'模板使用说明&amp;基础参数'!$E$15,'模板使用说明&amp;基础参数'!$E$22),IF(I6762="EIF",IF($C$1="预估功能点",'模板使用说明&amp;基础参数'!$E$16,'模板使用说明&amp;基础参数'!$E$23),IF(I6762="EI",IF($C$1="预估功能点",'模板使用说明&amp;基础参数'!$E$17,'模板使用说明&amp;基础参数'!$E$24),IF(I6762="EO",IF($C$1="预估功能点",'模板使用说明&amp;基础参数'!$E$18,'模板使用说明&amp;基础参数'!$E$25),IF(I6762="EQ",IF($C$1="预估功能点",'模板使用说明&amp;基础参数'!$E$19,'模板使用说明&amp;基础参数'!$E$26),"")))))</f>
        <v/>
      </c>
      <c r="K6762" s="80"/>
      <c r="L6762" s="80"/>
      <c r="M6762" s="81" t="str">
        <f>IF(J6762="","",IF(K6762="高",IF(L6762="删除",J6762*'模板使用说明&amp;基础参数'!$E$5*'模板使用说明&amp;基础参数'!$E$12,IF(L6762="修改",J6762*'模板使用说明&amp;基础参数'!$E$5*'模板使用说明&amp;基础参数'!$E$11,J6762*'模板使用说明&amp;基础参数'!$E$5*'模板使用说明&amp;基础参数'!$E$10)),IF(K6762="中",IF(L6762="删除",J6762*'模板使用说明&amp;基础参数'!$E$6*'模板使用说明&amp;基础参数'!$E$12,IF(L6762="修改",J6762*'模板使用说明&amp;基础参数'!$E$6*'模板使用说明&amp;基础参数'!$E$11,J6762*'模板使用说明&amp;基础参数'!$E$6*'模板使用说明&amp;基础参数'!$E$10)),IF(L6762="删除",J6762*'模板使用说明&amp;基础参数'!$E$7*'模板使用说明&amp;基础参数'!$E$12,IF(L6762="修改",J6762*'模板使用说明&amp;基础参数'!$E$7*'模板使用说明&amp;基础参数'!$E$11,J6762*'模板使用说明&amp;基础参数'!$E$7*'模板使用说明&amp;基础参数'!$E$10)))))</f>
        <v/>
      </c>
      <c r="N6762" s="95"/>
    </row>
    <row r="6763" spans="1:14">
      <c r="A6763" s="76">
        <f t="shared" si="116"/>
        <v>6758</v>
      </c>
      <c r="B6763" s="77"/>
      <c r="C6763" s="77"/>
      <c r="D6763" s="77"/>
      <c r="E6763" s="77"/>
      <c r="F6763" s="77"/>
      <c r="G6763" s="77"/>
      <c r="H6763" s="78"/>
      <c r="I6763" s="76"/>
      <c r="J6763" s="8" t="str">
        <f>IF(I6763="ILF",IF($C$1="预估功能点",'模板使用说明&amp;基础参数'!$E$15,'模板使用说明&amp;基础参数'!$E$22),IF(I6763="EIF",IF($C$1="预估功能点",'模板使用说明&amp;基础参数'!$E$16,'模板使用说明&amp;基础参数'!$E$23),IF(I6763="EI",IF($C$1="预估功能点",'模板使用说明&amp;基础参数'!$E$17,'模板使用说明&amp;基础参数'!$E$24),IF(I6763="EO",IF($C$1="预估功能点",'模板使用说明&amp;基础参数'!$E$18,'模板使用说明&amp;基础参数'!$E$25),IF(I6763="EQ",IF($C$1="预估功能点",'模板使用说明&amp;基础参数'!$E$19,'模板使用说明&amp;基础参数'!$E$26),"")))))</f>
        <v/>
      </c>
      <c r="K6763" s="80"/>
      <c r="L6763" s="80"/>
      <c r="M6763" s="81" t="str">
        <f>IF(J6763="","",IF(K6763="高",IF(L6763="删除",J6763*'模板使用说明&amp;基础参数'!$E$5*'模板使用说明&amp;基础参数'!$E$12,IF(L6763="修改",J6763*'模板使用说明&amp;基础参数'!$E$5*'模板使用说明&amp;基础参数'!$E$11,J6763*'模板使用说明&amp;基础参数'!$E$5*'模板使用说明&amp;基础参数'!$E$10)),IF(K6763="中",IF(L6763="删除",J6763*'模板使用说明&amp;基础参数'!$E$6*'模板使用说明&amp;基础参数'!$E$12,IF(L6763="修改",J6763*'模板使用说明&amp;基础参数'!$E$6*'模板使用说明&amp;基础参数'!$E$11,J6763*'模板使用说明&amp;基础参数'!$E$6*'模板使用说明&amp;基础参数'!$E$10)),IF(L6763="删除",J6763*'模板使用说明&amp;基础参数'!$E$7*'模板使用说明&amp;基础参数'!$E$12,IF(L6763="修改",J6763*'模板使用说明&amp;基础参数'!$E$7*'模板使用说明&amp;基础参数'!$E$11,J6763*'模板使用说明&amp;基础参数'!$E$7*'模板使用说明&amp;基础参数'!$E$10)))))</f>
        <v/>
      </c>
      <c r="N6763" s="95"/>
    </row>
    <row r="6764" spans="1:14">
      <c r="A6764" s="76">
        <f t="shared" si="116"/>
        <v>6759</v>
      </c>
      <c r="B6764" s="77"/>
      <c r="C6764" s="77"/>
      <c r="D6764" s="77"/>
      <c r="E6764" s="77"/>
      <c r="F6764" s="77"/>
      <c r="G6764" s="77"/>
      <c r="H6764" s="78"/>
      <c r="I6764" s="76"/>
      <c r="J6764" s="8" t="str">
        <f>IF(I6764="ILF",IF($C$1="预估功能点",'模板使用说明&amp;基础参数'!$E$15,'模板使用说明&amp;基础参数'!$E$22),IF(I6764="EIF",IF($C$1="预估功能点",'模板使用说明&amp;基础参数'!$E$16,'模板使用说明&amp;基础参数'!$E$23),IF(I6764="EI",IF($C$1="预估功能点",'模板使用说明&amp;基础参数'!$E$17,'模板使用说明&amp;基础参数'!$E$24),IF(I6764="EO",IF($C$1="预估功能点",'模板使用说明&amp;基础参数'!$E$18,'模板使用说明&amp;基础参数'!$E$25),IF(I6764="EQ",IF($C$1="预估功能点",'模板使用说明&amp;基础参数'!$E$19,'模板使用说明&amp;基础参数'!$E$26),"")))))</f>
        <v/>
      </c>
      <c r="K6764" s="80"/>
      <c r="L6764" s="80"/>
      <c r="M6764" s="81" t="str">
        <f>IF(J6764="","",IF(K6764="高",IF(L6764="删除",J6764*'模板使用说明&amp;基础参数'!$E$5*'模板使用说明&amp;基础参数'!$E$12,IF(L6764="修改",J6764*'模板使用说明&amp;基础参数'!$E$5*'模板使用说明&amp;基础参数'!$E$11,J6764*'模板使用说明&amp;基础参数'!$E$5*'模板使用说明&amp;基础参数'!$E$10)),IF(K6764="中",IF(L6764="删除",J6764*'模板使用说明&amp;基础参数'!$E$6*'模板使用说明&amp;基础参数'!$E$12,IF(L6764="修改",J6764*'模板使用说明&amp;基础参数'!$E$6*'模板使用说明&amp;基础参数'!$E$11,J6764*'模板使用说明&amp;基础参数'!$E$6*'模板使用说明&amp;基础参数'!$E$10)),IF(L6764="删除",J6764*'模板使用说明&amp;基础参数'!$E$7*'模板使用说明&amp;基础参数'!$E$12,IF(L6764="修改",J6764*'模板使用说明&amp;基础参数'!$E$7*'模板使用说明&amp;基础参数'!$E$11,J6764*'模板使用说明&amp;基础参数'!$E$7*'模板使用说明&amp;基础参数'!$E$10)))))</f>
        <v/>
      </c>
      <c r="N6764" s="95"/>
    </row>
    <row r="6765" spans="1:14">
      <c r="A6765" s="76">
        <f t="shared" si="116"/>
        <v>6760</v>
      </c>
      <c r="B6765" s="77"/>
      <c r="C6765" s="77"/>
      <c r="D6765" s="77"/>
      <c r="E6765" s="77"/>
      <c r="F6765" s="77"/>
      <c r="G6765" s="77"/>
      <c r="H6765" s="78"/>
      <c r="I6765" s="76"/>
      <c r="J6765" s="8" t="str">
        <f>IF(I6765="ILF",IF($C$1="预估功能点",'模板使用说明&amp;基础参数'!$E$15,'模板使用说明&amp;基础参数'!$E$22),IF(I6765="EIF",IF($C$1="预估功能点",'模板使用说明&amp;基础参数'!$E$16,'模板使用说明&amp;基础参数'!$E$23),IF(I6765="EI",IF($C$1="预估功能点",'模板使用说明&amp;基础参数'!$E$17,'模板使用说明&amp;基础参数'!$E$24),IF(I6765="EO",IF($C$1="预估功能点",'模板使用说明&amp;基础参数'!$E$18,'模板使用说明&amp;基础参数'!$E$25),IF(I6765="EQ",IF($C$1="预估功能点",'模板使用说明&amp;基础参数'!$E$19,'模板使用说明&amp;基础参数'!$E$26),"")))))</f>
        <v/>
      </c>
      <c r="K6765" s="80"/>
      <c r="L6765" s="80"/>
      <c r="M6765" s="81" t="str">
        <f>IF(J6765="","",IF(K6765="高",IF(L6765="删除",J6765*'模板使用说明&amp;基础参数'!$E$5*'模板使用说明&amp;基础参数'!$E$12,IF(L6765="修改",J6765*'模板使用说明&amp;基础参数'!$E$5*'模板使用说明&amp;基础参数'!$E$11,J6765*'模板使用说明&amp;基础参数'!$E$5*'模板使用说明&amp;基础参数'!$E$10)),IF(K6765="中",IF(L6765="删除",J6765*'模板使用说明&amp;基础参数'!$E$6*'模板使用说明&amp;基础参数'!$E$12,IF(L6765="修改",J6765*'模板使用说明&amp;基础参数'!$E$6*'模板使用说明&amp;基础参数'!$E$11,J6765*'模板使用说明&amp;基础参数'!$E$6*'模板使用说明&amp;基础参数'!$E$10)),IF(L6765="删除",J6765*'模板使用说明&amp;基础参数'!$E$7*'模板使用说明&amp;基础参数'!$E$12,IF(L6765="修改",J6765*'模板使用说明&amp;基础参数'!$E$7*'模板使用说明&amp;基础参数'!$E$11,J6765*'模板使用说明&amp;基础参数'!$E$7*'模板使用说明&amp;基础参数'!$E$10)))))</f>
        <v/>
      </c>
      <c r="N6765" s="95"/>
    </row>
    <row r="6766" spans="1:14">
      <c r="A6766" s="76">
        <f t="shared" si="116"/>
        <v>6761</v>
      </c>
      <c r="B6766" s="77"/>
      <c r="C6766" s="77"/>
      <c r="D6766" s="77"/>
      <c r="E6766" s="77"/>
      <c r="F6766" s="77"/>
      <c r="G6766" s="77"/>
      <c r="H6766" s="78"/>
      <c r="I6766" s="76"/>
      <c r="J6766" s="8" t="str">
        <f>IF(I6766="ILF",IF($C$1="预估功能点",'模板使用说明&amp;基础参数'!$E$15,'模板使用说明&amp;基础参数'!$E$22),IF(I6766="EIF",IF($C$1="预估功能点",'模板使用说明&amp;基础参数'!$E$16,'模板使用说明&amp;基础参数'!$E$23),IF(I6766="EI",IF($C$1="预估功能点",'模板使用说明&amp;基础参数'!$E$17,'模板使用说明&amp;基础参数'!$E$24),IF(I6766="EO",IF($C$1="预估功能点",'模板使用说明&amp;基础参数'!$E$18,'模板使用说明&amp;基础参数'!$E$25),IF(I6766="EQ",IF($C$1="预估功能点",'模板使用说明&amp;基础参数'!$E$19,'模板使用说明&amp;基础参数'!$E$26),"")))))</f>
        <v/>
      </c>
      <c r="K6766" s="80"/>
      <c r="L6766" s="80"/>
      <c r="M6766" s="81" t="str">
        <f>IF(J6766="","",IF(K6766="高",IF(L6766="删除",J6766*'模板使用说明&amp;基础参数'!$E$5*'模板使用说明&amp;基础参数'!$E$12,IF(L6766="修改",J6766*'模板使用说明&amp;基础参数'!$E$5*'模板使用说明&amp;基础参数'!$E$11,J6766*'模板使用说明&amp;基础参数'!$E$5*'模板使用说明&amp;基础参数'!$E$10)),IF(K6766="中",IF(L6766="删除",J6766*'模板使用说明&amp;基础参数'!$E$6*'模板使用说明&amp;基础参数'!$E$12,IF(L6766="修改",J6766*'模板使用说明&amp;基础参数'!$E$6*'模板使用说明&amp;基础参数'!$E$11,J6766*'模板使用说明&amp;基础参数'!$E$6*'模板使用说明&amp;基础参数'!$E$10)),IF(L6766="删除",J6766*'模板使用说明&amp;基础参数'!$E$7*'模板使用说明&amp;基础参数'!$E$12,IF(L6766="修改",J6766*'模板使用说明&amp;基础参数'!$E$7*'模板使用说明&amp;基础参数'!$E$11,J6766*'模板使用说明&amp;基础参数'!$E$7*'模板使用说明&amp;基础参数'!$E$10)))))</f>
        <v/>
      </c>
      <c r="N6766" s="95"/>
    </row>
    <row r="6767" spans="1:14">
      <c r="A6767" s="76">
        <f t="shared" si="116"/>
        <v>6762</v>
      </c>
      <c r="B6767" s="77"/>
      <c r="C6767" s="77"/>
      <c r="D6767" s="77"/>
      <c r="E6767" s="77"/>
      <c r="F6767" s="77"/>
      <c r="G6767" s="77"/>
      <c r="H6767" s="78"/>
      <c r="I6767" s="76"/>
      <c r="J6767" s="8" t="str">
        <f>IF(I6767="ILF",IF($C$1="预估功能点",'模板使用说明&amp;基础参数'!$E$15,'模板使用说明&amp;基础参数'!$E$22),IF(I6767="EIF",IF($C$1="预估功能点",'模板使用说明&amp;基础参数'!$E$16,'模板使用说明&amp;基础参数'!$E$23),IF(I6767="EI",IF($C$1="预估功能点",'模板使用说明&amp;基础参数'!$E$17,'模板使用说明&amp;基础参数'!$E$24),IF(I6767="EO",IF($C$1="预估功能点",'模板使用说明&amp;基础参数'!$E$18,'模板使用说明&amp;基础参数'!$E$25),IF(I6767="EQ",IF($C$1="预估功能点",'模板使用说明&amp;基础参数'!$E$19,'模板使用说明&amp;基础参数'!$E$26),"")))))</f>
        <v/>
      </c>
      <c r="K6767" s="80"/>
      <c r="L6767" s="80"/>
      <c r="M6767" s="81" t="str">
        <f>IF(J6767="","",IF(K6767="高",IF(L6767="删除",J6767*'模板使用说明&amp;基础参数'!$E$5*'模板使用说明&amp;基础参数'!$E$12,IF(L6767="修改",J6767*'模板使用说明&amp;基础参数'!$E$5*'模板使用说明&amp;基础参数'!$E$11,J6767*'模板使用说明&amp;基础参数'!$E$5*'模板使用说明&amp;基础参数'!$E$10)),IF(K6767="中",IF(L6767="删除",J6767*'模板使用说明&amp;基础参数'!$E$6*'模板使用说明&amp;基础参数'!$E$12,IF(L6767="修改",J6767*'模板使用说明&amp;基础参数'!$E$6*'模板使用说明&amp;基础参数'!$E$11,J6767*'模板使用说明&amp;基础参数'!$E$6*'模板使用说明&amp;基础参数'!$E$10)),IF(L6767="删除",J6767*'模板使用说明&amp;基础参数'!$E$7*'模板使用说明&amp;基础参数'!$E$12,IF(L6767="修改",J6767*'模板使用说明&amp;基础参数'!$E$7*'模板使用说明&amp;基础参数'!$E$11,J6767*'模板使用说明&amp;基础参数'!$E$7*'模板使用说明&amp;基础参数'!$E$10)))))</f>
        <v/>
      </c>
      <c r="N6767" s="95"/>
    </row>
    <row r="6768" spans="1:14">
      <c r="A6768" s="76">
        <f t="shared" si="116"/>
        <v>6763</v>
      </c>
      <c r="B6768" s="77"/>
      <c r="C6768" s="77"/>
      <c r="D6768" s="77"/>
      <c r="E6768" s="77"/>
      <c r="F6768" s="77"/>
      <c r="G6768" s="77"/>
      <c r="H6768" s="78"/>
      <c r="I6768" s="76"/>
      <c r="J6768" s="8" t="str">
        <f>IF(I6768="ILF",IF($C$1="预估功能点",'模板使用说明&amp;基础参数'!$E$15,'模板使用说明&amp;基础参数'!$E$22),IF(I6768="EIF",IF($C$1="预估功能点",'模板使用说明&amp;基础参数'!$E$16,'模板使用说明&amp;基础参数'!$E$23),IF(I6768="EI",IF($C$1="预估功能点",'模板使用说明&amp;基础参数'!$E$17,'模板使用说明&amp;基础参数'!$E$24),IF(I6768="EO",IF($C$1="预估功能点",'模板使用说明&amp;基础参数'!$E$18,'模板使用说明&amp;基础参数'!$E$25),IF(I6768="EQ",IF($C$1="预估功能点",'模板使用说明&amp;基础参数'!$E$19,'模板使用说明&amp;基础参数'!$E$26),"")))))</f>
        <v/>
      </c>
      <c r="K6768" s="80"/>
      <c r="L6768" s="80"/>
      <c r="M6768" s="81" t="str">
        <f>IF(J6768="","",IF(K6768="高",IF(L6768="删除",J6768*'模板使用说明&amp;基础参数'!$E$5*'模板使用说明&amp;基础参数'!$E$12,IF(L6768="修改",J6768*'模板使用说明&amp;基础参数'!$E$5*'模板使用说明&amp;基础参数'!$E$11,J6768*'模板使用说明&amp;基础参数'!$E$5*'模板使用说明&amp;基础参数'!$E$10)),IF(K6768="中",IF(L6768="删除",J6768*'模板使用说明&amp;基础参数'!$E$6*'模板使用说明&amp;基础参数'!$E$12,IF(L6768="修改",J6768*'模板使用说明&amp;基础参数'!$E$6*'模板使用说明&amp;基础参数'!$E$11,J6768*'模板使用说明&amp;基础参数'!$E$6*'模板使用说明&amp;基础参数'!$E$10)),IF(L6768="删除",J6768*'模板使用说明&amp;基础参数'!$E$7*'模板使用说明&amp;基础参数'!$E$12,IF(L6768="修改",J6768*'模板使用说明&amp;基础参数'!$E$7*'模板使用说明&amp;基础参数'!$E$11,J6768*'模板使用说明&amp;基础参数'!$E$7*'模板使用说明&amp;基础参数'!$E$10)))))</f>
        <v/>
      </c>
      <c r="N6768" s="95"/>
    </row>
    <row r="6769" spans="1:14">
      <c r="A6769" s="76">
        <f t="shared" si="116"/>
        <v>6764</v>
      </c>
      <c r="B6769" s="77"/>
      <c r="C6769" s="77"/>
      <c r="D6769" s="77"/>
      <c r="E6769" s="77"/>
      <c r="F6769" s="77"/>
      <c r="G6769" s="77"/>
      <c r="H6769" s="78"/>
      <c r="I6769" s="76"/>
      <c r="J6769" s="8" t="str">
        <f>IF(I6769="ILF",IF($C$1="预估功能点",'模板使用说明&amp;基础参数'!$E$15,'模板使用说明&amp;基础参数'!$E$22),IF(I6769="EIF",IF($C$1="预估功能点",'模板使用说明&amp;基础参数'!$E$16,'模板使用说明&amp;基础参数'!$E$23),IF(I6769="EI",IF($C$1="预估功能点",'模板使用说明&amp;基础参数'!$E$17,'模板使用说明&amp;基础参数'!$E$24),IF(I6769="EO",IF($C$1="预估功能点",'模板使用说明&amp;基础参数'!$E$18,'模板使用说明&amp;基础参数'!$E$25),IF(I6769="EQ",IF($C$1="预估功能点",'模板使用说明&amp;基础参数'!$E$19,'模板使用说明&amp;基础参数'!$E$26),"")))))</f>
        <v/>
      </c>
      <c r="K6769" s="80"/>
      <c r="L6769" s="80"/>
      <c r="M6769" s="81" t="str">
        <f>IF(J6769="","",IF(K6769="高",IF(L6769="删除",J6769*'模板使用说明&amp;基础参数'!$E$5*'模板使用说明&amp;基础参数'!$E$12,IF(L6769="修改",J6769*'模板使用说明&amp;基础参数'!$E$5*'模板使用说明&amp;基础参数'!$E$11,J6769*'模板使用说明&amp;基础参数'!$E$5*'模板使用说明&amp;基础参数'!$E$10)),IF(K6769="中",IF(L6769="删除",J6769*'模板使用说明&amp;基础参数'!$E$6*'模板使用说明&amp;基础参数'!$E$12,IF(L6769="修改",J6769*'模板使用说明&amp;基础参数'!$E$6*'模板使用说明&amp;基础参数'!$E$11,J6769*'模板使用说明&amp;基础参数'!$E$6*'模板使用说明&amp;基础参数'!$E$10)),IF(L6769="删除",J6769*'模板使用说明&amp;基础参数'!$E$7*'模板使用说明&amp;基础参数'!$E$12,IF(L6769="修改",J6769*'模板使用说明&amp;基础参数'!$E$7*'模板使用说明&amp;基础参数'!$E$11,J6769*'模板使用说明&amp;基础参数'!$E$7*'模板使用说明&amp;基础参数'!$E$10)))))</f>
        <v/>
      </c>
      <c r="N6769" s="95"/>
    </row>
    <row r="6770" spans="1:14">
      <c r="A6770" s="76">
        <f t="shared" si="116"/>
        <v>6765</v>
      </c>
      <c r="B6770" s="77"/>
      <c r="C6770" s="77"/>
      <c r="D6770" s="77"/>
      <c r="E6770" s="77"/>
      <c r="F6770" s="77"/>
      <c r="G6770" s="77"/>
      <c r="H6770" s="78"/>
      <c r="I6770" s="76"/>
      <c r="J6770" s="8" t="str">
        <f>IF(I6770="ILF",IF($C$1="预估功能点",'模板使用说明&amp;基础参数'!$E$15,'模板使用说明&amp;基础参数'!$E$22),IF(I6770="EIF",IF($C$1="预估功能点",'模板使用说明&amp;基础参数'!$E$16,'模板使用说明&amp;基础参数'!$E$23),IF(I6770="EI",IF($C$1="预估功能点",'模板使用说明&amp;基础参数'!$E$17,'模板使用说明&amp;基础参数'!$E$24),IF(I6770="EO",IF($C$1="预估功能点",'模板使用说明&amp;基础参数'!$E$18,'模板使用说明&amp;基础参数'!$E$25),IF(I6770="EQ",IF($C$1="预估功能点",'模板使用说明&amp;基础参数'!$E$19,'模板使用说明&amp;基础参数'!$E$26),"")))))</f>
        <v/>
      </c>
      <c r="K6770" s="80"/>
      <c r="L6770" s="80"/>
      <c r="M6770" s="81" t="str">
        <f>IF(J6770="","",IF(K6770="高",IF(L6770="删除",J6770*'模板使用说明&amp;基础参数'!$E$5*'模板使用说明&amp;基础参数'!$E$12,IF(L6770="修改",J6770*'模板使用说明&amp;基础参数'!$E$5*'模板使用说明&amp;基础参数'!$E$11,J6770*'模板使用说明&amp;基础参数'!$E$5*'模板使用说明&amp;基础参数'!$E$10)),IF(K6770="中",IF(L6770="删除",J6770*'模板使用说明&amp;基础参数'!$E$6*'模板使用说明&amp;基础参数'!$E$12,IF(L6770="修改",J6770*'模板使用说明&amp;基础参数'!$E$6*'模板使用说明&amp;基础参数'!$E$11,J6770*'模板使用说明&amp;基础参数'!$E$6*'模板使用说明&amp;基础参数'!$E$10)),IF(L6770="删除",J6770*'模板使用说明&amp;基础参数'!$E$7*'模板使用说明&amp;基础参数'!$E$12,IF(L6770="修改",J6770*'模板使用说明&amp;基础参数'!$E$7*'模板使用说明&amp;基础参数'!$E$11,J6770*'模板使用说明&amp;基础参数'!$E$7*'模板使用说明&amp;基础参数'!$E$10)))))</f>
        <v/>
      </c>
      <c r="N6770" s="95"/>
    </row>
    <row r="6771" spans="1:14">
      <c r="A6771" s="76">
        <f t="shared" si="116"/>
        <v>6766</v>
      </c>
      <c r="B6771" s="77"/>
      <c r="C6771" s="77"/>
      <c r="D6771" s="77"/>
      <c r="E6771" s="77"/>
      <c r="F6771" s="77"/>
      <c r="G6771" s="77"/>
      <c r="H6771" s="78"/>
      <c r="I6771" s="76"/>
      <c r="J6771" s="8" t="str">
        <f>IF(I6771="ILF",IF($C$1="预估功能点",'模板使用说明&amp;基础参数'!$E$15,'模板使用说明&amp;基础参数'!$E$22),IF(I6771="EIF",IF($C$1="预估功能点",'模板使用说明&amp;基础参数'!$E$16,'模板使用说明&amp;基础参数'!$E$23),IF(I6771="EI",IF($C$1="预估功能点",'模板使用说明&amp;基础参数'!$E$17,'模板使用说明&amp;基础参数'!$E$24),IF(I6771="EO",IF($C$1="预估功能点",'模板使用说明&amp;基础参数'!$E$18,'模板使用说明&amp;基础参数'!$E$25),IF(I6771="EQ",IF($C$1="预估功能点",'模板使用说明&amp;基础参数'!$E$19,'模板使用说明&amp;基础参数'!$E$26),"")))))</f>
        <v/>
      </c>
      <c r="K6771" s="80"/>
      <c r="L6771" s="80"/>
      <c r="M6771" s="81" t="str">
        <f>IF(J6771="","",IF(K6771="高",IF(L6771="删除",J6771*'模板使用说明&amp;基础参数'!$E$5*'模板使用说明&amp;基础参数'!$E$12,IF(L6771="修改",J6771*'模板使用说明&amp;基础参数'!$E$5*'模板使用说明&amp;基础参数'!$E$11,J6771*'模板使用说明&amp;基础参数'!$E$5*'模板使用说明&amp;基础参数'!$E$10)),IF(K6771="中",IF(L6771="删除",J6771*'模板使用说明&amp;基础参数'!$E$6*'模板使用说明&amp;基础参数'!$E$12,IF(L6771="修改",J6771*'模板使用说明&amp;基础参数'!$E$6*'模板使用说明&amp;基础参数'!$E$11,J6771*'模板使用说明&amp;基础参数'!$E$6*'模板使用说明&amp;基础参数'!$E$10)),IF(L6771="删除",J6771*'模板使用说明&amp;基础参数'!$E$7*'模板使用说明&amp;基础参数'!$E$12,IF(L6771="修改",J6771*'模板使用说明&amp;基础参数'!$E$7*'模板使用说明&amp;基础参数'!$E$11,J6771*'模板使用说明&amp;基础参数'!$E$7*'模板使用说明&amp;基础参数'!$E$10)))))</f>
        <v/>
      </c>
      <c r="N6771" s="95"/>
    </row>
    <row r="6772" spans="1:14">
      <c r="A6772" s="76">
        <f t="shared" si="116"/>
        <v>6767</v>
      </c>
      <c r="B6772" s="77"/>
      <c r="C6772" s="77"/>
      <c r="D6772" s="77"/>
      <c r="E6772" s="77"/>
      <c r="F6772" s="77"/>
      <c r="G6772" s="77"/>
      <c r="H6772" s="78"/>
      <c r="I6772" s="76"/>
      <c r="J6772" s="8" t="str">
        <f>IF(I6772="ILF",IF($C$1="预估功能点",'模板使用说明&amp;基础参数'!$E$15,'模板使用说明&amp;基础参数'!$E$22),IF(I6772="EIF",IF($C$1="预估功能点",'模板使用说明&amp;基础参数'!$E$16,'模板使用说明&amp;基础参数'!$E$23),IF(I6772="EI",IF($C$1="预估功能点",'模板使用说明&amp;基础参数'!$E$17,'模板使用说明&amp;基础参数'!$E$24),IF(I6772="EO",IF($C$1="预估功能点",'模板使用说明&amp;基础参数'!$E$18,'模板使用说明&amp;基础参数'!$E$25),IF(I6772="EQ",IF($C$1="预估功能点",'模板使用说明&amp;基础参数'!$E$19,'模板使用说明&amp;基础参数'!$E$26),"")))))</f>
        <v/>
      </c>
      <c r="K6772" s="80"/>
      <c r="L6772" s="80"/>
      <c r="M6772" s="81" t="str">
        <f>IF(J6772="","",IF(K6772="高",IF(L6772="删除",J6772*'模板使用说明&amp;基础参数'!$E$5*'模板使用说明&amp;基础参数'!$E$12,IF(L6772="修改",J6772*'模板使用说明&amp;基础参数'!$E$5*'模板使用说明&amp;基础参数'!$E$11,J6772*'模板使用说明&amp;基础参数'!$E$5*'模板使用说明&amp;基础参数'!$E$10)),IF(K6772="中",IF(L6772="删除",J6772*'模板使用说明&amp;基础参数'!$E$6*'模板使用说明&amp;基础参数'!$E$12,IF(L6772="修改",J6772*'模板使用说明&amp;基础参数'!$E$6*'模板使用说明&amp;基础参数'!$E$11,J6772*'模板使用说明&amp;基础参数'!$E$6*'模板使用说明&amp;基础参数'!$E$10)),IF(L6772="删除",J6772*'模板使用说明&amp;基础参数'!$E$7*'模板使用说明&amp;基础参数'!$E$12,IF(L6772="修改",J6772*'模板使用说明&amp;基础参数'!$E$7*'模板使用说明&amp;基础参数'!$E$11,J6772*'模板使用说明&amp;基础参数'!$E$7*'模板使用说明&amp;基础参数'!$E$10)))))</f>
        <v/>
      </c>
      <c r="N6772" s="95"/>
    </row>
    <row r="6773" spans="1:14">
      <c r="A6773" s="76">
        <f t="shared" si="116"/>
        <v>6768</v>
      </c>
      <c r="B6773" s="77"/>
      <c r="C6773" s="77"/>
      <c r="D6773" s="77"/>
      <c r="E6773" s="77"/>
      <c r="F6773" s="77"/>
      <c r="G6773" s="77"/>
      <c r="H6773" s="78"/>
      <c r="I6773" s="76"/>
      <c r="J6773" s="8" t="str">
        <f>IF(I6773="ILF",IF($C$1="预估功能点",'模板使用说明&amp;基础参数'!$E$15,'模板使用说明&amp;基础参数'!$E$22),IF(I6773="EIF",IF($C$1="预估功能点",'模板使用说明&amp;基础参数'!$E$16,'模板使用说明&amp;基础参数'!$E$23),IF(I6773="EI",IF($C$1="预估功能点",'模板使用说明&amp;基础参数'!$E$17,'模板使用说明&amp;基础参数'!$E$24),IF(I6773="EO",IF($C$1="预估功能点",'模板使用说明&amp;基础参数'!$E$18,'模板使用说明&amp;基础参数'!$E$25),IF(I6773="EQ",IF($C$1="预估功能点",'模板使用说明&amp;基础参数'!$E$19,'模板使用说明&amp;基础参数'!$E$26),"")))))</f>
        <v/>
      </c>
      <c r="K6773" s="80"/>
      <c r="L6773" s="80"/>
      <c r="M6773" s="81" t="str">
        <f>IF(J6773="","",IF(K6773="高",IF(L6773="删除",J6773*'模板使用说明&amp;基础参数'!$E$5*'模板使用说明&amp;基础参数'!$E$12,IF(L6773="修改",J6773*'模板使用说明&amp;基础参数'!$E$5*'模板使用说明&amp;基础参数'!$E$11,J6773*'模板使用说明&amp;基础参数'!$E$5*'模板使用说明&amp;基础参数'!$E$10)),IF(K6773="中",IF(L6773="删除",J6773*'模板使用说明&amp;基础参数'!$E$6*'模板使用说明&amp;基础参数'!$E$12,IF(L6773="修改",J6773*'模板使用说明&amp;基础参数'!$E$6*'模板使用说明&amp;基础参数'!$E$11,J6773*'模板使用说明&amp;基础参数'!$E$6*'模板使用说明&amp;基础参数'!$E$10)),IF(L6773="删除",J6773*'模板使用说明&amp;基础参数'!$E$7*'模板使用说明&amp;基础参数'!$E$12,IF(L6773="修改",J6773*'模板使用说明&amp;基础参数'!$E$7*'模板使用说明&amp;基础参数'!$E$11,J6773*'模板使用说明&amp;基础参数'!$E$7*'模板使用说明&amp;基础参数'!$E$10)))))</f>
        <v/>
      </c>
      <c r="N6773" s="95"/>
    </row>
    <row r="6774" spans="1:14">
      <c r="A6774" s="76">
        <f t="shared" si="116"/>
        <v>6769</v>
      </c>
      <c r="B6774" s="77"/>
      <c r="C6774" s="77"/>
      <c r="D6774" s="77"/>
      <c r="E6774" s="77"/>
      <c r="F6774" s="77"/>
      <c r="G6774" s="77"/>
      <c r="H6774" s="78"/>
      <c r="I6774" s="76"/>
      <c r="J6774" s="8" t="str">
        <f>IF(I6774="ILF",IF($C$1="预估功能点",'模板使用说明&amp;基础参数'!$E$15,'模板使用说明&amp;基础参数'!$E$22),IF(I6774="EIF",IF($C$1="预估功能点",'模板使用说明&amp;基础参数'!$E$16,'模板使用说明&amp;基础参数'!$E$23),IF(I6774="EI",IF($C$1="预估功能点",'模板使用说明&amp;基础参数'!$E$17,'模板使用说明&amp;基础参数'!$E$24),IF(I6774="EO",IF($C$1="预估功能点",'模板使用说明&amp;基础参数'!$E$18,'模板使用说明&amp;基础参数'!$E$25),IF(I6774="EQ",IF($C$1="预估功能点",'模板使用说明&amp;基础参数'!$E$19,'模板使用说明&amp;基础参数'!$E$26),"")))))</f>
        <v/>
      </c>
      <c r="K6774" s="80"/>
      <c r="L6774" s="80"/>
      <c r="M6774" s="81" t="str">
        <f>IF(J6774="","",IF(K6774="高",IF(L6774="删除",J6774*'模板使用说明&amp;基础参数'!$E$5*'模板使用说明&amp;基础参数'!$E$12,IF(L6774="修改",J6774*'模板使用说明&amp;基础参数'!$E$5*'模板使用说明&amp;基础参数'!$E$11,J6774*'模板使用说明&amp;基础参数'!$E$5*'模板使用说明&amp;基础参数'!$E$10)),IF(K6774="中",IF(L6774="删除",J6774*'模板使用说明&amp;基础参数'!$E$6*'模板使用说明&amp;基础参数'!$E$12,IF(L6774="修改",J6774*'模板使用说明&amp;基础参数'!$E$6*'模板使用说明&amp;基础参数'!$E$11,J6774*'模板使用说明&amp;基础参数'!$E$6*'模板使用说明&amp;基础参数'!$E$10)),IF(L6774="删除",J6774*'模板使用说明&amp;基础参数'!$E$7*'模板使用说明&amp;基础参数'!$E$12,IF(L6774="修改",J6774*'模板使用说明&amp;基础参数'!$E$7*'模板使用说明&amp;基础参数'!$E$11,J6774*'模板使用说明&amp;基础参数'!$E$7*'模板使用说明&amp;基础参数'!$E$10)))))</f>
        <v/>
      </c>
      <c r="N6774" s="95"/>
    </row>
    <row r="6775" spans="1:14">
      <c r="A6775" s="76">
        <f t="shared" si="116"/>
        <v>6770</v>
      </c>
      <c r="B6775" s="77"/>
      <c r="C6775" s="77"/>
      <c r="D6775" s="77"/>
      <c r="E6775" s="77"/>
      <c r="F6775" s="77"/>
      <c r="G6775" s="77"/>
      <c r="H6775" s="78"/>
      <c r="I6775" s="76"/>
      <c r="J6775" s="8" t="str">
        <f>IF(I6775="ILF",IF($C$1="预估功能点",'模板使用说明&amp;基础参数'!$E$15,'模板使用说明&amp;基础参数'!$E$22),IF(I6775="EIF",IF($C$1="预估功能点",'模板使用说明&amp;基础参数'!$E$16,'模板使用说明&amp;基础参数'!$E$23),IF(I6775="EI",IF($C$1="预估功能点",'模板使用说明&amp;基础参数'!$E$17,'模板使用说明&amp;基础参数'!$E$24),IF(I6775="EO",IF($C$1="预估功能点",'模板使用说明&amp;基础参数'!$E$18,'模板使用说明&amp;基础参数'!$E$25),IF(I6775="EQ",IF($C$1="预估功能点",'模板使用说明&amp;基础参数'!$E$19,'模板使用说明&amp;基础参数'!$E$26),"")))))</f>
        <v/>
      </c>
      <c r="K6775" s="80"/>
      <c r="L6775" s="80"/>
      <c r="M6775" s="81" t="str">
        <f>IF(J6775="","",IF(K6775="高",IF(L6775="删除",J6775*'模板使用说明&amp;基础参数'!$E$5*'模板使用说明&amp;基础参数'!$E$12,IF(L6775="修改",J6775*'模板使用说明&amp;基础参数'!$E$5*'模板使用说明&amp;基础参数'!$E$11,J6775*'模板使用说明&amp;基础参数'!$E$5*'模板使用说明&amp;基础参数'!$E$10)),IF(K6775="中",IF(L6775="删除",J6775*'模板使用说明&amp;基础参数'!$E$6*'模板使用说明&amp;基础参数'!$E$12,IF(L6775="修改",J6775*'模板使用说明&amp;基础参数'!$E$6*'模板使用说明&amp;基础参数'!$E$11,J6775*'模板使用说明&amp;基础参数'!$E$6*'模板使用说明&amp;基础参数'!$E$10)),IF(L6775="删除",J6775*'模板使用说明&amp;基础参数'!$E$7*'模板使用说明&amp;基础参数'!$E$12,IF(L6775="修改",J6775*'模板使用说明&amp;基础参数'!$E$7*'模板使用说明&amp;基础参数'!$E$11,J6775*'模板使用说明&amp;基础参数'!$E$7*'模板使用说明&amp;基础参数'!$E$10)))))</f>
        <v/>
      </c>
      <c r="N6775" s="95"/>
    </row>
    <row r="6776" spans="1:14">
      <c r="A6776" s="76">
        <f t="shared" si="116"/>
        <v>6771</v>
      </c>
      <c r="B6776" s="77"/>
      <c r="C6776" s="77"/>
      <c r="D6776" s="77"/>
      <c r="E6776" s="77"/>
      <c r="F6776" s="77"/>
      <c r="G6776" s="77"/>
      <c r="H6776" s="78"/>
      <c r="I6776" s="76"/>
      <c r="J6776" s="8" t="str">
        <f>IF(I6776="ILF",IF($C$1="预估功能点",'模板使用说明&amp;基础参数'!$E$15,'模板使用说明&amp;基础参数'!$E$22),IF(I6776="EIF",IF($C$1="预估功能点",'模板使用说明&amp;基础参数'!$E$16,'模板使用说明&amp;基础参数'!$E$23),IF(I6776="EI",IF($C$1="预估功能点",'模板使用说明&amp;基础参数'!$E$17,'模板使用说明&amp;基础参数'!$E$24),IF(I6776="EO",IF($C$1="预估功能点",'模板使用说明&amp;基础参数'!$E$18,'模板使用说明&amp;基础参数'!$E$25),IF(I6776="EQ",IF($C$1="预估功能点",'模板使用说明&amp;基础参数'!$E$19,'模板使用说明&amp;基础参数'!$E$26),"")))))</f>
        <v/>
      </c>
      <c r="K6776" s="80"/>
      <c r="L6776" s="80"/>
      <c r="M6776" s="81" t="str">
        <f>IF(J6776="","",IF(K6776="高",IF(L6776="删除",J6776*'模板使用说明&amp;基础参数'!$E$5*'模板使用说明&amp;基础参数'!$E$12,IF(L6776="修改",J6776*'模板使用说明&amp;基础参数'!$E$5*'模板使用说明&amp;基础参数'!$E$11,J6776*'模板使用说明&amp;基础参数'!$E$5*'模板使用说明&amp;基础参数'!$E$10)),IF(K6776="中",IF(L6776="删除",J6776*'模板使用说明&amp;基础参数'!$E$6*'模板使用说明&amp;基础参数'!$E$12,IF(L6776="修改",J6776*'模板使用说明&amp;基础参数'!$E$6*'模板使用说明&amp;基础参数'!$E$11,J6776*'模板使用说明&amp;基础参数'!$E$6*'模板使用说明&amp;基础参数'!$E$10)),IF(L6776="删除",J6776*'模板使用说明&amp;基础参数'!$E$7*'模板使用说明&amp;基础参数'!$E$12,IF(L6776="修改",J6776*'模板使用说明&amp;基础参数'!$E$7*'模板使用说明&amp;基础参数'!$E$11,J6776*'模板使用说明&amp;基础参数'!$E$7*'模板使用说明&amp;基础参数'!$E$10)))))</f>
        <v/>
      </c>
      <c r="N6776" s="95"/>
    </row>
    <row r="6777" spans="1:14">
      <c r="A6777" s="76">
        <f t="shared" si="116"/>
        <v>6772</v>
      </c>
      <c r="B6777" s="77"/>
      <c r="C6777" s="77"/>
      <c r="D6777" s="77"/>
      <c r="E6777" s="77"/>
      <c r="F6777" s="77"/>
      <c r="G6777" s="77"/>
      <c r="H6777" s="78"/>
      <c r="I6777" s="76"/>
      <c r="J6777" s="8" t="str">
        <f>IF(I6777="ILF",IF($C$1="预估功能点",'模板使用说明&amp;基础参数'!$E$15,'模板使用说明&amp;基础参数'!$E$22),IF(I6777="EIF",IF($C$1="预估功能点",'模板使用说明&amp;基础参数'!$E$16,'模板使用说明&amp;基础参数'!$E$23),IF(I6777="EI",IF($C$1="预估功能点",'模板使用说明&amp;基础参数'!$E$17,'模板使用说明&amp;基础参数'!$E$24),IF(I6777="EO",IF($C$1="预估功能点",'模板使用说明&amp;基础参数'!$E$18,'模板使用说明&amp;基础参数'!$E$25),IF(I6777="EQ",IF($C$1="预估功能点",'模板使用说明&amp;基础参数'!$E$19,'模板使用说明&amp;基础参数'!$E$26),"")))))</f>
        <v/>
      </c>
      <c r="K6777" s="80"/>
      <c r="L6777" s="80"/>
      <c r="M6777" s="81" t="str">
        <f>IF(J6777="","",IF(K6777="高",IF(L6777="删除",J6777*'模板使用说明&amp;基础参数'!$E$5*'模板使用说明&amp;基础参数'!$E$12,IF(L6777="修改",J6777*'模板使用说明&amp;基础参数'!$E$5*'模板使用说明&amp;基础参数'!$E$11,J6777*'模板使用说明&amp;基础参数'!$E$5*'模板使用说明&amp;基础参数'!$E$10)),IF(K6777="中",IF(L6777="删除",J6777*'模板使用说明&amp;基础参数'!$E$6*'模板使用说明&amp;基础参数'!$E$12,IF(L6777="修改",J6777*'模板使用说明&amp;基础参数'!$E$6*'模板使用说明&amp;基础参数'!$E$11,J6777*'模板使用说明&amp;基础参数'!$E$6*'模板使用说明&amp;基础参数'!$E$10)),IF(L6777="删除",J6777*'模板使用说明&amp;基础参数'!$E$7*'模板使用说明&amp;基础参数'!$E$12,IF(L6777="修改",J6777*'模板使用说明&amp;基础参数'!$E$7*'模板使用说明&amp;基础参数'!$E$11,J6777*'模板使用说明&amp;基础参数'!$E$7*'模板使用说明&amp;基础参数'!$E$10)))))</f>
        <v/>
      </c>
      <c r="N6777" s="95"/>
    </row>
    <row r="6778" spans="1:14">
      <c r="A6778" s="76">
        <f t="shared" si="116"/>
        <v>6773</v>
      </c>
      <c r="B6778" s="77"/>
      <c r="C6778" s="77"/>
      <c r="D6778" s="77"/>
      <c r="E6778" s="77"/>
      <c r="F6778" s="77"/>
      <c r="G6778" s="77"/>
      <c r="H6778" s="78"/>
      <c r="I6778" s="76"/>
      <c r="J6778" s="8" t="str">
        <f>IF(I6778="ILF",IF($C$1="预估功能点",'模板使用说明&amp;基础参数'!$E$15,'模板使用说明&amp;基础参数'!$E$22),IF(I6778="EIF",IF($C$1="预估功能点",'模板使用说明&amp;基础参数'!$E$16,'模板使用说明&amp;基础参数'!$E$23),IF(I6778="EI",IF($C$1="预估功能点",'模板使用说明&amp;基础参数'!$E$17,'模板使用说明&amp;基础参数'!$E$24),IF(I6778="EO",IF($C$1="预估功能点",'模板使用说明&amp;基础参数'!$E$18,'模板使用说明&amp;基础参数'!$E$25),IF(I6778="EQ",IF($C$1="预估功能点",'模板使用说明&amp;基础参数'!$E$19,'模板使用说明&amp;基础参数'!$E$26),"")))))</f>
        <v/>
      </c>
      <c r="K6778" s="80"/>
      <c r="L6778" s="80"/>
      <c r="M6778" s="81" t="str">
        <f>IF(J6778="","",IF(K6778="高",IF(L6778="删除",J6778*'模板使用说明&amp;基础参数'!$E$5*'模板使用说明&amp;基础参数'!$E$12,IF(L6778="修改",J6778*'模板使用说明&amp;基础参数'!$E$5*'模板使用说明&amp;基础参数'!$E$11,J6778*'模板使用说明&amp;基础参数'!$E$5*'模板使用说明&amp;基础参数'!$E$10)),IF(K6778="中",IF(L6778="删除",J6778*'模板使用说明&amp;基础参数'!$E$6*'模板使用说明&amp;基础参数'!$E$12,IF(L6778="修改",J6778*'模板使用说明&amp;基础参数'!$E$6*'模板使用说明&amp;基础参数'!$E$11,J6778*'模板使用说明&amp;基础参数'!$E$6*'模板使用说明&amp;基础参数'!$E$10)),IF(L6778="删除",J6778*'模板使用说明&amp;基础参数'!$E$7*'模板使用说明&amp;基础参数'!$E$12,IF(L6778="修改",J6778*'模板使用说明&amp;基础参数'!$E$7*'模板使用说明&amp;基础参数'!$E$11,J6778*'模板使用说明&amp;基础参数'!$E$7*'模板使用说明&amp;基础参数'!$E$10)))))</f>
        <v/>
      </c>
      <c r="N6778" s="95"/>
    </row>
    <row r="6779" spans="1:14">
      <c r="A6779" s="76">
        <f t="shared" si="116"/>
        <v>6774</v>
      </c>
      <c r="B6779" s="77"/>
      <c r="C6779" s="77"/>
      <c r="D6779" s="77"/>
      <c r="E6779" s="77"/>
      <c r="F6779" s="77"/>
      <c r="G6779" s="77"/>
      <c r="H6779" s="78"/>
      <c r="I6779" s="76"/>
      <c r="J6779" s="8" t="str">
        <f>IF(I6779="ILF",IF($C$1="预估功能点",'模板使用说明&amp;基础参数'!$E$15,'模板使用说明&amp;基础参数'!$E$22),IF(I6779="EIF",IF($C$1="预估功能点",'模板使用说明&amp;基础参数'!$E$16,'模板使用说明&amp;基础参数'!$E$23),IF(I6779="EI",IF($C$1="预估功能点",'模板使用说明&amp;基础参数'!$E$17,'模板使用说明&amp;基础参数'!$E$24),IF(I6779="EO",IF($C$1="预估功能点",'模板使用说明&amp;基础参数'!$E$18,'模板使用说明&amp;基础参数'!$E$25),IF(I6779="EQ",IF($C$1="预估功能点",'模板使用说明&amp;基础参数'!$E$19,'模板使用说明&amp;基础参数'!$E$26),"")))))</f>
        <v/>
      </c>
      <c r="K6779" s="80"/>
      <c r="L6779" s="80"/>
      <c r="M6779" s="81" t="str">
        <f>IF(J6779="","",IF(K6779="高",IF(L6779="删除",J6779*'模板使用说明&amp;基础参数'!$E$5*'模板使用说明&amp;基础参数'!$E$12,IF(L6779="修改",J6779*'模板使用说明&amp;基础参数'!$E$5*'模板使用说明&amp;基础参数'!$E$11,J6779*'模板使用说明&amp;基础参数'!$E$5*'模板使用说明&amp;基础参数'!$E$10)),IF(K6779="中",IF(L6779="删除",J6779*'模板使用说明&amp;基础参数'!$E$6*'模板使用说明&amp;基础参数'!$E$12,IF(L6779="修改",J6779*'模板使用说明&amp;基础参数'!$E$6*'模板使用说明&amp;基础参数'!$E$11,J6779*'模板使用说明&amp;基础参数'!$E$6*'模板使用说明&amp;基础参数'!$E$10)),IF(L6779="删除",J6779*'模板使用说明&amp;基础参数'!$E$7*'模板使用说明&amp;基础参数'!$E$12,IF(L6779="修改",J6779*'模板使用说明&amp;基础参数'!$E$7*'模板使用说明&amp;基础参数'!$E$11,J6779*'模板使用说明&amp;基础参数'!$E$7*'模板使用说明&amp;基础参数'!$E$10)))))</f>
        <v/>
      </c>
      <c r="N6779" s="95"/>
    </row>
    <row r="6780" spans="1:14">
      <c r="A6780" s="76">
        <f t="shared" si="116"/>
        <v>6775</v>
      </c>
      <c r="B6780" s="77"/>
      <c r="C6780" s="77"/>
      <c r="D6780" s="77"/>
      <c r="E6780" s="77"/>
      <c r="F6780" s="77"/>
      <c r="G6780" s="77"/>
      <c r="H6780" s="78"/>
      <c r="I6780" s="76"/>
      <c r="J6780" s="8" t="str">
        <f>IF(I6780="ILF",IF($C$1="预估功能点",'模板使用说明&amp;基础参数'!$E$15,'模板使用说明&amp;基础参数'!$E$22),IF(I6780="EIF",IF($C$1="预估功能点",'模板使用说明&amp;基础参数'!$E$16,'模板使用说明&amp;基础参数'!$E$23),IF(I6780="EI",IF($C$1="预估功能点",'模板使用说明&amp;基础参数'!$E$17,'模板使用说明&amp;基础参数'!$E$24),IF(I6780="EO",IF($C$1="预估功能点",'模板使用说明&amp;基础参数'!$E$18,'模板使用说明&amp;基础参数'!$E$25),IF(I6780="EQ",IF($C$1="预估功能点",'模板使用说明&amp;基础参数'!$E$19,'模板使用说明&amp;基础参数'!$E$26),"")))))</f>
        <v/>
      </c>
      <c r="K6780" s="80"/>
      <c r="L6780" s="80"/>
      <c r="M6780" s="81" t="str">
        <f>IF(J6780="","",IF(K6780="高",IF(L6780="删除",J6780*'模板使用说明&amp;基础参数'!$E$5*'模板使用说明&amp;基础参数'!$E$12,IF(L6780="修改",J6780*'模板使用说明&amp;基础参数'!$E$5*'模板使用说明&amp;基础参数'!$E$11,J6780*'模板使用说明&amp;基础参数'!$E$5*'模板使用说明&amp;基础参数'!$E$10)),IF(K6780="中",IF(L6780="删除",J6780*'模板使用说明&amp;基础参数'!$E$6*'模板使用说明&amp;基础参数'!$E$12,IF(L6780="修改",J6780*'模板使用说明&amp;基础参数'!$E$6*'模板使用说明&amp;基础参数'!$E$11,J6780*'模板使用说明&amp;基础参数'!$E$6*'模板使用说明&amp;基础参数'!$E$10)),IF(L6780="删除",J6780*'模板使用说明&amp;基础参数'!$E$7*'模板使用说明&amp;基础参数'!$E$12,IF(L6780="修改",J6780*'模板使用说明&amp;基础参数'!$E$7*'模板使用说明&amp;基础参数'!$E$11,J6780*'模板使用说明&amp;基础参数'!$E$7*'模板使用说明&amp;基础参数'!$E$10)))))</f>
        <v/>
      </c>
      <c r="N6780" s="95"/>
    </row>
    <row r="6781" spans="1:14">
      <c r="A6781" s="76">
        <f t="shared" si="116"/>
        <v>6776</v>
      </c>
      <c r="B6781" s="77"/>
      <c r="C6781" s="77"/>
      <c r="D6781" s="77"/>
      <c r="E6781" s="77"/>
      <c r="F6781" s="77"/>
      <c r="G6781" s="77"/>
      <c r="H6781" s="78"/>
      <c r="I6781" s="76"/>
      <c r="J6781" s="8" t="str">
        <f>IF(I6781="ILF",IF($C$1="预估功能点",'模板使用说明&amp;基础参数'!$E$15,'模板使用说明&amp;基础参数'!$E$22),IF(I6781="EIF",IF($C$1="预估功能点",'模板使用说明&amp;基础参数'!$E$16,'模板使用说明&amp;基础参数'!$E$23),IF(I6781="EI",IF($C$1="预估功能点",'模板使用说明&amp;基础参数'!$E$17,'模板使用说明&amp;基础参数'!$E$24),IF(I6781="EO",IF($C$1="预估功能点",'模板使用说明&amp;基础参数'!$E$18,'模板使用说明&amp;基础参数'!$E$25),IF(I6781="EQ",IF($C$1="预估功能点",'模板使用说明&amp;基础参数'!$E$19,'模板使用说明&amp;基础参数'!$E$26),"")))))</f>
        <v/>
      </c>
      <c r="K6781" s="80"/>
      <c r="L6781" s="80"/>
      <c r="M6781" s="81" t="str">
        <f>IF(J6781="","",IF(K6781="高",IF(L6781="删除",J6781*'模板使用说明&amp;基础参数'!$E$5*'模板使用说明&amp;基础参数'!$E$12,IF(L6781="修改",J6781*'模板使用说明&amp;基础参数'!$E$5*'模板使用说明&amp;基础参数'!$E$11,J6781*'模板使用说明&amp;基础参数'!$E$5*'模板使用说明&amp;基础参数'!$E$10)),IF(K6781="中",IF(L6781="删除",J6781*'模板使用说明&amp;基础参数'!$E$6*'模板使用说明&amp;基础参数'!$E$12,IF(L6781="修改",J6781*'模板使用说明&amp;基础参数'!$E$6*'模板使用说明&amp;基础参数'!$E$11,J6781*'模板使用说明&amp;基础参数'!$E$6*'模板使用说明&amp;基础参数'!$E$10)),IF(L6781="删除",J6781*'模板使用说明&amp;基础参数'!$E$7*'模板使用说明&amp;基础参数'!$E$12,IF(L6781="修改",J6781*'模板使用说明&amp;基础参数'!$E$7*'模板使用说明&amp;基础参数'!$E$11,J6781*'模板使用说明&amp;基础参数'!$E$7*'模板使用说明&amp;基础参数'!$E$10)))))</f>
        <v/>
      </c>
      <c r="N6781" s="95"/>
    </row>
    <row r="6782" spans="1:14">
      <c r="A6782" s="76">
        <f t="shared" si="116"/>
        <v>6777</v>
      </c>
      <c r="B6782" s="77"/>
      <c r="C6782" s="77"/>
      <c r="D6782" s="77"/>
      <c r="E6782" s="77"/>
      <c r="F6782" s="77"/>
      <c r="G6782" s="77"/>
      <c r="H6782" s="78"/>
      <c r="I6782" s="76"/>
      <c r="J6782" s="8" t="str">
        <f>IF(I6782="ILF",IF($C$1="预估功能点",'模板使用说明&amp;基础参数'!$E$15,'模板使用说明&amp;基础参数'!$E$22),IF(I6782="EIF",IF($C$1="预估功能点",'模板使用说明&amp;基础参数'!$E$16,'模板使用说明&amp;基础参数'!$E$23),IF(I6782="EI",IF($C$1="预估功能点",'模板使用说明&amp;基础参数'!$E$17,'模板使用说明&amp;基础参数'!$E$24),IF(I6782="EO",IF($C$1="预估功能点",'模板使用说明&amp;基础参数'!$E$18,'模板使用说明&amp;基础参数'!$E$25),IF(I6782="EQ",IF($C$1="预估功能点",'模板使用说明&amp;基础参数'!$E$19,'模板使用说明&amp;基础参数'!$E$26),"")))))</f>
        <v/>
      </c>
      <c r="K6782" s="80"/>
      <c r="L6782" s="80"/>
      <c r="M6782" s="81" t="str">
        <f>IF(J6782="","",IF(K6782="高",IF(L6782="删除",J6782*'模板使用说明&amp;基础参数'!$E$5*'模板使用说明&amp;基础参数'!$E$12,IF(L6782="修改",J6782*'模板使用说明&amp;基础参数'!$E$5*'模板使用说明&amp;基础参数'!$E$11,J6782*'模板使用说明&amp;基础参数'!$E$5*'模板使用说明&amp;基础参数'!$E$10)),IF(K6782="中",IF(L6782="删除",J6782*'模板使用说明&amp;基础参数'!$E$6*'模板使用说明&amp;基础参数'!$E$12,IF(L6782="修改",J6782*'模板使用说明&amp;基础参数'!$E$6*'模板使用说明&amp;基础参数'!$E$11,J6782*'模板使用说明&amp;基础参数'!$E$6*'模板使用说明&amp;基础参数'!$E$10)),IF(L6782="删除",J6782*'模板使用说明&amp;基础参数'!$E$7*'模板使用说明&amp;基础参数'!$E$12,IF(L6782="修改",J6782*'模板使用说明&amp;基础参数'!$E$7*'模板使用说明&amp;基础参数'!$E$11,J6782*'模板使用说明&amp;基础参数'!$E$7*'模板使用说明&amp;基础参数'!$E$10)))))</f>
        <v/>
      </c>
      <c r="N6782" s="95"/>
    </row>
    <row r="6783" spans="1:14">
      <c r="A6783" s="76">
        <f t="shared" si="116"/>
        <v>6778</v>
      </c>
      <c r="B6783" s="77"/>
      <c r="C6783" s="77"/>
      <c r="D6783" s="77"/>
      <c r="E6783" s="77"/>
      <c r="F6783" s="77"/>
      <c r="G6783" s="77"/>
      <c r="H6783" s="78"/>
      <c r="I6783" s="76"/>
      <c r="J6783" s="8" t="str">
        <f>IF(I6783="ILF",IF($C$1="预估功能点",'模板使用说明&amp;基础参数'!$E$15,'模板使用说明&amp;基础参数'!$E$22),IF(I6783="EIF",IF($C$1="预估功能点",'模板使用说明&amp;基础参数'!$E$16,'模板使用说明&amp;基础参数'!$E$23),IF(I6783="EI",IF($C$1="预估功能点",'模板使用说明&amp;基础参数'!$E$17,'模板使用说明&amp;基础参数'!$E$24),IF(I6783="EO",IF($C$1="预估功能点",'模板使用说明&amp;基础参数'!$E$18,'模板使用说明&amp;基础参数'!$E$25),IF(I6783="EQ",IF($C$1="预估功能点",'模板使用说明&amp;基础参数'!$E$19,'模板使用说明&amp;基础参数'!$E$26),"")))))</f>
        <v/>
      </c>
      <c r="K6783" s="80"/>
      <c r="L6783" s="80"/>
      <c r="M6783" s="81" t="str">
        <f>IF(J6783="","",IF(K6783="高",IF(L6783="删除",J6783*'模板使用说明&amp;基础参数'!$E$5*'模板使用说明&amp;基础参数'!$E$12,IF(L6783="修改",J6783*'模板使用说明&amp;基础参数'!$E$5*'模板使用说明&amp;基础参数'!$E$11,J6783*'模板使用说明&amp;基础参数'!$E$5*'模板使用说明&amp;基础参数'!$E$10)),IF(K6783="中",IF(L6783="删除",J6783*'模板使用说明&amp;基础参数'!$E$6*'模板使用说明&amp;基础参数'!$E$12,IF(L6783="修改",J6783*'模板使用说明&amp;基础参数'!$E$6*'模板使用说明&amp;基础参数'!$E$11,J6783*'模板使用说明&amp;基础参数'!$E$6*'模板使用说明&amp;基础参数'!$E$10)),IF(L6783="删除",J6783*'模板使用说明&amp;基础参数'!$E$7*'模板使用说明&amp;基础参数'!$E$12,IF(L6783="修改",J6783*'模板使用说明&amp;基础参数'!$E$7*'模板使用说明&amp;基础参数'!$E$11,J6783*'模板使用说明&amp;基础参数'!$E$7*'模板使用说明&amp;基础参数'!$E$10)))))</f>
        <v/>
      </c>
      <c r="N6783" s="95"/>
    </row>
    <row r="6784" spans="1:14">
      <c r="A6784" s="76">
        <f t="shared" si="116"/>
        <v>6779</v>
      </c>
      <c r="B6784" s="77"/>
      <c r="C6784" s="77"/>
      <c r="D6784" s="77"/>
      <c r="E6784" s="77"/>
      <c r="F6784" s="77"/>
      <c r="G6784" s="77"/>
      <c r="H6784" s="78"/>
      <c r="I6784" s="76"/>
      <c r="J6784" s="8" t="str">
        <f>IF(I6784="ILF",IF($C$1="预估功能点",'模板使用说明&amp;基础参数'!$E$15,'模板使用说明&amp;基础参数'!$E$22),IF(I6784="EIF",IF($C$1="预估功能点",'模板使用说明&amp;基础参数'!$E$16,'模板使用说明&amp;基础参数'!$E$23),IF(I6784="EI",IF($C$1="预估功能点",'模板使用说明&amp;基础参数'!$E$17,'模板使用说明&amp;基础参数'!$E$24),IF(I6784="EO",IF($C$1="预估功能点",'模板使用说明&amp;基础参数'!$E$18,'模板使用说明&amp;基础参数'!$E$25),IF(I6784="EQ",IF($C$1="预估功能点",'模板使用说明&amp;基础参数'!$E$19,'模板使用说明&amp;基础参数'!$E$26),"")))))</f>
        <v/>
      </c>
      <c r="K6784" s="80"/>
      <c r="L6784" s="80"/>
      <c r="M6784" s="81" t="str">
        <f>IF(J6784="","",IF(K6784="高",IF(L6784="删除",J6784*'模板使用说明&amp;基础参数'!$E$5*'模板使用说明&amp;基础参数'!$E$12,IF(L6784="修改",J6784*'模板使用说明&amp;基础参数'!$E$5*'模板使用说明&amp;基础参数'!$E$11,J6784*'模板使用说明&amp;基础参数'!$E$5*'模板使用说明&amp;基础参数'!$E$10)),IF(K6784="中",IF(L6784="删除",J6784*'模板使用说明&amp;基础参数'!$E$6*'模板使用说明&amp;基础参数'!$E$12,IF(L6784="修改",J6784*'模板使用说明&amp;基础参数'!$E$6*'模板使用说明&amp;基础参数'!$E$11,J6784*'模板使用说明&amp;基础参数'!$E$6*'模板使用说明&amp;基础参数'!$E$10)),IF(L6784="删除",J6784*'模板使用说明&amp;基础参数'!$E$7*'模板使用说明&amp;基础参数'!$E$12,IF(L6784="修改",J6784*'模板使用说明&amp;基础参数'!$E$7*'模板使用说明&amp;基础参数'!$E$11,J6784*'模板使用说明&amp;基础参数'!$E$7*'模板使用说明&amp;基础参数'!$E$10)))))</f>
        <v/>
      </c>
      <c r="N6784" s="95"/>
    </row>
    <row r="6785" spans="1:14">
      <c r="A6785" s="76">
        <f t="shared" si="116"/>
        <v>6780</v>
      </c>
      <c r="B6785" s="77"/>
      <c r="C6785" s="77"/>
      <c r="D6785" s="77"/>
      <c r="E6785" s="77"/>
      <c r="F6785" s="77"/>
      <c r="G6785" s="77"/>
      <c r="H6785" s="78"/>
      <c r="I6785" s="76"/>
      <c r="J6785" s="8" t="str">
        <f>IF(I6785="ILF",IF($C$1="预估功能点",'模板使用说明&amp;基础参数'!$E$15,'模板使用说明&amp;基础参数'!$E$22),IF(I6785="EIF",IF($C$1="预估功能点",'模板使用说明&amp;基础参数'!$E$16,'模板使用说明&amp;基础参数'!$E$23),IF(I6785="EI",IF($C$1="预估功能点",'模板使用说明&amp;基础参数'!$E$17,'模板使用说明&amp;基础参数'!$E$24),IF(I6785="EO",IF($C$1="预估功能点",'模板使用说明&amp;基础参数'!$E$18,'模板使用说明&amp;基础参数'!$E$25),IF(I6785="EQ",IF($C$1="预估功能点",'模板使用说明&amp;基础参数'!$E$19,'模板使用说明&amp;基础参数'!$E$26),"")))))</f>
        <v/>
      </c>
      <c r="K6785" s="80"/>
      <c r="L6785" s="80"/>
      <c r="M6785" s="81" t="str">
        <f>IF(J6785="","",IF(K6785="高",IF(L6785="删除",J6785*'模板使用说明&amp;基础参数'!$E$5*'模板使用说明&amp;基础参数'!$E$12,IF(L6785="修改",J6785*'模板使用说明&amp;基础参数'!$E$5*'模板使用说明&amp;基础参数'!$E$11,J6785*'模板使用说明&amp;基础参数'!$E$5*'模板使用说明&amp;基础参数'!$E$10)),IF(K6785="中",IF(L6785="删除",J6785*'模板使用说明&amp;基础参数'!$E$6*'模板使用说明&amp;基础参数'!$E$12,IF(L6785="修改",J6785*'模板使用说明&amp;基础参数'!$E$6*'模板使用说明&amp;基础参数'!$E$11,J6785*'模板使用说明&amp;基础参数'!$E$6*'模板使用说明&amp;基础参数'!$E$10)),IF(L6785="删除",J6785*'模板使用说明&amp;基础参数'!$E$7*'模板使用说明&amp;基础参数'!$E$12,IF(L6785="修改",J6785*'模板使用说明&amp;基础参数'!$E$7*'模板使用说明&amp;基础参数'!$E$11,J6785*'模板使用说明&amp;基础参数'!$E$7*'模板使用说明&amp;基础参数'!$E$10)))))</f>
        <v/>
      </c>
      <c r="N6785" s="95"/>
    </row>
    <row r="6786" spans="1:14">
      <c r="A6786" s="76">
        <f t="shared" si="116"/>
        <v>6781</v>
      </c>
      <c r="B6786" s="77"/>
      <c r="C6786" s="77"/>
      <c r="D6786" s="77"/>
      <c r="E6786" s="77"/>
      <c r="F6786" s="78"/>
      <c r="G6786" s="78"/>
      <c r="H6786" s="77"/>
      <c r="I6786" s="76"/>
      <c r="J6786" s="8" t="str">
        <f>IF(I6786="ILF",IF($C$1="预估功能点",'模板使用说明&amp;基础参数'!$E$15,'模板使用说明&amp;基础参数'!$E$22),IF(I6786="EIF",IF($C$1="预估功能点",'模板使用说明&amp;基础参数'!$E$16,'模板使用说明&amp;基础参数'!$E$23),IF(I6786="EI",IF($C$1="预估功能点",'模板使用说明&amp;基础参数'!$E$17,'模板使用说明&amp;基础参数'!$E$24),IF(I6786="EO",IF($C$1="预估功能点",'模板使用说明&amp;基础参数'!$E$18,'模板使用说明&amp;基础参数'!$E$25),IF(I6786="EQ",IF($C$1="预估功能点",'模板使用说明&amp;基础参数'!$E$19,'模板使用说明&amp;基础参数'!$E$26),"")))))</f>
        <v/>
      </c>
      <c r="K6786" s="80"/>
      <c r="L6786" s="80"/>
      <c r="M6786" s="81" t="str">
        <f>IF(J6786="","",IF(K6786="高",IF(L6786="删除",J6786*'模板使用说明&amp;基础参数'!$E$5*'模板使用说明&amp;基础参数'!$E$12,IF(L6786="修改",J6786*'模板使用说明&amp;基础参数'!$E$5*'模板使用说明&amp;基础参数'!$E$11,J6786*'模板使用说明&amp;基础参数'!$E$5*'模板使用说明&amp;基础参数'!$E$10)),IF(K6786="中",IF(L6786="删除",J6786*'模板使用说明&amp;基础参数'!$E$6*'模板使用说明&amp;基础参数'!$E$12,IF(L6786="修改",J6786*'模板使用说明&amp;基础参数'!$E$6*'模板使用说明&amp;基础参数'!$E$11,J6786*'模板使用说明&amp;基础参数'!$E$6*'模板使用说明&amp;基础参数'!$E$10)),IF(L6786="删除",J6786*'模板使用说明&amp;基础参数'!$E$7*'模板使用说明&amp;基础参数'!$E$12,IF(L6786="修改",J6786*'模板使用说明&amp;基础参数'!$E$7*'模板使用说明&amp;基础参数'!$E$11,J6786*'模板使用说明&amp;基础参数'!$E$7*'模板使用说明&amp;基础参数'!$E$10)))))</f>
        <v/>
      </c>
      <c r="N6786" s="82"/>
    </row>
    <row r="6787" spans="1:14">
      <c r="A6787" s="76">
        <f t="shared" si="116"/>
        <v>6782</v>
      </c>
      <c r="B6787" s="77"/>
      <c r="C6787" s="77"/>
      <c r="D6787" s="77"/>
      <c r="E6787" s="77"/>
      <c r="F6787" s="78"/>
      <c r="G6787" s="78"/>
      <c r="H6787" s="77"/>
      <c r="I6787" s="76"/>
      <c r="J6787" s="8" t="str">
        <f>IF(I6787="ILF",IF($C$1="预估功能点",'模板使用说明&amp;基础参数'!$E$15,'模板使用说明&amp;基础参数'!$E$22),IF(I6787="EIF",IF($C$1="预估功能点",'模板使用说明&amp;基础参数'!$E$16,'模板使用说明&amp;基础参数'!$E$23),IF(I6787="EI",IF($C$1="预估功能点",'模板使用说明&amp;基础参数'!$E$17,'模板使用说明&amp;基础参数'!$E$24),IF(I6787="EO",IF($C$1="预估功能点",'模板使用说明&amp;基础参数'!$E$18,'模板使用说明&amp;基础参数'!$E$25),IF(I6787="EQ",IF($C$1="预估功能点",'模板使用说明&amp;基础参数'!$E$19,'模板使用说明&amp;基础参数'!$E$26),"")))))</f>
        <v/>
      </c>
      <c r="K6787" s="80"/>
      <c r="L6787" s="80"/>
      <c r="M6787" s="81" t="str">
        <f>IF(J6787="","",IF(K6787="高",IF(L6787="删除",J6787*'模板使用说明&amp;基础参数'!$E$5*'模板使用说明&amp;基础参数'!$E$12,IF(L6787="修改",J6787*'模板使用说明&amp;基础参数'!$E$5*'模板使用说明&amp;基础参数'!$E$11,J6787*'模板使用说明&amp;基础参数'!$E$5*'模板使用说明&amp;基础参数'!$E$10)),IF(K6787="中",IF(L6787="删除",J6787*'模板使用说明&amp;基础参数'!$E$6*'模板使用说明&amp;基础参数'!$E$12,IF(L6787="修改",J6787*'模板使用说明&amp;基础参数'!$E$6*'模板使用说明&amp;基础参数'!$E$11,J6787*'模板使用说明&amp;基础参数'!$E$6*'模板使用说明&amp;基础参数'!$E$10)),IF(L6787="删除",J6787*'模板使用说明&amp;基础参数'!$E$7*'模板使用说明&amp;基础参数'!$E$12,IF(L6787="修改",J6787*'模板使用说明&amp;基础参数'!$E$7*'模板使用说明&amp;基础参数'!$E$11,J6787*'模板使用说明&amp;基础参数'!$E$7*'模板使用说明&amp;基础参数'!$E$10)))))</f>
        <v/>
      </c>
      <c r="N6787" s="82"/>
    </row>
    <row r="6788" spans="1:14">
      <c r="A6788" s="76">
        <f t="shared" ref="A6788:A6851" si="117">ROW()-5</f>
        <v>6783</v>
      </c>
      <c r="B6788" s="77"/>
      <c r="C6788" s="77"/>
      <c r="D6788" s="77"/>
      <c r="E6788" s="77"/>
      <c r="F6788" s="78"/>
      <c r="G6788" s="78"/>
      <c r="H6788" s="77"/>
      <c r="I6788" s="76"/>
      <c r="J6788" s="8" t="str">
        <f>IF(I6788="ILF",IF($C$1="预估功能点",'模板使用说明&amp;基础参数'!$E$15,'模板使用说明&amp;基础参数'!$E$22),IF(I6788="EIF",IF($C$1="预估功能点",'模板使用说明&amp;基础参数'!$E$16,'模板使用说明&amp;基础参数'!$E$23),IF(I6788="EI",IF($C$1="预估功能点",'模板使用说明&amp;基础参数'!$E$17,'模板使用说明&amp;基础参数'!$E$24),IF(I6788="EO",IF($C$1="预估功能点",'模板使用说明&amp;基础参数'!$E$18,'模板使用说明&amp;基础参数'!$E$25),IF(I6788="EQ",IF($C$1="预估功能点",'模板使用说明&amp;基础参数'!$E$19,'模板使用说明&amp;基础参数'!$E$26),"")))))</f>
        <v/>
      </c>
      <c r="K6788" s="80"/>
      <c r="L6788" s="80"/>
      <c r="M6788" s="81" t="str">
        <f>IF(J6788="","",IF(K6788="高",IF(L6788="删除",J6788*'模板使用说明&amp;基础参数'!$E$5*'模板使用说明&amp;基础参数'!$E$12,IF(L6788="修改",J6788*'模板使用说明&amp;基础参数'!$E$5*'模板使用说明&amp;基础参数'!$E$11,J6788*'模板使用说明&amp;基础参数'!$E$5*'模板使用说明&amp;基础参数'!$E$10)),IF(K6788="中",IF(L6788="删除",J6788*'模板使用说明&amp;基础参数'!$E$6*'模板使用说明&amp;基础参数'!$E$12,IF(L6788="修改",J6788*'模板使用说明&amp;基础参数'!$E$6*'模板使用说明&amp;基础参数'!$E$11,J6788*'模板使用说明&amp;基础参数'!$E$6*'模板使用说明&amp;基础参数'!$E$10)),IF(L6788="删除",J6788*'模板使用说明&amp;基础参数'!$E$7*'模板使用说明&amp;基础参数'!$E$12,IF(L6788="修改",J6788*'模板使用说明&amp;基础参数'!$E$7*'模板使用说明&amp;基础参数'!$E$11,J6788*'模板使用说明&amp;基础参数'!$E$7*'模板使用说明&amp;基础参数'!$E$10)))))</f>
        <v/>
      </c>
      <c r="N6788" s="82"/>
    </row>
    <row r="6789" spans="1:14">
      <c r="A6789" s="76">
        <f t="shared" si="117"/>
        <v>6784</v>
      </c>
      <c r="B6789" s="77"/>
      <c r="C6789" s="77"/>
      <c r="D6789" s="77"/>
      <c r="E6789" s="77"/>
      <c r="F6789" s="78"/>
      <c r="G6789" s="78"/>
      <c r="H6789" s="77"/>
      <c r="I6789" s="76"/>
      <c r="J6789" s="8" t="str">
        <f>IF(I6789="ILF",IF($C$1="预估功能点",'模板使用说明&amp;基础参数'!$E$15,'模板使用说明&amp;基础参数'!$E$22),IF(I6789="EIF",IF($C$1="预估功能点",'模板使用说明&amp;基础参数'!$E$16,'模板使用说明&amp;基础参数'!$E$23),IF(I6789="EI",IF($C$1="预估功能点",'模板使用说明&amp;基础参数'!$E$17,'模板使用说明&amp;基础参数'!$E$24),IF(I6789="EO",IF($C$1="预估功能点",'模板使用说明&amp;基础参数'!$E$18,'模板使用说明&amp;基础参数'!$E$25),IF(I6789="EQ",IF($C$1="预估功能点",'模板使用说明&amp;基础参数'!$E$19,'模板使用说明&amp;基础参数'!$E$26),"")))))</f>
        <v/>
      </c>
      <c r="K6789" s="80"/>
      <c r="L6789" s="80"/>
      <c r="M6789" s="81" t="str">
        <f>IF(J6789="","",IF(K6789="高",IF(L6789="删除",J6789*'模板使用说明&amp;基础参数'!$E$5*'模板使用说明&amp;基础参数'!$E$12,IF(L6789="修改",J6789*'模板使用说明&amp;基础参数'!$E$5*'模板使用说明&amp;基础参数'!$E$11,J6789*'模板使用说明&amp;基础参数'!$E$5*'模板使用说明&amp;基础参数'!$E$10)),IF(K6789="中",IF(L6789="删除",J6789*'模板使用说明&amp;基础参数'!$E$6*'模板使用说明&amp;基础参数'!$E$12,IF(L6789="修改",J6789*'模板使用说明&amp;基础参数'!$E$6*'模板使用说明&amp;基础参数'!$E$11,J6789*'模板使用说明&amp;基础参数'!$E$6*'模板使用说明&amp;基础参数'!$E$10)),IF(L6789="删除",J6789*'模板使用说明&amp;基础参数'!$E$7*'模板使用说明&amp;基础参数'!$E$12,IF(L6789="修改",J6789*'模板使用说明&amp;基础参数'!$E$7*'模板使用说明&amp;基础参数'!$E$11,J6789*'模板使用说明&amp;基础参数'!$E$7*'模板使用说明&amp;基础参数'!$E$10)))))</f>
        <v/>
      </c>
      <c r="N6789" s="82"/>
    </row>
    <row r="6790" spans="1:14">
      <c r="A6790" s="76">
        <f t="shared" si="117"/>
        <v>6785</v>
      </c>
      <c r="B6790" s="77"/>
      <c r="C6790" s="77"/>
      <c r="D6790" s="77"/>
      <c r="E6790" s="77"/>
      <c r="F6790" s="78"/>
      <c r="G6790" s="78"/>
      <c r="H6790" s="77"/>
      <c r="I6790" s="76"/>
      <c r="J6790" s="8" t="str">
        <f>IF(I6790="ILF",IF($C$1="预估功能点",'模板使用说明&amp;基础参数'!$E$15,'模板使用说明&amp;基础参数'!$E$22),IF(I6790="EIF",IF($C$1="预估功能点",'模板使用说明&amp;基础参数'!$E$16,'模板使用说明&amp;基础参数'!$E$23),IF(I6790="EI",IF($C$1="预估功能点",'模板使用说明&amp;基础参数'!$E$17,'模板使用说明&amp;基础参数'!$E$24),IF(I6790="EO",IF($C$1="预估功能点",'模板使用说明&amp;基础参数'!$E$18,'模板使用说明&amp;基础参数'!$E$25),IF(I6790="EQ",IF($C$1="预估功能点",'模板使用说明&amp;基础参数'!$E$19,'模板使用说明&amp;基础参数'!$E$26),"")))))</f>
        <v/>
      </c>
      <c r="K6790" s="80"/>
      <c r="L6790" s="80"/>
      <c r="M6790" s="81" t="str">
        <f>IF(J6790="","",IF(K6790="高",IF(L6790="删除",J6790*'模板使用说明&amp;基础参数'!$E$5*'模板使用说明&amp;基础参数'!$E$12,IF(L6790="修改",J6790*'模板使用说明&amp;基础参数'!$E$5*'模板使用说明&amp;基础参数'!$E$11,J6790*'模板使用说明&amp;基础参数'!$E$5*'模板使用说明&amp;基础参数'!$E$10)),IF(K6790="中",IF(L6790="删除",J6790*'模板使用说明&amp;基础参数'!$E$6*'模板使用说明&amp;基础参数'!$E$12,IF(L6790="修改",J6790*'模板使用说明&amp;基础参数'!$E$6*'模板使用说明&amp;基础参数'!$E$11,J6790*'模板使用说明&amp;基础参数'!$E$6*'模板使用说明&amp;基础参数'!$E$10)),IF(L6790="删除",J6790*'模板使用说明&amp;基础参数'!$E$7*'模板使用说明&amp;基础参数'!$E$12,IF(L6790="修改",J6790*'模板使用说明&amp;基础参数'!$E$7*'模板使用说明&amp;基础参数'!$E$11,J6790*'模板使用说明&amp;基础参数'!$E$7*'模板使用说明&amp;基础参数'!$E$10)))))</f>
        <v/>
      </c>
      <c r="N6790" s="82"/>
    </row>
    <row r="6791" spans="1:14">
      <c r="A6791" s="76">
        <f t="shared" si="117"/>
        <v>6786</v>
      </c>
      <c r="B6791" s="77"/>
      <c r="C6791" s="77"/>
      <c r="D6791" s="77"/>
      <c r="E6791" s="77"/>
      <c r="F6791" s="78"/>
      <c r="G6791" s="78"/>
      <c r="H6791" s="77"/>
      <c r="I6791" s="76"/>
      <c r="J6791" s="8" t="str">
        <f>IF(I6791="ILF",IF($C$1="预估功能点",'模板使用说明&amp;基础参数'!$E$15,'模板使用说明&amp;基础参数'!$E$22),IF(I6791="EIF",IF($C$1="预估功能点",'模板使用说明&amp;基础参数'!$E$16,'模板使用说明&amp;基础参数'!$E$23),IF(I6791="EI",IF($C$1="预估功能点",'模板使用说明&amp;基础参数'!$E$17,'模板使用说明&amp;基础参数'!$E$24),IF(I6791="EO",IF($C$1="预估功能点",'模板使用说明&amp;基础参数'!$E$18,'模板使用说明&amp;基础参数'!$E$25),IF(I6791="EQ",IF($C$1="预估功能点",'模板使用说明&amp;基础参数'!$E$19,'模板使用说明&amp;基础参数'!$E$26),"")))))</f>
        <v/>
      </c>
      <c r="K6791" s="80"/>
      <c r="L6791" s="80"/>
      <c r="M6791" s="81" t="str">
        <f>IF(J6791="","",IF(K6791="高",IF(L6791="删除",J6791*'模板使用说明&amp;基础参数'!$E$5*'模板使用说明&amp;基础参数'!$E$12,IF(L6791="修改",J6791*'模板使用说明&amp;基础参数'!$E$5*'模板使用说明&amp;基础参数'!$E$11,J6791*'模板使用说明&amp;基础参数'!$E$5*'模板使用说明&amp;基础参数'!$E$10)),IF(K6791="中",IF(L6791="删除",J6791*'模板使用说明&amp;基础参数'!$E$6*'模板使用说明&amp;基础参数'!$E$12,IF(L6791="修改",J6791*'模板使用说明&amp;基础参数'!$E$6*'模板使用说明&amp;基础参数'!$E$11,J6791*'模板使用说明&amp;基础参数'!$E$6*'模板使用说明&amp;基础参数'!$E$10)),IF(L6791="删除",J6791*'模板使用说明&amp;基础参数'!$E$7*'模板使用说明&amp;基础参数'!$E$12,IF(L6791="修改",J6791*'模板使用说明&amp;基础参数'!$E$7*'模板使用说明&amp;基础参数'!$E$11,J6791*'模板使用说明&amp;基础参数'!$E$7*'模板使用说明&amp;基础参数'!$E$10)))))</f>
        <v/>
      </c>
      <c r="N6791" s="82"/>
    </row>
    <row r="6792" spans="1:14">
      <c r="A6792" s="76">
        <f t="shared" si="117"/>
        <v>6787</v>
      </c>
      <c r="B6792" s="77"/>
      <c r="C6792" s="77"/>
      <c r="D6792" s="77"/>
      <c r="E6792" s="77"/>
      <c r="F6792" s="78"/>
      <c r="G6792" s="78"/>
      <c r="H6792" s="77"/>
      <c r="I6792" s="76"/>
      <c r="J6792" s="8" t="str">
        <f>IF(I6792="ILF",IF($C$1="预估功能点",'模板使用说明&amp;基础参数'!$E$15,'模板使用说明&amp;基础参数'!$E$22),IF(I6792="EIF",IF($C$1="预估功能点",'模板使用说明&amp;基础参数'!$E$16,'模板使用说明&amp;基础参数'!$E$23),IF(I6792="EI",IF($C$1="预估功能点",'模板使用说明&amp;基础参数'!$E$17,'模板使用说明&amp;基础参数'!$E$24),IF(I6792="EO",IF($C$1="预估功能点",'模板使用说明&amp;基础参数'!$E$18,'模板使用说明&amp;基础参数'!$E$25),IF(I6792="EQ",IF($C$1="预估功能点",'模板使用说明&amp;基础参数'!$E$19,'模板使用说明&amp;基础参数'!$E$26),"")))))</f>
        <v/>
      </c>
      <c r="K6792" s="80"/>
      <c r="L6792" s="80"/>
      <c r="M6792" s="81" t="str">
        <f>IF(J6792="","",IF(K6792="高",IF(L6792="删除",J6792*'模板使用说明&amp;基础参数'!$E$5*'模板使用说明&amp;基础参数'!$E$12,IF(L6792="修改",J6792*'模板使用说明&amp;基础参数'!$E$5*'模板使用说明&amp;基础参数'!$E$11,J6792*'模板使用说明&amp;基础参数'!$E$5*'模板使用说明&amp;基础参数'!$E$10)),IF(K6792="中",IF(L6792="删除",J6792*'模板使用说明&amp;基础参数'!$E$6*'模板使用说明&amp;基础参数'!$E$12,IF(L6792="修改",J6792*'模板使用说明&amp;基础参数'!$E$6*'模板使用说明&amp;基础参数'!$E$11,J6792*'模板使用说明&amp;基础参数'!$E$6*'模板使用说明&amp;基础参数'!$E$10)),IF(L6792="删除",J6792*'模板使用说明&amp;基础参数'!$E$7*'模板使用说明&amp;基础参数'!$E$12,IF(L6792="修改",J6792*'模板使用说明&amp;基础参数'!$E$7*'模板使用说明&amp;基础参数'!$E$11,J6792*'模板使用说明&amp;基础参数'!$E$7*'模板使用说明&amp;基础参数'!$E$10)))))</f>
        <v/>
      </c>
      <c r="N6792" s="82"/>
    </row>
    <row r="6793" spans="1:14">
      <c r="A6793" s="76">
        <f t="shared" si="117"/>
        <v>6788</v>
      </c>
      <c r="B6793" s="77"/>
      <c r="C6793" s="77"/>
      <c r="D6793" s="77"/>
      <c r="E6793" s="77"/>
      <c r="F6793" s="78"/>
      <c r="G6793" s="78"/>
      <c r="H6793" s="77"/>
      <c r="I6793" s="76"/>
      <c r="J6793" s="8" t="str">
        <f>IF(I6793="ILF",IF($C$1="预估功能点",'模板使用说明&amp;基础参数'!$E$15,'模板使用说明&amp;基础参数'!$E$22),IF(I6793="EIF",IF($C$1="预估功能点",'模板使用说明&amp;基础参数'!$E$16,'模板使用说明&amp;基础参数'!$E$23),IF(I6793="EI",IF($C$1="预估功能点",'模板使用说明&amp;基础参数'!$E$17,'模板使用说明&amp;基础参数'!$E$24),IF(I6793="EO",IF($C$1="预估功能点",'模板使用说明&amp;基础参数'!$E$18,'模板使用说明&amp;基础参数'!$E$25),IF(I6793="EQ",IF($C$1="预估功能点",'模板使用说明&amp;基础参数'!$E$19,'模板使用说明&amp;基础参数'!$E$26),"")))))</f>
        <v/>
      </c>
      <c r="K6793" s="80"/>
      <c r="L6793" s="80"/>
      <c r="M6793" s="81" t="str">
        <f>IF(J6793="","",IF(K6793="高",IF(L6793="删除",J6793*'模板使用说明&amp;基础参数'!$E$5*'模板使用说明&amp;基础参数'!$E$12,IF(L6793="修改",J6793*'模板使用说明&amp;基础参数'!$E$5*'模板使用说明&amp;基础参数'!$E$11,J6793*'模板使用说明&amp;基础参数'!$E$5*'模板使用说明&amp;基础参数'!$E$10)),IF(K6793="中",IF(L6793="删除",J6793*'模板使用说明&amp;基础参数'!$E$6*'模板使用说明&amp;基础参数'!$E$12,IF(L6793="修改",J6793*'模板使用说明&amp;基础参数'!$E$6*'模板使用说明&amp;基础参数'!$E$11,J6793*'模板使用说明&amp;基础参数'!$E$6*'模板使用说明&amp;基础参数'!$E$10)),IF(L6793="删除",J6793*'模板使用说明&amp;基础参数'!$E$7*'模板使用说明&amp;基础参数'!$E$12,IF(L6793="修改",J6793*'模板使用说明&amp;基础参数'!$E$7*'模板使用说明&amp;基础参数'!$E$11,J6793*'模板使用说明&amp;基础参数'!$E$7*'模板使用说明&amp;基础参数'!$E$10)))))</f>
        <v/>
      </c>
      <c r="N6793" s="82"/>
    </row>
    <row r="6794" spans="1:14">
      <c r="A6794" s="76">
        <f t="shared" si="117"/>
        <v>6789</v>
      </c>
      <c r="B6794" s="77"/>
      <c r="C6794" s="77"/>
      <c r="D6794" s="77"/>
      <c r="E6794" s="77"/>
      <c r="F6794" s="78"/>
      <c r="G6794" s="78"/>
      <c r="H6794" s="77"/>
      <c r="I6794" s="76"/>
      <c r="J6794" s="8" t="str">
        <f>IF(I6794="ILF",IF($C$1="预估功能点",'模板使用说明&amp;基础参数'!$E$15,'模板使用说明&amp;基础参数'!$E$22),IF(I6794="EIF",IF($C$1="预估功能点",'模板使用说明&amp;基础参数'!$E$16,'模板使用说明&amp;基础参数'!$E$23),IF(I6794="EI",IF($C$1="预估功能点",'模板使用说明&amp;基础参数'!$E$17,'模板使用说明&amp;基础参数'!$E$24),IF(I6794="EO",IF($C$1="预估功能点",'模板使用说明&amp;基础参数'!$E$18,'模板使用说明&amp;基础参数'!$E$25),IF(I6794="EQ",IF($C$1="预估功能点",'模板使用说明&amp;基础参数'!$E$19,'模板使用说明&amp;基础参数'!$E$26),"")))))</f>
        <v/>
      </c>
      <c r="K6794" s="80"/>
      <c r="L6794" s="80"/>
      <c r="M6794" s="81" t="str">
        <f>IF(J6794="","",IF(K6794="高",IF(L6794="删除",J6794*'模板使用说明&amp;基础参数'!$E$5*'模板使用说明&amp;基础参数'!$E$12,IF(L6794="修改",J6794*'模板使用说明&amp;基础参数'!$E$5*'模板使用说明&amp;基础参数'!$E$11,J6794*'模板使用说明&amp;基础参数'!$E$5*'模板使用说明&amp;基础参数'!$E$10)),IF(K6794="中",IF(L6794="删除",J6794*'模板使用说明&amp;基础参数'!$E$6*'模板使用说明&amp;基础参数'!$E$12,IF(L6794="修改",J6794*'模板使用说明&amp;基础参数'!$E$6*'模板使用说明&amp;基础参数'!$E$11,J6794*'模板使用说明&amp;基础参数'!$E$6*'模板使用说明&amp;基础参数'!$E$10)),IF(L6794="删除",J6794*'模板使用说明&amp;基础参数'!$E$7*'模板使用说明&amp;基础参数'!$E$12,IF(L6794="修改",J6794*'模板使用说明&amp;基础参数'!$E$7*'模板使用说明&amp;基础参数'!$E$11,J6794*'模板使用说明&amp;基础参数'!$E$7*'模板使用说明&amp;基础参数'!$E$10)))))</f>
        <v/>
      </c>
      <c r="N6794" s="82"/>
    </row>
    <row r="6795" spans="1:14">
      <c r="A6795" s="76">
        <f t="shared" si="117"/>
        <v>6790</v>
      </c>
      <c r="B6795" s="77"/>
      <c r="C6795" s="77"/>
      <c r="D6795" s="77"/>
      <c r="E6795" s="77"/>
      <c r="F6795" s="78"/>
      <c r="G6795" s="78"/>
      <c r="H6795" s="77"/>
      <c r="I6795" s="76"/>
      <c r="J6795" s="8" t="str">
        <f>IF(I6795="ILF",IF($C$1="预估功能点",'模板使用说明&amp;基础参数'!$E$15,'模板使用说明&amp;基础参数'!$E$22),IF(I6795="EIF",IF($C$1="预估功能点",'模板使用说明&amp;基础参数'!$E$16,'模板使用说明&amp;基础参数'!$E$23),IF(I6795="EI",IF($C$1="预估功能点",'模板使用说明&amp;基础参数'!$E$17,'模板使用说明&amp;基础参数'!$E$24),IF(I6795="EO",IF($C$1="预估功能点",'模板使用说明&amp;基础参数'!$E$18,'模板使用说明&amp;基础参数'!$E$25),IF(I6795="EQ",IF($C$1="预估功能点",'模板使用说明&amp;基础参数'!$E$19,'模板使用说明&amp;基础参数'!$E$26),"")))))</f>
        <v/>
      </c>
      <c r="K6795" s="80"/>
      <c r="L6795" s="80"/>
      <c r="M6795" s="81" t="str">
        <f>IF(J6795="","",IF(K6795="高",IF(L6795="删除",J6795*'模板使用说明&amp;基础参数'!$E$5*'模板使用说明&amp;基础参数'!$E$12,IF(L6795="修改",J6795*'模板使用说明&amp;基础参数'!$E$5*'模板使用说明&amp;基础参数'!$E$11,J6795*'模板使用说明&amp;基础参数'!$E$5*'模板使用说明&amp;基础参数'!$E$10)),IF(K6795="中",IF(L6795="删除",J6795*'模板使用说明&amp;基础参数'!$E$6*'模板使用说明&amp;基础参数'!$E$12,IF(L6795="修改",J6795*'模板使用说明&amp;基础参数'!$E$6*'模板使用说明&amp;基础参数'!$E$11,J6795*'模板使用说明&amp;基础参数'!$E$6*'模板使用说明&amp;基础参数'!$E$10)),IF(L6795="删除",J6795*'模板使用说明&amp;基础参数'!$E$7*'模板使用说明&amp;基础参数'!$E$12,IF(L6795="修改",J6795*'模板使用说明&amp;基础参数'!$E$7*'模板使用说明&amp;基础参数'!$E$11,J6795*'模板使用说明&amp;基础参数'!$E$7*'模板使用说明&amp;基础参数'!$E$10)))))</f>
        <v/>
      </c>
      <c r="N6795" s="82"/>
    </row>
    <row r="6796" spans="1:14">
      <c r="A6796" s="76">
        <f t="shared" si="117"/>
        <v>6791</v>
      </c>
      <c r="B6796" s="77"/>
      <c r="C6796" s="77"/>
      <c r="D6796" s="77"/>
      <c r="E6796" s="77"/>
      <c r="F6796" s="78"/>
      <c r="G6796" s="78"/>
      <c r="H6796" s="77"/>
      <c r="I6796" s="76"/>
      <c r="J6796" s="8" t="str">
        <f>IF(I6796="ILF",IF($C$1="预估功能点",'模板使用说明&amp;基础参数'!$E$15,'模板使用说明&amp;基础参数'!$E$22),IF(I6796="EIF",IF($C$1="预估功能点",'模板使用说明&amp;基础参数'!$E$16,'模板使用说明&amp;基础参数'!$E$23),IF(I6796="EI",IF($C$1="预估功能点",'模板使用说明&amp;基础参数'!$E$17,'模板使用说明&amp;基础参数'!$E$24),IF(I6796="EO",IF($C$1="预估功能点",'模板使用说明&amp;基础参数'!$E$18,'模板使用说明&amp;基础参数'!$E$25),IF(I6796="EQ",IF($C$1="预估功能点",'模板使用说明&amp;基础参数'!$E$19,'模板使用说明&amp;基础参数'!$E$26),"")))))</f>
        <v/>
      </c>
      <c r="K6796" s="80"/>
      <c r="L6796" s="80"/>
      <c r="M6796" s="81" t="str">
        <f>IF(J6796="","",IF(K6796="高",IF(L6796="删除",J6796*'模板使用说明&amp;基础参数'!$E$5*'模板使用说明&amp;基础参数'!$E$12,IF(L6796="修改",J6796*'模板使用说明&amp;基础参数'!$E$5*'模板使用说明&amp;基础参数'!$E$11,J6796*'模板使用说明&amp;基础参数'!$E$5*'模板使用说明&amp;基础参数'!$E$10)),IF(K6796="中",IF(L6796="删除",J6796*'模板使用说明&amp;基础参数'!$E$6*'模板使用说明&amp;基础参数'!$E$12,IF(L6796="修改",J6796*'模板使用说明&amp;基础参数'!$E$6*'模板使用说明&amp;基础参数'!$E$11,J6796*'模板使用说明&amp;基础参数'!$E$6*'模板使用说明&amp;基础参数'!$E$10)),IF(L6796="删除",J6796*'模板使用说明&amp;基础参数'!$E$7*'模板使用说明&amp;基础参数'!$E$12,IF(L6796="修改",J6796*'模板使用说明&amp;基础参数'!$E$7*'模板使用说明&amp;基础参数'!$E$11,J6796*'模板使用说明&amp;基础参数'!$E$7*'模板使用说明&amp;基础参数'!$E$10)))))</f>
        <v/>
      </c>
      <c r="N6796" s="82"/>
    </row>
    <row r="6797" spans="1:14">
      <c r="A6797" s="76">
        <f t="shared" si="117"/>
        <v>6792</v>
      </c>
      <c r="B6797" s="77"/>
      <c r="C6797" s="77"/>
      <c r="D6797" s="77"/>
      <c r="E6797" s="77"/>
      <c r="F6797" s="78"/>
      <c r="G6797" s="78"/>
      <c r="H6797" s="77"/>
      <c r="I6797" s="76"/>
      <c r="J6797" s="8" t="str">
        <f>IF(I6797="ILF",IF($C$1="预估功能点",'模板使用说明&amp;基础参数'!$E$15,'模板使用说明&amp;基础参数'!$E$22),IF(I6797="EIF",IF($C$1="预估功能点",'模板使用说明&amp;基础参数'!$E$16,'模板使用说明&amp;基础参数'!$E$23),IF(I6797="EI",IF($C$1="预估功能点",'模板使用说明&amp;基础参数'!$E$17,'模板使用说明&amp;基础参数'!$E$24),IF(I6797="EO",IF($C$1="预估功能点",'模板使用说明&amp;基础参数'!$E$18,'模板使用说明&amp;基础参数'!$E$25),IF(I6797="EQ",IF($C$1="预估功能点",'模板使用说明&amp;基础参数'!$E$19,'模板使用说明&amp;基础参数'!$E$26),"")))))</f>
        <v/>
      </c>
      <c r="K6797" s="80"/>
      <c r="L6797" s="80"/>
      <c r="M6797" s="81" t="str">
        <f>IF(J6797="","",IF(K6797="高",IF(L6797="删除",J6797*'模板使用说明&amp;基础参数'!$E$5*'模板使用说明&amp;基础参数'!$E$12,IF(L6797="修改",J6797*'模板使用说明&amp;基础参数'!$E$5*'模板使用说明&amp;基础参数'!$E$11,J6797*'模板使用说明&amp;基础参数'!$E$5*'模板使用说明&amp;基础参数'!$E$10)),IF(K6797="中",IF(L6797="删除",J6797*'模板使用说明&amp;基础参数'!$E$6*'模板使用说明&amp;基础参数'!$E$12,IF(L6797="修改",J6797*'模板使用说明&amp;基础参数'!$E$6*'模板使用说明&amp;基础参数'!$E$11,J6797*'模板使用说明&amp;基础参数'!$E$6*'模板使用说明&amp;基础参数'!$E$10)),IF(L6797="删除",J6797*'模板使用说明&amp;基础参数'!$E$7*'模板使用说明&amp;基础参数'!$E$12,IF(L6797="修改",J6797*'模板使用说明&amp;基础参数'!$E$7*'模板使用说明&amp;基础参数'!$E$11,J6797*'模板使用说明&amp;基础参数'!$E$7*'模板使用说明&amp;基础参数'!$E$10)))))</f>
        <v/>
      </c>
      <c r="N6797" s="82"/>
    </row>
    <row r="6798" spans="1:14">
      <c r="A6798" s="76">
        <f t="shared" si="117"/>
        <v>6793</v>
      </c>
      <c r="B6798" s="77"/>
      <c r="C6798" s="77"/>
      <c r="D6798" s="77"/>
      <c r="E6798" s="77"/>
      <c r="F6798" s="78"/>
      <c r="G6798" s="78"/>
      <c r="H6798" s="77"/>
      <c r="I6798" s="76"/>
      <c r="J6798" s="8" t="str">
        <f>IF(I6798="ILF",IF($C$1="预估功能点",'模板使用说明&amp;基础参数'!$E$15,'模板使用说明&amp;基础参数'!$E$22),IF(I6798="EIF",IF($C$1="预估功能点",'模板使用说明&amp;基础参数'!$E$16,'模板使用说明&amp;基础参数'!$E$23),IF(I6798="EI",IF($C$1="预估功能点",'模板使用说明&amp;基础参数'!$E$17,'模板使用说明&amp;基础参数'!$E$24),IF(I6798="EO",IF($C$1="预估功能点",'模板使用说明&amp;基础参数'!$E$18,'模板使用说明&amp;基础参数'!$E$25),IF(I6798="EQ",IF($C$1="预估功能点",'模板使用说明&amp;基础参数'!$E$19,'模板使用说明&amp;基础参数'!$E$26),"")))))</f>
        <v/>
      </c>
      <c r="K6798" s="80"/>
      <c r="L6798" s="80"/>
      <c r="M6798" s="81" t="str">
        <f>IF(J6798="","",IF(K6798="高",IF(L6798="删除",J6798*'模板使用说明&amp;基础参数'!$E$5*'模板使用说明&amp;基础参数'!$E$12,IF(L6798="修改",J6798*'模板使用说明&amp;基础参数'!$E$5*'模板使用说明&amp;基础参数'!$E$11,J6798*'模板使用说明&amp;基础参数'!$E$5*'模板使用说明&amp;基础参数'!$E$10)),IF(K6798="中",IF(L6798="删除",J6798*'模板使用说明&amp;基础参数'!$E$6*'模板使用说明&amp;基础参数'!$E$12,IF(L6798="修改",J6798*'模板使用说明&amp;基础参数'!$E$6*'模板使用说明&amp;基础参数'!$E$11,J6798*'模板使用说明&amp;基础参数'!$E$6*'模板使用说明&amp;基础参数'!$E$10)),IF(L6798="删除",J6798*'模板使用说明&amp;基础参数'!$E$7*'模板使用说明&amp;基础参数'!$E$12,IF(L6798="修改",J6798*'模板使用说明&amp;基础参数'!$E$7*'模板使用说明&amp;基础参数'!$E$11,J6798*'模板使用说明&amp;基础参数'!$E$7*'模板使用说明&amp;基础参数'!$E$10)))))</f>
        <v/>
      </c>
      <c r="N6798" s="82"/>
    </row>
    <row r="6799" spans="1:14">
      <c r="A6799" s="76">
        <f t="shared" si="117"/>
        <v>6794</v>
      </c>
      <c r="B6799" s="77"/>
      <c r="C6799" s="77"/>
      <c r="D6799" s="77"/>
      <c r="E6799" s="77"/>
      <c r="F6799" s="78"/>
      <c r="G6799" s="78"/>
      <c r="H6799" s="77"/>
      <c r="I6799" s="76"/>
      <c r="J6799" s="8" t="str">
        <f>IF(I6799="ILF",IF($C$1="预估功能点",'模板使用说明&amp;基础参数'!$E$15,'模板使用说明&amp;基础参数'!$E$22),IF(I6799="EIF",IF($C$1="预估功能点",'模板使用说明&amp;基础参数'!$E$16,'模板使用说明&amp;基础参数'!$E$23),IF(I6799="EI",IF($C$1="预估功能点",'模板使用说明&amp;基础参数'!$E$17,'模板使用说明&amp;基础参数'!$E$24),IF(I6799="EO",IF($C$1="预估功能点",'模板使用说明&amp;基础参数'!$E$18,'模板使用说明&amp;基础参数'!$E$25),IF(I6799="EQ",IF($C$1="预估功能点",'模板使用说明&amp;基础参数'!$E$19,'模板使用说明&amp;基础参数'!$E$26),"")))))</f>
        <v/>
      </c>
      <c r="K6799" s="80"/>
      <c r="L6799" s="80"/>
      <c r="M6799" s="81" t="str">
        <f>IF(J6799="","",IF(K6799="高",IF(L6799="删除",J6799*'模板使用说明&amp;基础参数'!$E$5*'模板使用说明&amp;基础参数'!$E$12,IF(L6799="修改",J6799*'模板使用说明&amp;基础参数'!$E$5*'模板使用说明&amp;基础参数'!$E$11,J6799*'模板使用说明&amp;基础参数'!$E$5*'模板使用说明&amp;基础参数'!$E$10)),IF(K6799="中",IF(L6799="删除",J6799*'模板使用说明&amp;基础参数'!$E$6*'模板使用说明&amp;基础参数'!$E$12,IF(L6799="修改",J6799*'模板使用说明&amp;基础参数'!$E$6*'模板使用说明&amp;基础参数'!$E$11,J6799*'模板使用说明&amp;基础参数'!$E$6*'模板使用说明&amp;基础参数'!$E$10)),IF(L6799="删除",J6799*'模板使用说明&amp;基础参数'!$E$7*'模板使用说明&amp;基础参数'!$E$12,IF(L6799="修改",J6799*'模板使用说明&amp;基础参数'!$E$7*'模板使用说明&amp;基础参数'!$E$11,J6799*'模板使用说明&amp;基础参数'!$E$7*'模板使用说明&amp;基础参数'!$E$10)))))</f>
        <v/>
      </c>
      <c r="N6799" s="82"/>
    </row>
    <row r="6800" spans="1:14">
      <c r="A6800" s="76">
        <f t="shared" si="117"/>
        <v>6795</v>
      </c>
      <c r="B6800" s="77"/>
      <c r="C6800" s="77"/>
      <c r="D6800" s="77"/>
      <c r="E6800" s="77"/>
      <c r="F6800" s="78"/>
      <c r="G6800" s="78"/>
      <c r="H6800" s="77"/>
      <c r="I6800" s="76"/>
      <c r="J6800" s="8" t="str">
        <f>IF(I6800="ILF",IF($C$1="预估功能点",'模板使用说明&amp;基础参数'!$E$15,'模板使用说明&amp;基础参数'!$E$22),IF(I6800="EIF",IF($C$1="预估功能点",'模板使用说明&amp;基础参数'!$E$16,'模板使用说明&amp;基础参数'!$E$23),IF(I6800="EI",IF($C$1="预估功能点",'模板使用说明&amp;基础参数'!$E$17,'模板使用说明&amp;基础参数'!$E$24),IF(I6800="EO",IF($C$1="预估功能点",'模板使用说明&amp;基础参数'!$E$18,'模板使用说明&amp;基础参数'!$E$25),IF(I6800="EQ",IF($C$1="预估功能点",'模板使用说明&amp;基础参数'!$E$19,'模板使用说明&amp;基础参数'!$E$26),"")))))</f>
        <v/>
      </c>
      <c r="K6800" s="80"/>
      <c r="L6800" s="80"/>
      <c r="M6800" s="81" t="str">
        <f>IF(J6800="","",IF(K6800="高",IF(L6800="删除",J6800*'模板使用说明&amp;基础参数'!$E$5*'模板使用说明&amp;基础参数'!$E$12,IF(L6800="修改",J6800*'模板使用说明&amp;基础参数'!$E$5*'模板使用说明&amp;基础参数'!$E$11,J6800*'模板使用说明&amp;基础参数'!$E$5*'模板使用说明&amp;基础参数'!$E$10)),IF(K6800="中",IF(L6800="删除",J6800*'模板使用说明&amp;基础参数'!$E$6*'模板使用说明&amp;基础参数'!$E$12,IF(L6800="修改",J6800*'模板使用说明&amp;基础参数'!$E$6*'模板使用说明&amp;基础参数'!$E$11,J6800*'模板使用说明&amp;基础参数'!$E$6*'模板使用说明&amp;基础参数'!$E$10)),IF(L6800="删除",J6800*'模板使用说明&amp;基础参数'!$E$7*'模板使用说明&amp;基础参数'!$E$12,IF(L6800="修改",J6800*'模板使用说明&amp;基础参数'!$E$7*'模板使用说明&amp;基础参数'!$E$11,J6800*'模板使用说明&amp;基础参数'!$E$7*'模板使用说明&amp;基础参数'!$E$10)))))</f>
        <v/>
      </c>
      <c r="N6800" s="82"/>
    </row>
    <row r="6801" spans="1:14">
      <c r="A6801" s="76">
        <f t="shared" si="117"/>
        <v>6796</v>
      </c>
      <c r="B6801" s="77"/>
      <c r="C6801" s="77"/>
      <c r="D6801" s="77"/>
      <c r="E6801" s="77"/>
      <c r="F6801" s="78"/>
      <c r="G6801" s="78"/>
      <c r="H6801" s="77"/>
      <c r="I6801" s="76"/>
      <c r="J6801" s="8" t="str">
        <f>IF(I6801="ILF",IF($C$1="预估功能点",'模板使用说明&amp;基础参数'!$E$15,'模板使用说明&amp;基础参数'!$E$22),IF(I6801="EIF",IF($C$1="预估功能点",'模板使用说明&amp;基础参数'!$E$16,'模板使用说明&amp;基础参数'!$E$23),IF(I6801="EI",IF($C$1="预估功能点",'模板使用说明&amp;基础参数'!$E$17,'模板使用说明&amp;基础参数'!$E$24),IF(I6801="EO",IF($C$1="预估功能点",'模板使用说明&amp;基础参数'!$E$18,'模板使用说明&amp;基础参数'!$E$25),IF(I6801="EQ",IF($C$1="预估功能点",'模板使用说明&amp;基础参数'!$E$19,'模板使用说明&amp;基础参数'!$E$26),"")))))</f>
        <v/>
      </c>
      <c r="K6801" s="80"/>
      <c r="L6801" s="80"/>
      <c r="M6801" s="81" t="str">
        <f>IF(J6801="","",IF(K6801="高",IF(L6801="删除",J6801*'模板使用说明&amp;基础参数'!$E$5*'模板使用说明&amp;基础参数'!$E$12,IF(L6801="修改",J6801*'模板使用说明&amp;基础参数'!$E$5*'模板使用说明&amp;基础参数'!$E$11,J6801*'模板使用说明&amp;基础参数'!$E$5*'模板使用说明&amp;基础参数'!$E$10)),IF(K6801="中",IF(L6801="删除",J6801*'模板使用说明&amp;基础参数'!$E$6*'模板使用说明&amp;基础参数'!$E$12,IF(L6801="修改",J6801*'模板使用说明&amp;基础参数'!$E$6*'模板使用说明&amp;基础参数'!$E$11,J6801*'模板使用说明&amp;基础参数'!$E$6*'模板使用说明&amp;基础参数'!$E$10)),IF(L6801="删除",J6801*'模板使用说明&amp;基础参数'!$E$7*'模板使用说明&amp;基础参数'!$E$12,IF(L6801="修改",J6801*'模板使用说明&amp;基础参数'!$E$7*'模板使用说明&amp;基础参数'!$E$11,J6801*'模板使用说明&amp;基础参数'!$E$7*'模板使用说明&amp;基础参数'!$E$10)))))</f>
        <v/>
      </c>
      <c r="N6801" s="82"/>
    </row>
    <row r="6802" spans="1:14">
      <c r="A6802" s="76">
        <f t="shared" si="117"/>
        <v>6797</v>
      </c>
      <c r="B6802" s="77"/>
      <c r="C6802" s="77"/>
      <c r="D6802" s="77"/>
      <c r="E6802" s="77"/>
      <c r="F6802" s="78"/>
      <c r="G6802" s="78"/>
      <c r="H6802" s="77"/>
      <c r="I6802" s="76"/>
      <c r="J6802" s="8" t="str">
        <f>IF(I6802="ILF",IF($C$1="预估功能点",'模板使用说明&amp;基础参数'!$E$15,'模板使用说明&amp;基础参数'!$E$22),IF(I6802="EIF",IF($C$1="预估功能点",'模板使用说明&amp;基础参数'!$E$16,'模板使用说明&amp;基础参数'!$E$23),IF(I6802="EI",IF($C$1="预估功能点",'模板使用说明&amp;基础参数'!$E$17,'模板使用说明&amp;基础参数'!$E$24),IF(I6802="EO",IF($C$1="预估功能点",'模板使用说明&amp;基础参数'!$E$18,'模板使用说明&amp;基础参数'!$E$25),IF(I6802="EQ",IF($C$1="预估功能点",'模板使用说明&amp;基础参数'!$E$19,'模板使用说明&amp;基础参数'!$E$26),"")))))</f>
        <v/>
      </c>
      <c r="K6802" s="80"/>
      <c r="L6802" s="80"/>
      <c r="M6802" s="81" t="str">
        <f>IF(J6802="","",IF(K6802="高",IF(L6802="删除",J6802*'模板使用说明&amp;基础参数'!$E$5*'模板使用说明&amp;基础参数'!$E$12,IF(L6802="修改",J6802*'模板使用说明&amp;基础参数'!$E$5*'模板使用说明&amp;基础参数'!$E$11,J6802*'模板使用说明&amp;基础参数'!$E$5*'模板使用说明&amp;基础参数'!$E$10)),IF(K6802="中",IF(L6802="删除",J6802*'模板使用说明&amp;基础参数'!$E$6*'模板使用说明&amp;基础参数'!$E$12,IF(L6802="修改",J6802*'模板使用说明&amp;基础参数'!$E$6*'模板使用说明&amp;基础参数'!$E$11,J6802*'模板使用说明&amp;基础参数'!$E$6*'模板使用说明&amp;基础参数'!$E$10)),IF(L6802="删除",J6802*'模板使用说明&amp;基础参数'!$E$7*'模板使用说明&amp;基础参数'!$E$12,IF(L6802="修改",J6802*'模板使用说明&amp;基础参数'!$E$7*'模板使用说明&amp;基础参数'!$E$11,J6802*'模板使用说明&amp;基础参数'!$E$7*'模板使用说明&amp;基础参数'!$E$10)))))</f>
        <v/>
      </c>
      <c r="N6802" s="82"/>
    </row>
    <row r="6803" spans="1:14">
      <c r="A6803" s="76">
        <f t="shared" si="117"/>
        <v>6798</v>
      </c>
      <c r="B6803" s="77"/>
      <c r="C6803" s="77"/>
      <c r="D6803" s="77"/>
      <c r="E6803" s="77"/>
      <c r="F6803" s="78"/>
      <c r="G6803" s="78"/>
      <c r="H6803" s="77"/>
      <c r="I6803" s="76"/>
      <c r="J6803" s="8" t="str">
        <f>IF(I6803="ILF",IF($C$1="预估功能点",'模板使用说明&amp;基础参数'!$E$15,'模板使用说明&amp;基础参数'!$E$22),IF(I6803="EIF",IF($C$1="预估功能点",'模板使用说明&amp;基础参数'!$E$16,'模板使用说明&amp;基础参数'!$E$23),IF(I6803="EI",IF($C$1="预估功能点",'模板使用说明&amp;基础参数'!$E$17,'模板使用说明&amp;基础参数'!$E$24),IF(I6803="EO",IF($C$1="预估功能点",'模板使用说明&amp;基础参数'!$E$18,'模板使用说明&amp;基础参数'!$E$25),IF(I6803="EQ",IF($C$1="预估功能点",'模板使用说明&amp;基础参数'!$E$19,'模板使用说明&amp;基础参数'!$E$26),"")))))</f>
        <v/>
      </c>
      <c r="K6803" s="80"/>
      <c r="L6803" s="80"/>
      <c r="M6803" s="81" t="str">
        <f>IF(J6803="","",IF(K6803="高",IF(L6803="删除",J6803*'模板使用说明&amp;基础参数'!$E$5*'模板使用说明&amp;基础参数'!$E$12,IF(L6803="修改",J6803*'模板使用说明&amp;基础参数'!$E$5*'模板使用说明&amp;基础参数'!$E$11,J6803*'模板使用说明&amp;基础参数'!$E$5*'模板使用说明&amp;基础参数'!$E$10)),IF(K6803="中",IF(L6803="删除",J6803*'模板使用说明&amp;基础参数'!$E$6*'模板使用说明&amp;基础参数'!$E$12,IF(L6803="修改",J6803*'模板使用说明&amp;基础参数'!$E$6*'模板使用说明&amp;基础参数'!$E$11,J6803*'模板使用说明&amp;基础参数'!$E$6*'模板使用说明&amp;基础参数'!$E$10)),IF(L6803="删除",J6803*'模板使用说明&amp;基础参数'!$E$7*'模板使用说明&amp;基础参数'!$E$12,IF(L6803="修改",J6803*'模板使用说明&amp;基础参数'!$E$7*'模板使用说明&amp;基础参数'!$E$11,J6803*'模板使用说明&amp;基础参数'!$E$7*'模板使用说明&amp;基础参数'!$E$10)))))</f>
        <v/>
      </c>
      <c r="N6803" s="82"/>
    </row>
    <row r="6804" spans="1:14">
      <c r="A6804" s="76">
        <f t="shared" si="117"/>
        <v>6799</v>
      </c>
      <c r="B6804" s="77"/>
      <c r="C6804" s="77"/>
      <c r="D6804" s="77"/>
      <c r="E6804" s="77"/>
      <c r="F6804" s="78"/>
      <c r="G6804" s="78"/>
      <c r="H6804" s="77"/>
      <c r="I6804" s="76"/>
      <c r="J6804" s="8" t="str">
        <f>IF(I6804="ILF",IF($C$1="预估功能点",'模板使用说明&amp;基础参数'!$E$15,'模板使用说明&amp;基础参数'!$E$22),IF(I6804="EIF",IF($C$1="预估功能点",'模板使用说明&amp;基础参数'!$E$16,'模板使用说明&amp;基础参数'!$E$23),IF(I6804="EI",IF($C$1="预估功能点",'模板使用说明&amp;基础参数'!$E$17,'模板使用说明&amp;基础参数'!$E$24),IF(I6804="EO",IF($C$1="预估功能点",'模板使用说明&amp;基础参数'!$E$18,'模板使用说明&amp;基础参数'!$E$25),IF(I6804="EQ",IF($C$1="预估功能点",'模板使用说明&amp;基础参数'!$E$19,'模板使用说明&amp;基础参数'!$E$26),"")))))</f>
        <v/>
      </c>
      <c r="K6804" s="80"/>
      <c r="L6804" s="80"/>
      <c r="M6804" s="81" t="str">
        <f>IF(J6804="","",IF(K6804="高",IF(L6804="删除",J6804*'模板使用说明&amp;基础参数'!$E$5*'模板使用说明&amp;基础参数'!$E$12,IF(L6804="修改",J6804*'模板使用说明&amp;基础参数'!$E$5*'模板使用说明&amp;基础参数'!$E$11,J6804*'模板使用说明&amp;基础参数'!$E$5*'模板使用说明&amp;基础参数'!$E$10)),IF(K6804="中",IF(L6804="删除",J6804*'模板使用说明&amp;基础参数'!$E$6*'模板使用说明&amp;基础参数'!$E$12,IF(L6804="修改",J6804*'模板使用说明&amp;基础参数'!$E$6*'模板使用说明&amp;基础参数'!$E$11,J6804*'模板使用说明&amp;基础参数'!$E$6*'模板使用说明&amp;基础参数'!$E$10)),IF(L6804="删除",J6804*'模板使用说明&amp;基础参数'!$E$7*'模板使用说明&amp;基础参数'!$E$12,IF(L6804="修改",J6804*'模板使用说明&amp;基础参数'!$E$7*'模板使用说明&amp;基础参数'!$E$11,J6804*'模板使用说明&amp;基础参数'!$E$7*'模板使用说明&amp;基础参数'!$E$10)))))</f>
        <v/>
      </c>
      <c r="N6804" s="82"/>
    </row>
    <row r="6805" spans="1:14">
      <c r="A6805" s="76">
        <f t="shared" si="117"/>
        <v>6800</v>
      </c>
      <c r="B6805" s="77"/>
      <c r="C6805" s="77"/>
      <c r="D6805" s="77"/>
      <c r="E6805" s="77"/>
      <c r="F6805" s="78"/>
      <c r="G6805" s="78"/>
      <c r="H6805" s="77"/>
      <c r="I6805" s="76"/>
      <c r="J6805" s="8" t="str">
        <f>IF(I6805="ILF",IF($C$1="预估功能点",'模板使用说明&amp;基础参数'!$E$15,'模板使用说明&amp;基础参数'!$E$22),IF(I6805="EIF",IF($C$1="预估功能点",'模板使用说明&amp;基础参数'!$E$16,'模板使用说明&amp;基础参数'!$E$23),IF(I6805="EI",IF($C$1="预估功能点",'模板使用说明&amp;基础参数'!$E$17,'模板使用说明&amp;基础参数'!$E$24),IF(I6805="EO",IF($C$1="预估功能点",'模板使用说明&amp;基础参数'!$E$18,'模板使用说明&amp;基础参数'!$E$25),IF(I6805="EQ",IF($C$1="预估功能点",'模板使用说明&amp;基础参数'!$E$19,'模板使用说明&amp;基础参数'!$E$26),"")))))</f>
        <v/>
      </c>
      <c r="K6805" s="80"/>
      <c r="L6805" s="80"/>
      <c r="M6805" s="81" t="str">
        <f>IF(J6805="","",IF(K6805="高",IF(L6805="删除",J6805*'模板使用说明&amp;基础参数'!$E$5*'模板使用说明&amp;基础参数'!$E$12,IF(L6805="修改",J6805*'模板使用说明&amp;基础参数'!$E$5*'模板使用说明&amp;基础参数'!$E$11,J6805*'模板使用说明&amp;基础参数'!$E$5*'模板使用说明&amp;基础参数'!$E$10)),IF(K6805="中",IF(L6805="删除",J6805*'模板使用说明&amp;基础参数'!$E$6*'模板使用说明&amp;基础参数'!$E$12,IF(L6805="修改",J6805*'模板使用说明&amp;基础参数'!$E$6*'模板使用说明&amp;基础参数'!$E$11,J6805*'模板使用说明&amp;基础参数'!$E$6*'模板使用说明&amp;基础参数'!$E$10)),IF(L6805="删除",J6805*'模板使用说明&amp;基础参数'!$E$7*'模板使用说明&amp;基础参数'!$E$12,IF(L6805="修改",J6805*'模板使用说明&amp;基础参数'!$E$7*'模板使用说明&amp;基础参数'!$E$11,J6805*'模板使用说明&amp;基础参数'!$E$7*'模板使用说明&amp;基础参数'!$E$10)))))</f>
        <v/>
      </c>
      <c r="N6805" s="82"/>
    </row>
    <row r="6806" spans="1:14">
      <c r="A6806" s="76">
        <f t="shared" si="117"/>
        <v>6801</v>
      </c>
      <c r="B6806" s="77"/>
      <c r="C6806" s="77"/>
      <c r="D6806" s="77"/>
      <c r="E6806" s="77"/>
      <c r="F6806" s="78"/>
      <c r="G6806" s="78"/>
      <c r="H6806" s="78"/>
      <c r="I6806" s="76"/>
      <c r="J6806" s="8" t="str">
        <f>IF(I6806="ILF",IF($C$1="预估功能点",'模板使用说明&amp;基础参数'!$E$15,'模板使用说明&amp;基础参数'!$E$22),IF(I6806="EIF",IF($C$1="预估功能点",'模板使用说明&amp;基础参数'!$E$16,'模板使用说明&amp;基础参数'!$E$23),IF(I6806="EI",IF($C$1="预估功能点",'模板使用说明&amp;基础参数'!$E$17,'模板使用说明&amp;基础参数'!$E$24),IF(I6806="EO",IF($C$1="预估功能点",'模板使用说明&amp;基础参数'!$E$18,'模板使用说明&amp;基础参数'!$E$25),IF(I6806="EQ",IF($C$1="预估功能点",'模板使用说明&amp;基础参数'!$E$19,'模板使用说明&amp;基础参数'!$E$26),"")))))</f>
        <v/>
      </c>
      <c r="K6806" s="80"/>
      <c r="L6806" s="80"/>
      <c r="M6806" s="81" t="str">
        <f>IF(J6806="","",IF(K6806="高",IF(L6806="删除",J6806*'模板使用说明&amp;基础参数'!$E$5*'模板使用说明&amp;基础参数'!$E$12,IF(L6806="修改",J6806*'模板使用说明&amp;基础参数'!$E$5*'模板使用说明&amp;基础参数'!$E$11,J6806*'模板使用说明&amp;基础参数'!$E$5*'模板使用说明&amp;基础参数'!$E$10)),IF(K6806="中",IF(L6806="删除",J6806*'模板使用说明&amp;基础参数'!$E$6*'模板使用说明&amp;基础参数'!$E$12,IF(L6806="修改",J6806*'模板使用说明&amp;基础参数'!$E$6*'模板使用说明&amp;基础参数'!$E$11,J6806*'模板使用说明&amp;基础参数'!$E$6*'模板使用说明&amp;基础参数'!$E$10)),IF(L6806="删除",J6806*'模板使用说明&amp;基础参数'!$E$7*'模板使用说明&amp;基础参数'!$E$12,IF(L6806="修改",J6806*'模板使用说明&amp;基础参数'!$E$7*'模板使用说明&amp;基础参数'!$E$11,J6806*'模板使用说明&amp;基础参数'!$E$7*'模板使用说明&amp;基础参数'!$E$10)))))</f>
        <v/>
      </c>
      <c r="N6806" s="82"/>
    </row>
    <row r="6807" spans="1:14">
      <c r="A6807" s="76">
        <f t="shared" si="117"/>
        <v>6802</v>
      </c>
      <c r="B6807" s="77"/>
      <c r="C6807" s="77"/>
      <c r="D6807" s="77"/>
      <c r="E6807" s="77"/>
      <c r="F6807" s="77"/>
      <c r="G6807" s="77"/>
      <c r="H6807" s="78"/>
      <c r="I6807" s="76"/>
      <c r="J6807" s="8" t="str">
        <f>IF(I6807="ILF",IF($C$1="预估功能点",'模板使用说明&amp;基础参数'!$E$15,'模板使用说明&amp;基础参数'!$E$22),IF(I6807="EIF",IF($C$1="预估功能点",'模板使用说明&amp;基础参数'!$E$16,'模板使用说明&amp;基础参数'!$E$23),IF(I6807="EI",IF($C$1="预估功能点",'模板使用说明&amp;基础参数'!$E$17,'模板使用说明&amp;基础参数'!$E$24),IF(I6807="EO",IF($C$1="预估功能点",'模板使用说明&amp;基础参数'!$E$18,'模板使用说明&amp;基础参数'!$E$25),IF(I6807="EQ",IF($C$1="预估功能点",'模板使用说明&amp;基础参数'!$E$19,'模板使用说明&amp;基础参数'!$E$26),"")))))</f>
        <v/>
      </c>
      <c r="K6807" s="80"/>
      <c r="L6807" s="80"/>
      <c r="M6807" s="81" t="str">
        <f>IF(J6807="","",IF(K6807="高",IF(L6807="删除",J6807*'模板使用说明&amp;基础参数'!$E$5*'模板使用说明&amp;基础参数'!$E$12,IF(L6807="修改",J6807*'模板使用说明&amp;基础参数'!$E$5*'模板使用说明&amp;基础参数'!$E$11,J6807*'模板使用说明&amp;基础参数'!$E$5*'模板使用说明&amp;基础参数'!$E$10)),IF(K6807="中",IF(L6807="删除",J6807*'模板使用说明&amp;基础参数'!$E$6*'模板使用说明&amp;基础参数'!$E$12,IF(L6807="修改",J6807*'模板使用说明&amp;基础参数'!$E$6*'模板使用说明&amp;基础参数'!$E$11,J6807*'模板使用说明&amp;基础参数'!$E$6*'模板使用说明&amp;基础参数'!$E$10)),IF(L6807="删除",J6807*'模板使用说明&amp;基础参数'!$E$7*'模板使用说明&amp;基础参数'!$E$12,IF(L6807="修改",J6807*'模板使用说明&amp;基础参数'!$E$7*'模板使用说明&amp;基础参数'!$E$11,J6807*'模板使用说明&amp;基础参数'!$E$7*'模板使用说明&amp;基础参数'!$E$10)))))</f>
        <v/>
      </c>
      <c r="N6807" s="82"/>
    </row>
    <row r="6808" spans="1:14">
      <c r="A6808" s="76">
        <f t="shared" si="117"/>
        <v>6803</v>
      </c>
      <c r="B6808" s="77"/>
      <c r="C6808" s="77"/>
      <c r="D6808" s="77"/>
      <c r="E6808" s="77"/>
      <c r="F6808" s="77"/>
      <c r="G6808" s="77"/>
      <c r="H6808" s="78"/>
      <c r="I6808" s="76"/>
      <c r="J6808" s="8" t="str">
        <f>IF(I6808="ILF",IF($C$1="预估功能点",'模板使用说明&amp;基础参数'!$E$15,'模板使用说明&amp;基础参数'!$E$22),IF(I6808="EIF",IF($C$1="预估功能点",'模板使用说明&amp;基础参数'!$E$16,'模板使用说明&amp;基础参数'!$E$23),IF(I6808="EI",IF($C$1="预估功能点",'模板使用说明&amp;基础参数'!$E$17,'模板使用说明&amp;基础参数'!$E$24),IF(I6808="EO",IF($C$1="预估功能点",'模板使用说明&amp;基础参数'!$E$18,'模板使用说明&amp;基础参数'!$E$25),IF(I6808="EQ",IF($C$1="预估功能点",'模板使用说明&amp;基础参数'!$E$19,'模板使用说明&amp;基础参数'!$E$26),"")))))</f>
        <v/>
      </c>
      <c r="K6808" s="80"/>
      <c r="L6808" s="80"/>
      <c r="M6808" s="81" t="str">
        <f>IF(J6808="","",IF(K6808="高",IF(L6808="删除",J6808*'模板使用说明&amp;基础参数'!$E$5*'模板使用说明&amp;基础参数'!$E$12,IF(L6808="修改",J6808*'模板使用说明&amp;基础参数'!$E$5*'模板使用说明&amp;基础参数'!$E$11,J6808*'模板使用说明&amp;基础参数'!$E$5*'模板使用说明&amp;基础参数'!$E$10)),IF(K6808="中",IF(L6808="删除",J6808*'模板使用说明&amp;基础参数'!$E$6*'模板使用说明&amp;基础参数'!$E$12,IF(L6808="修改",J6808*'模板使用说明&amp;基础参数'!$E$6*'模板使用说明&amp;基础参数'!$E$11,J6808*'模板使用说明&amp;基础参数'!$E$6*'模板使用说明&amp;基础参数'!$E$10)),IF(L6808="删除",J6808*'模板使用说明&amp;基础参数'!$E$7*'模板使用说明&amp;基础参数'!$E$12,IF(L6808="修改",J6808*'模板使用说明&amp;基础参数'!$E$7*'模板使用说明&amp;基础参数'!$E$11,J6808*'模板使用说明&amp;基础参数'!$E$7*'模板使用说明&amp;基础参数'!$E$10)))))</f>
        <v/>
      </c>
      <c r="N6808" s="82"/>
    </row>
    <row r="6809" spans="1:14">
      <c r="A6809" s="76">
        <f t="shared" si="117"/>
        <v>6804</v>
      </c>
      <c r="B6809" s="77"/>
      <c r="C6809" s="77"/>
      <c r="D6809" s="77"/>
      <c r="E6809" s="77"/>
      <c r="F6809" s="77"/>
      <c r="G6809" s="77"/>
      <c r="H6809" s="78"/>
      <c r="I6809" s="76"/>
      <c r="J6809" s="8" t="str">
        <f>IF(I6809="ILF",IF($C$1="预估功能点",'模板使用说明&amp;基础参数'!$E$15,'模板使用说明&amp;基础参数'!$E$22),IF(I6809="EIF",IF($C$1="预估功能点",'模板使用说明&amp;基础参数'!$E$16,'模板使用说明&amp;基础参数'!$E$23),IF(I6809="EI",IF($C$1="预估功能点",'模板使用说明&amp;基础参数'!$E$17,'模板使用说明&amp;基础参数'!$E$24),IF(I6809="EO",IF($C$1="预估功能点",'模板使用说明&amp;基础参数'!$E$18,'模板使用说明&amp;基础参数'!$E$25),IF(I6809="EQ",IF($C$1="预估功能点",'模板使用说明&amp;基础参数'!$E$19,'模板使用说明&amp;基础参数'!$E$26),"")))))</f>
        <v/>
      </c>
      <c r="K6809" s="80"/>
      <c r="L6809" s="80"/>
      <c r="M6809" s="81" t="str">
        <f>IF(J6809="","",IF(K6809="高",IF(L6809="删除",J6809*'模板使用说明&amp;基础参数'!$E$5*'模板使用说明&amp;基础参数'!$E$12,IF(L6809="修改",J6809*'模板使用说明&amp;基础参数'!$E$5*'模板使用说明&amp;基础参数'!$E$11,J6809*'模板使用说明&amp;基础参数'!$E$5*'模板使用说明&amp;基础参数'!$E$10)),IF(K6809="中",IF(L6809="删除",J6809*'模板使用说明&amp;基础参数'!$E$6*'模板使用说明&amp;基础参数'!$E$12,IF(L6809="修改",J6809*'模板使用说明&amp;基础参数'!$E$6*'模板使用说明&amp;基础参数'!$E$11,J6809*'模板使用说明&amp;基础参数'!$E$6*'模板使用说明&amp;基础参数'!$E$10)),IF(L6809="删除",J6809*'模板使用说明&amp;基础参数'!$E$7*'模板使用说明&amp;基础参数'!$E$12,IF(L6809="修改",J6809*'模板使用说明&amp;基础参数'!$E$7*'模板使用说明&amp;基础参数'!$E$11,J6809*'模板使用说明&amp;基础参数'!$E$7*'模板使用说明&amp;基础参数'!$E$10)))))</f>
        <v/>
      </c>
      <c r="N6809" s="82"/>
    </row>
    <row r="6810" spans="1:14">
      <c r="A6810" s="76">
        <f t="shared" si="117"/>
        <v>6805</v>
      </c>
      <c r="B6810" s="77"/>
      <c r="C6810" s="77"/>
      <c r="D6810" s="77"/>
      <c r="E6810" s="77"/>
      <c r="F6810" s="77"/>
      <c r="G6810" s="77"/>
      <c r="H6810" s="78"/>
      <c r="I6810" s="76"/>
      <c r="J6810" s="8" t="str">
        <f>IF(I6810="ILF",IF($C$1="预估功能点",'模板使用说明&amp;基础参数'!$E$15,'模板使用说明&amp;基础参数'!$E$22),IF(I6810="EIF",IF($C$1="预估功能点",'模板使用说明&amp;基础参数'!$E$16,'模板使用说明&amp;基础参数'!$E$23),IF(I6810="EI",IF($C$1="预估功能点",'模板使用说明&amp;基础参数'!$E$17,'模板使用说明&amp;基础参数'!$E$24),IF(I6810="EO",IF($C$1="预估功能点",'模板使用说明&amp;基础参数'!$E$18,'模板使用说明&amp;基础参数'!$E$25),IF(I6810="EQ",IF($C$1="预估功能点",'模板使用说明&amp;基础参数'!$E$19,'模板使用说明&amp;基础参数'!$E$26),"")))))</f>
        <v/>
      </c>
      <c r="K6810" s="80"/>
      <c r="L6810" s="80"/>
      <c r="M6810" s="81" t="str">
        <f>IF(J6810="","",IF(K6810="高",IF(L6810="删除",J6810*'模板使用说明&amp;基础参数'!$E$5*'模板使用说明&amp;基础参数'!$E$12,IF(L6810="修改",J6810*'模板使用说明&amp;基础参数'!$E$5*'模板使用说明&amp;基础参数'!$E$11,J6810*'模板使用说明&amp;基础参数'!$E$5*'模板使用说明&amp;基础参数'!$E$10)),IF(K6810="中",IF(L6810="删除",J6810*'模板使用说明&amp;基础参数'!$E$6*'模板使用说明&amp;基础参数'!$E$12,IF(L6810="修改",J6810*'模板使用说明&amp;基础参数'!$E$6*'模板使用说明&amp;基础参数'!$E$11,J6810*'模板使用说明&amp;基础参数'!$E$6*'模板使用说明&amp;基础参数'!$E$10)),IF(L6810="删除",J6810*'模板使用说明&amp;基础参数'!$E$7*'模板使用说明&amp;基础参数'!$E$12,IF(L6810="修改",J6810*'模板使用说明&amp;基础参数'!$E$7*'模板使用说明&amp;基础参数'!$E$11,J6810*'模板使用说明&amp;基础参数'!$E$7*'模板使用说明&amp;基础参数'!$E$10)))))</f>
        <v/>
      </c>
      <c r="N6810" s="82"/>
    </row>
    <row r="6811" spans="1:14">
      <c r="A6811" s="76">
        <f t="shared" si="117"/>
        <v>6806</v>
      </c>
      <c r="B6811" s="77"/>
      <c r="C6811" s="77"/>
      <c r="D6811" s="77"/>
      <c r="E6811" s="77"/>
      <c r="F6811" s="77"/>
      <c r="G6811" s="77"/>
      <c r="H6811" s="78"/>
      <c r="I6811" s="76"/>
      <c r="J6811" s="8" t="str">
        <f>IF(I6811="ILF",IF($C$1="预估功能点",'模板使用说明&amp;基础参数'!$E$15,'模板使用说明&amp;基础参数'!$E$22),IF(I6811="EIF",IF($C$1="预估功能点",'模板使用说明&amp;基础参数'!$E$16,'模板使用说明&amp;基础参数'!$E$23),IF(I6811="EI",IF($C$1="预估功能点",'模板使用说明&amp;基础参数'!$E$17,'模板使用说明&amp;基础参数'!$E$24),IF(I6811="EO",IF($C$1="预估功能点",'模板使用说明&amp;基础参数'!$E$18,'模板使用说明&amp;基础参数'!$E$25),IF(I6811="EQ",IF($C$1="预估功能点",'模板使用说明&amp;基础参数'!$E$19,'模板使用说明&amp;基础参数'!$E$26),"")))))</f>
        <v/>
      </c>
      <c r="K6811" s="80"/>
      <c r="L6811" s="80"/>
      <c r="M6811" s="81" t="str">
        <f>IF(J6811="","",IF(K6811="高",IF(L6811="删除",J6811*'模板使用说明&amp;基础参数'!$E$5*'模板使用说明&amp;基础参数'!$E$12,IF(L6811="修改",J6811*'模板使用说明&amp;基础参数'!$E$5*'模板使用说明&amp;基础参数'!$E$11,J6811*'模板使用说明&amp;基础参数'!$E$5*'模板使用说明&amp;基础参数'!$E$10)),IF(K6811="中",IF(L6811="删除",J6811*'模板使用说明&amp;基础参数'!$E$6*'模板使用说明&amp;基础参数'!$E$12,IF(L6811="修改",J6811*'模板使用说明&amp;基础参数'!$E$6*'模板使用说明&amp;基础参数'!$E$11,J6811*'模板使用说明&amp;基础参数'!$E$6*'模板使用说明&amp;基础参数'!$E$10)),IF(L6811="删除",J6811*'模板使用说明&amp;基础参数'!$E$7*'模板使用说明&amp;基础参数'!$E$12,IF(L6811="修改",J6811*'模板使用说明&amp;基础参数'!$E$7*'模板使用说明&amp;基础参数'!$E$11,J6811*'模板使用说明&amp;基础参数'!$E$7*'模板使用说明&amp;基础参数'!$E$10)))))</f>
        <v/>
      </c>
      <c r="N6811" s="96"/>
    </row>
    <row r="6812" spans="1:14">
      <c r="A6812" s="76">
        <f t="shared" si="117"/>
        <v>6807</v>
      </c>
      <c r="B6812" s="77"/>
      <c r="C6812" s="77"/>
      <c r="D6812" s="77"/>
      <c r="E6812" s="77"/>
      <c r="F6812" s="77"/>
      <c r="G6812" s="77"/>
      <c r="H6812" s="78"/>
      <c r="I6812" s="76"/>
      <c r="J6812" s="8" t="str">
        <f>IF(I6812="ILF",IF($C$1="预估功能点",'模板使用说明&amp;基础参数'!$E$15,'模板使用说明&amp;基础参数'!$E$22),IF(I6812="EIF",IF($C$1="预估功能点",'模板使用说明&amp;基础参数'!$E$16,'模板使用说明&amp;基础参数'!$E$23),IF(I6812="EI",IF($C$1="预估功能点",'模板使用说明&amp;基础参数'!$E$17,'模板使用说明&amp;基础参数'!$E$24),IF(I6812="EO",IF($C$1="预估功能点",'模板使用说明&amp;基础参数'!$E$18,'模板使用说明&amp;基础参数'!$E$25),IF(I6812="EQ",IF($C$1="预估功能点",'模板使用说明&amp;基础参数'!$E$19,'模板使用说明&amp;基础参数'!$E$26),"")))))</f>
        <v/>
      </c>
      <c r="K6812" s="80"/>
      <c r="L6812" s="80"/>
      <c r="M6812" s="81" t="str">
        <f>IF(J6812="","",IF(K6812="高",IF(L6812="删除",J6812*'模板使用说明&amp;基础参数'!$E$5*'模板使用说明&amp;基础参数'!$E$12,IF(L6812="修改",J6812*'模板使用说明&amp;基础参数'!$E$5*'模板使用说明&amp;基础参数'!$E$11,J6812*'模板使用说明&amp;基础参数'!$E$5*'模板使用说明&amp;基础参数'!$E$10)),IF(K6812="中",IF(L6812="删除",J6812*'模板使用说明&amp;基础参数'!$E$6*'模板使用说明&amp;基础参数'!$E$12,IF(L6812="修改",J6812*'模板使用说明&amp;基础参数'!$E$6*'模板使用说明&amp;基础参数'!$E$11,J6812*'模板使用说明&amp;基础参数'!$E$6*'模板使用说明&amp;基础参数'!$E$10)),IF(L6812="删除",J6812*'模板使用说明&amp;基础参数'!$E$7*'模板使用说明&amp;基础参数'!$E$12,IF(L6812="修改",J6812*'模板使用说明&amp;基础参数'!$E$7*'模板使用说明&amp;基础参数'!$E$11,J6812*'模板使用说明&amp;基础参数'!$E$7*'模板使用说明&amp;基础参数'!$E$10)))))</f>
        <v/>
      </c>
      <c r="N6812" s="96"/>
    </row>
    <row r="6813" spans="1:14">
      <c r="A6813" s="76">
        <f t="shared" si="117"/>
        <v>6808</v>
      </c>
      <c r="B6813" s="77"/>
      <c r="C6813" s="77"/>
      <c r="D6813" s="77"/>
      <c r="E6813" s="77"/>
      <c r="F6813" s="77"/>
      <c r="G6813" s="77"/>
      <c r="H6813" s="78"/>
      <c r="I6813" s="76"/>
      <c r="J6813" s="8" t="str">
        <f>IF(I6813="ILF",IF($C$1="预估功能点",'模板使用说明&amp;基础参数'!$E$15,'模板使用说明&amp;基础参数'!$E$22),IF(I6813="EIF",IF($C$1="预估功能点",'模板使用说明&amp;基础参数'!$E$16,'模板使用说明&amp;基础参数'!$E$23),IF(I6813="EI",IF($C$1="预估功能点",'模板使用说明&amp;基础参数'!$E$17,'模板使用说明&amp;基础参数'!$E$24),IF(I6813="EO",IF($C$1="预估功能点",'模板使用说明&amp;基础参数'!$E$18,'模板使用说明&amp;基础参数'!$E$25),IF(I6813="EQ",IF($C$1="预估功能点",'模板使用说明&amp;基础参数'!$E$19,'模板使用说明&amp;基础参数'!$E$26),"")))))</f>
        <v/>
      </c>
      <c r="K6813" s="80"/>
      <c r="L6813" s="80"/>
      <c r="M6813" s="81" t="str">
        <f>IF(J6813="","",IF(K6813="高",IF(L6813="删除",J6813*'模板使用说明&amp;基础参数'!$E$5*'模板使用说明&amp;基础参数'!$E$12,IF(L6813="修改",J6813*'模板使用说明&amp;基础参数'!$E$5*'模板使用说明&amp;基础参数'!$E$11,J6813*'模板使用说明&amp;基础参数'!$E$5*'模板使用说明&amp;基础参数'!$E$10)),IF(K6813="中",IF(L6813="删除",J6813*'模板使用说明&amp;基础参数'!$E$6*'模板使用说明&amp;基础参数'!$E$12,IF(L6813="修改",J6813*'模板使用说明&amp;基础参数'!$E$6*'模板使用说明&amp;基础参数'!$E$11,J6813*'模板使用说明&amp;基础参数'!$E$6*'模板使用说明&amp;基础参数'!$E$10)),IF(L6813="删除",J6813*'模板使用说明&amp;基础参数'!$E$7*'模板使用说明&amp;基础参数'!$E$12,IF(L6813="修改",J6813*'模板使用说明&amp;基础参数'!$E$7*'模板使用说明&amp;基础参数'!$E$11,J6813*'模板使用说明&amp;基础参数'!$E$7*'模板使用说明&amp;基础参数'!$E$10)))))</f>
        <v/>
      </c>
      <c r="N6813" s="96"/>
    </row>
    <row r="6814" spans="1:14">
      <c r="A6814" s="76">
        <f t="shared" si="117"/>
        <v>6809</v>
      </c>
      <c r="B6814" s="77"/>
      <c r="C6814" s="77"/>
      <c r="D6814" s="77"/>
      <c r="E6814" s="77"/>
      <c r="F6814" s="77"/>
      <c r="G6814" s="77"/>
      <c r="H6814" s="78"/>
      <c r="I6814" s="76"/>
      <c r="J6814" s="8" t="str">
        <f>IF(I6814="ILF",IF($C$1="预估功能点",'模板使用说明&amp;基础参数'!$E$15,'模板使用说明&amp;基础参数'!$E$22),IF(I6814="EIF",IF($C$1="预估功能点",'模板使用说明&amp;基础参数'!$E$16,'模板使用说明&amp;基础参数'!$E$23),IF(I6814="EI",IF($C$1="预估功能点",'模板使用说明&amp;基础参数'!$E$17,'模板使用说明&amp;基础参数'!$E$24),IF(I6814="EO",IF($C$1="预估功能点",'模板使用说明&amp;基础参数'!$E$18,'模板使用说明&amp;基础参数'!$E$25),IF(I6814="EQ",IF($C$1="预估功能点",'模板使用说明&amp;基础参数'!$E$19,'模板使用说明&amp;基础参数'!$E$26),"")))))</f>
        <v/>
      </c>
      <c r="K6814" s="80"/>
      <c r="L6814" s="80"/>
      <c r="M6814" s="81" t="str">
        <f>IF(J6814="","",IF(K6814="高",IF(L6814="删除",J6814*'模板使用说明&amp;基础参数'!$E$5*'模板使用说明&amp;基础参数'!$E$12,IF(L6814="修改",J6814*'模板使用说明&amp;基础参数'!$E$5*'模板使用说明&amp;基础参数'!$E$11,J6814*'模板使用说明&amp;基础参数'!$E$5*'模板使用说明&amp;基础参数'!$E$10)),IF(K6814="中",IF(L6814="删除",J6814*'模板使用说明&amp;基础参数'!$E$6*'模板使用说明&amp;基础参数'!$E$12,IF(L6814="修改",J6814*'模板使用说明&amp;基础参数'!$E$6*'模板使用说明&amp;基础参数'!$E$11,J6814*'模板使用说明&amp;基础参数'!$E$6*'模板使用说明&amp;基础参数'!$E$10)),IF(L6814="删除",J6814*'模板使用说明&amp;基础参数'!$E$7*'模板使用说明&amp;基础参数'!$E$12,IF(L6814="修改",J6814*'模板使用说明&amp;基础参数'!$E$7*'模板使用说明&amp;基础参数'!$E$11,J6814*'模板使用说明&amp;基础参数'!$E$7*'模板使用说明&amp;基础参数'!$E$10)))))</f>
        <v/>
      </c>
      <c r="N6814" s="96"/>
    </row>
    <row r="6815" spans="1:14">
      <c r="A6815" s="76">
        <f t="shared" si="117"/>
        <v>6810</v>
      </c>
      <c r="B6815" s="77"/>
      <c r="C6815" s="77"/>
      <c r="D6815" s="77"/>
      <c r="E6815" s="77"/>
      <c r="F6815" s="77"/>
      <c r="G6815" s="77"/>
      <c r="H6815" s="78"/>
      <c r="I6815" s="76"/>
      <c r="J6815" s="8" t="str">
        <f>IF(I6815="ILF",IF($C$1="预估功能点",'模板使用说明&amp;基础参数'!$E$15,'模板使用说明&amp;基础参数'!$E$22),IF(I6815="EIF",IF($C$1="预估功能点",'模板使用说明&amp;基础参数'!$E$16,'模板使用说明&amp;基础参数'!$E$23),IF(I6815="EI",IF($C$1="预估功能点",'模板使用说明&amp;基础参数'!$E$17,'模板使用说明&amp;基础参数'!$E$24),IF(I6815="EO",IF($C$1="预估功能点",'模板使用说明&amp;基础参数'!$E$18,'模板使用说明&amp;基础参数'!$E$25),IF(I6815="EQ",IF($C$1="预估功能点",'模板使用说明&amp;基础参数'!$E$19,'模板使用说明&amp;基础参数'!$E$26),"")))))</f>
        <v/>
      </c>
      <c r="K6815" s="80"/>
      <c r="L6815" s="80"/>
      <c r="M6815" s="81" t="str">
        <f>IF(J6815="","",IF(K6815="高",IF(L6815="删除",J6815*'模板使用说明&amp;基础参数'!$E$5*'模板使用说明&amp;基础参数'!$E$12,IF(L6815="修改",J6815*'模板使用说明&amp;基础参数'!$E$5*'模板使用说明&amp;基础参数'!$E$11,J6815*'模板使用说明&amp;基础参数'!$E$5*'模板使用说明&amp;基础参数'!$E$10)),IF(K6815="中",IF(L6815="删除",J6815*'模板使用说明&amp;基础参数'!$E$6*'模板使用说明&amp;基础参数'!$E$12,IF(L6815="修改",J6815*'模板使用说明&amp;基础参数'!$E$6*'模板使用说明&amp;基础参数'!$E$11,J6815*'模板使用说明&amp;基础参数'!$E$6*'模板使用说明&amp;基础参数'!$E$10)),IF(L6815="删除",J6815*'模板使用说明&amp;基础参数'!$E$7*'模板使用说明&amp;基础参数'!$E$12,IF(L6815="修改",J6815*'模板使用说明&amp;基础参数'!$E$7*'模板使用说明&amp;基础参数'!$E$11,J6815*'模板使用说明&amp;基础参数'!$E$7*'模板使用说明&amp;基础参数'!$E$10)))))</f>
        <v/>
      </c>
      <c r="N6815" s="96"/>
    </row>
    <row r="6816" spans="1:14">
      <c r="A6816" s="76">
        <f t="shared" si="117"/>
        <v>6811</v>
      </c>
      <c r="B6816" s="77"/>
      <c r="C6816" s="77"/>
      <c r="D6816" s="77"/>
      <c r="E6816" s="77"/>
      <c r="F6816" s="77"/>
      <c r="G6816" s="77"/>
      <c r="H6816" s="78"/>
      <c r="I6816" s="76"/>
      <c r="J6816" s="8" t="str">
        <f>IF(I6816="ILF",IF($C$1="预估功能点",'模板使用说明&amp;基础参数'!$E$15,'模板使用说明&amp;基础参数'!$E$22),IF(I6816="EIF",IF($C$1="预估功能点",'模板使用说明&amp;基础参数'!$E$16,'模板使用说明&amp;基础参数'!$E$23),IF(I6816="EI",IF($C$1="预估功能点",'模板使用说明&amp;基础参数'!$E$17,'模板使用说明&amp;基础参数'!$E$24),IF(I6816="EO",IF($C$1="预估功能点",'模板使用说明&amp;基础参数'!$E$18,'模板使用说明&amp;基础参数'!$E$25),IF(I6816="EQ",IF($C$1="预估功能点",'模板使用说明&amp;基础参数'!$E$19,'模板使用说明&amp;基础参数'!$E$26),"")))))</f>
        <v/>
      </c>
      <c r="K6816" s="80"/>
      <c r="L6816" s="80"/>
      <c r="M6816" s="81" t="str">
        <f>IF(J6816="","",IF(K6816="高",IF(L6816="删除",J6816*'模板使用说明&amp;基础参数'!$E$5*'模板使用说明&amp;基础参数'!$E$12,IF(L6816="修改",J6816*'模板使用说明&amp;基础参数'!$E$5*'模板使用说明&amp;基础参数'!$E$11,J6816*'模板使用说明&amp;基础参数'!$E$5*'模板使用说明&amp;基础参数'!$E$10)),IF(K6816="中",IF(L6816="删除",J6816*'模板使用说明&amp;基础参数'!$E$6*'模板使用说明&amp;基础参数'!$E$12,IF(L6816="修改",J6816*'模板使用说明&amp;基础参数'!$E$6*'模板使用说明&amp;基础参数'!$E$11,J6816*'模板使用说明&amp;基础参数'!$E$6*'模板使用说明&amp;基础参数'!$E$10)),IF(L6816="删除",J6816*'模板使用说明&amp;基础参数'!$E$7*'模板使用说明&amp;基础参数'!$E$12,IF(L6816="修改",J6816*'模板使用说明&amp;基础参数'!$E$7*'模板使用说明&amp;基础参数'!$E$11,J6816*'模板使用说明&amp;基础参数'!$E$7*'模板使用说明&amp;基础参数'!$E$10)))))</f>
        <v/>
      </c>
      <c r="N6816" s="96"/>
    </row>
    <row r="6817" spans="1:14">
      <c r="A6817" s="76">
        <f t="shared" si="117"/>
        <v>6812</v>
      </c>
      <c r="B6817" s="77"/>
      <c r="C6817" s="77"/>
      <c r="D6817" s="77"/>
      <c r="E6817" s="77"/>
      <c r="F6817" s="77"/>
      <c r="G6817" s="77"/>
      <c r="H6817" s="78"/>
      <c r="I6817" s="76"/>
      <c r="J6817" s="8" t="str">
        <f>IF(I6817="ILF",IF($C$1="预估功能点",'模板使用说明&amp;基础参数'!$E$15,'模板使用说明&amp;基础参数'!$E$22),IF(I6817="EIF",IF($C$1="预估功能点",'模板使用说明&amp;基础参数'!$E$16,'模板使用说明&amp;基础参数'!$E$23),IF(I6817="EI",IF($C$1="预估功能点",'模板使用说明&amp;基础参数'!$E$17,'模板使用说明&amp;基础参数'!$E$24),IF(I6817="EO",IF($C$1="预估功能点",'模板使用说明&amp;基础参数'!$E$18,'模板使用说明&amp;基础参数'!$E$25),IF(I6817="EQ",IF($C$1="预估功能点",'模板使用说明&amp;基础参数'!$E$19,'模板使用说明&amp;基础参数'!$E$26),"")))))</f>
        <v/>
      </c>
      <c r="K6817" s="80"/>
      <c r="L6817" s="80"/>
      <c r="M6817" s="81" t="str">
        <f>IF(J6817="","",IF(K6817="高",IF(L6817="删除",J6817*'模板使用说明&amp;基础参数'!$E$5*'模板使用说明&amp;基础参数'!$E$12,IF(L6817="修改",J6817*'模板使用说明&amp;基础参数'!$E$5*'模板使用说明&amp;基础参数'!$E$11,J6817*'模板使用说明&amp;基础参数'!$E$5*'模板使用说明&amp;基础参数'!$E$10)),IF(K6817="中",IF(L6817="删除",J6817*'模板使用说明&amp;基础参数'!$E$6*'模板使用说明&amp;基础参数'!$E$12,IF(L6817="修改",J6817*'模板使用说明&amp;基础参数'!$E$6*'模板使用说明&amp;基础参数'!$E$11,J6817*'模板使用说明&amp;基础参数'!$E$6*'模板使用说明&amp;基础参数'!$E$10)),IF(L6817="删除",J6817*'模板使用说明&amp;基础参数'!$E$7*'模板使用说明&amp;基础参数'!$E$12,IF(L6817="修改",J6817*'模板使用说明&amp;基础参数'!$E$7*'模板使用说明&amp;基础参数'!$E$11,J6817*'模板使用说明&amp;基础参数'!$E$7*'模板使用说明&amp;基础参数'!$E$10)))))</f>
        <v/>
      </c>
      <c r="N6817" s="96"/>
    </row>
    <row r="6818" spans="1:14">
      <c r="A6818" s="76">
        <f t="shared" si="117"/>
        <v>6813</v>
      </c>
      <c r="B6818" s="77"/>
      <c r="C6818" s="77"/>
      <c r="D6818" s="77"/>
      <c r="E6818" s="77"/>
      <c r="F6818" s="77"/>
      <c r="G6818" s="77"/>
      <c r="H6818" s="78"/>
      <c r="I6818" s="76"/>
      <c r="J6818" s="8" t="str">
        <f>IF(I6818="ILF",IF($C$1="预估功能点",'模板使用说明&amp;基础参数'!$E$15,'模板使用说明&amp;基础参数'!$E$22),IF(I6818="EIF",IF($C$1="预估功能点",'模板使用说明&amp;基础参数'!$E$16,'模板使用说明&amp;基础参数'!$E$23),IF(I6818="EI",IF($C$1="预估功能点",'模板使用说明&amp;基础参数'!$E$17,'模板使用说明&amp;基础参数'!$E$24),IF(I6818="EO",IF($C$1="预估功能点",'模板使用说明&amp;基础参数'!$E$18,'模板使用说明&amp;基础参数'!$E$25),IF(I6818="EQ",IF($C$1="预估功能点",'模板使用说明&amp;基础参数'!$E$19,'模板使用说明&amp;基础参数'!$E$26),"")))))</f>
        <v/>
      </c>
      <c r="K6818" s="80"/>
      <c r="L6818" s="80"/>
      <c r="M6818" s="81" t="str">
        <f>IF(J6818="","",IF(K6818="高",IF(L6818="删除",J6818*'模板使用说明&amp;基础参数'!$E$5*'模板使用说明&amp;基础参数'!$E$12,IF(L6818="修改",J6818*'模板使用说明&amp;基础参数'!$E$5*'模板使用说明&amp;基础参数'!$E$11,J6818*'模板使用说明&amp;基础参数'!$E$5*'模板使用说明&amp;基础参数'!$E$10)),IF(K6818="中",IF(L6818="删除",J6818*'模板使用说明&amp;基础参数'!$E$6*'模板使用说明&amp;基础参数'!$E$12,IF(L6818="修改",J6818*'模板使用说明&amp;基础参数'!$E$6*'模板使用说明&amp;基础参数'!$E$11,J6818*'模板使用说明&amp;基础参数'!$E$6*'模板使用说明&amp;基础参数'!$E$10)),IF(L6818="删除",J6818*'模板使用说明&amp;基础参数'!$E$7*'模板使用说明&amp;基础参数'!$E$12,IF(L6818="修改",J6818*'模板使用说明&amp;基础参数'!$E$7*'模板使用说明&amp;基础参数'!$E$11,J6818*'模板使用说明&amp;基础参数'!$E$7*'模板使用说明&amp;基础参数'!$E$10)))))</f>
        <v/>
      </c>
      <c r="N6818" s="96"/>
    </row>
    <row r="6819" spans="1:14">
      <c r="A6819" s="76">
        <f t="shared" si="117"/>
        <v>6814</v>
      </c>
      <c r="B6819" s="77"/>
      <c r="C6819" s="77"/>
      <c r="D6819" s="77"/>
      <c r="E6819" s="77"/>
      <c r="F6819" s="77"/>
      <c r="G6819" s="77"/>
      <c r="H6819" s="78"/>
      <c r="I6819" s="76"/>
      <c r="J6819" s="8" t="str">
        <f>IF(I6819="ILF",IF($C$1="预估功能点",'模板使用说明&amp;基础参数'!$E$15,'模板使用说明&amp;基础参数'!$E$22),IF(I6819="EIF",IF($C$1="预估功能点",'模板使用说明&amp;基础参数'!$E$16,'模板使用说明&amp;基础参数'!$E$23),IF(I6819="EI",IF($C$1="预估功能点",'模板使用说明&amp;基础参数'!$E$17,'模板使用说明&amp;基础参数'!$E$24),IF(I6819="EO",IF($C$1="预估功能点",'模板使用说明&amp;基础参数'!$E$18,'模板使用说明&amp;基础参数'!$E$25),IF(I6819="EQ",IF($C$1="预估功能点",'模板使用说明&amp;基础参数'!$E$19,'模板使用说明&amp;基础参数'!$E$26),"")))))</f>
        <v/>
      </c>
      <c r="K6819" s="80"/>
      <c r="L6819" s="80"/>
      <c r="M6819" s="81" t="str">
        <f>IF(J6819="","",IF(K6819="高",IF(L6819="删除",J6819*'模板使用说明&amp;基础参数'!$E$5*'模板使用说明&amp;基础参数'!$E$12,IF(L6819="修改",J6819*'模板使用说明&amp;基础参数'!$E$5*'模板使用说明&amp;基础参数'!$E$11,J6819*'模板使用说明&amp;基础参数'!$E$5*'模板使用说明&amp;基础参数'!$E$10)),IF(K6819="中",IF(L6819="删除",J6819*'模板使用说明&amp;基础参数'!$E$6*'模板使用说明&amp;基础参数'!$E$12,IF(L6819="修改",J6819*'模板使用说明&amp;基础参数'!$E$6*'模板使用说明&amp;基础参数'!$E$11,J6819*'模板使用说明&amp;基础参数'!$E$6*'模板使用说明&amp;基础参数'!$E$10)),IF(L6819="删除",J6819*'模板使用说明&amp;基础参数'!$E$7*'模板使用说明&amp;基础参数'!$E$12,IF(L6819="修改",J6819*'模板使用说明&amp;基础参数'!$E$7*'模板使用说明&amp;基础参数'!$E$11,J6819*'模板使用说明&amp;基础参数'!$E$7*'模板使用说明&amp;基础参数'!$E$10)))))</f>
        <v/>
      </c>
      <c r="N6819" s="96"/>
    </row>
    <row r="6820" spans="1:14">
      <c r="A6820" s="76">
        <f t="shared" si="117"/>
        <v>6815</v>
      </c>
      <c r="B6820" s="77"/>
      <c r="C6820" s="77"/>
      <c r="D6820" s="77"/>
      <c r="E6820" s="77"/>
      <c r="F6820" s="77"/>
      <c r="G6820" s="77"/>
      <c r="H6820" s="78"/>
      <c r="I6820" s="76"/>
      <c r="J6820" s="8" t="str">
        <f>IF(I6820="ILF",IF($C$1="预估功能点",'模板使用说明&amp;基础参数'!$E$15,'模板使用说明&amp;基础参数'!$E$22),IF(I6820="EIF",IF($C$1="预估功能点",'模板使用说明&amp;基础参数'!$E$16,'模板使用说明&amp;基础参数'!$E$23),IF(I6820="EI",IF($C$1="预估功能点",'模板使用说明&amp;基础参数'!$E$17,'模板使用说明&amp;基础参数'!$E$24),IF(I6820="EO",IF($C$1="预估功能点",'模板使用说明&amp;基础参数'!$E$18,'模板使用说明&amp;基础参数'!$E$25),IF(I6820="EQ",IF($C$1="预估功能点",'模板使用说明&amp;基础参数'!$E$19,'模板使用说明&amp;基础参数'!$E$26),"")))))</f>
        <v/>
      </c>
      <c r="K6820" s="80"/>
      <c r="L6820" s="80"/>
      <c r="M6820" s="81" t="str">
        <f>IF(J6820="","",IF(K6820="高",IF(L6820="删除",J6820*'模板使用说明&amp;基础参数'!$E$5*'模板使用说明&amp;基础参数'!$E$12,IF(L6820="修改",J6820*'模板使用说明&amp;基础参数'!$E$5*'模板使用说明&amp;基础参数'!$E$11,J6820*'模板使用说明&amp;基础参数'!$E$5*'模板使用说明&amp;基础参数'!$E$10)),IF(K6820="中",IF(L6820="删除",J6820*'模板使用说明&amp;基础参数'!$E$6*'模板使用说明&amp;基础参数'!$E$12,IF(L6820="修改",J6820*'模板使用说明&amp;基础参数'!$E$6*'模板使用说明&amp;基础参数'!$E$11,J6820*'模板使用说明&amp;基础参数'!$E$6*'模板使用说明&amp;基础参数'!$E$10)),IF(L6820="删除",J6820*'模板使用说明&amp;基础参数'!$E$7*'模板使用说明&amp;基础参数'!$E$12,IF(L6820="修改",J6820*'模板使用说明&amp;基础参数'!$E$7*'模板使用说明&amp;基础参数'!$E$11,J6820*'模板使用说明&amp;基础参数'!$E$7*'模板使用说明&amp;基础参数'!$E$10)))))</f>
        <v/>
      </c>
      <c r="N6820" s="96"/>
    </row>
    <row r="6821" spans="1:14">
      <c r="A6821" s="76">
        <f t="shared" si="117"/>
        <v>6816</v>
      </c>
      <c r="B6821" s="77"/>
      <c r="C6821" s="77"/>
      <c r="D6821" s="77"/>
      <c r="E6821" s="77"/>
      <c r="F6821" s="77"/>
      <c r="G6821" s="77"/>
      <c r="H6821" s="78"/>
      <c r="I6821" s="76"/>
      <c r="J6821" s="8" t="str">
        <f>IF(I6821="ILF",IF($C$1="预估功能点",'模板使用说明&amp;基础参数'!$E$15,'模板使用说明&amp;基础参数'!$E$22),IF(I6821="EIF",IF($C$1="预估功能点",'模板使用说明&amp;基础参数'!$E$16,'模板使用说明&amp;基础参数'!$E$23),IF(I6821="EI",IF($C$1="预估功能点",'模板使用说明&amp;基础参数'!$E$17,'模板使用说明&amp;基础参数'!$E$24),IF(I6821="EO",IF($C$1="预估功能点",'模板使用说明&amp;基础参数'!$E$18,'模板使用说明&amp;基础参数'!$E$25),IF(I6821="EQ",IF($C$1="预估功能点",'模板使用说明&amp;基础参数'!$E$19,'模板使用说明&amp;基础参数'!$E$26),"")))))</f>
        <v/>
      </c>
      <c r="K6821" s="80"/>
      <c r="L6821" s="80"/>
      <c r="M6821" s="81" t="str">
        <f>IF(J6821="","",IF(K6821="高",IF(L6821="删除",J6821*'模板使用说明&amp;基础参数'!$E$5*'模板使用说明&amp;基础参数'!$E$12,IF(L6821="修改",J6821*'模板使用说明&amp;基础参数'!$E$5*'模板使用说明&amp;基础参数'!$E$11,J6821*'模板使用说明&amp;基础参数'!$E$5*'模板使用说明&amp;基础参数'!$E$10)),IF(K6821="中",IF(L6821="删除",J6821*'模板使用说明&amp;基础参数'!$E$6*'模板使用说明&amp;基础参数'!$E$12,IF(L6821="修改",J6821*'模板使用说明&amp;基础参数'!$E$6*'模板使用说明&amp;基础参数'!$E$11,J6821*'模板使用说明&amp;基础参数'!$E$6*'模板使用说明&amp;基础参数'!$E$10)),IF(L6821="删除",J6821*'模板使用说明&amp;基础参数'!$E$7*'模板使用说明&amp;基础参数'!$E$12,IF(L6821="修改",J6821*'模板使用说明&amp;基础参数'!$E$7*'模板使用说明&amp;基础参数'!$E$11,J6821*'模板使用说明&amp;基础参数'!$E$7*'模板使用说明&amp;基础参数'!$E$10)))))</f>
        <v/>
      </c>
      <c r="N6821" s="96"/>
    </row>
    <row r="6822" spans="1:14">
      <c r="A6822" s="76">
        <f t="shared" si="117"/>
        <v>6817</v>
      </c>
      <c r="B6822" s="77"/>
      <c r="C6822" s="77"/>
      <c r="D6822" s="77"/>
      <c r="E6822" s="77"/>
      <c r="F6822" s="77"/>
      <c r="G6822" s="77"/>
      <c r="H6822" s="78"/>
      <c r="I6822" s="76"/>
      <c r="J6822" s="8" t="str">
        <f>IF(I6822="ILF",IF($C$1="预估功能点",'模板使用说明&amp;基础参数'!$E$15,'模板使用说明&amp;基础参数'!$E$22),IF(I6822="EIF",IF($C$1="预估功能点",'模板使用说明&amp;基础参数'!$E$16,'模板使用说明&amp;基础参数'!$E$23),IF(I6822="EI",IF($C$1="预估功能点",'模板使用说明&amp;基础参数'!$E$17,'模板使用说明&amp;基础参数'!$E$24),IF(I6822="EO",IF($C$1="预估功能点",'模板使用说明&amp;基础参数'!$E$18,'模板使用说明&amp;基础参数'!$E$25),IF(I6822="EQ",IF($C$1="预估功能点",'模板使用说明&amp;基础参数'!$E$19,'模板使用说明&amp;基础参数'!$E$26),"")))))</f>
        <v/>
      </c>
      <c r="K6822" s="80"/>
      <c r="L6822" s="80"/>
      <c r="M6822" s="81" t="str">
        <f>IF(J6822="","",IF(K6822="高",IF(L6822="删除",J6822*'模板使用说明&amp;基础参数'!$E$5*'模板使用说明&amp;基础参数'!$E$12,IF(L6822="修改",J6822*'模板使用说明&amp;基础参数'!$E$5*'模板使用说明&amp;基础参数'!$E$11,J6822*'模板使用说明&amp;基础参数'!$E$5*'模板使用说明&amp;基础参数'!$E$10)),IF(K6822="中",IF(L6822="删除",J6822*'模板使用说明&amp;基础参数'!$E$6*'模板使用说明&amp;基础参数'!$E$12,IF(L6822="修改",J6822*'模板使用说明&amp;基础参数'!$E$6*'模板使用说明&amp;基础参数'!$E$11,J6822*'模板使用说明&amp;基础参数'!$E$6*'模板使用说明&amp;基础参数'!$E$10)),IF(L6822="删除",J6822*'模板使用说明&amp;基础参数'!$E$7*'模板使用说明&amp;基础参数'!$E$12,IF(L6822="修改",J6822*'模板使用说明&amp;基础参数'!$E$7*'模板使用说明&amp;基础参数'!$E$11,J6822*'模板使用说明&amp;基础参数'!$E$7*'模板使用说明&amp;基础参数'!$E$10)))))</f>
        <v/>
      </c>
      <c r="N6822" s="96"/>
    </row>
    <row r="6823" spans="1:14">
      <c r="A6823" s="76">
        <f t="shared" si="117"/>
        <v>6818</v>
      </c>
      <c r="B6823" s="77"/>
      <c r="C6823" s="77"/>
      <c r="D6823" s="77"/>
      <c r="E6823" s="77"/>
      <c r="F6823" s="77"/>
      <c r="G6823" s="77"/>
      <c r="H6823" s="78"/>
      <c r="I6823" s="76"/>
      <c r="J6823" s="8" t="str">
        <f>IF(I6823="ILF",IF($C$1="预估功能点",'模板使用说明&amp;基础参数'!$E$15,'模板使用说明&amp;基础参数'!$E$22),IF(I6823="EIF",IF($C$1="预估功能点",'模板使用说明&amp;基础参数'!$E$16,'模板使用说明&amp;基础参数'!$E$23),IF(I6823="EI",IF($C$1="预估功能点",'模板使用说明&amp;基础参数'!$E$17,'模板使用说明&amp;基础参数'!$E$24),IF(I6823="EO",IF($C$1="预估功能点",'模板使用说明&amp;基础参数'!$E$18,'模板使用说明&amp;基础参数'!$E$25),IF(I6823="EQ",IF($C$1="预估功能点",'模板使用说明&amp;基础参数'!$E$19,'模板使用说明&amp;基础参数'!$E$26),"")))))</f>
        <v/>
      </c>
      <c r="K6823" s="80"/>
      <c r="L6823" s="80"/>
      <c r="M6823" s="81" t="str">
        <f>IF(J6823="","",IF(K6823="高",IF(L6823="删除",J6823*'模板使用说明&amp;基础参数'!$E$5*'模板使用说明&amp;基础参数'!$E$12,IF(L6823="修改",J6823*'模板使用说明&amp;基础参数'!$E$5*'模板使用说明&amp;基础参数'!$E$11,J6823*'模板使用说明&amp;基础参数'!$E$5*'模板使用说明&amp;基础参数'!$E$10)),IF(K6823="中",IF(L6823="删除",J6823*'模板使用说明&amp;基础参数'!$E$6*'模板使用说明&amp;基础参数'!$E$12,IF(L6823="修改",J6823*'模板使用说明&amp;基础参数'!$E$6*'模板使用说明&amp;基础参数'!$E$11,J6823*'模板使用说明&amp;基础参数'!$E$6*'模板使用说明&amp;基础参数'!$E$10)),IF(L6823="删除",J6823*'模板使用说明&amp;基础参数'!$E$7*'模板使用说明&amp;基础参数'!$E$12,IF(L6823="修改",J6823*'模板使用说明&amp;基础参数'!$E$7*'模板使用说明&amp;基础参数'!$E$11,J6823*'模板使用说明&amp;基础参数'!$E$7*'模板使用说明&amp;基础参数'!$E$10)))))</f>
        <v/>
      </c>
      <c r="N6823" s="96"/>
    </row>
    <row r="6824" spans="1:14">
      <c r="A6824" s="76">
        <f t="shared" si="117"/>
        <v>6819</v>
      </c>
      <c r="B6824" s="77"/>
      <c r="C6824" s="77"/>
      <c r="D6824" s="77"/>
      <c r="E6824" s="77"/>
      <c r="F6824" s="77"/>
      <c r="G6824" s="77"/>
      <c r="H6824" s="78"/>
      <c r="I6824" s="76"/>
      <c r="J6824" s="8" t="str">
        <f>IF(I6824="ILF",IF($C$1="预估功能点",'模板使用说明&amp;基础参数'!$E$15,'模板使用说明&amp;基础参数'!$E$22),IF(I6824="EIF",IF($C$1="预估功能点",'模板使用说明&amp;基础参数'!$E$16,'模板使用说明&amp;基础参数'!$E$23),IF(I6824="EI",IF($C$1="预估功能点",'模板使用说明&amp;基础参数'!$E$17,'模板使用说明&amp;基础参数'!$E$24),IF(I6824="EO",IF($C$1="预估功能点",'模板使用说明&amp;基础参数'!$E$18,'模板使用说明&amp;基础参数'!$E$25),IF(I6824="EQ",IF($C$1="预估功能点",'模板使用说明&amp;基础参数'!$E$19,'模板使用说明&amp;基础参数'!$E$26),"")))))</f>
        <v/>
      </c>
      <c r="K6824" s="80"/>
      <c r="L6824" s="80"/>
      <c r="M6824" s="81" t="str">
        <f>IF(J6824="","",IF(K6824="高",IF(L6824="删除",J6824*'模板使用说明&amp;基础参数'!$E$5*'模板使用说明&amp;基础参数'!$E$12,IF(L6824="修改",J6824*'模板使用说明&amp;基础参数'!$E$5*'模板使用说明&amp;基础参数'!$E$11,J6824*'模板使用说明&amp;基础参数'!$E$5*'模板使用说明&amp;基础参数'!$E$10)),IF(K6824="中",IF(L6824="删除",J6824*'模板使用说明&amp;基础参数'!$E$6*'模板使用说明&amp;基础参数'!$E$12,IF(L6824="修改",J6824*'模板使用说明&amp;基础参数'!$E$6*'模板使用说明&amp;基础参数'!$E$11,J6824*'模板使用说明&amp;基础参数'!$E$6*'模板使用说明&amp;基础参数'!$E$10)),IF(L6824="删除",J6824*'模板使用说明&amp;基础参数'!$E$7*'模板使用说明&amp;基础参数'!$E$12,IF(L6824="修改",J6824*'模板使用说明&amp;基础参数'!$E$7*'模板使用说明&amp;基础参数'!$E$11,J6824*'模板使用说明&amp;基础参数'!$E$7*'模板使用说明&amp;基础参数'!$E$10)))))</f>
        <v/>
      </c>
      <c r="N6824" s="96"/>
    </row>
    <row r="6825" spans="1:14">
      <c r="A6825" s="76">
        <f t="shared" si="117"/>
        <v>6820</v>
      </c>
      <c r="B6825" s="77"/>
      <c r="C6825" s="77"/>
      <c r="D6825" s="77"/>
      <c r="E6825" s="77"/>
      <c r="F6825" s="77"/>
      <c r="G6825" s="77"/>
      <c r="H6825" s="78"/>
      <c r="I6825" s="76"/>
      <c r="J6825" s="8" t="str">
        <f>IF(I6825="ILF",IF($C$1="预估功能点",'模板使用说明&amp;基础参数'!$E$15,'模板使用说明&amp;基础参数'!$E$22),IF(I6825="EIF",IF($C$1="预估功能点",'模板使用说明&amp;基础参数'!$E$16,'模板使用说明&amp;基础参数'!$E$23),IF(I6825="EI",IF($C$1="预估功能点",'模板使用说明&amp;基础参数'!$E$17,'模板使用说明&amp;基础参数'!$E$24),IF(I6825="EO",IF($C$1="预估功能点",'模板使用说明&amp;基础参数'!$E$18,'模板使用说明&amp;基础参数'!$E$25),IF(I6825="EQ",IF($C$1="预估功能点",'模板使用说明&amp;基础参数'!$E$19,'模板使用说明&amp;基础参数'!$E$26),"")))))</f>
        <v/>
      </c>
      <c r="K6825" s="80"/>
      <c r="L6825" s="80"/>
      <c r="M6825" s="81" t="str">
        <f>IF(J6825="","",IF(K6825="高",IF(L6825="删除",J6825*'模板使用说明&amp;基础参数'!$E$5*'模板使用说明&amp;基础参数'!$E$12,IF(L6825="修改",J6825*'模板使用说明&amp;基础参数'!$E$5*'模板使用说明&amp;基础参数'!$E$11,J6825*'模板使用说明&amp;基础参数'!$E$5*'模板使用说明&amp;基础参数'!$E$10)),IF(K6825="中",IF(L6825="删除",J6825*'模板使用说明&amp;基础参数'!$E$6*'模板使用说明&amp;基础参数'!$E$12,IF(L6825="修改",J6825*'模板使用说明&amp;基础参数'!$E$6*'模板使用说明&amp;基础参数'!$E$11,J6825*'模板使用说明&amp;基础参数'!$E$6*'模板使用说明&amp;基础参数'!$E$10)),IF(L6825="删除",J6825*'模板使用说明&amp;基础参数'!$E$7*'模板使用说明&amp;基础参数'!$E$12,IF(L6825="修改",J6825*'模板使用说明&amp;基础参数'!$E$7*'模板使用说明&amp;基础参数'!$E$11,J6825*'模板使用说明&amp;基础参数'!$E$7*'模板使用说明&amp;基础参数'!$E$10)))))</f>
        <v/>
      </c>
      <c r="N6825" s="96"/>
    </row>
    <row r="6826" spans="1:14">
      <c r="A6826" s="76">
        <f t="shared" si="117"/>
        <v>6821</v>
      </c>
      <c r="B6826" s="77"/>
      <c r="C6826" s="77"/>
      <c r="D6826" s="77"/>
      <c r="E6826" s="77"/>
      <c r="F6826" s="77"/>
      <c r="G6826" s="77"/>
      <c r="H6826" s="78"/>
      <c r="I6826" s="76"/>
      <c r="J6826" s="8" t="str">
        <f>IF(I6826="ILF",IF($C$1="预估功能点",'模板使用说明&amp;基础参数'!$E$15,'模板使用说明&amp;基础参数'!$E$22),IF(I6826="EIF",IF($C$1="预估功能点",'模板使用说明&amp;基础参数'!$E$16,'模板使用说明&amp;基础参数'!$E$23),IF(I6826="EI",IF($C$1="预估功能点",'模板使用说明&amp;基础参数'!$E$17,'模板使用说明&amp;基础参数'!$E$24),IF(I6826="EO",IF($C$1="预估功能点",'模板使用说明&amp;基础参数'!$E$18,'模板使用说明&amp;基础参数'!$E$25),IF(I6826="EQ",IF($C$1="预估功能点",'模板使用说明&amp;基础参数'!$E$19,'模板使用说明&amp;基础参数'!$E$26),"")))))</f>
        <v/>
      </c>
      <c r="K6826" s="80"/>
      <c r="L6826" s="80"/>
      <c r="M6826" s="81" t="str">
        <f>IF(J6826="","",IF(K6826="高",IF(L6826="删除",J6826*'模板使用说明&amp;基础参数'!$E$5*'模板使用说明&amp;基础参数'!$E$12,IF(L6826="修改",J6826*'模板使用说明&amp;基础参数'!$E$5*'模板使用说明&amp;基础参数'!$E$11,J6826*'模板使用说明&amp;基础参数'!$E$5*'模板使用说明&amp;基础参数'!$E$10)),IF(K6826="中",IF(L6826="删除",J6826*'模板使用说明&amp;基础参数'!$E$6*'模板使用说明&amp;基础参数'!$E$12,IF(L6826="修改",J6826*'模板使用说明&amp;基础参数'!$E$6*'模板使用说明&amp;基础参数'!$E$11,J6826*'模板使用说明&amp;基础参数'!$E$6*'模板使用说明&amp;基础参数'!$E$10)),IF(L6826="删除",J6826*'模板使用说明&amp;基础参数'!$E$7*'模板使用说明&amp;基础参数'!$E$12,IF(L6826="修改",J6826*'模板使用说明&amp;基础参数'!$E$7*'模板使用说明&amp;基础参数'!$E$11,J6826*'模板使用说明&amp;基础参数'!$E$7*'模板使用说明&amp;基础参数'!$E$10)))))</f>
        <v/>
      </c>
      <c r="N6826" s="96"/>
    </row>
    <row r="6827" spans="1:14">
      <c r="A6827" s="76">
        <f t="shared" si="117"/>
        <v>6822</v>
      </c>
      <c r="B6827" s="77"/>
      <c r="C6827" s="77"/>
      <c r="D6827" s="77"/>
      <c r="E6827" s="77"/>
      <c r="F6827" s="77"/>
      <c r="G6827" s="77"/>
      <c r="H6827" s="78"/>
      <c r="I6827" s="76"/>
      <c r="J6827" s="8" t="str">
        <f>IF(I6827="ILF",IF($C$1="预估功能点",'模板使用说明&amp;基础参数'!$E$15,'模板使用说明&amp;基础参数'!$E$22),IF(I6827="EIF",IF($C$1="预估功能点",'模板使用说明&amp;基础参数'!$E$16,'模板使用说明&amp;基础参数'!$E$23),IF(I6827="EI",IF($C$1="预估功能点",'模板使用说明&amp;基础参数'!$E$17,'模板使用说明&amp;基础参数'!$E$24),IF(I6827="EO",IF($C$1="预估功能点",'模板使用说明&amp;基础参数'!$E$18,'模板使用说明&amp;基础参数'!$E$25),IF(I6827="EQ",IF($C$1="预估功能点",'模板使用说明&amp;基础参数'!$E$19,'模板使用说明&amp;基础参数'!$E$26),"")))))</f>
        <v/>
      </c>
      <c r="K6827" s="80"/>
      <c r="L6827" s="80"/>
      <c r="M6827" s="81" t="str">
        <f>IF(J6827="","",IF(K6827="高",IF(L6827="删除",J6827*'模板使用说明&amp;基础参数'!$E$5*'模板使用说明&amp;基础参数'!$E$12,IF(L6827="修改",J6827*'模板使用说明&amp;基础参数'!$E$5*'模板使用说明&amp;基础参数'!$E$11,J6827*'模板使用说明&amp;基础参数'!$E$5*'模板使用说明&amp;基础参数'!$E$10)),IF(K6827="中",IF(L6827="删除",J6827*'模板使用说明&amp;基础参数'!$E$6*'模板使用说明&amp;基础参数'!$E$12,IF(L6827="修改",J6827*'模板使用说明&amp;基础参数'!$E$6*'模板使用说明&amp;基础参数'!$E$11,J6827*'模板使用说明&amp;基础参数'!$E$6*'模板使用说明&amp;基础参数'!$E$10)),IF(L6827="删除",J6827*'模板使用说明&amp;基础参数'!$E$7*'模板使用说明&amp;基础参数'!$E$12,IF(L6827="修改",J6827*'模板使用说明&amp;基础参数'!$E$7*'模板使用说明&amp;基础参数'!$E$11,J6827*'模板使用说明&amp;基础参数'!$E$7*'模板使用说明&amp;基础参数'!$E$10)))))</f>
        <v/>
      </c>
      <c r="N6827" s="96"/>
    </row>
    <row r="6828" spans="1:14">
      <c r="A6828" s="76">
        <f t="shared" si="117"/>
        <v>6823</v>
      </c>
      <c r="B6828" s="77"/>
      <c r="C6828" s="77"/>
      <c r="D6828" s="77"/>
      <c r="E6828" s="77"/>
      <c r="F6828" s="77"/>
      <c r="G6828" s="77"/>
      <c r="H6828" s="78"/>
      <c r="I6828" s="76"/>
      <c r="J6828" s="8" t="str">
        <f>IF(I6828="ILF",IF($C$1="预估功能点",'模板使用说明&amp;基础参数'!$E$15,'模板使用说明&amp;基础参数'!$E$22),IF(I6828="EIF",IF($C$1="预估功能点",'模板使用说明&amp;基础参数'!$E$16,'模板使用说明&amp;基础参数'!$E$23),IF(I6828="EI",IF($C$1="预估功能点",'模板使用说明&amp;基础参数'!$E$17,'模板使用说明&amp;基础参数'!$E$24),IF(I6828="EO",IF($C$1="预估功能点",'模板使用说明&amp;基础参数'!$E$18,'模板使用说明&amp;基础参数'!$E$25),IF(I6828="EQ",IF($C$1="预估功能点",'模板使用说明&amp;基础参数'!$E$19,'模板使用说明&amp;基础参数'!$E$26),"")))))</f>
        <v/>
      </c>
      <c r="K6828" s="80"/>
      <c r="L6828" s="80"/>
      <c r="M6828" s="81" t="str">
        <f>IF(J6828="","",IF(K6828="高",IF(L6828="删除",J6828*'模板使用说明&amp;基础参数'!$E$5*'模板使用说明&amp;基础参数'!$E$12,IF(L6828="修改",J6828*'模板使用说明&amp;基础参数'!$E$5*'模板使用说明&amp;基础参数'!$E$11,J6828*'模板使用说明&amp;基础参数'!$E$5*'模板使用说明&amp;基础参数'!$E$10)),IF(K6828="中",IF(L6828="删除",J6828*'模板使用说明&amp;基础参数'!$E$6*'模板使用说明&amp;基础参数'!$E$12,IF(L6828="修改",J6828*'模板使用说明&amp;基础参数'!$E$6*'模板使用说明&amp;基础参数'!$E$11,J6828*'模板使用说明&amp;基础参数'!$E$6*'模板使用说明&amp;基础参数'!$E$10)),IF(L6828="删除",J6828*'模板使用说明&amp;基础参数'!$E$7*'模板使用说明&amp;基础参数'!$E$12,IF(L6828="修改",J6828*'模板使用说明&amp;基础参数'!$E$7*'模板使用说明&amp;基础参数'!$E$11,J6828*'模板使用说明&amp;基础参数'!$E$7*'模板使用说明&amp;基础参数'!$E$10)))))</f>
        <v/>
      </c>
      <c r="N6828" s="96"/>
    </row>
    <row r="6829" spans="1:14">
      <c r="A6829" s="76">
        <f t="shared" si="117"/>
        <v>6824</v>
      </c>
      <c r="B6829" s="77"/>
      <c r="C6829" s="77"/>
      <c r="D6829" s="77"/>
      <c r="E6829" s="77"/>
      <c r="F6829" s="77"/>
      <c r="G6829" s="77"/>
      <c r="H6829" s="78"/>
      <c r="I6829" s="76"/>
      <c r="J6829" s="8" t="str">
        <f>IF(I6829="ILF",IF($C$1="预估功能点",'模板使用说明&amp;基础参数'!$E$15,'模板使用说明&amp;基础参数'!$E$22),IF(I6829="EIF",IF($C$1="预估功能点",'模板使用说明&amp;基础参数'!$E$16,'模板使用说明&amp;基础参数'!$E$23),IF(I6829="EI",IF($C$1="预估功能点",'模板使用说明&amp;基础参数'!$E$17,'模板使用说明&amp;基础参数'!$E$24),IF(I6829="EO",IF($C$1="预估功能点",'模板使用说明&amp;基础参数'!$E$18,'模板使用说明&amp;基础参数'!$E$25),IF(I6829="EQ",IF($C$1="预估功能点",'模板使用说明&amp;基础参数'!$E$19,'模板使用说明&amp;基础参数'!$E$26),"")))))</f>
        <v/>
      </c>
      <c r="K6829" s="80"/>
      <c r="L6829" s="80"/>
      <c r="M6829" s="81" t="str">
        <f>IF(J6829="","",IF(K6829="高",IF(L6829="删除",J6829*'模板使用说明&amp;基础参数'!$E$5*'模板使用说明&amp;基础参数'!$E$12,IF(L6829="修改",J6829*'模板使用说明&amp;基础参数'!$E$5*'模板使用说明&amp;基础参数'!$E$11,J6829*'模板使用说明&amp;基础参数'!$E$5*'模板使用说明&amp;基础参数'!$E$10)),IF(K6829="中",IF(L6829="删除",J6829*'模板使用说明&amp;基础参数'!$E$6*'模板使用说明&amp;基础参数'!$E$12,IF(L6829="修改",J6829*'模板使用说明&amp;基础参数'!$E$6*'模板使用说明&amp;基础参数'!$E$11,J6829*'模板使用说明&amp;基础参数'!$E$6*'模板使用说明&amp;基础参数'!$E$10)),IF(L6829="删除",J6829*'模板使用说明&amp;基础参数'!$E$7*'模板使用说明&amp;基础参数'!$E$12,IF(L6829="修改",J6829*'模板使用说明&amp;基础参数'!$E$7*'模板使用说明&amp;基础参数'!$E$11,J6829*'模板使用说明&amp;基础参数'!$E$7*'模板使用说明&amp;基础参数'!$E$10)))))</f>
        <v/>
      </c>
      <c r="N6829" s="96"/>
    </row>
    <row r="6830" spans="1:14">
      <c r="A6830" s="76">
        <f t="shared" si="117"/>
        <v>6825</v>
      </c>
      <c r="B6830" s="77"/>
      <c r="C6830" s="77"/>
      <c r="D6830" s="77"/>
      <c r="E6830" s="77"/>
      <c r="F6830" s="77"/>
      <c r="G6830" s="77"/>
      <c r="H6830" s="78"/>
      <c r="I6830" s="76"/>
      <c r="J6830" s="8" t="str">
        <f>IF(I6830="ILF",IF($C$1="预估功能点",'模板使用说明&amp;基础参数'!$E$15,'模板使用说明&amp;基础参数'!$E$22),IF(I6830="EIF",IF($C$1="预估功能点",'模板使用说明&amp;基础参数'!$E$16,'模板使用说明&amp;基础参数'!$E$23),IF(I6830="EI",IF($C$1="预估功能点",'模板使用说明&amp;基础参数'!$E$17,'模板使用说明&amp;基础参数'!$E$24),IF(I6830="EO",IF($C$1="预估功能点",'模板使用说明&amp;基础参数'!$E$18,'模板使用说明&amp;基础参数'!$E$25),IF(I6830="EQ",IF($C$1="预估功能点",'模板使用说明&amp;基础参数'!$E$19,'模板使用说明&amp;基础参数'!$E$26),"")))))</f>
        <v/>
      </c>
      <c r="K6830" s="80"/>
      <c r="L6830" s="80"/>
      <c r="M6830" s="81" t="str">
        <f>IF(J6830="","",IF(K6830="高",IF(L6830="删除",J6830*'模板使用说明&amp;基础参数'!$E$5*'模板使用说明&amp;基础参数'!$E$12,IF(L6830="修改",J6830*'模板使用说明&amp;基础参数'!$E$5*'模板使用说明&amp;基础参数'!$E$11,J6830*'模板使用说明&amp;基础参数'!$E$5*'模板使用说明&amp;基础参数'!$E$10)),IF(K6830="中",IF(L6830="删除",J6830*'模板使用说明&amp;基础参数'!$E$6*'模板使用说明&amp;基础参数'!$E$12,IF(L6830="修改",J6830*'模板使用说明&amp;基础参数'!$E$6*'模板使用说明&amp;基础参数'!$E$11,J6830*'模板使用说明&amp;基础参数'!$E$6*'模板使用说明&amp;基础参数'!$E$10)),IF(L6830="删除",J6830*'模板使用说明&amp;基础参数'!$E$7*'模板使用说明&amp;基础参数'!$E$12,IF(L6830="修改",J6830*'模板使用说明&amp;基础参数'!$E$7*'模板使用说明&amp;基础参数'!$E$11,J6830*'模板使用说明&amp;基础参数'!$E$7*'模板使用说明&amp;基础参数'!$E$10)))))</f>
        <v/>
      </c>
      <c r="N6830" s="96"/>
    </row>
    <row r="6831" spans="1:14">
      <c r="A6831" s="76">
        <f t="shared" si="117"/>
        <v>6826</v>
      </c>
      <c r="B6831" s="77"/>
      <c r="C6831" s="77"/>
      <c r="D6831" s="77"/>
      <c r="E6831" s="77"/>
      <c r="F6831" s="77"/>
      <c r="G6831" s="77"/>
      <c r="H6831" s="78"/>
      <c r="I6831" s="76"/>
      <c r="J6831" s="8" t="str">
        <f>IF(I6831="ILF",IF($C$1="预估功能点",'模板使用说明&amp;基础参数'!$E$15,'模板使用说明&amp;基础参数'!$E$22),IF(I6831="EIF",IF($C$1="预估功能点",'模板使用说明&amp;基础参数'!$E$16,'模板使用说明&amp;基础参数'!$E$23),IF(I6831="EI",IF($C$1="预估功能点",'模板使用说明&amp;基础参数'!$E$17,'模板使用说明&amp;基础参数'!$E$24),IF(I6831="EO",IF($C$1="预估功能点",'模板使用说明&amp;基础参数'!$E$18,'模板使用说明&amp;基础参数'!$E$25),IF(I6831="EQ",IF($C$1="预估功能点",'模板使用说明&amp;基础参数'!$E$19,'模板使用说明&amp;基础参数'!$E$26),"")))))</f>
        <v/>
      </c>
      <c r="K6831" s="80"/>
      <c r="L6831" s="80"/>
      <c r="M6831" s="81" t="str">
        <f>IF(J6831="","",IF(K6831="高",IF(L6831="删除",J6831*'模板使用说明&amp;基础参数'!$E$5*'模板使用说明&amp;基础参数'!$E$12,IF(L6831="修改",J6831*'模板使用说明&amp;基础参数'!$E$5*'模板使用说明&amp;基础参数'!$E$11,J6831*'模板使用说明&amp;基础参数'!$E$5*'模板使用说明&amp;基础参数'!$E$10)),IF(K6831="中",IF(L6831="删除",J6831*'模板使用说明&amp;基础参数'!$E$6*'模板使用说明&amp;基础参数'!$E$12,IF(L6831="修改",J6831*'模板使用说明&amp;基础参数'!$E$6*'模板使用说明&amp;基础参数'!$E$11,J6831*'模板使用说明&amp;基础参数'!$E$6*'模板使用说明&amp;基础参数'!$E$10)),IF(L6831="删除",J6831*'模板使用说明&amp;基础参数'!$E$7*'模板使用说明&amp;基础参数'!$E$12,IF(L6831="修改",J6831*'模板使用说明&amp;基础参数'!$E$7*'模板使用说明&amp;基础参数'!$E$11,J6831*'模板使用说明&amp;基础参数'!$E$7*'模板使用说明&amp;基础参数'!$E$10)))))</f>
        <v/>
      </c>
      <c r="N6831" s="96"/>
    </row>
    <row r="6832" spans="1:14">
      <c r="A6832" s="76">
        <f t="shared" si="117"/>
        <v>6827</v>
      </c>
      <c r="B6832" s="77"/>
      <c r="C6832" s="77"/>
      <c r="D6832" s="77"/>
      <c r="E6832" s="77"/>
      <c r="F6832" s="78"/>
      <c r="G6832" s="78"/>
      <c r="H6832" s="78"/>
      <c r="I6832" s="76"/>
      <c r="J6832" s="8" t="str">
        <f>IF(I6832="ILF",IF($C$1="预估功能点",'模板使用说明&amp;基础参数'!$E$15,'模板使用说明&amp;基础参数'!$E$22),IF(I6832="EIF",IF($C$1="预估功能点",'模板使用说明&amp;基础参数'!$E$16,'模板使用说明&amp;基础参数'!$E$23),IF(I6832="EI",IF($C$1="预估功能点",'模板使用说明&amp;基础参数'!$E$17,'模板使用说明&amp;基础参数'!$E$24),IF(I6832="EO",IF($C$1="预估功能点",'模板使用说明&amp;基础参数'!$E$18,'模板使用说明&amp;基础参数'!$E$25),IF(I6832="EQ",IF($C$1="预估功能点",'模板使用说明&amp;基础参数'!$E$19,'模板使用说明&amp;基础参数'!$E$26),"")))))</f>
        <v/>
      </c>
      <c r="K6832" s="80"/>
      <c r="L6832" s="80"/>
      <c r="M6832" s="81" t="str">
        <f>IF(J6832="","",IF(K6832="高",IF(L6832="删除",J6832*'模板使用说明&amp;基础参数'!$E$5*'模板使用说明&amp;基础参数'!$E$12,IF(L6832="修改",J6832*'模板使用说明&amp;基础参数'!$E$5*'模板使用说明&amp;基础参数'!$E$11,J6832*'模板使用说明&amp;基础参数'!$E$5*'模板使用说明&amp;基础参数'!$E$10)),IF(K6832="中",IF(L6832="删除",J6832*'模板使用说明&amp;基础参数'!$E$6*'模板使用说明&amp;基础参数'!$E$12,IF(L6832="修改",J6832*'模板使用说明&amp;基础参数'!$E$6*'模板使用说明&amp;基础参数'!$E$11,J6832*'模板使用说明&amp;基础参数'!$E$6*'模板使用说明&amp;基础参数'!$E$10)),IF(L6832="删除",J6832*'模板使用说明&amp;基础参数'!$E$7*'模板使用说明&amp;基础参数'!$E$12,IF(L6832="修改",J6832*'模板使用说明&amp;基础参数'!$E$7*'模板使用说明&amp;基础参数'!$E$11,J6832*'模板使用说明&amp;基础参数'!$E$7*'模板使用说明&amp;基础参数'!$E$10)))))</f>
        <v/>
      </c>
      <c r="N6832" s="82"/>
    </row>
    <row r="6833" spans="1:14">
      <c r="A6833" s="76">
        <f t="shared" si="117"/>
        <v>6828</v>
      </c>
      <c r="B6833" s="77"/>
      <c r="C6833" s="77"/>
      <c r="D6833" s="77"/>
      <c r="E6833" s="77"/>
      <c r="F6833" s="77"/>
      <c r="G6833" s="77"/>
      <c r="H6833" s="78"/>
      <c r="I6833" s="76"/>
      <c r="J6833" s="8" t="str">
        <f>IF(I6833="ILF",IF($C$1="预估功能点",'模板使用说明&amp;基础参数'!$E$15,'模板使用说明&amp;基础参数'!$E$22),IF(I6833="EIF",IF($C$1="预估功能点",'模板使用说明&amp;基础参数'!$E$16,'模板使用说明&amp;基础参数'!$E$23),IF(I6833="EI",IF($C$1="预估功能点",'模板使用说明&amp;基础参数'!$E$17,'模板使用说明&amp;基础参数'!$E$24),IF(I6833="EO",IF($C$1="预估功能点",'模板使用说明&amp;基础参数'!$E$18,'模板使用说明&amp;基础参数'!$E$25),IF(I6833="EQ",IF($C$1="预估功能点",'模板使用说明&amp;基础参数'!$E$19,'模板使用说明&amp;基础参数'!$E$26),"")))))</f>
        <v/>
      </c>
      <c r="K6833" s="80"/>
      <c r="L6833" s="80"/>
      <c r="M6833" s="81" t="str">
        <f>IF(J6833="","",IF(K6833="高",IF(L6833="删除",J6833*'模板使用说明&amp;基础参数'!$E$5*'模板使用说明&amp;基础参数'!$E$12,IF(L6833="修改",J6833*'模板使用说明&amp;基础参数'!$E$5*'模板使用说明&amp;基础参数'!$E$11,J6833*'模板使用说明&amp;基础参数'!$E$5*'模板使用说明&amp;基础参数'!$E$10)),IF(K6833="中",IF(L6833="删除",J6833*'模板使用说明&amp;基础参数'!$E$6*'模板使用说明&amp;基础参数'!$E$12,IF(L6833="修改",J6833*'模板使用说明&amp;基础参数'!$E$6*'模板使用说明&amp;基础参数'!$E$11,J6833*'模板使用说明&amp;基础参数'!$E$6*'模板使用说明&amp;基础参数'!$E$10)),IF(L6833="删除",J6833*'模板使用说明&amp;基础参数'!$E$7*'模板使用说明&amp;基础参数'!$E$12,IF(L6833="修改",J6833*'模板使用说明&amp;基础参数'!$E$7*'模板使用说明&amp;基础参数'!$E$11,J6833*'模板使用说明&amp;基础参数'!$E$7*'模板使用说明&amp;基础参数'!$E$10)))))</f>
        <v/>
      </c>
      <c r="N6833" s="82"/>
    </row>
    <row r="6834" spans="1:14">
      <c r="A6834" s="76">
        <f t="shared" si="117"/>
        <v>6829</v>
      </c>
      <c r="B6834" s="77"/>
      <c r="C6834" s="77"/>
      <c r="D6834" s="77"/>
      <c r="E6834" s="77"/>
      <c r="F6834" s="77"/>
      <c r="G6834" s="77"/>
      <c r="H6834" s="78"/>
      <c r="I6834" s="76"/>
      <c r="J6834" s="8" t="str">
        <f>IF(I6834="ILF",IF($C$1="预估功能点",'模板使用说明&amp;基础参数'!$E$15,'模板使用说明&amp;基础参数'!$E$22),IF(I6834="EIF",IF($C$1="预估功能点",'模板使用说明&amp;基础参数'!$E$16,'模板使用说明&amp;基础参数'!$E$23),IF(I6834="EI",IF($C$1="预估功能点",'模板使用说明&amp;基础参数'!$E$17,'模板使用说明&amp;基础参数'!$E$24),IF(I6834="EO",IF($C$1="预估功能点",'模板使用说明&amp;基础参数'!$E$18,'模板使用说明&amp;基础参数'!$E$25),IF(I6834="EQ",IF($C$1="预估功能点",'模板使用说明&amp;基础参数'!$E$19,'模板使用说明&amp;基础参数'!$E$26),"")))))</f>
        <v/>
      </c>
      <c r="K6834" s="80"/>
      <c r="L6834" s="80"/>
      <c r="M6834" s="81" t="str">
        <f>IF(J6834="","",IF(K6834="高",IF(L6834="删除",J6834*'模板使用说明&amp;基础参数'!$E$5*'模板使用说明&amp;基础参数'!$E$12,IF(L6834="修改",J6834*'模板使用说明&amp;基础参数'!$E$5*'模板使用说明&amp;基础参数'!$E$11,J6834*'模板使用说明&amp;基础参数'!$E$5*'模板使用说明&amp;基础参数'!$E$10)),IF(K6834="中",IF(L6834="删除",J6834*'模板使用说明&amp;基础参数'!$E$6*'模板使用说明&amp;基础参数'!$E$12,IF(L6834="修改",J6834*'模板使用说明&amp;基础参数'!$E$6*'模板使用说明&amp;基础参数'!$E$11,J6834*'模板使用说明&amp;基础参数'!$E$6*'模板使用说明&amp;基础参数'!$E$10)),IF(L6834="删除",J6834*'模板使用说明&amp;基础参数'!$E$7*'模板使用说明&amp;基础参数'!$E$12,IF(L6834="修改",J6834*'模板使用说明&amp;基础参数'!$E$7*'模板使用说明&amp;基础参数'!$E$11,J6834*'模板使用说明&amp;基础参数'!$E$7*'模板使用说明&amp;基础参数'!$E$10)))))</f>
        <v/>
      </c>
      <c r="N6834" s="82"/>
    </row>
    <row r="6835" spans="1:14">
      <c r="A6835" s="76">
        <f t="shared" si="117"/>
        <v>6830</v>
      </c>
      <c r="B6835" s="77"/>
      <c r="C6835" s="77"/>
      <c r="D6835" s="77"/>
      <c r="E6835" s="77"/>
      <c r="F6835" s="77"/>
      <c r="G6835" s="77"/>
      <c r="H6835" s="78"/>
      <c r="I6835" s="76"/>
      <c r="J6835" s="8" t="str">
        <f>IF(I6835="ILF",IF($C$1="预估功能点",'模板使用说明&amp;基础参数'!$E$15,'模板使用说明&amp;基础参数'!$E$22),IF(I6835="EIF",IF($C$1="预估功能点",'模板使用说明&amp;基础参数'!$E$16,'模板使用说明&amp;基础参数'!$E$23),IF(I6835="EI",IF($C$1="预估功能点",'模板使用说明&amp;基础参数'!$E$17,'模板使用说明&amp;基础参数'!$E$24),IF(I6835="EO",IF($C$1="预估功能点",'模板使用说明&amp;基础参数'!$E$18,'模板使用说明&amp;基础参数'!$E$25),IF(I6835="EQ",IF($C$1="预估功能点",'模板使用说明&amp;基础参数'!$E$19,'模板使用说明&amp;基础参数'!$E$26),"")))))</f>
        <v/>
      </c>
      <c r="K6835" s="80"/>
      <c r="L6835" s="80"/>
      <c r="M6835" s="81" t="str">
        <f>IF(J6835="","",IF(K6835="高",IF(L6835="删除",J6835*'模板使用说明&amp;基础参数'!$E$5*'模板使用说明&amp;基础参数'!$E$12,IF(L6835="修改",J6835*'模板使用说明&amp;基础参数'!$E$5*'模板使用说明&amp;基础参数'!$E$11,J6835*'模板使用说明&amp;基础参数'!$E$5*'模板使用说明&amp;基础参数'!$E$10)),IF(K6835="中",IF(L6835="删除",J6835*'模板使用说明&amp;基础参数'!$E$6*'模板使用说明&amp;基础参数'!$E$12,IF(L6835="修改",J6835*'模板使用说明&amp;基础参数'!$E$6*'模板使用说明&amp;基础参数'!$E$11,J6835*'模板使用说明&amp;基础参数'!$E$6*'模板使用说明&amp;基础参数'!$E$10)),IF(L6835="删除",J6835*'模板使用说明&amp;基础参数'!$E$7*'模板使用说明&amp;基础参数'!$E$12,IF(L6835="修改",J6835*'模板使用说明&amp;基础参数'!$E$7*'模板使用说明&amp;基础参数'!$E$11,J6835*'模板使用说明&amp;基础参数'!$E$7*'模板使用说明&amp;基础参数'!$E$10)))))</f>
        <v/>
      </c>
      <c r="N6835" s="82"/>
    </row>
    <row r="6836" spans="1:14">
      <c r="A6836" s="76">
        <f t="shared" si="117"/>
        <v>6831</v>
      </c>
      <c r="B6836" s="77"/>
      <c r="C6836" s="77"/>
      <c r="D6836" s="77"/>
      <c r="E6836" s="77"/>
      <c r="F6836" s="77"/>
      <c r="G6836" s="77"/>
      <c r="H6836" s="78"/>
      <c r="I6836" s="76"/>
      <c r="J6836" s="8" t="str">
        <f>IF(I6836="ILF",IF($C$1="预估功能点",'模板使用说明&amp;基础参数'!$E$15,'模板使用说明&amp;基础参数'!$E$22),IF(I6836="EIF",IF($C$1="预估功能点",'模板使用说明&amp;基础参数'!$E$16,'模板使用说明&amp;基础参数'!$E$23),IF(I6836="EI",IF($C$1="预估功能点",'模板使用说明&amp;基础参数'!$E$17,'模板使用说明&amp;基础参数'!$E$24),IF(I6836="EO",IF($C$1="预估功能点",'模板使用说明&amp;基础参数'!$E$18,'模板使用说明&amp;基础参数'!$E$25),IF(I6836="EQ",IF($C$1="预估功能点",'模板使用说明&amp;基础参数'!$E$19,'模板使用说明&amp;基础参数'!$E$26),"")))))</f>
        <v/>
      </c>
      <c r="K6836" s="80"/>
      <c r="L6836" s="80"/>
      <c r="M6836" s="81" t="str">
        <f>IF(J6836="","",IF(K6836="高",IF(L6836="删除",J6836*'模板使用说明&amp;基础参数'!$E$5*'模板使用说明&amp;基础参数'!$E$12,IF(L6836="修改",J6836*'模板使用说明&amp;基础参数'!$E$5*'模板使用说明&amp;基础参数'!$E$11,J6836*'模板使用说明&amp;基础参数'!$E$5*'模板使用说明&amp;基础参数'!$E$10)),IF(K6836="中",IF(L6836="删除",J6836*'模板使用说明&amp;基础参数'!$E$6*'模板使用说明&amp;基础参数'!$E$12,IF(L6836="修改",J6836*'模板使用说明&amp;基础参数'!$E$6*'模板使用说明&amp;基础参数'!$E$11,J6836*'模板使用说明&amp;基础参数'!$E$6*'模板使用说明&amp;基础参数'!$E$10)),IF(L6836="删除",J6836*'模板使用说明&amp;基础参数'!$E$7*'模板使用说明&amp;基础参数'!$E$12,IF(L6836="修改",J6836*'模板使用说明&amp;基础参数'!$E$7*'模板使用说明&amp;基础参数'!$E$11,J6836*'模板使用说明&amp;基础参数'!$E$7*'模板使用说明&amp;基础参数'!$E$10)))))</f>
        <v/>
      </c>
      <c r="N6836" s="82"/>
    </row>
    <row r="6837" spans="1:14">
      <c r="A6837" s="76">
        <f t="shared" si="117"/>
        <v>6832</v>
      </c>
      <c r="B6837" s="77"/>
      <c r="C6837" s="77"/>
      <c r="D6837" s="77"/>
      <c r="E6837" s="77"/>
      <c r="F6837" s="77"/>
      <c r="G6837" s="77"/>
      <c r="H6837" s="78"/>
      <c r="I6837" s="76"/>
      <c r="J6837" s="8" t="str">
        <f>IF(I6837="ILF",IF($C$1="预估功能点",'模板使用说明&amp;基础参数'!$E$15,'模板使用说明&amp;基础参数'!$E$22),IF(I6837="EIF",IF($C$1="预估功能点",'模板使用说明&amp;基础参数'!$E$16,'模板使用说明&amp;基础参数'!$E$23),IF(I6837="EI",IF($C$1="预估功能点",'模板使用说明&amp;基础参数'!$E$17,'模板使用说明&amp;基础参数'!$E$24),IF(I6837="EO",IF($C$1="预估功能点",'模板使用说明&amp;基础参数'!$E$18,'模板使用说明&amp;基础参数'!$E$25),IF(I6837="EQ",IF($C$1="预估功能点",'模板使用说明&amp;基础参数'!$E$19,'模板使用说明&amp;基础参数'!$E$26),"")))))</f>
        <v/>
      </c>
      <c r="K6837" s="80"/>
      <c r="L6837" s="80"/>
      <c r="M6837" s="81" t="str">
        <f>IF(J6837="","",IF(K6837="高",IF(L6837="删除",J6837*'模板使用说明&amp;基础参数'!$E$5*'模板使用说明&amp;基础参数'!$E$12,IF(L6837="修改",J6837*'模板使用说明&amp;基础参数'!$E$5*'模板使用说明&amp;基础参数'!$E$11,J6837*'模板使用说明&amp;基础参数'!$E$5*'模板使用说明&amp;基础参数'!$E$10)),IF(K6837="中",IF(L6837="删除",J6837*'模板使用说明&amp;基础参数'!$E$6*'模板使用说明&amp;基础参数'!$E$12,IF(L6837="修改",J6837*'模板使用说明&amp;基础参数'!$E$6*'模板使用说明&amp;基础参数'!$E$11,J6837*'模板使用说明&amp;基础参数'!$E$6*'模板使用说明&amp;基础参数'!$E$10)),IF(L6837="删除",J6837*'模板使用说明&amp;基础参数'!$E$7*'模板使用说明&amp;基础参数'!$E$12,IF(L6837="修改",J6837*'模板使用说明&amp;基础参数'!$E$7*'模板使用说明&amp;基础参数'!$E$11,J6837*'模板使用说明&amp;基础参数'!$E$7*'模板使用说明&amp;基础参数'!$E$10)))))</f>
        <v/>
      </c>
      <c r="N6837" s="82"/>
    </row>
    <row r="6838" spans="1:14">
      <c r="A6838" s="76">
        <f t="shared" si="117"/>
        <v>6833</v>
      </c>
      <c r="B6838" s="77"/>
      <c r="C6838" s="77"/>
      <c r="D6838" s="77"/>
      <c r="E6838" s="77"/>
      <c r="F6838" s="77"/>
      <c r="G6838" s="77"/>
      <c r="H6838" s="78"/>
      <c r="I6838" s="76"/>
      <c r="J6838" s="8" t="str">
        <f>IF(I6838="ILF",IF($C$1="预估功能点",'模板使用说明&amp;基础参数'!$E$15,'模板使用说明&amp;基础参数'!$E$22),IF(I6838="EIF",IF($C$1="预估功能点",'模板使用说明&amp;基础参数'!$E$16,'模板使用说明&amp;基础参数'!$E$23),IF(I6838="EI",IF($C$1="预估功能点",'模板使用说明&amp;基础参数'!$E$17,'模板使用说明&amp;基础参数'!$E$24),IF(I6838="EO",IF($C$1="预估功能点",'模板使用说明&amp;基础参数'!$E$18,'模板使用说明&amp;基础参数'!$E$25),IF(I6838="EQ",IF($C$1="预估功能点",'模板使用说明&amp;基础参数'!$E$19,'模板使用说明&amp;基础参数'!$E$26),"")))))</f>
        <v/>
      </c>
      <c r="K6838" s="80"/>
      <c r="L6838" s="80"/>
      <c r="M6838" s="81" t="str">
        <f>IF(J6838="","",IF(K6838="高",IF(L6838="删除",J6838*'模板使用说明&amp;基础参数'!$E$5*'模板使用说明&amp;基础参数'!$E$12,IF(L6838="修改",J6838*'模板使用说明&amp;基础参数'!$E$5*'模板使用说明&amp;基础参数'!$E$11,J6838*'模板使用说明&amp;基础参数'!$E$5*'模板使用说明&amp;基础参数'!$E$10)),IF(K6838="中",IF(L6838="删除",J6838*'模板使用说明&amp;基础参数'!$E$6*'模板使用说明&amp;基础参数'!$E$12,IF(L6838="修改",J6838*'模板使用说明&amp;基础参数'!$E$6*'模板使用说明&amp;基础参数'!$E$11,J6838*'模板使用说明&amp;基础参数'!$E$6*'模板使用说明&amp;基础参数'!$E$10)),IF(L6838="删除",J6838*'模板使用说明&amp;基础参数'!$E$7*'模板使用说明&amp;基础参数'!$E$12,IF(L6838="修改",J6838*'模板使用说明&amp;基础参数'!$E$7*'模板使用说明&amp;基础参数'!$E$11,J6838*'模板使用说明&amp;基础参数'!$E$7*'模板使用说明&amp;基础参数'!$E$10)))))</f>
        <v/>
      </c>
      <c r="N6838" s="82"/>
    </row>
    <row r="6839" spans="1:14">
      <c r="A6839" s="76">
        <f t="shared" si="117"/>
        <v>6834</v>
      </c>
      <c r="B6839" s="77"/>
      <c r="C6839" s="77"/>
      <c r="D6839" s="77"/>
      <c r="E6839" s="77"/>
      <c r="F6839" s="77"/>
      <c r="G6839" s="77"/>
      <c r="H6839" s="78"/>
      <c r="I6839" s="76"/>
      <c r="J6839" s="8" t="str">
        <f>IF(I6839="ILF",IF($C$1="预估功能点",'模板使用说明&amp;基础参数'!$E$15,'模板使用说明&amp;基础参数'!$E$22),IF(I6839="EIF",IF($C$1="预估功能点",'模板使用说明&amp;基础参数'!$E$16,'模板使用说明&amp;基础参数'!$E$23),IF(I6839="EI",IF($C$1="预估功能点",'模板使用说明&amp;基础参数'!$E$17,'模板使用说明&amp;基础参数'!$E$24),IF(I6839="EO",IF($C$1="预估功能点",'模板使用说明&amp;基础参数'!$E$18,'模板使用说明&amp;基础参数'!$E$25),IF(I6839="EQ",IF($C$1="预估功能点",'模板使用说明&amp;基础参数'!$E$19,'模板使用说明&amp;基础参数'!$E$26),"")))))</f>
        <v/>
      </c>
      <c r="K6839" s="80"/>
      <c r="L6839" s="80"/>
      <c r="M6839" s="81" t="str">
        <f>IF(J6839="","",IF(K6839="高",IF(L6839="删除",J6839*'模板使用说明&amp;基础参数'!$E$5*'模板使用说明&amp;基础参数'!$E$12,IF(L6839="修改",J6839*'模板使用说明&amp;基础参数'!$E$5*'模板使用说明&amp;基础参数'!$E$11,J6839*'模板使用说明&amp;基础参数'!$E$5*'模板使用说明&amp;基础参数'!$E$10)),IF(K6839="中",IF(L6839="删除",J6839*'模板使用说明&amp;基础参数'!$E$6*'模板使用说明&amp;基础参数'!$E$12,IF(L6839="修改",J6839*'模板使用说明&amp;基础参数'!$E$6*'模板使用说明&amp;基础参数'!$E$11,J6839*'模板使用说明&amp;基础参数'!$E$6*'模板使用说明&amp;基础参数'!$E$10)),IF(L6839="删除",J6839*'模板使用说明&amp;基础参数'!$E$7*'模板使用说明&amp;基础参数'!$E$12,IF(L6839="修改",J6839*'模板使用说明&amp;基础参数'!$E$7*'模板使用说明&amp;基础参数'!$E$11,J6839*'模板使用说明&amp;基础参数'!$E$7*'模板使用说明&amp;基础参数'!$E$10)))))</f>
        <v/>
      </c>
      <c r="N6839" s="82"/>
    </row>
    <row r="6840" spans="1:14">
      <c r="A6840" s="76">
        <f t="shared" si="117"/>
        <v>6835</v>
      </c>
      <c r="B6840" s="77"/>
      <c r="C6840" s="77"/>
      <c r="D6840" s="77"/>
      <c r="E6840" s="77"/>
      <c r="F6840" s="77"/>
      <c r="G6840" s="77"/>
      <c r="H6840" s="78"/>
      <c r="I6840" s="76"/>
      <c r="J6840" s="8" t="str">
        <f>IF(I6840="ILF",IF($C$1="预估功能点",'模板使用说明&amp;基础参数'!$E$15,'模板使用说明&amp;基础参数'!$E$22),IF(I6840="EIF",IF($C$1="预估功能点",'模板使用说明&amp;基础参数'!$E$16,'模板使用说明&amp;基础参数'!$E$23),IF(I6840="EI",IF($C$1="预估功能点",'模板使用说明&amp;基础参数'!$E$17,'模板使用说明&amp;基础参数'!$E$24),IF(I6840="EO",IF($C$1="预估功能点",'模板使用说明&amp;基础参数'!$E$18,'模板使用说明&amp;基础参数'!$E$25),IF(I6840="EQ",IF($C$1="预估功能点",'模板使用说明&amp;基础参数'!$E$19,'模板使用说明&amp;基础参数'!$E$26),"")))))</f>
        <v/>
      </c>
      <c r="K6840" s="80"/>
      <c r="L6840" s="80"/>
      <c r="M6840" s="81" t="str">
        <f>IF(J6840="","",IF(K6840="高",IF(L6840="删除",J6840*'模板使用说明&amp;基础参数'!$E$5*'模板使用说明&amp;基础参数'!$E$12,IF(L6840="修改",J6840*'模板使用说明&amp;基础参数'!$E$5*'模板使用说明&amp;基础参数'!$E$11,J6840*'模板使用说明&amp;基础参数'!$E$5*'模板使用说明&amp;基础参数'!$E$10)),IF(K6840="中",IF(L6840="删除",J6840*'模板使用说明&amp;基础参数'!$E$6*'模板使用说明&amp;基础参数'!$E$12,IF(L6840="修改",J6840*'模板使用说明&amp;基础参数'!$E$6*'模板使用说明&amp;基础参数'!$E$11,J6840*'模板使用说明&amp;基础参数'!$E$6*'模板使用说明&amp;基础参数'!$E$10)),IF(L6840="删除",J6840*'模板使用说明&amp;基础参数'!$E$7*'模板使用说明&amp;基础参数'!$E$12,IF(L6840="修改",J6840*'模板使用说明&amp;基础参数'!$E$7*'模板使用说明&amp;基础参数'!$E$11,J6840*'模板使用说明&amp;基础参数'!$E$7*'模板使用说明&amp;基础参数'!$E$10)))))</f>
        <v/>
      </c>
      <c r="N6840" s="82"/>
    </row>
    <row r="6841" spans="1:14">
      <c r="A6841" s="76">
        <f t="shared" si="117"/>
        <v>6836</v>
      </c>
      <c r="B6841" s="77"/>
      <c r="C6841" s="77"/>
      <c r="D6841" s="77"/>
      <c r="E6841" s="77"/>
      <c r="F6841" s="77"/>
      <c r="G6841" s="77"/>
      <c r="H6841" s="78"/>
      <c r="I6841" s="76"/>
      <c r="J6841" s="8" t="str">
        <f>IF(I6841="ILF",IF($C$1="预估功能点",'模板使用说明&amp;基础参数'!$E$15,'模板使用说明&amp;基础参数'!$E$22),IF(I6841="EIF",IF($C$1="预估功能点",'模板使用说明&amp;基础参数'!$E$16,'模板使用说明&amp;基础参数'!$E$23),IF(I6841="EI",IF($C$1="预估功能点",'模板使用说明&amp;基础参数'!$E$17,'模板使用说明&amp;基础参数'!$E$24),IF(I6841="EO",IF($C$1="预估功能点",'模板使用说明&amp;基础参数'!$E$18,'模板使用说明&amp;基础参数'!$E$25),IF(I6841="EQ",IF($C$1="预估功能点",'模板使用说明&amp;基础参数'!$E$19,'模板使用说明&amp;基础参数'!$E$26),"")))))</f>
        <v/>
      </c>
      <c r="K6841" s="80"/>
      <c r="L6841" s="80"/>
      <c r="M6841" s="81" t="str">
        <f>IF(J6841="","",IF(K6841="高",IF(L6841="删除",J6841*'模板使用说明&amp;基础参数'!$E$5*'模板使用说明&amp;基础参数'!$E$12,IF(L6841="修改",J6841*'模板使用说明&amp;基础参数'!$E$5*'模板使用说明&amp;基础参数'!$E$11,J6841*'模板使用说明&amp;基础参数'!$E$5*'模板使用说明&amp;基础参数'!$E$10)),IF(K6841="中",IF(L6841="删除",J6841*'模板使用说明&amp;基础参数'!$E$6*'模板使用说明&amp;基础参数'!$E$12,IF(L6841="修改",J6841*'模板使用说明&amp;基础参数'!$E$6*'模板使用说明&amp;基础参数'!$E$11,J6841*'模板使用说明&amp;基础参数'!$E$6*'模板使用说明&amp;基础参数'!$E$10)),IF(L6841="删除",J6841*'模板使用说明&amp;基础参数'!$E$7*'模板使用说明&amp;基础参数'!$E$12,IF(L6841="修改",J6841*'模板使用说明&amp;基础参数'!$E$7*'模板使用说明&amp;基础参数'!$E$11,J6841*'模板使用说明&amp;基础参数'!$E$7*'模板使用说明&amp;基础参数'!$E$10)))))</f>
        <v/>
      </c>
      <c r="N6841" s="82"/>
    </row>
    <row r="6842" spans="1:14">
      <c r="A6842" s="76">
        <f t="shared" si="117"/>
        <v>6837</v>
      </c>
      <c r="B6842" s="77"/>
      <c r="C6842" s="77"/>
      <c r="D6842" s="77"/>
      <c r="E6842" s="77"/>
      <c r="F6842" s="77"/>
      <c r="G6842" s="77"/>
      <c r="H6842" s="78"/>
      <c r="I6842" s="76"/>
      <c r="J6842" s="8" t="str">
        <f>IF(I6842="ILF",IF($C$1="预估功能点",'模板使用说明&amp;基础参数'!$E$15,'模板使用说明&amp;基础参数'!$E$22),IF(I6842="EIF",IF($C$1="预估功能点",'模板使用说明&amp;基础参数'!$E$16,'模板使用说明&amp;基础参数'!$E$23),IF(I6842="EI",IF($C$1="预估功能点",'模板使用说明&amp;基础参数'!$E$17,'模板使用说明&amp;基础参数'!$E$24),IF(I6842="EO",IF($C$1="预估功能点",'模板使用说明&amp;基础参数'!$E$18,'模板使用说明&amp;基础参数'!$E$25),IF(I6842="EQ",IF($C$1="预估功能点",'模板使用说明&amp;基础参数'!$E$19,'模板使用说明&amp;基础参数'!$E$26),"")))))</f>
        <v/>
      </c>
      <c r="K6842" s="80"/>
      <c r="L6842" s="80"/>
      <c r="M6842" s="81" t="str">
        <f>IF(J6842="","",IF(K6842="高",IF(L6842="删除",J6842*'模板使用说明&amp;基础参数'!$E$5*'模板使用说明&amp;基础参数'!$E$12,IF(L6842="修改",J6842*'模板使用说明&amp;基础参数'!$E$5*'模板使用说明&amp;基础参数'!$E$11,J6842*'模板使用说明&amp;基础参数'!$E$5*'模板使用说明&amp;基础参数'!$E$10)),IF(K6842="中",IF(L6842="删除",J6842*'模板使用说明&amp;基础参数'!$E$6*'模板使用说明&amp;基础参数'!$E$12,IF(L6842="修改",J6842*'模板使用说明&amp;基础参数'!$E$6*'模板使用说明&amp;基础参数'!$E$11,J6842*'模板使用说明&amp;基础参数'!$E$6*'模板使用说明&amp;基础参数'!$E$10)),IF(L6842="删除",J6842*'模板使用说明&amp;基础参数'!$E$7*'模板使用说明&amp;基础参数'!$E$12,IF(L6842="修改",J6842*'模板使用说明&amp;基础参数'!$E$7*'模板使用说明&amp;基础参数'!$E$11,J6842*'模板使用说明&amp;基础参数'!$E$7*'模板使用说明&amp;基础参数'!$E$10)))))</f>
        <v/>
      </c>
      <c r="N6842" s="82"/>
    </row>
    <row r="6843" spans="1:14">
      <c r="A6843" s="76">
        <f t="shared" si="117"/>
        <v>6838</v>
      </c>
      <c r="B6843" s="77"/>
      <c r="C6843" s="77"/>
      <c r="D6843" s="77"/>
      <c r="E6843" s="77"/>
      <c r="F6843" s="77"/>
      <c r="G6843" s="77"/>
      <c r="H6843" s="78"/>
      <c r="I6843" s="76"/>
      <c r="J6843" s="8" t="str">
        <f>IF(I6843="ILF",IF($C$1="预估功能点",'模板使用说明&amp;基础参数'!$E$15,'模板使用说明&amp;基础参数'!$E$22),IF(I6843="EIF",IF($C$1="预估功能点",'模板使用说明&amp;基础参数'!$E$16,'模板使用说明&amp;基础参数'!$E$23),IF(I6843="EI",IF($C$1="预估功能点",'模板使用说明&amp;基础参数'!$E$17,'模板使用说明&amp;基础参数'!$E$24),IF(I6843="EO",IF($C$1="预估功能点",'模板使用说明&amp;基础参数'!$E$18,'模板使用说明&amp;基础参数'!$E$25),IF(I6843="EQ",IF($C$1="预估功能点",'模板使用说明&amp;基础参数'!$E$19,'模板使用说明&amp;基础参数'!$E$26),"")))))</f>
        <v/>
      </c>
      <c r="K6843" s="80"/>
      <c r="L6843" s="80"/>
      <c r="M6843" s="81" t="str">
        <f>IF(J6843="","",IF(K6843="高",IF(L6843="删除",J6843*'模板使用说明&amp;基础参数'!$E$5*'模板使用说明&amp;基础参数'!$E$12,IF(L6843="修改",J6843*'模板使用说明&amp;基础参数'!$E$5*'模板使用说明&amp;基础参数'!$E$11,J6843*'模板使用说明&amp;基础参数'!$E$5*'模板使用说明&amp;基础参数'!$E$10)),IF(K6843="中",IF(L6843="删除",J6843*'模板使用说明&amp;基础参数'!$E$6*'模板使用说明&amp;基础参数'!$E$12,IF(L6843="修改",J6843*'模板使用说明&amp;基础参数'!$E$6*'模板使用说明&amp;基础参数'!$E$11,J6843*'模板使用说明&amp;基础参数'!$E$6*'模板使用说明&amp;基础参数'!$E$10)),IF(L6843="删除",J6843*'模板使用说明&amp;基础参数'!$E$7*'模板使用说明&amp;基础参数'!$E$12,IF(L6843="修改",J6843*'模板使用说明&amp;基础参数'!$E$7*'模板使用说明&amp;基础参数'!$E$11,J6843*'模板使用说明&amp;基础参数'!$E$7*'模板使用说明&amp;基础参数'!$E$10)))))</f>
        <v/>
      </c>
      <c r="N6843" s="82"/>
    </row>
    <row r="6844" spans="1:14">
      <c r="A6844" s="76">
        <f t="shared" si="117"/>
        <v>6839</v>
      </c>
      <c r="B6844" s="77"/>
      <c r="C6844" s="77"/>
      <c r="D6844" s="77"/>
      <c r="E6844" s="77"/>
      <c r="F6844" s="77"/>
      <c r="G6844" s="77"/>
      <c r="H6844" s="78"/>
      <c r="I6844" s="76"/>
      <c r="J6844" s="8" t="str">
        <f>IF(I6844="ILF",IF($C$1="预估功能点",'模板使用说明&amp;基础参数'!$E$15,'模板使用说明&amp;基础参数'!$E$22),IF(I6844="EIF",IF($C$1="预估功能点",'模板使用说明&amp;基础参数'!$E$16,'模板使用说明&amp;基础参数'!$E$23),IF(I6844="EI",IF($C$1="预估功能点",'模板使用说明&amp;基础参数'!$E$17,'模板使用说明&amp;基础参数'!$E$24),IF(I6844="EO",IF($C$1="预估功能点",'模板使用说明&amp;基础参数'!$E$18,'模板使用说明&amp;基础参数'!$E$25),IF(I6844="EQ",IF($C$1="预估功能点",'模板使用说明&amp;基础参数'!$E$19,'模板使用说明&amp;基础参数'!$E$26),"")))))</f>
        <v/>
      </c>
      <c r="K6844" s="80"/>
      <c r="L6844" s="80"/>
      <c r="M6844" s="81" t="str">
        <f>IF(J6844="","",IF(K6844="高",IF(L6844="删除",J6844*'模板使用说明&amp;基础参数'!$E$5*'模板使用说明&amp;基础参数'!$E$12,IF(L6844="修改",J6844*'模板使用说明&amp;基础参数'!$E$5*'模板使用说明&amp;基础参数'!$E$11,J6844*'模板使用说明&amp;基础参数'!$E$5*'模板使用说明&amp;基础参数'!$E$10)),IF(K6844="中",IF(L6844="删除",J6844*'模板使用说明&amp;基础参数'!$E$6*'模板使用说明&amp;基础参数'!$E$12,IF(L6844="修改",J6844*'模板使用说明&amp;基础参数'!$E$6*'模板使用说明&amp;基础参数'!$E$11,J6844*'模板使用说明&amp;基础参数'!$E$6*'模板使用说明&amp;基础参数'!$E$10)),IF(L6844="删除",J6844*'模板使用说明&amp;基础参数'!$E$7*'模板使用说明&amp;基础参数'!$E$12,IF(L6844="修改",J6844*'模板使用说明&amp;基础参数'!$E$7*'模板使用说明&amp;基础参数'!$E$11,J6844*'模板使用说明&amp;基础参数'!$E$7*'模板使用说明&amp;基础参数'!$E$10)))))</f>
        <v/>
      </c>
      <c r="N6844" s="82"/>
    </row>
    <row r="6845" spans="1:14">
      <c r="A6845" s="76">
        <f t="shared" si="117"/>
        <v>6840</v>
      </c>
      <c r="B6845" s="77"/>
      <c r="C6845" s="77"/>
      <c r="D6845" s="77"/>
      <c r="E6845" s="77"/>
      <c r="F6845" s="77"/>
      <c r="G6845" s="77"/>
      <c r="H6845" s="78"/>
      <c r="I6845" s="76"/>
      <c r="J6845" s="8" t="str">
        <f>IF(I6845="ILF",IF($C$1="预估功能点",'模板使用说明&amp;基础参数'!$E$15,'模板使用说明&amp;基础参数'!$E$22),IF(I6845="EIF",IF($C$1="预估功能点",'模板使用说明&amp;基础参数'!$E$16,'模板使用说明&amp;基础参数'!$E$23),IF(I6845="EI",IF($C$1="预估功能点",'模板使用说明&amp;基础参数'!$E$17,'模板使用说明&amp;基础参数'!$E$24),IF(I6845="EO",IF($C$1="预估功能点",'模板使用说明&amp;基础参数'!$E$18,'模板使用说明&amp;基础参数'!$E$25),IF(I6845="EQ",IF($C$1="预估功能点",'模板使用说明&amp;基础参数'!$E$19,'模板使用说明&amp;基础参数'!$E$26),"")))))</f>
        <v/>
      </c>
      <c r="K6845" s="80"/>
      <c r="L6845" s="80"/>
      <c r="M6845" s="81" t="str">
        <f>IF(J6845="","",IF(K6845="高",IF(L6845="删除",J6845*'模板使用说明&amp;基础参数'!$E$5*'模板使用说明&amp;基础参数'!$E$12,IF(L6845="修改",J6845*'模板使用说明&amp;基础参数'!$E$5*'模板使用说明&amp;基础参数'!$E$11,J6845*'模板使用说明&amp;基础参数'!$E$5*'模板使用说明&amp;基础参数'!$E$10)),IF(K6845="中",IF(L6845="删除",J6845*'模板使用说明&amp;基础参数'!$E$6*'模板使用说明&amp;基础参数'!$E$12,IF(L6845="修改",J6845*'模板使用说明&amp;基础参数'!$E$6*'模板使用说明&amp;基础参数'!$E$11,J6845*'模板使用说明&amp;基础参数'!$E$6*'模板使用说明&amp;基础参数'!$E$10)),IF(L6845="删除",J6845*'模板使用说明&amp;基础参数'!$E$7*'模板使用说明&amp;基础参数'!$E$12,IF(L6845="修改",J6845*'模板使用说明&amp;基础参数'!$E$7*'模板使用说明&amp;基础参数'!$E$11,J6845*'模板使用说明&amp;基础参数'!$E$7*'模板使用说明&amp;基础参数'!$E$10)))))</f>
        <v/>
      </c>
      <c r="N6845" s="82"/>
    </row>
    <row r="6846" spans="1:14">
      <c r="A6846" s="76">
        <f t="shared" si="117"/>
        <v>6841</v>
      </c>
      <c r="B6846" s="77"/>
      <c r="C6846" s="77"/>
      <c r="D6846" s="77"/>
      <c r="E6846" s="77"/>
      <c r="F6846" s="77"/>
      <c r="G6846" s="77"/>
      <c r="H6846" s="78"/>
      <c r="I6846" s="76"/>
      <c r="J6846" s="8" t="str">
        <f>IF(I6846="ILF",IF($C$1="预估功能点",'模板使用说明&amp;基础参数'!$E$15,'模板使用说明&amp;基础参数'!$E$22),IF(I6846="EIF",IF($C$1="预估功能点",'模板使用说明&amp;基础参数'!$E$16,'模板使用说明&amp;基础参数'!$E$23),IF(I6846="EI",IF($C$1="预估功能点",'模板使用说明&amp;基础参数'!$E$17,'模板使用说明&amp;基础参数'!$E$24),IF(I6846="EO",IF($C$1="预估功能点",'模板使用说明&amp;基础参数'!$E$18,'模板使用说明&amp;基础参数'!$E$25),IF(I6846="EQ",IF($C$1="预估功能点",'模板使用说明&amp;基础参数'!$E$19,'模板使用说明&amp;基础参数'!$E$26),"")))))</f>
        <v/>
      </c>
      <c r="K6846" s="80"/>
      <c r="L6846" s="80"/>
      <c r="M6846" s="81" t="str">
        <f>IF(J6846="","",IF(K6846="高",IF(L6846="删除",J6846*'模板使用说明&amp;基础参数'!$E$5*'模板使用说明&amp;基础参数'!$E$12,IF(L6846="修改",J6846*'模板使用说明&amp;基础参数'!$E$5*'模板使用说明&amp;基础参数'!$E$11,J6846*'模板使用说明&amp;基础参数'!$E$5*'模板使用说明&amp;基础参数'!$E$10)),IF(K6846="中",IF(L6846="删除",J6846*'模板使用说明&amp;基础参数'!$E$6*'模板使用说明&amp;基础参数'!$E$12,IF(L6846="修改",J6846*'模板使用说明&amp;基础参数'!$E$6*'模板使用说明&amp;基础参数'!$E$11,J6846*'模板使用说明&amp;基础参数'!$E$6*'模板使用说明&amp;基础参数'!$E$10)),IF(L6846="删除",J6846*'模板使用说明&amp;基础参数'!$E$7*'模板使用说明&amp;基础参数'!$E$12,IF(L6846="修改",J6846*'模板使用说明&amp;基础参数'!$E$7*'模板使用说明&amp;基础参数'!$E$11,J6846*'模板使用说明&amp;基础参数'!$E$7*'模板使用说明&amp;基础参数'!$E$10)))))</f>
        <v/>
      </c>
      <c r="N6846" s="82"/>
    </row>
    <row r="6847" spans="1:14">
      <c r="A6847" s="76">
        <f t="shared" si="117"/>
        <v>6842</v>
      </c>
      <c r="B6847" s="77"/>
      <c r="C6847" s="77"/>
      <c r="D6847" s="77"/>
      <c r="E6847" s="77"/>
      <c r="F6847" s="77"/>
      <c r="G6847" s="77"/>
      <c r="H6847" s="78"/>
      <c r="I6847" s="76"/>
      <c r="J6847" s="8" t="str">
        <f>IF(I6847="ILF",IF($C$1="预估功能点",'模板使用说明&amp;基础参数'!$E$15,'模板使用说明&amp;基础参数'!$E$22),IF(I6847="EIF",IF($C$1="预估功能点",'模板使用说明&amp;基础参数'!$E$16,'模板使用说明&amp;基础参数'!$E$23),IF(I6847="EI",IF($C$1="预估功能点",'模板使用说明&amp;基础参数'!$E$17,'模板使用说明&amp;基础参数'!$E$24),IF(I6847="EO",IF($C$1="预估功能点",'模板使用说明&amp;基础参数'!$E$18,'模板使用说明&amp;基础参数'!$E$25),IF(I6847="EQ",IF($C$1="预估功能点",'模板使用说明&amp;基础参数'!$E$19,'模板使用说明&amp;基础参数'!$E$26),"")))))</f>
        <v/>
      </c>
      <c r="K6847" s="80"/>
      <c r="L6847" s="80"/>
      <c r="M6847" s="81" t="str">
        <f>IF(J6847="","",IF(K6847="高",IF(L6847="删除",J6847*'模板使用说明&amp;基础参数'!$E$5*'模板使用说明&amp;基础参数'!$E$12,IF(L6847="修改",J6847*'模板使用说明&amp;基础参数'!$E$5*'模板使用说明&amp;基础参数'!$E$11,J6847*'模板使用说明&amp;基础参数'!$E$5*'模板使用说明&amp;基础参数'!$E$10)),IF(K6847="中",IF(L6847="删除",J6847*'模板使用说明&amp;基础参数'!$E$6*'模板使用说明&amp;基础参数'!$E$12,IF(L6847="修改",J6847*'模板使用说明&amp;基础参数'!$E$6*'模板使用说明&amp;基础参数'!$E$11,J6847*'模板使用说明&amp;基础参数'!$E$6*'模板使用说明&amp;基础参数'!$E$10)),IF(L6847="删除",J6847*'模板使用说明&amp;基础参数'!$E$7*'模板使用说明&amp;基础参数'!$E$12,IF(L6847="修改",J6847*'模板使用说明&amp;基础参数'!$E$7*'模板使用说明&amp;基础参数'!$E$11,J6847*'模板使用说明&amp;基础参数'!$E$7*'模板使用说明&amp;基础参数'!$E$10)))))</f>
        <v/>
      </c>
      <c r="N6847" s="82"/>
    </row>
    <row r="6848" spans="1:14">
      <c r="A6848" s="76">
        <f t="shared" si="117"/>
        <v>6843</v>
      </c>
      <c r="B6848" s="77"/>
      <c r="C6848" s="77"/>
      <c r="D6848" s="77"/>
      <c r="E6848" s="77"/>
      <c r="F6848" s="77"/>
      <c r="G6848" s="77"/>
      <c r="H6848" s="78"/>
      <c r="I6848" s="76"/>
      <c r="J6848" s="8" t="str">
        <f>IF(I6848="ILF",IF($C$1="预估功能点",'模板使用说明&amp;基础参数'!$E$15,'模板使用说明&amp;基础参数'!$E$22),IF(I6848="EIF",IF($C$1="预估功能点",'模板使用说明&amp;基础参数'!$E$16,'模板使用说明&amp;基础参数'!$E$23),IF(I6848="EI",IF($C$1="预估功能点",'模板使用说明&amp;基础参数'!$E$17,'模板使用说明&amp;基础参数'!$E$24),IF(I6848="EO",IF($C$1="预估功能点",'模板使用说明&amp;基础参数'!$E$18,'模板使用说明&amp;基础参数'!$E$25),IF(I6848="EQ",IF($C$1="预估功能点",'模板使用说明&amp;基础参数'!$E$19,'模板使用说明&amp;基础参数'!$E$26),"")))))</f>
        <v/>
      </c>
      <c r="K6848" s="80"/>
      <c r="L6848" s="80"/>
      <c r="M6848" s="81" t="str">
        <f>IF(J6848="","",IF(K6848="高",IF(L6848="删除",J6848*'模板使用说明&amp;基础参数'!$E$5*'模板使用说明&amp;基础参数'!$E$12,IF(L6848="修改",J6848*'模板使用说明&amp;基础参数'!$E$5*'模板使用说明&amp;基础参数'!$E$11,J6848*'模板使用说明&amp;基础参数'!$E$5*'模板使用说明&amp;基础参数'!$E$10)),IF(K6848="中",IF(L6848="删除",J6848*'模板使用说明&amp;基础参数'!$E$6*'模板使用说明&amp;基础参数'!$E$12,IF(L6848="修改",J6848*'模板使用说明&amp;基础参数'!$E$6*'模板使用说明&amp;基础参数'!$E$11,J6848*'模板使用说明&amp;基础参数'!$E$6*'模板使用说明&amp;基础参数'!$E$10)),IF(L6848="删除",J6848*'模板使用说明&amp;基础参数'!$E$7*'模板使用说明&amp;基础参数'!$E$12,IF(L6848="修改",J6848*'模板使用说明&amp;基础参数'!$E$7*'模板使用说明&amp;基础参数'!$E$11,J6848*'模板使用说明&amp;基础参数'!$E$7*'模板使用说明&amp;基础参数'!$E$10)))))</f>
        <v/>
      </c>
      <c r="N6848" s="82"/>
    </row>
    <row r="6849" spans="1:14">
      <c r="A6849" s="76">
        <f t="shared" si="117"/>
        <v>6844</v>
      </c>
      <c r="B6849" s="77"/>
      <c r="C6849" s="77"/>
      <c r="D6849" s="77"/>
      <c r="E6849" s="77"/>
      <c r="F6849" s="77"/>
      <c r="G6849" s="77"/>
      <c r="H6849" s="78"/>
      <c r="I6849" s="76"/>
      <c r="J6849" s="8" t="str">
        <f>IF(I6849="ILF",IF($C$1="预估功能点",'模板使用说明&amp;基础参数'!$E$15,'模板使用说明&amp;基础参数'!$E$22),IF(I6849="EIF",IF($C$1="预估功能点",'模板使用说明&amp;基础参数'!$E$16,'模板使用说明&amp;基础参数'!$E$23),IF(I6849="EI",IF($C$1="预估功能点",'模板使用说明&amp;基础参数'!$E$17,'模板使用说明&amp;基础参数'!$E$24),IF(I6849="EO",IF($C$1="预估功能点",'模板使用说明&amp;基础参数'!$E$18,'模板使用说明&amp;基础参数'!$E$25),IF(I6849="EQ",IF($C$1="预估功能点",'模板使用说明&amp;基础参数'!$E$19,'模板使用说明&amp;基础参数'!$E$26),"")))))</f>
        <v/>
      </c>
      <c r="K6849" s="80"/>
      <c r="L6849" s="80"/>
      <c r="M6849" s="81" t="str">
        <f>IF(J6849="","",IF(K6849="高",IF(L6849="删除",J6849*'模板使用说明&amp;基础参数'!$E$5*'模板使用说明&amp;基础参数'!$E$12,IF(L6849="修改",J6849*'模板使用说明&amp;基础参数'!$E$5*'模板使用说明&amp;基础参数'!$E$11,J6849*'模板使用说明&amp;基础参数'!$E$5*'模板使用说明&amp;基础参数'!$E$10)),IF(K6849="中",IF(L6849="删除",J6849*'模板使用说明&amp;基础参数'!$E$6*'模板使用说明&amp;基础参数'!$E$12,IF(L6849="修改",J6849*'模板使用说明&amp;基础参数'!$E$6*'模板使用说明&amp;基础参数'!$E$11,J6849*'模板使用说明&amp;基础参数'!$E$6*'模板使用说明&amp;基础参数'!$E$10)),IF(L6849="删除",J6849*'模板使用说明&amp;基础参数'!$E$7*'模板使用说明&amp;基础参数'!$E$12,IF(L6849="修改",J6849*'模板使用说明&amp;基础参数'!$E$7*'模板使用说明&amp;基础参数'!$E$11,J6849*'模板使用说明&amp;基础参数'!$E$7*'模板使用说明&amp;基础参数'!$E$10)))))</f>
        <v/>
      </c>
      <c r="N6849" s="82"/>
    </row>
    <row r="6850" spans="1:14">
      <c r="A6850" s="76">
        <f t="shared" si="117"/>
        <v>6845</v>
      </c>
      <c r="B6850" s="77"/>
      <c r="C6850" s="77"/>
      <c r="D6850" s="77"/>
      <c r="E6850" s="77"/>
      <c r="F6850" s="77"/>
      <c r="G6850" s="77"/>
      <c r="H6850" s="78"/>
      <c r="I6850" s="76"/>
      <c r="J6850" s="8" t="str">
        <f>IF(I6850="ILF",IF($C$1="预估功能点",'模板使用说明&amp;基础参数'!$E$15,'模板使用说明&amp;基础参数'!$E$22),IF(I6850="EIF",IF($C$1="预估功能点",'模板使用说明&amp;基础参数'!$E$16,'模板使用说明&amp;基础参数'!$E$23),IF(I6850="EI",IF($C$1="预估功能点",'模板使用说明&amp;基础参数'!$E$17,'模板使用说明&amp;基础参数'!$E$24),IF(I6850="EO",IF($C$1="预估功能点",'模板使用说明&amp;基础参数'!$E$18,'模板使用说明&amp;基础参数'!$E$25),IF(I6850="EQ",IF($C$1="预估功能点",'模板使用说明&amp;基础参数'!$E$19,'模板使用说明&amp;基础参数'!$E$26),"")))))</f>
        <v/>
      </c>
      <c r="K6850" s="80"/>
      <c r="L6850" s="80"/>
      <c r="M6850" s="81" t="str">
        <f>IF(J6850="","",IF(K6850="高",IF(L6850="删除",J6850*'模板使用说明&amp;基础参数'!$E$5*'模板使用说明&amp;基础参数'!$E$12,IF(L6850="修改",J6850*'模板使用说明&amp;基础参数'!$E$5*'模板使用说明&amp;基础参数'!$E$11,J6850*'模板使用说明&amp;基础参数'!$E$5*'模板使用说明&amp;基础参数'!$E$10)),IF(K6850="中",IF(L6850="删除",J6850*'模板使用说明&amp;基础参数'!$E$6*'模板使用说明&amp;基础参数'!$E$12,IF(L6850="修改",J6850*'模板使用说明&amp;基础参数'!$E$6*'模板使用说明&amp;基础参数'!$E$11,J6850*'模板使用说明&amp;基础参数'!$E$6*'模板使用说明&amp;基础参数'!$E$10)),IF(L6850="删除",J6850*'模板使用说明&amp;基础参数'!$E$7*'模板使用说明&amp;基础参数'!$E$12,IF(L6850="修改",J6850*'模板使用说明&amp;基础参数'!$E$7*'模板使用说明&amp;基础参数'!$E$11,J6850*'模板使用说明&amp;基础参数'!$E$7*'模板使用说明&amp;基础参数'!$E$10)))))</f>
        <v/>
      </c>
      <c r="N6850" s="82"/>
    </row>
    <row r="6851" spans="1:14">
      <c r="A6851" s="76">
        <f t="shared" si="117"/>
        <v>6846</v>
      </c>
      <c r="B6851" s="77"/>
      <c r="C6851" s="77"/>
      <c r="D6851" s="77"/>
      <c r="E6851" s="77"/>
      <c r="F6851" s="77"/>
      <c r="G6851" s="77"/>
      <c r="H6851" s="78"/>
      <c r="I6851" s="76"/>
      <c r="J6851" s="8" t="str">
        <f>IF(I6851="ILF",IF($C$1="预估功能点",'模板使用说明&amp;基础参数'!$E$15,'模板使用说明&amp;基础参数'!$E$22),IF(I6851="EIF",IF($C$1="预估功能点",'模板使用说明&amp;基础参数'!$E$16,'模板使用说明&amp;基础参数'!$E$23),IF(I6851="EI",IF($C$1="预估功能点",'模板使用说明&amp;基础参数'!$E$17,'模板使用说明&amp;基础参数'!$E$24),IF(I6851="EO",IF($C$1="预估功能点",'模板使用说明&amp;基础参数'!$E$18,'模板使用说明&amp;基础参数'!$E$25),IF(I6851="EQ",IF($C$1="预估功能点",'模板使用说明&amp;基础参数'!$E$19,'模板使用说明&amp;基础参数'!$E$26),"")))))</f>
        <v/>
      </c>
      <c r="K6851" s="80"/>
      <c r="L6851" s="80"/>
      <c r="M6851" s="81" t="str">
        <f>IF(J6851="","",IF(K6851="高",IF(L6851="删除",J6851*'模板使用说明&amp;基础参数'!$E$5*'模板使用说明&amp;基础参数'!$E$12,IF(L6851="修改",J6851*'模板使用说明&amp;基础参数'!$E$5*'模板使用说明&amp;基础参数'!$E$11,J6851*'模板使用说明&amp;基础参数'!$E$5*'模板使用说明&amp;基础参数'!$E$10)),IF(K6851="中",IF(L6851="删除",J6851*'模板使用说明&amp;基础参数'!$E$6*'模板使用说明&amp;基础参数'!$E$12,IF(L6851="修改",J6851*'模板使用说明&amp;基础参数'!$E$6*'模板使用说明&amp;基础参数'!$E$11,J6851*'模板使用说明&amp;基础参数'!$E$6*'模板使用说明&amp;基础参数'!$E$10)),IF(L6851="删除",J6851*'模板使用说明&amp;基础参数'!$E$7*'模板使用说明&amp;基础参数'!$E$12,IF(L6851="修改",J6851*'模板使用说明&amp;基础参数'!$E$7*'模板使用说明&amp;基础参数'!$E$11,J6851*'模板使用说明&amp;基础参数'!$E$7*'模板使用说明&amp;基础参数'!$E$10)))))</f>
        <v/>
      </c>
      <c r="N6851" s="82"/>
    </row>
    <row r="6852" spans="1:14">
      <c r="A6852" s="76">
        <f t="shared" ref="A6852:A6915" si="118">ROW()-5</f>
        <v>6847</v>
      </c>
      <c r="B6852" s="77"/>
      <c r="C6852" s="77"/>
      <c r="D6852" s="77"/>
      <c r="E6852" s="77"/>
      <c r="F6852" s="77"/>
      <c r="G6852" s="77"/>
      <c r="H6852" s="78"/>
      <c r="I6852" s="76"/>
      <c r="J6852" s="8" t="str">
        <f>IF(I6852="ILF",IF($C$1="预估功能点",'模板使用说明&amp;基础参数'!$E$15,'模板使用说明&amp;基础参数'!$E$22),IF(I6852="EIF",IF($C$1="预估功能点",'模板使用说明&amp;基础参数'!$E$16,'模板使用说明&amp;基础参数'!$E$23),IF(I6852="EI",IF($C$1="预估功能点",'模板使用说明&amp;基础参数'!$E$17,'模板使用说明&amp;基础参数'!$E$24),IF(I6852="EO",IF($C$1="预估功能点",'模板使用说明&amp;基础参数'!$E$18,'模板使用说明&amp;基础参数'!$E$25),IF(I6852="EQ",IF($C$1="预估功能点",'模板使用说明&amp;基础参数'!$E$19,'模板使用说明&amp;基础参数'!$E$26),"")))))</f>
        <v/>
      </c>
      <c r="K6852" s="80"/>
      <c r="L6852" s="80"/>
      <c r="M6852" s="81" t="str">
        <f>IF(J6852="","",IF(K6852="高",IF(L6852="删除",J6852*'模板使用说明&amp;基础参数'!$E$5*'模板使用说明&amp;基础参数'!$E$12,IF(L6852="修改",J6852*'模板使用说明&amp;基础参数'!$E$5*'模板使用说明&amp;基础参数'!$E$11,J6852*'模板使用说明&amp;基础参数'!$E$5*'模板使用说明&amp;基础参数'!$E$10)),IF(K6852="中",IF(L6852="删除",J6852*'模板使用说明&amp;基础参数'!$E$6*'模板使用说明&amp;基础参数'!$E$12,IF(L6852="修改",J6852*'模板使用说明&amp;基础参数'!$E$6*'模板使用说明&amp;基础参数'!$E$11,J6852*'模板使用说明&amp;基础参数'!$E$6*'模板使用说明&amp;基础参数'!$E$10)),IF(L6852="删除",J6852*'模板使用说明&amp;基础参数'!$E$7*'模板使用说明&amp;基础参数'!$E$12,IF(L6852="修改",J6852*'模板使用说明&amp;基础参数'!$E$7*'模板使用说明&amp;基础参数'!$E$11,J6852*'模板使用说明&amp;基础参数'!$E$7*'模板使用说明&amp;基础参数'!$E$10)))))</f>
        <v/>
      </c>
      <c r="N6852" s="82"/>
    </row>
    <row r="6853" spans="1:14">
      <c r="A6853" s="76">
        <f t="shared" si="118"/>
        <v>6848</v>
      </c>
      <c r="B6853" s="77"/>
      <c r="C6853" s="77"/>
      <c r="D6853" s="77"/>
      <c r="E6853" s="77"/>
      <c r="F6853" s="77"/>
      <c r="G6853" s="77"/>
      <c r="H6853" s="78"/>
      <c r="I6853" s="76"/>
      <c r="J6853" s="8" t="str">
        <f>IF(I6853="ILF",IF($C$1="预估功能点",'模板使用说明&amp;基础参数'!$E$15,'模板使用说明&amp;基础参数'!$E$22),IF(I6853="EIF",IF($C$1="预估功能点",'模板使用说明&amp;基础参数'!$E$16,'模板使用说明&amp;基础参数'!$E$23),IF(I6853="EI",IF($C$1="预估功能点",'模板使用说明&amp;基础参数'!$E$17,'模板使用说明&amp;基础参数'!$E$24),IF(I6853="EO",IF($C$1="预估功能点",'模板使用说明&amp;基础参数'!$E$18,'模板使用说明&amp;基础参数'!$E$25),IF(I6853="EQ",IF($C$1="预估功能点",'模板使用说明&amp;基础参数'!$E$19,'模板使用说明&amp;基础参数'!$E$26),"")))))</f>
        <v/>
      </c>
      <c r="K6853" s="80"/>
      <c r="L6853" s="80"/>
      <c r="M6853" s="81" t="str">
        <f>IF(J6853="","",IF(K6853="高",IF(L6853="删除",J6853*'模板使用说明&amp;基础参数'!$E$5*'模板使用说明&amp;基础参数'!$E$12,IF(L6853="修改",J6853*'模板使用说明&amp;基础参数'!$E$5*'模板使用说明&amp;基础参数'!$E$11,J6853*'模板使用说明&amp;基础参数'!$E$5*'模板使用说明&amp;基础参数'!$E$10)),IF(K6853="中",IF(L6853="删除",J6853*'模板使用说明&amp;基础参数'!$E$6*'模板使用说明&amp;基础参数'!$E$12,IF(L6853="修改",J6853*'模板使用说明&amp;基础参数'!$E$6*'模板使用说明&amp;基础参数'!$E$11,J6853*'模板使用说明&amp;基础参数'!$E$6*'模板使用说明&amp;基础参数'!$E$10)),IF(L6853="删除",J6853*'模板使用说明&amp;基础参数'!$E$7*'模板使用说明&amp;基础参数'!$E$12,IF(L6853="修改",J6853*'模板使用说明&amp;基础参数'!$E$7*'模板使用说明&amp;基础参数'!$E$11,J6853*'模板使用说明&amp;基础参数'!$E$7*'模板使用说明&amp;基础参数'!$E$10)))))</f>
        <v/>
      </c>
      <c r="N6853" s="82"/>
    </row>
    <row r="6854" spans="1:14">
      <c r="A6854" s="76">
        <f t="shared" si="118"/>
        <v>6849</v>
      </c>
      <c r="B6854" s="77"/>
      <c r="C6854" s="77"/>
      <c r="D6854" s="77"/>
      <c r="E6854" s="77"/>
      <c r="F6854" s="77"/>
      <c r="G6854" s="77"/>
      <c r="H6854" s="78"/>
      <c r="I6854" s="76"/>
      <c r="J6854" s="8" t="str">
        <f>IF(I6854="ILF",IF($C$1="预估功能点",'模板使用说明&amp;基础参数'!$E$15,'模板使用说明&amp;基础参数'!$E$22),IF(I6854="EIF",IF($C$1="预估功能点",'模板使用说明&amp;基础参数'!$E$16,'模板使用说明&amp;基础参数'!$E$23),IF(I6854="EI",IF($C$1="预估功能点",'模板使用说明&amp;基础参数'!$E$17,'模板使用说明&amp;基础参数'!$E$24),IF(I6854="EO",IF($C$1="预估功能点",'模板使用说明&amp;基础参数'!$E$18,'模板使用说明&amp;基础参数'!$E$25),IF(I6854="EQ",IF($C$1="预估功能点",'模板使用说明&amp;基础参数'!$E$19,'模板使用说明&amp;基础参数'!$E$26),"")))))</f>
        <v/>
      </c>
      <c r="K6854" s="80"/>
      <c r="L6854" s="80"/>
      <c r="M6854" s="81" t="str">
        <f>IF(J6854="","",IF(K6854="高",IF(L6854="删除",J6854*'模板使用说明&amp;基础参数'!$E$5*'模板使用说明&amp;基础参数'!$E$12,IF(L6854="修改",J6854*'模板使用说明&amp;基础参数'!$E$5*'模板使用说明&amp;基础参数'!$E$11,J6854*'模板使用说明&amp;基础参数'!$E$5*'模板使用说明&amp;基础参数'!$E$10)),IF(K6854="中",IF(L6854="删除",J6854*'模板使用说明&amp;基础参数'!$E$6*'模板使用说明&amp;基础参数'!$E$12,IF(L6854="修改",J6854*'模板使用说明&amp;基础参数'!$E$6*'模板使用说明&amp;基础参数'!$E$11,J6854*'模板使用说明&amp;基础参数'!$E$6*'模板使用说明&amp;基础参数'!$E$10)),IF(L6854="删除",J6854*'模板使用说明&amp;基础参数'!$E$7*'模板使用说明&amp;基础参数'!$E$12,IF(L6854="修改",J6854*'模板使用说明&amp;基础参数'!$E$7*'模板使用说明&amp;基础参数'!$E$11,J6854*'模板使用说明&amp;基础参数'!$E$7*'模板使用说明&amp;基础参数'!$E$10)))))</f>
        <v/>
      </c>
      <c r="N6854" s="82"/>
    </row>
    <row r="6855" spans="1:14">
      <c r="A6855" s="76">
        <f t="shared" si="118"/>
        <v>6850</v>
      </c>
      <c r="B6855" s="77"/>
      <c r="C6855" s="77"/>
      <c r="D6855" s="77"/>
      <c r="E6855" s="77"/>
      <c r="F6855" s="77"/>
      <c r="G6855" s="77"/>
      <c r="H6855" s="78"/>
      <c r="I6855" s="76"/>
      <c r="J6855" s="8" t="str">
        <f>IF(I6855="ILF",IF($C$1="预估功能点",'模板使用说明&amp;基础参数'!$E$15,'模板使用说明&amp;基础参数'!$E$22),IF(I6855="EIF",IF($C$1="预估功能点",'模板使用说明&amp;基础参数'!$E$16,'模板使用说明&amp;基础参数'!$E$23),IF(I6855="EI",IF($C$1="预估功能点",'模板使用说明&amp;基础参数'!$E$17,'模板使用说明&amp;基础参数'!$E$24),IF(I6855="EO",IF($C$1="预估功能点",'模板使用说明&amp;基础参数'!$E$18,'模板使用说明&amp;基础参数'!$E$25),IF(I6855="EQ",IF($C$1="预估功能点",'模板使用说明&amp;基础参数'!$E$19,'模板使用说明&amp;基础参数'!$E$26),"")))))</f>
        <v/>
      </c>
      <c r="K6855" s="80"/>
      <c r="L6855" s="80"/>
      <c r="M6855" s="81" t="str">
        <f>IF(J6855="","",IF(K6855="高",IF(L6855="删除",J6855*'模板使用说明&amp;基础参数'!$E$5*'模板使用说明&amp;基础参数'!$E$12,IF(L6855="修改",J6855*'模板使用说明&amp;基础参数'!$E$5*'模板使用说明&amp;基础参数'!$E$11,J6855*'模板使用说明&amp;基础参数'!$E$5*'模板使用说明&amp;基础参数'!$E$10)),IF(K6855="中",IF(L6855="删除",J6855*'模板使用说明&amp;基础参数'!$E$6*'模板使用说明&amp;基础参数'!$E$12,IF(L6855="修改",J6855*'模板使用说明&amp;基础参数'!$E$6*'模板使用说明&amp;基础参数'!$E$11,J6855*'模板使用说明&amp;基础参数'!$E$6*'模板使用说明&amp;基础参数'!$E$10)),IF(L6855="删除",J6855*'模板使用说明&amp;基础参数'!$E$7*'模板使用说明&amp;基础参数'!$E$12,IF(L6855="修改",J6855*'模板使用说明&amp;基础参数'!$E$7*'模板使用说明&amp;基础参数'!$E$11,J6855*'模板使用说明&amp;基础参数'!$E$7*'模板使用说明&amp;基础参数'!$E$10)))))</f>
        <v/>
      </c>
      <c r="N6855" s="82"/>
    </row>
    <row r="6856" spans="1:14">
      <c r="A6856" s="76">
        <f t="shared" si="118"/>
        <v>6851</v>
      </c>
      <c r="B6856" s="77"/>
      <c r="C6856" s="77"/>
      <c r="D6856" s="77"/>
      <c r="E6856" s="77"/>
      <c r="F6856" s="77"/>
      <c r="G6856" s="77"/>
      <c r="H6856" s="78"/>
      <c r="I6856" s="76"/>
      <c r="J6856" s="8" t="str">
        <f>IF(I6856="ILF",IF($C$1="预估功能点",'模板使用说明&amp;基础参数'!$E$15,'模板使用说明&amp;基础参数'!$E$22),IF(I6856="EIF",IF($C$1="预估功能点",'模板使用说明&amp;基础参数'!$E$16,'模板使用说明&amp;基础参数'!$E$23),IF(I6856="EI",IF($C$1="预估功能点",'模板使用说明&amp;基础参数'!$E$17,'模板使用说明&amp;基础参数'!$E$24),IF(I6856="EO",IF($C$1="预估功能点",'模板使用说明&amp;基础参数'!$E$18,'模板使用说明&amp;基础参数'!$E$25),IF(I6856="EQ",IF($C$1="预估功能点",'模板使用说明&amp;基础参数'!$E$19,'模板使用说明&amp;基础参数'!$E$26),"")))))</f>
        <v/>
      </c>
      <c r="K6856" s="80"/>
      <c r="L6856" s="80"/>
      <c r="M6856" s="81" t="str">
        <f>IF(J6856="","",IF(K6856="高",IF(L6856="删除",J6856*'模板使用说明&amp;基础参数'!$E$5*'模板使用说明&amp;基础参数'!$E$12,IF(L6856="修改",J6856*'模板使用说明&amp;基础参数'!$E$5*'模板使用说明&amp;基础参数'!$E$11,J6856*'模板使用说明&amp;基础参数'!$E$5*'模板使用说明&amp;基础参数'!$E$10)),IF(K6856="中",IF(L6856="删除",J6856*'模板使用说明&amp;基础参数'!$E$6*'模板使用说明&amp;基础参数'!$E$12,IF(L6856="修改",J6856*'模板使用说明&amp;基础参数'!$E$6*'模板使用说明&amp;基础参数'!$E$11,J6856*'模板使用说明&amp;基础参数'!$E$6*'模板使用说明&amp;基础参数'!$E$10)),IF(L6856="删除",J6856*'模板使用说明&amp;基础参数'!$E$7*'模板使用说明&amp;基础参数'!$E$12,IF(L6856="修改",J6856*'模板使用说明&amp;基础参数'!$E$7*'模板使用说明&amp;基础参数'!$E$11,J6856*'模板使用说明&amp;基础参数'!$E$7*'模板使用说明&amp;基础参数'!$E$10)))))</f>
        <v/>
      </c>
      <c r="N6856" s="82"/>
    </row>
    <row r="6857" spans="1:14">
      <c r="A6857" s="76">
        <f t="shared" si="118"/>
        <v>6852</v>
      </c>
      <c r="B6857" s="77"/>
      <c r="C6857" s="77"/>
      <c r="D6857" s="77"/>
      <c r="E6857" s="77"/>
      <c r="F6857" s="77"/>
      <c r="G6857" s="77"/>
      <c r="H6857" s="78"/>
      <c r="I6857" s="76"/>
      <c r="J6857" s="8" t="str">
        <f>IF(I6857="ILF",IF($C$1="预估功能点",'模板使用说明&amp;基础参数'!$E$15,'模板使用说明&amp;基础参数'!$E$22),IF(I6857="EIF",IF($C$1="预估功能点",'模板使用说明&amp;基础参数'!$E$16,'模板使用说明&amp;基础参数'!$E$23),IF(I6857="EI",IF($C$1="预估功能点",'模板使用说明&amp;基础参数'!$E$17,'模板使用说明&amp;基础参数'!$E$24),IF(I6857="EO",IF($C$1="预估功能点",'模板使用说明&amp;基础参数'!$E$18,'模板使用说明&amp;基础参数'!$E$25),IF(I6857="EQ",IF($C$1="预估功能点",'模板使用说明&amp;基础参数'!$E$19,'模板使用说明&amp;基础参数'!$E$26),"")))))</f>
        <v/>
      </c>
      <c r="K6857" s="80"/>
      <c r="L6857" s="80"/>
      <c r="M6857" s="81" t="str">
        <f>IF(J6857="","",IF(K6857="高",IF(L6857="删除",J6857*'模板使用说明&amp;基础参数'!$E$5*'模板使用说明&amp;基础参数'!$E$12,IF(L6857="修改",J6857*'模板使用说明&amp;基础参数'!$E$5*'模板使用说明&amp;基础参数'!$E$11,J6857*'模板使用说明&amp;基础参数'!$E$5*'模板使用说明&amp;基础参数'!$E$10)),IF(K6857="中",IF(L6857="删除",J6857*'模板使用说明&amp;基础参数'!$E$6*'模板使用说明&amp;基础参数'!$E$12,IF(L6857="修改",J6857*'模板使用说明&amp;基础参数'!$E$6*'模板使用说明&amp;基础参数'!$E$11,J6857*'模板使用说明&amp;基础参数'!$E$6*'模板使用说明&amp;基础参数'!$E$10)),IF(L6857="删除",J6857*'模板使用说明&amp;基础参数'!$E$7*'模板使用说明&amp;基础参数'!$E$12,IF(L6857="修改",J6857*'模板使用说明&amp;基础参数'!$E$7*'模板使用说明&amp;基础参数'!$E$11,J6857*'模板使用说明&amp;基础参数'!$E$7*'模板使用说明&amp;基础参数'!$E$10)))))</f>
        <v/>
      </c>
      <c r="N6857" s="82"/>
    </row>
    <row r="6858" spans="1:14">
      <c r="A6858" s="76">
        <f t="shared" si="118"/>
        <v>6853</v>
      </c>
      <c r="B6858" s="77"/>
      <c r="C6858" s="77"/>
      <c r="D6858" s="77"/>
      <c r="E6858" s="77"/>
      <c r="F6858" s="77"/>
      <c r="G6858" s="77"/>
      <c r="H6858" s="78"/>
      <c r="I6858" s="76"/>
      <c r="J6858" s="8" t="str">
        <f>IF(I6858="ILF",IF($C$1="预估功能点",'模板使用说明&amp;基础参数'!$E$15,'模板使用说明&amp;基础参数'!$E$22),IF(I6858="EIF",IF($C$1="预估功能点",'模板使用说明&amp;基础参数'!$E$16,'模板使用说明&amp;基础参数'!$E$23),IF(I6858="EI",IF($C$1="预估功能点",'模板使用说明&amp;基础参数'!$E$17,'模板使用说明&amp;基础参数'!$E$24),IF(I6858="EO",IF($C$1="预估功能点",'模板使用说明&amp;基础参数'!$E$18,'模板使用说明&amp;基础参数'!$E$25),IF(I6858="EQ",IF($C$1="预估功能点",'模板使用说明&amp;基础参数'!$E$19,'模板使用说明&amp;基础参数'!$E$26),"")))))</f>
        <v/>
      </c>
      <c r="K6858" s="80"/>
      <c r="L6858" s="80"/>
      <c r="M6858" s="81" t="str">
        <f>IF(J6858="","",IF(K6858="高",IF(L6858="删除",J6858*'模板使用说明&amp;基础参数'!$E$5*'模板使用说明&amp;基础参数'!$E$12,IF(L6858="修改",J6858*'模板使用说明&amp;基础参数'!$E$5*'模板使用说明&amp;基础参数'!$E$11,J6858*'模板使用说明&amp;基础参数'!$E$5*'模板使用说明&amp;基础参数'!$E$10)),IF(K6858="中",IF(L6858="删除",J6858*'模板使用说明&amp;基础参数'!$E$6*'模板使用说明&amp;基础参数'!$E$12,IF(L6858="修改",J6858*'模板使用说明&amp;基础参数'!$E$6*'模板使用说明&amp;基础参数'!$E$11,J6858*'模板使用说明&amp;基础参数'!$E$6*'模板使用说明&amp;基础参数'!$E$10)),IF(L6858="删除",J6858*'模板使用说明&amp;基础参数'!$E$7*'模板使用说明&amp;基础参数'!$E$12,IF(L6858="修改",J6858*'模板使用说明&amp;基础参数'!$E$7*'模板使用说明&amp;基础参数'!$E$11,J6858*'模板使用说明&amp;基础参数'!$E$7*'模板使用说明&amp;基础参数'!$E$10)))))</f>
        <v/>
      </c>
      <c r="N6858" s="82"/>
    </row>
    <row r="6859" spans="1:14">
      <c r="A6859" s="76">
        <f t="shared" si="118"/>
        <v>6854</v>
      </c>
      <c r="B6859" s="77"/>
      <c r="C6859" s="77"/>
      <c r="D6859" s="77"/>
      <c r="E6859" s="77"/>
      <c r="F6859" s="77"/>
      <c r="G6859" s="77"/>
      <c r="H6859" s="78"/>
      <c r="I6859" s="76"/>
      <c r="J6859" s="8" t="str">
        <f>IF(I6859="ILF",IF($C$1="预估功能点",'模板使用说明&amp;基础参数'!$E$15,'模板使用说明&amp;基础参数'!$E$22),IF(I6859="EIF",IF($C$1="预估功能点",'模板使用说明&amp;基础参数'!$E$16,'模板使用说明&amp;基础参数'!$E$23),IF(I6859="EI",IF($C$1="预估功能点",'模板使用说明&amp;基础参数'!$E$17,'模板使用说明&amp;基础参数'!$E$24),IF(I6859="EO",IF($C$1="预估功能点",'模板使用说明&amp;基础参数'!$E$18,'模板使用说明&amp;基础参数'!$E$25),IF(I6859="EQ",IF($C$1="预估功能点",'模板使用说明&amp;基础参数'!$E$19,'模板使用说明&amp;基础参数'!$E$26),"")))))</f>
        <v/>
      </c>
      <c r="K6859" s="80"/>
      <c r="L6859" s="80"/>
      <c r="M6859" s="81" t="str">
        <f>IF(J6859="","",IF(K6859="高",IF(L6859="删除",J6859*'模板使用说明&amp;基础参数'!$E$5*'模板使用说明&amp;基础参数'!$E$12,IF(L6859="修改",J6859*'模板使用说明&amp;基础参数'!$E$5*'模板使用说明&amp;基础参数'!$E$11,J6859*'模板使用说明&amp;基础参数'!$E$5*'模板使用说明&amp;基础参数'!$E$10)),IF(K6859="中",IF(L6859="删除",J6859*'模板使用说明&amp;基础参数'!$E$6*'模板使用说明&amp;基础参数'!$E$12,IF(L6859="修改",J6859*'模板使用说明&amp;基础参数'!$E$6*'模板使用说明&amp;基础参数'!$E$11,J6859*'模板使用说明&amp;基础参数'!$E$6*'模板使用说明&amp;基础参数'!$E$10)),IF(L6859="删除",J6859*'模板使用说明&amp;基础参数'!$E$7*'模板使用说明&amp;基础参数'!$E$12,IF(L6859="修改",J6859*'模板使用说明&amp;基础参数'!$E$7*'模板使用说明&amp;基础参数'!$E$11,J6859*'模板使用说明&amp;基础参数'!$E$7*'模板使用说明&amp;基础参数'!$E$10)))))</f>
        <v/>
      </c>
      <c r="N6859" s="82"/>
    </row>
    <row r="6860" spans="1:14">
      <c r="A6860" s="76">
        <f t="shared" si="118"/>
        <v>6855</v>
      </c>
      <c r="B6860" s="77"/>
      <c r="C6860" s="77"/>
      <c r="D6860" s="77"/>
      <c r="E6860" s="77"/>
      <c r="F6860" s="77"/>
      <c r="G6860" s="77"/>
      <c r="H6860" s="78"/>
      <c r="I6860" s="76"/>
      <c r="J6860" s="8" t="str">
        <f>IF(I6860="ILF",IF($C$1="预估功能点",'模板使用说明&amp;基础参数'!$E$15,'模板使用说明&amp;基础参数'!$E$22),IF(I6860="EIF",IF($C$1="预估功能点",'模板使用说明&amp;基础参数'!$E$16,'模板使用说明&amp;基础参数'!$E$23),IF(I6860="EI",IF($C$1="预估功能点",'模板使用说明&amp;基础参数'!$E$17,'模板使用说明&amp;基础参数'!$E$24),IF(I6860="EO",IF($C$1="预估功能点",'模板使用说明&amp;基础参数'!$E$18,'模板使用说明&amp;基础参数'!$E$25),IF(I6860="EQ",IF($C$1="预估功能点",'模板使用说明&amp;基础参数'!$E$19,'模板使用说明&amp;基础参数'!$E$26),"")))))</f>
        <v/>
      </c>
      <c r="K6860" s="80"/>
      <c r="L6860" s="80"/>
      <c r="M6860" s="81" t="str">
        <f>IF(J6860="","",IF(K6860="高",IF(L6860="删除",J6860*'模板使用说明&amp;基础参数'!$E$5*'模板使用说明&amp;基础参数'!$E$12,IF(L6860="修改",J6860*'模板使用说明&amp;基础参数'!$E$5*'模板使用说明&amp;基础参数'!$E$11,J6860*'模板使用说明&amp;基础参数'!$E$5*'模板使用说明&amp;基础参数'!$E$10)),IF(K6860="中",IF(L6860="删除",J6860*'模板使用说明&amp;基础参数'!$E$6*'模板使用说明&amp;基础参数'!$E$12,IF(L6860="修改",J6860*'模板使用说明&amp;基础参数'!$E$6*'模板使用说明&amp;基础参数'!$E$11,J6860*'模板使用说明&amp;基础参数'!$E$6*'模板使用说明&amp;基础参数'!$E$10)),IF(L6860="删除",J6860*'模板使用说明&amp;基础参数'!$E$7*'模板使用说明&amp;基础参数'!$E$12,IF(L6860="修改",J6860*'模板使用说明&amp;基础参数'!$E$7*'模板使用说明&amp;基础参数'!$E$11,J6860*'模板使用说明&amp;基础参数'!$E$7*'模板使用说明&amp;基础参数'!$E$10)))))</f>
        <v/>
      </c>
      <c r="N6860" s="82"/>
    </row>
    <row r="6861" spans="1:14">
      <c r="A6861" s="76">
        <f t="shared" si="118"/>
        <v>6856</v>
      </c>
      <c r="B6861" s="77"/>
      <c r="C6861" s="77"/>
      <c r="D6861" s="77"/>
      <c r="E6861" s="77"/>
      <c r="F6861" s="77"/>
      <c r="G6861" s="77"/>
      <c r="H6861" s="78"/>
      <c r="I6861" s="76"/>
      <c r="J6861" s="8" t="str">
        <f>IF(I6861="ILF",IF($C$1="预估功能点",'模板使用说明&amp;基础参数'!$E$15,'模板使用说明&amp;基础参数'!$E$22),IF(I6861="EIF",IF($C$1="预估功能点",'模板使用说明&amp;基础参数'!$E$16,'模板使用说明&amp;基础参数'!$E$23),IF(I6861="EI",IF($C$1="预估功能点",'模板使用说明&amp;基础参数'!$E$17,'模板使用说明&amp;基础参数'!$E$24),IF(I6861="EO",IF($C$1="预估功能点",'模板使用说明&amp;基础参数'!$E$18,'模板使用说明&amp;基础参数'!$E$25),IF(I6861="EQ",IF($C$1="预估功能点",'模板使用说明&amp;基础参数'!$E$19,'模板使用说明&amp;基础参数'!$E$26),"")))))</f>
        <v/>
      </c>
      <c r="K6861" s="80"/>
      <c r="L6861" s="80"/>
      <c r="M6861" s="81" t="str">
        <f>IF(J6861="","",IF(K6861="高",IF(L6861="删除",J6861*'模板使用说明&amp;基础参数'!$E$5*'模板使用说明&amp;基础参数'!$E$12,IF(L6861="修改",J6861*'模板使用说明&amp;基础参数'!$E$5*'模板使用说明&amp;基础参数'!$E$11,J6861*'模板使用说明&amp;基础参数'!$E$5*'模板使用说明&amp;基础参数'!$E$10)),IF(K6861="中",IF(L6861="删除",J6861*'模板使用说明&amp;基础参数'!$E$6*'模板使用说明&amp;基础参数'!$E$12,IF(L6861="修改",J6861*'模板使用说明&amp;基础参数'!$E$6*'模板使用说明&amp;基础参数'!$E$11,J6861*'模板使用说明&amp;基础参数'!$E$6*'模板使用说明&amp;基础参数'!$E$10)),IF(L6861="删除",J6861*'模板使用说明&amp;基础参数'!$E$7*'模板使用说明&amp;基础参数'!$E$12,IF(L6861="修改",J6861*'模板使用说明&amp;基础参数'!$E$7*'模板使用说明&amp;基础参数'!$E$11,J6861*'模板使用说明&amp;基础参数'!$E$7*'模板使用说明&amp;基础参数'!$E$10)))))</f>
        <v/>
      </c>
      <c r="N6861" s="82"/>
    </row>
    <row r="6862" spans="1:14">
      <c r="A6862" s="76">
        <f t="shared" si="118"/>
        <v>6857</v>
      </c>
      <c r="B6862" s="77"/>
      <c r="C6862" s="77"/>
      <c r="D6862" s="77"/>
      <c r="E6862" s="77"/>
      <c r="F6862" s="77"/>
      <c r="G6862" s="77"/>
      <c r="H6862" s="78"/>
      <c r="I6862" s="76"/>
      <c r="J6862" s="8" t="str">
        <f>IF(I6862="ILF",IF($C$1="预估功能点",'模板使用说明&amp;基础参数'!$E$15,'模板使用说明&amp;基础参数'!$E$22),IF(I6862="EIF",IF($C$1="预估功能点",'模板使用说明&amp;基础参数'!$E$16,'模板使用说明&amp;基础参数'!$E$23),IF(I6862="EI",IF($C$1="预估功能点",'模板使用说明&amp;基础参数'!$E$17,'模板使用说明&amp;基础参数'!$E$24),IF(I6862="EO",IF($C$1="预估功能点",'模板使用说明&amp;基础参数'!$E$18,'模板使用说明&amp;基础参数'!$E$25),IF(I6862="EQ",IF($C$1="预估功能点",'模板使用说明&amp;基础参数'!$E$19,'模板使用说明&amp;基础参数'!$E$26),"")))))</f>
        <v/>
      </c>
      <c r="K6862" s="80"/>
      <c r="L6862" s="80"/>
      <c r="M6862" s="81" t="str">
        <f>IF(J6862="","",IF(K6862="高",IF(L6862="删除",J6862*'模板使用说明&amp;基础参数'!$E$5*'模板使用说明&amp;基础参数'!$E$12,IF(L6862="修改",J6862*'模板使用说明&amp;基础参数'!$E$5*'模板使用说明&amp;基础参数'!$E$11,J6862*'模板使用说明&amp;基础参数'!$E$5*'模板使用说明&amp;基础参数'!$E$10)),IF(K6862="中",IF(L6862="删除",J6862*'模板使用说明&amp;基础参数'!$E$6*'模板使用说明&amp;基础参数'!$E$12,IF(L6862="修改",J6862*'模板使用说明&amp;基础参数'!$E$6*'模板使用说明&amp;基础参数'!$E$11,J6862*'模板使用说明&amp;基础参数'!$E$6*'模板使用说明&amp;基础参数'!$E$10)),IF(L6862="删除",J6862*'模板使用说明&amp;基础参数'!$E$7*'模板使用说明&amp;基础参数'!$E$12,IF(L6862="修改",J6862*'模板使用说明&amp;基础参数'!$E$7*'模板使用说明&amp;基础参数'!$E$11,J6862*'模板使用说明&amp;基础参数'!$E$7*'模板使用说明&amp;基础参数'!$E$10)))))</f>
        <v/>
      </c>
      <c r="N6862" s="82"/>
    </row>
    <row r="6863" spans="1:14">
      <c r="A6863" s="76">
        <f t="shared" si="118"/>
        <v>6858</v>
      </c>
      <c r="B6863" s="77"/>
      <c r="C6863" s="77"/>
      <c r="D6863" s="77"/>
      <c r="E6863" s="77"/>
      <c r="F6863" s="77"/>
      <c r="G6863" s="77"/>
      <c r="H6863" s="78"/>
      <c r="I6863" s="76"/>
      <c r="J6863" s="8" t="str">
        <f>IF(I6863="ILF",IF($C$1="预估功能点",'模板使用说明&amp;基础参数'!$E$15,'模板使用说明&amp;基础参数'!$E$22),IF(I6863="EIF",IF($C$1="预估功能点",'模板使用说明&amp;基础参数'!$E$16,'模板使用说明&amp;基础参数'!$E$23),IF(I6863="EI",IF($C$1="预估功能点",'模板使用说明&amp;基础参数'!$E$17,'模板使用说明&amp;基础参数'!$E$24),IF(I6863="EO",IF($C$1="预估功能点",'模板使用说明&amp;基础参数'!$E$18,'模板使用说明&amp;基础参数'!$E$25),IF(I6863="EQ",IF($C$1="预估功能点",'模板使用说明&amp;基础参数'!$E$19,'模板使用说明&amp;基础参数'!$E$26),"")))))</f>
        <v/>
      </c>
      <c r="K6863" s="80"/>
      <c r="L6863" s="80"/>
      <c r="M6863" s="81" t="str">
        <f>IF(J6863="","",IF(K6863="高",IF(L6863="删除",J6863*'模板使用说明&amp;基础参数'!$E$5*'模板使用说明&amp;基础参数'!$E$12,IF(L6863="修改",J6863*'模板使用说明&amp;基础参数'!$E$5*'模板使用说明&amp;基础参数'!$E$11,J6863*'模板使用说明&amp;基础参数'!$E$5*'模板使用说明&amp;基础参数'!$E$10)),IF(K6863="中",IF(L6863="删除",J6863*'模板使用说明&amp;基础参数'!$E$6*'模板使用说明&amp;基础参数'!$E$12,IF(L6863="修改",J6863*'模板使用说明&amp;基础参数'!$E$6*'模板使用说明&amp;基础参数'!$E$11,J6863*'模板使用说明&amp;基础参数'!$E$6*'模板使用说明&amp;基础参数'!$E$10)),IF(L6863="删除",J6863*'模板使用说明&amp;基础参数'!$E$7*'模板使用说明&amp;基础参数'!$E$12,IF(L6863="修改",J6863*'模板使用说明&amp;基础参数'!$E$7*'模板使用说明&amp;基础参数'!$E$11,J6863*'模板使用说明&amp;基础参数'!$E$7*'模板使用说明&amp;基础参数'!$E$10)))))</f>
        <v/>
      </c>
      <c r="N6863" s="82"/>
    </row>
    <row r="6864" spans="1:14">
      <c r="A6864" s="76">
        <f t="shared" si="118"/>
        <v>6859</v>
      </c>
      <c r="B6864" s="77"/>
      <c r="C6864" s="77"/>
      <c r="D6864" s="77"/>
      <c r="E6864" s="77"/>
      <c r="F6864" s="77"/>
      <c r="G6864" s="77"/>
      <c r="H6864" s="78"/>
      <c r="I6864" s="76"/>
      <c r="J6864" s="8" t="str">
        <f>IF(I6864="ILF",IF($C$1="预估功能点",'模板使用说明&amp;基础参数'!$E$15,'模板使用说明&amp;基础参数'!$E$22),IF(I6864="EIF",IF($C$1="预估功能点",'模板使用说明&amp;基础参数'!$E$16,'模板使用说明&amp;基础参数'!$E$23),IF(I6864="EI",IF($C$1="预估功能点",'模板使用说明&amp;基础参数'!$E$17,'模板使用说明&amp;基础参数'!$E$24),IF(I6864="EO",IF($C$1="预估功能点",'模板使用说明&amp;基础参数'!$E$18,'模板使用说明&amp;基础参数'!$E$25),IF(I6864="EQ",IF($C$1="预估功能点",'模板使用说明&amp;基础参数'!$E$19,'模板使用说明&amp;基础参数'!$E$26),"")))))</f>
        <v/>
      </c>
      <c r="K6864" s="80"/>
      <c r="L6864" s="80"/>
      <c r="M6864" s="81" t="str">
        <f>IF(J6864="","",IF(K6864="高",IF(L6864="删除",J6864*'模板使用说明&amp;基础参数'!$E$5*'模板使用说明&amp;基础参数'!$E$12,IF(L6864="修改",J6864*'模板使用说明&amp;基础参数'!$E$5*'模板使用说明&amp;基础参数'!$E$11,J6864*'模板使用说明&amp;基础参数'!$E$5*'模板使用说明&amp;基础参数'!$E$10)),IF(K6864="中",IF(L6864="删除",J6864*'模板使用说明&amp;基础参数'!$E$6*'模板使用说明&amp;基础参数'!$E$12,IF(L6864="修改",J6864*'模板使用说明&amp;基础参数'!$E$6*'模板使用说明&amp;基础参数'!$E$11,J6864*'模板使用说明&amp;基础参数'!$E$6*'模板使用说明&amp;基础参数'!$E$10)),IF(L6864="删除",J6864*'模板使用说明&amp;基础参数'!$E$7*'模板使用说明&amp;基础参数'!$E$12,IF(L6864="修改",J6864*'模板使用说明&amp;基础参数'!$E$7*'模板使用说明&amp;基础参数'!$E$11,J6864*'模板使用说明&amp;基础参数'!$E$7*'模板使用说明&amp;基础参数'!$E$10)))))</f>
        <v/>
      </c>
      <c r="N6864" s="82"/>
    </row>
    <row r="6865" spans="1:14">
      <c r="A6865" s="76">
        <f t="shared" si="118"/>
        <v>6860</v>
      </c>
      <c r="B6865" s="77"/>
      <c r="C6865" s="77"/>
      <c r="D6865" s="77"/>
      <c r="E6865" s="77"/>
      <c r="F6865" s="77"/>
      <c r="G6865" s="77"/>
      <c r="H6865" s="78"/>
      <c r="I6865" s="76"/>
      <c r="J6865" s="8" t="str">
        <f>IF(I6865="ILF",IF($C$1="预估功能点",'模板使用说明&amp;基础参数'!$E$15,'模板使用说明&amp;基础参数'!$E$22),IF(I6865="EIF",IF($C$1="预估功能点",'模板使用说明&amp;基础参数'!$E$16,'模板使用说明&amp;基础参数'!$E$23),IF(I6865="EI",IF($C$1="预估功能点",'模板使用说明&amp;基础参数'!$E$17,'模板使用说明&amp;基础参数'!$E$24),IF(I6865="EO",IF($C$1="预估功能点",'模板使用说明&amp;基础参数'!$E$18,'模板使用说明&amp;基础参数'!$E$25),IF(I6865="EQ",IF($C$1="预估功能点",'模板使用说明&amp;基础参数'!$E$19,'模板使用说明&amp;基础参数'!$E$26),"")))))</f>
        <v/>
      </c>
      <c r="K6865" s="80"/>
      <c r="L6865" s="80"/>
      <c r="M6865" s="81" t="str">
        <f>IF(J6865="","",IF(K6865="高",IF(L6865="删除",J6865*'模板使用说明&amp;基础参数'!$E$5*'模板使用说明&amp;基础参数'!$E$12,IF(L6865="修改",J6865*'模板使用说明&amp;基础参数'!$E$5*'模板使用说明&amp;基础参数'!$E$11,J6865*'模板使用说明&amp;基础参数'!$E$5*'模板使用说明&amp;基础参数'!$E$10)),IF(K6865="中",IF(L6865="删除",J6865*'模板使用说明&amp;基础参数'!$E$6*'模板使用说明&amp;基础参数'!$E$12,IF(L6865="修改",J6865*'模板使用说明&amp;基础参数'!$E$6*'模板使用说明&amp;基础参数'!$E$11,J6865*'模板使用说明&amp;基础参数'!$E$6*'模板使用说明&amp;基础参数'!$E$10)),IF(L6865="删除",J6865*'模板使用说明&amp;基础参数'!$E$7*'模板使用说明&amp;基础参数'!$E$12,IF(L6865="修改",J6865*'模板使用说明&amp;基础参数'!$E$7*'模板使用说明&amp;基础参数'!$E$11,J6865*'模板使用说明&amp;基础参数'!$E$7*'模板使用说明&amp;基础参数'!$E$10)))))</f>
        <v/>
      </c>
      <c r="N6865" s="82"/>
    </row>
    <row r="6866" spans="1:14">
      <c r="A6866" s="76">
        <f t="shared" si="118"/>
        <v>6861</v>
      </c>
      <c r="B6866" s="77"/>
      <c r="C6866" s="77"/>
      <c r="D6866" s="77"/>
      <c r="E6866" s="77"/>
      <c r="F6866" s="77"/>
      <c r="G6866" s="77"/>
      <c r="H6866" s="78"/>
      <c r="I6866" s="76"/>
      <c r="J6866" s="8" t="str">
        <f>IF(I6866="ILF",IF($C$1="预估功能点",'模板使用说明&amp;基础参数'!$E$15,'模板使用说明&amp;基础参数'!$E$22),IF(I6866="EIF",IF($C$1="预估功能点",'模板使用说明&amp;基础参数'!$E$16,'模板使用说明&amp;基础参数'!$E$23),IF(I6866="EI",IF($C$1="预估功能点",'模板使用说明&amp;基础参数'!$E$17,'模板使用说明&amp;基础参数'!$E$24),IF(I6866="EO",IF($C$1="预估功能点",'模板使用说明&amp;基础参数'!$E$18,'模板使用说明&amp;基础参数'!$E$25),IF(I6866="EQ",IF($C$1="预估功能点",'模板使用说明&amp;基础参数'!$E$19,'模板使用说明&amp;基础参数'!$E$26),"")))))</f>
        <v/>
      </c>
      <c r="K6866" s="80"/>
      <c r="L6866" s="80"/>
      <c r="M6866" s="81" t="str">
        <f>IF(J6866="","",IF(K6866="高",IF(L6866="删除",J6866*'模板使用说明&amp;基础参数'!$E$5*'模板使用说明&amp;基础参数'!$E$12,IF(L6866="修改",J6866*'模板使用说明&amp;基础参数'!$E$5*'模板使用说明&amp;基础参数'!$E$11,J6866*'模板使用说明&amp;基础参数'!$E$5*'模板使用说明&amp;基础参数'!$E$10)),IF(K6866="中",IF(L6866="删除",J6866*'模板使用说明&amp;基础参数'!$E$6*'模板使用说明&amp;基础参数'!$E$12,IF(L6866="修改",J6866*'模板使用说明&amp;基础参数'!$E$6*'模板使用说明&amp;基础参数'!$E$11,J6866*'模板使用说明&amp;基础参数'!$E$6*'模板使用说明&amp;基础参数'!$E$10)),IF(L6866="删除",J6866*'模板使用说明&amp;基础参数'!$E$7*'模板使用说明&amp;基础参数'!$E$12,IF(L6866="修改",J6866*'模板使用说明&amp;基础参数'!$E$7*'模板使用说明&amp;基础参数'!$E$11,J6866*'模板使用说明&amp;基础参数'!$E$7*'模板使用说明&amp;基础参数'!$E$10)))))</f>
        <v/>
      </c>
      <c r="N6866" s="82"/>
    </row>
    <row r="6867" spans="1:14">
      <c r="A6867" s="76">
        <f t="shared" si="118"/>
        <v>6862</v>
      </c>
      <c r="B6867" s="77"/>
      <c r="C6867" s="77"/>
      <c r="D6867" s="77"/>
      <c r="E6867" s="77"/>
      <c r="F6867" s="77"/>
      <c r="G6867" s="77"/>
      <c r="H6867" s="78"/>
      <c r="I6867" s="76"/>
      <c r="J6867" s="8" t="str">
        <f>IF(I6867="ILF",IF($C$1="预估功能点",'模板使用说明&amp;基础参数'!$E$15,'模板使用说明&amp;基础参数'!$E$22),IF(I6867="EIF",IF($C$1="预估功能点",'模板使用说明&amp;基础参数'!$E$16,'模板使用说明&amp;基础参数'!$E$23),IF(I6867="EI",IF($C$1="预估功能点",'模板使用说明&amp;基础参数'!$E$17,'模板使用说明&amp;基础参数'!$E$24),IF(I6867="EO",IF($C$1="预估功能点",'模板使用说明&amp;基础参数'!$E$18,'模板使用说明&amp;基础参数'!$E$25),IF(I6867="EQ",IF($C$1="预估功能点",'模板使用说明&amp;基础参数'!$E$19,'模板使用说明&amp;基础参数'!$E$26),"")))))</f>
        <v/>
      </c>
      <c r="K6867" s="80"/>
      <c r="L6867" s="80"/>
      <c r="M6867" s="81" t="str">
        <f>IF(J6867="","",IF(K6867="高",IF(L6867="删除",J6867*'模板使用说明&amp;基础参数'!$E$5*'模板使用说明&amp;基础参数'!$E$12,IF(L6867="修改",J6867*'模板使用说明&amp;基础参数'!$E$5*'模板使用说明&amp;基础参数'!$E$11,J6867*'模板使用说明&amp;基础参数'!$E$5*'模板使用说明&amp;基础参数'!$E$10)),IF(K6867="中",IF(L6867="删除",J6867*'模板使用说明&amp;基础参数'!$E$6*'模板使用说明&amp;基础参数'!$E$12,IF(L6867="修改",J6867*'模板使用说明&amp;基础参数'!$E$6*'模板使用说明&amp;基础参数'!$E$11,J6867*'模板使用说明&amp;基础参数'!$E$6*'模板使用说明&amp;基础参数'!$E$10)),IF(L6867="删除",J6867*'模板使用说明&amp;基础参数'!$E$7*'模板使用说明&amp;基础参数'!$E$12,IF(L6867="修改",J6867*'模板使用说明&amp;基础参数'!$E$7*'模板使用说明&amp;基础参数'!$E$11,J6867*'模板使用说明&amp;基础参数'!$E$7*'模板使用说明&amp;基础参数'!$E$10)))))</f>
        <v/>
      </c>
      <c r="N6867" s="82"/>
    </row>
    <row r="6868" spans="1:14">
      <c r="A6868" s="76">
        <f t="shared" si="118"/>
        <v>6863</v>
      </c>
      <c r="B6868" s="77"/>
      <c r="C6868" s="77"/>
      <c r="D6868" s="77"/>
      <c r="E6868" s="77"/>
      <c r="F6868" s="77"/>
      <c r="G6868" s="77"/>
      <c r="H6868" s="78"/>
      <c r="I6868" s="76"/>
      <c r="J6868" s="8" t="str">
        <f>IF(I6868="ILF",IF($C$1="预估功能点",'模板使用说明&amp;基础参数'!$E$15,'模板使用说明&amp;基础参数'!$E$22),IF(I6868="EIF",IF($C$1="预估功能点",'模板使用说明&amp;基础参数'!$E$16,'模板使用说明&amp;基础参数'!$E$23),IF(I6868="EI",IF($C$1="预估功能点",'模板使用说明&amp;基础参数'!$E$17,'模板使用说明&amp;基础参数'!$E$24),IF(I6868="EO",IF($C$1="预估功能点",'模板使用说明&amp;基础参数'!$E$18,'模板使用说明&amp;基础参数'!$E$25),IF(I6868="EQ",IF($C$1="预估功能点",'模板使用说明&amp;基础参数'!$E$19,'模板使用说明&amp;基础参数'!$E$26),"")))))</f>
        <v/>
      </c>
      <c r="K6868" s="80"/>
      <c r="L6868" s="80"/>
      <c r="M6868" s="81" t="str">
        <f>IF(J6868="","",IF(K6868="高",IF(L6868="删除",J6868*'模板使用说明&amp;基础参数'!$E$5*'模板使用说明&amp;基础参数'!$E$12,IF(L6868="修改",J6868*'模板使用说明&amp;基础参数'!$E$5*'模板使用说明&amp;基础参数'!$E$11,J6868*'模板使用说明&amp;基础参数'!$E$5*'模板使用说明&amp;基础参数'!$E$10)),IF(K6868="中",IF(L6868="删除",J6868*'模板使用说明&amp;基础参数'!$E$6*'模板使用说明&amp;基础参数'!$E$12,IF(L6868="修改",J6868*'模板使用说明&amp;基础参数'!$E$6*'模板使用说明&amp;基础参数'!$E$11,J6868*'模板使用说明&amp;基础参数'!$E$6*'模板使用说明&amp;基础参数'!$E$10)),IF(L6868="删除",J6868*'模板使用说明&amp;基础参数'!$E$7*'模板使用说明&amp;基础参数'!$E$12,IF(L6868="修改",J6868*'模板使用说明&amp;基础参数'!$E$7*'模板使用说明&amp;基础参数'!$E$11,J6868*'模板使用说明&amp;基础参数'!$E$7*'模板使用说明&amp;基础参数'!$E$10)))))</f>
        <v/>
      </c>
      <c r="N6868" s="82"/>
    </row>
    <row r="6869" spans="1:14">
      <c r="A6869" s="76">
        <f t="shared" si="118"/>
        <v>6864</v>
      </c>
      <c r="B6869" s="77"/>
      <c r="C6869" s="77"/>
      <c r="D6869" s="77"/>
      <c r="E6869" s="77"/>
      <c r="F6869" s="77"/>
      <c r="G6869" s="77"/>
      <c r="H6869" s="78"/>
      <c r="I6869" s="76"/>
      <c r="J6869" s="8" t="str">
        <f>IF(I6869="ILF",IF($C$1="预估功能点",'模板使用说明&amp;基础参数'!$E$15,'模板使用说明&amp;基础参数'!$E$22),IF(I6869="EIF",IF($C$1="预估功能点",'模板使用说明&amp;基础参数'!$E$16,'模板使用说明&amp;基础参数'!$E$23),IF(I6869="EI",IF($C$1="预估功能点",'模板使用说明&amp;基础参数'!$E$17,'模板使用说明&amp;基础参数'!$E$24),IF(I6869="EO",IF($C$1="预估功能点",'模板使用说明&amp;基础参数'!$E$18,'模板使用说明&amp;基础参数'!$E$25),IF(I6869="EQ",IF($C$1="预估功能点",'模板使用说明&amp;基础参数'!$E$19,'模板使用说明&amp;基础参数'!$E$26),"")))))</f>
        <v/>
      </c>
      <c r="K6869" s="80"/>
      <c r="L6869" s="80"/>
      <c r="M6869" s="81" t="str">
        <f>IF(J6869="","",IF(K6869="高",IF(L6869="删除",J6869*'模板使用说明&amp;基础参数'!$E$5*'模板使用说明&amp;基础参数'!$E$12,IF(L6869="修改",J6869*'模板使用说明&amp;基础参数'!$E$5*'模板使用说明&amp;基础参数'!$E$11,J6869*'模板使用说明&amp;基础参数'!$E$5*'模板使用说明&amp;基础参数'!$E$10)),IF(K6869="中",IF(L6869="删除",J6869*'模板使用说明&amp;基础参数'!$E$6*'模板使用说明&amp;基础参数'!$E$12,IF(L6869="修改",J6869*'模板使用说明&amp;基础参数'!$E$6*'模板使用说明&amp;基础参数'!$E$11,J6869*'模板使用说明&amp;基础参数'!$E$6*'模板使用说明&amp;基础参数'!$E$10)),IF(L6869="删除",J6869*'模板使用说明&amp;基础参数'!$E$7*'模板使用说明&amp;基础参数'!$E$12,IF(L6869="修改",J6869*'模板使用说明&amp;基础参数'!$E$7*'模板使用说明&amp;基础参数'!$E$11,J6869*'模板使用说明&amp;基础参数'!$E$7*'模板使用说明&amp;基础参数'!$E$10)))))</f>
        <v/>
      </c>
      <c r="N6869" s="82"/>
    </row>
    <row r="6870" spans="1:14">
      <c r="A6870" s="76">
        <f t="shared" si="118"/>
        <v>6865</v>
      </c>
      <c r="B6870" s="77"/>
      <c r="C6870" s="77"/>
      <c r="D6870" s="77"/>
      <c r="E6870" s="77"/>
      <c r="F6870" s="77"/>
      <c r="G6870" s="77"/>
      <c r="H6870" s="78"/>
      <c r="I6870" s="76"/>
      <c r="J6870" s="8" t="str">
        <f>IF(I6870="ILF",IF($C$1="预估功能点",'模板使用说明&amp;基础参数'!$E$15,'模板使用说明&amp;基础参数'!$E$22),IF(I6870="EIF",IF($C$1="预估功能点",'模板使用说明&amp;基础参数'!$E$16,'模板使用说明&amp;基础参数'!$E$23),IF(I6870="EI",IF($C$1="预估功能点",'模板使用说明&amp;基础参数'!$E$17,'模板使用说明&amp;基础参数'!$E$24),IF(I6870="EO",IF($C$1="预估功能点",'模板使用说明&amp;基础参数'!$E$18,'模板使用说明&amp;基础参数'!$E$25),IF(I6870="EQ",IF($C$1="预估功能点",'模板使用说明&amp;基础参数'!$E$19,'模板使用说明&amp;基础参数'!$E$26),"")))))</f>
        <v/>
      </c>
      <c r="K6870" s="80"/>
      <c r="L6870" s="80"/>
      <c r="M6870" s="81" t="str">
        <f>IF(J6870="","",IF(K6870="高",IF(L6870="删除",J6870*'模板使用说明&amp;基础参数'!$E$5*'模板使用说明&amp;基础参数'!$E$12,IF(L6870="修改",J6870*'模板使用说明&amp;基础参数'!$E$5*'模板使用说明&amp;基础参数'!$E$11,J6870*'模板使用说明&amp;基础参数'!$E$5*'模板使用说明&amp;基础参数'!$E$10)),IF(K6870="中",IF(L6870="删除",J6870*'模板使用说明&amp;基础参数'!$E$6*'模板使用说明&amp;基础参数'!$E$12,IF(L6870="修改",J6870*'模板使用说明&amp;基础参数'!$E$6*'模板使用说明&amp;基础参数'!$E$11,J6870*'模板使用说明&amp;基础参数'!$E$6*'模板使用说明&amp;基础参数'!$E$10)),IF(L6870="删除",J6870*'模板使用说明&amp;基础参数'!$E$7*'模板使用说明&amp;基础参数'!$E$12,IF(L6870="修改",J6870*'模板使用说明&amp;基础参数'!$E$7*'模板使用说明&amp;基础参数'!$E$11,J6870*'模板使用说明&amp;基础参数'!$E$7*'模板使用说明&amp;基础参数'!$E$10)))))</f>
        <v/>
      </c>
      <c r="N6870" s="82"/>
    </row>
    <row r="6871" spans="1:14">
      <c r="A6871" s="76">
        <f t="shared" si="118"/>
        <v>6866</v>
      </c>
      <c r="B6871" s="77"/>
      <c r="C6871" s="77"/>
      <c r="D6871" s="77"/>
      <c r="E6871" s="77"/>
      <c r="F6871" s="77"/>
      <c r="G6871" s="77"/>
      <c r="H6871" s="78"/>
      <c r="I6871" s="76"/>
      <c r="J6871" s="8" t="str">
        <f>IF(I6871="ILF",IF($C$1="预估功能点",'模板使用说明&amp;基础参数'!$E$15,'模板使用说明&amp;基础参数'!$E$22),IF(I6871="EIF",IF($C$1="预估功能点",'模板使用说明&amp;基础参数'!$E$16,'模板使用说明&amp;基础参数'!$E$23),IF(I6871="EI",IF($C$1="预估功能点",'模板使用说明&amp;基础参数'!$E$17,'模板使用说明&amp;基础参数'!$E$24),IF(I6871="EO",IF($C$1="预估功能点",'模板使用说明&amp;基础参数'!$E$18,'模板使用说明&amp;基础参数'!$E$25),IF(I6871="EQ",IF($C$1="预估功能点",'模板使用说明&amp;基础参数'!$E$19,'模板使用说明&amp;基础参数'!$E$26),"")))))</f>
        <v/>
      </c>
      <c r="K6871" s="80"/>
      <c r="L6871" s="80"/>
      <c r="M6871" s="81" t="str">
        <f>IF(J6871="","",IF(K6871="高",IF(L6871="删除",J6871*'模板使用说明&amp;基础参数'!$E$5*'模板使用说明&amp;基础参数'!$E$12,IF(L6871="修改",J6871*'模板使用说明&amp;基础参数'!$E$5*'模板使用说明&amp;基础参数'!$E$11,J6871*'模板使用说明&amp;基础参数'!$E$5*'模板使用说明&amp;基础参数'!$E$10)),IF(K6871="中",IF(L6871="删除",J6871*'模板使用说明&amp;基础参数'!$E$6*'模板使用说明&amp;基础参数'!$E$12,IF(L6871="修改",J6871*'模板使用说明&amp;基础参数'!$E$6*'模板使用说明&amp;基础参数'!$E$11,J6871*'模板使用说明&amp;基础参数'!$E$6*'模板使用说明&amp;基础参数'!$E$10)),IF(L6871="删除",J6871*'模板使用说明&amp;基础参数'!$E$7*'模板使用说明&amp;基础参数'!$E$12,IF(L6871="修改",J6871*'模板使用说明&amp;基础参数'!$E$7*'模板使用说明&amp;基础参数'!$E$11,J6871*'模板使用说明&amp;基础参数'!$E$7*'模板使用说明&amp;基础参数'!$E$10)))))</f>
        <v/>
      </c>
      <c r="N6871" s="82"/>
    </row>
    <row r="6872" spans="1:14">
      <c r="A6872" s="76">
        <f t="shared" si="118"/>
        <v>6867</v>
      </c>
      <c r="B6872" s="77"/>
      <c r="C6872" s="77"/>
      <c r="D6872" s="77"/>
      <c r="E6872" s="77"/>
      <c r="F6872" s="77"/>
      <c r="G6872" s="77"/>
      <c r="H6872" s="78"/>
      <c r="I6872" s="76"/>
      <c r="J6872" s="8" t="str">
        <f>IF(I6872="ILF",IF($C$1="预估功能点",'模板使用说明&amp;基础参数'!$E$15,'模板使用说明&amp;基础参数'!$E$22),IF(I6872="EIF",IF($C$1="预估功能点",'模板使用说明&amp;基础参数'!$E$16,'模板使用说明&amp;基础参数'!$E$23),IF(I6872="EI",IF($C$1="预估功能点",'模板使用说明&amp;基础参数'!$E$17,'模板使用说明&amp;基础参数'!$E$24),IF(I6872="EO",IF($C$1="预估功能点",'模板使用说明&amp;基础参数'!$E$18,'模板使用说明&amp;基础参数'!$E$25),IF(I6872="EQ",IF($C$1="预估功能点",'模板使用说明&amp;基础参数'!$E$19,'模板使用说明&amp;基础参数'!$E$26),"")))))</f>
        <v/>
      </c>
      <c r="K6872" s="80"/>
      <c r="L6872" s="80"/>
      <c r="M6872" s="81" t="str">
        <f>IF(J6872="","",IF(K6872="高",IF(L6872="删除",J6872*'模板使用说明&amp;基础参数'!$E$5*'模板使用说明&amp;基础参数'!$E$12,IF(L6872="修改",J6872*'模板使用说明&amp;基础参数'!$E$5*'模板使用说明&amp;基础参数'!$E$11,J6872*'模板使用说明&amp;基础参数'!$E$5*'模板使用说明&amp;基础参数'!$E$10)),IF(K6872="中",IF(L6872="删除",J6872*'模板使用说明&amp;基础参数'!$E$6*'模板使用说明&amp;基础参数'!$E$12,IF(L6872="修改",J6872*'模板使用说明&amp;基础参数'!$E$6*'模板使用说明&amp;基础参数'!$E$11,J6872*'模板使用说明&amp;基础参数'!$E$6*'模板使用说明&amp;基础参数'!$E$10)),IF(L6872="删除",J6872*'模板使用说明&amp;基础参数'!$E$7*'模板使用说明&amp;基础参数'!$E$12,IF(L6872="修改",J6872*'模板使用说明&amp;基础参数'!$E$7*'模板使用说明&amp;基础参数'!$E$11,J6872*'模板使用说明&amp;基础参数'!$E$7*'模板使用说明&amp;基础参数'!$E$10)))))</f>
        <v/>
      </c>
      <c r="N6872" s="82"/>
    </row>
    <row r="6873" spans="1:14">
      <c r="A6873" s="76">
        <f t="shared" si="118"/>
        <v>6868</v>
      </c>
      <c r="B6873" s="77"/>
      <c r="C6873" s="77"/>
      <c r="D6873" s="77"/>
      <c r="E6873" s="77"/>
      <c r="F6873" s="77"/>
      <c r="G6873" s="77"/>
      <c r="H6873" s="78"/>
      <c r="I6873" s="76"/>
      <c r="J6873" s="8" t="str">
        <f>IF(I6873="ILF",IF($C$1="预估功能点",'模板使用说明&amp;基础参数'!$E$15,'模板使用说明&amp;基础参数'!$E$22),IF(I6873="EIF",IF($C$1="预估功能点",'模板使用说明&amp;基础参数'!$E$16,'模板使用说明&amp;基础参数'!$E$23),IF(I6873="EI",IF($C$1="预估功能点",'模板使用说明&amp;基础参数'!$E$17,'模板使用说明&amp;基础参数'!$E$24),IF(I6873="EO",IF($C$1="预估功能点",'模板使用说明&amp;基础参数'!$E$18,'模板使用说明&amp;基础参数'!$E$25),IF(I6873="EQ",IF($C$1="预估功能点",'模板使用说明&amp;基础参数'!$E$19,'模板使用说明&amp;基础参数'!$E$26),"")))))</f>
        <v/>
      </c>
      <c r="K6873" s="80"/>
      <c r="L6873" s="80"/>
      <c r="M6873" s="81" t="str">
        <f>IF(J6873="","",IF(K6873="高",IF(L6873="删除",J6873*'模板使用说明&amp;基础参数'!$E$5*'模板使用说明&amp;基础参数'!$E$12,IF(L6873="修改",J6873*'模板使用说明&amp;基础参数'!$E$5*'模板使用说明&amp;基础参数'!$E$11,J6873*'模板使用说明&amp;基础参数'!$E$5*'模板使用说明&amp;基础参数'!$E$10)),IF(K6873="中",IF(L6873="删除",J6873*'模板使用说明&amp;基础参数'!$E$6*'模板使用说明&amp;基础参数'!$E$12,IF(L6873="修改",J6873*'模板使用说明&amp;基础参数'!$E$6*'模板使用说明&amp;基础参数'!$E$11,J6873*'模板使用说明&amp;基础参数'!$E$6*'模板使用说明&amp;基础参数'!$E$10)),IF(L6873="删除",J6873*'模板使用说明&amp;基础参数'!$E$7*'模板使用说明&amp;基础参数'!$E$12,IF(L6873="修改",J6873*'模板使用说明&amp;基础参数'!$E$7*'模板使用说明&amp;基础参数'!$E$11,J6873*'模板使用说明&amp;基础参数'!$E$7*'模板使用说明&amp;基础参数'!$E$10)))))</f>
        <v/>
      </c>
      <c r="N6873" s="82"/>
    </row>
    <row r="6874" spans="1:14">
      <c r="A6874" s="76">
        <f t="shared" si="118"/>
        <v>6869</v>
      </c>
      <c r="B6874" s="77"/>
      <c r="C6874" s="77"/>
      <c r="D6874" s="77"/>
      <c r="E6874" s="77"/>
      <c r="F6874" s="77"/>
      <c r="G6874" s="77"/>
      <c r="H6874" s="78"/>
      <c r="I6874" s="76"/>
      <c r="J6874" s="8" t="str">
        <f>IF(I6874="ILF",IF($C$1="预估功能点",'模板使用说明&amp;基础参数'!$E$15,'模板使用说明&amp;基础参数'!$E$22),IF(I6874="EIF",IF($C$1="预估功能点",'模板使用说明&amp;基础参数'!$E$16,'模板使用说明&amp;基础参数'!$E$23),IF(I6874="EI",IF($C$1="预估功能点",'模板使用说明&amp;基础参数'!$E$17,'模板使用说明&amp;基础参数'!$E$24),IF(I6874="EO",IF($C$1="预估功能点",'模板使用说明&amp;基础参数'!$E$18,'模板使用说明&amp;基础参数'!$E$25),IF(I6874="EQ",IF($C$1="预估功能点",'模板使用说明&amp;基础参数'!$E$19,'模板使用说明&amp;基础参数'!$E$26),"")))))</f>
        <v/>
      </c>
      <c r="K6874" s="80"/>
      <c r="L6874" s="80"/>
      <c r="M6874" s="81" t="str">
        <f>IF(J6874="","",IF(K6874="高",IF(L6874="删除",J6874*'模板使用说明&amp;基础参数'!$E$5*'模板使用说明&amp;基础参数'!$E$12,IF(L6874="修改",J6874*'模板使用说明&amp;基础参数'!$E$5*'模板使用说明&amp;基础参数'!$E$11,J6874*'模板使用说明&amp;基础参数'!$E$5*'模板使用说明&amp;基础参数'!$E$10)),IF(K6874="中",IF(L6874="删除",J6874*'模板使用说明&amp;基础参数'!$E$6*'模板使用说明&amp;基础参数'!$E$12,IF(L6874="修改",J6874*'模板使用说明&amp;基础参数'!$E$6*'模板使用说明&amp;基础参数'!$E$11,J6874*'模板使用说明&amp;基础参数'!$E$6*'模板使用说明&amp;基础参数'!$E$10)),IF(L6874="删除",J6874*'模板使用说明&amp;基础参数'!$E$7*'模板使用说明&amp;基础参数'!$E$12,IF(L6874="修改",J6874*'模板使用说明&amp;基础参数'!$E$7*'模板使用说明&amp;基础参数'!$E$11,J6874*'模板使用说明&amp;基础参数'!$E$7*'模板使用说明&amp;基础参数'!$E$10)))))</f>
        <v/>
      </c>
      <c r="N6874" s="82"/>
    </row>
    <row r="6875" spans="1:14">
      <c r="A6875" s="76">
        <f t="shared" si="118"/>
        <v>6870</v>
      </c>
      <c r="B6875" s="77"/>
      <c r="C6875" s="77"/>
      <c r="D6875" s="77"/>
      <c r="E6875" s="77"/>
      <c r="F6875" s="77"/>
      <c r="G6875" s="77"/>
      <c r="H6875" s="78"/>
      <c r="I6875" s="76"/>
      <c r="J6875" s="8" t="str">
        <f>IF(I6875="ILF",IF($C$1="预估功能点",'模板使用说明&amp;基础参数'!$E$15,'模板使用说明&amp;基础参数'!$E$22),IF(I6875="EIF",IF($C$1="预估功能点",'模板使用说明&amp;基础参数'!$E$16,'模板使用说明&amp;基础参数'!$E$23),IF(I6875="EI",IF($C$1="预估功能点",'模板使用说明&amp;基础参数'!$E$17,'模板使用说明&amp;基础参数'!$E$24),IF(I6875="EO",IF($C$1="预估功能点",'模板使用说明&amp;基础参数'!$E$18,'模板使用说明&amp;基础参数'!$E$25),IF(I6875="EQ",IF($C$1="预估功能点",'模板使用说明&amp;基础参数'!$E$19,'模板使用说明&amp;基础参数'!$E$26),"")))))</f>
        <v/>
      </c>
      <c r="K6875" s="80"/>
      <c r="L6875" s="80"/>
      <c r="M6875" s="81" t="str">
        <f>IF(J6875="","",IF(K6875="高",IF(L6875="删除",J6875*'模板使用说明&amp;基础参数'!$E$5*'模板使用说明&amp;基础参数'!$E$12,IF(L6875="修改",J6875*'模板使用说明&amp;基础参数'!$E$5*'模板使用说明&amp;基础参数'!$E$11,J6875*'模板使用说明&amp;基础参数'!$E$5*'模板使用说明&amp;基础参数'!$E$10)),IF(K6875="中",IF(L6875="删除",J6875*'模板使用说明&amp;基础参数'!$E$6*'模板使用说明&amp;基础参数'!$E$12,IF(L6875="修改",J6875*'模板使用说明&amp;基础参数'!$E$6*'模板使用说明&amp;基础参数'!$E$11,J6875*'模板使用说明&amp;基础参数'!$E$6*'模板使用说明&amp;基础参数'!$E$10)),IF(L6875="删除",J6875*'模板使用说明&amp;基础参数'!$E$7*'模板使用说明&amp;基础参数'!$E$12,IF(L6875="修改",J6875*'模板使用说明&amp;基础参数'!$E$7*'模板使用说明&amp;基础参数'!$E$11,J6875*'模板使用说明&amp;基础参数'!$E$7*'模板使用说明&amp;基础参数'!$E$10)))))</f>
        <v/>
      </c>
      <c r="N6875" s="82"/>
    </row>
    <row r="6876" spans="1:14">
      <c r="A6876" s="76">
        <f t="shared" si="118"/>
        <v>6871</v>
      </c>
      <c r="B6876" s="77"/>
      <c r="C6876" s="77"/>
      <c r="D6876" s="77"/>
      <c r="E6876" s="77"/>
      <c r="F6876" s="77"/>
      <c r="G6876" s="77"/>
      <c r="H6876" s="78"/>
      <c r="I6876" s="76"/>
      <c r="J6876" s="8" t="str">
        <f>IF(I6876="ILF",IF($C$1="预估功能点",'模板使用说明&amp;基础参数'!$E$15,'模板使用说明&amp;基础参数'!$E$22),IF(I6876="EIF",IF($C$1="预估功能点",'模板使用说明&amp;基础参数'!$E$16,'模板使用说明&amp;基础参数'!$E$23),IF(I6876="EI",IF($C$1="预估功能点",'模板使用说明&amp;基础参数'!$E$17,'模板使用说明&amp;基础参数'!$E$24),IF(I6876="EO",IF($C$1="预估功能点",'模板使用说明&amp;基础参数'!$E$18,'模板使用说明&amp;基础参数'!$E$25),IF(I6876="EQ",IF($C$1="预估功能点",'模板使用说明&amp;基础参数'!$E$19,'模板使用说明&amp;基础参数'!$E$26),"")))))</f>
        <v/>
      </c>
      <c r="K6876" s="80"/>
      <c r="L6876" s="80"/>
      <c r="M6876" s="81" t="str">
        <f>IF(J6876="","",IF(K6876="高",IF(L6876="删除",J6876*'模板使用说明&amp;基础参数'!$E$5*'模板使用说明&amp;基础参数'!$E$12,IF(L6876="修改",J6876*'模板使用说明&amp;基础参数'!$E$5*'模板使用说明&amp;基础参数'!$E$11,J6876*'模板使用说明&amp;基础参数'!$E$5*'模板使用说明&amp;基础参数'!$E$10)),IF(K6876="中",IF(L6876="删除",J6876*'模板使用说明&amp;基础参数'!$E$6*'模板使用说明&amp;基础参数'!$E$12,IF(L6876="修改",J6876*'模板使用说明&amp;基础参数'!$E$6*'模板使用说明&amp;基础参数'!$E$11,J6876*'模板使用说明&amp;基础参数'!$E$6*'模板使用说明&amp;基础参数'!$E$10)),IF(L6876="删除",J6876*'模板使用说明&amp;基础参数'!$E$7*'模板使用说明&amp;基础参数'!$E$12,IF(L6876="修改",J6876*'模板使用说明&amp;基础参数'!$E$7*'模板使用说明&amp;基础参数'!$E$11,J6876*'模板使用说明&amp;基础参数'!$E$7*'模板使用说明&amp;基础参数'!$E$10)))))</f>
        <v/>
      </c>
      <c r="N6876" s="82"/>
    </row>
    <row r="6877" spans="1:14">
      <c r="A6877" s="76">
        <f t="shared" si="118"/>
        <v>6872</v>
      </c>
      <c r="B6877" s="77"/>
      <c r="C6877" s="77"/>
      <c r="D6877" s="77"/>
      <c r="E6877" s="77"/>
      <c r="F6877" s="77"/>
      <c r="G6877" s="77"/>
      <c r="H6877" s="78"/>
      <c r="I6877" s="76"/>
      <c r="J6877" s="8" t="str">
        <f>IF(I6877="ILF",IF($C$1="预估功能点",'模板使用说明&amp;基础参数'!$E$15,'模板使用说明&amp;基础参数'!$E$22),IF(I6877="EIF",IF($C$1="预估功能点",'模板使用说明&amp;基础参数'!$E$16,'模板使用说明&amp;基础参数'!$E$23),IF(I6877="EI",IF($C$1="预估功能点",'模板使用说明&amp;基础参数'!$E$17,'模板使用说明&amp;基础参数'!$E$24),IF(I6877="EO",IF($C$1="预估功能点",'模板使用说明&amp;基础参数'!$E$18,'模板使用说明&amp;基础参数'!$E$25),IF(I6877="EQ",IF($C$1="预估功能点",'模板使用说明&amp;基础参数'!$E$19,'模板使用说明&amp;基础参数'!$E$26),"")))))</f>
        <v/>
      </c>
      <c r="K6877" s="80"/>
      <c r="L6877" s="80"/>
      <c r="M6877" s="81" t="str">
        <f>IF(J6877="","",IF(K6877="高",IF(L6877="删除",J6877*'模板使用说明&amp;基础参数'!$E$5*'模板使用说明&amp;基础参数'!$E$12,IF(L6877="修改",J6877*'模板使用说明&amp;基础参数'!$E$5*'模板使用说明&amp;基础参数'!$E$11,J6877*'模板使用说明&amp;基础参数'!$E$5*'模板使用说明&amp;基础参数'!$E$10)),IF(K6877="中",IF(L6877="删除",J6877*'模板使用说明&amp;基础参数'!$E$6*'模板使用说明&amp;基础参数'!$E$12,IF(L6877="修改",J6877*'模板使用说明&amp;基础参数'!$E$6*'模板使用说明&amp;基础参数'!$E$11,J6877*'模板使用说明&amp;基础参数'!$E$6*'模板使用说明&amp;基础参数'!$E$10)),IF(L6877="删除",J6877*'模板使用说明&amp;基础参数'!$E$7*'模板使用说明&amp;基础参数'!$E$12,IF(L6877="修改",J6877*'模板使用说明&amp;基础参数'!$E$7*'模板使用说明&amp;基础参数'!$E$11,J6877*'模板使用说明&amp;基础参数'!$E$7*'模板使用说明&amp;基础参数'!$E$10)))))</f>
        <v/>
      </c>
      <c r="N6877" s="82"/>
    </row>
    <row r="6878" spans="1:14">
      <c r="A6878" s="76">
        <f t="shared" si="118"/>
        <v>6873</v>
      </c>
      <c r="B6878" s="77"/>
      <c r="C6878" s="77"/>
      <c r="D6878" s="77"/>
      <c r="E6878" s="77"/>
      <c r="F6878" s="77"/>
      <c r="G6878" s="77"/>
      <c r="H6878" s="78"/>
      <c r="I6878" s="76"/>
      <c r="J6878" s="8" t="str">
        <f>IF(I6878="ILF",IF($C$1="预估功能点",'模板使用说明&amp;基础参数'!$E$15,'模板使用说明&amp;基础参数'!$E$22),IF(I6878="EIF",IF($C$1="预估功能点",'模板使用说明&amp;基础参数'!$E$16,'模板使用说明&amp;基础参数'!$E$23),IF(I6878="EI",IF($C$1="预估功能点",'模板使用说明&amp;基础参数'!$E$17,'模板使用说明&amp;基础参数'!$E$24),IF(I6878="EO",IF($C$1="预估功能点",'模板使用说明&amp;基础参数'!$E$18,'模板使用说明&amp;基础参数'!$E$25),IF(I6878="EQ",IF($C$1="预估功能点",'模板使用说明&amp;基础参数'!$E$19,'模板使用说明&amp;基础参数'!$E$26),"")))))</f>
        <v/>
      </c>
      <c r="K6878" s="80"/>
      <c r="L6878" s="80"/>
      <c r="M6878" s="81" t="str">
        <f>IF(J6878="","",IF(K6878="高",IF(L6878="删除",J6878*'模板使用说明&amp;基础参数'!$E$5*'模板使用说明&amp;基础参数'!$E$12,IF(L6878="修改",J6878*'模板使用说明&amp;基础参数'!$E$5*'模板使用说明&amp;基础参数'!$E$11,J6878*'模板使用说明&amp;基础参数'!$E$5*'模板使用说明&amp;基础参数'!$E$10)),IF(K6878="中",IF(L6878="删除",J6878*'模板使用说明&amp;基础参数'!$E$6*'模板使用说明&amp;基础参数'!$E$12,IF(L6878="修改",J6878*'模板使用说明&amp;基础参数'!$E$6*'模板使用说明&amp;基础参数'!$E$11,J6878*'模板使用说明&amp;基础参数'!$E$6*'模板使用说明&amp;基础参数'!$E$10)),IF(L6878="删除",J6878*'模板使用说明&amp;基础参数'!$E$7*'模板使用说明&amp;基础参数'!$E$12,IF(L6878="修改",J6878*'模板使用说明&amp;基础参数'!$E$7*'模板使用说明&amp;基础参数'!$E$11,J6878*'模板使用说明&amp;基础参数'!$E$7*'模板使用说明&amp;基础参数'!$E$10)))))</f>
        <v/>
      </c>
      <c r="N6878" s="82"/>
    </row>
    <row r="6879" spans="1:14">
      <c r="A6879" s="76">
        <f t="shared" si="118"/>
        <v>6874</v>
      </c>
      <c r="B6879" s="77"/>
      <c r="C6879" s="77"/>
      <c r="D6879" s="77"/>
      <c r="E6879" s="77"/>
      <c r="F6879" s="77"/>
      <c r="G6879" s="77"/>
      <c r="H6879" s="78"/>
      <c r="I6879" s="76"/>
      <c r="J6879" s="8" t="str">
        <f>IF(I6879="ILF",IF($C$1="预估功能点",'模板使用说明&amp;基础参数'!$E$15,'模板使用说明&amp;基础参数'!$E$22),IF(I6879="EIF",IF($C$1="预估功能点",'模板使用说明&amp;基础参数'!$E$16,'模板使用说明&amp;基础参数'!$E$23),IF(I6879="EI",IF($C$1="预估功能点",'模板使用说明&amp;基础参数'!$E$17,'模板使用说明&amp;基础参数'!$E$24),IF(I6879="EO",IF($C$1="预估功能点",'模板使用说明&amp;基础参数'!$E$18,'模板使用说明&amp;基础参数'!$E$25),IF(I6879="EQ",IF($C$1="预估功能点",'模板使用说明&amp;基础参数'!$E$19,'模板使用说明&amp;基础参数'!$E$26),"")))))</f>
        <v/>
      </c>
      <c r="K6879" s="80"/>
      <c r="L6879" s="80"/>
      <c r="M6879" s="81" t="str">
        <f>IF(J6879="","",IF(K6879="高",IF(L6879="删除",J6879*'模板使用说明&amp;基础参数'!$E$5*'模板使用说明&amp;基础参数'!$E$12,IF(L6879="修改",J6879*'模板使用说明&amp;基础参数'!$E$5*'模板使用说明&amp;基础参数'!$E$11,J6879*'模板使用说明&amp;基础参数'!$E$5*'模板使用说明&amp;基础参数'!$E$10)),IF(K6879="中",IF(L6879="删除",J6879*'模板使用说明&amp;基础参数'!$E$6*'模板使用说明&amp;基础参数'!$E$12,IF(L6879="修改",J6879*'模板使用说明&amp;基础参数'!$E$6*'模板使用说明&amp;基础参数'!$E$11,J6879*'模板使用说明&amp;基础参数'!$E$6*'模板使用说明&amp;基础参数'!$E$10)),IF(L6879="删除",J6879*'模板使用说明&amp;基础参数'!$E$7*'模板使用说明&amp;基础参数'!$E$12,IF(L6879="修改",J6879*'模板使用说明&amp;基础参数'!$E$7*'模板使用说明&amp;基础参数'!$E$11,J6879*'模板使用说明&amp;基础参数'!$E$7*'模板使用说明&amp;基础参数'!$E$10)))))</f>
        <v/>
      </c>
      <c r="N6879" s="82"/>
    </row>
    <row r="6880" spans="1:14">
      <c r="A6880" s="76">
        <f t="shared" si="118"/>
        <v>6875</v>
      </c>
      <c r="B6880" s="77"/>
      <c r="C6880" s="77"/>
      <c r="D6880" s="77"/>
      <c r="E6880" s="77"/>
      <c r="F6880" s="77"/>
      <c r="G6880" s="77"/>
      <c r="H6880" s="78"/>
      <c r="I6880" s="76"/>
      <c r="J6880" s="8" t="str">
        <f>IF(I6880="ILF",IF($C$1="预估功能点",'模板使用说明&amp;基础参数'!$E$15,'模板使用说明&amp;基础参数'!$E$22),IF(I6880="EIF",IF($C$1="预估功能点",'模板使用说明&amp;基础参数'!$E$16,'模板使用说明&amp;基础参数'!$E$23),IF(I6880="EI",IF($C$1="预估功能点",'模板使用说明&amp;基础参数'!$E$17,'模板使用说明&amp;基础参数'!$E$24),IF(I6880="EO",IF($C$1="预估功能点",'模板使用说明&amp;基础参数'!$E$18,'模板使用说明&amp;基础参数'!$E$25),IF(I6880="EQ",IF($C$1="预估功能点",'模板使用说明&amp;基础参数'!$E$19,'模板使用说明&amp;基础参数'!$E$26),"")))))</f>
        <v/>
      </c>
      <c r="K6880" s="80"/>
      <c r="L6880" s="80"/>
      <c r="M6880" s="81" t="str">
        <f>IF(J6880="","",IF(K6880="高",IF(L6880="删除",J6880*'模板使用说明&amp;基础参数'!$E$5*'模板使用说明&amp;基础参数'!$E$12,IF(L6880="修改",J6880*'模板使用说明&amp;基础参数'!$E$5*'模板使用说明&amp;基础参数'!$E$11,J6880*'模板使用说明&amp;基础参数'!$E$5*'模板使用说明&amp;基础参数'!$E$10)),IF(K6880="中",IF(L6880="删除",J6880*'模板使用说明&amp;基础参数'!$E$6*'模板使用说明&amp;基础参数'!$E$12,IF(L6880="修改",J6880*'模板使用说明&amp;基础参数'!$E$6*'模板使用说明&amp;基础参数'!$E$11,J6880*'模板使用说明&amp;基础参数'!$E$6*'模板使用说明&amp;基础参数'!$E$10)),IF(L6880="删除",J6880*'模板使用说明&amp;基础参数'!$E$7*'模板使用说明&amp;基础参数'!$E$12,IF(L6880="修改",J6880*'模板使用说明&amp;基础参数'!$E$7*'模板使用说明&amp;基础参数'!$E$11,J6880*'模板使用说明&amp;基础参数'!$E$7*'模板使用说明&amp;基础参数'!$E$10)))))</f>
        <v/>
      </c>
      <c r="N6880" s="82"/>
    </row>
    <row r="6881" spans="1:14">
      <c r="A6881" s="76">
        <f t="shared" si="118"/>
        <v>6876</v>
      </c>
      <c r="B6881" s="77"/>
      <c r="C6881" s="77"/>
      <c r="D6881" s="77"/>
      <c r="E6881" s="77"/>
      <c r="F6881" s="77"/>
      <c r="G6881" s="77"/>
      <c r="H6881" s="78"/>
      <c r="I6881" s="76"/>
      <c r="J6881" s="8" t="str">
        <f>IF(I6881="ILF",IF($C$1="预估功能点",'模板使用说明&amp;基础参数'!$E$15,'模板使用说明&amp;基础参数'!$E$22),IF(I6881="EIF",IF($C$1="预估功能点",'模板使用说明&amp;基础参数'!$E$16,'模板使用说明&amp;基础参数'!$E$23),IF(I6881="EI",IF($C$1="预估功能点",'模板使用说明&amp;基础参数'!$E$17,'模板使用说明&amp;基础参数'!$E$24),IF(I6881="EO",IF($C$1="预估功能点",'模板使用说明&amp;基础参数'!$E$18,'模板使用说明&amp;基础参数'!$E$25),IF(I6881="EQ",IF($C$1="预估功能点",'模板使用说明&amp;基础参数'!$E$19,'模板使用说明&amp;基础参数'!$E$26),"")))))</f>
        <v/>
      </c>
      <c r="K6881" s="80"/>
      <c r="L6881" s="80"/>
      <c r="M6881" s="81" t="str">
        <f>IF(J6881="","",IF(K6881="高",IF(L6881="删除",J6881*'模板使用说明&amp;基础参数'!$E$5*'模板使用说明&amp;基础参数'!$E$12,IF(L6881="修改",J6881*'模板使用说明&amp;基础参数'!$E$5*'模板使用说明&amp;基础参数'!$E$11,J6881*'模板使用说明&amp;基础参数'!$E$5*'模板使用说明&amp;基础参数'!$E$10)),IF(K6881="中",IF(L6881="删除",J6881*'模板使用说明&amp;基础参数'!$E$6*'模板使用说明&amp;基础参数'!$E$12,IF(L6881="修改",J6881*'模板使用说明&amp;基础参数'!$E$6*'模板使用说明&amp;基础参数'!$E$11,J6881*'模板使用说明&amp;基础参数'!$E$6*'模板使用说明&amp;基础参数'!$E$10)),IF(L6881="删除",J6881*'模板使用说明&amp;基础参数'!$E$7*'模板使用说明&amp;基础参数'!$E$12,IF(L6881="修改",J6881*'模板使用说明&amp;基础参数'!$E$7*'模板使用说明&amp;基础参数'!$E$11,J6881*'模板使用说明&amp;基础参数'!$E$7*'模板使用说明&amp;基础参数'!$E$10)))))</f>
        <v/>
      </c>
      <c r="N6881" s="82"/>
    </row>
    <row r="6882" spans="1:14">
      <c r="A6882" s="76">
        <f t="shared" si="118"/>
        <v>6877</v>
      </c>
      <c r="B6882" s="77"/>
      <c r="C6882" s="77"/>
      <c r="D6882" s="77"/>
      <c r="E6882" s="77"/>
      <c r="F6882" s="77"/>
      <c r="G6882" s="77"/>
      <c r="H6882" s="78"/>
      <c r="I6882" s="76"/>
      <c r="J6882" s="8" t="str">
        <f>IF(I6882="ILF",IF($C$1="预估功能点",'模板使用说明&amp;基础参数'!$E$15,'模板使用说明&amp;基础参数'!$E$22),IF(I6882="EIF",IF($C$1="预估功能点",'模板使用说明&amp;基础参数'!$E$16,'模板使用说明&amp;基础参数'!$E$23),IF(I6882="EI",IF($C$1="预估功能点",'模板使用说明&amp;基础参数'!$E$17,'模板使用说明&amp;基础参数'!$E$24),IF(I6882="EO",IF($C$1="预估功能点",'模板使用说明&amp;基础参数'!$E$18,'模板使用说明&amp;基础参数'!$E$25),IF(I6882="EQ",IF($C$1="预估功能点",'模板使用说明&amp;基础参数'!$E$19,'模板使用说明&amp;基础参数'!$E$26),"")))))</f>
        <v/>
      </c>
      <c r="K6882" s="80"/>
      <c r="L6882" s="80"/>
      <c r="M6882" s="81" t="str">
        <f>IF(J6882="","",IF(K6882="高",IF(L6882="删除",J6882*'模板使用说明&amp;基础参数'!$E$5*'模板使用说明&amp;基础参数'!$E$12,IF(L6882="修改",J6882*'模板使用说明&amp;基础参数'!$E$5*'模板使用说明&amp;基础参数'!$E$11,J6882*'模板使用说明&amp;基础参数'!$E$5*'模板使用说明&amp;基础参数'!$E$10)),IF(K6882="中",IF(L6882="删除",J6882*'模板使用说明&amp;基础参数'!$E$6*'模板使用说明&amp;基础参数'!$E$12,IF(L6882="修改",J6882*'模板使用说明&amp;基础参数'!$E$6*'模板使用说明&amp;基础参数'!$E$11,J6882*'模板使用说明&amp;基础参数'!$E$6*'模板使用说明&amp;基础参数'!$E$10)),IF(L6882="删除",J6882*'模板使用说明&amp;基础参数'!$E$7*'模板使用说明&amp;基础参数'!$E$12,IF(L6882="修改",J6882*'模板使用说明&amp;基础参数'!$E$7*'模板使用说明&amp;基础参数'!$E$11,J6882*'模板使用说明&amp;基础参数'!$E$7*'模板使用说明&amp;基础参数'!$E$10)))))</f>
        <v/>
      </c>
      <c r="N6882" s="82"/>
    </row>
    <row r="6883" spans="1:14">
      <c r="A6883" s="76">
        <f t="shared" si="118"/>
        <v>6878</v>
      </c>
      <c r="B6883" s="77"/>
      <c r="C6883" s="77"/>
      <c r="D6883" s="77"/>
      <c r="E6883" s="77"/>
      <c r="F6883" s="77"/>
      <c r="G6883" s="77"/>
      <c r="H6883" s="78"/>
      <c r="I6883" s="76"/>
      <c r="J6883" s="8" t="str">
        <f>IF(I6883="ILF",IF($C$1="预估功能点",'模板使用说明&amp;基础参数'!$E$15,'模板使用说明&amp;基础参数'!$E$22),IF(I6883="EIF",IF($C$1="预估功能点",'模板使用说明&amp;基础参数'!$E$16,'模板使用说明&amp;基础参数'!$E$23),IF(I6883="EI",IF($C$1="预估功能点",'模板使用说明&amp;基础参数'!$E$17,'模板使用说明&amp;基础参数'!$E$24),IF(I6883="EO",IF($C$1="预估功能点",'模板使用说明&amp;基础参数'!$E$18,'模板使用说明&amp;基础参数'!$E$25),IF(I6883="EQ",IF($C$1="预估功能点",'模板使用说明&amp;基础参数'!$E$19,'模板使用说明&amp;基础参数'!$E$26),"")))))</f>
        <v/>
      </c>
      <c r="K6883" s="80"/>
      <c r="L6883" s="80"/>
      <c r="M6883" s="81" t="str">
        <f>IF(J6883="","",IF(K6883="高",IF(L6883="删除",J6883*'模板使用说明&amp;基础参数'!$E$5*'模板使用说明&amp;基础参数'!$E$12,IF(L6883="修改",J6883*'模板使用说明&amp;基础参数'!$E$5*'模板使用说明&amp;基础参数'!$E$11,J6883*'模板使用说明&amp;基础参数'!$E$5*'模板使用说明&amp;基础参数'!$E$10)),IF(K6883="中",IF(L6883="删除",J6883*'模板使用说明&amp;基础参数'!$E$6*'模板使用说明&amp;基础参数'!$E$12,IF(L6883="修改",J6883*'模板使用说明&amp;基础参数'!$E$6*'模板使用说明&amp;基础参数'!$E$11,J6883*'模板使用说明&amp;基础参数'!$E$6*'模板使用说明&amp;基础参数'!$E$10)),IF(L6883="删除",J6883*'模板使用说明&amp;基础参数'!$E$7*'模板使用说明&amp;基础参数'!$E$12,IF(L6883="修改",J6883*'模板使用说明&amp;基础参数'!$E$7*'模板使用说明&amp;基础参数'!$E$11,J6883*'模板使用说明&amp;基础参数'!$E$7*'模板使用说明&amp;基础参数'!$E$10)))))</f>
        <v/>
      </c>
      <c r="N6883" s="82"/>
    </row>
    <row r="6884" spans="1:14">
      <c r="A6884" s="76">
        <f t="shared" si="118"/>
        <v>6879</v>
      </c>
      <c r="B6884" s="77"/>
      <c r="C6884" s="77"/>
      <c r="D6884" s="77"/>
      <c r="E6884" s="77"/>
      <c r="F6884" s="77"/>
      <c r="G6884" s="77"/>
      <c r="H6884" s="78"/>
      <c r="I6884" s="76"/>
      <c r="J6884" s="8" t="str">
        <f>IF(I6884="ILF",IF($C$1="预估功能点",'模板使用说明&amp;基础参数'!$E$15,'模板使用说明&amp;基础参数'!$E$22),IF(I6884="EIF",IF($C$1="预估功能点",'模板使用说明&amp;基础参数'!$E$16,'模板使用说明&amp;基础参数'!$E$23),IF(I6884="EI",IF($C$1="预估功能点",'模板使用说明&amp;基础参数'!$E$17,'模板使用说明&amp;基础参数'!$E$24),IF(I6884="EO",IF($C$1="预估功能点",'模板使用说明&amp;基础参数'!$E$18,'模板使用说明&amp;基础参数'!$E$25),IF(I6884="EQ",IF($C$1="预估功能点",'模板使用说明&amp;基础参数'!$E$19,'模板使用说明&amp;基础参数'!$E$26),"")))))</f>
        <v/>
      </c>
      <c r="K6884" s="80"/>
      <c r="L6884" s="80"/>
      <c r="M6884" s="81" t="str">
        <f>IF(J6884="","",IF(K6884="高",IF(L6884="删除",J6884*'模板使用说明&amp;基础参数'!$E$5*'模板使用说明&amp;基础参数'!$E$12,IF(L6884="修改",J6884*'模板使用说明&amp;基础参数'!$E$5*'模板使用说明&amp;基础参数'!$E$11,J6884*'模板使用说明&amp;基础参数'!$E$5*'模板使用说明&amp;基础参数'!$E$10)),IF(K6884="中",IF(L6884="删除",J6884*'模板使用说明&amp;基础参数'!$E$6*'模板使用说明&amp;基础参数'!$E$12,IF(L6884="修改",J6884*'模板使用说明&amp;基础参数'!$E$6*'模板使用说明&amp;基础参数'!$E$11,J6884*'模板使用说明&amp;基础参数'!$E$6*'模板使用说明&amp;基础参数'!$E$10)),IF(L6884="删除",J6884*'模板使用说明&amp;基础参数'!$E$7*'模板使用说明&amp;基础参数'!$E$12,IF(L6884="修改",J6884*'模板使用说明&amp;基础参数'!$E$7*'模板使用说明&amp;基础参数'!$E$11,J6884*'模板使用说明&amp;基础参数'!$E$7*'模板使用说明&amp;基础参数'!$E$10)))))</f>
        <v/>
      </c>
      <c r="N6884" s="82"/>
    </row>
    <row r="6885" spans="1:14">
      <c r="A6885" s="76">
        <f t="shared" si="118"/>
        <v>6880</v>
      </c>
      <c r="B6885" s="77"/>
      <c r="C6885" s="77"/>
      <c r="D6885" s="77"/>
      <c r="E6885" s="77"/>
      <c r="F6885" s="77"/>
      <c r="G6885" s="77"/>
      <c r="H6885" s="78"/>
      <c r="I6885" s="76"/>
      <c r="J6885" s="8" t="str">
        <f>IF(I6885="ILF",IF($C$1="预估功能点",'模板使用说明&amp;基础参数'!$E$15,'模板使用说明&amp;基础参数'!$E$22),IF(I6885="EIF",IF($C$1="预估功能点",'模板使用说明&amp;基础参数'!$E$16,'模板使用说明&amp;基础参数'!$E$23),IF(I6885="EI",IF($C$1="预估功能点",'模板使用说明&amp;基础参数'!$E$17,'模板使用说明&amp;基础参数'!$E$24),IF(I6885="EO",IF($C$1="预估功能点",'模板使用说明&amp;基础参数'!$E$18,'模板使用说明&amp;基础参数'!$E$25),IF(I6885="EQ",IF($C$1="预估功能点",'模板使用说明&amp;基础参数'!$E$19,'模板使用说明&amp;基础参数'!$E$26),"")))))</f>
        <v/>
      </c>
      <c r="K6885" s="80"/>
      <c r="L6885" s="80"/>
      <c r="M6885" s="81" t="str">
        <f>IF(J6885="","",IF(K6885="高",IF(L6885="删除",J6885*'模板使用说明&amp;基础参数'!$E$5*'模板使用说明&amp;基础参数'!$E$12,IF(L6885="修改",J6885*'模板使用说明&amp;基础参数'!$E$5*'模板使用说明&amp;基础参数'!$E$11,J6885*'模板使用说明&amp;基础参数'!$E$5*'模板使用说明&amp;基础参数'!$E$10)),IF(K6885="中",IF(L6885="删除",J6885*'模板使用说明&amp;基础参数'!$E$6*'模板使用说明&amp;基础参数'!$E$12,IF(L6885="修改",J6885*'模板使用说明&amp;基础参数'!$E$6*'模板使用说明&amp;基础参数'!$E$11,J6885*'模板使用说明&amp;基础参数'!$E$6*'模板使用说明&amp;基础参数'!$E$10)),IF(L6885="删除",J6885*'模板使用说明&amp;基础参数'!$E$7*'模板使用说明&amp;基础参数'!$E$12,IF(L6885="修改",J6885*'模板使用说明&amp;基础参数'!$E$7*'模板使用说明&amp;基础参数'!$E$11,J6885*'模板使用说明&amp;基础参数'!$E$7*'模板使用说明&amp;基础参数'!$E$10)))))</f>
        <v/>
      </c>
      <c r="N6885" s="82"/>
    </row>
    <row r="6886" spans="1:14">
      <c r="A6886" s="76">
        <f t="shared" si="118"/>
        <v>6881</v>
      </c>
      <c r="B6886" s="77"/>
      <c r="C6886" s="77"/>
      <c r="D6886" s="77"/>
      <c r="E6886" s="77"/>
      <c r="F6886" s="77"/>
      <c r="G6886" s="77"/>
      <c r="H6886" s="78"/>
      <c r="I6886" s="76"/>
      <c r="J6886" s="8" t="str">
        <f>IF(I6886="ILF",IF($C$1="预估功能点",'模板使用说明&amp;基础参数'!$E$15,'模板使用说明&amp;基础参数'!$E$22),IF(I6886="EIF",IF($C$1="预估功能点",'模板使用说明&amp;基础参数'!$E$16,'模板使用说明&amp;基础参数'!$E$23),IF(I6886="EI",IF($C$1="预估功能点",'模板使用说明&amp;基础参数'!$E$17,'模板使用说明&amp;基础参数'!$E$24),IF(I6886="EO",IF($C$1="预估功能点",'模板使用说明&amp;基础参数'!$E$18,'模板使用说明&amp;基础参数'!$E$25),IF(I6886="EQ",IF($C$1="预估功能点",'模板使用说明&amp;基础参数'!$E$19,'模板使用说明&amp;基础参数'!$E$26),"")))))</f>
        <v/>
      </c>
      <c r="K6886" s="80"/>
      <c r="L6886" s="80"/>
      <c r="M6886" s="81" t="str">
        <f>IF(J6886="","",IF(K6886="高",IF(L6886="删除",J6886*'模板使用说明&amp;基础参数'!$E$5*'模板使用说明&amp;基础参数'!$E$12,IF(L6886="修改",J6886*'模板使用说明&amp;基础参数'!$E$5*'模板使用说明&amp;基础参数'!$E$11,J6886*'模板使用说明&amp;基础参数'!$E$5*'模板使用说明&amp;基础参数'!$E$10)),IF(K6886="中",IF(L6886="删除",J6886*'模板使用说明&amp;基础参数'!$E$6*'模板使用说明&amp;基础参数'!$E$12,IF(L6886="修改",J6886*'模板使用说明&amp;基础参数'!$E$6*'模板使用说明&amp;基础参数'!$E$11,J6886*'模板使用说明&amp;基础参数'!$E$6*'模板使用说明&amp;基础参数'!$E$10)),IF(L6886="删除",J6886*'模板使用说明&amp;基础参数'!$E$7*'模板使用说明&amp;基础参数'!$E$12,IF(L6886="修改",J6886*'模板使用说明&amp;基础参数'!$E$7*'模板使用说明&amp;基础参数'!$E$11,J6886*'模板使用说明&amp;基础参数'!$E$7*'模板使用说明&amp;基础参数'!$E$10)))))</f>
        <v/>
      </c>
      <c r="N6886" s="82"/>
    </row>
    <row r="6887" spans="1:14">
      <c r="A6887" s="76">
        <f t="shared" si="118"/>
        <v>6882</v>
      </c>
      <c r="B6887" s="77"/>
      <c r="C6887" s="77"/>
      <c r="D6887" s="77"/>
      <c r="E6887" s="77"/>
      <c r="F6887" s="77"/>
      <c r="G6887" s="77"/>
      <c r="H6887" s="78"/>
      <c r="I6887" s="76"/>
      <c r="J6887" s="8" t="str">
        <f>IF(I6887="ILF",IF($C$1="预估功能点",'模板使用说明&amp;基础参数'!$E$15,'模板使用说明&amp;基础参数'!$E$22),IF(I6887="EIF",IF($C$1="预估功能点",'模板使用说明&amp;基础参数'!$E$16,'模板使用说明&amp;基础参数'!$E$23),IF(I6887="EI",IF($C$1="预估功能点",'模板使用说明&amp;基础参数'!$E$17,'模板使用说明&amp;基础参数'!$E$24),IF(I6887="EO",IF($C$1="预估功能点",'模板使用说明&amp;基础参数'!$E$18,'模板使用说明&amp;基础参数'!$E$25),IF(I6887="EQ",IF($C$1="预估功能点",'模板使用说明&amp;基础参数'!$E$19,'模板使用说明&amp;基础参数'!$E$26),"")))))</f>
        <v/>
      </c>
      <c r="K6887" s="80"/>
      <c r="L6887" s="80"/>
      <c r="M6887" s="81" t="str">
        <f>IF(J6887="","",IF(K6887="高",IF(L6887="删除",J6887*'模板使用说明&amp;基础参数'!$E$5*'模板使用说明&amp;基础参数'!$E$12,IF(L6887="修改",J6887*'模板使用说明&amp;基础参数'!$E$5*'模板使用说明&amp;基础参数'!$E$11,J6887*'模板使用说明&amp;基础参数'!$E$5*'模板使用说明&amp;基础参数'!$E$10)),IF(K6887="中",IF(L6887="删除",J6887*'模板使用说明&amp;基础参数'!$E$6*'模板使用说明&amp;基础参数'!$E$12,IF(L6887="修改",J6887*'模板使用说明&amp;基础参数'!$E$6*'模板使用说明&amp;基础参数'!$E$11,J6887*'模板使用说明&amp;基础参数'!$E$6*'模板使用说明&amp;基础参数'!$E$10)),IF(L6887="删除",J6887*'模板使用说明&amp;基础参数'!$E$7*'模板使用说明&amp;基础参数'!$E$12,IF(L6887="修改",J6887*'模板使用说明&amp;基础参数'!$E$7*'模板使用说明&amp;基础参数'!$E$11,J6887*'模板使用说明&amp;基础参数'!$E$7*'模板使用说明&amp;基础参数'!$E$10)))))</f>
        <v/>
      </c>
      <c r="N6887" s="82"/>
    </row>
    <row r="6888" spans="1:14">
      <c r="A6888" s="76">
        <f t="shared" si="118"/>
        <v>6883</v>
      </c>
      <c r="B6888" s="77"/>
      <c r="C6888" s="77"/>
      <c r="D6888" s="77"/>
      <c r="E6888" s="77"/>
      <c r="F6888" s="77"/>
      <c r="G6888" s="77"/>
      <c r="H6888" s="78"/>
      <c r="I6888" s="76"/>
      <c r="J6888" s="8" t="str">
        <f>IF(I6888="ILF",IF($C$1="预估功能点",'模板使用说明&amp;基础参数'!$E$15,'模板使用说明&amp;基础参数'!$E$22),IF(I6888="EIF",IF($C$1="预估功能点",'模板使用说明&amp;基础参数'!$E$16,'模板使用说明&amp;基础参数'!$E$23),IF(I6888="EI",IF($C$1="预估功能点",'模板使用说明&amp;基础参数'!$E$17,'模板使用说明&amp;基础参数'!$E$24),IF(I6888="EO",IF($C$1="预估功能点",'模板使用说明&amp;基础参数'!$E$18,'模板使用说明&amp;基础参数'!$E$25),IF(I6888="EQ",IF($C$1="预估功能点",'模板使用说明&amp;基础参数'!$E$19,'模板使用说明&amp;基础参数'!$E$26),"")))))</f>
        <v/>
      </c>
      <c r="K6888" s="80"/>
      <c r="L6888" s="80"/>
      <c r="M6888" s="81" t="str">
        <f>IF(J6888="","",IF(K6888="高",IF(L6888="删除",J6888*'模板使用说明&amp;基础参数'!$E$5*'模板使用说明&amp;基础参数'!$E$12,IF(L6888="修改",J6888*'模板使用说明&amp;基础参数'!$E$5*'模板使用说明&amp;基础参数'!$E$11,J6888*'模板使用说明&amp;基础参数'!$E$5*'模板使用说明&amp;基础参数'!$E$10)),IF(K6888="中",IF(L6888="删除",J6888*'模板使用说明&amp;基础参数'!$E$6*'模板使用说明&amp;基础参数'!$E$12,IF(L6888="修改",J6888*'模板使用说明&amp;基础参数'!$E$6*'模板使用说明&amp;基础参数'!$E$11,J6888*'模板使用说明&amp;基础参数'!$E$6*'模板使用说明&amp;基础参数'!$E$10)),IF(L6888="删除",J6888*'模板使用说明&amp;基础参数'!$E$7*'模板使用说明&amp;基础参数'!$E$12,IF(L6888="修改",J6888*'模板使用说明&amp;基础参数'!$E$7*'模板使用说明&amp;基础参数'!$E$11,J6888*'模板使用说明&amp;基础参数'!$E$7*'模板使用说明&amp;基础参数'!$E$10)))))</f>
        <v/>
      </c>
      <c r="N6888" s="82"/>
    </row>
    <row r="6889" spans="1:14">
      <c r="A6889" s="76">
        <f t="shared" si="118"/>
        <v>6884</v>
      </c>
      <c r="B6889" s="77"/>
      <c r="C6889" s="77"/>
      <c r="D6889" s="77"/>
      <c r="E6889" s="77"/>
      <c r="F6889" s="77"/>
      <c r="G6889" s="77"/>
      <c r="H6889" s="78"/>
      <c r="I6889" s="76"/>
      <c r="J6889" s="8" t="str">
        <f>IF(I6889="ILF",IF($C$1="预估功能点",'模板使用说明&amp;基础参数'!$E$15,'模板使用说明&amp;基础参数'!$E$22),IF(I6889="EIF",IF($C$1="预估功能点",'模板使用说明&amp;基础参数'!$E$16,'模板使用说明&amp;基础参数'!$E$23),IF(I6889="EI",IF($C$1="预估功能点",'模板使用说明&amp;基础参数'!$E$17,'模板使用说明&amp;基础参数'!$E$24),IF(I6889="EO",IF($C$1="预估功能点",'模板使用说明&amp;基础参数'!$E$18,'模板使用说明&amp;基础参数'!$E$25),IF(I6889="EQ",IF($C$1="预估功能点",'模板使用说明&amp;基础参数'!$E$19,'模板使用说明&amp;基础参数'!$E$26),"")))))</f>
        <v/>
      </c>
      <c r="K6889" s="80"/>
      <c r="L6889" s="80"/>
      <c r="M6889" s="81" t="str">
        <f>IF(J6889="","",IF(K6889="高",IF(L6889="删除",J6889*'模板使用说明&amp;基础参数'!$E$5*'模板使用说明&amp;基础参数'!$E$12,IF(L6889="修改",J6889*'模板使用说明&amp;基础参数'!$E$5*'模板使用说明&amp;基础参数'!$E$11,J6889*'模板使用说明&amp;基础参数'!$E$5*'模板使用说明&amp;基础参数'!$E$10)),IF(K6889="中",IF(L6889="删除",J6889*'模板使用说明&amp;基础参数'!$E$6*'模板使用说明&amp;基础参数'!$E$12,IF(L6889="修改",J6889*'模板使用说明&amp;基础参数'!$E$6*'模板使用说明&amp;基础参数'!$E$11,J6889*'模板使用说明&amp;基础参数'!$E$6*'模板使用说明&amp;基础参数'!$E$10)),IF(L6889="删除",J6889*'模板使用说明&amp;基础参数'!$E$7*'模板使用说明&amp;基础参数'!$E$12,IF(L6889="修改",J6889*'模板使用说明&amp;基础参数'!$E$7*'模板使用说明&amp;基础参数'!$E$11,J6889*'模板使用说明&amp;基础参数'!$E$7*'模板使用说明&amp;基础参数'!$E$10)))))</f>
        <v/>
      </c>
      <c r="N6889" s="82"/>
    </row>
    <row r="6890" spans="1:14">
      <c r="A6890" s="76">
        <f t="shared" si="118"/>
        <v>6885</v>
      </c>
      <c r="B6890" s="77"/>
      <c r="C6890" s="77"/>
      <c r="D6890" s="77"/>
      <c r="E6890" s="77"/>
      <c r="F6890" s="77"/>
      <c r="G6890" s="77"/>
      <c r="H6890" s="78"/>
      <c r="I6890" s="76"/>
      <c r="J6890" s="8" t="str">
        <f>IF(I6890="ILF",IF($C$1="预估功能点",'模板使用说明&amp;基础参数'!$E$15,'模板使用说明&amp;基础参数'!$E$22),IF(I6890="EIF",IF($C$1="预估功能点",'模板使用说明&amp;基础参数'!$E$16,'模板使用说明&amp;基础参数'!$E$23),IF(I6890="EI",IF($C$1="预估功能点",'模板使用说明&amp;基础参数'!$E$17,'模板使用说明&amp;基础参数'!$E$24),IF(I6890="EO",IF($C$1="预估功能点",'模板使用说明&amp;基础参数'!$E$18,'模板使用说明&amp;基础参数'!$E$25),IF(I6890="EQ",IF($C$1="预估功能点",'模板使用说明&amp;基础参数'!$E$19,'模板使用说明&amp;基础参数'!$E$26),"")))))</f>
        <v/>
      </c>
      <c r="K6890" s="80"/>
      <c r="L6890" s="80"/>
      <c r="M6890" s="81" t="str">
        <f>IF(J6890="","",IF(K6890="高",IF(L6890="删除",J6890*'模板使用说明&amp;基础参数'!$E$5*'模板使用说明&amp;基础参数'!$E$12,IF(L6890="修改",J6890*'模板使用说明&amp;基础参数'!$E$5*'模板使用说明&amp;基础参数'!$E$11,J6890*'模板使用说明&amp;基础参数'!$E$5*'模板使用说明&amp;基础参数'!$E$10)),IF(K6890="中",IF(L6890="删除",J6890*'模板使用说明&amp;基础参数'!$E$6*'模板使用说明&amp;基础参数'!$E$12,IF(L6890="修改",J6890*'模板使用说明&amp;基础参数'!$E$6*'模板使用说明&amp;基础参数'!$E$11,J6890*'模板使用说明&amp;基础参数'!$E$6*'模板使用说明&amp;基础参数'!$E$10)),IF(L6890="删除",J6890*'模板使用说明&amp;基础参数'!$E$7*'模板使用说明&amp;基础参数'!$E$12,IF(L6890="修改",J6890*'模板使用说明&amp;基础参数'!$E$7*'模板使用说明&amp;基础参数'!$E$11,J6890*'模板使用说明&amp;基础参数'!$E$7*'模板使用说明&amp;基础参数'!$E$10)))))</f>
        <v/>
      </c>
      <c r="N6890" s="82"/>
    </row>
    <row r="6891" spans="1:14">
      <c r="A6891" s="76">
        <f t="shared" si="118"/>
        <v>6886</v>
      </c>
      <c r="B6891" s="77"/>
      <c r="C6891" s="77"/>
      <c r="D6891" s="77"/>
      <c r="E6891" s="77"/>
      <c r="F6891" s="77"/>
      <c r="G6891" s="77"/>
      <c r="H6891" s="78"/>
      <c r="I6891" s="76"/>
      <c r="J6891" s="8" t="str">
        <f>IF(I6891="ILF",IF($C$1="预估功能点",'模板使用说明&amp;基础参数'!$E$15,'模板使用说明&amp;基础参数'!$E$22),IF(I6891="EIF",IF($C$1="预估功能点",'模板使用说明&amp;基础参数'!$E$16,'模板使用说明&amp;基础参数'!$E$23),IF(I6891="EI",IF($C$1="预估功能点",'模板使用说明&amp;基础参数'!$E$17,'模板使用说明&amp;基础参数'!$E$24),IF(I6891="EO",IF($C$1="预估功能点",'模板使用说明&amp;基础参数'!$E$18,'模板使用说明&amp;基础参数'!$E$25),IF(I6891="EQ",IF($C$1="预估功能点",'模板使用说明&amp;基础参数'!$E$19,'模板使用说明&amp;基础参数'!$E$26),"")))))</f>
        <v/>
      </c>
      <c r="K6891" s="80"/>
      <c r="L6891" s="80"/>
      <c r="M6891" s="81" t="str">
        <f>IF(J6891="","",IF(K6891="高",IF(L6891="删除",J6891*'模板使用说明&amp;基础参数'!$E$5*'模板使用说明&amp;基础参数'!$E$12,IF(L6891="修改",J6891*'模板使用说明&amp;基础参数'!$E$5*'模板使用说明&amp;基础参数'!$E$11,J6891*'模板使用说明&amp;基础参数'!$E$5*'模板使用说明&amp;基础参数'!$E$10)),IF(K6891="中",IF(L6891="删除",J6891*'模板使用说明&amp;基础参数'!$E$6*'模板使用说明&amp;基础参数'!$E$12,IF(L6891="修改",J6891*'模板使用说明&amp;基础参数'!$E$6*'模板使用说明&amp;基础参数'!$E$11,J6891*'模板使用说明&amp;基础参数'!$E$6*'模板使用说明&amp;基础参数'!$E$10)),IF(L6891="删除",J6891*'模板使用说明&amp;基础参数'!$E$7*'模板使用说明&amp;基础参数'!$E$12,IF(L6891="修改",J6891*'模板使用说明&amp;基础参数'!$E$7*'模板使用说明&amp;基础参数'!$E$11,J6891*'模板使用说明&amp;基础参数'!$E$7*'模板使用说明&amp;基础参数'!$E$10)))))</f>
        <v/>
      </c>
      <c r="N6891" s="82"/>
    </row>
    <row r="6892" spans="1:14">
      <c r="A6892" s="76">
        <f t="shared" si="118"/>
        <v>6887</v>
      </c>
      <c r="B6892" s="77"/>
      <c r="C6892" s="77"/>
      <c r="D6892" s="77"/>
      <c r="E6892" s="77"/>
      <c r="F6892" s="77"/>
      <c r="G6892" s="77"/>
      <c r="H6892" s="78"/>
      <c r="I6892" s="76"/>
      <c r="J6892" s="8" t="str">
        <f>IF(I6892="ILF",IF($C$1="预估功能点",'模板使用说明&amp;基础参数'!$E$15,'模板使用说明&amp;基础参数'!$E$22),IF(I6892="EIF",IF($C$1="预估功能点",'模板使用说明&amp;基础参数'!$E$16,'模板使用说明&amp;基础参数'!$E$23),IF(I6892="EI",IF($C$1="预估功能点",'模板使用说明&amp;基础参数'!$E$17,'模板使用说明&amp;基础参数'!$E$24),IF(I6892="EO",IF($C$1="预估功能点",'模板使用说明&amp;基础参数'!$E$18,'模板使用说明&amp;基础参数'!$E$25),IF(I6892="EQ",IF($C$1="预估功能点",'模板使用说明&amp;基础参数'!$E$19,'模板使用说明&amp;基础参数'!$E$26),"")))))</f>
        <v/>
      </c>
      <c r="K6892" s="80"/>
      <c r="L6892" s="80"/>
      <c r="M6892" s="81" t="str">
        <f>IF(J6892="","",IF(K6892="高",IF(L6892="删除",J6892*'模板使用说明&amp;基础参数'!$E$5*'模板使用说明&amp;基础参数'!$E$12,IF(L6892="修改",J6892*'模板使用说明&amp;基础参数'!$E$5*'模板使用说明&amp;基础参数'!$E$11,J6892*'模板使用说明&amp;基础参数'!$E$5*'模板使用说明&amp;基础参数'!$E$10)),IF(K6892="中",IF(L6892="删除",J6892*'模板使用说明&amp;基础参数'!$E$6*'模板使用说明&amp;基础参数'!$E$12,IF(L6892="修改",J6892*'模板使用说明&amp;基础参数'!$E$6*'模板使用说明&amp;基础参数'!$E$11,J6892*'模板使用说明&amp;基础参数'!$E$6*'模板使用说明&amp;基础参数'!$E$10)),IF(L6892="删除",J6892*'模板使用说明&amp;基础参数'!$E$7*'模板使用说明&amp;基础参数'!$E$12,IF(L6892="修改",J6892*'模板使用说明&amp;基础参数'!$E$7*'模板使用说明&amp;基础参数'!$E$11,J6892*'模板使用说明&amp;基础参数'!$E$7*'模板使用说明&amp;基础参数'!$E$10)))))</f>
        <v/>
      </c>
      <c r="N6892" s="82"/>
    </row>
    <row r="6893" spans="1:14">
      <c r="A6893" s="76">
        <f t="shared" si="118"/>
        <v>6888</v>
      </c>
      <c r="B6893" s="77"/>
      <c r="C6893" s="77"/>
      <c r="D6893" s="77"/>
      <c r="E6893" s="77"/>
      <c r="F6893" s="77"/>
      <c r="G6893" s="77"/>
      <c r="H6893" s="78"/>
      <c r="I6893" s="76"/>
      <c r="J6893" s="8" t="str">
        <f>IF(I6893="ILF",IF($C$1="预估功能点",'模板使用说明&amp;基础参数'!$E$15,'模板使用说明&amp;基础参数'!$E$22),IF(I6893="EIF",IF($C$1="预估功能点",'模板使用说明&amp;基础参数'!$E$16,'模板使用说明&amp;基础参数'!$E$23),IF(I6893="EI",IF($C$1="预估功能点",'模板使用说明&amp;基础参数'!$E$17,'模板使用说明&amp;基础参数'!$E$24),IF(I6893="EO",IF($C$1="预估功能点",'模板使用说明&amp;基础参数'!$E$18,'模板使用说明&amp;基础参数'!$E$25),IF(I6893="EQ",IF($C$1="预估功能点",'模板使用说明&amp;基础参数'!$E$19,'模板使用说明&amp;基础参数'!$E$26),"")))))</f>
        <v/>
      </c>
      <c r="K6893" s="80"/>
      <c r="L6893" s="80"/>
      <c r="M6893" s="81" t="str">
        <f>IF(J6893="","",IF(K6893="高",IF(L6893="删除",J6893*'模板使用说明&amp;基础参数'!$E$5*'模板使用说明&amp;基础参数'!$E$12,IF(L6893="修改",J6893*'模板使用说明&amp;基础参数'!$E$5*'模板使用说明&amp;基础参数'!$E$11,J6893*'模板使用说明&amp;基础参数'!$E$5*'模板使用说明&amp;基础参数'!$E$10)),IF(K6893="中",IF(L6893="删除",J6893*'模板使用说明&amp;基础参数'!$E$6*'模板使用说明&amp;基础参数'!$E$12,IF(L6893="修改",J6893*'模板使用说明&amp;基础参数'!$E$6*'模板使用说明&amp;基础参数'!$E$11,J6893*'模板使用说明&amp;基础参数'!$E$6*'模板使用说明&amp;基础参数'!$E$10)),IF(L6893="删除",J6893*'模板使用说明&amp;基础参数'!$E$7*'模板使用说明&amp;基础参数'!$E$12,IF(L6893="修改",J6893*'模板使用说明&amp;基础参数'!$E$7*'模板使用说明&amp;基础参数'!$E$11,J6893*'模板使用说明&amp;基础参数'!$E$7*'模板使用说明&amp;基础参数'!$E$10)))))</f>
        <v/>
      </c>
      <c r="N6893" s="82"/>
    </row>
    <row r="6894" spans="1:14">
      <c r="A6894" s="76">
        <f t="shared" si="118"/>
        <v>6889</v>
      </c>
      <c r="B6894" s="77"/>
      <c r="C6894" s="77"/>
      <c r="D6894" s="77"/>
      <c r="E6894" s="77"/>
      <c r="F6894" s="77"/>
      <c r="G6894" s="77"/>
      <c r="H6894" s="78"/>
      <c r="I6894" s="76"/>
      <c r="J6894" s="8" t="str">
        <f>IF(I6894="ILF",IF($C$1="预估功能点",'模板使用说明&amp;基础参数'!$E$15,'模板使用说明&amp;基础参数'!$E$22),IF(I6894="EIF",IF($C$1="预估功能点",'模板使用说明&amp;基础参数'!$E$16,'模板使用说明&amp;基础参数'!$E$23),IF(I6894="EI",IF($C$1="预估功能点",'模板使用说明&amp;基础参数'!$E$17,'模板使用说明&amp;基础参数'!$E$24),IF(I6894="EO",IF($C$1="预估功能点",'模板使用说明&amp;基础参数'!$E$18,'模板使用说明&amp;基础参数'!$E$25),IF(I6894="EQ",IF($C$1="预估功能点",'模板使用说明&amp;基础参数'!$E$19,'模板使用说明&amp;基础参数'!$E$26),"")))))</f>
        <v/>
      </c>
      <c r="K6894" s="80"/>
      <c r="L6894" s="80"/>
      <c r="M6894" s="81" t="str">
        <f>IF(J6894="","",IF(K6894="高",IF(L6894="删除",J6894*'模板使用说明&amp;基础参数'!$E$5*'模板使用说明&amp;基础参数'!$E$12,IF(L6894="修改",J6894*'模板使用说明&amp;基础参数'!$E$5*'模板使用说明&amp;基础参数'!$E$11,J6894*'模板使用说明&amp;基础参数'!$E$5*'模板使用说明&amp;基础参数'!$E$10)),IF(K6894="中",IF(L6894="删除",J6894*'模板使用说明&amp;基础参数'!$E$6*'模板使用说明&amp;基础参数'!$E$12,IF(L6894="修改",J6894*'模板使用说明&amp;基础参数'!$E$6*'模板使用说明&amp;基础参数'!$E$11,J6894*'模板使用说明&amp;基础参数'!$E$6*'模板使用说明&amp;基础参数'!$E$10)),IF(L6894="删除",J6894*'模板使用说明&amp;基础参数'!$E$7*'模板使用说明&amp;基础参数'!$E$12,IF(L6894="修改",J6894*'模板使用说明&amp;基础参数'!$E$7*'模板使用说明&amp;基础参数'!$E$11,J6894*'模板使用说明&amp;基础参数'!$E$7*'模板使用说明&amp;基础参数'!$E$10)))))</f>
        <v/>
      </c>
      <c r="N6894" s="82"/>
    </row>
    <row r="6895" spans="1:14">
      <c r="A6895" s="76">
        <f t="shared" si="118"/>
        <v>6890</v>
      </c>
      <c r="B6895" s="77"/>
      <c r="C6895" s="77"/>
      <c r="D6895" s="77"/>
      <c r="E6895" s="77"/>
      <c r="F6895" s="77"/>
      <c r="G6895" s="77"/>
      <c r="H6895" s="78"/>
      <c r="I6895" s="76"/>
      <c r="J6895" s="8" t="str">
        <f>IF(I6895="ILF",IF($C$1="预估功能点",'模板使用说明&amp;基础参数'!$E$15,'模板使用说明&amp;基础参数'!$E$22),IF(I6895="EIF",IF($C$1="预估功能点",'模板使用说明&amp;基础参数'!$E$16,'模板使用说明&amp;基础参数'!$E$23),IF(I6895="EI",IF($C$1="预估功能点",'模板使用说明&amp;基础参数'!$E$17,'模板使用说明&amp;基础参数'!$E$24),IF(I6895="EO",IF($C$1="预估功能点",'模板使用说明&amp;基础参数'!$E$18,'模板使用说明&amp;基础参数'!$E$25),IF(I6895="EQ",IF($C$1="预估功能点",'模板使用说明&amp;基础参数'!$E$19,'模板使用说明&amp;基础参数'!$E$26),"")))))</f>
        <v/>
      </c>
      <c r="K6895" s="80"/>
      <c r="L6895" s="80"/>
      <c r="M6895" s="81" t="str">
        <f>IF(J6895="","",IF(K6895="高",IF(L6895="删除",J6895*'模板使用说明&amp;基础参数'!$E$5*'模板使用说明&amp;基础参数'!$E$12,IF(L6895="修改",J6895*'模板使用说明&amp;基础参数'!$E$5*'模板使用说明&amp;基础参数'!$E$11,J6895*'模板使用说明&amp;基础参数'!$E$5*'模板使用说明&amp;基础参数'!$E$10)),IF(K6895="中",IF(L6895="删除",J6895*'模板使用说明&amp;基础参数'!$E$6*'模板使用说明&amp;基础参数'!$E$12,IF(L6895="修改",J6895*'模板使用说明&amp;基础参数'!$E$6*'模板使用说明&amp;基础参数'!$E$11,J6895*'模板使用说明&amp;基础参数'!$E$6*'模板使用说明&amp;基础参数'!$E$10)),IF(L6895="删除",J6895*'模板使用说明&amp;基础参数'!$E$7*'模板使用说明&amp;基础参数'!$E$12,IF(L6895="修改",J6895*'模板使用说明&amp;基础参数'!$E$7*'模板使用说明&amp;基础参数'!$E$11,J6895*'模板使用说明&amp;基础参数'!$E$7*'模板使用说明&amp;基础参数'!$E$10)))))</f>
        <v/>
      </c>
      <c r="N6895" s="82"/>
    </row>
    <row r="6896" spans="1:14">
      <c r="A6896" s="76">
        <f t="shared" si="118"/>
        <v>6891</v>
      </c>
      <c r="B6896" s="77"/>
      <c r="C6896" s="77"/>
      <c r="D6896" s="77"/>
      <c r="E6896" s="77"/>
      <c r="F6896" s="77"/>
      <c r="G6896" s="77"/>
      <c r="H6896" s="78"/>
      <c r="I6896" s="76"/>
      <c r="J6896" s="8" t="str">
        <f>IF(I6896="ILF",IF($C$1="预估功能点",'模板使用说明&amp;基础参数'!$E$15,'模板使用说明&amp;基础参数'!$E$22),IF(I6896="EIF",IF($C$1="预估功能点",'模板使用说明&amp;基础参数'!$E$16,'模板使用说明&amp;基础参数'!$E$23),IF(I6896="EI",IF($C$1="预估功能点",'模板使用说明&amp;基础参数'!$E$17,'模板使用说明&amp;基础参数'!$E$24),IF(I6896="EO",IF($C$1="预估功能点",'模板使用说明&amp;基础参数'!$E$18,'模板使用说明&amp;基础参数'!$E$25),IF(I6896="EQ",IF($C$1="预估功能点",'模板使用说明&amp;基础参数'!$E$19,'模板使用说明&amp;基础参数'!$E$26),"")))))</f>
        <v/>
      </c>
      <c r="K6896" s="80"/>
      <c r="L6896" s="80"/>
      <c r="M6896" s="81" t="str">
        <f>IF(J6896="","",IF(K6896="高",IF(L6896="删除",J6896*'模板使用说明&amp;基础参数'!$E$5*'模板使用说明&amp;基础参数'!$E$12,IF(L6896="修改",J6896*'模板使用说明&amp;基础参数'!$E$5*'模板使用说明&amp;基础参数'!$E$11,J6896*'模板使用说明&amp;基础参数'!$E$5*'模板使用说明&amp;基础参数'!$E$10)),IF(K6896="中",IF(L6896="删除",J6896*'模板使用说明&amp;基础参数'!$E$6*'模板使用说明&amp;基础参数'!$E$12,IF(L6896="修改",J6896*'模板使用说明&amp;基础参数'!$E$6*'模板使用说明&amp;基础参数'!$E$11,J6896*'模板使用说明&amp;基础参数'!$E$6*'模板使用说明&amp;基础参数'!$E$10)),IF(L6896="删除",J6896*'模板使用说明&amp;基础参数'!$E$7*'模板使用说明&amp;基础参数'!$E$12,IF(L6896="修改",J6896*'模板使用说明&amp;基础参数'!$E$7*'模板使用说明&amp;基础参数'!$E$11,J6896*'模板使用说明&amp;基础参数'!$E$7*'模板使用说明&amp;基础参数'!$E$10)))))</f>
        <v/>
      </c>
      <c r="N6896" s="82"/>
    </row>
    <row r="6897" spans="1:14">
      <c r="A6897" s="76">
        <f t="shared" si="118"/>
        <v>6892</v>
      </c>
      <c r="B6897" s="77"/>
      <c r="C6897" s="77"/>
      <c r="D6897" s="77"/>
      <c r="E6897" s="77"/>
      <c r="F6897" s="77"/>
      <c r="G6897" s="77"/>
      <c r="H6897" s="78"/>
      <c r="I6897" s="76"/>
      <c r="J6897" s="8" t="str">
        <f>IF(I6897="ILF",IF($C$1="预估功能点",'模板使用说明&amp;基础参数'!$E$15,'模板使用说明&amp;基础参数'!$E$22),IF(I6897="EIF",IF($C$1="预估功能点",'模板使用说明&amp;基础参数'!$E$16,'模板使用说明&amp;基础参数'!$E$23),IF(I6897="EI",IF($C$1="预估功能点",'模板使用说明&amp;基础参数'!$E$17,'模板使用说明&amp;基础参数'!$E$24),IF(I6897="EO",IF($C$1="预估功能点",'模板使用说明&amp;基础参数'!$E$18,'模板使用说明&amp;基础参数'!$E$25),IF(I6897="EQ",IF($C$1="预估功能点",'模板使用说明&amp;基础参数'!$E$19,'模板使用说明&amp;基础参数'!$E$26),"")))))</f>
        <v/>
      </c>
      <c r="K6897" s="80"/>
      <c r="L6897" s="80"/>
      <c r="M6897" s="81" t="str">
        <f>IF(J6897="","",IF(K6897="高",IF(L6897="删除",J6897*'模板使用说明&amp;基础参数'!$E$5*'模板使用说明&amp;基础参数'!$E$12,IF(L6897="修改",J6897*'模板使用说明&amp;基础参数'!$E$5*'模板使用说明&amp;基础参数'!$E$11,J6897*'模板使用说明&amp;基础参数'!$E$5*'模板使用说明&amp;基础参数'!$E$10)),IF(K6897="中",IF(L6897="删除",J6897*'模板使用说明&amp;基础参数'!$E$6*'模板使用说明&amp;基础参数'!$E$12,IF(L6897="修改",J6897*'模板使用说明&amp;基础参数'!$E$6*'模板使用说明&amp;基础参数'!$E$11,J6897*'模板使用说明&amp;基础参数'!$E$6*'模板使用说明&amp;基础参数'!$E$10)),IF(L6897="删除",J6897*'模板使用说明&amp;基础参数'!$E$7*'模板使用说明&amp;基础参数'!$E$12,IF(L6897="修改",J6897*'模板使用说明&amp;基础参数'!$E$7*'模板使用说明&amp;基础参数'!$E$11,J6897*'模板使用说明&amp;基础参数'!$E$7*'模板使用说明&amp;基础参数'!$E$10)))))</f>
        <v/>
      </c>
      <c r="N6897" s="82"/>
    </row>
    <row r="6898" spans="1:14">
      <c r="A6898" s="76">
        <f t="shared" si="118"/>
        <v>6893</v>
      </c>
      <c r="B6898" s="77"/>
      <c r="C6898" s="77"/>
      <c r="D6898" s="77"/>
      <c r="E6898" s="77"/>
      <c r="F6898" s="77"/>
      <c r="G6898" s="77"/>
      <c r="H6898" s="78"/>
      <c r="I6898" s="76"/>
      <c r="J6898" s="8" t="str">
        <f>IF(I6898="ILF",IF($C$1="预估功能点",'模板使用说明&amp;基础参数'!$E$15,'模板使用说明&amp;基础参数'!$E$22),IF(I6898="EIF",IF($C$1="预估功能点",'模板使用说明&amp;基础参数'!$E$16,'模板使用说明&amp;基础参数'!$E$23),IF(I6898="EI",IF($C$1="预估功能点",'模板使用说明&amp;基础参数'!$E$17,'模板使用说明&amp;基础参数'!$E$24),IF(I6898="EO",IF($C$1="预估功能点",'模板使用说明&amp;基础参数'!$E$18,'模板使用说明&amp;基础参数'!$E$25),IF(I6898="EQ",IF($C$1="预估功能点",'模板使用说明&amp;基础参数'!$E$19,'模板使用说明&amp;基础参数'!$E$26),"")))))</f>
        <v/>
      </c>
      <c r="K6898" s="80"/>
      <c r="L6898" s="80"/>
      <c r="M6898" s="81" t="str">
        <f>IF(J6898="","",IF(K6898="高",IF(L6898="删除",J6898*'模板使用说明&amp;基础参数'!$E$5*'模板使用说明&amp;基础参数'!$E$12,IF(L6898="修改",J6898*'模板使用说明&amp;基础参数'!$E$5*'模板使用说明&amp;基础参数'!$E$11,J6898*'模板使用说明&amp;基础参数'!$E$5*'模板使用说明&amp;基础参数'!$E$10)),IF(K6898="中",IF(L6898="删除",J6898*'模板使用说明&amp;基础参数'!$E$6*'模板使用说明&amp;基础参数'!$E$12,IF(L6898="修改",J6898*'模板使用说明&amp;基础参数'!$E$6*'模板使用说明&amp;基础参数'!$E$11,J6898*'模板使用说明&amp;基础参数'!$E$6*'模板使用说明&amp;基础参数'!$E$10)),IF(L6898="删除",J6898*'模板使用说明&amp;基础参数'!$E$7*'模板使用说明&amp;基础参数'!$E$12,IF(L6898="修改",J6898*'模板使用说明&amp;基础参数'!$E$7*'模板使用说明&amp;基础参数'!$E$11,J6898*'模板使用说明&amp;基础参数'!$E$7*'模板使用说明&amp;基础参数'!$E$10)))))</f>
        <v/>
      </c>
      <c r="N6898" s="82"/>
    </row>
    <row r="6899" spans="1:14">
      <c r="A6899" s="76">
        <f t="shared" si="118"/>
        <v>6894</v>
      </c>
      <c r="B6899" s="77"/>
      <c r="C6899" s="77"/>
      <c r="D6899" s="77"/>
      <c r="E6899" s="77"/>
      <c r="F6899" s="77"/>
      <c r="G6899" s="77"/>
      <c r="H6899" s="78"/>
      <c r="I6899" s="76"/>
      <c r="J6899" s="8" t="str">
        <f>IF(I6899="ILF",IF($C$1="预估功能点",'模板使用说明&amp;基础参数'!$E$15,'模板使用说明&amp;基础参数'!$E$22),IF(I6899="EIF",IF($C$1="预估功能点",'模板使用说明&amp;基础参数'!$E$16,'模板使用说明&amp;基础参数'!$E$23),IF(I6899="EI",IF($C$1="预估功能点",'模板使用说明&amp;基础参数'!$E$17,'模板使用说明&amp;基础参数'!$E$24),IF(I6899="EO",IF($C$1="预估功能点",'模板使用说明&amp;基础参数'!$E$18,'模板使用说明&amp;基础参数'!$E$25),IF(I6899="EQ",IF($C$1="预估功能点",'模板使用说明&amp;基础参数'!$E$19,'模板使用说明&amp;基础参数'!$E$26),"")))))</f>
        <v/>
      </c>
      <c r="K6899" s="80"/>
      <c r="L6899" s="80"/>
      <c r="M6899" s="81" t="str">
        <f>IF(J6899="","",IF(K6899="高",IF(L6899="删除",J6899*'模板使用说明&amp;基础参数'!$E$5*'模板使用说明&amp;基础参数'!$E$12,IF(L6899="修改",J6899*'模板使用说明&amp;基础参数'!$E$5*'模板使用说明&amp;基础参数'!$E$11,J6899*'模板使用说明&amp;基础参数'!$E$5*'模板使用说明&amp;基础参数'!$E$10)),IF(K6899="中",IF(L6899="删除",J6899*'模板使用说明&amp;基础参数'!$E$6*'模板使用说明&amp;基础参数'!$E$12,IF(L6899="修改",J6899*'模板使用说明&amp;基础参数'!$E$6*'模板使用说明&amp;基础参数'!$E$11,J6899*'模板使用说明&amp;基础参数'!$E$6*'模板使用说明&amp;基础参数'!$E$10)),IF(L6899="删除",J6899*'模板使用说明&amp;基础参数'!$E$7*'模板使用说明&amp;基础参数'!$E$12,IF(L6899="修改",J6899*'模板使用说明&amp;基础参数'!$E$7*'模板使用说明&amp;基础参数'!$E$11,J6899*'模板使用说明&amp;基础参数'!$E$7*'模板使用说明&amp;基础参数'!$E$10)))))</f>
        <v/>
      </c>
      <c r="N6899" s="82"/>
    </row>
    <row r="6900" spans="1:14">
      <c r="A6900" s="76">
        <f t="shared" si="118"/>
        <v>6895</v>
      </c>
      <c r="B6900" s="77"/>
      <c r="C6900" s="77"/>
      <c r="D6900" s="77"/>
      <c r="E6900" s="77"/>
      <c r="F6900" s="77"/>
      <c r="G6900" s="77"/>
      <c r="H6900" s="78"/>
      <c r="I6900" s="76"/>
      <c r="J6900" s="8" t="str">
        <f>IF(I6900="ILF",IF($C$1="预估功能点",'模板使用说明&amp;基础参数'!$E$15,'模板使用说明&amp;基础参数'!$E$22),IF(I6900="EIF",IF($C$1="预估功能点",'模板使用说明&amp;基础参数'!$E$16,'模板使用说明&amp;基础参数'!$E$23),IF(I6900="EI",IF($C$1="预估功能点",'模板使用说明&amp;基础参数'!$E$17,'模板使用说明&amp;基础参数'!$E$24),IF(I6900="EO",IF($C$1="预估功能点",'模板使用说明&amp;基础参数'!$E$18,'模板使用说明&amp;基础参数'!$E$25),IF(I6900="EQ",IF($C$1="预估功能点",'模板使用说明&amp;基础参数'!$E$19,'模板使用说明&amp;基础参数'!$E$26),"")))))</f>
        <v/>
      </c>
      <c r="K6900" s="80"/>
      <c r="L6900" s="80"/>
      <c r="M6900" s="81" t="str">
        <f>IF(J6900="","",IF(K6900="高",IF(L6900="删除",J6900*'模板使用说明&amp;基础参数'!$E$5*'模板使用说明&amp;基础参数'!$E$12,IF(L6900="修改",J6900*'模板使用说明&amp;基础参数'!$E$5*'模板使用说明&amp;基础参数'!$E$11,J6900*'模板使用说明&amp;基础参数'!$E$5*'模板使用说明&amp;基础参数'!$E$10)),IF(K6900="中",IF(L6900="删除",J6900*'模板使用说明&amp;基础参数'!$E$6*'模板使用说明&amp;基础参数'!$E$12,IF(L6900="修改",J6900*'模板使用说明&amp;基础参数'!$E$6*'模板使用说明&amp;基础参数'!$E$11,J6900*'模板使用说明&amp;基础参数'!$E$6*'模板使用说明&amp;基础参数'!$E$10)),IF(L6900="删除",J6900*'模板使用说明&amp;基础参数'!$E$7*'模板使用说明&amp;基础参数'!$E$12,IF(L6900="修改",J6900*'模板使用说明&amp;基础参数'!$E$7*'模板使用说明&amp;基础参数'!$E$11,J6900*'模板使用说明&amp;基础参数'!$E$7*'模板使用说明&amp;基础参数'!$E$10)))))</f>
        <v/>
      </c>
      <c r="N6900" s="82"/>
    </row>
    <row r="6901" spans="1:14">
      <c r="A6901" s="76">
        <f t="shared" si="118"/>
        <v>6896</v>
      </c>
      <c r="B6901" s="77"/>
      <c r="C6901" s="77"/>
      <c r="D6901" s="77"/>
      <c r="E6901" s="77"/>
      <c r="F6901" s="77"/>
      <c r="G6901" s="77"/>
      <c r="H6901" s="78"/>
      <c r="I6901" s="76"/>
      <c r="J6901" s="8" t="str">
        <f>IF(I6901="ILF",IF($C$1="预估功能点",'模板使用说明&amp;基础参数'!$E$15,'模板使用说明&amp;基础参数'!$E$22),IF(I6901="EIF",IF($C$1="预估功能点",'模板使用说明&amp;基础参数'!$E$16,'模板使用说明&amp;基础参数'!$E$23),IF(I6901="EI",IF($C$1="预估功能点",'模板使用说明&amp;基础参数'!$E$17,'模板使用说明&amp;基础参数'!$E$24),IF(I6901="EO",IF($C$1="预估功能点",'模板使用说明&amp;基础参数'!$E$18,'模板使用说明&amp;基础参数'!$E$25),IF(I6901="EQ",IF($C$1="预估功能点",'模板使用说明&amp;基础参数'!$E$19,'模板使用说明&amp;基础参数'!$E$26),"")))))</f>
        <v/>
      </c>
      <c r="K6901" s="80"/>
      <c r="L6901" s="80"/>
      <c r="M6901" s="81" t="str">
        <f>IF(J6901="","",IF(K6901="高",IF(L6901="删除",J6901*'模板使用说明&amp;基础参数'!$E$5*'模板使用说明&amp;基础参数'!$E$12,IF(L6901="修改",J6901*'模板使用说明&amp;基础参数'!$E$5*'模板使用说明&amp;基础参数'!$E$11,J6901*'模板使用说明&amp;基础参数'!$E$5*'模板使用说明&amp;基础参数'!$E$10)),IF(K6901="中",IF(L6901="删除",J6901*'模板使用说明&amp;基础参数'!$E$6*'模板使用说明&amp;基础参数'!$E$12,IF(L6901="修改",J6901*'模板使用说明&amp;基础参数'!$E$6*'模板使用说明&amp;基础参数'!$E$11,J6901*'模板使用说明&amp;基础参数'!$E$6*'模板使用说明&amp;基础参数'!$E$10)),IF(L6901="删除",J6901*'模板使用说明&amp;基础参数'!$E$7*'模板使用说明&amp;基础参数'!$E$12,IF(L6901="修改",J6901*'模板使用说明&amp;基础参数'!$E$7*'模板使用说明&amp;基础参数'!$E$11,J6901*'模板使用说明&amp;基础参数'!$E$7*'模板使用说明&amp;基础参数'!$E$10)))))</f>
        <v/>
      </c>
      <c r="N6901" s="82"/>
    </row>
    <row r="6902" spans="1:14">
      <c r="A6902" s="76">
        <f t="shared" si="118"/>
        <v>6897</v>
      </c>
      <c r="B6902" s="77"/>
      <c r="C6902" s="77"/>
      <c r="D6902" s="77"/>
      <c r="E6902" s="77"/>
      <c r="F6902" s="77"/>
      <c r="G6902" s="77"/>
      <c r="H6902" s="78"/>
      <c r="I6902" s="76"/>
      <c r="J6902" s="8" t="str">
        <f>IF(I6902="ILF",IF($C$1="预估功能点",'模板使用说明&amp;基础参数'!$E$15,'模板使用说明&amp;基础参数'!$E$22),IF(I6902="EIF",IF($C$1="预估功能点",'模板使用说明&amp;基础参数'!$E$16,'模板使用说明&amp;基础参数'!$E$23),IF(I6902="EI",IF($C$1="预估功能点",'模板使用说明&amp;基础参数'!$E$17,'模板使用说明&amp;基础参数'!$E$24),IF(I6902="EO",IF($C$1="预估功能点",'模板使用说明&amp;基础参数'!$E$18,'模板使用说明&amp;基础参数'!$E$25),IF(I6902="EQ",IF($C$1="预估功能点",'模板使用说明&amp;基础参数'!$E$19,'模板使用说明&amp;基础参数'!$E$26),"")))))</f>
        <v/>
      </c>
      <c r="K6902" s="80"/>
      <c r="L6902" s="80"/>
      <c r="M6902" s="81" t="str">
        <f>IF(J6902="","",IF(K6902="高",IF(L6902="删除",J6902*'模板使用说明&amp;基础参数'!$E$5*'模板使用说明&amp;基础参数'!$E$12,IF(L6902="修改",J6902*'模板使用说明&amp;基础参数'!$E$5*'模板使用说明&amp;基础参数'!$E$11,J6902*'模板使用说明&amp;基础参数'!$E$5*'模板使用说明&amp;基础参数'!$E$10)),IF(K6902="中",IF(L6902="删除",J6902*'模板使用说明&amp;基础参数'!$E$6*'模板使用说明&amp;基础参数'!$E$12,IF(L6902="修改",J6902*'模板使用说明&amp;基础参数'!$E$6*'模板使用说明&amp;基础参数'!$E$11,J6902*'模板使用说明&amp;基础参数'!$E$6*'模板使用说明&amp;基础参数'!$E$10)),IF(L6902="删除",J6902*'模板使用说明&amp;基础参数'!$E$7*'模板使用说明&amp;基础参数'!$E$12,IF(L6902="修改",J6902*'模板使用说明&amp;基础参数'!$E$7*'模板使用说明&amp;基础参数'!$E$11,J6902*'模板使用说明&amp;基础参数'!$E$7*'模板使用说明&amp;基础参数'!$E$10)))))</f>
        <v/>
      </c>
      <c r="N6902" s="82"/>
    </row>
    <row r="6903" spans="1:14">
      <c r="A6903" s="76">
        <f t="shared" si="118"/>
        <v>6898</v>
      </c>
      <c r="B6903" s="77"/>
      <c r="C6903" s="77"/>
      <c r="D6903" s="77"/>
      <c r="E6903" s="77"/>
      <c r="F6903" s="77"/>
      <c r="G6903" s="77"/>
      <c r="H6903" s="78"/>
      <c r="I6903" s="76"/>
      <c r="J6903" s="8" t="str">
        <f>IF(I6903="ILF",IF($C$1="预估功能点",'模板使用说明&amp;基础参数'!$E$15,'模板使用说明&amp;基础参数'!$E$22),IF(I6903="EIF",IF($C$1="预估功能点",'模板使用说明&amp;基础参数'!$E$16,'模板使用说明&amp;基础参数'!$E$23),IF(I6903="EI",IF($C$1="预估功能点",'模板使用说明&amp;基础参数'!$E$17,'模板使用说明&amp;基础参数'!$E$24),IF(I6903="EO",IF($C$1="预估功能点",'模板使用说明&amp;基础参数'!$E$18,'模板使用说明&amp;基础参数'!$E$25),IF(I6903="EQ",IF($C$1="预估功能点",'模板使用说明&amp;基础参数'!$E$19,'模板使用说明&amp;基础参数'!$E$26),"")))))</f>
        <v/>
      </c>
      <c r="K6903" s="80"/>
      <c r="L6903" s="80"/>
      <c r="M6903" s="81" t="str">
        <f>IF(J6903="","",IF(K6903="高",IF(L6903="删除",J6903*'模板使用说明&amp;基础参数'!$E$5*'模板使用说明&amp;基础参数'!$E$12,IF(L6903="修改",J6903*'模板使用说明&amp;基础参数'!$E$5*'模板使用说明&amp;基础参数'!$E$11,J6903*'模板使用说明&amp;基础参数'!$E$5*'模板使用说明&amp;基础参数'!$E$10)),IF(K6903="中",IF(L6903="删除",J6903*'模板使用说明&amp;基础参数'!$E$6*'模板使用说明&amp;基础参数'!$E$12,IF(L6903="修改",J6903*'模板使用说明&amp;基础参数'!$E$6*'模板使用说明&amp;基础参数'!$E$11,J6903*'模板使用说明&amp;基础参数'!$E$6*'模板使用说明&amp;基础参数'!$E$10)),IF(L6903="删除",J6903*'模板使用说明&amp;基础参数'!$E$7*'模板使用说明&amp;基础参数'!$E$12,IF(L6903="修改",J6903*'模板使用说明&amp;基础参数'!$E$7*'模板使用说明&amp;基础参数'!$E$11,J6903*'模板使用说明&amp;基础参数'!$E$7*'模板使用说明&amp;基础参数'!$E$10)))))</f>
        <v/>
      </c>
      <c r="N6903" s="82"/>
    </row>
    <row r="6904" spans="1:14">
      <c r="A6904" s="76">
        <f t="shared" si="118"/>
        <v>6899</v>
      </c>
      <c r="B6904" s="77"/>
      <c r="C6904" s="77"/>
      <c r="D6904" s="77"/>
      <c r="E6904" s="77"/>
      <c r="F6904" s="77"/>
      <c r="G6904" s="77"/>
      <c r="H6904" s="78"/>
      <c r="I6904" s="76"/>
      <c r="J6904" s="8" t="str">
        <f>IF(I6904="ILF",IF($C$1="预估功能点",'模板使用说明&amp;基础参数'!$E$15,'模板使用说明&amp;基础参数'!$E$22),IF(I6904="EIF",IF($C$1="预估功能点",'模板使用说明&amp;基础参数'!$E$16,'模板使用说明&amp;基础参数'!$E$23),IF(I6904="EI",IF($C$1="预估功能点",'模板使用说明&amp;基础参数'!$E$17,'模板使用说明&amp;基础参数'!$E$24),IF(I6904="EO",IF($C$1="预估功能点",'模板使用说明&amp;基础参数'!$E$18,'模板使用说明&amp;基础参数'!$E$25),IF(I6904="EQ",IF($C$1="预估功能点",'模板使用说明&amp;基础参数'!$E$19,'模板使用说明&amp;基础参数'!$E$26),"")))))</f>
        <v/>
      </c>
      <c r="K6904" s="80"/>
      <c r="L6904" s="80"/>
      <c r="M6904" s="81" t="str">
        <f>IF(J6904="","",IF(K6904="高",IF(L6904="删除",J6904*'模板使用说明&amp;基础参数'!$E$5*'模板使用说明&amp;基础参数'!$E$12,IF(L6904="修改",J6904*'模板使用说明&amp;基础参数'!$E$5*'模板使用说明&amp;基础参数'!$E$11,J6904*'模板使用说明&amp;基础参数'!$E$5*'模板使用说明&amp;基础参数'!$E$10)),IF(K6904="中",IF(L6904="删除",J6904*'模板使用说明&amp;基础参数'!$E$6*'模板使用说明&amp;基础参数'!$E$12,IF(L6904="修改",J6904*'模板使用说明&amp;基础参数'!$E$6*'模板使用说明&amp;基础参数'!$E$11,J6904*'模板使用说明&amp;基础参数'!$E$6*'模板使用说明&amp;基础参数'!$E$10)),IF(L6904="删除",J6904*'模板使用说明&amp;基础参数'!$E$7*'模板使用说明&amp;基础参数'!$E$12,IF(L6904="修改",J6904*'模板使用说明&amp;基础参数'!$E$7*'模板使用说明&amp;基础参数'!$E$11,J6904*'模板使用说明&amp;基础参数'!$E$7*'模板使用说明&amp;基础参数'!$E$10)))))</f>
        <v/>
      </c>
      <c r="N6904" s="82"/>
    </row>
    <row r="6905" spans="1:14">
      <c r="A6905" s="76">
        <f t="shared" si="118"/>
        <v>6900</v>
      </c>
      <c r="B6905" s="77"/>
      <c r="C6905" s="77"/>
      <c r="D6905" s="77"/>
      <c r="E6905" s="77"/>
      <c r="F6905" s="77"/>
      <c r="G6905" s="77"/>
      <c r="H6905" s="78"/>
      <c r="I6905" s="76"/>
      <c r="J6905" s="8" t="str">
        <f>IF(I6905="ILF",IF($C$1="预估功能点",'模板使用说明&amp;基础参数'!$E$15,'模板使用说明&amp;基础参数'!$E$22),IF(I6905="EIF",IF($C$1="预估功能点",'模板使用说明&amp;基础参数'!$E$16,'模板使用说明&amp;基础参数'!$E$23),IF(I6905="EI",IF($C$1="预估功能点",'模板使用说明&amp;基础参数'!$E$17,'模板使用说明&amp;基础参数'!$E$24),IF(I6905="EO",IF($C$1="预估功能点",'模板使用说明&amp;基础参数'!$E$18,'模板使用说明&amp;基础参数'!$E$25),IF(I6905="EQ",IF($C$1="预估功能点",'模板使用说明&amp;基础参数'!$E$19,'模板使用说明&amp;基础参数'!$E$26),"")))))</f>
        <v/>
      </c>
      <c r="K6905" s="80"/>
      <c r="L6905" s="80"/>
      <c r="M6905" s="81" t="str">
        <f>IF(J6905="","",IF(K6905="高",IF(L6905="删除",J6905*'模板使用说明&amp;基础参数'!$E$5*'模板使用说明&amp;基础参数'!$E$12,IF(L6905="修改",J6905*'模板使用说明&amp;基础参数'!$E$5*'模板使用说明&amp;基础参数'!$E$11,J6905*'模板使用说明&amp;基础参数'!$E$5*'模板使用说明&amp;基础参数'!$E$10)),IF(K6905="中",IF(L6905="删除",J6905*'模板使用说明&amp;基础参数'!$E$6*'模板使用说明&amp;基础参数'!$E$12,IF(L6905="修改",J6905*'模板使用说明&amp;基础参数'!$E$6*'模板使用说明&amp;基础参数'!$E$11,J6905*'模板使用说明&amp;基础参数'!$E$6*'模板使用说明&amp;基础参数'!$E$10)),IF(L6905="删除",J6905*'模板使用说明&amp;基础参数'!$E$7*'模板使用说明&amp;基础参数'!$E$12,IF(L6905="修改",J6905*'模板使用说明&amp;基础参数'!$E$7*'模板使用说明&amp;基础参数'!$E$11,J6905*'模板使用说明&amp;基础参数'!$E$7*'模板使用说明&amp;基础参数'!$E$10)))))</f>
        <v/>
      </c>
      <c r="N6905" s="82"/>
    </row>
    <row r="6906" spans="1:14">
      <c r="A6906" s="76">
        <f t="shared" si="118"/>
        <v>6901</v>
      </c>
      <c r="B6906" s="77"/>
      <c r="C6906" s="77"/>
      <c r="D6906" s="77"/>
      <c r="E6906" s="77"/>
      <c r="F6906" s="77"/>
      <c r="G6906" s="77"/>
      <c r="H6906" s="78"/>
      <c r="I6906" s="76"/>
      <c r="J6906" s="8" t="str">
        <f>IF(I6906="ILF",IF($C$1="预估功能点",'模板使用说明&amp;基础参数'!$E$15,'模板使用说明&amp;基础参数'!$E$22),IF(I6906="EIF",IF($C$1="预估功能点",'模板使用说明&amp;基础参数'!$E$16,'模板使用说明&amp;基础参数'!$E$23),IF(I6906="EI",IF($C$1="预估功能点",'模板使用说明&amp;基础参数'!$E$17,'模板使用说明&amp;基础参数'!$E$24),IF(I6906="EO",IF($C$1="预估功能点",'模板使用说明&amp;基础参数'!$E$18,'模板使用说明&amp;基础参数'!$E$25),IF(I6906="EQ",IF($C$1="预估功能点",'模板使用说明&amp;基础参数'!$E$19,'模板使用说明&amp;基础参数'!$E$26),"")))))</f>
        <v/>
      </c>
      <c r="K6906" s="80"/>
      <c r="L6906" s="80"/>
      <c r="M6906" s="81" t="str">
        <f>IF(J6906="","",IF(K6906="高",IF(L6906="删除",J6906*'模板使用说明&amp;基础参数'!$E$5*'模板使用说明&amp;基础参数'!$E$12,IF(L6906="修改",J6906*'模板使用说明&amp;基础参数'!$E$5*'模板使用说明&amp;基础参数'!$E$11,J6906*'模板使用说明&amp;基础参数'!$E$5*'模板使用说明&amp;基础参数'!$E$10)),IF(K6906="中",IF(L6906="删除",J6906*'模板使用说明&amp;基础参数'!$E$6*'模板使用说明&amp;基础参数'!$E$12,IF(L6906="修改",J6906*'模板使用说明&amp;基础参数'!$E$6*'模板使用说明&amp;基础参数'!$E$11,J6906*'模板使用说明&amp;基础参数'!$E$6*'模板使用说明&amp;基础参数'!$E$10)),IF(L6906="删除",J6906*'模板使用说明&amp;基础参数'!$E$7*'模板使用说明&amp;基础参数'!$E$12,IF(L6906="修改",J6906*'模板使用说明&amp;基础参数'!$E$7*'模板使用说明&amp;基础参数'!$E$11,J6906*'模板使用说明&amp;基础参数'!$E$7*'模板使用说明&amp;基础参数'!$E$10)))))</f>
        <v/>
      </c>
      <c r="N6906" s="82"/>
    </row>
    <row r="6907" spans="1:14">
      <c r="A6907" s="76">
        <f t="shared" si="118"/>
        <v>6902</v>
      </c>
      <c r="B6907" s="77"/>
      <c r="C6907" s="77"/>
      <c r="D6907" s="77"/>
      <c r="E6907" s="77"/>
      <c r="F6907" s="77"/>
      <c r="G6907" s="77"/>
      <c r="H6907" s="78"/>
      <c r="I6907" s="76"/>
      <c r="J6907" s="8" t="str">
        <f>IF(I6907="ILF",IF($C$1="预估功能点",'模板使用说明&amp;基础参数'!$E$15,'模板使用说明&amp;基础参数'!$E$22),IF(I6907="EIF",IF($C$1="预估功能点",'模板使用说明&amp;基础参数'!$E$16,'模板使用说明&amp;基础参数'!$E$23),IF(I6907="EI",IF($C$1="预估功能点",'模板使用说明&amp;基础参数'!$E$17,'模板使用说明&amp;基础参数'!$E$24),IF(I6907="EO",IF($C$1="预估功能点",'模板使用说明&amp;基础参数'!$E$18,'模板使用说明&amp;基础参数'!$E$25),IF(I6907="EQ",IF($C$1="预估功能点",'模板使用说明&amp;基础参数'!$E$19,'模板使用说明&amp;基础参数'!$E$26),"")))))</f>
        <v/>
      </c>
      <c r="K6907" s="80"/>
      <c r="L6907" s="80"/>
      <c r="M6907" s="81" t="str">
        <f>IF(J6907="","",IF(K6907="高",IF(L6907="删除",J6907*'模板使用说明&amp;基础参数'!$E$5*'模板使用说明&amp;基础参数'!$E$12,IF(L6907="修改",J6907*'模板使用说明&amp;基础参数'!$E$5*'模板使用说明&amp;基础参数'!$E$11,J6907*'模板使用说明&amp;基础参数'!$E$5*'模板使用说明&amp;基础参数'!$E$10)),IF(K6907="中",IF(L6907="删除",J6907*'模板使用说明&amp;基础参数'!$E$6*'模板使用说明&amp;基础参数'!$E$12,IF(L6907="修改",J6907*'模板使用说明&amp;基础参数'!$E$6*'模板使用说明&amp;基础参数'!$E$11,J6907*'模板使用说明&amp;基础参数'!$E$6*'模板使用说明&amp;基础参数'!$E$10)),IF(L6907="删除",J6907*'模板使用说明&amp;基础参数'!$E$7*'模板使用说明&amp;基础参数'!$E$12,IF(L6907="修改",J6907*'模板使用说明&amp;基础参数'!$E$7*'模板使用说明&amp;基础参数'!$E$11,J6907*'模板使用说明&amp;基础参数'!$E$7*'模板使用说明&amp;基础参数'!$E$10)))))</f>
        <v/>
      </c>
      <c r="N6907" s="82"/>
    </row>
    <row r="6908" spans="1:14">
      <c r="A6908" s="76">
        <f t="shared" si="118"/>
        <v>6903</v>
      </c>
      <c r="B6908" s="77"/>
      <c r="C6908" s="77"/>
      <c r="D6908" s="77"/>
      <c r="E6908" s="77"/>
      <c r="F6908" s="77"/>
      <c r="G6908" s="77"/>
      <c r="H6908" s="78"/>
      <c r="I6908" s="76"/>
      <c r="J6908" s="8" t="str">
        <f>IF(I6908="ILF",IF($C$1="预估功能点",'模板使用说明&amp;基础参数'!$E$15,'模板使用说明&amp;基础参数'!$E$22),IF(I6908="EIF",IF($C$1="预估功能点",'模板使用说明&amp;基础参数'!$E$16,'模板使用说明&amp;基础参数'!$E$23),IF(I6908="EI",IF($C$1="预估功能点",'模板使用说明&amp;基础参数'!$E$17,'模板使用说明&amp;基础参数'!$E$24),IF(I6908="EO",IF($C$1="预估功能点",'模板使用说明&amp;基础参数'!$E$18,'模板使用说明&amp;基础参数'!$E$25),IF(I6908="EQ",IF($C$1="预估功能点",'模板使用说明&amp;基础参数'!$E$19,'模板使用说明&amp;基础参数'!$E$26),"")))))</f>
        <v/>
      </c>
      <c r="K6908" s="80"/>
      <c r="L6908" s="80"/>
      <c r="M6908" s="81" t="str">
        <f>IF(J6908="","",IF(K6908="高",IF(L6908="删除",J6908*'模板使用说明&amp;基础参数'!$E$5*'模板使用说明&amp;基础参数'!$E$12,IF(L6908="修改",J6908*'模板使用说明&amp;基础参数'!$E$5*'模板使用说明&amp;基础参数'!$E$11,J6908*'模板使用说明&amp;基础参数'!$E$5*'模板使用说明&amp;基础参数'!$E$10)),IF(K6908="中",IF(L6908="删除",J6908*'模板使用说明&amp;基础参数'!$E$6*'模板使用说明&amp;基础参数'!$E$12,IF(L6908="修改",J6908*'模板使用说明&amp;基础参数'!$E$6*'模板使用说明&amp;基础参数'!$E$11,J6908*'模板使用说明&amp;基础参数'!$E$6*'模板使用说明&amp;基础参数'!$E$10)),IF(L6908="删除",J6908*'模板使用说明&amp;基础参数'!$E$7*'模板使用说明&amp;基础参数'!$E$12,IF(L6908="修改",J6908*'模板使用说明&amp;基础参数'!$E$7*'模板使用说明&amp;基础参数'!$E$11,J6908*'模板使用说明&amp;基础参数'!$E$7*'模板使用说明&amp;基础参数'!$E$10)))))</f>
        <v/>
      </c>
      <c r="N6908" s="82"/>
    </row>
    <row r="6909" spans="1:14">
      <c r="A6909" s="76">
        <f t="shared" si="118"/>
        <v>6904</v>
      </c>
      <c r="B6909" s="77"/>
      <c r="C6909" s="77"/>
      <c r="D6909" s="77"/>
      <c r="E6909" s="77"/>
      <c r="F6909" s="77"/>
      <c r="G6909" s="77"/>
      <c r="H6909" s="78"/>
      <c r="I6909" s="76"/>
      <c r="J6909" s="8" t="str">
        <f>IF(I6909="ILF",IF($C$1="预估功能点",'模板使用说明&amp;基础参数'!$E$15,'模板使用说明&amp;基础参数'!$E$22),IF(I6909="EIF",IF($C$1="预估功能点",'模板使用说明&amp;基础参数'!$E$16,'模板使用说明&amp;基础参数'!$E$23),IF(I6909="EI",IF($C$1="预估功能点",'模板使用说明&amp;基础参数'!$E$17,'模板使用说明&amp;基础参数'!$E$24),IF(I6909="EO",IF($C$1="预估功能点",'模板使用说明&amp;基础参数'!$E$18,'模板使用说明&amp;基础参数'!$E$25),IF(I6909="EQ",IF($C$1="预估功能点",'模板使用说明&amp;基础参数'!$E$19,'模板使用说明&amp;基础参数'!$E$26),"")))))</f>
        <v/>
      </c>
      <c r="K6909" s="80"/>
      <c r="L6909" s="80"/>
      <c r="M6909" s="81" t="str">
        <f>IF(J6909="","",IF(K6909="高",IF(L6909="删除",J6909*'模板使用说明&amp;基础参数'!$E$5*'模板使用说明&amp;基础参数'!$E$12,IF(L6909="修改",J6909*'模板使用说明&amp;基础参数'!$E$5*'模板使用说明&amp;基础参数'!$E$11,J6909*'模板使用说明&amp;基础参数'!$E$5*'模板使用说明&amp;基础参数'!$E$10)),IF(K6909="中",IF(L6909="删除",J6909*'模板使用说明&amp;基础参数'!$E$6*'模板使用说明&amp;基础参数'!$E$12,IF(L6909="修改",J6909*'模板使用说明&amp;基础参数'!$E$6*'模板使用说明&amp;基础参数'!$E$11,J6909*'模板使用说明&amp;基础参数'!$E$6*'模板使用说明&amp;基础参数'!$E$10)),IF(L6909="删除",J6909*'模板使用说明&amp;基础参数'!$E$7*'模板使用说明&amp;基础参数'!$E$12,IF(L6909="修改",J6909*'模板使用说明&amp;基础参数'!$E$7*'模板使用说明&amp;基础参数'!$E$11,J6909*'模板使用说明&amp;基础参数'!$E$7*'模板使用说明&amp;基础参数'!$E$10)))))</f>
        <v/>
      </c>
      <c r="N6909" s="82"/>
    </row>
    <row r="6910" spans="1:14">
      <c r="A6910" s="76">
        <f t="shared" si="118"/>
        <v>6905</v>
      </c>
      <c r="B6910" s="77"/>
      <c r="C6910" s="77"/>
      <c r="D6910" s="77"/>
      <c r="E6910" s="77"/>
      <c r="F6910" s="77"/>
      <c r="G6910" s="77"/>
      <c r="H6910" s="78"/>
      <c r="I6910" s="76"/>
      <c r="J6910" s="8" t="str">
        <f>IF(I6910="ILF",IF($C$1="预估功能点",'模板使用说明&amp;基础参数'!$E$15,'模板使用说明&amp;基础参数'!$E$22),IF(I6910="EIF",IF($C$1="预估功能点",'模板使用说明&amp;基础参数'!$E$16,'模板使用说明&amp;基础参数'!$E$23),IF(I6910="EI",IF($C$1="预估功能点",'模板使用说明&amp;基础参数'!$E$17,'模板使用说明&amp;基础参数'!$E$24),IF(I6910="EO",IF($C$1="预估功能点",'模板使用说明&amp;基础参数'!$E$18,'模板使用说明&amp;基础参数'!$E$25),IF(I6910="EQ",IF($C$1="预估功能点",'模板使用说明&amp;基础参数'!$E$19,'模板使用说明&amp;基础参数'!$E$26),"")))))</f>
        <v/>
      </c>
      <c r="K6910" s="80"/>
      <c r="L6910" s="80"/>
      <c r="M6910" s="81" t="str">
        <f>IF(J6910="","",IF(K6910="高",IF(L6910="删除",J6910*'模板使用说明&amp;基础参数'!$E$5*'模板使用说明&amp;基础参数'!$E$12,IF(L6910="修改",J6910*'模板使用说明&amp;基础参数'!$E$5*'模板使用说明&amp;基础参数'!$E$11,J6910*'模板使用说明&amp;基础参数'!$E$5*'模板使用说明&amp;基础参数'!$E$10)),IF(K6910="中",IF(L6910="删除",J6910*'模板使用说明&amp;基础参数'!$E$6*'模板使用说明&amp;基础参数'!$E$12,IF(L6910="修改",J6910*'模板使用说明&amp;基础参数'!$E$6*'模板使用说明&amp;基础参数'!$E$11,J6910*'模板使用说明&amp;基础参数'!$E$6*'模板使用说明&amp;基础参数'!$E$10)),IF(L6910="删除",J6910*'模板使用说明&amp;基础参数'!$E$7*'模板使用说明&amp;基础参数'!$E$12,IF(L6910="修改",J6910*'模板使用说明&amp;基础参数'!$E$7*'模板使用说明&amp;基础参数'!$E$11,J6910*'模板使用说明&amp;基础参数'!$E$7*'模板使用说明&amp;基础参数'!$E$10)))))</f>
        <v/>
      </c>
      <c r="N6910" s="82"/>
    </row>
    <row r="6911" spans="1:14">
      <c r="A6911" s="76">
        <f t="shared" si="118"/>
        <v>6906</v>
      </c>
      <c r="B6911" s="77"/>
      <c r="C6911" s="77"/>
      <c r="D6911" s="77"/>
      <c r="E6911" s="77"/>
      <c r="F6911" s="77"/>
      <c r="G6911" s="77"/>
      <c r="H6911" s="78"/>
      <c r="I6911" s="76"/>
      <c r="J6911" s="8" t="str">
        <f>IF(I6911="ILF",IF($C$1="预估功能点",'模板使用说明&amp;基础参数'!$E$15,'模板使用说明&amp;基础参数'!$E$22),IF(I6911="EIF",IF($C$1="预估功能点",'模板使用说明&amp;基础参数'!$E$16,'模板使用说明&amp;基础参数'!$E$23),IF(I6911="EI",IF($C$1="预估功能点",'模板使用说明&amp;基础参数'!$E$17,'模板使用说明&amp;基础参数'!$E$24),IF(I6911="EO",IF($C$1="预估功能点",'模板使用说明&amp;基础参数'!$E$18,'模板使用说明&amp;基础参数'!$E$25),IF(I6911="EQ",IF($C$1="预估功能点",'模板使用说明&amp;基础参数'!$E$19,'模板使用说明&amp;基础参数'!$E$26),"")))))</f>
        <v/>
      </c>
      <c r="K6911" s="80"/>
      <c r="L6911" s="80"/>
      <c r="M6911" s="81" t="str">
        <f>IF(J6911="","",IF(K6911="高",IF(L6911="删除",J6911*'模板使用说明&amp;基础参数'!$E$5*'模板使用说明&amp;基础参数'!$E$12,IF(L6911="修改",J6911*'模板使用说明&amp;基础参数'!$E$5*'模板使用说明&amp;基础参数'!$E$11,J6911*'模板使用说明&amp;基础参数'!$E$5*'模板使用说明&amp;基础参数'!$E$10)),IF(K6911="中",IF(L6911="删除",J6911*'模板使用说明&amp;基础参数'!$E$6*'模板使用说明&amp;基础参数'!$E$12,IF(L6911="修改",J6911*'模板使用说明&amp;基础参数'!$E$6*'模板使用说明&amp;基础参数'!$E$11,J6911*'模板使用说明&amp;基础参数'!$E$6*'模板使用说明&amp;基础参数'!$E$10)),IF(L6911="删除",J6911*'模板使用说明&amp;基础参数'!$E$7*'模板使用说明&amp;基础参数'!$E$12,IF(L6911="修改",J6911*'模板使用说明&amp;基础参数'!$E$7*'模板使用说明&amp;基础参数'!$E$11,J6911*'模板使用说明&amp;基础参数'!$E$7*'模板使用说明&amp;基础参数'!$E$10)))))</f>
        <v/>
      </c>
      <c r="N6911" s="82"/>
    </row>
    <row r="6912" spans="1:14">
      <c r="A6912" s="76">
        <f t="shared" si="118"/>
        <v>6907</v>
      </c>
      <c r="B6912" s="77"/>
      <c r="C6912" s="77"/>
      <c r="D6912" s="77"/>
      <c r="E6912" s="77"/>
      <c r="F6912" s="77"/>
      <c r="G6912" s="77"/>
      <c r="H6912" s="78"/>
      <c r="I6912" s="76"/>
      <c r="J6912" s="8" t="str">
        <f>IF(I6912="ILF",IF($C$1="预估功能点",'模板使用说明&amp;基础参数'!$E$15,'模板使用说明&amp;基础参数'!$E$22),IF(I6912="EIF",IF($C$1="预估功能点",'模板使用说明&amp;基础参数'!$E$16,'模板使用说明&amp;基础参数'!$E$23),IF(I6912="EI",IF($C$1="预估功能点",'模板使用说明&amp;基础参数'!$E$17,'模板使用说明&amp;基础参数'!$E$24),IF(I6912="EO",IF($C$1="预估功能点",'模板使用说明&amp;基础参数'!$E$18,'模板使用说明&amp;基础参数'!$E$25),IF(I6912="EQ",IF($C$1="预估功能点",'模板使用说明&amp;基础参数'!$E$19,'模板使用说明&amp;基础参数'!$E$26),"")))))</f>
        <v/>
      </c>
      <c r="K6912" s="80"/>
      <c r="L6912" s="80"/>
      <c r="M6912" s="81" t="str">
        <f>IF(J6912="","",IF(K6912="高",IF(L6912="删除",J6912*'模板使用说明&amp;基础参数'!$E$5*'模板使用说明&amp;基础参数'!$E$12,IF(L6912="修改",J6912*'模板使用说明&amp;基础参数'!$E$5*'模板使用说明&amp;基础参数'!$E$11,J6912*'模板使用说明&amp;基础参数'!$E$5*'模板使用说明&amp;基础参数'!$E$10)),IF(K6912="中",IF(L6912="删除",J6912*'模板使用说明&amp;基础参数'!$E$6*'模板使用说明&amp;基础参数'!$E$12,IF(L6912="修改",J6912*'模板使用说明&amp;基础参数'!$E$6*'模板使用说明&amp;基础参数'!$E$11,J6912*'模板使用说明&amp;基础参数'!$E$6*'模板使用说明&amp;基础参数'!$E$10)),IF(L6912="删除",J6912*'模板使用说明&amp;基础参数'!$E$7*'模板使用说明&amp;基础参数'!$E$12,IF(L6912="修改",J6912*'模板使用说明&amp;基础参数'!$E$7*'模板使用说明&amp;基础参数'!$E$11,J6912*'模板使用说明&amp;基础参数'!$E$7*'模板使用说明&amp;基础参数'!$E$10)))))</f>
        <v/>
      </c>
      <c r="N6912" s="82"/>
    </row>
    <row r="6913" spans="1:14">
      <c r="A6913" s="76">
        <f t="shared" si="118"/>
        <v>6908</v>
      </c>
      <c r="B6913" s="77"/>
      <c r="C6913" s="77"/>
      <c r="D6913" s="77"/>
      <c r="E6913" s="77"/>
      <c r="F6913" s="77"/>
      <c r="G6913" s="77"/>
      <c r="H6913" s="78"/>
      <c r="I6913" s="76"/>
      <c r="J6913" s="8" t="str">
        <f>IF(I6913="ILF",IF($C$1="预估功能点",'模板使用说明&amp;基础参数'!$E$15,'模板使用说明&amp;基础参数'!$E$22),IF(I6913="EIF",IF($C$1="预估功能点",'模板使用说明&amp;基础参数'!$E$16,'模板使用说明&amp;基础参数'!$E$23),IF(I6913="EI",IF($C$1="预估功能点",'模板使用说明&amp;基础参数'!$E$17,'模板使用说明&amp;基础参数'!$E$24),IF(I6913="EO",IF($C$1="预估功能点",'模板使用说明&amp;基础参数'!$E$18,'模板使用说明&amp;基础参数'!$E$25),IF(I6913="EQ",IF($C$1="预估功能点",'模板使用说明&amp;基础参数'!$E$19,'模板使用说明&amp;基础参数'!$E$26),"")))))</f>
        <v/>
      </c>
      <c r="K6913" s="80"/>
      <c r="L6913" s="80"/>
      <c r="M6913" s="81" t="str">
        <f>IF(J6913="","",IF(K6913="高",IF(L6913="删除",J6913*'模板使用说明&amp;基础参数'!$E$5*'模板使用说明&amp;基础参数'!$E$12,IF(L6913="修改",J6913*'模板使用说明&amp;基础参数'!$E$5*'模板使用说明&amp;基础参数'!$E$11,J6913*'模板使用说明&amp;基础参数'!$E$5*'模板使用说明&amp;基础参数'!$E$10)),IF(K6913="中",IF(L6913="删除",J6913*'模板使用说明&amp;基础参数'!$E$6*'模板使用说明&amp;基础参数'!$E$12,IF(L6913="修改",J6913*'模板使用说明&amp;基础参数'!$E$6*'模板使用说明&amp;基础参数'!$E$11,J6913*'模板使用说明&amp;基础参数'!$E$6*'模板使用说明&amp;基础参数'!$E$10)),IF(L6913="删除",J6913*'模板使用说明&amp;基础参数'!$E$7*'模板使用说明&amp;基础参数'!$E$12,IF(L6913="修改",J6913*'模板使用说明&amp;基础参数'!$E$7*'模板使用说明&amp;基础参数'!$E$11,J6913*'模板使用说明&amp;基础参数'!$E$7*'模板使用说明&amp;基础参数'!$E$10)))))</f>
        <v/>
      </c>
      <c r="N6913" s="82"/>
    </row>
    <row r="6914" spans="1:14">
      <c r="A6914" s="76">
        <f t="shared" si="118"/>
        <v>6909</v>
      </c>
      <c r="B6914" s="77"/>
      <c r="C6914" s="77"/>
      <c r="D6914" s="77"/>
      <c r="E6914" s="77"/>
      <c r="F6914" s="77"/>
      <c r="G6914" s="77"/>
      <c r="H6914" s="78"/>
      <c r="I6914" s="76"/>
      <c r="J6914" s="8" t="str">
        <f>IF(I6914="ILF",IF($C$1="预估功能点",'模板使用说明&amp;基础参数'!$E$15,'模板使用说明&amp;基础参数'!$E$22),IF(I6914="EIF",IF($C$1="预估功能点",'模板使用说明&amp;基础参数'!$E$16,'模板使用说明&amp;基础参数'!$E$23),IF(I6914="EI",IF($C$1="预估功能点",'模板使用说明&amp;基础参数'!$E$17,'模板使用说明&amp;基础参数'!$E$24),IF(I6914="EO",IF($C$1="预估功能点",'模板使用说明&amp;基础参数'!$E$18,'模板使用说明&amp;基础参数'!$E$25),IF(I6914="EQ",IF($C$1="预估功能点",'模板使用说明&amp;基础参数'!$E$19,'模板使用说明&amp;基础参数'!$E$26),"")))))</f>
        <v/>
      </c>
      <c r="K6914" s="80"/>
      <c r="L6914" s="80"/>
      <c r="M6914" s="81" t="str">
        <f>IF(J6914="","",IF(K6914="高",IF(L6914="删除",J6914*'模板使用说明&amp;基础参数'!$E$5*'模板使用说明&amp;基础参数'!$E$12,IF(L6914="修改",J6914*'模板使用说明&amp;基础参数'!$E$5*'模板使用说明&amp;基础参数'!$E$11,J6914*'模板使用说明&amp;基础参数'!$E$5*'模板使用说明&amp;基础参数'!$E$10)),IF(K6914="中",IF(L6914="删除",J6914*'模板使用说明&amp;基础参数'!$E$6*'模板使用说明&amp;基础参数'!$E$12,IF(L6914="修改",J6914*'模板使用说明&amp;基础参数'!$E$6*'模板使用说明&amp;基础参数'!$E$11,J6914*'模板使用说明&amp;基础参数'!$E$6*'模板使用说明&amp;基础参数'!$E$10)),IF(L6914="删除",J6914*'模板使用说明&amp;基础参数'!$E$7*'模板使用说明&amp;基础参数'!$E$12,IF(L6914="修改",J6914*'模板使用说明&amp;基础参数'!$E$7*'模板使用说明&amp;基础参数'!$E$11,J6914*'模板使用说明&amp;基础参数'!$E$7*'模板使用说明&amp;基础参数'!$E$10)))))</f>
        <v/>
      </c>
      <c r="N6914" s="82"/>
    </row>
    <row r="6915" spans="1:14">
      <c r="A6915" s="76">
        <f t="shared" si="118"/>
        <v>6910</v>
      </c>
      <c r="B6915" s="77"/>
      <c r="C6915" s="77"/>
      <c r="D6915" s="77"/>
      <c r="E6915" s="77"/>
      <c r="F6915" s="77"/>
      <c r="G6915" s="77"/>
      <c r="H6915" s="78"/>
      <c r="I6915" s="76"/>
      <c r="J6915" s="8" t="str">
        <f>IF(I6915="ILF",IF($C$1="预估功能点",'模板使用说明&amp;基础参数'!$E$15,'模板使用说明&amp;基础参数'!$E$22),IF(I6915="EIF",IF($C$1="预估功能点",'模板使用说明&amp;基础参数'!$E$16,'模板使用说明&amp;基础参数'!$E$23),IF(I6915="EI",IF($C$1="预估功能点",'模板使用说明&amp;基础参数'!$E$17,'模板使用说明&amp;基础参数'!$E$24),IF(I6915="EO",IF($C$1="预估功能点",'模板使用说明&amp;基础参数'!$E$18,'模板使用说明&amp;基础参数'!$E$25),IF(I6915="EQ",IF($C$1="预估功能点",'模板使用说明&amp;基础参数'!$E$19,'模板使用说明&amp;基础参数'!$E$26),"")))))</f>
        <v/>
      </c>
      <c r="K6915" s="80"/>
      <c r="L6915" s="80"/>
      <c r="M6915" s="81" t="str">
        <f>IF(J6915="","",IF(K6915="高",IF(L6915="删除",J6915*'模板使用说明&amp;基础参数'!$E$5*'模板使用说明&amp;基础参数'!$E$12,IF(L6915="修改",J6915*'模板使用说明&amp;基础参数'!$E$5*'模板使用说明&amp;基础参数'!$E$11,J6915*'模板使用说明&amp;基础参数'!$E$5*'模板使用说明&amp;基础参数'!$E$10)),IF(K6915="中",IF(L6915="删除",J6915*'模板使用说明&amp;基础参数'!$E$6*'模板使用说明&amp;基础参数'!$E$12,IF(L6915="修改",J6915*'模板使用说明&amp;基础参数'!$E$6*'模板使用说明&amp;基础参数'!$E$11,J6915*'模板使用说明&amp;基础参数'!$E$6*'模板使用说明&amp;基础参数'!$E$10)),IF(L6915="删除",J6915*'模板使用说明&amp;基础参数'!$E$7*'模板使用说明&amp;基础参数'!$E$12,IF(L6915="修改",J6915*'模板使用说明&amp;基础参数'!$E$7*'模板使用说明&amp;基础参数'!$E$11,J6915*'模板使用说明&amp;基础参数'!$E$7*'模板使用说明&amp;基础参数'!$E$10)))))</f>
        <v/>
      </c>
      <c r="N6915" s="82"/>
    </row>
    <row r="6916" spans="1:14">
      <c r="A6916" s="76">
        <f t="shared" ref="A6916:A6979" si="119">ROW()-5</f>
        <v>6911</v>
      </c>
      <c r="B6916" s="77"/>
      <c r="C6916" s="77"/>
      <c r="D6916" s="77"/>
      <c r="E6916" s="77"/>
      <c r="F6916" s="77"/>
      <c r="G6916" s="77"/>
      <c r="H6916" s="78"/>
      <c r="I6916" s="76"/>
      <c r="J6916" s="8" t="str">
        <f>IF(I6916="ILF",IF($C$1="预估功能点",'模板使用说明&amp;基础参数'!$E$15,'模板使用说明&amp;基础参数'!$E$22),IF(I6916="EIF",IF($C$1="预估功能点",'模板使用说明&amp;基础参数'!$E$16,'模板使用说明&amp;基础参数'!$E$23),IF(I6916="EI",IF($C$1="预估功能点",'模板使用说明&amp;基础参数'!$E$17,'模板使用说明&amp;基础参数'!$E$24),IF(I6916="EO",IF($C$1="预估功能点",'模板使用说明&amp;基础参数'!$E$18,'模板使用说明&amp;基础参数'!$E$25),IF(I6916="EQ",IF($C$1="预估功能点",'模板使用说明&amp;基础参数'!$E$19,'模板使用说明&amp;基础参数'!$E$26),"")))))</f>
        <v/>
      </c>
      <c r="K6916" s="80"/>
      <c r="L6916" s="80"/>
      <c r="M6916" s="81" t="str">
        <f>IF(J6916="","",IF(K6916="高",IF(L6916="删除",J6916*'模板使用说明&amp;基础参数'!$E$5*'模板使用说明&amp;基础参数'!$E$12,IF(L6916="修改",J6916*'模板使用说明&amp;基础参数'!$E$5*'模板使用说明&amp;基础参数'!$E$11,J6916*'模板使用说明&amp;基础参数'!$E$5*'模板使用说明&amp;基础参数'!$E$10)),IF(K6916="中",IF(L6916="删除",J6916*'模板使用说明&amp;基础参数'!$E$6*'模板使用说明&amp;基础参数'!$E$12,IF(L6916="修改",J6916*'模板使用说明&amp;基础参数'!$E$6*'模板使用说明&amp;基础参数'!$E$11,J6916*'模板使用说明&amp;基础参数'!$E$6*'模板使用说明&amp;基础参数'!$E$10)),IF(L6916="删除",J6916*'模板使用说明&amp;基础参数'!$E$7*'模板使用说明&amp;基础参数'!$E$12,IF(L6916="修改",J6916*'模板使用说明&amp;基础参数'!$E$7*'模板使用说明&amp;基础参数'!$E$11,J6916*'模板使用说明&amp;基础参数'!$E$7*'模板使用说明&amp;基础参数'!$E$10)))))</f>
        <v/>
      </c>
      <c r="N6916" s="82"/>
    </row>
    <row r="6917" spans="1:14">
      <c r="A6917" s="76">
        <f t="shared" si="119"/>
        <v>6912</v>
      </c>
      <c r="B6917" s="77"/>
      <c r="C6917" s="77"/>
      <c r="D6917" s="77"/>
      <c r="E6917" s="77"/>
      <c r="F6917" s="77"/>
      <c r="G6917" s="77"/>
      <c r="H6917" s="78"/>
      <c r="I6917" s="76"/>
      <c r="J6917" s="8" t="str">
        <f>IF(I6917="ILF",IF($C$1="预估功能点",'模板使用说明&amp;基础参数'!$E$15,'模板使用说明&amp;基础参数'!$E$22),IF(I6917="EIF",IF($C$1="预估功能点",'模板使用说明&amp;基础参数'!$E$16,'模板使用说明&amp;基础参数'!$E$23),IF(I6917="EI",IF($C$1="预估功能点",'模板使用说明&amp;基础参数'!$E$17,'模板使用说明&amp;基础参数'!$E$24),IF(I6917="EO",IF($C$1="预估功能点",'模板使用说明&amp;基础参数'!$E$18,'模板使用说明&amp;基础参数'!$E$25),IF(I6917="EQ",IF($C$1="预估功能点",'模板使用说明&amp;基础参数'!$E$19,'模板使用说明&amp;基础参数'!$E$26),"")))))</f>
        <v/>
      </c>
      <c r="K6917" s="80"/>
      <c r="L6917" s="80"/>
      <c r="M6917" s="81" t="str">
        <f>IF(J6917="","",IF(K6917="高",IF(L6917="删除",J6917*'模板使用说明&amp;基础参数'!$E$5*'模板使用说明&amp;基础参数'!$E$12,IF(L6917="修改",J6917*'模板使用说明&amp;基础参数'!$E$5*'模板使用说明&amp;基础参数'!$E$11,J6917*'模板使用说明&amp;基础参数'!$E$5*'模板使用说明&amp;基础参数'!$E$10)),IF(K6917="中",IF(L6917="删除",J6917*'模板使用说明&amp;基础参数'!$E$6*'模板使用说明&amp;基础参数'!$E$12,IF(L6917="修改",J6917*'模板使用说明&amp;基础参数'!$E$6*'模板使用说明&amp;基础参数'!$E$11,J6917*'模板使用说明&amp;基础参数'!$E$6*'模板使用说明&amp;基础参数'!$E$10)),IF(L6917="删除",J6917*'模板使用说明&amp;基础参数'!$E$7*'模板使用说明&amp;基础参数'!$E$12,IF(L6917="修改",J6917*'模板使用说明&amp;基础参数'!$E$7*'模板使用说明&amp;基础参数'!$E$11,J6917*'模板使用说明&amp;基础参数'!$E$7*'模板使用说明&amp;基础参数'!$E$10)))))</f>
        <v/>
      </c>
      <c r="N6917" s="82"/>
    </row>
    <row r="6918" spans="1:14">
      <c r="A6918" s="76">
        <f t="shared" si="119"/>
        <v>6913</v>
      </c>
      <c r="B6918" s="77"/>
      <c r="C6918" s="77"/>
      <c r="D6918" s="77"/>
      <c r="E6918" s="77"/>
      <c r="F6918" s="77"/>
      <c r="G6918" s="77"/>
      <c r="H6918" s="78"/>
      <c r="I6918" s="76"/>
      <c r="J6918" s="8" t="str">
        <f>IF(I6918="ILF",IF($C$1="预估功能点",'模板使用说明&amp;基础参数'!$E$15,'模板使用说明&amp;基础参数'!$E$22),IF(I6918="EIF",IF($C$1="预估功能点",'模板使用说明&amp;基础参数'!$E$16,'模板使用说明&amp;基础参数'!$E$23),IF(I6918="EI",IF($C$1="预估功能点",'模板使用说明&amp;基础参数'!$E$17,'模板使用说明&amp;基础参数'!$E$24),IF(I6918="EO",IF($C$1="预估功能点",'模板使用说明&amp;基础参数'!$E$18,'模板使用说明&amp;基础参数'!$E$25),IF(I6918="EQ",IF($C$1="预估功能点",'模板使用说明&amp;基础参数'!$E$19,'模板使用说明&amp;基础参数'!$E$26),"")))))</f>
        <v/>
      </c>
      <c r="K6918" s="80"/>
      <c r="L6918" s="80"/>
      <c r="M6918" s="81" t="str">
        <f>IF(J6918="","",IF(K6918="高",IF(L6918="删除",J6918*'模板使用说明&amp;基础参数'!$E$5*'模板使用说明&amp;基础参数'!$E$12,IF(L6918="修改",J6918*'模板使用说明&amp;基础参数'!$E$5*'模板使用说明&amp;基础参数'!$E$11,J6918*'模板使用说明&amp;基础参数'!$E$5*'模板使用说明&amp;基础参数'!$E$10)),IF(K6918="中",IF(L6918="删除",J6918*'模板使用说明&amp;基础参数'!$E$6*'模板使用说明&amp;基础参数'!$E$12,IF(L6918="修改",J6918*'模板使用说明&amp;基础参数'!$E$6*'模板使用说明&amp;基础参数'!$E$11,J6918*'模板使用说明&amp;基础参数'!$E$6*'模板使用说明&amp;基础参数'!$E$10)),IF(L6918="删除",J6918*'模板使用说明&amp;基础参数'!$E$7*'模板使用说明&amp;基础参数'!$E$12,IF(L6918="修改",J6918*'模板使用说明&amp;基础参数'!$E$7*'模板使用说明&amp;基础参数'!$E$11,J6918*'模板使用说明&amp;基础参数'!$E$7*'模板使用说明&amp;基础参数'!$E$10)))))</f>
        <v/>
      </c>
      <c r="N6918" s="82"/>
    </row>
    <row r="6919" spans="1:14">
      <c r="A6919" s="76">
        <f t="shared" si="119"/>
        <v>6914</v>
      </c>
      <c r="B6919" s="77"/>
      <c r="C6919" s="77"/>
      <c r="D6919" s="77"/>
      <c r="E6919" s="77"/>
      <c r="F6919" s="77"/>
      <c r="G6919" s="77"/>
      <c r="H6919" s="78"/>
      <c r="I6919" s="76"/>
      <c r="J6919" s="8" t="str">
        <f>IF(I6919="ILF",IF($C$1="预估功能点",'模板使用说明&amp;基础参数'!$E$15,'模板使用说明&amp;基础参数'!$E$22),IF(I6919="EIF",IF($C$1="预估功能点",'模板使用说明&amp;基础参数'!$E$16,'模板使用说明&amp;基础参数'!$E$23),IF(I6919="EI",IF($C$1="预估功能点",'模板使用说明&amp;基础参数'!$E$17,'模板使用说明&amp;基础参数'!$E$24),IF(I6919="EO",IF($C$1="预估功能点",'模板使用说明&amp;基础参数'!$E$18,'模板使用说明&amp;基础参数'!$E$25),IF(I6919="EQ",IF($C$1="预估功能点",'模板使用说明&amp;基础参数'!$E$19,'模板使用说明&amp;基础参数'!$E$26),"")))))</f>
        <v/>
      </c>
      <c r="K6919" s="80"/>
      <c r="L6919" s="80"/>
      <c r="M6919" s="81" t="str">
        <f>IF(J6919="","",IF(K6919="高",IF(L6919="删除",J6919*'模板使用说明&amp;基础参数'!$E$5*'模板使用说明&amp;基础参数'!$E$12,IF(L6919="修改",J6919*'模板使用说明&amp;基础参数'!$E$5*'模板使用说明&amp;基础参数'!$E$11,J6919*'模板使用说明&amp;基础参数'!$E$5*'模板使用说明&amp;基础参数'!$E$10)),IF(K6919="中",IF(L6919="删除",J6919*'模板使用说明&amp;基础参数'!$E$6*'模板使用说明&amp;基础参数'!$E$12,IF(L6919="修改",J6919*'模板使用说明&amp;基础参数'!$E$6*'模板使用说明&amp;基础参数'!$E$11,J6919*'模板使用说明&amp;基础参数'!$E$6*'模板使用说明&amp;基础参数'!$E$10)),IF(L6919="删除",J6919*'模板使用说明&amp;基础参数'!$E$7*'模板使用说明&amp;基础参数'!$E$12,IF(L6919="修改",J6919*'模板使用说明&amp;基础参数'!$E$7*'模板使用说明&amp;基础参数'!$E$11,J6919*'模板使用说明&amp;基础参数'!$E$7*'模板使用说明&amp;基础参数'!$E$10)))))</f>
        <v/>
      </c>
      <c r="N6919" s="82"/>
    </row>
    <row r="6920" spans="1:14">
      <c r="A6920" s="76">
        <f t="shared" si="119"/>
        <v>6915</v>
      </c>
      <c r="B6920" s="77"/>
      <c r="C6920" s="77"/>
      <c r="D6920" s="77"/>
      <c r="E6920" s="77"/>
      <c r="F6920" s="77"/>
      <c r="G6920" s="77"/>
      <c r="H6920" s="78"/>
      <c r="I6920" s="76"/>
      <c r="J6920" s="8" t="str">
        <f>IF(I6920="ILF",IF($C$1="预估功能点",'模板使用说明&amp;基础参数'!$E$15,'模板使用说明&amp;基础参数'!$E$22),IF(I6920="EIF",IF($C$1="预估功能点",'模板使用说明&amp;基础参数'!$E$16,'模板使用说明&amp;基础参数'!$E$23),IF(I6920="EI",IF($C$1="预估功能点",'模板使用说明&amp;基础参数'!$E$17,'模板使用说明&amp;基础参数'!$E$24),IF(I6920="EO",IF($C$1="预估功能点",'模板使用说明&amp;基础参数'!$E$18,'模板使用说明&amp;基础参数'!$E$25),IF(I6920="EQ",IF($C$1="预估功能点",'模板使用说明&amp;基础参数'!$E$19,'模板使用说明&amp;基础参数'!$E$26),"")))))</f>
        <v/>
      </c>
      <c r="K6920" s="80"/>
      <c r="L6920" s="80"/>
      <c r="M6920" s="81" t="str">
        <f>IF(J6920="","",IF(K6920="高",IF(L6920="删除",J6920*'模板使用说明&amp;基础参数'!$E$5*'模板使用说明&amp;基础参数'!$E$12,IF(L6920="修改",J6920*'模板使用说明&amp;基础参数'!$E$5*'模板使用说明&amp;基础参数'!$E$11,J6920*'模板使用说明&amp;基础参数'!$E$5*'模板使用说明&amp;基础参数'!$E$10)),IF(K6920="中",IF(L6920="删除",J6920*'模板使用说明&amp;基础参数'!$E$6*'模板使用说明&amp;基础参数'!$E$12,IF(L6920="修改",J6920*'模板使用说明&amp;基础参数'!$E$6*'模板使用说明&amp;基础参数'!$E$11,J6920*'模板使用说明&amp;基础参数'!$E$6*'模板使用说明&amp;基础参数'!$E$10)),IF(L6920="删除",J6920*'模板使用说明&amp;基础参数'!$E$7*'模板使用说明&amp;基础参数'!$E$12,IF(L6920="修改",J6920*'模板使用说明&amp;基础参数'!$E$7*'模板使用说明&amp;基础参数'!$E$11,J6920*'模板使用说明&amp;基础参数'!$E$7*'模板使用说明&amp;基础参数'!$E$10)))))</f>
        <v/>
      </c>
      <c r="N6920" s="82"/>
    </row>
    <row r="6921" spans="1:14">
      <c r="A6921" s="76">
        <f t="shared" si="119"/>
        <v>6916</v>
      </c>
      <c r="B6921" s="77"/>
      <c r="C6921" s="77"/>
      <c r="D6921" s="77"/>
      <c r="E6921" s="77"/>
      <c r="F6921" s="77"/>
      <c r="G6921" s="77"/>
      <c r="H6921" s="78"/>
      <c r="I6921" s="76"/>
      <c r="J6921" s="8" t="str">
        <f>IF(I6921="ILF",IF($C$1="预估功能点",'模板使用说明&amp;基础参数'!$E$15,'模板使用说明&amp;基础参数'!$E$22),IF(I6921="EIF",IF($C$1="预估功能点",'模板使用说明&amp;基础参数'!$E$16,'模板使用说明&amp;基础参数'!$E$23),IF(I6921="EI",IF($C$1="预估功能点",'模板使用说明&amp;基础参数'!$E$17,'模板使用说明&amp;基础参数'!$E$24),IF(I6921="EO",IF($C$1="预估功能点",'模板使用说明&amp;基础参数'!$E$18,'模板使用说明&amp;基础参数'!$E$25),IF(I6921="EQ",IF($C$1="预估功能点",'模板使用说明&amp;基础参数'!$E$19,'模板使用说明&amp;基础参数'!$E$26),"")))))</f>
        <v/>
      </c>
      <c r="K6921" s="80"/>
      <c r="L6921" s="80"/>
      <c r="M6921" s="81" t="str">
        <f>IF(J6921="","",IF(K6921="高",IF(L6921="删除",J6921*'模板使用说明&amp;基础参数'!$E$5*'模板使用说明&amp;基础参数'!$E$12,IF(L6921="修改",J6921*'模板使用说明&amp;基础参数'!$E$5*'模板使用说明&amp;基础参数'!$E$11,J6921*'模板使用说明&amp;基础参数'!$E$5*'模板使用说明&amp;基础参数'!$E$10)),IF(K6921="中",IF(L6921="删除",J6921*'模板使用说明&amp;基础参数'!$E$6*'模板使用说明&amp;基础参数'!$E$12,IF(L6921="修改",J6921*'模板使用说明&amp;基础参数'!$E$6*'模板使用说明&amp;基础参数'!$E$11,J6921*'模板使用说明&amp;基础参数'!$E$6*'模板使用说明&amp;基础参数'!$E$10)),IF(L6921="删除",J6921*'模板使用说明&amp;基础参数'!$E$7*'模板使用说明&amp;基础参数'!$E$12,IF(L6921="修改",J6921*'模板使用说明&amp;基础参数'!$E$7*'模板使用说明&amp;基础参数'!$E$11,J6921*'模板使用说明&amp;基础参数'!$E$7*'模板使用说明&amp;基础参数'!$E$10)))))</f>
        <v/>
      </c>
      <c r="N6921" s="82"/>
    </row>
    <row r="6922" spans="1:14">
      <c r="A6922" s="76">
        <f t="shared" si="119"/>
        <v>6917</v>
      </c>
      <c r="B6922" s="77"/>
      <c r="C6922" s="77"/>
      <c r="D6922" s="77"/>
      <c r="E6922" s="77"/>
      <c r="F6922" s="77"/>
      <c r="G6922" s="77"/>
      <c r="H6922" s="78"/>
      <c r="I6922" s="76"/>
      <c r="J6922" s="8" t="str">
        <f>IF(I6922="ILF",IF($C$1="预估功能点",'模板使用说明&amp;基础参数'!$E$15,'模板使用说明&amp;基础参数'!$E$22),IF(I6922="EIF",IF($C$1="预估功能点",'模板使用说明&amp;基础参数'!$E$16,'模板使用说明&amp;基础参数'!$E$23),IF(I6922="EI",IF($C$1="预估功能点",'模板使用说明&amp;基础参数'!$E$17,'模板使用说明&amp;基础参数'!$E$24),IF(I6922="EO",IF($C$1="预估功能点",'模板使用说明&amp;基础参数'!$E$18,'模板使用说明&amp;基础参数'!$E$25),IF(I6922="EQ",IF($C$1="预估功能点",'模板使用说明&amp;基础参数'!$E$19,'模板使用说明&amp;基础参数'!$E$26),"")))))</f>
        <v/>
      </c>
      <c r="K6922" s="80"/>
      <c r="L6922" s="80"/>
      <c r="M6922" s="81" t="str">
        <f>IF(J6922="","",IF(K6922="高",IF(L6922="删除",J6922*'模板使用说明&amp;基础参数'!$E$5*'模板使用说明&amp;基础参数'!$E$12,IF(L6922="修改",J6922*'模板使用说明&amp;基础参数'!$E$5*'模板使用说明&amp;基础参数'!$E$11,J6922*'模板使用说明&amp;基础参数'!$E$5*'模板使用说明&amp;基础参数'!$E$10)),IF(K6922="中",IF(L6922="删除",J6922*'模板使用说明&amp;基础参数'!$E$6*'模板使用说明&amp;基础参数'!$E$12,IF(L6922="修改",J6922*'模板使用说明&amp;基础参数'!$E$6*'模板使用说明&amp;基础参数'!$E$11,J6922*'模板使用说明&amp;基础参数'!$E$6*'模板使用说明&amp;基础参数'!$E$10)),IF(L6922="删除",J6922*'模板使用说明&amp;基础参数'!$E$7*'模板使用说明&amp;基础参数'!$E$12,IF(L6922="修改",J6922*'模板使用说明&amp;基础参数'!$E$7*'模板使用说明&amp;基础参数'!$E$11,J6922*'模板使用说明&amp;基础参数'!$E$7*'模板使用说明&amp;基础参数'!$E$10)))))</f>
        <v/>
      </c>
      <c r="N6922" s="82"/>
    </row>
    <row r="6923" spans="1:14">
      <c r="A6923" s="76">
        <f t="shared" si="119"/>
        <v>6918</v>
      </c>
      <c r="B6923" s="77"/>
      <c r="C6923" s="77"/>
      <c r="D6923" s="77"/>
      <c r="E6923" s="77"/>
      <c r="F6923" s="77"/>
      <c r="G6923" s="77"/>
      <c r="H6923" s="78"/>
      <c r="I6923" s="76"/>
      <c r="J6923" s="8" t="str">
        <f>IF(I6923="ILF",IF($C$1="预估功能点",'模板使用说明&amp;基础参数'!$E$15,'模板使用说明&amp;基础参数'!$E$22),IF(I6923="EIF",IF($C$1="预估功能点",'模板使用说明&amp;基础参数'!$E$16,'模板使用说明&amp;基础参数'!$E$23),IF(I6923="EI",IF($C$1="预估功能点",'模板使用说明&amp;基础参数'!$E$17,'模板使用说明&amp;基础参数'!$E$24),IF(I6923="EO",IF($C$1="预估功能点",'模板使用说明&amp;基础参数'!$E$18,'模板使用说明&amp;基础参数'!$E$25),IF(I6923="EQ",IF($C$1="预估功能点",'模板使用说明&amp;基础参数'!$E$19,'模板使用说明&amp;基础参数'!$E$26),"")))))</f>
        <v/>
      </c>
      <c r="K6923" s="80"/>
      <c r="L6923" s="80"/>
      <c r="M6923" s="81" t="str">
        <f>IF(J6923="","",IF(K6923="高",IF(L6923="删除",J6923*'模板使用说明&amp;基础参数'!$E$5*'模板使用说明&amp;基础参数'!$E$12,IF(L6923="修改",J6923*'模板使用说明&amp;基础参数'!$E$5*'模板使用说明&amp;基础参数'!$E$11,J6923*'模板使用说明&amp;基础参数'!$E$5*'模板使用说明&amp;基础参数'!$E$10)),IF(K6923="中",IF(L6923="删除",J6923*'模板使用说明&amp;基础参数'!$E$6*'模板使用说明&amp;基础参数'!$E$12,IF(L6923="修改",J6923*'模板使用说明&amp;基础参数'!$E$6*'模板使用说明&amp;基础参数'!$E$11,J6923*'模板使用说明&amp;基础参数'!$E$6*'模板使用说明&amp;基础参数'!$E$10)),IF(L6923="删除",J6923*'模板使用说明&amp;基础参数'!$E$7*'模板使用说明&amp;基础参数'!$E$12,IF(L6923="修改",J6923*'模板使用说明&amp;基础参数'!$E$7*'模板使用说明&amp;基础参数'!$E$11,J6923*'模板使用说明&amp;基础参数'!$E$7*'模板使用说明&amp;基础参数'!$E$10)))))</f>
        <v/>
      </c>
      <c r="N6923" s="82"/>
    </row>
    <row r="6924" spans="1:14">
      <c r="A6924" s="76">
        <f t="shared" si="119"/>
        <v>6919</v>
      </c>
      <c r="B6924" s="77"/>
      <c r="C6924" s="77"/>
      <c r="D6924" s="77"/>
      <c r="E6924" s="77"/>
      <c r="F6924" s="77"/>
      <c r="G6924" s="77"/>
      <c r="H6924" s="78"/>
      <c r="I6924" s="76"/>
      <c r="J6924" s="8" t="str">
        <f>IF(I6924="ILF",IF($C$1="预估功能点",'模板使用说明&amp;基础参数'!$E$15,'模板使用说明&amp;基础参数'!$E$22),IF(I6924="EIF",IF($C$1="预估功能点",'模板使用说明&amp;基础参数'!$E$16,'模板使用说明&amp;基础参数'!$E$23),IF(I6924="EI",IF($C$1="预估功能点",'模板使用说明&amp;基础参数'!$E$17,'模板使用说明&amp;基础参数'!$E$24),IF(I6924="EO",IF($C$1="预估功能点",'模板使用说明&amp;基础参数'!$E$18,'模板使用说明&amp;基础参数'!$E$25),IF(I6924="EQ",IF($C$1="预估功能点",'模板使用说明&amp;基础参数'!$E$19,'模板使用说明&amp;基础参数'!$E$26),"")))))</f>
        <v/>
      </c>
      <c r="K6924" s="80"/>
      <c r="L6924" s="80"/>
      <c r="M6924" s="81" t="str">
        <f>IF(J6924="","",IF(K6924="高",IF(L6924="删除",J6924*'模板使用说明&amp;基础参数'!$E$5*'模板使用说明&amp;基础参数'!$E$12,IF(L6924="修改",J6924*'模板使用说明&amp;基础参数'!$E$5*'模板使用说明&amp;基础参数'!$E$11,J6924*'模板使用说明&amp;基础参数'!$E$5*'模板使用说明&amp;基础参数'!$E$10)),IF(K6924="中",IF(L6924="删除",J6924*'模板使用说明&amp;基础参数'!$E$6*'模板使用说明&amp;基础参数'!$E$12,IF(L6924="修改",J6924*'模板使用说明&amp;基础参数'!$E$6*'模板使用说明&amp;基础参数'!$E$11,J6924*'模板使用说明&amp;基础参数'!$E$6*'模板使用说明&amp;基础参数'!$E$10)),IF(L6924="删除",J6924*'模板使用说明&amp;基础参数'!$E$7*'模板使用说明&amp;基础参数'!$E$12,IF(L6924="修改",J6924*'模板使用说明&amp;基础参数'!$E$7*'模板使用说明&amp;基础参数'!$E$11,J6924*'模板使用说明&amp;基础参数'!$E$7*'模板使用说明&amp;基础参数'!$E$10)))))</f>
        <v/>
      </c>
      <c r="N6924" s="82"/>
    </row>
    <row r="6925" spans="1:14">
      <c r="A6925" s="76">
        <f t="shared" si="119"/>
        <v>6920</v>
      </c>
      <c r="B6925" s="77"/>
      <c r="C6925" s="77"/>
      <c r="D6925" s="77"/>
      <c r="E6925" s="77"/>
      <c r="F6925" s="77"/>
      <c r="G6925" s="77"/>
      <c r="H6925" s="78"/>
      <c r="I6925" s="76"/>
      <c r="J6925" s="8" t="str">
        <f>IF(I6925="ILF",IF($C$1="预估功能点",'模板使用说明&amp;基础参数'!$E$15,'模板使用说明&amp;基础参数'!$E$22),IF(I6925="EIF",IF($C$1="预估功能点",'模板使用说明&amp;基础参数'!$E$16,'模板使用说明&amp;基础参数'!$E$23),IF(I6925="EI",IF($C$1="预估功能点",'模板使用说明&amp;基础参数'!$E$17,'模板使用说明&amp;基础参数'!$E$24),IF(I6925="EO",IF($C$1="预估功能点",'模板使用说明&amp;基础参数'!$E$18,'模板使用说明&amp;基础参数'!$E$25),IF(I6925="EQ",IF($C$1="预估功能点",'模板使用说明&amp;基础参数'!$E$19,'模板使用说明&amp;基础参数'!$E$26),"")))))</f>
        <v/>
      </c>
      <c r="K6925" s="80"/>
      <c r="L6925" s="80"/>
      <c r="M6925" s="81" t="str">
        <f>IF(J6925="","",IF(K6925="高",IF(L6925="删除",J6925*'模板使用说明&amp;基础参数'!$E$5*'模板使用说明&amp;基础参数'!$E$12,IF(L6925="修改",J6925*'模板使用说明&amp;基础参数'!$E$5*'模板使用说明&amp;基础参数'!$E$11,J6925*'模板使用说明&amp;基础参数'!$E$5*'模板使用说明&amp;基础参数'!$E$10)),IF(K6925="中",IF(L6925="删除",J6925*'模板使用说明&amp;基础参数'!$E$6*'模板使用说明&amp;基础参数'!$E$12,IF(L6925="修改",J6925*'模板使用说明&amp;基础参数'!$E$6*'模板使用说明&amp;基础参数'!$E$11,J6925*'模板使用说明&amp;基础参数'!$E$6*'模板使用说明&amp;基础参数'!$E$10)),IF(L6925="删除",J6925*'模板使用说明&amp;基础参数'!$E$7*'模板使用说明&amp;基础参数'!$E$12,IF(L6925="修改",J6925*'模板使用说明&amp;基础参数'!$E$7*'模板使用说明&amp;基础参数'!$E$11,J6925*'模板使用说明&amp;基础参数'!$E$7*'模板使用说明&amp;基础参数'!$E$10)))))</f>
        <v/>
      </c>
      <c r="N6925" s="82"/>
    </row>
    <row r="6926" spans="1:14">
      <c r="A6926" s="76">
        <f t="shared" si="119"/>
        <v>6921</v>
      </c>
      <c r="B6926" s="77"/>
      <c r="C6926" s="77"/>
      <c r="D6926" s="77"/>
      <c r="E6926" s="77"/>
      <c r="F6926" s="77"/>
      <c r="G6926" s="77"/>
      <c r="H6926" s="78"/>
      <c r="I6926" s="76"/>
      <c r="J6926" s="8" t="str">
        <f>IF(I6926="ILF",IF($C$1="预估功能点",'模板使用说明&amp;基础参数'!$E$15,'模板使用说明&amp;基础参数'!$E$22),IF(I6926="EIF",IF($C$1="预估功能点",'模板使用说明&amp;基础参数'!$E$16,'模板使用说明&amp;基础参数'!$E$23),IF(I6926="EI",IF($C$1="预估功能点",'模板使用说明&amp;基础参数'!$E$17,'模板使用说明&amp;基础参数'!$E$24),IF(I6926="EO",IF($C$1="预估功能点",'模板使用说明&amp;基础参数'!$E$18,'模板使用说明&amp;基础参数'!$E$25),IF(I6926="EQ",IF($C$1="预估功能点",'模板使用说明&amp;基础参数'!$E$19,'模板使用说明&amp;基础参数'!$E$26),"")))))</f>
        <v/>
      </c>
      <c r="K6926" s="80"/>
      <c r="L6926" s="80"/>
      <c r="M6926" s="81" t="str">
        <f>IF(J6926="","",IF(K6926="高",IF(L6926="删除",J6926*'模板使用说明&amp;基础参数'!$E$5*'模板使用说明&amp;基础参数'!$E$12,IF(L6926="修改",J6926*'模板使用说明&amp;基础参数'!$E$5*'模板使用说明&amp;基础参数'!$E$11,J6926*'模板使用说明&amp;基础参数'!$E$5*'模板使用说明&amp;基础参数'!$E$10)),IF(K6926="中",IF(L6926="删除",J6926*'模板使用说明&amp;基础参数'!$E$6*'模板使用说明&amp;基础参数'!$E$12,IF(L6926="修改",J6926*'模板使用说明&amp;基础参数'!$E$6*'模板使用说明&amp;基础参数'!$E$11,J6926*'模板使用说明&amp;基础参数'!$E$6*'模板使用说明&amp;基础参数'!$E$10)),IF(L6926="删除",J6926*'模板使用说明&amp;基础参数'!$E$7*'模板使用说明&amp;基础参数'!$E$12,IF(L6926="修改",J6926*'模板使用说明&amp;基础参数'!$E$7*'模板使用说明&amp;基础参数'!$E$11,J6926*'模板使用说明&amp;基础参数'!$E$7*'模板使用说明&amp;基础参数'!$E$10)))))</f>
        <v/>
      </c>
      <c r="N6926" s="82"/>
    </row>
    <row r="6927" spans="1:14">
      <c r="A6927" s="76">
        <f t="shared" si="119"/>
        <v>6922</v>
      </c>
      <c r="B6927" s="77"/>
      <c r="C6927" s="77"/>
      <c r="D6927" s="77"/>
      <c r="E6927" s="77"/>
      <c r="F6927" s="77"/>
      <c r="G6927" s="77"/>
      <c r="H6927" s="78"/>
      <c r="I6927" s="76"/>
      <c r="J6927" s="8" t="str">
        <f>IF(I6927="ILF",IF($C$1="预估功能点",'模板使用说明&amp;基础参数'!$E$15,'模板使用说明&amp;基础参数'!$E$22),IF(I6927="EIF",IF($C$1="预估功能点",'模板使用说明&amp;基础参数'!$E$16,'模板使用说明&amp;基础参数'!$E$23),IF(I6927="EI",IF($C$1="预估功能点",'模板使用说明&amp;基础参数'!$E$17,'模板使用说明&amp;基础参数'!$E$24),IF(I6927="EO",IF($C$1="预估功能点",'模板使用说明&amp;基础参数'!$E$18,'模板使用说明&amp;基础参数'!$E$25),IF(I6927="EQ",IF($C$1="预估功能点",'模板使用说明&amp;基础参数'!$E$19,'模板使用说明&amp;基础参数'!$E$26),"")))))</f>
        <v/>
      </c>
      <c r="K6927" s="80"/>
      <c r="L6927" s="80"/>
      <c r="M6927" s="81" t="str">
        <f>IF(J6927="","",IF(K6927="高",IF(L6927="删除",J6927*'模板使用说明&amp;基础参数'!$E$5*'模板使用说明&amp;基础参数'!$E$12,IF(L6927="修改",J6927*'模板使用说明&amp;基础参数'!$E$5*'模板使用说明&amp;基础参数'!$E$11,J6927*'模板使用说明&amp;基础参数'!$E$5*'模板使用说明&amp;基础参数'!$E$10)),IF(K6927="中",IF(L6927="删除",J6927*'模板使用说明&amp;基础参数'!$E$6*'模板使用说明&amp;基础参数'!$E$12,IF(L6927="修改",J6927*'模板使用说明&amp;基础参数'!$E$6*'模板使用说明&amp;基础参数'!$E$11,J6927*'模板使用说明&amp;基础参数'!$E$6*'模板使用说明&amp;基础参数'!$E$10)),IF(L6927="删除",J6927*'模板使用说明&amp;基础参数'!$E$7*'模板使用说明&amp;基础参数'!$E$12,IF(L6927="修改",J6927*'模板使用说明&amp;基础参数'!$E$7*'模板使用说明&amp;基础参数'!$E$11,J6927*'模板使用说明&amp;基础参数'!$E$7*'模板使用说明&amp;基础参数'!$E$10)))))</f>
        <v/>
      </c>
      <c r="N6927" s="82"/>
    </row>
    <row r="6928" spans="1:14">
      <c r="A6928" s="76">
        <f t="shared" si="119"/>
        <v>6923</v>
      </c>
      <c r="B6928" s="77"/>
      <c r="C6928" s="77"/>
      <c r="D6928" s="77"/>
      <c r="E6928" s="77"/>
      <c r="F6928" s="77"/>
      <c r="G6928" s="77"/>
      <c r="H6928" s="78"/>
      <c r="I6928" s="76"/>
      <c r="J6928" s="8" t="str">
        <f>IF(I6928="ILF",IF($C$1="预估功能点",'模板使用说明&amp;基础参数'!$E$15,'模板使用说明&amp;基础参数'!$E$22),IF(I6928="EIF",IF($C$1="预估功能点",'模板使用说明&amp;基础参数'!$E$16,'模板使用说明&amp;基础参数'!$E$23),IF(I6928="EI",IF($C$1="预估功能点",'模板使用说明&amp;基础参数'!$E$17,'模板使用说明&amp;基础参数'!$E$24),IF(I6928="EO",IF($C$1="预估功能点",'模板使用说明&amp;基础参数'!$E$18,'模板使用说明&amp;基础参数'!$E$25),IF(I6928="EQ",IF($C$1="预估功能点",'模板使用说明&amp;基础参数'!$E$19,'模板使用说明&amp;基础参数'!$E$26),"")))))</f>
        <v/>
      </c>
      <c r="K6928" s="80"/>
      <c r="L6928" s="80"/>
      <c r="M6928" s="81" t="str">
        <f>IF(J6928="","",IF(K6928="高",IF(L6928="删除",J6928*'模板使用说明&amp;基础参数'!$E$5*'模板使用说明&amp;基础参数'!$E$12,IF(L6928="修改",J6928*'模板使用说明&amp;基础参数'!$E$5*'模板使用说明&amp;基础参数'!$E$11,J6928*'模板使用说明&amp;基础参数'!$E$5*'模板使用说明&amp;基础参数'!$E$10)),IF(K6928="中",IF(L6928="删除",J6928*'模板使用说明&amp;基础参数'!$E$6*'模板使用说明&amp;基础参数'!$E$12,IF(L6928="修改",J6928*'模板使用说明&amp;基础参数'!$E$6*'模板使用说明&amp;基础参数'!$E$11,J6928*'模板使用说明&amp;基础参数'!$E$6*'模板使用说明&amp;基础参数'!$E$10)),IF(L6928="删除",J6928*'模板使用说明&amp;基础参数'!$E$7*'模板使用说明&amp;基础参数'!$E$12,IF(L6928="修改",J6928*'模板使用说明&amp;基础参数'!$E$7*'模板使用说明&amp;基础参数'!$E$11,J6928*'模板使用说明&amp;基础参数'!$E$7*'模板使用说明&amp;基础参数'!$E$10)))))</f>
        <v/>
      </c>
      <c r="N6928" s="82"/>
    </row>
    <row r="6929" spans="1:14">
      <c r="A6929" s="76">
        <f t="shared" si="119"/>
        <v>6924</v>
      </c>
      <c r="B6929" s="77"/>
      <c r="C6929" s="77"/>
      <c r="D6929" s="77"/>
      <c r="E6929" s="77"/>
      <c r="F6929" s="77"/>
      <c r="G6929" s="77"/>
      <c r="H6929" s="78"/>
      <c r="I6929" s="76"/>
      <c r="J6929" s="8" t="str">
        <f>IF(I6929="ILF",IF($C$1="预估功能点",'模板使用说明&amp;基础参数'!$E$15,'模板使用说明&amp;基础参数'!$E$22),IF(I6929="EIF",IF($C$1="预估功能点",'模板使用说明&amp;基础参数'!$E$16,'模板使用说明&amp;基础参数'!$E$23),IF(I6929="EI",IF($C$1="预估功能点",'模板使用说明&amp;基础参数'!$E$17,'模板使用说明&amp;基础参数'!$E$24),IF(I6929="EO",IF($C$1="预估功能点",'模板使用说明&amp;基础参数'!$E$18,'模板使用说明&amp;基础参数'!$E$25),IF(I6929="EQ",IF($C$1="预估功能点",'模板使用说明&amp;基础参数'!$E$19,'模板使用说明&amp;基础参数'!$E$26),"")))))</f>
        <v/>
      </c>
      <c r="K6929" s="80"/>
      <c r="L6929" s="80"/>
      <c r="M6929" s="81" t="str">
        <f>IF(J6929="","",IF(K6929="高",IF(L6929="删除",J6929*'模板使用说明&amp;基础参数'!$E$5*'模板使用说明&amp;基础参数'!$E$12,IF(L6929="修改",J6929*'模板使用说明&amp;基础参数'!$E$5*'模板使用说明&amp;基础参数'!$E$11,J6929*'模板使用说明&amp;基础参数'!$E$5*'模板使用说明&amp;基础参数'!$E$10)),IF(K6929="中",IF(L6929="删除",J6929*'模板使用说明&amp;基础参数'!$E$6*'模板使用说明&amp;基础参数'!$E$12,IF(L6929="修改",J6929*'模板使用说明&amp;基础参数'!$E$6*'模板使用说明&amp;基础参数'!$E$11,J6929*'模板使用说明&amp;基础参数'!$E$6*'模板使用说明&amp;基础参数'!$E$10)),IF(L6929="删除",J6929*'模板使用说明&amp;基础参数'!$E$7*'模板使用说明&amp;基础参数'!$E$12,IF(L6929="修改",J6929*'模板使用说明&amp;基础参数'!$E$7*'模板使用说明&amp;基础参数'!$E$11,J6929*'模板使用说明&amp;基础参数'!$E$7*'模板使用说明&amp;基础参数'!$E$10)))))</f>
        <v/>
      </c>
      <c r="N6929" s="82"/>
    </row>
    <row r="6930" spans="1:14">
      <c r="A6930" s="76">
        <f t="shared" si="119"/>
        <v>6925</v>
      </c>
      <c r="B6930" s="77"/>
      <c r="C6930" s="77"/>
      <c r="D6930" s="77"/>
      <c r="E6930" s="77"/>
      <c r="F6930" s="77"/>
      <c r="G6930" s="77"/>
      <c r="H6930" s="78"/>
      <c r="I6930" s="76"/>
      <c r="J6930" s="8" t="str">
        <f>IF(I6930="ILF",IF($C$1="预估功能点",'模板使用说明&amp;基础参数'!$E$15,'模板使用说明&amp;基础参数'!$E$22),IF(I6930="EIF",IF($C$1="预估功能点",'模板使用说明&amp;基础参数'!$E$16,'模板使用说明&amp;基础参数'!$E$23),IF(I6930="EI",IF($C$1="预估功能点",'模板使用说明&amp;基础参数'!$E$17,'模板使用说明&amp;基础参数'!$E$24),IF(I6930="EO",IF($C$1="预估功能点",'模板使用说明&amp;基础参数'!$E$18,'模板使用说明&amp;基础参数'!$E$25),IF(I6930="EQ",IF($C$1="预估功能点",'模板使用说明&amp;基础参数'!$E$19,'模板使用说明&amp;基础参数'!$E$26),"")))))</f>
        <v/>
      </c>
      <c r="K6930" s="80"/>
      <c r="L6930" s="80"/>
      <c r="M6930" s="81" t="str">
        <f>IF(J6930="","",IF(K6930="高",IF(L6930="删除",J6930*'模板使用说明&amp;基础参数'!$E$5*'模板使用说明&amp;基础参数'!$E$12,IF(L6930="修改",J6930*'模板使用说明&amp;基础参数'!$E$5*'模板使用说明&amp;基础参数'!$E$11,J6930*'模板使用说明&amp;基础参数'!$E$5*'模板使用说明&amp;基础参数'!$E$10)),IF(K6930="中",IF(L6930="删除",J6930*'模板使用说明&amp;基础参数'!$E$6*'模板使用说明&amp;基础参数'!$E$12,IF(L6930="修改",J6930*'模板使用说明&amp;基础参数'!$E$6*'模板使用说明&amp;基础参数'!$E$11,J6930*'模板使用说明&amp;基础参数'!$E$6*'模板使用说明&amp;基础参数'!$E$10)),IF(L6930="删除",J6930*'模板使用说明&amp;基础参数'!$E$7*'模板使用说明&amp;基础参数'!$E$12,IF(L6930="修改",J6930*'模板使用说明&amp;基础参数'!$E$7*'模板使用说明&amp;基础参数'!$E$11,J6930*'模板使用说明&amp;基础参数'!$E$7*'模板使用说明&amp;基础参数'!$E$10)))))</f>
        <v/>
      </c>
      <c r="N6930" s="82"/>
    </row>
    <row r="6931" spans="1:14">
      <c r="A6931" s="76">
        <f t="shared" si="119"/>
        <v>6926</v>
      </c>
      <c r="B6931" s="77"/>
      <c r="C6931" s="77"/>
      <c r="D6931" s="77"/>
      <c r="E6931" s="77"/>
      <c r="F6931" s="77"/>
      <c r="G6931" s="77"/>
      <c r="H6931" s="78"/>
      <c r="I6931" s="76"/>
      <c r="J6931" s="8" t="str">
        <f>IF(I6931="ILF",IF($C$1="预估功能点",'模板使用说明&amp;基础参数'!$E$15,'模板使用说明&amp;基础参数'!$E$22),IF(I6931="EIF",IF($C$1="预估功能点",'模板使用说明&amp;基础参数'!$E$16,'模板使用说明&amp;基础参数'!$E$23),IF(I6931="EI",IF($C$1="预估功能点",'模板使用说明&amp;基础参数'!$E$17,'模板使用说明&amp;基础参数'!$E$24),IF(I6931="EO",IF($C$1="预估功能点",'模板使用说明&amp;基础参数'!$E$18,'模板使用说明&amp;基础参数'!$E$25),IF(I6931="EQ",IF($C$1="预估功能点",'模板使用说明&amp;基础参数'!$E$19,'模板使用说明&amp;基础参数'!$E$26),"")))))</f>
        <v/>
      </c>
      <c r="K6931" s="80"/>
      <c r="L6931" s="80"/>
      <c r="M6931" s="81" t="str">
        <f>IF(J6931="","",IF(K6931="高",IF(L6931="删除",J6931*'模板使用说明&amp;基础参数'!$E$5*'模板使用说明&amp;基础参数'!$E$12,IF(L6931="修改",J6931*'模板使用说明&amp;基础参数'!$E$5*'模板使用说明&amp;基础参数'!$E$11,J6931*'模板使用说明&amp;基础参数'!$E$5*'模板使用说明&amp;基础参数'!$E$10)),IF(K6931="中",IF(L6931="删除",J6931*'模板使用说明&amp;基础参数'!$E$6*'模板使用说明&amp;基础参数'!$E$12,IF(L6931="修改",J6931*'模板使用说明&amp;基础参数'!$E$6*'模板使用说明&amp;基础参数'!$E$11,J6931*'模板使用说明&amp;基础参数'!$E$6*'模板使用说明&amp;基础参数'!$E$10)),IF(L6931="删除",J6931*'模板使用说明&amp;基础参数'!$E$7*'模板使用说明&amp;基础参数'!$E$12,IF(L6931="修改",J6931*'模板使用说明&amp;基础参数'!$E$7*'模板使用说明&amp;基础参数'!$E$11,J6931*'模板使用说明&amp;基础参数'!$E$7*'模板使用说明&amp;基础参数'!$E$10)))))</f>
        <v/>
      </c>
      <c r="N6931" s="82"/>
    </row>
    <row r="6932" spans="1:14">
      <c r="A6932" s="76">
        <f t="shared" si="119"/>
        <v>6927</v>
      </c>
      <c r="B6932" s="77"/>
      <c r="C6932" s="77"/>
      <c r="D6932" s="77"/>
      <c r="E6932" s="77"/>
      <c r="F6932" s="77"/>
      <c r="G6932" s="77"/>
      <c r="H6932" s="78"/>
      <c r="I6932" s="76"/>
      <c r="J6932" s="8" t="str">
        <f>IF(I6932="ILF",IF($C$1="预估功能点",'模板使用说明&amp;基础参数'!$E$15,'模板使用说明&amp;基础参数'!$E$22),IF(I6932="EIF",IF($C$1="预估功能点",'模板使用说明&amp;基础参数'!$E$16,'模板使用说明&amp;基础参数'!$E$23),IF(I6932="EI",IF($C$1="预估功能点",'模板使用说明&amp;基础参数'!$E$17,'模板使用说明&amp;基础参数'!$E$24),IF(I6932="EO",IF($C$1="预估功能点",'模板使用说明&amp;基础参数'!$E$18,'模板使用说明&amp;基础参数'!$E$25),IF(I6932="EQ",IF($C$1="预估功能点",'模板使用说明&amp;基础参数'!$E$19,'模板使用说明&amp;基础参数'!$E$26),"")))))</f>
        <v/>
      </c>
      <c r="K6932" s="80"/>
      <c r="L6932" s="80"/>
      <c r="M6932" s="81" t="str">
        <f>IF(J6932="","",IF(K6932="高",IF(L6932="删除",J6932*'模板使用说明&amp;基础参数'!$E$5*'模板使用说明&amp;基础参数'!$E$12,IF(L6932="修改",J6932*'模板使用说明&amp;基础参数'!$E$5*'模板使用说明&amp;基础参数'!$E$11,J6932*'模板使用说明&amp;基础参数'!$E$5*'模板使用说明&amp;基础参数'!$E$10)),IF(K6932="中",IF(L6932="删除",J6932*'模板使用说明&amp;基础参数'!$E$6*'模板使用说明&amp;基础参数'!$E$12,IF(L6932="修改",J6932*'模板使用说明&amp;基础参数'!$E$6*'模板使用说明&amp;基础参数'!$E$11,J6932*'模板使用说明&amp;基础参数'!$E$6*'模板使用说明&amp;基础参数'!$E$10)),IF(L6932="删除",J6932*'模板使用说明&amp;基础参数'!$E$7*'模板使用说明&amp;基础参数'!$E$12,IF(L6932="修改",J6932*'模板使用说明&amp;基础参数'!$E$7*'模板使用说明&amp;基础参数'!$E$11,J6932*'模板使用说明&amp;基础参数'!$E$7*'模板使用说明&amp;基础参数'!$E$10)))))</f>
        <v/>
      </c>
      <c r="N6932" s="82"/>
    </row>
    <row r="6933" spans="1:14">
      <c r="A6933" s="76">
        <f t="shared" si="119"/>
        <v>6928</v>
      </c>
      <c r="B6933" s="77"/>
      <c r="C6933" s="77"/>
      <c r="D6933" s="77"/>
      <c r="E6933" s="77"/>
      <c r="F6933" s="77"/>
      <c r="G6933" s="77"/>
      <c r="H6933" s="78"/>
      <c r="I6933" s="76"/>
      <c r="J6933" s="8" t="str">
        <f>IF(I6933="ILF",IF($C$1="预估功能点",'模板使用说明&amp;基础参数'!$E$15,'模板使用说明&amp;基础参数'!$E$22),IF(I6933="EIF",IF($C$1="预估功能点",'模板使用说明&amp;基础参数'!$E$16,'模板使用说明&amp;基础参数'!$E$23),IF(I6933="EI",IF($C$1="预估功能点",'模板使用说明&amp;基础参数'!$E$17,'模板使用说明&amp;基础参数'!$E$24),IF(I6933="EO",IF($C$1="预估功能点",'模板使用说明&amp;基础参数'!$E$18,'模板使用说明&amp;基础参数'!$E$25),IF(I6933="EQ",IF($C$1="预估功能点",'模板使用说明&amp;基础参数'!$E$19,'模板使用说明&amp;基础参数'!$E$26),"")))))</f>
        <v/>
      </c>
      <c r="K6933" s="80"/>
      <c r="L6933" s="80"/>
      <c r="M6933" s="81" t="str">
        <f>IF(J6933="","",IF(K6933="高",IF(L6933="删除",J6933*'模板使用说明&amp;基础参数'!$E$5*'模板使用说明&amp;基础参数'!$E$12,IF(L6933="修改",J6933*'模板使用说明&amp;基础参数'!$E$5*'模板使用说明&amp;基础参数'!$E$11,J6933*'模板使用说明&amp;基础参数'!$E$5*'模板使用说明&amp;基础参数'!$E$10)),IF(K6933="中",IF(L6933="删除",J6933*'模板使用说明&amp;基础参数'!$E$6*'模板使用说明&amp;基础参数'!$E$12,IF(L6933="修改",J6933*'模板使用说明&amp;基础参数'!$E$6*'模板使用说明&amp;基础参数'!$E$11,J6933*'模板使用说明&amp;基础参数'!$E$6*'模板使用说明&amp;基础参数'!$E$10)),IF(L6933="删除",J6933*'模板使用说明&amp;基础参数'!$E$7*'模板使用说明&amp;基础参数'!$E$12,IF(L6933="修改",J6933*'模板使用说明&amp;基础参数'!$E$7*'模板使用说明&amp;基础参数'!$E$11,J6933*'模板使用说明&amp;基础参数'!$E$7*'模板使用说明&amp;基础参数'!$E$10)))))</f>
        <v/>
      </c>
      <c r="N6933" s="82"/>
    </row>
    <row r="6934" spans="1:14">
      <c r="A6934" s="76">
        <f t="shared" si="119"/>
        <v>6929</v>
      </c>
      <c r="B6934" s="77"/>
      <c r="C6934" s="77"/>
      <c r="D6934" s="77"/>
      <c r="E6934" s="77"/>
      <c r="F6934" s="77"/>
      <c r="G6934" s="77"/>
      <c r="H6934" s="78"/>
      <c r="I6934" s="76"/>
      <c r="J6934" s="8" t="str">
        <f>IF(I6934="ILF",IF($C$1="预估功能点",'模板使用说明&amp;基础参数'!$E$15,'模板使用说明&amp;基础参数'!$E$22),IF(I6934="EIF",IF($C$1="预估功能点",'模板使用说明&amp;基础参数'!$E$16,'模板使用说明&amp;基础参数'!$E$23),IF(I6934="EI",IF($C$1="预估功能点",'模板使用说明&amp;基础参数'!$E$17,'模板使用说明&amp;基础参数'!$E$24),IF(I6934="EO",IF($C$1="预估功能点",'模板使用说明&amp;基础参数'!$E$18,'模板使用说明&amp;基础参数'!$E$25),IF(I6934="EQ",IF($C$1="预估功能点",'模板使用说明&amp;基础参数'!$E$19,'模板使用说明&amp;基础参数'!$E$26),"")))))</f>
        <v/>
      </c>
      <c r="K6934" s="80"/>
      <c r="L6934" s="80"/>
      <c r="M6934" s="81" t="str">
        <f>IF(J6934="","",IF(K6934="高",IF(L6934="删除",J6934*'模板使用说明&amp;基础参数'!$E$5*'模板使用说明&amp;基础参数'!$E$12,IF(L6934="修改",J6934*'模板使用说明&amp;基础参数'!$E$5*'模板使用说明&amp;基础参数'!$E$11,J6934*'模板使用说明&amp;基础参数'!$E$5*'模板使用说明&amp;基础参数'!$E$10)),IF(K6934="中",IF(L6934="删除",J6934*'模板使用说明&amp;基础参数'!$E$6*'模板使用说明&amp;基础参数'!$E$12,IF(L6934="修改",J6934*'模板使用说明&amp;基础参数'!$E$6*'模板使用说明&amp;基础参数'!$E$11,J6934*'模板使用说明&amp;基础参数'!$E$6*'模板使用说明&amp;基础参数'!$E$10)),IF(L6934="删除",J6934*'模板使用说明&amp;基础参数'!$E$7*'模板使用说明&amp;基础参数'!$E$12,IF(L6934="修改",J6934*'模板使用说明&amp;基础参数'!$E$7*'模板使用说明&amp;基础参数'!$E$11,J6934*'模板使用说明&amp;基础参数'!$E$7*'模板使用说明&amp;基础参数'!$E$10)))))</f>
        <v/>
      </c>
      <c r="N6934" s="82"/>
    </row>
    <row r="6935" spans="1:14">
      <c r="A6935" s="76">
        <f t="shared" si="119"/>
        <v>6930</v>
      </c>
      <c r="B6935" s="77"/>
      <c r="C6935" s="77"/>
      <c r="D6935" s="77"/>
      <c r="E6935" s="77"/>
      <c r="F6935" s="77"/>
      <c r="G6935" s="77"/>
      <c r="H6935" s="78"/>
      <c r="I6935" s="76"/>
      <c r="J6935" s="8" t="str">
        <f>IF(I6935="ILF",IF($C$1="预估功能点",'模板使用说明&amp;基础参数'!$E$15,'模板使用说明&amp;基础参数'!$E$22),IF(I6935="EIF",IF($C$1="预估功能点",'模板使用说明&amp;基础参数'!$E$16,'模板使用说明&amp;基础参数'!$E$23),IF(I6935="EI",IF($C$1="预估功能点",'模板使用说明&amp;基础参数'!$E$17,'模板使用说明&amp;基础参数'!$E$24),IF(I6935="EO",IF($C$1="预估功能点",'模板使用说明&amp;基础参数'!$E$18,'模板使用说明&amp;基础参数'!$E$25),IF(I6935="EQ",IF($C$1="预估功能点",'模板使用说明&amp;基础参数'!$E$19,'模板使用说明&amp;基础参数'!$E$26),"")))))</f>
        <v/>
      </c>
      <c r="K6935" s="80"/>
      <c r="L6935" s="80"/>
      <c r="M6935" s="81" t="str">
        <f>IF(J6935="","",IF(K6935="高",IF(L6935="删除",J6935*'模板使用说明&amp;基础参数'!$E$5*'模板使用说明&amp;基础参数'!$E$12,IF(L6935="修改",J6935*'模板使用说明&amp;基础参数'!$E$5*'模板使用说明&amp;基础参数'!$E$11,J6935*'模板使用说明&amp;基础参数'!$E$5*'模板使用说明&amp;基础参数'!$E$10)),IF(K6935="中",IF(L6935="删除",J6935*'模板使用说明&amp;基础参数'!$E$6*'模板使用说明&amp;基础参数'!$E$12,IF(L6935="修改",J6935*'模板使用说明&amp;基础参数'!$E$6*'模板使用说明&amp;基础参数'!$E$11,J6935*'模板使用说明&amp;基础参数'!$E$6*'模板使用说明&amp;基础参数'!$E$10)),IF(L6935="删除",J6935*'模板使用说明&amp;基础参数'!$E$7*'模板使用说明&amp;基础参数'!$E$12,IF(L6935="修改",J6935*'模板使用说明&amp;基础参数'!$E$7*'模板使用说明&amp;基础参数'!$E$11,J6935*'模板使用说明&amp;基础参数'!$E$7*'模板使用说明&amp;基础参数'!$E$10)))))</f>
        <v/>
      </c>
      <c r="N6935" s="82"/>
    </row>
    <row r="6936" spans="1:14">
      <c r="A6936" s="76">
        <f t="shared" si="119"/>
        <v>6931</v>
      </c>
      <c r="B6936" s="77"/>
      <c r="C6936" s="77"/>
      <c r="D6936" s="77"/>
      <c r="E6936" s="77"/>
      <c r="F6936" s="77"/>
      <c r="G6936" s="77"/>
      <c r="H6936" s="78"/>
      <c r="I6936" s="76"/>
      <c r="J6936" s="8" t="str">
        <f>IF(I6936="ILF",IF($C$1="预估功能点",'模板使用说明&amp;基础参数'!$E$15,'模板使用说明&amp;基础参数'!$E$22),IF(I6936="EIF",IF($C$1="预估功能点",'模板使用说明&amp;基础参数'!$E$16,'模板使用说明&amp;基础参数'!$E$23),IF(I6936="EI",IF($C$1="预估功能点",'模板使用说明&amp;基础参数'!$E$17,'模板使用说明&amp;基础参数'!$E$24),IF(I6936="EO",IF($C$1="预估功能点",'模板使用说明&amp;基础参数'!$E$18,'模板使用说明&amp;基础参数'!$E$25),IF(I6936="EQ",IF($C$1="预估功能点",'模板使用说明&amp;基础参数'!$E$19,'模板使用说明&amp;基础参数'!$E$26),"")))))</f>
        <v/>
      </c>
      <c r="K6936" s="80"/>
      <c r="L6936" s="80"/>
      <c r="M6936" s="81" t="str">
        <f>IF(J6936="","",IF(K6936="高",IF(L6936="删除",J6936*'模板使用说明&amp;基础参数'!$E$5*'模板使用说明&amp;基础参数'!$E$12,IF(L6936="修改",J6936*'模板使用说明&amp;基础参数'!$E$5*'模板使用说明&amp;基础参数'!$E$11,J6936*'模板使用说明&amp;基础参数'!$E$5*'模板使用说明&amp;基础参数'!$E$10)),IF(K6936="中",IF(L6936="删除",J6936*'模板使用说明&amp;基础参数'!$E$6*'模板使用说明&amp;基础参数'!$E$12,IF(L6936="修改",J6936*'模板使用说明&amp;基础参数'!$E$6*'模板使用说明&amp;基础参数'!$E$11,J6936*'模板使用说明&amp;基础参数'!$E$6*'模板使用说明&amp;基础参数'!$E$10)),IF(L6936="删除",J6936*'模板使用说明&amp;基础参数'!$E$7*'模板使用说明&amp;基础参数'!$E$12,IF(L6936="修改",J6936*'模板使用说明&amp;基础参数'!$E$7*'模板使用说明&amp;基础参数'!$E$11,J6936*'模板使用说明&amp;基础参数'!$E$7*'模板使用说明&amp;基础参数'!$E$10)))))</f>
        <v/>
      </c>
      <c r="N6936" s="82"/>
    </row>
    <row r="6937" spans="1:14">
      <c r="A6937" s="76">
        <f t="shared" si="119"/>
        <v>6932</v>
      </c>
      <c r="B6937" s="77"/>
      <c r="C6937" s="77"/>
      <c r="D6937" s="77"/>
      <c r="E6937" s="77"/>
      <c r="F6937" s="77"/>
      <c r="G6937" s="77"/>
      <c r="H6937" s="78"/>
      <c r="I6937" s="76"/>
      <c r="J6937" s="8" t="str">
        <f>IF(I6937="ILF",IF($C$1="预估功能点",'模板使用说明&amp;基础参数'!$E$15,'模板使用说明&amp;基础参数'!$E$22),IF(I6937="EIF",IF($C$1="预估功能点",'模板使用说明&amp;基础参数'!$E$16,'模板使用说明&amp;基础参数'!$E$23),IF(I6937="EI",IF($C$1="预估功能点",'模板使用说明&amp;基础参数'!$E$17,'模板使用说明&amp;基础参数'!$E$24),IF(I6937="EO",IF($C$1="预估功能点",'模板使用说明&amp;基础参数'!$E$18,'模板使用说明&amp;基础参数'!$E$25),IF(I6937="EQ",IF($C$1="预估功能点",'模板使用说明&amp;基础参数'!$E$19,'模板使用说明&amp;基础参数'!$E$26),"")))))</f>
        <v/>
      </c>
      <c r="K6937" s="80"/>
      <c r="L6937" s="80"/>
      <c r="M6937" s="81" t="str">
        <f>IF(J6937="","",IF(K6937="高",IF(L6937="删除",J6937*'模板使用说明&amp;基础参数'!$E$5*'模板使用说明&amp;基础参数'!$E$12,IF(L6937="修改",J6937*'模板使用说明&amp;基础参数'!$E$5*'模板使用说明&amp;基础参数'!$E$11,J6937*'模板使用说明&amp;基础参数'!$E$5*'模板使用说明&amp;基础参数'!$E$10)),IF(K6937="中",IF(L6937="删除",J6937*'模板使用说明&amp;基础参数'!$E$6*'模板使用说明&amp;基础参数'!$E$12,IF(L6937="修改",J6937*'模板使用说明&amp;基础参数'!$E$6*'模板使用说明&amp;基础参数'!$E$11,J6937*'模板使用说明&amp;基础参数'!$E$6*'模板使用说明&amp;基础参数'!$E$10)),IF(L6937="删除",J6937*'模板使用说明&amp;基础参数'!$E$7*'模板使用说明&amp;基础参数'!$E$12,IF(L6937="修改",J6937*'模板使用说明&amp;基础参数'!$E$7*'模板使用说明&amp;基础参数'!$E$11,J6937*'模板使用说明&amp;基础参数'!$E$7*'模板使用说明&amp;基础参数'!$E$10)))))</f>
        <v/>
      </c>
      <c r="N6937" s="82"/>
    </row>
    <row r="6938" spans="1:14">
      <c r="A6938" s="76">
        <f t="shared" si="119"/>
        <v>6933</v>
      </c>
      <c r="B6938" s="77"/>
      <c r="C6938" s="77"/>
      <c r="D6938" s="77"/>
      <c r="E6938" s="77"/>
      <c r="F6938" s="77"/>
      <c r="G6938" s="77"/>
      <c r="H6938" s="78"/>
      <c r="I6938" s="76"/>
      <c r="J6938" s="8" t="str">
        <f>IF(I6938="ILF",IF($C$1="预估功能点",'模板使用说明&amp;基础参数'!$E$15,'模板使用说明&amp;基础参数'!$E$22),IF(I6938="EIF",IF($C$1="预估功能点",'模板使用说明&amp;基础参数'!$E$16,'模板使用说明&amp;基础参数'!$E$23),IF(I6938="EI",IF($C$1="预估功能点",'模板使用说明&amp;基础参数'!$E$17,'模板使用说明&amp;基础参数'!$E$24),IF(I6938="EO",IF($C$1="预估功能点",'模板使用说明&amp;基础参数'!$E$18,'模板使用说明&amp;基础参数'!$E$25),IF(I6938="EQ",IF($C$1="预估功能点",'模板使用说明&amp;基础参数'!$E$19,'模板使用说明&amp;基础参数'!$E$26),"")))))</f>
        <v/>
      </c>
      <c r="K6938" s="80"/>
      <c r="L6938" s="80"/>
      <c r="M6938" s="81" t="str">
        <f>IF(J6938="","",IF(K6938="高",IF(L6938="删除",J6938*'模板使用说明&amp;基础参数'!$E$5*'模板使用说明&amp;基础参数'!$E$12,IF(L6938="修改",J6938*'模板使用说明&amp;基础参数'!$E$5*'模板使用说明&amp;基础参数'!$E$11,J6938*'模板使用说明&amp;基础参数'!$E$5*'模板使用说明&amp;基础参数'!$E$10)),IF(K6938="中",IF(L6938="删除",J6938*'模板使用说明&amp;基础参数'!$E$6*'模板使用说明&amp;基础参数'!$E$12,IF(L6938="修改",J6938*'模板使用说明&amp;基础参数'!$E$6*'模板使用说明&amp;基础参数'!$E$11,J6938*'模板使用说明&amp;基础参数'!$E$6*'模板使用说明&amp;基础参数'!$E$10)),IF(L6938="删除",J6938*'模板使用说明&amp;基础参数'!$E$7*'模板使用说明&amp;基础参数'!$E$12,IF(L6938="修改",J6938*'模板使用说明&amp;基础参数'!$E$7*'模板使用说明&amp;基础参数'!$E$11,J6938*'模板使用说明&amp;基础参数'!$E$7*'模板使用说明&amp;基础参数'!$E$10)))))</f>
        <v/>
      </c>
      <c r="N6938" s="82"/>
    </row>
    <row r="6939" spans="1:14">
      <c r="A6939" s="76">
        <f t="shared" si="119"/>
        <v>6934</v>
      </c>
      <c r="B6939" s="77"/>
      <c r="C6939" s="77"/>
      <c r="D6939" s="77"/>
      <c r="E6939" s="77"/>
      <c r="F6939" s="77"/>
      <c r="G6939" s="77"/>
      <c r="H6939" s="78"/>
      <c r="I6939" s="76"/>
      <c r="J6939" s="8" t="str">
        <f>IF(I6939="ILF",IF($C$1="预估功能点",'模板使用说明&amp;基础参数'!$E$15,'模板使用说明&amp;基础参数'!$E$22),IF(I6939="EIF",IF($C$1="预估功能点",'模板使用说明&amp;基础参数'!$E$16,'模板使用说明&amp;基础参数'!$E$23),IF(I6939="EI",IF($C$1="预估功能点",'模板使用说明&amp;基础参数'!$E$17,'模板使用说明&amp;基础参数'!$E$24),IF(I6939="EO",IF($C$1="预估功能点",'模板使用说明&amp;基础参数'!$E$18,'模板使用说明&amp;基础参数'!$E$25),IF(I6939="EQ",IF($C$1="预估功能点",'模板使用说明&amp;基础参数'!$E$19,'模板使用说明&amp;基础参数'!$E$26),"")))))</f>
        <v/>
      </c>
      <c r="K6939" s="80"/>
      <c r="L6939" s="80"/>
      <c r="M6939" s="81" t="str">
        <f>IF(J6939="","",IF(K6939="高",IF(L6939="删除",J6939*'模板使用说明&amp;基础参数'!$E$5*'模板使用说明&amp;基础参数'!$E$12,IF(L6939="修改",J6939*'模板使用说明&amp;基础参数'!$E$5*'模板使用说明&amp;基础参数'!$E$11,J6939*'模板使用说明&amp;基础参数'!$E$5*'模板使用说明&amp;基础参数'!$E$10)),IF(K6939="中",IF(L6939="删除",J6939*'模板使用说明&amp;基础参数'!$E$6*'模板使用说明&amp;基础参数'!$E$12,IF(L6939="修改",J6939*'模板使用说明&amp;基础参数'!$E$6*'模板使用说明&amp;基础参数'!$E$11,J6939*'模板使用说明&amp;基础参数'!$E$6*'模板使用说明&amp;基础参数'!$E$10)),IF(L6939="删除",J6939*'模板使用说明&amp;基础参数'!$E$7*'模板使用说明&amp;基础参数'!$E$12,IF(L6939="修改",J6939*'模板使用说明&amp;基础参数'!$E$7*'模板使用说明&amp;基础参数'!$E$11,J6939*'模板使用说明&amp;基础参数'!$E$7*'模板使用说明&amp;基础参数'!$E$10)))))</f>
        <v/>
      </c>
      <c r="N6939" s="82"/>
    </row>
    <row r="6940" spans="1:14">
      <c r="A6940" s="76">
        <f t="shared" si="119"/>
        <v>6935</v>
      </c>
      <c r="B6940" s="77"/>
      <c r="C6940" s="77"/>
      <c r="D6940" s="77"/>
      <c r="E6940" s="77"/>
      <c r="F6940" s="77"/>
      <c r="G6940" s="77"/>
      <c r="H6940" s="78"/>
      <c r="I6940" s="76"/>
      <c r="J6940" s="8" t="str">
        <f>IF(I6940="ILF",IF($C$1="预估功能点",'模板使用说明&amp;基础参数'!$E$15,'模板使用说明&amp;基础参数'!$E$22),IF(I6940="EIF",IF($C$1="预估功能点",'模板使用说明&amp;基础参数'!$E$16,'模板使用说明&amp;基础参数'!$E$23),IF(I6940="EI",IF($C$1="预估功能点",'模板使用说明&amp;基础参数'!$E$17,'模板使用说明&amp;基础参数'!$E$24),IF(I6940="EO",IF($C$1="预估功能点",'模板使用说明&amp;基础参数'!$E$18,'模板使用说明&amp;基础参数'!$E$25),IF(I6940="EQ",IF($C$1="预估功能点",'模板使用说明&amp;基础参数'!$E$19,'模板使用说明&amp;基础参数'!$E$26),"")))))</f>
        <v/>
      </c>
      <c r="K6940" s="80"/>
      <c r="L6940" s="80"/>
      <c r="M6940" s="81" t="str">
        <f>IF(J6940="","",IF(K6940="高",IF(L6940="删除",J6940*'模板使用说明&amp;基础参数'!$E$5*'模板使用说明&amp;基础参数'!$E$12,IF(L6940="修改",J6940*'模板使用说明&amp;基础参数'!$E$5*'模板使用说明&amp;基础参数'!$E$11,J6940*'模板使用说明&amp;基础参数'!$E$5*'模板使用说明&amp;基础参数'!$E$10)),IF(K6940="中",IF(L6940="删除",J6940*'模板使用说明&amp;基础参数'!$E$6*'模板使用说明&amp;基础参数'!$E$12,IF(L6940="修改",J6940*'模板使用说明&amp;基础参数'!$E$6*'模板使用说明&amp;基础参数'!$E$11,J6940*'模板使用说明&amp;基础参数'!$E$6*'模板使用说明&amp;基础参数'!$E$10)),IF(L6940="删除",J6940*'模板使用说明&amp;基础参数'!$E$7*'模板使用说明&amp;基础参数'!$E$12,IF(L6940="修改",J6940*'模板使用说明&amp;基础参数'!$E$7*'模板使用说明&amp;基础参数'!$E$11,J6940*'模板使用说明&amp;基础参数'!$E$7*'模板使用说明&amp;基础参数'!$E$10)))))</f>
        <v/>
      </c>
      <c r="N6940" s="82"/>
    </row>
    <row r="6941" spans="1:14">
      <c r="A6941" s="76">
        <f t="shared" si="119"/>
        <v>6936</v>
      </c>
      <c r="B6941" s="77"/>
      <c r="C6941" s="77"/>
      <c r="D6941" s="77"/>
      <c r="E6941" s="77"/>
      <c r="F6941" s="77"/>
      <c r="G6941" s="77"/>
      <c r="H6941" s="78"/>
      <c r="I6941" s="76"/>
      <c r="J6941" s="8" t="str">
        <f>IF(I6941="ILF",IF($C$1="预估功能点",'模板使用说明&amp;基础参数'!$E$15,'模板使用说明&amp;基础参数'!$E$22),IF(I6941="EIF",IF($C$1="预估功能点",'模板使用说明&amp;基础参数'!$E$16,'模板使用说明&amp;基础参数'!$E$23),IF(I6941="EI",IF($C$1="预估功能点",'模板使用说明&amp;基础参数'!$E$17,'模板使用说明&amp;基础参数'!$E$24),IF(I6941="EO",IF($C$1="预估功能点",'模板使用说明&amp;基础参数'!$E$18,'模板使用说明&amp;基础参数'!$E$25),IF(I6941="EQ",IF($C$1="预估功能点",'模板使用说明&amp;基础参数'!$E$19,'模板使用说明&amp;基础参数'!$E$26),"")))))</f>
        <v/>
      </c>
      <c r="K6941" s="80"/>
      <c r="L6941" s="80"/>
      <c r="M6941" s="81" t="str">
        <f>IF(J6941="","",IF(K6941="高",IF(L6941="删除",J6941*'模板使用说明&amp;基础参数'!$E$5*'模板使用说明&amp;基础参数'!$E$12,IF(L6941="修改",J6941*'模板使用说明&amp;基础参数'!$E$5*'模板使用说明&amp;基础参数'!$E$11,J6941*'模板使用说明&amp;基础参数'!$E$5*'模板使用说明&amp;基础参数'!$E$10)),IF(K6941="中",IF(L6941="删除",J6941*'模板使用说明&amp;基础参数'!$E$6*'模板使用说明&amp;基础参数'!$E$12,IF(L6941="修改",J6941*'模板使用说明&amp;基础参数'!$E$6*'模板使用说明&amp;基础参数'!$E$11,J6941*'模板使用说明&amp;基础参数'!$E$6*'模板使用说明&amp;基础参数'!$E$10)),IF(L6941="删除",J6941*'模板使用说明&amp;基础参数'!$E$7*'模板使用说明&amp;基础参数'!$E$12,IF(L6941="修改",J6941*'模板使用说明&amp;基础参数'!$E$7*'模板使用说明&amp;基础参数'!$E$11,J6941*'模板使用说明&amp;基础参数'!$E$7*'模板使用说明&amp;基础参数'!$E$10)))))</f>
        <v/>
      </c>
      <c r="N6941" s="82"/>
    </row>
    <row r="6942" spans="1:14">
      <c r="A6942" s="76">
        <f t="shared" si="119"/>
        <v>6937</v>
      </c>
      <c r="B6942" s="77"/>
      <c r="C6942" s="77"/>
      <c r="D6942" s="77"/>
      <c r="E6942" s="77"/>
      <c r="F6942" s="77"/>
      <c r="G6942" s="77"/>
      <c r="H6942" s="78"/>
      <c r="I6942" s="76"/>
      <c r="J6942" s="8" t="str">
        <f>IF(I6942="ILF",IF($C$1="预估功能点",'模板使用说明&amp;基础参数'!$E$15,'模板使用说明&amp;基础参数'!$E$22),IF(I6942="EIF",IF($C$1="预估功能点",'模板使用说明&amp;基础参数'!$E$16,'模板使用说明&amp;基础参数'!$E$23),IF(I6942="EI",IF($C$1="预估功能点",'模板使用说明&amp;基础参数'!$E$17,'模板使用说明&amp;基础参数'!$E$24),IF(I6942="EO",IF($C$1="预估功能点",'模板使用说明&amp;基础参数'!$E$18,'模板使用说明&amp;基础参数'!$E$25),IF(I6942="EQ",IF($C$1="预估功能点",'模板使用说明&amp;基础参数'!$E$19,'模板使用说明&amp;基础参数'!$E$26),"")))))</f>
        <v/>
      </c>
      <c r="K6942" s="80"/>
      <c r="L6942" s="80"/>
      <c r="M6942" s="81" t="str">
        <f>IF(J6942="","",IF(K6942="高",IF(L6942="删除",J6942*'模板使用说明&amp;基础参数'!$E$5*'模板使用说明&amp;基础参数'!$E$12,IF(L6942="修改",J6942*'模板使用说明&amp;基础参数'!$E$5*'模板使用说明&amp;基础参数'!$E$11,J6942*'模板使用说明&amp;基础参数'!$E$5*'模板使用说明&amp;基础参数'!$E$10)),IF(K6942="中",IF(L6942="删除",J6942*'模板使用说明&amp;基础参数'!$E$6*'模板使用说明&amp;基础参数'!$E$12,IF(L6942="修改",J6942*'模板使用说明&amp;基础参数'!$E$6*'模板使用说明&amp;基础参数'!$E$11,J6942*'模板使用说明&amp;基础参数'!$E$6*'模板使用说明&amp;基础参数'!$E$10)),IF(L6942="删除",J6942*'模板使用说明&amp;基础参数'!$E$7*'模板使用说明&amp;基础参数'!$E$12,IF(L6942="修改",J6942*'模板使用说明&amp;基础参数'!$E$7*'模板使用说明&amp;基础参数'!$E$11,J6942*'模板使用说明&amp;基础参数'!$E$7*'模板使用说明&amp;基础参数'!$E$10)))))</f>
        <v/>
      </c>
      <c r="N6942" s="82"/>
    </row>
    <row r="6943" spans="1:14">
      <c r="A6943" s="76">
        <f t="shared" si="119"/>
        <v>6938</v>
      </c>
      <c r="B6943" s="77"/>
      <c r="C6943" s="77"/>
      <c r="D6943" s="77"/>
      <c r="E6943" s="77"/>
      <c r="F6943" s="77"/>
      <c r="G6943" s="77"/>
      <c r="H6943" s="78"/>
      <c r="I6943" s="76"/>
      <c r="J6943" s="8" t="str">
        <f>IF(I6943="ILF",IF($C$1="预估功能点",'模板使用说明&amp;基础参数'!$E$15,'模板使用说明&amp;基础参数'!$E$22),IF(I6943="EIF",IF($C$1="预估功能点",'模板使用说明&amp;基础参数'!$E$16,'模板使用说明&amp;基础参数'!$E$23),IF(I6943="EI",IF($C$1="预估功能点",'模板使用说明&amp;基础参数'!$E$17,'模板使用说明&amp;基础参数'!$E$24),IF(I6943="EO",IF($C$1="预估功能点",'模板使用说明&amp;基础参数'!$E$18,'模板使用说明&amp;基础参数'!$E$25),IF(I6943="EQ",IF($C$1="预估功能点",'模板使用说明&amp;基础参数'!$E$19,'模板使用说明&amp;基础参数'!$E$26),"")))))</f>
        <v/>
      </c>
      <c r="K6943" s="80"/>
      <c r="L6943" s="80"/>
      <c r="M6943" s="81" t="str">
        <f>IF(J6943="","",IF(K6943="高",IF(L6943="删除",J6943*'模板使用说明&amp;基础参数'!$E$5*'模板使用说明&amp;基础参数'!$E$12,IF(L6943="修改",J6943*'模板使用说明&amp;基础参数'!$E$5*'模板使用说明&amp;基础参数'!$E$11,J6943*'模板使用说明&amp;基础参数'!$E$5*'模板使用说明&amp;基础参数'!$E$10)),IF(K6943="中",IF(L6943="删除",J6943*'模板使用说明&amp;基础参数'!$E$6*'模板使用说明&amp;基础参数'!$E$12,IF(L6943="修改",J6943*'模板使用说明&amp;基础参数'!$E$6*'模板使用说明&amp;基础参数'!$E$11,J6943*'模板使用说明&amp;基础参数'!$E$6*'模板使用说明&amp;基础参数'!$E$10)),IF(L6943="删除",J6943*'模板使用说明&amp;基础参数'!$E$7*'模板使用说明&amp;基础参数'!$E$12,IF(L6943="修改",J6943*'模板使用说明&amp;基础参数'!$E$7*'模板使用说明&amp;基础参数'!$E$11,J6943*'模板使用说明&amp;基础参数'!$E$7*'模板使用说明&amp;基础参数'!$E$10)))))</f>
        <v/>
      </c>
      <c r="N6943" s="82"/>
    </row>
    <row r="6944" spans="1:14">
      <c r="A6944" s="76">
        <f t="shared" si="119"/>
        <v>6939</v>
      </c>
      <c r="B6944" s="77"/>
      <c r="C6944" s="77"/>
      <c r="D6944" s="77"/>
      <c r="E6944" s="77"/>
      <c r="F6944" s="77"/>
      <c r="G6944" s="77"/>
      <c r="H6944" s="78"/>
      <c r="I6944" s="76"/>
      <c r="J6944" s="8" t="str">
        <f>IF(I6944="ILF",IF($C$1="预估功能点",'模板使用说明&amp;基础参数'!$E$15,'模板使用说明&amp;基础参数'!$E$22),IF(I6944="EIF",IF($C$1="预估功能点",'模板使用说明&amp;基础参数'!$E$16,'模板使用说明&amp;基础参数'!$E$23),IF(I6944="EI",IF($C$1="预估功能点",'模板使用说明&amp;基础参数'!$E$17,'模板使用说明&amp;基础参数'!$E$24),IF(I6944="EO",IF($C$1="预估功能点",'模板使用说明&amp;基础参数'!$E$18,'模板使用说明&amp;基础参数'!$E$25),IF(I6944="EQ",IF($C$1="预估功能点",'模板使用说明&amp;基础参数'!$E$19,'模板使用说明&amp;基础参数'!$E$26),"")))))</f>
        <v/>
      </c>
      <c r="K6944" s="80"/>
      <c r="L6944" s="80"/>
      <c r="M6944" s="81" t="str">
        <f>IF(J6944="","",IF(K6944="高",IF(L6944="删除",J6944*'模板使用说明&amp;基础参数'!$E$5*'模板使用说明&amp;基础参数'!$E$12,IF(L6944="修改",J6944*'模板使用说明&amp;基础参数'!$E$5*'模板使用说明&amp;基础参数'!$E$11,J6944*'模板使用说明&amp;基础参数'!$E$5*'模板使用说明&amp;基础参数'!$E$10)),IF(K6944="中",IF(L6944="删除",J6944*'模板使用说明&amp;基础参数'!$E$6*'模板使用说明&amp;基础参数'!$E$12,IF(L6944="修改",J6944*'模板使用说明&amp;基础参数'!$E$6*'模板使用说明&amp;基础参数'!$E$11,J6944*'模板使用说明&amp;基础参数'!$E$6*'模板使用说明&amp;基础参数'!$E$10)),IF(L6944="删除",J6944*'模板使用说明&amp;基础参数'!$E$7*'模板使用说明&amp;基础参数'!$E$12,IF(L6944="修改",J6944*'模板使用说明&amp;基础参数'!$E$7*'模板使用说明&amp;基础参数'!$E$11,J6944*'模板使用说明&amp;基础参数'!$E$7*'模板使用说明&amp;基础参数'!$E$10)))))</f>
        <v/>
      </c>
      <c r="N6944" s="82"/>
    </row>
    <row r="6945" spans="1:14">
      <c r="A6945" s="76">
        <f t="shared" si="119"/>
        <v>6940</v>
      </c>
      <c r="B6945" s="77"/>
      <c r="C6945" s="77"/>
      <c r="D6945" s="77"/>
      <c r="E6945" s="77"/>
      <c r="F6945" s="77"/>
      <c r="G6945" s="77"/>
      <c r="H6945" s="78"/>
      <c r="I6945" s="76"/>
      <c r="J6945" s="8" t="str">
        <f>IF(I6945="ILF",IF($C$1="预估功能点",'模板使用说明&amp;基础参数'!$E$15,'模板使用说明&amp;基础参数'!$E$22),IF(I6945="EIF",IF($C$1="预估功能点",'模板使用说明&amp;基础参数'!$E$16,'模板使用说明&amp;基础参数'!$E$23),IF(I6945="EI",IF($C$1="预估功能点",'模板使用说明&amp;基础参数'!$E$17,'模板使用说明&amp;基础参数'!$E$24),IF(I6945="EO",IF($C$1="预估功能点",'模板使用说明&amp;基础参数'!$E$18,'模板使用说明&amp;基础参数'!$E$25),IF(I6945="EQ",IF($C$1="预估功能点",'模板使用说明&amp;基础参数'!$E$19,'模板使用说明&amp;基础参数'!$E$26),"")))))</f>
        <v/>
      </c>
      <c r="K6945" s="80"/>
      <c r="L6945" s="80"/>
      <c r="M6945" s="81" t="str">
        <f>IF(J6945="","",IF(K6945="高",IF(L6945="删除",J6945*'模板使用说明&amp;基础参数'!$E$5*'模板使用说明&amp;基础参数'!$E$12,IF(L6945="修改",J6945*'模板使用说明&amp;基础参数'!$E$5*'模板使用说明&amp;基础参数'!$E$11,J6945*'模板使用说明&amp;基础参数'!$E$5*'模板使用说明&amp;基础参数'!$E$10)),IF(K6945="中",IF(L6945="删除",J6945*'模板使用说明&amp;基础参数'!$E$6*'模板使用说明&amp;基础参数'!$E$12,IF(L6945="修改",J6945*'模板使用说明&amp;基础参数'!$E$6*'模板使用说明&amp;基础参数'!$E$11,J6945*'模板使用说明&amp;基础参数'!$E$6*'模板使用说明&amp;基础参数'!$E$10)),IF(L6945="删除",J6945*'模板使用说明&amp;基础参数'!$E$7*'模板使用说明&amp;基础参数'!$E$12,IF(L6945="修改",J6945*'模板使用说明&amp;基础参数'!$E$7*'模板使用说明&amp;基础参数'!$E$11,J6945*'模板使用说明&amp;基础参数'!$E$7*'模板使用说明&amp;基础参数'!$E$10)))))</f>
        <v/>
      </c>
      <c r="N6945" s="82"/>
    </row>
    <row r="6946" spans="1:14">
      <c r="A6946" s="76">
        <f t="shared" si="119"/>
        <v>6941</v>
      </c>
      <c r="B6946" s="77"/>
      <c r="C6946" s="77"/>
      <c r="D6946" s="77"/>
      <c r="E6946" s="77"/>
      <c r="F6946" s="77"/>
      <c r="G6946" s="77"/>
      <c r="H6946" s="78"/>
      <c r="I6946" s="76"/>
      <c r="J6946" s="8" t="str">
        <f>IF(I6946="ILF",IF($C$1="预估功能点",'模板使用说明&amp;基础参数'!$E$15,'模板使用说明&amp;基础参数'!$E$22),IF(I6946="EIF",IF($C$1="预估功能点",'模板使用说明&amp;基础参数'!$E$16,'模板使用说明&amp;基础参数'!$E$23),IF(I6946="EI",IF($C$1="预估功能点",'模板使用说明&amp;基础参数'!$E$17,'模板使用说明&amp;基础参数'!$E$24),IF(I6946="EO",IF($C$1="预估功能点",'模板使用说明&amp;基础参数'!$E$18,'模板使用说明&amp;基础参数'!$E$25),IF(I6946="EQ",IF($C$1="预估功能点",'模板使用说明&amp;基础参数'!$E$19,'模板使用说明&amp;基础参数'!$E$26),"")))))</f>
        <v/>
      </c>
      <c r="K6946" s="80"/>
      <c r="L6946" s="80"/>
      <c r="M6946" s="81" t="str">
        <f>IF(J6946="","",IF(K6946="高",IF(L6946="删除",J6946*'模板使用说明&amp;基础参数'!$E$5*'模板使用说明&amp;基础参数'!$E$12,IF(L6946="修改",J6946*'模板使用说明&amp;基础参数'!$E$5*'模板使用说明&amp;基础参数'!$E$11,J6946*'模板使用说明&amp;基础参数'!$E$5*'模板使用说明&amp;基础参数'!$E$10)),IF(K6946="中",IF(L6946="删除",J6946*'模板使用说明&amp;基础参数'!$E$6*'模板使用说明&amp;基础参数'!$E$12,IF(L6946="修改",J6946*'模板使用说明&amp;基础参数'!$E$6*'模板使用说明&amp;基础参数'!$E$11,J6946*'模板使用说明&amp;基础参数'!$E$6*'模板使用说明&amp;基础参数'!$E$10)),IF(L6946="删除",J6946*'模板使用说明&amp;基础参数'!$E$7*'模板使用说明&amp;基础参数'!$E$12,IF(L6946="修改",J6946*'模板使用说明&amp;基础参数'!$E$7*'模板使用说明&amp;基础参数'!$E$11,J6946*'模板使用说明&amp;基础参数'!$E$7*'模板使用说明&amp;基础参数'!$E$10)))))</f>
        <v/>
      </c>
      <c r="N6946" s="82"/>
    </row>
    <row r="6947" spans="1:14">
      <c r="A6947" s="76">
        <f t="shared" si="119"/>
        <v>6942</v>
      </c>
      <c r="B6947" s="77"/>
      <c r="C6947" s="77"/>
      <c r="D6947" s="77"/>
      <c r="E6947" s="77"/>
      <c r="F6947" s="77"/>
      <c r="G6947" s="77"/>
      <c r="H6947" s="78"/>
      <c r="I6947" s="76"/>
      <c r="J6947" s="8" t="str">
        <f>IF(I6947="ILF",IF($C$1="预估功能点",'模板使用说明&amp;基础参数'!$E$15,'模板使用说明&amp;基础参数'!$E$22),IF(I6947="EIF",IF($C$1="预估功能点",'模板使用说明&amp;基础参数'!$E$16,'模板使用说明&amp;基础参数'!$E$23),IF(I6947="EI",IF($C$1="预估功能点",'模板使用说明&amp;基础参数'!$E$17,'模板使用说明&amp;基础参数'!$E$24),IF(I6947="EO",IF($C$1="预估功能点",'模板使用说明&amp;基础参数'!$E$18,'模板使用说明&amp;基础参数'!$E$25),IF(I6947="EQ",IF($C$1="预估功能点",'模板使用说明&amp;基础参数'!$E$19,'模板使用说明&amp;基础参数'!$E$26),"")))))</f>
        <v/>
      </c>
      <c r="K6947" s="80"/>
      <c r="L6947" s="80"/>
      <c r="M6947" s="81" t="str">
        <f>IF(J6947="","",IF(K6947="高",IF(L6947="删除",J6947*'模板使用说明&amp;基础参数'!$E$5*'模板使用说明&amp;基础参数'!$E$12,IF(L6947="修改",J6947*'模板使用说明&amp;基础参数'!$E$5*'模板使用说明&amp;基础参数'!$E$11,J6947*'模板使用说明&amp;基础参数'!$E$5*'模板使用说明&amp;基础参数'!$E$10)),IF(K6947="中",IF(L6947="删除",J6947*'模板使用说明&amp;基础参数'!$E$6*'模板使用说明&amp;基础参数'!$E$12,IF(L6947="修改",J6947*'模板使用说明&amp;基础参数'!$E$6*'模板使用说明&amp;基础参数'!$E$11,J6947*'模板使用说明&amp;基础参数'!$E$6*'模板使用说明&amp;基础参数'!$E$10)),IF(L6947="删除",J6947*'模板使用说明&amp;基础参数'!$E$7*'模板使用说明&amp;基础参数'!$E$12,IF(L6947="修改",J6947*'模板使用说明&amp;基础参数'!$E$7*'模板使用说明&amp;基础参数'!$E$11,J6947*'模板使用说明&amp;基础参数'!$E$7*'模板使用说明&amp;基础参数'!$E$10)))))</f>
        <v/>
      </c>
      <c r="N6947" s="82"/>
    </row>
    <row r="6948" spans="1:14">
      <c r="A6948" s="76">
        <f t="shared" si="119"/>
        <v>6943</v>
      </c>
      <c r="B6948" s="77"/>
      <c r="C6948" s="77"/>
      <c r="D6948" s="77"/>
      <c r="E6948" s="77"/>
      <c r="F6948" s="77"/>
      <c r="G6948" s="77"/>
      <c r="H6948" s="78"/>
      <c r="I6948" s="76"/>
      <c r="J6948" s="8" t="str">
        <f>IF(I6948="ILF",IF($C$1="预估功能点",'模板使用说明&amp;基础参数'!$E$15,'模板使用说明&amp;基础参数'!$E$22),IF(I6948="EIF",IF($C$1="预估功能点",'模板使用说明&amp;基础参数'!$E$16,'模板使用说明&amp;基础参数'!$E$23),IF(I6948="EI",IF($C$1="预估功能点",'模板使用说明&amp;基础参数'!$E$17,'模板使用说明&amp;基础参数'!$E$24),IF(I6948="EO",IF($C$1="预估功能点",'模板使用说明&amp;基础参数'!$E$18,'模板使用说明&amp;基础参数'!$E$25),IF(I6948="EQ",IF($C$1="预估功能点",'模板使用说明&amp;基础参数'!$E$19,'模板使用说明&amp;基础参数'!$E$26),"")))))</f>
        <v/>
      </c>
      <c r="K6948" s="80"/>
      <c r="L6948" s="80"/>
      <c r="M6948" s="81" t="str">
        <f>IF(J6948="","",IF(K6948="高",IF(L6948="删除",J6948*'模板使用说明&amp;基础参数'!$E$5*'模板使用说明&amp;基础参数'!$E$12,IF(L6948="修改",J6948*'模板使用说明&amp;基础参数'!$E$5*'模板使用说明&amp;基础参数'!$E$11,J6948*'模板使用说明&amp;基础参数'!$E$5*'模板使用说明&amp;基础参数'!$E$10)),IF(K6948="中",IF(L6948="删除",J6948*'模板使用说明&amp;基础参数'!$E$6*'模板使用说明&amp;基础参数'!$E$12,IF(L6948="修改",J6948*'模板使用说明&amp;基础参数'!$E$6*'模板使用说明&amp;基础参数'!$E$11,J6948*'模板使用说明&amp;基础参数'!$E$6*'模板使用说明&amp;基础参数'!$E$10)),IF(L6948="删除",J6948*'模板使用说明&amp;基础参数'!$E$7*'模板使用说明&amp;基础参数'!$E$12,IF(L6948="修改",J6948*'模板使用说明&amp;基础参数'!$E$7*'模板使用说明&amp;基础参数'!$E$11,J6948*'模板使用说明&amp;基础参数'!$E$7*'模板使用说明&amp;基础参数'!$E$10)))))</f>
        <v/>
      </c>
      <c r="N6948" s="82"/>
    </row>
    <row r="6949" spans="1:14">
      <c r="A6949" s="76">
        <f t="shared" si="119"/>
        <v>6944</v>
      </c>
      <c r="B6949" s="77"/>
      <c r="C6949" s="77"/>
      <c r="D6949" s="77"/>
      <c r="E6949" s="77"/>
      <c r="F6949" s="77"/>
      <c r="G6949" s="77"/>
      <c r="H6949" s="78"/>
      <c r="I6949" s="76"/>
      <c r="J6949" s="8" t="str">
        <f>IF(I6949="ILF",IF($C$1="预估功能点",'模板使用说明&amp;基础参数'!$E$15,'模板使用说明&amp;基础参数'!$E$22),IF(I6949="EIF",IF($C$1="预估功能点",'模板使用说明&amp;基础参数'!$E$16,'模板使用说明&amp;基础参数'!$E$23),IF(I6949="EI",IF($C$1="预估功能点",'模板使用说明&amp;基础参数'!$E$17,'模板使用说明&amp;基础参数'!$E$24),IF(I6949="EO",IF($C$1="预估功能点",'模板使用说明&amp;基础参数'!$E$18,'模板使用说明&amp;基础参数'!$E$25),IF(I6949="EQ",IF($C$1="预估功能点",'模板使用说明&amp;基础参数'!$E$19,'模板使用说明&amp;基础参数'!$E$26),"")))))</f>
        <v/>
      </c>
      <c r="K6949" s="80"/>
      <c r="L6949" s="80"/>
      <c r="M6949" s="81" t="str">
        <f>IF(J6949="","",IF(K6949="高",IF(L6949="删除",J6949*'模板使用说明&amp;基础参数'!$E$5*'模板使用说明&amp;基础参数'!$E$12,IF(L6949="修改",J6949*'模板使用说明&amp;基础参数'!$E$5*'模板使用说明&amp;基础参数'!$E$11,J6949*'模板使用说明&amp;基础参数'!$E$5*'模板使用说明&amp;基础参数'!$E$10)),IF(K6949="中",IF(L6949="删除",J6949*'模板使用说明&amp;基础参数'!$E$6*'模板使用说明&amp;基础参数'!$E$12,IF(L6949="修改",J6949*'模板使用说明&amp;基础参数'!$E$6*'模板使用说明&amp;基础参数'!$E$11,J6949*'模板使用说明&amp;基础参数'!$E$6*'模板使用说明&amp;基础参数'!$E$10)),IF(L6949="删除",J6949*'模板使用说明&amp;基础参数'!$E$7*'模板使用说明&amp;基础参数'!$E$12,IF(L6949="修改",J6949*'模板使用说明&amp;基础参数'!$E$7*'模板使用说明&amp;基础参数'!$E$11,J6949*'模板使用说明&amp;基础参数'!$E$7*'模板使用说明&amp;基础参数'!$E$10)))))</f>
        <v/>
      </c>
      <c r="N6949" s="82"/>
    </row>
    <row r="6950" spans="1:14">
      <c r="A6950" s="76">
        <f t="shared" si="119"/>
        <v>6945</v>
      </c>
      <c r="B6950" s="77"/>
      <c r="C6950" s="77"/>
      <c r="D6950" s="77"/>
      <c r="E6950" s="77"/>
      <c r="F6950" s="77"/>
      <c r="G6950" s="77"/>
      <c r="H6950" s="78"/>
      <c r="I6950" s="76"/>
      <c r="J6950" s="8" t="str">
        <f>IF(I6950="ILF",IF($C$1="预估功能点",'模板使用说明&amp;基础参数'!$E$15,'模板使用说明&amp;基础参数'!$E$22),IF(I6950="EIF",IF($C$1="预估功能点",'模板使用说明&amp;基础参数'!$E$16,'模板使用说明&amp;基础参数'!$E$23),IF(I6950="EI",IF($C$1="预估功能点",'模板使用说明&amp;基础参数'!$E$17,'模板使用说明&amp;基础参数'!$E$24),IF(I6950="EO",IF($C$1="预估功能点",'模板使用说明&amp;基础参数'!$E$18,'模板使用说明&amp;基础参数'!$E$25),IF(I6950="EQ",IF($C$1="预估功能点",'模板使用说明&amp;基础参数'!$E$19,'模板使用说明&amp;基础参数'!$E$26),"")))))</f>
        <v/>
      </c>
      <c r="K6950" s="80"/>
      <c r="L6950" s="80"/>
      <c r="M6950" s="81" t="str">
        <f>IF(J6950="","",IF(K6950="高",IF(L6950="删除",J6950*'模板使用说明&amp;基础参数'!$E$5*'模板使用说明&amp;基础参数'!$E$12,IF(L6950="修改",J6950*'模板使用说明&amp;基础参数'!$E$5*'模板使用说明&amp;基础参数'!$E$11,J6950*'模板使用说明&amp;基础参数'!$E$5*'模板使用说明&amp;基础参数'!$E$10)),IF(K6950="中",IF(L6950="删除",J6950*'模板使用说明&amp;基础参数'!$E$6*'模板使用说明&amp;基础参数'!$E$12,IF(L6950="修改",J6950*'模板使用说明&amp;基础参数'!$E$6*'模板使用说明&amp;基础参数'!$E$11,J6950*'模板使用说明&amp;基础参数'!$E$6*'模板使用说明&amp;基础参数'!$E$10)),IF(L6950="删除",J6950*'模板使用说明&amp;基础参数'!$E$7*'模板使用说明&amp;基础参数'!$E$12,IF(L6950="修改",J6950*'模板使用说明&amp;基础参数'!$E$7*'模板使用说明&amp;基础参数'!$E$11,J6950*'模板使用说明&amp;基础参数'!$E$7*'模板使用说明&amp;基础参数'!$E$10)))))</f>
        <v/>
      </c>
      <c r="N6950" s="82"/>
    </row>
    <row r="6951" spans="1:14">
      <c r="A6951" s="76">
        <f t="shared" si="119"/>
        <v>6946</v>
      </c>
      <c r="B6951" s="77"/>
      <c r="C6951" s="77"/>
      <c r="D6951" s="77"/>
      <c r="E6951" s="77"/>
      <c r="F6951" s="77"/>
      <c r="G6951" s="77"/>
      <c r="H6951" s="78"/>
      <c r="I6951" s="76"/>
      <c r="J6951" s="8" t="str">
        <f>IF(I6951="ILF",IF($C$1="预估功能点",'模板使用说明&amp;基础参数'!$E$15,'模板使用说明&amp;基础参数'!$E$22),IF(I6951="EIF",IF($C$1="预估功能点",'模板使用说明&amp;基础参数'!$E$16,'模板使用说明&amp;基础参数'!$E$23),IF(I6951="EI",IF($C$1="预估功能点",'模板使用说明&amp;基础参数'!$E$17,'模板使用说明&amp;基础参数'!$E$24),IF(I6951="EO",IF($C$1="预估功能点",'模板使用说明&amp;基础参数'!$E$18,'模板使用说明&amp;基础参数'!$E$25),IF(I6951="EQ",IF($C$1="预估功能点",'模板使用说明&amp;基础参数'!$E$19,'模板使用说明&amp;基础参数'!$E$26),"")))))</f>
        <v/>
      </c>
      <c r="K6951" s="80"/>
      <c r="L6951" s="80"/>
      <c r="M6951" s="81" t="str">
        <f>IF(J6951="","",IF(K6951="高",IF(L6951="删除",J6951*'模板使用说明&amp;基础参数'!$E$5*'模板使用说明&amp;基础参数'!$E$12,IF(L6951="修改",J6951*'模板使用说明&amp;基础参数'!$E$5*'模板使用说明&amp;基础参数'!$E$11,J6951*'模板使用说明&amp;基础参数'!$E$5*'模板使用说明&amp;基础参数'!$E$10)),IF(K6951="中",IF(L6951="删除",J6951*'模板使用说明&amp;基础参数'!$E$6*'模板使用说明&amp;基础参数'!$E$12,IF(L6951="修改",J6951*'模板使用说明&amp;基础参数'!$E$6*'模板使用说明&amp;基础参数'!$E$11,J6951*'模板使用说明&amp;基础参数'!$E$6*'模板使用说明&amp;基础参数'!$E$10)),IF(L6951="删除",J6951*'模板使用说明&amp;基础参数'!$E$7*'模板使用说明&amp;基础参数'!$E$12,IF(L6951="修改",J6951*'模板使用说明&amp;基础参数'!$E$7*'模板使用说明&amp;基础参数'!$E$11,J6951*'模板使用说明&amp;基础参数'!$E$7*'模板使用说明&amp;基础参数'!$E$10)))))</f>
        <v/>
      </c>
      <c r="N6951" s="82"/>
    </row>
    <row r="6952" spans="1:14">
      <c r="A6952" s="76">
        <f t="shared" si="119"/>
        <v>6947</v>
      </c>
      <c r="B6952" s="77"/>
      <c r="C6952" s="77"/>
      <c r="D6952" s="77"/>
      <c r="E6952" s="77"/>
      <c r="F6952" s="77"/>
      <c r="G6952" s="77"/>
      <c r="H6952" s="78"/>
      <c r="I6952" s="76"/>
      <c r="J6952" s="8" t="str">
        <f>IF(I6952="ILF",IF($C$1="预估功能点",'模板使用说明&amp;基础参数'!$E$15,'模板使用说明&amp;基础参数'!$E$22),IF(I6952="EIF",IF($C$1="预估功能点",'模板使用说明&amp;基础参数'!$E$16,'模板使用说明&amp;基础参数'!$E$23),IF(I6952="EI",IF($C$1="预估功能点",'模板使用说明&amp;基础参数'!$E$17,'模板使用说明&amp;基础参数'!$E$24),IF(I6952="EO",IF($C$1="预估功能点",'模板使用说明&amp;基础参数'!$E$18,'模板使用说明&amp;基础参数'!$E$25),IF(I6952="EQ",IF($C$1="预估功能点",'模板使用说明&amp;基础参数'!$E$19,'模板使用说明&amp;基础参数'!$E$26),"")))))</f>
        <v/>
      </c>
      <c r="K6952" s="80"/>
      <c r="L6952" s="80"/>
      <c r="M6952" s="81" t="str">
        <f>IF(J6952="","",IF(K6952="高",IF(L6952="删除",J6952*'模板使用说明&amp;基础参数'!$E$5*'模板使用说明&amp;基础参数'!$E$12,IF(L6952="修改",J6952*'模板使用说明&amp;基础参数'!$E$5*'模板使用说明&amp;基础参数'!$E$11,J6952*'模板使用说明&amp;基础参数'!$E$5*'模板使用说明&amp;基础参数'!$E$10)),IF(K6952="中",IF(L6952="删除",J6952*'模板使用说明&amp;基础参数'!$E$6*'模板使用说明&amp;基础参数'!$E$12,IF(L6952="修改",J6952*'模板使用说明&amp;基础参数'!$E$6*'模板使用说明&amp;基础参数'!$E$11,J6952*'模板使用说明&amp;基础参数'!$E$6*'模板使用说明&amp;基础参数'!$E$10)),IF(L6952="删除",J6952*'模板使用说明&amp;基础参数'!$E$7*'模板使用说明&amp;基础参数'!$E$12,IF(L6952="修改",J6952*'模板使用说明&amp;基础参数'!$E$7*'模板使用说明&amp;基础参数'!$E$11,J6952*'模板使用说明&amp;基础参数'!$E$7*'模板使用说明&amp;基础参数'!$E$10)))))</f>
        <v/>
      </c>
      <c r="N6952" s="82"/>
    </row>
    <row r="6953" spans="1:14">
      <c r="A6953" s="76">
        <f t="shared" si="119"/>
        <v>6948</v>
      </c>
      <c r="B6953" s="77"/>
      <c r="C6953" s="77"/>
      <c r="D6953" s="77"/>
      <c r="E6953" s="77"/>
      <c r="F6953" s="77"/>
      <c r="G6953" s="77"/>
      <c r="H6953" s="78"/>
      <c r="I6953" s="76"/>
      <c r="J6953" s="8" t="str">
        <f>IF(I6953="ILF",IF($C$1="预估功能点",'模板使用说明&amp;基础参数'!$E$15,'模板使用说明&amp;基础参数'!$E$22),IF(I6953="EIF",IF($C$1="预估功能点",'模板使用说明&amp;基础参数'!$E$16,'模板使用说明&amp;基础参数'!$E$23),IF(I6953="EI",IF($C$1="预估功能点",'模板使用说明&amp;基础参数'!$E$17,'模板使用说明&amp;基础参数'!$E$24),IF(I6953="EO",IF($C$1="预估功能点",'模板使用说明&amp;基础参数'!$E$18,'模板使用说明&amp;基础参数'!$E$25),IF(I6953="EQ",IF($C$1="预估功能点",'模板使用说明&amp;基础参数'!$E$19,'模板使用说明&amp;基础参数'!$E$26),"")))))</f>
        <v/>
      </c>
      <c r="K6953" s="80"/>
      <c r="L6953" s="80"/>
      <c r="M6953" s="81" t="str">
        <f>IF(J6953="","",IF(K6953="高",IF(L6953="删除",J6953*'模板使用说明&amp;基础参数'!$E$5*'模板使用说明&amp;基础参数'!$E$12,IF(L6953="修改",J6953*'模板使用说明&amp;基础参数'!$E$5*'模板使用说明&amp;基础参数'!$E$11,J6953*'模板使用说明&amp;基础参数'!$E$5*'模板使用说明&amp;基础参数'!$E$10)),IF(K6953="中",IF(L6953="删除",J6953*'模板使用说明&amp;基础参数'!$E$6*'模板使用说明&amp;基础参数'!$E$12,IF(L6953="修改",J6953*'模板使用说明&amp;基础参数'!$E$6*'模板使用说明&amp;基础参数'!$E$11,J6953*'模板使用说明&amp;基础参数'!$E$6*'模板使用说明&amp;基础参数'!$E$10)),IF(L6953="删除",J6953*'模板使用说明&amp;基础参数'!$E$7*'模板使用说明&amp;基础参数'!$E$12,IF(L6953="修改",J6953*'模板使用说明&amp;基础参数'!$E$7*'模板使用说明&amp;基础参数'!$E$11,J6953*'模板使用说明&amp;基础参数'!$E$7*'模板使用说明&amp;基础参数'!$E$10)))))</f>
        <v/>
      </c>
      <c r="N6953" s="82"/>
    </row>
    <row r="6954" spans="1:14">
      <c r="A6954" s="76">
        <f t="shared" si="119"/>
        <v>6949</v>
      </c>
      <c r="B6954" s="77"/>
      <c r="C6954" s="77"/>
      <c r="D6954" s="77"/>
      <c r="E6954" s="77"/>
      <c r="F6954" s="77"/>
      <c r="G6954" s="77"/>
      <c r="H6954" s="78"/>
      <c r="I6954" s="76"/>
      <c r="J6954" s="8" t="str">
        <f>IF(I6954="ILF",IF($C$1="预估功能点",'模板使用说明&amp;基础参数'!$E$15,'模板使用说明&amp;基础参数'!$E$22),IF(I6954="EIF",IF($C$1="预估功能点",'模板使用说明&amp;基础参数'!$E$16,'模板使用说明&amp;基础参数'!$E$23),IF(I6954="EI",IF($C$1="预估功能点",'模板使用说明&amp;基础参数'!$E$17,'模板使用说明&amp;基础参数'!$E$24),IF(I6954="EO",IF($C$1="预估功能点",'模板使用说明&amp;基础参数'!$E$18,'模板使用说明&amp;基础参数'!$E$25),IF(I6954="EQ",IF($C$1="预估功能点",'模板使用说明&amp;基础参数'!$E$19,'模板使用说明&amp;基础参数'!$E$26),"")))))</f>
        <v/>
      </c>
      <c r="K6954" s="80"/>
      <c r="L6954" s="80"/>
      <c r="M6954" s="81" t="str">
        <f>IF(J6954="","",IF(K6954="高",IF(L6954="删除",J6954*'模板使用说明&amp;基础参数'!$E$5*'模板使用说明&amp;基础参数'!$E$12,IF(L6954="修改",J6954*'模板使用说明&amp;基础参数'!$E$5*'模板使用说明&amp;基础参数'!$E$11,J6954*'模板使用说明&amp;基础参数'!$E$5*'模板使用说明&amp;基础参数'!$E$10)),IF(K6954="中",IF(L6954="删除",J6954*'模板使用说明&amp;基础参数'!$E$6*'模板使用说明&amp;基础参数'!$E$12,IF(L6954="修改",J6954*'模板使用说明&amp;基础参数'!$E$6*'模板使用说明&amp;基础参数'!$E$11,J6954*'模板使用说明&amp;基础参数'!$E$6*'模板使用说明&amp;基础参数'!$E$10)),IF(L6954="删除",J6954*'模板使用说明&amp;基础参数'!$E$7*'模板使用说明&amp;基础参数'!$E$12,IF(L6954="修改",J6954*'模板使用说明&amp;基础参数'!$E$7*'模板使用说明&amp;基础参数'!$E$11,J6954*'模板使用说明&amp;基础参数'!$E$7*'模板使用说明&amp;基础参数'!$E$10)))))</f>
        <v/>
      </c>
      <c r="N6954" s="82"/>
    </row>
    <row r="6955" spans="1:14">
      <c r="A6955" s="76">
        <f t="shared" si="119"/>
        <v>6950</v>
      </c>
      <c r="B6955" s="77"/>
      <c r="C6955" s="77"/>
      <c r="D6955" s="77"/>
      <c r="E6955" s="77"/>
      <c r="F6955" s="77"/>
      <c r="G6955" s="77"/>
      <c r="H6955" s="78"/>
      <c r="I6955" s="76"/>
      <c r="J6955" s="8" t="str">
        <f>IF(I6955="ILF",IF($C$1="预估功能点",'模板使用说明&amp;基础参数'!$E$15,'模板使用说明&amp;基础参数'!$E$22),IF(I6955="EIF",IF($C$1="预估功能点",'模板使用说明&amp;基础参数'!$E$16,'模板使用说明&amp;基础参数'!$E$23),IF(I6955="EI",IF($C$1="预估功能点",'模板使用说明&amp;基础参数'!$E$17,'模板使用说明&amp;基础参数'!$E$24),IF(I6955="EO",IF($C$1="预估功能点",'模板使用说明&amp;基础参数'!$E$18,'模板使用说明&amp;基础参数'!$E$25),IF(I6955="EQ",IF($C$1="预估功能点",'模板使用说明&amp;基础参数'!$E$19,'模板使用说明&amp;基础参数'!$E$26),"")))))</f>
        <v/>
      </c>
      <c r="K6955" s="80"/>
      <c r="L6955" s="80"/>
      <c r="M6955" s="81" t="str">
        <f>IF(J6955="","",IF(K6955="高",IF(L6955="删除",J6955*'模板使用说明&amp;基础参数'!$E$5*'模板使用说明&amp;基础参数'!$E$12,IF(L6955="修改",J6955*'模板使用说明&amp;基础参数'!$E$5*'模板使用说明&amp;基础参数'!$E$11,J6955*'模板使用说明&amp;基础参数'!$E$5*'模板使用说明&amp;基础参数'!$E$10)),IF(K6955="中",IF(L6955="删除",J6955*'模板使用说明&amp;基础参数'!$E$6*'模板使用说明&amp;基础参数'!$E$12,IF(L6955="修改",J6955*'模板使用说明&amp;基础参数'!$E$6*'模板使用说明&amp;基础参数'!$E$11,J6955*'模板使用说明&amp;基础参数'!$E$6*'模板使用说明&amp;基础参数'!$E$10)),IF(L6955="删除",J6955*'模板使用说明&amp;基础参数'!$E$7*'模板使用说明&amp;基础参数'!$E$12,IF(L6955="修改",J6955*'模板使用说明&amp;基础参数'!$E$7*'模板使用说明&amp;基础参数'!$E$11,J6955*'模板使用说明&amp;基础参数'!$E$7*'模板使用说明&amp;基础参数'!$E$10)))))</f>
        <v/>
      </c>
      <c r="N6955" s="82"/>
    </row>
    <row r="6956" spans="1:14">
      <c r="A6956" s="76">
        <f t="shared" si="119"/>
        <v>6951</v>
      </c>
      <c r="B6956" s="77"/>
      <c r="C6956" s="77"/>
      <c r="D6956" s="77"/>
      <c r="E6956" s="77"/>
      <c r="F6956" s="77"/>
      <c r="G6956" s="77"/>
      <c r="H6956" s="78"/>
      <c r="I6956" s="76"/>
      <c r="J6956" s="8" t="str">
        <f>IF(I6956="ILF",IF($C$1="预估功能点",'模板使用说明&amp;基础参数'!$E$15,'模板使用说明&amp;基础参数'!$E$22),IF(I6956="EIF",IF($C$1="预估功能点",'模板使用说明&amp;基础参数'!$E$16,'模板使用说明&amp;基础参数'!$E$23),IF(I6956="EI",IF($C$1="预估功能点",'模板使用说明&amp;基础参数'!$E$17,'模板使用说明&amp;基础参数'!$E$24),IF(I6956="EO",IF($C$1="预估功能点",'模板使用说明&amp;基础参数'!$E$18,'模板使用说明&amp;基础参数'!$E$25),IF(I6956="EQ",IF($C$1="预估功能点",'模板使用说明&amp;基础参数'!$E$19,'模板使用说明&amp;基础参数'!$E$26),"")))))</f>
        <v/>
      </c>
      <c r="K6956" s="80"/>
      <c r="L6956" s="80"/>
      <c r="M6956" s="81" t="str">
        <f>IF(J6956="","",IF(K6956="高",IF(L6956="删除",J6956*'模板使用说明&amp;基础参数'!$E$5*'模板使用说明&amp;基础参数'!$E$12,IF(L6956="修改",J6956*'模板使用说明&amp;基础参数'!$E$5*'模板使用说明&amp;基础参数'!$E$11,J6956*'模板使用说明&amp;基础参数'!$E$5*'模板使用说明&amp;基础参数'!$E$10)),IF(K6956="中",IF(L6956="删除",J6956*'模板使用说明&amp;基础参数'!$E$6*'模板使用说明&amp;基础参数'!$E$12,IF(L6956="修改",J6956*'模板使用说明&amp;基础参数'!$E$6*'模板使用说明&amp;基础参数'!$E$11,J6956*'模板使用说明&amp;基础参数'!$E$6*'模板使用说明&amp;基础参数'!$E$10)),IF(L6956="删除",J6956*'模板使用说明&amp;基础参数'!$E$7*'模板使用说明&amp;基础参数'!$E$12,IF(L6956="修改",J6956*'模板使用说明&amp;基础参数'!$E$7*'模板使用说明&amp;基础参数'!$E$11,J6956*'模板使用说明&amp;基础参数'!$E$7*'模板使用说明&amp;基础参数'!$E$10)))))</f>
        <v/>
      </c>
      <c r="N6956" s="82"/>
    </row>
    <row r="6957" spans="1:14">
      <c r="A6957" s="76">
        <f t="shared" si="119"/>
        <v>6952</v>
      </c>
      <c r="B6957" s="77"/>
      <c r="C6957" s="77"/>
      <c r="D6957" s="77"/>
      <c r="E6957" s="77"/>
      <c r="F6957" s="77"/>
      <c r="G6957" s="77"/>
      <c r="H6957" s="78"/>
      <c r="I6957" s="76"/>
      <c r="J6957" s="8" t="str">
        <f>IF(I6957="ILF",IF($C$1="预估功能点",'模板使用说明&amp;基础参数'!$E$15,'模板使用说明&amp;基础参数'!$E$22),IF(I6957="EIF",IF($C$1="预估功能点",'模板使用说明&amp;基础参数'!$E$16,'模板使用说明&amp;基础参数'!$E$23),IF(I6957="EI",IF($C$1="预估功能点",'模板使用说明&amp;基础参数'!$E$17,'模板使用说明&amp;基础参数'!$E$24),IF(I6957="EO",IF($C$1="预估功能点",'模板使用说明&amp;基础参数'!$E$18,'模板使用说明&amp;基础参数'!$E$25),IF(I6957="EQ",IF($C$1="预估功能点",'模板使用说明&amp;基础参数'!$E$19,'模板使用说明&amp;基础参数'!$E$26),"")))))</f>
        <v/>
      </c>
      <c r="K6957" s="80"/>
      <c r="L6957" s="80"/>
      <c r="M6957" s="81" t="str">
        <f>IF(J6957="","",IF(K6957="高",IF(L6957="删除",J6957*'模板使用说明&amp;基础参数'!$E$5*'模板使用说明&amp;基础参数'!$E$12,IF(L6957="修改",J6957*'模板使用说明&amp;基础参数'!$E$5*'模板使用说明&amp;基础参数'!$E$11,J6957*'模板使用说明&amp;基础参数'!$E$5*'模板使用说明&amp;基础参数'!$E$10)),IF(K6957="中",IF(L6957="删除",J6957*'模板使用说明&amp;基础参数'!$E$6*'模板使用说明&amp;基础参数'!$E$12,IF(L6957="修改",J6957*'模板使用说明&amp;基础参数'!$E$6*'模板使用说明&amp;基础参数'!$E$11,J6957*'模板使用说明&amp;基础参数'!$E$6*'模板使用说明&amp;基础参数'!$E$10)),IF(L6957="删除",J6957*'模板使用说明&amp;基础参数'!$E$7*'模板使用说明&amp;基础参数'!$E$12,IF(L6957="修改",J6957*'模板使用说明&amp;基础参数'!$E$7*'模板使用说明&amp;基础参数'!$E$11,J6957*'模板使用说明&amp;基础参数'!$E$7*'模板使用说明&amp;基础参数'!$E$10)))))</f>
        <v/>
      </c>
      <c r="N6957" s="82"/>
    </row>
    <row r="6958" spans="1:14">
      <c r="A6958" s="76">
        <f t="shared" si="119"/>
        <v>6953</v>
      </c>
      <c r="B6958" s="77"/>
      <c r="C6958" s="77"/>
      <c r="D6958" s="77"/>
      <c r="E6958" s="77"/>
      <c r="F6958" s="77"/>
      <c r="G6958" s="77"/>
      <c r="H6958" s="78"/>
      <c r="I6958" s="76"/>
      <c r="J6958" s="8" t="str">
        <f>IF(I6958="ILF",IF($C$1="预估功能点",'模板使用说明&amp;基础参数'!$E$15,'模板使用说明&amp;基础参数'!$E$22),IF(I6958="EIF",IF($C$1="预估功能点",'模板使用说明&amp;基础参数'!$E$16,'模板使用说明&amp;基础参数'!$E$23),IF(I6958="EI",IF($C$1="预估功能点",'模板使用说明&amp;基础参数'!$E$17,'模板使用说明&amp;基础参数'!$E$24),IF(I6958="EO",IF($C$1="预估功能点",'模板使用说明&amp;基础参数'!$E$18,'模板使用说明&amp;基础参数'!$E$25),IF(I6958="EQ",IF($C$1="预估功能点",'模板使用说明&amp;基础参数'!$E$19,'模板使用说明&amp;基础参数'!$E$26),"")))))</f>
        <v/>
      </c>
      <c r="K6958" s="80"/>
      <c r="L6958" s="80"/>
      <c r="M6958" s="81" t="str">
        <f>IF(J6958="","",IF(K6958="高",IF(L6958="删除",J6958*'模板使用说明&amp;基础参数'!$E$5*'模板使用说明&amp;基础参数'!$E$12,IF(L6958="修改",J6958*'模板使用说明&amp;基础参数'!$E$5*'模板使用说明&amp;基础参数'!$E$11,J6958*'模板使用说明&amp;基础参数'!$E$5*'模板使用说明&amp;基础参数'!$E$10)),IF(K6958="中",IF(L6958="删除",J6958*'模板使用说明&amp;基础参数'!$E$6*'模板使用说明&amp;基础参数'!$E$12,IF(L6958="修改",J6958*'模板使用说明&amp;基础参数'!$E$6*'模板使用说明&amp;基础参数'!$E$11,J6958*'模板使用说明&amp;基础参数'!$E$6*'模板使用说明&amp;基础参数'!$E$10)),IF(L6958="删除",J6958*'模板使用说明&amp;基础参数'!$E$7*'模板使用说明&amp;基础参数'!$E$12,IF(L6958="修改",J6958*'模板使用说明&amp;基础参数'!$E$7*'模板使用说明&amp;基础参数'!$E$11,J6958*'模板使用说明&amp;基础参数'!$E$7*'模板使用说明&amp;基础参数'!$E$10)))))</f>
        <v/>
      </c>
      <c r="N6958" s="82"/>
    </row>
    <row r="6959" spans="1:14">
      <c r="A6959" s="76">
        <f t="shared" si="119"/>
        <v>6954</v>
      </c>
      <c r="B6959" s="77"/>
      <c r="C6959" s="77"/>
      <c r="D6959" s="77"/>
      <c r="E6959" s="77"/>
      <c r="F6959" s="77"/>
      <c r="G6959" s="77"/>
      <c r="H6959" s="78"/>
      <c r="I6959" s="76"/>
      <c r="J6959" s="8" t="str">
        <f>IF(I6959="ILF",IF($C$1="预估功能点",'模板使用说明&amp;基础参数'!$E$15,'模板使用说明&amp;基础参数'!$E$22),IF(I6959="EIF",IF($C$1="预估功能点",'模板使用说明&amp;基础参数'!$E$16,'模板使用说明&amp;基础参数'!$E$23),IF(I6959="EI",IF($C$1="预估功能点",'模板使用说明&amp;基础参数'!$E$17,'模板使用说明&amp;基础参数'!$E$24),IF(I6959="EO",IF($C$1="预估功能点",'模板使用说明&amp;基础参数'!$E$18,'模板使用说明&amp;基础参数'!$E$25),IF(I6959="EQ",IF($C$1="预估功能点",'模板使用说明&amp;基础参数'!$E$19,'模板使用说明&amp;基础参数'!$E$26),"")))))</f>
        <v/>
      </c>
      <c r="K6959" s="80"/>
      <c r="L6959" s="80"/>
      <c r="M6959" s="81" t="str">
        <f>IF(J6959="","",IF(K6959="高",IF(L6959="删除",J6959*'模板使用说明&amp;基础参数'!$E$5*'模板使用说明&amp;基础参数'!$E$12,IF(L6959="修改",J6959*'模板使用说明&amp;基础参数'!$E$5*'模板使用说明&amp;基础参数'!$E$11,J6959*'模板使用说明&amp;基础参数'!$E$5*'模板使用说明&amp;基础参数'!$E$10)),IF(K6959="中",IF(L6959="删除",J6959*'模板使用说明&amp;基础参数'!$E$6*'模板使用说明&amp;基础参数'!$E$12,IF(L6959="修改",J6959*'模板使用说明&amp;基础参数'!$E$6*'模板使用说明&amp;基础参数'!$E$11,J6959*'模板使用说明&amp;基础参数'!$E$6*'模板使用说明&amp;基础参数'!$E$10)),IF(L6959="删除",J6959*'模板使用说明&amp;基础参数'!$E$7*'模板使用说明&amp;基础参数'!$E$12,IF(L6959="修改",J6959*'模板使用说明&amp;基础参数'!$E$7*'模板使用说明&amp;基础参数'!$E$11,J6959*'模板使用说明&amp;基础参数'!$E$7*'模板使用说明&amp;基础参数'!$E$10)))))</f>
        <v/>
      </c>
      <c r="N6959" s="82"/>
    </row>
    <row r="6960" spans="1:14">
      <c r="A6960" s="76">
        <f t="shared" si="119"/>
        <v>6955</v>
      </c>
      <c r="B6960" s="77"/>
      <c r="C6960" s="77"/>
      <c r="D6960" s="77"/>
      <c r="E6960" s="77"/>
      <c r="F6960" s="77"/>
      <c r="G6960" s="77"/>
      <c r="H6960" s="78"/>
      <c r="I6960" s="76"/>
      <c r="J6960" s="8" t="str">
        <f>IF(I6960="ILF",IF($C$1="预估功能点",'模板使用说明&amp;基础参数'!$E$15,'模板使用说明&amp;基础参数'!$E$22),IF(I6960="EIF",IF($C$1="预估功能点",'模板使用说明&amp;基础参数'!$E$16,'模板使用说明&amp;基础参数'!$E$23),IF(I6960="EI",IF($C$1="预估功能点",'模板使用说明&amp;基础参数'!$E$17,'模板使用说明&amp;基础参数'!$E$24),IF(I6960="EO",IF($C$1="预估功能点",'模板使用说明&amp;基础参数'!$E$18,'模板使用说明&amp;基础参数'!$E$25),IF(I6960="EQ",IF($C$1="预估功能点",'模板使用说明&amp;基础参数'!$E$19,'模板使用说明&amp;基础参数'!$E$26),"")))))</f>
        <v/>
      </c>
      <c r="K6960" s="80"/>
      <c r="L6960" s="80"/>
      <c r="M6960" s="81" t="str">
        <f>IF(J6960="","",IF(K6960="高",IF(L6960="删除",J6960*'模板使用说明&amp;基础参数'!$E$5*'模板使用说明&amp;基础参数'!$E$12,IF(L6960="修改",J6960*'模板使用说明&amp;基础参数'!$E$5*'模板使用说明&amp;基础参数'!$E$11,J6960*'模板使用说明&amp;基础参数'!$E$5*'模板使用说明&amp;基础参数'!$E$10)),IF(K6960="中",IF(L6960="删除",J6960*'模板使用说明&amp;基础参数'!$E$6*'模板使用说明&amp;基础参数'!$E$12,IF(L6960="修改",J6960*'模板使用说明&amp;基础参数'!$E$6*'模板使用说明&amp;基础参数'!$E$11,J6960*'模板使用说明&amp;基础参数'!$E$6*'模板使用说明&amp;基础参数'!$E$10)),IF(L6960="删除",J6960*'模板使用说明&amp;基础参数'!$E$7*'模板使用说明&amp;基础参数'!$E$12,IF(L6960="修改",J6960*'模板使用说明&amp;基础参数'!$E$7*'模板使用说明&amp;基础参数'!$E$11,J6960*'模板使用说明&amp;基础参数'!$E$7*'模板使用说明&amp;基础参数'!$E$10)))))</f>
        <v/>
      </c>
      <c r="N6960" s="82"/>
    </row>
    <row r="6961" spans="1:14">
      <c r="A6961" s="76">
        <f t="shared" si="119"/>
        <v>6956</v>
      </c>
      <c r="B6961" s="77"/>
      <c r="C6961" s="77"/>
      <c r="D6961" s="77"/>
      <c r="E6961" s="77"/>
      <c r="F6961" s="77"/>
      <c r="G6961" s="77"/>
      <c r="H6961" s="78"/>
      <c r="I6961" s="76"/>
      <c r="J6961" s="8" t="str">
        <f>IF(I6961="ILF",IF($C$1="预估功能点",'模板使用说明&amp;基础参数'!$E$15,'模板使用说明&amp;基础参数'!$E$22),IF(I6961="EIF",IF($C$1="预估功能点",'模板使用说明&amp;基础参数'!$E$16,'模板使用说明&amp;基础参数'!$E$23),IF(I6961="EI",IF($C$1="预估功能点",'模板使用说明&amp;基础参数'!$E$17,'模板使用说明&amp;基础参数'!$E$24),IF(I6961="EO",IF($C$1="预估功能点",'模板使用说明&amp;基础参数'!$E$18,'模板使用说明&amp;基础参数'!$E$25),IF(I6961="EQ",IF($C$1="预估功能点",'模板使用说明&amp;基础参数'!$E$19,'模板使用说明&amp;基础参数'!$E$26),"")))))</f>
        <v/>
      </c>
      <c r="K6961" s="80"/>
      <c r="L6961" s="80"/>
      <c r="M6961" s="81" t="str">
        <f>IF(J6961="","",IF(K6961="高",IF(L6961="删除",J6961*'模板使用说明&amp;基础参数'!$E$5*'模板使用说明&amp;基础参数'!$E$12,IF(L6961="修改",J6961*'模板使用说明&amp;基础参数'!$E$5*'模板使用说明&amp;基础参数'!$E$11,J6961*'模板使用说明&amp;基础参数'!$E$5*'模板使用说明&amp;基础参数'!$E$10)),IF(K6961="中",IF(L6961="删除",J6961*'模板使用说明&amp;基础参数'!$E$6*'模板使用说明&amp;基础参数'!$E$12,IF(L6961="修改",J6961*'模板使用说明&amp;基础参数'!$E$6*'模板使用说明&amp;基础参数'!$E$11,J6961*'模板使用说明&amp;基础参数'!$E$6*'模板使用说明&amp;基础参数'!$E$10)),IF(L6961="删除",J6961*'模板使用说明&amp;基础参数'!$E$7*'模板使用说明&amp;基础参数'!$E$12,IF(L6961="修改",J6961*'模板使用说明&amp;基础参数'!$E$7*'模板使用说明&amp;基础参数'!$E$11,J6961*'模板使用说明&amp;基础参数'!$E$7*'模板使用说明&amp;基础参数'!$E$10)))))</f>
        <v/>
      </c>
      <c r="N6961" s="82"/>
    </row>
    <row r="6962" spans="1:14">
      <c r="A6962" s="76">
        <f t="shared" si="119"/>
        <v>6957</v>
      </c>
      <c r="B6962" s="77"/>
      <c r="C6962" s="77"/>
      <c r="D6962" s="77"/>
      <c r="E6962" s="77"/>
      <c r="F6962" s="77"/>
      <c r="G6962" s="77"/>
      <c r="H6962" s="78"/>
      <c r="I6962" s="76"/>
      <c r="J6962" s="8" t="str">
        <f>IF(I6962="ILF",IF($C$1="预估功能点",'模板使用说明&amp;基础参数'!$E$15,'模板使用说明&amp;基础参数'!$E$22),IF(I6962="EIF",IF($C$1="预估功能点",'模板使用说明&amp;基础参数'!$E$16,'模板使用说明&amp;基础参数'!$E$23),IF(I6962="EI",IF($C$1="预估功能点",'模板使用说明&amp;基础参数'!$E$17,'模板使用说明&amp;基础参数'!$E$24),IF(I6962="EO",IF($C$1="预估功能点",'模板使用说明&amp;基础参数'!$E$18,'模板使用说明&amp;基础参数'!$E$25),IF(I6962="EQ",IF($C$1="预估功能点",'模板使用说明&amp;基础参数'!$E$19,'模板使用说明&amp;基础参数'!$E$26),"")))))</f>
        <v/>
      </c>
      <c r="K6962" s="80"/>
      <c r="L6962" s="80"/>
      <c r="M6962" s="81" t="str">
        <f>IF(J6962="","",IF(K6962="高",IF(L6962="删除",J6962*'模板使用说明&amp;基础参数'!$E$5*'模板使用说明&amp;基础参数'!$E$12,IF(L6962="修改",J6962*'模板使用说明&amp;基础参数'!$E$5*'模板使用说明&amp;基础参数'!$E$11,J6962*'模板使用说明&amp;基础参数'!$E$5*'模板使用说明&amp;基础参数'!$E$10)),IF(K6962="中",IF(L6962="删除",J6962*'模板使用说明&amp;基础参数'!$E$6*'模板使用说明&amp;基础参数'!$E$12,IF(L6962="修改",J6962*'模板使用说明&amp;基础参数'!$E$6*'模板使用说明&amp;基础参数'!$E$11,J6962*'模板使用说明&amp;基础参数'!$E$6*'模板使用说明&amp;基础参数'!$E$10)),IF(L6962="删除",J6962*'模板使用说明&amp;基础参数'!$E$7*'模板使用说明&amp;基础参数'!$E$12,IF(L6962="修改",J6962*'模板使用说明&amp;基础参数'!$E$7*'模板使用说明&amp;基础参数'!$E$11,J6962*'模板使用说明&amp;基础参数'!$E$7*'模板使用说明&amp;基础参数'!$E$10)))))</f>
        <v/>
      </c>
      <c r="N6962" s="82"/>
    </row>
    <row r="6963" spans="1:14">
      <c r="A6963" s="76">
        <f t="shared" si="119"/>
        <v>6958</v>
      </c>
      <c r="B6963" s="77"/>
      <c r="C6963" s="77"/>
      <c r="D6963" s="77"/>
      <c r="E6963" s="77"/>
      <c r="F6963" s="77"/>
      <c r="G6963" s="77"/>
      <c r="H6963" s="78"/>
      <c r="I6963" s="76"/>
      <c r="J6963" s="8" t="str">
        <f>IF(I6963="ILF",IF($C$1="预估功能点",'模板使用说明&amp;基础参数'!$E$15,'模板使用说明&amp;基础参数'!$E$22),IF(I6963="EIF",IF($C$1="预估功能点",'模板使用说明&amp;基础参数'!$E$16,'模板使用说明&amp;基础参数'!$E$23),IF(I6963="EI",IF($C$1="预估功能点",'模板使用说明&amp;基础参数'!$E$17,'模板使用说明&amp;基础参数'!$E$24),IF(I6963="EO",IF($C$1="预估功能点",'模板使用说明&amp;基础参数'!$E$18,'模板使用说明&amp;基础参数'!$E$25),IF(I6963="EQ",IF($C$1="预估功能点",'模板使用说明&amp;基础参数'!$E$19,'模板使用说明&amp;基础参数'!$E$26),"")))))</f>
        <v/>
      </c>
      <c r="K6963" s="80"/>
      <c r="L6963" s="80"/>
      <c r="M6963" s="81" t="str">
        <f>IF(J6963="","",IF(K6963="高",IF(L6963="删除",J6963*'模板使用说明&amp;基础参数'!$E$5*'模板使用说明&amp;基础参数'!$E$12,IF(L6963="修改",J6963*'模板使用说明&amp;基础参数'!$E$5*'模板使用说明&amp;基础参数'!$E$11,J6963*'模板使用说明&amp;基础参数'!$E$5*'模板使用说明&amp;基础参数'!$E$10)),IF(K6963="中",IF(L6963="删除",J6963*'模板使用说明&amp;基础参数'!$E$6*'模板使用说明&amp;基础参数'!$E$12,IF(L6963="修改",J6963*'模板使用说明&amp;基础参数'!$E$6*'模板使用说明&amp;基础参数'!$E$11,J6963*'模板使用说明&amp;基础参数'!$E$6*'模板使用说明&amp;基础参数'!$E$10)),IF(L6963="删除",J6963*'模板使用说明&amp;基础参数'!$E$7*'模板使用说明&amp;基础参数'!$E$12,IF(L6963="修改",J6963*'模板使用说明&amp;基础参数'!$E$7*'模板使用说明&amp;基础参数'!$E$11,J6963*'模板使用说明&amp;基础参数'!$E$7*'模板使用说明&amp;基础参数'!$E$10)))))</f>
        <v/>
      </c>
      <c r="N6963" s="82"/>
    </row>
    <row r="6964" spans="1:14">
      <c r="A6964" s="76">
        <f t="shared" si="119"/>
        <v>6959</v>
      </c>
      <c r="B6964" s="77"/>
      <c r="C6964" s="77"/>
      <c r="D6964" s="77"/>
      <c r="E6964" s="77"/>
      <c r="F6964" s="77"/>
      <c r="G6964" s="77"/>
      <c r="H6964" s="78"/>
      <c r="I6964" s="76"/>
      <c r="J6964" s="8" t="str">
        <f>IF(I6964="ILF",IF($C$1="预估功能点",'模板使用说明&amp;基础参数'!$E$15,'模板使用说明&amp;基础参数'!$E$22),IF(I6964="EIF",IF($C$1="预估功能点",'模板使用说明&amp;基础参数'!$E$16,'模板使用说明&amp;基础参数'!$E$23),IF(I6964="EI",IF($C$1="预估功能点",'模板使用说明&amp;基础参数'!$E$17,'模板使用说明&amp;基础参数'!$E$24),IF(I6964="EO",IF($C$1="预估功能点",'模板使用说明&amp;基础参数'!$E$18,'模板使用说明&amp;基础参数'!$E$25),IF(I6964="EQ",IF($C$1="预估功能点",'模板使用说明&amp;基础参数'!$E$19,'模板使用说明&amp;基础参数'!$E$26),"")))))</f>
        <v/>
      </c>
      <c r="K6964" s="80"/>
      <c r="L6964" s="80"/>
      <c r="M6964" s="81" t="str">
        <f>IF(J6964="","",IF(K6964="高",IF(L6964="删除",J6964*'模板使用说明&amp;基础参数'!$E$5*'模板使用说明&amp;基础参数'!$E$12,IF(L6964="修改",J6964*'模板使用说明&amp;基础参数'!$E$5*'模板使用说明&amp;基础参数'!$E$11,J6964*'模板使用说明&amp;基础参数'!$E$5*'模板使用说明&amp;基础参数'!$E$10)),IF(K6964="中",IF(L6964="删除",J6964*'模板使用说明&amp;基础参数'!$E$6*'模板使用说明&amp;基础参数'!$E$12,IF(L6964="修改",J6964*'模板使用说明&amp;基础参数'!$E$6*'模板使用说明&amp;基础参数'!$E$11,J6964*'模板使用说明&amp;基础参数'!$E$6*'模板使用说明&amp;基础参数'!$E$10)),IF(L6964="删除",J6964*'模板使用说明&amp;基础参数'!$E$7*'模板使用说明&amp;基础参数'!$E$12,IF(L6964="修改",J6964*'模板使用说明&amp;基础参数'!$E$7*'模板使用说明&amp;基础参数'!$E$11,J6964*'模板使用说明&amp;基础参数'!$E$7*'模板使用说明&amp;基础参数'!$E$10)))))</f>
        <v/>
      </c>
      <c r="N6964" s="82"/>
    </row>
    <row r="6965" spans="1:14">
      <c r="A6965" s="76">
        <f t="shared" si="119"/>
        <v>6960</v>
      </c>
      <c r="B6965" s="77"/>
      <c r="C6965" s="77"/>
      <c r="D6965" s="77"/>
      <c r="E6965" s="77"/>
      <c r="F6965" s="77"/>
      <c r="G6965" s="77"/>
      <c r="H6965" s="78"/>
      <c r="I6965" s="76"/>
      <c r="J6965" s="8" t="str">
        <f>IF(I6965="ILF",IF($C$1="预估功能点",'模板使用说明&amp;基础参数'!$E$15,'模板使用说明&amp;基础参数'!$E$22),IF(I6965="EIF",IF($C$1="预估功能点",'模板使用说明&amp;基础参数'!$E$16,'模板使用说明&amp;基础参数'!$E$23),IF(I6965="EI",IF($C$1="预估功能点",'模板使用说明&amp;基础参数'!$E$17,'模板使用说明&amp;基础参数'!$E$24),IF(I6965="EO",IF($C$1="预估功能点",'模板使用说明&amp;基础参数'!$E$18,'模板使用说明&amp;基础参数'!$E$25),IF(I6965="EQ",IF($C$1="预估功能点",'模板使用说明&amp;基础参数'!$E$19,'模板使用说明&amp;基础参数'!$E$26),"")))))</f>
        <v/>
      </c>
      <c r="K6965" s="80"/>
      <c r="L6965" s="80"/>
      <c r="M6965" s="81" t="str">
        <f>IF(J6965="","",IF(K6965="高",IF(L6965="删除",J6965*'模板使用说明&amp;基础参数'!$E$5*'模板使用说明&amp;基础参数'!$E$12,IF(L6965="修改",J6965*'模板使用说明&amp;基础参数'!$E$5*'模板使用说明&amp;基础参数'!$E$11,J6965*'模板使用说明&amp;基础参数'!$E$5*'模板使用说明&amp;基础参数'!$E$10)),IF(K6965="中",IF(L6965="删除",J6965*'模板使用说明&amp;基础参数'!$E$6*'模板使用说明&amp;基础参数'!$E$12,IF(L6965="修改",J6965*'模板使用说明&amp;基础参数'!$E$6*'模板使用说明&amp;基础参数'!$E$11,J6965*'模板使用说明&amp;基础参数'!$E$6*'模板使用说明&amp;基础参数'!$E$10)),IF(L6965="删除",J6965*'模板使用说明&amp;基础参数'!$E$7*'模板使用说明&amp;基础参数'!$E$12,IF(L6965="修改",J6965*'模板使用说明&amp;基础参数'!$E$7*'模板使用说明&amp;基础参数'!$E$11,J6965*'模板使用说明&amp;基础参数'!$E$7*'模板使用说明&amp;基础参数'!$E$10)))))</f>
        <v/>
      </c>
      <c r="N6965" s="82"/>
    </row>
    <row r="6966" spans="1:14">
      <c r="A6966" s="76">
        <f t="shared" si="119"/>
        <v>6961</v>
      </c>
      <c r="B6966" s="77"/>
      <c r="C6966" s="77"/>
      <c r="D6966" s="77"/>
      <c r="E6966" s="77"/>
      <c r="F6966" s="77"/>
      <c r="G6966" s="77"/>
      <c r="H6966" s="78"/>
      <c r="I6966" s="76"/>
      <c r="J6966" s="8" t="str">
        <f>IF(I6966="ILF",IF($C$1="预估功能点",'模板使用说明&amp;基础参数'!$E$15,'模板使用说明&amp;基础参数'!$E$22),IF(I6966="EIF",IF($C$1="预估功能点",'模板使用说明&amp;基础参数'!$E$16,'模板使用说明&amp;基础参数'!$E$23),IF(I6966="EI",IF($C$1="预估功能点",'模板使用说明&amp;基础参数'!$E$17,'模板使用说明&amp;基础参数'!$E$24),IF(I6966="EO",IF($C$1="预估功能点",'模板使用说明&amp;基础参数'!$E$18,'模板使用说明&amp;基础参数'!$E$25),IF(I6966="EQ",IF($C$1="预估功能点",'模板使用说明&amp;基础参数'!$E$19,'模板使用说明&amp;基础参数'!$E$26),"")))))</f>
        <v/>
      </c>
      <c r="K6966" s="80"/>
      <c r="L6966" s="80"/>
      <c r="M6966" s="81" t="str">
        <f>IF(J6966="","",IF(K6966="高",IF(L6966="删除",J6966*'模板使用说明&amp;基础参数'!$E$5*'模板使用说明&amp;基础参数'!$E$12,IF(L6966="修改",J6966*'模板使用说明&amp;基础参数'!$E$5*'模板使用说明&amp;基础参数'!$E$11,J6966*'模板使用说明&amp;基础参数'!$E$5*'模板使用说明&amp;基础参数'!$E$10)),IF(K6966="中",IF(L6966="删除",J6966*'模板使用说明&amp;基础参数'!$E$6*'模板使用说明&amp;基础参数'!$E$12,IF(L6966="修改",J6966*'模板使用说明&amp;基础参数'!$E$6*'模板使用说明&amp;基础参数'!$E$11,J6966*'模板使用说明&amp;基础参数'!$E$6*'模板使用说明&amp;基础参数'!$E$10)),IF(L6966="删除",J6966*'模板使用说明&amp;基础参数'!$E$7*'模板使用说明&amp;基础参数'!$E$12,IF(L6966="修改",J6966*'模板使用说明&amp;基础参数'!$E$7*'模板使用说明&amp;基础参数'!$E$11,J6966*'模板使用说明&amp;基础参数'!$E$7*'模板使用说明&amp;基础参数'!$E$10)))))</f>
        <v/>
      </c>
      <c r="N6966" s="82"/>
    </row>
    <row r="6967" spans="1:14">
      <c r="A6967" s="76">
        <f t="shared" si="119"/>
        <v>6962</v>
      </c>
      <c r="B6967" s="77"/>
      <c r="C6967" s="77"/>
      <c r="D6967" s="77"/>
      <c r="E6967" s="77"/>
      <c r="F6967" s="77"/>
      <c r="G6967" s="77"/>
      <c r="H6967" s="78"/>
      <c r="I6967" s="76"/>
      <c r="J6967" s="8" t="str">
        <f>IF(I6967="ILF",IF($C$1="预估功能点",'模板使用说明&amp;基础参数'!$E$15,'模板使用说明&amp;基础参数'!$E$22),IF(I6967="EIF",IF($C$1="预估功能点",'模板使用说明&amp;基础参数'!$E$16,'模板使用说明&amp;基础参数'!$E$23),IF(I6967="EI",IF($C$1="预估功能点",'模板使用说明&amp;基础参数'!$E$17,'模板使用说明&amp;基础参数'!$E$24),IF(I6967="EO",IF($C$1="预估功能点",'模板使用说明&amp;基础参数'!$E$18,'模板使用说明&amp;基础参数'!$E$25),IF(I6967="EQ",IF($C$1="预估功能点",'模板使用说明&amp;基础参数'!$E$19,'模板使用说明&amp;基础参数'!$E$26),"")))))</f>
        <v/>
      </c>
      <c r="K6967" s="80"/>
      <c r="L6967" s="80"/>
      <c r="M6967" s="81" t="str">
        <f>IF(J6967="","",IF(K6967="高",IF(L6967="删除",J6967*'模板使用说明&amp;基础参数'!$E$5*'模板使用说明&amp;基础参数'!$E$12,IF(L6967="修改",J6967*'模板使用说明&amp;基础参数'!$E$5*'模板使用说明&amp;基础参数'!$E$11,J6967*'模板使用说明&amp;基础参数'!$E$5*'模板使用说明&amp;基础参数'!$E$10)),IF(K6967="中",IF(L6967="删除",J6967*'模板使用说明&amp;基础参数'!$E$6*'模板使用说明&amp;基础参数'!$E$12,IF(L6967="修改",J6967*'模板使用说明&amp;基础参数'!$E$6*'模板使用说明&amp;基础参数'!$E$11,J6967*'模板使用说明&amp;基础参数'!$E$6*'模板使用说明&amp;基础参数'!$E$10)),IF(L6967="删除",J6967*'模板使用说明&amp;基础参数'!$E$7*'模板使用说明&amp;基础参数'!$E$12,IF(L6967="修改",J6967*'模板使用说明&amp;基础参数'!$E$7*'模板使用说明&amp;基础参数'!$E$11,J6967*'模板使用说明&amp;基础参数'!$E$7*'模板使用说明&amp;基础参数'!$E$10)))))</f>
        <v/>
      </c>
      <c r="N6967" s="82"/>
    </row>
    <row r="6968" spans="1:14">
      <c r="A6968" s="76">
        <f t="shared" si="119"/>
        <v>6963</v>
      </c>
      <c r="B6968" s="77"/>
      <c r="C6968" s="77"/>
      <c r="D6968" s="77"/>
      <c r="E6968" s="77"/>
      <c r="F6968" s="77"/>
      <c r="G6968" s="77"/>
      <c r="H6968" s="78"/>
      <c r="I6968" s="76"/>
      <c r="J6968" s="8" t="str">
        <f>IF(I6968="ILF",IF($C$1="预估功能点",'模板使用说明&amp;基础参数'!$E$15,'模板使用说明&amp;基础参数'!$E$22),IF(I6968="EIF",IF($C$1="预估功能点",'模板使用说明&amp;基础参数'!$E$16,'模板使用说明&amp;基础参数'!$E$23),IF(I6968="EI",IF($C$1="预估功能点",'模板使用说明&amp;基础参数'!$E$17,'模板使用说明&amp;基础参数'!$E$24),IF(I6968="EO",IF($C$1="预估功能点",'模板使用说明&amp;基础参数'!$E$18,'模板使用说明&amp;基础参数'!$E$25),IF(I6968="EQ",IF($C$1="预估功能点",'模板使用说明&amp;基础参数'!$E$19,'模板使用说明&amp;基础参数'!$E$26),"")))))</f>
        <v/>
      </c>
      <c r="K6968" s="80"/>
      <c r="L6968" s="80"/>
      <c r="M6968" s="81" t="str">
        <f>IF(J6968="","",IF(K6968="高",IF(L6968="删除",J6968*'模板使用说明&amp;基础参数'!$E$5*'模板使用说明&amp;基础参数'!$E$12,IF(L6968="修改",J6968*'模板使用说明&amp;基础参数'!$E$5*'模板使用说明&amp;基础参数'!$E$11,J6968*'模板使用说明&amp;基础参数'!$E$5*'模板使用说明&amp;基础参数'!$E$10)),IF(K6968="中",IF(L6968="删除",J6968*'模板使用说明&amp;基础参数'!$E$6*'模板使用说明&amp;基础参数'!$E$12,IF(L6968="修改",J6968*'模板使用说明&amp;基础参数'!$E$6*'模板使用说明&amp;基础参数'!$E$11,J6968*'模板使用说明&amp;基础参数'!$E$6*'模板使用说明&amp;基础参数'!$E$10)),IF(L6968="删除",J6968*'模板使用说明&amp;基础参数'!$E$7*'模板使用说明&amp;基础参数'!$E$12,IF(L6968="修改",J6968*'模板使用说明&amp;基础参数'!$E$7*'模板使用说明&amp;基础参数'!$E$11,J6968*'模板使用说明&amp;基础参数'!$E$7*'模板使用说明&amp;基础参数'!$E$10)))))</f>
        <v/>
      </c>
      <c r="N6968" s="82"/>
    </row>
    <row r="6969" spans="1:14">
      <c r="A6969" s="76">
        <f t="shared" si="119"/>
        <v>6964</v>
      </c>
      <c r="B6969" s="77"/>
      <c r="C6969" s="77"/>
      <c r="D6969" s="77"/>
      <c r="E6969" s="77"/>
      <c r="F6969" s="77"/>
      <c r="G6969" s="77"/>
      <c r="H6969" s="78"/>
      <c r="I6969" s="76"/>
      <c r="J6969" s="8" t="str">
        <f>IF(I6969="ILF",IF($C$1="预估功能点",'模板使用说明&amp;基础参数'!$E$15,'模板使用说明&amp;基础参数'!$E$22),IF(I6969="EIF",IF($C$1="预估功能点",'模板使用说明&amp;基础参数'!$E$16,'模板使用说明&amp;基础参数'!$E$23),IF(I6969="EI",IF($C$1="预估功能点",'模板使用说明&amp;基础参数'!$E$17,'模板使用说明&amp;基础参数'!$E$24),IF(I6969="EO",IF($C$1="预估功能点",'模板使用说明&amp;基础参数'!$E$18,'模板使用说明&amp;基础参数'!$E$25),IF(I6969="EQ",IF($C$1="预估功能点",'模板使用说明&amp;基础参数'!$E$19,'模板使用说明&amp;基础参数'!$E$26),"")))))</f>
        <v/>
      </c>
      <c r="K6969" s="80"/>
      <c r="L6969" s="80"/>
      <c r="M6969" s="81" t="str">
        <f>IF(J6969="","",IF(K6969="高",IF(L6969="删除",J6969*'模板使用说明&amp;基础参数'!$E$5*'模板使用说明&amp;基础参数'!$E$12,IF(L6969="修改",J6969*'模板使用说明&amp;基础参数'!$E$5*'模板使用说明&amp;基础参数'!$E$11,J6969*'模板使用说明&amp;基础参数'!$E$5*'模板使用说明&amp;基础参数'!$E$10)),IF(K6969="中",IF(L6969="删除",J6969*'模板使用说明&amp;基础参数'!$E$6*'模板使用说明&amp;基础参数'!$E$12,IF(L6969="修改",J6969*'模板使用说明&amp;基础参数'!$E$6*'模板使用说明&amp;基础参数'!$E$11,J6969*'模板使用说明&amp;基础参数'!$E$6*'模板使用说明&amp;基础参数'!$E$10)),IF(L6969="删除",J6969*'模板使用说明&amp;基础参数'!$E$7*'模板使用说明&amp;基础参数'!$E$12,IF(L6969="修改",J6969*'模板使用说明&amp;基础参数'!$E$7*'模板使用说明&amp;基础参数'!$E$11,J6969*'模板使用说明&amp;基础参数'!$E$7*'模板使用说明&amp;基础参数'!$E$10)))))</f>
        <v/>
      </c>
      <c r="N6969" s="82"/>
    </row>
    <row r="6970" spans="1:14">
      <c r="A6970" s="76">
        <f t="shared" si="119"/>
        <v>6965</v>
      </c>
      <c r="B6970" s="77"/>
      <c r="C6970" s="77"/>
      <c r="D6970" s="77"/>
      <c r="E6970" s="77"/>
      <c r="F6970" s="77"/>
      <c r="G6970" s="77"/>
      <c r="H6970" s="78"/>
      <c r="I6970" s="76"/>
      <c r="J6970" s="8" t="str">
        <f>IF(I6970="ILF",IF($C$1="预估功能点",'模板使用说明&amp;基础参数'!$E$15,'模板使用说明&amp;基础参数'!$E$22),IF(I6970="EIF",IF($C$1="预估功能点",'模板使用说明&amp;基础参数'!$E$16,'模板使用说明&amp;基础参数'!$E$23),IF(I6970="EI",IF($C$1="预估功能点",'模板使用说明&amp;基础参数'!$E$17,'模板使用说明&amp;基础参数'!$E$24),IF(I6970="EO",IF($C$1="预估功能点",'模板使用说明&amp;基础参数'!$E$18,'模板使用说明&amp;基础参数'!$E$25),IF(I6970="EQ",IF($C$1="预估功能点",'模板使用说明&amp;基础参数'!$E$19,'模板使用说明&amp;基础参数'!$E$26),"")))))</f>
        <v/>
      </c>
      <c r="K6970" s="80"/>
      <c r="L6970" s="80"/>
      <c r="M6970" s="81" t="str">
        <f>IF(J6970="","",IF(K6970="高",IF(L6970="删除",J6970*'模板使用说明&amp;基础参数'!$E$5*'模板使用说明&amp;基础参数'!$E$12,IF(L6970="修改",J6970*'模板使用说明&amp;基础参数'!$E$5*'模板使用说明&amp;基础参数'!$E$11,J6970*'模板使用说明&amp;基础参数'!$E$5*'模板使用说明&amp;基础参数'!$E$10)),IF(K6970="中",IF(L6970="删除",J6970*'模板使用说明&amp;基础参数'!$E$6*'模板使用说明&amp;基础参数'!$E$12,IF(L6970="修改",J6970*'模板使用说明&amp;基础参数'!$E$6*'模板使用说明&amp;基础参数'!$E$11,J6970*'模板使用说明&amp;基础参数'!$E$6*'模板使用说明&amp;基础参数'!$E$10)),IF(L6970="删除",J6970*'模板使用说明&amp;基础参数'!$E$7*'模板使用说明&amp;基础参数'!$E$12,IF(L6970="修改",J6970*'模板使用说明&amp;基础参数'!$E$7*'模板使用说明&amp;基础参数'!$E$11,J6970*'模板使用说明&amp;基础参数'!$E$7*'模板使用说明&amp;基础参数'!$E$10)))))</f>
        <v/>
      </c>
      <c r="N6970" s="82"/>
    </row>
    <row r="6971" spans="1:14">
      <c r="A6971" s="76">
        <f t="shared" si="119"/>
        <v>6966</v>
      </c>
      <c r="B6971" s="77"/>
      <c r="C6971" s="77"/>
      <c r="D6971" s="77"/>
      <c r="E6971" s="77"/>
      <c r="F6971" s="77"/>
      <c r="G6971" s="77"/>
      <c r="H6971" s="78"/>
      <c r="I6971" s="76"/>
      <c r="J6971" s="8" t="str">
        <f>IF(I6971="ILF",IF($C$1="预估功能点",'模板使用说明&amp;基础参数'!$E$15,'模板使用说明&amp;基础参数'!$E$22),IF(I6971="EIF",IF($C$1="预估功能点",'模板使用说明&amp;基础参数'!$E$16,'模板使用说明&amp;基础参数'!$E$23),IF(I6971="EI",IF($C$1="预估功能点",'模板使用说明&amp;基础参数'!$E$17,'模板使用说明&amp;基础参数'!$E$24),IF(I6971="EO",IF($C$1="预估功能点",'模板使用说明&amp;基础参数'!$E$18,'模板使用说明&amp;基础参数'!$E$25),IF(I6971="EQ",IF($C$1="预估功能点",'模板使用说明&amp;基础参数'!$E$19,'模板使用说明&amp;基础参数'!$E$26),"")))))</f>
        <v/>
      </c>
      <c r="K6971" s="80"/>
      <c r="L6971" s="80"/>
      <c r="M6971" s="81" t="str">
        <f>IF(J6971="","",IF(K6971="高",IF(L6971="删除",J6971*'模板使用说明&amp;基础参数'!$E$5*'模板使用说明&amp;基础参数'!$E$12,IF(L6971="修改",J6971*'模板使用说明&amp;基础参数'!$E$5*'模板使用说明&amp;基础参数'!$E$11,J6971*'模板使用说明&amp;基础参数'!$E$5*'模板使用说明&amp;基础参数'!$E$10)),IF(K6971="中",IF(L6971="删除",J6971*'模板使用说明&amp;基础参数'!$E$6*'模板使用说明&amp;基础参数'!$E$12,IF(L6971="修改",J6971*'模板使用说明&amp;基础参数'!$E$6*'模板使用说明&amp;基础参数'!$E$11,J6971*'模板使用说明&amp;基础参数'!$E$6*'模板使用说明&amp;基础参数'!$E$10)),IF(L6971="删除",J6971*'模板使用说明&amp;基础参数'!$E$7*'模板使用说明&amp;基础参数'!$E$12,IF(L6971="修改",J6971*'模板使用说明&amp;基础参数'!$E$7*'模板使用说明&amp;基础参数'!$E$11,J6971*'模板使用说明&amp;基础参数'!$E$7*'模板使用说明&amp;基础参数'!$E$10)))))</f>
        <v/>
      </c>
      <c r="N6971" s="82"/>
    </row>
    <row r="6972" spans="1:14">
      <c r="A6972" s="76">
        <f t="shared" si="119"/>
        <v>6967</v>
      </c>
      <c r="B6972" s="77"/>
      <c r="C6972" s="77"/>
      <c r="D6972" s="77"/>
      <c r="E6972" s="77"/>
      <c r="F6972" s="77"/>
      <c r="G6972" s="77"/>
      <c r="H6972" s="78"/>
      <c r="I6972" s="76"/>
      <c r="J6972" s="8" t="str">
        <f>IF(I6972="ILF",IF($C$1="预估功能点",'模板使用说明&amp;基础参数'!$E$15,'模板使用说明&amp;基础参数'!$E$22),IF(I6972="EIF",IF($C$1="预估功能点",'模板使用说明&amp;基础参数'!$E$16,'模板使用说明&amp;基础参数'!$E$23),IF(I6972="EI",IF($C$1="预估功能点",'模板使用说明&amp;基础参数'!$E$17,'模板使用说明&amp;基础参数'!$E$24),IF(I6972="EO",IF($C$1="预估功能点",'模板使用说明&amp;基础参数'!$E$18,'模板使用说明&amp;基础参数'!$E$25),IF(I6972="EQ",IF($C$1="预估功能点",'模板使用说明&amp;基础参数'!$E$19,'模板使用说明&amp;基础参数'!$E$26),"")))))</f>
        <v/>
      </c>
      <c r="K6972" s="80"/>
      <c r="L6972" s="80"/>
      <c r="M6972" s="81" t="str">
        <f>IF(J6972="","",IF(K6972="高",IF(L6972="删除",J6972*'模板使用说明&amp;基础参数'!$E$5*'模板使用说明&amp;基础参数'!$E$12,IF(L6972="修改",J6972*'模板使用说明&amp;基础参数'!$E$5*'模板使用说明&amp;基础参数'!$E$11,J6972*'模板使用说明&amp;基础参数'!$E$5*'模板使用说明&amp;基础参数'!$E$10)),IF(K6972="中",IF(L6972="删除",J6972*'模板使用说明&amp;基础参数'!$E$6*'模板使用说明&amp;基础参数'!$E$12,IF(L6972="修改",J6972*'模板使用说明&amp;基础参数'!$E$6*'模板使用说明&amp;基础参数'!$E$11,J6972*'模板使用说明&amp;基础参数'!$E$6*'模板使用说明&amp;基础参数'!$E$10)),IF(L6972="删除",J6972*'模板使用说明&amp;基础参数'!$E$7*'模板使用说明&amp;基础参数'!$E$12,IF(L6972="修改",J6972*'模板使用说明&amp;基础参数'!$E$7*'模板使用说明&amp;基础参数'!$E$11,J6972*'模板使用说明&amp;基础参数'!$E$7*'模板使用说明&amp;基础参数'!$E$10)))))</f>
        <v/>
      </c>
      <c r="N6972" s="82"/>
    </row>
    <row r="6973" spans="1:14">
      <c r="A6973" s="76">
        <f t="shared" si="119"/>
        <v>6968</v>
      </c>
      <c r="B6973" s="77"/>
      <c r="C6973" s="77"/>
      <c r="D6973" s="77"/>
      <c r="E6973" s="77"/>
      <c r="F6973" s="77"/>
      <c r="G6973" s="77"/>
      <c r="H6973" s="78"/>
      <c r="I6973" s="76"/>
      <c r="J6973" s="8" t="str">
        <f>IF(I6973="ILF",IF($C$1="预估功能点",'模板使用说明&amp;基础参数'!$E$15,'模板使用说明&amp;基础参数'!$E$22),IF(I6973="EIF",IF($C$1="预估功能点",'模板使用说明&amp;基础参数'!$E$16,'模板使用说明&amp;基础参数'!$E$23),IF(I6973="EI",IF($C$1="预估功能点",'模板使用说明&amp;基础参数'!$E$17,'模板使用说明&amp;基础参数'!$E$24),IF(I6973="EO",IF($C$1="预估功能点",'模板使用说明&amp;基础参数'!$E$18,'模板使用说明&amp;基础参数'!$E$25),IF(I6973="EQ",IF($C$1="预估功能点",'模板使用说明&amp;基础参数'!$E$19,'模板使用说明&amp;基础参数'!$E$26),"")))))</f>
        <v/>
      </c>
      <c r="K6973" s="80"/>
      <c r="L6973" s="80"/>
      <c r="M6973" s="81" t="str">
        <f>IF(J6973="","",IF(K6973="高",IF(L6973="删除",J6973*'模板使用说明&amp;基础参数'!$E$5*'模板使用说明&amp;基础参数'!$E$12,IF(L6973="修改",J6973*'模板使用说明&amp;基础参数'!$E$5*'模板使用说明&amp;基础参数'!$E$11,J6973*'模板使用说明&amp;基础参数'!$E$5*'模板使用说明&amp;基础参数'!$E$10)),IF(K6973="中",IF(L6973="删除",J6973*'模板使用说明&amp;基础参数'!$E$6*'模板使用说明&amp;基础参数'!$E$12,IF(L6973="修改",J6973*'模板使用说明&amp;基础参数'!$E$6*'模板使用说明&amp;基础参数'!$E$11,J6973*'模板使用说明&amp;基础参数'!$E$6*'模板使用说明&amp;基础参数'!$E$10)),IF(L6973="删除",J6973*'模板使用说明&amp;基础参数'!$E$7*'模板使用说明&amp;基础参数'!$E$12,IF(L6973="修改",J6973*'模板使用说明&amp;基础参数'!$E$7*'模板使用说明&amp;基础参数'!$E$11,J6973*'模板使用说明&amp;基础参数'!$E$7*'模板使用说明&amp;基础参数'!$E$10)))))</f>
        <v/>
      </c>
      <c r="N6973" s="82"/>
    </row>
    <row r="6974" spans="1:14">
      <c r="A6974" s="76">
        <f t="shared" si="119"/>
        <v>6969</v>
      </c>
      <c r="B6974" s="77"/>
      <c r="C6974" s="77"/>
      <c r="D6974" s="77"/>
      <c r="E6974" s="77"/>
      <c r="F6974" s="77"/>
      <c r="G6974" s="77"/>
      <c r="H6974" s="78"/>
      <c r="I6974" s="76"/>
      <c r="J6974" s="8" t="str">
        <f>IF(I6974="ILF",IF($C$1="预估功能点",'模板使用说明&amp;基础参数'!$E$15,'模板使用说明&amp;基础参数'!$E$22),IF(I6974="EIF",IF($C$1="预估功能点",'模板使用说明&amp;基础参数'!$E$16,'模板使用说明&amp;基础参数'!$E$23),IF(I6974="EI",IF($C$1="预估功能点",'模板使用说明&amp;基础参数'!$E$17,'模板使用说明&amp;基础参数'!$E$24),IF(I6974="EO",IF($C$1="预估功能点",'模板使用说明&amp;基础参数'!$E$18,'模板使用说明&amp;基础参数'!$E$25),IF(I6974="EQ",IF($C$1="预估功能点",'模板使用说明&amp;基础参数'!$E$19,'模板使用说明&amp;基础参数'!$E$26),"")))))</f>
        <v/>
      </c>
      <c r="K6974" s="80"/>
      <c r="L6974" s="80"/>
      <c r="M6974" s="81" t="str">
        <f>IF(J6974="","",IF(K6974="高",IF(L6974="删除",J6974*'模板使用说明&amp;基础参数'!$E$5*'模板使用说明&amp;基础参数'!$E$12,IF(L6974="修改",J6974*'模板使用说明&amp;基础参数'!$E$5*'模板使用说明&amp;基础参数'!$E$11,J6974*'模板使用说明&amp;基础参数'!$E$5*'模板使用说明&amp;基础参数'!$E$10)),IF(K6974="中",IF(L6974="删除",J6974*'模板使用说明&amp;基础参数'!$E$6*'模板使用说明&amp;基础参数'!$E$12,IF(L6974="修改",J6974*'模板使用说明&amp;基础参数'!$E$6*'模板使用说明&amp;基础参数'!$E$11,J6974*'模板使用说明&amp;基础参数'!$E$6*'模板使用说明&amp;基础参数'!$E$10)),IF(L6974="删除",J6974*'模板使用说明&amp;基础参数'!$E$7*'模板使用说明&amp;基础参数'!$E$12,IF(L6974="修改",J6974*'模板使用说明&amp;基础参数'!$E$7*'模板使用说明&amp;基础参数'!$E$11,J6974*'模板使用说明&amp;基础参数'!$E$7*'模板使用说明&amp;基础参数'!$E$10)))))</f>
        <v/>
      </c>
      <c r="N6974" s="82"/>
    </row>
    <row r="6975" spans="1:14">
      <c r="A6975" s="76">
        <f t="shared" si="119"/>
        <v>6970</v>
      </c>
      <c r="B6975" s="77"/>
      <c r="C6975" s="77"/>
      <c r="D6975" s="77"/>
      <c r="E6975" s="77"/>
      <c r="F6975" s="77"/>
      <c r="G6975" s="77"/>
      <c r="H6975" s="78"/>
      <c r="I6975" s="76"/>
      <c r="J6975" s="8" t="str">
        <f>IF(I6975="ILF",IF($C$1="预估功能点",'模板使用说明&amp;基础参数'!$E$15,'模板使用说明&amp;基础参数'!$E$22),IF(I6975="EIF",IF($C$1="预估功能点",'模板使用说明&amp;基础参数'!$E$16,'模板使用说明&amp;基础参数'!$E$23),IF(I6975="EI",IF($C$1="预估功能点",'模板使用说明&amp;基础参数'!$E$17,'模板使用说明&amp;基础参数'!$E$24),IF(I6975="EO",IF($C$1="预估功能点",'模板使用说明&amp;基础参数'!$E$18,'模板使用说明&amp;基础参数'!$E$25),IF(I6975="EQ",IF($C$1="预估功能点",'模板使用说明&amp;基础参数'!$E$19,'模板使用说明&amp;基础参数'!$E$26),"")))))</f>
        <v/>
      </c>
      <c r="K6975" s="80"/>
      <c r="L6975" s="80"/>
      <c r="M6975" s="81" t="str">
        <f>IF(J6975="","",IF(K6975="高",IF(L6975="删除",J6975*'模板使用说明&amp;基础参数'!$E$5*'模板使用说明&amp;基础参数'!$E$12,IF(L6975="修改",J6975*'模板使用说明&amp;基础参数'!$E$5*'模板使用说明&amp;基础参数'!$E$11,J6975*'模板使用说明&amp;基础参数'!$E$5*'模板使用说明&amp;基础参数'!$E$10)),IF(K6975="中",IF(L6975="删除",J6975*'模板使用说明&amp;基础参数'!$E$6*'模板使用说明&amp;基础参数'!$E$12,IF(L6975="修改",J6975*'模板使用说明&amp;基础参数'!$E$6*'模板使用说明&amp;基础参数'!$E$11,J6975*'模板使用说明&amp;基础参数'!$E$6*'模板使用说明&amp;基础参数'!$E$10)),IF(L6975="删除",J6975*'模板使用说明&amp;基础参数'!$E$7*'模板使用说明&amp;基础参数'!$E$12,IF(L6975="修改",J6975*'模板使用说明&amp;基础参数'!$E$7*'模板使用说明&amp;基础参数'!$E$11,J6975*'模板使用说明&amp;基础参数'!$E$7*'模板使用说明&amp;基础参数'!$E$10)))))</f>
        <v/>
      </c>
      <c r="N6975" s="82"/>
    </row>
    <row r="6976" spans="1:14">
      <c r="A6976" s="76">
        <f t="shared" si="119"/>
        <v>6971</v>
      </c>
      <c r="B6976" s="77"/>
      <c r="C6976" s="77"/>
      <c r="D6976" s="77"/>
      <c r="E6976" s="77"/>
      <c r="F6976" s="77"/>
      <c r="G6976" s="77"/>
      <c r="H6976" s="78"/>
      <c r="I6976" s="76"/>
      <c r="J6976" s="8" t="str">
        <f>IF(I6976="ILF",IF($C$1="预估功能点",'模板使用说明&amp;基础参数'!$E$15,'模板使用说明&amp;基础参数'!$E$22),IF(I6976="EIF",IF($C$1="预估功能点",'模板使用说明&amp;基础参数'!$E$16,'模板使用说明&amp;基础参数'!$E$23),IF(I6976="EI",IF($C$1="预估功能点",'模板使用说明&amp;基础参数'!$E$17,'模板使用说明&amp;基础参数'!$E$24),IF(I6976="EO",IF($C$1="预估功能点",'模板使用说明&amp;基础参数'!$E$18,'模板使用说明&amp;基础参数'!$E$25),IF(I6976="EQ",IF($C$1="预估功能点",'模板使用说明&amp;基础参数'!$E$19,'模板使用说明&amp;基础参数'!$E$26),"")))))</f>
        <v/>
      </c>
      <c r="K6976" s="80"/>
      <c r="L6976" s="80"/>
      <c r="M6976" s="81" t="str">
        <f>IF(J6976="","",IF(K6976="高",IF(L6976="删除",J6976*'模板使用说明&amp;基础参数'!$E$5*'模板使用说明&amp;基础参数'!$E$12,IF(L6976="修改",J6976*'模板使用说明&amp;基础参数'!$E$5*'模板使用说明&amp;基础参数'!$E$11,J6976*'模板使用说明&amp;基础参数'!$E$5*'模板使用说明&amp;基础参数'!$E$10)),IF(K6976="中",IF(L6976="删除",J6976*'模板使用说明&amp;基础参数'!$E$6*'模板使用说明&amp;基础参数'!$E$12,IF(L6976="修改",J6976*'模板使用说明&amp;基础参数'!$E$6*'模板使用说明&amp;基础参数'!$E$11,J6976*'模板使用说明&amp;基础参数'!$E$6*'模板使用说明&amp;基础参数'!$E$10)),IF(L6976="删除",J6976*'模板使用说明&amp;基础参数'!$E$7*'模板使用说明&amp;基础参数'!$E$12,IF(L6976="修改",J6976*'模板使用说明&amp;基础参数'!$E$7*'模板使用说明&amp;基础参数'!$E$11,J6976*'模板使用说明&amp;基础参数'!$E$7*'模板使用说明&amp;基础参数'!$E$10)))))</f>
        <v/>
      </c>
      <c r="N6976" s="82"/>
    </row>
    <row r="6977" spans="1:14">
      <c r="A6977" s="76">
        <f t="shared" si="119"/>
        <v>6972</v>
      </c>
      <c r="B6977" s="77"/>
      <c r="C6977" s="77"/>
      <c r="D6977" s="77"/>
      <c r="E6977" s="77"/>
      <c r="F6977" s="77"/>
      <c r="G6977" s="77"/>
      <c r="H6977" s="78"/>
      <c r="I6977" s="76"/>
      <c r="J6977" s="8" t="str">
        <f>IF(I6977="ILF",IF($C$1="预估功能点",'模板使用说明&amp;基础参数'!$E$15,'模板使用说明&amp;基础参数'!$E$22),IF(I6977="EIF",IF($C$1="预估功能点",'模板使用说明&amp;基础参数'!$E$16,'模板使用说明&amp;基础参数'!$E$23),IF(I6977="EI",IF($C$1="预估功能点",'模板使用说明&amp;基础参数'!$E$17,'模板使用说明&amp;基础参数'!$E$24),IF(I6977="EO",IF($C$1="预估功能点",'模板使用说明&amp;基础参数'!$E$18,'模板使用说明&amp;基础参数'!$E$25),IF(I6977="EQ",IF($C$1="预估功能点",'模板使用说明&amp;基础参数'!$E$19,'模板使用说明&amp;基础参数'!$E$26),"")))))</f>
        <v/>
      </c>
      <c r="K6977" s="80"/>
      <c r="L6977" s="80"/>
      <c r="M6977" s="81" t="str">
        <f>IF(J6977="","",IF(K6977="高",IF(L6977="删除",J6977*'模板使用说明&amp;基础参数'!$E$5*'模板使用说明&amp;基础参数'!$E$12,IF(L6977="修改",J6977*'模板使用说明&amp;基础参数'!$E$5*'模板使用说明&amp;基础参数'!$E$11,J6977*'模板使用说明&amp;基础参数'!$E$5*'模板使用说明&amp;基础参数'!$E$10)),IF(K6977="中",IF(L6977="删除",J6977*'模板使用说明&amp;基础参数'!$E$6*'模板使用说明&amp;基础参数'!$E$12,IF(L6977="修改",J6977*'模板使用说明&amp;基础参数'!$E$6*'模板使用说明&amp;基础参数'!$E$11,J6977*'模板使用说明&amp;基础参数'!$E$6*'模板使用说明&amp;基础参数'!$E$10)),IF(L6977="删除",J6977*'模板使用说明&amp;基础参数'!$E$7*'模板使用说明&amp;基础参数'!$E$12,IF(L6977="修改",J6977*'模板使用说明&amp;基础参数'!$E$7*'模板使用说明&amp;基础参数'!$E$11,J6977*'模板使用说明&amp;基础参数'!$E$7*'模板使用说明&amp;基础参数'!$E$10)))))</f>
        <v/>
      </c>
      <c r="N6977" s="82"/>
    </row>
    <row r="6978" spans="1:14">
      <c r="A6978" s="76">
        <f t="shared" si="119"/>
        <v>6973</v>
      </c>
      <c r="B6978" s="77"/>
      <c r="C6978" s="77"/>
      <c r="D6978" s="77"/>
      <c r="E6978" s="77"/>
      <c r="F6978" s="77"/>
      <c r="G6978" s="77"/>
      <c r="H6978" s="78"/>
      <c r="I6978" s="76"/>
      <c r="J6978" s="8" t="str">
        <f>IF(I6978="ILF",IF($C$1="预估功能点",'模板使用说明&amp;基础参数'!$E$15,'模板使用说明&amp;基础参数'!$E$22),IF(I6978="EIF",IF($C$1="预估功能点",'模板使用说明&amp;基础参数'!$E$16,'模板使用说明&amp;基础参数'!$E$23),IF(I6978="EI",IF($C$1="预估功能点",'模板使用说明&amp;基础参数'!$E$17,'模板使用说明&amp;基础参数'!$E$24),IF(I6978="EO",IF($C$1="预估功能点",'模板使用说明&amp;基础参数'!$E$18,'模板使用说明&amp;基础参数'!$E$25),IF(I6978="EQ",IF($C$1="预估功能点",'模板使用说明&amp;基础参数'!$E$19,'模板使用说明&amp;基础参数'!$E$26),"")))))</f>
        <v/>
      </c>
      <c r="K6978" s="80"/>
      <c r="L6978" s="80"/>
      <c r="M6978" s="81" t="str">
        <f>IF(J6978="","",IF(K6978="高",IF(L6978="删除",J6978*'模板使用说明&amp;基础参数'!$E$5*'模板使用说明&amp;基础参数'!$E$12,IF(L6978="修改",J6978*'模板使用说明&amp;基础参数'!$E$5*'模板使用说明&amp;基础参数'!$E$11,J6978*'模板使用说明&amp;基础参数'!$E$5*'模板使用说明&amp;基础参数'!$E$10)),IF(K6978="中",IF(L6978="删除",J6978*'模板使用说明&amp;基础参数'!$E$6*'模板使用说明&amp;基础参数'!$E$12,IF(L6978="修改",J6978*'模板使用说明&amp;基础参数'!$E$6*'模板使用说明&amp;基础参数'!$E$11,J6978*'模板使用说明&amp;基础参数'!$E$6*'模板使用说明&amp;基础参数'!$E$10)),IF(L6978="删除",J6978*'模板使用说明&amp;基础参数'!$E$7*'模板使用说明&amp;基础参数'!$E$12,IF(L6978="修改",J6978*'模板使用说明&amp;基础参数'!$E$7*'模板使用说明&amp;基础参数'!$E$11,J6978*'模板使用说明&amp;基础参数'!$E$7*'模板使用说明&amp;基础参数'!$E$10)))))</f>
        <v/>
      </c>
      <c r="N6978" s="82"/>
    </row>
    <row r="6979" spans="1:14">
      <c r="A6979" s="76">
        <f t="shared" si="119"/>
        <v>6974</v>
      </c>
      <c r="B6979" s="77"/>
      <c r="C6979" s="77"/>
      <c r="D6979" s="77"/>
      <c r="E6979" s="77"/>
      <c r="F6979" s="77"/>
      <c r="G6979" s="77"/>
      <c r="H6979" s="78"/>
      <c r="I6979" s="76"/>
      <c r="J6979" s="8" t="str">
        <f>IF(I6979="ILF",IF($C$1="预估功能点",'模板使用说明&amp;基础参数'!$E$15,'模板使用说明&amp;基础参数'!$E$22),IF(I6979="EIF",IF($C$1="预估功能点",'模板使用说明&amp;基础参数'!$E$16,'模板使用说明&amp;基础参数'!$E$23),IF(I6979="EI",IF($C$1="预估功能点",'模板使用说明&amp;基础参数'!$E$17,'模板使用说明&amp;基础参数'!$E$24),IF(I6979="EO",IF($C$1="预估功能点",'模板使用说明&amp;基础参数'!$E$18,'模板使用说明&amp;基础参数'!$E$25),IF(I6979="EQ",IF($C$1="预估功能点",'模板使用说明&amp;基础参数'!$E$19,'模板使用说明&amp;基础参数'!$E$26),"")))))</f>
        <v/>
      </c>
      <c r="K6979" s="80"/>
      <c r="L6979" s="80"/>
      <c r="M6979" s="81" t="str">
        <f>IF(J6979="","",IF(K6979="高",IF(L6979="删除",J6979*'模板使用说明&amp;基础参数'!$E$5*'模板使用说明&amp;基础参数'!$E$12,IF(L6979="修改",J6979*'模板使用说明&amp;基础参数'!$E$5*'模板使用说明&amp;基础参数'!$E$11,J6979*'模板使用说明&amp;基础参数'!$E$5*'模板使用说明&amp;基础参数'!$E$10)),IF(K6979="中",IF(L6979="删除",J6979*'模板使用说明&amp;基础参数'!$E$6*'模板使用说明&amp;基础参数'!$E$12,IF(L6979="修改",J6979*'模板使用说明&amp;基础参数'!$E$6*'模板使用说明&amp;基础参数'!$E$11,J6979*'模板使用说明&amp;基础参数'!$E$6*'模板使用说明&amp;基础参数'!$E$10)),IF(L6979="删除",J6979*'模板使用说明&amp;基础参数'!$E$7*'模板使用说明&amp;基础参数'!$E$12,IF(L6979="修改",J6979*'模板使用说明&amp;基础参数'!$E$7*'模板使用说明&amp;基础参数'!$E$11,J6979*'模板使用说明&amp;基础参数'!$E$7*'模板使用说明&amp;基础参数'!$E$10)))))</f>
        <v/>
      </c>
      <c r="N6979" s="82"/>
    </row>
    <row r="6980" spans="1:14">
      <c r="A6980" s="76">
        <f t="shared" ref="A6980:A7043" si="120">ROW()-5</f>
        <v>6975</v>
      </c>
      <c r="B6980" s="77"/>
      <c r="C6980" s="77"/>
      <c r="D6980" s="77"/>
      <c r="E6980" s="77"/>
      <c r="F6980" s="77"/>
      <c r="G6980" s="77"/>
      <c r="H6980" s="78"/>
      <c r="I6980" s="76"/>
      <c r="J6980" s="8" t="str">
        <f>IF(I6980="ILF",IF($C$1="预估功能点",'模板使用说明&amp;基础参数'!$E$15,'模板使用说明&amp;基础参数'!$E$22),IF(I6980="EIF",IF($C$1="预估功能点",'模板使用说明&amp;基础参数'!$E$16,'模板使用说明&amp;基础参数'!$E$23),IF(I6980="EI",IF($C$1="预估功能点",'模板使用说明&amp;基础参数'!$E$17,'模板使用说明&amp;基础参数'!$E$24),IF(I6980="EO",IF($C$1="预估功能点",'模板使用说明&amp;基础参数'!$E$18,'模板使用说明&amp;基础参数'!$E$25),IF(I6980="EQ",IF($C$1="预估功能点",'模板使用说明&amp;基础参数'!$E$19,'模板使用说明&amp;基础参数'!$E$26),"")))))</f>
        <v/>
      </c>
      <c r="K6980" s="80"/>
      <c r="L6980" s="80"/>
      <c r="M6980" s="81" t="str">
        <f>IF(J6980="","",IF(K6980="高",IF(L6980="删除",J6980*'模板使用说明&amp;基础参数'!$E$5*'模板使用说明&amp;基础参数'!$E$12,IF(L6980="修改",J6980*'模板使用说明&amp;基础参数'!$E$5*'模板使用说明&amp;基础参数'!$E$11,J6980*'模板使用说明&amp;基础参数'!$E$5*'模板使用说明&amp;基础参数'!$E$10)),IF(K6980="中",IF(L6980="删除",J6980*'模板使用说明&amp;基础参数'!$E$6*'模板使用说明&amp;基础参数'!$E$12,IF(L6980="修改",J6980*'模板使用说明&amp;基础参数'!$E$6*'模板使用说明&amp;基础参数'!$E$11,J6980*'模板使用说明&amp;基础参数'!$E$6*'模板使用说明&amp;基础参数'!$E$10)),IF(L6980="删除",J6980*'模板使用说明&amp;基础参数'!$E$7*'模板使用说明&amp;基础参数'!$E$12,IF(L6980="修改",J6980*'模板使用说明&amp;基础参数'!$E$7*'模板使用说明&amp;基础参数'!$E$11,J6980*'模板使用说明&amp;基础参数'!$E$7*'模板使用说明&amp;基础参数'!$E$10)))))</f>
        <v/>
      </c>
      <c r="N6980" s="82"/>
    </row>
    <row r="6981" spans="1:14">
      <c r="A6981" s="76">
        <f t="shared" si="120"/>
        <v>6976</v>
      </c>
      <c r="B6981" s="77"/>
      <c r="C6981" s="77"/>
      <c r="D6981" s="77"/>
      <c r="E6981" s="77"/>
      <c r="F6981" s="77"/>
      <c r="G6981" s="77"/>
      <c r="H6981" s="78"/>
      <c r="I6981" s="76"/>
      <c r="J6981" s="8" t="str">
        <f>IF(I6981="ILF",IF($C$1="预估功能点",'模板使用说明&amp;基础参数'!$E$15,'模板使用说明&amp;基础参数'!$E$22),IF(I6981="EIF",IF($C$1="预估功能点",'模板使用说明&amp;基础参数'!$E$16,'模板使用说明&amp;基础参数'!$E$23),IF(I6981="EI",IF($C$1="预估功能点",'模板使用说明&amp;基础参数'!$E$17,'模板使用说明&amp;基础参数'!$E$24),IF(I6981="EO",IF($C$1="预估功能点",'模板使用说明&amp;基础参数'!$E$18,'模板使用说明&amp;基础参数'!$E$25),IF(I6981="EQ",IF($C$1="预估功能点",'模板使用说明&amp;基础参数'!$E$19,'模板使用说明&amp;基础参数'!$E$26),"")))))</f>
        <v/>
      </c>
      <c r="K6981" s="80"/>
      <c r="L6981" s="80"/>
      <c r="M6981" s="81" t="str">
        <f>IF(J6981="","",IF(K6981="高",IF(L6981="删除",J6981*'模板使用说明&amp;基础参数'!$E$5*'模板使用说明&amp;基础参数'!$E$12,IF(L6981="修改",J6981*'模板使用说明&amp;基础参数'!$E$5*'模板使用说明&amp;基础参数'!$E$11,J6981*'模板使用说明&amp;基础参数'!$E$5*'模板使用说明&amp;基础参数'!$E$10)),IF(K6981="中",IF(L6981="删除",J6981*'模板使用说明&amp;基础参数'!$E$6*'模板使用说明&amp;基础参数'!$E$12,IF(L6981="修改",J6981*'模板使用说明&amp;基础参数'!$E$6*'模板使用说明&amp;基础参数'!$E$11,J6981*'模板使用说明&amp;基础参数'!$E$6*'模板使用说明&amp;基础参数'!$E$10)),IF(L6981="删除",J6981*'模板使用说明&amp;基础参数'!$E$7*'模板使用说明&amp;基础参数'!$E$12,IF(L6981="修改",J6981*'模板使用说明&amp;基础参数'!$E$7*'模板使用说明&amp;基础参数'!$E$11,J6981*'模板使用说明&amp;基础参数'!$E$7*'模板使用说明&amp;基础参数'!$E$10)))))</f>
        <v/>
      </c>
      <c r="N6981" s="82"/>
    </row>
    <row r="6982" spans="1:14">
      <c r="A6982" s="76">
        <f t="shared" si="120"/>
        <v>6977</v>
      </c>
      <c r="B6982" s="77"/>
      <c r="C6982" s="77"/>
      <c r="D6982" s="77"/>
      <c r="E6982" s="77"/>
      <c r="F6982" s="77"/>
      <c r="G6982" s="77"/>
      <c r="H6982" s="78"/>
      <c r="I6982" s="76"/>
      <c r="J6982" s="8" t="str">
        <f>IF(I6982="ILF",IF($C$1="预估功能点",'模板使用说明&amp;基础参数'!$E$15,'模板使用说明&amp;基础参数'!$E$22),IF(I6982="EIF",IF($C$1="预估功能点",'模板使用说明&amp;基础参数'!$E$16,'模板使用说明&amp;基础参数'!$E$23),IF(I6982="EI",IF($C$1="预估功能点",'模板使用说明&amp;基础参数'!$E$17,'模板使用说明&amp;基础参数'!$E$24),IF(I6982="EO",IF($C$1="预估功能点",'模板使用说明&amp;基础参数'!$E$18,'模板使用说明&amp;基础参数'!$E$25),IF(I6982="EQ",IF($C$1="预估功能点",'模板使用说明&amp;基础参数'!$E$19,'模板使用说明&amp;基础参数'!$E$26),"")))))</f>
        <v/>
      </c>
      <c r="K6982" s="80"/>
      <c r="L6982" s="80"/>
      <c r="M6982" s="81" t="str">
        <f>IF(J6982="","",IF(K6982="高",IF(L6982="删除",J6982*'模板使用说明&amp;基础参数'!$E$5*'模板使用说明&amp;基础参数'!$E$12,IF(L6982="修改",J6982*'模板使用说明&amp;基础参数'!$E$5*'模板使用说明&amp;基础参数'!$E$11,J6982*'模板使用说明&amp;基础参数'!$E$5*'模板使用说明&amp;基础参数'!$E$10)),IF(K6982="中",IF(L6982="删除",J6982*'模板使用说明&amp;基础参数'!$E$6*'模板使用说明&amp;基础参数'!$E$12,IF(L6982="修改",J6982*'模板使用说明&amp;基础参数'!$E$6*'模板使用说明&amp;基础参数'!$E$11,J6982*'模板使用说明&amp;基础参数'!$E$6*'模板使用说明&amp;基础参数'!$E$10)),IF(L6982="删除",J6982*'模板使用说明&amp;基础参数'!$E$7*'模板使用说明&amp;基础参数'!$E$12,IF(L6982="修改",J6982*'模板使用说明&amp;基础参数'!$E$7*'模板使用说明&amp;基础参数'!$E$11,J6982*'模板使用说明&amp;基础参数'!$E$7*'模板使用说明&amp;基础参数'!$E$10)))))</f>
        <v/>
      </c>
      <c r="N6982" s="82"/>
    </row>
    <row r="6983" spans="1:14">
      <c r="A6983" s="76">
        <f t="shared" si="120"/>
        <v>6978</v>
      </c>
      <c r="B6983" s="77"/>
      <c r="C6983" s="77"/>
      <c r="D6983" s="77"/>
      <c r="E6983" s="77"/>
      <c r="F6983" s="77"/>
      <c r="G6983" s="77"/>
      <c r="H6983" s="78"/>
      <c r="I6983" s="76"/>
      <c r="J6983" s="8" t="str">
        <f>IF(I6983="ILF",IF($C$1="预估功能点",'模板使用说明&amp;基础参数'!$E$15,'模板使用说明&amp;基础参数'!$E$22),IF(I6983="EIF",IF($C$1="预估功能点",'模板使用说明&amp;基础参数'!$E$16,'模板使用说明&amp;基础参数'!$E$23),IF(I6983="EI",IF($C$1="预估功能点",'模板使用说明&amp;基础参数'!$E$17,'模板使用说明&amp;基础参数'!$E$24),IF(I6983="EO",IF($C$1="预估功能点",'模板使用说明&amp;基础参数'!$E$18,'模板使用说明&amp;基础参数'!$E$25),IF(I6983="EQ",IF($C$1="预估功能点",'模板使用说明&amp;基础参数'!$E$19,'模板使用说明&amp;基础参数'!$E$26),"")))))</f>
        <v/>
      </c>
      <c r="K6983" s="80"/>
      <c r="L6983" s="80"/>
      <c r="M6983" s="81" t="str">
        <f>IF(J6983="","",IF(K6983="高",IF(L6983="删除",J6983*'模板使用说明&amp;基础参数'!$E$5*'模板使用说明&amp;基础参数'!$E$12,IF(L6983="修改",J6983*'模板使用说明&amp;基础参数'!$E$5*'模板使用说明&amp;基础参数'!$E$11,J6983*'模板使用说明&amp;基础参数'!$E$5*'模板使用说明&amp;基础参数'!$E$10)),IF(K6983="中",IF(L6983="删除",J6983*'模板使用说明&amp;基础参数'!$E$6*'模板使用说明&amp;基础参数'!$E$12,IF(L6983="修改",J6983*'模板使用说明&amp;基础参数'!$E$6*'模板使用说明&amp;基础参数'!$E$11,J6983*'模板使用说明&amp;基础参数'!$E$6*'模板使用说明&amp;基础参数'!$E$10)),IF(L6983="删除",J6983*'模板使用说明&amp;基础参数'!$E$7*'模板使用说明&amp;基础参数'!$E$12,IF(L6983="修改",J6983*'模板使用说明&amp;基础参数'!$E$7*'模板使用说明&amp;基础参数'!$E$11,J6983*'模板使用说明&amp;基础参数'!$E$7*'模板使用说明&amp;基础参数'!$E$10)))))</f>
        <v/>
      </c>
      <c r="N6983" s="82"/>
    </row>
    <row r="6984" spans="1:14">
      <c r="A6984" s="76">
        <f t="shared" si="120"/>
        <v>6979</v>
      </c>
      <c r="B6984" s="77"/>
      <c r="C6984" s="77"/>
      <c r="D6984" s="77"/>
      <c r="E6984" s="77"/>
      <c r="F6984" s="77"/>
      <c r="G6984" s="77"/>
      <c r="H6984" s="78"/>
      <c r="I6984" s="76"/>
      <c r="J6984" s="8" t="str">
        <f>IF(I6984="ILF",IF($C$1="预估功能点",'模板使用说明&amp;基础参数'!$E$15,'模板使用说明&amp;基础参数'!$E$22),IF(I6984="EIF",IF($C$1="预估功能点",'模板使用说明&amp;基础参数'!$E$16,'模板使用说明&amp;基础参数'!$E$23),IF(I6984="EI",IF($C$1="预估功能点",'模板使用说明&amp;基础参数'!$E$17,'模板使用说明&amp;基础参数'!$E$24),IF(I6984="EO",IF($C$1="预估功能点",'模板使用说明&amp;基础参数'!$E$18,'模板使用说明&amp;基础参数'!$E$25),IF(I6984="EQ",IF($C$1="预估功能点",'模板使用说明&amp;基础参数'!$E$19,'模板使用说明&amp;基础参数'!$E$26),"")))))</f>
        <v/>
      </c>
      <c r="K6984" s="80"/>
      <c r="L6984" s="80"/>
      <c r="M6984" s="81" t="str">
        <f>IF(J6984="","",IF(K6984="高",IF(L6984="删除",J6984*'模板使用说明&amp;基础参数'!$E$5*'模板使用说明&amp;基础参数'!$E$12,IF(L6984="修改",J6984*'模板使用说明&amp;基础参数'!$E$5*'模板使用说明&amp;基础参数'!$E$11,J6984*'模板使用说明&amp;基础参数'!$E$5*'模板使用说明&amp;基础参数'!$E$10)),IF(K6984="中",IF(L6984="删除",J6984*'模板使用说明&amp;基础参数'!$E$6*'模板使用说明&amp;基础参数'!$E$12,IF(L6984="修改",J6984*'模板使用说明&amp;基础参数'!$E$6*'模板使用说明&amp;基础参数'!$E$11,J6984*'模板使用说明&amp;基础参数'!$E$6*'模板使用说明&amp;基础参数'!$E$10)),IF(L6984="删除",J6984*'模板使用说明&amp;基础参数'!$E$7*'模板使用说明&amp;基础参数'!$E$12,IF(L6984="修改",J6984*'模板使用说明&amp;基础参数'!$E$7*'模板使用说明&amp;基础参数'!$E$11,J6984*'模板使用说明&amp;基础参数'!$E$7*'模板使用说明&amp;基础参数'!$E$10)))))</f>
        <v/>
      </c>
      <c r="N6984" s="82"/>
    </row>
    <row r="6985" spans="1:14">
      <c r="A6985" s="76">
        <f t="shared" si="120"/>
        <v>6980</v>
      </c>
      <c r="B6985" s="77"/>
      <c r="C6985" s="77"/>
      <c r="D6985" s="77"/>
      <c r="E6985" s="77"/>
      <c r="F6985" s="77"/>
      <c r="G6985" s="77"/>
      <c r="H6985" s="78"/>
      <c r="I6985" s="76"/>
      <c r="J6985" s="8" t="str">
        <f>IF(I6985="ILF",IF($C$1="预估功能点",'模板使用说明&amp;基础参数'!$E$15,'模板使用说明&amp;基础参数'!$E$22),IF(I6985="EIF",IF($C$1="预估功能点",'模板使用说明&amp;基础参数'!$E$16,'模板使用说明&amp;基础参数'!$E$23),IF(I6985="EI",IF($C$1="预估功能点",'模板使用说明&amp;基础参数'!$E$17,'模板使用说明&amp;基础参数'!$E$24),IF(I6985="EO",IF($C$1="预估功能点",'模板使用说明&amp;基础参数'!$E$18,'模板使用说明&amp;基础参数'!$E$25),IF(I6985="EQ",IF($C$1="预估功能点",'模板使用说明&amp;基础参数'!$E$19,'模板使用说明&amp;基础参数'!$E$26),"")))))</f>
        <v/>
      </c>
      <c r="K6985" s="80"/>
      <c r="L6985" s="80"/>
      <c r="M6985" s="81" t="str">
        <f>IF(J6985="","",IF(K6985="高",IF(L6985="删除",J6985*'模板使用说明&amp;基础参数'!$E$5*'模板使用说明&amp;基础参数'!$E$12,IF(L6985="修改",J6985*'模板使用说明&amp;基础参数'!$E$5*'模板使用说明&amp;基础参数'!$E$11,J6985*'模板使用说明&amp;基础参数'!$E$5*'模板使用说明&amp;基础参数'!$E$10)),IF(K6985="中",IF(L6985="删除",J6985*'模板使用说明&amp;基础参数'!$E$6*'模板使用说明&amp;基础参数'!$E$12,IF(L6985="修改",J6985*'模板使用说明&amp;基础参数'!$E$6*'模板使用说明&amp;基础参数'!$E$11,J6985*'模板使用说明&amp;基础参数'!$E$6*'模板使用说明&amp;基础参数'!$E$10)),IF(L6985="删除",J6985*'模板使用说明&amp;基础参数'!$E$7*'模板使用说明&amp;基础参数'!$E$12,IF(L6985="修改",J6985*'模板使用说明&amp;基础参数'!$E$7*'模板使用说明&amp;基础参数'!$E$11,J6985*'模板使用说明&amp;基础参数'!$E$7*'模板使用说明&amp;基础参数'!$E$10)))))</f>
        <v/>
      </c>
      <c r="N6985" s="82"/>
    </row>
    <row r="6986" spans="1:14">
      <c r="A6986" s="76">
        <f t="shared" si="120"/>
        <v>6981</v>
      </c>
      <c r="B6986" s="77"/>
      <c r="C6986" s="77"/>
      <c r="D6986" s="77"/>
      <c r="E6986" s="77"/>
      <c r="F6986" s="77"/>
      <c r="G6986" s="77"/>
      <c r="H6986" s="78"/>
      <c r="I6986" s="76"/>
      <c r="J6986" s="8" t="str">
        <f>IF(I6986="ILF",IF($C$1="预估功能点",'模板使用说明&amp;基础参数'!$E$15,'模板使用说明&amp;基础参数'!$E$22),IF(I6986="EIF",IF($C$1="预估功能点",'模板使用说明&amp;基础参数'!$E$16,'模板使用说明&amp;基础参数'!$E$23),IF(I6986="EI",IF($C$1="预估功能点",'模板使用说明&amp;基础参数'!$E$17,'模板使用说明&amp;基础参数'!$E$24),IF(I6986="EO",IF($C$1="预估功能点",'模板使用说明&amp;基础参数'!$E$18,'模板使用说明&amp;基础参数'!$E$25),IF(I6986="EQ",IF($C$1="预估功能点",'模板使用说明&amp;基础参数'!$E$19,'模板使用说明&amp;基础参数'!$E$26),"")))))</f>
        <v/>
      </c>
      <c r="K6986" s="80"/>
      <c r="L6986" s="80"/>
      <c r="M6986" s="81" t="str">
        <f>IF(J6986="","",IF(K6986="高",IF(L6986="删除",J6986*'模板使用说明&amp;基础参数'!$E$5*'模板使用说明&amp;基础参数'!$E$12,IF(L6986="修改",J6986*'模板使用说明&amp;基础参数'!$E$5*'模板使用说明&amp;基础参数'!$E$11,J6986*'模板使用说明&amp;基础参数'!$E$5*'模板使用说明&amp;基础参数'!$E$10)),IF(K6986="中",IF(L6986="删除",J6986*'模板使用说明&amp;基础参数'!$E$6*'模板使用说明&amp;基础参数'!$E$12,IF(L6986="修改",J6986*'模板使用说明&amp;基础参数'!$E$6*'模板使用说明&amp;基础参数'!$E$11,J6986*'模板使用说明&amp;基础参数'!$E$6*'模板使用说明&amp;基础参数'!$E$10)),IF(L6986="删除",J6986*'模板使用说明&amp;基础参数'!$E$7*'模板使用说明&amp;基础参数'!$E$12,IF(L6986="修改",J6986*'模板使用说明&amp;基础参数'!$E$7*'模板使用说明&amp;基础参数'!$E$11,J6986*'模板使用说明&amp;基础参数'!$E$7*'模板使用说明&amp;基础参数'!$E$10)))))</f>
        <v/>
      </c>
      <c r="N6986" s="82"/>
    </row>
    <row r="6987" spans="1:14">
      <c r="A6987" s="76">
        <f t="shared" si="120"/>
        <v>6982</v>
      </c>
      <c r="B6987" s="77"/>
      <c r="C6987" s="77"/>
      <c r="D6987" s="77"/>
      <c r="E6987" s="77"/>
      <c r="F6987" s="77"/>
      <c r="G6987" s="77"/>
      <c r="H6987" s="78"/>
      <c r="I6987" s="76"/>
      <c r="J6987" s="8" t="str">
        <f>IF(I6987="ILF",IF($C$1="预估功能点",'模板使用说明&amp;基础参数'!$E$15,'模板使用说明&amp;基础参数'!$E$22),IF(I6987="EIF",IF($C$1="预估功能点",'模板使用说明&amp;基础参数'!$E$16,'模板使用说明&amp;基础参数'!$E$23),IF(I6987="EI",IF($C$1="预估功能点",'模板使用说明&amp;基础参数'!$E$17,'模板使用说明&amp;基础参数'!$E$24),IF(I6987="EO",IF($C$1="预估功能点",'模板使用说明&amp;基础参数'!$E$18,'模板使用说明&amp;基础参数'!$E$25),IF(I6987="EQ",IF($C$1="预估功能点",'模板使用说明&amp;基础参数'!$E$19,'模板使用说明&amp;基础参数'!$E$26),"")))))</f>
        <v/>
      </c>
      <c r="K6987" s="80"/>
      <c r="L6987" s="80"/>
      <c r="M6987" s="81" t="str">
        <f>IF(J6987="","",IF(K6987="高",IF(L6987="删除",J6987*'模板使用说明&amp;基础参数'!$E$5*'模板使用说明&amp;基础参数'!$E$12,IF(L6987="修改",J6987*'模板使用说明&amp;基础参数'!$E$5*'模板使用说明&amp;基础参数'!$E$11,J6987*'模板使用说明&amp;基础参数'!$E$5*'模板使用说明&amp;基础参数'!$E$10)),IF(K6987="中",IF(L6987="删除",J6987*'模板使用说明&amp;基础参数'!$E$6*'模板使用说明&amp;基础参数'!$E$12,IF(L6987="修改",J6987*'模板使用说明&amp;基础参数'!$E$6*'模板使用说明&amp;基础参数'!$E$11,J6987*'模板使用说明&amp;基础参数'!$E$6*'模板使用说明&amp;基础参数'!$E$10)),IF(L6987="删除",J6987*'模板使用说明&amp;基础参数'!$E$7*'模板使用说明&amp;基础参数'!$E$12,IF(L6987="修改",J6987*'模板使用说明&amp;基础参数'!$E$7*'模板使用说明&amp;基础参数'!$E$11,J6987*'模板使用说明&amp;基础参数'!$E$7*'模板使用说明&amp;基础参数'!$E$10)))))</f>
        <v/>
      </c>
      <c r="N6987" s="82"/>
    </row>
    <row r="6988" spans="1:14">
      <c r="A6988" s="76">
        <f t="shared" si="120"/>
        <v>6983</v>
      </c>
      <c r="B6988" s="77"/>
      <c r="C6988" s="77"/>
      <c r="D6988" s="77"/>
      <c r="E6988" s="77"/>
      <c r="F6988" s="77"/>
      <c r="G6988" s="77"/>
      <c r="H6988" s="78"/>
      <c r="I6988" s="76"/>
      <c r="J6988" s="8" t="str">
        <f>IF(I6988="ILF",IF($C$1="预估功能点",'模板使用说明&amp;基础参数'!$E$15,'模板使用说明&amp;基础参数'!$E$22),IF(I6988="EIF",IF($C$1="预估功能点",'模板使用说明&amp;基础参数'!$E$16,'模板使用说明&amp;基础参数'!$E$23),IF(I6988="EI",IF($C$1="预估功能点",'模板使用说明&amp;基础参数'!$E$17,'模板使用说明&amp;基础参数'!$E$24),IF(I6988="EO",IF($C$1="预估功能点",'模板使用说明&amp;基础参数'!$E$18,'模板使用说明&amp;基础参数'!$E$25),IF(I6988="EQ",IF($C$1="预估功能点",'模板使用说明&amp;基础参数'!$E$19,'模板使用说明&amp;基础参数'!$E$26),"")))))</f>
        <v/>
      </c>
      <c r="K6988" s="80"/>
      <c r="L6988" s="80"/>
      <c r="M6988" s="81" t="str">
        <f>IF(J6988="","",IF(K6988="高",IF(L6988="删除",J6988*'模板使用说明&amp;基础参数'!$E$5*'模板使用说明&amp;基础参数'!$E$12,IF(L6988="修改",J6988*'模板使用说明&amp;基础参数'!$E$5*'模板使用说明&amp;基础参数'!$E$11,J6988*'模板使用说明&amp;基础参数'!$E$5*'模板使用说明&amp;基础参数'!$E$10)),IF(K6988="中",IF(L6988="删除",J6988*'模板使用说明&amp;基础参数'!$E$6*'模板使用说明&amp;基础参数'!$E$12,IF(L6988="修改",J6988*'模板使用说明&amp;基础参数'!$E$6*'模板使用说明&amp;基础参数'!$E$11,J6988*'模板使用说明&amp;基础参数'!$E$6*'模板使用说明&amp;基础参数'!$E$10)),IF(L6988="删除",J6988*'模板使用说明&amp;基础参数'!$E$7*'模板使用说明&amp;基础参数'!$E$12,IF(L6988="修改",J6988*'模板使用说明&amp;基础参数'!$E$7*'模板使用说明&amp;基础参数'!$E$11,J6988*'模板使用说明&amp;基础参数'!$E$7*'模板使用说明&amp;基础参数'!$E$10)))))</f>
        <v/>
      </c>
      <c r="N6988" s="82"/>
    </row>
    <row r="6989" spans="1:14">
      <c r="A6989" s="76">
        <f t="shared" si="120"/>
        <v>6984</v>
      </c>
      <c r="B6989" s="77"/>
      <c r="C6989" s="77"/>
      <c r="D6989" s="77"/>
      <c r="E6989" s="77"/>
      <c r="F6989" s="77"/>
      <c r="G6989" s="77"/>
      <c r="H6989" s="78"/>
      <c r="I6989" s="76"/>
      <c r="J6989" s="8" t="str">
        <f>IF(I6989="ILF",IF($C$1="预估功能点",'模板使用说明&amp;基础参数'!$E$15,'模板使用说明&amp;基础参数'!$E$22),IF(I6989="EIF",IF($C$1="预估功能点",'模板使用说明&amp;基础参数'!$E$16,'模板使用说明&amp;基础参数'!$E$23),IF(I6989="EI",IF($C$1="预估功能点",'模板使用说明&amp;基础参数'!$E$17,'模板使用说明&amp;基础参数'!$E$24),IF(I6989="EO",IF($C$1="预估功能点",'模板使用说明&amp;基础参数'!$E$18,'模板使用说明&amp;基础参数'!$E$25),IF(I6989="EQ",IF($C$1="预估功能点",'模板使用说明&amp;基础参数'!$E$19,'模板使用说明&amp;基础参数'!$E$26),"")))))</f>
        <v/>
      </c>
      <c r="K6989" s="80"/>
      <c r="L6989" s="80"/>
      <c r="M6989" s="81" t="str">
        <f>IF(J6989="","",IF(K6989="高",IF(L6989="删除",J6989*'模板使用说明&amp;基础参数'!$E$5*'模板使用说明&amp;基础参数'!$E$12,IF(L6989="修改",J6989*'模板使用说明&amp;基础参数'!$E$5*'模板使用说明&amp;基础参数'!$E$11,J6989*'模板使用说明&amp;基础参数'!$E$5*'模板使用说明&amp;基础参数'!$E$10)),IF(K6989="中",IF(L6989="删除",J6989*'模板使用说明&amp;基础参数'!$E$6*'模板使用说明&amp;基础参数'!$E$12,IF(L6989="修改",J6989*'模板使用说明&amp;基础参数'!$E$6*'模板使用说明&amp;基础参数'!$E$11,J6989*'模板使用说明&amp;基础参数'!$E$6*'模板使用说明&amp;基础参数'!$E$10)),IF(L6989="删除",J6989*'模板使用说明&amp;基础参数'!$E$7*'模板使用说明&amp;基础参数'!$E$12,IF(L6989="修改",J6989*'模板使用说明&amp;基础参数'!$E$7*'模板使用说明&amp;基础参数'!$E$11,J6989*'模板使用说明&amp;基础参数'!$E$7*'模板使用说明&amp;基础参数'!$E$10)))))</f>
        <v/>
      </c>
      <c r="N6989" s="82"/>
    </row>
    <row r="6990" spans="1:14">
      <c r="A6990" s="76">
        <f t="shared" si="120"/>
        <v>6985</v>
      </c>
      <c r="B6990" s="77"/>
      <c r="C6990" s="77"/>
      <c r="D6990" s="77"/>
      <c r="E6990" s="77"/>
      <c r="F6990" s="77"/>
      <c r="G6990" s="77"/>
      <c r="H6990" s="78"/>
      <c r="I6990" s="76"/>
      <c r="J6990" s="8" t="str">
        <f>IF(I6990="ILF",IF($C$1="预估功能点",'模板使用说明&amp;基础参数'!$E$15,'模板使用说明&amp;基础参数'!$E$22),IF(I6990="EIF",IF($C$1="预估功能点",'模板使用说明&amp;基础参数'!$E$16,'模板使用说明&amp;基础参数'!$E$23),IF(I6990="EI",IF($C$1="预估功能点",'模板使用说明&amp;基础参数'!$E$17,'模板使用说明&amp;基础参数'!$E$24),IF(I6990="EO",IF($C$1="预估功能点",'模板使用说明&amp;基础参数'!$E$18,'模板使用说明&amp;基础参数'!$E$25),IF(I6990="EQ",IF($C$1="预估功能点",'模板使用说明&amp;基础参数'!$E$19,'模板使用说明&amp;基础参数'!$E$26),"")))))</f>
        <v/>
      </c>
      <c r="K6990" s="80"/>
      <c r="L6990" s="80"/>
      <c r="M6990" s="81" t="str">
        <f>IF(J6990="","",IF(K6990="高",IF(L6990="删除",J6990*'模板使用说明&amp;基础参数'!$E$5*'模板使用说明&amp;基础参数'!$E$12,IF(L6990="修改",J6990*'模板使用说明&amp;基础参数'!$E$5*'模板使用说明&amp;基础参数'!$E$11,J6990*'模板使用说明&amp;基础参数'!$E$5*'模板使用说明&amp;基础参数'!$E$10)),IF(K6990="中",IF(L6990="删除",J6990*'模板使用说明&amp;基础参数'!$E$6*'模板使用说明&amp;基础参数'!$E$12,IF(L6990="修改",J6990*'模板使用说明&amp;基础参数'!$E$6*'模板使用说明&amp;基础参数'!$E$11,J6990*'模板使用说明&amp;基础参数'!$E$6*'模板使用说明&amp;基础参数'!$E$10)),IF(L6990="删除",J6990*'模板使用说明&amp;基础参数'!$E$7*'模板使用说明&amp;基础参数'!$E$12,IF(L6990="修改",J6990*'模板使用说明&amp;基础参数'!$E$7*'模板使用说明&amp;基础参数'!$E$11,J6990*'模板使用说明&amp;基础参数'!$E$7*'模板使用说明&amp;基础参数'!$E$10)))))</f>
        <v/>
      </c>
      <c r="N6990" s="82"/>
    </row>
    <row r="6991" spans="1:14">
      <c r="A6991" s="76">
        <f t="shared" si="120"/>
        <v>6986</v>
      </c>
      <c r="B6991" s="77"/>
      <c r="C6991" s="77"/>
      <c r="D6991" s="77"/>
      <c r="E6991" s="77"/>
      <c r="F6991" s="77"/>
      <c r="G6991" s="77"/>
      <c r="H6991" s="78"/>
      <c r="I6991" s="76"/>
      <c r="J6991" s="8" t="str">
        <f>IF(I6991="ILF",IF($C$1="预估功能点",'模板使用说明&amp;基础参数'!$E$15,'模板使用说明&amp;基础参数'!$E$22),IF(I6991="EIF",IF($C$1="预估功能点",'模板使用说明&amp;基础参数'!$E$16,'模板使用说明&amp;基础参数'!$E$23),IF(I6991="EI",IF($C$1="预估功能点",'模板使用说明&amp;基础参数'!$E$17,'模板使用说明&amp;基础参数'!$E$24),IF(I6991="EO",IF($C$1="预估功能点",'模板使用说明&amp;基础参数'!$E$18,'模板使用说明&amp;基础参数'!$E$25),IF(I6991="EQ",IF($C$1="预估功能点",'模板使用说明&amp;基础参数'!$E$19,'模板使用说明&amp;基础参数'!$E$26),"")))))</f>
        <v/>
      </c>
      <c r="K6991" s="80"/>
      <c r="L6991" s="80"/>
      <c r="M6991" s="81" t="str">
        <f>IF(J6991="","",IF(K6991="高",IF(L6991="删除",J6991*'模板使用说明&amp;基础参数'!$E$5*'模板使用说明&amp;基础参数'!$E$12,IF(L6991="修改",J6991*'模板使用说明&amp;基础参数'!$E$5*'模板使用说明&amp;基础参数'!$E$11,J6991*'模板使用说明&amp;基础参数'!$E$5*'模板使用说明&amp;基础参数'!$E$10)),IF(K6991="中",IF(L6991="删除",J6991*'模板使用说明&amp;基础参数'!$E$6*'模板使用说明&amp;基础参数'!$E$12,IF(L6991="修改",J6991*'模板使用说明&amp;基础参数'!$E$6*'模板使用说明&amp;基础参数'!$E$11,J6991*'模板使用说明&amp;基础参数'!$E$6*'模板使用说明&amp;基础参数'!$E$10)),IF(L6991="删除",J6991*'模板使用说明&amp;基础参数'!$E$7*'模板使用说明&amp;基础参数'!$E$12,IF(L6991="修改",J6991*'模板使用说明&amp;基础参数'!$E$7*'模板使用说明&amp;基础参数'!$E$11,J6991*'模板使用说明&amp;基础参数'!$E$7*'模板使用说明&amp;基础参数'!$E$10)))))</f>
        <v/>
      </c>
      <c r="N6991" s="82"/>
    </row>
    <row r="6992" spans="1:14">
      <c r="A6992" s="76">
        <f t="shared" si="120"/>
        <v>6987</v>
      </c>
      <c r="B6992" s="77"/>
      <c r="C6992" s="77"/>
      <c r="D6992" s="77"/>
      <c r="E6992" s="77"/>
      <c r="F6992" s="77"/>
      <c r="G6992" s="77"/>
      <c r="H6992" s="78"/>
      <c r="I6992" s="76"/>
      <c r="J6992" s="8" t="str">
        <f>IF(I6992="ILF",IF($C$1="预估功能点",'模板使用说明&amp;基础参数'!$E$15,'模板使用说明&amp;基础参数'!$E$22),IF(I6992="EIF",IF($C$1="预估功能点",'模板使用说明&amp;基础参数'!$E$16,'模板使用说明&amp;基础参数'!$E$23),IF(I6992="EI",IF($C$1="预估功能点",'模板使用说明&amp;基础参数'!$E$17,'模板使用说明&amp;基础参数'!$E$24),IF(I6992="EO",IF($C$1="预估功能点",'模板使用说明&amp;基础参数'!$E$18,'模板使用说明&amp;基础参数'!$E$25),IF(I6992="EQ",IF($C$1="预估功能点",'模板使用说明&amp;基础参数'!$E$19,'模板使用说明&amp;基础参数'!$E$26),"")))))</f>
        <v/>
      </c>
      <c r="K6992" s="80"/>
      <c r="L6992" s="80"/>
      <c r="M6992" s="81" t="str">
        <f>IF(J6992="","",IF(K6992="高",IF(L6992="删除",J6992*'模板使用说明&amp;基础参数'!$E$5*'模板使用说明&amp;基础参数'!$E$12,IF(L6992="修改",J6992*'模板使用说明&amp;基础参数'!$E$5*'模板使用说明&amp;基础参数'!$E$11,J6992*'模板使用说明&amp;基础参数'!$E$5*'模板使用说明&amp;基础参数'!$E$10)),IF(K6992="中",IF(L6992="删除",J6992*'模板使用说明&amp;基础参数'!$E$6*'模板使用说明&amp;基础参数'!$E$12,IF(L6992="修改",J6992*'模板使用说明&amp;基础参数'!$E$6*'模板使用说明&amp;基础参数'!$E$11,J6992*'模板使用说明&amp;基础参数'!$E$6*'模板使用说明&amp;基础参数'!$E$10)),IF(L6992="删除",J6992*'模板使用说明&amp;基础参数'!$E$7*'模板使用说明&amp;基础参数'!$E$12,IF(L6992="修改",J6992*'模板使用说明&amp;基础参数'!$E$7*'模板使用说明&amp;基础参数'!$E$11,J6992*'模板使用说明&amp;基础参数'!$E$7*'模板使用说明&amp;基础参数'!$E$10)))))</f>
        <v/>
      </c>
      <c r="N6992" s="82"/>
    </row>
    <row r="6993" spans="1:14">
      <c r="A6993" s="76">
        <f t="shared" si="120"/>
        <v>6988</v>
      </c>
      <c r="B6993" s="77"/>
      <c r="C6993" s="77"/>
      <c r="D6993" s="77"/>
      <c r="E6993" s="77"/>
      <c r="F6993" s="77"/>
      <c r="G6993" s="77"/>
      <c r="H6993" s="78"/>
      <c r="I6993" s="76"/>
      <c r="J6993" s="8" t="str">
        <f>IF(I6993="ILF",IF($C$1="预估功能点",'模板使用说明&amp;基础参数'!$E$15,'模板使用说明&amp;基础参数'!$E$22),IF(I6993="EIF",IF($C$1="预估功能点",'模板使用说明&amp;基础参数'!$E$16,'模板使用说明&amp;基础参数'!$E$23),IF(I6993="EI",IF($C$1="预估功能点",'模板使用说明&amp;基础参数'!$E$17,'模板使用说明&amp;基础参数'!$E$24),IF(I6993="EO",IF($C$1="预估功能点",'模板使用说明&amp;基础参数'!$E$18,'模板使用说明&amp;基础参数'!$E$25),IF(I6993="EQ",IF($C$1="预估功能点",'模板使用说明&amp;基础参数'!$E$19,'模板使用说明&amp;基础参数'!$E$26),"")))))</f>
        <v/>
      </c>
      <c r="K6993" s="80"/>
      <c r="L6993" s="80"/>
      <c r="M6993" s="81" t="str">
        <f>IF(J6993="","",IF(K6993="高",IF(L6993="删除",J6993*'模板使用说明&amp;基础参数'!$E$5*'模板使用说明&amp;基础参数'!$E$12,IF(L6993="修改",J6993*'模板使用说明&amp;基础参数'!$E$5*'模板使用说明&amp;基础参数'!$E$11,J6993*'模板使用说明&amp;基础参数'!$E$5*'模板使用说明&amp;基础参数'!$E$10)),IF(K6993="中",IF(L6993="删除",J6993*'模板使用说明&amp;基础参数'!$E$6*'模板使用说明&amp;基础参数'!$E$12,IF(L6993="修改",J6993*'模板使用说明&amp;基础参数'!$E$6*'模板使用说明&amp;基础参数'!$E$11,J6993*'模板使用说明&amp;基础参数'!$E$6*'模板使用说明&amp;基础参数'!$E$10)),IF(L6993="删除",J6993*'模板使用说明&amp;基础参数'!$E$7*'模板使用说明&amp;基础参数'!$E$12,IF(L6993="修改",J6993*'模板使用说明&amp;基础参数'!$E$7*'模板使用说明&amp;基础参数'!$E$11,J6993*'模板使用说明&amp;基础参数'!$E$7*'模板使用说明&amp;基础参数'!$E$10)))))</f>
        <v/>
      </c>
      <c r="N6993" s="82"/>
    </row>
    <row r="6994" spans="1:14">
      <c r="A6994" s="76">
        <f t="shared" si="120"/>
        <v>6989</v>
      </c>
      <c r="B6994" s="77"/>
      <c r="C6994" s="77"/>
      <c r="D6994" s="77"/>
      <c r="E6994" s="77"/>
      <c r="F6994" s="77"/>
      <c r="G6994" s="77"/>
      <c r="H6994" s="78"/>
      <c r="I6994" s="76"/>
      <c r="J6994" s="8" t="str">
        <f>IF(I6994="ILF",IF($C$1="预估功能点",'模板使用说明&amp;基础参数'!$E$15,'模板使用说明&amp;基础参数'!$E$22),IF(I6994="EIF",IF($C$1="预估功能点",'模板使用说明&amp;基础参数'!$E$16,'模板使用说明&amp;基础参数'!$E$23),IF(I6994="EI",IF($C$1="预估功能点",'模板使用说明&amp;基础参数'!$E$17,'模板使用说明&amp;基础参数'!$E$24),IF(I6994="EO",IF($C$1="预估功能点",'模板使用说明&amp;基础参数'!$E$18,'模板使用说明&amp;基础参数'!$E$25),IF(I6994="EQ",IF($C$1="预估功能点",'模板使用说明&amp;基础参数'!$E$19,'模板使用说明&amp;基础参数'!$E$26),"")))))</f>
        <v/>
      </c>
      <c r="K6994" s="80"/>
      <c r="L6994" s="80"/>
      <c r="M6994" s="81" t="str">
        <f>IF(J6994="","",IF(K6994="高",IF(L6994="删除",J6994*'模板使用说明&amp;基础参数'!$E$5*'模板使用说明&amp;基础参数'!$E$12,IF(L6994="修改",J6994*'模板使用说明&amp;基础参数'!$E$5*'模板使用说明&amp;基础参数'!$E$11,J6994*'模板使用说明&amp;基础参数'!$E$5*'模板使用说明&amp;基础参数'!$E$10)),IF(K6994="中",IF(L6994="删除",J6994*'模板使用说明&amp;基础参数'!$E$6*'模板使用说明&amp;基础参数'!$E$12,IF(L6994="修改",J6994*'模板使用说明&amp;基础参数'!$E$6*'模板使用说明&amp;基础参数'!$E$11,J6994*'模板使用说明&amp;基础参数'!$E$6*'模板使用说明&amp;基础参数'!$E$10)),IF(L6994="删除",J6994*'模板使用说明&amp;基础参数'!$E$7*'模板使用说明&amp;基础参数'!$E$12,IF(L6994="修改",J6994*'模板使用说明&amp;基础参数'!$E$7*'模板使用说明&amp;基础参数'!$E$11,J6994*'模板使用说明&amp;基础参数'!$E$7*'模板使用说明&amp;基础参数'!$E$10)))))</f>
        <v/>
      </c>
      <c r="N6994" s="82"/>
    </row>
    <row r="6995" spans="1:14">
      <c r="A6995" s="76">
        <f t="shared" si="120"/>
        <v>6990</v>
      </c>
      <c r="B6995" s="77"/>
      <c r="C6995" s="77"/>
      <c r="D6995" s="77"/>
      <c r="E6995" s="77"/>
      <c r="F6995" s="77"/>
      <c r="G6995" s="77"/>
      <c r="H6995" s="78"/>
      <c r="I6995" s="76"/>
      <c r="J6995" s="8" t="str">
        <f>IF(I6995="ILF",IF($C$1="预估功能点",'模板使用说明&amp;基础参数'!$E$15,'模板使用说明&amp;基础参数'!$E$22),IF(I6995="EIF",IF($C$1="预估功能点",'模板使用说明&amp;基础参数'!$E$16,'模板使用说明&amp;基础参数'!$E$23),IF(I6995="EI",IF($C$1="预估功能点",'模板使用说明&amp;基础参数'!$E$17,'模板使用说明&amp;基础参数'!$E$24),IF(I6995="EO",IF($C$1="预估功能点",'模板使用说明&amp;基础参数'!$E$18,'模板使用说明&amp;基础参数'!$E$25),IF(I6995="EQ",IF($C$1="预估功能点",'模板使用说明&amp;基础参数'!$E$19,'模板使用说明&amp;基础参数'!$E$26),"")))))</f>
        <v/>
      </c>
      <c r="K6995" s="80"/>
      <c r="L6995" s="80"/>
      <c r="M6995" s="81" t="str">
        <f>IF(J6995="","",IF(K6995="高",IF(L6995="删除",J6995*'模板使用说明&amp;基础参数'!$E$5*'模板使用说明&amp;基础参数'!$E$12,IF(L6995="修改",J6995*'模板使用说明&amp;基础参数'!$E$5*'模板使用说明&amp;基础参数'!$E$11,J6995*'模板使用说明&amp;基础参数'!$E$5*'模板使用说明&amp;基础参数'!$E$10)),IF(K6995="中",IF(L6995="删除",J6995*'模板使用说明&amp;基础参数'!$E$6*'模板使用说明&amp;基础参数'!$E$12,IF(L6995="修改",J6995*'模板使用说明&amp;基础参数'!$E$6*'模板使用说明&amp;基础参数'!$E$11,J6995*'模板使用说明&amp;基础参数'!$E$6*'模板使用说明&amp;基础参数'!$E$10)),IF(L6995="删除",J6995*'模板使用说明&amp;基础参数'!$E$7*'模板使用说明&amp;基础参数'!$E$12,IF(L6995="修改",J6995*'模板使用说明&amp;基础参数'!$E$7*'模板使用说明&amp;基础参数'!$E$11,J6995*'模板使用说明&amp;基础参数'!$E$7*'模板使用说明&amp;基础参数'!$E$10)))))</f>
        <v/>
      </c>
      <c r="N6995" s="82"/>
    </row>
    <row r="6996" spans="1:14">
      <c r="A6996" s="76">
        <f t="shared" si="120"/>
        <v>6991</v>
      </c>
      <c r="B6996" s="77"/>
      <c r="C6996" s="77"/>
      <c r="D6996" s="77"/>
      <c r="E6996" s="77"/>
      <c r="F6996" s="77"/>
      <c r="G6996" s="77"/>
      <c r="H6996" s="78"/>
      <c r="I6996" s="76"/>
      <c r="J6996" s="8" t="str">
        <f>IF(I6996="ILF",IF($C$1="预估功能点",'模板使用说明&amp;基础参数'!$E$15,'模板使用说明&amp;基础参数'!$E$22),IF(I6996="EIF",IF($C$1="预估功能点",'模板使用说明&amp;基础参数'!$E$16,'模板使用说明&amp;基础参数'!$E$23),IF(I6996="EI",IF($C$1="预估功能点",'模板使用说明&amp;基础参数'!$E$17,'模板使用说明&amp;基础参数'!$E$24),IF(I6996="EO",IF($C$1="预估功能点",'模板使用说明&amp;基础参数'!$E$18,'模板使用说明&amp;基础参数'!$E$25),IF(I6996="EQ",IF($C$1="预估功能点",'模板使用说明&amp;基础参数'!$E$19,'模板使用说明&amp;基础参数'!$E$26),"")))))</f>
        <v/>
      </c>
      <c r="K6996" s="80"/>
      <c r="L6996" s="80"/>
      <c r="M6996" s="81" t="str">
        <f>IF(J6996="","",IF(K6996="高",IF(L6996="删除",J6996*'模板使用说明&amp;基础参数'!$E$5*'模板使用说明&amp;基础参数'!$E$12,IF(L6996="修改",J6996*'模板使用说明&amp;基础参数'!$E$5*'模板使用说明&amp;基础参数'!$E$11,J6996*'模板使用说明&amp;基础参数'!$E$5*'模板使用说明&amp;基础参数'!$E$10)),IF(K6996="中",IF(L6996="删除",J6996*'模板使用说明&amp;基础参数'!$E$6*'模板使用说明&amp;基础参数'!$E$12,IF(L6996="修改",J6996*'模板使用说明&amp;基础参数'!$E$6*'模板使用说明&amp;基础参数'!$E$11,J6996*'模板使用说明&amp;基础参数'!$E$6*'模板使用说明&amp;基础参数'!$E$10)),IF(L6996="删除",J6996*'模板使用说明&amp;基础参数'!$E$7*'模板使用说明&amp;基础参数'!$E$12,IF(L6996="修改",J6996*'模板使用说明&amp;基础参数'!$E$7*'模板使用说明&amp;基础参数'!$E$11,J6996*'模板使用说明&amp;基础参数'!$E$7*'模板使用说明&amp;基础参数'!$E$10)))))</f>
        <v/>
      </c>
      <c r="N6996" s="82"/>
    </row>
    <row r="6997" spans="1:14">
      <c r="A6997" s="76">
        <f t="shared" si="120"/>
        <v>6992</v>
      </c>
      <c r="B6997" s="77"/>
      <c r="C6997" s="77"/>
      <c r="D6997" s="77"/>
      <c r="E6997" s="77"/>
      <c r="F6997" s="77"/>
      <c r="G6997" s="77"/>
      <c r="H6997" s="78"/>
      <c r="I6997" s="76"/>
      <c r="J6997" s="8" t="str">
        <f>IF(I6997="ILF",IF($C$1="预估功能点",'模板使用说明&amp;基础参数'!$E$15,'模板使用说明&amp;基础参数'!$E$22),IF(I6997="EIF",IF($C$1="预估功能点",'模板使用说明&amp;基础参数'!$E$16,'模板使用说明&amp;基础参数'!$E$23),IF(I6997="EI",IF($C$1="预估功能点",'模板使用说明&amp;基础参数'!$E$17,'模板使用说明&amp;基础参数'!$E$24),IF(I6997="EO",IF($C$1="预估功能点",'模板使用说明&amp;基础参数'!$E$18,'模板使用说明&amp;基础参数'!$E$25),IF(I6997="EQ",IF($C$1="预估功能点",'模板使用说明&amp;基础参数'!$E$19,'模板使用说明&amp;基础参数'!$E$26),"")))))</f>
        <v/>
      </c>
      <c r="K6997" s="80"/>
      <c r="L6997" s="80"/>
      <c r="M6997" s="81" t="str">
        <f>IF(J6997="","",IF(K6997="高",IF(L6997="删除",J6997*'模板使用说明&amp;基础参数'!$E$5*'模板使用说明&amp;基础参数'!$E$12,IF(L6997="修改",J6997*'模板使用说明&amp;基础参数'!$E$5*'模板使用说明&amp;基础参数'!$E$11,J6997*'模板使用说明&amp;基础参数'!$E$5*'模板使用说明&amp;基础参数'!$E$10)),IF(K6997="中",IF(L6997="删除",J6997*'模板使用说明&amp;基础参数'!$E$6*'模板使用说明&amp;基础参数'!$E$12,IF(L6997="修改",J6997*'模板使用说明&amp;基础参数'!$E$6*'模板使用说明&amp;基础参数'!$E$11,J6997*'模板使用说明&amp;基础参数'!$E$6*'模板使用说明&amp;基础参数'!$E$10)),IF(L6997="删除",J6997*'模板使用说明&amp;基础参数'!$E$7*'模板使用说明&amp;基础参数'!$E$12,IF(L6997="修改",J6997*'模板使用说明&amp;基础参数'!$E$7*'模板使用说明&amp;基础参数'!$E$11,J6997*'模板使用说明&amp;基础参数'!$E$7*'模板使用说明&amp;基础参数'!$E$10)))))</f>
        <v/>
      </c>
      <c r="N6997" s="82"/>
    </row>
    <row r="6998" spans="1:14">
      <c r="A6998" s="76">
        <f t="shared" si="120"/>
        <v>6993</v>
      </c>
      <c r="B6998" s="77"/>
      <c r="C6998" s="77"/>
      <c r="D6998" s="77"/>
      <c r="E6998" s="77"/>
      <c r="F6998" s="77"/>
      <c r="G6998" s="77"/>
      <c r="H6998" s="78"/>
      <c r="I6998" s="76"/>
      <c r="J6998" s="8" t="str">
        <f>IF(I6998="ILF",IF($C$1="预估功能点",'模板使用说明&amp;基础参数'!$E$15,'模板使用说明&amp;基础参数'!$E$22),IF(I6998="EIF",IF($C$1="预估功能点",'模板使用说明&amp;基础参数'!$E$16,'模板使用说明&amp;基础参数'!$E$23),IF(I6998="EI",IF($C$1="预估功能点",'模板使用说明&amp;基础参数'!$E$17,'模板使用说明&amp;基础参数'!$E$24),IF(I6998="EO",IF($C$1="预估功能点",'模板使用说明&amp;基础参数'!$E$18,'模板使用说明&amp;基础参数'!$E$25),IF(I6998="EQ",IF($C$1="预估功能点",'模板使用说明&amp;基础参数'!$E$19,'模板使用说明&amp;基础参数'!$E$26),"")))))</f>
        <v/>
      </c>
      <c r="K6998" s="80"/>
      <c r="L6998" s="80"/>
      <c r="M6998" s="81" t="str">
        <f>IF(J6998="","",IF(K6998="高",IF(L6998="删除",J6998*'模板使用说明&amp;基础参数'!$E$5*'模板使用说明&amp;基础参数'!$E$12,IF(L6998="修改",J6998*'模板使用说明&amp;基础参数'!$E$5*'模板使用说明&amp;基础参数'!$E$11,J6998*'模板使用说明&amp;基础参数'!$E$5*'模板使用说明&amp;基础参数'!$E$10)),IF(K6998="中",IF(L6998="删除",J6998*'模板使用说明&amp;基础参数'!$E$6*'模板使用说明&amp;基础参数'!$E$12,IF(L6998="修改",J6998*'模板使用说明&amp;基础参数'!$E$6*'模板使用说明&amp;基础参数'!$E$11,J6998*'模板使用说明&amp;基础参数'!$E$6*'模板使用说明&amp;基础参数'!$E$10)),IF(L6998="删除",J6998*'模板使用说明&amp;基础参数'!$E$7*'模板使用说明&amp;基础参数'!$E$12,IF(L6998="修改",J6998*'模板使用说明&amp;基础参数'!$E$7*'模板使用说明&amp;基础参数'!$E$11,J6998*'模板使用说明&amp;基础参数'!$E$7*'模板使用说明&amp;基础参数'!$E$10)))))</f>
        <v/>
      </c>
      <c r="N6998" s="82"/>
    </row>
    <row r="6999" spans="1:14">
      <c r="A6999" s="76">
        <f t="shared" si="120"/>
        <v>6994</v>
      </c>
      <c r="B6999" s="77"/>
      <c r="C6999" s="77"/>
      <c r="D6999" s="77"/>
      <c r="E6999" s="77"/>
      <c r="F6999" s="77"/>
      <c r="G6999" s="77"/>
      <c r="H6999" s="78"/>
      <c r="I6999" s="76"/>
      <c r="J6999" s="8" t="str">
        <f>IF(I6999="ILF",IF($C$1="预估功能点",'模板使用说明&amp;基础参数'!$E$15,'模板使用说明&amp;基础参数'!$E$22),IF(I6999="EIF",IF($C$1="预估功能点",'模板使用说明&amp;基础参数'!$E$16,'模板使用说明&amp;基础参数'!$E$23),IF(I6999="EI",IF($C$1="预估功能点",'模板使用说明&amp;基础参数'!$E$17,'模板使用说明&amp;基础参数'!$E$24),IF(I6999="EO",IF($C$1="预估功能点",'模板使用说明&amp;基础参数'!$E$18,'模板使用说明&amp;基础参数'!$E$25),IF(I6999="EQ",IF($C$1="预估功能点",'模板使用说明&amp;基础参数'!$E$19,'模板使用说明&amp;基础参数'!$E$26),"")))))</f>
        <v/>
      </c>
      <c r="K6999" s="80"/>
      <c r="L6999" s="80"/>
      <c r="M6999" s="81" t="str">
        <f>IF(J6999="","",IF(K6999="高",IF(L6999="删除",J6999*'模板使用说明&amp;基础参数'!$E$5*'模板使用说明&amp;基础参数'!$E$12,IF(L6999="修改",J6999*'模板使用说明&amp;基础参数'!$E$5*'模板使用说明&amp;基础参数'!$E$11,J6999*'模板使用说明&amp;基础参数'!$E$5*'模板使用说明&amp;基础参数'!$E$10)),IF(K6999="中",IF(L6999="删除",J6999*'模板使用说明&amp;基础参数'!$E$6*'模板使用说明&amp;基础参数'!$E$12,IF(L6999="修改",J6999*'模板使用说明&amp;基础参数'!$E$6*'模板使用说明&amp;基础参数'!$E$11,J6999*'模板使用说明&amp;基础参数'!$E$6*'模板使用说明&amp;基础参数'!$E$10)),IF(L6999="删除",J6999*'模板使用说明&amp;基础参数'!$E$7*'模板使用说明&amp;基础参数'!$E$12,IF(L6999="修改",J6999*'模板使用说明&amp;基础参数'!$E$7*'模板使用说明&amp;基础参数'!$E$11,J6999*'模板使用说明&amp;基础参数'!$E$7*'模板使用说明&amp;基础参数'!$E$10)))))</f>
        <v/>
      </c>
      <c r="N6999" s="82"/>
    </row>
    <row r="7000" spans="1:14">
      <c r="A7000" s="76">
        <f t="shared" si="120"/>
        <v>6995</v>
      </c>
      <c r="B7000" s="77"/>
      <c r="C7000" s="77"/>
      <c r="D7000" s="77"/>
      <c r="E7000" s="77"/>
      <c r="F7000" s="77"/>
      <c r="G7000" s="77"/>
      <c r="H7000" s="78"/>
      <c r="I7000" s="76"/>
      <c r="J7000" s="8" t="str">
        <f>IF(I7000="ILF",IF($C$1="预估功能点",'模板使用说明&amp;基础参数'!$E$15,'模板使用说明&amp;基础参数'!$E$22),IF(I7000="EIF",IF($C$1="预估功能点",'模板使用说明&amp;基础参数'!$E$16,'模板使用说明&amp;基础参数'!$E$23),IF(I7000="EI",IF($C$1="预估功能点",'模板使用说明&amp;基础参数'!$E$17,'模板使用说明&amp;基础参数'!$E$24),IF(I7000="EO",IF($C$1="预估功能点",'模板使用说明&amp;基础参数'!$E$18,'模板使用说明&amp;基础参数'!$E$25),IF(I7000="EQ",IF($C$1="预估功能点",'模板使用说明&amp;基础参数'!$E$19,'模板使用说明&amp;基础参数'!$E$26),"")))))</f>
        <v/>
      </c>
      <c r="K7000" s="80"/>
      <c r="L7000" s="80"/>
      <c r="M7000" s="81" t="str">
        <f>IF(J7000="","",IF(K7000="高",IF(L7000="删除",J7000*'模板使用说明&amp;基础参数'!$E$5*'模板使用说明&amp;基础参数'!$E$12,IF(L7000="修改",J7000*'模板使用说明&amp;基础参数'!$E$5*'模板使用说明&amp;基础参数'!$E$11,J7000*'模板使用说明&amp;基础参数'!$E$5*'模板使用说明&amp;基础参数'!$E$10)),IF(K7000="中",IF(L7000="删除",J7000*'模板使用说明&amp;基础参数'!$E$6*'模板使用说明&amp;基础参数'!$E$12,IF(L7000="修改",J7000*'模板使用说明&amp;基础参数'!$E$6*'模板使用说明&amp;基础参数'!$E$11,J7000*'模板使用说明&amp;基础参数'!$E$6*'模板使用说明&amp;基础参数'!$E$10)),IF(L7000="删除",J7000*'模板使用说明&amp;基础参数'!$E$7*'模板使用说明&amp;基础参数'!$E$12,IF(L7000="修改",J7000*'模板使用说明&amp;基础参数'!$E$7*'模板使用说明&amp;基础参数'!$E$11,J7000*'模板使用说明&amp;基础参数'!$E$7*'模板使用说明&amp;基础参数'!$E$10)))))</f>
        <v/>
      </c>
      <c r="N7000" s="82"/>
    </row>
    <row r="7001" spans="1:14">
      <c r="A7001" s="76">
        <f t="shared" si="120"/>
        <v>6996</v>
      </c>
      <c r="B7001" s="77"/>
      <c r="C7001" s="77"/>
      <c r="D7001" s="77"/>
      <c r="E7001" s="77"/>
      <c r="F7001" s="77"/>
      <c r="G7001" s="77"/>
      <c r="H7001" s="78"/>
      <c r="I7001" s="76"/>
      <c r="J7001" s="8" t="str">
        <f>IF(I7001="ILF",IF($C$1="预估功能点",'模板使用说明&amp;基础参数'!$E$15,'模板使用说明&amp;基础参数'!$E$22),IF(I7001="EIF",IF($C$1="预估功能点",'模板使用说明&amp;基础参数'!$E$16,'模板使用说明&amp;基础参数'!$E$23),IF(I7001="EI",IF($C$1="预估功能点",'模板使用说明&amp;基础参数'!$E$17,'模板使用说明&amp;基础参数'!$E$24),IF(I7001="EO",IF($C$1="预估功能点",'模板使用说明&amp;基础参数'!$E$18,'模板使用说明&amp;基础参数'!$E$25),IF(I7001="EQ",IF($C$1="预估功能点",'模板使用说明&amp;基础参数'!$E$19,'模板使用说明&amp;基础参数'!$E$26),"")))))</f>
        <v/>
      </c>
      <c r="K7001" s="80"/>
      <c r="L7001" s="80"/>
      <c r="M7001" s="81" t="str">
        <f>IF(J7001="","",IF(K7001="高",IF(L7001="删除",J7001*'模板使用说明&amp;基础参数'!$E$5*'模板使用说明&amp;基础参数'!$E$12,IF(L7001="修改",J7001*'模板使用说明&amp;基础参数'!$E$5*'模板使用说明&amp;基础参数'!$E$11,J7001*'模板使用说明&amp;基础参数'!$E$5*'模板使用说明&amp;基础参数'!$E$10)),IF(K7001="中",IF(L7001="删除",J7001*'模板使用说明&amp;基础参数'!$E$6*'模板使用说明&amp;基础参数'!$E$12,IF(L7001="修改",J7001*'模板使用说明&amp;基础参数'!$E$6*'模板使用说明&amp;基础参数'!$E$11,J7001*'模板使用说明&amp;基础参数'!$E$6*'模板使用说明&amp;基础参数'!$E$10)),IF(L7001="删除",J7001*'模板使用说明&amp;基础参数'!$E$7*'模板使用说明&amp;基础参数'!$E$12,IF(L7001="修改",J7001*'模板使用说明&amp;基础参数'!$E$7*'模板使用说明&amp;基础参数'!$E$11,J7001*'模板使用说明&amp;基础参数'!$E$7*'模板使用说明&amp;基础参数'!$E$10)))))</f>
        <v/>
      </c>
      <c r="N7001" s="82"/>
    </row>
    <row r="7002" spans="1:14">
      <c r="A7002" s="76">
        <f t="shared" si="120"/>
        <v>6997</v>
      </c>
      <c r="B7002" s="77"/>
      <c r="C7002" s="77"/>
      <c r="D7002" s="77"/>
      <c r="E7002" s="77"/>
      <c r="F7002" s="77"/>
      <c r="G7002" s="77"/>
      <c r="H7002" s="78"/>
      <c r="I7002" s="76"/>
      <c r="J7002" s="8" t="str">
        <f>IF(I7002="ILF",IF($C$1="预估功能点",'模板使用说明&amp;基础参数'!$E$15,'模板使用说明&amp;基础参数'!$E$22),IF(I7002="EIF",IF($C$1="预估功能点",'模板使用说明&amp;基础参数'!$E$16,'模板使用说明&amp;基础参数'!$E$23),IF(I7002="EI",IF($C$1="预估功能点",'模板使用说明&amp;基础参数'!$E$17,'模板使用说明&amp;基础参数'!$E$24),IF(I7002="EO",IF($C$1="预估功能点",'模板使用说明&amp;基础参数'!$E$18,'模板使用说明&amp;基础参数'!$E$25),IF(I7002="EQ",IF($C$1="预估功能点",'模板使用说明&amp;基础参数'!$E$19,'模板使用说明&amp;基础参数'!$E$26),"")))))</f>
        <v/>
      </c>
      <c r="K7002" s="80"/>
      <c r="L7002" s="80"/>
      <c r="M7002" s="81" t="str">
        <f>IF(J7002="","",IF(K7002="高",IF(L7002="删除",J7002*'模板使用说明&amp;基础参数'!$E$5*'模板使用说明&amp;基础参数'!$E$12,IF(L7002="修改",J7002*'模板使用说明&amp;基础参数'!$E$5*'模板使用说明&amp;基础参数'!$E$11,J7002*'模板使用说明&amp;基础参数'!$E$5*'模板使用说明&amp;基础参数'!$E$10)),IF(K7002="中",IF(L7002="删除",J7002*'模板使用说明&amp;基础参数'!$E$6*'模板使用说明&amp;基础参数'!$E$12,IF(L7002="修改",J7002*'模板使用说明&amp;基础参数'!$E$6*'模板使用说明&amp;基础参数'!$E$11,J7002*'模板使用说明&amp;基础参数'!$E$6*'模板使用说明&amp;基础参数'!$E$10)),IF(L7002="删除",J7002*'模板使用说明&amp;基础参数'!$E$7*'模板使用说明&amp;基础参数'!$E$12,IF(L7002="修改",J7002*'模板使用说明&amp;基础参数'!$E$7*'模板使用说明&amp;基础参数'!$E$11,J7002*'模板使用说明&amp;基础参数'!$E$7*'模板使用说明&amp;基础参数'!$E$10)))))</f>
        <v/>
      </c>
      <c r="N7002" s="82"/>
    </row>
    <row r="7003" spans="1:14">
      <c r="A7003" s="76">
        <f t="shared" si="120"/>
        <v>6998</v>
      </c>
      <c r="B7003" s="77"/>
      <c r="C7003" s="77"/>
      <c r="D7003" s="77"/>
      <c r="E7003" s="77"/>
      <c r="F7003" s="77"/>
      <c r="G7003" s="77"/>
      <c r="H7003" s="78"/>
      <c r="I7003" s="76"/>
      <c r="J7003" s="8" t="str">
        <f>IF(I7003="ILF",IF($C$1="预估功能点",'模板使用说明&amp;基础参数'!$E$15,'模板使用说明&amp;基础参数'!$E$22),IF(I7003="EIF",IF($C$1="预估功能点",'模板使用说明&amp;基础参数'!$E$16,'模板使用说明&amp;基础参数'!$E$23),IF(I7003="EI",IF($C$1="预估功能点",'模板使用说明&amp;基础参数'!$E$17,'模板使用说明&amp;基础参数'!$E$24),IF(I7003="EO",IF($C$1="预估功能点",'模板使用说明&amp;基础参数'!$E$18,'模板使用说明&amp;基础参数'!$E$25),IF(I7003="EQ",IF($C$1="预估功能点",'模板使用说明&amp;基础参数'!$E$19,'模板使用说明&amp;基础参数'!$E$26),"")))))</f>
        <v/>
      </c>
      <c r="K7003" s="80"/>
      <c r="L7003" s="80"/>
      <c r="M7003" s="81" t="str">
        <f>IF(J7003="","",IF(K7003="高",IF(L7003="删除",J7003*'模板使用说明&amp;基础参数'!$E$5*'模板使用说明&amp;基础参数'!$E$12,IF(L7003="修改",J7003*'模板使用说明&amp;基础参数'!$E$5*'模板使用说明&amp;基础参数'!$E$11,J7003*'模板使用说明&amp;基础参数'!$E$5*'模板使用说明&amp;基础参数'!$E$10)),IF(K7003="中",IF(L7003="删除",J7003*'模板使用说明&amp;基础参数'!$E$6*'模板使用说明&amp;基础参数'!$E$12,IF(L7003="修改",J7003*'模板使用说明&amp;基础参数'!$E$6*'模板使用说明&amp;基础参数'!$E$11,J7003*'模板使用说明&amp;基础参数'!$E$6*'模板使用说明&amp;基础参数'!$E$10)),IF(L7003="删除",J7003*'模板使用说明&amp;基础参数'!$E$7*'模板使用说明&amp;基础参数'!$E$12,IF(L7003="修改",J7003*'模板使用说明&amp;基础参数'!$E$7*'模板使用说明&amp;基础参数'!$E$11,J7003*'模板使用说明&amp;基础参数'!$E$7*'模板使用说明&amp;基础参数'!$E$10)))))</f>
        <v/>
      </c>
      <c r="N7003" s="82"/>
    </row>
    <row r="7004" spans="1:14">
      <c r="A7004" s="76">
        <f t="shared" si="120"/>
        <v>6999</v>
      </c>
      <c r="B7004" s="77"/>
      <c r="C7004" s="77"/>
      <c r="D7004" s="77"/>
      <c r="E7004" s="77"/>
      <c r="F7004" s="77"/>
      <c r="G7004" s="77"/>
      <c r="H7004" s="78"/>
      <c r="I7004" s="76"/>
      <c r="J7004" s="8" t="str">
        <f>IF(I7004="ILF",IF($C$1="预估功能点",'模板使用说明&amp;基础参数'!$E$15,'模板使用说明&amp;基础参数'!$E$22),IF(I7004="EIF",IF($C$1="预估功能点",'模板使用说明&amp;基础参数'!$E$16,'模板使用说明&amp;基础参数'!$E$23),IF(I7004="EI",IF($C$1="预估功能点",'模板使用说明&amp;基础参数'!$E$17,'模板使用说明&amp;基础参数'!$E$24),IF(I7004="EO",IF($C$1="预估功能点",'模板使用说明&amp;基础参数'!$E$18,'模板使用说明&amp;基础参数'!$E$25),IF(I7004="EQ",IF($C$1="预估功能点",'模板使用说明&amp;基础参数'!$E$19,'模板使用说明&amp;基础参数'!$E$26),"")))))</f>
        <v/>
      </c>
      <c r="K7004" s="80"/>
      <c r="L7004" s="80"/>
      <c r="M7004" s="81" t="str">
        <f>IF(J7004="","",IF(K7004="高",IF(L7004="删除",J7004*'模板使用说明&amp;基础参数'!$E$5*'模板使用说明&amp;基础参数'!$E$12,IF(L7004="修改",J7004*'模板使用说明&amp;基础参数'!$E$5*'模板使用说明&amp;基础参数'!$E$11,J7004*'模板使用说明&amp;基础参数'!$E$5*'模板使用说明&amp;基础参数'!$E$10)),IF(K7004="中",IF(L7004="删除",J7004*'模板使用说明&amp;基础参数'!$E$6*'模板使用说明&amp;基础参数'!$E$12,IF(L7004="修改",J7004*'模板使用说明&amp;基础参数'!$E$6*'模板使用说明&amp;基础参数'!$E$11,J7004*'模板使用说明&amp;基础参数'!$E$6*'模板使用说明&amp;基础参数'!$E$10)),IF(L7004="删除",J7004*'模板使用说明&amp;基础参数'!$E$7*'模板使用说明&amp;基础参数'!$E$12,IF(L7004="修改",J7004*'模板使用说明&amp;基础参数'!$E$7*'模板使用说明&amp;基础参数'!$E$11,J7004*'模板使用说明&amp;基础参数'!$E$7*'模板使用说明&amp;基础参数'!$E$10)))))</f>
        <v/>
      </c>
      <c r="N7004" s="82"/>
    </row>
    <row r="7005" spans="1:14">
      <c r="A7005" s="76">
        <f t="shared" si="120"/>
        <v>7000</v>
      </c>
      <c r="B7005" s="77"/>
      <c r="C7005" s="77"/>
      <c r="D7005" s="77"/>
      <c r="E7005" s="77"/>
      <c r="F7005" s="77"/>
      <c r="G7005" s="77"/>
      <c r="H7005" s="78"/>
      <c r="I7005" s="76"/>
      <c r="J7005" s="8" t="str">
        <f>IF(I7005="ILF",IF($C$1="预估功能点",'模板使用说明&amp;基础参数'!$E$15,'模板使用说明&amp;基础参数'!$E$22),IF(I7005="EIF",IF($C$1="预估功能点",'模板使用说明&amp;基础参数'!$E$16,'模板使用说明&amp;基础参数'!$E$23),IF(I7005="EI",IF($C$1="预估功能点",'模板使用说明&amp;基础参数'!$E$17,'模板使用说明&amp;基础参数'!$E$24),IF(I7005="EO",IF($C$1="预估功能点",'模板使用说明&amp;基础参数'!$E$18,'模板使用说明&amp;基础参数'!$E$25),IF(I7005="EQ",IF($C$1="预估功能点",'模板使用说明&amp;基础参数'!$E$19,'模板使用说明&amp;基础参数'!$E$26),"")))))</f>
        <v/>
      </c>
      <c r="K7005" s="80"/>
      <c r="L7005" s="80"/>
      <c r="M7005" s="81" t="str">
        <f>IF(J7005="","",IF(K7005="高",IF(L7005="删除",J7005*'模板使用说明&amp;基础参数'!$E$5*'模板使用说明&amp;基础参数'!$E$12,IF(L7005="修改",J7005*'模板使用说明&amp;基础参数'!$E$5*'模板使用说明&amp;基础参数'!$E$11,J7005*'模板使用说明&amp;基础参数'!$E$5*'模板使用说明&amp;基础参数'!$E$10)),IF(K7005="中",IF(L7005="删除",J7005*'模板使用说明&amp;基础参数'!$E$6*'模板使用说明&amp;基础参数'!$E$12,IF(L7005="修改",J7005*'模板使用说明&amp;基础参数'!$E$6*'模板使用说明&amp;基础参数'!$E$11,J7005*'模板使用说明&amp;基础参数'!$E$6*'模板使用说明&amp;基础参数'!$E$10)),IF(L7005="删除",J7005*'模板使用说明&amp;基础参数'!$E$7*'模板使用说明&amp;基础参数'!$E$12,IF(L7005="修改",J7005*'模板使用说明&amp;基础参数'!$E$7*'模板使用说明&amp;基础参数'!$E$11,J7005*'模板使用说明&amp;基础参数'!$E$7*'模板使用说明&amp;基础参数'!$E$10)))))</f>
        <v/>
      </c>
      <c r="N7005" s="82"/>
    </row>
    <row r="7006" spans="1:14">
      <c r="A7006" s="76">
        <f t="shared" si="120"/>
        <v>7001</v>
      </c>
      <c r="B7006" s="77"/>
      <c r="C7006" s="77"/>
      <c r="D7006" s="77"/>
      <c r="E7006" s="77"/>
      <c r="F7006" s="77"/>
      <c r="G7006" s="77"/>
      <c r="H7006" s="78"/>
      <c r="I7006" s="76"/>
      <c r="J7006" s="8" t="str">
        <f>IF(I7006="ILF",IF($C$1="预估功能点",'模板使用说明&amp;基础参数'!$E$15,'模板使用说明&amp;基础参数'!$E$22),IF(I7006="EIF",IF($C$1="预估功能点",'模板使用说明&amp;基础参数'!$E$16,'模板使用说明&amp;基础参数'!$E$23),IF(I7006="EI",IF($C$1="预估功能点",'模板使用说明&amp;基础参数'!$E$17,'模板使用说明&amp;基础参数'!$E$24),IF(I7006="EO",IF($C$1="预估功能点",'模板使用说明&amp;基础参数'!$E$18,'模板使用说明&amp;基础参数'!$E$25),IF(I7006="EQ",IF($C$1="预估功能点",'模板使用说明&amp;基础参数'!$E$19,'模板使用说明&amp;基础参数'!$E$26),"")))))</f>
        <v/>
      </c>
      <c r="K7006" s="80"/>
      <c r="L7006" s="80"/>
      <c r="M7006" s="81" t="str">
        <f>IF(J7006="","",IF(K7006="高",IF(L7006="删除",J7006*'模板使用说明&amp;基础参数'!$E$5*'模板使用说明&amp;基础参数'!$E$12,IF(L7006="修改",J7006*'模板使用说明&amp;基础参数'!$E$5*'模板使用说明&amp;基础参数'!$E$11,J7006*'模板使用说明&amp;基础参数'!$E$5*'模板使用说明&amp;基础参数'!$E$10)),IF(K7006="中",IF(L7006="删除",J7006*'模板使用说明&amp;基础参数'!$E$6*'模板使用说明&amp;基础参数'!$E$12,IF(L7006="修改",J7006*'模板使用说明&amp;基础参数'!$E$6*'模板使用说明&amp;基础参数'!$E$11,J7006*'模板使用说明&amp;基础参数'!$E$6*'模板使用说明&amp;基础参数'!$E$10)),IF(L7006="删除",J7006*'模板使用说明&amp;基础参数'!$E$7*'模板使用说明&amp;基础参数'!$E$12,IF(L7006="修改",J7006*'模板使用说明&amp;基础参数'!$E$7*'模板使用说明&amp;基础参数'!$E$11,J7006*'模板使用说明&amp;基础参数'!$E$7*'模板使用说明&amp;基础参数'!$E$10)))))</f>
        <v/>
      </c>
      <c r="N7006" s="82"/>
    </row>
    <row r="7007" spans="1:14">
      <c r="A7007" s="76">
        <f t="shared" si="120"/>
        <v>7002</v>
      </c>
      <c r="B7007" s="77"/>
      <c r="C7007" s="77"/>
      <c r="D7007" s="77"/>
      <c r="E7007" s="77"/>
      <c r="F7007" s="77"/>
      <c r="G7007" s="77"/>
      <c r="H7007" s="78"/>
      <c r="I7007" s="76"/>
      <c r="J7007" s="8" t="str">
        <f>IF(I7007="ILF",IF($C$1="预估功能点",'模板使用说明&amp;基础参数'!$E$15,'模板使用说明&amp;基础参数'!$E$22),IF(I7007="EIF",IF($C$1="预估功能点",'模板使用说明&amp;基础参数'!$E$16,'模板使用说明&amp;基础参数'!$E$23),IF(I7007="EI",IF($C$1="预估功能点",'模板使用说明&amp;基础参数'!$E$17,'模板使用说明&amp;基础参数'!$E$24),IF(I7007="EO",IF($C$1="预估功能点",'模板使用说明&amp;基础参数'!$E$18,'模板使用说明&amp;基础参数'!$E$25),IF(I7007="EQ",IF($C$1="预估功能点",'模板使用说明&amp;基础参数'!$E$19,'模板使用说明&amp;基础参数'!$E$26),"")))))</f>
        <v/>
      </c>
      <c r="K7007" s="80"/>
      <c r="L7007" s="80"/>
      <c r="M7007" s="81" t="str">
        <f>IF(J7007="","",IF(K7007="高",IF(L7007="删除",J7007*'模板使用说明&amp;基础参数'!$E$5*'模板使用说明&amp;基础参数'!$E$12,IF(L7007="修改",J7007*'模板使用说明&amp;基础参数'!$E$5*'模板使用说明&amp;基础参数'!$E$11,J7007*'模板使用说明&amp;基础参数'!$E$5*'模板使用说明&amp;基础参数'!$E$10)),IF(K7007="中",IF(L7007="删除",J7007*'模板使用说明&amp;基础参数'!$E$6*'模板使用说明&amp;基础参数'!$E$12,IF(L7007="修改",J7007*'模板使用说明&amp;基础参数'!$E$6*'模板使用说明&amp;基础参数'!$E$11,J7007*'模板使用说明&amp;基础参数'!$E$6*'模板使用说明&amp;基础参数'!$E$10)),IF(L7007="删除",J7007*'模板使用说明&amp;基础参数'!$E$7*'模板使用说明&amp;基础参数'!$E$12,IF(L7007="修改",J7007*'模板使用说明&amp;基础参数'!$E$7*'模板使用说明&amp;基础参数'!$E$11,J7007*'模板使用说明&amp;基础参数'!$E$7*'模板使用说明&amp;基础参数'!$E$10)))))</f>
        <v/>
      </c>
      <c r="N7007" s="82"/>
    </row>
    <row r="7008" spans="1:14">
      <c r="A7008" s="76">
        <f t="shared" si="120"/>
        <v>7003</v>
      </c>
      <c r="B7008" s="77"/>
      <c r="C7008" s="77"/>
      <c r="D7008" s="77"/>
      <c r="E7008" s="77"/>
      <c r="F7008" s="77"/>
      <c r="G7008" s="77"/>
      <c r="H7008" s="78"/>
      <c r="I7008" s="76"/>
      <c r="J7008" s="8" t="str">
        <f>IF(I7008="ILF",IF($C$1="预估功能点",'模板使用说明&amp;基础参数'!$E$15,'模板使用说明&amp;基础参数'!$E$22),IF(I7008="EIF",IF($C$1="预估功能点",'模板使用说明&amp;基础参数'!$E$16,'模板使用说明&amp;基础参数'!$E$23),IF(I7008="EI",IF($C$1="预估功能点",'模板使用说明&amp;基础参数'!$E$17,'模板使用说明&amp;基础参数'!$E$24),IF(I7008="EO",IF($C$1="预估功能点",'模板使用说明&amp;基础参数'!$E$18,'模板使用说明&amp;基础参数'!$E$25),IF(I7008="EQ",IF($C$1="预估功能点",'模板使用说明&amp;基础参数'!$E$19,'模板使用说明&amp;基础参数'!$E$26),"")))))</f>
        <v/>
      </c>
      <c r="K7008" s="80"/>
      <c r="L7008" s="80"/>
      <c r="M7008" s="81" t="str">
        <f>IF(J7008="","",IF(K7008="高",IF(L7008="删除",J7008*'模板使用说明&amp;基础参数'!$E$5*'模板使用说明&amp;基础参数'!$E$12,IF(L7008="修改",J7008*'模板使用说明&amp;基础参数'!$E$5*'模板使用说明&amp;基础参数'!$E$11,J7008*'模板使用说明&amp;基础参数'!$E$5*'模板使用说明&amp;基础参数'!$E$10)),IF(K7008="中",IF(L7008="删除",J7008*'模板使用说明&amp;基础参数'!$E$6*'模板使用说明&amp;基础参数'!$E$12,IF(L7008="修改",J7008*'模板使用说明&amp;基础参数'!$E$6*'模板使用说明&amp;基础参数'!$E$11,J7008*'模板使用说明&amp;基础参数'!$E$6*'模板使用说明&amp;基础参数'!$E$10)),IF(L7008="删除",J7008*'模板使用说明&amp;基础参数'!$E$7*'模板使用说明&amp;基础参数'!$E$12,IF(L7008="修改",J7008*'模板使用说明&amp;基础参数'!$E$7*'模板使用说明&amp;基础参数'!$E$11,J7008*'模板使用说明&amp;基础参数'!$E$7*'模板使用说明&amp;基础参数'!$E$10)))))</f>
        <v/>
      </c>
      <c r="N7008" s="82"/>
    </row>
    <row r="7009" spans="1:14">
      <c r="A7009" s="76">
        <f t="shared" si="120"/>
        <v>7004</v>
      </c>
      <c r="B7009" s="77"/>
      <c r="C7009" s="77"/>
      <c r="D7009" s="77"/>
      <c r="E7009" s="77"/>
      <c r="F7009" s="77"/>
      <c r="G7009" s="77"/>
      <c r="H7009" s="78"/>
      <c r="I7009" s="76"/>
      <c r="J7009" s="8" t="str">
        <f>IF(I7009="ILF",IF($C$1="预估功能点",'模板使用说明&amp;基础参数'!$E$15,'模板使用说明&amp;基础参数'!$E$22),IF(I7009="EIF",IF($C$1="预估功能点",'模板使用说明&amp;基础参数'!$E$16,'模板使用说明&amp;基础参数'!$E$23),IF(I7009="EI",IF($C$1="预估功能点",'模板使用说明&amp;基础参数'!$E$17,'模板使用说明&amp;基础参数'!$E$24),IF(I7009="EO",IF($C$1="预估功能点",'模板使用说明&amp;基础参数'!$E$18,'模板使用说明&amp;基础参数'!$E$25),IF(I7009="EQ",IF($C$1="预估功能点",'模板使用说明&amp;基础参数'!$E$19,'模板使用说明&amp;基础参数'!$E$26),"")))))</f>
        <v/>
      </c>
      <c r="K7009" s="80"/>
      <c r="L7009" s="80"/>
      <c r="M7009" s="81" t="str">
        <f>IF(J7009="","",IF(K7009="高",IF(L7009="删除",J7009*'模板使用说明&amp;基础参数'!$E$5*'模板使用说明&amp;基础参数'!$E$12,IF(L7009="修改",J7009*'模板使用说明&amp;基础参数'!$E$5*'模板使用说明&amp;基础参数'!$E$11,J7009*'模板使用说明&amp;基础参数'!$E$5*'模板使用说明&amp;基础参数'!$E$10)),IF(K7009="中",IF(L7009="删除",J7009*'模板使用说明&amp;基础参数'!$E$6*'模板使用说明&amp;基础参数'!$E$12,IF(L7009="修改",J7009*'模板使用说明&amp;基础参数'!$E$6*'模板使用说明&amp;基础参数'!$E$11,J7009*'模板使用说明&amp;基础参数'!$E$6*'模板使用说明&amp;基础参数'!$E$10)),IF(L7009="删除",J7009*'模板使用说明&amp;基础参数'!$E$7*'模板使用说明&amp;基础参数'!$E$12,IF(L7009="修改",J7009*'模板使用说明&amp;基础参数'!$E$7*'模板使用说明&amp;基础参数'!$E$11,J7009*'模板使用说明&amp;基础参数'!$E$7*'模板使用说明&amp;基础参数'!$E$10)))))</f>
        <v/>
      </c>
      <c r="N7009" s="82"/>
    </row>
    <row r="7010" spans="1:14">
      <c r="A7010" s="76">
        <f t="shared" si="120"/>
        <v>7005</v>
      </c>
      <c r="B7010" s="77"/>
      <c r="C7010" s="77"/>
      <c r="D7010" s="77"/>
      <c r="E7010" s="77"/>
      <c r="F7010" s="77"/>
      <c r="G7010" s="77"/>
      <c r="H7010" s="78"/>
      <c r="I7010" s="76"/>
      <c r="J7010" s="8" t="str">
        <f>IF(I7010="ILF",IF($C$1="预估功能点",'模板使用说明&amp;基础参数'!$E$15,'模板使用说明&amp;基础参数'!$E$22),IF(I7010="EIF",IF($C$1="预估功能点",'模板使用说明&amp;基础参数'!$E$16,'模板使用说明&amp;基础参数'!$E$23),IF(I7010="EI",IF($C$1="预估功能点",'模板使用说明&amp;基础参数'!$E$17,'模板使用说明&amp;基础参数'!$E$24),IF(I7010="EO",IF($C$1="预估功能点",'模板使用说明&amp;基础参数'!$E$18,'模板使用说明&amp;基础参数'!$E$25),IF(I7010="EQ",IF($C$1="预估功能点",'模板使用说明&amp;基础参数'!$E$19,'模板使用说明&amp;基础参数'!$E$26),"")))))</f>
        <v/>
      </c>
      <c r="K7010" s="80"/>
      <c r="L7010" s="80"/>
      <c r="M7010" s="81" t="str">
        <f>IF(J7010="","",IF(K7010="高",IF(L7010="删除",J7010*'模板使用说明&amp;基础参数'!$E$5*'模板使用说明&amp;基础参数'!$E$12,IF(L7010="修改",J7010*'模板使用说明&amp;基础参数'!$E$5*'模板使用说明&amp;基础参数'!$E$11,J7010*'模板使用说明&amp;基础参数'!$E$5*'模板使用说明&amp;基础参数'!$E$10)),IF(K7010="中",IF(L7010="删除",J7010*'模板使用说明&amp;基础参数'!$E$6*'模板使用说明&amp;基础参数'!$E$12,IF(L7010="修改",J7010*'模板使用说明&amp;基础参数'!$E$6*'模板使用说明&amp;基础参数'!$E$11,J7010*'模板使用说明&amp;基础参数'!$E$6*'模板使用说明&amp;基础参数'!$E$10)),IF(L7010="删除",J7010*'模板使用说明&amp;基础参数'!$E$7*'模板使用说明&amp;基础参数'!$E$12,IF(L7010="修改",J7010*'模板使用说明&amp;基础参数'!$E$7*'模板使用说明&amp;基础参数'!$E$11,J7010*'模板使用说明&amp;基础参数'!$E$7*'模板使用说明&amp;基础参数'!$E$10)))))</f>
        <v/>
      </c>
      <c r="N7010" s="82"/>
    </row>
    <row r="7011" spans="1:14">
      <c r="A7011" s="76">
        <f t="shared" si="120"/>
        <v>7006</v>
      </c>
      <c r="B7011" s="77"/>
      <c r="C7011" s="77"/>
      <c r="D7011" s="77"/>
      <c r="E7011" s="77"/>
      <c r="F7011" s="77"/>
      <c r="G7011" s="77"/>
      <c r="H7011" s="78"/>
      <c r="I7011" s="76"/>
      <c r="J7011" s="8" t="str">
        <f>IF(I7011="ILF",IF($C$1="预估功能点",'模板使用说明&amp;基础参数'!$E$15,'模板使用说明&amp;基础参数'!$E$22),IF(I7011="EIF",IF($C$1="预估功能点",'模板使用说明&amp;基础参数'!$E$16,'模板使用说明&amp;基础参数'!$E$23),IF(I7011="EI",IF($C$1="预估功能点",'模板使用说明&amp;基础参数'!$E$17,'模板使用说明&amp;基础参数'!$E$24),IF(I7011="EO",IF($C$1="预估功能点",'模板使用说明&amp;基础参数'!$E$18,'模板使用说明&amp;基础参数'!$E$25),IF(I7011="EQ",IF($C$1="预估功能点",'模板使用说明&amp;基础参数'!$E$19,'模板使用说明&amp;基础参数'!$E$26),"")))))</f>
        <v/>
      </c>
      <c r="K7011" s="80"/>
      <c r="L7011" s="80"/>
      <c r="M7011" s="81" t="str">
        <f>IF(J7011="","",IF(K7011="高",IF(L7011="删除",J7011*'模板使用说明&amp;基础参数'!$E$5*'模板使用说明&amp;基础参数'!$E$12,IF(L7011="修改",J7011*'模板使用说明&amp;基础参数'!$E$5*'模板使用说明&amp;基础参数'!$E$11,J7011*'模板使用说明&amp;基础参数'!$E$5*'模板使用说明&amp;基础参数'!$E$10)),IF(K7011="中",IF(L7011="删除",J7011*'模板使用说明&amp;基础参数'!$E$6*'模板使用说明&amp;基础参数'!$E$12,IF(L7011="修改",J7011*'模板使用说明&amp;基础参数'!$E$6*'模板使用说明&amp;基础参数'!$E$11,J7011*'模板使用说明&amp;基础参数'!$E$6*'模板使用说明&amp;基础参数'!$E$10)),IF(L7011="删除",J7011*'模板使用说明&amp;基础参数'!$E$7*'模板使用说明&amp;基础参数'!$E$12,IF(L7011="修改",J7011*'模板使用说明&amp;基础参数'!$E$7*'模板使用说明&amp;基础参数'!$E$11,J7011*'模板使用说明&amp;基础参数'!$E$7*'模板使用说明&amp;基础参数'!$E$10)))))</f>
        <v/>
      </c>
      <c r="N7011" s="82"/>
    </row>
    <row r="7012" spans="1:14">
      <c r="A7012" s="76">
        <f t="shared" si="120"/>
        <v>7007</v>
      </c>
      <c r="B7012" s="77"/>
      <c r="C7012" s="77"/>
      <c r="D7012" s="77"/>
      <c r="E7012" s="77"/>
      <c r="F7012" s="77"/>
      <c r="G7012" s="77"/>
      <c r="H7012" s="78"/>
      <c r="I7012" s="76"/>
      <c r="J7012" s="8" t="str">
        <f>IF(I7012="ILF",IF($C$1="预估功能点",'模板使用说明&amp;基础参数'!$E$15,'模板使用说明&amp;基础参数'!$E$22),IF(I7012="EIF",IF($C$1="预估功能点",'模板使用说明&amp;基础参数'!$E$16,'模板使用说明&amp;基础参数'!$E$23),IF(I7012="EI",IF($C$1="预估功能点",'模板使用说明&amp;基础参数'!$E$17,'模板使用说明&amp;基础参数'!$E$24),IF(I7012="EO",IF($C$1="预估功能点",'模板使用说明&amp;基础参数'!$E$18,'模板使用说明&amp;基础参数'!$E$25),IF(I7012="EQ",IF($C$1="预估功能点",'模板使用说明&amp;基础参数'!$E$19,'模板使用说明&amp;基础参数'!$E$26),"")))))</f>
        <v/>
      </c>
      <c r="K7012" s="80"/>
      <c r="L7012" s="80"/>
      <c r="M7012" s="81" t="str">
        <f>IF(J7012="","",IF(K7012="高",IF(L7012="删除",J7012*'模板使用说明&amp;基础参数'!$E$5*'模板使用说明&amp;基础参数'!$E$12,IF(L7012="修改",J7012*'模板使用说明&amp;基础参数'!$E$5*'模板使用说明&amp;基础参数'!$E$11,J7012*'模板使用说明&amp;基础参数'!$E$5*'模板使用说明&amp;基础参数'!$E$10)),IF(K7012="中",IF(L7012="删除",J7012*'模板使用说明&amp;基础参数'!$E$6*'模板使用说明&amp;基础参数'!$E$12,IF(L7012="修改",J7012*'模板使用说明&amp;基础参数'!$E$6*'模板使用说明&amp;基础参数'!$E$11,J7012*'模板使用说明&amp;基础参数'!$E$6*'模板使用说明&amp;基础参数'!$E$10)),IF(L7012="删除",J7012*'模板使用说明&amp;基础参数'!$E$7*'模板使用说明&amp;基础参数'!$E$12,IF(L7012="修改",J7012*'模板使用说明&amp;基础参数'!$E$7*'模板使用说明&amp;基础参数'!$E$11,J7012*'模板使用说明&amp;基础参数'!$E$7*'模板使用说明&amp;基础参数'!$E$10)))))</f>
        <v/>
      </c>
      <c r="N7012" s="82"/>
    </row>
    <row r="7013" spans="1:14">
      <c r="A7013" s="76">
        <f t="shared" si="120"/>
        <v>7008</v>
      </c>
      <c r="B7013" s="77"/>
      <c r="C7013" s="77"/>
      <c r="D7013" s="77"/>
      <c r="E7013" s="77"/>
      <c r="F7013" s="77"/>
      <c r="G7013" s="77"/>
      <c r="H7013" s="78"/>
      <c r="I7013" s="76"/>
      <c r="J7013" s="8" t="str">
        <f>IF(I7013="ILF",IF($C$1="预估功能点",'模板使用说明&amp;基础参数'!$E$15,'模板使用说明&amp;基础参数'!$E$22),IF(I7013="EIF",IF($C$1="预估功能点",'模板使用说明&amp;基础参数'!$E$16,'模板使用说明&amp;基础参数'!$E$23),IF(I7013="EI",IF($C$1="预估功能点",'模板使用说明&amp;基础参数'!$E$17,'模板使用说明&amp;基础参数'!$E$24),IF(I7013="EO",IF($C$1="预估功能点",'模板使用说明&amp;基础参数'!$E$18,'模板使用说明&amp;基础参数'!$E$25),IF(I7013="EQ",IF($C$1="预估功能点",'模板使用说明&amp;基础参数'!$E$19,'模板使用说明&amp;基础参数'!$E$26),"")))))</f>
        <v/>
      </c>
      <c r="K7013" s="80"/>
      <c r="L7013" s="80"/>
      <c r="M7013" s="81" t="str">
        <f>IF(J7013="","",IF(K7013="高",IF(L7013="删除",J7013*'模板使用说明&amp;基础参数'!$E$5*'模板使用说明&amp;基础参数'!$E$12,IF(L7013="修改",J7013*'模板使用说明&amp;基础参数'!$E$5*'模板使用说明&amp;基础参数'!$E$11,J7013*'模板使用说明&amp;基础参数'!$E$5*'模板使用说明&amp;基础参数'!$E$10)),IF(K7013="中",IF(L7013="删除",J7013*'模板使用说明&amp;基础参数'!$E$6*'模板使用说明&amp;基础参数'!$E$12,IF(L7013="修改",J7013*'模板使用说明&amp;基础参数'!$E$6*'模板使用说明&amp;基础参数'!$E$11,J7013*'模板使用说明&amp;基础参数'!$E$6*'模板使用说明&amp;基础参数'!$E$10)),IF(L7013="删除",J7013*'模板使用说明&amp;基础参数'!$E$7*'模板使用说明&amp;基础参数'!$E$12,IF(L7013="修改",J7013*'模板使用说明&amp;基础参数'!$E$7*'模板使用说明&amp;基础参数'!$E$11,J7013*'模板使用说明&amp;基础参数'!$E$7*'模板使用说明&amp;基础参数'!$E$10)))))</f>
        <v/>
      </c>
      <c r="N7013" s="82"/>
    </row>
    <row r="7014" spans="1:14">
      <c r="A7014" s="76">
        <f t="shared" si="120"/>
        <v>7009</v>
      </c>
      <c r="B7014" s="77"/>
      <c r="C7014" s="77"/>
      <c r="D7014" s="77"/>
      <c r="E7014" s="77"/>
      <c r="F7014" s="77"/>
      <c r="G7014" s="77"/>
      <c r="H7014" s="78"/>
      <c r="I7014" s="76"/>
      <c r="J7014" s="8" t="str">
        <f>IF(I7014="ILF",IF($C$1="预估功能点",'模板使用说明&amp;基础参数'!$E$15,'模板使用说明&amp;基础参数'!$E$22),IF(I7014="EIF",IF($C$1="预估功能点",'模板使用说明&amp;基础参数'!$E$16,'模板使用说明&amp;基础参数'!$E$23),IF(I7014="EI",IF($C$1="预估功能点",'模板使用说明&amp;基础参数'!$E$17,'模板使用说明&amp;基础参数'!$E$24),IF(I7014="EO",IF($C$1="预估功能点",'模板使用说明&amp;基础参数'!$E$18,'模板使用说明&amp;基础参数'!$E$25),IF(I7014="EQ",IF($C$1="预估功能点",'模板使用说明&amp;基础参数'!$E$19,'模板使用说明&amp;基础参数'!$E$26),"")))))</f>
        <v/>
      </c>
      <c r="K7014" s="80"/>
      <c r="L7014" s="80"/>
      <c r="M7014" s="81" t="str">
        <f>IF(J7014="","",IF(K7014="高",IF(L7014="删除",J7014*'模板使用说明&amp;基础参数'!$E$5*'模板使用说明&amp;基础参数'!$E$12,IF(L7014="修改",J7014*'模板使用说明&amp;基础参数'!$E$5*'模板使用说明&amp;基础参数'!$E$11,J7014*'模板使用说明&amp;基础参数'!$E$5*'模板使用说明&amp;基础参数'!$E$10)),IF(K7014="中",IF(L7014="删除",J7014*'模板使用说明&amp;基础参数'!$E$6*'模板使用说明&amp;基础参数'!$E$12,IF(L7014="修改",J7014*'模板使用说明&amp;基础参数'!$E$6*'模板使用说明&amp;基础参数'!$E$11,J7014*'模板使用说明&amp;基础参数'!$E$6*'模板使用说明&amp;基础参数'!$E$10)),IF(L7014="删除",J7014*'模板使用说明&amp;基础参数'!$E$7*'模板使用说明&amp;基础参数'!$E$12,IF(L7014="修改",J7014*'模板使用说明&amp;基础参数'!$E$7*'模板使用说明&amp;基础参数'!$E$11,J7014*'模板使用说明&amp;基础参数'!$E$7*'模板使用说明&amp;基础参数'!$E$10)))))</f>
        <v/>
      </c>
      <c r="N7014" s="82"/>
    </row>
    <row r="7015" spans="1:14">
      <c r="A7015" s="76">
        <f t="shared" si="120"/>
        <v>7010</v>
      </c>
      <c r="B7015" s="77"/>
      <c r="C7015" s="77"/>
      <c r="D7015" s="77"/>
      <c r="E7015" s="77"/>
      <c r="F7015" s="77"/>
      <c r="G7015" s="77"/>
      <c r="H7015" s="78"/>
      <c r="I7015" s="76"/>
      <c r="J7015" s="8" t="str">
        <f>IF(I7015="ILF",IF($C$1="预估功能点",'模板使用说明&amp;基础参数'!$E$15,'模板使用说明&amp;基础参数'!$E$22),IF(I7015="EIF",IF($C$1="预估功能点",'模板使用说明&amp;基础参数'!$E$16,'模板使用说明&amp;基础参数'!$E$23),IF(I7015="EI",IF($C$1="预估功能点",'模板使用说明&amp;基础参数'!$E$17,'模板使用说明&amp;基础参数'!$E$24),IF(I7015="EO",IF($C$1="预估功能点",'模板使用说明&amp;基础参数'!$E$18,'模板使用说明&amp;基础参数'!$E$25),IF(I7015="EQ",IF($C$1="预估功能点",'模板使用说明&amp;基础参数'!$E$19,'模板使用说明&amp;基础参数'!$E$26),"")))))</f>
        <v/>
      </c>
      <c r="K7015" s="80"/>
      <c r="L7015" s="80"/>
      <c r="M7015" s="81" t="str">
        <f>IF(J7015="","",IF(K7015="高",IF(L7015="删除",J7015*'模板使用说明&amp;基础参数'!$E$5*'模板使用说明&amp;基础参数'!$E$12,IF(L7015="修改",J7015*'模板使用说明&amp;基础参数'!$E$5*'模板使用说明&amp;基础参数'!$E$11,J7015*'模板使用说明&amp;基础参数'!$E$5*'模板使用说明&amp;基础参数'!$E$10)),IF(K7015="中",IF(L7015="删除",J7015*'模板使用说明&amp;基础参数'!$E$6*'模板使用说明&amp;基础参数'!$E$12,IF(L7015="修改",J7015*'模板使用说明&amp;基础参数'!$E$6*'模板使用说明&amp;基础参数'!$E$11,J7015*'模板使用说明&amp;基础参数'!$E$6*'模板使用说明&amp;基础参数'!$E$10)),IF(L7015="删除",J7015*'模板使用说明&amp;基础参数'!$E$7*'模板使用说明&amp;基础参数'!$E$12,IF(L7015="修改",J7015*'模板使用说明&amp;基础参数'!$E$7*'模板使用说明&amp;基础参数'!$E$11,J7015*'模板使用说明&amp;基础参数'!$E$7*'模板使用说明&amp;基础参数'!$E$10)))))</f>
        <v/>
      </c>
      <c r="N7015" s="82"/>
    </row>
    <row r="7016" spans="1:14">
      <c r="A7016" s="76">
        <f t="shared" si="120"/>
        <v>7011</v>
      </c>
      <c r="B7016" s="77"/>
      <c r="C7016" s="77"/>
      <c r="D7016" s="77"/>
      <c r="E7016" s="77"/>
      <c r="F7016" s="77"/>
      <c r="G7016" s="77"/>
      <c r="H7016" s="78"/>
      <c r="I7016" s="76"/>
      <c r="J7016" s="8" t="str">
        <f>IF(I7016="ILF",IF($C$1="预估功能点",'模板使用说明&amp;基础参数'!$E$15,'模板使用说明&amp;基础参数'!$E$22),IF(I7016="EIF",IF($C$1="预估功能点",'模板使用说明&amp;基础参数'!$E$16,'模板使用说明&amp;基础参数'!$E$23),IF(I7016="EI",IF($C$1="预估功能点",'模板使用说明&amp;基础参数'!$E$17,'模板使用说明&amp;基础参数'!$E$24),IF(I7016="EO",IF($C$1="预估功能点",'模板使用说明&amp;基础参数'!$E$18,'模板使用说明&amp;基础参数'!$E$25),IF(I7016="EQ",IF($C$1="预估功能点",'模板使用说明&amp;基础参数'!$E$19,'模板使用说明&amp;基础参数'!$E$26),"")))))</f>
        <v/>
      </c>
      <c r="K7016" s="80"/>
      <c r="L7016" s="80"/>
      <c r="M7016" s="81" t="str">
        <f>IF(J7016="","",IF(K7016="高",IF(L7016="删除",J7016*'模板使用说明&amp;基础参数'!$E$5*'模板使用说明&amp;基础参数'!$E$12,IF(L7016="修改",J7016*'模板使用说明&amp;基础参数'!$E$5*'模板使用说明&amp;基础参数'!$E$11,J7016*'模板使用说明&amp;基础参数'!$E$5*'模板使用说明&amp;基础参数'!$E$10)),IF(K7016="中",IF(L7016="删除",J7016*'模板使用说明&amp;基础参数'!$E$6*'模板使用说明&amp;基础参数'!$E$12,IF(L7016="修改",J7016*'模板使用说明&amp;基础参数'!$E$6*'模板使用说明&amp;基础参数'!$E$11,J7016*'模板使用说明&amp;基础参数'!$E$6*'模板使用说明&amp;基础参数'!$E$10)),IF(L7016="删除",J7016*'模板使用说明&amp;基础参数'!$E$7*'模板使用说明&amp;基础参数'!$E$12,IF(L7016="修改",J7016*'模板使用说明&amp;基础参数'!$E$7*'模板使用说明&amp;基础参数'!$E$11,J7016*'模板使用说明&amp;基础参数'!$E$7*'模板使用说明&amp;基础参数'!$E$10)))))</f>
        <v/>
      </c>
      <c r="N7016" s="82"/>
    </row>
    <row r="7017" spans="1:14">
      <c r="A7017" s="76">
        <f t="shared" si="120"/>
        <v>7012</v>
      </c>
      <c r="B7017" s="77"/>
      <c r="C7017" s="77"/>
      <c r="D7017" s="77"/>
      <c r="E7017" s="77"/>
      <c r="F7017" s="77"/>
      <c r="G7017" s="77"/>
      <c r="H7017" s="78"/>
      <c r="I7017" s="76"/>
      <c r="J7017" s="8" t="str">
        <f>IF(I7017="ILF",IF($C$1="预估功能点",'模板使用说明&amp;基础参数'!$E$15,'模板使用说明&amp;基础参数'!$E$22),IF(I7017="EIF",IF($C$1="预估功能点",'模板使用说明&amp;基础参数'!$E$16,'模板使用说明&amp;基础参数'!$E$23),IF(I7017="EI",IF($C$1="预估功能点",'模板使用说明&amp;基础参数'!$E$17,'模板使用说明&amp;基础参数'!$E$24),IF(I7017="EO",IF($C$1="预估功能点",'模板使用说明&amp;基础参数'!$E$18,'模板使用说明&amp;基础参数'!$E$25),IF(I7017="EQ",IF($C$1="预估功能点",'模板使用说明&amp;基础参数'!$E$19,'模板使用说明&amp;基础参数'!$E$26),"")))))</f>
        <v/>
      </c>
      <c r="K7017" s="80"/>
      <c r="L7017" s="80"/>
      <c r="M7017" s="81" t="str">
        <f>IF(J7017="","",IF(K7017="高",IF(L7017="删除",J7017*'模板使用说明&amp;基础参数'!$E$5*'模板使用说明&amp;基础参数'!$E$12,IF(L7017="修改",J7017*'模板使用说明&amp;基础参数'!$E$5*'模板使用说明&amp;基础参数'!$E$11,J7017*'模板使用说明&amp;基础参数'!$E$5*'模板使用说明&amp;基础参数'!$E$10)),IF(K7017="中",IF(L7017="删除",J7017*'模板使用说明&amp;基础参数'!$E$6*'模板使用说明&amp;基础参数'!$E$12,IF(L7017="修改",J7017*'模板使用说明&amp;基础参数'!$E$6*'模板使用说明&amp;基础参数'!$E$11,J7017*'模板使用说明&amp;基础参数'!$E$6*'模板使用说明&amp;基础参数'!$E$10)),IF(L7017="删除",J7017*'模板使用说明&amp;基础参数'!$E$7*'模板使用说明&amp;基础参数'!$E$12,IF(L7017="修改",J7017*'模板使用说明&amp;基础参数'!$E$7*'模板使用说明&amp;基础参数'!$E$11,J7017*'模板使用说明&amp;基础参数'!$E$7*'模板使用说明&amp;基础参数'!$E$10)))))</f>
        <v/>
      </c>
      <c r="N7017" s="82"/>
    </row>
    <row r="7018" spans="1:14">
      <c r="A7018" s="76">
        <f t="shared" si="120"/>
        <v>7013</v>
      </c>
      <c r="B7018" s="77"/>
      <c r="C7018" s="77"/>
      <c r="D7018" s="77"/>
      <c r="E7018" s="77"/>
      <c r="F7018" s="77"/>
      <c r="G7018" s="77"/>
      <c r="H7018" s="78"/>
      <c r="I7018" s="76"/>
      <c r="J7018" s="8" t="str">
        <f>IF(I7018="ILF",IF($C$1="预估功能点",'模板使用说明&amp;基础参数'!$E$15,'模板使用说明&amp;基础参数'!$E$22),IF(I7018="EIF",IF($C$1="预估功能点",'模板使用说明&amp;基础参数'!$E$16,'模板使用说明&amp;基础参数'!$E$23),IF(I7018="EI",IF($C$1="预估功能点",'模板使用说明&amp;基础参数'!$E$17,'模板使用说明&amp;基础参数'!$E$24),IF(I7018="EO",IF($C$1="预估功能点",'模板使用说明&amp;基础参数'!$E$18,'模板使用说明&amp;基础参数'!$E$25),IF(I7018="EQ",IF($C$1="预估功能点",'模板使用说明&amp;基础参数'!$E$19,'模板使用说明&amp;基础参数'!$E$26),"")))))</f>
        <v/>
      </c>
      <c r="K7018" s="80"/>
      <c r="L7018" s="80"/>
      <c r="M7018" s="81" t="str">
        <f>IF(J7018="","",IF(K7018="高",IF(L7018="删除",J7018*'模板使用说明&amp;基础参数'!$E$5*'模板使用说明&amp;基础参数'!$E$12,IF(L7018="修改",J7018*'模板使用说明&amp;基础参数'!$E$5*'模板使用说明&amp;基础参数'!$E$11,J7018*'模板使用说明&amp;基础参数'!$E$5*'模板使用说明&amp;基础参数'!$E$10)),IF(K7018="中",IF(L7018="删除",J7018*'模板使用说明&amp;基础参数'!$E$6*'模板使用说明&amp;基础参数'!$E$12,IF(L7018="修改",J7018*'模板使用说明&amp;基础参数'!$E$6*'模板使用说明&amp;基础参数'!$E$11,J7018*'模板使用说明&amp;基础参数'!$E$6*'模板使用说明&amp;基础参数'!$E$10)),IF(L7018="删除",J7018*'模板使用说明&amp;基础参数'!$E$7*'模板使用说明&amp;基础参数'!$E$12,IF(L7018="修改",J7018*'模板使用说明&amp;基础参数'!$E$7*'模板使用说明&amp;基础参数'!$E$11,J7018*'模板使用说明&amp;基础参数'!$E$7*'模板使用说明&amp;基础参数'!$E$10)))))</f>
        <v/>
      </c>
      <c r="N7018" s="82"/>
    </row>
    <row r="7019" spans="1:14">
      <c r="A7019" s="76">
        <f t="shared" si="120"/>
        <v>7014</v>
      </c>
      <c r="B7019" s="77"/>
      <c r="C7019" s="77"/>
      <c r="D7019" s="77"/>
      <c r="E7019" s="77"/>
      <c r="F7019" s="77"/>
      <c r="G7019" s="77"/>
      <c r="H7019" s="78"/>
      <c r="I7019" s="76"/>
      <c r="J7019" s="8" t="str">
        <f>IF(I7019="ILF",IF($C$1="预估功能点",'模板使用说明&amp;基础参数'!$E$15,'模板使用说明&amp;基础参数'!$E$22),IF(I7019="EIF",IF($C$1="预估功能点",'模板使用说明&amp;基础参数'!$E$16,'模板使用说明&amp;基础参数'!$E$23),IF(I7019="EI",IF($C$1="预估功能点",'模板使用说明&amp;基础参数'!$E$17,'模板使用说明&amp;基础参数'!$E$24),IF(I7019="EO",IF($C$1="预估功能点",'模板使用说明&amp;基础参数'!$E$18,'模板使用说明&amp;基础参数'!$E$25),IF(I7019="EQ",IF($C$1="预估功能点",'模板使用说明&amp;基础参数'!$E$19,'模板使用说明&amp;基础参数'!$E$26),"")))))</f>
        <v/>
      </c>
      <c r="K7019" s="80"/>
      <c r="L7019" s="80"/>
      <c r="M7019" s="81" t="str">
        <f>IF(J7019="","",IF(K7019="高",IF(L7019="删除",J7019*'模板使用说明&amp;基础参数'!$E$5*'模板使用说明&amp;基础参数'!$E$12,IF(L7019="修改",J7019*'模板使用说明&amp;基础参数'!$E$5*'模板使用说明&amp;基础参数'!$E$11,J7019*'模板使用说明&amp;基础参数'!$E$5*'模板使用说明&amp;基础参数'!$E$10)),IF(K7019="中",IF(L7019="删除",J7019*'模板使用说明&amp;基础参数'!$E$6*'模板使用说明&amp;基础参数'!$E$12,IF(L7019="修改",J7019*'模板使用说明&amp;基础参数'!$E$6*'模板使用说明&amp;基础参数'!$E$11,J7019*'模板使用说明&amp;基础参数'!$E$6*'模板使用说明&amp;基础参数'!$E$10)),IF(L7019="删除",J7019*'模板使用说明&amp;基础参数'!$E$7*'模板使用说明&amp;基础参数'!$E$12,IF(L7019="修改",J7019*'模板使用说明&amp;基础参数'!$E$7*'模板使用说明&amp;基础参数'!$E$11,J7019*'模板使用说明&amp;基础参数'!$E$7*'模板使用说明&amp;基础参数'!$E$10)))))</f>
        <v/>
      </c>
      <c r="N7019" s="82"/>
    </row>
    <row r="7020" spans="1:14">
      <c r="A7020" s="76">
        <f t="shared" si="120"/>
        <v>7015</v>
      </c>
      <c r="B7020" s="77"/>
      <c r="C7020" s="77"/>
      <c r="D7020" s="77"/>
      <c r="E7020" s="77"/>
      <c r="F7020" s="77"/>
      <c r="G7020" s="77"/>
      <c r="H7020" s="78"/>
      <c r="I7020" s="76"/>
      <c r="J7020" s="8" t="str">
        <f>IF(I7020="ILF",IF($C$1="预估功能点",'模板使用说明&amp;基础参数'!$E$15,'模板使用说明&amp;基础参数'!$E$22),IF(I7020="EIF",IF($C$1="预估功能点",'模板使用说明&amp;基础参数'!$E$16,'模板使用说明&amp;基础参数'!$E$23),IF(I7020="EI",IF($C$1="预估功能点",'模板使用说明&amp;基础参数'!$E$17,'模板使用说明&amp;基础参数'!$E$24),IF(I7020="EO",IF($C$1="预估功能点",'模板使用说明&amp;基础参数'!$E$18,'模板使用说明&amp;基础参数'!$E$25),IF(I7020="EQ",IF($C$1="预估功能点",'模板使用说明&amp;基础参数'!$E$19,'模板使用说明&amp;基础参数'!$E$26),"")))))</f>
        <v/>
      </c>
      <c r="K7020" s="80"/>
      <c r="L7020" s="80"/>
      <c r="M7020" s="81" t="str">
        <f>IF(J7020="","",IF(K7020="高",IF(L7020="删除",J7020*'模板使用说明&amp;基础参数'!$E$5*'模板使用说明&amp;基础参数'!$E$12,IF(L7020="修改",J7020*'模板使用说明&amp;基础参数'!$E$5*'模板使用说明&amp;基础参数'!$E$11,J7020*'模板使用说明&amp;基础参数'!$E$5*'模板使用说明&amp;基础参数'!$E$10)),IF(K7020="中",IF(L7020="删除",J7020*'模板使用说明&amp;基础参数'!$E$6*'模板使用说明&amp;基础参数'!$E$12,IF(L7020="修改",J7020*'模板使用说明&amp;基础参数'!$E$6*'模板使用说明&amp;基础参数'!$E$11,J7020*'模板使用说明&amp;基础参数'!$E$6*'模板使用说明&amp;基础参数'!$E$10)),IF(L7020="删除",J7020*'模板使用说明&amp;基础参数'!$E$7*'模板使用说明&amp;基础参数'!$E$12,IF(L7020="修改",J7020*'模板使用说明&amp;基础参数'!$E$7*'模板使用说明&amp;基础参数'!$E$11,J7020*'模板使用说明&amp;基础参数'!$E$7*'模板使用说明&amp;基础参数'!$E$10)))))</f>
        <v/>
      </c>
      <c r="N7020" s="82"/>
    </row>
    <row r="7021" spans="1:14">
      <c r="A7021" s="76">
        <f t="shared" si="120"/>
        <v>7016</v>
      </c>
      <c r="B7021" s="77"/>
      <c r="C7021" s="77"/>
      <c r="D7021" s="77"/>
      <c r="E7021" s="77"/>
      <c r="F7021" s="77"/>
      <c r="G7021" s="77"/>
      <c r="H7021" s="78"/>
      <c r="I7021" s="76"/>
      <c r="J7021" s="8" t="str">
        <f>IF(I7021="ILF",IF($C$1="预估功能点",'模板使用说明&amp;基础参数'!$E$15,'模板使用说明&amp;基础参数'!$E$22),IF(I7021="EIF",IF($C$1="预估功能点",'模板使用说明&amp;基础参数'!$E$16,'模板使用说明&amp;基础参数'!$E$23),IF(I7021="EI",IF($C$1="预估功能点",'模板使用说明&amp;基础参数'!$E$17,'模板使用说明&amp;基础参数'!$E$24),IF(I7021="EO",IF($C$1="预估功能点",'模板使用说明&amp;基础参数'!$E$18,'模板使用说明&amp;基础参数'!$E$25),IF(I7021="EQ",IF($C$1="预估功能点",'模板使用说明&amp;基础参数'!$E$19,'模板使用说明&amp;基础参数'!$E$26),"")))))</f>
        <v/>
      </c>
      <c r="K7021" s="80"/>
      <c r="L7021" s="80"/>
      <c r="M7021" s="81" t="str">
        <f>IF(J7021="","",IF(K7021="高",IF(L7021="删除",J7021*'模板使用说明&amp;基础参数'!$E$5*'模板使用说明&amp;基础参数'!$E$12,IF(L7021="修改",J7021*'模板使用说明&amp;基础参数'!$E$5*'模板使用说明&amp;基础参数'!$E$11,J7021*'模板使用说明&amp;基础参数'!$E$5*'模板使用说明&amp;基础参数'!$E$10)),IF(K7021="中",IF(L7021="删除",J7021*'模板使用说明&amp;基础参数'!$E$6*'模板使用说明&amp;基础参数'!$E$12,IF(L7021="修改",J7021*'模板使用说明&amp;基础参数'!$E$6*'模板使用说明&amp;基础参数'!$E$11,J7021*'模板使用说明&amp;基础参数'!$E$6*'模板使用说明&amp;基础参数'!$E$10)),IF(L7021="删除",J7021*'模板使用说明&amp;基础参数'!$E$7*'模板使用说明&amp;基础参数'!$E$12,IF(L7021="修改",J7021*'模板使用说明&amp;基础参数'!$E$7*'模板使用说明&amp;基础参数'!$E$11,J7021*'模板使用说明&amp;基础参数'!$E$7*'模板使用说明&amp;基础参数'!$E$10)))))</f>
        <v/>
      </c>
      <c r="N7021" s="82"/>
    </row>
    <row r="7022" spans="1:14">
      <c r="A7022" s="76">
        <f t="shared" si="120"/>
        <v>7017</v>
      </c>
      <c r="B7022" s="77"/>
      <c r="C7022" s="77"/>
      <c r="D7022" s="77"/>
      <c r="E7022" s="77"/>
      <c r="F7022" s="77"/>
      <c r="G7022" s="77"/>
      <c r="H7022" s="78"/>
      <c r="I7022" s="76"/>
      <c r="J7022" s="8" t="str">
        <f>IF(I7022="ILF",IF($C$1="预估功能点",'模板使用说明&amp;基础参数'!$E$15,'模板使用说明&amp;基础参数'!$E$22),IF(I7022="EIF",IF($C$1="预估功能点",'模板使用说明&amp;基础参数'!$E$16,'模板使用说明&amp;基础参数'!$E$23),IF(I7022="EI",IF($C$1="预估功能点",'模板使用说明&amp;基础参数'!$E$17,'模板使用说明&amp;基础参数'!$E$24),IF(I7022="EO",IF($C$1="预估功能点",'模板使用说明&amp;基础参数'!$E$18,'模板使用说明&amp;基础参数'!$E$25),IF(I7022="EQ",IF($C$1="预估功能点",'模板使用说明&amp;基础参数'!$E$19,'模板使用说明&amp;基础参数'!$E$26),"")))))</f>
        <v/>
      </c>
      <c r="K7022" s="80"/>
      <c r="L7022" s="80"/>
      <c r="M7022" s="81" t="str">
        <f>IF(J7022="","",IF(K7022="高",IF(L7022="删除",J7022*'模板使用说明&amp;基础参数'!$E$5*'模板使用说明&amp;基础参数'!$E$12,IF(L7022="修改",J7022*'模板使用说明&amp;基础参数'!$E$5*'模板使用说明&amp;基础参数'!$E$11,J7022*'模板使用说明&amp;基础参数'!$E$5*'模板使用说明&amp;基础参数'!$E$10)),IF(K7022="中",IF(L7022="删除",J7022*'模板使用说明&amp;基础参数'!$E$6*'模板使用说明&amp;基础参数'!$E$12,IF(L7022="修改",J7022*'模板使用说明&amp;基础参数'!$E$6*'模板使用说明&amp;基础参数'!$E$11,J7022*'模板使用说明&amp;基础参数'!$E$6*'模板使用说明&amp;基础参数'!$E$10)),IF(L7022="删除",J7022*'模板使用说明&amp;基础参数'!$E$7*'模板使用说明&amp;基础参数'!$E$12,IF(L7022="修改",J7022*'模板使用说明&amp;基础参数'!$E$7*'模板使用说明&amp;基础参数'!$E$11,J7022*'模板使用说明&amp;基础参数'!$E$7*'模板使用说明&amp;基础参数'!$E$10)))))</f>
        <v/>
      </c>
      <c r="N7022" s="82"/>
    </row>
    <row r="7023" spans="1:14">
      <c r="A7023" s="76">
        <f t="shared" si="120"/>
        <v>7018</v>
      </c>
      <c r="B7023" s="77"/>
      <c r="C7023" s="77"/>
      <c r="D7023" s="77"/>
      <c r="E7023" s="77"/>
      <c r="F7023" s="77"/>
      <c r="G7023" s="77"/>
      <c r="H7023" s="78"/>
      <c r="I7023" s="76"/>
      <c r="J7023" s="8" t="str">
        <f>IF(I7023="ILF",IF($C$1="预估功能点",'模板使用说明&amp;基础参数'!$E$15,'模板使用说明&amp;基础参数'!$E$22),IF(I7023="EIF",IF($C$1="预估功能点",'模板使用说明&amp;基础参数'!$E$16,'模板使用说明&amp;基础参数'!$E$23),IF(I7023="EI",IF($C$1="预估功能点",'模板使用说明&amp;基础参数'!$E$17,'模板使用说明&amp;基础参数'!$E$24),IF(I7023="EO",IF($C$1="预估功能点",'模板使用说明&amp;基础参数'!$E$18,'模板使用说明&amp;基础参数'!$E$25),IF(I7023="EQ",IF($C$1="预估功能点",'模板使用说明&amp;基础参数'!$E$19,'模板使用说明&amp;基础参数'!$E$26),"")))))</f>
        <v/>
      </c>
      <c r="K7023" s="80"/>
      <c r="L7023" s="80"/>
      <c r="M7023" s="81" t="str">
        <f>IF(J7023="","",IF(K7023="高",IF(L7023="删除",J7023*'模板使用说明&amp;基础参数'!$E$5*'模板使用说明&amp;基础参数'!$E$12,IF(L7023="修改",J7023*'模板使用说明&amp;基础参数'!$E$5*'模板使用说明&amp;基础参数'!$E$11,J7023*'模板使用说明&amp;基础参数'!$E$5*'模板使用说明&amp;基础参数'!$E$10)),IF(K7023="中",IF(L7023="删除",J7023*'模板使用说明&amp;基础参数'!$E$6*'模板使用说明&amp;基础参数'!$E$12,IF(L7023="修改",J7023*'模板使用说明&amp;基础参数'!$E$6*'模板使用说明&amp;基础参数'!$E$11,J7023*'模板使用说明&amp;基础参数'!$E$6*'模板使用说明&amp;基础参数'!$E$10)),IF(L7023="删除",J7023*'模板使用说明&amp;基础参数'!$E$7*'模板使用说明&amp;基础参数'!$E$12,IF(L7023="修改",J7023*'模板使用说明&amp;基础参数'!$E$7*'模板使用说明&amp;基础参数'!$E$11,J7023*'模板使用说明&amp;基础参数'!$E$7*'模板使用说明&amp;基础参数'!$E$10)))))</f>
        <v/>
      </c>
      <c r="N7023" s="82"/>
    </row>
    <row r="7024" spans="1:14">
      <c r="A7024" s="76">
        <f t="shared" si="120"/>
        <v>7019</v>
      </c>
      <c r="B7024" s="77"/>
      <c r="C7024" s="77"/>
      <c r="D7024" s="77"/>
      <c r="E7024" s="77"/>
      <c r="F7024" s="77"/>
      <c r="G7024" s="77"/>
      <c r="H7024" s="78"/>
      <c r="I7024" s="76"/>
      <c r="J7024" s="8" t="str">
        <f>IF(I7024="ILF",IF($C$1="预估功能点",'模板使用说明&amp;基础参数'!$E$15,'模板使用说明&amp;基础参数'!$E$22),IF(I7024="EIF",IF($C$1="预估功能点",'模板使用说明&amp;基础参数'!$E$16,'模板使用说明&amp;基础参数'!$E$23),IF(I7024="EI",IF($C$1="预估功能点",'模板使用说明&amp;基础参数'!$E$17,'模板使用说明&amp;基础参数'!$E$24),IF(I7024="EO",IF($C$1="预估功能点",'模板使用说明&amp;基础参数'!$E$18,'模板使用说明&amp;基础参数'!$E$25),IF(I7024="EQ",IF($C$1="预估功能点",'模板使用说明&amp;基础参数'!$E$19,'模板使用说明&amp;基础参数'!$E$26),"")))))</f>
        <v/>
      </c>
      <c r="K7024" s="80"/>
      <c r="L7024" s="80"/>
      <c r="M7024" s="81" t="str">
        <f>IF(J7024="","",IF(K7024="高",IF(L7024="删除",J7024*'模板使用说明&amp;基础参数'!$E$5*'模板使用说明&amp;基础参数'!$E$12,IF(L7024="修改",J7024*'模板使用说明&amp;基础参数'!$E$5*'模板使用说明&amp;基础参数'!$E$11,J7024*'模板使用说明&amp;基础参数'!$E$5*'模板使用说明&amp;基础参数'!$E$10)),IF(K7024="中",IF(L7024="删除",J7024*'模板使用说明&amp;基础参数'!$E$6*'模板使用说明&amp;基础参数'!$E$12,IF(L7024="修改",J7024*'模板使用说明&amp;基础参数'!$E$6*'模板使用说明&amp;基础参数'!$E$11,J7024*'模板使用说明&amp;基础参数'!$E$6*'模板使用说明&amp;基础参数'!$E$10)),IF(L7024="删除",J7024*'模板使用说明&amp;基础参数'!$E$7*'模板使用说明&amp;基础参数'!$E$12,IF(L7024="修改",J7024*'模板使用说明&amp;基础参数'!$E$7*'模板使用说明&amp;基础参数'!$E$11,J7024*'模板使用说明&amp;基础参数'!$E$7*'模板使用说明&amp;基础参数'!$E$10)))))</f>
        <v/>
      </c>
      <c r="N7024" s="82"/>
    </row>
    <row r="7025" spans="1:14">
      <c r="A7025" s="76">
        <f t="shared" si="120"/>
        <v>7020</v>
      </c>
      <c r="B7025" s="77"/>
      <c r="C7025" s="77"/>
      <c r="D7025" s="77"/>
      <c r="E7025" s="77"/>
      <c r="F7025" s="77"/>
      <c r="G7025" s="77"/>
      <c r="H7025" s="78"/>
      <c r="I7025" s="76"/>
      <c r="J7025" s="8" t="str">
        <f>IF(I7025="ILF",IF($C$1="预估功能点",'模板使用说明&amp;基础参数'!$E$15,'模板使用说明&amp;基础参数'!$E$22),IF(I7025="EIF",IF($C$1="预估功能点",'模板使用说明&amp;基础参数'!$E$16,'模板使用说明&amp;基础参数'!$E$23),IF(I7025="EI",IF($C$1="预估功能点",'模板使用说明&amp;基础参数'!$E$17,'模板使用说明&amp;基础参数'!$E$24),IF(I7025="EO",IF($C$1="预估功能点",'模板使用说明&amp;基础参数'!$E$18,'模板使用说明&amp;基础参数'!$E$25),IF(I7025="EQ",IF($C$1="预估功能点",'模板使用说明&amp;基础参数'!$E$19,'模板使用说明&amp;基础参数'!$E$26),"")))))</f>
        <v/>
      </c>
      <c r="K7025" s="80"/>
      <c r="L7025" s="80"/>
      <c r="M7025" s="81" t="str">
        <f>IF(J7025="","",IF(K7025="高",IF(L7025="删除",J7025*'模板使用说明&amp;基础参数'!$E$5*'模板使用说明&amp;基础参数'!$E$12,IF(L7025="修改",J7025*'模板使用说明&amp;基础参数'!$E$5*'模板使用说明&amp;基础参数'!$E$11,J7025*'模板使用说明&amp;基础参数'!$E$5*'模板使用说明&amp;基础参数'!$E$10)),IF(K7025="中",IF(L7025="删除",J7025*'模板使用说明&amp;基础参数'!$E$6*'模板使用说明&amp;基础参数'!$E$12,IF(L7025="修改",J7025*'模板使用说明&amp;基础参数'!$E$6*'模板使用说明&amp;基础参数'!$E$11,J7025*'模板使用说明&amp;基础参数'!$E$6*'模板使用说明&amp;基础参数'!$E$10)),IF(L7025="删除",J7025*'模板使用说明&amp;基础参数'!$E$7*'模板使用说明&amp;基础参数'!$E$12,IF(L7025="修改",J7025*'模板使用说明&amp;基础参数'!$E$7*'模板使用说明&amp;基础参数'!$E$11,J7025*'模板使用说明&amp;基础参数'!$E$7*'模板使用说明&amp;基础参数'!$E$10)))))</f>
        <v/>
      </c>
      <c r="N7025" s="82"/>
    </row>
    <row r="7026" spans="1:14">
      <c r="A7026" s="76">
        <f t="shared" si="120"/>
        <v>7021</v>
      </c>
      <c r="B7026" s="77"/>
      <c r="C7026" s="77"/>
      <c r="D7026" s="77"/>
      <c r="E7026" s="77"/>
      <c r="F7026" s="77"/>
      <c r="G7026" s="77"/>
      <c r="H7026" s="78"/>
      <c r="I7026" s="76"/>
      <c r="J7026" s="8" t="str">
        <f>IF(I7026="ILF",IF($C$1="预估功能点",'模板使用说明&amp;基础参数'!$E$15,'模板使用说明&amp;基础参数'!$E$22),IF(I7026="EIF",IF($C$1="预估功能点",'模板使用说明&amp;基础参数'!$E$16,'模板使用说明&amp;基础参数'!$E$23),IF(I7026="EI",IF($C$1="预估功能点",'模板使用说明&amp;基础参数'!$E$17,'模板使用说明&amp;基础参数'!$E$24),IF(I7026="EO",IF($C$1="预估功能点",'模板使用说明&amp;基础参数'!$E$18,'模板使用说明&amp;基础参数'!$E$25),IF(I7026="EQ",IF($C$1="预估功能点",'模板使用说明&amp;基础参数'!$E$19,'模板使用说明&amp;基础参数'!$E$26),"")))))</f>
        <v/>
      </c>
      <c r="K7026" s="80"/>
      <c r="L7026" s="80"/>
      <c r="M7026" s="81" t="str">
        <f>IF(J7026="","",IF(K7026="高",IF(L7026="删除",J7026*'模板使用说明&amp;基础参数'!$E$5*'模板使用说明&amp;基础参数'!$E$12,IF(L7026="修改",J7026*'模板使用说明&amp;基础参数'!$E$5*'模板使用说明&amp;基础参数'!$E$11,J7026*'模板使用说明&amp;基础参数'!$E$5*'模板使用说明&amp;基础参数'!$E$10)),IF(K7026="中",IF(L7026="删除",J7026*'模板使用说明&amp;基础参数'!$E$6*'模板使用说明&amp;基础参数'!$E$12,IF(L7026="修改",J7026*'模板使用说明&amp;基础参数'!$E$6*'模板使用说明&amp;基础参数'!$E$11,J7026*'模板使用说明&amp;基础参数'!$E$6*'模板使用说明&amp;基础参数'!$E$10)),IF(L7026="删除",J7026*'模板使用说明&amp;基础参数'!$E$7*'模板使用说明&amp;基础参数'!$E$12,IF(L7026="修改",J7026*'模板使用说明&amp;基础参数'!$E$7*'模板使用说明&amp;基础参数'!$E$11,J7026*'模板使用说明&amp;基础参数'!$E$7*'模板使用说明&amp;基础参数'!$E$10)))))</f>
        <v/>
      </c>
      <c r="N7026" s="82"/>
    </row>
    <row r="7027" spans="1:14">
      <c r="A7027" s="76">
        <f t="shared" si="120"/>
        <v>7022</v>
      </c>
      <c r="B7027" s="77"/>
      <c r="C7027" s="77"/>
      <c r="D7027" s="77"/>
      <c r="E7027" s="77"/>
      <c r="F7027" s="77"/>
      <c r="G7027" s="77"/>
      <c r="H7027" s="78"/>
      <c r="I7027" s="76"/>
      <c r="J7027" s="8" t="str">
        <f>IF(I7027="ILF",IF($C$1="预估功能点",'模板使用说明&amp;基础参数'!$E$15,'模板使用说明&amp;基础参数'!$E$22),IF(I7027="EIF",IF($C$1="预估功能点",'模板使用说明&amp;基础参数'!$E$16,'模板使用说明&amp;基础参数'!$E$23),IF(I7027="EI",IF($C$1="预估功能点",'模板使用说明&amp;基础参数'!$E$17,'模板使用说明&amp;基础参数'!$E$24),IF(I7027="EO",IF($C$1="预估功能点",'模板使用说明&amp;基础参数'!$E$18,'模板使用说明&amp;基础参数'!$E$25),IF(I7027="EQ",IF($C$1="预估功能点",'模板使用说明&amp;基础参数'!$E$19,'模板使用说明&amp;基础参数'!$E$26),"")))))</f>
        <v/>
      </c>
      <c r="K7027" s="80"/>
      <c r="L7027" s="80"/>
      <c r="M7027" s="81" t="str">
        <f>IF(J7027="","",IF(K7027="高",IF(L7027="删除",J7027*'模板使用说明&amp;基础参数'!$E$5*'模板使用说明&amp;基础参数'!$E$12,IF(L7027="修改",J7027*'模板使用说明&amp;基础参数'!$E$5*'模板使用说明&amp;基础参数'!$E$11,J7027*'模板使用说明&amp;基础参数'!$E$5*'模板使用说明&amp;基础参数'!$E$10)),IF(K7027="中",IF(L7027="删除",J7027*'模板使用说明&amp;基础参数'!$E$6*'模板使用说明&amp;基础参数'!$E$12,IF(L7027="修改",J7027*'模板使用说明&amp;基础参数'!$E$6*'模板使用说明&amp;基础参数'!$E$11,J7027*'模板使用说明&amp;基础参数'!$E$6*'模板使用说明&amp;基础参数'!$E$10)),IF(L7027="删除",J7027*'模板使用说明&amp;基础参数'!$E$7*'模板使用说明&amp;基础参数'!$E$12,IF(L7027="修改",J7027*'模板使用说明&amp;基础参数'!$E$7*'模板使用说明&amp;基础参数'!$E$11,J7027*'模板使用说明&amp;基础参数'!$E$7*'模板使用说明&amp;基础参数'!$E$10)))))</f>
        <v/>
      </c>
      <c r="N7027" s="82"/>
    </row>
    <row r="7028" spans="1:14">
      <c r="A7028" s="76">
        <f t="shared" si="120"/>
        <v>7023</v>
      </c>
      <c r="B7028" s="77"/>
      <c r="C7028" s="77"/>
      <c r="D7028" s="77"/>
      <c r="E7028" s="77"/>
      <c r="F7028" s="78"/>
      <c r="G7028" s="78"/>
      <c r="H7028" s="77"/>
      <c r="I7028" s="76"/>
      <c r="J7028" s="8" t="str">
        <f>IF(I7028="ILF",IF($C$1="预估功能点",'模板使用说明&amp;基础参数'!$E$15,'模板使用说明&amp;基础参数'!$E$22),IF(I7028="EIF",IF($C$1="预估功能点",'模板使用说明&amp;基础参数'!$E$16,'模板使用说明&amp;基础参数'!$E$23),IF(I7028="EI",IF($C$1="预估功能点",'模板使用说明&amp;基础参数'!$E$17,'模板使用说明&amp;基础参数'!$E$24),IF(I7028="EO",IF($C$1="预估功能点",'模板使用说明&amp;基础参数'!$E$18,'模板使用说明&amp;基础参数'!$E$25),IF(I7028="EQ",IF($C$1="预估功能点",'模板使用说明&amp;基础参数'!$E$19,'模板使用说明&amp;基础参数'!$E$26),"")))))</f>
        <v/>
      </c>
      <c r="K7028" s="80"/>
      <c r="L7028" s="80"/>
      <c r="M7028" s="81" t="str">
        <f>IF(J7028="","",IF(K7028="高",IF(L7028="删除",J7028*'模板使用说明&amp;基础参数'!$E$5*'模板使用说明&amp;基础参数'!$E$12,IF(L7028="修改",J7028*'模板使用说明&amp;基础参数'!$E$5*'模板使用说明&amp;基础参数'!$E$11,J7028*'模板使用说明&amp;基础参数'!$E$5*'模板使用说明&amp;基础参数'!$E$10)),IF(K7028="中",IF(L7028="删除",J7028*'模板使用说明&amp;基础参数'!$E$6*'模板使用说明&amp;基础参数'!$E$12,IF(L7028="修改",J7028*'模板使用说明&amp;基础参数'!$E$6*'模板使用说明&amp;基础参数'!$E$11,J7028*'模板使用说明&amp;基础参数'!$E$6*'模板使用说明&amp;基础参数'!$E$10)),IF(L7028="删除",J7028*'模板使用说明&amp;基础参数'!$E$7*'模板使用说明&amp;基础参数'!$E$12,IF(L7028="修改",J7028*'模板使用说明&amp;基础参数'!$E$7*'模板使用说明&amp;基础参数'!$E$11,J7028*'模板使用说明&amp;基础参数'!$E$7*'模板使用说明&amp;基础参数'!$E$10)))))</f>
        <v/>
      </c>
      <c r="N7028" s="82"/>
    </row>
    <row r="7029" spans="1:14">
      <c r="A7029" s="76">
        <f t="shared" si="120"/>
        <v>7024</v>
      </c>
      <c r="B7029" s="77"/>
      <c r="C7029" s="77"/>
      <c r="D7029" s="77"/>
      <c r="E7029" s="77"/>
      <c r="F7029" s="78"/>
      <c r="G7029" s="78"/>
      <c r="H7029" s="77"/>
      <c r="I7029" s="76"/>
      <c r="J7029" s="8" t="str">
        <f>IF(I7029="ILF",IF($C$1="预估功能点",'模板使用说明&amp;基础参数'!$E$15,'模板使用说明&amp;基础参数'!$E$22),IF(I7029="EIF",IF($C$1="预估功能点",'模板使用说明&amp;基础参数'!$E$16,'模板使用说明&amp;基础参数'!$E$23),IF(I7029="EI",IF($C$1="预估功能点",'模板使用说明&amp;基础参数'!$E$17,'模板使用说明&amp;基础参数'!$E$24),IF(I7029="EO",IF($C$1="预估功能点",'模板使用说明&amp;基础参数'!$E$18,'模板使用说明&amp;基础参数'!$E$25),IF(I7029="EQ",IF($C$1="预估功能点",'模板使用说明&amp;基础参数'!$E$19,'模板使用说明&amp;基础参数'!$E$26),"")))))</f>
        <v/>
      </c>
      <c r="K7029" s="80"/>
      <c r="L7029" s="80"/>
      <c r="M7029" s="81" t="str">
        <f>IF(J7029="","",IF(K7029="高",IF(L7029="删除",J7029*'模板使用说明&amp;基础参数'!$E$5*'模板使用说明&amp;基础参数'!$E$12,IF(L7029="修改",J7029*'模板使用说明&amp;基础参数'!$E$5*'模板使用说明&amp;基础参数'!$E$11,J7029*'模板使用说明&amp;基础参数'!$E$5*'模板使用说明&amp;基础参数'!$E$10)),IF(K7029="中",IF(L7029="删除",J7029*'模板使用说明&amp;基础参数'!$E$6*'模板使用说明&amp;基础参数'!$E$12,IF(L7029="修改",J7029*'模板使用说明&amp;基础参数'!$E$6*'模板使用说明&amp;基础参数'!$E$11,J7029*'模板使用说明&amp;基础参数'!$E$6*'模板使用说明&amp;基础参数'!$E$10)),IF(L7029="删除",J7029*'模板使用说明&amp;基础参数'!$E$7*'模板使用说明&amp;基础参数'!$E$12,IF(L7029="修改",J7029*'模板使用说明&amp;基础参数'!$E$7*'模板使用说明&amp;基础参数'!$E$11,J7029*'模板使用说明&amp;基础参数'!$E$7*'模板使用说明&amp;基础参数'!$E$10)))))</f>
        <v/>
      </c>
      <c r="N7029" s="82"/>
    </row>
    <row r="7030" spans="1:14">
      <c r="A7030" s="76">
        <f t="shared" si="120"/>
        <v>7025</v>
      </c>
      <c r="B7030" s="77"/>
      <c r="C7030" s="77"/>
      <c r="D7030" s="77"/>
      <c r="E7030" s="77"/>
      <c r="F7030" s="78"/>
      <c r="G7030" s="78"/>
      <c r="H7030" s="77"/>
      <c r="I7030" s="76"/>
      <c r="J7030" s="8" t="str">
        <f>IF(I7030="ILF",IF($C$1="预估功能点",'模板使用说明&amp;基础参数'!$E$15,'模板使用说明&amp;基础参数'!$E$22),IF(I7030="EIF",IF($C$1="预估功能点",'模板使用说明&amp;基础参数'!$E$16,'模板使用说明&amp;基础参数'!$E$23),IF(I7030="EI",IF($C$1="预估功能点",'模板使用说明&amp;基础参数'!$E$17,'模板使用说明&amp;基础参数'!$E$24),IF(I7030="EO",IF($C$1="预估功能点",'模板使用说明&amp;基础参数'!$E$18,'模板使用说明&amp;基础参数'!$E$25),IF(I7030="EQ",IF($C$1="预估功能点",'模板使用说明&amp;基础参数'!$E$19,'模板使用说明&amp;基础参数'!$E$26),"")))))</f>
        <v/>
      </c>
      <c r="K7030" s="80"/>
      <c r="L7030" s="80"/>
      <c r="M7030" s="81" t="str">
        <f>IF(J7030="","",IF(K7030="高",IF(L7030="删除",J7030*'模板使用说明&amp;基础参数'!$E$5*'模板使用说明&amp;基础参数'!$E$12,IF(L7030="修改",J7030*'模板使用说明&amp;基础参数'!$E$5*'模板使用说明&amp;基础参数'!$E$11,J7030*'模板使用说明&amp;基础参数'!$E$5*'模板使用说明&amp;基础参数'!$E$10)),IF(K7030="中",IF(L7030="删除",J7030*'模板使用说明&amp;基础参数'!$E$6*'模板使用说明&amp;基础参数'!$E$12,IF(L7030="修改",J7030*'模板使用说明&amp;基础参数'!$E$6*'模板使用说明&amp;基础参数'!$E$11,J7030*'模板使用说明&amp;基础参数'!$E$6*'模板使用说明&amp;基础参数'!$E$10)),IF(L7030="删除",J7030*'模板使用说明&amp;基础参数'!$E$7*'模板使用说明&amp;基础参数'!$E$12,IF(L7030="修改",J7030*'模板使用说明&amp;基础参数'!$E$7*'模板使用说明&amp;基础参数'!$E$11,J7030*'模板使用说明&amp;基础参数'!$E$7*'模板使用说明&amp;基础参数'!$E$10)))))</f>
        <v/>
      </c>
      <c r="N7030" s="82"/>
    </row>
    <row r="7031" spans="1:14">
      <c r="A7031" s="76">
        <f t="shared" si="120"/>
        <v>7026</v>
      </c>
      <c r="B7031" s="77"/>
      <c r="C7031" s="77"/>
      <c r="D7031" s="77"/>
      <c r="E7031" s="77"/>
      <c r="F7031" s="77"/>
      <c r="G7031" s="77"/>
      <c r="H7031" s="78"/>
      <c r="I7031" s="76"/>
      <c r="J7031" s="8" t="str">
        <f>IF(I7031="ILF",IF($C$1="预估功能点",'模板使用说明&amp;基础参数'!$E$15,'模板使用说明&amp;基础参数'!$E$22),IF(I7031="EIF",IF($C$1="预估功能点",'模板使用说明&amp;基础参数'!$E$16,'模板使用说明&amp;基础参数'!$E$23),IF(I7031="EI",IF($C$1="预估功能点",'模板使用说明&amp;基础参数'!$E$17,'模板使用说明&amp;基础参数'!$E$24),IF(I7031="EO",IF($C$1="预估功能点",'模板使用说明&amp;基础参数'!$E$18,'模板使用说明&amp;基础参数'!$E$25),IF(I7031="EQ",IF($C$1="预估功能点",'模板使用说明&amp;基础参数'!$E$19,'模板使用说明&amp;基础参数'!$E$26),"")))))</f>
        <v/>
      </c>
      <c r="K7031" s="80"/>
      <c r="L7031" s="80"/>
      <c r="M7031" s="81" t="str">
        <f>IF(J7031="","",IF(K7031="高",IF(L7031="删除",J7031*'模板使用说明&amp;基础参数'!$E$5*'模板使用说明&amp;基础参数'!$E$12,IF(L7031="修改",J7031*'模板使用说明&amp;基础参数'!$E$5*'模板使用说明&amp;基础参数'!$E$11,J7031*'模板使用说明&amp;基础参数'!$E$5*'模板使用说明&amp;基础参数'!$E$10)),IF(K7031="中",IF(L7031="删除",J7031*'模板使用说明&amp;基础参数'!$E$6*'模板使用说明&amp;基础参数'!$E$12,IF(L7031="修改",J7031*'模板使用说明&amp;基础参数'!$E$6*'模板使用说明&amp;基础参数'!$E$11,J7031*'模板使用说明&amp;基础参数'!$E$6*'模板使用说明&amp;基础参数'!$E$10)),IF(L7031="删除",J7031*'模板使用说明&amp;基础参数'!$E$7*'模板使用说明&amp;基础参数'!$E$12,IF(L7031="修改",J7031*'模板使用说明&amp;基础参数'!$E$7*'模板使用说明&amp;基础参数'!$E$11,J7031*'模板使用说明&amp;基础参数'!$E$7*'模板使用说明&amp;基础参数'!$E$10)))))</f>
        <v/>
      </c>
      <c r="N7031" s="82"/>
    </row>
    <row r="7032" spans="1:14">
      <c r="A7032" s="76">
        <f t="shared" si="120"/>
        <v>7027</v>
      </c>
      <c r="B7032" s="77"/>
      <c r="C7032" s="77"/>
      <c r="D7032" s="77"/>
      <c r="E7032" s="77"/>
      <c r="F7032" s="77"/>
      <c r="G7032" s="77"/>
      <c r="H7032" s="78"/>
      <c r="I7032" s="76"/>
      <c r="J7032" s="8" t="str">
        <f>IF(I7032="ILF",IF($C$1="预估功能点",'模板使用说明&amp;基础参数'!$E$15,'模板使用说明&amp;基础参数'!$E$22),IF(I7032="EIF",IF($C$1="预估功能点",'模板使用说明&amp;基础参数'!$E$16,'模板使用说明&amp;基础参数'!$E$23),IF(I7032="EI",IF($C$1="预估功能点",'模板使用说明&amp;基础参数'!$E$17,'模板使用说明&amp;基础参数'!$E$24),IF(I7032="EO",IF($C$1="预估功能点",'模板使用说明&amp;基础参数'!$E$18,'模板使用说明&amp;基础参数'!$E$25),IF(I7032="EQ",IF($C$1="预估功能点",'模板使用说明&amp;基础参数'!$E$19,'模板使用说明&amp;基础参数'!$E$26),"")))))</f>
        <v/>
      </c>
      <c r="K7032" s="80"/>
      <c r="L7032" s="80"/>
      <c r="M7032" s="81" t="str">
        <f>IF(J7032="","",IF(K7032="高",IF(L7032="删除",J7032*'模板使用说明&amp;基础参数'!$E$5*'模板使用说明&amp;基础参数'!$E$12,IF(L7032="修改",J7032*'模板使用说明&amp;基础参数'!$E$5*'模板使用说明&amp;基础参数'!$E$11,J7032*'模板使用说明&amp;基础参数'!$E$5*'模板使用说明&amp;基础参数'!$E$10)),IF(K7032="中",IF(L7032="删除",J7032*'模板使用说明&amp;基础参数'!$E$6*'模板使用说明&amp;基础参数'!$E$12,IF(L7032="修改",J7032*'模板使用说明&amp;基础参数'!$E$6*'模板使用说明&amp;基础参数'!$E$11,J7032*'模板使用说明&amp;基础参数'!$E$6*'模板使用说明&amp;基础参数'!$E$10)),IF(L7032="删除",J7032*'模板使用说明&amp;基础参数'!$E$7*'模板使用说明&amp;基础参数'!$E$12,IF(L7032="修改",J7032*'模板使用说明&amp;基础参数'!$E$7*'模板使用说明&amp;基础参数'!$E$11,J7032*'模板使用说明&amp;基础参数'!$E$7*'模板使用说明&amp;基础参数'!$E$10)))))</f>
        <v/>
      </c>
      <c r="N7032" s="82"/>
    </row>
    <row r="7033" spans="1:14">
      <c r="A7033" s="76">
        <f t="shared" si="120"/>
        <v>7028</v>
      </c>
      <c r="B7033" s="77"/>
      <c r="C7033" s="77"/>
      <c r="D7033" s="77"/>
      <c r="E7033" s="77"/>
      <c r="F7033" s="77"/>
      <c r="G7033" s="77"/>
      <c r="H7033" s="78"/>
      <c r="I7033" s="76"/>
      <c r="J7033" s="8" t="str">
        <f>IF(I7033="ILF",IF($C$1="预估功能点",'模板使用说明&amp;基础参数'!$E$15,'模板使用说明&amp;基础参数'!$E$22),IF(I7033="EIF",IF($C$1="预估功能点",'模板使用说明&amp;基础参数'!$E$16,'模板使用说明&amp;基础参数'!$E$23),IF(I7033="EI",IF($C$1="预估功能点",'模板使用说明&amp;基础参数'!$E$17,'模板使用说明&amp;基础参数'!$E$24),IF(I7033="EO",IF($C$1="预估功能点",'模板使用说明&amp;基础参数'!$E$18,'模板使用说明&amp;基础参数'!$E$25),IF(I7033="EQ",IF($C$1="预估功能点",'模板使用说明&amp;基础参数'!$E$19,'模板使用说明&amp;基础参数'!$E$26),"")))))</f>
        <v/>
      </c>
      <c r="K7033" s="80"/>
      <c r="L7033" s="80"/>
      <c r="M7033" s="81" t="str">
        <f>IF(J7033="","",IF(K7033="高",IF(L7033="删除",J7033*'模板使用说明&amp;基础参数'!$E$5*'模板使用说明&amp;基础参数'!$E$12,IF(L7033="修改",J7033*'模板使用说明&amp;基础参数'!$E$5*'模板使用说明&amp;基础参数'!$E$11,J7033*'模板使用说明&amp;基础参数'!$E$5*'模板使用说明&amp;基础参数'!$E$10)),IF(K7033="中",IF(L7033="删除",J7033*'模板使用说明&amp;基础参数'!$E$6*'模板使用说明&amp;基础参数'!$E$12,IF(L7033="修改",J7033*'模板使用说明&amp;基础参数'!$E$6*'模板使用说明&amp;基础参数'!$E$11,J7033*'模板使用说明&amp;基础参数'!$E$6*'模板使用说明&amp;基础参数'!$E$10)),IF(L7033="删除",J7033*'模板使用说明&amp;基础参数'!$E$7*'模板使用说明&amp;基础参数'!$E$12,IF(L7033="修改",J7033*'模板使用说明&amp;基础参数'!$E$7*'模板使用说明&amp;基础参数'!$E$11,J7033*'模板使用说明&amp;基础参数'!$E$7*'模板使用说明&amp;基础参数'!$E$10)))))</f>
        <v/>
      </c>
      <c r="N7033" s="82"/>
    </row>
    <row r="7034" spans="1:14">
      <c r="A7034" s="76">
        <f t="shared" si="120"/>
        <v>7029</v>
      </c>
      <c r="B7034" s="77"/>
      <c r="C7034" s="77"/>
      <c r="D7034" s="77"/>
      <c r="E7034" s="77"/>
      <c r="F7034" s="77"/>
      <c r="G7034" s="77"/>
      <c r="H7034" s="78"/>
      <c r="I7034" s="76"/>
      <c r="J7034" s="8" t="str">
        <f>IF(I7034="ILF",IF($C$1="预估功能点",'模板使用说明&amp;基础参数'!$E$15,'模板使用说明&amp;基础参数'!$E$22),IF(I7034="EIF",IF($C$1="预估功能点",'模板使用说明&amp;基础参数'!$E$16,'模板使用说明&amp;基础参数'!$E$23),IF(I7034="EI",IF($C$1="预估功能点",'模板使用说明&amp;基础参数'!$E$17,'模板使用说明&amp;基础参数'!$E$24),IF(I7034="EO",IF($C$1="预估功能点",'模板使用说明&amp;基础参数'!$E$18,'模板使用说明&amp;基础参数'!$E$25),IF(I7034="EQ",IF($C$1="预估功能点",'模板使用说明&amp;基础参数'!$E$19,'模板使用说明&amp;基础参数'!$E$26),"")))))</f>
        <v/>
      </c>
      <c r="K7034" s="80"/>
      <c r="L7034" s="80"/>
      <c r="M7034" s="81" t="str">
        <f>IF(J7034="","",IF(K7034="高",IF(L7034="删除",J7034*'模板使用说明&amp;基础参数'!$E$5*'模板使用说明&amp;基础参数'!$E$12,IF(L7034="修改",J7034*'模板使用说明&amp;基础参数'!$E$5*'模板使用说明&amp;基础参数'!$E$11,J7034*'模板使用说明&amp;基础参数'!$E$5*'模板使用说明&amp;基础参数'!$E$10)),IF(K7034="中",IF(L7034="删除",J7034*'模板使用说明&amp;基础参数'!$E$6*'模板使用说明&amp;基础参数'!$E$12,IF(L7034="修改",J7034*'模板使用说明&amp;基础参数'!$E$6*'模板使用说明&amp;基础参数'!$E$11,J7034*'模板使用说明&amp;基础参数'!$E$6*'模板使用说明&amp;基础参数'!$E$10)),IF(L7034="删除",J7034*'模板使用说明&amp;基础参数'!$E$7*'模板使用说明&amp;基础参数'!$E$12,IF(L7034="修改",J7034*'模板使用说明&amp;基础参数'!$E$7*'模板使用说明&amp;基础参数'!$E$11,J7034*'模板使用说明&amp;基础参数'!$E$7*'模板使用说明&amp;基础参数'!$E$10)))))</f>
        <v/>
      </c>
      <c r="N7034" s="82"/>
    </row>
    <row r="7035" spans="1:14">
      <c r="A7035" s="76">
        <f t="shared" si="120"/>
        <v>7030</v>
      </c>
      <c r="B7035" s="77"/>
      <c r="C7035" s="77"/>
      <c r="D7035" s="77"/>
      <c r="E7035" s="77"/>
      <c r="F7035" s="77"/>
      <c r="G7035" s="77"/>
      <c r="H7035" s="78"/>
      <c r="I7035" s="76"/>
      <c r="J7035" s="8" t="str">
        <f>IF(I7035="ILF",IF($C$1="预估功能点",'模板使用说明&amp;基础参数'!$E$15,'模板使用说明&amp;基础参数'!$E$22),IF(I7035="EIF",IF($C$1="预估功能点",'模板使用说明&amp;基础参数'!$E$16,'模板使用说明&amp;基础参数'!$E$23),IF(I7035="EI",IF($C$1="预估功能点",'模板使用说明&amp;基础参数'!$E$17,'模板使用说明&amp;基础参数'!$E$24),IF(I7035="EO",IF($C$1="预估功能点",'模板使用说明&amp;基础参数'!$E$18,'模板使用说明&amp;基础参数'!$E$25),IF(I7035="EQ",IF($C$1="预估功能点",'模板使用说明&amp;基础参数'!$E$19,'模板使用说明&amp;基础参数'!$E$26),"")))))</f>
        <v/>
      </c>
      <c r="K7035" s="80"/>
      <c r="L7035" s="80"/>
      <c r="M7035" s="81" t="str">
        <f>IF(J7035="","",IF(K7035="高",IF(L7035="删除",J7035*'模板使用说明&amp;基础参数'!$E$5*'模板使用说明&amp;基础参数'!$E$12,IF(L7035="修改",J7035*'模板使用说明&amp;基础参数'!$E$5*'模板使用说明&amp;基础参数'!$E$11,J7035*'模板使用说明&amp;基础参数'!$E$5*'模板使用说明&amp;基础参数'!$E$10)),IF(K7035="中",IF(L7035="删除",J7035*'模板使用说明&amp;基础参数'!$E$6*'模板使用说明&amp;基础参数'!$E$12,IF(L7035="修改",J7035*'模板使用说明&amp;基础参数'!$E$6*'模板使用说明&amp;基础参数'!$E$11,J7035*'模板使用说明&amp;基础参数'!$E$6*'模板使用说明&amp;基础参数'!$E$10)),IF(L7035="删除",J7035*'模板使用说明&amp;基础参数'!$E$7*'模板使用说明&amp;基础参数'!$E$12,IF(L7035="修改",J7035*'模板使用说明&amp;基础参数'!$E$7*'模板使用说明&amp;基础参数'!$E$11,J7035*'模板使用说明&amp;基础参数'!$E$7*'模板使用说明&amp;基础参数'!$E$10)))))</f>
        <v/>
      </c>
      <c r="N7035" s="82"/>
    </row>
    <row r="7036" spans="1:14">
      <c r="A7036" s="76">
        <f t="shared" si="120"/>
        <v>7031</v>
      </c>
      <c r="B7036" s="77"/>
      <c r="C7036" s="77"/>
      <c r="D7036" s="77"/>
      <c r="E7036" s="77"/>
      <c r="F7036" s="78"/>
      <c r="G7036" s="78"/>
      <c r="H7036" s="77"/>
      <c r="I7036" s="76"/>
      <c r="J7036" s="8" t="str">
        <f>IF(I7036="ILF",IF($C$1="预估功能点",'模板使用说明&amp;基础参数'!$E$15,'模板使用说明&amp;基础参数'!$E$22),IF(I7036="EIF",IF($C$1="预估功能点",'模板使用说明&amp;基础参数'!$E$16,'模板使用说明&amp;基础参数'!$E$23),IF(I7036="EI",IF($C$1="预估功能点",'模板使用说明&amp;基础参数'!$E$17,'模板使用说明&amp;基础参数'!$E$24),IF(I7036="EO",IF($C$1="预估功能点",'模板使用说明&amp;基础参数'!$E$18,'模板使用说明&amp;基础参数'!$E$25),IF(I7036="EQ",IF($C$1="预估功能点",'模板使用说明&amp;基础参数'!$E$19,'模板使用说明&amp;基础参数'!$E$26),"")))))</f>
        <v/>
      </c>
      <c r="K7036" s="80"/>
      <c r="L7036" s="80"/>
      <c r="M7036" s="81" t="str">
        <f>IF(J7036="","",IF(K7036="高",IF(L7036="删除",J7036*'模板使用说明&amp;基础参数'!$E$5*'模板使用说明&amp;基础参数'!$E$12,IF(L7036="修改",J7036*'模板使用说明&amp;基础参数'!$E$5*'模板使用说明&amp;基础参数'!$E$11,J7036*'模板使用说明&amp;基础参数'!$E$5*'模板使用说明&amp;基础参数'!$E$10)),IF(K7036="中",IF(L7036="删除",J7036*'模板使用说明&amp;基础参数'!$E$6*'模板使用说明&amp;基础参数'!$E$12,IF(L7036="修改",J7036*'模板使用说明&amp;基础参数'!$E$6*'模板使用说明&amp;基础参数'!$E$11,J7036*'模板使用说明&amp;基础参数'!$E$6*'模板使用说明&amp;基础参数'!$E$10)),IF(L7036="删除",J7036*'模板使用说明&amp;基础参数'!$E$7*'模板使用说明&amp;基础参数'!$E$12,IF(L7036="修改",J7036*'模板使用说明&amp;基础参数'!$E$7*'模板使用说明&amp;基础参数'!$E$11,J7036*'模板使用说明&amp;基础参数'!$E$7*'模板使用说明&amp;基础参数'!$E$10)))))</f>
        <v/>
      </c>
      <c r="N7036" s="82"/>
    </row>
    <row r="7037" spans="1:14">
      <c r="A7037" s="76">
        <f t="shared" si="120"/>
        <v>7032</v>
      </c>
      <c r="B7037" s="77"/>
      <c r="C7037" s="77"/>
      <c r="D7037" s="77"/>
      <c r="E7037" s="77"/>
      <c r="F7037" s="78"/>
      <c r="G7037" s="78"/>
      <c r="H7037" s="77"/>
      <c r="I7037" s="76"/>
      <c r="J7037" s="8" t="str">
        <f>IF(I7037="ILF",IF($C$1="预估功能点",'模板使用说明&amp;基础参数'!$E$15,'模板使用说明&amp;基础参数'!$E$22),IF(I7037="EIF",IF($C$1="预估功能点",'模板使用说明&amp;基础参数'!$E$16,'模板使用说明&amp;基础参数'!$E$23),IF(I7037="EI",IF($C$1="预估功能点",'模板使用说明&amp;基础参数'!$E$17,'模板使用说明&amp;基础参数'!$E$24),IF(I7037="EO",IF($C$1="预估功能点",'模板使用说明&amp;基础参数'!$E$18,'模板使用说明&amp;基础参数'!$E$25),IF(I7037="EQ",IF($C$1="预估功能点",'模板使用说明&amp;基础参数'!$E$19,'模板使用说明&amp;基础参数'!$E$26),"")))))</f>
        <v/>
      </c>
      <c r="K7037" s="80"/>
      <c r="L7037" s="80"/>
      <c r="M7037" s="81" t="str">
        <f>IF(J7037="","",IF(K7037="高",IF(L7037="删除",J7037*'模板使用说明&amp;基础参数'!$E$5*'模板使用说明&amp;基础参数'!$E$12,IF(L7037="修改",J7037*'模板使用说明&amp;基础参数'!$E$5*'模板使用说明&amp;基础参数'!$E$11,J7037*'模板使用说明&amp;基础参数'!$E$5*'模板使用说明&amp;基础参数'!$E$10)),IF(K7037="中",IF(L7037="删除",J7037*'模板使用说明&amp;基础参数'!$E$6*'模板使用说明&amp;基础参数'!$E$12,IF(L7037="修改",J7037*'模板使用说明&amp;基础参数'!$E$6*'模板使用说明&amp;基础参数'!$E$11,J7037*'模板使用说明&amp;基础参数'!$E$6*'模板使用说明&amp;基础参数'!$E$10)),IF(L7037="删除",J7037*'模板使用说明&amp;基础参数'!$E$7*'模板使用说明&amp;基础参数'!$E$12,IF(L7037="修改",J7037*'模板使用说明&amp;基础参数'!$E$7*'模板使用说明&amp;基础参数'!$E$11,J7037*'模板使用说明&amp;基础参数'!$E$7*'模板使用说明&amp;基础参数'!$E$10)))))</f>
        <v/>
      </c>
      <c r="N7037" s="82"/>
    </row>
    <row r="7038" spans="1:14">
      <c r="A7038" s="76">
        <f t="shared" si="120"/>
        <v>7033</v>
      </c>
      <c r="B7038" s="77"/>
      <c r="C7038" s="77"/>
      <c r="D7038" s="77"/>
      <c r="E7038" s="77"/>
      <c r="F7038" s="78"/>
      <c r="G7038" s="78"/>
      <c r="H7038" s="77"/>
      <c r="I7038" s="76"/>
      <c r="J7038" s="8" t="str">
        <f>IF(I7038="ILF",IF($C$1="预估功能点",'模板使用说明&amp;基础参数'!$E$15,'模板使用说明&amp;基础参数'!$E$22),IF(I7038="EIF",IF($C$1="预估功能点",'模板使用说明&amp;基础参数'!$E$16,'模板使用说明&amp;基础参数'!$E$23),IF(I7038="EI",IF($C$1="预估功能点",'模板使用说明&amp;基础参数'!$E$17,'模板使用说明&amp;基础参数'!$E$24),IF(I7038="EO",IF($C$1="预估功能点",'模板使用说明&amp;基础参数'!$E$18,'模板使用说明&amp;基础参数'!$E$25),IF(I7038="EQ",IF($C$1="预估功能点",'模板使用说明&amp;基础参数'!$E$19,'模板使用说明&amp;基础参数'!$E$26),"")))))</f>
        <v/>
      </c>
      <c r="K7038" s="80"/>
      <c r="L7038" s="80"/>
      <c r="M7038" s="81" t="str">
        <f>IF(J7038="","",IF(K7038="高",IF(L7038="删除",J7038*'模板使用说明&amp;基础参数'!$E$5*'模板使用说明&amp;基础参数'!$E$12,IF(L7038="修改",J7038*'模板使用说明&amp;基础参数'!$E$5*'模板使用说明&amp;基础参数'!$E$11,J7038*'模板使用说明&amp;基础参数'!$E$5*'模板使用说明&amp;基础参数'!$E$10)),IF(K7038="中",IF(L7038="删除",J7038*'模板使用说明&amp;基础参数'!$E$6*'模板使用说明&amp;基础参数'!$E$12,IF(L7038="修改",J7038*'模板使用说明&amp;基础参数'!$E$6*'模板使用说明&amp;基础参数'!$E$11,J7038*'模板使用说明&amp;基础参数'!$E$6*'模板使用说明&amp;基础参数'!$E$10)),IF(L7038="删除",J7038*'模板使用说明&amp;基础参数'!$E$7*'模板使用说明&amp;基础参数'!$E$12,IF(L7038="修改",J7038*'模板使用说明&amp;基础参数'!$E$7*'模板使用说明&amp;基础参数'!$E$11,J7038*'模板使用说明&amp;基础参数'!$E$7*'模板使用说明&amp;基础参数'!$E$10)))))</f>
        <v/>
      </c>
      <c r="N7038" s="82"/>
    </row>
    <row r="7039" spans="1:14">
      <c r="A7039" s="76">
        <f t="shared" si="120"/>
        <v>7034</v>
      </c>
      <c r="B7039" s="77"/>
      <c r="C7039" s="77"/>
      <c r="D7039" s="77"/>
      <c r="E7039" s="77"/>
      <c r="F7039" s="78"/>
      <c r="G7039" s="78"/>
      <c r="H7039" s="77"/>
      <c r="I7039" s="76"/>
      <c r="J7039" s="8" t="str">
        <f>IF(I7039="ILF",IF($C$1="预估功能点",'模板使用说明&amp;基础参数'!$E$15,'模板使用说明&amp;基础参数'!$E$22),IF(I7039="EIF",IF($C$1="预估功能点",'模板使用说明&amp;基础参数'!$E$16,'模板使用说明&amp;基础参数'!$E$23),IF(I7039="EI",IF($C$1="预估功能点",'模板使用说明&amp;基础参数'!$E$17,'模板使用说明&amp;基础参数'!$E$24),IF(I7039="EO",IF($C$1="预估功能点",'模板使用说明&amp;基础参数'!$E$18,'模板使用说明&amp;基础参数'!$E$25),IF(I7039="EQ",IF($C$1="预估功能点",'模板使用说明&amp;基础参数'!$E$19,'模板使用说明&amp;基础参数'!$E$26),"")))))</f>
        <v/>
      </c>
      <c r="K7039" s="80"/>
      <c r="L7039" s="80"/>
      <c r="M7039" s="81" t="str">
        <f>IF(J7039="","",IF(K7039="高",IF(L7039="删除",J7039*'模板使用说明&amp;基础参数'!$E$5*'模板使用说明&amp;基础参数'!$E$12,IF(L7039="修改",J7039*'模板使用说明&amp;基础参数'!$E$5*'模板使用说明&amp;基础参数'!$E$11,J7039*'模板使用说明&amp;基础参数'!$E$5*'模板使用说明&amp;基础参数'!$E$10)),IF(K7039="中",IF(L7039="删除",J7039*'模板使用说明&amp;基础参数'!$E$6*'模板使用说明&amp;基础参数'!$E$12,IF(L7039="修改",J7039*'模板使用说明&amp;基础参数'!$E$6*'模板使用说明&amp;基础参数'!$E$11,J7039*'模板使用说明&amp;基础参数'!$E$6*'模板使用说明&amp;基础参数'!$E$10)),IF(L7039="删除",J7039*'模板使用说明&amp;基础参数'!$E$7*'模板使用说明&amp;基础参数'!$E$12,IF(L7039="修改",J7039*'模板使用说明&amp;基础参数'!$E$7*'模板使用说明&amp;基础参数'!$E$11,J7039*'模板使用说明&amp;基础参数'!$E$7*'模板使用说明&amp;基础参数'!$E$10)))))</f>
        <v/>
      </c>
      <c r="N7039" s="82"/>
    </row>
    <row r="7040" spans="1:14">
      <c r="A7040" s="76">
        <f t="shared" si="120"/>
        <v>7035</v>
      </c>
      <c r="B7040" s="77"/>
      <c r="C7040" s="77"/>
      <c r="D7040" s="77"/>
      <c r="E7040" s="77"/>
      <c r="F7040" s="78"/>
      <c r="G7040" s="78"/>
      <c r="H7040" s="77"/>
      <c r="I7040" s="76"/>
      <c r="J7040" s="8" t="str">
        <f>IF(I7040="ILF",IF($C$1="预估功能点",'模板使用说明&amp;基础参数'!$E$15,'模板使用说明&amp;基础参数'!$E$22),IF(I7040="EIF",IF($C$1="预估功能点",'模板使用说明&amp;基础参数'!$E$16,'模板使用说明&amp;基础参数'!$E$23),IF(I7040="EI",IF($C$1="预估功能点",'模板使用说明&amp;基础参数'!$E$17,'模板使用说明&amp;基础参数'!$E$24),IF(I7040="EO",IF($C$1="预估功能点",'模板使用说明&amp;基础参数'!$E$18,'模板使用说明&amp;基础参数'!$E$25),IF(I7040="EQ",IF($C$1="预估功能点",'模板使用说明&amp;基础参数'!$E$19,'模板使用说明&amp;基础参数'!$E$26),"")))))</f>
        <v/>
      </c>
      <c r="K7040" s="80"/>
      <c r="L7040" s="80"/>
      <c r="M7040" s="81" t="str">
        <f>IF(J7040="","",IF(K7040="高",IF(L7040="删除",J7040*'模板使用说明&amp;基础参数'!$E$5*'模板使用说明&amp;基础参数'!$E$12,IF(L7040="修改",J7040*'模板使用说明&amp;基础参数'!$E$5*'模板使用说明&amp;基础参数'!$E$11,J7040*'模板使用说明&amp;基础参数'!$E$5*'模板使用说明&amp;基础参数'!$E$10)),IF(K7040="中",IF(L7040="删除",J7040*'模板使用说明&amp;基础参数'!$E$6*'模板使用说明&amp;基础参数'!$E$12,IF(L7040="修改",J7040*'模板使用说明&amp;基础参数'!$E$6*'模板使用说明&amp;基础参数'!$E$11,J7040*'模板使用说明&amp;基础参数'!$E$6*'模板使用说明&amp;基础参数'!$E$10)),IF(L7040="删除",J7040*'模板使用说明&amp;基础参数'!$E$7*'模板使用说明&amp;基础参数'!$E$12,IF(L7040="修改",J7040*'模板使用说明&amp;基础参数'!$E$7*'模板使用说明&amp;基础参数'!$E$11,J7040*'模板使用说明&amp;基础参数'!$E$7*'模板使用说明&amp;基础参数'!$E$10)))))</f>
        <v/>
      </c>
      <c r="N7040" s="82"/>
    </row>
    <row r="7041" spans="1:14">
      <c r="A7041" s="76">
        <f t="shared" si="120"/>
        <v>7036</v>
      </c>
      <c r="B7041" s="77"/>
      <c r="C7041" s="77"/>
      <c r="D7041" s="77"/>
      <c r="E7041" s="77"/>
      <c r="F7041" s="78"/>
      <c r="G7041" s="78"/>
      <c r="H7041" s="77"/>
      <c r="I7041" s="76"/>
      <c r="J7041" s="8" t="str">
        <f>IF(I7041="ILF",IF($C$1="预估功能点",'模板使用说明&amp;基础参数'!$E$15,'模板使用说明&amp;基础参数'!$E$22),IF(I7041="EIF",IF($C$1="预估功能点",'模板使用说明&amp;基础参数'!$E$16,'模板使用说明&amp;基础参数'!$E$23),IF(I7041="EI",IF($C$1="预估功能点",'模板使用说明&amp;基础参数'!$E$17,'模板使用说明&amp;基础参数'!$E$24),IF(I7041="EO",IF($C$1="预估功能点",'模板使用说明&amp;基础参数'!$E$18,'模板使用说明&amp;基础参数'!$E$25),IF(I7041="EQ",IF($C$1="预估功能点",'模板使用说明&amp;基础参数'!$E$19,'模板使用说明&amp;基础参数'!$E$26),"")))))</f>
        <v/>
      </c>
      <c r="K7041" s="80"/>
      <c r="L7041" s="80"/>
      <c r="M7041" s="81" t="str">
        <f>IF(J7041="","",IF(K7041="高",IF(L7041="删除",J7041*'模板使用说明&amp;基础参数'!$E$5*'模板使用说明&amp;基础参数'!$E$12,IF(L7041="修改",J7041*'模板使用说明&amp;基础参数'!$E$5*'模板使用说明&amp;基础参数'!$E$11,J7041*'模板使用说明&amp;基础参数'!$E$5*'模板使用说明&amp;基础参数'!$E$10)),IF(K7041="中",IF(L7041="删除",J7041*'模板使用说明&amp;基础参数'!$E$6*'模板使用说明&amp;基础参数'!$E$12,IF(L7041="修改",J7041*'模板使用说明&amp;基础参数'!$E$6*'模板使用说明&amp;基础参数'!$E$11,J7041*'模板使用说明&amp;基础参数'!$E$6*'模板使用说明&amp;基础参数'!$E$10)),IF(L7041="删除",J7041*'模板使用说明&amp;基础参数'!$E$7*'模板使用说明&amp;基础参数'!$E$12,IF(L7041="修改",J7041*'模板使用说明&amp;基础参数'!$E$7*'模板使用说明&amp;基础参数'!$E$11,J7041*'模板使用说明&amp;基础参数'!$E$7*'模板使用说明&amp;基础参数'!$E$10)))))</f>
        <v/>
      </c>
      <c r="N7041" s="82"/>
    </row>
    <row r="7042" spans="1:14">
      <c r="A7042" s="76">
        <f t="shared" si="120"/>
        <v>7037</v>
      </c>
      <c r="B7042" s="77"/>
      <c r="C7042" s="77"/>
      <c r="D7042" s="77"/>
      <c r="E7042" s="77"/>
      <c r="F7042" s="78"/>
      <c r="G7042" s="78"/>
      <c r="H7042" s="77"/>
      <c r="I7042" s="76"/>
      <c r="J7042" s="8" t="str">
        <f>IF(I7042="ILF",IF($C$1="预估功能点",'模板使用说明&amp;基础参数'!$E$15,'模板使用说明&amp;基础参数'!$E$22),IF(I7042="EIF",IF($C$1="预估功能点",'模板使用说明&amp;基础参数'!$E$16,'模板使用说明&amp;基础参数'!$E$23),IF(I7042="EI",IF($C$1="预估功能点",'模板使用说明&amp;基础参数'!$E$17,'模板使用说明&amp;基础参数'!$E$24),IF(I7042="EO",IF($C$1="预估功能点",'模板使用说明&amp;基础参数'!$E$18,'模板使用说明&amp;基础参数'!$E$25),IF(I7042="EQ",IF($C$1="预估功能点",'模板使用说明&amp;基础参数'!$E$19,'模板使用说明&amp;基础参数'!$E$26),"")))))</f>
        <v/>
      </c>
      <c r="K7042" s="80"/>
      <c r="L7042" s="80"/>
      <c r="M7042" s="81" t="str">
        <f>IF(J7042="","",IF(K7042="高",IF(L7042="删除",J7042*'模板使用说明&amp;基础参数'!$E$5*'模板使用说明&amp;基础参数'!$E$12,IF(L7042="修改",J7042*'模板使用说明&amp;基础参数'!$E$5*'模板使用说明&amp;基础参数'!$E$11,J7042*'模板使用说明&amp;基础参数'!$E$5*'模板使用说明&amp;基础参数'!$E$10)),IF(K7042="中",IF(L7042="删除",J7042*'模板使用说明&amp;基础参数'!$E$6*'模板使用说明&amp;基础参数'!$E$12,IF(L7042="修改",J7042*'模板使用说明&amp;基础参数'!$E$6*'模板使用说明&amp;基础参数'!$E$11,J7042*'模板使用说明&amp;基础参数'!$E$6*'模板使用说明&amp;基础参数'!$E$10)),IF(L7042="删除",J7042*'模板使用说明&amp;基础参数'!$E$7*'模板使用说明&amp;基础参数'!$E$12,IF(L7042="修改",J7042*'模板使用说明&amp;基础参数'!$E$7*'模板使用说明&amp;基础参数'!$E$11,J7042*'模板使用说明&amp;基础参数'!$E$7*'模板使用说明&amp;基础参数'!$E$10)))))</f>
        <v/>
      </c>
      <c r="N7042" s="82"/>
    </row>
    <row r="7043" spans="1:14">
      <c r="A7043" s="76">
        <f t="shared" si="120"/>
        <v>7038</v>
      </c>
      <c r="B7043" s="77"/>
      <c r="C7043" s="77"/>
      <c r="D7043" s="77"/>
      <c r="E7043" s="77"/>
      <c r="F7043" s="78"/>
      <c r="G7043" s="78"/>
      <c r="H7043" s="77"/>
      <c r="I7043" s="76"/>
      <c r="J7043" s="8" t="str">
        <f>IF(I7043="ILF",IF($C$1="预估功能点",'模板使用说明&amp;基础参数'!$E$15,'模板使用说明&amp;基础参数'!$E$22),IF(I7043="EIF",IF($C$1="预估功能点",'模板使用说明&amp;基础参数'!$E$16,'模板使用说明&amp;基础参数'!$E$23),IF(I7043="EI",IF($C$1="预估功能点",'模板使用说明&amp;基础参数'!$E$17,'模板使用说明&amp;基础参数'!$E$24),IF(I7043="EO",IF($C$1="预估功能点",'模板使用说明&amp;基础参数'!$E$18,'模板使用说明&amp;基础参数'!$E$25),IF(I7043="EQ",IF($C$1="预估功能点",'模板使用说明&amp;基础参数'!$E$19,'模板使用说明&amp;基础参数'!$E$26),"")))))</f>
        <v/>
      </c>
      <c r="K7043" s="80"/>
      <c r="L7043" s="80"/>
      <c r="M7043" s="81" t="str">
        <f>IF(J7043="","",IF(K7043="高",IF(L7043="删除",J7043*'模板使用说明&amp;基础参数'!$E$5*'模板使用说明&amp;基础参数'!$E$12,IF(L7043="修改",J7043*'模板使用说明&amp;基础参数'!$E$5*'模板使用说明&amp;基础参数'!$E$11,J7043*'模板使用说明&amp;基础参数'!$E$5*'模板使用说明&amp;基础参数'!$E$10)),IF(K7043="中",IF(L7043="删除",J7043*'模板使用说明&amp;基础参数'!$E$6*'模板使用说明&amp;基础参数'!$E$12,IF(L7043="修改",J7043*'模板使用说明&amp;基础参数'!$E$6*'模板使用说明&amp;基础参数'!$E$11,J7043*'模板使用说明&amp;基础参数'!$E$6*'模板使用说明&amp;基础参数'!$E$10)),IF(L7043="删除",J7043*'模板使用说明&amp;基础参数'!$E$7*'模板使用说明&amp;基础参数'!$E$12,IF(L7043="修改",J7043*'模板使用说明&amp;基础参数'!$E$7*'模板使用说明&amp;基础参数'!$E$11,J7043*'模板使用说明&amp;基础参数'!$E$7*'模板使用说明&amp;基础参数'!$E$10)))))</f>
        <v/>
      </c>
      <c r="N7043" s="82"/>
    </row>
    <row r="7044" spans="1:14">
      <c r="A7044" s="76">
        <f t="shared" ref="A7044:A7107" si="121">ROW()-5</f>
        <v>7039</v>
      </c>
      <c r="B7044" s="77"/>
      <c r="C7044" s="77"/>
      <c r="D7044" s="77"/>
      <c r="E7044" s="77"/>
      <c r="F7044" s="78"/>
      <c r="G7044" s="78"/>
      <c r="H7044" s="77"/>
      <c r="I7044" s="76"/>
      <c r="J7044" s="8" t="str">
        <f>IF(I7044="ILF",IF($C$1="预估功能点",'模板使用说明&amp;基础参数'!$E$15,'模板使用说明&amp;基础参数'!$E$22),IF(I7044="EIF",IF($C$1="预估功能点",'模板使用说明&amp;基础参数'!$E$16,'模板使用说明&amp;基础参数'!$E$23),IF(I7044="EI",IF($C$1="预估功能点",'模板使用说明&amp;基础参数'!$E$17,'模板使用说明&amp;基础参数'!$E$24),IF(I7044="EO",IF($C$1="预估功能点",'模板使用说明&amp;基础参数'!$E$18,'模板使用说明&amp;基础参数'!$E$25),IF(I7044="EQ",IF($C$1="预估功能点",'模板使用说明&amp;基础参数'!$E$19,'模板使用说明&amp;基础参数'!$E$26),"")))))</f>
        <v/>
      </c>
      <c r="K7044" s="80"/>
      <c r="L7044" s="80"/>
      <c r="M7044" s="81" t="str">
        <f>IF(J7044="","",IF(K7044="高",IF(L7044="删除",J7044*'模板使用说明&amp;基础参数'!$E$5*'模板使用说明&amp;基础参数'!$E$12,IF(L7044="修改",J7044*'模板使用说明&amp;基础参数'!$E$5*'模板使用说明&amp;基础参数'!$E$11,J7044*'模板使用说明&amp;基础参数'!$E$5*'模板使用说明&amp;基础参数'!$E$10)),IF(K7044="中",IF(L7044="删除",J7044*'模板使用说明&amp;基础参数'!$E$6*'模板使用说明&amp;基础参数'!$E$12,IF(L7044="修改",J7044*'模板使用说明&amp;基础参数'!$E$6*'模板使用说明&amp;基础参数'!$E$11,J7044*'模板使用说明&amp;基础参数'!$E$6*'模板使用说明&amp;基础参数'!$E$10)),IF(L7044="删除",J7044*'模板使用说明&amp;基础参数'!$E$7*'模板使用说明&amp;基础参数'!$E$12,IF(L7044="修改",J7044*'模板使用说明&amp;基础参数'!$E$7*'模板使用说明&amp;基础参数'!$E$11,J7044*'模板使用说明&amp;基础参数'!$E$7*'模板使用说明&amp;基础参数'!$E$10)))))</f>
        <v/>
      </c>
      <c r="N7044" s="82"/>
    </row>
    <row r="7045" spans="1:14">
      <c r="A7045" s="76">
        <f t="shared" si="121"/>
        <v>7040</v>
      </c>
      <c r="B7045" s="77"/>
      <c r="C7045" s="77"/>
      <c r="D7045" s="77"/>
      <c r="E7045" s="77"/>
      <c r="F7045" s="78"/>
      <c r="G7045" s="78"/>
      <c r="H7045" s="77"/>
      <c r="I7045" s="76"/>
      <c r="J7045" s="8" t="str">
        <f>IF(I7045="ILF",IF($C$1="预估功能点",'模板使用说明&amp;基础参数'!$E$15,'模板使用说明&amp;基础参数'!$E$22),IF(I7045="EIF",IF($C$1="预估功能点",'模板使用说明&amp;基础参数'!$E$16,'模板使用说明&amp;基础参数'!$E$23),IF(I7045="EI",IF($C$1="预估功能点",'模板使用说明&amp;基础参数'!$E$17,'模板使用说明&amp;基础参数'!$E$24),IF(I7045="EO",IF($C$1="预估功能点",'模板使用说明&amp;基础参数'!$E$18,'模板使用说明&amp;基础参数'!$E$25),IF(I7045="EQ",IF($C$1="预估功能点",'模板使用说明&amp;基础参数'!$E$19,'模板使用说明&amp;基础参数'!$E$26),"")))))</f>
        <v/>
      </c>
      <c r="K7045" s="80"/>
      <c r="L7045" s="80"/>
      <c r="M7045" s="81" t="str">
        <f>IF(J7045="","",IF(K7045="高",IF(L7045="删除",J7045*'模板使用说明&amp;基础参数'!$E$5*'模板使用说明&amp;基础参数'!$E$12,IF(L7045="修改",J7045*'模板使用说明&amp;基础参数'!$E$5*'模板使用说明&amp;基础参数'!$E$11,J7045*'模板使用说明&amp;基础参数'!$E$5*'模板使用说明&amp;基础参数'!$E$10)),IF(K7045="中",IF(L7045="删除",J7045*'模板使用说明&amp;基础参数'!$E$6*'模板使用说明&amp;基础参数'!$E$12,IF(L7045="修改",J7045*'模板使用说明&amp;基础参数'!$E$6*'模板使用说明&amp;基础参数'!$E$11,J7045*'模板使用说明&amp;基础参数'!$E$6*'模板使用说明&amp;基础参数'!$E$10)),IF(L7045="删除",J7045*'模板使用说明&amp;基础参数'!$E$7*'模板使用说明&amp;基础参数'!$E$12,IF(L7045="修改",J7045*'模板使用说明&amp;基础参数'!$E$7*'模板使用说明&amp;基础参数'!$E$11,J7045*'模板使用说明&amp;基础参数'!$E$7*'模板使用说明&amp;基础参数'!$E$10)))))</f>
        <v/>
      </c>
      <c r="N7045" s="82"/>
    </row>
    <row r="7046" spans="1:14">
      <c r="A7046" s="76">
        <f t="shared" si="121"/>
        <v>7041</v>
      </c>
      <c r="B7046" s="77"/>
      <c r="C7046" s="77"/>
      <c r="D7046" s="77"/>
      <c r="E7046" s="77"/>
      <c r="F7046" s="78"/>
      <c r="G7046" s="78"/>
      <c r="H7046" s="77"/>
      <c r="I7046" s="76"/>
      <c r="J7046" s="8" t="str">
        <f>IF(I7046="ILF",IF($C$1="预估功能点",'模板使用说明&amp;基础参数'!$E$15,'模板使用说明&amp;基础参数'!$E$22),IF(I7046="EIF",IF($C$1="预估功能点",'模板使用说明&amp;基础参数'!$E$16,'模板使用说明&amp;基础参数'!$E$23),IF(I7046="EI",IF($C$1="预估功能点",'模板使用说明&amp;基础参数'!$E$17,'模板使用说明&amp;基础参数'!$E$24),IF(I7046="EO",IF($C$1="预估功能点",'模板使用说明&amp;基础参数'!$E$18,'模板使用说明&amp;基础参数'!$E$25),IF(I7046="EQ",IF($C$1="预估功能点",'模板使用说明&amp;基础参数'!$E$19,'模板使用说明&amp;基础参数'!$E$26),"")))))</f>
        <v/>
      </c>
      <c r="K7046" s="80"/>
      <c r="L7046" s="80"/>
      <c r="M7046" s="81" t="str">
        <f>IF(J7046="","",IF(K7046="高",IF(L7046="删除",J7046*'模板使用说明&amp;基础参数'!$E$5*'模板使用说明&amp;基础参数'!$E$12,IF(L7046="修改",J7046*'模板使用说明&amp;基础参数'!$E$5*'模板使用说明&amp;基础参数'!$E$11,J7046*'模板使用说明&amp;基础参数'!$E$5*'模板使用说明&amp;基础参数'!$E$10)),IF(K7046="中",IF(L7046="删除",J7046*'模板使用说明&amp;基础参数'!$E$6*'模板使用说明&amp;基础参数'!$E$12,IF(L7046="修改",J7046*'模板使用说明&amp;基础参数'!$E$6*'模板使用说明&amp;基础参数'!$E$11,J7046*'模板使用说明&amp;基础参数'!$E$6*'模板使用说明&amp;基础参数'!$E$10)),IF(L7046="删除",J7046*'模板使用说明&amp;基础参数'!$E$7*'模板使用说明&amp;基础参数'!$E$12,IF(L7046="修改",J7046*'模板使用说明&amp;基础参数'!$E$7*'模板使用说明&amp;基础参数'!$E$11,J7046*'模板使用说明&amp;基础参数'!$E$7*'模板使用说明&amp;基础参数'!$E$10)))))</f>
        <v/>
      </c>
      <c r="N7046" s="82"/>
    </row>
    <row r="7047" spans="1:14">
      <c r="A7047" s="76">
        <f t="shared" si="121"/>
        <v>7042</v>
      </c>
      <c r="B7047" s="77"/>
      <c r="C7047" s="77"/>
      <c r="D7047" s="77"/>
      <c r="E7047" s="77"/>
      <c r="F7047" s="78"/>
      <c r="G7047" s="78"/>
      <c r="H7047" s="77"/>
      <c r="I7047" s="76"/>
      <c r="J7047" s="8" t="str">
        <f>IF(I7047="ILF",IF($C$1="预估功能点",'模板使用说明&amp;基础参数'!$E$15,'模板使用说明&amp;基础参数'!$E$22),IF(I7047="EIF",IF($C$1="预估功能点",'模板使用说明&amp;基础参数'!$E$16,'模板使用说明&amp;基础参数'!$E$23),IF(I7047="EI",IF($C$1="预估功能点",'模板使用说明&amp;基础参数'!$E$17,'模板使用说明&amp;基础参数'!$E$24),IF(I7047="EO",IF($C$1="预估功能点",'模板使用说明&amp;基础参数'!$E$18,'模板使用说明&amp;基础参数'!$E$25),IF(I7047="EQ",IF($C$1="预估功能点",'模板使用说明&amp;基础参数'!$E$19,'模板使用说明&amp;基础参数'!$E$26),"")))))</f>
        <v/>
      </c>
      <c r="K7047" s="80"/>
      <c r="L7047" s="80"/>
      <c r="M7047" s="81" t="str">
        <f>IF(J7047="","",IF(K7047="高",IF(L7047="删除",J7047*'模板使用说明&amp;基础参数'!$E$5*'模板使用说明&amp;基础参数'!$E$12,IF(L7047="修改",J7047*'模板使用说明&amp;基础参数'!$E$5*'模板使用说明&amp;基础参数'!$E$11,J7047*'模板使用说明&amp;基础参数'!$E$5*'模板使用说明&amp;基础参数'!$E$10)),IF(K7047="中",IF(L7047="删除",J7047*'模板使用说明&amp;基础参数'!$E$6*'模板使用说明&amp;基础参数'!$E$12,IF(L7047="修改",J7047*'模板使用说明&amp;基础参数'!$E$6*'模板使用说明&amp;基础参数'!$E$11,J7047*'模板使用说明&amp;基础参数'!$E$6*'模板使用说明&amp;基础参数'!$E$10)),IF(L7047="删除",J7047*'模板使用说明&amp;基础参数'!$E$7*'模板使用说明&amp;基础参数'!$E$12,IF(L7047="修改",J7047*'模板使用说明&amp;基础参数'!$E$7*'模板使用说明&amp;基础参数'!$E$11,J7047*'模板使用说明&amp;基础参数'!$E$7*'模板使用说明&amp;基础参数'!$E$10)))))</f>
        <v/>
      </c>
      <c r="N7047" s="82"/>
    </row>
    <row r="7048" spans="1:14">
      <c r="A7048" s="76">
        <f t="shared" si="121"/>
        <v>7043</v>
      </c>
      <c r="B7048" s="77"/>
      <c r="C7048" s="77"/>
      <c r="D7048" s="77"/>
      <c r="E7048" s="77"/>
      <c r="F7048" s="77"/>
      <c r="G7048" s="77"/>
      <c r="H7048" s="78"/>
      <c r="I7048" s="76"/>
      <c r="J7048" s="8" t="str">
        <f>IF(I7048="ILF",IF($C$1="预估功能点",'模板使用说明&amp;基础参数'!$E$15,'模板使用说明&amp;基础参数'!$E$22),IF(I7048="EIF",IF($C$1="预估功能点",'模板使用说明&amp;基础参数'!$E$16,'模板使用说明&amp;基础参数'!$E$23),IF(I7048="EI",IF($C$1="预估功能点",'模板使用说明&amp;基础参数'!$E$17,'模板使用说明&amp;基础参数'!$E$24),IF(I7048="EO",IF($C$1="预估功能点",'模板使用说明&amp;基础参数'!$E$18,'模板使用说明&amp;基础参数'!$E$25),IF(I7048="EQ",IF($C$1="预估功能点",'模板使用说明&amp;基础参数'!$E$19,'模板使用说明&amp;基础参数'!$E$26),"")))))</f>
        <v/>
      </c>
      <c r="K7048" s="80"/>
      <c r="L7048" s="80"/>
      <c r="M7048" s="81" t="str">
        <f>IF(J7048="","",IF(K7048="高",IF(L7048="删除",J7048*'模板使用说明&amp;基础参数'!$E$5*'模板使用说明&amp;基础参数'!$E$12,IF(L7048="修改",J7048*'模板使用说明&amp;基础参数'!$E$5*'模板使用说明&amp;基础参数'!$E$11,J7048*'模板使用说明&amp;基础参数'!$E$5*'模板使用说明&amp;基础参数'!$E$10)),IF(K7048="中",IF(L7048="删除",J7048*'模板使用说明&amp;基础参数'!$E$6*'模板使用说明&amp;基础参数'!$E$12,IF(L7048="修改",J7048*'模板使用说明&amp;基础参数'!$E$6*'模板使用说明&amp;基础参数'!$E$11,J7048*'模板使用说明&amp;基础参数'!$E$6*'模板使用说明&amp;基础参数'!$E$10)),IF(L7048="删除",J7048*'模板使用说明&amp;基础参数'!$E$7*'模板使用说明&amp;基础参数'!$E$12,IF(L7048="修改",J7048*'模板使用说明&amp;基础参数'!$E$7*'模板使用说明&amp;基础参数'!$E$11,J7048*'模板使用说明&amp;基础参数'!$E$7*'模板使用说明&amp;基础参数'!$E$10)))))</f>
        <v/>
      </c>
      <c r="N7048" s="82"/>
    </row>
    <row r="7049" spans="1:14">
      <c r="A7049" s="76">
        <f t="shared" si="121"/>
        <v>7044</v>
      </c>
      <c r="B7049" s="77"/>
      <c r="C7049" s="77"/>
      <c r="D7049" s="77"/>
      <c r="E7049" s="77"/>
      <c r="F7049" s="77"/>
      <c r="G7049" s="77"/>
      <c r="H7049" s="78"/>
      <c r="I7049" s="76"/>
      <c r="J7049" s="8" t="str">
        <f>IF(I7049="ILF",IF($C$1="预估功能点",'模板使用说明&amp;基础参数'!$E$15,'模板使用说明&amp;基础参数'!$E$22),IF(I7049="EIF",IF($C$1="预估功能点",'模板使用说明&amp;基础参数'!$E$16,'模板使用说明&amp;基础参数'!$E$23),IF(I7049="EI",IF($C$1="预估功能点",'模板使用说明&amp;基础参数'!$E$17,'模板使用说明&amp;基础参数'!$E$24),IF(I7049="EO",IF($C$1="预估功能点",'模板使用说明&amp;基础参数'!$E$18,'模板使用说明&amp;基础参数'!$E$25),IF(I7049="EQ",IF($C$1="预估功能点",'模板使用说明&amp;基础参数'!$E$19,'模板使用说明&amp;基础参数'!$E$26),"")))))</f>
        <v/>
      </c>
      <c r="K7049" s="80"/>
      <c r="L7049" s="80"/>
      <c r="M7049" s="81" t="str">
        <f>IF(J7049="","",IF(K7049="高",IF(L7049="删除",J7049*'模板使用说明&amp;基础参数'!$E$5*'模板使用说明&amp;基础参数'!$E$12,IF(L7049="修改",J7049*'模板使用说明&amp;基础参数'!$E$5*'模板使用说明&amp;基础参数'!$E$11,J7049*'模板使用说明&amp;基础参数'!$E$5*'模板使用说明&amp;基础参数'!$E$10)),IF(K7049="中",IF(L7049="删除",J7049*'模板使用说明&amp;基础参数'!$E$6*'模板使用说明&amp;基础参数'!$E$12,IF(L7049="修改",J7049*'模板使用说明&amp;基础参数'!$E$6*'模板使用说明&amp;基础参数'!$E$11,J7049*'模板使用说明&amp;基础参数'!$E$6*'模板使用说明&amp;基础参数'!$E$10)),IF(L7049="删除",J7049*'模板使用说明&amp;基础参数'!$E$7*'模板使用说明&amp;基础参数'!$E$12,IF(L7049="修改",J7049*'模板使用说明&amp;基础参数'!$E$7*'模板使用说明&amp;基础参数'!$E$11,J7049*'模板使用说明&amp;基础参数'!$E$7*'模板使用说明&amp;基础参数'!$E$10)))))</f>
        <v/>
      </c>
      <c r="N7049" s="82"/>
    </row>
    <row r="7050" spans="1:14">
      <c r="A7050" s="76">
        <f t="shared" si="121"/>
        <v>7045</v>
      </c>
      <c r="B7050" s="77"/>
      <c r="C7050" s="77"/>
      <c r="D7050" s="77"/>
      <c r="E7050" s="77"/>
      <c r="F7050" s="77"/>
      <c r="G7050" s="77"/>
      <c r="H7050" s="78"/>
      <c r="I7050" s="76"/>
      <c r="J7050" s="8" t="str">
        <f>IF(I7050="ILF",IF($C$1="预估功能点",'模板使用说明&amp;基础参数'!$E$15,'模板使用说明&amp;基础参数'!$E$22),IF(I7050="EIF",IF($C$1="预估功能点",'模板使用说明&amp;基础参数'!$E$16,'模板使用说明&amp;基础参数'!$E$23),IF(I7050="EI",IF($C$1="预估功能点",'模板使用说明&amp;基础参数'!$E$17,'模板使用说明&amp;基础参数'!$E$24),IF(I7050="EO",IF($C$1="预估功能点",'模板使用说明&amp;基础参数'!$E$18,'模板使用说明&amp;基础参数'!$E$25),IF(I7050="EQ",IF($C$1="预估功能点",'模板使用说明&amp;基础参数'!$E$19,'模板使用说明&amp;基础参数'!$E$26),"")))))</f>
        <v/>
      </c>
      <c r="K7050" s="80"/>
      <c r="L7050" s="80"/>
      <c r="M7050" s="81" t="str">
        <f>IF(J7050="","",IF(K7050="高",IF(L7050="删除",J7050*'模板使用说明&amp;基础参数'!$E$5*'模板使用说明&amp;基础参数'!$E$12,IF(L7050="修改",J7050*'模板使用说明&amp;基础参数'!$E$5*'模板使用说明&amp;基础参数'!$E$11,J7050*'模板使用说明&amp;基础参数'!$E$5*'模板使用说明&amp;基础参数'!$E$10)),IF(K7050="中",IF(L7050="删除",J7050*'模板使用说明&amp;基础参数'!$E$6*'模板使用说明&amp;基础参数'!$E$12,IF(L7050="修改",J7050*'模板使用说明&amp;基础参数'!$E$6*'模板使用说明&amp;基础参数'!$E$11,J7050*'模板使用说明&amp;基础参数'!$E$6*'模板使用说明&amp;基础参数'!$E$10)),IF(L7050="删除",J7050*'模板使用说明&amp;基础参数'!$E$7*'模板使用说明&amp;基础参数'!$E$12,IF(L7050="修改",J7050*'模板使用说明&amp;基础参数'!$E$7*'模板使用说明&amp;基础参数'!$E$11,J7050*'模板使用说明&amp;基础参数'!$E$7*'模板使用说明&amp;基础参数'!$E$10)))))</f>
        <v/>
      </c>
      <c r="N7050" s="82"/>
    </row>
    <row r="7051" spans="1:14">
      <c r="A7051" s="76">
        <f t="shared" si="121"/>
        <v>7046</v>
      </c>
      <c r="B7051" s="77"/>
      <c r="C7051" s="77"/>
      <c r="D7051" s="77"/>
      <c r="E7051" s="77"/>
      <c r="F7051" s="77"/>
      <c r="G7051" s="77"/>
      <c r="H7051" s="78"/>
      <c r="I7051" s="76"/>
      <c r="J7051" s="8" t="str">
        <f>IF(I7051="ILF",IF($C$1="预估功能点",'模板使用说明&amp;基础参数'!$E$15,'模板使用说明&amp;基础参数'!$E$22),IF(I7051="EIF",IF($C$1="预估功能点",'模板使用说明&amp;基础参数'!$E$16,'模板使用说明&amp;基础参数'!$E$23),IF(I7051="EI",IF($C$1="预估功能点",'模板使用说明&amp;基础参数'!$E$17,'模板使用说明&amp;基础参数'!$E$24),IF(I7051="EO",IF($C$1="预估功能点",'模板使用说明&amp;基础参数'!$E$18,'模板使用说明&amp;基础参数'!$E$25),IF(I7051="EQ",IF($C$1="预估功能点",'模板使用说明&amp;基础参数'!$E$19,'模板使用说明&amp;基础参数'!$E$26),"")))))</f>
        <v/>
      </c>
      <c r="K7051" s="80"/>
      <c r="L7051" s="80"/>
      <c r="M7051" s="81" t="str">
        <f>IF(J7051="","",IF(K7051="高",IF(L7051="删除",J7051*'模板使用说明&amp;基础参数'!$E$5*'模板使用说明&amp;基础参数'!$E$12,IF(L7051="修改",J7051*'模板使用说明&amp;基础参数'!$E$5*'模板使用说明&amp;基础参数'!$E$11,J7051*'模板使用说明&amp;基础参数'!$E$5*'模板使用说明&amp;基础参数'!$E$10)),IF(K7051="中",IF(L7051="删除",J7051*'模板使用说明&amp;基础参数'!$E$6*'模板使用说明&amp;基础参数'!$E$12,IF(L7051="修改",J7051*'模板使用说明&amp;基础参数'!$E$6*'模板使用说明&amp;基础参数'!$E$11,J7051*'模板使用说明&amp;基础参数'!$E$6*'模板使用说明&amp;基础参数'!$E$10)),IF(L7051="删除",J7051*'模板使用说明&amp;基础参数'!$E$7*'模板使用说明&amp;基础参数'!$E$12,IF(L7051="修改",J7051*'模板使用说明&amp;基础参数'!$E$7*'模板使用说明&amp;基础参数'!$E$11,J7051*'模板使用说明&amp;基础参数'!$E$7*'模板使用说明&amp;基础参数'!$E$10)))))</f>
        <v/>
      </c>
      <c r="N7051" s="82"/>
    </row>
    <row r="7052" spans="1:14">
      <c r="A7052" s="76">
        <f t="shared" si="121"/>
        <v>7047</v>
      </c>
      <c r="B7052" s="77"/>
      <c r="C7052" s="77"/>
      <c r="D7052" s="77"/>
      <c r="E7052" s="77"/>
      <c r="F7052" s="77"/>
      <c r="G7052" s="77"/>
      <c r="H7052" s="78"/>
      <c r="I7052" s="76"/>
      <c r="J7052" s="8" t="str">
        <f>IF(I7052="ILF",IF($C$1="预估功能点",'模板使用说明&amp;基础参数'!$E$15,'模板使用说明&amp;基础参数'!$E$22),IF(I7052="EIF",IF($C$1="预估功能点",'模板使用说明&amp;基础参数'!$E$16,'模板使用说明&amp;基础参数'!$E$23),IF(I7052="EI",IF($C$1="预估功能点",'模板使用说明&amp;基础参数'!$E$17,'模板使用说明&amp;基础参数'!$E$24),IF(I7052="EO",IF($C$1="预估功能点",'模板使用说明&amp;基础参数'!$E$18,'模板使用说明&amp;基础参数'!$E$25),IF(I7052="EQ",IF($C$1="预估功能点",'模板使用说明&amp;基础参数'!$E$19,'模板使用说明&amp;基础参数'!$E$26),"")))))</f>
        <v/>
      </c>
      <c r="K7052" s="80"/>
      <c r="L7052" s="80"/>
      <c r="M7052" s="81" t="str">
        <f>IF(J7052="","",IF(K7052="高",IF(L7052="删除",J7052*'模板使用说明&amp;基础参数'!$E$5*'模板使用说明&amp;基础参数'!$E$12,IF(L7052="修改",J7052*'模板使用说明&amp;基础参数'!$E$5*'模板使用说明&amp;基础参数'!$E$11,J7052*'模板使用说明&amp;基础参数'!$E$5*'模板使用说明&amp;基础参数'!$E$10)),IF(K7052="中",IF(L7052="删除",J7052*'模板使用说明&amp;基础参数'!$E$6*'模板使用说明&amp;基础参数'!$E$12,IF(L7052="修改",J7052*'模板使用说明&amp;基础参数'!$E$6*'模板使用说明&amp;基础参数'!$E$11,J7052*'模板使用说明&amp;基础参数'!$E$6*'模板使用说明&amp;基础参数'!$E$10)),IF(L7052="删除",J7052*'模板使用说明&amp;基础参数'!$E$7*'模板使用说明&amp;基础参数'!$E$12,IF(L7052="修改",J7052*'模板使用说明&amp;基础参数'!$E$7*'模板使用说明&amp;基础参数'!$E$11,J7052*'模板使用说明&amp;基础参数'!$E$7*'模板使用说明&amp;基础参数'!$E$10)))))</f>
        <v/>
      </c>
      <c r="N7052" s="82"/>
    </row>
    <row r="7053" spans="1:14">
      <c r="A7053" s="76">
        <f t="shared" si="121"/>
        <v>7048</v>
      </c>
      <c r="B7053" s="77"/>
      <c r="C7053" s="77"/>
      <c r="D7053" s="77"/>
      <c r="E7053" s="77"/>
      <c r="F7053" s="77"/>
      <c r="G7053" s="77"/>
      <c r="H7053" s="78"/>
      <c r="I7053" s="76"/>
      <c r="J7053" s="8" t="str">
        <f>IF(I7053="ILF",IF($C$1="预估功能点",'模板使用说明&amp;基础参数'!$E$15,'模板使用说明&amp;基础参数'!$E$22),IF(I7053="EIF",IF($C$1="预估功能点",'模板使用说明&amp;基础参数'!$E$16,'模板使用说明&amp;基础参数'!$E$23),IF(I7053="EI",IF($C$1="预估功能点",'模板使用说明&amp;基础参数'!$E$17,'模板使用说明&amp;基础参数'!$E$24),IF(I7053="EO",IF($C$1="预估功能点",'模板使用说明&amp;基础参数'!$E$18,'模板使用说明&amp;基础参数'!$E$25),IF(I7053="EQ",IF($C$1="预估功能点",'模板使用说明&amp;基础参数'!$E$19,'模板使用说明&amp;基础参数'!$E$26),"")))))</f>
        <v/>
      </c>
      <c r="K7053" s="80"/>
      <c r="L7053" s="80"/>
      <c r="M7053" s="81" t="str">
        <f>IF(J7053="","",IF(K7053="高",IF(L7053="删除",J7053*'模板使用说明&amp;基础参数'!$E$5*'模板使用说明&amp;基础参数'!$E$12,IF(L7053="修改",J7053*'模板使用说明&amp;基础参数'!$E$5*'模板使用说明&amp;基础参数'!$E$11,J7053*'模板使用说明&amp;基础参数'!$E$5*'模板使用说明&amp;基础参数'!$E$10)),IF(K7053="中",IF(L7053="删除",J7053*'模板使用说明&amp;基础参数'!$E$6*'模板使用说明&amp;基础参数'!$E$12,IF(L7053="修改",J7053*'模板使用说明&amp;基础参数'!$E$6*'模板使用说明&amp;基础参数'!$E$11,J7053*'模板使用说明&amp;基础参数'!$E$6*'模板使用说明&amp;基础参数'!$E$10)),IF(L7053="删除",J7053*'模板使用说明&amp;基础参数'!$E$7*'模板使用说明&amp;基础参数'!$E$12,IF(L7053="修改",J7053*'模板使用说明&amp;基础参数'!$E$7*'模板使用说明&amp;基础参数'!$E$11,J7053*'模板使用说明&amp;基础参数'!$E$7*'模板使用说明&amp;基础参数'!$E$10)))))</f>
        <v/>
      </c>
      <c r="N7053" s="82"/>
    </row>
    <row r="7054" spans="1:14">
      <c r="A7054" s="76">
        <f t="shared" si="121"/>
        <v>7049</v>
      </c>
      <c r="B7054" s="77"/>
      <c r="C7054" s="77"/>
      <c r="D7054" s="77"/>
      <c r="E7054" s="77"/>
      <c r="F7054" s="77"/>
      <c r="G7054" s="77"/>
      <c r="H7054" s="78"/>
      <c r="I7054" s="76"/>
      <c r="J7054" s="8" t="str">
        <f>IF(I7054="ILF",IF($C$1="预估功能点",'模板使用说明&amp;基础参数'!$E$15,'模板使用说明&amp;基础参数'!$E$22),IF(I7054="EIF",IF($C$1="预估功能点",'模板使用说明&amp;基础参数'!$E$16,'模板使用说明&amp;基础参数'!$E$23),IF(I7054="EI",IF($C$1="预估功能点",'模板使用说明&amp;基础参数'!$E$17,'模板使用说明&amp;基础参数'!$E$24),IF(I7054="EO",IF($C$1="预估功能点",'模板使用说明&amp;基础参数'!$E$18,'模板使用说明&amp;基础参数'!$E$25),IF(I7054="EQ",IF($C$1="预估功能点",'模板使用说明&amp;基础参数'!$E$19,'模板使用说明&amp;基础参数'!$E$26),"")))))</f>
        <v/>
      </c>
      <c r="K7054" s="80"/>
      <c r="L7054" s="80"/>
      <c r="M7054" s="81" t="str">
        <f>IF(J7054="","",IF(K7054="高",IF(L7054="删除",J7054*'模板使用说明&amp;基础参数'!$E$5*'模板使用说明&amp;基础参数'!$E$12,IF(L7054="修改",J7054*'模板使用说明&amp;基础参数'!$E$5*'模板使用说明&amp;基础参数'!$E$11,J7054*'模板使用说明&amp;基础参数'!$E$5*'模板使用说明&amp;基础参数'!$E$10)),IF(K7054="中",IF(L7054="删除",J7054*'模板使用说明&amp;基础参数'!$E$6*'模板使用说明&amp;基础参数'!$E$12,IF(L7054="修改",J7054*'模板使用说明&amp;基础参数'!$E$6*'模板使用说明&amp;基础参数'!$E$11,J7054*'模板使用说明&amp;基础参数'!$E$6*'模板使用说明&amp;基础参数'!$E$10)),IF(L7054="删除",J7054*'模板使用说明&amp;基础参数'!$E$7*'模板使用说明&amp;基础参数'!$E$12,IF(L7054="修改",J7054*'模板使用说明&amp;基础参数'!$E$7*'模板使用说明&amp;基础参数'!$E$11,J7054*'模板使用说明&amp;基础参数'!$E$7*'模板使用说明&amp;基础参数'!$E$10)))))</f>
        <v/>
      </c>
      <c r="N7054" s="82"/>
    </row>
    <row r="7055" spans="1:14">
      <c r="A7055" s="76">
        <f t="shared" si="121"/>
        <v>7050</v>
      </c>
      <c r="B7055" s="77"/>
      <c r="C7055" s="77"/>
      <c r="D7055" s="77"/>
      <c r="E7055" s="77"/>
      <c r="F7055" s="77"/>
      <c r="G7055" s="77"/>
      <c r="H7055" s="78"/>
      <c r="I7055" s="76"/>
      <c r="J7055" s="8" t="str">
        <f>IF(I7055="ILF",IF($C$1="预估功能点",'模板使用说明&amp;基础参数'!$E$15,'模板使用说明&amp;基础参数'!$E$22),IF(I7055="EIF",IF($C$1="预估功能点",'模板使用说明&amp;基础参数'!$E$16,'模板使用说明&amp;基础参数'!$E$23),IF(I7055="EI",IF($C$1="预估功能点",'模板使用说明&amp;基础参数'!$E$17,'模板使用说明&amp;基础参数'!$E$24),IF(I7055="EO",IF($C$1="预估功能点",'模板使用说明&amp;基础参数'!$E$18,'模板使用说明&amp;基础参数'!$E$25),IF(I7055="EQ",IF($C$1="预估功能点",'模板使用说明&amp;基础参数'!$E$19,'模板使用说明&amp;基础参数'!$E$26),"")))))</f>
        <v/>
      </c>
      <c r="K7055" s="80"/>
      <c r="L7055" s="80"/>
      <c r="M7055" s="81" t="str">
        <f>IF(J7055="","",IF(K7055="高",IF(L7055="删除",J7055*'模板使用说明&amp;基础参数'!$E$5*'模板使用说明&amp;基础参数'!$E$12,IF(L7055="修改",J7055*'模板使用说明&amp;基础参数'!$E$5*'模板使用说明&amp;基础参数'!$E$11,J7055*'模板使用说明&amp;基础参数'!$E$5*'模板使用说明&amp;基础参数'!$E$10)),IF(K7055="中",IF(L7055="删除",J7055*'模板使用说明&amp;基础参数'!$E$6*'模板使用说明&amp;基础参数'!$E$12,IF(L7055="修改",J7055*'模板使用说明&amp;基础参数'!$E$6*'模板使用说明&amp;基础参数'!$E$11,J7055*'模板使用说明&amp;基础参数'!$E$6*'模板使用说明&amp;基础参数'!$E$10)),IF(L7055="删除",J7055*'模板使用说明&amp;基础参数'!$E$7*'模板使用说明&amp;基础参数'!$E$12,IF(L7055="修改",J7055*'模板使用说明&amp;基础参数'!$E$7*'模板使用说明&amp;基础参数'!$E$11,J7055*'模板使用说明&amp;基础参数'!$E$7*'模板使用说明&amp;基础参数'!$E$10)))))</f>
        <v/>
      </c>
      <c r="N7055" s="82"/>
    </row>
    <row r="7056" spans="1:14">
      <c r="A7056" s="76">
        <f t="shared" si="121"/>
        <v>7051</v>
      </c>
      <c r="B7056" s="77"/>
      <c r="C7056" s="77"/>
      <c r="D7056" s="77"/>
      <c r="E7056" s="77"/>
      <c r="F7056" s="77"/>
      <c r="G7056" s="77"/>
      <c r="H7056" s="78"/>
      <c r="I7056" s="76"/>
      <c r="J7056" s="8" t="str">
        <f>IF(I7056="ILF",IF($C$1="预估功能点",'模板使用说明&amp;基础参数'!$E$15,'模板使用说明&amp;基础参数'!$E$22),IF(I7056="EIF",IF($C$1="预估功能点",'模板使用说明&amp;基础参数'!$E$16,'模板使用说明&amp;基础参数'!$E$23),IF(I7056="EI",IF($C$1="预估功能点",'模板使用说明&amp;基础参数'!$E$17,'模板使用说明&amp;基础参数'!$E$24),IF(I7056="EO",IF($C$1="预估功能点",'模板使用说明&amp;基础参数'!$E$18,'模板使用说明&amp;基础参数'!$E$25),IF(I7056="EQ",IF($C$1="预估功能点",'模板使用说明&amp;基础参数'!$E$19,'模板使用说明&amp;基础参数'!$E$26),"")))))</f>
        <v/>
      </c>
      <c r="K7056" s="80"/>
      <c r="L7056" s="80"/>
      <c r="M7056" s="81" t="str">
        <f>IF(J7056="","",IF(K7056="高",IF(L7056="删除",J7056*'模板使用说明&amp;基础参数'!$E$5*'模板使用说明&amp;基础参数'!$E$12,IF(L7056="修改",J7056*'模板使用说明&amp;基础参数'!$E$5*'模板使用说明&amp;基础参数'!$E$11,J7056*'模板使用说明&amp;基础参数'!$E$5*'模板使用说明&amp;基础参数'!$E$10)),IF(K7056="中",IF(L7056="删除",J7056*'模板使用说明&amp;基础参数'!$E$6*'模板使用说明&amp;基础参数'!$E$12,IF(L7056="修改",J7056*'模板使用说明&amp;基础参数'!$E$6*'模板使用说明&amp;基础参数'!$E$11,J7056*'模板使用说明&amp;基础参数'!$E$6*'模板使用说明&amp;基础参数'!$E$10)),IF(L7056="删除",J7056*'模板使用说明&amp;基础参数'!$E$7*'模板使用说明&amp;基础参数'!$E$12,IF(L7056="修改",J7056*'模板使用说明&amp;基础参数'!$E$7*'模板使用说明&amp;基础参数'!$E$11,J7056*'模板使用说明&amp;基础参数'!$E$7*'模板使用说明&amp;基础参数'!$E$10)))))</f>
        <v/>
      </c>
      <c r="N7056" s="82"/>
    </row>
    <row r="7057" spans="1:14">
      <c r="A7057" s="76">
        <f t="shared" si="121"/>
        <v>7052</v>
      </c>
      <c r="B7057" s="77"/>
      <c r="C7057" s="77"/>
      <c r="D7057" s="77"/>
      <c r="E7057" s="77"/>
      <c r="F7057" s="77"/>
      <c r="G7057" s="77"/>
      <c r="H7057" s="78"/>
      <c r="I7057" s="76"/>
      <c r="J7057" s="8" t="str">
        <f>IF(I7057="ILF",IF($C$1="预估功能点",'模板使用说明&amp;基础参数'!$E$15,'模板使用说明&amp;基础参数'!$E$22),IF(I7057="EIF",IF($C$1="预估功能点",'模板使用说明&amp;基础参数'!$E$16,'模板使用说明&amp;基础参数'!$E$23),IF(I7057="EI",IF($C$1="预估功能点",'模板使用说明&amp;基础参数'!$E$17,'模板使用说明&amp;基础参数'!$E$24),IF(I7057="EO",IF($C$1="预估功能点",'模板使用说明&amp;基础参数'!$E$18,'模板使用说明&amp;基础参数'!$E$25),IF(I7057="EQ",IF($C$1="预估功能点",'模板使用说明&amp;基础参数'!$E$19,'模板使用说明&amp;基础参数'!$E$26),"")))))</f>
        <v/>
      </c>
      <c r="K7057" s="80"/>
      <c r="L7057" s="80"/>
      <c r="M7057" s="81" t="str">
        <f>IF(J7057="","",IF(K7057="高",IF(L7057="删除",J7057*'模板使用说明&amp;基础参数'!$E$5*'模板使用说明&amp;基础参数'!$E$12,IF(L7057="修改",J7057*'模板使用说明&amp;基础参数'!$E$5*'模板使用说明&amp;基础参数'!$E$11,J7057*'模板使用说明&amp;基础参数'!$E$5*'模板使用说明&amp;基础参数'!$E$10)),IF(K7057="中",IF(L7057="删除",J7057*'模板使用说明&amp;基础参数'!$E$6*'模板使用说明&amp;基础参数'!$E$12,IF(L7057="修改",J7057*'模板使用说明&amp;基础参数'!$E$6*'模板使用说明&amp;基础参数'!$E$11,J7057*'模板使用说明&amp;基础参数'!$E$6*'模板使用说明&amp;基础参数'!$E$10)),IF(L7057="删除",J7057*'模板使用说明&amp;基础参数'!$E$7*'模板使用说明&amp;基础参数'!$E$12,IF(L7057="修改",J7057*'模板使用说明&amp;基础参数'!$E$7*'模板使用说明&amp;基础参数'!$E$11,J7057*'模板使用说明&amp;基础参数'!$E$7*'模板使用说明&amp;基础参数'!$E$10)))))</f>
        <v/>
      </c>
      <c r="N7057" s="82"/>
    </row>
    <row r="7058" spans="1:14">
      <c r="A7058" s="76">
        <f t="shared" si="121"/>
        <v>7053</v>
      </c>
      <c r="B7058" s="77"/>
      <c r="C7058" s="77"/>
      <c r="D7058" s="77"/>
      <c r="E7058" s="77"/>
      <c r="F7058" s="77"/>
      <c r="G7058" s="77"/>
      <c r="H7058" s="78"/>
      <c r="I7058" s="76"/>
      <c r="J7058" s="8" t="str">
        <f>IF(I7058="ILF",IF($C$1="预估功能点",'模板使用说明&amp;基础参数'!$E$15,'模板使用说明&amp;基础参数'!$E$22),IF(I7058="EIF",IF($C$1="预估功能点",'模板使用说明&amp;基础参数'!$E$16,'模板使用说明&amp;基础参数'!$E$23),IF(I7058="EI",IF($C$1="预估功能点",'模板使用说明&amp;基础参数'!$E$17,'模板使用说明&amp;基础参数'!$E$24),IF(I7058="EO",IF($C$1="预估功能点",'模板使用说明&amp;基础参数'!$E$18,'模板使用说明&amp;基础参数'!$E$25),IF(I7058="EQ",IF($C$1="预估功能点",'模板使用说明&amp;基础参数'!$E$19,'模板使用说明&amp;基础参数'!$E$26),"")))))</f>
        <v/>
      </c>
      <c r="K7058" s="80"/>
      <c r="L7058" s="80"/>
      <c r="M7058" s="81" t="str">
        <f>IF(J7058="","",IF(K7058="高",IF(L7058="删除",J7058*'模板使用说明&amp;基础参数'!$E$5*'模板使用说明&amp;基础参数'!$E$12,IF(L7058="修改",J7058*'模板使用说明&amp;基础参数'!$E$5*'模板使用说明&amp;基础参数'!$E$11,J7058*'模板使用说明&amp;基础参数'!$E$5*'模板使用说明&amp;基础参数'!$E$10)),IF(K7058="中",IF(L7058="删除",J7058*'模板使用说明&amp;基础参数'!$E$6*'模板使用说明&amp;基础参数'!$E$12,IF(L7058="修改",J7058*'模板使用说明&amp;基础参数'!$E$6*'模板使用说明&amp;基础参数'!$E$11,J7058*'模板使用说明&amp;基础参数'!$E$6*'模板使用说明&amp;基础参数'!$E$10)),IF(L7058="删除",J7058*'模板使用说明&amp;基础参数'!$E$7*'模板使用说明&amp;基础参数'!$E$12,IF(L7058="修改",J7058*'模板使用说明&amp;基础参数'!$E$7*'模板使用说明&amp;基础参数'!$E$11,J7058*'模板使用说明&amp;基础参数'!$E$7*'模板使用说明&amp;基础参数'!$E$10)))))</f>
        <v/>
      </c>
      <c r="N7058" s="82"/>
    </row>
    <row r="7059" spans="1:14">
      <c r="A7059" s="76">
        <f t="shared" si="121"/>
        <v>7054</v>
      </c>
      <c r="B7059" s="77"/>
      <c r="C7059" s="77"/>
      <c r="D7059" s="77"/>
      <c r="E7059" s="77"/>
      <c r="F7059" s="77"/>
      <c r="G7059" s="77"/>
      <c r="H7059" s="78"/>
      <c r="I7059" s="76"/>
      <c r="J7059" s="8" t="str">
        <f>IF(I7059="ILF",IF($C$1="预估功能点",'模板使用说明&amp;基础参数'!$E$15,'模板使用说明&amp;基础参数'!$E$22),IF(I7059="EIF",IF($C$1="预估功能点",'模板使用说明&amp;基础参数'!$E$16,'模板使用说明&amp;基础参数'!$E$23),IF(I7059="EI",IF($C$1="预估功能点",'模板使用说明&amp;基础参数'!$E$17,'模板使用说明&amp;基础参数'!$E$24),IF(I7059="EO",IF($C$1="预估功能点",'模板使用说明&amp;基础参数'!$E$18,'模板使用说明&amp;基础参数'!$E$25),IF(I7059="EQ",IF($C$1="预估功能点",'模板使用说明&amp;基础参数'!$E$19,'模板使用说明&amp;基础参数'!$E$26),"")))))</f>
        <v/>
      </c>
      <c r="K7059" s="80"/>
      <c r="L7059" s="80"/>
      <c r="M7059" s="81" t="str">
        <f>IF(J7059="","",IF(K7059="高",IF(L7059="删除",J7059*'模板使用说明&amp;基础参数'!$E$5*'模板使用说明&amp;基础参数'!$E$12,IF(L7059="修改",J7059*'模板使用说明&amp;基础参数'!$E$5*'模板使用说明&amp;基础参数'!$E$11,J7059*'模板使用说明&amp;基础参数'!$E$5*'模板使用说明&amp;基础参数'!$E$10)),IF(K7059="中",IF(L7059="删除",J7059*'模板使用说明&amp;基础参数'!$E$6*'模板使用说明&amp;基础参数'!$E$12,IF(L7059="修改",J7059*'模板使用说明&amp;基础参数'!$E$6*'模板使用说明&amp;基础参数'!$E$11,J7059*'模板使用说明&amp;基础参数'!$E$6*'模板使用说明&amp;基础参数'!$E$10)),IF(L7059="删除",J7059*'模板使用说明&amp;基础参数'!$E$7*'模板使用说明&amp;基础参数'!$E$12,IF(L7059="修改",J7059*'模板使用说明&amp;基础参数'!$E$7*'模板使用说明&amp;基础参数'!$E$11,J7059*'模板使用说明&amp;基础参数'!$E$7*'模板使用说明&amp;基础参数'!$E$10)))))</f>
        <v/>
      </c>
      <c r="N7059" s="82"/>
    </row>
    <row r="7060" spans="1:14">
      <c r="A7060" s="76">
        <f t="shared" si="121"/>
        <v>7055</v>
      </c>
      <c r="B7060" s="77"/>
      <c r="C7060" s="77"/>
      <c r="D7060" s="77"/>
      <c r="E7060" s="77"/>
      <c r="F7060" s="77"/>
      <c r="G7060" s="77"/>
      <c r="H7060" s="78"/>
      <c r="I7060" s="76"/>
      <c r="J7060" s="8" t="str">
        <f>IF(I7060="ILF",IF($C$1="预估功能点",'模板使用说明&amp;基础参数'!$E$15,'模板使用说明&amp;基础参数'!$E$22),IF(I7060="EIF",IF($C$1="预估功能点",'模板使用说明&amp;基础参数'!$E$16,'模板使用说明&amp;基础参数'!$E$23),IF(I7060="EI",IF($C$1="预估功能点",'模板使用说明&amp;基础参数'!$E$17,'模板使用说明&amp;基础参数'!$E$24),IF(I7060="EO",IF($C$1="预估功能点",'模板使用说明&amp;基础参数'!$E$18,'模板使用说明&amp;基础参数'!$E$25),IF(I7060="EQ",IF($C$1="预估功能点",'模板使用说明&amp;基础参数'!$E$19,'模板使用说明&amp;基础参数'!$E$26),"")))))</f>
        <v/>
      </c>
      <c r="K7060" s="80"/>
      <c r="L7060" s="80"/>
      <c r="M7060" s="81" t="str">
        <f>IF(J7060="","",IF(K7060="高",IF(L7060="删除",J7060*'模板使用说明&amp;基础参数'!$E$5*'模板使用说明&amp;基础参数'!$E$12,IF(L7060="修改",J7060*'模板使用说明&amp;基础参数'!$E$5*'模板使用说明&amp;基础参数'!$E$11,J7060*'模板使用说明&amp;基础参数'!$E$5*'模板使用说明&amp;基础参数'!$E$10)),IF(K7060="中",IF(L7060="删除",J7060*'模板使用说明&amp;基础参数'!$E$6*'模板使用说明&amp;基础参数'!$E$12,IF(L7060="修改",J7060*'模板使用说明&amp;基础参数'!$E$6*'模板使用说明&amp;基础参数'!$E$11,J7060*'模板使用说明&amp;基础参数'!$E$6*'模板使用说明&amp;基础参数'!$E$10)),IF(L7060="删除",J7060*'模板使用说明&amp;基础参数'!$E$7*'模板使用说明&amp;基础参数'!$E$12,IF(L7060="修改",J7060*'模板使用说明&amp;基础参数'!$E$7*'模板使用说明&amp;基础参数'!$E$11,J7060*'模板使用说明&amp;基础参数'!$E$7*'模板使用说明&amp;基础参数'!$E$10)))))</f>
        <v/>
      </c>
      <c r="N7060" s="82"/>
    </row>
    <row r="7061" spans="1:14">
      <c r="A7061" s="76">
        <f t="shared" si="121"/>
        <v>7056</v>
      </c>
      <c r="B7061" s="77"/>
      <c r="C7061" s="77"/>
      <c r="D7061" s="77"/>
      <c r="E7061" s="77"/>
      <c r="F7061" s="77"/>
      <c r="G7061" s="77"/>
      <c r="H7061" s="78"/>
      <c r="I7061" s="76"/>
      <c r="J7061" s="8" t="str">
        <f>IF(I7061="ILF",IF($C$1="预估功能点",'模板使用说明&amp;基础参数'!$E$15,'模板使用说明&amp;基础参数'!$E$22),IF(I7061="EIF",IF($C$1="预估功能点",'模板使用说明&amp;基础参数'!$E$16,'模板使用说明&amp;基础参数'!$E$23),IF(I7061="EI",IF($C$1="预估功能点",'模板使用说明&amp;基础参数'!$E$17,'模板使用说明&amp;基础参数'!$E$24),IF(I7061="EO",IF($C$1="预估功能点",'模板使用说明&amp;基础参数'!$E$18,'模板使用说明&amp;基础参数'!$E$25),IF(I7061="EQ",IF($C$1="预估功能点",'模板使用说明&amp;基础参数'!$E$19,'模板使用说明&amp;基础参数'!$E$26),"")))))</f>
        <v/>
      </c>
      <c r="K7061" s="80"/>
      <c r="L7061" s="80"/>
      <c r="M7061" s="81" t="str">
        <f>IF(J7061="","",IF(K7061="高",IF(L7061="删除",J7061*'模板使用说明&amp;基础参数'!$E$5*'模板使用说明&amp;基础参数'!$E$12,IF(L7061="修改",J7061*'模板使用说明&amp;基础参数'!$E$5*'模板使用说明&amp;基础参数'!$E$11,J7061*'模板使用说明&amp;基础参数'!$E$5*'模板使用说明&amp;基础参数'!$E$10)),IF(K7061="中",IF(L7061="删除",J7061*'模板使用说明&amp;基础参数'!$E$6*'模板使用说明&amp;基础参数'!$E$12,IF(L7061="修改",J7061*'模板使用说明&amp;基础参数'!$E$6*'模板使用说明&amp;基础参数'!$E$11,J7061*'模板使用说明&amp;基础参数'!$E$6*'模板使用说明&amp;基础参数'!$E$10)),IF(L7061="删除",J7061*'模板使用说明&amp;基础参数'!$E$7*'模板使用说明&amp;基础参数'!$E$12,IF(L7061="修改",J7061*'模板使用说明&amp;基础参数'!$E$7*'模板使用说明&amp;基础参数'!$E$11,J7061*'模板使用说明&amp;基础参数'!$E$7*'模板使用说明&amp;基础参数'!$E$10)))))</f>
        <v/>
      </c>
      <c r="N7061" s="82"/>
    </row>
    <row r="7062" spans="1:14">
      <c r="A7062" s="76">
        <f t="shared" si="121"/>
        <v>7057</v>
      </c>
      <c r="B7062" s="77"/>
      <c r="C7062" s="77"/>
      <c r="D7062" s="77"/>
      <c r="E7062" s="77"/>
      <c r="F7062" s="77"/>
      <c r="G7062" s="77"/>
      <c r="H7062" s="78"/>
      <c r="I7062" s="76"/>
      <c r="J7062" s="8" t="str">
        <f>IF(I7062="ILF",IF($C$1="预估功能点",'模板使用说明&amp;基础参数'!$E$15,'模板使用说明&amp;基础参数'!$E$22),IF(I7062="EIF",IF($C$1="预估功能点",'模板使用说明&amp;基础参数'!$E$16,'模板使用说明&amp;基础参数'!$E$23),IF(I7062="EI",IF($C$1="预估功能点",'模板使用说明&amp;基础参数'!$E$17,'模板使用说明&amp;基础参数'!$E$24),IF(I7062="EO",IF($C$1="预估功能点",'模板使用说明&amp;基础参数'!$E$18,'模板使用说明&amp;基础参数'!$E$25),IF(I7062="EQ",IF($C$1="预估功能点",'模板使用说明&amp;基础参数'!$E$19,'模板使用说明&amp;基础参数'!$E$26),"")))))</f>
        <v/>
      </c>
      <c r="K7062" s="80"/>
      <c r="L7062" s="80"/>
      <c r="M7062" s="81" t="str">
        <f>IF(J7062="","",IF(K7062="高",IF(L7062="删除",J7062*'模板使用说明&amp;基础参数'!$E$5*'模板使用说明&amp;基础参数'!$E$12,IF(L7062="修改",J7062*'模板使用说明&amp;基础参数'!$E$5*'模板使用说明&amp;基础参数'!$E$11,J7062*'模板使用说明&amp;基础参数'!$E$5*'模板使用说明&amp;基础参数'!$E$10)),IF(K7062="中",IF(L7062="删除",J7062*'模板使用说明&amp;基础参数'!$E$6*'模板使用说明&amp;基础参数'!$E$12,IF(L7062="修改",J7062*'模板使用说明&amp;基础参数'!$E$6*'模板使用说明&amp;基础参数'!$E$11,J7062*'模板使用说明&amp;基础参数'!$E$6*'模板使用说明&amp;基础参数'!$E$10)),IF(L7062="删除",J7062*'模板使用说明&amp;基础参数'!$E$7*'模板使用说明&amp;基础参数'!$E$12,IF(L7062="修改",J7062*'模板使用说明&amp;基础参数'!$E$7*'模板使用说明&amp;基础参数'!$E$11,J7062*'模板使用说明&amp;基础参数'!$E$7*'模板使用说明&amp;基础参数'!$E$10)))))</f>
        <v/>
      </c>
      <c r="N7062" s="82"/>
    </row>
    <row r="7063" spans="1:14">
      <c r="A7063" s="76">
        <f t="shared" si="121"/>
        <v>7058</v>
      </c>
      <c r="B7063" s="77"/>
      <c r="C7063" s="77"/>
      <c r="D7063" s="77"/>
      <c r="E7063" s="77"/>
      <c r="F7063" s="77"/>
      <c r="G7063" s="77"/>
      <c r="H7063" s="78"/>
      <c r="I7063" s="76"/>
      <c r="J7063" s="8" t="str">
        <f>IF(I7063="ILF",IF($C$1="预估功能点",'模板使用说明&amp;基础参数'!$E$15,'模板使用说明&amp;基础参数'!$E$22),IF(I7063="EIF",IF($C$1="预估功能点",'模板使用说明&amp;基础参数'!$E$16,'模板使用说明&amp;基础参数'!$E$23),IF(I7063="EI",IF($C$1="预估功能点",'模板使用说明&amp;基础参数'!$E$17,'模板使用说明&amp;基础参数'!$E$24),IF(I7063="EO",IF($C$1="预估功能点",'模板使用说明&amp;基础参数'!$E$18,'模板使用说明&amp;基础参数'!$E$25),IF(I7063="EQ",IF($C$1="预估功能点",'模板使用说明&amp;基础参数'!$E$19,'模板使用说明&amp;基础参数'!$E$26),"")))))</f>
        <v/>
      </c>
      <c r="K7063" s="80"/>
      <c r="L7063" s="80"/>
      <c r="M7063" s="81" t="str">
        <f>IF(J7063="","",IF(K7063="高",IF(L7063="删除",J7063*'模板使用说明&amp;基础参数'!$E$5*'模板使用说明&amp;基础参数'!$E$12,IF(L7063="修改",J7063*'模板使用说明&amp;基础参数'!$E$5*'模板使用说明&amp;基础参数'!$E$11,J7063*'模板使用说明&amp;基础参数'!$E$5*'模板使用说明&amp;基础参数'!$E$10)),IF(K7063="中",IF(L7063="删除",J7063*'模板使用说明&amp;基础参数'!$E$6*'模板使用说明&amp;基础参数'!$E$12,IF(L7063="修改",J7063*'模板使用说明&amp;基础参数'!$E$6*'模板使用说明&amp;基础参数'!$E$11,J7063*'模板使用说明&amp;基础参数'!$E$6*'模板使用说明&amp;基础参数'!$E$10)),IF(L7063="删除",J7063*'模板使用说明&amp;基础参数'!$E$7*'模板使用说明&amp;基础参数'!$E$12,IF(L7063="修改",J7063*'模板使用说明&amp;基础参数'!$E$7*'模板使用说明&amp;基础参数'!$E$11,J7063*'模板使用说明&amp;基础参数'!$E$7*'模板使用说明&amp;基础参数'!$E$10)))))</f>
        <v/>
      </c>
      <c r="N7063" s="82"/>
    </row>
    <row r="7064" spans="1:14">
      <c r="A7064" s="76">
        <f t="shared" si="121"/>
        <v>7059</v>
      </c>
      <c r="B7064" s="77"/>
      <c r="C7064" s="77"/>
      <c r="D7064" s="77"/>
      <c r="E7064" s="77"/>
      <c r="F7064" s="77"/>
      <c r="G7064" s="77"/>
      <c r="H7064" s="78"/>
      <c r="I7064" s="76"/>
      <c r="J7064" s="8" t="str">
        <f>IF(I7064="ILF",IF($C$1="预估功能点",'模板使用说明&amp;基础参数'!$E$15,'模板使用说明&amp;基础参数'!$E$22),IF(I7064="EIF",IF($C$1="预估功能点",'模板使用说明&amp;基础参数'!$E$16,'模板使用说明&amp;基础参数'!$E$23),IF(I7064="EI",IF($C$1="预估功能点",'模板使用说明&amp;基础参数'!$E$17,'模板使用说明&amp;基础参数'!$E$24),IF(I7064="EO",IF($C$1="预估功能点",'模板使用说明&amp;基础参数'!$E$18,'模板使用说明&amp;基础参数'!$E$25),IF(I7064="EQ",IF($C$1="预估功能点",'模板使用说明&amp;基础参数'!$E$19,'模板使用说明&amp;基础参数'!$E$26),"")))))</f>
        <v/>
      </c>
      <c r="K7064" s="80"/>
      <c r="L7064" s="80"/>
      <c r="M7064" s="81" t="str">
        <f>IF(J7064="","",IF(K7064="高",IF(L7064="删除",J7064*'模板使用说明&amp;基础参数'!$E$5*'模板使用说明&amp;基础参数'!$E$12,IF(L7064="修改",J7064*'模板使用说明&amp;基础参数'!$E$5*'模板使用说明&amp;基础参数'!$E$11,J7064*'模板使用说明&amp;基础参数'!$E$5*'模板使用说明&amp;基础参数'!$E$10)),IF(K7064="中",IF(L7064="删除",J7064*'模板使用说明&amp;基础参数'!$E$6*'模板使用说明&amp;基础参数'!$E$12,IF(L7064="修改",J7064*'模板使用说明&amp;基础参数'!$E$6*'模板使用说明&amp;基础参数'!$E$11,J7064*'模板使用说明&amp;基础参数'!$E$6*'模板使用说明&amp;基础参数'!$E$10)),IF(L7064="删除",J7064*'模板使用说明&amp;基础参数'!$E$7*'模板使用说明&amp;基础参数'!$E$12,IF(L7064="修改",J7064*'模板使用说明&amp;基础参数'!$E$7*'模板使用说明&amp;基础参数'!$E$11,J7064*'模板使用说明&amp;基础参数'!$E$7*'模板使用说明&amp;基础参数'!$E$10)))))</f>
        <v/>
      </c>
      <c r="N7064" s="82"/>
    </row>
    <row r="7065" spans="1:14">
      <c r="A7065" s="76">
        <f t="shared" si="121"/>
        <v>7060</v>
      </c>
      <c r="B7065" s="77"/>
      <c r="C7065" s="77"/>
      <c r="D7065" s="77"/>
      <c r="E7065" s="77"/>
      <c r="F7065" s="77"/>
      <c r="G7065" s="77"/>
      <c r="H7065" s="78"/>
      <c r="I7065" s="76"/>
      <c r="J7065" s="8" t="str">
        <f>IF(I7065="ILF",IF($C$1="预估功能点",'模板使用说明&amp;基础参数'!$E$15,'模板使用说明&amp;基础参数'!$E$22),IF(I7065="EIF",IF($C$1="预估功能点",'模板使用说明&amp;基础参数'!$E$16,'模板使用说明&amp;基础参数'!$E$23),IF(I7065="EI",IF($C$1="预估功能点",'模板使用说明&amp;基础参数'!$E$17,'模板使用说明&amp;基础参数'!$E$24),IF(I7065="EO",IF($C$1="预估功能点",'模板使用说明&amp;基础参数'!$E$18,'模板使用说明&amp;基础参数'!$E$25),IF(I7065="EQ",IF($C$1="预估功能点",'模板使用说明&amp;基础参数'!$E$19,'模板使用说明&amp;基础参数'!$E$26),"")))))</f>
        <v/>
      </c>
      <c r="K7065" s="80"/>
      <c r="L7065" s="80"/>
      <c r="M7065" s="81" t="str">
        <f>IF(J7065="","",IF(K7065="高",IF(L7065="删除",J7065*'模板使用说明&amp;基础参数'!$E$5*'模板使用说明&amp;基础参数'!$E$12,IF(L7065="修改",J7065*'模板使用说明&amp;基础参数'!$E$5*'模板使用说明&amp;基础参数'!$E$11,J7065*'模板使用说明&amp;基础参数'!$E$5*'模板使用说明&amp;基础参数'!$E$10)),IF(K7065="中",IF(L7065="删除",J7065*'模板使用说明&amp;基础参数'!$E$6*'模板使用说明&amp;基础参数'!$E$12,IF(L7065="修改",J7065*'模板使用说明&amp;基础参数'!$E$6*'模板使用说明&amp;基础参数'!$E$11,J7065*'模板使用说明&amp;基础参数'!$E$6*'模板使用说明&amp;基础参数'!$E$10)),IF(L7065="删除",J7065*'模板使用说明&amp;基础参数'!$E$7*'模板使用说明&amp;基础参数'!$E$12,IF(L7065="修改",J7065*'模板使用说明&amp;基础参数'!$E$7*'模板使用说明&amp;基础参数'!$E$11,J7065*'模板使用说明&amp;基础参数'!$E$7*'模板使用说明&amp;基础参数'!$E$10)))))</f>
        <v/>
      </c>
      <c r="N7065" s="82"/>
    </row>
    <row r="7066" spans="1:14">
      <c r="A7066" s="76">
        <f t="shared" si="121"/>
        <v>7061</v>
      </c>
      <c r="B7066" s="77"/>
      <c r="C7066" s="77"/>
      <c r="D7066" s="77"/>
      <c r="E7066" s="77"/>
      <c r="F7066" s="77"/>
      <c r="G7066" s="77"/>
      <c r="H7066" s="78"/>
      <c r="I7066" s="76"/>
      <c r="J7066" s="8" t="str">
        <f>IF(I7066="ILF",IF($C$1="预估功能点",'模板使用说明&amp;基础参数'!$E$15,'模板使用说明&amp;基础参数'!$E$22),IF(I7066="EIF",IF($C$1="预估功能点",'模板使用说明&amp;基础参数'!$E$16,'模板使用说明&amp;基础参数'!$E$23),IF(I7066="EI",IF($C$1="预估功能点",'模板使用说明&amp;基础参数'!$E$17,'模板使用说明&amp;基础参数'!$E$24),IF(I7066="EO",IF($C$1="预估功能点",'模板使用说明&amp;基础参数'!$E$18,'模板使用说明&amp;基础参数'!$E$25),IF(I7066="EQ",IF($C$1="预估功能点",'模板使用说明&amp;基础参数'!$E$19,'模板使用说明&amp;基础参数'!$E$26),"")))))</f>
        <v/>
      </c>
      <c r="K7066" s="80"/>
      <c r="L7066" s="80"/>
      <c r="M7066" s="81" t="str">
        <f>IF(J7066="","",IF(K7066="高",IF(L7066="删除",J7066*'模板使用说明&amp;基础参数'!$E$5*'模板使用说明&amp;基础参数'!$E$12,IF(L7066="修改",J7066*'模板使用说明&amp;基础参数'!$E$5*'模板使用说明&amp;基础参数'!$E$11,J7066*'模板使用说明&amp;基础参数'!$E$5*'模板使用说明&amp;基础参数'!$E$10)),IF(K7066="中",IF(L7066="删除",J7066*'模板使用说明&amp;基础参数'!$E$6*'模板使用说明&amp;基础参数'!$E$12,IF(L7066="修改",J7066*'模板使用说明&amp;基础参数'!$E$6*'模板使用说明&amp;基础参数'!$E$11,J7066*'模板使用说明&amp;基础参数'!$E$6*'模板使用说明&amp;基础参数'!$E$10)),IF(L7066="删除",J7066*'模板使用说明&amp;基础参数'!$E$7*'模板使用说明&amp;基础参数'!$E$12,IF(L7066="修改",J7066*'模板使用说明&amp;基础参数'!$E$7*'模板使用说明&amp;基础参数'!$E$11,J7066*'模板使用说明&amp;基础参数'!$E$7*'模板使用说明&amp;基础参数'!$E$10)))))</f>
        <v/>
      </c>
      <c r="N7066" s="82"/>
    </row>
    <row r="7067" spans="1:14">
      <c r="A7067" s="76">
        <f t="shared" si="121"/>
        <v>7062</v>
      </c>
      <c r="B7067" s="77"/>
      <c r="C7067" s="77"/>
      <c r="D7067" s="77"/>
      <c r="E7067" s="77"/>
      <c r="F7067" s="77"/>
      <c r="G7067" s="77"/>
      <c r="H7067" s="78"/>
      <c r="I7067" s="76"/>
      <c r="J7067" s="8" t="str">
        <f>IF(I7067="ILF",IF($C$1="预估功能点",'模板使用说明&amp;基础参数'!$E$15,'模板使用说明&amp;基础参数'!$E$22),IF(I7067="EIF",IF($C$1="预估功能点",'模板使用说明&amp;基础参数'!$E$16,'模板使用说明&amp;基础参数'!$E$23),IF(I7067="EI",IF($C$1="预估功能点",'模板使用说明&amp;基础参数'!$E$17,'模板使用说明&amp;基础参数'!$E$24),IF(I7067="EO",IF($C$1="预估功能点",'模板使用说明&amp;基础参数'!$E$18,'模板使用说明&amp;基础参数'!$E$25),IF(I7067="EQ",IF($C$1="预估功能点",'模板使用说明&amp;基础参数'!$E$19,'模板使用说明&amp;基础参数'!$E$26),"")))))</f>
        <v/>
      </c>
      <c r="K7067" s="80"/>
      <c r="L7067" s="80"/>
      <c r="M7067" s="81" t="str">
        <f>IF(J7067="","",IF(K7067="高",IF(L7067="删除",J7067*'模板使用说明&amp;基础参数'!$E$5*'模板使用说明&amp;基础参数'!$E$12,IF(L7067="修改",J7067*'模板使用说明&amp;基础参数'!$E$5*'模板使用说明&amp;基础参数'!$E$11,J7067*'模板使用说明&amp;基础参数'!$E$5*'模板使用说明&amp;基础参数'!$E$10)),IF(K7067="中",IF(L7067="删除",J7067*'模板使用说明&amp;基础参数'!$E$6*'模板使用说明&amp;基础参数'!$E$12,IF(L7067="修改",J7067*'模板使用说明&amp;基础参数'!$E$6*'模板使用说明&amp;基础参数'!$E$11,J7067*'模板使用说明&amp;基础参数'!$E$6*'模板使用说明&amp;基础参数'!$E$10)),IF(L7067="删除",J7067*'模板使用说明&amp;基础参数'!$E$7*'模板使用说明&amp;基础参数'!$E$12,IF(L7067="修改",J7067*'模板使用说明&amp;基础参数'!$E$7*'模板使用说明&amp;基础参数'!$E$11,J7067*'模板使用说明&amp;基础参数'!$E$7*'模板使用说明&amp;基础参数'!$E$10)))))</f>
        <v/>
      </c>
      <c r="N7067" s="82"/>
    </row>
    <row r="7068" spans="1:14">
      <c r="A7068" s="76">
        <f t="shared" si="121"/>
        <v>7063</v>
      </c>
      <c r="B7068" s="77"/>
      <c r="C7068" s="77"/>
      <c r="D7068" s="77"/>
      <c r="E7068" s="77"/>
      <c r="F7068" s="77"/>
      <c r="G7068" s="77"/>
      <c r="H7068" s="78"/>
      <c r="I7068" s="76"/>
      <c r="J7068" s="8" t="str">
        <f>IF(I7068="ILF",IF($C$1="预估功能点",'模板使用说明&amp;基础参数'!$E$15,'模板使用说明&amp;基础参数'!$E$22),IF(I7068="EIF",IF($C$1="预估功能点",'模板使用说明&amp;基础参数'!$E$16,'模板使用说明&amp;基础参数'!$E$23),IF(I7068="EI",IF($C$1="预估功能点",'模板使用说明&amp;基础参数'!$E$17,'模板使用说明&amp;基础参数'!$E$24),IF(I7068="EO",IF($C$1="预估功能点",'模板使用说明&amp;基础参数'!$E$18,'模板使用说明&amp;基础参数'!$E$25),IF(I7068="EQ",IF($C$1="预估功能点",'模板使用说明&amp;基础参数'!$E$19,'模板使用说明&amp;基础参数'!$E$26),"")))))</f>
        <v/>
      </c>
      <c r="K7068" s="80"/>
      <c r="L7068" s="80"/>
      <c r="M7068" s="81" t="str">
        <f>IF(J7068="","",IF(K7068="高",IF(L7068="删除",J7068*'模板使用说明&amp;基础参数'!$E$5*'模板使用说明&amp;基础参数'!$E$12,IF(L7068="修改",J7068*'模板使用说明&amp;基础参数'!$E$5*'模板使用说明&amp;基础参数'!$E$11,J7068*'模板使用说明&amp;基础参数'!$E$5*'模板使用说明&amp;基础参数'!$E$10)),IF(K7068="中",IF(L7068="删除",J7068*'模板使用说明&amp;基础参数'!$E$6*'模板使用说明&amp;基础参数'!$E$12,IF(L7068="修改",J7068*'模板使用说明&amp;基础参数'!$E$6*'模板使用说明&amp;基础参数'!$E$11,J7068*'模板使用说明&amp;基础参数'!$E$6*'模板使用说明&amp;基础参数'!$E$10)),IF(L7068="删除",J7068*'模板使用说明&amp;基础参数'!$E$7*'模板使用说明&amp;基础参数'!$E$12,IF(L7068="修改",J7068*'模板使用说明&amp;基础参数'!$E$7*'模板使用说明&amp;基础参数'!$E$11,J7068*'模板使用说明&amp;基础参数'!$E$7*'模板使用说明&amp;基础参数'!$E$10)))))</f>
        <v/>
      </c>
      <c r="N7068" s="82"/>
    </row>
    <row r="7069" spans="1:14">
      <c r="A7069" s="76">
        <f t="shared" si="121"/>
        <v>7064</v>
      </c>
      <c r="B7069" s="77"/>
      <c r="C7069" s="77"/>
      <c r="D7069" s="77"/>
      <c r="E7069" s="77"/>
      <c r="F7069" s="77"/>
      <c r="G7069" s="77"/>
      <c r="H7069" s="78"/>
      <c r="I7069" s="76"/>
      <c r="J7069" s="8" t="str">
        <f>IF(I7069="ILF",IF($C$1="预估功能点",'模板使用说明&amp;基础参数'!$E$15,'模板使用说明&amp;基础参数'!$E$22),IF(I7069="EIF",IF($C$1="预估功能点",'模板使用说明&amp;基础参数'!$E$16,'模板使用说明&amp;基础参数'!$E$23),IF(I7069="EI",IF($C$1="预估功能点",'模板使用说明&amp;基础参数'!$E$17,'模板使用说明&amp;基础参数'!$E$24),IF(I7069="EO",IF($C$1="预估功能点",'模板使用说明&amp;基础参数'!$E$18,'模板使用说明&amp;基础参数'!$E$25),IF(I7069="EQ",IF($C$1="预估功能点",'模板使用说明&amp;基础参数'!$E$19,'模板使用说明&amp;基础参数'!$E$26),"")))))</f>
        <v/>
      </c>
      <c r="K7069" s="80"/>
      <c r="L7069" s="80"/>
      <c r="M7069" s="81" t="str">
        <f>IF(J7069="","",IF(K7069="高",IF(L7069="删除",J7069*'模板使用说明&amp;基础参数'!$E$5*'模板使用说明&amp;基础参数'!$E$12,IF(L7069="修改",J7069*'模板使用说明&amp;基础参数'!$E$5*'模板使用说明&amp;基础参数'!$E$11,J7069*'模板使用说明&amp;基础参数'!$E$5*'模板使用说明&amp;基础参数'!$E$10)),IF(K7069="中",IF(L7069="删除",J7069*'模板使用说明&amp;基础参数'!$E$6*'模板使用说明&amp;基础参数'!$E$12,IF(L7069="修改",J7069*'模板使用说明&amp;基础参数'!$E$6*'模板使用说明&amp;基础参数'!$E$11,J7069*'模板使用说明&amp;基础参数'!$E$6*'模板使用说明&amp;基础参数'!$E$10)),IF(L7069="删除",J7069*'模板使用说明&amp;基础参数'!$E$7*'模板使用说明&amp;基础参数'!$E$12,IF(L7069="修改",J7069*'模板使用说明&amp;基础参数'!$E$7*'模板使用说明&amp;基础参数'!$E$11,J7069*'模板使用说明&amp;基础参数'!$E$7*'模板使用说明&amp;基础参数'!$E$10)))))</f>
        <v/>
      </c>
      <c r="N7069" s="82"/>
    </row>
    <row r="7070" spans="1:14">
      <c r="A7070" s="76">
        <f t="shared" si="121"/>
        <v>7065</v>
      </c>
      <c r="B7070" s="77"/>
      <c r="C7070" s="77"/>
      <c r="D7070" s="77"/>
      <c r="E7070" s="77"/>
      <c r="F7070" s="77"/>
      <c r="G7070" s="77"/>
      <c r="H7070" s="78"/>
      <c r="I7070" s="76"/>
      <c r="J7070" s="8" t="str">
        <f>IF(I7070="ILF",IF($C$1="预估功能点",'模板使用说明&amp;基础参数'!$E$15,'模板使用说明&amp;基础参数'!$E$22),IF(I7070="EIF",IF($C$1="预估功能点",'模板使用说明&amp;基础参数'!$E$16,'模板使用说明&amp;基础参数'!$E$23),IF(I7070="EI",IF($C$1="预估功能点",'模板使用说明&amp;基础参数'!$E$17,'模板使用说明&amp;基础参数'!$E$24),IF(I7070="EO",IF($C$1="预估功能点",'模板使用说明&amp;基础参数'!$E$18,'模板使用说明&amp;基础参数'!$E$25),IF(I7070="EQ",IF($C$1="预估功能点",'模板使用说明&amp;基础参数'!$E$19,'模板使用说明&amp;基础参数'!$E$26),"")))))</f>
        <v/>
      </c>
      <c r="K7070" s="80"/>
      <c r="L7070" s="80"/>
      <c r="M7070" s="81" t="str">
        <f>IF(J7070="","",IF(K7070="高",IF(L7070="删除",J7070*'模板使用说明&amp;基础参数'!$E$5*'模板使用说明&amp;基础参数'!$E$12,IF(L7070="修改",J7070*'模板使用说明&amp;基础参数'!$E$5*'模板使用说明&amp;基础参数'!$E$11,J7070*'模板使用说明&amp;基础参数'!$E$5*'模板使用说明&amp;基础参数'!$E$10)),IF(K7070="中",IF(L7070="删除",J7070*'模板使用说明&amp;基础参数'!$E$6*'模板使用说明&amp;基础参数'!$E$12,IF(L7070="修改",J7070*'模板使用说明&amp;基础参数'!$E$6*'模板使用说明&amp;基础参数'!$E$11,J7070*'模板使用说明&amp;基础参数'!$E$6*'模板使用说明&amp;基础参数'!$E$10)),IF(L7070="删除",J7070*'模板使用说明&amp;基础参数'!$E$7*'模板使用说明&amp;基础参数'!$E$12,IF(L7070="修改",J7070*'模板使用说明&amp;基础参数'!$E$7*'模板使用说明&amp;基础参数'!$E$11,J7070*'模板使用说明&amp;基础参数'!$E$7*'模板使用说明&amp;基础参数'!$E$10)))))</f>
        <v/>
      </c>
      <c r="N7070" s="82"/>
    </row>
    <row r="7071" spans="1:14">
      <c r="A7071" s="76">
        <f t="shared" si="121"/>
        <v>7066</v>
      </c>
      <c r="B7071" s="77"/>
      <c r="C7071" s="77"/>
      <c r="D7071" s="77"/>
      <c r="E7071" s="77"/>
      <c r="F7071" s="77"/>
      <c r="G7071" s="77"/>
      <c r="H7071" s="78"/>
      <c r="I7071" s="76"/>
      <c r="J7071" s="8" t="str">
        <f>IF(I7071="ILF",IF($C$1="预估功能点",'模板使用说明&amp;基础参数'!$E$15,'模板使用说明&amp;基础参数'!$E$22),IF(I7071="EIF",IF($C$1="预估功能点",'模板使用说明&amp;基础参数'!$E$16,'模板使用说明&amp;基础参数'!$E$23),IF(I7071="EI",IF($C$1="预估功能点",'模板使用说明&amp;基础参数'!$E$17,'模板使用说明&amp;基础参数'!$E$24),IF(I7071="EO",IF($C$1="预估功能点",'模板使用说明&amp;基础参数'!$E$18,'模板使用说明&amp;基础参数'!$E$25),IF(I7071="EQ",IF($C$1="预估功能点",'模板使用说明&amp;基础参数'!$E$19,'模板使用说明&amp;基础参数'!$E$26),"")))))</f>
        <v/>
      </c>
      <c r="K7071" s="80"/>
      <c r="L7071" s="80"/>
      <c r="M7071" s="81" t="str">
        <f>IF(J7071="","",IF(K7071="高",IF(L7071="删除",J7071*'模板使用说明&amp;基础参数'!$E$5*'模板使用说明&amp;基础参数'!$E$12,IF(L7071="修改",J7071*'模板使用说明&amp;基础参数'!$E$5*'模板使用说明&amp;基础参数'!$E$11,J7071*'模板使用说明&amp;基础参数'!$E$5*'模板使用说明&amp;基础参数'!$E$10)),IF(K7071="中",IF(L7071="删除",J7071*'模板使用说明&amp;基础参数'!$E$6*'模板使用说明&amp;基础参数'!$E$12,IF(L7071="修改",J7071*'模板使用说明&amp;基础参数'!$E$6*'模板使用说明&amp;基础参数'!$E$11,J7071*'模板使用说明&amp;基础参数'!$E$6*'模板使用说明&amp;基础参数'!$E$10)),IF(L7071="删除",J7071*'模板使用说明&amp;基础参数'!$E$7*'模板使用说明&amp;基础参数'!$E$12,IF(L7071="修改",J7071*'模板使用说明&amp;基础参数'!$E$7*'模板使用说明&amp;基础参数'!$E$11,J7071*'模板使用说明&amp;基础参数'!$E$7*'模板使用说明&amp;基础参数'!$E$10)))))</f>
        <v/>
      </c>
      <c r="N7071" s="82"/>
    </row>
    <row r="7072" spans="1:14">
      <c r="A7072" s="76">
        <f t="shared" si="121"/>
        <v>7067</v>
      </c>
      <c r="B7072" s="77"/>
      <c r="C7072" s="77"/>
      <c r="D7072" s="77"/>
      <c r="E7072" s="77"/>
      <c r="F7072" s="77"/>
      <c r="G7072" s="77"/>
      <c r="H7072" s="78"/>
      <c r="I7072" s="76"/>
      <c r="J7072" s="8" t="str">
        <f>IF(I7072="ILF",IF($C$1="预估功能点",'模板使用说明&amp;基础参数'!$E$15,'模板使用说明&amp;基础参数'!$E$22),IF(I7072="EIF",IF($C$1="预估功能点",'模板使用说明&amp;基础参数'!$E$16,'模板使用说明&amp;基础参数'!$E$23),IF(I7072="EI",IF($C$1="预估功能点",'模板使用说明&amp;基础参数'!$E$17,'模板使用说明&amp;基础参数'!$E$24),IF(I7072="EO",IF($C$1="预估功能点",'模板使用说明&amp;基础参数'!$E$18,'模板使用说明&amp;基础参数'!$E$25),IF(I7072="EQ",IF($C$1="预估功能点",'模板使用说明&amp;基础参数'!$E$19,'模板使用说明&amp;基础参数'!$E$26),"")))))</f>
        <v/>
      </c>
      <c r="K7072" s="80"/>
      <c r="L7072" s="80"/>
      <c r="M7072" s="81" t="str">
        <f>IF(J7072="","",IF(K7072="高",IF(L7072="删除",J7072*'模板使用说明&amp;基础参数'!$E$5*'模板使用说明&amp;基础参数'!$E$12,IF(L7072="修改",J7072*'模板使用说明&amp;基础参数'!$E$5*'模板使用说明&amp;基础参数'!$E$11,J7072*'模板使用说明&amp;基础参数'!$E$5*'模板使用说明&amp;基础参数'!$E$10)),IF(K7072="中",IF(L7072="删除",J7072*'模板使用说明&amp;基础参数'!$E$6*'模板使用说明&amp;基础参数'!$E$12,IF(L7072="修改",J7072*'模板使用说明&amp;基础参数'!$E$6*'模板使用说明&amp;基础参数'!$E$11,J7072*'模板使用说明&amp;基础参数'!$E$6*'模板使用说明&amp;基础参数'!$E$10)),IF(L7072="删除",J7072*'模板使用说明&amp;基础参数'!$E$7*'模板使用说明&amp;基础参数'!$E$12,IF(L7072="修改",J7072*'模板使用说明&amp;基础参数'!$E$7*'模板使用说明&amp;基础参数'!$E$11,J7072*'模板使用说明&amp;基础参数'!$E$7*'模板使用说明&amp;基础参数'!$E$10)))))</f>
        <v/>
      </c>
      <c r="N7072" s="82"/>
    </row>
    <row r="7073" spans="1:14">
      <c r="A7073" s="76">
        <f t="shared" si="121"/>
        <v>7068</v>
      </c>
      <c r="B7073" s="77"/>
      <c r="C7073" s="77"/>
      <c r="D7073" s="77"/>
      <c r="E7073" s="77"/>
      <c r="F7073" s="77"/>
      <c r="G7073" s="77"/>
      <c r="H7073" s="78"/>
      <c r="I7073" s="76"/>
      <c r="J7073" s="8" t="str">
        <f>IF(I7073="ILF",IF($C$1="预估功能点",'模板使用说明&amp;基础参数'!$E$15,'模板使用说明&amp;基础参数'!$E$22),IF(I7073="EIF",IF($C$1="预估功能点",'模板使用说明&amp;基础参数'!$E$16,'模板使用说明&amp;基础参数'!$E$23),IF(I7073="EI",IF($C$1="预估功能点",'模板使用说明&amp;基础参数'!$E$17,'模板使用说明&amp;基础参数'!$E$24),IF(I7073="EO",IF($C$1="预估功能点",'模板使用说明&amp;基础参数'!$E$18,'模板使用说明&amp;基础参数'!$E$25),IF(I7073="EQ",IF($C$1="预估功能点",'模板使用说明&amp;基础参数'!$E$19,'模板使用说明&amp;基础参数'!$E$26),"")))))</f>
        <v/>
      </c>
      <c r="K7073" s="80"/>
      <c r="L7073" s="80"/>
      <c r="M7073" s="81" t="str">
        <f>IF(J7073="","",IF(K7073="高",IF(L7073="删除",J7073*'模板使用说明&amp;基础参数'!$E$5*'模板使用说明&amp;基础参数'!$E$12,IF(L7073="修改",J7073*'模板使用说明&amp;基础参数'!$E$5*'模板使用说明&amp;基础参数'!$E$11,J7073*'模板使用说明&amp;基础参数'!$E$5*'模板使用说明&amp;基础参数'!$E$10)),IF(K7073="中",IF(L7073="删除",J7073*'模板使用说明&amp;基础参数'!$E$6*'模板使用说明&amp;基础参数'!$E$12,IF(L7073="修改",J7073*'模板使用说明&amp;基础参数'!$E$6*'模板使用说明&amp;基础参数'!$E$11,J7073*'模板使用说明&amp;基础参数'!$E$6*'模板使用说明&amp;基础参数'!$E$10)),IF(L7073="删除",J7073*'模板使用说明&amp;基础参数'!$E$7*'模板使用说明&amp;基础参数'!$E$12,IF(L7073="修改",J7073*'模板使用说明&amp;基础参数'!$E$7*'模板使用说明&amp;基础参数'!$E$11,J7073*'模板使用说明&amp;基础参数'!$E$7*'模板使用说明&amp;基础参数'!$E$10)))))</f>
        <v/>
      </c>
      <c r="N7073" s="82"/>
    </row>
    <row r="7074" spans="1:14">
      <c r="A7074" s="76">
        <f t="shared" si="121"/>
        <v>7069</v>
      </c>
      <c r="B7074" s="77"/>
      <c r="C7074" s="77"/>
      <c r="D7074" s="77"/>
      <c r="E7074" s="77"/>
      <c r="F7074" s="77"/>
      <c r="G7074" s="77"/>
      <c r="H7074" s="78"/>
      <c r="I7074" s="76"/>
      <c r="J7074" s="8" t="str">
        <f>IF(I7074="ILF",IF($C$1="预估功能点",'模板使用说明&amp;基础参数'!$E$15,'模板使用说明&amp;基础参数'!$E$22),IF(I7074="EIF",IF($C$1="预估功能点",'模板使用说明&amp;基础参数'!$E$16,'模板使用说明&amp;基础参数'!$E$23),IF(I7074="EI",IF($C$1="预估功能点",'模板使用说明&amp;基础参数'!$E$17,'模板使用说明&amp;基础参数'!$E$24),IF(I7074="EO",IF($C$1="预估功能点",'模板使用说明&amp;基础参数'!$E$18,'模板使用说明&amp;基础参数'!$E$25),IF(I7074="EQ",IF($C$1="预估功能点",'模板使用说明&amp;基础参数'!$E$19,'模板使用说明&amp;基础参数'!$E$26),"")))))</f>
        <v/>
      </c>
      <c r="K7074" s="80"/>
      <c r="L7074" s="80"/>
      <c r="M7074" s="81" t="str">
        <f>IF(J7074="","",IF(K7074="高",IF(L7074="删除",J7074*'模板使用说明&amp;基础参数'!$E$5*'模板使用说明&amp;基础参数'!$E$12,IF(L7074="修改",J7074*'模板使用说明&amp;基础参数'!$E$5*'模板使用说明&amp;基础参数'!$E$11,J7074*'模板使用说明&amp;基础参数'!$E$5*'模板使用说明&amp;基础参数'!$E$10)),IF(K7074="中",IF(L7074="删除",J7074*'模板使用说明&amp;基础参数'!$E$6*'模板使用说明&amp;基础参数'!$E$12,IF(L7074="修改",J7074*'模板使用说明&amp;基础参数'!$E$6*'模板使用说明&amp;基础参数'!$E$11,J7074*'模板使用说明&amp;基础参数'!$E$6*'模板使用说明&amp;基础参数'!$E$10)),IF(L7074="删除",J7074*'模板使用说明&amp;基础参数'!$E$7*'模板使用说明&amp;基础参数'!$E$12,IF(L7074="修改",J7074*'模板使用说明&amp;基础参数'!$E$7*'模板使用说明&amp;基础参数'!$E$11,J7074*'模板使用说明&amp;基础参数'!$E$7*'模板使用说明&amp;基础参数'!$E$10)))))</f>
        <v/>
      </c>
      <c r="N7074" s="82"/>
    </row>
    <row r="7075" spans="1:14">
      <c r="A7075" s="76">
        <f t="shared" si="121"/>
        <v>7070</v>
      </c>
      <c r="B7075" s="77"/>
      <c r="C7075" s="77"/>
      <c r="D7075" s="77"/>
      <c r="E7075" s="77"/>
      <c r="F7075" s="77"/>
      <c r="G7075" s="77"/>
      <c r="H7075" s="78"/>
      <c r="I7075" s="76"/>
      <c r="J7075" s="8" t="str">
        <f>IF(I7075="ILF",IF($C$1="预估功能点",'模板使用说明&amp;基础参数'!$E$15,'模板使用说明&amp;基础参数'!$E$22),IF(I7075="EIF",IF($C$1="预估功能点",'模板使用说明&amp;基础参数'!$E$16,'模板使用说明&amp;基础参数'!$E$23),IF(I7075="EI",IF($C$1="预估功能点",'模板使用说明&amp;基础参数'!$E$17,'模板使用说明&amp;基础参数'!$E$24),IF(I7075="EO",IF($C$1="预估功能点",'模板使用说明&amp;基础参数'!$E$18,'模板使用说明&amp;基础参数'!$E$25),IF(I7075="EQ",IF($C$1="预估功能点",'模板使用说明&amp;基础参数'!$E$19,'模板使用说明&amp;基础参数'!$E$26),"")))))</f>
        <v/>
      </c>
      <c r="K7075" s="80"/>
      <c r="L7075" s="80"/>
      <c r="M7075" s="81" t="str">
        <f>IF(J7075="","",IF(K7075="高",IF(L7075="删除",J7075*'模板使用说明&amp;基础参数'!$E$5*'模板使用说明&amp;基础参数'!$E$12,IF(L7075="修改",J7075*'模板使用说明&amp;基础参数'!$E$5*'模板使用说明&amp;基础参数'!$E$11,J7075*'模板使用说明&amp;基础参数'!$E$5*'模板使用说明&amp;基础参数'!$E$10)),IF(K7075="中",IF(L7075="删除",J7075*'模板使用说明&amp;基础参数'!$E$6*'模板使用说明&amp;基础参数'!$E$12,IF(L7075="修改",J7075*'模板使用说明&amp;基础参数'!$E$6*'模板使用说明&amp;基础参数'!$E$11,J7075*'模板使用说明&amp;基础参数'!$E$6*'模板使用说明&amp;基础参数'!$E$10)),IF(L7075="删除",J7075*'模板使用说明&amp;基础参数'!$E$7*'模板使用说明&amp;基础参数'!$E$12,IF(L7075="修改",J7075*'模板使用说明&amp;基础参数'!$E$7*'模板使用说明&amp;基础参数'!$E$11,J7075*'模板使用说明&amp;基础参数'!$E$7*'模板使用说明&amp;基础参数'!$E$10)))))</f>
        <v/>
      </c>
      <c r="N7075" s="82"/>
    </row>
    <row r="7076" spans="1:14">
      <c r="A7076" s="76">
        <f t="shared" si="121"/>
        <v>7071</v>
      </c>
      <c r="B7076" s="77"/>
      <c r="C7076" s="77"/>
      <c r="D7076" s="77"/>
      <c r="E7076" s="77"/>
      <c r="F7076" s="77"/>
      <c r="G7076" s="77"/>
      <c r="H7076" s="78"/>
      <c r="I7076" s="76"/>
      <c r="J7076" s="8" t="str">
        <f>IF(I7076="ILF",IF($C$1="预估功能点",'模板使用说明&amp;基础参数'!$E$15,'模板使用说明&amp;基础参数'!$E$22),IF(I7076="EIF",IF($C$1="预估功能点",'模板使用说明&amp;基础参数'!$E$16,'模板使用说明&amp;基础参数'!$E$23),IF(I7076="EI",IF($C$1="预估功能点",'模板使用说明&amp;基础参数'!$E$17,'模板使用说明&amp;基础参数'!$E$24),IF(I7076="EO",IF($C$1="预估功能点",'模板使用说明&amp;基础参数'!$E$18,'模板使用说明&amp;基础参数'!$E$25),IF(I7076="EQ",IF($C$1="预估功能点",'模板使用说明&amp;基础参数'!$E$19,'模板使用说明&amp;基础参数'!$E$26),"")))))</f>
        <v/>
      </c>
      <c r="K7076" s="80"/>
      <c r="L7076" s="80"/>
      <c r="M7076" s="81" t="str">
        <f>IF(J7076="","",IF(K7076="高",IF(L7076="删除",J7076*'模板使用说明&amp;基础参数'!$E$5*'模板使用说明&amp;基础参数'!$E$12,IF(L7076="修改",J7076*'模板使用说明&amp;基础参数'!$E$5*'模板使用说明&amp;基础参数'!$E$11,J7076*'模板使用说明&amp;基础参数'!$E$5*'模板使用说明&amp;基础参数'!$E$10)),IF(K7076="中",IF(L7076="删除",J7076*'模板使用说明&amp;基础参数'!$E$6*'模板使用说明&amp;基础参数'!$E$12,IF(L7076="修改",J7076*'模板使用说明&amp;基础参数'!$E$6*'模板使用说明&amp;基础参数'!$E$11,J7076*'模板使用说明&amp;基础参数'!$E$6*'模板使用说明&amp;基础参数'!$E$10)),IF(L7076="删除",J7076*'模板使用说明&amp;基础参数'!$E$7*'模板使用说明&amp;基础参数'!$E$12,IF(L7076="修改",J7076*'模板使用说明&amp;基础参数'!$E$7*'模板使用说明&amp;基础参数'!$E$11,J7076*'模板使用说明&amp;基础参数'!$E$7*'模板使用说明&amp;基础参数'!$E$10)))))</f>
        <v/>
      </c>
      <c r="N7076" s="82"/>
    </row>
    <row r="7077" spans="1:14">
      <c r="A7077" s="76">
        <f t="shared" si="121"/>
        <v>7072</v>
      </c>
      <c r="B7077" s="77"/>
      <c r="C7077" s="77"/>
      <c r="D7077" s="77"/>
      <c r="E7077" s="77"/>
      <c r="F7077" s="77"/>
      <c r="G7077" s="77"/>
      <c r="H7077" s="78"/>
      <c r="I7077" s="76"/>
      <c r="J7077" s="8" t="str">
        <f>IF(I7077="ILF",IF($C$1="预估功能点",'模板使用说明&amp;基础参数'!$E$15,'模板使用说明&amp;基础参数'!$E$22),IF(I7077="EIF",IF($C$1="预估功能点",'模板使用说明&amp;基础参数'!$E$16,'模板使用说明&amp;基础参数'!$E$23),IF(I7077="EI",IF($C$1="预估功能点",'模板使用说明&amp;基础参数'!$E$17,'模板使用说明&amp;基础参数'!$E$24),IF(I7077="EO",IF($C$1="预估功能点",'模板使用说明&amp;基础参数'!$E$18,'模板使用说明&amp;基础参数'!$E$25),IF(I7077="EQ",IF($C$1="预估功能点",'模板使用说明&amp;基础参数'!$E$19,'模板使用说明&amp;基础参数'!$E$26),"")))))</f>
        <v/>
      </c>
      <c r="K7077" s="80"/>
      <c r="L7077" s="80"/>
      <c r="M7077" s="81" t="str">
        <f>IF(J7077="","",IF(K7077="高",IF(L7077="删除",J7077*'模板使用说明&amp;基础参数'!$E$5*'模板使用说明&amp;基础参数'!$E$12,IF(L7077="修改",J7077*'模板使用说明&amp;基础参数'!$E$5*'模板使用说明&amp;基础参数'!$E$11,J7077*'模板使用说明&amp;基础参数'!$E$5*'模板使用说明&amp;基础参数'!$E$10)),IF(K7077="中",IF(L7077="删除",J7077*'模板使用说明&amp;基础参数'!$E$6*'模板使用说明&amp;基础参数'!$E$12,IF(L7077="修改",J7077*'模板使用说明&amp;基础参数'!$E$6*'模板使用说明&amp;基础参数'!$E$11,J7077*'模板使用说明&amp;基础参数'!$E$6*'模板使用说明&amp;基础参数'!$E$10)),IF(L7077="删除",J7077*'模板使用说明&amp;基础参数'!$E$7*'模板使用说明&amp;基础参数'!$E$12,IF(L7077="修改",J7077*'模板使用说明&amp;基础参数'!$E$7*'模板使用说明&amp;基础参数'!$E$11,J7077*'模板使用说明&amp;基础参数'!$E$7*'模板使用说明&amp;基础参数'!$E$10)))))</f>
        <v/>
      </c>
      <c r="N7077" s="82"/>
    </row>
    <row r="7078" spans="1:14">
      <c r="A7078" s="76">
        <f t="shared" si="121"/>
        <v>7073</v>
      </c>
      <c r="B7078" s="77"/>
      <c r="C7078" s="77"/>
      <c r="D7078" s="77"/>
      <c r="E7078" s="77"/>
      <c r="F7078" s="77"/>
      <c r="G7078" s="77"/>
      <c r="H7078" s="78"/>
      <c r="I7078" s="76"/>
      <c r="J7078" s="8" t="str">
        <f>IF(I7078="ILF",IF($C$1="预估功能点",'模板使用说明&amp;基础参数'!$E$15,'模板使用说明&amp;基础参数'!$E$22),IF(I7078="EIF",IF($C$1="预估功能点",'模板使用说明&amp;基础参数'!$E$16,'模板使用说明&amp;基础参数'!$E$23),IF(I7078="EI",IF($C$1="预估功能点",'模板使用说明&amp;基础参数'!$E$17,'模板使用说明&amp;基础参数'!$E$24),IF(I7078="EO",IF($C$1="预估功能点",'模板使用说明&amp;基础参数'!$E$18,'模板使用说明&amp;基础参数'!$E$25),IF(I7078="EQ",IF($C$1="预估功能点",'模板使用说明&amp;基础参数'!$E$19,'模板使用说明&amp;基础参数'!$E$26),"")))))</f>
        <v/>
      </c>
      <c r="K7078" s="80"/>
      <c r="L7078" s="80"/>
      <c r="M7078" s="81" t="str">
        <f>IF(J7078="","",IF(K7078="高",IF(L7078="删除",J7078*'模板使用说明&amp;基础参数'!$E$5*'模板使用说明&amp;基础参数'!$E$12,IF(L7078="修改",J7078*'模板使用说明&amp;基础参数'!$E$5*'模板使用说明&amp;基础参数'!$E$11,J7078*'模板使用说明&amp;基础参数'!$E$5*'模板使用说明&amp;基础参数'!$E$10)),IF(K7078="中",IF(L7078="删除",J7078*'模板使用说明&amp;基础参数'!$E$6*'模板使用说明&amp;基础参数'!$E$12,IF(L7078="修改",J7078*'模板使用说明&amp;基础参数'!$E$6*'模板使用说明&amp;基础参数'!$E$11,J7078*'模板使用说明&amp;基础参数'!$E$6*'模板使用说明&amp;基础参数'!$E$10)),IF(L7078="删除",J7078*'模板使用说明&amp;基础参数'!$E$7*'模板使用说明&amp;基础参数'!$E$12,IF(L7078="修改",J7078*'模板使用说明&amp;基础参数'!$E$7*'模板使用说明&amp;基础参数'!$E$11,J7078*'模板使用说明&amp;基础参数'!$E$7*'模板使用说明&amp;基础参数'!$E$10)))))</f>
        <v/>
      </c>
      <c r="N7078" s="82"/>
    </row>
    <row r="7079" spans="1:14">
      <c r="A7079" s="76">
        <f t="shared" si="121"/>
        <v>7074</v>
      </c>
      <c r="B7079" s="77"/>
      <c r="C7079" s="77"/>
      <c r="D7079" s="77"/>
      <c r="E7079" s="77"/>
      <c r="F7079" s="77"/>
      <c r="G7079" s="77"/>
      <c r="H7079" s="78"/>
      <c r="I7079" s="76"/>
      <c r="J7079" s="8" t="str">
        <f>IF(I7079="ILF",IF($C$1="预估功能点",'模板使用说明&amp;基础参数'!$E$15,'模板使用说明&amp;基础参数'!$E$22),IF(I7079="EIF",IF($C$1="预估功能点",'模板使用说明&amp;基础参数'!$E$16,'模板使用说明&amp;基础参数'!$E$23),IF(I7079="EI",IF($C$1="预估功能点",'模板使用说明&amp;基础参数'!$E$17,'模板使用说明&amp;基础参数'!$E$24),IF(I7079="EO",IF($C$1="预估功能点",'模板使用说明&amp;基础参数'!$E$18,'模板使用说明&amp;基础参数'!$E$25),IF(I7079="EQ",IF($C$1="预估功能点",'模板使用说明&amp;基础参数'!$E$19,'模板使用说明&amp;基础参数'!$E$26),"")))))</f>
        <v/>
      </c>
      <c r="K7079" s="80"/>
      <c r="L7079" s="80"/>
      <c r="M7079" s="81" t="str">
        <f>IF(J7079="","",IF(K7079="高",IF(L7079="删除",J7079*'模板使用说明&amp;基础参数'!$E$5*'模板使用说明&amp;基础参数'!$E$12,IF(L7079="修改",J7079*'模板使用说明&amp;基础参数'!$E$5*'模板使用说明&amp;基础参数'!$E$11,J7079*'模板使用说明&amp;基础参数'!$E$5*'模板使用说明&amp;基础参数'!$E$10)),IF(K7079="中",IF(L7079="删除",J7079*'模板使用说明&amp;基础参数'!$E$6*'模板使用说明&amp;基础参数'!$E$12,IF(L7079="修改",J7079*'模板使用说明&amp;基础参数'!$E$6*'模板使用说明&amp;基础参数'!$E$11,J7079*'模板使用说明&amp;基础参数'!$E$6*'模板使用说明&amp;基础参数'!$E$10)),IF(L7079="删除",J7079*'模板使用说明&amp;基础参数'!$E$7*'模板使用说明&amp;基础参数'!$E$12,IF(L7079="修改",J7079*'模板使用说明&amp;基础参数'!$E$7*'模板使用说明&amp;基础参数'!$E$11,J7079*'模板使用说明&amp;基础参数'!$E$7*'模板使用说明&amp;基础参数'!$E$10)))))</f>
        <v/>
      </c>
      <c r="N7079" s="82"/>
    </row>
    <row r="7080" spans="1:14">
      <c r="A7080" s="76">
        <f t="shared" si="121"/>
        <v>7075</v>
      </c>
      <c r="B7080" s="77"/>
      <c r="C7080" s="77"/>
      <c r="D7080" s="77"/>
      <c r="E7080" s="77"/>
      <c r="F7080" s="77"/>
      <c r="G7080" s="77"/>
      <c r="H7080" s="78"/>
      <c r="I7080" s="76"/>
      <c r="J7080" s="8" t="str">
        <f>IF(I7080="ILF",IF($C$1="预估功能点",'模板使用说明&amp;基础参数'!$E$15,'模板使用说明&amp;基础参数'!$E$22),IF(I7080="EIF",IF($C$1="预估功能点",'模板使用说明&amp;基础参数'!$E$16,'模板使用说明&amp;基础参数'!$E$23),IF(I7080="EI",IF($C$1="预估功能点",'模板使用说明&amp;基础参数'!$E$17,'模板使用说明&amp;基础参数'!$E$24),IF(I7080="EO",IF($C$1="预估功能点",'模板使用说明&amp;基础参数'!$E$18,'模板使用说明&amp;基础参数'!$E$25),IF(I7080="EQ",IF($C$1="预估功能点",'模板使用说明&amp;基础参数'!$E$19,'模板使用说明&amp;基础参数'!$E$26),"")))))</f>
        <v/>
      </c>
      <c r="K7080" s="80"/>
      <c r="L7080" s="80"/>
      <c r="M7080" s="81" t="str">
        <f>IF(J7080="","",IF(K7080="高",IF(L7080="删除",J7080*'模板使用说明&amp;基础参数'!$E$5*'模板使用说明&amp;基础参数'!$E$12,IF(L7080="修改",J7080*'模板使用说明&amp;基础参数'!$E$5*'模板使用说明&amp;基础参数'!$E$11,J7080*'模板使用说明&amp;基础参数'!$E$5*'模板使用说明&amp;基础参数'!$E$10)),IF(K7080="中",IF(L7080="删除",J7080*'模板使用说明&amp;基础参数'!$E$6*'模板使用说明&amp;基础参数'!$E$12,IF(L7080="修改",J7080*'模板使用说明&amp;基础参数'!$E$6*'模板使用说明&amp;基础参数'!$E$11,J7080*'模板使用说明&amp;基础参数'!$E$6*'模板使用说明&amp;基础参数'!$E$10)),IF(L7080="删除",J7080*'模板使用说明&amp;基础参数'!$E$7*'模板使用说明&amp;基础参数'!$E$12,IF(L7080="修改",J7080*'模板使用说明&amp;基础参数'!$E$7*'模板使用说明&amp;基础参数'!$E$11,J7080*'模板使用说明&amp;基础参数'!$E$7*'模板使用说明&amp;基础参数'!$E$10)))))</f>
        <v/>
      </c>
      <c r="N7080" s="82"/>
    </row>
    <row r="7081" spans="1:14">
      <c r="A7081" s="76">
        <f t="shared" si="121"/>
        <v>7076</v>
      </c>
      <c r="B7081" s="77"/>
      <c r="C7081" s="77"/>
      <c r="D7081" s="77"/>
      <c r="E7081" s="77"/>
      <c r="F7081" s="77"/>
      <c r="G7081" s="77"/>
      <c r="H7081" s="78"/>
      <c r="I7081" s="76"/>
      <c r="J7081" s="8" t="str">
        <f>IF(I7081="ILF",IF($C$1="预估功能点",'模板使用说明&amp;基础参数'!$E$15,'模板使用说明&amp;基础参数'!$E$22),IF(I7081="EIF",IF($C$1="预估功能点",'模板使用说明&amp;基础参数'!$E$16,'模板使用说明&amp;基础参数'!$E$23),IF(I7081="EI",IF($C$1="预估功能点",'模板使用说明&amp;基础参数'!$E$17,'模板使用说明&amp;基础参数'!$E$24),IF(I7081="EO",IF($C$1="预估功能点",'模板使用说明&amp;基础参数'!$E$18,'模板使用说明&amp;基础参数'!$E$25),IF(I7081="EQ",IF($C$1="预估功能点",'模板使用说明&amp;基础参数'!$E$19,'模板使用说明&amp;基础参数'!$E$26),"")))))</f>
        <v/>
      </c>
      <c r="K7081" s="80"/>
      <c r="L7081" s="80"/>
      <c r="M7081" s="81" t="str">
        <f>IF(J7081="","",IF(K7081="高",IF(L7081="删除",J7081*'模板使用说明&amp;基础参数'!$E$5*'模板使用说明&amp;基础参数'!$E$12,IF(L7081="修改",J7081*'模板使用说明&amp;基础参数'!$E$5*'模板使用说明&amp;基础参数'!$E$11,J7081*'模板使用说明&amp;基础参数'!$E$5*'模板使用说明&amp;基础参数'!$E$10)),IF(K7081="中",IF(L7081="删除",J7081*'模板使用说明&amp;基础参数'!$E$6*'模板使用说明&amp;基础参数'!$E$12,IF(L7081="修改",J7081*'模板使用说明&amp;基础参数'!$E$6*'模板使用说明&amp;基础参数'!$E$11,J7081*'模板使用说明&amp;基础参数'!$E$6*'模板使用说明&amp;基础参数'!$E$10)),IF(L7081="删除",J7081*'模板使用说明&amp;基础参数'!$E$7*'模板使用说明&amp;基础参数'!$E$12,IF(L7081="修改",J7081*'模板使用说明&amp;基础参数'!$E$7*'模板使用说明&amp;基础参数'!$E$11,J7081*'模板使用说明&amp;基础参数'!$E$7*'模板使用说明&amp;基础参数'!$E$10)))))</f>
        <v/>
      </c>
      <c r="N7081" s="82"/>
    </row>
    <row r="7082" spans="1:14">
      <c r="A7082" s="76">
        <f t="shared" si="121"/>
        <v>7077</v>
      </c>
      <c r="B7082" s="77"/>
      <c r="C7082" s="77"/>
      <c r="D7082" s="77"/>
      <c r="E7082" s="77"/>
      <c r="F7082" s="77"/>
      <c r="G7082" s="77"/>
      <c r="H7082" s="78"/>
      <c r="I7082" s="76"/>
      <c r="J7082" s="8" t="str">
        <f>IF(I7082="ILF",IF($C$1="预估功能点",'模板使用说明&amp;基础参数'!$E$15,'模板使用说明&amp;基础参数'!$E$22),IF(I7082="EIF",IF($C$1="预估功能点",'模板使用说明&amp;基础参数'!$E$16,'模板使用说明&amp;基础参数'!$E$23),IF(I7082="EI",IF($C$1="预估功能点",'模板使用说明&amp;基础参数'!$E$17,'模板使用说明&amp;基础参数'!$E$24),IF(I7082="EO",IF($C$1="预估功能点",'模板使用说明&amp;基础参数'!$E$18,'模板使用说明&amp;基础参数'!$E$25),IF(I7082="EQ",IF($C$1="预估功能点",'模板使用说明&amp;基础参数'!$E$19,'模板使用说明&amp;基础参数'!$E$26),"")))))</f>
        <v/>
      </c>
      <c r="K7082" s="80"/>
      <c r="L7082" s="80"/>
      <c r="M7082" s="81" t="str">
        <f>IF(J7082="","",IF(K7082="高",IF(L7082="删除",J7082*'模板使用说明&amp;基础参数'!$E$5*'模板使用说明&amp;基础参数'!$E$12,IF(L7082="修改",J7082*'模板使用说明&amp;基础参数'!$E$5*'模板使用说明&amp;基础参数'!$E$11,J7082*'模板使用说明&amp;基础参数'!$E$5*'模板使用说明&amp;基础参数'!$E$10)),IF(K7082="中",IF(L7082="删除",J7082*'模板使用说明&amp;基础参数'!$E$6*'模板使用说明&amp;基础参数'!$E$12,IF(L7082="修改",J7082*'模板使用说明&amp;基础参数'!$E$6*'模板使用说明&amp;基础参数'!$E$11,J7082*'模板使用说明&amp;基础参数'!$E$6*'模板使用说明&amp;基础参数'!$E$10)),IF(L7082="删除",J7082*'模板使用说明&amp;基础参数'!$E$7*'模板使用说明&amp;基础参数'!$E$12,IF(L7082="修改",J7082*'模板使用说明&amp;基础参数'!$E$7*'模板使用说明&amp;基础参数'!$E$11,J7082*'模板使用说明&amp;基础参数'!$E$7*'模板使用说明&amp;基础参数'!$E$10)))))</f>
        <v/>
      </c>
      <c r="N7082" s="82"/>
    </row>
    <row r="7083" spans="1:14">
      <c r="A7083" s="76">
        <f t="shared" si="121"/>
        <v>7078</v>
      </c>
      <c r="B7083" s="77"/>
      <c r="C7083" s="77"/>
      <c r="D7083" s="77"/>
      <c r="E7083" s="77"/>
      <c r="F7083" s="77"/>
      <c r="G7083" s="77"/>
      <c r="H7083" s="78"/>
      <c r="I7083" s="76"/>
      <c r="J7083" s="8" t="str">
        <f>IF(I7083="ILF",IF($C$1="预估功能点",'模板使用说明&amp;基础参数'!$E$15,'模板使用说明&amp;基础参数'!$E$22),IF(I7083="EIF",IF($C$1="预估功能点",'模板使用说明&amp;基础参数'!$E$16,'模板使用说明&amp;基础参数'!$E$23),IF(I7083="EI",IF($C$1="预估功能点",'模板使用说明&amp;基础参数'!$E$17,'模板使用说明&amp;基础参数'!$E$24),IF(I7083="EO",IF($C$1="预估功能点",'模板使用说明&amp;基础参数'!$E$18,'模板使用说明&amp;基础参数'!$E$25),IF(I7083="EQ",IF($C$1="预估功能点",'模板使用说明&amp;基础参数'!$E$19,'模板使用说明&amp;基础参数'!$E$26),"")))))</f>
        <v/>
      </c>
      <c r="K7083" s="80"/>
      <c r="L7083" s="80"/>
      <c r="M7083" s="81" t="str">
        <f>IF(J7083="","",IF(K7083="高",IF(L7083="删除",J7083*'模板使用说明&amp;基础参数'!$E$5*'模板使用说明&amp;基础参数'!$E$12,IF(L7083="修改",J7083*'模板使用说明&amp;基础参数'!$E$5*'模板使用说明&amp;基础参数'!$E$11,J7083*'模板使用说明&amp;基础参数'!$E$5*'模板使用说明&amp;基础参数'!$E$10)),IF(K7083="中",IF(L7083="删除",J7083*'模板使用说明&amp;基础参数'!$E$6*'模板使用说明&amp;基础参数'!$E$12,IF(L7083="修改",J7083*'模板使用说明&amp;基础参数'!$E$6*'模板使用说明&amp;基础参数'!$E$11,J7083*'模板使用说明&amp;基础参数'!$E$6*'模板使用说明&amp;基础参数'!$E$10)),IF(L7083="删除",J7083*'模板使用说明&amp;基础参数'!$E$7*'模板使用说明&amp;基础参数'!$E$12,IF(L7083="修改",J7083*'模板使用说明&amp;基础参数'!$E$7*'模板使用说明&amp;基础参数'!$E$11,J7083*'模板使用说明&amp;基础参数'!$E$7*'模板使用说明&amp;基础参数'!$E$10)))))</f>
        <v/>
      </c>
      <c r="N7083" s="82"/>
    </row>
    <row r="7084" spans="1:14">
      <c r="A7084" s="76">
        <f t="shared" si="121"/>
        <v>7079</v>
      </c>
      <c r="B7084" s="77"/>
      <c r="C7084" s="77"/>
      <c r="D7084" s="77"/>
      <c r="E7084" s="77"/>
      <c r="F7084" s="77"/>
      <c r="G7084" s="77"/>
      <c r="H7084" s="78"/>
      <c r="I7084" s="76"/>
      <c r="J7084" s="8" t="str">
        <f>IF(I7084="ILF",IF($C$1="预估功能点",'模板使用说明&amp;基础参数'!$E$15,'模板使用说明&amp;基础参数'!$E$22),IF(I7084="EIF",IF($C$1="预估功能点",'模板使用说明&amp;基础参数'!$E$16,'模板使用说明&amp;基础参数'!$E$23),IF(I7084="EI",IF($C$1="预估功能点",'模板使用说明&amp;基础参数'!$E$17,'模板使用说明&amp;基础参数'!$E$24),IF(I7084="EO",IF($C$1="预估功能点",'模板使用说明&amp;基础参数'!$E$18,'模板使用说明&amp;基础参数'!$E$25),IF(I7084="EQ",IF($C$1="预估功能点",'模板使用说明&amp;基础参数'!$E$19,'模板使用说明&amp;基础参数'!$E$26),"")))))</f>
        <v/>
      </c>
      <c r="K7084" s="80"/>
      <c r="L7084" s="80"/>
      <c r="M7084" s="81" t="str">
        <f>IF(J7084="","",IF(K7084="高",IF(L7084="删除",J7084*'模板使用说明&amp;基础参数'!$E$5*'模板使用说明&amp;基础参数'!$E$12,IF(L7084="修改",J7084*'模板使用说明&amp;基础参数'!$E$5*'模板使用说明&amp;基础参数'!$E$11,J7084*'模板使用说明&amp;基础参数'!$E$5*'模板使用说明&amp;基础参数'!$E$10)),IF(K7084="中",IF(L7084="删除",J7084*'模板使用说明&amp;基础参数'!$E$6*'模板使用说明&amp;基础参数'!$E$12,IF(L7084="修改",J7084*'模板使用说明&amp;基础参数'!$E$6*'模板使用说明&amp;基础参数'!$E$11,J7084*'模板使用说明&amp;基础参数'!$E$6*'模板使用说明&amp;基础参数'!$E$10)),IF(L7084="删除",J7084*'模板使用说明&amp;基础参数'!$E$7*'模板使用说明&amp;基础参数'!$E$12,IF(L7084="修改",J7084*'模板使用说明&amp;基础参数'!$E$7*'模板使用说明&amp;基础参数'!$E$11,J7084*'模板使用说明&amp;基础参数'!$E$7*'模板使用说明&amp;基础参数'!$E$10)))))</f>
        <v/>
      </c>
      <c r="N7084" s="82"/>
    </row>
    <row r="7085" spans="1:14">
      <c r="A7085" s="76">
        <f t="shared" si="121"/>
        <v>7080</v>
      </c>
      <c r="B7085" s="77"/>
      <c r="C7085" s="77"/>
      <c r="D7085" s="77"/>
      <c r="E7085" s="77"/>
      <c r="F7085" s="77"/>
      <c r="G7085" s="77"/>
      <c r="H7085" s="78"/>
      <c r="I7085" s="76"/>
      <c r="J7085" s="8" t="str">
        <f>IF(I7085="ILF",IF($C$1="预估功能点",'模板使用说明&amp;基础参数'!$E$15,'模板使用说明&amp;基础参数'!$E$22),IF(I7085="EIF",IF($C$1="预估功能点",'模板使用说明&amp;基础参数'!$E$16,'模板使用说明&amp;基础参数'!$E$23),IF(I7085="EI",IF($C$1="预估功能点",'模板使用说明&amp;基础参数'!$E$17,'模板使用说明&amp;基础参数'!$E$24),IF(I7085="EO",IF($C$1="预估功能点",'模板使用说明&amp;基础参数'!$E$18,'模板使用说明&amp;基础参数'!$E$25),IF(I7085="EQ",IF($C$1="预估功能点",'模板使用说明&amp;基础参数'!$E$19,'模板使用说明&amp;基础参数'!$E$26),"")))))</f>
        <v/>
      </c>
      <c r="K7085" s="80"/>
      <c r="L7085" s="80"/>
      <c r="M7085" s="81" t="str">
        <f>IF(J7085="","",IF(K7085="高",IF(L7085="删除",J7085*'模板使用说明&amp;基础参数'!$E$5*'模板使用说明&amp;基础参数'!$E$12,IF(L7085="修改",J7085*'模板使用说明&amp;基础参数'!$E$5*'模板使用说明&amp;基础参数'!$E$11,J7085*'模板使用说明&amp;基础参数'!$E$5*'模板使用说明&amp;基础参数'!$E$10)),IF(K7085="中",IF(L7085="删除",J7085*'模板使用说明&amp;基础参数'!$E$6*'模板使用说明&amp;基础参数'!$E$12,IF(L7085="修改",J7085*'模板使用说明&amp;基础参数'!$E$6*'模板使用说明&amp;基础参数'!$E$11,J7085*'模板使用说明&amp;基础参数'!$E$6*'模板使用说明&amp;基础参数'!$E$10)),IF(L7085="删除",J7085*'模板使用说明&amp;基础参数'!$E$7*'模板使用说明&amp;基础参数'!$E$12,IF(L7085="修改",J7085*'模板使用说明&amp;基础参数'!$E$7*'模板使用说明&amp;基础参数'!$E$11,J7085*'模板使用说明&amp;基础参数'!$E$7*'模板使用说明&amp;基础参数'!$E$10)))))</f>
        <v/>
      </c>
      <c r="N7085" s="82"/>
    </row>
    <row r="7086" spans="1:14">
      <c r="A7086" s="76">
        <f t="shared" si="121"/>
        <v>7081</v>
      </c>
      <c r="B7086" s="77"/>
      <c r="C7086" s="77"/>
      <c r="D7086" s="77"/>
      <c r="E7086" s="77"/>
      <c r="F7086" s="77"/>
      <c r="G7086" s="77"/>
      <c r="H7086" s="78"/>
      <c r="I7086" s="76"/>
      <c r="J7086" s="8" t="str">
        <f>IF(I7086="ILF",IF($C$1="预估功能点",'模板使用说明&amp;基础参数'!$E$15,'模板使用说明&amp;基础参数'!$E$22),IF(I7086="EIF",IF($C$1="预估功能点",'模板使用说明&amp;基础参数'!$E$16,'模板使用说明&amp;基础参数'!$E$23),IF(I7086="EI",IF($C$1="预估功能点",'模板使用说明&amp;基础参数'!$E$17,'模板使用说明&amp;基础参数'!$E$24),IF(I7086="EO",IF($C$1="预估功能点",'模板使用说明&amp;基础参数'!$E$18,'模板使用说明&amp;基础参数'!$E$25),IF(I7086="EQ",IF($C$1="预估功能点",'模板使用说明&amp;基础参数'!$E$19,'模板使用说明&amp;基础参数'!$E$26),"")))))</f>
        <v/>
      </c>
      <c r="K7086" s="80"/>
      <c r="L7086" s="80"/>
      <c r="M7086" s="81" t="str">
        <f>IF(J7086="","",IF(K7086="高",IF(L7086="删除",J7086*'模板使用说明&amp;基础参数'!$E$5*'模板使用说明&amp;基础参数'!$E$12,IF(L7086="修改",J7086*'模板使用说明&amp;基础参数'!$E$5*'模板使用说明&amp;基础参数'!$E$11,J7086*'模板使用说明&amp;基础参数'!$E$5*'模板使用说明&amp;基础参数'!$E$10)),IF(K7086="中",IF(L7086="删除",J7086*'模板使用说明&amp;基础参数'!$E$6*'模板使用说明&amp;基础参数'!$E$12,IF(L7086="修改",J7086*'模板使用说明&amp;基础参数'!$E$6*'模板使用说明&amp;基础参数'!$E$11,J7086*'模板使用说明&amp;基础参数'!$E$6*'模板使用说明&amp;基础参数'!$E$10)),IF(L7086="删除",J7086*'模板使用说明&amp;基础参数'!$E$7*'模板使用说明&amp;基础参数'!$E$12,IF(L7086="修改",J7086*'模板使用说明&amp;基础参数'!$E$7*'模板使用说明&amp;基础参数'!$E$11,J7086*'模板使用说明&amp;基础参数'!$E$7*'模板使用说明&amp;基础参数'!$E$10)))))</f>
        <v/>
      </c>
      <c r="N7086" s="82"/>
    </row>
    <row r="7087" spans="1:14">
      <c r="A7087" s="76">
        <f t="shared" si="121"/>
        <v>7082</v>
      </c>
      <c r="B7087" s="77"/>
      <c r="C7087" s="77"/>
      <c r="D7087" s="77"/>
      <c r="E7087" s="77"/>
      <c r="F7087" s="77"/>
      <c r="G7087" s="77"/>
      <c r="H7087" s="78"/>
      <c r="I7087" s="76"/>
      <c r="J7087" s="8" t="str">
        <f>IF(I7087="ILF",IF($C$1="预估功能点",'模板使用说明&amp;基础参数'!$E$15,'模板使用说明&amp;基础参数'!$E$22),IF(I7087="EIF",IF($C$1="预估功能点",'模板使用说明&amp;基础参数'!$E$16,'模板使用说明&amp;基础参数'!$E$23),IF(I7087="EI",IF($C$1="预估功能点",'模板使用说明&amp;基础参数'!$E$17,'模板使用说明&amp;基础参数'!$E$24),IF(I7087="EO",IF($C$1="预估功能点",'模板使用说明&amp;基础参数'!$E$18,'模板使用说明&amp;基础参数'!$E$25),IF(I7087="EQ",IF($C$1="预估功能点",'模板使用说明&amp;基础参数'!$E$19,'模板使用说明&amp;基础参数'!$E$26),"")))))</f>
        <v/>
      </c>
      <c r="K7087" s="80"/>
      <c r="L7087" s="80"/>
      <c r="M7087" s="81" t="str">
        <f>IF(J7087="","",IF(K7087="高",IF(L7087="删除",J7087*'模板使用说明&amp;基础参数'!$E$5*'模板使用说明&amp;基础参数'!$E$12,IF(L7087="修改",J7087*'模板使用说明&amp;基础参数'!$E$5*'模板使用说明&amp;基础参数'!$E$11,J7087*'模板使用说明&amp;基础参数'!$E$5*'模板使用说明&amp;基础参数'!$E$10)),IF(K7087="中",IF(L7087="删除",J7087*'模板使用说明&amp;基础参数'!$E$6*'模板使用说明&amp;基础参数'!$E$12,IF(L7087="修改",J7087*'模板使用说明&amp;基础参数'!$E$6*'模板使用说明&amp;基础参数'!$E$11,J7087*'模板使用说明&amp;基础参数'!$E$6*'模板使用说明&amp;基础参数'!$E$10)),IF(L7087="删除",J7087*'模板使用说明&amp;基础参数'!$E$7*'模板使用说明&amp;基础参数'!$E$12,IF(L7087="修改",J7087*'模板使用说明&amp;基础参数'!$E$7*'模板使用说明&amp;基础参数'!$E$11,J7087*'模板使用说明&amp;基础参数'!$E$7*'模板使用说明&amp;基础参数'!$E$10)))))</f>
        <v/>
      </c>
      <c r="N7087" s="82"/>
    </row>
    <row r="7088" spans="1:14">
      <c r="A7088" s="76">
        <f t="shared" si="121"/>
        <v>7083</v>
      </c>
      <c r="B7088" s="77"/>
      <c r="C7088" s="77"/>
      <c r="D7088" s="77"/>
      <c r="E7088" s="77"/>
      <c r="F7088" s="77"/>
      <c r="G7088" s="77"/>
      <c r="H7088" s="78"/>
      <c r="I7088" s="76"/>
      <c r="J7088" s="8" t="str">
        <f>IF(I7088="ILF",IF($C$1="预估功能点",'模板使用说明&amp;基础参数'!$E$15,'模板使用说明&amp;基础参数'!$E$22),IF(I7088="EIF",IF($C$1="预估功能点",'模板使用说明&amp;基础参数'!$E$16,'模板使用说明&amp;基础参数'!$E$23),IF(I7088="EI",IF($C$1="预估功能点",'模板使用说明&amp;基础参数'!$E$17,'模板使用说明&amp;基础参数'!$E$24),IF(I7088="EO",IF($C$1="预估功能点",'模板使用说明&amp;基础参数'!$E$18,'模板使用说明&amp;基础参数'!$E$25),IF(I7088="EQ",IF($C$1="预估功能点",'模板使用说明&amp;基础参数'!$E$19,'模板使用说明&amp;基础参数'!$E$26),"")))))</f>
        <v/>
      </c>
      <c r="K7088" s="80"/>
      <c r="L7088" s="80"/>
      <c r="M7088" s="81" t="str">
        <f>IF(J7088="","",IF(K7088="高",IF(L7088="删除",J7088*'模板使用说明&amp;基础参数'!$E$5*'模板使用说明&amp;基础参数'!$E$12,IF(L7088="修改",J7088*'模板使用说明&amp;基础参数'!$E$5*'模板使用说明&amp;基础参数'!$E$11,J7088*'模板使用说明&amp;基础参数'!$E$5*'模板使用说明&amp;基础参数'!$E$10)),IF(K7088="中",IF(L7088="删除",J7088*'模板使用说明&amp;基础参数'!$E$6*'模板使用说明&amp;基础参数'!$E$12,IF(L7088="修改",J7088*'模板使用说明&amp;基础参数'!$E$6*'模板使用说明&amp;基础参数'!$E$11,J7088*'模板使用说明&amp;基础参数'!$E$6*'模板使用说明&amp;基础参数'!$E$10)),IF(L7088="删除",J7088*'模板使用说明&amp;基础参数'!$E$7*'模板使用说明&amp;基础参数'!$E$12,IF(L7088="修改",J7088*'模板使用说明&amp;基础参数'!$E$7*'模板使用说明&amp;基础参数'!$E$11,J7088*'模板使用说明&amp;基础参数'!$E$7*'模板使用说明&amp;基础参数'!$E$10)))))</f>
        <v/>
      </c>
      <c r="N7088" s="82"/>
    </row>
    <row r="7089" spans="1:14">
      <c r="A7089" s="76">
        <f t="shared" si="121"/>
        <v>7084</v>
      </c>
      <c r="B7089" s="77"/>
      <c r="C7089" s="77"/>
      <c r="D7089" s="77"/>
      <c r="E7089" s="77"/>
      <c r="F7089" s="77"/>
      <c r="G7089" s="77"/>
      <c r="H7089" s="78"/>
      <c r="I7089" s="76"/>
      <c r="J7089" s="8" t="str">
        <f>IF(I7089="ILF",IF($C$1="预估功能点",'模板使用说明&amp;基础参数'!$E$15,'模板使用说明&amp;基础参数'!$E$22),IF(I7089="EIF",IF($C$1="预估功能点",'模板使用说明&amp;基础参数'!$E$16,'模板使用说明&amp;基础参数'!$E$23),IF(I7089="EI",IF($C$1="预估功能点",'模板使用说明&amp;基础参数'!$E$17,'模板使用说明&amp;基础参数'!$E$24),IF(I7089="EO",IF($C$1="预估功能点",'模板使用说明&amp;基础参数'!$E$18,'模板使用说明&amp;基础参数'!$E$25),IF(I7089="EQ",IF($C$1="预估功能点",'模板使用说明&amp;基础参数'!$E$19,'模板使用说明&amp;基础参数'!$E$26),"")))))</f>
        <v/>
      </c>
      <c r="K7089" s="80"/>
      <c r="L7089" s="80"/>
      <c r="M7089" s="81" t="str">
        <f>IF(J7089="","",IF(K7089="高",IF(L7089="删除",J7089*'模板使用说明&amp;基础参数'!$E$5*'模板使用说明&amp;基础参数'!$E$12,IF(L7089="修改",J7089*'模板使用说明&amp;基础参数'!$E$5*'模板使用说明&amp;基础参数'!$E$11,J7089*'模板使用说明&amp;基础参数'!$E$5*'模板使用说明&amp;基础参数'!$E$10)),IF(K7089="中",IF(L7089="删除",J7089*'模板使用说明&amp;基础参数'!$E$6*'模板使用说明&amp;基础参数'!$E$12,IF(L7089="修改",J7089*'模板使用说明&amp;基础参数'!$E$6*'模板使用说明&amp;基础参数'!$E$11,J7089*'模板使用说明&amp;基础参数'!$E$6*'模板使用说明&amp;基础参数'!$E$10)),IF(L7089="删除",J7089*'模板使用说明&amp;基础参数'!$E$7*'模板使用说明&amp;基础参数'!$E$12,IF(L7089="修改",J7089*'模板使用说明&amp;基础参数'!$E$7*'模板使用说明&amp;基础参数'!$E$11,J7089*'模板使用说明&amp;基础参数'!$E$7*'模板使用说明&amp;基础参数'!$E$10)))))</f>
        <v/>
      </c>
      <c r="N7089" s="82"/>
    </row>
    <row r="7090" spans="1:14">
      <c r="A7090" s="76">
        <f t="shared" si="121"/>
        <v>7085</v>
      </c>
      <c r="B7090" s="77"/>
      <c r="C7090" s="77"/>
      <c r="D7090" s="77"/>
      <c r="E7090" s="77"/>
      <c r="F7090" s="77"/>
      <c r="G7090" s="77"/>
      <c r="H7090" s="78"/>
      <c r="I7090" s="76"/>
      <c r="J7090" s="8" t="str">
        <f>IF(I7090="ILF",IF($C$1="预估功能点",'模板使用说明&amp;基础参数'!$E$15,'模板使用说明&amp;基础参数'!$E$22),IF(I7090="EIF",IF($C$1="预估功能点",'模板使用说明&amp;基础参数'!$E$16,'模板使用说明&amp;基础参数'!$E$23),IF(I7090="EI",IF($C$1="预估功能点",'模板使用说明&amp;基础参数'!$E$17,'模板使用说明&amp;基础参数'!$E$24),IF(I7090="EO",IF($C$1="预估功能点",'模板使用说明&amp;基础参数'!$E$18,'模板使用说明&amp;基础参数'!$E$25),IF(I7090="EQ",IF($C$1="预估功能点",'模板使用说明&amp;基础参数'!$E$19,'模板使用说明&amp;基础参数'!$E$26),"")))))</f>
        <v/>
      </c>
      <c r="K7090" s="80"/>
      <c r="L7090" s="80"/>
      <c r="M7090" s="81" t="str">
        <f>IF(J7090="","",IF(K7090="高",IF(L7090="删除",J7090*'模板使用说明&amp;基础参数'!$E$5*'模板使用说明&amp;基础参数'!$E$12,IF(L7090="修改",J7090*'模板使用说明&amp;基础参数'!$E$5*'模板使用说明&amp;基础参数'!$E$11,J7090*'模板使用说明&amp;基础参数'!$E$5*'模板使用说明&amp;基础参数'!$E$10)),IF(K7090="中",IF(L7090="删除",J7090*'模板使用说明&amp;基础参数'!$E$6*'模板使用说明&amp;基础参数'!$E$12,IF(L7090="修改",J7090*'模板使用说明&amp;基础参数'!$E$6*'模板使用说明&amp;基础参数'!$E$11,J7090*'模板使用说明&amp;基础参数'!$E$6*'模板使用说明&amp;基础参数'!$E$10)),IF(L7090="删除",J7090*'模板使用说明&amp;基础参数'!$E$7*'模板使用说明&amp;基础参数'!$E$12,IF(L7090="修改",J7090*'模板使用说明&amp;基础参数'!$E$7*'模板使用说明&amp;基础参数'!$E$11,J7090*'模板使用说明&amp;基础参数'!$E$7*'模板使用说明&amp;基础参数'!$E$10)))))</f>
        <v/>
      </c>
      <c r="N7090" s="82"/>
    </row>
    <row r="7091" spans="1:14">
      <c r="A7091" s="76">
        <f t="shared" si="121"/>
        <v>7086</v>
      </c>
      <c r="B7091" s="77"/>
      <c r="C7091" s="77"/>
      <c r="D7091" s="77"/>
      <c r="E7091" s="77"/>
      <c r="F7091" s="77"/>
      <c r="G7091" s="77"/>
      <c r="H7091" s="78"/>
      <c r="I7091" s="76"/>
      <c r="J7091" s="8" t="str">
        <f>IF(I7091="ILF",IF($C$1="预估功能点",'模板使用说明&amp;基础参数'!$E$15,'模板使用说明&amp;基础参数'!$E$22),IF(I7091="EIF",IF($C$1="预估功能点",'模板使用说明&amp;基础参数'!$E$16,'模板使用说明&amp;基础参数'!$E$23),IF(I7091="EI",IF($C$1="预估功能点",'模板使用说明&amp;基础参数'!$E$17,'模板使用说明&amp;基础参数'!$E$24),IF(I7091="EO",IF($C$1="预估功能点",'模板使用说明&amp;基础参数'!$E$18,'模板使用说明&amp;基础参数'!$E$25),IF(I7091="EQ",IF($C$1="预估功能点",'模板使用说明&amp;基础参数'!$E$19,'模板使用说明&amp;基础参数'!$E$26),"")))))</f>
        <v/>
      </c>
      <c r="K7091" s="80"/>
      <c r="L7091" s="80"/>
      <c r="M7091" s="81" t="str">
        <f>IF(J7091="","",IF(K7091="高",IF(L7091="删除",J7091*'模板使用说明&amp;基础参数'!$E$5*'模板使用说明&amp;基础参数'!$E$12,IF(L7091="修改",J7091*'模板使用说明&amp;基础参数'!$E$5*'模板使用说明&amp;基础参数'!$E$11,J7091*'模板使用说明&amp;基础参数'!$E$5*'模板使用说明&amp;基础参数'!$E$10)),IF(K7091="中",IF(L7091="删除",J7091*'模板使用说明&amp;基础参数'!$E$6*'模板使用说明&amp;基础参数'!$E$12,IF(L7091="修改",J7091*'模板使用说明&amp;基础参数'!$E$6*'模板使用说明&amp;基础参数'!$E$11,J7091*'模板使用说明&amp;基础参数'!$E$6*'模板使用说明&amp;基础参数'!$E$10)),IF(L7091="删除",J7091*'模板使用说明&amp;基础参数'!$E$7*'模板使用说明&amp;基础参数'!$E$12,IF(L7091="修改",J7091*'模板使用说明&amp;基础参数'!$E$7*'模板使用说明&amp;基础参数'!$E$11,J7091*'模板使用说明&amp;基础参数'!$E$7*'模板使用说明&amp;基础参数'!$E$10)))))</f>
        <v/>
      </c>
      <c r="N7091" s="82"/>
    </row>
    <row r="7092" spans="1:14">
      <c r="A7092" s="76">
        <f t="shared" si="121"/>
        <v>7087</v>
      </c>
      <c r="B7092" s="77"/>
      <c r="C7092" s="77"/>
      <c r="D7092" s="77"/>
      <c r="E7092" s="77"/>
      <c r="F7092" s="77"/>
      <c r="G7092" s="77"/>
      <c r="H7092" s="78"/>
      <c r="I7092" s="76"/>
      <c r="J7092" s="8" t="str">
        <f>IF(I7092="ILF",IF($C$1="预估功能点",'模板使用说明&amp;基础参数'!$E$15,'模板使用说明&amp;基础参数'!$E$22),IF(I7092="EIF",IF($C$1="预估功能点",'模板使用说明&amp;基础参数'!$E$16,'模板使用说明&amp;基础参数'!$E$23),IF(I7092="EI",IF($C$1="预估功能点",'模板使用说明&amp;基础参数'!$E$17,'模板使用说明&amp;基础参数'!$E$24),IF(I7092="EO",IF($C$1="预估功能点",'模板使用说明&amp;基础参数'!$E$18,'模板使用说明&amp;基础参数'!$E$25),IF(I7092="EQ",IF($C$1="预估功能点",'模板使用说明&amp;基础参数'!$E$19,'模板使用说明&amp;基础参数'!$E$26),"")))))</f>
        <v/>
      </c>
      <c r="K7092" s="80"/>
      <c r="L7092" s="80"/>
      <c r="M7092" s="81" t="str">
        <f>IF(J7092="","",IF(K7092="高",IF(L7092="删除",J7092*'模板使用说明&amp;基础参数'!$E$5*'模板使用说明&amp;基础参数'!$E$12,IF(L7092="修改",J7092*'模板使用说明&amp;基础参数'!$E$5*'模板使用说明&amp;基础参数'!$E$11,J7092*'模板使用说明&amp;基础参数'!$E$5*'模板使用说明&amp;基础参数'!$E$10)),IF(K7092="中",IF(L7092="删除",J7092*'模板使用说明&amp;基础参数'!$E$6*'模板使用说明&amp;基础参数'!$E$12,IF(L7092="修改",J7092*'模板使用说明&amp;基础参数'!$E$6*'模板使用说明&amp;基础参数'!$E$11,J7092*'模板使用说明&amp;基础参数'!$E$6*'模板使用说明&amp;基础参数'!$E$10)),IF(L7092="删除",J7092*'模板使用说明&amp;基础参数'!$E$7*'模板使用说明&amp;基础参数'!$E$12,IF(L7092="修改",J7092*'模板使用说明&amp;基础参数'!$E$7*'模板使用说明&amp;基础参数'!$E$11,J7092*'模板使用说明&amp;基础参数'!$E$7*'模板使用说明&amp;基础参数'!$E$10)))))</f>
        <v/>
      </c>
      <c r="N7092" s="82"/>
    </row>
    <row r="7093" spans="1:14">
      <c r="A7093" s="76">
        <f t="shared" si="121"/>
        <v>7088</v>
      </c>
      <c r="B7093" s="77"/>
      <c r="C7093" s="77"/>
      <c r="D7093" s="77"/>
      <c r="E7093" s="77"/>
      <c r="F7093" s="77"/>
      <c r="G7093" s="77"/>
      <c r="H7093" s="78"/>
      <c r="I7093" s="76"/>
      <c r="J7093" s="8" t="str">
        <f>IF(I7093="ILF",IF($C$1="预估功能点",'模板使用说明&amp;基础参数'!$E$15,'模板使用说明&amp;基础参数'!$E$22),IF(I7093="EIF",IF($C$1="预估功能点",'模板使用说明&amp;基础参数'!$E$16,'模板使用说明&amp;基础参数'!$E$23),IF(I7093="EI",IF($C$1="预估功能点",'模板使用说明&amp;基础参数'!$E$17,'模板使用说明&amp;基础参数'!$E$24),IF(I7093="EO",IF($C$1="预估功能点",'模板使用说明&amp;基础参数'!$E$18,'模板使用说明&amp;基础参数'!$E$25),IF(I7093="EQ",IF($C$1="预估功能点",'模板使用说明&amp;基础参数'!$E$19,'模板使用说明&amp;基础参数'!$E$26),"")))))</f>
        <v/>
      </c>
      <c r="K7093" s="80"/>
      <c r="L7093" s="80"/>
      <c r="M7093" s="81" t="str">
        <f>IF(J7093="","",IF(K7093="高",IF(L7093="删除",J7093*'模板使用说明&amp;基础参数'!$E$5*'模板使用说明&amp;基础参数'!$E$12,IF(L7093="修改",J7093*'模板使用说明&amp;基础参数'!$E$5*'模板使用说明&amp;基础参数'!$E$11,J7093*'模板使用说明&amp;基础参数'!$E$5*'模板使用说明&amp;基础参数'!$E$10)),IF(K7093="中",IF(L7093="删除",J7093*'模板使用说明&amp;基础参数'!$E$6*'模板使用说明&amp;基础参数'!$E$12,IF(L7093="修改",J7093*'模板使用说明&amp;基础参数'!$E$6*'模板使用说明&amp;基础参数'!$E$11,J7093*'模板使用说明&amp;基础参数'!$E$6*'模板使用说明&amp;基础参数'!$E$10)),IF(L7093="删除",J7093*'模板使用说明&amp;基础参数'!$E$7*'模板使用说明&amp;基础参数'!$E$12,IF(L7093="修改",J7093*'模板使用说明&amp;基础参数'!$E$7*'模板使用说明&amp;基础参数'!$E$11,J7093*'模板使用说明&amp;基础参数'!$E$7*'模板使用说明&amp;基础参数'!$E$10)))))</f>
        <v/>
      </c>
      <c r="N7093" s="82"/>
    </row>
    <row r="7094" spans="1:14">
      <c r="A7094" s="76">
        <f t="shared" si="121"/>
        <v>7089</v>
      </c>
      <c r="B7094" s="77"/>
      <c r="C7094" s="77"/>
      <c r="D7094" s="77"/>
      <c r="E7094" s="77"/>
      <c r="F7094" s="77"/>
      <c r="G7094" s="77"/>
      <c r="H7094" s="78"/>
      <c r="I7094" s="76"/>
      <c r="J7094" s="8" t="str">
        <f>IF(I7094="ILF",IF($C$1="预估功能点",'模板使用说明&amp;基础参数'!$E$15,'模板使用说明&amp;基础参数'!$E$22),IF(I7094="EIF",IF($C$1="预估功能点",'模板使用说明&amp;基础参数'!$E$16,'模板使用说明&amp;基础参数'!$E$23),IF(I7094="EI",IF($C$1="预估功能点",'模板使用说明&amp;基础参数'!$E$17,'模板使用说明&amp;基础参数'!$E$24),IF(I7094="EO",IF($C$1="预估功能点",'模板使用说明&amp;基础参数'!$E$18,'模板使用说明&amp;基础参数'!$E$25),IF(I7094="EQ",IF($C$1="预估功能点",'模板使用说明&amp;基础参数'!$E$19,'模板使用说明&amp;基础参数'!$E$26),"")))))</f>
        <v/>
      </c>
      <c r="K7094" s="80"/>
      <c r="L7094" s="80"/>
      <c r="M7094" s="81" t="str">
        <f>IF(J7094="","",IF(K7094="高",IF(L7094="删除",J7094*'模板使用说明&amp;基础参数'!$E$5*'模板使用说明&amp;基础参数'!$E$12,IF(L7094="修改",J7094*'模板使用说明&amp;基础参数'!$E$5*'模板使用说明&amp;基础参数'!$E$11,J7094*'模板使用说明&amp;基础参数'!$E$5*'模板使用说明&amp;基础参数'!$E$10)),IF(K7094="中",IF(L7094="删除",J7094*'模板使用说明&amp;基础参数'!$E$6*'模板使用说明&amp;基础参数'!$E$12,IF(L7094="修改",J7094*'模板使用说明&amp;基础参数'!$E$6*'模板使用说明&amp;基础参数'!$E$11,J7094*'模板使用说明&amp;基础参数'!$E$6*'模板使用说明&amp;基础参数'!$E$10)),IF(L7094="删除",J7094*'模板使用说明&amp;基础参数'!$E$7*'模板使用说明&amp;基础参数'!$E$12,IF(L7094="修改",J7094*'模板使用说明&amp;基础参数'!$E$7*'模板使用说明&amp;基础参数'!$E$11,J7094*'模板使用说明&amp;基础参数'!$E$7*'模板使用说明&amp;基础参数'!$E$10)))))</f>
        <v/>
      </c>
      <c r="N7094" s="82"/>
    </row>
    <row r="7095" spans="1:14">
      <c r="A7095" s="76">
        <f t="shared" si="121"/>
        <v>7090</v>
      </c>
      <c r="B7095" s="77"/>
      <c r="C7095" s="77"/>
      <c r="D7095" s="77"/>
      <c r="E7095" s="77"/>
      <c r="F7095" s="77"/>
      <c r="G7095" s="77"/>
      <c r="H7095" s="78"/>
      <c r="I7095" s="76"/>
      <c r="J7095" s="8" t="str">
        <f>IF(I7095="ILF",IF($C$1="预估功能点",'模板使用说明&amp;基础参数'!$E$15,'模板使用说明&amp;基础参数'!$E$22),IF(I7095="EIF",IF($C$1="预估功能点",'模板使用说明&amp;基础参数'!$E$16,'模板使用说明&amp;基础参数'!$E$23),IF(I7095="EI",IF($C$1="预估功能点",'模板使用说明&amp;基础参数'!$E$17,'模板使用说明&amp;基础参数'!$E$24),IF(I7095="EO",IF($C$1="预估功能点",'模板使用说明&amp;基础参数'!$E$18,'模板使用说明&amp;基础参数'!$E$25),IF(I7095="EQ",IF($C$1="预估功能点",'模板使用说明&amp;基础参数'!$E$19,'模板使用说明&amp;基础参数'!$E$26),"")))))</f>
        <v/>
      </c>
      <c r="K7095" s="80"/>
      <c r="L7095" s="80"/>
      <c r="M7095" s="81" t="str">
        <f>IF(J7095="","",IF(K7095="高",IF(L7095="删除",J7095*'模板使用说明&amp;基础参数'!$E$5*'模板使用说明&amp;基础参数'!$E$12,IF(L7095="修改",J7095*'模板使用说明&amp;基础参数'!$E$5*'模板使用说明&amp;基础参数'!$E$11,J7095*'模板使用说明&amp;基础参数'!$E$5*'模板使用说明&amp;基础参数'!$E$10)),IF(K7095="中",IF(L7095="删除",J7095*'模板使用说明&amp;基础参数'!$E$6*'模板使用说明&amp;基础参数'!$E$12,IF(L7095="修改",J7095*'模板使用说明&amp;基础参数'!$E$6*'模板使用说明&amp;基础参数'!$E$11,J7095*'模板使用说明&amp;基础参数'!$E$6*'模板使用说明&amp;基础参数'!$E$10)),IF(L7095="删除",J7095*'模板使用说明&amp;基础参数'!$E$7*'模板使用说明&amp;基础参数'!$E$12,IF(L7095="修改",J7095*'模板使用说明&amp;基础参数'!$E$7*'模板使用说明&amp;基础参数'!$E$11,J7095*'模板使用说明&amp;基础参数'!$E$7*'模板使用说明&amp;基础参数'!$E$10)))))</f>
        <v/>
      </c>
      <c r="N7095" s="82"/>
    </row>
    <row r="7096" spans="1:14">
      <c r="A7096" s="76">
        <f t="shared" si="121"/>
        <v>7091</v>
      </c>
      <c r="B7096" s="77"/>
      <c r="C7096" s="77"/>
      <c r="D7096" s="77"/>
      <c r="E7096" s="77"/>
      <c r="F7096" s="77"/>
      <c r="G7096" s="77"/>
      <c r="H7096" s="78"/>
      <c r="I7096" s="76"/>
      <c r="J7096" s="8" t="str">
        <f>IF(I7096="ILF",IF($C$1="预估功能点",'模板使用说明&amp;基础参数'!$E$15,'模板使用说明&amp;基础参数'!$E$22),IF(I7096="EIF",IF($C$1="预估功能点",'模板使用说明&amp;基础参数'!$E$16,'模板使用说明&amp;基础参数'!$E$23),IF(I7096="EI",IF($C$1="预估功能点",'模板使用说明&amp;基础参数'!$E$17,'模板使用说明&amp;基础参数'!$E$24),IF(I7096="EO",IF($C$1="预估功能点",'模板使用说明&amp;基础参数'!$E$18,'模板使用说明&amp;基础参数'!$E$25),IF(I7096="EQ",IF($C$1="预估功能点",'模板使用说明&amp;基础参数'!$E$19,'模板使用说明&amp;基础参数'!$E$26),"")))))</f>
        <v/>
      </c>
      <c r="K7096" s="80"/>
      <c r="L7096" s="80"/>
      <c r="M7096" s="81" t="str">
        <f>IF(J7096="","",IF(K7096="高",IF(L7096="删除",J7096*'模板使用说明&amp;基础参数'!$E$5*'模板使用说明&amp;基础参数'!$E$12,IF(L7096="修改",J7096*'模板使用说明&amp;基础参数'!$E$5*'模板使用说明&amp;基础参数'!$E$11,J7096*'模板使用说明&amp;基础参数'!$E$5*'模板使用说明&amp;基础参数'!$E$10)),IF(K7096="中",IF(L7096="删除",J7096*'模板使用说明&amp;基础参数'!$E$6*'模板使用说明&amp;基础参数'!$E$12,IF(L7096="修改",J7096*'模板使用说明&amp;基础参数'!$E$6*'模板使用说明&amp;基础参数'!$E$11,J7096*'模板使用说明&amp;基础参数'!$E$6*'模板使用说明&amp;基础参数'!$E$10)),IF(L7096="删除",J7096*'模板使用说明&amp;基础参数'!$E$7*'模板使用说明&amp;基础参数'!$E$12,IF(L7096="修改",J7096*'模板使用说明&amp;基础参数'!$E$7*'模板使用说明&amp;基础参数'!$E$11,J7096*'模板使用说明&amp;基础参数'!$E$7*'模板使用说明&amp;基础参数'!$E$10)))))</f>
        <v/>
      </c>
      <c r="N7096" s="82"/>
    </row>
    <row r="7097" spans="1:14">
      <c r="A7097" s="76">
        <f t="shared" si="121"/>
        <v>7092</v>
      </c>
      <c r="B7097" s="77"/>
      <c r="C7097" s="77"/>
      <c r="D7097" s="77"/>
      <c r="E7097" s="77"/>
      <c r="F7097" s="77"/>
      <c r="G7097" s="77"/>
      <c r="H7097" s="78"/>
      <c r="I7097" s="76"/>
      <c r="J7097" s="8" t="str">
        <f>IF(I7097="ILF",IF($C$1="预估功能点",'模板使用说明&amp;基础参数'!$E$15,'模板使用说明&amp;基础参数'!$E$22),IF(I7097="EIF",IF($C$1="预估功能点",'模板使用说明&amp;基础参数'!$E$16,'模板使用说明&amp;基础参数'!$E$23),IF(I7097="EI",IF($C$1="预估功能点",'模板使用说明&amp;基础参数'!$E$17,'模板使用说明&amp;基础参数'!$E$24),IF(I7097="EO",IF($C$1="预估功能点",'模板使用说明&amp;基础参数'!$E$18,'模板使用说明&amp;基础参数'!$E$25),IF(I7097="EQ",IF($C$1="预估功能点",'模板使用说明&amp;基础参数'!$E$19,'模板使用说明&amp;基础参数'!$E$26),"")))))</f>
        <v/>
      </c>
      <c r="K7097" s="80"/>
      <c r="L7097" s="80"/>
      <c r="M7097" s="81" t="str">
        <f>IF(J7097="","",IF(K7097="高",IF(L7097="删除",J7097*'模板使用说明&amp;基础参数'!$E$5*'模板使用说明&amp;基础参数'!$E$12,IF(L7097="修改",J7097*'模板使用说明&amp;基础参数'!$E$5*'模板使用说明&amp;基础参数'!$E$11,J7097*'模板使用说明&amp;基础参数'!$E$5*'模板使用说明&amp;基础参数'!$E$10)),IF(K7097="中",IF(L7097="删除",J7097*'模板使用说明&amp;基础参数'!$E$6*'模板使用说明&amp;基础参数'!$E$12,IF(L7097="修改",J7097*'模板使用说明&amp;基础参数'!$E$6*'模板使用说明&amp;基础参数'!$E$11,J7097*'模板使用说明&amp;基础参数'!$E$6*'模板使用说明&amp;基础参数'!$E$10)),IF(L7097="删除",J7097*'模板使用说明&amp;基础参数'!$E$7*'模板使用说明&amp;基础参数'!$E$12,IF(L7097="修改",J7097*'模板使用说明&amp;基础参数'!$E$7*'模板使用说明&amp;基础参数'!$E$11,J7097*'模板使用说明&amp;基础参数'!$E$7*'模板使用说明&amp;基础参数'!$E$10)))))</f>
        <v/>
      </c>
      <c r="N7097" s="96"/>
    </row>
    <row r="7098" spans="1:14">
      <c r="A7098" s="76">
        <f t="shared" si="121"/>
        <v>7093</v>
      </c>
      <c r="B7098" s="77"/>
      <c r="C7098" s="77"/>
      <c r="D7098" s="77"/>
      <c r="E7098" s="77"/>
      <c r="F7098" s="77"/>
      <c r="G7098" s="77"/>
      <c r="H7098" s="78"/>
      <c r="I7098" s="76"/>
      <c r="J7098" s="8" t="str">
        <f>IF(I7098="ILF",IF($C$1="预估功能点",'模板使用说明&amp;基础参数'!$E$15,'模板使用说明&amp;基础参数'!$E$22),IF(I7098="EIF",IF($C$1="预估功能点",'模板使用说明&amp;基础参数'!$E$16,'模板使用说明&amp;基础参数'!$E$23),IF(I7098="EI",IF($C$1="预估功能点",'模板使用说明&amp;基础参数'!$E$17,'模板使用说明&amp;基础参数'!$E$24),IF(I7098="EO",IF($C$1="预估功能点",'模板使用说明&amp;基础参数'!$E$18,'模板使用说明&amp;基础参数'!$E$25),IF(I7098="EQ",IF($C$1="预估功能点",'模板使用说明&amp;基础参数'!$E$19,'模板使用说明&amp;基础参数'!$E$26),"")))))</f>
        <v/>
      </c>
      <c r="K7098" s="80"/>
      <c r="L7098" s="80"/>
      <c r="M7098" s="81" t="str">
        <f>IF(J7098="","",IF(K7098="高",IF(L7098="删除",J7098*'模板使用说明&amp;基础参数'!$E$5*'模板使用说明&amp;基础参数'!$E$12,IF(L7098="修改",J7098*'模板使用说明&amp;基础参数'!$E$5*'模板使用说明&amp;基础参数'!$E$11,J7098*'模板使用说明&amp;基础参数'!$E$5*'模板使用说明&amp;基础参数'!$E$10)),IF(K7098="中",IF(L7098="删除",J7098*'模板使用说明&amp;基础参数'!$E$6*'模板使用说明&amp;基础参数'!$E$12,IF(L7098="修改",J7098*'模板使用说明&amp;基础参数'!$E$6*'模板使用说明&amp;基础参数'!$E$11,J7098*'模板使用说明&amp;基础参数'!$E$6*'模板使用说明&amp;基础参数'!$E$10)),IF(L7098="删除",J7098*'模板使用说明&amp;基础参数'!$E$7*'模板使用说明&amp;基础参数'!$E$12,IF(L7098="修改",J7098*'模板使用说明&amp;基础参数'!$E$7*'模板使用说明&amp;基础参数'!$E$11,J7098*'模板使用说明&amp;基础参数'!$E$7*'模板使用说明&amp;基础参数'!$E$10)))))</f>
        <v/>
      </c>
      <c r="N7098" s="96"/>
    </row>
    <row r="7099" spans="1:14">
      <c r="A7099" s="76">
        <f t="shared" si="121"/>
        <v>7094</v>
      </c>
      <c r="B7099" s="77"/>
      <c r="C7099" s="77"/>
      <c r="D7099" s="77"/>
      <c r="E7099" s="77"/>
      <c r="F7099" s="77"/>
      <c r="G7099" s="77"/>
      <c r="H7099" s="78"/>
      <c r="I7099" s="76"/>
      <c r="J7099" s="8" t="str">
        <f>IF(I7099="ILF",IF($C$1="预估功能点",'模板使用说明&amp;基础参数'!$E$15,'模板使用说明&amp;基础参数'!$E$22),IF(I7099="EIF",IF($C$1="预估功能点",'模板使用说明&amp;基础参数'!$E$16,'模板使用说明&amp;基础参数'!$E$23),IF(I7099="EI",IF($C$1="预估功能点",'模板使用说明&amp;基础参数'!$E$17,'模板使用说明&amp;基础参数'!$E$24),IF(I7099="EO",IF($C$1="预估功能点",'模板使用说明&amp;基础参数'!$E$18,'模板使用说明&amp;基础参数'!$E$25),IF(I7099="EQ",IF($C$1="预估功能点",'模板使用说明&amp;基础参数'!$E$19,'模板使用说明&amp;基础参数'!$E$26),"")))))</f>
        <v/>
      </c>
      <c r="K7099" s="80"/>
      <c r="L7099" s="80"/>
      <c r="M7099" s="81" t="str">
        <f>IF(J7099="","",IF(K7099="高",IF(L7099="删除",J7099*'模板使用说明&amp;基础参数'!$E$5*'模板使用说明&amp;基础参数'!$E$12,IF(L7099="修改",J7099*'模板使用说明&amp;基础参数'!$E$5*'模板使用说明&amp;基础参数'!$E$11,J7099*'模板使用说明&amp;基础参数'!$E$5*'模板使用说明&amp;基础参数'!$E$10)),IF(K7099="中",IF(L7099="删除",J7099*'模板使用说明&amp;基础参数'!$E$6*'模板使用说明&amp;基础参数'!$E$12,IF(L7099="修改",J7099*'模板使用说明&amp;基础参数'!$E$6*'模板使用说明&amp;基础参数'!$E$11,J7099*'模板使用说明&amp;基础参数'!$E$6*'模板使用说明&amp;基础参数'!$E$10)),IF(L7099="删除",J7099*'模板使用说明&amp;基础参数'!$E$7*'模板使用说明&amp;基础参数'!$E$12,IF(L7099="修改",J7099*'模板使用说明&amp;基础参数'!$E$7*'模板使用说明&amp;基础参数'!$E$11,J7099*'模板使用说明&amp;基础参数'!$E$7*'模板使用说明&amp;基础参数'!$E$10)))))</f>
        <v/>
      </c>
      <c r="N7099" s="96"/>
    </row>
    <row r="7100" spans="1:14">
      <c r="A7100" s="76">
        <f t="shared" si="121"/>
        <v>7095</v>
      </c>
      <c r="B7100" s="77"/>
      <c r="C7100" s="77"/>
      <c r="D7100" s="77"/>
      <c r="E7100" s="77"/>
      <c r="F7100" s="77"/>
      <c r="G7100" s="77"/>
      <c r="H7100" s="78"/>
      <c r="I7100" s="76"/>
      <c r="J7100" s="8" t="str">
        <f>IF(I7100="ILF",IF($C$1="预估功能点",'模板使用说明&amp;基础参数'!$E$15,'模板使用说明&amp;基础参数'!$E$22),IF(I7100="EIF",IF($C$1="预估功能点",'模板使用说明&amp;基础参数'!$E$16,'模板使用说明&amp;基础参数'!$E$23),IF(I7100="EI",IF($C$1="预估功能点",'模板使用说明&amp;基础参数'!$E$17,'模板使用说明&amp;基础参数'!$E$24),IF(I7100="EO",IF($C$1="预估功能点",'模板使用说明&amp;基础参数'!$E$18,'模板使用说明&amp;基础参数'!$E$25),IF(I7100="EQ",IF($C$1="预估功能点",'模板使用说明&amp;基础参数'!$E$19,'模板使用说明&amp;基础参数'!$E$26),"")))))</f>
        <v/>
      </c>
      <c r="K7100" s="80"/>
      <c r="L7100" s="80"/>
      <c r="M7100" s="81" t="str">
        <f>IF(J7100="","",IF(K7100="高",IF(L7100="删除",J7100*'模板使用说明&amp;基础参数'!$E$5*'模板使用说明&amp;基础参数'!$E$12,IF(L7100="修改",J7100*'模板使用说明&amp;基础参数'!$E$5*'模板使用说明&amp;基础参数'!$E$11,J7100*'模板使用说明&amp;基础参数'!$E$5*'模板使用说明&amp;基础参数'!$E$10)),IF(K7100="中",IF(L7100="删除",J7100*'模板使用说明&amp;基础参数'!$E$6*'模板使用说明&amp;基础参数'!$E$12,IF(L7100="修改",J7100*'模板使用说明&amp;基础参数'!$E$6*'模板使用说明&amp;基础参数'!$E$11,J7100*'模板使用说明&amp;基础参数'!$E$6*'模板使用说明&amp;基础参数'!$E$10)),IF(L7100="删除",J7100*'模板使用说明&amp;基础参数'!$E$7*'模板使用说明&amp;基础参数'!$E$12,IF(L7100="修改",J7100*'模板使用说明&amp;基础参数'!$E$7*'模板使用说明&amp;基础参数'!$E$11,J7100*'模板使用说明&amp;基础参数'!$E$7*'模板使用说明&amp;基础参数'!$E$10)))))</f>
        <v/>
      </c>
      <c r="N7100" s="82"/>
    </row>
    <row r="7101" spans="1:14">
      <c r="A7101" s="76">
        <f t="shared" si="121"/>
        <v>7096</v>
      </c>
      <c r="B7101" s="77"/>
      <c r="C7101" s="77"/>
      <c r="D7101" s="77"/>
      <c r="E7101" s="77"/>
      <c r="F7101" s="77"/>
      <c r="G7101" s="77"/>
      <c r="H7101" s="78"/>
      <c r="I7101" s="76"/>
      <c r="J7101" s="8" t="str">
        <f>IF(I7101="ILF",IF($C$1="预估功能点",'模板使用说明&amp;基础参数'!$E$15,'模板使用说明&amp;基础参数'!$E$22),IF(I7101="EIF",IF($C$1="预估功能点",'模板使用说明&amp;基础参数'!$E$16,'模板使用说明&amp;基础参数'!$E$23),IF(I7101="EI",IF($C$1="预估功能点",'模板使用说明&amp;基础参数'!$E$17,'模板使用说明&amp;基础参数'!$E$24),IF(I7101="EO",IF($C$1="预估功能点",'模板使用说明&amp;基础参数'!$E$18,'模板使用说明&amp;基础参数'!$E$25),IF(I7101="EQ",IF($C$1="预估功能点",'模板使用说明&amp;基础参数'!$E$19,'模板使用说明&amp;基础参数'!$E$26),"")))))</f>
        <v/>
      </c>
      <c r="K7101" s="80"/>
      <c r="L7101" s="80"/>
      <c r="M7101" s="81" t="str">
        <f>IF(J7101="","",IF(K7101="高",IF(L7101="删除",J7101*'模板使用说明&amp;基础参数'!$E$5*'模板使用说明&amp;基础参数'!$E$12,IF(L7101="修改",J7101*'模板使用说明&amp;基础参数'!$E$5*'模板使用说明&amp;基础参数'!$E$11,J7101*'模板使用说明&amp;基础参数'!$E$5*'模板使用说明&amp;基础参数'!$E$10)),IF(K7101="中",IF(L7101="删除",J7101*'模板使用说明&amp;基础参数'!$E$6*'模板使用说明&amp;基础参数'!$E$12,IF(L7101="修改",J7101*'模板使用说明&amp;基础参数'!$E$6*'模板使用说明&amp;基础参数'!$E$11,J7101*'模板使用说明&amp;基础参数'!$E$6*'模板使用说明&amp;基础参数'!$E$10)),IF(L7101="删除",J7101*'模板使用说明&amp;基础参数'!$E$7*'模板使用说明&amp;基础参数'!$E$12,IF(L7101="修改",J7101*'模板使用说明&amp;基础参数'!$E$7*'模板使用说明&amp;基础参数'!$E$11,J7101*'模板使用说明&amp;基础参数'!$E$7*'模板使用说明&amp;基础参数'!$E$10)))))</f>
        <v/>
      </c>
      <c r="N7101" s="96"/>
    </row>
    <row r="7102" spans="1:14">
      <c r="A7102" s="76">
        <f t="shared" si="121"/>
        <v>7097</v>
      </c>
      <c r="B7102" s="77"/>
      <c r="C7102" s="77"/>
      <c r="D7102" s="77"/>
      <c r="E7102" s="77"/>
      <c r="F7102" s="77"/>
      <c r="G7102" s="77"/>
      <c r="H7102" s="78"/>
      <c r="I7102" s="76"/>
      <c r="J7102" s="8" t="str">
        <f>IF(I7102="ILF",IF($C$1="预估功能点",'模板使用说明&amp;基础参数'!$E$15,'模板使用说明&amp;基础参数'!$E$22),IF(I7102="EIF",IF($C$1="预估功能点",'模板使用说明&amp;基础参数'!$E$16,'模板使用说明&amp;基础参数'!$E$23),IF(I7102="EI",IF($C$1="预估功能点",'模板使用说明&amp;基础参数'!$E$17,'模板使用说明&amp;基础参数'!$E$24),IF(I7102="EO",IF($C$1="预估功能点",'模板使用说明&amp;基础参数'!$E$18,'模板使用说明&amp;基础参数'!$E$25),IF(I7102="EQ",IF($C$1="预估功能点",'模板使用说明&amp;基础参数'!$E$19,'模板使用说明&amp;基础参数'!$E$26),"")))))</f>
        <v/>
      </c>
      <c r="K7102" s="80"/>
      <c r="L7102" s="80"/>
      <c r="M7102" s="81" t="str">
        <f>IF(J7102="","",IF(K7102="高",IF(L7102="删除",J7102*'模板使用说明&amp;基础参数'!$E$5*'模板使用说明&amp;基础参数'!$E$12,IF(L7102="修改",J7102*'模板使用说明&amp;基础参数'!$E$5*'模板使用说明&amp;基础参数'!$E$11,J7102*'模板使用说明&amp;基础参数'!$E$5*'模板使用说明&amp;基础参数'!$E$10)),IF(K7102="中",IF(L7102="删除",J7102*'模板使用说明&amp;基础参数'!$E$6*'模板使用说明&amp;基础参数'!$E$12,IF(L7102="修改",J7102*'模板使用说明&amp;基础参数'!$E$6*'模板使用说明&amp;基础参数'!$E$11,J7102*'模板使用说明&amp;基础参数'!$E$6*'模板使用说明&amp;基础参数'!$E$10)),IF(L7102="删除",J7102*'模板使用说明&amp;基础参数'!$E$7*'模板使用说明&amp;基础参数'!$E$12,IF(L7102="修改",J7102*'模板使用说明&amp;基础参数'!$E$7*'模板使用说明&amp;基础参数'!$E$11,J7102*'模板使用说明&amp;基础参数'!$E$7*'模板使用说明&amp;基础参数'!$E$10)))))</f>
        <v/>
      </c>
      <c r="N7102" s="96"/>
    </row>
    <row r="7103" spans="1:14">
      <c r="A7103" s="76">
        <f t="shared" si="121"/>
        <v>7098</v>
      </c>
      <c r="B7103" s="77"/>
      <c r="C7103" s="77"/>
      <c r="D7103" s="77"/>
      <c r="E7103" s="77"/>
      <c r="F7103" s="77"/>
      <c r="G7103" s="77"/>
      <c r="H7103" s="78"/>
      <c r="I7103" s="76"/>
      <c r="J7103" s="8" t="str">
        <f>IF(I7103="ILF",IF($C$1="预估功能点",'模板使用说明&amp;基础参数'!$E$15,'模板使用说明&amp;基础参数'!$E$22),IF(I7103="EIF",IF($C$1="预估功能点",'模板使用说明&amp;基础参数'!$E$16,'模板使用说明&amp;基础参数'!$E$23),IF(I7103="EI",IF($C$1="预估功能点",'模板使用说明&amp;基础参数'!$E$17,'模板使用说明&amp;基础参数'!$E$24),IF(I7103="EO",IF($C$1="预估功能点",'模板使用说明&amp;基础参数'!$E$18,'模板使用说明&amp;基础参数'!$E$25),IF(I7103="EQ",IF($C$1="预估功能点",'模板使用说明&amp;基础参数'!$E$19,'模板使用说明&amp;基础参数'!$E$26),"")))))</f>
        <v/>
      </c>
      <c r="K7103" s="80"/>
      <c r="L7103" s="80"/>
      <c r="M7103" s="81" t="str">
        <f>IF(J7103="","",IF(K7103="高",IF(L7103="删除",J7103*'模板使用说明&amp;基础参数'!$E$5*'模板使用说明&amp;基础参数'!$E$12,IF(L7103="修改",J7103*'模板使用说明&amp;基础参数'!$E$5*'模板使用说明&amp;基础参数'!$E$11,J7103*'模板使用说明&amp;基础参数'!$E$5*'模板使用说明&amp;基础参数'!$E$10)),IF(K7103="中",IF(L7103="删除",J7103*'模板使用说明&amp;基础参数'!$E$6*'模板使用说明&amp;基础参数'!$E$12,IF(L7103="修改",J7103*'模板使用说明&amp;基础参数'!$E$6*'模板使用说明&amp;基础参数'!$E$11,J7103*'模板使用说明&amp;基础参数'!$E$6*'模板使用说明&amp;基础参数'!$E$10)),IF(L7103="删除",J7103*'模板使用说明&amp;基础参数'!$E$7*'模板使用说明&amp;基础参数'!$E$12,IF(L7103="修改",J7103*'模板使用说明&amp;基础参数'!$E$7*'模板使用说明&amp;基础参数'!$E$11,J7103*'模板使用说明&amp;基础参数'!$E$7*'模板使用说明&amp;基础参数'!$E$10)))))</f>
        <v/>
      </c>
      <c r="N7103" s="96"/>
    </row>
    <row r="7104" spans="1:14">
      <c r="A7104" s="76">
        <f t="shared" si="121"/>
        <v>7099</v>
      </c>
      <c r="B7104" s="77"/>
      <c r="C7104" s="77"/>
      <c r="D7104" s="77"/>
      <c r="E7104" s="77"/>
      <c r="F7104" s="77"/>
      <c r="G7104" s="77"/>
      <c r="H7104" s="78"/>
      <c r="I7104" s="76"/>
      <c r="J7104" s="8" t="str">
        <f>IF(I7104="ILF",IF($C$1="预估功能点",'模板使用说明&amp;基础参数'!$E$15,'模板使用说明&amp;基础参数'!$E$22),IF(I7104="EIF",IF($C$1="预估功能点",'模板使用说明&amp;基础参数'!$E$16,'模板使用说明&amp;基础参数'!$E$23),IF(I7104="EI",IF($C$1="预估功能点",'模板使用说明&amp;基础参数'!$E$17,'模板使用说明&amp;基础参数'!$E$24),IF(I7104="EO",IF($C$1="预估功能点",'模板使用说明&amp;基础参数'!$E$18,'模板使用说明&amp;基础参数'!$E$25),IF(I7104="EQ",IF($C$1="预估功能点",'模板使用说明&amp;基础参数'!$E$19,'模板使用说明&amp;基础参数'!$E$26),"")))))</f>
        <v/>
      </c>
      <c r="K7104" s="80"/>
      <c r="L7104" s="80"/>
      <c r="M7104" s="81" t="str">
        <f>IF(J7104="","",IF(K7104="高",IF(L7104="删除",J7104*'模板使用说明&amp;基础参数'!$E$5*'模板使用说明&amp;基础参数'!$E$12,IF(L7104="修改",J7104*'模板使用说明&amp;基础参数'!$E$5*'模板使用说明&amp;基础参数'!$E$11,J7104*'模板使用说明&amp;基础参数'!$E$5*'模板使用说明&amp;基础参数'!$E$10)),IF(K7104="中",IF(L7104="删除",J7104*'模板使用说明&amp;基础参数'!$E$6*'模板使用说明&amp;基础参数'!$E$12,IF(L7104="修改",J7104*'模板使用说明&amp;基础参数'!$E$6*'模板使用说明&amp;基础参数'!$E$11,J7104*'模板使用说明&amp;基础参数'!$E$6*'模板使用说明&amp;基础参数'!$E$10)),IF(L7104="删除",J7104*'模板使用说明&amp;基础参数'!$E$7*'模板使用说明&amp;基础参数'!$E$12,IF(L7104="修改",J7104*'模板使用说明&amp;基础参数'!$E$7*'模板使用说明&amp;基础参数'!$E$11,J7104*'模板使用说明&amp;基础参数'!$E$7*'模板使用说明&amp;基础参数'!$E$10)))))</f>
        <v/>
      </c>
      <c r="N7104" s="82"/>
    </row>
    <row r="7105" spans="1:14">
      <c r="A7105" s="76">
        <f t="shared" si="121"/>
        <v>7100</v>
      </c>
      <c r="B7105" s="77"/>
      <c r="C7105" s="77"/>
      <c r="D7105" s="77"/>
      <c r="E7105" s="77"/>
      <c r="F7105" s="77"/>
      <c r="G7105" s="77"/>
      <c r="H7105" s="78"/>
      <c r="I7105" s="76"/>
      <c r="J7105" s="8" t="str">
        <f>IF(I7105="ILF",IF($C$1="预估功能点",'模板使用说明&amp;基础参数'!$E$15,'模板使用说明&amp;基础参数'!$E$22),IF(I7105="EIF",IF($C$1="预估功能点",'模板使用说明&amp;基础参数'!$E$16,'模板使用说明&amp;基础参数'!$E$23),IF(I7105="EI",IF($C$1="预估功能点",'模板使用说明&amp;基础参数'!$E$17,'模板使用说明&amp;基础参数'!$E$24),IF(I7105="EO",IF($C$1="预估功能点",'模板使用说明&amp;基础参数'!$E$18,'模板使用说明&amp;基础参数'!$E$25),IF(I7105="EQ",IF($C$1="预估功能点",'模板使用说明&amp;基础参数'!$E$19,'模板使用说明&amp;基础参数'!$E$26),"")))))</f>
        <v/>
      </c>
      <c r="K7105" s="80"/>
      <c r="L7105" s="80"/>
      <c r="M7105" s="81" t="str">
        <f>IF(J7105="","",IF(K7105="高",IF(L7105="删除",J7105*'模板使用说明&amp;基础参数'!$E$5*'模板使用说明&amp;基础参数'!$E$12,IF(L7105="修改",J7105*'模板使用说明&amp;基础参数'!$E$5*'模板使用说明&amp;基础参数'!$E$11,J7105*'模板使用说明&amp;基础参数'!$E$5*'模板使用说明&amp;基础参数'!$E$10)),IF(K7105="中",IF(L7105="删除",J7105*'模板使用说明&amp;基础参数'!$E$6*'模板使用说明&amp;基础参数'!$E$12,IF(L7105="修改",J7105*'模板使用说明&amp;基础参数'!$E$6*'模板使用说明&amp;基础参数'!$E$11,J7105*'模板使用说明&amp;基础参数'!$E$6*'模板使用说明&amp;基础参数'!$E$10)),IF(L7105="删除",J7105*'模板使用说明&amp;基础参数'!$E$7*'模板使用说明&amp;基础参数'!$E$12,IF(L7105="修改",J7105*'模板使用说明&amp;基础参数'!$E$7*'模板使用说明&amp;基础参数'!$E$11,J7105*'模板使用说明&amp;基础参数'!$E$7*'模板使用说明&amp;基础参数'!$E$10)))))</f>
        <v/>
      </c>
      <c r="N7105" s="96"/>
    </row>
    <row r="7106" spans="1:14">
      <c r="A7106" s="76">
        <f t="shared" si="121"/>
        <v>7101</v>
      </c>
      <c r="B7106" s="77"/>
      <c r="C7106" s="77"/>
      <c r="D7106" s="77"/>
      <c r="E7106" s="77"/>
      <c r="F7106" s="77"/>
      <c r="G7106" s="77"/>
      <c r="H7106" s="78"/>
      <c r="I7106" s="76"/>
      <c r="J7106" s="8" t="str">
        <f>IF(I7106="ILF",IF($C$1="预估功能点",'模板使用说明&amp;基础参数'!$E$15,'模板使用说明&amp;基础参数'!$E$22),IF(I7106="EIF",IF($C$1="预估功能点",'模板使用说明&amp;基础参数'!$E$16,'模板使用说明&amp;基础参数'!$E$23),IF(I7106="EI",IF($C$1="预估功能点",'模板使用说明&amp;基础参数'!$E$17,'模板使用说明&amp;基础参数'!$E$24),IF(I7106="EO",IF($C$1="预估功能点",'模板使用说明&amp;基础参数'!$E$18,'模板使用说明&amp;基础参数'!$E$25),IF(I7106="EQ",IF($C$1="预估功能点",'模板使用说明&amp;基础参数'!$E$19,'模板使用说明&amp;基础参数'!$E$26),"")))))</f>
        <v/>
      </c>
      <c r="K7106" s="80"/>
      <c r="L7106" s="80"/>
      <c r="M7106" s="81" t="str">
        <f>IF(J7106="","",IF(K7106="高",IF(L7106="删除",J7106*'模板使用说明&amp;基础参数'!$E$5*'模板使用说明&amp;基础参数'!$E$12,IF(L7106="修改",J7106*'模板使用说明&amp;基础参数'!$E$5*'模板使用说明&amp;基础参数'!$E$11,J7106*'模板使用说明&amp;基础参数'!$E$5*'模板使用说明&amp;基础参数'!$E$10)),IF(K7106="中",IF(L7106="删除",J7106*'模板使用说明&amp;基础参数'!$E$6*'模板使用说明&amp;基础参数'!$E$12,IF(L7106="修改",J7106*'模板使用说明&amp;基础参数'!$E$6*'模板使用说明&amp;基础参数'!$E$11,J7106*'模板使用说明&amp;基础参数'!$E$6*'模板使用说明&amp;基础参数'!$E$10)),IF(L7106="删除",J7106*'模板使用说明&amp;基础参数'!$E$7*'模板使用说明&amp;基础参数'!$E$12,IF(L7106="修改",J7106*'模板使用说明&amp;基础参数'!$E$7*'模板使用说明&amp;基础参数'!$E$11,J7106*'模板使用说明&amp;基础参数'!$E$7*'模板使用说明&amp;基础参数'!$E$10)))))</f>
        <v/>
      </c>
      <c r="N7106" s="96"/>
    </row>
    <row r="7107" spans="1:14">
      <c r="A7107" s="76">
        <f t="shared" si="121"/>
        <v>7102</v>
      </c>
      <c r="B7107" s="77"/>
      <c r="C7107" s="77"/>
      <c r="D7107" s="77"/>
      <c r="E7107" s="77"/>
      <c r="F7107" s="77"/>
      <c r="G7107" s="77"/>
      <c r="H7107" s="78"/>
      <c r="I7107" s="76"/>
      <c r="J7107" s="8" t="str">
        <f>IF(I7107="ILF",IF($C$1="预估功能点",'模板使用说明&amp;基础参数'!$E$15,'模板使用说明&amp;基础参数'!$E$22),IF(I7107="EIF",IF($C$1="预估功能点",'模板使用说明&amp;基础参数'!$E$16,'模板使用说明&amp;基础参数'!$E$23),IF(I7107="EI",IF($C$1="预估功能点",'模板使用说明&amp;基础参数'!$E$17,'模板使用说明&amp;基础参数'!$E$24),IF(I7107="EO",IF($C$1="预估功能点",'模板使用说明&amp;基础参数'!$E$18,'模板使用说明&amp;基础参数'!$E$25),IF(I7107="EQ",IF($C$1="预估功能点",'模板使用说明&amp;基础参数'!$E$19,'模板使用说明&amp;基础参数'!$E$26),"")))))</f>
        <v/>
      </c>
      <c r="K7107" s="80"/>
      <c r="L7107" s="80"/>
      <c r="M7107" s="81" t="str">
        <f>IF(J7107="","",IF(K7107="高",IF(L7107="删除",J7107*'模板使用说明&amp;基础参数'!$E$5*'模板使用说明&amp;基础参数'!$E$12,IF(L7107="修改",J7107*'模板使用说明&amp;基础参数'!$E$5*'模板使用说明&amp;基础参数'!$E$11,J7107*'模板使用说明&amp;基础参数'!$E$5*'模板使用说明&amp;基础参数'!$E$10)),IF(K7107="中",IF(L7107="删除",J7107*'模板使用说明&amp;基础参数'!$E$6*'模板使用说明&amp;基础参数'!$E$12,IF(L7107="修改",J7107*'模板使用说明&amp;基础参数'!$E$6*'模板使用说明&amp;基础参数'!$E$11,J7107*'模板使用说明&amp;基础参数'!$E$6*'模板使用说明&amp;基础参数'!$E$10)),IF(L7107="删除",J7107*'模板使用说明&amp;基础参数'!$E$7*'模板使用说明&amp;基础参数'!$E$12,IF(L7107="修改",J7107*'模板使用说明&amp;基础参数'!$E$7*'模板使用说明&amp;基础参数'!$E$11,J7107*'模板使用说明&amp;基础参数'!$E$7*'模板使用说明&amp;基础参数'!$E$10)))))</f>
        <v/>
      </c>
      <c r="N7107" s="96"/>
    </row>
    <row r="7108" spans="1:14">
      <c r="A7108" s="76">
        <f t="shared" ref="A7108:A7171" si="122">ROW()-5</f>
        <v>7103</v>
      </c>
      <c r="B7108" s="77"/>
      <c r="C7108" s="77"/>
      <c r="D7108" s="77"/>
      <c r="E7108" s="77"/>
      <c r="F7108" s="77"/>
      <c r="G7108" s="77"/>
      <c r="H7108" s="78"/>
      <c r="I7108" s="76"/>
      <c r="J7108" s="8" t="str">
        <f>IF(I7108="ILF",IF($C$1="预估功能点",'模板使用说明&amp;基础参数'!$E$15,'模板使用说明&amp;基础参数'!$E$22),IF(I7108="EIF",IF($C$1="预估功能点",'模板使用说明&amp;基础参数'!$E$16,'模板使用说明&amp;基础参数'!$E$23),IF(I7108="EI",IF($C$1="预估功能点",'模板使用说明&amp;基础参数'!$E$17,'模板使用说明&amp;基础参数'!$E$24),IF(I7108="EO",IF($C$1="预估功能点",'模板使用说明&amp;基础参数'!$E$18,'模板使用说明&amp;基础参数'!$E$25),IF(I7108="EQ",IF($C$1="预估功能点",'模板使用说明&amp;基础参数'!$E$19,'模板使用说明&amp;基础参数'!$E$26),"")))))</f>
        <v/>
      </c>
      <c r="K7108" s="80"/>
      <c r="L7108" s="80"/>
      <c r="M7108" s="81" t="str">
        <f>IF(J7108="","",IF(K7108="高",IF(L7108="删除",J7108*'模板使用说明&amp;基础参数'!$E$5*'模板使用说明&amp;基础参数'!$E$12,IF(L7108="修改",J7108*'模板使用说明&amp;基础参数'!$E$5*'模板使用说明&amp;基础参数'!$E$11,J7108*'模板使用说明&amp;基础参数'!$E$5*'模板使用说明&amp;基础参数'!$E$10)),IF(K7108="中",IF(L7108="删除",J7108*'模板使用说明&amp;基础参数'!$E$6*'模板使用说明&amp;基础参数'!$E$12,IF(L7108="修改",J7108*'模板使用说明&amp;基础参数'!$E$6*'模板使用说明&amp;基础参数'!$E$11,J7108*'模板使用说明&amp;基础参数'!$E$6*'模板使用说明&amp;基础参数'!$E$10)),IF(L7108="删除",J7108*'模板使用说明&amp;基础参数'!$E$7*'模板使用说明&amp;基础参数'!$E$12,IF(L7108="修改",J7108*'模板使用说明&amp;基础参数'!$E$7*'模板使用说明&amp;基础参数'!$E$11,J7108*'模板使用说明&amp;基础参数'!$E$7*'模板使用说明&amp;基础参数'!$E$10)))))</f>
        <v/>
      </c>
      <c r="N7108" s="82"/>
    </row>
    <row r="7109" spans="1:14">
      <c r="A7109" s="76">
        <f t="shared" si="122"/>
        <v>7104</v>
      </c>
      <c r="B7109" s="77"/>
      <c r="C7109" s="77"/>
      <c r="D7109" s="77"/>
      <c r="E7109" s="77"/>
      <c r="F7109" s="77"/>
      <c r="G7109" s="77"/>
      <c r="H7109" s="78"/>
      <c r="I7109" s="76"/>
      <c r="J7109" s="8" t="str">
        <f>IF(I7109="ILF",IF($C$1="预估功能点",'模板使用说明&amp;基础参数'!$E$15,'模板使用说明&amp;基础参数'!$E$22),IF(I7109="EIF",IF($C$1="预估功能点",'模板使用说明&amp;基础参数'!$E$16,'模板使用说明&amp;基础参数'!$E$23),IF(I7109="EI",IF($C$1="预估功能点",'模板使用说明&amp;基础参数'!$E$17,'模板使用说明&amp;基础参数'!$E$24),IF(I7109="EO",IF($C$1="预估功能点",'模板使用说明&amp;基础参数'!$E$18,'模板使用说明&amp;基础参数'!$E$25),IF(I7109="EQ",IF($C$1="预估功能点",'模板使用说明&amp;基础参数'!$E$19,'模板使用说明&amp;基础参数'!$E$26),"")))))</f>
        <v/>
      </c>
      <c r="K7109" s="80"/>
      <c r="L7109" s="80"/>
      <c r="M7109" s="81" t="str">
        <f>IF(J7109="","",IF(K7109="高",IF(L7109="删除",J7109*'模板使用说明&amp;基础参数'!$E$5*'模板使用说明&amp;基础参数'!$E$12,IF(L7109="修改",J7109*'模板使用说明&amp;基础参数'!$E$5*'模板使用说明&amp;基础参数'!$E$11,J7109*'模板使用说明&amp;基础参数'!$E$5*'模板使用说明&amp;基础参数'!$E$10)),IF(K7109="中",IF(L7109="删除",J7109*'模板使用说明&amp;基础参数'!$E$6*'模板使用说明&amp;基础参数'!$E$12,IF(L7109="修改",J7109*'模板使用说明&amp;基础参数'!$E$6*'模板使用说明&amp;基础参数'!$E$11,J7109*'模板使用说明&amp;基础参数'!$E$6*'模板使用说明&amp;基础参数'!$E$10)),IF(L7109="删除",J7109*'模板使用说明&amp;基础参数'!$E$7*'模板使用说明&amp;基础参数'!$E$12,IF(L7109="修改",J7109*'模板使用说明&amp;基础参数'!$E$7*'模板使用说明&amp;基础参数'!$E$11,J7109*'模板使用说明&amp;基础参数'!$E$7*'模板使用说明&amp;基础参数'!$E$10)))))</f>
        <v/>
      </c>
      <c r="N7109" s="96"/>
    </row>
    <row r="7110" spans="1:14">
      <c r="A7110" s="76">
        <f t="shared" si="122"/>
        <v>7105</v>
      </c>
      <c r="B7110" s="77"/>
      <c r="C7110" s="77"/>
      <c r="D7110" s="77"/>
      <c r="E7110" s="77"/>
      <c r="F7110" s="77"/>
      <c r="G7110" s="77"/>
      <c r="H7110" s="78"/>
      <c r="I7110" s="76"/>
      <c r="J7110" s="8" t="str">
        <f>IF(I7110="ILF",IF($C$1="预估功能点",'模板使用说明&amp;基础参数'!$E$15,'模板使用说明&amp;基础参数'!$E$22),IF(I7110="EIF",IF($C$1="预估功能点",'模板使用说明&amp;基础参数'!$E$16,'模板使用说明&amp;基础参数'!$E$23),IF(I7110="EI",IF($C$1="预估功能点",'模板使用说明&amp;基础参数'!$E$17,'模板使用说明&amp;基础参数'!$E$24),IF(I7110="EO",IF($C$1="预估功能点",'模板使用说明&amp;基础参数'!$E$18,'模板使用说明&amp;基础参数'!$E$25),IF(I7110="EQ",IF($C$1="预估功能点",'模板使用说明&amp;基础参数'!$E$19,'模板使用说明&amp;基础参数'!$E$26),"")))))</f>
        <v/>
      </c>
      <c r="K7110" s="80"/>
      <c r="L7110" s="80"/>
      <c r="M7110" s="81" t="str">
        <f>IF(J7110="","",IF(K7110="高",IF(L7110="删除",J7110*'模板使用说明&amp;基础参数'!$E$5*'模板使用说明&amp;基础参数'!$E$12,IF(L7110="修改",J7110*'模板使用说明&amp;基础参数'!$E$5*'模板使用说明&amp;基础参数'!$E$11,J7110*'模板使用说明&amp;基础参数'!$E$5*'模板使用说明&amp;基础参数'!$E$10)),IF(K7110="中",IF(L7110="删除",J7110*'模板使用说明&amp;基础参数'!$E$6*'模板使用说明&amp;基础参数'!$E$12,IF(L7110="修改",J7110*'模板使用说明&amp;基础参数'!$E$6*'模板使用说明&amp;基础参数'!$E$11,J7110*'模板使用说明&amp;基础参数'!$E$6*'模板使用说明&amp;基础参数'!$E$10)),IF(L7110="删除",J7110*'模板使用说明&amp;基础参数'!$E$7*'模板使用说明&amp;基础参数'!$E$12,IF(L7110="修改",J7110*'模板使用说明&amp;基础参数'!$E$7*'模板使用说明&amp;基础参数'!$E$11,J7110*'模板使用说明&amp;基础参数'!$E$7*'模板使用说明&amp;基础参数'!$E$10)))))</f>
        <v/>
      </c>
      <c r="N7110" s="96"/>
    </row>
    <row r="7111" spans="1:14">
      <c r="A7111" s="76">
        <f t="shared" si="122"/>
        <v>7106</v>
      </c>
      <c r="B7111" s="77"/>
      <c r="C7111" s="77"/>
      <c r="D7111" s="77"/>
      <c r="E7111" s="77"/>
      <c r="F7111" s="77"/>
      <c r="G7111" s="77"/>
      <c r="H7111" s="78"/>
      <c r="I7111" s="76"/>
      <c r="J7111" s="8" t="str">
        <f>IF(I7111="ILF",IF($C$1="预估功能点",'模板使用说明&amp;基础参数'!$E$15,'模板使用说明&amp;基础参数'!$E$22),IF(I7111="EIF",IF($C$1="预估功能点",'模板使用说明&amp;基础参数'!$E$16,'模板使用说明&amp;基础参数'!$E$23),IF(I7111="EI",IF($C$1="预估功能点",'模板使用说明&amp;基础参数'!$E$17,'模板使用说明&amp;基础参数'!$E$24),IF(I7111="EO",IF($C$1="预估功能点",'模板使用说明&amp;基础参数'!$E$18,'模板使用说明&amp;基础参数'!$E$25),IF(I7111="EQ",IF($C$1="预估功能点",'模板使用说明&amp;基础参数'!$E$19,'模板使用说明&amp;基础参数'!$E$26),"")))))</f>
        <v/>
      </c>
      <c r="K7111" s="80"/>
      <c r="L7111" s="80"/>
      <c r="M7111" s="81" t="str">
        <f>IF(J7111="","",IF(K7111="高",IF(L7111="删除",J7111*'模板使用说明&amp;基础参数'!$E$5*'模板使用说明&amp;基础参数'!$E$12,IF(L7111="修改",J7111*'模板使用说明&amp;基础参数'!$E$5*'模板使用说明&amp;基础参数'!$E$11,J7111*'模板使用说明&amp;基础参数'!$E$5*'模板使用说明&amp;基础参数'!$E$10)),IF(K7111="中",IF(L7111="删除",J7111*'模板使用说明&amp;基础参数'!$E$6*'模板使用说明&amp;基础参数'!$E$12,IF(L7111="修改",J7111*'模板使用说明&amp;基础参数'!$E$6*'模板使用说明&amp;基础参数'!$E$11,J7111*'模板使用说明&amp;基础参数'!$E$6*'模板使用说明&amp;基础参数'!$E$10)),IF(L7111="删除",J7111*'模板使用说明&amp;基础参数'!$E$7*'模板使用说明&amp;基础参数'!$E$12,IF(L7111="修改",J7111*'模板使用说明&amp;基础参数'!$E$7*'模板使用说明&amp;基础参数'!$E$11,J7111*'模板使用说明&amp;基础参数'!$E$7*'模板使用说明&amp;基础参数'!$E$10)))))</f>
        <v/>
      </c>
      <c r="N7111" s="96"/>
    </row>
    <row r="7112" spans="1:14">
      <c r="A7112" s="76">
        <f t="shared" si="122"/>
        <v>7107</v>
      </c>
      <c r="B7112" s="77"/>
      <c r="C7112" s="77"/>
      <c r="D7112" s="77"/>
      <c r="E7112" s="77"/>
      <c r="F7112" s="77"/>
      <c r="G7112" s="77"/>
      <c r="H7112" s="78"/>
      <c r="I7112" s="76"/>
      <c r="J7112" s="8" t="str">
        <f>IF(I7112="ILF",IF($C$1="预估功能点",'模板使用说明&amp;基础参数'!$E$15,'模板使用说明&amp;基础参数'!$E$22),IF(I7112="EIF",IF($C$1="预估功能点",'模板使用说明&amp;基础参数'!$E$16,'模板使用说明&amp;基础参数'!$E$23),IF(I7112="EI",IF($C$1="预估功能点",'模板使用说明&amp;基础参数'!$E$17,'模板使用说明&amp;基础参数'!$E$24),IF(I7112="EO",IF($C$1="预估功能点",'模板使用说明&amp;基础参数'!$E$18,'模板使用说明&amp;基础参数'!$E$25),IF(I7112="EQ",IF($C$1="预估功能点",'模板使用说明&amp;基础参数'!$E$19,'模板使用说明&amp;基础参数'!$E$26),"")))))</f>
        <v/>
      </c>
      <c r="K7112" s="80"/>
      <c r="L7112" s="80"/>
      <c r="M7112" s="81" t="str">
        <f>IF(J7112="","",IF(K7112="高",IF(L7112="删除",J7112*'模板使用说明&amp;基础参数'!$E$5*'模板使用说明&amp;基础参数'!$E$12,IF(L7112="修改",J7112*'模板使用说明&amp;基础参数'!$E$5*'模板使用说明&amp;基础参数'!$E$11,J7112*'模板使用说明&amp;基础参数'!$E$5*'模板使用说明&amp;基础参数'!$E$10)),IF(K7112="中",IF(L7112="删除",J7112*'模板使用说明&amp;基础参数'!$E$6*'模板使用说明&amp;基础参数'!$E$12,IF(L7112="修改",J7112*'模板使用说明&amp;基础参数'!$E$6*'模板使用说明&amp;基础参数'!$E$11,J7112*'模板使用说明&amp;基础参数'!$E$6*'模板使用说明&amp;基础参数'!$E$10)),IF(L7112="删除",J7112*'模板使用说明&amp;基础参数'!$E$7*'模板使用说明&amp;基础参数'!$E$12,IF(L7112="修改",J7112*'模板使用说明&amp;基础参数'!$E$7*'模板使用说明&amp;基础参数'!$E$11,J7112*'模板使用说明&amp;基础参数'!$E$7*'模板使用说明&amp;基础参数'!$E$10)))))</f>
        <v/>
      </c>
      <c r="N7112" s="82"/>
    </row>
    <row r="7113" spans="1:14">
      <c r="A7113" s="76">
        <f t="shared" si="122"/>
        <v>7108</v>
      </c>
      <c r="B7113" s="77"/>
      <c r="C7113" s="77"/>
      <c r="D7113" s="77"/>
      <c r="E7113" s="77"/>
      <c r="F7113" s="77"/>
      <c r="G7113" s="77"/>
      <c r="H7113" s="78"/>
      <c r="I7113" s="76"/>
      <c r="J7113" s="8" t="str">
        <f>IF(I7113="ILF",IF($C$1="预估功能点",'模板使用说明&amp;基础参数'!$E$15,'模板使用说明&amp;基础参数'!$E$22),IF(I7113="EIF",IF($C$1="预估功能点",'模板使用说明&amp;基础参数'!$E$16,'模板使用说明&amp;基础参数'!$E$23),IF(I7113="EI",IF($C$1="预估功能点",'模板使用说明&amp;基础参数'!$E$17,'模板使用说明&amp;基础参数'!$E$24),IF(I7113="EO",IF($C$1="预估功能点",'模板使用说明&amp;基础参数'!$E$18,'模板使用说明&amp;基础参数'!$E$25),IF(I7113="EQ",IF($C$1="预估功能点",'模板使用说明&amp;基础参数'!$E$19,'模板使用说明&amp;基础参数'!$E$26),"")))))</f>
        <v/>
      </c>
      <c r="K7113" s="80"/>
      <c r="L7113" s="80"/>
      <c r="M7113" s="81" t="str">
        <f>IF(J7113="","",IF(K7113="高",IF(L7113="删除",J7113*'模板使用说明&amp;基础参数'!$E$5*'模板使用说明&amp;基础参数'!$E$12,IF(L7113="修改",J7113*'模板使用说明&amp;基础参数'!$E$5*'模板使用说明&amp;基础参数'!$E$11,J7113*'模板使用说明&amp;基础参数'!$E$5*'模板使用说明&amp;基础参数'!$E$10)),IF(K7113="中",IF(L7113="删除",J7113*'模板使用说明&amp;基础参数'!$E$6*'模板使用说明&amp;基础参数'!$E$12,IF(L7113="修改",J7113*'模板使用说明&amp;基础参数'!$E$6*'模板使用说明&amp;基础参数'!$E$11,J7113*'模板使用说明&amp;基础参数'!$E$6*'模板使用说明&amp;基础参数'!$E$10)),IF(L7113="删除",J7113*'模板使用说明&amp;基础参数'!$E$7*'模板使用说明&amp;基础参数'!$E$12,IF(L7113="修改",J7113*'模板使用说明&amp;基础参数'!$E$7*'模板使用说明&amp;基础参数'!$E$11,J7113*'模板使用说明&amp;基础参数'!$E$7*'模板使用说明&amp;基础参数'!$E$10)))))</f>
        <v/>
      </c>
      <c r="N7113" s="96"/>
    </row>
    <row r="7114" spans="1:14">
      <c r="A7114" s="76">
        <f t="shared" si="122"/>
        <v>7109</v>
      </c>
      <c r="B7114" s="77"/>
      <c r="C7114" s="77"/>
      <c r="D7114" s="77"/>
      <c r="E7114" s="77"/>
      <c r="F7114" s="77"/>
      <c r="G7114" s="77"/>
      <c r="H7114" s="78"/>
      <c r="I7114" s="76"/>
      <c r="J7114" s="8" t="str">
        <f>IF(I7114="ILF",IF($C$1="预估功能点",'模板使用说明&amp;基础参数'!$E$15,'模板使用说明&amp;基础参数'!$E$22),IF(I7114="EIF",IF($C$1="预估功能点",'模板使用说明&amp;基础参数'!$E$16,'模板使用说明&amp;基础参数'!$E$23),IF(I7114="EI",IF($C$1="预估功能点",'模板使用说明&amp;基础参数'!$E$17,'模板使用说明&amp;基础参数'!$E$24),IF(I7114="EO",IF($C$1="预估功能点",'模板使用说明&amp;基础参数'!$E$18,'模板使用说明&amp;基础参数'!$E$25),IF(I7114="EQ",IF($C$1="预估功能点",'模板使用说明&amp;基础参数'!$E$19,'模板使用说明&amp;基础参数'!$E$26),"")))))</f>
        <v/>
      </c>
      <c r="K7114" s="80"/>
      <c r="L7114" s="80"/>
      <c r="M7114" s="81" t="str">
        <f>IF(J7114="","",IF(K7114="高",IF(L7114="删除",J7114*'模板使用说明&amp;基础参数'!$E$5*'模板使用说明&amp;基础参数'!$E$12,IF(L7114="修改",J7114*'模板使用说明&amp;基础参数'!$E$5*'模板使用说明&amp;基础参数'!$E$11,J7114*'模板使用说明&amp;基础参数'!$E$5*'模板使用说明&amp;基础参数'!$E$10)),IF(K7114="中",IF(L7114="删除",J7114*'模板使用说明&amp;基础参数'!$E$6*'模板使用说明&amp;基础参数'!$E$12,IF(L7114="修改",J7114*'模板使用说明&amp;基础参数'!$E$6*'模板使用说明&amp;基础参数'!$E$11,J7114*'模板使用说明&amp;基础参数'!$E$6*'模板使用说明&amp;基础参数'!$E$10)),IF(L7114="删除",J7114*'模板使用说明&amp;基础参数'!$E$7*'模板使用说明&amp;基础参数'!$E$12,IF(L7114="修改",J7114*'模板使用说明&amp;基础参数'!$E$7*'模板使用说明&amp;基础参数'!$E$11,J7114*'模板使用说明&amp;基础参数'!$E$7*'模板使用说明&amp;基础参数'!$E$10)))))</f>
        <v/>
      </c>
      <c r="N7114" s="96"/>
    </row>
    <row r="7115" spans="1:14">
      <c r="A7115" s="76">
        <f t="shared" si="122"/>
        <v>7110</v>
      </c>
      <c r="B7115" s="77"/>
      <c r="C7115" s="77"/>
      <c r="D7115" s="77"/>
      <c r="E7115" s="77"/>
      <c r="F7115" s="77"/>
      <c r="G7115" s="77"/>
      <c r="H7115" s="78"/>
      <c r="I7115" s="76"/>
      <c r="J7115" s="8" t="str">
        <f>IF(I7115="ILF",IF($C$1="预估功能点",'模板使用说明&amp;基础参数'!$E$15,'模板使用说明&amp;基础参数'!$E$22),IF(I7115="EIF",IF($C$1="预估功能点",'模板使用说明&amp;基础参数'!$E$16,'模板使用说明&amp;基础参数'!$E$23),IF(I7115="EI",IF($C$1="预估功能点",'模板使用说明&amp;基础参数'!$E$17,'模板使用说明&amp;基础参数'!$E$24),IF(I7115="EO",IF($C$1="预估功能点",'模板使用说明&amp;基础参数'!$E$18,'模板使用说明&amp;基础参数'!$E$25),IF(I7115="EQ",IF($C$1="预估功能点",'模板使用说明&amp;基础参数'!$E$19,'模板使用说明&amp;基础参数'!$E$26),"")))))</f>
        <v/>
      </c>
      <c r="K7115" s="80"/>
      <c r="L7115" s="80"/>
      <c r="M7115" s="81" t="str">
        <f>IF(J7115="","",IF(K7115="高",IF(L7115="删除",J7115*'模板使用说明&amp;基础参数'!$E$5*'模板使用说明&amp;基础参数'!$E$12,IF(L7115="修改",J7115*'模板使用说明&amp;基础参数'!$E$5*'模板使用说明&amp;基础参数'!$E$11,J7115*'模板使用说明&amp;基础参数'!$E$5*'模板使用说明&amp;基础参数'!$E$10)),IF(K7115="中",IF(L7115="删除",J7115*'模板使用说明&amp;基础参数'!$E$6*'模板使用说明&amp;基础参数'!$E$12,IF(L7115="修改",J7115*'模板使用说明&amp;基础参数'!$E$6*'模板使用说明&amp;基础参数'!$E$11,J7115*'模板使用说明&amp;基础参数'!$E$6*'模板使用说明&amp;基础参数'!$E$10)),IF(L7115="删除",J7115*'模板使用说明&amp;基础参数'!$E$7*'模板使用说明&amp;基础参数'!$E$12,IF(L7115="修改",J7115*'模板使用说明&amp;基础参数'!$E$7*'模板使用说明&amp;基础参数'!$E$11,J7115*'模板使用说明&amp;基础参数'!$E$7*'模板使用说明&amp;基础参数'!$E$10)))))</f>
        <v/>
      </c>
      <c r="N7115" s="96"/>
    </row>
    <row r="7116" spans="1:14">
      <c r="A7116" s="76">
        <f t="shared" si="122"/>
        <v>7111</v>
      </c>
      <c r="B7116" s="77"/>
      <c r="C7116" s="77"/>
      <c r="D7116" s="77"/>
      <c r="E7116" s="77"/>
      <c r="F7116" s="77"/>
      <c r="G7116" s="77"/>
      <c r="H7116" s="78"/>
      <c r="I7116" s="76"/>
      <c r="J7116" s="8" t="str">
        <f>IF(I7116="ILF",IF($C$1="预估功能点",'模板使用说明&amp;基础参数'!$E$15,'模板使用说明&amp;基础参数'!$E$22),IF(I7116="EIF",IF($C$1="预估功能点",'模板使用说明&amp;基础参数'!$E$16,'模板使用说明&amp;基础参数'!$E$23),IF(I7116="EI",IF($C$1="预估功能点",'模板使用说明&amp;基础参数'!$E$17,'模板使用说明&amp;基础参数'!$E$24),IF(I7116="EO",IF($C$1="预估功能点",'模板使用说明&amp;基础参数'!$E$18,'模板使用说明&amp;基础参数'!$E$25),IF(I7116="EQ",IF($C$1="预估功能点",'模板使用说明&amp;基础参数'!$E$19,'模板使用说明&amp;基础参数'!$E$26),"")))))</f>
        <v/>
      </c>
      <c r="K7116" s="80"/>
      <c r="L7116" s="80"/>
      <c r="M7116" s="81" t="str">
        <f>IF(J7116="","",IF(K7116="高",IF(L7116="删除",J7116*'模板使用说明&amp;基础参数'!$E$5*'模板使用说明&amp;基础参数'!$E$12,IF(L7116="修改",J7116*'模板使用说明&amp;基础参数'!$E$5*'模板使用说明&amp;基础参数'!$E$11,J7116*'模板使用说明&amp;基础参数'!$E$5*'模板使用说明&amp;基础参数'!$E$10)),IF(K7116="中",IF(L7116="删除",J7116*'模板使用说明&amp;基础参数'!$E$6*'模板使用说明&amp;基础参数'!$E$12,IF(L7116="修改",J7116*'模板使用说明&amp;基础参数'!$E$6*'模板使用说明&amp;基础参数'!$E$11,J7116*'模板使用说明&amp;基础参数'!$E$6*'模板使用说明&amp;基础参数'!$E$10)),IF(L7116="删除",J7116*'模板使用说明&amp;基础参数'!$E$7*'模板使用说明&amp;基础参数'!$E$12,IF(L7116="修改",J7116*'模板使用说明&amp;基础参数'!$E$7*'模板使用说明&amp;基础参数'!$E$11,J7116*'模板使用说明&amp;基础参数'!$E$7*'模板使用说明&amp;基础参数'!$E$10)))))</f>
        <v/>
      </c>
      <c r="N7116" s="96"/>
    </row>
    <row r="7117" spans="1:14">
      <c r="A7117" s="76">
        <f t="shared" si="122"/>
        <v>7112</v>
      </c>
      <c r="B7117" s="77"/>
      <c r="C7117" s="77"/>
      <c r="D7117" s="77"/>
      <c r="E7117" s="77"/>
      <c r="F7117" s="77"/>
      <c r="G7117" s="77"/>
      <c r="H7117" s="78"/>
      <c r="I7117" s="76"/>
      <c r="J7117" s="8" t="str">
        <f>IF(I7117="ILF",IF($C$1="预估功能点",'模板使用说明&amp;基础参数'!$E$15,'模板使用说明&amp;基础参数'!$E$22),IF(I7117="EIF",IF($C$1="预估功能点",'模板使用说明&amp;基础参数'!$E$16,'模板使用说明&amp;基础参数'!$E$23),IF(I7117="EI",IF($C$1="预估功能点",'模板使用说明&amp;基础参数'!$E$17,'模板使用说明&amp;基础参数'!$E$24),IF(I7117="EO",IF($C$1="预估功能点",'模板使用说明&amp;基础参数'!$E$18,'模板使用说明&amp;基础参数'!$E$25),IF(I7117="EQ",IF($C$1="预估功能点",'模板使用说明&amp;基础参数'!$E$19,'模板使用说明&amp;基础参数'!$E$26),"")))))</f>
        <v/>
      </c>
      <c r="K7117" s="80"/>
      <c r="L7117" s="80"/>
      <c r="M7117" s="81" t="str">
        <f>IF(J7117="","",IF(K7117="高",IF(L7117="删除",J7117*'模板使用说明&amp;基础参数'!$E$5*'模板使用说明&amp;基础参数'!$E$12,IF(L7117="修改",J7117*'模板使用说明&amp;基础参数'!$E$5*'模板使用说明&amp;基础参数'!$E$11,J7117*'模板使用说明&amp;基础参数'!$E$5*'模板使用说明&amp;基础参数'!$E$10)),IF(K7117="中",IF(L7117="删除",J7117*'模板使用说明&amp;基础参数'!$E$6*'模板使用说明&amp;基础参数'!$E$12,IF(L7117="修改",J7117*'模板使用说明&amp;基础参数'!$E$6*'模板使用说明&amp;基础参数'!$E$11,J7117*'模板使用说明&amp;基础参数'!$E$6*'模板使用说明&amp;基础参数'!$E$10)),IF(L7117="删除",J7117*'模板使用说明&amp;基础参数'!$E$7*'模板使用说明&amp;基础参数'!$E$12,IF(L7117="修改",J7117*'模板使用说明&amp;基础参数'!$E$7*'模板使用说明&amp;基础参数'!$E$11,J7117*'模板使用说明&amp;基础参数'!$E$7*'模板使用说明&amp;基础参数'!$E$10)))))</f>
        <v/>
      </c>
      <c r="N7117" s="96"/>
    </row>
    <row r="7118" spans="1:14">
      <c r="A7118" s="76">
        <f t="shared" si="122"/>
        <v>7113</v>
      </c>
      <c r="B7118" s="77"/>
      <c r="C7118" s="77"/>
      <c r="D7118" s="77"/>
      <c r="E7118" s="77"/>
      <c r="F7118" s="77"/>
      <c r="G7118" s="77"/>
      <c r="H7118" s="78"/>
      <c r="I7118" s="76"/>
      <c r="J7118" s="8" t="str">
        <f>IF(I7118="ILF",IF($C$1="预估功能点",'模板使用说明&amp;基础参数'!$E$15,'模板使用说明&amp;基础参数'!$E$22),IF(I7118="EIF",IF($C$1="预估功能点",'模板使用说明&amp;基础参数'!$E$16,'模板使用说明&amp;基础参数'!$E$23),IF(I7118="EI",IF($C$1="预估功能点",'模板使用说明&amp;基础参数'!$E$17,'模板使用说明&amp;基础参数'!$E$24),IF(I7118="EO",IF($C$1="预估功能点",'模板使用说明&amp;基础参数'!$E$18,'模板使用说明&amp;基础参数'!$E$25),IF(I7118="EQ",IF($C$1="预估功能点",'模板使用说明&amp;基础参数'!$E$19,'模板使用说明&amp;基础参数'!$E$26),"")))))</f>
        <v/>
      </c>
      <c r="K7118" s="80"/>
      <c r="L7118" s="80"/>
      <c r="M7118" s="81" t="str">
        <f>IF(J7118="","",IF(K7118="高",IF(L7118="删除",J7118*'模板使用说明&amp;基础参数'!$E$5*'模板使用说明&amp;基础参数'!$E$12,IF(L7118="修改",J7118*'模板使用说明&amp;基础参数'!$E$5*'模板使用说明&amp;基础参数'!$E$11,J7118*'模板使用说明&amp;基础参数'!$E$5*'模板使用说明&amp;基础参数'!$E$10)),IF(K7118="中",IF(L7118="删除",J7118*'模板使用说明&amp;基础参数'!$E$6*'模板使用说明&amp;基础参数'!$E$12,IF(L7118="修改",J7118*'模板使用说明&amp;基础参数'!$E$6*'模板使用说明&amp;基础参数'!$E$11,J7118*'模板使用说明&amp;基础参数'!$E$6*'模板使用说明&amp;基础参数'!$E$10)),IF(L7118="删除",J7118*'模板使用说明&amp;基础参数'!$E$7*'模板使用说明&amp;基础参数'!$E$12,IF(L7118="修改",J7118*'模板使用说明&amp;基础参数'!$E$7*'模板使用说明&amp;基础参数'!$E$11,J7118*'模板使用说明&amp;基础参数'!$E$7*'模板使用说明&amp;基础参数'!$E$10)))))</f>
        <v/>
      </c>
      <c r="N7118" s="96"/>
    </row>
    <row r="7119" spans="1:14">
      <c r="A7119" s="76">
        <f t="shared" si="122"/>
        <v>7114</v>
      </c>
      <c r="B7119" s="77"/>
      <c r="C7119" s="77"/>
      <c r="D7119" s="77"/>
      <c r="E7119" s="77"/>
      <c r="F7119" s="77"/>
      <c r="G7119" s="77"/>
      <c r="H7119" s="78"/>
      <c r="I7119" s="76"/>
      <c r="J7119" s="8" t="str">
        <f>IF(I7119="ILF",IF($C$1="预估功能点",'模板使用说明&amp;基础参数'!$E$15,'模板使用说明&amp;基础参数'!$E$22),IF(I7119="EIF",IF($C$1="预估功能点",'模板使用说明&amp;基础参数'!$E$16,'模板使用说明&amp;基础参数'!$E$23),IF(I7119="EI",IF($C$1="预估功能点",'模板使用说明&amp;基础参数'!$E$17,'模板使用说明&amp;基础参数'!$E$24),IF(I7119="EO",IF($C$1="预估功能点",'模板使用说明&amp;基础参数'!$E$18,'模板使用说明&amp;基础参数'!$E$25),IF(I7119="EQ",IF($C$1="预估功能点",'模板使用说明&amp;基础参数'!$E$19,'模板使用说明&amp;基础参数'!$E$26),"")))))</f>
        <v/>
      </c>
      <c r="K7119" s="80"/>
      <c r="L7119" s="80"/>
      <c r="M7119" s="81" t="str">
        <f>IF(J7119="","",IF(K7119="高",IF(L7119="删除",J7119*'模板使用说明&amp;基础参数'!$E$5*'模板使用说明&amp;基础参数'!$E$12,IF(L7119="修改",J7119*'模板使用说明&amp;基础参数'!$E$5*'模板使用说明&amp;基础参数'!$E$11,J7119*'模板使用说明&amp;基础参数'!$E$5*'模板使用说明&amp;基础参数'!$E$10)),IF(K7119="中",IF(L7119="删除",J7119*'模板使用说明&amp;基础参数'!$E$6*'模板使用说明&amp;基础参数'!$E$12,IF(L7119="修改",J7119*'模板使用说明&amp;基础参数'!$E$6*'模板使用说明&amp;基础参数'!$E$11,J7119*'模板使用说明&amp;基础参数'!$E$6*'模板使用说明&amp;基础参数'!$E$10)),IF(L7119="删除",J7119*'模板使用说明&amp;基础参数'!$E$7*'模板使用说明&amp;基础参数'!$E$12,IF(L7119="修改",J7119*'模板使用说明&amp;基础参数'!$E$7*'模板使用说明&amp;基础参数'!$E$11,J7119*'模板使用说明&amp;基础参数'!$E$7*'模板使用说明&amp;基础参数'!$E$10)))))</f>
        <v/>
      </c>
      <c r="N7119" s="96"/>
    </row>
    <row r="7120" spans="1:14">
      <c r="A7120" s="76">
        <f t="shared" si="122"/>
        <v>7115</v>
      </c>
      <c r="B7120" s="77"/>
      <c r="C7120" s="77"/>
      <c r="D7120" s="77"/>
      <c r="E7120" s="77"/>
      <c r="F7120" s="77"/>
      <c r="G7120" s="77"/>
      <c r="H7120" s="78"/>
      <c r="I7120" s="76"/>
      <c r="J7120" s="8" t="str">
        <f>IF(I7120="ILF",IF($C$1="预估功能点",'模板使用说明&amp;基础参数'!$E$15,'模板使用说明&amp;基础参数'!$E$22),IF(I7120="EIF",IF($C$1="预估功能点",'模板使用说明&amp;基础参数'!$E$16,'模板使用说明&amp;基础参数'!$E$23),IF(I7120="EI",IF($C$1="预估功能点",'模板使用说明&amp;基础参数'!$E$17,'模板使用说明&amp;基础参数'!$E$24),IF(I7120="EO",IF($C$1="预估功能点",'模板使用说明&amp;基础参数'!$E$18,'模板使用说明&amp;基础参数'!$E$25),IF(I7120="EQ",IF($C$1="预估功能点",'模板使用说明&amp;基础参数'!$E$19,'模板使用说明&amp;基础参数'!$E$26),"")))))</f>
        <v/>
      </c>
      <c r="K7120" s="80"/>
      <c r="L7120" s="80"/>
      <c r="M7120" s="81" t="str">
        <f>IF(J7120="","",IF(K7120="高",IF(L7120="删除",J7120*'模板使用说明&amp;基础参数'!$E$5*'模板使用说明&amp;基础参数'!$E$12,IF(L7120="修改",J7120*'模板使用说明&amp;基础参数'!$E$5*'模板使用说明&amp;基础参数'!$E$11,J7120*'模板使用说明&amp;基础参数'!$E$5*'模板使用说明&amp;基础参数'!$E$10)),IF(K7120="中",IF(L7120="删除",J7120*'模板使用说明&amp;基础参数'!$E$6*'模板使用说明&amp;基础参数'!$E$12,IF(L7120="修改",J7120*'模板使用说明&amp;基础参数'!$E$6*'模板使用说明&amp;基础参数'!$E$11,J7120*'模板使用说明&amp;基础参数'!$E$6*'模板使用说明&amp;基础参数'!$E$10)),IF(L7120="删除",J7120*'模板使用说明&amp;基础参数'!$E$7*'模板使用说明&amp;基础参数'!$E$12,IF(L7120="修改",J7120*'模板使用说明&amp;基础参数'!$E$7*'模板使用说明&amp;基础参数'!$E$11,J7120*'模板使用说明&amp;基础参数'!$E$7*'模板使用说明&amp;基础参数'!$E$10)))))</f>
        <v/>
      </c>
      <c r="N7120" s="96"/>
    </row>
    <row r="7121" spans="1:14">
      <c r="A7121" s="76">
        <f t="shared" si="122"/>
        <v>7116</v>
      </c>
      <c r="B7121" s="77"/>
      <c r="C7121" s="77"/>
      <c r="D7121" s="77"/>
      <c r="E7121" s="77"/>
      <c r="F7121" s="77"/>
      <c r="G7121" s="77"/>
      <c r="H7121" s="78"/>
      <c r="I7121" s="76"/>
      <c r="J7121" s="8" t="str">
        <f>IF(I7121="ILF",IF($C$1="预估功能点",'模板使用说明&amp;基础参数'!$E$15,'模板使用说明&amp;基础参数'!$E$22),IF(I7121="EIF",IF($C$1="预估功能点",'模板使用说明&amp;基础参数'!$E$16,'模板使用说明&amp;基础参数'!$E$23),IF(I7121="EI",IF($C$1="预估功能点",'模板使用说明&amp;基础参数'!$E$17,'模板使用说明&amp;基础参数'!$E$24),IF(I7121="EO",IF($C$1="预估功能点",'模板使用说明&amp;基础参数'!$E$18,'模板使用说明&amp;基础参数'!$E$25),IF(I7121="EQ",IF($C$1="预估功能点",'模板使用说明&amp;基础参数'!$E$19,'模板使用说明&amp;基础参数'!$E$26),"")))))</f>
        <v/>
      </c>
      <c r="K7121" s="80"/>
      <c r="L7121" s="80"/>
      <c r="M7121" s="81" t="str">
        <f>IF(J7121="","",IF(K7121="高",IF(L7121="删除",J7121*'模板使用说明&amp;基础参数'!$E$5*'模板使用说明&amp;基础参数'!$E$12,IF(L7121="修改",J7121*'模板使用说明&amp;基础参数'!$E$5*'模板使用说明&amp;基础参数'!$E$11,J7121*'模板使用说明&amp;基础参数'!$E$5*'模板使用说明&amp;基础参数'!$E$10)),IF(K7121="中",IF(L7121="删除",J7121*'模板使用说明&amp;基础参数'!$E$6*'模板使用说明&amp;基础参数'!$E$12,IF(L7121="修改",J7121*'模板使用说明&amp;基础参数'!$E$6*'模板使用说明&amp;基础参数'!$E$11,J7121*'模板使用说明&amp;基础参数'!$E$6*'模板使用说明&amp;基础参数'!$E$10)),IF(L7121="删除",J7121*'模板使用说明&amp;基础参数'!$E$7*'模板使用说明&amp;基础参数'!$E$12,IF(L7121="修改",J7121*'模板使用说明&amp;基础参数'!$E$7*'模板使用说明&amp;基础参数'!$E$11,J7121*'模板使用说明&amp;基础参数'!$E$7*'模板使用说明&amp;基础参数'!$E$10)))))</f>
        <v/>
      </c>
      <c r="N7121" s="96"/>
    </row>
    <row r="7122" spans="1:14">
      <c r="A7122" s="76">
        <f t="shared" si="122"/>
        <v>7117</v>
      </c>
      <c r="B7122" s="77"/>
      <c r="C7122" s="77"/>
      <c r="D7122" s="77"/>
      <c r="E7122" s="77"/>
      <c r="F7122" s="77"/>
      <c r="G7122" s="77"/>
      <c r="H7122" s="78"/>
      <c r="I7122" s="76"/>
      <c r="J7122" s="8" t="str">
        <f>IF(I7122="ILF",IF($C$1="预估功能点",'模板使用说明&amp;基础参数'!$E$15,'模板使用说明&amp;基础参数'!$E$22),IF(I7122="EIF",IF($C$1="预估功能点",'模板使用说明&amp;基础参数'!$E$16,'模板使用说明&amp;基础参数'!$E$23),IF(I7122="EI",IF($C$1="预估功能点",'模板使用说明&amp;基础参数'!$E$17,'模板使用说明&amp;基础参数'!$E$24),IF(I7122="EO",IF($C$1="预估功能点",'模板使用说明&amp;基础参数'!$E$18,'模板使用说明&amp;基础参数'!$E$25),IF(I7122="EQ",IF($C$1="预估功能点",'模板使用说明&amp;基础参数'!$E$19,'模板使用说明&amp;基础参数'!$E$26),"")))))</f>
        <v/>
      </c>
      <c r="K7122" s="80"/>
      <c r="L7122" s="80"/>
      <c r="M7122" s="81" t="str">
        <f>IF(J7122="","",IF(K7122="高",IF(L7122="删除",J7122*'模板使用说明&amp;基础参数'!$E$5*'模板使用说明&amp;基础参数'!$E$12,IF(L7122="修改",J7122*'模板使用说明&amp;基础参数'!$E$5*'模板使用说明&amp;基础参数'!$E$11,J7122*'模板使用说明&amp;基础参数'!$E$5*'模板使用说明&amp;基础参数'!$E$10)),IF(K7122="中",IF(L7122="删除",J7122*'模板使用说明&amp;基础参数'!$E$6*'模板使用说明&amp;基础参数'!$E$12,IF(L7122="修改",J7122*'模板使用说明&amp;基础参数'!$E$6*'模板使用说明&amp;基础参数'!$E$11,J7122*'模板使用说明&amp;基础参数'!$E$6*'模板使用说明&amp;基础参数'!$E$10)),IF(L7122="删除",J7122*'模板使用说明&amp;基础参数'!$E$7*'模板使用说明&amp;基础参数'!$E$12,IF(L7122="修改",J7122*'模板使用说明&amp;基础参数'!$E$7*'模板使用说明&amp;基础参数'!$E$11,J7122*'模板使用说明&amp;基础参数'!$E$7*'模板使用说明&amp;基础参数'!$E$10)))))</f>
        <v/>
      </c>
      <c r="N7122" s="96"/>
    </row>
    <row r="7123" spans="1:14">
      <c r="A7123" s="76">
        <f t="shared" si="122"/>
        <v>7118</v>
      </c>
      <c r="B7123" s="77"/>
      <c r="C7123" s="77"/>
      <c r="D7123" s="77"/>
      <c r="E7123" s="77"/>
      <c r="F7123" s="77"/>
      <c r="G7123" s="77"/>
      <c r="H7123" s="78"/>
      <c r="I7123" s="76"/>
      <c r="J7123" s="8" t="str">
        <f>IF(I7123="ILF",IF($C$1="预估功能点",'模板使用说明&amp;基础参数'!$E$15,'模板使用说明&amp;基础参数'!$E$22),IF(I7123="EIF",IF($C$1="预估功能点",'模板使用说明&amp;基础参数'!$E$16,'模板使用说明&amp;基础参数'!$E$23),IF(I7123="EI",IF($C$1="预估功能点",'模板使用说明&amp;基础参数'!$E$17,'模板使用说明&amp;基础参数'!$E$24),IF(I7123="EO",IF($C$1="预估功能点",'模板使用说明&amp;基础参数'!$E$18,'模板使用说明&amp;基础参数'!$E$25),IF(I7123="EQ",IF($C$1="预估功能点",'模板使用说明&amp;基础参数'!$E$19,'模板使用说明&amp;基础参数'!$E$26),"")))))</f>
        <v/>
      </c>
      <c r="K7123" s="80"/>
      <c r="L7123" s="80"/>
      <c r="M7123" s="81" t="str">
        <f>IF(J7123="","",IF(K7123="高",IF(L7123="删除",J7123*'模板使用说明&amp;基础参数'!$E$5*'模板使用说明&amp;基础参数'!$E$12,IF(L7123="修改",J7123*'模板使用说明&amp;基础参数'!$E$5*'模板使用说明&amp;基础参数'!$E$11,J7123*'模板使用说明&amp;基础参数'!$E$5*'模板使用说明&amp;基础参数'!$E$10)),IF(K7123="中",IF(L7123="删除",J7123*'模板使用说明&amp;基础参数'!$E$6*'模板使用说明&amp;基础参数'!$E$12,IF(L7123="修改",J7123*'模板使用说明&amp;基础参数'!$E$6*'模板使用说明&amp;基础参数'!$E$11,J7123*'模板使用说明&amp;基础参数'!$E$6*'模板使用说明&amp;基础参数'!$E$10)),IF(L7123="删除",J7123*'模板使用说明&amp;基础参数'!$E$7*'模板使用说明&amp;基础参数'!$E$12,IF(L7123="修改",J7123*'模板使用说明&amp;基础参数'!$E$7*'模板使用说明&amp;基础参数'!$E$11,J7123*'模板使用说明&amp;基础参数'!$E$7*'模板使用说明&amp;基础参数'!$E$10)))))</f>
        <v/>
      </c>
      <c r="N7123" s="96"/>
    </row>
    <row r="7124" spans="1:14">
      <c r="A7124" s="76">
        <f t="shared" si="122"/>
        <v>7119</v>
      </c>
      <c r="B7124" s="77"/>
      <c r="C7124" s="77"/>
      <c r="D7124" s="77"/>
      <c r="E7124" s="77"/>
      <c r="F7124" s="77"/>
      <c r="G7124" s="77"/>
      <c r="H7124" s="78"/>
      <c r="I7124" s="76"/>
      <c r="J7124" s="8" t="str">
        <f>IF(I7124="ILF",IF($C$1="预估功能点",'模板使用说明&amp;基础参数'!$E$15,'模板使用说明&amp;基础参数'!$E$22),IF(I7124="EIF",IF($C$1="预估功能点",'模板使用说明&amp;基础参数'!$E$16,'模板使用说明&amp;基础参数'!$E$23),IF(I7124="EI",IF($C$1="预估功能点",'模板使用说明&amp;基础参数'!$E$17,'模板使用说明&amp;基础参数'!$E$24),IF(I7124="EO",IF($C$1="预估功能点",'模板使用说明&amp;基础参数'!$E$18,'模板使用说明&amp;基础参数'!$E$25),IF(I7124="EQ",IF($C$1="预估功能点",'模板使用说明&amp;基础参数'!$E$19,'模板使用说明&amp;基础参数'!$E$26),"")))))</f>
        <v/>
      </c>
      <c r="K7124" s="80"/>
      <c r="L7124" s="80"/>
      <c r="M7124" s="81" t="str">
        <f>IF(J7124="","",IF(K7124="高",IF(L7124="删除",J7124*'模板使用说明&amp;基础参数'!$E$5*'模板使用说明&amp;基础参数'!$E$12,IF(L7124="修改",J7124*'模板使用说明&amp;基础参数'!$E$5*'模板使用说明&amp;基础参数'!$E$11,J7124*'模板使用说明&amp;基础参数'!$E$5*'模板使用说明&amp;基础参数'!$E$10)),IF(K7124="中",IF(L7124="删除",J7124*'模板使用说明&amp;基础参数'!$E$6*'模板使用说明&amp;基础参数'!$E$12,IF(L7124="修改",J7124*'模板使用说明&amp;基础参数'!$E$6*'模板使用说明&amp;基础参数'!$E$11,J7124*'模板使用说明&amp;基础参数'!$E$6*'模板使用说明&amp;基础参数'!$E$10)),IF(L7124="删除",J7124*'模板使用说明&amp;基础参数'!$E$7*'模板使用说明&amp;基础参数'!$E$12,IF(L7124="修改",J7124*'模板使用说明&amp;基础参数'!$E$7*'模板使用说明&amp;基础参数'!$E$11,J7124*'模板使用说明&amp;基础参数'!$E$7*'模板使用说明&amp;基础参数'!$E$10)))))</f>
        <v/>
      </c>
      <c r="N7124" s="96"/>
    </row>
    <row r="7125" spans="1:14">
      <c r="A7125" s="76">
        <f t="shared" si="122"/>
        <v>7120</v>
      </c>
      <c r="B7125" s="77"/>
      <c r="C7125" s="77"/>
      <c r="D7125" s="77"/>
      <c r="E7125" s="77"/>
      <c r="F7125" s="77"/>
      <c r="G7125" s="77"/>
      <c r="H7125" s="78"/>
      <c r="I7125" s="76"/>
      <c r="J7125" s="8" t="str">
        <f>IF(I7125="ILF",IF($C$1="预估功能点",'模板使用说明&amp;基础参数'!$E$15,'模板使用说明&amp;基础参数'!$E$22),IF(I7125="EIF",IF($C$1="预估功能点",'模板使用说明&amp;基础参数'!$E$16,'模板使用说明&amp;基础参数'!$E$23),IF(I7125="EI",IF($C$1="预估功能点",'模板使用说明&amp;基础参数'!$E$17,'模板使用说明&amp;基础参数'!$E$24),IF(I7125="EO",IF($C$1="预估功能点",'模板使用说明&amp;基础参数'!$E$18,'模板使用说明&amp;基础参数'!$E$25),IF(I7125="EQ",IF($C$1="预估功能点",'模板使用说明&amp;基础参数'!$E$19,'模板使用说明&amp;基础参数'!$E$26),"")))))</f>
        <v/>
      </c>
      <c r="K7125" s="80"/>
      <c r="L7125" s="80"/>
      <c r="M7125" s="81" t="str">
        <f>IF(J7125="","",IF(K7125="高",IF(L7125="删除",J7125*'模板使用说明&amp;基础参数'!$E$5*'模板使用说明&amp;基础参数'!$E$12,IF(L7125="修改",J7125*'模板使用说明&amp;基础参数'!$E$5*'模板使用说明&amp;基础参数'!$E$11,J7125*'模板使用说明&amp;基础参数'!$E$5*'模板使用说明&amp;基础参数'!$E$10)),IF(K7125="中",IF(L7125="删除",J7125*'模板使用说明&amp;基础参数'!$E$6*'模板使用说明&amp;基础参数'!$E$12,IF(L7125="修改",J7125*'模板使用说明&amp;基础参数'!$E$6*'模板使用说明&amp;基础参数'!$E$11,J7125*'模板使用说明&amp;基础参数'!$E$6*'模板使用说明&amp;基础参数'!$E$10)),IF(L7125="删除",J7125*'模板使用说明&amp;基础参数'!$E$7*'模板使用说明&amp;基础参数'!$E$12,IF(L7125="修改",J7125*'模板使用说明&amp;基础参数'!$E$7*'模板使用说明&amp;基础参数'!$E$11,J7125*'模板使用说明&amp;基础参数'!$E$7*'模板使用说明&amp;基础参数'!$E$10)))))</f>
        <v/>
      </c>
      <c r="N7125" s="96"/>
    </row>
    <row r="7126" spans="1:14">
      <c r="A7126" s="76">
        <f t="shared" si="122"/>
        <v>7121</v>
      </c>
      <c r="B7126" s="77"/>
      <c r="C7126" s="77"/>
      <c r="D7126" s="77"/>
      <c r="E7126" s="77"/>
      <c r="F7126" s="77"/>
      <c r="G7126" s="77"/>
      <c r="H7126" s="78"/>
      <c r="I7126" s="76"/>
      <c r="J7126" s="8" t="str">
        <f>IF(I7126="ILF",IF($C$1="预估功能点",'模板使用说明&amp;基础参数'!$E$15,'模板使用说明&amp;基础参数'!$E$22),IF(I7126="EIF",IF($C$1="预估功能点",'模板使用说明&amp;基础参数'!$E$16,'模板使用说明&amp;基础参数'!$E$23),IF(I7126="EI",IF($C$1="预估功能点",'模板使用说明&amp;基础参数'!$E$17,'模板使用说明&amp;基础参数'!$E$24),IF(I7126="EO",IF($C$1="预估功能点",'模板使用说明&amp;基础参数'!$E$18,'模板使用说明&amp;基础参数'!$E$25),IF(I7126="EQ",IF($C$1="预估功能点",'模板使用说明&amp;基础参数'!$E$19,'模板使用说明&amp;基础参数'!$E$26),"")))))</f>
        <v/>
      </c>
      <c r="K7126" s="80"/>
      <c r="L7126" s="80"/>
      <c r="M7126" s="81" t="str">
        <f>IF(J7126="","",IF(K7126="高",IF(L7126="删除",J7126*'模板使用说明&amp;基础参数'!$E$5*'模板使用说明&amp;基础参数'!$E$12,IF(L7126="修改",J7126*'模板使用说明&amp;基础参数'!$E$5*'模板使用说明&amp;基础参数'!$E$11,J7126*'模板使用说明&amp;基础参数'!$E$5*'模板使用说明&amp;基础参数'!$E$10)),IF(K7126="中",IF(L7126="删除",J7126*'模板使用说明&amp;基础参数'!$E$6*'模板使用说明&amp;基础参数'!$E$12,IF(L7126="修改",J7126*'模板使用说明&amp;基础参数'!$E$6*'模板使用说明&amp;基础参数'!$E$11,J7126*'模板使用说明&amp;基础参数'!$E$6*'模板使用说明&amp;基础参数'!$E$10)),IF(L7126="删除",J7126*'模板使用说明&amp;基础参数'!$E$7*'模板使用说明&amp;基础参数'!$E$12,IF(L7126="修改",J7126*'模板使用说明&amp;基础参数'!$E$7*'模板使用说明&amp;基础参数'!$E$11,J7126*'模板使用说明&amp;基础参数'!$E$7*'模板使用说明&amp;基础参数'!$E$10)))))</f>
        <v/>
      </c>
      <c r="N7126" s="96"/>
    </row>
    <row r="7127" spans="1:14">
      <c r="A7127" s="76">
        <f t="shared" si="122"/>
        <v>7122</v>
      </c>
      <c r="B7127" s="77"/>
      <c r="C7127" s="77"/>
      <c r="D7127" s="77"/>
      <c r="E7127" s="77"/>
      <c r="F7127" s="77"/>
      <c r="G7127" s="77"/>
      <c r="H7127" s="78"/>
      <c r="I7127" s="76"/>
      <c r="J7127" s="8" t="str">
        <f>IF(I7127="ILF",IF($C$1="预估功能点",'模板使用说明&amp;基础参数'!$E$15,'模板使用说明&amp;基础参数'!$E$22),IF(I7127="EIF",IF($C$1="预估功能点",'模板使用说明&amp;基础参数'!$E$16,'模板使用说明&amp;基础参数'!$E$23),IF(I7127="EI",IF($C$1="预估功能点",'模板使用说明&amp;基础参数'!$E$17,'模板使用说明&amp;基础参数'!$E$24),IF(I7127="EO",IF($C$1="预估功能点",'模板使用说明&amp;基础参数'!$E$18,'模板使用说明&amp;基础参数'!$E$25),IF(I7127="EQ",IF($C$1="预估功能点",'模板使用说明&amp;基础参数'!$E$19,'模板使用说明&amp;基础参数'!$E$26),"")))))</f>
        <v/>
      </c>
      <c r="K7127" s="80"/>
      <c r="L7127" s="80"/>
      <c r="M7127" s="81" t="str">
        <f>IF(J7127="","",IF(K7127="高",IF(L7127="删除",J7127*'模板使用说明&amp;基础参数'!$E$5*'模板使用说明&amp;基础参数'!$E$12,IF(L7127="修改",J7127*'模板使用说明&amp;基础参数'!$E$5*'模板使用说明&amp;基础参数'!$E$11,J7127*'模板使用说明&amp;基础参数'!$E$5*'模板使用说明&amp;基础参数'!$E$10)),IF(K7127="中",IF(L7127="删除",J7127*'模板使用说明&amp;基础参数'!$E$6*'模板使用说明&amp;基础参数'!$E$12,IF(L7127="修改",J7127*'模板使用说明&amp;基础参数'!$E$6*'模板使用说明&amp;基础参数'!$E$11,J7127*'模板使用说明&amp;基础参数'!$E$6*'模板使用说明&amp;基础参数'!$E$10)),IF(L7127="删除",J7127*'模板使用说明&amp;基础参数'!$E$7*'模板使用说明&amp;基础参数'!$E$12,IF(L7127="修改",J7127*'模板使用说明&amp;基础参数'!$E$7*'模板使用说明&amp;基础参数'!$E$11,J7127*'模板使用说明&amp;基础参数'!$E$7*'模板使用说明&amp;基础参数'!$E$10)))))</f>
        <v/>
      </c>
      <c r="N7127" s="96"/>
    </row>
    <row r="7128" spans="1:14">
      <c r="A7128" s="76">
        <f t="shared" si="122"/>
        <v>7123</v>
      </c>
      <c r="B7128" s="77"/>
      <c r="C7128" s="77"/>
      <c r="D7128" s="77"/>
      <c r="E7128" s="77"/>
      <c r="F7128" s="77"/>
      <c r="G7128" s="77"/>
      <c r="H7128" s="78"/>
      <c r="I7128" s="76"/>
      <c r="J7128" s="8" t="str">
        <f>IF(I7128="ILF",IF($C$1="预估功能点",'模板使用说明&amp;基础参数'!$E$15,'模板使用说明&amp;基础参数'!$E$22),IF(I7128="EIF",IF($C$1="预估功能点",'模板使用说明&amp;基础参数'!$E$16,'模板使用说明&amp;基础参数'!$E$23),IF(I7128="EI",IF($C$1="预估功能点",'模板使用说明&amp;基础参数'!$E$17,'模板使用说明&amp;基础参数'!$E$24),IF(I7128="EO",IF($C$1="预估功能点",'模板使用说明&amp;基础参数'!$E$18,'模板使用说明&amp;基础参数'!$E$25),IF(I7128="EQ",IF($C$1="预估功能点",'模板使用说明&amp;基础参数'!$E$19,'模板使用说明&amp;基础参数'!$E$26),"")))))</f>
        <v/>
      </c>
      <c r="K7128" s="80"/>
      <c r="L7128" s="80"/>
      <c r="M7128" s="81" t="str">
        <f>IF(J7128="","",IF(K7128="高",IF(L7128="删除",J7128*'模板使用说明&amp;基础参数'!$E$5*'模板使用说明&amp;基础参数'!$E$12,IF(L7128="修改",J7128*'模板使用说明&amp;基础参数'!$E$5*'模板使用说明&amp;基础参数'!$E$11,J7128*'模板使用说明&amp;基础参数'!$E$5*'模板使用说明&amp;基础参数'!$E$10)),IF(K7128="中",IF(L7128="删除",J7128*'模板使用说明&amp;基础参数'!$E$6*'模板使用说明&amp;基础参数'!$E$12,IF(L7128="修改",J7128*'模板使用说明&amp;基础参数'!$E$6*'模板使用说明&amp;基础参数'!$E$11,J7128*'模板使用说明&amp;基础参数'!$E$6*'模板使用说明&amp;基础参数'!$E$10)),IF(L7128="删除",J7128*'模板使用说明&amp;基础参数'!$E$7*'模板使用说明&amp;基础参数'!$E$12,IF(L7128="修改",J7128*'模板使用说明&amp;基础参数'!$E$7*'模板使用说明&amp;基础参数'!$E$11,J7128*'模板使用说明&amp;基础参数'!$E$7*'模板使用说明&amp;基础参数'!$E$10)))))</f>
        <v/>
      </c>
      <c r="N7128" s="96"/>
    </row>
    <row r="7129" spans="1:14">
      <c r="A7129" s="76">
        <f t="shared" si="122"/>
        <v>7124</v>
      </c>
      <c r="B7129" s="77"/>
      <c r="C7129" s="77"/>
      <c r="D7129" s="77"/>
      <c r="E7129" s="77"/>
      <c r="F7129" s="77"/>
      <c r="G7129" s="77"/>
      <c r="H7129" s="78"/>
      <c r="I7129" s="76"/>
      <c r="J7129" s="8" t="str">
        <f>IF(I7129="ILF",IF($C$1="预估功能点",'模板使用说明&amp;基础参数'!$E$15,'模板使用说明&amp;基础参数'!$E$22),IF(I7129="EIF",IF($C$1="预估功能点",'模板使用说明&amp;基础参数'!$E$16,'模板使用说明&amp;基础参数'!$E$23),IF(I7129="EI",IF($C$1="预估功能点",'模板使用说明&amp;基础参数'!$E$17,'模板使用说明&amp;基础参数'!$E$24),IF(I7129="EO",IF($C$1="预估功能点",'模板使用说明&amp;基础参数'!$E$18,'模板使用说明&amp;基础参数'!$E$25),IF(I7129="EQ",IF($C$1="预估功能点",'模板使用说明&amp;基础参数'!$E$19,'模板使用说明&amp;基础参数'!$E$26),"")))))</f>
        <v/>
      </c>
      <c r="K7129" s="80"/>
      <c r="L7129" s="80"/>
      <c r="M7129" s="81" t="str">
        <f>IF(J7129="","",IF(K7129="高",IF(L7129="删除",J7129*'模板使用说明&amp;基础参数'!$E$5*'模板使用说明&amp;基础参数'!$E$12,IF(L7129="修改",J7129*'模板使用说明&amp;基础参数'!$E$5*'模板使用说明&amp;基础参数'!$E$11,J7129*'模板使用说明&amp;基础参数'!$E$5*'模板使用说明&amp;基础参数'!$E$10)),IF(K7129="中",IF(L7129="删除",J7129*'模板使用说明&amp;基础参数'!$E$6*'模板使用说明&amp;基础参数'!$E$12,IF(L7129="修改",J7129*'模板使用说明&amp;基础参数'!$E$6*'模板使用说明&amp;基础参数'!$E$11,J7129*'模板使用说明&amp;基础参数'!$E$6*'模板使用说明&amp;基础参数'!$E$10)),IF(L7129="删除",J7129*'模板使用说明&amp;基础参数'!$E$7*'模板使用说明&amp;基础参数'!$E$12,IF(L7129="修改",J7129*'模板使用说明&amp;基础参数'!$E$7*'模板使用说明&amp;基础参数'!$E$11,J7129*'模板使用说明&amp;基础参数'!$E$7*'模板使用说明&amp;基础参数'!$E$10)))))</f>
        <v/>
      </c>
      <c r="N7129" s="96"/>
    </row>
    <row r="7130" spans="1:14">
      <c r="A7130" s="76">
        <f t="shared" si="122"/>
        <v>7125</v>
      </c>
      <c r="B7130" s="77"/>
      <c r="C7130" s="77"/>
      <c r="D7130" s="77"/>
      <c r="E7130" s="77"/>
      <c r="F7130" s="77"/>
      <c r="G7130" s="77"/>
      <c r="H7130" s="78"/>
      <c r="I7130" s="76"/>
      <c r="J7130" s="8" t="str">
        <f>IF(I7130="ILF",IF($C$1="预估功能点",'模板使用说明&amp;基础参数'!$E$15,'模板使用说明&amp;基础参数'!$E$22),IF(I7130="EIF",IF($C$1="预估功能点",'模板使用说明&amp;基础参数'!$E$16,'模板使用说明&amp;基础参数'!$E$23),IF(I7130="EI",IF($C$1="预估功能点",'模板使用说明&amp;基础参数'!$E$17,'模板使用说明&amp;基础参数'!$E$24),IF(I7130="EO",IF($C$1="预估功能点",'模板使用说明&amp;基础参数'!$E$18,'模板使用说明&amp;基础参数'!$E$25),IF(I7130="EQ",IF($C$1="预估功能点",'模板使用说明&amp;基础参数'!$E$19,'模板使用说明&amp;基础参数'!$E$26),"")))))</f>
        <v/>
      </c>
      <c r="K7130" s="80"/>
      <c r="L7130" s="80"/>
      <c r="M7130" s="81" t="str">
        <f>IF(J7130="","",IF(K7130="高",IF(L7130="删除",J7130*'模板使用说明&amp;基础参数'!$E$5*'模板使用说明&amp;基础参数'!$E$12,IF(L7130="修改",J7130*'模板使用说明&amp;基础参数'!$E$5*'模板使用说明&amp;基础参数'!$E$11,J7130*'模板使用说明&amp;基础参数'!$E$5*'模板使用说明&amp;基础参数'!$E$10)),IF(K7130="中",IF(L7130="删除",J7130*'模板使用说明&amp;基础参数'!$E$6*'模板使用说明&amp;基础参数'!$E$12,IF(L7130="修改",J7130*'模板使用说明&amp;基础参数'!$E$6*'模板使用说明&amp;基础参数'!$E$11,J7130*'模板使用说明&amp;基础参数'!$E$6*'模板使用说明&amp;基础参数'!$E$10)),IF(L7130="删除",J7130*'模板使用说明&amp;基础参数'!$E$7*'模板使用说明&amp;基础参数'!$E$12,IF(L7130="修改",J7130*'模板使用说明&amp;基础参数'!$E$7*'模板使用说明&amp;基础参数'!$E$11,J7130*'模板使用说明&amp;基础参数'!$E$7*'模板使用说明&amp;基础参数'!$E$10)))))</f>
        <v/>
      </c>
      <c r="N7130" s="96"/>
    </row>
    <row r="7131" spans="1:14">
      <c r="A7131" s="76">
        <f t="shared" si="122"/>
        <v>7126</v>
      </c>
      <c r="B7131" s="77"/>
      <c r="C7131" s="77"/>
      <c r="D7131" s="77"/>
      <c r="E7131" s="77"/>
      <c r="F7131" s="77"/>
      <c r="G7131" s="77"/>
      <c r="H7131" s="78"/>
      <c r="I7131" s="76"/>
      <c r="J7131" s="8" t="str">
        <f>IF(I7131="ILF",IF($C$1="预估功能点",'模板使用说明&amp;基础参数'!$E$15,'模板使用说明&amp;基础参数'!$E$22),IF(I7131="EIF",IF($C$1="预估功能点",'模板使用说明&amp;基础参数'!$E$16,'模板使用说明&amp;基础参数'!$E$23),IF(I7131="EI",IF($C$1="预估功能点",'模板使用说明&amp;基础参数'!$E$17,'模板使用说明&amp;基础参数'!$E$24),IF(I7131="EO",IF($C$1="预估功能点",'模板使用说明&amp;基础参数'!$E$18,'模板使用说明&amp;基础参数'!$E$25),IF(I7131="EQ",IF($C$1="预估功能点",'模板使用说明&amp;基础参数'!$E$19,'模板使用说明&amp;基础参数'!$E$26),"")))))</f>
        <v/>
      </c>
      <c r="K7131" s="80"/>
      <c r="L7131" s="80"/>
      <c r="M7131" s="81" t="str">
        <f>IF(J7131="","",IF(K7131="高",IF(L7131="删除",J7131*'模板使用说明&amp;基础参数'!$E$5*'模板使用说明&amp;基础参数'!$E$12,IF(L7131="修改",J7131*'模板使用说明&amp;基础参数'!$E$5*'模板使用说明&amp;基础参数'!$E$11,J7131*'模板使用说明&amp;基础参数'!$E$5*'模板使用说明&amp;基础参数'!$E$10)),IF(K7131="中",IF(L7131="删除",J7131*'模板使用说明&amp;基础参数'!$E$6*'模板使用说明&amp;基础参数'!$E$12,IF(L7131="修改",J7131*'模板使用说明&amp;基础参数'!$E$6*'模板使用说明&amp;基础参数'!$E$11,J7131*'模板使用说明&amp;基础参数'!$E$6*'模板使用说明&amp;基础参数'!$E$10)),IF(L7131="删除",J7131*'模板使用说明&amp;基础参数'!$E$7*'模板使用说明&amp;基础参数'!$E$12,IF(L7131="修改",J7131*'模板使用说明&amp;基础参数'!$E$7*'模板使用说明&amp;基础参数'!$E$11,J7131*'模板使用说明&amp;基础参数'!$E$7*'模板使用说明&amp;基础参数'!$E$10)))))</f>
        <v/>
      </c>
      <c r="N7131" s="96"/>
    </row>
    <row r="7132" spans="1:14">
      <c r="A7132" s="76">
        <f t="shared" si="122"/>
        <v>7127</v>
      </c>
      <c r="B7132" s="77"/>
      <c r="C7132" s="77"/>
      <c r="D7132" s="77"/>
      <c r="E7132" s="77"/>
      <c r="F7132" s="77"/>
      <c r="G7132" s="77"/>
      <c r="H7132" s="78"/>
      <c r="I7132" s="76"/>
      <c r="J7132" s="8" t="str">
        <f>IF(I7132="ILF",IF($C$1="预估功能点",'模板使用说明&amp;基础参数'!$E$15,'模板使用说明&amp;基础参数'!$E$22),IF(I7132="EIF",IF($C$1="预估功能点",'模板使用说明&amp;基础参数'!$E$16,'模板使用说明&amp;基础参数'!$E$23),IF(I7132="EI",IF($C$1="预估功能点",'模板使用说明&amp;基础参数'!$E$17,'模板使用说明&amp;基础参数'!$E$24),IF(I7132="EO",IF($C$1="预估功能点",'模板使用说明&amp;基础参数'!$E$18,'模板使用说明&amp;基础参数'!$E$25),IF(I7132="EQ",IF($C$1="预估功能点",'模板使用说明&amp;基础参数'!$E$19,'模板使用说明&amp;基础参数'!$E$26),"")))))</f>
        <v/>
      </c>
      <c r="K7132" s="80"/>
      <c r="L7132" s="80"/>
      <c r="M7132" s="81" t="str">
        <f>IF(J7132="","",IF(K7132="高",IF(L7132="删除",J7132*'模板使用说明&amp;基础参数'!$E$5*'模板使用说明&amp;基础参数'!$E$12,IF(L7132="修改",J7132*'模板使用说明&amp;基础参数'!$E$5*'模板使用说明&amp;基础参数'!$E$11,J7132*'模板使用说明&amp;基础参数'!$E$5*'模板使用说明&amp;基础参数'!$E$10)),IF(K7132="中",IF(L7132="删除",J7132*'模板使用说明&amp;基础参数'!$E$6*'模板使用说明&amp;基础参数'!$E$12,IF(L7132="修改",J7132*'模板使用说明&amp;基础参数'!$E$6*'模板使用说明&amp;基础参数'!$E$11,J7132*'模板使用说明&amp;基础参数'!$E$6*'模板使用说明&amp;基础参数'!$E$10)),IF(L7132="删除",J7132*'模板使用说明&amp;基础参数'!$E$7*'模板使用说明&amp;基础参数'!$E$12,IF(L7132="修改",J7132*'模板使用说明&amp;基础参数'!$E$7*'模板使用说明&amp;基础参数'!$E$11,J7132*'模板使用说明&amp;基础参数'!$E$7*'模板使用说明&amp;基础参数'!$E$10)))))</f>
        <v/>
      </c>
      <c r="N7132" s="96"/>
    </row>
    <row r="7133" spans="1:14">
      <c r="A7133" s="76">
        <f t="shared" si="122"/>
        <v>7128</v>
      </c>
      <c r="B7133" s="77"/>
      <c r="C7133" s="77"/>
      <c r="D7133" s="77"/>
      <c r="E7133" s="77"/>
      <c r="F7133" s="77"/>
      <c r="G7133" s="77"/>
      <c r="H7133" s="78"/>
      <c r="I7133" s="76"/>
      <c r="J7133" s="8" t="str">
        <f>IF(I7133="ILF",IF($C$1="预估功能点",'模板使用说明&amp;基础参数'!$E$15,'模板使用说明&amp;基础参数'!$E$22),IF(I7133="EIF",IF($C$1="预估功能点",'模板使用说明&amp;基础参数'!$E$16,'模板使用说明&amp;基础参数'!$E$23),IF(I7133="EI",IF($C$1="预估功能点",'模板使用说明&amp;基础参数'!$E$17,'模板使用说明&amp;基础参数'!$E$24),IF(I7133="EO",IF($C$1="预估功能点",'模板使用说明&amp;基础参数'!$E$18,'模板使用说明&amp;基础参数'!$E$25),IF(I7133="EQ",IF($C$1="预估功能点",'模板使用说明&amp;基础参数'!$E$19,'模板使用说明&amp;基础参数'!$E$26),"")))))</f>
        <v/>
      </c>
      <c r="K7133" s="80"/>
      <c r="L7133" s="80"/>
      <c r="M7133" s="81" t="str">
        <f>IF(J7133="","",IF(K7133="高",IF(L7133="删除",J7133*'模板使用说明&amp;基础参数'!$E$5*'模板使用说明&amp;基础参数'!$E$12,IF(L7133="修改",J7133*'模板使用说明&amp;基础参数'!$E$5*'模板使用说明&amp;基础参数'!$E$11,J7133*'模板使用说明&amp;基础参数'!$E$5*'模板使用说明&amp;基础参数'!$E$10)),IF(K7133="中",IF(L7133="删除",J7133*'模板使用说明&amp;基础参数'!$E$6*'模板使用说明&amp;基础参数'!$E$12,IF(L7133="修改",J7133*'模板使用说明&amp;基础参数'!$E$6*'模板使用说明&amp;基础参数'!$E$11,J7133*'模板使用说明&amp;基础参数'!$E$6*'模板使用说明&amp;基础参数'!$E$10)),IF(L7133="删除",J7133*'模板使用说明&amp;基础参数'!$E$7*'模板使用说明&amp;基础参数'!$E$12,IF(L7133="修改",J7133*'模板使用说明&amp;基础参数'!$E$7*'模板使用说明&amp;基础参数'!$E$11,J7133*'模板使用说明&amp;基础参数'!$E$7*'模板使用说明&amp;基础参数'!$E$10)))))</f>
        <v/>
      </c>
      <c r="N7133" s="96"/>
    </row>
    <row r="7134" spans="1:14">
      <c r="A7134" s="76">
        <f t="shared" si="122"/>
        <v>7129</v>
      </c>
      <c r="B7134" s="77"/>
      <c r="C7134" s="77"/>
      <c r="D7134" s="77"/>
      <c r="E7134" s="77"/>
      <c r="F7134" s="77"/>
      <c r="G7134" s="77"/>
      <c r="H7134" s="78"/>
      <c r="I7134" s="76"/>
      <c r="J7134" s="8" t="str">
        <f>IF(I7134="ILF",IF($C$1="预估功能点",'模板使用说明&amp;基础参数'!$E$15,'模板使用说明&amp;基础参数'!$E$22),IF(I7134="EIF",IF($C$1="预估功能点",'模板使用说明&amp;基础参数'!$E$16,'模板使用说明&amp;基础参数'!$E$23),IF(I7134="EI",IF($C$1="预估功能点",'模板使用说明&amp;基础参数'!$E$17,'模板使用说明&amp;基础参数'!$E$24),IF(I7134="EO",IF($C$1="预估功能点",'模板使用说明&amp;基础参数'!$E$18,'模板使用说明&amp;基础参数'!$E$25),IF(I7134="EQ",IF($C$1="预估功能点",'模板使用说明&amp;基础参数'!$E$19,'模板使用说明&amp;基础参数'!$E$26),"")))))</f>
        <v/>
      </c>
      <c r="K7134" s="80"/>
      <c r="L7134" s="80"/>
      <c r="M7134" s="81" t="str">
        <f>IF(J7134="","",IF(K7134="高",IF(L7134="删除",J7134*'模板使用说明&amp;基础参数'!$E$5*'模板使用说明&amp;基础参数'!$E$12,IF(L7134="修改",J7134*'模板使用说明&amp;基础参数'!$E$5*'模板使用说明&amp;基础参数'!$E$11,J7134*'模板使用说明&amp;基础参数'!$E$5*'模板使用说明&amp;基础参数'!$E$10)),IF(K7134="中",IF(L7134="删除",J7134*'模板使用说明&amp;基础参数'!$E$6*'模板使用说明&amp;基础参数'!$E$12,IF(L7134="修改",J7134*'模板使用说明&amp;基础参数'!$E$6*'模板使用说明&amp;基础参数'!$E$11,J7134*'模板使用说明&amp;基础参数'!$E$6*'模板使用说明&amp;基础参数'!$E$10)),IF(L7134="删除",J7134*'模板使用说明&amp;基础参数'!$E$7*'模板使用说明&amp;基础参数'!$E$12,IF(L7134="修改",J7134*'模板使用说明&amp;基础参数'!$E$7*'模板使用说明&amp;基础参数'!$E$11,J7134*'模板使用说明&amp;基础参数'!$E$7*'模板使用说明&amp;基础参数'!$E$10)))))</f>
        <v/>
      </c>
      <c r="N7134" s="96"/>
    </row>
    <row r="7135" spans="1:14">
      <c r="A7135" s="76">
        <f t="shared" si="122"/>
        <v>7130</v>
      </c>
      <c r="B7135" s="77"/>
      <c r="C7135" s="77"/>
      <c r="D7135" s="77"/>
      <c r="E7135" s="77"/>
      <c r="F7135" s="77"/>
      <c r="G7135" s="77"/>
      <c r="H7135" s="78"/>
      <c r="I7135" s="76"/>
      <c r="J7135" s="8" t="str">
        <f>IF(I7135="ILF",IF($C$1="预估功能点",'模板使用说明&amp;基础参数'!$E$15,'模板使用说明&amp;基础参数'!$E$22),IF(I7135="EIF",IF($C$1="预估功能点",'模板使用说明&amp;基础参数'!$E$16,'模板使用说明&amp;基础参数'!$E$23),IF(I7135="EI",IF($C$1="预估功能点",'模板使用说明&amp;基础参数'!$E$17,'模板使用说明&amp;基础参数'!$E$24),IF(I7135="EO",IF($C$1="预估功能点",'模板使用说明&amp;基础参数'!$E$18,'模板使用说明&amp;基础参数'!$E$25),IF(I7135="EQ",IF($C$1="预估功能点",'模板使用说明&amp;基础参数'!$E$19,'模板使用说明&amp;基础参数'!$E$26),"")))))</f>
        <v/>
      </c>
      <c r="K7135" s="80"/>
      <c r="L7135" s="80"/>
      <c r="M7135" s="81" t="str">
        <f>IF(J7135="","",IF(K7135="高",IF(L7135="删除",J7135*'模板使用说明&amp;基础参数'!$E$5*'模板使用说明&amp;基础参数'!$E$12,IF(L7135="修改",J7135*'模板使用说明&amp;基础参数'!$E$5*'模板使用说明&amp;基础参数'!$E$11,J7135*'模板使用说明&amp;基础参数'!$E$5*'模板使用说明&amp;基础参数'!$E$10)),IF(K7135="中",IF(L7135="删除",J7135*'模板使用说明&amp;基础参数'!$E$6*'模板使用说明&amp;基础参数'!$E$12,IF(L7135="修改",J7135*'模板使用说明&amp;基础参数'!$E$6*'模板使用说明&amp;基础参数'!$E$11,J7135*'模板使用说明&amp;基础参数'!$E$6*'模板使用说明&amp;基础参数'!$E$10)),IF(L7135="删除",J7135*'模板使用说明&amp;基础参数'!$E$7*'模板使用说明&amp;基础参数'!$E$12,IF(L7135="修改",J7135*'模板使用说明&amp;基础参数'!$E$7*'模板使用说明&amp;基础参数'!$E$11,J7135*'模板使用说明&amp;基础参数'!$E$7*'模板使用说明&amp;基础参数'!$E$10)))))</f>
        <v/>
      </c>
      <c r="N7135" s="96"/>
    </row>
    <row r="7136" spans="1:14">
      <c r="A7136" s="76">
        <f t="shared" si="122"/>
        <v>7131</v>
      </c>
      <c r="B7136" s="77"/>
      <c r="C7136" s="77"/>
      <c r="D7136" s="77"/>
      <c r="E7136" s="77"/>
      <c r="F7136" s="77"/>
      <c r="G7136" s="77"/>
      <c r="H7136" s="78"/>
      <c r="I7136" s="76"/>
      <c r="J7136" s="8" t="str">
        <f>IF(I7136="ILF",IF($C$1="预估功能点",'模板使用说明&amp;基础参数'!$E$15,'模板使用说明&amp;基础参数'!$E$22),IF(I7136="EIF",IF($C$1="预估功能点",'模板使用说明&amp;基础参数'!$E$16,'模板使用说明&amp;基础参数'!$E$23),IF(I7136="EI",IF($C$1="预估功能点",'模板使用说明&amp;基础参数'!$E$17,'模板使用说明&amp;基础参数'!$E$24),IF(I7136="EO",IF($C$1="预估功能点",'模板使用说明&amp;基础参数'!$E$18,'模板使用说明&amp;基础参数'!$E$25),IF(I7136="EQ",IF($C$1="预估功能点",'模板使用说明&amp;基础参数'!$E$19,'模板使用说明&amp;基础参数'!$E$26),"")))))</f>
        <v/>
      </c>
      <c r="K7136" s="80"/>
      <c r="L7136" s="80"/>
      <c r="M7136" s="81" t="str">
        <f>IF(J7136="","",IF(K7136="高",IF(L7136="删除",J7136*'模板使用说明&amp;基础参数'!$E$5*'模板使用说明&amp;基础参数'!$E$12,IF(L7136="修改",J7136*'模板使用说明&amp;基础参数'!$E$5*'模板使用说明&amp;基础参数'!$E$11,J7136*'模板使用说明&amp;基础参数'!$E$5*'模板使用说明&amp;基础参数'!$E$10)),IF(K7136="中",IF(L7136="删除",J7136*'模板使用说明&amp;基础参数'!$E$6*'模板使用说明&amp;基础参数'!$E$12,IF(L7136="修改",J7136*'模板使用说明&amp;基础参数'!$E$6*'模板使用说明&amp;基础参数'!$E$11,J7136*'模板使用说明&amp;基础参数'!$E$6*'模板使用说明&amp;基础参数'!$E$10)),IF(L7136="删除",J7136*'模板使用说明&amp;基础参数'!$E$7*'模板使用说明&amp;基础参数'!$E$12,IF(L7136="修改",J7136*'模板使用说明&amp;基础参数'!$E$7*'模板使用说明&amp;基础参数'!$E$11,J7136*'模板使用说明&amp;基础参数'!$E$7*'模板使用说明&amp;基础参数'!$E$10)))))</f>
        <v/>
      </c>
      <c r="N7136" s="96"/>
    </row>
    <row r="7137" spans="1:14">
      <c r="A7137" s="76">
        <f t="shared" si="122"/>
        <v>7132</v>
      </c>
      <c r="B7137" s="77"/>
      <c r="C7137" s="77"/>
      <c r="D7137" s="77"/>
      <c r="E7137" s="77"/>
      <c r="F7137" s="77"/>
      <c r="G7137" s="77"/>
      <c r="H7137" s="78"/>
      <c r="I7137" s="76"/>
      <c r="J7137" s="8" t="str">
        <f>IF(I7137="ILF",IF($C$1="预估功能点",'模板使用说明&amp;基础参数'!$E$15,'模板使用说明&amp;基础参数'!$E$22),IF(I7137="EIF",IF($C$1="预估功能点",'模板使用说明&amp;基础参数'!$E$16,'模板使用说明&amp;基础参数'!$E$23),IF(I7137="EI",IF($C$1="预估功能点",'模板使用说明&amp;基础参数'!$E$17,'模板使用说明&amp;基础参数'!$E$24),IF(I7137="EO",IF($C$1="预估功能点",'模板使用说明&amp;基础参数'!$E$18,'模板使用说明&amp;基础参数'!$E$25),IF(I7137="EQ",IF($C$1="预估功能点",'模板使用说明&amp;基础参数'!$E$19,'模板使用说明&amp;基础参数'!$E$26),"")))))</f>
        <v/>
      </c>
      <c r="K7137" s="80"/>
      <c r="L7137" s="80"/>
      <c r="M7137" s="81" t="str">
        <f>IF(J7137="","",IF(K7137="高",IF(L7137="删除",J7137*'模板使用说明&amp;基础参数'!$E$5*'模板使用说明&amp;基础参数'!$E$12,IF(L7137="修改",J7137*'模板使用说明&amp;基础参数'!$E$5*'模板使用说明&amp;基础参数'!$E$11,J7137*'模板使用说明&amp;基础参数'!$E$5*'模板使用说明&amp;基础参数'!$E$10)),IF(K7137="中",IF(L7137="删除",J7137*'模板使用说明&amp;基础参数'!$E$6*'模板使用说明&amp;基础参数'!$E$12,IF(L7137="修改",J7137*'模板使用说明&amp;基础参数'!$E$6*'模板使用说明&amp;基础参数'!$E$11,J7137*'模板使用说明&amp;基础参数'!$E$6*'模板使用说明&amp;基础参数'!$E$10)),IF(L7137="删除",J7137*'模板使用说明&amp;基础参数'!$E$7*'模板使用说明&amp;基础参数'!$E$12,IF(L7137="修改",J7137*'模板使用说明&amp;基础参数'!$E$7*'模板使用说明&amp;基础参数'!$E$11,J7137*'模板使用说明&amp;基础参数'!$E$7*'模板使用说明&amp;基础参数'!$E$10)))))</f>
        <v/>
      </c>
      <c r="N7137" s="96"/>
    </row>
    <row r="7138" spans="1:14">
      <c r="A7138" s="76">
        <f t="shared" si="122"/>
        <v>7133</v>
      </c>
      <c r="B7138" s="77"/>
      <c r="C7138" s="77"/>
      <c r="D7138" s="77"/>
      <c r="E7138" s="77"/>
      <c r="F7138" s="77"/>
      <c r="G7138" s="77"/>
      <c r="H7138" s="78"/>
      <c r="I7138" s="76"/>
      <c r="J7138" s="8" t="str">
        <f>IF(I7138="ILF",IF($C$1="预估功能点",'模板使用说明&amp;基础参数'!$E$15,'模板使用说明&amp;基础参数'!$E$22),IF(I7138="EIF",IF($C$1="预估功能点",'模板使用说明&amp;基础参数'!$E$16,'模板使用说明&amp;基础参数'!$E$23),IF(I7138="EI",IF($C$1="预估功能点",'模板使用说明&amp;基础参数'!$E$17,'模板使用说明&amp;基础参数'!$E$24),IF(I7138="EO",IF($C$1="预估功能点",'模板使用说明&amp;基础参数'!$E$18,'模板使用说明&amp;基础参数'!$E$25),IF(I7138="EQ",IF($C$1="预估功能点",'模板使用说明&amp;基础参数'!$E$19,'模板使用说明&amp;基础参数'!$E$26),"")))))</f>
        <v/>
      </c>
      <c r="K7138" s="80"/>
      <c r="L7138" s="80"/>
      <c r="M7138" s="81" t="str">
        <f>IF(J7138="","",IF(K7138="高",IF(L7138="删除",J7138*'模板使用说明&amp;基础参数'!$E$5*'模板使用说明&amp;基础参数'!$E$12,IF(L7138="修改",J7138*'模板使用说明&amp;基础参数'!$E$5*'模板使用说明&amp;基础参数'!$E$11,J7138*'模板使用说明&amp;基础参数'!$E$5*'模板使用说明&amp;基础参数'!$E$10)),IF(K7138="中",IF(L7138="删除",J7138*'模板使用说明&amp;基础参数'!$E$6*'模板使用说明&amp;基础参数'!$E$12,IF(L7138="修改",J7138*'模板使用说明&amp;基础参数'!$E$6*'模板使用说明&amp;基础参数'!$E$11,J7138*'模板使用说明&amp;基础参数'!$E$6*'模板使用说明&amp;基础参数'!$E$10)),IF(L7138="删除",J7138*'模板使用说明&amp;基础参数'!$E$7*'模板使用说明&amp;基础参数'!$E$12,IF(L7138="修改",J7138*'模板使用说明&amp;基础参数'!$E$7*'模板使用说明&amp;基础参数'!$E$11,J7138*'模板使用说明&amp;基础参数'!$E$7*'模板使用说明&amp;基础参数'!$E$10)))))</f>
        <v/>
      </c>
      <c r="N7138" s="96"/>
    </row>
    <row r="7139" spans="1:14">
      <c r="A7139" s="76">
        <f t="shared" si="122"/>
        <v>7134</v>
      </c>
      <c r="B7139" s="77"/>
      <c r="C7139" s="77"/>
      <c r="D7139" s="77"/>
      <c r="E7139" s="77"/>
      <c r="F7139" s="77"/>
      <c r="G7139" s="77"/>
      <c r="H7139" s="78"/>
      <c r="I7139" s="76"/>
      <c r="J7139" s="8" t="str">
        <f>IF(I7139="ILF",IF($C$1="预估功能点",'模板使用说明&amp;基础参数'!$E$15,'模板使用说明&amp;基础参数'!$E$22),IF(I7139="EIF",IF($C$1="预估功能点",'模板使用说明&amp;基础参数'!$E$16,'模板使用说明&amp;基础参数'!$E$23),IF(I7139="EI",IF($C$1="预估功能点",'模板使用说明&amp;基础参数'!$E$17,'模板使用说明&amp;基础参数'!$E$24),IF(I7139="EO",IF($C$1="预估功能点",'模板使用说明&amp;基础参数'!$E$18,'模板使用说明&amp;基础参数'!$E$25),IF(I7139="EQ",IF($C$1="预估功能点",'模板使用说明&amp;基础参数'!$E$19,'模板使用说明&amp;基础参数'!$E$26),"")))))</f>
        <v/>
      </c>
      <c r="K7139" s="80"/>
      <c r="L7139" s="80"/>
      <c r="M7139" s="81" t="str">
        <f>IF(J7139="","",IF(K7139="高",IF(L7139="删除",J7139*'模板使用说明&amp;基础参数'!$E$5*'模板使用说明&amp;基础参数'!$E$12,IF(L7139="修改",J7139*'模板使用说明&amp;基础参数'!$E$5*'模板使用说明&amp;基础参数'!$E$11,J7139*'模板使用说明&amp;基础参数'!$E$5*'模板使用说明&amp;基础参数'!$E$10)),IF(K7139="中",IF(L7139="删除",J7139*'模板使用说明&amp;基础参数'!$E$6*'模板使用说明&amp;基础参数'!$E$12,IF(L7139="修改",J7139*'模板使用说明&amp;基础参数'!$E$6*'模板使用说明&amp;基础参数'!$E$11,J7139*'模板使用说明&amp;基础参数'!$E$6*'模板使用说明&amp;基础参数'!$E$10)),IF(L7139="删除",J7139*'模板使用说明&amp;基础参数'!$E$7*'模板使用说明&amp;基础参数'!$E$12,IF(L7139="修改",J7139*'模板使用说明&amp;基础参数'!$E$7*'模板使用说明&amp;基础参数'!$E$11,J7139*'模板使用说明&amp;基础参数'!$E$7*'模板使用说明&amp;基础参数'!$E$10)))))</f>
        <v/>
      </c>
      <c r="N7139" s="96"/>
    </row>
    <row r="7140" spans="1:14">
      <c r="A7140" s="76">
        <f t="shared" si="122"/>
        <v>7135</v>
      </c>
      <c r="B7140" s="77"/>
      <c r="C7140" s="77"/>
      <c r="D7140" s="77"/>
      <c r="E7140" s="77"/>
      <c r="F7140" s="77"/>
      <c r="G7140" s="77"/>
      <c r="H7140" s="78"/>
      <c r="I7140" s="76"/>
      <c r="J7140" s="8" t="str">
        <f>IF(I7140="ILF",IF($C$1="预估功能点",'模板使用说明&amp;基础参数'!$E$15,'模板使用说明&amp;基础参数'!$E$22),IF(I7140="EIF",IF($C$1="预估功能点",'模板使用说明&amp;基础参数'!$E$16,'模板使用说明&amp;基础参数'!$E$23),IF(I7140="EI",IF($C$1="预估功能点",'模板使用说明&amp;基础参数'!$E$17,'模板使用说明&amp;基础参数'!$E$24),IF(I7140="EO",IF($C$1="预估功能点",'模板使用说明&amp;基础参数'!$E$18,'模板使用说明&amp;基础参数'!$E$25),IF(I7140="EQ",IF($C$1="预估功能点",'模板使用说明&amp;基础参数'!$E$19,'模板使用说明&amp;基础参数'!$E$26),"")))))</f>
        <v/>
      </c>
      <c r="K7140" s="80"/>
      <c r="L7140" s="80"/>
      <c r="M7140" s="81" t="str">
        <f>IF(J7140="","",IF(K7140="高",IF(L7140="删除",J7140*'模板使用说明&amp;基础参数'!$E$5*'模板使用说明&amp;基础参数'!$E$12,IF(L7140="修改",J7140*'模板使用说明&amp;基础参数'!$E$5*'模板使用说明&amp;基础参数'!$E$11,J7140*'模板使用说明&amp;基础参数'!$E$5*'模板使用说明&amp;基础参数'!$E$10)),IF(K7140="中",IF(L7140="删除",J7140*'模板使用说明&amp;基础参数'!$E$6*'模板使用说明&amp;基础参数'!$E$12,IF(L7140="修改",J7140*'模板使用说明&amp;基础参数'!$E$6*'模板使用说明&amp;基础参数'!$E$11,J7140*'模板使用说明&amp;基础参数'!$E$6*'模板使用说明&amp;基础参数'!$E$10)),IF(L7140="删除",J7140*'模板使用说明&amp;基础参数'!$E$7*'模板使用说明&amp;基础参数'!$E$12,IF(L7140="修改",J7140*'模板使用说明&amp;基础参数'!$E$7*'模板使用说明&amp;基础参数'!$E$11,J7140*'模板使用说明&amp;基础参数'!$E$7*'模板使用说明&amp;基础参数'!$E$10)))))</f>
        <v/>
      </c>
      <c r="N7140" s="96"/>
    </row>
    <row r="7141" spans="1:14">
      <c r="A7141" s="76">
        <f t="shared" si="122"/>
        <v>7136</v>
      </c>
      <c r="B7141" s="77"/>
      <c r="C7141" s="77"/>
      <c r="D7141" s="77"/>
      <c r="E7141" s="77"/>
      <c r="F7141" s="77"/>
      <c r="G7141" s="77"/>
      <c r="H7141" s="78"/>
      <c r="I7141" s="76"/>
      <c r="J7141" s="8" t="str">
        <f>IF(I7141="ILF",IF($C$1="预估功能点",'模板使用说明&amp;基础参数'!$E$15,'模板使用说明&amp;基础参数'!$E$22),IF(I7141="EIF",IF($C$1="预估功能点",'模板使用说明&amp;基础参数'!$E$16,'模板使用说明&amp;基础参数'!$E$23),IF(I7141="EI",IF($C$1="预估功能点",'模板使用说明&amp;基础参数'!$E$17,'模板使用说明&amp;基础参数'!$E$24),IF(I7141="EO",IF($C$1="预估功能点",'模板使用说明&amp;基础参数'!$E$18,'模板使用说明&amp;基础参数'!$E$25),IF(I7141="EQ",IF($C$1="预估功能点",'模板使用说明&amp;基础参数'!$E$19,'模板使用说明&amp;基础参数'!$E$26),"")))))</f>
        <v/>
      </c>
      <c r="K7141" s="80"/>
      <c r="L7141" s="80"/>
      <c r="M7141" s="81" t="str">
        <f>IF(J7141="","",IF(K7141="高",IF(L7141="删除",J7141*'模板使用说明&amp;基础参数'!$E$5*'模板使用说明&amp;基础参数'!$E$12,IF(L7141="修改",J7141*'模板使用说明&amp;基础参数'!$E$5*'模板使用说明&amp;基础参数'!$E$11,J7141*'模板使用说明&amp;基础参数'!$E$5*'模板使用说明&amp;基础参数'!$E$10)),IF(K7141="中",IF(L7141="删除",J7141*'模板使用说明&amp;基础参数'!$E$6*'模板使用说明&amp;基础参数'!$E$12,IF(L7141="修改",J7141*'模板使用说明&amp;基础参数'!$E$6*'模板使用说明&amp;基础参数'!$E$11,J7141*'模板使用说明&amp;基础参数'!$E$6*'模板使用说明&amp;基础参数'!$E$10)),IF(L7141="删除",J7141*'模板使用说明&amp;基础参数'!$E$7*'模板使用说明&amp;基础参数'!$E$12,IF(L7141="修改",J7141*'模板使用说明&amp;基础参数'!$E$7*'模板使用说明&amp;基础参数'!$E$11,J7141*'模板使用说明&amp;基础参数'!$E$7*'模板使用说明&amp;基础参数'!$E$10)))))</f>
        <v/>
      </c>
      <c r="N7141" s="96"/>
    </row>
    <row r="7142" spans="1:14">
      <c r="A7142" s="76">
        <f t="shared" si="122"/>
        <v>7137</v>
      </c>
      <c r="B7142" s="77"/>
      <c r="C7142" s="77"/>
      <c r="D7142" s="77"/>
      <c r="E7142" s="77"/>
      <c r="F7142" s="77"/>
      <c r="G7142" s="77"/>
      <c r="H7142" s="78"/>
      <c r="I7142" s="76"/>
      <c r="J7142" s="8" t="str">
        <f>IF(I7142="ILF",IF($C$1="预估功能点",'模板使用说明&amp;基础参数'!$E$15,'模板使用说明&amp;基础参数'!$E$22),IF(I7142="EIF",IF($C$1="预估功能点",'模板使用说明&amp;基础参数'!$E$16,'模板使用说明&amp;基础参数'!$E$23),IF(I7142="EI",IF($C$1="预估功能点",'模板使用说明&amp;基础参数'!$E$17,'模板使用说明&amp;基础参数'!$E$24),IF(I7142="EO",IF($C$1="预估功能点",'模板使用说明&amp;基础参数'!$E$18,'模板使用说明&amp;基础参数'!$E$25),IF(I7142="EQ",IF($C$1="预估功能点",'模板使用说明&amp;基础参数'!$E$19,'模板使用说明&amp;基础参数'!$E$26),"")))))</f>
        <v/>
      </c>
      <c r="K7142" s="80"/>
      <c r="L7142" s="80"/>
      <c r="M7142" s="81" t="str">
        <f>IF(J7142="","",IF(K7142="高",IF(L7142="删除",J7142*'模板使用说明&amp;基础参数'!$E$5*'模板使用说明&amp;基础参数'!$E$12,IF(L7142="修改",J7142*'模板使用说明&amp;基础参数'!$E$5*'模板使用说明&amp;基础参数'!$E$11,J7142*'模板使用说明&amp;基础参数'!$E$5*'模板使用说明&amp;基础参数'!$E$10)),IF(K7142="中",IF(L7142="删除",J7142*'模板使用说明&amp;基础参数'!$E$6*'模板使用说明&amp;基础参数'!$E$12,IF(L7142="修改",J7142*'模板使用说明&amp;基础参数'!$E$6*'模板使用说明&amp;基础参数'!$E$11,J7142*'模板使用说明&amp;基础参数'!$E$6*'模板使用说明&amp;基础参数'!$E$10)),IF(L7142="删除",J7142*'模板使用说明&amp;基础参数'!$E$7*'模板使用说明&amp;基础参数'!$E$12,IF(L7142="修改",J7142*'模板使用说明&amp;基础参数'!$E$7*'模板使用说明&amp;基础参数'!$E$11,J7142*'模板使用说明&amp;基础参数'!$E$7*'模板使用说明&amp;基础参数'!$E$10)))))</f>
        <v/>
      </c>
      <c r="N7142" s="96"/>
    </row>
    <row r="7143" spans="1:14">
      <c r="A7143" s="76">
        <f t="shared" si="122"/>
        <v>7138</v>
      </c>
      <c r="B7143" s="77"/>
      <c r="C7143" s="77"/>
      <c r="D7143" s="77"/>
      <c r="E7143" s="77"/>
      <c r="F7143" s="77"/>
      <c r="G7143" s="77"/>
      <c r="H7143" s="78"/>
      <c r="I7143" s="76"/>
      <c r="J7143" s="8" t="str">
        <f>IF(I7143="ILF",IF($C$1="预估功能点",'模板使用说明&amp;基础参数'!$E$15,'模板使用说明&amp;基础参数'!$E$22),IF(I7143="EIF",IF($C$1="预估功能点",'模板使用说明&amp;基础参数'!$E$16,'模板使用说明&amp;基础参数'!$E$23),IF(I7143="EI",IF($C$1="预估功能点",'模板使用说明&amp;基础参数'!$E$17,'模板使用说明&amp;基础参数'!$E$24),IF(I7143="EO",IF($C$1="预估功能点",'模板使用说明&amp;基础参数'!$E$18,'模板使用说明&amp;基础参数'!$E$25),IF(I7143="EQ",IF($C$1="预估功能点",'模板使用说明&amp;基础参数'!$E$19,'模板使用说明&amp;基础参数'!$E$26),"")))))</f>
        <v/>
      </c>
      <c r="K7143" s="80"/>
      <c r="L7143" s="80"/>
      <c r="M7143" s="81" t="str">
        <f>IF(J7143="","",IF(K7143="高",IF(L7143="删除",J7143*'模板使用说明&amp;基础参数'!$E$5*'模板使用说明&amp;基础参数'!$E$12,IF(L7143="修改",J7143*'模板使用说明&amp;基础参数'!$E$5*'模板使用说明&amp;基础参数'!$E$11,J7143*'模板使用说明&amp;基础参数'!$E$5*'模板使用说明&amp;基础参数'!$E$10)),IF(K7143="中",IF(L7143="删除",J7143*'模板使用说明&amp;基础参数'!$E$6*'模板使用说明&amp;基础参数'!$E$12,IF(L7143="修改",J7143*'模板使用说明&amp;基础参数'!$E$6*'模板使用说明&amp;基础参数'!$E$11,J7143*'模板使用说明&amp;基础参数'!$E$6*'模板使用说明&amp;基础参数'!$E$10)),IF(L7143="删除",J7143*'模板使用说明&amp;基础参数'!$E$7*'模板使用说明&amp;基础参数'!$E$12,IF(L7143="修改",J7143*'模板使用说明&amp;基础参数'!$E$7*'模板使用说明&amp;基础参数'!$E$11,J7143*'模板使用说明&amp;基础参数'!$E$7*'模板使用说明&amp;基础参数'!$E$10)))))</f>
        <v/>
      </c>
      <c r="N7143" s="96"/>
    </row>
    <row r="7144" spans="1:14">
      <c r="A7144" s="76">
        <f t="shared" si="122"/>
        <v>7139</v>
      </c>
      <c r="B7144" s="77"/>
      <c r="C7144" s="77"/>
      <c r="D7144" s="77"/>
      <c r="E7144" s="77"/>
      <c r="F7144" s="77"/>
      <c r="G7144" s="77"/>
      <c r="H7144" s="78"/>
      <c r="I7144" s="76"/>
      <c r="J7144" s="8" t="str">
        <f>IF(I7144="ILF",IF($C$1="预估功能点",'模板使用说明&amp;基础参数'!$E$15,'模板使用说明&amp;基础参数'!$E$22),IF(I7144="EIF",IF($C$1="预估功能点",'模板使用说明&amp;基础参数'!$E$16,'模板使用说明&amp;基础参数'!$E$23),IF(I7144="EI",IF($C$1="预估功能点",'模板使用说明&amp;基础参数'!$E$17,'模板使用说明&amp;基础参数'!$E$24),IF(I7144="EO",IF($C$1="预估功能点",'模板使用说明&amp;基础参数'!$E$18,'模板使用说明&amp;基础参数'!$E$25),IF(I7144="EQ",IF($C$1="预估功能点",'模板使用说明&amp;基础参数'!$E$19,'模板使用说明&amp;基础参数'!$E$26),"")))))</f>
        <v/>
      </c>
      <c r="K7144" s="80"/>
      <c r="L7144" s="80"/>
      <c r="M7144" s="81" t="str">
        <f>IF(J7144="","",IF(K7144="高",IF(L7144="删除",J7144*'模板使用说明&amp;基础参数'!$E$5*'模板使用说明&amp;基础参数'!$E$12,IF(L7144="修改",J7144*'模板使用说明&amp;基础参数'!$E$5*'模板使用说明&amp;基础参数'!$E$11,J7144*'模板使用说明&amp;基础参数'!$E$5*'模板使用说明&amp;基础参数'!$E$10)),IF(K7144="中",IF(L7144="删除",J7144*'模板使用说明&amp;基础参数'!$E$6*'模板使用说明&amp;基础参数'!$E$12,IF(L7144="修改",J7144*'模板使用说明&amp;基础参数'!$E$6*'模板使用说明&amp;基础参数'!$E$11,J7144*'模板使用说明&amp;基础参数'!$E$6*'模板使用说明&amp;基础参数'!$E$10)),IF(L7144="删除",J7144*'模板使用说明&amp;基础参数'!$E$7*'模板使用说明&amp;基础参数'!$E$12,IF(L7144="修改",J7144*'模板使用说明&amp;基础参数'!$E$7*'模板使用说明&amp;基础参数'!$E$11,J7144*'模板使用说明&amp;基础参数'!$E$7*'模板使用说明&amp;基础参数'!$E$10)))))</f>
        <v/>
      </c>
      <c r="N7144" s="82"/>
    </row>
    <row r="7145" spans="1:14">
      <c r="A7145" s="76">
        <f t="shared" si="122"/>
        <v>7140</v>
      </c>
      <c r="B7145" s="77"/>
      <c r="C7145" s="77"/>
      <c r="D7145" s="77"/>
      <c r="E7145" s="77"/>
      <c r="F7145" s="77"/>
      <c r="G7145" s="77"/>
      <c r="H7145" s="78"/>
      <c r="I7145" s="76"/>
      <c r="J7145" s="8" t="str">
        <f>IF(I7145="ILF",IF($C$1="预估功能点",'模板使用说明&amp;基础参数'!$E$15,'模板使用说明&amp;基础参数'!$E$22),IF(I7145="EIF",IF($C$1="预估功能点",'模板使用说明&amp;基础参数'!$E$16,'模板使用说明&amp;基础参数'!$E$23),IF(I7145="EI",IF($C$1="预估功能点",'模板使用说明&amp;基础参数'!$E$17,'模板使用说明&amp;基础参数'!$E$24),IF(I7145="EO",IF($C$1="预估功能点",'模板使用说明&amp;基础参数'!$E$18,'模板使用说明&amp;基础参数'!$E$25),IF(I7145="EQ",IF($C$1="预估功能点",'模板使用说明&amp;基础参数'!$E$19,'模板使用说明&amp;基础参数'!$E$26),"")))))</f>
        <v/>
      </c>
      <c r="K7145" s="80"/>
      <c r="L7145" s="80"/>
      <c r="M7145" s="81" t="str">
        <f>IF(J7145="","",IF(K7145="高",IF(L7145="删除",J7145*'模板使用说明&amp;基础参数'!$E$5*'模板使用说明&amp;基础参数'!$E$12,IF(L7145="修改",J7145*'模板使用说明&amp;基础参数'!$E$5*'模板使用说明&amp;基础参数'!$E$11,J7145*'模板使用说明&amp;基础参数'!$E$5*'模板使用说明&amp;基础参数'!$E$10)),IF(K7145="中",IF(L7145="删除",J7145*'模板使用说明&amp;基础参数'!$E$6*'模板使用说明&amp;基础参数'!$E$12,IF(L7145="修改",J7145*'模板使用说明&amp;基础参数'!$E$6*'模板使用说明&amp;基础参数'!$E$11,J7145*'模板使用说明&amp;基础参数'!$E$6*'模板使用说明&amp;基础参数'!$E$10)),IF(L7145="删除",J7145*'模板使用说明&amp;基础参数'!$E$7*'模板使用说明&amp;基础参数'!$E$12,IF(L7145="修改",J7145*'模板使用说明&amp;基础参数'!$E$7*'模板使用说明&amp;基础参数'!$E$11,J7145*'模板使用说明&amp;基础参数'!$E$7*'模板使用说明&amp;基础参数'!$E$10)))))</f>
        <v/>
      </c>
      <c r="N7145" s="96"/>
    </row>
    <row r="7146" spans="1:14">
      <c r="A7146" s="76">
        <f t="shared" si="122"/>
        <v>7141</v>
      </c>
      <c r="B7146" s="77"/>
      <c r="C7146" s="77"/>
      <c r="D7146" s="77"/>
      <c r="E7146" s="77"/>
      <c r="F7146" s="77"/>
      <c r="G7146" s="77"/>
      <c r="H7146" s="78"/>
      <c r="I7146" s="76"/>
      <c r="J7146" s="8" t="str">
        <f>IF(I7146="ILF",IF($C$1="预估功能点",'模板使用说明&amp;基础参数'!$E$15,'模板使用说明&amp;基础参数'!$E$22),IF(I7146="EIF",IF($C$1="预估功能点",'模板使用说明&amp;基础参数'!$E$16,'模板使用说明&amp;基础参数'!$E$23),IF(I7146="EI",IF($C$1="预估功能点",'模板使用说明&amp;基础参数'!$E$17,'模板使用说明&amp;基础参数'!$E$24),IF(I7146="EO",IF($C$1="预估功能点",'模板使用说明&amp;基础参数'!$E$18,'模板使用说明&amp;基础参数'!$E$25),IF(I7146="EQ",IF($C$1="预估功能点",'模板使用说明&amp;基础参数'!$E$19,'模板使用说明&amp;基础参数'!$E$26),"")))))</f>
        <v/>
      </c>
      <c r="K7146" s="80"/>
      <c r="L7146" s="80"/>
      <c r="M7146" s="81" t="str">
        <f>IF(J7146="","",IF(K7146="高",IF(L7146="删除",J7146*'模板使用说明&amp;基础参数'!$E$5*'模板使用说明&amp;基础参数'!$E$12,IF(L7146="修改",J7146*'模板使用说明&amp;基础参数'!$E$5*'模板使用说明&amp;基础参数'!$E$11,J7146*'模板使用说明&amp;基础参数'!$E$5*'模板使用说明&amp;基础参数'!$E$10)),IF(K7146="中",IF(L7146="删除",J7146*'模板使用说明&amp;基础参数'!$E$6*'模板使用说明&amp;基础参数'!$E$12,IF(L7146="修改",J7146*'模板使用说明&amp;基础参数'!$E$6*'模板使用说明&amp;基础参数'!$E$11,J7146*'模板使用说明&amp;基础参数'!$E$6*'模板使用说明&amp;基础参数'!$E$10)),IF(L7146="删除",J7146*'模板使用说明&amp;基础参数'!$E$7*'模板使用说明&amp;基础参数'!$E$12,IF(L7146="修改",J7146*'模板使用说明&amp;基础参数'!$E$7*'模板使用说明&amp;基础参数'!$E$11,J7146*'模板使用说明&amp;基础参数'!$E$7*'模板使用说明&amp;基础参数'!$E$10)))))</f>
        <v/>
      </c>
      <c r="N7146" s="96"/>
    </row>
    <row r="7147" spans="1:14">
      <c r="A7147" s="76">
        <f t="shared" si="122"/>
        <v>7142</v>
      </c>
      <c r="B7147" s="77"/>
      <c r="C7147" s="77"/>
      <c r="D7147" s="77"/>
      <c r="E7147" s="77"/>
      <c r="F7147" s="77"/>
      <c r="G7147" s="77"/>
      <c r="H7147" s="78"/>
      <c r="I7147" s="76"/>
      <c r="J7147" s="8" t="str">
        <f>IF(I7147="ILF",IF($C$1="预估功能点",'模板使用说明&amp;基础参数'!$E$15,'模板使用说明&amp;基础参数'!$E$22),IF(I7147="EIF",IF($C$1="预估功能点",'模板使用说明&amp;基础参数'!$E$16,'模板使用说明&amp;基础参数'!$E$23),IF(I7147="EI",IF($C$1="预估功能点",'模板使用说明&amp;基础参数'!$E$17,'模板使用说明&amp;基础参数'!$E$24),IF(I7147="EO",IF($C$1="预估功能点",'模板使用说明&amp;基础参数'!$E$18,'模板使用说明&amp;基础参数'!$E$25),IF(I7147="EQ",IF($C$1="预估功能点",'模板使用说明&amp;基础参数'!$E$19,'模板使用说明&amp;基础参数'!$E$26),"")))))</f>
        <v/>
      </c>
      <c r="K7147" s="80"/>
      <c r="L7147" s="80"/>
      <c r="M7147" s="81" t="str">
        <f>IF(J7147="","",IF(K7147="高",IF(L7147="删除",J7147*'模板使用说明&amp;基础参数'!$E$5*'模板使用说明&amp;基础参数'!$E$12,IF(L7147="修改",J7147*'模板使用说明&amp;基础参数'!$E$5*'模板使用说明&amp;基础参数'!$E$11,J7147*'模板使用说明&amp;基础参数'!$E$5*'模板使用说明&amp;基础参数'!$E$10)),IF(K7147="中",IF(L7147="删除",J7147*'模板使用说明&amp;基础参数'!$E$6*'模板使用说明&amp;基础参数'!$E$12,IF(L7147="修改",J7147*'模板使用说明&amp;基础参数'!$E$6*'模板使用说明&amp;基础参数'!$E$11,J7147*'模板使用说明&amp;基础参数'!$E$6*'模板使用说明&amp;基础参数'!$E$10)),IF(L7147="删除",J7147*'模板使用说明&amp;基础参数'!$E$7*'模板使用说明&amp;基础参数'!$E$12,IF(L7147="修改",J7147*'模板使用说明&amp;基础参数'!$E$7*'模板使用说明&amp;基础参数'!$E$11,J7147*'模板使用说明&amp;基础参数'!$E$7*'模板使用说明&amp;基础参数'!$E$10)))))</f>
        <v/>
      </c>
      <c r="N7147" s="96"/>
    </row>
    <row r="7148" spans="1:14">
      <c r="A7148" s="76">
        <f t="shared" si="122"/>
        <v>7143</v>
      </c>
      <c r="B7148" s="77"/>
      <c r="C7148" s="77"/>
      <c r="D7148" s="77"/>
      <c r="E7148" s="77"/>
      <c r="F7148" s="78"/>
      <c r="G7148" s="78"/>
      <c r="H7148" s="77"/>
      <c r="I7148" s="76"/>
      <c r="J7148" s="8" t="str">
        <f>IF(I7148="ILF",IF($C$1="预估功能点",'模板使用说明&amp;基础参数'!$E$15,'模板使用说明&amp;基础参数'!$E$22),IF(I7148="EIF",IF($C$1="预估功能点",'模板使用说明&amp;基础参数'!$E$16,'模板使用说明&amp;基础参数'!$E$23),IF(I7148="EI",IF($C$1="预估功能点",'模板使用说明&amp;基础参数'!$E$17,'模板使用说明&amp;基础参数'!$E$24),IF(I7148="EO",IF($C$1="预估功能点",'模板使用说明&amp;基础参数'!$E$18,'模板使用说明&amp;基础参数'!$E$25),IF(I7148="EQ",IF($C$1="预估功能点",'模板使用说明&amp;基础参数'!$E$19,'模板使用说明&amp;基础参数'!$E$26),"")))))</f>
        <v/>
      </c>
      <c r="K7148" s="80"/>
      <c r="L7148" s="80"/>
      <c r="M7148" s="81" t="str">
        <f>IF(J7148="","",IF(K7148="高",IF(L7148="删除",J7148*'模板使用说明&amp;基础参数'!$E$5*'模板使用说明&amp;基础参数'!$E$12,IF(L7148="修改",J7148*'模板使用说明&amp;基础参数'!$E$5*'模板使用说明&amp;基础参数'!$E$11,J7148*'模板使用说明&amp;基础参数'!$E$5*'模板使用说明&amp;基础参数'!$E$10)),IF(K7148="中",IF(L7148="删除",J7148*'模板使用说明&amp;基础参数'!$E$6*'模板使用说明&amp;基础参数'!$E$12,IF(L7148="修改",J7148*'模板使用说明&amp;基础参数'!$E$6*'模板使用说明&amp;基础参数'!$E$11,J7148*'模板使用说明&amp;基础参数'!$E$6*'模板使用说明&amp;基础参数'!$E$10)),IF(L7148="删除",J7148*'模板使用说明&amp;基础参数'!$E$7*'模板使用说明&amp;基础参数'!$E$12,IF(L7148="修改",J7148*'模板使用说明&amp;基础参数'!$E$7*'模板使用说明&amp;基础参数'!$E$11,J7148*'模板使用说明&amp;基础参数'!$E$7*'模板使用说明&amp;基础参数'!$E$10)))))</f>
        <v/>
      </c>
      <c r="N7148" s="82"/>
    </row>
    <row r="7149" spans="1:14">
      <c r="A7149" s="76">
        <f t="shared" si="122"/>
        <v>7144</v>
      </c>
      <c r="B7149" s="77"/>
      <c r="C7149" s="77"/>
      <c r="D7149" s="77"/>
      <c r="E7149" s="77"/>
      <c r="F7149" s="78"/>
      <c r="G7149" s="78"/>
      <c r="H7149" s="77"/>
      <c r="I7149" s="76"/>
      <c r="J7149" s="8" t="str">
        <f>IF(I7149="ILF",IF($C$1="预估功能点",'模板使用说明&amp;基础参数'!$E$15,'模板使用说明&amp;基础参数'!$E$22),IF(I7149="EIF",IF($C$1="预估功能点",'模板使用说明&amp;基础参数'!$E$16,'模板使用说明&amp;基础参数'!$E$23),IF(I7149="EI",IF($C$1="预估功能点",'模板使用说明&amp;基础参数'!$E$17,'模板使用说明&amp;基础参数'!$E$24),IF(I7149="EO",IF($C$1="预估功能点",'模板使用说明&amp;基础参数'!$E$18,'模板使用说明&amp;基础参数'!$E$25),IF(I7149="EQ",IF($C$1="预估功能点",'模板使用说明&amp;基础参数'!$E$19,'模板使用说明&amp;基础参数'!$E$26),"")))))</f>
        <v/>
      </c>
      <c r="K7149" s="80"/>
      <c r="L7149" s="80"/>
      <c r="M7149" s="81" t="str">
        <f>IF(J7149="","",IF(K7149="高",IF(L7149="删除",J7149*'模板使用说明&amp;基础参数'!$E$5*'模板使用说明&amp;基础参数'!$E$12,IF(L7149="修改",J7149*'模板使用说明&amp;基础参数'!$E$5*'模板使用说明&amp;基础参数'!$E$11,J7149*'模板使用说明&amp;基础参数'!$E$5*'模板使用说明&amp;基础参数'!$E$10)),IF(K7149="中",IF(L7149="删除",J7149*'模板使用说明&amp;基础参数'!$E$6*'模板使用说明&amp;基础参数'!$E$12,IF(L7149="修改",J7149*'模板使用说明&amp;基础参数'!$E$6*'模板使用说明&amp;基础参数'!$E$11,J7149*'模板使用说明&amp;基础参数'!$E$6*'模板使用说明&amp;基础参数'!$E$10)),IF(L7149="删除",J7149*'模板使用说明&amp;基础参数'!$E$7*'模板使用说明&amp;基础参数'!$E$12,IF(L7149="修改",J7149*'模板使用说明&amp;基础参数'!$E$7*'模板使用说明&amp;基础参数'!$E$11,J7149*'模板使用说明&amp;基础参数'!$E$7*'模板使用说明&amp;基础参数'!$E$10)))))</f>
        <v/>
      </c>
      <c r="N7149" s="82"/>
    </row>
    <row r="7150" spans="1:14">
      <c r="A7150" s="76">
        <f t="shared" si="122"/>
        <v>7145</v>
      </c>
      <c r="B7150" s="77"/>
      <c r="C7150" s="77"/>
      <c r="D7150" s="77"/>
      <c r="E7150" s="77"/>
      <c r="F7150" s="78"/>
      <c r="G7150" s="78"/>
      <c r="H7150" s="77"/>
      <c r="I7150" s="76"/>
      <c r="J7150" s="8" t="str">
        <f>IF(I7150="ILF",IF($C$1="预估功能点",'模板使用说明&amp;基础参数'!$E$15,'模板使用说明&amp;基础参数'!$E$22),IF(I7150="EIF",IF($C$1="预估功能点",'模板使用说明&amp;基础参数'!$E$16,'模板使用说明&amp;基础参数'!$E$23),IF(I7150="EI",IF($C$1="预估功能点",'模板使用说明&amp;基础参数'!$E$17,'模板使用说明&amp;基础参数'!$E$24),IF(I7150="EO",IF($C$1="预估功能点",'模板使用说明&amp;基础参数'!$E$18,'模板使用说明&amp;基础参数'!$E$25),IF(I7150="EQ",IF($C$1="预估功能点",'模板使用说明&amp;基础参数'!$E$19,'模板使用说明&amp;基础参数'!$E$26),"")))))</f>
        <v/>
      </c>
      <c r="K7150" s="80"/>
      <c r="L7150" s="80"/>
      <c r="M7150" s="81" t="str">
        <f>IF(J7150="","",IF(K7150="高",IF(L7150="删除",J7150*'模板使用说明&amp;基础参数'!$E$5*'模板使用说明&amp;基础参数'!$E$12,IF(L7150="修改",J7150*'模板使用说明&amp;基础参数'!$E$5*'模板使用说明&amp;基础参数'!$E$11,J7150*'模板使用说明&amp;基础参数'!$E$5*'模板使用说明&amp;基础参数'!$E$10)),IF(K7150="中",IF(L7150="删除",J7150*'模板使用说明&amp;基础参数'!$E$6*'模板使用说明&amp;基础参数'!$E$12,IF(L7150="修改",J7150*'模板使用说明&amp;基础参数'!$E$6*'模板使用说明&amp;基础参数'!$E$11,J7150*'模板使用说明&amp;基础参数'!$E$6*'模板使用说明&amp;基础参数'!$E$10)),IF(L7150="删除",J7150*'模板使用说明&amp;基础参数'!$E$7*'模板使用说明&amp;基础参数'!$E$12,IF(L7150="修改",J7150*'模板使用说明&amp;基础参数'!$E$7*'模板使用说明&amp;基础参数'!$E$11,J7150*'模板使用说明&amp;基础参数'!$E$7*'模板使用说明&amp;基础参数'!$E$10)))))</f>
        <v/>
      </c>
      <c r="N7150" s="82"/>
    </row>
    <row r="7151" spans="1:14">
      <c r="A7151" s="76">
        <f t="shared" si="122"/>
        <v>7146</v>
      </c>
      <c r="B7151" s="77"/>
      <c r="C7151" s="77"/>
      <c r="D7151" s="77"/>
      <c r="E7151" s="77"/>
      <c r="F7151" s="78"/>
      <c r="G7151" s="78"/>
      <c r="H7151" s="77"/>
      <c r="I7151" s="76"/>
      <c r="J7151" s="8" t="str">
        <f>IF(I7151="ILF",IF($C$1="预估功能点",'模板使用说明&amp;基础参数'!$E$15,'模板使用说明&amp;基础参数'!$E$22),IF(I7151="EIF",IF($C$1="预估功能点",'模板使用说明&amp;基础参数'!$E$16,'模板使用说明&amp;基础参数'!$E$23),IF(I7151="EI",IF($C$1="预估功能点",'模板使用说明&amp;基础参数'!$E$17,'模板使用说明&amp;基础参数'!$E$24),IF(I7151="EO",IF($C$1="预估功能点",'模板使用说明&amp;基础参数'!$E$18,'模板使用说明&amp;基础参数'!$E$25),IF(I7151="EQ",IF($C$1="预估功能点",'模板使用说明&amp;基础参数'!$E$19,'模板使用说明&amp;基础参数'!$E$26),"")))))</f>
        <v/>
      </c>
      <c r="K7151" s="80"/>
      <c r="L7151" s="80"/>
      <c r="M7151" s="81" t="str">
        <f>IF(J7151="","",IF(K7151="高",IF(L7151="删除",J7151*'模板使用说明&amp;基础参数'!$E$5*'模板使用说明&amp;基础参数'!$E$12,IF(L7151="修改",J7151*'模板使用说明&amp;基础参数'!$E$5*'模板使用说明&amp;基础参数'!$E$11,J7151*'模板使用说明&amp;基础参数'!$E$5*'模板使用说明&amp;基础参数'!$E$10)),IF(K7151="中",IF(L7151="删除",J7151*'模板使用说明&amp;基础参数'!$E$6*'模板使用说明&amp;基础参数'!$E$12,IF(L7151="修改",J7151*'模板使用说明&amp;基础参数'!$E$6*'模板使用说明&amp;基础参数'!$E$11,J7151*'模板使用说明&amp;基础参数'!$E$6*'模板使用说明&amp;基础参数'!$E$10)),IF(L7151="删除",J7151*'模板使用说明&amp;基础参数'!$E$7*'模板使用说明&amp;基础参数'!$E$12,IF(L7151="修改",J7151*'模板使用说明&amp;基础参数'!$E$7*'模板使用说明&amp;基础参数'!$E$11,J7151*'模板使用说明&amp;基础参数'!$E$7*'模板使用说明&amp;基础参数'!$E$10)))))</f>
        <v/>
      </c>
      <c r="N7151" s="82"/>
    </row>
    <row r="7152" spans="1:14">
      <c r="A7152" s="76">
        <f t="shared" si="122"/>
        <v>7147</v>
      </c>
      <c r="B7152" s="77"/>
      <c r="C7152" s="77"/>
      <c r="D7152" s="77"/>
      <c r="E7152" s="77"/>
      <c r="F7152" s="78"/>
      <c r="G7152" s="78"/>
      <c r="H7152" s="77"/>
      <c r="I7152" s="76"/>
      <c r="J7152" s="8" t="str">
        <f>IF(I7152="ILF",IF($C$1="预估功能点",'模板使用说明&amp;基础参数'!$E$15,'模板使用说明&amp;基础参数'!$E$22),IF(I7152="EIF",IF($C$1="预估功能点",'模板使用说明&amp;基础参数'!$E$16,'模板使用说明&amp;基础参数'!$E$23),IF(I7152="EI",IF($C$1="预估功能点",'模板使用说明&amp;基础参数'!$E$17,'模板使用说明&amp;基础参数'!$E$24),IF(I7152="EO",IF($C$1="预估功能点",'模板使用说明&amp;基础参数'!$E$18,'模板使用说明&amp;基础参数'!$E$25),IF(I7152="EQ",IF($C$1="预估功能点",'模板使用说明&amp;基础参数'!$E$19,'模板使用说明&amp;基础参数'!$E$26),"")))))</f>
        <v/>
      </c>
      <c r="K7152" s="80"/>
      <c r="L7152" s="80"/>
      <c r="M7152" s="81" t="str">
        <f>IF(J7152="","",IF(K7152="高",IF(L7152="删除",J7152*'模板使用说明&amp;基础参数'!$E$5*'模板使用说明&amp;基础参数'!$E$12,IF(L7152="修改",J7152*'模板使用说明&amp;基础参数'!$E$5*'模板使用说明&amp;基础参数'!$E$11,J7152*'模板使用说明&amp;基础参数'!$E$5*'模板使用说明&amp;基础参数'!$E$10)),IF(K7152="中",IF(L7152="删除",J7152*'模板使用说明&amp;基础参数'!$E$6*'模板使用说明&amp;基础参数'!$E$12,IF(L7152="修改",J7152*'模板使用说明&amp;基础参数'!$E$6*'模板使用说明&amp;基础参数'!$E$11,J7152*'模板使用说明&amp;基础参数'!$E$6*'模板使用说明&amp;基础参数'!$E$10)),IF(L7152="删除",J7152*'模板使用说明&amp;基础参数'!$E$7*'模板使用说明&amp;基础参数'!$E$12,IF(L7152="修改",J7152*'模板使用说明&amp;基础参数'!$E$7*'模板使用说明&amp;基础参数'!$E$11,J7152*'模板使用说明&amp;基础参数'!$E$7*'模板使用说明&amp;基础参数'!$E$10)))))</f>
        <v/>
      </c>
      <c r="N7152" s="82"/>
    </row>
    <row r="7153" spans="1:14">
      <c r="A7153" s="76">
        <f t="shared" si="122"/>
        <v>7148</v>
      </c>
      <c r="B7153" s="77"/>
      <c r="C7153" s="77"/>
      <c r="D7153" s="77"/>
      <c r="E7153" s="77"/>
      <c r="F7153" s="78"/>
      <c r="G7153" s="78"/>
      <c r="H7153" s="77"/>
      <c r="I7153" s="77"/>
      <c r="J7153" s="8" t="str">
        <f>IF(I7153="ILF",IF($C$1="预估功能点",'模板使用说明&amp;基础参数'!$E$15,'模板使用说明&amp;基础参数'!$E$22),IF(I7153="EIF",IF($C$1="预估功能点",'模板使用说明&amp;基础参数'!$E$16,'模板使用说明&amp;基础参数'!$E$23),IF(I7153="EI",IF($C$1="预估功能点",'模板使用说明&amp;基础参数'!$E$17,'模板使用说明&amp;基础参数'!$E$24),IF(I7153="EO",IF($C$1="预估功能点",'模板使用说明&amp;基础参数'!$E$18,'模板使用说明&amp;基础参数'!$E$25),IF(I7153="EQ",IF($C$1="预估功能点",'模板使用说明&amp;基础参数'!$E$19,'模板使用说明&amp;基础参数'!$E$26),"")))))</f>
        <v/>
      </c>
      <c r="K7153" s="80"/>
      <c r="L7153" s="80"/>
      <c r="M7153" s="81" t="str">
        <f>IF(J7153="","",IF(K7153="高",IF(L7153="删除",J7153*'模板使用说明&amp;基础参数'!$E$5*'模板使用说明&amp;基础参数'!$E$12,IF(L7153="修改",J7153*'模板使用说明&amp;基础参数'!$E$5*'模板使用说明&amp;基础参数'!$E$11,J7153*'模板使用说明&amp;基础参数'!$E$5*'模板使用说明&amp;基础参数'!$E$10)),IF(K7153="中",IF(L7153="删除",J7153*'模板使用说明&amp;基础参数'!$E$6*'模板使用说明&amp;基础参数'!$E$12,IF(L7153="修改",J7153*'模板使用说明&amp;基础参数'!$E$6*'模板使用说明&amp;基础参数'!$E$11,J7153*'模板使用说明&amp;基础参数'!$E$6*'模板使用说明&amp;基础参数'!$E$10)),IF(L7153="删除",J7153*'模板使用说明&amp;基础参数'!$E$7*'模板使用说明&amp;基础参数'!$E$12,IF(L7153="修改",J7153*'模板使用说明&amp;基础参数'!$E$7*'模板使用说明&amp;基础参数'!$E$11,J7153*'模板使用说明&amp;基础参数'!$E$7*'模板使用说明&amp;基础参数'!$E$10)))))</f>
        <v/>
      </c>
      <c r="N7153" s="95"/>
    </row>
    <row r="7154" spans="1:14">
      <c r="A7154" s="76">
        <f t="shared" si="122"/>
        <v>7149</v>
      </c>
      <c r="B7154" s="77"/>
      <c r="C7154" s="77"/>
      <c r="D7154" s="77"/>
      <c r="E7154" s="77"/>
      <c r="F7154" s="78"/>
      <c r="G7154" s="78"/>
      <c r="H7154" s="77"/>
      <c r="I7154" s="77"/>
      <c r="J7154" s="8" t="str">
        <f>IF(I7154="ILF",IF($C$1="预估功能点",'模板使用说明&amp;基础参数'!$E$15,'模板使用说明&amp;基础参数'!$E$22),IF(I7154="EIF",IF($C$1="预估功能点",'模板使用说明&amp;基础参数'!$E$16,'模板使用说明&amp;基础参数'!$E$23),IF(I7154="EI",IF($C$1="预估功能点",'模板使用说明&amp;基础参数'!$E$17,'模板使用说明&amp;基础参数'!$E$24),IF(I7154="EO",IF($C$1="预估功能点",'模板使用说明&amp;基础参数'!$E$18,'模板使用说明&amp;基础参数'!$E$25),IF(I7154="EQ",IF($C$1="预估功能点",'模板使用说明&amp;基础参数'!$E$19,'模板使用说明&amp;基础参数'!$E$26),"")))))</f>
        <v/>
      </c>
      <c r="K7154" s="80"/>
      <c r="L7154" s="80"/>
      <c r="M7154" s="81" t="str">
        <f>IF(J7154="","",IF(K7154="高",IF(L7154="删除",J7154*'模板使用说明&amp;基础参数'!$E$5*'模板使用说明&amp;基础参数'!$E$12,IF(L7154="修改",J7154*'模板使用说明&amp;基础参数'!$E$5*'模板使用说明&amp;基础参数'!$E$11,J7154*'模板使用说明&amp;基础参数'!$E$5*'模板使用说明&amp;基础参数'!$E$10)),IF(K7154="中",IF(L7154="删除",J7154*'模板使用说明&amp;基础参数'!$E$6*'模板使用说明&amp;基础参数'!$E$12,IF(L7154="修改",J7154*'模板使用说明&amp;基础参数'!$E$6*'模板使用说明&amp;基础参数'!$E$11,J7154*'模板使用说明&amp;基础参数'!$E$6*'模板使用说明&amp;基础参数'!$E$10)),IF(L7154="删除",J7154*'模板使用说明&amp;基础参数'!$E$7*'模板使用说明&amp;基础参数'!$E$12,IF(L7154="修改",J7154*'模板使用说明&amp;基础参数'!$E$7*'模板使用说明&amp;基础参数'!$E$11,J7154*'模板使用说明&amp;基础参数'!$E$7*'模板使用说明&amp;基础参数'!$E$10)))))</f>
        <v/>
      </c>
      <c r="N7154" s="95"/>
    </row>
    <row r="7155" spans="1:14">
      <c r="A7155" s="76">
        <f t="shared" si="122"/>
        <v>7150</v>
      </c>
      <c r="B7155" s="77"/>
      <c r="C7155" s="77"/>
      <c r="D7155" s="77"/>
      <c r="E7155" s="77"/>
      <c r="F7155" s="78"/>
      <c r="G7155" s="78"/>
      <c r="H7155" s="77"/>
      <c r="I7155" s="77"/>
      <c r="J7155" s="8" t="str">
        <f>IF(I7155="ILF",IF($C$1="预估功能点",'模板使用说明&amp;基础参数'!$E$15,'模板使用说明&amp;基础参数'!$E$22),IF(I7155="EIF",IF($C$1="预估功能点",'模板使用说明&amp;基础参数'!$E$16,'模板使用说明&amp;基础参数'!$E$23),IF(I7155="EI",IF($C$1="预估功能点",'模板使用说明&amp;基础参数'!$E$17,'模板使用说明&amp;基础参数'!$E$24),IF(I7155="EO",IF($C$1="预估功能点",'模板使用说明&amp;基础参数'!$E$18,'模板使用说明&amp;基础参数'!$E$25),IF(I7155="EQ",IF($C$1="预估功能点",'模板使用说明&amp;基础参数'!$E$19,'模板使用说明&amp;基础参数'!$E$26),"")))))</f>
        <v/>
      </c>
      <c r="K7155" s="80"/>
      <c r="L7155" s="80"/>
      <c r="M7155" s="81" t="str">
        <f>IF(J7155="","",IF(K7155="高",IF(L7155="删除",J7155*'模板使用说明&amp;基础参数'!$E$5*'模板使用说明&amp;基础参数'!$E$12,IF(L7155="修改",J7155*'模板使用说明&amp;基础参数'!$E$5*'模板使用说明&amp;基础参数'!$E$11,J7155*'模板使用说明&amp;基础参数'!$E$5*'模板使用说明&amp;基础参数'!$E$10)),IF(K7155="中",IF(L7155="删除",J7155*'模板使用说明&amp;基础参数'!$E$6*'模板使用说明&amp;基础参数'!$E$12,IF(L7155="修改",J7155*'模板使用说明&amp;基础参数'!$E$6*'模板使用说明&amp;基础参数'!$E$11,J7155*'模板使用说明&amp;基础参数'!$E$6*'模板使用说明&amp;基础参数'!$E$10)),IF(L7155="删除",J7155*'模板使用说明&amp;基础参数'!$E$7*'模板使用说明&amp;基础参数'!$E$12,IF(L7155="修改",J7155*'模板使用说明&amp;基础参数'!$E$7*'模板使用说明&amp;基础参数'!$E$11,J7155*'模板使用说明&amp;基础参数'!$E$7*'模板使用说明&amp;基础参数'!$E$10)))))</f>
        <v/>
      </c>
      <c r="N7155" s="95"/>
    </row>
    <row r="7156" spans="1:14">
      <c r="A7156" s="76">
        <f t="shared" si="122"/>
        <v>7151</v>
      </c>
      <c r="B7156" s="77"/>
      <c r="C7156" s="77"/>
      <c r="D7156" s="77"/>
      <c r="E7156" s="77"/>
      <c r="F7156" s="78"/>
      <c r="G7156" s="78"/>
      <c r="H7156" s="77"/>
      <c r="I7156" s="77"/>
      <c r="J7156" s="8" t="str">
        <f>IF(I7156="ILF",IF($C$1="预估功能点",'模板使用说明&amp;基础参数'!$E$15,'模板使用说明&amp;基础参数'!$E$22),IF(I7156="EIF",IF($C$1="预估功能点",'模板使用说明&amp;基础参数'!$E$16,'模板使用说明&amp;基础参数'!$E$23),IF(I7156="EI",IF($C$1="预估功能点",'模板使用说明&amp;基础参数'!$E$17,'模板使用说明&amp;基础参数'!$E$24),IF(I7156="EO",IF($C$1="预估功能点",'模板使用说明&amp;基础参数'!$E$18,'模板使用说明&amp;基础参数'!$E$25),IF(I7156="EQ",IF($C$1="预估功能点",'模板使用说明&amp;基础参数'!$E$19,'模板使用说明&amp;基础参数'!$E$26),"")))))</f>
        <v/>
      </c>
      <c r="K7156" s="80"/>
      <c r="L7156" s="80"/>
      <c r="M7156" s="81" t="str">
        <f>IF(J7156="","",IF(K7156="高",IF(L7156="删除",J7156*'模板使用说明&amp;基础参数'!$E$5*'模板使用说明&amp;基础参数'!$E$12,IF(L7156="修改",J7156*'模板使用说明&amp;基础参数'!$E$5*'模板使用说明&amp;基础参数'!$E$11,J7156*'模板使用说明&amp;基础参数'!$E$5*'模板使用说明&amp;基础参数'!$E$10)),IF(K7156="中",IF(L7156="删除",J7156*'模板使用说明&amp;基础参数'!$E$6*'模板使用说明&amp;基础参数'!$E$12,IF(L7156="修改",J7156*'模板使用说明&amp;基础参数'!$E$6*'模板使用说明&amp;基础参数'!$E$11,J7156*'模板使用说明&amp;基础参数'!$E$6*'模板使用说明&amp;基础参数'!$E$10)),IF(L7156="删除",J7156*'模板使用说明&amp;基础参数'!$E$7*'模板使用说明&amp;基础参数'!$E$12,IF(L7156="修改",J7156*'模板使用说明&amp;基础参数'!$E$7*'模板使用说明&amp;基础参数'!$E$11,J7156*'模板使用说明&amp;基础参数'!$E$7*'模板使用说明&amp;基础参数'!$E$10)))))</f>
        <v/>
      </c>
      <c r="N7156" s="95"/>
    </row>
    <row r="7157" spans="1:14">
      <c r="A7157" s="76">
        <f t="shared" si="122"/>
        <v>7152</v>
      </c>
      <c r="B7157" s="77"/>
      <c r="C7157" s="77"/>
      <c r="D7157" s="77"/>
      <c r="E7157" s="77"/>
      <c r="F7157" s="78"/>
      <c r="G7157" s="78"/>
      <c r="H7157" s="77"/>
      <c r="I7157" s="77"/>
      <c r="J7157" s="8" t="str">
        <f>IF(I7157="ILF",IF($C$1="预估功能点",'模板使用说明&amp;基础参数'!$E$15,'模板使用说明&amp;基础参数'!$E$22),IF(I7157="EIF",IF($C$1="预估功能点",'模板使用说明&amp;基础参数'!$E$16,'模板使用说明&amp;基础参数'!$E$23),IF(I7157="EI",IF($C$1="预估功能点",'模板使用说明&amp;基础参数'!$E$17,'模板使用说明&amp;基础参数'!$E$24),IF(I7157="EO",IF($C$1="预估功能点",'模板使用说明&amp;基础参数'!$E$18,'模板使用说明&amp;基础参数'!$E$25),IF(I7157="EQ",IF($C$1="预估功能点",'模板使用说明&amp;基础参数'!$E$19,'模板使用说明&amp;基础参数'!$E$26),"")))))</f>
        <v/>
      </c>
      <c r="K7157" s="80"/>
      <c r="L7157" s="80"/>
      <c r="M7157" s="81" t="str">
        <f>IF(J7157="","",IF(K7157="高",IF(L7157="删除",J7157*'模板使用说明&amp;基础参数'!$E$5*'模板使用说明&amp;基础参数'!$E$12,IF(L7157="修改",J7157*'模板使用说明&amp;基础参数'!$E$5*'模板使用说明&amp;基础参数'!$E$11,J7157*'模板使用说明&amp;基础参数'!$E$5*'模板使用说明&amp;基础参数'!$E$10)),IF(K7157="中",IF(L7157="删除",J7157*'模板使用说明&amp;基础参数'!$E$6*'模板使用说明&amp;基础参数'!$E$12,IF(L7157="修改",J7157*'模板使用说明&amp;基础参数'!$E$6*'模板使用说明&amp;基础参数'!$E$11,J7157*'模板使用说明&amp;基础参数'!$E$6*'模板使用说明&amp;基础参数'!$E$10)),IF(L7157="删除",J7157*'模板使用说明&amp;基础参数'!$E$7*'模板使用说明&amp;基础参数'!$E$12,IF(L7157="修改",J7157*'模板使用说明&amp;基础参数'!$E$7*'模板使用说明&amp;基础参数'!$E$11,J7157*'模板使用说明&amp;基础参数'!$E$7*'模板使用说明&amp;基础参数'!$E$10)))))</f>
        <v/>
      </c>
      <c r="N7157" s="95"/>
    </row>
    <row r="7158" spans="1:14">
      <c r="A7158" s="76">
        <f t="shared" si="122"/>
        <v>7153</v>
      </c>
      <c r="B7158" s="77"/>
      <c r="C7158" s="77"/>
      <c r="D7158" s="77"/>
      <c r="E7158" s="77"/>
      <c r="F7158" s="78"/>
      <c r="G7158" s="78"/>
      <c r="H7158" s="77"/>
      <c r="I7158" s="77"/>
      <c r="J7158" s="8" t="str">
        <f>IF(I7158="ILF",IF($C$1="预估功能点",'模板使用说明&amp;基础参数'!$E$15,'模板使用说明&amp;基础参数'!$E$22),IF(I7158="EIF",IF($C$1="预估功能点",'模板使用说明&amp;基础参数'!$E$16,'模板使用说明&amp;基础参数'!$E$23),IF(I7158="EI",IF($C$1="预估功能点",'模板使用说明&amp;基础参数'!$E$17,'模板使用说明&amp;基础参数'!$E$24),IF(I7158="EO",IF($C$1="预估功能点",'模板使用说明&amp;基础参数'!$E$18,'模板使用说明&amp;基础参数'!$E$25),IF(I7158="EQ",IF($C$1="预估功能点",'模板使用说明&amp;基础参数'!$E$19,'模板使用说明&amp;基础参数'!$E$26),"")))))</f>
        <v/>
      </c>
      <c r="K7158" s="80"/>
      <c r="L7158" s="80"/>
      <c r="M7158" s="81" t="str">
        <f>IF(J7158="","",IF(K7158="高",IF(L7158="删除",J7158*'模板使用说明&amp;基础参数'!$E$5*'模板使用说明&amp;基础参数'!$E$12,IF(L7158="修改",J7158*'模板使用说明&amp;基础参数'!$E$5*'模板使用说明&amp;基础参数'!$E$11,J7158*'模板使用说明&amp;基础参数'!$E$5*'模板使用说明&amp;基础参数'!$E$10)),IF(K7158="中",IF(L7158="删除",J7158*'模板使用说明&amp;基础参数'!$E$6*'模板使用说明&amp;基础参数'!$E$12,IF(L7158="修改",J7158*'模板使用说明&amp;基础参数'!$E$6*'模板使用说明&amp;基础参数'!$E$11,J7158*'模板使用说明&amp;基础参数'!$E$6*'模板使用说明&amp;基础参数'!$E$10)),IF(L7158="删除",J7158*'模板使用说明&amp;基础参数'!$E$7*'模板使用说明&amp;基础参数'!$E$12,IF(L7158="修改",J7158*'模板使用说明&amp;基础参数'!$E$7*'模板使用说明&amp;基础参数'!$E$11,J7158*'模板使用说明&amp;基础参数'!$E$7*'模板使用说明&amp;基础参数'!$E$10)))))</f>
        <v/>
      </c>
      <c r="N7158" s="95"/>
    </row>
    <row r="7159" spans="1:14">
      <c r="A7159" s="76">
        <f t="shared" si="122"/>
        <v>7154</v>
      </c>
      <c r="B7159" s="77"/>
      <c r="C7159" s="77"/>
      <c r="D7159" s="77"/>
      <c r="E7159" s="77"/>
      <c r="F7159" s="78"/>
      <c r="G7159" s="78"/>
      <c r="H7159" s="77"/>
      <c r="I7159" s="77"/>
      <c r="J7159" s="8" t="str">
        <f>IF(I7159="ILF",IF($C$1="预估功能点",'模板使用说明&amp;基础参数'!$E$15,'模板使用说明&amp;基础参数'!$E$22),IF(I7159="EIF",IF($C$1="预估功能点",'模板使用说明&amp;基础参数'!$E$16,'模板使用说明&amp;基础参数'!$E$23),IF(I7159="EI",IF($C$1="预估功能点",'模板使用说明&amp;基础参数'!$E$17,'模板使用说明&amp;基础参数'!$E$24),IF(I7159="EO",IF($C$1="预估功能点",'模板使用说明&amp;基础参数'!$E$18,'模板使用说明&amp;基础参数'!$E$25),IF(I7159="EQ",IF($C$1="预估功能点",'模板使用说明&amp;基础参数'!$E$19,'模板使用说明&amp;基础参数'!$E$26),"")))))</f>
        <v/>
      </c>
      <c r="K7159" s="80"/>
      <c r="L7159" s="80"/>
      <c r="M7159" s="81" t="str">
        <f>IF(J7159="","",IF(K7159="高",IF(L7159="删除",J7159*'模板使用说明&amp;基础参数'!$E$5*'模板使用说明&amp;基础参数'!$E$12,IF(L7159="修改",J7159*'模板使用说明&amp;基础参数'!$E$5*'模板使用说明&amp;基础参数'!$E$11,J7159*'模板使用说明&amp;基础参数'!$E$5*'模板使用说明&amp;基础参数'!$E$10)),IF(K7159="中",IF(L7159="删除",J7159*'模板使用说明&amp;基础参数'!$E$6*'模板使用说明&amp;基础参数'!$E$12,IF(L7159="修改",J7159*'模板使用说明&amp;基础参数'!$E$6*'模板使用说明&amp;基础参数'!$E$11,J7159*'模板使用说明&amp;基础参数'!$E$6*'模板使用说明&amp;基础参数'!$E$10)),IF(L7159="删除",J7159*'模板使用说明&amp;基础参数'!$E$7*'模板使用说明&amp;基础参数'!$E$12,IF(L7159="修改",J7159*'模板使用说明&amp;基础参数'!$E$7*'模板使用说明&amp;基础参数'!$E$11,J7159*'模板使用说明&amp;基础参数'!$E$7*'模板使用说明&amp;基础参数'!$E$10)))))</f>
        <v/>
      </c>
      <c r="N7159" s="95"/>
    </row>
    <row r="7160" spans="1:14">
      <c r="A7160" s="76">
        <f t="shared" si="122"/>
        <v>7155</v>
      </c>
      <c r="B7160" s="77"/>
      <c r="C7160" s="77"/>
      <c r="D7160" s="77"/>
      <c r="E7160" s="77"/>
      <c r="F7160" s="78"/>
      <c r="G7160" s="78"/>
      <c r="H7160" s="77"/>
      <c r="I7160" s="76"/>
      <c r="J7160" s="8" t="str">
        <f>IF(I7160="ILF",IF($C$1="预估功能点",'模板使用说明&amp;基础参数'!$E$15,'模板使用说明&amp;基础参数'!$E$22),IF(I7160="EIF",IF($C$1="预估功能点",'模板使用说明&amp;基础参数'!$E$16,'模板使用说明&amp;基础参数'!$E$23),IF(I7160="EI",IF($C$1="预估功能点",'模板使用说明&amp;基础参数'!$E$17,'模板使用说明&amp;基础参数'!$E$24),IF(I7160="EO",IF($C$1="预估功能点",'模板使用说明&amp;基础参数'!$E$18,'模板使用说明&amp;基础参数'!$E$25),IF(I7160="EQ",IF($C$1="预估功能点",'模板使用说明&amp;基础参数'!$E$19,'模板使用说明&amp;基础参数'!$E$26),"")))))</f>
        <v/>
      </c>
      <c r="K7160" s="80"/>
      <c r="L7160" s="80"/>
      <c r="M7160" s="81" t="str">
        <f>IF(J7160="","",IF(K7160="高",IF(L7160="删除",J7160*'模板使用说明&amp;基础参数'!$E$5*'模板使用说明&amp;基础参数'!$E$12,IF(L7160="修改",J7160*'模板使用说明&amp;基础参数'!$E$5*'模板使用说明&amp;基础参数'!$E$11,J7160*'模板使用说明&amp;基础参数'!$E$5*'模板使用说明&amp;基础参数'!$E$10)),IF(K7160="中",IF(L7160="删除",J7160*'模板使用说明&amp;基础参数'!$E$6*'模板使用说明&amp;基础参数'!$E$12,IF(L7160="修改",J7160*'模板使用说明&amp;基础参数'!$E$6*'模板使用说明&amp;基础参数'!$E$11,J7160*'模板使用说明&amp;基础参数'!$E$6*'模板使用说明&amp;基础参数'!$E$10)),IF(L7160="删除",J7160*'模板使用说明&amp;基础参数'!$E$7*'模板使用说明&amp;基础参数'!$E$12,IF(L7160="修改",J7160*'模板使用说明&amp;基础参数'!$E$7*'模板使用说明&amp;基础参数'!$E$11,J7160*'模板使用说明&amp;基础参数'!$E$7*'模板使用说明&amp;基础参数'!$E$10)))))</f>
        <v/>
      </c>
      <c r="N7160" s="82"/>
    </row>
    <row r="7161" spans="1:14">
      <c r="A7161" s="76">
        <f t="shared" si="122"/>
        <v>7156</v>
      </c>
      <c r="B7161" s="77"/>
      <c r="C7161" s="77"/>
      <c r="D7161" s="77"/>
      <c r="E7161" s="77"/>
      <c r="F7161" s="77"/>
      <c r="G7161" s="77"/>
      <c r="H7161" s="78"/>
      <c r="I7161" s="76"/>
      <c r="J7161" s="8" t="str">
        <f>IF(I7161="ILF",IF($C$1="预估功能点",'模板使用说明&amp;基础参数'!$E$15,'模板使用说明&amp;基础参数'!$E$22),IF(I7161="EIF",IF($C$1="预估功能点",'模板使用说明&amp;基础参数'!$E$16,'模板使用说明&amp;基础参数'!$E$23),IF(I7161="EI",IF($C$1="预估功能点",'模板使用说明&amp;基础参数'!$E$17,'模板使用说明&amp;基础参数'!$E$24),IF(I7161="EO",IF($C$1="预估功能点",'模板使用说明&amp;基础参数'!$E$18,'模板使用说明&amp;基础参数'!$E$25),IF(I7161="EQ",IF($C$1="预估功能点",'模板使用说明&amp;基础参数'!$E$19,'模板使用说明&amp;基础参数'!$E$26),"")))))</f>
        <v/>
      </c>
      <c r="K7161" s="80"/>
      <c r="L7161" s="80"/>
      <c r="M7161" s="81" t="str">
        <f>IF(J7161="","",IF(K7161="高",IF(L7161="删除",J7161*'模板使用说明&amp;基础参数'!$E$5*'模板使用说明&amp;基础参数'!$E$12,IF(L7161="修改",J7161*'模板使用说明&amp;基础参数'!$E$5*'模板使用说明&amp;基础参数'!$E$11,J7161*'模板使用说明&amp;基础参数'!$E$5*'模板使用说明&amp;基础参数'!$E$10)),IF(K7161="中",IF(L7161="删除",J7161*'模板使用说明&amp;基础参数'!$E$6*'模板使用说明&amp;基础参数'!$E$12,IF(L7161="修改",J7161*'模板使用说明&amp;基础参数'!$E$6*'模板使用说明&amp;基础参数'!$E$11,J7161*'模板使用说明&amp;基础参数'!$E$6*'模板使用说明&amp;基础参数'!$E$10)),IF(L7161="删除",J7161*'模板使用说明&amp;基础参数'!$E$7*'模板使用说明&amp;基础参数'!$E$12,IF(L7161="修改",J7161*'模板使用说明&amp;基础参数'!$E$7*'模板使用说明&amp;基础参数'!$E$11,J7161*'模板使用说明&amp;基础参数'!$E$7*'模板使用说明&amp;基础参数'!$E$10)))))</f>
        <v/>
      </c>
      <c r="N7161" s="82"/>
    </row>
    <row r="7162" spans="1:14">
      <c r="A7162" s="76">
        <f t="shared" si="122"/>
        <v>7157</v>
      </c>
      <c r="B7162" s="77"/>
      <c r="C7162" s="77"/>
      <c r="D7162" s="77"/>
      <c r="E7162" s="77"/>
      <c r="F7162" s="77"/>
      <c r="G7162" s="77"/>
      <c r="H7162" s="78"/>
      <c r="I7162" s="76"/>
      <c r="J7162" s="8" t="str">
        <f>IF(I7162="ILF",IF($C$1="预估功能点",'模板使用说明&amp;基础参数'!$E$15,'模板使用说明&amp;基础参数'!$E$22),IF(I7162="EIF",IF($C$1="预估功能点",'模板使用说明&amp;基础参数'!$E$16,'模板使用说明&amp;基础参数'!$E$23),IF(I7162="EI",IF($C$1="预估功能点",'模板使用说明&amp;基础参数'!$E$17,'模板使用说明&amp;基础参数'!$E$24),IF(I7162="EO",IF($C$1="预估功能点",'模板使用说明&amp;基础参数'!$E$18,'模板使用说明&amp;基础参数'!$E$25),IF(I7162="EQ",IF($C$1="预估功能点",'模板使用说明&amp;基础参数'!$E$19,'模板使用说明&amp;基础参数'!$E$26),"")))))</f>
        <v/>
      </c>
      <c r="K7162" s="80"/>
      <c r="L7162" s="80"/>
      <c r="M7162" s="81" t="str">
        <f>IF(J7162="","",IF(K7162="高",IF(L7162="删除",J7162*'模板使用说明&amp;基础参数'!$E$5*'模板使用说明&amp;基础参数'!$E$12,IF(L7162="修改",J7162*'模板使用说明&amp;基础参数'!$E$5*'模板使用说明&amp;基础参数'!$E$11,J7162*'模板使用说明&amp;基础参数'!$E$5*'模板使用说明&amp;基础参数'!$E$10)),IF(K7162="中",IF(L7162="删除",J7162*'模板使用说明&amp;基础参数'!$E$6*'模板使用说明&amp;基础参数'!$E$12,IF(L7162="修改",J7162*'模板使用说明&amp;基础参数'!$E$6*'模板使用说明&amp;基础参数'!$E$11,J7162*'模板使用说明&amp;基础参数'!$E$6*'模板使用说明&amp;基础参数'!$E$10)),IF(L7162="删除",J7162*'模板使用说明&amp;基础参数'!$E$7*'模板使用说明&amp;基础参数'!$E$12,IF(L7162="修改",J7162*'模板使用说明&amp;基础参数'!$E$7*'模板使用说明&amp;基础参数'!$E$11,J7162*'模板使用说明&amp;基础参数'!$E$7*'模板使用说明&amp;基础参数'!$E$10)))))</f>
        <v/>
      </c>
      <c r="N7162" s="82"/>
    </row>
    <row r="7163" spans="1:14">
      <c r="A7163" s="76">
        <f t="shared" si="122"/>
        <v>7158</v>
      </c>
      <c r="B7163" s="77"/>
      <c r="C7163" s="77"/>
      <c r="D7163" s="77"/>
      <c r="E7163" s="77"/>
      <c r="F7163" s="77"/>
      <c r="G7163" s="77"/>
      <c r="H7163" s="78"/>
      <c r="I7163" s="76"/>
      <c r="J7163" s="8" t="str">
        <f>IF(I7163="ILF",IF($C$1="预估功能点",'模板使用说明&amp;基础参数'!$E$15,'模板使用说明&amp;基础参数'!$E$22),IF(I7163="EIF",IF($C$1="预估功能点",'模板使用说明&amp;基础参数'!$E$16,'模板使用说明&amp;基础参数'!$E$23),IF(I7163="EI",IF($C$1="预估功能点",'模板使用说明&amp;基础参数'!$E$17,'模板使用说明&amp;基础参数'!$E$24),IF(I7163="EO",IF($C$1="预估功能点",'模板使用说明&amp;基础参数'!$E$18,'模板使用说明&amp;基础参数'!$E$25),IF(I7163="EQ",IF($C$1="预估功能点",'模板使用说明&amp;基础参数'!$E$19,'模板使用说明&amp;基础参数'!$E$26),"")))))</f>
        <v/>
      </c>
      <c r="K7163" s="80"/>
      <c r="L7163" s="80"/>
      <c r="M7163" s="81" t="str">
        <f>IF(J7163="","",IF(K7163="高",IF(L7163="删除",J7163*'模板使用说明&amp;基础参数'!$E$5*'模板使用说明&amp;基础参数'!$E$12,IF(L7163="修改",J7163*'模板使用说明&amp;基础参数'!$E$5*'模板使用说明&amp;基础参数'!$E$11,J7163*'模板使用说明&amp;基础参数'!$E$5*'模板使用说明&amp;基础参数'!$E$10)),IF(K7163="中",IF(L7163="删除",J7163*'模板使用说明&amp;基础参数'!$E$6*'模板使用说明&amp;基础参数'!$E$12,IF(L7163="修改",J7163*'模板使用说明&amp;基础参数'!$E$6*'模板使用说明&amp;基础参数'!$E$11,J7163*'模板使用说明&amp;基础参数'!$E$6*'模板使用说明&amp;基础参数'!$E$10)),IF(L7163="删除",J7163*'模板使用说明&amp;基础参数'!$E$7*'模板使用说明&amp;基础参数'!$E$12,IF(L7163="修改",J7163*'模板使用说明&amp;基础参数'!$E$7*'模板使用说明&amp;基础参数'!$E$11,J7163*'模板使用说明&amp;基础参数'!$E$7*'模板使用说明&amp;基础参数'!$E$10)))))</f>
        <v/>
      </c>
      <c r="N7163" s="82"/>
    </row>
    <row r="7164" spans="1:14">
      <c r="A7164" s="76">
        <f t="shared" si="122"/>
        <v>7159</v>
      </c>
      <c r="B7164" s="77"/>
      <c r="C7164" s="77"/>
      <c r="D7164" s="77"/>
      <c r="E7164" s="77"/>
      <c r="F7164" s="77"/>
      <c r="G7164" s="77"/>
      <c r="H7164" s="78"/>
      <c r="I7164" s="76"/>
      <c r="J7164" s="8" t="str">
        <f>IF(I7164="ILF",IF($C$1="预估功能点",'模板使用说明&amp;基础参数'!$E$15,'模板使用说明&amp;基础参数'!$E$22),IF(I7164="EIF",IF($C$1="预估功能点",'模板使用说明&amp;基础参数'!$E$16,'模板使用说明&amp;基础参数'!$E$23),IF(I7164="EI",IF($C$1="预估功能点",'模板使用说明&amp;基础参数'!$E$17,'模板使用说明&amp;基础参数'!$E$24),IF(I7164="EO",IF($C$1="预估功能点",'模板使用说明&amp;基础参数'!$E$18,'模板使用说明&amp;基础参数'!$E$25),IF(I7164="EQ",IF($C$1="预估功能点",'模板使用说明&amp;基础参数'!$E$19,'模板使用说明&amp;基础参数'!$E$26),"")))))</f>
        <v/>
      </c>
      <c r="K7164" s="80"/>
      <c r="L7164" s="80"/>
      <c r="M7164" s="81" t="str">
        <f>IF(J7164="","",IF(K7164="高",IF(L7164="删除",J7164*'模板使用说明&amp;基础参数'!$E$5*'模板使用说明&amp;基础参数'!$E$12,IF(L7164="修改",J7164*'模板使用说明&amp;基础参数'!$E$5*'模板使用说明&amp;基础参数'!$E$11,J7164*'模板使用说明&amp;基础参数'!$E$5*'模板使用说明&amp;基础参数'!$E$10)),IF(K7164="中",IF(L7164="删除",J7164*'模板使用说明&amp;基础参数'!$E$6*'模板使用说明&amp;基础参数'!$E$12,IF(L7164="修改",J7164*'模板使用说明&amp;基础参数'!$E$6*'模板使用说明&amp;基础参数'!$E$11,J7164*'模板使用说明&amp;基础参数'!$E$6*'模板使用说明&amp;基础参数'!$E$10)),IF(L7164="删除",J7164*'模板使用说明&amp;基础参数'!$E$7*'模板使用说明&amp;基础参数'!$E$12,IF(L7164="修改",J7164*'模板使用说明&amp;基础参数'!$E$7*'模板使用说明&amp;基础参数'!$E$11,J7164*'模板使用说明&amp;基础参数'!$E$7*'模板使用说明&amp;基础参数'!$E$10)))))</f>
        <v/>
      </c>
      <c r="N7164" s="82"/>
    </row>
    <row r="7165" spans="1:14">
      <c r="A7165" s="76">
        <f t="shared" si="122"/>
        <v>7160</v>
      </c>
      <c r="B7165" s="77"/>
      <c r="C7165" s="77"/>
      <c r="D7165" s="77"/>
      <c r="E7165" s="77"/>
      <c r="F7165" s="77"/>
      <c r="G7165" s="77"/>
      <c r="H7165" s="78"/>
      <c r="I7165" s="76"/>
      <c r="J7165" s="8" t="str">
        <f>IF(I7165="ILF",IF($C$1="预估功能点",'模板使用说明&amp;基础参数'!$E$15,'模板使用说明&amp;基础参数'!$E$22),IF(I7165="EIF",IF($C$1="预估功能点",'模板使用说明&amp;基础参数'!$E$16,'模板使用说明&amp;基础参数'!$E$23),IF(I7165="EI",IF($C$1="预估功能点",'模板使用说明&amp;基础参数'!$E$17,'模板使用说明&amp;基础参数'!$E$24),IF(I7165="EO",IF($C$1="预估功能点",'模板使用说明&amp;基础参数'!$E$18,'模板使用说明&amp;基础参数'!$E$25),IF(I7165="EQ",IF($C$1="预估功能点",'模板使用说明&amp;基础参数'!$E$19,'模板使用说明&amp;基础参数'!$E$26),"")))))</f>
        <v/>
      </c>
      <c r="K7165" s="80"/>
      <c r="L7165" s="80"/>
      <c r="M7165" s="81" t="str">
        <f>IF(J7165="","",IF(K7165="高",IF(L7165="删除",J7165*'模板使用说明&amp;基础参数'!$E$5*'模板使用说明&amp;基础参数'!$E$12,IF(L7165="修改",J7165*'模板使用说明&amp;基础参数'!$E$5*'模板使用说明&amp;基础参数'!$E$11,J7165*'模板使用说明&amp;基础参数'!$E$5*'模板使用说明&amp;基础参数'!$E$10)),IF(K7165="中",IF(L7165="删除",J7165*'模板使用说明&amp;基础参数'!$E$6*'模板使用说明&amp;基础参数'!$E$12,IF(L7165="修改",J7165*'模板使用说明&amp;基础参数'!$E$6*'模板使用说明&amp;基础参数'!$E$11,J7165*'模板使用说明&amp;基础参数'!$E$6*'模板使用说明&amp;基础参数'!$E$10)),IF(L7165="删除",J7165*'模板使用说明&amp;基础参数'!$E$7*'模板使用说明&amp;基础参数'!$E$12,IF(L7165="修改",J7165*'模板使用说明&amp;基础参数'!$E$7*'模板使用说明&amp;基础参数'!$E$11,J7165*'模板使用说明&amp;基础参数'!$E$7*'模板使用说明&amp;基础参数'!$E$10)))))</f>
        <v/>
      </c>
      <c r="N7165" s="82"/>
    </row>
    <row r="7166" spans="1:14">
      <c r="A7166" s="76">
        <f t="shared" si="122"/>
        <v>7161</v>
      </c>
      <c r="B7166" s="77"/>
      <c r="C7166" s="77"/>
      <c r="D7166" s="77"/>
      <c r="E7166" s="77"/>
      <c r="F7166" s="77"/>
      <c r="G7166" s="77"/>
      <c r="H7166" s="78"/>
      <c r="I7166" s="76"/>
      <c r="J7166" s="8" t="str">
        <f>IF(I7166="ILF",IF($C$1="预估功能点",'模板使用说明&amp;基础参数'!$E$15,'模板使用说明&amp;基础参数'!$E$22),IF(I7166="EIF",IF($C$1="预估功能点",'模板使用说明&amp;基础参数'!$E$16,'模板使用说明&amp;基础参数'!$E$23),IF(I7166="EI",IF($C$1="预估功能点",'模板使用说明&amp;基础参数'!$E$17,'模板使用说明&amp;基础参数'!$E$24),IF(I7166="EO",IF($C$1="预估功能点",'模板使用说明&amp;基础参数'!$E$18,'模板使用说明&amp;基础参数'!$E$25),IF(I7166="EQ",IF($C$1="预估功能点",'模板使用说明&amp;基础参数'!$E$19,'模板使用说明&amp;基础参数'!$E$26),"")))))</f>
        <v/>
      </c>
      <c r="K7166" s="80"/>
      <c r="L7166" s="80"/>
      <c r="M7166" s="81" t="str">
        <f>IF(J7166="","",IF(K7166="高",IF(L7166="删除",J7166*'模板使用说明&amp;基础参数'!$E$5*'模板使用说明&amp;基础参数'!$E$12,IF(L7166="修改",J7166*'模板使用说明&amp;基础参数'!$E$5*'模板使用说明&amp;基础参数'!$E$11,J7166*'模板使用说明&amp;基础参数'!$E$5*'模板使用说明&amp;基础参数'!$E$10)),IF(K7166="中",IF(L7166="删除",J7166*'模板使用说明&amp;基础参数'!$E$6*'模板使用说明&amp;基础参数'!$E$12,IF(L7166="修改",J7166*'模板使用说明&amp;基础参数'!$E$6*'模板使用说明&amp;基础参数'!$E$11,J7166*'模板使用说明&amp;基础参数'!$E$6*'模板使用说明&amp;基础参数'!$E$10)),IF(L7166="删除",J7166*'模板使用说明&amp;基础参数'!$E$7*'模板使用说明&amp;基础参数'!$E$12,IF(L7166="修改",J7166*'模板使用说明&amp;基础参数'!$E$7*'模板使用说明&amp;基础参数'!$E$11,J7166*'模板使用说明&amp;基础参数'!$E$7*'模板使用说明&amp;基础参数'!$E$10)))))</f>
        <v/>
      </c>
      <c r="N7166" s="82"/>
    </row>
    <row r="7167" spans="1:14">
      <c r="A7167" s="76">
        <f t="shared" si="122"/>
        <v>7162</v>
      </c>
      <c r="B7167" s="77"/>
      <c r="C7167" s="77"/>
      <c r="D7167" s="77"/>
      <c r="E7167" s="77"/>
      <c r="F7167" s="77"/>
      <c r="G7167" s="77"/>
      <c r="H7167" s="78"/>
      <c r="I7167" s="76"/>
      <c r="J7167" s="8" t="str">
        <f>IF(I7167="ILF",IF($C$1="预估功能点",'模板使用说明&amp;基础参数'!$E$15,'模板使用说明&amp;基础参数'!$E$22),IF(I7167="EIF",IF($C$1="预估功能点",'模板使用说明&amp;基础参数'!$E$16,'模板使用说明&amp;基础参数'!$E$23),IF(I7167="EI",IF($C$1="预估功能点",'模板使用说明&amp;基础参数'!$E$17,'模板使用说明&amp;基础参数'!$E$24),IF(I7167="EO",IF($C$1="预估功能点",'模板使用说明&amp;基础参数'!$E$18,'模板使用说明&amp;基础参数'!$E$25),IF(I7167="EQ",IF($C$1="预估功能点",'模板使用说明&amp;基础参数'!$E$19,'模板使用说明&amp;基础参数'!$E$26),"")))))</f>
        <v/>
      </c>
      <c r="K7167" s="80"/>
      <c r="L7167" s="80"/>
      <c r="M7167" s="81" t="str">
        <f>IF(J7167="","",IF(K7167="高",IF(L7167="删除",J7167*'模板使用说明&amp;基础参数'!$E$5*'模板使用说明&amp;基础参数'!$E$12,IF(L7167="修改",J7167*'模板使用说明&amp;基础参数'!$E$5*'模板使用说明&amp;基础参数'!$E$11,J7167*'模板使用说明&amp;基础参数'!$E$5*'模板使用说明&amp;基础参数'!$E$10)),IF(K7167="中",IF(L7167="删除",J7167*'模板使用说明&amp;基础参数'!$E$6*'模板使用说明&amp;基础参数'!$E$12,IF(L7167="修改",J7167*'模板使用说明&amp;基础参数'!$E$6*'模板使用说明&amp;基础参数'!$E$11,J7167*'模板使用说明&amp;基础参数'!$E$6*'模板使用说明&amp;基础参数'!$E$10)),IF(L7167="删除",J7167*'模板使用说明&amp;基础参数'!$E$7*'模板使用说明&amp;基础参数'!$E$12,IF(L7167="修改",J7167*'模板使用说明&amp;基础参数'!$E$7*'模板使用说明&amp;基础参数'!$E$11,J7167*'模板使用说明&amp;基础参数'!$E$7*'模板使用说明&amp;基础参数'!$E$10)))))</f>
        <v/>
      </c>
      <c r="N7167" s="82"/>
    </row>
    <row r="7168" spans="1:14">
      <c r="A7168" s="76">
        <f t="shared" si="122"/>
        <v>7163</v>
      </c>
      <c r="B7168" s="77"/>
      <c r="C7168" s="77"/>
      <c r="D7168" s="77"/>
      <c r="E7168" s="77"/>
      <c r="F7168" s="77"/>
      <c r="G7168" s="77"/>
      <c r="H7168" s="78"/>
      <c r="I7168" s="76"/>
      <c r="J7168" s="8" t="str">
        <f>IF(I7168="ILF",IF($C$1="预估功能点",'模板使用说明&amp;基础参数'!$E$15,'模板使用说明&amp;基础参数'!$E$22),IF(I7168="EIF",IF($C$1="预估功能点",'模板使用说明&amp;基础参数'!$E$16,'模板使用说明&amp;基础参数'!$E$23),IF(I7168="EI",IF($C$1="预估功能点",'模板使用说明&amp;基础参数'!$E$17,'模板使用说明&amp;基础参数'!$E$24),IF(I7168="EO",IF($C$1="预估功能点",'模板使用说明&amp;基础参数'!$E$18,'模板使用说明&amp;基础参数'!$E$25),IF(I7168="EQ",IF($C$1="预估功能点",'模板使用说明&amp;基础参数'!$E$19,'模板使用说明&amp;基础参数'!$E$26),"")))))</f>
        <v/>
      </c>
      <c r="K7168" s="80"/>
      <c r="L7168" s="80"/>
      <c r="M7168" s="81" t="str">
        <f>IF(J7168="","",IF(K7168="高",IF(L7168="删除",J7168*'模板使用说明&amp;基础参数'!$E$5*'模板使用说明&amp;基础参数'!$E$12,IF(L7168="修改",J7168*'模板使用说明&amp;基础参数'!$E$5*'模板使用说明&amp;基础参数'!$E$11,J7168*'模板使用说明&amp;基础参数'!$E$5*'模板使用说明&amp;基础参数'!$E$10)),IF(K7168="中",IF(L7168="删除",J7168*'模板使用说明&amp;基础参数'!$E$6*'模板使用说明&amp;基础参数'!$E$12,IF(L7168="修改",J7168*'模板使用说明&amp;基础参数'!$E$6*'模板使用说明&amp;基础参数'!$E$11,J7168*'模板使用说明&amp;基础参数'!$E$6*'模板使用说明&amp;基础参数'!$E$10)),IF(L7168="删除",J7168*'模板使用说明&amp;基础参数'!$E$7*'模板使用说明&amp;基础参数'!$E$12,IF(L7168="修改",J7168*'模板使用说明&amp;基础参数'!$E$7*'模板使用说明&amp;基础参数'!$E$11,J7168*'模板使用说明&amp;基础参数'!$E$7*'模板使用说明&amp;基础参数'!$E$10)))))</f>
        <v/>
      </c>
      <c r="N7168" s="82"/>
    </row>
    <row r="7169" spans="1:14">
      <c r="A7169" s="76">
        <f t="shared" si="122"/>
        <v>7164</v>
      </c>
      <c r="B7169" s="77"/>
      <c r="C7169" s="77"/>
      <c r="D7169" s="77"/>
      <c r="E7169" s="77"/>
      <c r="F7169" s="77"/>
      <c r="G7169" s="77"/>
      <c r="H7169" s="78"/>
      <c r="I7169" s="76"/>
      <c r="J7169" s="8" t="str">
        <f>IF(I7169="ILF",IF($C$1="预估功能点",'模板使用说明&amp;基础参数'!$E$15,'模板使用说明&amp;基础参数'!$E$22),IF(I7169="EIF",IF($C$1="预估功能点",'模板使用说明&amp;基础参数'!$E$16,'模板使用说明&amp;基础参数'!$E$23),IF(I7169="EI",IF($C$1="预估功能点",'模板使用说明&amp;基础参数'!$E$17,'模板使用说明&amp;基础参数'!$E$24),IF(I7169="EO",IF($C$1="预估功能点",'模板使用说明&amp;基础参数'!$E$18,'模板使用说明&amp;基础参数'!$E$25),IF(I7169="EQ",IF($C$1="预估功能点",'模板使用说明&amp;基础参数'!$E$19,'模板使用说明&amp;基础参数'!$E$26),"")))))</f>
        <v/>
      </c>
      <c r="K7169" s="80"/>
      <c r="L7169" s="80"/>
      <c r="M7169" s="81" t="str">
        <f>IF(J7169="","",IF(K7169="高",IF(L7169="删除",J7169*'模板使用说明&amp;基础参数'!$E$5*'模板使用说明&amp;基础参数'!$E$12,IF(L7169="修改",J7169*'模板使用说明&amp;基础参数'!$E$5*'模板使用说明&amp;基础参数'!$E$11,J7169*'模板使用说明&amp;基础参数'!$E$5*'模板使用说明&amp;基础参数'!$E$10)),IF(K7169="中",IF(L7169="删除",J7169*'模板使用说明&amp;基础参数'!$E$6*'模板使用说明&amp;基础参数'!$E$12,IF(L7169="修改",J7169*'模板使用说明&amp;基础参数'!$E$6*'模板使用说明&amp;基础参数'!$E$11,J7169*'模板使用说明&amp;基础参数'!$E$6*'模板使用说明&amp;基础参数'!$E$10)),IF(L7169="删除",J7169*'模板使用说明&amp;基础参数'!$E$7*'模板使用说明&amp;基础参数'!$E$12,IF(L7169="修改",J7169*'模板使用说明&amp;基础参数'!$E$7*'模板使用说明&amp;基础参数'!$E$11,J7169*'模板使用说明&amp;基础参数'!$E$7*'模板使用说明&amp;基础参数'!$E$10)))))</f>
        <v/>
      </c>
      <c r="N7169" s="82"/>
    </row>
    <row r="7170" spans="1:14">
      <c r="A7170" s="76">
        <f t="shared" si="122"/>
        <v>7165</v>
      </c>
      <c r="B7170" s="77"/>
      <c r="C7170" s="77"/>
      <c r="D7170" s="77"/>
      <c r="E7170" s="77"/>
      <c r="F7170" s="77"/>
      <c r="G7170" s="77"/>
      <c r="H7170" s="78"/>
      <c r="I7170" s="76"/>
      <c r="J7170" s="8" t="str">
        <f>IF(I7170="ILF",IF($C$1="预估功能点",'模板使用说明&amp;基础参数'!$E$15,'模板使用说明&amp;基础参数'!$E$22),IF(I7170="EIF",IF($C$1="预估功能点",'模板使用说明&amp;基础参数'!$E$16,'模板使用说明&amp;基础参数'!$E$23),IF(I7170="EI",IF($C$1="预估功能点",'模板使用说明&amp;基础参数'!$E$17,'模板使用说明&amp;基础参数'!$E$24),IF(I7170="EO",IF($C$1="预估功能点",'模板使用说明&amp;基础参数'!$E$18,'模板使用说明&amp;基础参数'!$E$25),IF(I7170="EQ",IF($C$1="预估功能点",'模板使用说明&amp;基础参数'!$E$19,'模板使用说明&amp;基础参数'!$E$26),"")))))</f>
        <v/>
      </c>
      <c r="K7170" s="80"/>
      <c r="L7170" s="80"/>
      <c r="M7170" s="81" t="str">
        <f>IF(J7170="","",IF(K7170="高",IF(L7170="删除",J7170*'模板使用说明&amp;基础参数'!$E$5*'模板使用说明&amp;基础参数'!$E$12,IF(L7170="修改",J7170*'模板使用说明&amp;基础参数'!$E$5*'模板使用说明&amp;基础参数'!$E$11,J7170*'模板使用说明&amp;基础参数'!$E$5*'模板使用说明&amp;基础参数'!$E$10)),IF(K7170="中",IF(L7170="删除",J7170*'模板使用说明&amp;基础参数'!$E$6*'模板使用说明&amp;基础参数'!$E$12,IF(L7170="修改",J7170*'模板使用说明&amp;基础参数'!$E$6*'模板使用说明&amp;基础参数'!$E$11,J7170*'模板使用说明&amp;基础参数'!$E$6*'模板使用说明&amp;基础参数'!$E$10)),IF(L7170="删除",J7170*'模板使用说明&amp;基础参数'!$E$7*'模板使用说明&amp;基础参数'!$E$12,IF(L7170="修改",J7170*'模板使用说明&amp;基础参数'!$E$7*'模板使用说明&amp;基础参数'!$E$11,J7170*'模板使用说明&amp;基础参数'!$E$7*'模板使用说明&amp;基础参数'!$E$10)))))</f>
        <v/>
      </c>
      <c r="N7170" s="82"/>
    </row>
    <row r="7171" spans="1:14">
      <c r="A7171" s="76">
        <f t="shared" si="122"/>
        <v>7166</v>
      </c>
      <c r="B7171" s="77"/>
      <c r="C7171" s="77"/>
      <c r="D7171" s="77"/>
      <c r="E7171" s="77"/>
      <c r="F7171" s="77"/>
      <c r="G7171" s="77"/>
      <c r="H7171" s="78"/>
      <c r="I7171" s="76"/>
      <c r="J7171" s="8" t="str">
        <f>IF(I7171="ILF",IF($C$1="预估功能点",'模板使用说明&amp;基础参数'!$E$15,'模板使用说明&amp;基础参数'!$E$22),IF(I7171="EIF",IF($C$1="预估功能点",'模板使用说明&amp;基础参数'!$E$16,'模板使用说明&amp;基础参数'!$E$23),IF(I7171="EI",IF($C$1="预估功能点",'模板使用说明&amp;基础参数'!$E$17,'模板使用说明&amp;基础参数'!$E$24),IF(I7171="EO",IF($C$1="预估功能点",'模板使用说明&amp;基础参数'!$E$18,'模板使用说明&amp;基础参数'!$E$25),IF(I7171="EQ",IF($C$1="预估功能点",'模板使用说明&amp;基础参数'!$E$19,'模板使用说明&amp;基础参数'!$E$26),"")))))</f>
        <v/>
      </c>
      <c r="K7171" s="80"/>
      <c r="L7171" s="80"/>
      <c r="M7171" s="81" t="str">
        <f>IF(J7171="","",IF(K7171="高",IF(L7171="删除",J7171*'模板使用说明&amp;基础参数'!$E$5*'模板使用说明&amp;基础参数'!$E$12,IF(L7171="修改",J7171*'模板使用说明&amp;基础参数'!$E$5*'模板使用说明&amp;基础参数'!$E$11,J7171*'模板使用说明&amp;基础参数'!$E$5*'模板使用说明&amp;基础参数'!$E$10)),IF(K7171="中",IF(L7171="删除",J7171*'模板使用说明&amp;基础参数'!$E$6*'模板使用说明&amp;基础参数'!$E$12,IF(L7171="修改",J7171*'模板使用说明&amp;基础参数'!$E$6*'模板使用说明&amp;基础参数'!$E$11,J7171*'模板使用说明&amp;基础参数'!$E$6*'模板使用说明&amp;基础参数'!$E$10)),IF(L7171="删除",J7171*'模板使用说明&amp;基础参数'!$E$7*'模板使用说明&amp;基础参数'!$E$12,IF(L7171="修改",J7171*'模板使用说明&amp;基础参数'!$E$7*'模板使用说明&amp;基础参数'!$E$11,J7171*'模板使用说明&amp;基础参数'!$E$7*'模板使用说明&amp;基础参数'!$E$10)))))</f>
        <v/>
      </c>
      <c r="N7171" s="82"/>
    </row>
    <row r="7172" spans="1:14">
      <c r="A7172" s="76">
        <f t="shared" ref="A7172:A7235" si="123">ROW()-5</f>
        <v>7167</v>
      </c>
      <c r="B7172" s="77"/>
      <c r="C7172" s="77"/>
      <c r="D7172" s="77"/>
      <c r="E7172" s="77"/>
      <c r="F7172" s="77"/>
      <c r="G7172" s="77"/>
      <c r="H7172" s="78"/>
      <c r="I7172" s="76"/>
      <c r="J7172" s="8" t="str">
        <f>IF(I7172="ILF",IF($C$1="预估功能点",'模板使用说明&amp;基础参数'!$E$15,'模板使用说明&amp;基础参数'!$E$22),IF(I7172="EIF",IF($C$1="预估功能点",'模板使用说明&amp;基础参数'!$E$16,'模板使用说明&amp;基础参数'!$E$23),IF(I7172="EI",IF($C$1="预估功能点",'模板使用说明&amp;基础参数'!$E$17,'模板使用说明&amp;基础参数'!$E$24),IF(I7172="EO",IF($C$1="预估功能点",'模板使用说明&amp;基础参数'!$E$18,'模板使用说明&amp;基础参数'!$E$25),IF(I7172="EQ",IF($C$1="预估功能点",'模板使用说明&amp;基础参数'!$E$19,'模板使用说明&amp;基础参数'!$E$26),"")))))</f>
        <v/>
      </c>
      <c r="K7172" s="80"/>
      <c r="L7172" s="80"/>
      <c r="M7172" s="81" t="str">
        <f>IF(J7172="","",IF(K7172="高",IF(L7172="删除",J7172*'模板使用说明&amp;基础参数'!$E$5*'模板使用说明&amp;基础参数'!$E$12,IF(L7172="修改",J7172*'模板使用说明&amp;基础参数'!$E$5*'模板使用说明&amp;基础参数'!$E$11,J7172*'模板使用说明&amp;基础参数'!$E$5*'模板使用说明&amp;基础参数'!$E$10)),IF(K7172="中",IF(L7172="删除",J7172*'模板使用说明&amp;基础参数'!$E$6*'模板使用说明&amp;基础参数'!$E$12,IF(L7172="修改",J7172*'模板使用说明&amp;基础参数'!$E$6*'模板使用说明&amp;基础参数'!$E$11,J7172*'模板使用说明&amp;基础参数'!$E$6*'模板使用说明&amp;基础参数'!$E$10)),IF(L7172="删除",J7172*'模板使用说明&amp;基础参数'!$E$7*'模板使用说明&amp;基础参数'!$E$12,IF(L7172="修改",J7172*'模板使用说明&amp;基础参数'!$E$7*'模板使用说明&amp;基础参数'!$E$11,J7172*'模板使用说明&amp;基础参数'!$E$7*'模板使用说明&amp;基础参数'!$E$10)))))</f>
        <v/>
      </c>
      <c r="N7172" s="82"/>
    </row>
    <row r="7173" spans="1:14">
      <c r="A7173" s="76">
        <f t="shared" si="123"/>
        <v>7168</v>
      </c>
      <c r="B7173" s="77"/>
      <c r="C7173" s="77"/>
      <c r="D7173" s="77"/>
      <c r="E7173" s="77"/>
      <c r="F7173" s="77"/>
      <c r="G7173" s="77"/>
      <c r="H7173" s="78"/>
      <c r="I7173" s="76"/>
      <c r="J7173" s="8" t="str">
        <f>IF(I7173="ILF",IF($C$1="预估功能点",'模板使用说明&amp;基础参数'!$E$15,'模板使用说明&amp;基础参数'!$E$22),IF(I7173="EIF",IF($C$1="预估功能点",'模板使用说明&amp;基础参数'!$E$16,'模板使用说明&amp;基础参数'!$E$23),IF(I7173="EI",IF($C$1="预估功能点",'模板使用说明&amp;基础参数'!$E$17,'模板使用说明&amp;基础参数'!$E$24),IF(I7173="EO",IF($C$1="预估功能点",'模板使用说明&amp;基础参数'!$E$18,'模板使用说明&amp;基础参数'!$E$25),IF(I7173="EQ",IF($C$1="预估功能点",'模板使用说明&amp;基础参数'!$E$19,'模板使用说明&amp;基础参数'!$E$26),"")))))</f>
        <v/>
      </c>
      <c r="K7173" s="80"/>
      <c r="L7173" s="80"/>
      <c r="M7173" s="81" t="str">
        <f>IF(J7173="","",IF(K7173="高",IF(L7173="删除",J7173*'模板使用说明&amp;基础参数'!$E$5*'模板使用说明&amp;基础参数'!$E$12,IF(L7173="修改",J7173*'模板使用说明&amp;基础参数'!$E$5*'模板使用说明&amp;基础参数'!$E$11,J7173*'模板使用说明&amp;基础参数'!$E$5*'模板使用说明&amp;基础参数'!$E$10)),IF(K7173="中",IF(L7173="删除",J7173*'模板使用说明&amp;基础参数'!$E$6*'模板使用说明&amp;基础参数'!$E$12,IF(L7173="修改",J7173*'模板使用说明&amp;基础参数'!$E$6*'模板使用说明&amp;基础参数'!$E$11,J7173*'模板使用说明&amp;基础参数'!$E$6*'模板使用说明&amp;基础参数'!$E$10)),IF(L7173="删除",J7173*'模板使用说明&amp;基础参数'!$E$7*'模板使用说明&amp;基础参数'!$E$12,IF(L7173="修改",J7173*'模板使用说明&amp;基础参数'!$E$7*'模板使用说明&amp;基础参数'!$E$11,J7173*'模板使用说明&amp;基础参数'!$E$7*'模板使用说明&amp;基础参数'!$E$10)))))</f>
        <v/>
      </c>
      <c r="N7173" s="82"/>
    </row>
    <row r="7174" spans="1:14">
      <c r="A7174" s="76">
        <f t="shared" si="123"/>
        <v>7169</v>
      </c>
      <c r="B7174" s="77"/>
      <c r="C7174" s="77"/>
      <c r="D7174" s="77"/>
      <c r="E7174" s="77"/>
      <c r="F7174" s="77"/>
      <c r="G7174" s="77"/>
      <c r="H7174" s="78"/>
      <c r="I7174" s="76"/>
      <c r="J7174" s="8" t="str">
        <f>IF(I7174="ILF",IF($C$1="预估功能点",'模板使用说明&amp;基础参数'!$E$15,'模板使用说明&amp;基础参数'!$E$22),IF(I7174="EIF",IF($C$1="预估功能点",'模板使用说明&amp;基础参数'!$E$16,'模板使用说明&amp;基础参数'!$E$23),IF(I7174="EI",IF($C$1="预估功能点",'模板使用说明&amp;基础参数'!$E$17,'模板使用说明&amp;基础参数'!$E$24),IF(I7174="EO",IF($C$1="预估功能点",'模板使用说明&amp;基础参数'!$E$18,'模板使用说明&amp;基础参数'!$E$25),IF(I7174="EQ",IF($C$1="预估功能点",'模板使用说明&amp;基础参数'!$E$19,'模板使用说明&amp;基础参数'!$E$26),"")))))</f>
        <v/>
      </c>
      <c r="K7174" s="80"/>
      <c r="L7174" s="80"/>
      <c r="M7174" s="81" t="str">
        <f>IF(J7174="","",IF(K7174="高",IF(L7174="删除",J7174*'模板使用说明&amp;基础参数'!$E$5*'模板使用说明&amp;基础参数'!$E$12,IF(L7174="修改",J7174*'模板使用说明&amp;基础参数'!$E$5*'模板使用说明&amp;基础参数'!$E$11,J7174*'模板使用说明&amp;基础参数'!$E$5*'模板使用说明&amp;基础参数'!$E$10)),IF(K7174="中",IF(L7174="删除",J7174*'模板使用说明&amp;基础参数'!$E$6*'模板使用说明&amp;基础参数'!$E$12,IF(L7174="修改",J7174*'模板使用说明&amp;基础参数'!$E$6*'模板使用说明&amp;基础参数'!$E$11,J7174*'模板使用说明&amp;基础参数'!$E$6*'模板使用说明&amp;基础参数'!$E$10)),IF(L7174="删除",J7174*'模板使用说明&amp;基础参数'!$E$7*'模板使用说明&amp;基础参数'!$E$12,IF(L7174="修改",J7174*'模板使用说明&amp;基础参数'!$E$7*'模板使用说明&amp;基础参数'!$E$11,J7174*'模板使用说明&amp;基础参数'!$E$7*'模板使用说明&amp;基础参数'!$E$10)))))</f>
        <v/>
      </c>
      <c r="N7174" s="82"/>
    </row>
    <row r="7175" spans="1:14">
      <c r="A7175" s="76">
        <f t="shared" si="123"/>
        <v>7170</v>
      </c>
      <c r="B7175" s="77"/>
      <c r="C7175" s="77"/>
      <c r="D7175" s="77"/>
      <c r="E7175" s="77"/>
      <c r="F7175" s="77"/>
      <c r="G7175" s="77"/>
      <c r="H7175" s="78"/>
      <c r="I7175" s="76"/>
      <c r="J7175" s="8" t="str">
        <f>IF(I7175="ILF",IF($C$1="预估功能点",'模板使用说明&amp;基础参数'!$E$15,'模板使用说明&amp;基础参数'!$E$22),IF(I7175="EIF",IF($C$1="预估功能点",'模板使用说明&amp;基础参数'!$E$16,'模板使用说明&amp;基础参数'!$E$23),IF(I7175="EI",IF($C$1="预估功能点",'模板使用说明&amp;基础参数'!$E$17,'模板使用说明&amp;基础参数'!$E$24),IF(I7175="EO",IF($C$1="预估功能点",'模板使用说明&amp;基础参数'!$E$18,'模板使用说明&amp;基础参数'!$E$25),IF(I7175="EQ",IF($C$1="预估功能点",'模板使用说明&amp;基础参数'!$E$19,'模板使用说明&amp;基础参数'!$E$26),"")))))</f>
        <v/>
      </c>
      <c r="K7175" s="80"/>
      <c r="L7175" s="80"/>
      <c r="M7175" s="81" t="str">
        <f>IF(J7175="","",IF(K7175="高",IF(L7175="删除",J7175*'模板使用说明&amp;基础参数'!$E$5*'模板使用说明&amp;基础参数'!$E$12,IF(L7175="修改",J7175*'模板使用说明&amp;基础参数'!$E$5*'模板使用说明&amp;基础参数'!$E$11,J7175*'模板使用说明&amp;基础参数'!$E$5*'模板使用说明&amp;基础参数'!$E$10)),IF(K7175="中",IF(L7175="删除",J7175*'模板使用说明&amp;基础参数'!$E$6*'模板使用说明&amp;基础参数'!$E$12,IF(L7175="修改",J7175*'模板使用说明&amp;基础参数'!$E$6*'模板使用说明&amp;基础参数'!$E$11,J7175*'模板使用说明&amp;基础参数'!$E$6*'模板使用说明&amp;基础参数'!$E$10)),IF(L7175="删除",J7175*'模板使用说明&amp;基础参数'!$E$7*'模板使用说明&amp;基础参数'!$E$12,IF(L7175="修改",J7175*'模板使用说明&amp;基础参数'!$E$7*'模板使用说明&amp;基础参数'!$E$11,J7175*'模板使用说明&amp;基础参数'!$E$7*'模板使用说明&amp;基础参数'!$E$10)))))</f>
        <v/>
      </c>
      <c r="N7175" s="82"/>
    </row>
    <row r="7176" spans="1:14">
      <c r="A7176" s="76">
        <f t="shared" si="123"/>
        <v>7171</v>
      </c>
      <c r="B7176" s="77"/>
      <c r="C7176" s="77"/>
      <c r="D7176" s="77"/>
      <c r="E7176" s="77"/>
      <c r="F7176" s="77"/>
      <c r="G7176" s="77"/>
      <c r="H7176" s="78"/>
      <c r="I7176" s="76"/>
      <c r="J7176" s="8" t="str">
        <f>IF(I7176="ILF",IF($C$1="预估功能点",'模板使用说明&amp;基础参数'!$E$15,'模板使用说明&amp;基础参数'!$E$22),IF(I7176="EIF",IF($C$1="预估功能点",'模板使用说明&amp;基础参数'!$E$16,'模板使用说明&amp;基础参数'!$E$23),IF(I7176="EI",IF($C$1="预估功能点",'模板使用说明&amp;基础参数'!$E$17,'模板使用说明&amp;基础参数'!$E$24),IF(I7176="EO",IF($C$1="预估功能点",'模板使用说明&amp;基础参数'!$E$18,'模板使用说明&amp;基础参数'!$E$25),IF(I7176="EQ",IF($C$1="预估功能点",'模板使用说明&amp;基础参数'!$E$19,'模板使用说明&amp;基础参数'!$E$26),"")))))</f>
        <v/>
      </c>
      <c r="K7176" s="80"/>
      <c r="L7176" s="80"/>
      <c r="M7176" s="81" t="str">
        <f>IF(J7176="","",IF(K7176="高",IF(L7176="删除",J7176*'模板使用说明&amp;基础参数'!$E$5*'模板使用说明&amp;基础参数'!$E$12,IF(L7176="修改",J7176*'模板使用说明&amp;基础参数'!$E$5*'模板使用说明&amp;基础参数'!$E$11,J7176*'模板使用说明&amp;基础参数'!$E$5*'模板使用说明&amp;基础参数'!$E$10)),IF(K7176="中",IF(L7176="删除",J7176*'模板使用说明&amp;基础参数'!$E$6*'模板使用说明&amp;基础参数'!$E$12,IF(L7176="修改",J7176*'模板使用说明&amp;基础参数'!$E$6*'模板使用说明&amp;基础参数'!$E$11,J7176*'模板使用说明&amp;基础参数'!$E$6*'模板使用说明&amp;基础参数'!$E$10)),IF(L7176="删除",J7176*'模板使用说明&amp;基础参数'!$E$7*'模板使用说明&amp;基础参数'!$E$12,IF(L7176="修改",J7176*'模板使用说明&amp;基础参数'!$E$7*'模板使用说明&amp;基础参数'!$E$11,J7176*'模板使用说明&amp;基础参数'!$E$7*'模板使用说明&amp;基础参数'!$E$10)))))</f>
        <v/>
      </c>
      <c r="N7176" s="82"/>
    </row>
    <row r="7177" spans="1:14">
      <c r="A7177" s="76">
        <f t="shared" si="123"/>
        <v>7172</v>
      </c>
      <c r="B7177" s="77"/>
      <c r="C7177" s="77"/>
      <c r="D7177" s="77"/>
      <c r="E7177" s="77"/>
      <c r="F7177" s="77"/>
      <c r="G7177" s="77"/>
      <c r="H7177" s="78"/>
      <c r="I7177" s="76"/>
      <c r="J7177" s="8" t="str">
        <f>IF(I7177="ILF",IF($C$1="预估功能点",'模板使用说明&amp;基础参数'!$E$15,'模板使用说明&amp;基础参数'!$E$22),IF(I7177="EIF",IF($C$1="预估功能点",'模板使用说明&amp;基础参数'!$E$16,'模板使用说明&amp;基础参数'!$E$23),IF(I7177="EI",IF($C$1="预估功能点",'模板使用说明&amp;基础参数'!$E$17,'模板使用说明&amp;基础参数'!$E$24),IF(I7177="EO",IF($C$1="预估功能点",'模板使用说明&amp;基础参数'!$E$18,'模板使用说明&amp;基础参数'!$E$25),IF(I7177="EQ",IF($C$1="预估功能点",'模板使用说明&amp;基础参数'!$E$19,'模板使用说明&amp;基础参数'!$E$26),"")))))</f>
        <v/>
      </c>
      <c r="K7177" s="80"/>
      <c r="L7177" s="80"/>
      <c r="M7177" s="81" t="str">
        <f>IF(J7177="","",IF(K7177="高",IF(L7177="删除",J7177*'模板使用说明&amp;基础参数'!$E$5*'模板使用说明&amp;基础参数'!$E$12,IF(L7177="修改",J7177*'模板使用说明&amp;基础参数'!$E$5*'模板使用说明&amp;基础参数'!$E$11,J7177*'模板使用说明&amp;基础参数'!$E$5*'模板使用说明&amp;基础参数'!$E$10)),IF(K7177="中",IF(L7177="删除",J7177*'模板使用说明&amp;基础参数'!$E$6*'模板使用说明&amp;基础参数'!$E$12,IF(L7177="修改",J7177*'模板使用说明&amp;基础参数'!$E$6*'模板使用说明&amp;基础参数'!$E$11,J7177*'模板使用说明&amp;基础参数'!$E$6*'模板使用说明&amp;基础参数'!$E$10)),IF(L7177="删除",J7177*'模板使用说明&amp;基础参数'!$E$7*'模板使用说明&amp;基础参数'!$E$12,IF(L7177="修改",J7177*'模板使用说明&amp;基础参数'!$E$7*'模板使用说明&amp;基础参数'!$E$11,J7177*'模板使用说明&amp;基础参数'!$E$7*'模板使用说明&amp;基础参数'!$E$10)))))</f>
        <v/>
      </c>
      <c r="N7177" s="82"/>
    </row>
    <row r="7178" spans="1:14">
      <c r="A7178" s="76">
        <f t="shared" si="123"/>
        <v>7173</v>
      </c>
      <c r="B7178" s="77"/>
      <c r="C7178" s="77"/>
      <c r="D7178" s="77"/>
      <c r="E7178" s="77"/>
      <c r="F7178" s="77"/>
      <c r="G7178" s="77"/>
      <c r="H7178" s="78"/>
      <c r="I7178" s="76"/>
      <c r="J7178" s="8" t="str">
        <f>IF(I7178="ILF",IF($C$1="预估功能点",'模板使用说明&amp;基础参数'!$E$15,'模板使用说明&amp;基础参数'!$E$22),IF(I7178="EIF",IF($C$1="预估功能点",'模板使用说明&amp;基础参数'!$E$16,'模板使用说明&amp;基础参数'!$E$23),IF(I7178="EI",IF($C$1="预估功能点",'模板使用说明&amp;基础参数'!$E$17,'模板使用说明&amp;基础参数'!$E$24),IF(I7178="EO",IF($C$1="预估功能点",'模板使用说明&amp;基础参数'!$E$18,'模板使用说明&amp;基础参数'!$E$25),IF(I7178="EQ",IF($C$1="预估功能点",'模板使用说明&amp;基础参数'!$E$19,'模板使用说明&amp;基础参数'!$E$26),"")))))</f>
        <v/>
      </c>
      <c r="K7178" s="80"/>
      <c r="L7178" s="80"/>
      <c r="M7178" s="81" t="str">
        <f>IF(J7178="","",IF(K7178="高",IF(L7178="删除",J7178*'模板使用说明&amp;基础参数'!$E$5*'模板使用说明&amp;基础参数'!$E$12,IF(L7178="修改",J7178*'模板使用说明&amp;基础参数'!$E$5*'模板使用说明&amp;基础参数'!$E$11,J7178*'模板使用说明&amp;基础参数'!$E$5*'模板使用说明&amp;基础参数'!$E$10)),IF(K7178="中",IF(L7178="删除",J7178*'模板使用说明&amp;基础参数'!$E$6*'模板使用说明&amp;基础参数'!$E$12,IF(L7178="修改",J7178*'模板使用说明&amp;基础参数'!$E$6*'模板使用说明&amp;基础参数'!$E$11,J7178*'模板使用说明&amp;基础参数'!$E$6*'模板使用说明&amp;基础参数'!$E$10)),IF(L7178="删除",J7178*'模板使用说明&amp;基础参数'!$E$7*'模板使用说明&amp;基础参数'!$E$12,IF(L7178="修改",J7178*'模板使用说明&amp;基础参数'!$E$7*'模板使用说明&amp;基础参数'!$E$11,J7178*'模板使用说明&amp;基础参数'!$E$7*'模板使用说明&amp;基础参数'!$E$10)))))</f>
        <v/>
      </c>
      <c r="N7178" s="82"/>
    </row>
    <row r="7179" spans="1:14">
      <c r="A7179" s="76">
        <f t="shared" si="123"/>
        <v>7174</v>
      </c>
      <c r="B7179" s="77"/>
      <c r="C7179" s="77"/>
      <c r="D7179" s="77"/>
      <c r="E7179" s="77"/>
      <c r="F7179" s="77"/>
      <c r="G7179" s="77"/>
      <c r="H7179" s="78"/>
      <c r="I7179" s="76"/>
      <c r="J7179" s="8" t="str">
        <f>IF(I7179="ILF",IF($C$1="预估功能点",'模板使用说明&amp;基础参数'!$E$15,'模板使用说明&amp;基础参数'!$E$22),IF(I7179="EIF",IF($C$1="预估功能点",'模板使用说明&amp;基础参数'!$E$16,'模板使用说明&amp;基础参数'!$E$23),IF(I7179="EI",IF($C$1="预估功能点",'模板使用说明&amp;基础参数'!$E$17,'模板使用说明&amp;基础参数'!$E$24),IF(I7179="EO",IF($C$1="预估功能点",'模板使用说明&amp;基础参数'!$E$18,'模板使用说明&amp;基础参数'!$E$25),IF(I7179="EQ",IF($C$1="预估功能点",'模板使用说明&amp;基础参数'!$E$19,'模板使用说明&amp;基础参数'!$E$26),"")))))</f>
        <v/>
      </c>
      <c r="K7179" s="80"/>
      <c r="L7179" s="80"/>
      <c r="M7179" s="81" t="str">
        <f>IF(J7179="","",IF(K7179="高",IF(L7179="删除",J7179*'模板使用说明&amp;基础参数'!$E$5*'模板使用说明&amp;基础参数'!$E$12,IF(L7179="修改",J7179*'模板使用说明&amp;基础参数'!$E$5*'模板使用说明&amp;基础参数'!$E$11,J7179*'模板使用说明&amp;基础参数'!$E$5*'模板使用说明&amp;基础参数'!$E$10)),IF(K7179="中",IF(L7179="删除",J7179*'模板使用说明&amp;基础参数'!$E$6*'模板使用说明&amp;基础参数'!$E$12,IF(L7179="修改",J7179*'模板使用说明&amp;基础参数'!$E$6*'模板使用说明&amp;基础参数'!$E$11,J7179*'模板使用说明&amp;基础参数'!$E$6*'模板使用说明&amp;基础参数'!$E$10)),IF(L7179="删除",J7179*'模板使用说明&amp;基础参数'!$E$7*'模板使用说明&amp;基础参数'!$E$12,IF(L7179="修改",J7179*'模板使用说明&amp;基础参数'!$E$7*'模板使用说明&amp;基础参数'!$E$11,J7179*'模板使用说明&amp;基础参数'!$E$7*'模板使用说明&amp;基础参数'!$E$10)))))</f>
        <v/>
      </c>
      <c r="N7179" s="82"/>
    </row>
    <row r="7180" spans="1:14">
      <c r="A7180" s="76">
        <f t="shared" si="123"/>
        <v>7175</v>
      </c>
      <c r="B7180" s="77"/>
      <c r="C7180" s="77"/>
      <c r="D7180" s="77"/>
      <c r="E7180" s="77"/>
      <c r="F7180" s="77"/>
      <c r="G7180" s="77"/>
      <c r="H7180" s="78"/>
      <c r="I7180" s="76"/>
      <c r="J7180" s="8" t="str">
        <f>IF(I7180="ILF",IF($C$1="预估功能点",'模板使用说明&amp;基础参数'!$E$15,'模板使用说明&amp;基础参数'!$E$22),IF(I7180="EIF",IF($C$1="预估功能点",'模板使用说明&amp;基础参数'!$E$16,'模板使用说明&amp;基础参数'!$E$23),IF(I7180="EI",IF($C$1="预估功能点",'模板使用说明&amp;基础参数'!$E$17,'模板使用说明&amp;基础参数'!$E$24),IF(I7180="EO",IF($C$1="预估功能点",'模板使用说明&amp;基础参数'!$E$18,'模板使用说明&amp;基础参数'!$E$25),IF(I7180="EQ",IF($C$1="预估功能点",'模板使用说明&amp;基础参数'!$E$19,'模板使用说明&amp;基础参数'!$E$26),"")))))</f>
        <v/>
      </c>
      <c r="K7180" s="80"/>
      <c r="L7180" s="80"/>
      <c r="M7180" s="81" t="str">
        <f>IF(J7180="","",IF(K7180="高",IF(L7180="删除",J7180*'模板使用说明&amp;基础参数'!$E$5*'模板使用说明&amp;基础参数'!$E$12,IF(L7180="修改",J7180*'模板使用说明&amp;基础参数'!$E$5*'模板使用说明&amp;基础参数'!$E$11,J7180*'模板使用说明&amp;基础参数'!$E$5*'模板使用说明&amp;基础参数'!$E$10)),IF(K7180="中",IF(L7180="删除",J7180*'模板使用说明&amp;基础参数'!$E$6*'模板使用说明&amp;基础参数'!$E$12,IF(L7180="修改",J7180*'模板使用说明&amp;基础参数'!$E$6*'模板使用说明&amp;基础参数'!$E$11,J7180*'模板使用说明&amp;基础参数'!$E$6*'模板使用说明&amp;基础参数'!$E$10)),IF(L7180="删除",J7180*'模板使用说明&amp;基础参数'!$E$7*'模板使用说明&amp;基础参数'!$E$12,IF(L7180="修改",J7180*'模板使用说明&amp;基础参数'!$E$7*'模板使用说明&amp;基础参数'!$E$11,J7180*'模板使用说明&amp;基础参数'!$E$7*'模板使用说明&amp;基础参数'!$E$10)))))</f>
        <v/>
      </c>
      <c r="N7180" s="82"/>
    </row>
    <row r="7181" spans="1:14">
      <c r="A7181" s="76">
        <f t="shared" si="123"/>
        <v>7176</v>
      </c>
      <c r="B7181" s="77"/>
      <c r="C7181" s="77"/>
      <c r="D7181" s="77"/>
      <c r="E7181" s="77"/>
      <c r="F7181" s="77"/>
      <c r="G7181" s="77"/>
      <c r="H7181" s="78"/>
      <c r="I7181" s="76"/>
      <c r="J7181" s="8" t="str">
        <f>IF(I7181="ILF",IF($C$1="预估功能点",'模板使用说明&amp;基础参数'!$E$15,'模板使用说明&amp;基础参数'!$E$22),IF(I7181="EIF",IF($C$1="预估功能点",'模板使用说明&amp;基础参数'!$E$16,'模板使用说明&amp;基础参数'!$E$23),IF(I7181="EI",IF($C$1="预估功能点",'模板使用说明&amp;基础参数'!$E$17,'模板使用说明&amp;基础参数'!$E$24),IF(I7181="EO",IF($C$1="预估功能点",'模板使用说明&amp;基础参数'!$E$18,'模板使用说明&amp;基础参数'!$E$25),IF(I7181="EQ",IF($C$1="预估功能点",'模板使用说明&amp;基础参数'!$E$19,'模板使用说明&amp;基础参数'!$E$26),"")))))</f>
        <v/>
      </c>
      <c r="K7181" s="80"/>
      <c r="L7181" s="80"/>
      <c r="M7181" s="81" t="str">
        <f>IF(J7181="","",IF(K7181="高",IF(L7181="删除",J7181*'模板使用说明&amp;基础参数'!$E$5*'模板使用说明&amp;基础参数'!$E$12,IF(L7181="修改",J7181*'模板使用说明&amp;基础参数'!$E$5*'模板使用说明&amp;基础参数'!$E$11,J7181*'模板使用说明&amp;基础参数'!$E$5*'模板使用说明&amp;基础参数'!$E$10)),IF(K7181="中",IF(L7181="删除",J7181*'模板使用说明&amp;基础参数'!$E$6*'模板使用说明&amp;基础参数'!$E$12,IF(L7181="修改",J7181*'模板使用说明&amp;基础参数'!$E$6*'模板使用说明&amp;基础参数'!$E$11,J7181*'模板使用说明&amp;基础参数'!$E$6*'模板使用说明&amp;基础参数'!$E$10)),IF(L7181="删除",J7181*'模板使用说明&amp;基础参数'!$E$7*'模板使用说明&amp;基础参数'!$E$12,IF(L7181="修改",J7181*'模板使用说明&amp;基础参数'!$E$7*'模板使用说明&amp;基础参数'!$E$11,J7181*'模板使用说明&amp;基础参数'!$E$7*'模板使用说明&amp;基础参数'!$E$10)))))</f>
        <v/>
      </c>
      <c r="N7181" s="82"/>
    </row>
    <row r="7182" spans="1:14">
      <c r="A7182" s="76">
        <f t="shared" si="123"/>
        <v>7177</v>
      </c>
      <c r="B7182" s="77"/>
      <c r="C7182" s="77"/>
      <c r="D7182" s="77"/>
      <c r="E7182" s="77"/>
      <c r="F7182" s="77"/>
      <c r="G7182" s="77"/>
      <c r="H7182" s="78"/>
      <c r="I7182" s="76"/>
      <c r="J7182" s="8" t="str">
        <f>IF(I7182="ILF",IF($C$1="预估功能点",'模板使用说明&amp;基础参数'!$E$15,'模板使用说明&amp;基础参数'!$E$22),IF(I7182="EIF",IF($C$1="预估功能点",'模板使用说明&amp;基础参数'!$E$16,'模板使用说明&amp;基础参数'!$E$23),IF(I7182="EI",IF($C$1="预估功能点",'模板使用说明&amp;基础参数'!$E$17,'模板使用说明&amp;基础参数'!$E$24),IF(I7182="EO",IF($C$1="预估功能点",'模板使用说明&amp;基础参数'!$E$18,'模板使用说明&amp;基础参数'!$E$25),IF(I7182="EQ",IF($C$1="预估功能点",'模板使用说明&amp;基础参数'!$E$19,'模板使用说明&amp;基础参数'!$E$26),"")))))</f>
        <v/>
      </c>
      <c r="K7182" s="80"/>
      <c r="L7182" s="80"/>
      <c r="M7182" s="81" t="str">
        <f>IF(J7182="","",IF(K7182="高",IF(L7182="删除",J7182*'模板使用说明&amp;基础参数'!$E$5*'模板使用说明&amp;基础参数'!$E$12,IF(L7182="修改",J7182*'模板使用说明&amp;基础参数'!$E$5*'模板使用说明&amp;基础参数'!$E$11,J7182*'模板使用说明&amp;基础参数'!$E$5*'模板使用说明&amp;基础参数'!$E$10)),IF(K7182="中",IF(L7182="删除",J7182*'模板使用说明&amp;基础参数'!$E$6*'模板使用说明&amp;基础参数'!$E$12,IF(L7182="修改",J7182*'模板使用说明&amp;基础参数'!$E$6*'模板使用说明&amp;基础参数'!$E$11,J7182*'模板使用说明&amp;基础参数'!$E$6*'模板使用说明&amp;基础参数'!$E$10)),IF(L7182="删除",J7182*'模板使用说明&amp;基础参数'!$E$7*'模板使用说明&amp;基础参数'!$E$12,IF(L7182="修改",J7182*'模板使用说明&amp;基础参数'!$E$7*'模板使用说明&amp;基础参数'!$E$11,J7182*'模板使用说明&amp;基础参数'!$E$7*'模板使用说明&amp;基础参数'!$E$10)))))</f>
        <v/>
      </c>
      <c r="N7182" s="82"/>
    </row>
    <row r="7183" spans="1:14">
      <c r="A7183" s="76">
        <f t="shared" si="123"/>
        <v>7178</v>
      </c>
      <c r="B7183" s="77"/>
      <c r="C7183" s="77"/>
      <c r="D7183" s="77"/>
      <c r="E7183" s="77"/>
      <c r="F7183" s="77"/>
      <c r="G7183" s="77"/>
      <c r="H7183" s="78"/>
      <c r="I7183" s="76"/>
      <c r="J7183" s="8" t="str">
        <f>IF(I7183="ILF",IF($C$1="预估功能点",'模板使用说明&amp;基础参数'!$E$15,'模板使用说明&amp;基础参数'!$E$22),IF(I7183="EIF",IF($C$1="预估功能点",'模板使用说明&amp;基础参数'!$E$16,'模板使用说明&amp;基础参数'!$E$23),IF(I7183="EI",IF($C$1="预估功能点",'模板使用说明&amp;基础参数'!$E$17,'模板使用说明&amp;基础参数'!$E$24),IF(I7183="EO",IF($C$1="预估功能点",'模板使用说明&amp;基础参数'!$E$18,'模板使用说明&amp;基础参数'!$E$25),IF(I7183="EQ",IF($C$1="预估功能点",'模板使用说明&amp;基础参数'!$E$19,'模板使用说明&amp;基础参数'!$E$26),"")))))</f>
        <v/>
      </c>
      <c r="K7183" s="80"/>
      <c r="L7183" s="80"/>
      <c r="M7183" s="81" t="str">
        <f>IF(J7183="","",IF(K7183="高",IF(L7183="删除",J7183*'模板使用说明&amp;基础参数'!$E$5*'模板使用说明&amp;基础参数'!$E$12,IF(L7183="修改",J7183*'模板使用说明&amp;基础参数'!$E$5*'模板使用说明&amp;基础参数'!$E$11,J7183*'模板使用说明&amp;基础参数'!$E$5*'模板使用说明&amp;基础参数'!$E$10)),IF(K7183="中",IF(L7183="删除",J7183*'模板使用说明&amp;基础参数'!$E$6*'模板使用说明&amp;基础参数'!$E$12,IF(L7183="修改",J7183*'模板使用说明&amp;基础参数'!$E$6*'模板使用说明&amp;基础参数'!$E$11,J7183*'模板使用说明&amp;基础参数'!$E$6*'模板使用说明&amp;基础参数'!$E$10)),IF(L7183="删除",J7183*'模板使用说明&amp;基础参数'!$E$7*'模板使用说明&amp;基础参数'!$E$12,IF(L7183="修改",J7183*'模板使用说明&amp;基础参数'!$E$7*'模板使用说明&amp;基础参数'!$E$11,J7183*'模板使用说明&amp;基础参数'!$E$7*'模板使用说明&amp;基础参数'!$E$10)))))</f>
        <v/>
      </c>
      <c r="N7183" s="82"/>
    </row>
    <row r="7184" spans="1:14">
      <c r="A7184" s="76">
        <f t="shared" si="123"/>
        <v>7179</v>
      </c>
      <c r="B7184" s="77"/>
      <c r="C7184" s="77"/>
      <c r="D7184" s="77"/>
      <c r="E7184" s="77"/>
      <c r="F7184" s="77"/>
      <c r="G7184" s="77"/>
      <c r="H7184" s="78"/>
      <c r="I7184" s="76"/>
      <c r="J7184" s="8" t="str">
        <f>IF(I7184="ILF",IF($C$1="预估功能点",'模板使用说明&amp;基础参数'!$E$15,'模板使用说明&amp;基础参数'!$E$22),IF(I7184="EIF",IF($C$1="预估功能点",'模板使用说明&amp;基础参数'!$E$16,'模板使用说明&amp;基础参数'!$E$23),IF(I7184="EI",IF($C$1="预估功能点",'模板使用说明&amp;基础参数'!$E$17,'模板使用说明&amp;基础参数'!$E$24),IF(I7184="EO",IF($C$1="预估功能点",'模板使用说明&amp;基础参数'!$E$18,'模板使用说明&amp;基础参数'!$E$25),IF(I7184="EQ",IF($C$1="预估功能点",'模板使用说明&amp;基础参数'!$E$19,'模板使用说明&amp;基础参数'!$E$26),"")))))</f>
        <v/>
      </c>
      <c r="K7184" s="80"/>
      <c r="L7184" s="80"/>
      <c r="M7184" s="81" t="str">
        <f>IF(J7184="","",IF(K7184="高",IF(L7184="删除",J7184*'模板使用说明&amp;基础参数'!$E$5*'模板使用说明&amp;基础参数'!$E$12,IF(L7184="修改",J7184*'模板使用说明&amp;基础参数'!$E$5*'模板使用说明&amp;基础参数'!$E$11,J7184*'模板使用说明&amp;基础参数'!$E$5*'模板使用说明&amp;基础参数'!$E$10)),IF(K7184="中",IF(L7184="删除",J7184*'模板使用说明&amp;基础参数'!$E$6*'模板使用说明&amp;基础参数'!$E$12,IF(L7184="修改",J7184*'模板使用说明&amp;基础参数'!$E$6*'模板使用说明&amp;基础参数'!$E$11,J7184*'模板使用说明&amp;基础参数'!$E$6*'模板使用说明&amp;基础参数'!$E$10)),IF(L7184="删除",J7184*'模板使用说明&amp;基础参数'!$E$7*'模板使用说明&amp;基础参数'!$E$12,IF(L7184="修改",J7184*'模板使用说明&amp;基础参数'!$E$7*'模板使用说明&amp;基础参数'!$E$11,J7184*'模板使用说明&amp;基础参数'!$E$7*'模板使用说明&amp;基础参数'!$E$10)))))</f>
        <v/>
      </c>
      <c r="N7184" s="82"/>
    </row>
    <row r="7185" spans="1:14">
      <c r="A7185" s="76">
        <f t="shared" si="123"/>
        <v>7180</v>
      </c>
      <c r="B7185" s="77"/>
      <c r="C7185" s="77"/>
      <c r="D7185" s="77"/>
      <c r="E7185" s="77"/>
      <c r="F7185" s="77"/>
      <c r="G7185" s="77"/>
      <c r="H7185" s="78"/>
      <c r="I7185" s="76"/>
      <c r="J7185" s="8" t="str">
        <f>IF(I7185="ILF",IF($C$1="预估功能点",'模板使用说明&amp;基础参数'!$E$15,'模板使用说明&amp;基础参数'!$E$22),IF(I7185="EIF",IF($C$1="预估功能点",'模板使用说明&amp;基础参数'!$E$16,'模板使用说明&amp;基础参数'!$E$23),IF(I7185="EI",IF($C$1="预估功能点",'模板使用说明&amp;基础参数'!$E$17,'模板使用说明&amp;基础参数'!$E$24),IF(I7185="EO",IF($C$1="预估功能点",'模板使用说明&amp;基础参数'!$E$18,'模板使用说明&amp;基础参数'!$E$25),IF(I7185="EQ",IF($C$1="预估功能点",'模板使用说明&amp;基础参数'!$E$19,'模板使用说明&amp;基础参数'!$E$26),"")))))</f>
        <v/>
      </c>
      <c r="K7185" s="80"/>
      <c r="L7185" s="80"/>
      <c r="M7185" s="81" t="str">
        <f>IF(J7185="","",IF(K7185="高",IF(L7185="删除",J7185*'模板使用说明&amp;基础参数'!$E$5*'模板使用说明&amp;基础参数'!$E$12,IF(L7185="修改",J7185*'模板使用说明&amp;基础参数'!$E$5*'模板使用说明&amp;基础参数'!$E$11,J7185*'模板使用说明&amp;基础参数'!$E$5*'模板使用说明&amp;基础参数'!$E$10)),IF(K7185="中",IF(L7185="删除",J7185*'模板使用说明&amp;基础参数'!$E$6*'模板使用说明&amp;基础参数'!$E$12,IF(L7185="修改",J7185*'模板使用说明&amp;基础参数'!$E$6*'模板使用说明&amp;基础参数'!$E$11,J7185*'模板使用说明&amp;基础参数'!$E$6*'模板使用说明&amp;基础参数'!$E$10)),IF(L7185="删除",J7185*'模板使用说明&amp;基础参数'!$E$7*'模板使用说明&amp;基础参数'!$E$12,IF(L7185="修改",J7185*'模板使用说明&amp;基础参数'!$E$7*'模板使用说明&amp;基础参数'!$E$11,J7185*'模板使用说明&amp;基础参数'!$E$7*'模板使用说明&amp;基础参数'!$E$10)))))</f>
        <v/>
      </c>
      <c r="N7185" s="82"/>
    </row>
    <row r="7186" spans="1:14">
      <c r="A7186" s="76">
        <f t="shared" si="123"/>
        <v>7181</v>
      </c>
      <c r="B7186" s="77"/>
      <c r="C7186" s="77"/>
      <c r="D7186" s="77"/>
      <c r="E7186" s="77"/>
      <c r="F7186" s="77"/>
      <c r="G7186" s="77"/>
      <c r="H7186" s="78"/>
      <c r="I7186" s="76"/>
      <c r="J7186" s="8" t="str">
        <f>IF(I7186="ILF",IF($C$1="预估功能点",'模板使用说明&amp;基础参数'!$E$15,'模板使用说明&amp;基础参数'!$E$22),IF(I7186="EIF",IF($C$1="预估功能点",'模板使用说明&amp;基础参数'!$E$16,'模板使用说明&amp;基础参数'!$E$23),IF(I7186="EI",IF($C$1="预估功能点",'模板使用说明&amp;基础参数'!$E$17,'模板使用说明&amp;基础参数'!$E$24),IF(I7186="EO",IF($C$1="预估功能点",'模板使用说明&amp;基础参数'!$E$18,'模板使用说明&amp;基础参数'!$E$25),IF(I7186="EQ",IF($C$1="预估功能点",'模板使用说明&amp;基础参数'!$E$19,'模板使用说明&amp;基础参数'!$E$26),"")))))</f>
        <v/>
      </c>
      <c r="K7186" s="80"/>
      <c r="L7186" s="80"/>
      <c r="M7186" s="81" t="str">
        <f>IF(J7186="","",IF(K7186="高",IF(L7186="删除",J7186*'模板使用说明&amp;基础参数'!$E$5*'模板使用说明&amp;基础参数'!$E$12,IF(L7186="修改",J7186*'模板使用说明&amp;基础参数'!$E$5*'模板使用说明&amp;基础参数'!$E$11,J7186*'模板使用说明&amp;基础参数'!$E$5*'模板使用说明&amp;基础参数'!$E$10)),IF(K7186="中",IF(L7186="删除",J7186*'模板使用说明&amp;基础参数'!$E$6*'模板使用说明&amp;基础参数'!$E$12,IF(L7186="修改",J7186*'模板使用说明&amp;基础参数'!$E$6*'模板使用说明&amp;基础参数'!$E$11,J7186*'模板使用说明&amp;基础参数'!$E$6*'模板使用说明&amp;基础参数'!$E$10)),IF(L7186="删除",J7186*'模板使用说明&amp;基础参数'!$E$7*'模板使用说明&amp;基础参数'!$E$12,IF(L7186="修改",J7186*'模板使用说明&amp;基础参数'!$E$7*'模板使用说明&amp;基础参数'!$E$11,J7186*'模板使用说明&amp;基础参数'!$E$7*'模板使用说明&amp;基础参数'!$E$10)))))</f>
        <v/>
      </c>
      <c r="N7186" s="82"/>
    </row>
    <row r="7187" spans="1:14">
      <c r="A7187" s="76">
        <f t="shared" si="123"/>
        <v>7182</v>
      </c>
      <c r="B7187" s="77"/>
      <c r="C7187" s="77"/>
      <c r="D7187" s="77"/>
      <c r="E7187" s="77"/>
      <c r="F7187" s="77"/>
      <c r="G7187" s="77"/>
      <c r="H7187" s="78"/>
      <c r="I7187" s="76"/>
      <c r="J7187" s="8" t="str">
        <f>IF(I7187="ILF",IF($C$1="预估功能点",'模板使用说明&amp;基础参数'!$E$15,'模板使用说明&amp;基础参数'!$E$22),IF(I7187="EIF",IF($C$1="预估功能点",'模板使用说明&amp;基础参数'!$E$16,'模板使用说明&amp;基础参数'!$E$23),IF(I7187="EI",IF($C$1="预估功能点",'模板使用说明&amp;基础参数'!$E$17,'模板使用说明&amp;基础参数'!$E$24),IF(I7187="EO",IF($C$1="预估功能点",'模板使用说明&amp;基础参数'!$E$18,'模板使用说明&amp;基础参数'!$E$25),IF(I7187="EQ",IF($C$1="预估功能点",'模板使用说明&amp;基础参数'!$E$19,'模板使用说明&amp;基础参数'!$E$26),"")))))</f>
        <v/>
      </c>
      <c r="K7187" s="80"/>
      <c r="L7187" s="80"/>
      <c r="M7187" s="81" t="str">
        <f>IF(J7187="","",IF(K7187="高",IF(L7187="删除",J7187*'模板使用说明&amp;基础参数'!$E$5*'模板使用说明&amp;基础参数'!$E$12,IF(L7187="修改",J7187*'模板使用说明&amp;基础参数'!$E$5*'模板使用说明&amp;基础参数'!$E$11,J7187*'模板使用说明&amp;基础参数'!$E$5*'模板使用说明&amp;基础参数'!$E$10)),IF(K7187="中",IF(L7187="删除",J7187*'模板使用说明&amp;基础参数'!$E$6*'模板使用说明&amp;基础参数'!$E$12,IF(L7187="修改",J7187*'模板使用说明&amp;基础参数'!$E$6*'模板使用说明&amp;基础参数'!$E$11,J7187*'模板使用说明&amp;基础参数'!$E$6*'模板使用说明&amp;基础参数'!$E$10)),IF(L7187="删除",J7187*'模板使用说明&amp;基础参数'!$E$7*'模板使用说明&amp;基础参数'!$E$12,IF(L7187="修改",J7187*'模板使用说明&amp;基础参数'!$E$7*'模板使用说明&amp;基础参数'!$E$11,J7187*'模板使用说明&amp;基础参数'!$E$7*'模板使用说明&amp;基础参数'!$E$10)))))</f>
        <v/>
      </c>
      <c r="N7187" s="82"/>
    </row>
    <row r="7188" spans="1:14">
      <c r="A7188" s="76">
        <f t="shared" si="123"/>
        <v>7183</v>
      </c>
      <c r="B7188" s="77"/>
      <c r="C7188" s="77"/>
      <c r="D7188" s="77"/>
      <c r="E7188" s="77"/>
      <c r="F7188" s="77"/>
      <c r="G7188" s="77"/>
      <c r="H7188" s="78"/>
      <c r="I7188" s="76"/>
      <c r="J7188" s="8" t="str">
        <f>IF(I7188="ILF",IF($C$1="预估功能点",'模板使用说明&amp;基础参数'!$E$15,'模板使用说明&amp;基础参数'!$E$22),IF(I7188="EIF",IF($C$1="预估功能点",'模板使用说明&amp;基础参数'!$E$16,'模板使用说明&amp;基础参数'!$E$23),IF(I7188="EI",IF($C$1="预估功能点",'模板使用说明&amp;基础参数'!$E$17,'模板使用说明&amp;基础参数'!$E$24),IF(I7188="EO",IF($C$1="预估功能点",'模板使用说明&amp;基础参数'!$E$18,'模板使用说明&amp;基础参数'!$E$25),IF(I7188="EQ",IF($C$1="预估功能点",'模板使用说明&amp;基础参数'!$E$19,'模板使用说明&amp;基础参数'!$E$26),"")))))</f>
        <v/>
      </c>
      <c r="K7188" s="80"/>
      <c r="L7188" s="80"/>
      <c r="M7188" s="81" t="str">
        <f>IF(J7188="","",IF(K7188="高",IF(L7188="删除",J7188*'模板使用说明&amp;基础参数'!$E$5*'模板使用说明&amp;基础参数'!$E$12,IF(L7188="修改",J7188*'模板使用说明&amp;基础参数'!$E$5*'模板使用说明&amp;基础参数'!$E$11,J7188*'模板使用说明&amp;基础参数'!$E$5*'模板使用说明&amp;基础参数'!$E$10)),IF(K7188="中",IF(L7188="删除",J7188*'模板使用说明&amp;基础参数'!$E$6*'模板使用说明&amp;基础参数'!$E$12,IF(L7188="修改",J7188*'模板使用说明&amp;基础参数'!$E$6*'模板使用说明&amp;基础参数'!$E$11,J7188*'模板使用说明&amp;基础参数'!$E$6*'模板使用说明&amp;基础参数'!$E$10)),IF(L7188="删除",J7188*'模板使用说明&amp;基础参数'!$E$7*'模板使用说明&amp;基础参数'!$E$12,IF(L7188="修改",J7188*'模板使用说明&amp;基础参数'!$E$7*'模板使用说明&amp;基础参数'!$E$11,J7188*'模板使用说明&amp;基础参数'!$E$7*'模板使用说明&amp;基础参数'!$E$10)))))</f>
        <v/>
      </c>
      <c r="N7188" s="82"/>
    </row>
    <row r="7189" spans="1:14">
      <c r="A7189" s="76">
        <f t="shared" si="123"/>
        <v>7184</v>
      </c>
      <c r="B7189" s="77"/>
      <c r="C7189" s="77"/>
      <c r="D7189" s="77"/>
      <c r="E7189" s="77"/>
      <c r="F7189" s="77"/>
      <c r="G7189" s="77"/>
      <c r="H7189" s="78"/>
      <c r="I7189" s="76"/>
      <c r="J7189" s="8" t="str">
        <f>IF(I7189="ILF",IF($C$1="预估功能点",'模板使用说明&amp;基础参数'!$E$15,'模板使用说明&amp;基础参数'!$E$22),IF(I7189="EIF",IF($C$1="预估功能点",'模板使用说明&amp;基础参数'!$E$16,'模板使用说明&amp;基础参数'!$E$23),IF(I7189="EI",IF($C$1="预估功能点",'模板使用说明&amp;基础参数'!$E$17,'模板使用说明&amp;基础参数'!$E$24),IF(I7189="EO",IF($C$1="预估功能点",'模板使用说明&amp;基础参数'!$E$18,'模板使用说明&amp;基础参数'!$E$25),IF(I7189="EQ",IF($C$1="预估功能点",'模板使用说明&amp;基础参数'!$E$19,'模板使用说明&amp;基础参数'!$E$26),"")))))</f>
        <v/>
      </c>
      <c r="K7189" s="80"/>
      <c r="L7189" s="80"/>
      <c r="M7189" s="81" t="str">
        <f>IF(J7189="","",IF(K7189="高",IF(L7189="删除",J7189*'模板使用说明&amp;基础参数'!$E$5*'模板使用说明&amp;基础参数'!$E$12,IF(L7189="修改",J7189*'模板使用说明&amp;基础参数'!$E$5*'模板使用说明&amp;基础参数'!$E$11,J7189*'模板使用说明&amp;基础参数'!$E$5*'模板使用说明&amp;基础参数'!$E$10)),IF(K7189="中",IF(L7189="删除",J7189*'模板使用说明&amp;基础参数'!$E$6*'模板使用说明&amp;基础参数'!$E$12,IF(L7189="修改",J7189*'模板使用说明&amp;基础参数'!$E$6*'模板使用说明&amp;基础参数'!$E$11,J7189*'模板使用说明&amp;基础参数'!$E$6*'模板使用说明&amp;基础参数'!$E$10)),IF(L7189="删除",J7189*'模板使用说明&amp;基础参数'!$E$7*'模板使用说明&amp;基础参数'!$E$12,IF(L7189="修改",J7189*'模板使用说明&amp;基础参数'!$E$7*'模板使用说明&amp;基础参数'!$E$11,J7189*'模板使用说明&amp;基础参数'!$E$7*'模板使用说明&amp;基础参数'!$E$10)))))</f>
        <v/>
      </c>
      <c r="N7189" s="82"/>
    </row>
    <row r="7190" spans="1:14">
      <c r="A7190" s="76">
        <f t="shared" si="123"/>
        <v>7185</v>
      </c>
      <c r="B7190" s="77"/>
      <c r="C7190" s="77"/>
      <c r="D7190" s="77"/>
      <c r="E7190" s="77"/>
      <c r="F7190" s="77"/>
      <c r="G7190" s="77"/>
      <c r="H7190" s="78"/>
      <c r="I7190" s="76"/>
      <c r="J7190" s="8" t="str">
        <f>IF(I7190="ILF",IF($C$1="预估功能点",'模板使用说明&amp;基础参数'!$E$15,'模板使用说明&amp;基础参数'!$E$22),IF(I7190="EIF",IF($C$1="预估功能点",'模板使用说明&amp;基础参数'!$E$16,'模板使用说明&amp;基础参数'!$E$23),IF(I7190="EI",IF($C$1="预估功能点",'模板使用说明&amp;基础参数'!$E$17,'模板使用说明&amp;基础参数'!$E$24),IF(I7190="EO",IF($C$1="预估功能点",'模板使用说明&amp;基础参数'!$E$18,'模板使用说明&amp;基础参数'!$E$25),IF(I7190="EQ",IF($C$1="预估功能点",'模板使用说明&amp;基础参数'!$E$19,'模板使用说明&amp;基础参数'!$E$26),"")))))</f>
        <v/>
      </c>
      <c r="K7190" s="80"/>
      <c r="L7190" s="80"/>
      <c r="M7190" s="81" t="str">
        <f>IF(J7190="","",IF(K7190="高",IF(L7190="删除",J7190*'模板使用说明&amp;基础参数'!$E$5*'模板使用说明&amp;基础参数'!$E$12,IF(L7190="修改",J7190*'模板使用说明&amp;基础参数'!$E$5*'模板使用说明&amp;基础参数'!$E$11,J7190*'模板使用说明&amp;基础参数'!$E$5*'模板使用说明&amp;基础参数'!$E$10)),IF(K7190="中",IF(L7190="删除",J7190*'模板使用说明&amp;基础参数'!$E$6*'模板使用说明&amp;基础参数'!$E$12,IF(L7190="修改",J7190*'模板使用说明&amp;基础参数'!$E$6*'模板使用说明&amp;基础参数'!$E$11,J7190*'模板使用说明&amp;基础参数'!$E$6*'模板使用说明&amp;基础参数'!$E$10)),IF(L7190="删除",J7190*'模板使用说明&amp;基础参数'!$E$7*'模板使用说明&amp;基础参数'!$E$12,IF(L7190="修改",J7190*'模板使用说明&amp;基础参数'!$E$7*'模板使用说明&amp;基础参数'!$E$11,J7190*'模板使用说明&amp;基础参数'!$E$7*'模板使用说明&amp;基础参数'!$E$10)))))</f>
        <v/>
      </c>
      <c r="N7190" s="82"/>
    </row>
    <row r="7191" spans="1:14">
      <c r="A7191" s="76">
        <f t="shared" si="123"/>
        <v>7186</v>
      </c>
      <c r="B7191" s="77"/>
      <c r="C7191" s="77"/>
      <c r="D7191" s="77"/>
      <c r="E7191" s="77"/>
      <c r="F7191" s="77"/>
      <c r="G7191" s="77"/>
      <c r="H7191" s="78"/>
      <c r="I7191" s="76"/>
      <c r="J7191" s="8" t="str">
        <f>IF(I7191="ILF",IF($C$1="预估功能点",'模板使用说明&amp;基础参数'!$E$15,'模板使用说明&amp;基础参数'!$E$22),IF(I7191="EIF",IF($C$1="预估功能点",'模板使用说明&amp;基础参数'!$E$16,'模板使用说明&amp;基础参数'!$E$23),IF(I7191="EI",IF($C$1="预估功能点",'模板使用说明&amp;基础参数'!$E$17,'模板使用说明&amp;基础参数'!$E$24),IF(I7191="EO",IF($C$1="预估功能点",'模板使用说明&amp;基础参数'!$E$18,'模板使用说明&amp;基础参数'!$E$25),IF(I7191="EQ",IF($C$1="预估功能点",'模板使用说明&amp;基础参数'!$E$19,'模板使用说明&amp;基础参数'!$E$26),"")))))</f>
        <v/>
      </c>
      <c r="K7191" s="80"/>
      <c r="L7191" s="80"/>
      <c r="M7191" s="81" t="str">
        <f>IF(J7191="","",IF(K7191="高",IF(L7191="删除",J7191*'模板使用说明&amp;基础参数'!$E$5*'模板使用说明&amp;基础参数'!$E$12,IF(L7191="修改",J7191*'模板使用说明&amp;基础参数'!$E$5*'模板使用说明&amp;基础参数'!$E$11,J7191*'模板使用说明&amp;基础参数'!$E$5*'模板使用说明&amp;基础参数'!$E$10)),IF(K7191="中",IF(L7191="删除",J7191*'模板使用说明&amp;基础参数'!$E$6*'模板使用说明&amp;基础参数'!$E$12,IF(L7191="修改",J7191*'模板使用说明&amp;基础参数'!$E$6*'模板使用说明&amp;基础参数'!$E$11,J7191*'模板使用说明&amp;基础参数'!$E$6*'模板使用说明&amp;基础参数'!$E$10)),IF(L7191="删除",J7191*'模板使用说明&amp;基础参数'!$E$7*'模板使用说明&amp;基础参数'!$E$12,IF(L7191="修改",J7191*'模板使用说明&amp;基础参数'!$E$7*'模板使用说明&amp;基础参数'!$E$11,J7191*'模板使用说明&amp;基础参数'!$E$7*'模板使用说明&amp;基础参数'!$E$10)))))</f>
        <v/>
      </c>
      <c r="N7191" s="82"/>
    </row>
    <row r="7192" spans="1:14">
      <c r="A7192" s="76">
        <f t="shared" si="123"/>
        <v>7187</v>
      </c>
      <c r="B7192" s="77"/>
      <c r="C7192" s="77"/>
      <c r="D7192" s="77"/>
      <c r="E7192" s="77"/>
      <c r="F7192" s="77"/>
      <c r="G7192" s="77"/>
      <c r="H7192" s="78"/>
      <c r="I7192" s="76"/>
      <c r="J7192" s="8" t="str">
        <f>IF(I7192="ILF",IF($C$1="预估功能点",'模板使用说明&amp;基础参数'!$E$15,'模板使用说明&amp;基础参数'!$E$22),IF(I7192="EIF",IF($C$1="预估功能点",'模板使用说明&amp;基础参数'!$E$16,'模板使用说明&amp;基础参数'!$E$23),IF(I7192="EI",IF($C$1="预估功能点",'模板使用说明&amp;基础参数'!$E$17,'模板使用说明&amp;基础参数'!$E$24),IF(I7192="EO",IF($C$1="预估功能点",'模板使用说明&amp;基础参数'!$E$18,'模板使用说明&amp;基础参数'!$E$25),IF(I7192="EQ",IF($C$1="预估功能点",'模板使用说明&amp;基础参数'!$E$19,'模板使用说明&amp;基础参数'!$E$26),"")))))</f>
        <v/>
      </c>
      <c r="K7192" s="80"/>
      <c r="L7192" s="80"/>
      <c r="M7192" s="81" t="str">
        <f>IF(J7192="","",IF(K7192="高",IF(L7192="删除",J7192*'模板使用说明&amp;基础参数'!$E$5*'模板使用说明&amp;基础参数'!$E$12,IF(L7192="修改",J7192*'模板使用说明&amp;基础参数'!$E$5*'模板使用说明&amp;基础参数'!$E$11,J7192*'模板使用说明&amp;基础参数'!$E$5*'模板使用说明&amp;基础参数'!$E$10)),IF(K7192="中",IF(L7192="删除",J7192*'模板使用说明&amp;基础参数'!$E$6*'模板使用说明&amp;基础参数'!$E$12,IF(L7192="修改",J7192*'模板使用说明&amp;基础参数'!$E$6*'模板使用说明&amp;基础参数'!$E$11,J7192*'模板使用说明&amp;基础参数'!$E$6*'模板使用说明&amp;基础参数'!$E$10)),IF(L7192="删除",J7192*'模板使用说明&amp;基础参数'!$E$7*'模板使用说明&amp;基础参数'!$E$12,IF(L7192="修改",J7192*'模板使用说明&amp;基础参数'!$E$7*'模板使用说明&amp;基础参数'!$E$11,J7192*'模板使用说明&amp;基础参数'!$E$7*'模板使用说明&amp;基础参数'!$E$10)))))</f>
        <v/>
      </c>
      <c r="N7192" s="82"/>
    </row>
    <row r="7193" spans="1:14">
      <c r="A7193" s="76">
        <f t="shared" si="123"/>
        <v>7188</v>
      </c>
      <c r="B7193" s="77"/>
      <c r="C7193" s="77"/>
      <c r="D7193" s="77"/>
      <c r="E7193" s="77"/>
      <c r="F7193" s="77"/>
      <c r="G7193" s="77"/>
      <c r="H7193" s="78"/>
      <c r="I7193" s="76"/>
      <c r="J7193" s="8" t="str">
        <f>IF(I7193="ILF",IF($C$1="预估功能点",'模板使用说明&amp;基础参数'!$E$15,'模板使用说明&amp;基础参数'!$E$22),IF(I7193="EIF",IF($C$1="预估功能点",'模板使用说明&amp;基础参数'!$E$16,'模板使用说明&amp;基础参数'!$E$23),IF(I7193="EI",IF($C$1="预估功能点",'模板使用说明&amp;基础参数'!$E$17,'模板使用说明&amp;基础参数'!$E$24),IF(I7193="EO",IF($C$1="预估功能点",'模板使用说明&amp;基础参数'!$E$18,'模板使用说明&amp;基础参数'!$E$25),IF(I7193="EQ",IF($C$1="预估功能点",'模板使用说明&amp;基础参数'!$E$19,'模板使用说明&amp;基础参数'!$E$26),"")))))</f>
        <v/>
      </c>
      <c r="K7193" s="80"/>
      <c r="L7193" s="80"/>
      <c r="M7193" s="81" t="str">
        <f>IF(J7193="","",IF(K7193="高",IF(L7193="删除",J7193*'模板使用说明&amp;基础参数'!$E$5*'模板使用说明&amp;基础参数'!$E$12,IF(L7193="修改",J7193*'模板使用说明&amp;基础参数'!$E$5*'模板使用说明&amp;基础参数'!$E$11,J7193*'模板使用说明&amp;基础参数'!$E$5*'模板使用说明&amp;基础参数'!$E$10)),IF(K7193="中",IF(L7193="删除",J7193*'模板使用说明&amp;基础参数'!$E$6*'模板使用说明&amp;基础参数'!$E$12,IF(L7193="修改",J7193*'模板使用说明&amp;基础参数'!$E$6*'模板使用说明&amp;基础参数'!$E$11,J7193*'模板使用说明&amp;基础参数'!$E$6*'模板使用说明&amp;基础参数'!$E$10)),IF(L7193="删除",J7193*'模板使用说明&amp;基础参数'!$E$7*'模板使用说明&amp;基础参数'!$E$12,IF(L7193="修改",J7193*'模板使用说明&amp;基础参数'!$E$7*'模板使用说明&amp;基础参数'!$E$11,J7193*'模板使用说明&amp;基础参数'!$E$7*'模板使用说明&amp;基础参数'!$E$10)))))</f>
        <v/>
      </c>
      <c r="N7193" s="82"/>
    </row>
    <row r="7194" spans="1:14">
      <c r="A7194" s="76">
        <f t="shared" si="123"/>
        <v>7189</v>
      </c>
      <c r="B7194" s="77"/>
      <c r="C7194" s="77"/>
      <c r="D7194" s="77"/>
      <c r="E7194" s="77"/>
      <c r="F7194" s="77"/>
      <c r="G7194" s="77"/>
      <c r="H7194" s="78"/>
      <c r="I7194" s="76"/>
      <c r="J7194" s="8" t="str">
        <f>IF(I7194="ILF",IF($C$1="预估功能点",'模板使用说明&amp;基础参数'!$E$15,'模板使用说明&amp;基础参数'!$E$22),IF(I7194="EIF",IF($C$1="预估功能点",'模板使用说明&amp;基础参数'!$E$16,'模板使用说明&amp;基础参数'!$E$23),IF(I7194="EI",IF($C$1="预估功能点",'模板使用说明&amp;基础参数'!$E$17,'模板使用说明&amp;基础参数'!$E$24),IF(I7194="EO",IF($C$1="预估功能点",'模板使用说明&amp;基础参数'!$E$18,'模板使用说明&amp;基础参数'!$E$25),IF(I7194="EQ",IF($C$1="预估功能点",'模板使用说明&amp;基础参数'!$E$19,'模板使用说明&amp;基础参数'!$E$26),"")))))</f>
        <v/>
      </c>
      <c r="K7194" s="80"/>
      <c r="L7194" s="80"/>
      <c r="M7194" s="81" t="str">
        <f>IF(J7194="","",IF(K7194="高",IF(L7194="删除",J7194*'模板使用说明&amp;基础参数'!$E$5*'模板使用说明&amp;基础参数'!$E$12,IF(L7194="修改",J7194*'模板使用说明&amp;基础参数'!$E$5*'模板使用说明&amp;基础参数'!$E$11,J7194*'模板使用说明&amp;基础参数'!$E$5*'模板使用说明&amp;基础参数'!$E$10)),IF(K7194="中",IF(L7194="删除",J7194*'模板使用说明&amp;基础参数'!$E$6*'模板使用说明&amp;基础参数'!$E$12,IF(L7194="修改",J7194*'模板使用说明&amp;基础参数'!$E$6*'模板使用说明&amp;基础参数'!$E$11,J7194*'模板使用说明&amp;基础参数'!$E$6*'模板使用说明&amp;基础参数'!$E$10)),IF(L7194="删除",J7194*'模板使用说明&amp;基础参数'!$E$7*'模板使用说明&amp;基础参数'!$E$12,IF(L7194="修改",J7194*'模板使用说明&amp;基础参数'!$E$7*'模板使用说明&amp;基础参数'!$E$11,J7194*'模板使用说明&amp;基础参数'!$E$7*'模板使用说明&amp;基础参数'!$E$10)))))</f>
        <v/>
      </c>
      <c r="N7194" s="82"/>
    </row>
    <row r="7195" spans="1:14">
      <c r="A7195" s="76">
        <f t="shared" si="123"/>
        <v>7190</v>
      </c>
      <c r="B7195" s="77"/>
      <c r="C7195" s="77"/>
      <c r="D7195" s="77"/>
      <c r="E7195" s="77"/>
      <c r="F7195" s="77"/>
      <c r="G7195" s="77"/>
      <c r="H7195" s="78"/>
      <c r="I7195" s="76"/>
      <c r="J7195" s="8" t="str">
        <f>IF(I7195="ILF",IF($C$1="预估功能点",'模板使用说明&amp;基础参数'!$E$15,'模板使用说明&amp;基础参数'!$E$22),IF(I7195="EIF",IF($C$1="预估功能点",'模板使用说明&amp;基础参数'!$E$16,'模板使用说明&amp;基础参数'!$E$23),IF(I7195="EI",IF($C$1="预估功能点",'模板使用说明&amp;基础参数'!$E$17,'模板使用说明&amp;基础参数'!$E$24),IF(I7195="EO",IF($C$1="预估功能点",'模板使用说明&amp;基础参数'!$E$18,'模板使用说明&amp;基础参数'!$E$25),IF(I7195="EQ",IF($C$1="预估功能点",'模板使用说明&amp;基础参数'!$E$19,'模板使用说明&amp;基础参数'!$E$26),"")))))</f>
        <v/>
      </c>
      <c r="K7195" s="80"/>
      <c r="L7195" s="80"/>
      <c r="M7195" s="81" t="str">
        <f>IF(J7195="","",IF(K7195="高",IF(L7195="删除",J7195*'模板使用说明&amp;基础参数'!$E$5*'模板使用说明&amp;基础参数'!$E$12,IF(L7195="修改",J7195*'模板使用说明&amp;基础参数'!$E$5*'模板使用说明&amp;基础参数'!$E$11,J7195*'模板使用说明&amp;基础参数'!$E$5*'模板使用说明&amp;基础参数'!$E$10)),IF(K7195="中",IF(L7195="删除",J7195*'模板使用说明&amp;基础参数'!$E$6*'模板使用说明&amp;基础参数'!$E$12,IF(L7195="修改",J7195*'模板使用说明&amp;基础参数'!$E$6*'模板使用说明&amp;基础参数'!$E$11,J7195*'模板使用说明&amp;基础参数'!$E$6*'模板使用说明&amp;基础参数'!$E$10)),IF(L7195="删除",J7195*'模板使用说明&amp;基础参数'!$E$7*'模板使用说明&amp;基础参数'!$E$12,IF(L7195="修改",J7195*'模板使用说明&amp;基础参数'!$E$7*'模板使用说明&amp;基础参数'!$E$11,J7195*'模板使用说明&amp;基础参数'!$E$7*'模板使用说明&amp;基础参数'!$E$10)))))</f>
        <v/>
      </c>
      <c r="N7195" s="82"/>
    </row>
    <row r="7196" spans="1:14">
      <c r="A7196" s="76">
        <f t="shared" si="123"/>
        <v>7191</v>
      </c>
      <c r="B7196" s="77"/>
      <c r="C7196" s="77"/>
      <c r="D7196" s="77"/>
      <c r="E7196" s="77"/>
      <c r="F7196" s="77"/>
      <c r="G7196" s="77"/>
      <c r="H7196" s="78"/>
      <c r="I7196" s="76"/>
      <c r="J7196" s="8" t="str">
        <f>IF(I7196="ILF",IF($C$1="预估功能点",'模板使用说明&amp;基础参数'!$E$15,'模板使用说明&amp;基础参数'!$E$22),IF(I7196="EIF",IF($C$1="预估功能点",'模板使用说明&amp;基础参数'!$E$16,'模板使用说明&amp;基础参数'!$E$23),IF(I7196="EI",IF($C$1="预估功能点",'模板使用说明&amp;基础参数'!$E$17,'模板使用说明&amp;基础参数'!$E$24),IF(I7196="EO",IF($C$1="预估功能点",'模板使用说明&amp;基础参数'!$E$18,'模板使用说明&amp;基础参数'!$E$25),IF(I7196="EQ",IF($C$1="预估功能点",'模板使用说明&amp;基础参数'!$E$19,'模板使用说明&amp;基础参数'!$E$26),"")))))</f>
        <v/>
      </c>
      <c r="K7196" s="80"/>
      <c r="L7196" s="80"/>
      <c r="M7196" s="81" t="str">
        <f>IF(J7196="","",IF(K7196="高",IF(L7196="删除",J7196*'模板使用说明&amp;基础参数'!$E$5*'模板使用说明&amp;基础参数'!$E$12,IF(L7196="修改",J7196*'模板使用说明&amp;基础参数'!$E$5*'模板使用说明&amp;基础参数'!$E$11,J7196*'模板使用说明&amp;基础参数'!$E$5*'模板使用说明&amp;基础参数'!$E$10)),IF(K7196="中",IF(L7196="删除",J7196*'模板使用说明&amp;基础参数'!$E$6*'模板使用说明&amp;基础参数'!$E$12,IF(L7196="修改",J7196*'模板使用说明&amp;基础参数'!$E$6*'模板使用说明&amp;基础参数'!$E$11,J7196*'模板使用说明&amp;基础参数'!$E$6*'模板使用说明&amp;基础参数'!$E$10)),IF(L7196="删除",J7196*'模板使用说明&amp;基础参数'!$E$7*'模板使用说明&amp;基础参数'!$E$12,IF(L7196="修改",J7196*'模板使用说明&amp;基础参数'!$E$7*'模板使用说明&amp;基础参数'!$E$11,J7196*'模板使用说明&amp;基础参数'!$E$7*'模板使用说明&amp;基础参数'!$E$10)))))</f>
        <v/>
      </c>
      <c r="N7196" s="82"/>
    </row>
    <row r="7197" spans="1:14">
      <c r="A7197" s="76">
        <f t="shared" si="123"/>
        <v>7192</v>
      </c>
      <c r="B7197" s="77"/>
      <c r="C7197" s="77"/>
      <c r="D7197" s="77"/>
      <c r="E7197" s="77"/>
      <c r="F7197" s="78"/>
      <c r="G7197" s="78"/>
      <c r="H7197" s="77"/>
      <c r="I7197" s="76"/>
      <c r="J7197" s="8" t="str">
        <f>IF(I7197="ILF",IF($C$1="预估功能点",'模板使用说明&amp;基础参数'!$E$15,'模板使用说明&amp;基础参数'!$E$22),IF(I7197="EIF",IF($C$1="预估功能点",'模板使用说明&amp;基础参数'!$E$16,'模板使用说明&amp;基础参数'!$E$23),IF(I7197="EI",IF($C$1="预估功能点",'模板使用说明&amp;基础参数'!$E$17,'模板使用说明&amp;基础参数'!$E$24),IF(I7197="EO",IF($C$1="预估功能点",'模板使用说明&amp;基础参数'!$E$18,'模板使用说明&amp;基础参数'!$E$25),IF(I7197="EQ",IF($C$1="预估功能点",'模板使用说明&amp;基础参数'!$E$19,'模板使用说明&amp;基础参数'!$E$26),"")))))</f>
        <v/>
      </c>
      <c r="K7197" s="80"/>
      <c r="L7197" s="80"/>
      <c r="M7197" s="81" t="str">
        <f>IF(J7197="","",IF(K7197="高",IF(L7197="删除",J7197*'模板使用说明&amp;基础参数'!$E$5*'模板使用说明&amp;基础参数'!$E$12,IF(L7197="修改",J7197*'模板使用说明&amp;基础参数'!$E$5*'模板使用说明&amp;基础参数'!$E$11,J7197*'模板使用说明&amp;基础参数'!$E$5*'模板使用说明&amp;基础参数'!$E$10)),IF(K7197="中",IF(L7197="删除",J7197*'模板使用说明&amp;基础参数'!$E$6*'模板使用说明&amp;基础参数'!$E$12,IF(L7197="修改",J7197*'模板使用说明&amp;基础参数'!$E$6*'模板使用说明&amp;基础参数'!$E$11,J7197*'模板使用说明&amp;基础参数'!$E$6*'模板使用说明&amp;基础参数'!$E$10)),IF(L7197="删除",J7197*'模板使用说明&amp;基础参数'!$E$7*'模板使用说明&amp;基础参数'!$E$12,IF(L7197="修改",J7197*'模板使用说明&amp;基础参数'!$E$7*'模板使用说明&amp;基础参数'!$E$11,J7197*'模板使用说明&amp;基础参数'!$E$7*'模板使用说明&amp;基础参数'!$E$10)))))</f>
        <v/>
      </c>
      <c r="N7197" s="82"/>
    </row>
    <row r="7198" spans="1:14">
      <c r="A7198" s="76">
        <f t="shared" si="123"/>
        <v>7193</v>
      </c>
      <c r="B7198" s="77"/>
      <c r="C7198" s="77"/>
      <c r="D7198" s="77"/>
      <c r="E7198" s="77"/>
      <c r="F7198" s="78"/>
      <c r="G7198" s="78"/>
      <c r="H7198" s="77"/>
      <c r="I7198" s="76"/>
      <c r="J7198" s="8" t="str">
        <f>IF(I7198="ILF",IF($C$1="预估功能点",'模板使用说明&amp;基础参数'!$E$15,'模板使用说明&amp;基础参数'!$E$22),IF(I7198="EIF",IF($C$1="预估功能点",'模板使用说明&amp;基础参数'!$E$16,'模板使用说明&amp;基础参数'!$E$23),IF(I7198="EI",IF($C$1="预估功能点",'模板使用说明&amp;基础参数'!$E$17,'模板使用说明&amp;基础参数'!$E$24),IF(I7198="EO",IF($C$1="预估功能点",'模板使用说明&amp;基础参数'!$E$18,'模板使用说明&amp;基础参数'!$E$25),IF(I7198="EQ",IF($C$1="预估功能点",'模板使用说明&amp;基础参数'!$E$19,'模板使用说明&amp;基础参数'!$E$26),"")))))</f>
        <v/>
      </c>
      <c r="K7198" s="80"/>
      <c r="L7198" s="80"/>
      <c r="M7198" s="81" t="str">
        <f>IF(J7198="","",IF(K7198="高",IF(L7198="删除",J7198*'模板使用说明&amp;基础参数'!$E$5*'模板使用说明&amp;基础参数'!$E$12,IF(L7198="修改",J7198*'模板使用说明&amp;基础参数'!$E$5*'模板使用说明&amp;基础参数'!$E$11,J7198*'模板使用说明&amp;基础参数'!$E$5*'模板使用说明&amp;基础参数'!$E$10)),IF(K7198="中",IF(L7198="删除",J7198*'模板使用说明&amp;基础参数'!$E$6*'模板使用说明&amp;基础参数'!$E$12,IF(L7198="修改",J7198*'模板使用说明&amp;基础参数'!$E$6*'模板使用说明&amp;基础参数'!$E$11,J7198*'模板使用说明&amp;基础参数'!$E$6*'模板使用说明&amp;基础参数'!$E$10)),IF(L7198="删除",J7198*'模板使用说明&amp;基础参数'!$E$7*'模板使用说明&amp;基础参数'!$E$12,IF(L7198="修改",J7198*'模板使用说明&amp;基础参数'!$E$7*'模板使用说明&amp;基础参数'!$E$11,J7198*'模板使用说明&amp;基础参数'!$E$7*'模板使用说明&amp;基础参数'!$E$10)))))</f>
        <v/>
      </c>
      <c r="N7198" s="82"/>
    </row>
    <row r="7199" spans="1:14">
      <c r="A7199" s="76">
        <f t="shared" si="123"/>
        <v>7194</v>
      </c>
      <c r="B7199" s="77"/>
      <c r="C7199" s="77"/>
      <c r="D7199" s="77"/>
      <c r="E7199" s="77"/>
      <c r="F7199" s="78"/>
      <c r="G7199" s="78"/>
      <c r="H7199" s="77"/>
      <c r="I7199" s="76"/>
      <c r="J7199" s="8" t="str">
        <f>IF(I7199="ILF",IF($C$1="预估功能点",'模板使用说明&amp;基础参数'!$E$15,'模板使用说明&amp;基础参数'!$E$22),IF(I7199="EIF",IF($C$1="预估功能点",'模板使用说明&amp;基础参数'!$E$16,'模板使用说明&amp;基础参数'!$E$23),IF(I7199="EI",IF($C$1="预估功能点",'模板使用说明&amp;基础参数'!$E$17,'模板使用说明&amp;基础参数'!$E$24),IF(I7199="EO",IF($C$1="预估功能点",'模板使用说明&amp;基础参数'!$E$18,'模板使用说明&amp;基础参数'!$E$25),IF(I7199="EQ",IF($C$1="预估功能点",'模板使用说明&amp;基础参数'!$E$19,'模板使用说明&amp;基础参数'!$E$26),"")))))</f>
        <v/>
      </c>
      <c r="K7199" s="80"/>
      <c r="L7199" s="80"/>
      <c r="M7199" s="81" t="str">
        <f>IF(J7199="","",IF(K7199="高",IF(L7199="删除",J7199*'模板使用说明&amp;基础参数'!$E$5*'模板使用说明&amp;基础参数'!$E$12,IF(L7199="修改",J7199*'模板使用说明&amp;基础参数'!$E$5*'模板使用说明&amp;基础参数'!$E$11,J7199*'模板使用说明&amp;基础参数'!$E$5*'模板使用说明&amp;基础参数'!$E$10)),IF(K7199="中",IF(L7199="删除",J7199*'模板使用说明&amp;基础参数'!$E$6*'模板使用说明&amp;基础参数'!$E$12,IF(L7199="修改",J7199*'模板使用说明&amp;基础参数'!$E$6*'模板使用说明&amp;基础参数'!$E$11,J7199*'模板使用说明&amp;基础参数'!$E$6*'模板使用说明&amp;基础参数'!$E$10)),IF(L7199="删除",J7199*'模板使用说明&amp;基础参数'!$E$7*'模板使用说明&amp;基础参数'!$E$12,IF(L7199="修改",J7199*'模板使用说明&amp;基础参数'!$E$7*'模板使用说明&amp;基础参数'!$E$11,J7199*'模板使用说明&amp;基础参数'!$E$7*'模板使用说明&amp;基础参数'!$E$10)))))</f>
        <v/>
      </c>
      <c r="N7199" s="82"/>
    </row>
    <row r="7200" spans="1:14">
      <c r="A7200" s="76">
        <f t="shared" si="123"/>
        <v>7195</v>
      </c>
      <c r="B7200" s="77"/>
      <c r="C7200" s="77"/>
      <c r="D7200" s="77"/>
      <c r="E7200" s="77"/>
      <c r="F7200" s="78"/>
      <c r="G7200" s="78"/>
      <c r="H7200" s="77"/>
      <c r="I7200" s="76"/>
      <c r="J7200" s="8" t="str">
        <f>IF(I7200="ILF",IF($C$1="预估功能点",'模板使用说明&amp;基础参数'!$E$15,'模板使用说明&amp;基础参数'!$E$22),IF(I7200="EIF",IF($C$1="预估功能点",'模板使用说明&amp;基础参数'!$E$16,'模板使用说明&amp;基础参数'!$E$23),IF(I7200="EI",IF($C$1="预估功能点",'模板使用说明&amp;基础参数'!$E$17,'模板使用说明&amp;基础参数'!$E$24),IF(I7200="EO",IF($C$1="预估功能点",'模板使用说明&amp;基础参数'!$E$18,'模板使用说明&amp;基础参数'!$E$25),IF(I7200="EQ",IF($C$1="预估功能点",'模板使用说明&amp;基础参数'!$E$19,'模板使用说明&amp;基础参数'!$E$26),"")))))</f>
        <v/>
      </c>
      <c r="K7200" s="80"/>
      <c r="L7200" s="80"/>
      <c r="M7200" s="81" t="str">
        <f>IF(J7200="","",IF(K7200="高",IF(L7200="删除",J7200*'模板使用说明&amp;基础参数'!$E$5*'模板使用说明&amp;基础参数'!$E$12,IF(L7200="修改",J7200*'模板使用说明&amp;基础参数'!$E$5*'模板使用说明&amp;基础参数'!$E$11,J7200*'模板使用说明&amp;基础参数'!$E$5*'模板使用说明&amp;基础参数'!$E$10)),IF(K7200="中",IF(L7200="删除",J7200*'模板使用说明&amp;基础参数'!$E$6*'模板使用说明&amp;基础参数'!$E$12,IF(L7200="修改",J7200*'模板使用说明&amp;基础参数'!$E$6*'模板使用说明&amp;基础参数'!$E$11,J7200*'模板使用说明&amp;基础参数'!$E$6*'模板使用说明&amp;基础参数'!$E$10)),IF(L7200="删除",J7200*'模板使用说明&amp;基础参数'!$E$7*'模板使用说明&amp;基础参数'!$E$12,IF(L7200="修改",J7200*'模板使用说明&amp;基础参数'!$E$7*'模板使用说明&amp;基础参数'!$E$11,J7200*'模板使用说明&amp;基础参数'!$E$7*'模板使用说明&amp;基础参数'!$E$10)))))</f>
        <v/>
      </c>
      <c r="N7200" s="82"/>
    </row>
    <row r="7201" spans="1:14">
      <c r="A7201" s="76">
        <f t="shared" si="123"/>
        <v>7196</v>
      </c>
      <c r="B7201" s="77"/>
      <c r="C7201" s="77"/>
      <c r="D7201" s="77"/>
      <c r="E7201" s="77"/>
      <c r="F7201" s="78"/>
      <c r="G7201" s="78"/>
      <c r="H7201" s="77"/>
      <c r="I7201" s="76"/>
      <c r="J7201" s="8" t="str">
        <f>IF(I7201="ILF",IF($C$1="预估功能点",'模板使用说明&amp;基础参数'!$E$15,'模板使用说明&amp;基础参数'!$E$22),IF(I7201="EIF",IF($C$1="预估功能点",'模板使用说明&amp;基础参数'!$E$16,'模板使用说明&amp;基础参数'!$E$23),IF(I7201="EI",IF($C$1="预估功能点",'模板使用说明&amp;基础参数'!$E$17,'模板使用说明&amp;基础参数'!$E$24),IF(I7201="EO",IF($C$1="预估功能点",'模板使用说明&amp;基础参数'!$E$18,'模板使用说明&amp;基础参数'!$E$25),IF(I7201="EQ",IF($C$1="预估功能点",'模板使用说明&amp;基础参数'!$E$19,'模板使用说明&amp;基础参数'!$E$26),"")))))</f>
        <v/>
      </c>
      <c r="K7201" s="80"/>
      <c r="L7201" s="80"/>
      <c r="M7201" s="81" t="str">
        <f>IF(J7201="","",IF(K7201="高",IF(L7201="删除",J7201*'模板使用说明&amp;基础参数'!$E$5*'模板使用说明&amp;基础参数'!$E$12,IF(L7201="修改",J7201*'模板使用说明&amp;基础参数'!$E$5*'模板使用说明&amp;基础参数'!$E$11,J7201*'模板使用说明&amp;基础参数'!$E$5*'模板使用说明&amp;基础参数'!$E$10)),IF(K7201="中",IF(L7201="删除",J7201*'模板使用说明&amp;基础参数'!$E$6*'模板使用说明&amp;基础参数'!$E$12,IF(L7201="修改",J7201*'模板使用说明&amp;基础参数'!$E$6*'模板使用说明&amp;基础参数'!$E$11,J7201*'模板使用说明&amp;基础参数'!$E$6*'模板使用说明&amp;基础参数'!$E$10)),IF(L7201="删除",J7201*'模板使用说明&amp;基础参数'!$E$7*'模板使用说明&amp;基础参数'!$E$12,IF(L7201="修改",J7201*'模板使用说明&amp;基础参数'!$E$7*'模板使用说明&amp;基础参数'!$E$11,J7201*'模板使用说明&amp;基础参数'!$E$7*'模板使用说明&amp;基础参数'!$E$10)))))</f>
        <v/>
      </c>
      <c r="N7201" s="82"/>
    </row>
    <row r="7202" spans="1:14">
      <c r="A7202" s="76">
        <f t="shared" si="123"/>
        <v>7197</v>
      </c>
      <c r="B7202" s="77"/>
      <c r="C7202" s="77"/>
      <c r="D7202" s="77"/>
      <c r="E7202" s="77"/>
      <c r="F7202" s="78"/>
      <c r="G7202" s="78"/>
      <c r="H7202" s="77"/>
      <c r="I7202" s="76"/>
      <c r="J7202" s="8" t="str">
        <f>IF(I7202="ILF",IF($C$1="预估功能点",'模板使用说明&amp;基础参数'!$E$15,'模板使用说明&amp;基础参数'!$E$22),IF(I7202="EIF",IF($C$1="预估功能点",'模板使用说明&amp;基础参数'!$E$16,'模板使用说明&amp;基础参数'!$E$23),IF(I7202="EI",IF($C$1="预估功能点",'模板使用说明&amp;基础参数'!$E$17,'模板使用说明&amp;基础参数'!$E$24),IF(I7202="EO",IF($C$1="预估功能点",'模板使用说明&amp;基础参数'!$E$18,'模板使用说明&amp;基础参数'!$E$25),IF(I7202="EQ",IF($C$1="预估功能点",'模板使用说明&amp;基础参数'!$E$19,'模板使用说明&amp;基础参数'!$E$26),"")))))</f>
        <v/>
      </c>
      <c r="K7202" s="80"/>
      <c r="L7202" s="80"/>
      <c r="M7202" s="81" t="str">
        <f>IF(J7202="","",IF(K7202="高",IF(L7202="删除",J7202*'模板使用说明&amp;基础参数'!$E$5*'模板使用说明&amp;基础参数'!$E$12,IF(L7202="修改",J7202*'模板使用说明&amp;基础参数'!$E$5*'模板使用说明&amp;基础参数'!$E$11,J7202*'模板使用说明&amp;基础参数'!$E$5*'模板使用说明&amp;基础参数'!$E$10)),IF(K7202="中",IF(L7202="删除",J7202*'模板使用说明&amp;基础参数'!$E$6*'模板使用说明&amp;基础参数'!$E$12,IF(L7202="修改",J7202*'模板使用说明&amp;基础参数'!$E$6*'模板使用说明&amp;基础参数'!$E$11,J7202*'模板使用说明&amp;基础参数'!$E$6*'模板使用说明&amp;基础参数'!$E$10)),IF(L7202="删除",J7202*'模板使用说明&amp;基础参数'!$E$7*'模板使用说明&amp;基础参数'!$E$12,IF(L7202="修改",J7202*'模板使用说明&amp;基础参数'!$E$7*'模板使用说明&amp;基础参数'!$E$11,J7202*'模板使用说明&amp;基础参数'!$E$7*'模板使用说明&amp;基础参数'!$E$10)))))</f>
        <v/>
      </c>
      <c r="N7202" s="82"/>
    </row>
    <row r="7203" spans="1:14">
      <c r="A7203" s="76">
        <f t="shared" si="123"/>
        <v>7198</v>
      </c>
      <c r="B7203" s="77"/>
      <c r="C7203" s="77"/>
      <c r="D7203" s="77"/>
      <c r="E7203" s="77"/>
      <c r="F7203" s="78"/>
      <c r="G7203" s="78"/>
      <c r="H7203" s="77"/>
      <c r="I7203" s="76"/>
      <c r="J7203" s="8" t="str">
        <f>IF(I7203="ILF",IF($C$1="预估功能点",'模板使用说明&amp;基础参数'!$E$15,'模板使用说明&amp;基础参数'!$E$22),IF(I7203="EIF",IF($C$1="预估功能点",'模板使用说明&amp;基础参数'!$E$16,'模板使用说明&amp;基础参数'!$E$23),IF(I7203="EI",IF($C$1="预估功能点",'模板使用说明&amp;基础参数'!$E$17,'模板使用说明&amp;基础参数'!$E$24),IF(I7203="EO",IF($C$1="预估功能点",'模板使用说明&amp;基础参数'!$E$18,'模板使用说明&amp;基础参数'!$E$25),IF(I7203="EQ",IF($C$1="预估功能点",'模板使用说明&amp;基础参数'!$E$19,'模板使用说明&amp;基础参数'!$E$26),"")))))</f>
        <v/>
      </c>
      <c r="K7203" s="80"/>
      <c r="L7203" s="80"/>
      <c r="M7203" s="81" t="str">
        <f>IF(J7203="","",IF(K7203="高",IF(L7203="删除",J7203*'模板使用说明&amp;基础参数'!$E$5*'模板使用说明&amp;基础参数'!$E$12,IF(L7203="修改",J7203*'模板使用说明&amp;基础参数'!$E$5*'模板使用说明&amp;基础参数'!$E$11,J7203*'模板使用说明&amp;基础参数'!$E$5*'模板使用说明&amp;基础参数'!$E$10)),IF(K7203="中",IF(L7203="删除",J7203*'模板使用说明&amp;基础参数'!$E$6*'模板使用说明&amp;基础参数'!$E$12,IF(L7203="修改",J7203*'模板使用说明&amp;基础参数'!$E$6*'模板使用说明&amp;基础参数'!$E$11,J7203*'模板使用说明&amp;基础参数'!$E$6*'模板使用说明&amp;基础参数'!$E$10)),IF(L7203="删除",J7203*'模板使用说明&amp;基础参数'!$E$7*'模板使用说明&amp;基础参数'!$E$12,IF(L7203="修改",J7203*'模板使用说明&amp;基础参数'!$E$7*'模板使用说明&amp;基础参数'!$E$11,J7203*'模板使用说明&amp;基础参数'!$E$7*'模板使用说明&amp;基础参数'!$E$10)))))</f>
        <v/>
      </c>
      <c r="N7203" s="82"/>
    </row>
    <row r="7204" spans="1:14">
      <c r="A7204" s="76">
        <f t="shared" si="123"/>
        <v>7199</v>
      </c>
      <c r="B7204" s="77"/>
      <c r="C7204" s="77"/>
      <c r="D7204" s="77"/>
      <c r="E7204" s="77"/>
      <c r="F7204" s="78"/>
      <c r="G7204" s="78"/>
      <c r="H7204" s="77"/>
      <c r="I7204" s="76"/>
      <c r="J7204" s="8" t="str">
        <f>IF(I7204="ILF",IF($C$1="预估功能点",'模板使用说明&amp;基础参数'!$E$15,'模板使用说明&amp;基础参数'!$E$22),IF(I7204="EIF",IF($C$1="预估功能点",'模板使用说明&amp;基础参数'!$E$16,'模板使用说明&amp;基础参数'!$E$23),IF(I7204="EI",IF($C$1="预估功能点",'模板使用说明&amp;基础参数'!$E$17,'模板使用说明&amp;基础参数'!$E$24),IF(I7204="EO",IF($C$1="预估功能点",'模板使用说明&amp;基础参数'!$E$18,'模板使用说明&amp;基础参数'!$E$25),IF(I7204="EQ",IF($C$1="预估功能点",'模板使用说明&amp;基础参数'!$E$19,'模板使用说明&amp;基础参数'!$E$26),"")))))</f>
        <v/>
      </c>
      <c r="K7204" s="80"/>
      <c r="L7204" s="80"/>
      <c r="M7204" s="81" t="str">
        <f>IF(J7204="","",IF(K7204="高",IF(L7204="删除",J7204*'模板使用说明&amp;基础参数'!$E$5*'模板使用说明&amp;基础参数'!$E$12,IF(L7204="修改",J7204*'模板使用说明&amp;基础参数'!$E$5*'模板使用说明&amp;基础参数'!$E$11,J7204*'模板使用说明&amp;基础参数'!$E$5*'模板使用说明&amp;基础参数'!$E$10)),IF(K7204="中",IF(L7204="删除",J7204*'模板使用说明&amp;基础参数'!$E$6*'模板使用说明&amp;基础参数'!$E$12,IF(L7204="修改",J7204*'模板使用说明&amp;基础参数'!$E$6*'模板使用说明&amp;基础参数'!$E$11,J7204*'模板使用说明&amp;基础参数'!$E$6*'模板使用说明&amp;基础参数'!$E$10)),IF(L7204="删除",J7204*'模板使用说明&amp;基础参数'!$E$7*'模板使用说明&amp;基础参数'!$E$12,IF(L7204="修改",J7204*'模板使用说明&amp;基础参数'!$E$7*'模板使用说明&amp;基础参数'!$E$11,J7204*'模板使用说明&amp;基础参数'!$E$7*'模板使用说明&amp;基础参数'!$E$10)))))</f>
        <v/>
      </c>
      <c r="N7204" s="82"/>
    </row>
    <row r="7205" spans="1:14">
      <c r="A7205" s="76">
        <f t="shared" si="123"/>
        <v>7200</v>
      </c>
      <c r="B7205" s="77"/>
      <c r="C7205" s="77"/>
      <c r="D7205" s="77"/>
      <c r="E7205" s="77"/>
      <c r="F7205" s="77"/>
      <c r="G7205" s="77"/>
      <c r="H7205" s="78"/>
      <c r="I7205" s="76"/>
      <c r="J7205" s="8" t="str">
        <f>IF(I7205="ILF",IF($C$1="预估功能点",'模板使用说明&amp;基础参数'!$E$15,'模板使用说明&amp;基础参数'!$E$22),IF(I7205="EIF",IF($C$1="预估功能点",'模板使用说明&amp;基础参数'!$E$16,'模板使用说明&amp;基础参数'!$E$23),IF(I7205="EI",IF($C$1="预估功能点",'模板使用说明&amp;基础参数'!$E$17,'模板使用说明&amp;基础参数'!$E$24),IF(I7205="EO",IF($C$1="预估功能点",'模板使用说明&amp;基础参数'!$E$18,'模板使用说明&amp;基础参数'!$E$25),IF(I7205="EQ",IF($C$1="预估功能点",'模板使用说明&amp;基础参数'!$E$19,'模板使用说明&amp;基础参数'!$E$26),"")))))</f>
        <v/>
      </c>
      <c r="K7205" s="80"/>
      <c r="L7205" s="80"/>
      <c r="M7205" s="81" t="str">
        <f>IF(J7205="","",IF(K7205="高",IF(L7205="删除",J7205*'模板使用说明&amp;基础参数'!$E$5*'模板使用说明&amp;基础参数'!$E$12,IF(L7205="修改",J7205*'模板使用说明&amp;基础参数'!$E$5*'模板使用说明&amp;基础参数'!$E$11,J7205*'模板使用说明&amp;基础参数'!$E$5*'模板使用说明&amp;基础参数'!$E$10)),IF(K7205="中",IF(L7205="删除",J7205*'模板使用说明&amp;基础参数'!$E$6*'模板使用说明&amp;基础参数'!$E$12,IF(L7205="修改",J7205*'模板使用说明&amp;基础参数'!$E$6*'模板使用说明&amp;基础参数'!$E$11,J7205*'模板使用说明&amp;基础参数'!$E$6*'模板使用说明&amp;基础参数'!$E$10)),IF(L7205="删除",J7205*'模板使用说明&amp;基础参数'!$E$7*'模板使用说明&amp;基础参数'!$E$12,IF(L7205="修改",J7205*'模板使用说明&amp;基础参数'!$E$7*'模板使用说明&amp;基础参数'!$E$11,J7205*'模板使用说明&amp;基础参数'!$E$7*'模板使用说明&amp;基础参数'!$E$10)))))</f>
        <v/>
      </c>
      <c r="N7205" s="82"/>
    </row>
    <row r="7206" spans="1:14">
      <c r="A7206" s="76">
        <f t="shared" si="123"/>
        <v>7201</v>
      </c>
      <c r="B7206" s="77"/>
      <c r="C7206" s="77"/>
      <c r="D7206" s="77"/>
      <c r="E7206" s="77"/>
      <c r="F7206" s="77"/>
      <c r="G7206" s="77"/>
      <c r="H7206" s="78"/>
      <c r="I7206" s="76"/>
      <c r="J7206" s="8" t="str">
        <f>IF(I7206="ILF",IF($C$1="预估功能点",'模板使用说明&amp;基础参数'!$E$15,'模板使用说明&amp;基础参数'!$E$22),IF(I7206="EIF",IF($C$1="预估功能点",'模板使用说明&amp;基础参数'!$E$16,'模板使用说明&amp;基础参数'!$E$23),IF(I7206="EI",IF($C$1="预估功能点",'模板使用说明&amp;基础参数'!$E$17,'模板使用说明&amp;基础参数'!$E$24),IF(I7206="EO",IF($C$1="预估功能点",'模板使用说明&amp;基础参数'!$E$18,'模板使用说明&amp;基础参数'!$E$25),IF(I7206="EQ",IF($C$1="预估功能点",'模板使用说明&amp;基础参数'!$E$19,'模板使用说明&amp;基础参数'!$E$26),"")))))</f>
        <v/>
      </c>
      <c r="K7206" s="80"/>
      <c r="L7206" s="80"/>
      <c r="M7206" s="81" t="str">
        <f>IF(J7206="","",IF(K7206="高",IF(L7206="删除",J7206*'模板使用说明&amp;基础参数'!$E$5*'模板使用说明&amp;基础参数'!$E$12,IF(L7206="修改",J7206*'模板使用说明&amp;基础参数'!$E$5*'模板使用说明&amp;基础参数'!$E$11,J7206*'模板使用说明&amp;基础参数'!$E$5*'模板使用说明&amp;基础参数'!$E$10)),IF(K7206="中",IF(L7206="删除",J7206*'模板使用说明&amp;基础参数'!$E$6*'模板使用说明&amp;基础参数'!$E$12,IF(L7206="修改",J7206*'模板使用说明&amp;基础参数'!$E$6*'模板使用说明&amp;基础参数'!$E$11,J7206*'模板使用说明&amp;基础参数'!$E$6*'模板使用说明&amp;基础参数'!$E$10)),IF(L7206="删除",J7206*'模板使用说明&amp;基础参数'!$E$7*'模板使用说明&amp;基础参数'!$E$12,IF(L7206="修改",J7206*'模板使用说明&amp;基础参数'!$E$7*'模板使用说明&amp;基础参数'!$E$11,J7206*'模板使用说明&amp;基础参数'!$E$7*'模板使用说明&amp;基础参数'!$E$10)))))</f>
        <v/>
      </c>
      <c r="N7206" s="95"/>
    </row>
    <row r="7207" spans="1:14">
      <c r="A7207" s="76">
        <f t="shared" si="123"/>
        <v>7202</v>
      </c>
      <c r="B7207" s="77"/>
      <c r="C7207" s="77"/>
      <c r="D7207" s="77"/>
      <c r="E7207" s="77"/>
      <c r="F7207" s="77"/>
      <c r="G7207" s="77"/>
      <c r="H7207" s="78"/>
      <c r="I7207" s="76"/>
      <c r="J7207" s="8" t="str">
        <f>IF(I7207="ILF",IF($C$1="预估功能点",'模板使用说明&amp;基础参数'!$E$15,'模板使用说明&amp;基础参数'!$E$22),IF(I7207="EIF",IF($C$1="预估功能点",'模板使用说明&amp;基础参数'!$E$16,'模板使用说明&amp;基础参数'!$E$23),IF(I7207="EI",IF($C$1="预估功能点",'模板使用说明&amp;基础参数'!$E$17,'模板使用说明&amp;基础参数'!$E$24),IF(I7207="EO",IF($C$1="预估功能点",'模板使用说明&amp;基础参数'!$E$18,'模板使用说明&amp;基础参数'!$E$25),IF(I7207="EQ",IF($C$1="预估功能点",'模板使用说明&amp;基础参数'!$E$19,'模板使用说明&amp;基础参数'!$E$26),"")))))</f>
        <v/>
      </c>
      <c r="K7207" s="80"/>
      <c r="L7207" s="80"/>
      <c r="M7207" s="81" t="str">
        <f>IF(J7207="","",IF(K7207="高",IF(L7207="删除",J7207*'模板使用说明&amp;基础参数'!$E$5*'模板使用说明&amp;基础参数'!$E$12,IF(L7207="修改",J7207*'模板使用说明&amp;基础参数'!$E$5*'模板使用说明&amp;基础参数'!$E$11,J7207*'模板使用说明&amp;基础参数'!$E$5*'模板使用说明&amp;基础参数'!$E$10)),IF(K7207="中",IF(L7207="删除",J7207*'模板使用说明&amp;基础参数'!$E$6*'模板使用说明&amp;基础参数'!$E$12,IF(L7207="修改",J7207*'模板使用说明&amp;基础参数'!$E$6*'模板使用说明&amp;基础参数'!$E$11,J7207*'模板使用说明&amp;基础参数'!$E$6*'模板使用说明&amp;基础参数'!$E$10)),IF(L7207="删除",J7207*'模板使用说明&amp;基础参数'!$E$7*'模板使用说明&amp;基础参数'!$E$12,IF(L7207="修改",J7207*'模板使用说明&amp;基础参数'!$E$7*'模板使用说明&amp;基础参数'!$E$11,J7207*'模板使用说明&amp;基础参数'!$E$7*'模板使用说明&amp;基础参数'!$E$10)))))</f>
        <v/>
      </c>
      <c r="N7207" s="95"/>
    </row>
    <row r="7208" spans="1:14">
      <c r="A7208" s="76">
        <f t="shared" si="123"/>
        <v>7203</v>
      </c>
      <c r="B7208" s="77"/>
      <c r="C7208" s="77"/>
      <c r="D7208" s="77"/>
      <c r="E7208" s="77"/>
      <c r="F7208" s="77"/>
      <c r="G7208" s="77"/>
      <c r="H7208" s="78"/>
      <c r="I7208" s="76"/>
      <c r="J7208" s="8" t="str">
        <f>IF(I7208="ILF",IF($C$1="预估功能点",'模板使用说明&amp;基础参数'!$E$15,'模板使用说明&amp;基础参数'!$E$22),IF(I7208="EIF",IF($C$1="预估功能点",'模板使用说明&amp;基础参数'!$E$16,'模板使用说明&amp;基础参数'!$E$23),IF(I7208="EI",IF($C$1="预估功能点",'模板使用说明&amp;基础参数'!$E$17,'模板使用说明&amp;基础参数'!$E$24),IF(I7208="EO",IF($C$1="预估功能点",'模板使用说明&amp;基础参数'!$E$18,'模板使用说明&amp;基础参数'!$E$25),IF(I7208="EQ",IF($C$1="预估功能点",'模板使用说明&amp;基础参数'!$E$19,'模板使用说明&amp;基础参数'!$E$26),"")))))</f>
        <v/>
      </c>
      <c r="K7208" s="80"/>
      <c r="L7208" s="80"/>
      <c r="M7208" s="81" t="str">
        <f>IF(J7208="","",IF(K7208="高",IF(L7208="删除",J7208*'模板使用说明&amp;基础参数'!$E$5*'模板使用说明&amp;基础参数'!$E$12,IF(L7208="修改",J7208*'模板使用说明&amp;基础参数'!$E$5*'模板使用说明&amp;基础参数'!$E$11,J7208*'模板使用说明&amp;基础参数'!$E$5*'模板使用说明&amp;基础参数'!$E$10)),IF(K7208="中",IF(L7208="删除",J7208*'模板使用说明&amp;基础参数'!$E$6*'模板使用说明&amp;基础参数'!$E$12,IF(L7208="修改",J7208*'模板使用说明&amp;基础参数'!$E$6*'模板使用说明&amp;基础参数'!$E$11,J7208*'模板使用说明&amp;基础参数'!$E$6*'模板使用说明&amp;基础参数'!$E$10)),IF(L7208="删除",J7208*'模板使用说明&amp;基础参数'!$E$7*'模板使用说明&amp;基础参数'!$E$12,IF(L7208="修改",J7208*'模板使用说明&amp;基础参数'!$E$7*'模板使用说明&amp;基础参数'!$E$11,J7208*'模板使用说明&amp;基础参数'!$E$7*'模板使用说明&amp;基础参数'!$E$10)))))</f>
        <v/>
      </c>
      <c r="N7208" s="95"/>
    </row>
    <row r="7209" spans="1:14">
      <c r="A7209" s="76">
        <f t="shared" si="123"/>
        <v>7204</v>
      </c>
      <c r="B7209" s="77"/>
      <c r="C7209" s="77"/>
      <c r="D7209" s="77"/>
      <c r="E7209" s="77"/>
      <c r="F7209" s="77"/>
      <c r="G7209" s="77"/>
      <c r="H7209" s="78"/>
      <c r="I7209" s="76"/>
      <c r="J7209" s="8" t="str">
        <f>IF(I7209="ILF",IF($C$1="预估功能点",'模板使用说明&amp;基础参数'!$E$15,'模板使用说明&amp;基础参数'!$E$22),IF(I7209="EIF",IF($C$1="预估功能点",'模板使用说明&amp;基础参数'!$E$16,'模板使用说明&amp;基础参数'!$E$23),IF(I7209="EI",IF($C$1="预估功能点",'模板使用说明&amp;基础参数'!$E$17,'模板使用说明&amp;基础参数'!$E$24),IF(I7209="EO",IF($C$1="预估功能点",'模板使用说明&amp;基础参数'!$E$18,'模板使用说明&amp;基础参数'!$E$25),IF(I7209="EQ",IF($C$1="预估功能点",'模板使用说明&amp;基础参数'!$E$19,'模板使用说明&amp;基础参数'!$E$26),"")))))</f>
        <v/>
      </c>
      <c r="K7209" s="80"/>
      <c r="L7209" s="80"/>
      <c r="M7209" s="81" t="str">
        <f>IF(J7209="","",IF(K7209="高",IF(L7209="删除",J7209*'模板使用说明&amp;基础参数'!$E$5*'模板使用说明&amp;基础参数'!$E$12,IF(L7209="修改",J7209*'模板使用说明&amp;基础参数'!$E$5*'模板使用说明&amp;基础参数'!$E$11,J7209*'模板使用说明&amp;基础参数'!$E$5*'模板使用说明&amp;基础参数'!$E$10)),IF(K7209="中",IF(L7209="删除",J7209*'模板使用说明&amp;基础参数'!$E$6*'模板使用说明&amp;基础参数'!$E$12,IF(L7209="修改",J7209*'模板使用说明&amp;基础参数'!$E$6*'模板使用说明&amp;基础参数'!$E$11,J7209*'模板使用说明&amp;基础参数'!$E$6*'模板使用说明&amp;基础参数'!$E$10)),IF(L7209="删除",J7209*'模板使用说明&amp;基础参数'!$E$7*'模板使用说明&amp;基础参数'!$E$12,IF(L7209="修改",J7209*'模板使用说明&amp;基础参数'!$E$7*'模板使用说明&amp;基础参数'!$E$11,J7209*'模板使用说明&amp;基础参数'!$E$7*'模板使用说明&amp;基础参数'!$E$10)))))</f>
        <v/>
      </c>
      <c r="N7209" s="95"/>
    </row>
    <row r="7210" spans="1:14">
      <c r="A7210" s="76">
        <f t="shared" si="123"/>
        <v>7205</v>
      </c>
      <c r="B7210" s="77"/>
      <c r="C7210" s="77"/>
      <c r="D7210" s="77"/>
      <c r="E7210" s="77"/>
      <c r="F7210" s="77"/>
      <c r="G7210" s="77"/>
      <c r="H7210" s="78"/>
      <c r="I7210" s="76"/>
      <c r="J7210" s="8" t="str">
        <f>IF(I7210="ILF",IF($C$1="预估功能点",'模板使用说明&amp;基础参数'!$E$15,'模板使用说明&amp;基础参数'!$E$22),IF(I7210="EIF",IF($C$1="预估功能点",'模板使用说明&amp;基础参数'!$E$16,'模板使用说明&amp;基础参数'!$E$23),IF(I7210="EI",IF($C$1="预估功能点",'模板使用说明&amp;基础参数'!$E$17,'模板使用说明&amp;基础参数'!$E$24),IF(I7210="EO",IF($C$1="预估功能点",'模板使用说明&amp;基础参数'!$E$18,'模板使用说明&amp;基础参数'!$E$25),IF(I7210="EQ",IF($C$1="预估功能点",'模板使用说明&amp;基础参数'!$E$19,'模板使用说明&amp;基础参数'!$E$26),"")))))</f>
        <v/>
      </c>
      <c r="K7210" s="80"/>
      <c r="L7210" s="80"/>
      <c r="M7210" s="81" t="str">
        <f>IF(J7210="","",IF(K7210="高",IF(L7210="删除",J7210*'模板使用说明&amp;基础参数'!$E$5*'模板使用说明&amp;基础参数'!$E$12,IF(L7210="修改",J7210*'模板使用说明&amp;基础参数'!$E$5*'模板使用说明&amp;基础参数'!$E$11,J7210*'模板使用说明&amp;基础参数'!$E$5*'模板使用说明&amp;基础参数'!$E$10)),IF(K7210="中",IF(L7210="删除",J7210*'模板使用说明&amp;基础参数'!$E$6*'模板使用说明&amp;基础参数'!$E$12,IF(L7210="修改",J7210*'模板使用说明&amp;基础参数'!$E$6*'模板使用说明&amp;基础参数'!$E$11,J7210*'模板使用说明&amp;基础参数'!$E$6*'模板使用说明&amp;基础参数'!$E$10)),IF(L7210="删除",J7210*'模板使用说明&amp;基础参数'!$E$7*'模板使用说明&amp;基础参数'!$E$12,IF(L7210="修改",J7210*'模板使用说明&amp;基础参数'!$E$7*'模板使用说明&amp;基础参数'!$E$11,J7210*'模板使用说明&amp;基础参数'!$E$7*'模板使用说明&amp;基础参数'!$E$10)))))</f>
        <v/>
      </c>
      <c r="N7210" s="95"/>
    </row>
    <row r="7211" spans="1:14">
      <c r="A7211" s="76">
        <f t="shared" si="123"/>
        <v>7206</v>
      </c>
      <c r="B7211" s="77"/>
      <c r="C7211" s="77"/>
      <c r="D7211" s="77"/>
      <c r="E7211" s="77"/>
      <c r="F7211" s="77"/>
      <c r="G7211" s="77"/>
      <c r="H7211" s="78"/>
      <c r="I7211" s="76"/>
      <c r="J7211" s="8" t="str">
        <f>IF(I7211="ILF",IF($C$1="预估功能点",'模板使用说明&amp;基础参数'!$E$15,'模板使用说明&amp;基础参数'!$E$22),IF(I7211="EIF",IF($C$1="预估功能点",'模板使用说明&amp;基础参数'!$E$16,'模板使用说明&amp;基础参数'!$E$23),IF(I7211="EI",IF($C$1="预估功能点",'模板使用说明&amp;基础参数'!$E$17,'模板使用说明&amp;基础参数'!$E$24),IF(I7211="EO",IF($C$1="预估功能点",'模板使用说明&amp;基础参数'!$E$18,'模板使用说明&amp;基础参数'!$E$25),IF(I7211="EQ",IF($C$1="预估功能点",'模板使用说明&amp;基础参数'!$E$19,'模板使用说明&amp;基础参数'!$E$26),"")))))</f>
        <v/>
      </c>
      <c r="K7211" s="80"/>
      <c r="L7211" s="80"/>
      <c r="M7211" s="81" t="str">
        <f>IF(J7211="","",IF(K7211="高",IF(L7211="删除",J7211*'模板使用说明&amp;基础参数'!$E$5*'模板使用说明&amp;基础参数'!$E$12,IF(L7211="修改",J7211*'模板使用说明&amp;基础参数'!$E$5*'模板使用说明&amp;基础参数'!$E$11,J7211*'模板使用说明&amp;基础参数'!$E$5*'模板使用说明&amp;基础参数'!$E$10)),IF(K7211="中",IF(L7211="删除",J7211*'模板使用说明&amp;基础参数'!$E$6*'模板使用说明&amp;基础参数'!$E$12,IF(L7211="修改",J7211*'模板使用说明&amp;基础参数'!$E$6*'模板使用说明&amp;基础参数'!$E$11,J7211*'模板使用说明&amp;基础参数'!$E$6*'模板使用说明&amp;基础参数'!$E$10)),IF(L7211="删除",J7211*'模板使用说明&amp;基础参数'!$E$7*'模板使用说明&amp;基础参数'!$E$12,IF(L7211="修改",J7211*'模板使用说明&amp;基础参数'!$E$7*'模板使用说明&amp;基础参数'!$E$11,J7211*'模板使用说明&amp;基础参数'!$E$7*'模板使用说明&amp;基础参数'!$E$10)))))</f>
        <v/>
      </c>
      <c r="N7211" s="95"/>
    </row>
    <row r="7212" spans="1:14">
      <c r="A7212" s="76">
        <f t="shared" si="123"/>
        <v>7207</v>
      </c>
      <c r="B7212" s="77"/>
      <c r="C7212" s="77"/>
      <c r="D7212" s="77"/>
      <c r="E7212" s="77"/>
      <c r="F7212" s="77"/>
      <c r="G7212" s="77"/>
      <c r="H7212" s="78"/>
      <c r="I7212" s="76"/>
      <c r="J7212" s="8" t="str">
        <f>IF(I7212="ILF",IF($C$1="预估功能点",'模板使用说明&amp;基础参数'!$E$15,'模板使用说明&amp;基础参数'!$E$22),IF(I7212="EIF",IF($C$1="预估功能点",'模板使用说明&amp;基础参数'!$E$16,'模板使用说明&amp;基础参数'!$E$23),IF(I7212="EI",IF($C$1="预估功能点",'模板使用说明&amp;基础参数'!$E$17,'模板使用说明&amp;基础参数'!$E$24),IF(I7212="EO",IF($C$1="预估功能点",'模板使用说明&amp;基础参数'!$E$18,'模板使用说明&amp;基础参数'!$E$25),IF(I7212="EQ",IF($C$1="预估功能点",'模板使用说明&amp;基础参数'!$E$19,'模板使用说明&amp;基础参数'!$E$26),"")))))</f>
        <v/>
      </c>
      <c r="K7212" s="80"/>
      <c r="L7212" s="80"/>
      <c r="M7212" s="81" t="str">
        <f>IF(J7212="","",IF(K7212="高",IF(L7212="删除",J7212*'模板使用说明&amp;基础参数'!$E$5*'模板使用说明&amp;基础参数'!$E$12,IF(L7212="修改",J7212*'模板使用说明&amp;基础参数'!$E$5*'模板使用说明&amp;基础参数'!$E$11,J7212*'模板使用说明&amp;基础参数'!$E$5*'模板使用说明&amp;基础参数'!$E$10)),IF(K7212="中",IF(L7212="删除",J7212*'模板使用说明&amp;基础参数'!$E$6*'模板使用说明&amp;基础参数'!$E$12,IF(L7212="修改",J7212*'模板使用说明&amp;基础参数'!$E$6*'模板使用说明&amp;基础参数'!$E$11,J7212*'模板使用说明&amp;基础参数'!$E$6*'模板使用说明&amp;基础参数'!$E$10)),IF(L7212="删除",J7212*'模板使用说明&amp;基础参数'!$E$7*'模板使用说明&amp;基础参数'!$E$12,IF(L7212="修改",J7212*'模板使用说明&amp;基础参数'!$E$7*'模板使用说明&amp;基础参数'!$E$11,J7212*'模板使用说明&amp;基础参数'!$E$7*'模板使用说明&amp;基础参数'!$E$10)))))</f>
        <v/>
      </c>
      <c r="N7212" s="95"/>
    </row>
    <row r="7213" spans="1:14">
      <c r="A7213" s="76">
        <f t="shared" si="123"/>
        <v>7208</v>
      </c>
      <c r="B7213" s="77"/>
      <c r="C7213" s="77"/>
      <c r="D7213" s="77"/>
      <c r="E7213" s="77"/>
      <c r="F7213" s="77"/>
      <c r="G7213" s="77"/>
      <c r="H7213" s="78"/>
      <c r="I7213" s="76"/>
      <c r="J7213" s="8" t="str">
        <f>IF(I7213="ILF",IF($C$1="预估功能点",'模板使用说明&amp;基础参数'!$E$15,'模板使用说明&amp;基础参数'!$E$22),IF(I7213="EIF",IF($C$1="预估功能点",'模板使用说明&amp;基础参数'!$E$16,'模板使用说明&amp;基础参数'!$E$23),IF(I7213="EI",IF($C$1="预估功能点",'模板使用说明&amp;基础参数'!$E$17,'模板使用说明&amp;基础参数'!$E$24),IF(I7213="EO",IF($C$1="预估功能点",'模板使用说明&amp;基础参数'!$E$18,'模板使用说明&amp;基础参数'!$E$25),IF(I7213="EQ",IF($C$1="预估功能点",'模板使用说明&amp;基础参数'!$E$19,'模板使用说明&amp;基础参数'!$E$26),"")))))</f>
        <v/>
      </c>
      <c r="K7213" s="80"/>
      <c r="L7213" s="80"/>
      <c r="M7213" s="81" t="str">
        <f>IF(J7213="","",IF(K7213="高",IF(L7213="删除",J7213*'模板使用说明&amp;基础参数'!$E$5*'模板使用说明&amp;基础参数'!$E$12,IF(L7213="修改",J7213*'模板使用说明&amp;基础参数'!$E$5*'模板使用说明&amp;基础参数'!$E$11,J7213*'模板使用说明&amp;基础参数'!$E$5*'模板使用说明&amp;基础参数'!$E$10)),IF(K7213="中",IF(L7213="删除",J7213*'模板使用说明&amp;基础参数'!$E$6*'模板使用说明&amp;基础参数'!$E$12,IF(L7213="修改",J7213*'模板使用说明&amp;基础参数'!$E$6*'模板使用说明&amp;基础参数'!$E$11,J7213*'模板使用说明&amp;基础参数'!$E$6*'模板使用说明&amp;基础参数'!$E$10)),IF(L7213="删除",J7213*'模板使用说明&amp;基础参数'!$E$7*'模板使用说明&amp;基础参数'!$E$12,IF(L7213="修改",J7213*'模板使用说明&amp;基础参数'!$E$7*'模板使用说明&amp;基础参数'!$E$11,J7213*'模板使用说明&amp;基础参数'!$E$7*'模板使用说明&amp;基础参数'!$E$10)))))</f>
        <v/>
      </c>
      <c r="N7213" s="95"/>
    </row>
    <row r="7214" spans="1:14">
      <c r="A7214" s="76">
        <f t="shared" si="123"/>
        <v>7209</v>
      </c>
      <c r="B7214" s="77"/>
      <c r="C7214" s="77"/>
      <c r="D7214" s="77"/>
      <c r="E7214" s="77"/>
      <c r="F7214" s="77"/>
      <c r="G7214" s="77"/>
      <c r="H7214" s="78"/>
      <c r="I7214" s="76"/>
      <c r="J7214" s="8" t="str">
        <f>IF(I7214="ILF",IF($C$1="预估功能点",'模板使用说明&amp;基础参数'!$E$15,'模板使用说明&amp;基础参数'!$E$22),IF(I7214="EIF",IF($C$1="预估功能点",'模板使用说明&amp;基础参数'!$E$16,'模板使用说明&amp;基础参数'!$E$23),IF(I7214="EI",IF($C$1="预估功能点",'模板使用说明&amp;基础参数'!$E$17,'模板使用说明&amp;基础参数'!$E$24),IF(I7214="EO",IF($C$1="预估功能点",'模板使用说明&amp;基础参数'!$E$18,'模板使用说明&amp;基础参数'!$E$25),IF(I7214="EQ",IF($C$1="预估功能点",'模板使用说明&amp;基础参数'!$E$19,'模板使用说明&amp;基础参数'!$E$26),"")))))</f>
        <v/>
      </c>
      <c r="K7214" s="80"/>
      <c r="L7214" s="80"/>
      <c r="M7214" s="81" t="str">
        <f>IF(J7214="","",IF(K7214="高",IF(L7214="删除",J7214*'模板使用说明&amp;基础参数'!$E$5*'模板使用说明&amp;基础参数'!$E$12,IF(L7214="修改",J7214*'模板使用说明&amp;基础参数'!$E$5*'模板使用说明&amp;基础参数'!$E$11,J7214*'模板使用说明&amp;基础参数'!$E$5*'模板使用说明&amp;基础参数'!$E$10)),IF(K7214="中",IF(L7214="删除",J7214*'模板使用说明&amp;基础参数'!$E$6*'模板使用说明&amp;基础参数'!$E$12,IF(L7214="修改",J7214*'模板使用说明&amp;基础参数'!$E$6*'模板使用说明&amp;基础参数'!$E$11,J7214*'模板使用说明&amp;基础参数'!$E$6*'模板使用说明&amp;基础参数'!$E$10)),IF(L7214="删除",J7214*'模板使用说明&amp;基础参数'!$E$7*'模板使用说明&amp;基础参数'!$E$12,IF(L7214="修改",J7214*'模板使用说明&amp;基础参数'!$E$7*'模板使用说明&amp;基础参数'!$E$11,J7214*'模板使用说明&amp;基础参数'!$E$7*'模板使用说明&amp;基础参数'!$E$10)))))</f>
        <v/>
      </c>
      <c r="N7214" s="95"/>
    </row>
    <row r="7215" spans="1:14">
      <c r="A7215" s="76">
        <f t="shared" si="123"/>
        <v>7210</v>
      </c>
      <c r="B7215" s="77"/>
      <c r="C7215" s="77"/>
      <c r="D7215" s="77"/>
      <c r="E7215" s="77"/>
      <c r="F7215" s="77"/>
      <c r="G7215" s="77"/>
      <c r="H7215" s="78"/>
      <c r="I7215" s="76"/>
      <c r="J7215" s="8" t="str">
        <f>IF(I7215="ILF",IF($C$1="预估功能点",'模板使用说明&amp;基础参数'!$E$15,'模板使用说明&amp;基础参数'!$E$22),IF(I7215="EIF",IF($C$1="预估功能点",'模板使用说明&amp;基础参数'!$E$16,'模板使用说明&amp;基础参数'!$E$23),IF(I7215="EI",IF($C$1="预估功能点",'模板使用说明&amp;基础参数'!$E$17,'模板使用说明&amp;基础参数'!$E$24),IF(I7215="EO",IF($C$1="预估功能点",'模板使用说明&amp;基础参数'!$E$18,'模板使用说明&amp;基础参数'!$E$25),IF(I7215="EQ",IF($C$1="预估功能点",'模板使用说明&amp;基础参数'!$E$19,'模板使用说明&amp;基础参数'!$E$26),"")))))</f>
        <v/>
      </c>
      <c r="K7215" s="80"/>
      <c r="L7215" s="80"/>
      <c r="M7215" s="81" t="str">
        <f>IF(J7215="","",IF(K7215="高",IF(L7215="删除",J7215*'模板使用说明&amp;基础参数'!$E$5*'模板使用说明&amp;基础参数'!$E$12,IF(L7215="修改",J7215*'模板使用说明&amp;基础参数'!$E$5*'模板使用说明&amp;基础参数'!$E$11,J7215*'模板使用说明&amp;基础参数'!$E$5*'模板使用说明&amp;基础参数'!$E$10)),IF(K7215="中",IF(L7215="删除",J7215*'模板使用说明&amp;基础参数'!$E$6*'模板使用说明&amp;基础参数'!$E$12,IF(L7215="修改",J7215*'模板使用说明&amp;基础参数'!$E$6*'模板使用说明&amp;基础参数'!$E$11,J7215*'模板使用说明&amp;基础参数'!$E$6*'模板使用说明&amp;基础参数'!$E$10)),IF(L7215="删除",J7215*'模板使用说明&amp;基础参数'!$E$7*'模板使用说明&amp;基础参数'!$E$12,IF(L7215="修改",J7215*'模板使用说明&amp;基础参数'!$E$7*'模板使用说明&amp;基础参数'!$E$11,J7215*'模板使用说明&amp;基础参数'!$E$7*'模板使用说明&amp;基础参数'!$E$10)))))</f>
        <v/>
      </c>
      <c r="N7215" s="95"/>
    </row>
    <row r="7216" spans="1:14">
      <c r="A7216" s="76">
        <f t="shared" si="123"/>
        <v>7211</v>
      </c>
      <c r="B7216" s="77"/>
      <c r="C7216" s="77"/>
      <c r="D7216" s="77"/>
      <c r="E7216" s="77"/>
      <c r="F7216" s="77"/>
      <c r="G7216" s="77"/>
      <c r="H7216" s="78"/>
      <c r="I7216" s="76"/>
      <c r="J7216" s="8" t="str">
        <f>IF(I7216="ILF",IF($C$1="预估功能点",'模板使用说明&amp;基础参数'!$E$15,'模板使用说明&amp;基础参数'!$E$22),IF(I7216="EIF",IF($C$1="预估功能点",'模板使用说明&amp;基础参数'!$E$16,'模板使用说明&amp;基础参数'!$E$23),IF(I7216="EI",IF($C$1="预估功能点",'模板使用说明&amp;基础参数'!$E$17,'模板使用说明&amp;基础参数'!$E$24),IF(I7216="EO",IF($C$1="预估功能点",'模板使用说明&amp;基础参数'!$E$18,'模板使用说明&amp;基础参数'!$E$25),IF(I7216="EQ",IF($C$1="预估功能点",'模板使用说明&amp;基础参数'!$E$19,'模板使用说明&amp;基础参数'!$E$26),"")))))</f>
        <v/>
      </c>
      <c r="K7216" s="80"/>
      <c r="L7216" s="80"/>
      <c r="M7216" s="81" t="str">
        <f>IF(J7216="","",IF(K7216="高",IF(L7216="删除",J7216*'模板使用说明&amp;基础参数'!$E$5*'模板使用说明&amp;基础参数'!$E$12,IF(L7216="修改",J7216*'模板使用说明&amp;基础参数'!$E$5*'模板使用说明&amp;基础参数'!$E$11,J7216*'模板使用说明&amp;基础参数'!$E$5*'模板使用说明&amp;基础参数'!$E$10)),IF(K7216="中",IF(L7216="删除",J7216*'模板使用说明&amp;基础参数'!$E$6*'模板使用说明&amp;基础参数'!$E$12,IF(L7216="修改",J7216*'模板使用说明&amp;基础参数'!$E$6*'模板使用说明&amp;基础参数'!$E$11,J7216*'模板使用说明&amp;基础参数'!$E$6*'模板使用说明&amp;基础参数'!$E$10)),IF(L7216="删除",J7216*'模板使用说明&amp;基础参数'!$E$7*'模板使用说明&amp;基础参数'!$E$12,IF(L7216="修改",J7216*'模板使用说明&amp;基础参数'!$E$7*'模板使用说明&amp;基础参数'!$E$11,J7216*'模板使用说明&amp;基础参数'!$E$7*'模板使用说明&amp;基础参数'!$E$10)))))</f>
        <v/>
      </c>
      <c r="N7216" s="95"/>
    </row>
    <row r="7217" spans="1:14">
      <c r="A7217" s="76">
        <f t="shared" si="123"/>
        <v>7212</v>
      </c>
      <c r="B7217" s="77"/>
      <c r="C7217" s="77"/>
      <c r="D7217" s="77"/>
      <c r="E7217" s="77"/>
      <c r="F7217" s="77"/>
      <c r="G7217" s="77"/>
      <c r="H7217" s="78"/>
      <c r="I7217" s="76"/>
      <c r="J7217" s="8" t="str">
        <f>IF(I7217="ILF",IF($C$1="预估功能点",'模板使用说明&amp;基础参数'!$E$15,'模板使用说明&amp;基础参数'!$E$22),IF(I7217="EIF",IF($C$1="预估功能点",'模板使用说明&amp;基础参数'!$E$16,'模板使用说明&amp;基础参数'!$E$23),IF(I7217="EI",IF($C$1="预估功能点",'模板使用说明&amp;基础参数'!$E$17,'模板使用说明&amp;基础参数'!$E$24),IF(I7217="EO",IF($C$1="预估功能点",'模板使用说明&amp;基础参数'!$E$18,'模板使用说明&amp;基础参数'!$E$25),IF(I7217="EQ",IF($C$1="预估功能点",'模板使用说明&amp;基础参数'!$E$19,'模板使用说明&amp;基础参数'!$E$26),"")))))</f>
        <v/>
      </c>
      <c r="K7217" s="80"/>
      <c r="L7217" s="80"/>
      <c r="M7217" s="81" t="str">
        <f>IF(J7217="","",IF(K7217="高",IF(L7217="删除",J7217*'模板使用说明&amp;基础参数'!$E$5*'模板使用说明&amp;基础参数'!$E$12,IF(L7217="修改",J7217*'模板使用说明&amp;基础参数'!$E$5*'模板使用说明&amp;基础参数'!$E$11,J7217*'模板使用说明&amp;基础参数'!$E$5*'模板使用说明&amp;基础参数'!$E$10)),IF(K7217="中",IF(L7217="删除",J7217*'模板使用说明&amp;基础参数'!$E$6*'模板使用说明&amp;基础参数'!$E$12,IF(L7217="修改",J7217*'模板使用说明&amp;基础参数'!$E$6*'模板使用说明&amp;基础参数'!$E$11,J7217*'模板使用说明&amp;基础参数'!$E$6*'模板使用说明&amp;基础参数'!$E$10)),IF(L7217="删除",J7217*'模板使用说明&amp;基础参数'!$E$7*'模板使用说明&amp;基础参数'!$E$12,IF(L7217="修改",J7217*'模板使用说明&amp;基础参数'!$E$7*'模板使用说明&amp;基础参数'!$E$11,J7217*'模板使用说明&amp;基础参数'!$E$7*'模板使用说明&amp;基础参数'!$E$10)))))</f>
        <v/>
      </c>
      <c r="N7217" s="82"/>
    </row>
    <row r="7218" spans="1:14">
      <c r="A7218" s="76">
        <f t="shared" si="123"/>
        <v>7213</v>
      </c>
      <c r="B7218" s="77"/>
      <c r="C7218" s="77"/>
      <c r="D7218" s="77"/>
      <c r="E7218" s="77"/>
      <c r="F7218" s="77"/>
      <c r="G7218" s="77"/>
      <c r="H7218" s="78"/>
      <c r="I7218" s="76"/>
      <c r="J7218" s="8" t="str">
        <f>IF(I7218="ILF",IF($C$1="预估功能点",'模板使用说明&amp;基础参数'!$E$15,'模板使用说明&amp;基础参数'!$E$22),IF(I7218="EIF",IF($C$1="预估功能点",'模板使用说明&amp;基础参数'!$E$16,'模板使用说明&amp;基础参数'!$E$23),IF(I7218="EI",IF($C$1="预估功能点",'模板使用说明&amp;基础参数'!$E$17,'模板使用说明&amp;基础参数'!$E$24),IF(I7218="EO",IF($C$1="预估功能点",'模板使用说明&amp;基础参数'!$E$18,'模板使用说明&amp;基础参数'!$E$25),IF(I7218="EQ",IF($C$1="预估功能点",'模板使用说明&amp;基础参数'!$E$19,'模板使用说明&amp;基础参数'!$E$26),"")))))</f>
        <v/>
      </c>
      <c r="K7218" s="80"/>
      <c r="L7218" s="80"/>
      <c r="M7218" s="81" t="str">
        <f>IF(J7218="","",IF(K7218="高",IF(L7218="删除",J7218*'模板使用说明&amp;基础参数'!$E$5*'模板使用说明&amp;基础参数'!$E$12,IF(L7218="修改",J7218*'模板使用说明&amp;基础参数'!$E$5*'模板使用说明&amp;基础参数'!$E$11,J7218*'模板使用说明&amp;基础参数'!$E$5*'模板使用说明&amp;基础参数'!$E$10)),IF(K7218="中",IF(L7218="删除",J7218*'模板使用说明&amp;基础参数'!$E$6*'模板使用说明&amp;基础参数'!$E$12,IF(L7218="修改",J7218*'模板使用说明&amp;基础参数'!$E$6*'模板使用说明&amp;基础参数'!$E$11,J7218*'模板使用说明&amp;基础参数'!$E$6*'模板使用说明&amp;基础参数'!$E$10)),IF(L7218="删除",J7218*'模板使用说明&amp;基础参数'!$E$7*'模板使用说明&amp;基础参数'!$E$12,IF(L7218="修改",J7218*'模板使用说明&amp;基础参数'!$E$7*'模板使用说明&amp;基础参数'!$E$11,J7218*'模板使用说明&amp;基础参数'!$E$7*'模板使用说明&amp;基础参数'!$E$10)))))</f>
        <v/>
      </c>
      <c r="N7218" s="95"/>
    </row>
    <row r="7219" spans="1:14">
      <c r="A7219" s="76">
        <f t="shared" si="123"/>
        <v>7214</v>
      </c>
      <c r="B7219" s="77"/>
      <c r="C7219" s="77"/>
      <c r="D7219" s="77"/>
      <c r="E7219" s="77"/>
      <c r="F7219" s="77"/>
      <c r="G7219" s="77"/>
      <c r="H7219" s="78"/>
      <c r="I7219" s="76"/>
      <c r="J7219" s="8" t="str">
        <f>IF(I7219="ILF",IF($C$1="预估功能点",'模板使用说明&amp;基础参数'!$E$15,'模板使用说明&amp;基础参数'!$E$22),IF(I7219="EIF",IF($C$1="预估功能点",'模板使用说明&amp;基础参数'!$E$16,'模板使用说明&amp;基础参数'!$E$23),IF(I7219="EI",IF($C$1="预估功能点",'模板使用说明&amp;基础参数'!$E$17,'模板使用说明&amp;基础参数'!$E$24),IF(I7219="EO",IF($C$1="预估功能点",'模板使用说明&amp;基础参数'!$E$18,'模板使用说明&amp;基础参数'!$E$25),IF(I7219="EQ",IF($C$1="预估功能点",'模板使用说明&amp;基础参数'!$E$19,'模板使用说明&amp;基础参数'!$E$26),"")))))</f>
        <v/>
      </c>
      <c r="K7219" s="80"/>
      <c r="L7219" s="80"/>
      <c r="M7219" s="81" t="str">
        <f>IF(J7219="","",IF(K7219="高",IF(L7219="删除",J7219*'模板使用说明&amp;基础参数'!$E$5*'模板使用说明&amp;基础参数'!$E$12,IF(L7219="修改",J7219*'模板使用说明&amp;基础参数'!$E$5*'模板使用说明&amp;基础参数'!$E$11,J7219*'模板使用说明&amp;基础参数'!$E$5*'模板使用说明&amp;基础参数'!$E$10)),IF(K7219="中",IF(L7219="删除",J7219*'模板使用说明&amp;基础参数'!$E$6*'模板使用说明&amp;基础参数'!$E$12,IF(L7219="修改",J7219*'模板使用说明&amp;基础参数'!$E$6*'模板使用说明&amp;基础参数'!$E$11,J7219*'模板使用说明&amp;基础参数'!$E$6*'模板使用说明&amp;基础参数'!$E$10)),IF(L7219="删除",J7219*'模板使用说明&amp;基础参数'!$E$7*'模板使用说明&amp;基础参数'!$E$12,IF(L7219="修改",J7219*'模板使用说明&amp;基础参数'!$E$7*'模板使用说明&amp;基础参数'!$E$11,J7219*'模板使用说明&amp;基础参数'!$E$7*'模板使用说明&amp;基础参数'!$E$10)))))</f>
        <v/>
      </c>
      <c r="N7219" s="95"/>
    </row>
    <row r="7220" spans="1:14">
      <c r="A7220" s="76">
        <f t="shared" si="123"/>
        <v>7215</v>
      </c>
      <c r="B7220" s="77"/>
      <c r="C7220" s="77"/>
      <c r="D7220" s="77"/>
      <c r="E7220" s="77"/>
      <c r="F7220" s="77"/>
      <c r="G7220" s="77"/>
      <c r="H7220" s="78"/>
      <c r="I7220" s="76"/>
      <c r="J7220" s="8" t="str">
        <f>IF(I7220="ILF",IF($C$1="预估功能点",'模板使用说明&amp;基础参数'!$E$15,'模板使用说明&amp;基础参数'!$E$22),IF(I7220="EIF",IF($C$1="预估功能点",'模板使用说明&amp;基础参数'!$E$16,'模板使用说明&amp;基础参数'!$E$23),IF(I7220="EI",IF($C$1="预估功能点",'模板使用说明&amp;基础参数'!$E$17,'模板使用说明&amp;基础参数'!$E$24),IF(I7220="EO",IF($C$1="预估功能点",'模板使用说明&amp;基础参数'!$E$18,'模板使用说明&amp;基础参数'!$E$25),IF(I7220="EQ",IF($C$1="预估功能点",'模板使用说明&amp;基础参数'!$E$19,'模板使用说明&amp;基础参数'!$E$26),"")))))</f>
        <v/>
      </c>
      <c r="K7220" s="80"/>
      <c r="L7220" s="80"/>
      <c r="M7220" s="81" t="str">
        <f>IF(J7220="","",IF(K7220="高",IF(L7220="删除",J7220*'模板使用说明&amp;基础参数'!$E$5*'模板使用说明&amp;基础参数'!$E$12,IF(L7220="修改",J7220*'模板使用说明&amp;基础参数'!$E$5*'模板使用说明&amp;基础参数'!$E$11,J7220*'模板使用说明&amp;基础参数'!$E$5*'模板使用说明&amp;基础参数'!$E$10)),IF(K7220="中",IF(L7220="删除",J7220*'模板使用说明&amp;基础参数'!$E$6*'模板使用说明&amp;基础参数'!$E$12,IF(L7220="修改",J7220*'模板使用说明&amp;基础参数'!$E$6*'模板使用说明&amp;基础参数'!$E$11,J7220*'模板使用说明&amp;基础参数'!$E$6*'模板使用说明&amp;基础参数'!$E$10)),IF(L7220="删除",J7220*'模板使用说明&amp;基础参数'!$E$7*'模板使用说明&amp;基础参数'!$E$12,IF(L7220="修改",J7220*'模板使用说明&amp;基础参数'!$E$7*'模板使用说明&amp;基础参数'!$E$11,J7220*'模板使用说明&amp;基础参数'!$E$7*'模板使用说明&amp;基础参数'!$E$10)))))</f>
        <v/>
      </c>
      <c r="N7220" s="95"/>
    </row>
    <row r="7221" spans="1:14">
      <c r="A7221" s="76">
        <f t="shared" si="123"/>
        <v>7216</v>
      </c>
      <c r="B7221" s="77"/>
      <c r="C7221" s="77"/>
      <c r="D7221" s="77"/>
      <c r="E7221" s="77"/>
      <c r="F7221" s="77"/>
      <c r="G7221" s="77"/>
      <c r="H7221" s="78"/>
      <c r="I7221" s="76"/>
      <c r="J7221" s="8" t="str">
        <f>IF(I7221="ILF",IF($C$1="预估功能点",'模板使用说明&amp;基础参数'!$E$15,'模板使用说明&amp;基础参数'!$E$22),IF(I7221="EIF",IF($C$1="预估功能点",'模板使用说明&amp;基础参数'!$E$16,'模板使用说明&amp;基础参数'!$E$23),IF(I7221="EI",IF($C$1="预估功能点",'模板使用说明&amp;基础参数'!$E$17,'模板使用说明&amp;基础参数'!$E$24),IF(I7221="EO",IF($C$1="预估功能点",'模板使用说明&amp;基础参数'!$E$18,'模板使用说明&amp;基础参数'!$E$25),IF(I7221="EQ",IF($C$1="预估功能点",'模板使用说明&amp;基础参数'!$E$19,'模板使用说明&amp;基础参数'!$E$26),"")))))</f>
        <v/>
      </c>
      <c r="K7221" s="80"/>
      <c r="L7221" s="80"/>
      <c r="M7221" s="81" t="str">
        <f>IF(J7221="","",IF(K7221="高",IF(L7221="删除",J7221*'模板使用说明&amp;基础参数'!$E$5*'模板使用说明&amp;基础参数'!$E$12,IF(L7221="修改",J7221*'模板使用说明&amp;基础参数'!$E$5*'模板使用说明&amp;基础参数'!$E$11,J7221*'模板使用说明&amp;基础参数'!$E$5*'模板使用说明&amp;基础参数'!$E$10)),IF(K7221="中",IF(L7221="删除",J7221*'模板使用说明&amp;基础参数'!$E$6*'模板使用说明&amp;基础参数'!$E$12,IF(L7221="修改",J7221*'模板使用说明&amp;基础参数'!$E$6*'模板使用说明&amp;基础参数'!$E$11,J7221*'模板使用说明&amp;基础参数'!$E$6*'模板使用说明&amp;基础参数'!$E$10)),IF(L7221="删除",J7221*'模板使用说明&amp;基础参数'!$E$7*'模板使用说明&amp;基础参数'!$E$12,IF(L7221="修改",J7221*'模板使用说明&amp;基础参数'!$E$7*'模板使用说明&amp;基础参数'!$E$11,J7221*'模板使用说明&amp;基础参数'!$E$7*'模板使用说明&amp;基础参数'!$E$10)))))</f>
        <v/>
      </c>
      <c r="N7221" s="95"/>
    </row>
    <row r="7222" spans="1:14">
      <c r="A7222" s="76">
        <f t="shared" si="123"/>
        <v>7217</v>
      </c>
      <c r="B7222" s="77"/>
      <c r="C7222" s="77"/>
      <c r="D7222" s="77"/>
      <c r="E7222" s="77"/>
      <c r="F7222" s="77"/>
      <c r="G7222" s="77"/>
      <c r="H7222" s="78"/>
      <c r="I7222" s="76"/>
      <c r="J7222" s="8" t="str">
        <f>IF(I7222="ILF",IF($C$1="预估功能点",'模板使用说明&amp;基础参数'!$E$15,'模板使用说明&amp;基础参数'!$E$22),IF(I7222="EIF",IF($C$1="预估功能点",'模板使用说明&amp;基础参数'!$E$16,'模板使用说明&amp;基础参数'!$E$23),IF(I7222="EI",IF($C$1="预估功能点",'模板使用说明&amp;基础参数'!$E$17,'模板使用说明&amp;基础参数'!$E$24),IF(I7222="EO",IF($C$1="预估功能点",'模板使用说明&amp;基础参数'!$E$18,'模板使用说明&amp;基础参数'!$E$25),IF(I7222="EQ",IF($C$1="预估功能点",'模板使用说明&amp;基础参数'!$E$19,'模板使用说明&amp;基础参数'!$E$26),"")))))</f>
        <v/>
      </c>
      <c r="K7222" s="80"/>
      <c r="L7222" s="80"/>
      <c r="M7222" s="81" t="str">
        <f>IF(J7222="","",IF(K7222="高",IF(L7222="删除",J7222*'模板使用说明&amp;基础参数'!$E$5*'模板使用说明&amp;基础参数'!$E$12,IF(L7222="修改",J7222*'模板使用说明&amp;基础参数'!$E$5*'模板使用说明&amp;基础参数'!$E$11,J7222*'模板使用说明&amp;基础参数'!$E$5*'模板使用说明&amp;基础参数'!$E$10)),IF(K7222="中",IF(L7222="删除",J7222*'模板使用说明&amp;基础参数'!$E$6*'模板使用说明&amp;基础参数'!$E$12,IF(L7222="修改",J7222*'模板使用说明&amp;基础参数'!$E$6*'模板使用说明&amp;基础参数'!$E$11,J7222*'模板使用说明&amp;基础参数'!$E$6*'模板使用说明&amp;基础参数'!$E$10)),IF(L7222="删除",J7222*'模板使用说明&amp;基础参数'!$E$7*'模板使用说明&amp;基础参数'!$E$12,IF(L7222="修改",J7222*'模板使用说明&amp;基础参数'!$E$7*'模板使用说明&amp;基础参数'!$E$11,J7222*'模板使用说明&amp;基础参数'!$E$7*'模板使用说明&amp;基础参数'!$E$10)))))</f>
        <v/>
      </c>
      <c r="N7222" s="95"/>
    </row>
    <row r="7223" spans="1:14">
      <c r="A7223" s="76">
        <f t="shared" si="123"/>
        <v>7218</v>
      </c>
      <c r="B7223" s="77"/>
      <c r="C7223" s="77"/>
      <c r="D7223" s="77"/>
      <c r="E7223" s="77"/>
      <c r="F7223" s="77"/>
      <c r="G7223" s="77"/>
      <c r="H7223" s="78"/>
      <c r="I7223" s="76"/>
      <c r="J7223" s="8" t="str">
        <f>IF(I7223="ILF",IF($C$1="预估功能点",'模板使用说明&amp;基础参数'!$E$15,'模板使用说明&amp;基础参数'!$E$22),IF(I7223="EIF",IF($C$1="预估功能点",'模板使用说明&amp;基础参数'!$E$16,'模板使用说明&amp;基础参数'!$E$23),IF(I7223="EI",IF($C$1="预估功能点",'模板使用说明&amp;基础参数'!$E$17,'模板使用说明&amp;基础参数'!$E$24),IF(I7223="EO",IF($C$1="预估功能点",'模板使用说明&amp;基础参数'!$E$18,'模板使用说明&amp;基础参数'!$E$25),IF(I7223="EQ",IF($C$1="预估功能点",'模板使用说明&amp;基础参数'!$E$19,'模板使用说明&amp;基础参数'!$E$26),"")))))</f>
        <v/>
      </c>
      <c r="K7223" s="80"/>
      <c r="L7223" s="80"/>
      <c r="M7223" s="81" t="str">
        <f>IF(J7223="","",IF(K7223="高",IF(L7223="删除",J7223*'模板使用说明&amp;基础参数'!$E$5*'模板使用说明&amp;基础参数'!$E$12,IF(L7223="修改",J7223*'模板使用说明&amp;基础参数'!$E$5*'模板使用说明&amp;基础参数'!$E$11,J7223*'模板使用说明&amp;基础参数'!$E$5*'模板使用说明&amp;基础参数'!$E$10)),IF(K7223="中",IF(L7223="删除",J7223*'模板使用说明&amp;基础参数'!$E$6*'模板使用说明&amp;基础参数'!$E$12,IF(L7223="修改",J7223*'模板使用说明&amp;基础参数'!$E$6*'模板使用说明&amp;基础参数'!$E$11,J7223*'模板使用说明&amp;基础参数'!$E$6*'模板使用说明&amp;基础参数'!$E$10)),IF(L7223="删除",J7223*'模板使用说明&amp;基础参数'!$E$7*'模板使用说明&amp;基础参数'!$E$12,IF(L7223="修改",J7223*'模板使用说明&amp;基础参数'!$E$7*'模板使用说明&amp;基础参数'!$E$11,J7223*'模板使用说明&amp;基础参数'!$E$7*'模板使用说明&amp;基础参数'!$E$10)))))</f>
        <v/>
      </c>
      <c r="N7223" s="95"/>
    </row>
    <row r="7224" spans="1:14">
      <c r="A7224" s="76">
        <f t="shared" si="123"/>
        <v>7219</v>
      </c>
      <c r="B7224" s="77"/>
      <c r="C7224" s="77"/>
      <c r="D7224" s="77"/>
      <c r="E7224" s="77"/>
      <c r="F7224" s="77"/>
      <c r="G7224" s="77"/>
      <c r="H7224" s="78"/>
      <c r="I7224" s="76"/>
      <c r="J7224" s="8" t="str">
        <f>IF(I7224="ILF",IF($C$1="预估功能点",'模板使用说明&amp;基础参数'!$E$15,'模板使用说明&amp;基础参数'!$E$22),IF(I7224="EIF",IF($C$1="预估功能点",'模板使用说明&amp;基础参数'!$E$16,'模板使用说明&amp;基础参数'!$E$23),IF(I7224="EI",IF($C$1="预估功能点",'模板使用说明&amp;基础参数'!$E$17,'模板使用说明&amp;基础参数'!$E$24),IF(I7224="EO",IF($C$1="预估功能点",'模板使用说明&amp;基础参数'!$E$18,'模板使用说明&amp;基础参数'!$E$25),IF(I7224="EQ",IF($C$1="预估功能点",'模板使用说明&amp;基础参数'!$E$19,'模板使用说明&amp;基础参数'!$E$26),"")))))</f>
        <v/>
      </c>
      <c r="K7224" s="80"/>
      <c r="L7224" s="80"/>
      <c r="M7224" s="81" t="str">
        <f>IF(J7224="","",IF(K7224="高",IF(L7224="删除",J7224*'模板使用说明&amp;基础参数'!$E$5*'模板使用说明&amp;基础参数'!$E$12,IF(L7224="修改",J7224*'模板使用说明&amp;基础参数'!$E$5*'模板使用说明&amp;基础参数'!$E$11,J7224*'模板使用说明&amp;基础参数'!$E$5*'模板使用说明&amp;基础参数'!$E$10)),IF(K7224="中",IF(L7224="删除",J7224*'模板使用说明&amp;基础参数'!$E$6*'模板使用说明&amp;基础参数'!$E$12,IF(L7224="修改",J7224*'模板使用说明&amp;基础参数'!$E$6*'模板使用说明&amp;基础参数'!$E$11,J7224*'模板使用说明&amp;基础参数'!$E$6*'模板使用说明&amp;基础参数'!$E$10)),IF(L7224="删除",J7224*'模板使用说明&amp;基础参数'!$E$7*'模板使用说明&amp;基础参数'!$E$12,IF(L7224="修改",J7224*'模板使用说明&amp;基础参数'!$E$7*'模板使用说明&amp;基础参数'!$E$11,J7224*'模板使用说明&amp;基础参数'!$E$7*'模板使用说明&amp;基础参数'!$E$10)))))</f>
        <v/>
      </c>
      <c r="N7224" s="95"/>
    </row>
    <row r="7225" spans="1:14">
      <c r="A7225" s="76">
        <f t="shared" si="123"/>
        <v>7220</v>
      </c>
      <c r="B7225" s="77"/>
      <c r="C7225" s="77"/>
      <c r="D7225" s="77"/>
      <c r="E7225" s="77"/>
      <c r="F7225" s="77"/>
      <c r="G7225" s="77"/>
      <c r="H7225" s="78"/>
      <c r="I7225" s="76"/>
      <c r="J7225" s="8" t="str">
        <f>IF(I7225="ILF",IF($C$1="预估功能点",'模板使用说明&amp;基础参数'!$E$15,'模板使用说明&amp;基础参数'!$E$22),IF(I7225="EIF",IF($C$1="预估功能点",'模板使用说明&amp;基础参数'!$E$16,'模板使用说明&amp;基础参数'!$E$23),IF(I7225="EI",IF($C$1="预估功能点",'模板使用说明&amp;基础参数'!$E$17,'模板使用说明&amp;基础参数'!$E$24),IF(I7225="EO",IF($C$1="预估功能点",'模板使用说明&amp;基础参数'!$E$18,'模板使用说明&amp;基础参数'!$E$25),IF(I7225="EQ",IF($C$1="预估功能点",'模板使用说明&amp;基础参数'!$E$19,'模板使用说明&amp;基础参数'!$E$26),"")))))</f>
        <v/>
      </c>
      <c r="K7225" s="80"/>
      <c r="L7225" s="80"/>
      <c r="M7225" s="81" t="str">
        <f>IF(J7225="","",IF(K7225="高",IF(L7225="删除",J7225*'模板使用说明&amp;基础参数'!$E$5*'模板使用说明&amp;基础参数'!$E$12,IF(L7225="修改",J7225*'模板使用说明&amp;基础参数'!$E$5*'模板使用说明&amp;基础参数'!$E$11,J7225*'模板使用说明&amp;基础参数'!$E$5*'模板使用说明&amp;基础参数'!$E$10)),IF(K7225="中",IF(L7225="删除",J7225*'模板使用说明&amp;基础参数'!$E$6*'模板使用说明&amp;基础参数'!$E$12,IF(L7225="修改",J7225*'模板使用说明&amp;基础参数'!$E$6*'模板使用说明&amp;基础参数'!$E$11,J7225*'模板使用说明&amp;基础参数'!$E$6*'模板使用说明&amp;基础参数'!$E$10)),IF(L7225="删除",J7225*'模板使用说明&amp;基础参数'!$E$7*'模板使用说明&amp;基础参数'!$E$12,IF(L7225="修改",J7225*'模板使用说明&amp;基础参数'!$E$7*'模板使用说明&amp;基础参数'!$E$11,J7225*'模板使用说明&amp;基础参数'!$E$7*'模板使用说明&amp;基础参数'!$E$10)))))</f>
        <v/>
      </c>
      <c r="N7225" s="95"/>
    </row>
    <row r="7226" spans="1:14">
      <c r="A7226" s="76">
        <f t="shared" si="123"/>
        <v>7221</v>
      </c>
      <c r="B7226" s="77"/>
      <c r="C7226" s="77"/>
      <c r="D7226" s="77"/>
      <c r="E7226" s="77"/>
      <c r="F7226" s="77"/>
      <c r="G7226" s="77"/>
      <c r="H7226" s="78"/>
      <c r="I7226" s="76"/>
      <c r="J7226" s="8" t="str">
        <f>IF(I7226="ILF",IF($C$1="预估功能点",'模板使用说明&amp;基础参数'!$E$15,'模板使用说明&amp;基础参数'!$E$22),IF(I7226="EIF",IF($C$1="预估功能点",'模板使用说明&amp;基础参数'!$E$16,'模板使用说明&amp;基础参数'!$E$23),IF(I7226="EI",IF($C$1="预估功能点",'模板使用说明&amp;基础参数'!$E$17,'模板使用说明&amp;基础参数'!$E$24),IF(I7226="EO",IF($C$1="预估功能点",'模板使用说明&amp;基础参数'!$E$18,'模板使用说明&amp;基础参数'!$E$25),IF(I7226="EQ",IF($C$1="预估功能点",'模板使用说明&amp;基础参数'!$E$19,'模板使用说明&amp;基础参数'!$E$26),"")))))</f>
        <v/>
      </c>
      <c r="K7226" s="80"/>
      <c r="L7226" s="80"/>
      <c r="M7226" s="81" t="str">
        <f>IF(J7226="","",IF(K7226="高",IF(L7226="删除",J7226*'模板使用说明&amp;基础参数'!$E$5*'模板使用说明&amp;基础参数'!$E$12,IF(L7226="修改",J7226*'模板使用说明&amp;基础参数'!$E$5*'模板使用说明&amp;基础参数'!$E$11,J7226*'模板使用说明&amp;基础参数'!$E$5*'模板使用说明&amp;基础参数'!$E$10)),IF(K7226="中",IF(L7226="删除",J7226*'模板使用说明&amp;基础参数'!$E$6*'模板使用说明&amp;基础参数'!$E$12,IF(L7226="修改",J7226*'模板使用说明&amp;基础参数'!$E$6*'模板使用说明&amp;基础参数'!$E$11,J7226*'模板使用说明&amp;基础参数'!$E$6*'模板使用说明&amp;基础参数'!$E$10)),IF(L7226="删除",J7226*'模板使用说明&amp;基础参数'!$E$7*'模板使用说明&amp;基础参数'!$E$12,IF(L7226="修改",J7226*'模板使用说明&amp;基础参数'!$E$7*'模板使用说明&amp;基础参数'!$E$11,J7226*'模板使用说明&amp;基础参数'!$E$7*'模板使用说明&amp;基础参数'!$E$10)))))</f>
        <v/>
      </c>
      <c r="N7226" s="95"/>
    </row>
    <row r="7227" spans="1:14">
      <c r="A7227" s="76">
        <f t="shared" si="123"/>
        <v>7222</v>
      </c>
      <c r="B7227" s="77"/>
      <c r="C7227" s="77"/>
      <c r="D7227" s="77"/>
      <c r="E7227" s="77"/>
      <c r="F7227" s="77"/>
      <c r="G7227" s="77"/>
      <c r="H7227" s="78"/>
      <c r="I7227" s="76"/>
      <c r="J7227" s="8" t="str">
        <f>IF(I7227="ILF",IF($C$1="预估功能点",'模板使用说明&amp;基础参数'!$E$15,'模板使用说明&amp;基础参数'!$E$22),IF(I7227="EIF",IF($C$1="预估功能点",'模板使用说明&amp;基础参数'!$E$16,'模板使用说明&amp;基础参数'!$E$23),IF(I7227="EI",IF($C$1="预估功能点",'模板使用说明&amp;基础参数'!$E$17,'模板使用说明&amp;基础参数'!$E$24),IF(I7227="EO",IF($C$1="预估功能点",'模板使用说明&amp;基础参数'!$E$18,'模板使用说明&amp;基础参数'!$E$25),IF(I7227="EQ",IF($C$1="预估功能点",'模板使用说明&amp;基础参数'!$E$19,'模板使用说明&amp;基础参数'!$E$26),"")))))</f>
        <v/>
      </c>
      <c r="K7227" s="80"/>
      <c r="L7227" s="80"/>
      <c r="M7227" s="81" t="str">
        <f>IF(J7227="","",IF(K7227="高",IF(L7227="删除",J7227*'模板使用说明&amp;基础参数'!$E$5*'模板使用说明&amp;基础参数'!$E$12,IF(L7227="修改",J7227*'模板使用说明&amp;基础参数'!$E$5*'模板使用说明&amp;基础参数'!$E$11,J7227*'模板使用说明&amp;基础参数'!$E$5*'模板使用说明&amp;基础参数'!$E$10)),IF(K7227="中",IF(L7227="删除",J7227*'模板使用说明&amp;基础参数'!$E$6*'模板使用说明&amp;基础参数'!$E$12,IF(L7227="修改",J7227*'模板使用说明&amp;基础参数'!$E$6*'模板使用说明&amp;基础参数'!$E$11,J7227*'模板使用说明&amp;基础参数'!$E$6*'模板使用说明&amp;基础参数'!$E$10)),IF(L7227="删除",J7227*'模板使用说明&amp;基础参数'!$E$7*'模板使用说明&amp;基础参数'!$E$12,IF(L7227="修改",J7227*'模板使用说明&amp;基础参数'!$E$7*'模板使用说明&amp;基础参数'!$E$11,J7227*'模板使用说明&amp;基础参数'!$E$7*'模板使用说明&amp;基础参数'!$E$10)))))</f>
        <v/>
      </c>
      <c r="N7227" s="95"/>
    </row>
    <row r="7228" spans="1:14">
      <c r="A7228" s="76">
        <f t="shared" si="123"/>
        <v>7223</v>
      </c>
      <c r="B7228" s="77"/>
      <c r="C7228" s="77"/>
      <c r="D7228" s="77"/>
      <c r="E7228" s="77"/>
      <c r="F7228" s="77"/>
      <c r="G7228" s="77"/>
      <c r="H7228" s="78"/>
      <c r="I7228" s="76"/>
      <c r="J7228" s="8" t="str">
        <f>IF(I7228="ILF",IF($C$1="预估功能点",'模板使用说明&amp;基础参数'!$E$15,'模板使用说明&amp;基础参数'!$E$22),IF(I7228="EIF",IF($C$1="预估功能点",'模板使用说明&amp;基础参数'!$E$16,'模板使用说明&amp;基础参数'!$E$23),IF(I7228="EI",IF($C$1="预估功能点",'模板使用说明&amp;基础参数'!$E$17,'模板使用说明&amp;基础参数'!$E$24),IF(I7228="EO",IF($C$1="预估功能点",'模板使用说明&amp;基础参数'!$E$18,'模板使用说明&amp;基础参数'!$E$25),IF(I7228="EQ",IF($C$1="预估功能点",'模板使用说明&amp;基础参数'!$E$19,'模板使用说明&amp;基础参数'!$E$26),"")))))</f>
        <v/>
      </c>
      <c r="K7228" s="80"/>
      <c r="L7228" s="80"/>
      <c r="M7228" s="81" t="str">
        <f>IF(J7228="","",IF(K7228="高",IF(L7228="删除",J7228*'模板使用说明&amp;基础参数'!$E$5*'模板使用说明&amp;基础参数'!$E$12,IF(L7228="修改",J7228*'模板使用说明&amp;基础参数'!$E$5*'模板使用说明&amp;基础参数'!$E$11,J7228*'模板使用说明&amp;基础参数'!$E$5*'模板使用说明&amp;基础参数'!$E$10)),IF(K7228="中",IF(L7228="删除",J7228*'模板使用说明&amp;基础参数'!$E$6*'模板使用说明&amp;基础参数'!$E$12,IF(L7228="修改",J7228*'模板使用说明&amp;基础参数'!$E$6*'模板使用说明&amp;基础参数'!$E$11,J7228*'模板使用说明&amp;基础参数'!$E$6*'模板使用说明&amp;基础参数'!$E$10)),IF(L7228="删除",J7228*'模板使用说明&amp;基础参数'!$E$7*'模板使用说明&amp;基础参数'!$E$12,IF(L7228="修改",J7228*'模板使用说明&amp;基础参数'!$E$7*'模板使用说明&amp;基础参数'!$E$11,J7228*'模板使用说明&amp;基础参数'!$E$7*'模板使用说明&amp;基础参数'!$E$10)))))</f>
        <v/>
      </c>
      <c r="N7228" s="95"/>
    </row>
    <row r="7229" spans="1:14">
      <c r="A7229" s="76">
        <f t="shared" si="123"/>
        <v>7224</v>
      </c>
      <c r="B7229" s="77"/>
      <c r="C7229" s="77"/>
      <c r="D7229" s="77"/>
      <c r="E7229" s="77"/>
      <c r="F7229" s="77"/>
      <c r="G7229" s="77"/>
      <c r="H7229" s="78"/>
      <c r="I7229" s="76"/>
      <c r="J7229" s="8" t="str">
        <f>IF(I7229="ILF",IF($C$1="预估功能点",'模板使用说明&amp;基础参数'!$E$15,'模板使用说明&amp;基础参数'!$E$22),IF(I7229="EIF",IF($C$1="预估功能点",'模板使用说明&amp;基础参数'!$E$16,'模板使用说明&amp;基础参数'!$E$23),IF(I7229="EI",IF($C$1="预估功能点",'模板使用说明&amp;基础参数'!$E$17,'模板使用说明&amp;基础参数'!$E$24),IF(I7229="EO",IF($C$1="预估功能点",'模板使用说明&amp;基础参数'!$E$18,'模板使用说明&amp;基础参数'!$E$25),IF(I7229="EQ",IF($C$1="预估功能点",'模板使用说明&amp;基础参数'!$E$19,'模板使用说明&amp;基础参数'!$E$26),"")))))</f>
        <v/>
      </c>
      <c r="K7229" s="80"/>
      <c r="L7229" s="80"/>
      <c r="M7229" s="81" t="str">
        <f>IF(J7229="","",IF(K7229="高",IF(L7229="删除",J7229*'模板使用说明&amp;基础参数'!$E$5*'模板使用说明&amp;基础参数'!$E$12,IF(L7229="修改",J7229*'模板使用说明&amp;基础参数'!$E$5*'模板使用说明&amp;基础参数'!$E$11,J7229*'模板使用说明&amp;基础参数'!$E$5*'模板使用说明&amp;基础参数'!$E$10)),IF(K7229="中",IF(L7229="删除",J7229*'模板使用说明&amp;基础参数'!$E$6*'模板使用说明&amp;基础参数'!$E$12,IF(L7229="修改",J7229*'模板使用说明&amp;基础参数'!$E$6*'模板使用说明&amp;基础参数'!$E$11,J7229*'模板使用说明&amp;基础参数'!$E$6*'模板使用说明&amp;基础参数'!$E$10)),IF(L7229="删除",J7229*'模板使用说明&amp;基础参数'!$E$7*'模板使用说明&amp;基础参数'!$E$12,IF(L7229="修改",J7229*'模板使用说明&amp;基础参数'!$E$7*'模板使用说明&amp;基础参数'!$E$11,J7229*'模板使用说明&amp;基础参数'!$E$7*'模板使用说明&amp;基础参数'!$E$10)))))</f>
        <v/>
      </c>
      <c r="N7229" s="82"/>
    </row>
    <row r="7230" spans="1:14">
      <c r="A7230" s="76">
        <f t="shared" si="123"/>
        <v>7225</v>
      </c>
      <c r="B7230" s="77"/>
      <c r="C7230" s="77"/>
      <c r="D7230" s="77"/>
      <c r="E7230" s="77"/>
      <c r="F7230" s="77"/>
      <c r="G7230" s="77"/>
      <c r="H7230" s="78"/>
      <c r="I7230" s="76"/>
      <c r="J7230" s="8" t="str">
        <f>IF(I7230="ILF",IF($C$1="预估功能点",'模板使用说明&amp;基础参数'!$E$15,'模板使用说明&amp;基础参数'!$E$22),IF(I7230="EIF",IF($C$1="预估功能点",'模板使用说明&amp;基础参数'!$E$16,'模板使用说明&amp;基础参数'!$E$23),IF(I7230="EI",IF($C$1="预估功能点",'模板使用说明&amp;基础参数'!$E$17,'模板使用说明&amp;基础参数'!$E$24),IF(I7230="EO",IF($C$1="预估功能点",'模板使用说明&amp;基础参数'!$E$18,'模板使用说明&amp;基础参数'!$E$25),IF(I7230="EQ",IF($C$1="预估功能点",'模板使用说明&amp;基础参数'!$E$19,'模板使用说明&amp;基础参数'!$E$26),"")))))</f>
        <v/>
      </c>
      <c r="K7230" s="80"/>
      <c r="L7230" s="80"/>
      <c r="M7230" s="81" t="str">
        <f>IF(J7230="","",IF(K7230="高",IF(L7230="删除",J7230*'模板使用说明&amp;基础参数'!$E$5*'模板使用说明&amp;基础参数'!$E$12,IF(L7230="修改",J7230*'模板使用说明&amp;基础参数'!$E$5*'模板使用说明&amp;基础参数'!$E$11,J7230*'模板使用说明&amp;基础参数'!$E$5*'模板使用说明&amp;基础参数'!$E$10)),IF(K7230="中",IF(L7230="删除",J7230*'模板使用说明&amp;基础参数'!$E$6*'模板使用说明&amp;基础参数'!$E$12,IF(L7230="修改",J7230*'模板使用说明&amp;基础参数'!$E$6*'模板使用说明&amp;基础参数'!$E$11,J7230*'模板使用说明&amp;基础参数'!$E$6*'模板使用说明&amp;基础参数'!$E$10)),IF(L7230="删除",J7230*'模板使用说明&amp;基础参数'!$E$7*'模板使用说明&amp;基础参数'!$E$12,IF(L7230="修改",J7230*'模板使用说明&amp;基础参数'!$E$7*'模板使用说明&amp;基础参数'!$E$11,J7230*'模板使用说明&amp;基础参数'!$E$7*'模板使用说明&amp;基础参数'!$E$10)))))</f>
        <v/>
      </c>
      <c r="N7230" s="95"/>
    </row>
    <row r="7231" spans="1:14">
      <c r="A7231" s="76">
        <f t="shared" si="123"/>
        <v>7226</v>
      </c>
      <c r="B7231" s="77"/>
      <c r="C7231" s="77"/>
      <c r="D7231" s="77"/>
      <c r="E7231" s="77"/>
      <c r="F7231" s="77"/>
      <c r="G7231" s="77"/>
      <c r="H7231" s="78"/>
      <c r="I7231" s="76"/>
      <c r="J7231" s="8" t="str">
        <f>IF(I7231="ILF",IF($C$1="预估功能点",'模板使用说明&amp;基础参数'!$E$15,'模板使用说明&amp;基础参数'!$E$22),IF(I7231="EIF",IF($C$1="预估功能点",'模板使用说明&amp;基础参数'!$E$16,'模板使用说明&amp;基础参数'!$E$23),IF(I7231="EI",IF($C$1="预估功能点",'模板使用说明&amp;基础参数'!$E$17,'模板使用说明&amp;基础参数'!$E$24),IF(I7231="EO",IF($C$1="预估功能点",'模板使用说明&amp;基础参数'!$E$18,'模板使用说明&amp;基础参数'!$E$25),IF(I7231="EQ",IF($C$1="预估功能点",'模板使用说明&amp;基础参数'!$E$19,'模板使用说明&amp;基础参数'!$E$26),"")))))</f>
        <v/>
      </c>
      <c r="K7231" s="80"/>
      <c r="L7231" s="80"/>
      <c r="M7231" s="81" t="str">
        <f>IF(J7231="","",IF(K7231="高",IF(L7231="删除",J7231*'模板使用说明&amp;基础参数'!$E$5*'模板使用说明&amp;基础参数'!$E$12,IF(L7231="修改",J7231*'模板使用说明&amp;基础参数'!$E$5*'模板使用说明&amp;基础参数'!$E$11,J7231*'模板使用说明&amp;基础参数'!$E$5*'模板使用说明&amp;基础参数'!$E$10)),IF(K7231="中",IF(L7231="删除",J7231*'模板使用说明&amp;基础参数'!$E$6*'模板使用说明&amp;基础参数'!$E$12,IF(L7231="修改",J7231*'模板使用说明&amp;基础参数'!$E$6*'模板使用说明&amp;基础参数'!$E$11,J7231*'模板使用说明&amp;基础参数'!$E$6*'模板使用说明&amp;基础参数'!$E$10)),IF(L7231="删除",J7231*'模板使用说明&amp;基础参数'!$E$7*'模板使用说明&amp;基础参数'!$E$12,IF(L7231="修改",J7231*'模板使用说明&amp;基础参数'!$E$7*'模板使用说明&amp;基础参数'!$E$11,J7231*'模板使用说明&amp;基础参数'!$E$7*'模板使用说明&amp;基础参数'!$E$10)))))</f>
        <v/>
      </c>
      <c r="N7231" s="95"/>
    </row>
    <row r="7232" spans="1:14">
      <c r="A7232" s="76">
        <f t="shared" si="123"/>
        <v>7227</v>
      </c>
      <c r="B7232" s="77"/>
      <c r="C7232" s="77"/>
      <c r="D7232" s="77"/>
      <c r="E7232" s="77"/>
      <c r="F7232" s="77"/>
      <c r="G7232" s="77"/>
      <c r="H7232" s="78"/>
      <c r="I7232" s="76"/>
      <c r="J7232" s="8" t="str">
        <f>IF(I7232="ILF",IF($C$1="预估功能点",'模板使用说明&amp;基础参数'!$E$15,'模板使用说明&amp;基础参数'!$E$22),IF(I7232="EIF",IF($C$1="预估功能点",'模板使用说明&amp;基础参数'!$E$16,'模板使用说明&amp;基础参数'!$E$23),IF(I7232="EI",IF($C$1="预估功能点",'模板使用说明&amp;基础参数'!$E$17,'模板使用说明&amp;基础参数'!$E$24),IF(I7232="EO",IF($C$1="预估功能点",'模板使用说明&amp;基础参数'!$E$18,'模板使用说明&amp;基础参数'!$E$25),IF(I7232="EQ",IF($C$1="预估功能点",'模板使用说明&amp;基础参数'!$E$19,'模板使用说明&amp;基础参数'!$E$26),"")))))</f>
        <v/>
      </c>
      <c r="K7232" s="80"/>
      <c r="L7232" s="80"/>
      <c r="M7232" s="81" t="str">
        <f>IF(J7232="","",IF(K7232="高",IF(L7232="删除",J7232*'模板使用说明&amp;基础参数'!$E$5*'模板使用说明&amp;基础参数'!$E$12,IF(L7232="修改",J7232*'模板使用说明&amp;基础参数'!$E$5*'模板使用说明&amp;基础参数'!$E$11,J7232*'模板使用说明&amp;基础参数'!$E$5*'模板使用说明&amp;基础参数'!$E$10)),IF(K7232="中",IF(L7232="删除",J7232*'模板使用说明&amp;基础参数'!$E$6*'模板使用说明&amp;基础参数'!$E$12,IF(L7232="修改",J7232*'模板使用说明&amp;基础参数'!$E$6*'模板使用说明&amp;基础参数'!$E$11,J7232*'模板使用说明&amp;基础参数'!$E$6*'模板使用说明&amp;基础参数'!$E$10)),IF(L7232="删除",J7232*'模板使用说明&amp;基础参数'!$E$7*'模板使用说明&amp;基础参数'!$E$12,IF(L7232="修改",J7232*'模板使用说明&amp;基础参数'!$E$7*'模板使用说明&amp;基础参数'!$E$11,J7232*'模板使用说明&amp;基础参数'!$E$7*'模板使用说明&amp;基础参数'!$E$10)))))</f>
        <v/>
      </c>
      <c r="N7232" s="95"/>
    </row>
    <row r="7233" spans="1:14">
      <c r="A7233" s="76">
        <f t="shared" si="123"/>
        <v>7228</v>
      </c>
      <c r="B7233" s="77"/>
      <c r="C7233" s="77"/>
      <c r="D7233" s="77"/>
      <c r="E7233" s="77"/>
      <c r="F7233" s="77"/>
      <c r="G7233" s="77"/>
      <c r="H7233" s="78"/>
      <c r="I7233" s="76"/>
      <c r="J7233" s="8" t="str">
        <f>IF(I7233="ILF",IF($C$1="预估功能点",'模板使用说明&amp;基础参数'!$E$15,'模板使用说明&amp;基础参数'!$E$22),IF(I7233="EIF",IF($C$1="预估功能点",'模板使用说明&amp;基础参数'!$E$16,'模板使用说明&amp;基础参数'!$E$23),IF(I7233="EI",IF($C$1="预估功能点",'模板使用说明&amp;基础参数'!$E$17,'模板使用说明&amp;基础参数'!$E$24),IF(I7233="EO",IF($C$1="预估功能点",'模板使用说明&amp;基础参数'!$E$18,'模板使用说明&amp;基础参数'!$E$25),IF(I7233="EQ",IF($C$1="预估功能点",'模板使用说明&amp;基础参数'!$E$19,'模板使用说明&amp;基础参数'!$E$26),"")))))</f>
        <v/>
      </c>
      <c r="K7233" s="80"/>
      <c r="L7233" s="80"/>
      <c r="M7233" s="81" t="str">
        <f>IF(J7233="","",IF(K7233="高",IF(L7233="删除",J7233*'模板使用说明&amp;基础参数'!$E$5*'模板使用说明&amp;基础参数'!$E$12,IF(L7233="修改",J7233*'模板使用说明&amp;基础参数'!$E$5*'模板使用说明&amp;基础参数'!$E$11,J7233*'模板使用说明&amp;基础参数'!$E$5*'模板使用说明&amp;基础参数'!$E$10)),IF(K7233="中",IF(L7233="删除",J7233*'模板使用说明&amp;基础参数'!$E$6*'模板使用说明&amp;基础参数'!$E$12,IF(L7233="修改",J7233*'模板使用说明&amp;基础参数'!$E$6*'模板使用说明&amp;基础参数'!$E$11,J7233*'模板使用说明&amp;基础参数'!$E$6*'模板使用说明&amp;基础参数'!$E$10)),IF(L7233="删除",J7233*'模板使用说明&amp;基础参数'!$E$7*'模板使用说明&amp;基础参数'!$E$12,IF(L7233="修改",J7233*'模板使用说明&amp;基础参数'!$E$7*'模板使用说明&amp;基础参数'!$E$11,J7233*'模板使用说明&amp;基础参数'!$E$7*'模板使用说明&amp;基础参数'!$E$10)))))</f>
        <v/>
      </c>
      <c r="N7233" s="95"/>
    </row>
    <row r="7234" spans="1:14">
      <c r="A7234" s="76">
        <f t="shared" si="123"/>
        <v>7229</v>
      </c>
      <c r="B7234" s="77"/>
      <c r="C7234" s="77"/>
      <c r="D7234" s="77"/>
      <c r="E7234" s="77"/>
      <c r="F7234" s="77"/>
      <c r="G7234" s="77"/>
      <c r="H7234" s="78"/>
      <c r="I7234" s="76"/>
      <c r="J7234" s="8" t="str">
        <f>IF(I7234="ILF",IF($C$1="预估功能点",'模板使用说明&amp;基础参数'!$E$15,'模板使用说明&amp;基础参数'!$E$22),IF(I7234="EIF",IF($C$1="预估功能点",'模板使用说明&amp;基础参数'!$E$16,'模板使用说明&amp;基础参数'!$E$23),IF(I7234="EI",IF($C$1="预估功能点",'模板使用说明&amp;基础参数'!$E$17,'模板使用说明&amp;基础参数'!$E$24),IF(I7234="EO",IF($C$1="预估功能点",'模板使用说明&amp;基础参数'!$E$18,'模板使用说明&amp;基础参数'!$E$25),IF(I7234="EQ",IF($C$1="预估功能点",'模板使用说明&amp;基础参数'!$E$19,'模板使用说明&amp;基础参数'!$E$26),"")))))</f>
        <v/>
      </c>
      <c r="K7234" s="80"/>
      <c r="L7234" s="80"/>
      <c r="M7234" s="81" t="str">
        <f>IF(J7234="","",IF(K7234="高",IF(L7234="删除",J7234*'模板使用说明&amp;基础参数'!$E$5*'模板使用说明&amp;基础参数'!$E$12,IF(L7234="修改",J7234*'模板使用说明&amp;基础参数'!$E$5*'模板使用说明&amp;基础参数'!$E$11,J7234*'模板使用说明&amp;基础参数'!$E$5*'模板使用说明&amp;基础参数'!$E$10)),IF(K7234="中",IF(L7234="删除",J7234*'模板使用说明&amp;基础参数'!$E$6*'模板使用说明&amp;基础参数'!$E$12,IF(L7234="修改",J7234*'模板使用说明&amp;基础参数'!$E$6*'模板使用说明&amp;基础参数'!$E$11,J7234*'模板使用说明&amp;基础参数'!$E$6*'模板使用说明&amp;基础参数'!$E$10)),IF(L7234="删除",J7234*'模板使用说明&amp;基础参数'!$E$7*'模板使用说明&amp;基础参数'!$E$12,IF(L7234="修改",J7234*'模板使用说明&amp;基础参数'!$E$7*'模板使用说明&amp;基础参数'!$E$11,J7234*'模板使用说明&amp;基础参数'!$E$7*'模板使用说明&amp;基础参数'!$E$10)))))</f>
        <v/>
      </c>
      <c r="N7234" s="95"/>
    </row>
    <row r="7235" spans="1:14">
      <c r="A7235" s="76">
        <f t="shared" si="123"/>
        <v>7230</v>
      </c>
      <c r="B7235" s="77"/>
      <c r="C7235" s="77"/>
      <c r="D7235" s="77"/>
      <c r="E7235" s="77"/>
      <c r="F7235" s="77"/>
      <c r="G7235" s="77"/>
      <c r="H7235" s="78"/>
      <c r="I7235" s="76"/>
      <c r="J7235" s="8" t="str">
        <f>IF(I7235="ILF",IF($C$1="预估功能点",'模板使用说明&amp;基础参数'!$E$15,'模板使用说明&amp;基础参数'!$E$22),IF(I7235="EIF",IF($C$1="预估功能点",'模板使用说明&amp;基础参数'!$E$16,'模板使用说明&amp;基础参数'!$E$23),IF(I7235="EI",IF($C$1="预估功能点",'模板使用说明&amp;基础参数'!$E$17,'模板使用说明&amp;基础参数'!$E$24),IF(I7235="EO",IF($C$1="预估功能点",'模板使用说明&amp;基础参数'!$E$18,'模板使用说明&amp;基础参数'!$E$25),IF(I7235="EQ",IF($C$1="预估功能点",'模板使用说明&amp;基础参数'!$E$19,'模板使用说明&amp;基础参数'!$E$26),"")))))</f>
        <v/>
      </c>
      <c r="K7235" s="80"/>
      <c r="L7235" s="80"/>
      <c r="M7235" s="81" t="str">
        <f>IF(J7235="","",IF(K7235="高",IF(L7235="删除",J7235*'模板使用说明&amp;基础参数'!$E$5*'模板使用说明&amp;基础参数'!$E$12,IF(L7235="修改",J7235*'模板使用说明&amp;基础参数'!$E$5*'模板使用说明&amp;基础参数'!$E$11,J7235*'模板使用说明&amp;基础参数'!$E$5*'模板使用说明&amp;基础参数'!$E$10)),IF(K7235="中",IF(L7235="删除",J7235*'模板使用说明&amp;基础参数'!$E$6*'模板使用说明&amp;基础参数'!$E$12,IF(L7235="修改",J7235*'模板使用说明&amp;基础参数'!$E$6*'模板使用说明&amp;基础参数'!$E$11,J7235*'模板使用说明&amp;基础参数'!$E$6*'模板使用说明&amp;基础参数'!$E$10)),IF(L7235="删除",J7235*'模板使用说明&amp;基础参数'!$E$7*'模板使用说明&amp;基础参数'!$E$12,IF(L7235="修改",J7235*'模板使用说明&amp;基础参数'!$E$7*'模板使用说明&amp;基础参数'!$E$11,J7235*'模板使用说明&amp;基础参数'!$E$7*'模板使用说明&amp;基础参数'!$E$10)))))</f>
        <v/>
      </c>
      <c r="N7235" s="95"/>
    </row>
    <row r="7236" spans="1:14">
      <c r="A7236" s="76">
        <f t="shared" ref="A7236:A7299" si="124">ROW()-5</f>
        <v>7231</v>
      </c>
      <c r="B7236" s="77"/>
      <c r="C7236" s="77"/>
      <c r="D7236" s="77"/>
      <c r="E7236" s="77"/>
      <c r="F7236" s="77"/>
      <c r="G7236" s="77"/>
      <c r="H7236" s="78"/>
      <c r="I7236" s="76"/>
      <c r="J7236" s="8" t="str">
        <f>IF(I7236="ILF",IF($C$1="预估功能点",'模板使用说明&amp;基础参数'!$E$15,'模板使用说明&amp;基础参数'!$E$22),IF(I7236="EIF",IF($C$1="预估功能点",'模板使用说明&amp;基础参数'!$E$16,'模板使用说明&amp;基础参数'!$E$23),IF(I7236="EI",IF($C$1="预估功能点",'模板使用说明&amp;基础参数'!$E$17,'模板使用说明&amp;基础参数'!$E$24),IF(I7236="EO",IF($C$1="预估功能点",'模板使用说明&amp;基础参数'!$E$18,'模板使用说明&amp;基础参数'!$E$25),IF(I7236="EQ",IF($C$1="预估功能点",'模板使用说明&amp;基础参数'!$E$19,'模板使用说明&amp;基础参数'!$E$26),"")))))</f>
        <v/>
      </c>
      <c r="K7236" s="80"/>
      <c r="L7236" s="80"/>
      <c r="M7236" s="81" t="str">
        <f>IF(J7236="","",IF(K7236="高",IF(L7236="删除",J7236*'模板使用说明&amp;基础参数'!$E$5*'模板使用说明&amp;基础参数'!$E$12,IF(L7236="修改",J7236*'模板使用说明&amp;基础参数'!$E$5*'模板使用说明&amp;基础参数'!$E$11,J7236*'模板使用说明&amp;基础参数'!$E$5*'模板使用说明&amp;基础参数'!$E$10)),IF(K7236="中",IF(L7236="删除",J7236*'模板使用说明&amp;基础参数'!$E$6*'模板使用说明&amp;基础参数'!$E$12,IF(L7236="修改",J7236*'模板使用说明&amp;基础参数'!$E$6*'模板使用说明&amp;基础参数'!$E$11,J7236*'模板使用说明&amp;基础参数'!$E$6*'模板使用说明&amp;基础参数'!$E$10)),IF(L7236="删除",J7236*'模板使用说明&amp;基础参数'!$E$7*'模板使用说明&amp;基础参数'!$E$12,IF(L7236="修改",J7236*'模板使用说明&amp;基础参数'!$E$7*'模板使用说明&amp;基础参数'!$E$11,J7236*'模板使用说明&amp;基础参数'!$E$7*'模板使用说明&amp;基础参数'!$E$10)))))</f>
        <v/>
      </c>
      <c r="N7236" s="95"/>
    </row>
    <row r="7237" spans="1:14">
      <c r="A7237" s="76">
        <f t="shared" si="124"/>
        <v>7232</v>
      </c>
      <c r="B7237" s="77"/>
      <c r="C7237" s="77"/>
      <c r="D7237" s="77"/>
      <c r="E7237" s="77"/>
      <c r="F7237" s="77"/>
      <c r="G7237" s="77"/>
      <c r="H7237" s="78"/>
      <c r="I7237" s="76"/>
      <c r="J7237" s="8" t="str">
        <f>IF(I7237="ILF",IF($C$1="预估功能点",'模板使用说明&amp;基础参数'!$E$15,'模板使用说明&amp;基础参数'!$E$22),IF(I7237="EIF",IF($C$1="预估功能点",'模板使用说明&amp;基础参数'!$E$16,'模板使用说明&amp;基础参数'!$E$23),IF(I7237="EI",IF($C$1="预估功能点",'模板使用说明&amp;基础参数'!$E$17,'模板使用说明&amp;基础参数'!$E$24),IF(I7237="EO",IF($C$1="预估功能点",'模板使用说明&amp;基础参数'!$E$18,'模板使用说明&amp;基础参数'!$E$25),IF(I7237="EQ",IF($C$1="预估功能点",'模板使用说明&amp;基础参数'!$E$19,'模板使用说明&amp;基础参数'!$E$26),"")))))</f>
        <v/>
      </c>
      <c r="K7237" s="80"/>
      <c r="L7237" s="80"/>
      <c r="M7237" s="81" t="str">
        <f>IF(J7237="","",IF(K7237="高",IF(L7237="删除",J7237*'模板使用说明&amp;基础参数'!$E$5*'模板使用说明&amp;基础参数'!$E$12,IF(L7237="修改",J7237*'模板使用说明&amp;基础参数'!$E$5*'模板使用说明&amp;基础参数'!$E$11,J7237*'模板使用说明&amp;基础参数'!$E$5*'模板使用说明&amp;基础参数'!$E$10)),IF(K7237="中",IF(L7237="删除",J7237*'模板使用说明&amp;基础参数'!$E$6*'模板使用说明&amp;基础参数'!$E$12,IF(L7237="修改",J7237*'模板使用说明&amp;基础参数'!$E$6*'模板使用说明&amp;基础参数'!$E$11,J7237*'模板使用说明&amp;基础参数'!$E$6*'模板使用说明&amp;基础参数'!$E$10)),IF(L7237="删除",J7237*'模板使用说明&amp;基础参数'!$E$7*'模板使用说明&amp;基础参数'!$E$12,IF(L7237="修改",J7237*'模板使用说明&amp;基础参数'!$E$7*'模板使用说明&amp;基础参数'!$E$11,J7237*'模板使用说明&amp;基础参数'!$E$7*'模板使用说明&amp;基础参数'!$E$10)))))</f>
        <v/>
      </c>
      <c r="N7237" s="95"/>
    </row>
    <row r="7238" spans="1:14">
      <c r="A7238" s="76">
        <f t="shared" si="124"/>
        <v>7233</v>
      </c>
      <c r="B7238" s="77"/>
      <c r="C7238" s="77"/>
      <c r="D7238" s="77"/>
      <c r="E7238" s="77"/>
      <c r="F7238" s="77"/>
      <c r="G7238" s="77"/>
      <c r="H7238" s="78"/>
      <c r="I7238" s="76"/>
      <c r="J7238" s="8" t="str">
        <f>IF(I7238="ILF",IF($C$1="预估功能点",'模板使用说明&amp;基础参数'!$E$15,'模板使用说明&amp;基础参数'!$E$22),IF(I7238="EIF",IF($C$1="预估功能点",'模板使用说明&amp;基础参数'!$E$16,'模板使用说明&amp;基础参数'!$E$23),IF(I7238="EI",IF($C$1="预估功能点",'模板使用说明&amp;基础参数'!$E$17,'模板使用说明&amp;基础参数'!$E$24),IF(I7238="EO",IF($C$1="预估功能点",'模板使用说明&amp;基础参数'!$E$18,'模板使用说明&amp;基础参数'!$E$25),IF(I7238="EQ",IF($C$1="预估功能点",'模板使用说明&amp;基础参数'!$E$19,'模板使用说明&amp;基础参数'!$E$26),"")))))</f>
        <v/>
      </c>
      <c r="K7238" s="80"/>
      <c r="L7238" s="80"/>
      <c r="M7238" s="81" t="str">
        <f>IF(J7238="","",IF(K7238="高",IF(L7238="删除",J7238*'模板使用说明&amp;基础参数'!$E$5*'模板使用说明&amp;基础参数'!$E$12,IF(L7238="修改",J7238*'模板使用说明&amp;基础参数'!$E$5*'模板使用说明&amp;基础参数'!$E$11,J7238*'模板使用说明&amp;基础参数'!$E$5*'模板使用说明&amp;基础参数'!$E$10)),IF(K7238="中",IF(L7238="删除",J7238*'模板使用说明&amp;基础参数'!$E$6*'模板使用说明&amp;基础参数'!$E$12,IF(L7238="修改",J7238*'模板使用说明&amp;基础参数'!$E$6*'模板使用说明&amp;基础参数'!$E$11,J7238*'模板使用说明&amp;基础参数'!$E$6*'模板使用说明&amp;基础参数'!$E$10)),IF(L7238="删除",J7238*'模板使用说明&amp;基础参数'!$E$7*'模板使用说明&amp;基础参数'!$E$12,IF(L7238="修改",J7238*'模板使用说明&amp;基础参数'!$E$7*'模板使用说明&amp;基础参数'!$E$11,J7238*'模板使用说明&amp;基础参数'!$E$7*'模板使用说明&amp;基础参数'!$E$10)))))</f>
        <v/>
      </c>
      <c r="N7238" s="95"/>
    </row>
    <row r="7239" spans="1:14">
      <c r="A7239" s="76">
        <f t="shared" si="124"/>
        <v>7234</v>
      </c>
      <c r="B7239" s="77"/>
      <c r="C7239" s="77"/>
      <c r="D7239" s="77"/>
      <c r="E7239" s="77"/>
      <c r="F7239" s="77"/>
      <c r="G7239" s="77"/>
      <c r="H7239" s="78"/>
      <c r="I7239" s="76"/>
      <c r="J7239" s="8" t="str">
        <f>IF(I7239="ILF",IF($C$1="预估功能点",'模板使用说明&amp;基础参数'!$E$15,'模板使用说明&amp;基础参数'!$E$22),IF(I7239="EIF",IF($C$1="预估功能点",'模板使用说明&amp;基础参数'!$E$16,'模板使用说明&amp;基础参数'!$E$23),IF(I7239="EI",IF($C$1="预估功能点",'模板使用说明&amp;基础参数'!$E$17,'模板使用说明&amp;基础参数'!$E$24),IF(I7239="EO",IF($C$1="预估功能点",'模板使用说明&amp;基础参数'!$E$18,'模板使用说明&amp;基础参数'!$E$25),IF(I7239="EQ",IF($C$1="预估功能点",'模板使用说明&amp;基础参数'!$E$19,'模板使用说明&amp;基础参数'!$E$26),"")))))</f>
        <v/>
      </c>
      <c r="K7239" s="80"/>
      <c r="L7239" s="80"/>
      <c r="M7239" s="81" t="str">
        <f>IF(J7239="","",IF(K7239="高",IF(L7239="删除",J7239*'模板使用说明&amp;基础参数'!$E$5*'模板使用说明&amp;基础参数'!$E$12,IF(L7239="修改",J7239*'模板使用说明&amp;基础参数'!$E$5*'模板使用说明&amp;基础参数'!$E$11,J7239*'模板使用说明&amp;基础参数'!$E$5*'模板使用说明&amp;基础参数'!$E$10)),IF(K7239="中",IF(L7239="删除",J7239*'模板使用说明&amp;基础参数'!$E$6*'模板使用说明&amp;基础参数'!$E$12,IF(L7239="修改",J7239*'模板使用说明&amp;基础参数'!$E$6*'模板使用说明&amp;基础参数'!$E$11,J7239*'模板使用说明&amp;基础参数'!$E$6*'模板使用说明&amp;基础参数'!$E$10)),IF(L7239="删除",J7239*'模板使用说明&amp;基础参数'!$E$7*'模板使用说明&amp;基础参数'!$E$12,IF(L7239="修改",J7239*'模板使用说明&amp;基础参数'!$E$7*'模板使用说明&amp;基础参数'!$E$11,J7239*'模板使用说明&amp;基础参数'!$E$7*'模板使用说明&amp;基础参数'!$E$10)))))</f>
        <v/>
      </c>
      <c r="N7239" s="95"/>
    </row>
    <row r="7240" spans="1:14">
      <c r="A7240" s="76">
        <f t="shared" si="124"/>
        <v>7235</v>
      </c>
      <c r="B7240" s="77"/>
      <c r="C7240" s="77"/>
      <c r="D7240" s="77"/>
      <c r="E7240" s="77"/>
      <c r="F7240" s="77"/>
      <c r="G7240" s="77"/>
      <c r="H7240" s="78"/>
      <c r="I7240" s="76"/>
      <c r="J7240" s="8" t="str">
        <f>IF(I7240="ILF",IF($C$1="预估功能点",'模板使用说明&amp;基础参数'!$E$15,'模板使用说明&amp;基础参数'!$E$22),IF(I7240="EIF",IF($C$1="预估功能点",'模板使用说明&amp;基础参数'!$E$16,'模板使用说明&amp;基础参数'!$E$23),IF(I7240="EI",IF($C$1="预估功能点",'模板使用说明&amp;基础参数'!$E$17,'模板使用说明&amp;基础参数'!$E$24),IF(I7240="EO",IF($C$1="预估功能点",'模板使用说明&amp;基础参数'!$E$18,'模板使用说明&amp;基础参数'!$E$25),IF(I7240="EQ",IF($C$1="预估功能点",'模板使用说明&amp;基础参数'!$E$19,'模板使用说明&amp;基础参数'!$E$26),"")))))</f>
        <v/>
      </c>
      <c r="K7240" s="80"/>
      <c r="L7240" s="80"/>
      <c r="M7240" s="81" t="str">
        <f>IF(J7240="","",IF(K7240="高",IF(L7240="删除",J7240*'模板使用说明&amp;基础参数'!$E$5*'模板使用说明&amp;基础参数'!$E$12,IF(L7240="修改",J7240*'模板使用说明&amp;基础参数'!$E$5*'模板使用说明&amp;基础参数'!$E$11,J7240*'模板使用说明&amp;基础参数'!$E$5*'模板使用说明&amp;基础参数'!$E$10)),IF(K7240="中",IF(L7240="删除",J7240*'模板使用说明&amp;基础参数'!$E$6*'模板使用说明&amp;基础参数'!$E$12,IF(L7240="修改",J7240*'模板使用说明&amp;基础参数'!$E$6*'模板使用说明&amp;基础参数'!$E$11,J7240*'模板使用说明&amp;基础参数'!$E$6*'模板使用说明&amp;基础参数'!$E$10)),IF(L7240="删除",J7240*'模板使用说明&amp;基础参数'!$E$7*'模板使用说明&amp;基础参数'!$E$12,IF(L7240="修改",J7240*'模板使用说明&amp;基础参数'!$E$7*'模板使用说明&amp;基础参数'!$E$11,J7240*'模板使用说明&amp;基础参数'!$E$7*'模板使用说明&amp;基础参数'!$E$10)))))</f>
        <v/>
      </c>
      <c r="N7240" s="95"/>
    </row>
    <row r="7241" spans="1:14">
      <c r="A7241" s="76">
        <f t="shared" si="124"/>
        <v>7236</v>
      </c>
      <c r="B7241" s="77"/>
      <c r="C7241" s="77"/>
      <c r="D7241" s="77"/>
      <c r="E7241" s="77"/>
      <c r="F7241" s="77"/>
      <c r="G7241" s="77"/>
      <c r="H7241" s="78"/>
      <c r="I7241" s="76"/>
      <c r="J7241" s="8" t="str">
        <f>IF(I7241="ILF",IF($C$1="预估功能点",'模板使用说明&amp;基础参数'!$E$15,'模板使用说明&amp;基础参数'!$E$22),IF(I7241="EIF",IF($C$1="预估功能点",'模板使用说明&amp;基础参数'!$E$16,'模板使用说明&amp;基础参数'!$E$23),IF(I7241="EI",IF($C$1="预估功能点",'模板使用说明&amp;基础参数'!$E$17,'模板使用说明&amp;基础参数'!$E$24),IF(I7241="EO",IF($C$1="预估功能点",'模板使用说明&amp;基础参数'!$E$18,'模板使用说明&amp;基础参数'!$E$25),IF(I7241="EQ",IF($C$1="预估功能点",'模板使用说明&amp;基础参数'!$E$19,'模板使用说明&amp;基础参数'!$E$26),"")))))</f>
        <v/>
      </c>
      <c r="K7241" s="80"/>
      <c r="L7241" s="80"/>
      <c r="M7241" s="81" t="str">
        <f>IF(J7241="","",IF(K7241="高",IF(L7241="删除",J7241*'模板使用说明&amp;基础参数'!$E$5*'模板使用说明&amp;基础参数'!$E$12,IF(L7241="修改",J7241*'模板使用说明&amp;基础参数'!$E$5*'模板使用说明&amp;基础参数'!$E$11,J7241*'模板使用说明&amp;基础参数'!$E$5*'模板使用说明&amp;基础参数'!$E$10)),IF(K7241="中",IF(L7241="删除",J7241*'模板使用说明&amp;基础参数'!$E$6*'模板使用说明&amp;基础参数'!$E$12,IF(L7241="修改",J7241*'模板使用说明&amp;基础参数'!$E$6*'模板使用说明&amp;基础参数'!$E$11,J7241*'模板使用说明&amp;基础参数'!$E$6*'模板使用说明&amp;基础参数'!$E$10)),IF(L7241="删除",J7241*'模板使用说明&amp;基础参数'!$E$7*'模板使用说明&amp;基础参数'!$E$12,IF(L7241="修改",J7241*'模板使用说明&amp;基础参数'!$E$7*'模板使用说明&amp;基础参数'!$E$11,J7241*'模板使用说明&amp;基础参数'!$E$7*'模板使用说明&amp;基础参数'!$E$10)))))</f>
        <v/>
      </c>
      <c r="N7241" s="82"/>
    </row>
    <row r="7242" spans="1:14">
      <c r="A7242" s="76">
        <f t="shared" si="124"/>
        <v>7237</v>
      </c>
      <c r="B7242" s="77"/>
      <c r="C7242" s="77"/>
      <c r="D7242" s="77"/>
      <c r="E7242" s="77"/>
      <c r="F7242" s="77"/>
      <c r="G7242" s="77"/>
      <c r="H7242" s="78"/>
      <c r="I7242" s="76"/>
      <c r="J7242" s="8" t="str">
        <f>IF(I7242="ILF",IF($C$1="预估功能点",'模板使用说明&amp;基础参数'!$E$15,'模板使用说明&amp;基础参数'!$E$22),IF(I7242="EIF",IF($C$1="预估功能点",'模板使用说明&amp;基础参数'!$E$16,'模板使用说明&amp;基础参数'!$E$23),IF(I7242="EI",IF($C$1="预估功能点",'模板使用说明&amp;基础参数'!$E$17,'模板使用说明&amp;基础参数'!$E$24),IF(I7242="EO",IF($C$1="预估功能点",'模板使用说明&amp;基础参数'!$E$18,'模板使用说明&amp;基础参数'!$E$25),IF(I7242="EQ",IF($C$1="预估功能点",'模板使用说明&amp;基础参数'!$E$19,'模板使用说明&amp;基础参数'!$E$26),"")))))</f>
        <v/>
      </c>
      <c r="K7242" s="80"/>
      <c r="L7242" s="80"/>
      <c r="M7242" s="81" t="str">
        <f>IF(J7242="","",IF(K7242="高",IF(L7242="删除",J7242*'模板使用说明&amp;基础参数'!$E$5*'模板使用说明&amp;基础参数'!$E$12,IF(L7242="修改",J7242*'模板使用说明&amp;基础参数'!$E$5*'模板使用说明&amp;基础参数'!$E$11,J7242*'模板使用说明&amp;基础参数'!$E$5*'模板使用说明&amp;基础参数'!$E$10)),IF(K7242="中",IF(L7242="删除",J7242*'模板使用说明&amp;基础参数'!$E$6*'模板使用说明&amp;基础参数'!$E$12,IF(L7242="修改",J7242*'模板使用说明&amp;基础参数'!$E$6*'模板使用说明&amp;基础参数'!$E$11,J7242*'模板使用说明&amp;基础参数'!$E$6*'模板使用说明&amp;基础参数'!$E$10)),IF(L7242="删除",J7242*'模板使用说明&amp;基础参数'!$E$7*'模板使用说明&amp;基础参数'!$E$12,IF(L7242="修改",J7242*'模板使用说明&amp;基础参数'!$E$7*'模板使用说明&amp;基础参数'!$E$11,J7242*'模板使用说明&amp;基础参数'!$E$7*'模板使用说明&amp;基础参数'!$E$10)))))</f>
        <v/>
      </c>
      <c r="N7242" s="95"/>
    </row>
    <row r="7243" spans="1:14">
      <c r="A7243" s="76">
        <f t="shared" si="124"/>
        <v>7238</v>
      </c>
      <c r="B7243" s="77"/>
      <c r="C7243" s="77"/>
      <c r="D7243" s="77"/>
      <c r="E7243" s="77"/>
      <c r="F7243" s="77"/>
      <c r="G7243" s="77"/>
      <c r="H7243" s="78"/>
      <c r="I7243" s="76"/>
      <c r="J7243" s="8" t="str">
        <f>IF(I7243="ILF",IF($C$1="预估功能点",'模板使用说明&amp;基础参数'!$E$15,'模板使用说明&amp;基础参数'!$E$22),IF(I7243="EIF",IF($C$1="预估功能点",'模板使用说明&amp;基础参数'!$E$16,'模板使用说明&amp;基础参数'!$E$23),IF(I7243="EI",IF($C$1="预估功能点",'模板使用说明&amp;基础参数'!$E$17,'模板使用说明&amp;基础参数'!$E$24),IF(I7243="EO",IF($C$1="预估功能点",'模板使用说明&amp;基础参数'!$E$18,'模板使用说明&amp;基础参数'!$E$25),IF(I7243="EQ",IF($C$1="预估功能点",'模板使用说明&amp;基础参数'!$E$19,'模板使用说明&amp;基础参数'!$E$26),"")))))</f>
        <v/>
      </c>
      <c r="K7243" s="80"/>
      <c r="L7243" s="80"/>
      <c r="M7243" s="81" t="str">
        <f>IF(J7243="","",IF(K7243="高",IF(L7243="删除",J7243*'模板使用说明&amp;基础参数'!$E$5*'模板使用说明&amp;基础参数'!$E$12,IF(L7243="修改",J7243*'模板使用说明&amp;基础参数'!$E$5*'模板使用说明&amp;基础参数'!$E$11,J7243*'模板使用说明&amp;基础参数'!$E$5*'模板使用说明&amp;基础参数'!$E$10)),IF(K7243="中",IF(L7243="删除",J7243*'模板使用说明&amp;基础参数'!$E$6*'模板使用说明&amp;基础参数'!$E$12,IF(L7243="修改",J7243*'模板使用说明&amp;基础参数'!$E$6*'模板使用说明&amp;基础参数'!$E$11,J7243*'模板使用说明&amp;基础参数'!$E$6*'模板使用说明&amp;基础参数'!$E$10)),IF(L7243="删除",J7243*'模板使用说明&amp;基础参数'!$E$7*'模板使用说明&amp;基础参数'!$E$12,IF(L7243="修改",J7243*'模板使用说明&amp;基础参数'!$E$7*'模板使用说明&amp;基础参数'!$E$11,J7243*'模板使用说明&amp;基础参数'!$E$7*'模板使用说明&amp;基础参数'!$E$10)))))</f>
        <v/>
      </c>
      <c r="N7243" s="95"/>
    </row>
    <row r="7244" spans="1:14">
      <c r="A7244" s="76">
        <f t="shared" si="124"/>
        <v>7239</v>
      </c>
      <c r="B7244" s="77"/>
      <c r="C7244" s="77"/>
      <c r="D7244" s="77"/>
      <c r="E7244" s="77"/>
      <c r="F7244" s="77"/>
      <c r="G7244" s="77"/>
      <c r="H7244" s="78"/>
      <c r="I7244" s="76"/>
      <c r="J7244" s="8" t="str">
        <f>IF(I7244="ILF",IF($C$1="预估功能点",'模板使用说明&amp;基础参数'!$E$15,'模板使用说明&amp;基础参数'!$E$22),IF(I7244="EIF",IF($C$1="预估功能点",'模板使用说明&amp;基础参数'!$E$16,'模板使用说明&amp;基础参数'!$E$23),IF(I7244="EI",IF($C$1="预估功能点",'模板使用说明&amp;基础参数'!$E$17,'模板使用说明&amp;基础参数'!$E$24),IF(I7244="EO",IF($C$1="预估功能点",'模板使用说明&amp;基础参数'!$E$18,'模板使用说明&amp;基础参数'!$E$25),IF(I7244="EQ",IF($C$1="预估功能点",'模板使用说明&amp;基础参数'!$E$19,'模板使用说明&amp;基础参数'!$E$26),"")))))</f>
        <v/>
      </c>
      <c r="K7244" s="80"/>
      <c r="L7244" s="80"/>
      <c r="M7244" s="81" t="str">
        <f>IF(J7244="","",IF(K7244="高",IF(L7244="删除",J7244*'模板使用说明&amp;基础参数'!$E$5*'模板使用说明&amp;基础参数'!$E$12,IF(L7244="修改",J7244*'模板使用说明&amp;基础参数'!$E$5*'模板使用说明&amp;基础参数'!$E$11,J7244*'模板使用说明&amp;基础参数'!$E$5*'模板使用说明&amp;基础参数'!$E$10)),IF(K7244="中",IF(L7244="删除",J7244*'模板使用说明&amp;基础参数'!$E$6*'模板使用说明&amp;基础参数'!$E$12,IF(L7244="修改",J7244*'模板使用说明&amp;基础参数'!$E$6*'模板使用说明&amp;基础参数'!$E$11,J7244*'模板使用说明&amp;基础参数'!$E$6*'模板使用说明&amp;基础参数'!$E$10)),IF(L7244="删除",J7244*'模板使用说明&amp;基础参数'!$E$7*'模板使用说明&amp;基础参数'!$E$12,IF(L7244="修改",J7244*'模板使用说明&amp;基础参数'!$E$7*'模板使用说明&amp;基础参数'!$E$11,J7244*'模板使用说明&amp;基础参数'!$E$7*'模板使用说明&amp;基础参数'!$E$10)))))</f>
        <v/>
      </c>
      <c r="N7244" s="95"/>
    </row>
    <row r="7245" spans="1:14">
      <c r="A7245" s="76">
        <f t="shared" si="124"/>
        <v>7240</v>
      </c>
      <c r="B7245" s="77"/>
      <c r="C7245" s="77"/>
      <c r="D7245" s="77"/>
      <c r="E7245" s="77"/>
      <c r="F7245" s="77"/>
      <c r="G7245" s="77"/>
      <c r="H7245" s="78"/>
      <c r="I7245" s="76"/>
      <c r="J7245" s="8" t="str">
        <f>IF(I7245="ILF",IF($C$1="预估功能点",'模板使用说明&amp;基础参数'!$E$15,'模板使用说明&amp;基础参数'!$E$22),IF(I7245="EIF",IF($C$1="预估功能点",'模板使用说明&amp;基础参数'!$E$16,'模板使用说明&amp;基础参数'!$E$23),IF(I7245="EI",IF($C$1="预估功能点",'模板使用说明&amp;基础参数'!$E$17,'模板使用说明&amp;基础参数'!$E$24),IF(I7245="EO",IF($C$1="预估功能点",'模板使用说明&amp;基础参数'!$E$18,'模板使用说明&amp;基础参数'!$E$25),IF(I7245="EQ",IF($C$1="预估功能点",'模板使用说明&amp;基础参数'!$E$19,'模板使用说明&amp;基础参数'!$E$26),"")))))</f>
        <v/>
      </c>
      <c r="K7245" s="80"/>
      <c r="L7245" s="80"/>
      <c r="M7245" s="81" t="str">
        <f>IF(J7245="","",IF(K7245="高",IF(L7245="删除",J7245*'模板使用说明&amp;基础参数'!$E$5*'模板使用说明&amp;基础参数'!$E$12,IF(L7245="修改",J7245*'模板使用说明&amp;基础参数'!$E$5*'模板使用说明&amp;基础参数'!$E$11,J7245*'模板使用说明&amp;基础参数'!$E$5*'模板使用说明&amp;基础参数'!$E$10)),IF(K7245="中",IF(L7245="删除",J7245*'模板使用说明&amp;基础参数'!$E$6*'模板使用说明&amp;基础参数'!$E$12,IF(L7245="修改",J7245*'模板使用说明&amp;基础参数'!$E$6*'模板使用说明&amp;基础参数'!$E$11,J7245*'模板使用说明&amp;基础参数'!$E$6*'模板使用说明&amp;基础参数'!$E$10)),IF(L7245="删除",J7245*'模板使用说明&amp;基础参数'!$E$7*'模板使用说明&amp;基础参数'!$E$12,IF(L7245="修改",J7245*'模板使用说明&amp;基础参数'!$E$7*'模板使用说明&amp;基础参数'!$E$11,J7245*'模板使用说明&amp;基础参数'!$E$7*'模板使用说明&amp;基础参数'!$E$10)))))</f>
        <v/>
      </c>
      <c r="N7245" s="95"/>
    </row>
    <row r="7246" spans="1:14">
      <c r="A7246" s="76">
        <f t="shared" si="124"/>
        <v>7241</v>
      </c>
      <c r="B7246" s="77"/>
      <c r="C7246" s="77"/>
      <c r="D7246" s="77"/>
      <c r="E7246" s="77"/>
      <c r="F7246" s="77"/>
      <c r="G7246" s="77"/>
      <c r="H7246" s="78"/>
      <c r="I7246" s="76"/>
      <c r="J7246" s="8" t="str">
        <f>IF(I7246="ILF",IF($C$1="预估功能点",'模板使用说明&amp;基础参数'!$E$15,'模板使用说明&amp;基础参数'!$E$22),IF(I7246="EIF",IF($C$1="预估功能点",'模板使用说明&amp;基础参数'!$E$16,'模板使用说明&amp;基础参数'!$E$23),IF(I7246="EI",IF($C$1="预估功能点",'模板使用说明&amp;基础参数'!$E$17,'模板使用说明&amp;基础参数'!$E$24),IF(I7246="EO",IF($C$1="预估功能点",'模板使用说明&amp;基础参数'!$E$18,'模板使用说明&amp;基础参数'!$E$25),IF(I7246="EQ",IF($C$1="预估功能点",'模板使用说明&amp;基础参数'!$E$19,'模板使用说明&amp;基础参数'!$E$26),"")))))</f>
        <v/>
      </c>
      <c r="K7246" s="80"/>
      <c r="L7246" s="80"/>
      <c r="M7246" s="81" t="str">
        <f>IF(J7246="","",IF(K7246="高",IF(L7246="删除",J7246*'模板使用说明&amp;基础参数'!$E$5*'模板使用说明&amp;基础参数'!$E$12,IF(L7246="修改",J7246*'模板使用说明&amp;基础参数'!$E$5*'模板使用说明&amp;基础参数'!$E$11,J7246*'模板使用说明&amp;基础参数'!$E$5*'模板使用说明&amp;基础参数'!$E$10)),IF(K7246="中",IF(L7246="删除",J7246*'模板使用说明&amp;基础参数'!$E$6*'模板使用说明&amp;基础参数'!$E$12,IF(L7246="修改",J7246*'模板使用说明&amp;基础参数'!$E$6*'模板使用说明&amp;基础参数'!$E$11,J7246*'模板使用说明&amp;基础参数'!$E$6*'模板使用说明&amp;基础参数'!$E$10)),IF(L7246="删除",J7246*'模板使用说明&amp;基础参数'!$E$7*'模板使用说明&amp;基础参数'!$E$12,IF(L7246="修改",J7246*'模板使用说明&amp;基础参数'!$E$7*'模板使用说明&amp;基础参数'!$E$11,J7246*'模板使用说明&amp;基础参数'!$E$7*'模板使用说明&amp;基础参数'!$E$10)))))</f>
        <v/>
      </c>
      <c r="N7246" s="95"/>
    </row>
    <row r="7247" spans="1:14">
      <c r="A7247" s="76">
        <f t="shared" si="124"/>
        <v>7242</v>
      </c>
      <c r="B7247" s="77"/>
      <c r="C7247" s="77"/>
      <c r="D7247" s="77"/>
      <c r="E7247" s="77"/>
      <c r="F7247" s="77"/>
      <c r="G7247" s="77"/>
      <c r="H7247" s="78"/>
      <c r="I7247" s="76"/>
      <c r="J7247" s="8" t="str">
        <f>IF(I7247="ILF",IF($C$1="预估功能点",'模板使用说明&amp;基础参数'!$E$15,'模板使用说明&amp;基础参数'!$E$22),IF(I7247="EIF",IF($C$1="预估功能点",'模板使用说明&amp;基础参数'!$E$16,'模板使用说明&amp;基础参数'!$E$23),IF(I7247="EI",IF($C$1="预估功能点",'模板使用说明&amp;基础参数'!$E$17,'模板使用说明&amp;基础参数'!$E$24),IF(I7247="EO",IF($C$1="预估功能点",'模板使用说明&amp;基础参数'!$E$18,'模板使用说明&amp;基础参数'!$E$25),IF(I7247="EQ",IF($C$1="预估功能点",'模板使用说明&amp;基础参数'!$E$19,'模板使用说明&amp;基础参数'!$E$26),"")))))</f>
        <v/>
      </c>
      <c r="K7247" s="80"/>
      <c r="L7247" s="80"/>
      <c r="M7247" s="81" t="str">
        <f>IF(J7247="","",IF(K7247="高",IF(L7247="删除",J7247*'模板使用说明&amp;基础参数'!$E$5*'模板使用说明&amp;基础参数'!$E$12,IF(L7247="修改",J7247*'模板使用说明&amp;基础参数'!$E$5*'模板使用说明&amp;基础参数'!$E$11,J7247*'模板使用说明&amp;基础参数'!$E$5*'模板使用说明&amp;基础参数'!$E$10)),IF(K7247="中",IF(L7247="删除",J7247*'模板使用说明&amp;基础参数'!$E$6*'模板使用说明&amp;基础参数'!$E$12,IF(L7247="修改",J7247*'模板使用说明&amp;基础参数'!$E$6*'模板使用说明&amp;基础参数'!$E$11,J7247*'模板使用说明&amp;基础参数'!$E$6*'模板使用说明&amp;基础参数'!$E$10)),IF(L7247="删除",J7247*'模板使用说明&amp;基础参数'!$E$7*'模板使用说明&amp;基础参数'!$E$12,IF(L7247="修改",J7247*'模板使用说明&amp;基础参数'!$E$7*'模板使用说明&amp;基础参数'!$E$11,J7247*'模板使用说明&amp;基础参数'!$E$7*'模板使用说明&amp;基础参数'!$E$10)))))</f>
        <v/>
      </c>
      <c r="N7247" s="95"/>
    </row>
    <row r="7248" spans="1:14">
      <c r="A7248" s="76">
        <f t="shared" si="124"/>
        <v>7243</v>
      </c>
      <c r="B7248" s="77"/>
      <c r="C7248" s="77"/>
      <c r="D7248" s="77"/>
      <c r="E7248" s="77"/>
      <c r="F7248" s="77"/>
      <c r="G7248" s="77"/>
      <c r="H7248" s="78"/>
      <c r="I7248" s="76"/>
      <c r="J7248" s="8" t="str">
        <f>IF(I7248="ILF",IF($C$1="预估功能点",'模板使用说明&amp;基础参数'!$E$15,'模板使用说明&amp;基础参数'!$E$22),IF(I7248="EIF",IF($C$1="预估功能点",'模板使用说明&amp;基础参数'!$E$16,'模板使用说明&amp;基础参数'!$E$23),IF(I7248="EI",IF($C$1="预估功能点",'模板使用说明&amp;基础参数'!$E$17,'模板使用说明&amp;基础参数'!$E$24),IF(I7248="EO",IF($C$1="预估功能点",'模板使用说明&amp;基础参数'!$E$18,'模板使用说明&amp;基础参数'!$E$25),IF(I7248="EQ",IF($C$1="预估功能点",'模板使用说明&amp;基础参数'!$E$19,'模板使用说明&amp;基础参数'!$E$26),"")))))</f>
        <v/>
      </c>
      <c r="K7248" s="80"/>
      <c r="L7248" s="80"/>
      <c r="M7248" s="81" t="str">
        <f>IF(J7248="","",IF(K7248="高",IF(L7248="删除",J7248*'模板使用说明&amp;基础参数'!$E$5*'模板使用说明&amp;基础参数'!$E$12,IF(L7248="修改",J7248*'模板使用说明&amp;基础参数'!$E$5*'模板使用说明&amp;基础参数'!$E$11,J7248*'模板使用说明&amp;基础参数'!$E$5*'模板使用说明&amp;基础参数'!$E$10)),IF(K7248="中",IF(L7248="删除",J7248*'模板使用说明&amp;基础参数'!$E$6*'模板使用说明&amp;基础参数'!$E$12,IF(L7248="修改",J7248*'模板使用说明&amp;基础参数'!$E$6*'模板使用说明&amp;基础参数'!$E$11,J7248*'模板使用说明&amp;基础参数'!$E$6*'模板使用说明&amp;基础参数'!$E$10)),IF(L7248="删除",J7248*'模板使用说明&amp;基础参数'!$E$7*'模板使用说明&amp;基础参数'!$E$12,IF(L7248="修改",J7248*'模板使用说明&amp;基础参数'!$E$7*'模板使用说明&amp;基础参数'!$E$11,J7248*'模板使用说明&amp;基础参数'!$E$7*'模板使用说明&amp;基础参数'!$E$10)))))</f>
        <v/>
      </c>
      <c r="N7248" s="95"/>
    </row>
    <row r="7249" spans="1:14">
      <c r="A7249" s="76">
        <f t="shared" si="124"/>
        <v>7244</v>
      </c>
      <c r="B7249" s="77"/>
      <c r="C7249" s="77"/>
      <c r="D7249" s="77"/>
      <c r="E7249" s="77"/>
      <c r="F7249" s="77"/>
      <c r="G7249" s="77"/>
      <c r="H7249" s="78"/>
      <c r="I7249" s="76"/>
      <c r="J7249" s="8" t="str">
        <f>IF(I7249="ILF",IF($C$1="预估功能点",'模板使用说明&amp;基础参数'!$E$15,'模板使用说明&amp;基础参数'!$E$22),IF(I7249="EIF",IF($C$1="预估功能点",'模板使用说明&amp;基础参数'!$E$16,'模板使用说明&amp;基础参数'!$E$23),IF(I7249="EI",IF($C$1="预估功能点",'模板使用说明&amp;基础参数'!$E$17,'模板使用说明&amp;基础参数'!$E$24),IF(I7249="EO",IF($C$1="预估功能点",'模板使用说明&amp;基础参数'!$E$18,'模板使用说明&amp;基础参数'!$E$25),IF(I7249="EQ",IF($C$1="预估功能点",'模板使用说明&amp;基础参数'!$E$19,'模板使用说明&amp;基础参数'!$E$26),"")))))</f>
        <v/>
      </c>
      <c r="K7249" s="80"/>
      <c r="L7249" s="80"/>
      <c r="M7249" s="81" t="str">
        <f>IF(J7249="","",IF(K7249="高",IF(L7249="删除",J7249*'模板使用说明&amp;基础参数'!$E$5*'模板使用说明&amp;基础参数'!$E$12,IF(L7249="修改",J7249*'模板使用说明&amp;基础参数'!$E$5*'模板使用说明&amp;基础参数'!$E$11,J7249*'模板使用说明&amp;基础参数'!$E$5*'模板使用说明&amp;基础参数'!$E$10)),IF(K7249="中",IF(L7249="删除",J7249*'模板使用说明&amp;基础参数'!$E$6*'模板使用说明&amp;基础参数'!$E$12,IF(L7249="修改",J7249*'模板使用说明&amp;基础参数'!$E$6*'模板使用说明&amp;基础参数'!$E$11,J7249*'模板使用说明&amp;基础参数'!$E$6*'模板使用说明&amp;基础参数'!$E$10)),IF(L7249="删除",J7249*'模板使用说明&amp;基础参数'!$E$7*'模板使用说明&amp;基础参数'!$E$12,IF(L7249="修改",J7249*'模板使用说明&amp;基础参数'!$E$7*'模板使用说明&amp;基础参数'!$E$11,J7249*'模板使用说明&amp;基础参数'!$E$7*'模板使用说明&amp;基础参数'!$E$10)))))</f>
        <v/>
      </c>
      <c r="N7249" s="95"/>
    </row>
    <row r="7250" spans="1:14">
      <c r="A7250" s="76">
        <f t="shared" si="124"/>
        <v>7245</v>
      </c>
      <c r="B7250" s="77"/>
      <c r="C7250" s="77"/>
      <c r="D7250" s="77"/>
      <c r="E7250" s="77"/>
      <c r="F7250" s="77"/>
      <c r="G7250" s="77"/>
      <c r="H7250" s="78"/>
      <c r="I7250" s="76"/>
      <c r="J7250" s="8" t="str">
        <f>IF(I7250="ILF",IF($C$1="预估功能点",'模板使用说明&amp;基础参数'!$E$15,'模板使用说明&amp;基础参数'!$E$22),IF(I7250="EIF",IF($C$1="预估功能点",'模板使用说明&amp;基础参数'!$E$16,'模板使用说明&amp;基础参数'!$E$23),IF(I7250="EI",IF($C$1="预估功能点",'模板使用说明&amp;基础参数'!$E$17,'模板使用说明&amp;基础参数'!$E$24),IF(I7250="EO",IF($C$1="预估功能点",'模板使用说明&amp;基础参数'!$E$18,'模板使用说明&amp;基础参数'!$E$25),IF(I7250="EQ",IF($C$1="预估功能点",'模板使用说明&amp;基础参数'!$E$19,'模板使用说明&amp;基础参数'!$E$26),"")))))</f>
        <v/>
      </c>
      <c r="K7250" s="80"/>
      <c r="L7250" s="80"/>
      <c r="M7250" s="81" t="str">
        <f>IF(J7250="","",IF(K7250="高",IF(L7250="删除",J7250*'模板使用说明&amp;基础参数'!$E$5*'模板使用说明&amp;基础参数'!$E$12,IF(L7250="修改",J7250*'模板使用说明&amp;基础参数'!$E$5*'模板使用说明&amp;基础参数'!$E$11,J7250*'模板使用说明&amp;基础参数'!$E$5*'模板使用说明&amp;基础参数'!$E$10)),IF(K7250="中",IF(L7250="删除",J7250*'模板使用说明&amp;基础参数'!$E$6*'模板使用说明&amp;基础参数'!$E$12,IF(L7250="修改",J7250*'模板使用说明&amp;基础参数'!$E$6*'模板使用说明&amp;基础参数'!$E$11,J7250*'模板使用说明&amp;基础参数'!$E$6*'模板使用说明&amp;基础参数'!$E$10)),IF(L7250="删除",J7250*'模板使用说明&amp;基础参数'!$E$7*'模板使用说明&amp;基础参数'!$E$12,IF(L7250="修改",J7250*'模板使用说明&amp;基础参数'!$E$7*'模板使用说明&amp;基础参数'!$E$11,J7250*'模板使用说明&amp;基础参数'!$E$7*'模板使用说明&amp;基础参数'!$E$10)))))</f>
        <v/>
      </c>
      <c r="N7250" s="95"/>
    </row>
    <row r="7251" spans="1:14">
      <c r="A7251" s="76">
        <f t="shared" si="124"/>
        <v>7246</v>
      </c>
      <c r="B7251" s="77"/>
      <c r="C7251" s="77"/>
      <c r="D7251" s="77"/>
      <c r="E7251" s="77"/>
      <c r="F7251" s="77"/>
      <c r="G7251" s="77"/>
      <c r="H7251" s="78"/>
      <c r="I7251" s="76"/>
      <c r="J7251" s="8" t="str">
        <f>IF(I7251="ILF",IF($C$1="预估功能点",'模板使用说明&amp;基础参数'!$E$15,'模板使用说明&amp;基础参数'!$E$22),IF(I7251="EIF",IF($C$1="预估功能点",'模板使用说明&amp;基础参数'!$E$16,'模板使用说明&amp;基础参数'!$E$23),IF(I7251="EI",IF($C$1="预估功能点",'模板使用说明&amp;基础参数'!$E$17,'模板使用说明&amp;基础参数'!$E$24),IF(I7251="EO",IF($C$1="预估功能点",'模板使用说明&amp;基础参数'!$E$18,'模板使用说明&amp;基础参数'!$E$25),IF(I7251="EQ",IF($C$1="预估功能点",'模板使用说明&amp;基础参数'!$E$19,'模板使用说明&amp;基础参数'!$E$26),"")))))</f>
        <v/>
      </c>
      <c r="K7251" s="80"/>
      <c r="L7251" s="80"/>
      <c r="M7251" s="81" t="str">
        <f>IF(J7251="","",IF(K7251="高",IF(L7251="删除",J7251*'模板使用说明&amp;基础参数'!$E$5*'模板使用说明&amp;基础参数'!$E$12,IF(L7251="修改",J7251*'模板使用说明&amp;基础参数'!$E$5*'模板使用说明&amp;基础参数'!$E$11,J7251*'模板使用说明&amp;基础参数'!$E$5*'模板使用说明&amp;基础参数'!$E$10)),IF(K7251="中",IF(L7251="删除",J7251*'模板使用说明&amp;基础参数'!$E$6*'模板使用说明&amp;基础参数'!$E$12,IF(L7251="修改",J7251*'模板使用说明&amp;基础参数'!$E$6*'模板使用说明&amp;基础参数'!$E$11,J7251*'模板使用说明&amp;基础参数'!$E$6*'模板使用说明&amp;基础参数'!$E$10)),IF(L7251="删除",J7251*'模板使用说明&amp;基础参数'!$E$7*'模板使用说明&amp;基础参数'!$E$12,IF(L7251="修改",J7251*'模板使用说明&amp;基础参数'!$E$7*'模板使用说明&amp;基础参数'!$E$11,J7251*'模板使用说明&amp;基础参数'!$E$7*'模板使用说明&amp;基础参数'!$E$10)))))</f>
        <v/>
      </c>
      <c r="N7251" s="95"/>
    </row>
    <row r="7252" spans="1:14">
      <c r="A7252" s="76">
        <f t="shared" si="124"/>
        <v>7247</v>
      </c>
      <c r="B7252" s="77"/>
      <c r="C7252" s="77"/>
      <c r="D7252" s="77"/>
      <c r="E7252" s="77"/>
      <c r="F7252" s="77"/>
      <c r="G7252" s="77"/>
      <c r="H7252" s="78"/>
      <c r="I7252" s="76"/>
      <c r="J7252" s="8" t="str">
        <f>IF(I7252="ILF",IF($C$1="预估功能点",'模板使用说明&amp;基础参数'!$E$15,'模板使用说明&amp;基础参数'!$E$22),IF(I7252="EIF",IF($C$1="预估功能点",'模板使用说明&amp;基础参数'!$E$16,'模板使用说明&amp;基础参数'!$E$23),IF(I7252="EI",IF($C$1="预估功能点",'模板使用说明&amp;基础参数'!$E$17,'模板使用说明&amp;基础参数'!$E$24),IF(I7252="EO",IF($C$1="预估功能点",'模板使用说明&amp;基础参数'!$E$18,'模板使用说明&amp;基础参数'!$E$25),IF(I7252="EQ",IF($C$1="预估功能点",'模板使用说明&amp;基础参数'!$E$19,'模板使用说明&amp;基础参数'!$E$26),"")))))</f>
        <v/>
      </c>
      <c r="K7252" s="80"/>
      <c r="L7252" s="80"/>
      <c r="M7252" s="81" t="str">
        <f>IF(J7252="","",IF(K7252="高",IF(L7252="删除",J7252*'模板使用说明&amp;基础参数'!$E$5*'模板使用说明&amp;基础参数'!$E$12,IF(L7252="修改",J7252*'模板使用说明&amp;基础参数'!$E$5*'模板使用说明&amp;基础参数'!$E$11,J7252*'模板使用说明&amp;基础参数'!$E$5*'模板使用说明&amp;基础参数'!$E$10)),IF(K7252="中",IF(L7252="删除",J7252*'模板使用说明&amp;基础参数'!$E$6*'模板使用说明&amp;基础参数'!$E$12,IF(L7252="修改",J7252*'模板使用说明&amp;基础参数'!$E$6*'模板使用说明&amp;基础参数'!$E$11,J7252*'模板使用说明&amp;基础参数'!$E$6*'模板使用说明&amp;基础参数'!$E$10)),IF(L7252="删除",J7252*'模板使用说明&amp;基础参数'!$E$7*'模板使用说明&amp;基础参数'!$E$12,IF(L7252="修改",J7252*'模板使用说明&amp;基础参数'!$E$7*'模板使用说明&amp;基础参数'!$E$11,J7252*'模板使用说明&amp;基础参数'!$E$7*'模板使用说明&amp;基础参数'!$E$10)))))</f>
        <v/>
      </c>
      <c r="N7252" s="95"/>
    </row>
    <row r="7253" spans="1:14">
      <c r="A7253" s="76">
        <f t="shared" si="124"/>
        <v>7248</v>
      </c>
      <c r="B7253" s="77"/>
      <c r="C7253" s="77"/>
      <c r="D7253" s="77"/>
      <c r="E7253" s="77"/>
      <c r="F7253" s="77"/>
      <c r="G7253" s="77"/>
      <c r="H7253" s="78"/>
      <c r="I7253" s="76"/>
      <c r="J7253" s="8" t="str">
        <f>IF(I7253="ILF",IF($C$1="预估功能点",'模板使用说明&amp;基础参数'!$E$15,'模板使用说明&amp;基础参数'!$E$22),IF(I7253="EIF",IF($C$1="预估功能点",'模板使用说明&amp;基础参数'!$E$16,'模板使用说明&amp;基础参数'!$E$23),IF(I7253="EI",IF($C$1="预估功能点",'模板使用说明&amp;基础参数'!$E$17,'模板使用说明&amp;基础参数'!$E$24),IF(I7253="EO",IF($C$1="预估功能点",'模板使用说明&amp;基础参数'!$E$18,'模板使用说明&amp;基础参数'!$E$25),IF(I7253="EQ",IF($C$1="预估功能点",'模板使用说明&amp;基础参数'!$E$19,'模板使用说明&amp;基础参数'!$E$26),"")))))</f>
        <v/>
      </c>
      <c r="K7253" s="80"/>
      <c r="L7253" s="80"/>
      <c r="M7253" s="81" t="str">
        <f>IF(J7253="","",IF(K7253="高",IF(L7253="删除",J7253*'模板使用说明&amp;基础参数'!$E$5*'模板使用说明&amp;基础参数'!$E$12,IF(L7253="修改",J7253*'模板使用说明&amp;基础参数'!$E$5*'模板使用说明&amp;基础参数'!$E$11,J7253*'模板使用说明&amp;基础参数'!$E$5*'模板使用说明&amp;基础参数'!$E$10)),IF(K7253="中",IF(L7253="删除",J7253*'模板使用说明&amp;基础参数'!$E$6*'模板使用说明&amp;基础参数'!$E$12,IF(L7253="修改",J7253*'模板使用说明&amp;基础参数'!$E$6*'模板使用说明&amp;基础参数'!$E$11,J7253*'模板使用说明&amp;基础参数'!$E$6*'模板使用说明&amp;基础参数'!$E$10)),IF(L7253="删除",J7253*'模板使用说明&amp;基础参数'!$E$7*'模板使用说明&amp;基础参数'!$E$12,IF(L7253="修改",J7253*'模板使用说明&amp;基础参数'!$E$7*'模板使用说明&amp;基础参数'!$E$11,J7253*'模板使用说明&amp;基础参数'!$E$7*'模板使用说明&amp;基础参数'!$E$10)))))</f>
        <v/>
      </c>
      <c r="N7253" s="82"/>
    </row>
    <row r="7254" spans="1:14">
      <c r="A7254" s="76">
        <f t="shared" si="124"/>
        <v>7249</v>
      </c>
      <c r="B7254" s="77"/>
      <c r="C7254" s="77"/>
      <c r="D7254" s="77"/>
      <c r="E7254" s="77"/>
      <c r="F7254" s="77"/>
      <c r="G7254" s="77"/>
      <c r="H7254" s="78"/>
      <c r="I7254" s="76"/>
      <c r="J7254" s="8" t="str">
        <f>IF(I7254="ILF",IF($C$1="预估功能点",'模板使用说明&amp;基础参数'!$E$15,'模板使用说明&amp;基础参数'!$E$22),IF(I7254="EIF",IF($C$1="预估功能点",'模板使用说明&amp;基础参数'!$E$16,'模板使用说明&amp;基础参数'!$E$23),IF(I7254="EI",IF($C$1="预估功能点",'模板使用说明&amp;基础参数'!$E$17,'模板使用说明&amp;基础参数'!$E$24),IF(I7254="EO",IF($C$1="预估功能点",'模板使用说明&amp;基础参数'!$E$18,'模板使用说明&amp;基础参数'!$E$25),IF(I7254="EQ",IF($C$1="预估功能点",'模板使用说明&amp;基础参数'!$E$19,'模板使用说明&amp;基础参数'!$E$26),"")))))</f>
        <v/>
      </c>
      <c r="K7254" s="80"/>
      <c r="L7254" s="80"/>
      <c r="M7254" s="81" t="str">
        <f>IF(J7254="","",IF(K7254="高",IF(L7254="删除",J7254*'模板使用说明&amp;基础参数'!$E$5*'模板使用说明&amp;基础参数'!$E$12,IF(L7254="修改",J7254*'模板使用说明&amp;基础参数'!$E$5*'模板使用说明&amp;基础参数'!$E$11,J7254*'模板使用说明&amp;基础参数'!$E$5*'模板使用说明&amp;基础参数'!$E$10)),IF(K7254="中",IF(L7254="删除",J7254*'模板使用说明&amp;基础参数'!$E$6*'模板使用说明&amp;基础参数'!$E$12,IF(L7254="修改",J7254*'模板使用说明&amp;基础参数'!$E$6*'模板使用说明&amp;基础参数'!$E$11,J7254*'模板使用说明&amp;基础参数'!$E$6*'模板使用说明&amp;基础参数'!$E$10)),IF(L7254="删除",J7254*'模板使用说明&amp;基础参数'!$E$7*'模板使用说明&amp;基础参数'!$E$12,IF(L7254="修改",J7254*'模板使用说明&amp;基础参数'!$E$7*'模板使用说明&amp;基础参数'!$E$11,J7254*'模板使用说明&amp;基础参数'!$E$7*'模板使用说明&amp;基础参数'!$E$10)))))</f>
        <v/>
      </c>
      <c r="N7254" s="95"/>
    </row>
    <row r="7255" spans="1:14">
      <c r="A7255" s="76">
        <f t="shared" si="124"/>
        <v>7250</v>
      </c>
      <c r="B7255" s="77"/>
      <c r="C7255" s="77"/>
      <c r="D7255" s="77"/>
      <c r="E7255" s="77"/>
      <c r="F7255" s="77"/>
      <c r="G7255" s="77"/>
      <c r="H7255" s="78"/>
      <c r="I7255" s="76"/>
      <c r="J7255" s="8" t="str">
        <f>IF(I7255="ILF",IF($C$1="预估功能点",'模板使用说明&amp;基础参数'!$E$15,'模板使用说明&amp;基础参数'!$E$22),IF(I7255="EIF",IF($C$1="预估功能点",'模板使用说明&amp;基础参数'!$E$16,'模板使用说明&amp;基础参数'!$E$23),IF(I7255="EI",IF($C$1="预估功能点",'模板使用说明&amp;基础参数'!$E$17,'模板使用说明&amp;基础参数'!$E$24),IF(I7255="EO",IF($C$1="预估功能点",'模板使用说明&amp;基础参数'!$E$18,'模板使用说明&amp;基础参数'!$E$25),IF(I7255="EQ",IF($C$1="预估功能点",'模板使用说明&amp;基础参数'!$E$19,'模板使用说明&amp;基础参数'!$E$26),"")))))</f>
        <v/>
      </c>
      <c r="K7255" s="80"/>
      <c r="L7255" s="80"/>
      <c r="M7255" s="81" t="str">
        <f>IF(J7255="","",IF(K7255="高",IF(L7255="删除",J7255*'模板使用说明&amp;基础参数'!$E$5*'模板使用说明&amp;基础参数'!$E$12,IF(L7255="修改",J7255*'模板使用说明&amp;基础参数'!$E$5*'模板使用说明&amp;基础参数'!$E$11,J7255*'模板使用说明&amp;基础参数'!$E$5*'模板使用说明&amp;基础参数'!$E$10)),IF(K7255="中",IF(L7255="删除",J7255*'模板使用说明&amp;基础参数'!$E$6*'模板使用说明&amp;基础参数'!$E$12,IF(L7255="修改",J7255*'模板使用说明&amp;基础参数'!$E$6*'模板使用说明&amp;基础参数'!$E$11,J7255*'模板使用说明&amp;基础参数'!$E$6*'模板使用说明&amp;基础参数'!$E$10)),IF(L7255="删除",J7255*'模板使用说明&amp;基础参数'!$E$7*'模板使用说明&amp;基础参数'!$E$12,IF(L7255="修改",J7255*'模板使用说明&amp;基础参数'!$E$7*'模板使用说明&amp;基础参数'!$E$11,J7255*'模板使用说明&amp;基础参数'!$E$7*'模板使用说明&amp;基础参数'!$E$10)))))</f>
        <v/>
      </c>
      <c r="N7255" s="95"/>
    </row>
    <row r="7256" spans="1:14">
      <c r="A7256" s="76">
        <f t="shared" si="124"/>
        <v>7251</v>
      </c>
      <c r="B7256" s="77"/>
      <c r="C7256" s="77"/>
      <c r="D7256" s="77"/>
      <c r="E7256" s="77"/>
      <c r="F7256" s="77"/>
      <c r="G7256" s="77"/>
      <c r="H7256" s="78"/>
      <c r="I7256" s="76"/>
      <c r="J7256" s="8" t="str">
        <f>IF(I7256="ILF",IF($C$1="预估功能点",'模板使用说明&amp;基础参数'!$E$15,'模板使用说明&amp;基础参数'!$E$22),IF(I7256="EIF",IF($C$1="预估功能点",'模板使用说明&amp;基础参数'!$E$16,'模板使用说明&amp;基础参数'!$E$23),IF(I7256="EI",IF($C$1="预估功能点",'模板使用说明&amp;基础参数'!$E$17,'模板使用说明&amp;基础参数'!$E$24),IF(I7256="EO",IF($C$1="预估功能点",'模板使用说明&amp;基础参数'!$E$18,'模板使用说明&amp;基础参数'!$E$25),IF(I7256="EQ",IF($C$1="预估功能点",'模板使用说明&amp;基础参数'!$E$19,'模板使用说明&amp;基础参数'!$E$26),"")))))</f>
        <v/>
      </c>
      <c r="K7256" s="80"/>
      <c r="L7256" s="80"/>
      <c r="M7256" s="81" t="str">
        <f>IF(J7256="","",IF(K7256="高",IF(L7256="删除",J7256*'模板使用说明&amp;基础参数'!$E$5*'模板使用说明&amp;基础参数'!$E$12,IF(L7256="修改",J7256*'模板使用说明&amp;基础参数'!$E$5*'模板使用说明&amp;基础参数'!$E$11,J7256*'模板使用说明&amp;基础参数'!$E$5*'模板使用说明&amp;基础参数'!$E$10)),IF(K7256="中",IF(L7256="删除",J7256*'模板使用说明&amp;基础参数'!$E$6*'模板使用说明&amp;基础参数'!$E$12,IF(L7256="修改",J7256*'模板使用说明&amp;基础参数'!$E$6*'模板使用说明&amp;基础参数'!$E$11,J7256*'模板使用说明&amp;基础参数'!$E$6*'模板使用说明&amp;基础参数'!$E$10)),IF(L7256="删除",J7256*'模板使用说明&amp;基础参数'!$E$7*'模板使用说明&amp;基础参数'!$E$12,IF(L7256="修改",J7256*'模板使用说明&amp;基础参数'!$E$7*'模板使用说明&amp;基础参数'!$E$11,J7256*'模板使用说明&amp;基础参数'!$E$7*'模板使用说明&amp;基础参数'!$E$10)))))</f>
        <v/>
      </c>
      <c r="N7256" s="95"/>
    </row>
    <row r="7257" spans="1:14">
      <c r="A7257" s="76">
        <f t="shared" si="124"/>
        <v>7252</v>
      </c>
      <c r="B7257" s="77"/>
      <c r="C7257" s="77"/>
      <c r="D7257" s="77"/>
      <c r="E7257" s="77"/>
      <c r="F7257" s="77"/>
      <c r="G7257" s="77"/>
      <c r="H7257" s="78"/>
      <c r="I7257" s="76"/>
      <c r="J7257" s="8" t="str">
        <f>IF(I7257="ILF",IF($C$1="预估功能点",'模板使用说明&amp;基础参数'!$E$15,'模板使用说明&amp;基础参数'!$E$22),IF(I7257="EIF",IF($C$1="预估功能点",'模板使用说明&amp;基础参数'!$E$16,'模板使用说明&amp;基础参数'!$E$23),IF(I7257="EI",IF($C$1="预估功能点",'模板使用说明&amp;基础参数'!$E$17,'模板使用说明&amp;基础参数'!$E$24),IF(I7257="EO",IF($C$1="预估功能点",'模板使用说明&amp;基础参数'!$E$18,'模板使用说明&amp;基础参数'!$E$25),IF(I7257="EQ",IF($C$1="预估功能点",'模板使用说明&amp;基础参数'!$E$19,'模板使用说明&amp;基础参数'!$E$26),"")))))</f>
        <v/>
      </c>
      <c r="K7257" s="80"/>
      <c r="L7257" s="80"/>
      <c r="M7257" s="81" t="str">
        <f>IF(J7257="","",IF(K7257="高",IF(L7257="删除",J7257*'模板使用说明&amp;基础参数'!$E$5*'模板使用说明&amp;基础参数'!$E$12,IF(L7257="修改",J7257*'模板使用说明&amp;基础参数'!$E$5*'模板使用说明&amp;基础参数'!$E$11,J7257*'模板使用说明&amp;基础参数'!$E$5*'模板使用说明&amp;基础参数'!$E$10)),IF(K7257="中",IF(L7257="删除",J7257*'模板使用说明&amp;基础参数'!$E$6*'模板使用说明&amp;基础参数'!$E$12,IF(L7257="修改",J7257*'模板使用说明&amp;基础参数'!$E$6*'模板使用说明&amp;基础参数'!$E$11,J7257*'模板使用说明&amp;基础参数'!$E$6*'模板使用说明&amp;基础参数'!$E$10)),IF(L7257="删除",J7257*'模板使用说明&amp;基础参数'!$E$7*'模板使用说明&amp;基础参数'!$E$12,IF(L7257="修改",J7257*'模板使用说明&amp;基础参数'!$E$7*'模板使用说明&amp;基础参数'!$E$11,J7257*'模板使用说明&amp;基础参数'!$E$7*'模板使用说明&amp;基础参数'!$E$10)))))</f>
        <v/>
      </c>
      <c r="N7257" s="95"/>
    </row>
    <row r="7258" spans="1:14">
      <c r="A7258" s="76">
        <f t="shared" si="124"/>
        <v>7253</v>
      </c>
      <c r="B7258" s="77"/>
      <c r="C7258" s="77"/>
      <c r="D7258" s="77"/>
      <c r="E7258" s="77"/>
      <c r="F7258" s="77"/>
      <c r="G7258" s="77"/>
      <c r="H7258" s="78"/>
      <c r="I7258" s="76"/>
      <c r="J7258" s="8" t="str">
        <f>IF(I7258="ILF",IF($C$1="预估功能点",'模板使用说明&amp;基础参数'!$E$15,'模板使用说明&amp;基础参数'!$E$22),IF(I7258="EIF",IF($C$1="预估功能点",'模板使用说明&amp;基础参数'!$E$16,'模板使用说明&amp;基础参数'!$E$23),IF(I7258="EI",IF($C$1="预估功能点",'模板使用说明&amp;基础参数'!$E$17,'模板使用说明&amp;基础参数'!$E$24),IF(I7258="EO",IF($C$1="预估功能点",'模板使用说明&amp;基础参数'!$E$18,'模板使用说明&amp;基础参数'!$E$25),IF(I7258="EQ",IF($C$1="预估功能点",'模板使用说明&amp;基础参数'!$E$19,'模板使用说明&amp;基础参数'!$E$26),"")))))</f>
        <v/>
      </c>
      <c r="K7258" s="80"/>
      <c r="L7258" s="80"/>
      <c r="M7258" s="81" t="str">
        <f>IF(J7258="","",IF(K7258="高",IF(L7258="删除",J7258*'模板使用说明&amp;基础参数'!$E$5*'模板使用说明&amp;基础参数'!$E$12,IF(L7258="修改",J7258*'模板使用说明&amp;基础参数'!$E$5*'模板使用说明&amp;基础参数'!$E$11,J7258*'模板使用说明&amp;基础参数'!$E$5*'模板使用说明&amp;基础参数'!$E$10)),IF(K7258="中",IF(L7258="删除",J7258*'模板使用说明&amp;基础参数'!$E$6*'模板使用说明&amp;基础参数'!$E$12,IF(L7258="修改",J7258*'模板使用说明&amp;基础参数'!$E$6*'模板使用说明&amp;基础参数'!$E$11,J7258*'模板使用说明&amp;基础参数'!$E$6*'模板使用说明&amp;基础参数'!$E$10)),IF(L7258="删除",J7258*'模板使用说明&amp;基础参数'!$E$7*'模板使用说明&amp;基础参数'!$E$12,IF(L7258="修改",J7258*'模板使用说明&amp;基础参数'!$E$7*'模板使用说明&amp;基础参数'!$E$11,J7258*'模板使用说明&amp;基础参数'!$E$7*'模板使用说明&amp;基础参数'!$E$10)))))</f>
        <v/>
      </c>
      <c r="N7258" s="95"/>
    </row>
    <row r="7259" spans="1:14">
      <c r="A7259" s="76">
        <f t="shared" si="124"/>
        <v>7254</v>
      </c>
      <c r="B7259" s="77"/>
      <c r="C7259" s="77"/>
      <c r="D7259" s="77"/>
      <c r="E7259" s="77"/>
      <c r="F7259" s="77"/>
      <c r="G7259" s="77"/>
      <c r="H7259" s="78"/>
      <c r="I7259" s="76"/>
      <c r="J7259" s="8" t="str">
        <f>IF(I7259="ILF",IF($C$1="预估功能点",'模板使用说明&amp;基础参数'!$E$15,'模板使用说明&amp;基础参数'!$E$22),IF(I7259="EIF",IF($C$1="预估功能点",'模板使用说明&amp;基础参数'!$E$16,'模板使用说明&amp;基础参数'!$E$23),IF(I7259="EI",IF($C$1="预估功能点",'模板使用说明&amp;基础参数'!$E$17,'模板使用说明&amp;基础参数'!$E$24),IF(I7259="EO",IF($C$1="预估功能点",'模板使用说明&amp;基础参数'!$E$18,'模板使用说明&amp;基础参数'!$E$25),IF(I7259="EQ",IF($C$1="预估功能点",'模板使用说明&amp;基础参数'!$E$19,'模板使用说明&amp;基础参数'!$E$26),"")))))</f>
        <v/>
      </c>
      <c r="K7259" s="80"/>
      <c r="L7259" s="80"/>
      <c r="M7259" s="81" t="str">
        <f>IF(J7259="","",IF(K7259="高",IF(L7259="删除",J7259*'模板使用说明&amp;基础参数'!$E$5*'模板使用说明&amp;基础参数'!$E$12,IF(L7259="修改",J7259*'模板使用说明&amp;基础参数'!$E$5*'模板使用说明&amp;基础参数'!$E$11,J7259*'模板使用说明&amp;基础参数'!$E$5*'模板使用说明&amp;基础参数'!$E$10)),IF(K7259="中",IF(L7259="删除",J7259*'模板使用说明&amp;基础参数'!$E$6*'模板使用说明&amp;基础参数'!$E$12,IF(L7259="修改",J7259*'模板使用说明&amp;基础参数'!$E$6*'模板使用说明&amp;基础参数'!$E$11,J7259*'模板使用说明&amp;基础参数'!$E$6*'模板使用说明&amp;基础参数'!$E$10)),IF(L7259="删除",J7259*'模板使用说明&amp;基础参数'!$E$7*'模板使用说明&amp;基础参数'!$E$12,IF(L7259="修改",J7259*'模板使用说明&amp;基础参数'!$E$7*'模板使用说明&amp;基础参数'!$E$11,J7259*'模板使用说明&amp;基础参数'!$E$7*'模板使用说明&amp;基础参数'!$E$10)))))</f>
        <v/>
      </c>
      <c r="N7259" s="95"/>
    </row>
    <row r="7260" spans="1:14">
      <c r="A7260" s="76">
        <f t="shared" si="124"/>
        <v>7255</v>
      </c>
      <c r="B7260" s="77"/>
      <c r="C7260" s="77"/>
      <c r="D7260" s="77"/>
      <c r="E7260" s="77"/>
      <c r="F7260" s="77"/>
      <c r="G7260" s="77"/>
      <c r="H7260" s="78"/>
      <c r="I7260" s="76"/>
      <c r="J7260" s="8" t="str">
        <f>IF(I7260="ILF",IF($C$1="预估功能点",'模板使用说明&amp;基础参数'!$E$15,'模板使用说明&amp;基础参数'!$E$22),IF(I7260="EIF",IF($C$1="预估功能点",'模板使用说明&amp;基础参数'!$E$16,'模板使用说明&amp;基础参数'!$E$23),IF(I7260="EI",IF($C$1="预估功能点",'模板使用说明&amp;基础参数'!$E$17,'模板使用说明&amp;基础参数'!$E$24),IF(I7260="EO",IF($C$1="预估功能点",'模板使用说明&amp;基础参数'!$E$18,'模板使用说明&amp;基础参数'!$E$25),IF(I7260="EQ",IF($C$1="预估功能点",'模板使用说明&amp;基础参数'!$E$19,'模板使用说明&amp;基础参数'!$E$26),"")))))</f>
        <v/>
      </c>
      <c r="K7260" s="80"/>
      <c r="L7260" s="80"/>
      <c r="M7260" s="81" t="str">
        <f>IF(J7260="","",IF(K7260="高",IF(L7260="删除",J7260*'模板使用说明&amp;基础参数'!$E$5*'模板使用说明&amp;基础参数'!$E$12,IF(L7260="修改",J7260*'模板使用说明&amp;基础参数'!$E$5*'模板使用说明&amp;基础参数'!$E$11,J7260*'模板使用说明&amp;基础参数'!$E$5*'模板使用说明&amp;基础参数'!$E$10)),IF(K7260="中",IF(L7260="删除",J7260*'模板使用说明&amp;基础参数'!$E$6*'模板使用说明&amp;基础参数'!$E$12,IF(L7260="修改",J7260*'模板使用说明&amp;基础参数'!$E$6*'模板使用说明&amp;基础参数'!$E$11,J7260*'模板使用说明&amp;基础参数'!$E$6*'模板使用说明&amp;基础参数'!$E$10)),IF(L7260="删除",J7260*'模板使用说明&amp;基础参数'!$E$7*'模板使用说明&amp;基础参数'!$E$12,IF(L7260="修改",J7260*'模板使用说明&amp;基础参数'!$E$7*'模板使用说明&amp;基础参数'!$E$11,J7260*'模板使用说明&amp;基础参数'!$E$7*'模板使用说明&amp;基础参数'!$E$10)))))</f>
        <v/>
      </c>
      <c r="N7260" s="95"/>
    </row>
    <row r="7261" spans="1:14">
      <c r="A7261" s="76">
        <f t="shared" si="124"/>
        <v>7256</v>
      </c>
      <c r="B7261" s="77"/>
      <c r="C7261" s="77"/>
      <c r="D7261" s="77"/>
      <c r="E7261" s="77"/>
      <c r="F7261" s="77"/>
      <c r="G7261" s="77"/>
      <c r="H7261" s="78"/>
      <c r="I7261" s="76"/>
      <c r="J7261" s="8" t="str">
        <f>IF(I7261="ILF",IF($C$1="预估功能点",'模板使用说明&amp;基础参数'!$E$15,'模板使用说明&amp;基础参数'!$E$22),IF(I7261="EIF",IF($C$1="预估功能点",'模板使用说明&amp;基础参数'!$E$16,'模板使用说明&amp;基础参数'!$E$23),IF(I7261="EI",IF($C$1="预估功能点",'模板使用说明&amp;基础参数'!$E$17,'模板使用说明&amp;基础参数'!$E$24),IF(I7261="EO",IF($C$1="预估功能点",'模板使用说明&amp;基础参数'!$E$18,'模板使用说明&amp;基础参数'!$E$25),IF(I7261="EQ",IF($C$1="预估功能点",'模板使用说明&amp;基础参数'!$E$19,'模板使用说明&amp;基础参数'!$E$26),"")))))</f>
        <v/>
      </c>
      <c r="K7261" s="80"/>
      <c r="L7261" s="80"/>
      <c r="M7261" s="81" t="str">
        <f>IF(J7261="","",IF(K7261="高",IF(L7261="删除",J7261*'模板使用说明&amp;基础参数'!$E$5*'模板使用说明&amp;基础参数'!$E$12,IF(L7261="修改",J7261*'模板使用说明&amp;基础参数'!$E$5*'模板使用说明&amp;基础参数'!$E$11,J7261*'模板使用说明&amp;基础参数'!$E$5*'模板使用说明&amp;基础参数'!$E$10)),IF(K7261="中",IF(L7261="删除",J7261*'模板使用说明&amp;基础参数'!$E$6*'模板使用说明&amp;基础参数'!$E$12,IF(L7261="修改",J7261*'模板使用说明&amp;基础参数'!$E$6*'模板使用说明&amp;基础参数'!$E$11,J7261*'模板使用说明&amp;基础参数'!$E$6*'模板使用说明&amp;基础参数'!$E$10)),IF(L7261="删除",J7261*'模板使用说明&amp;基础参数'!$E$7*'模板使用说明&amp;基础参数'!$E$12,IF(L7261="修改",J7261*'模板使用说明&amp;基础参数'!$E$7*'模板使用说明&amp;基础参数'!$E$11,J7261*'模板使用说明&amp;基础参数'!$E$7*'模板使用说明&amp;基础参数'!$E$10)))))</f>
        <v/>
      </c>
      <c r="N7261" s="95"/>
    </row>
    <row r="7262" spans="1:14">
      <c r="A7262" s="76">
        <f t="shared" si="124"/>
        <v>7257</v>
      </c>
      <c r="B7262" s="77"/>
      <c r="C7262" s="77"/>
      <c r="D7262" s="77"/>
      <c r="E7262" s="77"/>
      <c r="F7262" s="77"/>
      <c r="G7262" s="77"/>
      <c r="H7262" s="78"/>
      <c r="I7262" s="76"/>
      <c r="J7262" s="8" t="str">
        <f>IF(I7262="ILF",IF($C$1="预估功能点",'模板使用说明&amp;基础参数'!$E$15,'模板使用说明&amp;基础参数'!$E$22),IF(I7262="EIF",IF($C$1="预估功能点",'模板使用说明&amp;基础参数'!$E$16,'模板使用说明&amp;基础参数'!$E$23),IF(I7262="EI",IF($C$1="预估功能点",'模板使用说明&amp;基础参数'!$E$17,'模板使用说明&amp;基础参数'!$E$24),IF(I7262="EO",IF($C$1="预估功能点",'模板使用说明&amp;基础参数'!$E$18,'模板使用说明&amp;基础参数'!$E$25),IF(I7262="EQ",IF($C$1="预估功能点",'模板使用说明&amp;基础参数'!$E$19,'模板使用说明&amp;基础参数'!$E$26),"")))))</f>
        <v/>
      </c>
      <c r="K7262" s="80"/>
      <c r="L7262" s="80"/>
      <c r="M7262" s="81" t="str">
        <f>IF(J7262="","",IF(K7262="高",IF(L7262="删除",J7262*'模板使用说明&amp;基础参数'!$E$5*'模板使用说明&amp;基础参数'!$E$12,IF(L7262="修改",J7262*'模板使用说明&amp;基础参数'!$E$5*'模板使用说明&amp;基础参数'!$E$11,J7262*'模板使用说明&amp;基础参数'!$E$5*'模板使用说明&amp;基础参数'!$E$10)),IF(K7262="中",IF(L7262="删除",J7262*'模板使用说明&amp;基础参数'!$E$6*'模板使用说明&amp;基础参数'!$E$12,IF(L7262="修改",J7262*'模板使用说明&amp;基础参数'!$E$6*'模板使用说明&amp;基础参数'!$E$11,J7262*'模板使用说明&amp;基础参数'!$E$6*'模板使用说明&amp;基础参数'!$E$10)),IF(L7262="删除",J7262*'模板使用说明&amp;基础参数'!$E$7*'模板使用说明&amp;基础参数'!$E$12,IF(L7262="修改",J7262*'模板使用说明&amp;基础参数'!$E$7*'模板使用说明&amp;基础参数'!$E$11,J7262*'模板使用说明&amp;基础参数'!$E$7*'模板使用说明&amp;基础参数'!$E$10)))))</f>
        <v/>
      </c>
      <c r="N7262" s="95"/>
    </row>
    <row r="7263" spans="1:14">
      <c r="A7263" s="76">
        <f t="shared" si="124"/>
        <v>7258</v>
      </c>
      <c r="B7263" s="77"/>
      <c r="C7263" s="77"/>
      <c r="D7263" s="77"/>
      <c r="E7263" s="77"/>
      <c r="F7263" s="77"/>
      <c r="G7263" s="77"/>
      <c r="H7263" s="78"/>
      <c r="I7263" s="76"/>
      <c r="J7263" s="8" t="str">
        <f>IF(I7263="ILF",IF($C$1="预估功能点",'模板使用说明&amp;基础参数'!$E$15,'模板使用说明&amp;基础参数'!$E$22),IF(I7263="EIF",IF($C$1="预估功能点",'模板使用说明&amp;基础参数'!$E$16,'模板使用说明&amp;基础参数'!$E$23),IF(I7263="EI",IF($C$1="预估功能点",'模板使用说明&amp;基础参数'!$E$17,'模板使用说明&amp;基础参数'!$E$24),IF(I7263="EO",IF($C$1="预估功能点",'模板使用说明&amp;基础参数'!$E$18,'模板使用说明&amp;基础参数'!$E$25),IF(I7263="EQ",IF($C$1="预估功能点",'模板使用说明&amp;基础参数'!$E$19,'模板使用说明&amp;基础参数'!$E$26),"")))))</f>
        <v/>
      </c>
      <c r="K7263" s="80"/>
      <c r="L7263" s="80"/>
      <c r="M7263" s="81" t="str">
        <f>IF(J7263="","",IF(K7263="高",IF(L7263="删除",J7263*'模板使用说明&amp;基础参数'!$E$5*'模板使用说明&amp;基础参数'!$E$12,IF(L7263="修改",J7263*'模板使用说明&amp;基础参数'!$E$5*'模板使用说明&amp;基础参数'!$E$11,J7263*'模板使用说明&amp;基础参数'!$E$5*'模板使用说明&amp;基础参数'!$E$10)),IF(K7263="中",IF(L7263="删除",J7263*'模板使用说明&amp;基础参数'!$E$6*'模板使用说明&amp;基础参数'!$E$12,IF(L7263="修改",J7263*'模板使用说明&amp;基础参数'!$E$6*'模板使用说明&amp;基础参数'!$E$11,J7263*'模板使用说明&amp;基础参数'!$E$6*'模板使用说明&amp;基础参数'!$E$10)),IF(L7263="删除",J7263*'模板使用说明&amp;基础参数'!$E$7*'模板使用说明&amp;基础参数'!$E$12,IF(L7263="修改",J7263*'模板使用说明&amp;基础参数'!$E$7*'模板使用说明&amp;基础参数'!$E$11,J7263*'模板使用说明&amp;基础参数'!$E$7*'模板使用说明&amp;基础参数'!$E$10)))))</f>
        <v/>
      </c>
      <c r="N7263" s="95"/>
    </row>
    <row r="7264" spans="1:14">
      <c r="A7264" s="76">
        <f t="shared" si="124"/>
        <v>7259</v>
      </c>
      <c r="B7264" s="77"/>
      <c r="C7264" s="77"/>
      <c r="D7264" s="77"/>
      <c r="E7264" s="77"/>
      <c r="F7264" s="77"/>
      <c r="G7264" s="77"/>
      <c r="H7264" s="78"/>
      <c r="I7264" s="76"/>
      <c r="J7264" s="8" t="str">
        <f>IF(I7264="ILF",IF($C$1="预估功能点",'模板使用说明&amp;基础参数'!$E$15,'模板使用说明&amp;基础参数'!$E$22),IF(I7264="EIF",IF($C$1="预估功能点",'模板使用说明&amp;基础参数'!$E$16,'模板使用说明&amp;基础参数'!$E$23),IF(I7264="EI",IF($C$1="预估功能点",'模板使用说明&amp;基础参数'!$E$17,'模板使用说明&amp;基础参数'!$E$24),IF(I7264="EO",IF($C$1="预估功能点",'模板使用说明&amp;基础参数'!$E$18,'模板使用说明&amp;基础参数'!$E$25),IF(I7264="EQ",IF($C$1="预估功能点",'模板使用说明&amp;基础参数'!$E$19,'模板使用说明&amp;基础参数'!$E$26),"")))))</f>
        <v/>
      </c>
      <c r="K7264" s="80"/>
      <c r="L7264" s="80"/>
      <c r="M7264" s="81" t="str">
        <f>IF(J7264="","",IF(K7264="高",IF(L7264="删除",J7264*'模板使用说明&amp;基础参数'!$E$5*'模板使用说明&amp;基础参数'!$E$12,IF(L7264="修改",J7264*'模板使用说明&amp;基础参数'!$E$5*'模板使用说明&amp;基础参数'!$E$11,J7264*'模板使用说明&amp;基础参数'!$E$5*'模板使用说明&amp;基础参数'!$E$10)),IF(K7264="中",IF(L7264="删除",J7264*'模板使用说明&amp;基础参数'!$E$6*'模板使用说明&amp;基础参数'!$E$12,IF(L7264="修改",J7264*'模板使用说明&amp;基础参数'!$E$6*'模板使用说明&amp;基础参数'!$E$11,J7264*'模板使用说明&amp;基础参数'!$E$6*'模板使用说明&amp;基础参数'!$E$10)),IF(L7264="删除",J7264*'模板使用说明&amp;基础参数'!$E$7*'模板使用说明&amp;基础参数'!$E$12,IF(L7264="修改",J7264*'模板使用说明&amp;基础参数'!$E$7*'模板使用说明&amp;基础参数'!$E$11,J7264*'模板使用说明&amp;基础参数'!$E$7*'模板使用说明&amp;基础参数'!$E$10)))))</f>
        <v/>
      </c>
      <c r="N7264" s="95"/>
    </row>
    <row r="7265" spans="1:14">
      <c r="A7265" s="76">
        <f t="shared" si="124"/>
        <v>7260</v>
      </c>
      <c r="B7265" s="77"/>
      <c r="C7265" s="77"/>
      <c r="D7265" s="77"/>
      <c r="E7265" s="77"/>
      <c r="F7265" s="77"/>
      <c r="G7265" s="77"/>
      <c r="H7265" s="78"/>
      <c r="I7265" s="76"/>
      <c r="J7265" s="8" t="str">
        <f>IF(I7265="ILF",IF($C$1="预估功能点",'模板使用说明&amp;基础参数'!$E$15,'模板使用说明&amp;基础参数'!$E$22),IF(I7265="EIF",IF($C$1="预估功能点",'模板使用说明&amp;基础参数'!$E$16,'模板使用说明&amp;基础参数'!$E$23),IF(I7265="EI",IF($C$1="预估功能点",'模板使用说明&amp;基础参数'!$E$17,'模板使用说明&amp;基础参数'!$E$24),IF(I7265="EO",IF($C$1="预估功能点",'模板使用说明&amp;基础参数'!$E$18,'模板使用说明&amp;基础参数'!$E$25),IF(I7265="EQ",IF($C$1="预估功能点",'模板使用说明&amp;基础参数'!$E$19,'模板使用说明&amp;基础参数'!$E$26),"")))))</f>
        <v/>
      </c>
      <c r="K7265" s="80"/>
      <c r="L7265" s="80"/>
      <c r="M7265" s="81" t="str">
        <f>IF(J7265="","",IF(K7265="高",IF(L7265="删除",J7265*'模板使用说明&amp;基础参数'!$E$5*'模板使用说明&amp;基础参数'!$E$12,IF(L7265="修改",J7265*'模板使用说明&amp;基础参数'!$E$5*'模板使用说明&amp;基础参数'!$E$11,J7265*'模板使用说明&amp;基础参数'!$E$5*'模板使用说明&amp;基础参数'!$E$10)),IF(K7265="中",IF(L7265="删除",J7265*'模板使用说明&amp;基础参数'!$E$6*'模板使用说明&amp;基础参数'!$E$12,IF(L7265="修改",J7265*'模板使用说明&amp;基础参数'!$E$6*'模板使用说明&amp;基础参数'!$E$11,J7265*'模板使用说明&amp;基础参数'!$E$6*'模板使用说明&amp;基础参数'!$E$10)),IF(L7265="删除",J7265*'模板使用说明&amp;基础参数'!$E$7*'模板使用说明&amp;基础参数'!$E$12,IF(L7265="修改",J7265*'模板使用说明&amp;基础参数'!$E$7*'模板使用说明&amp;基础参数'!$E$11,J7265*'模板使用说明&amp;基础参数'!$E$7*'模板使用说明&amp;基础参数'!$E$10)))))</f>
        <v/>
      </c>
      <c r="N7265" s="95"/>
    </row>
    <row r="7266" spans="1:14">
      <c r="A7266" s="76">
        <f t="shared" si="124"/>
        <v>7261</v>
      </c>
      <c r="B7266" s="77"/>
      <c r="C7266" s="77"/>
      <c r="D7266" s="77"/>
      <c r="E7266" s="77"/>
      <c r="F7266" s="77"/>
      <c r="G7266" s="77"/>
      <c r="H7266" s="78"/>
      <c r="I7266" s="76"/>
      <c r="J7266" s="8" t="str">
        <f>IF(I7266="ILF",IF($C$1="预估功能点",'模板使用说明&amp;基础参数'!$E$15,'模板使用说明&amp;基础参数'!$E$22),IF(I7266="EIF",IF($C$1="预估功能点",'模板使用说明&amp;基础参数'!$E$16,'模板使用说明&amp;基础参数'!$E$23),IF(I7266="EI",IF($C$1="预估功能点",'模板使用说明&amp;基础参数'!$E$17,'模板使用说明&amp;基础参数'!$E$24),IF(I7266="EO",IF($C$1="预估功能点",'模板使用说明&amp;基础参数'!$E$18,'模板使用说明&amp;基础参数'!$E$25),IF(I7266="EQ",IF($C$1="预估功能点",'模板使用说明&amp;基础参数'!$E$19,'模板使用说明&amp;基础参数'!$E$26),"")))))</f>
        <v/>
      </c>
      <c r="K7266" s="80"/>
      <c r="L7266" s="80"/>
      <c r="M7266" s="81" t="str">
        <f>IF(J7266="","",IF(K7266="高",IF(L7266="删除",J7266*'模板使用说明&amp;基础参数'!$E$5*'模板使用说明&amp;基础参数'!$E$12,IF(L7266="修改",J7266*'模板使用说明&amp;基础参数'!$E$5*'模板使用说明&amp;基础参数'!$E$11,J7266*'模板使用说明&amp;基础参数'!$E$5*'模板使用说明&amp;基础参数'!$E$10)),IF(K7266="中",IF(L7266="删除",J7266*'模板使用说明&amp;基础参数'!$E$6*'模板使用说明&amp;基础参数'!$E$12,IF(L7266="修改",J7266*'模板使用说明&amp;基础参数'!$E$6*'模板使用说明&amp;基础参数'!$E$11,J7266*'模板使用说明&amp;基础参数'!$E$6*'模板使用说明&amp;基础参数'!$E$10)),IF(L7266="删除",J7266*'模板使用说明&amp;基础参数'!$E$7*'模板使用说明&amp;基础参数'!$E$12,IF(L7266="修改",J7266*'模板使用说明&amp;基础参数'!$E$7*'模板使用说明&amp;基础参数'!$E$11,J7266*'模板使用说明&amp;基础参数'!$E$7*'模板使用说明&amp;基础参数'!$E$10)))))</f>
        <v/>
      </c>
      <c r="N7266" s="82"/>
    </row>
    <row r="7267" spans="1:14">
      <c r="A7267" s="76">
        <f t="shared" si="124"/>
        <v>7262</v>
      </c>
      <c r="B7267" s="77"/>
      <c r="C7267" s="77"/>
      <c r="D7267" s="77"/>
      <c r="E7267" s="77"/>
      <c r="F7267" s="77"/>
      <c r="G7267" s="77"/>
      <c r="H7267" s="78"/>
      <c r="I7267" s="76"/>
      <c r="J7267" s="8" t="str">
        <f>IF(I7267="ILF",IF($C$1="预估功能点",'模板使用说明&amp;基础参数'!$E$15,'模板使用说明&amp;基础参数'!$E$22),IF(I7267="EIF",IF($C$1="预估功能点",'模板使用说明&amp;基础参数'!$E$16,'模板使用说明&amp;基础参数'!$E$23),IF(I7267="EI",IF($C$1="预估功能点",'模板使用说明&amp;基础参数'!$E$17,'模板使用说明&amp;基础参数'!$E$24),IF(I7267="EO",IF($C$1="预估功能点",'模板使用说明&amp;基础参数'!$E$18,'模板使用说明&amp;基础参数'!$E$25),IF(I7267="EQ",IF($C$1="预估功能点",'模板使用说明&amp;基础参数'!$E$19,'模板使用说明&amp;基础参数'!$E$26),"")))))</f>
        <v/>
      </c>
      <c r="K7267" s="80"/>
      <c r="L7267" s="80"/>
      <c r="M7267" s="81" t="str">
        <f>IF(J7267="","",IF(K7267="高",IF(L7267="删除",J7267*'模板使用说明&amp;基础参数'!$E$5*'模板使用说明&amp;基础参数'!$E$12,IF(L7267="修改",J7267*'模板使用说明&amp;基础参数'!$E$5*'模板使用说明&amp;基础参数'!$E$11,J7267*'模板使用说明&amp;基础参数'!$E$5*'模板使用说明&amp;基础参数'!$E$10)),IF(K7267="中",IF(L7267="删除",J7267*'模板使用说明&amp;基础参数'!$E$6*'模板使用说明&amp;基础参数'!$E$12,IF(L7267="修改",J7267*'模板使用说明&amp;基础参数'!$E$6*'模板使用说明&amp;基础参数'!$E$11,J7267*'模板使用说明&amp;基础参数'!$E$6*'模板使用说明&amp;基础参数'!$E$10)),IF(L7267="删除",J7267*'模板使用说明&amp;基础参数'!$E$7*'模板使用说明&amp;基础参数'!$E$12,IF(L7267="修改",J7267*'模板使用说明&amp;基础参数'!$E$7*'模板使用说明&amp;基础参数'!$E$11,J7267*'模板使用说明&amp;基础参数'!$E$7*'模板使用说明&amp;基础参数'!$E$10)))))</f>
        <v/>
      </c>
      <c r="N7267" s="95"/>
    </row>
    <row r="7268" spans="1:14">
      <c r="A7268" s="76">
        <f t="shared" si="124"/>
        <v>7263</v>
      </c>
      <c r="B7268" s="77"/>
      <c r="C7268" s="77"/>
      <c r="D7268" s="77"/>
      <c r="E7268" s="77"/>
      <c r="F7268" s="77"/>
      <c r="G7268" s="77"/>
      <c r="H7268" s="78"/>
      <c r="I7268" s="76"/>
      <c r="J7268" s="8" t="str">
        <f>IF(I7268="ILF",IF($C$1="预估功能点",'模板使用说明&amp;基础参数'!$E$15,'模板使用说明&amp;基础参数'!$E$22),IF(I7268="EIF",IF($C$1="预估功能点",'模板使用说明&amp;基础参数'!$E$16,'模板使用说明&amp;基础参数'!$E$23),IF(I7268="EI",IF($C$1="预估功能点",'模板使用说明&amp;基础参数'!$E$17,'模板使用说明&amp;基础参数'!$E$24),IF(I7268="EO",IF($C$1="预估功能点",'模板使用说明&amp;基础参数'!$E$18,'模板使用说明&amp;基础参数'!$E$25),IF(I7268="EQ",IF($C$1="预估功能点",'模板使用说明&amp;基础参数'!$E$19,'模板使用说明&amp;基础参数'!$E$26),"")))))</f>
        <v/>
      </c>
      <c r="K7268" s="80"/>
      <c r="L7268" s="80"/>
      <c r="M7268" s="81" t="str">
        <f>IF(J7268="","",IF(K7268="高",IF(L7268="删除",J7268*'模板使用说明&amp;基础参数'!$E$5*'模板使用说明&amp;基础参数'!$E$12,IF(L7268="修改",J7268*'模板使用说明&amp;基础参数'!$E$5*'模板使用说明&amp;基础参数'!$E$11,J7268*'模板使用说明&amp;基础参数'!$E$5*'模板使用说明&amp;基础参数'!$E$10)),IF(K7268="中",IF(L7268="删除",J7268*'模板使用说明&amp;基础参数'!$E$6*'模板使用说明&amp;基础参数'!$E$12,IF(L7268="修改",J7268*'模板使用说明&amp;基础参数'!$E$6*'模板使用说明&amp;基础参数'!$E$11,J7268*'模板使用说明&amp;基础参数'!$E$6*'模板使用说明&amp;基础参数'!$E$10)),IF(L7268="删除",J7268*'模板使用说明&amp;基础参数'!$E$7*'模板使用说明&amp;基础参数'!$E$12,IF(L7268="修改",J7268*'模板使用说明&amp;基础参数'!$E$7*'模板使用说明&amp;基础参数'!$E$11,J7268*'模板使用说明&amp;基础参数'!$E$7*'模板使用说明&amp;基础参数'!$E$10)))))</f>
        <v/>
      </c>
      <c r="N7268" s="95"/>
    </row>
    <row r="7269" spans="1:14">
      <c r="A7269" s="76">
        <f t="shared" si="124"/>
        <v>7264</v>
      </c>
      <c r="B7269" s="77"/>
      <c r="C7269" s="77"/>
      <c r="D7269" s="77"/>
      <c r="E7269" s="77"/>
      <c r="F7269" s="77"/>
      <c r="G7269" s="77"/>
      <c r="H7269" s="78"/>
      <c r="I7269" s="76"/>
      <c r="J7269" s="8" t="str">
        <f>IF(I7269="ILF",IF($C$1="预估功能点",'模板使用说明&amp;基础参数'!$E$15,'模板使用说明&amp;基础参数'!$E$22),IF(I7269="EIF",IF($C$1="预估功能点",'模板使用说明&amp;基础参数'!$E$16,'模板使用说明&amp;基础参数'!$E$23),IF(I7269="EI",IF($C$1="预估功能点",'模板使用说明&amp;基础参数'!$E$17,'模板使用说明&amp;基础参数'!$E$24),IF(I7269="EO",IF($C$1="预估功能点",'模板使用说明&amp;基础参数'!$E$18,'模板使用说明&amp;基础参数'!$E$25),IF(I7269="EQ",IF($C$1="预估功能点",'模板使用说明&amp;基础参数'!$E$19,'模板使用说明&amp;基础参数'!$E$26),"")))))</f>
        <v/>
      </c>
      <c r="K7269" s="80"/>
      <c r="L7269" s="80"/>
      <c r="M7269" s="81" t="str">
        <f>IF(J7269="","",IF(K7269="高",IF(L7269="删除",J7269*'模板使用说明&amp;基础参数'!$E$5*'模板使用说明&amp;基础参数'!$E$12,IF(L7269="修改",J7269*'模板使用说明&amp;基础参数'!$E$5*'模板使用说明&amp;基础参数'!$E$11,J7269*'模板使用说明&amp;基础参数'!$E$5*'模板使用说明&amp;基础参数'!$E$10)),IF(K7269="中",IF(L7269="删除",J7269*'模板使用说明&amp;基础参数'!$E$6*'模板使用说明&amp;基础参数'!$E$12,IF(L7269="修改",J7269*'模板使用说明&amp;基础参数'!$E$6*'模板使用说明&amp;基础参数'!$E$11,J7269*'模板使用说明&amp;基础参数'!$E$6*'模板使用说明&amp;基础参数'!$E$10)),IF(L7269="删除",J7269*'模板使用说明&amp;基础参数'!$E$7*'模板使用说明&amp;基础参数'!$E$12,IF(L7269="修改",J7269*'模板使用说明&amp;基础参数'!$E$7*'模板使用说明&amp;基础参数'!$E$11,J7269*'模板使用说明&amp;基础参数'!$E$7*'模板使用说明&amp;基础参数'!$E$10)))))</f>
        <v/>
      </c>
      <c r="N7269" s="95"/>
    </row>
    <row r="7270" spans="1:14">
      <c r="A7270" s="76">
        <f t="shared" si="124"/>
        <v>7265</v>
      </c>
      <c r="B7270" s="77"/>
      <c r="C7270" s="77"/>
      <c r="D7270" s="77"/>
      <c r="E7270" s="77"/>
      <c r="F7270" s="77"/>
      <c r="G7270" s="77"/>
      <c r="H7270" s="78"/>
      <c r="I7270" s="76"/>
      <c r="J7270" s="8" t="str">
        <f>IF(I7270="ILF",IF($C$1="预估功能点",'模板使用说明&amp;基础参数'!$E$15,'模板使用说明&amp;基础参数'!$E$22),IF(I7270="EIF",IF($C$1="预估功能点",'模板使用说明&amp;基础参数'!$E$16,'模板使用说明&amp;基础参数'!$E$23),IF(I7270="EI",IF($C$1="预估功能点",'模板使用说明&amp;基础参数'!$E$17,'模板使用说明&amp;基础参数'!$E$24),IF(I7270="EO",IF($C$1="预估功能点",'模板使用说明&amp;基础参数'!$E$18,'模板使用说明&amp;基础参数'!$E$25),IF(I7270="EQ",IF($C$1="预估功能点",'模板使用说明&amp;基础参数'!$E$19,'模板使用说明&amp;基础参数'!$E$26),"")))))</f>
        <v/>
      </c>
      <c r="K7270" s="80"/>
      <c r="L7270" s="80"/>
      <c r="M7270" s="81" t="str">
        <f>IF(J7270="","",IF(K7270="高",IF(L7270="删除",J7270*'模板使用说明&amp;基础参数'!$E$5*'模板使用说明&amp;基础参数'!$E$12,IF(L7270="修改",J7270*'模板使用说明&amp;基础参数'!$E$5*'模板使用说明&amp;基础参数'!$E$11,J7270*'模板使用说明&amp;基础参数'!$E$5*'模板使用说明&amp;基础参数'!$E$10)),IF(K7270="中",IF(L7270="删除",J7270*'模板使用说明&amp;基础参数'!$E$6*'模板使用说明&amp;基础参数'!$E$12,IF(L7270="修改",J7270*'模板使用说明&amp;基础参数'!$E$6*'模板使用说明&amp;基础参数'!$E$11,J7270*'模板使用说明&amp;基础参数'!$E$6*'模板使用说明&amp;基础参数'!$E$10)),IF(L7270="删除",J7270*'模板使用说明&amp;基础参数'!$E$7*'模板使用说明&amp;基础参数'!$E$12,IF(L7270="修改",J7270*'模板使用说明&amp;基础参数'!$E$7*'模板使用说明&amp;基础参数'!$E$11,J7270*'模板使用说明&amp;基础参数'!$E$7*'模板使用说明&amp;基础参数'!$E$10)))))</f>
        <v/>
      </c>
      <c r="N7270" s="95"/>
    </row>
    <row r="7271" spans="1:14">
      <c r="A7271" s="76">
        <f t="shared" si="124"/>
        <v>7266</v>
      </c>
      <c r="B7271" s="77"/>
      <c r="C7271" s="77"/>
      <c r="D7271" s="77"/>
      <c r="E7271" s="77"/>
      <c r="F7271" s="77"/>
      <c r="G7271" s="77"/>
      <c r="H7271" s="78"/>
      <c r="I7271" s="76"/>
      <c r="J7271" s="8" t="str">
        <f>IF(I7271="ILF",IF($C$1="预估功能点",'模板使用说明&amp;基础参数'!$E$15,'模板使用说明&amp;基础参数'!$E$22),IF(I7271="EIF",IF($C$1="预估功能点",'模板使用说明&amp;基础参数'!$E$16,'模板使用说明&amp;基础参数'!$E$23),IF(I7271="EI",IF($C$1="预估功能点",'模板使用说明&amp;基础参数'!$E$17,'模板使用说明&amp;基础参数'!$E$24),IF(I7271="EO",IF($C$1="预估功能点",'模板使用说明&amp;基础参数'!$E$18,'模板使用说明&amp;基础参数'!$E$25),IF(I7271="EQ",IF($C$1="预估功能点",'模板使用说明&amp;基础参数'!$E$19,'模板使用说明&amp;基础参数'!$E$26),"")))))</f>
        <v/>
      </c>
      <c r="K7271" s="80"/>
      <c r="L7271" s="80"/>
      <c r="M7271" s="81" t="str">
        <f>IF(J7271="","",IF(K7271="高",IF(L7271="删除",J7271*'模板使用说明&amp;基础参数'!$E$5*'模板使用说明&amp;基础参数'!$E$12,IF(L7271="修改",J7271*'模板使用说明&amp;基础参数'!$E$5*'模板使用说明&amp;基础参数'!$E$11,J7271*'模板使用说明&amp;基础参数'!$E$5*'模板使用说明&amp;基础参数'!$E$10)),IF(K7271="中",IF(L7271="删除",J7271*'模板使用说明&amp;基础参数'!$E$6*'模板使用说明&amp;基础参数'!$E$12,IF(L7271="修改",J7271*'模板使用说明&amp;基础参数'!$E$6*'模板使用说明&amp;基础参数'!$E$11,J7271*'模板使用说明&amp;基础参数'!$E$6*'模板使用说明&amp;基础参数'!$E$10)),IF(L7271="删除",J7271*'模板使用说明&amp;基础参数'!$E$7*'模板使用说明&amp;基础参数'!$E$12,IF(L7271="修改",J7271*'模板使用说明&amp;基础参数'!$E$7*'模板使用说明&amp;基础参数'!$E$11,J7271*'模板使用说明&amp;基础参数'!$E$7*'模板使用说明&amp;基础参数'!$E$10)))))</f>
        <v/>
      </c>
      <c r="N7271" s="95"/>
    </row>
    <row r="7272" spans="1:14">
      <c r="A7272" s="76">
        <f t="shared" si="124"/>
        <v>7267</v>
      </c>
      <c r="B7272" s="77"/>
      <c r="C7272" s="77"/>
      <c r="D7272" s="77"/>
      <c r="E7272" s="77"/>
      <c r="F7272" s="77"/>
      <c r="G7272" s="77"/>
      <c r="H7272" s="78"/>
      <c r="I7272" s="76"/>
      <c r="J7272" s="8" t="str">
        <f>IF(I7272="ILF",IF($C$1="预估功能点",'模板使用说明&amp;基础参数'!$E$15,'模板使用说明&amp;基础参数'!$E$22),IF(I7272="EIF",IF($C$1="预估功能点",'模板使用说明&amp;基础参数'!$E$16,'模板使用说明&amp;基础参数'!$E$23),IF(I7272="EI",IF($C$1="预估功能点",'模板使用说明&amp;基础参数'!$E$17,'模板使用说明&amp;基础参数'!$E$24),IF(I7272="EO",IF($C$1="预估功能点",'模板使用说明&amp;基础参数'!$E$18,'模板使用说明&amp;基础参数'!$E$25),IF(I7272="EQ",IF($C$1="预估功能点",'模板使用说明&amp;基础参数'!$E$19,'模板使用说明&amp;基础参数'!$E$26),"")))))</f>
        <v/>
      </c>
      <c r="K7272" s="80"/>
      <c r="L7272" s="80"/>
      <c r="M7272" s="81" t="str">
        <f>IF(J7272="","",IF(K7272="高",IF(L7272="删除",J7272*'模板使用说明&amp;基础参数'!$E$5*'模板使用说明&amp;基础参数'!$E$12,IF(L7272="修改",J7272*'模板使用说明&amp;基础参数'!$E$5*'模板使用说明&amp;基础参数'!$E$11,J7272*'模板使用说明&amp;基础参数'!$E$5*'模板使用说明&amp;基础参数'!$E$10)),IF(K7272="中",IF(L7272="删除",J7272*'模板使用说明&amp;基础参数'!$E$6*'模板使用说明&amp;基础参数'!$E$12,IF(L7272="修改",J7272*'模板使用说明&amp;基础参数'!$E$6*'模板使用说明&amp;基础参数'!$E$11,J7272*'模板使用说明&amp;基础参数'!$E$6*'模板使用说明&amp;基础参数'!$E$10)),IF(L7272="删除",J7272*'模板使用说明&amp;基础参数'!$E$7*'模板使用说明&amp;基础参数'!$E$12,IF(L7272="修改",J7272*'模板使用说明&amp;基础参数'!$E$7*'模板使用说明&amp;基础参数'!$E$11,J7272*'模板使用说明&amp;基础参数'!$E$7*'模板使用说明&amp;基础参数'!$E$10)))))</f>
        <v/>
      </c>
      <c r="N7272" s="95"/>
    </row>
    <row r="7273" spans="1:14">
      <c r="A7273" s="76">
        <f t="shared" si="124"/>
        <v>7268</v>
      </c>
      <c r="B7273" s="77"/>
      <c r="C7273" s="77"/>
      <c r="D7273" s="77"/>
      <c r="E7273" s="77"/>
      <c r="F7273" s="77"/>
      <c r="G7273" s="77"/>
      <c r="H7273" s="78"/>
      <c r="I7273" s="76"/>
      <c r="J7273" s="8" t="str">
        <f>IF(I7273="ILF",IF($C$1="预估功能点",'模板使用说明&amp;基础参数'!$E$15,'模板使用说明&amp;基础参数'!$E$22),IF(I7273="EIF",IF($C$1="预估功能点",'模板使用说明&amp;基础参数'!$E$16,'模板使用说明&amp;基础参数'!$E$23),IF(I7273="EI",IF($C$1="预估功能点",'模板使用说明&amp;基础参数'!$E$17,'模板使用说明&amp;基础参数'!$E$24),IF(I7273="EO",IF($C$1="预估功能点",'模板使用说明&amp;基础参数'!$E$18,'模板使用说明&amp;基础参数'!$E$25),IF(I7273="EQ",IF($C$1="预估功能点",'模板使用说明&amp;基础参数'!$E$19,'模板使用说明&amp;基础参数'!$E$26),"")))))</f>
        <v/>
      </c>
      <c r="K7273" s="80"/>
      <c r="L7273" s="80"/>
      <c r="M7273" s="81" t="str">
        <f>IF(J7273="","",IF(K7273="高",IF(L7273="删除",J7273*'模板使用说明&amp;基础参数'!$E$5*'模板使用说明&amp;基础参数'!$E$12,IF(L7273="修改",J7273*'模板使用说明&amp;基础参数'!$E$5*'模板使用说明&amp;基础参数'!$E$11,J7273*'模板使用说明&amp;基础参数'!$E$5*'模板使用说明&amp;基础参数'!$E$10)),IF(K7273="中",IF(L7273="删除",J7273*'模板使用说明&amp;基础参数'!$E$6*'模板使用说明&amp;基础参数'!$E$12,IF(L7273="修改",J7273*'模板使用说明&amp;基础参数'!$E$6*'模板使用说明&amp;基础参数'!$E$11,J7273*'模板使用说明&amp;基础参数'!$E$6*'模板使用说明&amp;基础参数'!$E$10)),IF(L7273="删除",J7273*'模板使用说明&amp;基础参数'!$E$7*'模板使用说明&amp;基础参数'!$E$12,IF(L7273="修改",J7273*'模板使用说明&amp;基础参数'!$E$7*'模板使用说明&amp;基础参数'!$E$11,J7273*'模板使用说明&amp;基础参数'!$E$7*'模板使用说明&amp;基础参数'!$E$10)))))</f>
        <v/>
      </c>
      <c r="N7273" s="95"/>
    </row>
    <row r="7274" spans="1:14">
      <c r="A7274" s="76">
        <f t="shared" si="124"/>
        <v>7269</v>
      </c>
      <c r="B7274" s="77"/>
      <c r="C7274" s="77"/>
      <c r="D7274" s="77"/>
      <c r="E7274" s="77"/>
      <c r="F7274" s="77"/>
      <c r="G7274" s="77"/>
      <c r="H7274" s="78"/>
      <c r="I7274" s="76"/>
      <c r="J7274" s="8" t="str">
        <f>IF(I7274="ILF",IF($C$1="预估功能点",'模板使用说明&amp;基础参数'!$E$15,'模板使用说明&amp;基础参数'!$E$22),IF(I7274="EIF",IF($C$1="预估功能点",'模板使用说明&amp;基础参数'!$E$16,'模板使用说明&amp;基础参数'!$E$23),IF(I7274="EI",IF($C$1="预估功能点",'模板使用说明&amp;基础参数'!$E$17,'模板使用说明&amp;基础参数'!$E$24),IF(I7274="EO",IF($C$1="预估功能点",'模板使用说明&amp;基础参数'!$E$18,'模板使用说明&amp;基础参数'!$E$25),IF(I7274="EQ",IF($C$1="预估功能点",'模板使用说明&amp;基础参数'!$E$19,'模板使用说明&amp;基础参数'!$E$26),"")))))</f>
        <v/>
      </c>
      <c r="K7274" s="80"/>
      <c r="L7274" s="80"/>
      <c r="M7274" s="81" t="str">
        <f>IF(J7274="","",IF(K7274="高",IF(L7274="删除",J7274*'模板使用说明&amp;基础参数'!$E$5*'模板使用说明&amp;基础参数'!$E$12,IF(L7274="修改",J7274*'模板使用说明&amp;基础参数'!$E$5*'模板使用说明&amp;基础参数'!$E$11,J7274*'模板使用说明&amp;基础参数'!$E$5*'模板使用说明&amp;基础参数'!$E$10)),IF(K7274="中",IF(L7274="删除",J7274*'模板使用说明&amp;基础参数'!$E$6*'模板使用说明&amp;基础参数'!$E$12,IF(L7274="修改",J7274*'模板使用说明&amp;基础参数'!$E$6*'模板使用说明&amp;基础参数'!$E$11,J7274*'模板使用说明&amp;基础参数'!$E$6*'模板使用说明&amp;基础参数'!$E$10)),IF(L7274="删除",J7274*'模板使用说明&amp;基础参数'!$E$7*'模板使用说明&amp;基础参数'!$E$12,IF(L7274="修改",J7274*'模板使用说明&amp;基础参数'!$E$7*'模板使用说明&amp;基础参数'!$E$11,J7274*'模板使用说明&amp;基础参数'!$E$7*'模板使用说明&amp;基础参数'!$E$10)))))</f>
        <v/>
      </c>
      <c r="N7274" s="95"/>
    </row>
    <row r="7275" spans="1:14">
      <c r="A7275" s="76">
        <f t="shared" si="124"/>
        <v>7270</v>
      </c>
      <c r="B7275" s="77"/>
      <c r="C7275" s="77"/>
      <c r="D7275" s="77"/>
      <c r="E7275" s="77"/>
      <c r="F7275" s="77"/>
      <c r="G7275" s="77"/>
      <c r="H7275" s="78"/>
      <c r="I7275" s="76"/>
      <c r="J7275" s="8" t="str">
        <f>IF(I7275="ILF",IF($C$1="预估功能点",'模板使用说明&amp;基础参数'!$E$15,'模板使用说明&amp;基础参数'!$E$22),IF(I7275="EIF",IF($C$1="预估功能点",'模板使用说明&amp;基础参数'!$E$16,'模板使用说明&amp;基础参数'!$E$23),IF(I7275="EI",IF($C$1="预估功能点",'模板使用说明&amp;基础参数'!$E$17,'模板使用说明&amp;基础参数'!$E$24),IF(I7275="EO",IF($C$1="预估功能点",'模板使用说明&amp;基础参数'!$E$18,'模板使用说明&amp;基础参数'!$E$25),IF(I7275="EQ",IF($C$1="预估功能点",'模板使用说明&amp;基础参数'!$E$19,'模板使用说明&amp;基础参数'!$E$26),"")))))</f>
        <v/>
      </c>
      <c r="K7275" s="80"/>
      <c r="L7275" s="80"/>
      <c r="M7275" s="81" t="str">
        <f>IF(J7275="","",IF(K7275="高",IF(L7275="删除",J7275*'模板使用说明&amp;基础参数'!$E$5*'模板使用说明&amp;基础参数'!$E$12,IF(L7275="修改",J7275*'模板使用说明&amp;基础参数'!$E$5*'模板使用说明&amp;基础参数'!$E$11,J7275*'模板使用说明&amp;基础参数'!$E$5*'模板使用说明&amp;基础参数'!$E$10)),IF(K7275="中",IF(L7275="删除",J7275*'模板使用说明&amp;基础参数'!$E$6*'模板使用说明&amp;基础参数'!$E$12,IF(L7275="修改",J7275*'模板使用说明&amp;基础参数'!$E$6*'模板使用说明&amp;基础参数'!$E$11,J7275*'模板使用说明&amp;基础参数'!$E$6*'模板使用说明&amp;基础参数'!$E$10)),IF(L7275="删除",J7275*'模板使用说明&amp;基础参数'!$E$7*'模板使用说明&amp;基础参数'!$E$12,IF(L7275="修改",J7275*'模板使用说明&amp;基础参数'!$E$7*'模板使用说明&amp;基础参数'!$E$11,J7275*'模板使用说明&amp;基础参数'!$E$7*'模板使用说明&amp;基础参数'!$E$10)))))</f>
        <v/>
      </c>
      <c r="N7275" s="95"/>
    </row>
    <row r="7276" spans="1:14">
      <c r="A7276" s="76">
        <f t="shared" si="124"/>
        <v>7271</v>
      </c>
      <c r="B7276" s="77"/>
      <c r="C7276" s="77"/>
      <c r="D7276" s="77"/>
      <c r="E7276" s="77"/>
      <c r="F7276" s="77"/>
      <c r="G7276" s="77"/>
      <c r="H7276" s="78"/>
      <c r="I7276" s="76"/>
      <c r="J7276" s="8" t="str">
        <f>IF(I7276="ILF",IF($C$1="预估功能点",'模板使用说明&amp;基础参数'!$E$15,'模板使用说明&amp;基础参数'!$E$22),IF(I7276="EIF",IF($C$1="预估功能点",'模板使用说明&amp;基础参数'!$E$16,'模板使用说明&amp;基础参数'!$E$23),IF(I7276="EI",IF($C$1="预估功能点",'模板使用说明&amp;基础参数'!$E$17,'模板使用说明&amp;基础参数'!$E$24),IF(I7276="EO",IF($C$1="预估功能点",'模板使用说明&amp;基础参数'!$E$18,'模板使用说明&amp;基础参数'!$E$25),IF(I7276="EQ",IF($C$1="预估功能点",'模板使用说明&amp;基础参数'!$E$19,'模板使用说明&amp;基础参数'!$E$26),"")))))</f>
        <v/>
      </c>
      <c r="K7276" s="80"/>
      <c r="L7276" s="80"/>
      <c r="M7276" s="81" t="str">
        <f>IF(J7276="","",IF(K7276="高",IF(L7276="删除",J7276*'模板使用说明&amp;基础参数'!$E$5*'模板使用说明&amp;基础参数'!$E$12,IF(L7276="修改",J7276*'模板使用说明&amp;基础参数'!$E$5*'模板使用说明&amp;基础参数'!$E$11,J7276*'模板使用说明&amp;基础参数'!$E$5*'模板使用说明&amp;基础参数'!$E$10)),IF(K7276="中",IF(L7276="删除",J7276*'模板使用说明&amp;基础参数'!$E$6*'模板使用说明&amp;基础参数'!$E$12,IF(L7276="修改",J7276*'模板使用说明&amp;基础参数'!$E$6*'模板使用说明&amp;基础参数'!$E$11,J7276*'模板使用说明&amp;基础参数'!$E$6*'模板使用说明&amp;基础参数'!$E$10)),IF(L7276="删除",J7276*'模板使用说明&amp;基础参数'!$E$7*'模板使用说明&amp;基础参数'!$E$12,IF(L7276="修改",J7276*'模板使用说明&amp;基础参数'!$E$7*'模板使用说明&amp;基础参数'!$E$11,J7276*'模板使用说明&amp;基础参数'!$E$7*'模板使用说明&amp;基础参数'!$E$10)))))</f>
        <v/>
      </c>
      <c r="N7276" s="95"/>
    </row>
    <row r="7277" spans="1:14">
      <c r="A7277" s="76">
        <f t="shared" si="124"/>
        <v>7272</v>
      </c>
      <c r="B7277" s="77"/>
      <c r="C7277" s="77"/>
      <c r="D7277" s="77"/>
      <c r="E7277" s="77"/>
      <c r="F7277" s="77"/>
      <c r="G7277" s="77"/>
      <c r="H7277" s="78"/>
      <c r="I7277" s="76"/>
      <c r="J7277" s="8" t="str">
        <f>IF(I7277="ILF",IF($C$1="预估功能点",'模板使用说明&amp;基础参数'!$E$15,'模板使用说明&amp;基础参数'!$E$22),IF(I7277="EIF",IF($C$1="预估功能点",'模板使用说明&amp;基础参数'!$E$16,'模板使用说明&amp;基础参数'!$E$23),IF(I7277="EI",IF($C$1="预估功能点",'模板使用说明&amp;基础参数'!$E$17,'模板使用说明&amp;基础参数'!$E$24),IF(I7277="EO",IF($C$1="预估功能点",'模板使用说明&amp;基础参数'!$E$18,'模板使用说明&amp;基础参数'!$E$25),IF(I7277="EQ",IF($C$1="预估功能点",'模板使用说明&amp;基础参数'!$E$19,'模板使用说明&amp;基础参数'!$E$26),"")))))</f>
        <v/>
      </c>
      <c r="K7277" s="80"/>
      <c r="L7277" s="80"/>
      <c r="M7277" s="81" t="str">
        <f>IF(J7277="","",IF(K7277="高",IF(L7277="删除",J7277*'模板使用说明&amp;基础参数'!$E$5*'模板使用说明&amp;基础参数'!$E$12,IF(L7277="修改",J7277*'模板使用说明&amp;基础参数'!$E$5*'模板使用说明&amp;基础参数'!$E$11,J7277*'模板使用说明&amp;基础参数'!$E$5*'模板使用说明&amp;基础参数'!$E$10)),IF(K7277="中",IF(L7277="删除",J7277*'模板使用说明&amp;基础参数'!$E$6*'模板使用说明&amp;基础参数'!$E$12,IF(L7277="修改",J7277*'模板使用说明&amp;基础参数'!$E$6*'模板使用说明&amp;基础参数'!$E$11,J7277*'模板使用说明&amp;基础参数'!$E$6*'模板使用说明&amp;基础参数'!$E$10)),IF(L7277="删除",J7277*'模板使用说明&amp;基础参数'!$E$7*'模板使用说明&amp;基础参数'!$E$12,IF(L7277="修改",J7277*'模板使用说明&amp;基础参数'!$E$7*'模板使用说明&amp;基础参数'!$E$11,J7277*'模板使用说明&amp;基础参数'!$E$7*'模板使用说明&amp;基础参数'!$E$10)))))</f>
        <v/>
      </c>
      <c r="N7277" s="95"/>
    </row>
    <row r="7278" spans="1:14">
      <c r="A7278" s="76">
        <f t="shared" si="124"/>
        <v>7273</v>
      </c>
      <c r="B7278" s="77"/>
      <c r="C7278" s="77"/>
      <c r="D7278" s="77"/>
      <c r="E7278" s="77"/>
      <c r="F7278" s="77"/>
      <c r="G7278" s="77"/>
      <c r="H7278" s="78"/>
      <c r="I7278" s="76"/>
      <c r="J7278" s="8" t="str">
        <f>IF(I7278="ILF",IF($C$1="预估功能点",'模板使用说明&amp;基础参数'!$E$15,'模板使用说明&amp;基础参数'!$E$22),IF(I7278="EIF",IF($C$1="预估功能点",'模板使用说明&amp;基础参数'!$E$16,'模板使用说明&amp;基础参数'!$E$23),IF(I7278="EI",IF($C$1="预估功能点",'模板使用说明&amp;基础参数'!$E$17,'模板使用说明&amp;基础参数'!$E$24),IF(I7278="EO",IF($C$1="预估功能点",'模板使用说明&amp;基础参数'!$E$18,'模板使用说明&amp;基础参数'!$E$25),IF(I7278="EQ",IF($C$1="预估功能点",'模板使用说明&amp;基础参数'!$E$19,'模板使用说明&amp;基础参数'!$E$26),"")))))</f>
        <v/>
      </c>
      <c r="K7278" s="80"/>
      <c r="L7278" s="80"/>
      <c r="M7278" s="81" t="str">
        <f>IF(J7278="","",IF(K7278="高",IF(L7278="删除",J7278*'模板使用说明&amp;基础参数'!$E$5*'模板使用说明&amp;基础参数'!$E$12,IF(L7278="修改",J7278*'模板使用说明&amp;基础参数'!$E$5*'模板使用说明&amp;基础参数'!$E$11,J7278*'模板使用说明&amp;基础参数'!$E$5*'模板使用说明&amp;基础参数'!$E$10)),IF(K7278="中",IF(L7278="删除",J7278*'模板使用说明&amp;基础参数'!$E$6*'模板使用说明&amp;基础参数'!$E$12,IF(L7278="修改",J7278*'模板使用说明&amp;基础参数'!$E$6*'模板使用说明&amp;基础参数'!$E$11,J7278*'模板使用说明&amp;基础参数'!$E$6*'模板使用说明&amp;基础参数'!$E$10)),IF(L7278="删除",J7278*'模板使用说明&amp;基础参数'!$E$7*'模板使用说明&amp;基础参数'!$E$12,IF(L7278="修改",J7278*'模板使用说明&amp;基础参数'!$E$7*'模板使用说明&amp;基础参数'!$E$11,J7278*'模板使用说明&amp;基础参数'!$E$7*'模板使用说明&amp;基础参数'!$E$10)))))</f>
        <v/>
      </c>
      <c r="N7278" s="95"/>
    </row>
    <row r="7279" spans="1:14">
      <c r="A7279" s="76">
        <f t="shared" si="124"/>
        <v>7274</v>
      </c>
      <c r="B7279" s="77"/>
      <c r="C7279" s="77"/>
      <c r="D7279" s="77"/>
      <c r="E7279" s="77"/>
      <c r="F7279" s="77"/>
      <c r="G7279" s="77"/>
      <c r="H7279" s="78"/>
      <c r="I7279" s="76"/>
      <c r="J7279" s="8" t="str">
        <f>IF(I7279="ILF",IF($C$1="预估功能点",'模板使用说明&amp;基础参数'!$E$15,'模板使用说明&amp;基础参数'!$E$22),IF(I7279="EIF",IF($C$1="预估功能点",'模板使用说明&amp;基础参数'!$E$16,'模板使用说明&amp;基础参数'!$E$23),IF(I7279="EI",IF($C$1="预估功能点",'模板使用说明&amp;基础参数'!$E$17,'模板使用说明&amp;基础参数'!$E$24),IF(I7279="EO",IF($C$1="预估功能点",'模板使用说明&amp;基础参数'!$E$18,'模板使用说明&amp;基础参数'!$E$25),IF(I7279="EQ",IF($C$1="预估功能点",'模板使用说明&amp;基础参数'!$E$19,'模板使用说明&amp;基础参数'!$E$26),"")))))</f>
        <v/>
      </c>
      <c r="K7279" s="80"/>
      <c r="L7279" s="80"/>
      <c r="M7279" s="81" t="str">
        <f>IF(J7279="","",IF(K7279="高",IF(L7279="删除",J7279*'模板使用说明&amp;基础参数'!$E$5*'模板使用说明&amp;基础参数'!$E$12,IF(L7279="修改",J7279*'模板使用说明&amp;基础参数'!$E$5*'模板使用说明&amp;基础参数'!$E$11,J7279*'模板使用说明&amp;基础参数'!$E$5*'模板使用说明&amp;基础参数'!$E$10)),IF(K7279="中",IF(L7279="删除",J7279*'模板使用说明&amp;基础参数'!$E$6*'模板使用说明&amp;基础参数'!$E$12,IF(L7279="修改",J7279*'模板使用说明&amp;基础参数'!$E$6*'模板使用说明&amp;基础参数'!$E$11,J7279*'模板使用说明&amp;基础参数'!$E$6*'模板使用说明&amp;基础参数'!$E$10)),IF(L7279="删除",J7279*'模板使用说明&amp;基础参数'!$E$7*'模板使用说明&amp;基础参数'!$E$12,IF(L7279="修改",J7279*'模板使用说明&amp;基础参数'!$E$7*'模板使用说明&amp;基础参数'!$E$11,J7279*'模板使用说明&amp;基础参数'!$E$7*'模板使用说明&amp;基础参数'!$E$10)))))</f>
        <v/>
      </c>
      <c r="N7279" s="82"/>
    </row>
    <row r="7280" spans="1:14">
      <c r="A7280" s="76">
        <f t="shared" si="124"/>
        <v>7275</v>
      </c>
      <c r="B7280" s="77"/>
      <c r="C7280" s="77"/>
      <c r="D7280" s="77"/>
      <c r="E7280" s="77"/>
      <c r="F7280" s="77"/>
      <c r="G7280" s="77"/>
      <c r="H7280" s="78"/>
      <c r="I7280" s="76"/>
      <c r="J7280" s="8" t="str">
        <f>IF(I7280="ILF",IF($C$1="预估功能点",'模板使用说明&amp;基础参数'!$E$15,'模板使用说明&amp;基础参数'!$E$22),IF(I7280="EIF",IF($C$1="预估功能点",'模板使用说明&amp;基础参数'!$E$16,'模板使用说明&amp;基础参数'!$E$23),IF(I7280="EI",IF($C$1="预估功能点",'模板使用说明&amp;基础参数'!$E$17,'模板使用说明&amp;基础参数'!$E$24),IF(I7280="EO",IF($C$1="预估功能点",'模板使用说明&amp;基础参数'!$E$18,'模板使用说明&amp;基础参数'!$E$25),IF(I7280="EQ",IF($C$1="预估功能点",'模板使用说明&amp;基础参数'!$E$19,'模板使用说明&amp;基础参数'!$E$26),"")))))</f>
        <v/>
      </c>
      <c r="K7280" s="80"/>
      <c r="L7280" s="80"/>
      <c r="M7280" s="81" t="str">
        <f>IF(J7280="","",IF(K7280="高",IF(L7280="删除",J7280*'模板使用说明&amp;基础参数'!$E$5*'模板使用说明&amp;基础参数'!$E$12,IF(L7280="修改",J7280*'模板使用说明&amp;基础参数'!$E$5*'模板使用说明&amp;基础参数'!$E$11,J7280*'模板使用说明&amp;基础参数'!$E$5*'模板使用说明&amp;基础参数'!$E$10)),IF(K7280="中",IF(L7280="删除",J7280*'模板使用说明&amp;基础参数'!$E$6*'模板使用说明&amp;基础参数'!$E$12,IF(L7280="修改",J7280*'模板使用说明&amp;基础参数'!$E$6*'模板使用说明&amp;基础参数'!$E$11,J7280*'模板使用说明&amp;基础参数'!$E$6*'模板使用说明&amp;基础参数'!$E$10)),IF(L7280="删除",J7280*'模板使用说明&amp;基础参数'!$E$7*'模板使用说明&amp;基础参数'!$E$12,IF(L7280="修改",J7280*'模板使用说明&amp;基础参数'!$E$7*'模板使用说明&amp;基础参数'!$E$11,J7280*'模板使用说明&amp;基础参数'!$E$7*'模板使用说明&amp;基础参数'!$E$10)))))</f>
        <v/>
      </c>
      <c r="N7280" s="95"/>
    </row>
    <row r="7281" spans="1:14">
      <c r="A7281" s="76">
        <f t="shared" si="124"/>
        <v>7276</v>
      </c>
      <c r="B7281" s="77"/>
      <c r="C7281" s="77"/>
      <c r="D7281" s="77"/>
      <c r="E7281" s="77"/>
      <c r="F7281" s="77"/>
      <c r="G7281" s="77"/>
      <c r="H7281" s="78"/>
      <c r="I7281" s="76"/>
      <c r="J7281" s="8" t="str">
        <f>IF(I7281="ILF",IF($C$1="预估功能点",'模板使用说明&amp;基础参数'!$E$15,'模板使用说明&amp;基础参数'!$E$22),IF(I7281="EIF",IF($C$1="预估功能点",'模板使用说明&amp;基础参数'!$E$16,'模板使用说明&amp;基础参数'!$E$23),IF(I7281="EI",IF($C$1="预估功能点",'模板使用说明&amp;基础参数'!$E$17,'模板使用说明&amp;基础参数'!$E$24),IF(I7281="EO",IF($C$1="预估功能点",'模板使用说明&amp;基础参数'!$E$18,'模板使用说明&amp;基础参数'!$E$25),IF(I7281="EQ",IF($C$1="预估功能点",'模板使用说明&amp;基础参数'!$E$19,'模板使用说明&amp;基础参数'!$E$26),"")))))</f>
        <v/>
      </c>
      <c r="K7281" s="80"/>
      <c r="L7281" s="80"/>
      <c r="M7281" s="81" t="str">
        <f>IF(J7281="","",IF(K7281="高",IF(L7281="删除",J7281*'模板使用说明&amp;基础参数'!$E$5*'模板使用说明&amp;基础参数'!$E$12,IF(L7281="修改",J7281*'模板使用说明&amp;基础参数'!$E$5*'模板使用说明&amp;基础参数'!$E$11,J7281*'模板使用说明&amp;基础参数'!$E$5*'模板使用说明&amp;基础参数'!$E$10)),IF(K7281="中",IF(L7281="删除",J7281*'模板使用说明&amp;基础参数'!$E$6*'模板使用说明&amp;基础参数'!$E$12,IF(L7281="修改",J7281*'模板使用说明&amp;基础参数'!$E$6*'模板使用说明&amp;基础参数'!$E$11,J7281*'模板使用说明&amp;基础参数'!$E$6*'模板使用说明&amp;基础参数'!$E$10)),IF(L7281="删除",J7281*'模板使用说明&amp;基础参数'!$E$7*'模板使用说明&amp;基础参数'!$E$12,IF(L7281="修改",J7281*'模板使用说明&amp;基础参数'!$E$7*'模板使用说明&amp;基础参数'!$E$11,J7281*'模板使用说明&amp;基础参数'!$E$7*'模板使用说明&amp;基础参数'!$E$10)))))</f>
        <v/>
      </c>
      <c r="N7281" s="95"/>
    </row>
    <row r="7282" spans="1:14">
      <c r="A7282" s="76">
        <f t="shared" si="124"/>
        <v>7277</v>
      </c>
      <c r="B7282" s="77"/>
      <c r="C7282" s="77"/>
      <c r="D7282" s="77"/>
      <c r="E7282" s="77"/>
      <c r="F7282" s="77"/>
      <c r="G7282" s="77"/>
      <c r="H7282" s="78"/>
      <c r="I7282" s="76"/>
      <c r="J7282" s="8" t="str">
        <f>IF(I7282="ILF",IF($C$1="预估功能点",'模板使用说明&amp;基础参数'!$E$15,'模板使用说明&amp;基础参数'!$E$22),IF(I7282="EIF",IF($C$1="预估功能点",'模板使用说明&amp;基础参数'!$E$16,'模板使用说明&amp;基础参数'!$E$23),IF(I7282="EI",IF($C$1="预估功能点",'模板使用说明&amp;基础参数'!$E$17,'模板使用说明&amp;基础参数'!$E$24),IF(I7282="EO",IF($C$1="预估功能点",'模板使用说明&amp;基础参数'!$E$18,'模板使用说明&amp;基础参数'!$E$25),IF(I7282="EQ",IF($C$1="预估功能点",'模板使用说明&amp;基础参数'!$E$19,'模板使用说明&amp;基础参数'!$E$26),"")))))</f>
        <v/>
      </c>
      <c r="K7282" s="80"/>
      <c r="L7282" s="80"/>
      <c r="M7282" s="81" t="str">
        <f>IF(J7282="","",IF(K7282="高",IF(L7282="删除",J7282*'模板使用说明&amp;基础参数'!$E$5*'模板使用说明&amp;基础参数'!$E$12,IF(L7282="修改",J7282*'模板使用说明&amp;基础参数'!$E$5*'模板使用说明&amp;基础参数'!$E$11,J7282*'模板使用说明&amp;基础参数'!$E$5*'模板使用说明&amp;基础参数'!$E$10)),IF(K7282="中",IF(L7282="删除",J7282*'模板使用说明&amp;基础参数'!$E$6*'模板使用说明&amp;基础参数'!$E$12,IF(L7282="修改",J7282*'模板使用说明&amp;基础参数'!$E$6*'模板使用说明&amp;基础参数'!$E$11,J7282*'模板使用说明&amp;基础参数'!$E$6*'模板使用说明&amp;基础参数'!$E$10)),IF(L7282="删除",J7282*'模板使用说明&amp;基础参数'!$E$7*'模板使用说明&amp;基础参数'!$E$12,IF(L7282="修改",J7282*'模板使用说明&amp;基础参数'!$E$7*'模板使用说明&amp;基础参数'!$E$11,J7282*'模板使用说明&amp;基础参数'!$E$7*'模板使用说明&amp;基础参数'!$E$10)))))</f>
        <v/>
      </c>
      <c r="N7282" s="95"/>
    </row>
    <row r="7283" spans="1:14">
      <c r="A7283" s="76">
        <f t="shared" si="124"/>
        <v>7278</v>
      </c>
      <c r="B7283" s="77"/>
      <c r="C7283" s="77"/>
      <c r="D7283" s="77"/>
      <c r="E7283" s="77"/>
      <c r="F7283" s="77"/>
      <c r="G7283" s="77"/>
      <c r="H7283" s="78"/>
      <c r="I7283" s="76"/>
      <c r="J7283" s="8" t="str">
        <f>IF(I7283="ILF",IF($C$1="预估功能点",'模板使用说明&amp;基础参数'!$E$15,'模板使用说明&amp;基础参数'!$E$22),IF(I7283="EIF",IF($C$1="预估功能点",'模板使用说明&amp;基础参数'!$E$16,'模板使用说明&amp;基础参数'!$E$23),IF(I7283="EI",IF($C$1="预估功能点",'模板使用说明&amp;基础参数'!$E$17,'模板使用说明&amp;基础参数'!$E$24),IF(I7283="EO",IF($C$1="预估功能点",'模板使用说明&amp;基础参数'!$E$18,'模板使用说明&amp;基础参数'!$E$25),IF(I7283="EQ",IF($C$1="预估功能点",'模板使用说明&amp;基础参数'!$E$19,'模板使用说明&amp;基础参数'!$E$26),"")))))</f>
        <v/>
      </c>
      <c r="K7283" s="80"/>
      <c r="L7283" s="80"/>
      <c r="M7283" s="81" t="str">
        <f>IF(J7283="","",IF(K7283="高",IF(L7283="删除",J7283*'模板使用说明&amp;基础参数'!$E$5*'模板使用说明&amp;基础参数'!$E$12,IF(L7283="修改",J7283*'模板使用说明&amp;基础参数'!$E$5*'模板使用说明&amp;基础参数'!$E$11,J7283*'模板使用说明&amp;基础参数'!$E$5*'模板使用说明&amp;基础参数'!$E$10)),IF(K7283="中",IF(L7283="删除",J7283*'模板使用说明&amp;基础参数'!$E$6*'模板使用说明&amp;基础参数'!$E$12,IF(L7283="修改",J7283*'模板使用说明&amp;基础参数'!$E$6*'模板使用说明&amp;基础参数'!$E$11,J7283*'模板使用说明&amp;基础参数'!$E$6*'模板使用说明&amp;基础参数'!$E$10)),IF(L7283="删除",J7283*'模板使用说明&amp;基础参数'!$E$7*'模板使用说明&amp;基础参数'!$E$12,IF(L7283="修改",J7283*'模板使用说明&amp;基础参数'!$E$7*'模板使用说明&amp;基础参数'!$E$11,J7283*'模板使用说明&amp;基础参数'!$E$7*'模板使用说明&amp;基础参数'!$E$10)))))</f>
        <v/>
      </c>
      <c r="N7283" s="95"/>
    </row>
    <row r="7284" spans="1:14">
      <c r="A7284" s="76">
        <f t="shared" si="124"/>
        <v>7279</v>
      </c>
      <c r="B7284" s="77"/>
      <c r="C7284" s="77"/>
      <c r="D7284" s="77"/>
      <c r="E7284" s="77"/>
      <c r="F7284" s="77"/>
      <c r="G7284" s="77"/>
      <c r="H7284" s="78"/>
      <c r="I7284" s="76"/>
      <c r="J7284" s="8" t="str">
        <f>IF(I7284="ILF",IF($C$1="预估功能点",'模板使用说明&amp;基础参数'!$E$15,'模板使用说明&amp;基础参数'!$E$22),IF(I7284="EIF",IF($C$1="预估功能点",'模板使用说明&amp;基础参数'!$E$16,'模板使用说明&amp;基础参数'!$E$23),IF(I7284="EI",IF($C$1="预估功能点",'模板使用说明&amp;基础参数'!$E$17,'模板使用说明&amp;基础参数'!$E$24),IF(I7284="EO",IF($C$1="预估功能点",'模板使用说明&amp;基础参数'!$E$18,'模板使用说明&amp;基础参数'!$E$25),IF(I7284="EQ",IF($C$1="预估功能点",'模板使用说明&amp;基础参数'!$E$19,'模板使用说明&amp;基础参数'!$E$26),"")))))</f>
        <v/>
      </c>
      <c r="K7284" s="80"/>
      <c r="L7284" s="80"/>
      <c r="M7284" s="81" t="str">
        <f>IF(J7284="","",IF(K7284="高",IF(L7284="删除",J7284*'模板使用说明&amp;基础参数'!$E$5*'模板使用说明&amp;基础参数'!$E$12,IF(L7284="修改",J7284*'模板使用说明&amp;基础参数'!$E$5*'模板使用说明&amp;基础参数'!$E$11,J7284*'模板使用说明&amp;基础参数'!$E$5*'模板使用说明&amp;基础参数'!$E$10)),IF(K7284="中",IF(L7284="删除",J7284*'模板使用说明&amp;基础参数'!$E$6*'模板使用说明&amp;基础参数'!$E$12,IF(L7284="修改",J7284*'模板使用说明&amp;基础参数'!$E$6*'模板使用说明&amp;基础参数'!$E$11,J7284*'模板使用说明&amp;基础参数'!$E$6*'模板使用说明&amp;基础参数'!$E$10)),IF(L7284="删除",J7284*'模板使用说明&amp;基础参数'!$E$7*'模板使用说明&amp;基础参数'!$E$12,IF(L7284="修改",J7284*'模板使用说明&amp;基础参数'!$E$7*'模板使用说明&amp;基础参数'!$E$11,J7284*'模板使用说明&amp;基础参数'!$E$7*'模板使用说明&amp;基础参数'!$E$10)))))</f>
        <v/>
      </c>
      <c r="N7284" s="95"/>
    </row>
    <row r="7285" spans="1:14">
      <c r="A7285" s="76">
        <f t="shared" si="124"/>
        <v>7280</v>
      </c>
      <c r="B7285" s="77"/>
      <c r="C7285" s="77"/>
      <c r="D7285" s="77"/>
      <c r="E7285" s="77"/>
      <c r="F7285" s="77"/>
      <c r="G7285" s="77"/>
      <c r="H7285" s="78"/>
      <c r="I7285" s="76"/>
      <c r="J7285" s="8" t="str">
        <f>IF(I7285="ILF",IF($C$1="预估功能点",'模板使用说明&amp;基础参数'!$E$15,'模板使用说明&amp;基础参数'!$E$22),IF(I7285="EIF",IF($C$1="预估功能点",'模板使用说明&amp;基础参数'!$E$16,'模板使用说明&amp;基础参数'!$E$23),IF(I7285="EI",IF($C$1="预估功能点",'模板使用说明&amp;基础参数'!$E$17,'模板使用说明&amp;基础参数'!$E$24),IF(I7285="EO",IF($C$1="预估功能点",'模板使用说明&amp;基础参数'!$E$18,'模板使用说明&amp;基础参数'!$E$25),IF(I7285="EQ",IF($C$1="预估功能点",'模板使用说明&amp;基础参数'!$E$19,'模板使用说明&amp;基础参数'!$E$26),"")))))</f>
        <v/>
      </c>
      <c r="K7285" s="80"/>
      <c r="L7285" s="80"/>
      <c r="M7285" s="81" t="str">
        <f>IF(J7285="","",IF(K7285="高",IF(L7285="删除",J7285*'模板使用说明&amp;基础参数'!$E$5*'模板使用说明&amp;基础参数'!$E$12,IF(L7285="修改",J7285*'模板使用说明&amp;基础参数'!$E$5*'模板使用说明&amp;基础参数'!$E$11,J7285*'模板使用说明&amp;基础参数'!$E$5*'模板使用说明&amp;基础参数'!$E$10)),IF(K7285="中",IF(L7285="删除",J7285*'模板使用说明&amp;基础参数'!$E$6*'模板使用说明&amp;基础参数'!$E$12,IF(L7285="修改",J7285*'模板使用说明&amp;基础参数'!$E$6*'模板使用说明&amp;基础参数'!$E$11,J7285*'模板使用说明&amp;基础参数'!$E$6*'模板使用说明&amp;基础参数'!$E$10)),IF(L7285="删除",J7285*'模板使用说明&amp;基础参数'!$E$7*'模板使用说明&amp;基础参数'!$E$12,IF(L7285="修改",J7285*'模板使用说明&amp;基础参数'!$E$7*'模板使用说明&amp;基础参数'!$E$11,J7285*'模板使用说明&amp;基础参数'!$E$7*'模板使用说明&amp;基础参数'!$E$10)))))</f>
        <v/>
      </c>
      <c r="N7285" s="95"/>
    </row>
    <row r="7286" spans="1:14">
      <c r="A7286" s="76">
        <f t="shared" si="124"/>
        <v>7281</v>
      </c>
      <c r="B7286" s="77"/>
      <c r="C7286" s="77"/>
      <c r="D7286" s="77"/>
      <c r="E7286" s="77"/>
      <c r="F7286" s="77"/>
      <c r="G7286" s="77"/>
      <c r="H7286" s="78"/>
      <c r="I7286" s="76"/>
      <c r="J7286" s="8" t="str">
        <f>IF(I7286="ILF",IF($C$1="预估功能点",'模板使用说明&amp;基础参数'!$E$15,'模板使用说明&amp;基础参数'!$E$22),IF(I7286="EIF",IF($C$1="预估功能点",'模板使用说明&amp;基础参数'!$E$16,'模板使用说明&amp;基础参数'!$E$23),IF(I7286="EI",IF($C$1="预估功能点",'模板使用说明&amp;基础参数'!$E$17,'模板使用说明&amp;基础参数'!$E$24),IF(I7286="EO",IF($C$1="预估功能点",'模板使用说明&amp;基础参数'!$E$18,'模板使用说明&amp;基础参数'!$E$25),IF(I7286="EQ",IF($C$1="预估功能点",'模板使用说明&amp;基础参数'!$E$19,'模板使用说明&amp;基础参数'!$E$26),"")))))</f>
        <v/>
      </c>
      <c r="K7286" s="80"/>
      <c r="L7286" s="80"/>
      <c r="M7286" s="81" t="str">
        <f>IF(J7286="","",IF(K7286="高",IF(L7286="删除",J7286*'模板使用说明&amp;基础参数'!$E$5*'模板使用说明&amp;基础参数'!$E$12,IF(L7286="修改",J7286*'模板使用说明&amp;基础参数'!$E$5*'模板使用说明&amp;基础参数'!$E$11,J7286*'模板使用说明&amp;基础参数'!$E$5*'模板使用说明&amp;基础参数'!$E$10)),IF(K7286="中",IF(L7286="删除",J7286*'模板使用说明&amp;基础参数'!$E$6*'模板使用说明&amp;基础参数'!$E$12,IF(L7286="修改",J7286*'模板使用说明&amp;基础参数'!$E$6*'模板使用说明&amp;基础参数'!$E$11,J7286*'模板使用说明&amp;基础参数'!$E$6*'模板使用说明&amp;基础参数'!$E$10)),IF(L7286="删除",J7286*'模板使用说明&amp;基础参数'!$E$7*'模板使用说明&amp;基础参数'!$E$12,IF(L7286="修改",J7286*'模板使用说明&amp;基础参数'!$E$7*'模板使用说明&amp;基础参数'!$E$11,J7286*'模板使用说明&amp;基础参数'!$E$7*'模板使用说明&amp;基础参数'!$E$10)))))</f>
        <v/>
      </c>
      <c r="N7286" s="95"/>
    </row>
    <row r="7287" spans="1:14">
      <c r="A7287" s="76">
        <f t="shared" si="124"/>
        <v>7282</v>
      </c>
      <c r="B7287" s="77"/>
      <c r="C7287" s="77"/>
      <c r="D7287" s="77"/>
      <c r="E7287" s="77"/>
      <c r="F7287" s="77"/>
      <c r="G7287" s="77"/>
      <c r="H7287" s="78"/>
      <c r="I7287" s="76"/>
      <c r="J7287" s="8" t="str">
        <f>IF(I7287="ILF",IF($C$1="预估功能点",'模板使用说明&amp;基础参数'!$E$15,'模板使用说明&amp;基础参数'!$E$22),IF(I7287="EIF",IF($C$1="预估功能点",'模板使用说明&amp;基础参数'!$E$16,'模板使用说明&amp;基础参数'!$E$23),IF(I7287="EI",IF($C$1="预估功能点",'模板使用说明&amp;基础参数'!$E$17,'模板使用说明&amp;基础参数'!$E$24),IF(I7287="EO",IF($C$1="预估功能点",'模板使用说明&amp;基础参数'!$E$18,'模板使用说明&amp;基础参数'!$E$25),IF(I7287="EQ",IF($C$1="预估功能点",'模板使用说明&amp;基础参数'!$E$19,'模板使用说明&amp;基础参数'!$E$26),"")))))</f>
        <v/>
      </c>
      <c r="K7287" s="80"/>
      <c r="L7287" s="80"/>
      <c r="M7287" s="81" t="str">
        <f>IF(J7287="","",IF(K7287="高",IF(L7287="删除",J7287*'模板使用说明&amp;基础参数'!$E$5*'模板使用说明&amp;基础参数'!$E$12,IF(L7287="修改",J7287*'模板使用说明&amp;基础参数'!$E$5*'模板使用说明&amp;基础参数'!$E$11,J7287*'模板使用说明&amp;基础参数'!$E$5*'模板使用说明&amp;基础参数'!$E$10)),IF(K7287="中",IF(L7287="删除",J7287*'模板使用说明&amp;基础参数'!$E$6*'模板使用说明&amp;基础参数'!$E$12,IF(L7287="修改",J7287*'模板使用说明&amp;基础参数'!$E$6*'模板使用说明&amp;基础参数'!$E$11,J7287*'模板使用说明&amp;基础参数'!$E$6*'模板使用说明&amp;基础参数'!$E$10)),IF(L7287="删除",J7287*'模板使用说明&amp;基础参数'!$E$7*'模板使用说明&amp;基础参数'!$E$12,IF(L7287="修改",J7287*'模板使用说明&amp;基础参数'!$E$7*'模板使用说明&amp;基础参数'!$E$11,J7287*'模板使用说明&amp;基础参数'!$E$7*'模板使用说明&amp;基础参数'!$E$10)))))</f>
        <v/>
      </c>
      <c r="N7287" s="95"/>
    </row>
    <row r="7288" spans="1:14">
      <c r="A7288" s="76">
        <f t="shared" si="124"/>
        <v>7283</v>
      </c>
      <c r="B7288" s="77"/>
      <c r="C7288" s="77"/>
      <c r="D7288" s="77"/>
      <c r="E7288" s="77"/>
      <c r="F7288" s="77"/>
      <c r="G7288" s="77"/>
      <c r="H7288" s="78"/>
      <c r="I7288" s="76"/>
      <c r="J7288" s="8" t="str">
        <f>IF(I7288="ILF",IF($C$1="预估功能点",'模板使用说明&amp;基础参数'!$E$15,'模板使用说明&amp;基础参数'!$E$22),IF(I7288="EIF",IF($C$1="预估功能点",'模板使用说明&amp;基础参数'!$E$16,'模板使用说明&amp;基础参数'!$E$23),IF(I7288="EI",IF($C$1="预估功能点",'模板使用说明&amp;基础参数'!$E$17,'模板使用说明&amp;基础参数'!$E$24),IF(I7288="EO",IF($C$1="预估功能点",'模板使用说明&amp;基础参数'!$E$18,'模板使用说明&amp;基础参数'!$E$25),IF(I7288="EQ",IF($C$1="预估功能点",'模板使用说明&amp;基础参数'!$E$19,'模板使用说明&amp;基础参数'!$E$26),"")))))</f>
        <v/>
      </c>
      <c r="K7288" s="80"/>
      <c r="L7288" s="80"/>
      <c r="M7288" s="81" t="str">
        <f>IF(J7288="","",IF(K7288="高",IF(L7288="删除",J7288*'模板使用说明&amp;基础参数'!$E$5*'模板使用说明&amp;基础参数'!$E$12,IF(L7288="修改",J7288*'模板使用说明&amp;基础参数'!$E$5*'模板使用说明&amp;基础参数'!$E$11,J7288*'模板使用说明&amp;基础参数'!$E$5*'模板使用说明&amp;基础参数'!$E$10)),IF(K7288="中",IF(L7288="删除",J7288*'模板使用说明&amp;基础参数'!$E$6*'模板使用说明&amp;基础参数'!$E$12,IF(L7288="修改",J7288*'模板使用说明&amp;基础参数'!$E$6*'模板使用说明&amp;基础参数'!$E$11,J7288*'模板使用说明&amp;基础参数'!$E$6*'模板使用说明&amp;基础参数'!$E$10)),IF(L7288="删除",J7288*'模板使用说明&amp;基础参数'!$E$7*'模板使用说明&amp;基础参数'!$E$12,IF(L7288="修改",J7288*'模板使用说明&amp;基础参数'!$E$7*'模板使用说明&amp;基础参数'!$E$11,J7288*'模板使用说明&amp;基础参数'!$E$7*'模板使用说明&amp;基础参数'!$E$10)))))</f>
        <v/>
      </c>
      <c r="N7288" s="95"/>
    </row>
    <row r="7289" spans="1:14">
      <c r="A7289" s="76">
        <f t="shared" si="124"/>
        <v>7284</v>
      </c>
      <c r="B7289" s="77"/>
      <c r="C7289" s="77"/>
      <c r="D7289" s="77"/>
      <c r="E7289" s="77"/>
      <c r="F7289" s="77"/>
      <c r="G7289" s="77"/>
      <c r="H7289" s="78"/>
      <c r="I7289" s="76"/>
      <c r="J7289" s="8" t="str">
        <f>IF(I7289="ILF",IF($C$1="预估功能点",'模板使用说明&amp;基础参数'!$E$15,'模板使用说明&amp;基础参数'!$E$22),IF(I7289="EIF",IF($C$1="预估功能点",'模板使用说明&amp;基础参数'!$E$16,'模板使用说明&amp;基础参数'!$E$23),IF(I7289="EI",IF($C$1="预估功能点",'模板使用说明&amp;基础参数'!$E$17,'模板使用说明&amp;基础参数'!$E$24),IF(I7289="EO",IF($C$1="预估功能点",'模板使用说明&amp;基础参数'!$E$18,'模板使用说明&amp;基础参数'!$E$25),IF(I7289="EQ",IF($C$1="预估功能点",'模板使用说明&amp;基础参数'!$E$19,'模板使用说明&amp;基础参数'!$E$26),"")))))</f>
        <v/>
      </c>
      <c r="K7289" s="80"/>
      <c r="L7289" s="80"/>
      <c r="M7289" s="81" t="str">
        <f>IF(J7289="","",IF(K7289="高",IF(L7289="删除",J7289*'模板使用说明&amp;基础参数'!$E$5*'模板使用说明&amp;基础参数'!$E$12,IF(L7289="修改",J7289*'模板使用说明&amp;基础参数'!$E$5*'模板使用说明&amp;基础参数'!$E$11,J7289*'模板使用说明&amp;基础参数'!$E$5*'模板使用说明&amp;基础参数'!$E$10)),IF(K7289="中",IF(L7289="删除",J7289*'模板使用说明&amp;基础参数'!$E$6*'模板使用说明&amp;基础参数'!$E$12,IF(L7289="修改",J7289*'模板使用说明&amp;基础参数'!$E$6*'模板使用说明&amp;基础参数'!$E$11,J7289*'模板使用说明&amp;基础参数'!$E$6*'模板使用说明&amp;基础参数'!$E$10)),IF(L7289="删除",J7289*'模板使用说明&amp;基础参数'!$E$7*'模板使用说明&amp;基础参数'!$E$12,IF(L7289="修改",J7289*'模板使用说明&amp;基础参数'!$E$7*'模板使用说明&amp;基础参数'!$E$11,J7289*'模板使用说明&amp;基础参数'!$E$7*'模板使用说明&amp;基础参数'!$E$10)))))</f>
        <v/>
      </c>
      <c r="N7289" s="95"/>
    </row>
    <row r="7290" spans="1:14">
      <c r="A7290" s="76">
        <f t="shared" si="124"/>
        <v>7285</v>
      </c>
      <c r="B7290" s="77"/>
      <c r="C7290" s="77"/>
      <c r="D7290" s="77"/>
      <c r="E7290" s="77"/>
      <c r="F7290" s="77"/>
      <c r="G7290" s="77"/>
      <c r="H7290" s="78"/>
      <c r="I7290" s="76"/>
      <c r="J7290" s="8" t="str">
        <f>IF(I7290="ILF",IF($C$1="预估功能点",'模板使用说明&amp;基础参数'!$E$15,'模板使用说明&amp;基础参数'!$E$22),IF(I7290="EIF",IF($C$1="预估功能点",'模板使用说明&amp;基础参数'!$E$16,'模板使用说明&amp;基础参数'!$E$23),IF(I7290="EI",IF($C$1="预估功能点",'模板使用说明&amp;基础参数'!$E$17,'模板使用说明&amp;基础参数'!$E$24),IF(I7290="EO",IF($C$1="预估功能点",'模板使用说明&amp;基础参数'!$E$18,'模板使用说明&amp;基础参数'!$E$25),IF(I7290="EQ",IF($C$1="预估功能点",'模板使用说明&amp;基础参数'!$E$19,'模板使用说明&amp;基础参数'!$E$26),"")))))</f>
        <v/>
      </c>
      <c r="K7290" s="80"/>
      <c r="L7290" s="80"/>
      <c r="M7290" s="81" t="str">
        <f>IF(J7290="","",IF(K7290="高",IF(L7290="删除",J7290*'模板使用说明&amp;基础参数'!$E$5*'模板使用说明&amp;基础参数'!$E$12,IF(L7290="修改",J7290*'模板使用说明&amp;基础参数'!$E$5*'模板使用说明&amp;基础参数'!$E$11,J7290*'模板使用说明&amp;基础参数'!$E$5*'模板使用说明&amp;基础参数'!$E$10)),IF(K7290="中",IF(L7290="删除",J7290*'模板使用说明&amp;基础参数'!$E$6*'模板使用说明&amp;基础参数'!$E$12,IF(L7290="修改",J7290*'模板使用说明&amp;基础参数'!$E$6*'模板使用说明&amp;基础参数'!$E$11,J7290*'模板使用说明&amp;基础参数'!$E$6*'模板使用说明&amp;基础参数'!$E$10)),IF(L7290="删除",J7290*'模板使用说明&amp;基础参数'!$E$7*'模板使用说明&amp;基础参数'!$E$12,IF(L7290="修改",J7290*'模板使用说明&amp;基础参数'!$E$7*'模板使用说明&amp;基础参数'!$E$11,J7290*'模板使用说明&amp;基础参数'!$E$7*'模板使用说明&amp;基础参数'!$E$10)))))</f>
        <v/>
      </c>
      <c r="N7290" s="95"/>
    </row>
    <row r="7291" spans="1:14">
      <c r="A7291" s="76">
        <f t="shared" si="124"/>
        <v>7286</v>
      </c>
      <c r="B7291" s="77"/>
      <c r="C7291" s="77"/>
      <c r="D7291" s="77"/>
      <c r="E7291" s="77"/>
      <c r="F7291" s="77"/>
      <c r="G7291" s="77"/>
      <c r="H7291" s="78"/>
      <c r="I7291" s="76"/>
      <c r="J7291" s="8" t="str">
        <f>IF(I7291="ILF",IF($C$1="预估功能点",'模板使用说明&amp;基础参数'!$E$15,'模板使用说明&amp;基础参数'!$E$22),IF(I7291="EIF",IF($C$1="预估功能点",'模板使用说明&amp;基础参数'!$E$16,'模板使用说明&amp;基础参数'!$E$23),IF(I7291="EI",IF($C$1="预估功能点",'模板使用说明&amp;基础参数'!$E$17,'模板使用说明&amp;基础参数'!$E$24),IF(I7291="EO",IF($C$1="预估功能点",'模板使用说明&amp;基础参数'!$E$18,'模板使用说明&amp;基础参数'!$E$25),IF(I7291="EQ",IF($C$1="预估功能点",'模板使用说明&amp;基础参数'!$E$19,'模板使用说明&amp;基础参数'!$E$26),"")))))</f>
        <v/>
      </c>
      <c r="K7291" s="80"/>
      <c r="L7291" s="80"/>
      <c r="M7291" s="81" t="str">
        <f>IF(J7291="","",IF(K7291="高",IF(L7291="删除",J7291*'模板使用说明&amp;基础参数'!$E$5*'模板使用说明&amp;基础参数'!$E$12,IF(L7291="修改",J7291*'模板使用说明&amp;基础参数'!$E$5*'模板使用说明&amp;基础参数'!$E$11,J7291*'模板使用说明&amp;基础参数'!$E$5*'模板使用说明&amp;基础参数'!$E$10)),IF(K7291="中",IF(L7291="删除",J7291*'模板使用说明&amp;基础参数'!$E$6*'模板使用说明&amp;基础参数'!$E$12,IF(L7291="修改",J7291*'模板使用说明&amp;基础参数'!$E$6*'模板使用说明&amp;基础参数'!$E$11,J7291*'模板使用说明&amp;基础参数'!$E$6*'模板使用说明&amp;基础参数'!$E$10)),IF(L7291="删除",J7291*'模板使用说明&amp;基础参数'!$E$7*'模板使用说明&amp;基础参数'!$E$12,IF(L7291="修改",J7291*'模板使用说明&amp;基础参数'!$E$7*'模板使用说明&amp;基础参数'!$E$11,J7291*'模板使用说明&amp;基础参数'!$E$7*'模板使用说明&amp;基础参数'!$E$10)))))</f>
        <v/>
      </c>
      <c r="N7291" s="95"/>
    </row>
    <row r="7292" spans="1:14">
      <c r="A7292" s="76">
        <f t="shared" si="124"/>
        <v>7287</v>
      </c>
      <c r="B7292" s="77"/>
      <c r="C7292" s="77"/>
      <c r="D7292" s="77"/>
      <c r="E7292" s="77"/>
      <c r="F7292" s="77"/>
      <c r="G7292" s="77"/>
      <c r="H7292" s="78"/>
      <c r="I7292" s="76"/>
      <c r="J7292" s="8" t="str">
        <f>IF(I7292="ILF",IF($C$1="预估功能点",'模板使用说明&amp;基础参数'!$E$15,'模板使用说明&amp;基础参数'!$E$22),IF(I7292="EIF",IF($C$1="预估功能点",'模板使用说明&amp;基础参数'!$E$16,'模板使用说明&amp;基础参数'!$E$23),IF(I7292="EI",IF($C$1="预估功能点",'模板使用说明&amp;基础参数'!$E$17,'模板使用说明&amp;基础参数'!$E$24),IF(I7292="EO",IF($C$1="预估功能点",'模板使用说明&amp;基础参数'!$E$18,'模板使用说明&amp;基础参数'!$E$25),IF(I7292="EQ",IF($C$1="预估功能点",'模板使用说明&amp;基础参数'!$E$19,'模板使用说明&amp;基础参数'!$E$26),"")))))</f>
        <v/>
      </c>
      <c r="K7292" s="80"/>
      <c r="L7292" s="80"/>
      <c r="M7292" s="81" t="str">
        <f>IF(J7292="","",IF(K7292="高",IF(L7292="删除",J7292*'模板使用说明&amp;基础参数'!$E$5*'模板使用说明&amp;基础参数'!$E$12,IF(L7292="修改",J7292*'模板使用说明&amp;基础参数'!$E$5*'模板使用说明&amp;基础参数'!$E$11,J7292*'模板使用说明&amp;基础参数'!$E$5*'模板使用说明&amp;基础参数'!$E$10)),IF(K7292="中",IF(L7292="删除",J7292*'模板使用说明&amp;基础参数'!$E$6*'模板使用说明&amp;基础参数'!$E$12,IF(L7292="修改",J7292*'模板使用说明&amp;基础参数'!$E$6*'模板使用说明&amp;基础参数'!$E$11,J7292*'模板使用说明&amp;基础参数'!$E$6*'模板使用说明&amp;基础参数'!$E$10)),IF(L7292="删除",J7292*'模板使用说明&amp;基础参数'!$E$7*'模板使用说明&amp;基础参数'!$E$12,IF(L7292="修改",J7292*'模板使用说明&amp;基础参数'!$E$7*'模板使用说明&amp;基础参数'!$E$11,J7292*'模板使用说明&amp;基础参数'!$E$7*'模板使用说明&amp;基础参数'!$E$10)))))</f>
        <v/>
      </c>
      <c r="N7292" s="82"/>
    </row>
    <row r="7293" spans="1:14">
      <c r="A7293" s="76">
        <f t="shared" si="124"/>
        <v>7288</v>
      </c>
      <c r="B7293" s="77"/>
      <c r="C7293" s="77"/>
      <c r="D7293" s="77"/>
      <c r="E7293" s="77"/>
      <c r="F7293" s="77"/>
      <c r="G7293" s="77"/>
      <c r="H7293" s="78"/>
      <c r="I7293" s="76"/>
      <c r="J7293" s="8" t="str">
        <f>IF(I7293="ILF",IF($C$1="预估功能点",'模板使用说明&amp;基础参数'!$E$15,'模板使用说明&amp;基础参数'!$E$22),IF(I7293="EIF",IF($C$1="预估功能点",'模板使用说明&amp;基础参数'!$E$16,'模板使用说明&amp;基础参数'!$E$23),IF(I7293="EI",IF($C$1="预估功能点",'模板使用说明&amp;基础参数'!$E$17,'模板使用说明&amp;基础参数'!$E$24),IF(I7293="EO",IF($C$1="预估功能点",'模板使用说明&amp;基础参数'!$E$18,'模板使用说明&amp;基础参数'!$E$25),IF(I7293="EQ",IF($C$1="预估功能点",'模板使用说明&amp;基础参数'!$E$19,'模板使用说明&amp;基础参数'!$E$26),"")))))</f>
        <v/>
      </c>
      <c r="K7293" s="80"/>
      <c r="L7293" s="80"/>
      <c r="M7293" s="81" t="str">
        <f>IF(J7293="","",IF(K7293="高",IF(L7293="删除",J7293*'模板使用说明&amp;基础参数'!$E$5*'模板使用说明&amp;基础参数'!$E$12,IF(L7293="修改",J7293*'模板使用说明&amp;基础参数'!$E$5*'模板使用说明&amp;基础参数'!$E$11,J7293*'模板使用说明&amp;基础参数'!$E$5*'模板使用说明&amp;基础参数'!$E$10)),IF(K7293="中",IF(L7293="删除",J7293*'模板使用说明&amp;基础参数'!$E$6*'模板使用说明&amp;基础参数'!$E$12,IF(L7293="修改",J7293*'模板使用说明&amp;基础参数'!$E$6*'模板使用说明&amp;基础参数'!$E$11,J7293*'模板使用说明&amp;基础参数'!$E$6*'模板使用说明&amp;基础参数'!$E$10)),IF(L7293="删除",J7293*'模板使用说明&amp;基础参数'!$E$7*'模板使用说明&amp;基础参数'!$E$12,IF(L7293="修改",J7293*'模板使用说明&amp;基础参数'!$E$7*'模板使用说明&amp;基础参数'!$E$11,J7293*'模板使用说明&amp;基础参数'!$E$7*'模板使用说明&amp;基础参数'!$E$10)))))</f>
        <v/>
      </c>
      <c r="N7293" s="95"/>
    </row>
    <row r="7294" spans="1:14">
      <c r="A7294" s="76">
        <f t="shared" si="124"/>
        <v>7289</v>
      </c>
      <c r="B7294" s="77"/>
      <c r="C7294" s="77"/>
      <c r="D7294" s="77"/>
      <c r="E7294" s="77"/>
      <c r="F7294" s="77"/>
      <c r="G7294" s="77"/>
      <c r="H7294" s="78"/>
      <c r="I7294" s="76"/>
      <c r="J7294" s="8" t="str">
        <f>IF(I7294="ILF",IF($C$1="预估功能点",'模板使用说明&amp;基础参数'!$E$15,'模板使用说明&amp;基础参数'!$E$22),IF(I7294="EIF",IF($C$1="预估功能点",'模板使用说明&amp;基础参数'!$E$16,'模板使用说明&amp;基础参数'!$E$23),IF(I7294="EI",IF($C$1="预估功能点",'模板使用说明&amp;基础参数'!$E$17,'模板使用说明&amp;基础参数'!$E$24),IF(I7294="EO",IF($C$1="预估功能点",'模板使用说明&amp;基础参数'!$E$18,'模板使用说明&amp;基础参数'!$E$25),IF(I7294="EQ",IF($C$1="预估功能点",'模板使用说明&amp;基础参数'!$E$19,'模板使用说明&amp;基础参数'!$E$26),"")))))</f>
        <v/>
      </c>
      <c r="K7294" s="80"/>
      <c r="L7294" s="80"/>
      <c r="M7294" s="81" t="str">
        <f>IF(J7294="","",IF(K7294="高",IF(L7294="删除",J7294*'模板使用说明&amp;基础参数'!$E$5*'模板使用说明&amp;基础参数'!$E$12,IF(L7294="修改",J7294*'模板使用说明&amp;基础参数'!$E$5*'模板使用说明&amp;基础参数'!$E$11,J7294*'模板使用说明&amp;基础参数'!$E$5*'模板使用说明&amp;基础参数'!$E$10)),IF(K7294="中",IF(L7294="删除",J7294*'模板使用说明&amp;基础参数'!$E$6*'模板使用说明&amp;基础参数'!$E$12,IF(L7294="修改",J7294*'模板使用说明&amp;基础参数'!$E$6*'模板使用说明&amp;基础参数'!$E$11,J7294*'模板使用说明&amp;基础参数'!$E$6*'模板使用说明&amp;基础参数'!$E$10)),IF(L7294="删除",J7294*'模板使用说明&amp;基础参数'!$E$7*'模板使用说明&amp;基础参数'!$E$12,IF(L7294="修改",J7294*'模板使用说明&amp;基础参数'!$E$7*'模板使用说明&amp;基础参数'!$E$11,J7294*'模板使用说明&amp;基础参数'!$E$7*'模板使用说明&amp;基础参数'!$E$10)))))</f>
        <v/>
      </c>
      <c r="N7294" s="95"/>
    </row>
    <row r="7295" spans="1:14">
      <c r="A7295" s="76">
        <f t="shared" si="124"/>
        <v>7290</v>
      </c>
      <c r="B7295" s="77"/>
      <c r="C7295" s="77"/>
      <c r="D7295" s="77"/>
      <c r="E7295" s="77"/>
      <c r="F7295" s="77"/>
      <c r="G7295" s="77"/>
      <c r="H7295" s="78"/>
      <c r="I7295" s="76"/>
      <c r="J7295" s="8" t="str">
        <f>IF(I7295="ILF",IF($C$1="预估功能点",'模板使用说明&amp;基础参数'!$E$15,'模板使用说明&amp;基础参数'!$E$22),IF(I7295="EIF",IF($C$1="预估功能点",'模板使用说明&amp;基础参数'!$E$16,'模板使用说明&amp;基础参数'!$E$23),IF(I7295="EI",IF($C$1="预估功能点",'模板使用说明&amp;基础参数'!$E$17,'模板使用说明&amp;基础参数'!$E$24),IF(I7295="EO",IF($C$1="预估功能点",'模板使用说明&amp;基础参数'!$E$18,'模板使用说明&amp;基础参数'!$E$25),IF(I7295="EQ",IF($C$1="预估功能点",'模板使用说明&amp;基础参数'!$E$19,'模板使用说明&amp;基础参数'!$E$26),"")))))</f>
        <v/>
      </c>
      <c r="K7295" s="80"/>
      <c r="L7295" s="80"/>
      <c r="M7295" s="81" t="str">
        <f>IF(J7295="","",IF(K7295="高",IF(L7295="删除",J7295*'模板使用说明&amp;基础参数'!$E$5*'模板使用说明&amp;基础参数'!$E$12,IF(L7295="修改",J7295*'模板使用说明&amp;基础参数'!$E$5*'模板使用说明&amp;基础参数'!$E$11,J7295*'模板使用说明&amp;基础参数'!$E$5*'模板使用说明&amp;基础参数'!$E$10)),IF(K7295="中",IF(L7295="删除",J7295*'模板使用说明&amp;基础参数'!$E$6*'模板使用说明&amp;基础参数'!$E$12,IF(L7295="修改",J7295*'模板使用说明&amp;基础参数'!$E$6*'模板使用说明&amp;基础参数'!$E$11,J7295*'模板使用说明&amp;基础参数'!$E$6*'模板使用说明&amp;基础参数'!$E$10)),IF(L7295="删除",J7295*'模板使用说明&amp;基础参数'!$E$7*'模板使用说明&amp;基础参数'!$E$12,IF(L7295="修改",J7295*'模板使用说明&amp;基础参数'!$E$7*'模板使用说明&amp;基础参数'!$E$11,J7295*'模板使用说明&amp;基础参数'!$E$7*'模板使用说明&amp;基础参数'!$E$10)))))</f>
        <v/>
      </c>
      <c r="N7295" s="95"/>
    </row>
    <row r="7296" spans="1:14">
      <c r="A7296" s="76">
        <f t="shared" si="124"/>
        <v>7291</v>
      </c>
      <c r="B7296" s="77"/>
      <c r="C7296" s="77"/>
      <c r="D7296" s="77"/>
      <c r="E7296" s="77"/>
      <c r="F7296" s="77"/>
      <c r="G7296" s="77"/>
      <c r="H7296" s="78"/>
      <c r="I7296" s="76"/>
      <c r="J7296" s="8" t="str">
        <f>IF(I7296="ILF",IF($C$1="预估功能点",'模板使用说明&amp;基础参数'!$E$15,'模板使用说明&amp;基础参数'!$E$22),IF(I7296="EIF",IF($C$1="预估功能点",'模板使用说明&amp;基础参数'!$E$16,'模板使用说明&amp;基础参数'!$E$23),IF(I7296="EI",IF($C$1="预估功能点",'模板使用说明&amp;基础参数'!$E$17,'模板使用说明&amp;基础参数'!$E$24),IF(I7296="EO",IF($C$1="预估功能点",'模板使用说明&amp;基础参数'!$E$18,'模板使用说明&amp;基础参数'!$E$25),IF(I7296="EQ",IF($C$1="预估功能点",'模板使用说明&amp;基础参数'!$E$19,'模板使用说明&amp;基础参数'!$E$26),"")))))</f>
        <v/>
      </c>
      <c r="K7296" s="80"/>
      <c r="L7296" s="80"/>
      <c r="M7296" s="81" t="str">
        <f>IF(J7296="","",IF(K7296="高",IF(L7296="删除",J7296*'模板使用说明&amp;基础参数'!$E$5*'模板使用说明&amp;基础参数'!$E$12,IF(L7296="修改",J7296*'模板使用说明&amp;基础参数'!$E$5*'模板使用说明&amp;基础参数'!$E$11,J7296*'模板使用说明&amp;基础参数'!$E$5*'模板使用说明&amp;基础参数'!$E$10)),IF(K7296="中",IF(L7296="删除",J7296*'模板使用说明&amp;基础参数'!$E$6*'模板使用说明&amp;基础参数'!$E$12,IF(L7296="修改",J7296*'模板使用说明&amp;基础参数'!$E$6*'模板使用说明&amp;基础参数'!$E$11,J7296*'模板使用说明&amp;基础参数'!$E$6*'模板使用说明&amp;基础参数'!$E$10)),IF(L7296="删除",J7296*'模板使用说明&amp;基础参数'!$E$7*'模板使用说明&amp;基础参数'!$E$12,IF(L7296="修改",J7296*'模板使用说明&amp;基础参数'!$E$7*'模板使用说明&amp;基础参数'!$E$11,J7296*'模板使用说明&amp;基础参数'!$E$7*'模板使用说明&amp;基础参数'!$E$10)))))</f>
        <v/>
      </c>
      <c r="N7296" s="95"/>
    </row>
    <row r="7297" spans="1:14">
      <c r="A7297" s="76">
        <f t="shared" si="124"/>
        <v>7292</v>
      </c>
      <c r="B7297" s="77"/>
      <c r="C7297" s="77"/>
      <c r="D7297" s="77"/>
      <c r="E7297" s="77"/>
      <c r="F7297" s="77"/>
      <c r="G7297" s="77"/>
      <c r="H7297" s="78"/>
      <c r="I7297" s="76"/>
      <c r="J7297" s="8" t="str">
        <f>IF(I7297="ILF",IF($C$1="预估功能点",'模板使用说明&amp;基础参数'!$E$15,'模板使用说明&amp;基础参数'!$E$22),IF(I7297="EIF",IF($C$1="预估功能点",'模板使用说明&amp;基础参数'!$E$16,'模板使用说明&amp;基础参数'!$E$23),IF(I7297="EI",IF($C$1="预估功能点",'模板使用说明&amp;基础参数'!$E$17,'模板使用说明&amp;基础参数'!$E$24),IF(I7297="EO",IF($C$1="预估功能点",'模板使用说明&amp;基础参数'!$E$18,'模板使用说明&amp;基础参数'!$E$25),IF(I7297="EQ",IF($C$1="预估功能点",'模板使用说明&amp;基础参数'!$E$19,'模板使用说明&amp;基础参数'!$E$26),"")))))</f>
        <v/>
      </c>
      <c r="K7297" s="80"/>
      <c r="L7297" s="80"/>
      <c r="M7297" s="81" t="str">
        <f>IF(J7297="","",IF(K7297="高",IF(L7297="删除",J7297*'模板使用说明&amp;基础参数'!$E$5*'模板使用说明&amp;基础参数'!$E$12,IF(L7297="修改",J7297*'模板使用说明&amp;基础参数'!$E$5*'模板使用说明&amp;基础参数'!$E$11,J7297*'模板使用说明&amp;基础参数'!$E$5*'模板使用说明&amp;基础参数'!$E$10)),IF(K7297="中",IF(L7297="删除",J7297*'模板使用说明&amp;基础参数'!$E$6*'模板使用说明&amp;基础参数'!$E$12,IF(L7297="修改",J7297*'模板使用说明&amp;基础参数'!$E$6*'模板使用说明&amp;基础参数'!$E$11,J7297*'模板使用说明&amp;基础参数'!$E$6*'模板使用说明&amp;基础参数'!$E$10)),IF(L7297="删除",J7297*'模板使用说明&amp;基础参数'!$E$7*'模板使用说明&amp;基础参数'!$E$12,IF(L7297="修改",J7297*'模板使用说明&amp;基础参数'!$E$7*'模板使用说明&amp;基础参数'!$E$11,J7297*'模板使用说明&amp;基础参数'!$E$7*'模板使用说明&amp;基础参数'!$E$10)))))</f>
        <v/>
      </c>
      <c r="N7297" s="95"/>
    </row>
    <row r="7298" spans="1:14">
      <c r="A7298" s="76">
        <f t="shared" si="124"/>
        <v>7293</v>
      </c>
      <c r="B7298" s="77"/>
      <c r="C7298" s="77"/>
      <c r="D7298" s="77"/>
      <c r="E7298" s="77"/>
      <c r="F7298" s="77"/>
      <c r="G7298" s="77"/>
      <c r="H7298" s="78"/>
      <c r="I7298" s="76"/>
      <c r="J7298" s="8" t="str">
        <f>IF(I7298="ILF",IF($C$1="预估功能点",'模板使用说明&amp;基础参数'!$E$15,'模板使用说明&amp;基础参数'!$E$22),IF(I7298="EIF",IF($C$1="预估功能点",'模板使用说明&amp;基础参数'!$E$16,'模板使用说明&amp;基础参数'!$E$23),IF(I7298="EI",IF($C$1="预估功能点",'模板使用说明&amp;基础参数'!$E$17,'模板使用说明&amp;基础参数'!$E$24),IF(I7298="EO",IF($C$1="预估功能点",'模板使用说明&amp;基础参数'!$E$18,'模板使用说明&amp;基础参数'!$E$25),IF(I7298="EQ",IF($C$1="预估功能点",'模板使用说明&amp;基础参数'!$E$19,'模板使用说明&amp;基础参数'!$E$26),"")))))</f>
        <v/>
      </c>
      <c r="K7298" s="80"/>
      <c r="L7298" s="80"/>
      <c r="M7298" s="81" t="str">
        <f>IF(J7298="","",IF(K7298="高",IF(L7298="删除",J7298*'模板使用说明&amp;基础参数'!$E$5*'模板使用说明&amp;基础参数'!$E$12,IF(L7298="修改",J7298*'模板使用说明&amp;基础参数'!$E$5*'模板使用说明&amp;基础参数'!$E$11,J7298*'模板使用说明&amp;基础参数'!$E$5*'模板使用说明&amp;基础参数'!$E$10)),IF(K7298="中",IF(L7298="删除",J7298*'模板使用说明&amp;基础参数'!$E$6*'模板使用说明&amp;基础参数'!$E$12,IF(L7298="修改",J7298*'模板使用说明&amp;基础参数'!$E$6*'模板使用说明&amp;基础参数'!$E$11,J7298*'模板使用说明&amp;基础参数'!$E$6*'模板使用说明&amp;基础参数'!$E$10)),IF(L7298="删除",J7298*'模板使用说明&amp;基础参数'!$E$7*'模板使用说明&amp;基础参数'!$E$12,IF(L7298="修改",J7298*'模板使用说明&amp;基础参数'!$E$7*'模板使用说明&amp;基础参数'!$E$11,J7298*'模板使用说明&amp;基础参数'!$E$7*'模板使用说明&amp;基础参数'!$E$10)))))</f>
        <v/>
      </c>
      <c r="N7298" s="95"/>
    </row>
    <row r="7299" spans="1:14">
      <c r="A7299" s="76">
        <f t="shared" si="124"/>
        <v>7294</v>
      </c>
      <c r="B7299" s="77"/>
      <c r="C7299" s="77"/>
      <c r="D7299" s="77"/>
      <c r="E7299" s="77"/>
      <c r="F7299" s="77"/>
      <c r="G7299" s="77"/>
      <c r="H7299" s="78"/>
      <c r="I7299" s="76"/>
      <c r="J7299" s="8" t="str">
        <f>IF(I7299="ILF",IF($C$1="预估功能点",'模板使用说明&amp;基础参数'!$E$15,'模板使用说明&amp;基础参数'!$E$22),IF(I7299="EIF",IF($C$1="预估功能点",'模板使用说明&amp;基础参数'!$E$16,'模板使用说明&amp;基础参数'!$E$23),IF(I7299="EI",IF($C$1="预估功能点",'模板使用说明&amp;基础参数'!$E$17,'模板使用说明&amp;基础参数'!$E$24),IF(I7299="EO",IF($C$1="预估功能点",'模板使用说明&amp;基础参数'!$E$18,'模板使用说明&amp;基础参数'!$E$25),IF(I7299="EQ",IF($C$1="预估功能点",'模板使用说明&amp;基础参数'!$E$19,'模板使用说明&amp;基础参数'!$E$26),"")))))</f>
        <v/>
      </c>
      <c r="K7299" s="80"/>
      <c r="L7299" s="80"/>
      <c r="M7299" s="81" t="str">
        <f>IF(J7299="","",IF(K7299="高",IF(L7299="删除",J7299*'模板使用说明&amp;基础参数'!$E$5*'模板使用说明&amp;基础参数'!$E$12,IF(L7299="修改",J7299*'模板使用说明&amp;基础参数'!$E$5*'模板使用说明&amp;基础参数'!$E$11,J7299*'模板使用说明&amp;基础参数'!$E$5*'模板使用说明&amp;基础参数'!$E$10)),IF(K7299="中",IF(L7299="删除",J7299*'模板使用说明&amp;基础参数'!$E$6*'模板使用说明&amp;基础参数'!$E$12,IF(L7299="修改",J7299*'模板使用说明&amp;基础参数'!$E$6*'模板使用说明&amp;基础参数'!$E$11,J7299*'模板使用说明&amp;基础参数'!$E$6*'模板使用说明&amp;基础参数'!$E$10)),IF(L7299="删除",J7299*'模板使用说明&amp;基础参数'!$E$7*'模板使用说明&amp;基础参数'!$E$12,IF(L7299="修改",J7299*'模板使用说明&amp;基础参数'!$E$7*'模板使用说明&amp;基础参数'!$E$11,J7299*'模板使用说明&amp;基础参数'!$E$7*'模板使用说明&amp;基础参数'!$E$10)))))</f>
        <v/>
      </c>
      <c r="N7299" s="95"/>
    </row>
    <row r="7300" spans="1:14">
      <c r="A7300" s="76">
        <f t="shared" ref="A7300:A7363" si="125">ROW()-5</f>
        <v>7295</v>
      </c>
      <c r="B7300" s="77"/>
      <c r="C7300" s="77"/>
      <c r="D7300" s="77"/>
      <c r="E7300" s="77"/>
      <c r="F7300" s="77"/>
      <c r="G7300" s="77"/>
      <c r="H7300" s="78"/>
      <c r="I7300" s="76"/>
      <c r="J7300" s="8" t="str">
        <f>IF(I7300="ILF",IF($C$1="预估功能点",'模板使用说明&amp;基础参数'!$E$15,'模板使用说明&amp;基础参数'!$E$22),IF(I7300="EIF",IF($C$1="预估功能点",'模板使用说明&amp;基础参数'!$E$16,'模板使用说明&amp;基础参数'!$E$23),IF(I7300="EI",IF($C$1="预估功能点",'模板使用说明&amp;基础参数'!$E$17,'模板使用说明&amp;基础参数'!$E$24),IF(I7300="EO",IF($C$1="预估功能点",'模板使用说明&amp;基础参数'!$E$18,'模板使用说明&amp;基础参数'!$E$25),IF(I7300="EQ",IF($C$1="预估功能点",'模板使用说明&amp;基础参数'!$E$19,'模板使用说明&amp;基础参数'!$E$26),"")))))</f>
        <v/>
      </c>
      <c r="K7300" s="80"/>
      <c r="L7300" s="80"/>
      <c r="M7300" s="81" t="str">
        <f>IF(J7300="","",IF(K7300="高",IF(L7300="删除",J7300*'模板使用说明&amp;基础参数'!$E$5*'模板使用说明&amp;基础参数'!$E$12,IF(L7300="修改",J7300*'模板使用说明&amp;基础参数'!$E$5*'模板使用说明&amp;基础参数'!$E$11,J7300*'模板使用说明&amp;基础参数'!$E$5*'模板使用说明&amp;基础参数'!$E$10)),IF(K7300="中",IF(L7300="删除",J7300*'模板使用说明&amp;基础参数'!$E$6*'模板使用说明&amp;基础参数'!$E$12,IF(L7300="修改",J7300*'模板使用说明&amp;基础参数'!$E$6*'模板使用说明&amp;基础参数'!$E$11,J7300*'模板使用说明&amp;基础参数'!$E$6*'模板使用说明&amp;基础参数'!$E$10)),IF(L7300="删除",J7300*'模板使用说明&amp;基础参数'!$E$7*'模板使用说明&amp;基础参数'!$E$12,IF(L7300="修改",J7300*'模板使用说明&amp;基础参数'!$E$7*'模板使用说明&amp;基础参数'!$E$11,J7300*'模板使用说明&amp;基础参数'!$E$7*'模板使用说明&amp;基础参数'!$E$10)))))</f>
        <v/>
      </c>
      <c r="N7300" s="95"/>
    </row>
    <row r="7301" spans="1:14">
      <c r="A7301" s="76">
        <f t="shared" si="125"/>
        <v>7296</v>
      </c>
      <c r="B7301" s="77"/>
      <c r="C7301" s="77"/>
      <c r="D7301" s="77"/>
      <c r="E7301" s="77"/>
      <c r="F7301" s="77"/>
      <c r="G7301" s="77"/>
      <c r="H7301" s="78"/>
      <c r="I7301" s="76"/>
      <c r="J7301" s="8" t="str">
        <f>IF(I7301="ILF",IF($C$1="预估功能点",'模板使用说明&amp;基础参数'!$E$15,'模板使用说明&amp;基础参数'!$E$22),IF(I7301="EIF",IF($C$1="预估功能点",'模板使用说明&amp;基础参数'!$E$16,'模板使用说明&amp;基础参数'!$E$23),IF(I7301="EI",IF($C$1="预估功能点",'模板使用说明&amp;基础参数'!$E$17,'模板使用说明&amp;基础参数'!$E$24),IF(I7301="EO",IF($C$1="预估功能点",'模板使用说明&amp;基础参数'!$E$18,'模板使用说明&amp;基础参数'!$E$25),IF(I7301="EQ",IF($C$1="预估功能点",'模板使用说明&amp;基础参数'!$E$19,'模板使用说明&amp;基础参数'!$E$26),"")))))</f>
        <v/>
      </c>
      <c r="K7301" s="80"/>
      <c r="L7301" s="80"/>
      <c r="M7301" s="81" t="str">
        <f>IF(J7301="","",IF(K7301="高",IF(L7301="删除",J7301*'模板使用说明&amp;基础参数'!$E$5*'模板使用说明&amp;基础参数'!$E$12,IF(L7301="修改",J7301*'模板使用说明&amp;基础参数'!$E$5*'模板使用说明&amp;基础参数'!$E$11,J7301*'模板使用说明&amp;基础参数'!$E$5*'模板使用说明&amp;基础参数'!$E$10)),IF(K7301="中",IF(L7301="删除",J7301*'模板使用说明&amp;基础参数'!$E$6*'模板使用说明&amp;基础参数'!$E$12,IF(L7301="修改",J7301*'模板使用说明&amp;基础参数'!$E$6*'模板使用说明&amp;基础参数'!$E$11,J7301*'模板使用说明&amp;基础参数'!$E$6*'模板使用说明&amp;基础参数'!$E$10)),IF(L7301="删除",J7301*'模板使用说明&amp;基础参数'!$E$7*'模板使用说明&amp;基础参数'!$E$12,IF(L7301="修改",J7301*'模板使用说明&amp;基础参数'!$E$7*'模板使用说明&amp;基础参数'!$E$11,J7301*'模板使用说明&amp;基础参数'!$E$7*'模板使用说明&amp;基础参数'!$E$10)))))</f>
        <v/>
      </c>
      <c r="N7301" s="95"/>
    </row>
    <row r="7302" spans="1:14">
      <c r="A7302" s="76">
        <f t="shared" si="125"/>
        <v>7297</v>
      </c>
      <c r="B7302" s="77"/>
      <c r="C7302" s="77"/>
      <c r="D7302" s="77"/>
      <c r="E7302" s="77"/>
      <c r="F7302" s="77"/>
      <c r="G7302" s="77"/>
      <c r="H7302" s="78"/>
      <c r="I7302" s="76"/>
      <c r="J7302" s="8" t="str">
        <f>IF(I7302="ILF",IF($C$1="预估功能点",'模板使用说明&amp;基础参数'!$E$15,'模板使用说明&amp;基础参数'!$E$22),IF(I7302="EIF",IF($C$1="预估功能点",'模板使用说明&amp;基础参数'!$E$16,'模板使用说明&amp;基础参数'!$E$23),IF(I7302="EI",IF($C$1="预估功能点",'模板使用说明&amp;基础参数'!$E$17,'模板使用说明&amp;基础参数'!$E$24),IF(I7302="EO",IF($C$1="预估功能点",'模板使用说明&amp;基础参数'!$E$18,'模板使用说明&amp;基础参数'!$E$25),IF(I7302="EQ",IF($C$1="预估功能点",'模板使用说明&amp;基础参数'!$E$19,'模板使用说明&amp;基础参数'!$E$26),"")))))</f>
        <v/>
      </c>
      <c r="K7302" s="80"/>
      <c r="L7302" s="80"/>
      <c r="M7302" s="81" t="str">
        <f>IF(J7302="","",IF(K7302="高",IF(L7302="删除",J7302*'模板使用说明&amp;基础参数'!$E$5*'模板使用说明&amp;基础参数'!$E$12,IF(L7302="修改",J7302*'模板使用说明&amp;基础参数'!$E$5*'模板使用说明&amp;基础参数'!$E$11,J7302*'模板使用说明&amp;基础参数'!$E$5*'模板使用说明&amp;基础参数'!$E$10)),IF(K7302="中",IF(L7302="删除",J7302*'模板使用说明&amp;基础参数'!$E$6*'模板使用说明&amp;基础参数'!$E$12,IF(L7302="修改",J7302*'模板使用说明&amp;基础参数'!$E$6*'模板使用说明&amp;基础参数'!$E$11,J7302*'模板使用说明&amp;基础参数'!$E$6*'模板使用说明&amp;基础参数'!$E$10)),IF(L7302="删除",J7302*'模板使用说明&amp;基础参数'!$E$7*'模板使用说明&amp;基础参数'!$E$12,IF(L7302="修改",J7302*'模板使用说明&amp;基础参数'!$E$7*'模板使用说明&amp;基础参数'!$E$11,J7302*'模板使用说明&amp;基础参数'!$E$7*'模板使用说明&amp;基础参数'!$E$10)))))</f>
        <v/>
      </c>
      <c r="N7302" s="95"/>
    </row>
    <row r="7303" spans="1:14">
      <c r="A7303" s="76">
        <f t="shared" si="125"/>
        <v>7298</v>
      </c>
      <c r="B7303" s="77"/>
      <c r="C7303" s="77"/>
      <c r="D7303" s="77"/>
      <c r="E7303" s="77"/>
      <c r="F7303" s="77"/>
      <c r="G7303" s="77"/>
      <c r="H7303" s="78"/>
      <c r="I7303" s="76"/>
      <c r="J7303" s="8" t="str">
        <f>IF(I7303="ILF",IF($C$1="预估功能点",'模板使用说明&amp;基础参数'!$E$15,'模板使用说明&amp;基础参数'!$E$22),IF(I7303="EIF",IF($C$1="预估功能点",'模板使用说明&amp;基础参数'!$E$16,'模板使用说明&amp;基础参数'!$E$23),IF(I7303="EI",IF($C$1="预估功能点",'模板使用说明&amp;基础参数'!$E$17,'模板使用说明&amp;基础参数'!$E$24),IF(I7303="EO",IF($C$1="预估功能点",'模板使用说明&amp;基础参数'!$E$18,'模板使用说明&amp;基础参数'!$E$25),IF(I7303="EQ",IF($C$1="预估功能点",'模板使用说明&amp;基础参数'!$E$19,'模板使用说明&amp;基础参数'!$E$26),"")))))</f>
        <v/>
      </c>
      <c r="K7303" s="80"/>
      <c r="L7303" s="80"/>
      <c r="M7303" s="81" t="str">
        <f>IF(J7303="","",IF(K7303="高",IF(L7303="删除",J7303*'模板使用说明&amp;基础参数'!$E$5*'模板使用说明&amp;基础参数'!$E$12,IF(L7303="修改",J7303*'模板使用说明&amp;基础参数'!$E$5*'模板使用说明&amp;基础参数'!$E$11,J7303*'模板使用说明&amp;基础参数'!$E$5*'模板使用说明&amp;基础参数'!$E$10)),IF(K7303="中",IF(L7303="删除",J7303*'模板使用说明&amp;基础参数'!$E$6*'模板使用说明&amp;基础参数'!$E$12,IF(L7303="修改",J7303*'模板使用说明&amp;基础参数'!$E$6*'模板使用说明&amp;基础参数'!$E$11,J7303*'模板使用说明&amp;基础参数'!$E$6*'模板使用说明&amp;基础参数'!$E$10)),IF(L7303="删除",J7303*'模板使用说明&amp;基础参数'!$E$7*'模板使用说明&amp;基础参数'!$E$12,IF(L7303="修改",J7303*'模板使用说明&amp;基础参数'!$E$7*'模板使用说明&amp;基础参数'!$E$11,J7303*'模板使用说明&amp;基础参数'!$E$7*'模板使用说明&amp;基础参数'!$E$10)))))</f>
        <v/>
      </c>
      <c r="N7303" s="95"/>
    </row>
    <row r="7304" spans="1:14">
      <c r="A7304" s="76">
        <f t="shared" si="125"/>
        <v>7299</v>
      </c>
      <c r="B7304" s="77"/>
      <c r="C7304" s="77"/>
      <c r="D7304" s="77"/>
      <c r="E7304" s="77"/>
      <c r="F7304" s="77"/>
      <c r="G7304" s="77"/>
      <c r="H7304" s="78"/>
      <c r="I7304" s="76"/>
      <c r="J7304" s="8" t="str">
        <f>IF(I7304="ILF",IF($C$1="预估功能点",'模板使用说明&amp;基础参数'!$E$15,'模板使用说明&amp;基础参数'!$E$22),IF(I7304="EIF",IF($C$1="预估功能点",'模板使用说明&amp;基础参数'!$E$16,'模板使用说明&amp;基础参数'!$E$23),IF(I7304="EI",IF($C$1="预估功能点",'模板使用说明&amp;基础参数'!$E$17,'模板使用说明&amp;基础参数'!$E$24),IF(I7304="EO",IF($C$1="预估功能点",'模板使用说明&amp;基础参数'!$E$18,'模板使用说明&amp;基础参数'!$E$25),IF(I7304="EQ",IF($C$1="预估功能点",'模板使用说明&amp;基础参数'!$E$19,'模板使用说明&amp;基础参数'!$E$26),"")))))</f>
        <v/>
      </c>
      <c r="K7304" s="80"/>
      <c r="L7304" s="80"/>
      <c r="M7304" s="81" t="str">
        <f>IF(J7304="","",IF(K7304="高",IF(L7304="删除",J7304*'模板使用说明&amp;基础参数'!$E$5*'模板使用说明&amp;基础参数'!$E$12,IF(L7304="修改",J7304*'模板使用说明&amp;基础参数'!$E$5*'模板使用说明&amp;基础参数'!$E$11,J7304*'模板使用说明&amp;基础参数'!$E$5*'模板使用说明&amp;基础参数'!$E$10)),IF(K7304="中",IF(L7304="删除",J7304*'模板使用说明&amp;基础参数'!$E$6*'模板使用说明&amp;基础参数'!$E$12,IF(L7304="修改",J7304*'模板使用说明&amp;基础参数'!$E$6*'模板使用说明&amp;基础参数'!$E$11,J7304*'模板使用说明&amp;基础参数'!$E$6*'模板使用说明&amp;基础参数'!$E$10)),IF(L7304="删除",J7304*'模板使用说明&amp;基础参数'!$E$7*'模板使用说明&amp;基础参数'!$E$12,IF(L7304="修改",J7304*'模板使用说明&amp;基础参数'!$E$7*'模板使用说明&amp;基础参数'!$E$11,J7304*'模板使用说明&amp;基础参数'!$E$7*'模板使用说明&amp;基础参数'!$E$10)))))</f>
        <v/>
      </c>
      <c r="N7304" s="95"/>
    </row>
    <row r="7305" spans="1:14">
      <c r="A7305" s="76">
        <f t="shared" si="125"/>
        <v>7300</v>
      </c>
      <c r="B7305" s="77"/>
      <c r="C7305" s="77"/>
      <c r="D7305" s="77"/>
      <c r="E7305" s="77"/>
      <c r="F7305" s="77"/>
      <c r="G7305" s="77"/>
      <c r="H7305" s="78"/>
      <c r="I7305" s="76"/>
      <c r="J7305" s="8" t="str">
        <f>IF(I7305="ILF",IF($C$1="预估功能点",'模板使用说明&amp;基础参数'!$E$15,'模板使用说明&amp;基础参数'!$E$22),IF(I7305="EIF",IF($C$1="预估功能点",'模板使用说明&amp;基础参数'!$E$16,'模板使用说明&amp;基础参数'!$E$23),IF(I7305="EI",IF($C$1="预估功能点",'模板使用说明&amp;基础参数'!$E$17,'模板使用说明&amp;基础参数'!$E$24),IF(I7305="EO",IF($C$1="预估功能点",'模板使用说明&amp;基础参数'!$E$18,'模板使用说明&amp;基础参数'!$E$25),IF(I7305="EQ",IF($C$1="预估功能点",'模板使用说明&amp;基础参数'!$E$19,'模板使用说明&amp;基础参数'!$E$26),"")))))</f>
        <v/>
      </c>
      <c r="K7305" s="80"/>
      <c r="L7305" s="80"/>
      <c r="M7305" s="81" t="str">
        <f>IF(J7305="","",IF(K7305="高",IF(L7305="删除",J7305*'模板使用说明&amp;基础参数'!$E$5*'模板使用说明&amp;基础参数'!$E$12,IF(L7305="修改",J7305*'模板使用说明&amp;基础参数'!$E$5*'模板使用说明&amp;基础参数'!$E$11,J7305*'模板使用说明&amp;基础参数'!$E$5*'模板使用说明&amp;基础参数'!$E$10)),IF(K7305="中",IF(L7305="删除",J7305*'模板使用说明&amp;基础参数'!$E$6*'模板使用说明&amp;基础参数'!$E$12,IF(L7305="修改",J7305*'模板使用说明&amp;基础参数'!$E$6*'模板使用说明&amp;基础参数'!$E$11,J7305*'模板使用说明&amp;基础参数'!$E$6*'模板使用说明&amp;基础参数'!$E$10)),IF(L7305="删除",J7305*'模板使用说明&amp;基础参数'!$E$7*'模板使用说明&amp;基础参数'!$E$12,IF(L7305="修改",J7305*'模板使用说明&amp;基础参数'!$E$7*'模板使用说明&amp;基础参数'!$E$11,J7305*'模板使用说明&amp;基础参数'!$E$7*'模板使用说明&amp;基础参数'!$E$10)))))</f>
        <v/>
      </c>
      <c r="N7305" s="82"/>
    </row>
    <row r="7306" spans="1:14">
      <c r="A7306" s="76">
        <f t="shared" si="125"/>
        <v>7301</v>
      </c>
      <c r="B7306" s="77"/>
      <c r="C7306" s="77"/>
      <c r="D7306" s="77"/>
      <c r="E7306" s="77"/>
      <c r="F7306" s="77"/>
      <c r="G7306" s="77"/>
      <c r="H7306" s="78"/>
      <c r="I7306" s="76"/>
      <c r="J7306" s="8" t="str">
        <f>IF(I7306="ILF",IF($C$1="预估功能点",'模板使用说明&amp;基础参数'!$E$15,'模板使用说明&amp;基础参数'!$E$22),IF(I7306="EIF",IF($C$1="预估功能点",'模板使用说明&amp;基础参数'!$E$16,'模板使用说明&amp;基础参数'!$E$23),IF(I7306="EI",IF($C$1="预估功能点",'模板使用说明&amp;基础参数'!$E$17,'模板使用说明&amp;基础参数'!$E$24),IF(I7306="EO",IF($C$1="预估功能点",'模板使用说明&amp;基础参数'!$E$18,'模板使用说明&amp;基础参数'!$E$25),IF(I7306="EQ",IF($C$1="预估功能点",'模板使用说明&amp;基础参数'!$E$19,'模板使用说明&amp;基础参数'!$E$26),"")))))</f>
        <v/>
      </c>
      <c r="K7306" s="80"/>
      <c r="L7306" s="80"/>
      <c r="M7306" s="81" t="str">
        <f>IF(J7306="","",IF(K7306="高",IF(L7306="删除",J7306*'模板使用说明&amp;基础参数'!$E$5*'模板使用说明&amp;基础参数'!$E$12,IF(L7306="修改",J7306*'模板使用说明&amp;基础参数'!$E$5*'模板使用说明&amp;基础参数'!$E$11,J7306*'模板使用说明&amp;基础参数'!$E$5*'模板使用说明&amp;基础参数'!$E$10)),IF(K7306="中",IF(L7306="删除",J7306*'模板使用说明&amp;基础参数'!$E$6*'模板使用说明&amp;基础参数'!$E$12,IF(L7306="修改",J7306*'模板使用说明&amp;基础参数'!$E$6*'模板使用说明&amp;基础参数'!$E$11,J7306*'模板使用说明&amp;基础参数'!$E$6*'模板使用说明&amp;基础参数'!$E$10)),IF(L7306="删除",J7306*'模板使用说明&amp;基础参数'!$E$7*'模板使用说明&amp;基础参数'!$E$12,IF(L7306="修改",J7306*'模板使用说明&amp;基础参数'!$E$7*'模板使用说明&amp;基础参数'!$E$11,J7306*'模板使用说明&amp;基础参数'!$E$7*'模板使用说明&amp;基础参数'!$E$10)))))</f>
        <v/>
      </c>
      <c r="N7306" s="95"/>
    </row>
    <row r="7307" spans="1:14">
      <c r="A7307" s="76">
        <f t="shared" si="125"/>
        <v>7302</v>
      </c>
      <c r="B7307" s="77"/>
      <c r="C7307" s="77"/>
      <c r="D7307" s="77"/>
      <c r="E7307" s="77"/>
      <c r="F7307" s="77"/>
      <c r="G7307" s="77"/>
      <c r="H7307" s="78"/>
      <c r="I7307" s="76"/>
      <c r="J7307" s="8" t="str">
        <f>IF(I7307="ILF",IF($C$1="预估功能点",'模板使用说明&amp;基础参数'!$E$15,'模板使用说明&amp;基础参数'!$E$22),IF(I7307="EIF",IF($C$1="预估功能点",'模板使用说明&amp;基础参数'!$E$16,'模板使用说明&amp;基础参数'!$E$23),IF(I7307="EI",IF($C$1="预估功能点",'模板使用说明&amp;基础参数'!$E$17,'模板使用说明&amp;基础参数'!$E$24),IF(I7307="EO",IF($C$1="预估功能点",'模板使用说明&amp;基础参数'!$E$18,'模板使用说明&amp;基础参数'!$E$25),IF(I7307="EQ",IF($C$1="预估功能点",'模板使用说明&amp;基础参数'!$E$19,'模板使用说明&amp;基础参数'!$E$26),"")))))</f>
        <v/>
      </c>
      <c r="K7307" s="80"/>
      <c r="L7307" s="80"/>
      <c r="M7307" s="81" t="str">
        <f>IF(J7307="","",IF(K7307="高",IF(L7307="删除",J7307*'模板使用说明&amp;基础参数'!$E$5*'模板使用说明&amp;基础参数'!$E$12,IF(L7307="修改",J7307*'模板使用说明&amp;基础参数'!$E$5*'模板使用说明&amp;基础参数'!$E$11,J7307*'模板使用说明&amp;基础参数'!$E$5*'模板使用说明&amp;基础参数'!$E$10)),IF(K7307="中",IF(L7307="删除",J7307*'模板使用说明&amp;基础参数'!$E$6*'模板使用说明&amp;基础参数'!$E$12,IF(L7307="修改",J7307*'模板使用说明&amp;基础参数'!$E$6*'模板使用说明&amp;基础参数'!$E$11,J7307*'模板使用说明&amp;基础参数'!$E$6*'模板使用说明&amp;基础参数'!$E$10)),IF(L7307="删除",J7307*'模板使用说明&amp;基础参数'!$E$7*'模板使用说明&amp;基础参数'!$E$12,IF(L7307="修改",J7307*'模板使用说明&amp;基础参数'!$E$7*'模板使用说明&amp;基础参数'!$E$11,J7307*'模板使用说明&amp;基础参数'!$E$7*'模板使用说明&amp;基础参数'!$E$10)))))</f>
        <v/>
      </c>
      <c r="N7307" s="95"/>
    </row>
    <row r="7308" spans="1:14">
      <c r="A7308" s="76">
        <f t="shared" si="125"/>
        <v>7303</v>
      </c>
      <c r="B7308" s="77"/>
      <c r="C7308" s="77"/>
      <c r="D7308" s="77"/>
      <c r="E7308" s="77"/>
      <c r="F7308" s="77"/>
      <c r="G7308" s="77"/>
      <c r="H7308" s="78"/>
      <c r="I7308" s="76"/>
      <c r="J7308" s="8" t="str">
        <f>IF(I7308="ILF",IF($C$1="预估功能点",'模板使用说明&amp;基础参数'!$E$15,'模板使用说明&amp;基础参数'!$E$22),IF(I7308="EIF",IF($C$1="预估功能点",'模板使用说明&amp;基础参数'!$E$16,'模板使用说明&amp;基础参数'!$E$23),IF(I7308="EI",IF($C$1="预估功能点",'模板使用说明&amp;基础参数'!$E$17,'模板使用说明&amp;基础参数'!$E$24),IF(I7308="EO",IF($C$1="预估功能点",'模板使用说明&amp;基础参数'!$E$18,'模板使用说明&amp;基础参数'!$E$25),IF(I7308="EQ",IF($C$1="预估功能点",'模板使用说明&amp;基础参数'!$E$19,'模板使用说明&amp;基础参数'!$E$26),"")))))</f>
        <v/>
      </c>
      <c r="K7308" s="80"/>
      <c r="L7308" s="80"/>
      <c r="M7308" s="81" t="str">
        <f>IF(J7308="","",IF(K7308="高",IF(L7308="删除",J7308*'模板使用说明&amp;基础参数'!$E$5*'模板使用说明&amp;基础参数'!$E$12,IF(L7308="修改",J7308*'模板使用说明&amp;基础参数'!$E$5*'模板使用说明&amp;基础参数'!$E$11,J7308*'模板使用说明&amp;基础参数'!$E$5*'模板使用说明&amp;基础参数'!$E$10)),IF(K7308="中",IF(L7308="删除",J7308*'模板使用说明&amp;基础参数'!$E$6*'模板使用说明&amp;基础参数'!$E$12,IF(L7308="修改",J7308*'模板使用说明&amp;基础参数'!$E$6*'模板使用说明&amp;基础参数'!$E$11,J7308*'模板使用说明&amp;基础参数'!$E$6*'模板使用说明&amp;基础参数'!$E$10)),IF(L7308="删除",J7308*'模板使用说明&amp;基础参数'!$E$7*'模板使用说明&amp;基础参数'!$E$12,IF(L7308="修改",J7308*'模板使用说明&amp;基础参数'!$E$7*'模板使用说明&amp;基础参数'!$E$11,J7308*'模板使用说明&amp;基础参数'!$E$7*'模板使用说明&amp;基础参数'!$E$10)))))</f>
        <v/>
      </c>
      <c r="N7308" s="95"/>
    </row>
    <row r="7309" spans="1:14">
      <c r="A7309" s="76">
        <f t="shared" si="125"/>
        <v>7304</v>
      </c>
      <c r="B7309" s="77"/>
      <c r="C7309" s="77"/>
      <c r="D7309" s="77"/>
      <c r="E7309" s="77"/>
      <c r="F7309" s="77"/>
      <c r="G7309" s="77"/>
      <c r="H7309" s="78"/>
      <c r="I7309" s="76"/>
      <c r="J7309" s="8" t="str">
        <f>IF(I7309="ILF",IF($C$1="预估功能点",'模板使用说明&amp;基础参数'!$E$15,'模板使用说明&amp;基础参数'!$E$22),IF(I7309="EIF",IF($C$1="预估功能点",'模板使用说明&amp;基础参数'!$E$16,'模板使用说明&amp;基础参数'!$E$23),IF(I7309="EI",IF($C$1="预估功能点",'模板使用说明&amp;基础参数'!$E$17,'模板使用说明&amp;基础参数'!$E$24),IF(I7309="EO",IF($C$1="预估功能点",'模板使用说明&amp;基础参数'!$E$18,'模板使用说明&amp;基础参数'!$E$25),IF(I7309="EQ",IF($C$1="预估功能点",'模板使用说明&amp;基础参数'!$E$19,'模板使用说明&amp;基础参数'!$E$26),"")))))</f>
        <v/>
      </c>
      <c r="K7309" s="80"/>
      <c r="L7309" s="80"/>
      <c r="M7309" s="81" t="str">
        <f>IF(J7309="","",IF(K7309="高",IF(L7309="删除",J7309*'模板使用说明&amp;基础参数'!$E$5*'模板使用说明&amp;基础参数'!$E$12,IF(L7309="修改",J7309*'模板使用说明&amp;基础参数'!$E$5*'模板使用说明&amp;基础参数'!$E$11,J7309*'模板使用说明&amp;基础参数'!$E$5*'模板使用说明&amp;基础参数'!$E$10)),IF(K7309="中",IF(L7309="删除",J7309*'模板使用说明&amp;基础参数'!$E$6*'模板使用说明&amp;基础参数'!$E$12,IF(L7309="修改",J7309*'模板使用说明&amp;基础参数'!$E$6*'模板使用说明&amp;基础参数'!$E$11,J7309*'模板使用说明&amp;基础参数'!$E$6*'模板使用说明&amp;基础参数'!$E$10)),IF(L7309="删除",J7309*'模板使用说明&amp;基础参数'!$E$7*'模板使用说明&amp;基础参数'!$E$12,IF(L7309="修改",J7309*'模板使用说明&amp;基础参数'!$E$7*'模板使用说明&amp;基础参数'!$E$11,J7309*'模板使用说明&amp;基础参数'!$E$7*'模板使用说明&amp;基础参数'!$E$10)))))</f>
        <v/>
      </c>
      <c r="N7309" s="95"/>
    </row>
    <row r="7310" spans="1:14">
      <c r="A7310" s="76">
        <f t="shared" si="125"/>
        <v>7305</v>
      </c>
      <c r="B7310" s="77"/>
      <c r="C7310" s="77"/>
      <c r="D7310" s="77"/>
      <c r="E7310" s="77"/>
      <c r="F7310" s="77"/>
      <c r="G7310" s="77"/>
      <c r="H7310" s="78"/>
      <c r="I7310" s="76"/>
      <c r="J7310" s="8" t="str">
        <f>IF(I7310="ILF",IF($C$1="预估功能点",'模板使用说明&amp;基础参数'!$E$15,'模板使用说明&amp;基础参数'!$E$22),IF(I7310="EIF",IF($C$1="预估功能点",'模板使用说明&amp;基础参数'!$E$16,'模板使用说明&amp;基础参数'!$E$23),IF(I7310="EI",IF($C$1="预估功能点",'模板使用说明&amp;基础参数'!$E$17,'模板使用说明&amp;基础参数'!$E$24),IF(I7310="EO",IF($C$1="预估功能点",'模板使用说明&amp;基础参数'!$E$18,'模板使用说明&amp;基础参数'!$E$25),IF(I7310="EQ",IF($C$1="预估功能点",'模板使用说明&amp;基础参数'!$E$19,'模板使用说明&amp;基础参数'!$E$26),"")))))</f>
        <v/>
      </c>
      <c r="K7310" s="80"/>
      <c r="L7310" s="80"/>
      <c r="M7310" s="81" t="str">
        <f>IF(J7310="","",IF(K7310="高",IF(L7310="删除",J7310*'模板使用说明&amp;基础参数'!$E$5*'模板使用说明&amp;基础参数'!$E$12,IF(L7310="修改",J7310*'模板使用说明&amp;基础参数'!$E$5*'模板使用说明&amp;基础参数'!$E$11,J7310*'模板使用说明&amp;基础参数'!$E$5*'模板使用说明&amp;基础参数'!$E$10)),IF(K7310="中",IF(L7310="删除",J7310*'模板使用说明&amp;基础参数'!$E$6*'模板使用说明&amp;基础参数'!$E$12,IF(L7310="修改",J7310*'模板使用说明&amp;基础参数'!$E$6*'模板使用说明&amp;基础参数'!$E$11,J7310*'模板使用说明&amp;基础参数'!$E$6*'模板使用说明&amp;基础参数'!$E$10)),IF(L7310="删除",J7310*'模板使用说明&amp;基础参数'!$E$7*'模板使用说明&amp;基础参数'!$E$12,IF(L7310="修改",J7310*'模板使用说明&amp;基础参数'!$E$7*'模板使用说明&amp;基础参数'!$E$11,J7310*'模板使用说明&amp;基础参数'!$E$7*'模板使用说明&amp;基础参数'!$E$10)))))</f>
        <v/>
      </c>
      <c r="N7310" s="95"/>
    </row>
    <row r="7311" spans="1:14">
      <c r="A7311" s="76">
        <f t="shared" si="125"/>
        <v>7306</v>
      </c>
      <c r="B7311" s="77"/>
      <c r="C7311" s="77"/>
      <c r="D7311" s="77"/>
      <c r="E7311" s="77"/>
      <c r="F7311" s="77"/>
      <c r="G7311" s="77"/>
      <c r="H7311" s="78"/>
      <c r="I7311" s="76"/>
      <c r="J7311" s="8" t="str">
        <f>IF(I7311="ILF",IF($C$1="预估功能点",'模板使用说明&amp;基础参数'!$E$15,'模板使用说明&amp;基础参数'!$E$22),IF(I7311="EIF",IF($C$1="预估功能点",'模板使用说明&amp;基础参数'!$E$16,'模板使用说明&amp;基础参数'!$E$23),IF(I7311="EI",IF($C$1="预估功能点",'模板使用说明&amp;基础参数'!$E$17,'模板使用说明&amp;基础参数'!$E$24),IF(I7311="EO",IF($C$1="预估功能点",'模板使用说明&amp;基础参数'!$E$18,'模板使用说明&amp;基础参数'!$E$25),IF(I7311="EQ",IF($C$1="预估功能点",'模板使用说明&amp;基础参数'!$E$19,'模板使用说明&amp;基础参数'!$E$26),"")))))</f>
        <v/>
      </c>
      <c r="K7311" s="80"/>
      <c r="L7311" s="80"/>
      <c r="M7311" s="81" t="str">
        <f>IF(J7311="","",IF(K7311="高",IF(L7311="删除",J7311*'模板使用说明&amp;基础参数'!$E$5*'模板使用说明&amp;基础参数'!$E$12,IF(L7311="修改",J7311*'模板使用说明&amp;基础参数'!$E$5*'模板使用说明&amp;基础参数'!$E$11,J7311*'模板使用说明&amp;基础参数'!$E$5*'模板使用说明&amp;基础参数'!$E$10)),IF(K7311="中",IF(L7311="删除",J7311*'模板使用说明&amp;基础参数'!$E$6*'模板使用说明&amp;基础参数'!$E$12,IF(L7311="修改",J7311*'模板使用说明&amp;基础参数'!$E$6*'模板使用说明&amp;基础参数'!$E$11,J7311*'模板使用说明&amp;基础参数'!$E$6*'模板使用说明&amp;基础参数'!$E$10)),IF(L7311="删除",J7311*'模板使用说明&amp;基础参数'!$E$7*'模板使用说明&amp;基础参数'!$E$12,IF(L7311="修改",J7311*'模板使用说明&amp;基础参数'!$E$7*'模板使用说明&amp;基础参数'!$E$11,J7311*'模板使用说明&amp;基础参数'!$E$7*'模板使用说明&amp;基础参数'!$E$10)))))</f>
        <v/>
      </c>
      <c r="N7311" s="95"/>
    </row>
    <row r="7312" spans="1:14">
      <c r="A7312" s="76">
        <f t="shared" si="125"/>
        <v>7307</v>
      </c>
      <c r="B7312" s="77"/>
      <c r="C7312" s="77"/>
      <c r="D7312" s="77"/>
      <c r="E7312" s="77"/>
      <c r="F7312" s="77"/>
      <c r="G7312" s="77"/>
      <c r="H7312" s="78"/>
      <c r="I7312" s="76"/>
      <c r="J7312" s="8" t="str">
        <f>IF(I7312="ILF",IF($C$1="预估功能点",'模板使用说明&amp;基础参数'!$E$15,'模板使用说明&amp;基础参数'!$E$22),IF(I7312="EIF",IF($C$1="预估功能点",'模板使用说明&amp;基础参数'!$E$16,'模板使用说明&amp;基础参数'!$E$23),IF(I7312="EI",IF($C$1="预估功能点",'模板使用说明&amp;基础参数'!$E$17,'模板使用说明&amp;基础参数'!$E$24),IF(I7312="EO",IF($C$1="预估功能点",'模板使用说明&amp;基础参数'!$E$18,'模板使用说明&amp;基础参数'!$E$25),IF(I7312="EQ",IF($C$1="预估功能点",'模板使用说明&amp;基础参数'!$E$19,'模板使用说明&amp;基础参数'!$E$26),"")))))</f>
        <v/>
      </c>
      <c r="K7312" s="80"/>
      <c r="L7312" s="80"/>
      <c r="M7312" s="81" t="str">
        <f>IF(J7312="","",IF(K7312="高",IF(L7312="删除",J7312*'模板使用说明&amp;基础参数'!$E$5*'模板使用说明&amp;基础参数'!$E$12,IF(L7312="修改",J7312*'模板使用说明&amp;基础参数'!$E$5*'模板使用说明&amp;基础参数'!$E$11,J7312*'模板使用说明&amp;基础参数'!$E$5*'模板使用说明&amp;基础参数'!$E$10)),IF(K7312="中",IF(L7312="删除",J7312*'模板使用说明&amp;基础参数'!$E$6*'模板使用说明&amp;基础参数'!$E$12,IF(L7312="修改",J7312*'模板使用说明&amp;基础参数'!$E$6*'模板使用说明&amp;基础参数'!$E$11,J7312*'模板使用说明&amp;基础参数'!$E$6*'模板使用说明&amp;基础参数'!$E$10)),IF(L7312="删除",J7312*'模板使用说明&amp;基础参数'!$E$7*'模板使用说明&amp;基础参数'!$E$12,IF(L7312="修改",J7312*'模板使用说明&amp;基础参数'!$E$7*'模板使用说明&amp;基础参数'!$E$11,J7312*'模板使用说明&amp;基础参数'!$E$7*'模板使用说明&amp;基础参数'!$E$10)))))</f>
        <v/>
      </c>
      <c r="N7312" s="95"/>
    </row>
    <row r="7313" spans="1:14">
      <c r="A7313" s="76">
        <f t="shared" si="125"/>
        <v>7308</v>
      </c>
      <c r="B7313" s="77"/>
      <c r="C7313" s="77"/>
      <c r="D7313" s="77"/>
      <c r="E7313" s="77"/>
      <c r="F7313" s="77"/>
      <c r="G7313" s="77"/>
      <c r="H7313" s="78"/>
      <c r="I7313" s="76"/>
      <c r="J7313" s="8" t="str">
        <f>IF(I7313="ILF",IF($C$1="预估功能点",'模板使用说明&amp;基础参数'!$E$15,'模板使用说明&amp;基础参数'!$E$22),IF(I7313="EIF",IF($C$1="预估功能点",'模板使用说明&amp;基础参数'!$E$16,'模板使用说明&amp;基础参数'!$E$23),IF(I7313="EI",IF($C$1="预估功能点",'模板使用说明&amp;基础参数'!$E$17,'模板使用说明&amp;基础参数'!$E$24),IF(I7313="EO",IF($C$1="预估功能点",'模板使用说明&amp;基础参数'!$E$18,'模板使用说明&amp;基础参数'!$E$25),IF(I7313="EQ",IF($C$1="预估功能点",'模板使用说明&amp;基础参数'!$E$19,'模板使用说明&amp;基础参数'!$E$26),"")))))</f>
        <v/>
      </c>
      <c r="K7313" s="80"/>
      <c r="L7313" s="80"/>
      <c r="M7313" s="81" t="str">
        <f>IF(J7313="","",IF(K7313="高",IF(L7313="删除",J7313*'模板使用说明&amp;基础参数'!$E$5*'模板使用说明&amp;基础参数'!$E$12,IF(L7313="修改",J7313*'模板使用说明&amp;基础参数'!$E$5*'模板使用说明&amp;基础参数'!$E$11,J7313*'模板使用说明&amp;基础参数'!$E$5*'模板使用说明&amp;基础参数'!$E$10)),IF(K7313="中",IF(L7313="删除",J7313*'模板使用说明&amp;基础参数'!$E$6*'模板使用说明&amp;基础参数'!$E$12,IF(L7313="修改",J7313*'模板使用说明&amp;基础参数'!$E$6*'模板使用说明&amp;基础参数'!$E$11,J7313*'模板使用说明&amp;基础参数'!$E$6*'模板使用说明&amp;基础参数'!$E$10)),IF(L7313="删除",J7313*'模板使用说明&amp;基础参数'!$E$7*'模板使用说明&amp;基础参数'!$E$12,IF(L7313="修改",J7313*'模板使用说明&amp;基础参数'!$E$7*'模板使用说明&amp;基础参数'!$E$11,J7313*'模板使用说明&amp;基础参数'!$E$7*'模板使用说明&amp;基础参数'!$E$10)))))</f>
        <v/>
      </c>
      <c r="N7313" s="95"/>
    </row>
    <row r="7314" spans="1:14">
      <c r="A7314" s="76">
        <f t="shared" si="125"/>
        <v>7309</v>
      </c>
      <c r="B7314" s="77"/>
      <c r="C7314" s="77"/>
      <c r="D7314" s="77"/>
      <c r="E7314" s="77"/>
      <c r="F7314" s="77"/>
      <c r="G7314" s="77"/>
      <c r="H7314" s="78"/>
      <c r="I7314" s="76"/>
      <c r="J7314" s="8" t="str">
        <f>IF(I7314="ILF",IF($C$1="预估功能点",'模板使用说明&amp;基础参数'!$E$15,'模板使用说明&amp;基础参数'!$E$22),IF(I7314="EIF",IF($C$1="预估功能点",'模板使用说明&amp;基础参数'!$E$16,'模板使用说明&amp;基础参数'!$E$23),IF(I7314="EI",IF($C$1="预估功能点",'模板使用说明&amp;基础参数'!$E$17,'模板使用说明&amp;基础参数'!$E$24),IF(I7314="EO",IF($C$1="预估功能点",'模板使用说明&amp;基础参数'!$E$18,'模板使用说明&amp;基础参数'!$E$25),IF(I7314="EQ",IF($C$1="预估功能点",'模板使用说明&amp;基础参数'!$E$19,'模板使用说明&amp;基础参数'!$E$26),"")))))</f>
        <v/>
      </c>
      <c r="K7314" s="80"/>
      <c r="L7314" s="80"/>
      <c r="M7314" s="81" t="str">
        <f>IF(J7314="","",IF(K7314="高",IF(L7314="删除",J7314*'模板使用说明&amp;基础参数'!$E$5*'模板使用说明&amp;基础参数'!$E$12,IF(L7314="修改",J7314*'模板使用说明&amp;基础参数'!$E$5*'模板使用说明&amp;基础参数'!$E$11,J7314*'模板使用说明&amp;基础参数'!$E$5*'模板使用说明&amp;基础参数'!$E$10)),IF(K7314="中",IF(L7314="删除",J7314*'模板使用说明&amp;基础参数'!$E$6*'模板使用说明&amp;基础参数'!$E$12,IF(L7314="修改",J7314*'模板使用说明&amp;基础参数'!$E$6*'模板使用说明&amp;基础参数'!$E$11,J7314*'模板使用说明&amp;基础参数'!$E$6*'模板使用说明&amp;基础参数'!$E$10)),IF(L7314="删除",J7314*'模板使用说明&amp;基础参数'!$E$7*'模板使用说明&amp;基础参数'!$E$12,IF(L7314="修改",J7314*'模板使用说明&amp;基础参数'!$E$7*'模板使用说明&amp;基础参数'!$E$11,J7314*'模板使用说明&amp;基础参数'!$E$7*'模板使用说明&amp;基础参数'!$E$10)))))</f>
        <v/>
      </c>
      <c r="N7314" s="95"/>
    </row>
    <row r="7315" spans="1:14">
      <c r="A7315" s="76">
        <f t="shared" si="125"/>
        <v>7310</v>
      </c>
      <c r="B7315" s="77"/>
      <c r="C7315" s="77"/>
      <c r="D7315" s="77"/>
      <c r="E7315" s="77"/>
      <c r="F7315" s="77"/>
      <c r="G7315" s="77"/>
      <c r="H7315" s="78"/>
      <c r="I7315" s="76"/>
      <c r="J7315" s="8" t="str">
        <f>IF(I7315="ILF",IF($C$1="预估功能点",'模板使用说明&amp;基础参数'!$E$15,'模板使用说明&amp;基础参数'!$E$22),IF(I7315="EIF",IF($C$1="预估功能点",'模板使用说明&amp;基础参数'!$E$16,'模板使用说明&amp;基础参数'!$E$23),IF(I7315="EI",IF($C$1="预估功能点",'模板使用说明&amp;基础参数'!$E$17,'模板使用说明&amp;基础参数'!$E$24),IF(I7315="EO",IF($C$1="预估功能点",'模板使用说明&amp;基础参数'!$E$18,'模板使用说明&amp;基础参数'!$E$25),IF(I7315="EQ",IF($C$1="预估功能点",'模板使用说明&amp;基础参数'!$E$19,'模板使用说明&amp;基础参数'!$E$26),"")))))</f>
        <v/>
      </c>
      <c r="K7315" s="80"/>
      <c r="L7315" s="80"/>
      <c r="M7315" s="81" t="str">
        <f>IF(J7315="","",IF(K7315="高",IF(L7315="删除",J7315*'模板使用说明&amp;基础参数'!$E$5*'模板使用说明&amp;基础参数'!$E$12,IF(L7315="修改",J7315*'模板使用说明&amp;基础参数'!$E$5*'模板使用说明&amp;基础参数'!$E$11,J7315*'模板使用说明&amp;基础参数'!$E$5*'模板使用说明&amp;基础参数'!$E$10)),IF(K7315="中",IF(L7315="删除",J7315*'模板使用说明&amp;基础参数'!$E$6*'模板使用说明&amp;基础参数'!$E$12,IF(L7315="修改",J7315*'模板使用说明&amp;基础参数'!$E$6*'模板使用说明&amp;基础参数'!$E$11,J7315*'模板使用说明&amp;基础参数'!$E$6*'模板使用说明&amp;基础参数'!$E$10)),IF(L7315="删除",J7315*'模板使用说明&amp;基础参数'!$E$7*'模板使用说明&amp;基础参数'!$E$12,IF(L7315="修改",J7315*'模板使用说明&amp;基础参数'!$E$7*'模板使用说明&amp;基础参数'!$E$11,J7315*'模板使用说明&amp;基础参数'!$E$7*'模板使用说明&amp;基础参数'!$E$10)))))</f>
        <v/>
      </c>
      <c r="N7315" s="95"/>
    </row>
    <row r="7316" spans="1:14">
      <c r="A7316" s="76">
        <f t="shared" si="125"/>
        <v>7311</v>
      </c>
      <c r="B7316" s="77"/>
      <c r="C7316" s="77"/>
      <c r="D7316" s="77"/>
      <c r="E7316" s="77"/>
      <c r="F7316" s="77"/>
      <c r="G7316" s="77"/>
      <c r="H7316" s="78"/>
      <c r="I7316" s="76"/>
      <c r="J7316" s="8" t="str">
        <f>IF(I7316="ILF",IF($C$1="预估功能点",'模板使用说明&amp;基础参数'!$E$15,'模板使用说明&amp;基础参数'!$E$22),IF(I7316="EIF",IF($C$1="预估功能点",'模板使用说明&amp;基础参数'!$E$16,'模板使用说明&amp;基础参数'!$E$23),IF(I7316="EI",IF($C$1="预估功能点",'模板使用说明&amp;基础参数'!$E$17,'模板使用说明&amp;基础参数'!$E$24),IF(I7316="EO",IF($C$1="预估功能点",'模板使用说明&amp;基础参数'!$E$18,'模板使用说明&amp;基础参数'!$E$25),IF(I7316="EQ",IF($C$1="预估功能点",'模板使用说明&amp;基础参数'!$E$19,'模板使用说明&amp;基础参数'!$E$26),"")))))</f>
        <v/>
      </c>
      <c r="K7316" s="80"/>
      <c r="L7316" s="80"/>
      <c r="M7316" s="81" t="str">
        <f>IF(J7316="","",IF(K7316="高",IF(L7316="删除",J7316*'模板使用说明&amp;基础参数'!$E$5*'模板使用说明&amp;基础参数'!$E$12,IF(L7316="修改",J7316*'模板使用说明&amp;基础参数'!$E$5*'模板使用说明&amp;基础参数'!$E$11,J7316*'模板使用说明&amp;基础参数'!$E$5*'模板使用说明&amp;基础参数'!$E$10)),IF(K7316="中",IF(L7316="删除",J7316*'模板使用说明&amp;基础参数'!$E$6*'模板使用说明&amp;基础参数'!$E$12,IF(L7316="修改",J7316*'模板使用说明&amp;基础参数'!$E$6*'模板使用说明&amp;基础参数'!$E$11,J7316*'模板使用说明&amp;基础参数'!$E$6*'模板使用说明&amp;基础参数'!$E$10)),IF(L7316="删除",J7316*'模板使用说明&amp;基础参数'!$E$7*'模板使用说明&amp;基础参数'!$E$12,IF(L7316="修改",J7316*'模板使用说明&amp;基础参数'!$E$7*'模板使用说明&amp;基础参数'!$E$11,J7316*'模板使用说明&amp;基础参数'!$E$7*'模板使用说明&amp;基础参数'!$E$10)))))</f>
        <v/>
      </c>
      <c r="N7316" s="95"/>
    </row>
    <row r="7317" spans="1:14">
      <c r="A7317" s="76">
        <f t="shared" si="125"/>
        <v>7312</v>
      </c>
      <c r="B7317" s="77"/>
      <c r="C7317" s="77"/>
      <c r="D7317" s="77"/>
      <c r="E7317" s="77"/>
      <c r="F7317" s="77"/>
      <c r="G7317" s="77"/>
      <c r="H7317" s="78"/>
      <c r="I7317" s="76"/>
      <c r="J7317" s="8" t="str">
        <f>IF(I7317="ILF",IF($C$1="预估功能点",'模板使用说明&amp;基础参数'!$E$15,'模板使用说明&amp;基础参数'!$E$22),IF(I7317="EIF",IF($C$1="预估功能点",'模板使用说明&amp;基础参数'!$E$16,'模板使用说明&amp;基础参数'!$E$23),IF(I7317="EI",IF($C$1="预估功能点",'模板使用说明&amp;基础参数'!$E$17,'模板使用说明&amp;基础参数'!$E$24),IF(I7317="EO",IF($C$1="预估功能点",'模板使用说明&amp;基础参数'!$E$18,'模板使用说明&amp;基础参数'!$E$25),IF(I7317="EQ",IF($C$1="预估功能点",'模板使用说明&amp;基础参数'!$E$19,'模板使用说明&amp;基础参数'!$E$26),"")))))</f>
        <v/>
      </c>
      <c r="K7317" s="80"/>
      <c r="L7317" s="80"/>
      <c r="M7317" s="81" t="str">
        <f>IF(J7317="","",IF(K7317="高",IF(L7317="删除",J7317*'模板使用说明&amp;基础参数'!$E$5*'模板使用说明&amp;基础参数'!$E$12,IF(L7317="修改",J7317*'模板使用说明&amp;基础参数'!$E$5*'模板使用说明&amp;基础参数'!$E$11,J7317*'模板使用说明&amp;基础参数'!$E$5*'模板使用说明&amp;基础参数'!$E$10)),IF(K7317="中",IF(L7317="删除",J7317*'模板使用说明&amp;基础参数'!$E$6*'模板使用说明&amp;基础参数'!$E$12,IF(L7317="修改",J7317*'模板使用说明&amp;基础参数'!$E$6*'模板使用说明&amp;基础参数'!$E$11,J7317*'模板使用说明&amp;基础参数'!$E$6*'模板使用说明&amp;基础参数'!$E$10)),IF(L7317="删除",J7317*'模板使用说明&amp;基础参数'!$E$7*'模板使用说明&amp;基础参数'!$E$12,IF(L7317="修改",J7317*'模板使用说明&amp;基础参数'!$E$7*'模板使用说明&amp;基础参数'!$E$11,J7317*'模板使用说明&amp;基础参数'!$E$7*'模板使用说明&amp;基础参数'!$E$10)))))</f>
        <v/>
      </c>
      <c r="N7317" s="95"/>
    </row>
    <row r="7318" spans="1:14">
      <c r="A7318" s="76">
        <f t="shared" si="125"/>
        <v>7313</v>
      </c>
      <c r="B7318" s="77"/>
      <c r="C7318" s="77"/>
      <c r="D7318" s="77"/>
      <c r="E7318" s="77"/>
      <c r="F7318" s="77"/>
      <c r="G7318" s="77"/>
      <c r="H7318" s="78"/>
      <c r="I7318" s="76"/>
      <c r="J7318" s="8" t="str">
        <f>IF(I7318="ILF",IF($C$1="预估功能点",'模板使用说明&amp;基础参数'!$E$15,'模板使用说明&amp;基础参数'!$E$22),IF(I7318="EIF",IF($C$1="预估功能点",'模板使用说明&amp;基础参数'!$E$16,'模板使用说明&amp;基础参数'!$E$23),IF(I7318="EI",IF($C$1="预估功能点",'模板使用说明&amp;基础参数'!$E$17,'模板使用说明&amp;基础参数'!$E$24),IF(I7318="EO",IF($C$1="预估功能点",'模板使用说明&amp;基础参数'!$E$18,'模板使用说明&amp;基础参数'!$E$25),IF(I7318="EQ",IF($C$1="预估功能点",'模板使用说明&amp;基础参数'!$E$19,'模板使用说明&amp;基础参数'!$E$26),"")))))</f>
        <v/>
      </c>
      <c r="K7318" s="80"/>
      <c r="L7318" s="80"/>
      <c r="M7318" s="81" t="str">
        <f>IF(J7318="","",IF(K7318="高",IF(L7318="删除",J7318*'模板使用说明&amp;基础参数'!$E$5*'模板使用说明&amp;基础参数'!$E$12,IF(L7318="修改",J7318*'模板使用说明&amp;基础参数'!$E$5*'模板使用说明&amp;基础参数'!$E$11,J7318*'模板使用说明&amp;基础参数'!$E$5*'模板使用说明&amp;基础参数'!$E$10)),IF(K7318="中",IF(L7318="删除",J7318*'模板使用说明&amp;基础参数'!$E$6*'模板使用说明&amp;基础参数'!$E$12,IF(L7318="修改",J7318*'模板使用说明&amp;基础参数'!$E$6*'模板使用说明&amp;基础参数'!$E$11,J7318*'模板使用说明&amp;基础参数'!$E$6*'模板使用说明&amp;基础参数'!$E$10)),IF(L7318="删除",J7318*'模板使用说明&amp;基础参数'!$E$7*'模板使用说明&amp;基础参数'!$E$12,IF(L7318="修改",J7318*'模板使用说明&amp;基础参数'!$E$7*'模板使用说明&amp;基础参数'!$E$11,J7318*'模板使用说明&amp;基础参数'!$E$7*'模板使用说明&amp;基础参数'!$E$10)))))</f>
        <v/>
      </c>
      <c r="N7318" s="82"/>
    </row>
    <row r="7319" spans="1:14">
      <c r="A7319" s="76">
        <f t="shared" si="125"/>
        <v>7314</v>
      </c>
      <c r="B7319" s="77"/>
      <c r="C7319" s="77"/>
      <c r="D7319" s="77"/>
      <c r="E7319" s="77"/>
      <c r="F7319" s="77"/>
      <c r="G7319" s="77"/>
      <c r="H7319" s="78"/>
      <c r="I7319" s="76"/>
      <c r="J7319" s="8" t="str">
        <f>IF(I7319="ILF",IF($C$1="预估功能点",'模板使用说明&amp;基础参数'!$E$15,'模板使用说明&amp;基础参数'!$E$22),IF(I7319="EIF",IF($C$1="预估功能点",'模板使用说明&amp;基础参数'!$E$16,'模板使用说明&amp;基础参数'!$E$23),IF(I7319="EI",IF($C$1="预估功能点",'模板使用说明&amp;基础参数'!$E$17,'模板使用说明&amp;基础参数'!$E$24),IF(I7319="EO",IF($C$1="预估功能点",'模板使用说明&amp;基础参数'!$E$18,'模板使用说明&amp;基础参数'!$E$25),IF(I7319="EQ",IF($C$1="预估功能点",'模板使用说明&amp;基础参数'!$E$19,'模板使用说明&amp;基础参数'!$E$26),"")))))</f>
        <v/>
      </c>
      <c r="K7319" s="80"/>
      <c r="L7319" s="80"/>
      <c r="M7319" s="81" t="str">
        <f>IF(J7319="","",IF(K7319="高",IF(L7319="删除",J7319*'模板使用说明&amp;基础参数'!$E$5*'模板使用说明&amp;基础参数'!$E$12,IF(L7319="修改",J7319*'模板使用说明&amp;基础参数'!$E$5*'模板使用说明&amp;基础参数'!$E$11,J7319*'模板使用说明&amp;基础参数'!$E$5*'模板使用说明&amp;基础参数'!$E$10)),IF(K7319="中",IF(L7319="删除",J7319*'模板使用说明&amp;基础参数'!$E$6*'模板使用说明&amp;基础参数'!$E$12,IF(L7319="修改",J7319*'模板使用说明&amp;基础参数'!$E$6*'模板使用说明&amp;基础参数'!$E$11,J7319*'模板使用说明&amp;基础参数'!$E$6*'模板使用说明&amp;基础参数'!$E$10)),IF(L7319="删除",J7319*'模板使用说明&amp;基础参数'!$E$7*'模板使用说明&amp;基础参数'!$E$12,IF(L7319="修改",J7319*'模板使用说明&amp;基础参数'!$E$7*'模板使用说明&amp;基础参数'!$E$11,J7319*'模板使用说明&amp;基础参数'!$E$7*'模板使用说明&amp;基础参数'!$E$10)))))</f>
        <v/>
      </c>
      <c r="N7319" s="95"/>
    </row>
    <row r="7320" spans="1:14">
      <c r="A7320" s="76">
        <f t="shared" si="125"/>
        <v>7315</v>
      </c>
      <c r="B7320" s="77"/>
      <c r="C7320" s="77"/>
      <c r="D7320" s="77"/>
      <c r="E7320" s="77"/>
      <c r="F7320" s="77"/>
      <c r="G7320" s="77"/>
      <c r="H7320" s="78"/>
      <c r="I7320" s="76"/>
      <c r="J7320" s="8" t="str">
        <f>IF(I7320="ILF",IF($C$1="预估功能点",'模板使用说明&amp;基础参数'!$E$15,'模板使用说明&amp;基础参数'!$E$22),IF(I7320="EIF",IF($C$1="预估功能点",'模板使用说明&amp;基础参数'!$E$16,'模板使用说明&amp;基础参数'!$E$23),IF(I7320="EI",IF($C$1="预估功能点",'模板使用说明&amp;基础参数'!$E$17,'模板使用说明&amp;基础参数'!$E$24),IF(I7320="EO",IF($C$1="预估功能点",'模板使用说明&amp;基础参数'!$E$18,'模板使用说明&amp;基础参数'!$E$25),IF(I7320="EQ",IF($C$1="预估功能点",'模板使用说明&amp;基础参数'!$E$19,'模板使用说明&amp;基础参数'!$E$26),"")))))</f>
        <v/>
      </c>
      <c r="K7320" s="80"/>
      <c r="L7320" s="80"/>
      <c r="M7320" s="81" t="str">
        <f>IF(J7320="","",IF(K7320="高",IF(L7320="删除",J7320*'模板使用说明&amp;基础参数'!$E$5*'模板使用说明&amp;基础参数'!$E$12,IF(L7320="修改",J7320*'模板使用说明&amp;基础参数'!$E$5*'模板使用说明&amp;基础参数'!$E$11,J7320*'模板使用说明&amp;基础参数'!$E$5*'模板使用说明&amp;基础参数'!$E$10)),IF(K7320="中",IF(L7320="删除",J7320*'模板使用说明&amp;基础参数'!$E$6*'模板使用说明&amp;基础参数'!$E$12,IF(L7320="修改",J7320*'模板使用说明&amp;基础参数'!$E$6*'模板使用说明&amp;基础参数'!$E$11,J7320*'模板使用说明&amp;基础参数'!$E$6*'模板使用说明&amp;基础参数'!$E$10)),IF(L7320="删除",J7320*'模板使用说明&amp;基础参数'!$E$7*'模板使用说明&amp;基础参数'!$E$12,IF(L7320="修改",J7320*'模板使用说明&amp;基础参数'!$E$7*'模板使用说明&amp;基础参数'!$E$11,J7320*'模板使用说明&amp;基础参数'!$E$7*'模板使用说明&amp;基础参数'!$E$10)))))</f>
        <v/>
      </c>
      <c r="N7320" s="95"/>
    </row>
    <row r="7321" spans="1:14">
      <c r="A7321" s="76">
        <f t="shared" si="125"/>
        <v>7316</v>
      </c>
      <c r="B7321" s="77"/>
      <c r="C7321" s="77"/>
      <c r="D7321" s="77"/>
      <c r="E7321" s="77"/>
      <c r="F7321" s="77"/>
      <c r="G7321" s="77"/>
      <c r="H7321" s="78"/>
      <c r="I7321" s="76"/>
      <c r="J7321" s="8" t="str">
        <f>IF(I7321="ILF",IF($C$1="预估功能点",'模板使用说明&amp;基础参数'!$E$15,'模板使用说明&amp;基础参数'!$E$22),IF(I7321="EIF",IF($C$1="预估功能点",'模板使用说明&amp;基础参数'!$E$16,'模板使用说明&amp;基础参数'!$E$23),IF(I7321="EI",IF($C$1="预估功能点",'模板使用说明&amp;基础参数'!$E$17,'模板使用说明&amp;基础参数'!$E$24),IF(I7321="EO",IF($C$1="预估功能点",'模板使用说明&amp;基础参数'!$E$18,'模板使用说明&amp;基础参数'!$E$25),IF(I7321="EQ",IF($C$1="预估功能点",'模板使用说明&amp;基础参数'!$E$19,'模板使用说明&amp;基础参数'!$E$26),"")))))</f>
        <v/>
      </c>
      <c r="K7321" s="80"/>
      <c r="L7321" s="80"/>
      <c r="M7321" s="81" t="str">
        <f>IF(J7321="","",IF(K7321="高",IF(L7321="删除",J7321*'模板使用说明&amp;基础参数'!$E$5*'模板使用说明&amp;基础参数'!$E$12,IF(L7321="修改",J7321*'模板使用说明&amp;基础参数'!$E$5*'模板使用说明&amp;基础参数'!$E$11,J7321*'模板使用说明&amp;基础参数'!$E$5*'模板使用说明&amp;基础参数'!$E$10)),IF(K7321="中",IF(L7321="删除",J7321*'模板使用说明&amp;基础参数'!$E$6*'模板使用说明&amp;基础参数'!$E$12,IF(L7321="修改",J7321*'模板使用说明&amp;基础参数'!$E$6*'模板使用说明&amp;基础参数'!$E$11,J7321*'模板使用说明&amp;基础参数'!$E$6*'模板使用说明&amp;基础参数'!$E$10)),IF(L7321="删除",J7321*'模板使用说明&amp;基础参数'!$E$7*'模板使用说明&amp;基础参数'!$E$12,IF(L7321="修改",J7321*'模板使用说明&amp;基础参数'!$E$7*'模板使用说明&amp;基础参数'!$E$11,J7321*'模板使用说明&amp;基础参数'!$E$7*'模板使用说明&amp;基础参数'!$E$10)))))</f>
        <v/>
      </c>
      <c r="N7321" s="95"/>
    </row>
    <row r="7322" spans="1:14">
      <c r="A7322" s="76">
        <f t="shared" si="125"/>
        <v>7317</v>
      </c>
      <c r="B7322" s="77"/>
      <c r="C7322" s="77"/>
      <c r="D7322" s="77"/>
      <c r="E7322" s="77"/>
      <c r="F7322" s="77"/>
      <c r="G7322" s="77"/>
      <c r="H7322" s="78"/>
      <c r="I7322" s="76"/>
      <c r="J7322" s="8" t="str">
        <f>IF(I7322="ILF",IF($C$1="预估功能点",'模板使用说明&amp;基础参数'!$E$15,'模板使用说明&amp;基础参数'!$E$22),IF(I7322="EIF",IF($C$1="预估功能点",'模板使用说明&amp;基础参数'!$E$16,'模板使用说明&amp;基础参数'!$E$23),IF(I7322="EI",IF($C$1="预估功能点",'模板使用说明&amp;基础参数'!$E$17,'模板使用说明&amp;基础参数'!$E$24),IF(I7322="EO",IF($C$1="预估功能点",'模板使用说明&amp;基础参数'!$E$18,'模板使用说明&amp;基础参数'!$E$25),IF(I7322="EQ",IF($C$1="预估功能点",'模板使用说明&amp;基础参数'!$E$19,'模板使用说明&amp;基础参数'!$E$26),"")))))</f>
        <v/>
      </c>
      <c r="K7322" s="80"/>
      <c r="L7322" s="80"/>
      <c r="M7322" s="81" t="str">
        <f>IF(J7322="","",IF(K7322="高",IF(L7322="删除",J7322*'模板使用说明&amp;基础参数'!$E$5*'模板使用说明&amp;基础参数'!$E$12,IF(L7322="修改",J7322*'模板使用说明&amp;基础参数'!$E$5*'模板使用说明&amp;基础参数'!$E$11,J7322*'模板使用说明&amp;基础参数'!$E$5*'模板使用说明&amp;基础参数'!$E$10)),IF(K7322="中",IF(L7322="删除",J7322*'模板使用说明&amp;基础参数'!$E$6*'模板使用说明&amp;基础参数'!$E$12,IF(L7322="修改",J7322*'模板使用说明&amp;基础参数'!$E$6*'模板使用说明&amp;基础参数'!$E$11,J7322*'模板使用说明&amp;基础参数'!$E$6*'模板使用说明&amp;基础参数'!$E$10)),IF(L7322="删除",J7322*'模板使用说明&amp;基础参数'!$E$7*'模板使用说明&amp;基础参数'!$E$12,IF(L7322="修改",J7322*'模板使用说明&amp;基础参数'!$E$7*'模板使用说明&amp;基础参数'!$E$11,J7322*'模板使用说明&amp;基础参数'!$E$7*'模板使用说明&amp;基础参数'!$E$10)))))</f>
        <v/>
      </c>
      <c r="N7322" s="95"/>
    </row>
    <row r="7323" spans="1:14">
      <c r="A7323" s="76">
        <f t="shared" si="125"/>
        <v>7318</v>
      </c>
      <c r="B7323" s="77"/>
      <c r="C7323" s="77"/>
      <c r="D7323" s="77"/>
      <c r="E7323" s="77"/>
      <c r="F7323" s="77"/>
      <c r="G7323" s="77"/>
      <c r="H7323" s="78"/>
      <c r="I7323" s="76"/>
      <c r="J7323" s="8" t="str">
        <f>IF(I7323="ILF",IF($C$1="预估功能点",'模板使用说明&amp;基础参数'!$E$15,'模板使用说明&amp;基础参数'!$E$22),IF(I7323="EIF",IF($C$1="预估功能点",'模板使用说明&amp;基础参数'!$E$16,'模板使用说明&amp;基础参数'!$E$23),IF(I7323="EI",IF($C$1="预估功能点",'模板使用说明&amp;基础参数'!$E$17,'模板使用说明&amp;基础参数'!$E$24),IF(I7323="EO",IF($C$1="预估功能点",'模板使用说明&amp;基础参数'!$E$18,'模板使用说明&amp;基础参数'!$E$25),IF(I7323="EQ",IF($C$1="预估功能点",'模板使用说明&amp;基础参数'!$E$19,'模板使用说明&amp;基础参数'!$E$26),"")))))</f>
        <v/>
      </c>
      <c r="K7323" s="80"/>
      <c r="L7323" s="80"/>
      <c r="M7323" s="81" t="str">
        <f>IF(J7323="","",IF(K7323="高",IF(L7323="删除",J7323*'模板使用说明&amp;基础参数'!$E$5*'模板使用说明&amp;基础参数'!$E$12,IF(L7323="修改",J7323*'模板使用说明&amp;基础参数'!$E$5*'模板使用说明&amp;基础参数'!$E$11,J7323*'模板使用说明&amp;基础参数'!$E$5*'模板使用说明&amp;基础参数'!$E$10)),IF(K7323="中",IF(L7323="删除",J7323*'模板使用说明&amp;基础参数'!$E$6*'模板使用说明&amp;基础参数'!$E$12,IF(L7323="修改",J7323*'模板使用说明&amp;基础参数'!$E$6*'模板使用说明&amp;基础参数'!$E$11,J7323*'模板使用说明&amp;基础参数'!$E$6*'模板使用说明&amp;基础参数'!$E$10)),IF(L7323="删除",J7323*'模板使用说明&amp;基础参数'!$E$7*'模板使用说明&amp;基础参数'!$E$12,IF(L7323="修改",J7323*'模板使用说明&amp;基础参数'!$E$7*'模板使用说明&amp;基础参数'!$E$11,J7323*'模板使用说明&amp;基础参数'!$E$7*'模板使用说明&amp;基础参数'!$E$10)))))</f>
        <v/>
      </c>
      <c r="N7323" s="95"/>
    </row>
    <row r="7324" spans="1:14">
      <c r="A7324" s="76">
        <f t="shared" si="125"/>
        <v>7319</v>
      </c>
      <c r="B7324" s="77"/>
      <c r="C7324" s="77"/>
      <c r="D7324" s="77"/>
      <c r="E7324" s="77"/>
      <c r="F7324" s="77"/>
      <c r="G7324" s="77"/>
      <c r="H7324" s="78"/>
      <c r="I7324" s="76"/>
      <c r="J7324" s="8" t="str">
        <f>IF(I7324="ILF",IF($C$1="预估功能点",'模板使用说明&amp;基础参数'!$E$15,'模板使用说明&amp;基础参数'!$E$22),IF(I7324="EIF",IF($C$1="预估功能点",'模板使用说明&amp;基础参数'!$E$16,'模板使用说明&amp;基础参数'!$E$23),IF(I7324="EI",IF($C$1="预估功能点",'模板使用说明&amp;基础参数'!$E$17,'模板使用说明&amp;基础参数'!$E$24),IF(I7324="EO",IF($C$1="预估功能点",'模板使用说明&amp;基础参数'!$E$18,'模板使用说明&amp;基础参数'!$E$25),IF(I7324="EQ",IF($C$1="预估功能点",'模板使用说明&amp;基础参数'!$E$19,'模板使用说明&amp;基础参数'!$E$26),"")))))</f>
        <v/>
      </c>
      <c r="K7324" s="80"/>
      <c r="L7324" s="80"/>
      <c r="M7324" s="81" t="str">
        <f>IF(J7324="","",IF(K7324="高",IF(L7324="删除",J7324*'模板使用说明&amp;基础参数'!$E$5*'模板使用说明&amp;基础参数'!$E$12,IF(L7324="修改",J7324*'模板使用说明&amp;基础参数'!$E$5*'模板使用说明&amp;基础参数'!$E$11,J7324*'模板使用说明&amp;基础参数'!$E$5*'模板使用说明&amp;基础参数'!$E$10)),IF(K7324="中",IF(L7324="删除",J7324*'模板使用说明&amp;基础参数'!$E$6*'模板使用说明&amp;基础参数'!$E$12,IF(L7324="修改",J7324*'模板使用说明&amp;基础参数'!$E$6*'模板使用说明&amp;基础参数'!$E$11,J7324*'模板使用说明&amp;基础参数'!$E$6*'模板使用说明&amp;基础参数'!$E$10)),IF(L7324="删除",J7324*'模板使用说明&amp;基础参数'!$E$7*'模板使用说明&amp;基础参数'!$E$12,IF(L7324="修改",J7324*'模板使用说明&amp;基础参数'!$E$7*'模板使用说明&amp;基础参数'!$E$11,J7324*'模板使用说明&amp;基础参数'!$E$7*'模板使用说明&amp;基础参数'!$E$10)))))</f>
        <v/>
      </c>
      <c r="N7324" s="95"/>
    </row>
    <row r="7325" spans="1:14">
      <c r="A7325" s="76">
        <f t="shared" si="125"/>
        <v>7320</v>
      </c>
      <c r="B7325" s="77"/>
      <c r="C7325" s="77"/>
      <c r="D7325" s="77"/>
      <c r="E7325" s="77"/>
      <c r="F7325" s="77"/>
      <c r="G7325" s="77"/>
      <c r="H7325" s="78"/>
      <c r="I7325" s="76"/>
      <c r="J7325" s="8" t="str">
        <f>IF(I7325="ILF",IF($C$1="预估功能点",'模板使用说明&amp;基础参数'!$E$15,'模板使用说明&amp;基础参数'!$E$22),IF(I7325="EIF",IF($C$1="预估功能点",'模板使用说明&amp;基础参数'!$E$16,'模板使用说明&amp;基础参数'!$E$23),IF(I7325="EI",IF($C$1="预估功能点",'模板使用说明&amp;基础参数'!$E$17,'模板使用说明&amp;基础参数'!$E$24),IF(I7325="EO",IF($C$1="预估功能点",'模板使用说明&amp;基础参数'!$E$18,'模板使用说明&amp;基础参数'!$E$25),IF(I7325="EQ",IF($C$1="预估功能点",'模板使用说明&amp;基础参数'!$E$19,'模板使用说明&amp;基础参数'!$E$26),"")))))</f>
        <v/>
      </c>
      <c r="K7325" s="80"/>
      <c r="L7325" s="80"/>
      <c r="M7325" s="81" t="str">
        <f>IF(J7325="","",IF(K7325="高",IF(L7325="删除",J7325*'模板使用说明&amp;基础参数'!$E$5*'模板使用说明&amp;基础参数'!$E$12,IF(L7325="修改",J7325*'模板使用说明&amp;基础参数'!$E$5*'模板使用说明&amp;基础参数'!$E$11,J7325*'模板使用说明&amp;基础参数'!$E$5*'模板使用说明&amp;基础参数'!$E$10)),IF(K7325="中",IF(L7325="删除",J7325*'模板使用说明&amp;基础参数'!$E$6*'模板使用说明&amp;基础参数'!$E$12,IF(L7325="修改",J7325*'模板使用说明&amp;基础参数'!$E$6*'模板使用说明&amp;基础参数'!$E$11,J7325*'模板使用说明&amp;基础参数'!$E$6*'模板使用说明&amp;基础参数'!$E$10)),IF(L7325="删除",J7325*'模板使用说明&amp;基础参数'!$E$7*'模板使用说明&amp;基础参数'!$E$12,IF(L7325="修改",J7325*'模板使用说明&amp;基础参数'!$E$7*'模板使用说明&amp;基础参数'!$E$11,J7325*'模板使用说明&amp;基础参数'!$E$7*'模板使用说明&amp;基础参数'!$E$10)))))</f>
        <v/>
      </c>
      <c r="N7325" s="95"/>
    </row>
    <row r="7326" spans="1:14">
      <c r="A7326" s="76">
        <f t="shared" si="125"/>
        <v>7321</v>
      </c>
      <c r="B7326" s="77"/>
      <c r="C7326" s="77"/>
      <c r="D7326" s="77"/>
      <c r="E7326" s="77"/>
      <c r="F7326" s="77"/>
      <c r="G7326" s="77"/>
      <c r="H7326" s="78"/>
      <c r="I7326" s="76"/>
      <c r="J7326" s="8" t="str">
        <f>IF(I7326="ILF",IF($C$1="预估功能点",'模板使用说明&amp;基础参数'!$E$15,'模板使用说明&amp;基础参数'!$E$22),IF(I7326="EIF",IF($C$1="预估功能点",'模板使用说明&amp;基础参数'!$E$16,'模板使用说明&amp;基础参数'!$E$23),IF(I7326="EI",IF($C$1="预估功能点",'模板使用说明&amp;基础参数'!$E$17,'模板使用说明&amp;基础参数'!$E$24),IF(I7326="EO",IF($C$1="预估功能点",'模板使用说明&amp;基础参数'!$E$18,'模板使用说明&amp;基础参数'!$E$25),IF(I7326="EQ",IF($C$1="预估功能点",'模板使用说明&amp;基础参数'!$E$19,'模板使用说明&amp;基础参数'!$E$26),"")))))</f>
        <v/>
      </c>
      <c r="K7326" s="80"/>
      <c r="L7326" s="80"/>
      <c r="M7326" s="81" t="str">
        <f>IF(J7326="","",IF(K7326="高",IF(L7326="删除",J7326*'模板使用说明&amp;基础参数'!$E$5*'模板使用说明&amp;基础参数'!$E$12,IF(L7326="修改",J7326*'模板使用说明&amp;基础参数'!$E$5*'模板使用说明&amp;基础参数'!$E$11,J7326*'模板使用说明&amp;基础参数'!$E$5*'模板使用说明&amp;基础参数'!$E$10)),IF(K7326="中",IF(L7326="删除",J7326*'模板使用说明&amp;基础参数'!$E$6*'模板使用说明&amp;基础参数'!$E$12,IF(L7326="修改",J7326*'模板使用说明&amp;基础参数'!$E$6*'模板使用说明&amp;基础参数'!$E$11,J7326*'模板使用说明&amp;基础参数'!$E$6*'模板使用说明&amp;基础参数'!$E$10)),IF(L7326="删除",J7326*'模板使用说明&amp;基础参数'!$E$7*'模板使用说明&amp;基础参数'!$E$12,IF(L7326="修改",J7326*'模板使用说明&amp;基础参数'!$E$7*'模板使用说明&amp;基础参数'!$E$11,J7326*'模板使用说明&amp;基础参数'!$E$7*'模板使用说明&amp;基础参数'!$E$10)))))</f>
        <v/>
      </c>
      <c r="N7326" s="95"/>
    </row>
    <row r="7327" spans="1:14">
      <c r="A7327" s="76">
        <f t="shared" si="125"/>
        <v>7322</v>
      </c>
      <c r="B7327" s="77"/>
      <c r="C7327" s="77"/>
      <c r="D7327" s="77"/>
      <c r="E7327" s="77"/>
      <c r="F7327" s="77"/>
      <c r="G7327" s="77"/>
      <c r="H7327" s="78"/>
      <c r="I7327" s="76"/>
      <c r="J7327" s="8" t="str">
        <f>IF(I7327="ILF",IF($C$1="预估功能点",'模板使用说明&amp;基础参数'!$E$15,'模板使用说明&amp;基础参数'!$E$22),IF(I7327="EIF",IF($C$1="预估功能点",'模板使用说明&amp;基础参数'!$E$16,'模板使用说明&amp;基础参数'!$E$23),IF(I7327="EI",IF($C$1="预估功能点",'模板使用说明&amp;基础参数'!$E$17,'模板使用说明&amp;基础参数'!$E$24),IF(I7327="EO",IF($C$1="预估功能点",'模板使用说明&amp;基础参数'!$E$18,'模板使用说明&amp;基础参数'!$E$25),IF(I7327="EQ",IF($C$1="预估功能点",'模板使用说明&amp;基础参数'!$E$19,'模板使用说明&amp;基础参数'!$E$26),"")))))</f>
        <v/>
      </c>
      <c r="K7327" s="80"/>
      <c r="L7327" s="80"/>
      <c r="M7327" s="81" t="str">
        <f>IF(J7327="","",IF(K7327="高",IF(L7327="删除",J7327*'模板使用说明&amp;基础参数'!$E$5*'模板使用说明&amp;基础参数'!$E$12,IF(L7327="修改",J7327*'模板使用说明&amp;基础参数'!$E$5*'模板使用说明&amp;基础参数'!$E$11,J7327*'模板使用说明&amp;基础参数'!$E$5*'模板使用说明&amp;基础参数'!$E$10)),IF(K7327="中",IF(L7327="删除",J7327*'模板使用说明&amp;基础参数'!$E$6*'模板使用说明&amp;基础参数'!$E$12,IF(L7327="修改",J7327*'模板使用说明&amp;基础参数'!$E$6*'模板使用说明&amp;基础参数'!$E$11,J7327*'模板使用说明&amp;基础参数'!$E$6*'模板使用说明&amp;基础参数'!$E$10)),IF(L7327="删除",J7327*'模板使用说明&amp;基础参数'!$E$7*'模板使用说明&amp;基础参数'!$E$12,IF(L7327="修改",J7327*'模板使用说明&amp;基础参数'!$E$7*'模板使用说明&amp;基础参数'!$E$11,J7327*'模板使用说明&amp;基础参数'!$E$7*'模板使用说明&amp;基础参数'!$E$10)))))</f>
        <v/>
      </c>
      <c r="N7327" s="95"/>
    </row>
    <row r="7328" spans="1:14">
      <c r="A7328" s="76">
        <f t="shared" si="125"/>
        <v>7323</v>
      </c>
      <c r="B7328" s="77"/>
      <c r="C7328" s="77"/>
      <c r="D7328" s="77"/>
      <c r="E7328" s="77"/>
      <c r="F7328" s="77"/>
      <c r="G7328" s="77"/>
      <c r="H7328" s="78"/>
      <c r="I7328" s="76"/>
      <c r="J7328" s="8" t="str">
        <f>IF(I7328="ILF",IF($C$1="预估功能点",'模板使用说明&amp;基础参数'!$E$15,'模板使用说明&amp;基础参数'!$E$22),IF(I7328="EIF",IF($C$1="预估功能点",'模板使用说明&amp;基础参数'!$E$16,'模板使用说明&amp;基础参数'!$E$23),IF(I7328="EI",IF($C$1="预估功能点",'模板使用说明&amp;基础参数'!$E$17,'模板使用说明&amp;基础参数'!$E$24),IF(I7328="EO",IF($C$1="预估功能点",'模板使用说明&amp;基础参数'!$E$18,'模板使用说明&amp;基础参数'!$E$25),IF(I7328="EQ",IF($C$1="预估功能点",'模板使用说明&amp;基础参数'!$E$19,'模板使用说明&amp;基础参数'!$E$26),"")))))</f>
        <v/>
      </c>
      <c r="K7328" s="80"/>
      <c r="L7328" s="80"/>
      <c r="M7328" s="81" t="str">
        <f>IF(J7328="","",IF(K7328="高",IF(L7328="删除",J7328*'模板使用说明&amp;基础参数'!$E$5*'模板使用说明&amp;基础参数'!$E$12,IF(L7328="修改",J7328*'模板使用说明&amp;基础参数'!$E$5*'模板使用说明&amp;基础参数'!$E$11,J7328*'模板使用说明&amp;基础参数'!$E$5*'模板使用说明&amp;基础参数'!$E$10)),IF(K7328="中",IF(L7328="删除",J7328*'模板使用说明&amp;基础参数'!$E$6*'模板使用说明&amp;基础参数'!$E$12,IF(L7328="修改",J7328*'模板使用说明&amp;基础参数'!$E$6*'模板使用说明&amp;基础参数'!$E$11,J7328*'模板使用说明&amp;基础参数'!$E$6*'模板使用说明&amp;基础参数'!$E$10)),IF(L7328="删除",J7328*'模板使用说明&amp;基础参数'!$E$7*'模板使用说明&amp;基础参数'!$E$12,IF(L7328="修改",J7328*'模板使用说明&amp;基础参数'!$E$7*'模板使用说明&amp;基础参数'!$E$11,J7328*'模板使用说明&amp;基础参数'!$E$7*'模板使用说明&amp;基础参数'!$E$10)))))</f>
        <v/>
      </c>
      <c r="N7328" s="95"/>
    </row>
    <row r="7329" spans="1:14">
      <c r="A7329" s="76">
        <f t="shared" si="125"/>
        <v>7324</v>
      </c>
      <c r="B7329" s="77"/>
      <c r="C7329" s="77"/>
      <c r="D7329" s="77"/>
      <c r="E7329" s="77"/>
      <c r="F7329" s="77"/>
      <c r="G7329" s="77"/>
      <c r="H7329" s="78"/>
      <c r="I7329" s="76"/>
      <c r="J7329" s="8" t="str">
        <f>IF(I7329="ILF",IF($C$1="预估功能点",'模板使用说明&amp;基础参数'!$E$15,'模板使用说明&amp;基础参数'!$E$22),IF(I7329="EIF",IF($C$1="预估功能点",'模板使用说明&amp;基础参数'!$E$16,'模板使用说明&amp;基础参数'!$E$23),IF(I7329="EI",IF($C$1="预估功能点",'模板使用说明&amp;基础参数'!$E$17,'模板使用说明&amp;基础参数'!$E$24),IF(I7329="EO",IF($C$1="预估功能点",'模板使用说明&amp;基础参数'!$E$18,'模板使用说明&amp;基础参数'!$E$25),IF(I7329="EQ",IF($C$1="预估功能点",'模板使用说明&amp;基础参数'!$E$19,'模板使用说明&amp;基础参数'!$E$26),"")))))</f>
        <v/>
      </c>
      <c r="K7329" s="80"/>
      <c r="L7329" s="80"/>
      <c r="M7329" s="81" t="str">
        <f>IF(J7329="","",IF(K7329="高",IF(L7329="删除",J7329*'模板使用说明&amp;基础参数'!$E$5*'模板使用说明&amp;基础参数'!$E$12,IF(L7329="修改",J7329*'模板使用说明&amp;基础参数'!$E$5*'模板使用说明&amp;基础参数'!$E$11,J7329*'模板使用说明&amp;基础参数'!$E$5*'模板使用说明&amp;基础参数'!$E$10)),IF(K7329="中",IF(L7329="删除",J7329*'模板使用说明&amp;基础参数'!$E$6*'模板使用说明&amp;基础参数'!$E$12,IF(L7329="修改",J7329*'模板使用说明&amp;基础参数'!$E$6*'模板使用说明&amp;基础参数'!$E$11,J7329*'模板使用说明&amp;基础参数'!$E$6*'模板使用说明&amp;基础参数'!$E$10)),IF(L7329="删除",J7329*'模板使用说明&amp;基础参数'!$E$7*'模板使用说明&amp;基础参数'!$E$12,IF(L7329="修改",J7329*'模板使用说明&amp;基础参数'!$E$7*'模板使用说明&amp;基础参数'!$E$11,J7329*'模板使用说明&amp;基础参数'!$E$7*'模板使用说明&amp;基础参数'!$E$10)))))</f>
        <v/>
      </c>
      <c r="N7329" s="95"/>
    </row>
    <row r="7330" spans="1:14">
      <c r="A7330" s="76">
        <f t="shared" si="125"/>
        <v>7325</v>
      </c>
      <c r="B7330" s="77"/>
      <c r="C7330" s="77"/>
      <c r="D7330" s="77"/>
      <c r="E7330" s="77"/>
      <c r="F7330" s="77"/>
      <c r="G7330" s="77"/>
      <c r="H7330" s="78"/>
      <c r="I7330" s="76"/>
      <c r="J7330" s="8" t="str">
        <f>IF(I7330="ILF",IF($C$1="预估功能点",'模板使用说明&amp;基础参数'!$E$15,'模板使用说明&amp;基础参数'!$E$22),IF(I7330="EIF",IF($C$1="预估功能点",'模板使用说明&amp;基础参数'!$E$16,'模板使用说明&amp;基础参数'!$E$23),IF(I7330="EI",IF($C$1="预估功能点",'模板使用说明&amp;基础参数'!$E$17,'模板使用说明&amp;基础参数'!$E$24),IF(I7330="EO",IF($C$1="预估功能点",'模板使用说明&amp;基础参数'!$E$18,'模板使用说明&amp;基础参数'!$E$25),IF(I7330="EQ",IF($C$1="预估功能点",'模板使用说明&amp;基础参数'!$E$19,'模板使用说明&amp;基础参数'!$E$26),"")))))</f>
        <v/>
      </c>
      <c r="K7330" s="80"/>
      <c r="L7330" s="80"/>
      <c r="M7330" s="81" t="str">
        <f>IF(J7330="","",IF(K7330="高",IF(L7330="删除",J7330*'模板使用说明&amp;基础参数'!$E$5*'模板使用说明&amp;基础参数'!$E$12,IF(L7330="修改",J7330*'模板使用说明&amp;基础参数'!$E$5*'模板使用说明&amp;基础参数'!$E$11,J7330*'模板使用说明&amp;基础参数'!$E$5*'模板使用说明&amp;基础参数'!$E$10)),IF(K7330="中",IF(L7330="删除",J7330*'模板使用说明&amp;基础参数'!$E$6*'模板使用说明&amp;基础参数'!$E$12,IF(L7330="修改",J7330*'模板使用说明&amp;基础参数'!$E$6*'模板使用说明&amp;基础参数'!$E$11,J7330*'模板使用说明&amp;基础参数'!$E$6*'模板使用说明&amp;基础参数'!$E$10)),IF(L7330="删除",J7330*'模板使用说明&amp;基础参数'!$E$7*'模板使用说明&amp;基础参数'!$E$12,IF(L7330="修改",J7330*'模板使用说明&amp;基础参数'!$E$7*'模板使用说明&amp;基础参数'!$E$11,J7330*'模板使用说明&amp;基础参数'!$E$7*'模板使用说明&amp;基础参数'!$E$10)))))</f>
        <v/>
      </c>
      <c r="N7330" s="82"/>
    </row>
    <row r="7331" spans="1:14">
      <c r="A7331" s="76">
        <f t="shared" si="125"/>
        <v>7326</v>
      </c>
      <c r="B7331" s="77"/>
      <c r="C7331" s="77"/>
      <c r="D7331" s="77"/>
      <c r="E7331" s="77"/>
      <c r="F7331" s="77"/>
      <c r="G7331" s="77"/>
      <c r="H7331" s="78"/>
      <c r="I7331" s="76"/>
      <c r="J7331" s="8" t="str">
        <f>IF(I7331="ILF",IF($C$1="预估功能点",'模板使用说明&amp;基础参数'!$E$15,'模板使用说明&amp;基础参数'!$E$22),IF(I7331="EIF",IF($C$1="预估功能点",'模板使用说明&amp;基础参数'!$E$16,'模板使用说明&amp;基础参数'!$E$23),IF(I7331="EI",IF($C$1="预估功能点",'模板使用说明&amp;基础参数'!$E$17,'模板使用说明&amp;基础参数'!$E$24),IF(I7331="EO",IF($C$1="预估功能点",'模板使用说明&amp;基础参数'!$E$18,'模板使用说明&amp;基础参数'!$E$25),IF(I7331="EQ",IF($C$1="预估功能点",'模板使用说明&amp;基础参数'!$E$19,'模板使用说明&amp;基础参数'!$E$26),"")))))</f>
        <v/>
      </c>
      <c r="K7331" s="80"/>
      <c r="L7331" s="80"/>
      <c r="M7331" s="81" t="str">
        <f>IF(J7331="","",IF(K7331="高",IF(L7331="删除",J7331*'模板使用说明&amp;基础参数'!$E$5*'模板使用说明&amp;基础参数'!$E$12,IF(L7331="修改",J7331*'模板使用说明&amp;基础参数'!$E$5*'模板使用说明&amp;基础参数'!$E$11,J7331*'模板使用说明&amp;基础参数'!$E$5*'模板使用说明&amp;基础参数'!$E$10)),IF(K7331="中",IF(L7331="删除",J7331*'模板使用说明&amp;基础参数'!$E$6*'模板使用说明&amp;基础参数'!$E$12,IF(L7331="修改",J7331*'模板使用说明&amp;基础参数'!$E$6*'模板使用说明&amp;基础参数'!$E$11,J7331*'模板使用说明&amp;基础参数'!$E$6*'模板使用说明&amp;基础参数'!$E$10)),IF(L7331="删除",J7331*'模板使用说明&amp;基础参数'!$E$7*'模板使用说明&amp;基础参数'!$E$12,IF(L7331="修改",J7331*'模板使用说明&amp;基础参数'!$E$7*'模板使用说明&amp;基础参数'!$E$11,J7331*'模板使用说明&amp;基础参数'!$E$7*'模板使用说明&amp;基础参数'!$E$10)))))</f>
        <v/>
      </c>
      <c r="N7331" s="95"/>
    </row>
    <row r="7332" spans="1:14">
      <c r="A7332" s="76">
        <f t="shared" si="125"/>
        <v>7327</v>
      </c>
      <c r="B7332" s="77"/>
      <c r="C7332" s="77"/>
      <c r="D7332" s="77"/>
      <c r="E7332" s="77"/>
      <c r="F7332" s="77"/>
      <c r="G7332" s="77"/>
      <c r="H7332" s="78"/>
      <c r="I7332" s="76"/>
      <c r="J7332" s="8" t="str">
        <f>IF(I7332="ILF",IF($C$1="预估功能点",'模板使用说明&amp;基础参数'!$E$15,'模板使用说明&amp;基础参数'!$E$22),IF(I7332="EIF",IF($C$1="预估功能点",'模板使用说明&amp;基础参数'!$E$16,'模板使用说明&amp;基础参数'!$E$23),IF(I7332="EI",IF($C$1="预估功能点",'模板使用说明&amp;基础参数'!$E$17,'模板使用说明&amp;基础参数'!$E$24),IF(I7332="EO",IF($C$1="预估功能点",'模板使用说明&amp;基础参数'!$E$18,'模板使用说明&amp;基础参数'!$E$25),IF(I7332="EQ",IF($C$1="预估功能点",'模板使用说明&amp;基础参数'!$E$19,'模板使用说明&amp;基础参数'!$E$26),"")))))</f>
        <v/>
      </c>
      <c r="K7332" s="80"/>
      <c r="L7332" s="80"/>
      <c r="M7332" s="81" t="str">
        <f>IF(J7332="","",IF(K7332="高",IF(L7332="删除",J7332*'模板使用说明&amp;基础参数'!$E$5*'模板使用说明&amp;基础参数'!$E$12,IF(L7332="修改",J7332*'模板使用说明&amp;基础参数'!$E$5*'模板使用说明&amp;基础参数'!$E$11,J7332*'模板使用说明&amp;基础参数'!$E$5*'模板使用说明&amp;基础参数'!$E$10)),IF(K7332="中",IF(L7332="删除",J7332*'模板使用说明&amp;基础参数'!$E$6*'模板使用说明&amp;基础参数'!$E$12,IF(L7332="修改",J7332*'模板使用说明&amp;基础参数'!$E$6*'模板使用说明&amp;基础参数'!$E$11,J7332*'模板使用说明&amp;基础参数'!$E$6*'模板使用说明&amp;基础参数'!$E$10)),IF(L7332="删除",J7332*'模板使用说明&amp;基础参数'!$E$7*'模板使用说明&amp;基础参数'!$E$12,IF(L7332="修改",J7332*'模板使用说明&amp;基础参数'!$E$7*'模板使用说明&amp;基础参数'!$E$11,J7332*'模板使用说明&amp;基础参数'!$E$7*'模板使用说明&amp;基础参数'!$E$10)))))</f>
        <v/>
      </c>
      <c r="N7332" s="95"/>
    </row>
    <row r="7333" spans="1:14">
      <c r="A7333" s="76">
        <f t="shared" si="125"/>
        <v>7328</v>
      </c>
      <c r="B7333" s="77"/>
      <c r="C7333" s="77"/>
      <c r="D7333" s="77"/>
      <c r="E7333" s="77"/>
      <c r="F7333" s="77"/>
      <c r="G7333" s="77"/>
      <c r="H7333" s="78"/>
      <c r="I7333" s="76"/>
      <c r="J7333" s="8" t="str">
        <f>IF(I7333="ILF",IF($C$1="预估功能点",'模板使用说明&amp;基础参数'!$E$15,'模板使用说明&amp;基础参数'!$E$22),IF(I7333="EIF",IF($C$1="预估功能点",'模板使用说明&amp;基础参数'!$E$16,'模板使用说明&amp;基础参数'!$E$23),IF(I7333="EI",IF($C$1="预估功能点",'模板使用说明&amp;基础参数'!$E$17,'模板使用说明&amp;基础参数'!$E$24),IF(I7333="EO",IF($C$1="预估功能点",'模板使用说明&amp;基础参数'!$E$18,'模板使用说明&amp;基础参数'!$E$25),IF(I7333="EQ",IF($C$1="预估功能点",'模板使用说明&amp;基础参数'!$E$19,'模板使用说明&amp;基础参数'!$E$26),"")))))</f>
        <v/>
      </c>
      <c r="K7333" s="80"/>
      <c r="L7333" s="80"/>
      <c r="M7333" s="81" t="str">
        <f>IF(J7333="","",IF(K7333="高",IF(L7333="删除",J7333*'模板使用说明&amp;基础参数'!$E$5*'模板使用说明&amp;基础参数'!$E$12,IF(L7333="修改",J7333*'模板使用说明&amp;基础参数'!$E$5*'模板使用说明&amp;基础参数'!$E$11,J7333*'模板使用说明&amp;基础参数'!$E$5*'模板使用说明&amp;基础参数'!$E$10)),IF(K7333="中",IF(L7333="删除",J7333*'模板使用说明&amp;基础参数'!$E$6*'模板使用说明&amp;基础参数'!$E$12,IF(L7333="修改",J7333*'模板使用说明&amp;基础参数'!$E$6*'模板使用说明&amp;基础参数'!$E$11,J7333*'模板使用说明&amp;基础参数'!$E$6*'模板使用说明&amp;基础参数'!$E$10)),IF(L7333="删除",J7333*'模板使用说明&amp;基础参数'!$E$7*'模板使用说明&amp;基础参数'!$E$12,IF(L7333="修改",J7333*'模板使用说明&amp;基础参数'!$E$7*'模板使用说明&amp;基础参数'!$E$11,J7333*'模板使用说明&amp;基础参数'!$E$7*'模板使用说明&amp;基础参数'!$E$10)))))</f>
        <v/>
      </c>
      <c r="N7333" s="95"/>
    </row>
    <row r="7334" spans="1:14">
      <c r="A7334" s="76">
        <f t="shared" si="125"/>
        <v>7329</v>
      </c>
      <c r="B7334" s="77"/>
      <c r="C7334" s="77"/>
      <c r="D7334" s="77"/>
      <c r="E7334" s="77"/>
      <c r="F7334" s="77"/>
      <c r="G7334" s="77"/>
      <c r="H7334" s="78"/>
      <c r="I7334" s="76"/>
      <c r="J7334" s="8" t="str">
        <f>IF(I7334="ILF",IF($C$1="预估功能点",'模板使用说明&amp;基础参数'!$E$15,'模板使用说明&amp;基础参数'!$E$22),IF(I7334="EIF",IF($C$1="预估功能点",'模板使用说明&amp;基础参数'!$E$16,'模板使用说明&amp;基础参数'!$E$23),IF(I7334="EI",IF($C$1="预估功能点",'模板使用说明&amp;基础参数'!$E$17,'模板使用说明&amp;基础参数'!$E$24),IF(I7334="EO",IF($C$1="预估功能点",'模板使用说明&amp;基础参数'!$E$18,'模板使用说明&amp;基础参数'!$E$25),IF(I7334="EQ",IF($C$1="预估功能点",'模板使用说明&amp;基础参数'!$E$19,'模板使用说明&amp;基础参数'!$E$26),"")))))</f>
        <v/>
      </c>
      <c r="K7334" s="80"/>
      <c r="L7334" s="80"/>
      <c r="M7334" s="81" t="str">
        <f>IF(J7334="","",IF(K7334="高",IF(L7334="删除",J7334*'模板使用说明&amp;基础参数'!$E$5*'模板使用说明&amp;基础参数'!$E$12,IF(L7334="修改",J7334*'模板使用说明&amp;基础参数'!$E$5*'模板使用说明&amp;基础参数'!$E$11,J7334*'模板使用说明&amp;基础参数'!$E$5*'模板使用说明&amp;基础参数'!$E$10)),IF(K7334="中",IF(L7334="删除",J7334*'模板使用说明&amp;基础参数'!$E$6*'模板使用说明&amp;基础参数'!$E$12,IF(L7334="修改",J7334*'模板使用说明&amp;基础参数'!$E$6*'模板使用说明&amp;基础参数'!$E$11,J7334*'模板使用说明&amp;基础参数'!$E$6*'模板使用说明&amp;基础参数'!$E$10)),IF(L7334="删除",J7334*'模板使用说明&amp;基础参数'!$E$7*'模板使用说明&amp;基础参数'!$E$12,IF(L7334="修改",J7334*'模板使用说明&amp;基础参数'!$E$7*'模板使用说明&amp;基础参数'!$E$11,J7334*'模板使用说明&amp;基础参数'!$E$7*'模板使用说明&amp;基础参数'!$E$10)))))</f>
        <v/>
      </c>
      <c r="N7334" s="95"/>
    </row>
    <row r="7335" spans="1:14">
      <c r="A7335" s="76">
        <f t="shared" si="125"/>
        <v>7330</v>
      </c>
      <c r="B7335" s="77"/>
      <c r="C7335" s="77"/>
      <c r="D7335" s="77"/>
      <c r="E7335" s="77"/>
      <c r="F7335" s="77"/>
      <c r="G7335" s="77"/>
      <c r="H7335" s="78"/>
      <c r="I7335" s="76"/>
      <c r="J7335" s="8" t="str">
        <f>IF(I7335="ILF",IF($C$1="预估功能点",'模板使用说明&amp;基础参数'!$E$15,'模板使用说明&amp;基础参数'!$E$22),IF(I7335="EIF",IF($C$1="预估功能点",'模板使用说明&amp;基础参数'!$E$16,'模板使用说明&amp;基础参数'!$E$23),IF(I7335="EI",IF($C$1="预估功能点",'模板使用说明&amp;基础参数'!$E$17,'模板使用说明&amp;基础参数'!$E$24),IF(I7335="EO",IF($C$1="预估功能点",'模板使用说明&amp;基础参数'!$E$18,'模板使用说明&amp;基础参数'!$E$25),IF(I7335="EQ",IF($C$1="预估功能点",'模板使用说明&amp;基础参数'!$E$19,'模板使用说明&amp;基础参数'!$E$26),"")))))</f>
        <v/>
      </c>
      <c r="K7335" s="80"/>
      <c r="L7335" s="80"/>
      <c r="M7335" s="81" t="str">
        <f>IF(J7335="","",IF(K7335="高",IF(L7335="删除",J7335*'模板使用说明&amp;基础参数'!$E$5*'模板使用说明&amp;基础参数'!$E$12,IF(L7335="修改",J7335*'模板使用说明&amp;基础参数'!$E$5*'模板使用说明&amp;基础参数'!$E$11,J7335*'模板使用说明&amp;基础参数'!$E$5*'模板使用说明&amp;基础参数'!$E$10)),IF(K7335="中",IF(L7335="删除",J7335*'模板使用说明&amp;基础参数'!$E$6*'模板使用说明&amp;基础参数'!$E$12,IF(L7335="修改",J7335*'模板使用说明&amp;基础参数'!$E$6*'模板使用说明&amp;基础参数'!$E$11,J7335*'模板使用说明&amp;基础参数'!$E$6*'模板使用说明&amp;基础参数'!$E$10)),IF(L7335="删除",J7335*'模板使用说明&amp;基础参数'!$E$7*'模板使用说明&amp;基础参数'!$E$12,IF(L7335="修改",J7335*'模板使用说明&amp;基础参数'!$E$7*'模板使用说明&amp;基础参数'!$E$11,J7335*'模板使用说明&amp;基础参数'!$E$7*'模板使用说明&amp;基础参数'!$E$10)))))</f>
        <v/>
      </c>
      <c r="N7335" s="95"/>
    </row>
    <row r="7336" spans="1:14">
      <c r="A7336" s="76">
        <f t="shared" si="125"/>
        <v>7331</v>
      </c>
      <c r="B7336" s="77"/>
      <c r="C7336" s="77"/>
      <c r="D7336" s="77"/>
      <c r="E7336" s="77"/>
      <c r="F7336" s="77"/>
      <c r="G7336" s="77"/>
      <c r="H7336" s="78"/>
      <c r="I7336" s="76"/>
      <c r="J7336" s="8" t="str">
        <f>IF(I7336="ILF",IF($C$1="预估功能点",'模板使用说明&amp;基础参数'!$E$15,'模板使用说明&amp;基础参数'!$E$22),IF(I7336="EIF",IF($C$1="预估功能点",'模板使用说明&amp;基础参数'!$E$16,'模板使用说明&amp;基础参数'!$E$23),IF(I7336="EI",IF($C$1="预估功能点",'模板使用说明&amp;基础参数'!$E$17,'模板使用说明&amp;基础参数'!$E$24),IF(I7336="EO",IF($C$1="预估功能点",'模板使用说明&amp;基础参数'!$E$18,'模板使用说明&amp;基础参数'!$E$25),IF(I7336="EQ",IF($C$1="预估功能点",'模板使用说明&amp;基础参数'!$E$19,'模板使用说明&amp;基础参数'!$E$26),"")))))</f>
        <v/>
      </c>
      <c r="K7336" s="80"/>
      <c r="L7336" s="80"/>
      <c r="M7336" s="81" t="str">
        <f>IF(J7336="","",IF(K7336="高",IF(L7336="删除",J7336*'模板使用说明&amp;基础参数'!$E$5*'模板使用说明&amp;基础参数'!$E$12,IF(L7336="修改",J7336*'模板使用说明&amp;基础参数'!$E$5*'模板使用说明&amp;基础参数'!$E$11,J7336*'模板使用说明&amp;基础参数'!$E$5*'模板使用说明&amp;基础参数'!$E$10)),IF(K7336="中",IF(L7336="删除",J7336*'模板使用说明&amp;基础参数'!$E$6*'模板使用说明&amp;基础参数'!$E$12,IF(L7336="修改",J7336*'模板使用说明&amp;基础参数'!$E$6*'模板使用说明&amp;基础参数'!$E$11,J7336*'模板使用说明&amp;基础参数'!$E$6*'模板使用说明&amp;基础参数'!$E$10)),IF(L7336="删除",J7336*'模板使用说明&amp;基础参数'!$E$7*'模板使用说明&amp;基础参数'!$E$12,IF(L7336="修改",J7336*'模板使用说明&amp;基础参数'!$E$7*'模板使用说明&amp;基础参数'!$E$11,J7336*'模板使用说明&amp;基础参数'!$E$7*'模板使用说明&amp;基础参数'!$E$10)))))</f>
        <v/>
      </c>
      <c r="N7336" s="95"/>
    </row>
    <row r="7337" spans="1:14">
      <c r="A7337" s="76">
        <f t="shared" si="125"/>
        <v>7332</v>
      </c>
      <c r="B7337" s="77"/>
      <c r="C7337" s="77"/>
      <c r="D7337" s="77"/>
      <c r="E7337" s="77"/>
      <c r="F7337" s="77"/>
      <c r="G7337" s="77"/>
      <c r="H7337" s="78"/>
      <c r="I7337" s="76"/>
      <c r="J7337" s="8" t="str">
        <f>IF(I7337="ILF",IF($C$1="预估功能点",'模板使用说明&amp;基础参数'!$E$15,'模板使用说明&amp;基础参数'!$E$22),IF(I7337="EIF",IF($C$1="预估功能点",'模板使用说明&amp;基础参数'!$E$16,'模板使用说明&amp;基础参数'!$E$23),IF(I7337="EI",IF($C$1="预估功能点",'模板使用说明&amp;基础参数'!$E$17,'模板使用说明&amp;基础参数'!$E$24),IF(I7337="EO",IF($C$1="预估功能点",'模板使用说明&amp;基础参数'!$E$18,'模板使用说明&amp;基础参数'!$E$25),IF(I7337="EQ",IF($C$1="预估功能点",'模板使用说明&amp;基础参数'!$E$19,'模板使用说明&amp;基础参数'!$E$26),"")))))</f>
        <v/>
      </c>
      <c r="K7337" s="80"/>
      <c r="L7337" s="80"/>
      <c r="M7337" s="81" t="str">
        <f>IF(J7337="","",IF(K7337="高",IF(L7337="删除",J7337*'模板使用说明&amp;基础参数'!$E$5*'模板使用说明&amp;基础参数'!$E$12,IF(L7337="修改",J7337*'模板使用说明&amp;基础参数'!$E$5*'模板使用说明&amp;基础参数'!$E$11,J7337*'模板使用说明&amp;基础参数'!$E$5*'模板使用说明&amp;基础参数'!$E$10)),IF(K7337="中",IF(L7337="删除",J7337*'模板使用说明&amp;基础参数'!$E$6*'模板使用说明&amp;基础参数'!$E$12,IF(L7337="修改",J7337*'模板使用说明&amp;基础参数'!$E$6*'模板使用说明&amp;基础参数'!$E$11,J7337*'模板使用说明&amp;基础参数'!$E$6*'模板使用说明&amp;基础参数'!$E$10)),IF(L7337="删除",J7337*'模板使用说明&amp;基础参数'!$E$7*'模板使用说明&amp;基础参数'!$E$12,IF(L7337="修改",J7337*'模板使用说明&amp;基础参数'!$E$7*'模板使用说明&amp;基础参数'!$E$11,J7337*'模板使用说明&amp;基础参数'!$E$7*'模板使用说明&amp;基础参数'!$E$10)))))</f>
        <v/>
      </c>
      <c r="N7337" s="95"/>
    </row>
    <row r="7338" spans="1:14">
      <c r="A7338" s="76">
        <f t="shared" si="125"/>
        <v>7333</v>
      </c>
      <c r="B7338" s="77"/>
      <c r="C7338" s="77"/>
      <c r="D7338" s="77"/>
      <c r="E7338" s="77"/>
      <c r="F7338" s="77"/>
      <c r="G7338" s="77"/>
      <c r="H7338" s="78"/>
      <c r="I7338" s="76"/>
      <c r="J7338" s="8" t="str">
        <f>IF(I7338="ILF",IF($C$1="预估功能点",'模板使用说明&amp;基础参数'!$E$15,'模板使用说明&amp;基础参数'!$E$22),IF(I7338="EIF",IF($C$1="预估功能点",'模板使用说明&amp;基础参数'!$E$16,'模板使用说明&amp;基础参数'!$E$23),IF(I7338="EI",IF($C$1="预估功能点",'模板使用说明&amp;基础参数'!$E$17,'模板使用说明&amp;基础参数'!$E$24),IF(I7338="EO",IF($C$1="预估功能点",'模板使用说明&amp;基础参数'!$E$18,'模板使用说明&amp;基础参数'!$E$25),IF(I7338="EQ",IF($C$1="预估功能点",'模板使用说明&amp;基础参数'!$E$19,'模板使用说明&amp;基础参数'!$E$26),"")))))</f>
        <v/>
      </c>
      <c r="K7338" s="80"/>
      <c r="L7338" s="80"/>
      <c r="M7338" s="81" t="str">
        <f>IF(J7338="","",IF(K7338="高",IF(L7338="删除",J7338*'模板使用说明&amp;基础参数'!$E$5*'模板使用说明&amp;基础参数'!$E$12,IF(L7338="修改",J7338*'模板使用说明&amp;基础参数'!$E$5*'模板使用说明&amp;基础参数'!$E$11,J7338*'模板使用说明&amp;基础参数'!$E$5*'模板使用说明&amp;基础参数'!$E$10)),IF(K7338="中",IF(L7338="删除",J7338*'模板使用说明&amp;基础参数'!$E$6*'模板使用说明&amp;基础参数'!$E$12,IF(L7338="修改",J7338*'模板使用说明&amp;基础参数'!$E$6*'模板使用说明&amp;基础参数'!$E$11,J7338*'模板使用说明&amp;基础参数'!$E$6*'模板使用说明&amp;基础参数'!$E$10)),IF(L7338="删除",J7338*'模板使用说明&amp;基础参数'!$E$7*'模板使用说明&amp;基础参数'!$E$12,IF(L7338="修改",J7338*'模板使用说明&amp;基础参数'!$E$7*'模板使用说明&amp;基础参数'!$E$11,J7338*'模板使用说明&amp;基础参数'!$E$7*'模板使用说明&amp;基础参数'!$E$10)))))</f>
        <v/>
      </c>
      <c r="N7338" s="95"/>
    </row>
    <row r="7339" spans="1:14">
      <c r="A7339" s="76">
        <f t="shared" si="125"/>
        <v>7334</v>
      </c>
      <c r="B7339" s="77"/>
      <c r="C7339" s="77"/>
      <c r="D7339" s="77"/>
      <c r="E7339" s="77"/>
      <c r="F7339" s="77"/>
      <c r="G7339" s="77"/>
      <c r="H7339" s="78"/>
      <c r="I7339" s="76"/>
      <c r="J7339" s="8" t="str">
        <f>IF(I7339="ILF",IF($C$1="预估功能点",'模板使用说明&amp;基础参数'!$E$15,'模板使用说明&amp;基础参数'!$E$22),IF(I7339="EIF",IF($C$1="预估功能点",'模板使用说明&amp;基础参数'!$E$16,'模板使用说明&amp;基础参数'!$E$23),IF(I7339="EI",IF($C$1="预估功能点",'模板使用说明&amp;基础参数'!$E$17,'模板使用说明&amp;基础参数'!$E$24),IF(I7339="EO",IF($C$1="预估功能点",'模板使用说明&amp;基础参数'!$E$18,'模板使用说明&amp;基础参数'!$E$25),IF(I7339="EQ",IF($C$1="预估功能点",'模板使用说明&amp;基础参数'!$E$19,'模板使用说明&amp;基础参数'!$E$26),"")))))</f>
        <v/>
      </c>
      <c r="K7339" s="80"/>
      <c r="L7339" s="80"/>
      <c r="M7339" s="81" t="str">
        <f>IF(J7339="","",IF(K7339="高",IF(L7339="删除",J7339*'模板使用说明&amp;基础参数'!$E$5*'模板使用说明&amp;基础参数'!$E$12,IF(L7339="修改",J7339*'模板使用说明&amp;基础参数'!$E$5*'模板使用说明&amp;基础参数'!$E$11,J7339*'模板使用说明&amp;基础参数'!$E$5*'模板使用说明&amp;基础参数'!$E$10)),IF(K7339="中",IF(L7339="删除",J7339*'模板使用说明&amp;基础参数'!$E$6*'模板使用说明&amp;基础参数'!$E$12,IF(L7339="修改",J7339*'模板使用说明&amp;基础参数'!$E$6*'模板使用说明&amp;基础参数'!$E$11,J7339*'模板使用说明&amp;基础参数'!$E$6*'模板使用说明&amp;基础参数'!$E$10)),IF(L7339="删除",J7339*'模板使用说明&amp;基础参数'!$E$7*'模板使用说明&amp;基础参数'!$E$12,IF(L7339="修改",J7339*'模板使用说明&amp;基础参数'!$E$7*'模板使用说明&amp;基础参数'!$E$11,J7339*'模板使用说明&amp;基础参数'!$E$7*'模板使用说明&amp;基础参数'!$E$10)))))</f>
        <v/>
      </c>
      <c r="N7339" s="95"/>
    </row>
    <row r="7340" spans="1:14">
      <c r="A7340" s="76">
        <f t="shared" si="125"/>
        <v>7335</v>
      </c>
      <c r="B7340" s="77"/>
      <c r="C7340" s="77"/>
      <c r="D7340" s="77"/>
      <c r="E7340" s="77"/>
      <c r="F7340" s="77"/>
      <c r="G7340" s="77"/>
      <c r="H7340" s="78"/>
      <c r="I7340" s="76"/>
      <c r="J7340" s="8" t="str">
        <f>IF(I7340="ILF",IF($C$1="预估功能点",'模板使用说明&amp;基础参数'!$E$15,'模板使用说明&amp;基础参数'!$E$22),IF(I7340="EIF",IF($C$1="预估功能点",'模板使用说明&amp;基础参数'!$E$16,'模板使用说明&amp;基础参数'!$E$23),IF(I7340="EI",IF($C$1="预估功能点",'模板使用说明&amp;基础参数'!$E$17,'模板使用说明&amp;基础参数'!$E$24),IF(I7340="EO",IF($C$1="预估功能点",'模板使用说明&amp;基础参数'!$E$18,'模板使用说明&amp;基础参数'!$E$25),IF(I7340="EQ",IF($C$1="预估功能点",'模板使用说明&amp;基础参数'!$E$19,'模板使用说明&amp;基础参数'!$E$26),"")))))</f>
        <v/>
      </c>
      <c r="K7340" s="80"/>
      <c r="L7340" s="80"/>
      <c r="M7340" s="81" t="str">
        <f>IF(J7340="","",IF(K7340="高",IF(L7340="删除",J7340*'模板使用说明&amp;基础参数'!$E$5*'模板使用说明&amp;基础参数'!$E$12,IF(L7340="修改",J7340*'模板使用说明&amp;基础参数'!$E$5*'模板使用说明&amp;基础参数'!$E$11,J7340*'模板使用说明&amp;基础参数'!$E$5*'模板使用说明&amp;基础参数'!$E$10)),IF(K7340="中",IF(L7340="删除",J7340*'模板使用说明&amp;基础参数'!$E$6*'模板使用说明&amp;基础参数'!$E$12,IF(L7340="修改",J7340*'模板使用说明&amp;基础参数'!$E$6*'模板使用说明&amp;基础参数'!$E$11,J7340*'模板使用说明&amp;基础参数'!$E$6*'模板使用说明&amp;基础参数'!$E$10)),IF(L7340="删除",J7340*'模板使用说明&amp;基础参数'!$E$7*'模板使用说明&amp;基础参数'!$E$12,IF(L7340="修改",J7340*'模板使用说明&amp;基础参数'!$E$7*'模板使用说明&amp;基础参数'!$E$11,J7340*'模板使用说明&amp;基础参数'!$E$7*'模板使用说明&amp;基础参数'!$E$10)))))</f>
        <v/>
      </c>
      <c r="N7340" s="95"/>
    </row>
    <row r="7341" spans="1:14">
      <c r="A7341" s="76">
        <f t="shared" si="125"/>
        <v>7336</v>
      </c>
      <c r="B7341" s="77"/>
      <c r="C7341" s="77"/>
      <c r="D7341" s="77"/>
      <c r="E7341" s="77"/>
      <c r="F7341" s="77"/>
      <c r="G7341" s="77"/>
      <c r="H7341" s="78"/>
      <c r="I7341" s="76"/>
      <c r="J7341" s="8" t="str">
        <f>IF(I7341="ILF",IF($C$1="预估功能点",'模板使用说明&amp;基础参数'!$E$15,'模板使用说明&amp;基础参数'!$E$22),IF(I7341="EIF",IF($C$1="预估功能点",'模板使用说明&amp;基础参数'!$E$16,'模板使用说明&amp;基础参数'!$E$23),IF(I7341="EI",IF($C$1="预估功能点",'模板使用说明&amp;基础参数'!$E$17,'模板使用说明&amp;基础参数'!$E$24),IF(I7341="EO",IF($C$1="预估功能点",'模板使用说明&amp;基础参数'!$E$18,'模板使用说明&amp;基础参数'!$E$25),IF(I7341="EQ",IF($C$1="预估功能点",'模板使用说明&amp;基础参数'!$E$19,'模板使用说明&amp;基础参数'!$E$26),"")))))</f>
        <v/>
      </c>
      <c r="K7341" s="80"/>
      <c r="L7341" s="80"/>
      <c r="M7341" s="81" t="str">
        <f>IF(J7341="","",IF(K7341="高",IF(L7341="删除",J7341*'模板使用说明&amp;基础参数'!$E$5*'模板使用说明&amp;基础参数'!$E$12,IF(L7341="修改",J7341*'模板使用说明&amp;基础参数'!$E$5*'模板使用说明&amp;基础参数'!$E$11,J7341*'模板使用说明&amp;基础参数'!$E$5*'模板使用说明&amp;基础参数'!$E$10)),IF(K7341="中",IF(L7341="删除",J7341*'模板使用说明&amp;基础参数'!$E$6*'模板使用说明&amp;基础参数'!$E$12,IF(L7341="修改",J7341*'模板使用说明&amp;基础参数'!$E$6*'模板使用说明&amp;基础参数'!$E$11,J7341*'模板使用说明&amp;基础参数'!$E$6*'模板使用说明&amp;基础参数'!$E$10)),IF(L7341="删除",J7341*'模板使用说明&amp;基础参数'!$E$7*'模板使用说明&amp;基础参数'!$E$12,IF(L7341="修改",J7341*'模板使用说明&amp;基础参数'!$E$7*'模板使用说明&amp;基础参数'!$E$11,J7341*'模板使用说明&amp;基础参数'!$E$7*'模板使用说明&amp;基础参数'!$E$10)))))</f>
        <v/>
      </c>
      <c r="N7341" s="95"/>
    </row>
    <row r="7342" spans="1:14">
      <c r="A7342" s="76">
        <f t="shared" si="125"/>
        <v>7337</v>
      </c>
      <c r="B7342" s="77"/>
      <c r="C7342" s="77"/>
      <c r="D7342" s="77"/>
      <c r="E7342" s="77"/>
      <c r="F7342" s="77"/>
      <c r="G7342" s="77"/>
      <c r="H7342" s="78"/>
      <c r="I7342" s="76"/>
      <c r="J7342" s="8" t="str">
        <f>IF(I7342="ILF",IF($C$1="预估功能点",'模板使用说明&amp;基础参数'!$E$15,'模板使用说明&amp;基础参数'!$E$22),IF(I7342="EIF",IF($C$1="预估功能点",'模板使用说明&amp;基础参数'!$E$16,'模板使用说明&amp;基础参数'!$E$23),IF(I7342="EI",IF($C$1="预估功能点",'模板使用说明&amp;基础参数'!$E$17,'模板使用说明&amp;基础参数'!$E$24),IF(I7342="EO",IF($C$1="预估功能点",'模板使用说明&amp;基础参数'!$E$18,'模板使用说明&amp;基础参数'!$E$25),IF(I7342="EQ",IF($C$1="预估功能点",'模板使用说明&amp;基础参数'!$E$19,'模板使用说明&amp;基础参数'!$E$26),"")))))</f>
        <v/>
      </c>
      <c r="K7342" s="80"/>
      <c r="L7342" s="80"/>
      <c r="M7342" s="81" t="str">
        <f>IF(J7342="","",IF(K7342="高",IF(L7342="删除",J7342*'模板使用说明&amp;基础参数'!$E$5*'模板使用说明&amp;基础参数'!$E$12,IF(L7342="修改",J7342*'模板使用说明&amp;基础参数'!$E$5*'模板使用说明&amp;基础参数'!$E$11,J7342*'模板使用说明&amp;基础参数'!$E$5*'模板使用说明&amp;基础参数'!$E$10)),IF(K7342="中",IF(L7342="删除",J7342*'模板使用说明&amp;基础参数'!$E$6*'模板使用说明&amp;基础参数'!$E$12,IF(L7342="修改",J7342*'模板使用说明&amp;基础参数'!$E$6*'模板使用说明&amp;基础参数'!$E$11,J7342*'模板使用说明&amp;基础参数'!$E$6*'模板使用说明&amp;基础参数'!$E$10)),IF(L7342="删除",J7342*'模板使用说明&amp;基础参数'!$E$7*'模板使用说明&amp;基础参数'!$E$12,IF(L7342="修改",J7342*'模板使用说明&amp;基础参数'!$E$7*'模板使用说明&amp;基础参数'!$E$11,J7342*'模板使用说明&amp;基础参数'!$E$7*'模板使用说明&amp;基础参数'!$E$10)))))</f>
        <v/>
      </c>
      <c r="N7342" s="82"/>
    </row>
    <row r="7343" spans="1:14">
      <c r="A7343" s="76">
        <f t="shared" si="125"/>
        <v>7338</v>
      </c>
      <c r="B7343" s="77"/>
      <c r="C7343" s="77"/>
      <c r="D7343" s="77"/>
      <c r="E7343" s="77"/>
      <c r="F7343" s="77"/>
      <c r="G7343" s="77"/>
      <c r="H7343" s="78"/>
      <c r="I7343" s="76"/>
      <c r="J7343" s="8" t="str">
        <f>IF(I7343="ILF",IF($C$1="预估功能点",'模板使用说明&amp;基础参数'!$E$15,'模板使用说明&amp;基础参数'!$E$22),IF(I7343="EIF",IF($C$1="预估功能点",'模板使用说明&amp;基础参数'!$E$16,'模板使用说明&amp;基础参数'!$E$23),IF(I7343="EI",IF($C$1="预估功能点",'模板使用说明&amp;基础参数'!$E$17,'模板使用说明&amp;基础参数'!$E$24),IF(I7343="EO",IF($C$1="预估功能点",'模板使用说明&amp;基础参数'!$E$18,'模板使用说明&amp;基础参数'!$E$25),IF(I7343="EQ",IF($C$1="预估功能点",'模板使用说明&amp;基础参数'!$E$19,'模板使用说明&amp;基础参数'!$E$26),"")))))</f>
        <v/>
      </c>
      <c r="K7343" s="80"/>
      <c r="L7343" s="80"/>
      <c r="M7343" s="81" t="str">
        <f>IF(J7343="","",IF(K7343="高",IF(L7343="删除",J7343*'模板使用说明&amp;基础参数'!$E$5*'模板使用说明&amp;基础参数'!$E$12,IF(L7343="修改",J7343*'模板使用说明&amp;基础参数'!$E$5*'模板使用说明&amp;基础参数'!$E$11,J7343*'模板使用说明&amp;基础参数'!$E$5*'模板使用说明&amp;基础参数'!$E$10)),IF(K7343="中",IF(L7343="删除",J7343*'模板使用说明&amp;基础参数'!$E$6*'模板使用说明&amp;基础参数'!$E$12,IF(L7343="修改",J7343*'模板使用说明&amp;基础参数'!$E$6*'模板使用说明&amp;基础参数'!$E$11,J7343*'模板使用说明&amp;基础参数'!$E$6*'模板使用说明&amp;基础参数'!$E$10)),IF(L7343="删除",J7343*'模板使用说明&amp;基础参数'!$E$7*'模板使用说明&amp;基础参数'!$E$12,IF(L7343="修改",J7343*'模板使用说明&amp;基础参数'!$E$7*'模板使用说明&amp;基础参数'!$E$11,J7343*'模板使用说明&amp;基础参数'!$E$7*'模板使用说明&amp;基础参数'!$E$10)))))</f>
        <v/>
      </c>
      <c r="N7343" s="95"/>
    </row>
    <row r="7344" spans="1:14">
      <c r="A7344" s="76">
        <f t="shared" si="125"/>
        <v>7339</v>
      </c>
      <c r="B7344" s="77"/>
      <c r="C7344" s="77"/>
      <c r="D7344" s="77"/>
      <c r="E7344" s="77"/>
      <c r="F7344" s="77"/>
      <c r="G7344" s="77"/>
      <c r="H7344" s="78"/>
      <c r="I7344" s="76"/>
      <c r="J7344" s="8" t="str">
        <f>IF(I7344="ILF",IF($C$1="预估功能点",'模板使用说明&amp;基础参数'!$E$15,'模板使用说明&amp;基础参数'!$E$22),IF(I7344="EIF",IF($C$1="预估功能点",'模板使用说明&amp;基础参数'!$E$16,'模板使用说明&amp;基础参数'!$E$23),IF(I7344="EI",IF($C$1="预估功能点",'模板使用说明&amp;基础参数'!$E$17,'模板使用说明&amp;基础参数'!$E$24),IF(I7344="EO",IF($C$1="预估功能点",'模板使用说明&amp;基础参数'!$E$18,'模板使用说明&amp;基础参数'!$E$25),IF(I7344="EQ",IF($C$1="预估功能点",'模板使用说明&amp;基础参数'!$E$19,'模板使用说明&amp;基础参数'!$E$26),"")))))</f>
        <v/>
      </c>
      <c r="K7344" s="80"/>
      <c r="L7344" s="80"/>
      <c r="M7344" s="81" t="str">
        <f>IF(J7344="","",IF(K7344="高",IF(L7344="删除",J7344*'模板使用说明&amp;基础参数'!$E$5*'模板使用说明&amp;基础参数'!$E$12,IF(L7344="修改",J7344*'模板使用说明&amp;基础参数'!$E$5*'模板使用说明&amp;基础参数'!$E$11,J7344*'模板使用说明&amp;基础参数'!$E$5*'模板使用说明&amp;基础参数'!$E$10)),IF(K7344="中",IF(L7344="删除",J7344*'模板使用说明&amp;基础参数'!$E$6*'模板使用说明&amp;基础参数'!$E$12,IF(L7344="修改",J7344*'模板使用说明&amp;基础参数'!$E$6*'模板使用说明&amp;基础参数'!$E$11,J7344*'模板使用说明&amp;基础参数'!$E$6*'模板使用说明&amp;基础参数'!$E$10)),IF(L7344="删除",J7344*'模板使用说明&amp;基础参数'!$E$7*'模板使用说明&amp;基础参数'!$E$12,IF(L7344="修改",J7344*'模板使用说明&amp;基础参数'!$E$7*'模板使用说明&amp;基础参数'!$E$11,J7344*'模板使用说明&amp;基础参数'!$E$7*'模板使用说明&amp;基础参数'!$E$10)))))</f>
        <v/>
      </c>
      <c r="N7344" s="95"/>
    </row>
    <row r="7345" spans="1:14">
      <c r="A7345" s="76">
        <f t="shared" si="125"/>
        <v>7340</v>
      </c>
      <c r="B7345" s="77"/>
      <c r="C7345" s="77"/>
      <c r="D7345" s="77"/>
      <c r="E7345" s="77"/>
      <c r="F7345" s="77"/>
      <c r="G7345" s="77"/>
      <c r="H7345" s="78"/>
      <c r="I7345" s="76"/>
      <c r="J7345" s="8" t="str">
        <f>IF(I7345="ILF",IF($C$1="预估功能点",'模板使用说明&amp;基础参数'!$E$15,'模板使用说明&amp;基础参数'!$E$22),IF(I7345="EIF",IF($C$1="预估功能点",'模板使用说明&amp;基础参数'!$E$16,'模板使用说明&amp;基础参数'!$E$23),IF(I7345="EI",IF($C$1="预估功能点",'模板使用说明&amp;基础参数'!$E$17,'模板使用说明&amp;基础参数'!$E$24),IF(I7345="EO",IF($C$1="预估功能点",'模板使用说明&amp;基础参数'!$E$18,'模板使用说明&amp;基础参数'!$E$25),IF(I7345="EQ",IF($C$1="预估功能点",'模板使用说明&amp;基础参数'!$E$19,'模板使用说明&amp;基础参数'!$E$26),"")))))</f>
        <v/>
      </c>
      <c r="K7345" s="80"/>
      <c r="L7345" s="80"/>
      <c r="M7345" s="81" t="str">
        <f>IF(J7345="","",IF(K7345="高",IF(L7345="删除",J7345*'模板使用说明&amp;基础参数'!$E$5*'模板使用说明&amp;基础参数'!$E$12,IF(L7345="修改",J7345*'模板使用说明&amp;基础参数'!$E$5*'模板使用说明&amp;基础参数'!$E$11,J7345*'模板使用说明&amp;基础参数'!$E$5*'模板使用说明&amp;基础参数'!$E$10)),IF(K7345="中",IF(L7345="删除",J7345*'模板使用说明&amp;基础参数'!$E$6*'模板使用说明&amp;基础参数'!$E$12,IF(L7345="修改",J7345*'模板使用说明&amp;基础参数'!$E$6*'模板使用说明&amp;基础参数'!$E$11,J7345*'模板使用说明&amp;基础参数'!$E$6*'模板使用说明&amp;基础参数'!$E$10)),IF(L7345="删除",J7345*'模板使用说明&amp;基础参数'!$E$7*'模板使用说明&amp;基础参数'!$E$12,IF(L7345="修改",J7345*'模板使用说明&amp;基础参数'!$E$7*'模板使用说明&amp;基础参数'!$E$11,J7345*'模板使用说明&amp;基础参数'!$E$7*'模板使用说明&amp;基础参数'!$E$10)))))</f>
        <v/>
      </c>
      <c r="N7345" s="95"/>
    </row>
    <row r="7346" spans="1:14">
      <c r="A7346" s="76">
        <f t="shared" si="125"/>
        <v>7341</v>
      </c>
      <c r="B7346" s="77"/>
      <c r="C7346" s="77"/>
      <c r="D7346" s="77"/>
      <c r="E7346" s="77"/>
      <c r="F7346" s="77"/>
      <c r="G7346" s="77"/>
      <c r="H7346" s="78"/>
      <c r="I7346" s="76"/>
      <c r="J7346" s="8" t="str">
        <f>IF(I7346="ILF",IF($C$1="预估功能点",'模板使用说明&amp;基础参数'!$E$15,'模板使用说明&amp;基础参数'!$E$22),IF(I7346="EIF",IF($C$1="预估功能点",'模板使用说明&amp;基础参数'!$E$16,'模板使用说明&amp;基础参数'!$E$23),IF(I7346="EI",IF($C$1="预估功能点",'模板使用说明&amp;基础参数'!$E$17,'模板使用说明&amp;基础参数'!$E$24),IF(I7346="EO",IF($C$1="预估功能点",'模板使用说明&amp;基础参数'!$E$18,'模板使用说明&amp;基础参数'!$E$25),IF(I7346="EQ",IF($C$1="预估功能点",'模板使用说明&amp;基础参数'!$E$19,'模板使用说明&amp;基础参数'!$E$26),"")))))</f>
        <v/>
      </c>
      <c r="K7346" s="80"/>
      <c r="L7346" s="80"/>
      <c r="M7346" s="81" t="str">
        <f>IF(J7346="","",IF(K7346="高",IF(L7346="删除",J7346*'模板使用说明&amp;基础参数'!$E$5*'模板使用说明&amp;基础参数'!$E$12,IF(L7346="修改",J7346*'模板使用说明&amp;基础参数'!$E$5*'模板使用说明&amp;基础参数'!$E$11,J7346*'模板使用说明&amp;基础参数'!$E$5*'模板使用说明&amp;基础参数'!$E$10)),IF(K7346="中",IF(L7346="删除",J7346*'模板使用说明&amp;基础参数'!$E$6*'模板使用说明&amp;基础参数'!$E$12,IF(L7346="修改",J7346*'模板使用说明&amp;基础参数'!$E$6*'模板使用说明&amp;基础参数'!$E$11,J7346*'模板使用说明&amp;基础参数'!$E$6*'模板使用说明&amp;基础参数'!$E$10)),IF(L7346="删除",J7346*'模板使用说明&amp;基础参数'!$E$7*'模板使用说明&amp;基础参数'!$E$12,IF(L7346="修改",J7346*'模板使用说明&amp;基础参数'!$E$7*'模板使用说明&amp;基础参数'!$E$11,J7346*'模板使用说明&amp;基础参数'!$E$7*'模板使用说明&amp;基础参数'!$E$10)))))</f>
        <v/>
      </c>
      <c r="N7346" s="95"/>
    </row>
    <row r="7347" spans="1:14">
      <c r="A7347" s="76">
        <f t="shared" si="125"/>
        <v>7342</v>
      </c>
      <c r="B7347" s="77"/>
      <c r="C7347" s="77"/>
      <c r="D7347" s="77"/>
      <c r="E7347" s="77"/>
      <c r="F7347" s="77"/>
      <c r="G7347" s="77"/>
      <c r="H7347" s="78"/>
      <c r="I7347" s="76"/>
      <c r="J7347" s="8" t="str">
        <f>IF(I7347="ILF",IF($C$1="预估功能点",'模板使用说明&amp;基础参数'!$E$15,'模板使用说明&amp;基础参数'!$E$22),IF(I7347="EIF",IF($C$1="预估功能点",'模板使用说明&amp;基础参数'!$E$16,'模板使用说明&amp;基础参数'!$E$23),IF(I7347="EI",IF($C$1="预估功能点",'模板使用说明&amp;基础参数'!$E$17,'模板使用说明&amp;基础参数'!$E$24),IF(I7347="EO",IF($C$1="预估功能点",'模板使用说明&amp;基础参数'!$E$18,'模板使用说明&amp;基础参数'!$E$25),IF(I7347="EQ",IF($C$1="预估功能点",'模板使用说明&amp;基础参数'!$E$19,'模板使用说明&amp;基础参数'!$E$26),"")))))</f>
        <v/>
      </c>
      <c r="K7347" s="80"/>
      <c r="L7347" s="80"/>
      <c r="M7347" s="81" t="str">
        <f>IF(J7347="","",IF(K7347="高",IF(L7347="删除",J7347*'模板使用说明&amp;基础参数'!$E$5*'模板使用说明&amp;基础参数'!$E$12,IF(L7347="修改",J7347*'模板使用说明&amp;基础参数'!$E$5*'模板使用说明&amp;基础参数'!$E$11,J7347*'模板使用说明&amp;基础参数'!$E$5*'模板使用说明&amp;基础参数'!$E$10)),IF(K7347="中",IF(L7347="删除",J7347*'模板使用说明&amp;基础参数'!$E$6*'模板使用说明&amp;基础参数'!$E$12,IF(L7347="修改",J7347*'模板使用说明&amp;基础参数'!$E$6*'模板使用说明&amp;基础参数'!$E$11,J7347*'模板使用说明&amp;基础参数'!$E$6*'模板使用说明&amp;基础参数'!$E$10)),IF(L7347="删除",J7347*'模板使用说明&amp;基础参数'!$E$7*'模板使用说明&amp;基础参数'!$E$12,IF(L7347="修改",J7347*'模板使用说明&amp;基础参数'!$E$7*'模板使用说明&amp;基础参数'!$E$11,J7347*'模板使用说明&amp;基础参数'!$E$7*'模板使用说明&amp;基础参数'!$E$10)))))</f>
        <v/>
      </c>
      <c r="N7347" s="95"/>
    </row>
    <row r="7348" spans="1:14">
      <c r="A7348" s="76">
        <f t="shared" si="125"/>
        <v>7343</v>
      </c>
      <c r="B7348" s="77"/>
      <c r="C7348" s="77"/>
      <c r="D7348" s="77"/>
      <c r="E7348" s="77"/>
      <c r="F7348" s="77"/>
      <c r="G7348" s="77"/>
      <c r="H7348" s="78"/>
      <c r="I7348" s="76"/>
      <c r="J7348" s="8" t="str">
        <f>IF(I7348="ILF",IF($C$1="预估功能点",'模板使用说明&amp;基础参数'!$E$15,'模板使用说明&amp;基础参数'!$E$22),IF(I7348="EIF",IF($C$1="预估功能点",'模板使用说明&amp;基础参数'!$E$16,'模板使用说明&amp;基础参数'!$E$23),IF(I7348="EI",IF($C$1="预估功能点",'模板使用说明&amp;基础参数'!$E$17,'模板使用说明&amp;基础参数'!$E$24),IF(I7348="EO",IF($C$1="预估功能点",'模板使用说明&amp;基础参数'!$E$18,'模板使用说明&amp;基础参数'!$E$25),IF(I7348="EQ",IF($C$1="预估功能点",'模板使用说明&amp;基础参数'!$E$19,'模板使用说明&amp;基础参数'!$E$26),"")))))</f>
        <v/>
      </c>
      <c r="K7348" s="80"/>
      <c r="L7348" s="80"/>
      <c r="M7348" s="81" t="str">
        <f>IF(J7348="","",IF(K7348="高",IF(L7348="删除",J7348*'模板使用说明&amp;基础参数'!$E$5*'模板使用说明&amp;基础参数'!$E$12,IF(L7348="修改",J7348*'模板使用说明&amp;基础参数'!$E$5*'模板使用说明&amp;基础参数'!$E$11,J7348*'模板使用说明&amp;基础参数'!$E$5*'模板使用说明&amp;基础参数'!$E$10)),IF(K7348="中",IF(L7348="删除",J7348*'模板使用说明&amp;基础参数'!$E$6*'模板使用说明&amp;基础参数'!$E$12,IF(L7348="修改",J7348*'模板使用说明&amp;基础参数'!$E$6*'模板使用说明&amp;基础参数'!$E$11,J7348*'模板使用说明&amp;基础参数'!$E$6*'模板使用说明&amp;基础参数'!$E$10)),IF(L7348="删除",J7348*'模板使用说明&amp;基础参数'!$E$7*'模板使用说明&amp;基础参数'!$E$12,IF(L7348="修改",J7348*'模板使用说明&amp;基础参数'!$E$7*'模板使用说明&amp;基础参数'!$E$11,J7348*'模板使用说明&amp;基础参数'!$E$7*'模板使用说明&amp;基础参数'!$E$10)))))</f>
        <v/>
      </c>
      <c r="N7348" s="95"/>
    </row>
    <row r="7349" spans="1:14">
      <c r="A7349" s="76">
        <f t="shared" si="125"/>
        <v>7344</v>
      </c>
      <c r="B7349" s="77"/>
      <c r="C7349" s="77"/>
      <c r="D7349" s="77"/>
      <c r="E7349" s="77"/>
      <c r="F7349" s="77"/>
      <c r="G7349" s="77"/>
      <c r="H7349" s="78"/>
      <c r="I7349" s="76"/>
      <c r="J7349" s="8" t="str">
        <f>IF(I7349="ILF",IF($C$1="预估功能点",'模板使用说明&amp;基础参数'!$E$15,'模板使用说明&amp;基础参数'!$E$22),IF(I7349="EIF",IF($C$1="预估功能点",'模板使用说明&amp;基础参数'!$E$16,'模板使用说明&amp;基础参数'!$E$23),IF(I7349="EI",IF($C$1="预估功能点",'模板使用说明&amp;基础参数'!$E$17,'模板使用说明&amp;基础参数'!$E$24),IF(I7349="EO",IF($C$1="预估功能点",'模板使用说明&amp;基础参数'!$E$18,'模板使用说明&amp;基础参数'!$E$25),IF(I7349="EQ",IF($C$1="预估功能点",'模板使用说明&amp;基础参数'!$E$19,'模板使用说明&amp;基础参数'!$E$26),"")))))</f>
        <v/>
      </c>
      <c r="K7349" s="80"/>
      <c r="L7349" s="80"/>
      <c r="M7349" s="81" t="str">
        <f>IF(J7349="","",IF(K7349="高",IF(L7349="删除",J7349*'模板使用说明&amp;基础参数'!$E$5*'模板使用说明&amp;基础参数'!$E$12,IF(L7349="修改",J7349*'模板使用说明&amp;基础参数'!$E$5*'模板使用说明&amp;基础参数'!$E$11,J7349*'模板使用说明&amp;基础参数'!$E$5*'模板使用说明&amp;基础参数'!$E$10)),IF(K7349="中",IF(L7349="删除",J7349*'模板使用说明&amp;基础参数'!$E$6*'模板使用说明&amp;基础参数'!$E$12,IF(L7349="修改",J7349*'模板使用说明&amp;基础参数'!$E$6*'模板使用说明&amp;基础参数'!$E$11,J7349*'模板使用说明&amp;基础参数'!$E$6*'模板使用说明&amp;基础参数'!$E$10)),IF(L7349="删除",J7349*'模板使用说明&amp;基础参数'!$E$7*'模板使用说明&amp;基础参数'!$E$12,IF(L7349="修改",J7349*'模板使用说明&amp;基础参数'!$E$7*'模板使用说明&amp;基础参数'!$E$11,J7349*'模板使用说明&amp;基础参数'!$E$7*'模板使用说明&amp;基础参数'!$E$10)))))</f>
        <v/>
      </c>
      <c r="N7349" s="95"/>
    </row>
    <row r="7350" spans="1:14">
      <c r="A7350" s="76">
        <f t="shared" si="125"/>
        <v>7345</v>
      </c>
      <c r="B7350" s="77"/>
      <c r="C7350" s="77"/>
      <c r="D7350" s="77"/>
      <c r="E7350" s="77"/>
      <c r="F7350" s="77"/>
      <c r="G7350" s="77"/>
      <c r="H7350" s="78"/>
      <c r="I7350" s="76"/>
      <c r="J7350" s="8" t="str">
        <f>IF(I7350="ILF",IF($C$1="预估功能点",'模板使用说明&amp;基础参数'!$E$15,'模板使用说明&amp;基础参数'!$E$22),IF(I7350="EIF",IF($C$1="预估功能点",'模板使用说明&amp;基础参数'!$E$16,'模板使用说明&amp;基础参数'!$E$23),IF(I7350="EI",IF($C$1="预估功能点",'模板使用说明&amp;基础参数'!$E$17,'模板使用说明&amp;基础参数'!$E$24),IF(I7350="EO",IF($C$1="预估功能点",'模板使用说明&amp;基础参数'!$E$18,'模板使用说明&amp;基础参数'!$E$25),IF(I7350="EQ",IF($C$1="预估功能点",'模板使用说明&amp;基础参数'!$E$19,'模板使用说明&amp;基础参数'!$E$26),"")))))</f>
        <v/>
      </c>
      <c r="K7350" s="80"/>
      <c r="L7350" s="80"/>
      <c r="M7350" s="81" t="str">
        <f>IF(J7350="","",IF(K7350="高",IF(L7350="删除",J7350*'模板使用说明&amp;基础参数'!$E$5*'模板使用说明&amp;基础参数'!$E$12,IF(L7350="修改",J7350*'模板使用说明&amp;基础参数'!$E$5*'模板使用说明&amp;基础参数'!$E$11,J7350*'模板使用说明&amp;基础参数'!$E$5*'模板使用说明&amp;基础参数'!$E$10)),IF(K7350="中",IF(L7350="删除",J7350*'模板使用说明&amp;基础参数'!$E$6*'模板使用说明&amp;基础参数'!$E$12,IF(L7350="修改",J7350*'模板使用说明&amp;基础参数'!$E$6*'模板使用说明&amp;基础参数'!$E$11,J7350*'模板使用说明&amp;基础参数'!$E$6*'模板使用说明&amp;基础参数'!$E$10)),IF(L7350="删除",J7350*'模板使用说明&amp;基础参数'!$E$7*'模板使用说明&amp;基础参数'!$E$12,IF(L7350="修改",J7350*'模板使用说明&amp;基础参数'!$E$7*'模板使用说明&amp;基础参数'!$E$11,J7350*'模板使用说明&amp;基础参数'!$E$7*'模板使用说明&amp;基础参数'!$E$10)))))</f>
        <v/>
      </c>
      <c r="N7350" s="95"/>
    </row>
    <row r="7351" spans="1:14">
      <c r="A7351" s="76">
        <f t="shared" si="125"/>
        <v>7346</v>
      </c>
      <c r="B7351" s="77"/>
      <c r="C7351" s="77"/>
      <c r="D7351" s="77"/>
      <c r="E7351" s="77"/>
      <c r="F7351" s="77"/>
      <c r="G7351" s="77"/>
      <c r="H7351" s="78"/>
      <c r="I7351" s="76"/>
      <c r="J7351" s="8" t="str">
        <f>IF(I7351="ILF",IF($C$1="预估功能点",'模板使用说明&amp;基础参数'!$E$15,'模板使用说明&amp;基础参数'!$E$22),IF(I7351="EIF",IF($C$1="预估功能点",'模板使用说明&amp;基础参数'!$E$16,'模板使用说明&amp;基础参数'!$E$23),IF(I7351="EI",IF($C$1="预估功能点",'模板使用说明&amp;基础参数'!$E$17,'模板使用说明&amp;基础参数'!$E$24),IF(I7351="EO",IF($C$1="预估功能点",'模板使用说明&amp;基础参数'!$E$18,'模板使用说明&amp;基础参数'!$E$25),IF(I7351="EQ",IF($C$1="预估功能点",'模板使用说明&amp;基础参数'!$E$19,'模板使用说明&amp;基础参数'!$E$26),"")))))</f>
        <v/>
      </c>
      <c r="K7351" s="80"/>
      <c r="L7351" s="80"/>
      <c r="M7351" s="81" t="str">
        <f>IF(J7351="","",IF(K7351="高",IF(L7351="删除",J7351*'模板使用说明&amp;基础参数'!$E$5*'模板使用说明&amp;基础参数'!$E$12,IF(L7351="修改",J7351*'模板使用说明&amp;基础参数'!$E$5*'模板使用说明&amp;基础参数'!$E$11,J7351*'模板使用说明&amp;基础参数'!$E$5*'模板使用说明&amp;基础参数'!$E$10)),IF(K7351="中",IF(L7351="删除",J7351*'模板使用说明&amp;基础参数'!$E$6*'模板使用说明&amp;基础参数'!$E$12,IF(L7351="修改",J7351*'模板使用说明&amp;基础参数'!$E$6*'模板使用说明&amp;基础参数'!$E$11,J7351*'模板使用说明&amp;基础参数'!$E$6*'模板使用说明&amp;基础参数'!$E$10)),IF(L7351="删除",J7351*'模板使用说明&amp;基础参数'!$E$7*'模板使用说明&amp;基础参数'!$E$12,IF(L7351="修改",J7351*'模板使用说明&amp;基础参数'!$E$7*'模板使用说明&amp;基础参数'!$E$11,J7351*'模板使用说明&amp;基础参数'!$E$7*'模板使用说明&amp;基础参数'!$E$10)))))</f>
        <v/>
      </c>
      <c r="N7351" s="95"/>
    </row>
    <row r="7352" spans="1:14">
      <c r="A7352" s="76">
        <f t="shared" si="125"/>
        <v>7347</v>
      </c>
      <c r="B7352" s="77"/>
      <c r="C7352" s="77"/>
      <c r="D7352" s="77"/>
      <c r="E7352" s="77"/>
      <c r="F7352" s="77"/>
      <c r="G7352" s="77"/>
      <c r="H7352" s="78"/>
      <c r="I7352" s="76"/>
      <c r="J7352" s="8" t="str">
        <f>IF(I7352="ILF",IF($C$1="预估功能点",'模板使用说明&amp;基础参数'!$E$15,'模板使用说明&amp;基础参数'!$E$22),IF(I7352="EIF",IF($C$1="预估功能点",'模板使用说明&amp;基础参数'!$E$16,'模板使用说明&amp;基础参数'!$E$23),IF(I7352="EI",IF($C$1="预估功能点",'模板使用说明&amp;基础参数'!$E$17,'模板使用说明&amp;基础参数'!$E$24),IF(I7352="EO",IF($C$1="预估功能点",'模板使用说明&amp;基础参数'!$E$18,'模板使用说明&amp;基础参数'!$E$25),IF(I7352="EQ",IF($C$1="预估功能点",'模板使用说明&amp;基础参数'!$E$19,'模板使用说明&amp;基础参数'!$E$26),"")))))</f>
        <v/>
      </c>
      <c r="K7352" s="80"/>
      <c r="L7352" s="80"/>
      <c r="M7352" s="81" t="str">
        <f>IF(J7352="","",IF(K7352="高",IF(L7352="删除",J7352*'模板使用说明&amp;基础参数'!$E$5*'模板使用说明&amp;基础参数'!$E$12,IF(L7352="修改",J7352*'模板使用说明&amp;基础参数'!$E$5*'模板使用说明&amp;基础参数'!$E$11,J7352*'模板使用说明&amp;基础参数'!$E$5*'模板使用说明&amp;基础参数'!$E$10)),IF(K7352="中",IF(L7352="删除",J7352*'模板使用说明&amp;基础参数'!$E$6*'模板使用说明&amp;基础参数'!$E$12,IF(L7352="修改",J7352*'模板使用说明&amp;基础参数'!$E$6*'模板使用说明&amp;基础参数'!$E$11,J7352*'模板使用说明&amp;基础参数'!$E$6*'模板使用说明&amp;基础参数'!$E$10)),IF(L7352="删除",J7352*'模板使用说明&amp;基础参数'!$E$7*'模板使用说明&amp;基础参数'!$E$12,IF(L7352="修改",J7352*'模板使用说明&amp;基础参数'!$E$7*'模板使用说明&amp;基础参数'!$E$11,J7352*'模板使用说明&amp;基础参数'!$E$7*'模板使用说明&amp;基础参数'!$E$10)))))</f>
        <v/>
      </c>
      <c r="N7352" s="95"/>
    </row>
    <row r="7353" spans="1:14">
      <c r="A7353" s="76">
        <f t="shared" si="125"/>
        <v>7348</v>
      </c>
      <c r="B7353" s="77"/>
      <c r="C7353" s="77"/>
      <c r="D7353" s="77"/>
      <c r="E7353" s="77"/>
      <c r="F7353" s="77"/>
      <c r="G7353" s="77"/>
      <c r="H7353" s="78"/>
      <c r="I7353" s="76"/>
      <c r="J7353" s="8" t="str">
        <f>IF(I7353="ILF",IF($C$1="预估功能点",'模板使用说明&amp;基础参数'!$E$15,'模板使用说明&amp;基础参数'!$E$22),IF(I7353="EIF",IF($C$1="预估功能点",'模板使用说明&amp;基础参数'!$E$16,'模板使用说明&amp;基础参数'!$E$23),IF(I7353="EI",IF($C$1="预估功能点",'模板使用说明&amp;基础参数'!$E$17,'模板使用说明&amp;基础参数'!$E$24),IF(I7353="EO",IF($C$1="预估功能点",'模板使用说明&amp;基础参数'!$E$18,'模板使用说明&amp;基础参数'!$E$25),IF(I7353="EQ",IF($C$1="预估功能点",'模板使用说明&amp;基础参数'!$E$19,'模板使用说明&amp;基础参数'!$E$26),"")))))</f>
        <v/>
      </c>
      <c r="K7353" s="80"/>
      <c r="L7353" s="80"/>
      <c r="M7353" s="81" t="str">
        <f>IF(J7353="","",IF(K7353="高",IF(L7353="删除",J7353*'模板使用说明&amp;基础参数'!$E$5*'模板使用说明&amp;基础参数'!$E$12,IF(L7353="修改",J7353*'模板使用说明&amp;基础参数'!$E$5*'模板使用说明&amp;基础参数'!$E$11,J7353*'模板使用说明&amp;基础参数'!$E$5*'模板使用说明&amp;基础参数'!$E$10)),IF(K7353="中",IF(L7353="删除",J7353*'模板使用说明&amp;基础参数'!$E$6*'模板使用说明&amp;基础参数'!$E$12,IF(L7353="修改",J7353*'模板使用说明&amp;基础参数'!$E$6*'模板使用说明&amp;基础参数'!$E$11,J7353*'模板使用说明&amp;基础参数'!$E$6*'模板使用说明&amp;基础参数'!$E$10)),IF(L7353="删除",J7353*'模板使用说明&amp;基础参数'!$E$7*'模板使用说明&amp;基础参数'!$E$12,IF(L7353="修改",J7353*'模板使用说明&amp;基础参数'!$E$7*'模板使用说明&amp;基础参数'!$E$11,J7353*'模板使用说明&amp;基础参数'!$E$7*'模板使用说明&amp;基础参数'!$E$10)))))</f>
        <v/>
      </c>
      <c r="N7353" s="82"/>
    </row>
    <row r="7354" spans="1:14">
      <c r="A7354" s="76">
        <f t="shared" si="125"/>
        <v>7349</v>
      </c>
      <c r="B7354" s="77"/>
      <c r="C7354" s="77"/>
      <c r="D7354" s="77"/>
      <c r="E7354" s="77"/>
      <c r="F7354" s="77"/>
      <c r="G7354" s="77"/>
      <c r="H7354" s="78"/>
      <c r="I7354" s="76"/>
      <c r="J7354" s="8" t="str">
        <f>IF(I7354="ILF",IF($C$1="预估功能点",'模板使用说明&amp;基础参数'!$E$15,'模板使用说明&amp;基础参数'!$E$22),IF(I7354="EIF",IF($C$1="预估功能点",'模板使用说明&amp;基础参数'!$E$16,'模板使用说明&amp;基础参数'!$E$23),IF(I7354="EI",IF($C$1="预估功能点",'模板使用说明&amp;基础参数'!$E$17,'模板使用说明&amp;基础参数'!$E$24),IF(I7354="EO",IF($C$1="预估功能点",'模板使用说明&amp;基础参数'!$E$18,'模板使用说明&amp;基础参数'!$E$25),IF(I7354="EQ",IF($C$1="预估功能点",'模板使用说明&amp;基础参数'!$E$19,'模板使用说明&amp;基础参数'!$E$26),"")))))</f>
        <v/>
      </c>
      <c r="K7354" s="80"/>
      <c r="L7354" s="80"/>
      <c r="M7354" s="81" t="str">
        <f>IF(J7354="","",IF(K7354="高",IF(L7354="删除",J7354*'模板使用说明&amp;基础参数'!$E$5*'模板使用说明&amp;基础参数'!$E$12,IF(L7354="修改",J7354*'模板使用说明&amp;基础参数'!$E$5*'模板使用说明&amp;基础参数'!$E$11,J7354*'模板使用说明&amp;基础参数'!$E$5*'模板使用说明&amp;基础参数'!$E$10)),IF(K7354="中",IF(L7354="删除",J7354*'模板使用说明&amp;基础参数'!$E$6*'模板使用说明&amp;基础参数'!$E$12,IF(L7354="修改",J7354*'模板使用说明&amp;基础参数'!$E$6*'模板使用说明&amp;基础参数'!$E$11,J7354*'模板使用说明&amp;基础参数'!$E$6*'模板使用说明&amp;基础参数'!$E$10)),IF(L7354="删除",J7354*'模板使用说明&amp;基础参数'!$E$7*'模板使用说明&amp;基础参数'!$E$12,IF(L7354="修改",J7354*'模板使用说明&amp;基础参数'!$E$7*'模板使用说明&amp;基础参数'!$E$11,J7354*'模板使用说明&amp;基础参数'!$E$7*'模板使用说明&amp;基础参数'!$E$10)))))</f>
        <v/>
      </c>
      <c r="N7354" s="95"/>
    </row>
    <row r="7355" spans="1:14">
      <c r="A7355" s="76">
        <f t="shared" si="125"/>
        <v>7350</v>
      </c>
      <c r="B7355" s="77"/>
      <c r="C7355" s="77"/>
      <c r="D7355" s="77"/>
      <c r="E7355" s="77"/>
      <c r="F7355" s="77"/>
      <c r="G7355" s="77"/>
      <c r="H7355" s="78"/>
      <c r="I7355" s="76"/>
      <c r="J7355" s="8" t="str">
        <f>IF(I7355="ILF",IF($C$1="预估功能点",'模板使用说明&amp;基础参数'!$E$15,'模板使用说明&amp;基础参数'!$E$22),IF(I7355="EIF",IF($C$1="预估功能点",'模板使用说明&amp;基础参数'!$E$16,'模板使用说明&amp;基础参数'!$E$23),IF(I7355="EI",IF($C$1="预估功能点",'模板使用说明&amp;基础参数'!$E$17,'模板使用说明&amp;基础参数'!$E$24),IF(I7355="EO",IF($C$1="预估功能点",'模板使用说明&amp;基础参数'!$E$18,'模板使用说明&amp;基础参数'!$E$25),IF(I7355="EQ",IF($C$1="预估功能点",'模板使用说明&amp;基础参数'!$E$19,'模板使用说明&amp;基础参数'!$E$26),"")))))</f>
        <v/>
      </c>
      <c r="K7355" s="80"/>
      <c r="L7355" s="80"/>
      <c r="M7355" s="81" t="str">
        <f>IF(J7355="","",IF(K7355="高",IF(L7355="删除",J7355*'模板使用说明&amp;基础参数'!$E$5*'模板使用说明&amp;基础参数'!$E$12,IF(L7355="修改",J7355*'模板使用说明&amp;基础参数'!$E$5*'模板使用说明&amp;基础参数'!$E$11,J7355*'模板使用说明&amp;基础参数'!$E$5*'模板使用说明&amp;基础参数'!$E$10)),IF(K7355="中",IF(L7355="删除",J7355*'模板使用说明&amp;基础参数'!$E$6*'模板使用说明&amp;基础参数'!$E$12,IF(L7355="修改",J7355*'模板使用说明&amp;基础参数'!$E$6*'模板使用说明&amp;基础参数'!$E$11,J7355*'模板使用说明&amp;基础参数'!$E$6*'模板使用说明&amp;基础参数'!$E$10)),IF(L7355="删除",J7355*'模板使用说明&amp;基础参数'!$E$7*'模板使用说明&amp;基础参数'!$E$12,IF(L7355="修改",J7355*'模板使用说明&amp;基础参数'!$E$7*'模板使用说明&amp;基础参数'!$E$11,J7355*'模板使用说明&amp;基础参数'!$E$7*'模板使用说明&amp;基础参数'!$E$10)))))</f>
        <v/>
      </c>
      <c r="N7355" s="95"/>
    </row>
    <row r="7356" spans="1:14">
      <c r="A7356" s="76">
        <f t="shared" si="125"/>
        <v>7351</v>
      </c>
      <c r="B7356" s="77"/>
      <c r="C7356" s="77"/>
      <c r="D7356" s="77"/>
      <c r="E7356" s="77"/>
      <c r="F7356" s="77"/>
      <c r="G7356" s="77"/>
      <c r="H7356" s="78"/>
      <c r="I7356" s="76"/>
      <c r="J7356" s="8" t="str">
        <f>IF(I7356="ILF",IF($C$1="预估功能点",'模板使用说明&amp;基础参数'!$E$15,'模板使用说明&amp;基础参数'!$E$22),IF(I7356="EIF",IF($C$1="预估功能点",'模板使用说明&amp;基础参数'!$E$16,'模板使用说明&amp;基础参数'!$E$23),IF(I7356="EI",IF($C$1="预估功能点",'模板使用说明&amp;基础参数'!$E$17,'模板使用说明&amp;基础参数'!$E$24),IF(I7356="EO",IF($C$1="预估功能点",'模板使用说明&amp;基础参数'!$E$18,'模板使用说明&amp;基础参数'!$E$25),IF(I7356="EQ",IF($C$1="预估功能点",'模板使用说明&amp;基础参数'!$E$19,'模板使用说明&amp;基础参数'!$E$26),"")))))</f>
        <v/>
      </c>
      <c r="K7356" s="80"/>
      <c r="L7356" s="80"/>
      <c r="M7356" s="81" t="str">
        <f>IF(J7356="","",IF(K7356="高",IF(L7356="删除",J7356*'模板使用说明&amp;基础参数'!$E$5*'模板使用说明&amp;基础参数'!$E$12,IF(L7356="修改",J7356*'模板使用说明&amp;基础参数'!$E$5*'模板使用说明&amp;基础参数'!$E$11,J7356*'模板使用说明&amp;基础参数'!$E$5*'模板使用说明&amp;基础参数'!$E$10)),IF(K7356="中",IF(L7356="删除",J7356*'模板使用说明&amp;基础参数'!$E$6*'模板使用说明&amp;基础参数'!$E$12,IF(L7356="修改",J7356*'模板使用说明&amp;基础参数'!$E$6*'模板使用说明&amp;基础参数'!$E$11,J7356*'模板使用说明&amp;基础参数'!$E$6*'模板使用说明&amp;基础参数'!$E$10)),IF(L7356="删除",J7356*'模板使用说明&amp;基础参数'!$E$7*'模板使用说明&amp;基础参数'!$E$12,IF(L7356="修改",J7356*'模板使用说明&amp;基础参数'!$E$7*'模板使用说明&amp;基础参数'!$E$11,J7356*'模板使用说明&amp;基础参数'!$E$7*'模板使用说明&amp;基础参数'!$E$10)))))</f>
        <v/>
      </c>
      <c r="N7356" s="95"/>
    </row>
    <row r="7357" spans="1:14">
      <c r="A7357" s="76">
        <f t="shared" si="125"/>
        <v>7352</v>
      </c>
      <c r="B7357" s="77"/>
      <c r="C7357" s="77"/>
      <c r="D7357" s="77"/>
      <c r="E7357" s="77"/>
      <c r="F7357" s="77"/>
      <c r="G7357" s="77"/>
      <c r="H7357" s="78"/>
      <c r="I7357" s="76"/>
      <c r="J7357" s="8" t="str">
        <f>IF(I7357="ILF",IF($C$1="预估功能点",'模板使用说明&amp;基础参数'!$E$15,'模板使用说明&amp;基础参数'!$E$22),IF(I7357="EIF",IF($C$1="预估功能点",'模板使用说明&amp;基础参数'!$E$16,'模板使用说明&amp;基础参数'!$E$23),IF(I7357="EI",IF($C$1="预估功能点",'模板使用说明&amp;基础参数'!$E$17,'模板使用说明&amp;基础参数'!$E$24),IF(I7357="EO",IF($C$1="预估功能点",'模板使用说明&amp;基础参数'!$E$18,'模板使用说明&amp;基础参数'!$E$25),IF(I7357="EQ",IF($C$1="预估功能点",'模板使用说明&amp;基础参数'!$E$19,'模板使用说明&amp;基础参数'!$E$26),"")))))</f>
        <v/>
      </c>
      <c r="K7357" s="80"/>
      <c r="L7357" s="80"/>
      <c r="M7357" s="81" t="str">
        <f>IF(J7357="","",IF(K7357="高",IF(L7357="删除",J7357*'模板使用说明&amp;基础参数'!$E$5*'模板使用说明&amp;基础参数'!$E$12,IF(L7357="修改",J7357*'模板使用说明&amp;基础参数'!$E$5*'模板使用说明&amp;基础参数'!$E$11,J7357*'模板使用说明&amp;基础参数'!$E$5*'模板使用说明&amp;基础参数'!$E$10)),IF(K7357="中",IF(L7357="删除",J7357*'模板使用说明&amp;基础参数'!$E$6*'模板使用说明&amp;基础参数'!$E$12,IF(L7357="修改",J7357*'模板使用说明&amp;基础参数'!$E$6*'模板使用说明&amp;基础参数'!$E$11,J7357*'模板使用说明&amp;基础参数'!$E$6*'模板使用说明&amp;基础参数'!$E$10)),IF(L7357="删除",J7357*'模板使用说明&amp;基础参数'!$E$7*'模板使用说明&amp;基础参数'!$E$12,IF(L7357="修改",J7357*'模板使用说明&amp;基础参数'!$E$7*'模板使用说明&amp;基础参数'!$E$11,J7357*'模板使用说明&amp;基础参数'!$E$7*'模板使用说明&amp;基础参数'!$E$10)))))</f>
        <v/>
      </c>
      <c r="N7357" s="95"/>
    </row>
    <row r="7358" spans="1:14">
      <c r="A7358" s="76">
        <f t="shared" si="125"/>
        <v>7353</v>
      </c>
      <c r="B7358" s="77"/>
      <c r="C7358" s="77"/>
      <c r="D7358" s="77"/>
      <c r="E7358" s="77"/>
      <c r="F7358" s="77"/>
      <c r="G7358" s="77"/>
      <c r="H7358" s="78"/>
      <c r="I7358" s="76"/>
      <c r="J7358" s="8" t="str">
        <f>IF(I7358="ILF",IF($C$1="预估功能点",'模板使用说明&amp;基础参数'!$E$15,'模板使用说明&amp;基础参数'!$E$22),IF(I7358="EIF",IF($C$1="预估功能点",'模板使用说明&amp;基础参数'!$E$16,'模板使用说明&amp;基础参数'!$E$23),IF(I7358="EI",IF($C$1="预估功能点",'模板使用说明&amp;基础参数'!$E$17,'模板使用说明&amp;基础参数'!$E$24),IF(I7358="EO",IF($C$1="预估功能点",'模板使用说明&amp;基础参数'!$E$18,'模板使用说明&amp;基础参数'!$E$25),IF(I7358="EQ",IF($C$1="预估功能点",'模板使用说明&amp;基础参数'!$E$19,'模板使用说明&amp;基础参数'!$E$26),"")))))</f>
        <v/>
      </c>
      <c r="K7358" s="80"/>
      <c r="L7358" s="80"/>
      <c r="M7358" s="81" t="str">
        <f>IF(J7358="","",IF(K7358="高",IF(L7358="删除",J7358*'模板使用说明&amp;基础参数'!$E$5*'模板使用说明&amp;基础参数'!$E$12,IF(L7358="修改",J7358*'模板使用说明&amp;基础参数'!$E$5*'模板使用说明&amp;基础参数'!$E$11,J7358*'模板使用说明&amp;基础参数'!$E$5*'模板使用说明&amp;基础参数'!$E$10)),IF(K7358="中",IF(L7358="删除",J7358*'模板使用说明&amp;基础参数'!$E$6*'模板使用说明&amp;基础参数'!$E$12,IF(L7358="修改",J7358*'模板使用说明&amp;基础参数'!$E$6*'模板使用说明&amp;基础参数'!$E$11,J7358*'模板使用说明&amp;基础参数'!$E$6*'模板使用说明&amp;基础参数'!$E$10)),IF(L7358="删除",J7358*'模板使用说明&amp;基础参数'!$E$7*'模板使用说明&amp;基础参数'!$E$12,IF(L7358="修改",J7358*'模板使用说明&amp;基础参数'!$E$7*'模板使用说明&amp;基础参数'!$E$11,J7358*'模板使用说明&amp;基础参数'!$E$7*'模板使用说明&amp;基础参数'!$E$10)))))</f>
        <v/>
      </c>
      <c r="N7358" s="95"/>
    </row>
    <row r="7359" spans="1:14">
      <c r="A7359" s="76">
        <f t="shared" si="125"/>
        <v>7354</v>
      </c>
      <c r="B7359" s="77"/>
      <c r="C7359" s="77"/>
      <c r="D7359" s="77"/>
      <c r="E7359" s="77"/>
      <c r="F7359" s="77"/>
      <c r="G7359" s="77"/>
      <c r="H7359" s="78"/>
      <c r="I7359" s="76"/>
      <c r="J7359" s="8" t="str">
        <f>IF(I7359="ILF",IF($C$1="预估功能点",'模板使用说明&amp;基础参数'!$E$15,'模板使用说明&amp;基础参数'!$E$22),IF(I7359="EIF",IF($C$1="预估功能点",'模板使用说明&amp;基础参数'!$E$16,'模板使用说明&amp;基础参数'!$E$23),IF(I7359="EI",IF($C$1="预估功能点",'模板使用说明&amp;基础参数'!$E$17,'模板使用说明&amp;基础参数'!$E$24),IF(I7359="EO",IF($C$1="预估功能点",'模板使用说明&amp;基础参数'!$E$18,'模板使用说明&amp;基础参数'!$E$25),IF(I7359="EQ",IF($C$1="预估功能点",'模板使用说明&amp;基础参数'!$E$19,'模板使用说明&amp;基础参数'!$E$26),"")))))</f>
        <v/>
      </c>
      <c r="K7359" s="80"/>
      <c r="L7359" s="80"/>
      <c r="M7359" s="81" t="str">
        <f>IF(J7359="","",IF(K7359="高",IF(L7359="删除",J7359*'模板使用说明&amp;基础参数'!$E$5*'模板使用说明&amp;基础参数'!$E$12,IF(L7359="修改",J7359*'模板使用说明&amp;基础参数'!$E$5*'模板使用说明&amp;基础参数'!$E$11,J7359*'模板使用说明&amp;基础参数'!$E$5*'模板使用说明&amp;基础参数'!$E$10)),IF(K7359="中",IF(L7359="删除",J7359*'模板使用说明&amp;基础参数'!$E$6*'模板使用说明&amp;基础参数'!$E$12,IF(L7359="修改",J7359*'模板使用说明&amp;基础参数'!$E$6*'模板使用说明&amp;基础参数'!$E$11,J7359*'模板使用说明&amp;基础参数'!$E$6*'模板使用说明&amp;基础参数'!$E$10)),IF(L7359="删除",J7359*'模板使用说明&amp;基础参数'!$E$7*'模板使用说明&amp;基础参数'!$E$12,IF(L7359="修改",J7359*'模板使用说明&amp;基础参数'!$E$7*'模板使用说明&amp;基础参数'!$E$11,J7359*'模板使用说明&amp;基础参数'!$E$7*'模板使用说明&amp;基础参数'!$E$10)))))</f>
        <v/>
      </c>
      <c r="N7359" s="95"/>
    </row>
    <row r="7360" spans="1:14">
      <c r="A7360" s="76">
        <f t="shared" si="125"/>
        <v>7355</v>
      </c>
      <c r="B7360" s="77"/>
      <c r="C7360" s="77"/>
      <c r="D7360" s="77"/>
      <c r="E7360" s="77"/>
      <c r="F7360" s="77"/>
      <c r="G7360" s="77"/>
      <c r="H7360" s="78"/>
      <c r="I7360" s="76"/>
      <c r="J7360" s="8" t="str">
        <f>IF(I7360="ILF",IF($C$1="预估功能点",'模板使用说明&amp;基础参数'!$E$15,'模板使用说明&amp;基础参数'!$E$22),IF(I7360="EIF",IF($C$1="预估功能点",'模板使用说明&amp;基础参数'!$E$16,'模板使用说明&amp;基础参数'!$E$23),IF(I7360="EI",IF($C$1="预估功能点",'模板使用说明&amp;基础参数'!$E$17,'模板使用说明&amp;基础参数'!$E$24),IF(I7360="EO",IF($C$1="预估功能点",'模板使用说明&amp;基础参数'!$E$18,'模板使用说明&amp;基础参数'!$E$25),IF(I7360="EQ",IF($C$1="预估功能点",'模板使用说明&amp;基础参数'!$E$19,'模板使用说明&amp;基础参数'!$E$26),"")))))</f>
        <v/>
      </c>
      <c r="K7360" s="80"/>
      <c r="L7360" s="80"/>
      <c r="M7360" s="81" t="str">
        <f>IF(J7360="","",IF(K7360="高",IF(L7360="删除",J7360*'模板使用说明&amp;基础参数'!$E$5*'模板使用说明&amp;基础参数'!$E$12,IF(L7360="修改",J7360*'模板使用说明&amp;基础参数'!$E$5*'模板使用说明&amp;基础参数'!$E$11,J7360*'模板使用说明&amp;基础参数'!$E$5*'模板使用说明&amp;基础参数'!$E$10)),IF(K7360="中",IF(L7360="删除",J7360*'模板使用说明&amp;基础参数'!$E$6*'模板使用说明&amp;基础参数'!$E$12,IF(L7360="修改",J7360*'模板使用说明&amp;基础参数'!$E$6*'模板使用说明&amp;基础参数'!$E$11,J7360*'模板使用说明&amp;基础参数'!$E$6*'模板使用说明&amp;基础参数'!$E$10)),IF(L7360="删除",J7360*'模板使用说明&amp;基础参数'!$E$7*'模板使用说明&amp;基础参数'!$E$12,IF(L7360="修改",J7360*'模板使用说明&amp;基础参数'!$E$7*'模板使用说明&amp;基础参数'!$E$11,J7360*'模板使用说明&amp;基础参数'!$E$7*'模板使用说明&amp;基础参数'!$E$10)))))</f>
        <v/>
      </c>
      <c r="N7360" s="95"/>
    </row>
    <row r="7361" spans="1:14">
      <c r="A7361" s="76">
        <f t="shared" si="125"/>
        <v>7356</v>
      </c>
      <c r="B7361" s="77"/>
      <c r="C7361" s="77"/>
      <c r="D7361" s="77"/>
      <c r="E7361" s="77"/>
      <c r="F7361" s="77"/>
      <c r="G7361" s="77"/>
      <c r="H7361" s="78"/>
      <c r="I7361" s="76"/>
      <c r="J7361" s="8" t="str">
        <f>IF(I7361="ILF",IF($C$1="预估功能点",'模板使用说明&amp;基础参数'!$E$15,'模板使用说明&amp;基础参数'!$E$22),IF(I7361="EIF",IF($C$1="预估功能点",'模板使用说明&amp;基础参数'!$E$16,'模板使用说明&amp;基础参数'!$E$23),IF(I7361="EI",IF($C$1="预估功能点",'模板使用说明&amp;基础参数'!$E$17,'模板使用说明&amp;基础参数'!$E$24),IF(I7361="EO",IF($C$1="预估功能点",'模板使用说明&amp;基础参数'!$E$18,'模板使用说明&amp;基础参数'!$E$25),IF(I7361="EQ",IF($C$1="预估功能点",'模板使用说明&amp;基础参数'!$E$19,'模板使用说明&amp;基础参数'!$E$26),"")))))</f>
        <v/>
      </c>
      <c r="K7361" s="80"/>
      <c r="L7361" s="80"/>
      <c r="M7361" s="81" t="str">
        <f>IF(J7361="","",IF(K7361="高",IF(L7361="删除",J7361*'模板使用说明&amp;基础参数'!$E$5*'模板使用说明&amp;基础参数'!$E$12,IF(L7361="修改",J7361*'模板使用说明&amp;基础参数'!$E$5*'模板使用说明&amp;基础参数'!$E$11,J7361*'模板使用说明&amp;基础参数'!$E$5*'模板使用说明&amp;基础参数'!$E$10)),IF(K7361="中",IF(L7361="删除",J7361*'模板使用说明&amp;基础参数'!$E$6*'模板使用说明&amp;基础参数'!$E$12,IF(L7361="修改",J7361*'模板使用说明&amp;基础参数'!$E$6*'模板使用说明&amp;基础参数'!$E$11,J7361*'模板使用说明&amp;基础参数'!$E$6*'模板使用说明&amp;基础参数'!$E$10)),IF(L7361="删除",J7361*'模板使用说明&amp;基础参数'!$E$7*'模板使用说明&amp;基础参数'!$E$12,IF(L7361="修改",J7361*'模板使用说明&amp;基础参数'!$E$7*'模板使用说明&amp;基础参数'!$E$11,J7361*'模板使用说明&amp;基础参数'!$E$7*'模板使用说明&amp;基础参数'!$E$10)))))</f>
        <v/>
      </c>
      <c r="N7361" s="95"/>
    </row>
    <row r="7362" spans="1:14">
      <c r="A7362" s="76">
        <f t="shared" si="125"/>
        <v>7357</v>
      </c>
      <c r="B7362" s="77"/>
      <c r="C7362" s="77"/>
      <c r="D7362" s="77"/>
      <c r="E7362" s="77"/>
      <c r="F7362" s="77"/>
      <c r="G7362" s="77"/>
      <c r="H7362" s="78"/>
      <c r="I7362" s="76"/>
      <c r="J7362" s="8" t="str">
        <f>IF(I7362="ILF",IF($C$1="预估功能点",'模板使用说明&amp;基础参数'!$E$15,'模板使用说明&amp;基础参数'!$E$22),IF(I7362="EIF",IF($C$1="预估功能点",'模板使用说明&amp;基础参数'!$E$16,'模板使用说明&amp;基础参数'!$E$23),IF(I7362="EI",IF($C$1="预估功能点",'模板使用说明&amp;基础参数'!$E$17,'模板使用说明&amp;基础参数'!$E$24),IF(I7362="EO",IF($C$1="预估功能点",'模板使用说明&amp;基础参数'!$E$18,'模板使用说明&amp;基础参数'!$E$25),IF(I7362="EQ",IF($C$1="预估功能点",'模板使用说明&amp;基础参数'!$E$19,'模板使用说明&amp;基础参数'!$E$26),"")))))</f>
        <v/>
      </c>
      <c r="K7362" s="80"/>
      <c r="L7362" s="80"/>
      <c r="M7362" s="81" t="str">
        <f>IF(J7362="","",IF(K7362="高",IF(L7362="删除",J7362*'模板使用说明&amp;基础参数'!$E$5*'模板使用说明&amp;基础参数'!$E$12,IF(L7362="修改",J7362*'模板使用说明&amp;基础参数'!$E$5*'模板使用说明&amp;基础参数'!$E$11,J7362*'模板使用说明&amp;基础参数'!$E$5*'模板使用说明&amp;基础参数'!$E$10)),IF(K7362="中",IF(L7362="删除",J7362*'模板使用说明&amp;基础参数'!$E$6*'模板使用说明&amp;基础参数'!$E$12,IF(L7362="修改",J7362*'模板使用说明&amp;基础参数'!$E$6*'模板使用说明&amp;基础参数'!$E$11,J7362*'模板使用说明&amp;基础参数'!$E$6*'模板使用说明&amp;基础参数'!$E$10)),IF(L7362="删除",J7362*'模板使用说明&amp;基础参数'!$E$7*'模板使用说明&amp;基础参数'!$E$12,IF(L7362="修改",J7362*'模板使用说明&amp;基础参数'!$E$7*'模板使用说明&amp;基础参数'!$E$11,J7362*'模板使用说明&amp;基础参数'!$E$7*'模板使用说明&amp;基础参数'!$E$10)))))</f>
        <v/>
      </c>
      <c r="N7362" s="95"/>
    </row>
    <row r="7363" spans="1:14">
      <c r="A7363" s="76">
        <f t="shared" si="125"/>
        <v>7358</v>
      </c>
      <c r="B7363" s="77"/>
      <c r="C7363" s="77"/>
      <c r="D7363" s="77"/>
      <c r="E7363" s="77"/>
      <c r="F7363" s="77"/>
      <c r="G7363" s="77"/>
      <c r="H7363" s="78"/>
      <c r="I7363" s="76"/>
      <c r="J7363" s="8" t="str">
        <f>IF(I7363="ILF",IF($C$1="预估功能点",'模板使用说明&amp;基础参数'!$E$15,'模板使用说明&amp;基础参数'!$E$22),IF(I7363="EIF",IF($C$1="预估功能点",'模板使用说明&amp;基础参数'!$E$16,'模板使用说明&amp;基础参数'!$E$23),IF(I7363="EI",IF($C$1="预估功能点",'模板使用说明&amp;基础参数'!$E$17,'模板使用说明&amp;基础参数'!$E$24),IF(I7363="EO",IF($C$1="预估功能点",'模板使用说明&amp;基础参数'!$E$18,'模板使用说明&amp;基础参数'!$E$25),IF(I7363="EQ",IF($C$1="预估功能点",'模板使用说明&amp;基础参数'!$E$19,'模板使用说明&amp;基础参数'!$E$26),"")))))</f>
        <v/>
      </c>
      <c r="K7363" s="80"/>
      <c r="L7363" s="80"/>
      <c r="M7363" s="81" t="str">
        <f>IF(J7363="","",IF(K7363="高",IF(L7363="删除",J7363*'模板使用说明&amp;基础参数'!$E$5*'模板使用说明&amp;基础参数'!$E$12,IF(L7363="修改",J7363*'模板使用说明&amp;基础参数'!$E$5*'模板使用说明&amp;基础参数'!$E$11,J7363*'模板使用说明&amp;基础参数'!$E$5*'模板使用说明&amp;基础参数'!$E$10)),IF(K7363="中",IF(L7363="删除",J7363*'模板使用说明&amp;基础参数'!$E$6*'模板使用说明&amp;基础参数'!$E$12,IF(L7363="修改",J7363*'模板使用说明&amp;基础参数'!$E$6*'模板使用说明&amp;基础参数'!$E$11,J7363*'模板使用说明&amp;基础参数'!$E$6*'模板使用说明&amp;基础参数'!$E$10)),IF(L7363="删除",J7363*'模板使用说明&amp;基础参数'!$E$7*'模板使用说明&amp;基础参数'!$E$12,IF(L7363="修改",J7363*'模板使用说明&amp;基础参数'!$E$7*'模板使用说明&amp;基础参数'!$E$11,J7363*'模板使用说明&amp;基础参数'!$E$7*'模板使用说明&amp;基础参数'!$E$10)))))</f>
        <v/>
      </c>
      <c r="N7363" s="95"/>
    </row>
    <row r="7364" spans="1:14">
      <c r="A7364" s="76">
        <f t="shared" ref="A7364:A7427" si="126">ROW()-5</f>
        <v>7359</v>
      </c>
      <c r="B7364" s="77"/>
      <c r="C7364" s="77"/>
      <c r="D7364" s="77"/>
      <c r="E7364" s="77"/>
      <c r="F7364" s="77"/>
      <c r="G7364" s="77"/>
      <c r="H7364" s="78"/>
      <c r="I7364" s="76"/>
      <c r="J7364" s="8" t="str">
        <f>IF(I7364="ILF",IF($C$1="预估功能点",'模板使用说明&amp;基础参数'!$E$15,'模板使用说明&amp;基础参数'!$E$22),IF(I7364="EIF",IF($C$1="预估功能点",'模板使用说明&amp;基础参数'!$E$16,'模板使用说明&amp;基础参数'!$E$23),IF(I7364="EI",IF($C$1="预估功能点",'模板使用说明&amp;基础参数'!$E$17,'模板使用说明&amp;基础参数'!$E$24),IF(I7364="EO",IF($C$1="预估功能点",'模板使用说明&amp;基础参数'!$E$18,'模板使用说明&amp;基础参数'!$E$25),IF(I7364="EQ",IF($C$1="预估功能点",'模板使用说明&amp;基础参数'!$E$19,'模板使用说明&amp;基础参数'!$E$26),"")))))</f>
        <v/>
      </c>
      <c r="K7364" s="80"/>
      <c r="L7364" s="80"/>
      <c r="M7364" s="81" t="str">
        <f>IF(J7364="","",IF(K7364="高",IF(L7364="删除",J7364*'模板使用说明&amp;基础参数'!$E$5*'模板使用说明&amp;基础参数'!$E$12,IF(L7364="修改",J7364*'模板使用说明&amp;基础参数'!$E$5*'模板使用说明&amp;基础参数'!$E$11,J7364*'模板使用说明&amp;基础参数'!$E$5*'模板使用说明&amp;基础参数'!$E$10)),IF(K7364="中",IF(L7364="删除",J7364*'模板使用说明&amp;基础参数'!$E$6*'模板使用说明&amp;基础参数'!$E$12,IF(L7364="修改",J7364*'模板使用说明&amp;基础参数'!$E$6*'模板使用说明&amp;基础参数'!$E$11,J7364*'模板使用说明&amp;基础参数'!$E$6*'模板使用说明&amp;基础参数'!$E$10)),IF(L7364="删除",J7364*'模板使用说明&amp;基础参数'!$E$7*'模板使用说明&amp;基础参数'!$E$12,IF(L7364="修改",J7364*'模板使用说明&amp;基础参数'!$E$7*'模板使用说明&amp;基础参数'!$E$11,J7364*'模板使用说明&amp;基础参数'!$E$7*'模板使用说明&amp;基础参数'!$E$10)))))</f>
        <v/>
      </c>
      <c r="N7364" s="82"/>
    </row>
    <row r="7365" spans="1:14">
      <c r="A7365" s="76">
        <f t="shared" si="126"/>
        <v>7360</v>
      </c>
      <c r="B7365" s="77"/>
      <c r="C7365" s="77"/>
      <c r="D7365" s="77"/>
      <c r="E7365" s="77"/>
      <c r="F7365" s="77"/>
      <c r="G7365" s="77"/>
      <c r="H7365" s="78"/>
      <c r="I7365" s="76"/>
      <c r="J7365" s="8" t="str">
        <f>IF(I7365="ILF",IF($C$1="预估功能点",'模板使用说明&amp;基础参数'!$E$15,'模板使用说明&amp;基础参数'!$E$22),IF(I7365="EIF",IF($C$1="预估功能点",'模板使用说明&amp;基础参数'!$E$16,'模板使用说明&amp;基础参数'!$E$23),IF(I7365="EI",IF($C$1="预估功能点",'模板使用说明&amp;基础参数'!$E$17,'模板使用说明&amp;基础参数'!$E$24),IF(I7365="EO",IF($C$1="预估功能点",'模板使用说明&amp;基础参数'!$E$18,'模板使用说明&amp;基础参数'!$E$25),IF(I7365="EQ",IF($C$1="预估功能点",'模板使用说明&amp;基础参数'!$E$19,'模板使用说明&amp;基础参数'!$E$26),"")))))</f>
        <v/>
      </c>
      <c r="K7365" s="80"/>
      <c r="L7365" s="80"/>
      <c r="M7365" s="81" t="str">
        <f>IF(J7365="","",IF(K7365="高",IF(L7365="删除",J7365*'模板使用说明&amp;基础参数'!$E$5*'模板使用说明&amp;基础参数'!$E$12,IF(L7365="修改",J7365*'模板使用说明&amp;基础参数'!$E$5*'模板使用说明&amp;基础参数'!$E$11,J7365*'模板使用说明&amp;基础参数'!$E$5*'模板使用说明&amp;基础参数'!$E$10)),IF(K7365="中",IF(L7365="删除",J7365*'模板使用说明&amp;基础参数'!$E$6*'模板使用说明&amp;基础参数'!$E$12,IF(L7365="修改",J7365*'模板使用说明&amp;基础参数'!$E$6*'模板使用说明&amp;基础参数'!$E$11,J7365*'模板使用说明&amp;基础参数'!$E$6*'模板使用说明&amp;基础参数'!$E$10)),IF(L7365="删除",J7365*'模板使用说明&amp;基础参数'!$E$7*'模板使用说明&amp;基础参数'!$E$12,IF(L7365="修改",J7365*'模板使用说明&amp;基础参数'!$E$7*'模板使用说明&amp;基础参数'!$E$11,J7365*'模板使用说明&amp;基础参数'!$E$7*'模板使用说明&amp;基础参数'!$E$10)))))</f>
        <v/>
      </c>
      <c r="N7365" s="95"/>
    </row>
    <row r="7366" spans="1:14">
      <c r="A7366" s="76">
        <f t="shared" si="126"/>
        <v>7361</v>
      </c>
      <c r="B7366" s="77"/>
      <c r="C7366" s="77"/>
      <c r="D7366" s="77"/>
      <c r="E7366" s="77"/>
      <c r="F7366" s="77"/>
      <c r="G7366" s="77"/>
      <c r="H7366" s="78"/>
      <c r="I7366" s="76"/>
      <c r="J7366" s="8" t="str">
        <f>IF(I7366="ILF",IF($C$1="预估功能点",'模板使用说明&amp;基础参数'!$E$15,'模板使用说明&amp;基础参数'!$E$22),IF(I7366="EIF",IF($C$1="预估功能点",'模板使用说明&amp;基础参数'!$E$16,'模板使用说明&amp;基础参数'!$E$23),IF(I7366="EI",IF($C$1="预估功能点",'模板使用说明&amp;基础参数'!$E$17,'模板使用说明&amp;基础参数'!$E$24),IF(I7366="EO",IF($C$1="预估功能点",'模板使用说明&amp;基础参数'!$E$18,'模板使用说明&amp;基础参数'!$E$25),IF(I7366="EQ",IF($C$1="预估功能点",'模板使用说明&amp;基础参数'!$E$19,'模板使用说明&amp;基础参数'!$E$26),"")))))</f>
        <v/>
      </c>
      <c r="K7366" s="80"/>
      <c r="L7366" s="80"/>
      <c r="M7366" s="81" t="str">
        <f>IF(J7366="","",IF(K7366="高",IF(L7366="删除",J7366*'模板使用说明&amp;基础参数'!$E$5*'模板使用说明&amp;基础参数'!$E$12,IF(L7366="修改",J7366*'模板使用说明&amp;基础参数'!$E$5*'模板使用说明&amp;基础参数'!$E$11,J7366*'模板使用说明&amp;基础参数'!$E$5*'模板使用说明&amp;基础参数'!$E$10)),IF(K7366="中",IF(L7366="删除",J7366*'模板使用说明&amp;基础参数'!$E$6*'模板使用说明&amp;基础参数'!$E$12,IF(L7366="修改",J7366*'模板使用说明&amp;基础参数'!$E$6*'模板使用说明&amp;基础参数'!$E$11,J7366*'模板使用说明&amp;基础参数'!$E$6*'模板使用说明&amp;基础参数'!$E$10)),IF(L7366="删除",J7366*'模板使用说明&amp;基础参数'!$E$7*'模板使用说明&amp;基础参数'!$E$12,IF(L7366="修改",J7366*'模板使用说明&amp;基础参数'!$E$7*'模板使用说明&amp;基础参数'!$E$11,J7366*'模板使用说明&amp;基础参数'!$E$7*'模板使用说明&amp;基础参数'!$E$10)))))</f>
        <v/>
      </c>
      <c r="N7366" s="95"/>
    </row>
    <row r="7367" spans="1:14">
      <c r="A7367" s="76">
        <f t="shared" si="126"/>
        <v>7362</v>
      </c>
      <c r="B7367" s="77"/>
      <c r="C7367" s="77"/>
      <c r="D7367" s="77"/>
      <c r="E7367" s="77"/>
      <c r="F7367" s="77"/>
      <c r="G7367" s="77"/>
      <c r="H7367" s="78"/>
      <c r="I7367" s="76"/>
      <c r="J7367" s="8" t="str">
        <f>IF(I7367="ILF",IF($C$1="预估功能点",'模板使用说明&amp;基础参数'!$E$15,'模板使用说明&amp;基础参数'!$E$22),IF(I7367="EIF",IF($C$1="预估功能点",'模板使用说明&amp;基础参数'!$E$16,'模板使用说明&amp;基础参数'!$E$23),IF(I7367="EI",IF($C$1="预估功能点",'模板使用说明&amp;基础参数'!$E$17,'模板使用说明&amp;基础参数'!$E$24),IF(I7367="EO",IF($C$1="预估功能点",'模板使用说明&amp;基础参数'!$E$18,'模板使用说明&amp;基础参数'!$E$25),IF(I7367="EQ",IF($C$1="预估功能点",'模板使用说明&amp;基础参数'!$E$19,'模板使用说明&amp;基础参数'!$E$26),"")))))</f>
        <v/>
      </c>
      <c r="K7367" s="80"/>
      <c r="L7367" s="80"/>
      <c r="M7367" s="81" t="str">
        <f>IF(J7367="","",IF(K7367="高",IF(L7367="删除",J7367*'模板使用说明&amp;基础参数'!$E$5*'模板使用说明&amp;基础参数'!$E$12,IF(L7367="修改",J7367*'模板使用说明&amp;基础参数'!$E$5*'模板使用说明&amp;基础参数'!$E$11,J7367*'模板使用说明&amp;基础参数'!$E$5*'模板使用说明&amp;基础参数'!$E$10)),IF(K7367="中",IF(L7367="删除",J7367*'模板使用说明&amp;基础参数'!$E$6*'模板使用说明&amp;基础参数'!$E$12,IF(L7367="修改",J7367*'模板使用说明&amp;基础参数'!$E$6*'模板使用说明&amp;基础参数'!$E$11,J7367*'模板使用说明&amp;基础参数'!$E$6*'模板使用说明&amp;基础参数'!$E$10)),IF(L7367="删除",J7367*'模板使用说明&amp;基础参数'!$E$7*'模板使用说明&amp;基础参数'!$E$12,IF(L7367="修改",J7367*'模板使用说明&amp;基础参数'!$E$7*'模板使用说明&amp;基础参数'!$E$11,J7367*'模板使用说明&amp;基础参数'!$E$7*'模板使用说明&amp;基础参数'!$E$10)))))</f>
        <v/>
      </c>
      <c r="N7367" s="95"/>
    </row>
    <row r="7368" spans="1:14">
      <c r="A7368" s="76">
        <f t="shared" si="126"/>
        <v>7363</v>
      </c>
      <c r="B7368" s="77"/>
      <c r="C7368" s="77"/>
      <c r="D7368" s="77"/>
      <c r="E7368" s="77"/>
      <c r="F7368" s="77"/>
      <c r="G7368" s="77"/>
      <c r="H7368" s="78"/>
      <c r="I7368" s="76"/>
      <c r="J7368" s="8" t="str">
        <f>IF(I7368="ILF",IF($C$1="预估功能点",'模板使用说明&amp;基础参数'!$E$15,'模板使用说明&amp;基础参数'!$E$22),IF(I7368="EIF",IF($C$1="预估功能点",'模板使用说明&amp;基础参数'!$E$16,'模板使用说明&amp;基础参数'!$E$23),IF(I7368="EI",IF($C$1="预估功能点",'模板使用说明&amp;基础参数'!$E$17,'模板使用说明&amp;基础参数'!$E$24),IF(I7368="EO",IF($C$1="预估功能点",'模板使用说明&amp;基础参数'!$E$18,'模板使用说明&amp;基础参数'!$E$25),IF(I7368="EQ",IF($C$1="预估功能点",'模板使用说明&amp;基础参数'!$E$19,'模板使用说明&amp;基础参数'!$E$26),"")))))</f>
        <v/>
      </c>
      <c r="K7368" s="80"/>
      <c r="L7368" s="80"/>
      <c r="M7368" s="81" t="str">
        <f>IF(J7368="","",IF(K7368="高",IF(L7368="删除",J7368*'模板使用说明&amp;基础参数'!$E$5*'模板使用说明&amp;基础参数'!$E$12,IF(L7368="修改",J7368*'模板使用说明&amp;基础参数'!$E$5*'模板使用说明&amp;基础参数'!$E$11,J7368*'模板使用说明&amp;基础参数'!$E$5*'模板使用说明&amp;基础参数'!$E$10)),IF(K7368="中",IF(L7368="删除",J7368*'模板使用说明&amp;基础参数'!$E$6*'模板使用说明&amp;基础参数'!$E$12,IF(L7368="修改",J7368*'模板使用说明&amp;基础参数'!$E$6*'模板使用说明&amp;基础参数'!$E$11,J7368*'模板使用说明&amp;基础参数'!$E$6*'模板使用说明&amp;基础参数'!$E$10)),IF(L7368="删除",J7368*'模板使用说明&amp;基础参数'!$E$7*'模板使用说明&amp;基础参数'!$E$12,IF(L7368="修改",J7368*'模板使用说明&amp;基础参数'!$E$7*'模板使用说明&amp;基础参数'!$E$11,J7368*'模板使用说明&amp;基础参数'!$E$7*'模板使用说明&amp;基础参数'!$E$10)))))</f>
        <v/>
      </c>
      <c r="N7368" s="95"/>
    </row>
    <row r="7369" spans="1:14">
      <c r="A7369" s="76">
        <f t="shared" si="126"/>
        <v>7364</v>
      </c>
      <c r="B7369" s="77"/>
      <c r="C7369" s="77"/>
      <c r="D7369" s="77"/>
      <c r="E7369" s="77"/>
      <c r="F7369" s="77"/>
      <c r="G7369" s="77"/>
      <c r="H7369" s="78"/>
      <c r="I7369" s="76"/>
      <c r="J7369" s="8" t="str">
        <f>IF(I7369="ILF",IF($C$1="预估功能点",'模板使用说明&amp;基础参数'!$E$15,'模板使用说明&amp;基础参数'!$E$22),IF(I7369="EIF",IF($C$1="预估功能点",'模板使用说明&amp;基础参数'!$E$16,'模板使用说明&amp;基础参数'!$E$23),IF(I7369="EI",IF($C$1="预估功能点",'模板使用说明&amp;基础参数'!$E$17,'模板使用说明&amp;基础参数'!$E$24),IF(I7369="EO",IF($C$1="预估功能点",'模板使用说明&amp;基础参数'!$E$18,'模板使用说明&amp;基础参数'!$E$25),IF(I7369="EQ",IF($C$1="预估功能点",'模板使用说明&amp;基础参数'!$E$19,'模板使用说明&amp;基础参数'!$E$26),"")))))</f>
        <v/>
      </c>
      <c r="K7369" s="80"/>
      <c r="L7369" s="80"/>
      <c r="M7369" s="81" t="str">
        <f>IF(J7369="","",IF(K7369="高",IF(L7369="删除",J7369*'模板使用说明&amp;基础参数'!$E$5*'模板使用说明&amp;基础参数'!$E$12,IF(L7369="修改",J7369*'模板使用说明&amp;基础参数'!$E$5*'模板使用说明&amp;基础参数'!$E$11,J7369*'模板使用说明&amp;基础参数'!$E$5*'模板使用说明&amp;基础参数'!$E$10)),IF(K7369="中",IF(L7369="删除",J7369*'模板使用说明&amp;基础参数'!$E$6*'模板使用说明&amp;基础参数'!$E$12,IF(L7369="修改",J7369*'模板使用说明&amp;基础参数'!$E$6*'模板使用说明&amp;基础参数'!$E$11,J7369*'模板使用说明&amp;基础参数'!$E$6*'模板使用说明&amp;基础参数'!$E$10)),IF(L7369="删除",J7369*'模板使用说明&amp;基础参数'!$E$7*'模板使用说明&amp;基础参数'!$E$12,IF(L7369="修改",J7369*'模板使用说明&amp;基础参数'!$E$7*'模板使用说明&amp;基础参数'!$E$11,J7369*'模板使用说明&amp;基础参数'!$E$7*'模板使用说明&amp;基础参数'!$E$10)))))</f>
        <v/>
      </c>
      <c r="N7369" s="95"/>
    </row>
    <row r="7370" spans="1:14">
      <c r="A7370" s="76">
        <f t="shared" si="126"/>
        <v>7365</v>
      </c>
      <c r="B7370" s="77"/>
      <c r="C7370" s="77"/>
      <c r="D7370" s="77"/>
      <c r="E7370" s="77"/>
      <c r="F7370" s="77"/>
      <c r="G7370" s="77"/>
      <c r="H7370" s="78"/>
      <c r="I7370" s="76"/>
      <c r="J7370" s="8" t="str">
        <f>IF(I7370="ILF",IF($C$1="预估功能点",'模板使用说明&amp;基础参数'!$E$15,'模板使用说明&amp;基础参数'!$E$22),IF(I7370="EIF",IF($C$1="预估功能点",'模板使用说明&amp;基础参数'!$E$16,'模板使用说明&amp;基础参数'!$E$23),IF(I7370="EI",IF($C$1="预估功能点",'模板使用说明&amp;基础参数'!$E$17,'模板使用说明&amp;基础参数'!$E$24),IF(I7370="EO",IF($C$1="预估功能点",'模板使用说明&amp;基础参数'!$E$18,'模板使用说明&amp;基础参数'!$E$25),IF(I7370="EQ",IF($C$1="预估功能点",'模板使用说明&amp;基础参数'!$E$19,'模板使用说明&amp;基础参数'!$E$26),"")))))</f>
        <v/>
      </c>
      <c r="K7370" s="80"/>
      <c r="L7370" s="80"/>
      <c r="M7370" s="81" t="str">
        <f>IF(J7370="","",IF(K7370="高",IF(L7370="删除",J7370*'模板使用说明&amp;基础参数'!$E$5*'模板使用说明&amp;基础参数'!$E$12,IF(L7370="修改",J7370*'模板使用说明&amp;基础参数'!$E$5*'模板使用说明&amp;基础参数'!$E$11,J7370*'模板使用说明&amp;基础参数'!$E$5*'模板使用说明&amp;基础参数'!$E$10)),IF(K7370="中",IF(L7370="删除",J7370*'模板使用说明&amp;基础参数'!$E$6*'模板使用说明&amp;基础参数'!$E$12,IF(L7370="修改",J7370*'模板使用说明&amp;基础参数'!$E$6*'模板使用说明&amp;基础参数'!$E$11,J7370*'模板使用说明&amp;基础参数'!$E$6*'模板使用说明&amp;基础参数'!$E$10)),IF(L7370="删除",J7370*'模板使用说明&amp;基础参数'!$E$7*'模板使用说明&amp;基础参数'!$E$12,IF(L7370="修改",J7370*'模板使用说明&amp;基础参数'!$E$7*'模板使用说明&amp;基础参数'!$E$11,J7370*'模板使用说明&amp;基础参数'!$E$7*'模板使用说明&amp;基础参数'!$E$10)))))</f>
        <v/>
      </c>
      <c r="N7370" s="95"/>
    </row>
    <row r="7371" spans="1:14">
      <c r="A7371" s="76">
        <f t="shared" si="126"/>
        <v>7366</v>
      </c>
      <c r="B7371" s="77"/>
      <c r="C7371" s="77"/>
      <c r="D7371" s="77"/>
      <c r="E7371" s="77"/>
      <c r="F7371" s="77"/>
      <c r="G7371" s="77"/>
      <c r="H7371" s="78"/>
      <c r="I7371" s="76"/>
      <c r="J7371" s="8" t="str">
        <f>IF(I7371="ILF",IF($C$1="预估功能点",'模板使用说明&amp;基础参数'!$E$15,'模板使用说明&amp;基础参数'!$E$22),IF(I7371="EIF",IF($C$1="预估功能点",'模板使用说明&amp;基础参数'!$E$16,'模板使用说明&amp;基础参数'!$E$23),IF(I7371="EI",IF($C$1="预估功能点",'模板使用说明&amp;基础参数'!$E$17,'模板使用说明&amp;基础参数'!$E$24),IF(I7371="EO",IF($C$1="预估功能点",'模板使用说明&amp;基础参数'!$E$18,'模板使用说明&amp;基础参数'!$E$25),IF(I7371="EQ",IF($C$1="预估功能点",'模板使用说明&amp;基础参数'!$E$19,'模板使用说明&amp;基础参数'!$E$26),"")))))</f>
        <v/>
      </c>
      <c r="K7371" s="80"/>
      <c r="L7371" s="80"/>
      <c r="M7371" s="81" t="str">
        <f>IF(J7371="","",IF(K7371="高",IF(L7371="删除",J7371*'模板使用说明&amp;基础参数'!$E$5*'模板使用说明&amp;基础参数'!$E$12,IF(L7371="修改",J7371*'模板使用说明&amp;基础参数'!$E$5*'模板使用说明&amp;基础参数'!$E$11,J7371*'模板使用说明&amp;基础参数'!$E$5*'模板使用说明&amp;基础参数'!$E$10)),IF(K7371="中",IF(L7371="删除",J7371*'模板使用说明&amp;基础参数'!$E$6*'模板使用说明&amp;基础参数'!$E$12,IF(L7371="修改",J7371*'模板使用说明&amp;基础参数'!$E$6*'模板使用说明&amp;基础参数'!$E$11,J7371*'模板使用说明&amp;基础参数'!$E$6*'模板使用说明&amp;基础参数'!$E$10)),IF(L7371="删除",J7371*'模板使用说明&amp;基础参数'!$E$7*'模板使用说明&amp;基础参数'!$E$12,IF(L7371="修改",J7371*'模板使用说明&amp;基础参数'!$E$7*'模板使用说明&amp;基础参数'!$E$11,J7371*'模板使用说明&amp;基础参数'!$E$7*'模板使用说明&amp;基础参数'!$E$10)))))</f>
        <v/>
      </c>
      <c r="N7371" s="95"/>
    </row>
    <row r="7372" spans="1:14">
      <c r="A7372" s="76">
        <f t="shared" si="126"/>
        <v>7367</v>
      </c>
      <c r="B7372" s="77"/>
      <c r="C7372" s="77"/>
      <c r="D7372" s="77"/>
      <c r="E7372" s="77"/>
      <c r="F7372" s="77"/>
      <c r="G7372" s="77"/>
      <c r="H7372" s="78"/>
      <c r="I7372" s="76"/>
      <c r="J7372" s="8" t="str">
        <f>IF(I7372="ILF",IF($C$1="预估功能点",'模板使用说明&amp;基础参数'!$E$15,'模板使用说明&amp;基础参数'!$E$22),IF(I7372="EIF",IF($C$1="预估功能点",'模板使用说明&amp;基础参数'!$E$16,'模板使用说明&amp;基础参数'!$E$23),IF(I7372="EI",IF($C$1="预估功能点",'模板使用说明&amp;基础参数'!$E$17,'模板使用说明&amp;基础参数'!$E$24),IF(I7372="EO",IF($C$1="预估功能点",'模板使用说明&amp;基础参数'!$E$18,'模板使用说明&amp;基础参数'!$E$25),IF(I7372="EQ",IF($C$1="预估功能点",'模板使用说明&amp;基础参数'!$E$19,'模板使用说明&amp;基础参数'!$E$26),"")))))</f>
        <v/>
      </c>
      <c r="K7372" s="80"/>
      <c r="L7372" s="80"/>
      <c r="M7372" s="81" t="str">
        <f>IF(J7372="","",IF(K7372="高",IF(L7372="删除",J7372*'模板使用说明&amp;基础参数'!$E$5*'模板使用说明&amp;基础参数'!$E$12,IF(L7372="修改",J7372*'模板使用说明&amp;基础参数'!$E$5*'模板使用说明&amp;基础参数'!$E$11,J7372*'模板使用说明&amp;基础参数'!$E$5*'模板使用说明&amp;基础参数'!$E$10)),IF(K7372="中",IF(L7372="删除",J7372*'模板使用说明&amp;基础参数'!$E$6*'模板使用说明&amp;基础参数'!$E$12,IF(L7372="修改",J7372*'模板使用说明&amp;基础参数'!$E$6*'模板使用说明&amp;基础参数'!$E$11,J7372*'模板使用说明&amp;基础参数'!$E$6*'模板使用说明&amp;基础参数'!$E$10)),IF(L7372="删除",J7372*'模板使用说明&amp;基础参数'!$E$7*'模板使用说明&amp;基础参数'!$E$12,IF(L7372="修改",J7372*'模板使用说明&amp;基础参数'!$E$7*'模板使用说明&amp;基础参数'!$E$11,J7372*'模板使用说明&amp;基础参数'!$E$7*'模板使用说明&amp;基础参数'!$E$10)))))</f>
        <v/>
      </c>
      <c r="N7372" s="95"/>
    </row>
    <row r="7373" spans="1:14">
      <c r="A7373" s="76">
        <f t="shared" si="126"/>
        <v>7368</v>
      </c>
      <c r="B7373" s="77"/>
      <c r="C7373" s="77"/>
      <c r="D7373" s="77"/>
      <c r="E7373" s="77"/>
      <c r="F7373" s="77"/>
      <c r="G7373" s="77"/>
      <c r="H7373" s="78"/>
      <c r="I7373" s="76"/>
      <c r="J7373" s="8" t="str">
        <f>IF(I7373="ILF",IF($C$1="预估功能点",'模板使用说明&amp;基础参数'!$E$15,'模板使用说明&amp;基础参数'!$E$22),IF(I7373="EIF",IF($C$1="预估功能点",'模板使用说明&amp;基础参数'!$E$16,'模板使用说明&amp;基础参数'!$E$23),IF(I7373="EI",IF($C$1="预估功能点",'模板使用说明&amp;基础参数'!$E$17,'模板使用说明&amp;基础参数'!$E$24),IF(I7373="EO",IF($C$1="预估功能点",'模板使用说明&amp;基础参数'!$E$18,'模板使用说明&amp;基础参数'!$E$25),IF(I7373="EQ",IF($C$1="预估功能点",'模板使用说明&amp;基础参数'!$E$19,'模板使用说明&amp;基础参数'!$E$26),"")))))</f>
        <v/>
      </c>
      <c r="K7373" s="80"/>
      <c r="L7373" s="80"/>
      <c r="M7373" s="81" t="str">
        <f>IF(J7373="","",IF(K7373="高",IF(L7373="删除",J7373*'模板使用说明&amp;基础参数'!$E$5*'模板使用说明&amp;基础参数'!$E$12,IF(L7373="修改",J7373*'模板使用说明&amp;基础参数'!$E$5*'模板使用说明&amp;基础参数'!$E$11,J7373*'模板使用说明&amp;基础参数'!$E$5*'模板使用说明&amp;基础参数'!$E$10)),IF(K7373="中",IF(L7373="删除",J7373*'模板使用说明&amp;基础参数'!$E$6*'模板使用说明&amp;基础参数'!$E$12,IF(L7373="修改",J7373*'模板使用说明&amp;基础参数'!$E$6*'模板使用说明&amp;基础参数'!$E$11,J7373*'模板使用说明&amp;基础参数'!$E$6*'模板使用说明&amp;基础参数'!$E$10)),IF(L7373="删除",J7373*'模板使用说明&amp;基础参数'!$E$7*'模板使用说明&amp;基础参数'!$E$12,IF(L7373="修改",J7373*'模板使用说明&amp;基础参数'!$E$7*'模板使用说明&amp;基础参数'!$E$11,J7373*'模板使用说明&amp;基础参数'!$E$7*'模板使用说明&amp;基础参数'!$E$10)))))</f>
        <v/>
      </c>
      <c r="N7373" s="95"/>
    </row>
    <row r="7374" spans="1:14">
      <c r="A7374" s="76">
        <f t="shared" si="126"/>
        <v>7369</v>
      </c>
      <c r="B7374" s="77"/>
      <c r="C7374" s="77"/>
      <c r="D7374" s="77"/>
      <c r="E7374" s="77"/>
      <c r="F7374" s="77"/>
      <c r="G7374" s="77"/>
      <c r="H7374" s="78"/>
      <c r="I7374" s="76"/>
      <c r="J7374" s="8" t="str">
        <f>IF(I7374="ILF",IF($C$1="预估功能点",'模板使用说明&amp;基础参数'!$E$15,'模板使用说明&amp;基础参数'!$E$22),IF(I7374="EIF",IF($C$1="预估功能点",'模板使用说明&amp;基础参数'!$E$16,'模板使用说明&amp;基础参数'!$E$23),IF(I7374="EI",IF($C$1="预估功能点",'模板使用说明&amp;基础参数'!$E$17,'模板使用说明&amp;基础参数'!$E$24),IF(I7374="EO",IF($C$1="预估功能点",'模板使用说明&amp;基础参数'!$E$18,'模板使用说明&amp;基础参数'!$E$25),IF(I7374="EQ",IF($C$1="预估功能点",'模板使用说明&amp;基础参数'!$E$19,'模板使用说明&amp;基础参数'!$E$26),"")))))</f>
        <v/>
      </c>
      <c r="K7374" s="80"/>
      <c r="L7374" s="80"/>
      <c r="M7374" s="81" t="str">
        <f>IF(J7374="","",IF(K7374="高",IF(L7374="删除",J7374*'模板使用说明&amp;基础参数'!$E$5*'模板使用说明&amp;基础参数'!$E$12,IF(L7374="修改",J7374*'模板使用说明&amp;基础参数'!$E$5*'模板使用说明&amp;基础参数'!$E$11,J7374*'模板使用说明&amp;基础参数'!$E$5*'模板使用说明&amp;基础参数'!$E$10)),IF(K7374="中",IF(L7374="删除",J7374*'模板使用说明&amp;基础参数'!$E$6*'模板使用说明&amp;基础参数'!$E$12,IF(L7374="修改",J7374*'模板使用说明&amp;基础参数'!$E$6*'模板使用说明&amp;基础参数'!$E$11,J7374*'模板使用说明&amp;基础参数'!$E$6*'模板使用说明&amp;基础参数'!$E$10)),IF(L7374="删除",J7374*'模板使用说明&amp;基础参数'!$E$7*'模板使用说明&amp;基础参数'!$E$12,IF(L7374="修改",J7374*'模板使用说明&amp;基础参数'!$E$7*'模板使用说明&amp;基础参数'!$E$11,J7374*'模板使用说明&amp;基础参数'!$E$7*'模板使用说明&amp;基础参数'!$E$10)))))</f>
        <v/>
      </c>
      <c r="N7374" s="95"/>
    </row>
    <row r="7375" spans="1:14">
      <c r="A7375" s="76">
        <f t="shared" si="126"/>
        <v>7370</v>
      </c>
      <c r="B7375" s="77"/>
      <c r="C7375" s="77"/>
      <c r="D7375" s="77"/>
      <c r="E7375" s="77"/>
      <c r="F7375" s="77"/>
      <c r="G7375" s="77"/>
      <c r="H7375" s="78"/>
      <c r="I7375" s="76"/>
      <c r="J7375" s="8" t="str">
        <f>IF(I7375="ILF",IF($C$1="预估功能点",'模板使用说明&amp;基础参数'!$E$15,'模板使用说明&amp;基础参数'!$E$22),IF(I7375="EIF",IF($C$1="预估功能点",'模板使用说明&amp;基础参数'!$E$16,'模板使用说明&amp;基础参数'!$E$23),IF(I7375="EI",IF($C$1="预估功能点",'模板使用说明&amp;基础参数'!$E$17,'模板使用说明&amp;基础参数'!$E$24),IF(I7375="EO",IF($C$1="预估功能点",'模板使用说明&amp;基础参数'!$E$18,'模板使用说明&amp;基础参数'!$E$25),IF(I7375="EQ",IF($C$1="预估功能点",'模板使用说明&amp;基础参数'!$E$19,'模板使用说明&amp;基础参数'!$E$26),"")))))</f>
        <v/>
      </c>
      <c r="K7375" s="80"/>
      <c r="L7375" s="80"/>
      <c r="M7375" s="81" t="str">
        <f>IF(J7375="","",IF(K7375="高",IF(L7375="删除",J7375*'模板使用说明&amp;基础参数'!$E$5*'模板使用说明&amp;基础参数'!$E$12,IF(L7375="修改",J7375*'模板使用说明&amp;基础参数'!$E$5*'模板使用说明&amp;基础参数'!$E$11,J7375*'模板使用说明&amp;基础参数'!$E$5*'模板使用说明&amp;基础参数'!$E$10)),IF(K7375="中",IF(L7375="删除",J7375*'模板使用说明&amp;基础参数'!$E$6*'模板使用说明&amp;基础参数'!$E$12,IF(L7375="修改",J7375*'模板使用说明&amp;基础参数'!$E$6*'模板使用说明&amp;基础参数'!$E$11,J7375*'模板使用说明&amp;基础参数'!$E$6*'模板使用说明&amp;基础参数'!$E$10)),IF(L7375="删除",J7375*'模板使用说明&amp;基础参数'!$E$7*'模板使用说明&amp;基础参数'!$E$12,IF(L7375="修改",J7375*'模板使用说明&amp;基础参数'!$E$7*'模板使用说明&amp;基础参数'!$E$11,J7375*'模板使用说明&amp;基础参数'!$E$7*'模板使用说明&amp;基础参数'!$E$10)))))</f>
        <v/>
      </c>
      <c r="N7375" s="82"/>
    </row>
    <row r="7376" spans="1:14">
      <c r="A7376" s="76">
        <f t="shared" si="126"/>
        <v>7371</v>
      </c>
      <c r="B7376" s="77"/>
      <c r="C7376" s="77"/>
      <c r="D7376" s="77"/>
      <c r="E7376" s="77"/>
      <c r="F7376" s="77"/>
      <c r="G7376" s="77"/>
      <c r="H7376" s="78"/>
      <c r="I7376" s="76"/>
      <c r="J7376" s="8" t="str">
        <f>IF(I7376="ILF",IF($C$1="预估功能点",'模板使用说明&amp;基础参数'!$E$15,'模板使用说明&amp;基础参数'!$E$22),IF(I7376="EIF",IF($C$1="预估功能点",'模板使用说明&amp;基础参数'!$E$16,'模板使用说明&amp;基础参数'!$E$23),IF(I7376="EI",IF($C$1="预估功能点",'模板使用说明&amp;基础参数'!$E$17,'模板使用说明&amp;基础参数'!$E$24),IF(I7376="EO",IF($C$1="预估功能点",'模板使用说明&amp;基础参数'!$E$18,'模板使用说明&amp;基础参数'!$E$25),IF(I7376="EQ",IF($C$1="预估功能点",'模板使用说明&amp;基础参数'!$E$19,'模板使用说明&amp;基础参数'!$E$26),"")))))</f>
        <v/>
      </c>
      <c r="K7376" s="80"/>
      <c r="L7376" s="80"/>
      <c r="M7376" s="81" t="str">
        <f>IF(J7376="","",IF(K7376="高",IF(L7376="删除",J7376*'模板使用说明&amp;基础参数'!$E$5*'模板使用说明&amp;基础参数'!$E$12,IF(L7376="修改",J7376*'模板使用说明&amp;基础参数'!$E$5*'模板使用说明&amp;基础参数'!$E$11,J7376*'模板使用说明&amp;基础参数'!$E$5*'模板使用说明&amp;基础参数'!$E$10)),IF(K7376="中",IF(L7376="删除",J7376*'模板使用说明&amp;基础参数'!$E$6*'模板使用说明&amp;基础参数'!$E$12,IF(L7376="修改",J7376*'模板使用说明&amp;基础参数'!$E$6*'模板使用说明&amp;基础参数'!$E$11,J7376*'模板使用说明&amp;基础参数'!$E$6*'模板使用说明&amp;基础参数'!$E$10)),IF(L7376="删除",J7376*'模板使用说明&amp;基础参数'!$E$7*'模板使用说明&amp;基础参数'!$E$12,IF(L7376="修改",J7376*'模板使用说明&amp;基础参数'!$E$7*'模板使用说明&amp;基础参数'!$E$11,J7376*'模板使用说明&amp;基础参数'!$E$7*'模板使用说明&amp;基础参数'!$E$10)))))</f>
        <v/>
      </c>
      <c r="N7376" s="95"/>
    </row>
    <row r="7377" spans="1:14">
      <c r="A7377" s="76">
        <f t="shared" si="126"/>
        <v>7372</v>
      </c>
      <c r="B7377" s="77"/>
      <c r="C7377" s="77"/>
      <c r="D7377" s="77"/>
      <c r="E7377" s="77"/>
      <c r="F7377" s="77"/>
      <c r="G7377" s="77"/>
      <c r="H7377" s="78"/>
      <c r="I7377" s="76"/>
      <c r="J7377" s="8" t="str">
        <f>IF(I7377="ILF",IF($C$1="预估功能点",'模板使用说明&amp;基础参数'!$E$15,'模板使用说明&amp;基础参数'!$E$22),IF(I7377="EIF",IF($C$1="预估功能点",'模板使用说明&amp;基础参数'!$E$16,'模板使用说明&amp;基础参数'!$E$23),IF(I7377="EI",IF($C$1="预估功能点",'模板使用说明&amp;基础参数'!$E$17,'模板使用说明&amp;基础参数'!$E$24),IF(I7377="EO",IF($C$1="预估功能点",'模板使用说明&amp;基础参数'!$E$18,'模板使用说明&amp;基础参数'!$E$25),IF(I7377="EQ",IF($C$1="预估功能点",'模板使用说明&amp;基础参数'!$E$19,'模板使用说明&amp;基础参数'!$E$26),"")))))</f>
        <v/>
      </c>
      <c r="K7377" s="80"/>
      <c r="L7377" s="80"/>
      <c r="M7377" s="81" t="str">
        <f>IF(J7377="","",IF(K7377="高",IF(L7377="删除",J7377*'模板使用说明&amp;基础参数'!$E$5*'模板使用说明&amp;基础参数'!$E$12,IF(L7377="修改",J7377*'模板使用说明&amp;基础参数'!$E$5*'模板使用说明&amp;基础参数'!$E$11,J7377*'模板使用说明&amp;基础参数'!$E$5*'模板使用说明&amp;基础参数'!$E$10)),IF(K7377="中",IF(L7377="删除",J7377*'模板使用说明&amp;基础参数'!$E$6*'模板使用说明&amp;基础参数'!$E$12,IF(L7377="修改",J7377*'模板使用说明&amp;基础参数'!$E$6*'模板使用说明&amp;基础参数'!$E$11,J7377*'模板使用说明&amp;基础参数'!$E$6*'模板使用说明&amp;基础参数'!$E$10)),IF(L7377="删除",J7377*'模板使用说明&amp;基础参数'!$E$7*'模板使用说明&amp;基础参数'!$E$12,IF(L7377="修改",J7377*'模板使用说明&amp;基础参数'!$E$7*'模板使用说明&amp;基础参数'!$E$11,J7377*'模板使用说明&amp;基础参数'!$E$7*'模板使用说明&amp;基础参数'!$E$10)))))</f>
        <v/>
      </c>
      <c r="N7377" s="95"/>
    </row>
    <row r="7378" spans="1:14">
      <c r="A7378" s="76">
        <f t="shared" si="126"/>
        <v>7373</v>
      </c>
      <c r="B7378" s="77"/>
      <c r="C7378" s="77"/>
      <c r="D7378" s="77"/>
      <c r="E7378" s="77"/>
      <c r="F7378" s="77"/>
      <c r="G7378" s="77"/>
      <c r="H7378" s="78"/>
      <c r="I7378" s="76"/>
      <c r="J7378" s="8" t="str">
        <f>IF(I7378="ILF",IF($C$1="预估功能点",'模板使用说明&amp;基础参数'!$E$15,'模板使用说明&amp;基础参数'!$E$22),IF(I7378="EIF",IF($C$1="预估功能点",'模板使用说明&amp;基础参数'!$E$16,'模板使用说明&amp;基础参数'!$E$23),IF(I7378="EI",IF($C$1="预估功能点",'模板使用说明&amp;基础参数'!$E$17,'模板使用说明&amp;基础参数'!$E$24),IF(I7378="EO",IF($C$1="预估功能点",'模板使用说明&amp;基础参数'!$E$18,'模板使用说明&amp;基础参数'!$E$25),IF(I7378="EQ",IF($C$1="预估功能点",'模板使用说明&amp;基础参数'!$E$19,'模板使用说明&amp;基础参数'!$E$26),"")))))</f>
        <v/>
      </c>
      <c r="K7378" s="80"/>
      <c r="L7378" s="80"/>
      <c r="M7378" s="81" t="str">
        <f>IF(J7378="","",IF(K7378="高",IF(L7378="删除",J7378*'模板使用说明&amp;基础参数'!$E$5*'模板使用说明&amp;基础参数'!$E$12,IF(L7378="修改",J7378*'模板使用说明&amp;基础参数'!$E$5*'模板使用说明&amp;基础参数'!$E$11,J7378*'模板使用说明&amp;基础参数'!$E$5*'模板使用说明&amp;基础参数'!$E$10)),IF(K7378="中",IF(L7378="删除",J7378*'模板使用说明&amp;基础参数'!$E$6*'模板使用说明&amp;基础参数'!$E$12,IF(L7378="修改",J7378*'模板使用说明&amp;基础参数'!$E$6*'模板使用说明&amp;基础参数'!$E$11,J7378*'模板使用说明&amp;基础参数'!$E$6*'模板使用说明&amp;基础参数'!$E$10)),IF(L7378="删除",J7378*'模板使用说明&amp;基础参数'!$E$7*'模板使用说明&amp;基础参数'!$E$12,IF(L7378="修改",J7378*'模板使用说明&amp;基础参数'!$E$7*'模板使用说明&amp;基础参数'!$E$11,J7378*'模板使用说明&amp;基础参数'!$E$7*'模板使用说明&amp;基础参数'!$E$10)))))</f>
        <v/>
      </c>
      <c r="N7378" s="95"/>
    </row>
    <row r="7379" spans="1:14">
      <c r="A7379" s="76">
        <f t="shared" si="126"/>
        <v>7374</v>
      </c>
      <c r="B7379" s="77"/>
      <c r="C7379" s="77"/>
      <c r="D7379" s="77"/>
      <c r="E7379" s="77"/>
      <c r="F7379" s="77"/>
      <c r="G7379" s="77"/>
      <c r="H7379" s="78"/>
      <c r="I7379" s="76"/>
      <c r="J7379" s="8" t="str">
        <f>IF(I7379="ILF",IF($C$1="预估功能点",'模板使用说明&amp;基础参数'!$E$15,'模板使用说明&amp;基础参数'!$E$22),IF(I7379="EIF",IF($C$1="预估功能点",'模板使用说明&amp;基础参数'!$E$16,'模板使用说明&amp;基础参数'!$E$23),IF(I7379="EI",IF($C$1="预估功能点",'模板使用说明&amp;基础参数'!$E$17,'模板使用说明&amp;基础参数'!$E$24),IF(I7379="EO",IF($C$1="预估功能点",'模板使用说明&amp;基础参数'!$E$18,'模板使用说明&amp;基础参数'!$E$25),IF(I7379="EQ",IF($C$1="预估功能点",'模板使用说明&amp;基础参数'!$E$19,'模板使用说明&amp;基础参数'!$E$26),"")))))</f>
        <v/>
      </c>
      <c r="K7379" s="80"/>
      <c r="L7379" s="80"/>
      <c r="M7379" s="81" t="str">
        <f>IF(J7379="","",IF(K7379="高",IF(L7379="删除",J7379*'模板使用说明&amp;基础参数'!$E$5*'模板使用说明&amp;基础参数'!$E$12,IF(L7379="修改",J7379*'模板使用说明&amp;基础参数'!$E$5*'模板使用说明&amp;基础参数'!$E$11,J7379*'模板使用说明&amp;基础参数'!$E$5*'模板使用说明&amp;基础参数'!$E$10)),IF(K7379="中",IF(L7379="删除",J7379*'模板使用说明&amp;基础参数'!$E$6*'模板使用说明&amp;基础参数'!$E$12,IF(L7379="修改",J7379*'模板使用说明&amp;基础参数'!$E$6*'模板使用说明&amp;基础参数'!$E$11,J7379*'模板使用说明&amp;基础参数'!$E$6*'模板使用说明&amp;基础参数'!$E$10)),IF(L7379="删除",J7379*'模板使用说明&amp;基础参数'!$E$7*'模板使用说明&amp;基础参数'!$E$12,IF(L7379="修改",J7379*'模板使用说明&amp;基础参数'!$E$7*'模板使用说明&amp;基础参数'!$E$11,J7379*'模板使用说明&amp;基础参数'!$E$7*'模板使用说明&amp;基础参数'!$E$10)))))</f>
        <v/>
      </c>
      <c r="N7379" s="95"/>
    </row>
    <row r="7380" spans="1:14">
      <c r="A7380" s="76">
        <f t="shared" si="126"/>
        <v>7375</v>
      </c>
      <c r="B7380" s="77"/>
      <c r="C7380" s="77"/>
      <c r="D7380" s="77"/>
      <c r="E7380" s="77"/>
      <c r="F7380" s="77"/>
      <c r="G7380" s="77"/>
      <c r="H7380" s="78"/>
      <c r="I7380" s="76"/>
      <c r="J7380" s="8" t="str">
        <f>IF(I7380="ILF",IF($C$1="预估功能点",'模板使用说明&amp;基础参数'!$E$15,'模板使用说明&amp;基础参数'!$E$22),IF(I7380="EIF",IF($C$1="预估功能点",'模板使用说明&amp;基础参数'!$E$16,'模板使用说明&amp;基础参数'!$E$23),IF(I7380="EI",IF($C$1="预估功能点",'模板使用说明&amp;基础参数'!$E$17,'模板使用说明&amp;基础参数'!$E$24),IF(I7380="EO",IF($C$1="预估功能点",'模板使用说明&amp;基础参数'!$E$18,'模板使用说明&amp;基础参数'!$E$25),IF(I7380="EQ",IF($C$1="预估功能点",'模板使用说明&amp;基础参数'!$E$19,'模板使用说明&amp;基础参数'!$E$26),"")))))</f>
        <v/>
      </c>
      <c r="K7380" s="80"/>
      <c r="L7380" s="80"/>
      <c r="M7380" s="81" t="str">
        <f>IF(J7380="","",IF(K7380="高",IF(L7380="删除",J7380*'模板使用说明&amp;基础参数'!$E$5*'模板使用说明&amp;基础参数'!$E$12,IF(L7380="修改",J7380*'模板使用说明&amp;基础参数'!$E$5*'模板使用说明&amp;基础参数'!$E$11,J7380*'模板使用说明&amp;基础参数'!$E$5*'模板使用说明&amp;基础参数'!$E$10)),IF(K7380="中",IF(L7380="删除",J7380*'模板使用说明&amp;基础参数'!$E$6*'模板使用说明&amp;基础参数'!$E$12,IF(L7380="修改",J7380*'模板使用说明&amp;基础参数'!$E$6*'模板使用说明&amp;基础参数'!$E$11,J7380*'模板使用说明&amp;基础参数'!$E$6*'模板使用说明&amp;基础参数'!$E$10)),IF(L7380="删除",J7380*'模板使用说明&amp;基础参数'!$E$7*'模板使用说明&amp;基础参数'!$E$12,IF(L7380="修改",J7380*'模板使用说明&amp;基础参数'!$E$7*'模板使用说明&amp;基础参数'!$E$11,J7380*'模板使用说明&amp;基础参数'!$E$7*'模板使用说明&amp;基础参数'!$E$10)))))</f>
        <v/>
      </c>
      <c r="N7380" s="95"/>
    </row>
    <row r="7381" spans="1:14">
      <c r="A7381" s="76">
        <f t="shared" si="126"/>
        <v>7376</v>
      </c>
      <c r="B7381" s="77"/>
      <c r="C7381" s="77"/>
      <c r="D7381" s="77"/>
      <c r="E7381" s="77"/>
      <c r="F7381" s="77"/>
      <c r="G7381" s="77"/>
      <c r="H7381" s="78"/>
      <c r="I7381" s="76"/>
      <c r="J7381" s="8" t="str">
        <f>IF(I7381="ILF",IF($C$1="预估功能点",'模板使用说明&amp;基础参数'!$E$15,'模板使用说明&amp;基础参数'!$E$22),IF(I7381="EIF",IF($C$1="预估功能点",'模板使用说明&amp;基础参数'!$E$16,'模板使用说明&amp;基础参数'!$E$23),IF(I7381="EI",IF($C$1="预估功能点",'模板使用说明&amp;基础参数'!$E$17,'模板使用说明&amp;基础参数'!$E$24),IF(I7381="EO",IF($C$1="预估功能点",'模板使用说明&amp;基础参数'!$E$18,'模板使用说明&amp;基础参数'!$E$25),IF(I7381="EQ",IF($C$1="预估功能点",'模板使用说明&amp;基础参数'!$E$19,'模板使用说明&amp;基础参数'!$E$26),"")))))</f>
        <v/>
      </c>
      <c r="K7381" s="80"/>
      <c r="L7381" s="80"/>
      <c r="M7381" s="81" t="str">
        <f>IF(J7381="","",IF(K7381="高",IF(L7381="删除",J7381*'模板使用说明&amp;基础参数'!$E$5*'模板使用说明&amp;基础参数'!$E$12,IF(L7381="修改",J7381*'模板使用说明&amp;基础参数'!$E$5*'模板使用说明&amp;基础参数'!$E$11,J7381*'模板使用说明&amp;基础参数'!$E$5*'模板使用说明&amp;基础参数'!$E$10)),IF(K7381="中",IF(L7381="删除",J7381*'模板使用说明&amp;基础参数'!$E$6*'模板使用说明&amp;基础参数'!$E$12,IF(L7381="修改",J7381*'模板使用说明&amp;基础参数'!$E$6*'模板使用说明&amp;基础参数'!$E$11,J7381*'模板使用说明&amp;基础参数'!$E$6*'模板使用说明&amp;基础参数'!$E$10)),IF(L7381="删除",J7381*'模板使用说明&amp;基础参数'!$E$7*'模板使用说明&amp;基础参数'!$E$12,IF(L7381="修改",J7381*'模板使用说明&amp;基础参数'!$E$7*'模板使用说明&amp;基础参数'!$E$11,J7381*'模板使用说明&amp;基础参数'!$E$7*'模板使用说明&amp;基础参数'!$E$10)))))</f>
        <v/>
      </c>
      <c r="N7381" s="95"/>
    </row>
    <row r="7382" spans="1:14">
      <c r="A7382" s="76">
        <f t="shared" si="126"/>
        <v>7377</v>
      </c>
      <c r="B7382" s="77"/>
      <c r="C7382" s="77"/>
      <c r="D7382" s="77"/>
      <c r="E7382" s="77"/>
      <c r="F7382" s="77"/>
      <c r="G7382" s="77"/>
      <c r="H7382" s="78"/>
      <c r="I7382" s="76"/>
      <c r="J7382" s="8" t="str">
        <f>IF(I7382="ILF",IF($C$1="预估功能点",'模板使用说明&amp;基础参数'!$E$15,'模板使用说明&amp;基础参数'!$E$22),IF(I7382="EIF",IF($C$1="预估功能点",'模板使用说明&amp;基础参数'!$E$16,'模板使用说明&amp;基础参数'!$E$23),IF(I7382="EI",IF($C$1="预估功能点",'模板使用说明&amp;基础参数'!$E$17,'模板使用说明&amp;基础参数'!$E$24),IF(I7382="EO",IF($C$1="预估功能点",'模板使用说明&amp;基础参数'!$E$18,'模板使用说明&amp;基础参数'!$E$25),IF(I7382="EQ",IF($C$1="预估功能点",'模板使用说明&amp;基础参数'!$E$19,'模板使用说明&amp;基础参数'!$E$26),"")))))</f>
        <v/>
      </c>
      <c r="K7382" s="80"/>
      <c r="L7382" s="80"/>
      <c r="M7382" s="81" t="str">
        <f>IF(J7382="","",IF(K7382="高",IF(L7382="删除",J7382*'模板使用说明&amp;基础参数'!$E$5*'模板使用说明&amp;基础参数'!$E$12,IF(L7382="修改",J7382*'模板使用说明&amp;基础参数'!$E$5*'模板使用说明&amp;基础参数'!$E$11,J7382*'模板使用说明&amp;基础参数'!$E$5*'模板使用说明&amp;基础参数'!$E$10)),IF(K7382="中",IF(L7382="删除",J7382*'模板使用说明&amp;基础参数'!$E$6*'模板使用说明&amp;基础参数'!$E$12,IF(L7382="修改",J7382*'模板使用说明&amp;基础参数'!$E$6*'模板使用说明&amp;基础参数'!$E$11,J7382*'模板使用说明&amp;基础参数'!$E$6*'模板使用说明&amp;基础参数'!$E$10)),IF(L7382="删除",J7382*'模板使用说明&amp;基础参数'!$E$7*'模板使用说明&amp;基础参数'!$E$12,IF(L7382="修改",J7382*'模板使用说明&amp;基础参数'!$E$7*'模板使用说明&amp;基础参数'!$E$11,J7382*'模板使用说明&amp;基础参数'!$E$7*'模板使用说明&amp;基础参数'!$E$10)))))</f>
        <v/>
      </c>
      <c r="N7382" s="95"/>
    </row>
    <row r="7383" spans="1:14">
      <c r="A7383" s="76">
        <f t="shared" si="126"/>
        <v>7378</v>
      </c>
      <c r="B7383" s="77"/>
      <c r="C7383" s="77"/>
      <c r="D7383" s="77"/>
      <c r="E7383" s="77"/>
      <c r="F7383" s="77"/>
      <c r="G7383" s="77"/>
      <c r="H7383" s="78"/>
      <c r="I7383" s="76"/>
      <c r="J7383" s="8" t="str">
        <f>IF(I7383="ILF",IF($C$1="预估功能点",'模板使用说明&amp;基础参数'!$E$15,'模板使用说明&amp;基础参数'!$E$22),IF(I7383="EIF",IF($C$1="预估功能点",'模板使用说明&amp;基础参数'!$E$16,'模板使用说明&amp;基础参数'!$E$23),IF(I7383="EI",IF($C$1="预估功能点",'模板使用说明&amp;基础参数'!$E$17,'模板使用说明&amp;基础参数'!$E$24),IF(I7383="EO",IF($C$1="预估功能点",'模板使用说明&amp;基础参数'!$E$18,'模板使用说明&amp;基础参数'!$E$25),IF(I7383="EQ",IF($C$1="预估功能点",'模板使用说明&amp;基础参数'!$E$19,'模板使用说明&amp;基础参数'!$E$26),"")))))</f>
        <v/>
      </c>
      <c r="K7383" s="80"/>
      <c r="L7383" s="80"/>
      <c r="M7383" s="81" t="str">
        <f>IF(J7383="","",IF(K7383="高",IF(L7383="删除",J7383*'模板使用说明&amp;基础参数'!$E$5*'模板使用说明&amp;基础参数'!$E$12,IF(L7383="修改",J7383*'模板使用说明&amp;基础参数'!$E$5*'模板使用说明&amp;基础参数'!$E$11,J7383*'模板使用说明&amp;基础参数'!$E$5*'模板使用说明&amp;基础参数'!$E$10)),IF(K7383="中",IF(L7383="删除",J7383*'模板使用说明&amp;基础参数'!$E$6*'模板使用说明&amp;基础参数'!$E$12,IF(L7383="修改",J7383*'模板使用说明&amp;基础参数'!$E$6*'模板使用说明&amp;基础参数'!$E$11,J7383*'模板使用说明&amp;基础参数'!$E$6*'模板使用说明&amp;基础参数'!$E$10)),IF(L7383="删除",J7383*'模板使用说明&amp;基础参数'!$E$7*'模板使用说明&amp;基础参数'!$E$12,IF(L7383="修改",J7383*'模板使用说明&amp;基础参数'!$E$7*'模板使用说明&amp;基础参数'!$E$11,J7383*'模板使用说明&amp;基础参数'!$E$7*'模板使用说明&amp;基础参数'!$E$10)))))</f>
        <v/>
      </c>
      <c r="N7383" s="95"/>
    </row>
    <row r="7384" spans="1:14">
      <c r="A7384" s="76">
        <f t="shared" si="126"/>
        <v>7379</v>
      </c>
      <c r="B7384" s="77"/>
      <c r="C7384" s="77"/>
      <c r="D7384" s="77"/>
      <c r="E7384" s="77"/>
      <c r="F7384" s="77"/>
      <c r="G7384" s="77"/>
      <c r="H7384" s="78"/>
      <c r="I7384" s="76"/>
      <c r="J7384" s="8" t="str">
        <f>IF(I7384="ILF",IF($C$1="预估功能点",'模板使用说明&amp;基础参数'!$E$15,'模板使用说明&amp;基础参数'!$E$22),IF(I7384="EIF",IF($C$1="预估功能点",'模板使用说明&amp;基础参数'!$E$16,'模板使用说明&amp;基础参数'!$E$23),IF(I7384="EI",IF($C$1="预估功能点",'模板使用说明&amp;基础参数'!$E$17,'模板使用说明&amp;基础参数'!$E$24),IF(I7384="EO",IF($C$1="预估功能点",'模板使用说明&amp;基础参数'!$E$18,'模板使用说明&amp;基础参数'!$E$25),IF(I7384="EQ",IF($C$1="预估功能点",'模板使用说明&amp;基础参数'!$E$19,'模板使用说明&amp;基础参数'!$E$26),"")))))</f>
        <v/>
      </c>
      <c r="K7384" s="80"/>
      <c r="L7384" s="80"/>
      <c r="M7384" s="81" t="str">
        <f>IF(J7384="","",IF(K7384="高",IF(L7384="删除",J7384*'模板使用说明&amp;基础参数'!$E$5*'模板使用说明&amp;基础参数'!$E$12,IF(L7384="修改",J7384*'模板使用说明&amp;基础参数'!$E$5*'模板使用说明&amp;基础参数'!$E$11,J7384*'模板使用说明&amp;基础参数'!$E$5*'模板使用说明&amp;基础参数'!$E$10)),IF(K7384="中",IF(L7384="删除",J7384*'模板使用说明&amp;基础参数'!$E$6*'模板使用说明&amp;基础参数'!$E$12,IF(L7384="修改",J7384*'模板使用说明&amp;基础参数'!$E$6*'模板使用说明&amp;基础参数'!$E$11,J7384*'模板使用说明&amp;基础参数'!$E$6*'模板使用说明&amp;基础参数'!$E$10)),IF(L7384="删除",J7384*'模板使用说明&amp;基础参数'!$E$7*'模板使用说明&amp;基础参数'!$E$12,IF(L7384="修改",J7384*'模板使用说明&amp;基础参数'!$E$7*'模板使用说明&amp;基础参数'!$E$11,J7384*'模板使用说明&amp;基础参数'!$E$7*'模板使用说明&amp;基础参数'!$E$10)))))</f>
        <v/>
      </c>
      <c r="N7384" s="95"/>
    </row>
    <row r="7385" spans="1:14">
      <c r="A7385" s="76">
        <f t="shared" si="126"/>
        <v>7380</v>
      </c>
      <c r="B7385" s="77"/>
      <c r="C7385" s="77"/>
      <c r="D7385" s="77"/>
      <c r="E7385" s="77"/>
      <c r="F7385" s="77"/>
      <c r="G7385" s="77"/>
      <c r="H7385" s="78"/>
      <c r="I7385" s="76"/>
      <c r="J7385" s="8" t="str">
        <f>IF(I7385="ILF",IF($C$1="预估功能点",'模板使用说明&amp;基础参数'!$E$15,'模板使用说明&amp;基础参数'!$E$22),IF(I7385="EIF",IF($C$1="预估功能点",'模板使用说明&amp;基础参数'!$E$16,'模板使用说明&amp;基础参数'!$E$23),IF(I7385="EI",IF($C$1="预估功能点",'模板使用说明&amp;基础参数'!$E$17,'模板使用说明&amp;基础参数'!$E$24),IF(I7385="EO",IF($C$1="预估功能点",'模板使用说明&amp;基础参数'!$E$18,'模板使用说明&amp;基础参数'!$E$25),IF(I7385="EQ",IF($C$1="预估功能点",'模板使用说明&amp;基础参数'!$E$19,'模板使用说明&amp;基础参数'!$E$26),"")))))</f>
        <v/>
      </c>
      <c r="K7385" s="80"/>
      <c r="L7385" s="80"/>
      <c r="M7385" s="81" t="str">
        <f>IF(J7385="","",IF(K7385="高",IF(L7385="删除",J7385*'模板使用说明&amp;基础参数'!$E$5*'模板使用说明&amp;基础参数'!$E$12,IF(L7385="修改",J7385*'模板使用说明&amp;基础参数'!$E$5*'模板使用说明&amp;基础参数'!$E$11,J7385*'模板使用说明&amp;基础参数'!$E$5*'模板使用说明&amp;基础参数'!$E$10)),IF(K7385="中",IF(L7385="删除",J7385*'模板使用说明&amp;基础参数'!$E$6*'模板使用说明&amp;基础参数'!$E$12,IF(L7385="修改",J7385*'模板使用说明&amp;基础参数'!$E$6*'模板使用说明&amp;基础参数'!$E$11,J7385*'模板使用说明&amp;基础参数'!$E$6*'模板使用说明&amp;基础参数'!$E$10)),IF(L7385="删除",J7385*'模板使用说明&amp;基础参数'!$E$7*'模板使用说明&amp;基础参数'!$E$12,IF(L7385="修改",J7385*'模板使用说明&amp;基础参数'!$E$7*'模板使用说明&amp;基础参数'!$E$11,J7385*'模板使用说明&amp;基础参数'!$E$7*'模板使用说明&amp;基础参数'!$E$10)))))</f>
        <v/>
      </c>
      <c r="N7385" s="95"/>
    </row>
    <row r="7386" spans="1:14">
      <c r="A7386" s="76">
        <f t="shared" si="126"/>
        <v>7381</v>
      </c>
      <c r="B7386" s="77"/>
      <c r="C7386" s="77"/>
      <c r="D7386" s="77"/>
      <c r="E7386" s="77"/>
      <c r="F7386" s="77"/>
      <c r="G7386" s="77"/>
      <c r="H7386" s="78"/>
      <c r="I7386" s="76"/>
      <c r="J7386" s="8" t="str">
        <f>IF(I7386="ILF",IF($C$1="预估功能点",'模板使用说明&amp;基础参数'!$E$15,'模板使用说明&amp;基础参数'!$E$22),IF(I7386="EIF",IF($C$1="预估功能点",'模板使用说明&amp;基础参数'!$E$16,'模板使用说明&amp;基础参数'!$E$23),IF(I7386="EI",IF($C$1="预估功能点",'模板使用说明&amp;基础参数'!$E$17,'模板使用说明&amp;基础参数'!$E$24),IF(I7386="EO",IF($C$1="预估功能点",'模板使用说明&amp;基础参数'!$E$18,'模板使用说明&amp;基础参数'!$E$25),IF(I7386="EQ",IF($C$1="预估功能点",'模板使用说明&amp;基础参数'!$E$19,'模板使用说明&amp;基础参数'!$E$26),"")))))</f>
        <v/>
      </c>
      <c r="K7386" s="80"/>
      <c r="L7386" s="80"/>
      <c r="M7386" s="81" t="str">
        <f>IF(J7386="","",IF(K7386="高",IF(L7386="删除",J7386*'模板使用说明&amp;基础参数'!$E$5*'模板使用说明&amp;基础参数'!$E$12,IF(L7386="修改",J7386*'模板使用说明&amp;基础参数'!$E$5*'模板使用说明&amp;基础参数'!$E$11,J7386*'模板使用说明&amp;基础参数'!$E$5*'模板使用说明&amp;基础参数'!$E$10)),IF(K7386="中",IF(L7386="删除",J7386*'模板使用说明&amp;基础参数'!$E$6*'模板使用说明&amp;基础参数'!$E$12,IF(L7386="修改",J7386*'模板使用说明&amp;基础参数'!$E$6*'模板使用说明&amp;基础参数'!$E$11,J7386*'模板使用说明&amp;基础参数'!$E$6*'模板使用说明&amp;基础参数'!$E$10)),IF(L7386="删除",J7386*'模板使用说明&amp;基础参数'!$E$7*'模板使用说明&amp;基础参数'!$E$12,IF(L7386="修改",J7386*'模板使用说明&amp;基础参数'!$E$7*'模板使用说明&amp;基础参数'!$E$11,J7386*'模板使用说明&amp;基础参数'!$E$7*'模板使用说明&amp;基础参数'!$E$10)))))</f>
        <v/>
      </c>
      <c r="N7386" s="82"/>
    </row>
    <row r="7387" spans="1:14">
      <c r="A7387" s="76">
        <f t="shared" si="126"/>
        <v>7382</v>
      </c>
      <c r="B7387" s="77"/>
      <c r="C7387" s="77"/>
      <c r="D7387" s="77"/>
      <c r="E7387" s="77"/>
      <c r="F7387" s="77"/>
      <c r="G7387" s="77"/>
      <c r="H7387" s="78"/>
      <c r="I7387" s="76"/>
      <c r="J7387" s="8" t="str">
        <f>IF(I7387="ILF",IF($C$1="预估功能点",'模板使用说明&amp;基础参数'!$E$15,'模板使用说明&amp;基础参数'!$E$22),IF(I7387="EIF",IF($C$1="预估功能点",'模板使用说明&amp;基础参数'!$E$16,'模板使用说明&amp;基础参数'!$E$23),IF(I7387="EI",IF($C$1="预估功能点",'模板使用说明&amp;基础参数'!$E$17,'模板使用说明&amp;基础参数'!$E$24),IF(I7387="EO",IF($C$1="预估功能点",'模板使用说明&amp;基础参数'!$E$18,'模板使用说明&amp;基础参数'!$E$25),IF(I7387="EQ",IF($C$1="预估功能点",'模板使用说明&amp;基础参数'!$E$19,'模板使用说明&amp;基础参数'!$E$26),"")))))</f>
        <v/>
      </c>
      <c r="K7387" s="80"/>
      <c r="L7387" s="80"/>
      <c r="M7387" s="81" t="str">
        <f>IF(J7387="","",IF(K7387="高",IF(L7387="删除",J7387*'模板使用说明&amp;基础参数'!$E$5*'模板使用说明&amp;基础参数'!$E$12,IF(L7387="修改",J7387*'模板使用说明&amp;基础参数'!$E$5*'模板使用说明&amp;基础参数'!$E$11,J7387*'模板使用说明&amp;基础参数'!$E$5*'模板使用说明&amp;基础参数'!$E$10)),IF(K7387="中",IF(L7387="删除",J7387*'模板使用说明&amp;基础参数'!$E$6*'模板使用说明&amp;基础参数'!$E$12,IF(L7387="修改",J7387*'模板使用说明&amp;基础参数'!$E$6*'模板使用说明&amp;基础参数'!$E$11,J7387*'模板使用说明&amp;基础参数'!$E$6*'模板使用说明&amp;基础参数'!$E$10)),IF(L7387="删除",J7387*'模板使用说明&amp;基础参数'!$E$7*'模板使用说明&amp;基础参数'!$E$12,IF(L7387="修改",J7387*'模板使用说明&amp;基础参数'!$E$7*'模板使用说明&amp;基础参数'!$E$11,J7387*'模板使用说明&amp;基础参数'!$E$7*'模板使用说明&amp;基础参数'!$E$10)))))</f>
        <v/>
      </c>
      <c r="N7387" s="95"/>
    </row>
    <row r="7388" spans="1:14">
      <c r="A7388" s="76">
        <f t="shared" si="126"/>
        <v>7383</v>
      </c>
      <c r="B7388" s="77"/>
      <c r="C7388" s="77"/>
      <c r="D7388" s="77"/>
      <c r="E7388" s="77"/>
      <c r="F7388" s="77"/>
      <c r="G7388" s="77"/>
      <c r="H7388" s="78"/>
      <c r="I7388" s="76"/>
      <c r="J7388" s="8" t="str">
        <f>IF(I7388="ILF",IF($C$1="预估功能点",'模板使用说明&amp;基础参数'!$E$15,'模板使用说明&amp;基础参数'!$E$22),IF(I7388="EIF",IF($C$1="预估功能点",'模板使用说明&amp;基础参数'!$E$16,'模板使用说明&amp;基础参数'!$E$23),IF(I7388="EI",IF($C$1="预估功能点",'模板使用说明&amp;基础参数'!$E$17,'模板使用说明&amp;基础参数'!$E$24),IF(I7388="EO",IF($C$1="预估功能点",'模板使用说明&amp;基础参数'!$E$18,'模板使用说明&amp;基础参数'!$E$25),IF(I7388="EQ",IF($C$1="预估功能点",'模板使用说明&amp;基础参数'!$E$19,'模板使用说明&amp;基础参数'!$E$26),"")))))</f>
        <v/>
      </c>
      <c r="K7388" s="80"/>
      <c r="L7388" s="80"/>
      <c r="M7388" s="81" t="str">
        <f>IF(J7388="","",IF(K7388="高",IF(L7388="删除",J7388*'模板使用说明&amp;基础参数'!$E$5*'模板使用说明&amp;基础参数'!$E$12,IF(L7388="修改",J7388*'模板使用说明&amp;基础参数'!$E$5*'模板使用说明&amp;基础参数'!$E$11,J7388*'模板使用说明&amp;基础参数'!$E$5*'模板使用说明&amp;基础参数'!$E$10)),IF(K7388="中",IF(L7388="删除",J7388*'模板使用说明&amp;基础参数'!$E$6*'模板使用说明&amp;基础参数'!$E$12,IF(L7388="修改",J7388*'模板使用说明&amp;基础参数'!$E$6*'模板使用说明&amp;基础参数'!$E$11,J7388*'模板使用说明&amp;基础参数'!$E$6*'模板使用说明&amp;基础参数'!$E$10)),IF(L7388="删除",J7388*'模板使用说明&amp;基础参数'!$E$7*'模板使用说明&amp;基础参数'!$E$12,IF(L7388="修改",J7388*'模板使用说明&amp;基础参数'!$E$7*'模板使用说明&amp;基础参数'!$E$11,J7388*'模板使用说明&amp;基础参数'!$E$7*'模板使用说明&amp;基础参数'!$E$10)))))</f>
        <v/>
      </c>
      <c r="N7388" s="95"/>
    </row>
    <row r="7389" spans="1:14">
      <c r="A7389" s="76">
        <f t="shared" si="126"/>
        <v>7384</v>
      </c>
      <c r="B7389" s="77"/>
      <c r="C7389" s="77"/>
      <c r="D7389" s="77"/>
      <c r="E7389" s="77"/>
      <c r="F7389" s="77"/>
      <c r="G7389" s="77"/>
      <c r="H7389" s="78"/>
      <c r="I7389" s="76"/>
      <c r="J7389" s="8" t="str">
        <f>IF(I7389="ILF",IF($C$1="预估功能点",'模板使用说明&amp;基础参数'!$E$15,'模板使用说明&amp;基础参数'!$E$22),IF(I7389="EIF",IF($C$1="预估功能点",'模板使用说明&amp;基础参数'!$E$16,'模板使用说明&amp;基础参数'!$E$23),IF(I7389="EI",IF($C$1="预估功能点",'模板使用说明&amp;基础参数'!$E$17,'模板使用说明&amp;基础参数'!$E$24),IF(I7389="EO",IF($C$1="预估功能点",'模板使用说明&amp;基础参数'!$E$18,'模板使用说明&amp;基础参数'!$E$25),IF(I7389="EQ",IF($C$1="预估功能点",'模板使用说明&amp;基础参数'!$E$19,'模板使用说明&amp;基础参数'!$E$26),"")))))</f>
        <v/>
      </c>
      <c r="K7389" s="80"/>
      <c r="L7389" s="80"/>
      <c r="M7389" s="81" t="str">
        <f>IF(J7389="","",IF(K7389="高",IF(L7389="删除",J7389*'模板使用说明&amp;基础参数'!$E$5*'模板使用说明&amp;基础参数'!$E$12,IF(L7389="修改",J7389*'模板使用说明&amp;基础参数'!$E$5*'模板使用说明&amp;基础参数'!$E$11,J7389*'模板使用说明&amp;基础参数'!$E$5*'模板使用说明&amp;基础参数'!$E$10)),IF(K7389="中",IF(L7389="删除",J7389*'模板使用说明&amp;基础参数'!$E$6*'模板使用说明&amp;基础参数'!$E$12,IF(L7389="修改",J7389*'模板使用说明&amp;基础参数'!$E$6*'模板使用说明&amp;基础参数'!$E$11,J7389*'模板使用说明&amp;基础参数'!$E$6*'模板使用说明&amp;基础参数'!$E$10)),IF(L7389="删除",J7389*'模板使用说明&amp;基础参数'!$E$7*'模板使用说明&amp;基础参数'!$E$12,IF(L7389="修改",J7389*'模板使用说明&amp;基础参数'!$E$7*'模板使用说明&amp;基础参数'!$E$11,J7389*'模板使用说明&amp;基础参数'!$E$7*'模板使用说明&amp;基础参数'!$E$10)))))</f>
        <v/>
      </c>
      <c r="N7389" s="95"/>
    </row>
    <row r="7390" spans="1:14">
      <c r="A7390" s="76">
        <f t="shared" si="126"/>
        <v>7385</v>
      </c>
      <c r="B7390" s="77"/>
      <c r="C7390" s="77"/>
      <c r="D7390" s="77"/>
      <c r="E7390" s="77"/>
      <c r="F7390" s="77"/>
      <c r="G7390" s="77"/>
      <c r="H7390" s="78"/>
      <c r="I7390" s="76"/>
      <c r="J7390" s="8" t="str">
        <f>IF(I7390="ILF",IF($C$1="预估功能点",'模板使用说明&amp;基础参数'!$E$15,'模板使用说明&amp;基础参数'!$E$22),IF(I7390="EIF",IF($C$1="预估功能点",'模板使用说明&amp;基础参数'!$E$16,'模板使用说明&amp;基础参数'!$E$23),IF(I7390="EI",IF($C$1="预估功能点",'模板使用说明&amp;基础参数'!$E$17,'模板使用说明&amp;基础参数'!$E$24),IF(I7390="EO",IF($C$1="预估功能点",'模板使用说明&amp;基础参数'!$E$18,'模板使用说明&amp;基础参数'!$E$25),IF(I7390="EQ",IF($C$1="预估功能点",'模板使用说明&amp;基础参数'!$E$19,'模板使用说明&amp;基础参数'!$E$26),"")))))</f>
        <v/>
      </c>
      <c r="K7390" s="80"/>
      <c r="L7390" s="80"/>
      <c r="M7390" s="81" t="str">
        <f>IF(J7390="","",IF(K7390="高",IF(L7390="删除",J7390*'模板使用说明&amp;基础参数'!$E$5*'模板使用说明&amp;基础参数'!$E$12,IF(L7390="修改",J7390*'模板使用说明&amp;基础参数'!$E$5*'模板使用说明&amp;基础参数'!$E$11,J7390*'模板使用说明&amp;基础参数'!$E$5*'模板使用说明&amp;基础参数'!$E$10)),IF(K7390="中",IF(L7390="删除",J7390*'模板使用说明&amp;基础参数'!$E$6*'模板使用说明&amp;基础参数'!$E$12,IF(L7390="修改",J7390*'模板使用说明&amp;基础参数'!$E$6*'模板使用说明&amp;基础参数'!$E$11,J7390*'模板使用说明&amp;基础参数'!$E$6*'模板使用说明&amp;基础参数'!$E$10)),IF(L7390="删除",J7390*'模板使用说明&amp;基础参数'!$E$7*'模板使用说明&amp;基础参数'!$E$12,IF(L7390="修改",J7390*'模板使用说明&amp;基础参数'!$E$7*'模板使用说明&amp;基础参数'!$E$11,J7390*'模板使用说明&amp;基础参数'!$E$7*'模板使用说明&amp;基础参数'!$E$10)))))</f>
        <v/>
      </c>
      <c r="N7390" s="95"/>
    </row>
    <row r="7391" spans="1:14">
      <c r="A7391" s="76">
        <f t="shared" si="126"/>
        <v>7386</v>
      </c>
      <c r="B7391" s="77"/>
      <c r="C7391" s="77"/>
      <c r="D7391" s="77"/>
      <c r="E7391" s="77"/>
      <c r="F7391" s="77"/>
      <c r="G7391" s="77"/>
      <c r="H7391" s="78"/>
      <c r="I7391" s="76"/>
      <c r="J7391" s="8" t="str">
        <f>IF(I7391="ILF",IF($C$1="预估功能点",'模板使用说明&amp;基础参数'!$E$15,'模板使用说明&amp;基础参数'!$E$22),IF(I7391="EIF",IF($C$1="预估功能点",'模板使用说明&amp;基础参数'!$E$16,'模板使用说明&amp;基础参数'!$E$23),IF(I7391="EI",IF($C$1="预估功能点",'模板使用说明&amp;基础参数'!$E$17,'模板使用说明&amp;基础参数'!$E$24),IF(I7391="EO",IF($C$1="预估功能点",'模板使用说明&amp;基础参数'!$E$18,'模板使用说明&amp;基础参数'!$E$25),IF(I7391="EQ",IF($C$1="预估功能点",'模板使用说明&amp;基础参数'!$E$19,'模板使用说明&amp;基础参数'!$E$26),"")))))</f>
        <v/>
      </c>
      <c r="K7391" s="80"/>
      <c r="L7391" s="80"/>
      <c r="M7391" s="81" t="str">
        <f>IF(J7391="","",IF(K7391="高",IF(L7391="删除",J7391*'模板使用说明&amp;基础参数'!$E$5*'模板使用说明&amp;基础参数'!$E$12,IF(L7391="修改",J7391*'模板使用说明&amp;基础参数'!$E$5*'模板使用说明&amp;基础参数'!$E$11,J7391*'模板使用说明&amp;基础参数'!$E$5*'模板使用说明&amp;基础参数'!$E$10)),IF(K7391="中",IF(L7391="删除",J7391*'模板使用说明&amp;基础参数'!$E$6*'模板使用说明&amp;基础参数'!$E$12,IF(L7391="修改",J7391*'模板使用说明&amp;基础参数'!$E$6*'模板使用说明&amp;基础参数'!$E$11,J7391*'模板使用说明&amp;基础参数'!$E$6*'模板使用说明&amp;基础参数'!$E$10)),IF(L7391="删除",J7391*'模板使用说明&amp;基础参数'!$E$7*'模板使用说明&amp;基础参数'!$E$12,IF(L7391="修改",J7391*'模板使用说明&amp;基础参数'!$E$7*'模板使用说明&amp;基础参数'!$E$11,J7391*'模板使用说明&amp;基础参数'!$E$7*'模板使用说明&amp;基础参数'!$E$10)))))</f>
        <v/>
      </c>
      <c r="N7391" s="95"/>
    </row>
    <row r="7392" spans="1:14">
      <c r="A7392" s="76">
        <f t="shared" si="126"/>
        <v>7387</v>
      </c>
      <c r="B7392" s="77"/>
      <c r="C7392" s="77"/>
      <c r="D7392" s="77"/>
      <c r="E7392" s="77"/>
      <c r="F7392" s="77"/>
      <c r="G7392" s="77"/>
      <c r="H7392" s="78"/>
      <c r="I7392" s="76"/>
      <c r="J7392" s="8" t="str">
        <f>IF(I7392="ILF",IF($C$1="预估功能点",'模板使用说明&amp;基础参数'!$E$15,'模板使用说明&amp;基础参数'!$E$22),IF(I7392="EIF",IF($C$1="预估功能点",'模板使用说明&amp;基础参数'!$E$16,'模板使用说明&amp;基础参数'!$E$23),IF(I7392="EI",IF($C$1="预估功能点",'模板使用说明&amp;基础参数'!$E$17,'模板使用说明&amp;基础参数'!$E$24),IF(I7392="EO",IF($C$1="预估功能点",'模板使用说明&amp;基础参数'!$E$18,'模板使用说明&amp;基础参数'!$E$25),IF(I7392="EQ",IF($C$1="预估功能点",'模板使用说明&amp;基础参数'!$E$19,'模板使用说明&amp;基础参数'!$E$26),"")))))</f>
        <v/>
      </c>
      <c r="K7392" s="80"/>
      <c r="L7392" s="80"/>
      <c r="M7392" s="81" t="str">
        <f>IF(J7392="","",IF(K7392="高",IF(L7392="删除",J7392*'模板使用说明&amp;基础参数'!$E$5*'模板使用说明&amp;基础参数'!$E$12,IF(L7392="修改",J7392*'模板使用说明&amp;基础参数'!$E$5*'模板使用说明&amp;基础参数'!$E$11,J7392*'模板使用说明&amp;基础参数'!$E$5*'模板使用说明&amp;基础参数'!$E$10)),IF(K7392="中",IF(L7392="删除",J7392*'模板使用说明&amp;基础参数'!$E$6*'模板使用说明&amp;基础参数'!$E$12,IF(L7392="修改",J7392*'模板使用说明&amp;基础参数'!$E$6*'模板使用说明&amp;基础参数'!$E$11,J7392*'模板使用说明&amp;基础参数'!$E$6*'模板使用说明&amp;基础参数'!$E$10)),IF(L7392="删除",J7392*'模板使用说明&amp;基础参数'!$E$7*'模板使用说明&amp;基础参数'!$E$12,IF(L7392="修改",J7392*'模板使用说明&amp;基础参数'!$E$7*'模板使用说明&amp;基础参数'!$E$11,J7392*'模板使用说明&amp;基础参数'!$E$7*'模板使用说明&amp;基础参数'!$E$10)))))</f>
        <v/>
      </c>
      <c r="N7392" s="95"/>
    </row>
    <row r="7393" spans="1:14">
      <c r="A7393" s="76">
        <f t="shared" si="126"/>
        <v>7388</v>
      </c>
      <c r="B7393" s="77"/>
      <c r="C7393" s="77"/>
      <c r="D7393" s="77"/>
      <c r="E7393" s="77"/>
      <c r="F7393" s="77"/>
      <c r="G7393" s="77"/>
      <c r="H7393" s="78"/>
      <c r="I7393" s="76"/>
      <c r="J7393" s="8" t="str">
        <f>IF(I7393="ILF",IF($C$1="预估功能点",'模板使用说明&amp;基础参数'!$E$15,'模板使用说明&amp;基础参数'!$E$22),IF(I7393="EIF",IF($C$1="预估功能点",'模板使用说明&amp;基础参数'!$E$16,'模板使用说明&amp;基础参数'!$E$23),IF(I7393="EI",IF($C$1="预估功能点",'模板使用说明&amp;基础参数'!$E$17,'模板使用说明&amp;基础参数'!$E$24),IF(I7393="EO",IF($C$1="预估功能点",'模板使用说明&amp;基础参数'!$E$18,'模板使用说明&amp;基础参数'!$E$25),IF(I7393="EQ",IF($C$1="预估功能点",'模板使用说明&amp;基础参数'!$E$19,'模板使用说明&amp;基础参数'!$E$26),"")))))</f>
        <v/>
      </c>
      <c r="K7393" s="80"/>
      <c r="L7393" s="80"/>
      <c r="M7393" s="81" t="str">
        <f>IF(J7393="","",IF(K7393="高",IF(L7393="删除",J7393*'模板使用说明&amp;基础参数'!$E$5*'模板使用说明&amp;基础参数'!$E$12,IF(L7393="修改",J7393*'模板使用说明&amp;基础参数'!$E$5*'模板使用说明&amp;基础参数'!$E$11,J7393*'模板使用说明&amp;基础参数'!$E$5*'模板使用说明&amp;基础参数'!$E$10)),IF(K7393="中",IF(L7393="删除",J7393*'模板使用说明&amp;基础参数'!$E$6*'模板使用说明&amp;基础参数'!$E$12,IF(L7393="修改",J7393*'模板使用说明&amp;基础参数'!$E$6*'模板使用说明&amp;基础参数'!$E$11,J7393*'模板使用说明&amp;基础参数'!$E$6*'模板使用说明&amp;基础参数'!$E$10)),IF(L7393="删除",J7393*'模板使用说明&amp;基础参数'!$E$7*'模板使用说明&amp;基础参数'!$E$12,IF(L7393="修改",J7393*'模板使用说明&amp;基础参数'!$E$7*'模板使用说明&amp;基础参数'!$E$11,J7393*'模板使用说明&amp;基础参数'!$E$7*'模板使用说明&amp;基础参数'!$E$10)))))</f>
        <v/>
      </c>
      <c r="N7393" s="95"/>
    </row>
    <row r="7394" spans="1:14">
      <c r="A7394" s="76">
        <f t="shared" si="126"/>
        <v>7389</v>
      </c>
      <c r="B7394" s="77"/>
      <c r="C7394" s="77"/>
      <c r="D7394" s="77"/>
      <c r="E7394" s="77"/>
      <c r="F7394" s="77"/>
      <c r="G7394" s="77"/>
      <c r="H7394" s="78"/>
      <c r="I7394" s="76"/>
      <c r="J7394" s="8" t="str">
        <f>IF(I7394="ILF",IF($C$1="预估功能点",'模板使用说明&amp;基础参数'!$E$15,'模板使用说明&amp;基础参数'!$E$22),IF(I7394="EIF",IF($C$1="预估功能点",'模板使用说明&amp;基础参数'!$E$16,'模板使用说明&amp;基础参数'!$E$23),IF(I7394="EI",IF($C$1="预估功能点",'模板使用说明&amp;基础参数'!$E$17,'模板使用说明&amp;基础参数'!$E$24),IF(I7394="EO",IF($C$1="预估功能点",'模板使用说明&amp;基础参数'!$E$18,'模板使用说明&amp;基础参数'!$E$25),IF(I7394="EQ",IF($C$1="预估功能点",'模板使用说明&amp;基础参数'!$E$19,'模板使用说明&amp;基础参数'!$E$26),"")))))</f>
        <v/>
      </c>
      <c r="K7394" s="80"/>
      <c r="L7394" s="80"/>
      <c r="M7394" s="81" t="str">
        <f>IF(J7394="","",IF(K7394="高",IF(L7394="删除",J7394*'模板使用说明&amp;基础参数'!$E$5*'模板使用说明&amp;基础参数'!$E$12,IF(L7394="修改",J7394*'模板使用说明&amp;基础参数'!$E$5*'模板使用说明&amp;基础参数'!$E$11,J7394*'模板使用说明&amp;基础参数'!$E$5*'模板使用说明&amp;基础参数'!$E$10)),IF(K7394="中",IF(L7394="删除",J7394*'模板使用说明&amp;基础参数'!$E$6*'模板使用说明&amp;基础参数'!$E$12,IF(L7394="修改",J7394*'模板使用说明&amp;基础参数'!$E$6*'模板使用说明&amp;基础参数'!$E$11,J7394*'模板使用说明&amp;基础参数'!$E$6*'模板使用说明&amp;基础参数'!$E$10)),IF(L7394="删除",J7394*'模板使用说明&amp;基础参数'!$E$7*'模板使用说明&amp;基础参数'!$E$12,IF(L7394="修改",J7394*'模板使用说明&amp;基础参数'!$E$7*'模板使用说明&amp;基础参数'!$E$11,J7394*'模板使用说明&amp;基础参数'!$E$7*'模板使用说明&amp;基础参数'!$E$10)))))</f>
        <v/>
      </c>
      <c r="N7394" s="95"/>
    </row>
    <row r="7395" spans="1:14">
      <c r="A7395" s="76">
        <f t="shared" si="126"/>
        <v>7390</v>
      </c>
      <c r="B7395" s="77"/>
      <c r="C7395" s="77"/>
      <c r="D7395" s="77"/>
      <c r="E7395" s="77"/>
      <c r="F7395" s="77"/>
      <c r="G7395" s="77"/>
      <c r="H7395" s="78"/>
      <c r="I7395" s="76"/>
      <c r="J7395" s="8" t="str">
        <f>IF(I7395="ILF",IF($C$1="预估功能点",'模板使用说明&amp;基础参数'!$E$15,'模板使用说明&amp;基础参数'!$E$22),IF(I7395="EIF",IF($C$1="预估功能点",'模板使用说明&amp;基础参数'!$E$16,'模板使用说明&amp;基础参数'!$E$23),IF(I7395="EI",IF($C$1="预估功能点",'模板使用说明&amp;基础参数'!$E$17,'模板使用说明&amp;基础参数'!$E$24),IF(I7395="EO",IF($C$1="预估功能点",'模板使用说明&amp;基础参数'!$E$18,'模板使用说明&amp;基础参数'!$E$25),IF(I7395="EQ",IF($C$1="预估功能点",'模板使用说明&amp;基础参数'!$E$19,'模板使用说明&amp;基础参数'!$E$26),"")))))</f>
        <v/>
      </c>
      <c r="K7395" s="80"/>
      <c r="L7395" s="80"/>
      <c r="M7395" s="81" t="str">
        <f>IF(J7395="","",IF(K7395="高",IF(L7395="删除",J7395*'模板使用说明&amp;基础参数'!$E$5*'模板使用说明&amp;基础参数'!$E$12,IF(L7395="修改",J7395*'模板使用说明&amp;基础参数'!$E$5*'模板使用说明&amp;基础参数'!$E$11,J7395*'模板使用说明&amp;基础参数'!$E$5*'模板使用说明&amp;基础参数'!$E$10)),IF(K7395="中",IF(L7395="删除",J7395*'模板使用说明&amp;基础参数'!$E$6*'模板使用说明&amp;基础参数'!$E$12,IF(L7395="修改",J7395*'模板使用说明&amp;基础参数'!$E$6*'模板使用说明&amp;基础参数'!$E$11,J7395*'模板使用说明&amp;基础参数'!$E$6*'模板使用说明&amp;基础参数'!$E$10)),IF(L7395="删除",J7395*'模板使用说明&amp;基础参数'!$E$7*'模板使用说明&amp;基础参数'!$E$12,IF(L7395="修改",J7395*'模板使用说明&amp;基础参数'!$E$7*'模板使用说明&amp;基础参数'!$E$11,J7395*'模板使用说明&amp;基础参数'!$E$7*'模板使用说明&amp;基础参数'!$E$10)))))</f>
        <v/>
      </c>
      <c r="N7395" s="95"/>
    </row>
    <row r="7396" spans="1:14">
      <c r="A7396" s="76">
        <f t="shared" si="126"/>
        <v>7391</v>
      </c>
      <c r="B7396" s="77"/>
      <c r="C7396" s="77"/>
      <c r="D7396" s="77"/>
      <c r="E7396" s="77"/>
      <c r="F7396" s="77"/>
      <c r="G7396" s="77"/>
      <c r="H7396" s="78"/>
      <c r="I7396" s="76"/>
      <c r="J7396" s="8" t="str">
        <f>IF(I7396="ILF",IF($C$1="预估功能点",'模板使用说明&amp;基础参数'!$E$15,'模板使用说明&amp;基础参数'!$E$22),IF(I7396="EIF",IF($C$1="预估功能点",'模板使用说明&amp;基础参数'!$E$16,'模板使用说明&amp;基础参数'!$E$23),IF(I7396="EI",IF($C$1="预估功能点",'模板使用说明&amp;基础参数'!$E$17,'模板使用说明&amp;基础参数'!$E$24),IF(I7396="EO",IF($C$1="预估功能点",'模板使用说明&amp;基础参数'!$E$18,'模板使用说明&amp;基础参数'!$E$25),IF(I7396="EQ",IF($C$1="预估功能点",'模板使用说明&amp;基础参数'!$E$19,'模板使用说明&amp;基础参数'!$E$26),"")))))</f>
        <v/>
      </c>
      <c r="K7396" s="80"/>
      <c r="L7396" s="80"/>
      <c r="M7396" s="81" t="str">
        <f>IF(J7396="","",IF(K7396="高",IF(L7396="删除",J7396*'模板使用说明&amp;基础参数'!$E$5*'模板使用说明&amp;基础参数'!$E$12,IF(L7396="修改",J7396*'模板使用说明&amp;基础参数'!$E$5*'模板使用说明&amp;基础参数'!$E$11,J7396*'模板使用说明&amp;基础参数'!$E$5*'模板使用说明&amp;基础参数'!$E$10)),IF(K7396="中",IF(L7396="删除",J7396*'模板使用说明&amp;基础参数'!$E$6*'模板使用说明&amp;基础参数'!$E$12,IF(L7396="修改",J7396*'模板使用说明&amp;基础参数'!$E$6*'模板使用说明&amp;基础参数'!$E$11,J7396*'模板使用说明&amp;基础参数'!$E$6*'模板使用说明&amp;基础参数'!$E$10)),IF(L7396="删除",J7396*'模板使用说明&amp;基础参数'!$E$7*'模板使用说明&amp;基础参数'!$E$12,IF(L7396="修改",J7396*'模板使用说明&amp;基础参数'!$E$7*'模板使用说明&amp;基础参数'!$E$11,J7396*'模板使用说明&amp;基础参数'!$E$7*'模板使用说明&amp;基础参数'!$E$10)))))</f>
        <v/>
      </c>
      <c r="N7396" s="95"/>
    </row>
    <row r="7397" spans="1:14">
      <c r="A7397" s="76">
        <f t="shared" si="126"/>
        <v>7392</v>
      </c>
      <c r="B7397" s="77"/>
      <c r="C7397" s="77"/>
      <c r="D7397" s="77"/>
      <c r="E7397" s="77"/>
      <c r="F7397" s="77"/>
      <c r="G7397" s="77"/>
      <c r="H7397" s="78"/>
      <c r="I7397" s="76"/>
      <c r="J7397" s="8" t="str">
        <f>IF(I7397="ILF",IF($C$1="预估功能点",'模板使用说明&amp;基础参数'!$E$15,'模板使用说明&amp;基础参数'!$E$22),IF(I7397="EIF",IF($C$1="预估功能点",'模板使用说明&amp;基础参数'!$E$16,'模板使用说明&amp;基础参数'!$E$23),IF(I7397="EI",IF($C$1="预估功能点",'模板使用说明&amp;基础参数'!$E$17,'模板使用说明&amp;基础参数'!$E$24),IF(I7397="EO",IF($C$1="预估功能点",'模板使用说明&amp;基础参数'!$E$18,'模板使用说明&amp;基础参数'!$E$25),IF(I7397="EQ",IF($C$1="预估功能点",'模板使用说明&amp;基础参数'!$E$19,'模板使用说明&amp;基础参数'!$E$26),"")))))</f>
        <v/>
      </c>
      <c r="K7397" s="80"/>
      <c r="L7397" s="80"/>
      <c r="M7397" s="81" t="str">
        <f>IF(J7397="","",IF(K7397="高",IF(L7397="删除",J7397*'模板使用说明&amp;基础参数'!$E$5*'模板使用说明&amp;基础参数'!$E$12,IF(L7397="修改",J7397*'模板使用说明&amp;基础参数'!$E$5*'模板使用说明&amp;基础参数'!$E$11,J7397*'模板使用说明&amp;基础参数'!$E$5*'模板使用说明&amp;基础参数'!$E$10)),IF(K7397="中",IF(L7397="删除",J7397*'模板使用说明&amp;基础参数'!$E$6*'模板使用说明&amp;基础参数'!$E$12,IF(L7397="修改",J7397*'模板使用说明&amp;基础参数'!$E$6*'模板使用说明&amp;基础参数'!$E$11,J7397*'模板使用说明&amp;基础参数'!$E$6*'模板使用说明&amp;基础参数'!$E$10)),IF(L7397="删除",J7397*'模板使用说明&amp;基础参数'!$E$7*'模板使用说明&amp;基础参数'!$E$12,IF(L7397="修改",J7397*'模板使用说明&amp;基础参数'!$E$7*'模板使用说明&amp;基础参数'!$E$11,J7397*'模板使用说明&amp;基础参数'!$E$7*'模板使用说明&amp;基础参数'!$E$10)))))</f>
        <v/>
      </c>
      <c r="N7397" s="82"/>
    </row>
    <row r="7398" spans="1:14">
      <c r="A7398" s="76">
        <f t="shared" si="126"/>
        <v>7393</v>
      </c>
      <c r="B7398" s="77"/>
      <c r="C7398" s="77"/>
      <c r="D7398" s="77"/>
      <c r="E7398" s="77"/>
      <c r="F7398" s="77"/>
      <c r="G7398" s="77"/>
      <c r="H7398" s="78"/>
      <c r="I7398" s="76"/>
      <c r="J7398" s="8" t="str">
        <f>IF(I7398="ILF",IF($C$1="预估功能点",'模板使用说明&amp;基础参数'!$E$15,'模板使用说明&amp;基础参数'!$E$22),IF(I7398="EIF",IF($C$1="预估功能点",'模板使用说明&amp;基础参数'!$E$16,'模板使用说明&amp;基础参数'!$E$23),IF(I7398="EI",IF($C$1="预估功能点",'模板使用说明&amp;基础参数'!$E$17,'模板使用说明&amp;基础参数'!$E$24),IF(I7398="EO",IF($C$1="预估功能点",'模板使用说明&amp;基础参数'!$E$18,'模板使用说明&amp;基础参数'!$E$25),IF(I7398="EQ",IF($C$1="预估功能点",'模板使用说明&amp;基础参数'!$E$19,'模板使用说明&amp;基础参数'!$E$26),"")))))</f>
        <v/>
      </c>
      <c r="K7398" s="80"/>
      <c r="L7398" s="80"/>
      <c r="M7398" s="81" t="str">
        <f>IF(J7398="","",IF(K7398="高",IF(L7398="删除",J7398*'模板使用说明&amp;基础参数'!$E$5*'模板使用说明&amp;基础参数'!$E$12,IF(L7398="修改",J7398*'模板使用说明&amp;基础参数'!$E$5*'模板使用说明&amp;基础参数'!$E$11,J7398*'模板使用说明&amp;基础参数'!$E$5*'模板使用说明&amp;基础参数'!$E$10)),IF(K7398="中",IF(L7398="删除",J7398*'模板使用说明&amp;基础参数'!$E$6*'模板使用说明&amp;基础参数'!$E$12,IF(L7398="修改",J7398*'模板使用说明&amp;基础参数'!$E$6*'模板使用说明&amp;基础参数'!$E$11,J7398*'模板使用说明&amp;基础参数'!$E$6*'模板使用说明&amp;基础参数'!$E$10)),IF(L7398="删除",J7398*'模板使用说明&amp;基础参数'!$E$7*'模板使用说明&amp;基础参数'!$E$12,IF(L7398="修改",J7398*'模板使用说明&amp;基础参数'!$E$7*'模板使用说明&amp;基础参数'!$E$11,J7398*'模板使用说明&amp;基础参数'!$E$7*'模板使用说明&amp;基础参数'!$E$10)))))</f>
        <v/>
      </c>
      <c r="N7398" s="95"/>
    </row>
    <row r="7399" spans="1:14">
      <c r="A7399" s="76">
        <f t="shared" si="126"/>
        <v>7394</v>
      </c>
      <c r="B7399" s="77"/>
      <c r="C7399" s="77"/>
      <c r="D7399" s="77"/>
      <c r="E7399" s="77"/>
      <c r="F7399" s="77"/>
      <c r="G7399" s="77"/>
      <c r="H7399" s="78"/>
      <c r="I7399" s="76"/>
      <c r="J7399" s="8" t="str">
        <f>IF(I7399="ILF",IF($C$1="预估功能点",'模板使用说明&amp;基础参数'!$E$15,'模板使用说明&amp;基础参数'!$E$22),IF(I7399="EIF",IF($C$1="预估功能点",'模板使用说明&amp;基础参数'!$E$16,'模板使用说明&amp;基础参数'!$E$23),IF(I7399="EI",IF($C$1="预估功能点",'模板使用说明&amp;基础参数'!$E$17,'模板使用说明&amp;基础参数'!$E$24),IF(I7399="EO",IF($C$1="预估功能点",'模板使用说明&amp;基础参数'!$E$18,'模板使用说明&amp;基础参数'!$E$25),IF(I7399="EQ",IF($C$1="预估功能点",'模板使用说明&amp;基础参数'!$E$19,'模板使用说明&amp;基础参数'!$E$26),"")))))</f>
        <v/>
      </c>
      <c r="K7399" s="80"/>
      <c r="L7399" s="80"/>
      <c r="M7399" s="81" t="str">
        <f>IF(J7399="","",IF(K7399="高",IF(L7399="删除",J7399*'模板使用说明&amp;基础参数'!$E$5*'模板使用说明&amp;基础参数'!$E$12,IF(L7399="修改",J7399*'模板使用说明&amp;基础参数'!$E$5*'模板使用说明&amp;基础参数'!$E$11,J7399*'模板使用说明&amp;基础参数'!$E$5*'模板使用说明&amp;基础参数'!$E$10)),IF(K7399="中",IF(L7399="删除",J7399*'模板使用说明&amp;基础参数'!$E$6*'模板使用说明&amp;基础参数'!$E$12,IF(L7399="修改",J7399*'模板使用说明&amp;基础参数'!$E$6*'模板使用说明&amp;基础参数'!$E$11,J7399*'模板使用说明&amp;基础参数'!$E$6*'模板使用说明&amp;基础参数'!$E$10)),IF(L7399="删除",J7399*'模板使用说明&amp;基础参数'!$E$7*'模板使用说明&amp;基础参数'!$E$12,IF(L7399="修改",J7399*'模板使用说明&amp;基础参数'!$E$7*'模板使用说明&amp;基础参数'!$E$11,J7399*'模板使用说明&amp;基础参数'!$E$7*'模板使用说明&amp;基础参数'!$E$10)))))</f>
        <v/>
      </c>
      <c r="N7399" s="95"/>
    </row>
    <row r="7400" spans="1:14">
      <c r="A7400" s="76">
        <f t="shared" si="126"/>
        <v>7395</v>
      </c>
      <c r="B7400" s="77"/>
      <c r="C7400" s="77"/>
      <c r="D7400" s="77"/>
      <c r="E7400" s="77"/>
      <c r="F7400" s="77"/>
      <c r="G7400" s="77"/>
      <c r="H7400" s="78"/>
      <c r="I7400" s="76"/>
      <c r="J7400" s="8" t="str">
        <f>IF(I7400="ILF",IF($C$1="预估功能点",'模板使用说明&amp;基础参数'!$E$15,'模板使用说明&amp;基础参数'!$E$22),IF(I7400="EIF",IF($C$1="预估功能点",'模板使用说明&amp;基础参数'!$E$16,'模板使用说明&amp;基础参数'!$E$23),IF(I7400="EI",IF($C$1="预估功能点",'模板使用说明&amp;基础参数'!$E$17,'模板使用说明&amp;基础参数'!$E$24),IF(I7400="EO",IF($C$1="预估功能点",'模板使用说明&amp;基础参数'!$E$18,'模板使用说明&amp;基础参数'!$E$25),IF(I7400="EQ",IF($C$1="预估功能点",'模板使用说明&amp;基础参数'!$E$19,'模板使用说明&amp;基础参数'!$E$26),"")))))</f>
        <v/>
      </c>
      <c r="K7400" s="80"/>
      <c r="L7400" s="80"/>
      <c r="M7400" s="81" t="str">
        <f>IF(J7400="","",IF(K7400="高",IF(L7400="删除",J7400*'模板使用说明&amp;基础参数'!$E$5*'模板使用说明&amp;基础参数'!$E$12,IF(L7400="修改",J7400*'模板使用说明&amp;基础参数'!$E$5*'模板使用说明&amp;基础参数'!$E$11,J7400*'模板使用说明&amp;基础参数'!$E$5*'模板使用说明&amp;基础参数'!$E$10)),IF(K7400="中",IF(L7400="删除",J7400*'模板使用说明&amp;基础参数'!$E$6*'模板使用说明&amp;基础参数'!$E$12,IF(L7400="修改",J7400*'模板使用说明&amp;基础参数'!$E$6*'模板使用说明&amp;基础参数'!$E$11,J7400*'模板使用说明&amp;基础参数'!$E$6*'模板使用说明&amp;基础参数'!$E$10)),IF(L7400="删除",J7400*'模板使用说明&amp;基础参数'!$E$7*'模板使用说明&amp;基础参数'!$E$12,IF(L7400="修改",J7400*'模板使用说明&amp;基础参数'!$E$7*'模板使用说明&amp;基础参数'!$E$11,J7400*'模板使用说明&amp;基础参数'!$E$7*'模板使用说明&amp;基础参数'!$E$10)))))</f>
        <v/>
      </c>
      <c r="N7400" s="95"/>
    </row>
    <row r="7401" spans="1:14">
      <c r="A7401" s="76">
        <f t="shared" si="126"/>
        <v>7396</v>
      </c>
      <c r="B7401" s="77"/>
      <c r="C7401" s="77"/>
      <c r="D7401" s="77"/>
      <c r="E7401" s="77"/>
      <c r="F7401" s="77"/>
      <c r="G7401" s="77"/>
      <c r="H7401" s="78"/>
      <c r="I7401" s="76"/>
      <c r="J7401" s="8" t="str">
        <f>IF(I7401="ILF",IF($C$1="预估功能点",'模板使用说明&amp;基础参数'!$E$15,'模板使用说明&amp;基础参数'!$E$22),IF(I7401="EIF",IF($C$1="预估功能点",'模板使用说明&amp;基础参数'!$E$16,'模板使用说明&amp;基础参数'!$E$23),IF(I7401="EI",IF($C$1="预估功能点",'模板使用说明&amp;基础参数'!$E$17,'模板使用说明&amp;基础参数'!$E$24),IF(I7401="EO",IF($C$1="预估功能点",'模板使用说明&amp;基础参数'!$E$18,'模板使用说明&amp;基础参数'!$E$25),IF(I7401="EQ",IF($C$1="预估功能点",'模板使用说明&amp;基础参数'!$E$19,'模板使用说明&amp;基础参数'!$E$26),"")))))</f>
        <v/>
      </c>
      <c r="K7401" s="80"/>
      <c r="L7401" s="80"/>
      <c r="M7401" s="81" t="str">
        <f>IF(J7401="","",IF(K7401="高",IF(L7401="删除",J7401*'模板使用说明&amp;基础参数'!$E$5*'模板使用说明&amp;基础参数'!$E$12,IF(L7401="修改",J7401*'模板使用说明&amp;基础参数'!$E$5*'模板使用说明&amp;基础参数'!$E$11,J7401*'模板使用说明&amp;基础参数'!$E$5*'模板使用说明&amp;基础参数'!$E$10)),IF(K7401="中",IF(L7401="删除",J7401*'模板使用说明&amp;基础参数'!$E$6*'模板使用说明&amp;基础参数'!$E$12,IF(L7401="修改",J7401*'模板使用说明&amp;基础参数'!$E$6*'模板使用说明&amp;基础参数'!$E$11,J7401*'模板使用说明&amp;基础参数'!$E$6*'模板使用说明&amp;基础参数'!$E$10)),IF(L7401="删除",J7401*'模板使用说明&amp;基础参数'!$E$7*'模板使用说明&amp;基础参数'!$E$12,IF(L7401="修改",J7401*'模板使用说明&amp;基础参数'!$E$7*'模板使用说明&amp;基础参数'!$E$11,J7401*'模板使用说明&amp;基础参数'!$E$7*'模板使用说明&amp;基础参数'!$E$10)))))</f>
        <v/>
      </c>
      <c r="N7401" s="95"/>
    </row>
    <row r="7402" spans="1:14">
      <c r="A7402" s="76">
        <f t="shared" si="126"/>
        <v>7397</v>
      </c>
      <c r="B7402" s="77"/>
      <c r="C7402" s="77"/>
      <c r="D7402" s="77"/>
      <c r="E7402" s="77"/>
      <c r="F7402" s="77"/>
      <c r="G7402" s="77"/>
      <c r="H7402" s="78"/>
      <c r="I7402" s="76"/>
      <c r="J7402" s="8" t="str">
        <f>IF(I7402="ILF",IF($C$1="预估功能点",'模板使用说明&amp;基础参数'!$E$15,'模板使用说明&amp;基础参数'!$E$22),IF(I7402="EIF",IF($C$1="预估功能点",'模板使用说明&amp;基础参数'!$E$16,'模板使用说明&amp;基础参数'!$E$23),IF(I7402="EI",IF($C$1="预估功能点",'模板使用说明&amp;基础参数'!$E$17,'模板使用说明&amp;基础参数'!$E$24),IF(I7402="EO",IF($C$1="预估功能点",'模板使用说明&amp;基础参数'!$E$18,'模板使用说明&amp;基础参数'!$E$25),IF(I7402="EQ",IF($C$1="预估功能点",'模板使用说明&amp;基础参数'!$E$19,'模板使用说明&amp;基础参数'!$E$26),"")))))</f>
        <v/>
      </c>
      <c r="K7402" s="80"/>
      <c r="L7402" s="80"/>
      <c r="M7402" s="81" t="str">
        <f>IF(J7402="","",IF(K7402="高",IF(L7402="删除",J7402*'模板使用说明&amp;基础参数'!$E$5*'模板使用说明&amp;基础参数'!$E$12,IF(L7402="修改",J7402*'模板使用说明&amp;基础参数'!$E$5*'模板使用说明&amp;基础参数'!$E$11,J7402*'模板使用说明&amp;基础参数'!$E$5*'模板使用说明&amp;基础参数'!$E$10)),IF(K7402="中",IF(L7402="删除",J7402*'模板使用说明&amp;基础参数'!$E$6*'模板使用说明&amp;基础参数'!$E$12,IF(L7402="修改",J7402*'模板使用说明&amp;基础参数'!$E$6*'模板使用说明&amp;基础参数'!$E$11,J7402*'模板使用说明&amp;基础参数'!$E$6*'模板使用说明&amp;基础参数'!$E$10)),IF(L7402="删除",J7402*'模板使用说明&amp;基础参数'!$E$7*'模板使用说明&amp;基础参数'!$E$12,IF(L7402="修改",J7402*'模板使用说明&amp;基础参数'!$E$7*'模板使用说明&amp;基础参数'!$E$11,J7402*'模板使用说明&amp;基础参数'!$E$7*'模板使用说明&amp;基础参数'!$E$10)))))</f>
        <v/>
      </c>
      <c r="N7402" s="95"/>
    </row>
    <row r="7403" spans="1:14">
      <c r="A7403" s="76">
        <f t="shared" si="126"/>
        <v>7398</v>
      </c>
      <c r="B7403" s="77"/>
      <c r="C7403" s="77"/>
      <c r="D7403" s="77"/>
      <c r="E7403" s="77"/>
      <c r="F7403" s="77"/>
      <c r="G7403" s="77"/>
      <c r="H7403" s="78"/>
      <c r="I7403" s="76"/>
      <c r="J7403" s="8" t="str">
        <f>IF(I7403="ILF",IF($C$1="预估功能点",'模板使用说明&amp;基础参数'!$E$15,'模板使用说明&amp;基础参数'!$E$22),IF(I7403="EIF",IF($C$1="预估功能点",'模板使用说明&amp;基础参数'!$E$16,'模板使用说明&amp;基础参数'!$E$23),IF(I7403="EI",IF($C$1="预估功能点",'模板使用说明&amp;基础参数'!$E$17,'模板使用说明&amp;基础参数'!$E$24),IF(I7403="EO",IF($C$1="预估功能点",'模板使用说明&amp;基础参数'!$E$18,'模板使用说明&amp;基础参数'!$E$25),IF(I7403="EQ",IF($C$1="预估功能点",'模板使用说明&amp;基础参数'!$E$19,'模板使用说明&amp;基础参数'!$E$26),"")))))</f>
        <v/>
      </c>
      <c r="K7403" s="80"/>
      <c r="L7403" s="80"/>
      <c r="M7403" s="81" t="str">
        <f>IF(J7403="","",IF(K7403="高",IF(L7403="删除",J7403*'模板使用说明&amp;基础参数'!$E$5*'模板使用说明&amp;基础参数'!$E$12,IF(L7403="修改",J7403*'模板使用说明&amp;基础参数'!$E$5*'模板使用说明&amp;基础参数'!$E$11,J7403*'模板使用说明&amp;基础参数'!$E$5*'模板使用说明&amp;基础参数'!$E$10)),IF(K7403="中",IF(L7403="删除",J7403*'模板使用说明&amp;基础参数'!$E$6*'模板使用说明&amp;基础参数'!$E$12,IF(L7403="修改",J7403*'模板使用说明&amp;基础参数'!$E$6*'模板使用说明&amp;基础参数'!$E$11,J7403*'模板使用说明&amp;基础参数'!$E$6*'模板使用说明&amp;基础参数'!$E$10)),IF(L7403="删除",J7403*'模板使用说明&amp;基础参数'!$E$7*'模板使用说明&amp;基础参数'!$E$12,IF(L7403="修改",J7403*'模板使用说明&amp;基础参数'!$E$7*'模板使用说明&amp;基础参数'!$E$11,J7403*'模板使用说明&amp;基础参数'!$E$7*'模板使用说明&amp;基础参数'!$E$10)))))</f>
        <v/>
      </c>
      <c r="N7403" s="95"/>
    </row>
    <row r="7404" spans="1:14">
      <c r="A7404" s="76">
        <f t="shared" si="126"/>
        <v>7399</v>
      </c>
      <c r="B7404" s="77"/>
      <c r="C7404" s="77"/>
      <c r="D7404" s="77"/>
      <c r="E7404" s="77"/>
      <c r="F7404" s="77"/>
      <c r="G7404" s="77"/>
      <c r="H7404" s="78"/>
      <c r="I7404" s="76"/>
      <c r="J7404" s="8" t="str">
        <f>IF(I7404="ILF",IF($C$1="预估功能点",'模板使用说明&amp;基础参数'!$E$15,'模板使用说明&amp;基础参数'!$E$22),IF(I7404="EIF",IF($C$1="预估功能点",'模板使用说明&amp;基础参数'!$E$16,'模板使用说明&amp;基础参数'!$E$23),IF(I7404="EI",IF($C$1="预估功能点",'模板使用说明&amp;基础参数'!$E$17,'模板使用说明&amp;基础参数'!$E$24),IF(I7404="EO",IF($C$1="预估功能点",'模板使用说明&amp;基础参数'!$E$18,'模板使用说明&amp;基础参数'!$E$25),IF(I7404="EQ",IF($C$1="预估功能点",'模板使用说明&amp;基础参数'!$E$19,'模板使用说明&amp;基础参数'!$E$26),"")))))</f>
        <v/>
      </c>
      <c r="K7404" s="80"/>
      <c r="L7404" s="80"/>
      <c r="M7404" s="81" t="str">
        <f>IF(J7404="","",IF(K7404="高",IF(L7404="删除",J7404*'模板使用说明&amp;基础参数'!$E$5*'模板使用说明&amp;基础参数'!$E$12,IF(L7404="修改",J7404*'模板使用说明&amp;基础参数'!$E$5*'模板使用说明&amp;基础参数'!$E$11,J7404*'模板使用说明&amp;基础参数'!$E$5*'模板使用说明&amp;基础参数'!$E$10)),IF(K7404="中",IF(L7404="删除",J7404*'模板使用说明&amp;基础参数'!$E$6*'模板使用说明&amp;基础参数'!$E$12,IF(L7404="修改",J7404*'模板使用说明&amp;基础参数'!$E$6*'模板使用说明&amp;基础参数'!$E$11,J7404*'模板使用说明&amp;基础参数'!$E$6*'模板使用说明&amp;基础参数'!$E$10)),IF(L7404="删除",J7404*'模板使用说明&amp;基础参数'!$E$7*'模板使用说明&amp;基础参数'!$E$12,IF(L7404="修改",J7404*'模板使用说明&amp;基础参数'!$E$7*'模板使用说明&amp;基础参数'!$E$11,J7404*'模板使用说明&amp;基础参数'!$E$7*'模板使用说明&amp;基础参数'!$E$10)))))</f>
        <v/>
      </c>
      <c r="N7404" s="95"/>
    </row>
    <row r="7405" spans="1:14">
      <c r="A7405" s="76">
        <f t="shared" si="126"/>
        <v>7400</v>
      </c>
      <c r="B7405" s="77"/>
      <c r="C7405" s="77"/>
      <c r="D7405" s="77"/>
      <c r="E7405" s="77"/>
      <c r="F7405" s="77"/>
      <c r="G7405" s="77"/>
      <c r="H7405" s="78"/>
      <c r="I7405" s="76"/>
      <c r="J7405" s="8" t="str">
        <f>IF(I7405="ILF",IF($C$1="预估功能点",'模板使用说明&amp;基础参数'!$E$15,'模板使用说明&amp;基础参数'!$E$22),IF(I7405="EIF",IF($C$1="预估功能点",'模板使用说明&amp;基础参数'!$E$16,'模板使用说明&amp;基础参数'!$E$23),IF(I7405="EI",IF($C$1="预估功能点",'模板使用说明&amp;基础参数'!$E$17,'模板使用说明&amp;基础参数'!$E$24),IF(I7405="EO",IF($C$1="预估功能点",'模板使用说明&amp;基础参数'!$E$18,'模板使用说明&amp;基础参数'!$E$25),IF(I7405="EQ",IF($C$1="预估功能点",'模板使用说明&amp;基础参数'!$E$19,'模板使用说明&amp;基础参数'!$E$26),"")))))</f>
        <v/>
      </c>
      <c r="K7405" s="80"/>
      <c r="L7405" s="80"/>
      <c r="M7405" s="81" t="str">
        <f>IF(J7405="","",IF(K7405="高",IF(L7405="删除",J7405*'模板使用说明&amp;基础参数'!$E$5*'模板使用说明&amp;基础参数'!$E$12,IF(L7405="修改",J7405*'模板使用说明&amp;基础参数'!$E$5*'模板使用说明&amp;基础参数'!$E$11,J7405*'模板使用说明&amp;基础参数'!$E$5*'模板使用说明&amp;基础参数'!$E$10)),IF(K7405="中",IF(L7405="删除",J7405*'模板使用说明&amp;基础参数'!$E$6*'模板使用说明&amp;基础参数'!$E$12,IF(L7405="修改",J7405*'模板使用说明&amp;基础参数'!$E$6*'模板使用说明&amp;基础参数'!$E$11,J7405*'模板使用说明&amp;基础参数'!$E$6*'模板使用说明&amp;基础参数'!$E$10)),IF(L7405="删除",J7405*'模板使用说明&amp;基础参数'!$E$7*'模板使用说明&amp;基础参数'!$E$12,IF(L7405="修改",J7405*'模板使用说明&amp;基础参数'!$E$7*'模板使用说明&amp;基础参数'!$E$11,J7405*'模板使用说明&amp;基础参数'!$E$7*'模板使用说明&amp;基础参数'!$E$10)))))</f>
        <v/>
      </c>
      <c r="N7405" s="95"/>
    </row>
    <row r="7406" spans="1:14">
      <c r="A7406" s="76">
        <f t="shared" si="126"/>
        <v>7401</v>
      </c>
      <c r="B7406" s="77"/>
      <c r="C7406" s="77"/>
      <c r="D7406" s="77"/>
      <c r="E7406" s="77"/>
      <c r="F7406" s="77"/>
      <c r="G7406" s="77"/>
      <c r="H7406" s="78"/>
      <c r="I7406" s="76"/>
      <c r="J7406" s="8" t="str">
        <f>IF(I7406="ILF",IF($C$1="预估功能点",'模板使用说明&amp;基础参数'!$E$15,'模板使用说明&amp;基础参数'!$E$22),IF(I7406="EIF",IF($C$1="预估功能点",'模板使用说明&amp;基础参数'!$E$16,'模板使用说明&amp;基础参数'!$E$23),IF(I7406="EI",IF($C$1="预估功能点",'模板使用说明&amp;基础参数'!$E$17,'模板使用说明&amp;基础参数'!$E$24),IF(I7406="EO",IF($C$1="预估功能点",'模板使用说明&amp;基础参数'!$E$18,'模板使用说明&amp;基础参数'!$E$25),IF(I7406="EQ",IF($C$1="预估功能点",'模板使用说明&amp;基础参数'!$E$19,'模板使用说明&amp;基础参数'!$E$26),"")))))</f>
        <v/>
      </c>
      <c r="K7406" s="80"/>
      <c r="L7406" s="80"/>
      <c r="M7406" s="81" t="str">
        <f>IF(J7406="","",IF(K7406="高",IF(L7406="删除",J7406*'模板使用说明&amp;基础参数'!$E$5*'模板使用说明&amp;基础参数'!$E$12,IF(L7406="修改",J7406*'模板使用说明&amp;基础参数'!$E$5*'模板使用说明&amp;基础参数'!$E$11,J7406*'模板使用说明&amp;基础参数'!$E$5*'模板使用说明&amp;基础参数'!$E$10)),IF(K7406="中",IF(L7406="删除",J7406*'模板使用说明&amp;基础参数'!$E$6*'模板使用说明&amp;基础参数'!$E$12,IF(L7406="修改",J7406*'模板使用说明&amp;基础参数'!$E$6*'模板使用说明&amp;基础参数'!$E$11,J7406*'模板使用说明&amp;基础参数'!$E$6*'模板使用说明&amp;基础参数'!$E$10)),IF(L7406="删除",J7406*'模板使用说明&amp;基础参数'!$E$7*'模板使用说明&amp;基础参数'!$E$12,IF(L7406="修改",J7406*'模板使用说明&amp;基础参数'!$E$7*'模板使用说明&amp;基础参数'!$E$11,J7406*'模板使用说明&amp;基础参数'!$E$7*'模板使用说明&amp;基础参数'!$E$10)))))</f>
        <v/>
      </c>
      <c r="N7406" s="95"/>
    </row>
    <row r="7407" spans="1:14">
      <c r="A7407" s="76">
        <f t="shared" si="126"/>
        <v>7402</v>
      </c>
      <c r="B7407" s="77"/>
      <c r="C7407" s="77"/>
      <c r="D7407" s="77"/>
      <c r="E7407" s="77"/>
      <c r="F7407" s="77"/>
      <c r="G7407" s="77"/>
      <c r="H7407" s="78"/>
      <c r="I7407" s="76"/>
      <c r="J7407" s="8" t="str">
        <f>IF(I7407="ILF",IF($C$1="预估功能点",'模板使用说明&amp;基础参数'!$E$15,'模板使用说明&amp;基础参数'!$E$22),IF(I7407="EIF",IF($C$1="预估功能点",'模板使用说明&amp;基础参数'!$E$16,'模板使用说明&amp;基础参数'!$E$23),IF(I7407="EI",IF($C$1="预估功能点",'模板使用说明&amp;基础参数'!$E$17,'模板使用说明&amp;基础参数'!$E$24),IF(I7407="EO",IF($C$1="预估功能点",'模板使用说明&amp;基础参数'!$E$18,'模板使用说明&amp;基础参数'!$E$25),IF(I7407="EQ",IF($C$1="预估功能点",'模板使用说明&amp;基础参数'!$E$19,'模板使用说明&amp;基础参数'!$E$26),"")))))</f>
        <v/>
      </c>
      <c r="K7407" s="80"/>
      <c r="L7407" s="80"/>
      <c r="M7407" s="81" t="str">
        <f>IF(J7407="","",IF(K7407="高",IF(L7407="删除",J7407*'模板使用说明&amp;基础参数'!$E$5*'模板使用说明&amp;基础参数'!$E$12,IF(L7407="修改",J7407*'模板使用说明&amp;基础参数'!$E$5*'模板使用说明&amp;基础参数'!$E$11,J7407*'模板使用说明&amp;基础参数'!$E$5*'模板使用说明&amp;基础参数'!$E$10)),IF(K7407="中",IF(L7407="删除",J7407*'模板使用说明&amp;基础参数'!$E$6*'模板使用说明&amp;基础参数'!$E$12,IF(L7407="修改",J7407*'模板使用说明&amp;基础参数'!$E$6*'模板使用说明&amp;基础参数'!$E$11,J7407*'模板使用说明&amp;基础参数'!$E$6*'模板使用说明&amp;基础参数'!$E$10)),IF(L7407="删除",J7407*'模板使用说明&amp;基础参数'!$E$7*'模板使用说明&amp;基础参数'!$E$12,IF(L7407="修改",J7407*'模板使用说明&amp;基础参数'!$E$7*'模板使用说明&amp;基础参数'!$E$11,J7407*'模板使用说明&amp;基础参数'!$E$7*'模板使用说明&amp;基础参数'!$E$10)))))</f>
        <v/>
      </c>
      <c r="N7407" s="95"/>
    </row>
    <row r="7408" spans="1:14">
      <c r="A7408" s="76">
        <f t="shared" si="126"/>
        <v>7403</v>
      </c>
      <c r="B7408" s="77"/>
      <c r="C7408" s="77"/>
      <c r="D7408" s="77"/>
      <c r="E7408" s="77"/>
      <c r="F7408" s="77"/>
      <c r="G7408" s="77"/>
      <c r="H7408" s="78"/>
      <c r="I7408" s="76"/>
      <c r="J7408" s="8" t="str">
        <f>IF(I7408="ILF",IF($C$1="预估功能点",'模板使用说明&amp;基础参数'!$E$15,'模板使用说明&amp;基础参数'!$E$22),IF(I7408="EIF",IF($C$1="预估功能点",'模板使用说明&amp;基础参数'!$E$16,'模板使用说明&amp;基础参数'!$E$23),IF(I7408="EI",IF($C$1="预估功能点",'模板使用说明&amp;基础参数'!$E$17,'模板使用说明&amp;基础参数'!$E$24),IF(I7408="EO",IF($C$1="预估功能点",'模板使用说明&amp;基础参数'!$E$18,'模板使用说明&amp;基础参数'!$E$25),IF(I7408="EQ",IF($C$1="预估功能点",'模板使用说明&amp;基础参数'!$E$19,'模板使用说明&amp;基础参数'!$E$26),"")))))</f>
        <v/>
      </c>
      <c r="K7408" s="80"/>
      <c r="L7408" s="80"/>
      <c r="M7408" s="81" t="str">
        <f>IF(J7408="","",IF(K7408="高",IF(L7408="删除",J7408*'模板使用说明&amp;基础参数'!$E$5*'模板使用说明&amp;基础参数'!$E$12,IF(L7408="修改",J7408*'模板使用说明&amp;基础参数'!$E$5*'模板使用说明&amp;基础参数'!$E$11,J7408*'模板使用说明&amp;基础参数'!$E$5*'模板使用说明&amp;基础参数'!$E$10)),IF(K7408="中",IF(L7408="删除",J7408*'模板使用说明&amp;基础参数'!$E$6*'模板使用说明&amp;基础参数'!$E$12,IF(L7408="修改",J7408*'模板使用说明&amp;基础参数'!$E$6*'模板使用说明&amp;基础参数'!$E$11,J7408*'模板使用说明&amp;基础参数'!$E$6*'模板使用说明&amp;基础参数'!$E$10)),IF(L7408="删除",J7408*'模板使用说明&amp;基础参数'!$E$7*'模板使用说明&amp;基础参数'!$E$12,IF(L7408="修改",J7408*'模板使用说明&amp;基础参数'!$E$7*'模板使用说明&amp;基础参数'!$E$11,J7408*'模板使用说明&amp;基础参数'!$E$7*'模板使用说明&amp;基础参数'!$E$10)))))</f>
        <v/>
      </c>
      <c r="N7408" s="82"/>
    </row>
    <row r="7409" spans="1:14">
      <c r="A7409" s="76">
        <f t="shared" si="126"/>
        <v>7404</v>
      </c>
      <c r="B7409" s="77"/>
      <c r="C7409" s="77"/>
      <c r="D7409" s="77"/>
      <c r="E7409" s="77"/>
      <c r="F7409" s="77"/>
      <c r="G7409" s="77"/>
      <c r="H7409" s="78"/>
      <c r="I7409" s="76"/>
      <c r="J7409" s="8" t="str">
        <f>IF(I7409="ILF",IF($C$1="预估功能点",'模板使用说明&amp;基础参数'!$E$15,'模板使用说明&amp;基础参数'!$E$22),IF(I7409="EIF",IF($C$1="预估功能点",'模板使用说明&amp;基础参数'!$E$16,'模板使用说明&amp;基础参数'!$E$23),IF(I7409="EI",IF($C$1="预估功能点",'模板使用说明&amp;基础参数'!$E$17,'模板使用说明&amp;基础参数'!$E$24),IF(I7409="EO",IF($C$1="预估功能点",'模板使用说明&amp;基础参数'!$E$18,'模板使用说明&amp;基础参数'!$E$25),IF(I7409="EQ",IF($C$1="预估功能点",'模板使用说明&amp;基础参数'!$E$19,'模板使用说明&amp;基础参数'!$E$26),"")))))</f>
        <v/>
      </c>
      <c r="K7409" s="80"/>
      <c r="L7409" s="80"/>
      <c r="M7409" s="81" t="str">
        <f>IF(J7409="","",IF(K7409="高",IF(L7409="删除",J7409*'模板使用说明&amp;基础参数'!$E$5*'模板使用说明&amp;基础参数'!$E$12,IF(L7409="修改",J7409*'模板使用说明&amp;基础参数'!$E$5*'模板使用说明&amp;基础参数'!$E$11,J7409*'模板使用说明&amp;基础参数'!$E$5*'模板使用说明&amp;基础参数'!$E$10)),IF(K7409="中",IF(L7409="删除",J7409*'模板使用说明&amp;基础参数'!$E$6*'模板使用说明&amp;基础参数'!$E$12,IF(L7409="修改",J7409*'模板使用说明&amp;基础参数'!$E$6*'模板使用说明&amp;基础参数'!$E$11,J7409*'模板使用说明&amp;基础参数'!$E$6*'模板使用说明&amp;基础参数'!$E$10)),IF(L7409="删除",J7409*'模板使用说明&amp;基础参数'!$E$7*'模板使用说明&amp;基础参数'!$E$12,IF(L7409="修改",J7409*'模板使用说明&amp;基础参数'!$E$7*'模板使用说明&amp;基础参数'!$E$11,J7409*'模板使用说明&amp;基础参数'!$E$7*'模板使用说明&amp;基础参数'!$E$10)))))</f>
        <v/>
      </c>
      <c r="N7409" s="95"/>
    </row>
    <row r="7410" spans="1:14">
      <c r="A7410" s="76">
        <f t="shared" si="126"/>
        <v>7405</v>
      </c>
      <c r="B7410" s="77"/>
      <c r="C7410" s="77"/>
      <c r="D7410" s="77"/>
      <c r="E7410" s="77"/>
      <c r="F7410" s="77"/>
      <c r="G7410" s="77"/>
      <c r="H7410" s="78"/>
      <c r="I7410" s="76"/>
      <c r="J7410" s="8" t="str">
        <f>IF(I7410="ILF",IF($C$1="预估功能点",'模板使用说明&amp;基础参数'!$E$15,'模板使用说明&amp;基础参数'!$E$22),IF(I7410="EIF",IF($C$1="预估功能点",'模板使用说明&amp;基础参数'!$E$16,'模板使用说明&amp;基础参数'!$E$23),IF(I7410="EI",IF($C$1="预估功能点",'模板使用说明&amp;基础参数'!$E$17,'模板使用说明&amp;基础参数'!$E$24),IF(I7410="EO",IF($C$1="预估功能点",'模板使用说明&amp;基础参数'!$E$18,'模板使用说明&amp;基础参数'!$E$25),IF(I7410="EQ",IF($C$1="预估功能点",'模板使用说明&amp;基础参数'!$E$19,'模板使用说明&amp;基础参数'!$E$26),"")))))</f>
        <v/>
      </c>
      <c r="K7410" s="80"/>
      <c r="L7410" s="80"/>
      <c r="M7410" s="81" t="str">
        <f>IF(J7410="","",IF(K7410="高",IF(L7410="删除",J7410*'模板使用说明&amp;基础参数'!$E$5*'模板使用说明&amp;基础参数'!$E$12,IF(L7410="修改",J7410*'模板使用说明&amp;基础参数'!$E$5*'模板使用说明&amp;基础参数'!$E$11,J7410*'模板使用说明&amp;基础参数'!$E$5*'模板使用说明&amp;基础参数'!$E$10)),IF(K7410="中",IF(L7410="删除",J7410*'模板使用说明&amp;基础参数'!$E$6*'模板使用说明&amp;基础参数'!$E$12,IF(L7410="修改",J7410*'模板使用说明&amp;基础参数'!$E$6*'模板使用说明&amp;基础参数'!$E$11,J7410*'模板使用说明&amp;基础参数'!$E$6*'模板使用说明&amp;基础参数'!$E$10)),IF(L7410="删除",J7410*'模板使用说明&amp;基础参数'!$E$7*'模板使用说明&amp;基础参数'!$E$12,IF(L7410="修改",J7410*'模板使用说明&amp;基础参数'!$E$7*'模板使用说明&amp;基础参数'!$E$11,J7410*'模板使用说明&amp;基础参数'!$E$7*'模板使用说明&amp;基础参数'!$E$10)))))</f>
        <v/>
      </c>
      <c r="N7410" s="95"/>
    </row>
    <row r="7411" spans="1:14">
      <c r="A7411" s="76">
        <f t="shared" si="126"/>
        <v>7406</v>
      </c>
      <c r="B7411" s="77"/>
      <c r="C7411" s="77"/>
      <c r="D7411" s="77"/>
      <c r="E7411" s="77"/>
      <c r="F7411" s="77"/>
      <c r="G7411" s="77"/>
      <c r="H7411" s="78"/>
      <c r="I7411" s="76"/>
      <c r="J7411" s="8" t="str">
        <f>IF(I7411="ILF",IF($C$1="预估功能点",'模板使用说明&amp;基础参数'!$E$15,'模板使用说明&amp;基础参数'!$E$22),IF(I7411="EIF",IF($C$1="预估功能点",'模板使用说明&amp;基础参数'!$E$16,'模板使用说明&amp;基础参数'!$E$23),IF(I7411="EI",IF($C$1="预估功能点",'模板使用说明&amp;基础参数'!$E$17,'模板使用说明&amp;基础参数'!$E$24),IF(I7411="EO",IF($C$1="预估功能点",'模板使用说明&amp;基础参数'!$E$18,'模板使用说明&amp;基础参数'!$E$25),IF(I7411="EQ",IF($C$1="预估功能点",'模板使用说明&amp;基础参数'!$E$19,'模板使用说明&amp;基础参数'!$E$26),"")))))</f>
        <v/>
      </c>
      <c r="K7411" s="80"/>
      <c r="L7411" s="80"/>
      <c r="M7411" s="81" t="str">
        <f>IF(J7411="","",IF(K7411="高",IF(L7411="删除",J7411*'模板使用说明&amp;基础参数'!$E$5*'模板使用说明&amp;基础参数'!$E$12,IF(L7411="修改",J7411*'模板使用说明&amp;基础参数'!$E$5*'模板使用说明&amp;基础参数'!$E$11,J7411*'模板使用说明&amp;基础参数'!$E$5*'模板使用说明&amp;基础参数'!$E$10)),IF(K7411="中",IF(L7411="删除",J7411*'模板使用说明&amp;基础参数'!$E$6*'模板使用说明&amp;基础参数'!$E$12,IF(L7411="修改",J7411*'模板使用说明&amp;基础参数'!$E$6*'模板使用说明&amp;基础参数'!$E$11,J7411*'模板使用说明&amp;基础参数'!$E$6*'模板使用说明&amp;基础参数'!$E$10)),IF(L7411="删除",J7411*'模板使用说明&amp;基础参数'!$E$7*'模板使用说明&amp;基础参数'!$E$12,IF(L7411="修改",J7411*'模板使用说明&amp;基础参数'!$E$7*'模板使用说明&amp;基础参数'!$E$11,J7411*'模板使用说明&amp;基础参数'!$E$7*'模板使用说明&amp;基础参数'!$E$10)))))</f>
        <v/>
      </c>
      <c r="N7411" s="95"/>
    </row>
    <row r="7412" spans="1:14">
      <c r="A7412" s="76">
        <f t="shared" si="126"/>
        <v>7407</v>
      </c>
      <c r="B7412" s="77"/>
      <c r="C7412" s="77"/>
      <c r="D7412" s="77"/>
      <c r="E7412" s="77"/>
      <c r="F7412" s="77"/>
      <c r="G7412" s="77"/>
      <c r="H7412" s="78"/>
      <c r="I7412" s="76"/>
      <c r="J7412" s="8" t="str">
        <f>IF(I7412="ILF",IF($C$1="预估功能点",'模板使用说明&amp;基础参数'!$E$15,'模板使用说明&amp;基础参数'!$E$22),IF(I7412="EIF",IF($C$1="预估功能点",'模板使用说明&amp;基础参数'!$E$16,'模板使用说明&amp;基础参数'!$E$23),IF(I7412="EI",IF($C$1="预估功能点",'模板使用说明&amp;基础参数'!$E$17,'模板使用说明&amp;基础参数'!$E$24),IF(I7412="EO",IF($C$1="预估功能点",'模板使用说明&amp;基础参数'!$E$18,'模板使用说明&amp;基础参数'!$E$25),IF(I7412="EQ",IF($C$1="预估功能点",'模板使用说明&amp;基础参数'!$E$19,'模板使用说明&amp;基础参数'!$E$26),"")))))</f>
        <v/>
      </c>
      <c r="K7412" s="80"/>
      <c r="L7412" s="80"/>
      <c r="M7412" s="81" t="str">
        <f>IF(J7412="","",IF(K7412="高",IF(L7412="删除",J7412*'模板使用说明&amp;基础参数'!$E$5*'模板使用说明&amp;基础参数'!$E$12,IF(L7412="修改",J7412*'模板使用说明&amp;基础参数'!$E$5*'模板使用说明&amp;基础参数'!$E$11,J7412*'模板使用说明&amp;基础参数'!$E$5*'模板使用说明&amp;基础参数'!$E$10)),IF(K7412="中",IF(L7412="删除",J7412*'模板使用说明&amp;基础参数'!$E$6*'模板使用说明&amp;基础参数'!$E$12,IF(L7412="修改",J7412*'模板使用说明&amp;基础参数'!$E$6*'模板使用说明&amp;基础参数'!$E$11,J7412*'模板使用说明&amp;基础参数'!$E$6*'模板使用说明&amp;基础参数'!$E$10)),IF(L7412="删除",J7412*'模板使用说明&amp;基础参数'!$E$7*'模板使用说明&amp;基础参数'!$E$12,IF(L7412="修改",J7412*'模板使用说明&amp;基础参数'!$E$7*'模板使用说明&amp;基础参数'!$E$11,J7412*'模板使用说明&amp;基础参数'!$E$7*'模板使用说明&amp;基础参数'!$E$10)))))</f>
        <v/>
      </c>
      <c r="N7412" s="95"/>
    </row>
    <row r="7413" spans="1:14">
      <c r="A7413" s="76">
        <f t="shared" si="126"/>
        <v>7408</v>
      </c>
      <c r="B7413" s="77"/>
      <c r="C7413" s="77"/>
      <c r="D7413" s="77"/>
      <c r="E7413" s="77"/>
      <c r="F7413" s="77"/>
      <c r="G7413" s="77"/>
      <c r="H7413" s="78"/>
      <c r="I7413" s="76"/>
      <c r="J7413" s="8" t="str">
        <f>IF(I7413="ILF",IF($C$1="预估功能点",'模板使用说明&amp;基础参数'!$E$15,'模板使用说明&amp;基础参数'!$E$22),IF(I7413="EIF",IF($C$1="预估功能点",'模板使用说明&amp;基础参数'!$E$16,'模板使用说明&amp;基础参数'!$E$23),IF(I7413="EI",IF($C$1="预估功能点",'模板使用说明&amp;基础参数'!$E$17,'模板使用说明&amp;基础参数'!$E$24),IF(I7413="EO",IF($C$1="预估功能点",'模板使用说明&amp;基础参数'!$E$18,'模板使用说明&amp;基础参数'!$E$25),IF(I7413="EQ",IF($C$1="预估功能点",'模板使用说明&amp;基础参数'!$E$19,'模板使用说明&amp;基础参数'!$E$26),"")))))</f>
        <v/>
      </c>
      <c r="K7413" s="80"/>
      <c r="L7413" s="80"/>
      <c r="M7413" s="81" t="str">
        <f>IF(J7413="","",IF(K7413="高",IF(L7413="删除",J7413*'模板使用说明&amp;基础参数'!$E$5*'模板使用说明&amp;基础参数'!$E$12,IF(L7413="修改",J7413*'模板使用说明&amp;基础参数'!$E$5*'模板使用说明&amp;基础参数'!$E$11,J7413*'模板使用说明&amp;基础参数'!$E$5*'模板使用说明&amp;基础参数'!$E$10)),IF(K7413="中",IF(L7413="删除",J7413*'模板使用说明&amp;基础参数'!$E$6*'模板使用说明&amp;基础参数'!$E$12,IF(L7413="修改",J7413*'模板使用说明&amp;基础参数'!$E$6*'模板使用说明&amp;基础参数'!$E$11,J7413*'模板使用说明&amp;基础参数'!$E$6*'模板使用说明&amp;基础参数'!$E$10)),IF(L7413="删除",J7413*'模板使用说明&amp;基础参数'!$E$7*'模板使用说明&amp;基础参数'!$E$12,IF(L7413="修改",J7413*'模板使用说明&amp;基础参数'!$E$7*'模板使用说明&amp;基础参数'!$E$11,J7413*'模板使用说明&amp;基础参数'!$E$7*'模板使用说明&amp;基础参数'!$E$10)))))</f>
        <v/>
      </c>
      <c r="N7413" s="95"/>
    </row>
    <row r="7414" spans="1:14">
      <c r="A7414" s="76">
        <f t="shared" si="126"/>
        <v>7409</v>
      </c>
      <c r="B7414" s="77"/>
      <c r="C7414" s="77"/>
      <c r="D7414" s="77"/>
      <c r="E7414" s="77"/>
      <c r="F7414" s="77"/>
      <c r="G7414" s="77"/>
      <c r="H7414" s="78"/>
      <c r="I7414" s="76"/>
      <c r="J7414" s="8" t="str">
        <f>IF(I7414="ILF",IF($C$1="预估功能点",'模板使用说明&amp;基础参数'!$E$15,'模板使用说明&amp;基础参数'!$E$22),IF(I7414="EIF",IF($C$1="预估功能点",'模板使用说明&amp;基础参数'!$E$16,'模板使用说明&amp;基础参数'!$E$23),IF(I7414="EI",IF($C$1="预估功能点",'模板使用说明&amp;基础参数'!$E$17,'模板使用说明&amp;基础参数'!$E$24),IF(I7414="EO",IF($C$1="预估功能点",'模板使用说明&amp;基础参数'!$E$18,'模板使用说明&amp;基础参数'!$E$25),IF(I7414="EQ",IF($C$1="预估功能点",'模板使用说明&amp;基础参数'!$E$19,'模板使用说明&amp;基础参数'!$E$26),"")))))</f>
        <v/>
      </c>
      <c r="K7414" s="80"/>
      <c r="L7414" s="80"/>
      <c r="M7414" s="81" t="str">
        <f>IF(J7414="","",IF(K7414="高",IF(L7414="删除",J7414*'模板使用说明&amp;基础参数'!$E$5*'模板使用说明&amp;基础参数'!$E$12,IF(L7414="修改",J7414*'模板使用说明&amp;基础参数'!$E$5*'模板使用说明&amp;基础参数'!$E$11,J7414*'模板使用说明&amp;基础参数'!$E$5*'模板使用说明&amp;基础参数'!$E$10)),IF(K7414="中",IF(L7414="删除",J7414*'模板使用说明&amp;基础参数'!$E$6*'模板使用说明&amp;基础参数'!$E$12,IF(L7414="修改",J7414*'模板使用说明&amp;基础参数'!$E$6*'模板使用说明&amp;基础参数'!$E$11,J7414*'模板使用说明&amp;基础参数'!$E$6*'模板使用说明&amp;基础参数'!$E$10)),IF(L7414="删除",J7414*'模板使用说明&amp;基础参数'!$E$7*'模板使用说明&amp;基础参数'!$E$12,IF(L7414="修改",J7414*'模板使用说明&amp;基础参数'!$E$7*'模板使用说明&amp;基础参数'!$E$11,J7414*'模板使用说明&amp;基础参数'!$E$7*'模板使用说明&amp;基础参数'!$E$10)))))</f>
        <v/>
      </c>
      <c r="N7414" s="95"/>
    </row>
    <row r="7415" spans="1:14">
      <c r="A7415" s="76">
        <f t="shared" si="126"/>
        <v>7410</v>
      </c>
      <c r="B7415" s="77"/>
      <c r="C7415" s="77"/>
      <c r="D7415" s="77"/>
      <c r="E7415" s="77"/>
      <c r="F7415" s="77"/>
      <c r="G7415" s="77"/>
      <c r="H7415" s="78"/>
      <c r="I7415" s="76"/>
      <c r="J7415" s="8" t="str">
        <f>IF(I7415="ILF",IF($C$1="预估功能点",'模板使用说明&amp;基础参数'!$E$15,'模板使用说明&amp;基础参数'!$E$22),IF(I7415="EIF",IF($C$1="预估功能点",'模板使用说明&amp;基础参数'!$E$16,'模板使用说明&amp;基础参数'!$E$23),IF(I7415="EI",IF($C$1="预估功能点",'模板使用说明&amp;基础参数'!$E$17,'模板使用说明&amp;基础参数'!$E$24),IF(I7415="EO",IF($C$1="预估功能点",'模板使用说明&amp;基础参数'!$E$18,'模板使用说明&amp;基础参数'!$E$25),IF(I7415="EQ",IF($C$1="预估功能点",'模板使用说明&amp;基础参数'!$E$19,'模板使用说明&amp;基础参数'!$E$26),"")))))</f>
        <v/>
      </c>
      <c r="K7415" s="80"/>
      <c r="L7415" s="80"/>
      <c r="M7415" s="81" t="str">
        <f>IF(J7415="","",IF(K7415="高",IF(L7415="删除",J7415*'模板使用说明&amp;基础参数'!$E$5*'模板使用说明&amp;基础参数'!$E$12,IF(L7415="修改",J7415*'模板使用说明&amp;基础参数'!$E$5*'模板使用说明&amp;基础参数'!$E$11,J7415*'模板使用说明&amp;基础参数'!$E$5*'模板使用说明&amp;基础参数'!$E$10)),IF(K7415="中",IF(L7415="删除",J7415*'模板使用说明&amp;基础参数'!$E$6*'模板使用说明&amp;基础参数'!$E$12,IF(L7415="修改",J7415*'模板使用说明&amp;基础参数'!$E$6*'模板使用说明&amp;基础参数'!$E$11,J7415*'模板使用说明&amp;基础参数'!$E$6*'模板使用说明&amp;基础参数'!$E$10)),IF(L7415="删除",J7415*'模板使用说明&amp;基础参数'!$E$7*'模板使用说明&amp;基础参数'!$E$12,IF(L7415="修改",J7415*'模板使用说明&amp;基础参数'!$E$7*'模板使用说明&amp;基础参数'!$E$11,J7415*'模板使用说明&amp;基础参数'!$E$7*'模板使用说明&amp;基础参数'!$E$10)))))</f>
        <v/>
      </c>
      <c r="N7415" s="95"/>
    </row>
    <row r="7416" spans="1:14">
      <c r="A7416" s="76">
        <f t="shared" si="126"/>
        <v>7411</v>
      </c>
      <c r="B7416" s="77"/>
      <c r="C7416" s="77"/>
      <c r="D7416" s="77"/>
      <c r="E7416" s="77"/>
      <c r="F7416" s="77"/>
      <c r="G7416" s="77"/>
      <c r="H7416" s="78"/>
      <c r="I7416" s="76"/>
      <c r="J7416" s="8" t="str">
        <f>IF(I7416="ILF",IF($C$1="预估功能点",'模板使用说明&amp;基础参数'!$E$15,'模板使用说明&amp;基础参数'!$E$22),IF(I7416="EIF",IF($C$1="预估功能点",'模板使用说明&amp;基础参数'!$E$16,'模板使用说明&amp;基础参数'!$E$23),IF(I7416="EI",IF($C$1="预估功能点",'模板使用说明&amp;基础参数'!$E$17,'模板使用说明&amp;基础参数'!$E$24),IF(I7416="EO",IF($C$1="预估功能点",'模板使用说明&amp;基础参数'!$E$18,'模板使用说明&amp;基础参数'!$E$25),IF(I7416="EQ",IF($C$1="预估功能点",'模板使用说明&amp;基础参数'!$E$19,'模板使用说明&amp;基础参数'!$E$26),"")))))</f>
        <v/>
      </c>
      <c r="K7416" s="80"/>
      <c r="L7416" s="80"/>
      <c r="M7416" s="81" t="str">
        <f>IF(J7416="","",IF(K7416="高",IF(L7416="删除",J7416*'模板使用说明&amp;基础参数'!$E$5*'模板使用说明&amp;基础参数'!$E$12,IF(L7416="修改",J7416*'模板使用说明&amp;基础参数'!$E$5*'模板使用说明&amp;基础参数'!$E$11,J7416*'模板使用说明&amp;基础参数'!$E$5*'模板使用说明&amp;基础参数'!$E$10)),IF(K7416="中",IF(L7416="删除",J7416*'模板使用说明&amp;基础参数'!$E$6*'模板使用说明&amp;基础参数'!$E$12,IF(L7416="修改",J7416*'模板使用说明&amp;基础参数'!$E$6*'模板使用说明&amp;基础参数'!$E$11,J7416*'模板使用说明&amp;基础参数'!$E$6*'模板使用说明&amp;基础参数'!$E$10)),IF(L7416="删除",J7416*'模板使用说明&amp;基础参数'!$E$7*'模板使用说明&amp;基础参数'!$E$12,IF(L7416="修改",J7416*'模板使用说明&amp;基础参数'!$E$7*'模板使用说明&amp;基础参数'!$E$11,J7416*'模板使用说明&amp;基础参数'!$E$7*'模板使用说明&amp;基础参数'!$E$10)))))</f>
        <v/>
      </c>
      <c r="N7416" s="95"/>
    </row>
    <row r="7417" spans="1:14">
      <c r="A7417" s="76">
        <f t="shared" si="126"/>
        <v>7412</v>
      </c>
      <c r="B7417" s="77"/>
      <c r="C7417" s="77"/>
      <c r="D7417" s="77"/>
      <c r="E7417" s="77"/>
      <c r="F7417" s="77"/>
      <c r="G7417" s="77"/>
      <c r="H7417" s="78"/>
      <c r="I7417" s="76"/>
      <c r="J7417" s="8" t="str">
        <f>IF(I7417="ILF",IF($C$1="预估功能点",'模板使用说明&amp;基础参数'!$E$15,'模板使用说明&amp;基础参数'!$E$22),IF(I7417="EIF",IF($C$1="预估功能点",'模板使用说明&amp;基础参数'!$E$16,'模板使用说明&amp;基础参数'!$E$23),IF(I7417="EI",IF($C$1="预估功能点",'模板使用说明&amp;基础参数'!$E$17,'模板使用说明&amp;基础参数'!$E$24),IF(I7417="EO",IF($C$1="预估功能点",'模板使用说明&amp;基础参数'!$E$18,'模板使用说明&amp;基础参数'!$E$25),IF(I7417="EQ",IF($C$1="预估功能点",'模板使用说明&amp;基础参数'!$E$19,'模板使用说明&amp;基础参数'!$E$26),"")))))</f>
        <v/>
      </c>
      <c r="K7417" s="80"/>
      <c r="L7417" s="80"/>
      <c r="M7417" s="81" t="str">
        <f>IF(J7417="","",IF(K7417="高",IF(L7417="删除",J7417*'模板使用说明&amp;基础参数'!$E$5*'模板使用说明&amp;基础参数'!$E$12,IF(L7417="修改",J7417*'模板使用说明&amp;基础参数'!$E$5*'模板使用说明&amp;基础参数'!$E$11,J7417*'模板使用说明&amp;基础参数'!$E$5*'模板使用说明&amp;基础参数'!$E$10)),IF(K7417="中",IF(L7417="删除",J7417*'模板使用说明&amp;基础参数'!$E$6*'模板使用说明&amp;基础参数'!$E$12,IF(L7417="修改",J7417*'模板使用说明&amp;基础参数'!$E$6*'模板使用说明&amp;基础参数'!$E$11,J7417*'模板使用说明&amp;基础参数'!$E$6*'模板使用说明&amp;基础参数'!$E$10)),IF(L7417="删除",J7417*'模板使用说明&amp;基础参数'!$E$7*'模板使用说明&amp;基础参数'!$E$12,IF(L7417="修改",J7417*'模板使用说明&amp;基础参数'!$E$7*'模板使用说明&amp;基础参数'!$E$11,J7417*'模板使用说明&amp;基础参数'!$E$7*'模板使用说明&amp;基础参数'!$E$10)))))</f>
        <v/>
      </c>
      <c r="N7417" s="95"/>
    </row>
    <row r="7418" spans="1:14">
      <c r="A7418" s="76">
        <f t="shared" si="126"/>
        <v>7413</v>
      </c>
      <c r="B7418" s="77"/>
      <c r="C7418" s="77"/>
      <c r="D7418" s="77"/>
      <c r="E7418" s="77"/>
      <c r="F7418" s="77"/>
      <c r="G7418" s="77"/>
      <c r="H7418" s="78"/>
      <c r="I7418" s="76"/>
      <c r="J7418" s="8" t="str">
        <f>IF(I7418="ILF",IF($C$1="预估功能点",'模板使用说明&amp;基础参数'!$E$15,'模板使用说明&amp;基础参数'!$E$22),IF(I7418="EIF",IF($C$1="预估功能点",'模板使用说明&amp;基础参数'!$E$16,'模板使用说明&amp;基础参数'!$E$23),IF(I7418="EI",IF($C$1="预估功能点",'模板使用说明&amp;基础参数'!$E$17,'模板使用说明&amp;基础参数'!$E$24),IF(I7418="EO",IF($C$1="预估功能点",'模板使用说明&amp;基础参数'!$E$18,'模板使用说明&amp;基础参数'!$E$25),IF(I7418="EQ",IF($C$1="预估功能点",'模板使用说明&amp;基础参数'!$E$19,'模板使用说明&amp;基础参数'!$E$26),"")))))</f>
        <v/>
      </c>
      <c r="K7418" s="80"/>
      <c r="L7418" s="80"/>
      <c r="M7418" s="81" t="str">
        <f>IF(J7418="","",IF(K7418="高",IF(L7418="删除",J7418*'模板使用说明&amp;基础参数'!$E$5*'模板使用说明&amp;基础参数'!$E$12,IF(L7418="修改",J7418*'模板使用说明&amp;基础参数'!$E$5*'模板使用说明&amp;基础参数'!$E$11,J7418*'模板使用说明&amp;基础参数'!$E$5*'模板使用说明&amp;基础参数'!$E$10)),IF(K7418="中",IF(L7418="删除",J7418*'模板使用说明&amp;基础参数'!$E$6*'模板使用说明&amp;基础参数'!$E$12,IF(L7418="修改",J7418*'模板使用说明&amp;基础参数'!$E$6*'模板使用说明&amp;基础参数'!$E$11,J7418*'模板使用说明&amp;基础参数'!$E$6*'模板使用说明&amp;基础参数'!$E$10)),IF(L7418="删除",J7418*'模板使用说明&amp;基础参数'!$E$7*'模板使用说明&amp;基础参数'!$E$12,IF(L7418="修改",J7418*'模板使用说明&amp;基础参数'!$E$7*'模板使用说明&amp;基础参数'!$E$11,J7418*'模板使用说明&amp;基础参数'!$E$7*'模板使用说明&amp;基础参数'!$E$10)))))</f>
        <v/>
      </c>
      <c r="N7418" s="95"/>
    </row>
    <row r="7419" spans="1:14">
      <c r="A7419" s="76">
        <f t="shared" si="126"/>
        <v>7414</v>
      </c>
      <c r="B7419" s="77"/>
      <c r="C7419" s="77"/>
      <c r="D7419" s="77"/>
      <c r="E7419" s="77"/>
      <c r="F7419" s="77"/>
      <c r="G7419" s="77"/>
      <c r="H7419" s="78"/>
      <c r="I7419" s="76"/>
      <c r="J7419" s="8" t="str">
        <f>IF(I7419="ILF",IF($C$1="预估功能点",'模板使用说明&amp;基础参数'!$E$15,'模板使用说明&amp;基础参数'!$E$22),IF(I7419="EIF",IF($C$1="预估功能点",'模板使用说明&amp;基础参数'!$E$16,'模板使用说明&amp;基础参数'!$E$23),IF(I7419="EI",IF($C$1="预估功能点",'模板使用说明&amp;基础参数'!$E$17,'模板使用说明&amp;基础参数'!$E$24),IF(I7419="EO",IF($C$1="预估功能点",'模板使用说明&amp;基础参数'!$E$18,'模板使用说明&amp;基础参数'!$E$25),IF(I7419="EQ",IF($C$1="预估功能点",'模板使用说明&amp;基础参数'!$E$19,'模板使用说明&amp;基础参数'!$E$26),"")))))</f>
        <v/>
      </c>
      <c r="K7419" s="80"/>
      <c r="L7419" s="80"/>
      <c r="M7419" s="81" t="str">
        <f>IF(J7419="","",IF(K7419="高",IF(L7419="删除",J7419*'模板使用说明&amp;基础参数'!$E$5*'模板使用说明&amp;基础参数'!$E$12,IF(L7419="修改",J7419*'模板使用说明&amp;基础参数'!$E$5*'模板使用说明&amp;基础参数'!$E$11,J7419*'模板使用说明&amp;基础参数'!$E$5*'模板使用说明&amp;基础参数'!$E$10)),IF(K7419="中",IF(L7419="删除",J7419*'模板使用说明&amp;基础参数'!$E$6*'模板使用说明&amp;基础参数'!$E$12,IF(L7419="修改",J7419*'模板使用说明&amp;基础参数'!$E$6*'模板使用说明&amp;基础参数'!$E$11,J7419*'模板使用说明&amp;基础参数'!$E$6*'模板使用说明&amp;基础参数'!$E$10)),IF(L7419="删除",J7419*'模板使用说明&amp;基础参数'!$E$7*'模板使用说明&amp;基础参数'!$E$12,IF(L7419="修改",J7419*'模板使用说明&amp;基础参数'!$E$7*'模板使用说明&amp;基础参数'!$E$11,J7419*'模板使用说明&amp;基础参数'!$E$7*'模板使用说明&amp;基础参数'!$E$10)))))</f>
        <v/>
      </c>
      <c r="N7419" s="82"/>
    </row>
    <row r="7420" spans="1:14">
      <c r="A7420" s="76">
        <f t="shared" si="126"/>
        <v>7415</v>
      </c>
      <c r="B7420" s="77"/>
      <c r="C7420" s="77"/>
      <c r="D7420" s="77"/>
      <c r="E7420" s="77"/>
      <c r="F7420" s="77"/>
      <c r="G7420" s="77"/>
      <c r="H7420" s="78"/>
      <c r="I7420" s="76"/>
      <c r="J7420" s="8" t="str">
        <f>IF(I7420="ILF",IF($C$1="预估功能点",'模板使用说明&amp;基础参数'!$E$15,'模板使用说明&amp;基础参数'!$E$22),IF(I7420="EIF",IF($C$1="预估功能点",'模板使用说明&amp;基础参数'!$E$16,'模板使用说明&amp;基础参数'!$E$23),IF(I7420="EI",IF($C$1="预估功能点",'模板使用说明&amp;基础参数'!$E$17,'模板使用说明&amp;基础参数'!$E$24),IF(I7420="EO",IF($C$1="预估功能点",'模板使用说明&amp;基础参数'!$E$18,'模板使用说明&amp;基础参数'!$E$25),IF(I7420="EQ",IF($C$1="预估功能点",'模板使用说明&amp;基础参数'!$E$19,'模板使用说明&amp;基础参数'!$E$26),"")))))</f>
        <v/>
      </c>
      <c r="K7420" s="80"/>
      <c r="L7420" s="80"/>
      <c r="M7420" s="81" t="str">
        <f>IF(J7420="","",IF(K7420="高",IF(L7420="删除",J7420*'模板使用说明&amp;基础参数'!$E$5*'模板使用说明&amp;基础参数'!$E$12,IF(L7420="修改",J7420*'模板使用说明&amp;基础参数'!$E$5*'模板使用说明&amp;基础参数'!$E$11,J7420*'模板使用说明&amp;基础参数'!$E$5*'模板使用说明&amp;基础参数'!$E$10)),IF(K7420="中",IF(L7420="删除",J7420*'模板使用说明&amp;基础参数'!$E$6*'模板使用说明&amp;基础参数'!$E$12,IF(L7420="修改",J7420*'模板使用说明&amp;基础参数'!$E$6*'模板使用说明&amp;基础参数'!$E$11,J7420*'模板使用说明&amp;基础参数'!$E$6*'模板使用说明&amp;基础参数'!$E$10)),IF(L7420="删除",J7420*'模板使用说明&amp;基础参数'!$E$7*'模板使用说明&amp;基础参数'!$E$12,IF(L7420="修改",J7420*'模板使用说明&amp;基础参数'!$E$7*'模板使用说明&amp;基础参数'!$E$11,J7420*'模板使用说明&amp;基础参数'!$E$7*'模板使用说明&amp;基础参数'!$E$10)))))</f>
        <v/>
      </c>
      <c r="N7420" s="95"/>
    </row>
    <row r="7421" spans="1:14">
      <c r="A7421" s="76">
        <f t="shared" si="126"/>
        <v>7416</v>
      </c>
      <c r="B7421" s="77"/>
      <c r="C7421" s="77"/>
      <c r="D7421" s="77"/>
      <c r="E7421" s="77"/>
      <c r="F7421" s="77"/>
      <c r="G7421" s="77"/>
      <c r="H7421" s="78"/>
      <c r="I7421" s="76"/>
      <c r="J7421" s="8" t="str">
        <f>IF(I7421="ILF",IF($C$1="预估功能点",'模板使用说明&amp;基础参数'!$E$15,'模板使用说明&amp;基础参数'!$E$22),IF(I7421="EIF",IF($C$1="预估功能点",'模板使用说明&amp;基础参数'!$E$16,'模板使用说明&amp;基础参数'!$E$23),IF(I7421="EI",IF($C$1="预估功能点",'模板使用说明&amp;基础参数'!$E$17,'模板使用说明&amp;基础参数'!$E$24),IF(I7421="EO",IF($C$1="预估功能点",'模板使用说明&amp;基础参数'!$E$18,'模板使用说明&amp;基础参数'!$E$25),IF(I7421="EQ",IF($C$1="预估功能点",'模板使用说明&amp;基础参数'!$E$19,'模板使用说明&amp;基础参数'!$E$26),"")))))</f>
        <v/>
      </c>
      <c r="K7421" s="80"/>
      <c r="L7421" s="80"/>
      <c r="M7421" s="81" t="str">
        <f>IF(J7421="","",IF(K7421="高",IF(L7421="删除",J7421*'模板使用说明&amp;基础参数'!$E$5*'模板使用说明&amp;基础参数'!$E$12,IF(L7421="修改",J7421*'模板使用说明&amp;基础参数'!$E$5*'模板使用说明&amp;基础参数'!$E$11,J7421*'模板使用说明&amp;基础参数'!$E$5*'模板使用说明&amp;基础参数'!$E$10)),IF(K7421="中",IF(L7421="删除",J7421*'模板使用说明&amp;基础参数'!$E$6*'模板使用说明&amp;基础参数'!$E$12,IF(L7421="修改",J7421*'模板使用说明&amp;基础参数'!$E$6*'模板使用说明&amp;基础参数'!$E$11,J7421*'模板使用说明&amp;基础参数'!$E$6*'模板使用说明&amp;基础参数'!$E$10)),IF(L7421="删除",J7421*'模板使用说明&amp;基础参数'!$E$7*'模板使用说明&amp;基础参数'!$E$12,IF(L7421="修改",J7421*'模板使用说明&amp;基础参数'!$E$7*'模板使用说明&amp;基础参数'!$E$11,J7421*'模板使用说明&amp;基础参数'!$E$7*'模板使用说明&amp;基础参数'!$E$10)))))</f>
        <v/>
      </c>
      <c r="N7421" s="95"/>
    </row>
    <row r="7422" spans="1:14">
      <c r="A7422" s="76">
        <f t="shared" si="126"/>
        <v>7417</v>
      </c>
      <c r="B7422" s="77"/>
      <c r="C7422" s="77"/>
      <c r="D7422" s="77"/>
      <c r="E7422" s="77"/>
      <c r="F7422" s="77"/>
      <c r="G7422" s="77"/>
      <c r="H7422" s="78"/>
      <c r="I7422" s="76"/>
      <c r="J7422" s="8" t="str">
        <f>IF(I7422="ILF",IF($C$1="预估功能点",'模板使用说明&amp;基础参数'!$E$15,'模板使用说明&amp;基础参数'!$E$22),IF(I7422="EIF",IF($C$1="预估功能点",'模板使用说明&amp;基础参数'!$E$16,'模板使用说明&amp;基础参数'!$E$23),IF(I7422="EI",IF($C$1="预估功能点",'模板使用说明&amp;基础参数'!$E$17,'模板使用说明&amp;基础参数'!$E$24),IF(I7422="EO",IF($C$1="预估功能点",'模板使用说明&amp;基础参数'!$E$18,'模板使用说明&amp;基础参数'!$E$25),IF(I7422="EQ",IF($C$1="预估功能点",'模板使用说明&amp;基础参数'!$E$19,'模板使用说明&amp;基础参数'!$E$26),"")))))</f>
        <v/>
      </c>
      <c r="K7422" s="80"/>
      <c r="L7422" s="80"/>
      <c r="M7422" s="81" t="str">
        <f>IF(J7422="","",IF(K7422="高",IF(L7422="删除",J7422*'模板使用说明&amp;基础参数'!$E$5*'模板使用说明&amp;基础参数'!$E$12,IF(L7422="修改",J7422*'模板使用说明&amp;基础参数'!$E$5*'模板使用说明&amp;基础参数'!$E$11,J7422*'模板使用说明&amp;基础参数'!$E$5*'模板使用说明&amp;基础参数'!$E$10)),IF(K7422="中",IF(L7422="删除",J7422*'模板使用说明&amp;基础参数'!$E$6*'模板使用说明&amp;基础参数'!$E$12,IF(L7422="修改",J7422*'模板使用说明&amp;基础参数'!$E$6*'模板使用说明&amp;基础参数'!$E$11,J7422*'模板使用说明&amp;基础参数'!$E$6*'模板使用说明&amp;基础参数'!$E$10)),IF(L7422="删除",J7422*'模板使用说明&amp;基础参数'!$E$7*'模板使用说明&amp;基础参数'!$E$12,IF(L7422="修改",J7422*'模板使用说明&amp;基础参数'!$E$7*'模板使用说明&amp;基础参数'!$E$11,J7422*'模板使用说明&amp;基础参数'!$E$7*'模板使用说明&amp;基础参数'!$E$10)))))</f>
        <v/>
      </c>
      <c r="N7422" s="95"/>
    </row>
    <row r="7423" spans="1:14">
      <c r="A7423" s="76">
        <f t="shared" si="126"/>
        <v>7418</v>
      </c>
      <c r="B7423" s="77"/>
      <c r="C7423" s="77"/>
      <c r="D7423" s="77"/>
      <c r="E7423" s="77"/>
      <c r="F7423" s="77"/>
      <c r="G7423" s="77"/>
      <c r="H7423" s="78"/>
      <c r="I7423" s="76"/>
      <c r="J7423" s="8" t="str">
        <f>IF(I7423="ILF",IF($C$1="预估功能点",'模板使用说明&amp;基础参数'!$E$15,'模板使用说明&amp;基础参数'!$E$22),IF(I7423="EIF",IF($C$1="预估功能点",'模板使用说明&amp;基础参数'!$E$16,'模板使用说明&amp;基础参数'!$E$23),IF(I7423="EI",IF($C$1="预估功能点",'模板使用说明&amp;基础参数'!$E$17,'模板使用说明&amp;基础参数'!$E$24),IF(I7423="EO",IF($C$1="预估功能点",'模板使用说明&amp;基础参数'!$E$18,'模板使用说明&amp;基础参数'!$E$25),IF(I7423="EQ",IF($C$1="预估功能点",'模板使用说明&amp;基础参数'!$E$19,'模板使用说明&amp;基础参数'!$E$26),"")))))</f>
        <v/>
      </c>
      <c r="K7423" s="80"/>
      <c r="L7423" s="80"/>
      <c r="M7423" s="81" t="str">
        <f>IF(J7423="","",IF(K7423="高",IF(L7423="删除",J7423*'模板使用说明&amp;基础参数'!$E$5*'模板使用说明&amp;基础参数'!$E$12,IF(L7423="修改",J7423*'模板使用说明&amp;基础参数'!$E$5*'模板使用说明&amp;基础参数'!$E$11,J7423*'模板使用说明&amp;基础参数'!$E$5*'模板使用说明&amp;基础参数'!$E$10)),IF(K7423="中",IF(L7423="删除",J7423*'模板使用说明&amp;基础参数'!$E$6*'模板使用说明&amp;基础参数'!$E$12,IF(L7423="修改",J7423*'模板使用说明&amp;基础参数'!$E$6*'模板使用说明&amp;基础参数'!$E$11,J7423*'模板使用说明&amp;基础参数'!$E$6*'模板使用说明&amp;基础参数'!$E$10)),IF(L7423="删除",J7423*'模板使用说明&amp;基础参数'!$E$7*'模板使用说明&amp;基础参数'!$E$12,IF(L7423="修改",J7423*'模板使用说明&amp;基础参数'!$E$7*'模板使用说明&amp;基础参数'!$E$11,J7423*'模板使用说明&amp;基础参数'!$E$7*'模板使用说明&amp;基础参数'!$E$10)))))</f>
        <v/>
      </c>
      <c r="N7423" s="95"/>
    </row>
    <row r="7424" spans="1:14">
      <c r="A7424" s="76">
        <f t="shared" si="126"/>
        <v>7419</v>
      </c>
      <c r="B7424" s="77"/>
      <c r="C7424" s="77"/>
      <c r="D7424" s="77"/>
      <c r="E7424" s="77"/>
      <c r="F7424" s="77"/>
      <c r="G7424" s="77"/>
      <c r="H7424" s="78"/>
      <c r="I7424" s="76"/>
      <c r="J7424" s="8" t="str">
        <f>IF(I7424="ILF",IF($C$1="预估功能点",'模板使用说明&amp;基础参数'!$E$15,'模板使用说明&amp;基础参数'!$E$22),IF(I7424="EIF",IF($C$1="预估功能点",'模板使用说明&amp;基础参数'!$E$16,'模板使用说明&amp;基础参数'!$E$23),IF(I7424="EI",IF($C$1="预估功能点",'模板使用说明&amp;基础参数'!$E$17,'模板使用说明&amp;基础参数'!$E$24),IF(I7424="EO",IF($C$1="预估功能点",'模板使用说明&amp;基础参数'!$E$18,'模板使用说明&amp;基础参数'!$E$25),IF(I7424="EQ",IF($C$1="预估功能点",'模板使用说明&amp;基础参数'!$E$19,'模板使用说明&amp;基础参数'!$E$26),"")))))</f>
        <v/>
      </c>
      <c r="K7424" s="80"/>
      <c r="L7424" s="80"/>
      <c r="M7424" s="81" t="str">
        <f>IF(J7424="","",IF(K7424="高",IF(L7424="删除",J7424*'模板使用说明&amp;基础参数'!$E$5*'模板使用说明&amp;基础参数'!$E$12,IF(L7424="修改",J7424*'模板使用说明&amp;基础参数'!$E$5*'模板使用说明&amp;基础参数'!$E$11,J7424*'模板使用说明&amp;基础参数'!$E$5*'模板使用说明&amp;基础参数'!$E$10)),IF(K7424="中",IF(L7424="删除",J7424*'模板使用说明&amp;基础参数'!$E$6*'模板使用说明&amp;基础参数'!$E$12,IF(L7424="修改",J7424*'模板使用说明&amp;基础参数'!$E$6*'模板使用说明&amp;基础参数'!$E$11,J7424*'模板使用说明&amp;基础参数'!$E$6*'模板使用说明&amp;基础参数'!$E$10)),IF(L7424="删除",J7424*'模板使用说明&amp;基础参数'!$E$7*'模板使用说明&amp;基础参数'!$E$12,IF(L7424="修改",J7424*'模板使用说明&amp;基础参数'!$E$7*'模板使用说明&amp;基础参数'!$E$11,J7424*'模板使用说明&amp;基础参数'!$E$7*'模板使用说明&amp;基础参数'!$E$10)))))</f>
        <v/>
      </c>
      <c r="N7424" s="95"/>
    </row>
    <row r="7425" spans="1:14">
      <c r="A7425" s="76">
        <f t="shared" si="126"/>
        <v>7420</v>
      </c>
      <c r="B7425" s="77"/>
      <c r="C7425" s="77"/>
      <c r="D7425" s="77"/>
      <c r="E7425" s="77"/>
      <c r="F7425" s="77"/>
      <c r="G7425" s="77"/>
      <c r="H7425" s="78"/>
      <c r="I7425" s="76"/>
      <c r="J7425" s="8" t="str">
        <f>IF(I7425="ILF",IF($C$1="预估功能点",'模板使用说明&amp;基础参数'!$E$15,'模板使用说明&amp;基础参数'!$E$22),IF(I7425="EIF",IF($C$1="预估功能点",'模板使用说明&amp;基础参数'!$E$16,'模板使用说明&amp;基础参数'!$E$23),IF(I7425="EI",IF($C$1="预估功能点",'模板使用说明&amp;基础参数'!$E$17,'模板使用说明&amp;基础参数'!$E$24),IF(I7425="EO",IF($C$1="预估功能点",'模板使用说明&amp;基础参数'!$E$18,'模板使用说明&amp;基础参数'!$E$25),IF(I7425="EQ",IF($C$1="预估功能点",'模板使用说明&amp;基础参数'!$E$19,'模板使用说明&amp;基础参数'!$E$26),"")))))</f>
        <v/>
      </c>
      <c r="K7425" s="80"/>
      <c r="L7425" s="80"/>
      <c r="M7425" s="81" t="str">
        <f>IF(J7425="","",IF(K7425="高",IF(L7425="删除",J7425*'模板使用说明&amp;基础参数'!$E$5*'模板使用说明&amp;基础参数'!$E$12,IF(L7425="修改",J7425*'模板使用说明&amp;基础参数'!$E$5*'模板使用说明&amp;基础参数'!$E$11,J7425*'模板使用说明&amp;基础参数'!$E$5*'模板使用说明&amp;基础参数'!$E$10)),IF(K7425="中",IF(L7425="删除",J7425*'模板使用说明&amp;基础参数'!$E$6*'模板使用说明&amp;基础参数'!$E$12,IF(L7425="修改",J7425*'模板使用说明&amp;基础参数'!$E$6*'模板使用说明&amp;基础参数'!$E$11,J7425*'模板使用说明&amp;基础参数'!$E$6*'模板使用说明&amp;基础参数'!$E$10)),IF(L7425="删除",J7425*'模板使用说明&amp;基础参数'!$E$7*'模板使用说明&amp;基础参数'!$E$12,IF(L7425="修改",J7425*'模板使用说明&amp;基础参数'!$E$7*'模板使用说明&amp;基础参数'!$E$11,J7425*'模板使用说明&amp;基础参数'!$E$7*'模板使用说明&amp;基础参数'!$E$10)))))</f>
        <v/>
      </c>
      <c r="N7425" s="95"/>
    </row>
    <row r="7426" spans="1:14">
      <c r="A7426" s="76">
        <f t="shared" si="126"/>
        <v>7421</v>
      </c>
      <c r="B7426" s="77"/>
      <c r="C7426" s="77"/>
      <c r="D7426" s="77"/>
      <c r="E7426" s="77"/>
      <c r="F7426" s="77"/>
      <c r="G7426" s="77"/>
      <c r="H7426" s="78"/>
      <c r="I7426" s="76"/>
      <c r="J7426" s="8" t="str">
        <f>IF(I7426="ILF",IF($C$1="预估功能点",'模板使用说明&amp;基础参数'!$E$15,'模板使用说明&amp;基础参数'!$E$22),IF(I7426="EIF",IF($C$1="预估功能点",'模板使用说明&amp;基础参数'!$E$16,'模板使用说明&amp;基础参数'!$E$23),IF(I7426="EI",IF($C$1="预估功能点",'模板使用说明&amp;基础参数'!$E$17,'模板使用说明&amp;基础参数'!$E$24),IF(I7426="EO",IF($C$1="预估功能点",'模板使用说明&amp;基础参数'!$E$18,'模板使用说明&amp;基础参数'!$E$25),IF(I7426="EQ",IF($C$1="预估功能点",'模板使用说明&amp;基础参数'!$E$19,'模板使用说明&amp;基础参数'!$E$26),"")))))</f>
        <v/>
      </c>
      <c r="K7426" s="80"/>
      <c r="L7426" s="80"/>
      <c r="M7426" s="81" t="str">
        <f>IF(J7426="","",IF(K7426="高",IF(L7426="删除",J7426*'模板使用说明&amp;基础参数'!$E$5*'模板使用说明&amp;基础参数'!$E$12,IF(L7426="修改",J7426*'模板使用说明&amp;基础参数'!$E$5*'模板使用说明&amp;基础参数'!$E$11,J7426*'模板使用说明&amp;基础参数'!$E$5*'模板使用说明&amp;基础参数'!$E$10)),IF(K7426="中",IF(L7426="删除",J7426*'模板使用说明&amp;基础参数'!$E$6*'模板使用说明&amp;基础参数'!$E$12,IF(L7426="修改",J7426*'模板使用说明&amp;基础参数'!$E$6*'模板使用说明&amp;基础参数'!$E$11,J7426*'模板使用说明&amp;基础参数'!$E$6*'模板使用说明&amp;基础参数'!$E$10)),IF(L7426="删除",J7426*'模板使用说明&amp;基础参数'!$E$7*'模板使用说明&amp;基础参数'!$E$12,IF(L7426="修改",J7426*'模板使用说明&amp;基础参数'!$E$7*'模板使用说明&amp;基础参数'!$E$11,J7426*'模板使用说明&amp;基础参数'!$E$7*'模板使用说明&amp;基础参数'!$E$10)))))</f>
        <v/>
      </c>
      <c r="N7426" s="95"/>
    </row>
    <row r="7427" spans="1:14">
      <c r="A7427" s="76">
        <f t="shared" si="126"/>
        <v>7422</v>
      </c>
      <c r="B7427" s="77"/>
      <c r="C7427" s="77"/>
      <c r="D7427" s="77"/>
      <c r="E7427" s="77"/>
      <c r="F7427" s="77"/>
      <c r="G7427" s="77"/>
      <c r="H7427" s="78"/>
      <c r="I7427" s="76"/>
      <c r="J7427" s="8" t="str">
        <f>IF(I7427="ILF",IF($C$1="预估功能点",'模板使用说明&amp;基础参数'!$E$15,'模板使用说明&amp;基础参数'!$E$22),IF(I7427="EIF",IF($C$1="预估功能点",'模板使用说明&amp;基础参数'!$E$16,'模板使用说明&amp;基础参数'!$E$23),IF(I7427="EI",IF($C$1="预估功能点",'模板使用说明&amp;基础参数'!$E$17,'模板使用说明&amp;基础参数'!$E$24),IF(I7427="EO",IF($C$1="预估功能点",'模板使用说明&amp;基础参数'!$E$18,'模板使用说明&amp;基础参数'!$E$25),IF(I7427="EQ",IF($C$1="预估功能点",'模板使用说明&amp;基础参数'!$E$19,'模板使用说明&amp;基础参数'!$E$26),"")))))</f>
        <v/>
      </c>
      <c r="K7427" s="80"/>
      <c r="L7427" s="80"/>
      <c r="M7427" s="81" t="str">
        <f>IF(J7427="","",IF(K7427="高",IF(L7427="删除",J7427*'模板使用说明&amp;基础参数'!$E$5*'模板使用说明&amp;基础参数'!$E$12,IF(L7427="修改",J7427*'模板使用说明&amp;基础参数'!$E$5*'模板使用说明&amp;基础参数'!$E$11,J7427*'模板使用说明&amp;基础参数'!$E$5*'模板使用说明&amp;基础参数'!$E$10)),IF(K7427="中",IF(L7427="删除",J7427*'模板使用说明&amp;基础参数'!$E$6*'模板使用说明&amp;基础参数'!$E$12,IF(L7427="修改",J7427*'模板使用说明&amp;基础参数'!$E$6*'模板使用说明&amp;基础参数'!$E$11,J7427*'模板使用说明&amp;基础参数'!$E$6*'模板使用说明&amp;基础参数'!$E$10)),IF(L7427="删除",J7427*'模板使用说明&amp;基础参数'!$E$7*'模板使用说明&amp;基础参数'!$E$12,IF(L7427="修改",J7427*'模板使用说明&amp;基础参数'!$E$7*'模板使用说明&amp;基础参数'!$E$11,J7427*'模板使用说明&amp;基础参数'!$E$7*'模板使用说明&amp;基础参数'!$E$10)))))</f>
        <v/>
      </c>
      <c r="N7427" s="95"/>
    </row>
    <row r="7428" spans="1:14">
      <c r="A7428" s="76">
        <f t="shared" ref="A7428:A7491" si="127">ROW()-5</f>
        <v>7423</v>
      </c>
      <c r="B7428" s="77"/>
      <c r="C7428" s="77"/>
      <c r="D7428" s="77"/>
      <c r="E7428" s="77"/>
      <c r="F7428" s="77"/>
      <c r="G7428" s="77"/>
      <c r="H7428" s="78"/>
      <c r="I7428" s="76"/>
      <c r="J7428" s="8" t="str">
        <f>IF(I7428="ILF",IF($C$1="预估功能点",'模板使用说明&amp;基础参数'!$E$15,'模板使用说明&amp;基础参数'!$E$22),IF(I7428="EIF",IF($C$1="预估功能点",'模板使用说明&amp;基础参数'!$E$16,'模板使用说明&amp;基础参数'!$E$23),IF(I7428="EI",IF($C$1="预估功能点",'模板使用说明&amp;基础参数'!$E$17,'模板使用说明&amp;基础参数'!$E$24),IF(I7428="EO",IF($C$1="预估功能点",'模板使用说明&amp;基础参数'!$E$18,'模板使用说明&amp;基础参数'!$E$25),IF(I7428="EQ",IF($C$1="预估功能点",'模板使用说明&amp;基础参数'!$E$19,'模板使用说明&amp;基础参数'!$E$26),"")))))</f>
        <v/>
      </c>
      <c r="K7428" s="80"/>
      <c r="L7428" s="80"/>
      <c r="M7428" s="81" t="str">
        <f>IF(J7428="","",IF(K7428="高",IF(L7428="删除",J7428*'模板使用说明&amp;基础参数'!$E$5*'模板使用说明&amp;基础参数'!$E$12,IF(L7428="修改",J7428*'模板使用说明&amp;基础参数'!$E$5*'模板使用说明&amp;基础参数'!$E$11,J7428*'模板使用说明&amp;基础参数'!$E$5*'模板使用说明&amp;基础参数'!$E$10)),IF(K7428="中",IF(L7428="删除",J7428*'模板使用说明&amp;基础参数'!$E$6*'模板使用说明&amp;基础参数'!$E$12,IF(L7428="修改",J7428*'模板使用说明&amp;基础参数'!$E$6*'模板使用说明&amp;基础参数'!$E$11,J7428*'模板使用说明&amp;基础参数'!$E$6*'模板使用说明&amp;基础参数'!$E$10)),IF(L7428="删除",J7428*'模板使用说明&amp;基础参数'!$E$7*'模板使用说明&amp;基础参数'!$E$12,IF(L7428="修改",J7428*'模板使用说明&amp;基础参数'!$E$7*'模板使用说明&amp;基础参数'!$E$11,J7428*'模板使用说明&amp;基础参数'!$E$7*'模板使用说明&amp;基础参数'!$E$10)))))</f>
        <v/>
      </c>
      <c r="N7428" s="95"/>
    </row>
    <row r="7429" spans="1:14">
      <c r="A7429" s="76">
        <f t="shared" si="127"/>
        <v>7424</v>
      </c>
      <c r="B7429" s="77"/>
      <c r="C7429" s="77"/>
      <c r="D7429" s="77"/>
      <c r="E7429" s="77"/>
      <c r="F7429" s="77"/>
      <c r="G7429" s="77"/>
      <c r="H7429" s="78"/>
      <c r="I7429" s="76"/>
      <c r="J7429" s="8" t="str">
        <f>IF(I7429="ILF",IF($C$1="预估功能点",'模板使用说明&amp;基础参数'!$E$15,'模板使用说明&amp;基础参数'!$E$22),IF(I7429="EIF",IF($C$1="预估功能点",'模板使用说明&amp;基础参数'!$E$16,'模板使用说明&amp;基础参数'!$E$23),IF(I7429="EI",IF($C$1="预估功能点",'模板使用说明&amp;基础参数'!$E$17,'模板使用说明&amp;基础参数'!$E$24),IF(I7429="EO",IF($C$1="预估功能点",'模板使用说明&amp;基础参数'!$E$18,'模板使用说明&amp;基础参数'!$E$25),IF(I7429="EQ",IF($C$1="预估功能点",'模板使用说明&amp;基础参数'!$E$19,'模板使用说明&amp;基础参数'!$E$26),"")))))</f>
        <v/>
      </c>
      <c r="K7429" s="80"/>
      <c r="L7429" s="80"/>
      <c r="M7429" s="81" t="str">
        <f>IF(J7429="","",IF(K7429="高",IF(L7429="删除",J7429*'模板使用说明&amp;基础参数'!$E$5*'模板使用说明&amp;基础参数'!$E$12,IF(L7429="修改",J7429*'模板使用说明&amp;基础参数'!$E$5*'模板使用说明&amp;基础参数'!$E$11,J7429*'模板使用说明&amp;基础参数'!$E$5*'模板使用说明&amp;基础参数'!$E$10)),IF(K7429="中",IF(L7429="删除",J7429*'模板使用说明&amp;基础参数'!$E$6*'模板使用说明&amp;基础参数'!$E$12,IF(L7429="修改",J7429*'模板使用说明&amp;基础参数'!$E$6*'模板使用说明&amp;基础参数'!$E$11,J7429*'模板使用说明&amp;基础参数'!$E$6*'模板使用说明&amp;基础参数'!$E$10)),IF(L7429="删除",J7429*'模板使用说明&amp;基础参数'!$E$7*'模板使用说明&amp;基础参数'!$E$12,IF(L7429="修改",J7429*'模板使用说明&amp;基础参数'!$E$7*'模板使用说明&amp;基础参数'!$E$11,J7429*'模板使用说明&amp;基础参数'!$E$7*'模板使用说明&amp;基础参数'!$E$10)))))</f>
        <v/>
      </c>
      <c r="N7429" s="95"/>
    </row>
    <row r="7430" spans="1:14">
      <c r="A7430" s="76">
        <f t="shared" si="127"/>
        <v>7425</v>
      </c>
      <c r="B7430" s="77"/>
      <c r="C7430" s="77"/>
      <c r="D7430" s="77"/>
      <c r="E7430" s="77"/>
      <c r="F7430" s="77"/>
      <c r="G7430" s="77"/>
      <c r="H7430" s="78"/>
      <c r="I7430" s="76"/>
      <c r="J7430" s="8" t="str">
        <f>IF(I7430="ILF",IF($C$1="预估功能点",'模板使用说明&amp;基础参数'!$E$15,'模板使用说明&amp;基础参数'!$E$22),IF(I7430="EIF",IF($C$1="预估功能点",'模板使用说明&amp;基础参数'!$E$16,'模板使用说明&amp;基础参数'!$E$23),IF(I7430="EI",IF($C$1="预估功能点",'模板使用说明&amp;基础参数'!$E$17,'模板使用说明&amp;基础参数'!$E$24),IF(I7430="EO",IF($C$1="预估功能点",'模板使用说明&amp;基础参数'!$E$18,'模板使用说明&amp;基础参数'!$E$25),IF(I7430="EQ",IF($C$1="预估功能点",'模板使用说明&amp;基础参数'!$E$19,'模板使用说明&amp;基础参数'!$E$26),"")))))</f>
        <v/>
      </c>
      <c r="K7430" s="80"/>
      <c r="L7430" s="80"/>
      <c r="M7430" s="81" t="str">
        <f>IF(J7430="","",IF(K7430="高",IF(L7430="删除",J7430*'模板使用说明&amp;基础参数'!$E$5*'模板使用说明&amp;基础参数'!$E$12,IF(L7430="修改",J7430*'模板使用说明&amp;基础参数'!$E$5*'模板使用说明&amp;基础参数'!$E$11,J7430*'模板使用说明&amp;基础参数'!$E$5*'模板使用说明&amp;基础参数'!$E$10)),IF(K7430="中",IF(L7430="删除",J7430*'模板使用说明&amp;基础参数'!$E$6*'模板使用说明&amp;基础参数'!$E$12,IF(L7430="修改",J7430*'模板使用说明&amp;基础参数'!$E$6*'模板使用说明&amp;基础参数'!$E$11,J7430*'模板使用说明&amp;基础参数'!$E$6*'模板使用说明&amp;基础参数'!$E$10)),IF(L7430="删除",J7430*'模板使用说明&amp;基础参数'!$E$7*'模板使用说明&amp;基础参数'!$E$12,IF(L7430="修改",J7430*'模板使用说明&amp;基础参数'!$E$7*'模板使用说明&amp;基础参数'!$E$11,J7430*'模板使用说明&amp;基础参数'!$E$7*'模板使用说明&amp;基础参数'!$E$10)))))</f>
        <v/>
      </c>
      <c r="N7430" s="95"/>
    </row>
    <row r="7431" spans="1:14">
      <c r="A7431" s="76">
        <f t="shared" si="127"/>
        <v>7426</v>
      </c>
      <c r="B7431" s="77"/>
      <c r="C7431" s="77"/>
      <c r="D7431" s="77"/>
      <c r="E7431" s="77"/>
      <c r="F7431" s="77"/>
      <c r="G7431" s="77"/>
      <c r="H7431" s="78"/>
      <c r="I7431" s="76"/>
      <c r="J7431" s="8" t="str">
        <f>IF(I7431="ILF",IF($C$1="预估功能点",'模板使用说明&amp;基础参数'!$E$15,'模板使用说明&amp;基础参数'!$E$22),IF(I7431="EIF",IF($C$1="预估功能点",'模板使用说明&amp;基础参数'!$E$16,'模板使用说明&amp;基础参数'!$E$23),IF(I7431="EI",IF($C$1="预估功能点",'模板使用说明&amp;基础参数'!$E$17,'模板使用说明&amp;基础参数'!$E$24),IF(I7431="EO",IF($C$1="预估功能点",'模板使用说明&amp;基础参数'!$E$18,'模板使用说明&amp;基础参数'!$E$25),IF(I7431="EQ",IF($C$1="预估功能点",'模板使用说明&amp;基础参数'!$E$19,'模板使用说明&amp;基础参数'!$E$26),"")))))</f>
        <v/>
      </c>
      <c r="K7431" s="80"/>
      <c r="L7431" s="80"/>
      <c r="M7431" s="81" t="str">
        <f>IF(J7431="","",IF(K7431="高",IF(L7431="删除",J7431*'模板使用说明&amp;基础参数'!$E$5*'模板使用说明&amp;基础参数'!$E$12,IF(L7431="修改",J7431*'模板使用说明&amp;基础参数'!$E$5*'模板使用说明&amp;基础参数'!$E$11,J7431*'模板使用说明&amp;基础参数'!$E$5*'模板使用说明&amp;基础参数'!$E$10)),IF(K7431="中",IF(L7431="删除",J7431*'模板使用说明&amp;基础参数'!$E$6*'模板使用说明&amp;基础参数'!$E$12,IF(L7431="修改",J7431*'模板使用说明&amp;基础参数'!$E$6*'模板使用说明&amp;基础参数'!$E$11,J7431*'模板使用说明&amp;基础参数'!$E$6*'模板使用说明&amp;基础参数'!$E$10)),IF(L7431="删除",J7431*'模板使用说明&amp;基础参数'!$E$7*'模板使用说明&amp;基础参数'!$E$12,IF(L7431="修改",J7431*'模板使用说明&amp;基础参数'!$E$7*'模板使用说明&amp;基础参数'!$E$11,J7431*'模板使用说明&amp;基础参数'!$E$7*'模板使用说明&amp;基础参数'!$E$10)))))</f>
        <v/>
      </c>
      <c r="N7431" s="95"/>
    </row>
    <row r="7432" spans="1:14">
      <c r="A7432" s="76">
        <f t="shared" si="127"/>
        <v>7427</v>
      </c>
      <c r="B7432" s="77"/>
      <c r="C7432" s="77"/>
      <c r="D7432" s="77"/>
      <c r="E7432" s="77"/>
      <c r="F7432" s="77"/>
      <c r="G7432" s="77"/>
      <c r="H7432" s="78"/>
      <c r="I7432" s="76"/>
      <c r="J7432" s="8" t="str">
        <f>IF(I7432="ILF",IF($C$1="预估功能点",'模板使用说明&amp;基础参数'!$E$15,'模板使用说明&amp;基础参数'!$E$22),IF(I7432="EIF",IF($C$1="预估功能点",'模板使用说明&amp;基础参数'!$E$16,'模板使用说明&amp;基础参数'!$E$23),IF(I7432="EI",IF($C$1="预估功能点",'模板使用说明&amp;基础参数'!$E$17,'模板使用说明&amp;基础参数'!$E$24),IF(I7432="EO",IF($C$1="预估功能点",'模板使用说明&amp;基础参数'!$E$18,'模板使用说明&amp;基础参数'!$E$25),IF(I7432="EQ",IF($C$1="预估功能点",'模板使用说明&amp;基础参数'!$E$19,'模板使用说明&amp;基础参数'!$E$26),"")))))</f>
        <v/>
      </c>
      <c r="K7432" s="80"/>
      <c r="L7432" s="80"/>
      <c r="M7432" s="81" t="str">
        <f>IF(J7432="","",IF(K7432="高",IF(L7432="删除",J7432*'模板使用说明&amp;基础参数'!$E$5*'模板使用说明&amp;基础参数'!$E$12,IF(L7432="修改",J7432*'模板使用说明&amp;基础参数'!$E$5*'模板使用说明&amp;基础参数'!$E$11,J7432*'模板使用说明&amp;基础参数'!$E$5*'模板使用说明&amp;基础参数'!$E$10)),IF(K7432="中",IF(L7432="删除",J7432*'模板使用说明&amp;基础参数'!$E$6*'模板使用说明&amp;基础参数'!$E$12,IF(L7432="修改",J7432*'模板使用说明&amp;基础参数'!$E$6*'模板使用说明&amp;基础参数'!$E$11,J7432*'模板使用说明&amp;基础参数'!$E$6*'模板使用说明&amp;基础参数'!$E$10)),IF(L7432="删除",J7432*'模板使用说明&amp;基础参数'!$E$7*'模板使用说明&amp;基础参数'!$E$12,IF(L7432="修改",J7432*'模板使用说明&amp;基础参数'!$E$7*'模板使用说明&amp;基础参数'!$E$11,J7432*'模板使用说明&amp;基础参数'!$E$7*'模板使用说明&amp;基础参数'!$E$10)))))</f>
        <v/>
      </c>
      <c r="N7432" s="82"/>
    </row>
    <row r="7433" spans="1:14">
      <c r="A7433" s="76">
        <f t="shared" si="127"/>
        <v>7428</v>
      </c>
      <c r="B7433" s="77"/>
      <c r="C7433" s="77"/>
      <c r="D7433" s="77"/>
      <c r="E7433" s="77"/>
      <c r="F7433" s="77"/>
      <c r="G7433" s="77"/>
      <c r="H7433" s="78"/>
      <c r="I7433" s="76"/>
      <c r="J7433" s="8" t="str">
        <f>IF(I7433="ILF",IF($C$1="预估功能点",'模板使用说明&amp;基础参数'!$E$15,'模板使用说明&amp;基础参数'!$E$22),IF(I7433="EIF",IF($C$1="预估功能点",'模板使用说明&amp;基础参数'!$E$16,'模板使用说明&amp;基础参数'!$E$23),IF(I7433="EI",IF($C$1="预估功能点",'模板使用说明&amp;基础参数'!$E$17,'模板使用说明&amp;基础参数'!$E$24),IF(I7433="EO",IF($C$1="预估功能点",'模板使用说明&amp;基础参数'!$E$18,'模板使用说明&amp;基础参数'!$E$25),IF(I7433="EQ",IF($C$1="预估功能点",'模板使用说明&amp;基础参数'!$E$19,'模板使用说明&amp;基础参数'!$E$26),"")))))</f>
        <v/>
      </c>
      <c r="K7433" s="80"/>
      <c r="L7433" s="80"/>
      <c r="M7433" s="81" t="str">
        <f>IF(J7433="","",IF(K7433="高",IF(L7433="删除",J7433*'模板使用说明&amp;基础参数'!$E$5*'模板使用说明&amp;基础参数'!$E$12,IF(L7433="修改",J7433*'模板使用说明&amp;基础参数'!$E$5*'模板使用说明&amp;基础参数'!$E$11,J7433*'模板使用说明&amp;基础参数'!$E$5*'模板使用说明&amp;基础参数'!$E$10)),IF(K7433="中",IF(L7433="删除",J7433*'模板使用说明&amp;基础参数'!$E$6*'模板使用说明&amp;基础参数'!$E$12,IF(L7433="修改",J7433*'模板使用说明&amp;基础参数'!$E$6*'模板使用说明&amp;基础参数'!$E$11,J7433*'模板使用说明&amp;基础参数'!$E$6*'模板使用说明&amp;基础参数'!$E$10)),IF(L7433="删除",J7433*'模板使用说明&amp;基础参数'!$E$7*'模板使用说明&amp;基础参数'!$E$12,IF(L7433="修改",J7433*'模板使用说明&amp;基础参数'!$E$7*'模板使用说明&amp;基础参数'!$E$11,J7433*'模板使用说明&amp;基础参数'!$E$7*'模板使用说明&amp;基础参数'!$E$10)))))</f>
        <v/>
      </c>
      <c r="N7433" s="95"/>
    </row>
    <row r="7434" spans="1:14">
      <c r="A7434" s="76">
        <f t="shared" si="127"/>
        <v>7429</v>
      </c>
      <c r="B7434" s="77"/>
      <c r="C7434" s="77"/>
      <c r="D7434" s="77"/>
      <c r="E7434" s="77"/>
      <c r="F7434" s="77"/>
      <c r="G7434" s="77"/>
      <c r="H7434" s="78"/>
      <c r="I7434" s="76"/>
      <c r="J7434" s="8" t="str">
        <f>IF(I7434="ILF",IF($C$1="预估功能点",'模板使用说明&amp;基础参数'!$E$15,'模板使用说明&amp;基础参数'!$E$22),IF(I7434="EIF",IF($C$1="预估功能点",'模板使用说明&amp;基础参数'!$E$16,'模板使用说明&amp;基础参数'!$E$23),IF(I7434="EI",IF($C$1="预估功能点",'模板使用说明&amp;基础参数'!$E$17,'模板使用说明&amp;基础参数'!$E$24),IF(I7434="EO",IF($C$1="预估功能点",'模板使用说明&amp;基础参数'!$E$18,'模板使用说明&amp;基础参数'!$E$25),IF(I7434="EQ",IF($C$1="预估功能点",'模板使用说明&amp;基础参数'!$E$19,'模板使用说明&amp;基础参数'!$E$26),"")))))</f>
        <v/>
      </c>
      <c r="K7434" s="80"/>
      <c r="L7434" s="80"/>
      <c r="M7434" s="81" t="str">
        <f>IF(J7434="","",IF(K7434="高",IF(L7434="删除",J7434*'模板使用说明&amp;基础参数'!$E$5*'模板使用说明&amp;基础参数'!$E$12,IF(L7434="修改",J7434*'模板使用说明&amp;基础参数'!$E$5*'模板使用说明&amp;基础参数'!$E$11,J7434*'模板使用说明&amp;基础参数'!$E$5*'模板使用说明&amp;基础参数'!$E$10)),IF(K7434="中",IF(L7434="删除",J7434*'模板使用说明&amp;基础参数'!$E$6*'模板使用说明&amp;基础参数'!$E$12,IF(L7434="修改",J7434*'模板使用说明&amp;基础参数'!$E$6*'模板使用说明&amp;基础参数'!$E$11,J7434*'模板使用说明&amp;基础参数'!$E$6*'模板使用说明&amp;基础参数'!$E$10)),IF(L7434="删除",J7434*'模板使用说明&amp;基础参数'!$E$7*'模板使用说明&amp;基础参数'!$E$12,IF(L7434="修改",J7434*'模板使用说明&amp;基础参数'!$E$7*'模板使用说明&amp;基础参数'!$E$11,J7434*'模板使用说明&amp;基础参数'!$E$7*'模板使用说明&amp;基础参数'!$E$10)))))</f>
        <v/>
      </c>
      <c r="N7434" s="95"/>
    </row>
    <row r="7435" spans="1:14">
      <c r="A7435" s="76">
        <f t="shared" si="127"/>
        <v>7430</v>
      </c>
      <c r="B7435" s="77"/>
      <c r="C7435" s="77"/>
      <c r="D7435" s="77"/>
      <c r="E7435" s="77"/>
      <c r="F7435" s="77"/>
      <c r="G7435" s="77"/>
      <c r="H7435" s="78"/>
      <c r="I7435" s="76"/>
      <c r="J7435" s="8" t="str">
        <f>IF(I7435="ILF",IF($C$1="预估功能点",'模板使用说明&amp;基础参数'!$E$15,'模板使用说明&amp;基础参数'!$E$22),IF(I7435="EIF",IF($C$1="预估功能点",'模板使用说明&amp;基础参数'!$E$16,'模板使用说明&amp;基础参数'!$E$23),IF(I7435="EI",IF($C$1="预估功能点",'模板使用说明&amp;基础参数'!$E$17,'模板使用说明&amp;基础参数'!$E$24),IF(I7435="EO",IF($C$1="预估功能点",'模板使用说明&amp;基础参数'!$E$18,'模板使用说明&amp;基础参数'!$E$25),IF(I7435="EQ",IF($C$1="预估功能点",'模板使用说明&amp;基础参数'!$E$19,'模板使用说明&amp;基础参数'!$E$26),"")))))</f>
        <v/>
      </c>
      <c r="K7435" s="80"/>
      <c r="L7435" s="80"/>
      <c r="M7435" s="81" t="str">
        <f>IF(J7435="","",IF(K7435="高",IF(L7435="删除",J7435*'模板使用说明&amp;基础参数'!$E$5*'模板使用说明&amp;基础参数'!$E$12,IF(L7435="修改",J7435*'模板使用说明&amp;基础参数'!$E$5*'模板使用说明&amp;基础参数'!$E$11,J7435*'模板使用说明&amp;基础参数'!$E$5*'模板使用说明&amp;基础参数'!$E$10)),IF(K7435="中",IF(L7435="删除",J7435*'模板使用说明&amp;基础参数'!$E$6*'模板使用说明&amp;基础参数'!$E$12,IF(L7435="修改",J7435*'模板使用说明&amp;基础参数'!$E$6*'模板使用说明&amp;基础参数'!$E$11,J7435*'模板使用说明&amp;基础参数'!$E$6*'模板使用说明&amp;基础参数'!$E$10)),IF(L7435="删除",J7435*'模板使用说明&amp;基础参数'!$E$7*'模板使用说明&amp;基础参数'!$E$12,IF(L7435="修改",J7435*'模板使用说明&amp;基础参数'!$E$7*'模板使用说明&amp;基础参数'!$E$11,J7435*'模板使用说明&amp;基础参数'!$E$7*'模板使用说明&amp;基础参数'!$E$10)))))</f>
        <v/>
      </c>
      <c r="N7435" s="95"/>
    </row>
    <row r="7436" spans="1:14">
      <c r="A7436" s="76">
        <f t="shared" si="127"/>
        <v>7431</v>
      </c>
      <c r="B7436" s="77"/>
      <c r="C7436" s="77"/>
      <c r="D7436" s="77"/>
      <c r="E7436" s="77"/>
      <c r="F7436" s="77"/>
      <c r="G7436" s="77"/>
      <c r="H7436" s="78"/>
      <c r="I7436" s="76"/>
      <c r="J7436" s="8" t="str">
        <f>IF(I7436="ILF",IF($C$1="预估功能点",'模板使用说明&amp;基础参数'!$E$15,'模板使用说明&amp;基础参数'!$E$22),IF(I7436="EIF",IF($C$1="预估功能点",'模板使用说明&amp;基础参数'!$E$16,'模板使用说明&amp;基础参数'!$E$23),IF(I7436="EI",IF($C$1="预估功能点",'模板使用说明&amp;基础参数'!$E$17,'模板使用说明&amp;基础参数'!$E$24),IF(I7436="EO",IF($C$1="预估功能点",'模板使用说明&amp;基础参数'!$E$18,'模板使用说明&amp;基础参数'!$E$25),IF(I7436="EQ",IF($C$1="预估功能点",'模板使用说明&amp;基础参数'!$E$19,'模板使用说明&amp;基础参数'!$E$26),"")))))</f>
        <v/>
      </c>
      <c r="K7436" s="80"/>
      <c r="L7436" s="80"/>
      <c r="M7436" s="81" t="str">
        <f>IF(J7436="","",IF(K7436="高",IF(L7436="删除",J7436*'模板使用说明&amp;基础参数'!$E$5*'模板使用说明&amp;基础参数'!$E$12,IF(L7436="修改",J7436*'模板使用说明&amp;基础参数'!$E$5*'模板使用说明&amp;基础参数'!$E$11,J7436*'模板使用说明&amp;基础参数'!$E$5*'模板使用说明&amp;基础参数'!$E$10)),IF(K7436="中",IF(L7436="删除",J7436*'模板使用说明&amp;基础参数'!$E$6*'模板使用说明&amp;基础参数'!$E$12,IF(L7436="修改",J7436*'模板使用说明&amp;基础参数'!$E$6*'模板使用说明&amp;基础参数'!$E$11,J7436*'模板使用说明&amp;基础参数'!$E$6*'模板使用说明&amp;基础参数'!$E$10)),IF(L7436="删除",J7436*'模板使用说明&amp;基础参数'!$E$7*'模板使用说明&amp;基础参数'!$E$12,IF(L7436="修改",J7436*'模板使用说明&amp;基础参数'!$E$7*'模板使用说明&amp;基础参数'!$E$11,J7436*'模板使用说明&amp;基础参数'!$E$7*'模板使用说明&amp;基础参数'!$E$10)))))</f>
        <v/>
      </c>
      <c r="N7436" s="95"/>
    </row>
    <row r="7437" spans="1:14">
      <c r="A7437" s="76">
        <f t="shared" si="127"/>
        <v>7432</v>
      </c>
      <c r="B7437" s="77"/>
      <c r="C7437" s="77"/>
      <c r="D7437" s="77"/>
      <c r="E7437" s="77"/>
      <c r="F7437" s="77"/>
      <c r="G7437" s="77"/>
      <c r="H7437" s="78"/>
      <c r="I7437" s="76"/>
      <c r="J7437" s="8" t="str">
        <f>IF(I7437="ILF",IF($C$1="预估功能点",'模板使用说明&amp;基础参数'!$E$15,'模板使用说明&amp;基础参数'!$E$22),IF(I7437="EIF",IF($C$1="预估功能点",'模板使用说明&amp;基础参数'!$E$16,'模板使用说明&amp;基础参数'!$E$23),IF(I7437="EI",IF($C$1="预估功能点",'模板使用说明&amp;基础参数'!$E$17,'模板使用说明&amp;基础参数'!$E$24),IF(I7437="EO",IF($C$1="预估功能点",'模板使用说明&amp;基础参数'!$E$18,'模板使用说明&amp;基础参数'!$E$25),IF(I7437="EQ",IF($C$1="预估功能点",'模板使用说明&amp;基础参数'!$E$19,'模板使用说明&amp;基础参数'!$E$26),"")))))</f>
        <v/>
      </c>
      <c r="K7437" s="80"/>
      <c r="L7437" s="80"/>
      <c r="M7437" s="81" t="str">
        <f>IF(J7437="","",IF(K7437="高",IF(L7437="删除",J7437*'模板使用说明&amp;基础参数'!$E$5*'模板使用说明&amp;基础参数'!$E$12,IF(L7437="修改",J7437*'模板使用说明&amp;基础参数'!$E$5*'模板使用说明&amp;基础参数'!$E$11,J7437*'模板使用说明&amp;基础参数'!$E$5*'模板使用说明&amp;基础参数'!$E$10)),IF(K7437="中",IF(L7437="删除",J7437*'模板使用说明&amp;基础参数'!$E$6*'模板使用说明&amp;基础参数'!$E$12,IF(L7437="修改",J7437*'模板使用说明&amp;基础参数'!$E$6*'模板使用说明&amp;基础参数'!$E$11,J7437*'模板使用说明&amp;基础参数'!$E$6*'模板使用说明&amp;基础参数'!$E$10)),IF(L7437="删除",J7437*'模板使用说明&amp;基础参数'!$E$7*'模板使用说明&amp;基础参数'!$E$12,IF(L7437="修改",J7437*'模板使用说明&amp;基础参数'!$E$7*'模板使用说明&amp;基础参数'!$E$11,J7437*'模板使用说明&amp;基础参数'!$E$7*'模板使用说明&amp;基础参数'!$E$10)))))</f>
        <v/>
      </c>
      <c r="N7437" s="95"/>
    </row>
    <row r="7438" spans="1:14">
      <c r="A7438" s="76">
        <f t="shared" si="127"/>
        <v>7433</v>
      </c>
      <c r="B7438" s="77"/>
      <c r="C7438" s="77"/>
      <c r="D7438" s="77"/>
      <c r="E7438" s="77"/>
      <c r="F7438" s="77"/>
      <c r="G7438" s="77"/>
      <c r="H7438" s="78"/>
      <c r="I7438" s="76"/>
      <c r="J7438" s="8" t="str">
        <f>IF(I7438="ILF",IF($C$1="预估功能点",'模板使用说明&amp;基础参数'!$E$15,'模板使用说明&amp;基础参数'!$E$22),IF(I7438="EIF",IF($C$1="预估功能点",'模板使用说明&amp;基础参数'!$E$16,'模板使用说明&amp;基础参数'!$E$23),IF(I7438="EI",IF($C$1="预估功能点",'模板使用说明&amp;基础参数'!$E$17,'模板使用说明&amp;基础参数'!$E$24),IF(I7438="EO",IF($C$1="预估功能点",'模板使用说明&amp;基础参数'!$E$18,'模板使用说明&amp;基础参数'!$E$25),IF(I7438="EQ",IF($C$1="预估功能点",'模板使用说明&amp;基础参数'!$E$19,'模板使用说明&amp;基础参数'!$E$26),"")))))</f>
        <v/>
      </c>
      <c r="K7438" s="80"/>
      <c r="L7438" s="80"/>
      <c r="M7438" s="81" t="str">
        <f>IF(J7438="","",IF(K7438="高",IF(L7438="删除",J7438*'模板使用说明&amp;基础参数'!$E$5*'模板使用说明&amp;基础参数'!$E$12,IF(L7438="修改",J7438*'模板使用说明&amp;基础参数'!$E$5*'模板使用说明&amp;基础参数'!$E$11,J7438*'模板使用说明&amp;基础参数'!$E$5*'模板使用说明&amp;基础参数'!$E$10)),IF(K7438="中",IF(L7438="删除",J7438*'模板使用说明&amp;基础参数'!$E$6*'模板使用说明&amp;基础参数'!$E$12,IF(L7438="修改",J7438*'模板使用说明&amp;基础参数'!$E$6*'模板使用说明&amp;基础参数'!$E$11,J7438*'模板使用说明&amp;基础参数'!$E$6*'模板使用说明&amp;基础参数'!$E$10)),IF(L7438="删除",J7438*'模板使用说明&amp;基础参数'!$E$7*'模板使用说明&amp;基础参数'!$E$12,IF(L7438="修改",J7438*'模板使用说明&amp;基础参数'!$E$7*'模板使用说明&amp;基础参数'!$E$11,J7438*'模板使用说明&amp;基础参数'!$E$7*'模板使用说明&amp;基础参数'!$E$10)))))</f>
        <v/>
      </c>
      <c r="N7438" s="95"/>
    </row>
    <row r="7439" spans="1:14">
      <c r="A7439" s="76">
        <f t="shared" si="127"/>
        <v>7434</v>
      </c>
      <c r="B7439" s="77"/>
      <c r="C7439" s="77"/>
      <c r="D7439" s="77"/>
      <c r="E7439" s="77"/>
      <c r="F7439" s="77"/>
      <c r="G7439" s="77"/>
      <c r="H7439" s="78"/>
      <c r="I7439" s="76"/>
      <c r="J7439" s="8" t="str">
        <f>IF(I7439="ILF",IF($C$1="预估功能点",'模板使用说明&amp;基础参数'!$E$15,'模板使用说明&amp;基础参数'!$E$22),IF(I7439="EIF",IF($C$1="预估功能点",'模板使用说明&amp;基础参数'!$E$16,'模板使用说明&amp;基础参数'!$E$23),IF(I7439="EI",IF($C$1="预估功能点",'模板使用说明&amp;基础参数'!$E$17,'模板使用说明&amp;基础参数'!$E$24),IF(I7439="EO",IF($C$1="预估功能点",'模板使用说明&amp;基础参数'!$E$18,'模板使用说明&amp;基础参数'!$E$25),IF(I7439="EQ",IF($C$1="预估功能点",'模板使用说明&amp;基础参数'!$E$19,'模板使用说明&amp;基础参数'!$E$26),"")))))</f>
        <v/>
      </c>
      <c r="K7439" s="80"/>
      <c r="L7439" s="80"/>
      <c r="M7439" s="81" t="str">
        <f>IF(J7439="","",IF(K7439="高",IF(L7439="删除",J7439*'模板使用说明&amp;基础参数'!$E$5*'模板使用说明&amp;基础参数'!$E$12,IF(L7439="修改",J7439*'模板使用说明&amp;基础参数'!$E$5*'模板使用说明&amp;基础参数'!$E$11,J7439*'模板使用说明&amp;基础参数'!$E$5*'模板使用说明&amp;基础参数'!$E$10)),IF(K7439="中",IF(L7439="删除",J7439*'模板使用说明&amp;基础参数'!$E$6*'模板使用说明&amp;基础参数'!$E$12,IF(L7439="修改",J7439*'模板使用说明&amp;基础参数'!$E$6*'模板使用说明&amp;基础参数'!$E$11,J7439*'模板使用说明&amp;基础参数'!$E$6*'模板使用说明&amp;基础参数'!$E$10)),IF(L7439="删除",J7439*'模板使用说明&amp;基础参数'!$E$7*'模板使用说明&amp;基础参数'!$E$12,IF(L7439="修改",J7439*'模板使用说明&amp;基础参数'!$E$7*'模板使用说明&amp;基础参数'!$E$11,J7439*'模板使用说明&amp;基础参数'!$E$7*'模板使用说明&amp;基础参数'!$E$10)))))</f>
        <v/>
      </c>
      <c r="N7439" s="95"/>
    </row>
    <row r="7440" spans="1:14">
      <c r="A7440" s="76">
        <f t="shared" si="127"/>
        <v>7435</v>
      </c>
      <c r="B7440" s="77"/>
      <c r="C7440" s="77"/>
      <c r="D7440" s="77"/>
      <c r="E7440" s="77"/>
      <c r="F7440" s="77"/>
      <c r="G7440" s="77"/>
      <c r="H7440" s="78"/>
      <c r="I7440" s="76"/>
      <c r="J7440" s="8" t="str">
        <f>IF(I7440="ILF",IF($C$1="预估功能点",'模板使用说明&amp;基础参数'!$E$15,'模板使用说明&amp;基础参数'!$E$22),IF(I7440="EIF",IF($C$1="预估功能点",'模板使用说明&amp;基础参数'!$E$16,'模板使用说明&amp;基础参数'!$E$23),IF(I7440="EI",IF($C$1="预估功能点",'模板使用说明&amp;基础参数'!$E$17,'模板使用说明&amp;基础参数'!$E$24),IF(I7440="EO",IF($C$1="预估功能点",'模板使用说明&amp;基础参数'!$E$18,'模板使用说明&amp;基础参数'!$E$25),IF(I7440="EQ",IF($C$1="预估功能点",'模板使用说明&amp;基础参数'!$E$19,'模板使用说明&amp;基础参数'!$E$26),"")))))</f>
        <v/>
      </c>
      <c r="K7440" s="80"/>
      <c r="L7440" s="80"/>
      <c r="M7440" s="81" t="str">
        <f>IF(J7440="","",IF(K7440="高",IF(L7440="删除",J7440*'模板使用说明&amp;基础参数'!$E$5*'模板使用说明&amp;基础参数'!$E$12,IF(L7440="修改",J7440*'模板使用说明&amp;基础参数'!$E$5*'模板使用说明&amp;基础参数'!$E$11,J7440*'模板使用说明&amp;基础参数'!$E$5*'模板使用说明&amp;基础参数'!$E$10)),IF(K7440="中",IF(L7440="删除",J7440*'模板使用说明&amp;基础参数'!$E$6*'模板使用说明&amp;基础参数'!$E$12,IF(L7440="修改",J7440*'模板使用说明&amp;基础参数'!$E$6*'模板使用说明&amp;基础参数'!$E$11,J7440*'模板使用说明&amp;基础参数'!$E$6*'模板使用说明&amp;基础参数'!$E$10)),IF(L7440="删除",J7440*'模板使用说明&amp;基础参数'!$E$7*'模板使用说明&amp;基础参数'!$E$12,IF(L7440="修改",J7440*'模板使用说明&amp;基础参数'!$E$7*'模板使用说明&amp;基础参数'!$E$11,J7440*'模板使用说明&amp;基础参数'!$E$7*'模板使用说明&amp;基础参数'!$E$10)))))</f>
        <v/>
      </c>
      <c r="N7440" s="95"/>
    </row>
    <row r="7441" spans="1:14">
      <c r="A7441" s="76">
        <f t="shared" si="127"/>
        <v>7436</v>
      </c>
      <c r="B7441" s="77"/>
      <c r="C7441" s="77"/>
      <c r="D7441" s="77"/>
      <c r="E7441" s="77"/>
      <c r="F7441" s="77"/>
      <c r="G7441" s="77"/>
      <c r="H7441" s="78"/>
      <c r="I7441" s="76"/>
      <c r="J7441" s="8" t="str">
        <f>IF(I7441="ILF",IF($C$1="预估功能点",'模板使用说明&amp;基础参数'!$E$15,'模板使用说明&amp;基础参数'!$E$22),IF(I7441="EIF",IF($C$1="预估功能点",'模板使用说明&amp;基础参数'!$E$16,'模板使用说明&amp;基础参数'!$E$23),IF(I7441="EI",IF($C$1="预估功能点",'模板使用说明&amp;基础参数'!$E$17,'模板使用说明&amp;基础参数'!$E$24),IF(I7441="EO",IF($C$1="预估功能点",'模板使用说明&amp;基础参数'!$E$18,'模板使用说明&amp;基础参数'!$E$25),IF(I7441="EQ",IF($C$1="预估功能点",'模板使用说明&amp;基础参数'!$E$19,'模板使用说明&amp;基础参数'!$E$26),"")))))</f>
        <v/>
      </c>
      <c r="K7441" s="80"/>
      <c r="L7441" s="80"/>
      <c r="M7441" s="81" t="str">
        <f>IF(J7441="","",IF(K7441="高",IF(L7441="删除",J7441*'模板使用说明&amp;基础参数'!$E$5*'模板使用说明&amp;基础参数'!$E$12,IF(L7441="修改",J7441*'模板使用说明&amp;基础参数'!$E$5*'模板使用说明&amp;基础参数'!$E$11,J7441*'模板使用说明&amp;基础参数'!$E$5*'模板使用说明&amp;基础参数'!$E$10)),IF(K7441="中",IF(L7441="删除",J7441*'模板使用说明&amp;基础参数'!$E$6*'模板使用说明&amp;基础参数'!$E$12,IF(L7441="修改",J7441*'模板使用说明&amp;基础参数'!$E$6*'模板使用说明&amp;基础参数'!$E$11,J7441*'模板使用说明&amp;基础参数'!$E$6*'模板使用说明&amp;基础参数'!$E$10)),IF(L7441="删除",J7441*'模板使用说明&amp;基础参数'!$E$7*'模板使用说明&amp;基础参数'!$E$12,IF(L7441="修改",J7441*'模板使用说明&amp;基础参数'!$E$7*'模板使用说明&amp;基础参数'!$E$11,J7441*'模板使用说明&amp;基础参数'!$E$7*'模板使用说明&amp;基础参数'!$E$10)))))</f>
        <v/>
      </c>
      <c r="N7441" s="95"/>
    </row>
    <row r="7442" spans="1:14">
      <c r="A7442" s="76">
        <f t="shared" si="127"/>
        <v>7437</v>
      </c>
      <c r="B7442" s="77"/>
      <c r="C7442" s="77"/>
      <c r="D7442" s="77"/>
      <c r="E7442" s="77"/>
      <c r="F7442" s="77"/>
      <c r="G7442" s="77"/>
      <c r="H7442" s="78"/>
      <c r="I7442" s="76"/>
      <c r="J7442" s="8" t="str">
        <f>IF(I7442="ILF",IF($C$1="预估功能点",'模板使用说明&amp;基础参数'!$E$15,'模板使用说明&amp;基础参数'!$E$22),IF(I7442="EIF",IF($C$1="预估功能点",'模板使用说明&amp;基础参数'!$E$16,'模板使用说明&amp;基础参数'!$E$23),IF(I7442="EI",IF($C$1="预估功能点",'模板使用说明&amp;基础参数'!$E$17,'模板使用说明&amp;基础参数'!$E$24),IF(I7442="EO",IF($C$1="预估功能点",'模板使用说明&amp;基础参数'!$E$18,'模板使用说明&amp;基础参数'!$E$25),IF(I7442="EQ",IF($C$1="预估功能点",'模板使用说明&amp;基础参数'!$E$19,'模板使用说明&amp;基础参数'!$E$26),"")))))</f>
        <v/>
      </c>
      <c r="K7442" s="80"/>
      <c r="L7442" s="80"/>
      <c r="M7442" s="81" t="str">
        <f>IF(J7442="","",IF(K7442="高",IF(L7442="删除",J7442*'模板使用说明&amp;基础参数'!$E$5*'模板使用说明&amp;基础参数'!$E$12,IF(L7442="修改",J7442*'模板使用说明&amp;基础参数'!$E$5*'模板使用说明&amp;基础参数'!$E$11,J7442*'模板使用说明&amp;基础参数'!$E$5*'模板使用说明&amp;基础参数'!$E$10)),IF(K7442="中",IF(L7442="删除",J7442*'模板使用说明&amp;基础参数'!$E$6*'模板使用说明&amp;基础参数'!$E$12,IF(L7442="修改",J7442*'模板使用说明&amp;基础参数'!$E$6*'模板使用说明&amp;基础参数'!$E$11,J7442*'模板使用说明&amp;基础参数'!$E$6*'模板使用说明&amp;基础参数'!$E$10)),IF(L7442="删除",J7442*'模板使用说明&amp;基础参数'!$E$7*'模板使用说明&amp;基础参数'!$E$12,IF(L7442="修改",J7442*'模板使用说明&amp;基础参数'!$E$7*'模板使用说明&amp;基础参数'!$E$11,J7442*'模板使用说明&amp;基础参数'!$E$7*'模板使用说明&amp;基础参数'!$E$10)))))</f>
        <v/>
      </c>
      <c r="N7442" s="95"/>
    </row>
    <row r="7443" spans="1:14">
      <c r="A7443" s="76">
        <f t="shared" si="127"/>
        <v>7438</v>
      </c>
      <c r="B7443" s="77"/>
      <c r="C7443" s="77"/>
      <c r="D7443" s="77"/>
      <c r="E7443" s="77"/>
      <c r="F7443" s="77"/>
      <c r="G7443" s="77"/>
      <c r="H7443" s="78"/>
      <c r="I7443" s="76"/>
      <c r="J7443" s="8" t="str">
        <f>IF(I7443="ILF",IF($C$1="预估功能点",'模板使用说明&amp;基础参数'!$E$15,'模板使用说明&amp;基础参数'!$E$22),IF(I7443="EIF",IF($C$1="预估功能点",'模板使用说明&amp;基础参数'!$E$16,'模板使用说明&amp;基础参数'!$E$23),IF(I7443="EI",IF($C$1="预估功能点",'模板使用说明&amp;基础参数'!$E$17,'模板使用说明&amp;基础参数'!$E$24),IF(I7443="EO",IF($C$1="预估功能点",'模板使用说明&amp;基础参数'!$E$18,'模板使用说明&amp;基础参数'!$E$25),IF(I7443="EQ",IF($C$1="预估功能点",'模板使用说明&amp;基础参数'!$E$19,'模板使用说明&amp;基础参数'!$E$26),"")))))</f>
        <v/>
      </c>
      <c r="K7443" s="80"/>
      <c r="L7443" s="80"/>
      <c r="M7443" s="81" t="str">
        <f>IF(J7443="","",IF(K7443="高",IF(L7443="删除",J7443*'模板使用说明&amp;基础参数'!$E$5*'模板使用说明&amp;基础参数'!$E$12,IF(L7443="修改",J7443*'模板使用说明&amp;基础参数'!$E$5*'模板使用说明&amp;基础参数'!$E$11,J7443*'模板使用说明&amp;基础参数'!$E$5*'模板使用说明&amp;基础参数'!$E$10)),IF(K7443="中",IF(L7443="删除",J7443*'模板使用说明&amp;基础参数'!$E$6*'模板使用说明&amp;基础参数'!$E$12,IF(L7443="修改",J7443*'模板使用说明&amp;基础参数'!$E$6*'模板使用说明&amp;基础参数'!$E$11,J7443*'模板使用说明&amp;基础参数'!$E$6*'模板使用说明&amp;基础参数'!$E$10)),IF(L7443="删除",J7443*'模板使用说明&amp;基础参数'!$E$7*'模板使用说明&amp;基础参数'!$E$12,IF(L7443="修改",J7443*'模板使用说明&amp;基础参数'!$E$7*'模板使用说明&amp;基础参数'!$E$11,J7443*'模板使用说明&amp;基础参数'!$E$7*'模板使用说明&amp;基础参数'!$E$10)))))</f>
        <v/>
      </c>
      <c r="N7443" s="95"/>
    </row>
    <row r="7444" spans="1:14">
      <c r="A7444" s="76">
        <f t="shared" si="127"/>
        <v>7439</v>
      </c>
      <c r="B7444" s="77"/>
      <c r="C7444" s="77"/>
      <c r="D7444" s="77"/>
      <c r="E7444" s="77"/>
      <c r="F7444" s="77"/>
      <c r="G7444" s="77"/>
      <c r="H7444" s="78"/>
      <c r="I7444" s="76"/>
      <c r="J7444" s="8" t="str">
        <f>IF(I7444="ILF",IF($C$1="预估功能点",'模板使用说明&amp;基础参数'!$E$15,'模板使用说明&amp;基础参数'!$E$22),IF(I7444="EIF",IF($C$1="预估功能点",'模板使用说明&amp;基础参数'!$E$16,'模板使用说明&amp;基础参数'!$E$23),IF(I7444="EI",IF($C$1="预估功能点",'模板使用说明&amp;基础参数'!$E$17,'模板使用说明&amp;基础参数'!$E$24),IF(I7444="EO",IF($C$1="预估功能点",'模板使用说明&amp;基础参数'!$E$18,'模板使用说明&amp;基础参数'!$E$25),IF(I7444="EQ",IF($C$1="预估功能点",'模板使用说明&amp;基础参数'!$E$19,'模板使用说明&amp;基础参数'!$E$26),"")))))</f>
        <v/>
      </c>
      <c r="K7444" s="80"/>
      <c r="L7444" s="80"/>
      <c r="M7444" s="81" t="str">
        <f>IF(J7444="","",IF(K7444="高",IF(L7444="删除",J7444*'模板使用说明&amp;基础参数'!$E$5*'模板使用说明&amp;基础参数'!$E$12,IF(L7444="修改",J7444*'模板使用说明&amp;基础参数'!$E$5*'模板使用说明&amp;基础参数'!$E$11,J7444*'模板使用说明&amp;基础参数'!$E$5*'模板使用说明&amp;基础参数'!$E$10)),IF(K7444="中",IF(L7444="删除",J7444*'模板使用说明&amp;基础参数'!$E$6*'模板使用说明&amp;基础参数'!$E$12,IF(L7444="修改",J7444*'模板使用说明&amp;基础参数'!$E$6*'模板使用说明&amp;基础参数'!$E$11,J7444*'模板使用说明&amp;基础参数'!$E$6*'模板使用说明&amp;基础参数'!$E$10)),IF(L7444="删除",J7444*'模板使用说明&amp;基础参数'!$E$7*'模板使用说明&amp;基础参数'!$E$12,IF(L7444="修改",J7444*'模板使用说明&amp;基础参数'!$E$7*'模板使用说明&amp;基础参数'!$E$11,J7444*'模板使用说明&amp;基础参数'!$E$7*'模板使用说明&amp;基础参数'!$E$10)))))</f>
        <v/>
      </c>
      <c r="N7444" s="95"/>
    </row>
    <row r="7445" spans="1:14">
      <c r="A7445" s="76">
        <f t="shared" si="127"/>
        <v>7440</v>
      </c>
      <c r="B7445" s="77"/>
      <c r="C7445" s="77"/>
      <c r="D7445" s="77"/>
      <c r="E7445" s="77"/>
      <c r="F7445" s="77"/>
      <c r="G7445" s="77"/>
      <c r="H7445" s="78"/>
      <c r="I7445" s="76"/>
      <c r="J7445" s="8" t="str">
        <f>IF(I7445="ILF",IF($C$1="预估功能点",'模板使用说明&amp;基础参数'!$E$15,'模板使用说明&amp;基础参数'!$E$22),IF(I7445="EIF",IF($C$1="预估功能点",'模板使用说明&amp;基础参数'!$E$16,'模板使用说明&amp;基础参数'!$E$23),IF(I7445="EI",IF($C$1="预估功能点",'模板使用说明&amp;基础参数'!$E$17,'模板使用说明&amp;基础参数'!$E$24),IF(I7445="EO",IF($C$1="预估功能点",'模板使用说明&amp;基础参数'!$E$18,'模板使用说明&amp;基础参数'!$E$25),IF(I7445="EQ",IF($C$1="预估功能点",'模板使用说明&amp;基础参数'!$E$19,'模板使用说明&amp;基础参数'!$E$26),"")))))</f>
        <v/>
      </c>
      <c r="K7445" s="80"/>
      <c r="L7445" s="80"/>
      <c r="M7445" s="81" t="str">
        <f>IF(J7445="","",IF(K7445="高",IF(L7445="删除",J7445*'模板使用说明&amp;基础参数'!$E$5*'模板使用说明&amp;基础参数'!$E$12,IF(L7445="修改",J7445*'模板使用说明&amp;基础参数'!$E$5*'模板使用说明&amp;基础参数'!$E$11,J7445*'模板使用说明&amp;基础参数'!$E$5*'模板使用说明&amp;基础参数'!$E$10)),IF(K7445="中",IF(L7445="删除",J7445*'模板使用说明&amp;基础参数'!$E$6*'模板使用说明&amp;基础参数'!$E$12,IF(L7445="修改",J7445*'模板使用说明&amp;基础参数'!$E$6*'模板使用说明&amp;基础参数'!$E$11,J7445*'模板使用说明&amp;基础参数'!$E$6*'模板使用说明&amp;基础参数'!$E$10)),IF(L7445="删除",J7445*'模板使用说明&amp;基础参数'!$E$7*'模板使用说明&amp;基础参数'!$E$12,IF(L7445="修改",J7445*'模板使用说明&amp;基础参数'!$E$7*'模板使用说明&amp;基础参数'!$E$11,J7445*'模板使用说明&amp;基础参数'!$E$7*'模板使用说明&amp;基础参数'!$E$10)))))</f>
        <v/>
      </c>
      <c r="N7445" s="82"/>
    </row>
    <row r="7446" spans="1:14">
      <c r="A7446" s="76">
        <f t="shared" si="127"/>
        <v>7441</v>
      </c>
      <c r="B7446" s="77"/>
      <c r="C7446" s="77"/>
      <c r="D7446" s="77"/>
      <c r="E7446" s="77"/>
      <c r="F7446" s="77"/>
      <c r="G7446" s="77"/>
      <c r="H7446" s="78"/>
      <c r="I7446" s="76"/>
      <c r="J7446" s="8" t="str">
        <f>IF(I7446="ILF",IF($C$1="预估功能点",'模板使用说明&amp;基础参数'!$E$15,'模板使用说明&amp;基础参数'!$E$22),IF(I7446="EIF",IF($C$1="预估功能点",'模板使用说明&amp;基础参数'!$E$16,'模板使用说明&amp;基础参数'!$E$23),IF(I7446="EI",IF($C$1="预估功能点",'模板使用说明&amp;基础参数'!$E$17,'模板使用说明&amp;基础参数'!$E$24),IF(I7446="EO",IF($C$1="预估功能点",'模板使用说明&amp;基础参数'!$E$18,'模板使用说明&amp;基础参数'!$E$25),IF(I7446="EQ",IF($C$1="预估功能点",'模板使用说明&amp;基础参数'!$E$19,'模板使用说明&amp;基础参数'!$E$26),"")))))</f>
        <v/>
      </c>
      <c r="K7446" s="80"/>
      <c r="L7446" s="80"/>
      <c r="M7446" s="81" t="str">
        <f>IF(J7446="","",IF(K7446="高",IF(L7446="删除",J7446*'模板使用说明&amp;基础参数'!$E$5*'模板使用说明&amp;基础参数'!$E$12,IF(L7446="修改",J7446*'模板使用说明&amp;基础参数'!$E$5*'模板使用说明&amp;基础参数'!$E$11,J7446*'模板使用说明&amp;基础参数'!$E$5*'模板使用说明&amp;基础参数'!$E$10)),IF(K7446="中",IF(L7446="删除",J7446*'模板使用说明&amp;基础参数'!$E$6*'模板使用说明&amp;基础参数'!$E$12,IF(L7446="修改",J7446*'模板使用说明&amp;基础参数'!$E$6*'模板使用说明&amp;基础参数'!$E$11,J7446*'模板使用说明&amp;基础参数'!$E$6*'模板使用说明&amp;基础参数'!$E$10)),IF(L7446="删除",J7446*'模板使用说明&amp;基础参数'!$E$7*'模板使用说明&amp;基础参数'!$E$12,IF(L7446="修改",J7446*'模板使用说明&amp;基础参数'!$E$7*'模板使用说明&amp;基础参数'!$E$11,J7446*'模板使用说明&amp;基础参数'!$E$7*'模板使用说明&amp;基础参数'!$E$10)))))</f>
        <v/>
      </c>
      <c r="N7446" s="95"/>
    </row>
    <row r="7447" spans="1:14">
      <c r="A7447" s="76">
        <f t="shared" si="127"/>
        <v>7442</v>
      </c>
      <c r="B7447" s="77"/>
      <c r="C7447" s="77"/>
      <c r="D7447" s="77"/>
      <c r="E7447" s="77"/>
      <c r="F7447" s="77"/>
      <c r="G7447" s="77"/>
      <c r="H7447" s="78"/>
      <c r="I7447" s="76"/>
      <c r="J7447" s="8" t="str">
        <f>IF(I7447="ILF",IF($C$1="预估功能点",'模板使用说明&amp;基础参数'!$E$15,'模板使用说明&amp;基础参数'!$E$22),IF(I7447="EIF",IF($C$1="预估功能点",'模板使用说明&amp;基础参数'!$E$16,'模板使用说明&amp;基础参数'!$E$23),IF(I7447="EI",IF($C$1="预估功能点",'模板使用说明&amp;基础参数'!$E$17,'模板使用说明&amp;基础参数'!$E$24),IF(I7447="EO",IF($C$1="预估功能点",'模板使用说明&amp;基础参数'!$E$18,'模板使用说明&amp;基础参数'!$E$25),IF(I7447="EQ",IF($C$1="预估功能点",'模板使用说明&amp;基础参数'!$E$19,'模板使用说明&amp;基础参数'!$E$26),"")))))</f>
        <v/>
      </c>
      <c r="K7447" s="80"/>
      <c r="L7447" s="80"/>
      <c r="M7447" s="81" t="str">
        <f>IF(J7447="","",IF(K7447="高",IF(L7447="删除",J7447*'模板使用说明&amp;基础参数'!$E$5*'模板使用说明&amp;基础参数'!$E$12,IF(L7447="修改",J7447*'模板使用说明&amp;基础参数'!$E$5*'模板使用说明&amp;基础参数'!$E$11,J7447*'模板使用说明&amp;基础参数'!$E$5*'模板使用说明&amp;基础参数'!$E$10)),IF(K7447="中",IF(L7447="删除",J7447*'模板使用说明&amp;基础参数'!$E$6*'模板使用说明&amp;基础参数'!$E$12,IF(L7447="修改",J7447*'模板使用说明&amp;基础参数'!$E$6*'模板使用说明&amp;基础参数'!$E$11,J7447*'模板使用说明&amp;基础参数'!$E$6*'模板使用说明&amp;基础参数'!$E$10)),IF(L7447="删除",J7447*'模板使用说明&amp;基础参数'!$E$7*'模板使用说明&amp;基础参数'!$E$12,IF(L7447="修改",J7447*'模板使用说明&amp;基础参数'!$E$7*'模板使用说明&amp;基础参数'!$E$11,J7447*'模板使用说明&amp;基础参数'!$E$7*'模板使用说明&amp;基础参数'!$E$10)))))</f>
        <v/>
      </c>
      <c r="N7447" s="95"/>
    </row>
    <row r="7448" spans="1:14">
      <c r="A7448" s="76">
        <f t="shared" si="127"/>
        <v>7443</v>
      </c>
      <c r="B7448" s="77"/>
      <c r="C7448" s="77"/>
      <c r="D7448" s="77"/>
      <c r="E7448" s="77"/>
      <c r="F7448" s="77"/>
      <c r="G7448" s="77"/>
      <c r="H7448" s="78"/>
      <c r="I7448" s="76"/>
      <c r="J7448" s="8" t="str">
        <f>IF(I7448="ILF",IF($C$1="预估功能点",'模板使用说明&amp;基础参数'!$E$15,'模板使用说明&amp;基础参数'!$E$22),IF(I7448="EIF",IF($C$1="预估功能点",'模板使用说明&amp;基础参数'!$E$16,'模板使用说明&amp;基础参数'!$E$23),IF(I7448="EI",IF($C$1="预估功能点",'模板使用说明&amp;基础参数'!$E$17,'模板使用说明&amp;基础参数'!$E$24),IF(I7448="EO",IF($C$1="预估功能点",'模板使用说明&amp;基础参数'!$E$18,'模板使用说明&amp;基础参数'!$E$25),IF(I7448="EQ",IF($C$1="预估功能点",'模板使用说明&amp;基础参数'!$E$19,'模板使用说明&amp;基础参数'!$E$26),"")))))</f>
        <v/>
      </c>
      <c r="K7448" s="80"/>
      <c r="L7448" s="80"/>
      <c r="M7448" s="81" t="str">
        <f>IF(J7448="","",IF(K7448="高",IF(L7448="删除",J7448*'模板使用说明&amp;基础参数'!$E$5*'模板使用说明&amp;基础参数'!$E$12,IF(L7448="修改",J7448*'模板使用说明&amp;基础参数'!$E$5*'模板使用说明&amp;基础参数'!$E$11,J7448*'模板使用说明&amp;基础参数'!$E$5*'模板使用说明&amp;基础参数'!$E$10)),IF(K7448="中",IF(L7448="删除",J7448*'模板使用说明&amp;基础参数'!$E$6*'模板使用说明&amp;基础参数'!$E$12,IF(L7448="修改",J7448*'模板使用说明&amp;基础参数'!$E$6*'模板使用说明&amp;基础参数'!$E$11,J7448*'模板使用说明&amp;基础参数'!$E$6*'模板使用说明&amp;基础参数'!$E$10)),IF(L7448="删除",J7448*'模板使用说明&amp;基础参数'!$E$7*'模板使用说明&amp;基础参数'!$E$12,IF(L7448="修改",J7448*'模板使用说明&amp;基础参数'!$E$7*'模板使用说明&amp;基础参数'!$E$11,J7448*'模板使用说明&amp;基础参数'!$E$7*'模板使用说明&amp;基础参数'!$E$10)))))</f>
        <v/>
      </c>
      <c r="N7448" s="95"/>
    </row>
    <row r="7449" spans="1:14">
      <c r="A7449" s="76">
        <f t="shared" si="127"/>
        <v>7444</v>
      </c>
      <c r="B7449" s="77"/>
      <c r="C7449" s="77"/>
      <c r="D7449" s="77"/>
      <c r="E7449" s="77"/>
      <c r="F7449" s="77"/>
      <c r="G7449" s="77"/>
      <c r="H7449" s="78"/>
      <c r="I7449" s="76"/>
      <c r="J7449" s="8" t="str">
        <f>IF(I7449="ILF",IF($C$1="预估功能点",'模板使用说明&amp;基础参数'!$E$15,'模板使用说明&amp;基础参数'!$E$22),IF(I7449="EIF",IF($C$1="预估功能点",'模板使用说明&amp;基础参数'!$E$16,'模板使用说明&amp;基础参数'!$E$23),IF(I7449="EI",IF($C$1="预估功能点",'模板使用说明&amp;基础参数'!$E$17,'模板使用说明&amp;基础参数'!$E$24),IF(I7449="EO",IF($C$1="预估功能点",'模板使用说明&amp;基础参数'!$E$18,'模板使用说明&amp;基础参数'!$E$25),IF(I7449="EQ",IF($C$1="预估功能点",'模板使用说明&amp;基础参数'!$E$19,'模板使用说明&amp;基础参数'!$E$26),"")))))</f>
        <v/>
      </c>
      <c r="K7449" s="80"/>
      <c r="L7449" s="80"/>
      <c r="M7449" s="81" t="str">
        <f>IF(J7449="","",IF(K7449="高",IF(L7449="删除",J7449*'模板使用说明&amp;基础参数'!$E$5*'模板使用说明&amp;基础参数'!$E$12,IF(L7449="修改",J7449*'模板使用说明&amp;基础参数'!$E$5*'模板使用说明&amp;基础参数'!$E$11,J7449*'模板使用说明&amp;基础参数'!$E$5*'模板使用说明&amp;基础参数'!$E$10)),IF(K7449="中",IF(L7449="删除",J7449*'模板使用说明&amp;基础参数'!$E$6*'模板使用说明&amp;基础参数'!$E$12,IF(L7449="修改",J7449*'模板使用说明&amp;基础参数'!$E$6*'模板使用说明&amp;基础参数'!$E$11,J7449*'模板使用说明&amp;基础参数'!$E$6*'模板使用说明&amp;基础参数'!$E$10)),IF(L7449="删除",J7449*'模板使用说明&amp;基础参数'!$E$7*'模板使用说明&amp;基础参数'!$E$12,IF(L7449="修改",J7449*'模板使用说明&amp;基础参数'!$E$7*'模板使用说明&amp;基础参数'!$E$11,J7449*'模板使用说明&amp;基础参数'!$E$7*'模板使用说明&amp;基础参数'!$E$10)))))</f>
        <v/>
      </c>
      <c r="N7449" s="95"/>
    </row>
    <row r="7450" spans="1:14">
      <c r="A7450" s="76">
        <f t="shared" si="127"/>
        <v>7445</v>
      </c>
      <c r="B7450" s="77"/>
      <c r="C7450" s="77"/>
      <c r="D7450" s="77"/>
      <c r="E7450" s="77"/>
      <c r="F7450" s="77"/>
      <c r="G7450" s="77"/>
      <c r="H7450" s="78"/>
      <c r="I7450" s="76"/>
      <c r="J7450" s="8" t="str">
        <f>IF(I7450="ILF",IF($C$1="预估功能点",'模板使用说明&amp;基础参数'!$E$15,'模板使用说明&amp;基础参数'!$E$22),IF(I7450="EIF",IF($C$1="预估功能点",'模板使用说明&amp;基础参数'!$E$16,'模板使用说明&amp;基础参数'!$E$23),IF(I7450="EI",IF($C$1="预估功能点",'模板使用说明&amp;基础参数'!$E$17,'模板使用说明&amp;基础参数'!$E$24),IF(I7450="EO",IF($C$1="预估功能点",'模板使用说明&amp;基础参数'!$E$18,'模板使用说明&amp;基础参数'!$E$25),IF(I7450="EQ",IF($C$1="预估功能点",'模板使用说明&amp;基础参数'!$E$19,'模板使用说明&amp;基础参数'!$E$26),"")))))</f>
        <v/>
      </c>
      <c r="K7450" s="80"/>
      <c r="L7450" s="80"/>
      <c r="M7450" s="81" t="str">
        <f>IF(J7450="","",IF(K7450="高",IF(L7450="删除",J7450*'模板使用说明&amp;基础参数'!$E$5*'模板使用说明&amp;基础参数'!$E$12,IF(L7450="修改",J7450*'模板使用说明&amp;基础参数'!$E$5*'模板使用说明&amp;基础参数'!$E$11,J7450*'模板使用说明&amp;基础参数'!$E$5*'模板使用说明&amp;基础参数'!$E$10)),IF(K7450="中",IF(L7450="删除",J7450*'模板使用说明&amp;基础参数'!$E$6*'模板使用说明&amp;基础参数'!$E$12,IF(L7450="修改",J7450*'模板使用说明&amp;基础参数'!$E$6*'模板使用说明&amp;基础参数'!$E$11,J7450*'模板使用说明&amp;基础参数'!$E$6*'模板使用说明&amp;基础参数'!$E$10)),IF(L7450="删除",J7450*'模板使用说明&amp;基础参数'!$E$7*'模板使用说明&amp;基础参数'!$E$12,IF(L7450="修改",J7450*'模板使用说明&amp;基础参数'!$E$7*'模板使用说明&amp;基础参数'!$E$11,J7450*'模板使用说明&amp;基础参数'!$E$7*'模板使用说明&amp;基础参数'!$E$10)))))</f>
        <v/>
      </c>
      <c r="N7450" s="95"/>
    </row>
    <row r="7451" spans="1:14">
      <c r="A7451" s="76">
        <f t="shared" si="127"/>
        <v>7446</v>
      </c>
      <c r="B7451" s="77"/>
      <c r="C7451" s="77"/>
      <c r="D7451" s="77"/>
      <c r="E7451" s="77"/>
      <c r="F7451" s="77"/>
      <c r="G7451" s="77"/>
      <c r="H7451" s="78"/>
      <c r="I7451" s="76"/>
      <c r="J7451" s="8" t="str">
        <f>IF(I7451="ILF",IF($C$1="预估功能点",'模板使用说明&amp;基础参数'!$E$15,'模板使用说明&amp;基础参数'!$E$22),IF(I7451="EIF",IF($C$1="预估功能点",'模板使用说明&amp;基础参数'!$E$16,'模板使用说明&amp;基础参数'!$E$23),IF(I7451="EI",IF($C$1="预估功能点",'模板使用说明&amp;基础参数'!$E$17,'模板使用说明&amp;基础参数'!$E$24),IF(I7451="EO",IF($C$1="预估功能点",'模板使用说明&amp;基础参数'!$E$18,'模板使用说明&amp;基础参数'!$E$25),IF(I7451="EQ",IF($C$1="预估功能点",'模板使用说明&amp;基础参数'!$E$19,'模板使用说明&amp;基础参数'!$E$26),"")))))</f>
        <v/>
      </c>
      <c r="K7451" s="80"/>
      <c r="L7451" s="80"/>
      <c r="M7451" s="81" t="str">
        <f>IF(J7451="","",IF(K7451="高",IF(L7451="删除",J7451*'模板使用说明&amp;基础参数'!$E$5*'模板使用说明&amp;基础参数'!$E$12,IF(L7451="修改",J7451*'模板使用说明&amp;基础参数'!$E$5*'模板使用说明&amp;基础参数'!$E$11,J7451*'模板使用说明&amp;基础参数'!$E$5*'模板使用说明&amp;基础参数'!$E$10)),IF(K7451="中",IF(L7451="删除",J7451*'模板使用说明&amp;基础参数'!$E$6*'模板使用说明&amp;基础参数'!$E$12,IF(L7451="修改",J7451*'模板使用说明&amp;基础参数'!$E$6*'模板使用说明&amp;基础参数'!$E$11,J7451*'模板使用说明&amp;基础参数'!$E$6*'模板使用说明&amp;基础参数'!$E$10)),IF(L7451="删除",J7451*'模板使用说明&amp;基础参数'!$E$7*'模板使用说明&amp;基础参数'!$E$12,IF(L7451="修改",J7451*'模板使用说明&amp;基础参数'!$E$7*'模板使用说明&amp;基础参数'!$E$11,J7451*'模板使用说明&amp;基础参数'!$E$7*'模板使用说明&amp;基础参数'!$E$10)))))</f>
        <v/>
      </c>
      <c r="N7451" s="95"/>
    </row>
    <row r="7452" spans="1:14">
      <c r="A7452" s="76">
        <f t="shared" si="127"/>
        <v>7447</v>
      </c>
      <c r="B7452" s="77"/>
      <c r="C7452" s="77"/>
      <c r="D7452" s="77"/>
      <c r="E7452" s="77"/>
      <c r="F7452" s="77"/>
      <c r="G7452" s="77"/>
      <c r="H7452" s="78"/>
      <c r="I7452" s="76"/>
      <c r="J7452" s="8" t="str">
        <f>IF(I7452="ILF",IF($C$1="预估功能点",'模板使用说明&amp;基础参数'!$E$15,'模板使用说明&amp;基础参数'!$E$22),IF(I7452="EIF",IF($C$1="预估功能点",'模板使用说明&amp;基础参数'!$E$16,'模板使用说明&amp;基础参数'!$E$23),IF(I7452="EI",IF($C$1="预估功能点",'模板使用说明&amp;基础参数'!$E$17,'模板使用说明&amp;基础参数'!$E$24),IF(I7452="EO",IF($C$1="预估功能点",'模板使用说明&amp;基础参数'!$E$18,'模板使用说明&amp;基础参数'!$E$25),IF(I7452="EQ",IF($C$1="预估功能点",'模板使用说明&amp;基础参数'!$E$19,'模板使用说明&amp;基础参数'!$E$26),"")))))</f>
        <v/>
      </c>
      <c r="K7452" s="80"/>
      <c r="L7452" s="80"/>
      <c r="M7452" s="81" t="str">
        <f>IF(J7452="","",IF(K7452="高",IF(L7452="删除",J7452*'模板使用说明&amp;基础参数'!$E$5*'模板使用说明&amp;基础参数'!$E$12,IF(L7452="修改",J7452*'模板使用说明&amp;基础参数'!$E$5*'模板使用说明&amp;基础参数'!$E$11,J7452*'模板使用说明&amp;基础参数'!$E$5*'模板使用说明&amp;基础参数'!$E$10)),IF(K7452="中",IF(L7452="删除",J7452*'模板使用说明&amp;基础参数'!$E$6*'模板使用说明&amp;基础参数'!$E$12,IF(L7452="修改",J7452*'模板使用说明&amp;基础参数'!$E$6*'模板使用说明&amp;基础参数'!$E$11,J7452*'模板使用说明&amp;基础参数'!$E$6*'模板使用说明&amp;基础参数'!$E$10)),IF(L7452="删除",J7452*'模板使用说明&amp;基础参数'!$E$7*'模板使用说明&amp;基础参数'!$E$12,IF(L7452="修改",J7452*'模板使用说明&amp;基础参数'!$E$7*'模板使用说明&amp;基础参数'!$E$11,J7452*'模板使用说明&amp;基础参数'!$E$7*'模板使用说明&amp;基础参数'!$E$10)))))</f>
        <v/>
      </c>
      <c r="N7452" s="95"/>
    </row>
    <row r="7453" spans="1:14">
      <c r="A7453" s="76">
        <f t="shared" si="127"/>
        <v>7448</v>
      </c>
      <c r="B7453" s="77"/>
      <c r="C7453" s="77"/>
      <c r="D7453" s="77"/>
      <c r="E7453" s="77"/>
      <c r="F7453" s="77"/>
      <c r="G7453" s="77"/>
      <c r="H7453" s="78"/>
      <c r="I7453" s="76"/>
      <c r="J7453" s="8" t="str">
        <f>IF(I7453="ILF",IF($C$1="预估功能点",'模板使用说明&amp;基础参数'!$E$15,'模板使用说明&amp;基础参数'!$E$22),IF(I7453="EIF",IF($C$1="预估功能点",'模板使用说明&amp;基础参数'!$E$16,'模板使用说明&amp;基础参数'!$E$23),IF(I7453="EI",IF($C$1="预估功能点",'模板使用说明&amp;基础参数'!$E$17,'模板使用说明&amp;基础参数'!$E$24),IF(I7453="EO",IF($C$1="预估功能点",'模板使用说明&amp;基础参数'!$E$18,'模板使用说明&amp;基础参数'!$E$25),IF(I7453="EQ",IF($C$1="预估功能点",'模板使用说明&amp;基础参数'!$E$19,'模板使用说明&amp;基础参数'!$E$26),"")))))</f>
        <v/>
      </c>
      <c r="K7453" s="80"/>
      <c r="L7453" s="80"/>
      <c r="M7453" s="81" t="str">
        <f>IF(J7453="","",IF(K7453="高",IF(L7453="删除",J7453*'模板使用说明&amp;基础参数'!$E$5*'模板使用说明&amp;基础参数'!$E$12,IF(L7453="修改",J7453*'模板使用说明&amp;基础参数'!$E$5*'模板使用说明&amp;基础参数'!$E$11,J7453*'模板使用说明&amp;基础参数'!$E$5*'模板使用说明&amp;基础参数'!$E$10)),IF(K7453="中",IF(L7453="删除",J7453*'模板使用说明&amp;基础参数'!$E$6*'模板使用说明&amp;基础参数'!$E$12,IF(L7453="修改",J7453*'模板使用说明&amp;基础参数'!$E$6*'模板使用说明&amp;基础参数'!$E$11,J7453*'模板使用说明&amp;基础参数'!$E$6*'模板使用说明&amp;基础参数'!$E$10)),IF(L7453="删除",J7453*'模板使用说明&amp;基础参数'!$E$7*'模板使用说明&amp;基础参数'!$E$12,IF(L7453="修改",J7453*'模板使用说明&amp;基础参数'!$E$7*'模板使用说明&amp;基础参数'!$E$11,J7453*'模板使用说明&amp;基础参数'!$E$7*'模板使用说明&amp;基础参数'!$E$10)))))</f>
        <v/>
      </c>
      <c r="N7453" s="95"/>
    </row>
    <row r="7454" spans="1:14">
      <c r="A7454" s="76">
        <f t="shared" si="127"/>
        <v>7449</v>
      </c>
      <c r="B7454" s="77"/>
      <c r="C7454" s="77"/>
      <c r="D7454" s="77"/>
      <c r="E7454" s="77"/>
      <c r="F7454" s="77"/>
      <c r="G7454" s="77"/>
      <c r="H7454" s="78"/>
      <c r="I7454" s="76"/>
      <c r="J7454" s="8" t="str">
        <f>IF(I7454="ILF",IF($C$1="预估功能点",'模板使用说明&amp;基础参数'!$E$15,'模板使用说明&amp;基础参数'!$E$22),IF(I7454="EIF",IF($C$1="预估功能点",'模板使用说明&amp;基础参数'!$E$16,'模板使用说明&amp;基础参数'!$E$23),IF(I7454="EI",IF($C$1="预估功能点",'模板使用说明&amp;基础参数'!$E$17,'模板使用说明&amp;基础参数'!$E$24),IF(I7454="EO",IF($C$1="预估功能点",'模板使用说明&amp;基础参数'!$E$18,'模板使用说明&amp;基础参数'!$E$25),IF(I7454="EQ",IF($C$1="预估功能点",'模板使用说明&amp;基础参数'!$E$19,'模板使用说明&amp;基础参数'!$E$26),"")))))</f>
        <v/>
      </c>
      <c r="K7454" s="80"/>
      <c r="L7454" s="80"/>
      <c r="M7454" s="81" t="str">
        <f>IF(J7454="","",IF(K7454="高",IF(L7454="删除",J7454*'模板使用说明&amp;基础参数'!$E$5*'模板使用说明&amp;基础参数'!$E$12,IF(L7454="修改",J7454*'模板使用说明&amp;基础参数'!$E$5*'模板使用说明&amp;基础参数'!$E$11,J7454*'模板使用说明&amp;基础参数'!$E$5*'模板使用说明&amp;基础参数'!$E$10)),IF(K7454="中",IF(L7454="删除",J7454*'模板使用说明&amp;基础参数'!$E$6*'模板使用说明&amp;基础参数'!$E$12,IF(L7454="修改",J7454*'模板使用说明&amp;基础参数'!$E$6*'模板使用说明&amp;基础参数'!$E$11,J7454*'模板使用说明&amp;基础参数'!$E$6*'模板使用说明&amp;基础参数'!$E$10)),IF(L7454="删除",J7454*'模板使用说明&amp;基础参数'!$E$7*'模板使用说明&amp;基础参数'!$E$12,IF(L7454="修改",J7454*'模板使用说明&amp;基础参数'!$E$7*'模板使用说明&amp;基础参数'!$E$11,J7454*'模板使用说明&amp;基础参数'!$E$7*'模板使用说明&amp;基础参数'!$E$10)))))</f>
        <v/>
      </c>
      <c r="N7454" s="95"/>
    </row>
    <row r="7455" spans="1:14">
      <c r="A7455" s="76">
        <f t="shared" si="127"/>
        <v>7450</v>
      </c>
      <c r="B7455" s="77"/>
      <c r="C7455" s="77"/>
      <c r="D7455" s="77"/>
      <c r="E7455" s="77"/>
      <c r="F7455" s="77"/>
      <c r="G7455" s="77"/>
      <c r="H7455" s="78"/>
      <c r="I7455" s="76"/>
      <c r="J7455" s="8" t="str">
        <f>IF(I7455="ILF",IF($C$1="预估功能点",'模板使用说明&amp;基础参数'!$E$15,'模板使用说明&amp;基础参数'!$E$22),IF(I7455="EIF",IF($C$1="预估功能点",'模板使用说明&amp;基础参数'!$E$16,'模板使用说明&amp;基础参数'!$E$23),IF(I7455="EI",IF($C$1="预估功能点",'模板使用说明&amp;基础参数'!$E$17,'模板使用说明&amp;基础参数'!$E$24),IF(I7455="EO",IF($C$1="预估功能点",'模板使用说明&amp;基础参数'!$E$18,'模板使用说明&amp;基础参数'!$E$25),IF(I7455="EQ",IF($C$1="预估功能点",'模板使用说明&amp;基础参数'!$E$19,'模板使用说明&amp;基础参数'!$E$26),"")))))</f>
        <v/>
      </c>
      <c r="K7455" s="80"/>
      <c r="L7455" s="80"/>
      <c r="M7455" s="81" t="str">
        <f>IF(J7455="","",IF(K7455="高",IF(L7455="删除",J7455*'模板使用说明&amp;基础参数'!$E$5*'模板使用说明&amp;基础参数'!$E$12,IF(L7455="修改",J7455*'模板使用说明&amp;基础参数'!$E$5*'模板使用说明&amp;基础参数'!$E$11,J7455*'模板使用说明&amp;基础参数'!$E$5*'模板使用说明&amp;基础参数'!$E$10)),IF(K7455="中",IF(L7455="删除",J7455*'模板使用说明&amp;基础参数'!$E$6*'模板使用说明&amp;基础参数'!$E$12,IF(L7455="修改",J7455*'模板使用说明&amp;基础参数'!$E$6*'模板使用说明&amp;基础参数'!$E$11,J7455*'模板使用说明&amp;基础参数'!$E$6*'模板使用说明&amp;基础参数'!$E$10)),IF(L7455="删除",J7455*'模板使用说明&amp;基础参数'!$E$7*'模板使用说明&amp;基础参数'!$E$12,IF(L7455="修改",J7455*'模板使用说明&amp;基础参数'!$E$7*'模板使用说明&amp;基础参数'!$E$11,J7455*'模板使用说明&amp;基础参数'!$E$7*'模板使用说明&amp;基础参数'!$E$10)))))</f>
        <v/>
      </c>
      <c r="N7455" s="95"/>
    </row>
    <row r="7456" spans="1:14">
      <c r="A7456" s="76">
        <f t="shared" si="127"/>
        <v>7451</v>
      </c>
      <c r="B7456" s="77"/>
      <c r="C7456" s="77"/>
      <c r="D7456" s="77"/>
      <c r="E7456" s="77"/>
      <c r="F7456" s="77"/>
      <c r="G7456" s="77"/>
      <c r="H7456" s="78"/>
      <c r="I7456" s="76"/>
      <c r="J7456" s="8" t="str">
        <f>IF(I7456="ILF",IF($C$1="预估功能点",'模板使用说明&amp;基础参数'!$E$15,'模板使用说明&amp;基础参数'!$E$22),IF(I7456="EIF",IF($C$1="预估功能点",'模板使用说明&amp;基础参数'!$E$16,'模板使用说明&amp;基础参数'!$E$23),IF(I7456="EI",IF($C$1="预估功能点",'模板使用说明&amp;基础参数'!$E$17,'模板使用说明&amp;基础参数'!$E$24),IF(I7456="EO",IF($C$1="预估功能点",'模板使用说明&amp;基础参数'!$E$18,'模板使用说明&amp;基础参数'!$E$25),IF(I7456="EQ",IF($C$1="预估功能点",'模板使用说明&amp;基础参数'!$E$19,'模板使用说明&amp;基础参数'!$E$26),"")))))</f>
        <v/>
      </c>
      <c r="K7456" s="80"/>
      <c r="L7456" s="80"/>
      <c r="M7456" s="81" t="str">
        <f>IF(J7456="","",IF(K7456="高",IF(L7456="删除",J7456*'模板使用说明&amp;基础参数'!$E$5*'模板使用说明&amp;基础参数'!$E$12,IF(L7456="修改",J7456*'模板使用说明&amp;基础参数'!$E$5*'模板使用说明&amp;基础参数'!$E$11,J7456*'模板使用说明&amp;基础参数'!$E$5*'模板使用说明&amp;基础参数'!$E$10)),IF(K7456="中",IF(L7456="删除",J7456*'模板使用说明&amp;基础参数'!$E$6*'模板使用说明&amp;基础参数'!$E$12,IF(L7456="修改",J7456*'模板使用说明&amp;基础参数'!$E$6*'模板使用说明&amp;基础参数'!$E$11,J7456*'模板使用说明&amp;基础参数'!$E$6*'模板使用说明&amp;基础参数'!$E$10)),IF(L7456="删除",J7456*'模板使用说明&amp;基础参数'!$E$7*'模板使用说明&amp;基础参数'!$E$12,IF(L7456="修改",J7456*'模板使用说明&amp;基础参数'!$E$7*'模板使用说明&amp;基础参数'!$E$11,J7456*'模板使用说明&amp;基础参数'!$E$7*'模板使用说明&amp;基础参数'!$E$10)))))</f>
        <v/>
      </c>
      <c r="N7456" s="95"/>
    </row>
    <row r="7457" spans="1:14">
      <c r="A7457" s="76">
        <f t="shared" si="127"/>
        <v>7452</v>
      </c>
      <c r="B7457" s="77"/>
      <c r="C7457" s="77"/>
      <c r="D7457" s="77"/>
      <c r="E7457" s="77"/>
      <c r="F7457" s="77"/>
      <c r="G7457" s="77"/>
      <c r="H7457" s="78"/>
      <c r="I7457" s="76"/>
      <c r="J7457" s="8" t="str">
        <f>IF(I7457="ILF",IF($C$1="预估功能点",'模板使用说明&amp;基础参数'!$E$15,'模板使用说明&amp;基础参数'!$E$22),IF(I7457="EIF",IF($C$1="预估功能点",'模板使用说明&amp;基础参数'!$E$16,'模板使用说明&amp;基础参数'!$E$23),IF(I7457="EI",IF($C$1="预估功能点",'模板使用说明&amp;基础参数'!$E$17,'模板使用说明&amp;基础参数'!$E$24),IF(I7457="EO",IF($C$1="预估功能点",'模板使用说明&amp;基础参数'!$E$18,'模板使用说明&amp;基础参数'!$E$25),IF(I7457="EQ",IF($C$1="预估功能点",'模板使用说明&amp;基础参数'!$E$19,'模板使用说明&amp;基础参数'!$E$26),"")))))</f>
        <v/>
      </c>
      <c r="K7457" s="80"/>
      <c r="L7457" s="80"/>
      <c r="M7457" s="81" t="str">
        <f>IF(J7457="","",IF(K7457="高",IF(L7457="删除",J7457*'模板使用说明&amp;基础参数'!$E$5*'模板使用说明&amp;基础参数'!$E$12,IF(L7457="修改",J7457*'模板使用说明&amp;基础参数'!$E$5*'模板使用说明&amp;基础参数'!$E$11,J7457*'模板使用说明&amp;基础参数'!$E$5*'模板使用说明&amp;基础参数'!$E$10)),IF(K7457="中",IF(L7457="删除",J7457*'模板使用说明&amp;基础参数'!$E$6*'模板使用说明&amp;基础参数'!$E$12,IF(L7457="修改",J7457*'模板使用说明&amp;基础参数'!$E$6*'模板使用说明&amp;基础参数'!$E$11,J7457*'模板使用说明&amp;基础参数'!$E$6*'模板使用说明&amp;基础参数'!$E$10)),IF(L7457="删除",J7457*'模板使用说明&amp;基础参数'!$E$7*'模板使用说明&amp;基础参数'!$E$12,IF(L7457="修改",J7457*'模板使用说明&amp;基础参数'!$E$7*'模板使用说明&amp;基础参数'!$E$11,J7457*'模板使用说明&amp;基础参数'!$E$7*'模板使用说明&amp;基础参数'!$E$10)))))</f>
        <v/>
      </c>
      <c r="N7457" s="95"/>
    </row>
    <row r="7458" spans="1:14">
      <c r="A7458" s="76">
        <f t="shared" si="127"/>
        <v>7453</v>
      </c>
      <c r="B7458" s="77"/>
      <c r="C7458" s="77"/>
      <c r="D7458" s="77"/>
      <c r="E7458" s="77"/>
      <c r="F7458" s="77"/>
      <c r="G7458" s="77"/>
      <c r="H7458" s="78"/>
      <c r="I7458" s="76"/>
      <c r="J7458" s="8" t="str">
        <f>IF(I7458="ILF",IF($C$1="预估功能点",'模板使用说明&amp;基础参数'!$E$15,'模板使用说明&amp;基础参数'!$E$22),IF(I7458="EIF",IF($C$1="预估功能点",'模板使用说明&amp;基础参数'!$E$16,'模板使用说明&amp;基础参数'!$E$23),IF(I7458="EI",IF($C$1="预估功能点",'模板使用说明&amp;基础参数'!$E$17,'模板使用说明&amp;基础参数'!$E$24),IF(I7458="EO",IF($C$1="预估功能点",'模板使用说明&amp;基础参数'!$E$18,'模板使用说明&amp;基础参数'!$E$25),IF(I7458="EQ",IF($C$1="预估功能点",'模板使用说明&amp;基础参数'!$E$19,'模板使用说明&amp;基础参数'!$E$26),"")))))</f>
        <v/>
      </c>
      <c r="K7458" s="80"/>
      <c r="L7458" s="80"/>
      <c r="M7458" s="81" t="str">
        <f>IF(J7458="","",IF(K7458="高",IF(L7458="删除",J7458*'模板使用说明&amp;基础参数'!$E$5*'模板使用说明&amp;基础参数'!$E$12,IF(L7458="修改",J7458*'模板使用说明&amp;基础参数'!$E$5*'模板使用说明&amp;基础参数'!$E$11,J7458*'模板使用说明&amp;基础参数'!$E$5*'模板使用说明&amp;基础参数'!$E$10)),IF(K7458="中",IF(L7458="删除",J7458*'模板使用说明&amp;基础参数'!$E$6*'模板使用说明&amp;基础参数'!$E$12,IF(L7458="修改",J7458*'模板使用说明&amp;基础参数'!$E$6*'模板使用说明&amp;基础参数'!$E$11,J7458*'模板使用说明&amp;基础参数'!$E$6*'模板使用说明&amp;基础参数'!$E$10)),IF(L7458="删除",J7458*'模板使用说明&amp;基础参数'!$E$7*'模板使用说明&amp;基础参数'!$E$12,IF(L7458="修改",J7458*'模板使用说明&amp;基础参数'!$E$7*'模板使用说明&amp;基础参数'!$E$11,J7458*'模板使用说明&amp;基础参数'!$E$7*'模板使用说明&amp;基础参数'!$E$10)))))</f>
        <v/>
      </c>
      <c r="N7458" s="82"/>
    </row>
    <row r="7459" spans="1:14">
      <c r="A7459" s="76">
        <f t="shared" si="127"/>
        <v>7454</v>
      </c>
      <c r="B7459" s="77"/>
      <c r="C7459" s="77"/>
      <c r="D7459" s="77"/>
      <c r="E7459" s="77"/>
      <c r="F7459" s="77"/>
      <c r="G7459" s="77"/>
      <c r="H7459" s="78"/>
      <c r="I7459" s="76"/>
      <c r="J7459" s="8" t="str">
        <f>IF(I7459="ILF",IF($C$1="预估功能点",'模板使用说明&amp;基础参数'!$E$15,'模板使用说明&amp;基础参数'!$E$22),IF(I7459="EIF",IF($C$1="预估功能点",'模板使用说明&amp;基础参数'!$E$16,'模板使用说明&amp;基础参数'!$E$23),IF(I7459="EI",IF($C$1="预估功能点",'模板使用说明&amp;基础参数'!$E$17,'模板使用说明&amp;基础参数'!$E$24),IF(I7459="EO",IF($C$1="预估功能点",'模板使用说明&amp;基础参数'!$E$18,'模板使用说明&amp;基础参数'!$E$25),IF(I7459="EQ",IF($C$1="预估功能点",'模板使用说明&amp;基础参数'!$E$19,'模板使用说明&amp;基础参数'!$E$26),"")))))</f>
        <v/>
      </c>
      <c r="K7459" s="80"/>
      <c r="L7459" s="80"/>
      <c r="M7459" s="81" t="str">
        <f>IF(J7459="","",IF(K7459="高",IF(L7459="删除",J7459*'模板使用说明&amp;基础参数'!$E$5*'模板使用说明&amp;基础参数'!$E$12,IF(L7459="修改",J7459*'模板使用说明&amp;基础参数'!$E$5*'模板使用说明&amp;基础参数'!$E$11,J7459*'模板使用说明&amp;基础参数'!$E$5*'模板使用说明&amp;基础参数'!$E$10)),IF(K7459="中",IF(L7459="删除",J7459*'模板使用说明&amp;基础参数'!$E$6*'模板使用说明&amp;基础参数'!$E$12,IF(L7459="修改",J7459*'模板使用说明&amp;基础参数'!$E$6*'模板使用说明&amp;基础参数'!$E$11,J7459*'模板使用说明&amp;基础参数'!$E$6*'模板使用说明&amp;基础参数'!$E$10)),IF(L7459="删除",J7459*'模板使用说明&amp;基础参数'!$E$7*'模板使用说明&amp;基础参数'!$E$12,IF(L7459="修改",J7459*'模板使用说明&amp;基础参数'!$E$7*'模板使用说明&amp;基础参数'!$E$11,J7459*'模板使用说明&amp;基础参数'!$E$7*'模板使用说明&amp;基础参数'!$E$10)))))</f>
        <v/>
      </c>
      <c r="N7459" s="95"/>
    </row>
    <row r="7460" spans="1:14">
      <c r="A7460" s="76">
        <f t="shared" si="127"/>
        <v>7455</v>
      </c>
      <c r="B7460" s="77"/>
      <c r="C7460" s="77"/>
      <c r="D7460" s="77"/>
      <c r="E7460" s="77"/>
      <c r="F7460" s="77"/>
      <c r="G7460" s="77"/>
      <c r="H7460" s="78"/>
      <c r="I7460" s="76"/>
      <c r="J7460" s="8" t="str">
        <f>IF(I7460="ILF",IF($C$1="预估功能点",'模板使用说明&amp;基础参数'!$E$15,'模板使用说明&amp;基础参数'!$E$22),IF(I7460="EIF",IF($C$1="预估功能点",'模板使用说明&amp;基础参数'!$E$16,'模板使用说明&amp;基础参数'!$E$23),IF(I7460="EI",IF($C$1="预估功能点",'模板使用说明&amp;基础参数'!$E$17,'模板使用说明&amp;基础参数'!$E$24),IF(I7460="EO",IF($C$1="预估功能点",'模板使用说明&amp;基础参数'!$E$18,'模板使用说明&amp;基础参数'!$E$25),IF(I7460="EQ",IF($C$1="预估功能点",'模板使用说明&amp;基础参数'!$E$19,'模板使用说明&amp;基础参数'!$E$26),"")))))</f>
        <v/>
      </c>
      <c r="K7460" s="80"/>
      <c r="L7460" s="80"/>
      <c r="M7460" s="81" t="str">
        <f>IF(J7460="","",IF(K7460="高",IF(L7460="删除",J7460*'模板使用说明&amp;基础参数'!$E$5*'模板使用说明&amp;基础参数'!$E$12,IF(L7460="修改",J7460*'模板使用说明&amp;基础参数'!$E$5*'模板使用说明&amp;基础参数'!$E$11,J7460*'模板使用说明&amp;基础参数'!$E$5*'模板使用说明&amp;基础参数'!$E$10)),IF(K7460="中",IF(L7460="删除",J7460*'模板使用说明&amp;基础参数'!$E$6*'模板使用说明&amp;基础参数'!$E$12,IF(L7460="修改",J7460*'模板使用说明&amp;基础参数'!$E$6*'模板使用说明&amp;基础参数'!$E$11,J7460*'模板使用说明&amp;基础参数'!$E$6*'模板使用说明&amp;基础参数'!$E$10)),IF(L7460="删除",J7460*'模板使用说明&amp;基础参数'!$E$7*'模板使用说明&amp;基础参数'!$E$12,IF(L7460="修改",J7460*'模板使用说明&amp;基础参数'!$E$7*'模板使用说明&amp;基础参数'!$E$11,J7460*'模板使用说明&amp;基础参数'!$E$7*'模板使用说明&amp;基础参数'!$E$10)))))</f>
        <v/>
      </c>
      <c r="N7460" s="95"/>
    </row>
    <row r="7461" spans="1:14">
      <c r="A7461" s="76">
        <f t="shared" si="127"/>
        <v>7456</v>
      </c>
      <c r="B7461" s="77"/>
      <c r="C7461" s="77"/>
      <c r="D7461" s="77"/>
      <c r="E7461" s="77"/>
      <c r="F7461" s="77"/>
      <c r="G7461" s="77"/>
      <c r="H7461" s="78"/>
      <c r="I7461" s="76"/>
      <c r="J7461" s="8" t="str">
        <f>IF(I7461="ILF",IF($C$1="预估功能点",'模板使用说明&amp;基础参数'!$E$15,'模板使用说明&amp;基础参数'!$E$22),IF(I7461="EIF",IF($C$1="预估功能点",'模板使用说明&amp;基础参数'!$E$16,'模板使用说明&amp;基础参数'!$E$23),IF(I7461="EI",IF($C$1="预估功能点",'模板使用说明&amp;基础参数'!$E$17,'模板使用说明&amp;基础参数'!$E$24),IF(I7461="EO",IF($C$1="预估功能点",'模板使用说明&amp;基础参数'!$E$18,'模板使用说明&amp;基础参数'!$E$25),IF(I7461="EQ",IF($C$1="预估功能点",'模板使用说明&amp;基础参数'!$E$19,'模板使用说明&amp;基础参数'!$E$26),"")))))</f>
        <v/>
      </c>
      <c r="K7461" s="80"/>
      <c r="L7461" s="80"/>
      <c r="M7461" s="81" t="str">
        <f>IF(J7461="","",IF(K7461="高",IF(L7461="删除",J7461*'模板使用说明&amp;基础参数'!$E$5*'模板使用说明&amp;基础参数'!$E$12,IF(L7461="修改",J7461*'模板使用说明&amp;基础参数'!$E$5*'模板使用说明&amp;基础参数'!$E$11,J7461*'模板使用说明&amp;基础参数'!$E$5*'模板使用说明&amp;基础参数'!$E$10)),IF(K7461="中",IF(L7461="删除",J7461*'模板使用说明&amp;基础参数'!$E$6*'模板使用说明&amp;基础参数'!$E$12,IF(L7461="修改",J7461*'模板使用说明&amp;基础参数'!$E$6*'模板使用说明&amp;基础参数'!$E$11,J7461*'模板使用说明&amp;基础参数'!$E$6*'模板使用说明&amp;基础参数'!$E$10)),IF(L7461="删除",J7461*'模板使用说明&amp;基础参数'!$E$7*'模板使用说明&amp;基础参数'!$E$12,IF(L7461="修改",J7461*'模板使用说明&amp;基础参数'!$E$7*'模板使用说明&amp;基础参数'!$E$11,J7461*'模板使用说明&amp;基础参数'!$E$7*'模板使用说明&amp;基础参数'!$E$10)))))</f>
        <v/>
      </c>
      <c r="N7461" s="95"/>
    </row>
    <row r="7462" spans="1:14">
      <c r="A7462" s="76">
        <f t="shared" si="127"/>
        <v>7457</v>
      </c>
      <c r="B7462" s="77"/>
      <c r="C7462" s="77"/>
      <c r="D7462" s="77"/>
      <c r="E7462" s="77"/>
      <c r="F7462" s="77"/>
      <c r="G7462" s="77"/>
      <c r="H7462" s="78"/>
      <c r="I7462" s="76"/>
      <c r="J7462" s="8" t="str">
        <f>IF(I7462="ILF",IF($C$1="预估功能点",'模板使用说明&amp;基础参数'!$E$15,'模板使用说明&amp;基础参数'!$E$22),IF(I7462="EIF",IF($C$1="预估功能点",'模板使用说明&amp;基础参数'!$E$16,'模板使用说明&amp;基础参数'!$E$23),IF(I7462="EI",IF($C$1="预估功能点",'模板使用说明&amp;基础参数'!$E$17,'模板使用说明&amp;基础参数'!$E$24),IF(I7462="EO",IF($C$1="预估功能点",'模板使用说明&amp;基础参数'!$E$18,'模板使用说明&amp;基础参数'!$E$25),IF(I7462="EQ",IF($C$1="预估功能点",'模板使用说明&amp;基础参数'!$E$19,'模板使用说明&amp;基础参数'!$E$26),"")))))</f>
        <v/>
      </c>
      <c r="K7462" s="80"/>
      <c r="L7462" s="80"/>
      <c r="M7462" s="81" t="str">
        <f>IF(J7462="","",IF(K7462="高",IF(L7462="删除",J7462*'模板使用说明&amp;基础参数'!$E$5*'模板使用说明&amp;基础参数'!$E$12,IF(L7462="修改",J7462*'模板使用说明&amp;基础参数'!$E$5*'模板使用说明&amp;基础参数'!$E$11,J7462*'模板使用说明&amp;基础参数'!$E$5*'模板使用说明&amp;基础参数'!$E$10)),IF(K7462="中",IF(L7462="删除",J7462*'模板使用说明&amp;基础参数'!$E$6*'模板使用说明&amp;基础参数'!$E$12,IF(L7462="修改",J7462*'模板使用说明&amp;基础参数'!$E$6*'模板使用说明&amp;基础参数'!$E$11,J7462*'模板使用说明&amp;基础参数'!$E$6*'模板使用说明&amp;基础参数'!$E$10)),IF(L7462="删除",J7462*'模板使用说明&amp;基础参数'!$E$7*'模板使用说明&amp;基础参数'!$E$12,IF(L7462="修改",J7462*'模板使用说明&amp;基础参数'!$E$7*'模板使用说明&amp;基础参数'!$E$11,J7462*'模板使用说明&amp;基础参数'!$E$7*'模板使用说明&amp;基础参数'!$E$10)))))</f>
        <v/>
      </c>
      <c r="N7462" s="95"/>
    </row>
    <row r="7463" spans="1:14">
      <c r="A7463" s="76">
        <f t="shared" si="127"/>
        <v>7458</v>
      </c>
      <c r="B7463" s="77"/>
      <c r="C7463" s="77"/>
      <c r="D7463" s="77"/>
      <c r="E7463" s="77"/>
      <c r="F7463" s="77"/>
      <c r="G7463" s="77"/>
      <c r="H7463" s="78"/>
      <c r="I7463" s="76"/>
      <c r="J7463" s="8" t="str">
        <f>IF(I7463="ILF",IF($C$1="预估功能点",'模板使用说明&amp;基础参数'!$E$15,'模板使用说明&amp;基础参数'!$E$22),IF(I7463="EIF",IF($C$1="预估功能点",'模板使用说明&amp;基础参数'!$E$16,'模板使用说明&amp;基础参数'!$E$23),IF(I7463="EI",IF($C$1="预估功能点",'模板使用说明&amp;基础参数'!$E$17,'模板使用说明&amp;基础参数'!$E$24),IF(I7463="EO",IF($C$1="预估功能点",'模板使用说明&amp;基础参数'!$E$18,'模板使用说明&amp;基础参数'!$E$25),IF(I7463="EQ",IF($C$1="预估功能点",'模板使用说明&amp;基础参数'!$E$19,'模板使用说明&amp;基础参数'!$E$26),"")))))</f>
        <v/>
      </c>
      <c r="K7463" s="80"/>
      <c r="L7463" s="80"/>
      <c r="M7463" s="81" t="str">
        <f>IF(J7463="","",IF(K7463="高",IF(L7463="删除",J7463*'模板使用说明&amp;基础参数'!$E$5*'模板使用说明&amp;基础参数'!$E$12,IF(L7463="修改",J7463*'模板使用说明&amp;基础参数'!$E$5*'模板使用说明&amp;基础参数'!$E$11,J7463*'模板使用说明&amp;基础参数'!$E$5*'模板使用说明&amp;基础参数'!$E$10)),IF(K7463="中",IF(L7463="删除",J7463*'模板使用说明&amp;基础参数'!$E$6*'模板使用说明&amp;基础参数'!$E$12,IF(L7463="修改",J7463*'模板使用说明&amp;基础参数'!$E$6*'模板使用说明&amp;基础参数'!$E$11,J7463*'模板使用说明&amp;基础参数'!$E$6*'模板使用说明&amp;基础参数'!$E$10)),IF(L7463="删除",J7463*'模板使用说明&amp;基础参数'!$E$7*'模板使用说明&amp;基础参数'!$E$12,IF(L7463="修改",J7463*'模板使用说明&amp;基础参数'!$E$7*'模板使用说明&amp;基础参数'!$E$11,J7463*'模板使用说明&amp;基础参数'!$E$7*'模板使用说明&amp;基础参数'!$E$10)))))</f>
        <v/>
      </c>
      <c r="N7463" s="95"/>
    </row>
    <row r="7464" spans="1:14">
      <c r="A7464" s="76">
        <f t="shared" si="127"/>
        <v>7459</v>
      </c>
      <c r="B7464" s="77"/>
      <c r="C7464" s="77"/>
      <c r="D7464" s="77"/>
      <c r="E7464" s="77"/>
      <c r="F7464" s="77"/>
      <c r="G7464" s="77"/>
      <c r="H7464" s="78"/>
      <c r="I7464" s="76"/>
      <c r="J7464" s="8" t="str">
        <f>IF(I7464="ILF",IF($C$1="预估功能点",'模板使用说明&amp;基础参数'!$E$15,'模板使用说明&amp;基础参数'!$E$22),IF(I7464="EIF",IF($C$1="预估功能点",'模板使用说明&amp;基础参数'!$E$16,'模板使用说明&amp;基础参数'!$E$23),IF(I7464="EI",IF($C$1="预估功能点",'模板使用说明&amp;基础参数'!$E$17,'模板使用说明&amp;基础参数'!$E$24),IF(I7464="EO",IF($C$1="预估功能点",'模板使用说明&amp;基础参数'!$E$18,'模板使用说明&amp;基础参数'!$E$25),IF(I7464="EQ",IF($C$1="预估功能点",'模板使用说明&amp;基础参数'!$E$19,'模板使用说明&amp;基础参数'!$E$26),"")))))</f>
        <v/>
      </c>
      <c r="K7464" s="80"/>
      <c r="L7464" s="80"/>
      <c r="M7464" s="81" t="str">
        <f>IF(J7464="","",IF(K7464="高",IF(L7464="删除",J7464*'模板使用说明&amp;基础参数'!$E$5*'模板使用说明&amp;基础参数'!$E$12,IF(L7464="修改",J7464*'模板使用说明&amp;基础参数'!$E$5*'模板使用说明&amp;基础参数'!$E$11,J7464*'模板使用说明&amp;基础参数'!$E$5*'模板使用说明&amp;基础参数'!$E$10)),IF(K7464="中",IF(L7464="删除",J7464*'模板使用说明&amp;基础参数'!$E$6*'模板使用说明&amp;基础参数'!$E$12,IF(L7464="修改",J7464*'模板使用说明&amp;基础参数'!$E$6*'模板使用说明&amp;基础参数'!$E$11,J7464*'模板使用说明&amp;基础参数'!$E$6*'模板使用说明&amp;基础参数'!$E$10)),IF(L7464="删除",J7464*'模板使用说明&amp;基础参数'!$E$7*'模板使用说明&amp;基础参数'!$E$12,IF(L7464="修改",J7464*'模板使用说明&amp;基础参数'!$E$7*'模板使用说明&amp;基础参数'!$E$11,J7464*'模板使用说明&amp;基础参数'!$E$7*'模板使用说明&amp;基础参数'!$E$10)))))</f>
        <v/>
      </c>
      <c r="N7464" s="95"/>
    </row>
    <row r="7465" spans="1:14">
      <c r="A7465" s="76">
        <f t="shared" si="127"/>
        <v>7460</v>
      </c>
      <c r="B7465" s="77"/>
      <c r="C7465" s="77"/>
      <c r="D7465" s="77"/>
      <c r="E7465" s="77"/>
      <c r="F7465" s="77"/>
      <c r="G7465" s="77"/>
      <c r="H7465" s="78"/>
      <c r="I7465" s="76"/>
      <c r="J7465" s="8" t="str">
        <f>IF(I7465="ILF",IF($C$1="预估功能点",'模板使用说明&amp;基础参数'!$E$15,'模板使用说明&amp;基础参数'!$E$22),IF(I7465="EIF",IF($C$1="预估功能点",'模板使用说明&amp;基础参数'!$E$16,'模板使用说明&amp;基础参数'!$E$23),IF(I7465="EI",IF($C$1="预估功能点",'模板使用说明&amp;基础参数'!$E$17,'模板使用说明&amp;基础参数'!$E$24),IF(I7465="EO",IF($C$1="预估功能点",'模板使用说明&amp;基础参数'!$E$18,'模板使用说明&amp;基础参数'!$E$25),IF(I7465="EQ",IF($C$1="预估功能点",'模板使用说明&amp;基础参数'!$E$19,'模板使用说明&amp;基础参数'!$E$26),"")))))</f>
        <v/>
      </c>
      <c r="K7465" s="80"/>
      <c r="L7465" s="80"/>
      <c r="M7465" s="81" t="str">
        <f>IF(J7465="","",IF(K7465="高",IF(L7465="删除",J7465*'模板使用说明&amp;基础参数'!$E$5*'模板使用说明&amp;基础参数'!$E$12,IF(L7465="修改",J7465*'模板使用说明&amp;基础参数'!$E$5*'模板使用说明&amp;基础参数'!$E$11,J7465*'模板使用说明&amp;基础参数'!$E$5*'模板使用说明&amp;基础参数'!$E$10)),IF(K7465="中",IF(L7465="删除",J7465*'模板使用说明&amp;基础参数'!$E$6*'模板使用说明&amp;基础参数'!$E$12,IF(L7465="修改",J7465*'模板使用说明&amp;基础参数'!$E$6*'模板使用说明&amp;基础参数'!$E$11,J7465*'模板使用说明&amp;基础参数'!$E$6*'模板使用说明&amp;基础参数'!$E$10)),IF(L7465="删除",J7465*'模板使用说明&amp;基础参数'!$E$7*'模板使用说明&amp;基础参数'!$E$12,IF(L7465="修改",J7465*'模板使用说明&amp;基础参数'!$E$7*'模板使用说明&amp;基础参数'!$E$11,J7465*'模板使用说明&amp;基础参数'!$E$7*'模板使用说明&amp;基础参数'!$E$10)))))</f>
        <v/>
      </c>
      <c r="N7465" s="95"/>
    </row>
    <row r="7466" spans="1:14">
      <c r="A7466" s="76">
        <f t="shared" si="127"/>
        <v>7461</v>
      </c>
      <c r="B7466" s="77"/>
      <c r="C7466" s="77"/>
      <c r="D7466" s="77"/>
      <c r="E7466" s="77"/>
      <c r="F7466" s="77"/>
      <c r="G7466" s="77"/>
      <c r="H7466" s="78"/>
      <c r="I7466" s="76"/>
      <c r="J7466" s="8" t="str">
        <f>IF(I7466="ILF",IF($C$1="预估功能点",'模板使用说明&amp;基础参数'!$E$15,'模板使用说明&amp;基础参数'!$E$22),IF(I7466="EIF",IF($C$1="预估功能点",'模板使用说明&amp;基础参数'!$E$16,'模板使用说明&amp;基础参数'!$E$23),IF(I7466="EI",IF($C$1="预估功能点",'模板使用说明&amp;基础参数'!$E$17,'模板使用说明&amp;基础参数'!$E$24),IF(I7466="EO",IF($C$1="预估功能点",'模板使用说明&amp;基础参数'!$E$18,'模板使用说明&amp;基础参数'!$E$25),IF(I7466="EQ",IF($C$1="预估功能点",'模板使用说明&amp;基础参数'!$E$19,'模板使用说明&amp;基础参数'!$E$26),"")))))</f>
        <v/>
      </c>
      <c r="K7466" s="80"/>
      <c r="L7466" s="80"/>
      <c r="M7466" s="81" t="str">
        <f>IF(J7466="","",IF(K7466="高",IF(L7466="删除",J7466*'模板使用说明&amp;基础参数'!$E$5*'模板使用说明&amp;基础参数'!$E$12,IF(L7466="修改",J7466*'模板使用说明&amp;基础参数'!$E$5*'模板使用说明&amp;基础参数'!$E$11,J7466*'模板使用说明&amp;基础参数'!$E$5*'模板使用说明&amp;基础参数'!$E$10)),IF(K7466="中",IF(L7466="删除",J7466*'模板使用说明&amp;基础参数'!$E$6*'模板使用说明&amp;基础参数'!$E$12,IF(L7466="修改",J7466*'模板使用说明&amp;基础参数'!$E$6*'模板使用说明&amp;基础参数'!$E$11,J7466*'模板使用说明&amp;基础参数'!$E$6*'模板使用说明&amp;基础参数'!$E$10)),IF(L7466="删除",J7466*'模板使用说明&amp;基础参数'!$E$7*'模板使用说明&amp;基础参数'!$E$12,IF(L7466="修改",J7466*'模板使用说明&amp;基础参数'!$E$7*'模板使用说明&amp;基础参数'!$E$11,J7466*'模板使用说明&amp;基础参数'!$E$7*'模板使用说明&amp;基础参数'!$E$10)))))</f>
        <v/>
      </c>
      <c r="N7466" s="95"/>
    </row>
    <row r="7467" spans="1:14">
      <c r="A7467" s="76">
        <f t="shared" si="127"/>
        <v>7462</v>
      </c>
      <c r="B7467" s="77"/>
      <c r="C7467" s="77"/>
      <c r="D7467" s="77"/>
      <c r="E7467" s="77"/>
      <c r="F7467" s="77"/>
      <c r="G7467" s="77"/>
      <c r="H7467" s="78"/>
      <c r="I7467" s="76"/>
      <c r="J7467" s="8" t="str">
        <f>IF(I7467="ILF",IF($C$1="预估功能点",'模板使用说明&amp;基础参数'!$E$15,'模板使用说明&amp;基础参数'!$E$22),IF(I7467="EIF",IF($C$1="预估功能点",'模板使用说明&amp;基础参数'!$E$16,'模板使用说明&amp;基础参数'!$E$23),IF(I7467="EI",IF($C$1="预估功能点",'模板使用说明&amp;基础参数'!$E$17,'模板使用说明&amp;基础参数'!$E$24),IF(I7467="EO",IF($C$1="预估功能点",'模板使用说明&amp;基础参数'!$E$18,'模板使用说明&amp;基础参数'!$E$25),IF(I7467="EQ",IF($C$1="预估功能点",'模板使用说明&amp;基础参数'!$E$19,'模板使用说明&amp;基础参数'!$E$26),"")))))</f>
        <v/>
      </c>
      <c r="K7467" s="80"/>
      <c r="L7467" s="80"/>
      <c r="M7467" s="81" t="str">
        <f>IF(J7467="","",IF(K7467="高",IF(L7467="删除",J7467*'模板使用说明&amp;基础参数'!$E$5*'模板使用说明&amp;基础参数'!$E$12,IF(L7467="修改",J7467*'模板使用说明&amp;基础参数'!$E$5*'模板使用说明&amp;基础参数'!$E$11,J7467*'模板使用说明&amp;基础参数'!$E$5*'模板使用说明&amp;基础参数'!$E$10)),IF(K7467="中",IF(L7467="删除",J7467*'模板使用说明&amp;基础参数'!$E$6*'模板使用说明&amp;基础参数'!$E$12,IF(L7467="修改",J7467*'模板使用说明&amp;基础参数'!$E$6*'模板使用说明&amp;基础参数'!$E$11,J7467*'模板使用说明&amp;基础参数'!$E$6*'模板使用说明&amp;基础参数'!$E$10)),IF(L7467="删除",J7467*'模板使用说明&amp;基础参数'!$E$7*'模板使用说明&amp;基础参数'!$E$12,IF(L7467="修改",J7467*'模板使用说明&amp;基础参数'!$E$7*'模板使用说明&amp;基础参数'!$E$11,J7467*'模板使用说明&amp;基础参数'!$E$7*'模板使用说明&amp;基础参数'!$E$10)))))</f>
        <v/>
      </c>
      <c r="N7467" s="95"/>
    </row>
    <row r="7468" spans="1:14">
      <c r="A7468" s="76">
        <f t="shared" si="127"/>
        <v>7463</v>
      </c>
      <c r="B7468" s="77"/>
      <c r="C7468" s="77"/>
      <c r="D7468" s="77"/>
      <c r="E7468" s="77"/>
      <c r="F7468" s="77"/>
      <c r="G7468" s="77"/>
      <c r="H7468" s="78"/>
      <c r="I7468" s="76"/>
      <c r="J7468" s="8" t="str">
        <f>IF(I7468="ILF",IF($C$1="预估功能点",'模板使用说明&amp;基础参数'!$E$15,'模板使用说明&amp;基础参数'!$E$22),IF(I7468="EIF",IF($C$1="预估功能点",'模板使用说明&amp;基础参数'!$E$16,'模板使用说明&amp;基础参数'!$E$23),IF(I7468="EI",IF($C$1="预估功能点",'模板使用说明&amp;基础参数'!$E$17,'模板使用说明&amp;基础参数'!$E$24),IF(I7468="EO",IF($C$1="预估功能点",'模板使用说明&amp;基础参数'!$E$18,'模板使用说明&amp;基础参数'!$E$25),IF(I7468="EQ",IF($C$1="预估功能点",'模板使用说明&amp;基础参数'!$E$19,'模板使用说明&amp;基础参数'!$E$26),"")))))</f>
        <v/>
      </c>
      <c r="K7468" s="80"/>
      <c r="L7468" s="80"/>
      <c r="M7468" s="81" t="str">
        <f>IF(J7468="","",IF(K7468="高",IF(L7468="删除",J7468*'模板使用说明&amp;基础参数'!$E$5*'模板使用说明&amp;基础参数'!$E$12,IF(L7468="修改",J7468*'模板使用说明&amp;基础参数'!$E$5*'模板使用说明&amp;基础参数'!$E$11,J7468*'模板使用说明&amp;基础参数'!$E$5*'模板使用说明&amp;基础参数'!$E$10)),IF(K7468="中",IF(L7468="删除",J7468*'模板使用说明&amp;基础参数'!$E$6*'模板使用说明&amp;基础参数'!$E$12,IF(L7468="修改",J7468*'模板使用说明&amp;基础参数'!$E$6*'模板使用说明&amp;基础参数'!$E$11,J7468*'模板使用说明&amp;基础参数'!$E$6*'模板使用说明&amp;基础参数'!$E$10)),IF(L7468="删除",J7468*'模板使用说明&amp;基础参数'!$E$7*'模板使用说明&amp;基础参数'!$E$12,IF(L7468="修改",J7468*'模板使用说明&amp;基础参数'!$E$7*'模板使用说明&amp;基础参数'!$E$11,J7468*'模板使用说明&amp;基础参数'!$E$7*'模板使用说明&amp;基础参数'!$E$10)))))</f>
        <v/>
      </c>
      <c r="N7468" s="95"/>
    </row>
    <row r="7469" spans="1:14">
      <c r="A7469" s="76">
        <f t="shared" si="127"/>
        <v>7464</v>
      </c>
      <c r="B7469" s="77"/>
      <c r="C7469" s="77"/>
      <c r="D7469" s="77"/>
      <c r="E7469" s="77"/>
      <c r="F7469" s="77"/>
      <c r="G7469" s="77"/>
      <c r="H7469" s="78"/>
      <c r="I7469" s="76"/>
      <c r="J7469" s="8" t="str">
        <f>IF(I7469="ILF",IF($C$1="预估功能点",'模板使用说明&amp;基础参数'!$E$15,'模板使用说明&amp;基础参数'!$E$22),IF(I7469="EIF",IF($C$1="预估功能点",'模板使用说明&amp;基础参数'!$E$16,'模板使用说明&amp;基础参数'!$E$23),IF(I7469="EI",IF($C$1="预估功能点",'模板使用说明&amp;基础参数'!$E$17,'模板使用说明&amp;基础参数'!$E$24),IF(I7469="EO",IF($C$1="预估功能点",'模板使用说明&amp;基础参数'!$E$18,'模板使用说明&amp;基础参数'!$E$25),IF(I7469="EQ",IF($C$1="预估功能点",'模板使用说明&amp;基础参数'!$E$19,'模板使用说明&amp;基础参数'!$E$26),"")))))</f>
        <v/>
      </c>
      <c r="K7469" s="80"/>
      <c r="L7469" s="80"/>
      <c r="M7469" s="81" t="str">
        <f>IF(J7469="","",IF(K7469="高",IF(L7469="删除",J7469*'模板使用说明&amp;基础参数'!$E$5*'模板使用说明&amp;基础参数'!$E$12,IF(L7469="修改",J7469*'模板使用说明&amp;基础参数'!$E$5*'模板使用说明&amp;基础参数'!$E$11,J7469*'模板使用说明&amp;基础参数'!$E$5*'模板使用说明&amp;基础参数'!$E$10)),IF(K7469="中",IF(L7469="删除",J7469*'模板使用说明&amp;基础参数'!$E$6*'模板使用说明&amp;基础参数'!$E$12,IF(L7469="修改",J7469*'模板使用说明&amp;基础参数'!$E$6*'模板使用说明&amp;基础参数'!$E$11,J7469*'模板使用说明&amp;基础参数'!$E$6*'模板使用说明&amp;基础参数'!$E$10)),IF(L7469="删除",J7469*'模板使用说明&amp;基础参数'!$E$7*'模板使用说明&amp;基础参数'!$E$12,IF(L7469="修改",J7469*'模板使用说明&amp;基础参数'!$E$7*'模板使用说明&amp;基础参数'!$E$11,J7469*'模板使用说明&amp;基础参数'!$E$7*'模板使用说明&amp;基础参数'!$E$10)))))</f>
        <v/>
      </c>
      <c r="N7469" s="95"/>
    </row>
    <row r="7470" spans="1:14">
      <c r="A7470" s="76">
        <f t="shared" si="127"/>
        <v>7465</v>
      </c>
      <c r="B7470" s="77"/>
      <c r="C7470" s="77"/>
      <c r="D7470" s="77"/>
      <c r="E7470" s="77"/>
      <c r="F7470" s="77"/>
      <c r="G7470" s="77"/>
      <c r="H7470" s="78"/>
      <c r="I7470" s="76"/>
      <c r="J7470" s="8" t="str">
        <f>IF(I7470="ILF",IF($C$1="预估功能点",'模板使用说明&amp;基础参数'!$E$15,'模板使用说明&amp;基础参数'!$E$22),IF(I7470="EIF",IF($C$1="预估功能点",'模板使用说明&amp;基础参数'!$E$16,'模板使用说明&amp;基础参数'!$E$23),IF(I7470="EI",IF($C$1="预估功能点",'模板使用说明&amp;基础参数'!$E$17,'模板使用说明&amp;基础参数'!$E$24),IF(I7470="EO",IF($C$1="预估功能点",'模板使用说明&amp;基础参数'!$E$18,'模板使用说明&amp;基础参数'!$E$25),IF(I7470="EQ",IF($C$1="预估功能点",'模板使用说明&amp;基础参数'!$E$19,'模板使用说明&amp;基础参数'!$E$26),"")))))</f>
        <v/>
      </c>
      <c r="K7470" s="80"/>
      <c r="L7470" s="80"/>
      <c r="M7470" s="81" t="str">
        <f>IF(J7470="","",IF(K7470="高",IF(L7470="删除",J7470*'模板使用说明&amp;基础参数'!$E$5*'模板使用说明&amp;基础参数'!$E$12,IF(L7470="修改",J7470*'模板使用说明&amp;基础参数'!$E$5*'模板使用说明&amp;基础参数'!$E$11,J7470*'模板使用说明&amp;基础参数'!$E$5*'模板使用说明&amp;基础参数'!$E$10)),IF(K7470="中",IF(L7470="删除",J7470*'模板使用说明&amp;基础参数'!$E$6*'模板使用说明&amp;基础参数'!$E$12,IF(L7470="修改",J7470*'模板使用说明&amp;基础参数'!$E$6*'模板使用说明&amp;基础参数'!$E$11,J7470*'模板使用说明&amp;基础参数'!$E$6*'模板使用说明&amp;基础参数'!$E$10)),IF(L7470="删除",J7470*'模板使用说明&amp;基础参数'!$E$7*'模板使用说明&amp;基础参数'!$E$12,IF(L7470="修改",J7470*'模板使用说明&amp;基础参数'!$E$7*'模板使用说明&amp;基础参数'!$E$11,J7470*'模板使用说明&amp;基础参数'!$E$7*'模板使用说明&amp;基础参数'!$E$10)))))</f>
        <v/>
      </c>
      <c r="N7470" s="95"/>
    </row>
    <row r="7471" spans="1:14">
      <c r="A7471" s="76">
        <f t="shared" si="127"/>
        <v>7466</v>
      </c>
      <c r="B7471" s="77"/>
      <c r="C7471" s="77"/>
      <c r="D7471" s="77"/>
      <c r="E7471" s="77"/>
      <c r="F7471" s="77"/>
      <c r="G7471" s="77"/>
      <c r="H7471" s="78"/>
      <c r="I7471" s="76"/>
      <c r="J7471" s="8" t="str">
        <f>IF(I7471="ILF",IF($C$1="预估功能点",'模板使用说明&amp;基础参数'!$E$15,'模板使用说明&amp;基础参数'!$E$22),IF(I7471="EIF",IF($C$1="预估功能点",'模板使用说明&amp;基础参数'!$E$16,'模板使用说明&amp;基础参数'!$E$23),IF(I7471="EI",IF($C$1="预估功能点",'模板使用说明&amp;基础参数'!$E$17,'模板使用说明&amp;基础参数'!$E$24),IF(I7471="EO",IF($C$1="预估功能点",'模板使用说明&amp;基础参数'!$E$18,'模板使用说明&amp;基础参数'!$E$25),IF(I7471="EQ",IF($C$1="预估功能点",'模板使用说明&amp;基础参数'!$E$19,'模板使用说明&amp;基础参数'!$E$26),"")))))</f>
        <v/>
      </c>
      <c r="K7471" s="80"/>
      <c r="L7471" s="80"/>
      <c r="M7471" s="81" t="str">
        <f>IF(J7471="","",IF(K7471="高",IF(L7471="删除",J7471*'模板使用说明&amp;基础参数'!$E$5*'模板使用说明&amp;基础参数'!$E$12,IF(L7471="修改",J7471*'模板使用说明&amp;基础参数'!$E$5*'模板使用说明&amp;基础参数'!$E$11,J7471*'模板使用说明&amp;基础参数'!$E$5*'模板使用说明&amp;基础参数'!$E$10)),IF(K7471="中",IF(L7471="删除",J7471*'模板使用说明&amp;基础参数'!$E$6*'模板使用说明&amp;基础参数'!$E$12,IF(L7471="修改",J7471*'模板使用说明&amp;基础参数'!$E$6*'模板使用说明&amp;基础参数'!$E$11,J7471*'模板使用说明&amp;基础参数'!$E$6*'模板使用说明&amp;基础参数'!$E$10)),IF(L7471="删除",J7471*'模板使用说明&amp;基础参数'!$E$7*'模板使用说明&amp;基础参数'!$E$12,IF(L7471="修改",J7471*'模板使用说明&amp;基础参数'!$E$7*'模板使用说明&amp;基础参数'!$E$11,J7471*'模板使用说明&amp;基础参数'!$E$7*'模板使用说明&amp;基础参数'!$E$10)))))</f>
        <v/>
      </c>
      <c r="N7471" s="82"/>
    </row>
    <row r="7472" spans="1:14">
      <c r="A7472" s="76">
        <f t="shared" si="127"/>
        <v>7467</v>
      </c>
      <c r="B7472" s="77"/>
      <c r="C7472" s="77"/>
      <c r="D7472" s="77"/>
      <c r="E7472" s="77"/>
      <c r="F7472" s="77"/>
      <c r="G7472" s="77"/>
      <c r="H7472" s="78"/>
      <c r="I7472" s="76"/>
      <c r="J7472" s="8" t="str">
        <f>IF(I7472="ILF",IF($C$1="预估功能点",'模板使用说明&amp;基础参数'!$E$15,'模板使用说明&amp;基础参数'!$E$22),IF(I7472="EIF",IF($C$1="预估功能点",'模板使用说明&amp;基础参数'!$E$16,'模板使用说明&amp;基础参数'!$E$23),IF(I7472="EI",IF($C$1="预估功能点",'模板使用说明&amp;基础参数'!$E$17,'模板使用说明&amp;基础参数'!$E$24),IF(I7472="EO",IF($C$1="预估功能点",'模板使用说明&amp;基础参数'!$E$18,'模板使用说明&amp;基础参数'!$E$25),IF(I7472="EQ",IF($C$1="预估功能点",'模板使用说明&amp;基础参数'!$E$19,'模板使用说明&amp;基础参数'!$E$26),"")))))</f>
        <v/>
      </c>
      <c r="K7472" s="80"/>
      <c r="L7472" s="80"/>
      <c r="M7472" s="81" t="str">
        <f>IF(J7472="","",IF(K7472="高",IF(L7472="删除",J7472*'模板使用说明&amp;基础参数'!$E$5*'模板使用说明&amp;基础参数'!$E$12,IF(L7472="修改",J7472*'模板使用说明&amp;基础参数'!$E$5*'模板使用说明&amp;基础参数'!$E$11,J7472*'模板使用说明&amp;基础参数'!$E$5*'模板使用说明&amp;基础参数'!$E$10)),IF(K7472="中",IF(L7472="删除",J7472*'模板使用说明&amp;基础参数'!$E$6*'模板使用说明&amp;基础参数'!$E$12,IF(L7472="修改",J7472*'模板使用说明&amp;基础参数'!$E$6*'模板使用说明&amp;基础参数'!$E$11,J7472*'模板使用说明&amp;基础参数'!$E$6*'模板使用说明&amp;基础参数'!$E$10)),IF(L7472="删除",J7472*'模板使用说明&amp;基础参数'!$E$7*'模板使用说明&amp;基础参数'!$E$12,IF(L7472="修改",J7472*'模板使用说明&amp;基础参数'!$E$7*'模板使用说明&amp;基础参数'!$E$11,J7472*'模板使用说明&amp;基础参数'!$E$7*'模板使用说明&amp;基础参数'!$E$10)))))</f>
        <v/>
      </c>
      <c r="N7472" s="95"/>
    </row>
    <row r="7473" spans="1:14">
      <c r="A7473" s="76">
        <f t="shared" si="127"/>
        <v>7468</v>
      </c>
      <c r="B7473" s="77"/>
      <c r="C7473" s="77"/>
      <c r="D7473" s="77"/>
      <c r="E7473" s="77"/>
      <c r="F7473" s="77"/>
      <c r="G7473" s="77"/>
      <c r="H7473" s="78"/>
      <c r="I7473" s="76"/>
      <c r="J7473" s="8" t="str">
        <f>IF(I7473="ILF",IF($C$1="预估功能点",'模板使用说明&amp;基础参数'!$E$15,'模板使用说明&amp;基础参数'!$E$22),IF(I7473="EIF",IF($C$1="预估功能点",'模板使用说明&amp;基础参数'!$E$16,'模板使用说明&amp;基础参数'!$E$23),IF(I7473="EI",IF($C$1="预估功能点",'模板使用说明&amp;基础参数'!$E$17,'模板使用说明&amp;基础参数'!$E$24),IF(I7473="EO",IF($C$1="预估功能点",'模板使用说明&amp;基础参数'!$E$18,'模板使用说明&amp;基础参数'!$E$25),IF(I7473="EQ",IF($C$1="预估功能点",'模板使用说明&amp;基础参数'!$E$19,'模板使用说明&amp;基础参数'!$E$26),"")))))</f>
        <v/>
      </c>
      <c r="K7473" s="80"/>
      <c r="L7473" s="80"/>
      <c r="M7473" s="81" t="str">
        <f>IF(J7473="","",IF(K7473="高",IF(L7473="删除",J7473*'模板使用说明&amp;基础参数'!$E$5*'模板使用说明&amp;基础参数'!$E$12,IF(L7473="修改",J7473*'模板使用说明&amp;基础参数'!$E$5*'模板使用说明&amp;基础参数'!$E$11,J7473*'模板使用说明&amp;基础参数'!$E$5*'模板使用说明&amp;基础参数'!$E$10)),IF(K7473="中",IF(L7473="删除",J7473*'模板使用说明&amp;基础参数'!$E$6*'模板使用说明&amp;基础参数'!$E$12,IF(L7473="修改",J7473*'模板使用说明&amp;基础参数'!$E$6*'模板使用说明&amp;基础参数'!$E$11,J7473*'模板使用说明&amp;基础参数'!$E$6*'模板使用说明&amp;基础参数'!$E$10)),IF(L7473="删除",J7473*'模板使用说明&amp;基础参数'!$E$7*'模板使用说明&amp;基础参数'!$E$12,IF(L7473="修改",J7473*'模板使用说明&amp;基础参数'!$E$7*'模板使用说明&amp;基础参数'!$E$11,J7473*'模板使用说明&amp;基础参数'!$E$7*'模板使用说明&amp;基础参数'!$E$10)))))</f>
        <v/>
      </c>
      <c r="N7473" s="95"/>
    </row>
    <row r="7474" spans="1:14">
      <c r="A7474" s="76">
        <f t="shared" si="127"/>
        <v>7469</v>
      </c>
      <c r="B7474" s="77"/>
      <c r="C7474" s="77"/>
      <c r="D7474" s="77"/>
      <c r="E7474" s="77"/>
      <c r="F7474" s="77"/>
      <c r="G7474" s="77"/>
      <c r="H7474" s="78"/>
      <c r="I7474" s="76"/>
      <c r="J7474" s="8" t="str">
        <f>IF(I7474="ILF",IF($C$1="预估功能点",'模板使用说明&amp;基础参数'!$E$15,'模板使用说明&amp;基础参数'!$E$22),IF(I7474="EIF",IF($C$1="预估功能点",'模板使用说明&amp;基础参数'!$E$16,'模板使用说明&amp;基础参数'!$E$23),IF(I7474="EI",IF($C$1="预估功能点",'模板使用说明&amp;基础参数'!$E$17,'模板使用说明&amp;基础参数'!$E$24),IF(I7474="EO",IF($C$1="预估功能点",'模板使用说明&amp;基础参数'!$E$18,'模板使用说明&amp;基础参数'!$E$25),IF(I7474="EQ",IF($C$1="预估功能点",'模板使用说明&amp;基础参数'!$E$19,'模板使用说明&amp;基础参数'!$E$26),"")))))</f>
        <v/>
      </c>
      <c r="K7474" s="80"/>
      <c r="L7474" s="80"/>
      <c r="M7474" s="81" t="str">
        <f>IF(J7474="","",IF(K7474="高",IF(L7474="删除",J7474*'模板使用说明&amp;基础参数'!$E$5*'模板使用说明&amp;基础参数'!$E$12,IF(L7474="修改",J7474*'模板使用说明&amp;基础参数'!$E$5*'模板使用说明&amp;基础参数'!$E$11,J7474*'模板使用说明&amp;基础参数'!$E$5*'模板使用说明&amp;基础参数'!$E$10)),IF(K7474="中",IF(L7474="删除",J7474*'模板使用说明&amp;基础参数'!$E$6*'模板使用说明&amp;基础参数'!$E$12,IF(L7474="修改",J7474*'模板使用说明&amp;基础参数'!$E$6*'模板使用说明&amp;基础参数'!$E$11,J7474*'模板使用说明&amp;基础参数'!$E$6*'模板使用说明&amp;基础参数'!$E$10)),IF(L7474="删除",J7474*'模板使用说明&amp;基础参数'!$E$7*'模板使用说明&amp;基础参数'!$E$12,IF(L7474="修改",J7474*'模板使用说明&amp;基础参数'!$E$7*'模板使用说明&amp;基础参数'!$E$11,J7474*'模板使用说明&amp;基础参数'!$E$7*'模板使用说明&amp;基础参数'!$E$10)))))</f>
        <v/>
      </c>
      <c r="N7474" s="95"/>
    </row>
    <row r="7475" spans="1:14">
      <c r="A7475" s="76">
        <f t="shared" si="127"/>
        <v>7470</v>
      </c>
      <c r="B7475" s="77"/>
      <c r="C7475" s="77"/>
      <c r="D7475" s="77"/>
      <c r="E7475" s="77"/>
      <c r="F7475" s="77"/>
      <c r="G7475" s="77"/>
      <c r="H7475" s="78"/>
      <c r="I7475" s="76"/>
      <c r="J7475" s="8" t="str">
        <f>IF(I7475="ILF",IF($C$1="预估功能点",'模板使用说明&amp;基础参数'!$E$15,'模板使用说明&amp;基础参数'!$E$22),IF(I7475="EIF",IF($C$1="预估功能点",'模板使用说明&amp;基础参数'!$E$16,'模板使用说明&amp;基础参数'!$E$23),IF(I7475="EI",IF($C$1="预估功能点",'模板使用说明&amp;基础参数'!$E$17,'模板使用说明&amp;基础参数'!$E$24),IF(I7475="EO",IF($C$1="预估功能点",'模板使用说明&amp;基础参数'!$E$18,'模板使用说明&amp;基础参数'!$E$25),IF(I7475="EQ",IF($C$1="预估功能点",'模板使用说明&amp;基础参数'!$E$19,'模板使用说明&amp;基础参数'!$E$26),"")))))</f>
        <v/>
      </c>
      <c r="K7475" s="80"/>
      <c r="L7475" s="80"/>
      <c r="M7475" s="81" t="str">
        <f>IF(J7475="","",IF(K7475="高",IF(L7475="删除",J7475*'模板使用说明&amp;基础参数'!$E$5*'模板使用说明&amp;基础参数'!$E$12,IF(L7475="修改",J7475*'模板使用说明&amp;基础参数'!$E$5*'模板使用说明&amp;基础参数'!$E$11,J7475*'模板使用说明&amp;基础参数'!$E$5*'模板使用说明&amp;基础参数'!$E$10)),IF(K7475="中",IF(L7475="删除",J7475*'模板使用说明&amp;基础参数'!$E$6*'模板使用说明&amp;基础参数'!$E$12,IF(L7475="修改",J7475*'模板使用说明&amp;基础参数'!$E$6*'模板使用说明&amp;基础参数'!$E$11,J7475*'模板使用说明&amp;基础参数'!$E$6*'模板使用说明&amp;基础参数'!$E$10)),IF(L7475="删除",J7475*'模板使用说明&amp;基础参数'!$E$7*'模板使用说明&amp;基础参数'!$E$12,IF(L7475="修改",J7475*'模板使用说明&amp;基础参数'!$E$7*'模板使用说明&amp;基础参数'!$E$11,J7475*'模板使用说明&amp;基础参数'!$E$7*'模板使用说明&amp;基础参数'!$E$10)))))</f>
        <v/>
      </c>
      <c r="N7475" s="95"/>
    </row>
    <row r="7476" spans="1:14">
      <c r="A7476" s="76">
        <f t="shared" si="127"/>
        <v>7471</v>
      </c>
      <c r="B7476" s="77"/>
      <c r="C7476" s="77"/>
      <c r="D7476" s="77"/>
      <c r="E7476" s="77"/>
      <c r="F7476" s="77"/>
      <c r="G7476" s="77"/>
      <c r="H7476" s="78"/>
      <c r="I7476" s="76"/>
      <c r="J7476" s="8" t="str">
        <f>IF(I7476="ILF",IF($C$1="预估功能点",'模板使用说明&amp;基础参数'!$E$15,'模板使用说明&amp;基础参数'!$E$22),IF(I7476="EIF",IF($C$1="预估功能点",'模板使用说明&amp;基础参数'!$E$16,'模板使用说明&amp;基础参数'!$E$23),IF(I7476="EI",IF($C$1="预估功能点",'模板使用说明&amp;基础参数'!$E$17,'模板使用说明&amp;基础参数'!$E$24),IF(I7476="EO",IF($C$1="预估功能点",'模板使用说明&amp;基础参数'!$E$18,'模板使用说明&amp;基础参数'!$E$25),IF(I7476="EQ",IF($C$1="预估功能点",'模板使用说明&amp;基础参数'!$E$19,'模板使用说明&amp;基础参数'!$E$26),"")))))</f>
        <v/>
      </c>
      <c r="K7476" s="80"/>
      <c r="L7476" s="80"/>
      <c r="M7476" s="81" t="str">
        <f>IF(J7476="","",IF(K7476="高",IF(L7476="删除",J7476*'模板使用说明&amp;基础参数'!$E$5*'模板使用说明&amp;基础参数'!$E$12,IF(L7476="修改",J7476*'模板使用说明&amp;基础参数'!$E$5*'模板使用说明&amp;基础参数'!$E$11,J7476*'模板使用说明&amp;基础参数'!$E$5*'模板使用说明&amp;基础参数'!$E$10)),IF(K7476="中",IF(L7476="删除",J7476*'模板使用说明&amp;基础参数'!$E$6*'模板使用说明&amp;基础参数'!$E$12,IF(L7476="修改",J7476*'模板使用说明&amp;基础参数'!$E$6*'模板使用说明&amp;基础参数'!$E$11,J7476*'模板使用说明&amp;基础参数'!$E$6*'模板使用说明&amp;基础参数'!$E$10)),IF(L7476="删除",J7476*'模板使用说明&amp;基础参数'!$E$7*'模板使用说明&amp;基础参数'!$E$12,IF(L7476="修改",J7476*'模板使用说明&amp;基础参数'!$E$7*'模板使用说明&amp;基础参数'!$E$11,J7476*'模板使用说明&amp;基础参数'!$E$7*'模板使用说明&amp;基础参数'!$E$10)))))</f>
        <v/>
      </c>
      <c r="N7476" s="95"/>
    </row>
    <row r="7477" spans="1:14">
      <c r="A7477" s="76">
        <f t="shared" si="127"/>
        <v>7472</v>
      </c>
      <c r="B7477" s="77"/>
      <c r="C7477" s="77"/>
      <c r="D7477" s="77"/>
      <c r="E7477" s="77"/>
      <c r="F7477" s="77"/>
      <c r="G7477" s="77"/>
      <c r="H7477" s="78"/>
      <c r="I7477" s="76"/>
      <c r="J7477" s="8" t="str">
        <f>IF(I7477="ILF",IF($C$1="预估功能点",'模板使用说明&amp;基础参数'!$E$15,'模板使用说明&amp;基础参数'!$E$22),IF(I7477="EIF",IF($C$1="预估功能点",'模板使用说明&amp;基础参数'!$E$16,'模板使用说明&amp;基础参数'!$E$23),IF(I7477="EI",IF($C$1="预估功能点",'模板使用说明&amp;基础参数'!$E$17,'模板使用说明&amp;基础参数'!$E$24),IF(I7477="EO",IF($C$1="预估功能点",'模板使用说明&amp;基础参数'!$E$18,'模板使用说明&amp;基础参数'!$E$25),IF(I7477="EQ",IF($C$1="预估功能点",'模板使用说明&amp;基础参数'!$E$19,'模板使用说明&amp;基础参数'!$E$26),"")))))</f>
        <v/>
      </c>
      <c r="K7477" s="80"/>
      <c r="L7477" s="80"/>
      <c r="M7477" s="81" t="str">
        <f>IF(J7477="","",IF(K7477="高",IF(L7477="删除",J7477*'模板使用说明&amp;基础参数'!$E$5*'模板使用说明&amp;基础参数'!$E$12,IF(L7477="修改",J7477*'模板使用说明&amp;基础参数'!$E$5*'模板使用说明&amp;基础参数'!$E$11,J7477*'模板使用说明&amp;基础参数'!$E$5*'模板使用说明&amp;基础参数'!$E$10)),IF(K7477="中",IF(L7477="删除",J7477*'模板使用说明&amp;基础参数'!$E$6*'模板使用说明&amp;基础参数'!$E$12,IF(L7477="修改",J7477*'模板使用说明&amp;基础参数'!$E$6*'模板使用说明&amp;基础参数'!$E$11,J7477*'模板使用说明&amp;基础参数'!$E$6*'模板使用说明&amp;基础参数'!$E$10)),IF(L7477="删除",J7477*'模板使用说明&amp;基础参数'!$E$7*'模板使用说明&amp;基础参数'!$E$12,IF(L7477="修改",J7477*'模板使用说明&amp;基础参数'!$E$7*'模板使用说明&amp;基础参数'!$E$11,J7477*'模板使用说明&amp;基础参数'!$E$7*'模板使用说明&amp;基础参数'!$E$10)))))</f>
        <v/>
      </c>
      <c r="N7477" s="95"/>
    </row>
    <row r="7478" spans="1:14">
      <c r="A7478" s="76">
        <f t="shared" si="127"/>
        <v>7473</v>
      </c>
      <c r="B7478" s="77"/>
      <c r="C7478" s="77"/>
      <c r="D7478" s="77"/>
      <c r="E7478" s="77"/>
      <c r="F7478" s="77"/>
      <c r="G7478" s="77"/>
      <c r="H7478" s="78"/>
      <c r="I7478" s="76"/>
      <c r="J7478" s="8" t="str">
        <f>IF(I7478="ILF",IF($C$1="预估功能点",'模板使用说明&amp;基础参数'!$E$15,'模板使用说明&amp;基础参数'!$E$22),IF(I7478="EIF",IF($C$1="预估功能点",'模板使用说明&amp;基础参数'!$E$16,'模板使用说明&amp;基础参数'!$E$23),IF(I7478="EI",IF($C$1="预估功能点",'模板使用说明&amp;基础参数'!$E$17,'模板使用说明&amp;基础参数'!$E$24),IF(I7478="EO",IF($C$1="预估功能点",'模板使用说明&amp;基础参数'!$E$18,'模板使用说明&amp;基础参数'!$E$25),IF(I7478="EQ",IF($C$1="预估功能点",'模板使用说明&amp;基础参数'!$E$19,'模板使用说明&amp;基础参数'!$E$26),"")))))</f>
        <v/>
      </c>
      <c r="K7478" s="80"/>
      <c r="L7478" s="80"/>
      <c r="M7478" s="81" t="str">
        <f>IF(J7478="","",IF(K7478="高",IF(L7478="删除",J7478*'模板使用说明&amp;基础参数'!$E$5*'模板使用说明&amp;基础参数'!$E$12,IF(L7478="修改",J7478*'模板使用说明&amp;基础参数'!$E$5*'模板使用说明&amp;基础参数'!$E$11,J7478*'模板使用说明&amp;基础参数'!$E$5*'模板使用说明&amp;基础参数'!$E$10)),IF(K7478="中",IF(L7478="删除",J7478*'模板使用说明&amp;基础参数'!$E$6*'模板使用说明&amp;基础参数'!$E$12,IF(L7478="修改",J7478*'模板使用说明&amp;基础参数'!$E$6*'模板使用说明&amp;基础参数'!$E$11,J7478*'模板使用说明&amp;基础参数'!$E$6*'模板使用说明&amp;基础参数'!$E$10)),IF(L7478="删除",J7478*'模板使用说明&amp;基础参数'!$E$7*'模板使用说明&amp;基础参数'!$E$12,IF(L7478="修改",J7478*'模板使用说明&amp;基础参数'!$E$7*'模板使用说明&amp;基础参数'!$E$11,J7478*'模板使用说明&amp;基础参数'!$E$7*'模板使用说明&amp;基础参数'!$E$10)))))</f>
        <v/>
      </c>
      <c r="N7478" s="95"/>
    </row>
    <row r="7479" spans="1:14">
      <c r="A7479" s="76">
        <f t="shared" si="127"/>
        <v>7474</v>
      </c>
      <c r="B7479" s="77"/>
      <c r="C7479" s="77"/>
      <c r="D7479" s="77"/>
      <c r="E7479" s="77"/>
      <c r="F7479" s="77"/>
      <c r="G7479" s="77"/>
      <c r="H7479" s="78"/>
      <c r="I7479" s="76"/>
      <c r="J7479" s="8" t="str">
        <f>IF(I7479="ILF",IF($C$1="预估功能点",'模板使用说明&amp;基础参数'!$E$15,'模板使用说明&amp;基础参数'!$E$22),IF(I7479="EIF",IF($C$1="预估功能点",'模板使用说明&amp;基础参数'!$E$16,'模板使用说明&amp;基础参数'!$E$23),IF(I7479="EI",IF($C$1="预估功能点",'模板使用说明&amp;基础参数'!$E$17,'模板使用说明&amp;基础参数'!$E$24),IF(I7479="EO",IF($C$1="预估功能点",'模板使用说明&amp;基础参数'!$E$18,'模板使用说明&amp;基础参数'!$E$25),IF(I7479="EQ",IF($C$1="预估功能点",'模板使用说明&amp;基础参数'!$E$19,'模板使用说明&amp;基础参数'!$E$26),"")))))</f>
        <v/>
      </c>
      <c r="K7479" s="80"/>
      <c r="L7479" s="80"/>
      <c r="M7479" s="81" t="str">
        <f>IF(J7479="","",IF(K7479="高",IF(L7479="删除",J7479*'模板使用说明&amp;基础参数'!$E$5*'模板使用说明&amp;基础参数'!$E$12,IF(L7479="修改",J7479*'模板使用说明&amp;基础参数'!$E$5*'模板使用说明&amp;基础参数'!$E$11,J7479*'模板使用说明&amp;基础参数'!$E$5*'模板使用说明&amp;基础参数'!$E$10)),IF(K7479="中",IF(L7479="删除",J7479*'模板使用说明&amp;基础参数'!$E$6*'模板使用说明&amp;基础参数'!$E$12,IF(L7479="修改",J7479*'模板使用说明&amp;基础参数'!$E$6*'模板使用说明&amp;基础参数'!$E$11,J7479*'模板使用说明&amp;基础参数'!$E$6*'模板使用说明&amp;基础参数'!$E$10)),IF(L7479="删除",J7479*'模板使用说明&amp;基础参数'!$E$7*'模板使用说明&amp;基础参数'!$E$12,IF(L7479="修改",J7479*'模板使用说明&amp;基础参数'!$E$7*'模板使用说明&amp;基础参数'!$E$11,J7479*'模板使用说明&amp;基础参数'!$E$7*'模板使用说明&amp;基础参数'!$E$10)))))</f>
        <v/>
      </c>
      <c r="N7479" s="95"/>
    </row>
    <row r="7480" spans="1:14">
      <c r="A7480" s="76">
        <f t="shared" si="127"/>
        <v>7475</v>
      </c>
      <c r="B7480" s="77"/>
      <c r="C7480" s="77"/>
      <c r="D7480" s="77"/>
      <c r="E7480" s="77"/>
      <c r="F7480" s="77"/>
      <c r="G7480" s="77"/>
      <c r="H7480" s="78"/>
      <c r="I7480" s="76"/>
      <c r="J7480" s="8" t="str">
        <f>IF(I7480="ILF",IF($C$1="预估功能点",'模板使用说明&amp;基础参数'!$E$15,'模板使用说明&amp;基础参数'!$E$22),IF(I7480="EIF",IF($C$1="预估功能点",'模板使用说明&amp;基础参数'!$E$16,'模板使用说明&amp;基础参数'!$E$23),IF(I7480="EI",IF($C$1="预估功能点",'模板使用说明&amp;基础参数'!$E$17,'模板使用说明&amp;基础参数'!$E$24),IF(I7480="EO",IF($C$1="预估功能点",'模板使用说明&amp;基础参数'!$E$18,'模板使用说明&amp;基础参数'!$E$25),IF(I7480="EQ",IF($C$1="预估功能点",'模板使用说明&amp;基础参数'!$E$19,'模板使用说明&amp;基础参数'!$E$26),"")))))</f>
        <v/>
      </c>
      <c r="K7480" s="80"/>
      <c r="L7480" s="80"/>
      <c r="M7480" s="81" t="str">
        <f>IF(J7480="","",IF(K7480="高",IF(L7480="删除",J7480*'模板使用说明&amp;基础参数'!$E$5*'模板使用说明&amp;基础参数'!$E$12,IF(L7480="修改",J7480*'模板使用说明&amp;基础参数'!$E$5*'模板使用说明&amp;基础参数'!$E$11,J7480*'模板使用说明&amp;基础参数'!$E$5*'模板使用说明&amp;基础参数'!$E$10)),IF(K7480="中",IF(L7480="删除",J7480*'模板使用说明&amp;基础参数'!$E$6*'模板使用说明&amp;基础参数'!$E$12,IF(L7480="修改",J7480*'模板使用说明&amp;基础参数'!$E$6*'模板使用说明&amp;基础参数'!$E$11,J7480*'模板使用说明&amp;基础参数'!$E$6*'模板使用说明&amp;基础参数'!$E$10)),IF(L7480="删除",J7480*'模板使用说明&amp;基础参数'!$E$7*'模板使用说明&amp;基础参数'!$E$12,IF(L7480="修改",J7480*'模板使用说明&amp;基础参数'!$E$7*'模板使用说明&amp;基础参数'!$E$11,J7480*'模板使用说明&amp;基础参数'!$E$7*'模板使用说明&amp;基础参数'!$E$10)))))</f>
        <v/>
      </c>
      <c r="N7480" s="95"/>
    </row>
    <row r="7481" spans="1:14">
      <c r="A7481" s="76">
        <f t="shared" si="127"/>
        <v>7476</v>
      </c>
      <c r="B7481" s="77"/>
      <c r="C7481" s="77"/>
      <c r="D7481" s="77"/>
      <c r="E7481" s="77"/>
      <c r="F7481" s="77"/>
      <c r="G7481" s="77"/>
      <c r="H7481" s="78"/>
      <c r="I7481" s="76"/>
      <c r="J7481" s="8" t="str">
        <f>IF(I7481="ILF",IF($C$1="预估功能点",'模板使用说明&amp;基础参数'!$E$15,'模板使用说明&amp;基础参数'!$E$22),IF(I7481="EIF",IF($C$1="预估功能点",'模板使用说明&amp;基础参数'!$E$16,'模板使用说明&amp;基础参数'!$E$23),IF(I7481="EI",IF($C$1="预估功能点",'模板使用说明&amp;基础参数'!$E$17,'模板使用说明&amp;基础参数'!$E$24),IF(I7481="EO",IF($C$1="预估功能点",'模板使用说明&amp;基础参数'!$E$18,'模板使用说明&amp;基础参数'!$E$25),IF(I7481="EQ",IF($C$1="预估功能点",'模板使用说明&amp;基础参数'!$E$19,'模板使用说明&amp;基础参数'!$E$26),"")))))</f>
        <v/>
      </c>
      <c r="K7481" s="80"/>
      <c r="L7481" s="80"/>
      <c r="M7481" s="81" t="str">
        <f>IF(J7481="","",IF(K7481="高",IF(L7481="删除",J7481*'模板使用说明&amp;基础参数'!$E$5*'模板使用说明&amp;基础参数'!$E$12,IF(L7481="修改",J7481*'模板使用说明&amp;基础参数'!$E$5*'模板使用说明&amp;基础参数'!$E$11,J7481*'模板使用说明&amp;基础参数'!$E$5*'模板使用说明&amp;基础参数'!$E$10)),IF(K7481="中",IF(L7481="删除",J7481*'模板使用说明&amp;基础参数'!$E$6*'模板使用说明&amp;基础参数'!$E$12,IF(L7481="修改",J7481*'模板使用说明&amp;基础参数'!$E$6*'模板使用说明&amp;基础参数'!$E$11,J7481*'模板使用说明&amp;基础参数'!$E$6*'模板使用说明&amp;基础参数'!$E$10)),IF(L7481="删除",J7481*'模板使用说明&amp;基础参数'!$E$7*'模板使用说明&amp;基础参数'!$E$12,IF(L7481="修改",J7481*'模板使用说明&amp;基础参数'!$E$7*'模板使用说明&amp;基础参数'!$E$11,J7481*'模板使用说明&amp;基础参数'!$E$7*'模板使用说明&amp;基础参数'!$E$10)))))</f>
        <v/>
      </c>
      <c r="N7481" s="95"/>
    </row>
    <row r="7482" spans="1:14">
      <c r="A7482" s="76">
        <f t="shared" si="127"/>
        <v>7477</v>
      </c>
      <c r="B7482" s="77"/>
      <c r="C7482" s="77"/>
      <c r="D7482" s="77"/>
      <c r="E7482" s="77"/>
      <c r="F7482" s="77"/>
      <c r="G7482" s="77"/>
      <c r="H7482" s="78"/>
      <c r="I7482" s="76"/>
      <c r="J7482" s="8" t="str">
        <f>IF(I7482="ILF",IF($C$1="预估功能点",'模板使用说明&amp;基础参数'!$E$15,'模板使用说明&amp;基础参数'!$E$22),IF(I7482="EIF",IF($C$1="预估功能点",'模板使用说明&amp;基础参数'!$E$16,'模板使用说明&amp;基础参数'!$E$23),IF(I7482="EI",IF($C$1="预估功能点",'模板使用说明&amp;基础参数'!$E$17,'模板使用说明&amp;基础参数'!$E$24),IF(I7482="EO",IF($C$1="预估功能点",'模板使用说明&amp;基础参数'!$E$18,'模板使用说明&amp;基础参数'!$E$25),IF(I7482="EQ",IF($C$1="预估功能点",'模板使用说明&amp;基础参数'!$E$19,'模板使用说明&amp;基础参数'!$E$26),"")))))</f>
        <v/>
      </c>
      <c r="K7482" s="80"/>
      <c r="L7482" s="80"/>
      <c r="M7482" s="81" t="str">
        <f>IF(J7482="","",IF(K7482="高",IF(L7482="删除",J7482*'模板使用说明&amp;基础参数'!$E$5*'模板使用说明&amp;基础参数'!$E$12,IF(L7482="修改",J7482*'模板使用说明&amp;基础参数'!$E$5*'模板使用说明&amp;基础参数'!$E$11,J7482*'模板使用说明&amp;基础参数'!$E$5*'模板使用说明&amp;基础参数'!$E$10)),IF(K7482="中",IF(L7482="删除",J7482*'模板使用说明&amp;基础参数'!$E$6*'模板使用说明&amp;基础参数'!$E$12,IF(L7482="修改",J7482*'模板使用说明&amp;基础参数'!$E$6*'模板使用说明&amp;基础参数'!$E$11,J7482*'模板使用说明&amp;基础参数'!$E$6*'模板使用说明&amp;基础参数'!$E$10)),IF(L7482="删除",J7482*'模板使用说明&amp;基础参数'!$E$7*'模板使用说明&amp;基础参数'!$E$12,IF(L7482="修改",J7482*'模板使用说明&amp;基础参数'!$E$7*'模板使用说明&amp;基础参数'!$E$11,J7482*'模板使用说明&amp;基础参数'!$E$7*'模板使用说明&amp;基础参数'!$E$10)))))</f>
        <v/>
      </c>
      <c r="N7482" s="95"/>
    </row>
    <row r="7483" spans="1:14">
      <c r="A7483" s="76">
        <f t="shared" si="127"/>
        <v>7478</v>
      </c>
      <c r="B7483" s="77"/>
      <c r="C7483" s="77"/>
      <c r="D7483" s="77"/>
      <c r="E7483" s="77"/>
      <c r="F7483" s="77"/>
      <c r="G7483" s="77"/>
      <c r="H7483" s="78"/>
      <c r="I7483" s="76"/>
      <c r="J7483" s="8" t="str">
        <f>IF(I7483="ILF",IF($C$1="预估功能点",'模板使用说明&amp;基础参数'!$E$15,'模板使用说明&amp;基础参数'!$E$22),IF(I7483="EIF",IF($C$1="预估功能点",'模板使用说明&amp;基础参数'!$E$16,'模板使用说明&amp;基础参数'!$E$23),IF(I7483="EI",IF($C$1="预估功能点",'模板使用说明&amp;基础参数'!$E$17,'模板使用说明&amp;基础参数'!$E$24),IF(I7483="EO",IF($C$1="预估功能点",'模板使用说明&amp;基础参数'!$E$18,'模板使用说明&amp;基础参数'!$E$25),IF(I7483="EQ",IF($C$1="预估功能点",'模板使用说明&amp;基础参数'!$E$19,'模板使用说明&amp;基础参数'!$E$26),"")))))</f>
        <v/>
      </c>
      <c r="K7483" s="80"/>
      <c r="L7483" s="80"/>
      <c r="M7483" s="81" t="str">
        <f>IF(J7483="","",IF(K7483="高",IF(L7483="删除",J7483*'模板使用说明&amp;基础参数'!$E$5*'模板使用说明&amp;基础参数'!$E$12,IF(L7483="修改",J7483*'模板使用说明&amp;基础参数'!$E$5*'模板使用说明&amp;基础参数'!$E$11,J7483*'模板使用说明&amp;基础参数'!$E$5*'模板使用说明&amp;基础参数'!$E$10)),IF(K7483="中",IF(L7483="删除",J7483*'模板使用说明&amp;基础参数'!$E$6*'模板使用说明&amp;基础参数'!$E$12,IF(L7483="修改",J7483*'模板使用说明&amp;基础参数'!$E$6*'模板使用说明&amp;基础参数'!$E$11,J7483*'模板使用说明&amp;基础参数'!$E$6*'模板使用说明&amp;基础参数'!$E$10)),IF(L7483="删除",J7483*'模板使用说明&amp;基础参数'!$E$7*'模板使用说明&amp;基础参数'!$E$12,IF(L7483="修改",J7483*'模板使用说明&amp;基础参数'!$E$7*'模板使用说明&amp;基础参数'!$E$11,J7483*'模板使用说明&amp;基础参数'!$E$7*'模板使用说明&amp;基础参数'!$E$10)))))</f>
        <v/>
      </c>
      <c r="N7483" s="95"/>
    </row>
    <row r="7484" spans="1:14">
      <c r="A7484" s="76">
        <f t="shared" si="127"/>
        <v>7479</v>
      </c>
      <c r="B7484" s="77"/>
      <c r="C7484" s="77"/>
      <c r="D7484" s="77"/>
      <c r="E7484" s="77"/>
      <c r="F7484" s="77"/>
      <c r="G7484" s="77"/>
      <c r="H7484" s="78"/>
      <c r="I7484" s="76"/>
      <c r="J7484" s="8" t="str">
        <f>IF(I7484="ILF",IF($C$1="预估功能点",'模板使用说明&amp;基础参数'!$E$15,'模板使用说明&amp;基础参数'!$E$22),IF(I7484="EIF",IF($C$1="预估功能点",'模板使用说明&amp;基础参数'!$E$16,'模板使用说明&amp;基础参数'!$E$23),IF(I7484="EI",IF($C$1="预估功能点",'模板使用说明&amp;基础参数'!$E$17,'模板使用说明&amp;基础参数'!$E$24),IF(I7484="EO",IF($C$1="预估功能点",'模板使用说明&amp;基础参数'!$E$18,'模板使用说明&amp;基础参数'!$E$25),IF(I7484="EQ",IF($C$1="预估功能点",'模板使用说明&amp;基础参数'!$E$19,'模板使用说明&amp;基础参数'!$E$26),"")))))</f>
        <v/>
      </c>
      <c r="K7484" s="80"/>
      <c r="L7484" s="80"/>
      <c r="M7484" s="81" t="str">
        <f>IF(J7484="","",IF(K7484="高",IF(L7484="删除",J7484*'模板使用说明&amp;基础参数'!$E$5*'模板使用说明&amp;基础参数'!$E$12,IF(L7484="修改",J7484*'模板使用说明&amp;基础参数'!$E$5*'模板使用说明&amp;基础参数'!$E$11,J7484*'模板使用说明&amp;基础参数'!$E$5*'模板使用说明&amp;基础参数'!$E$10)),IF(K7484="中",IF(L7484="删除",J7484*'模板使用说明&amp;基础参数'!$E$6*'模板使用说明&amp;基础参数'!$E$12,IF(L7484="修改",J7484*'模板使用说明&amp;基础参数'!$E$6*'模板使用说明&amp;基础参数'!$E$11,J7484*'模板使用说明&amp;基础参数'!$E$6*'模板使用说明&amp;基础参数'!$E$10)),IF(L7484="删除",J7484*'模板使用说明&amp;基础参数'!$E$7*'模板使用说明&amp;基础参数'!$E$12,IF(L7484="修改",J7484*'模板使用说明&amp;基础参数'!$E$7*'模板使用说明&amp;基础参数'!$E$11,J7484*'模板使用说明&amp;基础参数'!$E$7*'模板使用说明&amp;基础参数'!$E$10)))))</f>
        <v/>
      </c>
      <c r="N7484" s="82"/>
    </row>
    <row r="7485" spans="1:14">
      <c r="A7485" s="76">
        <f t="shared" si="127"/>
        <v>7480</v>
      </c>
      <c r="B7485" s="77"/>
      <c r="C7485" s="77"/>
      <c r="D7485" s="77"/>
      <c r="E7485" s="77"/>
      <c r="F7485" s="77"/>
      <c r="G7485" s="77"/>
      <c r="H7485" s="78"/>
      <c r="I7485" s="76"/>
      <c r="J7485" s="8" t="str">
        <f>IF(I7485="ILF",IF($C$1="预估功能点",'模板使用说明&amp;基础参数'!$E$15,'模板使用说明&amp;基础参数'!$E$22),IF(I7485="EIF",IF($C$1="预估功能点",'模板使用说明&amp;基础参数'!$E$16,'模板使用说明&amp;基础参数'!$E$23),IF(I7485="EI",IF($C$1="预估功能点",'模板使用说明&amp;基础参数'!$E$17,'模板使用说明&amp;基础参数'!$E$24),IF(I7485="EO",IF($C$1="预估功能点",'模板使用说明&amp;基础参数'!$E$18,'模板使用说明&amp;基础参数'!$E$25),IF(I7485="EQ",IF($C$1="预估功能点",'模板使用说明&amp;基础参数'!$E$19,'模板使用说明&amp;基础参数'!$E$26),"")))))</f>
        <v/>
      </c>
      <c r="K7485" s="80"/>
      <c r="L7485" s="80"/>
      <c r="M7485" s="81" t="str">
        <f>IF(J7485="","",IF(K7485="高",IF(L7485="删除",J7485*'模板使用说明&amp;基础参数'!$E$5*'模板使用说明&amp;基础参数'!$E$12,IF(L7485="修改",J7485*'模板使用说明&amp;基础参数'!$E$5*'模板使用说明&amp;基础参数'!$E$11,J7485*'模板使用说明&amp;基础参数'!$E$5*'模板使用说明&amp;基础参数'!$E$10)),IF(K7485="中",IF(L7485="删除",J7485*'模板使用说明&amp;基础参数'!$E$6*'模板使用说明&amp;基础参数'!$E$12,IF(L7485="修改",J7485*'模板使用说明&amp;基础参数'!$E$6*'模板使用说明&amp;基础参数'!$E$11,J7485*'模板使用说明&amp;基础参数'!$E$6*'模板使用说明&amp;基础参数'!$E$10)),IF(L7485="删除",J7485*'模板使用说明&amp;基础参数'!$E$7*'模板使用说明&amp;基础参数'!$E$12,IF(L7485="修改",J7485*'模板使用说明&amp;基础参数'!$E$7*'模板使用说明&amp;基础参数'!$E$11,J7485*'模板使用说明&amp;基础参数'!$E$7*'模板使用说明&amp;基础参数'!$E$10)))))</f>
        <v/>
      </c>
      <c r="N7485" s="95"/>
    </row>
    <row r="7486" spans="1:14">
      <c r="A7486" s="76">
        <f t="shared" si="127"/>
        <v>7481</v>
      </c>
      <c r="B7486" s="77"/>
      <c r="C7486" s="77"/>
      <c r="D7486" s="77"/>
      <c r="E7486" s="77"/>
      <c r="F7486" s="77"/>
      <c r="G7486" s="77"/>
      <c r="H7486" s="78"/>
      <c r="I7486" s="76"/>
      <c r="J7486" s="8" t="str">
        <f>IF(I7486="ILF",IF($C$1="预估功能点",'模板使用说明&amp;基础参数'!$E$15,'模板使用说明&amp;基础参数'!$E$22),IF(I7486="EIF",IF($C$1="预估功能点",'模板使用说明&amp;基础参数'!$E$16,'模板使用说明&amp;基础参数'!$E$23),IF(I7486="EI",IF($C$1="预估功能点",'模板使用说明&amp;基础参数'!$E$17,'模板使用说明&amp;基础参数'!$E$24),IF(I7486="EO",IF($C$1="预估功能点",'模板使用说明&amp;基础参数'!$E$18,'模板使用说明&amp;基础参数'!$E$25),IF(I7486="EQ",IF($C$1="预估功能点",'模板使用说明&amp;基础参数'!$E$19,'模板使用说明&amp;基础参数'!$E$26),"")))))</f>
        <v/>
      </c>
      <c r="K7486" s="80"/>
      <c r="L7486" s="80"/>
      <c r="M7486" s="81" t="str">
        <f>IF(J7486="","",IF(K7486="高",IF(L7486="删除",J7486*'模板使用说明&amp;基础参数'!$E$5*'模板使用说明&amp;基础参数'!$E$12,IF(L7486="修改",J7486*'模板使用说明&amp;基础参数'!$E$5*'模板使用说明&amp;基础参数'!$E$11,J7486*'模板使用说明&amp;基础参数'!$E$5*'模板使用说明&amp;基础参数'!$E$10)),IF(K7486="中",IF(L7486="删除",J7486*'模板使用说明&amp;基础参数'!$E$6*'模板使用说明&amp;基础参数'!$E$12,IF(L7486="修改",J7486*'模板使用说明&amp;基础参数'!$E$6*'模板使用说明&amp;基础参数'!$E$11,J7486*'模板使用说明&amp;基础参数'!$E$6*'模板使用说明&amp;基础参数'!$E$10)),IF(L7486="删除",J7486*'模板使用说明&amp;基础参数'!$E$7*'模板使用说明&amp;基础参数'!$E$12,IF(L7486="修改",J7486*'模板使用说明&amp;基础参数'!$E$7*'模板使用说明&amp;基础参数'!$E$11,J7486*'模板使用说明&amp;基础参数'!$E$7*'模板使用说明&amp;基础参数'!$E$10)))))</f>
        <v/>
      </c>
      <c r="N7486" s="95"/>
    </row>
    <row r="7487" spans="1:14">
      <c r="A7487" s="76">
        <f t="shared" si="127"/>
        <v>7482</v>
      </c>
      <c r="B7487" s="77"/>
      <c r="C7487" s="77"/>
      <c r="D7487" s="77"/>
      <c r="E7487" s="77"/>
      <c r="F7487" s="77"/>
      <c r="G7487" s="77"/>
      <c r="H7487" s="78"/>
      <c r="I7487" s="76"/>
      <c r="J7487" s="8" t="str">
        <f>IF(I7487="ILF",IF($C$1="预估功能点",'模板使用说明&amp;基础参数'!$E$15,'模板使用说明&amp;基础参数'!$E$22),IF(I7487="EIF",IF($C$1="预估功能点",'模板使用说明&amp;基础参数'!$E$16,'模板使用说明&amp;基础参数'!$E$23),IF(I7487="EI",IF($C$1="预估功能点",'模板使用说明&amp;基础参数'!$E$17,'模板使用说明&amp;基础参数'!$E$24),IF(I7487="EO",IF($C$1="预估功能点",'模板使用说明&amp;基础参数'!$E$18,'模板使用说明&amp;基础参数'!$E$25),IF(I7487="EQ",IF($C$1="预估功能点",'模板使用说明&amp;基础参数'!$E$19,'模板使用说明&amp;基础参数'!$E$26),"")))))</f>
        <v/>
      </c>
      <c r="K7487" s="80"/>
      <c r="L7487" s="80"/>
      <c r="M7487" s="81" t="str">
        <f>IF(J7487="","",IF(K7487="高",IF(L7487="删除",J7487*'模板使用说明&amp;基础参数'!$E$5*'模板使用说明&amp;基础参数'!$E$12,IF(L7487="修改",J7487*'模板使用说明&amp;基础参数'!$E$5*'模板使用说明&amp;基础参数'!$E$11,J7487*'模板使用说明&amp;基础参数'!$E$5*'模板使用说明&amp;基础参数'!$E$10)),IF(K7487="中",IF(L7487="删除",J7487*'模板使用说明&amp;基础参数'!$E$6*'模板使用说明&amp;基础参数'!$E$12,IF(L7487="修改",J7487*'模板使用说明&amp;基础参数'!$E$6*'模板使用说明&amp;基础参数'!$E$11,J7487*'模板使用说明&amp;基础参数'!$E$6*'模板使用说明&amp;基础参数'!$E$10)),IF(L7487="删除",J7487*'模板使用说明&amp;基础参数'!$E$7*'模板使用说明&amp;基础参数'!$E$12,IF(L7487="修改",J7487*'模板使用说明&amp;基础参数'!$E$7*'模板使用说明&amp;基础参数'!$E$11,J7487*'模板使用说明&amp;基础参数'!$E$7*'模板使用说明&amp;基础参数'!$E$10)))))</f>
        <v/>
      </c>
      <c r="N7487" s="95"/>
    </row>
    <row r="7488" spans="1:14">
      <c r="A7488" s="76">
        <f t="shared" si="127"/>
        <v>7483</v>
      </c>
      <c r="B7488" s="77"/>
      <c r="C7488" s="77"/>
      <c r="D7488" s="77"/>
      <c r="E7488" s="77"/>
      <c r="F7488" s="77"/>
      <c r="G7488" s="77"/>
      <c r="H7488" s="78"/>
      <c r="I7488" s="76"/>
      <c r="J7488" s="8" t="str">
        <f>IF(I7488="ILF",IF($C$1="预估功能点",'模板使用说明&amp;基础参数'!$E$15,'模板使用说明&amp;基础参数'!$E$22),IF(I7488="EIF",IF($C$1="预估功能点",'模板使用说明&amp;基础参数'!$E$16,'模板使用说明&amp;基础参数'!$E$23),IF(I7488="EI",IF($C$1="预估功能点",'模板使用说明&amp;基础参数'!$E$17,'模板使用说明&amp;基础参数'!$E$24),IF(I7488="EO",IF($C$1="预估功能点",'模板使用说明&amp;基础参数'!$E$18,'模板使用说明&amp;基础参数'!$E$25),IF(I7488="EQ",IF($C$1="预估功能点",'模板使用说明&amp;基础参数'!$E$19,'模板使用说明&amp;基础参数'!$E$26),"")))))</f>
        <v/>
      </c>
      <c r="K7488" s="80"/>
      <c r="L7488" s="80"/>
      <c r="M7488" s="81" t="str">
        <f>IF(J7488="","",IF(K7488="高",IF(L7488="删除",J7488*'模板使用说明&amp;基础参数'!$E$5*'模板使用说明&amp;基础参数'!$E$12,IF(L7488="修改",J7488*'模板使用说明&amp;基础参数'!$E$5*'模板使用说明&amp;基础参数'!$E$11,J7488*'模板使用说明&amp;基础参数'!$E$5*'模板使用说明&amp;基础参数'!$E$10)),IF(K7488="中",IF(L7488="删除",J7488*'模板使用说明&amp;基础参数'!$E$6*'模板使用说明&amp;基础参数'!$E$12,IF(L7488="修改",J7488*'模板使用说明&amp;基础参数'!$E$6*'模板使用说明&amp;基础参数'!$E$11,J7488*'模板使用说明&amp;基础参数'!$E$6*'模板使用说明&amp;基础参数'!$E$10)),IF(L7488="删除",J7488*'模板使用说明&amp;基础参数'!$E$7*'模板使用说明&amp;基础参数'!$E$12,IF(L7488="修改",J7488*'模板使用说明&amp;基础参数'!$E$7*'模板使用说明&amp;基础参数'!$E$11,J7488*'模板使用说明&amp;基础参数'!$E$7*'模板使用说明&amp;基础参数'!$E$10)))))</f>
        <v/>
      </c>
      <c r="N7488" s="95"/>
    </row>
    <row r="7489" spans="1:14">
      <c r="A7489" s="76">
        <f t="shared" si="127"/>
        <v>7484</v>
      </c>
      <c r="B7489" s="77"/>
      <c r="C7489" s="77"/>
      <c r="D7489" s="77"/>
      <c r="E7489" s="77"/>
      <c r="F7489" s="77"/>
      <c r="G7489" s="77"/>
      <c r="H7489" s="78"/>
      <c r="I7489" s="76"/>
      <c r="J7489" s="8" t="str">
        <f>IF(I7489="ILF",IF($C$1="预估功能点",'模板使用说明&amp;基础参数'!$E$15,'模板使用说明&amp;基础参数'!$E$22),IF(I7489="EIF",IF($C$1="预估功能点",'模板使用说明&amp;基础参数'!$E$16,'模板使用说明&amp;基础参数'!$E$23),IF(I7489="EI",IF($C$1="预估功能点",'模板使用说明&amp;基础参数'!$E$17,'模板使用说明&amp;基础参数'!$E$24),IF(I7489="EO",IF($C$1="预估功能点",'模板使用说明&amp;基础参数'!$E$18,'模板使用说明&amp;基础参数'!$E$25),IF(I7489="EQ",IF($C$1="预估功能点",'模板使用说明&amp;基础参数'!$E$19,'模板使用说明&amp;基础参数'!$E$26),"")))))</f>
        <v/>
      </c>
      <c r="K7489" s="80"/>
      <c r="L7489" s="80"/>
      <c r="M7489" s="81" t="str">
        <f>IF(J7489="","",IF(K7489="高",IF(L7489="删除",J7489*'模板使用说明&amp;基础参数'!$E$5*'模板使用说明&amp;基础参数'!$E$12,IF(L7489="修改",J7489*'模板使用说明&amp;基础参数'!$E$5*'模板使用说明&amp;基础参数'!$E$11,J7489*'模板使用说明&amp;基础参数'!$E$5*'模板使用说明&amp;基础参数'!$E$10)),IF(K7489="中",IF(L7489="删除",J7489*'模板使用说明&amp;基础参数'!$E$6*'模板使用说明&amp;基础参数'!$E$12,IF(L7489="修改",J7489*'模板使用说明&amp;基础参数'!$E$6*'模板使用说明&amp;基础参数'!$E$11,J7489*'模板使用说明&amp;基础参数'!$E$6*'模板使用说明&amp;基础参数'!$E$10)),IF(L7489="删除",J7489*'模板使用说明&amp;基础参数'!$E$7*'模板使用说明&amp;基础参数'!$E$12,IF(L7489="修改",J7489*'模板使用说明&amp;基础参数'!$E$7*'模板使用说明&amp;基础参数'!$E$11,J7489*'模板使用说明&amp;基础参数'!$E$7*'模板使用说明&amp;基础参数'!$E$10)))))</f>
        <v/>
      </c>
      <c r="N7489" s="95"/>
    </row>
    <row r="7490" spans="1:14">
      <c r="A7490" s="76">
        <f t="shared" si="127"/>
        <v>7485</v>
      </c>
      <c r="B7490" s="77"/>
      <c r="C7490" s="77"/>
      <c r="D7490" s="77"/>
      <c r="E7490" s="77"/>
      <c r="F7490" s="77"/>
      <c r="G7490" s="77"/>
      <c r="H7490" s="78"/>
      <c r="I7490" s="76"/>
      <c r="J7490" s="8" t="str">
        <f>IF(I7490="ILF",IF($C$1="预估功能点",'模板使用说明&amp;基础参数'!$E$15,'模板使用说明&amp;基础参数'!$E$22),IF(I7490="EIF",IF($C$1="预估功能点",'模板使用说明&amp;基础参数'!$E$16,'模板使用说明&amp;基础参数'!$E$23),IF(I7490="EI",IF($C$1="预估功能点",'模板使用说明&amp;基础参数'!$E$17,'模板使用说明&amp;基础参数'!$E$24),IF(I7490="EO",IF($C$1="预估功能点",'模板使用说明&amp;基础参数'!$E$18,'模板使用说明&amp;基础参数'!$E$25),IF(I7490="EQ",IF($C$1="预估功能点",'模板使用说明&amp;基础参数'!$E$19,'模板使用说明&amp;基础参数'!$E$26),"")))))</f>
        <v/>
      </c>
      <c r="K7490" s="80"/>
      <c r="L7490" s="80"/>
      <c r="M7490" s="81" t="str">
        <f>IF(J7490="","",IF(K7490="高",IF(L7490="删除",J7490*'模板使用说明&amp;基础参数'!$E$5*'模板使用说明&amp;基础参数'!$E$12,IF(L7490="修改",J7490*'模板使用说明&amp;基础参数'!$E$5*'模板使用说明&amp;基础参数'!$E$11,J7490*'模板使用说明&amp;基础参数'!$E$5*'模板使用说明&amp;基础参数'!$E$10)),IF(K7490="中",IF(L7490="删除",J7490*'模板使用说明&amp;基础参数'!$E$6*'模板使用说明&amp;基础参数'!$E$12,IF(L7490="修改",J7490*'模板使用说明&amp;基础参数'!$E$6*'模板使用说明&amp;基础参数'!$E$11,J7490*'模板使用说明&amp;基础参数'!$E$6*'模板使用说明&amp;基础参数'!$E$10)),IF(L7490="删除",J7490*'模板使用说明&amp;基础参数'!$E$7*'模板使用说明&amp;基础参数'!$E$12,IF(L7490="修改",J7490*'模板使用说明&amp;基础参数'!$E$7*'模板使用说明&amp;基础参数'!$E$11,J7490*'模板使用说明&amp;基础参数'!$E$7*'模板使用说明&amp;基础参数'!$E$10)))))</f>
        <v/>
      </c>
      <c r="N7490" s="95"/>
    </row>
    <row r="7491" spans="1:14">
      <c r="A7491" s="76">
        <f t="shared" si="127"/>
        <v>7486</v>
      </c>
      <c r="B7491" s="77"/>
      <c r="C7491" s="77"/>
      <c r="D7491" s="77"/>
      <c r="E7491" s="77"/>
      <c r="F7491" s="77"/>
      <c r="G7491" s="77"/>
      <c r="H7491" s="78"/>
      <c r="I7491" s="76"/>
      <c r="J7491" s="8" t="str">
        <f>IF(I7491="ILF",IF($C$1="预估功能点",'模板使用说明&amp;基础参数'!$E$15,'模板使用说明&amp;基础参数'!$E$22),IF(I7491="EIF",IF($C$1="预估功能点",'模板使用说明&amp;基础参数'!$E$16,'模板使用说明&amp;基础参数'!$E$23),IF(I7491="EI",IF($C$1="预估功能点",'模板使用说明&amp;基础参数'!$E$17,'模板使用说明&amp;基础参数'!$E$24),IF(I7491="EO",IF($C$1="预估功能点",'模板使用说明&amp;基础参数'!$E$18,'模板使用说明&amp;基础参数'!$E$25),IF(I7491="EQ",IF($C$1="预估功能点",'模板使用说明&amp;基础参数'!$E$19,'模板使用说明&amp;基础参数'!$E$26),"")))))</f>
        <v/>
      </c>
      <c r="K7491" s="80"/>
      <c r="L7491" s="80"/>
      <c r="M7491" s="81" t="str">
        <f>IF(J7491="","",IF(K7491="高",IF(L7491="删除",J7491*'模板使用说明&amp;基础参数'!$E$5*'模板使用说明&amp;基础参数'!$E$12,IF(L7491="修改",J7491*'模板使用说明&amp;基础参数'!$E$5*'模板使用说明&amp;基础参数'!$E$11,J7491*'模板使用说明&amp;基础参数'!$E$5*'模板使用说明&amp;基础参数'!$E$10)),IF(K7491="中",IF(L7491="删除",J7491*'模板使用说明&amp;基础参数'!$E$6*'模板使用说明&amp;基础参数'!$E$12,IF(L7491="修改",J7491*'模板使用说明&amp;基础参数'!$E$6*'模板使用说明&amp;基础参数'!$E$11,J7491*'模板使用说明&amp;基础参数'!$E$6*'模板使用说明&amp;基础参数'!$E$10)),IF(L7491="删除",J7491*'模板使用说明&amp;基础参数'!$E$7*'模板使用说明&amp;基础参数'!$E$12,IF(L7491="修改",J7491*'模板使用说明&amp;基础参数'!$E$7*'模板使用说明&amp;基础参数'!$E$11,J7491*'模板使用说明&amp;基础参数'!$E$7*'模板使用说明&amp;基础参数'!$E$10)))))</f>
        <v/>
      </c>
      <c r="N7491" s="95"/>
    </row>
    <row r="7492" spans="1:14">
      <c r="A7492" s="76">
        <f t="shared" ref="A7492:A7555" si="128">ROW()-5</f>
        <v>7487</v>
      </c>
      <c r="B7492" s="77"/>
      <c r="C7492" s="77"/>
      <c r="D7492" s="77"/>
      <c r="E7492" s="77"/>
      <c r="F7492" s="77"/>
      <c r="G7492" s="77"/>
      <c r="H7492" s="78"/>
      <c r="I7492" s="76"/>
      <c r="J7492" s="8" t="str">
        <f>IF(I7492="ILF",IF($C$1="预估功能点",'模板使用说明&amp;基础参数'!$E$15,'模板使用说明&amp;基础参数'!$E$22),IF(I7492="EIF",IF($C$1="预估功能点",'模板使用说明&amp;基础参数'!$E$16,'模板使用说明&amp;基础参数'!$E$23),IF(I7492="EI",IF($C$1="预估功能点",'模板使用说明&amp;基础参数'!$E$17,'模板使用说明&amp;基础参数'!$E$24),IF(I7492="EO",IF($C$1="预估功能点",'模板使用说明&amp;基础参数'!$E$18,'模板使用说明&amp;基础参数'!$E$25),IF(I7492="EQ",IF($C$1="预估功能点",'模板使用说明&amp;基础参数'!$E$19,'模板使用说明&amp;基础参数'!$E$26),"")))))</f>
        <v/>
      </c>
      <c r="K7492" s="80"/>
      <c r="L7492" s="80"/>
      <c r="M7492" s="81" t="str">
        <f>IF(J7492="","",IF(K7492="高",IF(L7492="删除",J7492*'模板使用说明&amp;基础参数'!$E$5*'模板使用说明&amp;基础参数'!$E$12,IF(L7492="修改",J7492*'模板使用说明&amp;基础参数'!$E$5*'模板使用说明&amp;基础参数'!$E$11,J7492*'模板使用说明&amp;基础参数'!$E$5*'模板使用说明&amp;基础参数'!$E$10)),IF(K7492="中",IF(L7492="删除",J7492*'模板使用说明&amp;基础参数'!$E$6*'模板使用说明&amp;基础参数'!$E$12,IF(L7492="修改",J7492*'模板使用说明&amp;基础参数'!$E$6*'模板使用说明&amp;基础参数'!$E$11,J7492*'模板使用说明&amp;基础参数'!$E$6*'模板使用说明&amp;基础参数'!$E$10)),IF(L7492="删除",J7492*'模板使用说明&amp;基础参数'!$E$7*'模板使用说明&amp;基础参数'!$E$12,IF(L7492="修改",J7492*'模板使用说明&amp;基础参数'!$E$7*'模板使用说明&amp;基础参数'!$E$11,J7492*'模板使用说明&amp;基础参数'!$E$7*'模板使用说明&amp;基础参数'!$E$10)))))</f>
        <v/>
      </c>
      <c r="N7492" s="95"/>
    </row>
    <row r="7493" spans="1:14">
      <c r="A7493" s="76">
        <f t="shared" si="128"/>
        <v>7488</v>
      </c>
      <c r="B7493" s="77"/>
      <c r="C7493" s="77"/>
      <c r="D7493" s="77"/>
      <c r="E7493" s="77"/>
      <c r="F7493" s="77"/>
      <c r="G7493" s="77"/>
      <c r="H7493" s="78"/>
      <c r="I7493" s="76"/>
      <c r="J7493" s="8" t="str">
        <f>IF(I7493="ILF",IF($C$1="预估功能点",'模板使用说明&amp;基础参数'!$E$15,'模板使用说明&amp;基础参数'!$E$22),IF(I7493="EIF",IF($C$1="预估功能点",'模板使用说明&amp;基础参数'!$E$16,'模板使用说明&amp;基础参数'!$E$23),IF(I7493="EI",IF($C$1="预估功能点",'模板使用说明&amp;基础参数'!$E$17,'模板使用说明&amp;基础参数'!$E$24),IF(I7493="EO",IF($C$1="预估功能点",'模板使用说明&amp;基础参数'!$E$18,'模板使用说明&amp;基础参数'!$E$25),IF(I7493="EQ",IF($C$1="预估功能点",'模板使用说明&amp;基础参数'!$E$19,'模板使用说明&amp;基础参数'!$E$26),"")))))</f>
        <v/>
      </c>
      <c r="K7493" s="80"/>
      <c r="L7493" s="80"/>
      <c r="M7493" s="81" t="str">
        <f>IF(J7493="","",IF(K7493="高",IF(L7493="删除",J7493*'模板使用说明&amp;基础参数'!$E$5*'模板使用说明&amp;基础参数'!$E$12,IF(L7493="修改",J7493*'模板使用说明&amp;基础参数'!$E$5*'模板使用说明&amp;基础参数'!$E$11,J7493*'模板使用说明&amp;基础参数'!$E$5*'模板使用说明&amp;基础参数'!$E$10)),IF(K7493="中",IF(L7493="删除",J7493*'模板使用说明&amp;基础参数'!$E$6*'模板使用说明&amp;基础参数'!$E$12,IF(L7493="修改",J7493*'模板使用说明&amp;基础参数'!$E$6*'模板使用说明&amp;基础参数'!$E$11,J7493*'模板使用说明&amp;基础参数'!$E$6*'模板使用说明&amp;基础参数'!$E$10)),IF(L7493="删除",J7493*'模板使用说明&amp;基础参数'!$E$7*'模板使用说明&amp;基础参数'!$E$12,IF(L7493="修改",J7493*'模板使用说明&amp;基础参数'!$E$7*'模板使用说明&amp;基础参数'!$E$11,J7493*'模板使用说明&amp;基础参数'!$E$7*'模板使用说明&amp;基础参数'!$E$10)))))</f>
        <v/>
      </c>
      <c r="N7493" s="95"/>
    </row>
    <row r="7494" spans="1:14">
      <c r="A7494" s="76">
        <f t="shared" si="128"/>
        <v>7489</v>
      </c>
      <c r="B7494" s="77"/>
      <c r="C7494" s="77"/>
      <c r="D7494" s="77"/>
      <c r="E7494" s="77"/>
      <c r="F7494" s="77"/>
      <c r="G7494" s="77"/>
      <c r="H7494" s="78"/>
      <c r="I7494" s="76"/>
      <c r="J7494" s="8" t="str">
        <f>IF(I7494="ILF",IF($C$1="预估功能点",'模板使用说明&amp;基础参数'!$E$15,'模板使用说明&amp;基础参数'!$E$22),IF(I7494="EIF",IF($C$1="预估功能点",'模板使用说明&amp;基础参数'!$E$16,'模板使用说明&amp;基础参数'!$E$23),IF(I7494="EI",IF($C$1="预估功能点",'模板使用说明&amp;基础参数'!$E$17,'模板使用说明&amp;基础参数'!$E$24),IF(I7494="EO",IF($C$1="预估功能点",'模板使用说明&amp;基础参数'!$E$18,'模板使用说明&amp;基础参数'!$E$25),IF(I7494="EQ",IF($C$1="预估功能点",'模板使用说明&amp;基础参数'!$E$19,'模板使用说明&amp;基础参数'!$E$26),"")))))</f>
        <v/>
      </c>
      <c r="K7494" s="80"/>
      <c r="L7494" s="80"/>
      <c r="M7494" s="81" t="str">
        <f>IF(J7494="","",IF(K7494="高",IF(L7494="删除",J7494*'模板使用说明&amp;基础参数'!$E$5*'模板使用说明&amp;基础参数'!$E$12,IF(L7494="修改",J7494*'模板使用说明&amp;基础参数'!$E$5*'模板使用说明&amp;基础参数'!$E$11,J7494*'模板使用说明&amp;基础参数'!$E$5*'模板使用说明&amp;基础参数'!$E$10)),IF(K7494="中",IF(L7494="删除",J7494*'模板使用说明&amp;基础参数'!$E$6*'模板使用说明&amp;基础参数'!$E$12,IF(L7494="修改",J7494*'模板使用说明&amp;基础参数'!$E$6*'模板使用说明&amp;基础参数'!$E$11,J7494*'模板使用说明&amp;基础参数'!$E$6*'模板使用说明&amp;基础参数'!$E$10)),IF(L7494="删除",J7494*'模板使用说明&amp;基础参数'!$E$7*'模板使用说明&amp;基础参数'!$E$12,IF(L7494="修改",J7494*'模板使用说明&amp;基础参数'!$E$7*'模板使用说明&amp;基础参数'!$E$11,J7494*'模板使用说明&amp;基础参数'!$E$7*'模板使用说明&amp;基础参数'!$E$10)))))</f>
        <v/>
      </c>
      <c r="N7494" s="95"/>
    </row>
    <row r="7495" spans="1:14">
      <c r="A7495" s="76">
        <f t="shared" si="128"/>
        <v>7490</v>
      </c>
      <c r="B7495" s="77"/>
      <c r="C7495" s="77"/>
      <c r="D7495" s="77"/>
      <c r="E7495" s="77"/>
      <c r="F7495" s="77"/>
      <c r="G7495" s="77"/>
      <c r="H7495" s="78"/>
      <c r="I7495" s="76"/>
      <c r="J7495" s="8" t="str">
        <f>IF(I7495="ILF",IF($C$1="预估功能点",'模板使用说明&amp;基础参数'!$E$15,'模板使用说明&amp;基础参数'!$E$22),IF(I7495="EIF",IF($C$1="预估功能点",'模板使用说明&amp;基础参数'!$E$16,'模板使用说明&amp;基础参数'!$E$23),IF(I7495="EI",IF($C$1="预估功能点",'模板使用说明&amp;基础参数'!$E$17,'模板使用说明&amp;基础参数'!$E$24),IF(I7495="EO",IF($C$1="预估功能点",'模板使用说明&amp;基础参数'!$E$18,'模板使用说明&amp;基础参数'!$E$25),IF(I7495="EQ",IF($C$1="预估功能点",'模板使用说明&amp;基础参数'!$E$19,'模板使用说明&amp;基础参数'!$E$26),"")))))</f>
        <v/>
      </c>
      <c r="K7495" s="80"/>
      <c r="L7495" s="80"/>
      <c r="M7495" s="81" t="str">
        <f>IF(J7495="","",IF(K7495="高",IF(L7495="删除",J7495*'模板使用说明&amp;基础参数'!$E$5*'模板使用说明&amp;基础参数'!$E$12,IF(L7495="修改",J7495*'模板使用说明&amp;基础参数'!$E$5*'模板使用说明&amp;基础参数'!$E$11,J7495*'模板使用说明&amp;基础参数'!$E$5*'模板使用说明&amp;基础参数'!$E$10)),IF(K7495="中",IF(L7495="删除",J7495*'模板使用说明&amp;基础参数'!$E$6*'模板使用说明&amp;基础参数'!$E$12,IF(L7495="修改",J7495*'模板使用说明&amp;基础参数'!$E$6*'模板使用说明&amp;基础参数'!$E$11,J7495*'模板使用说明&amp;基础参数'!$E$6*'模板使用说明&amp;基础参数'!$E$10)),IF(L7495="删除",J7495*'模板使用说明&amp;基础参数'!$E$7*'模板使用说明&amp;基础参数'!$E$12,IF(L7495="修改",J7495*'模板使用说明&amp;基础参数'!$E$7*'模板使用说明&amp;基础参数'!$E$11,J7495*'模板使用说明&amp;基础参数'!$E$7*'模板使用说明&amp;基础参数'!$E$10)))))</f>
        <v/>
      </c>
      <c r="N7495" s="95"/>
    </row>
    <row r="7496" spans="1:14">
      <c r="A7496" s="76">
        <f t="shared" si="128"/>
        <v>7491</v>
      </c>
      <c r="B7496" s="77"/>
      <c r="C7496" s="77"/>
      <c r="D7496" s="77"/>
      <c r="E7496" s="77"/>
      <c r="F7496" s="77"/>
      <c r="G7496" s="77"/>
      <c r="H7496" s="78"/>
      <c r="I7496" s="76"/>
      <c r="J7496" s="8" t="str">
        <f>IF(I7496="ILF",IF($C$1="预估功能点",'模板使用说明&amp;基础参数'!$E$15,'模板使用说明&amp;基础参数'!$E$22),IF(I7496="EIF",IF($C$1="预估功能点",'模板使用说明&amp;基础参数'!$E$16,'模板使用说明&amp;基础参数'!$E$23),IF(I7496="EI",IF($C$1="预估功能点",'模板使用说明&amp;基础参数'!$E$17,'模板使用说明&amp;基础参数'!$E$24),IF(I7496="EO",IF($C$1="预估功能点",'模板使用说明&amp;基础参数'!$E$18,'模板使用说明&amp;基础参数'!$E$25),IF(I7496="EQ",IF($C$1="预估功能点",'模板使用说明&amp;基础参数'!$E$19,'模板使用说明&amp;基础参数'!$E$26),"")))))</f>
        <v/>
      </c>
      <c r="K7496" s="80"/>
      <c r="L7496" s="80"/>
      <c r="M7496" s="81" t="str">
        <f>IF(J7496="","",IF(K7496="高",IF(L7496="删除",J7496*'模板使用说明&amp;基础参数'!$E$5*'模板使用说明&amp;基础参数'!$E$12,IF(L7496="修改",J7496*'模板使用说明&amp;基础参数'!$E$5*'模板使用说明&amp;基础参数'!$E$11,J7496*'模板使用说明&amp;基础参数'!$E$5*'模板使用说明&amp;基础参数'!$E$10)),IF(K7496="中",IF(L7496="删除",J7496*'模板使用说明&amp;基础参数'!$E$6*'模板使用说明&amp;基础参数'!$E$12,IF(L7496="修改",J7496*'模板使用说明&amp;基础参数'!$E$6*'模板使用说明&amp;基础参数'!$E$11,J7496*'模板使用说明&amp;基础参数'!$E$6*'模板使用说明&amp;基础参数'!$E$10)),IF(L7496="删除",J7496*'模板使用说明&amp;基础参数'!$E$7*'模板使用说明&amp;基础参数'!$E$12,IF(L7496="修改",J7496*'模板使用说明&amp;基础参数'!$E$7*'模板使用说明&amp;基础参数'!$E$11,J7496*'模板使用说明&amp;基础参数'!$E$7*'模板使用说明&amp;基础参数'!$E$10)))))</f>
        <v/>
      </c>
      <c r="N7496" s="95"/>
    </row>
    <row r="7497" spans="1:14">
      <c r="A7497" s="76">
        <f t="shared" si="128"/>
        <v>7492</v>
      </c>
      <c r="B7497" s="77"/>
      <c r="C7497" s="77"/>
      <c r="D7497" s="77"/>
      <c r="E7497" s="77"/>
      <c r="F7497" s="77"/>
      <c r="G7497" s="77"/>
      <c r="H7497" s="78"/>
      <c r="I7497" s="76"/>
      <c r="J7497" s="8" t="str">
        <f>IF(I7497="ILF",IF($C$1="预估功能点",'模板使用说明&amp;基础参数'!$E$15,'模板使用说明&amp;基础参数'!$E$22),IF(I7497="EIF",IF($C$1="预估功能点",'模板使用说明&amp;基础参数'!$E$16,'模板使用说明&amp;基础参数'!$E$23),IF(I7497="EI",IF($C$1="预估功能点",'模板使用说明&amp;基础参数'!$E$17,'模板使用说明&amp;基础参数'!$E$24),IF(I7497="EO",IF($C$1="预估功能点",'模板使用说明&amp;基础参数'!$E$18,'模板使用说明&amp;基础参数'!$E$25),IF(I7497="EQ",IF($C$1="预估功能点",'模板使用说明&amp;基础参数'!$E$19,'模板使用说明&amp;基础参数'!$E$26),"")))))</f>
        <v/>
      </c>
      <c r="K7497" s="80"/>
      <c r="L7497" s="80"/>
      <c r="M7497" s="81" t="str">
        <f>IF(J7497="","",IF(K7497="高",IF(L7497="删除",J7497*'模板使用说明&amp;基础参数'!$E$5*'模板使用说明&amp;基础参数'!$E$12,IF(L7497="修改",J7497*'模板使用说明&amp;基础参数'!$E$5*'模板使用说明&amp;基础参数'!$E$11,J7497*'模板使用说明&amp;基础参数'!$E$5*'模板使用说明&amp;基础参数'!$E$10)),IF(K7497="中",IF(L7497="删除",J7497*'模板使用说明&amp;基础参数'!$E$6*'模板使用说明&amp;基础参数'!$E$12,IF(L7497="修改",J7497*'模板使用说明&amp;基础参数'!$E$6*'模板使用说明&amp;基础参数'!$E$11,J7497*'模板使用说明&amp;基础参数'!$E$6*'模板使用说明&amp;基础参数'!$E$10)),IF(L7497="删除",J7497*'模板使用说明&amp;基础参数'!$E$7*'模板使用说明&amp;基础参数'!$E$12,IF(L7497="修改",J7497*'模板使用说明&amp;基础参数'!$E$7*'模板使用说明&amp;基础参数'!$E$11,J7497*'模板使用说明&amp;基础参数'!$E$7*'模板使用说明&amp;基础参数'!$E$10)))))</f>
        <v/>
      </c>
      <c r="N7497" s="82"/>
    </row>
    <row r="7498" spans="1:14">
      <c r="A7498" s="76">
        <f t="shared" si="128"/>
        <v>7493</v>
      </c>
      <c r="B7498" s="77"/>
      <c r="C7498" s="77"/>
      <c r="D7498" s="77"/>
      <c r="E7498" s="77"/>
      <c r="F7498" s="77"/>
      <c r="G7498" s="77"/>
      <c r="H7498" s="78"/>
      <c r="I7498" s="76"/>
      <c r="J7498" s="8" t="str">
        <f>IF(I7498="ILF",IF($C$1="预估功能点",'模板使用说明&amp;基础参数'!$E$15,'模板使用说明&amp;基础参数'!$E$22),IF(I7498="EIF",IF($C$1="预估功能点",'模板使用说明&amp;基础参数'!$E$16,'模板使用说明&amp;基础参数'!$E$23),IF(I7498="EI",IF($C$1="预估功能点",'模板使用说明&amp;基础参数'!$E$17,'模板使用说明&amp;基础参数'!$E$24),IF(I7498="EO",IF($C$1="预估功能点",'模板使用说明&amp;基础参数'!$E$18,'模板使用说明&amp;基础参数'!$E$25),IF(I7498="EQ",IF($C$1="预估功能点",'模板使用说明&amp;基础参数'!$E$19,'模板使用说明&amp;基础参数'!$E$26),"")))))</f>
        <v/>
      </c>
      <c r="K7498" s="80"/>
      <c r="L7498" s="80"/>
      <c r="M7498" s="81" t="str">
        <f>IF(J7498="","",IF(K7498="高",IF(L7498="删除",J7498*'模板使用说明&amp;基础参数'!$E$5*'模板使用说明&amp;基础参数'!$E$12,IF(L7498="修改",J7498*'模板使用说明&amp;基础参数'!$E$5*'模板使用说明&amp;基础参数'!$E$11,J7498*'模板使用说明&amp;基础参数'!$E$5*'模板使用说明&amp;基础参数'!$E$10)),IF(K7498="中",IF(L7498="删除",J7498*'模板使用说明&amp;基础参数'!$E$6*'模板使用说明&amp;基础参数'!$E$12,IF(L7498="修改",J7498*'模板使用说明&amp;基础参数'!$E$6*'模板使用说明&amp;基础参数'!$E$11,J7498*'模板使用说明&amp;基础参数'!$E$6*'模板使用说明&amp;基础参数'!$E$10)),IF(L7498="删除",J7498*'模板使用说明&amp;基础参数'!$E$7*'模板使用说明&amp;基础参数'!$E$12,IF(L7498="修改",J7498*'模板使用说明&amp;基础参数'!$E$7*'模板使用说明&amp;基础参数'!$E$11,J7498*'模板使用说明&amp;基础参数'!$E$7*'模板使用说明&amp;基础参数'!$E$10)))))</f>
        <v/>
      </c>
      <c r="N7498" s="95"/>
    </row>
    <row r="7499" spans="1:14">
      <c r="A7499" s="76">
        <f t="shared" si="128"/>
        <v>7494</v>
      </c>
      <c r="B7499" s="77"/>
      <c r="C7499" s="77"/>
      <c r="D7499" s="77"/>
      <c r="E7499" s="77"/>
      <c r="F7499" s="77"/>
      <c r="G7499" s="77"/>
      <c r="H7499" s="78"/>
      <c r="I7499" s="76"/>
      <c r="J7499" s="8" t="str">
        <f>IF(I7499="ILF",IF($C$1="预估功能点",'模板使用说明&amp;基础参数'!$E$15,'模板使用说明&amp;基础参数'!$E$22),IF(I7499="EIF",IF($C$1="预估功能点",'模板使用说明&amp;基础参数'!$E$16,'模板使用说明&amp;基础参数'!$E$23),IF(I7499="EI",IF($C$1="预估功能点",'模板使用说明&amp;基础参数'!$E$17,'模板使用说明&amp;基础参数'!$E$24),IF(I7499="EO",IF($C$1="预估功能点",'模板使用说明&amp;基础参数'!$E$18,'模板使用说明&amp;基础参数'!$E$25),IF(I7499="EQ",IF($C$1="预估功能点",'模板使用说明&amp;基础参数'!$E$19,'模板使用说明&amp;基础参数'!$E$26),"")))))</f>
        <v/>
      </c>
      <c r="K7499" s="80"/>
      <c r="L7499" s="80"/>
      <c r="M7499" s="81" t="str">
        <f>IF(J7499="","",IF(K7499="高",IF(L7499="删除",J7499*'模板使用说明&amp;基础参数'!$E$5*'模板使用说明&amp;基础参数'!$E$12,IF(L7499="修改",J7499*'模板使用说明&amp;基础参数'!$E$5*'模板使用说明&amp;基础参数'!$E$11,J7499*'模板使用说明&amp;基础参数'!$E$5*'模板使用说明&amp;基础参数'!$E$10)),IF(K7499="中",IF(L7499="删除",J7499*'模板使用说明&amp;基础参数'!$E$6*'模板使用说明&amp;基础参数'!$E$12,IF(L7499="修改",J7499*'模板使用说明&amp;基础参数'!$E$6*'模板使用说明&amp;基础参数'!$E$11,J7499*'模板使用说明&amp;基础参数'!$E$6*'模板使用说明&amp;基础参数'!$E$10)),IF(L7499="删除",J7499*'模板使用说明&amp;基础参数'!$E$7*'模板使用说明&amp;基础参数'!$E$12,IF(L7499="修改",J7499*'模板使用说明&amp;基础参数'!$E$7*'模板使用说明&amp;基础参数'!$E$11,J7499*'模板使用说明&amp;基础参数'!$E$7*'模板使用说明&amp;基础参数'!$E$10)))))</f>
        <v/>
      </c>
      <c r="N7499" s="95"/>
    </row>
    <row r="7500" spans="1:14">
      <c r="A7500" s="76">
        <f t="shared" si="128"/>
        <v>7495</v>
      </c>
      <c r="B7500" s="77"/>
      <c r="C7500" s="77"/>
      <c r="D7500" s="77"/>
      <c r="E7500" s="77"/>
      <c r="F7500" s="77"/>
      <c r="G7500" s="77"/>
      <c r="H7500" s="78"/>
      <c r="I7500" s="76"/>
      <c r="J7500" s="8" t="str">
        <f>IF(I7500="ILF",IF($C$1="预估功能点",'模板使用说明&amp;基础参数'!$E$15,'模板使用说明&amp;基础参数'!$E$22),IF(I7500="EIF",IF($C$1="预估功能点",'模板使用说明&amp;基础参数'!$E$16,'模板使用说明&amp;基础参数'!$E$23),IF(I7500="EI",IF($C$1="预估功能点",'模板使用说明&amp;基础参数'!$E$17,'模板使用说明&amp;基础参数'!$E$24),IF(I7500="EO",IF($C$1="预估功能点",'模板使用说明&amp;基础参数'!$E$18,'模板使用说明&amp;基础参数'!$E$25),IF(I7500="EQ",IF($C$1="预估功能点",'模板使用说明&amp;基础参数'!$E$19,'模板使用说明&amp;基础参数'!$E$26),"")))))</f>
        <v/>
      </c>
      <c r="K7500" s="80"/>
      <c r="L7500" s="80"/>
      <c r="M7500" s="81" t="str">
        <f>IF(J7500="","",IF(K7500="高",IF(L7500="删除",J7500*'模板使用说明&amp;基础参数'!$E$5*'模板使用说明&amp;基础参数'!$E$12,IF(L7500="修改",J7500*'模板使用说明&amp;基础参数'!$E$5*'模板使用说明&amp;基础参数'!$E$11,J7500*'模板使用说明&amp;基础参数'!$E$5*'模板使用说明&amp;基础参数'!$E$10)),IF(K7500="中",IF(L7500="删除",J7500*'模板使用说明&amp;基础参数'!$E$6*'模板使用说明&amp;基础参数'!$E$12,IF(L7500="修改",J7500*'模板使用说明&amp;基础参数'!$E$6*'模板使用说明&amp;基础参数'!$E$11,J7500*'模板使用说明&amp;基础参数'!$E$6*'模板使用说明&amp;基础参数'!$E$10)),IF(L7500="删除",J7500*'模板使用说明&amp;基础参数'!$E$7*'模板使用说明&amp;基础参数'!$E$12,IF(L7500="修改",J7500*'模板使用说明&amp;基础参数'!$E$7*'模板使用说明&amp;基础参数'!$E$11,J7500*'模板使用说明&amp;基础参数'!$E$7*'模板使用说明&amp;基础参数'!$E$10)))))</f>
        <v/>
      </c>
      <c r="N7500" s="95"/>
    </row>
    <row r="7501" spans="1:14">
      <c r="A7501" s="76">
        <f t="shared" si="128"/>
        <v>7496</v>
      </c>
      <c r="B7501" s="77"/>
      <c r="C7501" s="77"/>
      <c r="D7501" s="77"/>
      <c r="E7501" s="77"/>
      <c r="F7501" s="77"/>
      <c r="G7501" s="77"/>
      <c r="H7501" s="78"/>
      <c r="I7501" s="76"/>
      <c r="J7501" s="8" t="str">
        <f>IF(I7501="ILF",IF($C$1="预估功能点",'模板使用说明&amp;基础参数'!$E$15,'模板使用说明&amp;基础参数'!$E$22),IF(I7501="EIF",IF($C$1="预估功能点",'模板使用说明&amp;基础参数'!$E$16,'模板使用说明&amp;基础参数'!$E$23),IF(I7501="EI",IF($C$1="预估功能点",'模板使用说明&amp;基础参数'!$E$17,'模板使用说明&amp;基础参数'!$E$24),IF(I7501="EO",IF($C$1="预估功能点",'模板使用说明&amp;基础参数'!$E$18,'模板使用说明&amp;基础参数'!$E$25),IF(I7501="EQ",IF($C$1="预估功能点",'模板使用说明&amp;基础参数'!$E$19,'模板使用说明&amp;基础参数'!$E$26),"")))))</f>
        <v/>
      </c>
      <c r="K7501" s="80"/>
      <c r="L7501" s="80"/>
      <c r="M7501" s="81" t="str">
        <f>IF(J7501="","",IF(K7501="高",IF(L7501="删除",J7501*'模板使用说明&amp;基础参数'!$E$5*'模板使用说明&amp;基础参数'!$E$12,IF(L7501="修改",J7501*'模板使用说明&amp;基础参数'!$E$5*'模板使用说明&amp;基础参数'!$E$11,J7501*'模板使用说明&amp;基础参数'!$E$5*'模板使用说明&amp;基础参数'!$E$10)),IF(K7501="中",IF(L7501="删除",J7501*'模板使用说明&amp;基础参数'!$E$6*'模板使用说明&amp;基础参数'!$E$12,IF(L7501="修改",J7501*'模板使用说明&amp;基础参数'!$E$6*'模板使用说明&amp;基础参数'!$E$11,J7501*'模板使用说明&amp;基础参数'!$E$6*'模板使用说明&amp;基础参数'!$E$10)),IF(L7501="删除",J7501*'模板使用说明&amp;基础参数'!$E$7*'模板使用说明&amp;基础参数'!$E$12,IF(L7501="修改",J7501*'模板使用说明&amp;基础参数'!$E$7*'模板使用说明&amp;基础参数'!$E$11,J7501*'模板使用说明&amp;基础参数'!$E$7*'模板使用说明&amp;基础参数'!$E$10)))))</f>
        <v/>
      </c>
      <c r="N7501" s="95"/>
    </row>
    <row r="7502" spans="1:14">
      <c r="A7502" s="76">
        <f t="shared" si="128"/>
        <v>7497</v>
      </c>
      <c r="B7502" s="77"/>
      <c r="C7502" s="77"/>
      <c r="D7502" s="77"/>
      <c r="E7502" s="77"/>
      <c r="F7502" s="77"/>
      <c r="G7502" s="77"/>
      <c r="H7502" s="78"/>
      <c r="I7502" s="76"/>
      <c r="J7502" s="8" t="str">
        <f>IF(I7502="ILF",IF($C$1="预估功能点",'模板使用说明&amp;基础参数'!$E$15,'模板使用说明&amp;基础参数'!$E$22),IF(I7502="EIF",IF($C$1="预估功能点",'模板使用说明&amp;基础参数'!$E$16,'模板使用说明&amp;基础参数'!$E$23),IF(I7502="EI",IF($C$1="预估功能点",'模板使用说明&amp;基础参数'!$E$17,'模板使用说明&amp;基础参数'!$E$24),IF(I7502="EO",IF($C$1="预估功能点",'模板使用说明&amp;基础参数'!$E$18,'模板使用说明&amp;基础参数'!$E$25),IF(I7502="EQ",IF($C$1="预估功能点",'模板使用说明&amp;基础参数'!$E$19,'模板使用说明&amp;基础参数'!$E$26),"")))))</f>
        <v/>
      </c>
      <c r="K7502" s="80"/>
      <c r="L7502" s="80"/>
      <c r="M7502" s="81" t="str">
        <f>IF(J7502="","",IF(K7502="高",IF(L7502="删除",J7502*'模板使用说明&amp;基础参数'!$E$5*'模板使用说明&amp;基础参数'!$E$12,IF(L7502="修改",J7502*'模板使用说明&amp;基础参数'!$E$5*'模板使用说明&amp;基础参数'!$E$11,J7502*'模板使用说明&amp;基础参数'!$E$5*'模板使用说明&amp;基础参数'!$E$10)),IF(K7502="中",IF(L7502="删除",J7502*'模板使用说明&amp;基础参数'!$E$6*'模板使用说明&amp;基础参数'!$E$12,IF(L7502="修改",J7502*'模板使用说明&amp;基础参数'!$E$6*'模板使用说明&amp;基础参数'!$E$11,J7502*'模板使用说明&amp;基础参数'!$E$6*'模板使用说明&amp;基础参数'!$E$10)),IF(L7502="删除",J7502*'模板使用说明&amp;基础参数'!$E$7*'模板使用说明&amp;基础参数'!$E$12,IF(L7502="修改",J7502*'模板使用说明&amp;基础参数'!$E$7*'模板使用说明&amp;基础参数'!$E$11,J7502*'模板使用说明&amp;基础参数'!$E$7*'模板使用说明&amp;基础参数'!$E$10)))))</f>
        <v/>
      </c>
      <c r="N7502" s="95"/>
    </row>
    <row r="7503" spans="1:14">
      <c r="A7503" s="76">
        <f t="shared" si="128"/>
        <v>7498</v>
      </c>
      <c r="B7503" s="77"/>
      <c r="C7503" s="77"/>
      <c r="D7503" s="77"/>
      <c r="E7503" s="77"/>
      <c r="F7503" s="77"/>
      <c r="G7503" s="77"/>
      <c r="H7503" s="78"/>
      <c r="I7503" s="76"/>
      <c r="J7503" s="8" t="str">
        <f>IF(I7503="ILF",IF($C$1="预估功能点",'模板使用说明&amp;基础参数'!$E$15,'模板使用说明&amp;基础参数'!$E$22),IF(I7503="EIF",IF($C$1="预估功能点",'模板使用说明&amp;基础参数'!$E$16,'模板使用说明&amp;基础参数'!$E$23),IF(I7503="EI",IF($C$1="预估功能点",'模板使用说明&amp;基础参数'!$E$17,'模板使用说明&amp;基础参数'!$E$24),IF(I7503="EO",IF($C$1="预估功能点",'模板使用说明&amp;基础参数'!$E$18,'模板使用说明&amp;基础参数'!$E$25),IF(I7503="EQ",IF($C$1="预估功能点",'模板使用说明&amp;基础参数'!$E$19,'模板使用说明&amp;基础参数'!$E$26),"")))))</f>
        <v/>
      </c>
      <c r="K7503" s="80"/>
      <c r="L7503" s="80"/>
      <c r="M7503" s="81" t="str">
        <f>IF(J7503="","",IF(K7503="高",IF(L7503="删除",J7503*'模板使用说明&amp;基础参数'!$E$5*'模板使用说明&amp;基础参数'!$E$12,IF(L7503="修改",J7503*'模板使用说明&amp;基础参数'!$E$5*'模板使用说明&amp;基础参数'!$E$11,J7503*'模板使用说明&amp;基础参数'!$E$5*'模板使用说明&amp;基础参数'!$E$10)),IF(K7503="中",IF(L7503="删除",J7503*'模板使用说明&amp;基础参数'!$E$6*'模板使用说明&amp;基础参数'!$E$12,IF(L7503="修改",J7503*'模板使用说明&amp;基础参数'!$E$6*'模板使用说明&amp;基础参数'!$E$11,J7503*'模板使用说明&amp;基础参数'!$E$6*'模板使用说明&amp;基础参数'!$E$10)),IF(L7503="删除",J7503*'模板使用说明&amp;基础参数'!$E$7*'模板使用说明&amp;基础参数'!$E$12,IF(L7503="修改",J7503*'模板使用说明&amp;基础参数'!$E$7*'模板使用说明&amp;基础参数'!$E$11,J7503*'模板使用说明&amp;基础参数'!$E$7*'模板使用说明&amp;基础参数'!$E$10)))))</f>
        <v/>
      </c>
      <c r="N7503" s="95"/>
    </row>
    <row r="7504" spans="1:14">
      <c r="A7504" s="76">
        <f t="shared" si="128"/>
        <v>7499</v>
      </c>
      <c r="B7504" s="77"/>
      <c r="C7504" s="77"/>
      <c r="D7504" s="77"/>
      <c r="E7504" s="77"/>
      <c r="F7504" s="77"/>
      <c r="G7504" s="77"/>
      <c r="H7504" s="78"/>
      <c r="I7504" s="76"/>
      <c r="J7504" s="8" t="str">
        <f>IF(I7504="ILF",IF($C$1="预估功能点",'模板使用说明&amp;基础参数'!$E$15,'模板使用说明&amp;基础参数'!$E$22),IF(I7504="EIF",IF($C$1="预估功能点",'模板使用说明&amp;基础参数'!$E$16,'模板使用说明&amp;基础参数'!$E$23),IF(I7504="EI",IF($C$1="预估功能点",'模板使用说明&amp;基础参数'!$E$17,'模板使用说明&amp;基础参数'!$E$24),IF(I7504="EO",IF($C$1="预估功能点",'模板使用说明&amp;基础参数'!$E$18,'模板使用说明&amp;基础参数'!$E$25),IF(I7504="EQ",IF($C$1="预估功能点",'模板使用说明&amp;基础参数'!$E$19,'模板使用说明&amp;基础参数'!$E$26),"")))))</f>
        <v/>
      </c>
      <c r="K7504" s="80"/>
      <c r="L7504" s="80"/>
      <c r="M7504" s="81" t="str">
        <f>IF(J7504="","",IF(K7504="高",IF(L7504="删除",J7504*'模板使用说明&amp;基础参数'!$E$5*'模板使用说明&amp;基础参数'!$E$12,IF(L7504="修改",J7504*'模板使用说明&amp;基础参数'!$E$5*'模板使用说明&amp;基础参数'!$E$11,J7504*'模板使用说明&amp;基础参数'!$E$5*'模板使用说明&amp;基础参数'!$E$10)),IF(K7504="中",IF(L7504="删除",J7504*'模板使用说明&amp;基础参数'!$E$6*'模板使用说明&amp;基础参数'!$E$12,IF(L7504="修改",J7504*'模板使用说明&amp;基础参数'!$E$6*'模板使用说明&amp;基础参数'!$E$11,J7504*'模板使用说明&amp;基础参数'!$E$6*'模板使用说明&amp;基础参数'!$E$10)),IF(L7504="删除",J7504*'模板使用说明&amp;基础参数'!$E$7*'模板使用说明&amp;基础参数'!$E$12,IF(L7504="修改",J7504*'模板使用说明&amp;基础参数'!$E$7*'模板使用说明&amp;基础参数'!$E$11,J7504*'模板使用说明&amp;基础参数'!$E$7*'模板使用说明&amp;基础参数'!$E$10)))))</f>
        <v/>
      </c>
      <c r="N7504" s="95"/>
    </row>
    <row r="7505" spans="1:14">
      <c r="A7505" s="76">
        <f t="shared" si="128"/>
        <v>7500</v>
      </c>
      <c r="B7505" s="77"/>
      <c r="C7505" s="77"/>
      <c r="D7505" s="77"/>
      <c r="E7505" s="77"/>
      <c r="F7505" s="77"/>
      <c r="G7505" s="77"/>
      <c r="H7505" s="78"/>
      <c r="I7505" s="76"/>
      <c r="J7505" s="8" t="str">
        <f>IF(I7505="ILF",IF($C$1="预估功能点",'模板使用说明&amp;基础参数'!$E$15,'模板使用说明&amp;基础参数'!$E$22),IF(I7505="EIF",IF($C$1="预估功能点",'模板使用说明&amp;基础参数'!$E$16,'模板使用说明&amp;基础参数'!$E$23),IF(I7505="EI",IF($C$1="预估功能点",'模板使用说明&amp;基础参数'!$E$17,'模板使用说明&amp;基础参数'!$E$24),IF(I7505="EO",IF($C$1="预估功能点",'模板使用说明&amp;基础参数'!$E$18,'模板使用说明&amp;基础参数'!$E$25),IF(I7505="EQ",IF($C$1="预估功能点",'模板使用说明&amp;基础参数'!$E$19,'模板使用说明&amp;基础参数'!$E$26),"")))))</f>
        <v/>
      </c>
      <c r="K7505" s="80"/>
      <c r="L7505" s="80"/>
      <c r="M7505" s="81" t="str">
        <f>IF(J7505="","",IF(K7505="高",IF(L7505="删除",J7505*'模板使用说明&amp;基础参数'!$E$5*'模板使用说明&amp;基础参数'!$E$12,IF(L7505="修改",J7505*'模板使用说明&amp;基础参数'!$E$5*'模板使用说明&amp;基础参数'!$E$11,J7505*'模板使用说明&amp;基础参数'!$E$5*'模板使用说明&amp;基础参数'!$E$10)),IF(K7505="中",IF(L7505="删除",J7505*'模板使用说明&amp;基础参数'!$E$6*'模板使用说明&amp;基础参数'!$E$12,IF(L7505="修改",J7505*'模板使用说明&amp;基础参数'!$E$6*'模板使用说明&amp;基础参数'!$E$11,J7505*'模板使用说明&amp;基础参数'!$E$6*'模板使用说明&amp;基础参数'!$E$10)),IF(L7505="删除",J7505*'模板使用说明&amp;基础参数'!$E$7*'模板使用说明&amp;基础参数'!$E$12,IF(L7505="修改",J7505*'模板使用说明&amp;基础参数'!$E$7*'模板使用说明&amp;基础参数'!$E$11,J7505*'模板使用说明&amp;基础参数'!$E$7*'模板使用说明&amp;基础参数'!$E$10)))))</f>
        <v/>
      </c>
      <c r="N7505" s="95"/>
    </row>
    <row r="7506" spans="1:14">
      <c r="A7506" s="76">
        <f t="shared" si="128"/>
        <v>7501</v>
      </c>
      <c r="B7506" s="77"/>
      <c r="C7506" s="77"/>
      <c r="D7506" s="77"/>
      <c r="E7506" s="77"/>
      <c r="F7506" s="77"/>
      <c r="G7506" s="77"/>
      <c r="H7506" s="78"/>
      <c r="I7506" s="76"/>
      <c r="J7506" s="8" t="str">
        <f>IF(I7506="ILF",IF($C$1="预估功能点",'模板使用说明&amp;基础参数'!$E$15,'模板使用说明&amp;基础参数'!$E$22),IF(I7506="EIF",IF($C$1="预估功能点",'模板使用说明&amp;基础参数'!$E$16,'模板使用说明&amp;基础参数'!$E$23),IF(I7506="EI",IF($C$1="预估功能点",'模板使用说明&amp;基础参数'!$E$17,'模板使用说明&amp;基础参数'!$E$24),IF(I7506="EO",IF($C$1="预估功能点",'模板使用说明&amp;基础参数'!$E$18,'模板使用说明&amp;基础参数'!$E$25),IF(I7506="EQ",IF($C$1="预估功能点",'模板使用说明&amp;基础参数'!$E$19,'模板使用说明&amp;基础参数'!$E$26),"")))))</f>
        <v/>
      </c>
      <c r="K7506" s="80"/>
      <c r="L7506" s="80"/>
      <c r="M7506" s="81" t="str">
        <f>IF(J7506="","",IF(K7506="高",IF(L7506="删除",J7506*'模板使用说明&amp;基础参数'!$E$5*'模板使用说明&amp;基础参数'!$E$12,IF(L7506="修改",J7506*'模板使用说明&amp;基础参数'!$E$5*'模板使用说明&amp;基础参数'!$E$11,J7506*'模板使用说明&amp;基础参数'!$E$5*'模板使用说明&amp;基础参数'!$E$10)),IF(K7506="中",IF(L7506="删除",J7506*'模板使用说明&amp;基础参数'!$E$6*'模板使用说明&amp;基础参数'!$E$12,IF(L7506="修改",J7506*'模板使用说明&amp;基础参数'!$E$6*'模板使用说明&amp;基础参数'!$E$11,J7506*'模板使用说明&amp;基础参数'!$E$6*'模板使用说明&amp;基础参数'!$E$10)),IF(L7506="删除",J7506*'模板使用说明&amp;基础参数'!$E$7*'模板使用说明&amp;基础参数'!$E$12,IF(L7506="修改",J7506*'模板使用说明&amp;基础参数'!$E$7*'模板使用说明&amp;基础参数'!$E$11,J7506*'模板使用说明&amp;基础参数'!$E$7*'模板使用说明&amp;基础参数'!$E$10)))))</f>
        <v/>
      </c>
      <c r="N7506" s="95"/>
    </row>
    <row r="7507" spans="1:14">
      <c r="A7507" s="76">
        <f t="shared" si="128"/>
        <v>7502</v>
      </c>
      <c r="B7507" s="77"/>
      <c r="C7507" s="77"/>
      <c r="D7507" s="77"/>
      <c r="E7507" s="77"/>
      <c r="F7507" s="77"/>
      <c r="G7507" s="77"/>
      <c r="H7507" s="78"/>
      <c r="I7507" s="76"/>
      <c r="J7507" s="8" t="str">
        <f>IF(I7507="ILF",IF($C$1="预估功能点",'模板使用说明&amp;基础参数'!$E$15,'模板使用说明&amp;基础参数'!$E$22),IF(I7507="EIF",IF($C$1="预估功能点",'模板使用说明&amp;基础参数'!$E$16,'模板使用说明&amp;基础参数'!$E$23),IF(I7507="EI",IF($C$1="预估功能点",'模板使用说明&amp;基础参数'!$E$17,'模板使用说明&amp;基础参数'!$E$24),IF(I7507="EO",IF($C$1="预估功能点",'模板使用说明&amp;基础参数'!$E$18,'模板使用说明&amp;基础参数'!$E$25),IF(I7507="EQ",IF($C$1="预估功能点",'模板使用说明&amp;基础参数'!$E$19,'模板使用说明&amp;基础参数'!$E$26),"")))))</f>
        <v/>
      </c>
      <c r="K7507" s="80"/>
      <c r="L7507" s="80"/>
      <c r="M7507" s="81" t="str">
        <f>IF(J7507="","",IF(K7507="高",IF(L7507="删除",J7507*'模板使用说明&amp;基础参数'!$E$5*'模板使用说明&amp;基础参数'!$E$12,IF(L7507="修改",J7507*'模板使用说明&amp;基础参数'!$E$5*'模板使用说明&amp;基础参数'!$E$11,J7507*'模板使用说明&amp;基础参数'!$E$5*'模板使用说明&amp;基础参数'!$E$10)),IF(K7507="中",IF(L7507="删除",J7507*'模板使用说明&amp;基础参数'!$E$6*'模板使用说明&amp;基础参数'!$E$12,IF(L7507="修改",J7507*'模板使用说明&amp;基础参数'!$E$6*'模板使用说明&amp;基础参数'!$E$11,J7507*'模板使用说明&amp;基础参数'!$E$6*'模板使用说明&amp;基础参数'!$E$10)),IF(L7507="删除",J7507*'模板使用说明&amp;基础参数'!$E$7*'模板使用说明&amp;基础参数'!$E$12,IF(L7507="修改",J7507*'模板使用说明&amp;基础参数'!$E$7*'模板使用说明&amp;基础参数'!$E$11,J7507*'模板使用说明&amp;基础参数'!$E$7*'模板使用说明&amp;基础参数'!$E$10)))))</f>
        <v/>
      </c>
      <c r="N7507" s="95"/>
    </row>
    <row r="7508" spans="1:14">
      <c r="A7508" s="76">
        <f t="shared" si="128"/>
        <v>7503</v>
      </c>
      <c r="B7508" s="77"/>
      <c r="C7508" s="77"/>
      <c r="D7508" s="77"/>
      <c r="E7508" s="77"/>
      <c r="F7508" s="77"/>
      <c r="G7508" s="77"/>
      <c r="H7508" s="78"/>
      <c r="I7508" s="76"/>
      <c r="J7508" s="8" t="str">
        <f>IF(I7508="ILF",IF($C$1="预估功能点",'模板使用说明&amp;基础参数'!$E$15,'模板使用说明&amp;基础参数'!$E$22),IF(I7508="EIF",IF($C$1="预估功能点",'模板使用说明&amp;基础参数'!$E$16,'模板使用说明&amp;基础参数'!$E$23),IF(I7508="EI",IF($C$1="预估功能点",'模板使用说明&amp;基础参数'!$E$17,'模板使用说明&amp;基础参数'!$E$24),IF(I7508="EO",IF($C$1="预估功能点",'模板使用说明&amp;基础参数'!$E$18,'模板使用说明&amp;基础参数'!$E$25),IF(I7508="EQ",IF($C$1="预估功能点",'模板使用说明&amp;基础参数'!$E$19,'模板使用说明&amp;基础参数'!$E$26),"")))))</f>
        <v/>
      </c>
      <c r="K7508" s="80"/>
      <c r="L7508" s="80"/>
      <c r="M7508" s="81" t="str">
        <f>IF(J7508="","",IF(K7508="高",IF(L7508="删除",J7508*'模板使用说明&amp;基础参数'!$E$5*'模板使用说明&amp;基础参数'!$E$12,IF(L7508="修改",J7508*'模板使用说明&amp;基础参数'!$E$5*'模板使用说明&amp;基础参数'!$E$11,J7508*'模板使用说明&amp;基础参数'!$E$5*'模板使用说明&amp;基础参数'!$E$10)),IF(K7508="中",IF(L7508="删除",J7508*'模板使用说明&amp;基础参数'!$E$6*'模板使用说明&amp;基础参数'!$E$12,IF(L7508="修改",J7508*'模板使用说明&amp;基础参数'!$E$6*'模板使用说明&amp;基础参数'!$E$11,J7508*'模板使用说明&amp;基础参数'!$E$6*'模板使用说明&amp;基础参数'!$E$10)),IF(L7508="删除",J7508*'模板使用说明&amp;基础参数'!$E$7*'模板使用说明&amp;基础参数'!$E$12,IF(L7508="修改",J7508*'模板使用说明&amp;基础参数'!$E$7*'模板使用说明&amp;基础参数'!$E$11,J7508*'模板使用说明&amp;基础参数'!$E$7*'模板使用说明&amp;基础参数'!$E$10)))))</f>
        <v/>
      </c>
      <c r="N7508" s="95"/>
    </row>
    <row r="7509" spans="1:14">
      <c r="A7509" s="76">
        <f t="shared" si="128"/>
        <v>7504</v>
      </c>
      <c r="B7509" s="77"/>
      <c r="C7509" s="77"/>
      <c r="D7509" s="77"/>
      <c r="E7509" s="77"/>
      <c r="F7509" s="77"/>
      <c r="G7509" s="77"/>
      <c r="H7509" s="78"/>
      <c r="I7509" s="76"/>
      <c r="J7509" s="8" t="str">
        <f>IF(I7509="ILF",IF($C$1="预估功能点",'模板使用说明&amp;基础参数'!$E$15,'模板使用说明&amp;基础参数'!$E$22),IF(I7509="EIF",IF($C$1="预估功能点",'模板使用说明&amp;基础参数'!$E$16,'模板使用说明&amp;基础参数'!$E$23),IF(I7509="EI",IF($C$1="预估功能点",'模板使用说明&amp;基础参数'!$E$17,'模板使用说明&amp;基础参数'!$E$24),IF(I7509="EO",IF($C$1="预估功能点",'模板使用说明&amp;基础参数'!$E$18,'模板使用说明&amp;基础参数'!$E$25),IF(I7509="EQ",IF($C$1="预估功能点",'模板使用说明&amp;基础参数'!$E$19,'模板使用说明&amp;基础参数'!$E$26),"")))))</f>
        <v/>
      </c>
      <c r="K7509" s="80"/>
      <c r="L7509" s="80"/>
      <c r="M7509" s="81" t="str">
        <f>IF(J7509="","",IF(K7509="高",IF(L7509="删除",J7509*'模板使用说明&amp;基础参数'!$E$5*'模板使用说明&amp;基础参数'!$E$12,IF(L7509="修改",J7509*'模板使用说明&amp;基础参数'!$E$5*'模板使用说明&amp;基础参数'!$E$11,J7509*'模板使用说明&amp;基础参数'!$E$5*'模板使用说明&amp;基础参数'!$E$10)),IF(K7509="中",IF(L7509="删除",J7509*'模板使用说明&amp;基础参数'!$E$6*'模板使用说明&amp;基础参数'!$E$12,IF(L7509="修改",J7509*'模板使用说明&amp;基础参数'!$E$6*'模板使用说明&amp;基础参数'!$E$11,J7509*'模板使用说明&amp;基础参数'!$E$6*'模板使用说明&amp;基础参数'!$E$10)),IF(L7509="删除",J7509*'模板使用说明&amp;基础参数'!$E$7*'模板使用说明&amp;基础参数'!$E$12,IF(L7509="修改",J7509*'模板使用说明&amp;基础参数'!$E$7*'模板使用说明&amp;基础参数'!$E$11,J7509*'模板使用说明&amp;基础参数'!$E$7*'模板使用说明&amp;基础参数'!$E$10)))))</f>
        <v/>
      </c>
      <c r="N7509" s="95"/>
    </row>
    <row r="7510" spans="1:14">
      <c r="A7510" s="76">
        <f t="shared" si="128"/>
        <v>7505</v>
      </c>
      <c r="B7510" s="77"/>
      <c r="C7510" s="77"/>
      <c r="D7510" s="77"/>
      <c r="E7510" s="77"/>
      <c r="F7510" s="77"/>
      <c r="G7510" s="77"/>
      <c r="H7510" s="78"/>
      <c r="I7510" s="76"/>
      <c r="J7510" s="8" t="str">
        <f>IF(I7510="ILF",IF($C$1="预估功能点",'模板使用说明&amp;基础参数'!$E$15,'模板使用说明&amp;基础参数'!$E$22),IF(I7510="EIF",IF($C$1="预估功能点",'模板使用说明&amp;基础参数'!$E$16,'模板使用说明&amp;基础参数'!$E$23),IF(I7510="EI",IF($C$1="预估功能点",'模板使用说明&amp;基础参数'!$E$17,'模板使用说明&amp;基础参数'!$E$24),IF(I7510="EO",IF($C$1="预估功能点",'模板使用说明&amp;基础参数'!$E$18,'模板使用说明&amp;基础参数'!$E$25),IF(I7510="EQ",IF($C$1="预估功能点",'模板使用说明&amp;基础参数'!$E$19,'模板使用说明&amp;基础参数'!$E$26),"")))))</f>
        <v/>
      </c>
      <c r="K7510" s="80"/>
      <c r="L7510" s="80"/>
      <c r="M7510" s="81" t="str">
        <f>IF(J7510="","",IF(K7510="高",IF(L7510="删除",J7510*'模板使用说明&amp;基础参数'!$E$5*'模板使用说明&amp;基础参数'!$E$12,IF(L7510="修改",J7510*'模板使用说明&amp;基础参数'!$E$5*'模板使用说明&amp;基础参数'!$E$11,J7510*'模板使用说明&amp;基础参数'!$E$5*'模板使用说明&amp;基础参数'!$E$10)),IF(K7510="中",IF(L7510="删除",J7510*'模板使用说明&amp;基础参数'!$E$6*'模板使用说明&amp;基础参数'!$E$12,IF(L7510="修改",J7510*'模板使用说明&amp;基础参数'!$E$6*'模板使用说明&amp;基础参数'!$E$11,J7510*'模板使用说明&amp;基础参数'!$E$6*'模板使用说明&amp;基础参数'!$E$10)),IF(L7510="删除",J7510*'模板使用说明&amp;基础参数'!$E$7*'模板使用说明&amp;基础参数'!$E$12,IF(L7510="修改",J7510*'模板使用说明&amp;基础参数'!$E$7*'模板使用说明&amp;基础参数'!$E$11,J7510*'模板使用说明&amp;基础参数'!$E$7*'模板使用说明&amp;基础参数'!$E$10)))))</f>
        <v/>
      </c>
      <c r="N7510" s="82"/>
    </row>
    <row r="7511" spans="1:14">
      <c r="A7511" s="76">
        <f t="shared" si="128"/>
        <v>7506</v>
      </c>
      <c r="B7511" s="77"/>
      <c r="C7511" s="77"/>
      <c r="D7511" s="77"/>
      <c r="E7511" s="77"/>
      <c r="F7511" s="77"/>
      <c r="G7511" s="77"/>
      <c r="H7511" s="78"/>
      <c r="I7511" s="76"/>
      <c r="J7511" s="8" t="str">
        <f>IF(I7511="ILF",IF($C$1="预估功能点",'模板使用说明&amp;基础参数'!$E$15,'模板使用说明&amp;基础参数'!$E$22),IF(I7511="EIF",IF($C$1="预估功能点",'模板使用说明&amp;基础参数'!$E$16,'模板使用说明&amp;基础参数'!$E$23),IF(I7511="EI",IF($C$1="预估功能点",'模板使用说明&amp;基础参数'!$E$17,'模板使用说明&amp;基础参数'!$E$24),IF(I7511="EO",IF($C$1="预估功能点",'模板使用说明&amp;基础参数'!$E$18,'模板使用说明&amp;基础参数'!$E$25),IF(I7511="EQ",IF($C$1="预估功能点",'模板使用说明&amp;基础参数'!$E$19,'模板使用说明&amp;基础参数'!$E$26),"")))))</f>
        <v/>
      </c>
      <c r="K7511" s="80"/>
      <c r="L7511" s="80"/>
      <c r="M7511" s="81" t="str">
        <f>IF(J7511="","",IF(K7511="高",IF(L7511="删除",J7511*'模板使用说明&amp;基础参数'!$E$5*'模板使用说明&amp;基础参数'!$E$12,IF(L7511="修改",J7511*'模板使用说明&amp;基础参数'!$E$5*'模板使用说明&amp;基础参数'!$E$11,J7511*'模板使用说明&amp;基础参数'!$E$5*'模板使用说明&amp;基础参数'!$E$10)),IF(K7511="中",IF(L7511="删除",J7511*'模板使用说明&amp;基础参数'!$E$6*'模板使用说明&amp;基础参数'!$E$12,IF(L7511="修改",J7511*'模板使用说明&amp;基础参数'!$E$6*'模板使用说明&amp;基础参数'!$E$11,J7511*'模板使用说明&amp;基础参数'!$E$6*'模板使用说明&amp;基础参数'!$E$10)),IF(L7511="删除",J7511*'模板使用说明&amp;基础参数'!$E$7*'模板使用说明&amp;基础参数'!$E$12,IF(L7511="修改",J7511*'模板使用说明&amp;基础参数'!$E$7*'模板使用说明&amp;基础参数'!$E$11,J7511*'模板使用说明&amp;基础参数'!$E$7*'模板使用说明&amp;基础参数'!$E$10)))))</f>
        <v/>
      </c>
      <c r="N7511" s="95"/>
    </row>
    <row r="7512" spans="1:14">
      <c r="A7512" s="76">
        <f t="shared" si="128"/>
        <v>7507</v>
      </c>
      <c r="B7512" s="77"/>
      <c r="C7512" s="77"/>
      <c r="D7512" s="77"/>
      <c r="E7512" s="77"/>
      <c r="F7512" s="77"/>
      <c r="G7512" s="77"/>
      <c r="H7512" s="78"/>
      <c r="I7512" s="76"/>
      <c r="J7512" s="8" t="str">
        <f>IF(I7512="ILF",IF($C$1="预估功能点",'模板使用说明&amp;基础参数'!$E$15,'模板使用说明&amp;基础参数'!$E$22),IF(I7512="EIF",IF($C$1="预估功能点",'模板使用说明&amp;基础参数'!$E$16,'模板使用说明&amp;基础参数'!$E$23),IF(I7512="EI",IF($C$1="预估功能点",'模板使用说明&amp;基础参数'!$E$17,'模板使用说明&amp;基础参数'!$E$24),IF(I7512="EO",IF($C$1="预估功能点",'模板使用说明&amp;基础参数'!$E$18,'模板使用说明&amp;基础参数'!$E$25),IF(I7512="EQ",IF($C$1="预估功能点",'模板使用说明&amp;基础参数'!$E$19,'模板使用说明&amp;基础参数'!$E$26),"")))))</f>
        <v/>
      </c>
      <c r="K7512" s="80"/>
      <c r="L7512" s="80"/>
      <c r="M7512" s="81" t="str">
        <f>IF(J7512="","",IF(K7512="高",IF(L7512="删除",J7512*'模板使用说明&amp;基础参数'!$E$5*'模板使用说明&amp;基础参数'!$E$12,IF(L7512="修改",J7512*'模板使用说明&amp;基础参数'!$E$5*'模板使用说明&amp;基础参数'!$E$11,J7512*'模板使用说明&amp;基础参数'!$E$5*'模板使用说明&amp;基础参数'!$E$10)),IF(K7512="中",IF(L7512="删除",J7512*'模板使用说明&amp;基础参数'!$E$6*'模板使用说明&amp;基础参数'!$E$12,IF(L7512="修改",J7512*'模板使用说明&amp;基础参数'!$E$6*'模板使用说明&amp;基础参数'!$E$11,J7512*'模板使用说明&amp;基础参数'!$E$6*'模板使用说明&amp;基础参数'!$E$10)),IF(L7512="删除",J7512*'模板使用说明&amp;基础参数'!$E$7*'模板使用说明&amp;基础参数'!$E$12,IF(L7512="修改",J7512*'模板使用说明&amp;基础参数'!$E$7*'模板使用说明&amp;基础参数'!$E$11,J7512*'模板使用说明&amp;基础参数'!$E$7*'模板使用说明&amp;基础参数'!$E$10)))))</f>
        <v/>
      </c>
      <c r="N7512" s="95"/>
    </row>
    <row r="7513" spans="1:14">
      <c r="A7513" s="76">
        <f t="shared" si="128"/>
        <v>7508</v>
      </c>
      <c r="B7513" s="77"/>
      <c r="C7513" s="77"/>
      <c r="D7513" s="77"/>
      <c r="E7513" s="77"/>
      <c r="F7513" s="77"/>
      <c r="G7513" s="77"/>
      <c r="H7513" s="78"/>
      <c r="I7513" s="76"/>
      <c r="J7513" s="8" t="str">
        <f>IF(I7513="ILF",IF($C$1="预估功能点",'模板使用说明&amp;基础参数'!$E$15,'模板使用说明&amp;基础参数'!$E$22),IF(I7513="EIF",IF($C$1="预估功能点",'模板使用说明&amp;基础参数'!$E$16,'模板使用说明&amp;基础参数'!$E$23),IF(I7513="EI",IF($C$1="预估功能点",'模板使用说明&amp;基础参数'!$E$17,'模板使用说明&amp;基础参数'!$E$24),IF(I7513="EO",IF($C$1="预估功能点",'模板使用说明&amp;基础参数'!$E$18,'模板使用说明&amp;基础参数'!$E$25),IF(I7513="EQ",IF($C$1="预估功能点",'模板使用说明&amp;基础参数'!$E$19,'模板使用说明&amp;基础参数'!$E$26),"")))))</f>
        <v/>
      </c>
      <c r="K7513" s="80"/>
      <c r="L7513" s="80"/>
      <c r="M7513" s="81" t="str">
        <f>IF(J7513="","",IF(K7513="高",IF(L7513="删除",J7513*'模板使用说明&amp;基础参数'!$E$5*'模板使用说明&amp;基础参数'!$E$12,IF(L7513="修改",J7513*'模板使用说明&amp;基础参数'!$E$5*'模板使用说明&amp;基础参数'!$E$11,J7513*'模板使用说明&amp;基础参数'!$E$5*'模板使用说明&amp;基础参数'!$E$10)),IF(K7513="中",IF(L7513="删除",J7513*'模板使用说明&amp;基础参数'!$E$6*'模板使用说明&amp;基础参数'!$E$12,IF(L7513="修改",J7513*'模板使用说明&amp;基础参数'!$E$6*'模板使用说明&amp;基础参数'!$E$11,J7513*'模板使用说明&amp;基础参数'!$E$6*'模板使用说明&amp;基础参数'!$E$10)),IF(L7513="删除",J7513*'模板使用说明&amp;基础参数'!$E$7*'模板使用说明&amp;基础参数'!$E$12,IF(L7513="修改",J7513*'模板使用说明&amp;基础参数'!$E$7*'模板使用说明&amp;基础参数'!$E$11,J7513*'模板使用说明&amp;基础参数'!$E$7*'模板使用说明&amp;基础参数'!$E$10)))))</f>
        <v/>
      </c>
      <c r="N7513" s="95"/>
    </row>
    <row r="7514" spans="1:14">
      <c r="A7514" s="76">
        <f t="shared" si="128"/>
        <v>7509</v>
      </c>
      <c r="B7514" s="77"/>
      <c r="C7514" s="77"/>
      <c r="D7514" s="77"/>
      <c r="E7514" s="77"/>
      <c r="F7514" s="77"/>
      <c r="G7514" s="77"/>
      <c r="H7514" s="78"/>
      <c r="I7514" s="76"/>
      <c r="J7514" s="8" t="str">
        <f>IF(I7514="ILF",IF($C$1="预估功能点",'模板使用说明&amp;基础参数'!$E$15,'模板使用说明&amp;基础参数'!$E$22),IF(I7514="EIF",IF($C$1="预估功能点",'模板使用说明&amp;基础参数'!$E$16,'模板使用说明&amp;基础参数'!$E$23),IF(I7514="EI",IF($C$1="预估功能点",'模板使用说明&amp;基础参数'!$E$17,'模板使用说明&amp;基础参数'!$E$24),IF(I7514="EO",IF($C$1="预估功能点",'模板使用说明&amp;基础参数'!$E$18,'模板使用说明&amp;基础参数'!$E$25),IF(I7514="EQ",IF($C$1="预估功能点",'模板使用说明&amp;基础参数'!$E$19,'模板使用说明&amp;基础参数'!$E$26),"")))))</f>
        <v/>
      </c>
      <c r="K7514" s="80"/>
      <c r="L7514" s="80"/>
      <c r="M7514" s="81" t="str">
        <f>IF(J7514="","",IF(K7514="高",IF(L7514="删除",J7514*'模板使用说明&amp;基础参数'!$E$5*'模板使用说明&amp;基础参数'!$E$12,IF(L7514="修改",J7514*'模板使用说明&amp;基础参数'!$E$5*'模板使用说明&amp;基础参数'!$E$11,J7514*'模板使用说明&amp;基础参数'!$E$5*'模板使用说明&amp;基础参数'!$E$10)),IF(K7514="中",IF(L7514="删除",J7514*'模板使用说明&amp;基础参数'!$E$6*'模板使用说明&amp;基础参数'!$E$12,IF(L7514="修改",J7514*'模板使用说明&amp;基础参数'!$E$6*'模板使用说明&amp;基础参数'!$E$11,J7514*'模板使用说明&amp;基础参数'!$E$6*'模板使用说明&amp;基础参数'!$E$10)),IF(L7514="删除",J7514*'模板使用说明&amp;基础参数'!$E$7*'模板使用说明&amp;基础参数'!$E$12,IF(L7514="修改",J7514*'模板使用说明&amp;基础参数'!$E$7*'模板使用说明&amp;基础参数'!$E$11,J7514*'模板使用说明&amp;基础参数'!$E$7*'模板使用说明&amp;基础参数'!$E$10)))))</f>
        <v/>
      </c>
      <c r="N7514" s="95"/>
    </row>
    <row r="7515" spans="1:14">
      <c r="A7515" s="76">
        <f t="shared" si="128"/>
        <v>7510</v>
      </c>
      <c r="B7515" s="77"/>
      <c r="C7515" s="77"/>
      <c r="D7515" s="77"/>
      <c r="E7515" s="77"/>
      <c r="F7515" s="77"/>
      <c r="G7515" s="77"/>
      <c r="H7515" s="78"/>
      <c r="I7515" s="76"/>
      <c r="J7515" s="8" t="str">
        <f>IF(I7515="ILF",IF($C$1="预估功能点",'模板使用说明&amp;基础参数'!$E$15,'模板使用说明&amp;基础参数'!$E$22),IF(I7515="EIF",IF($C$1="预估功能点",'模板使用说明&amp;基础参数'!$E$16,'模板使用说明&amp;基础参数'!$E$23),IF(I7515="EI",IF($C$1="预估功能点",'模板使用说明&amp;基础参数'!$E$17,'模板使用说明&amp;基础参数'!$E$24),IF(I7515="EO",IF($C$1="预估功能点",'模板使用说明&amp;基础参数'!$E$18,'模板使用说明&amp;基础参数'!$E$25),IF(I7515="EQ",IF($C$1="预估功能点",'模板使用说明&amp;基础参数'!$E$19,'模板使用说明&amp;基础参数'!$E$26),"")))))</f>
        <v/>
      </c>
      <c r="K7515" s="80"/>
      <c r="L7515" s="80"/>
      <c r="M7515" s="81" t="str">
        <f>IF(J7515="","",IF(K7515="高",IF(L7515="删除",J7515*'模板使用说明&amp;基础参数'!$E$5*'模板使用说明&amp;基础参数'!$E$12,IF(L7515="修改",J7515*'模板使用说明&amp;基础参数'!$E$5*'模板使用说明&amp;基础参数'!$E$11,J7515*'模板使用说明&amp;基础参数'!$E$5*'模板使用说明&amp;基础参数'!$E$10)),IF(K7515="中",IF(L7515="删除",J7515*'模板使用说明&amp;基础参数'!$E$6*'模板使用说明&amp;基础参数'!$E$12,IF(L7515="修改",J7515*'模板使用说明&amp;基础参数'!$E$6*'模板使用说明&amp;基础参数'!$E$11,J7515*'模板使用说明&amp;基础参数'!$E$6*'模板使用说明&amp;基础参数'!$E$10)),IF(L7515="删除",J7515*'模板使用说明&amp;基础参数'!$E$7*'模板使用说明&amp;基础参数'!$E$12,IF(L7515="修改",J7515*'模板使用说明&amp;基础参数'!$E$7*'模板使用说明&amp;基础参数'!$E$11,J7515*'模板使用说明&amp;基础参数'!$E$7*'模板使用说明&amp;基础参数'!$E$10)))))</f>
        <v/>
      </c>
      <c r="N7515" s="95"/>
    </row>
    <row r="7516" spans="1:14">
      <c r="A7516" s="76">
        <f t="shared" si="128"/>
        <v>7511</v>
      </c>
      <c r="B7516" s="77"/>
      <c r="C7516" s="77"/>
      <c r="D7516" s="77"/>
      <c r="E7516" s="77"/>
      <c r="F7516" s="77"/>
      <c r="G7516" s="77"/>
      <c r="H7516" s="78"/>
      <c r="I7516" s="76"/>
      <c r="J7516" s="8" t="str">
        <f>IF(I7516="ILF",IF($C$1="预估功能点",'模板使用说明&amp;基础参数'!$E$15,'模板使用说明&amp;基础参数'!$E$22),IF(I7516="EIF",IF($C$1="预估功能点",'模板使用说明&amp;基础参数'!$E$16,'模板使用说明&amp;基础参数'!$E$23),IF(I7516="EI",IF($C$1="预估功能点",'模板使用说明&amp;基础参数'!$E$17,'模板使用说明&amp;基础参数'!$E$24),IF(I7516="EO",IF($C$1="预估功能点",'模板使用说明&amp;基础参数'!$E$18,'模板使用说明&amp;基础参数'!$E$25),IF(I7516="EQ",IF($C$1="预估功能点",'模板使用说明&amp;基础参数'!$E$19,'模板使用说明&amp;基础参数'!$E$26),"")))))</f>
        <v/>
      </c>
      <c r="K7516" s="80"/>
      <c r="L7516" s="80"/>
      <c r="M7516" s="81" t="str">
        <f>IF(J7516="","",IF(K7516="高",IF(L7516="删除",J7516*'模板使用说明&amp;基础参数'!$E$5*'模板使用说明&amp;基础参数'!$E$12,IF(L7516="修改",J7516*'模板使用说明&amp;基础参数'!$E$5*'模板使用说明&amp;基础参数'!$E$11,J7516*'模板使用说明&amp;基础参数'!$E$5*'模板使用说明&amp;基础参数'!$E$10)),IF(K7516="中",IF(L7516="删除",J7516*'模板使用说明&amp;基础参数'!$E$6*'模板使用说明&amp;基础参数'!$E$12,IF(L7516="修改",J7516*'模板使用说明&amp;基础参数'!$E$6*'模板使用说明&amp;基础参数'!$E$11,J7516*'模板使用说明&amp;基础参数'!$E$6*'模板使用说明&amp;基础参数'!$E$10)),IF(L7516="删除",J7516*'模板使用说明&amp;基础参数'!$E$7*'模板使用说明&amp;基础参数'!$E$12,IF(L7516="修改",J7516*'模板使用说明&amp;基础参数'!$E$7*'模板使用说明&amp;基础参数'!$E$11,J7516*'模板使用说明&amp;基础参数'!$E$7*'模板使用说明&amp;基础参数'!$E$10)))))</f>
        <v/>
      </c>
      <c r="N7516" s="95"/>
    </row>
    <row r="7517" spans="1:14">
      <c r="A7517" s="76">
        <f t="shared" si="128"/>
        <v>7512</v>
      </c>
      <c r="B7517" s="77"/>
      <c r="C7517" s="77"/>
      <c r="D7517" s="77"/>
      <c r="E7517" s="77"/>
      <c r="F7517" s="77"/>
      <c r="G7517" s="77"/>
      <c r="H7517" s="78"/>
      <c r="I7517" s="76"/>
      <c r="J7517" s="8" t="str">
        <f>IF(I7517="ILF",IF($C$1="预估功能点",'模板使用说明&amp;基础参数'!$E$15,'模板使用说明&amp;基础参数'!$E$22),IF(I7517="EIF",IF($C$1="预估功能点",'模板使用说明&amp;基础参数'!$E$16,'模板使用说明&amp;基础参数'!$E$23),IF(I7517="EI",IF($C$1="预估功能点",'模板使用说明&amp;基础参数'!$E$17,'模板使用说明&amp;基础参数'!$E$24),IF(I7517="EO",IF($C$1="预估功能点",'模板使用说明&amp;基础参数'!$E$18,'模板使用说明&amp;基础参数'!$E$25),IF(I7517="EQ",IF($C$1="预估功能点",'模板使用说明&amp;基础参数'!$E$19,'模板使用说明&amp;基础参数'!$E$26),"")))))</f>
        <v/>
      </c>
      <c r="K7517" s="80"/>
      <c r="L7517" s="80"/>
      <c r="M7517" s="81" t="str">
        <f>IF(J7517="","",IF(K7517="高",IF(L7517="删除",J7517*'模板使用说明&amp;基础参数'!$E$5*'模板使用说明&amp;基础参数'!$E$12,IF(L7517="修改",J7517*'模板使用说明&amp;基础参数'!$E$5*'模板使用说明&amp;基础参数'!$E$11,J7517*'模板使用说明&amp;基础参数'!$E$5*'模板使用说明&amp;基础参数'!$E$10)),IF(K7517="中",IF(L7517="删除",J7517*'模板使用说明&amp;基础参数'!$E$6*'模板使用说明&amp;基础参数'!$E$12,IF(L7517="修改",J7517*'模板使用说明&amp;基础参数'!$E$6*'模板使用说明&amp;基础参数'!$E$11,J7517*'模板使用说明&amp;基础参数'!$E$6*'模板使用说明&amp;基础参数'!$E$10)),IF(L7517="删除",J7517*'模板使用说明&amp;基础参数'!$E$7*'模板使用说明&amp;基础参数'!$E$12,IF(L7517="修改",J7517*'模板使用说明&amp;基础参数'!$E$7*'模板使用说明&amp;基础参数'!$E$11,J7517*'模板使用说明&amp;基础参数'!$E$7*'模板使用说明&amp;基础参数'!$E$10)))))</f>
        <v/>
      </c>
      <c r="N7517" s="95"/>
    </row>
    <row r="7518" spans="1:14">
      <c r="A7518" s="76">
        <f t="shared" si="128"/>
        <v>7513</v>
      </c>
      <c r="B7518" s="77"/>
      <c r="C7518" s="77"/>
      <c r="D7518" s="77"/>
      <c r="E7518" s="77"/>
      <c r="F7518" s="77"/>
      <c r="G7518" s="77"/>
      <c r="H7518" s="78"/>
      <c r="I7518" s="76"/>
      <c r="J7518" s="8" t="str">
        <f>IF(I7518="ILF",IF($C$1="预估功能点",'模板使用说明&amp;基础参数'!$E$15,'模板使用说明&amp;基础参数'!$E$22),IF(I7518="EIF",IF($C$1="预估功能点",'模板使用说明&amp;基础参数'!$E$16,'模板使用说明&amp;基础参数'!$E$23),IF(I7518="EI",IF($C$1="预估功能点",'模板使用说明&amp;基础参数'!$E$17,'模板使用说明&amp;基础参数'!$E$24),IF(I7518="EO",IF($C$1="预估功能点",'模板使用说明&amp;基础参数'!$E$18,'模板使用说明&amp;基础参数'!$E$25),IF(I7518="EQ",IF($C$1="预估功能点",'模板使用说明&amp;基础参数'!$E$19,'模板使用说明&amp;基础参数'!$E$26),"")))))</f>
        <v/>
      </c>
      <c r="K7518" s="80"/>
      <c r="L7518" s="80"/>
      <c r="M7518" s="81" t="str">
        <f>IF(J7518="","",IF(K7518="高",IF(L7518="删除",J7518*'模板使用说明&amp;基础参数'!$E$5*'模板使用说明&amp;基础参数'!$E$12,IF(L7518="修改",J7518*'模板使用说明&amp;基础参数'!$E$5*'模板使用说明&amp;基础参数'!$E$11,J7518*'模板使用说明&amp;基础参数'!$E$5*'模板使用说明&amp;基础参数'!$E$10)),IF(K7518="中",IF(L7518="删除",J7518*'模板使用说明&amp;基础参数'!$E$6*'模板使用说明&amp;基础参数'!$E$12,IF(L7518="修改",J7518*'模板使用说明&amp;基础参数'!$E$6*'模板使用说明&amp;基础参数'!$E$11,J7518*'模板使用说明&amp;基础参数'!$E$6*'模板使用说明&amp;基础参数'!$E$10)),IF(L7518="删除",J7518*'模板使用说明&amp;基础参数'!$E$7*'模板使用说明&amp;基础参数'!$E$12,IF(L7518="修改",J7518*'模板使用说明&amp;基础参数'!$E$7*'模板使用说明&amp;基础参数'!$E$11,J7518*'模板使用说明&amp;基础参数'!$E$7*'模板使用说明&amp;基础参数'!$E$10)))))</f>
        <v/>
      </c>
      <c r="N7518" s="95"/>
    </row>
    <row r="7519" spans="1:14">
      <c r="A7519" s="76">
        <f t="shared" si="128"/>
        <v>7514</v>
      </c>
      <c r="B7519" s="77"/>
      <c r="C7519" s="77"/>
      <c r="D7519" s="77"/>
      <c r="E7519" s="77"/>
      <c r="F7519" s="77"/>
      <c r="G7519" s="77"/>
      <c r="H7519" s="78"/>
      <c r="I7519" s="76"/>
      <c r="J7519" s="8" t="str">
        <f>IF(I7519="ILF",IF($C$1="预估功能点",'模板使用说明&amp;基础参数'!$E$15,'模板使用说明&amp;基础参数'!$E$22),IF(I7519="EIF",IF($C$1="预估功能点",'模板使用说明&amp;基础参数'!$E$16,'模板使用说明&amp;基础参数'!$E$23),IF(I7519="EI",IF($C$1="预估功能点",'模板使用说明&amp;基础参数'!$E$17,'模板使用说明&amp;基础参数'!$E$24),IF(I7519="EO",IF($C$1="预估功能点",'模板使用说明&amp;基础参数'!$E$18,'模板使用说明&amp;基础参数'!$E$25),IF(I7519="EQ",IF($C$1="预估功能点",'模板使用说明&amp;基础参数'!$E$19,'模板使用说明&amp;基础参数'!$E$26),"")))))</f>
        <v/>
      </c>
      <c r="K7519" s="80"/>
      <c r="L7519" s="80"/>
      <c r="M7519" s="81" t="str">
        <f>IF(J7519="","",IF(K7519="高",IF(L7519="删除",J7519*'模板使用说明&amp;基础参数'!$E$5*'模板使用说明&amp;基础参数'!$E$12,IF(L7519="修改",J7519*'模板使用说明&amp;基础参数'!$E$5*'模板使用说明&amp;基础参数'!$E$11,J7519*'模板使用说明&amp;基础参数'!$E$5*'模板使用说明&amp;基础参数'!$E$10)),IF(K7519="中",IF(L7519="删除",J7519*'模板使用说明&amp;基础参数'!$E$6*'模板使用说明&amp;基础参数'!$E$12,IF(L7519="修改",J7519*'模板使用说明&amp;基础参数'!$E$6*'模板使用说明&amp;基础参数'!$E$11,J7519*'模板使用说明&amp;基础参数'!$E$6*'模板使用说明&amp;基础参数'!$E$10)),IF(L7519="删除",J7519*'模板使用说明&amp;基础参数'!$E$7*'模板使用说明&amp;基础参数'!$E$12,IF(L7519="修改",J7519*'模板使用说明&amp;基础参数'!$E$7*'模板使用说明&amp;基础参数'!$E$11,J7519*'模板使用说明&amp;基础参数'!$E$7*'模板使用说明&amp;基础参数'!$E$10)))))</f>
        <v/>
      </c>
      <c r="N7519" s="95"/>
    </row>
    <row r="7520" spans="1:14">
      <c r="A7520" s="76">
        <f t="shared" si="128"/>
        <v>7515</v>
      </c>
      <c r="B7520" s="77"/>
      <c r="C7520" s="77"/>
      <c r="D7520" s="77"/>
      <c r="E7520" s="77"/>
      <c r="F7520" s="77"/>
      <c r="G7520" s="77"/>
      <c r="H7520" s="78"/>
      <c r="I7520" s="76"/>
      <c r="J7520" s="8" t="str">
        <f>IF(I7520="ILF",IF($C$1="预估功能点",'模板使用说明&amp;基础参数'!$E$15,'模板使用说明&amp;基础参数'!$E$22),IF(I7520="EIF",IF($C$1="预估功能点",'模板使用说明&amp;基础参数'!$E$16,'模板使用说明&amp;基础参数'!$E$23),IF(I7520="EI",IF($C$1="预估功能点",'模板使用说明&amp;基础参数'!$E$17,'模板使用说明&amp;基础参数'!$E$24),IF(I7520="EO",IF($C$1="预估功能点",'模板使用说明&amp;基础参数'!$E$18,'模板使用说明&amp;基础参数'!$E$25),IF(I7520="EQ",IF($C$1="预估功能点",'模板使用说明&amp;基础参数'!$E$19,'模板使用说明&amp;基础参数'!$E$26),"")))))</f>
        <v/>
      </c>
      <c r="K7520" s="80"/>
      <c r="L7520" s="80"/>
      <c r="M7520" s="81" t="str">
        <f>IF(J7520="","",IF(K7520="高",IF(L7520="删除",J7520*'模板使用说明&amp;基础参数'!$E$5*'模板使用说明&amp;基础参数'!$E$12,IF(L7520="修改",J7520*'模板使用说明&amp;基础参数'!$E$5*'模板使用说明&amp;基础参数'!$E$11,J7520*'模板使用说明&amp;基础参数'!$E$5*'模板使用说明&amp;基础参数'!$E$10)),IF(K7520="中",IF(L7520="删除",J7520*'模板使用说明&amp;基础参数'!$E$6*'模板使用说明&amp;基础参数'!$E$12,IF(L7520="修改",J7520*'模板使用说明&amp;基础参数'!$E$6*'模板使用说明&amp;基础参数'!$E$11,J7520*'模板使用说明&amp;基础参数'!$E$6*'模板使用说明&amp;基础参数'!$E$10)),IF(L7520="删除",J7520*'模板使用说明&amp;基础参数'!$E$7*'模板使用说明&amp;基础参数'!$E$12,IF(L7520="修改",J7520*'模板使用说明&amp;基础参数'!$E$7*'模板使用说明&amp;基础参数'!$E$11,J7520*'模板使用说明&amp;基础参数'!$E$7*'模板使用说明&amp;基础参数'!$E$10)))))</f>
        <v/>
      </c>
      <c r="N7520" s="95"/>
    </row>
    <row r="7521" spans="1:14">
      <c r="A7521" s="76">
        <f t="shared" si="128"/>
        <v>7516</v>
      </c>
      <c r="B7521" s="77"/>
      <c r="C7521" s="77"/>
      <c r="D7521" s="77"/>
      <c r="E7521" s="77"/>
      <c r="F7521" s="77"/>
      <c r="G7521" s="77"/>
      <c r="H7521" s="78"/>
      <c r="I7521" s="76"/>
      <c r="J7521" s="8" t="str">
        <f>IF(I7521="ILF",IF($C$1="预估功能点",'模板使用说明&amp;基础参数'!$E$15,'模板使用说明&amp;基础参数'!$E$22),IF(I7521="EIF",IF($C$1="预估功能点",'模板使用说明&amp;基础参数'!$E$16,'模板使用说明&amp;基础参数'!$E$23),IF(I7521="EI",IF($C$1="预估功能点",'模板使用说明&amp;基础参数'!$E$17,'模板使用说明&amp;基础参数'!$E$24),IF(I7521="EO",IF($C$1="预估功能点",'模板使用说明&amp;基础参数'!$E$18,'模板使用说明&amp;基础参数'!$E$25),IF(I7521="EQ",IF($C$1="预估功能点",'模板使用说明&amp;基础参数'!$E$19,'模板使用说明&amp;基础参数'!$E$26),"")))))</f>
        <v/>
      </c>
      <c r="K7521" s="80"/>
      <c r="L7521" s="80"/>
      <c r="M7521" s="81" t="str">
        <f>IF(J7521="","",IF(K7521="高",IF(L7521="删除",J7521*'模板使用说明&amp;基础参数'!$E$5*'模板使用说明&amp;基础参数'!$E$12,IF(L7521="修改",J7521*'模板使用说明&amp;基础参数'!$E$5*'模板使用说明&amp;基础参数'!$E$11,J7521*'模板使用说明&amp;基础参数'!$E$5*'模板使用说明&amp;基础参数'!$E$10)),IF(K7521="中",IF(L7521="删除",J7521*'模板使用说明&amp;基础参数'!$E$6*'模板使用说明&amp;基础参数'!$E$12,IF(L7521="修改",J7521*'模板使用说明&amp;基础参数'!$E$6*'模板使用说明&amp;基础参数'!$E$11,J7521*'模板使用说明&amp;基础参数'!$E$6*'模板使用说明&amp;基础参数'!$E$10)),IF(L7521="删除",J7521*'模板使用说明&amp;基础参数'!$E$7*'模板使用说明&amp;基础参数'!$E$12,IF(L7521="修改",J7521*'模板使用说明&amp;基础参数'!$E$7*'模板使用说明&amp;基础参数'!$E$11,J7521*'模板使用说明&amp;基础参数'!$E$7*'模板使用说明&amp;基础参数'!$E$10)))))</f>
        <v/>
      </c>
      <c r="N7521" s="95"/>
    </row>
    <row r="7522" spans="1:14">
      <c r="A7522" s="76">
        <f t="shared" si="128"/>
        <v>7517</v>
      </c>
      <c r="B7522" s="77"/>
      <c r="C7522" s="77"/>
      <c r="D7522" s="77"/>
      <c r="E7522" s="77"/>
      <c r="F7522" s="77"/>
      <c r="G7522" s="77"/>
      <c r="H7522" s="78"/>
      <c r="I7522" s="76"/>
      <c r="J7522" s="8" t="str">
        <f>IF(I7522="ILF",IF($C$1="预估功能点",'模板使用说明&amp;基础参数'!$E$15,'模板使用说明&amp;基础参数'!$E$22),IF(I7522="EIF",IF($C$1="预估功能点",'模板使用说明&amp;基础参数'!$E$16,'模板使用说明&amp;基础参数'!$E$23),IF(I7522="EI",IF($C$1="预估功能点",'模板使用说明&amp;基础参数'!$E$17,'模板使用说明&amp;基础参数'!$E$24),IF(I7522="EO",IF($C$1="预估功能点",'模板使用说明&amp;基础参数'!$E$18,'模板使用说明&amp;基础参数'!$E$25),IF(I7522="EQ",IF($C$1="预估功能点",'模板使用说明&amp;基础参数'!$E$19,'模板使用说明&amp;基础参数'!$E$26),"")))))</f>
        <v/>
      </c>
      <c r="K7522" s="80"/>
      <c r="L7522" s="80"/>
      <c r="M7522" s="81" t="str">
        <f>IF(J7522="","",IF(K7522="高",IF(L7522="删除",J7522*'模板使用说明&amp;基础参数'!$E$5*'模板使用说明&amp;基础参数'!$E$12,IF(L7522="修改",J7522*'模板使用说明&amp;基础参数'!$E$5*'模板使用说明&amp;基础参数'!$E$11,J7522*'模板使用说明&amp;基础参数'!$E$5*'模板使用说明&amp;基础参数'!$E$10)),IF(K7522="中",IF(L7522="删除",J7522*'模板使用说明&amp;基础参数'!$E$6*'模板使用说明&amp;基础参数'!$E$12,IF(L7522="修改",J7522*'模板使用说明&amp;基础参数'!$E$6*'模板使用说明&amp;基础参数'!$E$11,J7522*'模板使用说明&amp;基础参数'!$E$6*'模板使用说明&amp;基础参数'!$E$10)),IF(L7522="删除",J7522*'模板使用说明&amp;基础参数'!$E$7*'模板使用说明&amp;基础参数'!$E$12,IF(L7522="修改",J7522*'模板使用说明&amp;基础参数'!$E$7*'模板使用说明&amp;基础参数'!$E$11,J7522*'模板使用说明&amp;基础参数'!$E$7*'模板使用说明&amp;基础参数'!$E$10)))))</f>
        <v/>
      </c>
      <c r="N7522" s="95"/>
    </row>
    <row r="7523" spans="1:14">
      <c r="A7523" s="76">
        <f t="shared" si="128"/>
        <v>7518</v>
      </c>
      <c r="B7523" s="77"/>
      <c r="C7523" s="77"/>
      <c r="D7523" s="77"/>
      <c r="E7523" s="77"/>
      <c r="F7523" s="77"/>
      <c r="G7523" s="77"/>
      <c r="H7523" s="78"/>
      <c r="I7523" s="76"/>
      <c r="J7523" s="8" t="str">
        <f>IF(I7523="ILF",IF($C$1="预估功能点",'模板使用说明&amp;基础参数'!$E$15,'模板使用说明&amp;基础参数'!$E$22),IF(I7523="EIF",IF($C$1="预估功能点",'模板使用说明&amp;基础参数'!$E$16,'模板使用说明&amp;基础参数'!$E$23),IF(I7523="EI",IF($C$1="预估功能点",'模板使用说明&amp;基础参数'!$E$17,'模板使用说明&amp;基础参数'!$E$24),IF(I7523="EO",IF($C$1="预估功能点",'模板使用说明&amp;基础参数'!$E$18,'模板使用说明&amp;基础参数'!$E$25),IF(I7523="EQ",IF($C$1="预估功能点",'模板使用说明&amp;基础参数'!$E$19,'模板使用说明&amp;基础参数'!$E$26),"")))))</f>
        <v/>
      </c>
      <c r="K7523" s="80"/>
      <c r="L7523" s="80"/>
      <c r="M7523" s="81" t="str">
        <f>IF(J7523="","",IF(K7523="高",IF(L7523="删除",J7523*'模板使用说明&amp;基础参数'!$E$5*'模板使用说明&amp;基础参数'!$E$12,IF(L7523="修改",J7523*'模板使用说明&amp;基础参数'!$E$5*'模板使用说明&amp;基础参数'!$E$11,J7523*'模板使用说明&amp;基础参数'!$E$5*'模板使用说明&amp;基础参数'!$E$10)),IF(K7523="中",IF(L7523="删除",J7523*'模板使用说明&amp;基础参数'!$E$6*'模板使用说明&amp;基础参数'!$E$12,IF(L7523="修改",J7523*'模板使用说明&amp;基础参数'!$E$6*'模板使用说明&amp;基础参数'!$E$11,J7523*'模板使用说明&amp;基础参数'!$E$6*'模板使用说明&amp;基础参数'!$E$10)),IF(L7523="删除",J7523*'模板使用说明&amp;基础参数'!$E$7*'模板使用说明&amp;基础参数'!$E$12,IF(L7523="修改",J7523*'模板使用说明&amp;基础参数'!$E$7*'模板使用说明&amp;基础参数'!$E$11,J7523*'模板使用说明&amp;基础参数'!$E$7*'模板使用说明&amp;基础参数'!$E$10)))))</f>
        <v/>
      </c>
      <c r="N7523" s="82"/>
    </row>
    <row r="7524" spans="1:14">
      <c r="A7524" s="76">
        <f t="shared" si="128"/>
        <v>7519</v>
      </c>
      <c r="B7524" s="77"/>
      <c r="C7524" s="77"/>
      <c r="D7524" s="77"/>
      <c r="E7524" s="77"/>
      <c r="F7524" s="77"/>
      <c r="G7524" s="77"/>
      <c r="H7524" s="78"/>
      <c r="I7524" s="76"/>
      <c r="J7524" s="8" t="str">
        <f>IF(I7524="ILF",IF($C$1="预估功能点",'模板使用说明&amp;基础参数'!$E$15,'模板使用说明&amp;基础参数'!$E$22),IF(I7524="EIF",IF($C$1="预估功能点",'模板使用说明&amp;基础参数'!$E$16,'模板使用说明&amp;基础参数'!$E$23),IF(I7524="EI",IF($C$1="预估功能点",'模板使用说明&amp;基础参数'!$E$17,'模板使用说明&amp;基础参数'!$E$24),IF(I7524="EO",IF($C$1="预估功能点",'模板使用说明&amp;基础参数'!$E$18,'模板使用说明&amp;基础参数'!$E$25),IF(I7524="EQ",IF($C$1="预估功能点",'模板使用说明&amp;基础参数'!$E$19,'模板使用说明&amp;基础参数'!$E$26),"")))))</f>
        <v/>
      </c>
      <c r="K7524" s="80"/>
      <c r="L7524" s="80"/>
      <c r="M7524" s="81" t="str">
        <f>IF(J7524="","",IF(K7524="高",IF(L7524="删除",J7524*'模板使用说明&amp;基础参数'!$E$5*'模板使用说明&amp;基础参数'!$E$12,IF(L7524="修改",J7524*'模板使用说明&amp;基础参数'!$E$5*'模板使用说明&amp;基础参数'!$E$11,J7524*'模板使用说明&amp;基础参数'!$E$5*'模板使用说明&amp;基础参数'!$E$10)),IF(K7524="中",IF(L7524="删除",J7524*'模板使用说明&amp;基础参数'!$E$6*'模板使用说明&amp;基础参数'!$E$12,IF(L7524="修改",J7524*'模板使用说明&amp;基础参数'!$E$6*'模板使用说明&amp;基础参数'!$E$11,J7524*'模板使用说明&amp;基础参数'!$E$6*'模板使用说明&amp;基础参数'!$E$10)),IF(L7524="删除",J7524*'模板使用说明&amp;基础参数'!$E$7*'模板使用说明&amp;基础参数'!$E$12,IF(L7524="修改",J7524*'模板使用说明&amp;基础参数'!$E$7*'模板使用说明&amp;基础参数'!$E$11,J7524*'模板使用说明&amp;基础参数'!$E$7*'模板使用说明&amp;基础参数'!$E$10)))))</f>
        <v/>
      </c>
      <c r="N7524" s="95"/>
    </row>
    <row r="7525" spans="1:14">
      <c r="A7525" s="76">
        <f t="shared" si="128"/>
        <v>7520</v>
      </c>
      <c r="B7525" s="77"/>
      <c r="C7525" s="77"/>
      <c r="D7525" s="77"/>
      <c r="E7525" s="77"/>
      <c r="F7525" s="77"/>
      <c r="G7525" s="77"/>
      <c r="H7525" s="78"/>
      <c r="I7525" s="76"/>
      <c r="J7525" s="8" t="str">
        <f>IF(I7525="ILF",IF($C$1="预估功能点",'模板使用说明&amp;基础参数'!$E$15,'模板使用说明&amp;基础参数'!$E$22),IF(I7525="EIF",IF($C$1="预估功能点",'模板使用说明&amp;基础参数'!$E$16,'模板使用说明&amp;基础参数'!$E$23),IF(I7525="EI",IF($C$1="预估功能点",'模板使用说明&amp;基础参数'!$E$17,'模板使用说明&amp;基础参数'!$E$24),IF(I7525="EO",IF($C$1="预估功能点",'模板使用说明&amp;基础参数'!$E$18,'模板使用说明&amp;基础参数'!$E$25),IF(I7525="EQ",IF($C$1="预估功能点",'模板使用说明&amp;基础参数'!$E$19,'模板使用说明&amp;基础参数'!$E$26),"")))))</f>
        <v/>
      </c>
      <c r="K7525" s="80"/>
      <c r="L7525" s="80"/>
      <c r="M7525" s="81" t="str">
        <f>IF(J7525="","",IF(K7525="高",IF(L7525="删除",J7525*'模板使用说明&amp;基础参数'!$E$5*'模板使用说明&amp;基础参数'!$E$12,IF(L7525="修改",J7525*'模板使用说明&amp;基础参数'!$E$5*'模板使用说明&amp;基础参数'!$E$11,J7525*'模板使用说明&amp;基础参数'!$E$5*'模板使用说明&amp;基础参数'!$E$10)),IF(K7525="中",IF(L7525="删除",J7525*'模板使用说明&amp;基础参数'!$E$6*'模板使用说明&amp;基础参数'!$E$12,IF(L7525="修改",J7525*'模板使用说明&amp;基础参数'!$E$6*'模板使用说明&amp;基础参数'!$E$11,J7525*'模板使用说明&amp;基础参数'!$E$6*'模板使用说明&amp;基础参数'!$E$10)),IF(L7525="删除",J7525*'模板使用说明&amp;基础参数'!$E$7*'模板使用说明&amp;基础参数'!$E$12,IF(L7525="修改",J7525*'模板使用说明&amp;基础参数'!$E$7*'模板使用说明&amp;基础参数'!$E$11,J7525*'模板使用说明&amp;基础参数'!$E$7*'模板使用说明&amp;基础参数'!$E$10)))))</f>
        <v/>
      </c>
      <c r="N7525" s="95"/>
    </row>
    <row r="7526" spans="1:14">
      <c r="A7526" s="76">
        <f t="shared" si="128"/>
        <v>7521</v>
      </c>
      <c r="B7526" s="77"/>
      <c r="C7526" s="77"/>
      <c r="D7526" s="77"/>
      <c r="E7526" s="77"/>
      <c r="F7526" s="77"/>
      <c r="G7526" s="77"/>
      <c r="H7526" s="78"/>
      <c r="I7526" s="76"/>
      <c r="J7526" s="8" t="str">
        <f>IF(I7526="ILF",IF($C$1="预估功能点",'模板使用说明&amp;基础参数'!$E$15,'模板使用说明&amp;基础参数'!$E$22),IF(I7526="EIF",IF($C$1="预估功能点",'模板使用说明&amp;基础参数'!$E$16,'模板使用说明&amp;基础参数'!$E$23),IF(I7526="EI",IF($C$1="预估功能点",'模板使用说明&amp;基础参数'!$E$17,'模板使用说明&amp;基础参数'!$E$24),IF(I7526="EO",IF($C$1="预估功能点",'模板使用说明&amp;基础参数'!$E$18,'模板使用说明&amp;基础参数'!$E$25),IF(I7526="EQ",IF($C$1="预估功能点",'模板使用说明&amp;基础参数'!$E$19,'模板使用说明&amp;基础参数'!$E$26),"")))))</f>
        <v/>
      </c>
      <c r="K7526" s="80"/>
      <c r="L7526" s="80"/>
      <c r="M7526" s="81" t="str">
        <f>IF(J7526="","",IF(K7526="高",IF(L7526="删除",J7526*'模板使用说明&amp;基础参数'!$E$5*'模板使用说明&amp;基础参数'!$E$12,IF(L7526="修改",J7526*'模板使用说明&amp;基础参数'!$E$5*'模板使用说明&amp;基础参数'!$E$11,J7526*'模板使用说明&amp;基础参数'!$E$5*'模板使用说明&amp;基础参数'!$E$10)),IF(K7526="中",IF(L7526="删除",J7526*'模板使用说明&amp;基础参数'!$E$6*'模板使用说明&amp;基础参数'!$E$12,IF(L7526="修改",J7526*'模板使用说明&amp;基础参数'!$E$6*'模板使用说明&amp;基础参数'!$E$11,J7526*'模板使用说明&amp;基础参数'!$E$6*'模板使用说明&amp;基础参数'!$E$10)),IF(L7526="删除",J7526*'模板使用说明&amp;基础参数'!$E$7*'模板使用说明&amp;基础参数'!$E$12,IF(L7526="修改",J7526*'模板使用说明&amp;基础参数'!$E$7*'模板使用说明&amp;基础参数'!$E$11,J7526*'模板使用说明&amp;基础参数'!$E$7*'模板使用说明&amp;基础参数'!$E$10)))))</f>
        <v/>
      </c>
      <c r="N7526" s="95"/>
    </row>
    <row r="7527" spans="1:14">
      <c r="A7527" s="76">
        <f t="shared" si="128"/>
        <v>7522</v>
      </c>
      <c r="B7527" s="77"/>
      <c r="C7527" s="77"/>
      <c r="D7527" s="77"/>
      <c r="E7527" s="77"/>
      <c r="F7527" s="77"/>
      <c r="G7527" s="77"/>
      <c r="H7527" s="78"/>
      <c r="I7527" s="76"/>
      <c r="J7527" s="8" t="str">
        <f>IF(I7527="ILF",IF($C$1="预估功能点",'模板使用说明&amp;基础参数'!$E$15,'模板使用说明&amp;基础参数'!$E$22),IF(I7527="EIF",IF($C$1="预估功能点",'模板使用说明&amp;基础参数'!$E$16,'模板使用说明&amp;基础参数'!$E$23),IF(I7527="EI",IF($C$1="预估功能点",'模板使用说明&amp;基础参数'!$E$17,'模板使用说明&amp;基础参数'!$E$24),IF(I7527="EO",IF($C$1="预估功能点",'模板使用说明&amp;基础参数'!$E$18,'模板使用说明&amp;基础参数'!$E$25),IF(I7527="EQ",IF($C$1="预估功能点",'模板使用说明&amp;基础参数'!$E$19,'模板使用说明&amp;基础参数'!$E$26),"")))))</f>
        <v/>
      </c>
      <c r="K7527" s="80"/>
      <c r="L7527" s="80"/>
      <c r="M7527" s="81" t="str">
        <f>IF(J7527="","",IF(K7527="高",IF(L7527="删除",J7527*'模板使用说明&amp;基础参数'!$E$5*'模板使用说明&amp;基础参数'!$E$12,IF(L7527="修改",J7527*'模板使用说明&amp;基础参数'!$E$5*'模板使用说明&amp;基础参数'!$E$11,J7527*'模板使用说明&amp;基础参数'!$E$5*'模板使用说明&amp;基础参数'!$E$10)),IF(K7527="中",IF(L7527="删除",J7527*'模板使用说明&amp;基础参数'!$E$6*'模板使用说明&amp;基础参数'!$E$12,IF(L7527="修改",J7527*'模板使用说明&amp;基础参数'!$E$6*'模板使用说明&amp;基础参数'!$E$11,J7527*'模板使用说明&amp;基础参数'!$E$6*'模板使用说明&amp;基础参数'!$E$10)),IF(L7527="删除",J7527*'模板使用说明&amp;基础参数'!$E$7*'模板使用说明&amp;基础参数'!$E$12,IF(L7527="修改",J7527*'模板使用说明&amp;基础参数'!$E$7*'模板使用说明&amp;基础参数'!$E$11,J7527*'模板使用说明&amp;基础参数'!$E$7*'模板使用说明&amp;基础参数'!$E$10)))))</f>
        <v/>
      </c>
      <c r="N7527" s="95"/>
    </row>
    <row r="7528" spans="1:14">
      <c r="A7528" s="76">
        <f t="shared" si="128"/>
        <v>7523</v>
      </c>
      <c r="B7528" s="77"/>
      <c r="C7528" s="77"/>
      <c r="D7528" s="77"/>
      <c r="E7528" s="77"/>
      <c r="F7528" s="77"/>
      <c r="G7528" s="77"/>
      <c r="H7528" s="78"/>
      <c r="I7528" s="76"/>
      <c r="J7528" s="8" t="str">
        <f>IF(I7528="ILF",IF($C$1="预估功能点",'模板使用说明&amp;基础参数'!$E$15,'模板使用说明&amp;基础参数'!$E$22),IF(I7528="EIF",IF($C$1="预估功能点",'模板使用说明&amp;基础参数'!$E$16,'模板使用说明&amp;基础参数'!$E$23),IF(I7528="EI",IF($C$1="预估功能点",'模板使用说明&amp;基础参数'!$E$17,'模板使用说明&amp;基础参数'!$E$24),IF(I7528="EO",IF($C$1="预估功能点",'模板使用说明&amp;基础参数'!$E$18,'模板使用说明&amp;基础参数'!$E$25),IF(I7528="EQ",IF($C$1="预估功能点",'模板使用说明&amp;基础参数'!$E$19,'模板使用说明&amp;基础参数'!$E$26),"")))))</f>
        <v/>
      </c>
      <c r="K7528" s="80"/>
      <c r="L7528" s="80"/>
      <c r="M7528" s="81" t="str">
        <f>IF(J7528="","",IF(K7528="高",IF(L7528="删除",J7528*'模板使用说明&amp;基础参数'!$E$5*'模板使用说明&amp;基础参数'!$E$12,IF(L7528="修改",J7528*'模板使用说明&amp;基础参数'!$E$5*'模板使用说明&amp;基础参数'!$E$11,J7528*'模板使用说明&amp;基础参数'!$E$5*'模板使用说明&amp;基础参数'!$E$10)),IF(K7528="中",IF(L7528="删除",J7528*'模板使用说明&amp;基础参数'!$E$6*'模板使用说明&amp;基础参数'!$E$12,IF(L7528="修改",J7528*'模板使用说明&amp;基础参数'!$E$6*'模板使用说明&amp;基础参数'!$E$11,J7528*'模板使用说明&amp;基础参数'!$E$6*'模板使用说明&amp;基础参数'!$E$10)),IF(L7528="删除",J7528*'模板使用说明&amp;基础参数'!$E$7*'模板使用说明&amp;基础参数'!$E$12,IF(L7528="修改",J7528*'模板使用说明&amp;基础参数'!$E$7*'模板使用说明&amp;基础参数'!$E$11,J7528*'模板使用说明&amp;基础参数'!$E$7*'模板使用说明&amp;基础参数'!$E$10)))))</f>
        <v/>
      </c>
      <c r="N7528" s="95"/>
    </row>
    <row r="7529" spans="1:14">
      <c r="A7529" s="76">
        <f t="shared" si="128"/>
        <v>7524</v>
      </c>
      <c r="B7529" s="77"/>
      <c r="C7529" s="77"/>
      <c r="D7529" s="77"/>
      <c r="E7529" s="77"/>
      <c r="F7529" s="77"/>
      <c r="G7529" s="77"/>
      <c r="H7529" s="78"/>
      <c r="I7529" s="76"/>
      <c r="J7529" s="8" t="str">
        <f>IF(I7529="ILF",IF($C$1="预估功能点",'模板使用说明&amp;基础参数'!$E$15,'模板使用说明&amp;基础参数'!$E$22),IF(I7529="EIF",IF($C$1="预估功能点",'模板使用说明&amp;基础参数'!$E$16,'模板使用说明&amp;基础参数'!$E$23),IF(I7529="EI",IF($C$1="预估功能点",'模板使用说明&amp;基础参数'!$E$17,'模板使用说明&amp;基础参数'!$E$24),IF(I7529="EO",IF($C$1="预估功能点",'模板使用说明&amp;基础参数'!$E$18,'模板使用说明&amp;基础参数'!$E$25),IF(I7529="EQ",IF($C$1="预估功能点",'模板使用说明&amp;基础参数'!$E$19,'模板使用说明&amp;基础参数'!$E$26),"")))))</f>
        <v/>
      </c>
      <c r="K7529" s="80"/>
      <c r="L7529" s="80"/>
      <c r="M7529" s="81" t="str">
        <f>IF(J7529="","",IF(K7529="高",IF(L7529="删除",J7529*'模板使用说明&amp;基础参数'!$E$5*'模板使用说明&amp;基础参数'!$E$12,IF(L7529="修改",J7529*'模板使用说明&amp;基础参数'!$E$5*'模板使用说明&amp;基础参数'!$E$11,J7529*'模板使用说明&amp;基础参数'!$E$5*'模板使用说明&amp;基础参数'!$E$10)),IF(K7529="中",IF(L7529="删除",J7529*'模板使用说明&amp;基础参数'!$E$6*'模板使用说明&amp;基础参数'!$E$12,IF(L7529="修改",J7529*'模板使用说明&amp;基础参数'!$E$6*'模板使用说明&amp;基础参数'!$E$11,J7529*'模板使用说明&amp;基础参数'!$E$6*'模板使用说明&amp;基础参数'!$E$10)),IF(L7529="删除",J7529*'模板使用说明&amp;基础参数'!$E$7*'模板使用说明&amp;基础参数'!$E$12,IF(L7529="修改",J7529*'模板使用说明&amp;基础参数'!$E$7*'模板使用说明&amp;基础参数'!$E$11,J7529*'模板使用说明&amp;基础参数'!$E$7*'模板使用说明&amp;基础参数'!$E$10)))))</f>
        <v/>
      </c>
      <c r="N7529" s="95"/>
    </row>
    <row r="7530" spans="1:14">
      <c r="A7530" s="76">
        <f t="shared" si="128"/>
        <v>7525</v>
      </c>
      <c r="B7530" s="77"/>
      <c r="C7530" s="77"/>
      <c r="D7530" s="77"/>
      <c r="E7530" s="77"/>
      <c r="F7530" s="77"/>
      <c r="G7530" s="77"/>
      <c r="H7530" s="78"/>
      <c r="I7530" s="76"/>
      <c r="J7530" s="8" t="str">
        <f>IF(I7530="ILF",IF($C$1="预估功能点",'模板使用说明&amp;基础参数'!$E$15,'模板使用说明&amp;基础参数'!$E$22),IF(I7530="EIF",IF($C$1="预估功能点",'模板使用说明&amp;基础参数'!$E$16,'模板使用说明&amp;基础参数'!$E$23),IF(I7530="EI",IF($C$1="预估功能点",'模板使用说明&amp;基础参数'!$E$17,'模板使用说明&amp;基础参数'!$E$24),IF(I7530="EO",IF($C$1="预估功能点",'模板使用说明&amp;基础参数'!$E$18,'模板使用说明&amp;基础参数'!$E$25),IF(I7530="EQ",IF($C$1="预估功能点",'模板使用说明&amp;基础参数'!$E$19,'模板使用说明&amp;基础参数'!$E$26),"")))))</f>
        <v/>
      </c>
      <c r="K7530" s="80"/>
      <c r="L7530" s="80"/>
      <c r="M7530" s="81" t="str">
        <f>IF(J7530="","",IF(K7530="高",IF(L7530="删除",J7530*'模板使用说明&amp;基础参数'!$E$5*'模板使用说明&amp;基础参数'!$E$12,IF(L7530="修改",J7530*'模板使用说明&amp;基础参数'!$E$5*'模板使用说明&amp;基础参数'!$E$11,J7530*'模板使用说明&amp;基础参数'!$E$5*'模板使用说明&amp;基础参数'!$E$10)),IF(K7530="中",IF(L7530="删除",J7530*'模板使用说明&amp;基础参数'!$E$6*'模板使用说明&amp;基础参数'!$E$12,IF(L7530="修改",J7530*'模板使用说明&amp;基础参数'!$E$6*'模板使用说明&amp;基础参数'!$E$11,J7530*'模板使用说明&amp;基础参数'!$E$6*'模板使用说明&amp;基础参数'!$E$10)),IF(L7530="删除",J7530*'模板使用说明&amp;基础参数'!$E$7*'模板使用说明&amp;基础参数'!$E$12,IF(L7530="修改",J7530*'模板使用说明&amp;基础参数'!$E$7*'模板使用说明&amp;基础参数'!$E$11,J7530*'模板使用说明&amp;基础参数'!$E$7*'模板使用说明&amp;基础参数'!$E$10)))))</f>
        <v/>
      </c>
      <c r="N7530" s="95"/>
    </row>
    <row r="7531" spans="1:14">
      <c r="A7531" s="76">
        <f t="shared" si="128"/>
        <v>7526</v>
      </c>
      <c r="B7531" s="77"/>
      <c r="C7531" s="77"/>
      <c r="D7531" s="77"/>
      <c r="E7531" s="77"/>
      <c r="F7531" s="77"/>
      <c r="G7531" s="77"/>
      <c r="H7531" s="78"/>
      <c r="I7531" s="76"/>
      <c r="J7531" s="8" t="str">
        <f>IF(I7531="ILF",IF($C$1="预估功能点",'模板使用说明&amp;基础参数'!$E$15,'模板使用说明&amp;基础参数'!$E$22),IF(I7531="EIF",IF($C$1="预估功能点",'模板使用说明&amp;基础参数'!$E$16,'模板使用说明&amp;基础参数'!$E$23),IF(I7531="EI",IF($C$1="预估功能点",'模板使用说明&amp;基础参数'!$E$17,'模板使用说明&amp;基础参数'!$E$24),IF(I7531="EO",IF($C$1="预估功能点",'模板使用说明&amp;基础参数'!$E$18,'模板使用说明&amp;基础参数'!$E$25),IF(I7531="EQ",IF($C$1="预估功能点",'模板使用说明&amp;基础参数'!$E$19,'模板使用说明&amp;基础参数'!$E$26),"")))))</f>
        <v/>
      </c>
      <c r="K7531" s="80"/>
      <c r="L7531" s="80"/>
      <c r="M7531" s="81" t="str">
        <f>IF(J7531="","",IF(K7531="高",IF(L7531="删除",J7531*'模板使用说明&amp;基础参数'!$E$5*'模板使用说明&amp;基础参数'!$E$12,IF(L7531="修改",J7531*'模板使用说明&amp;基础参数'!$E$5*'模板使用说明&amp;基础参数'!$E$11,J7531*'模板使用说明&amp;基础参数'!$E$5*'模板使用说明&amp;基础参数'!$E$10)),IF(K7531="中",IF(L7531="删除",J7531*'模板使用说明&amp;基础参数'!$E$6*'模板使用说明&amp;基础参数'!$E$12,IF(L7531="修改",J7531*'模板使用说明&amp;基础参数'!$E$6*'模板使用说明&amp;基础参数'!$E$11,J7531*'模板使用说明&amp;基础参数'!$E$6*'模板使用说明&amp;基础参数'!$E$10)),IF(L7531="删除",J7531*'模板使用说明&amp;基础参数'!$E$7*'模板使用说明&amp;基础参数'!$E$12,IF(L7531="修改",J7531*'模板使用说明&amp;基础参数'!$E$7*'模板使用说明&amp;基础参数'!$E$11,J7531*'模板使用说明&amp;基础参数'!$E$7*'模板使用说明&amp;基础参数'!$E$10)))))</f>
        <v/>
      </c>
      <c r="N7531" s="95"/>
    </row>
    <row r="7532" spans="1:14">
      <c r="A7532" s="76">
        <f t="shared" si="128"/>
        <v>7527</v>
      </c>
      <c r="B7532" s="77"/>
      <c r="C7532" s="77"/>
      <c r="D7532" s="77"/>
      <c r="E7532" s="77"/>
      <c r="F7532" s="77"/>
      <c r="G7532" s="77"/>
      <c r="H7532" s="78"/>
      <c r="I7532" s="76"/>
      <c r="J7532" s="8" t="str">
        <f>IF(I7532="ILF",IF($C$1="预估功能点",'模板使用说明&amp;基础参数'!$E$15,'模板使用说明&amp;基础参数'!$E$22),IF(I7532="EIF",IF($C$1="预估功能点",'模板使用说明&amp;基础参数'!$E$16,'模板使用说明&amp;基础参数'!$E$23),IF(I7532="EI",IF($C$1="预估功能点",'模板使用说明&amp;基础参数'!$E$17,'模板使用说明&amp;基础参数'!$E$24),IF(I7532="EO",IF($C$1="预估功能点",'模板使用说明&amp;基础参数'!$E$18,'模板使用说明&amp;基础参数'!$E$25),IF(I7532="EQ",IF($C$1="预估功能点",'模板使用说明&amp;基础参数'!$E$19,'模板使用说明&amp;基础参数'!$E$26),"")))))</f>
        <v/>
      </c>
      <c r="K7532" s="80"/>
      <c r="L7532" s="80"/>
      <c r="M7532" s="81" t="str">
        <f>IF(J7532="","",IF(K7532="高",IF(L7532="删除",J7532*'模板使用说明&amp;基础参数'!$E$5*'模板使用说明&amp;基础参数'!$E$12,IF(L7532="修改",J7532*'模板使用说明&amp;基础参数'!$E$5*'模板使用说明&amp;基础参数'!$E$11,J7532*'模板使用说明&amp;基础参数'!$E$5*'模板使用说明&amp;基础参数'!$E$10)),IF(K7532="中",IF(L7532="删除",J7532*'模板使用说明&amp;基础参数'!$E$6*'模板使用说明&amp;基础参数'!$E$12,IF(L7532="修改",J7532*'模板使用说明&amp;基础参数'!$E$6*'模板使用说明&amp;基础参数'!$E$11,J7532*'模板使用说明&amp;基础参数'!$E$6*'模板使用说明&amp;基础参数'!$E$10)),IF(L7532="删除",J7532*'模板使用说明&amp;基础参数'!$E$7*'模板使用说明&amp;基础参数'!$E$12,IF(L7532="修改",J7532*'模板使用说明&amp;基础参数'!$E$7*'模板使用说明&amp;基础参数'!$E$11,J7532*'模板使用说明&amp;基础参数'!$E$7*'模板使用说明&amp;基础参数'!$E$10)))))</f>
        <v/>
      </c>
      <c r="N7532" s="95"/>
    </row>
    <row r="7533" spans="1:14">
      <c r="A7533" s="76">
        <f t="shared" si="128"/>
        <v>7528</v>
      </c>
      <c r="B7533" s="77"/>
      <c r="C7533" s="77"/>
      <c r="D7533" s="77"/>
      <c r="E7533" s="77"/>
      <c r="F7533" s="77"/>
      <c r="G7533" s="77"/>
      <c r="H7533" s="78"/>
      <c r="I7533" s="76"/>
      <c r="J7533" s="8" t="str">
        <f>IF(I7533="ILF",IF($C$1="预估功能点",'模板使用说明&amp;基础参数'!$E$15,'模板使用说明&amp;基础参数'!$E$22),IF(I7533="EIF",IF($C$1="预估功能点",'模板使用说明&amp;基础参数'!$E$16,'模板使用说明&amp;基础参数'!$E$23),IF(I7533="EI",IF($C$1="预估功能点",'模板使用说明&amp;基础参数'!$E$17,'模板使用说明&amp;基础参数'!$E$24),IF(I7533="EO",IF($C$1="预估功能点",'模板使用说明&amp;基础参数'!$E$18,'模板使用说明&amp;基础参数'!$E$25),IF(I7533="EQ",IF($C$1="预估功能点",'模板使用说明&amp;基础参数'!$E$19,'模板使用说明&amp;基础参数'!$E$26),"")))))</f>
        <v/>
      </c>
      <c r="K7533" s="80"/>
      <c r="L7533" s="80"/>
      <c r="M7533" s="81" t="str">
        <f>IF(J7533="","",IF(K7533="高",IF(L7533="删除",J7533*'模板使用说明&amp;基础参数'!$E$5*'模板使用说明&amp;基础参数'!$E$12,IF(L7533="修改",J7533*'模板使用说明&amp;基础参数'!$E$5*'模板使用说明&amp;基础参数'!$E$11,J7533*'模板使用说明&amp;基础参数'!$E$5*'模板使用说明&amp;基础参数'!$E$10)),IF(K7533="中",IF(L7533="删除",J7533*'模板使用说明&amp;基础参数'!$E$6*'模板使用说明&amp;基础参数'!$E$12,IF(L7533="修改",J7533*'模板使用说明&amp;基础参数'!$E$6*'模板使用说明&amp;基础参数'!$E$11,J7533*'模板使用说明&amp;基础参数'!$E$6*'模板使用说明&amp;基础参数'!$E$10)),IF(L7533="删除",J7533*'模板使用说明&amp;基础参数'!$E$7*'模板使用说明&amp;基础参数'!$E$12,IF(L7533="修改",J7533*'模板使用说明&amp;基础参数'!$E$7*'模板使用说明&amp;基础参数'!$E$11,J7533*'模板使用说明&amp;基础参数'!$E$7*'模板使用说明&amp;基础参数'!$E$10)))))</f>
        <v/>
      </c>
      <c r="N7533" s="95"/>
    </row>
    <row r="7534" spans="1:14">
      <c r="A7534" s="76">
        <f t="shared" si="128"/>
        <v>7529</v>
      </c>
      <c r="B7534" s="77"/>
      <c r="C7534" s="77"/>
      <c r="D7534" s="77"/>
      <c r="E7534" s="77"/>
      <c r="F7534" s="77"/>
      <c r="G7534" s="77"/>
      <c r="H7534" s="78"/>
      <c r="I7534" s="76"/>
      <c r="J7534" s="8" t="str">
        <f>IF(I7534="ILF",IF($C$1="预估功能点",'模板使用说明&amp;基础参数'!$E$15,'模板使用说明&amp;基础参数'!$E$22),IF(I7534="EIF",IF($C$1="预估功能点",'模板使用说明&amp;基础参数'!$E$16,'模板使用说明&amp;基础参数'!$E$23),IF(I7534="EI",IF($C$1="预估功能点",'模板使用说明&amp;基础参数'!$E$17,'模板使用说明&amp;基础参数'!$E$24),IF(I7534="EO",IF($C$1="预估功能点",'模板使用说明&amp;基础参数'!$E$18,'模板使用说明&amp;基础参数'!$E$25),IF(I7534="EQ",IF($C$1="预估功能点",'模板使用说明&amp;基础参数'!$E$19,'模板使用说明&amp;基础参数'!$E$26),"")))))</f>
        <v/>
      </c>
      <c r="K7534" s="80"/>
      <c r="L7534" s="80"/>
      <c r="M7534" s="81" t="str">
        <f>IF(J7534="","",IF(K7534="高",IF(L7534="删除",J7534*'模板使用说明&amp;基础参数'!$E$5*'模板使用说明&amp;基础参数'!$E$12,IF(L7534="修改",J7534*'模板使用说明&amp;基础参数'!$E$5*'模板使用说明&amp;基础参数'!$E$11,J7534*'模板使用说明&amp;基础参数'!$E$5*'模板使用说明&amp;基础参数'!$E$10)),IF(K7534="中",IF(L7534="删除",J7534*'模板使用说明&amp;基础参数'!$E$6*'模板使用说明&amp;基础参数'!$E$12,IF(L7534="修改",J7534*'模板使用说明&amp;基础参数'!$E$6*'模板使用说明&amp;基础参数'!$E$11,J7534*'模板使用说明&amp;基础参数'!$E$6*'模板使用说明&amp;基础参数'!$E$10)),IF(L7534="删除",J7534*'模板使用说明&amp;基础参数'!$E$7*'模板使用说明&amp;基础参数'!$E$12,IF(L7534="修改",J7534*'模板使用说明&amp;基础参数'!$E$7*'模板使用说明&amp;基础参数'!$E$11,J7534*'模板使用说明&amp;基础参数'!$E$7*'模板使用说明&amp;基础参数'!$E$10)))))</f>
        <v/>
      </c>
      <c r="N7534" s="95"/>
    </row>
    <row r="7535" spans="1:14">
      <c r="A7535" s="76">
        <f t="shared" si="128"/>
        <v>7530</v>
      </c>
      <c r="B7535" s="77"/>
      <c r="C7535" s="77"/>
      <c r="D7535" s="77"/>
      <c r="E7535" s="77"/>
      <c r="F7535" s="77"/>
      <c r="G7535" s="77"/>
      <c r="H7535" s="78"/>
      <c r="I7535" s="76"/>
      <c r="J7535" s="8" t="str">
        <f>IF(I7535="ILF",IF($C$1="预估功能点",'模板使用说明&amp;基础参数'!$E$15,'模板使用说明&amp;基础参数'!$E$22),IF(I7535="EIF",IF($C$1="预估功能点",'模板使用说明&amp;基础参数'!$E$16,'模板使用说明&amp;基础参数'!$E$23),IF(I7535="EI",IF($C$1="预估功能点",'模板使用说明&amp;基础参数'!$E$17,'模板使用说明&amp;基础参数'!$E$24),IF(I7535="EO",IF($C$1="预估功能点",'模板使用说明&amp;基础参数'!$E$18,'模板使用说明&amp;基础参数'!$E$25),IF(I7535="EQ",IF($C$1="预估功能点",'模板使用说明&amp;基础参数'!$E$19,'模板使用说明&amp;基础参数'!$E$26),"")))))</f>
        <v/>
      </c>
      <c r="K7535" s="80"/>
      <c r="L7535" s="80"/>
      <c r="M7535" s="81" t="str">
        <f>IF(J7535="","",IF(K7535="高",IF(L7535="删除",J7535*'模板使用说明&amp;基础参数'!$E$5*'模板使用说明&amp;基础参数'!$E$12,IF(L7535="修改",J7535*'模板使用说明&amp;基础参数'!$E$5*'模板使用说明&amp;基础参数'!$E$11,J7535*'模板使用说明&amp;基础参数'!$E$5*'模板使用说明&amp;基础参数'!$E$10)),IF(K7535="中",IF(L7535="删除",J7535*'模板使用说明&amp;基础参数'!$E$6*'模板使用说明&amp;基础参数'!$E$12,IF(L7535="修改",J7535*'模板使用说明&amp;基础参数'!$E$6*'模板使用说明&amp;基础参数'!$E$11,J7535*'模板使用说明&amp;基础参数'!$E$6*'模板使用说明&amp;基础参数'!$E$10)),IF(L7535="删除",J7535*'模板使用说明&amp;基础参数'!$E$7*'模板使用说明&amp;基础参数'!$E$12,IF(L7535="修改",J7535*'模板使用说明&amp;基础参数'!$E$7*'模板使用说明&amp;基础参数'!$E$11,J7535*'模板使用说明&amp;基础参数'!$E$7*'模板使用说明&amp;基础参数'!$E$10)))))</f>
        <v/>
      </c>
      <c r="N7535" s="95"/>
    </row>
    <row r="7536" spans="1:14">
      <c r="A7536" s="76">
        <f t="shared" si="128"/>
        <v>7531</v>
      </c>
      <c r="B7536" s="77"/>
      <c r="C7536" s="77"/>
      <c r="D7536" s="77"/>
      <c r="E7536" s="77"/>
      <c r="F7536" s="77"/>
      <c r="G7536" s="77"/>
      <c r="H7536" s="78"/>
      <c r="I7536" s="76"/>
      <c r="J7536" s="8" t="str">
        <f>IF(I7536="ILF",IF($C$1="预估功能点",'模板使用说明&amp;基础参数'!$E$15,'模板使用说明&amp;基础参数'!$E$22),IF(I7536="EIF",IF($C$1="预估功能点",'模板使用说明&amp;基础参数'!$E$16,'模板使用说明&amp;基础参数'!$E$23),IF(I7536="EI",IF($C$1="预估功能点",'模板使用说明&amp;基础参数'!$E$17,'模板使用说明&amp;基础参数'!$E$24),IF(I7536="EO",IF($C$1="预估功能点",'模板使用说明&amp;基础参数'!$E$18,'模板使用说明&amp;基础参数'!$E$25),IF(I7536="EQ",IF($C$1="预估功能点",'模板使用说明&amp;基础参数'!$E$19,'模板使用说明&amp;基础参数'!$E$26),"")))))</f>
        <v/>
      </c>
      <c r="K7536" s="80"/>
      <c r="L7536" s="80"/>
      <c r="M7536" s="81" t="str">
        <f>IF(J7536="","",IF(K7536="高",IF(L7536="删除",J7536*'模板使用说明&amp;基础参数'!$E$5*'模板使用说明&amp;基础参数'!$E$12,IF(L7536="修改",J7536*'模板使用说明&amp;基础参数'!$E$5*'模板使用说明&amp;基础参数'!$E$11,J7536*'模板使用说明&amp;基础参数'!$E$5*'模板使用说明&amp;基础参数'!$E$10)),IF(K7536="中",IF(L7536="删除",J7536*'模板使用说明&amp;基础参数'!$E$6*'模板使用说明&amp;基础参数'!$E$12,IF(L7536="修改",J7536*'模板使用说明&amp;基础参数'!$E$6*'模板使用说明&amp;基础参数'!$E$11,J7536*'模板使用说明&amp;基础参数'!$E$6*'模板使用说明&amp;基础参数'!$E$10)),IF(L7536="删除",J7536*'模板使用说明&amp;基础参数'!$E$7*'模板使用说明&amp;基础参数'!$E$12,IF(L7536="修改",J7536*'模板使用说明&amp;基础参数'!$E$7*'模板使用说明&amp;基础参数'!$E$11,J7536*'模板使用说明&amp;基础参数'!$E$7*'模板使用说明&amp;基础参数'!$E$10)))))</f>
        <v/>
      </c>
      <c r="N7536" s="82"/>
    </row>
    <row r="7537" spans="1:14">
      <c r="A7537" s="76">
        <f t="shared" si="128"/>
        <v>7532</v>
      </c>
      <c r="B7537" s="77"/>
      <c r="C7537" s="77"/>
      <c r="D7537" s="77"/>
      <c r="E7537" s="77"/>
      <c r="F7537" s="77"/>
      <c r="G7537" s="77"/>
      <c r="H7537" s="78"/>
      <c r="I7537" s="76"/>
      <c r="J7537" s="8" t="str">
        <f>IF(I7537="ILF",IF($C$1="预估功能点",'模板使用说明&amp;基础参数'!$E$15,'模板使用说明&amp;基础参数'!$E$22),IF(I7537="EIF",IF($C$1="预估功能点",'模板使用说明&amp;基础参数'!$E$16,'模板使用说明&amp;基础参数'!$E$23),IF(I7537="EI",IF($C$1="预估功能点",'模板使用说明&amp;基础参数'!$E$17,'模板使用说明&amp;基础参数'!$E$24),IF(I7537="EO",IF($C$1="预估功能点",'模板使用说明&amp;基础参数'!$E$18,'模板使用说明&amp;基础参数'!$E$25),IF(I7537="EQ",IF($C$1="预估功能点",'模板使用说明&amp;基础参数'!$E$19,'模板使用说明&amp;基础参数'!$E$26),"")))))</f>
        <v/>
      </c>
      <c r="K7537" s="80"/>
      <c r="L7537" s="80"/>
      <c r="M7537" s="81" t="str">
        <f>IF(J7537="","",IF(K7537="高",IF(L7537="删除",J7537*'模板使用说明&amp;基础参数'!$E$5*'模板使用说明&amp;基础参数'!$E$12,IF(L7537="修改",J7537*'模板使用说明&amp;基础参数'!$E$5*'模板使用说明&amp;基础参数'!$E$11,J7537*'模板使用说明&amp;基础参数'!$E$5*'模板使用说明&amp;基础参数'!$E$10)),IF(K7537="中",IF(L7537="删除",J7537*'模板使用说明&amp;基础参数'!$E$6*'模板使用说明&amp;基础参数'!$E$12,IF(L7537="修改",J7537*'模板使用说明&amp;基础参数'!$E$6*'模板使用说明&amp;基础参数'!$E$11,J7537*'模板使用说明&amp;基础参数'!$E$6*'模板使用说明&amp;基础参数'!$E$10)),IF(L7537="删除",J7537*'模板使用说明&amp;基础参数'!$E$7*'模板使用说明&amp;基础参数'!$E$12,IF(L7537="修改",J7537*'模板使用说明&amp;基础参数'!$E$7*'模板使用说明&amp;基础参数'!$E$11,J7537*'模板使用说明&amp;基础参数'!$E$7*'模板使用说明&amp;基础参数'!$E$10)))))</f>
        <v/>
      </c>
      <c r="N7537" s="95"/>
    </row>
    <row r="7538" spans="1:14">
      <c r="A7538" s="76">
        <f t="shared" si="128"/>
        <v>7533</v>
      </c>
      <c r="B7538" s="77"/>
      <c r="C7538" s="77"/>
      <c r="D7538" s="77"/>
      <c r="E7538" s="77"/>
      <c r="F7538" s="77"/>
      <c r="G7538" s="77"/>
      <c r="H7538" s="78"/>
      <c r="I7538" s="76"/>
      <c r="J7538" s="8" t="str">
        <f>IF(I7538="ILF",IF($C$1="预估功能点",'模板使用说明&amp;基础参数'!$E$15,'模板使用说明&amp;基础参数'!$E$22),IF(I7538="EIF",IF($C$1="预估功能点",'模板使用说明&amp;基础参数'!$E$16,'模板使用说明&amp;基础参数'!$E$23),IF(I7538="EI",IF($C$1="预估功能点",'模板使用说明&amp;基础参数'!$E$17,'模板使用说明&amp;基础参数'!$E$24),IF(I7538="EO",IF($C$1="预估功能点",'模板使用说明&amp;基础参数'!$E$18,'模板使用说明&amp;基础参数'!$E$25),IF(I7538="EQ",IF($C$1="预估功能点",'模板使用说明&amp;基础参数'!$E$19,'模板使用说明&amp;基础参数'!$E$26),"")))))</f>
        <v/>
      </c>
      <c r="K7538" s="80"/>
      <c r="L7538" s="80"/>
      <c r="M7538" s="81" t="str">
        <f>IF(J7538="","",IF(K7538="高",IF(L7538="删除",J7538*'模板使用说明&amp;基础参数'!$E$5*'模板使用说明&amp;基础参数'!$E$12,IF(L7538="修改",J7538*'模板使用说明&amp;基础参数'!$E$5*'模板使用说明&amp;基础参数'!$E$11,J7538*'模板使用说明&amp;基础参数'!$E$5*'模板使用说明&amp;基础参数'!$E$10)),IF(K7538="中",IF(L7538="删除",J7538*'模板使用说明&amp;基础参数'!$E$6*'模板使用说明&amp;基础参数'!$E$12,IF(L7538="修改",J7538*'模板使用说明&amp;基础参数'!$E$6*'模板使用说明&amp;基础参数'!$E$11,J7538*'模板使用说明&amp;基础参数'!$E$6*'模板使用说明&amp;基础参数'!$E$10)),IF(L7538="删除",J7538*'模板使用说明&amp;基础参数'!$E$7*'模板使用说明&amp;基础参数'!$E$12,IF(L7538="修改",J7538*'模板使用说明&amp;基础参数'!$E$7*'模板使用说明&amp;基础参数'!$E$11,J7538*'模板使用说明&amp;基础参数'!$E$7*'模板使用说明&amp;基础参数'!$E$10)))))</f>
        <v/>
      </c>
      <c r="N7538" s="95"/>
    </row>
    <row r="7539" spans="1:14">
      <c r="A7539" s="76">
        <f t="shared" si="128"/>
        <v>7534</v>
      </c>
      <c r="B7539" s="77"/>
      <c r="C7539" s="77"/>
      <c r="D7539" s="77"/>
      <c r="E7539" s="77"/>
      <c r="F7539" s="77"/>
      <c r="G7539" s="77"/>
      <c r="H7539" s="78"/>
      <c r="I7539" s="76"/>
      <c r="J7539" s="8" t="str">
        <f>IF(I7539="ILF",IF($C$1="预估功能点",'模板使用说明&amp;基础参数'!$E$15,'模板使用说明&amp;基础参数'!$E$22),IF(I7539="EIF",IF($C$1="预估功能点",'模板使用说明&amp;基础参数'!$E$16,'模板使用说明&amp;基础参数'!$E$23),IF(I7539="EI",IF($C$1="预估功能点",'模板使用说明&amp;基础参数'!$E$17,'模板使用说明&amp;基础参数'!$E$24),IF(I7539="EO",IF($C$1="预估功能点",'模板使用说明&amp;基础参数'!$E$18,'模板使用说明&amp;基础参数'!$E$25),IF(I7539="EQ",IF($C$1="预估功能点",'模板使用说明&amp;基础参数'!$E$19,'模板使用说明&amp;基础参数'!$E$26),"")))))</f>
        <v/>
      </c>
      <c r="K7539" s="80"/>
      <c r="L7539" s="80"/>
      <c r="M7539" s="81" t="str">
        <f>IF(J7539="","",IF(K7539="高",IF(L7539="删除",J7539*'模板使用说明&amp;基础参数'!$E$5*'模板使用说明&amp;基础参数'!$E$12,IF(L7539="修改",J7539*'模板使用说明&amp;基础参数'!$E$5*'模板使用说明&amp;基础参数'!$E$11,J7539*'模板使用说明&amp;基础参数'!$E$5*'模板使用说明&amp;基础参数'!$E$10)),IF(K7539="中",IF(L7539="删除",J7539*'模板使用说明&amp;基础参数'!$E$6*'模板使用说明&amp;基础参数'!$E$12,IF(L7539="修改",J7539*'模板使用说明&amp;基础参数'!$E$6*'模板使用说明&amp;基础参数'!$E$11,J7539*'模板使用说明&amp;基础参数'!$E$6*'模板使用说明&amp;基础参数'!$E$10)),IF(L7539="删除",J7539*'模板使用说明&amp;基础参数'!$E$7*'模板使用说明&amp;基础参数'!$E$12,IF(L7539="修改",J7539*'模板使用说明&amp;基础参数'!$E$7*'模板使用说明&amp;基础参数'!$E$11,J7539*'模板使用说明&amp;基础参数'!$E$7*'模板使用说明&amp;基础参数'!$E$10)))))</f>
        <v/>
      </c>
      <c r="N7539" s="95"/>
    </row>
    <row r="7540" spans="1:14">
      <c r="A7540" s="76">
        <f t="shared" si="128"/>
        <v>7535</v>
      </c>
      <c r="B7540" s="77"/>
      <c r="C7540" s="77"/>
      <c r="D7540" s="77"/>
      <c r="E7540" s="77"/>
      <c r="F7540" s="77"/>
      <c r="G7540" s="77"/>
      <c r="H7540" s="78"/>
      <c r="I7540" s="76"/>
      <c r="J7540" s="8" t="str">
        <f>IF(I7540="ILF",IF($C$1="预估功能点",'模板使用说明&amp;基础参数'!$E$15,'模板使用说明&amp;基础参数'!$E$22),IF(I7540="EIF",IF($C$1="预估功能点",'模板使用说明&amp;基础参数'!$E$16,'模板使用说明&amp;基础参数'!$E$23),IF(I7540="EI",IF($C$1="预估功能点",'模板使用说明&amp;基础参数'!$E$17,'模板使用说明&amp;基础参数'!$E$24),IF(I7540="EO",IF($C$1="预估功能点",'模板使用说明&amp;基础参数'!$E$18,'模板使用说明&amp;基础参数'!$E$25),IF(I7540="EQ",IF($C$1="预估功能点",'模板使用说明&amp;基础参数'!$E$19,'模板使用说明&amp;基础参数'!$E$26),"")))))</f>
        <v/>
      </c>
      <c r="K7540" s="80"/>
      <c r="L7540" s="80"/>
      <c r="M7540" s="81" t="str">
        <f>IF(J7540="","",IF(K7540="高",IF(L7540="删除",J7540*'模板使用说明&amp;基础参数'!$E$5*'模板使用说明&amp;基础参数'!$E$12,IF(L7540="修改",J7540*'模板使用说明&amp;基础参数'!$E$5*'模板使用说明&amp;基础参数'!$E$11,J7540*'模板使用说明&amp;基础参数'!$E$5*'模板使用说明&amp;基础参数'!$E$10)),IF(K7540="中",IF(L7540="删除",J7540*'模板使用说明&amp;基础参数'!$E$6*'模板使用说明&amp;基础参数'!$E$12,IF(L7540="修改",J7540*'模板使用说明&amp;基础参数'!$E$6*'模板使用说明&amp;基础参数'!$E$11,J7540*'模板使用说明&amp;基础参数'!$E$6*'模板使用说明&amp;基础参数'!$E$10)),IF(L7540="删除",J7540*'模板使用说明&amp;基础参数'!$E$7*'模板使用说明&amp;基础参数'!$E$12,IF(L7540="修改",J7540*'模板使用说明&amp;基础参数'!$E$7*'模板使用说明&amp;基础参数'!$E$11,J7540*'模板使用说明&amp;基础参数'!$E$7*'模板使用说明&amp;基础参数'!$E$10)))))</f>
        <v/>
      </c>
      <c r="N7540" s="95"/>
    </row>
    <row r="7541" spans="1:14">
      <c r="A7541" s="76">
        <f t="shared" si="128"/>
        <v>7536</v>
      </c>
      <c r="B7541" s="77"/>
      <c r="C7541" s="77"/>
      <c r="D7541" s="77"/>
      <c r="E7541" s="77"/>
      <c r="F7541" s="77"/>
      <c r="G7541" s="77"/>
      <c r="H7541" s="78"/>
      <c r="I7541" s="76"/>
      <c r="J7541" s="8" t="str">
        <f>IF(I7541="ILF",IF($C$1="预估功能点",'模板使用说明&amp;基础参数'!$E$15,'模板使用说明&amp;基础参数'!$E$22),IF(I7541="EIF",IF($C$1="预估功能点",'模板使用说明&amp;基础参数'!$E$16,'模板使用说明&amp;基础参数'!$E$23),IF(I7541="EI",IF($C$1="预估功能点",'模板使用说明&amp;基础参数'!$E$17,'模板使用说明&amp;基础参数'!$E$24),IF(I7541="EO",IF($C$1="预估功能点",'模板使用说明&amp;基础参数'!$E$18,'模板使用说明&amp;基础参数'!$E$25),IF(I7541="EQ",IF($C$1="预估功能点",'模板使用说明&amp;基础参数'!$E$19,'模板使用说明&amp;基础参数'!$E$26),"")))))</f>
        <v/>
      </c>
      <c r="K7541" s="80"/>
      <c r="L7541" s="80"/>
      <c r="M7541" s="81" t="str">
        <f>IF(J7541="","",IF(K7541="高",IF(L7541="删除",J7541*'模板使用说明&amp;基础参数'!$E$5*'模板使用说明&amp;基础参数'!$E$12,IF(L7541="修改",J7541*'模板使用说明&amp;基础参数'!$E$5*'模板使用说明&amp;基础参数'!$E$11,J7541*'模板使用说明&amp;基础参数'!$E$5*'模板使用说明&amp;基础参数'!$E$10)),IF(K7541="中",IF(L7541="删除",J7541*'模板使用说明&amp;基础参数'!$E$6*'模板使用说明&amp;基础参数'!$E$12,IF(L7541="修改",J7541*'模板使用说明&amp;基础参数'!$E$6*'模板使用说明&amp;基础参数'!$E$11,J7541*'模板使用说明&amp;基础参数'!$E$6*'模板使用说明&amp;基础参数'!$E$10)),IF(L7541="删除",J7541*'模板使用说明&amp;基础参数'!$E$7*'模板使用说明&amp;基础参数'!$E$12,IF(L7541="修改",J7541*'模板使用说明&amp;基础参数'!$E$7*'模板使用说明&amp;基础参数'!$E$11,J7541*'模板使用说明&amp;基础参数'!$E$7*'模板使用说明&amp;基础参数'!$E$10)))))</f>
        <v/>
      </c>
      <c r="N7541" s="95"/>
    </row>
    <row r="7542" spans="1:14">
      <c r="A7542" s="76">
        <f t="shared" si="128"/>
        <v>7537</v>
      </c>
      <c r="B7542" s="77"/>
      <c r="C7542" s="77"/>
      <c r="D7542" s="77"/>
      <c r="E7542" s="77"/>
      <c r="F7542" s="77"/>
      <c r="G7542" s="77"/>
      <c r="H7542" s="78"/>
      <c r="I7542" s="76"/>
      <c r="J7542" s="8" t="str">
        <f>IF(I7542="ILF",IF($C$1="预估功能点",'模板使用说明&amp;基础参数'!$E$15,'模板使用说明&amp;基础参数'!$E$22),IF(I7542="EIF",IF($C$1="预估功能点",'模板使用说明&amp;基础参数'!$E$16,'模板使用说明&amp;基础参数'!$E$23),IF(I7542="EI",IF($C$1="预估功能点",'模板使用说明&amp;基础参数'!$E$17,'模板使用说明&amp;基础参数'!$E$24),IF(I7542="EO",IF($C$1="预估功能点",'模板使用说明&amp;基础参数'!$E$18,'模板使用说明&amp;基础参数'!$E$25),IF(I7542="EQ",IF($C$1="预估功能点",'模板使用说明&amp;基础参数'!$E$19,'模板使用说明&amp;基础参数'!$E$26),"")))))</f>
        <v/>
      </c>
      <c r="K7542" s="80"/>
      <c r="L7542" s="80"/>
      <c r="M7542" s="81" t="str">
        <f>IF(J7542="","",IF(K7542="高",IF(L7542="删除",J7542*'模板使用说明&amp;基础参数'!$E$5*'模板使用说明&amp;基础参数'!$E$12,IF(L7542="修改",J7542*'模板使用说明&amp;基础参数'!$E$5*'模板使用说明&amp;基础参数'!$E$11,J7542*'模板使用说明&amp;基础参数'!$E$5*'模板使用说明&amp;基础参数'!$E$10)),IF(K7542="中",IF(L7542="删除",J7542*'模板使用说明&amp;基础参数'!$E$6*'模板使用说明&amp;基础参数'!$E$12,IF(L7542="修改",J7542*'模板使用说明&amp;基础参数'!$E$6*'模板使用说明&amp;基础参数'!$E$11,J7542*'模板使用说明&amp;基础参数'!$E$6*'模板使用说明&amp;基础参数'!$E$10)),IF(L7542="删除",J7542*'模板使用说明&amp;基础参数'!$E$7*'模板使用说明&amp;基础参数'!$E$12,IF(L7542="修改",J7542*'模板使用说明&amp;基础参数'!$E$7*'模板使用说明&amp;基础参数'!$E$11,J7542*'模板使用说明&amp;基础参数'!$E$7*'模板使用说明&amp;基础参数'!$E$10)))))</f>
        <v/>
      </c>
      <c r="N7542" s="95"/>
    </row>
    <row r="7543" spans="1:14">
      <c r="A7543" s="76">
        <f t="shared" si="128"/>
        <v>7538</v>
      </c>
      <c r="B7543" s="77"/>
      <c r="C7543" s="77"/>
      <c r="D7543" s="77"/>
      <c r="E7543" s="77"/>
      <c r="F7543" s="77"/>
      <c r="G7543" s="77"/>
      <c r="H7543" s="78"/>
      <c r="I7543" s="76"/>
      <c r="J7543" s="8" t="str">
        <f>IF(I7543="ILF",IF($C$1="预估功能点",'模板使用说明&amp;基础参数'!$E$15,'模板使用说明&amp;基础参数'!$E$22),IF(I7543="EIF",IF($C$1="预估功能点",'模板使用说明&amp;基础参数'!$E$16,'模板使用说明&amp;基础参数'!$E$23),IF(I7543="EI",IF($C$1="预估功能点",'模板使用说明&amp;基础参数'!$E$17,'模板使用说明&amp;基础参数'!$E$24),IF(I7543="EO",IF($C$1="预估功能点",'模板使用说明&amp;基础参数'!$E$18,'模板使用说明&amp;基础参数'!$E$25),IF(I7543="EQ",IF($C$1="预估功能点",'模板使用说明&amp;基础参数'!$E$19,'模板使用说明&amp;基础参数'!$E$26),"")))))</f>
        <v/>
      </c>
      <c r="K7543" s="80"/>
      <c r="L7543" s="80"/>
      <c r="M7543" s="81" t="str">
        <f>IF(J7543="","",IF(K7543="高",IF(L7543="删除",J7543*'模板使用说明&amp;基础参数'!$E$5*'模板使用说明&amp;基础参数'!$E$12,IF(L7543="修改",J7543*'模板使用说明&amp;基础参数'!$E$5*'模板使用说明&amp;基础参数'!$E$11,J7543*'模板使用说明&amp;基础参数'!$E$5*'模板使用说明&amp;基础参数'!$E$10)),IF(K7543="中",IF(L7543="删除",J7543*'模板使用说明&amp;基础参数'!$E$6*'模板使用说明&amp;基础参数'!$E$12,IF(L7543="修改",J7543*'模板使用说明&amp;基础参数'!$E$6*'模板使用说明&amp;基础参数'!$E$11,J7543*'模板使用说明&amp;基础参数'!$E$6*'模板使用说明&amp;基础参数'!$E$10)),IF(L7543="删除",J7543*'模板使用说明&amp;基础参数'!$E$7*'模板使用说明&amp;基础参数'!$E$12,IF(L7543="修改",J7543*'模板使用说明&amp;基础参数'!$E$7*'模板使用说明&amp;基础参数'!$E$11,J7543*'模板使用说明&amp;基础参数'!$E$7*'模板使用说明&amp;基础参数'!$E$10)))))</f>
        <v/>
      </c>
      <c r="N7543" s="95"/>
    </row>
    <row r="7544" spans="1:14">
      <c r="A7544" s="76">
        <f t="shared" si="128"/>
        <v>7539</v>
      </c>
      <c r="B7544" s="77"/>
      <c r="C7544" s="77"/>
      <c r="D7544" s="77"/>
      <c r="E7544" s="77"/>
      <c r="F7544" s="77"/>
      <c r="G7544" s="77"/>
      <c r="H7544" s="78"/>
      <c r="I7544" s="76"/>
      <c r="J7544" s="8" t="str">
        <f>IF(I7544="ILF",IF($C$1="预估功能点",'模板使用说明&amp;基础参数'!$E$15,'模板使用说明&amp;基础参数'!$E$22),IF(I7544="EIF",IF($C$1="预估功能点",'模板使用说明&amp;基础参数'!$E$16,'模板使用说明&amp;基础参数'!$E$23),IF(I7544="EI",IF($C$1="预估功能点",'模板使用说明&amp;基础参数'!$E$17,'模板使用说明&amp;基础参数'!$E$24),IF(I7544="EO",IF($C$1="预估功能点",'模板使用说明&amp;基础参数'!$E$18,'模板使用说明&amp;基础参数'!$E$25),IF(I7544="EQ",IF($C$1="预估功能点",'模板使用说明&amp;基础参数'!$E$19,'模板使用说明&amp;基础参数'!$E$26),"")))))</f>
        <v/>
      </c>
      <c r="K7544" s="80"/>
      <c r="L7544" s="80"/>
      <c r="M7544" s="81" t="str">
        <f>IF(J7544="","",IF(K7544="高",IF(L7544="删除",J7544*'模板使用说明&amp;基础参数'!$E$5*'模板使用说明&amp;基础参数'!$E$12,IF(L7544="修改",J7544*'模板使用说明&amp;基础参数'!$E$5*'模板使用说明&amp;基础参数'!$E$11,J7544*'模板使用说明&amp;基础参数'!$E$5*'模板使用说明&amp;基础参数'!$E$10)),IF(K7544="中",IF(L7544="删除",J7544*'模板使用说明&amp;基础参数'!$E$6*'模板使用说明&amp;基础参数'!$E$12,IF(L7544="修改",J7544*'模板使用说明&amp;基础参数'!$E$6*'模板使用说明&amp;基础参数'!$E$11,J7544*'模板使用说明&amp;基础参数'!$E$6*'模板使用说明&amp;基础参数'!$E$10)),IF(L7544="删除",J7544*'模板使用说明&amp;基础参数'!$E$7*'模板使用说明&amp;基础参数'!$E$12,IF(L7544="修改",J7544*'模板使用说明&amp;基础参数'!$E$7*'模板使用说明&amp;基础参数'!$E$11,J7544*'模板使用说明&amp;基础参数'!$E$7*'模板使用说明&amp;基础参数'!$E$10)))))</f>
        <v/>
      </c>
      <c r="N7544" s="95"/>
    </row>
    <row r="7545" spans="1:14">
      <c r="A7545" s="76">
        <f t="shared" si="128"/>
        <v>7540</v>
      </c>
      <c r="B7545" s="77"/>
      <c r="C7545" s="77"/>
      <c r="D7545" s="77"/>
      <c r="E7545" s="77"/>
      <c r="F7545" s="77"/>
      <c r="G7545" s="77"/>
      <c r="H7545" s="78"/>
      <c r="I7545" s="76"/>
      <c r="J7545" s="8" t="str">
        <f>IF(I7545="ILF",IF($C$1="预估功能点",'模板使用说明&amp;基础参数'!$E$15,'模板使用说明&amp;基础参数'!$E$22),IF(I7545="EIF",IF($C$1="预估功能点",'模板使用说明&amp;基础参数'!$E$16,'模板使用说明&amp;基础参数'!$E$23),IF(I7545="EI",IF($C$1="预估功能点",'模板使用说明&amp;基础参数'!$E$17,'模板使用说明&amp;基础参数'!$E$24),IF(I7545="EO",IF($C$1="预估功能点",'模板使用说明&amp;基础参数'!$E$18,'模板使用说明&amp;基础参数'!$E$25),IF(I7545="EQ",IF($C$1="预估功能点",'模板使用说明&amp;基础参数'!$E$19,'模板使用说明&amp;基础参数'!$E$26),"")))))</f>
        <v/>
      </c>
      <c r="K7545" s="80"/>
      <c r="L7545" s="80"/>
      <c r="M7545" s="81" t="str">
        <f>IF(J7545="","",IF(K7545="高",IF(L7545="删除",J7545*'模板使用说明&amp;基础参数'!$E$5*'模板使用说明&amp;基础参数'!$E$12,IF(L7545="修改",J7545*'模板使用说明&amp;基础参数'!$E$5*'模板使用说明&amp;基础参数'!$E$11,J7545*'模板使用说明&amp;基础参数'!$E$5*'模板使用说明&amp;基础参数'!$E$10)),IF(K7545="中",IF(L7545="删除",J7545*'模板使用说明&amp;基础参数'!$E$6*'模板使用说明&amp;基础参数'!$E$12,IF(L7545="修改",J7545*'模板使用说明&amp;基础参数'!$E$6*'模板使用说明&amp;基础参数'!$E$11,J7545*'模板使用说明&amp;基础参数'!$E$6*'模板使用说明&amp;基础参数'!$E$10)),IF(L7545="删除",J7545*'模板使用说明&amp;基础参数'!$E$7*'模板使用说明&amp;基础参数'!$E$12,IF(L7545="修改",J7545*'模板使用说明&amp;基础参数'!$E$7*'模板使用说明&amp;基础参数'!$E$11,J7545*'模板使用说明&amp;基础参数'!$E$7*'模板使用说明&amp;基础参数'!$E$10)))))</f>
        <v/>
      </c>
      <c r="N7545" s="95"/>
    </row>
    <row r="7546" spans="1:14">
      <c r="A7546" s="76">
        <f t="shared" si="128"/>
        <v>7541</v>
      </c>
      <c r="B7546" s="77"/>
      <c r="C7546" s="77"/>
      <c r="D7546" s="77"/>
      <c r="E7546" s="77"/>
      <c r="F7546" s="77"/>
      <c r="G7546" s="77"/>
      <c r="H7546" s="78"/>
      <c r="I7546" s="76"/>
      <c r="J7546" s="8" t="str">
        <f>IF(I7546="ILF",IF($C$1="预估功能点",'模板使用说明&amp;基础参数'!$E$15,'模板使用说明&amp;基础参数'!$E$22),IF(I7546="EIF",IF($C$1="预估功能点",'模板使用说明&amp;基础参数'!$E$16,'模板使用说明&amp;基础参数'!$E$23),IF(I7546="EI",IF($C$1="预估功能点",'模板使用说明&amp;基础参数'!$E$17,'模板使用说明&amp;基础参数'!$E$24),IF(I7546="EO",IF($C$1="预估功能点",'模板使用说明&amp;基础参数'!$E$18,'模板使用说明&amp;基础参数'!$E$25),IF(I7546="EQ",IF($C$1="预估功能点",'模板使用说明&amp;基础参数'!$E$19,'模板使用说明&amp;基础参数'!$E$26),"")))))</f>
        <v/>
      </c>
      <c r="K7546" s="80"/>
      <c r="L7546" s="80"/>
      <c r="M7546" s="81" t="str">
        <f>IF(J7546="","",IF(K7546="高",IF(L7546="删除",J7546*'模板使用说明&amp;基础参数'!$E$5*'模板使用说明&amp;基础参数'!$E$12,IF(L7546="修改",J7546*'模板使用说明&amp;基础参数'!$E$5*'模板使用说明&amp;基础参数'!$E$11,J7546*'模板使用说明&amp;基础参数'!$E$5*'模板使用说明&amp;基础参数'!$E$10)),IF(K7546="中",IF(L7546="删除",J7546*'模板使用说明&amp;基础参数'!$E$6*'模板使用说明&amp;基础参数'!$E$12,IF(L7546="修改",J7546*'模板使用说明&amp;基础参数'!$E$6*'模板使用说明&amp;基础参数'!$E$11,J7546*'模板使用说明&amp;基础参数'!$E$6*'模板使用说明&amp;基础参数'!$E$10)),IF(L7546="删除",J7546*'模板使用说明&amp;基础参数'!$E$7*'模板使用说明&amp;基础参数'!$E$12,IF(L7546="修改",J7546*'模板使用说明&amp;基础参数'!$E$7*'模板使用说明&amp;基础参数'!$E$11,J7546*'模板使用说明&amp;基础参数'!$E$7*'模板使用说明&amp;基础参数'!$E$10)))))</f>
        <v/>
      </c>
      <c r="N7546" s="95"/>
    </row>
    <row r="7547" spans="1:14">
      <c r="A7547" s="76">
        <f t="shared" si="128"/>
        <v>7542</v>
      </c>
      <c r="B7547" s="77"/>
      <c r="C7547" s="77"/>
      <c r="D7547" s="77"/>
      <c r="E7547" s="77"/>
      <c r="F7547" s="77"/>
      <c r="G7547" s="77"/>
      <c r="H7547" s="78"/>
      <c r="I7547" s="76"/>
      <c r="J7547" s="8" t="str">
        <f>IF(I7547="ILF",IF($C$1="预估功能点",'模板使用说明&amp;基础参数'!$E$15,'模板使用说明&amp;基础参数'!$E$22),IF(I7547="EIF",IF($C$1="预估功能点",'模板使用说明&amp;基础参数'!$E$16,'模板使用说明&amp;基础参数'!$E$23),IF(I7547="EI",IF($C$1="预估功能点",'模板使用说明&amp;基础参数'!$E$17,'模板使用说明&amp;基础参数'!$E$24),IF(I7547="EO",IF($C$1="预估功能点",'模板使用说明&amp;基础参数'!$E$18,'模板使用说明&amp;基础参数'!$E$25),IF(I7547="EQ",IF($C$1="预估功能点",'模板使用说明&amp;基础参数'!$E$19,'模板使用说明&amp;基础参数'!$E$26),"")))))</f>
        <v/>
      </c>
      <c r="K7547" s="80"/>
      <c r="L7547" s="80"/>
      <c r="M7547" s="81" t="str">
        <f>IF(J7547="","",IF(K7547="高",IF(L7547="删除",J7547*'模板使用说明&amp;基础参数'!$E$5*'模板使用说明&amp;基础参数'!$E$12,IF(L7547="修改",J7547*'模板使用说明&amp;基础参数'!$E$5*'模板使用说明&amp;基础参数'!$E$11,J7547*'模板使用说明&amp;基础参数'!$E$5*'模板使用说明&amp;基础参数'!$E$10)),IF(K7547="中",IF(L7547="删除",J7547*'模板使用说明&amp;基础参数'!$E$6*'模板使用说明&amp;基础参数'!$E$12,IF(L7547="修改",J7547*'模板使用说明&amp;基础参数'!$E$6*'模板使用说明&amp;基础参数'!$E$11,J7547*'模板使用说明&amp;基础参数'!$E$6*'模板使用说明&amp;基础参数'!$E$10)),IF(L7547="删除",J7547*'模板使用说明&amp;基础参数'!$E$7*'模板使用说明&amp;基础参数'!$E$12,IF(L7547="修改",J7547*'模板使用说明&amp;基础参数'!$E$7*'模板使用说明&amp;基础参数'!$E$11,J7547*'模板使用说明&amp;基础参数'!$E$7*'模板使用说明&amp;基础参数'!$E$10)))))</f>
        <v/>
      </c>
      <c r="N7547" s="95"/>
    </row>
    <row r="7548" spans="1:14">
      <c r="A7548" s="76">
        <f t="shared" si="128"/>
        <v>7543</v>
      </c>
      <c r="B7548" s="77"/>
      <c r="C7548" s="77"/>
      <c r="D7548" s="77"/>
      <c r="E7548" s="77"/>
      <c r="F7548" s="77"/>
      <c r="G7548" s="77"/>
      <c r="H7548" s="78"/>
      <c r="I7548" s="76"/>
      <c r="J7548" s="8" t="str">
        <f>IF(I7548="ILF",IF($C$1="预估功能点",'模板使用说明&amp;基础参数'!$E$15,'模板使用说明&amp;基础参数'!$E$22),IF(I7548="EIF",IF($C$1="预估功能点",'模板使用说明&amp;基础参数'!$E$16,'模板使用说明&amp;基础参数'!$E$23),IF(I7548="EI",IF($C$1="预估功能点",'模板使用说明&amp;基础参数'!$E$17,'模板使用说明&amp;基础参数'!$E$24),IF(I7548="EO",IF($C$1="预估功能点",'模板使用说明&amp;基础参数'!$E$18,'模板使用说明&amp;基础参数'!$E$25),IF(I7548="EQ",IF($C$1="预估功能点",'模板使用说明&amp;基础参数'!$E$19,'模板使用说明&amp;基础参数'!$E$26),"")))))</f>
        <v/>
      </c>
      <c r="K7548" s="80"/>
      <c r="L7548" s="80"/>
      <c r="M7548" s="81" t="str">
        <f>IF(J7548="","",IF(K7548="高",IF(L7548="删除",J7548*'模板使用说明&amp;基础参数'!$E$5*'模板使用说明&amp;基础参数'!$E$12,IF(L7548="修改",J7548*'模板使用说明&amp;基础参数'!$E$5*'模板使用说明&amp;基础参数'!$E$11,J7548*'模板使用说明&amp;基础参数'!$E$5*'模板使用说明&amp;基础参数'!$E$10)),IF(K7548="中",IF(L7548="删除",J7548*'模板使用说明&amp;基础参数'!$E$6*'模板使用说明&amp;基础参数'!$E$12,IF(L7548="修改",J7548*'模板使用说明&amp;基础参数'!$E$6*'模板使用说明&amp;基础参数'!$E$11,J7548*'模板使用说明&amp;基础参数'!$E$6*'模板使用说明&amp;基础参数'!$E$10)),IF(L7548="删除",J7548*'模板使用说明&amp;基础参数'!$E$7*'模板使用说明&amp;基础参数'!$E$12,IF(L7548="修改",J7548*'模板使用说明&amp;基础参数'!$E$7*'模板使用说明&amp;基础参数'!$E$11,J7548*'模板使用说明&amp;基础参数'!$E$7*'模板使用说明&amp;基础参数'!$E$10)))))</f>
        <v/>
      </c>
      <c r="N7548" s="95"/>
    </row>
    <row r="7549" spans="1:14">
      <c r="A7549" s="76">
        <f t="shared" si="128"/>
        <v>7544</v>
      </c>
      <c r="B7549" s="77"/>
      <c r="C7549" s="77"/>
      <c r="D7549" s="77"/>
      <c r="E7549" s="77"/>
      <c r="F7549" s="77"/>
      <c r="G7549" s="77"/>
      <c r="H7549" s="78"/>
      <c r="I7549" s="76"/>
      <c r="J7549" s="8" t="str">
        <f>IF(I7549="ILF",IF($C$1="预估功能点",'模板使用说明&amp;基础参数'!$E$15,'模板使用说明&amp;基础参数'!$E$22),IF(I7549="EIF",IF($C$1="预估功能点",'模板使用说明&amp;基础参数'!$E$16,'模板使用说明&amp;基础参数'!$E$23),IF(I7549="EI",IF($C$1="预估功能点",'模板使用说明&amp;基础参数'!$E$17,'模板使用说明&amp;基础参数'!$E$24),IF(I7549="EO",IF($C$1="预估功能点",'模板使用说明&amp;基础参数'!$E$18,'模板使用说明&amp;基础参数'!$E$25),IF(I7549="EQ",IF($C$1="预估功能点",'模板使用说明&amp;基础参数'!$E$19,'模板使用说明&amp;基础参数'!$E$26),"")))))</f>
        <v/>
      </c>
      <c r="K7549" s="80"/>
      <c r="L7549" s="80"/>
      <c r="M7549" s="81" t="str">
        <f>IF(J7549="","",IF(K7549="高",IF(L7549="删除",J7549*'模板使用说明&amp;基础参数'!$E$5*'模板使用说明&amp;基础参数'!$E$12,IF(L7549="修改",J7549*'模板使用说明&amp;基础参数'!$E$5*'模板使用说明&amp;基础参数'!$E$11,J7549*'模板使用说明&amp;基础参数'!$E$5*'模板使用说明&amp;基础参数'!$E$10)),IF(K7549="中",IF(L7549="删除",J7549*'模板使用说明&amp;基础参数'!$E$6*'模板使用说明&amp;基础参数'!$E$12,IF(L7549="修改",J7549*'模板使用说明&amp;基础参数'!$E$6*'模板使用说明&amp;基础参数'!$E$11,J7549*'模板使用说明&amp;基础参数'!$E$6*'模板使用说明&amp;基础参数'!$E$10)),IF(L7549="删除",J7549*'模板使用说明&amp;基础参数'!$E$7*'模板使用说明&amp;基础参数'!$E$12,IF(L7549="修改",J7549*'模板使用说明&amp;基础参数'!$E$7*'模板使用说明&amp;基础参数'!$E$11,J7549*'模板使用说明&amp;基础参数'!$E$7*'模板使用说明&amp;基础参数'!$E$10)))))</f>
        <v/>
      </c>
      <c r="N7549" s="82"/>
    </row>
    <row r="7550" spans="1:14">
      <c r="A7550" s="76">
        <f t="shared" si="128"/>
        <v>7545</v>
      </c>
      <c r="B7550" s="77"/>
      <c r="C7550" s="77"/>
      <c r="D7550" s="77"/>
      <c r="E7550" s="77"/>
      <c r="F7550" s="77"/>
      <c r="G7550" s="77"/>
      <c r="H7550" s="78"/>
      <c r="I7550" s="76"/>
      <c r="J7550" s="8" t="str">
        <f>IF(I7550="ILF",IF($C$1="预估功能点",'模板使用说明&amp;基础参数'!$E$15,'模板使用说明&amp;基础参数'!$E$22),IF(I7550="EIF",IF($C$1="预估功能点",'模板使用说明&amp;基础参数'!$E$16,'模板使用说明&amp;基础参数'!$E$23),IF(I7550="EI",IF($C$1="预估功能点",'模板使用说明&amp;基础参数'!$E$17,'模板使用说明&amp;基础参数'!$E$24),IF(I7550="EO",IF($C$1="预估功能点",'模板使用说明&amp;基础参数'!$E$18,'模板使用说明&amp;基础参数'!$E$25),IF(I7550="EQ",IF($C$1="预估功能点",'模板使用说明&amp;基础参数'!$E$19,'模板使用说明&amp;基础参数'!$E$26),"")))))</f>
        <v/>
      </c>
      <c r="K7550" s="80"/>
      <c r="L7550" s="80"/>
      <c r="M7550" s="81" t="str">
        <f>IF(J7550="","",IF(K7550="高",IF(L7550="删除",J7550*'模板使用说明&amp;基础参数'!$E$5*'模板使用说明&amp;基础参数'!$E$12,IF(L7550="修改",J7550*'模板使用说明&amp;基础参数'!$E$5*'模板使用说明&amp;基础参数'!$E$11,J7550*'模板使用说明&amp;基础参数'!$E$5*'模板使用说明&amp;基础参数'!$E$10)),IF(K7550="中",IF(L7550="删除",J7550*'模板使用说明&amp;基础参数'!$E$6*'模板使用说明&amp;基础参数'!$E$12,IF(L7550="修改",J7550*'模板使用说明&amp;基础参数'!$E$6*'模板使用说明&amp;基础参数'!$E$11,J7550*'模板使用说明&amp;基础参数'!$E$6*'模板使用说明&amp;基础参数'!$E$10)),IF(L7550="删除",J7550*'模板使用说明&amp;基础参数'!$E$7*'模板使用说明&amp;基础参数'!$E$12,IF(L7550="修改",J7550*'模板使用说明&amp;基础参数'!$E$7*'模板使用说明&amp;基础参数'!$E$11,J7550*'模板使用说明&amp;基础参数'!$E$7*'模板使用说明&amp;基础参数'!$E$10)))))</f>
        <v/>
      </c>
      <c r="N7550" s="95"/>
    </row>
    <row r="7551" spans="1:14">
      <c r="A7551" s="76">
        <f t="shared" si="128"/>
        <v>7546</v>
      </c>
      <c r="B7551" s="77"/>
      <c r="C7551" s="77"/>
      <c r="D7551" s="77"/>
      <c r="E7551" s="77"/>
      <c r="F7551" s="77"/>
      <c r="G7551" s="77"/>
      <c r="H7551" s="78"/>
      <c r="I7551" s="76"/>
      <c r="J7551" s="8" t="str">
        <f>IF(I7551="ILF",IF($C$1="预估功能点",'模板使用说明&amp;基础参数'!$E$15,'模板使用说明&amp;基础参数'!$E$22),IF(I7551="EIF",IF($C$1="预估功能点",'模板使用说明&amp;基础参数'!$E$16,'模板使用说明&amp;基础参数'!$E$23),IF(I7551="EI",IF($C$1="预估功能点",'模板使用说明&amp;基础参数'!$E$17,'模板使用说明&amp;基础参数'!$E$24),IF(I7551="EO",IF($C$1="预估功能点",'模板使用说明&amp;基础参数'!$E$18,'模板使用说明&amp;基础参数'!$E$25),IF(I7551="EQ",IF($C$1="预估功能点",'模板使用说明&amp;基础参数'!$E$19,'模板使用说明&amp;基础参数'!$E$26),"")))))</f>
        <v/>
      </c>
      <c r="K7551" s="80"/>
      <c r="L7551" s="80"/>
      <c r="M7551" s="81" t="str">
        <f>IF(J7551="","",IF(K7551="高",IF(L7551="删除",J7551*'模板使用说明&amp;基础参数'!$E$5*'模板使用说明&amp;基础参数'!$E$12,IF(L7551="修改",J7551*'模板使用说明&amp;基础参数'!$E$5*'模板使用说明&amp;基础参数'!$E$11,J7551*'模板使用说明&amp;基础参数'!$E$5*'模板使用说明&amp;基础参数'!$E$10)),IF(K7551="中",IF(L7551="删除",J7551*'模板使用说明&amp;基础参数'!$E$6*'模板使用说明&amp;基础参数'!$E$12,IF(L7551="修改",J7551*'模板使用说明&amp;基础参数'!$E$6*'模板使用说明&amp;基础参数'!$E$11,J7551*'模板使用说明&amp;基础参数'!$E$6*'模板使用说明&amp;基础参数'!$E$10)),IF(L7551="删除",J7551*'模板使用说明&amp;基础参数'!$E$7*'模板使用说明&amp;基础参数'!$E$12,IF(L7551="修改",J7551*'模板使用说明&amp;基础参数'!$E$7*'模板使用说明&amp;基础参数'!$E$11,J7551*'模板使用说明&amp;基础参数'!$E$7*'模板使用说明&amp;基础参数'!$E$10)))))</f>
        <v/>
      </c>
      <c r="N7551" s="95"/>
    </row>
    <row r="7552" spans="1:14">
      <c r="A7552" s="76">
        <f t="shared" si="128"/>
        <v>7547</v>
      </c>
      <c r="B7552" s="77"/>
      <c r="C7552" s="77"/>
      <c r="D7552" s="77"/>
      <c r="E7552" s="77"/>
      <c r="F7552" s="77"/>
      <c r="G7552" s="77"/>
      <c r="H7552" s="78"/>
      <c r="I7552" s="76"/>
      <c r="J7552" s="8" t="str">
        <f>IF(I7552="ILF",IF($C$1="预估功能点",'模板使用说明&amp;基础参数'!$E$15,'模板使用说明&amp;基础参数'!$E$22),IF(I7552="EIF",IF($C$1="预估功能点",'模板使用说明&amp;基础参数'!$E$16,'模板使用说明&amp;基础参数'!$E$23),IF(I7552="EI",IF($C$1="预估功能点",'模板使用说明&amp;基础参数'!$E$17,'模板使用说明&amp;基础参数'!$E$24),IF(I7552="EO",IF($C$1="预估功能点",'模板使用说明&amp;基础参数'!$E$18,'模板使用说明&amp;基础参数'!$E$25),IF(I7552="EQ",IF($C$1="预估功能点",'模板使用说明&amp;基础参数'!$E$19,'模板使用说明&amp;基础参数'!$E$26),"")))))</f>
        <v/>
      </c>
      <c r="K7552" s="80"/>
      <c r="L7552" s="80"/>
      <c r="M7552" s="81" t="str">
        <f>IF(J7552="","",IF(K7552="高",IF(L7552="删除",J7552*'模板使用说明&amp;基础参数'!$E$5*'模板使用说明&amp;基础参数'!$E$12,IF(L7552="修改",J7552*'模板使用说明&amp;基础参数'!$E$5*'模板使用说明&amp;基础参数'!$E$11,J7552*'模板使用说明&amp;基础参数'!$E$5*'模板使用说明&amp;基础参数'!$E$10)),IF(K7552="中",IF(L7552="删除",J7552*'模板使用说明&amp;基础参数'!$E$6*'模板使用说明&amp;基础参数'!$E$12,IF(L7552="修改",J7552*'模板使用说明&amp;基础参数'!$E$6*'模板使用说明&amp;基础参数'!$E$11,J7552*'模板使用说明&amp;基础参数'!$E$6*'模板使用说明&amp;基础参数'!$E$10)),IF(L7552="删除",J7552*'模板使用说明&amp;基础参数'!$E$7*'模板使用说明&amp;基础参数'!$E$12,IF(L7552="修改",J7552*'模板使用说明&amp;基础参数'!$E$7*'模板使用说明&amp;基础参数'!$E$11,J7552*'模板使用说明&amp;基础参数'!$E$7*'模板使用说明&amp;基础参数'!$E$10)))))</f>
        <v/>
      </c>
      <c r="N7552" s="95"/>
    </row>
    <row r="7553" spans="1:14">
      <c r="A7553" s="76">
        <f t="shared" si="128"/>
        <v>7548</v>
      </c>
      <c r="B7553" s="77"/>
      <c r="C7553" s="77"/>
      <c r="D7553" s="77"/>
      <c r="E7553" s="77"/>
      <c r="F7553" s="77"/>
      <c r="G7553" s="77"/>
      <c r="H7553" s="78"/>
      <c r="I7553" s="76"/>
      <c r="J7553" s="8" t="str">
        <f>IF(I7553="ILF",IF($C$1="预估功能点",'模板使用说明&amp;基础参数'!$E$15,'模板使用说明&amp;基础参数'!$E$22),IF(I7553="EIF",IF($C$1="预估功能点",'模板使用说明&amp;基础参数'!$E$16,'模板使用说明&amp;基础参数'!$E$23),IF(I7553="EI",IF($C$1="预估功能点",'模板使用说明&amp;基础参数'!$E$17,'模板使用说明&amp;基础参数'!$E$24),IF(I7553="EO",IF($C$1="预估功能点",'模板使用说明&amp;基础参数'!$E$18,'模板使用说明&amp;基础参数'!$E$25),IF(I7553="EQ",IF($C$1="预估功能点",'模板使用说明&amp;基础参数'!$E$19,'模板使用说明&amp;基础参数'!$E$26),"")))))</f>
        <v/>
      </c>
      <c r="K7553" s="80"/>
      <c r="L7553" s="80"/>
      <c r="M7553" s="81" t="str">
        <f>IF(J7553="","",IF(K7553="高",IF(L7553="删除",J7553*'模板使用说明&amp;基础参数'!$E$5*'模板使用说明&amp;基础参数'!$E$12,IF(L7553="修改",J7553*'模板使用说明&amp;基础参数'!$E$5*'模板使用说明&amp;基础参数'!$E$11,J7553*'模板使用说明&amp;基础参数'!$E$5*'模板使用说明&amp;基础参数'!$E$10)),IF(K7553="中",IF(L7553="删除",J7553*'模板使用说明&amp;基础参数'!$E$6*'模板使用说明&amp;基础参数'!$E$12,IF(L7553="修改",J7553*'模板使用说明&amp;基础参数'!$E$6*'模板使用说明&amp;基础参数'!$E$11,J7553*'模板使用说明&amp;基础参数'!$E$6*'模板使用说明&amp;基础参数'!$E$10)),IF(L7553="删除",J7553*'模板使用说明&amp;基础参数'!$E$7*'模板使用说明&amp;基础参数'!$E$12,IF(L7553="修改",J7553*'模板使用说明&amp;基础参数'!$E$7*'模板使用说明&amp;基础参数'!$E$11,J7553*'模板使用说明&amp;基础参数'!$E$7*'模板使用说明&amp;基础参数'!$E$10)))))</f>
        <v/>
      </c>
      <c r="N7553" s="95"/>
    </row>
    <row r="7554" spans="1:14">
      <c r="A7554" s="76">
        <f t="shared" si="128"/>
        <v>7549</v>
      </c>
      <c r="B7554" s="77"/>
      <c r="C7554" s="77"/>
      <c r="D7554" s="77"/>
      <c r="E7554" s="77"/>
      <c r="F7554" s="77"/>
      <c r="G7554" s="77"/>
      <c r="H7554" s="78"/>
      <c r="I7554" s="76"/>
      <c r="J7554" s="8" t="str">
        <f>IF(I7554="ILF",IF($C$1="预估功能点",'模板使用说明&amp;基础参数'!$E$15,'模板使用说明&amp;基础参数'!$E$22),IF(I7554="EIF",IF($C$1="预估功能点",'模板使用说明&amp;基础参数'!$E$16,'模板使用说明&amp;基础参数'!$E$23),IF(I7554="EI",IF($C$1="预估功能点",'模板使用说明&amp;基础参数'!$E$17,'模板使用说明&amp;基础参数'!$E$24),IF(I7554="EO",IF($C$1="预估功能点",'模板使用说明&amp;基础参数'!$E$18,'模板使用说明&amp;基础参数'!$E$25),IF(I7554="EQ",IF($C$1="预估功能点",'模板使用说明&amp;基础参数'!$E$19,'模板使用说明&amp;基础参数'!$E$26),"")))))</f>
        <v/>
      </c>
      <c r="K7554" s="80"/>
      <c r="L7554" s="80"/>
      <c r="M7554" s="81" t="str">
        <f>IF(J7554="","",IF(K7554="高",IF(L7554="删除",J7554*'模板使用说明&amp;基础参数'!$E$5*'模板使用说明&amp;基础参数'!$E$12,IF(L7554="修改",J7554*'模板使用说明&amp;基础参数'!$E$5*'模板使用说明&amp;基础参数'!$E$11,J7554*'模板使用说明&amp;基础参数'!$E$5*'模板使用说明&amp;基础参数'!$E$10)),IF(K7554="中",IF(L7554="删除",J7554*'模板使用说明&amp;基础参数'!$E$6*'模板使用说明&amp;基础参数'!$E$12,IF(L7554="修改",J7554*'模板使用说明&amp;基础参数'!$E$6*'模板使用说明&amp;基础参数'!$E$11,J7554*'模板使用说明&amp;基础参数'!$E$6*'模板使用说明&amp;基础参数'!$E$10)),IF(L7554="删除",J7554*'模板使用说明&amp;基础参数'!$E$7*'模板使用说明&amp;基础参数'!$E$12,IF(L7554="修改",J7554*'模板使用说明&amp;基础参数'!$E$7*'模板使用说明&amp;基础参数'!$E$11,J7554*'模板使用说明&amp;基础参数'!$E$7*'模板使用说明&amp;基础参数'!$E$10)))))</f>
        <v/>
      </c>
      <c r="N7554" s="95"/>
    </row>
    <row r="7555" spans="1:14">
      <c r="A7555" s="76">
        <f t="shared" si="128"/>
        <v>7550</v>
      </c>
      <c r="B7555" s="77"/>
      <c r="C7555" s="77"/>
      <c r="D7555" s="77"/>
      <c r="E7555" s="77"/>
      <c r="F7555" s="77"/>
      <c r="G7555" s="77"/>
      <c r="H7555" s="78"/>
      <c r="I7555" s="76"/>
      <c r="J7555" s="8" t="str">
        <f>IF(I7555="ILF",IF($C$1="预估功能点",'模板使用说明&amp;基础参数'!$E$15,'模板使用说明&amp;基础参数'!$E$22),IF(I7555="EIF",IF($C$1="预估功能点",'模板使用说明&amp;基础参数'!$E$16,'模板使用说明&amp;基础参数'!$E$23),IF(I7555="EI",IF($C$1="预估功能点",'模板使用说明&amp;基础参数'!$E$17,'模板使用说明&amp;基础参数'!$E$24),IF(I7555="EO",IF($C$1="预估功能点",'模板使用说明&amp;基础参数'!$E$18,'模板使用说明&amp;基础参数'!$E$25),IF(I7555="EQ",IF($C$1="预估功能点",'模板使用说明&amp;基础参数'!$E$19,'模板使用说明&amp;基础参数'!$E$26),"")))))</f>
        <v/>
      </c>
      <c r="K7555" s="80"/>
      <c r="L7555" s="80"/>
      <c r="M7555" s="81" t="str">
        <f>IF(J7555="","",IF(K7555="高",IF(L7555="删除",J7555*'模板使用说明&amp;基础参数'!$E$5*'模板使用说明&amp;基础参数'!$E$12,IF(L7555="修改",J7555*'模板使用说明&amp;基础参数'!$E$5*'模板使用说明&amp;基础参数'!$E$11,J7555*'模板使用说明&amp;基础参数'!$E$5*'模板使用说明&amp;基础参数'!$E$10)),IF(K7555="中",IF(L7555="删除",J7555*'模板使用说明&amp;基础参数'!$E$6*'模板使用说明&amp;基础参数'!$E$12,IF(L7555="修改",J7555*'模板使用说明&amp;基础参数'!$E$6*'模板使用说明&amp;基础参数'!$E$11,J7555*'模板使用说明&amp;基础参数'!$E$6*'模板使用说明&amp;基础参数'!$E$10)),IF(L7555="删除",J7555*'模板使用说明&amp;基础参数'!$E$7*'模板使用说明&amp;基础参数'!$E$12,IF(L7555="修改",J7555*'模板使用说明&amp;基础参数'!$E$7*'模板使用说明&amp;基础参数'!$E$11,J7555*'模板使用说明&amp;基础参数'!$E$7*'模板使用说明&amp;基础参数'!$E$10)))))</f>
        <v/>
      </c>
      <c r="N7555" s="95"/>
    </row>
    <row r="7556" spans="1:14">
      <c r="A7556" s="76">
        <f t="shared" ref="A7556:A7619" si="129">ROW()-5</f>
        <v>7551</v>
      </c>
      <c r="B7556" s="77"/>
      <c r="C7556" s="77"/>
      <c r="D7556" s="77"/>
      <c r="E7556" s="77"/>
      <c r="F7556" s="77"/>
      <c r="G7556" s="77"/>
      <c r="H7556" s="78"/>
      <c r="I7556" s="76"/>
      <c r="J7556" s="8" t="str">
        <f>IF(I7556="ILF",IF($C$1="预估功能点",'模板使用说明&amp;基础参数'!$E$15,'模板使用说明&amp;基础参数'!$E$22),IF(I7556="EIF",IF($C$1="预估功能点",'模板使用说明&amp;基础参数'!$E$16,'模板使用说明&amp;基础参数'!$E$23),IF(I7556="EI",IF($C$1="预估功能点",'模板使用说明&amp;基础参数'!$E$17,'模板使用说明&amp;基础参数'!$E$24),IF(I7556="EO",IF($C$1="预估功能点",'模板使用说明&amp;基础参数'!$E$18,'模板使用说明&amp;基础参数'!$E$25),IF(I7556="EQ",IF($C$1="预估功能点",'模板使用说明&amp;基础参数'!$E$19,'模板使用说明&amp;基础参数'!$E$26),"")))))</f>
        <v/>
      </c>
      <c r="K7556" s="80"/>
      <c r="L7556" s="80"/>
      <c r="M7556" s="81" t="str">
        <f>IF(J7556="","",IF(K7556="高",IF(L7556="删除",J7556*'模板使用说明&amp;基础参数'!$E$5*'模板使用说明&amp;基础参数'!$E$12,IF(L7556="修改",J7556*'模板使用说明&amp;基础参数'!$E$5*'模板使用说明&amp;基础参数'!$E$11,J7556*'模板使用说明&amp;基础参数'!$E$5*'模板使用说明&amp;基础参数'!$E$10)),IF(K7556="中",IF(L7556="删除",J7556*'模板使用说明&amp;基础参数'!$E$6*'模板使用说明&amp;基础参数'!$E$12,IF(L7556="修改",J7556*'模板使用说明&amp;基础参数'!$E$6*'模板使用说明&amp;基础参数'!$E$11,J7556*'模板使用说明&amp;基础参数'!$E$6*'模板使用说明&amp;基础参数'!$E$10)),IF(L7556="删除",J7556*'模板使用说明&amp;基础参数'!$E$7*'模板使用说明&amp;基础参数'!$E$12,IF(L7556="修改",J7556*'模板使用说明&amp;基础参数'!$E$7*'模板使用说明&amp;基础参数'!$E$11,J7556*'模板使用说明&amp;基础参数'!$E$7*'模板使用说明&amp;基础参数'!$E$10)))))</f>
        <v/>
      </c>
      <c r="N7556" s="95"/>
    </row>
    <row r="7557" spans="1:14">
      <c r="A7557" s="76">
        <f t="shared" si="129"/>
        <v>7552</v>
      </c>
      <c r="B7557" s="77"/>
      <c r="C7557" s="77"/>
      <c r="D7557" s="77"/>
      <c r="E7557" s="77"/>
      <c r="F7557" s="77"/>
      <c r="G7557" s="77"/>
      <c r="H7557" s="78"/>
      <c r="I7557" s="76"/>
      <c r="J7557" s="8" t="str">
        <f>IF(I7557="ILF",IF($C$1="预估功能点",'模板使用说明&amp;基础参数'!$E$15,'模板使用说明&amp;基础参数'!$E$22),IF(I7557="EIF",IF($C$1="预估功能点",'模板使用说明&amp;基础参数'!$E$16,'模板使用说明&amp;基础参数'!$E$23),IF(I7557="EI",IF($C$1="预估功能点",'模板使用说明&amp;基础参数'!$E$17,'模板使用说明&amp;基础参数'!$E$24),IF(I7557="EO",IF($C$1="预估功能点",'模板使用说明&amp;基础参数'!$E$18,'模板使用说明&amp;基础参数'!$E$25),IF(I7557="EQ",IF($C$1="预估功能点",'模板使用说明&amp;基础参数'!$E$19,'模板使用说明&amp;基础参数'!$E$26),"")))))</f>
        <v/>
      </c>
      <c r="K7557" s="80"/>
      <c r="L7557" s="80"/>
      <c r="M7557" s="81" t="str">
        <f>IF(J7557="","",IF(K7557="高",IF(L7557="删除",J7557*'模板使用说明&amp;基础参数'!$E$5*'模板使用说明&amp;基础参数'!$E$12,IF(L7557="修改",J7557*'模板使用说明&amp;基础参数'!$E$5*'模板使用说明&amp;基础参数'!$E$11,J7557*'模板使用说明&amp;基础参数'!$E$5*'模板使用说明&amp;基础参数'!$E$10)),IF(K7557="中",IF(L7557="删除",J7557*'模板使用说明&amp;基础参数'!$E$6*'模板使用说明&amp;基础参数'!$E$12,IF(L7557="修改",J7557*'模板使用说明&amp;基础参数'!$E$6*'模板使用说明&amp;基础参数'!$E$11,J7557*'模板使用说明&amp;基础参数'!$E$6*'模板使用说明&amp;基础参数'!$E$10)),IF(L7557="删除",J7557*'模板使用说明&amp;基础参数'!$E$7*'模板使用说明&amp;基础参数'!$E$12,IF(L7557="修改",J7557*'模板使用说明&amp;基础参数'!$E$7*'模板使用说明&amp;基础参数'!$E$11,J7557*'模板使用说明&amp;基础参数'!$E$7*'模板使用说明&amp;基础参数'!$E$10)))))</f>
        <v/>
      </c>
      <c r="N7557" s="95"/>
    </row>
    <row r="7558" spans="1:14">
      <c r="A7558" s="76">
        <f t="shared" si="129"/>
        <v>7553</v>
      </c>
      <c r="B7558" s="77"/>
      <c r="C7558" s="77"/>
      <c r="D7558" s="77"/>
      <c r="E7558" s="77"/>
      <c r="F7558" s="77"/>
      <c r="G7558" s="77"/>
      <c r="H7558" s="78"/>
      <c r="I7558" s="76"/>
      <c r="J7558" s="8" t="str">
        <f>IF(I7558="ILF",IF($C$1="预估功能点",'模板使用说明&amp;基础参数'!$E$15,'模板使用说明&amp;基础参数'!$E$22),IF(I7558="EIF",IF($C$1="预估功能点",'模板使用说明&amp;基础参数'!$E$16,'模板使用说明&amp;基础参数'!$E$23),IF(I7558="EI",IF($C$1="预估功能点",'模板使用说明&amp;基础参数'!$E$17,'模板使用说明&amp;基础参数'!$E$24),IF(I7558="EO",IF($C$1="预估功能点",'模板使用说明&amp;基础参数'!$E$18,'模板使用说明&amp;基础参数'!$E$25),IF(I7558="EQ",IF($C$1="预估功能点",'模板使用说明&amp;基础参数'!$E$19,'模板使用说明&amp;基础参数'!$E$26),"")))))</f>
        <v/>
      </c>
      <c r="K7558" s="80"/>
      <c r="L7558" s="80"/>
      <c r="M7558" s="81" t="str">
        <f>IF(J7558="","",IF(K7558="高",IF(L7558="删除",J7558*'模板使用说明&amp;基础参数'!$E$5*'模板使用说明&amp;基础参数'!$E$12,IF(L7558="修改",J7558*'模板使用说明&amp;基础参数'!$E$5*'模板使用说明&amp;基础参数'!$E$11,J7558*'模板使用说明&amp;基础参数'!$E$5*'模板使用说明&amp;基础参数'!$E$10)),IF(K7558="中",IF(L7558="删除",J7558*'模板使用说明&amp;基础参数'!$E$6*'模板使用说明&amp;基础参数'!$E$12,IF(L7558="修改",J7558*'模板使用说明&amp;基础参数'!$E$6*'模板使用说明&amp;基础参数'!$E$11,J7558*'模板使用说明&amp;基础参数'!$E$6*'模板使用说明&amp;基础参数'!$E$10)),IF(L7558="删除",J7558*'模板使用说明&amp;基础参数'!$E$7*'模板使用说明&amp;基础参数'!$E$12,IF(L7558="修改",J7558*'模板使用说明&amp;基础参数'!$E$7*'模板使用说明&amp;基础参数'!$E$11,J7558*'模板使用说明&amp;基础参数'!$E$7*'模板使用说明&amp;基础参数'!$E$10)))))</f>
        <v/>
      </c>
      <c r="N7558" s="95"/>
    </row>
    <row r="7559" spans="1:14">
      <c r="A7559" s="76">
        <f t="shared" si="129"/>
        <v>7554</v>
      </c>
      <c r="B7559" s="77"/>
      <c r="C7559" s="77"/>
      <c r="D7559" s="77"/>
      <c r="E7559" s="77"/>
      <c r="F7559" s="77"/>
      <c r="G7559" s="77"/>
      <c r="H7559" s="78"/>
      <c r="I7559" s="76"/>
      <c r="J7559" s="8" t="str">
        <f>IF(I7559="ILF",IF($C$1="预估功能点",'模板使用说明&amp;基础参数'!$E$15,'模板使用说明&amp;基础参数'!$E$22),IF(I7559="EIF",IF($C$1="预估功能点",'模板使用说明&amp;基础参数'!$E$16,'模板使用说明&amp;基础参数'!$E$23),IF(I7559="EI",IF($C$1="预估功能点",'模板使用说明&amp;基础参数'!$E$17,'模板使用说明&amp;基础参数'!$E$24),IF(I7559="EO",IF($C$1="预估功能点",'模板使用说明&amp;基础参数'!$E$18,'模板使用说明&amp;基础参数'!$E$25),IF(I7559="EQ",IF($C$1="预估功能点",'模板使用说明&amp;基础参数'!$E$19,'模板使用说明&amp;基础参数'!$E$26),"")))))</f>
        <v/>
      </c>
      <c r="K7559" s="80"/>
      <c r="L7559" s="80"/>
      <c r="M7559" s="81" t="str">
        <f>IF(J7559="","",IF(K7559="高",IF(L7559="删除",J7559*'模板使用说明&amp;基础参数'!$E$5*'模板使用说明&amp;基础参数'!$E$12,IF(L7559="修改",J7559*'模板使用说明&amp;基础参数'!$E$5*'模板使用说明&amp;基础参数'!$E$11,J7559*'模板使用说明&amp;基础参数'!$E$5*'模板使用说明&amp;基础参数'!$E$10)),IF(K7559="中",IF(L7559="删除",J7559*'模板使用说明&amp;基础参数'!$E$6*'模板使用说明&amp;基础参数'!$E$12,IF(L7559="修改",J7559*'模板使用说明&amp;基础参数'!$E$6*'模板使用说明&amp;基础参数'!$E$11,J7559*'模板使用说明&amp;基础参数'!$E$6*'模板使用说明&amp;基础参数'!$E$10)),IF(L7559="删除",J7559*'模板使用说明&amp;基础参数'!$E$7*'模板使用说明&amp;基础参数'!$E$12,IF(L7559="修改",J7559*'模板使用说明&amp;基础参数'!$E$7*'模板使用说明&amp;基础参数'!$E$11,J7559*'模板使用说明&amp;基础参数'!$E$7*'模板使用说明&amp;基础参数'!$E$10)))))</f>
        <v/>
      </c>
      <c r="N7559" s="95"/>
    </row>
    <row r="7560" spans="1:14">
      <c r="A7560" s="76">
        <f t="shared" si="129"/>
        <v>7555</v>
      </c>
      <c r="B7560" s="77"/>
      <c r="C7560" s="77"/>
      <c r="D7560" s="77"/>
      <c r="E7560" s="77"/>
      <c r="F7560" s="77"/>
      <c r="G7560" s="77"/>
      <c r="H7560" s="78"/>
      <c r="I7560" s="76"/>
      <c r="J7560" s="8" t="str">
        <f>IF(I7560="ILF",IF($C$1="预估功能点",'模板使用说明&amp;基础参数'!$E$15,'模板使用说明&amp;基础参数'!$E$22),IF(I7560="EIF",IF($C$1="预估功能点",'模板使用说明&amp;基础参数'!$E$16,'模板使用说明&amp;基础参数'!$E$23),IF(I7560="EI",IF($C$1="预估功能点",'模板使用说明&amp;基础参数'!$E$17,'模板使用说明&amp;基础参数'!$E$24),IF(I7560="EO",IF($C$1="预估功能点",'模板使用说明&amp;基础参数'!$E$18,'模板使用说明&amp;基础参数'!$E$25),IF(I7560="EQ",IF($C$1="预估功能点",'模板使用说明&amp;基础参数'!$E$19,'模板使用说明&amp;基础参数'!$E$26),"")))))</f>
        <v/>
      </c>
      <c r="K7560" s="80"/>
      <c r="L7560" s="80"/>
      <c r="M7560" s="81" t="str">
        <f>IF(J7560="","",IF(K7560="高",IF(L7560="删除",J7560*'模板使用说明&amp;基础参数'!$E$5*'模板使用说明&amp;基础参数'!$E$12,IF(L7560="修改",J7560*'模板使用说明&amp;基础参数'!$E$5*'模板使用说明&amp;基础参数'!$E$11,J7560*'模板使用说明&amp;基础参数'!$E$5*'模板使用说明&amp;基础参数'!$E$10)),IF(K7560="中",IF(L7560="删除",J7560*'模板使用说明&amp;基础参数'!$E$6*'模板使用说明&amp;基础参数'!$E$12,IF(L7560="修改",J7560*'模板使用说明&amp;基础参数'!$E$6*'模板使用说明&amp;基础参数'!$E$11,J7560*'模板使用说明&amp;基础参数'!$E$6*'模板使用说明&amp;基础参数'!$E$10)),IF(L7560="删除",J7560*'模板使用说明&amp;基础参数'!$E$7*'模板使用说明&amp;基础参数'!$E$12,IF(L7560="修改",J7560*'模板使用说明&amp;基础参数'!$E$7*'模板使用说明&amp;基础参数'!$E$11,J7560*'模板使用说明&amp;基础参数'!$E$7*'模板使用说明&amp;基础参数'!$E$10)))))</f>
        <v/>
      </c>
      <c r="N7560" s="95"/>
    </row>
    <row r="7561" spans="1:14">
      <c r="A7561" s="76">
        <f t="shared" si="129"/>
        <v>7556</v>
      </c>
      <c r="B7561" s="77"/>
      <c r="C7561" s="77"/>
      <c r="D7561" s="77"/>
      <c r="E7561" s="77"/>
      <c r="F7561" s="77"/>
      <c r="G7561" s="77"/>
      <c r="H7561" s="78"/>
      <c r="I7561" s="76"/>
      <c r="J7561" s="8" t="str">
        <f>IF(I7561="ILF",IF($C$1="预估功能点",'模板使用说明&amp;基础参数'!$E$15,'模板使用说明&amp;基础参数'!$E$22),IF(I7561="EIF",IF($C$1="预估功能点",'模板使用说明&amp;基础参数'!$E$16,'模板使用说明&amp;基础参数'!$E$23),IF(I7561="EI",IF($C$1="预估功能点",'模板使用说明&amp;基础参数'!$E$17,'模板使用说明&amp;基础参数'!$E$24),IF(I7561="EO",IF($C$1="预估功能点",'模板使用说明&amp;基础参数'!$E$18,'模板使用说明&amp;基础参数'!$E$25),IF(I7561="EQ",IF($C$1="预估功能点",'模板使用说明&amp;基础参数'!$E$19,'模板使用说明&amp;基础参数'!$E$26),"")))))</f>
        <v/>
      </c>
      <c r="K7561" s="80"/>
      <c r="L7561" s="80"/>
      <c r="M7561" s="81" t="str">
        <f>IF(J7561="","",IF(K7561="高",IF(L7561="删除",J7561*'模板使用说明&amp;基础参数'!$E$5*'模板使用说明&amp;基础参数'!$E$12,IF(L7561="修改",J7561*'模板使用说明&amp;基础参数'!$E$5*'模板使用说明&amp;基础参数'!$E$11,J7561*'模板使用说明&amp;基础参数'!$E$5*'模板使用说明&amp;基础参数'!$E$10)),IF(K7561="中",IF(L7561="删除",J7561*'模板使用说明&amp;基础参数'!$E$6*'模板使用说明&amp;基础参数'!$E$12,IF(L7561="修改",J7561*'模板使用说明&amp;基础参数'!$E$6*'模板使用说明&amp;基础参数'!$E$11,J7561*'模板使用说明&amp;基础参数'!$E$6*'模板使用说明&amp;基础参数'!$E$10)),IF(L7561="删除",J7561*'模板使用说明&amp;基础参数'!$E$7*'模板使用说明&amp;基础参数'!$E$12,IF(L7561="修改",J7561*'模板使用说明&amp;基础参数'!$E$7*'模板使用说明&amp;基础参数'!$E$11,J7561*'模板使用说明&amp;基础参数'!$E$7*'模板使用说明&amp;基础参数'!$E$10)))))</f>
        <v/>
      </c>
      <c r="N7561" s="95"/>
    </row>
    <row r="7562" spans="1:14">
      <c r="A7562" s="76">
        <f t="shared" si="129"/>
        <v>7557</v>
      </c>
      <c r="B7562" s="77"/>
      <c r="C7562" s="77"/>
      <c r="D7562" s="77"/>
      <c r="E7562" s="77"/>
      <c r="F7562" s="77"/>
      <c r="G7562" s="77"/>
      <c r="H7562" s="78"/>
      <c r="I7562" s="76"/>
      <c r="J7562" s="8" t="str">
        <f>IF(I7562="ILF",IF($C$1="预估功能点",'模板使用说明&amp;基础参数'!$E$15,'模板使用说明&amp;基础参数'!$E$22),IF(I7562="EIF",IF($C$1="预估功能点",'模板使用说明&amp;基础参数'!$E$16,'模板使用说明&amp;基础参数'!$E$23),IF(I7562="EI",IF($C$1="预估功能点",'模板使用说明&amp;基础参数'!$E$17,'模板使用说明&amp;基础参数'!$E$24),IF(I7562="EO",IF($C$1="预估功能点",'模板使用说明&amp;基础参数'!$E$18,'模板使用说明&amp;基础参数'!$E$25),IF(I7562="EQ",IF($C$1="预估功能点",'模板使用说明&amp;基础参数'!$E$19,'模板使用说明&amp;基础参数'!$E$26),"")))))</f>
        <v/>
      </c>
      <c r="K7562" s="80"/>
      <c r="L7562" s="80"/>
      <c r="M7562" s="81" t="str">
        <f>IF(J7562="","",IF(K7562="高",IF(L7562="删除",J7562*'模板使用说明&amp;基础参数'!$E$5*'模板使用说明&amp;基础参数'!$E$12,IF(L7562="修改",J7562*'模板使用说明&amp;基础参数'!$E$5*'模板使用说明&amp;基础参数'!$E$11,J7562*'模板使用说明&amp;基础参数'!$E$5*'模板使用说明&amp;基础参数'!$E$10)),IF(K7562="中",IF(L7562="删除",J7562*'模板使用说明&amp;基础参数'!$E$6*'模板使用说明&amp;基础参数'!$E$12,IF(L7562="修改",J7562*'模板使用说明&amp;基础参数'!$E$6*'模板使用说明&amp;基础参数'!$E$11,J7562*'模板使用说明&amp;基础参数'!$E$6*'模板使用说明&amp;基础参数'!$E$10)),IF(L7562="删除",J7562*'模板使用说明&amp;基础参数'!$E$7*'模板使用说明&amp;基础参数'!$E$12,IF(L7562="修改",J7562*'模板使用说明&amp;基础参数'!$E$7*'模板使用说明&amp;基础参数'!$E$11,J7562*'模板使用说明&amp;基础参数'!$E$7*'模板使用说明&amp;基础参数'!$E$10)))))</f>
        <v/>
      </c>
      <c r="N7562" s="82"/>
    </row>
    <row r="7563" spans="1:14">
      <c r="A7563" s="76">
        <f t="shared" si="129"/>
        <v>7558</v>
      </c>
      <c r="B7563" s="77"/>
      <c r="C7563" s="77"/>
      <c r="D7563" s="77"/>
      <c r="E7563" s="77"/>
      <c r="F7563" s="77"/>
      <c r="G7563" s="77"/>
      <c r="H7563" s="78"/>
      <c r="I7563" s="76"/>
      <c r="J7563" s="8" t="str">
        <f>IF(I7563="ILF",IF($C$1="预估功能点",'模板使用说明&amp;基础参数'!$E$15,'模板使用说明&amp;基础参数'!$E$22),IF(I7563="EIF",IF($C$1="预估功能点",'模板使用说明&amp;基础参数'!$E$16,'模板使用说明&amp;基础参数'!$E$23),IF(I7563="EI",IF($C$1="预估功能点",'模板使用说明&amp;基础参数'!$E$17,'模板使用说明&amp;基础参数'!$E$24),IF(I7563="EO",IF($C$1="预估功能点",'模板使用说明&amp;基础参数'!$E$18,'模板使用说明&amp;基础参数'!$E$25),IF(I7563="EQ",IF($C$1="预估功能点",'模板使用说明&amp;基础参数'!$E$19,'模板使用说明&amp;基础参数'!$E$26),"")))))</f>
        <v/>
      </c>
      <c r="K7563" s="80"/>
      <c r="L7563" s="80"/>
      <c r="M7563" s="81" t="str">
        <f>IF(J7563="","",IF(K7563="高",IF(L7563="删除",J7563*'模板使用说明&amp;基础参数'!$E$5*'模板使用说明&amp;基础参数'!$E$12,IF(L7563="修改",J7563*'模板使用说明&amp;基础参数'!$E$5*'模板使用说明&amp;基础参数'!$E$11,J7563*'模板使用说明&amp;基础参数'!$E$5*'模板使用说明&amp;基础参数'!$E$10)),IF(K7563="中",IF(L7563="删除",J7563*'模板使用说明&amp;基础参数'!$E$6*'模板使用说明&amp;基础参数'!$E$12,IF(L7563="修改",J7563*'模板使用说明&amp;基础参数'!$E$6*'模板使用说明&amp;基础参数'!$E$11,J7563*'模板使用说明&amp;基础参数'!$E$6*'模板使用说明&amp;基础参数'!$E$10)),IF(L7563="删除",J7563*'模板使用说明&amp;基础参数'!$E$7*'模板使用说明&amp;基础参数'!$E$12,IF(L7563="修改",J7563*'模板使用说明&amp;基础参数'!$E$7*'模板使用说明&amp;基础参数'!$E$11,J7563*'模板使用说明&amp;基础参数'!$E$7*'模板使用说明&amp;基础参数'!$E$10)))))</f>
        <v/>
      </c>
      <c r="N7563" s="95"/>
    </row>
    <row r="7564" spans="1:14">
      <c r="A7564" s="76">
        <f t="shared" si="129"/>
        <v>7559</v>
      </c>
      <c r="B7564" s="77"/>
      <c r="C7564" s="77"/>
      <c r="D7564" s="77"/>
      <c r="E7564" s="77"/>
      <c r="F7564" s="77"/>
      <c r="G7564" s="77"/>
      <c r="H7564" s="78"/>
      <c r="I7564" s="76"/>
      <c r="J7564" s="8" t="str">
        <f>IF(I7564="ILF",IF($C$1="预估功能点",'模板使用说明&amp;基础参数'!$E$15,'模板使用说明&amp;基础参数'!$E$22),IF(I7564="EIF",IF($C$1="预估功能点",'模板使用说明&amp;基础参数'!$E$16,'模板使用说明&amp;基础参数'!$E$23),IF(I7564="EI",IF($C$1="预估功能点",'模板使用说明&amp;基础参数'!$E$17,'模板使用说明&amp;基础参数'!$E$24),IF(I7564="EO",IF($C$1="预估功能点",'模板使用说明&amp;基础参数'!$E$18,'模板使用说明&amp;基础参数'!$E$25),IF(I7564="EQ",IF($C$1="预估功能点",'模板使用说明&amp;基础参数'!$E$19,'模板使用说明&amp;基础参数'!$E$26),"")))))</f>
        <v/>
      </c>
      <c r="K7564" s="80"/>
      <c r="L7564" s="80"/>
      <c r="M7564" s="81" t="str">
        <f>IF(J7564="","",IF(K7564="高",IF(L7564="删除",J7564*'模板使用说明&amp;基础参数'!$E$5*'模板使用说明&amp;基础参数'!$E$12,IF(L7564="修改",J7564*'模板使用说明&amp;基础参数'!$E$5*'模板使用说明&amp;基础参数'!$E$11,J7564*'模板使用说明&amp;基础参数'!$E$5*'模板使用说明&amp;基础参数'!$E$10)),IF(K7564="中",IF(L7564="删除",J7564*'模板使用说明&amp;基础参数'!$E$6*'模板使用说明&amp;基础参数'!$E$12,IF(L7564="修改",J7564*'模板使用说明&amp;基础参数'!$E$6*'模板使用说明&amp;基础参数'!$E$11,J7564*'模板使用说明&amp;基础参数'!$E$6*'模板使用说明&amp;基础参数'!$E$10)),IF(L7564="删除",J7564*'模板使用说明&amp;基础参数'!$E$7*'模板使用说明&amp;基础参数'!$E$12,IF(L7564="修改",J7564*'模板使用说明&amp;基础参数'!$E$7*'模板使用说明&amp;基础参数'!$E$11,J7564*'模板使用说明&amp;基础参数'!$E$7*'模板使用说明&amp;基础参数'!$E$10)))))</f>
        <v/>
      </c>
      <c r="N7564" s="95"/>
    </row>
    <row r="7565" spans="1:14">
      <c r="A7565" s="76">
        <f t="shared" si="129"/>
        <v>7560</v>
      </c>
      <c r="B7565" s="77"/>
      <c r="C7565" s="77"/>
      <c r="D7565" s="77"/>
      <c r="E7565" s="77"/>
      <c r="F7565" s="77"/>
      <c r="G7565" s="77"/>
      <c r="H7565" s="78"/>
      <c r="I7565" s="76"/>
      <c r="J7565" s="8" t="str">
        <f>IF(I7565="ILF",IF($C$1="预估功能点",'模板使用说明&amp;基础参数'!$E$15,'模板使用说明&amp;基础参数'!$E$22),IF(I7565="EIF",IF($C$1="预估功能点",'模板使用说明&amp;基础参数'!$E$16,'模板使用说明&amp;基础参数'!$E$23),IF(I7565="EI",IF($C$1="预估功能点",'模板使用说明&amp;基础参数'!$E$17,'模板使用说明&amp;基础参数'!$E$24),IF(I7565="EO",IF($C$1="预估功能点",'模板使用说明&amp;基础参数'!$E$18,'模板使用说明&amp;基础参数'!$E$25),IF(I7565="EQ",IF($C$1="预估功能点",'模板使用说明&amp;基础参数'!$E$19,'模板使用说明&amp;基础参数'!$E$26),"")))))</f>
        <v/>
      </c>
      <c r="K7565" s="80"/>
      <c r="L7565" s="80"/>
      <c r="M7565" s="81" t="str">
        <f>IF(J7565="","",IF(K7565="高",IF(L7565="删除",J7565*'模板使用说明&amp;基础参数'!$E$5*'模板使用说明&amp;基础参数'!$E$12,IF(L7565="修改",J7565*'模板使用说明&amp;基础参数'!$E$5*'模板使用说明&amp;基础参数'!$E$11,J7565*'模板使用说明&amp;基础参数'!$E$5*'模板使用说明&amp;基础参数'!$E$10)),IF(K7565="中",IF(L7565="删除",J7565*'模板使用说明&amp;基础参数'!$E$6*'模板使用说明&amp;基础参数'!$E$12,IF(L7565="修改",J7565*'模板使用说明&amp;基础参数'!$E$6*'模板使用说明&amp;基础参数'!$E$11,J7565*'模板使用说明&amp;基础参数'!$E$6*'模板使用说明&amp;基础参数'!$E$10)),IF(L7565="删除",J7565*'模板使用说明&amp;基础参数'!$E$7*'模板使用说明&amp;基础参数'!$E$12,IF(L7565="修改",J7565*'模板使用说明&amp;基础参数'!$E$7*'模板使用说明&amp;基础参数'!$E$11,J7565*'模板使用说明&amp;基础参数'!$E$7*'模板使用说明&amp;基础参数'!$E$10)))))</f>
        <v/>
      </c>
      <c r="N7565" s="95"/>
    </row>
    <row r="7566" spans="1:14">
      <c r="A7566" s="76">
        <f t="shared" si="129"/>
        <v>7561</v>
      </c>
      <c r="B7566" s="77"/>
      <c r="C7566" s="77"/>
      <c r="D7566" s="77"/>
      <c r="E7566" s="77"/>
      <c r="F7566" s="77"/>
      <c r="G7566" s="77"/>
      <c r="H7566" s="78"/>
      <c r="I7566" s="76"/>
      <c r="J7566" s="8" t="str">
        <f>IF(I7566="ILF",IF($C$1="预估功能点",'模板使用说明&amp;基础参数'!$E$15,'模板使用说明&amp;基础参数'!$E$22),IF(I7566="EIF",IF($C$1="预估功能点",'模板使用说明&amp;基础参数'!$E$16,'模板使用说明&amp;基础参数'!$E$23),IF(I7566="EI",IF($C$1="预估功能点",'模板使用说明&amp;基础参数'!$E$17,'模板使用说明&amp;基础参数'!$E$24),IF(I7566="EO",IF($C$1="预估功能点",'模板使用说明&amp;基础参数'!$E$18,'模板使用说明&amp;基础参数'!$E$25),IF(I7566="EQ",IF($C$1="预估功能点",'模板使用说明&amp;基础参数'!$E$19,'模板使用说明&amp;基础参数'!$E$26),"")))))</f>
        <v/>
      </c>
      <c r="K7566" s="80"/>
      <c r="L7566" s="80"/>
      <c r="M7566" s="81" t="str">
        <f>IF(J7566="","",IF(K7566="高",IF(L7566="删除",J7566*'模板使用说明&amp;基础参数'!$E$5*'模板使用说明&amp;基础参数'!$E$12,IF(L7566="修改",J7566*'模板使用说明&amp;基础参数'!$E$5*'模板使用说明&amp;基础参数'!$E$11,J7566*'模板使用说明&amp;基础参数'!$E$5*'模板使用说明&amp;基础参数'!$E$10)),IF(K7566="中",IF(L7566="删除",J7566*'模板使用说明&amp;基础参数'!$E$6*'模板使用说明&amp;基础参数'!$E$12,IF(L7566="修改",J7566*'模板使用说明&amp;基础参数'!$E$6*'模板使用说明&amp;基础参数'!$E$11,J7566*'模板使用说明&amp;基础参数'!$E$6*'模板使用说明&amp;基础参数'!$E$10)),IF(L7566="删除",J7566*'模板使用说明&amp;基础参数'!$E$7*'模板使用说明&amp;基础参数'!$E$12,IF(L7566="修改",J7566*'模板使用说明&amp;基础参数'!$E$7*'模板使用说明&amp;基础参数'!$E$11,J7566*'模板使用说明&amp;基础参数'!$E$7*'模板使用说明&amp;基础参数'!$E$10)))))</f>
        <v/>
      </c>
      <c r="N7566" s="95"/>
    </row>
    <row r="7567" spans="1:14">
      <c r="A7567" s="76">
        <f t="shared" si="129"/>
        <v>7562</v>
      </c>
      <c r="B7567" s="77"/>
      <c r="C7567" s="77"/>
      <c r="D7567" s="77"/>
      <c r="E7567" s="77"/>
      <c r="F7567" s="77"/>
      <c r="G7567" s="77"/>
      <c r="H7567" s="78"/>
      <c r="I7567" s="76"/>
      <c r="J7567" s="8" t="str">
        <f>IF(I7567="ILF",IF($C$1="预估功能点",'模板使用说明&amp;基础参数'!$E$15,'模板使用说明&amp;基础参数'!$E$22),IF(I7567="EIF",IF($C$1="预估功能点",'模板使用说明&amp;基础参数'!$E$16,'模板使用说明&amp;基础参数'!$E$23),IF(I7567="EI",IF($C$1="预估功能点",'模板使用说明&amp;基础参数'!$E$17,'模板使用说明&amp;基础参数'!$E$24),IF(I7567="EO",IF($C$1="预估功能点",'模板使用说明&amp;基础参数'!$E$18,'模板使用说明&amp;基础参数'!$E$25),IF(I7567="EQ",IF($C$1="预估功能点",'模板使用说明&amp;基础参数'!$E$19,'模板使用说明&amp;基础参数'!$E$26),"")))))</f>
        <v/>
      </c>
      <c r="K7567" s="80"/>
      <c r="L7567" s="80"/>
      <c r="M7567" s="81" t="str">
        <f>IF(J7567="","",IF(K7567="高",IF(L7567="删除",J7567*'模板使用说明&amp;基础参数'!$E$5*'模板使用说明&amp;基础参数'!$E$12,IF(L7567="修改",J7567*'模板使用说明&amp;基础参数'!$E$5*'模板使用说明&amp;基础参数'!$E$11,J7567*'模板使用说明&amp;基础参数'!$E$5*'模板使用说明&amp;基础参数'!$E$10)),IF(K7567="中",IF(L7567="删除",J7567*'模板使用说明&amp;基础参数'!$E$6*'模板使用说明&amp;基础参数'!$E$12,IF(L7567="修改",J7567*'模板使用说明&amp;基础参数'!$E$6*'模板使用说明&amp;基础参数'!$E$11,J7567*'模板使用说明&amp;基础参数'!$E$6*'模板使用说明&amp;基础参数'!$E$10)),IF(L7567="删除",J7567*'模板使用说明&amp;基础参数'!$E$7*'模板使用说明&amp;基础参数'!$E$12,IF(L7567="修改",J7567*'模板使用说明&amp;基础参数'!$E$7*'模板使用说明&amp;基础参数'!$E$11,J7567*'模板使用说明&amp;基础参数'!$E$7*'模板使用说明&amp;基础参数'!$E$10)))))</f>
        <v/>
      </c>
      <c r="N7567" s="95"/>
    </row>
    <row r="7568" spans="1:14">
      <c r="A7568" s="76">
        <f t="shared" si="129"/>
        <v>7563</v>
      </c>
      <c r="B7568" s="77"/>
      <c r="C7568" s="77"/>
      <c r="D7568" s="77"/>
      <c r="E7568" s="77"/>
      <c r="F7568" s="77"/>
      <c r="G7568" s="77"/>
      <c r="H7568" s="78"/>
      <c r="I7568" s="76"/>
      <c r="J7568" s="8" t="str">
        <f>IF(I7568="ILF",IF($C$1="预估功能点",'模板使用说明&amp;基础参数'!$E$15,'模板使用说明&amp;基础参数'!$E$22),IF(I7568="EIF",IF($C$1="预估功能点",'模板使用说明&amp;基础参数'!$E$16,'模板使用说明&amp;基础参数'!$E$23),IF(I7568="EI",IF($C$1="预估功能点",'模板使用说明&amp;基础参数'!$E$17,'模板使用说明&amp;基础参数'!$E$24),IF(I7568="EO",IF($C$1="预估功能点",'模板使用说明&amp;基础参数'!$E$18,'模板使用说明&amp;基础参数'!$E$25),IF(I7568="EQ",IF($C$1="预估功能点",'模板使用说明&amp;基础参数'!$E$19,'模板使用说明&amp;基础参数'!$E$26),"")))))</f>
        <v/>
      </c>
      <c r="K7568" s="80"/>
      <c r="L7568" s="80"/>
      <c r="M7568" s="81" t="str">
        <f>IF(J7568="","",IF(K7568="高",IF(L7568="删除",J7568*'模板使用说明&amp;基础参数'!$E$5*'模板使用说明&amp;基础参数'!$E$12,IF(L7568="修改",J7568*'模板使用说明&amp;基础参数'!$E$5*'模板使用说明&amp;基础参数'!$E$11,J7568*'模板使用说明&amp;基础参数'!$E$5*'模板使用说明&amp;基础参数'!$E$10)),IF(K7568="中",IF(L7568="删除",J7568*'模板使用说明&amp;基础参数'!$E$6*'模板使用说明&amp;基础参数'!$E$12,IF(L7568="修改",J7568*'模板使用说明&amp;基础参数'!$E$6*'模板使用说明&amp;基础参数'!$E$11,J7568*'模板使用说明&amp;基础参数'!$E$6*'模板使用说明&amp;基础参数'!$E$10)),IF(L7568="删除",J7568*'模板使用说明&amp;基础参数'!$E$7*'模板使用说明&amp;基础参数'!$E$12,IF(L7568="修改",J7568*'模板使用说明&amp;基础参数'!$E$7*'模板使用说明&amp;基础参数'!$E$11,J7568*'模板使用说明&amp;基础参数'!$E$7*'模板使用说明&amp;基础参数'!$E$10)))))</f>
        <v/>
      </c>
      <c r="N7568" s="95"/>
    </row>
    <row r="7569" spans="1:14">
      <c r="A7569" s="76">
        <f t="shared" si="129"/>
        <v>7564</v>
      </c>
      <c r="B7569" s="77"/>
      <c r="C7569" s="77"/>
      <c r="D7569" s="77"/>
      <c r="E7569" s="77"/>
      <c r="F7569" s="77"/>
      <c r="G7569" s="77"/>
      <c r="H7569" s="78"/>
      <c r="I7569" s="76"/>
      <c r="J7569" s="8" t="str">
        <f>IF(I7569="ILF",IF($C$1="预估功能点",'模板使用说明&amp;基础参数'!$E$15,'模板使用说明&amp;基础参数'!$E$22),IF(I7569="EIF",IF($C$1="预估功能点",'模板使用说明&amp;基础参数'!$E$16,'模板使用说明&amp;基础参数'!$E$23),IF(I7569="EI",IF($C$1="预估功能点",'模板使用说明&amp;基础参数'!$E$17,'模板使用说明&amp;基础参数'!$E$24),IF(I7569="EO",IF($C$1="预估功能点",'模板使用说明&amp;基础参数'!$E$18,'模板使用说明&amp;基础参数'!$E$25),IF(I7569="EQ",IF($C$1="预估功能点",'模板使用说明&amp;基础参数'!$E$19,'模板使用说明&amp;基础参数'!$E$26),"")))))</f>
        <v/>
      </c>
      <c r="K7569" s="80"/>
      <c r="L7569" s="80"/>
      <c r="M7569" s="81" t="str">
        <f>IF(J7569="","",IF(K7569="高",IF(L7569="删除",J7569*'模板使用说明&amp;基础参数'!$E$5*'模板使用说明&amp;基础参数'!$E$12,IF(L7569="修改",J7569*'模板使用说明&amp;基础参数'!$E$5*'模板使用说明&amp;基础参数'!$E$11,J7569*'模板使用说明&amp;基础参数'!$E$5*'模板使用说明&amp;基础参数'!$E$10)),IF(K7569="中",IF(L7569="删除",J7569*'模板使用说明&amp;基础参数'!$E$6*'模板使用说明&amp;基础参数'!$E$12,IF(L7569="修改",J7569*'模板使用说明&amp;基础参数'!$E$6*'模板使用说明&amp;基础参数'!$E$11,J7569*'模板使用说明&amp;基础参数'!$E$6*'模板使用说明&amp;基础参数'!$E$10)),IF(L7569="删除",J7569*'模板使用说明&amp;基础参数'!$E$7*'模板使用说明&amp;基础参数'!$E$12,IF(L7569="修改",J7569*'模板使用说明&amp;基础参数'!$E$7*'模板使用说明&amp;基础参数'!$E$11,J7569*'模板使用说明&amp;基础参数'!$E$7*'模板使用说明&amp;基础参数'!$E$10)))))</f>
        <v/>
      </c>
      <c r="N7569" s="95"/>
    </row>
    <row r="7570" spans="1:14">
      <c r="A7570" s="76">
        <f t="shared" si="129"/>
        <v>7565</v>
      </c>
      <c r="B7570" s="77"/>
      <c r="C7570" s="77"/>
      <c r="D7570" s="77"/>
      <c r="E7570" s="77"/>
      <c r="F7570" s="77"/>
      <c r="G7570" s="77"/>
      <c r="H7570" s="78"/>
      <c r="I7570" s="76"/>
      <c r="J7570" s="8" t="str">
        <f>IF(I7570="ILF",IF($C$1="预估功能点",'模板使用说明&amp;基础参数'!$E$15,'模板使用说明&amp;基础参数'!$E$22),IF(I7570="EIF",IF($C$1="预估功能点",'模板使用说明&amp;基础参数'!$E$16,'模板使用说明&amp;基础参数'!$E$23),IF(I7570="EI",IF($C$1="预估功能点",'模板使用说明&amp;基础参数'!$E$17,'模板使用说明&amp;基础参数'!$E$24),IF(I7570="EO",IF($C$1="预估功能点",'模板使用说明&amp;基础参数'!$E$18,'模板使用说明&amp;基础参数'!$E$25),IF(I7570="EQ",IF($C$1="预估功能点",'模板使用说明&amp;基础参数'!$E$19,'模板使用说明&amp;基础参数'!$E$26),"")))))</f>
        <v/>
      </c>
      <c r="K7570" s="80"/>
      <c r="L7570" s="80"/>
      <c r="M7570" s="81" t="str">
        <f>IF(J7570="","",IF(K7570="高",IF(L7570="删除",J7570*'模板使用说明&amp;基础参数'!$E$5*'模板使用说明&amp;基础参数'!$E$12,IF(L7570="修改",J7570*'模板使用说明&amp;基础参数'!$E$5*'模板使用说明&amp;基础参数'!$E$11,J7570*'模板使用说明&amp;基础参数'!$E$5*'模板使用说明&amp;基础参数'!$E$10)),IF(K7570="中",IF(L7570="删除",J7570*'模板使用说明&amp;基础参数'!$E$6*'模板使用说明&amp;基础参数'!$E$12,IF(L7570="修改",J7570*'模板使用说明&amp;基础参数'!$E$6*'模板使用说明&amp;基础参数'!$E$11,J7570*'模板使用说明&amp;基础参数'!$E$6*'模板使用说明&amp;基础参数'!$E$10)),IF(L7570="删除",J7570*'模板使用说明&amp;基础参数'!$E$7*'模板使用说明&amp;基础参数'!$E$12,IF(L7570="修改",J7570*'模板使用说明&amp;基础参数'!$E$7*'模板使用说明&amp;基础参数'!$E$11,J7570*'模板使用说明&amp;基础参数'!$E$7*'模板使用说明&amp;基础参数'!$E$10)))))</f>
        <v/>
      </c>
      <c r="N7570" s="95"/>
    </row>
    <row r="7571" spans="1:14">
      <c r="A7571" s="76">
        <f t="shared" si="129"/>
        <v>7566</v>
      </c>
      <c r="B7571" s="77"/>
      <c r="C7571" s="77"/>
      <c r="D7571" s="77"/>
      <c r="E7571" s="77"/>
      <c r="F7571" s="77"/>
      <c r="G7571" s="77"/>
      <c r="H7571" s="78"/>
      <c r="I7571" s="76"/>
      <c r="J7571" s="8" t="str">
        <f>IF(I7571="ILF",IF($C$1="预估功能点",'模板使用说明&amp;基础参数'!$E$15,'模板使用说明&amp;基础参数'!$E$22),IF(I7571="EIF",IF($C$1="预估功能点",'模板使用说明&amp;基础参数'!$E$16,'模板使用说明&amp;基础参数'!$E$23),IF(I7571="EI",IF($C$1="预估功能点",'模板使用说明&amp;基础参数'!$E$17,'模板使用说明&amp;基础参数'!$E$24),IF(I7571="EO",IF($C$1="预估功能点",'模板使用说明&amp;基础参数'!$E$18,'模板使用说明&amp;基础参数'!$E$25),IF(I7571="EQ",IF($C$1="预估功能点",'模板使用说明&amp;基础参数'!$E$19,'模板使用说明&amp;基础参数'!$E$26),"")))))</f>
        <v/>
      </c>
      <c r="K7571" s="80"/>
      <c r="L7571" s="80"/>
      <c r="M7571" s="81" t="str">
        <f>IF(J7571="","",IF(K7571="高",IF(L7571="删除",J7571*'模板使用说明&amp;基础参数'!$E$5*'模板使用说明&amp;基础参数'!$E$12,IF(L7571="修改",J7571*'模板使用说明&amp;基础参数'!$E$5*'模板使用说明&amp;基础参数'!$E$11,J7571*'模板使用说明&amp;基础参数'!$E$5*'模板使用说明&amp;基础参数'!$E$10)),IF(K7571="中",IF(L7571="删除",J7571*'模板使用说明&amp;基础参数'!$E$6*'模板使用说明&amp;基础参数'!$E$12,IF(L7571="修改",J7571*'模板使用说明&amp;基础参数'!$E$6*'模板使用说明&amp;基础参数'!$E$11,J7571*'模板使用说明&amp;基础参数'!$E$6*'模板使用说明&amp;基础参数'!$E$10)),IF(L7571="删除",J7571*'模板使用说明&amp;基础参数'!$E$7*'模板使用说明&amp;基础参数'!$E$12,IF(L7571="修改",J7571*'模板使用说明&amp;基础参数'!$E$7*'模板使用说明&amp;基础参数'!$E$11,J7571*'模板使用说明&amp;基础参数'!$E$7*'模板使用说明&amp;基础参数'!$E$10)))))</f>
        <v/>
      </c>
      <c r="N7571" s="95"/>
    </row>
    <row r="7572" spans="1:14">
      <c r="A7572" s="76">
        <f t="shared" si="129"/>
        <v>7567</v>
      </c>
      <c r="B7572" s="77"/>
      <c r="C7572" s="77"/>
      <c r="D7572" s="77"/>
      <c r="E7572" s="77"/>
      <c r="F7572" s="77"/>
      <c r="G7572" s="77"/>
      <c r="H7572" s="78"/>
      <c r="I7572" s="76"/>
      <c r="J7572" s="8" t="str">
        <f>IF(I7572="ILF",IF($C$1="预估功能点",'模板使用说明&amp;基础参数'!$E$15,'模板使用说明&amp;基础参数'!$E$22),IF(I7572="EIF",IF($C$1="预估功能点",'模板使用说明&amp;基础参数'!$E$16,'模板使用说明&amp;基础参数'!$E$23),IF(I7572="EI",IF($C$1="预估功能点",'模板使用说明&amp;基础参数'!$E$17,'模板使用说明&amp;基础参数'!$E$24),IF(I7572="EO",IF($C$1="预估功能点",'模板使用说明&amp;基础参数'!$E$18,'模板使用说明&amp;基础参数'!$E$25),IF(I7572="EQ",IF($C$1="预估功能点",'模板使用说明&amp;基础参数'!$E$19,'模板使用说明&amp;基础参数'!$E$26),"")))))</f>
        <v/>
      </c>
      <c r="K7572" s="80"/>
      <c r="L7572" s="80"/>
      <c r="M7572" s="81" t="str">
        <f>IF(J7572="","",IF(K7572="高",IF(L7572="删除",J7572*'模板使用说明&amp;基础参数'!$E$5*'模板使用说明&amp;基础参数'!$E$12,IF(L7572="修改",J7572*'模板使用说明&amp;基础参数'!$E$5*'模板使用说明&amp;基础参数'!$E$11,J7572*'模板使用说明&amp;基础参数'!$E$5*'模板使用说明&amp;基础参数'!$E$10)),IF(K7572="中",IF(L7572="删除",J7572*'模板使用说明&amp;基础参数'!$E$6*'模板使用说明&amp;基础参数'!$E$12,IF(L7572="修改",J7572*'模板使用说明&amp;基础参数'!$E$6*'模板使用说明&amp;基础参数'!$E$11,J7572*'模板使用说明&amp;基础参数'!$E$6*'模板使用说明&amp;基础参数'!$E$10)),IF(L7572="删除",J7572*'模板使用说明&amp;基础参数'!$E$7*'模板使用说明&amp;基础参数'!$E$12,IF(L7572="修改",J7572*'模板使用说明&amp;基础参数'!$E$7*'模板使用说明&amp;基础参数'!$E$11,J7572*'模板使用说明&amp;基础参数'!$E$7*'模板使用说明&amp;基础参数'!$E$10)))))</f>
        <v/>
      </c>
      <c r="N7572" s="95"/>
    </row>
    <row r="7573" spans="1:14">
      <c r="A7573" s="76">
        <f t="shared" si="129"/>
        <v>7568</v>
      </c>
      <c r="B7573" s="77"/>
      <c r="C7573" s="77"/>
      <c r="D7573" s="77"/>
      <c r="E7573" s="77"/>
      <c r="F7573" s="77"/>
      <c r="G7573" s="77"/>
      <c r="H7573" s="78"/>
      <c r="I7573" s="76"/>
      <c r="J7573" s="8" t="str">
        <f>IF(I7573="ILF",IF($C$1="预估功能点",'模板使用说明&amp;基础参数'!$E$15,'模板使用说明&amp;基础参数'!$E$22),IF(I7573="EIF",IF($C$1="预估功能点",'模板使用说明&amp;基础参数'!$E$16,'模板使用说明&amp;基础参数'!$E$23),IF(I7573="EI",IF($C$1="预估功能点",'模板使用说明&amp;基础参数'!$E$17,'模板使用说明&amp;基础参数'!$E$24),IF(I7573="EO",IF($C$1="预估功能点",'模板使用说明&amp;基础参数'!$E$18,'模板使用说明&amp;基础参数'!$E$25),IF(I7573="EQ",IF($C$1="预估功能点",'模板使用说明&amp;基础参数'!$E$19,'模板使用说明&amp;基础参数'!$E$26),"")))))</f>
        <v/>
      </c>
      <c r="K7573" s="80"/>
      <c r="L7573" s="80"/>
      <c r="M7573" s="81" t="str">
        <f>IF(J7573="","",IF(K7573="高",IF(L7573="删除",J7573*'模板使用说明&amp;基础参数'!$E$5*'模板使用说明&amp;基础参数'!$E$12,IF(L7573="修改",J7573*'模板使用说明&amp;基础参数'!$E$5*'模板使用说明&amp;基础参数'!$E$11,J7573*'模板使用说明&amp;基础参数'!$E$5*'模板使用说明&amp;基础参数'!$E$10)),IF(K7573="中",IF(L7573="删除",J7573*'模板使用说明&amp;基础参数'!$E$6*'模板使用说明&amp;基础参数'!$E$12,IF(L7573="修改",J7573*'模板使用说明&amp;基础参数'!$E$6*'模板使用说明&amp;基础参数'!$E$11,J7573*'模板使用说明&amp;基础参数'!$E$6*'模板使用说明&amp;基础参数'!$E$10)),IF(L7573="删除",J7573*'模板使用说明&amp;基础参数'!$E$7*'模板使用说明&amp;基础参数'!$E$12,IF(L7573="修改",J7573*'模板使用说明&amp;基础参数'!$E$7*'模板使用说明&amp;基础参数'!$E$11,J7573*'模板使用说明&amp;基础参数'!$E$7*'模板使用说明&amp;基础参数'!$E$10)))))</f>
        <v/>
      </c>
      <c r="N7573" s="95"/>
    </row>
    <row r="7574" spans="1:14">
      <c r="A7574" s="76">
        <f t="shared" si="129"/>
        <v>7569</v>
      </c>
      <c r="B7574" s="77"/>
      <c r="C7574" s="77"/>
      <c r="D7574" s="77"/>
      <c r="E7574" s="77"/>
      <c r="F7574" s="77"/>
      <c r="G7574" s="77"/>
      <c r="H7574" s="78"/>
      <c r="I7574" s="76"/>
      <c r="J7574" s="8" t="str">
        <f>IF(I7574="ILF",IF($C$1="预估功能点",'模板使用说明&amp;基础参数'!$E$15,'模板使用说明&amp;基础参数'!$E$22),IF(I7574="EIF",IF($C$1="预估功能点",'模板使用说明&amp;基础参数'!$E$16,'模板使用说明&amp;基础参数'!$E$23),IF(I7574="EI",IF($C$1="预估功能点",'模板使用说明&amp;基础参数'!$E$17,'模板使用说明&amp;基础参数'!$E$24),IF(I7574="EO",IF($C$1="预估功能点",'模板使用说明&amp;基础参数'!$E$18,'模板使用说明&amp;基础参数'!$E$25),IF(I7574="EQ",IF($C$1="预估功能点",'模板使用说明&amp;基础参数'!$E$19,'模板使用说明&amp;基础参数'!$E$26),"")))))</f>
        <v/>
      </c>
      <c r="K7574" s="80"/>
      <c r="L7574" s="80"/>
      <c r="M7574" s="81" t="str">
        <f>IF(J7574="","",IF(K7574="高",IF(L7574="删除",J7574*'模板使用说明&amp;基础参数'!$E$5*'模板使用说明&amp;基础参数'!$E$12,IF(L7574="修改",J7574*'模板使用说明&amp;基础参数'!$E$5*'模板使用说明&amp;基础参数'!$E$11,J7574*'模板使用说明&amp;基础参数'!$E$5*'模板使用说明&amp;基础参数'!$E$10)),IF(K7574="中",IF(L7574="删除",J7574*'模板使用说明&amp;基础参数'!$E$6*'模板使用说明&amp;基础参数'!$E$12,IF(L7574="修改",J7574*'模板使用说明&amp;基础参数'!$E$6*'模板使用说明&amp;基础参数'!$E$11,J7574*'模板使用说明&amp;基础参数'!$E$6*'模板使用说明&amp;基础参数'!$E$10)),IF(L7574="删除",J7574*'模板使用说明&amp;基础参数'!$E$7*'模板使用说明&amp;基础参数'!$E$12,IF(L7574="修改",J7574*'模板使用说明&amp;基础参数'!$E$7*'模板使用说明&amp;基础参数'!$E$11,J7574*'模板使用说明&amp;基础参数'!$E$7*'模板使用说明&amp;基础参数'!$E$10)))))</f>
        <v/>
      </c>
      <c r="N7574" s="95"/>
    </row>
    <row r="7575" spans="1:14">
      <c r="A7575" s="76">
        <f t="shared" si="129"/>
        <v>7570</v>
      </c>
      <c r="B7575" s="77"/>
      <c r="C7575" s="77"/>
      <c r="D7575" s="77"/>
      <c r="E7575" s="77"/>
      <c r="F7575" s="77"/>
      <c r="G7575" s="77"/>
      <c r="H7575" s="78"/>
      <c r="I7575" s="76"/>
      <c r="J7575" s="8" t="str">
        <f>IF(I7575="ILF",IF($C$1="预估功能点",'模板使用说明&amp;基础参数'!$E$15,'模板使用说明&amp;基础参数'!$E$22),IF(I7575="EIF",IF($C$1="预估功能点",'模板使用说明&amp;基础参数'!$E$16,'模板使用说明&amp;基础参数'!$E$23),IF(I7575="EI",IF($C$1="预估功能点",'模板使用说明&amp;基础参数'!$E$17,'模板使用说明&amp;基础参数'!$E$24),IF(I7575="EO",IF($C$1="预估功能点",'模板使用说明&amp;基础参数'!$E$18,'模板使用说明&amp;基础参数'!$E$25),IF(I7575="EQ",IF($C$1="预估功能点",'模板使用说明&amp;基础参数'!$E$19,'模板使用说明&amp;基础参数'!$E$26),"")))))</f>
        <v/>
      </c>
      <c r="K7575" s="80"/>
      <c r="L7575" s="80"/>
      <c r="M7575" s="81" t="str">
        <f>IF(J7575="","",IF(K7575="高",IF(L7575="删除",J7575*'模板使用说明&amp;基础参数'!$E$5*'模板使用说明&amp;基础参数'!$E$12,IF(L7575="修改",J7575*'模板使用说明&amp;基础参数'!$E$5*'模板使用说明&amp;基础参数'!$E$11,J7575*'模板使用说明&amp;基础参数'!$E$5*'模板使用说明&amp;基础参数'!$E$10)),IF(K7575="中",IF(L7575="删除",J7575*'模板使用说明&amp;基础参数'!$E$6*'模板使用说明&amp;基础参数'!$E$12,IF(L7575="修改",J7575*'模板使用说明&amp;基础参数'!$E$6*'模板使用说明&amp;基础参数'!$E$11,J7575*'模板使用说明&amp;基础参数'!$E$6*'模板使用说明&amp;基础参数'!$E$10)),IF(L7575="删除",J7575*'模板使用说明&amp;基础参数'!$E$7*'模板使用说明&amp;基础参数'!$E$12,IF(L7575="修改",J7575*'模板使用说明&amp;基础参数'!$E$7*'模板使用说明&amp;基础参数'!$E$11,J7575*'模板使用说明&amp;基础参数'!$E$7*'模板使用说明&amp;基础参数'!$E$10)))))</f>
        <v/>
      </c>
      <c r="N7575" s="82"/>
    </row>
    <row r="7576" spans="1:14">
      <c r="A7576" s="76">
        <f t="shared" si="129"/>
        <v>7571</v>
      </c>
      <c r="B7576" s="77"/>
      <c r="C7576" s="77"/>
      <c r="D7576" s="77"/>
      <c r="E7576" s="77"/>
      <c r="F7576" s="77"/>
      <c r="G7576" s="77"/>
      <c r="H7576" s="78"/>
      <c r="I7576" s="76"/>
      <c r="J7576" s="8" t="str">
        <f>IF(I7576="ILF",IF($C$1="预估功能点",'模板使用说明&amp;基础参数'!$E$15,'模板使用说明&amp;基础参数'!$E$22),IF(I7576="EIF",IF($C$1="预估功能点",'模板使用说明&amp;基础参数'!$E$16,'模板使用说明&amp;基础参数'!$E$23),IF(I7576="EI",IF($C$1="预估功能点",'模板使用说明&amp;基础参数'!$E$17,'模板使用说明&amp;基础参数'!$E$24),IF(I7576="EO",IF($C$1="预估功能点",'模板使用说明&amp;基础参数'!$E$18,'模板使用说明&amp;基础参数'!$E$25),IF(I7576="EQ",IF($C$1="预估功能点",'模板使用说明&amp;基础参数'!$E$19,'模板使用说明&amp;基础参数'!$E$26),"")))))</f>
        <v/>
      </c>
      <c r="K7576" s="80"/>
      <c r="L7576" s="80"/>
      <c r="M7576" s="81" t="str">
        <f>IF(J7576="","",IF(K7576="高",IF(L7576="删除",J7576*'模板使用说明&amp;基础参数'!$E$5*'模板使用说明&amp;基础参数'!$E$12,IF(L7576="修改",J7576*'模板使用说明&amp;基础参数'!$E$5*'模板使用说明&amp;基础参数'!$E$11,J7576*'模板使用说明&amp;基础参数'!$E$5*'模板使用说明&amp;基础参数'!$E$10)),IF(K7576="中",IF(L7576="删除",J7576*'模板使用说明&amp;基础参数'!$E$6*'模板使用说明&amp;基础参数'!$E$12,IF(L7576="修改",J7576*'模板使用说明&amp;基础参数'!$E$6*'模板使用说明&amp;基础参数'!$E$11,J7576*'模板使用说明&amp;基础参数'!$E$6*'模板使用说明&amp;基础参数'!$E$10)),IF(L7576="删除",J7576*'模板使用说明&amp;基础参数'!$E$7*'模板使用说明&amp;基础参数'!$E$12,IF(L7576="修改",J7576*'模板使用说明&amp;基础参数'!$E$7*'模板使用说明&amp;基础参数'!$E$11,J7576*'模板使用说明&amp;基础参数'!$E$7*'模板使用说明&amp;基础参数'!$E$10)))))</f>
        <v/>
      </c>
      <c r="N7576" s="95"/>
    </row>
    <row r="7577" spans="1:14">
      <c r="A7577" s="76">
        <f t="shared" si="129"/>
        <v>7572</v>
      </c>
      <c r="B7577" s="77"/>
      <c r="C7577" s="77"/>
      <c r="D7577" s="77"/>
      <c r="E7577" s="77"/>
      <c r="F7577" s="77"/>
      <c r="G7577" s="77"/>
      <c r="H7577" s="78"/>
      <c r="I7577" s="76"/>
      <c r="J7577" s="8" t="str">
        <f>IF(I7577="ILF",IF($C$1="预估功能点",'模板使用说明&amp;基础参数'!$E$15,'模板使用说明&amp;基础参数'!$E$22),IF(I7577="EIF",IF($C$1="预估功能点",'模板使用说明&amp;基础参数'!$E$16,'模板使用说明&amp;基础参数'!$E$23),IF(I7577="EI",IF($C$1="预估功能点",'模板使用说明&amp;基础参数'!$E$17,'模板使用说明&amp;基础参数'!$E$24),IF(I7577="EO",IF($C$1="预估功能点",'模板使用说明&amp;基础参数'!$E$18,'模板使用说明&amp;基础参数'!$E$25),IF(I7577="EQ",IF($C$1="预估功能点",'模板使用说明&amp;基础参数'!$E$19,'模板使用说明&amp;基础参数'!$E$26),"")))))</f>
        <v/>
      </c>
      <c r="K7577" s="80"/>
      <c r="L7577" s="80"/>
      <c r="M7577" s="81" t="str">
        <f>IF(J7577="","",IF(K7577="高",IF(L7577="删除",J7577*'模板使用说明&amp;基础参数'!$E$5*'模板使用说明&amp;基础参数'!$E$12,IF(L7577="修改",J7577*'模板使用说明&amp;基础参数'!$E$5*'模板使用说明&amp;基础参数'!$E$11,J7577*'模板使用说明&amp;基础参数'!$E$5*'模板使用说明&amp;基础参数'!$E$10)),IF(K7577="中",IF(L7577="删除",J7577*'模板使用说明&amp;基础参数'!$E$6*'模板使用说明&amp;基础参数'!$E$12,IF(L7577="修改",J7577*'模板使用说明&amp;基础参数'!$E$6*'模板使用说明&amp;基础参数'!$E$11,J7577*'模板使用说明&amp;基础参数'!$E$6*'模板使用说明&amp;基础参数'!$E$10)),IF(L7577="删除",J7577*'模板使用说明&amp;基础参数'!$E$7*'模板使用说明&amp;基础参数'!$E$12,IF(L7577="修改",J7577*'模板使用说明&amp;基础参数'!$E$7*'模板使用说明&amp;基础参数'!$E$11,J7577*'模板使用说明&amp;基础参数'!$E$7*'模板使用说明&amp;基础参数'!$E$10)))))</f>
        <v/>
      </c>
      <c r="N7577" s="95"/>
    </row>
    <row r="7578" spans="1:14">
      <c r="A7578" s="76">
        <f t="shared" si="129"/>
        <v>7573</v>
      </c>
      <c r="B7578" s="77"/>
      <c r="C7578" s="77"/>
      <c r="D7578" s="77"/>
      <c r="E7578" s="77"/>
      <c r="F7578" s="77"/>
      <c r="G7578" s="77"/>
      <c r="H7578" s="78"/>
      <c r="I7578" s="76"/>
      <c r="J7578" s="8" t="str">
        <f>IF(I7578="ILF",IF($C$1="预估功能点",'模板使用说明&amp;基础参数'!$E$15,'模板使用说明&amp;基础参数'!$E$22),IF(I7578="EIF",IF($C$1="预估功能点",'模板使用说明&amp;基础参数'!$E$16,'模板使用说明&amp;基础参数'!$E$23),IF(I7578="EI",IF($C$1="预估功能点",'模板使用说明&amp;基础参数'!$E$17,'模板使用说明&amp;基础参数'!$E$24),IF(I7578="EO",IF($C$1="预估功能点",'模板使用说明&amp;基础参数'!$E$18,'模板使用说明&amp;基础参数'!$E$25),IF(I7578="EQ",IF($C$1="预估功能点",'模板使用说明&amp;基础参数'!$E$19,'模板使用说明&amp;基础参数'!$E$26),"")))))</f>
        <v/>
      </c>
      <c r="K7578" s="80"/>
      <c r="L7578" s="80"/>
      <c r="M7578" s="81" t="str">
        <f>IF(J7578="","",IF(K7578="高",IF(L7578="删除",J7578*'模板使用说明&amp;基础参数'!$E$5*'模板使用说明&amp;基础参数'!$E$12,IF(L7578="修改",J7578*'模板使用说明&amp;基础参数'!$E$5*'模板使用说明&amp;基础参数'!$E$11,J7578*'模板使用说明&amp;基础参数'!$E$5*'模板使用说明&amp;基础参数'!$E$10)),IF(K7578="中",IF(L7578="删除",J7578*'模板使用说明&amp;基础参数'!$E$6*'模板使用说明&amp;基础参数'!$E$12,IF(L7578="修改",J7578*'模板使用说明&amp;基础参数'!$E$6*'模板使用说明&amp;基础参数'!$E$11,J7578*'模板使用说明&amp;基础参数'!$E$6*'模板使用说明&amp;基础参数'!$E$10)),IF(L7578="删除",J7578*'模板使用说明&amp;基础参数'!$E$7*'模板使用说明&amp;基础参数'!$E$12,IF(L7578="修改",J7578*'模板使用说明&amp;基础参数'!$E$7*'模板使用说明&amp;基础参数'!$E$11,J7578*'模板使用说明&amp;基础参数'!$E$7*'模板使用说明&amp;基础参数'!$E$10)))))</f>
        <v/>
      </c>
      <c r="N7578" s="95"/>
    </row>
    <row r="7579" spans="1:14">
      <c r="A7579" s="76">
        <f t="shared" si="129"/>
        <v>7574</v>
      </c>
      <c r="B7579" s="77"/>
      <c r="C7579" s="77"/>
      <c r="D7579" s="77"/>
      <c r="E7579" s="77"/>
      <c r="F7579" s="77"/>
      <c r="G7579" s="77"/>
      <c r="H7579" s="78"/>
      <c r="I7579" s="76"/>
      <c r="J7579" s="8" t="str">
        <f>IF(I7579="ILF",IF($C$1="预估功能点",'模板使用说明&amp;基础参数'!$E$15,'模板使用说明&amp;基础参数'!$E$22),IF(I7579="EIF",IF($C$1="预估功能点",'模板使用说明&amp;基础参数'!$E$16,'模板使用说明&amp;基础参数'!$E$23),IF(I7579="EI",IF($C$1="预估功能点",'模板使用说明&amp;基础参数'!$E$17,'模板使用说明&amp;基础参数'!$E$24),IF(I7579="EO",IF($C$1="预估功能点",'模板使用说明&amp;基础参数'!$E$18,'模板使用说明&amp;基础参数'!$E$25),IF(I7579="EQ",IF($C$1="预估功能点",'模板使用说明&amp;基础参数'!$E$19,'模板使用说明&amp;基础参数'!$E$26),"")))))</f>
        <v/>
      </c>
      <c r="K7579" s="80"/>
      <c r="L7579" s="80"/>
      <c r="M7579" s="81" t="str">
        <f>IF(J7579="","",IF(K7579="高",IF(L7579="删除",J7579*'模板使用说明&amp;基础参数'!$E$5*'模板使用说明&amp;基础参数'!$E$12,IF(L7579="修改",J7579*'模板使用说明&amp;基础参数'!$E$5*'模板使用说明&amp;基础参数'!$E$11,J7579*'模板使用说明&amp;基础参数'!$E$5*'模板使用说明&amp;基础参数'!$E$10)),IF(K7579="中",IF(L7579="删除",J7579*'模板使用说明&amp;基础参数'!$E$6*'模板使用说明&amp;基础参数'!$E$12,IF(L7579="修改",J7579*'模板使用说明&amp;基础参数'!$E$6*'模板使用说明&amp;基础参数'!$E$11,J7579*'模板使用说明&amp;基础参数'!$E$6*'模板使用说明&amp;基础参数'!$E$10)),IF(L7579="删除",J7579*'模板使用说明&amp;基础参数'!$E$7*'模板使用说明&amp;基础参数'!$E$12,IF(L7579="修改",J7579*'模板使用说明&amp;基础参数'!$E$7*'模板使用说明&amp;基础参数'!$E$11,J7579*'模板使用说明&amp;基础参数'!$E$7*'模板使用说明&amp;基础参数'!$E$10)))))</f>
        <v/>
      </c>
      <c r="N7579" s="95"/>
    </row>
    <row r="7580" spans="1:14">
      <c r="A7580" s="76">
        <f t="shared" si="129"/>
        <v>7575</v>
      </c>
      <c r="B7580" s="77"/>
      <c r="C7580" s="77"/>
      <c r="D7580" s="77"/>
      <c r="E7580" s="77"/>
      <c r="F7580" s="77"/>
      <c r="G7580" s="77"/>
      <c r="H7580" s="78"/>
      <c r="I7580" s="76"/>
      <c r="J7580" s="8" t="str">
        <f>IF(I7580="ILF",IF($C$1="预估功能点",'模板使用说明&amp;基础参数'!$E$15,'模板使用说明&amp;基础参数'!$E$22),IF(I7580="EIF",IF($C$1="预估功能点",'模板使用说明&amp;基础参数'!$E$16,'模板使用说明&amp;基础参数'!$E$23),IF(I7580="EI",IF($C$1="预估功能点",'模板使用说明&amp;基础参数'!$E$17,'模板使用说明&amp;基础参数'!$E$24),IF(I7580="EO",IF($C$1="预估功能点",'模板使用说明&amp;基础参数'!$E$18,'模板使用说明&amp;基础参数'!$E$25),IF(I7580="EQ",IF($C$1="预估功能点",'模板使用说明&amp;基础参数'!$E$19,'模板使用说明&amp;基础参数'!$E$26),"")))))</f>
        <v/>
      </c>
      <c r="K7580" s="80"/>
      <c r="L7580" s="80"/>
      <c r="M7580" s="81" t="str">
        <f>IF(J7580="","",IF(K7580="高",IF(L7580="删除",J7580*'模板使用说明&amp;基础参数'!$E$5*'模板使用说明&amp;基础参数'!$E$12,IF(L7580="修改",J7580*'模板使用说明&amp;基础参数'!$E$5*'模板使用说明&amp;基础参数'!$E$11,J7580*'模板使用说明&amp;基础参数'!$E$5*'模板使用说明&amp;基础参数'!$E$10)),IF(K7580="中",IF(L7580="删除",J7580*'模板使用说明&amp;基础参数'!$E$6*'模板使用说明&amp;基础参数'!$E$12,IF(L7580="修改",J7580*'模板使用说明&amp;基础参数'!$E$6*'模板使用说明&amp;基础参数'!$E$11,J7580*'模板使用说明&amp;基础参数'!$E$6*'模板使用说明&amp;基础参数'!$E$10)),IF(L7580="删除",J7580*'模板使用说明&amp;基础参数'!$E$7*'模板使用说明&amp;基础参数'!$E$12,IF(L7580="修改",J7580*'模板使用说明&amp;基础参数'!$E$7*'模板使用说明&amp;基础参数'!$E$11,J7580*'模板使用说明&amp;基础参数'!$E$7*'模板使用说明&amp;基础参数'!$E$10)))))</f>
        <v/>
      </c>
      <c r="N7580" s="95"/>
    </row>
    <row r="7581" spans="1:14">
      <c r="A7581" s="76">
        <f t="shared" si="129"/>
        <v>7576</v>
      </c>
      <c r="B7581" s="77"/>
      <c r="C7581" s="77"/>
      <c r="D7581" s="77"/>
      <c r="E7581" s="77"/>
      <c r="F7581" s="77"/>
      <c r="G7581" s="77"/>
      <c r="H7581" s="78"/>
      <c r="I7581" s="76"/>
      <c r="J7581" s="8" t="str">
        <f>IF(I7581="ILF",IF($C$1="预估功能点",'模板使用说明&amp;基础参数'!$E$15,'模板使用说明&amp;基础参数'!$E$22),IF(I7581="EIF",IF($C$1="预估功能点",'模板使用说明&amp;基础参数'!$E$16,'模板使用说明&amp;基础参数'!$E$23),IF(I7581="EI",IF($C$1="预估功能点",'模板使用说明&amp;基础参数'!$E$17,'模板使用说明&amp;基础参数'!$E$24),IF(I7581="EO",IF($C$1="预估功能点",'模板使用说明&amp;基础参数'!$E$18,'模板使用说明&amp;基础参数'!$E$25),IF(I7581="EQ",IF($C$1="预估功能点",'模板使用说明&amp;基础参数'!$E$19,'模板使用说明&amp;基础参数'!$E$26),"")))))</f>
        <v/>
      </c>
      <c r="K7581" s="80"/>
      <c r="L7581" s="80"/>
      <c r="M7581" s="81" t="str">
        <f>IF(J7581="","",IF(K7581="高",IF(L7581="删除",J7581*'模板使用说明&amp;基础参数'!$E$5*'模板使用说明&amp;基础参数'!$E$12,IF(L7581="修改",J7581*'模板使用说明&amp;基础参数'!$E$5*'模板使用说明&amp;基础参数'!$E$11,J7581*'模板使用说明&amp;基础参数'!$E$5*'模板使用说明&amp;基础参数'!$E$10)),IF(K7581="中",IF(L7581="删除",J7581*'模板使用说明&amp;基础参数'!$E$6*'模板使用说明&amp;基础参数'!$E$12,IF(L7581="修改",J7581*'模板使用说明&amp;基础参数'!$E$6*'模板使用说明&amp;基础参数'!$E$11,J7581*'模板使用说明&amp;基础参数'!$E$6*'模板使用说明&amp;基础参数'!$E$10)),IF(L7581="删除",J7581*'模板使用说明&amp;基础参数'!$E$7*'模板使用说明&amp;基础参数'!$E$12,IF(L7581="修改",J7581*'模板使用说明&amp;基础参数'!$E$7*'模板使用说明&amp;基础参数'!$E$11,J7581*'模板使用说明&amp;基础参数'!$E$7*'模板使用说明&amp;基础参数'!$E$10)))))</f>
        <v/>
      </c>
      <c r="N7581" s="95"/>
    </row>
    <row r="7582" spans="1:14">
      <c r="A7582" s="76">
        <f t="shared" si="129"/>
        <v>7577</v>
      </c>
      <c r="B7582" s="77"/>
      <c r="C7582" s="77"/>
      <c r="D7582" s="77"/>
      <c r="E7582" s="77"/>
      <c r="F7582" s="77"/>
      <c r="G7582" s="77"/>
      <c r="H7582" s="78"/>
      <c r="I7582" s="76"/>
      <c r="J7582" s="8" t="str">
        <f>IF(I7582="ILF",IF($C$1="预估功能点",'模板使用说明&amp;基础参数'!$E$15,'模板使用说明&amp;基础参数'!$E$22),IF(I7582="EIF",IF($C$1="预估功能点",'模板使用说明&amp;基础参数'!$E$16,'模板使用说明&amp;基础参数'!$E$23),IF(I7582="EI",IF($C$1="预估功能点",'模板使用说明&amp;基础参数'!$E$17,'模板使用说明&amp;基础参数'!$E$24),IF(I7582="EO",IF($C$1="预估功能点",'模板使用说明&amp;基础参数'!$E$18,'模板使用说明&amp;基础参数'!$E$25),IF(I7582="EQ",IF($C$1="预估功能点",'模板使用说明&amp;基础参数'!$E$19,'模板使用说明&amp;基础参数'!$E$26),"")))))</f>
        <v/>
      </c>
      <c r="K7582" s="80"/>
      <c r="L7582" s="80"/>
      <c r="M7582" s="81" t="str">
        <f>IF(J7582="","",IF(K7582="高",IF(L7582="删除",J7582*'模板使用说明&amp;基础参数'!$E$5*'模板使用说明&amp;基础参数'!$E$12,IF(L7582="修改",J7582*'模板使用说明&amp;基础参数'!$E$5*'模板使用说明&amp;基础参数'!$E$11,J7582*'模板使用说明&amp;基础参数'!$E$5*'模板使用说明&amp;基础参数'!$E$10)),IF(K7582="中",IF(L7582="删除",J7582*'模板使用说明&amp;基础参数'!$E$6*'模板使用说明&amp;基础参数'!$E$12,IF(L7582="修改",J7582*'模板使用说明&amp;基础参数'!$E$6*'模板使用说明&amp;基础参数'!$E$11,J7582*'模板使用说明&amp;基础参数'!$E$6*'模板使用说明&amp;基础参数'!$E$10)),IF(L7582="删除",J7582*'模板使用说明&amp;基础参数'!$E$7*'模板使用说明&amp;基础参数'!$E$12,IF(L7582="修改",J7582*'模板使用说明&amp;基础参数'!$E$7*'模板使用说明&amp;基础参数'!$E$11,J7582*'模板使用说明&amp;基础参数'!$E$7*'模板使用说明&amp;基础参数'!$E$10)))))</f>
        <v/>
      </c>
      <c r="N7582" s="95"/>
    </row>
    <row r="7583" spans="1:14">
      <c r="A7583" s="76">
        <f t="shared" si="129"/>
        <v>7578</v>
      </c>
      <c r="B7583" s="77"/>
      <c r="C7583" s="77"/>
      <c r="D7583" s="77"/>
      <c r="E7583" s="77"/>
      <c r="F7583" s="77"/>
      <c r="G7583" s="77"/>
      <c r="H7583" s="78"/>
      <c r="I7583" s="76"/>
      <c r="J7583" s="8" t="str">
        <f>IF(I7583="ILF",IF($C$1="预估功能点",'模板使用说明&amp;基础参数'!$E$15,'模板使用说明&amp;基础参数'!$E$22),IF(I7583="EIF",IF($C$1="预估功能点",'模板使用说明&amp;基础参数'!$E$16,'模板使用说明&amp;基础参数'!$E$23),IF(I7583="EI",IF($C$1="预估功能点",'模板使用说明&amp;基础参数'!$E$17,'模板使用说明&amp;基础参数'!$E$24),IF(I7583="EO",IF($C$1="预估功能点",'模板使用说明&amp;基础参数'!$E$18,'模板使用说明&amp;基础参数'!$E$25),IF(I7583="EQ",IF($C$1="预估功能点",'模板使用说明&amp;基础参数'!$E$19,'模板使用说明&amp;基础参数'!$E$26),"")))))</f>
        <v/>
      </c>
      <c r="K7583" s="80"/>
      <c r="L7583" s="80"/>
      <c r="M7583" s="81" t="str">
        <f>IF(J7583="","",IF(K7583="高",IF(L7583="删除",J7583*'模板使用说明&amp;基础参数'!$E$5*'模板使用说明&amp;基础参数'!$E$12,IF(L7583="修改",J7583*'模板使用说明&amp;基础参数'!$E$5*'模板使用说明&amp;基础参数'!$E$11,J7583*'模板使用说明&amp;基础参数'!$E$5*'模板使用说明&amp;基础参数'!$E$10)),IF(K7583="中",IF(L7583="删除",J7583*'模板使用说明&amp;基础参数'!$E$6*'模板使用说明&amp;基础参数'!$E$12,IF(L7583="修改",J7583*'模板使用说明&amp;基础参数'!$E$6*'模板使用说明&amp;基础参数'!$E$11,J7583*'模板使用说明&amp;基础参数'!$E$6*'模板使用说明&amp;基础参数'!$E$10)),IF(L7583="删除",J7583*'模板使用说明&amp;基础参数'!$E$7*'模板使用说明&amp;基础参数'!$E$12,IF(L7583="修改",J7583*'模板使用说明&amp;基础参数'!$E$7*'模板使用说明&amp;基础参数'!$E$11,J7583*'模板使用说明&amp;基础参数'!$E$7*'模板使用说明&amp;基础参数'!$E$10)))))</f>
        <v/>
      </c>
      <c r="N7583" s="95"/>
    </row>
    <row r="7584" spans="1:14">
      <c r="A7584" s="76">
        <f t="shared" si="129"/>
        <v>7579</v>
      </c>
      <c r="B7584" s="77"/>
      <c r="C7584" s="77"/>
      <c r="D7584" s="77"/>
      <c r="E7584" s="77"/>
      <c r="F7584" s="77"/>
      <c r="G7584" s="77"/>
      <c r="H7584" s="78"/>
      <c r="I7584" s="76"/>
      <c r="J7584" s="8" t="str">
        <f>IF(I7584="ILF",IF($C$1="预估功能点",'模板使用说明&amp;基础参数'!$E$15,'模板使用说明&amp;基础参数'!$E$22),IF(I7584="EIF",IF($C$1="预估功能点",'模板使用说明&amp;基础参数'!$E$16,'模板使用说明&amp;基础参数'!$E$23),IF(I7584="EI",IF($C$1="预估功能点",'模板使用说明&amp;基础参数'!$E$17,'模板使用说明&amp;基础参数'!$E$24),IF(I7584="EO",IF($C$1="预估功能点",'模板使用说明&amp;基础参数'!$E$18,'模板使用说明&amp;基础参数'!$E$25),IF(I7584="EQ",IF($C$1="预估功能点",'模板使用说明&amp;基础参数'!$E$19,'模板使用说明&amp;基础参数'!$E$26),"")))))</f>
        <v/>
      </c>
      <c r="K7584" s="80"/>
      <c r="L7584" s="80"/>
      <c r="M7584" s="81" t="str">
        <f>IF(J7584="","",IF(K7584="高",IF(L7584="删除",J7584*'模板使用说明&amp;基础参数'!$E$5*'模板使用说明&amp;基础参数'!$E$12,IF(L7584="修改",J7584*'模板使用说明&amp;基础参数'!$E$5*'模板使用说明&amp;基础参数'!$E$11,J7584*'模板使用说明&amp;基础参数'!$E$5*'模板使用说明&amp;基础参数'!$E$10)),IF(K7584="中",IF(L7584="删除",J7584*'模板使用说明&amp;基础参数'!$E$6*'模板使用说明&amp;基础参数'!$E$12,IF(L7584="修改",J7584*'模板使用说明&amp;基础参数'!$E$6*'模板使用说明&amp;基础参数'!$E$11,J7584*'模板使用说明&amp;基础参数'!$E$6*'模板使用说明&amp;基础参数'!$E$10)),IF(L7584="删除",J7584*'模板使用说明&amp;基础参数'!$E$7*'模板使用说明&amp;基础参数'!$E$12,IF(L7584="修改",J7584*'模板使用说明&amp;基础参数'!$E$7*'模板使用说明&amp;基础参数'!$E$11,J7584*'模板使用说明&amp;基础参数'!$E$7*'模板使用说明&amp;基础参数'!$E$10)))))</f>
        <v/>
      </c>
      <c r="N7584" s="95"/>
    </row>
    <row r="7585" spans="1:14">
      <c r="A7585" s="76">
        <f t="shared" si="129"/>
        <v>7580</v>
      </c>
      <c r="B7585" s="77"/>
      <c r="C7585" s="77"/>
      <c r="D7585" s="77"/>
      <c r="E7585" s="77"/>
      <c r="F7585" s="77"/>
      <c r="G7585" s="77"/>
      <c r="H7585" s="78"/>
      <c r="I7585" s="76"/>
      <c r="J7585" s="8" t="str">
        <f>IF(I7585="ILF",IF($C$1="预估功能点",'模板使用说明&amp;基础参数'!$E$15,'模板使用说明&amp;基础参数'!$E$22),IF(I7585="EIF",IF($C$1="预估功能点",'模板使用说明&amp;基础参数'!$E$16,'模板使用说明&amp;基础参数'!$E$23),IF(I7585="EI",IF($C$1="预估功能点",'模板使用说明&amp;基础参数'!$E$17,'模板使用说明&amp;基础参数'!$E$24),IF(I7585="EO",IF($C$1="预估功能点",'模板使用说明&amp;基础参数'!$E$18,'模板使用说明&amp;基础参数'!$E$25),IF(I7585="EQ",IF($C$1="预估功能点",'模板使用说明&amp;基础参数'!$E$19,'模板使用说明&amp;基础参数'!$E$26),"")))))</f>
        <v/>
      </c>
      <c r="K7585" s="80"/>
      <c r="L7585" s="80"/>
      <c r="M7585" s="81" t="str">
        <f>IF(J7585="","",IF(K7585="高",IF(L7585="删除",J7585*'模板使用说明&amp;基础参数'!$E$5*'模板使用说明&amp;基础参数'!$E$12,IF(L7585="修改",J7585*'模板使用说明&amp;基础参数'!$E$5*'模板使用说明&amp;基础参数'!$E$11,J7585*'模板使用说明&amp;基础参数'!$E$5*'模板使用说明&amp;基础参数'!$E$10)),IF(K7585="中",IF(L7585="删除",J7585*'模板使用说明&amp;基础参数'!$E$6*'模板使用说明&amp;基础参数'!$E$12,IF(L7585="修改",J7585*'模板使用说明&amp;基础参数'!$E$6*'模板使用说明&amp;基础参数'!$E$11,J7585*'模板使用说明&amp;基础参数'!$E$6*'模板使用说明&amp;基础参数'!$E$10)),IF(L7585="删除",J7585*'模板使用说明&amp;基础参数'!$E$7*'模板使用说明&amp;基础参数'!$E$12,IF(L7585="修改",J7585*'模板使用说明&amp;基础参数'!$E$7*'模板使用说明&amp;基础参数'!$E$11,J7585*'模板使用说明&amp;基础参数'!$E$7*'模板使用说明&amp;基础参数'!$E$10)))))</f>
        <v/>
      </c>
      <c r="N7585" s="95"/>
    </row>
    <row r="7586" spans="1:14">
      <c r="A7586" s="76">
        <f t="shared" si="129"/>
        <v>7581</v>
      </c>
      <c r="B7586" s="77"/>
      <c r="C7586" s="77"/>
      <c r="D7586" s="77"/>
      <c r="E7586" s="77"/>
      <c r="F7586" s="77"/>
      <c r="G7586" s="77"/>
      <c r="H7586" s="78"/>
      <c r="I7586" s="76"/>
      <c r="J7586" s="8" t="str">
        <f>IF(I7586="ILF",IF($C$1="预估功能点",'模板使用说明&amp;基础参数'!$E$15,'模板使用说明&amp;基础参数'!$E$22),IF(I7586="EIF",IF($C$1="预估功能点",'模板使用说明&amp;基础参数'!$E$16,'模板使用说明&amp;基础参数'!$E$23),IF(I7586="EI",IF($C$1="预估功能点",'模板使用说明&amp;基础参数'!$E$17,'模板使用说明&amp;基础参数'!$E$24),IF(I7586="EO",IF($C$1="预估功能点",'模板使用说明&amp;基础参数'!$E$18,'模板使用说明&amp;基础参数'!$E$25),IF(I7586="EQ",IF($C$1="预估功能点",'模板使用说明&amp;基础参数'!$E$19,'模板使用说明&amp;基础参数'!$E$26),"")))))</f>
        <v/>
      </c>
      <c r="K7586" s="80"/>
      <c r="L7586" s="80"/>
      <c r="M7586" s="81" t="str">
        <f>IF(J7586="","",IF(K7586="高",IF(L7586="删除",J7586*'模板使用说明&amp;基础参数'!$E$5*'模板使用说明&amp;基础参数'!$E$12,IF(L7586="修改",J7586*'模板使用说明&amp;基础参数'!$E$5*'模板使用说明&amp;基础参数'!$E$11,J7586*'模板使用说明&amp;基础参数'!$E$5*'模板使用说明&amp;基础参数'!$E$10)),IF(K7586="中",IF(L7586="删除",J7586*'模板使用说明&amp;基础参数'!$E$6*'模板使用说明&amp;基础参数'!$E$12,IF(L7586="修改",J7586*'模板使用说明&amp;基础参数'!$E$6*'模板使用说明&amp;基础参数'!$E$11,J7586*'模板使用说明&amp;基础参数'!$E$6*'模板使用说明&amp;基础参数'!$E$10)),IF(L7586="删除",J7586*'模板使用说明&amp;基础参数'!$E$7*'模板使用说明&amp;基础参数'!$E$12,IF(L7586="修改",J7586*'模板使用说明&amp;基础参数'!$E$7*'模板使用说明&amp;基础参数'!$E$11,J7586*'模板使用说明&amp;基础参数'!$E$7*'模板使用说明&amp;基础参数'!$E$10)))))</f>
        <v/>
      </c>
      <c r="N7586" s="95"/>
    </row>
    <row r="7587" spans="1:14">
      <c r="A7587" s="76">
        <f t="shared" si="129"/>
        <v>7582</v>
      </c>
      <c r="B7587" s="77"/>
      <c r="C7587" s="77"/>
      <c r="D7587" s="77"/>
      <c r="E7587" s="77"/>
      <c r="F7587" s="77"/>
      <c r="G7587" s="77"/>
      <c r="H7587" s="78"/>
      <c r="I7587" s="76"/>
      <c r="J7587" s="8" t="str">
        <f>IF(I7587="ILF",IF($C$1="预估功能点",'模板使用说明&amp;基础参数'!$E$15,'模板使用说明&amp;基础参数'!$E$22),IF(I7587="EIF",IF($C$1="预估功能点",'模板使用说明&amp;基础参数'!$E$16,'模板使用说明&amp;基础参数'!$E$23),IF(I7587="EI",IF($C$1="预估功能点",'模板使用说明&amp;基础参数'!$E$17,'模板使用说明&amp;基础参数'!$E$24),IF(I7587="EO",IF($C$1="预估功能点",'模板使用说明&amp;基础参数'!$E$18,'模板使用说明&amp;基础参数'!$E$25),IF(I7587="EQ",IF($C$1="预估功能点",'模板使用说明&amp;基础参数'!$E$19,'模板使用说明&amp;基础参数'!$E$26),"")))))</f>
        <v/>
      </c>
      <c r="K7587" s="80"/>
      <c r="L7587" s="80"/>
      <c r="M7587" s="81" t="str">
        <f>IF(J7587="","",IF(K7587="高",IF(L7587="删除",J7587*'模板使用说明&amp;基础参数'!$E$5*'模板使用说明&amp;基础参数'!$E$12,IF(L7587="修改",J7587*'模板使用说明&amp;基础参数'!$E$5*'模板使用说明&amp;基础参数'!$E$11,J7587*'模板使用说明&amp;基础参数'!$E$5*'模板使用说明&amp;基础参数'!$E$10)),IF(K7587="中",IF(L7587="删除",J7587*'模板使用说明&amp;基础参数'!$E$6*'模板使用说明&amp;基础参数'!$E$12,IF(L7587="修改",J7587*'模板使用说明&amp;基础参数'!$E$6*'模板使用说明&amp;基础参数'!$E$11,J7587*'模板使用说明&amp;基础参数'!$E$6*'模板使用说明&amp;基础参数'!$E$10)),IF(L7587="删除",J7587*'模板使用说明&amp;基础参数'!$E$7*'模板使用说明&amp;基础参数'!$E$12,IF(L7587="修改",J7587*'模板使用说明&amp;基础参数'!$E$7*'模板使用说明&amp;基础参数'!$E$11,J7587*'模板使用说明&amp;基础参数'!$E$7*'模板使用说明&amp;基础参数'!$E$10)))))</f>
        <v/>
      </c>
      <c r="N7587" s="95"/>
    </row>
    <row r="7588" spans="1:14">
      <c r="A7588" s="76">
        <f t="shared" si="129"/>
        <v>7583</v>
      </c>
      <c r="B7588" s="77"/>
      <c r="C7588" s="77"/>
      <c r="D7588" s="77"/>
      <c r="E7588" s="77"/>
      <c r="F7588" s="77"/>
      <c r="G7588" s="77"/>
      <c r="H7588" s="78"/>
      <c r="I7588" s="76"/>
      <c r="J7588" s="8" t="str">
        <f>IF(I7588="ILF",IF($C$1="预估功能点",'模板使用说明&amp;基础参数'!$E$15,'模板使用说明&amp;基础参数'!$E$22),IF(I7588="EIF",IF($C$1="预估功能点",'模板使用说明&amp;基础参数'!$E$16,'模板使用说明&amp;基础参数'!$E$23),IF(I7588="EI",IF($C$1="预估功能点",'模板使用说明&amp;基础参数'!$E$17,'模板使用说明&amp;基础参数'!$E$24),IF(I7588="EO",IF($C$1="预估功能点",'模板使用说明&amp;基础参数'!$E$18,'模板使用说明&amp;基础参数'!$E$25),IF(I7588="EQ",IF($C$1="预估功能点",'模板使用说明&amp;基础参数'!$E$19,'模板使用说明&amp;基础参数'!$E$26),"")))))</f>
        <v/>
      </c>
      <c r="K7588" s="80"/>
      <c r="L7588" s="80"/>
      <c r="M7588" s="81" t="str">
        <f>IF(J7588="","",IF(K7588="高",IF(L7588="删除",J7588*'模板使用说明&amp;基础参数'!$E$5*'模板使用说明&amp;基础参数'!$E$12,IF(L7588="修改",J7588*'模板使用说明&amp;基础参数'!$E$5*'模板使用说明&amp;基础参数'!$E$11,J7588*'模板使用说明&amp;基础参数'!$E$5*'模板使用说明&amp;基础参数'!$E$10)),IF(K7588="中",IF(L7588="删除",J7588*'模板使用说明&amp;基础参数'!$E$6*'模板使用说明&amp;基础参数'!$E$12,IF(L7588="修改",J7588*'模板使用说明&amp;基础参数'!$E$6*'模板使用说明&amp;基础参数'!$E$11,J7588*'模板使用说明&amp;基础参数'!$E$6*'模板使用说明&amp;基础参数'!$E$10)),IF(L7588="删除",J7588*'模板使用说明&amp;基础参数'!$E$7*'模板使用说明&amp;基础参数'!$E$12,IF(L7588="修改",J7588*'模板使用说明&amp;基础参数'!$E$7*'模板使用说明&amp;基础参数'!$E$11,J7588*'模板使用说明&amp;基础参数'!$E$7*'模板使用说明&amp;基础参数'!$E$10)))))</f>
        <v/>
      </c>
      <c r="N7588" s="82"/>
    </row>
    <row r="7589" spans="1:14">
      <c r="A7589" s="76">
        <f t="shared" si="129"/>
        <v>7584</v>
      </c>
      <c r="B7589" s="77"/>
      <c r="C7589" s="77"/>
      <c r="D7589" s="77"/>
      <c r="E7589" s="77"/>
      <c r="F7589" s="77"/>
      <c r="G7589" s="77"/>
      <c r="H7589" s="78"/>
      <c r="I7589" s="76"/>
      <c r="J7589" s="8" t="str">
        <f>IF(I7589="ILF",IF($C$1="预估功能点",'模板使用说明&amp;基础参数'!$E$15,'模板使用说明&amp;基础参数'!$E$22),IF(I7589="EIF",IF($C$1="预估功能点",'模板使用说明&amp;基础参数'!$E$16,'模板使用说明&amp;基础参数'!$E$23),IF(I7589="EI",IF($C$1="预估功能点",'模板使用说明&amp;基础参数'!$E$17,'模板使用说明&amp;基础参数'!$E$24),IF(I7589="EO",IF($C$1="预估功能点",'模板使用说明&amp;基础参数'!$E$18,'模板使用说明&amp;基础参数'!$E$25),IF(I7589="EQ",IF($C$1="预估功能点",'模板使用说明&amp;基础参数'!$E$19,'模板使用说明&amp;基础参数'!$E$26),"")))))</f>
        <v/>
      </c>
      <c r="K7589" s="80"/>
      <c r="L7589" s="80"/>
      <c r="M7589" s="81" t="str">
        <f>IF(J7589="","",IF(K7589="高",IF(L7589="删除",J7589*'模板使用说明&amp;基础参数'!$E$5*'模板使用说明&amp;基础参数'!$E$12,IF(L7589="修改",J7589*'模板使用说明&amp;基础参数'!$E$5*'模板使用说明&amp;基础参数'!$E$11,J7589*'模板使用说明&amp;基础参数'!$E$5*'模板使用说明&amp;基础参数'!$E$10)),IF(K7589="中",IF(L7589="删除",J7589*'模板使用说明&amp;基础参数'!$E$6*'模板使用说明&amp;基础参数'!$E$12,IF(L7589="修改",J7589*'模板使用说明&amp;基础参数'!$E$6*'模板使用说明&amp;基础参数'!$E$11,J7589*'模板使用说明&amp;基础参数'!$E$6*'模板使用说明&amp;基础参数'!$E$10)),IF(L7589="删除",J7589*'模板使用说明&amp;基础参数'!$E$7*'模板使用说明&amp;基础参数'!$E$12,IF(L7589="修改",J7589*'模板使用说明&amp;基础参数'!$E$7*'模板使用说明&amp;基础参数'!$E$11,J7589*'模板使用说明&amp;基础参数'!$E$7*'模板使用说明&amp;基础参数'!$E$10)))))</f>
        <v/>
      </c>
      <c r="N7589" s="95"/>
    </row>
    <row r="7590" spans="1:14">
      <c r="A7590" s="76">
        <f t="shared" si="129"/>
        <v>7585</v>
      </c>
      <c r="B7590" s="77"/>
      <c r="C7590" s="77"/>
      <c r="D7590" s="77"/>
      <c r="E7590" s="77"/>
      <c r="F7590" s="77"/>
      <c r="G7590" s="77"/>
      <c r="H7590" s="78"/>
      <c r="I7590" s="76"/>
      <c r="J7590" s="8" t="str">
        <f>IF(I7590="ILF",IF($C$1="预估功能点",'模板使用说明&amp;基础参数'!$E$15,'模板使用说明&amp;基础参数'!$E$22),IF(I7590="EIF",IF($C$1="预估功能点",'模板使用说明&amp;基础参数'!$E$16,'模板使用说明&amp;基础参数'!$E$23),IF(I7590="EI",IF($C$1="预估功能点",'模板使用说明&amp;基础参数'!$E$17,'模板使用说明&amp;基础参数'!$E$24),IF(I7590="EO",IF($C$1="预估功能点",'模板使用说明&amp;基础参数'!$E$18,'模板使用说明&amp;基础参数'!$E$25),IF(I7590="EQ",IF($C$1="预估功能点",'模板使用说明&amp;基础参数'!$E$19,'模板使用说明&amp;基础参数'!$E$26),"")))))</f>
        <v/>
      </c>
      <c r="K7590" s="80"/>
      <c r="L7590" s="80"/>
      <c r="M7590" s="81" t="str">
        <f>IF(J7590="","",IF(K7590="高",IF(L7590="删除",J7590*'模板使用说明&amp;基础参数'!$E$5*'模板使用说明&amp;基础参数'!$E$12,IF(L7590="修改",J7590*'模板使用说明&amp;基础参数'!$E$5*'模板使用说明&amp;基础参数'!$E$11,J7590*'模板使用说明&amp;基础参数'!$E$5*'模板使用说明&amp;基础参数'!$E$10)),IF(K7590="中",IF(L7590="删除",J7590*'模板使用说明&amp;基础参数'!$E$6*'模板使用说明&amp;基础参数'!$E$12,IF(L7590="修改",J7590*'模板使用说明&amp;基础参数'!$E$6*'模板使用说明&amp;基础参数'!$E$11,J7590*'模板使用说明&amp;基础参数'!$E$6*'模板使用说明&amp;基础参数'!$E$10)),IF(L7590="删除",J7590*'模板使用说明&amp;基础参数'!$E$7*'模板使用说明&amp;基础参数'!$E$12,IF(L7590="修改",J7590*'模板使用说明&amp;基础参数'!$E$7*'模板使用说明&amp;基础参数'!$E$11,J7590*'模板使用说明&amp;基础参数'!$E$7*'模板使用说明&amp;基础参数'!$E$10)))))</f>
        <v/>
      </c>
      <c r="N7590" s="95"/>
    </row>
    <row r="7591" spans="1:14">
      <c r="A7591" s="76">
        <f t="shared" si="129"/>
        <v>7586</v>
      </c>
      <c r="B7591" s="77"/>
      <c r="C7591" s="77"/>
      <c r="D7591" s="77"/>
      <c r="E7591" s="77"/>
      <c r="F7591" s="77"/>
      <c r="G7591" s="77"/>
      <c r="H7591" s="78"/>
      <c r="I7591" s="76"/>
      <c r="J7591" s="8" t="str">
        <f>IF(I7591="ILF",IF($C$1="预估功能点",'模板使用说明&amp;基础参数'!$E$15,'模板使用说明&amp;基础参数'!$E$22),IF(I7591="EIF",IF($C$1="预估功能点",'模板使用说明&amp;基础参数'!$E$16,'模板使用说明&amp;基础参数'!$E$23),IF(I7591="EI",IF($C$1="预估功能点",'模板使用说明&amp;基础参数'!$E$17,'模板使用说明&amp;基础参数'!$E$24),IF(I7591="EO",IF($C$1="预估功能点",'模板使用说明&amp;基础参数'!$E$18,'模板使用说明&amp;基础参数'!$E$25),IF(I7591="EQ",IF($C$1="预估功能点",'模板使用说明&amp;基础参数'!$E$19,'模板使用说明&amp;基础参数'!$E$26),"")))))</f>
        <v/>
      </c>
      <c r="K7591" s="80"/>
      <c r="L7591" s="80"/>
      <c r="M7591" s="81" t="str">
        <f>IF(J7591="","",IF(K7591="高",IF(L7591="删除",J7591*'模板使用说明&amp;基础参数'!$E$5*'模板使用说明&amp;基础参数'!$E$12,IF(L7591="修改",J7591*'模板使用说明&amp;基础参数'!$E$5*'模板使用说明&amp;基础参数'!$E$11,J7591*'模板使用说明&amp;基础参数'!$E$5*'模板使用说明&amp;基础参数'!$E$10)),IF(K7591="中",IF(L7591="删除",J7591*'模板使用说明&amp;基础参数'!$E$6*'模板使用说明&amp;基础参数'!$E$12,IF(L7591="修改",J7591*'模板使用说明&amp;基础参数'!$E$6*'模板使用说明&amp;基础参数'!$E$11,J7591*'模板使用说明&amp;基础参数'!$E$6*'模板使用说明&amp;基础参数'!$E$10)),IF(L7591="删除",J7591*'模板使用说明&amp;基础参数'!$E$7*'模板使用说明&amp;基础参数'!$E$12,IF(L7591="修改",J7591*'模板使用说明&amp;基础参数'!$E$7*'模板使用说明&amp;基础参数'!$E$11,J7591*'模板使用说明&amp;基础参数'!$E$7*'模板使用说明&amp;基础参数'!$E$10)))))</f>
        <v/>
      </c>
      <c r="N7591" s="95"/>
    </row>
    <row r="7592" spans="1:14">
      <c r="A7592" s="76">
        <f t="shared" si="129"/>
        <v>7587</v>
      </c>
      <c r="B7592" s="77"/>
      <c r="C7592" s="77"/>
      <c r="D7592" s="77"/>
      <c r="E7592" s="77"/>
      <c r="F7592" s="77"/>
      <c r="G7592" s="77"/>
      <c r="H7592" s="78"/>
      <c r="I7592" s="76"/>
      <c r="J7592" s="8" t="str">
        <f>IF(I7592="ILF",IF($C$1="预估功能点",'模板使用说明&amp;基础参数'!$E$15,'模板使用说明&amp;基础参数'!$E$22),IF(I7592="EIF",IF($C$1="预估功能点",'模板使用说明&amp;基础参数'!$E$16,'模板使用说明&amp;基础参数'!$E$23),IF(I7592="EI",IF($C$1="预估功能点",'模板使用说明&amp;基础参数'!$E$17,'模板使用说明&amp;基础参数'!$E$24),IF(I7592="EO",IF($C$1="预估功能点",'模板使用说明&amp;基础参数'!$E$18,'模板使用说明&amp;基础参数'!$E$25),IF(I7592="EQ",IF($C$1="预估功能点",'模板使用说明&amp;基础参数'!$E$19,'模板使用说明&amp;基础参数'!$E$26),"")))))</f>
        <v/>
      </c>
      <c r="K7592" s="80"/>
      <c r="L7592" s="80"/>
      <c r="M7592" s="81" t="str">
        <f>IF(J7592="","",IF(K7592="高",IF(L7592="删除",J7592*'模板使用说明&amp;基础参数'!$E$5*'模板使用说明&amp;基础参数'!$E$12,IF(L7592="修改",J7592*'模板使用说明&amp;基础参数'!$E$5*'模板使用说明&amp;基础参数'!$E$11,J7592*'模板使用说明&amp;基础参数'!$E$5*'模板使用说明&amp;基础参数'!$E$10)),IF(K7592="中",IF(L7592="删除",J7592*'模板使用说明&amp;基础参数'!$E$6*'模板使用说明&amp;基础参数'!$E$12,IF(L7592="修改",J7592*'模板使用说明&amp;基础参数'!$E$6*'模板使用说明&amp;基础参数'!$E$11,J7592*'模板使用说明&amp;基础参数'!$E$6*'模板使用说明&amp;基础参数'!$E$10)),IF(L7592="删除",J7592*'模板使用说明&amp;基础参数'!$E$7*'模板使用说明&amp;基础参数'!$E$12,IF(L7592="修改",J7592*'模板使用说明&amp;基础参数'!$E$7*'模板使用说明&amp;基础参数'!$E$11,J7592*'模板使用说明&amp;基础参数'!$E$7*'模板使用说明&amp;基础参数'!$E$10)))))</f>
        <v/>
      </c>
      <c r="N7592" s="95"/>
    </row>
    <row r="7593" spans="1:14">
      <c r="A7593" s="76">
        <f t="shared" si="129"/>
        <v>7588</v>
      </c>
      <c r="B7593" s="77"/>
      <c r="C7593" s="77"/>
      <c r="D7593" s="77"/>
      <c r="E7593" s="77"/>
      <c r="F7593" s="77"/>
      <c r="G7593" s="77"/>
      <c r="H7593" s="78"/>
      <c r="I7593" s="76"/>
      <c r="J7593" s="8" t="str">
        <f>IF(I7593="ILF",IF($C$1="预估功能点",'模板使用说明&amp;基础参数'!$E$15,'模板使用说明&amp;基础参数'!$E$22),IF(I7593="EIF",IF($C$1="预估功能点",'模板使用说明&amp;基础参数'!$E$16,'模板使用说明&amp;基础参数'!$E$23),IF(I7593="EI",IF($C$1="预估功能点",'模板使用说明&amp;基础参数'!$E$17,'模板使用说明&amp;基础参数'!$E$24),IF(I7593="EO",IF($C$1="预估功能点",'模板使用说明&amp;基础参数'!$E$18,'模板使用说明&amp;基础参数'!$E$25),IF(I7593="EQ",IF($C$1="预估功能点",'模板使用说明&amp;基础参数'!$E$19,'模板使用说明&amp;基础参数'!$E$26),"")))))</f>
        <v/>
      </c>
      <c r="K7593" s="80"/>
      <c r="L7593" s="80"/>
      <c r="M7593" s="81" t="str">
        <f>IF(J7593="","",IF(K7593="高",IF(L7593="删除",J7593*'模板使用说明&amp;基础参数'!$E$5*'模板使用说明&amp;基础参数'!$E$12,IF(L7593="修改",J7593*'模板使用说明&amp;基础参数'!$E$5*'模板使用说明&amp;基础参数'!$E$11,J7593*'模板使用说明&amp;基础参数'!$E$5*'模板使用说明&amp;基础参数'!$E$10)),IF(K7593="中",IF(L7593="删除",J7593*'模板使用说明&amp;基础参数'!$E$6*'模板使用说明&amp;基础参数'!$E$12,IF(L7593="修改",J7593*'模板使用说明&amp;基础参数'!$E$6*'模板使用说明&amp;基础参数'!$E$11,J7593*'模板使用说明&amp;基础参数'!$E$6*'模板使用说明&amp;基础参数'!$E$10)),IF(L7593="删除",J7593*'模板使用说明&amp;基础参数'!$E$7*'模板使用说明&amp;基础参数'!$E$12,IF(L7593="修改",J7593*'模板使用说明&amp;基础参数'!$E$7*'模板使用说明&amp;基础参数'!$E$11,J7593*'模板使用说明&amp;基础参数'!$E$7*'模板使用说明&amp;基础参数'!$E$10)))))</f>
        <v/>
      </c>
      <c r="N7593" s="95"/>
    </row>
    <row r="7594" spans="1:14">
      <c r="A7594" s="76">
        <f t="shared" si="129"/>
        <v>7589</v>
      </c>
      <c r="B7594" s="77"/>
      <c r="C7594" s="77"/>
      <c r="D7594" s="77"/>
      <c r="E7594" s="77"/>
      <c r="F7594" s="77"/>
      <c r="G7594" s="77"/>
      <c r="H7594" s="78"/>
      <c r="I7594" s="76"/>
      <c r="J7594" s="8" t="str">
        <f>IF(I7594="ILF",IF($C$1="预估功能点",'模板使用说明&amp;基础参数'!$E$15,'模板使用说明&amp;基础参数'!$E$22),IF(I7594="EIF",IF($C$1="预估功能点",'模板使用说明&amp;基础参数'!$E$16,'模板使用说明&amp;基础参数'!$E$23),IF(I7594="EI",IF($C$1="预估功能点",'模板使用说明&amp;基础参数'!$E$17,'模板使用说明&amp;基础参数'!$E$24),IF(I7594="EO",IF($C$1="预估功能点",'模板使用说明&amp;基础参数'!$E$18,'模板使用说明&amp;基础参数'!$E$25),IF(I7594="EQ",IF($C$1="预估功能点",'模板使用说明&amp;基础参数'!$E$19,'模板使用说明&amp;基础参数'!$E$26),"")))))</f>
        <v/>
      </c>
      <c r="K7594" s="80"/>
      <c r="L7594" s="80"/>
      <c r="M7594" s="81" t="str">
        <f>IF(J7594="","",IF(K7594="高",IF(L7594="删除",J7594*'模板使用说明&amp;基础参数'!$E$5*'模板使用说明&amp;基础参数'!$E$12,IF(L7594="修改",J7594*'模板使用说明&amp;基础参数'!$E$5*'模板使用说明&amp;基础参数'!$E$11,J7594*'模板使用说明&amp;基础参数'!$E$5*'模板使用说明&amp;基础参数'!$E$10)),IF(K7594="中",IF(L7594="删除",J7594*'模板使用说明&amp;基础参数'!$E$6*'模板使用说明&amp;基础参数'!$E$12,IF(L7594="修改",J7594*'模板使用说明&amp;基础参数'!$E$6*'模板使用说明&amp;基础参数'!$E$11,J7594*'模板使用说明&amp;基础参数'!$E$6*'模板使用说明&amp;基础参数'!$E$10)),IF(L7594="删除",J7594*'模板使用说明&amp;基础参数'!$E$7*'模板使用说明&amp;基础参数'!$E$12,IF(L7594="修改",J7594*'模板使用说明&amp;基础参数'!$E$7*'模板使用说明&amp;基础参数'!$E$11,J7594*'模板使用说明&amp;基础参数'!$E$7*'模板使用说明&amp;基础参数'!$E$10)))))</f>
        <v/>
      </c>
      <c r="N7594" s="95"/>
    </row>
    <row r="7595" spans="1:14">
      <c r="A7595" s="76">
        <f t="shared" si="129"/>
        <v>7590</v>
      </c>
      <c r="B7595" s="77"/>
      <c r="C7595" s="77"/>
      <c r="D7595" s="77"/>
      <c r="E7595" s="77"/>
      <c r="F7595" s="77"/>
      <c r="G7595" s="77"/>
      <c r="H7595" s="78"/>
      <c r="I7595" s="76"/>
      <c r="J7595" s="8" t="str">
        <f>IF(I7595="ILF",IF($C$1="预估功能点",'模板使用说明&amp;基础参数'!$E$15,'模板使用说明&amp;基础参数'!$E$22),IF(I7595="EIF",IF($C$1="预估功能点",'模板使用说明&amp;基础参数'!$E$16,'模板使用说明&amp;基础参数'!$E$23),IF(I7595="EI",IF($C$1="预估功能点",'模板使用说明&amp;基础参数'!$E$17,'模板使用说明&amp;基础参数'!$E$24),IF(I7595="EO",IF($C$1="预估功能点",'模板使用说明&amp;基础参数'!$E$18,'模板使用说明&amp;基础参数'!$E$25),IF(I7595="EQ",IF($C$1="预估功能点",'模板使用说明&amp;基础参数'!$E$19,'模板使用说明&amp;基础参数'!$E$26),"")))))</f>
        <v/>
      </c>
      <c r="K7595" s="80"/>
      <c r="L7595" s="80"/>
      <c r="M7595" s="81" t="str">
        <f>IF(J7595="","",IF(K7595="高",IF(L7595="删除",J7595*'模板使用说明&amp;基础参数'!$E$5*'模板使用说明&amp;基础参数'!$E$12,IF(L7595="修改",J7595*'模板使用说明&amp;基础参数'!$E$5*'模板使用说明&amp;基础参数'!$E$11,J7595*'模板使用说明&amp;基础参数'!$E$5*'模板使用说明&amp;基础参数'!$E$10)),IF(K7595="中",IF(L7595="删除",J7595*'模板使用说明&amp;基础参数'!$E$6*'模板使用说明&amp;基础参数'!$E$12,IF(L7595="修改",J7595*'模板使用说明&amp;基础参数'!$E$6*'模板使用说明&amp;基础参数'!$E$11,J7595*'模板使用说明&amp;基础参数'!$E$6*'模板使用说明&amp;基础参数'!$E$10)),IF(L7595="删除",J7595*'模板使用说明&amp;基础参数'!$E$7*'模板使用说明&amp;基础参数'!$E$12,IF(L7595="修改",J7595*'模板使用说明&amp;基础参数'!$E$7*'模板使用说明&amp;基础参数'!$E$11,J7595*'模板使用说明&amp;基础参数'!$E$7*'模板使用说明&amp;基础参数'!$E$10)))))</f>
        <v/>
      </c>
      <c r="N7595" s="95"/>
    </row>
    <row r="7596" spans="1:14">
      <c r="A7596" s="76">
        <f t="shared" si="129"/>
        <v>7591</v>
      </c>
      <c r="B7596" s="77"/>
      <c r="C7596" s="77"/>
      <c r="D7596" s="77"/>
      <c r="E7596" s="77"/>
      <c r="F7596" s="77"/>
      <c r="G7596" s="77"/>
      <c r="H7596" s="78"/>
      <c r="I7596" s="76"/>
      <c r="J7596" s="8" t="str">
        <f>IF(I7596="ILF",IF($C$1="预估功能点",'模板使用说明&amp;基础参数'!$E$15,'模板使用说明&amp;基础参数'!$E$22),IF(I7596="EIF",IF($C$1="预估功能点",'模板使用说明&amp;基础参数'!$E$16,'模板使用说明&amp;基础参数'!$E$23),IF(I7596="EI",IF($C$1="预估功能点",'模板使用说明&amp;基础参数'!$E$17,'模板使用说明&amp;基础参数'!$E$24),IF(I7596="EO",IF($C$1="预估功能点",'模板使用说明&amp;基础参数'!$E$18,'模板使用说明&amp;基础参数'!$E$25),IF(I7596="EQ",IF($C$1="预估功能点",'模板使用说明&amp;基础参数'!$E$19,'模板使用说明&amp;基础参数'!$E$26),"")))))</f>
        <v/>
      </c>
      <c r="K7596" s="80"/>
      <c r="L7596" s="80"/>
      <c r="M7596" s="81" t="str">
        <f>IF(J7596="","",IF(K7596="高",IF(L7596="删除",J7596*'模板使用说明&amp;基础参数'!$E$5*'模板使用说明&amp;基础参数'!$E$12,IF(L7596="修改",J7596*'模板使用说明&amp;基础参数'!$E$5*'模板使用说明&amp;基础参数'!$E$11,J7596*'模板使用说明&amp;基础参数'!$E$5*'模板使用说明&amp;基础参数'!$E$10)),IF(K7596="中",IF(L7596="删除",J7596*'模板使用说明&amp;基础参数'!$E$6*'模板使用说明&amp;基础参数'!$E$12,IF(L7596="修改",J7596*'模板使用说明&amp;基础参数'!$E$6*'模板使用说明&amp;基础参数'!$E$11,J7596*'模板使用说明&amp;基础参数'!$E$6*'模板使用说明&amp;基础参数'!$E$10)),IF(L7596="删除",J7596*'模板使用说明&amp;基础参数'!$E$7*'模板使用说明&amp;基础参数'!$E$12,IF(L7596="修改",J7596*'模板使用说明&amp;基础参数'!$E$7*'模板使用说明&amp;基础参数'!$E$11,J7596*'模板使用说明&amp;基础参数'!$E$7*'模板使用说明&amp;基础参数'!$E$10)))))</f>
        <v/>
      </c>
      <c r="N7596" s="95"/>
    </row>
    <row r="7597" spans="1:14">
      <c r="A7597" s="76">
        <f t="shared" si="129"/>
        <v>7592</v>
      </c>
      <c r="B7597" s="77"/>
      <c r="C7597" s="77"/>
      <c r="D7597" s="77"/>
      <c r="E7597" s="77"/>
      <c r="F7597" s="77"/>
      <c r="G7597" s="77"/>
      <c r="H7597" s="78"/>
      <c r="I7597" s="76"/>
      <c r="J7597" s="8" t="str">
        <f>IF(I7597="ILF",IF($C$1="预估功能点",'模板使用说明&amp;基础参数'!$E$15,'模板使用说明&amp;基础参数'!$E$22),IF(I7597="EIF",IF($C$1="预估功能点",'模板使用说明&amp;基础参数'!$E$16,'模板使用说明&amp;基础参数'!$E$23),IF(I7597="EI",IF($C$1="预估功能点",'模板使用说明&amp;基础参数'!$E$17,'模板使用说明&amp;基础参数'!$E$24),IF(I7597="EO",IF($C$1="预估功能点",'模板使用说明&amp;基础参数'!$E$18,'模板使用说明&amp;基础参数'!$E$25),IF(I7597="EQ",IF($C$1="预估功能点",'模板使用说明&amp;基础参数'!$E$19,'模板使用说明&amp;基础参数'!$E$26),"")))))</f>
        <v/>
      </c>
      <c r="K7597" s="80"/>
      <c r="L7597" s="80"/>
      <c r="M7597" s="81" t="str">
        <f>IF(J7597="","",IF(K7597="高",IF(L7597="删除",J7597*'模板使用说明&amp;基础参数'!$E$5*'模板使用说明&amp;基础参数'!$E$12,IF(L7597="修改",J7597*'模板使用说明&amp;基础参数'!$E$5*'模板使用说明&amp;基础参数'!$E$11,J7597*'模板使用说明&amp;基础参数'!$E$5*'模板使用说明&amp;基础参数'!$E$10)),IF(K7597="中",IF(L7597="删除",J7597*'模板使用说明&amp;基础参数'!$E$6*'模板使用说明&amp;基础参数'!$E$12,IF(L7597="修改",J7597*'模板使用说明&amp;基础参数'!$E$6*'模板使用说明&amp;基础参数'!$E$11,J7597*'模板使用说明&amp;基础参数'!$E$6*'模板使用说明&amp;基础参数'!$E$10)),IF(L7597="删除",J7597*'模板使用说明&amp;基础参数'!$E$7*'模板使用说明&amp;基础参数'!$E$12,IF(L7597="修改",J7597*'模板使用说明&amp;基础参数'!$E$7*'模板使用说明&amp;基础参数'!$E$11,J7597*'模板使用说明&amp;基础参数'!$E$7*'模板使用说明&amp;基础参数'!$E$10)))))</f>
        <v/>
      </c>
      <c r="N7597" s="95"/>
    </row>
    <row r="7598" spans="1:14">
      <c r="A7598" s="76">
        <f t="shared" si="129"/>
        <v>7593</v>
      </c>
      <c r="B7598" s="77"/>
      <c r="C7598" s="77"/>
      <c r="D7598" s="77"/>
      <c r="E7598" s="77"/>
      <c r="F7598" s="77"/>
      <c r="G7598" s="77"/>
      <c r="H7598" s="78"/>
      <c r="I7598" s="76"/>
      <c r="J7598" s="8" t="str">
        <f>IF(I7598="ILF",IF($C$1="预估功能点",'模板使用说明&amp;基础参数'!$E$15,'模板使用说明&amp;基础参数'!$E$22),IF(I7598="EIF",IF($C$1="预估功能点",'模板使用说明&amp;基础参数'!$E$16,'模板使用说明&amp;基础参数'!$E$23),IF(I7598="EI",IF($C$1="预估功能点",'模板使用说明&amp;基础参数'!$E$17,'模板使用说明&amp;基础参数'!$E$24),IF(I7598="EO",IF($C$1="预估功能点",'模板使用说明&amp;基础参数'!$E$18,'模板使用说明&amp;基础参数'!$E$25),IF(I7598="EQ",IF($C$1="预估功能点",'模板使用说明&amp;基础参数'!$E$19,'模板使用说明&amp;基础参数'!$E$26),"")))))</f>
        <v/>
      </c>
      <c r="K7598" s="80"/>
      <c r="L7598" s="80"/>
      <c r="M7598" s="81" t="str">
        <f>IF(J7598="","",IF(K7598="高",IF(L7598="删除",J7598*'模板使用说明&amp;基础参数'!$E$5*'模板使用说明&amp;基础参数'!$E$12,IF(L7598="修改",J7598*'模板使用说明&amp;基础参数'!$E$5*'模板使用说明&amp;基础参数'!$E$11,J7598*'模板使用说明&amp;基础参数'!$E$5*'模板使用说明&amp;基础参数'!$E$10)),IF(K7598="中",IF(L7598="删除",J7598*'模板使用说明&amp;基础参数'!$E$6*'模板使用说明&amp;基础参数'!$E$12,IF(L7598="修改",J7598*'模板使用说明&amp;基础参数'!$E$6*'模板使用说明&amp;基础参数'!$E$11,J7598*'模板使用说明&amp;基础参数'!$E$6*'模板使用说明&amp;基础参数'!$E$10)),IF(L7598="删除",J7598*'模板使用说明&amp;基础参数'!$E$7*'模板使用说明&amp;基础参数'!$E$12,IF(L7598="修改",J7598*'模板使用说明&amp;基础参数'!$E$7*'模板使用说明&amp;基础参数'!$E$11,J7598*'模板使用说明&amp;基础参数'!$E$7*'模板使用说明&amp;基础参数'!$E$10)))))</f>
        <v/>
      </c>
      <c r="N7598" s="95"/>
    </row>
    <row r="7599" spans="1:14">
      <c r="A7599" s="76">
        <f t="shared" si="129"/>
        <v>7594</v>
      </c>
      <c r="B7599" s="77"/>
      <c r="C7599" s="77"/>
      <c r="D7599" s="77"/>
      <c r="E7599" s="77"/>
      <c r="F7599" s="77"/>
      <c r="G7599" s="77"/>
      <c r="H7599" s="78"/>
      <c r="I7599" s="76"/>
      <c r="J7599" s="8" t="str">
        <f>IF(I7599="ILF",IF($C$1="预估功能点",'模板使用说明&amp;基础参数'!$E$15,'模板使用说明&amp;基础参数'!$E$22),IF(I7599="EIF",IF($C$1="预估功能点",'模板使用说明&amp;基础参数'!$E$16,'模板使用说明&amp;基础参数'!$E$23),IF(I7599="EI",IF($C$1="预估功能点",'模板使用说明&amp;基础参数'!$E$17,'模板使用说明&amp;基础参数'!$E$24),IF(I7599="EO",IF($C$1="预估功能点",'模板使用说明&amp;基础参数'!$E$18,'模板使用说明&amp;基础参数'!$E$25),IF(I7599="EQ",IF($C$1="预估功能点",'模板使用说明&amp;基础参数'!$E$19,'模板使用说明&amp;基础参数'!$E$26),"")))))</f>
        <v/>
      </c>
      <c r="K7599" s="80"/>
      <c r="L7599" s="80"/>
      <c r="M7599" s="81" t="str">
        <f>IF(J7599="","",IF(K7599="高",IF(L7599="删除",J7599*'模板使用说明&amp;基础参数'!$E$5*'模板使用说明&amp;基础参数'!$E$12,IF(L7599="修改",J7599*'模板使用说明&amp;基础参数'!$E$5*'模板使用说明&amp;基础参数'!$E$11,J7599*'模板使用说明&amp;基础参数'!$E$5*'模板使用说明&amp;基础参数'!$E$10)),IF(K7599="中",IF(L7599="删除",J7599*'模板使用说明&amp;基础参数'!$E$6*'模板使用说明&amp;基础参数'!$E$12,IF(L7599="修改",J7599*'模板使用说明&amp;基础参数'!$E$6*'模板使用说明&amp;基础参数'!$E$11,J7599*'模板使用说明&amp;基础参数'!$E$6*'模板使用说明&amp;基础参数'!$E$10)),IF(L7599="删除",J7599*'模板使用说明&amp;基础参数'!$E$7*'模板使用说明&amp;基础参数'!$E$12,IF(L7599="修改",J7599*'模板使用说明&amp;基础参数'!$E$7*'模板使用说明&amp;基础参数'!$E$11,J7599*'模板使用说明&amp;基础参数'!$E$7*'模板使用说明&amp;基础参数'!$E$10)))))</f>
        <v/>
      </c>
      <c r="N7599" s="95"/>
    </row>
    <row r="7600" spans="1:14">
      <c r="A7600" s="76">
        <f t="shared" si="129"/>
        <v>7595</v>
      </c>
      <c r="B7600" s="77"/>
      <c r="C7600" s="77"/>
      <c r="D7600" s="77"/>
      <c r="E7600" s="77"/>
      <c r="F7600" s="77"/>
      <c r="G7600" s="77"/>
      <c r="H7600" s="78"/>
      <c r="I7600" s="76"/>
      <c r="J7600" s="8" t="str">
        <f>IF(I7600="ILF",IF($C$1="预估功能点",'模板使用说明&amp;基础参数'!$E$15,'模板使用说明&amp;基础参数'!$E$22),IF(I7600="EIF",IF($C$1="预估功能点",'模板使用说明&amp;基础参数'!$E$16,'模板使用说明&amp;基础参数'!$E$23),IF(I7600="EI",IF($C$1="预估功能点",'模板使用说明&amp;基础参数'!$E$17,'模板使用说明&amp;基础参数'!$E$24),IF(I7600="EO",IF($C$1="预估功能点",'模板使用说明&amp;基础参数'!$E$18,'模板使用说明&amp;基础参数'!$E$25),IF(I7600="EQ",IF($C$1="预估功能点",'模板使用说明&amp;基础参数'!$E$19,'模板使用说明&amp;基础参数'!$E$26),"")))))</f>
        <v/>
      </c>
      <c r="K7600" s="80"/>
      <c r="L7600" s="80"/>
      <c r="M7600" s="81" t="str">
        <f>IF(J7600="","",IF(K7600="高",IF(L7600="删除",J7600*'模板使用说明&amp;基础参数'!$E$5*'模板使用说明&amp;基础参数'!$E$12,IF(L7600="修改",J7600*'模板使用说明&amp;基础参数'!$E$5*'模板使用说明&amp;基础参数'!$E$11,J7600*'模板使用说明&amp;基础参数'!$E$5*'模板使用说明&amp;基础参数'!$E$10)),IF(K7600="中",IF(L7600="删除",J7600*'模板使用说明&amp;基础参数'!$E$6*'模板使用说明&amp;基础参数'!$E$12,IF(L7600="修改",J7600*'模板使用说明&amp;基础参数'!$E$6*'模板使用说明&amp;基础参数'!$E$11,J7600*'模板使用说明&amp;基础参数'!$E$6*'模板使用说明&amp;基础参数'!$E$10)),IF(L7600="删除",J7600*'模板使用说明&amp;基础参数'!$E$7*'模板使用说明&amp;基础参数'!$E$12,IF(L7600="修改",J7600*'模板使用说明&amp;基础参数'!$E$7*'模板使用说明&amp;基础参数'!$E$11,J7600*'模板使用说明&amp;基础参数'!$E$7*'模板使用说明&amp;基础参数'!$E$10)))))</f>
        <v/>
      </c>
      <c r="N7600" s="95"/>
    </row>
    <row r="7601" spans="1:14">
      <c r="A7601" s="76">
        <f t="shared" si="129"/>
        <v>7596</v>
      </c>
      <c r="B7601" s="77"/>
      <c r="C7601" s="77"/>
      <c r="D7601" s="77"/>
      <c r="E7601" s="77"/>
      <c r="F7601" s="77"/>
      <c r="G7601" s="77"/>
      <c r="H7601" s="78"/>
      <c r="I7601" s="76"/>
      <c r="J7601" s="8" t="str">
        <f>IF(I7601="ILF",IF($C$1="预估功能点",'模板使用说明&amp;基础参数'!$E$15,'模板使用说明&amp;基础参数'!$E$22),IF(I7601="EIF",IF($C$1="预估功能点",'模板使用说明&amp;基础参数'!$E$16,'模板使用说明&amp;基础参数'!$E$23),IF(I7601="EI",IF($C$1="预估功能点",'模板使用说明&amp;基础参数'!$E$17,'模板使用说明&amp;基础参数'!$E$24),IF(I7601="EO",IF($C$1="预估功能点",'模板使用说明&amp;基础参数'!$E$18,'模板使用说明&amp;基础参数'!$E$25),IF(I7601="EQ",IF($C$1="预估功能点",'模板使用说明&amp;基础参数'!$E$19,'模板使用说明&amp;基础参数'!$E$26),"")))))</f>
        <v/>
      </c>
      <c r="K7601" s="80"/>
      <c r="L7601" s="80"/>
      <c r="M7601" s="81" t="str">
        <f>IF(J7601="","",IF(K7601="高",IF(L7601="删除",J7601*'模板使用说明&amp;基础参数'!$E$5*'模板使用说明&amp;基础参数'!$E$12,IF(L7601="修改",J7601*'模板使用说明&amp;基础参数'!$E$5*'模板使用说明&amp;基础参数'!$E$11,J7601*'模板使用说明&amp;基础参数'!$E$5*'模板使用说明&amp;基础参数'!$E$10)),IF(K7601="中",IF(L7601="删除",J7601*'模板使用说明&amp;基础参数'!$E$6*'模板使用说明&amp;基础参数'!$E$12,IF(L7601="修改",J7601*'模板使用说明&amp;基础参数'!$E$6*'模板使用说明&amp;基础参数'!$E$11,J7601*'模板使用说明&amp;基础参数'!$E$6*'模板使用说明&amp;基础参数'!$E$10)),IF(L7601="删除",J7601*'模板使用说明&amp;基础参数'!$E$7*'模板使用说明&amp;基础参数'!$E$12,IF(L7601="修改",J7601*'模板使用说明&amp;基础参数'!$E$7*'模板使用说明&amp;基础参数'!$E$11,J7601*'模板使用说明&amp;基础参数'!$E$7*'模板使用说明&amp;基础参数'!$E$10)))))</f>
        <v/>
      </c>
      <c r="N7601" s="82"/>
    </row>
    <row r="7602" spans="1:14">
      <c r="A7602" s="76">
        <f t="shared" si="129"/>
        <v>7597</v>
      </c>
      <c r="B7602" s="77"/>
      <c r="C7602" s="77"/>
      <c r="D7602" s="77"/>
      <c r="E7602" s="77"/>
      <c r="F7602" s="77"/>
      <c r="G7602" s="77"/>
      <c r="H7602" s="78"/>
      <c r="I7602" s="76"/>
      <c r="J7602" s="8" t="str">
        <f>IF(I7602="ILF",IF($C$1="预估功能点",'模板使用说明&amp;基础参数'!$E$15,'模板使用说明&amp;基础参数'!$E$22),IF(I7602="EIF",IF($C$1="预估功能点",'模板使用说明&amp;基础参数'!$E$16,'模板使用说明&amp;基础参数'!$E$23),IF(I7602="EI",IF($C$1="预估功能点",'模板使用说明&amp;基础参数'!$E$17,'模板使用说明&amp;基础参数'!$E$24),IF(I7602="EO",IF($C$1="预估功能点",'模板使用说明&amp;基础参数'!$E$18,'模板使用说明&amp;基础参数'!$E$25),IF(I7602="EQ",IF($C$1="预估功能点",'模板使用说明&amp;基础参数'!$E$19,'模板使用说明&amp;基础参数'!$E$26),"")))))</f>
        <v/>
      </c>
      <c r="K7602" s="80"/>
      <c r="L7602" s="80"/>
      <c r="M7602" s="81" t="str">
        <f>IF(J7602="","",IF(K7602="高",IF(L7602="删除",J7602*'模板使用说明&amp;基础参数'!$E$5*'模板使用说明&amp;基础参数'!$E$12,IF(L7602="修改",J7602*'模板使用说明&amp;基础参数'!$E$5*'模板使用说明&amp;基础参数'!$E$11,J7602*'模板使用说明&amp;基础参数'!$E$5*'模板使用说明&amp;基础参数'!$E$10)),IF(K7602="中",IF(L7602="删除",J7602*'模板使用说明&amp;基础参数'!$E$6*'模板使用说明&amp;基础参数'!$E$12,IF(L7602="修改",J7602*'模板使用说明&amp;基础参数'!$E$6*'模板使用说明&amp;基础参数'!$E$11,J7602*'模板使用说明&amp;基础参数'!$E$6*'模板使用说明&amp;基础参数'!$E$10)),IF(L7602="删除",J7602*'模板使用说明&amp;基础参数'!$E$7*'模板使用说明&amp;基础参数'!$E$12,IF(L7602="修改",J7602*'模板使用说明&amp;基础参数'!$E$7*'模板使用说明&amp;基础参数'!$E$11,J7602*'模板使用说明&amp;基础参数'!$E$7*'模板使用说明&amp;基础参数'!$E$10)))))</f>
        <v/>
      </c>
      <c r="N7602" s="95"/>
    </row>
    <row r="7603" spans="1:14">
      <c r="A7603" s="76">
        <f t="shared" si="129"/>
        <v>7598</v>
      </c>
      <c r="B7603" s="77"/>
      <c r="C7603" s="77"/>
      <c r="D7603" s="77"/>
      <c r="E7603" s="77"/>
      <c r="F7603" s="77"/>
      <c r="G7603" s="77"/>
      <c r="H7603" s="78"/>
      <c r="I7603" s="76"/>
      <c r="J7603" s="8" t="str">
        <f>IF(I7603="ILF",IF($C$1="预估功能点",'模板使用说明&amp;基础参数'!$E$15,'模板使用说明&amp;基础参数'!$E$22),IF(I7603="EIF",IF($C$1="预估功能点",'模板使用说明&amp;基础参数'!$E$16,'模板使用说明&amp;基础参数'!$E$23),IF(I7603="EI",IF($C$1="预估功能点",'模板使用说明&amp;基础参数'!$E$17,'模板使用说明&amp;基础参数'!$E$24),IF(I7603="EO",IF($C$1="预估功能点",'模板使用说明&amp;基础参数'!$E$18,'模板使用说明&amp;基础参数'!$E$25),IF(I7603="EQ",IF($C$1="预估功能点",'模板使用说明&amp;基础参数'!$E$19,'模板使用说明&amp;基础参数'!$E$26),"")))))</f>
        <v/>
      </c>
      <c r="K7603" s="80"/>
      <c r="L7603" s="80"/>
      <c r="M7603" s="81" t="str">
        <f>IF(J7603="","",IF(K7603="高",IF(L7603="删除",J7603*'模板使用说明&amp;基础参数'!$E$5*'模板使用说明&amp;基础参数'!$E$12,IF(L7603="修改",J7603*'模板使用说明&amp;基础参数'!$E$5*'模板使用说明&amp;基础参数'!$E$11,J7603*'模板使用说明&amp;基础参数'!$E$5*'模板使用说明&amp;基础参数'!$E$10)),IF(K7603="中",IF(L7603="删除",J7603*'模板使用说明&amp;基础参数'!$E$6*'模板使用说明&amp;基础参数'!$E$12,IF(L7603="修改",J7603*'模板使用说明&amp;基础参数'!$E$6*'模板使用说明&amp;基础参数'!$E$11,J7603*'模板使用说明&amp;基础参数'!$E$6*'模板使用说明&amp;基础参数'!$E$10)),IF(L7603="删除",J7603*'模板使用说明&amp;基础参数'!$E$7*'模板使用说明&amp;基础参数'!$E$12,IF(L7603="修改",J7603*'模板使用说明&amp;基础参数'!$E$7*'模板使用说明&amp;基础参数'!$E$11,J7603*'模板使用说明&amp;基础参数'!$E$7*'模板使用说明&amp;基础参数'!$E$10)))))</f>
        <v/>
      </c>
      <c r="N7603" s="95"/>
    </row>
    <row r="7604" spans="1:14">
      <c r="A7604" s="76">
        <f t="shared" si="129"/>
        <v>7599</v>
      </c>
      <c r="B7604" s="77"/>
      <c r="C7604" s="77"/>
      <c r="D7604" s="77"/>
      <c r="E7604" s="77"/>
      <c r="F7604" s="77"/>
      <c r="G7604" s="77"/>
      <c r="H7604" s="78"/>
      <c r="I7604" s="76"/>
      <c r="J7604" s="8" t="str">
        <f>IF(I7604="ILF",IF($C$1="预估功能点",'模板使用说明&amp;基础参数'!$E$15,'模板使用说明&amp;基础参数'!$E$22),IF(I7604="EIF",IF($C$1="预估功能点",'模板使用说明&amp;基础参数'!$E$16,'模板使用说明&amp;基础参数'!$E$23),IF(I7604="EI",IF($C$1="预估功能点",'模板使用说明&amp;基础参数'!$E$17,'模板使用说明&amp;基础参数'!$E$24),IF(I7604="EO",IF($C$1="预估功能点",'模板使用说明&amp;基础参数'!$E$18,'模板使用说明&amp;基础参数'!$E$25),IF(I7604="EQ",IF($C$1="预估功能点",'模板使用说明&amp;基础参数'!$E$19,'模板使用说明&amp;基础参数'!$E$26),"")))))</f>
        <v/>
      </c>
      <c r="K7604" s="80"/>
      <c r="L7604" s="80"/>
      <c r="M7604" s="81" t="str">
        <f>IF(J7604="","",IF(K7604="高",IF(L7604="删除",J7604*'模板使用说明&amp;基础参数'!$E$5*'模板使用说明&amp;基础参数'!$E$12,IF(L7604="修改",J7604*'模板使用说明&amp;基础参数'!$E$5*'模板使用说明&amp;基础参数'!$E$11,J7604*'模板使用说明&amp;基础参数'!$E$5*'模板使用说明&amp;基础参数'!$E$10)),IF(K7604="中",IF(L7604="删除",J7604*'模板使用说明&amp;基础参数'!$E$6*'模板使用说明&amp;基础参数'!$E$12,IF(L7604="修改",J7604*'模板使用说明&amp;基础参数'!$E$6*'模板使用说明&amp;基础参数'!$E$11,J7604*'模板使用说明&amp;基础参数'!$E$6*'模板使用说明&amp;基础参数'!$E$10)),IF(L7604="删除",J7604*'模板使用说明&amp;基础参数'!$E$7*'模板使用说明&amp;基础参数'!$E$12,IF(L7604="修改",J7604*'模板使用说明&amp;基础参数'!$E$7*'模板使用说明&amp;基础参数'!$E$11,J7604*'模板使用说明&amp;基础参数'!$E$7*'模板使用说明&amp;基础参数'!$E$10)))))</f>
        <v/>
      </c>
      <c r="N7604" s="95"/>
    </row>
    <row r="7605" spans="1:14">
      <c r="A7605" s="76">
        <f t="shared" si="129"/>
        <v>7600</v>
      </c>
      <c r="B7605" s="77"/>
      <c r="C7605" s="77"/>
      <c r="D7605" s="77"/>
      <c r="E7605" s="77"/>
      <c r="F7605" s="77"/>
      <c r="G7605" s="77"/>
      <c r="H7605" s="78"/>
      <c r="I7605" s="76"/>
      <c r="J7605" s="8" t="str">
        <f>IF(I7605="ILF",IF($C$1="预估功能点",'模板使用说明&amp;基础参数'!$E$15,'模板使用说明&amp;基础参数'!$E$22),IF(I7605="EIF",IF($C$1="预估功能点",'模板使用说明&amp;基础参数'!$E$16,'模板使用说明&amp;基础参数'!$E$23),IF(I7605="EI",IF($C$1="预估功能点",'模板使用说明&amp;基础参数'!$E$17,'模板使用说明&amp;基础参数'!$E$24),IF(I7605="EO",IF($C$1="预估功能点",'模板使用说明&amp;基础参数'!$E$18,'模板使用说明&amp;基础参数'!$E$25),IF(I7605="EQ",IF($C$1="预估功能点",'模板使用说明&amp;基础参数'!$E$19,'模板使用说明&amp;基础参数'!$E$26),"")))))</f>
        <v/>
      </c>
      <c r="K7605" s="80"/>
      <c r="L7605" s="80"/>
      <c r="M7605" s="81" t="str">
        <f>IF(J7605="","",IF(K7605="高",IF(L7605="删除",J7605*'模板使用说明&amp;基础参数'!$E$5*'模板使用说明&amp;基础参数'!$E$12,IF(L7605="修改",J7605*'模板使用说明&amp;基础参数'!$E$5*'模板使用说明&amp;基础参数'!$E$11,J7605*'模板使用说明&amp;基础参数'!$E$5*'模板使用说明&amp;基础参数'!$E$10)),IF(K7605="中",IF(L7605="删除",J7605*'模板使用说明&amp;基础参数'!$E$6*'模板使用说明&amp;基础参数'!$E$12,IF(L7605="修改",J7605*'模板使用说明&amp;基础参数'!$E$6*'模板使用说明&amp;基础参数'!$E$11,J7605*'模板使用说明&amp;基础参数'!$E$6*'模板使用说明&amp;基础参数'!$E$10)),IF(L7605="删除",J7605*'模板使用说明&amp;基础参数'!$E$7*'模板使用说明&amp;基础参数'!$E$12,IF(L7605="修改",J7605*'模板使用说明&amp;基础参数'!$E$7*'模板使用说明&amp;基础参数'!$E$11,J7605*'模板使用说明&amp;基础参数'!$E$7*'模板使用说明&amp;基础参数'!$E$10)))))</f>
        <v/>
      </c>
      <c r="N7605" s="95"/>
    </row>
    <row r="7606" spans="1:14">
      <c r="A7606" s="76">
        <f t="shared" si="129"/>
        <v>7601</v>
      </c>
      <c r="B7606" s="77"/>
      <c r="C7606" s="77"/>
      <c r="D7606" s="77"/>
      <c r="E7606" s="77"/>
      <c r="F7606" s="77"/>
      <c r="G7606" s="77"/>
      <c r="H7606" s="78"/>
      <c r="I7606" s="76"/>
      <c r="J7606" s="8" t="str">
        <f>IF(I7606="ILF",IF($C$1="预估功能点",'模板使用说明&amp;基础参数'!$E$15,'模板使用说明&amp;基础参数'!$E$22),IF(I7606="EIF",IF($C$1="预估功能点",'模板使用说明&amp;基础参数'!$E$16,'模板使用说明&amp;基础参数'!$E$23),IF(I7606="EI",IF($C$1="预估功能点",'模板使用说明&amp;基础参数'!$E$17,'模板使用说明&amp;基础参数'!$E$24),IF(I7606="EO",IF($C$1="预估功能点",'模板使用说明&amp;基础参数'!$E$18,'模板使用说明&amp;基础参数'!$E$25),IF(I7606="EQ",IF($C$1="预估功能点",'模板使用说明&amp;基础参数'!$E$19,'模板使用说明&amp;基础参数'!$E$26),"")))))</f>
        <v/>
      </c>
      <c r="K7606" s="80"/>
      <c r="L7606" s="80"/>
      <c r="M7606" s="81" t="str">
        <f>IF(J7606="","",IF(K7606="高",IF(L7606="删除",J7606*'模板使用说明&amp;基础参数'!$E$5*'模板使用说明&amp;基础参数'!$E$12,IF(L7606="修改",J7606*'模板使用说明&amp;基础参数'!$E$5*'模板使用说明&amp;基础参数'!$E$11,J7606*'模板使用说明&amp;基础参数'!$E$5*'模板使用说明&amp;基础参数'!$E$10)),IF(K7606="中",IF(L7606="删除",J7606*'模板使用说明&amp;基础参数'!$E$6*'模板使用说明&amp;基础参数'!$E$12,IF(L7606="修改",J7606*'模板使用说明&amp;基础参数'!$E$6*'模板使用说明&amp;基础参数'!$E$11,J7606*'模板使用说明&amp;基础参数'!$E$6*'模板使用说明&amp;基础参数'!$E$10)),IF(L7606="删除",J7606*'模板使用说明&amp;基础参数'!$E$7*'模板使用说明&amp;基础参数'!$E$12,IF(L7606="修改",J7606*'模板使用说明&amp;基础参数'!$E$7*'模板使用说明&amp;基础参数'!$E$11,J7606*'模板使用说明&amp;基础参数'!$E$7*'模板使用说明&amp;基础参数'!$E$10)))))</f>
        <v/>
      </c>
      <c r="N7606" s="95"/>
    </row>
    <row r="7607" spans="1:14">
      <c r="A7607" s="76">
        <f t="shared" si="129"/>
        <v>7602</v>
      </c>
      <c r="B7607" s="77"/>
      <c r="C7607" s="77"/>
      <c r="D7607" s="77"/>
      <c r="E7607" s="77"/>
      <c r="F7607" s="77"/>
      <c r="G7607" s="77"/>
      <c r="H7607" s="78"/>
      <c r="I7607" s="76"/>
      <c r="J7607" s="8" t="str">
        <f>IF(I7607="ILF",IF($C$1="预估功能点",'模板使用说明&amp;基础参数'!$E$15,'模板使用说明&amp;基础参数'!$E$22),IF(I7607="EIF",IF($C$1="预估功能点",'模板使用说明&amp;基础参数'!$E$16,'模板使用说明&amp;基础参数'!$E$23),IF(I7607="EI",IF($C$1="预估功能点",'模板使用说明&amp;基础参数'!$E$17,'模板使用说明&amp;基础参数'!$E$24),IF(I7607="EO",IF($C$1="预估功能点",'模板使用说明&amp;基础参数'!$E$18,'模板使用说明&amp;基础参数'!$E$25),IF(I7607="EQ",IF($C$1="预估功能点",'模板使用说明&amp;基础参数'!$E$19,'模板使用说明&amp;基础参数'!$E$26),"")))))</f>
        <v/>
      </c>
      <c r="K7607" s="80"/>
      <c r="L7607" s="80"/>
      <c r="M7607" s="81" t="str">
        <f>IF(J7607="","",IF(K7607="高",IF(L7607="删除",J7607*'模板使用说明&amp;基础参数'!$E$5*'模板使用说明&amp;基础参数'!$E$12,IF(L7607="修改",J7607*'模板使用说明&amp;基础参数'!$E$5*'模板使用说明&amp;基础参数'!$E$11,J7607*'模板使用说明&amp;基础参数'!$E$5*'模板使用说明&amp;基础参数'!$E$10)),IF(K7607="中",IF(L7607="删除",J7607*'模板使用说明&amp;基础参数'!$E$6*'模板使用说明&amp;基础参数'!$E$12,IF(L7607="修改",J7607*'模板使用说明&amp;基础参数'!$E$6*'模板使用说明&amp;基础参数'!$E$11,J7607*'模板使用说明&amp;基础参数'!$E$6*'模板使用说明&amp;基础参数'!$E$10)),IF(L7607="删除",J7607*'模板使用说明&amp;基础参数'!$E$7*'模板使用说明&amp;基础参数'!$E$12,IF(L7607="修改",J7607*'模板使用说明&amp;基础参数'!$E$7*'模板使用说明&amp;基础参数'!$E$11,J7607*'模板使用说明&amp;基础参数'!$E$7*'模板使用说明&amp;基础参数'!$E$10)))))</f>
        <v/>
      </c>
      <c r="N7607" s="95"/>
    </row>
    <row r="7608" spans="1:14">
      <c r="A7608" s="76">
        <f t="shared" si="129"/>
        <v>7603</v>
      </c>
      <c r="B7608" s="77"/>
      <c r="C7608" s="77"/>
      <c r="D7608" s="77"/>
      <c r="E7608" s="77"/>
      <c r="F7608" s="77"/>
      <c r="G7608" s="77"/>
      <c r="H7608" s="78"/>
      <c r="I7608" s="76"/>
      <c r="J7608" s="8" t="str">
        <f>IF(I7608="ILF",IF($C$1="预估功能点",'模板使用说明&amp;基础参数'!$E$15,'模板使用说明&amp;基础参数'!$E$22),IF(I7608="EIF",IF($C$1="预估功能点",'模板使用说明&amp;基础参数'!$E$16,'模板使用说明&amp;基础参数'!$E$23),IF(I7608="EI",IF($C$1="预估功能点",'模板使用说明&amp;基础参数'!$E$17,'模板使用说明&amp;基础参数'!$E$24),IF(I7608="EO",IF($C$1="预估功能点",'模板使用说明&amp;基础参数'!$E$18,'模板使用说明&amp;基础参数'!$E$25),IF(I7608="EQ",IF($C$1="预估功能点",'模板使用说明&amp;基础参数'!$E$19,'模板使用说明&amp;基础参数'!$E$26),"")))))</f>
        <v/>
      </c>
      <c r="K7608" s="80"/>
      <c r="L7608" s="80"/>
      <c r="M7608" s="81" t="str">
        <f>IF(J7608="","",IF(K7608="高",IF(L7608="删除",J7608*'模板使用说明&amp;基础参数'!$E$5*'模板使用说明&amp;基础参数'!$E$12,IF(L7608="修改",J7608*'模板使用说明&amp;基础参数'!$E$5*'模板使用说明&amp;基础参数'!$E$11,J7608*'模板使用说明&amp;基础参数'!$E$5*'模板使用说明&amp;基础参数'!$E$10)),IF(K7608="中",IF(L7608="删除",J7608*'模板使用说明&amp;基础参数'!$E$6*'模板使用说明&amp;基础参数'!$E$12,IF(L7608="修改",J7608*'模板使用说明&amp;基础参数'!$E$6*'模板使用说明&amp;基础参数'!$E$11,J7608*'模板使用说明&amp;基础参数'!$E$6*'模板使用说明&amp;基础参数'!$E$10)),IF(L7608="删除",J7608*'模板使用说明&amp;基础参数'!$E$7*'模板使用说明&amp;基础参数'!$E$12,IF(L7608="修改",J7608*'模板使用说明&amp;基础参数'!$E$7*'模板使用说明&amp;基础参数'!$E$11,J7608*'模板使用说明&amp;基础参数'!$E$7*'模板使用说明&amp;基础参数'!$E$10)))))</f>
        <v/>
      </c>
      <c r="N7608" s="95"/>
    </row>
    <row r="7609" spans="1:14">
      <c r="A7609" s="76">
        <f t="shared" si="129"/>
        <v>7604</v>
      </c>
      <c r="B7609" s="77"/>
      <c r="C7609" s="77"/>
      <c r="D7609" s="77"/>
      <c r="E7609" s="77"/>
      <c r="F7609" s="77"/>
      <c r="G7609" s="77"/>
      <c r="H7609" s="78"/>
      <c r="I7609" s="76"/>
      <c r="J7609" s="8" t="str">
        <f>IF(I7609="ILF",IF($C$1="预估功能点",'模板使用说明&amp;基础参数'!$E$15,'模板使用说明&amp;基础参数'!$E$22),IF(I7609="EIF",IF($C$1="预估功能点",'模板使用说明&amp;基础参数'!$E$16,'模板使用说明&amp;基础参数'!$E$23),IF(I7609="EI",IF($C$1="预估功能点",'模板使用说明&amp;基础参数'!$E$17,'模板使用说明&amp;基础参数'!$E$24),IF(I7609="EO",IF($C$1="预估功能点",'模板使用说明&amp;基础参数'!$E$18,'模板使用说明&amp;基础参数'!$E$25),IF(I7609="EQ",IF($C$1="预估功能点",'模板使用说明&amp;基础参数'!$E$19,'模板使用说明&amp;基础参数'!$E$26),"")))))</f>
        <v/>
      </c>
      <c r="K7609" s="80"/>
      <c r="L7609" s="80"/>
      <c r="M7609" s="81" t="str">
        <f>IF(J7609="","",IF(K7609="高",IF(L7609="删除",J7609*'模板使用说明&amp;基础参数'!$E$5*'模板使用说明&amp;基础参数'!$E$12,IF(L7609="修改",J7609*'模板使用说明&amp;基础参数'!$E$5*'模板使用说明&amp;基础参数'!$E$11,J7609*'模板使用说明&amp;基础参数'!$E$5*'模板使用说明&amp;基础参数'!$E$10)),IF(K7609="中",IF(L7609="删除",J7609*'模板使用说明&amp;基础参数'!$E$6*'模板使用说明&amp;基础参数'!$E$12,IF(L7609="修改",J7609*'模板使用说明&amp;基础参数'!$E$6*'模板使用说明&amp;基础参数'!$E$11,J7609*'模板使用说明&amp;基础参数'!$E$6*'模板使用说明&amp;基础参数'!$E$10)),IF(L7609="删除",J7609*'模板使用说明&amp;基础参数'!$E$7*'模板使用说明&amp;基础参数'!$E$12,IF(L7609="修改",J7609*'模板使用说明&amp;基础参数'!$E$7*'模板使用说明&amp;基础参数'!$E$11,J7609*'模板使用说明&amp;基础参数'!$E$7*'模板使用说明&amp;基础参数'!$E$10)))))</f>
        <v/>
      </c>
      <c r="N7609" s="95"/>
    </row>
    <row r="7610" spans="1:14">
      <c r="A7610" s="76">
        <f t="shared" si="129"/>
        <v>7605</v>
      </c>
      <c r="B7610" s="77"/>
      <c r="C7610" s="77"/>
      <c r="D7610" s="77"/>
      <c r="E7610" s="77"/>
      <c r="F7610" s="77"/>
      <c r="G7610" s="77"/>
      <c r="H7610" s="78"/>
      <c r="I7610" s="76"/>
      <c r="J7610" s="8" t="str">
        <f>IF(I7610="ILF",IF($C$1="预估功能点",'模板使用说明&amp;基础参数'!$E$15,'模板使用说明&amp;基础参数'!$E$22),IF(I7610="EIF",IF($C$1="预估功能点",'模板使用说明&amp;基础参数'!$E$16,'模板使用说明&amp;基础参数'!$E$23),IF(I7610="EI",IF($C$1="预估功能点",'模板使用说明&amp;基础参数'!$E$17,'模板使用说明&amp;基础参数'!$E$24),IF(I7610="EO",IF($C$1="预估功能点",'模板使用说明&amp;基础参数'!$E$18,'模板使用说明&amp;基础参数'!$E$25),IF(I7610="EQ",IF($C$1="预估功能点",'模板使用说明&amp;基础参数'!$E$19,'模板使用说明&amp;基础参数'!$E$26),"")))))</f>
        <v/>
      </c>
      <c r="K7610" s="80"/>
      <c r="L7610" s="80"/>
      <c r="M7610" s="81" t="str">
        <f>IF(J7610="","",IF(K7610="高",IF(L7610="删除",J7610*'模板使用说明&amp;基础参数'!$E$5*'模板使用说明&amp;基础参数'!$E$12,IF(L7610="修改",J7610*'模板使用说明&amp;基础参数'!$E$5*'模板使用说明&amp;基础参数'!$E$11,J7610*'模板使用说明&amp;基础参数'!$E$5*'模板使用说明&amp;基础参数'!$E$10)),IF(K7610="中",IF(L7610="删除",J7610*'模板使用说明&amp;基础参数'!$E$6*'模板使用说明&amp;基础参数'!$E$12,IF(L7610="修改",J7610*'模板使用说明&amp;基础参数'!$E$6*'模板使用说明&amp;基础参数'!$E$11,J7610*'模板使用说明&amp;基础参数'!$E$6*'模板使用说明&amp;基础参数'!$E$10)),IF(L7610="删除",J7610*'模板使用说明&amp;基础参数'!$E$7*'模板使用说明&amp;基础参数'!$E$12,IF(L7610="修改",J7610*'模板使用说明&amp;基础参数'!$E$7*'模板使用说明&amp;基础参数'!$E$11,J7610*'模板使用说明&amp;基础参数'!$E$7*'模板使用说明&amp;基础参数'!$E$10)))))</f>
        <v/>
      </c>
      <c r="N7610" s="95"/>
    </row>
    <row r="7611" spans="1:14">
      <c r="A7611" s="76">
        <f t="shared" si="129"/>
        <v>7606</v>
      </c>
      <c r="B7611" s="77"/>
      <c r="C7611" s="77"/>
      <c r="D7611" s="77"/>
      <c r="E7611" s="77"/>
      <c r="F7611" s="77"/>
      <c r="G7611" s="77"/>
      <c r="H7611" s="78"/>
      <c r="I7611" s="76"/>
      <c r="J7611" s="8" t="str">
        <f>IF(I7611="ILF",IF($C$1="预估功能点",'模板使用说明&amp;基础参数'!$E$15,'模板使用说明&amp;基础参数'!$E$22),IF(I7611="EIF",IF($C$1="预估功能点",'模板使用说明&amp;基础参数'!$E$16,'模板使用说明&amp;基础参数'!$E$23),IF(I7611="EI",IF($C$1="预估功能点",'模板使用说明&amp;基础参数'!$E$17,'模板使用说明&amp;基础参数'!$E$24),IF(I7611="EO",IF($C$1="预估功能点",'模板使用说明&amp;基础参数'!$E$18,'模板使用说明&amp;基础参数'!$E$25),IF(I7611="EQ",IF($C$1="预估功能点",'模板使用说明&amp;基础参数'!$E$19,'模板使用说明&amp;基础参数'!$E$26),"")))))</f>
        <v/>
      </c>
      <c r="K7611" s="80"/>
      <c r="L7611" s="80"/>
      <c r="M7611" s="81" t="str">
        <f>IF(J7611="","",IF(K7611="高",IF(L7611="删除",J7611*'模板使用说明&amp;基础参数'!$E$5*'模板使用说明&amp;基础参数'!$E$12,IF(L7611="修改",J7611*'模板使用说明&amp;基础参数'!$E$5*'模板使用说明&amp;基础参数'!$E$11,J7611*'模板使用说明&amp;基础参数'!$E$5*'模板使用说明&amp;基础参数'!$E$10)),IF(K7611="中",IF(L7611="删除",J7611*'模板使用说明&amp;基础参数'!$E$6*'模板使用说明&amp;基础参数'!$E$12,IF(L7611="修改",J7611*'模板使用说明&amp;基础参数'!$E$6*'模板使用说明&amp;基础参数'!$E$11,J7611*'模板使用说明&amp;基础参数'!$E$6*'模板使用说明&amp;基础参数'!$E$10)),IF(L7611="删除",J7611*'模板使用说明&amp;基础参数'!$E$7*'模板使用说明&amp;基础参数'!$E$12,IF(L7611="修改",J7611*'模板使用说明&amp;基础参数'!$E$7*'模板使用说明&amp;基础参数'!$E$11,J7611*'模板使用说明&amp;基础参数'!$E$7*'模板使用说明&amp;基础参数'!$E$10)))))</f>
        <v/>
      </c>
      <c r="N7611" s="95"/>
    </row>
    <row r="7612" spans="1:14">
      <c r="A7612" s="76">
        <f t="shared" si="129"/>
        <v>7607</v>
      </c>
      <c r="B7612" s="77"/>
      <c r="C7612" s="77"/>
      <c r="D7612" s="77"/>
      <c r="E7612" s="77"/>
      <c r="F7612" s="77"/>
      <c r="G7612" s="77"/>
      <c r="H7612" s="78"/>
      <c r="I7612" s="76"/>
      <c r="J7612" s="8" t="str">
        <f>IF(I7612="ILF",IF($C$1="预估功能点",'模板使用说明&amp;基础参数'!$E$15,'模板使用说明&amp;基础参数'!$E$22),IF(I7612="EIF",IF($C$1="预估功能点",'模板使用说明&amp;基础参数'!$E$16,'模板使用说明&amp;基础参数'!$E$23),IF(I7612="EI",IF($C$1="预估功能点",'模板使用说明&amp;基础参数'!$E$17,'模板使用说明&amp;基础参数'!$E$24),IF(I7612="EO",IF($C$1="预估功能点",'模板使用说明&amp;基础参数'!$E$18,'模板使用说明&amp;基础参数'!$E$25),IF(I7612="EQ",IF($C$1="预估功能点",'模板使用说明&amp;基础参数'!$E$19,'模板使用说明&amp;基础参数'!$E$26),"")))))</f>
        <v/>
      </c>
      <c r="K7612" s="80"/>
      <c r="L7612" s="80"/>
      <c r="M7612" s="81" t="str">
        <f>IF(J7612="","",IF(K7612="高",IF(L7612="删除",J7612*'模板使用说明&amp;基础参数'!$E$5*'模板使用说明&amp;基础参数'!$E$12,IF(L7612="修改",J7612*'模板使用说明&amp;基础参数'!$E$5*'模板使用说明&amp;基础参数'!$E$11,J7612*'模板使用说明&amp;基础参数'!$E$5*'模板使用说明&amp;基础参数'!$E$10)),IF(K7612="中",IF(L7612="删除",J7612*'模板使用说明&amp;基础参数'!$E$6*'模板使用说明&amp;基础参数'!$E$12,IF(L7612="修改",J7612*'模板使用说明&amp;基础参数'!$E$6*'模板使用说明&amp;基础参数'!$E$11,J7612*'模板使用说明&amp;基础参数'!$E$6*'模板使用说明&amp;基础参数'!$E$10)),IF(L7612="删除",J7612*'模板使用说明&amp;基础参数'!$E$7*'模板使用说明&amp;基础参数'!$E$12,IF(L7612="修改",J7612*'模板使用说明&amp;基础参数'!$E$7*'模板使用说明&amp;基础参数'!$E$11,J7612*'模板使用说明&amp;基础参数'!$E$7*'模板使用说明&amp;基础参数'!$E$10)))))</f>
        <v/>
      </c>
      <c r="N7612" s="95"/>
    </row>
    <row r="7613" spans="1:14">
      <c r="A7613" s="76">
        <f t="shared" si="129"/>
        <v>7608</v>
      </c>
      <c r="B7613" s="77"/>
      <c r="C7613" s="77"/>
      <c r="D7613" s="77"/>
      <c r="E7613" s="77"/>
      <c r="F7613" s="77"/>
      <c r="G7613" s="77"/>
      <c r="H7613" s="78"/>
      <c r="I7613" s="76"/>
      <c r="J7613" s="8" t="str">
        <f>IF(I7613="ILF",IF($C$1="预估功能点",'模板使用说明&amp;基础参数'!$E$15,'模板使用说明&amp;基础参数'!$E$22),IF(I7613="EIF",IF($C$1="预估功能点",'模板使用说明&amp;基础参数'!$E$16,'模板使用说明&amp;基础参数'!$E$23),IF(I7613="EI",IF($C$1="预估功能点",'模板使用说明&amp;基础参数'!$E$17,'模板使用说明&amp;基础参数'!$E$24),IF(I7613="EO",IF($C$1="预估功能点",'模板使用说明&amp;基础参数'!$E$18,'模板使用说明&amp;基础参数'!$E$25),IF(I7613="EQ",IF($C$1="预估功能点",'模板使用说明&amp;基础参数'!$E$19,'模板使用说明&amp;基础参数'!$E$26),"")))))</f>
        <v/>
      </c>
      <c r="K7613" s="80"/>
      <c r="L7613" s="80"/>
      <c r="M7613" s="81" t="str">
        <f>IF(J7613="","",IF(K7613="高",IF(L7613="删除",J7613*'模板使用说明&amp;基础参数'!$E$5*'模板使用说明&amp;基础参数'!$E$12,IF(L7613="修改",J7613*'模板使用说明&amp;基础参数'!$E$5*'模板使用说明&amp;基础参数'!$E$11,J7613*'模板使用说明&amp;基础参数'!$E$5*'模板使用说明&amp;基础参数'!$E$10)),IF(K7613="中",IF(L7613="删除",J7613*'模板使用说明&amp;基础参数'!$E$6*'模板使用说明&amp;基础参数'!$E$12,IF(L7613="修改",J7613*'模板使用说明&amp;基础参数'!$E$6*'模板使用说明&amp;基础参数'!$E$11,J7613*'模板使用说明&amp;基础参数'!$E$6*'模板使用说明&amp;基础参数'!$E$10)),IF(L7613="删除",J7613*'模板使用说明&amp;基础参数'!$E$7*'模板使用说明&amp;基础参数'!$E$12,IF(L7613="修改",J7613*'模板使用说明&amp;基础参数'!$E$7*'模板使用说明&amp;基础参数'!$E$11,J7613*'模板使用说明&amp;基础参数'!$E$7*'模板使用说明&amp;基础参数'!$E$10)))))</f>
        <v/>
      </c>
      <c r="N7613" s="95"/>
    </row>
    <row r="7614" spans="1:14">
      <c r="A7614" s="76">
        <f t="shared" si="129"/>
        <v>7609</v>
      </c>
      <c r="B7614" s="77"/>
      <c r="C7614" s="77"/>
      <c r="D7614" s="77"/>
      <c r="E7614" s="77"/>
      <c r="F7614" s="77"/>
      <c r="G7614" s="77"/>
      <c r="H7614" s="78"/>
      <c r="I7614" s="76"/>
      <c r="J7614" s="8" t="str">
        <f>IF(I7614="ILF",IF($C$1="预估功能点",'模板使用说明&amp;基础参数'!$E$15,'模板使用说明&amp;基础参数'!$E$22),IF(I7614="EIF",IF($C$1="预估功能点",'模板使用说明&amp;基础参数'!$E$16,'模板使用说明&amp;基础参数'!$E$23),IF(I7614="EI",IF($C$1="预估功能点",'模板使用说明&amp;基础参数'!$E$17,'模板使用说明&amp;基础参数'!$E$24),IF(I7614="EO",IF($C$1="预估功能点",'模板使用说明&amp;基础参数'!$E$18,'模板使用说明&amp;基础参数'!$E$25),IF(I7614="EQ",IF($C$1="预估功能点",'模板使用说明&amp;基础参数'!$E$19,'模板使用说明&amp;基础参数'!$E$26),"")))))</f>
        <v/>
      </c>
      <c r="K7614" s="80"/>
      <c r="L7614" s="80"/>
      <c r="M7614" s="81" t="str">
        <f>IF(J7614="","",IF(K7614="高",IF(L7614="删除",J7614*'模板使用说明&amp;基础参数'!$E$5*'模板使用说明&amp;基础参数'!$E$12,IF(L7614="修改",J7614*'模板使用说明&amp;基础参数'!$E$5*'模板使用说明&amp;基础参数'!$E$11,J7614*'模板使用说明&amp;基础参数'!$E$5*'模板使用说明&amp;基础参数'!$E$10)),IF(K7614="中",IF(L7614="删除",J7614*'模板使用说明&amp;基础参数'!$E$6*'模板使用说明&amp;基础参数'!$E$12,IF(L7614="修改",J7614*'模板使用说明&amp;基础参数'!$E$6*'模板使用说明&amp;基础参数'!$E$11,J7614*'模板使用说明&amp;基础参数'!$E$6*'模板使用说明&amp;基础参数'!$E$10)),IF(L7614="删除",J7614*'模板使用说明&amp;基础参数'!$E$7*'模板使用说明&amp;基础参数'!$E$12,IF(L7614="修改",J7614*'模板使用说明&amp;基础参数'!$E$7*'模板使用说明&amp;基础参数'!$E$11,J7614*'模板使用说明&amp;基础参数'!$E$7*'模板使用说明&amp;基础参数'!$E$10)))))</f>
        <v/>
      </c>
      <c r="N7614" s="82"/>
    </row>
    <row r="7615" spans="1:14">
      <c r="A7615" s="76">
        <f t="shared" si="129"/>
        <v>7610</v>
      </c>
      <c r="B7615" s="77"/>
      <c r="C7615" s="77"/>
      <c r="D7615" s="77"/>
      <c r="E7615" s="77"/>
      <c r="F7615" s="77"/>
      <c r="G7615" s="77"/>
      <c r="H7615" s="78"/>
      <c r="I7615" s="76"/>
      <c r="J7615" s="8" t="str">
        <f>IF(I7615="ILF",IF($C$1="预估功能点",'模板使用说明&amp;基础参数'!$E$15,'模板使用说明&amp;基础参数'!$E$22),IF(I7615="EIF",IF($C$1="预估功能点",'模板使用说明&amp;基础参数'!$E$16,'模板使用说明&amp;基础参数'!$E$23),IF(I7615="EI",IF($C$1="预估功能点",'模板使用说明&amp;基础参数'!$E$17,'模板使用说明&amp;基础参数'!$E$24),IF(I7615="EO",IF($C$1="预估功能点",'模板使用说明&amp;基础参数'!$E$18,'模板使用说明&amp;基础参数'!$E$25),IF(I7615="EQ",IF($C$1="预估功能点",'模板使用说明&amp;基础参数'!$E$19,'模板使用说明&amp;基础参数'!$E$26),"")))))</f>
        <v/>
      </c>
      <c r="K7615" s="80"/>
      <c r="L7615" s="80"/>
      <c r="M7615" s="81" t="str">
        <f>IF(J7615="","",IF(K7615="高",IF(L7615="删除",J7615*'模板使用说明&amp;基础参数'!$E$5*'模板使用说明&amp;基础参数'!$E$12,IF(L7615="修改",J7615*'模板使用说明&amp;基础参数'!$E$5*'模板使用说明&amp;基础参数'!$E$11,J7615*'模板使用说明&amp;基础参数'!$E$5*'模板使用说明&amp;基础参数'!$E$10)),IF(K7615="中",IF(L7615="删除",J7615*'模板使用说明&amp;基础参数'!$E$6*'模板使用说明&amp;基础参数'!$E$12,IF(L7615="修改",J7615*'模板使用说明&amp;基础参数'!$E$6*'模板使用说明&amp;基础参数'!$E$11,J7615*'模板使用说明&amp;基础参数'!$E$6*'模板使用说明&amp;基础参数'!$E$10)),IF(L7615="删除",J7615*'模板使用说明&amp;基础参数'!$E$7*'模板使用说明&amp;基础参数'!$E$12,IF(L7615="修改",J7615*'模板使用说明&amp;基础参数'!$E$7*'模板使用说明&amp;基础参数'!$E$11,J7615*'模板使用说明&amp;基础参数'!$E$7*'模板使用说明&amp;基础参数'!$E$10)))))</f>
        <v/>
      </c>
      <c r="N7615" s="95"/>
    </row>
    <row r="7616" spans="1:14">
      <c r="A7616" s="76">
        <f t="shared" si="129"/>
        <v>7611</v>
      </c>
      <c r="B7616" s="77"/>
      <c r="C7616" s="77"/>
      <c r="D7616" s="77"/>
      <c r="E7616" s="77"/>
      <c r="F7616" s="77"/>
      <c r="G7616" s="77"/>
      <c r="H7616" s="78"/>
      <c r="I7616" s="76"/>
      <c r="J7616" s="8" t="str">
        <f>IF(I7616="ILF",IF($C$1="预估功能点",'模板使用说明&amp;基础参数'!$E$15,'模板使用说明&amp;基础参数'!$E$22),IF(I7616="EIF",IF($C$1="预估功能点",'模板使用说明&amp;基础参数'!$E$16,'模板使用说明&amp;基础参数'!$E$23),IF(I7616="EI",IF($C$1="预估功能点",'模板使用说明&amp;基础参数'!$E$17,'模板使用说明&amp;基础参数'!$E$24),IF(I7616="EO",IF($C$1="预估功能点",'模板使用说明&amp;基础参数'!$E$18,'模板使用说明&amp;基础参数'!$E$25),IF(I7616="EQ",IF($C$1="预估功能点",'模板使用说明&amp;基础参数'!$E$19,'模板使用说明&amp;基础参数'!$E$26),"")))))</f>
        <v/>
      </c>
      <c r="K7616" s="80"/>
      <c r="L7616" s="80"/>
      <c r="M7616" s="81" t="str">
        <f>IF(J7616="","",IF(K7616="高",IF(L7616="删除",J7616*'模板使用说明&amp;基础参数'!$E$5*'模板使用说明&amp;基础参数'!$E$12,IF(L7616="修改",J7616*'模板使用说明&amp;基础参数'!$E$5*'模板使用说明&amp;基础参数'!$E$11,J7616*'模板使用说明&amp;基础参数'!$E$5*'模板使用说明&amp;基础参数'!$E$10)),IF(K7616="中",IF(L7616="删除",J7616*'模板使用说明&amp;基础参数'!$E$6*'模板使用说明&amp;基础参数'!$E$12,IF(L7616="修改",J7616*'模板使用说明&amp;基础参数'!$E$6*'模板使用说明&amp;基础参数'!$E$11,J7616*'模板使用说明&amp;基础参数'!$E$6*'模板使用说明&amp;基础参数'!$E$10)),IF(L7616="删除",J7616*'模板使用说明&amp;基础参数'!$E$7*'模板使用说明&amp;基础参数'!$E$12,IF(L7616="修改",J7616*'模板使用说明&amp;基础参数'!$E$7*'模板使用说明&amp;基础参数'!$E$11,J7616*'模板使用说明&amp;基础参数'!$E$7*'模板使用说明&amp;基础参数'!$E$10)))))</f>
        <v/>
      </c>
      <c r="N7616" s="95"/>
    </row>
    <row r="7617" spans="1:14">
      <c r="A7617" s="76">
        <f t="shared" si="129"/>
        <v>7612</v>
      </c>
      <c r="B7617" s="77"/>
      <c r="C7617" s="77"/>
      <c r="D7617" s="77"/>
      <c r="E7617" s="77"/>
      <c r="F7617" s="77"/>
      <c r="G7617" s="77"/>
      <c r="H7617" s="78"/>
      <c r="I7617" s="76"/>
      <c r="J7617" s="8" t="str">
        <f>IF(I7617="ILF",IF($C$1="预估功能点",'模板使用说明&amp;基础参数'!$E$15,'模板使用说明&amp;基础参数'!$E$22),IF(I7617="EIF",IF($C$1="预估功能点",'模板使用说明&amp;基础参数'!$E$16,'模板使用说明&amp;基础参数'!$E$23),IF(I7617="EI",IF($C$1="预估功能点",'模板使用说明&amp;基础参数'!$E$17,'模板使用说明&amp;基础参数'!$E$24),IF(I7617="EO",IF($C$1="预估功能点",'模板使用说明&amp;基础参数'!$E$18,'模板使用说明&amp;基础参数'!$E$25),IF(I7617="EQ",IF($C$1="预估功能点",'模板使用说明&amp;基础参数'!$E$19,'模板使用说明&amp;基础参数'!$E$26),"")))))</f>
        <v/>
      </c>
      <c r="K7617" s="80"/>
      <c r="L7617" s="80"/>
      <c r="M7617" s="81" t="str">
        <f>IF(J7617="","",IF(K7617="高",IF(L7617="删除",J7617*'模板使用说明&amp;基础参数'!$E$5*'模板使用说明&amp;基础参数'!$E$12,IF(L7617="修改",J7617*'模板使用说明&amp;基础参数'!$E$5*'模板使用说明&amp;基础参数'!$E$11,J7617*'模板使用说明&amp;基础参数'!$E$5*'模板使用说明&amp;基础参数'!$E$10)),IF(K7617="中",IF(L7617="删除",J7617*'模板使用说明&amp;基础参数'!$E$6*'模板使用说明&amp;基础参数'!$E$12,IF(L7617="修改",J7617*'模板使用说明&amp;基础参数'!$E$6*'模板使用说明&amp;基础参数'!$E$11,J7617*'模板使用说明&amp;基础参数'!$E$6*'模板使用说明&amp;基础参数'!$E$10)),IF(L7617="删除",J7617*'模板使用说明&amp;基础参数'!$E$7*'模板使用说明&amp;基础参数'!$E$12,IF(L7617="修改",J7617*'模板使用说明&amp;基础参数'!$E$7*'模板使用说明&amp;基础参数'!$E$11,J7617*'模板使用说明&amp;基础参数'!$E$7*'模板使用说明&amp;基础参数'!$E$10)))))</f>
        <v/>
      </c>
      <c r="N7617" s="95"/>
    </row>
    <row r="7618" spans="1:14">
      <c r="A7618" s="76">
        <f t="shared" si="129"/>
        <v>7613</v>
      </c>
      <c r="B7618" s="77"/>
      <c r="C7618" s="77"/>
      <c r="D7618" s="77"/>
      <c r="E7618" s="77"/>
      <c r="F7618" s="77"/>
      <c r="G7618" s="77"/>
      <c r="H7618" s="78"/>
      <c r="I7618" s="76"/>
      <c r="J7618" s="8" t="str">
        <f>IF(I7618="ILF",IF($C$1="预估功能点",'模板使用说明&amp;基础参数'!$E$15,'模板使用说明&amp;基础参数'!$E$22),IF(I7618="EIF",IF($C$1="预估功能点",'模板使用说明&amp;基础参数'!$E$16,'模板使用说明&amp;基础参数'!$E$23),IF(I7618="EI",IF($C$1="预估功能点",'模板使用说明&amp;基础参数'!$E$17,'模板使用说明&amp;基础参数'!$E$24),IF(I7618="EO",IF($C$1="预估功能点",'模板使用说明&amp;基础参数'!$E$18,'模板使用说明&amp;基础参数'!$E$25),IF(I7618="EQ",IF($C$1="预估功能点",'模板使用说明&amp;基础参数'!$E$19,'模板使用说明&amp;基础参数'!$E$26),"")))))</f>
        <v/>
      </c>
      <c r="K7618" s="80"/>
      <c r="L7618" s="80"/>
      <c r="M7618" s="81" t="str">
        <f>IF(J7618="","",IF(K7618="高",IF(L7618="删除",J7618*'模板使用说明&amp;基础参数'!$E$5*'模板使用说明&amp;基础参数'!$E$12,IF(L7618="修改",J7618*'模板使用说明&amp;基础参数'!$E$5*'模板使用说明&amp;基础参数'!$E$11,J7618*'模板使用说明&amp;基础参数'!$E$5*'模板使用说明&amp;基础参数'!$E$10)),IF(K7618="中",IF(L7618="删除",J7618*'模板使用说明&amp;基础参数'!$E$6*'模板使用说明&amp;基础参数'!$E$12,IF(L7618="修改",J7618*'模板使用说明&amp;基础参数'!$E$6*'模板使用说明&amp;基础参数'!$E$11,J7618*'模板使用说明&amp;基础参数'!$E$6*'模板使用说明&amp;基础参数'!$E$10)),IF(L7618="删除",J7618*'模板使用说明&amp;基础参数'!$E$7*'模板使用说明&amp;基础参数'!$E$12,IF(L7618="修改",J7618*'模板使用说明&amp;基础参数'!$E$7*'模板使用说明&amp;基础参数'!$E$11,J7618*'模板使用说明&amp;基础参数'!$E$7*'模板使用说明&amp;基础参数'!$E$10)))))</f>
        <v/>
      </c>
      <c r="N7618" s="95"/>
    </row>
    <row r="7619" spans="1:14">
      <c r="A7619" s="76">
        <f t="shared" si="129"/>
        <v>7614</v>
      </c>
      <c r="B7619" s="77"/>
      <c r="C7619" s="77"/>
      <c r="D7619" s="77"/>
      <c r="E7619" s="77"/>
      <c r="F7619" s="77"/>
      <c r="G7619" s="77"/>
      <c r="H7619" s="78"/>
      <c r="I7619" s="76"/>
      <c r="J7619" s="8" t="str">
        <f>IF(I7619="ILF",IF($C$1="预估功能点",'模板使用说明&amp;基础参数'!$E$15,'模板使用说明&amp;基础参数'!$E$22),IF(I7619="EIF",IF($C$1="预估功能点",'模板使用说明&amp;基础参数'!$E$16,'模板使用说明&amp;基础参数'!$E$23),IF(I7619="EI",IF($C$1="预估功能点",'模板使用说明&amp;基础参数'!$E$17,'模板使用说明&amp;基础参数'!$E$24),IF(I7619="EO",IF($C$1="预估功能点",'模板使用说明&amp;基础参数'!$E$18,'模板使用说明&amp;基础参数'!$E$25),IF(I7619="EQ",IF($C$1="预估功能点",'模板使用说明&amp;基础参数'!$E$19,'模板使用说明&amp;基础参数'!$E$26),"")))))</f>
        <v/>
      </c>
      <c r="K7619" s="80"/>
      <c r="L7619" s="80"/>
      <c r="M7619" s="81" t="str">
        <f>IF(J7619="","",IF(K7619="高",IF(L7619="删除",J7619*'模板使用说明&amp;基础参数'!$E$5*'模板使用说明&amp;基础参数'!$E$12,IF(L7619="修改",J7619*'模板使用说明&amp;基础参数'!$E$5*'模板使用说明&amp;基础参数'!$E$11,J7619*'模板使用说明&amp;基础参数'!$E$5*'模板使用说明&amp;基础参数'!$E$10)),IF(K7619="中",IF(L7619="删除",J7619*'模板使用说明&amp;基础参数'!$E$6*'模板使用说明&amp;基础参数'!$E$12,IF(L7619="修改",J7619*'模板使用说明&amp;基础参数'!$E$6*'模板使用说明&amp;基础参数'!$E$11,J7619*'模板使用说明&amp;基础参数'!$E$6*'模板使用说明&amp;基础参数'!$E$10)),IF(L7619="删除",J7619*'模板使用说明&amp;基础参数'!$E$7*'模板使用说明&amp;基础参数'!$E$12,IF(L7619="修改",J7619*'模板使用说明&amp;基础参数'!$E$7*'模板使用说明&amp;基础参数'!$E$11,J7619*'模板使用说明&amp;基础参数'!$E$7*'模板使用说明&amp;基础参数'!$E$10)))))</f>
        <v/>
      </c>
      <c r="N7619" s="95"/>
    </row>
    <row r="7620" spans="1:14">
      <c r="A7620" s="76">
        <f t="shared" ref="A7620:A7683" si="130">ROW()-5</f>
        <v>7615</v>
      </c>
      <c r="B7620" s="77"/>
      <c r="C7620" s="77"/>
      <c r="D7620" s="77"/>
      <c r="E7620" s="77"/>
      <c r="F7620" s="77"/>
      <c r="G7620" s="77"/>
      <c r="H7620" s="78"/>
      <c r="I7620" s="76"/>
      <c r="J7620" s="8" t="str">
        <f>IF(I7620="ILF",IF($C$1="预估功能点",'模板使用说明&amp;基础参数'!$E$15,'模板使用说明&amp;基础参数'!$E$22),IF(I7620="EIF",IF($C$1="预估功能点",'模板使用说明&amp;基础参数'!$E$16,'模板使用说明&amp;基础参数'!$E$23),IF(I7620="EI",IF($C$1="预估功能点",'模板使用说明&amp;基础参数'!$E$17,'模板使用说明&amp;基础参数'!$E$24),IF(I7620="EO",IF($C$1="预估功能点",'模板使用说明&amp;基础参数'!$E$18,'模板使用说明&amp;基础参数'!$E$25),IF(I7620="EQ",IF($C$1="预估功能点",'模板使用说明&amp;基础参数'!$E$19,'模板使用说明&amp;基础参数'!$E$26),"")))))</f>
        <v/>
      </c>
      <c r="K7620" s="80"/>
      <c r="L7620" s="80"/>
      <c r="M7620" s="81" t="str">
        <f>IF(J7620="","",IF(K7620="高",IF(L7620="删除",J7620*'模板使用说明&amp;基础参数'!$E$5*'模板使用说明&amp;基础参数'!$E$12,IF(L7620="修改",J7620*'模板使用说明&amp;基础参数'!$E$5*'模板使用说明&amp;基础参数'!$E$11,J7620*'模板使用说明&amp;基础参数'!$E$5*'模板使用说明&amp;基础参数'!$E$10)),IF(K7620="中",IF(L7620="删除",J7620*'模板使用说明&amp;基础参数'!$E$6*'模板使用说明&amp;基础参数'!$E$12,IF(L7620="修改",J7620*'模板使用说明&amp;基础参数'!$E$6*'模板使用说明&amp;基础参数'!$E$11,J7620*'模板使用说明&amp;基础参数'!$E$6*'模板使用说明&amp;基础参数'!$E$10)),IF(L7620="删除",J7620*'模板使用说明&amp;基础参数'!$E$7*'模板使用说明&amp;基础参数'!$E$12,IF(L7620="修改",J7620*'模板使用说明&amp;基础参数'!$E$7*'模板使用说明&amp;基础参数'!$E$11,J7620*'模板使用说明&amp;基础参数'!$E$7*'模板使用说明&amp;基础参数'!$E$10)))))</f>
        <v/>
      </c>
      <c r="N7620" s="95"/>
    </row>
    <row r="7621" spans="1:14">
      <c r="A7621" s="76">
        <f t="shared" si="130"/>
        <v>7616</v>
      </c>
      <c r="B7621" s="77"/>
      <c r="C7621" s="77"/>
      <c r="D7621" s="77"/>
      <c r="E7621" s="77"/>
      <c r="F7621" s="77"/>
      <c r="G7621" s="77"/>
      <c r="H7621" s="78"/>
      <c r="I7621" s="76"/>
      <c r="J7621" s="8" t="str">
        <f>IF(I7621="ILF",IF($C$1="预估功能点",'模板使用说明&amp;基础参数'!$E$15,'模板使用说明&amp;基础参数'!$E$22),IF(I7621="EIF",IF($C$1="预估功能点",'模板使用说明&amp;基础参数'!$E$16,'模板使用说明&amp;基础参数'!$E$23),IF(I7621="EI",IF($C$1="预估功能点",'模板使用说明&amp;基础参数'!$E$17,'模板使用说明&amp;基础参数'!$E$24),IF(I7621="EO",IF($C$1="预估功能点",'模板使用说明&amp;基础参数'!$E$18,'模板使用说明&amp;基础参数'!$E$25),IF(I7621="EQ",IF($C$1="预估功能点",'模板使用说明&amp;基础参数'!$E$19,'模板使用说明&amp;基础参数'!$E$26),"")))))</f>
        <v/>
      </c>
      <c r="K7621" s="80"/>
      <c r="L7621" s="80"/>
      <c r="M7621" s="81" t="str">
        <f>IF(J7621="","",IF(K7621="高",IF(L7621="删除",J7621*'模板使用说明&amp;基础参数'!$E$5*'模板使用说明&amp;基础参数'!$E$12,IF(L7621="修改",J7621*'模板使用说明&amp;基础参数'!$E$5*'模板使用说明&amp;基础参数'!$E$11,J7621*'模板使用说明&amp;基础参数'!$E$5*'模板使用说明&amp;基础参数'!$E$10)),IF(K7621="中",IF(L7621="删除",J7621*'模板使用说明&amp;基础参数'!$E$6*'模板使用说明&amp;基础参数'!$E$12,IF(L7621="修改",J7621*'模板使用说明&amp;基础参数'!$E$6*'模板使用说明&amp;基础参数'!$E$11,J7621*'模板使用说明&amp;基础参数'!$E$6*'模板使用说明&amp;基础参数'!$E$10)),IF(L7621="删除",J7621*'模板使用说明&amp;基础参数'!$E$7*'模板使用说明&amp;基础参数'!$E$12,IF(L7621="修改",J7621*'模板使用说明&amp;基础参数'!$E$7*'模板使用说明&amp;基础参数'!$E$11,J7621*'模板使用说明&amp;基础参数'!$E$7*'模板使用说明&amp;基础参数'!$E$10)))))</f>
        <v/>
      </c>
      <c r="N7621" s="95"/>
    </row>
    <row r="7622" spans="1:14">
      <c r="A7622" s="76">
        <f t="shared" si="130"/>
        <v>7617</v>
      </c>
      <c r="B7622" s="77"/>
      <c r="C7622" s="77"/>
      <c r="D7622" s="77"/>
      <c r="E7622" s="77"/>
      <c r="F7622" s="77"/>
      <c r="G7622" s="77"/>
      <c r="H7622" s="78"/>
      <c r="I7622" s="76"/>
      <c r="J7622" s="8" t="str">
        <f>IF(I7622="ILF",IF($C$1="预估功能点",'模板使用说明&amp;基础参数'!$E$15,'模板使用说明&amp;基础参数'!$E$22),IF(I7622="EIF",IF($C$1="预估功能点",'模板使用说明&amp;基础参数'!$E$16,'模板使用说明&amp;基础参数'!$E$23),IF(I7622="EI",IF($C$1="预估功能点",'模板使用说明&amp;基础参数'!$E$17,'模板使用说明&amp;基础参数'!$E$24),IF(I7622="EO",IF($C$1="预估功能点",'模板使用说明&amp;基础参数'!$E$18,'模板使用说明&amp;基础参数'!$E$25),IF(I7622="EQ",IF($C$1="预估功能点",'模板使用说明&amp;基础参数'!$E$19,'模板使用说明&amp;基础参数'!$E$26),"")))))</f>
        <v/>
      </c>
      <c r="K7622" s="80"/>
      <c r="L7622" s="80"/>
      <c r="M7622" s="81" t="str">
        <f>IF(J7622="","",IF(K7622="高",IF(L7622="删除",J7622*'模板使用说明&amp;基础参数'!$E$5*'模板使用说明&amp;基础参数'!$E$12,IF(L7622="修改",J7622*'模板使用说明&amp;基础参数'!$E$5*'模板使用说明&amp;基础参数'!$E$11,J7622*'模板使用说明&amp;基础参数'!$E$5*'模板使用说明&amp;基础参数'!$E$10)),IF(K7622="中",IF(L7622="删除",J7622*'模板使用说明&amp;基础参数'!$E$6*'模板使用说明&amp;基础参数'!$E$12,IF(L7622="修改",J7622*'模板使用说明&amp;基础参数'!$E$6*'模板使用说明&amp;基础参数'!$E$11,J7622*'模板使用说明&amp;基础参数'!$E$6*'模板使用说明&amp;基础参数'!$E$10)),IF(L7622="删除",J7622*'模板使用说明&amp;基础参数'!$E$7*'模板使用说明&amp;基础参数'!$E$12,IF(L7622="修改",J7622*'模板使用说明&amp;基础参数'!$E$7*'模板使用说明&amp;基础参数'!$E$11,J7622*'模板使用说明&amp;基础参数'!$E$7*'模板使用说明&amp;基础参数'!$E$10)))))</f>
        <v/>
      </c>
      <c r="N7622" s="95"/>
    </row>
    <row r="7623" spans="1:14">
      <c r="A7623" s="76">
        <f t="shared" si="130"/>
        <v>7618</v>
      </c>
      <c r="B7623" s="77"/>
      <c r="C7623" s="77"/>
      <c r="D7623" s="77"/>
      <c r="E7623" s="77"/>
      <c r="F7623" s="77"/>
      <c r="G7623" s="77"/>
      <c r="H7623" s="78"/>
      <c r="I7623" s="76"/>
      <c r="J7623" s="8" t="str">
        <f>IF(I7623="ILF",IF($C$1="预估功能点",'模板使用说明&amp;基础参数'!$E$15,'模板使用说明&amp;基础参数'!$E$22),IF(I7623="EIF",IF($C$1="预估功能点",'模板使用说明&amp;基础参数'!$E$16,'模板使用说明&amp;基础参数'!$E$23),IF(I7623="EI",IF($C$1="预估功能点",'模板使用说明&amp;基础参数'!$E$17,'模板使用说明&amp;基础参数'!$E$24),IF(I7623="EO",IF($C$1="预估功能点",'模板使用说明&amp;基础参数'!$E$18,'模板使用说明&amp;基础参数'!$E$25),IF(I7623="EQ",IF($C$1="预估功能点",'模板使用说明&amp;基础参数'!$E$19,'模板使用说明&amp;基础参数'!$E$26),"")))))</f>
        <v/>
      </c>
      <c r="K7623" s="80"/>
      <c r="L7623" s="80"/>
      <c r="M7623" s="81" t="str">
        <f>IF(J7623="","",IF(K7623="高",IF(L7623="删除",J7623*'模板使用说明&amp;基础参数'!$E$5*'模板使用说明&amp;基础参数'!$E$12,IF(L7623="修改",J7623*'模板使用说明&amp;基础参数'!$E$5*'模板使用说明&amp;基础参数'!$E$11,J7623*'模板使用说明&amp;基础参数'!$E$5*'模板使用说明&amp;基础参数'!$E$10)),IF(K7623="中",IF(L7623="删除",J7623*'模板使用说明&amp;基础参数'!$E$6*'模板使用说明&amp;基础参数'!$E$12,IF(L7623="修改",J7623*'模板使用说明&amp;基础参数'!$E$6*'模板使用说明&amp;基础参数'!$E$11,J7623*'模板使用说明&amp;基础参数'!$E$6*'模板使用说明&amp;基础参数'!$E$10)),IF(L7623="删除",J7623*'模板使用说明&amp;基础参数'!$E$7*'模板使用说明&amp;基础参数'!$E$12,IF(L7623="修改",J7623*'模板使用说明&amp;基础参数'!$E$7*'模板使用说明&amp;基础参数'!$E$11,J7623*'模板使用说明&amp;基础参数'!$E$7*'模板使用说明&amp;基础参数'!$E$10)))))</f>
        <v/>
      </c>
      <c r="N7623" s="95"/>
    </row>
    <row r="7624" spans="1:14">
      <c r="A7624" s="76">
        <f t="shared" si="130"/>
        <v>7619</v>
      </c>
      <c r="B7624" s="77"/>
      <c r="C7624" s="77"/>
      <c r="D7624" s="77"/>
      <c r="E7624" s="77"/>
      <c r="F7624" s="77"/>
      <c r="G7624" s="77"/>
      <c r="H7624" s="78"/>
      <c r="I7624" s="76"/>
      <c r="J7624" s="8" t="str">
        <f>IF(I7624="ILF",IF($C$1="预估功能点",'模板使用说明&amp;基础参数'!$E$15,'模板使用说明&amp;基础参数'!$E$22),IF(I7624="EIF",IF($C$1="预估功能点",'模板使用说明&amp;基础参数'!$E$16,'模板使用说明&amp;基础参数'!$E$23),IF(I7624="EI",IF($C$1="预估功能点",'模板使用说明&amp;基础参数'!$E$17,'模板使用说明&amp;基础参数'!$E$24),IF(I7624="EO",IF($C$1="预估功能点",'模板使用说明&amp;基础参数'!$E$18,'模板使用说明&amp;基础参数'!$E$25),IF(I7624="EQ",IF($C$1="预估功能点",'模板使用说明&amp;基础参数'!$E$19,'模板使用说明&amp;基础参数'!$E$26),"")))))</f>
        <v/>
      </c>
      <c r="K7624" s="80"/>
      <c r="L7624" s="80"/>
      <c r="M7624" s="81" t="str">
        <f>IF(J7624="","",IF(K7624="高",IF(L7624="删除",J7624*'模板使用说明&amp;基础参数'!$E$5*'模板使用说明&amp;基础参数'!$E$12,IF(L7624="修改",J7624*'模板使用说明&amp;基础参数'!$E$5*'模板使用说明&amp;基础参数'!$E$11,J7624*'模板使用说明&amp;基础参数'!$E$5*'模板使用说明&amp;基础参数'!$E$10)),IF(K7624="中",IF(L7624="删除",J7624*'模板使用说明&amp;基础参数'!$E$6*'模板使用说明&amp;基础参数'!$E$12,IF(L7624="修改",J7624*'模板使用说明&amp;基础参数'!$E$6*'模板使用说明&amp;基础参数'!$E$11,J7624*'模板使用说明&amp;基础参数'!$E$6*'模板使用说明&amp;基础参数'!$E$10)),IF(L7624="删除",J7624*'模板使用说明&amp;基础参数'!$E$7*'模板使用说明&amp;基础参数'!$E$12,IF(L7624="修改",J7624*'模板使用说明&amp;基础参数'!$E$7*'模板使用说明&amp;基础参数'!$E$11,J7624*'模板使用说明&amp;基础参数'!$E$7*'模板使用说明&amp;基础参数'!$E$10)))))</f>
        <v/>
      </c>
      <c r="N7624" s="95"/>
    </row>
    <row r="7625" spans="1:14">
      <c r="A7625" s="76">
        <f t="shared" si="130"/>
        <v>7620</v>
      </c>
      <c r="B7625" s="77"/>
      <c r="C7625" s="77"/>
      <c r="D7625" s="77"/>
      <c r="E7625" s="77"/>
      <c r="F7625" s="77"/>
      <c r="G7625" s="77"/>
      <c r="H7625" s="78"/>
      <c r="I7625" s="76"/>
      <c r="J7625" s="8" t="str">
        <f>IF(I7625="ILF",IF($C$1="预估功能点",'模板使用说明&amp;基础参数'!$E$15,'模板使用说明&amp;基础参数'!$E$22),IF(I7625="EIF",IF($C$1="预估功能点",'模板使用说明&amp;基础参数'!$E$16,'模板使用说明&amp;基础参数'!$E$23),IF(I7625="EI",IF($C$1="预估功能点",'模板使用说明&amp;基础参数'!$E$17,'模板使用说明&amp;基础参数'!$E$24),IF(I7625="EO",IF($C$1="预估功能点",'模板使用说明&amp;基础参数'!$E$18,'模板使用说明&amp;基础参数'!$E$25),IF(I7625="EQ",IF($C$1="预估功能点",'模板使用说明&amp;基础参数'!$E$19,'模板使用说明&amp;基础参数'!$E$26),"")))))</f>
        <v/>
      </c>
      <c r="K7625" s="80"/>
      <c r="L7625" s="80"/>
      <c r="M7625" s="81" t="str">
        <f>IF(J7625="","",IF(K7625="高",IF(L7625="删除",J7625*'模板使用说明&amp;基础参数'!$E$5*'模板使用说明&amp;基础参数'!$E$12,IF(L7625="修改",J7625*'模板使用说明&amp;基础参数'!$E$5*'模板使用说明&amp;基础参数'!$E$11,J7625*'模板使用说明&amp;基础参数'!$E$5*'模板使用说明&amp;基础参数'!$E$10)),IF(K7625="中",IF(L7625="删除",J7625*'模板使用说明&amp;基础参数'!$E$6*'模板使用说明&amp;基础参数'!$E$12,IF(L7625="修改",J7625*'模板使用说明&amp;基础参数'!$E$6*'模板使用说明&amp;基础参数'!$E$11,J7625*'模板使用说明&amp;基础参数'!$E$6*'模板使用说明&amp;基础参数'!$E$10)),IF(L7625="删除",J7625*'模板使用说明&amp;基础参数'!$E$7*'模板使用说明&amp;基础参数'!$E$12,IF(L7625="修改",J7625*'模板使用说明&amp;基础参数'!$E$7*'模板使用说明&amp;基础参数'!$E$11,J7625*'模板使用说明&amp;基础参数'!$E$7*'模板使用说明&amp;基础参数'!$E$10)))))</f>
        <v/>
      </c>
      <c r="N7625" s="95"/>
    </row>
    <row r="7626" spans="1:14">
      <c r="A7626" s="76">
        <f t="shared" si="130"/>
        <v>7621</v>
      </c>
      <c r="B7626" s="77"/>
      <c r="C7626" s="77"/>
      <c r="D7626" s="77"/>
      <c r="E7626" s="77"/>
      <c r="F7626" s="77"/>
      <c r="G7626" s="77"/>
      <c r="H7626" s="78"/>
      <c r="I7626" s="76"/>
      <c r="J7626" s="8" t="str">
        <f>IF(I7626="ILF",IF($C$1="预估功能点",'模板使用说明&amp;基础参数'!$E$15,'模板使用说明&amp;基础参数'!$E$22),IF(I7626="EIF",IF($C$1="预估功能点",'模板使用说明&amp;基础参数'!$E$16,'模板使用说明&amp;基础参数'!$E$23),IF(I7626="EI",IF($C$1="预估功能点",'模板使用说明&amp;基础参数'!$E$17,'模板使用说明&amp;基础参数'!$E$24),IF(I7626="EO",IF($C$1="预估功能点",'模板使用说明&amp;基础参数'!$E$18,'模板使用说明&amp;基础参数'!$E$25),IF(I7626="EQ",IF($C$1="预估功能点",'模板使用说明&amp;基础参数'!$E$19,'模板使用说明&amp;基础参数'!$E$26),"")))))</f>
        <v/>
      </c>
      <c r="K7626" s="80"/>
      <c r="L7626" s="80"/>
      <c r="M7626" s="81" t="str">
        <f>IF(J7626="","",IF(K7626="高",IF(L7626="删除",J7626*'模板使用说明&amp;基础参数'!$E$5*'模板使用说明&amp;基础参数'!$E$12,IF(L7626="修改",J7626*'模板使用说明&amp;基础参数'!$E$5*'模板使用说明&amp;基础参数'!$E$11,J7626*'模板使用说明&amp;基础参数'!$E$5*'模板使用说明&amp;基础参数'!$E$10)),IF(K7626="中",IF(L7626="删除",J7626*'模板使用说明&amp;基础参数'!$E$6*'模板使用说明&amp;基础参数'!$E$12,IF(L7626="修改",J7626*'模板使用说明&amp;基础参数'!$E$6*'模板使用说明&amp;基础参数'!$E$11,J7626*'模板使用说明&amp;基础参数'!$E$6*'模板使用说明&amp;基础参数'!$E$10)),IF(L7626="删除",J7626*'模板使用说明&amp;基础参数'!$E$7*'模板使用说明&amp;基础参数'!$E$12,IF(L7626="修改",J7626*'模板使用说明&amp;基础参数'!$E$7*'模板使用说明&amp;基础参数'!$E$11,J7626*'模板使用说明&amp;基础参数'!$E$7*'模板使用说明&amp;基础参数'!$E$10)))))</f>
        <v/>
      </c>
      <c r="N7626" s="95"/>
    </row>
    <row r="7627" spans="1:14">
      <c r="A7627" s="76">
        <f t="shared" si="130"/>
        <v>7622</v>
      </c>
      <c r="B7627" s="77"/>
      <c r="C7627" s="77"/>
      <c r="D7627" s="77"/>
      <c r="E7627" s="77"/>
      <c r="F7627" s="77"/>
      <c r="G7627" s="77"/>
      <c r="H7627" s="78"/>
      <c r="I7627" s="76"/>
      <c r="J7627" s="8" t="str">
        <f>IF(I7627="ILF",IF($C$1="预估功能点",'模板使用说明&amp;基础参数'!$E$15,'模板使用说明&amp;基础参数'!$E$22),IF(I7627="EIF",IF($C$1="预估功能点",'模板使用说明&amp;基础参数'!$E$16,'模板使用说明&amp;基础参数'!$E$23),IF(I7627="EI",IF($C$1="预估功能点",'模板使用说明&amp;基础参数'!$E$17,'模板使用说明&amp;基础参数'!$E$24),IF(I7627="EO",IF($C$1="预估功能点",'模板使用说明&amp;基础参数'!$E$18,'模板使用说明&amp;基础参数'!$E$25),IF(I7627="EQ",IF($C$1="预估功能点",'模板使用说明&amp;基础参数'!$E$19,'模板使用说明&amp;基础参数'!$E$26),"")))))</f>
        <v/>
      </c>
      <c r="K7627" s="80"/>
      <c r="L7627" s="80"/>
      <c r="M7627" s="81" t="str">
        <f>IF(J7627="","",IF(K7627="高",IF(L7627="删除",J7627*'模板使用说明&amp;基础参数'!$E$5*'模板使用说明&amp;基础参数'!$E$12,IF(L7627="修改",J7627*'模板使用说明&amp;基础参数'!$E$5*'模板使用说明&amp;基础参数'!$E$11,J7627*'模板使用说明&amp;基础参数'!$E$5*'模板使用说明&amp;基础参数'!$E$10)),IF(K7627="中",IF(L7627="删除",J7627*'模板使用说明&amp;基础参数'!$E$6*'模板使用说明&amp;基础参数'!$E$12,IF(L7627="修改",J7627*'模板使用说明&amp;基础参数'!$E$6*'模板使用说明&amp;基础参数'!$E$11,J7627*'模板使用说明&amp;基础参数'!$E$6*'模板使用说明&amp;基础参数'!$E$10)),IF(L7627="删除",J7627*'模板使用说明&amp;基础参数'!$E$7*'模板使用说明&amp;基础参数'!$E$12,IF(L7627="修改",J7627*'模板使用说明&amp;基础参数'!$E$7*'模板使用说明&amp;基础参数'!$E$11,J7627*'模板使用说明&amp;基础参数'!$E$7*'模板使用说明&amp;基础参数'!$E$10)))))</f>
        <v/>
      </c>
      <c r="N7627" s="82"/>
    </row>
    <row r="7628" spans="1:14">
      <c r="A7628" s="76">
        <f t="shared" si="130"/>
        <v>7623</v>
      </c>
      <c r="B7628" s="77"/>
      <c r="C7628" s="77"/>
      <c r="D7628" s="77"/>
      <c r="E7628" s="77"/>
      <c r="F7628" s="77"/>
      <c r="G7628" s="77"/>
      <c r="H7628" s="78"/>
      <c r="I7628" s="76"/>
      <c r="J7628" s="8" t="str">
        <f>IF(I7628="ILF",IF($C$1="预估功能点",'模板使用说明&amp;基础参数'!$E$15,'模板使用说明&amp;基础参数'!$E$22),IF(I7628="EIF",IF($C$1="预估功能点",'模板使用说明&amp;基础参数'!$E$16,'模板使用说明&amp;基础参数'!$E$23),IF(I7628="EI",IF($C$1="预估功能点",'模板使用说明&amp;基础参数'!$E$17,'模板使用说明&amp;基础参数'!$E$24),IF(I7628="EO",IF($C$1="预估功能点",'模板使用说明&amp;基础参数'!$E$18,'模板使用说明&amp;基础参数'!$E$25),IF(I7628="EQ",IF($C$1="预估功能点",'模板使用说明&amp;基础参数'!$E$19,'模板使用说明&amp;基础参数'!$E$26),"")))))</f>
        <v/>
      </c>
      <c r="K7628" s="80"/>
      <c r="L7628" s="80"/>
      <c r="M7628" s="81" t="str">
        <f>IF(J7628="","",IF(K7628="高",IF(L7628="删除",J7628*'模板使用说明&amp;基础参数'!$E$5*'模板使用说明&amp;基础参数'!$E$12,IF(L7628="修改",J7628*'模板使用说明&amp;基础参数'!$E$5*'模板使用说明&amp;基础参数'!$E$11,J7628*'模板使用说明&amp;基础参数'!$E$5*'模板使用说明&amp;基础参数'!$E$10)),IF(K7628="中",IF(L7628="删除",J7628*'模板使用说明&amp;基础参数'!$E$6*'模板使用说明&amp;基础参数'!$E$12,IF(L7628="修改",J7628*'模板使用说明&amp;基础参数'!$E$6*'模板使用说明&amp;基础参数'!$E$11,J7628*'模板使用说明&amp;基础参数'!$E$6*'模板使用说明&amp;基础参数'!$E$10)),IF(L7628="删除",J7628*'模板使用说明&amp;基础参数'!$E$7*'模板使用说明&amp;基础参数'!$E$12,IF(L7628="修改",J7628*'模板使用说明&amp;基础参数'!$E$7*'模板使用说明&amp;基础参数'!$E$11,J7628*'模板使用说明&amp;基础参数'!$E$7*'模板使用说明&amp;基础参数'!$E$10)))))</f>
        <v/>
      </c>
      <c r="N7628" s="95"/>
    </row>
    <row r="7629" spans="1:14">
      <c r="A7629" s="76">
        <f t="shared" si="130"/>
        <v>7624</v>
      </c>
      <c r="B7629" s="77"/>
      <c r="C7629" s="77"/>
      <c r="D7629" s="77"/>
      <c r="E7629" s="77"/>
      <c r="F7629" s="77"/>
      <c r="G7629" s="77"/>
      <c r="H7629" s="78"/>
      <c r="I7629" s="76"/>
      <c r="J7629" s="8" t="str">
        <f>IF(I7629="ILF",IF($C$1="预估功能点",'模板使用说明&amp;基础参数'!$E$15,'模板使用说明&amp;基础参数'!$E$22),IF(I7629="EIF",IF($C$1="预估功能点",'模板使用说明&amp;基础参数'!$E$16,'模板使用说明&amp;基础参数'!$E$23),IF(I7629="EI",IF($C$1="预估功能点",'模板使用说明&amp;基础参数'!$E$17,'模板使用说明&amp;基础参数'!$E$24),IF(I7629="EO",IF($C$1="预估功能点",'模板使用说明&amp;基础参数'!$E$18,'模板使用说明&amp;基础参数'!$E$25),IF(I7629="EQ",IF($C$1="预估功能点",'模板使用说明&amp;基础参数'!$E$19,'模板使用说明&amp;基础参数'!$E$26),"")))))</f>
        <v/>
      </c>
      <c r="K7629" s="80"/>
      <c r="L7629" s="80"/>
      <c r="M7629" s="81" t="str">
        <f>IF(J7629="","",IF(K7629="高",IF(L7629="删除",J7629*'模板使用说明&amp;基础参数'!$E$5*'模板使用说明&amp;基础参数'!$E$12,IF(L7629="修改",J7629*'模板使用说明&amp;基础参数'!$E$5*'模板使用说明&amp;基础参数'!$E$11,J7629*'模板使用说明&amp;基础参数'!$E$5*'模板使用说明&amp;基础参数'!$E$10)),IF(K7629="中",IF(L7629="删除",J7629*'模板使用说明&amp;基础参数'!$E$6*'模板使用说明&amp;基础参数'!$E$12,IF(L7629="修改",J7629*'模板使用说明&amp;基础参数'!$E$6*'模板使用说明&amp;基础参数'!$E$11,J7629*'模板使用说明&amp;基础参数'!$E$6*'模板使用说明&amp;基础参数'!$E$10)),IF(L7629="删除",J7629*'模板使用说明&amp;基础参数'!$E$7*'模板使用说明&amp;基础参数'!$E$12,IF(L7629="修改",J7629*'模板使用说明&amp;基础参数'!$E$7*'模板使用说明&amp;基础参数'!$E$11,J7629*'模板使用说明&amp;基础参数'!$E$7*'模板使用说明&amp;基础参数'!$E$10)))))</f>
        <v/>
      </c>
      <c r="N7629" s="95"/>
    </row>
    <row r="7630" spans="1:14">
      <c r="A7630" s="76">
        <f t="shared" si="130"/>
        <v>7625</v>
      </c>
      <c r="B7630" s="77"/>
      <c r="C7630" s="77"/>
      <c r="D7630" s="77"/>
      <c r="E7630" s="77"/>
      <c r="F7630" s="77"/>
      <c r="G7630" s="77"/>
      <c r="H7630" s="78"/>
      <c r="I7630" s="76"/>
      <c r="J7630" s="8" t="str">
        <f>IF(I7630="ILF",IF($C$1="预估功能点",'模板使用说明&amp;基础参数'!$E$15,'模板使用说明&amp;基础参数'!$E$22),IF(I7630="EIF",IF($C$1="预估功能点",'模板使用说明&amp;基础参数'!$E$16,'模板使用说明&amp;基础参数'!$E$23),IF(I7630="EI",IF($C$1="预估功能点",'模板使用说明&amp;基础参数'!$E$17,'模板使用说明&amp;基础参数'!$E$24),IF(I7630="EO",IF($C$1="预估功能点",'模板使用说明&amp;基础参数'!$E$18,'模板使用说明&amp;基础参数'!$E$25),IF(I7630="EQ",IF($C$1="预估功能点",'模板使用说明&amp;基础参数'!$E$19,'模板使用说明&amp;基础参数'!$E$26),"")))))</f>
        <v/>
      </c>
      <c r="K7630" s="80"/>
      <c r="L7630" s="80"/>
      <c r="M7630" s="81" t="str">
        <f>IF(J7630="","",IF(K7630="高",IF(L7630="删除",J7630*'模板使用说明&amp;基础参数'!$E$5*'模板使用说明&amp;基础参数'!$E$12,IF(L7630="修改",J7630*'模板使用说明&amp;基础参数'!$E$5*'模板使用说明&amp;基础参数'!$E$11,J7630*'模板使用说明&amp;基础参数'!$E$5*'模板使用说明&amp;基础参数'!$E$10)),IF(K7630="中",IF(L7630="删除",J7630*'模板使用说明&amp;基础参数'!$E$6*'模板使用说明&amp;基础参数'!$E$12,IF(L7630="修改",J7630*'模板使用说明&amp;基础参数'!$E$6*'模板使用说明&amp;基础参数'!$E$11,J7630*'模板使用说明&amp;基础参数'!$E$6*'模板使用说明&amp;基础参数'!$E$10)),IF(L7630="删除",J7630*'模板使用说明&amp;基础参数'!$E$7*'模板使用说明&amp;基础参数'!$E$12,IF(L7630="修改",J7630*'模板使用说明&amp;基础参数'!$E$7*'模板使用说明&amp;基础参数'!$E$11,J7630*'模板使用说明&amp;基础参数'!$E$7*'模板使用说明&amp;基础参数'!$E$10)))))</f>
        <v/>
      </c>
      <c r="N7630" s="95"/>
    </row>
    <row r="7631" spans="1:14">
      <c r="A7631" s="76">
        <f t="shared" si="130"/>
        <v>7626</v>
      </c>
      <c r="B7631" s="77"/>
      <c r="C7631" s="77"/>
      <c r="D7631" s="77"/>
      <c r="E7631" s="77"/>
      <c r="F7631" s="77"/>
      <c r="G7631" s="77"/>
      <c r="H7631" s="78"/>
      <c r="I7631" s="76"/>
      <c r="J7631" s="8" t="str">
        <f>IF(I7631="ILF",IF($C$1="预估功能点",'模板使用说明&amp;基础参数'!$E$15,'模板使用说明&amp;基础参数'!$E$22),IF(I7631="EIF",IF($C$1="预估功能点",'模板使用说明&amp;基础参数'!$E$16,'模板使用说明&amp;基础参数'!$E$23),IF(I7631="EI",IF($C$1="预估功能点",'模板使用说明&amp;基础参数'!$E$17,'模板使用说明&amp;基础参数'!$E$24),IF(I7631="EO",IF($C$1="预估功能点",'模板使用说明&amp;基础参数'!$E$18,'模板使用说明&amp;基础参数'!$E$25),IF(I7631="EQ",IF($C$1="预估功能点",'模板使用说明&amp;基础参数'!$E$19,'模板使用说明&amp;基础参数'!$E$26),"")))))</f>
        <v/>
      </c>
      <c r="K7631" s="80"/>
      <c r="L7631" s="80"/>
      <c r="M7631" s="81" t="str">
        <f>IF(J7631="","",IF(K7631="高",IF(L7631="删除",J7631*'模板使用说明&amp;基础参数'!$E$5*'模板使用说明&amp;基础参数'!$E$12,IF(L7631="修改",J7631*'模板使用说明&amp;基础参数'!$E$5*'模板使用说明&amp;基础参数'!$E$11,J7631*'模板使用说明&amp;基础参数'!$E$5*'模板使用说明&amp;基础参数'!$E$10)),IF(K7631="中",IF(L7631="删除",J7631*'模板使用说明&amp;基础参数'!$E$6*'模板使用说明&amp;基础参数'!$E$12,IF(L7631="修改",J7631*'模板使用说明&amp;基础参数'!$E$6*'模板使用说明&amp;基础参数'!$E$11,J7631*'模板使用说明&amp;基础参数'!$E$6*'模板使用说明&amp;基础参数'!$E$10)),IF(L7631="删除",J7631*'模板使用说明&amp;基础参数'!$E$7*'模板使用说明&amp;基础参数'!$E$12,IF(L7631="修改",J7631*'模板使用说明&amp;基础参数'!$E$7*'模板使用说明&amp;基础参数'!$E$11,J7631*'模板使用说明&amp;基础参数'!$E$7*'模板使用说明&amp;基础参数'!$E$10)))))</f>
        <v/>
      </c>
      <c r="N7631" s="95"/>
    </row>
    <row r="7632" spans="1:14">
      <c r="A7632" s="76">
        <f t="shared" si="130"/>
        <v>7627</v>
      </c>
      <c r="B7632" s="77"/>
      <c r="C7632" s="77"/>
      <c r="D7632" s="77"/>
      <c r="E7632" s="77"/>
      <c r="F7632" s="77"/>
      <c r="G7632" s="77"/>
      <c r="H7632" s="78"/>
      <c r="I7632" s="76"/>
      <c r="J7632" s="8" t="str">
        <f>IF(I7632="ILF",IF($C$1="预估功能点",'模板使用说明&amp;基础参数'!$E$15,'模板使用说明&amp;基础参数'!$E$22),IF(I7632="EIF",IF($C$1="预估功能点",'模板使用说明&amp;基础参数'!$E$16,'模板使用说明&amp;基础参数'!$E$23),IF(I7632="EI",IF($C$1="预估功能点",'模板使用说明&amp;基础参数'!$E$17,'模板使用说明&amp;基础参数'!$E$24),IF(I7632="EO",IF($C$1="预估功能点",'模板使用说明&amp;基础参数'!$E$18,'模板使用说明&amp;基础参数'!$E$25),IF(I7632="EQ",IF($C$1="预估功能点",'模板使用说明&amp;基础参数'!$E$19,'模板使用说明&amp;基础参数'!$E$26),"")))))</f>
        <v/>
      </c>
      <c r="K7632" s="80"/>
      <c r="L7632" s="80"/>
      <c r="M7632" s="81" t="str">
        <f>IF(J7632="","",IF(K7632="高",IF(L7632="删除",J7632*'模板使用说明&amp;基础参数'!$E$5*'模板使用说明&amp;基础参数'!$E$12,IF(L7632="修改",J7632*'模板使用说明&amp;基础参数'!$E$5*'模板使用说明&amp;基础参数'!$E$11,J7632*'模板使用说明&amp;基础参数'!$E$5*'模板使用说明&amp;基础参数'!$E$10)),IF(K7632="中",IF(L7632="删除",J7632*'模板使用说明&amp;基础参数'!$E$6*'模板使用说明&amp;基础参数'!$E$12,IF(L7632="修改",J7632*'模板使用说明&amp;基础参数'!$E$6*'模板使用说明&amp;基础参数'!$E$11,J7632*'模板使用说明&amp;基础参数'!$E$6*'模板使用说明&amp;基础参数'!$E$10)),IF(L7632="删除",J7632*'模板使用说明&amp;基础参数'!$E$7*'模板使用说明&amp;基础参数'!$E$12,IF(L7632="修改",J7632*'模板使用说明&amp;基础参数'!$E$7*'模板使用说明&amp;基础参数'!$E$11,J7632*'模板使用说明&amp;基础参数'!$E$7*'模板使用说明&amp;基础参数'!$E$10)))))</f>
        <v/>
      </c>
      <c r="N7632" s="95"/>
    </row>
    <row r="7633" spans="1:14">
      <c r="A7633" s="76">
        <f t="shared" si="130"/>
        <v>7628</v>
      </c>
      <c r="B7633" s="77"/>
      <c r="C7633" s="77"/>
      <c r="D7633" s="77"/>
      <c r="E7633" s="77"/>
      <c r="F7633" s="77"/>
      <c r="G7633" s="77"/>
      <c r="H7633" s="78"/>
      <c r="I7633" s="76"/>
      <c r="J7633" s="8" t="str">
        <f>IF(I7633="ILF",IF($C$1="预估功能点",'模板使用说明&amp;基础参数'!$E$15,'模板使用说明&amp;基础参数'!$E$22),IF(I7633="EIF",IF($C$1="预估功能点",'模板使用说明&amp;基础参数'!$E$16,'模板使用说明&amp;基础参数'!$E$23),IF(I7633="EI",IF($C$1="预估功能点",'模板使用说明&amp;基础参数'!$E$17,'模板使用说明&amp;基础参数'!$E$24),IF(I7633="EO",IF($C$1="预估功能点",'模板使用说明&amp;基础参数'!$E$18,'模板使用说明&amp;基础参数'!$E$25),IF(I7633="EQ",IF($C$1="预估功能点",'模板使用说明&amp;基础参数'!$E$19,'模板使用说明&amp;基础参数'!$E$26),"")))))</f>
        <v/>
      </c>
      <c r="K7633" s="80"/>
      <c r="L7633" s="80"/>
      <c r="M7633" s="81" t="str">
        <f>IF(J7633="","",IF(K7633="高",IF(L7633="删除",J7633*'模板使用说明&amp;基础参数'!$E$5*'模板使用说明&amp;基础参数'!$E$12,IF(L7633="修改",J7633*'模板使用说明&amp;基础参数'!$E$5*'模板使用说明&amp;基础参数'!$E$11,J7633*'模板使用说明&amp;基础参数'!$E$5*'模板使用说明&amp;基础参数'!$E$10)),IF(K7633="中",IF(L7633="删除",J7633*'模板使用说明&amp;基础参数'!$E$6*'模板使用说明&amp;基础参数'!$E$12,IF(L7633="修改",J7633*'模板使用说明&amp;基础参数'!$E$6*'模板使用说明&amp;基础参数'!$E$11,J7633*'模板使用说明&amp;基础参数'!$E$6*'模板使用说明&amp;基础参数'!$E$10)),IF(L7633="删除",J7633*'模板使用说明&amp;基础参数'!$E$7*'模板使用说明&amp;基础参数'!$E$12,IF(L7633="修改",J7633*'模板使用说明&amp;基础参数'!$E$7*'模板使用说明&amp;基础参数'!$E$11,J7633*'模板使用说明&amp;基础参数'!$E$7*'模板使用说明&amp;基础参数'!$E$10)))))</f>
        <v/>
      </c>
      <c r="N7633" s="95"/>
    </row>
    <row r="7634" spans="1:14">
      <c r="A7634" s="76">
        <f t="shared" si="130"/>
        <v>7629</v>
      </c>
      <c r="B7634" s="77"/>
      <c r="C7634" s="77"/>
      <c r="D7634" s="77"/>
      <c r="E7634" s="77"/>
      <c r="F7634" s="77"/>
      <c r="G7634" s="77"/>
      <c r="H7634" s="78"/>
      <c r="I7634" s="76"/>
      <c r="J7634" s="8" t="str">
        <f>IF(I7634="ILF",IF($C$1="预估功能点",'模板使用说明&amp;基础参数'!$E$15,'模板使用说明&amp;基础参数'!$E$22),IF(I7634="EIF",IF($C$1="预估功能点",'模板使用说明&amp;基础参数'!$E$16,'模板使用说明&amp;基础参数'!$E$23),IF(I7634="EI",IF($C$1="预估功能点",'模板使用说明&amp;基础参数'!$E$17,'模板使用说明&amp;基础参数'!$E$24),IF(I7634="EO",IF($C$1="预估功能点",'模板使用说明&amp;基础参数'!$E$18,'模板使用说明&amp;基础参数'!$E$25),IF(I7634="EQ",IF($C$1="预估功能点",'模板使用说明&amp;基础参数'!$E$19,'模板使用说明&amp;基础参数'!$E$26),"")))))</f>
        <v/>
      </c>
      <c r="K7634" s="80"/>
      <c r="L7634" s="80"/>
      <c r="M7634" s="81" t="str">
        <f>IF(J7634="","",IF(K7634="高",IF(L7634="删除",J7634*'模板使用说明&amp;基础参数'!$E$5*'模板使用说明&amp;基础参数'!$E$12,IF(L7634="修改",J7634*'模板使用说明&amp;基础参数'!$E$5*'模板使用说明&amp;基础参数'!$E$11,J7634*'模板使用说明&amp;基础参数'!$E$5*'模板使用说明&amp;基础参数'!$E$10)),IF(K7634="中",IF(L7634="删除",J7634*'模板使用说明&amp;基础参数'!$E$6*'模板使用说明&amp;基础参数'!$E$12,IF(L7634="修改",J7634*'模板使用说明&amp;基础参数'!$E$6*'模板使用说明&amp;基础参数'!$E$11,J7634*'模板使用说明&amp;基础参数'!$E$6*'模板使用说明&amp;基础参数'!$E$10)),IF(L7634="删除",J7634*'模板使用说明&amp;基础参数'!$E$7*'模板使用说明&amp;基础参数'!$E$12,IF(L7634="修改",J7634*'模板使用说明&amp;基础参数'!$E$7*'模板使用说明&amp;基础参数'!$E$11,J7634*'模板使用说明&amp;基础参数'!$E$7*'模板使用说明&amp;基础参数'!$E$10)))))</f>
        <v/>
      </c>
      <c r="N7634" s="95"/>
    </row>
    <row r="7635" spans="1:14">
      <c r="A7635" s="76">
        <f t="shared" si="130"/>
        <v>7630</v>
      </c>
      <c r="B7635" s="77"/>
      <c r="C7635" s="77"/>
      <c r="D7635" s="77"/>
      <c r="E7635" s="77"/>
      <c r="F7635" s="77"/>
      <c r="G7635" s="77"/>
      <c r="H7635" s="78"/>
      <c r="I7635" s="76"/>
      <c r="J7635" s="8" t="str">
        <f>IF(I7635="ILF",IF($C$1="预估功能点",'模板使用说明&amp;基础参数'!$E$15,'模板使用说明&amp;基础参数'!$E$22),IF(I7635="EIF",IF($C$1="预估功能点",'模板使用说明&amp;基础参数'!$E$16,'模板使用说明&amp;基础参数'!$E$23),IF(I7635="EI",IF($C$1="预估功能点",'模板使用说明&amp;基础参数'!$E$17,'模板使用说明&amp;基础参数'!$E$24),IF(I7635="EO",IF($C$1="预估功能点",'模板使用说明&amp;基础参数'!$E$18,'模板使用说明&amp;基础参数'!$E$25),IF(I7635="EQ",IF($C$1="预估功能点",'模板使用说明&amp;基础参数'!$E$19,'模板使用说明&amp;基础参数'!$E$26),"")))))</f>
        <v/>
      </c>
      <c r="K7635" s="80"/>
      <c r="L7635" s="80"/>
      <c r="M7635" s="81" t="str">
        <f>IF(J7635="","",IF(K7635="高",IF(L7635="删除",J7635*'模板使用说明&amp;基础参数'!$E$5*'模板使用说明&amp;基础参数'!$E$12,IF(L7635="修改",J7635*'模板使用说明&amp;基础参数'!$E$5*'模板使用说明&amp;基础参数'!$E$11,J7635*'模板使用说明&amp;基础参数'!$E$5*'模板使用说明&amp;基础参数'!$E$10)),IF(K7635="中",IF(L7635="删除",J7635*'模板使用说明&amp;基础参数'!$E$6*'模板使用说明&amp;基础参数'!$E$12,IF(L7635="修改",J7635*'模板使用说明&amp;基础参数'!$E$6*'模板使用说明&amp;基础参数'!$E$11,J7635*'模板使用说明&amp;基础参数'!$E$6*'模板使用说明&amp;基础参数'!$E$10)),IF(L7635="删除",J7635*'模板使用说明&amp;基础参数'!$E$7*'模板使用说明&amp;基础参数'!$E$12,IF(L7635="修改",J7635*'模板使用说明&amp;基础参数'!$E$7*'模板使用说明&amp;基础参数'!$E$11,J7635*'模板使用说明&amp;基础参数'!$E$7*'模板使用说明&amp;基础参数'!$E$10)))))</f>
        <v/>
      </c>
      <c r="N7635" s="95"/>
    </row>
    <row r="7636" spans="1:14">
      <c r="A7636" s="76">
        <f t="shared" si="130"/>
        <v>7631</v>
      </c>
      <c r="B7636" s="77"/>
      <c r="C7636" s="77"/>
      <c r="D7636" s="77"/>
      <c r="E7636" s="77"/>
      <c r="F7636" s="77"/>
      <c r="G7636" s="77"/>
      <c r="H7636" s="78"/>
      <c r="I7636" s="76"/>
      <c r="J7636" s="8" t="str">
        <f>IF(I7636="ILF",IF($C$1="预估功能点",'模板使用说明&amp;基础参数'!$E$15,'模板使用说明&amp;基础参数'!$E$22),IF(I7636="EIF",IF($C$1="预估功能点",'模板使用说明&amp;基础参数'!$E$16,'模板使用说明&amp;基础参数'!$E$23),IF(I7636="EI",IF($C$1="预估功能点",'模板使用说明&amp;基础参数'!$E$17,'模板使用说明&amp;基础参数'!$E$24),IF(I7636="EO",IF($C$1="预估功能点",'模板使用说明&amp;基础参数'!$E$18,'模板使用说明&amp;基础参数'!$E$25),IF(I7636="EQ",IF($C$1="预估功能点",'模板使用说明&amp;基础参数'!$E$19,'模板使用说明&amp;基础参数'!$E$26),"")))))</f>
        <v/>
      </c>
      <c r="K7636" s="80"/>
      <c r="L7636" s="80"/>
      <c r="M7636" s="81" t="str">
        <f>IF(J7636="","",IF(K7636="高",IF(L7636="删除",J7636*'模板使用说明&amp;基础参数'!$E$5*'模板使用说明&amp;基础参数'!$E$12,IF(L7636="修改",J7636*'模板使用说明&amp;基础参数'!$E$5*'模板使用说明&amp;基础参数'!$E$11,J7636*'模板使用说明&amp;基础参数'!$E$5*'模板使用说明&amp;基础参数'!$E$10)),IF(K7636="中",IF(L7636="删除",J7636*'模板使用说明&amp;基础参数'!$E$6*'模板使用说明&amp;基础参数'!$E$12,IF(L7636="修改",J7636*'模板使用说明&amp;基础参数'!$E$6*'模板使用说明&amp;基础参数'!$E$11,J7636*'模板使用说明&amp;基础参数'!$E$6*'模板使用说明&amp;基础参数'!$E$10)),IF(L7636="删除",J7636*'模板使用说明&amp;基础参数'!$E$7*'模板使用说明&amp;基础参数'!$E$12,IF(L7636="修改",J7636*'模板使用说明&amp;基础参数'!$E$7*'模板使用说明&amp;基础参数'!$E$11,J7636*'模板使用说明&amp;基础参数'!$E$7*'模板使用说明&amp;基础参数'!$E$10)))))</f>
        <v/>
      </c>
      <c r="N7636" s="95"/>
    </row>
    <row r="7637" spans="1:14">
      <c r="A7637" s="76">
        <f t="shared" si="130"/>
        <v>7632</v>
      </c>
      <c r="B7637" s="77"/>
      <c r="C7637" s="77"/>
      <c r="D7637" s="77"/>
      <c r="E7637" s="77"/>
      <c r="F7637" s="77"/>
      <c r="G7637" s="77"/>
      <c r="H7637" s="78"/>
      <c r="I7637" s="76"/>
      <c r="J7637" s="8" t="str">
        <f>IF(I7637="ILF",IF($C$1="预估功能点",'模板使用说明&amp;基础参数'!$E$15,'模板使用说明&amp;基础参数'!$E$22),IF(I7637="EIF",IF($C$1="预估功能点",'模板使用说明&amp;基础参数'!$E$16,'模板使用说明&amp;基础参数'!$E$23),IF(I7637="EI",IF($C$1="预估功能点",'模板使用说明&amp;基础参数'!$E$17,'模板使用说明&amp;基础参数'!$E$24),IF(I7637="EO",IF($C$1="预估功能点",'模板使用说明&amp;基础参数'!$E$18,'模板使用说明&amp;基础参数'!$E$25),IF(I7637="EQ",IF($C$1="预估功能点",'模板使用说明&amp;基础参数'!$E$19,'模板使用说明&amp;基础参数'!$E$26),"")))))</f>
        <v/>
      </c>
      <c r="K7637" s="80"/>
      <c r="L7637" s="80"/>
      <c r="M7637" s="81" t="str">
        <f>IF(J7637="","",IF(K7637="高",IF(L7637="删除",J7637*'模板使用说明&amp;基础参数'!$E$5*'模板使用说明&amp;基础参数'!$E$12,IF(L7637="修改",J7637*'模板使用说明&amp;基础参数'!$E$5*'模板使用说明&amp;基础参数'!$E$11,J7637*'模板使用说明&amp;基础参数'!$E$5*'模板使用说明&amp;基础参数'!$E$10)),IF(K7637="中",IF(L7637="删除",J7637*'模板使用说明&amp;基础参数'!$E$6*'模板使用说明&amp;基础参数'!$E$12,IF(L7637="修改",J7637*'模板使用说明&amp;基础参数'!$E$6*'模板使用说明&amp;基础参数'!$E$11,J7637*'模板使用说明&amp;基础参数'!$E$6*'模板使用说明&amp;基础参数'!$E$10)),IF(L7637="删除",J7637*'模板使用说明&amp;基础参数'!$E$7*'模板使用说明&amp;基础参数'!$E$12,IF(L7637="修改",J7637*'模板使用说明&amp;基础参数'!$E$7*'模板使用说明&amp;基础参数'!$E$11,J7637*'模板使用说明&amp;基础参数'!$E$7*'模板使用说明&amp;基础参数'!$E$10)))))</f>
        <v/>
      </c>
      <c r="N7637" s="95"/>
    </row>
    <row r="7638" spans="1:14">
      <c r="A7638" s="76">
        <f t="shared" si="130"/>
        <v>7633</v>
      </c>
      <c r="B7638" s="77"/>
      <c r="C7638" s="77"/>
      <c r="D7638" s="77"/>
      <c r="E7638" s="77"/>
      <c r="F7638" s="77"/>
      <c r="G7638" s="77"/>
      <c r="H7638" s="78"/>
      <c r="I7638" s="76"/>
      <c r="J7638" s="8" t="str">
        <f>IF(I7638="ILF",IF($C$1="预估功能点",'模板使用说明&amp;基础参数'!$E$15,'模板使用说明&amp;基础参数'!$E$22),IF(I7638="EIF",IF($C$1="预估功能点",'模板使用说明&amp;基础参数'!$E$16,'模板使用说明&amp;基础参数'!$E$23),IF(I7638="EI",IF($C$1="预估功能点",'模板使用说明&amp;基础参数'!$E$17,'模板使用说明&amp;基础参数'!$E$24),IF(I7638="EO",IF($C$1="预估功能点",'模板使用说明&amp;基础参数'!$E$18,'模板使用说明&amp;基础参数'!$E$25),IF(I7638="EQ",IF($C$1="预估功能点",'模板使用说明&amp;基础参数'!$E$19,'模板使用说明&amp;基础参数'!$E$26),"")))))</f>
        <v/>
      </c>
      <c r="K7638" s="80"/>
      <c r="L7638" s="80"/>
      <c r="M7638" s="81" t="str">
        <f>IF(J7638="","",IF(K7638="高",IF(L7638="删除",J7638*'模板使用说明&amp;基础参数'!$E$5*'模板使用说明&amp;基础参数'!$E$12,IF(L7638="修改",J7638*'模板使用说明&amp;基础参数'!$E$5*'模板使用说明&amp;基础参数'!$E$11,J7638*'模板使用说明&amp;基础参数'!$E$5*'模板使用说明&amp;基础参数'!$E$10)),IF(K7638="中",IF(L7638="删除",J7638*'模板使用说明&amp;基础参数'!$E$6*'模板使用说明&amp;基础参数'!$E$12,IF(L7638="修改",J7638*'模板使用说明&amp;基础参数'!$E$6*'模板使用说明&amp;基础参数'!$E$11,J7638*'模板使用说明&amp;基础参数'!$E$6*'模板使用说明&amp;基础参数'!$E$10)),IF(L7638="删除",J7638*'模板使用说明&amp;基础参数'!$E$7*'模板使用说明&amp;基础参数'!$E$12,IF(L7638="修改",J7638*'模板使用说明&amp;基础参数'!$E$7*'模板使用说明&amp;基础参数'!$E$11,J7638*'模板使用说明&amp;基础参数'!$E$7*'模板使用说明&amp;基础参数'!$E$10)))))</f>
        <v/>
      </c>
      <c r="N7638" s="95"/>
    </row>
    <row r="7639" spans="1:14">
      <c r="A7639" s="76">
        <f t="shared" si="130"/>
        <v>7634</v>
      </c>
      <c r="B7639" s="77"/>
      <c r="C7639" s="77"/>
      <c r="D7639" s="77"/>
      <c r="E7639" s="77"/>
      <c r="F7639" s="77"/>
      <c r="G7639" s="77"/>
      <c r="H7639" s="78"/>
      <c r="I7639" s="76"/>
      <c r="J7639" s="8" t="str">
        <f>IF(I7639="ILF",IF($C$1="预估功能点",'模板使用说明&amp;基础参数'!$E$15,'模板使用说明&amp;基础参数'!$E$22),IF(I7639="EIF",IF($C$1="预估功能点",'模板使用说明&amp;基础参数'!$E$16,'模板使用说明&amp;基础参数'!$E$23),IF(I7639="EI",IF($C$1="预估功能点",'模板使用说明&amp;基础参数'!$E$17,'模板使用说明&amp;基础参数'!$E$24),IF(I7639="EO",IF($C$1="预估功能点",'模板使用说明&amp;基础参数'!$E$18,'模板使用说明&amp;基础参数'!$E$25),IF(I7639="EQ",IF($C$1="预估功能点",'模板使用说明&amp;基础参数'!$E$19,'模板使用说明&amp;基础参数'!$E$26),"")))))</f>
        <v/>
      </c>
      <c r="K7639" s="80"/>
      <c r="L7639" s="80"/>
      <c r="M7639" s="81" t="str">
        <f>IF(J7639="","",IF(K7639="高",IF(L7639="删除",J7639*'模板使用说明&amp;基础参数'!$E$5*'模板使用说明&amp;基础参数'!$E$12,IF(L7639="修改",J7639*'模板使用说明&amp;基础参数'!$E$5*'模板使用说明&amp;基础参数'!$E$11,J7639*'模板使用说明&amp;基础参数'!$E$5*'模板使用说明&amp;基础参数'!$E$10)),IF(K7639="中",IF(L7639="删除",J7639*'模板使用说明&amp;基础参数'!$E$6*'模板使用说明&amp;基础参数'!$E$12,IF(L7639="修改",J7639*'模板使用说明&amp;基础参数'!$E$6*'模板使用说明&amp;基础参数'!$E$11,J7639*'模板使用说明&amp;基础参数'!$E$6*'模板使用说明&amp;基础参数'!$E$10)),IF(L7639="删除",J7639*'模板使用说明&amp;基础参数'!$E$7*'模板使用说明&amp;基础参数'!$E$12,IF(L7639="修改",J7639*'模板使用说明&amp;基础参数'!$E$7*'模板使用说明&amp;基础参数'!$E$11,J7639*'模板使用说明&amp;基础参数'!$E$7*'模板使用说明&amp;基础参数'!$E$10)))))</f>
        <v/>
      </c>
      <c r="N7639" s="95"/>
    </row>
    <row r="7640" spans="1:14">
      <c r="A7640" s="76">
        <f t="shared" si="130"/>
        <v>7635</v>
      </c>
      <c r="B7640" s="77"/>
      <c r="C7640" s="77"/>
      <c r="D7640" s="77"/>
      <c r="E7640" s="77"/>
      <c r="F7640" s="77"/>
      <c r="G7640" s="77"/>
      <c r="H7640" s="78"/>
      <c r="I7640" s="76"/>
      <c r="J7640" s="8" t="str">
        <f>IF(I7640="ILF",IF($C$1="预估功能点",'模板使用说明&amp;基础参数'!$E$15,'模板使用说明&amp;基础参数'!$E$22),IF(I7640="EIF",IF($C$1="预估功能点",'模板使用说明&amp;基础参数'!$E$16,'模板使用说明&amp;基础参数'!$E$23),IF(I7640="EI",IF($C$1="预估功能点",'模板使用说明&amp;基础参数'!$E$17,'模板使用说明&amp;基础参数'!$E$24),IF(I7640="EO",IF($C$1="预估功能点",'模板使用说明&amp;基础参数'!$E$18,'模板使用说明&amp;基础参数'!$E$25),IF(I7640="EQ",IF($C$1="预估功能点",'模板使用说明&amp;基础参数'!$E$19,'模板使用说明&amp;基础参数'!$E$26),"")))))</f>
        <v/>
      </c>
      <c r="K7640" s="80"/>
      <c r="L7640" s="80"/>
      <c r="M7640" s="81" t="str">
        <f>IF(J7640="","",IF(K7640="高",IF(L7640="删除",J7640*'模板使用说明&amp;基础参数'!$E$5*'模板使用说明&amp;基础参数'!$E$12,IF(L7640="修改",J7640*'模板使用说明&amp;基础参数'!$E$5*'模板使用说明&amp;基础参数'!$E$11,J7640*'模板使用说明&amp;基础参数'!$E$5*'模板使用说明&amp;基础参数'!$E$10)),IF(K7640="中",IF(L7640="删除",J7640*'模板使用说明&amp;基础参数'!$E$6*'模板使用说明&amp;基础参数'!$E$12,IF(L7640="修改",J7640*'模板使用说明&amp;基础参数'!$E$6*'模板使用说明&amp;基础参数'!$E$11,J7640*'模板使用说明&amp;基础参数'!$E$6*'模板使用说明&amp;基础参数'!$E$10)),IF(L7640="删除",J7640*'模板使用说明&amp;基础参数'!$E$7*'模板使用说明&amp;基础参数'!$E$12,IF(L7640="修改",J7640*'模板使用说明&amp;基础参数'!$E$7*'模板使用说明&amp;基础参数'!$E$11,J7640*'模板使用说明&amp;基础参数'!$E$7*'模板使用说明&amp;基础参数'!$E$10)))))</f>
        <v/>
      </c>
      <c r="N7640" s="82"/>
    </row>
    <row r="7641" spans="1:14">
      <c r="A7641" s="76">
        <f t="shared" si="130"/>
        <v>7636</v>
      </c>
      <c r="B7641" s="77"/>
      <c r="C7641" s="77"/>
      <c r="D7641" s="77"/>
      <c r="E7641" s="77"/>
      <c r="F7641" s="77"/>
      <c r="G7641" s="77"/>
      <c r="H7641" s="78"/>
      <c r="I7641" s="76"/>
      <c r="J7641" s="8" t="str">
        <f>IF(I7641="ILF",IF($C$1="预估功能点",'模板使用说明&amp;基础参数'!$E$15,'模板使用说明&amp;基础参数'!$E$22),IF(I7641="EIF",IF($C$1="预估功能点",'模板使用说明&amp;基础参数'!$E$16,'模板使用说明&amp;基础参数'!$E$23),IF(I7641="EI",IF($C$1="预估功能点",'模板使用说明&amp;基础参数'!$E$17,'模板使用说明&amp;基础参数'!$E$24),IF(I7641="EO",IF($C$1="预估功能点",'模板使用说明&amp;基础参数'!$E$18,'模板使用说明&amp;基础参数'!$E$25),IF(I7641="EQ",IF($C$1="预估功能点",'模板使用说明&amp;基础参数'!$E$19,'模板使用说明&amp;基础参数'!$E$26),"")))))</f>
        <v/>
      </c>
      <c r="K7641" s="80"/>
      <c r="L7641" s="80"/>
      <c r="M7641" s="81" t="str">
        <f>IF(J7641="","",IF(K7641="高",IF(L7641="删除",J7641*'模板使用说明&amp;基础参数'!$E$5*'模板使用说明&amp;基础参数'!$E$12,IF(L7641="修改",J7641*'模板使用说明&amp;基础参数'!$E$5*'模板使用说明&amp;基础参数'!$E$11,J7641*'模板使用说明&amp;基础参数'!$E$5*'模板使用说明&amp;基础参数'!$E$10)),IF(K7641="中",IF(L7641="删除",J7641*'模板使用说明&amp;基础参数'!$E$6*'模板使用说明&amp;基础参数'!$E$12,IF(L7641="修改",J7641*'模板使用说明&amp;基础参数'!$E$6*'模板使用说明&amp;基础参数'!$E$11,J7641*'模板使用说明&amp;基础参数'!$E$6*'模板使用说明&amp;基础参数'!$E$10)),IF(L7641="删除",J7641*'模板使用说明&amp;基础参数'!$E$7*'模板使用说明&amp;基础参数'!$E$12,IF(L7641="修改",J7641*'模板使用说明&amp;基础参数'!$E$7*'模板使用说明&amp;基础参数'!$E$11,J7641*'模板使用说明&amp;基础参数'!$E$7*'模板使用说明&amp;基础参数'!$E$10)))))</f>
        <v/>
      </c>
      <c r="N7641" s="95"/>
    </row>
    <row r="7642" spans="1:14">
      <c r="A7642" s="76">
        <f t="shared" si="130"/>
        <v>7637</v>
      </c>
      <c r="B7642" s="77"/>
      <c r="C7642" s="77"/>
      <c r="D7642" s="77"/>
      <c r="E7642" s="77"/>
      <c r="F7642" s="77"/>
      <c r="G7642" s="77"/>
      <c r="H7642" s="78"/>
      <c r="I7642" s="76"/>
      <c r="J7642" s="8" t="str">
        <f>IF(I7642="ILF",IF($C$1="预估功能点",'模板使用说明&amp;基础参数'!$E$15,'模板使用说明&amp;基础参数'!$E$22),IF(I7642="EIF",IF($C$1="预估功能点",'模板使用说明&amp;基础参数'!$E$16,'模板使用说明&amp;基础参数'!$E$23),IF(I7642="EI",IF($C$1="预估功能点",'模板使用说明&amp;基础参数'!$E$17,'模板使用说明&amp;基础参数'!$E$24),IF(I7642="EO",IF($C$1="预估功能点",'模板使用说明&amp;基础参数'!$E$18,'模板使用说明&amp;基础参数'!$E$25),IF(I7642="EQ",IF($C$1="预估功能点",'模板使用说明&amp;基础参数'!$E$19,'模板使用说明&amp;基础参数'!$E$26),"")))))</f>
        <v/>
      </c>
      <c r="K7642" s="80"/>
      <c r="L7642" s="80"/>
      <c r="M7642" s="81" t="str">
        <f>IF(J7642="","",IF(K7642="高",IF(L7642="删除",J7642*'模板使用说明&amp;基础参数'!$E$5*'模板使用说明&amp;基础参数'!$E$12,IF(L7642="修改",J7642*'模板使用说明&amp;基础参数'!$E$5*'模板使用说明&amp;基础参数'!$E$11,J7642*'模板使用说明&amp;基础参数'!$E$5*'模板使用说明&amp;基础参数'!$E$10)),IF(K7642="中",IF(L7642="删除",J7642*'模板使用说明&amp;基础参数'!$E$6*'模板使用说明&amp;基础参数'!$E$12,IF(L7642="修改",J7642*'模板使用说明&amp;基础参数'!$E$6*'模板使用说明&amp;基础参数'!$E$11,J7642*'模板使用说明&amp;基础参数'!$E$6*'模板使用说明&amp;基础参数'!$E$10)),IF(L7642="删除",J7642*'模板使用说明&amp;基础参数'!$E$7*'模板使用说明&amp;基础参数'!$E$12,IF(L7642="修改",J7642*'模板使用说明&amp;基础参数'!$E$7*'模板使用说明&amp;基础参数'!$E$11,J7642*'模板使用说明&amp;基础参数'!$E$7*'模板使用说明&amp;基础参数'!$E$10)))))</f>
        <v/>
      </c>
      <c r="N7642" s="95"/>
    </row>
    <row r="7643" spans="1:14">
      <c r="A7643" s="76">
        <f t="shared" si="130"/>
        <v>7638</v>
      </c>
      <c r="B7643" s="77"/>
      <c r="C7643" s="77"/>
      <c r="D7643" s="77"/>
      <c r="E7643" s="77"/>
      <c r="F7643" s="77"/>
      <c r="G7643" s="77"/>
      <c r="H7643" s="78"/>
      <c r="I7643" s="76"/>
      <c r="J7643" s="8" t="str">
        <f>IF(I7643="ILF",IF($C$1="预估功能点",'模板使用说明&amp;基础参数'!$E$15,'模板使用说明&amp;基础参数'!$E$22),IF(I7643="EIF",IF($C$1="预估功能点",'模板使用说明&amp;基础参数'!$E$16,'模板使用说明&amp;基础参数'!$E$23),IF(I7643="EI",IF($C$1="预估功能点",'模板使用说明&amp;基础参数'!$E$17,'模板使用说明&amp;基础参数'!$E$24),IF(I7643="EO",IF($C$1="预估功能点",'模板使用说明&amp;基础参数'!$E$18,'模板使用说明&amp;基础参数'!$E$25),IF(I7643="EQ",IF($C$1="预估功能点",'模板使用说明&amp;基础参数'!$E$19,'模板使用说明&amp;基础参数'!$E$26),"")))))</f>
        <v/>
      </c>
      <c r="K7643" s="80"/>
      <c r="L7643" s="80"/>
      <c r="M7643" s="81" t="str">
        <f>IF(J7643="","",IF(K7643="高",IF(L7643="删除",J7643*'模板使用说明&amp;基础参数'!$E$5*'模板使用说明&amp;基础参数'!$E$12,IF(L7643="修改",J7643*'模板使用说明&amp;基础参数'!$E$5*'模板使用说明&amp;基础参数'!$E$11,J7643*'模板使用说明&amp;基础参数'!$E$5*'模板使用说明&amp;基础参数'!$E$10)),IF(K7643="中",IF(L7643="删除",J7643*'模板使用说明&amp;基础参数'!$E$6*'模板使用说明&amp;基础参数'!$E$12,IF(L7643="修改",J7643*'模板使用说明&amp;基础参数'!$E$6*'模板使用说明&amp;基础参数'!$E$11,J7643*'模板使用说明&amp;基础参数'!$E$6*'模板使用说明&amp;基础参数'!$E$10)),IF(L7643="删除",J7643*'模板使用说明&amp;基础参数'!$E$7*'模板使用说明&amp;基础参数'!$E$12,IF(L7643="修改",J7643*'模板使用说明&amp;基础参数'!$E$7*'模板使用说明&amp;基础参数'!$E$11,J7643*'模板使用说明&amp;基础参数'!$E$7*'模板使用说明&amp;基础参数'!$E$10)))))</f>
        <v/>
      </c>
      <c r="N7643" s="95"/>
    </row>
    <row r="7644" spans="1:14">
      <c r="A7644" s="76">
        <f t="shared" si="130"/>
        <v>7639</v>
      </c>
      <c r="B7644" s="77"/>
      <c r="C7644" s="77"/>
      <c r="D7644" s="77"/>
      <c r="E7644" s="77"/>
      <c r="F7644" s="77"/>
      <c r="G7644" s="77"/>
      <c r="H7644" s="78"/>
      <c r="I7644" s="76"/>
      <c r="J7644" s="8" t="str">
        <f>IF(I7644="ILF",IF($C$1="预估功能点",'模板使用说明&amp;基础参数'!$E$15,'模板使用说明&amp;基础参数'!$E$22),IF(I7644="EIF",IF($C$1="预估功能点",'模板使用说明&amp;基础参数'!$E$16,'模板使用说明&amp;基础参数'!$E$23),IF(I7644="EI",IF($C$1="预估功能点",'模板使用说明&amp;基础参数'!$E$17,'模板使用说明&amp;基础参数'!$E$24),IF(I7644="EO",IF($C$1="预估功能点",'模板使用说明&amp;基础参数'!$E$18,'模板使用说明&amp;基础参数'!$E$25),IF(I7644="EQ",IF($C$1="预估功能点",'模板使用说明&amp;基础参数'!$E$19,'模板使用说明&amp;基础参数'!$E$26),"")))))</f>
        <v/>
      </c>
      <c r="K7644" s="80"/>
      <c r="L7644" s="80"/>
      <c r="M7644" s="81" t="str">
        <f>IF(J7644="","",IF(K7644="高",IF(L7644="删除",J7644*'模板使用说明&amp;基础参数'!$E$5*'模板使用说明&amp;基础参数'!$E$12,IF(L7644="修改",J7644*'模板使用说明&amp;基础参数'!$E$5*'模板使用说明&amp;基础参数'!$E$11,J7644*'模板使用说明&amp;基础参数'!$E$5*'模板使用说明&amp;基础参数'!$E$10)),IF(K7644="中",IF(L7644="删除",J7644*'模板使用说明&amp;基础参数'!$E$6*'模板使用说明&amp;基础参数'!$E$12,IF(L7644="修改",J7644*'模板使用说明&amp;基础参数'!$E$6*'模板使用说明&amp;基础参数'!$E$11,J7644*'模板使用说明&amp;基础参数'!$E$6*'模板使用说明&amp;基础参数'!$E$10)),IF(L7644="删除",J7644*'模板使用说明&amp;基础参数'!$E$7*'模板使用说明&amp;基础参数'!$E$12,IF(L7644="修改",J7644*'模板使用说明&amp;基础参数'!$E$7*'模板使用说明&amp;基础参数'!$E$11,J7644*'模板使用说明&amp;基础参数'!$E$7*'模板使用说明&amp;基础参数'!$E$10)))))</f>
        <v/>
      </c>
      <c r="N7644" s="95"/>
    </row>
    <row r="7645" spans="1:14">
      <c r="A7645" s="76">
        <f t="shared" si="130"/>
        <v>7640</v>
      </c>
      <c r="B7645" s="77"/>
      <c r="C7645" s="77"/>
      <c r="D7645" s="77"/>
      <c r="E7645" s="77"/>
      <c r="F7645" s="77"/>
      <c r="G7645" s="77"/>
      <c r="H7645" s="78"/>
      <c r="I7645" s="76"/>
      <c r="J7645" s="8" t="str">
        <f>IF(I7645="ILF",IF($C$1="预估功能点",'模板使用说明&amp;基础参数'!$E$15,'模板使用说明&amp;基础参数'!$E$22),IF(I7645="EIF",IF($C$1="预估功能点",'模板使用说明&amp;基础参数'!$E$16,'模板使用说明&amp;基础参数'!$E$23),IF(I7645="EI",IF($C$1="预估功能点",'模板使用说明&amp;基础参数'!$E$17,'模板使用说明&amp;基础参数'!$E$24),IF(I7645="EO",IF($C$1="预估功能点",'模板使用说明&amp;基础参数'!$E$18,'模板使用说明&amp;基础参数'!$E$25),IF(I7645="EQ",IF($C$1="预估功能点",'模板使用说明&amp;基础参数'!$E$19,'模板使用说明&amp;基础参数'!$E$26),"")))))</f>
        <v/>
      </c>
      <c r="K7645" s="80"/>
      <c r="L7645" s="80"/>
      <c r="M7645" s="81" t="str">
        <f>IF(J7645="","",IF(K7645="高",IF(L7645="删除",J7645*'模板使用说明&amp;基础参数'!$E$5*'模板使用说明&amp;基础参数'!$E$12,IF(L7645="修改",J7645*'模板使用说明&amp;基础参数'!$E$5*'模板使用说明&amp;基础参数'!$E$11,J7645*'模板使用说明&amp;基础参数'!$E$5*'模板使用说明&amp;基础参数'!$E$10)),IF(K7645="中",IF(L7645="删除",J7645*'模板使用说明&amp;基础参数'!$E$6*'模板使用说明&amp;基础参数'!$E$12,IF(L7645="修改",J7645*'模板使用说明&amp;基础参数'!$E$6*'模板使用说明&amp;基础参数'!$E$11,J7645*'模板使用说明&amp;基础参数'!$E$6*'模板使用说明&amp;基础参数'!$E$10)),IF(L7645="删除",J7645*'模板使用说明&amp;基础参数'!$E$7*'模板使用说明&amp;基础参数'!$E$12,IF(L7645="修改",J7645*'模板使用说明&amp;基础参数'!$E$7*'模板使用说明&amp;基础参数'!$E$11,J7645*'模板使用说明&amp;基础参数'!$E$7*'模板使用说明&amp;基础参数'!$E$10)))))</f>
        <v/>
      </c>
      <c r="N7645" s="95"/>
    </row>
    <row r="7646" spans="1:14">
      <c r="A7646" s="76">
        <f t="shared" si="130"/>
        <v>7641</v>
      </c>
      <c r="B7646" s="77"/>
      <c r="C7646" s="77"/>
      <c r="D7646" s="77"/>
      <c r="E7646" s="77"/>
      <c r="F7646" s="77"/>
      <c r="G7646" s="77"/>
      <c r="H7646" s="78"/>
      <c r="I7646" s="76"/>
      <c r="J7646" s="8" t="str">
        <f>IF(I7646="ILF",IF($C$1="预估功能点",'模板使用说明&amp;基础参数'!$E$15,'模板使用说明&amp;基础参数'!$E$22),IF(I7646="EIF",IF($C$1="预估功能点",'模板使用说明&amp;基础参数'!$E$16,'模板使用说明&amp;基础参数'!$E$23),IF(I7646="EI",IF($C$1="预估功能点",'模板使用说明&amp;基础参数'!$E$17,'模板使用说明&amp;基础参数'!$E$24),IF(I7646="EO",IF($C$1="预估功能点",'模板使用说明&amp;基础参数'!$E$18,'模板使用说明&amp;基础参数'!$E$25),IF(I7646="EQ",IF($C$1="预估功能点",'模板使用说明&amp;基础参数'!$E$19,'模板使用说明&amp;基础参数'!$E$26),"")))))</f>
        <v/>
      </c>
      <c r="K7646" s="80"/>
      <c r="L7646" s="80"/>
      <c r="M7646" s="81" t="str">
        <f>IF(J7646="","",IF(K7646="高",IF(L7646="删除",J7646*'模板使用说明&amp;基础参数'!$E$5*'模板使用说明&amp;基础参数'!$E$12,IF(L7646="修改",J7646*'模板使用说明&amp;基础参数'!$E$5*'模板使用说明&amp;基础参数'!$E$11,J7646*'模板使用说明&amp;基础参数'!$E$5*'模板使用说明&amp;基础参数'!$E$10)),IF(K7646="中",IF(L7646="删除",J7646*'模板使用说明&amp;基础参数'!$E$6*'模板使用说明&amp;基础参数'!$E$12,IF(L7646="修改",J7646*'模板使用说明&amp;基础参数'!$E$6*'模板使用说明&amp;基础参数'!$E$11,J7646*'模板使用说明&amp;基础参数'!$E$6*'模板使用说明&amp;基础参数'!$E$10)),IF(L7646="删除",J7646*'模板使用说明&amp;基础参数'!$E$7*'模板使用说明&amp;基础参数'!$E$12,IF(L7646="修改",J7646*'模板使用说明&amp;基础参数'!$E$7*'模板使用说明&amp;基础参数'!$E$11,J7646*'模板使用说明&amp;基础参数'!$E$7*'模板使用说明&amp;基础参数'!$E$10)))))</f>
        <v/>
      </c>
      <c r="N7646" s="95"/>
    </row>
    <row r="7647" spans="1:14">
      <c r="A7647" s="76">
        <f t="shared" si="130"/>
        <v>7642</v>
      </c>
      <c r="B7647" s="77"/>
      <c r="C7647" s="77"/>
      <c r="D7647" s="77"/>
      <c r="E7647" s="77"/>
      <c r="F7647" s="77"/>
      <c r="G7647" s="77"/>
      <c r="H7647" s="78"/>
      <c r="I7647" s="76"/>
      <c r="J7647" s="8" t="str">
        <f>IF(I7647="ILF",IF($C$1="预估功能点",'模板使用说明&amp;基础参数'!$E$15,'模板使用说明&amp;基础参数'!$E$22),IF(I7647="EIF",IF($C$1="预估功能点",'模板使用说明&amp;基础参数'!$E$16,'模板使用说明&amp;基础参数'!$E$23),IF(I7647="EI",IF($C$1="预估功能点",'模板使用说明&amp;基础参数'!$E$17,'模板使用说明&amp;基础参数'!$E$24),IF(I7647="EO",IF($C$1="预估功能点",'模板使用说明&amp;基础参数'!$E$18,'模板使用说明&amp;基础参数'!$E$25),IF(I7647="EQ",IF($C$1="预估功能点",'模板使用说明&amp;基础参数'!$E$19,'模板使用说明&amp;基础参数'!$E$26),"")))))</f>
        <v/>
      </c>
      <c r="K7647" s="80"/>
      <c r="L7647" s="80"/>
      <c r="M7647" s="81" t="str">
        <f>IF(J7647="","",IF(K7647="高",IF(L7647="删除",J7647*'模板使用说明&amp;基础参数'!$E$5*'模板使用说明&amp;基础参数'!$E$12,IF(L7647="修改",J7647*'模板使用说明&amp;基础参数'!$E$5*'模板使用说明&amp;基础参数'!$E$11,J7647*'模板使用说明&amp;基础参数'!$E$5*'模板使用说明&amp;基础参数'!$E$10)),IF(K7647="中",IF(L7647="删除",J7647*'模板使用说明&amp;基础参数'!$E$6*'模板使用说明&amp;基础参数'!$E$12,IF(L7647="修改",J7647*'模板使用说明&amp;基础参数'!$E$6*'模板使用说明&amp;基础参数'!$E$11,J7647*'模板使用说明&amp;基础参数'!$E$6*'模板使用说明&amp;基础参数'!$E$10)),IF(L7647="删除",J7647*'模板使用说明&amp;基础参数'!$E$7*'模板使用说明&amp;基础参数'!$E$12,IF(L7647="修改",J7647*'模板使用说明&amp;基础参数'!$E$7*'模板使用说明&amp;基础参数'!$E$11,J7647*'模板使用说明&amp;基础参数'!$E$7*'模板使用说明&amp;基础参数'!$E$10)))))</f>
        <v/>
      </c>
      <c r="N7647" s="95"/>
    </row>
    <row r="7648" spans="1:14">
      <c r="A7648" s="76">
        <f t="shared" si="130"/>
        <v>7643</v>
      </c>
      <c r="B7648" s="77"/>
      <c r="C7648" s="77"/>
      <c r="D7648" s="77"/>
      <c r="E7648" s="77"/>
      <c r="F7648" s="77"/>
      <c r="G7648" s="77"/>
      <c r="H7648" s="78"/>
      <c r="I7648" s="76"/>
      <c r="J7648" s="8" t="str">
        <f>IF(I7648="ILF",IF($C$1="预估功能点",'模板使用说明&amp;基础参数'!$E$15,'模板使用说明&amp;基础参数'!$E$22),IF(I7648="EIF",IF($C$1="预估功能点",'模板使用说明&amp;基础参数'!$E$16,'模板使用说明&amp;基础参数'!$E$23),IF(I7648="EI",IF($C$1="预估功能点",'模板使用说明&amp;基础参数'!$E$17,'模板使用说明&amp;基础参数'!$E$24),IF(I7648="EO",IF($C$1="预估功能点",'模板使用说明&amp;基础参数'!$E$18,'模板使用说明&amp;基础参数'!$E$25),IF(I7648="EQ",IF($C$1="预估功能点",'模板使用说明&amp;基础参数'!$E$19,'模板使用说明&amp;基础参数'!$E$26),"")))))</f>
        <v/>
      </c>
      <c r="K7648" s="80"/>
      <c r="L7648" s="80"/>
      <c r="M7648" s="81" t="str">
        <f>IF(J7648="","",IF(K7648="高",IF(L7648="删除",J7648*'模板使用说明&amp;基础参数'!$E$5*'模板使用说明&amp;基础参数'!$E$12,IF(L7648="修改",J7648*'模板使用说明&amp;基础参数'!$E$5*'模板使用说明&amp;基础参数'!$E$11,J7648*'模板使用说明&amp;基础参数'!$E$5*'模板使用说明&amp;基础参数'!$E$10)),IF(K7648="中",IF(L7648="删除",J7648*'模板使用说明&amp;基础参数'!$E$6*'模板使用说明&amp;基础参数'!$E$12,IF(L7648="修改",J7648*'模板使用说明&amp;基础参数'!$E$6*'模板使用说明&amp;基础参数'!$E$11,J7648*'模板使用说明&amp;基础参数'!$E$6*'模板使用说明&amp;基础参数'!$E$10)),IF(L7648="删除",J7648*'模板使用说明&amp;基础参数'!$E$7*'模板使用说明&amp;基础参数'!$E$12,IF(L7648="修改",J7648*'模板使用说明&amp;基础参数'!$E$7*'模板使用说明&amp;基础参数'!$E$11,J7648*'模板使用说明&amp;基础参数'!$E$7*'模板使用说明&amp;基础参数'!$E$10)))))</f>
        <v/>
      </c>
      <c r="N7648" s="95"/>
    </row>
    <row r="7649" spans="1:14">
      <c r="A7649" s="76">
        <f t="shared" si="130"/>
        <v>7644</v>
      </c>
      <c r="B7649" s="77"/>
      <c r="C7649" s="77"/>
      <c r="D7649" s="77"/>
      <c r="E7649" s="77"/>
      <c r="F7649" s="77"/>
      <c r="G7649" s="77"/>
      <c r="H7649" s="78"/>
      <c r="I7649" s="76"/>
      <c r="J7649" s="8" t="str">
        <f>IF(I7649="ILF",IF($C$1="预估功能点",'模板使用说明&amp;基础参数'!$E$15,'模板使用说明&amp;基础参数'!$E$22),IF(I7649="EIF",IF($C$1="预估功能点",'模板使用说明&amp;基础参数'!$E$16,'模板使用说明&amp;基础参数'!$E$23),IF(I7649="EI",IF($C$1="预估功能点",'模板使用说明&amp;基础参数'!$E$17,'模板使用说明&amp;基础参数'!$E$24),IF(I7649="EO",IF($C$1="预估功能点",'模板使用说明&amp;基础参数'!$E$18,'模板使用说明&amp;基础参数'!$E$25),IF(I7649="EQ",IF($C$1="预估功能点",'模板使用说明&amp;基础参数'!$E$19,'模板使用说明&amp;基础参数'!$E$26),"")))))</f>
        <v/>
      </c>
      <c r="K7649" s="80"/>
      <c r="L7649" s="80"/>
      <c r="M7649" s="81" t="str">
        <f>IF(J7649="","",IF(K7649="高",IF(L7649="删除",J7649*'模板使用说明&amp;基础参数'!$E$5*'模板使用说明&amp;基础参数'!$E$12,IF(L7649="修改",J7649*'模板使用说明&amp;基础参数'!$E$5*'模板使用说明&amp;基础参数'!$E$11,J7649*'模板使用说明&amp;基础参数'!$E$5*'模板使用说明&amp;基础参数'!$E$10)),IF(K7649="中",IF(L7649="删除",J7649*'模板使用说明&amp;基础参数'!$E$6*'模板使用说明&amp;基础参数'!$E$12,IF(L7649="修改",J7649*'模板使用说明&amp;基础参数'!$E$6*'模板使用说明&amp;基础参数'!$E$11,J7649*'模板使用说明&amp;基础参数'!$E$6*'模板使用说明&amp;基础参数'!$E$10)),IF(L7649="删除",J7649*'模板使用说明&amp;基础参数'!$E$7*'模板使用说明&amp;基础参数'!$E$12,IF(L7649="修改",J7649*'模板使用说明&amp;基础参数'!$E$7*'模板使用说明&amp;基础参数'!$E$11,J7649*'模板使用说明&amp;基础参数'!$E$7*'模板使用说明&amp;基础参数'!$E$10)))))</f>
        <v/>
      </c>
      <c r="N7649" s="95"/>
    </row>
    <row r="7650" spans="1:14">
      <c r="A7650" s="76">
        <f t="shared" si="130"/>
        <v>7645</v>
      </c>
      <c r="B7650" s="77"/>
      <c r="C7650" s="77"/>
      <c r="D7650" s="77"/>
      <c r="E7650" s="77"/>
      <c r="F7650" s="77"/>
      <c r="G7650" s="77"/>
      <c r="H7650" s="78"/>
      <c r="I7650" s="76"/>
      <c r="J7650" s="8" t="str">
        <f>IF(I7650="ILF",IF($C$1="预估功能点",'模板使用说明&amp;基础参数'!$E$15,'模板使用说明&amp;基础参数'!$E$22),IF(I7650="EIF",IF($C$1="预估功能点",'模板使用说明&amp;基础参数'!$E$16,'模板使用说明&amp;基础参数'!$E$23),IF(I7650="EI",IF($C$1="预估功能点",'模板使用说明&amp;基础参数'!$E$17,'模板使用说明&amp;基础参数'!$E$24),IF(I7650="EO",IF($C$1="预估功能点",'模板使用说明&amp;基础参数'!$E$18,'模板使用说明&amp;基础参数'!$E$25),IF(I7650="EQ",IF($C$1="预估功能点",'模板使用说明&amp;基础参数'!$E$19,'模板使用说明&amp;基础参数'!$E$26),"")))))</f>
        <v/>
      </c>
      <c r="K7650" s="80"/>
      <c r="L7650" s="80"/>
      <c r="M7650" s="81" t="str">
        <f>IF(J7650="","",IF(K7650="高",IF(L7650="删除",J7650*'模板使用说明&amp;基础参数'!$E$5*'模板使用说明&amp;基础参数'!$E$12,IF(L7650="修改",J7650*'模板使用说明&amp;基础参数'!$E$5*'模板使用说明&amp;基础参数'!$E$11,J7650*'模板使用说明&amp;基础参数'!$E$5*'模板使用说明&amp;基础参数'!$E$10)),IF(K7650="中",IF(L7650="删除",J7650*'模板使用说明&amp;基础参数'!$E$6*'模板使用说明&amp;基础参数'!$E$12,IF(L7650="修改",J7650*'模板使用说明&amp;基础参数'!$E$6*'模板使用说明&amp;基础参数'!$E$11,J7650*'模板使用说明&amp;基础参数'!$E$6*'模板使用说明&amp;基础参数'!$E$10)),IF(L7650="删除",J7650*'模板使用说明&amp;基础参数'!$E$7*'模板使用说明&amp;基础参数'!$E$12,IF(L7650="修改",J7650*'模板使用说明&amp;基础参数'!$E$7*'模板使用说明&amp;基础参数'!$E$11,J7650*'模板使用说明&amp;基础参数'!$E$7*'模板使用说明&amp;基础参数'!$E$10)))))</f>
        <v/>
      </c>
      <c r="N7650" s="95"/>
    </row>
    <row r="7651" spans="1:14">
      <c r="A7651" s="76">
        <f t="shared" si="130"/>
        <v>7646</v>
      </c>
      <c r="B7651" s="77"/>
      <c r="C7651" s="77"/>
      <c r="D7651" s="77"/>
      <c r="E7651" s="77"/>
      <c r="F7651" s="77"/>
      <c r="G7651" s="77"/>
      <c r="H7651" s="78"/>
      <c r="I7651" s="76"/>
      <c r="J7651" s="8" t="str">
        <f>IF(I7651="ILF",IF($C$1="预估功能点",'模板使用说明&amp;基础参数'!$E$15,'模板使用说明&amp;基础参数'!$E$22),IF(I7651="EIF",IF($C$1="预估功能点",'模板使用说明&amp;基础参数'!$E$16,'模板使用说明&amp;基础参数'!$E$23),IF(I7651="EI",IF($C$1="预估功能点",'模板使用说明&amp;基础参数'!$E$17,'模板使用说明&amp;基础参数'!$E$24),IF(I7651="EO",IF($C$1="预估功能点",'模板使用说明&amp;基础参数'!$E$18,'模板使用说明&amp;基础参数'!$E$25),IF(I7651="EQ",IF($C$1="预估功能点",'模板使用说明&amp;基础参数'!$E$19,'模板使用说明&amp;基础参数'!$E$26),"")))))</f>
        <v/>
      </c>
      <c r="K7651" s="80"/>
      <c r="L7651" s="80"/>
      <c r="M7651" s="81" t="str">
        <f>IF(J7651="","",IF(K7651="高",IF(L7651="删除",J7651*'模板使用说明&amp;基础参数'!$E$5*'模板使用说明&amp;基础参数'!$E$12,IF(L7651="修改",J7651*'模板使用说明&amp;基础参数'!$E$5*'模板使用说明&amp;基础参数'!$E$11,J7651*'模板使用说明&amp;基础参数'!$E$5*'模板使用说明&amp;基础参数'!$E$10)),IF(K7651="中",IF(L7651="删除",J7651*'模板使用说明&amp;基础参数'!$E$6*'模板使用说明&amp;基础参数'!$E$12,IF(L7651="修改",J7651*'模板使用说明&amp;基础参数'!$E$6*'模板使用说明&amp;基础参数'!$E$11,J7651*'模板使用说明&amp;基础参数'!$E$6*'模板使用说明&amp;基础参数'!$E$10)),IF(L7651="删除",J7651*'模板使用说明&amp;基础参数'!$E$7*'模板使用说明&amp;基础参数'!$E$12,IF(L7651="修改",J7651*'模板使用说明&amp;基础参数'!$E$7*'模板使用说明&amp;基础参数'!$E$11,J7651*'模板使用说明&amp;基础参数'!$E$7*'模板使用说明&amp;基础参数'!$E$10)))))</f>
        <v/>
      </c>
      <c r="N7651" s="95"/>
    </row>
    <row r="7652" spans="1:14">
      <c r="A7652" s="76">
        <f t="shared" si="130"/>
        <v>7647</v>
      </c>
      <c r="B7652" s="77"/>
      <c r="C7652" s="77"/>
      <c r="D7652" s="77"/>
      <c r="E7652" s="77"/>
      <c r="F7652" s="77"/>
      <c r="G7652" s="77"/>
      <c r="H7652" s="78"/>
      <c r="I7652" s="76"/>
      <c r="J7652" s="8" t="str">
        <f>IF(I7652="ILF",IF($C$1="预估功能点",'模板使用说明&amp;基础参数'!$E$15,'模板使用说明&amp;基础参数'!$E$22),IF(I7652="EIF",IF($C$1="预估功能点",'模板使用说明&amp;基础参数'!$E$16,'模板使用说明&amp;基础参数'!$E$23),IF(I7652="EI",IF($C$1="预估功能点",'模板使用说明&amp;基础参数'!$E$17,'模板使用说明&amp;基础参数'!$E$24),IF(I7652="EO",IF($C$1="预估功能点",'模板使用说明&amp;基础参数'!$E$18,'模板使用说明&amp;基础参数'!$E$25),IF(I7652="EQ",IF($C$1="预估功能点",'模板使用说明&amp;基础参数'!$E$19,'模板使用说明&amp;基础参数'!$E$26),"")))))</f>
        <v/>
      </c>
      <c r="K7652" s="80"/>
      <c r="L7652" s="80"/>
      <c r="M7652" s="81" t="str">
        <f>IF(J7652="","",IF(K7652="高",IF(L7652="删除",J7652*'模板使用说明&amp;基础参数'!$E$5*'模板使用说明&amp;基础参数'!$E$12,IF(L7652="修改",J7652*'模板使用说明&amp;基础参数'!$E$5*'模板使用说明&amp;基础参数'!$E$11,J7652*'模板使用说明&amp;基础参数'!$E$5*'模板使用说明&amp;基础参数'!$E$10)),IF(K7652="中",IF(L7652="删除",J7652*'模板使用说明&amp;基础参数'!$E$6*'模板使用说明&amp;基础参数'!$E$12,IF(L7652="修改",J7652*'模板使用说明&amp;基础参数'!$E$6*'模板使用说明&amp;基础参数'!$E$11,J7652*'模板使用说明&amp;基础参数'!$E$6*'模板使用说明&amp;基础参数'!$E$10)),IF(L7652="删除",J7652*'模板使用说明&amp;基础参数'!$E$7*'模板使用说明&amp;基础参数'!$E$12,IF(L7652="修改",J7652*'模板使用说明&amp;基础参数'!$E$7*'模板使用说明&amp;基础参数'!$E$11,J7652*'模板使用说明&amp;基础参数'!$E$7*'模板使用说明&amp;基础参数'!$E$10)))))</f>
        <v/>
      </c>
      <c r="N7652" s="95"/>
    </row>
    <row r="7653" spans="1:14">
      <c r="A7653" s="76">
        <f t="shared" si="130"/>
        <v>7648</v>
      </c>
      <c r="B7653" s="77"/>
      <c r="C7653" s="77"/>
      <c r="D7653" s="77"/>
      <c r="E7653" s="77"/>
      <c r="F7653" s="77"/>
      <c r="G7653" s="77"/>
      <c r="H7653" s="78"/>
      <c r="I7653" s="76"/>
      <c r="J7653" s="8" t="str">
        <f>IF(I7653="ILF",IF($C$1="预估功能点",'模板使用说明&amp;基础参数'!$E$15,'模板使用说明&amp;基础参数'!$E$22),IF(I7653="EIF",IF($C$1="预估功能点",'模板使用说明&amp;基础参数'!$E$16,'模板使用说明&amp;基础参数'!$E$23),IF(I7653="EI",IF($C$1="预估功能点",'模板使用说明&amp;基础参数'!$E$17,'模板使用说明&amp;基础参数'!$E$24),IF(I7653="EO",IF($C$1="预估功能点",'模板使用说明&amp;基础参数'!$E$18,'模板使用说明&amp;基础参数'!$E$25),IF(I7653="EQ",IF($C$1="预估功能点",'模板使用说明&amp;基础参数'!$E$19,'模板使用说明&amp;基础参数'!$E$26),"")))))</f>
        <v/>
      </c>
      <c r="K7653" s="80"/>
      <c r="L7653" s="80"/>
      <c r="M7653" s="81" t="str">
        <f>IF(J7653="","",IF(K7653="高",IF(L7653="删除",J7653*'模板使用说明&amp;基础参数'!$E$5*'模板使用说明&amp;基础参数'!$E$12,IF(L7653="修改",J7653*'模板使用说明&amp;基础参数'!$E$5*'模板使用说明&amp;基础参数'!$E$11,J7653*'模板使用说明&amp;基础参数'!$E$5*'模板使用说明&amp;基础参数'!$E$10)),IF(K7653="中",IF(L7653="删除",J7653*'模板使用说明&amp;基础参数'!$E$6*'模板使用说明&amp;基础参数'!$E$12,IF(L7653="修改",J7653*'模板使用说明&amp;基础参数'!$E$6*'模板使用说明&amp;基础参数'!$E$11,J7653*'模板使用说明&amp;基础参数'!$E$6*'模板使用说明&amp;基础参数'!$E$10)),IF(L7653="删除",J7653*'模板使用说明&amp;基础参数'!$E$7*'模板使用说明&amp;基础参数'!$E$12,IF(L7653="修改",J7653*'模板使用说明&amp;基础参数'!$E$7*'模板使用说明&amp;基础参数'!$E$11,J7653*'模板使用说明&amp;基础参数'!$E$7*'模板使用说明&amp;基础参数'!$E$10)))))</f>
        <v/>
      </c>
      <c r="N7653" s="82"/>
    </row>
    <row r="7654" spans="1:14">
      <c r="A7654" s="76">
        <f t="shared" si="130"/>
        <v>7649</v>
      </c>
      <c r="B7654" s="77"/>
      <c r="C7654" s="77"/>
      <c r="D7654" s="77"/>
      <c r="E7654" s="77"/>
      <c r="F7654" s="77"/>
      <c r="G7654" s="77"/>
      <c r="H7654" s="78"/>
      <c r="I7654" s="76"/>
      <c r="J7654" s="8" t="str">
        <f>IF(I7654="ILF",IF($C$1="预估功能点",'模板使用说明&amp;基础参数'!$E$15,'模板使用说明&amp;基础参数'!$E$22),IF(I7654="EIF",IF($C$1="预估功能点",'模板使用说明&amp;基础参数'!$E$16,'模板使用说明&amp;基础参数'!$E$23),IF(I7654="EI",IF($C$1="预估功能点",'模板使用说明&amp;基础参数'!$E$17,'模板使用说明&amp;基础参数'!$E$24),IF(I7654="EO",IF($C$1="预估功能点",'模板使用说明&amp;基础参数'!$E$18,'模板使用说明&amp;基础参数'!$E$25),IF(I7654="EQ",IF($C$1="预估功能点",'模板使用说明&amp;基础参数'!$E$19,'模板使用说明&amp;基础参数'!$E$26),"")))))</f>
        <v/>
      </c>
      <c r="K7654" s="80"/>
      <c r="L7654" s="80"/>
      <c r="M7654" s="81" t="str">
        <f>IF(J7654="","",IF(K7654="高",IF(L7654="删除",J7654*'模板使用说明&amp;基础参数'!$E$5*'模板使用说明&amp;基础参数'!$E$12,IF(L7654="修改",J7654*'模板使用说明&amp;基础参数'!$E$5*'模板使用说明&amp;基础参数'!$E$11,J7654*'模板使用说明&amp;基础参数'!$E$5*'模板使用说明&amp;基础参数'!$E$10)),IF(K7654="中",IF(L7654="删除",J7654*'模板使用说明&amp;基础参数'!$E$6*'模板使用说明&amp;基础参数'!$E$12,IF(L7654="修改",J7654*'模板使用说明&amp;基础参数'!$E$6*'模板使用说明&amp;基础参数'!$E$11,J7654*'模板使用说明&amp;基础参数'!$E$6*'模板使用说明&amp;基础参数'!$E$10)),IF(L7654="删除",J7654*'模板使用说明&amp;基础参数'!$E$7*'模板使用说明&amp;基础参数'!$E$12,IF(L7654="修改",J7654*'模板使用说明&amp;基础参数'!$E$7*'模板使用说明&amp;基础参数'!$E$11,J7654*'模板使用说明&amp;基础参数'!$E$7*'模板使用说明&amp;基础参数'!$E$10)))))</f>
        <v/>
      </c>
      <c r="N7654" s="95"/>
    </row>
    <row r="7655" spans="1:14">
      <c r="A7655" s="76">
        <f t="shared" si="130"/>
        <v>7650</v>
      </c>
      <c r="B7655" s="77"/>
      <c r="C7655" s="77"/>
      <c r="D7655" s="77"/>
      <c r="E7655" s="77"/>
      <c r="F7655" s="77"/>
      <c r="G7655" s="77"/>
      <c r="H7655" s="78"/>
      <c r="I7655" s="76"/>
      <c r="J7655" s="8" t="str">
        <f>IF(I7655="ILF",IF($C$1="预估功能点",'模板使用说明&amp;基础参数'!$E$15,'模板使用说明&amp;基础参数'!$E$22),IF(I7655="EIF",IF($C$1="预估功能点",'模板使用说明&amp;基础参数'!$E$16,'模板使用说明&amp;基础参数'!$E$23),IF(I7655="EI",IF($C$1="预估功能点",'模板使用说明&amp;基础参数'!$E$17,'模板使用说明&amp;基础参数'!$E$24),IF(I7655="EO",IF($C$1="预估功能点",'模板使用说明&amp;基础参数'!$E$18,'模板使用说明&amp;基础参数'!$E$25),IF(I7655="EQ",IF($C$1="预估功能点",'模板使用说明&amp;基础参数'!$E$19,'模板使用说明&amp;基础参数'!$E$26),"")))))</f>
        <v/>
      </c>
      <c r="K7655" s="80"/>
      <c r="L7655" s="80"/>
      <c r="M7655" s="81" t="str">
        <f>IF(J7655="","",IF(K7655="高",IF(L7655="删除",J7655*'模板使用说明&amp;基础参数'!$E$5*'模板使用说明&amp;基础参数'!$E$12,IF(L7655="修改",J7655*'模板使用说明&amp;基础参数'!$E$5*'模板使用说明&amp;基础参数'!$E$11,J7655*'模板使用说明&amp;基础参数'!$E$5*'模板使用说明&amp;基础参数'!$E$10)),IF(K7655="中",IF(L7655="删除",J7655*'模板使用说明&amp;基础参数'!$E$6*'模板使用说明&amp;基础参数'!$E$12,IF(L7655="修改",J7655*'模板使用说明&amp;基础参数'!$E$6*'模板使用说明&amp;基础参数'!$E$11,J7655*'模板使用说明&amp;基础参数'!$E$6*'模板使用说明&amp;基础参数'!$E$10)),IF(L7655="删除",J7655*'模板使用说明&amp;基础参数'!$E$7*'模板使用说明&amp;基础参数'!$E$12,IF(L7655="修改",J7655*'模板使用说明&amp;基础参数'!$E$7*'模板使用说明&amp;基础参数'!$E$11,J7655*'模板使用说明&amp;基础参数'!$E$7*'模板使用说明&amp;基础参数'!$E$10)))))</f>
        <v/>
      </c>
      <c r="N7655" s="95"/>
    </row>
    <row r="7656" spans="1:14">
      <c r="A7656" s="76">
        <f t="shared" si="130"/>
        <v>7651</v>
      </c>
      <c r="B7656" s="77"/>
      <c r="C7656" s="77"/>
      <c r="D7656" s="77"/>
      <c r="E7656" s="77"/>
      <c r="F7656" s="77"/>
      <c r="G7656" s="77"/>
      <c r="H7656" s="78"/>
      <c r="I7656" s="76"/>
      <c r="J7656" s="8" t="str">
        <f>IF(I7656="ILF",IF($C$1="预估功能点",'模板使用说明&amp;基础参数'!$E$15,'模板使用说明&amp;基础参数'!$E$22),IF(I7656="EIF",IF($C$1="预估功能点",'模板使用说明&amp;基础参数'!$E$16,'模板使用说明&amp;基础参数'!$E$23),IF(I7656="EI",IF($C$1="预估功能点",'模板使用说明&amp;基础参数'!$E$17,'模板使用说明&amp;基础参数'!$E$24),IF(I7656="EO",IF($C$1="预估功能点",'模板使用说明&amp;基础参数'!$E$18,'模板使用说明&amp;基础参数'!$E$25),IF(I7656="EQ",IF($C$1="预估功能点",'模板使用说明&amp;基础参数'!$E$19,'模板使用说明&amp;基础参数'!$E$26),"")))))</f>
        <v/>
      </c>
      <c r="K7656" s="80"/>
      <c r="L7656" s="80"/>
      <c r="M7656" s="81" t="str">
        <f>IF(J7656="","",IF(K7656="高",IF(L7656="删除",J7656*'模板使用说明&amp;基础参数'!$E$5*'模板使用说明&amp;基础参数'!$E$12,IF(L7656="修改",J7656*'模板使用说明&amp;基础参数'!$E$5*'模板使用说明&amp;基础参数'!$E$11,J7656*'模板使用说明&amp;基础参数'!$E$5*'模板使用说明&amp;基础参数'!$E$10)),IF(K7656="中",IF(L7656="删除",J7656*'模板使用说明&amp;基础参数'!$E$6*'模板使用说明&amp;基础参数'!$E$12,IF(L7656="修改",J7656*'模板使用说明&amp;基础参数'!$E$6*'模板使用说明&amp;基础参数'!$E$11,J7656*'模板使用说明&amp;基础参数'!$E$6*'模板使用说明&amp;基础参数'!$E$10)),IF(L7656="删除",J7656*'模板使用说明&amp;基础参数'!$E$7*'模板使用说明&amp;基础参数'!$E$12,IF(L7656="修改",J7656*'模板使用说明&amp;基础参数'!$E$7*'模板使用说明&amp;基础参数'!$E$11,J7656*'模板使用说明&amp;基础参数'!$E$7*'模板使用说明&amp;基础参数'!$E$10)))))</f>
        <v/>
      </c>
      <c r="N7656" s="95"/>
    </row>
    <row r="7657" spans="1:14">
      <c r="A7657" s="76">
        <f t="shared" si="130"/>
        <v>7652</v>
      </c>
      <c r="B7657" s="77"/>
      <c r="C7657" s="77"/>
      <c r="D7657" s="77"/>
      <c r="E7657" s="77"/>
      <c r="F7657" s="77"/>
      <c r="G7657" s="77"/>
      <c r="H7657" s="78"/>
      <c r="I7657" s="76"/>
      <c r="J7657" s="8" t="str">
        <f>IF(I7657="ILF",IF($C$1="预估功能点",'模板使用说明&amp;基础参数'!$E$15,'模板使用说明&amp;基础参数'!$E$22),IF(I7657="EIF",IF($C$1="预估功能点",'模板使用说明&amp;基础参数'!$E$16,'模板使用说明&amp;基础参数'!$E$23),IF(I7657="EI",IF($C$1="预估功能点",'模板使用说明&amp;基础参数'!$E$17,'模板使用说明&amp;基础参数'!$E$24),IF(I7657="EO",IF($C$1="预估功能点",'模板使用说明&amp;基础参数'!$E$18,'模板使用说明&amp;基础参数'!$E$25),IF(I7657="EQ",IF($C$1="预估功能点",'模板使用说明&amp;基础参数'!$E$19,'模板使用说明&amp;基础参数'!$E$26),"")))))</f>
        <v/>
      </c>
      <c r="K7657" s="80"/>
      <c r="L7657" s="80"/>
      <c r="M7657" s="81" t="str">
        <f>IF(J7657="","",IF(K7657="高",IF(L7657="删除",J7657*'模板使用说明&amp;基础参数'!$E$5*'模板使用说明&amp;基础参数'!$E$12,IF(L7657="修改",J7657*'模板使用说明&amp;基础参数'!$E$5*'模板使用说明&amp;基础参数'!$E$11,J7657*'模板使用说明&amp;基础参数'!$E$5*'模板使用说明&amp;基础参数'!$E$10)),IF(K7657="中",IF(L7657="删除",J7657*'模板使用说明&amp;基础参数'!$E$6*'模板使用说明&amp;基础参数'!$E$12,IF(L7657="修改",J7657*'模板使用说明&amp;基础参数'!$E$6*'模板使用说明&amp;基础参数'!$E$11,J7657*'模板使用说明&amp;基础参数'!$E$6*'模板使用说明&amp;基础参数'!$E$10)),IF(L7657="删除",J7657*'模板使用说明&amp;基础参数'!$E$7*'模板使用说明&amp;基础参数'!$E$12,IF(L7657="修改",J7657*'模板使用说明&amp;基础参数'!$E$7*'模板使用说明&amp;基础参数'!$E$11,J7657*'模板使用说明&amp;基础参数'!$E$7*'模板使用说明&amp;基础参数'!$E$10)))))</f>
        <v/>
      </c>
      <c r="N7657" s="95"/>
    </row>
    <row r="7658" spans="1:14">
      <c r="A7658" s="76">
        <f t="shared" si="130"/>
        <v>7653</v>
      </c>
      <c r="B7658" s="77"/>
      <c r="C7658" s="77"/>
      <c r="D7658" s="77"/>
      <c r="E7658" s="77"/>
      <c r="F7658" s="77"/>
      <c r="G7658" s="77"/>
      <c r="H7658" s="78"/>
      <c r="I7658" s="76"/>
      <c r="J7658" s="8" t="str">
        <f>IF(I7658="ILF",IF($C$1="预估功能点",'模板使用说明&amp;基础参数'!$E$15,'模板使用说明&amp;基础参数'!$E$22),IF(I7658="EIF",IF($C$1="预估功能点",'模板使用说明&amp;基础参数'!$E$16,'模板使用说明&amp;基础参数'!$E$23),IF(I7658="EI",IF($C$1="预估功能点",'模板使用说明&amp;基础参数'!$E$17,'模板使用说明&amp;基础参数'!$E$24),IF(I7658="EO",IF($C$1="预估功能点",'模板使用说明&amp;基础参数'!$E$18,'模板使用说明&amp;基础参数'!$E$25),IF(I7658="EQ",IF($C$1="预估功能点",'模板使用说明&amp;基础参数'!$E$19,'模板使用说明&amp;基础参数'!$E$26),"")))))</f>
        <v/>
      </c>
      <c r="K7658" s="80"/>
      <c r="L7658" s="80"/>
      <c r="M7658" s="81" t="str">
        <f>IF(J7658="","",IF(K7658="高",IF(L7658="删除",J7658*'模板使用说明&amp;基础参数'!$E$5*'模板使用说明&amp;基础参数'!$E$12,IF(L7658="修改",J7658*'模板使用说明&amp;基础参数'!$E$5*'模板使用说明&amp;基础参数'!$E$11,J7658*'模板使用说明&amp;基础参数'!$E$5*'模板使用说明&amp;基础参数'!$E$10)),IF(K7658="中",IF(L7658="删除",J7658*'模板使用说明&amp;基础参数'!$E$6*'模板使用说明&amp;基础参数'!$E$12,IF(L7658="修改",J7658*'模板使用说明&amp;基础参数'!$E$6*'模板使用说明&amp;基础参数'!$E$11,J7658*'模板使用说明&amp;基础参数'!$E$6*'模板使用说明&amp;基础参数'!$E$10)),IF(L7658="删除",J7658*'模板使用说明&amp;基础参数'!$E$7*'模板使用说明&amp;基础参数'!$E$12,IF(L7658="修改",J7658*'模板使用说明&amp;基础参数'!$E$7*'模板使用说明&amp;基础参数'!$E$11,J7658*'模板使用说明&amp;基础参数'!$E$7*'模板使用说明&amp;基础参数'!$E$10)))))</f>
        <v/>
      </c>
      <c r="N7658" s="95"/>
    </row>
    <row r="7659" spans="1:14">
      <c r="A7659" s="76">
        <f t="shared" si="130"/>
        <v>7654</v>
      </c>
      <c r="B7659" s="77"/>
      <c r="C7659" s="77"/>
      <c r="D7659" s="77"/>
      <c r="E7659" s="77"/>
      <c r="F7659" s="77"/>
      <c r="G7659" s="77"/>
      <c r="H7659" s="78"/>
      <c r="I7659" s="76"/>
      <c r="J7659" s="8" t="str">
        <f>IF(I7659="ILF",IF($C$1="预估功能点",'模板使用说明&amp;基础参数'!$E$15,'模板使用说明&amp;基础参数'!$E$22),IF(I7659="EIF",IF($C$1="预估功能点",'模板使用说明&amp;基础参数'!$E$16,'模板使用说明&amp;基础参数'!$E$23),IF(I7659="EI",IF($C$1="预估功能点",'模板使用说明&amp;基础参数'!$E$17,'模板使用说明&amp;基础参数'!$E$24),IF(I7659="EO",IF($C$1="预估功能点",'模板使用说明&amp;基础参数'!$E$18,'模板使用说明&amp;基础参数'!$E$25),IF(I7659="EQ",IF($C$1="预估功能点",'模板使用说明&amp;基础参数'!$E$19,'模板使用说明&amp;基础参数'!$E$26),"")))))</f>
        <v/>
      </c>
      <c r="K7659" s="80"/>
      <c r="L7659" s="80"/>
      <c r="M7659" s="81" t="str">
        <f>IF(J7659="","",IF(K7659="高",IF(L7659="删除",J7659*'模板使用说明&amp;基础参数'!$E$5*'模板使用说明&amp;基础参数'!$E$12,IF(L7659="修改",J7659*'模板使用说明&amp;基础参数'!$E$5*'模板使用说明&amp;基础参数'!$E$11,J7659*'模板使用说明&amp;基础参数'!$E$5*'模板使用说明&amp;基础参数'!$E$10)),IF(K7659="中",IF(L7659="删除",J7659*'模板使用说明&amp;基础参数'!$E$6*'模板使用说明&amp;基础参数'!$E$12,IF(L7659="修改",J7659*'模板使用说明&amp;基础参数'!$E$6*'模板使用说明&amp;基础参数'!$E$11,J7659*'模板使用说明&amp;基础参数'!$E$6*'模板使用说明&amp;基础参数'!$E$10)),IF(L7659="删除",J7659*'模板使用说明&amp;基础参数'!$E$7*'模板使用说明&amp;基础参数'!$E$12,IF(L7659="修改",J7659*'模板使用说明&amp;基础参数'!$E$7*'模板使用说明&amp;基础参数'!$E$11,J7659*'模板使用说明&amp;基础参数'!$E$7*'模板使用说明&amp;基础参数'!$E$10)))))</f>
        <v/>
      </c>
      <c r="N7659" s="95"/>
    </row>
    <row r="7660" spans="1:14">
      <c r="A7660" s="76">
        <f t="shared" si="130"/>
        <v>7655</v>
      </c>
      <c r="B7660" s="77"/>
      <c r="C7660" s="77"/>
      <c r="D7660" s="77"/>
      <c r="E7660" s="77"/>
      <c r="F7660" s="77"/>
      <c r="G7660" s="77"/>
      <c r="H7660" s="78"/>
      <c r="I7660" s="76"/>
      <c r="J7660" s="8" t="str">
        <f>IF(I7660="ILF",IF($C$1="预估功能点",'模板使用说明&amp;基础参数'!$E$15,'模板使用说明&amp;基础参数'!$E$22),IF(I7660="EIF",IF($C$1="预估功能点",'模板使用说明&amp;基础参数'!$E$16,'模板使用说明&amp;基础参数'!$E$23),IF(I7660="EI",IF($C$1="预估功能点",'模板使用说明&amp;基础参数'!$E$17,'模板使用说明&amp;基础参数'!$E$24),IF(I7660="EO",IF($C$1="预估功能点",'模板使用说明&amp;基础参数'!$E$18,'模板使用说明&amp;基础参数'!$E$25),IF(I7660="EQ",IF($C$1="预估功能点",'模板使用说明&amp;基础参数'!$E$19,'模板使用说明&amp;基础参数'!$E$26),"")))))</f>
        <v/>
      </c>
      <c r="K7660" s="80"/>
      <c r="L7660" s="80"/>
      <c r="M7660" s="81" t="str">
        <f>IF(J7660="","",IF(K7660="高",IF(L7660="删除",J7660*'模板使用说明&amp;基础参数'!$E$5*'模板使用说明&amp;基础参数'!$E$12,IF(L7660="修改",J7660*'模板使用说明&amp;基础参数'!$E$5*'模板使用说明&amp;基础参数'!$E$11,J7660*'模板使用说明&amp;基础参数'!$E$5*'模板使用说明&amp;基础参数'!$E$10)),IF(K7660="中",IF(L7660="删除",J7660*'模板使用说明&amp;基础参数'!$E$6*'模板使用说明&amp;基础参数'!$E$12,IF(L7660="修改",J7660*'模板使用说明&amp;基础参数'!$E$6*'模板使用说明&amp;基础参数'!$E$11,J7660*'模板使用说明&amp;基础参数'!$E$6*'模板使用说明&amp;基础参数'!$E$10)),IF(L7660="删除",J7660*'模板使用说明&amp;基础参数'!$E$7*'模板使用说明&amp;基础参数'!$E$12,IF(L7660="修改",J7660*'模板使用说明&amp;基础参数'!$E$7*'模板使用说明&amp;基础参数'!$E$11,J7660*'模板使用说明&amp;基础参数'!$E$7*'模板使用说明&amp;基础参数'!$E$10)))))</f>
        <v/>
      </c>
      <c r="N7660" s="95"/>
    </row>
    <row r="7661" spans="1:14">
      <c r="A7661" s="76">
        <f t="shared" si="130"/>
        <v>7656</v>
      </c>
      <c r="B7661" s="77"/>
      <c r="C7661" s="77"/>
      <c r="D7661" s="77"/>
      <c r="E7661" s="77"/>
      <c r="F7661" s="77"/>
      <c r="G7661" s="77"/>
      <c r="H7661" s="78"/>
      <c r="I7661" s="76"/>
      <c r="J7661" s="8" t="str">
        <f>IF(I7661="ILF",IF($C$1="预估功能点",'模板使用说明&amp;基础参数'!$E$15,'模板使用说明&amp;基础参数'!$E$22),IF(I7661="EIF",IF($C$1="预估功能点",'模板使用说明&amp;基础参数'!$E$16,'模板使用说明&amp;基础参数'!$E$23),IF(I7661="EI",IF($C$1="预估功能点",'模板使用说明&amp;基础参数'!$E$17,'模板使用说明&amp;基础参数'!$E$24),IF(I7661="EO",IF($C$1="预估功能点",'模板使用说明&amp;基础参数'!$E$18,'模板使用说明&amp;基础参数'!$E$25),IF(I7661="EQ",IF($C$1="预估功能点",'模板使用说明&amp;基础参数'!$E$19,'模板使用说明&amp;基础参数'!$E$26),"")))))</f>
        <v/>
      </c>
      <c r="K7661" s="80"/>
      <c r="L7661" s="80"/>
      <c r="M7661" s="81" t="str">
        <f>IF(J7661="","",IF(K7661="高",IF(L7661="删除",J7661*'模板使用说明&amp;基础参数'!$E$5*'模板使用说明&amp;基础参数'!$E$12,IF(L7661="修改",J7661*'模板使用说明&amp;基础参数'!$E$5*'模板使用说明&amp;基础参数'!$E$11,J7661*'模板使用说明&amp;基础参数'!$E$5*'模板使用说明&amp;基础参数'!$E$10)),IF(K7661="中",IF(L7661="删除",J7661*'模板使用说明&amp;基础参数'!$E$6*'模板使用说明&amp;基础参数'!$E$12,IF(L7661="修改",J7661*'模板使用说明&amp;基础参数'!$E$6*'模板使用说明&amp;基础参数'!$E$11,J7661*'模板使用说明&amp;基础参数'!$E$6*'模板使用说明&amp;基础参数'!$E$10)),IF(L7661="删除",J7661*'模板使用说明&amp;基础参数'!$E$7*'模板使用说明&amp;基础参数'!$E$12,IF(L7661="修改",J7661*'模板使用说明&amp;基础参数'!$E$7*'模板使用说明&amp;基础参数'!$E$11,J7661*'模板使用说明&amp;基础参数'!$E$7*'模板使用说明&amp;基础参数'!$E$10)))))</f>
        <v/>
      </c>
      <c r="N7661" s="95"/>
    </row>
    <row r="7662" spans="1:14">
      <c r="A7662" s="76">
        <f t="shared" si="130"/>
        <v>7657</v>
      </c>
      <c r="B7662" s="77"/>
      <c r="C7662" s="77"/>
      <c r="D7662" s="77"/>
      <c r="E7662" s="77"/>
      <c r="F7662" s="77"/>
      <c r="G7662" s="77"/>
      <c r="H7662" s="78"/>
      <c r="I7662" s="76"/>
      <c r="J7662" s="8" t="str">
        <f>IF(I7662="ILF",IF($C$1="预估功能点",'模板使用说明&amp;基础参数'!$E$15,'模板使用说明&amp;基础参数'!$E$22),IF(I7662="EIF",IF($C$1="预估功能点",'模板使用说明&amp;基础参数'!$E$16,'模板使用说明&amp;基础参数'!$E$23),IF(I7662="EI",IF($C$1="预估功能点",'模板使用说明&amp;基础参数'!$E$17,'模板使用说明&amp;基础参数'!$E$24),IF(I7662="EO",IF($C$1="预估功能点",'模板使用说明&amp;基础参数'!$E$18,'模板使用说明&amp;基础参数'!$E$25),IF(I7662="EQ",IF($C$1="预估功能点",'模板使用说明&amp;基础参数'!$E$19,'模板使用说明&amp;基础参数'!$E$26),"")))))</f>
        <v/>
      </c>
      <c r="K7662" s="80"/>
      <c r="L7662" s="80"/>
      <c r="M7662" s="81" t="str">
        <f>IF(J7662="","",IF(K7662="高",IF(L7662="删除",J7662*'模板使用说明&amp;基础参数'!$E$5*'模板使用说明&amp;基础参数'!$E$12,IF(L7662="修改",J7662*'模板使用说明&amp;基础参数'!$E$5*'模板使用说明&amp;基础参数'!$E$11,J7662*'模板使用说明&amp;基础参数'!$E$5*'模板使用说明&amp;基础参数'!$E$10)),IF(K7662="中",IF(L7662="删除",J7662*'模板使用说明&amp;基础参数'!$E$6*'模板使用说明&amp;基础参数'!$E$12,IF(L7662="修改",J7662*'模板使用说明&amp;基础参数'!$E$6*'模板使用说明&amp;基础参数'!$E$11,J7662*'模板使用说明&amp;基础参数'!$E$6*'模板使用说明&amp;基础参数'!$E$10)),IF(L7662="删除",J7662*'模板使用说明&amp;基础参数'!$E$7*'模板使用说明&amp;基础参数'!$E$12,IF(L7662="修改",J7662*'模板使用说明&amp;基础参数'!$E$7*'模板使用说明&amp;基础参数'!$E$11,J7662*'模板使用说明&amp;基础参数'!$E$7*'模板使用说明&amp;基础参数'!$E$10)))))</f>
        <v/>
      </c>
      <c r="N7662" s="95"/>
    </row>
    <row r="7663" spans="1:14">
      <c r="A7663" s="76">
        <f t="shared" si="130"/>
        <v>7658</v>
      </c>
      <c r="B7663" s="77"/>
      <c r="C7663" s="77"/>
      <c r="D7663" s="77"/>
      <c r="E7663" s="77"/>
      <c r="F7663" s="77"/>
      <c r="G7663" s="77"/>
      <c r="H7663" s="78"/>
      <c r="I7663" s="76"/>
      <c r="J7663" s="8" t="str">
        <f>IF(I7663="ILF",IF($C$1="预估功能点",'模板使用说明&amp;基础参数'!$E$15,'模板使用说明&amp;基础参数'!$E$22),IF(I7663="EIF",IF($C$1="预估功能点",'模板使用说明&amp;基础参数'!$E$16,'模板使用说明&amp;基础参数'!$E$23),IF(I7663="EI",IF($C$1="预估功能点",'模板使用说明&amp;基础参数'!$E$17,'模板使用说明&amp;基础参数'!$E$24),IF(I7663="EO",IF($C$1="预估功能点",'模板使用说明&amp;基础参数'!$E$18,'模板使用说明&amp;基础参数'!$E$25),IF(I7663="EQ",IF($C$1="预估功能点",'模板使用说明&amp;基础参数'!$E$19,'模板使用说明&amp;基础参数'!$E$26),"")))))</f>
        <v/>
      </c>
      <c r="K7663" s="80"/>
      <c r="L7663" s="80"/>
      <c r="M7663" s="81" t="str">
        <f>IF(J7663="","",IF(K7663="高",IF(L7663="删除",J7663*'模板使用说明&amp;基础参数'!$E$5*'模板使用说明&amp;基础参数'!$E$12,IF(L7663="修改",J7663*'模板使用说明&amp;基础参数'!$E$5*'模板使用说明&amp;基础参数'!$E$11,J7663*'模板使用说明&amp;基础参数'!$E$5*'模板使用说明&amp;基础参数'!$E$10)),IF(K7663="中",IF(L7663="删除",J7663*'模板使用说明&amp;基础参数'!$E$6*'模板使用说明&amp;基础参数'!$E$12,IF(L7663="修改",J7663*'模板使用说明&amp;基础参数'!$E$6*'模板使用说明&amp;基础参数'!$E$11,J7663*'模板使用说明&amp;基础参数'!$E$6*'模板使用说明&amp;基础参数'!$E$10)),IF(L7663="删除",J7663*'模板使用说明&amp;基础参数'!$E$7*'模板使用说明&amp;基础参数'!$E$12,IF(L7663="修改",J7663*'模板使用说明&amp;基础参数'!$E$7*'模板使用说明&amp;基础参数'!$E$11,J7663*'模板使用说明&amp;基础参数'!$E$7*'模板使用说明&amp;基础参数'!$E$10)))))</f>
        <v/>
      </c>
      <c r="N7663" s="95"/>
    </row>
    <row r="7664" spans="1:14">
      <c r="A7664" s="76">
        <f t="shared" si="130"/>
        <v>7659</v>
      </c>
      <c r="B7664" s="77"/>
      <c r="C7664" s="77"/>
      <c r="D7664" s="77"/>
      <c r="E7664" s="77"/>
      <c r="F7664" s="77"/>
      <c r="G7664" s="77"/>
      <c r="H7664" s="78"/>
      <c r="I7664" s="76"/>
      <c r="J7664" s="8" t="str">
        <f>IF(I7664="ILF",IF($C$1="预估功能点",'模板使用说明&amp;基础参数'!$E$15,'模板使用说明&amp;基础参数'!$E$22),IF(I7664="EIF",IF($C$1="预估功能点",'模板使用说明&amp;基础参数'!$E$16,'模板使用说明&amp;基础参数'!$E$23),IF(I7664="EI",IF($C$1="预估功能点",'模板使用说明&amp;基础参数'!$E$17,'模板使用说明&amp;基础参数'!$E$24),IF(I7664="EO",IF($C$1="预估功能点",'模板使用说明&amp;基础参数'!$E$18,'模板使用说明&amp;基础参数'!$E$25),IF(I7664="EQ",IF($C$1="预估功能点",'模板使用说明&amp;基础参数'!$E$19,'模板使用说明&amp;基础参数'!$E$26),"")))))</f>
        <v/>
      </c>
      <c r="K7664" s="80"/>
      <c r="L7664" s="80"/>
      <c r="M7664" s="81" t="str">
        <f>IF(J7664="","",IF(K7664="高",IF(L7664="删除",J7664*'模板使用说明&amp;基础参数'!$E$5*'模板使用说明&amp;基础参数'!$E$12,IF(L7664="修改",J7664*'模板使用说明&amp;基础参数'!$E$5*'模板使用说明&amp;基础参数'!$E$11,J7664*'模板使用说明&amp;基础参数'!$E$5*'模板使用说明&amp;基础参数'!$E$10)),IF(K7664="中",IF(L7664="删除",J7664*'模板使用说明&amp;基础参数'!$E$6*'模板使用说明&amp;基础参数'!$E$12,IF(L7664="修改",J7664*'模板使用说明&amp;基础参数'!$E$6*'模板使用说明&amp;基础参数'!$E$11,J7664*'模板使用说明&amp;基础参数'!$E$6*'模板使用说明&amp;基础参数'!$E$10)),IF(L7664="删除",J7664*'模板使用说明&amp;基础参数'!$E$7*'模板使用说明&amp;基础参数'!$E$12,IF(L7664="修改",J7664*'模板使用说明&amp;基础参数'!$E$7*'模板使用说明&amp;基础参数'!$E$11,J7664*'模板使用说明&amp;基础参数'!$E$7*'模板使用说明&amp;基础参数'!$E$10)))))</f>
        <v/>
      </c>
      <c r="N7664" s="95"/>
    </row>
    <row r="7665" spans="1:14">
      <c r="A7665" s="76">
        <f t="shared" si="130"/>
        <v>7660</v>
      </c>
      <c r="B7665" s="77"/>
      <c r="C7665" s="77"/>
      <c r="D7665" s="77"/>
      <c r="E7665" s="77"/>
      <c r="F7665" s="77"/>
      <c r="G7665" s="77"/>
      <c r="H7665" s="78"/>
      <c r="I7665" s="76"/>
      <c r="J7665" s="8" t="str">
        <f>IF(I7665="ILF",IF($C$1="预估功能点",'模板使用说明&amp;基础参数'!$E$15,'模板使用说明&amp;基础参数'!$E$22),IF(I7665="EIF",IF($C$1="预估功能点",'模板使用说明&amp;基础参数'!$E$16,'模板使用说明&amp;基础参数'!$E$23),IF(I7665="EI",IF($C$1="预估功能点",'模板使用说明&amp;基础参数'!$E$17,'模板使用说明&amp;基础参数'!$E$24),IF(I7665="EO",IF($C$1="预估功能点",'模板使用说明&amp;基础参数'!$E$18,'模板使用说明&amp;基础参数'!$E$25),IF(I7665="EQ",IF($C$1="预估功能点",'模板使用说明&amp;基础参数'!$E$19,'模板使用说明&amp;基础参数'!$E$26),"")))))</f>
        <v/>
      </c>
      <c r="K7665" s="80"/>
      <c r="L7665" s="80"/>
      <c r="M7665" s="81" t="str">
        <f>IF(J7665="","",IF(K7665="高",IF(L7665="删除",J7665*'模板使用说明&amp;基础参数'!$E$5*'模板使用说明&amp;基础参数'!$E$12,IF(L7665="修改",J7665*'模板使用说明&amp;基础参数'!$E$5*'模板使用说明&amp;基础参数'!$E$11,J7665*'模板使用说明&amp;基础参数'!$E$5*'模板使用说明&amp;基础参数'!$E$10)),IF(K7665="中",IF(L7665="删除",J7665*'模板使用说明&amp;基础参数'!$E$6*'模板使用说明&amp;基础参数'!$E$12,IF(L7665="修改",J7665*'模板使用说明&amp;基础参数'!$E$6*'模板使用说明&amp;基础参数'!$E$11,J7665*'模板使用说明&amp;基础参数'!$E$6*'模板使用说明&amp;基础参数'!$E$10)),IF(L7665="删除",J7665*'模板使用说明&amp;基础参数'!$E$7*'模板使用说明&amp;基础参数'!$E$12,IF(L7665="修改",J7665*'模板使用说明&amp;基础参数'!$E$7*'模板使用说明&amp;基础参数'!$E$11,J7665*'模板使用说明&amp;基础参数'!$E$7*'模板使用说明&amp;基础参数'!$E$10)))))</f>
        <v/>
      </c>
      <c r="N7665" s="95"/>
    </row>
    <row r="7666" spans="1:14">
      <c r="A7666" s="76">
        <f t="shared" si="130"/>
        <v>7661</v>
      </c>
      <c r="B7666" s="77"/>
      <c r="C7666" s="77"/>
      <c r="D7666" s="77"/>
      <c r="E7666" s="77"/>
      <c r="F7666" s="77"/>
      <c r="G7666" s="77"/>
      <c r="H7666" s="78"/>
      <c r="I7666" s="76"/>
      <c r="J7666" s="8" t="str">
        <f>IF(I7666="ILF",IF($C$1="预估功能点",'模板使用说明&amp;基础参数'!$E$15,'模板使用说明&amp;基础参数'!$E$22),IF(I7666="EIF",IF($C$1="预估功能点",'模板使用说明&amp;基础参数'!$E$16,'模板使用说明&amp;基础参数'!$E$23),IF(I7666="EI",IF($C$1="预估功能点",'模板使用说明&amp;基础参数'!$E$17,'模板使用说明&amp;基础参数'!$E$24),IF(I7666="EO",IF($C$1="预估功能点",'模板使用说明&amp;基础参数'!$E$18,'模板使用说明&amp;基础参数'!$E$25),IF(I7666="EQ",IF($C$1="预估功能点",'模板使用说明&amp;基础参数'!$E$19,'模板使用说明&amp;基础参数'!$E$26),"")))))</f>
        <v/>
      </c>
      <c r="K7666" s="80"/>
      <c r="L7666" s="80"/>
      <c r="M7666" s="81" t="str">
        <f>IF(J7666="","",IF(K7666="高",IF(L7666="删除",J7666*'模板使用说明&amp;基础参数'!$E$5*'模板使用说明&amp;基础参数'!$E$12,IF(L7666="修改",J7666*'模板使用说明&amp;基础参数'!$E$5*'模板使用说明&amp;基础参数'!$E$11,J7666*'模板使用说明&amp;基础参数'!$E$5*'模板使用说明&amp;基础参数'!$E$10)),IF(K7666="中",IF(L7666="删除",J7666*'模板使用说明&amp;基础参数'!$E$6*'模板使用说明&amp;基础参数'!$E$12,IF(L7666="修改",J7666*'模板使用说明&amp;基础参数'!$E$6*'模板使用说明&amp;基础参数'!$E$11,J7666*'模板使用说明&amp;基础参数'!$E$6*'模板使用说明&amp;基础参数'!$E$10)),IF(L7666="删除",J7666*'模板使用说明&amp;基础参数'!$E$7*'模板使用说明&amp;基础参数'!$E$12,IF(L7666="修改",J7666*'模板使用说明&amp;基础参数'!$E$7*'模板使用说明&amp;基础参数'!$E$11,J7666*'模板使用说明&amp;基础参数'!$E$7*'模板使用说明&amp;基础参数'!$E$10)))))</f>
        <v/>
      </c>
      <c r="N7666" s="82"/>
    </row>
    <row r="7667" spans="1:14">
      <c r="A7667" s="76">
        <f t="shared" si="130"/>
        <v>7662</v>
      </c>
      <c r="B7667" s="77"/>
      <c r="C7667" s="77"/>
      <c r="D7667" s="77"/>
      <c r="E7667" s="77"/>
      <c r="F7667" s="77"/>
      <c r="G7667" s="77"/>
      <c r="H7667" s="78"/>
      <c r="I7667" s="76"/>
      <c r="J7667" s="8" t="str">
        <f>IF(I7667="ILF",IF($C$1="预估功能点",'模板使用说明&amp;基础参数'!$E$15,'模板使用说明&amp;基础参数'!$E$22),IF(I7667="EIF",IF($C$1="预估功能点",'模板使用说明&amp;基础参数'!$E$16,'模板使用说明&amp;基础参数'!$E$23),IF(I7667="EI",IF($C$1="预估功能点",'模板使用说明&amp;基础参数'!$E$17,'模板使用说明&amp;基础参数'!$E$24),IF(I7667="EO",IF($C$1="预估功能点",'模板使用说明&amp;基础参数'!$E$18,'模板使用说明&amp;基础参数'!$E$25),IF(I7667="EQ",IF($C$1="预估功能点",'模板使用说明&amp;基础参数'!$E$19,'模板使用说明&amp;基础参数'!$E$26),"")))))</f>
        <v/>
      </c>
      <c r="K7667" s="80"/>
      <c r="L7667" s="80"/>
      <c r="M7667" s="81" t="str">
        <f>IF(J7667="","",IF(K7667="高",IF(L7667="删除",J7667*'模板使用说明&amp;基础参数'!$E$5*'模板使用说明&amp;基础参数'!$E$12,IF(L7667="修改",J7667*'模板使用说明&amp;基础参数'!$E$5*'模板使用说明&amp;基础参数'!$E$11,J7667*'模板使用说明&amp;基础参数'!$E$5*'模板使用说明&amp;基础参数'!$E$10)),IF(K7667="中",IF(L7667="删除",J7667*'模板使用说明&amp;基础参数'!$E$6*'模板使用说明&amp;基础参数'!$E$12,IF(L7667="修改",J7667*'模板使用说明&amp;基础参数'!$E$6*'模板使用说明&amp;基础参数'!$E$11,J7667*'模板使用说明&amp;基础参数'!$E$6*'模板使用说明&amp;基础参数'!$E$10)),IF(L7667="删除",J7667*'模板使用说明&amp;基础参数'!$E$7*'模板使用说明&amp;基础参数'!$E$12,IF(L7667="修改",J7667*'模板使用说明&amp;基础参数'!$E$7*'模板使用说明&amp;基础参数'!$E$11,J7667*'模板使用说明&amp;基础参数'!$E$7*'模板使用说明&amp;基础参数'!$E$10)))))</f>
        <v/>
      </c>
      <c r="N7667" s="95"/>
    </row>
    <row r="7668" spans="1:14">
      <c r="A7668" s="76">
        <f t="shared" si="130"/>
        <v>7663</v>
      </c>
      <c r="B7668" s="77"/>
      <c r="C7668" s="77"/>
      <c r="D7668" s="77"/>
      <c r="E7668" s="77"/>
      <c r="F7668" s="77"/>
      <c r="G7668" s="77"/>
      <c r="H7668" s="78"/>
      <c r="I7668" s="76"/>
      <c r="J7668" s="8" t="str">
        <f>IF(I7668="ILF",IF($C$1="预估功能点",'模板使用说明&amp;基础参数'!$E$15,'模板使用说明&amp;基础参数'!$E$22),IF(I7668="EIF",IF($C$1="预估功能点",'模板使用说明&amp;基础参数'!$E$16,'模板使用说明&amp;基础参数'!$E$23),IF(I7668="EI",IF($C$1="预估功能点",'模板使用说明&amp;基础参数'!$E$17,'模板使用说明&amp;基础参数'!$E$24),IF(I7668="EO",IF($C$1="预估功能点",'模板使用说明&amp;基础参数'!$E$18,'模板使用说明&amp;基础参数'!$E$25),IF(I7668="EQ",IF($C$1="预估功能点",'模板使用说明&amp;基础参数'!$E$19,'模板使用说明&amp;基础参数'!$E$26),"")))))</f>
        <v/>
      </c>
      <c r="K7668" s="80"/>
      <c r="L7668" s="80"/>
      <c r="M7668" s="81" t="str">
        <f>IF(J7668="","",IF(K7668="高",IF(L7668="删除",J7668*'模板使用说明&amp;基础参数'!$E$5*'模板使用说明&amp;基础参数'!$E$12,IF(L7668="修改",J7668*'模板使用说明&amp;基础参数'!$E$5*'模板使用说明&amp;基础参数'!$E$11,J7668*'模板使用说明&amp;基础参数'!$E$5*'模板使用说明&amp;基础参数'!$E$10)),IF(K7668="中",IF(L7668="删除",J7668*'模板使用说明&amp;基础参数'!$E$6*'模板使用说明&amp;基础参数'!$E$12,IF(L7668="修改",J7668*'模板使用说明&amp;基础参数'!$E$6*'模板使用说明&amp;基础参数'!$E$11,J7668*'模板使用说明&amp;基础参数'!$E$6*'模板使用说明&amp;基础参数'!$E$10)),IF(L7668="删除",J7668*'模板使用说明&amp;基础参数'!$E$7*'模板使用说明&amp;基础参数'!$E$12,IF(L7668="修改",J7668*'模板使用说明&amp;基础参数'!$E$7*'模板使用说明&amp;基础参数'!$E$11,J7668*'模板使用说明&amp;基础参数'!$E$7*'模板使用说明&amp;基础参数'!$E$10)))))</f>
        <v/>
      </c>
      <c r="N7668" s="95"/>
    </row>
    <row r="7669" spans="1:14">
      <c r="A7669" s="76">
        <f t="shared" si="130"/>
        <v>7664</v>
      </c>
      <c r="B7669" s="77"/>
      <c r="C7669" s="77"/>
      <c r="D7669" s="77"/>
      <c r="E7669" s="77"/>
      <c r="F7669" s="77"/>
      <c r="G7669" s="77"/>
      <c r="H7669" s="78"/>
      <c r="I7669" s="76"/>
      <c r="J7669" s="8" t="str">
        <f>IF(I7669="ILF",IF($C$1="预估功能点",'模板使用说明&amp;基础参数'!$E$15,'模板使用说明&amp;基础参数'!$E$22),IF(I7669="EIF",IF($C$1="预估功能点",'模板使用说明&amp;基础参数'!$E$16,'模板使用说明&amp;基础参数'!$E$23),IF(I7669="EI",IF($C$1="预估功能点",'模板使用说明&amp;基础参数'!$E$17,'模板使用说明&amp;基础参数'!$E$24),IF(I7669="EO",IF($C$1="预估功能点",'模板使用说明&amp;基础参数'!$E$18,'模板使用说明&amp;基础参数'!$E$25),IF(I7669="EQ",IF($C$1="预估功能点",'模板使用说明&amp;基础参数'!$E$19,'模板使用说明&amp;基础参数'!$E$26),"")))))</f>
        <v/>
      </c>
      <c r="K7669" s="80"/>
      <c r="L7669" s="80"/>
      <c r="M7669" s="81" t="str">
        <f>IF(J7669="","",IF(K7669="高",IF(L7669="删除",J7669*'模板使用说明&amp;基础参数'!$E$5*'模板使用说明&amp;基础参数'!$E$12,IF(L7669="修改",J7669*'模板使用说明&amp;基础参数'!$E$5*'模板使用说明&amp;基础参数'!$E$11,J7669*'模板使用说明&amp;基础参数'!$E$5*'模板使用说明&amp;基础参数'!$E$10)),IF(K7669="中",IF(L7669="删除",J7669*'模板使用说明&amp;基础参数'!$E$6*'模板使用说明&amp;基础参数'!$E$12,IF(L7669="修改",J7669*'模板使用说明&amp;基础参数'!$E$6*'模板使用说明&amp;基础参数'!$E$11,J7669*'模板使用说明&amp;基础参数'!$E$6*'模板使用说明&amp;基础参数'!$E$10)),IF(L7669="删除",J7669*'模板使用说明&amp;基础参数'!$E$7*'模板使用说明&amp;基础参数'!$E$12,IF(L7669="修改",J7669*'模板使用说明&amp;基础参数'!$E$7*'模板使用说明&amp;基础参数'!$E$11,J7669*'模板使用说明&amp;基础参数'!$E$7*'模板使用说明&amp;基础参数'!$E$10)))))</f>
        <v/>
      </c>
      <c r="N7669" s="95"/>
    </row>
    <row r="7670" spans="1:14">
      <c r="A7670" s="76">
        <f t="shared" si="130"/>
        <v>7665</v>
      </c>
      <c r="B7670" s="77"/>
      <c r="C7670" s="77"/>
      <c r="D7670" s="77"/>
      <c r="E7670" s="77"/>
      <c r="F7670" s="77"/>
      <c r="G7670" s="77"/>
      <c r="H7670" s="78"/>
      <c r="I7670" s="76"/>
      <c r="J7670" s="8" t="str">
        <f>IF(I7670="ILF",IF($C$1="预估功能点",'模板使用说明&amp;基础参数'!$E$15,'模板使用说明&amp;基础参数'!$E$22),IF(I7670="EIF",IF($C$1="预估功能点",'模板使用说明&amp;基础参数'!$E$16,'模板使用说明&amp;基础参数'!$E$23),IF(I7670="EI",IF($C$1="预估功能点",'模板使用说明&amp;基础参数'!$E$17,'模板使用说明&amp;基础参数'!$E$24),IF(I7670="EO",IF($C$1="预估功能点",'模板使用说明&amp;基础参数'!$E$18,'模板使用说明&amp;基础参数'!$E$25),IF(I7670="EQ",IF($C$1="预估功能点",'模板使用说明&amp;基础参数'!$E$19,'模板使用说明&amp;基础参数'!$E$26),"")))))</f>
        <v/>
      </c>
      <c r="K7670" s="80"/>
      <c r="L7670" s="80"/>
      <c r="M7670" s="81" t="str">
        <f>IF(J7670="","",IF(K7670="高",IF(L7670="删除",J7670*'模板使用说明&amp;基础参数'!$E$5*'模板使用说明&amp;基础参数'!$E$12,IF(L7670="修改",J7670*'模板使用说明&amp;基础参数'!$E$5*'模板使用说明&amp;基础参数'!$E$11,J7670*'模板使用说明&amp;基础参数'!$E$5*'模板使用说明&amp;基础参数'!$E$10)),IF(K7670="中",IF(L7670="删除",J7670*'模板使用说明&amp;基础参数'!$E$6*'模板使用说明&amp;基础参数'!$E$12,IF(L7670="修改",J7670*'模板使用说明&amp;基础参数'!$E$6*'模板使用说明&amp;基础参数'!$E$11,J7670*'模板使用说明&amp;基础参数'!$E$6*'模板使用说明&amp;基础参数'!$E$10)),IF(L7670="删除",J7670*'模板使用说明&amp;基础参数'!$E$7*'模板使用说明&amp;基础参数'!$E$12,IF(L7670="修改",J7670*'模板使用说明&amp;基础参数'!$E$7*'模板使用说明&amp;基础参数'!$E$11,J7670*'模板使用说明&amp;基础参数'!$E$7*'模板使用说明&amp;基础参数'!$E$10)))))</f>
        <v/>
      </c>
      <c r="N7670" s="95"/>
    </row>
    <row r="7671" spans="1:14">
      <c r="A7671" s="76">
        <f t="shared" si="130"/>
        <v>7666</v>
      </c>
      <c r="B7671" s="77"/>
      <c r="C7671" s="77"/>
      <c r="D7671" s="77"/>
      <c r="E7671" s="77"/>
      <c r="F7671" s="77"/>
      <c r="G7671" s="77"/>
      <c r="H7671" s="78"/>
      <c r="I7671" s="76"/>
      <c r="J7671" s="8" t="str">
        <f>IF(I7671="ILF",IF($C$1="预估功能点",'模板使用说明&amp;基础参数'!$E$15,'模板使用说明&amp;基础参数'!$E$22),IF(I7671="EIF",IF($C$1="预估功能点",'模板使用说明&amp;基础参数'!$E$16,'模板使用说明&amp;基础参数'!$E$23),IF(I7671="EI",IF($C$1="预估功能点",'模板使用说明&amp;基础参数'!$E$17,'模板使用说明&amp;基础参数'!$E$24),IF(I7671="EO",IF($C$1="预估功能点",'模板使用说明&amp;基础参数'!$E$18,'模板使用说明&amp;基础参数'!$E$25),IF(I7671="EQ",IF($C$1="预估功能点",'模板使用说明&amp;基础参数'!$E$19,'模板使用说明&amp;基础参数'!$E$26),"")))))</f>
        <v/>
      </c>
      <c r="K7671" s="80"/>
      <c r="L7671" s="80"/>
      <c r="M7671" s="81" t="str">
        <f>IF(J7671="","",IF(K7671="高",IF(L7671="删除",J7671*'模板使用说明&amp;基础参数'!$E$5*'模板使用说明&amp;基础参数'!$E$12,IF(L7671="修改",J7671*'模板使用说明&amp;基础参数'!$E$5*'模板使用说明&amp;基础参数'!$E$11,J7671*'模板使用说明&amp;基础参数'!$E$5*'模板使用说明&amp;基础参数'!$E$10)),IF(K7671="中",IF(L7671="删除",J7671*'模板使用说明&amp;基础参数'!$E$6*'模板使用说明&amp;基础参数'!$E$12,IF(L7671="修改",J7671*'模板使用说明&amp;基础参数'!$E$6*'模板使用说明&amp;基础参数'!$E$11,J7671*'模板使用说明&amp;基础参数'!$E$6*'模板使用说明&amp;基础参数'!$E$10)),IF(L7671="删除",J7671*'模板使用说明&amp;基础参数'!$E$7*'模板使用说明&amp;基础参数'!$E$12,IF(L7671="修改",J7671*'模板使用说明&amp;基础参数'!$E$7*'模板使用说明&amp;基础参数'!$E$11,J7671*'模板使用说明&amp;基础参数'!$E$7*'模板使用说明&amp;基础参数'!$E$10)))))</f>
        <v/>
      </c>
      <c r="N7671" s="95"/>
    </row>
    <row r="7672" spans="1:14">
      <c r="A7672" s="76">
        <f t="shared" si="130"/>
        <v>7667</v>
      </c>
      <c r="B7672" s="77"/>
      <c r="C7672" s="77"/>
      <c r="D7672" s="77"/>
      <c r="E7672" s="77"/>
      <c r="F7672" s="77"/>
      <c r="G7672" s="77"/>
      <c r="H7672" s="78"/>
      <c r="I7672" s="76"/>
      <c r="J7672" s="8" t="str">
        <f>IF(I7672="ILF",IF($C$1="预估功能点",'模板使用说明&amp;基础参数'!$E$15,'模板使用说明&amp;基础参数'!$E$22),IF(I7672="EIF",IF($C$1="预估功能点",'模板使用说明&amp;基础参数'!$E$16,'模板使用说明&amp;基础参数'!$E$23),IF(I7672="EI",IF($C$1="预估功能点",'模板使用说明&amp;基础参数'!$E$17,'模板使用说明&amp;基础参数'!$E$24),IF(I7672="EO",IF($C$1="预估功能点",'模板使用说明&amp;基础参数'!$E$18,'模板使用说明&amp;基础参数'!$E$25),IF(I7672="EQ",IF($C$1="预估功能点",'模板使用说明&amp;基础参数'!$E$19,'模板使用说明&amp;基础参数'!$E$26),"")))))</f>
        <v/>
      </c>
      <c r="K7672" s="80"/>
      <c r="L7672" s="80"/>
      <c r="M7672" s="81" t="str">
        <f>IF(J7672="","",IF(K7672="高",IF(L7672="删除",J7672*'模板使用说明&amp;基础参数'!$E$5*'模板使用说明&amp;基础参数'!$E$12,IF(L7672="修改",J7672*'模板使用说明&amp;基础参数'!$E$5*'模板使用说明&amp;基础参数'!$E$11,J7672*'模板使用说明&amp;基础参数'!$E$5*'模板使用说明&amp;基础参数'!$E$10)),IF(K7672="中",IF(L7672="删除",J7672*'模板使用说明&amp;基础参数'!$E$6*'模板使用说明&amp;基础参数'!$E$12,IF(L7672="修改",J7672*'模板使用说明&amp;基础参数'!$E$6*'模板使用说明&amp;基础参数'!$E$11,J7672*'模板使用说明&amp;基础参数'!$E$6*'模板使用说明&amp;基础参数'!$E$10)),IF(L7672="删除",J7672*'模板使用说明&amp;基础参数'!$E$7*'模板使用说明&amp;基础参数'!$E$12,IF(L7672="修改",J7672*'模板使用说明&amp;基础参数'!$E$7*'模板使用说明&amp;基础参数'!$E$11,J7672*'模板使用说明&amp;基础参数'!$E$7*'模板使用说明&amp;基础参数'!$E$10)))))</f>
        <v/>
      </c>
      <c r="N7672" s="95"/>
    </row>
    <row r="7673" spans="1:14">
      <c r="A7673" s="76">
        <f t="shared" si="130"/>
        <v>7668</v>
      </c>
      <c r="B7673" s="77"/>
      <c r="C7673" s="77"/>
      <c r="D7673" s="77"/>
      <c r="E7673" s="77"/>
      <c r="F7673" s="77"/>
      <c r="G7673" s="77"/>
      <c r="H7673" s="78"/>
      <c r="I7673" s="76"/>
      <c r="J7673" s="8" t="str">
        <f>IF(I7673="ILF",IF($C$1="预估功能点",'模板使用说明&amp;基础参数'!$E$15,'模板使用说明&amp;基础参数'!$E$22),IF(I7673="EIF",IF($C$1="预估功能点",'模板使用说明&amp;基础参数'!$E$16,'模板使用说明&amp;基础参数'!$E$23),IF(I7673="EI",IF($C$1="预估功能点",'模板使用说明&amp;基础参数'!$E$17,'模板使用说明&amp;基础参数'!$E$24),IF(I7673="EO",IF($C$1="预估功能点",'模板使用说明&amp;基础参数'!$E$18,'模板使用说明&amp;基础参数'!$E$25),IF(I7673="EQ",IF($C$1="预估功能点",'模板使用说明&amp;基础参数'!$E$19,'模板使用说明&amp;基础参数'!$E$26),"")))))</f>
        <v/>
      </c>
      <c r="K7673" s="80"/>
      <c r="L7673" s="80"/>
      <c r="M7673" s="81" t="str">
        <f>IF(J7673="","",IF(K7673="高",IF(L7673="删除",J7673*'模板使用说明&amp;基础参数'!$E$5*'模板使用说明&amp;基础参数'!$E$12,IF(L7673="修改",J7673*'模板使用说明&amp;基础参数'!$E$5*'模板使用说明&amp;基础参数'!$E$11,J7673*'模板使用说明&amp;基础参数'!$E$5*'模板使用说明&amp;基础参数'!$E$10)),IF(K7673="中",IF(L7673="删除",J7673*'模板使用说明&amp;基础参数'!$E$6*'模板使用说明&amp;基础参数'!$E$12,IF(L7673="修改",J7673*'模板使用说明&amp;基础参数'!$E$6*'模板使用说明&amp;基础参数'!$E$11,J7673*'模板使用说明&amp;基础参数'!$E$6*'模板使用说明&amp;基础参数'!$E$10)),IF(L7673="删除",J7673*'模板使用说明&amp;基础参数'!$E$7*'模板使用说明&amp;基础参数'!$E$12,IF(L7673="修改",J7673*'模板使用说明&amp;基础参数'!$E$7*'模板使用说明&amp;基础参数'!$E$11,J7673*'模板使用说明&amp;基础参数'!$E$7*'模板使用说明&amp;基础参数'!$E$10)))))</f>
        <v/>
      </c>
      <c r="N7673" s="95"/>
    </row>
    <row r="7674" spans="1:14">
      <c r="A7674" s="76">
        <f t="shared" si="130"/>
        <v>7669</v>
      </c>
      <c r="B7674" s="77"/>
      <c r="C7674" s="77"/>
      <c r="D7674" s="77"/>
      <c r="E7674" s="77"/>
      <c r="F7674" s="77"/>
      <c r="G7674" s="77"/>
      <c r="H7674" s="78"/>
      <c r="I7674" s="76"/>
      <c r="J7674" s="8" t="str">
        <f>IF(I7674="ILF",IF($C$1="预估功能点",'模板使用说明&amp;基础参数'!$E$15,'模板使用说明&amp;基础参数'!$E$22),IF(I7674="EIF",IF($C$1="预估功能点",'模板使用说明&amp;基础参数'!$E$16,'模板使用说明&amp;基础参数'!$E$23),IF(I7674="EI",IF($C$1="预估功能点",'模板使用说明&amp;基础参数'!$E$17,'模板使用说明&amp;基础参数'!$E$24),IF(I7674="EO",IF($C$1="预估功能点",'模板使用说明&amp;基础参数'!$E$18,'模板使用说明&amp;基础参数'!$E$25),IF(I7674="EQ",IF($C$1="预估功能点",'模板使用说明&amp;基础参数'!$E$19,'模板使用说明&amp;基础参数'!$E$26),"")))))</f>
        <v/>
      </c>
      <c r="K7674" s="80"/>
      <c r="L7674" s="80"/>
      <c r="M7674" s="81" t="str">
        <f>IF(J7674="","",IF(K7674="高",IF(L7674="删除",J7674*'模板使用说明&amp;基础参数'!$E$5*'模板使用说明&amp;基础参数'!$E$12,IF(L7674="修改",J7674*'模板使用说明&amp;基础参数'!$E$5*'模板使用说明&amp;基础参数'!$E$11,J7674*'模板使用说明&amp;基础参数'!$E$5*'模板使用说明&amp;基础参数'!$E$10)),IF(K7674="中",IF(L7674="删除",J7674*'模板使用说明&amp;基础参数'!$E$6*'模板使用说明&amp;基础参数'!$E$12,IF(L7674="修改",J7674*'模板使用说明&amp;基础参数'!$E$6*'模板使用说明&amp;基础参数'!$E$11,J7674*'模板使用说明&amp;基础参数'!$E$6*'模板使用说明&amp;基础参数'!$E$10)),IF(L7674="删除",J7674*'模板使用说明&amp;基础参数'!$E$7*'模板使用说明&amp;基础参数'!$E$12,IF(L7674="修改",J7674*'模板使用说明&amp;基础参数'!$E$7*'模板使用说明&amp;基础参数'!$E$11,J7674*'模板使用说明&amp;基础参数'!$E$7*'模板使用说明&amp;基础参数'!$E$10)))))</f>
        <v/>
      </c>
      <c r="N7674" s="95"/>
    </row>
    <row r="7675" spans="1:14">
      <c r="A7675" s="76">
        <f t="shared" si="130"/>
        <v>7670</v>
      </c>
      <c r="B7675" s="77"/>
      <c r="C7675" s="77"/>
      <c r="D7675" s="77"/>
      <c r="E7675" s="77"/>
      <c r="F7675" s="77"/>
      <c r="G7675" s="77"/>
      <c r="H7675" s="78"/>
      <c r="I7675" s="76"/>
      <c r="J7675" s="8" t="str">
        <f>IF(I7675="ILF",IF($C$1="预估功能点",'模板使用说明&amp;基础参数'!$E$15,'模板使用说明&amp;基础参数'!$E$22),IF(I7675="EIF",IF($C$1="预估功能点",'模板使用说明&amp;基础参数'!$E$16,'模板使用说明&amp;基础参数'!$E$23),IF(I7675="EI",IF($C$1="预估功能点",'模板使用说明&amp;基础参数'!$E$17,'模板使用说明&amp;基础参数'!$E$24),IF(I7675="EO",IF($C$1="预估功能点",'模板使用说明&amp;基础参数'!$E$18,'模板使用说明&amp;基础参数'!$E$25),IF(I7675="EQ",IF($C$1="预估功能点",'模板使用说明&amp;基础参数'!$E$19,'模板使用说明&amp;基础参数'!$E$26),"")))))</f>
        <v/>
      </c>
      <c r="K7675" s="80"/>
      <c r="L7675" s="80"/>
      <c r="M7675" s="81" t="str">
        <f>IF(J7675="","",IF(K7675="高",IF(L7675="删除",J7675*'模板使用说明&amp;基础参数'!$E$5*'模板使用说明&amp;基础参数'!$E$12,IF(L7675="修改",J7675*'模板使用说明&amp;基础参数'!$E$5*'模板使用说明&amp;基础参数'!$E$11,J7675*'模板使用说明&amp;基础参数'!$E$5*'模板使用说明&amp;基础参数'!$E$10)),IF(K7675="中",IF(L7675="删除",J7675*'模板使用说明&amp;基础参数'!$E$6*'模板使用说明&amp;基础参数'!$E$12,IF(L7675="修改",J7675*'模板使用说明&amp;基础参数'!$E$6*'模板使用说明&amp;基础参数'!$E$11,J7675*'模板使用说明&amp;基础参数'!$E$6*'模板使用说明&amp;基础参数'!$E$10)),IF(L7675="删除",J7675*'模板使用说明&amp;基础参数'!$E$7*'模板使用说明&amp;基础参数'!$E$12,IF(L7675="修改",J7675*'模板使用说明&amp;基础参数'!$E$7*'模板使用说明&amp;基础参数'!$E$11,J7675*'模板使用说明&amp;基础参数'!$E$7*'模板使用说明&amp;基础参数'!$E$10)))))</f>
        <v/>
      </c>
      <c r="N7675" s="95"/>
    </row>
    <row r="7676" spans="1:14">
      <c r="A7676" s="76">
        <f t="shared" si="130"/>
        <v>7671</v>
      </c>
      <c r="B7676" s="77"/>
      <c r="C7676" s="77"/>
      <c r="D7676" s="77"/>
      <c r="E7676" s="77"/>
      <c r="F7676" s="77"/>
      <c r="G7676" s="77"/>
      <c r="H7676" s="78"/>
      <c r="I7676" s="76"/>
      <c r="J7676" s="8" t="str">
        <f>IF(I7676="ILF",IF($C$1="预估功能点",'模板使用说明&amp;基础参数'!$E$15,'模板使用说明&amp;基础参数'!$E$22),IF(I7676="EIF",IF($C$1="预估功能点",'模板使用说明&amp;基础参数'!$E$16,'模板使用说明&amp;基础参数'!$E$23),IF(I7676="EI",IF($C$1="预估功能点",'模板使用说明&amp;基础参数'!$E$17,'模板使用说明&amp;基础参数'!$E$24),IF(I7676="EO",IF($C$1="预估功能点",'模板使用说明&amp;基础参数'!$E$18,'模板使用说明&amp;基础参数'!$E$25),IF(I7676="EQ",IF($C$1="预估功能点",'模板使用说明&amp;基础参数'!$E$19,'模板使用说明&amp;基础参数'!$E$26),"")))))</f>
        <v/>
      </c>
      <c r="K7676" s="80"/>
      <c r="L7676" s="80"/>
      <c r="M7676" s="81" t="str">
        <f>IF(J7676="","",IF(K7676="高",IF(L7676="删除",J7676*'模板使用说明&amp;基础参数'!$E$5*'模板使用说明&amp;基础参数'!$E$12,IF(L7676="修改",J7676*'模板使用说明&amp;基础参数'!$E$5*'模板使用说明&amp;基础参数'!$E$11,J7676*'模板使用说明&amp;基础参数'!$E$5*'模板使用说明&amp;基础参数'!$E$10)),IF(K7676="中",IF(L7676="删除",J7676*'模板使用说明&amp;基础参数'!$E$6*'模板使用说明&amp;基础参数'!$E$12,IF(L7676="修改",J7676*'模板使用说明&amp;基础参数'!$E$6*'模板使用说明&amp;基础参数'!$E$11,J7676*'模板使用说明&amp;基础参数'!$E$6*'模板使用说明&amp;基础参数'!$E$10)),IF(L7676="删除",J7676*'模板使用说明&amp;基础参数'!$E$7*'模板使用说明&amp;基础参数'!$E$12,IF(L7676="修改",J7676*'模板使用说明&amp;基础参数'!$E$7*'模板使用说明&amp;基础参数'!$E$11,J7676*'模板使用说明&amp;基础参数'!$E$7*'模板使用说明&amp;基础参数'!$E$10)))))</f>
        <v/>
      </c>
      <c r="N7676" s="95"/>
    </row>
    <row r="7677" spans="1:14">
      <c r="A7677" s="76">
        <f t="shared" si="130"/>
        <v>7672</v>
      </c>
      <c r="B7677" s="77"/>
      <c r="C7677" s="77"/>
      <c r="D7677" s="77"/>
      <c r="E7677" s="77"/>
      <c r="F7677" s="77"/>
      <c r="G7677" s="77"/>
      <c r="H7677" s="78"/>
      <c r="I7677" s="76"/>
      <c r="J7677" s="8" t="str">
        <f>IF(I7677="ILF",IF($C$1="预估功能点",'模板使用说明&amp;基础参数'!$E$15,'模板使用说明&amp;基础参数'!$E$22),IF(I7677="EIF",IF($C$1="预估功能点",'模板使用说明&amp;基础参数'!$E$16,'模板使用说明&amp;基础参数'!$E$23),IF(I7677="EI",IF($C$1="预估功能点",'模板使用说明&amp;基础参数'!$E$17,'模板使用说明&amp;基础参数'!$E$24),IF(I7677="EO",IF($C$1="预估功能点",'模板使用说明&amp;基础参数'!$E$18,'模板使用说明&amp;基础参数'!$E$25),IF(I7677="EQ",IF($C$1="预估功能点",'模板使用说明&amp;基础参数'!$E$19,'模板使用说明&amp;基础参数'!$E$26),"")))))</f>
        <v/>
      </c>
      <c r="K7677" s="80"/>
      <c r="L7677" s="80"/>
      <c r="M7677" s="81" t="str">
        <f>IF(J7677="","",IF(K7677="高",IF(L7677="删除",J7677*'模板使用说明&amp;基础参数'!$E$5*'模板使用说明&amp;基础参数'!$E$12,IF(L7677="修改",J7677*'模板使用说明&amp;基础参数'!$E$5*'模板使用说明&amp;基础参数'!$E$11,J7677*'模板使用说明&amp;基础参数'!$E$5*'模板使用说明&amp;基础参数'!$E$10)),IF(K7677="中",IF(L7677="删除",J7677*'模板使用说明&amp;基础参数'!$E$6*'模板使用说明&amp;基础参数'!$E$12,IF(L7677="修改",J7677*'模板使用说明&amp;基础参数'!$E$6*'模板使用说明&amp;基础参数'!$E$11,J7677*'模板使用说明&amp;基础参数'!$E$6*'模板使用说明&amp;基础参数'!$E$10)),IF(L7677="删除",J7677*'模板使用说明&amp;基础参数'!$E$7*'模板使用说明&amp;基础参数'!$E$12,IF(L7677="修改",J7677*'模板使用说明&amp;基础参数'!$E$7*'模板使用说明&amp;基础参数'!$E$11,J7677*'模板使用说明&amp;基础参数'!$E$7*'模板使用说明&amp;基础参数'!$E$10)))))</f>
        <v/>
      </c>
      <c r="N7677" s="95"/>
    </row>
    <row r="7678" spans="1:14">
      <c r="A7678" s="76">
        <f t="shared" si="130"/>
        <v>7673</v>
      </c>
      <c r="B7678" s="77"/>
      <c r="C7678" s="77"/>
      <c r="D7678" s="77"/>
      <c r="E7678" s="77"/>
      <c r="F7678" s="77"/>
      <c r="G7678" s="77"/>
      <c r="H7678" s="78"/>
      <c r="I7678" s="76"/>
      <c r="J7678" s="8" t="str">
        <f>IF(I7678="ILF",IF($C$1="预估功能点",'模板使用说明&amp;基础参数'!$E$15,'模板使用说明&amp;基础参数'!$E$22),IF(I7678="EIF",IF($C$1="预估功能点",'模板使用说明&amp;基础参数'!$E$16,'模板使用说明&amp;基础参数'!$E$23),IF(I7678="EI",IF($C$1="预估功能点",'模板使用说明&amp;基础参数'!$E$17,'模板使用说明&amp;基础参数'!$E$24),IF(I7678="EO",IF($C$1="预估功能点",'模板使用说明&amp;基础参数'!$E$18,'模板使用说明&amp;基础参数'!$E$25),IF(I7678="EQ",IF($C$1="预估功能点",'模板使用说明&amp;基础参数'!$E$19,'模板使用说明&amp;基础参数'!$E$26),"")))))</f>
        <v/>
      </c>
      <c r="K7678" s="80"/>
      <c r="L7678" s="80"/>
      <c r="M7678" s="81" t="str">
        <f>IF(J7678="","",IF(K7678="高",IF(L7678="删除",J7678*'模板使用说明&amp;基础参数'!$E$5*'模板使用说明&amp;基础参数'!$E$12,IF(L7678="修改",J7678*'模板使用说明&amp;基础参数'!$E$5*'模板使用说明&amp;基础参数'!$E$11,J7678*'模板使用说明&amp;基础参数'!$E$5*'模板使用说明&amp;基础参数'!$E$10)),IF(K7678="中",IF(L7678="删除",J7678*'模板使用说明&amp;基础参数'!$E$6*'模板使用说明&amp;基础参数'!$E$12,IF(L7678="修改",J7678*'模板使用说明&amp;基础参数'!$E$6*'模板使用说明&amp;基础参数'!$E$11,J7678*'模板使用说明&amp;基础参数'!$E$6*'模板使用说明&amp;基础参数'!$E$10)),IF(L7678="删除",J7678*'模板使用说明&amp;基础参数'!$E$7*'模板使用说明&amp;基础参数'!$E$12,IF(L7678="修改",J7678*'模板使用说明&amp;基础参数'!$E$7*'模板使用说明&amp;基础参数'!$E$11,J7678*'模板使用说明&amp;基础参数'!$E$7*'模板使用说明&amp;基础参数'!$E$10)))))</f>
        <v/>
      </c>
      <c r="N7678" s="95"/>
    </row>
    <row r="7679" spans="1:14">
      <c r="A7679" s="76">
        <f t="shared" si="130"/>
        <v>7674</v>
      </c>
      <c r="B7679" s="77"/>
      <c r="C7679" s="77"/>
      <c r="D7679" s="77"/>
      <c r="E7679" s="77"/>
      <c r="F7679" s="77"/>
      <c r="G7679" s="77"/>
      <c r="H7679" s="78"/>
      <c r="I7679" s="76"/>
      <c r="J7679" s="8" t="str">
        <f>IF(I7679="ILF",IF($C$1="预估功能点",'模板使用说明&amp;基础参数'!$E$15,'模板使用说明&amp;基础参数'!$E$22),IF(I7679="EIF",IF($C$1="预估功能点",'模板使用说明&amp;基础参数'!$E$16,'模板使用说明&amp;基础参数'!$E$23),IF(I7679="EI",IF($C$1="预估功能点",'模板使用说明&amp;基础参数'!$E$17,'模板使用说明&amp;基础参数'!$E$24),IF(I7679="EO",IF($C$1="预估功能点",'模板使用说明&amp;基础参数'!$E$18,'模板使用说明&amp;基础参数'!$E$25),IF(I7679="EQ",IF($C$1="预估功能点",'模板使用说明&amp;基础参数'!$E$19,'模板使用说明&amp;基础参数'!$E$26),"")))))</f>
        <v/>
      </c>
      <c r="K7679" s="80"/>
      <c r="L7679" s="80"/>
      <c r="M7679" s="81" t="str">
        <f>IF(J7679="","",IF(K7679="高",IF(L7679="删除",J7679*'模板使用说明&amp;基础参数'!$E$5*'模板使用说明&amp;基础参数'!$E$12,IF(L7679="修改",J7679*'模板使用说明&amp;基础参数'!$E$5*'模板使用说明&amp;基础参数'!$E$11,J7679*'模板使用说明&amp;基础参数'!$E$5*'模板使用说明&amp;基础参数'!$E$10)),IF(K7679="中",IF(L7679="删除",J7679*'模板使用说明&amp;基础参数'!$E$6*'模板使用说明&amp;基础参数'!$E$12,IF(L7679="修改",J7679*'模板使用说明&amp;基础参数'!$E$6*'模板使用说明&amp;基础参数'!$E$11,J7679*'模板使用说明&amp;基础参数'!$E$6*'模板使用说明&amp;基础参数'!$E$10)),IF(L7679="删除",J7679*'模板使用说明&amp;基础参数'!$E$7*'模板使用说明&amp;基础参数'!$E$12,IF(L7679="修改",J7679*'模板使用说明&amp;基础参数'!$E$7*'模板使用说明&amp;基础参数'!$E$11,J7679*'模板使用说明&amp;基础参数'!$E$7*'模板使用说明&amp;基础参数'!$E$10)))))</f>
        <v/>
      </c>
      <c r="N7679" s="82"/>
    </row>
    <row r="7680" spans="1:14">
      <c r="A7680" s="76">
        <f t="shared" si="130"/>
        <v>7675</v>
      </c>
      <c r="B7680" s="77"/>
      <c r="C7680" s="77"/>
      <c r="D7680" s="77"/>
      <c r="E7680" s="77"/>
      <c r="F7680" s="77"/>
      <c r="G7680" s="77"/>
      <c r="H7680" s="78"/>
      <c r="I7680" s="76"/>
      <c r="J7680" s="8" t="str">
        <f>IF(I7680="ILF",IF($C$1="预估功能点",'模板使用说明&amp;基础参数'!$E$15,'模板使用说明&amp;基础参数'!$E$22),IF(I7680="EIF",IF($C$1="预估功能点",'模板使用说明&amp;基础参数'!$E$16,'模板使用说明&amp;基础参数'!$E$23),IF(I7680="EI",IF($C$1="预估功能点",'模板使用说明&amp;基础参数'!$E$17,'模板使用说明&amp;基础参数'!$E$24),IF(I7680="EO",IF($C$1="预估功能点",'模板使用说明&amp;基础参数'!$E$18,'模板使用说明&amp;基础参数'!$E$25),IF(I7680="EQ",IF($C$1="预估功能点",'模板使用说明&amp;基础参数'!$E$19,'模板使用说明&amp;基础参数'!$E$26),"")))))</f>
        <v/>
      </c>
      <c r="K7680" s="80"/>
      <c r="L7680" s="80"/>
      <c r="M7680" s="81" t="str">
        <f>IF(J7680="","",IF(K7680="高",IF(L7680="删除",J7680*'模板使用说明&amp;基础参数'!$E$5*'模板使用说明&amp;基础参数'!$E$12,IF(L7680="修改",J7680*'模板使用说明&amp;基础参数'!$E$5*'模板使用说明&amp;基础参数'!$E$11,J7680*'模板使用说明&amp;基础参数'!$E$5*'模板使用说明&amp;基础参数'!$E$10)),IF(K7680="中",IF(L7680="删除",J7680*'模板使用说明&amp;基础参数'!$E$6*'模板使用说明&amp;基础参数'!$E$12,IF(L7680="修改",J7680*'模板使用说明&amp;基础参数'!$E$6*'模板使用说明&amp;基础参数'!$E$11,J7680*'模板使用说明&amp;基础参数'!$E$6*'模板使用说明&amp;基础参数'!$E$10)),IF(L7680="删除",J7680*'模板使用说明&amp;基础参数'!$E$7*'模板使用说明&amp;基础参数'!$E$12,IF(L7680="修改",J7680*'模板使用说明&amp;基础参数'!$E$7*'模板使用说明&amp;基础参数'!$E$11,J7680*'模板使用说明&amp;基础参数'!$E$7*'模板使用说明&amp;基础参数'!$E$10)))))</f>
        <v/>
      </c>
      <c r="N7680" s="95"/>
    </row>
    <row r="7681" spans="1:14">
      <c r="A7681" s="76">
        <f t="shared" si="130"/>
        <v>7676</v>
      </c>
      <c r="B7681" s="77"/>
      <c r="C7681" s="77"/>
      <c r="D7681" s="77"/>
      <c r="E7681" s="77"/>
      <c r="F7681" s="77"/>
      <c r="G7681" s="77"/>
      <c r="H7681" s="78"/>
      <c r="I7681" s="76"/>
      <c r="J7681" s="8" t="str">
        <f>IF(I7681="ILF",IF($C$1="预估功能点",'模板使用说明&amp;基础参数'!$E$15,'模板使用说明&amp;基础参数'!$E$22),IF(I7681="EIF",IF($C$1="预估功能点",'模板使用说明&amp;基础参数'!$E$16,'模板使用说明&amp;基础参数'!$E$23),IF(I7681="EI",IF($C$1="预估功能点",'模板使用说明&amp;基础参数'!$E$17,'模板使用说明&amp;基础参数'!$E$24),IF(I7681="EO",IF($C$1="预估功能点",'模板使用说明&amp;基础参数'!$E$18,'模板使用说明&amp;基础参数'!$E$25),IF(I7681="EQ",IF($C$1="预估功能点",'模板使用说明&amp;基础参数'!$E$19,'模板使用说明&amp;基础参数'!$E$26),"")))))</f>
        <v/>
      </c>
      <c r="K7681" s="80"/>
      <c r="L7681" s="80"/>
      <c r="M7681" s="81" t="str">
        <f>IF(J7681="","",IF(K7681="高",IF(L7681="删除",J7681*'模板使用说明&amp;基础参数'!$E$5*'模板使用说明&amp;基础参数'!$E$12,IF(L7681="修改",J7681*'模板使用说明&amp;基础参数'!$E$5*'模板使用说明&amp;基础参数'!$E$11,J7681*'模板使用说明&amp;基础参数'!$E$5*'模板使用说明&amp;基础参数'!$E$10)),IF(K7681="中",IF(L7681="删除",J7681*'模板使用说明&amp;基础参数'!$E$6*'模板使用说明&amp;基础参数'!$E$12,IF(L7681="修改",J7681*'模板使用说明&amp;基础参数'!$E$6*'模板使用说明&amp;基础参数'!$E$11,J7681*'模板使用说明&amp;基础参数'!$E$6*'模板使用说明&amp;基础参数'!$E$10)),IF(L7681="删除",J7681*'模板使用说明&amp;基础参数'!$E$7*'模板使用说明&amp;基础参数'!$E$12,IF(L7681="修改",J7681*'模板使用说明&amp;基础参数'!$E$7*'模板使用说明&amp;基础参数'!$E$11,J7681*'模板使用说明&amp;基础参数'!$E$7*'模板使用说明&amp;基础参数'!$E$10)))))</f>
        <v/>
      </c>
      <c r="N7681" s="95"/>
    </row>
    <row r="7682" spans="1:14">
      <c r="A7682" s="76">
        <f t="shared" si="130"/>
        <v>7677</v>
      </c>
      <c r="B7682" s="77"/>
      <c r="C7682" s="77"/>
      <c r="D7682" s="77"/>
      <c r="E7682" s="77"/>
      <c r="F7682" s="77"/>
      <c r="G7682" s="77"/>
      <c r="H7682" s="78"/>
      <c r="I7682" s="76"/>
      <c r="J7682" s="8" t="str">
        <f>IF(I7682="ILF",IF($C$1="预估功能点",'模板使用说明&amp;基础参数'!$E$15,'模板使用说明&amp;基础参数'!$E$22),IF(I7682="EIF",IF($C$1="预估功能点",'模板使用说明&amp;基础参数'!$E$16,'模板使用说明&amp;基础参数'!$E$23),IF(I7682="EI",IF($C$1="预估功能点",'模板使用说明&amp;基础参数'!$E$17,'模板使用说明&amp;基础参数'!$E$24),IF(I7682="EO",IF($C$1="预估功能点",'模板使用说明&amp;基础参数'!$E$18,'模板使用说明&amp;基础参数'!$E$25),IF(I7682="EQ",IF($C$1="预估功能点",'模板使用说明&amp;基础参数'!$E$19,'模板使用说明&amp;基础参数'!$E$26),"")))))</f>
        <v/>
      </c>
      <c r="K7682" s="80"/>
      <c r="L7682" s="80"/>
      <c r="M7682" s="81" t="str">
        <f>IF(J7682="","",IF(K7682="高",IF(L7682="删除",J7682*'模板使用说明&amp;基础参数'!$E$5*'模板使用说明&amp;基础参数'!$E$12,IF(L7682="修改",J7682*'模板使用说明&amp;基础参数'!$E$5*'模板使用说明&amp;基础参数'!$E$11,J7682*'模板使用说明&amp;基础参数'!$E$5*'模板使用说明&amp;基础参数'!$E$10)),IF(K7682="中",IF(L7682="删除",J7682*'模板使用说明&amp;基础参数'!$E$6*'模板使用说明&amp;基础参数'!$E$12,IF(L7682="修改",J7682*'模板使用说明&amp;基础参数'!$E$6*'模板使用说明&amp;基础参数'!$E$11,J7682*'模板使用说明&amp;基础参数'!$E$6*'模板使用说明&amp;基础参数'!$E$10)),IF(L7682="删除",J7682*'模板使用说明&amp;基础参数'!$E$7*'模板使用说明&amp;基础参数'!$E$12,IF(L7682="修改",J7682*'模板使用说明&amp;基础参数'!$E$7*'模板使用说明&amp;基础参数'!$E$11,J7682*'模板使用说明&amp;基础参数'!$E$7*'模板使用说明&amp;基础参数'!$E$10)))))</f>
        <v/>
      </c>
      <c r="N7682" s="95"/>
    </row>
    <row r="7683" spans="1:14">
      <c r="A7683" s="76">
        <f t="shared" si="130"/>
        <v>7678</v>
      </c>
      <c r="B7683" s="77"/>
      <c r="C7683" s="77"/>
      <c r="D7683" s="77"/>
      <c r="E7683" s="77"/>
      <c r="F7683" s="77"/>
      <c r="G7683" s="77"/>
      <c r="H7683" s="78"/>
      <c r="I7683" s="76"/>
      <c r="J7683" s="8" t="str">
        <f>IF(I7683="ILF",IF($C$1="预估功能点",'模板使用说明&amp;基础参数'!$E$15,'模板使用说明&amp;基础参数'!$E$22),IF(I7683="EIF",IF($C$1="预估功能点",'模板使用说明&amp;基础参数'!$E$16,'模板使用说明&amp;基础参数'!$E$23),IF(I7683="EI",IF($C$1="预估功能点",'模板使用说明&amp;基础参数'!$E$17,'模板使用说明&amp;基础参数'!$E$24),IF(I7683="EO",IF($C$1="预估功能点",'模板使用说明&amp;基础参数'!$E$18,'模板使用说明&amp;基础参数'!$E$25),IF(I7683="EQ",IF($C$1="预估功能点",'模板使用说明&amp;基础参数'!$E$19,'模板使用说明&amp;基础参数'!$E$26),"")))))</f>
        <v/>
      </c>
      <c r="K7683" s="80"/>
      <c r="L7683" s="80"/>
      <c r="M7683" s="81" t="str">
        <f>IF(J7683="","",IF(K7683="高",IF(L7683="删除",J7683*'模板使用说明&amp;基础参数'!$E$5*'模板使用说明&amp;基础参数'!$E$12,IF(L7683="修改",J7683*'模板使用说明&amp;基础参数'!$E$5*'模板使用说明&amp;基础参数'!$E$11,J7683*'模板使用说明&amp;基础参数'!$E$5*'模板使用说明&amp;基础参数'!$E$10)),IF(K7683="中",IF(L7683="删除",J7683*'模板使用说明&amp;基础参数'!$E$6*'模板使用说明&amp;基础参数'!$E$12,IF(L7683="修改",J7683*'模板使用说明&amp;基础参数'!$E$6*'模板使用说明&amp;基础参数'!$E$11,J7683*'模板使用说明&amp;基础参数'!$E$6*'模板使用说明&amp;基础参数'!$E$10)),IF(L7683="删除",J7683*'模板使用说明&amp;基础参数'!$E$7*'模板使用说明&amp;基础参数'!$E$12,IF(L7683="修改",J7683*'模板使用说明&amp;基础参数'!$E$7*'模板使用说明&amp;基础参数'!$E$11,J7683*'模板使用说明&amp;基础参数'!$E$7*'模板使用说明&amp;基础参数'!$E$10)))))</f>
        <v/>
      </c>
      <c r="N7683" s="95"/>
    </row>
    <row r="7684" spans="1:14">
      <c r="A7684" s="76">
        <f t="shared" ref="A7684:A7747" si="131">ROW()-5</f>
        <v>7679</v>
      </c>
      <c r="B7684" s="77"/>
      <c r="C7684" s="77"/>
      <c r="D7684" s="77"/>
      <c r="E7684" s="77"/>
      <c r="F7684" s="77"/>
      <c r="G7684" s="77"/>
      <c r="H7684" s="78"/>
      <c r="I7684" s="76"/>
      <c r="J7684" s="8" t="str">
        <f>IF(I7684="ILF",IF($C$1="预估功能点",'模板使用说明&amp;基础参数'!$E$15,'模板使用说明&amp;基础参数'!$E$22),IF(I7684="EIF",IF($C$1="预估功能点",'模板使用说明&amp;基础参数'!$E$16,'模板使用说明&amp;基础参数'!$E$23),IF(I7684="EI",IF($C$1="预估功能点",'模板使用说明&amp;基础参数'!$E$17,'模板使用说明&amp;基础参数'!$E$24),IF(I7684="EO",IF($C$1="预估功能点",'模板使用说明&amp;基础参数'!$E$18,'模板使用说明&amp;基础参数'!$E$25),IF(I7684="EQ",IF($C$1="预估功能点",'模板使用说明&amp;基础参数'!$E$19,'模板使用说明&amp;基础参数'!$E$26),"")))))</f>
        <v/>
      </c>
      <c r="K7684" s="80"/>
      <c r="L7684" s="80"/>
      <c r="M7684" s="81" t="str">
        <f>IF(J7684="","",IF(K7684="高",IF(L7684="删除",J7684*'模板使用说明&amp;基础参数'!$E$5*'模板使用说明&amp;基础参数'!$E$12,IF(L7684="修改",J7684*'模板使用说明&amp;基础参数'!$E$5*'模板使用说明&amp;基础参数'!$E$11,J7684*'模板使用说明&amp;基础参数'!$E$5*'模板使用说明&amp;基础参数'!$E$10)),IF(K7684="中",IF(L7684="删除",J7684*'模板使用说明&amp;基础参数'!$E$6*'模板使用说明&amp;基础参数'!$E$12,IF(L7684="修改",J7684*'模板使用说明&amp;基础参数'!$E$6*'模板使用说明&amp;基础参数'!$E$11,J7684*'模板使用说明&amp;基础参数'!$E$6*'模板使用说明&amp;基础参数'!$E$10)),IF(L7684="删除",J7684*'模板使用说明&amp;基础参数'!$E$7*'模板使用说明&amp;基础参数'!$E$12,IF(L7684="修改",J7684*'模板使用说明&amp;基础参数'!$E$7*'模板使用说明&amp;基础参数'!$E$11,J7684*'模板使用说明&amp;基础参数'!$E$7*'模板使用说明&amp;基础参数'!$E$10)))))</f>
        <v/>
      </c>
      <c r="N7684" s="95"/>
    </row>
    <row r="7685" spans="1:14">
      <c r="A7685" s="76">
        <f t="shared" si="131"/>
        <v>7680</v>
      </c>
      <c r="B7685" s="77"/>
      <c r="C7685" s="77"/>
      <c r="D7685" s="77"/>
      <c r="E7685" s="77"/>
      <c r="F7685" s="77"/>
      <c r="G7685" s="77"/>
      <c r="H7685" s="78"/>
      <c r="I7685" s="76"/>
      <c r="J7685" s="8" t="str">
        <f>IF(I7685="ILF",IF($C$1="预估功能点",'模板使用说明&amp;基础参数'!$E$15,'模板使用说明&amp;基础参数'!$E$22),IF(I7685="EIF",IF($C$1="预估功能点",'模板使用说明&amp;基础参数'!$E$16,'模板使用说明&amp;基础参数'!$E$23),IF(I7685="EI",IF($C$1="预估功能点",'模板使用说明&amp;基础参数'!$E$17,'模板使用说明&amp;基础参数'!$E$24),IF(I7685="EO",IF($C$1="预估功能点",'模板使用说明&amp;基础参数'!$E$18,'模板使用说明&amp;基础参数'!$E$25),IF(I7685="EQ",IF($C$1="预估功能点",'模板使用说明&amp;基础参数'!$E$19,'模板使用说明&amp;基础参数'!$E$26),"")))))</f>
        <v/>
      </c>
      <c r="K7685" s="80"/>
      <c r="L7685" s="80"/>
      <c r="M7685" s="81" t="str">
        <f>IF(J7685="","",IF(K7685="高",IF(L7685="删除",J7685*'模板使用说明&amp;基础参数'!$E$5*'模板使用说明&amp;基础参数'!$E$12,IF(L7685="修改",J7685*'模板使用说明&amp;基础参数'!$E$5*'模板使用说明&amp;基础参数'!$E$11,J7685*'模板使用说明&amp;基础参数'!$E$5*'模板使用说明&amp;基础参数'!$E$10)),IF(K7685="中",IF(L7685="删除",J7685*'模板使用说明&amp;基础参数'!$E$6*'模板使用说明&amp;基础参数'!$E$12,IF(L7685="修改",J7685*'模板使用说明&amp;基础参数'!$E$6*'模板使用说明&amp;基础参数'!$E$11,J7685*'模板使用说明&amp;基础参数'!$E$6*'模板使用说明&amp;基础参数'!$E$10)),IF(L7685="删除",J7685*'模板使用说明&amp;基础参数'!$E$7*'模板使用说明&amp;基础参数'!$E$12,IF(L7685="修改",J7685*'模板使用说明&amp;基础参数'!$E$7*'模板使用说明&amp;基础参数'!$E$11,J7685*'模板使用说明&amp;基础参数'!$E$7*'模板使用说明&amp;基础参数'!$E$10)))))</f>
        <v/>
      </c>
      <c r="N7685" s="95"/>
    </row>
    <row r="7686" spans="1:14">
      <c r="A7686" s="76">
        <f t="shared" si="131"/>
        <v>7681</v>
      </c>
      <c r="B7686" s="77"/>
      <c r="C7686" s="77"/>
      <c r="D7686" s="77"/>
      <c r="E7686" s="77"/>
      <c r="F7686" s="77"/>
      <c r="G7686" s="77"/>
      <c r="H7686" s="78"/>
      <c r="I7686" s="76"/>
      <c r="J7686" s="8" t="str">
        <f>IF(I7686="ILF",IF($C$1="预估功能点",'模板使用说明&amp;基础参数'!$E$15,'模板使用说明&amp;基础参数'!$E$22),IF(I7686="EIF",IF($C$1="预估功能点",'模板使用说明&amp;基础参数'!$E$16,'模板使用说明&amp;基础参数'!$E$23),IF(I7686="EI",IF($C$1="预估功能点",'模板使用说明&amp;基础参数'!$E$17,'模板使用说明&amp;基础参数'!$E$24),IF(I7686="EO",IF($C$1="预估功能点",'模板使用说明&amp;基础参数'!$E$18,'模板使用说明&amp;基础参数'!$E$25),IF(I7686="EQ",IF($C$1="预估功能点",'模板使用说明&amp;基础参数'!$E$19,'模板使用说明&amp;基础参数'!$E$26),"")))))</f>
        <v/>
      </c>
      <c r="K7686" s="80"/>
      <c r="L7686" s="80"/>
      <c r="M7686" s="81" t="str">
        <f>IF(J7686="","",IF(K7686="高",IF(L7686="删除",J7686*'模板使用说明&amp;基础参数'!$E$5*'模板使用说明&amp;基础参数'!$E$12,IF(L7686="修改",J7686*'模板使用说明&amp;基础参数'!$E$5*'模板使用说明&amp;基础参数'!$E$11,J7686*'模板使用说明&amp;基础参数'!$E$5*'模板使用说明&amp;基础参数'!$E$10)),IF(K7686="中",IF(L7686="删除",J7686*'模板使用说明&amp;基础参数'!$E$6*'模板使用说明&amp;基础参数'!$E$12,IF(L7686="修改",J7686*'模板使用说明&amp;基础参数'!$E$6*'模板使用说明&amp;基础参数'!$E$11,J7686*'模板使用说明&amp;基础参数'!$E$6*'模板使用说明&amp;基础参数'!$E$10)),IF(L7686="删除",J7686*'模板使用说明&amp;基础参数'!$E$7*'模板使用说明&amp;基础参数'!$E$12,IF(L7686="修改",J7686*'模板使用说明&amp;基础参数'!$E$7*'模板使用说明&amp;基础参数'!$E$11,J7686*'模板使用说明&amp;基础参数'!$E$7*'模板使用说明&amp;基础参数'!$E$10)))))</f>
        <v/>
      </c>
      <c r="N7686" s="95"/>
    </row>
    <row r="7687" spans="1:14">
      <c r="A7687" s="76">
        <f t="shared" si="131"/>
        <v>7682</v>
      </c>
      <c r="B7687" s="77"/>
      <c r="C7687" s="77"/>
      <c r="D7687" s="77"/>
      <c r="E7687" s="77"/>
      <c r="F7687" s="77"/>
      <c r="G7687" s="77"/>
      <c r="H7687" s="78"/>
      <c r="I7687" s="76"/>
      <c r="J7687" s="8" t="str">
        <f>IF(I7687="ILF",IF($C$1="预估功能点",'模板使用说明&amp;基础参数'!$E$15,'模板使用说明&amp;基础参数'!$E$22),IF(I7687="EIF",IF($C$1="预估功能点",'模板使用说明&amp;基础参数'!$E$16,'模板使用说明&amp;基础参数'!$E$23),IF(I7687="EI",IF($C$1="预估功能点",'模板使用说明&amp;基础参数'!$E$17,'模板使用说明&amp;基础参数'!$E$24),IF(I7687="EO",IF($C$1="预估功能点",'模板使用说明&amp;基础参数'!$E$18,'模板使用说明&amp;基础参数'!$E$25),IF(I7687="EQ",IF($C$1="预估功能点",'模板使用说明&amp;基础参数'!$E$19,'模板使用说明&amp;基础参数'!$E$26),"")))))</f>
        <v/>
      </c>
      <c r="K7687" s="80"/>
      <c r="L7687" s="80"/>
      <c r="M7687" s="81" t="str">
        <f>IF(J7687="","",IF(K7687="高",IF(L7687="删除",J7687*'模板使用说明&amp;基础参数'!$E$5*'模板使用说明&amp;基础参数'!$E$12,IF(L7687="修改",J7687*'模板使用说明&amp;基础参数'!$E$5*'模板使用说明&amp;基础参数'!$E$11,J7687*'模板使用说明&amp;基础参数'!$E$5*'模板使用说明&amp;基础参数'!$E$10)),IF(K7687="中",IF(L7687="删除",J7687*'模板使用说明&amp;基础参数'!$E$6*'模板使用说明&amp;基础参数'!$E$12,IF(L7687="修改",J7687*'模板使用说明&amp;基础参数'!$E$6*'模板使用说明&amp;基础参数'!$E$11,J7687*'模板使用说明&amp;基础参数'!$E$6*'模板使用说明&amp;基础参数'!$E$10)),IF(L7687="删除",J7687*'模板使用说明&amp;基础参数'!$E$7*'模板使用说明&amp;基础参数'!$E$12,IF(L7687="修改",J7687*'模板使用说明&amp;基础参数'!$E$7*'模板使用说明&amp;基础参数'!$E$11,J7687*'模板使用说明&amp;基础参数'!$E$7*'模板使用说明&amp;基础参数'!$E$10)))))</f>
        <v/>
      </c>
      <c r="N7687" s="95"/>
    </row>
    <row r="7688" spans="1:14">
      <c r="A7688" s="76">
        <f t="shared" si="131"/>
        <v>7683</v>
      </c>
      <c r="B7688" s="77"/>
      <c r="C7688" s="77"/>
      <c r="D7688" s="77"/>
      <c r="E7688" s="77"/>
      <c r="F7688" s="77"/>
      <c r="G7688" s="77"/>
      <c r="H7688" s="78"/>
      <c r="I7688" s="76"/>
      <c r="J7688" s="8" t="str">
        <f>IF(I7688="ILF",IF($C$1="预估功能点",'模板使用说明&amp;基础参数'!$E$15,'模板使用说明&amp;基础参数'!$E$22),IF(I7688="EIF",IF($C$1="预估功能点",'模板使用说明&amp;基础参数'!$E$16,'模板使用说明&amp;基础参数'!$E$23),IF(I7688="EI",IF($C$1="预估功能点",'模板使用说明&amp;基础参数'!$E$17,'模板使用说明&amp;基础参数'!$E$24),IF(I7688="EO",IF($C$1="预估功能点",'模板使用说明&amp;基础参数'!$E$18,'模板使用说明&amp;基础参数'!$E$25),IF(I7688="EQ",IF($C$1="预估功能点",'模板使用说明&amp;基础参数'!$E$19,'模板使用说明&amp;基础参数'!$E$26),"")))))</f>
        <v/>
      </c>
      <c r="K7688" s="80"/>
      <c r="L7688" s="80"/>
      <c r="M7688" s="81" t="str">
        <f>IF(J7688="","",IF(K7688="高",IF(L7688="删除",J7688*'模板使用说明&amp;基础参数'!$E$5*'模板使用说明&amp;基础参数'!$E$12,IF(L7688="修改",J7688*'模板使用说明&amp;基础参数'!$E$5*'模板使用说明&amp;基础参数'!$E$11,J7688*'模板使用说明&amp;基础参数'!$E$5*'模板使用说明&amp;基础参数'!$E$10)),IF(K7688="中",IF(L7688="删除",J7688*'模板使用说明&amp;基础参数'!$E$6*'模板使用说明&amp;基础参数'!$E$12,IF(L7688="修改",J7688*'模板使用说明&amp;基础参数'!$E$6*'模板使用说明&amp;基础参数'!$E$11,J7688*'模板使用说明&amp;基础参数'!$E$6*'模板使用说明&amp;基础参数'!$E$10)),IF(L7688="删除",J7688*'模板使用说明&amp;基础参数'!$E$7*'模板使用说明&amp;基础参数'!$E$12,IF(L7688="修改",J7688*'模板使用说明&amp;基础参数'!$E$7*'模板使用说明&amp;基础参数'!$E$11,J7688*'模板使用说明&amp;基础参数'!$E$7*'模板使用说明&amp;基础参数'!$E$10)))))</f>
        <v/>
      </c>
      <c r="N7688" s="95"/>
    </row>
    <row r="7689" spans="1:14">
      <c r="A7689" s="76">
        <f t="shared" si="131"/>
        <v>7684</v>
      </c>
      <c r="B7689" s="77"/>
      <c r="C7689" s="77"/>
      <c r="D7689" s="77"/>
      <c r="E7689" s="77"/>
      <c r="F7689" s="77"/>
      <c r="G7689" s="77"/>
      <c r="H7689" s="78"/>
      <c r="I7689" s="76"/>
      <c r="J7689" s="8" t="str">
        <f>IF(I7689="ILF",IF($C$1="预估功能点",'模板使用说明&amp;基础参数'!$E$15,'模板使用说明&amp;基础参数'!$E$22),IF(I7689="EIF",IF($C$1="预估功能点",'模板使用说明&amp;基础参数'!$E$16,'模板使用说明&amp;基础参数'!$E$23),IF(I7689="EI",IF($C$1="预估功能点",'模板使用说明&amp;基础参数'!$E$17,'模板使用说明&amp;基础参数'!$E$24),IF(I7689="EO",IF($C$1="预估功能点",'模板使用说明&amp;基础参数'!$E$18,'模板使用说明&amp;基础参数'!$E$25),IF(I7689="EQ",IF($C$1="预估功能点",'模板使用说明&amp;基础参数'!$E$19,'模板使用说明&amp;基础参数'!$E$26),"")))))</f>
        <v/>
      </c>
      <c r="K7689" s="80"/>
      <c r="L7689" s="80"/>
      <c r="M7689" s="81" t="str">
        <f>IF(J7689="","",IF(K7689="高",IF(L7689="删除",J7689*'模板使用说明&amp;基础参数'!$E$5*'模板使用说明&amp;基础参数'!$E$12,IF(L7689="修改",J7689*'模板使用说明&amp;基础参数'!$E$5*'模板使用说明&amp;基础参数'!$E$11,J7689*'模板使用说明&amp;基础参数'!$E$5*'模板使用说明&amp;基础参数'!$E$10)),IF(K7689="中",IF(L7689="删除",J7689*'模板使用说明&amp;基础参数'!$E$6*'模板使用说明&amp;基础参数'!$E$12,IF(L7689="修改",J7689*'模板使用说明&amp;基础参数'!$E$6*'模板使用说明&amp;基础参数'!$E$11,J7689*'模板使用说明&amp;基础参数'!$E$6*'模板使用说明&amp;基础参数'!$E$10)),IF(L7689="删除",J7689*'模板使用说明&amp;基础参数'!$E$7*'模板使用说明&amp;基础参数'!$E$12,IF(L7689="修改",J7689*'模板使用说明&amp;基础参数'!$E$7*'模板使用说明&amp;基础参数'!$E$11,J7689*'模板使用说明&amp;基础参数'!$E$7*'模板使用说明&amp;基础参数'!$E$10)))))</f>
        <v/>
      </c>
      <c r="N7689" s="95"/>
    </row>
    <row r="7690" spans="1:14">
      <c r="A7690" s="76">
        <f t="shared" si="131"/>
        <v>7685</v>
      </c>
      <c r="B7690" s="77"/>
      <c r="C7690" s="77"/>
      <c r="D7690" s="77"/>
      <c r="E7690" s="77"/>
      <c r="F7690" s="77"/>
      <c r="G7690" s="77"/>
      <c r="H7690" s="78"/>
      <c r="I7690" s="76"/>
      <c r="J7690" s="8" t="str">
        <f>IF(I7690="ILF",IF($C$1="预估功能点",'模板使用说明&amp;基础参数'!$E$15,'模板使用说明&amp;基础参数'!$E$22),IF(I7690="EIF",IF($C$1="预估功能点",'模板使用说明&amp;基础参数'!$E$16,'模板使用说明&amp;基础参数'!$E$23),IF(I7690="EI",IF($C$1="预估功能点",'模板使用说明&amp;基础参数'!$E$17,'模板使用说明&amp;基础参数'!$E$24),IF(I7690="EO",IF($C$1="预估功能点",'模板使用说明&amp;基础参数'!$E$18,'模板使用说明&amp;基础参数'!$E$25),IF(I7690="EQ",IF($C$1="预估功能点",'模板使用说明&amp;基础参数'!$E$19,'模板使用说明&amp;基础参数'!$E$26),"")))))</f>
        <v/>
      </c>
      <c r="K7690" s="80"/>
      <c r="L7690" s="80"/>
      <c r="M7690" s="81" t="str">
        <f>IF(J7690="","",IF(K7690="高",IF(L7690="删除",J7690*'模板使用说明&amp;基础参数'!$E$5*'模板使用说明&amp;基础参数'!$E$12,IF(L7690="修改",J7690*'模板使用说明&amp;基础参数'!$E$5*'模板使用说明&amp;基础参数'!$E$11,J7690*'模板使用说明&amp;基础参数'!$E$5*'模板使用说明&amp;基础参数'!$E$10)),IF(K7690="中",IF(L7690="删除",J7690*'模板使用说明&amp;基础参数'!$E$6*'模板使用说明&amp;基础参数'!$E$12,IF(L7690="修改",J7690*'模板使用说明&amp;基础参数'!$E$6*'模板使用说明&amp;基础参数'!$E$11,J7690*'模板使用说明&amp;基础参数'!$E$6*'模板使用说明&amp;基础参数'!$E$10)),IF(L7690="删除",J7690*'模板使用说明&amp;基础参数'!$E$7*'模板使用说明&amp;基础参数'!$E$12,IF(L7690="修改",J7690*'模板使用说明&amp;基础参数'!$E$7*'模板使用说明&amp;基础参数'!$E$11,J7690*'模板使用说明&amp;基础参数'!$E$7*'模板使用说明&amp;基础参数'!$E$10)))))</f>
        <v/>
      </c>
      <c r="N7690" s="95"/>
    </row>
    <row r="7691" spans="1:14">
      <c r="A7691" s="76">
        <f t="shared" si="131"/>
        <v>7686</v>
      </c>
      <c r="B7691" s="77"/>
      <c r="C7691" s="77"/>
      <c r="D7691" s="77"/>
      <c r="E7691" s="77"/>
      <c r="F7691" s="77"/>
      <c r="G7691" s="77"/>
      <c r="H7691" s="78"/>
      <c r="I7691" s="76"/>
      <c r="J7691" s="8" t="str">
        <f>IF(I7691="ILF",IF($C$1="预估功能点",'模板使用说明&amp;基础参数'!$E$15,'模板使用说明&amp;基础参数'!$E$22),IF(I7691="EIF",IF($C$1="预估功能点",'模板使用说明&amp;基础参数'!$E$16,'模板使用说明&amp;基础参数'!$E$23),IF(I7691="EI",IF($C$1="预估功能点",'模板使用说明&amp;基础参数'!$E$17,'模板使用说明&amp;基础参数'!$E$24),IF(I7691="EO",IF($C$1="预估功能点",'模板使用说明&amp;基础参数'!$E$18,'模板使用说明&amp;基础参数'!$E$25),IF(I7691="EQ",IF($C$1="预估功能点",'模板使用说明&amp;基础参数'!$E$19,'模板使用说明&amp;基础参数'!$E$26),"")))))</f>
        <v/>
      </c>
      <c r="K7691" s="80"/>
      <c r="L7691" s="80"/>
      <c r="M7691" s="81" t="str">
        <f>IF(J7691="","",IF(K7691="高",IF(L7691="删除",J7691*'模板使用说明&amp;基础参数'!$E$5*'模板使用说明&amp;基础参数'!$E$12,IF(L7691="修改",J7691*'模板使用说明&amp;基础参数'!$E$5*'模板使用说明&amp;基础参数'!$E$11,J7691*'模板使用说明&amp;基础参数'!$E$5*'模板使用说明&amp;基础参数'!$E$10)),IF(K7691="中",IF(L7691="删除",J7691*'模板使用说明&amp;基础参数'!$E$6*'模板使用说明&amp;基础参数'!$E$12,IF(L7691="修改",J7691*'模板使用说明&amp;基础参数'!$E$6*'模板使用说明&amp;基础参数'!$E$11,J7691*'模板使用说明&amp;基础参数'!$E$6*'模板使用说明&amp;基础参数'!$E$10)),IF(L7691="删除",J7691*'模板使用说明&amp;基础参数'!$E$7*'模板使用说明&amp;基础参数'!$E$12,IF(L7691="修改",J7691*'模板使用说明&amp;基础参数'!$E$7*'模板使用说明&amp;基础参数'!$E$11,J7691*'模板使用说明&amp;基础参数'!$E$7*'模板使用说明&amp;基础参数'!$E$10)))))</f>
        <v/>
      </c>
      <c r="N7691" s="95"/>
    </row>
    <row r="7692" spans="1:14">
      <c r="A7692" s="76">
        <f t="shared" si="131"/>
        <v>7687</v>
      </c>
      <c r="B7692" s="77"/>
      <c r="C7692" s="77"/>
      <c r="D7692" s="77"/>
      <c r="E7692" s="77"/>
      <c r="F7692" s="77"/>
      <c r="G7692" s="77"/>
      <c r="H7692" s="78"/>
      <c r="I7692" s="76"/>
      <c r="J7692" s="8" t="str">
        <f>IF(I7692="ILF",IF($C$1="预估功能点",'模板使用说明&amp;基础参数'!$E$15,'模板使用说明&amp;基础参数'!$E$22),IF(I7692="EIF",IF($C$1="预估功能点",'模板使用说明&amp;基础参数'!$E$16,'模板使用说明&amp;基础参数'!$E$23),IF(I7692="EI",IF($C$1="预估功能点",'模板使用说明&amp;基础参数'!$E$17,'模板使用说明&amp;基础参数'!$E$24),IF(I7692="EO",IF($C$1="预估功能点",'模板使用说明&amp;基础参数'!$E$18,'模板使用说明&amp;基础参数'!$E$25),IF(I7692="EQ",IF($C$1="预估功能点",'模板使用说明&amp;基础参数'!$E$19,'模板使用说明&amp;基础参数'!$E$26),"")))))</f>
        <v/>
      </c>
      <c r="K7692" s="80"/>
      <c r="L7692" s="80"/>
      <c r="M7692" s="81" t="str">
        <f>IF(J7692="","",IF(K7692="高",IF(L7692="删除",J7692*'模板使用说明&amp;基础参数'!$E$5*'模板使用说明&amp;基础参数'!$E$12,IF(L7692="修改",J7692*'模板使用说明&amp;基础参数'!$E$5*'模板使用说明&amp;基础参数'!$E$11,J7692*'模板使用说明&amp;基础参数'!$E$5*'模板使用说明&amp;基础参数'!$E$10)),IF(K7692="中",IF(L7692="删除",J7692*'模板使用说明&amp;基础参数'!$E$6*'模板使用说明&amp;基础参数'!$E$12,IF(L7692="修改",J7692*'模板使用说明&amp;基础参数'!$E$6*'模板使用说明&amp;基础参数'!$E$11,J7692*'模板使用说明&amp;基础参数'!$E$6*'模板使用说明&amp;基础参数'!$E$10)),IF(L7692="删除",J7692*'模板使用说明&amp;基础参数'!$E$7*'模板使用说明&amp;基础参数'!$E$12,IF(L7692="修改",J7692*'模板使用说明&amp;基础参数'!$E$7*'模板使用说明&amp;基础参数'!$E$11,J7692*'模板使用说明&amp;基础参数'!$E$7*'模板使用说明&amp;基础参数'!$E$10)))))</f>
        <v/>
      </c>
      <c r="N7692" s="82"/>
    </row>
    <row r="7693" spans="1:14">
      <c r="A7693" s="76">
        <f t="shared" si="131"/>
        <v>7688</v>
      </c>
      <c r="B7693" s="77"/>
      <c r="C7693" s="77"/>
      <c r="D7693" s="77"/>
      <c r="E7693" s="77"/>
      <c r="F7693" s="77"/>
      <c r="G7693" s="77"/>
      <c r="H7693" s="78"/>
      <c r="I7693" s="76"/>
      <c r="J7693" s="8" t="str">
        <f>IF(I7693="ILF",IF($C$1="预估功能点",'模板使用说明&amp;基础参数'!$E$15,'模板使用说明&amp;基础参数'!$E$22),IF(I7693="EIF",IF($C$1="预估功能点",'模板使用说明&amp;基础参数'!$E$16,'模板使用说明&amp;基础参数'!$E$23),IF(I7693="EI",IF($C$1="预估功能点",'模板使用说明&amp;基础参数'!$E$17,'模板使用说明&amp;基础参数'!$E$24),IF(I7693="EO",IF($C$1="预估功能点",'模板使用说明&amp;基础参数'!$E$18,'模板使用说明&amp;基础参数'!$E$25),IF(I7693="EQ",IF($C$1="预估功能点",'模板使用说明&amp;基础参数'!$E$19,'模板使用说明&amp;基础参数'!$E$26),"")))))</f>
        <v/>
      </c>
      <c r="K7693" s="80"/>
      <c r="L7693" s="80"/>
      <c r="M7693" s="81" t="str">
        <f>IF(J7693="","",IF(K7693="高",IF(L7693="删除",J7693*'模板使用说明&amp;基础参数'!$E$5*'模板使用说明&amp;基础参数'!$E$12,IF(L7693="修改",J7693*'模板使用说明&amp;基础参数'!$E$5*'模板使用说明&amp;基础参数'!$E$11,J7693*'模板使用说明&amp;基础参数'!$E$5*'模板使用说明&amp;基础参数'!$E$10)),IF(K7693="中",IF(L7693="删除",J7693*'模板使用说明&amp;基础参数'!$E$6*'模板使用说明&amp;基础参数'!$E$12,IF(L7693="修改",J7693*'模板使用说明&amp;基础参数'!$E$6*'模板使用说明&amp;基础参数'!$E$11,J7693*'模板使用说明&amp;基础参数'!$E$6*'模板使用说明&amp;基础参数'!$E$10)),IF(L7693="删除",J7693*'模板使用说明&amp;基础参数'!$E$7*'模板使用说明&amp;基础参数'!$E$12,IF(L7693="修改",J7693*'模板使用说明&amp;基础参数'!$E$7*'模板使用说明&amp;基础参数'!$E$11,J7693*'模板使用说明&amp;基础参数'!$E$7*'模板使用说明&amp;基础参数'!$E$10)))))</f>
        <v/>
      </c>
      <c r="N7693" s="95"/>
    </row>
    <row r="7694" spans="1:14">
      <c r="A7694" s="76">
        <f t="shared" si="131"/>
        <v>7689</v>
      </c>
      <c r="B7694" s="77"/>
      <c r="C7694" s="77"/>
      <c r="D7694" s="77"/>
      <c r="E7694" s="77"/>
      <c r="F7694" s="77"/>
      <c r="G7694" s="77"/>
      <c r="H7694" s="78"/>
      <c r="I7694" s="76"/>
      <c r="J7694" s="8" t="str">
        <f>IF(I7694="ILF",IF($C$1="预估功能点",'模板使用说明&amp;基础参数'!$E$15,'模板使用说明&amp;基础参数'!$E$22),IF(I7694="EIF",IF($C$1="预估功能点",'模板使用说明&amp;基础参数'!$E$16,'模板使用说明&amp;基础参数'!$E$23),IF(I7694="EI",IF($C$1="预估功能点",'模板使用说明&amp;基础参数'!$E$17,'模板使用说明&amp;基础参数'!$E$24),IF(I7694="EO",IF($C$1="预估功能点",'模板使用说明&amp;基础参数'!$E$18,'模板使用说明&amp;基础参数'!$E$25),IF(I7694="EQ",IF($C$1="预估功能点",'模板使用说明&amp;基础参数'!$E$19,'模板使用说明&amp;基础参数'!$E$26),"")))))</f>
        <v/>
      </c>
      <c r="K7694" s="80"/>
      <c r="L7694" s="80"/>
      <c r="M7694" s="81" t="str">
        <f>IF(J7694="","",IF(K7694="高",IF(L7694="删除",J7694*'模板使用说明&amp;基础参数'!$E$5*'模板使用说明&amp;基础参数'!$E$12,IF(L7694="修改",J7694*'模板使用说明&amp;基础参数'!$E$5*'模板使用说明&amp;基础参数'!$E$11,J7694*'模板使用说明&amp;基础参数'!$E$5*'模板使用说明&amp;基础参数'!$E$10)),IF(K7694="中",IF(L7694="删除",J7694*'模板使用说明&amp;基础参数'!$E$6*'模板使用说明&amp;基础参数'!$E$12,IF(L7694="修改",J7694*'模板使用说明&amp;基础参数'!$E$6*'模板使用说明&amp;基础参数'!$E$11,J7694*'模板使用说明&amp;基础参数'!$E$6*'模板使用说明&amp;基础参数'!$E$10)),IF(L7694="删除",J7694*'模板使用说明&amp;基础参数'!$E$7*'模板使用说明&amp;基础参数'!$E$12,IF(L7694="修改",J7694*'模板使用说明&amp;基础参数'!$E$7*'模板使用说明&amp;基础参数'!$E$11,J7694*'模板使用说明&amp;基础参数'!$E$7*'模板使用说明&amp;基础参数'!$E$10)))))</f>
        <v/>
      </c>
      <c r="N7694" s="95"/>
    </row>
    <row r="7695" spans="1:14">
      <c r="A7695" s="76">
        <f t="shared" si="131"/>
        <v>7690</v>
      </c>
      <c r="B7695" s="77"/>
      <c r="C7695" s="77"/>
      <c r="D7695" s="77"/>
      <c r="E7695" s="77"/>
      <c r="F7695" s="77"/>
      <c r="G7695" s="77"/>
      <c r="H7695" s="78"/>
      <c r="I7695" s="76"/>
      <c r="J7695" s="8" t="str">
        <f>IF(I7695="ILF",IF($C$1="预估功能点",'模板使用说明&amp;基础参数'!$E$15,'模板使用说明&amp;基础参数'!$E$22),IF(I7695="EIF",IF($C$1="预估功能点",'模板使用说明&amp;基础参数'!$E$16,'模板使用说明&amp;基础参数'!$E$23),IF(I7695="EI",IF($C$1="预估功能点",'模板使用说明&amp;基础参数'!$E$17,'模板使用说明&amp;基础参数'!$E$24),IF(I7695="EO",IF($C$1="预估功能点",'模板使用说明&amp;基础参数'!$E$18,'模板使用说明&amp;基础参数'!$E$25),IF(I7695="EQ",IF($C$1="预估功能点",'模板使用说明&amp;基础参数'!$E$19,'模板使用说明&amp;基础参数'!$E$26),"")))))</f>
        <v/>
      </c>
      <c r="K7695" s="80"/>
      <c r="L7695" s="80"/>
      <c r="M7695" s="81" t="str">
        <f>IF(J7695="","",IF(K7695="高",IF(L7695="删除",J7695*'模板使用说明&amp;基础参数'!$E$5*'模板使用说明&amp;基础参数'!$E$12,IF(L7695="修改",J7695*'模板使用说明&amp;基础参数'!$E$5*'模板使用说明&amp;基础参数'!$E$11,J7695*'模板使用说明&amp;基础参数'!$E$5*'模板使用说明&amp;基础参数'!$E$10)),IF(K7695="中",IF(L7695="删除",J7695*'模板使用说明&amp;基础参数'!$E$6*'模板使用说明&amp;基础参数'!$E$12,IF(L7695="修改",J7695*'模板使用说明&amp;基础参数'!$E$6*'模板使用说明&amp;基础参数'!$E$11,J7695*'模板使用说明&amp;基础参数'!$E$6*'模板使用说明&amp;基础参数'!$E$10)),IF(L7695="删除",J7695*'模板使用说明&amp;基础参数'!$E$7*'模板使用说明&amp;基础参数'!$E$12,IF(L7695="修改",J7695*'模板使用说明&amp;基础参数'!$E$7*'模板使用说明&amp;基础参数'!$E$11,J7695*'模板使用说明&amp;基础参数'!$E$7*'模板使用说明&amp;基础参数'!$E$10)))))</f>
        <v/>
      </c>
      <c r="N7695" s="95"/>
    </row>
    <row r="7696" spans="1:14">
      <c r="A7696" s="76">
        <f t="shared" si="131"/>
        <v>7691</v>
      </c>
      <c r="B7696" s="77"/>
      <c r="C7696" s="77"/>
      <c r="D7696" s="77"/>
      <c r="E7696" s="77"/>
      <c r="F7696" s="77"/>
      <c r="G7696" s="77"/>
      <c r="H7696" s="78"/>
      <c r="I7696" s="76"/>
      <c r="J7696" s="8" t="str">
        <f>IF(I7696="ILF",IF($C$1="预估功能点",'模板使用说明&amp;基础参数'!$E$15,'模板使用说明&amp;基础参数'!$E$22),IF(I7696="EIF",IF($C$1="预估功能点",'模板使用说明&amp;基础参数'!$E$16,'模板使用说明&amp;基础参数'!$E$23),IF(I7696="EI",IF($C$1="预估功能点",'模板使用说明&amp;基础参数'!$E$17,'模板使用说明&amp;基础参数'!$E$24),IF(I7696="EO",IF($C$1="预估功能点",'模板使用说明&amp;基础参数'!$E$18,'模板使用说明&amp;基础参数'!$E$25),IF(I7696="EQ",IF($C$1="预估功能点",'模板使用说明&amp;基础参数'!$E$19,'模板使用说明&amp;基础参数'!$E$26),"")))))</f>
        <v/>
      </c>
      <c r="K7696" s="80"/>
      <c r="L7696" s="80"/>
      <c r="M7696" s="81" t="str">
        <f>IF(J7696="","",IF(K7696="高",IF(L7696="删除",J7696*'模板使用说明&amp;基础参数'!$E$5*'模板使用说明&amp;基础参数'!$E$12,IF(L7696="修改",J7696*'模板使用说明&amp;基础参数'!$E$5*'模板使用说明&amp;基础参数'!$E$11,J7696*'模板使用说明&amp;基础参数'!$E$5*'模板使用说明&amp;基础参数'!$E$10)),IF(K7696="中",IF(L7696="删除",J7696*'模板使用说明&amp;基础参数'!$E$6*'模板使用说明&amp;基础参数'!$E$12,IF(L7696="修改",J7696*'模板使用说明&amp;基础参数'!$E$6*'模板使用说明&amp;基础参数'!$E$11,J7696*'模板使用说明&amp;基础参数'!$E$6*'模板使用说明&amp;基础参数'!$E$10)),IF(L7696="删除",J7696*'模板使用说明&amp;基础参数'!$E$7*'模板使用说明&amp;基础参数'!$E$12,IF(L7696="修改",J7696*'模板使用说明&amp;基础参数'!$E$7*'模板使用说明&amp;基础参数'!$E$11,J7696*'模板使用说明&amp;基础参数'!$E$7*'模板使用说明&amp;基础参数'!$E$10)))))</f>
        <v/>
      </c>
      <c r="N7696" s="95"/>
    </row>
    <row r="7697" spans="1:14">
      <c r="A7697" s="76">
        <f t="shared" si="131"/>
        <v>7692</v>
      </c>
      <c r="B7697" s="77"/>
      <c r="C7697" s="77"/>
      <c r="D7697" s="77"/>
      <c r="E7697" s="77"/>
      <c r="F7697" s="77"/>
      <c r="G7697" s="77"/>
      <c r="H7697" s="78"/>
      <c r="I7697" s="76"/>
      <c r="J7697" s="8" t="str">
        <f>IF(I7697="ILF",IF($C$1="预估功能点",'模板使用说明&amp;基础参数'!$E$15,'模板使用说明&amp;基础参数'!$E$22),IF(I7697="EIF",IF($C$1="预估功能点",'模板使用说明&amp;基础参数'!$E$16,'模板使用说明&amp;基础参数'!$E$23),IF(I7697="EI",IF($C$1="预估功能点",'模板使用说明&amp;基础参数'!$E$17,'模板使用说明&amp;基础参数'!$E$24),IF(I7697="EO",IF($C$1="预估功能点",'模板使用说明&amp;基础参数'!$E$18,'模板使用说明&amp;基础参数'!$E$25),IF(I7697="EQ",IF($C$1="预估功能点",'模板使用说明&amp;基础参数'!$E$19,'模板使用说明&amp;基础参数'!$E$26),"")))))</f>
        <v/>
      </c>
      <c r="K7697" s="80"/>
      <c r="L7697" s="80"/>
      <c r="M7697" s="81" t="str">
        <f>IF(J7697="","",IF(K7697="高",IF(L7697="删除",J7697*'模板使用说明&amp;基础参数'!$E$5*'模板使用说明&amp;基础参数'!$E$12,IF(L7697="修改",J7697*'模板使用说明&amp;基础参数'!$E$5*'模板使用说明&amp;基础参数'!$E$11,J7697*'模板使用说明&amp;基础参数'!$E$5*'模板使用说明&amp;基础参数'!$E$10)),IF(K7697="中",IF(L7697="删除",J7697*'模板使用说明&amp;基础参数'!$E$6*'模板使用说明&amp;基础参数'!$E$12,IF(L7697="修改",J7697*'模板使用说明&amp;基础参数'!$E$6*'模板使用说明&amp;基础参数'!$E$11,J7697*'模板使用说明&amp;基础参数'!$E$6*'模板使用说明&amp;基础参数'!$E$10)),IF(L7697="删除",J7697*'模板使用说明&amp;基础参数'!$E$7*'模板使用说明&amp;基础参数'!$E$12,IF(L7697="修改",J7697*'模板使用说明&amp;基础参数'!$E$7*'模板使用说明&amp;基础参数'!$E$11,J7697*'模板使用说明&amp;基础参数'!$E$7*'模板使用说明&amp;基础参数'!$E$10)))))</f>
        <v/>
      </c>
      <c r="N7697" s="95"/>
    </row>
    <row r="7698" spans="1:14">
      <c r="A7698" s="76">
        <f t="shared" si="131"/>
        <v>7693</v>
      </c>
      <c r="B7698" s="77"/>
      <c r="C7698" s="77"/>
      <c r="D7698" s="77"/>
      <c r="E7698" s="77"/>
      <c r="F7698" s="77"/>
      <c r="G7698" s="77"/>
      <c r="H7698" s="78"/>
      <c r="I7698" s="76"/>
      <c r="J7698" s="8" t="str">
        <f>IF(I7698="ILF",IF($C$1="预估功能点",'模板使用说明&amp;基础参数'!$E$15,'模板使用说明&amp;基础参数'!$E$22),IF(I7698="EIF",IF($C$1="预估功能点",'模板使用说明&amp;基础参数'!$E$16,'模板使用说明&amp;基础参数'!$E$23),IF(I7698="EI",IF($C$1="预估功能点",'模板使用说明&amp;基础参数'!$E$17,'模板使用说明&amp;基础参数'!$E$24),IF(I7698="EO",IF($C$1="预估功能点",'模板使用说明&amp;基础参数'!$E$18,'模板使用说明&amp;基础参数'!$E$25),IF(I7698="EQ",IF($C$1="预估功能点",'模板使用说明&amp;基础参数'!$E$19,'模板使用说明&amp;基础参数'!$E$26),"")))))</f>
        <v/>
      </c>
      <c r="K7698" s="80"/>
      <c r="L7698" s="80"/>
      <c r="M7698" s="81" t="str">
        <f>IF(J7698="","",IF(K7698="高",IF(L7698="删除",J7698*'模板使用说明&amp;基础参数'!$E$5*'模板使用说明&amp;基础参数'!$E$12,IF(L7698="修改",J7698*'模板使用说明&amp;基础参数'!$E$5*'模板使用说明&amp;基础参数'!$E$11,J7698*'模板使用说明&amp;基础参数'!$E$5*'模板使用说明&amp;基础参数'!$E$10)),IF(K7698="中",IF(L7698="删除",J7698*'模板使用说明&amp;基础参数'!$E$6*'模板使用说明&amp;基础参数'!$E$12,IF(L7698="修改",J7698*'模板使用说明&amp;基础参数'!$E$6*'模板使用说明&amp;基础参数'!$E$11,J7698*'模板使用说明&amp;基础参数'!$E$6*'模板使用说明&amp;基础参数'!$E$10)),IF(L7698="删除",J7698*'模板使用说明&amp;基础参数'!$E$7*'模板使用说明&amp;基础参数'!$E$12,IF(L7698="修改",J7698*'模板使用说明&amp;基础参数'!$E$7*'模板使用说明&amp;基础参数'!$E$11,J7698*'模板使用说明&amp;基础参数'!$E$7*'模板使用说明&amp;基础参数'!$E$10)))))</f>
        <v/>
      </c>
      <c r="N7698" s="95"/>
    </row>
    <row r="7699" spans="1:14">
      <c r="A7699" s="76">
        <f t="shared" si="131"/>
        <v>7694</v>
      </c>
      <c r="B7699" s="77"/>
      <c r="C7699" s="77"/>
      <c r="D7699" s="77"/>
      <c r="E7699" s="77"/>
      <c r="F7699" s="77"/>
      <c r="G7699" s="77"/>
      <c r="H7699" s="78"/>
      <c r="I7699" s="76"/>
      <c r="J7699" s="8" t="str">
        <f>IF(I7699="ILF",IF($C$1="预估功能点",'模板使用说明&amp;基础参数'!$E$15,'模板使用说明&amp;基础参数'!$E$22),IF(I7699="EIF",IF($C$1="预估功能点",'模板使用说明&amp;基础参数'!$E$16,'模板使用说明&amp;基础参数'!$E$23),IF(I7699="EI",IF($C$1="预估功能点",'模板使用说明&amp;基础参数'!$E$17,'模板使用说明&amp;基础参数'!$E$24),IF(I7699="EO",IF($C$1="预估功能点",'模板使用说明&amp;基础参数'!$E$18,'模板使用说明&amp;基础参数'!$E$25),IF(I7699="EQ",IF($C$1="预估功能点",'模板使用说明&amp;基础参数'!$E$19,'模板使用说明&amp;基础参数'!$E$26),"")))))</f>
        <v/>
      </c>
      <c r="K7699" s="80"/>
      <c r="L7699" s="80"/>
      <c r="M7699" s="81" t="str">
        <f>IF(J7699="","",IF(K7699="高",IF(L7699="删除",J7699*'模板使用说明&amp;基础参数'!$E$5*'模板使用说明&amp;基础参数'!$E$12,IF(L7699="修改",J7699*'模板使用说明&amp;基础参数'!$E$5*'模板使用说明&amp;基础参数'!$E$11,J7699*'模板使用说明&amp;基础参数'!$E$5*'模板使用说明&amp;基础参数'!$E$10)),IF(K7699="中",IF(L7699="删除",J7699*'模板使用说明&amp;基础参数'!$E$6*'模板使用说明&amp;基础参数'!$E$12,IF(L7699="修改",J7699*'模板使用说明&amp;基础参数'!$E$6*'模板使用说明&amp;基础参数'!$E$11,J7699*'模板使用说明&amp;基础参数'!$E$6*'模板使用说明&amp;基础参数'!$E$10)),IF(L7699="删除",J7699*'模板使用说明&amp;基础参数'!$E$7*'模板使用说明&amp;基础参数'!$E$12,IF(L7699="修改",J7699*'模板使用说明&amp;基础参数'!$E$7*'模板使用说明&amp;基础参数'!$E$11,J7699*'模板使用说明&amp;基础参数'!$E$7*'模板使用说明&amp;基础参数'!$E$10)))))</f>
        <v/>
      </c>
      <c r="N7699" s="95"/>
    </row>
    <row r="7700" spans="1:14">
      <c r="A7700" s="76">
        <f t="shared" si="131"/>
        <v>7695</v>
      </c>
      <c r="B7700" s="77"/>
      <c r="C7700" s="77"/>
      <c r="D7700" s="77"/>
      <c r="E7700" s="77"/>
      <c r="F7700" s="77"/>
      <c r="G7700" s="77"/>
      <c r="H7700" s="78"/>
      <c r="I7700" s="76"/>
      <c r="J7700" s="8" t="str">
        <f>IF(I7700="ILF",IF($C$1="预估功能点",'模板使用说明&amp;基础参数'!$E$15,'模板使用说明&amp;基础参数'!$E$22),IF(I7700="EIF",IF($C$1="预估功能点",'模板使用说明&amp;基础参数'!$E$16,'模板使用说明&amp;基础参数'!$E$23),IF(I7700="EI",IF($C$1="预估功能点",'模板使用说明&amp;基础参数'!$E$17,'模板使用说明&amp;基础参数'!$E$24),IF(I7700="EO",IF($C$1="预估功能点",'模板使用说明&amp;基础参数'!$E$18,'模板使用说明&amp;基础参数'!$E$25),IF(I7700="EQ",IF($C$1="预估功能点",'模板使用说明&amp;基础参数'!$E$19,'模板使用说明&amp;基础参数'!$E$26),"")))))</f>
        <v/>
      </c>
      <c r="K7700" s="80"/>
      <c r="L7700" s="80"/>
      <c r="M7700" s="81" t="str">
        <f>IF(J7700="","",IF(K7700="高",IF(L7700="删除",J7700*'模板使用说明&amp;基础参数'!$E$5*'模板使用说明&amp;基础参数'!$E$12,IF(L7700="修改",J7700*'模板使用说明&amp;基础参数'!$E$5*'模板使用说明&amp;基础参数'!$E$11,J7700*'模板使用说明&amp;基础参数'!$E$5*'模板使用说明&amp;基础参数'!$E$10)),IF(K7700="中",IF(L7700="删除",J7700*'模板使用说明&amp;基础参数'!$E$6*'模板使用说明&amp;基础参数'!$E$12,IF(L7700="修改",J7700*'模板使用说明&amp;基础参数'!$E$6*'模板使用说明&amp;基础参数'!$E$11,J7700*'模板使用说明&amp;基础参数'!$E$6*'模板使用说明&amp;基础参数'!$E$10)),IF(L7700="删除",J7700*'模板使用说明&amp;基础参数'!$E$7*'模板使用说明&amp;基础参数'!$E$12,IF(L7700="修改",J7700*'模板使用说明&amp;基础参数'!$E$7*'模板使用说明&amp;基础参数'!$E$11,J7700*'模板使用说明&amp;基础参数'!$E$7*'模板使用说明&amp;基础参数'!$E$10)))))</f>
        <v/>
      </c>
      <c r="N7700" s="95"/>
    </row>
    <row r="7701" spans="1:14">
      <c r="A7701" s="76">
        <f t="shared" si="131"/>
        <v>7696</v>
      </c>
      <c r="B7701" s="77"/>
      <c r="C7701" s="77"/>
      <c r="D7701" s="77"/>
      <c r="E7701" s="77"/>
      <c r="F7701" s="77"/>
      <c r="G7701" s="77"/>
      <c r="H7701" s="78"/>
      <c r="I7701" s="76"/>
      <c r="J7701" s="8" t="str">
        <f>IF(I7701="ILF",IF($C$1="预估功能点",'模板使用说明&amp;基础参数'!$E$15,'模板使用说明&amp;基础参数'!$E$22),IF(I7701="EIF",IF($C$1="预估功能点",'模板使用说明&amp;基础参数'!$E$16,'模板使用说明&amp;基础参数'!$E$23),IF(I7701="EI",IF($C$1="预估功能点",'模板使用说明&amp;基础参数'!$E$17,'模板使用说明&amp;基础参数'!$E$24),IF(I7701="EO",IF($C$1="预估功能点",'模板使用说明&amp;基础参数'!$E$18,'模板使用说明&amp;基础参数'!$E$25),IF(I7701="EQ",IF($C$1="预估功能点",'模板使用说明&amp;基础参数'!$E$19,'模板使用说明&amp;基础参数'!$E$26),"")))))</f>
        <v/>
      </c>
      <c r="K7701" s="80"/>
      <c r="L7701" s="80"/>
      <c r="M7701" s="81" t="str">
        <f>IF(J7701="","",IF(K7701="高",IF(L7701="删除",J7701*'模板使用说明&amp;基础参数'!$E$5*'模板使用说明&amp;基础参数'!$E$12,IF(L7701="修改",J7701*'模板使用说明&amp;基础参数'!$E$5*'模板使用说明&amp;基础参数'!$E$11,J7701*'模板使用说明&amp;基础参数'!$E$5*'模板使用说明&amp;基础参数'!$E$10)),IF(K7701="中",IF(L7701="删除",J7701*'模板使用说明&amp;基础参数'!$E$6*'模板使用说明&amp;基础参数'!$E$12,IF(L7701="修改",J7701*'模板使用说明&amp;基础参数'!$E$6*'模板使用说明&amp;基础参数'!$E$11,J7701*'模板使用说明&amp;基础参数'!$E$6*'模板使用说明&amp;基础参数'!$E$10)),IF(L7701="删除",J7701*'模板使用说明&amp;基础参数'!$E$7*'模板使用说明&amp;基础参数'!$E$12,IF(L7701="修改",J7701*'模板使用说明&amp;基础参数'!$E$7*'模板使用说明&amp;基础参数'!$E$11,J7701*'模板使用说明&amp;基础参数'!$E$7*'模板使用说明&amp;基础参数'!$E$10)))))</f>
        <v/>
      </c>
      <c r="N7701" s="95"/>
    </row>
    <row r="7702" spans="1:14">
      <c r="A7702" s="76">
        <f t="shared" si="131"/>
        <v>7697</v>
      </c>
      <c r="B7702" s="77"/>
      <c r="C7702" s="77"/>
      <c r="D7702" s="77"/>
      <c r="E7702" s="77"/>
      <c r="F7702" s="77"/>
      <c r="G7702" s="77"/>
      <c r="H7702" s="78"/>
      <c r="I7702" s="76"/>
      <c r="J7702" s="8" t="str">
        <f>IF(I7702="ILF",IF($C$1="预估功能点",'模板使用说明&amp;基础参数'!$E$15,'模板使用说明&amp;基础参数'!$E$22),IF(I7702="EIF",IF($C$1="预估功能点",'模板使用说明&amp;基础参数'!$E$16,'模板使用说明&amp;基础参数'!$E$23),IF(I7702="EI",IF($C$1="预估功能点",'模板使用说明&amp;基础参数'!$E$17,'模板使用说明&amp;基础参数'!$E$24),IF(I7702="EO",IF($C$1="预估功能点",'模板使用说明&amp;基础参数'!$E$18,'模板使用说明&amp;基础参数'!$E$25),IF(I7702="EQ",IF($C$1="预估功能点",'模板使用说明&amp;基础参数'!$E$19,'模板使用说明&amp;基础参数'!$E$26),"")))))</f>
        <v/>
      </c>
      <c r="K7702" s="80"/>
      <c r="L7702" s="80"/>
      <c r="M7702" s="81" t="str">
        <f>IF(J7702="","",IF(K7702="高",IF(L7702="删除",J7702*'模板使用说明&amp;基础参数'!$E$5*'模板使用说明&amp;基础参数'!$E$12,IF(L7702="修改",J7702*'模板使用说明&amp;基础参数'!$E$5*'模板使用说明&amp;基础参数'!$E$11,J7702*'模板使用说明&amp;基础参数'!$E$5*'模板使用说明&amp;基础参数'!$E$10)),IF(K7702="中",IF(L7702="删除",J7702*'模板使用说明&amp;基础参数'!$E$6*'模板使用说明&amp;基础参数'!$E$12,IF(L7702="修改",J7702*'模板使用说明&amp;基础参数'!$E$6*'模板使用说明&amp;基础参数'!$E$11,J7702*'模板使用说明&amp;基础参数'!$E$6*'模板使用说明&amp;基础参数'!$E$10)),IF(L7702="删除",J7702*'模板使用说明&amp;基础参数'!$E$7*'模板使用说明&amp;基础参数'!$E$12,IF(L7702="修改",J7702*'模板使用说明&amp;基础参数'!$E$7*'模板使用说明&amp;基础参数'!$E$11,J7702*'模板使用说明&amp;基础参数'!$E$7*'模板使用说明&amp;基础参数'!$E$10)))))</f>
        <v/>
      </c>
      <c r="N7702" s="95"/>
    </row>
    <row r="7703" spans="1:14">
      <c r="A7703" s="76">
        <f t="shared" si="131"/>
        <v>7698</v>
      </c>
      <c r="B7703" s="77"/>
      <c r="C7703" s="77"/>
      <c r="D7703" s="77"/>
      <c r="E7703" s="77"/>
      <c r="F7703" s="77"/>
      <c r="G7703" s="77"/>
      <c r="H7703" s="78"/>
      <c r="I7703" s="76"/>
      <c r="J7703" s="8" t="str">
        <f>IF(I7703="ILF",IF($C$1="预估功能点",'模板使用说明&amp;基础参数'!$E$15,'模板使用说明&amp;基础参数'!$E$22),IF(I7703="EIF",IF($C$1="预估功能点",'模板使用说明&amp;基础参数'!$E$16,'模板使用说明&amp;基础参数'!$E$23),IF(I7703="EI",IF($C$1="预估功能点",'模板使用说明&amp;基础参数'!$E$17,'模板使用说明&amp;基础参数'!$E$24),IF(I7703="EO",IF($C$1="预估功能点",'模板使用说明&amp;基础参数'!$E$18,'模板使用说明&amp;基础参数'!$E$25),IF(I7703="EQ",IF($C$1="预估功能点",'模板使用说明&amp;基础参数'!$E$19,'模板使用说明&amp;基础参数'!$E$26),"")))))</f>
        <v/>
      </c>
      <c r="K7703" s="80"/>
      <c r="L7703" s="80"/>
      <c r="M7703" s="81" t="str">
        <f>IF(J7703="","",IF(K7703="高",IF(L7703="删除",J7703*'模板使用说明&amp;基础参数'!$E$5*'模板使用说明&amp;基础参数'!$E$12,IF(L7703="修改",J7703*'模板使用说明&amp;基础参数'!$E$5*'模板使用说明&amp;基础参数'!$E$11,J7703*'模板使用说明&amp;基础参数'!$E$5*'模板使用说明&amp;基础参数'!$E$10)),IF(K7703="中",IF(L7703="删除",J7703*'模板使用说明&amp;基础参数'!$E$6*'模板使用说明&amp;基础参数'!$E$12,IF(L7703="修改",J7703*'模板使用说明&amp;基础参数'!$E$6*'模板使用说明&amp;基础参数'!$E$11,J7703*'模板使用说明&amp;基础参数'!$E$6*'模板使用说明&amp;基础参数'!$E$10)),IF(L7703="删除",J7703*'模板使用说明&amp;基础参数'!$E$7*'模板使用说明&amp;基础参数'!$E$12,IF(L7703="修改",J7703*'模板使用说明&amp;基础参数'!$E$7*'模板使用说明&amp;基础参数'!$E$11,J7703*'模板使用说明&amp;基础参数'!$E$7*'模板使用说明&amp;基础参数'!$E$10)))))</f>
        <v/>
      </c>
      <c r="N7703" s="95"/>
    </row>
    <row r="7704" spans="1:14">
      <c r="A7704" s="76">
        <f t="shared" si="131"/>
        <v>7699</v>
      </c>
      <c r="B7704" s="77"/>
      <c r="C7704" s="77"/>
      <c r="D7704" s="77"/>
      <c r="E7704" s="77"/>
      <c r="F7704" s="77"/>
      <c r="G7704" s="77"/>
      <c r="H7704" s="78"/>
      <c r="I7704" s="76"/>
      <c r="J7704" s="8" t="str">
        <f>IF(I7704="ILF",IF($C$1="预估功能点",'模板使用说明&amp;基础参数'!$E$15,'模板使用说明&amp;基础参数'!$E$22),IF(I7704="EIF",IF($C$1="预估功能点",'模板使用说明&amp;基础参数'!$E$16,'模板使用说明&amp;基础参数'!$E$23),IF(I7704="EI",IF($C$1="预估功能点",'模板使用说明&amp;基础参数'!$E$17,'模板使用说明&amp;基础参数'!$E$24),IF(I7704="EO",IF($C$1="预估功能点",'模板使用说明&amp;基础参数'!$E$18,'模板使用说明&amp;基础参数'!$E$25),IF(I7704="EQ",IF($C$1="预估功能点",'模板使用说明&amp;基础参数'!$E$19,'模板使用说明&amp;基础参数'!$E$26),"")))))</f>
        <v/>
      </c>
      <c r="K7704" s="80"/>
      <c r="L7704" s="80"/>
      <c r="M7704" s="81" t="str">
        <f>IF(J7704="","",IF(K7704="高",IF(L7704="删除",J7704*'模板使用说明&amp;基础参数'!$E$5*'模板使用说明&amp;基础参数'!$E$12,IF(L7704="修改",J7704*'模板使用说明&amp;基础参数'!$E$5*'模板使用说明&amp;基础参数'!$E$11,J7704*'模板使用说明&amp;基础参数'!$E$5*'模板使用说明&amp;基础参数'!$E$10)),IF(K7704="中",IF(L7704="删除",J7704*'模板使用说明&amp;基础参数'!$E$6*'模板使用说明&amp;基础参数'!$E$12,IF(L7704="修改",J7704*'模板使用说明&amp;基础参数'!$E$6*'模板使用说明&amp;基础参数'!$E$11,J7704*'模板使用说明&amp;基础参数'!$E$6*'模板使用说明&amp;基础参数'!$E$10)),IF(L7704="删除",J7704*'模板使用说明&amp;基础参数'!$E$7*'模板使用说明&amp;基础参数'!$E$12,IF(L7704="修改",J7704*'模板使用说明&amp;基础参数'!$E$7*'模板使用说明&amp;基础参数'!$E$11,J7704*'模板使用说明&amp;基础参数'!$E$7*'模板使用说明&amp;基础参数'!$E$10)))))</f>
        <v/>
      </c>
      <c r="N7704" s="95"/>
    </row>
    <row r="7705" spans="1:14">
      <c r="A7705" s="76">
        <f t="shared" si="131"/>
        <v>7700</v>
      </c>
      <c r="B7705" s="77"/>
      <c r="C7705" s="77"/>
      <c r="D7705" s="77"/>
      <c r="E7705" s="77"/>
      <c r="F7705" s="77"/>
      <c r="G7705" s="77"/>
      <c r="H7705" s="78"/>
      <c r="I7705" s="76"/>
      <c r="J7705" s="8" t="str">
        <f>IF(I7705="ILF",IF($C$1="预估功能点",'模板使用说明&amp;基础参数'!$E$15,'模板使用说明&amp;基础参数'!$E$22),IF(I7705="EIF",IF($C$1="预估功能点",'模板使用说明&amp;基础参数'!$E$16,'模板使用说明&amp;基础参数'!$E$23),IF(I7705="EI",IF($C$1="预估功能点",'模板使用说明&amp;基础参数'!$E$17,'模板使用说明&amp;基础参数'!$E$24),IF(I7705="EO",IF($C$1="预估功能点",'模板使用说明&amp;基础参数'!$E$18,'模板使用说明&amp;基础参数'!$E$25),IF(I7705="EQ",IF($C$1="预估功能点",'模板使用说明&amp;基础参数'!$E$19,'模板使用说明&amp;基础参数'!$E$26),"")))))</f>
        <v/>
      </c>
      <c r="K7705" s="80"/>
      <c r="L7705" s="80"/>
      <c r="M7705" s="81" t="str">
        <f>IF(J7705="","",IF(K7705="高",IF(L7705="删除",J7705*'模板使用说明&amp;基础参数'!$E$5*'模板使用说明&amp;基础参数'!$E$12,IF(L7705="修改",J7705*'模板使用说明&amp;基础参数'!$E$5*'模板使用说明&amp;基础参数'!$E$11,J7705*'模板使用说明&amp;基础参数'!$E$5*'模板使用说明&amp;基础参数'!$E$10)),IF(K7705="中",IF(L7705="删除",J7705*'模板使用说明&amp;基础参数'!$E$6*'模板使用说明&amp;基础参数'!$E$12,IF(L7705="修改",J7705*'模板使用说明&amp;基础参数'!$E$6*'模板使用说明&amp;基础参数'!$E$11,J7705*'模板使用说明&amp;基础参数'!$E$6*'模板使用说明&amp;基础参数'!$E$10)),IF(L7705="删除",J7705*'模板使用说明&amp;基础参数'!$E$7*'模板使用说明&amp;基础参数'!$E$12,IF(L7705="修改",J7705*'模板使用说明&amp;基础参数'!$E$7*'模板使用说明&amp;基础参数'!$E$11,J7705*'模板使用说明&amp;基础参数'!$E$7*'模板使用说明&amp;基础参数'!$E$10)))))</f>
        <v/>
      </c>
      <c r="N7705" s="82"/>
    </row>
    <row r="7706" spans="1:14">
      <c r="A7706" s="76">
        <f t="shared" si="131"/>
        <v>7701</v>
      </c>
      <c r="B7706" s="77"/>
      <c r="C7706" s="77"/>
      <c r="D7706" s="77"/>
      <c r="E7706" s="77"/>
      <c r="F7706" s="77"/>
      <c r="G7706" s="77"/>
      <c r="H7706" s="78"/>
      <c r="I7706" s="76"/>
      <c r="J7706" s="8" t="str">
        <f>IF(I7706="ILF",IF($C$1="预估功能点",'模板使用说明&amp;基础参数'!$E$15,'模板使用说明&amp;基础参数'!$E$22),IF(I7706="EIF",IF($C$1="预估功能点",'模板使用说明&amp;基础参数'!$E$16,'模板使用说明&amp;基础参数'!$E$23),IF(I7706="EI",IF($C$1="预估功能点",'模板使用说明&amp;基础参数'!$E$17,'模板使用说明&amp;基础参数'!$E$24),IF(I7706="EO",IF($C$1="预估功能点",'模板使用说明&amp;基础参数'!$E$18,'模板使用说明&amp;基础参数'!$E$25),IF(I7706="EQ",IF($C$1="预估功能点",'模板使用说明&amp;基础参数'!$E$19,'模板使用说明&amp;基础参数'!$E$26),"")))))</f>
        <v/>
      </c>
      <c r="K7706" s="80"/>
      <c r="L7706" s="80"/>
      <c r="M7706" s="81" t="str">
        <f>IF(J7706="","",IF(K7706="高",IF(L7706="删除",J7706*'模板使用说明&amp;基础参数'!$E$5*'模板使用说明&amp;基础参数'!$E$12,IF(L7706="修改",J7706*'模板使用说明&amp;基础参数'!$E$5*'模板使用说明&amp;基础参数'!$E$11,J7706*'模板使用说明&amp;基础参数'!$E$5*'模板使用说明&amp;基础参数'!$E$10)),IF(K7706="中",IF(L7706="删除",J7706*'模板使用说明&amp;基础参数'!$E$6*'模板使用说明&amp;基础参数'!$E$12,IF(L7706="修改",J7706*'模板使用说明&amp;基础参数'!$E$6*'模板使用说明&amp;基础参数'!$E$11,J7706*'模板使用说明&amp;基础参数'!$E$6*'模板使用说明&amp;基础参数'!$E$10)),IF(L7706="删除",J7706*'模板使用说明&amp;基础参数'!$E$7*'模板使用说明&amp;基础参数'!$E$12,IF(L7706="修改",J7706*'模板使用说明&amp;基础参数'!$E$7*'模板使用说明&amp;基础参数'!$E$11,J7706*'模板使用说明&amp;基础参数'!$E$7*'模板使用说明&amp;基础参数'!$E$10)))))</f>
        <v/>
      </c>
      <c r="N7706" s="95"/>
    </row>
    <row r="7707" spans="1:14">
      <c r="A7707" s="76">
        <f t="shared" si="131"/>
        <v>7702</v>
      </c>
      <c r="B7707" s="77"/>
      <c r="C7707" s="77"/>
      <c r="D7707" s="77"/>
      <c r="E7707" s="77"/>
      <c r="F7707" s="77"/>
      <c r="G7707" s="77"/>
      <c r="H7707" s="78"/>
      <c r="I7707" s="76"/>
      <c r="J7707" s="8" t="str">
        <f>IF(I7707="ILF",IF($C$1="预估功能点",'模板使用说明&amp;基础参数'!$E$15,'模板使用说明&amp;基础参数'!$E$22),IF(I7707="EIF",IF($C$1="预估功能点",'模板使用说明&amp;基础参数'!$E$16,'模板使用说明&amp;基础参数'!$E$23),IF(I7707="EI",IF($C$1="预估功能点",'模板使用说明&amp;基础参数'!$E$17,'模板使用说明&amp;基础参数'!$E$24),IF(I7707="EO",IF($C$1="预估功能点",'模板使用说明&amp;基础参数'!$E$18,'模板使用说明&amp;基础参数'!$E$25),IF(I7707="EQ",IF($C$1="预估功能点",'模板使用说明&amp;基础参数'!$E$19,'模板使用说明&amp;基础参数'!$E$26),"")))))</f>
        <v/>
      </c>
      <c r="K7707" s="80"/>
      <c r="L7707" s="80"/>
      <c r="M7707" s="81" t="str">
        <f>IF(J7707="","",IF(K7707="高",IF(L7707="删除",J7707*'模板使用说明&amp;基础参数'!$E$5*'模板使用说明&amp;基础参数'!$E$12,IF(L7707="修改",J7707*'模板使用说明&amp;基础参数'!$E$5*'模板使用说明&amp;基础参数'!$E$11,J7707*'模板使用说明&amp;基础参数'!$E$5*'模板使用说明&amp;基础参数'!$E$10)),IF(K7707="中",IF(L7707="删除",J7707*'模板使用说明&amp;基础参数'!$E$6*'模板使用说明&amp;基础参数'!$E$12,IF(L7707="修改",J7707*'模板使用说明&amp;基础参数'!$E$6*'模板使用说明&amp;基础参数'!$E$11,J7707*'模板使用说明&amp;基础参数'!$E$6*'模板使用说明&amp;基础参数'!$E$10)),IF(L7707="删除",J7707*'模板使用说明&amp;基础参数'!$E$7*'模板使用说明&amp;基础参数'!$E$12,IF(L7707="修改",J7707*'模板使用说明&amp;基础参数'!$E$7*'模板使用说明&amp;基础参数'!$E$11,J7707*'模板使用说明&amp;基础参数'!$E$7*'模板使用说明&amp;基础参数'!$E$10)))))</f>
        <v/>
      </c>
      <c r="N7707" s="95"/>
    </row>
    <row r="7708" spans="1:14">
      <c r="A7708" s="76">
        <f t="shared" si="131"/>
        <v>7703</v>
      </c>
      <c r="B7708" s="77"/>
      <c r="C7708" s="77"/>
      <c r="D7708" s="77"/>
      <c r="E7708" s="77"/>
      <c r="F7708" s="77"/>
      <c r="G7708" s="77"/>
      <c r="H7708" s="78"/>
      <c r="I7708" s="76"/>
      <c r="J7708" s="8" t="str">
        <f>IF(I7708="ILF",IF($C$1="预估功能点",'模板使用说明&amp;基础参数'!$E$15,'模板使用说明&amp;基础参数'!$E$22),IF(I7708="EIF",IF($C$1="预估功能点",'模板使用说明&amp;基础参数'!$E$16,'模板使用说明&amp;基础参数'!$E$23),IF(I7708="EI",IF($C$1="预估功能点",'模板使用说明&amp;基础参数'!$E$17,'模板使用说明&amp;基础参数'!$E$24),IF(I7708="EO",IF($C$1="预估功能点",'模板使用说明&amp;基础参数'!$E$18,'模板使用说明&amp;基础参数'!$E$25),IF(I7708="EQ",IF($C$1="预估功能点",'模板使用说明&amp;基础参数'!$E$19,'模板使用说明&amp;基础参数'!$E$26),"")))))</f>
        <v/>
      </c>
      <c r="K7708" s="80"/>
      <c r="L7708" s="80"/>
      <c r="M7708" s="81" t="str">
        <f>IF(J7708="","",IF(K7708="高",IF(L7708="删除",J7708*'模板使用说明&amp;基础参数'!$E$5*'模板使用说明&amp;基础参数'!$E$12,IF(L7708="修改",J7708*'模板使用说明&amp;基础参数'!$E$5*'模板使用说明&amp;基础参数'!$E$11,J7708*'模板使用说明&amp;基础参数'!$E$5*'模板使用说明&amp;基础参数'!$E$10)),IF(K7708="中",IF(L7708="删除",J7708*'模板使用说明&amp;基础参数'!$E$6*'模板使用说明&amp;基础参数'!$E$12,IF(L7708="修改",J7708*'模板使用说明&amp;基础参数'!$E$6*'模板使用说明&amp;基础参数'!$E$11,J7708*'模板使用说明&amp;基础参数'!$E$6*'模板使用说明&amp;基础参数'!$E$10)),IF(L7708="删除",J7708*'模板使用说明&amp;基础参数'!$E$7*'模板使用说明&amp;基础参数'!$E$12,IF(L7708="修改",J7708*'模板使用说明&amp;基础参数'!$E$7*'模板使用说明&amp;基础参数'!$E$11,J7708*'模板使用说明&amp;基础参数'!$E$7*'模板使用说明&amp;基础参数'!$E$10)))))</f>
        <v/>
      </c>
      <c r="N7708" s="95"/>
    </row>
    <row r="7709" spans="1:14">
      <c r="A7709" s="76">
        <f t="shared" si="131"/>
        <v>7704</v>
      </c>
      <c r="B7709" s="77"/>
      <c r="C7709" s="77"/>
      <c r="D7709" s="77"/>
      <c r="E7709" s="77"/>
      <c r="F7709" s="77"/>
      <c r="G7709" s="77"/>
      <c r="H7709" s="78"/>
      <c r="I7709" s="76"/>
      <c r="J7709" s="8" t="str">
        <f>IF(I7709="ILF",IF($C$1="预估功能点",'模板使用说明&amp;基础参数'!$E$15,'模板使用说明&amp;基础参数'!$E$22),IF(I7709="EIF",IF($C$1="预估功能点",'模板使用说明&amp;基础参数'!$E$16,'模板使用说明&amp;基础参数'!$E$23),IF(I7709="EI",IF($C$1="预估功能点",'模板使用说明&amp;基础参数'!$E$17,'模板使用说明&amp;基础参数'!$E$24),IF(I7709="EO",IF($C$1="预估功能点",'模板使用说明&amp;基础参数'!$E$18,'模板使用说明&amp;基础参数'!$E$25),IF(I7709="EQ",IF($C$1="预估功能点",'模板使用说明&amp;基础参数'!$E$19,'模板使用说明&amp;基础参数'!$E$26),"")))))</f>
        <v/>
      </c>
      <c r="K7709" s="80"/>
      <c r="L7709" s="80"/>
      <c r="M7709" s="81" t="str">
        <f>IF(J7709="","",IF(K7709="高",IF(L7709="删除",J7709*'模板使用说明&amp;基础参数'!$E$5*'模板使用说明&amp;基础参数'!$E$12,IF(L7709="修改",J7709*'模板使用说明&amp;基础参数'!$E$5*'模板使用说明&amp;基础参数'!$E$11,J7709*'模板使用说明&amp;基础参数'!$E$5*'模板使用说明&amp;基础参数'!$E$10)),IF(K7709="中",IF(L7709="删除",J7709*'模板使用说明&amp;基础参数'!$E$6*'模板使用说明&amp;基础参数'!$E$12,IF(L7709="修改",J7709*'模板使用说明&amp;基础参数'!$E$6*'模板使用说明&amp;基础参数'!$E$11,J7709*'模板使用说明&amp;基础参数'!$E$6*'模板使用说明&amp;基础参数'!$E$10)),IF(L7709="删除",J7709*'模板使用说明&amp;基础参数'!$E$7*'模板使用说明&amp;基础参数'!$E$12,IF(L7709="修改",J7709*'模板使用说明&amp;基础参数'!$E$7*'模板使用说明&amp;基础参数'!$E$11,J7709*'模板使用说明&amp;基础参数'!$E$7*'模板使用说明&amp;基础参数'!$E$10)))))</f>
        <v/>
      </c>
      <c r="N7709" s="95"/>
    </row>
    <row r="7710" spans="1:14">
      <c r="A7710" s="76">
        <f t="shared" si="131"/>
        <v>7705</v>
      </c>
      <c r="B7710" s="77"/>
      <c r="C7710" s="77"/>
      <c r="D7710" s="77"/>
      <c r="E7710" s="77"/>
      <c r="F7710" s="77"/>
      <c r="G7710" s="77"/>
      <c r="H7710" s="78"/>
      <c r="I7710" s="76"/>
      <c r="J7710" s="8" t="str">
        <f>IF(I7710="ILF",IF($C$1="预估功能点",'模板使用说明&amp;基础参数'!$E$15,'模板使用说明&amp;基础参数'!$E$22),IF(I7710="EIF",IF($C$1="预估功能点",'模板使用说明&amp;基础参数'!$E$16,'模板使用说明&amp;基础参数'!$E$23),IF(I7710="EI",IF($C$1="预估功能点",'模板使用说明&amp;基础参数'!$E$17,'模板使用说明&amp;基础参数'!$E$24),IF(I7710="EO",IF($C$1="预估功能点",'模板使用说明&amp;基础参数'!$E$18,'模板使用说明&amp;基础参数'!$E$25),IF(I7710="EQ",IF($C$1="预估功能点",'模板使用说明&amp;基础参数'!$E$19,'模板使用说明&amp;基础参数'!$E$26),"")))))</f>
        <v/>
      </c>
      <c r="K7710" s="80"/>
      <c r="L7710" s="80"/>
      <c r="M7710" s="81" t="str">
        <f>IF(J7710="","",IF(K7710="高",IF(L7710="删除",J7710*'模板使用说明&amp;基础参数'!$E$5*'模板使用说明&amp;基础参数'!$E$12,IF(L7710="修改",J7710*'模板使用说明&amp;基础参数'!$E$5*'模板使用说明&amp;基础参数'!$E$11,J7710*'模板使用说明&amp;基础参数'!$E$5*'模板使用说明&amp;基础参数'!$E$10)),IF(K7710="中",IF(L7710="删除",J7710*'模板使用说明&amp;基础参数'!$E$6*'模板使用说明&amp;基础参数'!$E$12,IF(L7710="修改",J7710*'模板使用说明&amp;基础参数'!$E$6*'模板使用说明&amp;基础参数'!$E$11,J7710*'模板使用说明&amp;基础参数'!$E$6*'模板使用说明&amp;基础参数'!$E$10)),IF(L7710="删除",J7710*'模板使用说明&amp;基础参数'!$E$7*'模板使用说明&amp;基础参数'!$E$12,IF(L7710="修改",J7710*'模板使用说明&amp;基础参数'!$E$7*'模板使用说明&amp;基础参数'!$E$11,J7710*'模板使用说明&amp;基础参数'!$E$7*'模板使用说明&amp;基础参数'!$E$10)))))</f>
        <v/>
      </c>
      <c r="N7710" s="95"/>
    </row>
    <row r="7711" spans="1:14">
      <c r="A7711" s="76">
        <f t="shared" si="131"/>
        <v>7706</v>
      </c>
      <c r="B7711" s="77"/>
      <c r="C7711" s="77"/>
      <c r="D7711" s="77"/>
      <c r="E7711" s="77"/>
      <c r="F7711" s="77"/>
      <c r="G7711" s="77"/>
      <c r="H7711" s="78"/>
      <c r="I7711" s="76"/>
      <c r="J7711" s="8" t="str">
        <f>IF(I7711="ILF",IF($C$1="预估功能点",'模板使用说明&amp;基础参数'!$E$15,'模板使用说明&amp;基础参数'!$E$22),IF(I7711="EIF",IF($C$1="预估功能点",'模板使用说明&amp;基础参数'!$E$16,'模板使用说明&amp;基础参数'!$E$23),IF(I7711="EI",IF($C$1="预估功能点",'模板使用说明&amp;基础参数'!$E$17,'模板使用说明&amp;基础参数'!$E$24),IF(I7711="EO",IF($C$1="预估功能点",'模板使用说明&amp;基础参数'!$E$18,'模板使用说明&amp;基础参数'!$E$25),IF(I7711="EQ",IF($C$1="预估功能点",'模板使用说明&amp;基础参数'!$E$19,'模板使用说明&amp;基础参数'!$E$26),"")))))</f>
        <v/>
      </c>
      <c r="K7711" s="80"/>
      <c r="L7711" s="80"/>
      <c r="M7711" s="81" t="str">
        <f>IF(J7711="","",IF(K7711="高",IF(L7711="删除",J7711*'模板使用说明&amp;基础参数'!$E$5*'模板使用说明&amp;基础参数'!$E$12,IF(L7711="修改",J7711*'模板使用说明&amp;基础参数'!$E$5*'模板使用说明&amp;基础参数'!$E$11,J7711*'模板使用说明&amp;基础参数'!$E$5*'模板使用说明&amp;基础参数'!$E$10)),IF(K7711="中",IF(L7711="删除",J7711*'模板使用说明&amp;基础参数'!$E$6*'模板使用说明&amp;基础参数'!$E$12,IF(L7711="修改",J7711*'模板使用说明&amp;基础参数'!$E$6*'模板使用说明&amp;基础参数'!$E$11,J7711*'模板使用说明&amp;基础参数'!$E$6*'模板使用说明&amp;基础参数'!$E$10)),IF(L7711="删除",J7711*'模板使用说明&amp;基础参数'!$E$7*'模板使用说明&amp;基础参数'!$E$12,IF(L7711="修改",J7711*'模板使用说明&amp;基础参数'!$E$7*'模板使用说明&amp;基础参数'!$E$11,J7711*'模板使用说明&amp;基础参数'!$E$7*'模板使用说明&amp;基础参数'!$E$10)))))</f>
        <v/>
      </c>
      <c r="N7711" s="95"/>
    </row>
    <row r="7712" spans="1:14">
      <c r="A7712" s="76">
        <f t="shared" si="131"/>
        <v>7707</v>
      </c>
      <c r="B7712" s="77"/>
      <c r="C7712" s="77"/>
      <c r="D7712" s="77"/>
      <c r="E7712" s="77"/>
      <c r="F7712" s="77"/>
      <c r="G7712" s="77"/>
      <c r="H7712" s="78"/>
      <c r="I7712" s="76"/>
      <c r="J7712" s="8" t="str">
        <f>IF(I7712="ILF",IF($C$1="预估功能点",'模板使用说明&amp;基础参数'!$E$15,'模板使用说明&amp;基础参数'!$E$22),IF(I7712="EIF",IF($C$1="预估功能点",'模板使用说明&amp;基础参数'!$E$16,'模板使用说明&amp;基础参数'!$E$23),IF(I7712="EI",IF($C$1="预估功能点",'模板使用说明&amp;基础参数'!$E$17,'模板使用说明&amp;基础参数'!$E$24),IF(I7712="EO",IF($C$1="预估功能点",'模板使用说明&amp;基础参数'!$E$18,'模板使用说明&amp;基础参数'!$E$25),IF(I7712="EQ",IF($C$1="预估功能点",'模板使用说明&amp;基础参数'!$E$19,'模板使用说明&amp;基础参数'!$E$26),"")))))</f>
        <v/>
      </c>
      <c r="K7712" s="80"/>
      <c r="L7712" s="80"/>
      <c r="M7712" s="81" t="str">
        <f>IF(J7712="","",IF(K7712="高",IF(L7712="删除",J7712*'模板使用说明&amp;基础参数'!$E$5*'模板使用说明&amp;基础参数'!$E$12,IF(L7712="修改",J7712*'模板使用说明&amp;基础参数'!$E$5*'模板使用说明&amp;基础参数'!$E$11,J7712*'模板使用说明&amp;基础参数'!$E$5*'模板使用说明&amp;基础参数'!$E$10)),IF(K7712="中",IF(L7712="删除",J7712*'模板使用说明&amp;基础参数'!$E$6*'模板使用说明&amp;基础参数'!$E$12,IF(L7712="修改",J7712*'模板使用说明&amp;基础参数'!$E$6*'模板使用说明&amp;基础参数'!$E$11,J7712*'模板使用说明&amp;基础参数'!$E$6*'模板使用说明&amp;基础参数'!$E$10)),IF(L7712="删除",J7712*'模板使用说明&amp;基础参数'!$E$7*'模板使用说明&amp;基础参数'!$E$12,IF(L7712="修改",J7712*'模板使用说明&amp;基础参数'!$E$7*'模板使用说明&amp;基础参数'!$E$11,J7712*'模板使用说明&amp;基础参数'!$E$7*'模板使用说明&amp;基础参数'!$E$10)))))</f>
        <v/>
      </c>
      <c r="N7712" s="95"/>
    </row>
    <row r="7713" spans="1:14">
      <c r="A7713" s="76">
        <f t="shared" si="131"/>
        <v>7708</v>
      </c>
      <c r="B7713" s="77"/>
      <c r="C7713" s="77"/>
      <c r="D7713" s="77"/>
      <c r="E7713" s="77"/>
      <c r="F7713" s="77"/>
      <c r="G7713" s="77"/>
      <c r="H7713" s="78"/>
      <c r="I7713" s="76"/>
      <c r="J7713" s="8" t="str">
        <f>IF(I7713="ILF",IF($C$1="预估功能点",'模板使用说明&amp;基础参数'!$E$15,'模板使用说明&amp;基础参数'!$E$22),IF(I7713="EIF",IF($C$1="预估功能点",'模板使用说明&amp;基础参数'!$E$16,'模板使用说明&amp;基础参数'!$E$23),IF(I7713="EI",IF($C$1="预估功能点",'模板使用说明&amp;基础参数'!$E$17,'模板使用说明&amp;基础参数'!$E$24),IF(I7713="EO",IF($C$1="预估功能点",'模板使用说明&amp;基础参数'!$E$18,'模板使用说明&amp;基础参数'!$E$25),IF(I7713="EQ",IF($C$1="预估功能点",'模板使用说明&amp;基础参数'!$E$19,'模板使用说明&amp;基础参数'!$E$26),"")))))</f>
        <v/>
      </c>
      <c r="K7713" s="80"/>
      <c r="L7713" s="80"/>
      <c r="M7713" s="81" t="str">
        <f>IF(J7713="","",IF(K7713="高",IF(L7713="删除",J7713*'模板使用说明&amp;基础参数'!$E$5*'模板使用说明&amp;基础参数'!$E$12,IF(L7713="修改",J7713*'模板使用说明&amp;基础参数'!$E$5*'模板使用说明&amp;基础参数'!$E$11,J7713*'模板使用说明&amp;基础参数'!$E$5*'模板使用说明&amp;基础参数'!$E$10)),IF(K7713="中",IF(L7713="删除",J7713*'模板使用说明&amp;基础参数'!$E$6*'模板使用说明&amp;基础参数'!$E$12,IF(L7713="修改",J7713*'模板使用说明&amp;基础参数'!$E$6*'模板使用说明&amp;基础参数'!$E$11,J7713*'模板使用说明&amp;基础参数'!$E$6*'模板使用说明&amp;基础参数'!$E$10)),IF(L7713="删除",J7713*'模板使用说明&amp;基础参数'!$E$7*'模板使用说明&amp;基础参数'!$E$12,IF(L7713="修改",J7713*'模板使用说明&amp;基础参数'!$E$7*'模板使用说明&amp;基础参数'!$E$11,J7713*'模板使用说明&amp;基础参数'!$E$7*'模板使用说明&amp;基础参数'!$E$10)))))</f>
        <v/>
      </c>
      <c r="N7713" s="95"/>
    </row>
    <row r="7714" spans="1:14">
      <c r="A7714" s="76">
        <f t="shared" si="131"/>
        <v>7709</v>
      </c>
      <c r="B7714" s="77"/>
      <c r="C7714" s="77"/>
      <c r="D7714" s="77"/>
      <c r="E7714" s="77"/>
      <c r="F7714" s="77"/>
      <c r="G7714" s="77"/>
      <c r="H7714" s="78"/>
      <c r="I7714" s="76"/>
      <c r="J7714" s="8" t="str">
        <f>IF(I7714="ILF",IF($C$1="预估功能点",'模板使用说明&amp;基础参数'!$E$15,'模板使用说明&amp;基础参数'!$E$22),IF(I7714="EIF",IF($C$1="预估功能点",'模板使用说明&amp;基础参数'!$E$16,'模板使用说明&amp;基础参数'!$E$23),IF(I7714="EI",IF($C$1="预估功能点",'模板使用说明&amp;基础参数'!$E$17,'模板使用说明&amp;基础参数'!$E$24),IF(I7714="EO",IF($C$1="预估功能点",'模板使用说明&amp;基础参数'!$E$18,'模板使用说明&amp;基础参数'!$E$25),IF(I7714="EQ",IF($C$1="预估功能点",'模板使用说明&amp;基础参数'!$E$19,'模板使用说明&amp;基础参数'!$E$26),"")))))</f>
        <v/>
      </c>
      <c r="K7714" s="80"/>
      <c r="L7714" s="80"/>
      <c r="M7714" s="81" t="str">
        <f>IF(J7714="","",IF(K7714="高",IF(L7714="删除",J7714*'模板使用说明&amp;基础参数'!$E$5*'模板使用说明&amp;基础参数'!$E$12,IF(L7714="修改",J7714*'模板使用说明&amp;基础参数'!$E$5*'模板使用说明&amp;基础参数'!$E$11,J7714*'模板使用说明&amp;基础参数'!$E$5*'模板使用说明&amp;基础参数'!$E$10)),IF(K7714="中",IF(L7714="删除",J7714*'模板使用说明&amp;基础参数'!$E$6*'模板使用说明&amp;基础参数'!$E$12,IF(L7714="修改",J7714*'模板使用说明&amp;基础参数'!$E$6*'模板使用说明&amp;基础参数'!$E$11,J7714*'模板使用说明&amp;基础参数'!$E$6*'模板使用说明&amp;基础参数'!$E$10)),IF(L7714="删除",J7714*'模板使用说明&amp;基础参数'!$E$7*'模板使用说明&amp;基础参数'!$E$12,IF(L7714="修改",J7714*'模板使用说明&amp;基础参数'!$E$7*'模板使用说明&amp;基础参数'!$E$11,J7714*'模板使用说明&amp;基础参数'!$E$7*'模板使用说明&amp;基础参数'!$E$10)))))</f>
        <v/>
      </c>
      <c r="N7714" s="95"/>
    </row>
    <row r="7715" spans="1:14">
      <c r="A7715" s="76">
        <f t="shared" si="131"/>
        <v>7710</v>
      </c>
      <c r="B7715" s="77"/>
      <c r="C7715" s="77"/>
      <c r="D7715" s="77"/>
      <c r="E7715" s="77"/>
      <c r="F7715" s="77"/>
      <c r="G7715" s="77"/>
      <c r="H7715" s="78"/>
      <c r="I7715" s="76"/>
      <c r="J7715" s="8" t="str">
        <f>IF(I7715="ILF",IF($C$1="预估功能点",'模板使用说明&amp;基础参数'!$E$15,'模板使用说明&amp;基础参数'!$E$22),IF(I7715="EIF",IF($C$1="预估功能点",'模板使用说明&amp;基础参数'!$E$16,'模板使用说明&amp;基础参数'!$E$23),IF(I7715="EI",IF($C$1="预估功能点",'模板使用说明&amp;基础参数'!$E$17,'模板使用说明&amp;基础参数'!$E$24),IF(I7715="EO",IF($C$1="预估功能点",'模板使用说明&amp;基础参数'!$E$18,'模板使用说明&amp;基础参数'!$E$25),IF(I7715="EQ",IF($C$1="预估功能点",'模板使用说明&amp;基础参数'!$E$19,'模板使用说明&amp;基础参数'!$E$26),"")))))</f>
        <v/>
      </c>
      <c r="K7715" s="80"/>
      <c r="L7715" s="80"/>
      <c r="M7715" s="81" t="str">
        <f>IF(J7715="","",IF(K7715="高",IF(L7715="删除",J7715*'模板使用说明&amp;基础参数'!$E$5*'模板使用说明&amp;基础参数'!$E$12,IF(L7715="修改",J7715*'模板使用说明&amp;基础参数'!$E$5*'模板使用说明&amp;基础参数'!$E$11,J7715*'模板使用说明&amp;基础参数'!$E$5*'模板使用说明&amp;基础参数'!$E$10)),IF(K7715="中",IF(L7715="删除",J7715*'模板使用说明&amp;基础参数'!$E$6*'模板使用说明&amp;基础参数'!$E$12,IF(L7715="修改",J7715*'模板使用说明&amp;基础参数'!$E$6*'模板使用说明&amp;基础参数'!$E$11,J7715*'模板使用说明&amp;基础参数'!$E$6*'模板使用说明&amp;基础参数'!$E$10)),IF(L7715="删除",J7715*'模板使用说明&amp;基础参数'!$E$7*'模板使用说明&amp;基础参数'!$E$12,IF(L7715="修改",J7715*'模板使用说明&amp;基础参数'!$E$7*'模板使用说明&amp;基础参数'!$E$11,J7715*'模板使用说明&amp;基础参数'!$E$7*'模板使用说明&amp;基础参数'!$E$10)))))</f>
        <v/>
      </c>
      <c r="N7715" s="95"/>
    </row>
    <row r="7716" spans="1:14">
      <c r="A7716" s="76">
        <f t="shared" si="131"/>
        <v>7711</v>
      </c>
      <c r="B7716" s="77"/>
      <c r="C7716" s="77"/>
      <c r="D7716" s="77"/>
      <c r="E7716" s="77"/>
      <c r="F7716" s="77"/>
      <c r="G7716" s="77"/>
      <c r="H7716" s="78"/>
      <c r="I7716" s="76"/>
      <c r="J7716" s="8" t="str">
        <f>IF(I7716="ILF",IF($C$1="预估功能点",'模板使用说明&amp;基础参数'!$E$15,'模板使用说明&amp;基础参数'!$E$22),IF(I7716="EIF",IF($C$1="预估功能点",'模板使用说明&amp;基础参数'!$E$16,'模板使用说明&amp;基础参数'!$E$23),IF(I7716="EI",IF($C$1="预估功能点",'模板使用说明&amp;基础参数'!$E$17,'模板使用说明&amp;基础参数'!$E$24),IF(I7716="EO",IF($C$1="预估功能点",'模板使用说明&amp;基础参数'!$E$18,'模板使用说明&amp;基础参数'!$E$25),IF(I7716="EQ",IF($C$1="预估功能点",'模板使用说明&amp;基础参数'!$E$19,'模板使用说明&amp;基础参数'!$E$26),"")))))</f>
        <v/>
      </c>
      <c r="K7716" s="80"/>
      <c r="L7716" s="80"/>
      <c r="M7716" s="81" t="str">
        <f>IF(J7716="","",IF(K7716="高",IF(L7716="删除",J7716*'模板使用说明&amp;基础参数'!$E$5*'模板使用说明&amp;基础参数'!$E$12,IF(L7716="修改",J7716*'模板使用说明&amp;基础参数'!$E$5*'模板使用说明&amp;基础参数'!$E$11,J7716*'模板使用说明&amp;基础参数'!$E$5*'模板使用说明&amp;基础参数'!$E$10)),IF(K7716="中",IF(L7716="删除",J7716*'模板使用说明&amp;基础参数'!$E$6*'模板使用说明&amp;基础参数'!$E$12,IF(L7716="修改",J7716*'模板使用说明&amp;基础参数'!$E$6*'模板使用说明&amp;基础参数'!$E$11,J7716*'模板使用说明&amp;基础参数'!$E$6*'模板使用说明&amp;基础参数'!$E$10)),IF(L7716="删除",J7716*'模板使用说明&amp;基础参数'!$E$7*'模板使用说明&amp;基础参数'!$E$12,IF(L7716="修改",J7716*'模板使用说明&amp;基础参数'!$E$7*'模板使用说明&amp;基础参数'!$E$11,J7716*'模板使用说明&amp;基础参数'!$E$7*'模板使用说明&amp;基础参数'!$E$10)))))</f>
        <v/>
      </c>
      <c r="N7716" s="95"/>
    </row>
    <row r="7717" spans="1:14">
      <c r="A7717" s="76">
        <f t="shared" si="131"/>
        <v>7712</v>
      </c>
      <c r="B7717" s="77"/>
      <c r="C7717" s="77"/>
      <c r="D7717" s="77"/>
      <c r="E7717" s="77"/>
      <c r="F7717" s="77"/>
      <c r="G7717" s="77"/>
      <c r="H7717" s="78"/>
      <c r="I7717" s="76"/>
      <c r="J7717" s="8" t="str">
        <f>IF(I7717="ILF",IF($C$1="预估功能点",'模板使用说明&amp;基础参数'!$E$15,'模板使用说明&amp;基础参数'!$E$22),IF(I7717="EIF",IF($C$1="预估功能点",'模板使用说明&amp;基础参数'!$E$16,'模板使用说明&amp;基础参数'!$E$23),IF(I7717="EI",IF($C$1="预估功能点",'模板使用说明&amp;基础参数'!$E$17,'模板使用说明&amp;基础参数'!$E$24),IF(I7717="EO",IF($C$1="预估功能点",'模板使用说明&amp;基础参数'!$E$18,'模板使用说明&amp;基础参数'!$E$25),IF(I7717="EQ",IF($C$1="预估功能点",'模板使用说明&amp;基础参数'!$E$19,'模板使用说明&amp;基础参数'!$E$26),"")))))</f>
        <v/>
      </c>
      <c r="K7717" s="80"/>
      <c r="L7717" s="80"/>
      <c r="M7717" s="81" t="str">
        <f>IF(J7717="","",IF(K7717="高",IF(L7717="删除",J7717*'模板使用说明&amp;基础参数'!$E$5*'模板使用说明&amp;基础参数'!$E$12,IF(L7717="修改",J7717*'模板使用说明&amp;基础参数'!$E$5*'模板使用说明&amp;基础参数'!$E$11,J7717*'模板使用说明&amp;基础参数'!$E$5*'模板使用说明&amp;基础参数'!$E$10)),IF(K7717="中",IF(L7717="删除",J7717*'模板使用说明&amp;基础参数'!$E$6*'模板使用说明&amp;基础参数'!$E$12,IF(L7717="修改",J7717*'模板使用说明&amp;基础参数'!$E$6*'模板使用说明&amp;基础参数'!$E$11,J7717*'模板使用说明&amp;基础参数'!$E$6*'模板使用说明&amp;基础参数'!$E$10)),IF(L7717="删除",J7717*'模板使用说明&amp;基础参数'!$E$7*'模板使用说明&amp;基础参数'!$E$12,IF(L7717="修改",J7717*'模板使用说明&amp;基础参数'!$E$7*'模板使用说明&amp;基础参数'!$E$11,J7717*'模板使用说明&amp;基础参数'!$E$7*'模板使用说明&amp;基础参数'!$E$10)))))</f>
        <v/>
      </c>
      <c r="N7717" s="95"/>
    </row>
    <row r="7718" spans="1:14">
      <c r="A7718" s="76">
        <f t="shared" si="131"/>
        <v>7713</v>
      </c>
      <c r="B7718" s="77"/>
      <c r="C7718" s="77"/>
      <c r="D7718" s="77"/>
      <c r="E7718" s="77"/>
      <c r="F7718" s="77"/>
      <c r="G7718" s="77"/>
      <c r="H7718" s="78"/>
      <c r="I7718" s="76"/>
      <c r="J7718" s="8" t="str">
        <f>IF(I7718="ILF",IF($C$1="预估功能点",'模板使用说明&amp;基础参数'!$E$15,'模板使用说明&amp;基础参数'!$E$22),IF(I7718="EIF",IF($C$1="预估功能点",'模板使用说明&amp;基础参数'!$E$16,'模板使用说明&amp;基础参数'!$E$23),IF(I7718="EI",IF($C$1="预估功能点",'模板使用说明&amp;基础参数'!$E$17,'模板使用说明&amp;基础参数'!$E$24),IF(I7718="EO",IF($C$1="预估功能点",'模板使用说明&amp;基础参数'!$E$18,'模板使用说明&amp;基础参数'!$E$25),IF(I7718="EQ",IF($C$1="预估功能点",'模板使用说明&amp;基础参数'!$E$19,'模板使用说明&amp;基础参数'!$E$26),"")))))</f>
        <v/>
      </c>
      <c r="K7718" s="80"/>
      <c r="L7718" s="80"/>
      <c r="M7718" s="81" t="str">
        <f>IF(J7718="","",IF(K7718="高",IF(L7718="删除",J7718*'模板使用说明&amp;基础参数'!$E$5*'模板使用说明&amp;基础参数'!$E$12,IF(L7718="修改",J7718*'模板使用说明&amp;基础参数'!$E$5*'模板使用说明&amp;基础参数'!$E$11,J7718*'模板使用说明&amp;基础参数'!$E$5*'模板使用说明&amp;基础参数'!$E$10)),IF(K7718="中",IF(L7718="删除",J7718*'模板使用说明&amp;基础参数'!$E$6*'模板使用说明&amp;基础参数'!$E$12,IF(L7718="修改",J7718*'模板使用说明&amp;基础参数'!$E$6*'模板使用说明&amp;基础参数'!$E$11,J7718*'模板使用说明&amp;基础参数'!$E$6*'模板使用说明&amp;基础参数'!$E$10)),IF(L7718="删除",J7718*'模板使用说明&amp;基础参数'!$E$7*'模板使用说明&amp;基础参数'!$E$12,IF(L7718="修改",J7718*'模板使用说明&amp;基础参数'!$E$7*'模板使用说明&amp;基础参数'!$E$11,J7718*'模板使用说明&amp;基础参数'!$E$7*'模板使用说明&amp;基础参数'!$E$10)))))</f>
        <v/>
      </c>
      <c r="N7718" s="82"/>
    </row>
    <row r="7719" spans="1:14">
      <c r="A7719" s="76">
        <f t="shared" si="131"/>
        <v>7714</v>
      </c>
      <c r="B7719" s="77"/>
      <c r="C7719" s="77"/>
      <c r="D7719" s="77"/>
      <c r="E7719" s="77"/>
      <c r="F7719" s="77"/>
      <c r="G7719" s="77"/>
      <c r="H7719" s="78"/>
      <c r="I7719" s="76"/>
      <c r="J7719" s="8" t="str">
        <f>IF(I7719="ILF",IF($C$1="预估功能点",'模板使用说明&amp;基础参数'!$E$15,'模板使用说明&amp;基础参数'!$E$22),IF(I7719="EIF",IF($C$1="预估功能点",'模板使用说明&amp;基础参数'!$E$16,'模板使用说明&amp;基础参数'!$E$23),IF(I7719="EI",IF($C$1="预估功能点",'模板使用说明&amp;基础参数'!$E$17,'模板使用说明&amp;基础参数'!$E$24),IF(I7719="EO",IF($C$1="预估功能点",'模板使用说明&amp;基础参数'!$E$18,'模板使用说明&amp;基础参数'!$E$25),IF(I7719="EQ",IF($C$1="预估功能点",'模板使用说明&amp;基础参数'!$E$19,'模板使用说明&amp;基础参数'!$E$26),"")))))</f>
        <v/>
      </c>
      <c r="K7719" s="80"/>
      <c r="L7719" s="80"/>
      <c r="M7719" s="81" t="str">
        <f>IF(J7719="","",IF(K7719="高",IF(L7719="删除",J7719*'模板使用说明&amp;基础参数'!$E$5*'模板使用说明&amp;基础参数'!$E$12,IF(L7719="修改",J7719*'模板使用说明&amp;基础参数'!$E$5*'模板使用说明&amp;基础参数'!$E$11,J7719*'模板使用说明&amp;基础参数'!$E$5*'模板使用说明&amp;基础参数'!$E$10)),IF(K7719="中",IF(L7719="删除",J7719*'模板使用说明&amp;基础参数'!$E$6*'模板使用说明&amp;基础参数'!$E$12,IF(L7719="修改",J7719*'模板使用说明&amp;基础参数'!$E$6*'模板使用说明&amp;基础参数'!$E$11,J7719*'模板使用说明&amp;基础参数'!$E$6*'模板使用说明&amp;基础参数'!$E$10)),IF(L7719="删除",J7719*'模板使用说明&amp;基础参数'!$E$7*'模板使用说明&amp;基础参数'!$E$12,IF(L7719="修改",J7719*'模板使用说明&amp;基础参数'!$E$7*'模板使用说明&amp;基础参数'!$E$11,J7719*'模板使用说明&amp;基础参数'!$E$7*'模板使用说明&amp;基础参数'!$E$10)))))</f>
        <v/>
      </c>
      <c r="N7719" s="95"/>
    </row>
    <row r="7720" spans="1:14">
      <c r="A7720" s="76">
        <f t="shared" si="131"/>
        <v>7715</v>
      </c>
      <c r="B7720" s="77"/>
      <c r="C7720" s="77"/>
      <c r="D7720" s="77"/>
      <c r="E7720" s="77"/>
      <c r="F7720" s="77"/>
      <c r="G7720" s="77"/>
      <c r="H7720" s="78"/>
      <c r="I7720" s="76"/>
      <c r="J7720" s="8" t="str">
        <f>IF(I7720="ILF",IF($C$1="预估功能点",'模板使用说明&amp;基础参数'!$E$15,'模板使用说明&amp;基础参数'!$E$22),IF(I7720="EIF",IF($C$1="预估功能点",'模板使用说明&amp;基础参数'!$E$16,'模板使用说明&amp;基础参数'!$E$23),IF(I7720="EI",IF($C$1="预估功能点",'模板使用说明&amp;基础参数'!$E$17,'模板使用说明&amp;基础参数'!$E$24),IF(I7720="EO",IF($C$1="预估功能点",'模板使用说明&amp;基础参数'!$E$18,'模板使用说明&amp;基础参数'!$E$25),IF(I7720="EQ",IF($C$1="预估功能点",'模板使用说明&amp;基础参数'!$E$19,'模板使用说明&amp;基础参数'!$E$26),"")))))</f>
        <v/>
      </c>
      <c r="K7720" s="80"/>
      <c r="L7720" s="80"/>
      <c r="M7720" s="81" t="str">
        <f>IF(J7720="","",IF(K7720="高",IF(L7720="删除",J7720*'模板使用说明&amp;基础参数'!$E$5*'模板使用说明&amp;基础参数'!$E$12,IF(L7720="修改",J7720*'模板使用说明&amp;基础参数'!$E$5*'模板使用说明&amp;基础参数'!$E$11,J7720*'模板使用说明&amp;基础参数'!$E$5*'模板使用说明&amp;基础参数'!$E$10)),IF(K7720="中",IF(L7720="删除",J7720*'模板使用说明&amp;基础参数'!$E$6*'模板使用说明&amp;基础参数'!$E$12,IF(L7720="修改",J7720*'模板使用说明&amp;基础参数'!$E$6*'模板使用说明&amp;基础参数'!$E$11,J7720*'模板使用说明&amp;基础参数'!$E$6*'模板使用说明&amp;基础参数'!$E$10)),IF(L7720="删除",J7720*'模板使用说明&amp;基础参数'!$E$7*'模板使用说明&amp;基础参数'!$E$12,IF(L7720="修改",J7720*'模板使用说明&amp;基础参数'!$E$7*'模板使用说明&amp;基础参数'!$E$11,J7720*'模板使用说明&amp;基础参数'!$E$7*'模板使用说明&amp;基础参数'!$E$10)))))</f>
        <v/>
      </c>
      <c r="N7720" s="95"/>
    </row>
    <row r="7721" spans="1:14">
      <c r="A7721" s="76">
        <f t="shared" si="131"/>
        <v>7716</v>
      </c>
      <c r="B7721" s="77"/>
      <c r="C7721" s="77"/>
      <c r="D7721" s="77"/>
      <c r="E7721" s="77"/>
      <c r="F7721" s="77"/>
      <c r="G7721" s="77"/>
      <c r="H7721" s="78"/>
      <c r="I7721" s="76"/>
      <c r="J7721" s="8" t="str">
        <f>IF(I7721="ILF",IF($C$1="预估功能点",'模板使用说明&amp;基础参数'!$E$15,'模板使用说明&amp;基础参数'!$E$22),IF(I7721="EIF",IF($C$1="预估功能点",'模板使用说明&amp;基础参数'!$E$16,'模板使用说明&amp;基础参数'!$E$23),IF(I7721="EI",IF($C$1="预估功能点",'模板使用说明&amp;基础参数'!$E$17,'模板使用说明&amp;基础参数'!$E$24),IF(I7721="EO",IF($C$1="预估功能点",'模板使用说明&amp;基础参数'!$E$18,'模板使用说明&amp;基础参数'!$E$25),IF(I7721="EQ",IF($C$1="预估功能点",'模板使用说明&amp;基础参数'!$E$19,'模板使用说明&amp;基础参数'!$E$26),"")))))</f>
        <v/>
      </c>
      <c r="K7721" s="80"/>
      <c r="L7721" s="80"/>
      <c r="M7721" s="81" t="str">
        <f>IF(J7721="","",IF(K7721="高",IF(L7721="删除",J7721*'模板使用说明&amp;基础参数'!$E$5*'模板使用说明&amp;基础参数'!$E$12,IF(L7721="修改",J7721*'模板使用说明&amp;基础参数'!$E$5*'模板使用说明&amp;基础参数'!$E$11,J7721*'模板使用说明&amp;基础参数'!$E$5*'模板使用说明&amp;基础参数'!$E$10)),IF(K7721="中",IF(L7721="删除",J7721*'模板使用说明&amp;基础参数'!$E$6*'模板使用说明&amp;基础参数'!$E$12,IF(L7721="修改",J7721*'模板使用说明&amp;基础参数'!$E$6*'模板使用说明&amp;基础参数'!$E$11,J7721*'模板使用说明&amp;基础参数'!$E$6*'模板使用说明&amp;基础参数'!$E$10)),IF(L7721="删除",J7721*'模板使用说明&amp;基础参数'!$E$7*'模板使用说明&amp;基础参数'!$E$12,IF(L7721="修改",J7721*'模板使用说明&amp;基础参数'!$E$7*'模板使用说明&amp;基础参数'!$E$11,J7721*'模板使用说明&amp;基础参数'!$E$7*'模板使用说明&amp;基础参数'!$E$10)))))</f>
        <v/>
      </c>
      <c r="N7721" s="95"/>
    </row>
    <row r="7722" spans="1:14">
      <c r="A7722" s="76">
        <f t="shared" si="131"/>
        <v>7717</v>
      </c>
      <c r="B7722" s="77"/>
      <c r="C7722" s="77"/>
      <c r="D7722" s="77"/>
      <c r="E7722" s="77"/>
      <c r="F7722" s="77"/>
      <c r="G7722" s="77"/>
      <c r="H7722" s="78"/>
      <c r="I7722" s="76"/>
      <c r="J7722" s="8" t="str">
        <f>IF(I7722="ILF",IF($C$1="预估功能点",'模板使用说明&amp;基础参数'!$E$15,'模板使用说明&amp;基础参数'!$E$22),IF(I7722="EIF",IF($C$1="预估功能点",'模板使用说明&amp;基础参数'!$E$16,'模板使用说明&amp;基础参数'!$E$23),IF(I7722="EI",IF($C$1="预估功能点",'模板使用说明&amp;基础参数'!$E$17,'模板使用说明&amp;基础参数'!$E$24),IF(I7722="EO",IF($C$1="预估功能点",'模板使用说明&amp;基础参数'!$E$18,'模板使用说明&amp;基础参数'!$E$25),IF(I7722="EQ",IF($C$1="预估功能点",'模板使用说明&amp;基础参数'!$E$19,'模板使用说明&amp;基础参数'!$E$26),"")))))</f>
        <v/>
      </c>
      <c r="K7722" s="80"/>
      <c r="L7722" s="80"/>
      <c r="M7722" s="81" t="str">
        <f>IF(J7722="","",IF(K7722="高",IF(L7722="删除",J7722*'模板使用说明&amp;基础参数'!$E$5*'模板使用说明&amp;基础参数'!$E$12,IF(L7722="修改",J7722*'模板使用说明&amp;基础参数'!$E$5*'模板使用说明&amp;基础参数'!$E$11,J7722*'模板使用说明&amp;基础参数'!$E$5*'模板使用说明&amp;基础参数'!$E$10)),IF(K7722="中",IF(L7722="删除",J7722*'模板使用说明&amp;基础参数'!$E$6*'模板使用说明&amp;基础参数'!$E$12,IF(L7722="修改",J7722*'模板使用说明&amp;基础参数'!$E$6*'模板使用说明&amp;基础参数'!$E$11,J7722*'模板使用说明&amp;基础参数'!$E$6*'模板使用说明&amp;基础参数'!$E$10)),IF(L7722="删除",J7722*'模板使用说明&amp;基础参数'!$E$7*'模板使用说明&amp;基础参数'!$E$12,IF(L7722="修改",J7722*'模板使用说明&amp;基础参数'!$E$7*'模板使用说明&amp;基础参数'!$E$11,J7722*'模板使用说明&amp;基础参数'!$E$7*'模板使用说明&amp;基础参数'!$E$10)))))</f>
        <v/>
      </c>
      <c r="N7722" s="95"/>
    </row>
    <row r="7723" spans="1:14">
      <c r="A7723" s="76">
        <f t="shared" si="131"/>
        <v>7718</v>
      </c>
      <c r="B7723" s="77"/>
      <c r="C7723" s="77"/>
      <c r="D7723" s="77"/>
      <c r="E7723" s="77"/>
      <c r="F7723" s="77"/>
      <c r="G7723" s="77"/>
      <c r="H7723" s="78"/>
      <c r="I7723" s="76"/>
      <c r="J7723" s="8" t="str">
        <f>IF(I7723="ILF",IF($C$1="预估功能点",'模板使用说明&amp;基础参数'!$E$15,'模板使用说明&amp;基础参数'!$E$22),IF(I7723="EIF",IF($C$1="预估功能点",'模板使用说明&amp;基础参数'!$E$16,'模板使用说明&amp;基础参数'!$E$23),IF(I7723="EI",IF($C$1="预估功能点",'模板使用说明&amp;基础参数'!$E$17,'模板使用说明&amp;基础参数'!$E$24),IF(I7723="EO",IF($C$1="预估功能点",'模板使用说明&amp;基础参数'!$E$18,'模板使用说明&amp;基础参数'!$E$25),IF(I7723="EQ",IF($C$1="预估功能点",'模板使用说明&amp;基础参数'!$E$19,'模板使用说明&amp;基础参数'!$E$26),"")))))</f>
        <v/>
      </c>
      <c r="K7723" s="80"/>
      <c r="L7723" s="80"/>
      <c r="M7723" s="81" t="str">
        <f>IF(J7723="","",IF(K7723="高",IF(L7723="删除",J7723*'模板使用说明&amp;基础参数'!$E$5*'模板使用说明&amp;基础参数'!$E$12,IF(L7723="修改",J7723*'模板使用说明&amp;基础参数'!$E$5*'模板使用说明&amp;基础参数'!$E$11,J7723*'模板使用说明&amp;基础参数'!$E$5*'模板使用说明&amp;基础参数'!$E$10)),IF(K7723="中",IF(L7723="删除",J7723*'模板使用说明&amp;基础参数'!$E$6*'模板使用说明&amp;基础参数'!$E$12,IF(L7723="修改",J7723*'模板使用说明&amp;基础参数'!$E$6*'模板使用说明&amp;基础参数'!$E$11,J7723*'模板使用说明&amp;基础参数'!$E$6*'模板使用说明&amp;基础参数'!$E$10)),IF(L7723="删除",J7723*'模板使用说明&amp;基础参数'!$E$7*'模板使用说明&amp;基础参数'!$E$12,IF(L7723="修改",J7723*'模板使用说明&amp;基础参数'!$E$7*'模板使用说明&amp;基础参数'!$E$11,J7723*'模板使用说明&amp;基础参数'!$E$7*'模板使用说明&amp;基础参数'!$E$10)))))</f>
        <v/>
      </c>
      <c r="N7723" s="95"/>
    </row>
    <row r="7724" spans="1:14">
      <c r="A7724" s="76">
        <f t="shared" si="131"/>
        <v>7719</v>
      </c>
      <c r="B7724" s="77"/>
      <c r="C7724" s="77"/>
      <c r="D7724" s="77"/>
      <c r="E7724" s="77"/>
      <c r="F7724" s="77"/>
      <c r="G7724" s="77"/>
      <c r="H7724" s="78"/>
      <c r="I7724" s="76"/>
      <c r="J7724" s="8" t="str">
        <f>IF(I7724="ILF",IF($C$1="预估功能点",'模板使用说明&amp;基础参数'!$E$15,'模板使用说明&amp;基础参数'!$E$22),IF(I7724="EIF",IF($C$1="预估功能点",'模板使用说明&amp;基础参数'!$E$16,'模板使用说明&amp;基础参数'!$E$23),IF(I7724="EI",IF($C$1="预估功能点",'模板使用说明&amp;基础参数'!$E$17,'模板使用说明&amp;基础参数'!$E$24),IF(I7724="EO",IF($C$1="预估功能点",'模板使用说明&amp;基础参数'!$E$18,'模板使用说明&amp;基础参数'!$E$25),IF(I7724="EQ",IF($C$1="预估功能点",'模板使用说明&amp;基础参数'!$E$19,'模板使用说明&amp;基础参数'!$E$26),"")))))</f>
        <v/>
      </c>
      <c r="K7724" s="80"/>
      <c r="L7724" s="80"/>
      <c r="M7724" s="81" t="str">
        <f>IF(J7724="","",IF(K7724="高",IF(L7724="删除",J7724*'模板使用说明&amp;基础参数'!$E$5*'模板使用说明&amp;基础参数'!$E$12,IF(L7724="修改",J7724*'模板使用说明&amp;基础参数'!$E$5*'模板使用说明&amp;基础参数'!$E$11,J7724*'模板使用说明&amp;基础参数'!$E$5*'模板使用说明&amp;基础参数'!$E$10)),IF(K7724="中",IF(L7724="删除",J7724*'模板使用说明&amp;基础参数'!$E$6*'模板使用说明&amp;基础参数'!$E$12,IF(L7724="修改",J7724*'模板使用说明&amp;基础参数'!$E$6*'模板使用说明&amp;基础参数'!$E$11,J7724*'模板使用说明&amp;基础参数'!$E$6*'模板使用说明&amp;基础参数'!$E$10)),IF(L7724="删除",J7724*'模板使用说明&amp;基础参数'!$E$7*'模板使用说明&amp;基础参数'!$E$12,IF(L7724="修改",J7724*'模板使用说明&amp;基础参数'!$E$7*'模板使用说明&amp;基础参数'!$E$11,J7724*'模板使用说明&amp;基础参数'!$E$7*'模板使用说明&amp;基础参数'!$E$10)))))</f>
        <v/>
      </c>
      <c r="N7724" s="95"/>
    </row>
    <row r="7725" spans="1:14">
      <c r="A7725" s="76">
        <f t="shared" si="131"/>
        <v>7720</v>
      </c>
      <c r="B7725" s="77"/>
      <c r="C7725" s="77"/>
      <c r="D7725" s="77"/>
      <c r="E7725" s="77"/>
      <c r="F7725" s="77"/>
      <c r="G7725" s="77"/>
      <c r="H7725" s="78"/>
      <c r="I7725" s="76"/>
      <c r="J7725" s="8" t="str">
        <f>IF(I7725="ILF",IF($C$1="预估功能点",'模板使用说明&amp;基础参数'!$E$15,'模板使用说明&amp;基础参数'!$E$22),IF(I7725="EIF",IF($C$1="预估功能点",'模板使用说明&amp;基础参数'!$E$16,'模板使用说明&amp;基础参数'!$E$23),IF(I7725="EI",IF($C$1="预估功能点",'模板使用说明&amp;基础参数'!$E$17,'模板使用说明&amp;基础参数'!$E$24),IF(I7725="EO",IF($C$1="预估功能点",'模板使用说明&amp;基础参数'!$E$18,'模板使用说明&amp;基础参数'!$E$25),IF(I7725="EQ",IF($C$1="预估功能点",'模板使用说明&amp;基础参数'!$E$19,'模板使用说明&amp;基础参数'!$E$26),"")))))</f>
        <v/>
      </c>
      <c r="K7725" s="80"/>
      <c r="L7725" s="80"/>
      <c r="M7725" s="81" t="str">
        <f>IF(J7725="","",IF(K7725="高",IF(L7725="删除",J7725*'模板使用说明&amp;基础参数'!$E$5*'模板使用说明&amp;基础参数'!$E$12,IF(L7725="修改",J7725*'模板使用说明&amp;基础参数'!$E$5*'模板使用说明&amp;基础参数'!$E$11,J7725*'模板使用说明&amp;基础参数'!$E$5*'模板使用说明&amp;基础参数'!$E$10)),IF(K7725="中",IF(L7725="删除",J7725*'模板使用说明&amp;基础参数'!$E$6*'模板使用说明&amp;基础参数'!$E$12,IF(L7725="修改",J7725*'模板使用说明&amp;基础参数'!$E$6*'模板使用说明&amp;基础参数'!$E$11,J7725*'模板使用说明&amp;基础参数'!$E$6*'模板使用说明&amp;基础参数'!$E$10)),IF(L7725="删除",J7725*'模板使用说明&amp;基础参数'!$E$7*'模板使用说明&amp;基础参数'!$E$12,IF(L7725="修改",J7725*'模板使用说明&amp;基础参数'!$E$7*'模板使用说明&amp;基础参数'!$E$11,J7725*'模板使用说明&amp;基础参数'!$E$7*'模板使用说明&amp;基础参数'!$E$10)))))</f>
        <v/>
      </c>
      <c r="N7725" s="95"/>
    </row>
    <row r="7726" spans="1:14">
      <c r="A7726" s="76">
        <f t="shared" si="131"/>
        <v>7721</v>
      </c>
      <c r="B7726" s="77"/>
      <c r="C7726" s="77"/>
      <c r="D7726" s="77"/>
      <c r="E7726" s="77"/>
      <c r="F7726" s="77"/>
      <c r="G7726" s="77"/>
      <c r="H7726" s="78"/>
      <c r="I7726" s="76"/>
      <c r="J7726" s="8" t="str">
        <f>IF(I7726="ILF",IF($C$1="预估功能点",'模板使用说明&amp;基础参数'!$E$15,'模板使用说明&amp;基础参数'!$E$22),IF(I7726="EIF",IF($C$1="预估功能点",'模板使用说明&amp;基础参数'!$E$16,'模板使用说明&amp;基础参数'!$E$23),IF(I7726="EI",IF($C$1="预估功能点",'模板使用说明&amp;基础参数'!$E$17,'模板使用说明&amp;基础参数'!$E$24),IF(I7726="EO",IF($C$1="预估功能点",'模板使用说明&amp;基础参数'!$E$18,'模板使用说明&amp;基础参数'!$E$25),IF(I7726="EQ",IF($C$1="预估功能点",'模板使用说明&amp;基础参数'!$E$19,'模板使用说明&amp;基础参数'!$E$26),"")))))</f>
        <v/>
      </c>
      <c r="K7726" s="80"/>
      <c r="L7726" s="80"/>
      <c r="M7726" s="81" t="str">
        <f>IF(J7726="","",IF(K7726="高",IF(L7726="删除",J7726*'模板使用说明&amp;基础参数'!$E$5*'模板使用说明&amp;基础参数'!$E$12,IF(L7726="修改",J7726*'模板使用说明&amp;基础参数'!$E$5*'模板使用说明&amp;基础参数'!$E$11,J7726*'模板使用说明&amp;基础参数'!$E$5*'模板使用说明&amp;基础参数'!$E$10)),IF(K7726="中",IF(L7726="删除",J7726*'模板使用说明&amp;基础参数'!$E$6*'模板使用说明&amp;基础参数'!$E$12,IF(L7726="修改",J7726*'模板使用说明&amp;基础参数'!$E$6*'模板使用说明&amp;基础参数'!$E$11,J7726*'模板使用说明&amp;基础参数'!$E$6*'模板使用说明&amp;基础参数'!$E$10)),IF(L7726="删除",J7726*'模板使用说明&amp;基础参数'!$E$7*'模板使用说明&amp;基础参数'!$E$12,IF(L7726="修改",J7726*'模板使用说明&amp;基础参数'!$E$7*'模板使用说明&amp;基础参数'!$E$11,J7726*'模板使用说明&amp;基础参数'!$E$7*'模板使用说明&amp;基础参数'!$E$10)))))</f>
        <v/>
      </c>
      <c r="N7726" s="95"/>
    </row>
    <row r="7727" spans="1:14">
      <c r="A7727" s="76">
        <f t="shared" si="131"/>
        <v>7722</v>
      </c>
      <c r="B7727" s="77"/>
      <c r="C7727" s="77"/>
      <c r="D7727" s="77"/>
      <c r="E7727" s="77"/>
      <c r="F7727" s="77"/>
      <c r="G7727" s="77"/>
      <c r="H7727" s="78"/>
      <c r="I7727" s="76"/>
      <c r="J7727" s="8" t="str">
        <f>IF(I7727="ILF",IF($C$1="预估功能点",'模板使用说明&amp;基础参数'!$E$15,'模板使用说明&amp;基础参数'!$E$22),IF(I7727="EIF",IF($C$1="预估功能点",'模板使用说明&amp;基础参数'!$E$16,'模板使用说明&amp;基础参数'!$E$23),IF(I7727="EI",IF($C$1="预估功能点",'模板使用说明&amp;基础参数'!$E$17,'模板使用说明&amp;基础参数'!$E$24),IF(I7727="EO",IF($C$1="预估功能点",'模板使用说明&amp;基础参数'!$E$18,'模板使用说明&amp;基础参数'!$E$25),IF(I7727="EQ",IF($C$1="预估功能点",'模板使用说明&amp;基础参数'!$E$19,'模板使用说明&amp;基础参数'!$E$26),"")))))</f>
        <v/>
      </c>
      <c r="K7727" s="80"/>
      <c r="L7727" s="80"/>
      <c r="M7727" s="81" t="str">
        <f>IF(J7727="","",IF(K7727="高",IF(L7727="删除",J7727*'模板使用说明&amp;基础参数'!$E$5*'模板使用说明&amp;基础参数'!$E$12,IF(L7727="修改",J7727*'模板使用说明&amp;基础参数'!$E$5*'模板使用说明&amp;基础参数'!$E$11,J7727*'模板使用说明&amp;基础参数'!$E$5*'模板使用说明&amp;基础参数'!$E$10)),IF(K7727="中",IF(L7727="删除",J7727*'模板使用说明&amp;基础参数'!$E$6*'模板使用说明&amp;基础参数'!$E$12,IF(L7727="修改",J7727*'模板使用说明&amp;基础参数'!$E$6*'模板使用说明&amp;基础参数'!$E$11,J7727*'模板使用说明&amp;基础参数'!$E$6*'模板使用说明&amp;基础参数'!$E$10)),IF(L7727="删除",J7727*'模板使用说明&amp;基础参数'!$E$7*'模板使用说明&amp;基础参数'!$E$12,IF(L7727="修改",J7727*'模板使用说明&amp;基础参数'!$E$7*'模板使用说明&amp;基础参数'!$E$11,J7727*'模板使用说明&amp;基础参数'!$E$7*'模板使用说明&amp;基础参数'!$E$10)))))</f>
        <v/>
      </c>
      <c r="N7727" s="95"/>
    </row>
    <row r="7728" spans="1:14">
      <c r="A7728" s="76">
        <f t="shared" si="131"/>
        <v>7723</v>
      </c>
      <c r="B7728" s="77"/>
      <c r="C7728" s="77"/>
      <c r="D7728" s="77"/>
      <c r="E7728" s="77"/>
      <c r="F7728" s="77"/>
      <c r="G7728" s="77"/>
      <c r="H7728" s="78"/>
      <c r="I7728" s="76"/>
      <c r="J7728" s="8" t="str">
        <f>IF(I7728="ILF",IF($C$1="预估功能点",'模板使用说明&amp;基础参数'!$E$15,'模板使用说明&amp;基础参数'!$E$22),IF(I7728="EIF",IF($C$1="预估功能点",'模板使用说明&amp;基础参数'!$E$16,'模板使用说明&amp;基础参数'!$E$23),IF(I7728="EI",IF($C$1="预估功能点",'模板使用说明&amp;基础参数'!$E$17,'模板使用说明&amp;基础参数'!$E$24),IF(I7728="EO",IF($C$1="预估功能点",'模板使用说明&amp;基础参数'!$E$18,'模板使用说明&amp;基础参数'!$E$25),IF(I7728="EQ",IF($C$1="预估功能点",'模板使用说明&amp;基础参数'!$E$19,'模板使用说明&amp;基础参数'!$E$26),"")))))</f>
        <v/>
      </c>
      <c r="K7728" s="80"/>
      <c r="L7728" s="80"/>
      <c r="M7728" s="81" t="str">
        <f>IF(J7728="","",IF(K7728="高",IF(L7728="删除",J7728*'模板使用说明&amp;基础参数'!$E$5*'模板使用说明&amp;基础参数'!$E$12,IF(L7728="修改",J7728*'模板使用说明&amp;基础参数'!$E$5*'模板使用说明&amp;基础参数'!$E$11,J7728*'模板使用说明&amp;基础参数'!$E$5*'模板使用说明&amp;基础参数'!$E$10)),IF(K7728="中",IF(L7728="删除",J7728*'模板使用说明&amp;基础参数'!$E$6*'模板使用说明&amp;基础参数'!$E$12,IF(L7728="修改",J7728*'模板使用说明&amp;基础参数'!$E$6*'模板使用说明&amp;基础参数'!$E$11,J7728*'模板使用说明&amp;基础参数'!$E$6*'模板使用说明&amp;基础参数'!$E$10)),IF(L7728="删除",J7728*'模板使用说明&amp;基础参数'!$E$7*'模板使用说明&amp;基础参数'!$E$12,IF(L7728="修改",J7728*'模板使用说明&amp;基础参数'!$E$7*'模板使用说明&amp;基础参数'!$E$11,J7728*'模板使用说明&amp;基础参数'!$E$7*'模板使用说明&amp;基础参数'!$E$10)))))</f>
        <v/>
      </c>
      <c r="N7728" s="95"/>
    </row>
    <row r="7729" spans="1:14">
      <c r="A7729" s="76">
        <f t="shared" si="131"/>
        <v>7724</v>
      </c>
      <c r="B7729" s="77"/>
      <c r="C7729" s="77"/>
      <c r="D7729" s="77"/>
      <c r="E7729" s="77"/>
      <c r="F7729" s="77"/>
      <c r="G7729" s="77"/>
      <c r="H7729" s="78"/>
      <c r="I7729" s="76"/>
      <c r="J7729" s="8" t="str">
        <f>IF(I7729="ILF",IF($C$1="预估功能点",'模板使用说明&amp;基础参数'!$E$15,'模板使用说明&amp;基础参数'!$E$22),IF(I7729="EIF",IF($C$1="预估功能点",'模板使用说明&amp;基础参数'!$E$16,'模板使用说明&amp;基础参数'!$E$23),IF(I7729="EI",IF($C$1="预估功能点",'模板使用说明&amp;基础参数'!$E$17,'模板使用说明&amp;基础参数'!$E$24),IF(I7729="EO",IF($C$1="预估功能点",'模板使用说明&amp;基础参数'!$E$18,'模板使用说明&amp;基础参数'!$E$25),IF(I7729="EQ",IF($C$1="预估功能点",'模板使用说明&amp;基础参数'!$E$19,'模板使用说明&amp;基础参数'!$E$26),"")))))</f>
        <v/>
      </c>
      <c r="K7729" s="80"/>
      <c r="L7729" s="80"/>
      <c r="M7729" s="81" t="str">
        <f>IF(J7729="","",IF(K7729="高",IF(L7729="删除",J7729*'模板使用说明&amp;基础参数'!$E$5*'模板使用说明&amp;基础参数'!$E$12,IF(L7729="修改",J7729*'模板使用说明&amp;基础参数'!$E$5*'模板使用说明&amp;基础参数'!$E$11,J7729*'模板使用说明&amp;基础参数'!$E$5*'模板使用说明&amp;基础参数'!$E$10)),IF(K7729="中",IF(L7729="删除",J7729*'模板使用说明&amp;基础参数'!$E$6*'模板使用说明&amp;基础参数'!$E$12,IF(L7729="修改",J7729*'模板使用说明&amp;基础参数'!$E$6*'模板使用说明&amp;基础参数'!$E$11,J7729*'模板使用说明&amp;基础参数'!$E$6*'模板使用说明&amp;基础参数'!$E$10)),IF(L7729="删除",J7729*'模板使用说明&amp;基础参数'!$E$7*'模板使用说明&amp;基础参数'!$E$12,IF(L7729="修改",J7729*'模板使用说明&amp;基础参数'!$E$7*'模板使用说明&amp;基础参数'!$E$11,J7729*'模板使用说明&amp;基础参数'!$E$7*'模板使用说明&amp;基础参数'!$E$10)))))</f>
        <v/>
      </c>
      <c r="N7729" s="95"/>
    </row>
    <row r="7730" spans="1:14">
      <c r="A7730" s="76">
        <f t="shared" si="131"/>
        <v>7725</v>
      </c>
      <c r="B7730" s="77"/>
      <c r="C7730" s="77"/>
      <c r="D7730" s="77"/>
      <c r="E7730" s="77"/>
      <c r="F7730" s="77"/>
      <c r="G7730" s="77"/>
      <c r="H7730" s="78"/>
      <c r="I7730" s="76"/>
      <c r="J7730" s="8" t="str">
        <f>IF(I7730="ILF",IF($C$1="预估功能点",'模板使用说明&amp;基础参数'!$E$15,'模板使用说明&amp;基础参数'!$E$22),IF(I7730="EIF",IF($C$1="预估功能点",'模板使用说明&amp;基础参数'!$E$16,'模板使用说明&amp;基础参数'!$E$23),IF(I7730="EI",IF($C$1="预估功能点",'模板使用说明&amp;基础参数'!$E$17,'模板使用说明&amp;基础参数'!$E$24),IF(I7730="EO",IF($C$1="预估功能点",'模板使用说明&amp;基础参数'!$E$18,'模板使用说明&amp;基础参数'!$E$25),IF(I7730="EQ",IF($C$1="预估功能点",'模板使用说明&amp;基础参数'!$E$19,'模板使用说明&amp;基础参数'!$E$26),"")))))</f>
        <v/>
      </c>
      <c r="K7730" s="80"/>
      <c r="L7730" s="80"/>
      <c r="M7730" s="81" t="str">
        <f>IF(J7730="","",IF(K7730="高",IF(L7730="删除",J7730*'模板使用说明&amp;基础参数'!$E$5*'模板使用说明&amp;基础参数'!$E$12,IF(L7730="修改",J7730*'模板使用说明&amp;基础参数'!$E$5*'模板使用说明&amp;基础参数'!$E$11,J7730*'模板使用说明&amp;基础参数'!$E$5*'模板使用说明&amp;基础参数'!$E$10)),IF(K7730="中",IF(L7730="删除",J7730*'模板使用说明&amp;基础参数'!$E$6*'模板使用说明&amp;基础参数'!$E$12,IF(L7730="修改",J7730*'模板使用说明&amp;基础参数'!$E$6*'模板使用说明&amp;基础参数'!$E$11,J7730*'模板使用说明&amp;基础参数'!$E$6*'模板使用说明&amp;基础参数'!$E$10)),IF(L7730="删除",J7730*'模板使用说明&amp;基础参数'!$E$7*'模板使用说明&amp;基础参数'!$E$12,IF(L7730="修改",J7730*'模板使用说明&amp;基础参数'!$E$7*'模板使用说明&amp;基础参数'!$E$11,J7730*'模板使用说明&amp;基础参数'!$E$7*'模板使用说明&amp;基础参数'!$E$10)))))</f>
        <v/>
      </c>
      <c r="N7730" s="95"/>
    </row>
    <row r="7731" spans="1:14">
      <c r="A7731" s="76">
        <f t="shared" si="131"/>
        <v>7726</v>
      </c>
      <c r="B7731" s="77"/>
      <c r="C7731" s="77"/>
      <c r="D7731" s="77"/>
      <c r="E7731" s="77"/>
      <c r="F7731" s="77"/>
      <c r="G7731" s="77"/>
      <c r="H7731" s="78"/>
      <c r="I7731" s="76"/>
      <c r="J7731" s="8" t="str">
        <f>IF(I7731="ILF",IF($C$1="预估功能点",'模板使用说明&amp;基础参数'!$E$15,'模板使用说明&amp;基础参数'!$E$22),IF(I7731="EIF",IF($C$1="预估功能点",'模板使用说明&amp;基础参数'!$E$16,'模板使用说明&amp;基础参数'!$E$23),IF(I7731="EI",IF($C$1="预估功能点",'模板使用说明&amp;基础参数'!$E$17,'模板使用说明&amp;基础参数'!$E$24),IF(I7731="EO",IF($C$1="预估功能点",'模板使用说明&amp;基础参数'!$E$18,'模板使用说明&amp;基础参数'!$E$25),IF(I7731="EQ",IF($C$1="预估功能点",'模板使用说明&amp;基础参数'!$E$19,'模板使用说明&amp;基础参数'!$E$26),"")))))</f>
        <v/>
      </c>
      <c r="K7731" s="80"/>
      <c r="L7731" s="80"/>
      <c r="M7731" s="81" t="str">
        <f>IF(J7731="","",IF(K7731="高",IF(L7731="删除",J7731*'模板使用说明&amp;基础参数'!$E$5*'模板使用说明&amp;基础参数'!$E$12,IF(L7731="修改",J7731*'模板使用说明&amp;基础参数'!$E$5*'模板使用说明&amp;基础参数'!$E$11,J7731*'模板使用说明&amp;基础参数'!$E$5*'模板使用说明&amp;基础参数'!$E$10)),IF(K7731="中",IF(L7731="删除",J7731*'模板使用说明&amp;基础参数'!$E$6*'模板使用说明&amp;基础参数'!$E$12,IF(L7731="修改",J7731*'模板使用说明&amp;基础参数'!$E$6*'模板使用说明&amp;基础参数'!$E$11,J7731*'模板使用说明&amp;基础参数'!$E$6*'模板使用说明&amp;基础参数'!$E$10)),IF(L7731="删除",J7731*'模板使用说明&amp;基础参数'!$E$7*'模板使用说明&amp;基础参数'!$E$12,IF(L7731="修改",J7731*'模板使用说明&amp;基础参数'!$E$7*'模板使用说明&amp;基础参数'!$E$11,J7731*'模板使用说明&amp;基础参数'!$E$7*'模板使用说明&amp;基础参数'!$E$10)))))</f>
        <v/>
      </c>
      <c r="N7731" s="82"/>
    </row>
    <row r="7732" spans="1:14">
      <c r="A7732" s="76">
        <f t="shared" si="131"/>
        <v>7727</v>
      </c>
      <c r="B7732" s="77"/>
      <c r="C7732" s="77"/>
      <c r="D7732" s="77"/>
      <c r="E7732" s="77"/>
      <c r="F7732" s="77"/>
      <c r="G7732" s="77"/>
      <c r="H7732" s="78"/>
      <c r="I7732" s="76"/>
      <c r="J7732" s="8" t="str">
        <f>IF(I7732="ILF",IF($C$1="预估功能点",'模板使用说明&amp;基础参数'!$E$15,'模板使用说明&amp;基础参数'!$E$22),IF(I7732="EIF",IF($C$1="预估功能点",'模板使用说明&amp;基础参数'!$E$16,'模板使用说明&amp;基础参数'!$E$23),IF(I7732="EI",IF($C$1="预估功能点",'模板使用说明&amp;基础参数'!$E$17,'模板使用说明&amp;基础参数'!$E$24),IF(I7732="EO",IF($C$1="预估功能点",'模板使用说明&amp;基础参数'!$E$18,'模板使用说明&amp;基础参数'!$E$25),IF(I7732="EQ",IF($C$1="预估功能点",'模板使用说明&amp;基础参数'!$E$19,'模板使用说明&amp;基础参数'!$E$26),"")))))</f>
        <v/>
      </c>
      <c r="K7732" s="80"/>
      <c r="L7732" s="80"/>
      <c r="M7732" s="81" t="str">
        <f>IF(J7732="","",IF(K7732="高",IF(L7732="删除",J7732*'模板使用说明&amp;基础参数'!$E$5*'模板使用说明&amp;基础参数'!$E$12,IF(L7732="修改",J7732*'模板使用说明&amp;基础参数'!$E$5*'模板使用说明&amp;基础参数'!$E$11,J7732*'模板使用说明&amp;基础参数'!$E$5*'模板使用说明&amp;基础参数'!$E$10)),IF(K7732="中",IF(L7732="删除",J7732*'模板使用说明&amp;基础参数'!$E$6*'模板使用说明&amp;基础参数'!$E$12,IF(L7732="修改",J7732*'模板使用说明&amp;基础参数'!$E$6*'模板使用说明&amp;基础参数'!$E$11,J7732*'模板使用说明&amp;基础参数'!$E$6*'模板使用说明&amp;基础参数'!$E$10)),IF(L7732="删除",J7732*'模板使用说明&amp;基础参数'!$E$7*'模板使用说明&amp;基础参数'!$E$12,IF(L7732="修改",J7732*'模板使用说明&amp;基础参数'!$E$7*'模板使用说明&amp;基础参数'!$E$11,J7732*'模板使用说明&amp;基础参数'!$E$7*'模板使用说明&amp;基础参数'!$E$10)))))</f>
        <v/>
      </c>
      <c r="N7732" s="95"/>
    </row>
    <row r="7733" spans="1:14">
      <c r="A7733" s="76">
        <f t="shared" si="131"/>
        <v>7728</v>
      </c>
      <c r="B7733" s="77"/>
      <c r="C7733" s="77"/>
      <c r="D7733" s="77"/>
      <c r="E7733" s="77"/>
      <c r="F7733" s="77"/>
      <c r="G7733" s="77"/>
      <c r="H7733" s="78"/>
      <c r="I7733" s="76"/>
      <c r="J7733" s="8" t="str">
        <f>IF(I7733="ILF",IF($C$1="预估功能点",'模板使用说明&amp;基础参数'!$E$15,'模板使用说明&amp;基础参数'!$E$22),IF(I7733="EIF",IF($C$1="预估功能点",'模板使用说明&amp;基础参数'!$E$16,'模板使用说明&amp;基础参数'!$E$23),IF(I7733="EI",IF($C$1="预估功能点",'模板使用说明&amp;基础参数'!$E$17,'模板使用说明&amp;基础参数'!$E$24),IF(I7733="EO",IF($C$1="预估功能点",'模板使用说明&amp;基础参数'!$E$18,'模板使用说明&amp;基础参数'!$E$25),IF(I7733="EQ",IF($C$1="预估功能点",'模板使用说明&amp;基础参数'!$E$19,'模板使用说明&amp;基础参数'!$E$26),"")))))</f>
        <v/>
      </c>
      <c r="K7733" s="80"/>
      <c r="L7733" s="80"/>
      <c r="M7733" s="81" t="str">
        <f>IF(J7733="","",IF(K7733="高",IF(L7733="删除",J7733*'模板使用说明&amp;基础参数'!$E$5*'模板使用说明&amp;基础参数'!$E$12,IF(L7733="修改",J7733*'模板使用说明&amp;基础参数'!$E$5*'模板使用说明&amp;基础参数'!$E$11,J7733*'模板使用说明&amp;基础参数'!$E$5*'模板使用说明&amp;基础参数'!$E$10)),IF(K7733="中",IF(L7733="删除",J7733*'模板使用说明&amp;基础参数'!$E$6*'模板使用说明&amp;基础参数'!$E$12,IF(L7733="修改",J7733*'模板使用说明&amp;基础参数'!$E$6*'模板使用说明&amp;基础参数'!$E$11,J7733*'模板使用说明&amp;基础参数'!$E$6*'模板使用说明&amp;基础参数'!$E$10)),IF(L7733="删除",J7733*'模板使用说明&amp;基础参数'!$E$7*'模板使用说明&amp;基础参数'!$E$12,IF(L7733="修改",J7733*'模板使用说明&amp;基础参数'!$E$7*'模板使用说明&amp;基础参数'!$E$11,J7733*'模板使用说明&amp;基础参数'!$E$7*'模板使用说明&amp;基础参数'!$E$10)))))</f>
        <v/>
      </c>
      <c r="N7733" s="95"/>
    </row>
    <row r="7734" spans="1:14">
      <c r="A7734" s="76">
        <f t="shared" si="131"/>
        <v>7729</v>
      </c>
      <c r="B7734" s="77"/>
      <c r="C7734" s="77"/>
      <c r="D7734" s="77"/>
      <c r="E7734" s="77"/>
      <c r="F7734" s="77"/>
      <c r="G7734" s="77"/>
      <c r="H7734" s="78"/>
      <c r="I7734" s="76"/>
      <c r="J7734" s="8" t="str">
        <f>IF(I7734="ILF",IF($C$1="预估功能点",'模板使用说明&amp;基础参数'!$E$15,'模板使用说明&amp;基础参数'!$E$22),IF(I7734="EIF",IF($C$1="预估功能点",'模板使用说明&amp;基础参数'!$E$16,'模板使用说明&amp;基础参数'!$E$23),IF(I7734="EI",IF($C$1="预估功能点",'模板使用说明&amp;基础参数'!$E$17,'模板使用说明&amp;基础参数'!$E$24),IF(I7734="EO",IF($C$1="预估功能点",'模板使用说明&amp;基础参数'!$E$18,'模板使用说明&amp;基础参数'!$E$25),IF(I7734="EQ",IF($C$1="预估功能点",'模板使用说明&amp;基础参数'!$E$19,'模板使用说明&amp;基础参数'!$E$26),"")))))</f>
        <v/>
      </c>
      <c r="K7734" s="80"/>
      <c r="L7734" s="80"/>
      <c r="M7734" s="81" t="str">
        <f>IF(J7734="","",IF(K7734="高",IF(L7734="删除",J7734*'模板使用说明&amp;基础参数'!$E$5*'模板使用说明&amp;基础参数'!$E$12,IF(L7734="修改",J7734*'模板使用说明&amp;基础参数'!$E$5*'模板使用说明&amp;基础参数'!$E$11,J7734*'模板使用说明&amp;基础参数'!$E$5*'模板使用说明&amp;基础参数'!$E$10)),IF(K7734="中",IF(L7734="删除",J7734*'模板使用说明&amp;基础参数'!$E$6*'模板使用说明&amp;基础参数'!$E$12,IF(L7734="修改",J7734*'模板使用说明&amp;基础参数'!$E$6*'模板使用说明&amp;基础参数'!$E$11,J7734*'模板使用说明&amp;基础参数'!$E$6*'模板使用说明&amp;基础参数'!$E$10)),IF(L7734="删除",J7734*'模板使用说明&amp;基础参数'!$E$7*'模板使用说明&amp;基础参数'!$E$12,IF(L7734="修改",J7734*'模板使用说明&amp;基础参数'!$E$7*'模板使用说明&amp;基础参数'!$E$11,J7734*'模板使用说明&amp;基础参数'!$E$7*'模板使用说明&amp;基础参数'!$E$10)))))</f>
        <v/>
      </c>
      <c r="N7734" s="95"/>
    </row>
    <row r="7735" spans="1:14">
      <c r="A7735" s="76">
        <f t="shared" si="131"/>
        <v>7730</v>
      </c>
      <c r="B7735" s="77"/>
      <c r="C7735" s="77"/>
      <c r="D7735" s="77"/>
      <c r="E7735" s="77"/>
      <c r="F7735" s="77"/>
      <c r="G7735" s="77"/>
      <c r="H7735" s="78"/>
      <c r="I7735" s="76"/>
      <c r="J7735" s="8" t="str">
        <f>IF(I7735="ILF",IF($C$1="预估功能点",'模板使用说明&amp;基础参数'!$E$15,'模板使用说明&amp;基础参数'!$E$22),IF(I7735="EIF",IF($C$1="预估功能点",'模板使用说明&amp;基础参数'!$E$16,'模板使用说明&amp;基础参数'!$E$23),IF(I7735="EI",IF($C$1="预估功能点",'模板使用说明&amp;基础参数'!$E$17,'模板使用说明&amp;基础参数'!$E$24),IF(I7735="EO",IF($C$1="预估功能点",'模板使用说明&amp;基础参数'!$E$18,'模板使用说明&amp;基础参数'!$E$25),IF(I7735="EQ",IF($C$1="预估功能点",'模板使用说明&amp;基础参数'!$E$19,'模板使用说明&amp;基础参数'!$E$26),"")))))</f>
        <v/>
      </c>
      <c r="K7735" s="80"/>
      <c r="L7735" s="80"/>
      <c r="M7735" s="81" t="str">
        <f>IF(J7735="","",IF(K7735="高",IF(L7735="删除",J7735*'模板使用说明&amp;基础参数'!$E$5*'模板使用说明&amp;基础参数'!$E$12,IF(L7735="修改",J7735*'模板使用说明&amp;基础参数'!$E$5*'模板使用说明&amp;基础参数'!$E$11,J7735*'模板使用说明&amp;基础参数'!$E$5*'模板使用说明&amp;基础参数'!$E$10)),IF(K7735="中",IF(L7735="删除",J7735*'模板使用说明&amp;基础参数'!$E$6*'模板使用说明&amp;基础参数'!$E$12,IF(L7735="修改",J7735*'模板使用说明&amp;基础参数'!$E$6*'模板使用说明&amp;基础参数'!$E$11,J7735*'模板使用说明&amp;基础参数'!$E$6*'模板使用说明&amp;基础参数'!$E$10)),IF(L7735="删除",J7735*'模板使用说明&amp;基础参数'!$E$7*'模板使用说明&amp;基础参数'!$E$12,IF(L7735="修改",J7735*'模板使用说明&amp;基础参数'!$E$7*'模板使用说明&amp;基础参数'!$E$11,J7735*'模板使用说明&amp;基础参数'!$E$7*'模板使用说明&amp;基础参数'!$E$10)))))</f>
        <v/>
      </c>
      <c r="N7735" s="95"/>
    </row>
    <row r="7736" spans="1:14">
      <c r="A7736" s="76">
        <f t="shared" si="131"/>
        <v>7731</v>
      </c>
      <c r="B7736" s="77"/>
      <c r="C7736" s="77"/>
      <c r="D7736" s="77"/>
      <c r="E7736" s="77"/>
      <c r="F7736" s="77"/>
      <c r="G7736" s="77"/>
      <c r="H7736" s="78"/>
      <c r="I7736" s="76"/>
      <c r="J7736" s="8" t="str">
        <f>IF(I7736="ILF",IF($C$1="预估功能点",'模板使用说明&amp;基础参数'!$E$15,'模板使用说明&amp;基础参数'!$E$22),IF(I7736="EIF",IF($C$1="预估功能点",'模板使用说明&amp;基础参数'!$E$16,'模板使用说明&amp;基础参数'!$E$23),IF(I7736="EI",IF($C$1="预估功能点",'模板使用说明&amp;基础参数'!$E$17,'模板使用说明&amp;基础参数'!$E$24),IF(I7736="EO",IF($C$1="预估功能点",'模板使用说明&amp;基础参数'!$E$18,'模板使用说明&amp;基础参数'!$E$25),IF(I7736="EQ",IF($C$1="预估功能点",'模板使用说明&amp;基础参数'!$E$19,'模板使用说明&amp;基础参数'!$E$26),"")))))</f>
        <v/>
      </c>
      <c r="K7736" s="80"/>
      <c r="L7736" s="80"/>
      <c r="M7736" s="81" t="str">
        <f>IF(J7736="","",IF(K7736="高",IF(L7736="删除",J7736*'模板使用说明&amp;基础参数'!$E$5*'模板使用说明&amp;基础参数'!$E$12,IF(L7736="修改",J7736*'模板使用说明&amp;基础参数'!$E$5*'模板使用说明&amp;基础参数'!$E$11,J7736*'模板使用说明&amp;基础参数'!$E$5*'模板使用说明&amp;基础参数'!$E$10)),IF(K7736="中",IF(L7736="删除",J7736*'模板使用说明&amp;基础参数'!$E$6*'模板使用说明&amp;基础参数'!$E$12,IF(L7736="修改",J7736*'模板使用说明&amp;基础参数'!$E$6*'模板使用说明&amp;基础参数'!$E$11,J7736*'模板使用说明&amp;基础参数'!$E$6*'模板使用说明&amp;基础参数'!$E$10)),IF(L7736="删除",J7736*'模板使用说明&amp;基础参数'!$E$7*'模板使用说明&amp;基础参数'!$E$12,IF(L7736="修改",J7736*'模板使用说明&amp;基础参数'!$E$7*'模板使用说明&amp;基础参数'!$E$11,J7736*'模板使用说明&amp;基础参数'!$E$7*'模板使用说明&amp;基础参数'!$E$10)))))</f>
        <v/>
      </c>
      <c r="N7736" s="95"/>
    </row>
    <row r="7737" spans="1:14">
      <c r="A7737" s="76">
        <f t="shared" si="131"/>
        <v>7732</v>
      </c>
      <c r="B7737" s="77"/>
      <c r="C7737" s="77"/>
      <c r="D7737" s="77"/>
      <c r="E7737" s="77"/>
      <c r="F7737" s="77"/>
      <c r="G7737" s="77"/>
      <c r="H7737" s="78"/>
      <c r="I7737" s="76"/>
      <c r="J7737" s="8" t="str">
        <f>IF(I7737="ILF",IF($C$1="预估功能点",'模板使用说明&amp;基础参数'!$E$15,'模板使用说明&amp;基础参数'!$E$22),IF(I7737="EIF",IF($C$1="预估功能点",'模板使用说明&amp;基础参数'!$E$16,'模板使用说明&amp;基础参数'!$E$23),IF(I7737="EI",IF($C$1="预估功能点",'模板使用说明&amp;基础参数'!$E$17,'模板使用说明&amp;基础参数'!$E$24),IF(I7737="EO",IF($C$1="预估功能点",'模板使用说明&amp;基础参数'!$E$18,'模板使用说明&amp;基础参数'!$E$25),IF(I7737="EQ",IF($C$1="预估功能点",'模板使用说明&amp;基础参数'!$E$19,'模板使用说明&amp;基础参数'!$E$26),"")))))</f>
        <v/>
      </c>
      <c r="K7737" s="80"/>
      <c r="L7737" s="80"/>
      <c r="M7737" s="81" t="str">
        <f>IF(J7737="","",IF(K7737="高",IF(L7737="删除",J7737*'模板使用说明&amp;基础参数'!$E$5*'模板使用说明&amp;基础参数'!$E$12,IF(L7737="修改",J7737*'模板使用说明&amp;基础参数'!$E$5*'模板使用说明&amp;基础参数'!$E$11,J7737*'模板使用说明&amp;基础参数'!$E$5*'模板使用说明&amp;基础参数'!$E$10)),IF(K7737="中",IF(L7737="删除",J7737*'模板使用说明&amp;基础参数'!$E$6*'模板使用说明&amp;基础参数'!$E$12,IF(L7737="修改",J7737*'模板使用说明&amp;基础参数'!$E$6*'模板使用说明&amp;基础参数'!$E$11,J7737*'模板使用说明&amp;基础参数'!$E$6*'模板使用说明&amp;基础参数'!$E$10)),IF(L7737="删除",J7737*'模板使用说明&amp;基础参数'!$E$7*'模板使用说明&amp;基础参数'!$E$12,IF(L7737="修改",J7737*'模板使用说明&amp;基础参数'!$E$7*'模板使用说明&amp;基础参数'!$E$11,J7737*'模板使用说明&amp;基础参数'!$E$7*'模板使用说明&amp;基础参数'!$E$10)))))</f>
        <v/>
      </c>
      <c r="N7737" s="95"/>
    </row>
    <row r="7738" spans="1:14">
      <c r="A7738" s="76">
        <f t="shared" si="131"/>
        <v>7733</v>
      </c>
      <c r="B7738" s="77"/>
      <c r="C7738" s="77"/>
      <c r="D7738" s="77"/>
      <c r="E7738" s="77"/>
      <c r="F7738" s="77"/>
      <c r="G7738" s="77"/>
      <c r="H7738" s="78"/>
      <c r="I7738" s="76"/>
      <c r="J7738" s="8" t="str">
        <f>IF(I7738="ILF",IF($C$1="预估功能点",'模板使用说明&amp;基础参数'!$E$15,'模板使用说明&amp;基础参数'!$E$22),IF(I7738="EIF",IF($C$1="预估功能点",'模板使用说明&amp;基础参数'!$E$16,'模板使用说明&amp;基础参数'!$E$23),IF(I7738="EI",IF($C$1="预估功能点",'模板使用说明&amp;基础参数'!$E$17,'模板使用说明&amp;基础参数'!$E$24),IF(I7738="EO",IF($C$1="预估功能点",'模板使用说明&amp;基础参数'!$E$18,'模板使用说明&amp;基础参数'!$E$25),IF(I7738="EQ",IF($C$1="预估功能点",'模板使用说明&amp;基础参数'!$E$19,'模板使用说明&amp;基础参数'!$E$26),"")))))</f>
        <v/>
      </c>
      <c r="K7738" s="80"/>
      <c r="L7738" s="80"/>
      <c r="M7738" s="81" t="str">
        <f>IF(J7738="","",IF(K7738="高",IF(L7738="删除",J7738*'模板使用说明&amp;基础参数'!$E$5*'模板使用说明&amp;基础参数'!$E$12,IF(L7738="修改",J7738*'模板使用说明&amp;基础参数'!$E$5*'模板使用说明&amp;基础参数'!$E$11,J7738*'模板使用说明&amp;基础参数'!$E$5*'模板使用说明&amp;基础参数'!$E$10)),IF(K7738="中",IF(L7738="删除",J7738*'模板使用说明&amp;基础参数'!$E$6*'模板使用说明&amp;基础参数'!$E$12,IF(L7738="修改",J7738*'模板使用说明&amp;基础参数'!$E$6*'模板使用说明&amp;基础参数'!$E$11,J7738*'模板使用说明&amp;基础参数'!$E$6*'模板使用说明&amp;基础参数'!$E$10)),IF(L7738="删除",J7738*'模板使用说明&amp;基础参数'!$E$7*'模板使用说明&amp;基础参数'!$E$12,IF(L7738="修改",J7738*'模板使用说明&amp;基础参数'!$E$7*'模板使用说明&amp;基础参数'!$E$11,J7738*'模板使用说明&amp;基础参数'!$E$7*'模板使用说明&amp;基础参数'!$E$10)))))</f>
        <v/>
      </c>
      <c r="N7738" s="95"/>
    </row>
    <row r="7739" spans="1:14">
      <c r="A7739" s="76">
        <f t="shared" si="131"/>
        <v>7734</v>
      </c>
      <c r="B7739" s="77"/>
      <c r="C7739" s="77"/>
      <c r="D7739" s="77"/>
      <c r="E7739" s="77"/>
      <c r="F7739" s="77"/>
      <c r="G7739" s="77"/>
      <c r="H7739" s="78"/>
      <c r="I7739" s="76"/>
      <c r="J7739" s="8" t="str">
        <f>IF(I7739="ILF",IF($C$1="预估功能点",'模板使用说明&amp;基础参数'!$E$15,'模板使用说明&amp;基础参数'!$E$22),IF(I7739="EIF",IF($C$1="预估功能点",'模板使用说明&amp;基础参数'!$E$16,'模板使用说明&amp;基础参数'!$E$23),IF(I7739="EI",IF($C$1="预估功能点",'模板使用说明&amp;基础参数'!$E$17,'模板使用说明&amp;基础参数'!$E$24),IF(I7739="EO",IF($C$1="预估功能点",'模板使用说明&amp;基础参数'!$E$18,'模板使用说明&amp;基础参数'!$E$25),IF(I7739="EQ",IF($C$1="预估功能点",'模板使用说明&amp;基础参数'!$E$19,'模板使用说明&amp;基础参数'!$E$26),"")))))</f>
        <v/>
      </c>
      <c r="K7739" s="80"/>
      <c r="L7739" s="80"/>
      <c r="M7739" s="81" t="str">
        <f>IF(J7739="","",IF(K7739="高",IF(L7739="删除",J7739*'模板使用说明&amp;基础参数'!$E$5*'模板使用说明&amp;基础参数'!$E$12,IF(L7739="修改",J7739*'模板使用说明&amp;基础参数'!$E$5*'模板使用说明&amp;基础参数'!$E$11,J7739*'模板使用说明&amp;基础参数'!$E$5*'模板使用说明&amp;基础参数'!$E$10)),IF(K7739="中",IF(L7739="删除",J7739*'模板使用说明&amp;基础参数'!$E$6*'模板使用说明&amp;基础参数'!$E$12,IF(L7739="修改",J7739*'模板使用说明&amp;基础参数'!$E$6*'模板使用说明&amp;基础参数'!$E$11,J7739*'模板使用说明&amp;基础参数'!$E$6*'模板使用说明&amp;基础参数'!$E$10)),IF(L7739="删除",J7739*'模板使用说明&amp;基础参数'!$E$7*'模板使用说明&amp;基础参数'!$E$12,IF(L7739="修改",J7739*'模板使用说明&amp;基础参数'!$E$7*'模板使用说明&amp;基础参数'!$E$11,J7739*'模板使用说明&amp;基础参数'!$E$7*'模板使用说明&amp;基础参数'!$E$10)))))</f>
        <v/>
      </c>
      <c r="N7739" s="95"/>
    </row>
    <row r="7740" spans="1:14">
      <c r="A7740" s="76">
        <f t="shared" si="131"/>
        <v>7735</v>
      </c>
      <c r="B7740" s="77"/>
      <c r="C7740" s="77"/>
      <c r="D7740" s="77"/>
      <c r="E7740" s="77"/>
      <c r="F7740" s="77"/>
      <c r="G7740" s="77"/>
      <c r="H7740" s="78"/>
      <c r="I7740" s="76"/>
      <c r="J7740" s="8" t="str">
        <f>IF(I7740="ILF",IF($C$1="预估功能点",'模板使用说明&amp;基础参数'!$E$15,'模板使用说明&amp;基础参数'!$E$22),IF(I7740="EIF",IF($C$1="预估功能点",'模板使用说明&amp;基础参数'!$E$16,'模板使用说明&amp;基础参数'!$E$23),IF(I7740="EI",IF($C$1="预估功能点",'模板使用说明&amp;基础参数'!$E$17,'模板使用说明&amp;基础参数'!$E$24),IF(I7740="EO",IF($C$1="预估功能点",'模板使用说明&amp;基础参数'!$E$18,'模板使用说明&amp;基础参数'!$E$25),IF(I7740="EQ",IF($C$1="预估功能点",'模板使用说明&amp;基础参数'!$E$19,'模板使用说明&amp;基础参数'!$E$26),"")))))</f>
        <v/>
      </c>
      <c r="K7740" s="80"/>
      <c r="L7740" s="80"/>
      <c r="M7740" s="81" t="str">
        <f>IF(J7740="","",IF(K7740="高",IF(L7740="删除",J7740*'模板使用说明&amp;基础参数'!$E$5*'模板使用说明&amp;基础参数'!$E$12,IF(L7740="修改",J7740*'模板使用说明&amp;基础参数'!$E$5*'模板使用说明&amp;基础参数'!$E$11,J7740*'模板使用说明&amp;基础参数'!$E$5*'模板使用说明&amp;基础参数'!$E$10)),IF(K7740="中",IF(L7740="删除",J7740*'模板使用说明&amp;基础参数'!$E$6*'模板使用说明&amp;基础参数'!$E$12,IF(L7740="修改",J7740*'模板使用说明&amp;基础参数'!$E$6*'模板使用说明&amp;基础参数'!$E$11,J7740*'模板使用说明&amp;基础参数'!$E$6*'模板使用说明&amp;基础参数'!$E$10)),IF(L7740="删除",J7740*'模板使用说明&amp;基础参数'!$E$7*'模板使用说明&amp;基础参数'!$E$12,IF(L7740="修改",J7740*'模板使用说明&amp;基础参数'!$E$7*'模板使用说明&amp;基础参数'!$E$11,J7740*'模板使用说明&amp;基础参数'!$E$7*'模板使用说明&amp;基础参数'!$E$10)))))</f>
        <v/>
      </c>
      <c r="N7740" s="95"/>
    </row>
    <row r="7741" spans="1:14">
      <c r="A7741" s="76">
        <f t="shared" si="131"/>
        <v>7736</v>
      </c>
      <c r="B7741" s="77"/>
      <c r="C7741" s="77"/>
      <c r="D7741" s="77"/>
      <c r="E7741" s="77"/>
      <c r="F7741" s="77"/>
      <c r="G7741" s="77"/>
      <c r="H7741" s="78"/>
      <c r="I7741" s="76"/>
      <c r="J7741" s="8" t="str">
        <f>IF(I7741="ILF",IF($C$1="预估功能点",'模板使用说明&amp;基础参数'!$E$15,'模板使用说明&amp;基础参数'!$E$22),IF(I7741="EIF",IF($C$1="预估功能点",'模板使用说明&amp;基础参数'!$E$16,'模板使用说明&amp;基础参数'!$E$23),IF(I7741="EI",IF($C$1="预估功能点",'模板使用说明&amp;基础参数'!$E$17,'模板使用说明&amp;基础参数'!$E$24),IF(I7741="EO",IF($C$1="预估功能点",'模板使用说明&amp;基础参数'!$E$18,'模板使用说明&amp;基础参数'!$E$25),IF(I7741="EQ",IF($C$1="预估功能点",'模板使用说明&amp;基础参数'!$E$19,'模板使用说明&amp;基础参数'!$E$26),"")))))</f>
        <v/>
      </c>
      <c r="K7741" s="80"/>
      <c r="L7741" s="80"/>
      <c r="M7741" s="81" t="str">
        <f>IF(J7741="","",IF(K7741="高",IF(L7741="删除",J7741*'模板使用说明&amp;基础参数'!$E$5*'模板使用说明&amp;基础参数'!$E$12,IF(L7741="修改",J7741*'模板使用说明&amp;基础参数'!$E$5*'模板使用说明&amp;基础参数'!$E$11,J7741*'模板使用说明&amp;基础参数'!$E$5*'模板使用说明&amp;基础参数'!$E$10)),IF(K7741="中",IF(L7741="删除",J7741*'模板使用说明&amp;基础参数'!$E$6*'模板使用说明&amp;基础参数'!$E$12,IF(L7741="修改",J7741*'模板使用说明&amp;基础参数'!$E$6*'模板使用说明&amp;基础参数'!$E$11,J7741*'模板使用说明&amp;基础参数'!$E$6*'模板使用说明&amp;基础参数'!$E$10)),IF(L7741="删除",J7741*'模板使用说明&amp;基础参数'!$E$7*'模板使用说明&amp;基础参数'!$E$12,IF(L7741="修改",J7741*'模板使用说明&amp;基础参数'!$E$7*'模板使用说明&amp;基础参数'!$E$11,J7741*'模板使用说明&amp;基础参数'!$E$7*'模板使用说明&amp;基础参数'!$E$10)))))</f>
        <v/>
      </c>
      <c r="N7741" s="95"/>
    </row>
    <row r="7742" spans="1:14">
      <c r="A7742" s="76">
        <f t="shared" si="131"/>
        <v>7737</v>
      </c>
      <c r="B7742" s="77"/>
      <c r="C7742" s="77"/>
      <c r="D7742" s="77"/>
      <c r="E7742" s="77"/>
      <c r="F7742" s="77"/>
      <c r="G7742" s="77"/>
      <c r="H7742" s="78"/>
      <c r="I7742" s="76"/>
      <c r="J7742" s="8" t="str">
        <f>IF(I7742="ILF",IF($C$1="预估功能点",'模板使用说明&amp;基础参数'!$E$15,'模板使用说明&amp;基础参数'!$E$22),IF(I7742="EIF",IF($C$1="预估功能点",'模板使用说明&amp;基础参数'!$E$16,'模板使用说明&amp;基础参数'!$E$23),IF(I7742="EI",IF($C$1="预估功能点",'模板使用说明&amp;基础参数'!$E$17,'模板使用说明&amp;基础参数'!$E$24),IF(I7742="EO",IF($C$1="预估功能点",'模板使用说明&amp;基础参数'!$E$18,'模板使用说明&amp;基础参数'!$E$25),IF(I7742="EQ",IF($C$1="预估功能点",'模板使用说明&amp;基础参数'!$E$19,'模板使用说明&amp;基础参数'!$E$26),"")))))</f>
        <v/>
      </c>
      <c r="K7742" s="80"/>
      <c r="L7742" s="80"/>
      <c r="M7742" s="81" t="str">
        <f>IF(J7742="","",IF(K7742="高",IF(L7742="删除",J7742*'模板使用说明&amp;基础参数'!$E$5*'模板使用说明&amp;基础参数'!$E$12,IF(L7742="修改",J7742*'模板使用说明&amp;基础参数'!$E$5*'模板使用说明&amp;基础参数'!$E$11,J7742*'模板使用说明&amp;基础参数'!$E$5*'模板使用说明&amp;基础参数'!$E$10)),IF(K7742="中",IF(L7742="删除",J7742*'模板使用说明&amp;基础参数'!$E$6*'模板使用说明&amp;基础参数'!$E$12,IF(L7742="修改",J7742*'模板使用说明&amp;基础参数'!$E$6*'模板使用说明&amp;基础参数'!$E$11,J7742*'模板使用说明&amp;基础参数'!$E$6*'模板使用说明&amp;基础参数'!$E$10)),IF(L7742="删除",J7742*'模板使用说明&amp;基础参数'!$E$7*'模板使用说明&amp;基础参数'!$E$12,IF(L7742="修改",J7742*'模板使用说明&amp;基础参数'!$E$7*'模板使用说明&amp;基础参数'!$E$11,J7742*'模板使用说明&amp;基础参数'!$E$7*'模板使用说明&amp;基础参数'!$E$10)))))</f>
        <v/>
      </c>
      <c r="N7742" s="95"/>
    </row>
    <row r="7743" spans="1:14">
      <c r="A7743" s="76">
        <f t="shared" si="131"/>
        <v>7738</v>
      </c>
      <c r="B7743" s="77"/>
      <c r="C7743" s="77"/>
      <c r="D7743" s="77"/>
      <c r="E7743" s="77"/>
      <c r="F7743" s="77"/>
      <c r="G7743" s="77"/>
      <c r="H7743" s="78"/>
      <c r="I7743" s="76"/>
      <c r="J7743" s="8" t="str">
        <f>IF(I7743="ILF",IF($C$1="预估功能点",'模板使用说明&amp;基础参数'!$E$15,'模板使用说明&amp;基础参数'!$E$22),IF(I7743="EIF",IF($C$1="预估功能点",'模板使用说明&amp;基础参数'!$E$16,'模板使用说明&amp;基础参数'!$E$23),IF(I7743="EI",IF($C$1="预估功能点",'模板使用说明&amp;基础参数'!$E$17,'模板使用说明&amp;基础参数'!$E$24),IF(I7743="EO",IF($C$1="预估功能点",'模板使用说明&amp;基础参数'!$E$18,'模板使用说明&amp;基础参数'!$E$25),IF(I7743="EQ",IF($C$1="预估功能点",'模板使用说明&amp;基础参数'!$E$19,'模板使用说明&amp;基础参数'!$E$26),"")))))</f>
        <v/>
      </c>
      <c r="K7743" s="80"/>
      <c r="L7743" s="80"/>
      <c r="M7743" s="81" t="str">
        <f>IF(J7743="","",IF(K7743="高",IF(L7743="删除",J7743*'模板使用说明&amp;基础参数'!$E$5*'模板使用说明&amp;基础参数'!$E$12,IF(L7743="修改",J7743*'模板使用说明&amp;基础参数'!$E$5*'模板使用说明&amp;基础参数'!$E$11,J7743*'模板使用说明&amp;基础参数'!$E$5*'模板使用说明&amp;基础参数'!$E$10)),IF(K7743="中",IF(L7743="删除",J7743*'模板使用说明&amp;基础参数'!$E$6*'模板使用说明&amp;基础参数'!$E$12,IF(L7743="修改",J7743*'模板使用说明&amp;基础参数'!$E$6*'模板使用说明&amp;基础参数'!$E$11,J7743*'模板使用说明&amp;基础参数'!$E$6*'模板使用说明&amp;基础参数'!$E$10)),IF(L7743="删除",J7743*'模板使用说明&amp;基础参数'!$E$7*'模板使用说明&amp;基础参数'!$E$12,IF(L7743="修改",J7743*'模板使用说明&amp;基础参数'!$E$7*'模板使用说明&amp;基础参数'!$E$11,J7743*'模板使用说明&amp;基础参数'!$E$7*'模板使用说明&amp;基础参数'!$E$10)))))</f>
        <v/>
      </c>
      <c r="N7743" s="95"/>
    </row>
    <row r="7744" spans="1:14">
      <c r="A7744" s="76">
        <f t="shared" si="131"/>
        <v>7739</v>
      </c>
      <c r="B7744" s="77"/>
      <c r="C7744" s="77"/>
      <c r="D7744" s="77"/>
      <c r="E7744" s="77"/>
      <c r="F7744" s="77"/>
      <c r="G7744" s="77"/>
      <c r="H7744" s="78"/>
      <c r="I7744" s="76"/>
      <c r="J7744" s="8" t="str">
        <f>IF(I7744="ILF",IF($C$1="预估功能点",'模板使用说明&amp;基础参数'!$E$15,'模板使用说明&amp;基础参数'!$E$22),IF(I7744="EIF",IF($C$1="预估功能点",'模板使用说明&amp;基础参数'!$E$16,'模板使用说明&amp;基础参数'!$E$23),IF(I7744="EI",IF($C$1="预估功能点",'模板使用说明&amp;基础参数'!$E$17,'模板使用说明&amp;基础参数'!$E$24),IF(I7744="EO",IF($C$1="预估功能点",'模板使用说明&amp;基础参数'!$E$18,'模板使用说明&amp;基础参数'!$E$25),IF(I7744="EQ",IF($C$1="预估功能点",'模板使用说明&amp;基础参数'!$E$19,'模板使用说明&amp;基础参数'!$E$26),"")))))</f>
        <v/>
      </c>
      <c r="K7744" s="80"/>
      <c r="L7744" s="80"/>
      <c r="M7744" s="81" t="str">
        <f>IF(J7744="","",IF(K7744="高",IF(L7744="删除",J7744*'模板使用说明&amp;基础参数'!$E$5*'模板使用说明&amp;基础参数'!$E$12,IF(L7744="修改",J7744*'模板使用说明&amp;基础参数'!$E$5*'模板使用说明&amp;基础参数'!$E$11,J7744*'模板使用说明&amp;基础参数'!$E$5*'模板使用说明&amp;基础参数'!$E$10)),IF(K7744="中",IF(L7744="删除",J7744*'模板使用说明&amp;基础参数'!$E$6*'模板使用说明&amp;基础参数'!$E$12,IF(L7744="修改",J7744*'模板使用说明&amp;基础参数'!$E$6*'模板使用说明&amp;基础参数'!$E$11,J7744*'模板使用说明&amp;基础参数'!$E$6*'模板使用说明&amp;基础参数'!$E$10)),IF(L7744="删除",J7744*'模板使用说明&amp;基础参数'!$E$7*'模板使用说明&amp;基础参数'!$E$12,IF(L7744="修改",J7744*'模板使用说明&amp;基础参数'!$E$7*'模板使用说明&amp;基础参数'!$E$11,J7744*'模板使用说明&amp;基础参数'!$E$7*'模板使用说明&amp;基础参数'!$E$10)))))</f>
        <v/>
      </c>
      <c r="N7744" s="82"/>
    </row>
    <row r="7745" spans="1:14">
      <c r="A7745" s="76">
        <f t="shared" si="131"/>
        <v>7740</v>
      </c>
      <c r="B7745" s="77"/>
      <c r="C7745" s="77"/>
      <c r="D7745" s="77"/>
      <c r="E7745" s="77"/>
      <c r="F7745" s="77"/>
      <c r="G7745" s="77"/>
      <c r="H7745" s="78"/>
      <c r="I7745" s="76"/>
      <c r="J7745" s="8" t="str">
        <f>IF(I7745="ILF",IF($C$1="预估功能点",'模板使用说明&amp;基础参数'!$E$15,'模板使用说明&amp;基础参数'!$E$22),IF(I7745="EIF",IF($C$1="预估功能点",'模板使用说明&amp;基础参数'!$E$16,'模板使用说明&amp;基础参数'!$E$23),IF(I7745="EI",IF($C$1="预估功能点",'模板使用说明&amp;基础参数'!$E$17,'模板使用说明&amp;基础参数'!$E$24),IF(I7745="EO",IF($C$1="预估功能点",'模板使用说明&amp;基础参数'!$E$18,'模板使用说明&amp;基础参数'!$E$25),IF(I7745="EQ",IF($C$1="预估功能点",'模板使用说明&amp;基础参数'!$E$19,'模板使用说明&amp;基础参数'!$E$26),"")))))</f>
        <v/>
      </c>
      <c r="K7745" s="80"/>
      <c r="L7745" s="80"/>
      <c r="M7745" s="81" t="str">
        <f>IF(J7745="","",IF(K7745="高",IF(L7745="删除",J7745*'模板使用说明&amp;基础参数'!$E$5*'模板使用说明&amp;基础参数'!$E$12,IF(L7745="修改",J7745*'模板使用说明&amp;基础参数'!$E$5*'模板使用说明&amp;基础参数'!$E$11,J7745*'模板使用说明&amp;基础参数'!$E$5*'模板使用说明&amp;基础参数'!$E$10)),IF(K7745="中",IF(L7745="删除",J7745*'模板使用说明&amp;基础参数'!$E$6*'模板使用说明&amp;基础参数'!$E$12,IF(L7745="修改",J7745*'模板使用说明&amp;基础参数'!$E$6*'模板使用说明&amp;基础参数'!$E$11,J7745*'模板使用说明&amp;基础参数'!$E$6*'模板使用说明&amp;基础参数'!$E$10)),IF(L7745="删除",J7745*'模板使用说明&amp;基础参数'!$E$7*'模板使用说明&amp;基础参数'!$E$12,IF(L7745="修改",J7745*'模板使用说明&amp;基础参数'!$E$7*'模板使用说明&amp;基础参数'!$E$11,J7745*'模板使用说明&amp;基础参数'!$E$7*'模板使用说明&amp;基础参数'!$E$10)))))</f>
        <v/>
      </c>
      <c r="N7745" s="95"/>
    </row>
    <row r="7746" spans="1:14">
      <c r="A7746" s="76">
        <f t="shared" si="131"/>
        <v>7741</v>
      </c>
      <c r="B7746" s="77"/>
      <c r="C7746" s="77"/>
      <c r="D7746" s="77"/>
      <c r="E7746" s="77"/>
      <c r="F7746" s="77"/>
      <c r="G7746" s="77"/>
      <c r="H7746" s="78"/>
      <c r="I7746" s="76"/>
      <c r="J7746" s="8" t="str">
        <f>IF(I7746="ILF",IF($C$1="预估功能点",'模板使用说明&amp;基础参数'!$E$15,'模板使用说明&amp;基础参数'!$E$22),IF(I7746="EIF",IF($C$1="预估功能点",'模板使用说明&amp;基础参数'!$E$16,'模板使用说明&amp;基础参数'!$E$23),IF(I7746="EI",IF($C$1="预估功能点",'模板使用说明&amp;基础参数'!$E$17,'模板使用说明&amp;基础参数'!$E$24),IF(I7746="EO",IF($C$1="预估功能点",'模板使用说明&amp;基础参数'!$E$18,'模板使用说明&amp;基础参数'!$E$25),IF(I7746="EQ",IF($C$1="预估功能点",'模板使用说明&amp;基础参数'!$E$19,'模板使用说明&amp;基础参数'!$E$26),"")))))</f>
        <v/>
      </c>
      <c r="K7746" s="80"/>
      <c r="L7746" s="80"/>
      <c r="M7746" s="81" t="str">
        <f>IF(J7746="","",IF(K7746="高",IF(L7746="删除",J7746*'模板使用说明&amp;基础参数'!$E$5*'模板使用说明&amp;基础参数'!$E$12,IF(L7746="修改",J7746*'模板使用说明&amp;基础参数'!$E$5*'模板使用说明&amp;基础参数'!$E$11,J7746*'模板使用说明&amp;基础参数'!$E$5*'模板使用说明&amp;基础参数'!$E$10)),IF(K7746="中",IF(L7746="删除",J7746*'模板使用说明&amp;基础参数'!$E$6*'模板使用说明&amp;基础参数'!$E$12,IF(L7746="修改",J7746*'模板使用说明&amp;基础参数'!$E$6*'模板使用说明&amp;基础参数'!$E$11,J7746*'模板使用说明&amp;基础参数'!$E$6*'模板使用说明&amp;基础参数'!$E$10)),IF(L7746="删除",J7746*'模板使用说明&amp;基础参数'!$E$7*'模板使用说明&amp;基础参数'!$E$12,IF(L7746="修改",J7746*'模板使用说明&amp;基础参数'!$E$7*'模板使用说明&amp;基础参数'!$E$11,J7746*'模板使用说明&amp;基础参数'!$E$7*'模板使用说明&amp;基础参数'!$E$10)))))</f>
        <v/>
      </c>
      <c r="N7746" s="95"/>
    </row>
    <row r="7747" spans="1:14">
      <c r="A7747" s="76">
        <f t="shared" si="131"/>
        <v>7742</v>
      </c>
      <c r="B7747" s="77"/>
      <c r="C7747" s="77"/>
      <c r="D7747" s="77"/>
      <c r="E7747" s="77"/>
      <c r="F7747" s="77"/>
      <c r="G7747" s="77"/>
      <c r="H7747" s="78"/>
      <c r="I7747" s="76"/>
      <c r="J7747" s="8" t="str">
        <f>IF(I7747="ILF",IF($C$1="预估功能点",'模板使用说明&amp;基础参数'!$E$15,'模板使用说明&amp;基础参数'!$E$22),IF(I7747="EIF",IF($C$1="预估功能点",'模板使用说明&amp;基础参数'!$E$16,'模板使用说明&amp;基础参数'!$E$23),IF(I7747="EI",IF($C$1="预估功能点",'模板使用说明&amp;基础参数'!$E$17,'模板使用说明&amp;基础参数'!$E$24),IF(I7747="EO",IF($C$1="预估功能点",'模板使用说明&amp;基础参数'!$E$18,'模板使用说明&amp;基础参数'!$E$25),IF(I7747="EQ",IF($C$1="预估功能点",'模板使用说明&amp;基础参数'!$E$19,'模板使用说明&amp;基础参数'!$E$26),"")))))</f>
        <v/>
      </c>
      <c r="K7747" s="80"/>
      <c r="L7747" s="80"/>
      <c r="M7747" s="81" t="str">
        <f>IF(J7747="","",IF(K7747="高",IF(L7747="删除",J7747*'模板使用说明&amp;基础参数'!$E$5*'模板使用说明&amp;基础参数'!$E$12,IF(L7747="修改",J7747*'模板使用说明&amp;基础参数'!$E$5*'模板使用说明&amp;基础参数'!$E$11,J7747*'模板使用说明&amp;基础参数'!$E$5*'模板使用说明&amp;基础参数'!$E$10)),IF(K7747="中",IF(L7747="删除",J7747*'模板使用说明&amp;基础参数'!$E$6*'模板使用说明&amp;基础参数'!$E$12,IF(L7747="修改",J7747*'模板使用说明&amp;基础参数'!$E$6*'模板使用说明&amp;基础参数'!$E$11,J7747*'模板使用说明&amp;基础参数'!$E$6*'模板使用说明&amp;基础参数'!$E$10)),IF(L7747="删除",J7747*'模板使用说明&amp;基础参数'!$E$7*'模板使用说明&amp;基础参数'!$E$12,IF(L7747="修改",J7747*'模板使用说明&amp;基础参数'!$E$7*'模板使用说明&amp;基础参数'!$E$11,J7747*'模板使用说明&amp;基础参数'!$E$7*'模板使用说明&amp;基础参数'!$E$10)))))</f>
        <v/>
      </c>
      <c r="N7747" s="95"/>
    </row>
    <row r="7748" spans="1:14">
      <c r="A7748" s="76">
        <f t="shared" ref="A7748:A7811" si="132">ROW()-5</f>
        <v>7743</v>
      </c>
      <c r="B7748" s="77"/>
      <c r="C7748" s="77"/>
      <c r="D7748" s="77"/>
      <c r="E7748" s="77"/>
      <c r="F7748" s="77"/>
      <c r="G7748" s="77"/>
      <c r="H7748" s="78"/>
      <c r="I7748" s="76"/>
      <c r="J7748" s="8" t="str">
        <f>IF(I7748="ILF",IF($C$1="预估功能点",'模板使用说明&amp;基础参数'!$E$15,'模板使用说明&amp;基础参数'!$E$22),IF(I7748="EIF",IF($C$1="预估功能点",'模板使用说明&amp;基础参数'!$E$16,'模板使用说明&amp;基础参数'!$E$23),IF(I7748="EI",IF($C$1="预估功能点",'模板使用说明&amp;基础参数'!$E$17,'模板使用说明&amp;基础参数'!$E$24),IF(I7748="EO",IF($C$1="预估功能点",'模板使用说明&amp;基础参数'!$E$18,'模板使用说明&amp;基础参数'!$E$25),IF(I7748="EQ",IF($C$1="预估功能点",'模板使用说明&amp;基础参数'!$E$19,'模板使用说明&amp;基础参数'!$E$26),"")))))</f>
        <v/>
      </c>
      <c r="K7748" s="80"/>
      <c r="L7748" s="80"/>
      <c r="M7748" s="81" t="str">
        <f>IF(J7748="","",IF(K7748="高",IF(L7748="删除",J7748*'模板使用说明&amp;基础参数'!$E$5*'模板使用说明&amp;基础参数'!$E$12,IF(L7748="修改",J7748*'模板使用说明&amp;基础参数'!$E$5*'模板使用说明&amp;基础参数'!$E$11,J7748*'模板使用说明&amp;基础参数'!$E$5*'模板使用说明&amp;基础参数'!$E$10)),IF(K7748="中",IF(L7748="删除",J7748*'模板使用说明&amp;基础参数'!$E$6*'模板使用说明&amp;基础参数'!$E$12,IF(L7748="修改",J7748*'模板使用说明&amp;基础参数'!$E$6*'模板使用说明&amp;基础参数'!$E$11,J7748*'模板使用说明&amp;基础参数'!$E$6*'模板使用说明&amp;基础参数'!$E$10)),IF(L7748="删除",J7748*'模板使用说明&amp;基础参数'!$E$7*'模板使用说明&amp;基础参数'!$E$12,IF(L7748="修改",J7748*'模板使用说明&amp;基础参数'!$E$7*'模板使用说明&amp;基础参数'!$E$11,J7748*'模板使用说明&amp;基础参数'!$E$7*'模板使用说明&amp;基础参数'!$E$10)))))</f>
        <v/>
      </c>
      <c r="N7748" s="95"/>
    </row>
    <row r="7749" spans="1:14">
      <c r="A7749" s="76">
        <f t="shared" si="132"/>
        <v>7744</v>
      </c>
      <c r="B7749" s="77"/>
      <c r="C7749" s="77"/>
      <c r="D7749" s="77"/>
      <c r="E7749" s="77"/>
      <c r="F7749" s="77"/>
      <c r="G7749" s="77"/>
      <c r="H7749" s="78"/>
      <c r="I7749" s="76"/>
      <c r="J7749" s="8" t="str">
        <f>IF(I7749="ILF",IF($C$1="预估功能点",'模板使用说明&amp;基础参数'!$E$15,'模板使用说明&amp;基础参数'!$E$22),IF(I7749="EIF",IF($C$1="预估功能点",'模板使用说明&amp;基础参数'!$E$16,'模板使用说明&amp;基础参数'!$E$23),IF(I7749="EI",IF($C$1="预估功能点",'模板使用说明&amp;基础参数'!$E$17,'模板使用说明&amp;基础参数'!$E$24),IF(I7749="EO",IF($C$1="预估功能点",'模板使用说明&amp;基础参数'!$E$18,'模板使用说明&amp;基础参数'!$E$25),IF(I7749="EQ",IF($C$1="预估功能点",'模板使用说明&amp;基础参数'!$E$19,'模板使用说明&amp;基础参数'!$E$26),"")))))</f>
        <v/>
      </c>
      <c r="K7749" s="80"/>
      <c r="L7749" s="80"/>
      <c r="M7749" s="81" t="str">
        <f>IF(J7749="","",IF(K7749="高",IF(L7749="删除",J7749*'模板使用说明&amp;基础参数'!$E$5*'模板使用说明&amp;基础参数'!$E$12,IF(L7749="修改",J7749*'模板使用说明&amp;基础参数'!$E$5*'模板使用说明&amp;基础参数'!$E$11,J7749*'模板使用说明&amp;基础参数'!$E$5*'模板使用说明&amp;基础参数'!$E$10)),IF(K7749="中",IF(L7749="删除",J7749*'模板使用说明&amp;基础参数'!$E$6*'模板使用说明&amp;基础参数'!$E$12,IF(L7749="修改",J7749*'模板使用说明&amp;基础参数'!$E$6*'模板使用说明&amp;基础参数'!$E$11,J7749*'模板使用说明&amp;基础参数'!$E$6*'模板使用说明&amp;基础参数'!$E$10)),IF(L7749="删除",J7749*'模板使用说明&amp;基础参数'!$E$7*'模板使用说明&amp;基础参数'!$E$12,IF(L7749="修改",J7749*'模板使用说明&amp;基础参数'!$E$7*'模板使用说明&amp;基础参数'!$E$11,J7749*'模板使用说明&amp;基础参数'!$E$7*'模板使用说明&amp;基础参数'!$E$10)))))</f>
        <v/>
      </c>
      <c r="N7749" s="95"/>
    </row>
    <row r="7750" spans="1:14">
      <c r="A7750" s="76">
        <f t="shared" si="132"/>
        <v>7745</v>
      </c>
      <c r="B7750" s="77"/>
      <c r="C7750" s="77"/>
      <c r="D7750" s="77"/>
      <c r="E7750" s="77"/>
      <c r="F7750" s="77"/>
      <c r="G7750" s="77"/>
      <c r="H7750" s="78"/>
      <c r="I7750" s="76"/>
      <c r="J7750" s="8" t="str">
        <f>IF(I7750="ILF",IF($C$1="预估功能点",'模板使用说明&amp;基础参数'!$E$15,'模板使用说明&amp;基础参数'!$E$22),IF(I7750="EIF",IF($C$1="预估功能点",'模板使用说明&amp;基础参数'!$E$16,'模板使用说明&amp;基础参数'!$E$23),IF(I7750="EI",IF($C$1="预估功能点",'模板使用说明&amp;基础参数'!$E$17,'模板使用说明&amp;基础参数'!$E$24),IF(I7750="EO",IF($C$1="预估功能点",'模板使用说明&amp;基础参数'!$E$18,'模板使用说明&amp;基础参数'!$E$25),IF(I7750="EQ",IF($C$1="预估功能点",'模板使用说明&amp;基础参数'!$E$19,'模板使用说明&amp;基础参数'!$E$26),"")))))</f>
        <v/>
      </c>
      <c r="K7750" s="80"/>
      <c r="L7750" s="80"/>
      <c r="M7750" s="81" t="str">
        <f>IF(J7750="","",IF(K7750="高",IF(L7750="删除",J7750*'模板使用说明&amp;基础参数'!$E$5*'模板使用说明&amp;基础参数'!$E$12,IF(L7750="修改",J7750*'模板使用说明&amp;基础参数'!$E$5*'模板使用说明&amp;基础参数'!$E$11,J7750*'模板使用说明&amp;基础参数'!$E$5*'模板使用说明&amp;基础参数'!$E$10)),IF(K7750="中",IF(L7750="删除",J7750*'模板使用说明&amp;基础参数'!$E$6*'模板使用说明&amp;基础参数'!$E$12,IF(L7750="修改",J7750*'模板使用说明&amp;基础参数'!$E$6*'模板使用说明&amp;基础参数'!$E$11,J7750*'模板使用说明&amp;基础参数'!$E$6*'模板使用说明&amp;基础参数'!$E$10)),IF(L7750="删除",J7750*'模板使用说明&amp;基础参数'!$E$7*'模板使用说明&amp;基础参数'!$E$12,IF(L7750="修改",J7750*'模板使用说明&amp;基础参数'!$E$7*'模板使用说明&amp;基础参数'!$E$11,J7750*'模板使用说明&amp;基础参数'!$E$7*'模板使用说明&amp;基础参数'!$E$10)))))</f>
        <v/>
      </c>
      <c r="N7750" s="95"/>
    </row>
    <row r="7751" spans="1:14">
      <c r="A7751" s="76">
        <f t="shared" si="132"/>
        <v>7746</v>
      </c>
      <c r="B7751" s="77"/>
      <c r="C7751" s="77"/>
      <c r="D7751" s="77"/>
      <c r="E7751" s="77"/>
      <c r="F7751" s="77"/>
      <c r="G7751" s="77"/>
      <c r="H7751" s="78"/>
      <c r="I7751" s="76"/>
      <c r="J7751" s="8" t="str">
        <f>IF(I7751="ILF",IF($C$1="预估功能点",'模板使用说明&amp;基础参数'!$E$15,'模板使用说明&amp;基础参数'!$E$22),IF(I7751="EIF",IF($C$1="预估功能点",'模板使用说明&amp;基础参数'!$E$16,'模板使用说明&amp;基础参数'!$E$23),IF(I7751="EI",IF($C$1="预估功能点",'模板使用说明&amp;基础参数'!$E$17,'模板使用说明&amp;基础参数'!$E$24),IF(I7751="EO",IF($C$1="预估功能点",'模板使用说明&amp;基础参数'!$E$18,'模板使用说明&amp;基础参数'!$E$25),IF(I7751="EQ",IF($C$1="预估功能点",'模板使用说明&amp;基础参数'!$E$19,'模板使用说明&amp;基础参数'!$E$26),"")))))</f>
        <v/>
      </c>
      <c r="K7751" s="80"/>
      <c r="L7751" s="80"/>
      <c r="M7751" s="81" t="str">
        <f>IF(J7751="","",IF(K7751="高",IF(L7751="删除",J7751*'模板使用说明&amp;基础参数'!$E$5*'模板使用说明&amp;基础参数'!$E$12,IF(L7751="修改",J7751*'模板使用说明&amp;基础参数'!$E$5*'模板使用说明&amp;基础参数'!$E$11,J7751*'模板使用说明&amp;基础参数'!$E$5*'模板使用说明&amp;基础参数'!$E$10)),IF(K7751="中",IF(L7751="删除",J7751*'模板使用说明&amp;基础参数'!$E$6*'模板使用说明&amp;基础参数'!$E$12,IF(L7751="修改",J7751*'模板使用说明&amp;基础参数'!$E$6*'模板使用说明&amp;基础参数'!$E$11,J7751*'模板使用说明&amp;基础参数'!$E$6*'模板使用说明&amp;基础参数'!$E$10)),IF(L7751="删除",J7751*'模板使用说明&amp;基础参数'!$E$7*'模板使用说明&amp;基础参数'!$E$12,IF(L7751="修改",J7751*'模板使用说明&amp;基础参数'!$E$7*'模板使用说明&amp;基础参数'!$E$11,J7751*'模板使用说明&amp;基础参数'!$E$7*'模板使用说明&amp;基础参数'!$E$10)))))</f>
        <v/>
      </c>
      <c r="N7751" s="95"/>
    </row>
    <row r="7752" spans="1:14">
      <c r="A7752" s="76">
        <f t="shared" si="132"/>
        <v>7747</v>
      </c>
      <c r="B7752" s="77"/>
      <c r="C7752" s="77"/>
      <c r="D7752" s="77"/>
      <c r="E7752" s="77"/>
      <c r="F7752" s="77"/>
      <c r="G7752" s="77"/>
      <c r="H7752" s="78"/>
      <c r="I7752" s="76"/>
      <c r="J7752" s="8" t="str">
        <f>IF(I7752="ILF",IF($C$1="预估功能点",'模板使用说明&amp;基础参数'!$E$15,'模板使用说明&amp;基础参数'!$E$22),IF(I7752="EIF",IF($C$1="预估功能点",'模板使用说明&amp;基础参数'!$E$16,'模板使用说明&amp;基础参数'!$E$23),IF(I7752="EI",IF($C$1="预估功能点",'模板使用说明&amp;基础参数'!$E$17,'模板使用说明&amp;基础参数'!$E$24),IF(I7752="EO",IF($C$1="预估功能点",'模板使用说明&amp;基础参数'!$E$18,'模板使用说明&amp;基础参数'!$E$25),IF(I7752="EQ",IF($C$1="预估功能点",'模板使用说明&amp;基础参数'!$E$19,'模板使用说明&amp;基础参数'!$E$26),"")))))</f>
        <v/>
      </c>
      <c r="K7752" s="80"/>
      <c r="L7752" s="80"/>
      <c r="M7752" s="81" t="str">
        <f>IF(J7752="","",IF(K7752="高",IF(L7752="删除",J7752*'模板使用说明&amp;基础参数'!$E$5*'模板使用说明&amp;基础参数'!$E$12,IF(L7752="修改",J7752*'模板使用说明&amp;基础参数'!$E$5*'模板使用说明&amp;基础参数'!$E$11,J7752*'模板使用说明&amp;基础参数'!$E$5*'模板使用说明&amp;基础参数'!$E$10)),IF(K7752="中",IF(L7752="删除",J7752*'模板使用说明&amp;基础参数'!$E$6*'模板使用说明&amp;基础参数'!$E$12,IF(L7752="修改",J7752*'模板使用说明&amp;基础参数'!$E$6*'模板使用说明&amp;基础参数'!$E$11,J7752*'模板使用说明&amp;基础参数'!$E$6*'模板使用说明&amp;基础参数'!$E$10)),IF(L7752="删除",J7752*'模板使用说明&amp;基础参数'!$E$7*'模板使用说明&amp;基础参数'!$E$12,IF(L7752="修改",J7752*'模板使用说明&amp;基础参数'!$E$7*'模板使用说明&amp;基础参数'!$E$11,J7752*'模板使用说明&amp;基础参数'!$E$7*'模板使用说明&amp;基础参数'!$E$10)))))</f>
        <v/>
      </c>
      <c r="N7752" s="95"/>
    </row>
    <row r="7753" spans="1:14">
      <c r="A7753" s="76">
        <f t="shared" si="132"/>
        <v>7748</v>
      </c>
      <c r="B7753" s="77"/>
      <c r="C7753" s="77"/>
      <c r="D7753" s="77"/>
      <c r="E7753" s="77"/>
      <c r="F7753" s="77"/>
      <c r="G7753" s="77"/>
      <c r="H7753" s="78"/>
      <c r="I7753" s="76"/>
      <c r="J7753" s="8" t="str">
        <f>IF(I7753="ILF",IF($C$1="预估功能点",'模板使用说明&amp;基础参数'!$E$15,'模板使用说明&amp;基础参数'!$E$22),IF(I7753="EIF",IF($C$1="预估功能点",'模板使用说明&amp;基础参数'!$E$16,'模板使用说明&amp;基础参数'!$E$23),IF(I7753="EI",IF($C$1="预估功能点",'模板使用说明&amp;基础参数'!$E$17,'模板使用说明&amp;基础参数'!$E$24),IF(I7753="EO",IF($C$1="预估功能点",'模板使用说明&amp;基础参数'!$E$18,'模板使用说明&amp;基础参数'!$E$25),IF(I7753="EQ",IF($C$1="预估功能点",'模板使用说明&amp;基础参数'!$E$19,'模板使用说明&amp;基础参数'!$E$26),"")))))</f>
        <v/>
      </c>
      <c r="K7753" s="80"/>
      <c r="L7753" s="80"/>
      <c r="M7753" s="81" t="str">
        <f>IF(J7753="","",IF(K7753="高",IF(L7753="删除",J7753*'模板使用说明&amp;基础参数'!$E$5*'模板使用说明&amp;基础参数'!$E$12,IF(L7753="修改",J7753*'模板使用说明&amp;基础参数'!$E$5*'模板使用说明&amp;基础参数'!$E$11,J7753*'模板使用说明&amp;基础参数'!$E$5*'模板使用说明&amp;基础参数'!$E$10)),IF(K7753="中",IF(L7753="删除",J7753*'模板使用说明&amp;基础参数'!$E$6*'模板使用说明&amp;基础参数'!$E$12,IF(L7753="修改",J7753*'模板使用说明&amp;基础参数'!$E$6*'模板使用说明&amp;基础参数'!$E$11,J7753*'模板使用说明&amp;基础参数'!$E$6*'模板使用说明&amp;基础参数'!$E$10)),IF(L7753="删除",J7753*'模板使用说明&amp;基础参数'!$E$7*'模板使用说明&amp;基础参数'!$E$12,IF(L7753="修改",J7753*'模板使用说明&amp;基础参数'!$E$7*'模板使用说明&amp;基础参数'!$E$11,J7753*'模板使用说明&amp;基础参数'!$E$7*'模板使用说明&amp;基础参数'!$E$10)))))</f>
        <v/>
      </c>
      <c r="N7753" s="95"/>
    </row>
    <row r="7754" spans="1:14">
      <c r="A7754" s="76">
        <f t="shared" si="132"/>
        <v>7749</v>
      </c>
      <c r="B7754" s="77"/>
      <c r="C7754" s="77"/>
      <c r="D7754" s="77"/>
      <c r="E7754" s="77"/>
      <c r="F7754" s="77"/>
      <c r="G7754" s="77"/>
      <c r="H7754" s="78"/>
      <c r="I7754" s="76"/>
      <c r="J7754" s="8" t="str">
        <f>IF(I7754="ILF",IF($C$1="预估功能点",'模板使用说明&amp;基础参数'!$E$15,'模板使用说明&amp;基础参数'!$E$22),IF(I7754="EIF",IF($C$1="预估功能点",'模板使用说明&amp;基础参数'!$E$16,'模板使用说明&amp;基础参数'!$E$23),IF(I7754="EI",IF($C$1="预估功能点",'模板使用说明&amp;基础参数'!$E$17,'模板使用说明&amp;基础参数'!$E$24),IF(I7754="EO",IF($C$1="预估功能点",'模板使用说明&amp;基础参数'!$E$18,'模板使用说明&amp;基础参数'!$E$25),IF(I7754="EQ",IF($C$1="预估功能点",'模板使用说明&amp;基础参数'!$E$19,'模板使用说明&amp;基础参数'!$E$26),"")))))</f>
        <v/>
      </c>
      <c r="K7754" s="80"/>
      <c r="L7754" s="80"/>
      <c r="M7754" s="81" t="str">
        <f>IF(J7754="","",IF(K7754="高",IF(L7754="删除",J7754*'模板使用说明&amp;基础参数'!$E$5*'模板使用说明&amp;基础参数'!$E$12,IF(L7754="修改",J7754*'模板使用说明&amp;基础参数'!$E$5*'模板使用说明&amp;基础参数'!$E$11,J7754*'模板使用说明&amp;基础参数'!$E$5*'模板使用说明&amp;基础参数'!$E$10)),IF(K7754="中",IF(L7754="删除",J7754*'模板使用说明&amp;基础参数'!$E$6*'模板使用说明&amp;基础参数'!$E$12,IF(L7754="修改",J7754*'模板使用说明&amp;基础参数'!$E$6*'模板使用说明&amp;基础参数'!$E$11,J7754*'模板使用说明&amp;基础参数'!$E$6*'模板使用说明&amp;基础参数'!$E$10)),IF(L7754="删除",J7754*'模板使用说明&amp;基础参数'!$E$7*'模板使用说明&amp;基础参数'!$E$12,IF(L7754="修改",J7754*'模板使用说明&amp;基础参数'!$E$7*'模板使用说明&amp;基础参数'!$E$11,J7754*'模板使用说明&amp;基础参数'!$E$7*'模板使用说明&amp;基础参数'!$E$10)))))</f>
        <v/>
      </c>
      <c r="N7754" s="95"/>
    </row>
    <row r="7755" spans="1:14">
      <c r="A7755" s="76">
        <f t="shared" si="132"/>
        <v>7750</v>
      </c>
      <c r="B7755" s="77"/>
      <c r="C7755" s="77"/>
      <c r="D7755" s="77"/>
      <c r="E7755" s="77"/>
      <c r="F7755" s="77"/>
      <c r="G7755" s="77"/>
      <c r="H7755" s="78"/>
      <c r="I7755" s="76"/>
      <c r="J7755" s="8" t="str">
        <f>IF(I7755="ILF",IF($C$1="预估功能点",'模板使用说明&amp;基础参数'!$E$15,'模板使用说明&amp;基础参数'!$E$22),IF(I7755="EIF",IF($C$1="预估功能点",'模板使用说明&amp;基础参数'!$E$16,'模板使用说明&amp;基础参数'!$E$23),IF(I7755="EI",IF($C$1="预估功能点",'模板使用说明&amp;基础参数'!$E$17,'模板使用说明&amp;基础参数'!$E$24),IF(I7755="EO",IF($C$1="预估功能点",'模板使用说明&amp;基础参数'!$E$18,'模板使用说明&amp;基础参数'!$E$25),IF(I7755="EQ",IF($C$1="预估功能点",'模板使用说明&amp;基础参数'!$E$19,'模板使用说明&amp;基础参数'!$E$26),"")))))</f>
        <v/>
      </c>
      <c r="K7755" s="80"/>
      <c r="L7755" s="80"/>
      <c r="M7755" s="81" t="str">
        <f>IF(J7755="","",IF(K7755="高",IF(L7755="删除",J7755*'模板使用说明&amp;基础参数'!$E$5*'模板使用说明&amp;基础参数'!$E$12,IF(L7755="修改",J7755*'模板使用说明&amp;基础参数'!$E$5*'模板使用说明&amp;基础参数'!$E$11,J7755*'模板使用说明&amp;基础参数'!$E$5*'模板使用说明&amp;基础参数'!$E$10)),IF(K7755="中",IF(L7755="删除",J7755*'模板使用说明&amp;基础参数'!$E$6*'模板使用说明&amp;基础参数'!$E$12,IF(L7755="修改",J7755*'模板使用说明&amp;基础参数'!$E$6*'模板使用说明&amp;基础参数'!$E$11,J7755*'模板使用说明&amp;基础参数'!$E$6*'模板使用说明&amp;基础参数'!$E$10)),IF(L7755="删除",J7755*'模板使用说明&amp;基础参数'!$E$7*'模板使用说明&amp;基础参数'!$E$12,IF(L7755="修改",J7755*'模板使用说明&amp;基础参数'!$E$7*'模板使用说明&amp;基础参数'!$E$11,J7755*'模板使用说明&amp;基础参数'!$E$7*'模板使用说明&amp;基础参数'!$E$10)))))</f>
        <v/>
      </c>
      <c r="N7755" s="95"/>
    </row>
    <row r="7756" spans="1:14">
      <c r="A7756" s="76">
        <f t="shared" si="132"/>
        <v>7751</v>
      </c>
      <c r="B7756" s="77"/>
      <c r="C7756" s="77"/>
      <c r="D7756" s="77"/>
      <c r="E7756" s="77"/>
      <c r="F7756" s="77"/>
      <c r="G7756" s="77"/>
      <c r="H7756" s="78"/>
      <c r="I7756" s="76"/>
      <c r="J7756" s="8" t="str">
        <f>IF(I7756="ILF",IF($C$1="预估功能点",'模板使用说明&amp;基础参数'!$E$15,'模板使用说明&amp;基础参数'!$E$22),IF(I7756="EIF",IF($C$1="预估功能点",'模板使用说明&amp;基础参数'!$E$16,'模板使用说明&amp;基础参数'!$E$23),IF(I7756="EI",IF($C$1="预估功能点",'模板使用说明&amp;基础参数'!$E$17,'模板使用说明&amp;基础参数'!$E$24),IF(I7756="EO",IF($C$1="预估功能点",'模板使用说明&amp;基础参数'!$E$18,'模板使用说明&amp;基础参数'!$E$25),IF(I7756="EQ",IF($C$1="预估功能点",'模板使用说明&amp;基础参数'!$E$19,'模板使用说明&amp;基础参数'!$E$26),"")))))</f>
        <v/>
      </c>
      <c r="K7756" s="80"/>
      <c r="L7756" s="80"/>
      <c r="M7756" s="81" t="str">
        <f>IF(J7756="","",IF(K7756="高",IF(L7756="删除",J7756*'模板使用说明&amp;基础参数'!$E$5*'模板使用说明&amp;基础参数'!$E$12,IF(L7756="修改",J7756*'模板使用说明&amp;基础参数'!$E$5*'模板使用说明&amp;基础参数'!$E$11,J7756*'模板使用说明&amp;基础参数'!$E$5*'模板使用说明&amp;基础参数'!$E$10)),IF(K7756="中",IF(L7756="删除",J7756*'模板使用说明&amp;基础参数'!$E$6*'模板使用说明&amp;基础参数'!$E$12,IF(L7756="修改",J7756*'模板使用说明&amp;基础参数'!$E$6*'模板使用说明&amp;基础参数'!$E$11,J7756*'模板使用说明&amp;基础参数'!$E$6*'模板使用说明&amp;基础参数'!$E$10)),IF(L7756="删除",J7756*'模板使用说明&amp;基础参数'!$E$7*'模板使用说明&amp;基础参数'!$E$12,IF(L7756="修改",J7756*'模板使用说明&amp;基础参数'!$E$7*'模板使用说明&amp;基础参数'!$E$11,J7756*'模板使用说明&amp;基础参数'!$E$7*'模板使用说明&amp;基础参数'!$E$10)))))</f>
        <v/>
      </c>
      <c r="N7756" s="95"/>
    </row>
    <row r="7757" spans="1:14">
      <c r="A7757" s="76">
        <f t="shared" si="132"/>
        <v>7752</v>
      </c>
      <c r="B7757" s="77"/>
      <c r="C7757" s="77"/>
      <c r="D7757" s="77"/>
      <c r="E7757" s="77"/>
      <c r="F7757" s="77"/>
      <c r="G7757" s="77"/>
      <c r="H7757" s="78"/>
      <c r="I7757" s="76"/>
      <c r="J7757" s="8" t="str">
        <f>IF(I7757="ILF",IF($C$1="预估功能点",'模板使用说明&amp;基础参数'!$E$15,'模板使用说明&amp;基础参数'!$E$22),IF(I7757="EIF",IF($C$1="预估功能点",'模板使用说明&amp;基础参数'!$E$16,'模板使用说明&amp;基础参数'!$E$23),IF(I7757="EI",IF($C$1="预估功能点",'模板使用说明&amp;基础参数'!$E$17,'模板使用说明&amp;基础参数'!$E$24),IF(I7757="EO",IF($C$1="预估功能点",'模板使用说明&amp;基础参数'!$E$18,'模板使用说明&amp;基础参数'!$E$25),IF(I7757="EQ",IF($C$1="预估功能点",'模板使用说明&amp;基础参数'!$E$19,'模板使用说明&amp;基础参数'!$E$26),"")))))</f>
        <v/>
      </c>
      <c r="K7757" s="80"/>
      <c r="L7757" s="80"/>
      <c r="M7757" s="81" t="str">
        <f>IF(J7757="","",IF(K7757="高",IF(L7757="删除",J7757*'模板使用说明&amp;基础参数'!$E$5*'模板使用说明&amp;基础参数'!$E$12,IF(L7757="修改",J7757*'模板使用说明&amp;基础参数'!$E$5*'模板使用说明&amp;基础参数'!$E$11,J7757*'模板使用说明&amp;基础参数'!$E$5*'模板使用说明&amp;基础参数'!$E$10)),IF(K7757="中",IF(L7757="删除",J7757*'模板使用说明&amp;基础参数'!$E$6*'模板使用说明&amp;基础参数'!$E$12,IF(L7757="修改",J7757*'模板使用说明&amp;基础参数'!$E$6*'模板使用说明&amp;基础参数'!$E$11,J7757*'模板使用说明&amp;基础参数'!$E$6*'模板使用说明&amp;基础参数'!$E$10)),IF(L7757="删除",J7757*'模板使用说明&amp;基础参数'!$E$7*'模板使用说明&amp;基础参数'!$E$12,IF(L7757="修改",J7757*'模板使用说明&amp;基础参数'!$E$7*'模板使用说明&amp;基础参数'!$E$11,J7757*'模板使用说明&amp;基础参数'!$E$7*'模板使用说明&amp;基础参数'!$E$10)))))</f>
        <v/>
      </c>
      <c r="N7757" s="82"/>
    </row>
    <row r="7758" spans="1:14">
      <c r="A7758" s="76">
        <f t="shared" si="132"/>
        <v>7753</v>
      </c>
      <c r="B7758" s="77"/>
      <c r="C7758" s="77"/>
      <c r="D7758" s="77"/>
      <c r="E7758" s="77"/>
      <c r="F7758" s="77"/>
      <c r="G7758" s="77"/>
      <c r="H7758" s="78"/>
      <c r="I7758" s="76"/>
      <c r="J7758" s="8" t="str">
        <f>IF(I7758="ILF",IF($C$1="预估功能点",'模板使用说明&amp;基础参数'!$E$15,'模板使用说明&amp;基础参数'!$E$22),IF(I7758="EIF",IF($C$1="预估功能点",'模板使用说明&amp;基础参数'!$E$16,'模板使用说明&amp;基础参数'!$E$23),IF(I7758="EI",IF($C$1="预估功能点",'模板使用说明&amp;基础参数'!$E$17,'模板使用说明&amp;基础参数'!$E$24),IF(I7758="EO",IF($C$1="预估功能点",'模板使用说明&amp;基础参数'!$E$18,'模板使用说明&amp;基础参数'!$E$25),IF(I7758="EQ",IF($C$1="预估功能点",'模板使用说明&amp;基础参数'!$E$19,'模板使用说明&amp;基础参数'!$E$26),"")))))</f>
        <v/>
      </c>
      <c r="K7758" s="80"/>
      <c r="L7758" s="80"/>
      <c r="M7758" s="81" t="str">
        <f>IF(J7758="","",IF(K7758="高",IF(L7758="删除",J7758*'模板使用说明&amp;基础参数'!$E$5*'模板使用说明&amp;基础参数'!$E$12,IF(L7758="修改",J7758*'模板使用说明&amp;基础参数'!$E$5*'模板使用说明&amp;基础参数'!$E$11,J7758*'模板使用说明&amp;基础参数'!$E$5*'模板使用说明&amp;基础参数'!$E$10)),IF(K7758="中",IF(L7758="删除",J7758*'模板使用说明&amp;基础参数'!$E$6*'模板使用说明&amp;基础参数'!$E$12,IF(L7758="修改",J7758*'模板使用说明&amp;基础参数'!$E$6*'模板使用说明&amp;基础参数'!$E$11,J7758*'模板使用说明&amp;基础参数'!$E$6*'模板使用说明&amp;基础参数'!$E$10)),IF(L7758="删除",J7758*'模板使用说明&amp;基础参数'!$E$7*'模板使用说明&amp;基础参数'!$E$12,IF(L7758="修改",J7758*'模板使用说明&amp;基础参数'!$E$7*'模板使用说明&amp;基础参数'!$E$11,J7758*'模板使用说明&amp;基础参数'!$E$7*'模板使用说明&amp;基础参数'!$E$10)))))</f>
        <v/>
      </c>
      <c r="N7758" s="95"/>
    </row>
    <row r="7759" spans="1:14">
      <c r="A7759" s="76">
        <f t="shared" si="132"/>
        <v>7754</v>
      </c>
      <c r="B7759" s="77"/>
      <c r="C7759" s="77"/>
      <c r="D7759" s="77"/>
      <c r="E7759" s="77"/>
      <c r="F7759" s="77"/>
      <c r="G7759" s="77"/>
      <c r="H7759" s="78"/>
      <c r="I7759" s="76"/>
      <c r="J7759" s="8" t="str">
        <f>IF(I7759="ILF",IF($C$1="预估功能点",'模板使用说明&amp;基础参数'!$E$15,'模板使用说明&amp;基础参数'!$E$22),IF(I7759="EIF",IF($C$1="预估功能点",'模板使用说明&amp;基础参数'!$E$16,'模板使用说明&amp;基础参数'!$E$23),IF(I7759="EI",IF($C$1="预估功能点",'模板使用说明&amp;基础参数'!$E$17,'模板使用说明&amp;基础参数'!$E$24),IF(I7759="EO",IF($C$1="预估功能点",'模板使用说明&amp;基础参数'!$E$18,'模板使用说明&amp;基础参数'!$E$25),IF(I7759="EQ",IF($C$1="预估功能点",'模板使用说明&amp;基础参数'!$E$19,'模板使用说明&amp;基础参数'!$E$26),"")))))</f>
        <v/>
      </c>
      <c r="K7759" s="80"/>
      <c r="L7759" s="80"/>
      <c r="M7759" s="81" t="str">
        <f>IF(J7759="","",IF(K7759="高",IF(L7759="删除",J7759*'模板使用说明&amp;基础参数'!$E$5*'模板使用说明&amp;基础参数'!$E$12,IF(L7759="修改",J7759*'模板使用说明&amp;基础参数'!$E$5*'模板使用说明&amp;基础参数'!$E$11,J7759*'模板使用说明&amp;基础参数'!$E$5*'模板使用说明&amp;基础参数'!$E$10)),IF(K7759="中",IF(L7759="删除",J7759*'模板使用说明&amp;基础参数'!$E$6*'模板使用说明&amp;基础参数'!$E$12,IF(L7759="修改",J7759*'模板使用说明&amp;基础参数'!$E$6*'模板使用说明&amp;基础参数'!$E$11,J7759*'模板使用说明&amp;基础参数'!$E$6*'模板使用说明&amp;基础参数'!$E$10)),IF(L7759="删除",J7759*'模板使用说明&amp;基础参数'!$E$7*'模板使用说明&amp;基础参数'!$E$12,IF(L7759="修改",J7759*'模板使用说明&amp;基础参数'!$E$7*'模板使用说明&amp;基础参数'!$E$11,J7759*'模板使用说明&amp;基础参数'!$E$7*'模板使用说明&amp;基础参数'!$E$10)))))</f>
        <v/>
      </c>
      <c r="N7759" s="95"/>
    </row>
    <row r="7760" spans="1:14">
      <c r="A7760" s="76">
        <f t="shared" si="132"/>
        <v>7755</v>
      </c>
      <c r="B7760" s="77"/>
      <c r="C7760" s="77"/>
      <c r="D7760" s="77"/>
      <c r="E7760" s="77"/>
      <c r="F7760" s="77"/>
      <c r="G7760" s="77"/>
      <c r="H7760" s="78"/>
      <c r="I7760" s="76"/>
      <c r="J7760" s="8" t="str">
        <f>IF(I7760="ILF",IF($C$1="预估功能点",'模板使用说明&amp;基础参数'!$E$15,'模板使用说明&amp;基础参数'!$E$22),IF(I7760="EIF",IF($C$1="预估功能点",'模板使用说明&amp;基础参数'!$E$16,'模板使用说明&amp;基础参数'!$E$23),IF(I7760="EI",IF($C$1="预估功能点",'模板使用说明&amp;基础参数'!$E$17,'模板使用说明&amp;基础参数'!$E$24),IF(I7760="EO",IF($C$1="预估功能点",'模板使用说明&amp;基础参数'!$E$18,'模板使用说明&amp;基础参数'!$E$25),IF(I7760="EQ",IF($C$1="预估功能点",'模板使用说明&amp;基础参数'!$E$19,'模板使用说明&amp;基础参数'!$E$26),"")))))</f>
        <v/>
      </c>
      <c r="K7760" s="80"/>
      <c r="L7760" s="80"/>
      <c r="M7760" s="81" t="str">
        <f>IF(J7760="","",IF(K7760="高",IF(L7760="删除",J7760*'模板使用说明&amp;基础参数'!$E$5*'模板使用说明&amp;基础参数'!$E$12,IF(L7760="修改",J7760*'模板使用说明&amp;基础参数'!$E$5*'模板使用说明&amp;基础参数'!$E$11,J7760*'模板使用说明&amp;基础参数'!$E$5*'模板使用说明&amp;基础参数'!$E$10)),IF(K7760="中",IF(L7760="删除",J7760*'模板使用说明&amp;基础参数'!$E$6*'模板使用说明&amp;基础参数'!$E$12,IF(L7760="修改",J7760*'模板使用说明&amp;基础参数'!$E$6*'模板使用说明&amp;基础参数'!$E$11,J7760*'模板使用说明&amp;基础参数'!$E$6*'模板使用说明&amp;基础参数'!$E$10)),IF(L7760="删除",J7760*'模板使用说明&amp;基础参数'!$E$7*'模板使用说明&amp;基础参数'!$E$12,IF(L7760="修改",J7760*'模板使用说明&amp;基础参数'!$E$7*'模板使用说明&amp;基础参数'!$E$11,J7760*'模板使用说明&amp;基础参数'!$E$7*'模板使用说明&amp;基础参数'!$E$10)))))</f>
        <v/>
      </c>
      <c r="N7760" s="82"/>
    </row>
    <row r="7761" spans="1:14">
      <c r="A7761" s="76">
        <f t="shared" si="132"/>
        <v>7756</v>
      </c>
      <c r="B7761" s="77"/>
      <c r="C7761" s="77"/>
      <c r="D7761" s="77"/>
      <c r="E7761" s="77"/>
      <c r="F7761" s="77"/>
      <c r="G7761" s="77"/>
      <c r="H7761" s="78"/>
      <c r="I7761" s="76"/>
      <c r="J7761" s="8" t="str">
        <f>IF(I7761="ILF",IF($C$1="预估功能点",'模板使用说明&amp;基础参数'!$E$15,'模板使用说明&amp;基础参数'!$E$22),IF(I7761="EIF",IF($C$1="预估功能点",'模板使用说明&amp;基础参数'!$E$16,'模板使用说明&amp;基础参数'!$E$23),IF(I7761="EI",IF($C$1="预估功能点",'模板使用说明&amp;基础参数'!$E$17,'模板使用说明&amp;基础参数'!$E$24),IF(I7761="EO",IF($C$1="预估功能点",'模板使用说明&amp;基础参数'!$E$18,'模板使用说明&amp;基础参数'!$E$25),IF(I7761="EQ",IF($C$1="预估功能点",'模板使用说明&amp;基础参数'!$E$19,'模板使用说明&amp;基础参数'!$E$26),"")))))</f>
        <v/>
      </c>
      <c r="K7761" s="80"/>
      <c r="L7761" s="80"/>
      <c r="M7761" s="81" t="str">
        <f>IF(J7761="","",IF(K7761="高",IF(L7761="删除",J7761*'模板使用说明&amp;基础参数'!$E$5*'模板使用说明&amp;基础参数'!$E$12,IF(L7761="修改",J7761*'模板使用说明&amp;基础参数'!$E$5*'模板使用说明&amp;基础参数'!$E$11,J7761*'模板使用说明&amp;基础参数'!$E$5*'模板使用说明&amp;基础参数'!$E$10)),IF(K7761="中",IF(L7761="删除",J7761*'模板使用说明&amp;基础参数'!$E$6*'模板使用说明&amp;基础参数'!$E$12,IF(L7761="修改",J7761*'模板使用说明&amp;基础参数'!$E$6*'模板使用说明&amp;基础参数'!$E$11,J7761*'模板使用说明&amp;基础参数'!$E$6*'模板使用说明&amp;基础参数'!$E$10)),IF(L7761="删除",J7761*'模板使用说明&amp;基础参数'!$E$7*'模板使用说明&amp;基础参数'!$E$12,IF(L7761="修改",J7761*'模板使用说明&amp;基础参数'!$E$7*'模板使用说明&amp;基础参数'!$E$11,J7761*'模板使用说明&amp;基础参数'!$E$7*'模板使用说明&amp;基础参数'!$E$10)))))</f>
        <v/>
      </c>
      <c r="N7761" s="82"/>
    </row>
    <row r="7762" spans="1:14">
      <c r="A7762" s="76">
        <f t="shared" si="132"/>
        <v>7757</v>
      </c>
      <c r="B7762" s="77"/>
      <c r="C7762" s="77"/>
      <c r="D7762" s="77"/>
      <c r="E7762" s="77"/>
      <c r="F7762" s="77"/>
      <c r="G7762" s="77"/>
      <c r="H7762" s="78"/>
      <c r="I7762" s="76"/>
      <c r="J7762" s="8" t="str">
        <f>IF(I7762="ILF",IF($C$1="预估功能点",'模板使用说明&amp;基础参数'!$E$15,'模板使用说明&amp;基础参数'!$E$22),IF(I7762="EIF",IF($C$1="预估功能点",'模板使用说明&amp;基础参数'!$E$16,'模板使用说明&amp;基础参数'!$E$23),IF(I7762="EI",IF($C$1="预估功能点",'模板使用说明&amp;基础参数'!$E$17,'模板使用说明&amp;基础参数'!$E$24),IF(I7762="EO",IF($C$1="预估功能点",'模板使用说明&amp;基础参数'!$E$18,'模板使用说明&amp;基础参数'!$E$25),IF(I7762="EQ",IF($C$1="预估功能点",'模板使用说明&amp;基础参数'!$E$19,'模板使用说明&amp;基础参数'!$E$26),"")))))</f>
        <v/>
      </c>
      <c r="K7762" s="80"/>
      <c r="L7762" s="80"/>
      <c r="M7762" s="81" t="str">
        <f>IF(J7762="","",IF(K7762="高",IF(L7762="删除",J7762*'模板使用说明&amp;基础参数'!$E$5*'模板使用说明&amp;基础参数'!$E$12,IF(L7762="修改",J7762*'模板使用说明&amp;基础参数'!$E$5*'模板使用说明&amp;基础参数'!$E$11,J7762*'模板使用说明&amp;基础参数'!$E$5*'模板使用说明&amp;基础参数'!$E$10)),IF(K7762="中",IF(L7762="删除",J7762*'模板使用说明&amp;基础参数'!$E$6*'模板使用说明&amp;基础参数'!$E$12,IF(L7762="修改",J7762*'模板使用说明&amp;基础参数'!$E$6*'模板使用说明&amp;基础参数'!$E$11,J7762*'模板使用说明&amp;基础参数'!$E$6*'模板使用说明&amp;基础参数'!$E$10)),IF(L7762="删除",J7762*'模板使用说明&amp;基础参数'!$E$7*'模板使用说明&amp;基础参数'!$E$12,IF(L7762="修改",J7762*'模板使用说明&amp;基础参数'!$E$7*'模板使用说明&amp;基础参数'!$E$11,J7762*'模板使用说明&amp;基础参数'!$E$7*'模板使用说明&amp;基础参数'!$E$10)))))</f>
        <v/>
      </c>
      <c r="N7762" s="95"/>
    </row>
    <row r="7763" spans="1:14">
      <c r="A7763" s="76">
        <f t="shared" si="132"/>
        <v>7758</v>
      </c>
      <c r="B7763" s="77"/>
      <c r="C7763" s="77"/>
      <c r="D7763" s="77"/>
      <c r="E7763" s="77"/>
      <c r="F7763" s="77"/>
      <c r="G7763" s="77"/>
      <c r="H7763" s="78"/>
      <c r="I7763" s="76"/>
      <c r="J7763" s="8" t="str">
        <f>IF(I7763="ILF",IF($C$1="预估功能点",'模板使用说明&amp;基础参数'!$E$15,'模板使用说明&amp;基础参数'!$E$22),IF(I7763="EIF",IF($C$1="预估功能点",'模板使用说明&amp;基础参数'!$E$16,'模板使用说明&amp;基础参数'!$E$23),IF(I7763="EI",IF($C$1="预估功能点",'模板使用说明&amp;基础参数'!$E$17,'模板使用说明&amp;基础参数'!$E$24),IF(I7763="EO",IF($C$1="预估功能点",'模板使用说明&amp;基础参数'!$E$18,'模板使用说明&amp;基础参数'!$E$25),IF(I7763="EQ",IF($C$1="预估功能点",'模板使用说明&amp;基础参数'!$E$19,'模板使用说明&amp;基础参数'!$E$26),"")))))</f>
        <v/>
      </c>
      <c r="K7763" s="80"/>
      <c r="L7763" s="80"/>
      <c r="M7763" s="81" t="str">
        <f>IF(J7763="","",IF(K7763="高",IF(L7763="删除",J7763*'模板使用说明&amp;基础参数'!$E$5*'模板使用说明&amp;基础参数'!$E$12,IF(L7763="修改",J7763*'模板使用说明&amp;基础参数'!$E$5*'模板使用说明&amp;基础参数'!$E$11,J7763*'模板使用说明&amp;基础参数'!$E$5*'模板使用说明&amp;基础参数'!$E$10)),IF(K7763="中",IF(L7763="删除",J7763*'模板使用说明&amp;基础参数'!$E$6*'模板使用说明&amp;基础参数'!$E$12,IF(L7763="修改",J7763*'模板使用说明&amp;基础参数'!$E$6*'模板使用说明&amp;基础参数'!$E$11,J7763*'模板使用说明&amp;基础参数'!$E$6*'模板使用说明&amp;基础参数'!$E$10)),IF(L7763="删除",J7763*'模板使用说明&amp;基础参数'!$E$7*'模板使用说明&amp;基础参数'!$E$12,IF(L7763="修改",J7763*'模板使用说明&amp;基础参数'!$E$7*'模板使用说明&amp;基础参数'!$E$11,J7763*'模板使用说明&amp;基础参数'!$E$7*'模板使用说明&amp;基础参数'!$E$10)))))</f>
        <v/>
      </c>
      <c r="N7763" s="82"/>
    </row>
    <row r="7764" spans="1:14">
      <c r="A7764" s="76">
        <f t="shared" si="132"/>
        <v>7759</v>
      </c>
      <c r="B7764" s="77"/>
      <c r="C7764" s="77"/>
      <c r="D7764" s="77"/>
      <c r="E7764" s="77"/>
      <c r="F7764" s="77"/>
      <c r="G7764" s="77"/>
      <c r="H7764" s="78"/>
      <c r="I7764" s="76"/>
      <c r="J7764" s="8" t="str">
        <f>IF(I7764="ILF",IF($C$1="预估功能点",'模板使用说明&amp;基础参数'!$E$15,'模板使用说明&amp;基础参数'!$E$22),IF(I7764="EIF",IF($C$1="预估功能点",'模板使用说明&amp;基础参数'!$E$16,'模板使用说明&amp;基础参数'!$E$23),IF(I7764="EI",IF($C$1="预估功能点",'模板使用说明&amp;基础参数'!$E$17,'模板使用说明&amp;基础参数'!$E$24),IF(I7764="EO",IF($C$1="预估功能点",'模板使用说明&amp;基础参数'!$E$18,'模板使用说明&amp;基础参数'!$E$25),IF(I7764="EQ",IF($C$1="预估功能点",'模板使用说明&amp;基础参数'!$E$19,'模板使用说明&amp;基础参数'!$E$26),"")))))</f>
        <v/>
      </c>
      <c r="K7764" s="80"/>
      <c r="L7764" s="80"/>
      <c r="M7764" s="81" t="str">
        <f>IF(J7764="","",IF(K7764="高",IF(L7764="删除",J7764*'模板使用说明&amp;基础参数'!$E$5*'模板使用说明&amp;基础参数'!$E$12,IF(L7764="修改",J7764*'模板使用说明&amp;基础参数'!$E$5*'模板使用说明&amp;基础参数'!$E$11,J7764*'模板使用说明&amp;基础参数'!$E$5*'模板使用说明&amp;基础参数'!$E$10)),IF(K7764="中",IF(L7764="删除",J7764*'模板使用说明&amp;基础参数'!$E$6*'模板使用说明&amp;基础参数'!$E$12,IF(L7764="修改",J7764*'模板使用说明&amp;基础参数'!$E$6*'模板使用说明&amp;基础参数'!$E$11,J7764*'模板使用说明&amp;基础参数'!$E$6*'模板使用说明&amp;基础参数'!$E$10)),IF(L7764="删除",J7764*'模板使用说明&amp;基础参数'!$E$7*'模板使用说明&amp;基础参数'!$E$12,IF(L7764="修改",J7764*'模板使用说明&amp;基础参数'!$E$7*'模板使用说明&amp;基础参数'!$E$11,J7764*'模板使用说明&amp;基础参数'!$E$7*'模板使用说明&amp;基础参数'!$E$10)))))</f>
        <v/>
      </c>
      <c r="N7764" s="82"/>
    </row>
    <row r="7765" spans="1:14">
      <c r="A7765" s="76">
        <f t="shared" si="132"/>
        <v>7760</v>
      </c>
      <c r="B7765" s="77"/>
      <c r="C7765" s="77"/>
      <c r="D7765" s="77"/>
      <c r="E7765" s="77"/>
      <c r="F7765" s="77"/>
      <c r="G7765" s="77"/>
      <c r="H7765" s="78"/>
      <c r="I7765" s="76"/>
      <c r="J7765" s="8" t="str">
        <f>IF(I7765="ILF",IF($C$1="预估功能点",'模板使用说明&amp;基础参数'!$E$15,'模板使用说明&amp;基础参数'!$E$22),IF(I7765="EIF",IF($C$1="预估功能点",'模板使用说明&amp;基础参数'!$E$16,'模板使用说明&amp;基础参数'!$E$23),IF(I7765="EI",IF($C$1="预估功能点",'模板使用说明&amp;基础参数'!$E$17,'模板使用说明&amp;基础参数'!$E$24),IF(I7765="EO",IF($C$1="预估功能点",'模板使用说明&amp;基础参数'!$E$18,'模板使用说明&amp;基础参数'!$E$25),IF(I7765="EQ",IF($C$1="预估功能点",'模板使用说明&amp;基础参数'!$E$19,'模板使用说明&amp;基础参数'!$E$26),"")))))</f>
        <v/>
      </c>
      <c r="K7765" s="80"/>
      <c r="L7765" s="80"/>
      <c r="M7765" s="81" t="str">
        <f>IF(J7765="","",IF(K7765="高",IF(L7765="删除",J7765*'模板使用说明&amp;基础参数'!$E$5*'模板使用说明&amp;基础参数'!$E$12,IF(L7765="修改",J7765*'模板使用说明&amp;基础参数'!$E$5*'模板使用说明&amp;基础参数'!$E$11,J7765*'模板使用说明&amp;基础参数'!$E$5*'模板使用说明&amp;基础参数'!$E$10)),IF(K7765="中",IF(L7765="删除",J7765*'模板使用说明&amp;基础参数'!$E$6*'模板使用说明&amp;基础参数'!$E$12,IF(L7765="修改",J7765*'模板使用说明&amp;基础参数'!$E$6*'模板使用说明&amp;基础参数'!$E$11,J7765*'模板使用说明&amp;基础参数'!$E$6*'模板使用说明&amp;基础参数'!$E$10)),IF(L7765="删除",J7765*'模板使用说明&amp;基础参数'!$E$7*'模板使用说明&amp;基础参数'!$E$12,IF(L7765="修改",J7765*'模板使用说明&amp;基础参数'!$E$7*'模板使用说明&amp;基础参数'!$E$11,J7765*'模板使用说明&amp;基础参数'!$E$7*'模板使用说明&amp;基础参数'!$E$10)))))</f>
        <v/>
      </c>
      <c r="N7765" s="95"/>
    </row>
    <row r="7766" spans="1:14">
      <c r="A7766" s="76">
        <f t="shared" si="132"/>
        <v>7761</v>
      </c>
      <c r="B7766" s="77"/>
      <c r="C7766" s="77"/>
      <c r="D7766" s="77"/>
      <c r="E7766" s="77"/>
      <c r="F7766" s="77"/>
      <c r="G7766" s="77"/>
      <c r="H7766" s="78"/>
      <c r="I7766" s="76"/>
      <c r="J7766" s="8" t="str">
        <f>IF(I7766="ILF",IF($C$1="预估功能点",'模板使用说明&amp;基础参数'!$E$15,'模板使用说明&amp;基础参数'!$E$22),IF(I7766="EIF",IF($C$1="预估功能点",'模板使用说明&amp;基础参数'!$E$16,'模板使用说明&amp;基础参数'!$E$23),IF(I7766="EI",IF($C$1="预估功能点",'模板使用说明&amp;基础参数'!$E$17,'模板使用说明&amp;基础参数'!$E$24),IF(I7766="EO",IF($C$1="预估功能点",'模板使用说明&amp;基础参数'!$E$18,'模板使用说明&amp;基础参数'!$E$25),IF(I7766="EQ",IF($C$1="预估功能点",'模板使用说明&amp;基础参数'!$E$19,'模板使用说明&amp;基础参数'!$E$26),"")))))</f>
        <v/>
      </c>
      <c r="K7766" s="80"/>
      <c r="L7766" s="80"/>
      <c r="M7766" s="81" t="str">
        <f>IF(J7766="","",IF(K7766="高",IF(L7766="删除",J7766*'模板使用说明&amp;基础参数'!$E$5*'模板使用说明&amp;基础参数'!$E$12,IF(L7766="修改",J7766*'模板使用说明&amp;基础参数'!$E$5*'模板使用说明&amp;基础参数'!$E$11,J7766*'模板使用说明&amp;基础参数'!$E$5*'模板使用说明&amp;基础参数'!$E$10)),IF(K7766="中",IF(L7766="删除",J7766*'模板使用说明&amp;基础参数'!$E$6*'模板使用说明&amp;基础参数'!$E$12,IF(L7766="修改",J7766*'模板使用说明&amp;基础参数'!$E$6*'模板使用说明&amp;基础参数'!$E$11,J7766*'模板使用说明&amp;基础参数'!$E$6*'模板使用说明&amp;基础参数'!$E$10)),IF(L7766="删除",J7766*'模板使用说明&amp;基础参数'!$E$7*'模板使用说明&amp;基础参数'!$E$12,IF(L7766="修改",J7766*'模板使用说明&amp;基础参数'!$E$7*'模板使用说明&amp;基础参数'!$E$11,J7766*'模板使用说明&amp;基础参数'!$E$7*'模板使用说明&amp;基础参数'!$E$10)))))</f>
        <v/>
      </c>
      <c r="N7766" s="95"/>
    </row>
    <row r="7767" spans="1:14">
      <c r="A7767" s="76">
        <f t="shared" si="132"/>
        <v>7762</v>
      </c>
      <c r="B7767" s="77"/>
      <c r="C7767" s="77"/>
      <c r="D7767" s="77"/>
      <c r="E7767" s="77"/>
      <c r="F7767" s="77"/>
      <c r="G7767" s="77"/>
      <c r="H7767" s="78"/>
      <c r="I7767" s="76"/>
      <c r="J7767" s="8" t="str">
        <f>IF(I7767="ILF",IF($C$1="预估功能点",'模板使用说明&amp;基础参数'!$E$15,'模板使用说明&amp;基础参数'!$E$22),IF(I7767="EIF",IF($C$1="预估功能点",'模板使用说明&amp;基础参数'!$E$16,'模板使用说明&amp;基础参数'!$E$23),IF(I7767="EI",IF($C$1="预估功能点",'模板使用说明&amp;基础参数'!$E$17,'模板使用说明&amp;基础参数'!$E$24),IF(I7767="EO",IF($C$1="预估功能点",'模板使用说明&amp;基础参数'!$E$18,'模板使用说明&amp;基础参数'!$E$25),IF(I7767="EQ",IF($C$1="预估功能点",'模板使用说明&amp;基础参数'!$E$19,'模板使用说明&amp;基础参数'!$E$26),"")))))</f>
        <v/>
      </c>
      <c r="K7767" s="80"/>
      <c r="L7767" s="80"/>
      <c r="M7767" s="81" t="str">
        <f>IF(J7767="","",IF(K7767="高",IF(L7767="删除",J7767*'模板使用说明&amp;基础参数'!$E$5*'模板使用说明&amp;基础参数'!$E$12,IF(L7767="修改",J7767*'模板使用说明&amp;基础参数'!$E$5*'模板使用说明&amp;基础参数'!$E$11,J7767*'模板使用说明&amp;基础参数'!$E$5*'模板使用说明&amp;基础参数'!$E$10)),IF(K7767="中",IF(L7767="删除",J7767*'模板使用说明&amp;基础参数'!$E$6*'模板使用说明&amp;基础参数'!$E$12,IF(L7767="修改",J7767*'模板使用说明&amp;基础参数'!$E$6*'模板使用说明&amp;基础参数'!$E$11,J7767*'模板使用说明&amp;基础参数'!$E$6*'模板使用说明&amp;基础参数'!$E$10)),IF(L7767="删除",J7767*'模板使用说明&amp;基础参数'!$E$7*'模板使用说明&amp;基础参数'!$E$12,IF(L7767="修改",J7767*'模板使用说明&amp;基础参数'!$E$7*'模板使用说明&amp;基础参数'!$E$11,J7767*'模板使用说明&amp;基础参数'!$E$7*'模板使用说明&amp;基础参数'!$E$10)))))</f>
        <v/>
      </c>
      <c r="N7767" s="95"/>
    </row>
    <row r="7768" spans="1:14">
      <c r="A7768" s="76">
        <f t="shared" si="132"/>
        <v>7763</v>
      </c>
      <c r="B7768" s="77"/>
      <c r="C7768" s="77"/>
      <c r="D7768" s="77"/>
      <c r="E7768" s="77"/>
      <c r="F7768" s="77"/>
      <c r="G7768" s="77"/>
      <c r="H7768" s="78"/>
      <c r="I7768" s="76"/>
      <c r="J7768" s="8" t="str">
        <f>IF(I7768="ILF",IF($C$1="预估功能点",'模板使用说明&amp;基础参数'!$E$15,'模板使用说明&amp;基础参数'!$E$22),IF(I7768="EIF",IF($C$1="预估功能点",'模板使用说明&amp;基础参数'!$E$16,'模板使用说明&amp;基础参数'!$E$23),IF(I7768="EI",IF($C$1="预估功能点",'模板使用说明&amp;基础参数'!$E$17,'模板使用说明&amp;基础参数'!$E$24),IF(I7768="EO",IF($C$1="预估功能点",'模板使用说明&amp;基础参数'!$E$18,'模板使用说明&amp;基础参数'!$E$25),IF(I7768="EQ",IF($C$1="预估功能点",'模板使用说明&amp;基础参数'!$E$19,'模板使用说明&amp;基础参数'!$E$26),"")))))</f>
        <v/>
      </c>
      <c r="K7768" s="80"/>
      <c r="L7768" s="80"/>
      <c r="M7768" s="81" t="str">
        <f>IF(J7768="","",IF(K7768="高",IF(L7768="删除",J7768*'模板使用说明&amp;基础参数'!$E$5*'模板使用说明&amp;基础参数'!$E$12,IF(L7768="修改",J7768*'模板使用说明&amp;基础参数'!$E$5*'模板使用说明&amp;基础参数'!$E$11,J7768*'模板使用说明&amp;基础参数'!$E$5*'模板使用说明&amp;基础参数'!$E$10)),IF(K7768="中",IF(L7768="删除",J7768*'模板使用说明&amp;基础参数'!$E$6*'模板使用说明&amp;基础参数'!$E$12,IF(L7768="修改",J7768*'模板使用说明&amp;基础参数'!$E$6*'模板使用说明&amp;基础参数'!$E$11,J7768*'模板使用说明&amp;基础参数'!$E$6*'模板使用说明&amp;基础参数'!$E$10)),IF(L7768="删除",J7768*'模板使用说明&amp;基础参数'!$E$7*'模板使用说明&amp;基础参数'!$E$12,IF(L7768="修改",J7768*'模板使用说明&amp;基础参数'!$E$7*'模板使用说明&amp;基础参数'!$E$11,J7768*'模板使用说明&amp;基础参数'!$E$7*'模板使用说明&amp;基础参数'!$E$10)))))</f>
        <v/>
      </c>
      <c r="N7768" s="95"/>
    </row>
    <row r="7769" spans="1:14">
      <c r="A7769" s="76">
        <f t="shared" si="132"/>
        <v>7764</v>
      </c>
      <c r="B7769" s="77"/>
      <c r="C7769" s="77"/>
      <c r="D7769" s="77"/>
      <c r="E7769" s="77"/>
      <c r="F7769" s="77"/>
      <c r="G7769" s="77"/>
      <c r="H7769" s="78"/>
      <c r="I7769" s="76"/>
      <c r="J7769" s="8" t="str">
        <f>IF(I7769="ILF",IF($C$1="预估功能点",'模板使用说明&amp;基础参数'!$E$15,'模板使用说明&amp;基础参数'!$E$22),IF(I7769="EIF",IF($C$1="预估功能点",'模板使用说明&amp;基础参数'!$E$16,'模板使用说明&amp;基础参数'!$E$23),IF(I7769="EI",IF($C$1="预估功能点",'模板使用说明&amp;基础参数'!$E$17,'模板使用说明&amp;基础参数'!$E$24),IF(I7769="EO",IF($C$1="预估功能点",'模板使用说明&amp;基础参数'!$E$18,'模板使用说明&amp;基础参数'!$E$25),IF(I7769="EQ",IF($C$1="预估功能点",'模板使用说明&amp;基础参数'!$E$19,'模板使用说明&amp;基础参数'!$E$26),"")))))</f>
        <v/>
      </c>
      <c r="K7769" s="80"/>
      <c r="L7769" s="80"/>
      <c r="M7769" s="81" t="str">
        <f>IF(J7769="","",IF(K7769="高",IF(L7769="删除",J7769*'模板使用说明&amp;基础参数'!$E$5*'模板使用说明&amp;基础参数'!$E$12,IF(L7769="修改",J7769*'模板使用说明&amp;基础参数'!$E$5*'模板使用说明&amp;基础参数'!$E$11,J7769*'模板使用说明&amp;基础参数'!$E$5*'模板使用说明&amp;基础参数'!$E$10)),IF(K7769="中",IF(L7769="删除",J7769*'模板使用说明&amp;基础参数'!$E$6*'模板使用说明&amp;基础参数'!$E$12,IF(L7769="修改",J7769*'模板使用说明&amp;基础参数'!$E$6*'模板使用说明&amp;基础参数'!$E$11,J7769*'模板使用说明&amp;基础参数'!$E$6*'模板使用说明&amp;基础参数'!$E$10)),IF(L7769="删除",J7769*'模板使用说明&amp;基础参数'!$E$7*'模板使用说明&amp;基础参数'!$E$12,IF(L7769="修改",J7769*'模板使用说明&amp;基础参数'!$E$7*'模板使用说明&amp;基础参数'!$E$11,J7769*'模板使用说明&amp;基础参数'!$E$7*'模板使用说明&amp;基础参数'!$E$10)))))</f>
        <v/>
      </c>
      <c r="N7769" s="95"/>
    </row>
    <row r="7770" spans="1:14">
      <c r="A7770" s="76">
        <f t="shared" si="132"/>
        <v>7765</v>
      </c>
      <c r="B7770" s="77"/>
      <c r="C7770" s="77"/>
      <c r="D7770" s="77"/>
      <c r="E7770" s="77"/>
      <c r="F7770" s="77"/>
      <c r="G7770" s="77"/>
      <c r="H7770" s="78"/>
      <c r="I7770" s="76"/>
      <c r="J7770" s="8" t="str">
        <f>IF(I7770="ILF",IF($C$1="预估功能点",'模板使用说明&amp;基础参数'!$E$15,'模板使用说明&amp;基础参数'!$E$22),IF(I7770="EIF",IF($C$1="预估功能点",'模板使用说明&amp;基础参数'!$E$16,'模板使用说明&amp;基础参数'!$E$23),IF(I7770="EI",IF($C$1="预估功能点",'模板使用说明&amp;基础参数'!$E$17,'模板使用说明&amp;基础参数'!$E$24),IF(I7770="EO",IF($C$1="预估功能点",'模板使用说明&amp;基础参数'!$E$18,'模板使用说明&amp;基础参数'!$E$25),IF(I7770="EQ",IF($C$1="预估功能点",'模板使用说明&amp;基础参数'!$E$19,'模板使用说明&amp;基础参数'!$E$26),"")))))</f>
        <v/>
      </c>
      <c r="K7770" s="80"/>
      <c r="L7770" s="80"/>
      <c r="M7770" s="81" t="str">
        <f>IF(J7770="","",IF(K7770="高",IF(L7770="删除",J7770*'模板使用说明&amp;基础参数'!$E$5*'模板使用说明&amp;基础参数'!$E$12,IF(L7770="修改",J7770*'模板使用说明&amp;基础参数'!$E$5*'模板使用说明&amp;基础参数'!$E$11,J7770*'模板使用说明&amp;基础参数'!$E$5*'模板使用说明&amp;基础参数'!$E$10)),IF(K7770="中",IF(L7770="删除",J7770*'模板使用说明&amp;基础参数'!$E$6*'模板使用说明&amp;基础参数'!$E$12,IF(L7770="修改",J7770*'模板使用说明&amp;基础参数'!$E$6*'模板使用说明&amp;基础参数'!$E$11,J7770*'模板使用说明&amp;基础参数'!$E$6*'模板使用说明&amp;基础参数'!$E$10)),IF(L7770="删除",J7770*'模板使用说明&amp;基础参数'!$E$7*'模板使用说明&amp;基础参数'!$E$12,IF(L7770="修改",J7770*'模板使用说明&amp;基础参数'!$E$7*'模板使用说明&amp;基础参数'!$E$11,J7770*'模板使用说明&amp;基础参数'!$E$7*'模板使用说明&amp;基础参数'!$E$10)))))</f>
        <v/>
      </c>
      <c r="N7770" s="95"/>
    </row>
    <row r="7771" spans="1:14">
      <c r="A7771" s="76">
        <f t="shared" si="132"/>
        <v>7766</v>
      </c>
      <c r="B7771" s="77"/>
      <c r="C7771" s="77"/>
      <c r="D7771" s="77"/>
      <c r="E7771" s="77"/>
      <c r="F7771" s="77"/>
      <c r="G7771" s="77"/>
      <c r="H7771" s="78"/>
      <c r="I7771" s="76"/>
      <c r="J7771" s="8" t="str">
        <f>IF(I7771="ILF",IF($C$1="预估功能点",'模板使用说明&amp;基础参数'!$E$15,'模板使用说明&amp;基础参数'!$E$22),IF(I7771="EIF",IF($C$1="预估功能点",'模板使用说明&amp;基础参数'!$E$16,'模板使用说明&amp;基础参数'!$E$23),IF(I7771="EI",IF($C$1="预估功能点",'模板使用说明&amp;基础参数'!$E$17,'模板使用说明&amp;基础参数'!$E$24),IF(I7771="EO",IF($C$1="预估功能点",'模板使用说明&amp;基础参数'!$E$18,'模板使用说明&amp;基础参数'!$E$25),IF(I7771="EQ",IF($C$1="预估功能点",'模板使用说明&amp;基础参数'!$E$19,'模板使用说明&amp;基础参数'!$E$26),"")))))</f>
        <v/>
      </c>
      <c r="K7771" s="80"/>
      <c r="L7771" s="80"/>
      <c r="M7771" s="81" t="str">
        <f>IF(J7771="","",IF(K7771="高",IF(L7771="删除",J7771*'模板使用说明&amp;基础参数'!$E$5*'模板使用说明&amp;基础参数'!$E$12,IF(L7771="修改",J7771*'模板使用说明&amp;基础参数'!$E$5*'模板使用说明&amp;基础参数'!$E$11,J7771*'模板使用说明&amp;基础参数'!$E$5*'模板使用说明&amp;基础参数'!$E$10)),IF(K7771="中",IF(L7771="删除",J7771*'模板使用说明&amp;基础参数'!$E$6*'模板使用说明&amp;基础参数'!$E$12,IF(L7771="修改",J7771*'模板使用说明&amp;基础参数'!$E$6*'模板使用说明&amp;基础参数'!$E$11,J7771*'模板使用说明&amp;基础参数'!$E$6*'模板使用说明&amp;基础参数'!$E$10)),IF(L7771="删除",J7771*'模板使用说明&amp;基础参数'!$E$7*'模板使用说明&amp;基础参数'!$E$12,IF(L7771="修改",J7771*'模板使用说明&amp;基础参数'!$E$7*'模板使用说明&amp;基础参数'!$E$11,J7771*'模板使用说明&amp;基础参数'!$E$7*'模板使用说明&amp;基础参数'!$E$10)))))</f>
        <v/>
      </c>
      <c r="N7771" s="95"/>
    </row>
    <row r="7772" spans="1:14">
      <c r="A7772" s="76">
        <f t="shared" si="132"/>
        <v>7767</v>
      </c>
      <c r="B7772" s="77"/>
      <c r="C7772" s="77"/>
      <c r="D7772" s="77"/>
      <c r="E7772" s="77"/>
      <c r="F7772" s="77"/>
      <c r="G7772" s="77"/>
      <c r="H7772" s="78"/>
      <c r="I7772" s="76"/>
      <c r="J7772" s="8" t="str">
        <f>IF(I7772="ILF",IF($C$1="预估功能点",'模板使用说明&amp;基础参数'!$E$15,'模板使用说明&amp;基础参数'!$E$22),IF(I7772="EIF",IF($C$1="预估功能点",'模板使用说明&amp;基础参数'!$E$16,'模板使用说明&amp;基础参数'!$E$23),IF(I7772="EI",IF($C$1="预估功能点",'模板使用说明&amp;基础参数'!$E$17,'模板使用说明&amp;基础参数'!$E$24),IF(I7772="EO",IF($C$1="预估功能点",'模板使用说明&amp;基础参数'!$E$18,'模板使用说明&amp;基础参数'!$E$25),IF(I7772="EQ",IF($C$1="预估功能点",'模板使用说明&amp;基础参数'!$E$19,'模板使用说明&amp;基础参数'!$E$26),"")))))</f>
        <v/>
      </c>
      <c r="K7772" s="80"/>
      <c r="L7772" s="80"/>
      <c r="M7772" s="81" t="str">
        <f>IF(J7772="","",IF(K7772="高",IF(L7772="删除",J7772*'模板使用说明&amp;基础参数'!$E$5*'模板使用说明&amp;基础参数'!$E$12,IF(L7772="修改",J7772*'模板使用说明&amp;基础参数'!$E$5*'模板使用说明&amp;基础参数'!$E$11,J7772*'模板使用说明&amp;基础参数'!$E$5*'模板使用说明&amp;基础参数'!$E$10)),IF(K7772="中",IF(L7772="删除",J7772*'模板使用说明&amp;基础参数'!$E$6*'模板使用说明&amp;基础参数'!$E$12,IF(L7772="修改",J7772*'模板使用说明&amp;基础参数'!$E$6*'模板使用说明&amp;基础参数'!$E$11,J7772*'模板使用说明&amp;基础参数'!$E$6*'模板使用说明&amp;基础参数'!$E$10)),IF(L7772="删除",J7772*'模板使用说明&amp;基础参数'!$E$7*'模板使用说明&amp;基础参数'!$E$12,IF(L7772="修改",J7772*'模板使用说明&amp;基础参数'!$E$7*'模板使用说明&amp;基础参数'!$E$11,J7772*'模板使用说明&amp;基础参数'!$E$7*'模板使用说明&amp;基础参数'!$E$10)))))</f>
        <v/>
      </c>
      <c r="N7772" s="95"/>
    </row>
    <row r="7773" spans="1:14">
      <c r="A7773" s="76">
        <f t="shared" si="132"/>
        <v>7768</v>
      </c>
      <c r="B7773" s="77"/>
      <c r="C7773" s="77"/>
      <c r="D7773" s="77"/>
      <c r="E7773" s="77"/>
      <c r="F7773" s="77"/>
      <c r="G7773" s="77"/>
      <c r="H7773" s="78"/>
      <c r="I7773" s="76"/>
      <c r="J7773" s="8" t="str">
        <f>IF(I7773="ILF",IF($C$1="预估功能点",'模板使用说明&amp;基础参数'!$E$15,'模板使用说明&amp;基础参数'!$E$22),IF(I7773="EIF",IF($C$1="预估功能点",'模板使用说明&amp;基础参数'!$E$16,'模板使用说明&amp;基础参数'!$E$23),IF(I7773="EI",IF($C$1="预估功能点",'模板使用说明&amp;基础参数'!$E$17,'模板使用说明&amp;基础参数'!$E$24),IF(I7773="EO",IF($C$1="预估功能点",'模板使用说明&amp;基础参数'!$E$18,'模板使用说明&amp;基础参数'!$E$25),IF(I7773="EQ",IF($C$1="预估功能点",'模板使用说明&amp;基础参数'!$E$19,'模板使用说明&amp;基础参数'!$E$26),"")))))</f>
        <v/>
      </c>
      <c r="K7773" s="80"/>
      <c r="L7773" s="80"/>
      <c r="M7773" s="81" t="str">
        <f>IF(J7773="","",IF(K7773="高",IF(L7773="删除",J7773*'模板使用说明&amp;基础参数'!$E$5*'模板使用说明&amp;基础参数'!$E$12,IF(L7773="修改",J7773*'模板使用说明&amp;基础参数'!$E$5*'模板使用说明&amp;基础参数'!$E$11,J7773*'模板使用说明&amp;基础参数'!$E$5*'模板使用说明&amp;基础参数'!$E$10)),IF(K7773="中",IF(L7773="删除",J7773*'模板使用说明&amp;基础参数'!$E$6*'模板使用说明&amp;基础参数'!$E$12,IF(L7773="修改",J7773*'模板使用说明&amp;基础参数'!$E$6*'模板使用说明&amp;基础参数'!$E$11,J7773*'模板使用说明&amp;基础参数'!$E$6*'模板使用说明&amp;基础参数'!$E$10)),IF(L7773="删除",J7773*'模板使用说明&amp;基础参数'!$E$7*'模板使用说明&amp;基础参数'!$E$12,IF(L7773="修改",J7773*'模板使用说明&amp;基础参数'!$E$7*'模板使用说明&amp;基础参数'!$E$11,J7773*'模板使用说明&amp;基础参数'!$E$7*'模板使用说明&amp;基础参数'!$E$10)))))</f>
        <v/>
      </c>
      <c r="N7773" s="95"/>
    </row>
    <row r="7774" spans="1:14">
      <c r="A7774" s="76">
        <f t="shared" si="132"/>
        <v>7769</v>
      </c>
      <c r="B7774" s="77"/>
      <c r="C7774" s="77"/>
      <c r="D7774" s="77"/>
      <c r="E7774" s="77"/>
      <c r="F7774" s="77"/>
      <c r="G7774" s="77"/>
      <c r="H7774" s="78"/>
      <c r="I7774" s="76"/>
      <c r="J7774" s="8" t="str">
        <f>IF(I7774="ILF",IF($C$1="预估功能点",'模板使用说明&amp;基础参数'!$E$15,'模板使用说明&amp;基础参数'!$E$22),IF(I7774="EIF",IF($C$1="预估功能点",'模板使用说明&amp;基础参数'!$E$16,'模板使用说明&amp;基础参数'!$E$23),IF(I7774="EI",IF($C$1="预估功能点",'模板使用说明&amp;基础参数'!$E$17,'模板使用说明&amp;基础参数'!$E$24),IF(I7774="EO",IF($C$1="预估功能点",'模板使用说明&amp;基础参数'!$E$18,'模板使用说明&amp;基础参数'!$E$25),IF(I7774="EQ",IF($C$1="预估功能点",'模板使用说明&amp;基础参数'!$E$19,'模板使用说明&amp;基础参数'!$E$26),"")))))</f>
        <v/>
      </c>
      <c r="K7774" s="80"/>
      <c r="L7774" s="80"/>
      <c r="M7774" s="81" t="str">
        <f>IF(J7774="","",IF(K7774="高",IF(L7774="删除",J7774*'模板使用说明&amp;基础参数'!$E$5*'模板使用说明&amp;基础参数'!$E$12,IF(L7774="修改",J7774*'模板使用说明&amp;基础参数'!$E$5*'模板使用说明&amp;基础参数'!$E$11,J7774*'模板使用说明&amp;基础参数'!$E$5*'模板使用说明&amp;基础参数'!$E$10)),IF(K7774="中",IF(L7774="删除",J7774*'模板使用说明&amp;基础参数'!$E$6*'模板使用说明&amp;基础参数'!$E$12,IF(L7774="修改",J7774*'模板使用说明&amp;基础参数'!$E$6*'模板使用说明&amp;基础参数'!$E$11,J7774*'模板使用说明&amp;基础参数'!$E$6*'模板使用说明&amp;基础参数'!$E$10)),IF(L7774="删除",J7774*'模板使用说明&amp;基础参数'!$E$7*'模板使用说明&amp;基础参数'!$E$12,IF(L7774="修改",J7774*'模板使用说明&amp;基础参数'!$E$7*'模板使用说明&amp;基础参数'!$E$11,J7774*'模板使用说明&amp;基础参数'!$E$7*'模板使用说明&amp;基础参数'!$E$10)))))</f>
        <v/>
      </c>
      <c r="N7774" s="95"/>
    </row>
    <row r="7775" spans="1:14">
      <c r="A7775" s="76">
        <f t="shared" si="132"/>
        <v>7770</v>
      </c>
      <c r="B7775" s="77"/>
      <c r="C7775" s="77"/>
      <c r="D7775" s="77"/>
      <c r="E7775" s="77"/>
      <c r="F7775" s="77"/>
      <c r="G7775" s="77"/>
      <c r="H7775" s="78"/>
      <c r="I7775" s="76"/>
      <c r="J7775" s="8" t="str">
        <f>IF(I7775="ILF",IF($C$1="预估功能点",'模板使用说明&amp;基础参数'!$E$15,'模板使用说明&amp;基础参数'!$E$22),IF(I7775="EIF",IF($C$1="预估功能点",'模板使用说明&amp;基础参数'!$E$16,'模板使用说明&amp;基础参数'!$E$23),IF(I7775="EI",IF($C$1="预估功能点",'模板使用说明&amp;基础参数'!$E$17,'模板使用说明&amp;基础参数'!$E$24),IF(I7775="EO",IF($C$1="预估功能点",'模板使用说明&amp;基础参数'!$E$18,'模板使用说明&amp;基础参数'!$E$25),IF(I7775="EQ",IF($C$1="预估功能点",'模板使用说明&amp;基础参数'!$E$19,'模板使用说明&amp;基础参数'!$E$26),"")))))</f>
        <v/>
      </c>
      <c r="K7775" s="80"/>
      <c r="L7775" s="80"/>
      <c r="M7775" s="81" t="str">
        <f>IF(J7775="","",IF(K7775="高",IF(L7775="删除",J7775*'模板使用说明&amp;基础参数'!$E$5*'模板使用说明&amp;基础参数'!$E$12,IF(L7775="修改",J7775*'模板使用说明&amp;基础参数'!$E$5*'模板使用说明&amp;基础参数'!$E$11,J7775*'模板使用说明&amp;基础参数'!$E$5*'模板使用说明&amp;基础参数'!$E$10)),IF(K7775="中",IF(L7775="删除",J7775*'模板使用说明&amp;基础参数'!$E$6*'模板使用说明&amp;基础参数'!$E$12,IF(L7775="修改",J7775*'模板使用说明&amp;基础参数'!$E$6*'模板使用说明&amp;基础参数'!$E$11,J7775*'模板使用说明&amp;基础参数'!$E$6*'模板使用说明&amp;基础参数'!$E$10)),IF(L7775="删除",J7775*'模板使用说明&amp;基础参数'!$E$7*'模板使用说明&amp;基础参数'!$E$12,IF(L7775="修改",J7775*'模板使用说明&amp;基础参数'!$E$7*'模板使用说明&amp;基础参数'!$E$11,J7775*'模板使用说明&amp;基础参数'!$E$7*'模板使用说明&amp;基础参数'!$E$10)))))</f>
        <v/>
      </c>
      <c r="N7775" s="95"/>
    </row>
    <row r="7776" spans="1:14">
      <c r="A7776" s="76">
        <f t="shared" si="132"/>
        <v>7771</v>
      </c>
      <c r="B7776" s="77"/>
      <c r="C7776" s="77"/>
      <c r="D7776" s="77"/>
      <c r="E7776" s="77"/>
      <c r="F7776" s="77"/>
      <c r="G7776" s="77"/>
      <c r="H7776" s="78"/>
      <c r="I7776" s="76"/>
      <c r="J7776" s="8" t="str">
        <f>IF(I7776="ILF",IF($C$1="预估功能点",'模板使用说明&amp;基础参数'!$E$15,'模板使用说明&amp;基础参数'!$E$22),IF(I7776="EIF",IF($C$1="预估功能点",'模板使用说明&amp;基础参数'!$E$16,'模板使用说明&amp;基础参数'!$E$23),IF(I7776="EI",IF($C$1="预估功能点",'模板使用说明&amp;基础参数'!$E$17,'模板使用说明&amp;基础参数'!$E$24),IF(I7776="EO",IF($C$1="预估功能点",'模板使用说明&amp;基础参数'!$E$18,'模板使用说明&amp;基础参数'!$E$25),IF(I7776="EQ",IF($C$1="预估功能点",'模板使用说明&amp;基础参数'!$E$19,'模板使用说明&amp;基础参数'!$E$26),"")))))</f>
        <v/>
      </c>
      <c r="K7776" s="80"/>
      <c r="L7776" s="80"/>
      <c r="M7776" s="81" t="str">
        <f>IF(J7776="","",IF(K7776="高",IF(L7776="删除",J7776*'模板使用说明&amp;基础参数'!$E$5*'模板使用说明&amp;基础参数'!$E$12,IF(L7776="修改",J7776*'模板使用说明&amp;基础参数'!$E$5*'模板使用说明&amp;基础参数'!$E$11,J7776*'模板使用说明&amp;基础参数'!$E$5*'模板使用说明&amp;基础参数'!$E$10)),IF(K7776="中",IF(L7776="删除",J7776*'模板使用说明&amp;基础参数'!$E$6*'模板使用说明&amp;基础参数'!$E$12,IF(L7776="修改",J7776*'模板使用说明&amp;基础参数'!$E$6*'模板使用说明&amp;基础参数'!$E$11,J7776*'模板使用说明&amp;基础参数'!$E$6*'模板使用说明&amp;基础参数'!$E$10)),IF(L7776="删除",J7776*'模板使用说明&amp;基础参数'!$E$7*'模板使用说明&amp;基础参数'!$E$12,IF(L7776="修改",J7776*'模板使用说明&amp;基础参数'!$E$7*'模板使用说明&amp;基础参数'!$E$11,J7776*'模板使用说明&amp;基础参数'!$E$7*'模板使用说明&amp;基础参数'!$E$10)))))</f>
        <v/>
      </c>
      <c r="N7776" s="95"/>
    </row>
    <row r="7777" spans="1:14">
      <c r="A7777" s="76">
        <f t="shared" si="132"/>
        <v>7772</v>
      </c>
      <c r="B7777" s="77"/>
      <c r="C7777" s="77"/>
      <c r="D7777" s="77"/>
      <c r="E7777" s="77"/>
      <c r="F7777" s="77"/>
      <c r="G7777" s="77"/>
      <c r="H7777" s="78"/>
      <c r="I7777" s="76"/>
      <c r="J7777" s="8" t="str">
        <f>IF(I7777="ILF",IF($C$1="预估功能点",'模板使用说明&amp;基础参数'!$E$15,'模板使用说明&amp;基础参数'!$E$22),IF(I7777="EIF",IF($C$1="预估功能点",'模板使用说明&amp;基础参数'!$E$16,'模板使用说明&amp;基础参数'!$E$23),IF(I7777="EI",IF($C$1="预估功能点",'模板使用说明&amp;基础参数'!$E$17,'模板使用说明&amp;基础参数'!$E$24),IF(I7777="EO",IF($C$1="预估功能点",'模板使用说明&amp;基础参数'!$E$18,'模板使用说明&amp;基础参数'!$E$25),IF(I7777="EQ",IF($C$1="预估功能点",'模板使用说明&amp;基础参数'!$E$19,'模板使用说明&amp;基础参数'!$E$26),"")))))</f>
        <v/>
      </c>
      <c r="K7777" s="80"/>
      <c r="L7777" s="80"/>
      <c r="M7777" s="81" t="str">
        <f>IF(J7777="","",IF(K7777="高",IF(L7777="删除",J7777*'模板使用说明&amp;基础参数'!$E$5*'模板使用说明&amp;基础参数'!$E$12,IF(L7777="修改",J7777*'模板使用说明&amp;基础参数'!$E$5*'模板使用说明&amp;基础参数'!$E$11,J7777*'模板使用说明&amp;基础参数'!$E$5*'模板使用说明&amp;基础参数'!$E$10)),IF(K7777="中",IF(L7777="删除",J7777*'模板使用说明&amp;基础参数'!$E$6*'模板使用说明&amp;基础参数'!$E$12,IF(L7777="修改",J7777*'模板使用说明&amp;基础参数'!$E$6*'模板使用说明&amp;基础参数'!$E$11,J7777*'模板使用说明&amp;基础参数'!$E$6*'模板使用说明&amp;基础参数'!$E$10)),IF(L7777="删除",J7777*'模板使用说明&amp;基础参数'!$E$7*'模板使用说明&amp;基础参数'!$E$12,IF(L7777="修改",J7777*'模板使用说明&amp;基础参数'!$E$7*'模板使用说明&amp;基础参数'!$E$11,J7777*'模板使用说明&amp;基础参数'!$E$7*'模板使用说明&amp;基础参数'!$E$10)))))</f>
        <v/>
      </c>
      <c r="N7777" s="95"/>
    </row>
    <row r="7778" spans="1:14">
      <c r="A7778" s="76">
        <f t="shared" si="132"/>
        <v>7773</v>
      </c>
      <c r="B7778" s="77"/>
      <c r="C7778" s="77"/>
      <c r="D7778" s="77"/>
      <c r="E7778" s="77"/>
      <c r="F7778" s="77"/>
      <c r="G7778" s="77"/>
      <c r="H7778" s="78"/>
      <c r="I7778" s="76"/>
      <c r="J7778" s="8" t="str">
        <f>IF(I7778="ILF",IF($C$1="预估功能点",'模板使用说明&amp;基础参数'!$E$15,'模板使用说明&amp;基础参数'!$E$22),IF(I7778="EIF",IF($C$1="预估功能点",'模板使用说明&amp;基础参数'!$E$16,'模板使用说明&amp;基础参数'!$E$23),IF(I7778="EI",IF($C$1="预估功能点",'模板使用说明&amp;基础参数'!$E$17,'模板使用说明&amp;基础参数'!$E$24),IF(I7778="EO",IF($C$1="预估功能点",'模板使用说明&amp;基础参数'!$E$18,'模板使用说明&amp;基础参数'!$E$25),IF(I7778="EQ",IF($C$1="预估功能点",'模板使用说明&amp;基础参数'!$E$19,'模板使用说明&amp;基础参数'!$E$26),"")))))</f>
        <v/>
      </c>
      <c r="K7778" s="80"/>
      <c r="L7778" s="80"/>
      <c r="M7778" s="81" t="str">
        <f>IF(J7778="","",IF(K7778="高",IF(L7778="删除",J7778*'模板使用说明&amp;基础参数'!$E$5*'模板使用说明&amp;基础参数'!$E$12,IF(L7778="修改",J7778*'模板使用说明&amp;基础参数'!$E$5*'模板使用说明&amp;基础参数'!$E$11,J7778*'模板使用说明&amp;基础参数'!$E$5*'模板使用说明&amp;基础参数'!$E$10)),IF(K7778="中",IF(L7778="删除",J7778*'模板使用说明&amp;基础参数'!$E$6*'模板使用说明&amp;基础参数'!$E$12,IF(L7778="修改",J7778*'模板使用说明&amp;基础参数'!$E$6*'模板使用说明&amp;基础参数'!$E$11,J7778*'模板使用说明&amp;基础参数'!$E$6*'模板使用说明&amp;基础参数'!$E$10)),IF(L7778="删除",J7778*'模板使用说明&amp;基础参数'!$E$7*'模板使用说明&amp;基础参数'!$E$12,IF(L7778="修改",J7778*'模板使用说明&amp;基础参数'!$E$7*'模板使用说明&amp;基础参数'!$E$11,J7778*'模板使用说明&amp;基础参数'!$E$7*'模板使用说明&amp;基础参数'!$E$10)))))</f>
        <v/>
      </c>
      <c r="N7778" s="95"/>
    </row>
    <row r="7779" spans="1:14">
      <c r="A7779" s="76">
        <f t="shared" si="132"/>
        <v>7774</v>
      </c>
      <c r="B7779" s="77"/>
      <c r="C7779" s="77"/>
      <c r="D7779" s="77"/>
      <c r="E7779" s="77"/>
      <c r="F7779" s="77"/>
      <c r="G7779" s="77"/>
      <c r="H7779" s="78"/>
      <c r="I7779" s="76"/>
      <c r="J7779" s="8" t="str">
        <f>IF(I7779="ILF",IF($C$1="预估功能点",'模板使用说明&amp;基础参数'!$E$15,'模板使用说明&amp;基础参数'!$E$22),IF(I7779="EIF",IF($C$1="预估功能点",'模板使用说明&amp;基础参数'!$E$16,'模板使用说明&amp;基础参数'!$E$23),IF(I7779="EI",IF($C$1="预估功能点",'模板使用说明&amp;基础参数'!$E$17,'模板使用说明&amp;基础参数'!$E$24),IF(I7779="EO",IF($C$1="预估功能点",'模板使用说明&amp;基础参数'!$E$18,'模板使用说明&amp;基础参数'!$E$25),IF(I7779="EQ",IF($C$1="预估功能点",'模板使用说明&amp;基础参数'!$E$19,'模板使用说明&amp;基础参数'!$E$26),"")))))</f>
        <v/>
      </c>
      <c r="K7779" s="80"/>
      <c r="L7779" s="80"/>
      <c r="M7779" s="81" t="str">
        <f>IF(J7779="","",IF(K7779="高",IF(L7779="删除",J7779*'模板使用说明&amp;基础参数'!$E$5*'模板使用说明&amp;基础参数'!$E$12,IF(L7779="修改",J7779*'模板使用说明&amp;基础参数'!$E$5*'模板使用说明&amp;基础参数'!$E$11,J7779*'模板使用说明&amp;基础参数'!$E$5*'模板使用说明&amp;基础参数'!$E$10)),IF(K7779="中",IF(L7779="删除",J7779*'模板使用说明&amp;基础参数'!$E$6*'模板使用说明&amp;基础参数'!$E$12,IF(L7779="修改",J7779*'模板使用说明&amp;基础参数'!$E$6*'模板使用说明&amp;基础参数'!$E$11,J7779*'模板使用说明&amp;基础参数'!$E$6*'模板使用说明&amp;基础参数'!$E$10)),IF(L7779="删除",J7779*'模板使用说明&amp;基础参数'!$E$7*'模板使用说明&amp;基础参数'!$E$12,IF(L7779="修改",J7779*'模板使用说明&amp;基础参数'!$E$7*'模板使用说明&amp;基础参数'!$E$11,J7779*'模板使用说明&amp;基础参数'!$E$7*'模板使用说明&amp;基础参数'!$E$10)))))</f>
        <v/>
      </c>
      <c r="N7779" s="95"/>
    </row>
    <row r="7780" spans="1:14">
      <c r="A7780" s="76">
        <f t="shared" si="132"/>
        <v>7775</v>
      </c>
      <c r="B7780" s="77"/>
      <c r="C7780" s="77"/>
      <c r="D7780" s="77"/>
      <c r="E7780" s="77"/>
      <c r="F7780" s="77"/>
      <c r="G7780" s="77"/>
      <c r="H7780" s="78"/>
      <c r="I7780" s="76"/>
      <c r="J7780" s="8" t="str">
        <f>IF(I7780="ILF",IF($C$1="预估功能点",'模板使用说明&amp;基础参数'!$E$15,'模板使用说明&amp;基础参数'!$E$22),IF(I7780="EIF",IF($C$1="预估功能点",'模板使用说明&amp;基础参数'!$E$16,'模板使用说明&amp;基础参数'!$E$23),IF(I7780="EI",IF($C$1="预估功能点",'模板使用说明&amp;基础参数'!$E$17,'模板使用说明&amp;基础参数'!$E$24),IF(I7780="EO",IF($C$1="预估功能点",'模板使用说明&amp;基础参数'!$E$18,'模板使用说明&amp;基础参数'!$E$25),IF(I7780="EQ",IF($C$1="预估功能点",'模板使用说明&amp;基础参数'!$E$19,'模板使用说明&amp;基础参数'!$E$26),"")))))</f>
        <v/>
      </c>
      <c r="K7780" s="80"/>
      <c r="L7780" s="80"/>
      <c r="M7780" s="81" t="str">
        <f>IF(J7780="","",IF(K7780="高",IF(L7780="删除",J7780*'模板使用说明&amp;基础参数'!$E$5*'模板使用说明&amp;基础参数'!$E$12,IF(L7780="修改",J7780*'模板使用说明&amp;基础参数'!$E$5*'模板使用说明&amp;基础参数'!$E$11,J7780*'模板使用说明&amp;基础参数'!$E$5*'模板使用说明&amp;基础参数'!$E$10)),IF(K7780="中",IF(L7780="删除",J7780*'模板使用说明&amp;基础参数'!$E$6*'模板使用说明&amp;基础参数'!$E$12,IF(L7780="修改",J7780*'模板使用说明&amp;基础参数'!$E$6*'模板使用说明&amp;基础参数'!$E$11,J7780*'模板使用说明&amp;基础参数'!$E$6*'模板使用说明&amp;基础参数'!$E$10)),IF(L7780="删除",J7780*'模板使用说明&amp;基础参数'!$E$7*'模板使用说明&amp;基础参数'!$E$12,IF(L7780="修改",J7780*'模板使用说明&amp;基础参数'!$E$7*'模板使用说明&amp;基础参数'!$E$11,J7780*'模板使用说明&amp;基础参数'!$E$7*'模板使用说明&amp;基础参数'!$E$10)))))</f>
        <v/>
      </c>
      <c r="N7780" s="95"/>
    </row>
    <row r="7781" spans="1:14">
      <c r="A7781" s="76">
        <f t="shared" si="132"/>
        <v>7776</v>
      </c>
      <c r="B7781" s="77"/>
      <c r="C7781" s="77"/>
      <c r="D7781" s="77"/>
      <c r="E7781" s="77"/>
      <c r="F7781" s="77"/>
      <c r="G7781" s="77"/>
      <c r="H7781" s="78"/>
      <c r="I7781" s="76"/>
      <c r="J7781" s="8" t="str">
        <f>IF(I7781="ILF",IF($C$1="预估功能点",'模板使用说明&amp;基础参数'!$E$15,'模板使用说明&amp;基础参数'!$E$22),IF(I7781="EIF",IF($C$1="预估功能点",'模板使用说明&amp;基础参数'!$E$16,'模板使用说明&amp;基础参数'!$E$23),IF(I7781="EI",IF($C$1="预估功能点",'模板使用说明&amp;基础参数'!$E$17,'模板使用说明&amp;基础参数'!$E$24),IF(I7781="EO",IF($C$1="预估功能点",'模板使用说明&amp;基础参数'!$E$18,'模板使用说明&amp;基础参数'!$E$25),IF(I7781="EQ",IF($C$1="预估功能点",'模板使用说明&amp;基础参数'!$E$19,'模板使用说明&amp;基础参数'!$E$26),"")))))</f>
        <v/>
      </c>
      <c r="K7781" s="80"/>
      <c r="L7781" s="80"/>
      <c r="M7781" s="81" t="str">
        <f>IF(J7781="","",IF(K7781="高",IF(L7781="删除",J7781*'模板使用说明&amp;基础参数'!$E$5*'模板使用说明&amp;基础参数'!$E$12,IF(L7781="修改",J7781*'模板使用说明&amp;基础参数'!$E$5*'模板使用说明&amp;基础参数'!$E$11,J7781*'模板使用说明&amp;基础参数'!$E$5*'模板使用说明&amp;基础参数'!$E$10)),IF(K7781="中",IF(L7781="删除",J7781*'模板使用说明&amp;基础参数'!$E$6*'模板使用说明&amp;基础参数'!$E$12,IF(L7781="修改",J7781*'模板使用说明&amp;基础参数'!$E$6*'模板使用说明&amp;基础参数'!$E$11,J7781*'模板使用说明&amp;基础参数'!$E$6*'模板使用说明&amp;基础参数'!$E$10)),IF(L7781="删除",J7781*'模板使用说明&amp;基础参数'!$E$7*'模板使用说明&amp;基础参数'!$E$12,IF(L7781="修改",J7781*'模板使用说明&amp;基础参数'!$E$7*'模板使用说明&amp;基础参数'!$E$11,J7781*'模板使用说明&amp;基础参数'!$E$7*'模板使用说明&amp;基础参数'!$E$10)))))</f>
        <v/>
      </c>
      <c r="N7781" s="95"/>
    </row>
    <row r="7782" spans="1:14">
      <c r="A7782" s="76">
        <f t="shared" si="132"/>
        <v>7777</v>
      </c>
      <c r="B7782" s="77"/>
      <c r="C7782" s="77"/>
      <c r="D7782" s="77"/>
      <c r="E7782" s="77"/>
      <c r="F7782" s="77"/>
      <c r="G7782" s="77"/>
      <c r="H7782" s="78"/>
      <c r="I7782" s="76"/>
      <c r="J7782" s="8" t="str">
        <f>IF(I7782="ILF",IF($C$1="预估功能点",'模板使用说明&amp;基础参数'!$E$15,'模板使用说明&amp;基础参数'!$E$22),IF(I7782="EIF",IF($C$1="预估功能点",'模板使用说明&amp;基础参数'!$E$16,'模板使用说明&amp;基础参数'!$E$23),IF(I7782="EI",IF($C$1="预估功能点",'模板使用说明&amp;基础参数'!$E$17,'模板使用说明&amp;基础参数'!$E$24),IF(I7782="EO",IF($C$1="预估功能点",'模板使用说明&amp;基础参数'!$E$18,'模板使用说明&amp;基础参数'!$E$25),IF(I7782="EQ",IF($C$1="预估功能点",'模板使用说明&amp;基础参数'!$E$19,'模板使用说明&amp;基础参数'!$E$26),"")))))</f>
        <v/>
      </c>
      <c r="K7782" s="80"/>
      <c r="L7782" s="80"/>
      <c r="M7782" s="81" t="str">
        <f>IF(J7782="","",IF(K7782="高",IF(L7782="删除",J7782*'模板使用说明&amp;基础参数'!$E$5*'模板使用说明&amp;基础参数'!$E$12,IF(L7782="修改",J7782*'模板使用说明&amp;基础参数'!$E$5*'模板使用说明&amp;基础参数'!$E$11,J7782*'模板使用说明&amp;基础参数'!$E$5*'模板使用说明&amp;基础参数'!$E$10)),IF(K7782="中",IF(L7782="删除",J7782*'模板使用说明&amp;基础参数'!$E$6*'模板使用说明&amp;基础参数'!$E$12,IF(L7782="修改",J7782*'模板使用说明&amp;基础参数'!$E$6*'模板使用说明&amp;基础参数'!$E$11,J7782*'模板使用说明&amp;基础参数'!$E$6*'模板使用说明&amp;基础参数'!$E$10)),IF(L7782="删除",J7782*'模板使用说明&amp;基础参数'!$E$7*'模板使用说明&amp;基础参数'!$E$12,IF(L7782="修改",J7782*'模板使用说明&amp;基础参数'!$E$7*'模板使用说明&amp;基础参数'!$E$11,J7782*'模板使用说明&amp;基础参数'!$E$7*'模板使用说明&amp;基础参数'!$E$10)))))</f>
        <v/>
      </c>
      <c r="N7782" s="95"/>
    </row>
    <row r="7783" spans="1:14">
      <c r="A7783" s="76">
        <f t="shared" si="132"/>
        <v>7778</v>
      </c>
      <c r="B7783" s="77"/>
      <c r="C7783" s="77"/>
      <c r="D7783" s="77"/>
      <c r="E7783" s="77"/>
      <c r="F7783" s="77"/>
      <c r="G7783" s="77"/>
      <c r="H7783" s="78"/>
      <c r="I7783" s="76"/>
      <c r="J7783" s="8" t="str">
        <f>IF(I7783="ILF",IF($C$1="预估功能点",'模板使用说明&amp;基础参数'!$E$15,'模板使用说明&amp;基础参数'!$E$22),IF(I7783="EIF",IF($C$1="预估功能点",'模板使用说明&amp;基础参数'!$E$16,'模板使用说明&amp;基础参数'!$E$23),IF(I7783="EI",IF($C$1="预估功能点",'模板使用说明&amp;基础参数'!$E$17,'模板使用说明&amp;基础参数'!$E$24),IF(I7783="EO",IF($C$1="预估功能点",'模板使用说明&amp;基础参数'!$E$18,'模板使用说明&amp;基础参数'!$E$25),IF(I7783="EQ",IF($C$1="预估功能点",'模板使用说明&amp;基础参数'!$E$19,'模板使用说明&amp;基础参数'!$E$26),"")))))</f>
        <v/>
      </c>
      <c r="K7783" s="80"/>
      <c r="L7783" s="80"/>
      <c r="M7783" s="81" t="str">
        <f>IF(J7783="","",IF(K7783="高",IF(L7783="删除",J7783*'模板使用说明&amp;基础参数'!$E$5*'模板使用说明&amp;基础参数'!$E$12,IF(L7783="修改",J7783*'模板使用说明&amp;基础参数'!$E$5*'模板使用说明&amp;基础参数'!$E$11,J7783*'模板使用说明&amp;基础参数'!$E$5*'模板使用说明&amp;基础参数'!$E$10)),IF(K7783="中",IF(L7783="删除",J7783*'模板使用说明&amp;基础参数'!$E$6*'模板使用说明&amp;基础参数'!$E$12,IF(L7783="修改",J7783*'模板使用说明&amp;基础参数'!$E$6*'模板使用说明&amp;基础参数'!$E$11,J7783*'模板使用说明&amp;基础参数'!$E$6*'模板使用说明&amp;基础参数'!$E$10)),IF(L7783="删除",J7783*'模板使用说明&amp;基础参数'!$E$7*'模板使用说明&amp;基础参数'!$E$12,IF(L7783="修改",J7783*'模板使用说明&amp;基础参数'!$E$7*'模板使用说明&amp;基础参数'!$E$11,J7783*'模板使用说明&amp;基础参数'!$E$7*'模板使用说明&amp;基础参数'!$E$10)))))</f>
        <v/>
      </c>
      <c r="N7783" s="95"/>
    </row>
    <row r="7784" spans="1:14">
      <c r="A7784" s="76">
        <f t="shared" si="132"/>
        <v>7779</v>
      </c>
      <c r="B7784" s="77"/>
      <c r="C7784" s="77"/>
      <c r="D7784" s="77"/>
      <c r="E7784" s="77"/>
      <c r="F7784" s="77"/>
      <c r="G7784" s="77"/>
      <c r="H7784" s="78"/>
      <c r="I7784" s="76"/>
      <c r="J7784" s="8" t="str">
        <f>IF(I7784="ILF",IF($C$1="预估功能点",'模板使用说明&amp;基础参数'!$E$15,'模板使用说明&amp;基础参数'!$E$22),IF(I7784="EIF",IF($C$1="预估功能点",'模板使用说明&amp;基础参数'!$E$16,'模板使用说明&amp;基础参数'!$E$23),IF(I7784="EI",IF($C$1="预估功能点",'模板使用说明&amp;基础参数'!$E$17,'模板使用说明&amp;基础参数'!$E$24),IF(I7784="EO",IF($C$1="预估功能点",'模板使用说明&amp;基础参数'!$E$18,'模板使用说明&amp;基础参数'!$E$25),IF(I7784="EQ",IF($C$1="预估功能点",'模板使用说明&amp;基础参数'!$E$19,'模板使用说明&amp;基础参数'!$E$26),"")))))</f>
        <v/>
      </c>
      <c r="K7784" s="80"/>
      <c r="L7784" s="80"/>
      <c r="M7784" s="81" t="str">
        <f>IF(J7784="","",IF(K7784="高",IF(L7784="删除",J7784*'模板使用说明&amp;基础参数'!$E$5*'模板使用说明&amp;基础参数'!$E$12,IF(L7784="修改",J7784*'模板使用说明&amp;基础参数'!$E$5*'模板使用说明&amp;基础参数'!$E$11,J7784*'模板使用说明&amp;基础参数'!$E$5*'模板使用说明&amp;基础参数'!$E$10)),IF(K7784="中",IF(L7784="删除",J7784*'模板使用说明&amp;基础参数'!$E$6*'模板使用说明&amp;基础参数'!$E$12,IF(L7784="修改",J7784*'模板使用说明&amp;基础参数'!$E$6*'模板使用说明&amp;基础参数'!$E$11,J7784*'模板使用说明&amp;基础参数'!$E$6*'模板使用说明&amp;基础参数'!$E$10)),IF(L7784="删除",J7784*'模板使用说明&amp;基础参数'!$E$7*'模板使用说明&amp;基础参数'!$E$12,IF(L7784="修改",J7784*'模板使用说明&amp;基础参数'!$E$7*'模板使用说明&amp;基础参数'!$E$11,J7784*'模板使用说明&amp;基础参数'!$E$7*'模板使用说明&amp;基础参数'!$E$10)))))</f>
        <v/>
      </c>
      <c r="N7784" s="95"/>
    </row>
    <row r="7785" spans="1:14">
      <c r="A7785" s="76">
        <f t="shared" si="132"/>
        <v>7780</v>
      </c>
      <c r="B7785" s="77"/>
      <c r="C7785" s="77"/>
      <c r="D7785" s="77"/>
      <c r="E7785" s="77"/>
      <c r="F7785" s="77"/>
      <c r="G7785" s="77"/>
      <c r="H7785" s="78"/>
      <c r="I7785" s="76"/>
      <c r="J7785" s="8" t="str">
        <f>IF(I7785="ILF",IF($C$1="预估功能点",'模板使用说明&amp;基础参数'!$E$15,'模板使用说明&amp;基础参数'!$E$22),IF(I7785="EIF",IF($C$1="预估功能点",'模板使用说明&amp;基础参数'!$E$16,'模板使用说明&amp;基础参数'!$E$23),IF(I7785="EI",IF($C$1="预估功能点",'模板使用说明&amp;基础参数'!$E$17,'模板使用说明&amp;基础参数'!$E$24),IF(I7785="EO",IF($C$1="预估功能点",'模板使用说明&amp;基础参数'!$E$18,'模板使用说明&amp;基础参数'!$E$25),IF(I7785="EQ",IF($C$1="预估功能点",'模板使用说明&amp;基础参数'!$E$19,'模板使用说明&amp;基础参数'!$E$26),"")))))</f>
        <v/>
      </c>
      <c r="K7785" s="80"/>
      <c r="L7785" s="80"/>
      <c r="M7785" s="81" t="str">
        <f>IF(J7785="","",IF(K7785="高",IF(L7785="删除",J7785*'模板使用说明&amp;基础参数'!$E$5*'模板使用说明&amp;基础参数'!$E$12,IF(L7785="修改",J7785*'模板使用说明&amp;基础参数'!$E$5*'模板使用说明&amp;基础参数'!$E$11,J7785*'模板使用说明&amp;基础参数'!$E$5*'模板使用说明&amp;基础参数'!$E$10)),IF(K7785="中",IF(L7785="删除",J7785*'模板使用说明&amp;基础参数'!$E$6*'模板使用说明&amp;基础参数'!$E$12,IF(L7785="修改",J7785*'模板使用说明&amp;基础参数'!$E$6*'模板使用说明&amp;基础参数'!$E$11,J7785*'模板使用说明&amp;基础参数'!$E$6*'模板使用说明&amp;基础参数'!$E$10)),IF(L7785="删除",J7785*'模板使用说明&amp;基础参数'!$E$7*'模板使用说明&amp;基础参数'!$E$12,IF(L7785="修改",J7785*'模板使用说明&amp;基础参数'!$E$7*'模板使用说明&amp;基础参数'!$E$11,J7785*'模板使用说明&amp;基础参数'!$E$7*'模板使用说明&amp;基础参数'!$E$10)))))</f>
        <v/>
      </c>
      <c r="N7785" s="95"/>
    </row>
    <row r="7786" spans="1:14">
      <c r="A7786" s="76">
        <f t="shared" si="132"/>
        <v>7781</v>
      </c>
      <c r="B7786" s="77"/>
      <c r="C7786" s="77"/>
      <c r="D7786" s="77"/>
      <c r="E7786" s="77"/>
      <c r="F7786" s="77"/>
      <c r="G7786" s="77"/>
      <c r="H7786" s="78"/>
      <c r="I7786" s="76"/>
      <c r="J7786" s="8" t="str">
        <f>IF(I7786="ILF",IF($C$1="预估功能点",'模板使用说明&amp;基础参数'!$E$15,'模板使用说明&amp;基础参数'!$E$22),IF(I7786="EIF",IF($C$1="预估功能点",'模板使用说明&amp;基础参数'!$E$16,'模板使用说明&amp;基础参数'!$E$23),IF(I7786="EI",IF($C$1="预估功能点",'模板使用说明&amp;基础参数'!$E$17,'模板使用说明&amp;基础参数'!$E$24),IF(I7786="EO",IF($C$1="预估功能点",'模板使用说明&amp;基础参数'!$E$18,'模板使用说明&amp;基础参数'!$E$25),IF(I7786="EQ",IF($C$1="预估功能点",'模板使用说明&amp;基础参数'!$E$19,'模板使用说明&amp;基础参数'!$E$26),"")))))</f>
        <v/>
      </c>
      <c r="K7786" s="80"/>
      <c r="L7786" s="80"/>
      <c r="M7786" s="81" t="str">
        <f>IF(J7786="","",IF(K7786="高",IF(L7786="删除",J7786*'模板使用说明&amp;基础参数'!$E$5*'模板使用说明&amp;基础参数'!$E$12,IF(L7786="修改",J7786*'模板使用说明&amp;基础参数'!$E$5*'模板使用说明&amp;基础参数'!$E$11,J7786*'模板使用说明&amp;基础参数'!$E$5*'模板使用说明&amp;基础参数'!$E$10)),IF(K7786="中",IF(L7786="删除",J7786*'模板使用说明&amp;基础参数'!$E$6*'模板使用说明&amp;基础参数'!$E$12,IF(L7786="修改",J7786*'模板使用说明&amp;基础参数'!$E$6*'模板使用说明&amp;基础参数'!$E$11,J7786*'模板使用说明&amp;基础参数'!$E$6*'模板使用说明&amp;基础参数'!$E$10)),IF(L7786="删除",J7786*'模板使用说明&amp;基础参数'!$E$7*'模板使用说明&amp;基础参数'!$E$12,IF(L7786="修改",J7786*'模板使用说明&amp;基础参数'!$E$7*'模板使用说明&amp;基础参数'!$E$11,J7786*'模板使用说明&amp;基础参数'!$E$7*'模板使用说明&amp;基础参数'!$E$10)))))</f>
        <v/>
      </c>
      <c r="N7786" s="95"/>
    </row>
    <row r="7787" spans="1:14">
      <c r="A7787" s="76">
        <f t="shared" si="132"/>
        <v>7782</v>
      </c>
      <c r="B7787" s="77"/>
      <c r="C7787" s="77"/>
      <c r="D7787" s="77"/>
      <c r="E7787" s="77"/>
      <c r="F7787" s="77"/>
      <c r="G7787" s="77"/>
      <c r="H7787" s="78"/>
      <c r="I7787" s="76"/>
      <c r="J7787" s="8" t="str">
        <f>IF(I7787="ILF",IF($C$1="预估功能点",'模板使用说明&amp;基础参数'!$E$15,'模板使用说明&amp;基础参数'!$E$22),IF(I7787="EIF",IF($C$1="预估功能点",'模板使用说明&amp;基础参数'!$E$16,'模板使用说明&amp;基础参数'!$E$23),IF(I7787="EI",IF($C$1="预估功能点",'模板使用说明&amp;基础参数'!$E$17,'模板使用说明&amp;基础参数'!$E$24),IF(I7787="EO",IF($C$1="预估功能点",'模板使用说明&amp;基础参数'!$E$18,'模板使用说明&amp;基础参数'!$E$25),IF(I7787="EQ",IF($C$1="预估功能点",'模板使用说明&amp;基础参数'!$E$19,'模板使用说明&amp;基础参数'!$E$26),"")))))</f>
        <v/>
      </c>
      <c r="K7787" s="80"/>
      <c r="L7787" s="80"/>
      <c r="M7787" s="81" t="str">
        <f>IF(J7787="","",IF(K7787="高",IF(L7787="删除",J7787*'模板使用说明&amp;基础参数'!$E$5*'模板使用说明&amp;基础参数'!$E$12,IF(L7787="修改",J7787*'模板使用说明&amp;基础参数'!$E$5*'模板使用说明&amp;基础参数'!$E$11,J7787*'模板使用说明&amp;基础参数'!$E$5*'模板使用说明&amp;基础参数'!$E$10)),IF(K7787="中",IF(L7787="删除",J7787*'模板使用说明&amp;基础参数'!$E$6*'模板使用说明&amp;基础参数'!$E$12,IF(L7787="修改",J7787*'模板使用说明&amp;基础参数'!$E$6*'模板使用说明&amp;基础参数'!$E$11,J7787*'模板使用说明&amp;基础参数'!$E$6*'模板使用说明&amp;基础参数'!$E$10)),IF(L7787="删除",J7787*'模板使用说明&amp;基础参数'!$E$7*'模板使用说明&amp;基础参数'!$E$12,IF(L7787="修改",J7787*'模板使用说明&amp;基础参数'!$E$7*'模板使用说明&amp;基础参数'!$E$11,J7787*'模板使用说明&amp;基础参数'!$E$7*'模板使用说明&amp;基础参数'!$E$10)))))</f>
        <v/>
      </c>
      <c r="N7787" s="95"/>
    </row>
    <row r="7788" spans="1:14">
      <c r="A7788" s="76">
        <f t="shared" si="132"/>
        <v>7783</v>
      </c>
      <c r="B7788" s="77"/>
      <c r="C7788" s="77"/>
      <c r="D7788" s="77"/>
      <c r="E7788" s="77"/>
      <c r="F7788" s="77"/>
      <c r="G7788" s="77"/>
      <c r="H7788" s="78"/>
      <c r="I7788" s="76"/>
      <c r="J7788" s="8" t="str">
        <f>IF(I7788="ILF",IF($C$1="预估功能点",'模板使用说明&amp;基础参数'!$E$15,'模板使用说明&amp;基础参数'!$E$22),IF(I7788="EIF",IF($C$1="预估功能点",'模板使用说明&amp;基础参数'!$E$16,'模板使用说明&amp;基础参数'!$E$23),IF(I7788="EI",IF($C$1="预估功能点",'模板使用说明&amp;基础参数'!$E$17,'模板使用说明&amp;基础参数'!$E$24),IF(I7788="EO",IF($C$1="预估功能点",'模板使用说明&amp;基础参数'!$E$18,'模板使用说明&amp;基础参数'!$E$25),IF(I7788="EQ",IF($C$1="预估功能点",'模板使用说明&amp;基础参数'!$E$19,'模板使用说明&amp;基础参数'!$E$26),"")))))</f>
        <v/>
      </c>
      <c r="K7788" s="80"/>
      <c r="L7788" s="80"/>
      <c r="M7788" s="81" t="str">
        <f>IF(J7788="","",IF(K7788="高",IF(L7788="删除",J7788*'模板使用说明&amp;基础参数'!$E$5*'模板使用说明&amp;基础参数'!$E$12,IF(L7788="修改",J7788*'模板使用说明&amp;基础参数'!$E$5*'模板使用说明&amp;基础参数'!$E$11,J7788*'模板使用说明&amp;基础参数'!$E$5*'模板使用说明&amp;基础参数'!$E$10)),IF(K7788="中",IF(L7788="删除",J7788*'模板使用说明&amp;基础参数'!$E$6*'模板使用说明&amp;基础参数'!$E$12,IF(L7788="修改",J7788*'模板使用说明&amp;基础参数'!$E$6*'模板使用说明&amp;基础参数'!$E$11,J7788*'模板使用说明&amp;基础参数'!$E$6*'模板使用说明&amp;基础参数'!$E$10)),IF(L7788="删除",J7788*'模板使用说明&amp;基础参数'!$E$7*'模板使用说明&amp;基础参数'!$E$12,IF(L7788="修改",J7788*'模板使用说明&amp;基础参数'!$E$7*'模板使用说明&amp;基础参数'!$E$11,J7788*'模板使用说明&amp;基础参数'!$E$7*'模板使用说明&amp;基础参数'!$E$10)))))</f>
        <v/>
      </c>
      <c r="N7788" s="95"/>
    </row>
    <row r="7789" spans="1:14">
      <c r="A7789" s="76">
        <f t="shared" si="132"/>
        <v>7784</v>
      </c>
      <c r="B7789" s="77"/>
      <c r="C7789" s="77"/>
      <c r="D7789" s="77"/>
      <c r="E7789" s="77"/>
      <c r="F7789" s="77"/>
      <c r="G7789" s="77"/>
      <c r="H7789" s="78"/>
      <c r="I7789" s="76"/>
      <c r="J7789" s="8" t="str">
        <f>IF(I7789="ILF",IF($C$1="预估功能点",'模板使用说明&amp;基础参数'!$E$15,'模板使用说明&amp;基础参数'!$E$22),IF(I7789="EIF",IF($C$1="预估功能点",'模板使用说明&amp;基础参数'!$E$16,'模板使用说明&amp;基础参数'!$E$23),IF(I7789="EI",IF($C$1="预估功能点",'模板使用说明&amp;基础参数'!$E$17,'模板使用说明&amp;基础参数'!$E$24),IF(I7789="EO",IF($C$1="预估功能点",'模板使用说明&amp;基础参数'!$E$18,'模板使用说明&amp;基础参数'!$E$25),IF(I7789="EQ",IF($C$1="预估功能点",'模板使用说明&amp;基础参数'!$E$19,'模板使用说明&amp;基础参数'!$E$26),"")))))</f>
        <v/>
      </c>
      <c r="K7789" s="80"/>
      <c r="L7789" s="80"/>
      <c r="M7789" s="81" t="str">
        <f>IF(J7789="","",IF(K7789="高",IF(L7789="删除",J7789*'模板使用说明&amp;基础参数'!$E$5*'模板使用说明&amp;基础参数'!$E$12,IF(L7789="修改",J7789*'模板使用说明&amp;基础参数'!$E$5*'模板使用说明&amp;基础参数'!$E$11,J7789*'模板使用说明&amp;基础参数'!$E$5*'模板使用说明&amp;基础参数'!$E$10)),IF(K7789="中",IF(L7789="删除",J7789*'模板使用说明&amp;基础参数'!$E$6*'模板使用说明&amp;基础参数'!$E$12,IF(L7789="修改",J7789*'模板使用说明&amp;基础参数'!$E$6*'模板使用说明&amp;基础参数'!$E$11,J7789*'模板使用说明&amp;基础参数'!$E$6*'模板使用说明&amp;基础参数'!$E$10)),IF(L7789="删除",J7789*'模板使用说明&amp;基础参数'!$E$7*'模板使用说明&amp;基础参数'!$E$12,IF(L7789="修改",J7789*'模板使用说明&amp;基础参数'!$E$7*'模板使用说明&amp;基础参数'!$E$11,J7789*'模板使用说明&amp;基础参数'!$E$7*'模板使用说明&amp;基础参数'!$E$10)))))</f>
        <v/>
      </c>
      <c r="N7789" s="82"/>
    </row>
    <row r="7790" spans="1:14">
      <c r="A7790" s="76">
        <f t="shared" si="132"/>
        <v>7785</v>
      </c>
      <c r="B7790" s="77"/>
      <c r="C7790" s="77"/>
      <c r="D7790" s="77"/>
      <c r="E7790" s="77"/>
      <c r="F7790" s="77"/>
      <c r="G7790" s="77"/>
      <c r="H7790" s="78"/>
      <c r="I7790" s="76"/>
      <c r="J7790" s="8" t="str">
        <f>IF(I7790="ILF",IF($C$1="预估功能点",'模板使用说明&amp;基础参数'!$E$15,'模板使用说明&amp;基础参数'!$E$22),IF(I7790="EIF",IF($C$1="预估功能点",'模板使用说明&amp;基础参数'!$E$16,'模板使用说明&amp;基础参数'!$E$23),IF(I7790="EI",IF($C$1="预估功能点",'模板使用说明&amp;基础参数'!$E$17,'模板使用说明&amp;基础参数'!$E$24),IF(I7790="EO",IF($C$1="预估功能点",'模板使用说明&amp;基础参数'!$E$18,'模板使用说明&amp;基础参数'!$E$25),IF(I7790="EQ",IF($C$1="预估功能点",'模板使用说明&amp;基础参数'!$E$19,'模板使用说明&amp;基础参数'!$E$26),"")))))</f>
        <v/>
      </c>
      <c r="K7790" s="80"/>
      <c r="L7790" s="80"/>
      <c r="M7790" s="81" t="str">
        <f>IF(J7790="","",IF(K7790="高",IF(L7790="删除",J7790*'模板使用说明&amp;基础参数'!$E$5*'模板使用说明&amp;基础参数'!$E$12,IF(L7790="修改",J7790*'模板使用说明&amp;基础参数'!$E$5*'模板使用说明&amp;基础参数'!$E$11,J7790*'模板使用说明&amp;基础参数'!$E$5*'模板使用说明&amp;基础参数'!$E$10)),IF(K7790="中",IF(L7790="删除",J7790*'模板使用说明&amp;基础参数'!$E$6*'模板使用说明&amp;基础参数'!$E$12,IF(L7790="修改",J7790*'模板使用说明&amp;基础参数'!$E$6*'模板使用说明&amp;基础参数'!$E$11,J7790*'模板使用说明&amp;基础参数'!$E$6*'模板使用说明&amp;基础参数'!$E$10)),IF(L7790="删除",J7790*'模板使用说明&amp;基础参数'!$E$7*'模板使用说明&amp;基础参数'!$E$12,IF(L7790="修改",J7790*'模板使用说明&amp;基础参数'!$E$7*'模板使用说明&amp;基础参数'!$E$11,J7790*'模板使用说明&amp;基础参数'!$E$7*'模板使用说明&amp;基础参数'!$E$10)))))</f>
        <v/>
      </c>
      <c r="N7790" s="82"/>
    </row>
    <row r="7791" spans="1:14">
      <c r="A7791" s="76">
        <f t="shared" si="132"/>
        <v>7786</v>
      </c>
      <c r="B7791" s="77"/>
      <c r="C7791" s="77"/>
      <c r="D7791" s="77"/>
      <c r="E7791" s="77"/>
      <c r="F7791" s="77"/>
      <c r="G7791" s="77"/>
      <c r="H7791" s="78"/>
      <c r="I7791" s="76"/>
      <c r="J7791" s="8" t="str">
        <f>IF(I7791="ILF",IF($C$1="预估功能点",'模板使用说明&amp;基础参数'!$E$15,'模板使用说明&amp;基础参数'!$E$22),IF(I7791="EIF",IF($C$1="预估功能点",'模板使用说明&amp;基础参数'!$E$16,'模板使用说明&amp;基础参数'!$E$23),IF(I7791="EI",IF($C$1="预估功能点",'模板使用说明&amp;基础参数'!$E$17,'模板使用说明&amp;基础参数'!$E$24),IF(I7791="EO",IF($C$1="预估功能点",'模板使用说明&amp;基础参数'!$E$18,'模板使用说明&amp;基础参数'!$E$25),IF(I7791="EQ",IF($C$1="预估功能点",'模板使用说明&amp;基础参数'!$E$19,'模板使用说明&amp;基础参数'!$E$26),"")))))</f>
        <v/>
      </c>
      <c r="K7791" s="80"/>
      <c r="L7791" s="80"/>
      <c r="M7791" s="81" t="str">
        <f>IF(J7791="","",IF(K7791="高",IF(L7791="删除",J7791*'模板使用说明&amp;基础参数'!$E$5*'模板使用说明&amp;基础参数'!$E$12,IF(L7791="修改",J7791*'模板使用说明&amp;基础参数'!$E$5*'模板使用说明&amp;基础参数'!$E$11,J7791*'模板使用说明&amp;基础参数'!$E$5*'模板使用说明&amp;基础参数'!$E$10)),IF(K7791="中",IF(L7791="删除",J7791*'模板使用说明&amp;基础参数'!$E$6*'模板使用说明&amp;基础参数'!$E$12,IF(L7791="修改",J7791*'模板使用说明&amp;基础参数'!$E$6*'模板使用说明&amp;基础参数'!$E$11,J7791*'模板使用说明&amp;基础参数'!$E$6*'模板使用说明&amp;基础参数'!$E$10)),IF(L7791="删除",J7791*'模板使用说明&amp;基础参数'!$E$7*'模板使用说明&amp;基础参数'!$E$12,IF(L7791="修改",J7791*'模板使用说明&amp;基础参数'!$E$7*'模板使用说明&amp;基础参数'!$E$11,J7791*'模板使用说明&amp;基础参数'!$E$7*'模板使用说明&amp;基础参数'!$E$10)))))</f>
        <v/>
      </c>
      <c r="N7791" s="95"/>
    </row>
    <row r="7792" spans="1:14">
      <c r="A7792" s="76">
        <f t="shared" si="132"/>
        <v>7787</v>
      </c>
      <c r="B7792" s="77"/>
      <c r="C7792" s="77"/>
      <c r="D7792" s="77"/>
      <c r="E7792" s="77"/>
      <c r="F7792" s="77"/>
      <c r="G7792" s="77"/>
      <c r="H7792" s="78"/>
      <c r="I7792" s="76"/>
      <c r="J7792" s="8" t="str">
        <f>IF(I7792="ILF",IF($C$1="预估功能点",'模板使用说明&amp;基础参数'!$E$15,'模板使用说明&amp;基础参数'!$E$22),IF(I7792="EIF",IF($C$1="预估功能点",'模板使用说明&amp;基础参数'!$E$16,'模板使用说明&amp;基础参数'!$E$23),IF(I7792="EI",IF($C$1="预估功能点",'模板使用说明&amp;基础参数'!$E$17,'模板使用说明&amp;基础参数'!$E$24),IF(I7792="EO",IF($C$1="预估功能点",'模板使用说明&amp;基础参数'!$E$18,'模板使用说明&amp;基础参数'!$E$25),IF(I7792="EQ",IF($C$1="预估功能点",'模板使用说明&amp;基础参数'!$E$19,'模板使用说明&amp;基础参数'!$E$26),"")))))</f>
        <v/>
      </c>
      <c r="K7792" s="80"/>
      <c r="L7792" s="80"/>
      <c r="M7792" s="81" t="str">
        <f>IF(J7792="","",IF(K7792="高",IF(L7792="删除",J7792*'模板使用说明&amp;基础参数'!$E$5*'模板使用说明&amp;基础参数'!$E$12,IF(L7792="修改",J7792*'模板使用说明&amp;基础参数'!$E$5*'模板使用说明&amp;基础参数'!$E$11,J7792*'模板使用说明&amp;基础参数'!$E$5*'模板使用说明&amp;基础参数'!$E$10)),IF(K7792="中",IF(L7792="删除",J7792*'模板使用说明&amp;基础参数'!$E$6*'模板使用说明&amp;基础参数'!$E$12,IF(L7792="修改",J7792*'模板使用说明&amp;基础参数'!$E$6*'模板使用说明&amp;基础参数'!$E$11,J7792*'模板使用说明&amp;基础参数'!$E$6*'模板使用说明&amp;基础参数'!$E$10)),IF(L7792="删除",J7792*'模板使用说明&amp;基础参数'!$E$7*'模板使用说明&amp;基础参数'!$E$12,IF(L7792="修改",J7792*'模板使用说明&amp;基础参数'!$E$7*'模板使用说明&amp;基础参数'!$E$11,J7792*'模板使用说明&amp;基础参数'!$E$7*'模板使用说明&amp;基础参数'!$E$10)))))</f>
        <v/>
      </c>
      <c r="N7792" s="95"/>
    </row>
    <row r="7793" spans="1:14">
      <c r="A7793" s="76">
        <f t="shared" si="132"/>
        <v>7788</v>
      </c>
      <c r="B7793" s="77"/>
      <c r="C7793" s="77"/>
      <c r="D7793" s="77"/>
      <c r="E7793" s="77"/>
      <c r="F7793" s="77"/>
      <c r="G7793" s="77"/>
      <c r="H7793" s="78"/>
      <c r="I7793" s="76"/>
      <c r="J7793" s="8" t="str">
        <f>IF(I7793="ILF",IF($C$1="预估功能点",'模板使用说明&amp;基础参数'!$E$15,'模板使用说明&amp;基础参数'!$E$22),IF(I7793="EIF",IF($C$1="预估功能点",'模板使用说明&amp;基础参数'!$E$16,'模板使用说明&amp;基础参数'!$E$23),IF(I7793="EI",IF($C$1="预估功能点",'模板使用说明&amp;基础参数'!$E$17,'模板使用说明&amp;基础参数'!$E$24),IF(I7793="EO",IF($C$1="预估功能点",'模板使用说明&amp;基础参数'!$E$18,'模板使用说明&amp;基础参数'!$E$25),IF(I7793="EQ",IF($C$1="预估功能点",'模板使用说明&amp;基础参数'!$E$19,'模板使用说明&amp;基础参数'!$E$26),"")))))</f>
        <v/>
      </c>
      <c r="K7793" s="80"/>
      <c r="L7793" s="80"/>
      <c r="M7793" s="81" t="str">
        <f>IF(J7793="","",IF(K7793="高",IF(L7793="删除",J7793*'模板使用说明&amp;基础参数'!$E$5*'模板使用说明&amp;基础参数'!$E$12,IF(L7793="修改",J7793*'模板使用说明&amp;基础参数'!$E$5*'模板使用说明&amp;基础参数'!$E$11,J7793*'模板使用说明&amp;基础参数'!$E$5*'模板使用说明&amp;基础参数'!$E$10)),IF(K7793="中",IF(L7793="删除",J7793*'模板使用说明&amp;基础参数'!$E$6*'模板使用说明&amp;基础参数'!$E$12,IF(L7793="修改",J7793*'模板使用说明&amp;基础参数'!$E$6*'模板使用说明&amp;基础参数'!$E$11,J7793*'模板使用说明&amp;基础参数'!$E$6*'模板使用说明&amp;基础参数'!$E$10)),IF(L7793="删除",J7793*'模板使用说明&amp;基础参数'!$E$7*'模板使用说明&amp;基础参数'!$E$12,IF(L7793="修改",J7793*'模板使用说明&amp;基础参数'!$E$7*'模板使用说明&amp;基础参数'!$E$11,J7793*'模板使用说明&amp;基础参数'!$E$7*'模板使用说明&amp;基础参数'!$E$10)))))</f>
        <v/>
      </c>
      <c r="N7793" s="95"/>
    </row>
    <row r="7794" spans="1:14">
      <c r="A7794" s="76">
        <f t="shared" si="132"/>
        <v>7789</v>
      </c>
      <c r="B7794" s="77"/>
      <c r="C7794" s="77"/>
      <c r="D7794" s="77"/>
      <c r="E7794" s="77"/>
      <c r="F7794" s="77"/>
      <c r="G7794" s="77"/>
      <c r="H7794" s="78"/>
      <c r="I7794" s="76"/>
      <c r="J7794" s="8" t="str">
        <f>IF(I7794="ILF",IF($C$1="预估功能点",'模板使用说明&amp;基础参数'!$E$15,'模板使用说明&amp;基础参数'!$E$22),IF(I7794="EIF",IF($C$1="预估功能点",'模板使用说明&amp;基础参数'!$E$16,'模板使用说明&amp;基础参数'!$E$23),IF(I7794="EI",IF($C$1="预估功能点",'模板使用说明&amp;基础参数'!$E$17,'模板使用说明&amp;基础参数'!$E$24),IF(I7794="EO",IF($C$1="预估功能点",'模板使用说明&amp;基础参数'!$E$18,'模板使用说明&amp;基础参数'!$E$25),IF(I7794="EQ",IF($C$1="预估功能点",'模板使用说明&amp;基础参数'!$E$19,'模板使用说明&amp;基础参数'!$E$26),"")))))</f>
        <v/>
      </c>
      <c r="K7794" s="80"/>
      <c r="L7794" s="80"/>
      <c r="M7794" s="81" t="str">
        <f>IF(J7794="","",IF(K7794="高",IF(L7794="删除",J7794*'模板使用说明&amp;基础参数'!$E$5*'模板使用说明&amp;基础参数'!$E$12,IF(L7794="修改",J7794*'模板使用说明&amp;基础参数'!$E$5*'模板使用说明&amp;基础参数'!$E$11,J7794*'模板使用说明&amp;基础参数'!$E$5*'模板使用说明&amp;基础参数'!$E$10)),IF(K7794="中",IF(L7794="删除",J7794*'模板使用说明&amp;基础参数'!$E$6*'模板使用说明&amp;基础参数'!$E$12,IF(L7794="修改",J7794*'模板使用说明&amp;基础参数'!$E$6*'模板使用说明&amp;基础参数'!$E$11,J7794*'模板使用说明&amp;基础参数'!$E$6*'模板使用说明&amp;基础参数'!$E$10)),IF(L7794="删除",J7794*'模板使用说明&amp;基础参数'!$E$7*'模板使用说明&amp;基础参数'!$E$12,IF(L7794="修改",J7794*'模板使用说明&amp;基础参数'!$E$7*'模板使用说明&amp;基础参数'!$E$11,J7794*'模板使用说明&amp;基础参数'!$E$7*'模板使用说明&amp;基础参数'!$E$10)))))</f>
        <v/>
      </c>
      <c r="N7794" s="95"/>
    </row>
    <row r="7795" spans="1:14">
      <c r="A7795" s="76">
        <f t="shared" si="132"/>
        <v>7790</v>
      </c>
      <c r="B7795" s="77"/>
      <c r="C7795" s="77"/>
      <c r="D7795" s="77"/>
      <c r="E7795" s="77"/>
      <c r="F7795" s="77"/>
      <c r="G7795" s="77"/>
      <c r="H7795" s="78"/>
      <c r="I7795" s="76"/>
      <c r="J7795" s="8" t="str">
        <f>IF(I7795="ILF",IF($C$1="预估功能点",'模板使用说明&amp;基础参数'!$E$15,'模板使用说明&amp;基础参数'!$E$22),IF(I7795="EIF",IF($C$1="预估功能点",'模板使用说明&amp;基础参数'!$E$16,'模板使用说明&amp;基础参数'!$E$23),IF(I7795="EI",IF($C$1="预估功能点",'模板使用说明&amp;基础参数'!$E$17,'模板使用说明&amp;基础参数'!$E$24),IF(I7795="EO",IF($C$1="预估功能点",'模板使用说明&amp;基础参数'!$E$18,'模板使用说明&amp;基础参数'!$E$25),IF(I7795="EQ",IF($C$1="预估功能点",'模板使用说明&amp;基础参数'!$E$19,'模板使用说明&amp;基础参数'!$E$26),"")))))</f>
        <v/>
      </c>
      <c r="K7795" s="80"/>
      <c r="L7795" s="80"/>
      <c r="M7795" s="81" t="str">
        <f>IF(J7795="","",IF(K7795="高",IF(L7795="删除",J7795*'模板使用说明&amp;基础参数'!$E$5*'模板使用说明&amp;基础参数'!$E$12,IF(L7795="修改",J7795*'模板使用说明&amp;基础参数'!$E$5*'模板使用说明&amp;基础参数'!$E$11,J7795*'模板使用说明&amp;基础参数'!$E$5*'模板使用说明&amp;基础参数'!$E$10)),IF(K7795="中",IF(L7795="删除",J7795*'模板使用说明&amp;基础参数'!$E$6*'模板使用说明&amp;基础参数'!$E$12,IF(L7795="修改",J7795*'模板使用说明&amp;基础参数'!$E$6*'模板使用说明&amp;基础参数'!$E$11,J7795*'模板使用说明&amp;基础参数'!$E$6*'模板使用说明&amp;基础参数'!$E$10)),IF(L7795="删除",J7795*'模板使用说明&amp;基础参数'!$E$7*'模板使用说明&amp;基础参数'!$E$12,IF(L7795="修改",J7795*'模板使用说明&amp;基础参数'!$E$7*'模板使用说明&amp;基础参数'!$E$11,J7795*'模板使用说明&amp;基础参数'!$E$7*'模板使用说明&amp;基础参数'!$E$10)))))</f>
        <v/>
      </c>
      <c r="N7795" s="95"/>
    </row>
    <row r="7796" spans="1:14">
      <c r="A7796" s="76">
        <f t="shared" si="132"/>
        <v>7791</v>
      </c>
      <c r="B7796" s="77"/>
      <c r="C7796" s="77"/>
      <c r="D7796" s="77"/>
      <c r="E7796" s="77"/>
      <c r="F7796" s="77"/>
      <c r="G7796" s="77"/>
      <c r="H7796" s="78"/>
      <c r="I7796" s="76"/>
      <c r="J7796" s="8" t="str">
        <f>IF(I7796="ILF",IF($C$1="预估功能点",'模板使用说明&amp;基础参数'!$E$15,'模板使用说明&amp;基础参数'!$E$22),IF(I7796="EIF",IF($C$1="预估功能点",'模板使用说明&amp;基础参数'!$E$16,'模板使用说明&amp;基础参数'!$E$23),IF(I7796="EI",IF($C$1="预估功能点",'模板使用说明&amp;基础参数'!$E$17,'模板使用说明&amp;基础参数'!$E$24),IF(I7796="EO",IF($C$1="预估功能点",'模板使用说明&amp;基础参数'!$E$18,'模板使用说明&amp;基础参数'!$E$25),IF(I7796="EQ",IF($C$1="预估功能点",'模板使用说明&amp;基础参数'!$E$19,'模板使用说明&amp;基础参数'!$E$26),"")))))</f>
        <v/>
      </c>
      <c r="K7796" s="80"/>
      <c r="L7796" s="80"/>
      <c r="M7796" s="81" t="str">
        <f>IF(J7796="","",IF(K7796="高",IF(L7796="删除",J7796*'模板使用说明&amp;基础参数'!$E$5*'模板使用说明&amp;基础参数'!$E$12,IF(L7796="修改",J7796*'模板使用说明&amp;基础参数'!$E$5*'模板使用说明&amp;基础参数'!$E$11,J7796*'模板使用说明&amp;基础参数'!$E$5*'模板使用说明&amp;基础参数'!$E$10)),IF(K7796="中",IF(L7796="删除",J7796*'模板使用说明&amp;基础参数'!$E$6*'模板使用说明&amp;基础参数'!$E$12,IF(L7796="修改",J7796*'模板使用说明&amp;基础参数'!$E$6*'模板使用说明&amp;基础参数'!$E$11,J7796*'模板使用说明&amp;基础参数'!$E$6*'模板使用说明&amp;基础参数'!$E$10)),IF(L7796="删除",J7796*'模板使用说明&amp;基础参数'!$E$7*'模板使用说明&amp;基础参数'!$E$12,IF(L7796="修改",J7796*'模板使用说明&amp;基础参数'!$E$7*'模板使用说明&amp;基础参数'!$E$11,J7796*'模板使用说明&amp;基础参数'!$E$7*'模板使用说明&amp;基础参数'!$E$10)))))</f>
        <v/>
      </c>
      <c r="N7796" s="95"/>
    </row>
    <row r="7797" spans="1:14">
      <c r="A7797" s="76">
        <f t="shared" si="132"/>
        <v>7792</v>
      </c>
      <c r="B7797" s="77"/>
      <c r="C7797" s="77"/>
      <c r="D7797" s="77"/>
      <c r="E7797" s="77"/>
      <c r="F7797" s="77"/>
      <c r="G7797" s="77"/>
      <c r="H7797" s="78"/>
      <c r="I7797" s="76"/>
      <c r="J7797" s="8" t="str">
        <f>IF(I7797="ILF",IF($C$1="预估功能点",'模板使用说明&amp;基础参数'!$E$15,'模板使用说明&amp;基础参数'!$E$22),IF(I7797="EIF",IF($C$1="预估功能点",'模板使用说明&amp;基础参数'!$E$16,'模板使用说明&amp;基础参数'!$E$23),IF(I7797="EI",IF($C$1="预估功能点",'模板使用说明&amp;基础参数'!$E$17,'模板使用说明&amp;基础参数'!$E$24),IF(I7797="EO",IF($C$1="预估功能点",'模板使用说明&amp;基础参数'!$E$18,'模板使用说明&amp;基础参数'!$E$25),IF(I7797="EQ",IF($C$1="预估功能点",'模板使用说明&amp;基础参数'!$E$19,'模板使用说明&amp;基础参数'!$E$26),"")))))</f>
        <v/>
      </c>
      <c r="K7797" s="80"/>
      <c r="L7797" s="80"/>
      <c r="M7797" s="81" t="str">
        <f>IF(J7797="","",IF(K7797="高",IF(L7797="删除",J7797*'模板使用说明&amp;基础参数'!$E$5*'模板使用说明&amp;基础参数'!$E$12,IF(L7797="修改",J7797*'模板使用说明&amp;基础参数'!$E$5*'模板使用说明&amp;基础参数'!$E$11,J7797*'模板使用说明&amp;基础参数'!$E$5*'模板使用说明&amp;基础参数'!$E$10)),IF(K7797="中",IF(L7797="删除",J7797*'模板使用说明&amp;基础参数'!$E$6*'模板使用说明&amp;基础参数'!$E$12,IF(L7797="修改",J7797*'模板使用说明&amp;基础参数'!$E$6*'模板使用说明&amp;基础参数'!$E$11,J7797*'模板使用说明&amp;基础参数'!$E$6*'模板使用说明&amp;基础参数'!$E$10)),IF(L7797="删除",J7797*'模板使用说明&amp;基础参数'!$E$7*'模板使用说明&amp;基础参数'!$E$12,IF(L7797="修改",J7797*'模板使用说明&amp;基础参数'!$E$7*'模板使用说明&amp;基础参数'!$E$11,J7797*'模板使用说明&amp;基础参数'!$E$7*'模板使用说明&amp;基础参数'!$E$10)))))</f>
        <v/>
      </c>
      <c r="N7797" s="95"/>
    </row>
    <row r="7798" spans="1:14">
      <c r="A7798" s="76">
        <f t="shared" si="132"/>
        <v>7793</v>
      </c>
      <c r="B7798" s="77"/>
      <c r="C7798" s="77"/>
      <c r="D7798" s="77"/>
      <c r="E7798" s="77"/>
      <c r="F7798" s="77"/>
      <c r="G7798" s="77"/>
      <c r="H7798" s="78"/>
      <c r="I7798" s="76"/>
      <c r="J7798" s="8" t="str">
        <f>IF(I7798="ILF",IF($C$1="预估功能点",'模板使用说明&amp;基础参数'!$E$15,'模板使用说明&amp;基础参数'!$E$22),IF(I7798="EIF",IF($C$1="预估功能点",'模板使用说明&amp;基础参数'!$E$16,'模板使用说明&amp;基础参数'!$E$23),IF(I7798="EI",IF($C$1="预估功能点",'模板使用说明&amp;基础参数'!$E$17,'模板使用说明&amp;基础参数'!$E$24),IF(I7798="EO",IF($C$1="预估功能点",'模板使用说明&amp;基础参数'!$E$18,'模板使用说明&amp;基础参数'!$E$25),IF(I7798="EQ",IF($C$1="预估功能点",'模板使用说明&amp;基础参数'!$E$19,'模板使用说明&amp;基础参数'!$E$26),"")))))</f>
        <v/>
      </c>
      <c r="K7798" s="80"/>
      <c r="L7798" s="80"/>
      <c r="M7798" s="81" t="str">
        <f>IF(J7798="","",IF(K7798="高",IF(L7798="删除",J7798*'模板使用说明&amp;基础参数'!$E$5*'模板使用说明&amp;基础参数'!$E$12,IF(L7798="修改",J7798*'模板使用说明&amp;基础参数'!$E$5*'模板使用说明&amp;基础参数'!$E$11,J7798*'模板使用说明&amp;基础参数'!$E$5*'模板使用说明&amp;基础参数'!$E$10)),IF(K7798="中",IF(L7798="删除",J7798*'模板使用说明&amp;基础参数'!$E$6*'模板使用说明&amp;基础参数'!$E$12,IF(L7798="修改",J7798*'模板使用说明&amp;基础参数'!$E$6*'模板使用说明&amp;基础参数'!$E$11,J7798*'模板使用说明&amp;基础参数'!$E$6*'模板使用说明&amp;基础参数'!$E$10)),IF(L7798="删除",J7798*'模板使用说明&amp;基础参数'!$E$7*'模板使用说明&amp;基础参数'!$E$12,IF(L7798="修改",J7798*'模板使用说明&amp;基础参数'!$E$7*'模板使用说明&amp;基础参数'!$E$11,J7798*'模板使用说明&amp;基础参数'!$E$7*'模板使用说明&amp;基础参数'!$E$10)))))</f>
        <v/>
      </c>
      <c r="N7798" s="95"/>
    </row>
    <row r="7799" spans="1:14">
      <c r="A7799" s="76">
        <f t="shared" si="132"/>
        <v>7794</v>
      </c>
      <c r="B7799" s="77"/>
      <c r="C7799" s="77"/>
      <c r="D7799" s="77"/>
      <c r="E7799" s="77"/>
      <c r="F7799" s="77"/>
      <c r="G7799" s="77"/>
      <c r="H7799" s="78"/>
      <c r="I7799" s="76"/>
      <c r="J7799" s="8" t="str">
        <f>IF(I7799="ILF",IF($C$1="预估功能点",'模板使用说明&amp;基础参数'!$E$15,'模板使用说明&amp;基础参数'!$E$22),IF(I7799="EIF",IF($C$1="预估功能点",'模板使用说明&amp;基础参数'!$E$16,'模板使用说明&amp;基础参数'!$E$23),IF(I7799="EI",IF($C$1="预估功能点",'模板使用说明&amp;基础参数'!$E$17,'模板使用说明&amp;基础参数'!$E$24),IF(I7799="EO",IF($C$1="预估功能点",'模板使用说明&amp;基础参数'!$E$18,'模板使用说明&amp;基础参数'!$E$25),IF(I7799="EQ",IF($C$1="预估功能点",'模板使用说明&amp;基础参数'!$E$19,'模板使用说明&amp;基础参数'!$E$26),"")))))</f>
        <v/>
      </c>
      <c r="K7799" s="80"/>
      <c r="L7799" s="80"/>
      <c r="M7799" s="81" t="str">
        <f>IF(J7799="","",IF(K7799="高",IF(L7799="删除",J7799*'模板使用说明&amp;基础参数'!$E$5*'模板使用说明&amp;基础参数'!$E$12,IF(L7799="修改",J7799*'模板使用说明&amp;基础参数'!$E$5*'模板使用说明&amp;基础参数'!$E$11,J7799*'模板使用说明&amp;基础参数'!$E$5*'模板使用说明&amp;基础参数'!$E$10)),IF(K7799="中",IF(L7799="删除",J7799*'模板使用说明&amp;基础参数'!$E$6*'模板使用说明&amp;基础参数'!$E$12,IF(L7799="修改",J7799*'模板使用说明&amp;基础参数'!$E$6*'模板使用说明&amp;基础参数'!$E$11,J7799*'模板使用说明&amp;基础参数'!$E$6*'模板使用说明&amp;基础参数'!$E$10)),IF(L7799="删除",J7799*'模板使用说明&amp;基础参数'!$E$7*'模板使用说明&amp;基础参数'!$E$12,IF(L7799="修改",J7799*'模板使用说明&amp;基础参数'!$E$7*'模板使用说明&amp;基础参数'!$E$11,J7799*'模板使用说明&amp;基础参数'!$E$7*'模板使用说明&amp;基础参数'!$E$10)))))</f>
        <v/>
      </c>
      <c r="N7799" s="95"/>
    </row>
    <row r="7800" spans="1:14">
      <c r="A7800" s="76">
        <f t="shared" si="132"/>
        <v>7795</v>
      </c>
      <c r="B7800" s="77"/>
      <c r="C7800" s="77"/>
      <c r="D7800" s="77"/>
      <c r="E7800" s="77"/>
      <c r="F7800" s="77"/>
      <c r="G7800" s="77"/>
      <c r="H7800" s="78"/>
      <c r="I7800" s="76"/>
      <c r="J7800" s="8" t="str">
        <f>IF(I7800="ILF",IF($C$1="预估功能点",'模板使用说明&amp;基础参数'!$E$15,'模板使用说明&amp;基础参数'!$E$22),IF(I7800="EIF",IF($C$1="预估功能点",'模板使用说明&amp;基础参数'!$E$16,'模板使用说明&amp;基础参数'!$E$23),IF(I7800="EI",IF($C$1="预估功能点",'模板使用说明&amp;基础参数'!$E$17,'模板使用说明&amp;基础参数'!$E$24),IF(I7800="EO",IF($C$1="预估功能点",'模板使用说明&amp;基础参数'!$E$18,'模板使用说明&amp;基础参数'!$E$25),IF(I7800="EQ",IF($C$1="预估功能点",'模板使用说明&amp;基础参数'!$E$19,'模板使用说明&amp;基础参数'!$E$26),"")))))</f>
        <v/>
      </c>
      <c r="K7800" s="80"/>
      <c r="L7800" s="80"/>
      <c r="M7800" s="81" t="str">
        <f>IF(J7800="","",IF(K7800="高",IF(L7800="删除",J7800*'模板使用说明&amp;基础参数'!$E$5*'模板使用说明&amp;基础参数'!$E$12,IF(L7800="修改",J7800*'模板使用说明&amp;基础参数'!$E$5*'模板使用说明&amp;基础参数'!$E$11,J7800*'模板使用说明&amp;基础参数'!$E$5*'模板使用说明&amp;基础参数'!$E$10)),IF(K7800="中",IF(L7800="删除",J7800*'模板使用说明&amp;基础参数'!$E$6*'模板使用说明&amp;基础参数'!$E$12,IF(L7800="修改",J7800*'模板使用说明&amp;基础参数'!$E$6*'模板使用说明&amp;基础参数'!$E$11,J7800*'模板使用说明&amp;基础参数'!$E$6*'模板使用说明&amp;基础参数'!$E$10)),IF(L7800="删除",J7800*'模板使用说明&amp;基础参数'!$E$7*'模板使用说明&amp;基础参数'!$E$12,IF(L7800="修改",J7800*'模板使用说明&amp;基础参数'!$E$7*'模板使用说明&amp;基础参数'!$E$11,J7800*'模板使用说明&amp;基础参数'!$E$7*'模板使用说明&amp;基础参数'!$E$10)))))</f>
        <v/>
      </c>
      <c r="N7800" s="95"/>
    </row>
    <row r="7801" spans="1:14">
      <c r="A7801" s="76">
        <f t="shared" si="132"/>
        <v>7796</v>
      </c>
      <c r="B7801" s="77"/>
      <c r="C7801" s="77"/>
      <c r="D7801" s="77"/>
      <c r="E7801" s="77"/>
      <c r="F7801" s="77"/>
      <c r="G7801" s="77"/>
      <c r="H7801" s="78"/>
      <c r="I7801" s="76"/>
      <c r="J7801" s="8" t="str">
        <f>IF(I7801="ILF",IF($C$1="预估功能点",'模板使用说明&amp;基础参数'!$E$15,'模板使用说明&amp;基础参数'!$E$22),IF(I7801="EIF",IF($C$1="预估功能点",'模板使用说明&amp;基础参数'!$E$16,'模板使用说明&amp;基础参数'!$E$23),IF(I7801="EI",IF($C$1="预估功能点",'模板使用说明&amp;基础参数'!$E$17,'模板使用说明&amp;基础参数'!$E$24),IF(I7801="EO",IF($C$1="预估功能点",'模板使用说明&amp;基础参数'!$E$18,'模板使用说明&amp;基础参数'!$E$25),IF(I7801="EQ",IF($C$1="预估功能点",'模板使用说明&amp;基础参数'!$E$19,'模板使用说明&amp;基础参数'!$E$26),"")))))</f>
        <v/>
      </c>
      <c r="K7801" s="80"/>
      <c r="L7801" s="80"/>
      <c r="M7801" s="81" t="str">
        <f>IF(J7801="","",IF(K7801="高",IF(L7801="删除",J7801*'模板使用说明&amp;基础参数'!$E$5*'模板使用说明&amp;基础参数'!$E$12,IF(L7801="修改",J7801*'模板使用说明&amp;基础参数'!$E$5*'模板使用说明&amp;基础参数'!$E$11,J7801*'模板使用说明&amp;基础参数'!$E$5*'模板使用说明&amp;基础参数'!$E$10)),IF(K7801="中",IF(L7801="删除",J7801*'模板使用说明&amp;基础参数'!$E$6*'模板使用说明&amp;基础参数'!$E$12,IF(L7801="修改",J7801*'模板使用说明&amp;基础参数'!$E$6*'模板使用说明&amp;基础参数'!$E$11,J7801*'模板使用说明&amp;基础参数'!$E$6*'模板使用说明&amp;基础参数'!$E$10)),IF(L7801="删除",J7801*'模板使用说明&amp;基础参数'!$E$7*'模板使用说明&amp;基础参数'!$E$12,IF(L7801="修改",J7801*'模板使用说明&amp;基础参数'!$E$7*'模板使用说明&amp;基础参数'!$E$11,J7801*'模板使用说明&amp;基础参数'!$E$7*'模板使用说明&amp;基础参数'!$E$10)))))</f>
        <v/>
      </c>
      <c r="N7801" s="95"/>
    </row>
    <row r="7802" spans="1:14">
      <c r="A7802" s="76">
        <f t="shared" si="132"/>
        <v>7797</v>
      </c>
      <c r="B7802" s="77"/>
      <c r="C7802" s="77"/>
      <c r="D7802" s="77"/>
      <c r="E7802" s="77"/>
      <c r="F7802" s="77"/>
      <c r="G7802" s="77"/>
      <c r="H7802" s="78"/>
      <c r="I7802" s="76"/>
      <c r="J7802" s="8" t="str">
        <f>IF(I7802="ILF",IF($C$1="预估功能点",'模板使用说明&amp;基础参数'!$E$15,'模板使用说明&amp;基础参数'!$E$22),IF(I7802="EIF",IF($C$1="预估功能点",'模板使用说明&amp;基础参数'!$E$16,'模板使用说明&amp;基础参数'!$E$23),IF(I7802="EI",IF($C$1="预估功能点",'模板使用说明&amp;基础参数'!$E$17,'模板使用说明&amp;基础参数'!$E$24),IF(I7802="EO",IF($C$1="预估功能点",'模板使用说明&amp;基础参数'!$E$18,'模板使用说明&amp;基础参数'!$E$25),IF(I7802="EQ",IF($C$1="预估功能点",'模板使用说明&amp;基础参数'!$E$19,'模板使用说明&amp;基础参数'!$E$26),"")))))</f>
        <v/>
      </c>
      <c r="K7802" s="80"/>
      <c r="L7802" s="80"/>
      <c r="M7802" s="81" t="str">
        <f>IF(J7802="","",IF(K7802="高",IF(L7802="删除",J7802*'模板使用说明&amp;基础参数'!$E$5*'模板使用说明&amp;基础参数'!$E$12,IF(L7802="修改",J7802*'模板使用说明&amp;基础参数'!$E$5*'模板使用说明&amp;基础参数'!$E$11,J7802*'模板使用说明&amp;基础参数'!$E$5*'模板使用说明&amp;基础参数'!$E$10)),IF(K7802="中",IF(L7802="删除",J7802*'模板使用说明&amp;基础参数'!$E$6*'模板使用说明&amp;基础参数'!$E$12,IF(L7802="修改",J7802*'模板使用说明&amp;基础参数'!$E$6*'模板使用说明&amp;基础参数'!$E$11,J7802*'模板使用说明&amp;基础参数'!$E$6*'模板使用说明&amp;基础参数'!$E$10)),IF(L7802="删除",J7802*'模板使用说明&amp;基础参数'!$E$7*'模板使用说明&amp;基础参数'!$E$12,IF(L7802="修改",J7802*'模板使用说明&amp;基础参数'!$E$7*'模板使用说明&amp;基础参数'!$E$11,J7802*'模板使用说明&amp;基础参数'!$E$7*'模板使用说明&amp;基础参数'!$E$10)))))</f>
        <v/>
      </c>
      <c r="N7802" s="95"/>
    </row>
    <row r="7803" spans="1:14">
      <c r="A7803" s="76">
        <f t="shared" si="132"/>
        <v>7798</v>
      </c>
      <c r="B7803" s="77"/>
      <c r="C7803" s="77"/>
      <c r="D7803" s="77"/>
      <c r="E7803" s="77"/>
      <c r="F7803" s="77"/>
      <c r="G7803" s="77"/>
      <c r="H7803" s="78"/>
      <c r="I7803" s="76"/>
      <c r="J7803" s="8" t="str">
        <f>IF(I7803="ILF",IF($C$1="预估功能点",'模板使用说明&amp;基础参数'!$E$15,'模板使用说明&amp;基础参数'!$E$22),IF(I7803="EIF",IF($C$1="预估功能点",'模板使用说明&amp;基础参数'!$E$16,'模板使用说明&amp;基础参数'!$E$23),IF(I7803="EI",IF($C$1="预估功能点",'模板使用说明&amp;基础参数'!$E$17,'模板使用说明&amp;基础参数'!$E$24),IF(I7803="EO",IF($C$1="预估功能点",'模板使用说明&amp;基础参数'!$E$18,'模板使用说明&amp;基础参数'!$E$25),IF(I7803="EQ",IF($C$1="预估功能点",'模板使用说明&amp;基础参数'!$E$19,'模板使用说明&amp;基础参数'!$E$26),"")))))</f>
        <v/>
      </c>
      <c r="K7803" s="80"/>
      <c r="L7803" s="80"/>
      <c r="M7803" s="81" t="str">
        <f>IF(J7803="","",IF(K7803="高",IF(L7803="删除",J7803*'模板使用说明&amp;基础参数'!$E$5*'模板使用说明&amp;基础参数'!$E$12,IF(L7803="修改",J7803*'模板使用说明&amp;基础参数'!$E$5*'模板使用说明&amp;基础参数'!$E$11,J7803*'模板使用说明&amp;基础参数'!$E$5*'模板使用说明&amp;基础参数'!$E$10)),IF(K7803="中",IF(L7803="删除",J7803*'模板使用说明&amp;基础参数'!$E$6*'模板使用说明&amp;基础参数'!$E$12,IF(L7803="修改",J7803*'模板使用说明&amp;基础参数'!$E$6*'模板使用说明&amp;基础参数'!$E$11,J7803*'模板使用说明&amp;基础参数'!$E$6*'模板使用说明&amp;基础参数'!$E$10)),IF(L7803="删除",J7803*'模板使用说明&amp;基础参数'!$E$7*'模板使用说明&amp;基础参数'!$E$12,IF(L7803="修改",J7803*'模板使用说明&amp;基础参数'!$E$7*'模板使用说明&amp;基础参数'!$E$11,J7803*'模板使用说明&amp;基础参数'!$E$7*'模板使用说明&amp;基础参数'!$E$10)))))</f>
        <v/>
      </c>
      <c r="N7803" s="95"/>
    </row>
    <row r="7804" spans="1:14">
      <c r="A7804" s="76">
        <f t="shared" si="132"/>
        <v>7799</v>
      </c>
      <c r="B7804" s="77"/>
      <c r="C7804" s="77"/>
      <c r="D7804" s="77"/>
      <c r="E7804" s="77"/>
      <c r="F7804" s="77"/>
      <c r="G7804" s="77"/>
      <c r="H7804" s="78"/>
      <c r="I7804" s="76"/>
      <c r="J7804" s="8" t="str">
        <f>IF(I7804="ILF",IF($C$1="预估功能点",'模板使用说明&amp;基础参数'!$E$15,'模板使用说明&amp;基础参数'!$E$22),IF(I7804="EIF",IF($C$1="预估功能点",'模板使用说明&amp;基础参数'!$E$16,'模板使用说明&amp;基础参数'!$E$23),IF(I7804="EI",IF($C$1="预估功能点",'模板使用说明&amp;基础参数'!$E$17,'模板使用说明&amp;基础参数'!$E$24),IF(I7804="EO",IF($C$1="预估功能点",'模板使用说明&amp;基础参数'!$E$18,'模板使用说明&amp;基础参数'!$E$25),IF(I7804="EQ",IF($C$1="预估功能点",'模板使用说明&amp;基础参数'!$E$19,'模板使用说明&amp;基础参数'!$E$26),"")))))</f>
        <v/>
      </c>
      <c r="K7804" s="80"/>
      <c r="L7804" s="80"/>
      <c r="M7804" s="81" t="str">
        <f>IF(J7804="","",IF(K7804="高",IF(L7804="删除",J7804*'模板使用说明&amp;基础参数'!$E$5*'模板使用说明&amp;基础参数'!$E$12,IF(L7804="修改",J7804*'模板使用说明&amp;基础参数'!$E$5*'模板使用说明&amp;基础参数'!$E$11,J7804*'模板使用说明&amp;基础参数'!$E$5*'模板使用说明&amp;基础参数'!$E$10)),IF(K7804="中",IF(L7804="删除",J7804*'模板使用说明&amp;基础参数'!$E$6*'模板使用说明&amp;基础参数'!$E$12,IF(L7804="修改",J7804*'模板使用说明&amp;基础参数'!$E$6*'模板使用说明&amp;基础参数'!$E$11,J7804*'模板使用说明&amp;基础参数'!$E$6*'模板使用说明&amp;基础参数'!$E$10)),IF(L7804="删除",J7804*'模板使用说明&amp;基础参数'!$E$7*'模板使用说明&amp;基础参数'!$E$12,IF(L7804="修改",J7804*'模板使用说明&amp;基础参数'!$E$7*'模板使用说明&amp;基础参数'!$E$11,J7804*'模板使用说明&amp;基础参数'!$E$7*'模板使用说明&amp;基础参数'!$E$10)))))</f>
        <v/>
      </c>
      <c r="N7804" s="95"/>
    </row>
    <row r="7805" spans="1:14">
      <c r="A7805" s="76">
        <f t="shared" si="132"/>
        <v>7800</v>
      </c>
      <c r="B7805" s="77"/>
      <c r="C7805" s="77"/>
      <c r="D7805" s="77"/>
      <c r="E7805" s="77"/>
      <c r="F7805" s="77"/>
      <c r="G7805" s="77"/>
      <c r="H7805" s="78"/>
      <c r="I7805" s="76"/>
      <c r="J7805" s="8" t="str">
        <f>IF(I7805="ILF",IF($C$1="预估功能点",'模板使用说明&amp;基础参数'!$E$15,'模板使用说明&amp;基础参数'!$E$22),IF(I7805="EIF",IF($C$1="预估功能点",'模板使用说明&amp;基础参数'!$E$16,'模板使用说明&amp;基础参数'!$E$23),IF(I7805="EI",IF($C$1="预估功能点",'模板使用说明&amp;基础参数'!$E$17,'模板使用说明&amp;基础参数'!$E$24),IF(I7805="EO",IF($C$1="预估功能点",'模板使用说明&amp;基础参数'!$E$18,'模板使用说明&amp;基础参数'!$E$25),IF(I7805="EQ",IF($C$1="预估功能点",'模板使用说明&amp;基础参数'!$E$19,'模板使用说明&amp;基础参数'!$E$26),"")))))</f>
        <v/>
      </c>
      <c r="K7805" s="80"/>
      <c r="L7805" s="80"/>
      <c r="M7805" s="81" t="str">
        <f>IF(J7805="","",IF(K7805="高",IF(L7805="删除",J7805*'模板使用说明&amp;基础参数'!$E$5*'模板使用说明&amp;基础参数'!$E$12,IF(L7805="修改",J7805*'模板使用说明&amp;基础参数'!$E$5*'模板使用说明&amp;基础参数'!$E$11,J7805*'模板使用说明&amp;基础参数'!$E$5*'模板使用说明&amp;基础参数'!$E$10)),IF(K7805="中",IF(L7805="删除",J7805*'模板使用说明&amp;基础参数'!$E$6*'模板使用说明&amp;基础参数'!$E$12,IF(L7805="修改",J7805*'模板使用说明&amp;基础参数'!$E$6*'模板使用说明&amp;基础参数'!$E$11,J7805*'模板使用说明&amp;基础参数'!$E$6*'模板使用说明&amp;基础参数'!$E$10)),IF(L7805="删除",J7805*'模板使用说明&amp;基础参数'!$E$7*'模板使用说明&amp;基础参数'!$E$12,IF(L7805="修改",J7805*'模板使用说明&amp;基础参数'!$E$7*'模板使用说明&amp;基础参数'!$E$11,J7805*'模板使用说明&amp;基础参数'!$E$7*'模板使用说明&amp;基础参数'!$E$10)))))</f>
        <v/>
      </c>
      <c r="N7805" s="95"/>
    </row>
    <row r="7806" spans="1:14">
      <c r="A7806" s="76">
        <f t="shared" si="132"/>
        <v>7801</v>
      </c>
      <c r="B7806" s="77"/>
      <c r="C7806" s="77"/>
      <c r="D7806" s="77"/>
      <c r="E7806" s="77"/>
      <c r="F7806" s="77"/>
      <c r="G7806" s="77"/>
      <c r="H7806" s="78"/>
      <c r="I7806" s="76"/>
      <c r="J7806" s="8" t="str">
        <f>IF(I7806="ILF",IF($C$1="预估功能点",'模板使用说明&amp;基础参数'!$E$15,'模板使用说明&amp;基础参数'!$E$22),IF(I7806="EIF",IF($C$1="预估功能点",'模板使用说明&amp;基础参数'!$E$16,'模板使用说明&amp;基础参数'!$E$23),IF(I7806="EI",IF($C$1="预估功能点",'模板使用说明&amp;基础参数'!$E$17,'模板使用说明&amp;基础参数'!$E$24),IF(I7806="EO",IF($C$1="预估功能点",'模板使用说明&amp;基础参数'!$E$18,'模板使用说明&amp;基础参数'!$E$25),IF(I7806="EQ",IF($C$1="预估功能点",'模板使用说明&amp;基础参数'!$E$19,'模板使用说明&amp;基础参数'!$E$26),"")))))</f>
        <v/>
      </c>
      <c r="K7806" s="80"/>
      <c r="L7806" s="80"/>
      <c r="M7806" s="81" t="str">
        <f>IF(J7806="","",IF(K7806="高",IF(L7806="删除",J7806*'模板使用说明&amp;基础参数'!$E$5*'模板使用说明&amp;基础参数'!$E$12,IF(L7806="修改",J7806*'模板使用说明&amp;基础参数'!$E$5*'模板使用说明&amp;基础参数'!$E$11,J7806*'模板使用说明&amp;基础参数'!$E$5*'模板使用说明&amp;基础参数'!$E$10)),IF(K7806="中",IF(L7806="删除",J7806*'模板使用说明&amp;基础参数'!$E$6*'模板使用说明&amp;基础参数'!$E$12,IF(L7806="修改",J7806*'模板使用说明&amp;基础参数'!$E$6*'模板使用说明&amp;基础参数'!$E$11,J7806*'模板使用说明&amp;基础参数'!$E$6*'模板使用说明&amp;基础参数'!$E$10)),IF(L7806="删除",J7806*'模板使用说明&amp;基础参数'!$E$7*'模板使用说明&amp;基础参数'!$E$12,IF(L7806="修改",J7806*'模板使用说明&amp;基础参数'!$E$7*'模板使用说明&amp;基础参数'!$E$11,J7806*'模板使用说明&amp;基础参数'!$E$7*'模板使用说明&amp;基础参数'!$E$10)))))</f>
        <v/>
      </c>
      <c r="N7806" s="95"/>
    </row>
    <row r="7807" spans="1:14">
      <c r="A7807" s="76">
        <f t="shared" si="132"/>
        <v>7802</v>
      </c>
      <c r="B7807" s="77"/>
      <c r="C7807" s="77"/>
      <c r="D7807" s="77"/>
      <c r="E7807" s="77"/>
      <c r="F7807" s="77"/>
      <c r="G7807" s="77"/>
      <c r="H7807" s="78"/>
      <c r="I7807" s="76"/>
      <c r="J7807" s="8" t="str">
        <f>IF(I7807="ILF",IF($C$1="预估功能点",'模板使用说明&amp;基础参数'!$E$15,'模板使用说明&amp;基础参数'!$E$22),IF(I7807="EIF",IF($C$1="预估功能点",'模板使用说明&amp;基础参数'!$E$16,'模板使用说明&amp;基础参数'!$E$23),IF(I7807="EI",IF($C$1="预估功能点",'模板使用说明&amp;基础参数'!$E$17,'模板使用说明&amp;基础参数'!$E$24),IF(I7807="EO",IF($C$1="预估功能点",'模板使用说明&amp;基础参数'!$E$18,'模板使用说明&amp;基础参数'!$E$25),IF(I7807="EQ",IF($C$1="预估功能点",'模板使用说明&amp;基础参数'!$E$19,'模板使用说明&amp;基础参数'!$E$26),"")))))</f>
        <v/>
      </c>
      <c r="K7807" s="80"/>
      <c r="L7807" s="80"/>
      <c r="M7807" s="81" t="str">
        <f>IF(J7807="","",IF(K7807="高",IF(L7807="删除",J7807*'模板使用说明&amp;基础参数'!$E$5*'模板使用说明&amp;基础参数'!$E$12,IF(L7807="修改",J7807*'模板使用说明&amp;基础参数'!$E$5*'模板使用说明&amp;基础参数'!$E$11,J7807*'模板使用说明&amp;基础参数'!$E$5*'模板使用说明&amp;基础参数'!$E$10)),IF(K7807="中",IF(L7807="删除",J7807*'模板使用说明&amp;基础参数'!$E$6*'模板使用说明&amp;基础参数'!$E$12,IF(L7807="修改",J7807*'模板使用说明&amp;基础参数'!$E$6*'模板使用说明&amp;基础参数'!$E$11,J7807*'模板使用说明&amp;基础参数'!$E$6*'模板使用说明&amp;基础参数'!$E$10)),IF(L7807="删除",J7807*'模板使用说明&amp;基础参数'!$E$7*'模板使用说明&amp;基础参数'!$E$12,IF(L7807="修改",J7807*'模板使用说明&amp;基础参数'!$E$7*'模板使用说明&amp;基础参数'!$E$11,J7807*'模板使用说明&amp;基础参数'!$E$7*'模板使用说明&amp;基础参数'!$E$10)))))</f>
        <v/>
      </c>
      <c r="N7807" s="95"/>
    </row>
    <row r="7808" spans="1:14">
      <c r="A7808" s="76">
        <f t="shared" si="132"/>
        <v>7803</v>
      </c>
      <c r="B7808" s="77"/>
      <c r="C7808" s="77"/>
      <c r="D7808" s="77"/>
      <c r="E7808" s="77"/>
      <c r="F7808" s="77"/>
      <c r="G7808" s="77"/>
      <c r="H7808" s="78"/>
      <c r="I7808" s="76"/>
      <c r="J7808" s="8" t="str">
        <f>IF(I7808="ILF",IF($C$1="预估功能点",'模板使用说明&amp;基础参数'!$E$15,'模板使用说明&amp;基础参数'!$E$22),IF(I7808="EIF",IF($C$1="预估功能点",'模板使用说明&amp;基础参数'!$E$16,'模板使用说明&amp;基础参数'!$E$23),IF(I7808="EI",IF($C$1="预估功能点",'模板使用说明&amp;基础参数'!$E$17,'模板使用说明&amp;基础参数'!$E$24),IF(I7808="EO",IF($C$1="预估功能点",'模板使用说明&amp;基础参数'!$E$18,'模板使用说明&amp;基础参数'!$E$25),IF(I7808="EQ",IF($C$1="预估功能点",'模板使用说明&amp;基础参数'!$E$19,'模板使用说明&amp;基础参数'!$E$26),"")))))</f>
        <v/>
      </c>
      <c r="K7808" s="80"/>
      <c r="L7808" s="80"/>
      <c r="M7808" s="81" t="str">
        <f>IF(J7808="","",IF(K7808="高",IF(L7808="删除",J7808*'模板使用说明&amp;基础参数'!$E$5*'模板使用说明&amp;基础参数'!$E$12,IF(L7808="修改",J7808*'模板使用说明&amp;基础参数'!$E$5*'模板使用说明&amp;基础参数'!$E$11,J7808*'模板使用说明&amp;基础参数'!$E$5*'模板使用说明&amp;基础参数'!$E$10)),IF(K7808="中",IF(L7808="删除",J7808*'模板使用说明&amp;基础参数'!$E$6*'模板使用说明&amp;基础参数'!$E$12,IF(L7808="修改",J7808*'模板使用说明&amp;基础参数'!$E$6*'模板使用说明&amp;基础参数'!$E$11,J7808*'模板使用说明&amp;基础参数'!$E$6*'模板使用说明&amp;基础参数'!$E$10)),IF(L7808="删除",J7808*'模板使用说明&amp;基础参数'!$E$7*'模板使用说明&amp;基础参数'!$E$12,IF(L7808="修改",J7808*'模板使用说明&amp;基础参数'!$E$7*'模板使用说明&amp;基础参数'!$E$11,J7808*'模板使用说明&amp;基础参数'!$E$7*'模板使用说明&amp;基础参数'!$E$10)))))</f>
        <v/>
      </c>
      <c r="N7808" s="95"/>
    </row>
    <row r="7809" spans="1:14">
      <c r="A7809" s="76">
        <f t="shared" si="132"/>
        <v>7804</v>
      </c>
      <c r="B7809" s="77"/>
      <c r="C7809" s="77"/>
      <c r="D7809" s="77"/>
      <c r="E7809" s="77"/>
      <c r="F7809" s="77"/>
      <c r="G7809" s="77"/>
      <c r="H7809" s="78"/>
      <c r="I7809" s="76"/>
      <c r="J7809" s="8" t="str">
        <f>IF(I7809="ILF",IF($C$1="预估功能点",'模板使用说明&amp;基础参数'!$E$15,'模板使用说明&amp;基础参数'!$E$22),IF(I7809="EIF",IF($C$1="预估功能点",'模板使用说明&amp;基础参数'!$E$16,'模板使用说明&amp;基础参数'!$E$23),IF(I7809="EI",IF($C$1="预估功能点",'模板使用说明&amp;基础参数'!$E$17,'模板使用说明&amp;基础参数'!$E$24),IF(I7809="EO",IF($C$1="预估功能点",'模板使用说明&amp;基础参数'!$E$18,'模板使用说明&amp;基础参数'!$E$25),IF(I7809="EQ",IF($C$1="预估功能点",'模板使用说明&amp;基础参数'!$E$19,'模板使用说明&amp;基础参数'!$E$26),"")))))</f>
        <v/>
      </c>
      <c r="K7809" s="80"/>
      <c r="L7809" s="80"/>
      <c r="M7809" s="81" t="str">
        <f>IF(J7809="","",IF(K7809="高",IF(L7809="删除",J7809*'模板使用说明&amp;基础参数'!$E$5*'模板使用说明&amp;基础参数'!$E$12,IF(L7809="修改",J7809*'模板使用说明&amp;基础参数'!$E$5*'模板使用说明&amp;基础参数'!$E$11,J7809*'模板使用说明&amp;基础参数'!$E$5*'模板使用说明&amp;基础参数'!$E$10)),IF(K7809="中",IF(L7809="删除",J7809*'模板使用说明&amp;基础参数'!$E$6*'模板使用说明&amp;基础参数'!$E$12,IF(L7809="修改",J7809*'模板使用说明&amp;基础参数'!$E$6*'模板使用说明&amp;基础参数'!$E$11,J7809*'模板使用说明&amp;基础参数'!$E$6*'模板使用说明&amp;基础参数'!$E$10)),IF(L7809="删除",J7809*'模板使用说明&amp;基础参数'!$E$7*'模板使用说明&amp;基础参数'!$E$12,IF(L7809="修改",J7809*'模板使用说明&amp;基础参数'!$E$7*'模板使用说明&amp;基础参数'!$E$11,J7809*'模板使用说明&amp;基础参数'!$E$7*'模板使用说明&amp;基础参数'!$E$10)))))</f>
        <v/>
      </c>
      <c r="N7809" s="82"/>
    </row>
    <row r="7810" spans="1:14">
      <c r="A7810" s="76">
        <f t="shared" si="132"/>
        <v>7805</v>
      </c>
      <c r="B7810" s="77"/>
      <c r="C7810" s="77"/>
      <c r="D7810" s="77"/>
      <c r="E7810" s="77"/>
      <c r="F7810" s="77"/>
      <c r="G7810" s="77"/>
      <c r="H7810" s="78"/>
      <c r="I7810" s="76"/>
      <c r="J7810" s="8" t="str">
        <f>IF(I7810="ILF",IF($C$1="预估功能点",'模板使用说明&amp;基础参数'!$E$15,'模板使用说明&amp;基础参数'!$E$22),IF(I7810="EIF",IF($C$1="预估功能点",'模板使用说明&amp;基础参数'!$E$16,'模板使用说明&amp;基础参数'!$E$23),IF(I7810="EI",IF($C$1="预估功能点",'模板使用说明&amp;基础参数'!$E$17,'模板使用说明&amp;基础参数'!$E$24),IF(I7810="EO",IF($C$1="预估功能点",'模板使用说明&amp;基础参数'!$E$18,'模板使用说明&amp;基础参数'!$E$25),IF(I7810="EQ",IF($C$1="预估功能点",'模板使用说明&amp;基础参数'!$E$19,'模板使用说明&amp;基础参数'!$E$26),"")))))</f>
        <v/>
      </c>
      <c r="K7810" s="80"/>
      <c r="L7810" s="80"/>
      <c r="M7810" s="81" t="str">
        <f>IF(J7810="","",IF(K7810="高",IF(L7810="删除",J7810*'模板使用说明&amp;基础参数'!$E$5*'模板使用说明&amp;基础参数'!$E$12,IF(L7810="修改",J7810*'模板使用说明&amp;基础参数'!$E$5*'模板使用说明&amp;基础参数'!$E$11,J7810*'模板使用说明&amp;基础参数'!$E$5*'模板使用说明&amp;基础参数'!$E$10)),IF(K7810="中",IF(L7810="删除",J7810*'模板使用说明&amp;基础参数'!$E$6*'模板使用说明&amp;基础参数'!$E$12,IF(L7810="修改",J7810*'模板使用说明&amp;基础参数'!$E$6*'模板使用说明&amp;基础参数'!$E$11,J7810*'模板使用说明&amp;基础参数'!$E$6*'模板使用说明&amp;基础参数'!$E$10)),IF(L7810="删除",J7810*'模板使用说明&amp;基础参数'!$E$7*'模板使用说明&amp;基础参数'!$E$12,IF(L7810="修改",J7810*'模板使用说明&amp;基础参数'!$E$7*'模板使用说明&amp;基础参数'!$E$11,J7810*'模板使用说明&amp;基础参数'!$E$7*'模板使用说明&amp;基础参数'!$E$10)))))</f>
        <v/>
      </c>
      <c r="N7810" s="82"/>
    </row>
    <row r="7811" spans="1:14">
      <c r="A7811" s="76">
        <f t="shared" si="132"/>
        <v>7806</v>
      </c>
      <c r="B7811" s="77"/>
      <c r="C7811" s="77"/>
      <c r="D7811" s="77"/>
      <c r="E7811" s="77"/>
      <c r="F7811" s="77"/>
      <c r="G7811" s="77"/>
      <c r="H7811" s="78"/>
      <c r="I7811" s="76"/>
      <c r="J7811" s="8" t="str">
        <f>IF(I7811="ILF",IF($C$1="预估功能点",'模板使用说明&amp;基础参数'!$E$15,'模板使用说明&amp;基础参数'!$E$22),IF(I7811="EIF",IF($C$1="预估功能点",'模板使用说明&amp;基础参数'!$E$16,'模板使用说明&amp;基础参数'!$E$23),IF(I7811="EI",IF($C$1="预估功能点",'模板使用说明&amp;基础参数'!$E$17,'模板使用说明&amp;基础参数'!$E$24),IF(I7811="EO",IF($C$1="预估功能点",'模板使用说明&amp;基础参数'!$E$18,'模板使用说明&amp;基础参数'!$E$25),IF(I7811="EQ",IF($C$1="预估功能点",'模板使用说明&amp;基础参数'!$E$19,'模板使用说明&amp;基础参数'!$E$26),"")))))</f>
        <v/>
      </c>
      <c r="K7811" s="80"/>
      <c r="L7811" s="80"/>
      <c r="M7811" s="81" t="str">
        <f>IF(J7811="","",IF(K7811="高",IF(L7811="删除",J7811*'模板使用说明&amp;基础参数'!$E$5*'模板使用说明&amp;基础参数'!$E$12,IF(L7811="修改",J7811*'模板使用说明&amp;基础参数'!$E$5*'模板使用说明&amp;基础参数'!$E$11,J7811*'模板使用说明&amp;基础参数'!$E$5*'模板使用说明&amp;基础参数'!$E$10)),IF(K7811="中",IF(L7811="删除",J7811*'模板使用说明&amp;基础参数'!$E$6*'模板使用说明&amp;基础参数'!$E$12,IF(L7811="修改",J7811*'模板使用说明&amp;基础参数'!$E$6*'模板使用说明&amp;基础参数'!$E$11,J7811*'模板使用说明&amp;基础参数'!$E$6*'模板使用说明&amp;基础参数'!$E$10)),IF(L7811="删除",J7811*'模板使用说明&amp;基础参数'!$E$7*'模板使用说明&amp;基础参数'!$E$12,IF(L7811="修改",J7811*'模板使用说明&amp;基础参数'!$E$7*'模板使用说明&amp;基础参数'!$E$11,J7811*'模板使用说明&amp;基础参数'!$E$7*'模板使用说明&amp;基础参数'!$E$10)))))</f>
        <v/>
      </c>
      <c r="N7811" s="82"/>
    </row>
    <row r="7812" spans="1:14">
      <c r="A7812" s="76">
        <f t="shared" ref="A7812:A7875" si="133">ROW()-5</f>
        <v>7807</v>
      </c>
      <c r="B7812" s="77"/>
      <c r="C7812" s="77"/>
      <c r="D7812" s="77"/>
      <c r="E7812" s="77"/>
      <c r="F7812" s="77"/>
      <c r="G7812" s="77"/>
      <c r="H7812" s="78"/>
      <c r="I7812" s="76"/>
      <c r="J7812" s="8" t="str">
        <f>IF(I7812="ILF",IF($C$1="预估功能点",'模板使用说明&amp;基础参数'!$E$15,'模板使用说明&amp;基础参数'!$E$22),IF(I7812="EIF",IF($C$1="预估功能点",'模板使用说明&amp;基础参数'!$E$16,'模板使用说明&amp;基础参数'!$E$23),IF(I7812="EI",IF($C$1="预估功能点",'模板使用说明&amp;基础参数'!$E$17,'模板使用说明&amp;基础参数'!$E$24),IF(I7812="EO",IF($C$1="预估功能点",'模板使用说明&amp;基础参数'!$E$18,'模板使用说明&amp;基础参数'!$E$25),IF(I7812="EQ",IF($C$1="预估功能点",'模板使用说明&amp;基础参数'!$E$19,'模板使用说明&amp;基础参数'!$E$26),"")))))</f>
        <v/>
      </c>
      <c r="K7812" s="80"/>
      <c r="L7812" s="80"/>
      <c r="M7812" s="81" t="str">
        <f>IF(J7812="","",IF(K7812="高",IF(L7812="删除",J7812*'模板使用说明&amp;基础参数'!$E$5*'模板使用说明&amp;基础参数'!$E$12,IF(L7812="修改",J7812*'模板使用说明&amp;基础参数'!$E$5*'模板使用说明&amp;基础参数'!$E$11,J7812*'模板使用说明&amp;基础参数'!$E$5*'模板使用说明&amp;基础参数'!$E$10)),IF(K7812="中",IF(L7812="删除",J7812*'模板使用说明&amp;基础参数'!$E$6*'模板使用说明&amp;基础参数'!$E$12,IF(L7812="修改",J7812*'模板使用说明&amp;基础参数'!$E$6*'模板使用说明&amp;基础参数'!$E$11,J7812*'模板使用说明&amp;基础参数'!$E$6*'模板使用说明&amp;基础参数'!$E$10)),IF(L7812="删除",J7812*'模板使用说明&amp;基础参数'!$E$7*'模板使用说明&amp;基础参数'!$E$12,IF(L7812="修改",J7812*'模板使用说明&amp;基础参数'!$E$7*'模板使用说明&amp;基础参数'!$E$11,J7812*'模板使用说明&amp;基础参数'!$E$7*'模板使用说明&amp;基础参数'!$E$10)))))</f>
        <v/>
      </c>
      <c r="N7812" s="82"/>
    </row>
    <row r="7813" spans="1:14">
      <c r="A7813" s="76">
        <f t="shared" si="133"/>
        <v>7808</v>
      </c>
      <c r="B7813" s="77"/>
      <c r="C7813" s="77"/>
      <c r="D7813" s="77"/>
      <c r="E7813" s="77"/>
      <c r="F7813" s="77"/>
      <c r="G7813" s="77"/>
      <c r="H7813" s="78"/>
      <c r="I7813" s="76"/>
      <c r="J7813" s="8" t="str">
        <f>IF(I7813="ILF",IF($C$1="预估功能点",'模板使用说明&amp;基础参数'!$E$15,'模板使用说明&amp;基础参数'!$E$22),IF(I7813="EIF",IF($C$1="预估功能点",'模板使用说明&amp;基础参数'!$E$16,'模板使用说明&amp;基础参数'!$E$23),IF(I7813="EI",IF($C$1="预估功能点",'模板使用说明&amp;基础参数'!$E$17,'模板使用说明&amp;基础参数'!$E$24),IF(I7813="EO",IF($C$1="预估功能点",'模板使用说明&amp;基础参数'!$E$18,'模板使用说明&amp;基础参数'!$E$25),IF(I7813="EQ",IF($C$1="预估功能点",'模板使用说明&amp;基础参数'!$E$19,'模板使用说明&amp;基础参数'!$E$26),"")))))</f>
        <v/>
      </c>
      <c r="K7813" s="80"/>
      <c r="L7813" s="80"/>
      <c r="M7813" s="81" t="str">
        <f>IF(J7813="","",IF(K7813="高",IF(L7813="删除",J7813*'模板使用说明&amp;基础参数'!$E$5*'模板使用说明&amp;基础参数'!$E$12,IF(L7813="修改",J7813*'模板使用说明&amp;基础参数'!$E$5*'模板使用说明&amp;基础参数'!$E$11,J7813*'模板使用说明&amp;基础参数'!$E$5*'模板使用说明&amp;基础参数'!$E$10)),IF(K7813="中",IF(L7813="删除",J7813*'模板使用说明&amp;基础参数'!$E$6*'模板使用说明&amp;基础参数'!$E$12,IF(L7813="修改",J7813*'模板使用说明&amp;基础参数'!$E$6*'模板使用说明&amp;基础参数'!$E$11,J7813*'模板使用说明&amp;基础参数'!$E$6*'模板使用说明&amp;基础参数'!$E$10)),IF(L7813="删除",J7813*'模板使用说明&amp;基础参数'!$E$7*'模板使用说明&amp;基础参数'!$E$12,IF(L7813="修改",J7813*'模板使用说明&amp;基础参数'!$E$7*'模板使用说明&amp;基础参数'!$E$11,J7813*'模板使用说明&amp;基础参数'!$E$7*'模板使用说明&amp;基础参数'!$E$10)))))</f>
        <v/>
      </c>
      <c r="N7813" s="82"/>
    </row>
    <row r="7814" spans="1:14">
      <c r="A7814" s="76">
        <f t="shared" si="133"/>
        <v>7809</v>
      </c>
      <c r="B7814" s="77"/>
      <c r="C7814" s="77"/>
      <c r="D7814" s="77"/>
      <c r="E7814" s="77"/>
      <c r="F7814" s="77"/>
      <c r="G7814" s="77"/>
      <c r="H7814" s="78"/>
      <c r="I7814" s="76"/>
      <c r="J7814" s="8" t="str">
        <f>IF(I7814="ILF",IF($C$1="预估功能点",'模板使用说明&amp;基础参数'!$E$15,'模板使用说明&amp;基础参数'!$E$22),IF(I7814="EIF",IF($C$1="预估功能点",'模板使用说明&amp;基础参数'!$E$16,'模板使用说明&amp;基础参数'!$E$23),IF(I7814="EI",IF($C$1="预估功能点",'模板使用说明&amp;基础参数'!$E$17,'模板使用说明&amp;基础参数'!$E$24),IF(I7814="EO",IF($C$1="预估功能点",'模板使用说明&amp;基础参数'!$E$18,'模板使用说明&amp;基础参数'!$E$25),IF(I7814="EQ",IF($C$1="预估功能点",'模板使用说明&amp;基础参数'!$E$19,'模板使用说明&amp;基础参数'!$E$26),"")))))</f>
        <v/>
      </c>
      <c r="K7814" s="80"/>
      <c r="L7814" s="80"/>
      <c r="M7814" s="81" t="str">
        <f>IF(J7814="","",IF(K7814="高",IF(L7814="删除",J7814*'模板使用说明&amp;基础参数'!$E$5*'模板使用说明&amp;基础参数'!$E$12,IF(L7814="修改",J7814*'模板使用说明&amp;基础参数'!$E$5*'模板使用说明&amp;基础参数'!$E$11,J7814*'模板使用说明&amp;基础参数'!$E$5*'模板使用说明&amp;基础参数'!$E$10)),IF(K7814="中",IF(L7814="删除",J7814*'模板使用说明&amp;基础参数'!$E$6*'模板使用说明&amp;基础参数'!$E$12,IF(L7814="修改",J7814*'模板使用说明&amp;基础参数'!$E$6*'模板使用说明&amp;基础参数'!$E$11,J7814*'模板使用说明&amp;基础参数'!$E$6*'模板使用说明&amp;基础参数'!$E$10)),IF(L7814="删除",J7814*'模板使用说明&amp;基础参数'!$E$7*'模板使用说明&amp;基础参数'!$E$12,IF(L7814="修改",J7814*'模板使用说明&amp;基础参数'!$E$7*'模板使用说明&amp;基础参数'!$E$11,J7814*'模板使用说明&amp;基础参数'!$E$7*'模板使用说明&amp;基础参数'!$E$10)))))</f>
        <v/>
      </c>
      <c r="N7814" s="82"/>
    </row>
    <row r="7815" spans="1:14">
      <c r="A7815" s="76">
        <f t="shared" si="133"/>
        <v>7810</v>
      </c>
      <c r="B7815" s="77"/>
      <c r="C7815" s="77"/>
      <c r="D7815" s="77"/>
      <c r="E7815" s="77"/>
      <c r="F7815" s="77"/>
      <c r="G7815" s="77"/>
      <c r="H7815" s="78"/>
      <c r="I7815" s="76"/>
      <c r="J7815" s="8" t="str">
        <f>IF(I7815="ILF",IF($C$1="预估功能点",'模板使用说明&amp;基础参数'!$E$15,'模板使用说明&amp;基础参数'!$E$22),IF(I7815="EIF",IF($C$1="预估功能点",'模板使用说明&amp;基础参数'!$E$16,'模板使用说明&amp;基础参数'!$E$23),IF(I7815="EI",IF($C$1="预估功能点",'模板使用说明&amp;基础参数'!$E$17,'模板使用说明&amp;基础参数'!$E$24),IF(I7815="EO",IF($C$1="预估功能点",'模板使用说明&amp;基础参数'!$E$18,'模板使用说明&amp;基础参数'!$E$25),IF(I7815="EQ",IF($C$1="预估功能点",'模板使用说明&amp;基础参数'!$E$19,'模板使用说明&amp;基础参数'!$E$26),"")))))</f>
        <v/>
      </c>
      <c r="K7815" s="80"/>
      <c r="L7815" s="80"/>
      <c r="M7815" s="81" t="str">
        <f>IF(J7815="","",IF(K7815="高",IF(L7815="删除",J7815*'模板使用说明&amp;基础参数'!$E$5*'模板使用说明&amp;基础参数'!$E$12,IF(L7815="修改",J7815*'模板使用说明&amp;基础参数'!$E$5*'模板使用说明&amp;基础参数'!$E$11,J7815*'模板使用说明&amp;基础参数'!$E$5*'模板使用说明&amp;基础参数'!$E$10)),IF(K7815="中",IF(L7815="删除",J7815*'模板使用说明&amp;基础参数'!$E$6*'模板使用说明&amp;基础参数'!$E$12,IF(L7815="修改",J7815*'模板使用说明&amp;基础参数'!$E$6*'模板使用说明&amp;基础参数'!$E$11,J7815*'模板使用说明&amp;基础参数'!$E$6*'模板使用说明&amp;基础参数'!$E$10)),IF(L7815="删除",J7815*'模板使用说明&amp;基础参数'!$E$7*'模板使用说明&amp;基础参数'!$E$12,IF(L7815="修改",J7815*'模板使用说明&amp;基础参数'!$E$7*'模板使用说明&amp;基础参数'!$E$11,J7815*'模板使用说明&amp;基础参数'!$E$7*'模板使用说明&amp;基础参数'!$E$10)))))</f>
        <v/>
      </c>
      <c r="N7815" s="82"/>
    </row>
    <row r="7816" spans="1:14">
      <c r="A7816" s="76">
        <f t="shared" si="133"/>
        <v>7811</v>
      </c>
      <c r="B7816" s="77"/>
      <c r="C7816" s="77"/>
      <c r="D7816" s="77"/>
      <c r="E7816" s="77"/>
      <c r="F7816" s="77"/>
      <c r="G7816" s="77"/>
      <c r="H7816" s="78"/>
      <c r="I7816" s="76"/>
      <c r="J7816" s="8" t="str">
        <f>IF(I7816="ILF",IF($C$1="预估功能点",'模板使用说明&amp;基础参数'!$E$15,'模板使用说明&amp;基础参数'!$E$22),IF(I7816="EIF",IF($C$1="预估功能点",'模板使用说明&amp;基础参数'!$E$16,'模板使用说明&amp;基础参数'!$E$23),IF(I7816="EI",IF($C$1="预估功能点",'模板使用说明&amp;基础参数'!$E$17,'模板使用说明&amp;基础参数'!$E$24),IF(I7816="EO",IF($C$1="预估功能点",'模板使用说明&amp;基础参数'!$E$18,'模板使用说明&amp;基础参数'!$E$25),IF(I7816="EQ",IF($C$1="预估功能点",'模板使用说明&amp;基础参数'!$E$19,'模板使用说明&amp;基础参数'!$E$26),"")))))</f>
        <v/>
      </c>
      <c r="K7816" s="80"/>
      <c r="L7816" s="80"/>
      <c r="M7816" s="81" t="str">
        <f>IF(J7816="","",IF(K7816="高",IF(L7816="删除",J7816*'模板使用说明&amp;基础参数'!$E$5*'模板使用说明&amp;基础参数'!$E$12,IF(L7816="修改",J7816*'模板使用说明&amp;基础参数'!$E$5*'模板使用说明&amp;基础参数'!$E$11,J7816*'模板使用说明&amp;基础参数'!$E$5*'模板使用说明&amp;基础参数'!$E$10)),IF(K7816="中",IF(L7816="删除",J7816*'模板使用说明&amp;基础参数'!$E$6*'模板使用说明&amp;基础参数'!$E$12,IF(L7816="修改",J7816*'模板使用说明&amp;基础参数'!$E$6*'模板使用说明&amp;基础参数'!$E$11,J7816*'模板使用说明&amp;基础参数'!$E$6*'模板使用说明&amp;基础参数'!$E$10)),IF(L7816="删除",J7816*'模板使用说明&amp;基础参数'!$E$7*'模板使用说明&amp;基础参数'!$E$12,IF(L7816="修改",J7816*'模板使用说明&amp;基础参数'!$E$7*'模板使用说明&amp;基础参数'!$E$11,J7816*'模板使用说明&amp;基础参数'!$E$7*'模板使用说明&amp;基础参数'!$E$10)))))</f>
        <v/>
      </c>
      <c r="N7816" s="82"/>
    </row>
    <row r="7817" spans="1:14">
      <c r="A7817" s="76">
        <f t="shared" si="133"/>
        <v>7812</v>
      </c>
      <c r="B7817" s="77"/>
      <c r="C7817" s="77"/>
      <c r="D7817" s="77"/>
      <c r="E7817" s="77"/>
      <c r="F7817" s="77"/>
      <c r="G7817" s="77"/>
      <c r="H7817" s="78"/>
      <c r="I7817" s="76"/>
      <c r="J7817" s="8" t="str">
        <f>IF(I7817="ILF",IF($C$1="预估功能点",'模板使用说明&amp;基础参数'!$E$15,'模板使用说明&amp;基础参数'!$E$22),IF(I7817="EIF",IF($C$1="预估功能点",'模板使用说明&amp;基础参数'!$E$16,'模板使用说明&amp;基础参数'!$E$23),IF(I7817="EI",IF($C$1="预估功能点",'模板使用说明&amp;基础参数'!$E$17,'模板使用说明&amp;基础参数'!$E$24),IF(I7817="EO",IF($C$1="预估功能点",'模板使用说明&amp;基础参数'!$E$18,'模板使用说明&amp;基础参数'!$E$25),IF(I7817="EQ",IF($C$1="预估功能点",'模板使用说明&amp;基础参数'!$E$19,'模板使用说明&amp;基础参数'!$E$26),"")))))</f>
        <v/>
      </c>
      <c r="K7817" s="80"/>
      <c r="L7817" s="80"/>
      <c r="M7817" s="81" t="str">
        <f>IF(J7817="","",IF(K7817="高",IF(L7817="删除",J7817*'模板使用说明&amp;基础参数'!$E$5*'模板使用说明&amp;基础参数'!$E$12,IF(L7817="修改",J7817*'模板使用说明&amp;基础参数'!$E$5*'模板使用说明&amp;基础参数'!$E$11,J7817*'模板使用说明&amp;基础参数'!$E$5*'模板使用说明&amp;基础参数'!$E$10)),IF(K7817="中",IF(L7817="删除",J7817*'模板使用说明&amp;基础参数'!$E$6*'模板使用说明&amp;基础参数'!$E$12,IF(L7817="修改",J7817*'模板使用说明&amp;基础参数'!$E$6*'模板使用说明&amp;基础参数'!$E$11,J7817*'模板使用说明&amp;基础参数'!$E$6*'模板使用说明&amp;基础参数'!$E$10)),IF(L7817="删除",J7817*'模板使用说明&amp;基础参数'!$E$7*'模板使用说明&amp;基础参数'!$E$12,IF(L7817="修改",J7817*'模板使用说明&amp;基础参数'!$E$7*'模板使用说明&amp;基础参数'!$E$11,J7817*'模板使用说明&amp;基础参数'!$E$7*'模板使用说明&amp;基础参数'!$E$10)))))</f>
        <v/>
      </c>
      <c r="N7817" s="82"/>
    </row>
    <row r="7818" spans="1:14">
      <c r="A7818" s="76">
        <f t="shared" si="133"/>
        <v>7813</v>
      </c>
      <c r="B7818" s="77"/>
      <c r="C7818" s="77"/>
      <c r="D7818" s="77"/>
      <c r="E7818" s="77"/>
      <c r="F7818" s="77"/>
      <c r="G7818" s="77"/>
      <c r="H7818" s="78"/>
      <c r="I7818" s="76"/>
      <c r="J7818" s="8" t="str">
        <f>IF(I7818="ILF",IF($C$1="预估功能点",'模板使用说明&amp;基础参数'!$E$15,'模板使用说明&amp;基础参数'!$E$22),IF(I7818="EIF",IF($C$1="预估功能点",'模板使用说明&amp;基础参数'!$E$16,'模板使用说明&amp;基础参数'!$E$23),IF(I7818="EI",IF($C$1="预估功能点",'模板使用说明&amp;基础参数'!$E$17,'模板使用说明&amp;基础参数'!$E$24),IF(I7818="EO",IF($C$1="预估功能点",'模板使用说明&amp;基础参数'!$E$18,'模板使用说明&amp;基础参数'!$E$25),IF(I7818="EQ",IF($C$1="预估功能点",'模板使用说明&amp;基础参数'!$E$19,'模板使用说明&amp;基础参数'!$E$26),"")))))</f>
        <v/>
      </c>
      <c r="K7818" s="80"/>
      <c r="L7818" s="80"/>
      <c r="M7818" s="81" t="str">
        <f>IF(J7818="","",IF(K7818="高",IF(L7818="删除",J7818*'模板使用说明&amp;基础参数'!$E$5*'模板使用说明&amp;基础参数'!$E$12,IF(L7818="修改",J7818*'模板使用说明&amp;基础参数'!$E$5*'模板使用说明&amp;基础参数'!$E$11,J7818*'模板使用说明&amp;基础参数'!$E$5*'模板使用说明&amp;基础参数'!$E$10)),IF(K7818="中",IF(L7818="删除",J7818*'模板使用说明&amp;基础参数'!$E$6*'模板使用说明&amp;基础参数'!$E$12,IF(L7818="修改",J7818*'模板使用说明&amp;基础参数'!$E$6*'模板使用说明&amp;基础参数'!$E$11,J7818*'模板使用说明&amp;基础参数'!$E$6*'模板使用说明&amp;基础参数'!$E$10)),IF(L7818="删除",J7818*'模板使用说明&amp;基础参数'!$E$7*'模板使用说明&amp;基础参数'!$E$12,IF(L7818="修改",J7818*'模板使用说明&amp;基础参数'!$E$7*'模板使用说明&amp;基础参数'!$E$11,J7818*'模板使用说明&amp;基础参数'!$E$7*'模板使用说明&amp;基础参数'!$E$10)))))</f>
        <v/>
      </c>
      <c r="N7818" s="82"/>
    </row>
    <row r="7819" spans="1:14">
      <c r="A7819" s="76">
        <f t="shared" si="133"/>
        <v>7814</v>
      </c>
      <c r="B7819" s="77"/>
      <c r="C7819" s="77"/>
      <c r="D7819" s="77"/>
      <c r="E7819" s="77"/>
      <c r="F7819" s="77"/>
      <c r="G7819" s="77"/>
      <c r="H7819" s="78"/>
      <c r="I7819" s="76"/>
      <c r="J7819" s="8" t="str">
        <f>IF(I7819="ILF",IF($C$1="预估功能点",'模板使用说明&amp;基础参数'!$E$15,'模板使用说明&amp;基础参数'!$E$22),IF(I7819="EIF",IF($C$1="预估功能点",'模板使用说明&amp;基础参数'!$E$16,'模板使用说明&amp;基础参数'!$E$23),IF(I7819="EI",IF($C$1="预估功能点",'模板使用说明&amp;基础参数'!$E$17,'模板使用说明&amp;基础参数'!$E$24),IF(I7819="EO",IF($C$1="预估功能点",'模板使用说明&amp;基础参数'!$E$18,'模板使用说明&amp;基础参数'!$E$25),IF(I7819="EQ",IF($C$1="预估功能点",'模板使用说明&amp;基础参数'!$E$19,'模板使用说明&amp;基础参数'!$E$26),"")))))</f>
        <v/>
      </c>
      <c r="K7819" s="80"/>
      <c r="L7819" s="80"/>
      <c r="M7819" s="81" t="str">
        <f>IF(J7819="","",IF(K7819="高",IF(L7819="删除",J7819*'模板使用说明&amp;基础参数'!$E$5*'模板使用说明&amp;基础参数'!$E$12,IF(L7819="修改",J7819*'模板使用说明&amp;基础参数'!$E$5*'模板使用说明&amp;基础参数'!$E$11,J7819*'模板使用说明&amp;基础参数'!$E$5*'模板使用说明&amp;基础参数'!$E$10)),IF(K7819="中",IF(L7819="删除",J7819*'模板使用说明&amp;基础参数'!$E$6*'模板使用说明&amp;基础参数'!$E$12,IF(L7819="修改",J7819*'模板使用说明&amp;基础参数'!$E$6*'模板使用说明&amp;基础参数'!$E$11,J7819*'模板使用说明&amp;基础参数'!$E$6*'模板使用说明&amp;基础参数'!$E$10)),IF(L7819="删除",J7819*'模板使用说明&amp;基础参数'!$E$7*'模板使用说明&amp;基础参数'!$E$12,IF(L7819="修改",J7819*'模板使用说明&amp;基础参数'!$E$7*'模板使用说明&amp;基础参数'!$E$11,J7819*'模板使用说明&amp;基础参数'!$E$7*'模板使用说明&amp;基础参数'!$E$10)))))</f>
        <v/>
      </c>
      <c r="N7819" s="82"/>
    </row>
    <row r="7820" spans="1:14">
      <c r="A7820" s="76">
        <f t="shared" si="133"/>
        <v>7815</v>
      </c>
      <c r="B7820" s="77"/>
      <c r="C7820" s="77"/>
      <c r="D7820" s="77"/>
      <c r="E7820" s="77"/>
      <c r="F7820" s="77"/>
      <c r="G7820" s="77"/>
      <c r="H7820" s="78"/>
      <c r="I7820" s="76"/>
      <c r="J7820" s="8" t="str">
        <f>IF(I7820="ILF",IF($C$1="预估功能点",'模板使用说明&amp;基础参数'!$E$15,'模板使用说明&amp;基础参数'!$E$22),IF(I7820="EIF",IF($C$1="预估功能点",'模板使用说明&amp;基础参数'!$E$16,'模板使用说明&amp;基础参数'!$E$23),IF(I7820="EI",IF($C$1="预估功能点",'模板使用说明&amp;基础参数'!$E$17,'模板使用说明&amp;基础参数'!$E$24),IF(I7820="EO",IF($C$1="预估功能点",'模板使用说明&amp;基础参数'!$E$18,'模板使用说明&amp;基础参数'!$E$25),IF(I7820="EQ",IF($C$1="预估功能点",'模板使用说明&amp;基础参数'!$E$19,'模板使用说明&amp;基础参数'!$E$26),"")))))</f>
        <v/>
      </c>
      <c r="K7820" s="80"/>
      <c r="L7820" s="80"/>
      <c r="M7820" s="81" t="str">
        <f>IF(J7820="","",IF(K7820="高",IF(L7820="删除",J7820*'模板使用说明&amp;基础参数'!$E$5*'模板使用说明&amp;基础参数'!$E$12,IF(L7820="修改",J7820*'模板使用说明&amp;基础参数'!$E$5*'模板使用说明&amp;基础参数'!$E$11,J7820*'模板使用说明&amp;基础参数'!$E$5*'模板使用说明&amp;基础参数'!$E$10)),IF(K7820="中",IF(L7820="删除",J7820*'模板使用说明&amp;基础参数'!$E$6*'模板使用说明&amp;基础参数'!$E$12,IF(L7820="修改",J7820*'模板使用说明&amp;基础参数'!$E$6*'模板使用说明&amp;基础参数'!$E$11,J7820*'模板使用说明&amp;基础参数'!$E$6*'模板使用说明&amp;基础参数'!$E$10)),IF(L7820="删除",J7820*'模板使用说明&amp;基础参数'!$E$7*'模板使用说明&amp;基础参数'!$E$12,IF(L7820="修改",J7820*'模板使用说明&amp;基础参数'!$E$7*'模板使用说明&amp;基础参数'!$E$11,J7820*'模板使用说明&amp;基础参数'!$E$7*'模板使用说明&amp;基础参数'!$E$10)))))</f>
        <v/>
      </c>
      <c r="N7820" s="82"/>
    </row>
    <row r="7821" spans="1:14">
      <c r="A7821" s="76">
        <f t="shared" si="133"/>
        <v>7816</v>
      </c>
      <c r="B7821" s="77"/>
      <c r="C7821" s="77"/>
      <c r="D7821" s="77"/>
      <c r="E7821" s="77"/>
      <c r="F7821" s="77"/>
      <c r="G7821" s="77"/>
      <c r="H7821" s="78"/>
      <c r="I7821" s="76"/>
      <c r="J7821" s="8" t="str">
        <f>IF(I7821="ILF",IF($C$1="预估功能点",'模板使用说明&amp;基础参数'!$E$15,'模板使用说明&amp;基础参数'!$E$22),IF(I7821="EIF",IF($C$1="预估功能点",'模板使用说明&amp;基础参数'!$E$16,'模板使用说明&amp;基础参数'!$E$23),IF(I7821="EI",IF($C$1="预估功能点",'模板使用说明&amp;基础参数'!$E$17,'模板使用说明&amp;基础参数'!$E$24),IF(I7821="EO",IF($C$1="预估功能点",'模板使用说明&amp;基础参数'!$E$18,'模板使用说明&amp;基础参数'!$E$25),IF(I7821="EQ",IF($C$1="预估功能点",'模板使用说明&amp;基础参数'!$E$19,'模板使用说明&amp;基础参数'!$E$26),"")))))</f>
        <v/>
      </c>
      <c r="K7821" s="80"/>
      <c r="L7821" s="80"/>
      <c r="M7821" s="81" t="str">
        <f>IF(J7821="","",IF(K7821="高",IF(L7821="删除",J7821*'模板使用说明&amp;基础参数'!$E$5*'模板使用说明&amp;基础参数'!$E$12,IF(L7821="修改",J7821*'模板使用说明&amp;基础参数'!$E$5*'模板使用说明&amp;基础参数'!$E$11,J7821*'模板使用说明&amp;基础参数'!$E$5*'模板使用说明&amp;基础参数'!$E$10)),IF(K7821="中",IF(L7821="删除",J7821*'模板使用说明&amp;基础参数'!$E$6*'模板使用说明&amp;基础参数'!$E$12,IF(L7821="修改",J7821*'模板使用说明&amp;基础参数'!$E$6*'模板使用说明&amp;基础参数'!$E$11,J7821*'模板使用说明&amp;基础参数'!$E$6*'模板使用说明&amp;基础参数'!$E$10)),IF(L7821="删除",J7821*'模板使用说明&amp;基础参数'!$E$7*'模板使用说明&amp;基础参数'!$E$12,IF(L7821="修改",J7821*'模板使用说明&amp;基础参数'!$E$7*'模板使用说明&amp;基础参数'!$E$11,J7821*'模板使用说明&amp;基础参数'!$E$7*'模板使用说明&amp;基础参数'!$E$10)))))</f>
        <v/>
      </c>
      <c r="N7821" s="82"/>
    </row>
    <row r="7822" spans="1:14">
      <c r="A7822" s="76">
        <f t="shared" si="133"/>
        <v>7817</v>
      </c>
      <c r="B7822" s="77"/>
      <c r="C7822" s="77"/>
      <c r="D7822" s="77"/>
      <c r="E7822" s="77"/>
      <c r="F7822" s="77"/>
      <c r="G7822" s="77"/>
      <c r="H7822" s="78"/>
      <c r="I7822" s="76"/>
      <c r="J7822" s="8" t="str">
        <f>IF(I7822="ILF",IF($C$1="预估功能点",'模板使用说明&amp;基础参数'!$E$15,'模板使用说明&amp;基础参数'!$E$22),IF(I7822="EIF",IF($C$1="预估功能点",'模板使用说明&amp;基础参数'!$E$16,'模板使用说明&amp;基础参数'!$E$23),IF(I7822="EI",IF($C$1="预估功能点",'模板使用说明&amp;基础参数'!$E$17,'模板使用说明&amp;基础参数'!$E$24),IF(I7822="EO",IF($C$1="预估功能点",'模板使用说明&amp;基础参数'!$E$18,'模板使用说明&amp;基础参数'!$E$25),IF(I7822="EQ",IF($C$1="预估功能点",'模板使用说明&amp;基础参数'!$E$19,'模板使用说明&amp;基础参数'!$E$26),"")))))</f>
        <v/>
      </c>
      <c r="K7822" s="80"/>
      <c r="L7822" s="80"/>
      <c r="M7822" s="81" t="str">
        <f>IF(J7822="","",IF(K7822="高",IF(L7822="删除",J7822*'模板使用说明&amp;基础参数'!$E$5*'模板使用说明&amp;基础参数'!$E$12,IF(L7822="修改",J7822*'模板使用说明&amp;基础参数'!$E$5*'模板使用说明&amp;基础参数'!$E$11,J7822*'模板使用说明&amp;基础参数'!$E$5*'模板使用说明&amp;基础参数'!$E$10)),IF(K7822="中",IF(L7822="删除",J7822*'模板使用说明&amp;基础参数'!$E$6*'模板使用说明&amp;基础参数'!$E$12,IF(L7822="修改",J7822*'模板使用说明&amp;基础参数'!$E$6*'模板使用说明&amp;基础参数'!$E$11,J7822*'模板使用说明&amp;基础参数'!$E$6*'模板使用说明&amp;基础参数'!$E$10)),IF(L7822="删除",J7822*'模板使用说明&amp;基础参数'!$E$7*'模板使用说明&amp;基础参数'!$E$12,IF(L7822="修改",J7822*'模板使用说明&amp;基础参数'!$E$7*'模板使用说明&amp;基础参数'!$E$11,J7822*'模板使用说明&amp;基础参数'!$E$7*'模板使用说明&amp;基础参数'!$E$10)))))</f>
        <v/>
      </c>
      <c r="N7822" s="82"/>
    </row>
    <row r="7823" spans="1:14">
      <c r="A7823" s="76">
        <f t="shared" si="133"/>
        <v>7818</v>
      </c>
      <c r="B7823" s="77"/>
      <c r="C7823" s="77"/>
      <c r="D7823" s="77"/>
      <c r="E7823" s="77"/>
      <c r="F7823" s="77"/>
      <c r="G7823" s="77"/>
      <c r="H7823" s="78"/>
      <c r="I7823" s="76"/>
      <c r="J7823" s="8" t="str">
        <f>IF(I7823="ILF",IF($C$1="预估功能点",'模板使用说明&amp;基础参数'!$E$15,'模板使用说明&amp;基础参数'!$E$22),IF(I7823="EIF",IF($C$1="预估功能点",'模板使用说明&amp;基础参数'!$E$16,'模板使用说明&amp;基础参数'!$E$23),IF(I7823="EI",IF($C$1="预估功能点",'模板使用说明&amp;基础参数'!$E$17,'模板使用说明&amp;基础参数'!$E$24),IF(I7823="EO",IF($C$1="预估功能点",'模板使用说明&amp;基础参数'!$E$18,'模板使用说明&amp;基础参数'!$E$25),IF(I7823="EQ",IF($C$1="预估功能点",'模板使用说明&amp;基础参数'!$E$19,'模板使用说明&amp;基础参数'!$E$26),"")))))</f>
        <v/>
      </c>
      <c r="K7823" s="80"/>
      <c r="L7823" s="80"/>
      <c r="M7823" s="81" t="str">
        <f>IF(J7823="","",IF(K7823="高",IF(L7823="删除",J7823*'模板使用说明&amp;基础参数'!$E$5*'模板使用说明&amp;基础参数'!$E$12,IF(L7823="修改",J7823*'模板使用说明&amp;基础参数'!$E$5*'模板使用说明&amp;基础参数'!$E$11,J7823*'模板使用说明&amp;基础参数'!$E$5*'模板使用说明&amp;基础参数'!$E$10)),IF(K7823="中",IF(L7823="删除",J7823*'模板使用说明&amp;基础参数'!$E$6*'模板使用说明&amp;基础参数'!$E$12,IF(L7823="修改",J7823*'模板使用说明&amp;基础参数'!$E$6*'模板使用说明&amp;基础参数'!$E$11,J7823*'模板使用说明&amp;基础参数'!$E$6*'模板使用说明&amp;基础参数'!$E$10)),IF(L7823="删除",J7823*'模板使用说明&amp;基础参数'!$E$7*'模板使用说明&amp;基础参数'!$E$12,IF(L7823="修改",J7823*'模板使用说明&amp;基础参数'!$E$7*'模板使用说明&amp;基础参数'!$E$11,J7823*'模板使用说明&amp;基础参数'!$E$7*'模板使用说明&amp;基础参数'!$E$10)))))</f>
        <v/>
      </c>
      <c r="N7823" s="82"/>
    </row>
    <row r="7824" spans="1:14">
      <c r="A7824" s="76">
        <f t="shared" si="133"/>
        <v>7819</v>
      </c>
      <c r="B7824" s="77"/>
      <c r="C7824" s="77"/>
      <c r="D7824" s="77"/>
      <c r="E7824" s="77"/>
      <c r="F7824" s="77"/>
      <c r="G7824" s="77"/>
      <c r="H7824" s="78"/>
      <c r="I7824" s="76"/>
      <c r="J7824" s="8" t="str">
        <f>IF(I7824="ILF",IF($C$1="预估功能点",'模板使用说明&amp;基础参数'!$E$15,'模板使用说明&amp;基础参数'!$E$22),IF(I7824="EIF",IF($C$1="预估功能点",'模板使用说明&amp;基础参数'!$E$16,'模板使用说明&amp;基础参数'!$E$23),IF(I7824="EI",IF($C$1="预估功能点",'模板使用说明&amp;基础参数'!$E$17,'模板使用说明&amp;基础参数'!$E$24),IF(I7824="EO",IF($C$1="预估功能点",'模板使用说明&amp;基础参数'!$E$18,'模板使用说明&amp;基础参数'!$E$25),IF(I7824="EQ",IF($C$1="预估功能点",'模板使用说明&amp;基础参数'!$E$19,'模板使用说明&amp;基础参数'!$E$26),"")))))</f>
        <v/>
      </c>
      <c r="K7824" s="80"/>
      <c r="L7824" s="80"/>
      <c r="M7824" s="81" t="str">
        <f>IF(J7824="","",IF(K7824="高",IF(L7824="删除",J7824*'模板使用说明&amp;基础参数'!$E$5*'模板使用说明&amp;基础参数'!$E$12,IF(L7824="修改",J7824*'模板使用说明&amp;基础参数'!$E$5*'模板使用说明&amp;基础参数'!$E$11,J7824*'模板使用说明&amp;基础参数'!$E$5*'模板使用说明&amp;基础参数'!$E$10)),IF(K7824="中",IF(L7824="删除",J7824*'模板使用说明&amp;基础参数'!$E$6*'模板使用说明&amp;基础参数'!$E$12,IF(L7824="修改",J7824*'模板使用说明&amp;基础参数'!$E$6*'模板使用说明&amp;基础参数'!$E$11,J7824*'模板使用说明&amp;基础参数'!$E$6*'模板使用说明&amp;基础参数'!$E$10)),IF(L7824="删除",J7824*'模板使用说明&amp;基础参数'!$E$7*'模板使用说明&amp;基础参数'!$E$12,IF(L7824="修改",J7824*'模板使用说明&amp;基础参数'!$E$7*'模板使用说明&amp;基础参数'!$E$11,J7824*'模板使用说明&amp;基础参数'!$E$7*'模板使用说明&amp;基础参数'!$E$10)))))</f>
        <v/>
      </c>
      <c r="N7824" s="82"/>
    </row>
    <row r="7825" spans="1:14">
      <c r="A7825" s="76">
        <f t="shared" si="133"/>
        <v>7820</v>
      </c>
      <c r="B7825" s="77"/>
      <c r="C7825" s="77"/>
      <c r="D7825" s="77"/>
      <c r="E7825" s="77"/>
      <c r="F7825" s="77"/>
      <c r="G7825" s="77"/>
      <c r="H7825" s="78"/>
      <c r="I7825" s="76"/>
      <c r="J7825" s="8" t="str">
        <f>IF(I7825="ILF",IF($C$1="预估功能点",'模板使用说明&amp;基础参数'!$E$15,'模板使用说明&amp;基础参数'!$E$22),IF(I7825="EIF",IF($C$1="预估功能点",'模板使用说明&amp;基础参数'!$E$16,'模板使用说明&amp;基础参数'!$E$23),IF(I7825="EI",IF($C$1="预估功能点",'模板使用说明&amp;基础参数'!$E$17,'模板使用说明&amp;基础参数'!$E$24),IF(I7825="EO",IF($C$1="预估功能点",'模板使用说明&amp;基础参数'!$E$18,'模板使用说明&amp;基础参数'!$E$25),IF(I7825="EQ",IF($C$1="预估功能点",'模板使用说明&amp;基础参数'!$E$19,'模板使用说明&amp;基础参数'!$E$26),"")))))</f>
        <v/>
      </c>
      <c r="K7825" s="80"/>
      <c r="L7825" s="80"/>
      <c r="M7825" s="81" t="str">
        <f>IF(J7825="","",IF(K7825="高",IF(L7825="删除",J7825*'模板使用说明&amp;基础参数'!$E$5*'模板使用说明&amp;基础参数'!$E$12,IF(L7825="修改",J7825*'模板使用说明&amp;基础参数'!$E$5*'模板使用说明&amp;基础参数'!$E$11,J7825*'模板使用说明&amp;基础参数'!$E$5*'模板使用说明&amp;基础参数'!$E$10)),IF(K7825="中",IF(L7825="删除",J7825*'模板使用说明&amp;基础参数'!$E$6*'模板使用说明&amp;基础参数'!$E$12,IF(L7825="修改",J7825*'模板使用说明&amp;基础参数'!$E$6*'模板使用说明&amp;基础参数'!$E$11,J7825*'模板使用说明&amp;基础参数'!$E$6*'模板使用说明&amp;基础参数'!$E$10)),IF(L7825="删除",J7825*'模板使用说明&amp;基础参数'!$E$7*'模板使用说明&amp;基础参数'!$E$12,IF(L7825="修改",J7825*'模板使用说明&amp;基础参数'!$E$7*'模板使用说明&amp;基础参数'!$E$11,J7825*'模板使用说明&amp;基础参数'!$E$7*'模板使用说明&amp;基础参数'!$E$10)))))</f>
        <v/>
      </c>
      <c r="N7825" s="82"/>
    </row>
    <row r="7826" spans="1:14">
      <c r="A7826" s="76">
        <f t="shared" si="133"/>
        <v>7821</v>
      </c>
      <c r="B7826" s="77"/>
      <c r="C7826" s="77"/>
      <c r="D7826" s="77"/>
      <c r="E7826" s="77"/>
      <c r="F7826" s="77"/>
      <c r="G7826" s="77"/>
      <c r="H7826" s="78"/>
      <c r="I7826" s="76"/>
      <c r="J7826" s="8" t="str">
        <f>IF(I7826="ILF",IF($C$1="预估功能点",'模板使用说明&amp;基础参数'!$E$15,'模板使用说明&amp;基础参数'!$E$22),IF(I7826="EIF",IF($C$1="预估功能点",'模板使用说明&amp;基础参数'!$E$16,'模板使用说明&amp;基础参数'!$E$23),IF(I7826="EI",IF($C$1="预估功能点",'模板使用说明&amp;基础参数'!$E$17,'模板使用说明&amp;基础参数'!$E$24),IF(I7826="EO",IF($C$1="预估功能点",'模板使用说明&amp;基础参数'!$E$18,'模板使用说明&amp;基础参数'!$E$25),IF(I7826="EQ",IF($C$1="预估功能点",'模板使用说明&amp;基础参数'!$E$19,'模板使用说明&amp;基础参数'!$E$26),"")))))</f>
        <v/>
      </c>
      <c r="K7826" s="80"/>
      <c r="L7826" s="80"/>
      <c r="M7826" s="81" t="str">
        <f>IF(J7826="","",IF(K7826="高",IF(L7826="删除",J7826*'模板使用说明&amp;基础参数'!$E$5*'模板使用说明&amp;基础参数'!$E$12,IF(L7826="修改",J7826*'模板使用说明&amp;基础参数'!$E$5*'模板使用说明&amp;基础参数'!$E$11,J7826*'模板使用说明&amp;基础参数'!$E$5*'模板使用说明&amp;基础参数'!$E$10)),IF(K7826="中",IF(L7826="删除",J7826*'模板使用说明&amp;基础参数'!$E$6*'模板使用说明&amp;基础参数'!$E$12,IF(L7826="修改",J7826*'模板使用说明&amp;基础参数'!$E$6*'模板使用说明&amp;基础参数'!$E$11,J7826*'模板使用说明&amp;基础参数'!$E$6*'模板使用说明&amp;基础参数'!$E$10)),IF(L7826="删除",J7826*'模板使用说明&amp;基础参数'!$E$7*'模板使用说明&amp;基础参数'!$E$12,IF(L7826="修改",J7826*'模板使用说明&amp;基础参数'!$E$7*'模板使用说明&amp;基础参数'!$E$11,J7826*'模板使用说明&amp;基础参数'!$E$7*'模板使用说明&amp;基础参数'!$E$10)))))</f>
        <v/>
      </c>
      <c r="N7826" s="82"/>
    </row>
    <row r="7827" spans="1:14">
      <c r="A7827" s="76">
        <f t="shared" si="133"/>
        <v>7822</v>
      </c>
      <c r="B7827" s="77"/>
      <c r="C7827" s="77"/>
      <c r="D7827" s="77"/>
      <c r="E7827" s="77"/>
      <c r="F7827" s="77"/>
      <c r="G7827" s="77"/>
      <c r="H7827" s="78"/>
      <c r="I7827" s="76"/>
      <c r="J7827" s="8" t="str">
        <f>IF(I7827="ILF",IF($C$1="预估功能点",'模板使用说明&amp;基础参数'!$E$15,'模板使用说明&amp;基础参数'!$E$22),IF(I7827="EIF",IF($C$1="预估功能点",'模板使用说明&amp;基础参数'!$E$16,'模板使用说明&amp;基础参数'!$E$23),IF(I7827="EI",IF($C$1="预估功能点",'模板使用说明&amp;基础参数'!$E$17,'模板使用说明&amp;基础参数'!$E$24),IF(I7827="EO",IF($C$1="预估功能点",'模板使用说明&amp;基础参数'!$E$18,'模板使用说明&amp;基础参数'!$E$25),IF(I7827="EQ",IF($C$1="预估功能点",'模板使用说明&amp;基础参数'!$E$19,'模板使用说明&amp;基础参数'!$E$26),"")))))</f>
        <v/>
      </c>
      <c r="K7827" s="80"/>
      <c r="L7827" s="80"/>
      <c r="M7827" s="81" t="str">
        <f>IF(J7827="","",IF(K7827="高",IF(L7827="删除",J7827*'模板使用说明&amp;基础参数'!$E$5*'模板使用说明&amp;基础参数'!$E$12,IF(L7827="修改",J7827*'模板使用说明&amp;基础参数'!$E$5*'模板使用说明&amp;基础参数'!$E$11,J7827*'模板使用说明&amp;基础参数'!$E$5*'模板使用说明&amp;基础参数'!$E$10)),IF(K7827="中",IF(L7827="删除",J7827*'模板使用说明&amp;基础参数'!$E$6*'模板使用说明&amp;基础参数'!$E$12,IF(L7827="修改",J7827*'模板使用说明&amp;基础参数'!$E$6*'模板使用说明&amp;基础参数'!$E$11,J7827*'模板使用说明&amp;基础参数'!$E$6*'模板使用说明&amp;基础参数'!$E$10)),IF(L7827="删除",J7827*'模板使用说明&amp;基础参数'!$E$7*'模板使用说明&amp;基础参数'!$E$12,IF(L7827="修改",J7827*'模板使用说明&amp;基础参数'!$E$7*'模板使用说明&amp;基础参数'!$E$11,J7827*'模板使用说明&amp;基础参数'!$E$7*'模板使用说明&amp;基础参数'!$E$10)))))</f>
        <v/>
      </c>
      <c r="N7827" s="82"/>
    </row>
    <row r="7828" spans="1:14">
      <c r="A7828" s="76">
        <f t="shared" si="133"/>
        <v>7823</v>
      </c>
      <c r="B7828" s="77"/>
      <c r="C7828" s="77"/>
      <c r="D7828" s="77"/>
      <c r="E7828" s="77"/>
      <c r="F7828" s="77"/>
      <c r="G7828" s="77"/>
      <c r="H7828" s="78"/>
      <c r="I7828" s="76"/>
      <c r="J7828" s="8" t="str">
        <f>IF(I7828="ILF",IF($C$1="预估功能点",'模板使用说明&amp;基础参数'!$E$15,'模板使用说明&amp;基础参数'!$E$22),IF(I7828="EIF",IF($C$1="预估功能点",'模板使用说明&amp;基础参数'!$E$16,'模板使用说明&amp;基础参数'!$E$23),IF(I7828="EI",IF($C$1="预估功能点",'模板使用说明&amp;基础参数'!$E$17,'模板使用说明&amp;基础参数'!$E$24),IF(I7828="EO",IF($C$1="预估功能点",'模板使用说明&amp;基础参数'!$E$18,'模板使用说明&amp;基础参数'!$E$25),IF(I7828="EQ",IF($C$1="预估功能点",'模板使用说明&amp;基础参数'!$E$19,'模板使用说明&amp;基础参数'!$E$26),"")))))</f>
        <v/>
      </c>
      <c r="K7828" s="80"/>
      <c r="L7828" s="80"/>
      <c r="M7828" s="81" t="str">
        <f>IF(J7828="","",IF(K7828="高",IF(L7828="删除",J7828*'模板使用说明&amp;基础参数'!$E$5*'模板使用说明&amp;基础参数'!$E$12,IF(L7828="修改",J7828*'模板使用说明&amp;基础参数'!$E$5*'模板使用说明&amp;基础参数'!$E$11,J7828*'模板使用说明&amp;基础参数'!$E$5*'模板使用说明&amp;基础参数'!$E$10)),IF(K7828="中",IF(L7828="删除",J7828*'模板使用说明&amp;基础参数'!$E$6*'模板使用说明&amp;基础参数'!$E$12,IF(L7828="修改",J7828*'模板使用说明&amp;基础参数'!$E$6*'模板使用说明&amp;基础参数'!$E$11,J7828*'模板使用说明&amp;基础参数'!$E$6*'模板使用说明&amp;基础参数'!$E$10)),IF(L7828="删除",J7828*'模板使用说明&amp;基础参数'!$E$7*'模板使用说明&amp;基础参数'!$E$12,IF(L7828="修改",J7828*'模板使用说明&amp;基础参数'!$E$7*'模板使用说明&amp;基础参数'!$E$11,J7828*'模板使用说明&amp;基础参数'!$E$7*'模板使用说明&amp;基础参数'!$E$10)))))</f>
        <v/>
      </c>
      <c r="N7828" s="82"/>
    </row>
    <row r="7829" spans="1:14">
      <c r="A7829" s="76">
        <f t="shared" si="133"/>
        <v>7824</v>
      </c>
      <c r="B7829" s="77"/>
      <c r="C7829" s="77"/>
      <c r="D7829" s="77"/>
      <c r="E7829" s="77"/>
      <c r="F7829" s="77"/>
      <c r="G7829" s="77"/>
      <c r="H7829" s="78"/>
      <c r="I7829" s="76"/>
      <c r="J7829" s="8" t="str">
        <f>IF(I7829="ILF",IF($C$1="预估功能点",'模板使用说明&amp;基础参数'!$E$15,'模板使用说明&amp;基础参数'!$E$22),IF(I7829="EIF",IF($C$1="预估功能点",'模板使用说明&amp;基础参数'!$E$16,'模板使用说明&amp;基础参数'!$E$23),IF(I7829="EI",IF($C$1="预估功能点",'模板使用说明&amp;基础参数'!$E$17,'模板使用说明&amp;基础参数'!$E$24),IF(I7829="EO",IF($C$1="预估功能点",'模板使用说明&amp;基础参数'!$E$18,'模板使用说明&amp;基础参数'!$E$25),IF(I7829="EQ",IF($C$1="预估功能点",'模板使用说明&amp;基础参数'!$E$19,'模板使用说明&amp;基础参数'!$E$26),"")))))</f>
        <v/>
      </c>
      <c r="K7829" s="80"/>
      <c r="L7829" s="80"/>
      <c r="M7829" s="81" t="str">
        <f>IF(J7829="","",IF(K7829="高",IF(L7829="删除",J7829*'模板使用说明&amp;基础参数'!$E$5*'模板使用说明&amp;基础参数'!$E$12,IF(L7829="修改",J7829*'模板使用说明&amp;基础参数'!$E$5*'模板使用说明&amp;基础参数'!$E$11,J7829*'模板使用说明&amp;基础参数'!$E$5*'模板使用说明&amp;基础参数'!$E$10)),IF(K7829="中",IF(L7829="删除",J7829*'模板使用说明&amp;基础参数'!$E$6*'模板使用说明&amp;基础参数'!$E$12,IF(L7829="修改",J7829*'模板使用说明&amp;基础参数'!$E$6*'模板使用说明&amp;基础参数'!$E$11,J7829*'模板使用说明&amp;基础参数'!$E$6*'模板使用说明&amp;基础参数'!$E$10)),IF(L7829="删除",J7829*'模板使用说明&amp;基础参数'!$E$7*'模板使用说明&amp;基础参数'!$E$12,IF(L7829="修改",J7829*'模板使用说明&amp;基础参数'!$E$7*'模板使用说明&amp;基础参数'!$E$11,J7829*'模板使用说明&amp;基础参数'!$E$7*'模板使用说明&amp;基础参数'!$E$10)))))</f>
        <v/>
      </c>
      <c r="N7829" s="82"/>
    </row>
    <row r="7830" spans="1:14">
      <c r="A7830" s="76">
        <f t="shared" si="133"/>
        <v>7825</v>
      </c>
      <c r="B7830" s="77"/>
      <c r="C7830" s="77"/>
      <c r="D7830" s="77"/>
      <c r="E7830" s="77"/>
      <c r="F7830" s="77"/>
      <c r="G7830" s="77"/>
      <c r="H7830" s="78"/>
      <c r="I7830" s="76"/>
      <c r="J7830" s="8" t="str">
        <f>IF(I7830="ILF",IF($C$1="预估功能点",'模板使用说明&amp;基础参数'!$E$15,'模板使用说明&amp;基础参数'!$E$22),IF(I7830="EIF",IF($C$1="预估功能点",'模板使用说明&amp;基础参数'!$E$16,'模板使用说明&amp;基础参数'!$E$23),IF(I7830="EI",IF($C$1="预估功能点",'模板使用说明&amp;基础参数'!$E$17,'模板使用说明&amp;基础参数'!$E$24),IF(I7830="EO",IF($C$1="预估功能点",'模板使用说明&amp;基础参数'!$E$18,'模板使用说明&amp;基础参数'!$E$25),IF(I7830="EQ",IF($C$1="预估功能点",'模板使用说明&amp;基础参数'!$E$19,'模板使用说明&amp;基础参数'!$E$26),"")))))</f>
        <v/>
      </c>
      <c r="K7830" s="80"/>
      <c r="L7830" s="80"/>
      <c r="M7830" s="81" t="str">
        <f>IF(J7830="","",IF(K7830="高",IF(L7830="删除",J7830*'模板使用说明&amp;基础参数'!$E$5*'模板使用说明&amp;基础参数'!$E$12,IF(L7830="修改",J7830*'模板使用说明&amp;基础参数'!$E$5*'模板使用说明&amp;基础参数'!$E$11,J7830*'模板使用说明&amp;基础参数'!$E$5*'模板使用说明&amp;基础参数'!$E$10)),IF(K7830="中",IF(L7830="删除",J7830*'模板使用说明&amp;基础参数'!$E$6*'模板使用说明&amp;基础参数'!$E$12,IF(L7830="修改",J7830*'模板使用说明&amp;基础参数'!$E$6*'模板使用说明&amp;基础参数'!$E$11,J7830*'模板使用说明&amp;基础参数'!$E$6*'模板使用说明&amp;基础参数'!$E$10)),IF(L7830="删除",J7830*'模板使用说明&amp;基础参数'!$E$7*'模板使用说明&amp;基础参数'!$E$12,IF(L7830="修改",J7830*'模板使用说明&amp;基础参数'!$E$7*'模板使用说明&amp;基础参数'!$E$11,J7830*'模板使用说明&amp;基础参数'!$E$7*'模板使用说明&amp;基础参数'!$E$10)))))</f>
        <v/>
      </c>
      <c r="N7830" s="82"/>
    </row>
    <row r="7831" spans="1:14">
      <c r="A7831" s="76">
        <f t="shared" si="133"/>
        <v>7826</v>
      </c>
      <c r="B7831" s="77"/>
      <c r="C7831" s="77"/>
      <c r="D7831" s="77"/>
      <c r="E7831" s="77"/>
      <c r="F7831" s="77"/>
      <c r="G7831" s="77"/>
      <c r="H7831" s="78"/>
      <c r="I7831" s="76"/>
      <c r="J7831" s="8" t="str">
        <f>IF(I7831="ILF",IF($C$1="预估功能点",'模板使用说明&amp;基础参数'!$E$15,'模板使用说明&amp;基础参数'!$E$22),IF(I7831="EIF",IF($C$1="预估功能点",'模板使用说明&amp;基础参数'!$E$16,'模板使用说明&amp;基础参数'!$E$23),IF(I7831="EI",IF($C$1="预估功能点",'模板使用说明&amp;基础参数'!$E$17,'模板使用说明&amp;基础参数'!$E$24),IF(I7831="EO",IF($C$1="预估功能点",'模板使用说明&amp;基础参数'!$E$18,'模板使用说明&amp;基础参数'!$E$25),IF(I7831="EQ",IF($C$1="预估功能点",'模板使用说明&amp;基础参数'!$E$19,'模板使用说明&amp;基础参数'!$E$26),"")))))</f>
        <v/>
      </c>
      <c r="K7831" s="80"/>
      <c r="L7831" s="80"/>
      <c r="M7831" s="81" t="str">
        <f>IF(J7831="","",IF(K7831="高",IF(L7831="删除",J7831*'模板使用说明&amp;基础参数'!$E$5*'模板使用说明&amp;基础参数'!$E$12,IF(L7831="修改",J7831*'模板使用说明&amp;基础参数'!$E$5*'模板使用说明&amp;基础参数'!$E$11,J7831*'模板使用说明&amp;基础参数'!$E$5*'模板使用说明&amp;基础参数'!$E$10)),IF(K7831="中",IF(L7831="删除",J7831*'模板使用说明&amp;基础参数'!$E$6*'模板使用说明&amp;基础参数'!$E$12,IF(L7831="修改",J7831*'模板使用说明&amp;基础参数'!$E$6*'模板使用说明&amp;基础参数'!$E$11,J7831*'模板使用说明&amp;基础参数'!$E$6*'模板使用说明&amp;基础参数'!$E$10)),IF(L7831="删除",J7831*'模板使用说明&amp;基础参数'!$E$7*'模板使用说明&amp;基础参数'!$E$12,IF(L7831="修改",J7831*'模板使用说明&amp;基础参数'!$E$7*'模板使用说明&amp;基础参数'!$E$11,J7831*'模板使用说明&amp;基础参数'!$E$7*'模板使用说明&amp;基础参数'!$E$10)))))</f>
        <v/>
      </c>
      <c r="N7831" s="82"/>
    </row>
    <row r="7832" spans="1:14">
      <c r="A7832" s="76">
        <f t="shared" si="133"/>
        <v>7827</v>
      </c>
      <c r="B7832" s="77"/>
      <c r="C7832" s="77"/>
      <c r="D7832" s="77"/>
      <c r="E7832" s="77"/>
      <c r="F7832" s="77"/>
      <c r="G7832" s="77"/>
      <c r="H7832" s="78"/>
      <c r="I7832" s="76"/>
      <c r="J7832" s="8" t="str">
        <f>IF(I7832="ILF",IF($C$1="预估功能点",'模板使用说明&amp;基础参数'!$E$15,'模板使用说明&amp;基础参数'!$E$22),IF(I7832="EIF",IF($C$1="预估功能点",'模板使用说明&amp;基础参数'!$E$16,'模板使用说明&amp;基础参数'!$E$23),IF(I7832="EI",IF($C$1="预估功能点",'模板使用说明&amp;基础参数'!$E$17,'模板使用说明&amp;基础参数'!$E$24),IF(I7832="EO",IF($C$1="预估功能点",'模板使用说明&amp;基础参数'!$E$18,'模板使用说明&amp;基础参数'!$E$25),IF(I7832="EQ",IF($C$1="预估功能点",'模板使用说明&amp;基础参数'!$E$19,'模板使用说明&amp;基础参数'!$E$26),"")))))</f>
        <v/>
      </c>
      <c r="K7832" s="80"/>
      <c r="L7832" s="80"/>
      <c r="M7832" s="81" t="str">
        <f>IF(J7832="","",IF(K7832="高",IF(L7832="删除",J7832*'模板使用说明&amp;基础参数'!$E$5*'模板使用说明&amp;基础参数'!$E$12,IF(L7832="修改",J7832*'模板使用说明&amp;基础参数'!$E$5*'模板使用说明&amp;基础参数'!$E$11,J7832*'模板使用说明&amp;基础参数'!$E$5*'模板使用说明&amp;基础参数'!$E$10)),IF(K7832="中",IF(L7832="删除",J7832*'模板使用说明&amp;基础参数'!$E$6*'模板使用说明&amp;基础参数'!$E$12,IF(L7832="修改",J7832*'模板使用说明&amp;基础参数'!$E$6*'模板使用说明&amp;基础参数'!$E$11,J7832*'模板使用说明&amp;基础参数'!$E$6*'模板使用说明&amp;基础参数'!$E$10)),IF(L7832="删除",J7832*'模板使用说明&amp;基础参数'!$E$7*'模板使用说明&amp;基础参数'!$E$12,IF(L7832="修改",J7832*'模板使用说明&amp;基础参数'!$E$7*'模板使用说明&amp;基础参数'!$E$11,J7832*'模板使用说明&amp;基础参数'!$E$7*'模板使用说明&amp;基础参数'!$E$10)))))</f>
        <v/>
      </c>
      <c r="N7832" s="82"/>
    </row>
    <row r="7833" spans="1:14">
      <c r="A7833" s="76">
        <f t="shared" si="133"/>
        <v>7828</v>
      </c>
      <c r="B7833" s="77"/>
      <c r="C7833" s="77"/>
      <c r="D7833" s="77"/>
      <c r="E7833" s="77"/>
      <c r="F7833" s="77"/>
      <c r="G7833" s="77"/>
      <c r="H7833" s="78"/>
      <c r="I7833" s="76"/>
      <c r="J7833" s="8" t="str">
        <f>IF(I7833="ILF",IF($C$1="预估功能点",'模板使用说明&amp;基础参数'!$E$15,'模板使用说明&amp;基础参数'!$E$22),IF(I7833="EIF",IF($C$1="预估功能点",'模板使用说明&amp;基础参数'!$E$16,'模板使用说明&amp;基础参数'!$E$23),IF(I7833="EI",IF($C$1="预估功能点",'模板使用说明&amp;基础参数'!$E$17,'模板使用说明&amp;基础参数'!$E$24),IF(I7833="EO",IF($C$1="预估功能点",'模板使用说明&amp;基础参数'!$E$18,'模板使用说明&amp;基础参数'!$E$25),IF(I7833="EQ",IF($C$1="预估功能点",'模板使用说明&amp;基础参数'!$E$19,'模板使用说明&amp;基础参数'!$E$26),"")))))</f>
        <v/>
      </c>
      <c r="K7833" s="80"/>
      <c r="L7833" s="80"/>
      <c r="M7833" s="81" t="str">
        <f>IF(J7833="","",IF(K7833="高",IF(L7833="删除",J7833*'模板使用说明&amp;基础参数'!$E$5*'模板使用说明&amp;基础参数'!$E$12,IF(L7833="修改",J7833*'模板使用说明&amp;基础参数'!$E$5*'模板使用说明&amp;基础参数'!$E$11,J7833*'模板使用说明&amp;基础参数'!$E$5*'模板使用说明&amp;基础参数'!$E$10)),IF(K7833="中",IF(L7833="删除",J7833*'模板使用说明&amp;基础参数'!$E$6*'模板使用说明&amp;基础参数'!$E$12,IF(L7833="修改",J7833*'模板使用说明&amp;基础参数'!$E$6*'模板使用说明&amp;基础参数'!$E$11,J7833*'模板使用说明&amp;基础参数'!$E$6*'模板使用说明&amp;基础参数'!$E$10)),IF(L7833="删除",J7833*'模板使用说明&amp;基础参数'!$E$7*'模板使用说明&amp;基础参数'!$E$12,IF(L7833="修改",J7833*'模板使用说明&amp;基础参数'!$E$7*'模板使用说明&amp;基础参数'!$E$11,J7833*'模板使用说明&amp;基础参数'!$E$7*'模板使用说明&amp;基础参数'!$E$10)))))</f>
        <v/>
      </c>
      <c r="N7833" s="82"/>
    </row>
    <row r="7834" spans="1:14">
      <c r="A7834" s="76">
        <f t="shared" si="133"/>
        <v>7829</v>
      </c>
      <c r="B7834" s="77"/>
      <c r="C7834" s="77"/>
      <c r="D7834" s="77"/>
      <c r="E7834" s="77"/>
      <c r="F7834" s="77"/>
      <c r="G7834" s="77"/>
      <c r="H7834" s="78"/>
      <c r="I7834" s="76"/>
      <c r="J7834" s="8" t="str">
        <f>IF(I7834="ILF",IF($C$1="预估功能点",'模板使用说明&amp;基础参数'!$E$15,'模板使用说明&amp;基础参数'!$E$22),IF(I7834="EIF",IF($C$1="预估功能点",'模板使用说明&amp;基础参数'!$E$16,'模板使用说明&amp;基础参数'!$E$23),IF(I7834="EI",IF($C$1="预估功能点",'模板使用说明&amp;基础参数'!$E$17,'模板使用说明&amp;基础参数'!$E$24),IF(I7834="EO",IF($C$1="预估功能点",'模板使用说明&amp;基础参数'!$E$18,'模板使用说明&amp;基础参数'!$E$25),IF(I7834="EQ",IF($C$1="预估功能点",'模板使用说明&amp;基础参数'!$E$19,'模板使用说明&amp;基础参数'!$E$26),"")))))</f>
        <v/>
      </c>
      <c r="K7834" s="80"/>
      <c r="L7834" s="80"/>
      <c r="M7834" s="81" t="str">
        <f>IF(J7834="","",IF(K7834="高",IF(L7834="删除",J7834*'模板使用说明&amp;基础参数'!$E$5*'模板使用说明&amp;基础参数'!$E$12,IF(L7834="修改",J7834*'模板使用说明&amp;基础参数'!$E$5*'模板使用说明&amp;基础参数'!$E$11,J7834*'模板使用说明&amp;基础参数'!$E$5*'模板使用说明&amp;基础参数'!$E$10)),IF(K7834="中",IF(L7834="删除",J7834*'模板使用说明&amp;基础参数'!$E$6*'模板使用说明&amp;基础参数'!$E$12,IF(L7834="修改",J7834*'模板使用说明&amp;基础参数'!$E$6*'模板使用说明&amp;基础参数'!$E$11,J7834*'模板使用说明&amp;基础参数'!$E$6*'模板使用说明&amp;基础参数'!$E$10)),IF(L7834="删除",J7834*'模板使用说明&amp;基础参数'!$E$7*'模板使用说明&amp;基础参数'!$E$12,IF(L7834="修改",J7834*'模板使用说明&amp;基础参数'!$E$7*'模板使用说明&amp;基础参数'!$E$11,J7834*'模板使用说明&amp;基础参数'!$E$7*'模板使用说明&amp;基础参数'!$E$10)))))</f>
        <v/>
      </c>
      <c r="N7834" s="82"/>
    </row>
    <row r="7835" spans="1:14">
      <c r="A7835" s="76">
        <f t="shared" si="133"/>
        <v>7830</v>
      </c>
      <c r="B7835" s="77"/>
      <c r="C7835" s="77"/>
      <c r="D7835" s="77"/>
      <c r="E7835" s="77"/>
      <c r="F7835" s="77"/>
      <c r="G7835" s="77"/>
      <c r="H7835" s="78"/>
      <c r="I7835" s="76"/>
      <c r="J7835" s="8" t="str">
        <f>IF(I7835="ILF",IF($C$1="预估功能点",'模板使用说明&amp;基础参数'!$E$15,'模板使用说明&amp;基础参数'!$E$22),IF(I7835="EIF",IF($C$1="预估功能点",'模板使用说明&amp;基础参数'!$E$16,'模板使用说明&amp;基础参数'!$E$23),IF(I7835="EI",IF($C$1="预估功能点",'模板使用说明&amp;基础参数'!$E$17,'模板使用说明&amp;基础参数'!$E$24),IF(I7835="EO",IF($C$1="预估功能点",'模板使用说明&amp;基础参数'!$E$18,'模板使用说明&amp;基础参数'!$E$25),IF(I7835="EQ",IF($C$1="预估功能点",'模板使用说明&amp;基础参数'!$E$19,'模板使用说明&amp;基础参数'!$E$26),"")))))</f>
        <v/>
      </c>
      <c r="K7835" s="80"/>
      <c r="L7835" s="80"/>
      <c r="M7835" s="81" t="str">
        <f>IF(J7835="","",IF(K7835="高",IF(L7835="删除",J7835*'模板使用说明&amp;基础参数'!$E$5*'模板使用说明&amp;基础参数'!$E$12,IF(L7835="修改",J7835*'模板使用说明&amp;基础参数'!$E$5*'模板使用说明&amp;基础参数'!$E$11,J7835*'模板使用说明&amp;基础参数'!$E$5*'模板使用说明&amp;基础参数'!$E$10)),IF(K7835="中",IF(L7835="删除",J7835*'模板使用说明&amp;基础参数'!$E$6*'模板使用说明&amp;基础参数'!$E$12,IF(L7835="修改",J7835*'模板使用说明&amp;基础参数'!$E$6*'模板使用说明&amp;基础参数'!$E$11,J7835*'模板使用说明&amp;基础参数'!$E$6*'模板使用说明&amp;基础参数'!$E$10)),IF(L7835="删除",J7835*'模板使用说明&amp;基础参数'!$E$7*'模板使用说明&amp;基础参数'!$E$12,IF(L7835="修改",J7835*'模板使用说明&amp;基础参数'!$E$7*'模板使用说明&amp;基础参数'!$E$11,J7835*'模板使用说明&amp;基础参数'!$E$7*'模板使用说明&amp;基础参数'!$E$10)))))</f>
        <v/>
      </c>
      <c r="N7835" s="82"/>
    </row>
    <row r="7836" spans="1:14">
      <c r="A7836" s="76">
        <f t="shared" si="133"/>
        <v>7831</v>
      </c>
      <c r="B7836" s="77"/>
      <c r="C7836" s="77"/>
      <c r="D7836" s="77"/>
      <c r="E7836" s="77"/>
      <c r="F7836" s="77"/>
      <c r="G7836" s="77"/>
      <c r="H7836" s="78"/>
      <c r="I7836" s="76"/>
      <c r="J7836" s="8" t="str">
        <f>IF(I7836="ILF",IF($C$1="预估功能点",'模板使用说明&amp;基础参数'!$E$15,'模板使用说明&amp;基础参数'!$E$22),IF(I7836="EIF",IF($C$1="预估功能点",'模板使用说明&amp;基础参数'!$E$16,'模板使用说明&amp;基础参数'!$E$23),IF(I7836="EI",IF($C$1="预估功能点",'模板使用说明&amp;基础参数'!$E$17,'模板使用说明&amp;基础参数'!$E$24),IF(I7836="EO",IF($C$1="预估功能点",'模板使用说明&amp;基础参数'!$E$18,'模板使用说明&amp;基础参数'!$E$25),IF(I7836="EQ",IF($C$1="预估功能点",'模板使用说明&amp;基础参数'!$E$19,'模板使用说明&amp;基础参数'!$E$26),"")))))</f>
        <v/>
      </c>
      <c r="K7836" s="80"/>
      <c r="L7836" s="80"/>
      <c r="M7836" s="81" t="str">
        <f>IF(J7836="","",IF(K7836="高",IF(L7836="删除",J7836*'模板使用说明&amp;基础参数'!$E$5*'模板使用说明&amp;基础参数'!$E$12,IF(L7836="修改",J7836*'模板使用说明&amp;基础参数'!$E$5*'模板使用说明&amp;基础参数'!$E$11,J7836*'模板使用说明&amp;基础参数'!$E$5*'模板使用说明&amp;基础参数'!$E$10)),IF(K7836="中",IF(L7836="删除",J7836*'模板使用说明&amp;基础参数'!$E$6*'模板使用说明&amp;基础参数'!$E$12,IF(L7836="修改",J7836*'模板使用说明&amp;基础参数'!$E$6*'模板使用说明&amp;基础参数'!$E$11,J7836*'模板使用说明&amp;基础参数'!$E$6*'模板使用说明&amp;基础参数'!$E$10)),IF(L7836="删除",J7836*'模板使用说明&amp;基础参数'!$E$7*'模板使用说明&amp;基础参数'!$E$12,IF(L7836="修改",J7836*'模板使用说明&amp;基础参数'!$E$7*'模板使用说明&amp;基础参数'!$E$11,J7836*'模板使用说明&amp;基础参数'!$E$7*'模板使用说明&amp;基础参数'!$E$10)))))</f>
        <v/>
      </c>
      <c r="N7836" s="82"/>
    </row>
    <row r="7837" spans="1:14">
      <c r="A7837" s="76">
        <f t="shared" si="133"/>
        <v>7832</v>
      </c>
      <c r="B7837" s="77"/>
      <c r="C7837" s="77"/>
      <c r="D7837" s="77"/>
      <c r="E7837" s="77"/>
      <c r="F7837" s="77"/>
      <c r="G7837" s="77"/>
      <c r="H7837" s="78"/>
      <c r="I7837" s="76"/>
      <c r="J7837" s="8" t="str">
        <f>IF(I7837="ILF",IF($C$1="预估功能点",'模板使用说明&amp;基础参数'!$E$15,'模板使用说明&amp;基础参数'!$E$22),IF(I7837="EIF",IF($C$1="预估功能点",'模板使用说明&amp;基础参数'!$E$16,'模板使用说明&amp;基础参数'!$E$23),IF(I7837="EI",IF($C$1="预估功能点",'模板使用说明&amp;基础参数'!$E$17,'模板使用说明&amp;基础参数'!$E$24),IF(I7837="EO",IF($C$1="预估功能点",'模板使用说明&amp;基础参数'!$E$18,'模板使用说明&amp;基础参数'!$E$25),IF(I7837="EQ",IF($C$1="预估功能点",'模板使用说明&amp;基础参数'!$E$19,'模板使用说明&amp;基础参数'!$E$26),"")))))</f>
        <v/>
      </c>
      <c r="K7837" s="80"/>
      <c r="L7837" s="80"/>
      <c r="M7837" s="81" t="str">
        <f>IF(J7837="","",IF(K7837="高",IF(L7837="删除",J7837*'模板使用说明&amp;基础参数'!$E$5*'模板使用说明&amp;基础参数'!$E$12,IF(L7837="修改",J7837*'模板使用说明&amp;基础参数'!$E$5*'模板使用说明&amp;基础参数'!$E$11,J7837*'模板使用说明&amp;基础参数'!$E$5*'模板使用说明&amp;基础参数'!$E$10)),IF(K7837="中",IF(L7837="删除",J7837*'模板使用说明&amp;基础参数'!$E$6*'模板使用说明&amp;基础参数'!$E$12,IF(L7837="修改",J7837*'模板使用说明&amp;基础参数'!$E$6*'模板使用说明&amp;基础参数'!$E$11,J7837*'模板使用说明&amp;基础参数'!$E$6*'模板使用说明&amp;基础参数'!$E$10)),IF(L7837="删除",J7837*'模板使用说明&amp;基础参数'!$E$7*'模板使用说明&amp;基础参数'!$E$12,IF(L7837="修改",J7837*'模板使用说明&amp;基础参数'!$E$7*'模板使用说明&amp;基础参数'!$E$11,J7837*'模板使用说明&amp;基础参数'!$E$7*'模板使用说明&amp;基础参数'!$E$10)))))</f>
        <v/>
      </c>
      <c r="N7837" s="82"/>
    </row>
    <row r="7838" spans="1:14">
      <c r="A7838" s="76">
        <f t="shared" si="133"/>
        <v>7833</v>
      </c>
      <c r="B7838" s="77"/>
      <c r="C7838" s="77"/>
      <c r="D7838" s="77"/>
      <c r="E7838" s="77"/>
      <c r="F7838" s="77"/>
      <c r="G7838" s="77"/>
      <c r="H7838" s="78"/>
      <c r="I7838" s="76"/>
      <c r="J7838" s="8" t="str">
        <f>IF(I7838="ILF",IF($C$1="预估功能点",'模板使用说明&amp;基础参数'!$E$15,'模板使用说明&amp;基础参数'!$E$22),IF(I7838="EIF",IF($C$1="预估功能点",'模板使用说明&amp;基础参数'!$E$16,'模板使用说明&amp;基础参数'!$E$23),IF(I7838="EI",IF($C$1="预估功能点",'模板使用说明&amp;基础参数'!$E$17,'模板使用说明&amp;基础参数'!$E$24),IF(I7838="EO",IF($C$1="预估功能点",'模板使用说明&amp;基础参数'!$E$18,'模板使用说明&amp;基础参数'!$E$25),IF(I7838="EQ",IF($C$1="预估功能点",'模板使用说明&amp;基础参数'!$E$19,'模板使用说明&amp;基础参数'!$E$26),"")))))</f>
        <v/>
      </c>
      <c r="K7838" s="80"/>
      <c r="L7838" s="80"/>
      <c r="M7838" s="81" t="str">
        <f>IF(J7838="","",IF(K7838="高",IF(L7838="删除",J7838*'模板使用说明&amp;基础参数'!$E$5*'模板使用说明&amp;基础参数'!$E$12,IF(L7838="修改",J7838*'模板使用说明&amp;基础参数'!$E$5*'模板使用说明&amp;基础参数'!$E$11,J7838*'模板使用说明&amp;基础参数'!$E$5*'模板使用说明&amp;基础参数'!$E$10)),IF(K7838="中",IF(L7838="删除",J7838*'模板使用说明&amp;基础参数'!$E$6*'模板使用说明&amp;基础参数'!$E$12,IF(L7838="修改",J7838*'模板使用说明&amp;基础参数'!$E$6*'模板使用说明&amp;基础参数'!$E$11,J7838*'模板使用说明&amp;基础参数'!$E$6*'模板使用说明&amp;基础参数'!$E$10)),IF(L7838="删除",J7838*'模板使用说明&amp;基础参数'!$E$7*'模板使用说明&amp;基础参数'!$E$12,IF(L7838="修改",J7838*'模板使用说明&amp;基础参数'!$E$7*'模板使用说明&amp;基础参数'!$E$11,J7838*'模板使用说明&amp;基础参数'!$E$7*'模板使用说明&amp;基础参数'!$E$10)))))</f>
        <v/>
      </c>
      <c r="N7838" s="82"/>
    </row>
    <row r="7839" spans="1:14">
      <c r="A7839" s="76">
        <f t="shared" si="133"/>
        <v>7834</v>
      </c>
      <c r="B7839" s="77"/>
      <c r="C7839" s="77"/>
      <c r="D7839" s="77"/>
      <c r="E7839" s="77"/>
      <c r="F7839" s="77"/>
      <c r="G7839" s="77"/>
      <c r="H7839" s="78"/>
      <c r="I7839" s="76"/>
      <c r="J7839" s="8" t="str">
        <f>IF(I7839="ILF",IF($C$1="预估功能点",'模板使用说明&amp;基础参数'!$E$15,'模板使用说明&amp;基础参数'!$E$22),IF(I7839="EIF",IF($C$1="预估功能点",'模板使用说明&amp;基础参数'!$E$16,'模板使用说明&amp;基础参数'!$E$23),IF(I7839="EI",IF($C$1="预估功能点",'模板使用说明&amp;基础参数'!$E$17,'模板使用说明&amp;基础参数'!$E$24),IF(I7839="EO",IF($C$1="预估功能点",'模板使用说明&amp;基础参数'!$E$18,'模板使用说明&amp;基础参数'!$E$25),IF(I7839="EQ",IF($C$1="预估功能点",'模板使用说明&amp;基础参数'!$E$19,'模板使用说明&amp;基础参数'!$E$26),"")))))</f>
        <v/>
      </c>
      <c r="K7839" s="80"/>
      <c r="L7839" s="80"/>
      <c r="M7839" s="81" t="str">
        <f>IF(J7839="","",IF(K7839="高",IF(L7839="删除",J7839*'模板使用说明&amp;基础参数'!$E$5*'模板使用说明&amp;基础参数'!$E$12,IF(L7839="修改",J7839*'模板使用说明&amp;基础参数'!$E$5*'模板使用说明&amp;基础参数'!$E$11,J7839*'模板使用说明&amp;基础参数'!$E$5*'模板使用说明&amp;基础参数'!$E$10)),IF(K7839="中",IF(L7839="删除",J7839*'模板使用说明&amp;基础参数'!$E$6*'模板使用说明&amp;基础参数'!$E$12,IF(L7839="修改",J7839*'模板使用说明&amp;基础参数'!$E$6*'模板使用说明&amp;基础参数'!$E$11,J7839*'模板使用说明&amp;基础参数'!$E$6*'模板使用说明&amp;基础参数'!$E$10)),IF(L7839="删除",J7839*'模板使用说明&amp;基础参数'!$E$7*'模板使用说明&amp;基础参数'!$E$12,IF(L7839="修改",J7839*'模板使用说明&amp;基础参数'!$E$7*'模板使用说明&amp;基础参数'!$E$11,J7839*'模板使用说明&amp;基础参数'!$E$7*'模板使用说明&amp;基础参数'!$E$10)))))</f>
        <v/>
      </c>
      <c r="N7839" s="82"/>
    </row>
    <row r="7840" spans="1:14">
      <c r="A7840" s="76">
        <f t="shared" si="133"/>
        <v>7835</v>
      </c>
      <c r="B7840" s="77"/>
      <c r="C7840" s="77"/>
      <c r="D7840" s="77"/>
      <c r="E7840" s="77"/>
      <c r="F7840" s="77"/>
      <c r="G7840" s="77"/>
      <c r="H7840" s="78"/>
      <c r="I7840" s="76"/>
      <c r="J7840" s="8" t="str">
        <f>IF(I7840="ILF",IF($C$1="预估功能点",'模板使用说明&amp;基础参数'!$E$15,'模板使用说明&amp;基础参数'!$E$22),IF(I7840="EIF",IF($C$1="预估功能点",'模板使用说明&amp;基础参数'!$E$16,'模板使用说明&amp;基础参数'!$E$23),IF(I7840="EI",IF($C$1="预估功能点",'模板使用说明&amp;基础参数'!$E$17,'模板使用说明&amp;基础参数'!$E$24),IF(I7840="EO",IF($C$1="预估功能点",'模板使用说明&amp;基础参数'!$E$18,'模板使用说明&amp;基础参数'!$E$25),IF(I7840="EQ",IF($C$1="预估功能点",'模板使用说明&amp;基础参数'!$E$19,'模板使用说明&amp;基础参数'!$E$26),"")))))</f>
        <v/>
      </c>
      <c r="K7840" s="80"/>
      <c r="L7840" s="80"/>
      <c r="M7840" s="81" t="str">
        <f>IF(J7840="","",IF(K7840="高",IF(L7840="删除",J7840*'模板使用说明&amp;基础参数'!$E$5*'模板使用说明&amp;基础参数'!$E$12,IF(L7840="修改",J7840*'模板使用说明&amp;基础参数'!$E$5*'模板使用说明&amp;基础参数'!$E$11,J7840*'模板使用说明&amp;基础参数'!$E$5*'模板使用说明&amp;基础参数'!$E$10)),IF(K7840="中",IF(L7840="删除",J7840*'模板使用说明&amp;基础参数'!$E$6*'模板使用说明&amp;基础参数'!$E$12,IF(L7840="修改",J7840*'模板使用说明&amp;基础参数'!$E$6*'模板使用说明&amp;基础参数'!$E$11,J7840*'模板使用说明&amp;基础参数'!$E$6*'模板使用说明&amp;基础参数'!$E$10)),IF(L7840="删除",J7840*'模板使用说明&amp;基础参数'!$E$7*'模板使用说明&amp;基础参数'!$E$12,IF(L7840="修改",J7840*'模板使用说明&amp;基础参数'!$E$7*'模板使用说明&amp;基础参数'!$E$11,J7840*'模板使用说明&amp;基础参数'!$E$7*'模板使用说明&amp;基础参数'!$E$10)))))</f>
        <v/>
      </c>
      <c r="N7840" s="82"/>
    </row>
    <row r="7841" spans="1:14">
      <c r="A7841" s="76">
        <f t="shared" si="133"/>
        <v>7836</v>
      </c>
      <c r="B7841" s="77"/>
      <c r="C7841" s="77"/>
      <c r="D7841" s="77"/>
      <c r="E7841" s="77"/>
      <c r="F7841" s="77"/>
      <c r="G7841" s="77"/>
      <c r="H7841" s="78"/>
      <c r="I7841" s="76"/>
      <c r="J7841" s="8" t="str">
        <f>IF(I7841="ILF",IF($C$1="预估功能点",'模板使用说明&amp;基础参数'!$E$15,'模板使用说明&amp;基础参数'!$E$22),IF(I7841="EIF",IF($C$1="预估功能点",'模板使用说明&amp;基础参数'!$E$16,'模板使用说明&amp;基础参数'!$E$23),IF(I7841="EI",IF($C$1="预估功能点",'模板使用说明&amp;基础参数'!$E$17,'模板使用说明&amp;基础参数'!$E$24),IF(I7841="EO",IF($C$1="预估功能点",'模板使用说明&amp;基础参数'!$E$18,'模板使用说明&amp;基础参数'!$E$25),IF(I7841="EQ",IF($C$1="预估功能点",'模板使用说明&amp;基础参数'!$E$19,'模板使用说明&amp;基础参数'!$E$26),"")))))</f>
        <v/>
      </c>
      <c r="K7841" s="80"/>
      <c r="L7841" s="80"/>
      <c r="M7841" s="81" t="str">
        <f>IF(J7841="","",IF(K7841="高",IF(L7841="删除",J7841*'模板使用说明&amp;基础参数'!$E$5*'模板使用说明&amp;基础参数'!$E$12,IF(L7841="修改",J7841*'模板使用说明&amp;基础参数'!$E$5*'模板使用说明&amp;基础参数'!$E$11,J7841*'模板使用说明&amp;基础参数'!$E$5*'模板使用说明&amp;基础参数'!$E$10)),IF(K7841="中",IF(L7841="删除",J7841*'模板使用说明&amp;基础参数'!$E$6*'模板使用说明&amp;基础参数'!$E$12,IF(L7841="修改",J7841*'模板使用说明&amp;基础参数'!$E$6*'模板使用说明&amp;基础参数'!$E$11,J7841*'模板使用说明&amp;基础参数'!$E$6*'模板使用说明&amp;基础参数'!$E$10)),IF(L7841="删除",J7841*'模板使用说明&amp;基础参数'!$E$7*'模板使用说明&amp;基础参数'!$E$12,IF(L7841="修改",J7841*'模板使用说明&amp;基础参数'!$E$7*'模板使用说明&amp;基础参数'!$E$11,J7841*'模板使用说明&amp;基础参数'!$E$7*'模板使用说明&amp;基础参数'!$E$10)))))</f>
        <v/>
      </c>
      <c r="N7841" s="82"/>
    </row>
    <row r="7842" spans="1:14">
      <c r="A7842" s="76">
        <f t="shared" si="133"/>
        <v>7837</v>
      </c>
      <c r="B7842" s="77"/>
      <c r="C7842" s="77"/>
      <c r="D7842" s="77"/>
      <c r="E7842" s="77"/>
      <c r="F7842" s="77"/>
      <c r="G7842" s="77"/>
      <c r="H7842" s="78"/>
      <c r="I7842" s="76"/>
      <c r="J7842" s="8" t="str">
        <f>IF(I7842="ILF",IF($C$1="预估功能点",'模板使用说明&amp;基础参数'!$E$15,'模板使用说明&amp;基础参数'!$E$22),IF(I7842="EIF",IF($C$1="预估功能点",'模板使用说明&amp;基础参数'!$E$16,'模板使用说明&amp;基础参数'!$E$23),IF(I7842="EI",IF($C$1="预估功能点",'模板使用说明&amp;基础参数'!$E$17,'模板使用说明&amp;基础参数'!$E$24),IF(I7842="EO",IF($C$1="预估功能点",'模板使用说明&amp;基础参数'!$E$18,'模板使用说明&amp;基础参数'!$E$25),IF(I7842="EQ",IF($C$1="预估功能点",'模板使用说明&amp;基础参数'!$E$19,'模板使用说明&amp;基础参数'!$E$26),"")))))</f>
        <v/>
      </c>
      <c r="K7842" s="80"/>
      <c r="L7842" s="80"/>
      <c r="M7842" s="81" t="str">
        <f>IF(J7842="","",IF(K7842="高",IF(L7842="删除",J7842*'模板使用说明&amp;基础参数'!$E$5*'模板使用说明&amp;基础参数'!$E$12,IF(L7842="修改",J7842*'模板使用说明&amp;基础参数'!$E$5*'模板使用说明&amp;基础参数'!$E$11,J7842*'模板使用说明&amp;基础参数'!$E$5*'模板使用说明&amp;基础参数'!$E$10)),IF(K7842="中",IF(L7842="删除",J7842*'模板使用说明&amp;基础参数'!$E$6*'模板使用说明&amp;基础参数'!$E$12,IF(L7842="修改",J7842*'模板使用说明&amp;基础参数'!$E$6*'模板使用说明&amp;基础参数'!$E$11,J7842*'模板使用说明&amp;基础参数'!$E$6*'模板使用说明&amp;基础参数'!$E$10)),IF(L7842="删除",J7842*'模板使用说明&amp;基础参数'!$E$7*'模板使用说明&amp;基础参数'!$E$12,IF(L7842="修改",J7842*'模板使用说明&amp;基础参数'!$E$7*'模板使用说明&amp;基础参数'!$E$11,J7842*'模板使用说明&amp;基础参数'!$E$7*'模板使用说明&amp;基础参数'!$E$10)))))</f>
        <v/>
      </c>
      <c r="N7842" s="82"/>
    </row>
    <row r="7843" spans="1:14">
      <c r="A7843" s="76">
        <f t="shared" si="133"/>
        <v>7838</v>
      </c>
      <c r="B7843" s="77"/>
      <c r="C7843" s="77"/>
      <c r="D7843" s="77"/>
      <c r="E7843" s="77"/>
      <c r="F7843" s="77"/>
      <c r="G7843" s="77"/>
      <c r="H7843" s="78"/>
      <c r="I7843" s="76"/>
      <c r="J7843" s="8" t="str">
        <f>IF(I7843="ILF",IF($C$1="预估功能点",'模板使用说明&amp;基础参数'!$E$15,'模板使用说明&amp;基础参数'!$E$22),IF(I7843="EIF",IF($C$1="预估功能点",'模板使用说明&amp;基础参数'!$E$16,'模板使用说明&amp;基础参数'!$E$23),IF(I7843="EI",IF($C$1="预估功能点",'模板使用说明&amp;基础参数'!$E$17,'模板使用说明&amp;基础参数'!$E$24),IF(I7843="EO",IF($C$1="预估功能点",'模板使用说明&amp;基础参数'!$E$18,'模板使用说明&amp;基础参数'!$E$25),IF(I7843="EQ",IF($C$1="预估功能点",'模板使用说明&amp;基础参数'!$E$19,'模板使用说明&amp;基础参数'!$E$26),"")))))</f>
        <v/>
      </c>
      <c r="K7843" s="80"/>
      <c r="L7843" s="80"/>
      <c r="M7843" s="81" t="str">
        <f>IF(J7843="","",IF(K7843="高",IF(L7843="删除",J7843*'模板使用说明&amp;基础参数'!$E$5*'模板使用说明&amp;基础参数'!$E$12,IF(L7843="修改",J7843*'模板使用说明&amp;基础参数'!$E$5*'模板使用说明&amp;基础参数'!$E$11,J7843*'模板使用说明&amp;基础参数'!$E$5*'模板使用说明&amp;基础参数'!$E$10)),IF(K7843="中",IF(L7843="删除",J7843*'模板使用说明&amp;基础参数'!$E$6*'模板使用说明&amp;基础参数'!$E$12,IF(L7843="修改",J7843*'模板使用说明&amp;基础参数'!$E$6*'模板使用说明&amp;基础参数'!$E$11,J7843*'模板使用说明&amp;基础参数'!$E$6*'模板使用说明&amp;基础参数'!$E$10)),IF(L7843="删除",J7843*'模板使用说明&amp;基础参数'!$E$7*'模板使用说明&amp;基础参数'!$E$12,IF(L7843="修改",J7843*'模板使用说明&amp;基础参数'!$E$7*'模板使用说明&amp;基础参数'!$E$11,J7843*'模板使用说明&amp;基础参数'!$E$7*'模板使用说明&amp;基础参数'!$E$10)))))</f>
        <v/>
      </c>
      <c r="N7843" s="82"/>
    </row>
    <row r="7844" spans="1:14">
      <c r="A7844" s="76">
        <f t="shared" si="133"/>
        <v>7839</v>
      </c>
      <c r="B7844" s="77"/>
      <c r="C7844" s="77"/>
      <c r="D7844" s="77"/>
      <c r="E7844" s="77"/>
      <c r="F7844" s="77"/>
      <c r="G7844" s="77"/>
      <c r="H7844" s="78"/>
      <c r="I7844" s="76"/>
      <c r="J7844" s="8" t="str">
        <f>IF(I7844="ILF",IF($C$1="预估功能点",'模板使用说明&amp;基础参数'!$E$15,'模板使用说明&amp;基础参数'!$E$22),IF(I7844="EIF",IF($C$1="预估功能点",'模板使用说明&amp;基础参数'!$E$16,'模板使用说明&amp;基础参数'!$E$23),IF(I7844="EI",IF($C$1="预估功能点",'模板使用说明&amp;基础参数'!$E$17,'模板使用说明&amp;基础参数'!$E$24),IF(I7844="EO",IF($C$1="预估功能点",'模板使用说明&amp;基础参数'!$E$18,'模板使用说明&amp;基础参数'!$E$25),IF(I7844="EQ",IF($C$1="预估功能点",'模板使用说明&amp;基础参数'!$E$19,'模板使用说明&amp;基础参数'!$E$26),"")))))</f>
        <v/>
      </c>
      <c r="K7844" s="80"/>
      <c r="L7844" s="80"/>
      <c r="M7844" s="81" t="str">
        <f>IF(J7844="","",IF(K7844="高",IF(L7844="删除",J7844*'模板使用说明&amp;基础参数'!$E$5*'模板使用说明&amp;基础参数'!$E$12,IF(L7844="修改",J7844*'模板使用说明&amp;基础参数'!$E$5*'模板使用说明&amp;基础参数'!$E$11,J7844*'模板使用说明&amp;基础参数'!$E$5*'模板使用说明&amp;基础参数'!$E$10)),IF(K7844="中",IF(L7844="删除",J7844*'模板使用说明&amp;基础参数'!$E$6*'模板使用说明&amp;基础参数'!$E$12,IF(L7844="修改",J7844*'模板使用说明&amp;基础参数'!$E$6*'模板使用说明&amp;基础参数'!$E$11,J7844*'模板使用说明&amp;基础参数'!$E$6*'模板使用说明&amp;基础参数'!$E$10)),IF(L7844="删除",J7844*'模板使用说明&amp;基础参数'!$E$7*'模板使用说明&amp;基础参数'!$E$12,IF(L7844="修改",J7844*'模板使用说明&amp;基础参数'!$E$7*'模板使用说明&amp;基础参数'!$E$11,J7844*'模板使用说明&amp;基础参数'!$E$7*'模板使用说明&amp;基础参数'!$E$10)))))</f>
        <v/>
      </c>
      <c r="N7844" s="82"/>
    </row>
    <row r="7845" spans="1:14">
      <c r="A7845" s="76">
        <f t="shared" si="133"/>
        <v>7840</v>
      </c>
      <c r="B7845" s="77"/>
      <c r="C7845" s="77"/>
      <c r="D7845" s="77"/>
      <c r="E7845" s="77"/>
      <c r="F7845" s="77"/>
      <c r="G7845" s="77"/>
      <c r="H7845" s="78"/>
      <c r="I7845" s="76"/>
      <c r="J7845" s="8" t="str">
        <f>IF(I7845="ILF",IF($C$1="预估功能点",'模板使用说明&amp;基础参数'!$E$15,'模板使用说明&amp;基础参数'!$E$22),IF(I7845="EIF",IF($C$1="预估功能点",'模板使用说明&amp;基础参数'!$E$16,'模板使用说明&amp;基础参数'!$E$23),IF(I7845="EI",IF($C$1="预估功能点",'模板使用说明&amp;基础参数'!$E$17,'模板使用说明&amp;基础参数'!$E$24),IF(I7845="EO",IF($C$1="预估功能点",'模板使用说明&amp;基础参数'!$E$18,'模板使用说明&amp;基础参数'!$E$25),IF(I7845="EQ",IF($C$1="预估功能点",'模板使用说明&amp;基础参数'!$E$19,'模板使用说明&amp;基础参数'!$E$26),"")))))</f>
        <v/>
      </c>
      <c r="K7845" s="80"/>
      <c r="L7845" s="80"/>
      <c r="M7845" s="81" t="str">
        <f>IF(J7845="","",IF(K7845="高",IF(L7845="删除",J7845*'模板使用说明&amp;基础参数'!$E$5*'模板使用说明&amp;基础参数'!$E$12,IF(L7845="修改",J7845*'模板使用说明&amp;基础参数'!$E$5*'模板使用说明&amp;基础参数'!$E$11,J7845*'模板使用说明&amp;基础参数'!$E$5*'模板使用说明&amp;基础参数'!$E$10)),IF(K7845="中",IF(L7845="删除",J7845*'模板使用说明&amp;基础参数'!$E$6*'模板使用说明&amp;基础参数'!$E$12,IF(L7845="修改",J7845*'模板使用说明&amp;基础参数'!$E$6*'模板使用说明&amp;基础参数'!$E$11,J7845*'模板使用说明&amp;基础参数'!$E$6*'模板使用说明&amp;基础参数'!$E$10)),IF(L7845="删除",J7845*'模板使用说明&amp;基础参数'!$E$7*'模板使用说明&amp;基础参数'!$E$12,IF(L7845="修改",J7845*'模板使用说明&amp;基础参数'!$E$7*'模板使用说明&amp;基础参数'!$E$11,J7845*'模板使用说明&amp;基础参数'!$E$7*'模板使用说明&amp;基础参数'!$E$10)))))</f>
        <v/>
      </c>
      <c r="N7845" s="82"/>
    </row>
    <row r="7846" spans="1:14">
      <c r="A7846" s="76">
        <f t="shared" si="133"/>
        <v>7841</v>
      </c>
      <c r="B7846" s="77"/>
      <c r="C7846" s="77"/>
      <c r="D7846" s="77"/>
      <c r="E7846" s="77"/>
      <c r="F7846" s="77"/>
      <c r="G7846" s="77"/>
      <c r="H7846" s="78"/>
      <c r="I7846" s="76"/>
      <c r="J7846" s="8" t="str">
        <f>IF(I7846="ILF",IF($C$1="预估功能点",'模板使用说明&amp;基础参数'!$E$15,'模板使用说明&amp;基础参数'!$E$22),IF(I7846="EIF",IF($C$1="预估功能点",'模板使用说明&amp;基础参数'!$E$16,'模板使用说明&amp;基础参数'!$E$23),IF(I7846="EI",IF($C$1="预估功能点",'模板使用说明&amp;基础参数'!$E$17,'模板使用说明&amp;基础参数'!$E$24),IF(I7846="EO",IF($C$1="预估功能点",'模板使用说明&amp;基础参数'!$E$18,'模板使用说明&amp;基础参数'!$E$25),IF(I7846="EQ",IF($C$1="预估功能点",'模板使用说明&amp;基础参数'!$E$19,'模板使用说明&amp;基础参数'!$E$26),"")))))</f>
        <v/>
      </c>
      <c r="K7846" s="80"/>
      <c r="L7846" s="80"/>
      <c r="M7846" s="81" t="str">
        <f>IF(J7846="","",IF(K7846="高",IF(L7846="删除",J7846*'模板使用说明&amp;基础参数'!$E$5*'模板使用说明&amp;基础参数'!$E$12,IF(L7846="修改",J7846*'模板使用说明&amp;基础参数'!$E$5*'模板使用说明&amp;基础参数'!$E$11,J7846*'模板使用说明&amp;基础参数'!$E$5*'模板使用说明&amp;基础参数'!$E$10)),IF(K7846="中",IF(L7846="删除",J7846*'模板使用说明&amp;基础参数'!$E$6*'模板使用说明&amp;基础参数'!$E$12,IF(L7846="修改",J7846*'模板使用说明&amp;基础参数'!$E$6*'模板使用说明&amp;基础参数'!$E$11,J7846*'模板使用说明&amp;基础参数'!$E$6*'模板使用说明&amp;基础参数'!$E$10)),IF(L7846="删除",J7846*'模板使用说明&amp;基础参数'!$E$7*'模板使用说明&amp;基础参数'!$E$12,IF(L7846="修改",J7846*'模板使用说明&amp;基础参数'!$E$7*'模板使用说明&amp;基础参数'!$E$11,J7846*'模板使用说明&amp;基础参数'!$E$7*'模板使用说明&amp;基础参数'!$E$10)))))</f>
        <v/>
      </c>
      <c r="N7846" s="82"/>
    </row>
    <row r="7847" spans="1:14">
      <c r="A7847" s="76">
        <f t="shared" si="133"/>
        <v>7842</v>
      </c>
      <c r="B7847" s="77"/>
      <c r="C7847" s="77"/>
      <c r="D7847" s="77"/>
      <c r="E7847" s="77"/>
      <c r="F7847" s="77"/>
      <c r="G7847" s="77"/>
      <c r="H7847" s="78"/>
      <c r="I7847" s="76"/>
      <c r="J7847" s="8" t="str">
        <f>IF(I7847="ILF",IF($C$1="预估功能点",'模板使用说明&amp;基础参数'!$E$15,'模板使用说明&amp;基础参数'!$E$22),IF(I7847="EIF",IF($C$1="预估功能点",'模板使用说明&amp;基础参数'!$E$16,'模板使用说明&amp;基础参数'!$E$23),IF(I7847="EI",IF($C$1="预估功能点",'模板使用说明&amp;基础参数'!$E$17,'模板使用说明&amp;基础参数'!$E$24),IF(I7847="EO",IF($C$1="预估功能点",'模板使用说明&amp;基础参数'!$E$18,'模板使用说明&amp;基础参数'!$E$25),IF(I7847="EQ",IF($C$1="预估功能点",'模板使用说明&amp;基础参数'!$E$19,'模板使用说明&amp;基础参数'!$E$26),"")))))</f>
        <v/>
      </c>
      <c r="K7847" s="80"/>
      <c r="L7847" s="80"/>
      <c r="M7847" s="81" t="str">
        <f>IF(J7847="","",IF(K7847="高",IF(L7847="删除",J7847*'模板使用说明&amp;基础参数'!$E$5*'模板使用说明&amp;基础参数'!$E$12,IF(L7847="修改",J7847*'模板使用说明&amp;基础参数'!$E$5*'模板使用说明&amp;基础参数'!$E$11,J7847*'模板使用说明&amp;基础参数'!$E$5*'模板使用说明&amp;基础参数'!$E$10)),IF(K7847="中",IF(L7847="删除",J7847*'模板使用说明&amp;基础参数'!$E$6*'模板使用说明&amp;基础参数'!$E$12,IF(L7847="修改",J7847*'模板使用说明&amp;基础参数'!$E$6*'模板使用说明&amp;基础参数'!$E$11,J7847*'模板使用说明&amp;基础参数'!$E$6*'模板使用说明&amp;基础参数'!$E$10)),IF(L7847="删除",J7847*'模板使用说明&amp;基础参数'!$E$7*'模板使用说明&amp;基础参数'!$E$12,IF(L7847="修改",J7847*'模板使用说明&amp;基础参数'!$E$7*'模板使用说明&amp;基础参数'!$E$11,J7847*'模板使用说明&amp;基础参数'!$E$7*'模板使用说明&amp;基础参数'!$E$10)))))</f>
        <v/>
      </c>
      <c r="N7847" s="82"/>
    </row>
    <row r="7848" spans="1:14">
      <c r="A7848" s="76">
        <f t="shared" si="133"/>
        <v>7843</v>
      </c>
      <c r="B7848" s="77"/>
      <c r="C7848" s="77"/>
      <c r="D7848" s="77"/>
      <c r="E7848" s="77"/>
      <c r="F7848" s="77"/>
      <c r="G7848" s="77"/>
      <c r="H7848" s="78"/>
      <c r="I7848" s="76"/>
      <c r="J7848" s="8" t="str">
        <f>IF(I7848="ILF",IF($C$1="预估功能点",'模板使用说明&amp;基础参数'!$E$15,'模板使用说明&amp;基础参数'!$E$22),IF(I7848="EIF",IF($C$1="预估功能点",'模板使用说明&amp;基础参数'!$E$16,'模板使用说明&amp;基础参数'!$E$23),IF(I7848="EI",IF($C$1="预估功能点",'模板使用说明&amp;基础参数'!$E$17,'模板使用说明&amp;基础参数'!$E$24),IF(I7848="EO",IF($C$1="预估功能点",'模板使用说明&amp;基础参数'!$E$18,'模板使用说明&amp;基础参数'!$E$25),IF(I7848="EQ",IF($C$1="预估功能点",'模板使用说明&amp;基础参数'!$E$19,'模板使用说明&amp;基础参数'!$E$26),"")))))</f>
        <v/>
      </c>
      <c r="K7848" s="80"/>
      <c r="L7848" s="80"/>
      <c r="M7848" s="81" t="str">
        <f>IF(J7848="","",IF(K7848="高",IF(L7848="删除",J7848*'模板使用说明&amp;基础参数'!$E$5*'模板使用说明&amp;基础参数'!$E$12,IF(L7848="修改",J7848*'模板使用说明&amp;基础参数'!$E$5*'模板使用说明&amp;基础参数'!$E$11,J7848*'模板使用说明&amp;基础参数'!$E$5*'模板使用说明&amp;基础参数'!$E$10)),IF(K7848="中",IF(L7848="删除",J7848*'模板使用说明&amp;基础参数'!$E$6*'模板使用说明&amp;基础参数'!$E$12,IF(L7848="修改",J7848*'模板使用说明&amp;基础参数'!$E$6*'模板使用说明&amp;基础参数'!$E$11,J7848*'模板使用说明&amp;基础参数'!$E$6*'模板使用说明&amp;基础参数'!$E$10)),IF(L7848="删除",J7848*'模板使用说明&amp;基础参数'!$E$7*'模板使用说明&amp;基础参数'!$E$12,IF(L7848="修改",J7848*'模板使用说明&amp;基础参数'!$E$7*'模板使用说明&amp;基础参数'!$E$11,J7848*'模板使用说明&amp;基础参数'!$E$7*'模板使用说明&amp;基础参数'!$E$10)))))</f>
        <v/>
      </c>
      <c r="N7848" s="82"/>
    </row>
    <row r="7849" spans="1:14">
      <c r="A7849" s="76">
        <f t="shared" si="133"/>
        <v>7844</v>
      </c>
      <c r="B7849" s="77"/>
      <c r="C7849" s="77"/>
      <c r="D7849" s="77"/>
      <c r="E7849" s="77"/>
      <c r="F7849" s="77"/>
      <c r="G7849" s="77"/>
      <c r="H7849" s="78"/>
      <c r="I7849" s="76"/>
      <c r="J7849" s="8" t="str">
        <f>IF(I7849="ILF",IF($C$1="预估功能点",'模板使用说明&amp;基础参数'!$E$15,'模板使用说明&amp;基础参数'!$E$22),IF(I7849="EIF",IF($C$1="预估功能点",'模板使用说明&amp;基础参数'!$E$16,'模板使用说明&amp;基础参数'!$E$23),IF(I7849="EI",IF($C$1="预估功能点",'模板使用说明&amp;基础参数'!$E$17,'模板使用说明&amp;基础参数'!$E$24),IF(I7849="EO",IF($C$1="预估功能点",'模板使用说明&amp;基础参数'!$E$18,'模板使用说明&amp;基础参数'!$E$25),IF(I7849="EQ",IF($C$1="预估功能点",'模板使用说明&amp;基础参数'!$E$19,'模板使用说明&amp;基础参数'!$E$26),"")))))</f>
        <v/>
      </c>
      <c r="K7849" s="80"/>
      <c r="L7849" s="80"/>
      <c r="M7849" s="81" t="str">
        <f>IF(J7849="","",IF(K7849="高",IF(L7849="删除",J7849*'模板使用说明&amp;基础参数'!$E$5*'模板使用说明&amp;基础参数'!$E$12,IF(L7849="修改",J7849*'模板使用说明&amp;基础参数'!$E$5*'模板使用说明&amp;基础参数'!$E$11,J7849*'模板使用说明&amp;基础参数'!$E$5*'模板使用说明&amp;基础参数'!$E$10)),IF(K7849="中",IF(L7849="删除",J7849*'模板使用说明&amp;基础参数'!$E$6*'模板使用说明&amp;基础参数'!$E$12,IF(L7849="修改",J7849*'模板使用说明&amp;基础参数'!$E$6*'模板使用说明&amp;基础参数'!$E$11,J7849*'模板使用说明&amp;基础参数'!$E$6*'模板使用说明&amp;基础参数'!$E$10)),IF(L7849="删除",J7849*'模板使用说明&amp;基础参数'!$E$7*'模板使用说明&amp;基础参数'!$E$12,IF(L7849="修改",J7849*'模板使用说明&amp;基础参数'!$E$7*'模板使用说明&amp;基础参数'!$E$11,J7849*'模板使用说明&amp;基础参数'!$E$7*'模板使用说明&amp;基础参数'!$E$10)))))</f>
        <v/>
      </c>
      <c r="N7849" s="82"/>
    </row>
    <row r="7850" spans="1:14">
      <c r="A7850" s="76">
        <f t="shared" si="133"/>
        <v>7845</v>
      </c>
      <c r="B7850" s="77"/>
      <c r="C7850" s="77"/>
      <c r="D7850" s="77"/>
      <c r="E7850" s="77"/>
      <c r="F7850" s="77"/>
      <c r="G7850" s="77"/>
      <c r="H7850" s="78"/>
      <c r="I7850" s="76"/>
      <c r="J7850" s="8" t="str">
        <f>IF(I7850="ILF",IF($C$1="预估功能点",'模板使用说明&amp;基础参数'!$E$15,'模板使用说明&amp;基础参数'!$E$22),IF(I7850="EIF",IF($C$1="预估功能点",'模板使用说明&amp;基础参数'!$E$16,'模板使用说明&amp;基础参数'!$E$23),IF(I7850="EI",IF($C$1="预估功能点",'模板使用说明&amp;基础参数'!$E$17,'模板使用说明&amp;基础参数'!$E$24),IF(I7850="EO",IF($C$1="预估功能点",'模板使用说明&amp;基础参数'!$E$18,'模板使用说明&amp;基础参数'!$E$25),IF(I7850="EQ",IF($C$1="预估功能点",'模板使用说明&amp;基础参数'!$E$19,'模板使用说明&amp;基础参数'!$E$26),"")))))</f>
        <v/>
      </c>
      <c r="K7850" s="80"/>
      <c r="L7850" s="80"/>
      <c r="M7850" s="81" t="str">
        <f>IF(J7850="","",IF(K7850="高",IF(L7850="删除",J7850*'模板使用说明&amp;基础参数'!$E$5*'模板使用说明&amp;基础参数'!$E$12,IF(L7850="修改",J7850*'模板使用说明&amp;基础参数'!$E$5*'模板使用说明&amp;基础参数'!$E$11,J7850*'模板使用说明&amp;基础参数'!$E$5*'模板使用说明&amp;基础参数'!$E$10)),IF(K7850="中",IF(L7850="删除",J7850*'模板使用说明&amp;基础参数'!$E$6*'模板使用说明&amp;基础参数'!$E$12,IF(L7850="修改",J7850*'模板使用说明&amp;基础参数'!$E$6*'模板使用说明&amp;基础参数'!$E$11,J7850*'模板使用说明&amp;基础参数'!$E$6*'模板使用说明&amp;基础参数'!$E$10)),IF(L7850="删除",J7850*'模板使用说明&amp;基础参数'!$E$7*'模板使用说明&amp;基础参数'!$E$12,IF(L7850="修改",J7850*'模板使用说明&amp;基础参数'!$E$7*'模板使用说明&amp;基础参数'!$E$11,J7850*'模板使用说明&amp;基础参数'!$E$7*'模板使用说明&amp;基础参数'!$E$10)))))</f>
        <v/>
      </c>
      <c r="N7850" s="82"/>
    </row>
    <row r="7851" spans="1:14">
      <c r="A7851" s="76">
        <f t="shared" si="133"/>
        <v>7846</v>
      </c>
      <c r="B7851" s="77"/>
      <c r="C7851" s="77"/>
      <c r="D7851" s="77"/>
      <c r="E7851" s="77"/>
      <c r="F7851" s="77"/>
      <c r="G7851" s="77"/>
      <c r="H7851" s="78"/>
      <c r="I7851" s="76"/>
      <c r="J7851" s="8" t="str">
        <f>IF(I7851="ILF",IF($C$1="预估功能点",'模板使用说明&amp;基础参数'!$E$15,'模板使用说明&amp;基础参数'!$E$22),IF(I7851="EIF",IF($C$1="预估功能点",'模板使用说明&amp;基础参数'!$E$16,'模板使用说明&amp;基础参数'!$E$23),IF(I7851="EI",IF($C$1="预估功能点",'模板使用说明&amp;基础参数'!$E$17,'模板使用说明&amp;基础参数'!$E$24),IF(I7851="EO",IF($C$1="预估功能点",'模板使用说明&amp;基础参数'!$E$18,'模板使用说明&amp;基础参数'!$E$25),IF(I7851="EQ",IF($C$1="预估功能点",'模板使用说明&amp;基础参数'!$E$19,'模板使用说明&amp;基础参数'!$E$26),"")))))</f>
        <v/>
      </c>
      <c r="K7851" s="80"/>
      <c r="L7851" s="80"/>
      <c r="M7851" s="81" t="str">
        <f>IF(J7851="","",IF(K7851="高",IF(L7851="删除",J7851*'模板使用说明&amp;基础参数'!$E$5*'模板使用说明&amp;基础参数'!$E$12,IF(L7851="修改",J7851*'模板使用说明&amp;基础参数'!$E$5*'模板使用说明&amp;基础参数'!$E$11,J7851*'模板使用说明&amp;基础参数'!$E$5*'模板使用说明&amp;基础参数'!$E$10)),IF(K7851="中",IF(L7851="删除",J7851*'模板使用说明&amp;基础参数'!$E$6*'模板使用说明&amp;基础参数'!$E$12,IF(L7851="修改",J7851*'模板使用说明&amp;基础参数'!$E$6*'模板使用说明&amp;基础参数'!$E$11,J7851*'模板使用说明&amp;基础参数'!$E$6*'模板使用说明&amp;基础参数'!$E$10)),IF(L7851="删除",J7851*'模板使用说明&amp;基础参数'!$E$7*'模板使用说明&amp;基础参数'!$E$12,IF(L7851="修改",J7851*'模板使用说明&amp;基础参数'!$E$7*'模板使用说明&amp;基础参数'!$E$11,J7851*'模板使用说明&amp;基础参数'!$E$7*'模板使用说明&amp;基础参数'!$E$10)))))</f>
        <v/>
      </c>
      <c r="N7851" s="82"/>
    </row>
    <row r="7852" spans="1:14">
      <c r="A7852" s="76">
        <f t="shared" si="133"/>
        <v>7847</v>
      </c>
      <c r="B7852" s="77"/>
      <c r="C7852" s="77"/>
      <c r="D7852" s="77"/>
      <c r="E7852" s="77"/>
      <c r="F7852" s="77"/>
      <c r="G7852" s="77"/>
      <c r="H7852" s="78"/>
      <c r="I7852" s="76"/>
      <c r="J7852" s="8" t="str">
        <f>IF(I7852="ILF",IF($C$1="预估功能点",'模板使用说明&amp;基础参数'!$E$15,'模板使用说明&amp;基础参数'!$E$22),IF(I7852="EIF",IF($C$1="预估功能点",'模板使用说明&amp;基础参数'!$E$16,'模板使用说明&amp;基础参数'!$E$23),IF(I7852="EI",IF($C$1="预估功能点",'模板使用说明&amp;基础参数'!$E$17,'模板使用说明&amp;基础参数'!$E$24),IF(I7852="EO",IF($C$1="预估功能点",'模板使用说明&amp;基础参数'!$E$18,'模板使用说明&amp;基础参数'!$E$25),IF(I7852="EQ",IF($C$1="预估功能点",'模板使用说明&amp;基础参数'!$E$19,'模板使用说明&amp;基础参数'!$E$26),"")))))</f>
        <v/>
      </c>
      <c r="K7852" s="80"/>
      <c r="L7852" s="80"/>
      <c r="M7852" s="81" t="str">
        <f>IF(J7852="","",IF(K7852="高",IF(L7852="删除",J7852*'模板使用说明&amp;基础参数'!$E$5*'模板使用说明&amp;基础参数'!$E$12,IF(L7852="修改",J7852*'模板使用说明&amp;基础参数'!$E$5*'模板使用说明&amp;基础参数'!$E$11,J7852*'模板使用说明&amp;基础参数'!$E$5*'模板使用说明&amp;基础参数'!$E$10)),IF(K7852="中",IF(L7852="删除",J7852*'模板使用说明&amp;基础参数'!$E$6*'模板使用说明&amp;基础参数'!$E$12,IF(L7852="修改",J7852*'模板使用说明&amp;基础参数'!$E$6*'模板使用说明&amp;基础参数'!$E$11,J7852*'模板使用说明&amp;基础参数'!$E$6*'模板使用说明&amp;基础参数'!$E$10)),IF(L7852="删除",J7852*'模板使用说明&amp;基础参数'!$E$7*'模板使用说明&amp;基础参数'!$E$12,IF(L7852="修改",J7852*'模板使用说明&amp;基础参数'!$E$7*'模板使用说明&amp;基础参数'!$E$11,J7852*'模板使用说明&amp;基础参数'!$E$7*'模板使用说明&amp;基础参数'!$E$10)))))</f>
        <v/>
      </c>
      <c r="N7852" s="82"/>
    </row>
    <row r="7853" spans="1:14">
      <c r="A7853" s="76">
        <f t="shared" si="133"/>
        <v>7848</v>
      </c>
      <c r="B7853" s="77"/>
      <c r="C7853" s="77"/>
      <c r="D7853" s="77"/>
      <c r="E7853" s="77"/>
      <c r="F7853" s="77"/>
      <c r="G7853" s="77"/>
      <c r="H7853" s="78"/>
      <c r="I7853" s="76"/>
      <c r="J7853" s="8" t="str">
        <f>IF(I7853="ILF",IF($C$1="预估功能点",'模板使用说明&amp;基础参数'!$E$15,'模板使用说明&amp;基础参数'!$E$22),IF(I7853="EIF",IF($C$1="预估功能点",'模板使用说明&amp;基础参数'!$E$16,'模板使用说明&amp;基础参数'!$E$23),IF(I7853="EI",IF($C$1="预估功能点",'模板使用说明&amp;基础参数'!$E$17,'模板使用说明&amp;基础参数'!$E$24),IF(I7853="EO",IF($C$1="预估功能点",'模板使用说明&amp;基础参数'!$E$18,'模板使用说明&amp;基础参数'!$E$25),IF(I7853="EQ",IF($C$1="预估功能点",'模板使用说明&amp;基础参数'!$E$19,'模板使用说明&amp;基础参数'!$E$26),"")))))</f>
        <v/>
      </c>
      <c r="K7853" s="80"/>
      <c r="L7853" s="80"/>
      <c r="M7853" s="81" t="str">
        <f>IF(J7853="","",IF(K7853="高",IF(L7853="删除",J7853*'模板使用说明&amp;基础参数'!$E$5*'模板使用说明&amp;基础参数'!$E$12,IF(L7853="修改",J7853*'模板使用说明&amp;基础参数'!$E$5*'模板使用说明&amp;基础参数'!$E$11,J7853*'模板使用说明&amp;基础参数'!$E$5*'模板使用说明&amp;基础参数'!$E$10)),IF(K7853="中",IF(L7853="删除",J7853*'模板使用说明&amp;基础参数'!$E$6*'模板使用说明&amp;基础参数'!$E$12,IF(L7853="修改",J7853*'模板使用说明&amp;基础参数'!$E$6*'模板使用说明&amp;基础参数'!$E$11,J7853*'模板使用说明&amp;基础参数'!$E$6*'模板使用说明&amp;基础参数'!$E$10)),IF(L7853="删除",J7853*'模板使用说明&amp;基础参数'!$E$7*'模板使用说明&amp;基础参数'!$E$12,IF(L7853="修改",J7853*'模板使用说明&amp;基础参数'!$E$7*'模板使用说明&amp;基础参数'!$E$11,J7853*'模板使用说明&amp;基础参数'!$E$7*'模板使用说明&amp;基础参数'!$E$10)))))</f>
        <v/>
      </c>
      <c r="N7853" s="82"/>
    </row>
    <row r="7854" spans="1:14">
      <c r="A7854" s="76">
        <f t="shared" si="133"/>
        <v>7849</v>
      </c>
      <c r="B7854" s="77"/>
      <c r="C7854" s="77"/>
      <c r="D7854" s="77"/>
      <c r="E7854" s="77"/>
      <c r="F7854" s="77"/>
      <c r="G7854" s="77"/>
      <c r="H7854" s="78"/>
      <c r="I7854" s="76"/>
      <c r="J7854" s="8" t="str">
        <f>IF(I7854="ILF",IF($C$1="预估功能点",'模板使用说明&amp;基础参数'!$E$15,'模板使用说明&amp;基础参数'!$E$22),IF(I7854="EIF",IF($C$1="预估功能点",'模板使用说明&amp;基础参数'!$E$16,'模板使用说明&amp;基础参数'!$E$23),IF(I7854="EI",IF($C$1="预估功能点",'模板使用说明&amp;基础参数'!$E$17,'模板使用说明&amp;基础参数'!$E$24),IF(I7854="EO",IF($C$1="预估功能点",'模板使用说明&amp;基础参数'!$E$18,'模板使用说明&amp;基础参数'!$E$25),IF(I7854="EQ",IF($C$1="预估功能点",'模板使用说明&amp;基础参数'!$E$19,'模板使用说明&amp;基础参数'!$E$26),"")))))</f>
        <v/>
      </c>
      <c r="K7854" s="80"/>
      <c r="L7854" s="80"/>
      <c r="M7854" s="81" t="str">
        <f>IF(J7854="","",IF(K7854="高",IF(L7854="删除",J7854*'模板使用说明&amp;基础参数'!$E$5*'模板使用说明&amp;基础参数'!$E$12,IF(L7854="修改",J7854*'模板使用说明&amp;基础参数'!$E$5*'模板使用说明&amp;基础参数'!$E$11,J7854*'模板使用说明&amp;基础参数'!$E$5*'模板使用说明&amp;基础参数'!$E$10)),IF(K7854="中",IF(L7854="删除",J7854*'模板使用说明&amp;基础参数'!$E$6*'模板使用说明&amp;基础参数'!$E$12,IF(L7854="修改",J7854*'模板使用说明&amp;基础参数'!$E$6*'模板使用说明&amp;基础参数'!$E$11,J7854*'模板使用说明&amp;基础参数'!$E$6*'模板使用说明&amp;基础参数'!$E$10)),IF(L7854="删除",J7854*'模板使用说明&amp;基础参数'!$E$7*'模板使用说明&amp;基础参数'!$E$12,IF(L7854="修改",J7854*'模板使用说明&amp;基础参数'!$E$7*'模板使用说明&amp;基础参数'!$E$11,J7854*'模板使用说明&amp;基础参数'!$E$7*'模板使用说明&amp;基础参数'!$E$10)))))</f>
        <v/>
      </c>
      <c r="N7854" s="82"/>
    </row>
    <row r="7855" spans="1:14">
      <c r="A7855" s="76">
        <f t="shared" si="133"/>
        <v>7850</v>
      </c>
      <c r="B7855" s="77"/>
      <c r="C7855" s="77"/>
      <c r="D7855" s="77"/>
      <c r="E7855" s="77"/>
      <c r="F7855" s="77"/>
      <c r="G7855" s="77"/>
      <c r="H7855" s="78"/>
      <c r="I7855" s="76"/>
      <c r="J7855" s="8" t="str">
        <f>IF(I7855="ILF",IF($C$1="预估功能点",'模板使用说明&amp;基础参数'!$E$15,'模板使用说明&amp;基础参数'!$E$22),IF(I7855="EIF",IF($C$1="预估功能点",'模板使用说明&amp;基础参数'!$E$16,'模板使用说明&amp;基础参数'!$E$23),IF(I7855="EI",IF($C$1="预估功能点",'模板使用说明&amp;基础参数'!$E$17,'模板使用说明&amp;基础参数'!$E$24),IF(I7855="EO",IF($C$1="预估功能点",'模板使用说明&amp;基础参数'!$E$18,'模板使用说明&amp;基础参数'!$E$25),IF(I7855="EQ",IF($C$1="预估功能点",'模板使用说明&amp;基础参数'!$E$19,'模板使用说明&amp;基础参数'!$E$26),"")))))</f>
        <v/>
      </c>
      <c r="K7855" s="80"/>
      <c r="L7855" s="80"/>
      <c r="M7855" s="81" t="str">
        <f>IF(J7855="","",IF(K7855="高",IF(L7855="删除",J7855*'模板使用说明&amp;基础参数'!$E$5*'模板使用说明&amp;基础参数'!$E$12,IF(L7855="修改",J7855*'模板使用说明&amp;基础参数'!$E$5*'模板使用说明&amp;基础参数'!$E$11,J7855*'模板使用说明&amp;基础参数'!$E$5*'模板使用说明&amp;基础参数'!$E$10)),IF(K7855="中",IF(L7855="删除",J7855*'模板使用说明&amp;基础参数'!$E$6*'模板使用说明&amp;基础参数'!$E$12,IF(L7855="修改",J7855*'模板使用说明&amp;基础参数'!$E$6*'模板使用说明&amp;基础参数'!$E$11,J7855*'模板使用说明&amp;基础参数'!$E$6*'模板使用说明&amp;基础参数'!$E$10)),IF(L7855="删除",J7855*'模板使用说明&amp;基础参数'!$E$7*'模板使用说明&amp;基础参数'!$E$12,IF(L7855="修改",J7855*'模板使用说明&amp;基础参数'!$E$7*'模板使用说明&amp;基础参数'!$E$11,J7855*'模板使用说明&amp;基础参数'!$E$7*'模板使用说明&amp;基础参数'!$E$10)))))</f>
        <v/>
      </c>
      <c r="N7855" s="82"/>
    </row>
    <row r="7856" spans="1:14">
      <c r="A7856" s="76">
        <f t="shared" si="133"/>
        <v>7851</v>
      </c>
      <c r="B7856" s="77"/>
      <c r="C7856" s="77"/>
      <c r="D7856" s="77"/>
      <c r="E7856" s="77"/>
      <c r="F7856" s="77"/>
      <c r="G7856" s="77"/>
      <c r="H7856" s="78"/>
      <c r="I7856" s="76"/>
      <c r="J7856" s="8" t="str">
        <f>IF(I7856="ILF",IF($C$1="预估功能点",'模板使用说明&amp;基础参数'!$E$15,'模板使用说明&amp;基础参数'!$E$22),IF(I7856="EIF",IF($C$1="预估功能点",'模板使用说明&amp;基础参数'!$E$16,'模板使用说明&amp;基础参数'!$E$23),IF(I7856="EI",IF($C$1="预估功能点",'模板使用说明&amp;基础参数'!$E$17,'模板使用说明&amp;基础参数'!$E$24),IF(I7856="EO",IF($C$1="预估功能点",'模板使用说明&amp;基础参数'!$E$18,'模板使用说明&amp;基础参数'!$E$25),IF(I7856="EQ",IF($C$1="预估功能点",'模板使用说明&amp;基础参数'!$E$19,'模板使用说明&amp;基础参数'!$E$26),"")))))</f>
        <v/>
      </c>
      <c r="K7856" s="80"/>
      <c r="L7856" s="80"/>
      <c r="M7856" s="81" t="str">
        <f>IF(J7856="","",IF(K7856="高",IF(L7856="删除",J7856*'模板使用说明&amp;基础参数'!$E$5*'模板使用说明&amp;基础参数'!$E$12,IF(L7856="修改",J7856*'模板使用说明&amp;基础参数'!$E$5*'模板使用说明&amp;基础参数'!$E$11,J7856*'模板使用说明&amp;基础参数'!$E$5*'模板使用说明&amp;基础参数'!$E$10)),IF(K7856="中",IF(L7856="删除",J7856*'模板使用说明&amp;基础参数'!$E$6*'模板使用说明&amp;基础参数'!$E$12,IF(L7856="修改",J7856*'模板使用说明&amp;基础参数'!$E$6*'模板使用说明&amp;基础参数'!$E$11,J7856*'模板使用说明&amp;基础参数'!$E$6*'模板使用说明&amp;基础参数'!$E$10)),IF(L7856="删除",J7856*'模板使用说明&amp;基础参数'!$E$7*'模板使用说明&amp;基础参数'!$E$12,IF(L7856="修改",J7856*'模板使用说明&amp;基础参数'!$E$7*'模板使用说明&amp;基础参数'!$E$11,J7856*'模板使用说明&amp;基础参数'!$E$7*'模板使用说明&amp;基础参数'!$E$10)))))</f>
        <v/>
      </c>
      <c r="N7856" s="82"/>
    </row>
    <row r="7857" spans="1:14">
      <c r="A7857" s="76">
        <f t="shared" si="133"/>
        <v>7852</v>
      </c>
      <c r="B7857" s="77"/>
      <c r="C7857" s="77"/>
      <c r="D7857" s="77"/>
      <c r="E7857" s="77"/>
      <c r="F7857" s="77"/>
      <c r="G7857" s="77"/>
      <c r="H7857" s="78"/>
      <c r="I7857" s="76"/>
      <c r="J7857" s="8" t="str">
        <f>IF(I7857="ILF",IF($C$1="预估功能点",'模板使用说明&amp;基础参数'!$E$15,'模板使用说明&amp;基础参数'!$E$22),IF(I7857="EIF",IF($C$1="预估功能点",'模板使用说明&amp;基础参数'!$E$16,'模板使用说明&amp;基础参数'!$E$23),IF(I7857="EI",IF($C$1="预估功能点",'模板使用说明&amp;基础参数'!$E$17,'模板使用说明&amp;基础参数'!$E$24),IF(I7857="EO",IF($C$1="预估功能点",'模板使用说明&amp;基础参数'!$E$18,'模板使用说明&amp;基础参数'!$E$25),IF(I7857="EQ",IF($C$1="预估功能点",'模板使用说明&amp;基础参数'!$E$19,'模板使用说明&amp;基础参数'!$E$26),"")))))</f>
        <v/>
      </c>
      <c r="K7857" s="80"/>
      <c r="L7857" s="80"/>
      <c r="M7857" s="81" t="str">
        <f>IF(J7857="","",IF(K7857="高",IF(L7857="删除",J7857*'模板使用说明&amp;基础参数'!$E$5*'模板使用说明&amp;基础参数'!$E$12,IF(L7857="修改",J7857*'模板使用说明&amp;基础参数'!$E$5*'模板使用说明&amp;基础参数'!$E$11,J7857*'模板使用说明&amp;基础参数'!$E$5*'模板使用说明&amp;基础参数'!$E$10)),IF(K7857="中",IF(L7857="删除",J7857*'模板使用说明&amp;基础参数'!$E$6*'模板使用说明&amp;基础参数'!$E$12,IF(L7857="修改",J7857*'模板使用说明&amp;基础参数'!$E$6*'模板使用说明&amp;基础参数'!$E$11,J7857*'模板使用说明&amp;基础参数'!$E$6*'模板使用说明&amp;基础参数'!$E$10)),IF(L7857="删除",J7857*'模板使用说明&amp;基础参数'!$E$7*'模板使用说明&amp;基础参数'!$E$12,IF(L7857="修改",J7857*'模板使用说明&amp;基础参数'!$E$7*'模板使用说明&amp;基础参数'!$E$11,J7857*'模板使用说明&amp;基础参数'!$E$7*'模板使用说明&amp;基础参数'!$E$10)))))</f>
        <v/>
      </c>
      <c r="N7857" s="82"/>
    </row>
    <row r="7858" spans="1:14">
      <c r="A7858" s="76">
        <f t="shared" si="133"/>
        <v>7853</v>
      </c>
      <c r="B7858" s="77"/>
      <c r="C7858" s="77"/>
      <c r="D7858" s="77"/>
      <c r="E7858" s="77"/>
      <c r="F7858" s="77"/>
      <c r="G7858" s="77"/>
      <c r="H7858" s="78"/>
      <c r="I7858" s="76"/>
      <c r="J7858" s="8" t="str">
        <f>IF(I7858="ILF",IF($C$1="预估功能点",'模板使用说明&amp;基础参数'!$E$15,'模板使用说明&amp;基础参数'!$E$22),IF(I7858="EIF",IF($C$1="预估功能点",'模板使用说明&amp;基础参数'!$E$16,'模板使用说明&amp;基础参数'!$E$23),IF(I7858="EI",IF($C$1="预估功能点",'模板使用说明&amp;基础参数'!$E$17,'模板使用说明&amp;基础参数'!$E$24),IF(I7858="EO",IF($C$1="预估功能点",'模板使用说明&amp;基础参数'!$E$18,'模板使用说明&amp;基础参数'!$E$25),IF(I7858="EQ",IF($C$1="预估功能点",'模板使用说明&amp;基础参数'!$E$19,'模板使用说明&amp;基础参数'!$E$26),"")))))</f>
        <v/>
      </c>
      <c r="K7858" s="80"/>
      <c r="L7858" s="80"/>
      <c r="M7858" s="81" t="str">
        <f>IF(J7858="","",IF(K7858="高",IF(L7858="删除",J7858*'模板使用说明&amp;基础参数'!$E$5*'模板使用说明&amp;基础参数'!$E$12,IF(L7858="修改",J7858*'模板使用说明&amp;基础参数'!$E$5*'模板使用说明&amp;基础参数'!$E$11,J7858*'模板使用说明&amp;基础参数'!$E$5*'模板使用说明&amp;基础参数'!$E$10)),IF(K7858="中",IF(L7858="删除",J7858*'模板使用说明&amp;基础参数'!$E$6*'模板使用说明&amp;基础参数'!$E$12,IF(L7858="修改",J7858*'模板使用说明&amp;基础参数'!$E$6*'模板使用说明&amp;基础参数'!$E$11,J7858*'模板使用说明&amp;基础参数'!$E$6*'模板使用说明&amp;基础参数'!$E$10)),IF(L7858="删除",J7858*'模板使用说明&amp;基础参数'!$E$7*'模板使用说明&amp;基础参数'!$E$12,IF(L7858="修改",J7858*'模板使用说明&amp;基础参数'!$E$7*'模板使用说明&amp;基础参数'!$E$11,J7858*'模板使用说明&amp;基础参数'!$E$7*'模板使用说明&amp;基础参数'!$E$10)))))</f>
        <v/>
      </c>
      <c r="N7858" s="82"/>
    </row>
    <row r="7859" spans="1:14">
      <c r="A7859" s="76">
        <f t="shared" si="133"/>
        <v>7854</v>
      </c>
      <c r="B7859" s="77"/>
      <c r="C7859" s="77"/>
      <c r="D7859" s="77"/>
      <c r="E7859" s="77"/>
      <c r="F7859" s="77"/>
      <c r="G7859" s="77"/>
      <c r="H7859" s="78"/>
      <c r="I7859" s="76"/>
      <c r="J7859" s="8" t="str">
        <f>IF(I7859="ILF",IF($C$1="预估功能点",'模板使用说明&amp;基础参数'!$E$15,'模板使用说明&amp;基础参数'!$E$22),IF(I7859="EIF",IF($C$1="预估功能点",'模板使用说明&amp;基础参数'!$E$16,'模板使用说明&amp;基础参数'!$E$23),IF(I7859="EI",IF($C$1="预估功能点",'模板使用说明&amp;基础参数'!$E$17,'模板使用说明&amp;基础参数'!$E$24),IF(I7859="EO",IF($C$1="预估功能点",'模板使用说明&amp;基础参数'!$E$18,'模板使用说明&amp;基础参数'!$E$25),IF(I7859="EQ",IF($C$1="预估功能点",'模板使用说明&amp;基础参数'!$E$19,'模板使用说明&amp;基础参数'!$E$26),"")))))</f>
        <v/>
      </c>
      <c r="K7859" s="80"/>
      <c r="L7859" s="80"/>
      <c r="M7859" s="81" t="str">
        <f>IF(J7859="","",IF(K7859="高",IF(L7859="删除",J7859*'模板使用说明&amp;基础参数'!$E$5*'模板使用说明&amp;基础参数'!$E$12,IF(L7859="修改",J7859*'模板使用说明&amp;基础参数'!$E$5*'模板使用说明&amp;基础参数'!$E$11,J7859*'模板使用说明&amp;基础参数'!$E$5*'模板使用说明&amp;基础参数'!$E$10)),IF(K7859="中",IF(L7859="删除",J7859*'模板使用说明&amp;基础参数'!$E$6*'模板使用说明&amp;基础参数'!$E$12,IF(L7859="修改",J7859*'模板使用说明&amp;基础参数'!$E$6*'模板使用说明&amp;基础参数'!$E$11,J7859*'模板使用说明&amp;基础参数'!$E$6*'模板使用说明&amp;基础参数'!$E$10)),IF(L7859="删除",J7859*'模板使用说明&amp;基础参数'!$E$7*'模板使用说明&amp;基础参数'!$E$12,IF(L7859="修改",J7859*'模板使用说明&amp;基础参数'!$E$7*'模板使用说明&amp;基础参数'!$E$11,J7859*'模板使用说明&amp;基础参数'!$E$7*'模板使用说明&amp;基础参数'!$E$10)))))</f>
        <v/>
      </c>
      <c r="N7859" s="82"/>
    </row>
    <row r="7860" spans="1:14">
      <c r="A7860" s="76">
        <f t="shared" si="133"/>
        <v>7855</v>
      </c>
      <c r="B7860" s="77"/>
      <c r="C7860" s="77"/>
      <c r="D7860" s="77"/>
      <c r="E7860" s="77"/>
      <c r="F7860" s="77"/>
      <c r="G7860" s="77"/>
      <c r="H7860" s="78"/>
      <c r="I7860" s="76"/>
      <c r="J7860" s="8" t="str">
        <f>IF(I7860="ILF",IF($C$1="预估功能点",'模板使用说明&amp;基础参数'!$E$15,'模板使用说明&amp;基础参数'!$E$22),IF(I7860="EIF",IF($C$1="预估功能点",'模板使用说明&amp;基础参数'!$E$16,'模板使用说明&amp;基础参数'!$E$23),IF(I7860="EI",IF($C$1="预估功能点",'模板使用说明&amp;基础参数'!$E$17,'模板使用说明&amp;基础参数'!$E$24),IF(I7860="EO",IF($C$1="预估功能点",'模板使用说明&amp;基础参数'!$E$18,'模板使用说明&amp;基础参数'!$E$25),IF(I7860="EQ",IF($C$1="预估功能点",'模板使用说明&amp;基础参数'!$E$19,'模板使用说明&amp;基础参数'!$E$26),"")))))</f>
        <v/>
      </c>
      <c r="K7860" s="80"/>
      <c r="L7860" s="80"/>
      <c r="M7860" s="81" t="str">
        <f>IF(J7860="","",IF(K7860="高",IF(L7860="删除",J7860*'模板使用说明&amp;基础参数'!$E$5*'模板使用说明&amp;基础参数'!$E$12,IF(L7860="修改",J7860*'模板使用说明&amp;基础参数'!$E$5*'模板使用说明&amp;基础参数'!$E$11,J7860*'模板使用说明&amp;基础参数'!$E$5*'模板使用说明&amp;基础参数'!$E$10)),IF(K7860="中",IF(L7860="删除",J7860*'模板使用说明&amp;基础参数'!$E$6*'模板使用说明&amp;基础参数'!$E$12,IF(L7860="修改",J7860*'模板使用说明&amp;基础参数'!$E$6*'模板使用说明&amp;基础参数'!$E$11,J7860*'模板使用说明&amp;基础参数'!$E$6*'模板使用说明&amp;基础参数'!$E$10)),IF(L7860="删除",J7860*'模板使用说明&amp;基础参数'!$E$7*'模板使用说明&amp;基础参数'!$E$12,IF(L7860="修改",J7860*'模板使用说明&amp;基础参数'!$E$7*'模板使用说明&amp;基础参数'!$E$11,J7860*'模板使用说明&amp;基础参数'!$E$7*'模板使用说明&amp;基础参数'!$E$10)))))</f>
        <v/>
      </c>
      <c r="N7860" s="82"/>
    </row>
    <row r="7861" spans="1:14">
      <c r="A7861" s="76">
        <f t="shared" si="133"/>
        <v>7856</v>
      </c>
      <c r="B7861" s="77"/>
      <c r="C7861" s="77"/>
      <c r="D7861" s="77"/>
      <c r="E7861" s="77"/>
      <c r="F7861" s="78"/>
      <c r="G7861" s="78"/>
      <c r="H7861" s="77"/>
      <c r="I7861" s="76"/>
      <c r="J7861" s="8" t="str">
        <f>IF(I7861="ILF",IF($C$1="预估功能点",'模板使用说明&amp;基础参数'!$E$15,'模板使用说明&amp;基础参数'!$E$22),IF(I7861="EIF",IF($C$1="预估功能点",'模板使用说明&amp;基础参数'!$E$16,'模板使用说明&amp;基础参数'!$E$23),IF(I7861="EI",IF($C$1="预估功能点",'模板使用说明&amp;基础参数'!$E$17,'模板使用说明&amp;基础参数'!$E$24),IF(I7861="EO",IF($C$1="预估功能点",'模板使用说明&amp;基础参数'!$E$18,'模板使用说明&amp;基础参数'!$E$25),IF(I7861="EQ",IF($C$1="预估功能点",'模板使用说明&amp;基础参数'!$E$19,'模板使用说明&amp;基础参数'!$E$26),"")))))</f>
        <v/>
      </c>
      <c r="K7861" s="80"/>
      <c r="L7861" s="80"/>
      <c r="M7861" s="81" t="str">
        <f>IF(J7861="","",IF(K7861="高",IF(L7861="删除",J7861*'模板使用说明&amp;基础参数'!$E$5*'模板使用说明&amp;基础参数'!$E$12,IF(L7861="修改",J7861*'模板使用说明&amp;基础参数'!$E$5*'模板使用说明&amp;基础参数'!$E$11,J7861*'模板使用说明&amp;基础参数'!$E$5*'模板使用说明&amp;基础参数'!$E$10)),IF(K7861="中",IF(L7861="删除",J7861*'模板使用说明&amp;基础参数'!$E$6*'模板使用说明&amp;基础参数'!$E$12,IF(L7861="修改",J7861*'模板使用说明&amp;基础参数'!$E$6*'模板使用说明&amp;基础参数'!$E$11,J7861*'模板使用说明&amp;基础参数'!$E$6*'模板使用说明&amp;基础参数'!$E$10)),IF(L7861="删除",J7861*'模板使用说明&amp;基础参数'!$E$7*'模板使用说明&amp;基础参数'!$E$12,IF(L7861="修改",J7861*'模板使用说明&amp;基础参数'!$E$7*'模板使用说明&amp;基础参数'!$E$11,J7861*'模板使用说明&amp;基础参数'!$E$7*'模板使用说明&amp;基础参数'!$E$10)))))</f>
        <v/>
      </c>
      <c r="N7861" s="82"/>
    </row>
    <row r="7862" spans="1:14">
      <c r="A7862" s="76">
        <f t="shared" si="133"/>
        <v>7857</v>
      </c>
      <c r="B7862" s="77"/>
      <c r="C7862" s="77"/>
      <c r="D7862" s="77"/>
      <c r="E7862" s="77"/>
      <c r="F7862" s="78"/>
      <c r="G7862" s="78"/>
      <c r="H7862" s="77"/>
      <c r="I7862" s="76"/>
      <c r="J7862" s="8" t="str">
        <f>IF(I7862="ILF",IF($C$1="预估功能点",'模板使用说明&amp;基础参数'!$E$15,'模板使用说明&amp;基础参数'!$E$22),IF(I7862="EIF",IF($C$1="预估功能点",'模板使用说明&amp;基础参数'!$E$16,'模板使用说明&amp;基础参数'!$E$23),IF(I7862="EI",IF($C$1="预估功能点",'模板使用说明&amp;基础参数'!$E$17,'模板使用说明&amp;基础参数'!$E$24),IF(I7862="EO",IF($C$1="预估功能点",'模板使用说明&amp;基础参数'!$E$18,'模板使用说明&amp;基础参数'!$E$25),IF(I7862="EQ",IF($C$1="预估功能点",'模板使用说明&amp;基础参数'!$E$19,'模板使用说明&amp;基础参数'!$E$26),"")))))</f>
        <v/>
      </c>
      <c r="K7862" s="80"/>
      <c r="L7862" s="80"/>
      <c r="M7862" s="81" t="str">
        <f>IF(J7862="","",IF(K7862="高",IF(L7862="删除",J7862*'模板使用说明&amp;基础参数'!$E$5*'模板使用说明&amp;基础参数'!$E$12,IF(L7862="修改",J7862*'模板使用说明&amp;基础参数'!$E$5*'模板使用说明&amp;基础参数'!$E$11,J7862*'模板使用说明&amp;基础参数'!$E$5*'模板使用说明&amp;基础参数'!$E$10)),IF(K7862="中",IF(L7862="删除",J7862*'模板使用说明&amp;基础参数'!$E$6*'模板使用说明&amp;基础参数'!$E$12,IF(L7862="修改",J7862*'模板使用说明&amp;基础参数'!$E$6*'模板使用说明&amp;基础参数'!$E$11,J7862*'模板使用说明&amp;基础参数'!$E$6*'模板使用说明&amp;基础参数'!$E$10)),IF(L7862="删除",J7862*'模板使用说明&amp;基础参数'!$E$7*'模板使用说明&amp;基础参数'!$E$12,IF(L7862="修改",J7862*'模板使用说明&amp;基础参数'!$E$7*'模板使用说明&amp;基础参数'!$E$11,J7862*'模板使用说明&amp;基础参数'!$E$7*'模板使用说明&amp;基础参数'!$E$10)))))</f>
        <v/>
      </c>
      <c r="N7862" s="82"/>
    </row>
    <row r="7863" spans="1:14">
      <c r="A7863" s="76">
        <f t="shared" si="133"/>
        <v>7858</v>
      </c>
      <c r="B7863" s="77"/>
      <c r="C7863" s="77"/>
      <c r="D7863" s="77"/>
      <c r="E7863" s="77"/>
      <c r="F7863" s="78"/>
      <c r="G7863" s="78"/>
      <c r="H7863" s="77"/>
      <c r="I7863" s="76"/>
      <c r="J7863" s="8" t="str">
        <f>IF(I7863="ILF",IF($C$1="预估功能点",'模板使用说明&amp;基础参数'!$E$15,'模板使用说明&amp;基础参数'!$E$22),IF(I7863="EIF",IF($C$1="预估功能点",'模板使用说明&amp;基础参数'!$E$16,'模板使用说明&amp;基础参数'!$E$23),IF(I7863="EI",IF($C$1="预估功能点",'模板使用说明&amp;基础参数'!$E$17,'模板使用说明&amp;基础参数'!$E$24),IF(I7863="EO",IF($C$1="预估功能点",'模板使用说明&amp;基础参数'!$E$18,'模板使用说明&amp;基础参数'!$E$25),IF(I7863="EQ",IF($C$1="预估功能点",'模板使用说明&amp;基础参数'!$E$19,'模板使用说明&amp;基础参数'!$E$26),"")))))</f>
        <v/>
      </c>
      <c r="K7863" s="80"/>
      <c r="L7863" s="80"/>
      <c r="M7863" s="81" t="str">
        <f>IF(J7863="","",IF(K7863="高",IF(L7863="删除",J7863*'模板使用说明&amp;基础参数'!$E$5*'模板使用说明&amp;基础参数'!$E$12,IF(L7863="修改",J7863*'模板使用说明&amp;基础参数'!$E$5*'模板使用说明&amp;基础参数'!$E$11,J7863*'模板使用说明&amp;基础参数'!$E$5*'模板使用说明&amp;基础参数'!$E$10)),IF(K7863="中",IF(L7863="删除",J7863*'模板使用说明&amp;基础参数'!$E$6*'模板使用说明&amp;基础参数'!$E$12,IF(L7863="修改",J7863*'模板使用说明&amp;基础参数'!$E$6*'模板使用说明&amp;基础参数'!$E$11,J7863*'模板使用说明&amp;基础参数'!$E$6*'模板使用说明&amp;基础参数'!$E$10)),IF(L7863="删除",J7863*'模板使用说明&amp;基础参数'!$E$7*'模板使用说明&amp;基础参数'!$E$12,IF(L7863="修改",J7863*'模板使用说明&amp;基础参数'!$E$7*'模板使用说明&amp;基础参数'!$E$11,J7863*'模板使用说明&amp;基础参数'!$E$7*'模板使用说明&amp;基础参数'!$E$10)))))</f>
        <v/>
      </c>
      <c r="N7863" s="82"/>
    </row>
    <row r="7864" spans="1:14">
      <c r="A7864" s="76">
        <f t="shared" si="133"/>
        <v>7859</v>
      </c>
      <c r="B7864" s="77"/>
      <c r="C7864" s="77"/>
      <c r="D7864" s="77"/>
      <c r="E7864" s="77"/>
      <c r="F7864" s="78"/>
      <c r="G7864" s="78"/>
      <c r="H7864" s="77"/>
      <c r="I7864" s="76"/>
      <c r="J7864" s="8" t="str">
        <f>IF(I7864="ILF",IF($C$1="预估功能点",'模板使用说明&amp;基础参数'!$E$15,'模板使用说明&amp;基础参数'!$E$22),IF(I7864="EIF",IF($C$1="预估功能点",'模板使用说明&amp;基础参数'!$E$16,'模板使用说明&amp;基础参数'!$E$23),IF(I7864="EI",IF($C$1="预估功能点",'模板使用说明&amp;基础参数'!$E$17,'模板使用说明&amp;基础参数'!$E$24),IF(I7864="EO",IF($C$1="预估功能点",'模板使用说明&amp;基础参数'!$E$18,'模板使用说明&amp;基础参数'!$E$25),IF(I7864="EQ",IF($C$1="预估功能点",'模板使用说明&amp;基础参数'!$E$19,'模板使用说明&amp;基础参数'!$E$26),"")))))</f>
        <v/>
      </c>
      <c r="K7864" s="80"/>
      <c r="L7864" s="80"/>
      <c r="M7864" s="81" t="str">
        <f>IF(J7864="","",IF(K7864="高",IF(L7864="删除",J7864*'模板使用说明&amp;基础参数'!$E$5*'模板使用说明&amp;基础参数'!$E$12,IF(L7864="修改",J7864*'模板使用说明&amp;基础参数'!$E$5*'模板使用说明&amp;基础参数'!$E$11,J7864*'模板使用说明&amp;基础参数'!$E$5*'模板使用说明&amp;基础参数'!$E$10)),IF(K7864="中",IF(L7864="删除",J7864*'模板使用说明&amp;基础参数'!$E$6*'模板使用说明&amp;基础参数'!$E$12,IF(L7864="修改",J7864*'模板使用说明&amp;基础参数'!$E$6*'模板使用说明&amp;基础参数'!$E$11,J7864*'模板使用说明&amp;基础参数'!$E$6*'模板使用说明&amp;基础参数'!$E$10)),IF(L7864="删除",J7864*'模板使用说明&amp;基础参数'!$E$7*'模板使用说明&amp;基础参数'!$E$12,IF(L7864="修改",J7864*'模板使用说明&amp;基础参数'!$E$7*'模板使用说明&amp;基础参数'!$E$11,J7864*'模板使用说明&amp;基础参数'!$E$7*'模板使用说明&amp;基础参数'!$E$10)))))</f>
        <v/>
      </c>
      <c r="N7864" s="82"/>
    </row>
    <row r="7865" spans="1:14">
      <c r="A7865" s="76">
        <f t="shared" si="133"/>
        <v>7860</v>
      </c>
      <c r="B7865" s="77"/>
      <c r="C7865" s="77"/>
      <c r="D7865" s="77"/>
      <c r="E7865" s="77"/>
      <c r="F7865" s="78"/>
      <c r="G7865" s="78"/>
      <c r="H7865" s="77"/>
      <c r="I7865" s="76"/>
      <c r="J7865" s="8" t="str">
        <f>IF(I7865="ILF",IF($C$1="预估功能点",'模板使用说明&amp;基础参数'!$E$15,'模板使用说明&amp;基础参数'!$E$22),IF(I7865="EIF",IF($C$1="预估功能点",'模板使用说明&amp;基础参数'!$E$16,'模板使用说明&amp;基础参数'!$E$23),IF(I7865="EI",IF($C$1="预估功能点",'模板使用说明&amp;基础参数'!$E$17,'模板使用说明&amp;基础参数'!$E$24),IF(I7865="EO",IF($C$1="预估功能点",'模板使用说明&amp;基础参数'!$E$18,'模板使用说明&amp;基础参数'!$E$25),IF(I7865="EQ",IF($C$1="预估功能点",'模板使用说明&amp;基础参数'!$E$19,'模板使用说明&amp;基础参数'!$E$26),"")))))</f>
        <v/>
      </c>
      <c r="K7865" s="80"/>
      <c r="L7865" s="80"/>
      <c r="M7865" s="81" t="str">
        <f>IF(J7865="","",IF(K7865="高",IF(L7865="删除",J7865*'模板使用说明&amp;基础参数'!$E$5*'模板使用说明&amp;基础参数'!$E$12,IF(L7865="修改",J7865*'模板使用说明&amp;基础参数'!$E$5*'模板使用说明&amp;基础参数'!$E$11,J7865*'模板使用说明&amp;基础参数'!$E$5*'模板使用说明&amp;基础参数'!$E$10)),IF(K7865="中",IF(L7865="删除",J7865*'模板使用说明&amp;基础参数'!$E$6*'模板使用说明&amp;基础参数'!$E$12,IF(L7865="修改",J7865*'模板使用说明&amp;基础参数'!$E$6*'模板使用说明&amp;基础参数'!$E$11,J7865*'模板使用说明&amp;基础参数'!$E$6*'模板使用说明&amp;基础参数'!$E$10)),IF(L7865="删除",J7865*'模板使用说明&amp;基础参数'!$E$7*'模板使用说明&amp;基础参数'!$E$12,IF(L7865="修改",J7865*'模板使用说明&amp;基础参数'!$E$7*'模板使用说明&amp;基础参数'!$E$11,J7865*'模板使用说明&amp;基础参数'!$E$7*'模板使用说明&amp;基础参数'!$E$10)))))</f>
        <v/>
      </c>
      <c r="N7865" s="82"/>
    </row>
    <row r="7866" spans="1:14">
      <c r="A7866" s="76">
        <f t="shared" si="133"/>
        <v>7861</v>
      </c>
      <c r="B7866" s="77"/>
      <c r="C7866" s="77"/>
      <c r="D7866" s="77"/>
      <c r="E7866" s="77"/>
      <c r="F7866" s="78"/>
      <c r="G7866" s="78"/>
      <c r="H7866" s="77"/>
      <c r="I7866" s="76"/>
      <c r="J7866" s="8" t="str">
        <f>IF(I7866="ILF",IF($C$1="预估功能点",'模板使用说明&amp;基础参数'!$E$15,'模板使用说明&amp;基础参数'!$E$22),IF(I7866="EIF",IF($C$1="预估功能点",'模板使用说明&amp;基础参数'!$E$16,'模板使用说明&amp;基础参数'!$E$23),IF(I7866="EI",IF($C$1="预估功能点",'模板使用说明&amp;基础参数'!$E$17,'模板使用说明&amp;基础参数'!$E$24),IF(I7866="EO",IF($C$1="预估功能点",'模板使用说明&amp;基础参数'!$E$18,'模板使用说明&amp;基础参数'!$E$25),IF(I7866="EQ",IF($C$1="预估功能点",'模板使用说明&amp;基础参数'!$E$19,'模板使用说明&amp;基础参数'!$E$26),"")))))</f>
        <v/>
      </c>
      <c r="K7866" s="80"/>
      <c r="L7866" s="80"/>
      <c r="M7866" s="81" t="str">
        <f>IF(J7866="","",IF(K7866="高",IF(L7866="删除",J7866*'模板使用说明&amp;基础参数'!$E$5*'模板使用说明&amp;基础参数'!$E$12,IF(L7866="修改",J7866*'模板使用说明&amp;基础参数'!$E$5*'模板使用说明&amp;基础参数'!$E$11,J7866*'模板使用说明&amp;基础参数'!$E$5*'模板使用说明&amp;基础参数'!$E$10)),IF(K7866="中",IF(L7866="删除",J7866*'模板使用说明&amp;基础参数'!$E$6*'模板使用说明&amp;基础参数'!$E$12,IF(L7866="修改",J7866*'模板使用说明&amp;基础参数'!$E$6*'模板使用说明&amp;基础参数'!$E$11,J7866*'模板使用说明&amp;基础参数'!$E$6*'模板使用说明&amp;基础参数'!$E$10)),IF(L7866="删除",J7866*'模板使用说明&amp;基础参数'!$E$7*'模板使用说明&amp;基础参数'!$E$12,IF(L7866="修改",J7866*'模板使用说明&amp;基础参数'!$E$7*'模板使用说明&amp;基础参数'!$E$11,J7866*'模板使用说明&amp;基础参数'!$E$7*'模板使用说明&amp;基础参数'!$E$10)))))</f>
        <v/>
      </c>
      <c r="N7866" s="82"/>
    </row>
    <row r="7867" spans="1:14">
      <c r="A7867" s="76">
        <f t="shared" si="133"/>
        <v>7862</v>
      </c>
      <c r="B7867" s="77"/>
      <c r="C7867" s="77"/>
      <c r="D7867" s="77"/>
      <c r="E7867" s="77"/>
      <c r="F7867" s="78"/>
      <c r="G7867" s="78"/>
      <c r="H7867" s="77"/>
      <c r="I7867" s="76"/>
      <c r="J7867" s="8" t="str">
        <f>IF(I7867="ILF",IF($C$1="预估功能点",'模板使用说明&amp;基础参数'!$E$15,'模板使用说明&amp;基础参数'!$E$22),IF(I7867="EIF",IF($C$1="预估功能点",'模板使用说明&amp;基础参数'!$E$16,'模板使用说明&amp;基础参数'!$E$23),IF(I7867="EI",IF($C$1="预估功能点",'模板使用说明&amp;基础参数'!$E$17,'模板使用说明&amp;基础参数'!$E$24),IF(I7867="EO",IF($C$1="预估功能点",'模板使用说明&amp;基础参数'!$E$18,'模板使用说明&amp;基础参数'!$E$25),IF(I7867="EQ",IF($C$1="预估功能点",'模板使用说明&amp;基础参数'!$E$19,'模板使用说明&amp;基础参数'!$E$26),"")))))</f>
        <v/>
      </c>
      <c r="K7867" s="80"/>
      <c r="L7867" s="80"/>
      <c r="M7867" s="81" t="str">
        <f>IF(J7867="","",IF(K7867="高",IF(L7867="删除",J7867*'模板使用说明&amp;基础参数'!$E$5*'模板使用说明&amp;基础参数'!$E$12,IF(L7867="修改",J7867*'模板使用说明&amp;基础参数'!$E$5*'模板使用说明&amp;基础参数'!$E$11,J7867*'模板使用说明&amp;基础参数'!$E$5*'模板使用说明&amp;基础参数'!$E$10)),IF(K7867="中",IF(L7867="删除",J7867*'模板使用说明&amp;基础参数'!$E$6*'模板使用说明&amp;基础参数'!$E$12,IF(L7867="修改",J7867*'模板使用说明&amp;基础参数'!$E$6*'模板使用说明&amp;基础参数'!$E$11,J7867*'模板使用说明&amp;基础参数'!$E$6*'模板使用说明&amp;基础参数'!$E$10)),IF(L7867="删除",J7867*'模板使用说明&amp;基础参数'!$E$7*'模板使用说明&amp;基础参数'!$E$12,IF(L7867="修改",J7867*'模板使用说明&amp;基础参数'!$E$7*'模板使用说明&amp;基础参数'!$E$11,J7867*'模板使用说明&amp;基础参数'!$E$7*'模板使用说明&amp;基础参数'!$E$10)))))</f>
        <v/>
      </c>
      <c r="N7867" s="82"/>
    </row>
    <row r="7868" spans="1:14">
      <c r="A7868" s="76">
        <f t="shared" si="133"/>
        <v>7863</v>
      </c>
      <c r="B7868" s="77"/>
      <c r="C7868" s="77"/>
      <c r="D7868" s="77"/>
      <c r="E7868" s="77"/>
      <c r="F7868" s="78"/>
      <c r="G7868" s="78"/>
      <c r="H7868" s="77"/>
      <c r="I7868" s="76"/>
      <c r="J7868" s="8" t="str">
        <f>IF(I7868="ILF",IF($C$1="预估功能点",'模板使用说明&amp;基础参数'!$E$15,'模板使用说明&amp;基础参数'!$E$22),IF(I7868="EIF",IF($C$1="预估功能点",'模板使用说明&amp;基础参数'!$E$16,'模板使用说明&amp;基础参数'!$E$23),IF(I7868="EI",IF($C$1="预估功能点",'模板使用说明&amp;基础参数'!$E$17,'模板使用说明&amp;基础参数'!$E$24),IF(I7868="EO",IF($C$1="预估功能点",'模板使用说明&amp;基础参数'!$E$18,'模板使用说明&amp;基础参数'!$E$25),IF(I7868="EQ",IF($C$1="预估功能点",'模板使用说明&amp;基础参数'!$E$19,'模板使用说明&amp;基础参数'!$E$26),"")))))</f>
        <v/>
      </c>
      <c r="K7868" s="80"/>
      <c r="L7868" s="80"/>
      <c r="M7868" s="81" t="str">
        <f>IF(J7868="","",IF(K7868="高",IF(L7868="删除",J7868*'模板使用说明&amp;基础参数'!$E$5*'模板使用说明&amp;基础参数'!$E$12,IF(L7868="修改",J7868*'模板使用说明&amp;基础参数'!$E$5*'模板使用说明&amp;基础参数'!$E$11,J7868*'模板使用说明&amp;基础参数'!$E$5*'模板使用说明&amp;基础参数'!$E$10)),IF(K7868="中",IF(L7868="删除",J7868*'模板使用说明&amp;基础参数'!$E$6*'模板使用说明&amp;基础参数'!$E$12,IF(L7868="修改",J7868*'模板使用说明&amp;基础参数'!$E$6*'模板使用说明&amp;基础参数'!$E$11,J7868*'模板使用说明&amp;基础参数'!$E$6*'模板使用说明&amp;基础参数'!$E$10)),IF(L7868="删除",J7868*'模板使用说明&amp;基础参数'!$E$7*'模板使用说明&amp;基础参数'!$E$12,IF(L7868="修改",J7868*'模板使用说明&amp;基础参数'!$E$7*'模板使用说明&amp;基础参数'!$E$11,J7868*'模板使用说明&amp;基础参数'!$E$7*'模板使用说明&amp;基础参数'!$E$10)))))</f>
        <v/>
      </c>
      <c r="N7868" s="82"/>
    </row>
    <row r="7869" spans="1:14">
      <c r="A7869" s="76">
        <f t="shared" si="133"/>
        <v>7864</v>
      </c>
      <c r="B7869" s="77"/>
      <c r="C7869" s="77"/>
      <c r="D7869" s="77"/>
      <c r="E7869" s="77"/>
      <c r="F7869" s="78"/>
      <c r="G7869" s="78"/>
      <c r="H7869" s="77"/>
      <c r="I7869" s="76"/>
      <c r="J7869" s="8" t="str">
        <f>IF(I7869="ILF",IF($C$1="预估功能点",'模板使用说明&amp;基础参数'!$E$15,'模板使用说明&amp;基础参数'!$E$22),IF(I7869="EIF",IF($C$1="预估功能点",'模板使用说明&amp;基础参数'!$E$16,'模板使用说明&amp;基础参数'!$E$23),IF(I7869="EI",IF($C$1="预估功能点",'模板使用说明&amp;基础参数'!$E$17,'模板使用说明&amp;基础参数'!$E$24),IF(I7869="EO",IF($C$1="预估功能点",'模板使用说明&amp;基础参数'!$E$18,'模板使用说明&amp;基础参数'!$E$25),IF(I7869="EQ",IF($C$1="预估功能点",'模板使用说明&amp;基础参数'!$E$19,'模板使用说明&amp;基础参数'!$E$26),"")))))</f>
        <v/>
      </c>
      <c r="K7869" s="80"/>
      <c r="L7869" s="80"/>
      <c r="M7869" s="81" t="str">
        <f>IF(J7869="","",IF(K7869="高",IF(L7869="删除",J7869*'模板使用说明&amp;基础参数'!$E$5*'模板使用说明&amp;基础参数'!$E$12,IF(L7869="修改",J7869*'模板使用说明&amp;基础参数'!$E$5*'模板使用说明&amp;基础参数'!$E$11,J7869*'模板使用说明&amp;基础参数'!$E$5*'模板使用说明&amp;基础参数'!$E$10)),IF(K7869="中",IF(L7869="删除",J7869*'模板使用说明&amp;基础参数'!$E$6*'模板使用说明&amp;基础参数'!$E$12,IF(L7869="修改",J7869*'模板使用说明&amp;基础参数'!$E$6*'模板使用说明&amp;基础参数'!$E$11,J7869*'模板使用说明&amp;基础参数'!$E$6*'模板使用说明&amp;基础参数'!$E$10)),IF(L7869="删除",J7869*'模板使用说明&amp;基础参数'!$E$7*'模板使用说明&amp;基础参数'!$E$12,IF(L7869="修改",J7869*'模板使用说明&amp;基础参数'!$E$7*'模板使用说明&amp;基础参数'!$E$11,J7869*'模板使用说明&amp;基础参数'!$E$7*'模板使用说明&amp;基础参数'!$E$10)))))</f>
        <v/>
      </c>
      <c r="N7869" s="82"/>
    </row>
    <row r="7870" spans="1:14">
      <c r="A7870" s="76">
        <f t="shared" si="133"/>
        <v>7865</v>
      </c>
      <c r="B7870" s="77"/>
      <c r="C7870" s="77"/>
      <c r="D7870" s="77"/>
      <c r="E7870" s="77"/>
      <c r="F7870" s="78"/>
      <c r="G7870" s="78"/>
      <c r="H7870" s="77"/>
      <c r="I7870" s="76"/>
      <c r="J7870" s="8" t="str">
        <f>IF(I7870="ILF",IF($C$1="预估功能点",'模板使用说明&amp;基础参数'!$E$15,'模板使用说明&amp;基础参数'!$E$22),IF(I7870="EIF",IF($C$1="预估功能点",'模板使用说明&amp;基础参数'!$E$16,'模板使用说明&amp;基础参数'!$E$23),IF(I7870="EI",IF($C$1="预估功能点",'模板使用说明&amp;基础参数'!$E$17,'模板使用说明&amp;基础参数'!$E$24),IF(I7870="EO",IF($C$1="预估功能点",'模板使用说明&amp;基础参数'!$E$18,'模板使用说明&amp;基础参数'!$E$25),IF(I7870="EQ",IF($C$1="预估功能点",'模板使用说明&amp;基础参数'!$E$19,'模板使用说明&amp;基础参数'!$E$26),"")))))</f>
        <v/>
      </c>
      <c r="K7870" s="80"/>
      <c r="L7870" s="80"/>
      <c r="M7870" s="81" t="str">
        <f>IF(J7870="","",IF(K7870="高",IF(L7870="删除",J7870*'模板使用说明&amp;基础参数'!$E$5*'模板使用说明&amp;基础参数'!$E$12,IF(L7870="修改",J7870*'模板使用说明&amp;基础参数'!$E$5*'模板使用说明&amp;基础参数'!$E$11,J7870*'模板使用说明&amp;基础参数'!$E$5*'模板使用说明&amp;基础参数'!$E$10)),IF(K7870="中",IF(L7870="删除",J7870*'模板使用说明&amp;基础参数'!$E$6*'模板使用说明&amp;基础参数'!$E$12,IF(L7870="修改",J7870*'模板使用说明&amp;基础参数'!$E$6*'模板使用说明&amp;基础参数'!$E$11,J7870*'模板使用说明&amp;基础参数'!$E$6*'模板使用说明&amp;基础参数'!$E$10)),IF(L7870="删除",J7870*'模板使用说明&amp;基础参数'!$E$7*'模板使用说明&amp;基础参数'!$E$12,IF(L7870="修改",J7870*'模板使用说明&amp;基础参数'!$E$7*'模板使用说明&amp;基础参数'!$E$11,J7870*'模板使用说明&amp;基础参数'!$E$7*'模板使用说明&amp;基础参数'!$E$10)))))</f>
        <v/>
      </c>
      <c r="N7870" s="82"/>
    </row>
    <row r="7871" spans="1:14">
      <c r="A7871" s="76">
        <f t="shared" si="133"/>
        <v>7866</v>
      </c>
      <c r="B7871" s="77"/>
      <c r="C7871" s="77"/>
      <c r="D7871" s="77"/>
      <c r="E7871" s="77"/>
      <c r="F7871" s="78"/>
      <c r="G7871" s="78"/>
      <c r="H7871" s="77"/>
      <c r="I7871" s="76"/>
      <c r="J7871" s="8" t="str">
        <f>IF(I7871="ILF",IF($C$1="预估功能点",'模板使用说明&amp;基础参数'!$E$15,'模板使用说明&amp;基础参数'!$E$22),IF(I7871="EIF",IF($C$1="预估功能点",'模板使用说明&amp;基础参数'!$E$16,'模板使用说明&amp;基础参数'!$E$23),IF(I7871="EI",IF($C$1="预估功能点",'模板使用说明&amp;基础参数'!$E$17,'模板使用说明&amp;基础参数'!$E$24),IF(I7871="EO",IF($C$1="预估功能点",'模板使用说明&amp;基础参数'!$E$18,'模板使用说明&amp;基础参数'!$E$25),IF(I7871="EQ",IF($C$1="预估功能点",'模板使用说明&amp;基础参数'!$E$19,'模板使用说明&amp;基础参数'!$E$26),"")))))</f>
        <v/>
      </c>
      <c r="K7871" s="80"/>
      <c r="L7871" s="80"/>
      <c r="M7871" s="81" t="str">
        <f>IF(J7871="","",IF(K7871="高",IF(L7871="删除",J7871*'模板使用说明&amp;基础参数'!$E$5*'模板使用说明&amp;基础参数'!$E$12,IF(L7871="修改",J7871*'模板使用说明&amp;基础参数'!$E$5*'模板使用说明&amp;基础参数'!$E$11,J7871*'模板使用说明&amp;基础参数'!$E$5*'模板使用说明&amp;基础参数'!$E$10)),IF(K7871="中",IF(L7871="删除",J7871*'模板使用说明&amp;基础参数'!$E$6*'模板使用说明&amp;基础参数'!$E$12,IF(L7871="修改",J7871*'模板使用说明&amp;基础参数'!$E$6*'模板使用说明&amp;基础参数'!$E$11,J7871*'模板使用说明&amp;基础参数'!$E$6*'模板使用说明&amp;基础参数'!$E$10)),IF(L7871="删除",J7871*'模板使用说明&amp;基础参数'!$E$7*'模板使用说明&amp;基础参数'!$E$12,IF(L7871="修改",J7871*'模板使用说明&amp;基础参数'!$E$7*'模板使用说明&amp;基础参数'!$E$11,J7871*'模板使用说明&amp;基础参数'!$E$7*'模板使用说明&amp;基础参数'!$E$10)))))</f>
        <v/>
      </c>
      <c r="N7871" s="82"/>
    </row>
    <row r="7872" spans="1:14">
      <c r="A7872" s="76">
        <f t="shared" si="133"/>
        <v>7867</v>
      </c>
      <c r="B7872" s="77"/>
      <c r="C7872" s="77"/>
      <c r="D7872" s="77"/>
      <c r="E7872" s="77"/>
      <c r="F7872" s="78"/>
      <c r="G7872" s="78"/>
      <c r="H7872" s="77"/>
      <c r="I7872" s="76"/>
      <c r="J7872" s="8" t="str">
        <f>IF(I7872="ILF",IF($C$1="预估功能点",'模板使用说明&amp;基础参数'!$E$15,'模板使用说明&amp;基础参数'!$E$22),IF(I7872="EIF",IF($C$1="预估功能点",'模板使用说明&amp;基础参数'!$E$16,'模板使用说明&amp;基础参数'!$E$23),IF(I7872="EI",IF($C$1="预估功能点",'模板使用说明&amp;基础参数'!$E$17,'模板使用说明&amp;基础参数'!$E$24),IF(I7872="EO",IF($C$1="预估功能点",'模板使用说明&amp;基础参数'!$E$18,'模板使用说明&amp;基础参数'!$E$25),IF(I7872="EQ",IF($C$1="预估功能点",'模板使用说明&amp;基础参数'!$E$19,'模板使用说明&amp;基础参数'!$E$26),"")))))</f>
        <v/>
      </c>
      <c r="K7872" s="80"/>
      <c r="L7872" s="80"/>
      <c r="M7872" s="81" t="str">
        <f>IF(J7872="","",IF(K7872="高",IF(L7872="删除",J7872*'模板使用说明&amp;基础参数'!$E$5*'模板使用说明&amp;基础参数'!$E$12,IF(L7872="修改",J7872*'模板使用说明&amp;基础参数'!$E$5*'模板使用说明&amp;基础参数'!$E$11,J7872*'模板使用说明&amp;基础参数'!$E$5*'模板使用说明&amp;基础参数'!$E$10)),IF(K7872="中",IF(L7872="删除",J7872*'模板使用说明&amp;基础参数'!$E$6*'模板使用说明&amp;基础参数'!$E$12,IF(L7872="修改",J7872*'模板使用说明&amp;基础参数'!$E$6*'模板使用说明&amp;基础参数'!$E$11,J7872*'模板使用说明&amp;基础参数'!$E$6*'模板使用说明&amp;基础参数'!$E$10)),IF(L7872="删除",J7872*'模板使用说明&amp;基础参数'!$E$7*'模板使用说明&amp;基础参数'!$E$12,IF(L7872="修改",J7872*'模板使用说明&amp;基础参数'!$E$7*'模板使用说明&amp;基础参数'!$E$11,J7872*'模板使用说明&amp;基础参数'!$E$7*'模板使用说明&amp;基础参数'!$E$10)))))</f>
        <v/>
      </c>
      <c r="N7872" s="82"/>
    </row>
    <row r="7873" spans="1:14">
      <c r="A7873" s="76">
        <f t="shared" si="133"/>
        <v>7868</v>
      </c>
      <c r="B7873" s="77"/>
      <c r="C7873" s="77"/>
      <c r="D7873" s="77"/>
      <c r="E7873" s="77"/>
      <c r="F7873" s="78"/>
      <c r="G7873" s="78"/>
      <c r="H7873" s="77"/>
      <c r="I7873" s="76"/>
      <c r="J7873" s="8" t="str">
        <f>IF(I7873="ILF",IF($C$1="预估功能点",'模板使用说明&amp;基础参数'!$E$15,'模板使用说明&amp;基础参数'!$E$22),IF(I7873="EIF",IF($C$1="预估功能点",'模板使用说明&amp;基础参数'!$E$16,'模板使用说明&amp;基础参数'!$E$23),IF(I7873="EI",IF($C$1="预估功能点",'模板使用说明&amp;基础参数'!$E$17,'模板使用说明&amp;基础参数'!$E$24),IF(I7873="EO",IF($C$1="预估功能点",'模板使用说明&amp;基础参数'!$E$18,'模板使用说明&amp;基础参数'!$E$25),IF(I7873="EQ",IF($C$1="预估功能点",'模板使用说明&amp;基础参数'!$E$19,'模板使用说明&amp;基础参数'!$E$26),"")))))</f>
        <v/>
      </c>
      <c r="K7873" s="80"/>
      <c r="L7873" s="80"/>
      <c r="M7873" s="81" t="str">
        <f>IF(J7873="","",IF(K7873="高",IF(L7873="删除",J7873*'模板使用说明&amp;基础参数'!$E$5*'模板使用说明&amp;基础参数'!$E$12,IF(L7873="修改",J7873*'模板使用说明&amp;基础参数'!$E$5*'模板使用说明&amp;基础参数'!$E$11,J7873*'模板使用说明&amp;基础参数'!$E$5*'模板使用说明&amp;基础参数'!$E$10)),IF(K7873="中",IF(L7873="删除",J7873*'模板使用说明&amp;基础参数'!$E$6*'模板使用说明&amp;基础参数'!$E$12,IF(L7873="修改",J7873*'模板使用说明&amp;基础参数'!$E$6*'模板使用说明&amp;基础参数'!$E$11,J7873*'模板使用说明&amp;基础参数'!$E$6*'模板使用说明&amp;基础参数'!$E$10)),IF(L7873="删除",J7873*'模板使用说明&amp;基础参数'!$E$7*'模板使用说明&amp;基础参数'!$E$12,IF(L7873="修改",J7873*'模板使用说明&amp;基础参数'!$E$7*'模板使用说明&amp;基础参数'!$E$11,J7873*'模板使用说明&amp;基础参数'!$E$7*'模板使用说明&amp;基础参数'!$E$10)))))</f>
        <v/>
      </c>
      <c r="N7873" s="82"/>
    </row>
    <row r="7874" spans="1:14">
      <c r="A7874" s="76">
        <f t="shared" si="133"/>
        <v>7869</v>
      </c>
      <c r="B7874" s="77"/>
      <c r="C7874" s="77"/>
      <c r="D7874" s="77"/>
      <c r="E7874" s="77"/>
      <c r="F7874" s="78"/>
      <c r="G7874" s="78"/>
      <c r="H7874" s="77"/>
      <c r="I7874" s="76"/>
      <c r="J7874" s="8" t="str">
        <f>IF(I7874="ILF",IF($C$1="预估功能点",'模板使用说明&amp;基础参数'!$E$15,'模板使用说明&amp;基础参数'!$E$22),IF(I7874="EIF",IF($C$1="预估功能点",'模板使用说明&amp;基础参数'!$E$16,'模板使用说明&amp;基础参数'!$E$23),IF(I7874="EI",IF($C$1="预估功能点",'模板使用说明&amp;基础参数'!$E$17,'模板使用说明&amp;基础参数'!$E$24),IF(I7874="EO",IF($C$1="预估功能点",'模板使用说明&amp;基础参数'!$E$18,'模板使用说明&amp;基础参数'!$E$25),IF(I7874="EQ",IF($C$1="预估功能点",'模板使用说明&amp;基础参数'!$E$19,'模板使用说明&amp;基础参数'!$E$26),"")))))</f>
        <v/>
      </c>
      <c r="K7874" s="80"/>
      <c r="L7874" s="80"/>
      <c r="M7874" s="81" t="str">
        <f>IF(J7874="","",IF(K7874="高",IF(L7874="删除",J7874*'模板使用说明&amp;基础参数'!$E$5*'模板使用说明&amp;基础参数'!$E$12,IF(L7874="修改",J7874*'模板使用说明&amp;基础参数'!$E$5*'模板使用说明&amp;基础参数'!$E$11,J7874*'模板使用说明&amp;基础参数'!$E$5*'模板使用说明&amp;基础参数'!$E$10)),IF(K7874="中",IF(L7874="删除",J7874*'模板使用说明&amp;基础参数'!$E$6*'模板使用说明&amp;基础参数'!$E$12,IF(L7874="修改",J7874*'模板使用说明&amp;基础参数'!$E$6*'模板使用说明&amp;基础参数'!$E$11,J7874*'模板使用说明&amp;基础参数'!$E$6*'模板使用说明&amp;基础参数'!$E$10)),IF(L7874="删除",J7874*'模板使用说明&amp;基础参数'!$E$7*'模板使用说明&amp;基础参数'!$E$12,IF(L7874="修改",J7874*'模板使用说明&amp;基础参数'!$E$7*'模板使用说明&amp;基础参数'!$E$11,J7874*'模板使用说明&amp;基础参数'!$E$7*'模板使用说明&amp;基础参数'!$E$10)))))</f>
        <v/>
      </c>
      <c r="N7874" s="82"/>
    </row>
    <row r="7875" spans="1:14">
      <c r="A7875" s="76">
        <f t="shared" si="133"/>
        <v>7870</v>
      </c>
      <c r="B7875" s="77"/>
      <c r="C7875" s="77"/>
      <c r="D7875" s="77"/>
      <c r="E7875" s="77"/>
      <c r="F7875" s="78"/>
      <c r="G7875" s="78"/>
      <c r="H7875" s="77"/>
      <c r="I7875" s="76"/>
      <c r="J7875" s="8" t="str">
        <f>IF(I7875="ILF",IF($C$1="预估功能点",'模板使用说明&amp;基础参数'!$E$15,'模板使用说明&amp;基础参数'!$E$22),IF(I7875="EIF",IF($C$1="预估功能点",'模板使用说明&amp;基础参数'!$E$16,'模板使用说明&amp;基础参数'!$E$23),IF(I7875="EI",IF($C$1="预估功能点",'模板使用说明&amp;基础参数'!$E$17,'模板使用说明&amp;基础参数'!$E$24),IF(I7875="EO",IF($C$1="预估功能点",'模板使用说明&amp;基础参数'!$E$18,'模板使用说明&amp;基础参数'!$E$25),IF(I7875="EQ",IF($C$1="预估功能点",'模板使用说明&amp;基础参数'!$E$19,'模板使用说明&amp;基础参数'!$E$26),"")))))</f>
        <v/>
      </c>
      <c r="K7875" s="80"/>
      <c r="L7875" s="80"/>
      <c r="M7875" s="81" t="str">
        <f>IF(J7875="","",IF(K7875="高",IF(L7875="删除",J7875*'模板使用说明&amp;基础参数'!$E$5*'模板使用说明&amp;基础参数'!$E$12,IF(L7875="修改",J7875*'模板使用说明&amp;基础参数'!$E$5*'模板使用说明&amp;基础参数'!$E$11,J7875*'模板使用说明&amp;基础参数'!$E$5*'模板使用说明&amp;基础参数'!$E$10)),IF(K7875="中",IF(L7875="删除",J7875*'模板使用说明&amp;基础参数'!$E$6*'模板使用说明&amp;基础参数'!$E$12,IF(L7875="修改",J7875*'模板使用说明&amp;基础参数'!$E$6*'模板使用说明&amp;基础参数'!$E$11,J7875*'模板使用说明&amp;基础参数'!$E$6*'模板使用说明&amp;基础参数'!$E$10)),IF(L7875="删除",J7875*'模板使用说明&amp;基础参数'!$E$7*'模板使用说明&amp;基础参数'!$E$12,IF(L7875="修改",J7875*'模板使用说明&amp;基础参数'!$E$7*'模板使用说明&amp;基础参数'!$E$11,J7875*'模板使用说明&amp;基础参数'!$E$7*'模板使用说明&amp;基础参数'!$E$10)))))</f>
        <v/>
      </c>
      <c r="N7875" s="82"/>
    </row>
    <row r="7876" spans="1:14">
      <c r="A7876" s="76">
        <f t="shared" ref="A7876:A7939" si="134">ROW()-5</f>
        <v>7871</v>
      </c>
      <c r="B7876" s="77"/>
      <c r="C7876" s="77"/>
      <c r="D7876" s="77"/>
      <c r="E7876" s="77"/>
      <c r="F7876" s="78"/>
      <c r="G7876" s="78"/>
      <c r="H7876" s="77"/>
      <c r="I7876" s="76"/>
      <c r="J7876" s="8" t="str">
        <f>IF(I7876="ILF",IF($C$1="预估功能点",'模板使用说明&amp;基础参数'!$E$15,'模板使用说明&amp;基础参数'!$E$22),IF(I7876="EIF",IF($C$1="预估功能点",'模板使用说明&amp;基础参数'!$E$16,'模板使用说明&amp;基础参数'!$E$23),IF(I7876="EI",IF($C$1="预估功能点",'模板使用说明&amp;基础参数'!$E$17,'模板使用说明&amp;基础参数'!$E$24),IF(I7876="EO",IF($C$1="预估功能点",'模板使用说明&amp;基础参数'!$E$18,'模板使用说明&amp;基础参数'!$E$25),IF(I7876="EQ",IF($C$1="预估功能点",'模板使用说明&amp;基础参数'!$E$19,'模板使用说明&amp;基础参数'!$E$26),"")))))</f>
        <v/>
      </c>
      <c r="K7876" s="80"/>
      <c r="L7876" s="80"/>
      <c r="M7876" s="81" t="str">
        <f>IF(J7876="","",IF(K7876="高",IF(L7876="删除",J7876*'模板使用说明&amp;基础参数'!$E$5*'模板使用说明&amp;基础参数'!$E$12,IF(L7876="修改",J7876*'模板使用说明&amp;基础参数'!$E$5*'模板使用说明&amp;基础参数'!$E$11,J7876*'模板使用说明&amp;基础参数'!$E$5*'模板使用说明&amp;基础参数'!$E$10)),IF(K7876="中",IF(L7876="删除",J7876*'模板使用说明&amp;基础参数'!$E$6*'模板使用说明&amp;基础参数'!$E$12,IF(L7876="修改",J7876*'模板使用说明&amp;基础参数'!$E$6*'模板使用说明&amp;基础参数'!$E$11,J7876*'模板使用说明&amp;基础参数'!$E$6*'模板使用说明&amp;基础参数'!$E$10)),IF(L7876="删除",J7876*'模板使用说明&amp;基础参数'!$E$7*'模板使用说明&amp;基础参数'!$E$12,IF(L7876="修改",J7876*'模板使用说明&amp;基础参数'!$E$7*'模板使用说明&amp;基础参数'!$E$11,J7876*'模板使用说明&amp;基础参数'!$E$7*'模板使用说明&amp;基础参数'!$E$10)))))</f>
        <v/>
      </c>
      <c r="N7876" s="82"/>
    </row>
    <row r="7877" spans="1:14">
      <c r="A7877" s="76">
        <f t="shared" si="134"/>
        <v>7872</v>
      </c>
      <c r="B7877" s="77"/>
      <c r="C7877" s="77"/>
      <c r="D7877" s="77"/>
      <c r="E7877" s="77"/>
      <c r="F7877" s="78"/>
      <c r="G7877" s="78"/>
      <c r="H7877" s="77"/>
      <c r="I7877" s="76"/>
      <c r="J7877" s="8" t="str">
        <f>IF(I7877="ILF",IF($C$1="预估功能点",'模板使用说明&amp;基础参数'!$E$15,'模板使用说明&amp;基础参数'!$E$22),IF(I7877="EIF",IF($C$1="预估功能点",'模板使用说明&amp;基础参数'!$E$16,'模板使用说明&amp;基础参数'!$E$23),IF(I7877="EI",IF($C$1="预估功能点",'模板使用说明&amp;基础参数'!$E$17,'模板使用说明&amp;基础参数'!$E$24),IF(I7877="EO",IF($C$1="预估功能点",'模板使用说明&amp;基础参数'!$E$18,'模板使用说明&amp;基础参数'!$E$25),IF(I7877="EQ",IF($C$1="预估功能点",'模板使用说明&amp;基础参数'!$E$19,'模板使用说明&amp;基础参数'!$E$26),"")))))</f>
        <v/>
      </c>
      <c r="K7877" s="80"/>
      <c r="L7877" s="80"/>
      <c r="M7877" s="81" t="str">
        <f>IF(J7877="","",IF(K7877="高",IF(L7877="删除",J7877*'模板使用说明&amp;基础参数'!$E$5*'模板使用说明&amp;基础参数'!$E$12,IF(L7877="修改",J7877*'模板使用说明&amp;基础参数'!$E$5*'模板使用说明&amp;基础参数'!$E$11,J7877*'模板使用说明&amp;基础参数'!$E$5*'模板使用说明&amp;基础参数'!$E$10)),IF(K7877="中",IF(L7877="删除",J7877*'模板使用说明&amp;基础参数'!$E$6*'模板使用说明&amp;基础参数'!$E$12,IF(L7877="修改",J7877*'模板使用说明&amp;基础参数'!$E$6*'模板使用说明&amp;基础参数'!$E$11,J7877*'模板使用说明&amp;基础参数'!$E$6*'模板使用说明&amp;基础参数'!$E$10)),IF(L7877="删除",J7877*'模板使用说明&amp;基础参数'!$E$7*'模板使用说明&amp;基础参数'!$E$12,IF(L7877="修改",J7877*'模板使用说明&amp;基础参数'!$E$7*'模板使用说明&amp;基础参数'!$E$11,J7877*'模板使用说明&amp;基础参数'!$E$7*'模板使用说明&amp;基础参数'!$E$10)))))</f>
        <v/>
      </c>
      <c r="N7877" s="82"/>
    </row>
    <row r="7878" spans="1:14">
      <c r="A7878" s="76">
        <f t="shared" si="134"/>
        <v>7873</v>
      </c>
      <c r="B7878" s="77"/>
      <c r="C7878" s="77"/>
      <c r="D7878" s="77"/>
      <c r="E7878" s="77"/>
      <c r="F7878" s="78"/>
      <c r="G7878" s="78"/>
      <c r="H7878" s="77"/>
      <c r="I7878" s="76"/>
      <c r="J7878" s="8" t="str">
        <f>IF(I7878="ILF",IF($C$1="预估功能点",'模板使用说明&amp;基础参数'!$E$15,'模板使用说明&amp;基础参数'!$E$22),IF(I7878="EIF",IF($C$1="预估功能点",'模板使用说明&amp;基础参数'!$E$16,'模板使用说明&amp;基础参数'!$E$23),IF(I7878="EI",IF($C$1="预估功能点",'模板使用说明&amp;基础参数'!$E$17,'模板使用说明&amp;基础参数'!$E$24),IF(I7878="EO",IF($C$1="预估功能点",'模板使用说明&amp;基础参数'!$E$18,'模板使用说明&amp;基础参数'!$E$25),IF(I7878="EQ",IF($C$1="预估功能点",'模板使用说明&amp;基础参数'!$E$19,'模板使用说明&amp;基础参数'!$E$26),"")))))</f>
        <v/>
      </c>
      <c r="K7878" s="80"/>
      <c r="L7878" s="80"/>
      <c r="M7878" s="81" t="str">
        <f>IF(J7878="","",IF(K7878="高",IF(L7878="删除",J7878*'模板使用说明&amp;基础参数'!$E$5*'模板使用说明&amp;基础参数'!$E$12,IF(L7878="修改",J7878*'模板使用说明&amp;基础参数'!$E$5*'模板使用说明&amp;基础参数'!$E$11,J7878*'模板使用说明&amp;基础参数'!$E$5*'模板使用说明&amp;基础参数'!$E$10)),IF(K7878="中",IF(L7878="删除",J7878*'模板使用说明&amp;基础参数'!$E$6*'模板使用说明&amp;基础参数'!$E$12,IF(L7878="修改",J7878*'模板使用说明&amp;基础参数'!$E$6*'模板使用说明&amp;基础参数'!$E$11,J7878*'模板使用说明&amp;基础参数'!$E$6*'模板使用说明&amp;基础参数'!$E$10)),IF(L7878="删除",J7878*'模板使用说明&amp;基础参数'!$E$7*'模板使用说明&amp;基础参数'!$E$12,IF(L7878="修改",J7878*'模板使用说明&amp;基础参数'!$E$7*'模板使用说明&amp;基础参数'!$E$11,J7878*'模板使用说明&amp;基础参数'!$E$7*'模板使用说明&amp;基础参数'!$E$10)))))</f>
        <v/>
      </c>
      <c r="N7878" s="82"/>
    </row>
    <row r="7879" spans="1:14">
      <c r="A7879" s="76">
        <f t="shared" si="134"/>
        <v>7874</v>
      </c>
      <c r="B7879" s="77"/>
      <c r="C7879" s="77"/>
      <c r="D7879" s="77"/>
      <c r="E7879" s="77"/>
      <c r="F7879" s="78"/>
      <c r="G7879" s="78"/>
      <c r="H7879" s="77"/>
      <c r="I7879" s="76"/>
      <c r="J7879" s="8" t="str">
        <f>IF(I7879="ILF",IF($C$1="预估功能点",'模板使用说明&amp;基础参数'!$E$15,'模板使用说明&amp;基础参数'!$E$22),IF(I7879="EIF",IF($C$1="预估功能点",'模板使用说明&amp;基础参数'!$E$16,'模板使用说明&amp;基础参数'!$E$23),IF(I7879="EI",IF($C$1="预估功能点",'模板使用说明&amp;基础参数'!$E$17,'模板使用说明&amp;基础参数'!$E$24),IF(I7879="EO",IF($C$1="预估功能点",'模板使用说明&amp;基础参数'!$E$18,'模板使用说明&amp;基础参数'!$E$25),IF(I7879="EQ",IF($C$1="预估功能点",'模板使用说明&amp;基础参数'!$E$19,'模板使用说明&amp;基础参数'!$E$26),"")))))</f>
        <v/>
      </c>
      <c r="K7879" s="80"/>
      <c r="L7879" s="80"/>
      <c r="M7879" s="81" t="str">
        <f>IF(J7879="","",IF(K7879="高",IF(L7879="删除",J7879*'模板使用说明&amp;基础参数'!$E$5*'模板使用说明&amp;基础参数'!$E$12,IF(L7879="修改",J7879*'模板使用说明&amp;基础参数'!$E$5*'模板使用说明&amp;基础参数'!$E$11,J7879*'模板使用说明&amp;基础参数'!$E$5*'模板使用说明&amp;基础参数'!$E$10)),IF(K7879="中",IF(L7879="删除",J7879*'模板使用说明&amp;基础参数'!$E$6*'模板使用说明&amp;基础参数'!$E$12,IF(L7879="修改",J7879*'模板使用说明&amp;基础参数'!$E$6*'模板使用说明&amp;基础参数'!$E$11,J7879*'模板使用说明&amp;基础参数'!$E$6*'模板使用说明&amp;基础参数'!$E$10)),IF(L7879="删除",J7879*'模板使用说明&amp;基础参数'!$E$7*'模板使用说明&amp;基础参数'!$E$12,IF(L7879="修改",J7879*'模板使用说明&amp;基础参数'!$E$7*'模板使用说明&amp;基础参数'!$E$11,J7879*'模板使用说明&amp;基础参数'!$E$7*'模板使用说明&amp;基础参数'!$E$10)))))</f>
        <v/>
      </c>
      <c r="N7879" s="82"/>
    </row>
    <row r="7880" spans="1:14">
      <c r="A7880" s="76">
        <f t="shared" si="134"/>
        <v>7875</v>
      </c>
      <c r="B7880" s="77"/>
      <c r="C7880" s="77"/>
      <c r="D7880" s="77"/>
      <c r="E7880" s="77"/>
      <c r="F7880" s="78"/>
      <c r="G7880" s="78"/>
      <c r="H7880" s="77"/>
      <c r="I7880" s="76"/>
      <c r="J7880" s="8" t="str">
        <f>IF(I7880="ILF",IF($C$1="预估功能点",'模板使用说明&amp;基础参数'!$E$15,'模板使用说明&amp;基础参数'!$E$22),IF(I7880="EIF",IF($C$1="预估功能点",'模板使用说明&amp;基础参数'!$E$16,'模板使用说明&amp;基础参数'!$E$23),IF(I7880="EI",IF($C$1="预估功能点",'模板使用说明&amp;基础参数'!$E$17,'模板使用说明&amp;基础参数'!$E$24),IF(I7880="EO",IF($C$1="预估功能点",'模板使用说明&amp;基础参数'!$E$18,'模板使用说明&amp;基础参数'!$E$25),IF(I7880="EQ",IF($C$1="预估功能点",'模板使用说明&amp;基础参数'!$E$19,'模板使用说明&amp;基础参数'!$E$26),"")))))</f>
        <v/>
      </c>
      <c r="K7880" s="80"/>
      <c r="L7880" s="80"/>
      <c r="M7880" s="81" t="str">
        <f>IF(J7880="","",IF(K7880="高",IF(L7880="删除",J7880*'模板使用说明&amp;基础参数'!$E$5*'模板使用说明&amp;基础参数'!$E$12,IF(L7880="修改",J7880*'模板使用说明&amp;基础参数'!$E$5*'模板使用说明&amp;基础参数'!$E$11,J7880*'模板使用说明&amp;基础参数'!$E$5*'模板使用说明&amp;基础参数'!$E$10)),IF(K7880="中",IF(L7880="删除",J7880*'模板使用说明&amp;基础参数'!$E$6*'模板使用说明&amp;基础参数'!$E$12,IF(L7880="修改",J7880*'模板使用说明&amp;基础参数'!$E$6*'模板使用说明&amp;基础参数'!$E$11,J7880*'模板使用说明&amp;基础参数'!$E$6*'模板使用说明&amp;基础参数'!$E$10)),IF(L7880="删除",J7880*'模板使用说明&amp;基础参数'!$E$7*'模板使用说明&amp;基础参数'!$E$12,IF(L7880="修改",J7880*'模板使用说明&amp;基础参数'!$E$7*'模板使用说明&amp;基础参数'!$E$11,J7880*'模板使用说明&amp;基础参数'!$E$7*'模板使用说明&amp;基础参数'!$E$10)))))</f>
        <v/>
      </c>
      <c r="N7880" s="82"/>
    </row>
    <row r="7881" spans="1:14">
      <c r="A7881" s="76">
        <f t="shared" si="134"/>
        <v>7876</v>
      </c>
      <c r="B7881" s="77"/>
      <c r="C7881" s="77"/>
      <c r="D7881" s="77"/>
      <c r="E7881" s="77"/>
      <c r="F7881" s="78"/>
      <c r="G7881" s="78"/>
      <c r="H7881" s="77"/>
      <c r="I7881" s="76"/>
      <c r="J7881" s="8" t="str">
        <f>IF(I7881="ILF",IF($C$1="预估功能点",'模板使用说明&amp;基础参数'!$E$15,'模板使用说明&amp;基础参数'!$E$22),IF(I7881="EIF",IF($C$1="预估功能点",'模板使用说明&amp;基础参数'!$E$16,'模板使用说明&amp;基础参数'!$E$23),IF(I7881="EI",IF($C$1="预估功能点",'模板使用说明&amp;基础参数'!$E$17,'模板使用说明&amp;基础参数'!$E$24),IF(I7881="EO",IF($C$1="预估功能点",'模板使用说明&amp;基础参数'!$E$18,'模板使用说明&amp;基础参数'!$E$25),IF(I7881="EQ",IF($C$1="预估功能点",'模板使用说明&amp;基础参数'!$E$19,'模板使用说明&amp;基础参数'!$E$26),"")))))</f>
        <v/>
      </c>
      <c r="K7881" s="80"/>
      <c r="L7881" s="80"/>
      <c r="M7881" s="81" t="str">
        <f>IF(J7881="","",IF(K7881="高",IF(L7881="删除",J7881*'模板使用说明&amp;基础参数'!$E$5*'模板使用说明&amp;基础参数'!$E$12,IF(L7881="修改",J7881*'模板使用说明&amp;基础参数'!$E$5*'模板使用说明&amp;基础参数'!$E$11,J7881*'模板使用说明&amp;基础参数'!$E$5*'模板使用说明&amp;基础参数'!$E$10)),IF(K7881="中",IF(L7881="删除",J7881*'模板使用说明&amp;基础参数'!$E$6*'模板使用说明&amp;基础参数'!$E$12,IF(L7881="修改",J7881*'模板使用说明&amp;基础参数'!$E$6*'模板使用说明&amp;基础参数'!$E$11,J7881*'模板使用说明&amp;基础参数'!$E$6*'模板使用说明&amp;基础参数'!$E$10)),IF(L7881="删除",J7881*'模板使用说明&amp;基础参数'!$E$7*'模板使用说明&amp;基础参数'!$E$12,IF(L7881="修改",J7881*'模板使用说明&amp;基础参数'!$E$7*'模板使用说明&amp;基础参数'!$E$11,J7881*'模板使用说明&amp;基础参数'!$E$7*'模板使用说明&amp;基础参数'!$E$10)))))</f>
        <v/>
      </c>
      <c r="N7881" s="82"/>
    </row>
    <row r="7882" spans="1:14">
      <c r="A7882" s="76">
        <f t="shared" si="134"/>
        <v>7877</v>
      </c>
      <c r="B7882" s="77"/>
      <c r="C7882" s="77"/>
      <c r="D7882" s="77"/>
      <c r="E7882" s="77"/>
      <c r="F7882" s="78"/>
      <c r="G7882" s="78"/>
      <c r="H7882" s="77"/>
      <c r="I7882" s="76"/>
      <c r="J7882" s="8" t="str">
        <f>IF(I7882="ILF",IF($C$1="预估功能点",'模板使用说明&amp;基础参数'!$E$15,'模板使用说明&amp;基础参数'!$E$22),IF(I7882="EIF",IF($C$1="预估功能点",'模板使用说明&amp;基础参数'!$E$16,'模板使用说明&amp;基础参数'!$E$23),IF(I7882="EI",IF($C$1="预估功能点",'模板使用说明&amp;基础参数'!$E$17,'模板使用说明&amp;基础参数'!$E$24),IF(I7882="EO",IF($C$1="预估功能点",'模板使用说明&amp;基础参数'!$E$18,'模板使用说明&amp;基础参数'!$E$25),IF(I7882="EQ",IF($C$1="预估功能点",'模板使用说明&amp;基础参数'!$E$19,'模板使用说明&amp;基础参数'!$E$26),"")))))</f>
        <v/>
      </c>
      <c r="K7882" s="80"/>
      <c r="L7882" s="80"/>
      <c r="M7882" s="81" t="str">
        <f>IF(J7882="","",IF(K7882="高",IF(L7882="删除",J7882*'模板使用说明&amp;基础参数'!$E$5*'模板使用说明&amp;基础参数'!$E$12,IF(L7882="修改",J7882*'模板使用说明&amp;基础参数'!$E$5*'模板使用说明&amp;基础参数'!$E$11,J7882*'模板使用说明&amp;基础参数'!$E$5*'模板使用说明&amp;基础参数'!$E$10)),IF(K7882="中",IF(L7882="删除",J7882*'模板使用说明&amp;基础参数'!$E$6*'模板使用说明&amp;基础参数'!$E$12,IF(L7882="修改",J7882*'模板使用说明&amp;基础参数'!$E$6*'模板使用说明&amp;基础参数'!$E$11,J7882*'模板使用说明&amp;基础参数'!$E$6*'模板使用说明&amp;基础参数'!$E$10)),IF(L7882="删除",J7882*'模板使用说明&amp;基础参数'!$E$7*'模板使用说明&amp;基础参数'!$E$12,IF(L7882="修改",J7882*'模板使用说明&amp;基础参数'!$E$7*'模板使用说明&amp;基础参数'!$E$11,J7882*'模板使用说明&amp;基础参数'!$E$7*'模板使用说明&amp;基础参数'!$E$10)))))</f>
        <v/>
      </c>
      <c r="N7882" s="82"/>
    </row>
    <row r="7883" spans="1:14">
      <c r="A7883" s="76">
        <f t="shared" si="134"/>
        <v>7878</v>
      </c>
      <c r="B7883" s="77"/>
      <c r="C7883" s="77"/>
      <c r="D7883" s="77"/>
      <c r="E7883" s="77"/>
      <c r="F7883" s="78"/>
      <c r="G7883" s="78"/>
      <c r="H7883" s="77"/>
      <c r="I7883" s="76"/>
      <c r="J7883" s="8" t="str">
        <f>IF(I7883="ILF",IF($C$1="预估功能点",'模板使用说明&amp;基础参数'!$E$15,'模板使用说明&amp;基础参数'!$E$22),IF(I7883="EIF",IF($C$1="预估功能点",'模板使用说明&amp;基础参数'!$E$16,'模板使用说明&amp;基础参数'!$E$23),IF(I7883="EI",IF($C$1="预估功能点",'模板使用说明&amp;基础参数'!$E$17,'模板使用说明&amp;基础参数'!$E$24),IF(I7883="EO",IF($C$1="预估功能点",'模板使用说明&amp;基础参数'!$E$18,'模板使用说明&amp;基础参数'!$E$25),IF(I7883="EQ",IF($C$1="预估功能点",'模板使用说明&amp;基础参数'!$E$19,'模板使用说明&amp;基础参数'!$E$26),"")))))</f>
        <v/>
      </c>
      <c r="K7883" s="80"/>
      <c r="L7883" s="80"/>
      <c r="M7883" s="81" t="str">
        <f>IF(J7883="","",IF(K7883="高",IF(L7883="删除",J7883*'模板使用说明&amp;基础参数'!$E$5*'模板使用说明&amp;基础参数'!$E$12,IF(L7883="修改",J7883*'模板使用说明&amp;基础参数'!$E$5*'模板使用说明&amp;基础参数'!$E$11,J7883*'模板使用说明&amp;基础参数'!$E$5*'模板使用说明&amp;基础参数'!$E$10)),IF(K7883="中",IF(L7883="删除",J7883*'模板使用说明&amp;基础参数'!$E$6*'模板使用说明&amp;基础参数'!$E$12,IF(L7883="修改",J7883*'模板使用说明&amp;基础参数'!$E$6*'模板使用说明&amp;基础参数'!$E$11,J7883*'模板使用说明&amp;基础参数'!$E$6*'模板使用说明&amp;基础参数'!$E$10)),IF(L7883="删除",J7883*'模板使用说明&amp;基础参数'!$E$7*'模板使用说明&amp;基础参数'!$E$12,IF(L7883="修改",J7883*'模板使用说明&amp;基础参数'!$E$7*'模板使用说明&amp;基础参数'!$E$11,J7883*'模板使用说明&amp;基础参数'!$E$7*'模板使用说明&amp;基础参数'!$E$10)))))</f>
        <v/>
      </c>
      <c r="N7883" s="82"/>
    </row>
    <row r="7884" spans="1:14">
      <c r="A7884" s="76">
        <f t="shared" si="134"/>
        <v>7879</v>
      </c>
      <c r="B7884" s="77"/>
      <c r="C7884" s="77"/>
      <c r="D7884" s="77"/>
      <c r="E7884" s="77"/>
      <c r="F7884" s="78"/>
      <c r="G7884" s="78"/>
      <c r="H7884" s="77"/>
      <c r="I7884" s="76"/>
      <c r="J7884" s="8" t="str">
        <f>IF(I7884="ILF",IF($C$1="预估功能点",'模板使用说明&amp;基础参数'!$E$15,'模板使用说明&amp;基础参数'!$E$22),IF(I7884="EIF",IF($C$1="预估功能点",'模板使用说明&amp;基础参数'!$E$16,'模板使用说明&amp;基础参数'!$E$23),IF(I7884="EI",IF($C$1="预估功能点",'模板使用说明&amp;基础参数'!$E$17,'模板使用说明&amp;基础参数'!$E$24),IF(I7884="EO",IF($C$1="预估功能点",'模板使用说明&amp;基础参数'!$E$18,'模板使用说明&amp;基础参数'!$E$25),IF(I7884="EQ",IF($C$1="预估功能点",'模板使用说明&amp;基础参数'!$E$19,'模板使用说明&amp;基础参数'!$E$26),"")))))</f>
        <v/>
      </c>
      <c r="K7884" s="80"/>
      <c r="L7884" s="80"/>
      <c r="M7884" s="81" t="str">
        <f>IF(J7884="","",IF(K7884="高",IF(L7884="删除",J7884*'模板使用说明&amp;基础参数'!$E$5*'模板使用说明&amp;基础参数'!$E$12,IF(L7884="修改",J7884*'模板使用说明&amp;基础参数'!$E$5*'模板使用说明&amp;基础参数'!$E$11,J7884*'模板使用说明&amp;基础参数'!$E$5*'模板使用说明&amp;基础参数'!$E$10)),IF(K7884="中",IF(L7884="删除",J7884*'模板使用说明&amp;基础参数'!$E$6*'模板使用说明&amp;基础参数'!$E$12,IF(L7884="修改",J7884*'模板使用说明&amp;基础参数'!$E$6*'模板使用说明&amp;基础参数'!$E$11,J7884*'模板使用说明&amp;基础参数'!$E$6*'模板使用说明&amp;基础参数'!$E$10)),IF(L7884="删除",J7884*'模板使用说明&amp;基础参数'!$E$7*'模板使用说明&amp;基础参数'!$E$12,IF(L7884="修改",J7884*'模板使用说明&amp;基础参数'!$E$7*'模板使用说明&amp;基础参数'!$E$11,J7884*'模板使用说明&amp;基础参数'!$E$7*'模板使用说明&amp;基础参数'!$E$10)))))</f>
        <v/>
      </c>
      <c r="N7884" s="82"/>
    </row>
    <row r="7885" spans="1:14">
      <c r="A7885" s="76">
        <f t="shared" si="134"/>
        <v>7880</v>
      </c>
      <c r="B7885" s="77"/>
      <c r="C7885" s="77"/>
      <c r="D7885" s="77"/>
      <c r="E7885" s="77"/>
      <c r="F7885" s="78"/>
      <c r="G7885" s="78"/>
      <c r="H7885" s="77"/>
      <c r="I7885" s="76"/>
      <c r="J7885" s="8" t="str">
        <f>IF(I7885="ILF",IF($C$1="预估功能点",'模板使用说明&amp;基础参数'!$E$15,'模板使用说明&amp;基础参数'!$E$22),IF(I7885="EIF",IF($C$1="预估功能点",'模板使用说明&amp;基础参数'!$E$16,'模板使用说明&amp;基础参数'!$E$23),IF(I7885="EI",IF($C$1="预估功能点",'模板使用说明&amp;基础参数'!$E$17,'模板使用说明&amp;基础参数'!$E$24),IF(I7885="EO",IF($C$1="预估功能点",'模板使用说明&amp;基础参数'!$E$18,'模板使用说明&amp;基础参数'!$E$25),IF(I7885="EQ",IF($C$1="预估功能点",'模板使用说明&amp;基础参数'!$E$19,'模板使用说明&amp;基础参数'!$E$26),"")))))</f>
        <v/>
      </c>
      <c r="K7885" s="80"/>
      <c r="L7885" s="80"/>
      <c r="M7885" s="81" t="str">
        <f>IF(J7885="","",IF(K7885="高",IF(L7885="删除",J7885*'模板使用说明&amp;基础参数'!$E$5*'模板使用说明&amp;基础参数'!$E$12,IF(L7885="修改",J7885*'模板使用说明&amp;基础参数'!$E$5*'模板使用说明&amp;基础参数'!$E$11,J7885*'模板使用说明&amp;基础参数'!$E$5*'模板使用说明&amp;基础参数'!$E$10)),IF(K7885="中",IF(L7885="删除",J7885*'模板使用说明&amp;基础参数'!$E$6*'模板使用说明&amp;基础参数'!$E$12,IF(L7885="修改",J7885*'模板使用说明&amp;基础参数'!$E$6*'模板使用说明&amp;基础参数'!$E$11,J7885*'模板使用说明&amp;基础参数'!$E$6*'模板使用说明&amp;基础参数'!$E$10)),IF(L7885="删除",J7885*'模板使用说明&amp;基础参数'!$E$7*'模板使用说明&amp;基础参数'!$E$12,IF(L7885="修改",J7885*'模板使用说明&amp;基础参数'!$E$7*'模板使用说明&amp;基础参数'!$E$11,J7885*'模板使用说明&amp;基础参数'!$E$7*'模板使用说明&amp;基础参数'!$E$10)))))</f>
        <v/>
      </c>
      <c r="N7885" s="82"/>
    </row>
    <row r="7886" spans="1:14">
      <c r="A7886" s="76">
        <f t="shared" si="134"/>
        <v>7881</v>
      </c>
      <c r="B7886" s="77"/>
      <c r="C7886" s="77"/>
      <c r="D7886" s="77"/>
      <c r="E7886" s="77"/>
      <c r="F7886" s="78"/>
      <c r="G7886" s="78"/>
      <c r="H7886" s="77"/>
      <c r="I7886" s="76"/>
      <c r="J7886" s="8" t="str">
        <f>IF(I7886="ILF",IF($C$1="预估功能点",'模板使用说明&amp;基础参数'!$E$15,'模板使用说明&amp;基础参数'!$E$22),IF(I7886="EIF",IF($C$1="预估功能点",'模板使用说明&amp;基础参数'!$E$16,'模板使用说明&amp;基础参数'!$E$23),IF(I7886="EI",IF($C$1="预估功能点",'模板使用说明&amp;基础参数'!$E$17,'模板使用说明&amp;基础参数'!$E$24),IF(I7886="EO",IF($C$1="预估功能点",'模板使用说明&amp;基础参数'!$E$18,'模板使用说明&amp;基础参数'!$E$25),IF(I7886="EQ",IF($C$1="预估功能点",'模板使用说明&amp;基础参数'!$E$19,'模板使用说明&amp;基础参数'!$E$26),"")))))</f>
        <v/>
      </c>
      <c r="K7886" s="80"/>
      <c r="L7886" s="80"/>
      <c r="M7886" s="81" t="str">
        <f>IF(J7886="","",IF(K7886="高",IF(L7886="删除",J7886*'模板使用说明&amp;基础参数'!$E$5*'模板使用说明&amp;基础参数'!$E$12,IF(L7886="修改",J7886*'模板使用说明&amp;基础参数'!$E$5*'模板使用说明&amp;基础参数'!$E$11,J7886*'模板使用说明&amp;基础参数'!$E$5*'模板使用说明&amp;基础参数'!$E$10)),IF(K7886="中",IF(L7886="删除",J7886*'模板使用说明&amp;基础参数'!$E$6*'模板使用说明&amp;基础参数'!$E$12,IF(L7886="修改",J7886*'模板使用说明&amp;基础参数'!$E$6*'模板使用说明&amp;基础参数'!$E$11,J7886*'模板使用说明&amp;基础参数'!$E$6*'模板使用说明&amp;基础参数'!$E$10)),IF(L7886="删除",J7886*'模板使用说明&amp;基础参数'!$E$7*'模板使用说明&amp;基础参数'!$E$12,IF(L7886="修改",J7886*'模板使用说明&amp;基础参数'!$E$7*'模板使用说明&amp;基础参数'!$E$11,J7886*'模板使用说明&amp;基础参数'!$E$7*'模板使用说明&amp;基础参数'!$E$10)))))</f>
        <v/>
      </c>
      <c r="N7886" s="82"/>
    </row>
    <row r="7887" spans="1:14">
      <c r="A7887" s="76">
        <f t="shared" si="134"/>
        <v>7882</v>
      </c>
      <c r="B7887" s="77"/>
      <c r="C7887" s="77"/>
      <c r="D7887" s="77"/>
      <c r="E7887" s="77"/>
      <c r="F7887" s="78"/>
      <c r="G7887" s="78"/>
      <c r="H7887" s="97"/>
      <c r="I7887" s="76"/>
      <c r="J7887" s="8" t="str">
        <f>IF(I7887="ILF",IF($C$1="预估功能点",'模板使用说明&amp;基础参数'!$E$15,'模板使用说明&amp;基础参数'!$E$22),IF(I7887="EIF",IF($C$1="预估功能点",'模板使用说明&amp;基础参数'!$E$16,'模板使用说明&amp;基础参数'!$E$23),IF(I7887="EI",IF($C$1="预估功能点",'模板使用说明&amp;基础参数'!$E$17,'模板使用说明&amp;基础参数'!$E$24),IF(I7887="EO",IF($C$1="预估功能点",'模板使用说明&amp;基础参数'!$E$18,'模板使用说明&amp;基础参数'!$E$25),IF(I7887="EQ",IF($C$1="预估功能点",'模板使用说明&amp;基础参数'!$E$19,'模板使用说明&amp;基础参数'!$E$26),"")))))</f>
        <v/>
      </c>
      <c r="K7887" s="80"/>
      <c r="L7887" s="80"/>
      <c r="M7887" s="81" t="str">
        <f>IF(J7887="","",IF(K7887="高",IF(L7887="删除",J7887*'模板使用说明&amp;基础参数'!$E$5*'模板使用说明&amp;基础参数'!$E$12,IF(L7887="修改",J7887*'模板使用说明&amp;基础参数'!$E$5*'模板使用说明&amp;基础参数'!$E$11,J7887*'模板使用说明&amp;基础参数'!$E$5*'模板使用说明&amp;基础参数'!$E$10)),IF(K7887="中",IF(L7887="删除",J7887*'模板使用说明&amp;基础参数'!$E$6*'模板使用说明&amp;基础参数'!$E$12,IF(L7887="修改",J7887*'模板使用说明&amp;基础参数'!$E$6*'模板使用说明&amp;基础参数'!$E$11,J7887*'模板使用说明&amp;基础参数'!$E$6*'模板使用说明&amp;基础参数'!$E$10)),IF(L7887="删除",J7887*'模板使用说明&amp;基础参数'!$E$7*'模板使用说明&amp;基础参数'!$E$12,IF(L7887="修改",J7887*'模板使用说明&amp;基础参数'!$E$7*'模板使用说明&amp;基础参数'!$E$11,J7887*'模板使用说明&amp;基础参数'!$E$7*'模板使用说明&amp;基础参数'!$E$10)))))</f>
        <v/>
      </c>
      <c r="N7887" s="82"/>
    </row>
    <row r="7888" spans="1:14">
      <c r="A7888" s="76">
        <f t="shared" si="134"/>
        <v>7883</v>
      </c>
      <c r="B7888" s="77"/>
      <c r="C7888" s="77"/>
      <c r="D7888" s="77"/>
      <c r="E7888" s="77"/>
      <c r="F7888" s="78"/>
      <c r="G7888" s="78"/>
      <c r="H7888" s="97"/>
      <c r="I7888" s="76"/>
      <c r="J7888" s="8" t="str">
        <f>IF(I7888="ILF",IF($C$1="预估功能点",'模板使用说明&amp;基础参数'!$E$15,'模板使用说明&amp;基础参数'!$E$22),IF(I7888="EIF",IF($C$1="预估功能点",'模板使用说明&amp;基础参数'!$E$16,'模板使用说明&amp;基础参数'!$E$23),IF(I7888="EI",IF($C$1="预估功能点",'模板使用说明&amp;基础参数'!$E$17,'模板使用说明&amp;基础参数'!$E$24),IF(I7888="EO",IF($C$1="预估功能点",'模板使用说明&amp;基础参数'!$E$18,'模板使用说明&amp;基础参数'!$E$25),IF(I7888="EQ",IF($C$1="预估功能点",'模板使用说明&amp;基础参数'!$E$19,'模板使用说明&amp;基础参数'!$E$26),"")))))</f>
        <v/>
      </c>
      <c r="K7888" s="80"/>
      <c r="L7888" s="80"/>
      <c r="M7888" s="81" t="str">
        <f>IF(J7888="","",IF(K7888="高",IF(L7888="删除",J7888*'模板使用说明&amp;基础参数'!$E$5*'模板使用说明&amp;基础参数'!$E$12,IF(L7888="修改",J7888*'模板使用说明&amp;基础参数'!$E$5*'模板使用说明&amp;基础参数'!$E$11,J7888*'模板使用说明&amp;基础参数'!$E$5*'模板使用说明&amp;基础参数'!$E$10)),IF(K7888="中",IF(L7888="删除",J7888*'模板使用说明&amp;基础参数'!$E$6*'模板使用说明&amp;基础参数'!$E$12,IF(L7888="修改",J7888*'模板使用说明&amp;基础参数'!$E$6*'模板使用说明&amp;基础参数'!$E$11,J7888*'模板使用说明&amp;基础参数'!$E$6*'模板使用说明&amp;基础参数'!$E$10)),IF(L7888="删除",J7888*'模板使用说明&amp;基础参数'!$E$7*'模板使用说明&amp;基础参数'!$E$12,IF(L7888="修改",J7888*'模板使用说明&amp;基础参数'!$E$7*'模板使用说明&amp;基础参数'!$E$11,J7888*'模板使用说明&amp;基础参数'!$E$7*'模板使用说明&amp;基础参数'!$E$10)))))</f>
        <v/>
      </c>
      <c r="N7888" s="82"/>
    </row>
    <row r="7889" spans="1:14">
      <c r="A7889" s="76">
        <f t="shared" si="134"/>
        <v>7884</v>
      </c>
      <c r="B7889" s="77"/>
      <c r="C7889" s="77"/>
      <c r="D7889" s="77"/>
      <c r="E7889" s="77"/>
      <c r="F7889" s="78"/>
      <c r="G7889" s="78"/>
      <c r="H7889" s="97"/>
      <c r="I7889" s="76"/>
      <c r="J7889" s="8" t="str">
        <f>IF(I7889="ILF",IF($C$1="预估功能点",'模板使用说明&amp;基础参数'!$E$15,'模板使用说明&amp;基础参数'!$E$22),IF(I7889="EIF",IF($C$1="预估功能点",'模板使用说明&amp;基础参数'!$E$16,'模板使用说明&amp;基础参数'!$E$23),IF(I7889="EI",IF($C$1="预估功能点",'模板使用说明&amp;基础参数'!$E$17,'模板使用说明&amp;基础参数'!$E$24),IF(I7889="EO",IF($C$1="预估功能点",'模板使用说明&amp;基础参数'!$E$18,'模板使用说明&amp;基础参数'!$E$25),IF(I7889="EQ",IF($C$1="预估功能点",'模板使用说明&amp;基础参数'!$E$19,'模板使用说明&amp;基础参数'!$E$26),"")))))</f>
        <v/>
      </c>
      <c r="K7889" s="80"/>
      <c r="L7889" s="80"/>
      <c r="M7889" s="81" t="str">
        <f>IF(J7889="","",IF(K7889="高",IF(L7889="删除",J7889*'模板使用说明&amp;基础参数'!$E$5*'模板使用说明&amp;基础参数'!$E$12,IF(L7889="修改",J7889*'模板使用说明&amp;基础参数'!$E$5*'模板使用说明&amp;基础参数'!$E$11,J7889*'模板使用说明&amp;基础参数'!$E$5*'模板使用说明&amp;基础参数'!$E$10)),IF(K7889="中",IF(L7889="删除",J7889*'模板使用说明&amp;基础参数'!$E$6*'模板使用说明&amp;基础参数'!$E$12,IF(L7889="修改",J7889*'模板使用说明&amp;基础参数'!$E$6*'模板使用说明&amp;基础参数'!$E$11,J7889*'模板使用说明&amp;基础参数'!$E$6*'模板使用说明&amp;基础参数'!$E$10)),IF(L7889="删除",J7889*'模板使用说明&amp;基础参数'!$E$7*'模板使用说明&amp;基础参数'!$E$12,IF(L7889="修改",J7889*'模板使用说明&amp;基础参数'!$E$7*'模板使用说明&amp;基础参数'!$E$11,J7889*'模板使用说明&amp;基础参数'!$E$7*'模板使用说明&amp;基础参数'!$E$10)))))</f>
        <v/>
      </c>
      <c r="N7889" s="82"/>
    </row>
    <row r="7890" spans="1:14">
      <c r="A7890" s="76">
        <f t="shared" si="134"/>
        <v>7885</v>
      </c>
      <c r="B7890" s="77"/>
      <c r="C7890" s="77"/>
      <c r="D7890" s="77"/>
      <c r="E7890" s="77"/>
      <c r="F7890" s="78"/>
      <c r="G7890" s="78"/>
      <c r="H7890" s="97"/>
      <c r="I7890" s="76"/>
      <c r="J7890" s="8" t="str">
        <f>IF(I7890="ILF",IF($C$1="预估功能点",'模板使用说明&amp;基础参数'!$E$15,'模板使用说明&amp;基础参数'!$E$22),IF(I7890="EIF",IF($C$1="预估功能点",'模板使用说明&amp;基础参数'!$E$16,'模板使用说明&amp;基础参数'!$E$23),IF(I7890="EI",IF($C$1="预估功能点",'模板使用说明&amp;基础参数'!$E$17,'模板使用说明&amp;基础参数'!$E$24),IF(I7890="EO",IF($C$1="预估功能点",'模板使用说明&amp;基础参数'!$E$18,'模板使用说明&amp;基础参数'!$E$25),IF(I7890="EQ",IF($C$1="预估功能点",'模板使用说明&amp;基础参数'!$E$19,'模板使用说明&amp;基础参数'!$E$26),"")))))</f>
        <v/>
      </c>
      <c r="K7890" s="80"/>
      <c r="L7890" s="80"/>
      <c r="M7890" s="81" t="str">
        <f>IF(J7890="","",IF(K7890="高",IF(L7890="删除",J7890*'模板使用说明&amp;基础参数'!$E$5*'模板使用说明&amp;基础参数'!$E$12,IF(L7890="修改",J7890*'模板使用说明&amp;基础参数'!$E$5*'模板使用说明&amp;基础参数'!$E$11,J7890*'模板使用说明&amp;基础参数'!$E$5*'模板使用说明&amp;基础参数'!$E$10)),IF(K7890="中",IF(L7890="删除",J7890*'模板使用说明&amp;基础参数'!$E$6*'模板使用说明&amp;基础参数'!$E$12,IF(L7890="修改",J7890*'模板使用说明&amp;基础参数'!$E$6*'模板使用说明&amp;基础参数'!$E$11,J7890*'模板使用说明&amp;基础参数'!$E$6*'模板使用说明&amp;基础参数'!$E$10)),IF(L7890="删除",J7890*'模板使用说明&amp;基础参数'!$E$7*'模板使用说明&amp;基础参数'!$E$12,IF(L7890="修改",J7890*'模板使用说明&amp;基础参数'!$E$7*'模板使用说明&amp;基础参数'!$E$11,J7890*'模板使用说明&amp;基础参数'!$E$7*'模板使用说明&amp;基础参数'!$E$10)))))</f>
        <v/>
      </c>
      <c r="N7890" s="82"/>
    </row>
    <row r="7891" spans="1:14">
      <c r="A7891" s="76">
        <f t="shared" si="134"/>
        <v>7886</v>
      </c>
      <c r="B7891" s="77"/>
      <c r="C7891" s="77"/>
      <c r="D7891" s="77"/>
      <c r="E7891" s="77"/>
      <c r="F7891" s="78"/>
      <c r="G7891" s="78"/>
      <c r="H7891" s="97"/>
      <c r="I7891" s="76"/>
      <c r="J7891" s="8" t="str">
        <f>IF(I7891="ILF",IF($C$1="预估功能点",'模板使用说明&amp;基础参数'!$E$15,'模板使用说明&amp;基础参数'!$E$22),IF(I7891="EIF",IF($C$1="预估功能点",'模板使用说明&amp;基础参数'!$E$16,'模板使用说明&amp;基础参数'!$E$23),IF(I7891="EI",IF($C$1="预估功能点",'模板使用说明&amp;基础参数'!$E$17,'模板使用说明&amp;基础参数'!$E$24),IF(I7891="EO",IF($C$1="预估功能点",'模板使用说明&amp;基础参数'!$E$18,'模板使用说明&amp;基础参数'!$E$25),IF(I7891="EQ",IF($C$1="预估功能点",'模板使用说明&amp;基础参数'!$E$19,'模板使用说明&amp;基础参数'!$E$26),"")))))</f>
        <v/>
      </c>
      <c r="K7891" s="80"/>
      <c r="L7891" s="80"/>
      <c r="M7891" s="81" t="str">
        <f>IF(J7891="","",IF(K7891="高",IF(L7891="删除",J7891*'模板使用说明&amp;基础参数'!$E$5*'模板使用说明&amp;基础参数'!$E$12,IF(L7891="修改",J7891*'模板使用说明&amp;基础参数'!$E$5*'模板使用说明&amp;基础参数'!$E$11,J7891*'模板使用说明&amp;基础参数'!$E$5*'模板使用说明&amp;基础参数'!$E$10)),IF(K7891="中",IF(L7891="删除",J7891*'模板使用说明&amp;基础参数'!$E$6*'模板使用说明&amp;基础参数'!$E$12,IF(L7891="修改",J7891*'模板使用说明&amp;基础参数'!$E$6*'模板使用说明&amp;基础参数'!$E$11,J7891*'模板使用说明&amp;基础参数'!$E$6*'模板使用说明&amp;基础参数'!$E$10)),IF(L7891="删除",J7891*'模板使用说明&amp;基础参数'!$E$7*'模板使用说明&amp;基础参数'!$E$12,IF(L7891="修改",J7891*'模板使用说明&amp;基础参数'!$E$7*'模板使用说明&amp;基础参数'!$E$11,J7891*'模板使用说明&amp;基础参数'!$E$7*'模板使用说明&amp;基础参数'!$E$10)))))</f>
        <v/>
      </c>
      <c r="N7891" s="82"/>
    </row>
    <row r="7892" spans="1:14">
      <c r="A7892" s="76">
        <f t="shared" si="134"/>
        <v>7887</v>
      </c>
      <c r="B7892" s="77"/>
      <c r="C7892" s="77"/>
      <c r="D7892" s="77"/>
      <c r="E7892" s="77"/>
      <c r="F7892" s="78"/>
      <c r="G7892" s="78"/>
      <c r="H7892" s="97"/>
      <c r="I7892" s="76"/>
      <c r="J7892" s="8" t="str">
        <f>IF(I7892="ILF",IF($C$1="预估功能点",'模板使用说明&amp;基础参数'!$E$15,'模板使用说明&amp;基础参数'!$E$22),IF(I7892="EIF",IF($C$1="预估功能点",'模板使用说明&amp;基础参数'!$E$16,'模板使用说明&amp;基础参数'!$E$23),IF(I7892="EI",IF($C$1="预估功能点",'模板使用说明&amp;基础参数'!$E$17,'模板使用说明&amp;基础参数'!$E$24),IF(I7892="EO",IF($C$1="预估功能点",'模板使用说明&amp;基础参数'!$E$18,'模板使用说明&amp;基础参数'!$E$25),IF(I7892="EQ",IF($C$1="预估功能点",'模板使用说明&amp;基础参数'!$E$19,'模板使用说明&amp;基础参数'!$E$26),"")))))</f>
        <v/>
      </c>
      <c r="K7892" s="80"/>
      <c r="L7892" s="80"/>
      <c r="M7892" s="81" t="str">
        <f>IF(J7892="","",IF(K7892="高",IF(L7892="删除",J7892*'模板使用说明&amp;基础参数'!$E$5*'模板使用说明&amp;基础参数'!$E$12,IF(L7892="修改",J7892*'模板使用说明&amp;基础参数'!$E$5*'模板使用说明&amp;基础参数'!$E$11,J7892*'模板使用说明&amp;基础参数'!$E$5*'模板使用说明&amp;基础参数'!$E$10)),IF(K7892="中",IF(L7892="删除",J7892*'模板使用说明&amp;基础参数'!$E$6*'模板使用说明&amp;基础参数'!$E$12,IF(L7892="修改",J7892*'模板使用说明&amp;基础参数'!$E$6*'模板使用说明&amp;基础参数'!$E$11,J7892*'模板使用说明&amp;基础参数'!$E$6*'模板使用说明&amp;基础参数'!$E$10)),IF(L7892="删除",J7892*'模板使用说明&amp;基础参数'!$E$7*'模板使用说明&amp;基础参数'!$E$12,IF(L7892="修改",J7892*'模板使用说明&amp;基础参数'!$E$7*'模板使用说明&amp;基础参数'!$E$11,J7892*'模板使用说明&amp;基础参数'!$E$7*'模板使用说明&amp;基础参数'!$E$10)))))</f>
        <v/>
      </c>
      <c r="N7892" s="82"/>
    </row>
    <row r="7893" spans="1:14">
      <c r="A7893" s="76">
        <f t="shared" si="134"/>
        <v>7888</v>
      </c>
      <c r="B7893" s="77"/>
      <c r="C7893" s="77"/>
      <c r="D7893" s="77"/>
      <c r="E7893" s="77"/>
      <c r="F7893" s="78"/>
      <c r="G7893" s="78"/>
      <c r="H7893" s="97"/>
      <c r="I7893" s="76"/>
      <c r="J7893" s="8" t="str">
        <f>IF(I7893="ILF",IF($C$1="预估功能点",'模板使用说明&amp;基础参数'!$E$15,'模板使用说明&amp;基础参数'!$E$22),IF(I7893="EIF",IF($C$1="预估功能点",'模板使用说明&amp;基础参数'!$E$16,'模板使用说明&amp;基础参数'!$E$23),IF(I7893="EI",IF($C$1="预估功能点",'模板使用说明&amp;基础参数'!$E$17,'模板使用说明&amp;基础参数'!$E$24),IF(I7893="EO",IF($C$1="预估功能点",'模板使用说明&amp;基础参数'!$E$18,'模板使用说明&amp;基础参数'!$E$25),IF(I7893="EQ",IF($C$1="预估功能点",'模板使用说明&amp;基础参数'!$E$19,'模板使用说明&amp;基础参数'!$E$26),"")))))</f>
        <v/>
      </c>
      <c r="K7893" s="80"/>
      <c r="L7893" s="80"/>
      <c r="M7893" s="81" t="str">
        <f>IF(J7893="","",IF(K7893="高",IF(L7893="删除",J7893*'模板使用说明&amp;基础参数'!$E$5*'模板使用说明&amp;基础参数'!$E$12,IF(L7893="修改",J7893*'模板使用说明&amp;基础参数'!$E$5*'模板使用说明&amp;基础参数'!$E$11,J7893*'模板使用说明&amp;基础参数'!$E$5*'模板使用说明&amp;基础参数'!$E$10)),IF(K7893="中",IF(L7893="删除",J7893*'模板使用说明&amp;基础参数'!$E$6*'模板使用说明&amp;基础参数'!$E$12,IF(L7893="修改",J7893*'模板使用说明&amp;基础参数'!$E$6*'模板使用说明&amp;基础参数'!$E$11,J7893*'模板使用说明&amp;基础参数'!$E$6*'模板使用说明&amp;基础参数'!$E$10)),IF(L7893="删除",J7893*'模板使用说明&amp;基础参数'!$E$7*'模板使用说明&amp;基础参数'!$E$12,IF(L7893="修改",J7893*'模板使用说明&amp;基础参数'!$E$7*'模板使用说明&amp;基础参数'!$E$11,J7893*'模板使用说明&amp;基础参数'!$E$7*'模板使用说明&amp;基础参数'!$E$10)))))</f>
        <v/>
      </c>
      <c r="N7893" s="82"/>
    </row>
    <row r="7894" spans="1:14">
      <c r="A7894" s="76">
        <f t="shared" si="134"/>
        <v>7889</v>
      </c>
      <c r="B7894" s="77"/>
      <c r="C7894" s="77"/>
      <c r="D7894" s="77"/>
      <c r="E7894" s="77"/>
      <c r="F7894" s="78"/>
      <c r="G7894" s="78"/>
      <c r="H7894" s="97"/>
      <c r="I7894" s="76"/>
      <c r="J7894" s="8" t="str">
        <f>IF(I7894="ILF",IF($C$1="预估功能点",'模板使用说明&amp;基础参数'!$E$15,'模板使用说明&amp;基础参数'!$E$22),IF(I7894="EIF",IF($C$1="预估功能点",'模板使用说明&amp;基础参数'!$E$16,'模板使用说明&amp;基础参数'!$E$23),IF(I7894="EI",IF($C$1="预估功能点",'模板使用说明&amp;基础参数'!$E$17,'模板使用说明&amp;基础参数'!$E$24),IF(I7894="EO",IF($C$1="预估功能点",'模板使用说明&amp;基础参数'!$E$18,'模板使用说明&amp;基础参数'!$E$25),IF(I7894="EQ",IF($C$1="预估功能点",'模板使用说明&amp;基础参数'!$E$19,'模板使用说明&amp;基础参数'!$E$26),"")))))</f>
        <v/>
      </c>
      <c r="K7894" s="80"/>
      <c r="L7894" s="80"/>
      <c r="M7894" s="81" t="str">
        <f>IF(J7894="","",IF(K7894="高",IF(L7894="删除",J7894*'模板使用说明&amp;基础参数'!$E$5*'模板使用说明&amp;基础参数'!$E$12,IF(L7894="修改",J7894*'模板使用说明&amp;基础参数'!$E$5*'模板使用说明&amp;基础参数'!$E$11,J7894*'模板使用说明&amp;基础参数'!$E$5*'模板使用说明&amp;基础参数'!$E$10)),IF(K7894="中",IF(L7894="删除",J7894*'模板使用说明&amp;基础参数'!$E$6*'模板使用说明&amp;基础参数'!$E$12,IF(L7894="修改",J7894*'模板使用说明&amp;基础参数'!$E$6*'模板使用说明&amp;基础参数'!$E$11,J7894*'模板使用说明&amp;基础参数'!$E$6*'模板使用说明&amp;基础参数'!$E$10)),IF(L7894="删除",J7894*'模板使用说明&amp;基础参数'!$E$7*'模板使用说明&amp;基础参数'!$E$12,IF(L7894="修改",J7894*'模板使用说明&amp;基础参数'!$E$7*'模板使用说明&amp;基础参数'!$E$11,J7894*'模板使用说明&amp;基础参数'!$E$7*'模板使用说明&amp;基础参数'!$E$10)))))</f>
        <v/>
      </c>
      <c r="N7894" s="82"/>
    </row>
    <row r="7895" spans="1:14">
      <c r="A7895" s="76">
        <f t="shared" si="134"/>
        <v>7890</v>
      </c>
      <c r="B7895" s="77"/>
      <c r="C7895" s="77"/>
      <c r="D7895" s="77"/>
      <c r="E7895" s="77"/>
      <c r="F7895" s="78"/>
      <c r="G7895" s="78"/>
      <c r="H7895" s="97"/>
      <c r="I7895" s="76"/>
      <c r="J7895" s="8" t="str">
        <f>IF(I7895="ILF",IF($C$1="预估功能点",'模板使用说明&amp;基础参数'!$E$15,'模板使用说明&amp;基础参数'!$E$22),IF(I7895="EIF",IF($C$1="预估功能点",'模板使用说明&amp;基础参数'!$E$16,'模板使用说明&amp;基础参数'!$E$23),IF(I7895="EI",IF($C$1="预估功能点",'模板使用说明&amp;基础参数'!$E$17,'模板使用说明&amp;基础参数'!$E$24),IF(I7895="EO",IF($C$1="预估功能点",'模板使用说明&amp;基础参数'!$E$18,'模板使用说明&amp;基础参数'!$E$25),IF(I7895="EQ",IF($C$1="预估功能点",'模板使用说明&amp;基础参数'!$E$19,'模板使用说明&amp;基础参数'!$E$26),"")))))</f>
        <v/>
      </c>
      <c r="K7895" s="80"/>
      <c r="L7895" s="80"/>
      <c r="M7895" s="81" t="str">
        <f>IF(J7895="","",IF(K7895="高",IF(L7895="删除",J7895*'模板使用说明&amp;基础参数'!$E$5*'模板使用说明&amp;基础参数'!$E$12,IF(L7895="修改",J7895*'模板使用说明&amp;基础参数'!$E$5*'模板使用说明&amp;基础参数'!$E$11,J7895*'模板使用说明&amp;基础参数'!$E$5*'模板使用说明&amp;基础参数'!$E$10)),IF(K7895="中",IF(L7895="删除",J7895*'模板使用说明&amp;基础参数'!$E$6*'模板使用说明&amp;基础参数'!$E$12,IF(L7895="修改",J7895*'模板使用说明&amp;基础参数'!$E$6*'模板使用说明&amp;基础参数'!$E$11,J7895*'模板使用说明&amp;基础参数'!$E$6*'模板使用说明&amp;基础参数'!$E$10)),IF(L7895="删除",J7895*'模板使用说明&amp;基础参数'!$E$7*'模板使用说明&amp;基础参数'!$E$12,IF(L7895="修改",J7895*'模板使用说明&amp;基础参数'!$E$7*'模板使用说明&amp;基础参数'!$E$11,J7895*'模板使用说明&amp;基础参数'!$E$7*'模板使用说明&amp;基础参数'!$E$10)))))</f>
        <v/>
      </c>
      <c r="N7895" s="82"/>
    </row>
    <row r="7896" spans="1:14">
      <c r="A7896" s="76">
        <f t="shared" si="134"/>
        <v>7891</v>
      </c>
      <c r="B7896" s="77"/>
      <c r="C7896" s="77"/>
      <c r="D7896" s="77"/>
      <c r="E7896" s="77"/>
      <c r="F7896" s="78"/>
      <c r="G7896" s="78"/>
      <c r="H7896" s="97"/>
      <c r="I7896" s="76"/>
      <c r="J7896" s="8" t="str">
        <f>IF(I7896="ILF",IF($C$1="预估功能点",'模板使用说明&amp;基础参数'!$E$15,'模板使用说明&amp;基础参数'!$E$22),IF(I7896="EIF",IF($C$1="预估功能点",'模板使用说明&amp;基础参数'!$E$16,'模板使用说明&amp;基础参数'!$E$23),IF(I7896="EI",IF($C$1="预估功能点",'模板使用说明&amp;基础参数'!$E$17,'模板使用说明&amp;基础参数'!$E$24),IF(I7896="EO",IF($C$1="预估功能点",'模板使用说明&amp;基础参数'!$E$18,'模板使用说明&amp;基础参数'!$E$25),IF(I7896="EQ",IF($C$1="预估功能点",'模板使用说明&amp;基础参数'!$E$19,'模板使用说明&amp;基础参数'!$E$26),"")))))</f>
        <v/>
      </c>
      <c r="K7896" s="80"/>
      <c r="L7896" s="80"/>
      <c r="M7896" s="81" t="str">
        <f>IF(J7896="","",IF(K7896="高",IF(L7896="删除",J7896*'模板使用说明&amp;基础参数'!$E$5*'模板使用说明&amp;基础参数'!$E$12,IF(L7896="修改",J7896*'模板使用说明&amp;基础参数'!$E$5*'模板使用说明&amp;基础参数'!$E$11,J7896*'模板使用说明&amp;基础参数'!$E$5*'模板使用说明&amp;基础参数'!$E$10)),IF(K7896="中",IF(L7896="删除",J7896*'模板使用说明&amp;基础参数'!$E$6*'模板使用说明&amp;基础参数'!$E$12,IF(L7896="修改",J7896*'模板使用说明&amp;基础参数'!$E$6*'模板使用说明&amp;基础参数'!$E$11,J7896*'模板使用说明&amp;基础参数'!$E$6*'模板使用说明&amp;基础参数'!$E$10)),IF(L7896="删除",J7896*'模板使用说明&amp;基础参数'!$E$7*'模板使用说明&amp;基础参数'!$E$12,IF(L7896="修改",J7896*'模板使用说明&amp;基础参数'!$E$7*'模板使用说明&amp;基础参数'!$E$11,J7896*'模板使用说明&amp;基础参数'!$E$7*'模板使用说明&amp;基础参数'!$E$10)))))</f>
        <v/>
      </c>
      <c r="N7896" s="82"/>
    </row>
    <row r="7897" spans="1:14">
      <c r="A7897" s="76">
        <f t="shared" si="134"/>
        <v>7892</v>
      </c>
      <c r="B7897" s="77"/>
      <c r="C7897" s="77"/>
      <c r="D7897" s="77"/>
      <c r="E7897" s="77"/>
      <c r="F7897" s="78"/>
      <c r="G7897" s="78"/>
      <c r="H7897" s="97"/>
      <c r="I7897" s="76"/>
      <c r="J7897" s="8" t="str">
        <f>IF(I7897="ILF",IF($C$1="预估功能点",'模板使用说明&amp;基础参数'!$E$15,'模板使用说明&amp;基础参数'!$E$22),IF(I7897="EIF",IF($C$1="预估功能点",'模板使用说明&amp;基础参数'!$E$16,'模板使用说明&amp;基础参数'!$E$23),IF(I7897="EI",IF($C$1="预估功能点",'模板使用说明&amp;基础参数'!$E$17,'模板使用说明&amp;基础参数'!$E$24),IF(I7897="EO",IF($C$1="预估功能点",'模板使用说明&amp;基础参数'!$E$18,'模板使用说明&amp;基础参数'!$E$25),IF(I7897="EQ",IF($C$1="预估功能点",'模板使用说明&amp;基础参数'!$E$19,'模板使用说明&amp;基础参数'!$E$26),"")))))</f>
        <v/>
      </c>
      <c r="K7897" s="80"/>
      <c r="L7897" s="80"/>
      <c r="M7897" s="81" t="str">
        <f>IF(J7897="","",IF(K7897="高",IF(L7897="删除",J7897*'模板使用说明&amp;基础参数'!$E$5*'模板使用说明&amp;基础参数'!$E$12,IF(L7897="修改",J7897*'模板使用说明&amp;基础参数'!$E$5*'模板使用说明&amp;基础参数'!$E$11,J7897*'模板使用说明&amp;基础参数'!$E$5*'模板使用说明&amp;基础参数'!$E$10)),IF(K7897="中",IF(L7897="删除",J7897*'模板使用说明&amp;基础参数'!$E$6*'模板使用说明&amp;基础参数'!$E$12,IF(L7897="修改",J7897*'模板使用说明&amp;基础参数'!$E$6*'模板使用说明&amp;基础参数'!$E$11,J7897*'模板使用说明&amp;基础参数'!$E$6*'模板使用说明&amp;基础参数'!$E$10)),IF(L7897="删除",J7897*'模板使用说明&amp;基础参数'!$E$7*'模板使用说明&amp;基础参数'!$E$12,IF(L7897="修改",J7897*'模板使用说明&amp;基础参数'!$E$7*'模板使用说明&amp;基础参数'!$E$11,J7897*'模板使用说明&amp;基础参数'!$E$7*'模板使用说明&amp;基础参数'!$E$10)))))</f>
        <v/>
      </c>
      <c r="N7897" s="82"/>
    </row>
    <row r="7898" spans="1:14">
      <c r="A7898" s="76">
        <f t="shared" si="134"/>
        <v>7893</v>
      </c>
      <c r="B7898" s="77"/>
      <c r="C7898" s="77"/>
      <c r="D7898" s="77"/>
      <c r="E7898" s="77"/>
      <c r="F7898" s="78"/>
      <c r="G7898" s="78"/>
      <c r="H7898" s="97"/>
      <c r="I7898" s="76"/>
      <c r="J7898" s="8" t="str">
        <f>IF(I7898="ILF",IF($C$1="预估功能点",'模板使用说明&amp;基础参数'!$E$15,'模板使用说明&amp;基础参数'!$E$22),IF(I7898="EIF",IF($C$1="预估功能点",'模板使用说明&amp;基础参数'!$E$16,'模板使用说明&amp;基础参数'!$E$23),IF(I7898="EI",IF($C$1="预估功能点",'模板使用说明&amp;基础参数'!$E$17,'模板使用说明&amp;基础参数'!$E$24),IF(I7898="EO",IF($C$1="预估功能点",'模板使用说明&amp;基础参数'!$E$18,'模板使用说明&amp;基础参数'!$E$25),IF(I7898="EQ",IF($C$1="预估功能点",'模板使用说明&amp;基础参数'!$E$19,'模板使用说明&amp;基础参数'!$E$26),"")))))</f>
        <v/>
      </c>
      <c r="K7898" s="80"/>
      <c r="L7898" s="80"/>
      <c r="M7898" s="81" t="str">
        <f>IF(J7898="","",IF(K7898="高",IF(L7898="删除",J7898*'模板使用说明&amp;基础参数'!$E$5*'模板使用说明&amp;基础参数'!$E$12,IF(L7898="修改",J7898*'模板使用说明&amp;基础参数'!$E$5*'模板使用说明&amp;基础参数'!$E$11,J7898*'模板使用说明&amp;基础参数'!$E$5*'模板使用说明&amp;基础参数'!$E$10)),IF(K7898="中",IF(L7898="删除",J7898*'模板使用说明&amp;基础参数'!$E$6*'模板使用说明&amp;基础参数'!$E$12,IF(L7898="修改",J7898*'模板使用说明&amp;基础参数'!$E$6*'模板使用说明&amp;基础参数'!$E$11,J7898*'模板使用说明&amp;基础参数'!$E$6*'模板使用说明&amp;基础参数'!$E$10)),IF(L7898="删除",J7898*'模板使用说明&amp;基础参数'!$E$7*'模板使用说明&amp;基础参数'!$E$12,IF(L7898="修改",J7898*'模板使用说明&amp;基础参数'!$E$7*'模板使用说明&amp;基础参数'!$E$11,J7898*'模板使用说明&amp;基础参数'!$E$7*'模板使用说明&amp;基础参数'!$E$10)))))</f>
        <v/>
      </c>
      <c r="N7898" s="82"/>
    </row>
    <row r="7899" spans="1:14">
      <c r="A7899" s="76">
        <f t="shared" si="134"/>
        <v>7894</v>
      </c>
      <c r="B7899" s="77"/>
      <c r="C7899" s="77"/>
      <c r="D7899" s="77"/>
      <c r="E7899" s="77"/>
      <c r="F7899" s="78"/>
      <c r="G7899" s="78"/>
      <c r="H7899" s="97"/>
      <c r="I7899" s="76"/>
      <c r="J7899" s="8" t="str">
        <f>IF(I7899="ILF",IF($C$1="预估功能点",'模板使用说明&amp;基础参数'!$E$15,'模板使用说明&amp;基础参数'!$E$22),IF(I7899="EIF",IF($C$1="预估功能点",'模板使用说明&amp;基础参数'!$E$16,'模板使用说明&amp;基础参数'!$E$23),IF(I7899="EI",IF($C$1="预估功能点",'模板使用说明&amp;基础参数'!$E$17,'模板使用说明&amp;基础参数'!$E$24),IF(I7899="EO",IF($C$1="预估功能点",'模板使用说明&amp;基础参数'!$E$18,'模板使用说明&amp;基础参数'!$E$25),IF(I7899="EQ",IF($C$1="预估功能点",'模板使用说明&amp;基础参数'!$E$19,'模板使用说明&amp;基础参数'!$E$26),"")))))</f>
        <v/>
      </c>
      <c r="K7899" s="80"/>
      <c r="L7899" s="80"/>
      <c r="M7899" s="81" t="str">
        <f>IF(J7899="","",IF(K7899="高",IF(L7899="删除",J7899*'模板使用说明&amp;基础参数'!$E$5*'模板使用说明&amp;基础参数'!$E$12,IF(L7899="修改",J7899*'模板使用说明&amp;基础参数'!$E$5*'模板使用说明&amp;基础参数'!$E$11,J7899*'模板使用说明&amp;基础参数'!$E$5*'模板使用说明&amp;基础参数'!$E$10)),IF(K7899="中",IF(L7899="删除",J7899*'模板使用说明&amp;基础参数'!$E$6*'模板使用说明&amp;基础参数'!$E$12,IF(L7899="修改",J7899*'模板使用说明&amp;基础参数'!$E$6*'模板使用说明&amp;基础参数'!$E$11,J7899*'模板使用说明&amp;基础参数'!$E$6*'模板使用说明&amp;基础参数'!$E$10)),IF(L7899="删除",J7899*'模板使用说明&amp;基础参数'!$E$7*'模板使用说明&amp;基础参数'!$E$12,IF(L7899="修改",J7899*'模板使用说明&amp;基础参数'!$E$7*'模板使用说明&amp;基础参数'!$E$11,J7899*'模板使用说明&amp;基础参数'!$E$7*'模板使用说明&amp;基础参数'!$E$10)))))</f>
        <v/>
      </c>
      <c r="N7899" s="82"/>
    </row>
    <row r="7900" spans="1:14">
      <c r="A7900" s="76">
        <f t="shared" si="134"/>
        <v>7895</v>
      </c>
      <c r="B7900" s="77"/>
      <c r="C7900" s="77"/>
      <c r="D7900" s="77"/>
      <c r="E7900" s="77"/>
      <c r="F7900" s="78"/>
      <c r="G7900" s="78"/>
      <c r="H7900" s="97"/>
      <c r="I7900" s="76"/>
      <c r="J7900" s="8" t="str">
        <f>IF(I7900="ILF",IF($C$1="预估功能点",'模板使用说明&amp;基础参数'!$E$15,'模板使用说明&amp;基础参数'!$E$22),IF(I7900="EIF",IF($C$1="预估功能点",'模板使用说明&amp;基础参数'!$E$16,'模板使用说明&amp;基础参数'!$E$23),IF(I7900="EI",IF($C$1="预估功能点",'模板使用说明&amp;基础参数'!$E$17,'模板使用说明&amp;基础参数'!$E$24),IF(I7900="EO",IF($C$1="预估功能点",'模板使用说明&amp;基础参数'!$E$18,'模板使用说明&amp;基础参数'!$E$25),IF(I7900="EQ",IF($C$1="预估功能点",'模板使用说明&amp;基础参数'!$E$19,'模板使用说明&amp;基础参数'!$E$26),"")))))</f>
        <v/>
      </c>
      <c r="K7900" s="80"/>
      <c r="L7900" s="80"/>
      <c r="M7900" s="81" t="str">
        <f>IF(J7900="","",IF(K7900="高",IF(L7900="删除",J7900*'模板使用说明&amp;基础参数'!$E$5*'模板使用说明&amp;基础参数'!$E$12,IF(L7900="修改",J7900*'模板使用说明&amp;基础参数'!$E$5*'模板使用说明&amp;基础参数'!$E$11,J7900*'模板使用说明&amp;基础参数'!$E$5*'模板使用说明&amp;基础参数'!$E$10)),IF(K7900="中",IF(L7900="删除",J7900*'模板使用说明&amp;基础参数'!$E$6*'模板使用说明&amp;基础参数'!$E$12,IF(L7900="修改",J7900*'模板使用说明&amp;基础参数'!$E$6*'模板使用说明&amp;基础参数'!$E$11,J7900*'模板使用说明&amp;基础参数'!$E$6*'模板使用说明&amp;基础参数'!$E$10)),IF(L7900="删除",J7900*'模板使用说明&amp;基础参数'!$E$7*'模板使用说明&amp;基础参数'!$E$12,IF(L7900="修改",J7900*'模板使用说明&amp;基础参数'!$E$7*'模板使用说明&amp;基础参数'!$E$11,J7900*'模板使用说明&amp;基础参数'!$E$7*'模板使用说明&amp;基础参数'!$E$10)))))</f>
        <v/>
      </c>
      <c r="N7900" s="82"/>
    </row>
    <row r="7901" spans="1:14">
      <c r="A7901" s="76">
        <f t="shared" si="134"/>
        <v>7896</v>
      </c>
      <c r="B7901" s="77"/>
      <c r="C7901" s="77"/>
      <c r="D7901" s="77"/>
      <c r="E7901" s="77"/>
      <c r="F7901" s="78"/>
      <c r="G7901" s="78"/>
      <c r="H7901" s="97"/>
      <c r="I7901" s="76"/>
      <c r="J7901" s="8" t="str">
        <f>IF(I7901="ILF",IF($C$1="预估功能点",'模板使用说明&amp;基础参数'!$E$15,'模板使用说明&amp;基础参数'!$E$22),IF(I7901="EIF",IF($C$1="预估功能点",'模板使用说明&amp;基础参数'!$E$16,'模板使用说明&amp;基础参数'!$E$23),IF(I7901="EI",IF($C$1="预估功能点",'模板使用说明&amp;基础参数'!$E$17,'模板使用说明&amp;基础参数'!$E$24),IF(I7901="EO",IF($C$1="预估功能点",'模板使用说明&amp;基础参数'!$E$18,'模板使用说明&amp;基础参数'!$E$25),IF(I7901="EQ",IF($C$1="预估功能点",'模板使用说明&amp;基础参数'!$E$19,'模板使用说明&amp;基础参数'!$E$26),"")))))</f>
        <v/>
      </c>
      <c r="K7901" s="80"/>
      <c r="L7901" s="80"/>
      <c r="M7901" s="81" t="str">
        <f>IF(J7901="","",IF(K7901="高",IF(L7901="删除",J7901*'模板使用说明&amp;基础参数'!$E$5*'模板使用说明&amp;基础参数'!$E$12,IF(L7901="修改",J7901*'模板使用说明&amp;基础参数'!$E$5*'模板使用说明&amp;基础参数'!$E$11,J7901*'模板使用说明&amp;基础参数'!$E$5*'模板使用说明&amp;基础参数'!$E$10)),IF(K7901="中",IF(L7901="删除",J7901*'模板使用说明&amp;基础参数'!$E$6*'模板使用说明&amp;基础参数'!$E$12,IF(L7901="修改",J7901*'模板使用说明&amp;基础参数'!$E$6*'模板使用说明&amp;基础参数'!$E$11,J7901*'模板使用说明&amp;基础参数'!$E$6*'模板使用说明&amp;基础参数'!$E$10)),IF(L7901="删除",J7901*'模板使用说明&amp;基础参数'!$E$7*'模板使用说明&amp;基础参数'!$E$12,IF(L7901="修改",J7901*'模板使用说明&amp;基础参数'!$E$7*'模板使用说明&amp;基础参数'!$E$11,J7901*'模板使用说明&amp;基础参数'!$E$7*'模板使用说明&amp;基础参数'!$E$10)))))</f>
        <v/>
      </c>
      <c r="N7901" s="82"/>
    </row>
    <row r="7902" spans="1:14">
      <c r="A7902" s="76">
        <f t="shared" si="134"/>
        <v>7897</v>
      </c>
      <c r="B7902" s="77"/>
      <c r="C7902" s="77"/>
      <c r="D7902" s="77"/>
      <c r="E7902" s="77"/>
      <c r="F7902" s="78"/>
      <c r="G7902" s="78"/>
      <c r="H7902" s="97"/>
      <c r="I7902" s="76"/>
      <c r="J7902" s="8" t="str">
        <f>IF(I7902="ILF",IF($C$1="预估功能点",'模板使用说明&amp;基础参数'!$E$15,'模板使用说明&amp;基础参数'!$E$22),IF(I7902="EIF",IF($C$1="预估功能点",'模板使用说明&amp;基础参数'!$E$16,'模板使用说明&amp;基础参数'!$E$23),IF(I7902="EI",IF($C$1="预估功能点",'模板使用说明&amp;基础参数'!$E$17,'模板使用说明&amp;基础参数'!$E$24),IF(I7902="EO",IF($C$1="预估功能点",'模板使用说明&amp;基础参数'!$E$18,'模板使用说明&amp;基础参数'!$E$25),IF(I7902="EQ",IF($C$1="预估功能点",'模板使用说明&amp;基础参数'!$E$19,'模板使用说明&amp;基础参数'!$E$26),"")))))</f>
        <v/>
      </c>
      <c r="K7902" s="80"/>
      <c r="L7902" s="80"/>
      <c r="M7902" s="81" t="str">
        <f>IF(J7902="","",IF(K7902="高",IF(L7902="删除",J7902*'模板使用说明&amp;基础参数'!$E$5*'模板使用说明&amp;基础参数'!$E$12,IF(L7902="修改",J7902*'模板使用说明&amp;基础参数'!$E$5*'模板使用说明&amp;基础参数'!$E$11,J7902*'模板使用说明&amp;基础参数'!$E$5*'模板使用说明&amp;基础参数'!$E$10)),IF(K7902="中",IF(L7902="删除",J7902*'模板使用说明&amp;基础参数'!$E$6*'模板使用说明&amp;基础参数'!$E$12,IF(L7902="修改",J7902*'模板使用说明&amp;基础参数'!$E$6*'模板使用说明&amp;基础参数'!$E$11,J7902*'模板使用说明&amp;基础参数'!$E$6*'模板使用说明&amp;基础参数'!$E$10)),IF(L7902="删除",J7902*'模板使用说明&amp;基础参数'!$E$7*'模板使用说明&amp;基础参数'!$E$12,IF(L7902="修改",J7902*'模板使用说明&amp;基础参数'!$E$7*'模板使用说明&amp;基础参数'!$E$11,J7902*'模板使用说明&amp;基础参数'!$E$7*'模板使用说明&amp;基础参数'!$E$10)))))</f>
        <v/>
      </c>
      <c r="N7902" s="82"/>
    </row>
    <row r="7903" spans="1:14">
      <c r="A7903" s="76">
        <f t="shared" si="134"/>
        <v>7898</v>
      </c>
      <c r="B7903" s="77"/>
      <c r="C7903" s="77"/>
      <c r="D7903" s="77"/>
      <c r="E7903" s="77"/>
      <c r="F7903" s="78"/>
      <c r="G7903" s="78"/>
      <c r="H7903" s="97"/>
      <c r="I7903" s="76"/>
      <c r="J7903" s="8" t="str">
        <f>IF(I7903="ILF",IF($C$1="预估功能点",'模板使用说明&amp;基础参数'!$E$15,'模板使用说明&amp;基础参数'!$E$22),IF(I7903="EIF",IF($C$1="预估功能点",'模板使用说明&amp;基础参数'!$E$16,'模板使用说明&amp;基础参数'!$E$23),IF(I7903="EI",IF($C$1="预估功能点",'模板使用说明&amp;基础参数'!$E$17,'模板使用说明&amp;基础参数'!$E$24),IF(I7903="EO",IF($C$1="预估功能点",'模板使用说明&amp;基础参数'!$E$18,'模板使用说明&amp;基础参数'!$E$25),IF(I7903="EQ",IF($C$1="预估功能点",'模板使用说明&amp;基础参数'!$E$19,'模板使用说明&amp;基础参数'!$E$26),"")))))</f>
        <v/>
      </c>
      <c r="K7903" s="80"/>
      <c r="L7903" s="80"/>
      <c r="M7903" s="81" t="str">
        <f>IF(J7903="","",IF(K7903="高",IF(L7903="删除",J7903*'模板使用说明&amp;基础参数'!$E$5*'模板使用说明&amp;基础参数'!$E$12,IF(L7903="修改",J7903*'模板使用说明&amp;基础参数'!$E$5*'模板使用说明&amp;基础参数'!$E$11,J7903*'模板使用说明&amp;基础参数'!$E$5*'模板使用说明&amp;基础参数'!$E$10)),IF(K7903="中",IF(L7903="删除",J7903*'模板使用说明&amp;基础参数'!$E$6*'模板使用说明&amp;基础参数'!$E$12,IF(L7903="修改",J7903*'模板使用说明&amp;基础参数'!$E$6*'模板使用说明&amp;基础参数'!$E$11,J7903*'模板使用说明&amp;基础参数'!$E$6*'模板使用说明&amp;基础参数'!$E$10)),IF(L7903="删除",J7903*'模板使用说明&amp;基础参数'!$E$7*'模板使用说明&amp;基础参数'!$E$12,IF(L7903="修改",J7903*'模板使用说明&amp;基础参数'!$E$7*'模板使用说明&amp;基础参数'!$E$11,J7903*'模板使用说明&amp;基础参数'!$E$7*'模板使用说明&amp;基础参数'!$E$10)))))</f>
        <v/>
      </c>
      <c r="N7903" s="82"/>
    </row>
    <row r="7904" spans="1:14">
      <c r="A7904" s="76">
        <f t="shared" si="134"/>
        <v>7899</v>
      </c>
      <c r="B7904" s="77"/>
      <c r="C7904" s="77"/>
      <c r="D7904" s="77"/>
      <c r="E7904" s="77"/>
      <c r="F7904" s="78"/>
      <c r="G7904" s="78"/>
      <c r="H7904" s="97"/>
      <c r="I7904" s="76"/>
      <c r="J7904" s="8" t="str">
        <f>IF(I7904="ILF",IF($C$1="预估功能点",'模板使用说明&amp;基础参数'!$E$15,'模板使用说明&amp;基础参数'!$E$22),IF(I7904="EIF",IF($C$1="预估功能点",'模板使用说明&amp;基础参数'!$E$16,'模板使用说明&amp;基础参数'!$E$23),IF(I7904="EI",IF($C$1="预估功能点",'模板使用说明&amp;基础参数'!$E$17,'模板使用说明&amp;基础参数'!$E$24),IF(I7904="EO",IF($C$1="预估功能点",'模板使用说明&amp;基础参数'!$E$18,'模板使用说明&amp;基础参数'!$E$25),IF(I7904="EQ",IF($C$1="预估功能点",'模板使用说明&amp;基础参数'!$E$19,'模板使用说明&amp;基础参数'!$E$26),"")))))</f>
        <v/>
      </c>
      <c r="K7904" s="80"/>
      <c r="L7904" s="80"/>
      <c r="M7904" s="81" t="str">
        <f>IF(J7904="","",IF(K7904="高",IF(L7904="删除",J7904*'模板使用说明&amp;基础参数'!$E$5*'模板使用说明&amp;基础参数'!$E$12,IF(L7904="修改",J7904*'模板使用说明&amp;基础参数'!$E$5*'模板使用说明&amp;基础参数'!$E$11,J7904*'模板使用说明&amp;基础参数'!$E$5*'模板使用说明&amp;基础参数'!$E$10)),IF(K7904="中",IF(L7904="删除",J7904*'模板使用说明&amp;基础参数'!$E$6*'模板使用说明&amp;基础参数'!$E$12,IF(L7904="修改",J7904*'模板使用说明&amp;基础参数'!$E$6*'模板使用说明&amp;基础参数'!$E$11,J7904*'模板使用说明&amp;基础参数'!$E$6*'模板使用说明&amp;基础参数'!$E$10)),IF(L7904="删除",J7904*'模板使用说明&amp;基础参数'!$E$7*'模板使用说明&amp;基础参数'!$E$12,IF(L7904="修改",J7904*'模板使用说明&amp;基础参数'!$E$7*'模板使用说明&amp;基础参数'!$E$11,J7904*'模板使用说明&amp;基础参数'!$E$7*'模板使用说明&amp;基础参数'!$E$10)))))</f>
        <v/>
      </c>
      <c r="N7904" s="82"/>
    </row>
    <row r="7905" spans="1:14">
      <c r="A7905" s="76">
        <f t="shared" si="134"/>
        <v>7900</v>
      </c>
      <c r="B7905" s="77"/>
      <c r="C7905" s="77"/>
      <c r="D7905" s="77"/>
      <c r="E7905" s="77"/>
      <c r="F7905" s="77"/>
      <c r="G7905" s="77"/>
      <c r="H7905" s="78"/>
      <c r="I7905" s="76"/>
      <c r="J7905" s="8" t="str">
        <f>IF(I7905="ILF",IF($C$1="预估功能点",'模板使用说明&amp;基础参数'!$E$15,'模板使用说明&amp;基础参数'!$E$22),IF(I7905="EIF",IF($C$1="预估功能点",'模板使用说明&amp;基础参数'!$E$16,'模板使用说明&amp;基础参数'!$E$23),IF(I7905="EI",IF($C$1="预估功能点",'模板使用说明&amp;基础参数'!$E$17,'模板使用说明&amp;基础参数'!$E$24),IF(I7905="EO",IF($C$1="预估功能点",'模板使用说明&amp;基础参数'!$E$18,'模板使用说明&amp;基础参数'!$E$25),IF(I7905="EQ",IF($C$1="预估功能点",'模板使用说明&amp;基础参数'!$E$19,'模板使用说明&amp;基础参数'!$E$26),"")))))</f>
        <v/>
      </c>
      <c r="K7905" s="80"/>
      <c r="L7905" s="80"/>
      <c r="M7905" s="81" t="str">
        <f>IF(J7905="","",IF(K7905="高",IF(L7905="删除",J7905*'模板使用说明&amp;基础参数'!$E$5*'模板使用说明&amp;基础参数'!$E$12,IF(L7905="修改",J7905*'模板使用说明&amp;基础参数'!$E$5*'模板使用说明&amp;基础参数'!$E$11,J7905*'模板使用说明&amp;基础参数'!$E$5*'模板使用说明&amp;基础参数'!$E$10)),IF(K7905="中",IF(L7905="删除",J7905*'模板使用说明&amp;基础参数'!$E$6*'模板使用说明&amp;基础参数'!$E$12,IF(L7905="修改",J7905*'模板使用说明&amp;基础参数'!$E$6*'模板使用说明&amp;基础参数'!$E$11,J7905*'模板使用说明&amp;基础参数'!$E$6*'模板使用说明&amp;基础参数'!$E$10)),IF(L7905="删除",J7905*'模板使用说明&amp;基础参数'!$E$7*'模板使用说明&amp;基础参数'!$E$12,IF(L7905="修改",J7905*'模板使用说明&amp;基础参数'!$E$7*'模板使用说明&amp;基础参数'!$E$11,J7905*'模板使用说明&amp;基础参数'!$E$7*'模板使用说明&amp;基础参数'!$E$10)))))</f>
        <v/>
      </c>
      <c r="N7905" s="82"/>
    </row>
    <row r="7906" spans="1:14">
      <c r="A7906" s="76">
        <f t="shared" si="134"/>
        <v>7901</v>
      </c>
      <c r="B7906" s="77"/>
      <c r="C7906" s="77"/>
      <c r="D7906" s="77"/>
      <c r="E7906" s="77"/>
      <c r="F7906" s="77"/>
      <c r="G7906" s="77"/>
      <c r="H7906" s="78"/>
      <c r="I7906" s="76"/>
      <c r="J7906" s="8" t="str">
        <f>IF(I7906="ILF",IF($C$1="预估功能点",'模板使用说明&amp;基础参数'!$E$15,'模板使用说明&amp;基础参数'!$E$22),IF(I7906="EIF",IF($C$1="预估功能点",'模板使用说明&amp;基础参数'!$E$16,'模板使用说明&amp;基础参数'!$E$23),IF(I7906="EI",IF($C$1="预估功能点",'模板使用说明&amp;基础参数'!$E$17,'模板使用说明&amp;基础参数'!$E$24),IF(I7906="EO",IF($C$1="预估功能点",'模板使用说明&amp;基础参数'!$E$18,'模板使用说明&amp;基础参数'!$E$25),IF(I7906="EQ",IF($C$1="预估功能点",'模板使用说明&amp;基础参数'!$E$19,'模板使用说明&amp;基础参数'!$E$26),"")))))</f>
        <v/>
      </c>
      <c r="K7906" s="80"/>
      <c r="L7906" s="80"/>
      <c r="M7906" s="81" t="str">
        <f>IF(J7906="","",IF(K7906="高",IF(L7906="删除",J7906*'模板使用说明&amp;基础参数'!$E$5*'模板使用说明&amp;基础参数'!$E$12,IF(L7906="修改",J7906*'模板使用说明&amp;基础参数'!$E$5*'模板使用说明&amp;基础参数'!$E$11,J7906*'模板使用说明&amp;基础参数'!$E$5*'模板使用说明&amp;基础参数'!$E$10)),IF(K7906="中",IF(L7906="删除",J7906*'模板使用说明&amp;基础参数'!$E$6*'模板使用说明&amp;基础参数'!$E$12,IF(L7906="修改",J7906*'模板使用说明&amp;基础参数'!$E$6*'模板使用说明&amp;基础参数'!$E$11,J7906*'模板使用说明&amp;基础参数'!$E$6*'模板使用说明&amp;基础参数'!$E$10)),IF(L7906="删除",J7906*'模板使用说明&amp;基础参数'!$E$7*'模板使用说明&amp;基础参数'!$E$12,IF(L7906="修改",J7906*'模板使用说明&amp;基础参数'!$E$7*'模板使用说明&amp;基础参数'!$E$11,J7906*'模板使用说明&amp;基础参数'!$E$7*'模板使用说明&amp;基础参数'!$E$10)))))</f>
        <v/>
      </c>
      <c r="N7906" s="82"/>
    </row>
    <row r="7907" spans="1:14">
      <c r="A7907" s="76">
        <f t="shared" si="134"/>
        <v>7902</v>
      </c>
      <c r="B7907" s="77"/>
      <c r="C7907" s="77"/>
      <c r="D7907" s="77"/>
      <c r="E7907" s="77"/>
      <c r="F7907" s="77"/>
      <c r="G7907" s="77"/>
      <c r="H7907" s="78"/>
      <c r="I7907" s="76"/>
      <c r="J7907" s="8" t="str">
        <f>IF(I7907="ILF",IF($C$1="预估功能点",'模板使用说明&amp;基础参数'!$E$15,'模板使用说明&amp;基础参数'!$E$22),IF(I7907="EIF",IF($C$1="预估功能点",'模板使用说明&amp;基础参数'!$E$16,'模板使用说明&amp;基础参数'!$E$23),IF(I7907="EI",IF($C$1="预估功能点",'模板使用说明&amp;基础参数'!$E$17,'模板使用说明&amp;基础参数'!$E$24),IF(I7907="EO",IF($C$1="预估功能点",'模板使用说明&amp;基础参数'!$E$18,'模板使用说明&amp;基础参数'!$E$25),IF(I7907="EQ",IF($C$1="预估功能点",'模板使用说明&amp;基础参数'!$E$19,'模板使用说明&amp;基础参数'!$E$26),"")))))</f>
        <v/>
      </c>
      <c r="K7907" s="80"/>
      <c r="L7907" s="80"/>
      <c r="M7907" s="81" t="str">
        <f>IF(J7907="","",IF(K7907="高",IF(L7907="删除",J7907*'模板使用说明&amp;基础参数'!$E$5*'模板使用说明&amp;基础参数'!$E$12,IF(L7907="修改",J7907*'模板使用说明&amp;基础参数'!$E$5*'模板使用说明&amp;基础参数'!$E$11,J7907*'模板使用说明&amp;基础参数'!$E$5*'模板使用说明&amp;基础参数'!$E$10)),IF(K7907="中",IF(L7907="删除",J7907*'模板使用说明&amp;基础参数'!$E$6*'模板使用说明&amp;基础参数'!$E$12,IF(L7907="修改",J7907*'模板使用说明&amp;基础参数'!$E$6*'模板使用说明&amp;基础参数'!$E$11,J7907*'模板使用说明&amp;基础参数'!$E$6*'模板使用说明&amp;基础参数'!$E$10)),IF(L7907="删除",J7907*'模板使用说明&amp;基础参数'!$E$7*'模板使用说明&amp;基础参数'!$E$12,IF(L7907="修改",J7907*'模板使用说明&amp;基础参数'!$E$7*'模板使用说明&amp;基础参数'!$E$11,J7907*'模板使用说明&amp;基础参数'!$E$7*'模板使用说明&amp;基础参数'!$E$10)))))</f>
        <v/>
      </c>
      <c r="N7907" s="82"/>
    </row>
    <row r="7908" spans="1:14">
      <c r="A7908" s="76">
        <f t="shared" si="134"/>
        <v>7903</v>
      </c>
      <c r="B7908" s="77"/>
      <c r="C7908" s="77"/>
      <c r="D7908" s="77"/>
      <c r="E7908" s="77"/>
      <c r="F7908" s="77"/>
      <c r="G7908" s="77"/>
      <c r="H7908" s="78"/>
      <c r="I7908" s="76"/>
      <c r="J7908" s="8" t="str">
        <f>IF(I7908="ILF",IF($C$1="预估功能点",'模板使用说明&amp;基础参数'!$E$15,'模板使用说明&amp;基础参数'!$E$22),IF(I7908="EIF",IF($C$1="预估功能点",'模板使用说明&amp;基础参数'!$E$16,'模板使用说明&amp;基础参数'!$E$23),IF(I7908="EI",IF($C$1="预估功能点",'模板使用说明&amp;基础参数'!$E$17,'模板使用说明&amp;基础参数'!$E$24),IF(I7908="EO",IF($C$1="预估功能点",'模板使用说明&amp;基础参数'!$E$18,'模板使用说明&amp;基础参数'!$E$25),IF(I7908="EQ",IF($C$1="预估功能点",'模板使用说明&amp;基础参数'!$E$19,'模板使用说明&amp;基础参数'!$E$26),"")))))</f>
        <v/>
      </c>
      <c r="K7908" s="80"/>
      <c r="L7908" s="80"/>
      <c r="M7908" s="81" t="str">
        <f>IF(J7908="","",IF(K7908="高",IF(L7908="删除",J7908*'模板使用说明&amp;基础参数'!$E$5*'模板使用说明&amp;基础参数'!$E$12,IF(L7908="修改",J7908*'模板使用说明&amp;基础参数'!$E$5*'模板使用说明&amp;基础参数'!$E$11,J7908*'模板使用说明&amp;基础参数'!$E$5*'模板使用说明&amp;基础参数'!$E$10)),IF(K7908="中",IF(L7908="删除",J7908*'模板使用说明&amp;基础参数'!$E$6*'模板使用说明&amp;基础参数'!$E$12,IF(L7908="修改",J7908*'模板使用说明&amp;基础参数'!$E$6*'模板使用说明&amp;基础参数'!$E$11,J7908*'模板使用说明&amp;基础参数'!$E$6*'模板使用说明&amp;基础参数'!$E$10)),IF(L7908="删除",J7908*'模板使用说明&amp;基础参数'!$E$7*'模板使用说明&amp;基础参数'!$E$12,IF(L7908="修改",J7908*'模板使用说明&amp;基础参数'!$E$7*'模板使用说明&amp;基础参数'!$E$11,J7908*'模板使用说明&amp;基础参数'!$E$7*'模板使用说明&amp;基础参数'!$E$10)))))</f>
        <v/>
      </c>
      <c r="N7908" s="82"/>
    </row>
    <row r="7909" spans="1:14">
      <c r="A7909" s="76">
        <f t="shared" si="134"/>
        <v>7904</v>
      </c>
      <c r="B7909" s="77"/>
      <c r="C7909" s="77"/>
      <c r="D7909" s="77"/>
      <c r="E7909" s="77"/>
      <c r="F7909" s="77"/>
      <c r="G7909" s="77"/>
      <c r="H7909" s="78"/>
      <c r="I7909" s="76"/>
      <c r="J7909" s="8" t="str">
        <f>IF(I7909="ILF",IF($C$1="预估功能点",'模板使用说明&amp;基础参数'!$E$15,'模板使用说明&amp;基础参数'!$E$22),IF(I7909="EIF",IF($C$1="预估功能点",'模板使用说明&amp;基础参数'!$E$16,'模板使用说明&amp;基础参数'!$E$23),IF(I7909="EI",IF($C$1="预估功能点",'模板使用说明&amp;基础参数'!$E$17,'模板使用说明&amp;基础参数'!$E$24),IF(I7909="EO",IF($C$1="预估功能点",'模板使用说明&amp;基础参数'!$E$18,'模板使用说明&amp;基础参数'!$E$25),IF(I7909="EQ",IF($C$1="预估功能点",'模板使用说明&amp;基础参数'!$E$19,'模板使用说明&amp;基础参数'!$E$26),"")))))</f>
        <v/>
      </c>
      <c r="K7909" s="80"/>
      <c r="L7909" s="80"/>
      <c r="M7909" s="81" t="str">
        <f>IF(J7909="","",IF(K7909="高",IF(L7909="删除",J7909*'模板使用说明&amp;基础参数'!$E$5*'模板使用说明&amp;基础参数'!$E$12,IF(L7909="修改",J7909*'模板使用说明&amp;基础参数'!$E$5*'模板使用说明&amp;基础参数'!$E$11,J7909*'模板使用说明&amp;基础参数'!$E$5*'模板使用说明&amp;基础参数'!$E$10)),IF(K7909="中",IF(L7909="删除",J7909*'模板使用说明&amp;基础参数'!$E$6*'模板使用说明&amp;基础参数'!$E$12,IF(L7909="修改",J7909*'模板使用说明&amp;基础参数'!$E$6*'模板使用说明&amp;基础参数'!$E$11,J7909*'模板使用说明&amp;基础参数'!$E$6*'模板使用说明&amp;基础参数'!$E$10)),IF(L7909="删除",J7909*'模板使用说明&amp;基础参数'!$E$7*'模板使用说明&amp;基础参数'!$E$12,IF(L7909="修改",J7909*'模板使用说明&amp;基础参数'!$E$7*'模板使用说明&amp;基础参数'!$E$11,J7909*'模板使用说明&amp;基础参数'!$E$7*'模板使用说明&amp;基础参数'!$E$10)))))</f>
        <v/>
      </c>
      <c r="N7909" s="82"/>
    </row>
    <row r="7910" spans="1:14">
      <c r="A7910" s="76">
        <f t="shared" si="134"/>
        <v>7905</v>
      </c>
      <c r="B7910" s="77"/>
      <c r="C7910" s="77"/>
      <c r="D7910" s="77"/>
      <c r="E7910" s="77"/>
      <c r="F7910" s="77"/>
      <c r="G7910" s="77"/>
      <c r="H7910" s="78"/>
      <c r="I7910" s="76"/>
      <c r="J7910" s="8" t="str">
        <f>IF(I7910="ILF",IF($C$1="预估功能点",'模板使用说明&amp;基础参数'!$E$15,'模板使用说明&amp;基础参数'!$E$22),IF(I7910="EIF",IF($C$1="预估功能点",'模板使用说明&amp;基础参数'!$E$16,'模板使用说明&amp;基础参数'!$E$23),IF(I7910="EI",IF($C$1="预估功能点",'模板使用说明&amp;基础参数'!$E$17,'模板使用说明&amp;基础参数'!$E$24),IF(I7910="EO",IF($C$1="预估功能点",'模板使用说明&amp;基础参数'!$E$18,'模板使用说明&amp;基础参数'!$E$25),IF(I7910="EQ",IF($C$1="预估功能点",'模板使用说明&amp;基础参数'!$E$19,'模板使用说明&amp;基础参数'!$E$26),"")))))</f>
        <v/>
      </c>
      <c r="K7910" s="80"/>
      <c r="L7910" s="80"/>
      <c r="M7910" s="81" t="str">
        <f>IF(J7910="","",IF(K7910="高",IF(L7910="删除",J7910*'模板使用说明&amp;基础参数'!$E$5*'模板使用说明&amp;基础参数'!$E$12,IF(L7910="修改",J7910*'模板使用说明&amp;基础参数'!$E$5*'模板使用说明&amp;基础参数'!$E$11,J7910*'模板使用说明&amp;基础参数'!$E$5*'模板使用说明&amp;基础参数'!$E$10)),IF(K7910="中",IF(L7910="删除",J7910*'模板使用说明&amp;基础参数'!$E$6*'模板使用说明&amp;基础参数'!$E$12,IF(L7910="修改",J7910*'模板使用说明&amp;基础参数'!$E$6*'模板使用说明&amp;基础参数'!$E$11,J7910*'模板使用说明&amp;基础参数'!$E$6*'模板使用说明&amp;基础参数'!$E$10)),IF(L7910="删除",J7910*'模板使用说明&amp;基础参数'!$E$7*'模板使用说明&amp;基础参数'!$E$12,IF(L7910="修改",J7910*'模板使用说明&amp;基础参数'!$E$7*'模板使用说明&amp;基础参数'!$E$11,J7910*'模板使用说明&amp;基础参数'!$E$7*'模板使用说明&amp;基础参数'!$E$10)))))</f>
        <v/>
      </c>
      <c r="N7910" s="82"/>
    </row>
    <row r="7911" spans="1:14">
      <c r="A7911" s="76">
        <f t="shared" si="134"/>
        <v>7906</v>
      </c>
      <c r="B7911" s="77"/>
      <c r="C7911" s="77"/>
      <c r="D7911" s="77"/>
      <c r="E7911" s="77"/>
      <c r="F7911" s="77"/>
      <c r="G7911" s="77"/>
      <c r="H7911" s="78"/>
      <c r="I7911" s="76"/>
      <c r="J7911" s="8" t="str">
        <f>IF(I7911="ILF",IF($C$1="预估功能点",'模板使用说明&amp;基础参数'!$E$15,'模板使用说明&amp;基础参数'!$E$22),IF(I7911="EIF",IF($C$1="预估功能点",'模板使用说明&amp;基础参数'!$E$16,'模板使用说明&amp;基础参数'!$E$23),IF(I7911="EI",IF($C$1="预估功能点",'模板使用说明&amp;基础参数'!$E$17,'模板使用说明&amp;基础参数'!$E$24),IF(I7911="EO",IF($C$1="预估功能点",'模板使用说明&amp;基础参数'!$E$18,'模板使用说明&amp;基础参数'!$E$25),IF(I7911="EQ",IF($C$1="预估功能点",'模板使用说明&amp;基础参数'!$E$19,'模板使用说明&amp;基础参数'!$E$26),"")))))</f>
        <v/>
      </c>
      <c r="K7911" s="80"/>
      <c r="L7911" s="80"/>
      <c r="M7911" s="81" t="str">
        <f>IF(J7911="","",IF(K7911="高",IF(L7911="删除",J7911*'模板使用说明&amp;基础参数'!$E$5*'模板使用说明&amp;基础参数'!$E$12,IF(L7911="修改",J7911*'模板使用说明&amp;基础参数'!$E$5*'模板使用说明&amp;基础参数'!$E$11,J7911*'模板使用说明&amp;基础参数'!$E$5*'模板使用说明&amp;基础参数'!$E$10)),IF(K7911="中",IF(L7911="删除",J7911*'模板使用说明&amp;基础参数'!$E$6*'模板使用说明&amp;基础参数'!$E$12,IF(L7911="修改",J7911*'模板使用说明&amp;基础参数'!$E$6*'模板使用说明&amp;基础参数'!$E$11,J7911*'模板使用说明&amp;基础参数'!$E$6*'模板使用说明&amp;基础参数'!$E$10)),IF(L7911="删除",J7911*'模板使用说明&amp;基础参数'!$E$7*'模板使用说明&amp;基础参数'!$E$12,IF(L7911="修改",J7911*'模板使用说明&amp;基础参数'!$E$7*'模板使用说明&amp;基础参数'!$E$11,J7911*'模板使用说明&amp;基础参数'!$E$7*'模板使用说明&amp;基础参数'!$E$10)))))</f>
        <v/>
      </c>
      <c r="N7911" s="82"/>
    </row>
    <row r="7912" spans="1:14">
      <c r="A7912" s="76">
        <f t="shared" si="134"/>
        <v>7907</v>
      </c>
      <c r="B7912" s="77"/>
      <c r="C7912" s="77"/>
      <c r="D7912" s="77"/>
      <c r="E7912" s="77"/>
      <c r="F7912" s="77"/>
      <c r="G7912" s="77"/>
      <c r="H7912" s="78"/>
      <c r="I7912" s="76"/>
      <c r="J7912" s="8" t="str">
        <f>IF(I7912="ILF",IF($C$1="预估功能点",'模板使用说明&amp;基础参数'!$E$15,'模板使用说明&amp;基础参数'!$E$22),IF(I7912="EIF",IF($C$1="预估功能点",'模板使用说明&amp;基础参数'!$E$16,'模板使用说明&amp;基础参数'!$E$23),IF(I7912="EI",IF($C$1="预估功能点",'模板使用说明&amp;基础参数'!$E$17,'模板使用说明&amp;基础参数'!$E$24),IF(I7912="EO",IF($C$1="预估功能点",'模板使用说明&amp;基础参数'!$E$18,'模板使用说明&amp;基础参数'!$E$25),IF(I7912="EQ",IF($C$1="预估功能点",'模板使用说明&amp;基础参数'!$E$19,'模板使用说明&amp;基础参数'!$E$26),"")))))</f>
        <v/>
      </c>
      <c r="K7912" s="80"/>
      <c r="L7912" s="80"/>
      <c r="M7912" s="81" t="str">
        <f>IF(J7912="","",IF(K7912="高",IF(L7912="删除",J7912*'模板使用说明&amp;基础参数'!$E$5*'模板使用说明&amp;基础参数'!$E$12,IF(L7912="修改",J7912*'模板使用说明&amp;基础参数'!$E$5*'模板使用说明&amp;基础参数'!$E$11,J7912*'模板使用说明&amp;基础参数'!$E$5*'模板使用说明&amp;基础参数'!$E$10)),IF(K7912="中",IF(L7912="删除",J7912*'模板使用说明&amp;基础参数'!$E$6*'模板使用说明&amp;基础参数'!$E$12,IF(L7912="修改",J7912*'模板使用说明&amp;基础参数'!$E$6*'模板使用说明&amp;基础参数'!$E$11,J7912*'模板使用说明&amp;基础参数'!$E$6*'模板使用说明&amp;基础参数'!$E$10)),IF(L7912="删除",J7912*'模板使用说明&amp;基础参数'!$E$7*'模板使用说明&amp;基础参数'!$E$12,IF(L7912="修改",J7912*'模板使用说明&amp;基础参数'!$E$7*'模板使用说明&amp;基础参数'!$E$11,J7912*'模板使用说明&amp;基础参数'!$E$7*'模板使用说明&amp;基础参数'!$E$10)))))</f>
        <v/>
      </c>
      <c r="N7912" s="82"/>
    </row>
    <row r="7913" spans="1:14">
      <c r="A7913" s="76">
        <f t="shared" si="134"/>
        <v>7908</v>
      </c>
      <c r="B7913" s="77"/>
      <c r="C7913" s="77"/>
      <c r="D7913" s="77"/>
      <c r="E7913" s="77"/>
      <c r="F7913" s="77"/>
      <c r="G7913" s="77"/>
      <c r="H7913" s="78"/>
      <c r="I7913" s="76"/>
      <c r="J7913" s="8" t="str">
        <f>IF(I7913="ILF",IF($C$1="预估功能点",'模板使用说明&amp;基础参数'!$E$15,'模板使用说明&amp;基础参数'!$E$22),IF(I7913="EIF",IF($C$1="预估功能点",'模板使用说明&amp;基础参数'!$E$16,'模板使用说明&amp;基础参数'!$E$23),IF(I7913="EI",IF($C$1="预估功能点",'模板使用说明&amp;基础参数'!$E$17,'模板使用说明&amp;基础参数'!$E$24),IF(I7913="EO",IF($C$1="预估功能点",'模板使用说明&amp;基础参数'!$E$18,'模板使用说明&amp;基础参数'!$E$25),IF(I7913="EQ",IF($C$1="预估功能点",'模板使用说明&amp;基础参数'!$E$19,'模板使用说明&amp;基础参数'!$E$26),"")))))</f>
        <v/>
      </c>
      <c r="K7913" s="80"/>
      <c r="L7913" s="80"/>
      <c r="M7913" s="81" t="str">
        <f>IF(J7913="","",IF(K7913="高",IF(L7913="删除",J7913*'模板使用说明&amp;基础参数'!$E$5*'模板使用说明&amp;基础参数'!$E$12,IF(L7913="修改",J7913*'模板使用说明&amp;基础参数'!$E$5*'模板使用说明&amp;基础参数'!$E$11,J7913*'模板使用说明&amp;基础参数'!$E$5*'模板使用说明&amp;基础参数'!$E$10)),IF(K7913="中",IF(L7913="删除",J7913*'模板使用说明&amp;基础参数'!$E$6*'模板使用说明&amp;基础参数'!$E$12,IF(L7913="修改",J7913*'模板使用说明&amp;基础参数'!$E$6*'模板使用说明&amp;基础参数'!$E$11,J7913*'模板使用说明&amp;基础参数'!$E$6*'模板使用说明&amp;基础参数'!$E$10)),IF(L7913="删除",J7913*'模板使用说明&amp;基础参数'!$E$7*'模板使用说明&amp;基础参数'!$E$12,IF(L7913="修改",J7913*'模板使用说明&amp;基础参数'!$E$7*'模板使用说明&amp;基础参数'!$E$11,J7913*'模板使用说明&amp;基础参数'!$E$7*'模板使用说明&amp;基础参数'!$E$10)))))</f>
        <v/>
      </c>
      <c r="N7913" s="82"/>
    </row>
    <row r="7914" spans="1:14">
      <c r="A7914" s="76">
        <f t="shared" si="134"/>
        <v>7909</v>
      </c>
      <c r="B7914" s="77"/>
      <c r="C7914" s="77"/>
      <c r="D7914" s="77"/>
      <c r="E7914" s="77"/>
      <c r="F7914" s="77"/>
      <c r="G7914" s="77"/>
      <c r="H7914" s="78"/>
      <c r="I7914" s="76"/>
      <c r="J7914" s="8" t="str">
        <f>IF(I7914="ILF",IF($C$1="预估功能点",'模板使用说明&amp;基础参数'!$E$15,'模板使用说明&amp;基础参数'!$E$22),IF(I7914="EIF",IF($C$1="预估功能点",'模板使用说明&amp;基础参数'!$E$16,'模板使用说明&amp;基础参数'!$E$23),IF(I7914="EI",IF($C$1="预估功能点",'模板使用说明&amp;基础参数'!$E$17,'模板使用说明&amp;基础参数'!$E$24),IF(I7914="EO",IF($C$1="预估功能点",'模板使用说明&amp;基础参数'!$E$18,'模板使用说明&amp;基础参数'!$E$25),IF(I7914="EQ",IF($C$1="预估功能点",'模板使用说明&amp;基础参数'!$E$19,'模板使用说明&amp;基础参数'!$E$26),"")))))</f>
        <v/>
      </c>
      <c r="K7914" s="80"/>
      <c r="L7914" s="80"/>
      <c r="M7914" s="81" t="str">
        <f>IF(J7914="","",IF(K7914="高",IF(L7914="删除",J7914*'模板使用说明&amp;基础参数'!$E$5*'模板使用说明&amp;基础参数'!$E$12,IF(L7914="修改",J7914*'模板使用说明&amp;基础参数'!$E$5*'模板使用说明&amp;基础参数'!$E$11,J7914*'模板使用说明&amp;基础参数'!$E$5*'模板使用说明&amp;基础参数'!$E$10)),IF(K7914="中",IF(L7914="删除",J7914*'模板使用说明&amp;基础参数'!$E$6*'模板使用说明&amp;基础参数'!$E$12,IF(L7914="修改",J7914*'模板使用说明&amp;基础参数'!$E$6*'模板使用说明&amp;基础参数'!$E$11,J7914*'模板使用说明&amp;基础参数'!$E$6*'模板使用说明&amp;基础参数'!$E$10)),IF(L7914="删除",J7914*'模板使用说明&amp;基础参数'!$E$7*'模板使用说明&amp;基础参数'!$E$12,IF(L7914="修改",J7914*'模板使用说明&amp;基础参数'!$E$7*'模板使用说明&amp;基础参数'!$E$11,J7914*'模板使用说明&amp;基础参数'!$E$7*'模板使用说明&amp;基础参数'!$E$10)))))</f>
        <v/>
      </c>
      <c r="N7914" s="82"/>
    </row>
    <row r="7915" spans="1:14">
      <c r="A7915" s="76">
        <f t="shared" si="134"/>
        <v>7910</v>
      </c>
      <c r="B7915" s="77"/>
      <c r="C7915" s="77"/>
      <c r="D7915" s="77"/>
      <c r="E7915" s="77"/>
      <c r="F7915" s="77"/>
      <c r="G7915" s="77"/>
      <c r="H7915" s="78"/>
      <c r="I7915" s="76"/>
      <c r="J7915" s="8" t="str">
        <f>IF(I7915="ILF",IF($C$1="预估功能点",'模板使用说明&amp;基础参数'!$E$15,'模板使用说明&amp;基础参数'!$E$22),IF(I7915="EIF",IF($C$1="预估功能点",'模板使用说明&amp;基础参数'!$E$16,'模板使用说明&amp;基础参数'!$E$23),IF(I7915="EI",IF($C$1="预估功能点",'模板使用说明&amp;基础参数'!$E$17,'模板使用说明&amp;基础参数'!$E$24),IF(I7915="EO",IF($C$1="预估功能点",'模板使用说明&amp;基础参数'!$E$18,'模板使用说明&amp;基础参数'!$E$25),IF(I7915="EQ",IF($C$1="预估功能点",'模板使用说明&amp;基础参数'!$E$19,'模板使用说明&amp;基础参数'!$E$26),"")))))</f>
        <v/>
      </c>
      <c r="K7915" s="80"/>
      <c r="L7915" s="80"/>
      <c r="M7915" s="81" t="str">
        <f>IF(J7915="","",IF(K7915="高",IF(L7915="删除",J7915*'模板使用说明&amp;基础参数'!$E$5*'模板使用说明&amp;基础参数'!$E$12,IF(L7915="修改",J7915*'模板使用说明&amp;基础参数'!$E$5*'模板使用说明&amp;基础参数'!$E$11,J7915*'模板使用说明&amp;基础参数'!$E$5*'模板使用说明&amp;基础参数'!$E$10)),IF(K7915="中",IF(L7915="删除",J7915*'模板使用说明&amp;基础参数'!$E$6*'模板使用说明&amp;基础参数'!$E$12,IF(L7915="修改",J7915*'模板使用说明&amp;基础参数'!$E$6*'模板使用说明&amp;基础参数'!$E$11,J7915*'模板使用说明&amp;基础参数'!$E$6*'模板使用说明&amp;基础参数'!$E$10)),IF(L7915="删除",J7915*'模板使用说明&amp;基础参数'!$E$7*'模板使用说明&amp;基础参数'!$E$12,IF(L7915="修改",J7915*'模板使用说明&amp;基础参数'!$E$7*'模板使用说明&amp;基础参数'!$E$11,J7915*'模板使用说明&amp;基础参数'!$E$7*'模板使用说明&amp;基础参数'!$E$10)))))</f>
        <v/>
      </c>
      <c r="N7915" s="82"/>
    </row>
    <row r="7916" spans="1:14">
      <c r="A7916" s="76">
        <f t="shared" si="134"/>
        <v>7911</v>
      </c>
      <c r="B7916" s="77"/>
      <c r="C7916" s="77"/>
      <c r="D7916" s="77"/>
      <c r="E7916" s="77"/>
      <c r="F7916" s="77"/>
      <c r="G7916" s="77"/>
      <c r="H7916" s="78"/>
      <c r="I7916" s="76"/>
      <c r="J7916" s="8" t="str">
        <f>IF(I7916="ILF",IF($C$1="预估功能点",'模板使用说明&amp;基础参数'!$E$15,'模板使用说明&amp;基础参数'!$E$22),IF(I7916="EIF",IF($C$1="预估功能点",'模板使用说明&amp;基础参数'!$E$16,'模板使用说明&amp;基础参数'!$E$23),IF(I7916="EI",IF($C$1="预估功能点",'模板使用说明&amp;基础参数'!$E$17,'模板使用说明&amp;基础参数'!$E$24),IF(I7916="EO",IF($C$1="预估功能点",'模板使用说明&amp;基础参数'!$E$18,'模板使用说明&amp;基础参数'!$E$25),IF(I7916="EQ",IF($C$1="预估功能点",'模板使用说明&amp;基础参数'!$E$19,'模板使用说明&amp;基础参数'!$E$26),"")))))</f>
        <v/>
      </c>
      <c r="K7916" s="80"/>
      <c r="L7916" s="80"/>
      <c r="M7916" s="81" t="str">
        <f>IF(J7916="","",IF(K7916="高",IF(L7916="删除",J7916*'模板使用说明&amp;基础参数'!$E$5*'模板使用说明&amp;基础参数'!$E$12,IF(L7916="修改",J7916*'模板使用说明&amp;基础参数'!$E$5*'模板使用说明&amp;基础参数'!$E$11,J7916*'模板使用说明&amp;基础参数'!$E$5*'模板使用说明&amp;基础参数'!$E$10)),IF(K7916="中",IF(L7916="删除",J7916*'模板使用说明&amp;基础参数'!$E$6*'模板使用说明&amp;基础参数'!$E$12,IF(L7916="修改",J7916*'模板使用说明&amp;基础参数'!$E$6*'模板使用说明&amp;基础参数'!$E$11,J7916*'模板使用说明&amp;基础参数'!$E$6*'模板使用说明&amp;基础参数'!$E$10)),IF(L7916="删除",J7916*'模板使用说明&amp;基础参数'!$E$7*'模板使用说明&amp;基础参数'!$E$12,IF(L7916="修改",J7916*'模板使用说明&amp;基础参数'!$E$7*'模板使用说明&amp;基础参数'!$E$11,J7916*'模板使用说明&amp;基础参数'!$E$7*'模板使用说明&amp;基础参数'!$E$10)))))</f>
        <v/>
      </c>
      <c r="N7916" s="82"/>
    </row>
    <row r="7917" spans="1:14">
      <c r="A7917" s="76">
        <f t="shared" si="134"/>
        <v>7912</v>
      </c>
      <c r="B7917" s="77"/>
      <c r="C7917" s="77"/>
      <c r="D7917" s="77"/>
      <c r="E7917" s="77"/>
      <c r="F7917" s="77"/>
      <c r="G7917" s="77"/>
      <c r="H7917" s="78"/>
      <c r="I7917" s="76"/>
      <c r="J7917" s="8" t="str">
        <f>IF(I7917="ILF",IF($C$1="预估功能点",'模板使用说明&amp;基础参数'!$E$15,'模板使用说明&amp;基础参数'!$E$22),IF(I7917="EIF",IF($C$1="预估功能点",'模板使用说明&amp;基础参数'!$E$16,'模板使用说明&amp;基础参数'!$E$23),IF(I7917="EI",IF($C$1="预估功能点",'模板使用说明&amp;基础参数'!$E$17,'模板使用说明&amp;基础参数'!$E$24),IF(I7917="EO",IF($C$1="预估功能点",'模板使用说明&amp;基础参数'!$E$18,'模板使用说明&amp;基础参数'!$E$25),IF(I7917="EQ",IF($C$1="预估功能点",'模板使用说明&amp;基础参数'!$E$19,'模板使用说明&amp;基础参数'!$E$26),"")))))</f>
        <v/>
      </c>
      <c r="K7917" s="80"/>
      <c r="L7917" s="80"/>
      <c r="M7917" s="81" t="str">
        <f>IF(J7917="","",IF(K7917="高",IF(L7917="删除",J7917*'模板使用说明&amp;基础参数'!$E$5*'模板使用说明&amp;基础参数'!$E$12,IF(L7917="修改",J7917*'模板使用说明&amp;基础参数'!$E$5*'模板使用说明&amp;基础参数'!$E$11,J7917*'模板使用说明&amp;基础参数'!$E$5*'模板使用说明&amp;基础参数'!$E$10)),IF(K7917="中",IF(L7917="删除",J7917*'模板使用说明&amp;基础参数'!$E$6*'模板使用说明&amp;基础参数'!$E$12,IF(L7917="修改",J7917*'模板使用说明&amp;基础参数'!$E$6*'模板使用说明&amp;基础参数'!$E$11,J7917*'模板使用说明&amp;基础参数'!$E$6*'模板使用说明&amp;基础参数'!$E$10)),IF(L7917="删除",J7917*'模板使用说明&amp;基础参数'!$E$7*'模板使用说明&amp;基础参数'!$E$12,IF(L7917="修改",J7917*'模板使用说明&amp;基础参数'!$E$7*'模板使用说明&amp;基础参数'!$E$11,J7917*'模板使用说明&amp;基础参数'!$E$7*'模板使用说明&amp;基础参数'!$E$10)))))</f>
        <v/>
      </c>
      <c r="N7917" s="82"/>
    </row>
    <row r="7918" spans="1:14">
      <c r="A7918" s="76">
        <f t="shared" si="134"/>
        <v>7913</v>
      </c>
      <c r="B7918" s="77"/>
      <c r="C7918" s="77"/>
      <c r="D7918" s="77"/>
      <c r="E7918" s="77"/>
      <c r="F7918" s="77"/>
      <c r="G7918" s="77"/>
      <c r="H7918" s="78"/>
      <c r="I7918" s="76"/>
      <c r="J7918" s="8" t="str">
        <f>IF(I7918="ILF",IF($C$1="预估功能点",'模板使用说明&amp;基础参数'!$E$15,'模板使用说明&amp;基础参数'!$E$22),IF(I7918="EIF",IF($C$1="预估功能点",'模板使用说明&amp;基础参数'!$E$16,'模板使用说明&amp;基础参数'!$E$23),IF(I7918="EI",IF($C$1="预估功能点",'模板使用说明&amp;基础参数'!$E$17,'模板使用说明&amp;基础参数'!$E$24),IF(I7918="EO",IF($C$1="预估功能点",'模板使用说明&amp;基础参数'!$E$18,'模板使用说明&amp;基础参数'!$E$25),IF(I7918="EQ",IF($C$1="预估功能点",'模板使用说明&amp;基础参数'!$E$19,'模板使用说明&amp;基础参数'!$E$26),"")))))</f>
        <v/>
      </c>
      <c r="K7918" s="80"/>
      <c r="L7918" s="80"/>
      <c r="M7918" s="81" t="str">
        <f>IF(J7918="","",IF(K7918="高",IF(L7918="删除",J7918*'模板使用说明&amp;基础参数'!$E$5*'模板使用说明&amp;基础参数'!$E$12,IF(L7918="修改",J7918*'模板使用说明&amp;基础参数'!$E$5*'模板使用说明&amp;基础参数'!$E$11,J7918*'模板使用说明&amp;基础参数'!$E$5*'模板使用说明&amp;基础参数'!$E$10)),IF(K7918="中",IF(L7918="删除",J7918*'模板使用说明&amp;基础参数'!$E$6*'模板使用说明&amp;基础参数'!$E$12,IF(L7918="修改",J7918*'模板使用说明&amp;基础参数'!$E$6*'模板使用说明&amp;基础参数'!$E$11,J7918*'模板使用说明&amp;基础参数'!$E$6*'模板使用说明&amp;基础参数'!$E$10)),IF(L7918="删除",J7918*'模板使用说明&amp;基础参数'!$E$7*'模板使用说明&amp;基础参数'!$E$12,IF(L7918="修改",J7918*'模板使用说明&amp;基础参数'!$E$7*'模板使用说明&amp;基础参数'!$E$11,J7918*'模板使用说明&amp;基础参数'!$E$7*'模板使用说明&amp;基础参数'!$E$10)))))</f>
        <v/>
      </c>
      <c r="N7918" s="82"/>
    </row>
    <row r="7919" spans="1:14">
      <c r="A7919" s="76">
        <f t="shared" si="134"/>
        <v>7914</v>
      </c>
      <c r="B7919" s="77"/>
      <c r="C7919" s="77"/>
      <c r="D7919" s="77"/>
      <c r="E7919" s="77"/>
      <c r="F7919" s="77"/>
      <c r="G7919" s="77"/>
      <c r="H7919" s="78"/>
      <c r="I7919" s="76"/>
      <c r="J7919" s="8" t="str">
        <f>IF(I7919="ILF",IF($C$1="预估功能点",'模板使用说明&amp;基础参数'!$E$15,'模板使用说明&amp;基础参数'!$E$22),IF(I7919="EIF",IF($C$1="预估功能点",'模板使用说明&amp;基础参数'!$E$16,'模板使用说明&amp;基础参数'!$E$23),IF(I7919="EI",IF($C$1="预估功能点",'模板使用说明&amp;基础参数'!$E$17,'模板使用说明&amp;基础参数'!$E$24),IF(I7919="EO",IF($C$1="预估功能点",'模板使用说明&amp;基础参数'!$E$18,'模板使用说明&amp;基础参数'!$E$25),IF(I7919="EQ",IF($C$1="预估功能点",'模板使用说明&amp;基础参数'!$E$19,'模板使用说明&amp;基础参数'!$E$26),"")))))</f>
        <v/>
      </c>
      <c r="K7919" s="80"/>
      <c r="L7919" s="80"/>
      <c r="M7919" s="81" t="str">
        <f>IF(J7919="","",IF(K7919="高",IF(L7919="删除",J7919*'模板使用说明&amp;基础参数'!$E$5*'模板使用说明&amp;基础参数'!$E$12,IF(L7919="修改",J7919*'模板使用说明&amp;基础参数'!$E$5*'模板使用说明&amp;基础参数'!$E$11,J7919*'模板使用说明&amp;基础参数'!$E$5*'模板使用说明&amp;基础参数'!$E$10)),IF(K7919="中",IF(L7919="删除",J7919*'模板使用说明&amp;基础参数'!$E$6*'模板使用说明&amp;基础参数'!$E$12,IF(L7919="修改",J7919*'模板使用说明&amp;基础参数'!$E$6*'模板使用说明&amp;基础参数'!$E$11,J7919*'模板使用说明&amp;基础参数'!$E$6*'模板使用说明&amp;基础参数'!$E$10)),IF(L7919="删除",J7919*'模板使用说明&amp;基础参数'!$E$7*'模板使用说明&amp;基础参数'!$E$12,IF(L7919="修改",J7919*'模板使用说明&amp;基础参数'!$E$7*'模板使用说明&amp;基础参数'!$E$11,J7919*'模板使用说明&amp;基础参数'!$E$7*'模板使用说明&amp;基础参数'!$E$10)))))</f>
        <v/>
      </c>
      <c r="N7919" s="82"/>
    </row>
    <row r="7920" spans="1:14">
      <c r="A7920" s="76">
        <f t="shared" si="134"/>
        <v>7915</v>
      </c>
      <c r="B7920" s="77"/>
      <c r="C7920" s="77"/>
      <c r="D7920" s="77"/>
      <c r="E7920" s="77"/>
      <c r="F7920" s="77"/>
      <c r="G7920" s="77"/>
      <c r="H7920" s="78"/>
      <c r="I7920" s="76"/>
      <c r="J7920" s="8" t="str">
        <f>IF(I7920="ILF",IF($C$1="预估功能点",'模板使用说明&amp;基础参数'!$E$15,'模板使用说明&amp;基础参数'!$E$22),IF(I7920="EIF",IF($C$1="预估功能点",'模板使用说明&amp;基础参数'!$E$16,'模板使用说明&amp;基础参数'!$E$23),IF(I7920="EI",IF($C$1="预估功能点",'模板使用说明&amp;基础参数'!$E$17,'模板使用说明&amp;基础参数'!$E$24),IF(I7920="EO",IF($C$1="预估功能点",'模板使用说明&amp;基础参数'!$E$18,'模板使用说明&amp;基础参数'!$E$25),IF(I7920="EQ",IF($C$1="预估功能点",'模板使用说明&amp;基础参数'!$E$19,'模板使用说明&amp;基础参数'!$E$26),"")))))</f>
        <v/>
      </c>
      <c r="K7920" s="80"/>
      <c r="L7920" s="80"/>
      <c r="M7920" s="81" t="str">
        <f>IF(J7920="","",IF(K7920="高",IF(L7920="删除",J7920*'模板使用说明&amp;基础参数'!$E$5*'模板使用说明&amp;基础参数'!$E$12,IF(L7920="修改",J7920*'模板使用说明&amp;基础参数'!$E$5*'模板使用说明&amp;基础参数'!$E$11,J7920*'模板使用说明&amp;基础参数'!$E$5*'模板使用说明&amp;基础参数'!$E$10)),IF(K7920="中",IF(L7920="删除",J7920*'模板使用说明&amp;基础参数'!$E$6*'模板使用说明&amp;基础参数'!$E$12,IF(L7920="修改",J7920*'模板使用说明&amp;基础参数'!$E$6*'模板使用说明&amp;基础参数'!$E$11,J7920*'模板使用说明&amp;基础参数'!$E$6*'模板使用说明&amp;基础参数'!$E$10)),IF(L7920="删除",J7920*'模板使用说明&amp;基础参数'!$E$7*'模板使用说明&amp;基础参数'!$E$12,IF(L7920="修改",J7920*'模板使用说明&amp;基础参数'!$E$7*'模板使用说明&amp;基础参数'!$E$11,J7920*'模板使用说明&amp;基础参数'!$E$7*'模板使用说明&amp;基础参数'!$E$10)))))</f>
        <v/>
      </c>
      <c r="N7920" s="82"/>
    </row>
    <row r="7921" spans="1:14">
      <c r="A7921" s="76">
        <f t="shared" si="134"/>
        <v>7916</v>
      </c>
      <c r="B7921" s="77"/>
      <c r="C7921" s="77"/>
      <c r="D7921" s="77"/>
      <c r="E7921" s="77"/>
      <c r="F7921" s="77"/>
      <c r="G7921" s="77"/>
      <c r="H7921" s="78"/>
      <c r="I7921" s="76"/>
      <c r="J7921" s="8" t="str">
        <f>IF(I7921="ILF",IF($C$1="预估功能点",'模板使用说明&amp;基础参数'!$E$15,'模板使用说明&amp;基础参数'!$E$22),IF(I7921="EIF",IF($C$1="预估功能点",'模板使用说明&amp;基础参数'!$E$16,'模板使用说明&amp;基础参数'!$E$23),IF(I7921="EI",IF($C$1="预估功能点",'模板使用说明&amp;基础参数'!$E$17,'模板使用说明&amp;基础参数'!$E$24),IF(I7921="EO",IF($C$1="预估功能点",'模板使用说明&amp;基础参数'!$E$18,'模板使用说明&amp;基础参数'!$E$25),IF(I7921="EQ",IF($C$1="预估功能点",'模板使用说明&amp;基础参数'!$E$19,'模板使用说明&amp;基础参数'!$E$26),"")))))</f>
        <v/>
      </c>
      <c r="K7921" s="80"/>
      <c r="L7921" s="80"/>
      <c r="M7921" s="81" t="str">
        <f>IF(J7921="","",IF(K7921="高",IF(L7921="删除",J7921*'模板使用说明&amp;基础参数'!$E$5*'模板使用说明&amp;基础参数'!$E$12,IF(L7921="修改",J7921*'模板使用说明&amp;基础参数'!$E$5*'模板使用说明&amp;基础参数'!$E$11,J7921*'模板使用说明&amp;基础参数'!$E$5*'模板使用说明&amp;基础参数'!$E$10)),IF(K7921="中",IF(L7921="删除",J7921*'模板使用说明&amp;基础参数'!$E$6*'模板使用说明&amp;基础参数'!$E$12,IF(L7921="修改",J7921*'模板使用说明&amp;基础参数'!$E$6*'模板使用说明&amp;基础参数'!$E$11,J7921*'模板使用说明&amp;基础参数'!$E$6*'模板使用说明&amp;基础参数'!$E$10)),IF(L7921="删除",J7921*'模板使用说明&amp;基础参数'!$E$7*'模板使用说明&amp;基础参数'!$E$12,IF(L7921="修改",J7921*'模板使用说明&amp;基础参数'!$E$7*'模板使用说明&amp;基础参数'!$E$11,J7921*'模板使用说明&amp;基础参数'!$E$7*'模板使用说明&amp;基础参数'!$E$10)))))</f>
        <v/>
      </c>
      <c r="N7921" s="82"/>
    </row>
    <row r="7922" spans="1:14">
      <c r="A7922" s="76">
        <f t="shared" si="134"/>
        <v>7917</v>
      </c>
      <c r="B7922" s="77"/>
      <c r="C7922" s="77"/>
      <c r="D7922" s="77"/>
      <c r="E7922" s="77"/>
      <c r="F7922" s="77"/>
      <c r="G7922" s="77"/>
      <c r="H7922" s="78"/>
      <c r="I7922" s="76"/>
      <c r="J7922" s="8" t="str">
        <f>IF(I7922="ILF",IF($C$1="预估功能点",'模板使用说明&amp;基础参数'!$E$15,'模板使用说明&amp;基础参数'!$E$22),IF(I7922="EIF",IF($C$1="预估功能点",'模板使用说明&amp;基础参数'!$E$16,'模板使用说明&amp;基础参数'!$E$23),IF(I7922="EI",IF($C$1="预估功能点",'模板使用说明&amp;基础参数'!$E$17,'模板使用说明&amp;基础参数'!$E$24),IF(I7922="EO",IF($C$1="预估功能点",'模板使用说明&amp;基础参数'!$E$18,'模板使用说明&amp;基础参数'!$E$25),IF(I7922="EQ",IF($C$1="预估功能点",'模板使用说明&amp;基础参数'!$E$19,'模板使用说明&amp;基础参数'!$E$26),"")))))</f>
        <v/>
      </c>
      <c r="K7922" s="80"/>
      <c r="L7922" s="80"/>
      <c r="M7922" s="81" t="str">
        <f>IF(J7922="","",IF(K7922="高",IF(L7922="删除",J7922*'模板使用说明&amp;基础参数'!$E$5*'模板使用说明&amp;基础参数'!$E$12,IF(L7922="修改",J7922*'模板使用说明&amp;基础参数'!$E$5*'模板使用说明&amp;基础参数'!$E$11,J7922*'模板使用说明&amp;基础参数'!$E$5*'模板使用说明&amp;基础参数'!$E$10)),IF(K7922="中",IF(L7922="删除",J7922*'模板使用说明&amp;基础参数'!$E$6*'模板使用说明&amp;基础参数'!$E$12,IF(L7922="修改",J7922*'模板使用说明&amp;基础参数'!$E$6*'模板使用说明&amp;基础参数'!$E$11,J7922*'模板使用说明&amp;基础参数'!$E$6*'模板使用说明&amp;基础参数'!$E$10)),IF(L7922="删除",J7922*'模板使用说明&amp;基础参数'!$E$7*'模板使用说明&amp;基础参数'!$E$12,IF(L7922="修改",J7922*'模板使用说明&amp;基础参数'!$E$7*'模板使用说明&amp;基础参数'!$E$11,J7922*'模板使用说明&amp;基础参数'!$E$7*'模板使用说明&amp;基础参数'!$E$10)))))</f>
        <v/>
      </c>
      <c r="N7922" s="82"/>
    </row>
    <row r="7923" spans="1:14">
      <c r="A7923" s="76">
        <f t="shared" si="134"/>
        <v>7918</v>
      </c>
      <c r="B7923" s="77"/>
      <c r="C7923" s="77"/>
      <c r="D7923" s="77"/>
      <c r="E7923" s="77"/>
      <c r="F7923" s="77"/>
      <c r="G7923" s="77"/>
      <c r="H7923" s="78"/>
      <c r="I7923" s="76"/>
      <c r="J7923" s="8" t="str">
        <f>IF(I7923="ILF",IF($C$1="预估功能点",'模板使用说明&amp;基础参数'!$E$15,'模板使用说明&amp;基础参数'!$E$22),IF(I7923="EIF",IF($C$1="预估功能点",'模板使用说明&amp;基础参数'!$E$16,'模板使用说明&amp;基础参数'!$E$23),IF(I7923="EI",IF($C$1="预估功能点",'模板使用说明&amp;基础参数'!$E$17,'模板使用说明&amp;基础参数'!$E$24),IF(I7923="EO",IF($C$1="预估功能点",'模板使用说明&amp;基础参数'!$E$18,'模板使用说明&amp;基础参数'!$E$25),IF(I7923="EQ",IF($C$1="预估功能点",'模板使用说明&amp;基础参数'!$E$19,'模板使用说明&amp;基础参数'!$E$26),"")))))</f>
        <v/>
      </c>
      <c r="K7923" s="80"/>
      <c r="L7923" s="80"/>
      <c r="M7923" s="81" t="str">
        <f>IF(J7923="","",IF(K7923="高",IF(L7923="删除",J7923*'模板使用说明&amp;基础参数'!$E$5*'模板使用说明&amp;基础参数'!$E$12,IF(L7923="修改",J7923*'模板使用说明&amp;基础参数'!$E$5*'模板使用说明&amp;基础参数'!$E$11,J7923*'模板使用说明&amp;基础参数'!$E$5*'模板使用说明&amp;基础参数'!$E$10)),IF(K7923="中",IF(L7923="删除",J7923*'模板使用说明&amp;基础参数'!$E$6*'模板使用说明&amp;基础参数'!$E$12,IF(L7923="修改",J7923*'模板使用说明&amp;基础参数'!$E$6*'模板使用说明&amp;基础参数'!$E$11,J7923*'模板使用说明&amp;基础参数'!$E$6*'模板使用说明&amp;基础参数'!$E$10)),IF(L7923="删除",J7923*'模板使用说明&amp;基础参数'!$E$7*'模板使用说明&amp;基础参数'!$E$12,IF(L7923="修改",J7923*'模板使用说明&amp;基础参数'!$E$7*'模板使用说明&amp;基础参数'!$E$11,J7923*'模板使用说明&amp;基础参数'!$E$7*'模板使用说明&amp;基础参数'!$E$10)))))</f>
        <v/>
      </c>
      <c r="N7923" s="82"/>
    </row>
    <row r="7924" spans="1:14">
      <c r="A7924" s="76">
        <f t="shared" si="134"/>
        <v>7919</v>
      </c>
      <c r="B7924" s="77"/>
      <c r="C7924" s="77"/>
      <c r="D7924" s="77"/>
      <c r="E7924" s="77"/>
      <c r="F7924" s="77"/>
      <c r="G7924" s="77"/>
      <c r="H7924" s="78"/>
      <c r="I7924" s="76"/>
      <c r="J7924" s="8" t="str">
        <f>IF(I7924="ILF",IF($C$1="预估功能点",'模板使用说明&amp;基础参数'!$E$15,'模板使用说明&amp;基础参数'!$E$22),IF(I7924="EIF",IF($C$1="预估功能点",'模板使用说明&amp;基础参数'!$E$16,'模板使用说明&amp;基础参数'!$E$23),IF(I7924="EI",IF($C$1="预估功能点",'模板使用说明&amp;基础参数'!$E$17,'模板使用说明&amp;基础参数'!$E$24),IF(I7924="EO",IF($C$1="预估功能点",'模板使用说明&amp;基础参数'!$E$18,'模板使用说明&amp;基础参数'!$E$25),IF(I7924="EQ",IF($C$1="预估功能点",'模板使用说明&amp;基础参数'!$E$19,'模板使用说明&amp;基础参数'!$E$26),"")))))</f>
        <v/>
      </c>
      <c r="K7924" s="80"/>
      <c r="L7924" s="80"/>
      <c r="M7924" s="81" t="str">
        <f>IF(J7924="","",IF(K7924="高",IF(L7924="删除",J7924*'模板使用说明&amp;基础参数'!$E$5*'模板使用说明&amp;基础参数'!$E$12,IF(L7924="修改",J7924*'模板使用说明&amp;基础参数'!$E$5*'模板使用说明&amp;基础参数'!$E$11,J7924*'模板使用说明&amp;基础参数'!$E$5*'模板使用说明&amp;基础参数'!$E$10)),IF(K7924="中",IF(L7924="删除",J7924*'模板使用说明&amp;基础参数'!$E$6*'模板使用说明&amp;基础参数'!$E$12,IF(L7924="修改",J7924*'模板使用说明&amp;基础参数'!$E$6*'模板使用说明&amp;基础参数'!$E$11,J7924*'模板使用说明&amp;基础参数'!$E$6*'模板使用说明&amp;基础参数'!$E$10)),IF(L7924="删除",J7924*'模板使用说明&amp;基础参数'!$E$7*'模板使用说明&amp;基础参数'!$E$12,IF(L7924="修改",J7924*'模板使用说明&amp;基础参数'!$E$7*'模板使用说明&amp;基础参数'!$E$11,J7924*'模板使用说明&amp;基础参数'!$E$7*'模板使用说明&amp;基础参数'!$E$10)))))</f>
        <v/>
      </c>
      <c r="N7924" s="82"/>
    </row>
    <row r="7925" spans="1:14">
      <c r="A7925" s="76">
        <f t="shared" si="134"/>
        <v>7920</v>
      </c>
      <c r="B7925" s="77"/>
      <c r="C7925" s="77"/>
      <c r="D7925" s="77"/>
      <c r="E7925" s="77"/>
      <c r="F7925" s="77"/>
      <c r="G7925" s="77"/>
      <c r="H7925" s="78"/>
      <c r="I7925" s="76"/>
      <c r="J7925" s="8" t="str">
        <f>IF(I7925="ILF",IF($C$1="预估功能点",'模板使用说明&amp;基础参数'!$E$15,'模板使用说明&amp;基础参数'!$E$22),IF(I7925="EIF",IF($C$1="预估功能点",'模板使用说明&amp;基础参数'!$E$16,'模板使用说明&amp;基础参数'!$E$23),IF(I7925="EI",IF($C$1="预估功能点",'模板使用说明&amp;基础参数'!$E$17,'模板使用说明&amp;基础参数'!$E$24),IF(I7925="EO",IF($C$1="预估功能点",'模板使用说明&amp;基础参数'!$E$18,'模板使用说明&amp;基础参数'!$E$25),IF(I7925="EQ",IF($C$1="预估功能点",'模板使用说明&amp;基础参数'!$E$19,'模板使用说明&amp;基础参数'!$E$26),"")))))</f>
        <v/>
      </c>
      <c r="K7925" s="80"/>
      <c r="L7925" s="80"/>
      <c r="M7925" s="81" t="str">
        <f>IF(J7925="","",IF(K7925="高",IF(L7925="删除",J7925*'模板使用说明&amp;基础参数'!$E$5*'模板使用说明&amp;基础参数'!$E$12,IF(L7925="修改",J7925*'模板使用说明&amp;基础参数'!$E$5*'模板使用说明&amp;基础参数'!$E$11,J7925*'模板使用说明&amp;基础参数'!$E$5*'模板使用说明&amp;基础参数'!$E$10)),IF(K7925="中",IF(L7925="删除",J7925*'模板使用说明&amp;基础参数'!$E$6*'模板使用说明&amp;基础参数'!$E$12,IF(L7925="修改",J7925*'模板使用说明&amp;基础参数'!$E$6*'模板使用说明&amp;基础参数'!$E$11,J7925*'模板使用说明&amp;基础参数'!$E$6*'模板使用说明&amp;基础参数'!$E$10)),IF(L7925="删除",J7925*'模板使用说明&amp;基础参数'!$E$7*'模板使用说明&amp;基础参数'!$E$12,IF(L7925="修改",J7925*'模板使用说明&amp;基础参数'!$E$7*'模板使用说明&amp;基础参数'!$E$11,J7925*'模板使用说明&amp;基础参数'!$E$7*'模板使用说明&amp;基础参数'!$E$10)))))</f>
        <v/>
      </c>
      <c r="N7925" s="82"/>
    </row>
    <row r="7926" spans="1:14">
      <c r="A7926" s="76">
        <f t="shared" si="134"/>
        <v>7921</v>
      </c>
      <c r="B7926" s="77"/>
      <c r="C7926" s="77"/>
      <c r="D7926" s="77"/>
      <c r="E7926" s="77"/>
      <c r="F7926" s="77"/>
      <c r="G7926" s="77"/>
      <c r="H7926" s="78"/>
      <c r="I7926" s="76"/>
      <c r="J7926" s="8" t="str">
        <f>IF(I7926="ILF",IF($C$1="预估功能点",'模板使用说明&amp;基础参数'!$E$15,'模板使用说明&amp;基础参数'!$E$22),IF(I7926="EIF",IF($C$1="预估功能点",'模板使用说明&amp;基础参数'!$E$16,'模板使用说明&amp;基础参数'!$E$23),IF(I7926="EI",IF($C$1="预估功能点",'模板使用说明&amp;基础参数'!$E$17,'模板使用说明&amp;基础参数'!$E$24),IF(I7926="EO",IF($C$1="预估功能点",'模板使用说明&amp;基础参数'!$E$18,'模板使用说明&amp;基础参数'!$E$25),IF(I7926="EQ",IF($C$1="预估功能点",'模板使用说明&amp;基础参数'!$E$19,'模板使用说明&amp;基础参数'!$E$26),"")))))</f>
        <v/>
      </c>
      <c r="K7926" s="80"/>
      <c r="L7926" s="80"/>
      <c r="M7926" s="81" t="str">
        <f>IF(J7926="","",IF(K7926="高",IF(L7926="删除",J7926*'模板使用说明&amp;基础参数'!$E$5*'模板使用说明&amp;基础参数'!$E$12,IF(L7926="修改",J7926*'模板使用说明&amp;基础参数'!$E$5*'模板使用说明&amp;基础参数'!$E$11,J7926*'模板使用说明&amp;基础参数'!$E$5*'模板使用说明&amp;基础参数'!$E$10)),IF(K7926="中",IF(L7926="删除",J7926*'模板使用说明&amp;基础参数'!$E$6*'模板使用说明&amp;基础参数'!$E$12,IF(L7926="修改",J7926*'模板使用说明&amp;基础参数'!$E$6*'模板使用说明&amp;基础参数'!$E$11,J7926*'模板使用说明&amp;基础参数'!$E$6*'模板使用说明&amp;基础参数'!$E$10)),IF(L7926="删除",J7926*'模板使用说明&amp;基础参数'!$E$7*'模板使用说明&amp;基础参数'!$E$12,IF(L7926="修改",J7926*'模板使用说明&amp;基础参数'!$E$7*'模板使用说明&amp;基础参数'!$E$11,J7926*'模板使用说明&amp;基础参数'!$E$7*'模板使用说明&amp;基础参数'!$E$10)))))</f>
        <v/>
      </c>
      <c r="N7926" s="82"/>
    </row>
    <row r="7927" spans="1:14">
      <c r="A7927" s="76">
        <f t="shared" si="134"/>
        <v>7922</v>
      </c>
      <c r="B7927" s="77"/>
      <c r="C7927" s="77"/>
      <c r="D7927" s="77"/>
      <c r="E7927" s="77"/>
      <c r="F7927" s="77"/>
      <c r="G7927" s="77"/>
      <c r="H7927" s="78"/>
      <c r="I7927" s="76"/>
      <c r="J7927" s="8" t="str">
        <f>IF(I7927="ILF",IF($C$1="预估功能点",'模板使用说明&amp;基础参数'!$E$15,'模板使用说明&amp;基础参数'!$E$22),IF(I7927="EIF",IF($C$1="预估功能点",'模板使用说明&amp;基础参数'!$E$16,'模板使用说明&amp;基础参数'!$E$23),IF(I7927="EI",IF($C$1="预估功能点",'模板使用说明&amp;基础参数'!$E$17,'模板使用说明&amp;基础参数'!$E$24),IF(I7927="EO",IF($C$1="预估功能点",'模板使用说明&amp;基础参数'!$E$18,'模板使用说明&amp;基础参数'!$E$25),IF(I7927="EQ",IF($C$1="预估功能点",'模板使用说明&amp;基础参数'!$E$19,'模板使用说明&amp;基础参数'!$E$26),"")))))</f>
        <v/>
      </c>
      <c r="K7927" s="80"/>
      <c r="L7927" s="80"/>
      <c r="M7927" s="81" t="str">
        <f>IF(J7927="","",IF(K7927="高",IF(L7927="删除",J7927*'模板使用说明&amp;基础参数'!$E$5*'模板使用说明&amp;基础参数'!$E$12,IF(L7927="修改",J7927*'模板使用说明&amp;基础参数'!$E$5*'模板使用说明&amp;基础参数'!$E$11,J7927*'模板使用说明&amp;基础参数'!$E$5*'模板使用说明&amp;基础参数'!$E$10)),IF(K7927="中",IF(L7927="删除",J7927*'模板使用说明&amp;基础参数'!$E$6*'模板使用说明&amp;基础参数'!$E$12,IF(L7927="修改",J7927*'模板使用说明&amp;基础参数'!$E$6*'模板使用说明&amp;基础参数'!$E$11,J7927*'模板使用说明&amp;基础参数'!$E$6*'模板使用说明&amp;基础参数'!$E$10)),IF(L7927="删除",J7927*'模板使用说明&amp;基础参数'!$E$7*'模板使用说明&amp;基础参数'!$E$12,IF(L7927="修改",J7927*'模板使用说明&amp;基础参数'!$E$7*'模板使用说明&amp;基础参数'!$E$11,J7927*'模板使用说明&amp;基础参数'!$E$7*'模板使用说明&amp;基础参数'!$E$10)))))</f>
        <v/>
      </c>
      <c r="N7927" s="82"/>
    </row>
    <row r="7928" spans="1:14">
      <c r="A7928" s="76">
        <f t="shared" si="134"/>
        <v>7923</v>
      </c>
      <c r="B7928" s="77"/>
      <c r="C7928" s="77"/>
      <c r="D7928" s="77"/>
      <c r="E7928" s="77"/>
      <c r="F7928" s="77"/>
      <c r="G7928" s="77"/>
      <c r="H7928" s="78"/>
      <c r="I7928" s="76"/>
      <c r="J7928" s="8" t="str">
        <f>IF(I7928="ILF",IF($C$1="预估功能点",'模板使用说明&amp;基础参数'!$E$15,'模板使用说明&amp;基础参数'!$E$22),IF(I7928="EIF",IF($C$1="预估功能点",'模板使用说明&amp;基础参数'!$E$16,'模板使用说明&amp;基础参数'!$E$23),IF(I7928="EI",IF($C$1="预估功能点",'模板使用说明&amp;基础参数'!$E$17,'模板使用说明&amp;基础参数'!$E$24),IF(I7928="EO",IF($C$1="预估功能点",'模板使用说明&amp;基础参数'!$E$18,'模板使用说明&amp;基础参数'!$E$25),IF(I7928="EQ",IF($C$1="预估功能点",'模板使用说明&amp;基础参数'!$E$19,'模板使用说明&amp;基础参数'!$E$26),"")))))</f>
        <v/>
      </c>
      <c r="K7928" s="80"/>
      <c r="L7928" s="80"/>
      <c r="M7928" s="81" t="str">
        <f>IF(J7928="","",IF(K7928="高",IF(L7928="删除",J7928*'模板使用说明&amp;基础参数'!$E$5*'模板使用说明&amp;基础参数'!$E$12,IF(L7928="修改",J7928*'模板使用说明&amp;基础参数'!$E$5*'模板使用说明&amp;基础参数'!$E$11,J7928*'模板使用说明&amp;基础参数'!$E$5*'模板使用说明&amp;基础参数'!$E$10)),IF(K7928="中",IF(L7928="删除",J7928*'模板使用说明&amp;基础参数'!$E$6*'模板使用说明&amp;基础参数'!$E$12,IF(L7928="修改",J7928*'模板使用说明&amp;基础参数'!$E$6*'模板使用说明&amp;基础参数'!$E$11,J7928*'模板使用说明&amp;基础参数'!$E$6*'模板使用说明&amp;基础参数'!$E$10)),IF(L7928="删除",J7928*'模板使用说明&amp;基础参数'!$E$7*'模板使用说明&amp;基础参数'!$E$12,IF(L7928="修改",J7928*'模板使用说明&amp;基础参数'!$E$7*'模板使用说明&amp;基础参数'!$E$11,J7928*'模板使用说明&amp;基础参数'!$E$7*'模板使用说明&amp;基础参数'!$E$10)))))</f>
        <v/>
      </c>
      <c r="N7928" s="82"/>
    </row>
    <row r="7929" spans="1:14">
      <c r="A7929" s="76">
        <f t="shared" si="134"/>
        <v>7924</v>
      </c>
      <c r="B7929" s="77"/>
      <c r="C7929" s="77"/>
      <c r="D7929" s="77"/>
      <c r="E7929" s="77"/>
      <c r="F7929" s="77"/>
      <c r="G7929" s="77"/>
      <c r="H7929" s="78"/>
      <c r="I7929" s="76"/>
      <c r="J7929" s="8" t="str">
        <f>IF(I7929="ILF",IF($C$1="预估功能点",'模板使用说明&amp;基础参数'!$E$15,'模板使用说明&amp;基础参数'!$E$22),IF(I7929="EIF",IF($C$1="预估功能点",'模板使用说明&amp;基础参数'!$E$16,'模板使用说明&amp;基础参数'!$E$23),IF(I7929="EI",IF($C$1="预估功能点",'模板使用说明&amp;基础参数'!$E$17,'模板使用说明&amp;基础参数'!$E$24),IF(I7929="EO",IF($C$1="预估功能点",'模板使用说明&amp;基础参数'!$E$18,'模板使用说明&amp;基础参数'!$E$25),IF(I7929="EQ",IF($C$1="预估功能点",'模板使用说明&amp;基础参数'!$E$19,'模板使用说明&amp;基础参数'!$E$26),"")))))</f>
        <v/>
      </c>
      <c r="K7929" s="80"/>
      <c r="L7929" s="80"/>
      <c r="M7929" s="81" t="str">
        <f>IF(J7929="","",IF(K7929="高",IF(L7929="删除",J7929*'模板使用说明&amp;基础参数'!$E$5*'模板使用说明&amp;基础参数'!$E$12,IF(L7929="修改",J7929*'模板使用说明&amp;基础参数'!$E$5*'模板使用说明&amp;基础参数'!$E$11,J7929*'模板使用说明&amp;基础参数'!$E$5*'模板使用说明&amp;基础参数'!$E$10)),IF(K7929="中",IF(L7929="删除",J7929*'模板使用说明&amp;基础参数'!$E$6*'模板使用说明&amp;基础参数'!$E$12,IF(L7929="修改",J7929*'模板使用说明&amp;基础参数'!$E$6*'模板使用说明&amp;基础参数'!$E$11,J7929*'模板使用说明&amp;基础参数'!$E$6*'模板使用说明&amp;基础参数'!$E$10)),IF(L7929="删除",J7929*'模板使用说明&amp;基础参数'!$E$7*'模板使用说明&amp;基础参数'!$E$12,IF(L7929="修改",J7929*'模板使用说明&amp;基础参数'!$E$7*'模板使用说明&amp;基础参数'!$E$11,J7929*'模板使用说明&amp;基础参数'!$E$7*'模板使用说明&amp;基础参数'!$E$10)))))</f>
        <v/>
      </c>
      <c r="N7929" s="82"/>
    </row>
    <row r="7930" spans="1:14">
      <c r="A7930" s="76">
        <f t="shared" si="134"/>
        <v>7925</v>
      </c>
      <c r="B7930" s="77"/>
      <c r="C7930" s="77"/>
      <c r="D7930" s="77"/>
      <c r="E7930" s="77"/>
      <c r="F7930" s="77"/>
      <c r="G7930" s="77"/>
      <c r="H7930" s="78"/>
      <c r="I7930" s="76"/>
      <c r="J7930" s="8" t="str">
        <f>IF(I7930="ILF",IF($C$1="预估功能点",'模板使用说明&amp;基础参数'!$E$15,'模板使用说明&amp;基础参数'!$E$22),IF(I7930="EIF",IF($C$1="预估功能点",'模板使用说明&amp;基础参数'!$E$16,'模板使用说明&amp;基础参数'!$E$23),IF(I7930="EI",IF($C$1="预估功能点",'模板使用说明&amp;基础参数'!$E$17,'模板使用说明&amp;基础参数'!$E$24),IF(I7930="EO",IF($C$1="预估功能点",'模板使用说明&amp;基础参数'!$E$18,'模板使用说明&amp;基础参数'!$E$25),IF(I7930="EQ",IF($C$1="预估功能点",'模板使用说明&amp;基础参数'!$E$19,'模板使用说明&amp;基础参数'!$E$26),"")))))</f>
        <v/>
      </c>
      <c r="K7930" s="80"/>
      <c r="L7930" s="80"/>
      <c r="M7930" s="81" t="str">
        <f>IF(J7930="","",IF(K7930="高",IF(L7930="删除",J7930*'模板使用说明&amp;基础参数'!$E$5*'模板使用说明&amp;基础参数'!$E$12,IF(L7930="修改",J7930*'模板使用说明&amp;基础参数'!$E$5*'模板使用说明&amp;基础参数'!$E$11,J7930*'模板使用说明&amp;基础参数'!$E$5*'模板使用说明&amp;基础参数'!$E$10)),IF(K7930="中",IF(L7930="删除",J7930*'模板使用说明&amp;基础参数'!$E$6*'模板使用说明&amp;基础参数'!$E$12,IF(L7930="修改",J7930*'模板使用说明&amp;基础参数'!$E$6*'模板使用说明&amp;基础参数'!$E$11,J7930*'模板使用说明&amp;基础参数'!$E$6*'模板使用说明&amp;基础参数'!$E$10)),IF(L7930="删除",J7930*'模板使用说明&amp;基础参数'!$E$7*'模板使用说明&amp;基础参数'!$E$12,IF(L7930="修改",J7930*'模板使用说明&amp;基础参数'!$E$7*'模板使用说明&amp;基础参数'!$E$11,J7930*'模板使用说明&amp;基础参数'!$E$7*'模板使用说明&amp;基础参数'!$E$10)))))</f>
        <v/>
      </c>
      <c r="N7930" s="82"/>
    </row>
    <row r="7931" spans="1:14">
      <c r="A7931" s="76">
        <f t="shared" si="134"/>
        <v>7926</v>
      </c>
      <c r="B7931" s="77"/>
      <c r="C7931" s="77"/>
      <c r="D7931" s="77"/>
      <c r="E7931" s="77"/>
      <c r="F7931" s="77"/>
      <c r="G7931" s="77"/>
      <c r="H7931" s="78"/>
      <c r="I7931" s="76"/>
      <c r="J7931" s="8" t="str">
        <f>IF(I7931="ILF",IF($C$1="预估功能点",'模板使用说明&amp;基础参数'!$E$15,'模板使用说明&amp;基础参数'!$E$22),IF(I7931="EIF",IF($C$1="预估功能点",'模板使用说明&amp;基础参数'!$E$16,'模板使用说明&amp;基础参数'!$E$23),IF(I7931="EI",IF($C$1="预估功能点",'模板使用说明&amp;基础参数'!$E$17,'模板使用说明&amp;基础参数'!$E$24),IF(I7931="EO",IF($C$1="预估功能点",'模板使用说明&amp;基础参数'!$E$18,'模板使用说明&amp;基础参数'!$E$25),IF(I7931="EQ",IF($C$1="预估功能点",'模板使用说明&amp;基础参数'!$E$19,'模板使用说明&amp;基础参数'!$E$26),"")))))</f>
        <v/>
      </c>
      <c r="K7931" s="80"/>
      <c r="L7931" s="80"/>
      <c r="M7931" s="81" t="str">
        <f>IF(J7931="","",IF(K7931="高",IF(L7931="删除",J7931*'模板使用说明&amp;基础参数'!$E$5*'模板使用说明&amp;基础参数'!$E$12,IF(L7931="修改",J7931*'模板使用说明&amp;基础参数'!$E$5*'模板使用说明&amp;基础参数'!$E$11,J7931*'模板使用说明&amp;基础参数'!$E$5*'模板使用说明&amp;基础参数'!$E$10)),IF(K7931="中",IF(L7931="删除",J7931*'模板使用说明&amp;基础参数'!$E$6*'模板使用说明&amp;基础参数'!$E$12,IF(L7931="修改",J7931*'模板使用说明&amp;基础参数'!$E$6*'模板使用说明&amp;基础参数'!$E$11,J7931*'模板使用说明&amp;基础参数'!$E$6*'模板使用说明&amp;基础参数'!$E$10)),IF(L7931="删除",J7931*'模板使用说明&amp;基础参数'!$E$7*'模板使用说明&amp;基础参数'!$E$12,IF(L7931="修改",J7931*'模板使用说明&amp;基础参数'!$E$7*'模板使用说明&amp;基础参数'!$E$11,J7931*'模板使用说明&amp;基础参数'!$E$7*'模板使用说明&amp;基础参数'!$E$10)))))</f>
        <v/>
      </c>
      <c r="N7931" s="82"/>
    </row>
    <row r="7932" spans="1:14">
      <c r="A7932" s="76">
        <f t="shared" si="134"/>
        <v>7927</v>
      </c>
      <c r="B7932" s="77"/>
      <c r="C7932" s="77"/>
      <c r="D7932" s="77"/>
      <c r="E7932" s="77"/>
      <c r="F7932" s="77"/>
      <c r="G7932" s="77"/>
      <c r="H7932" s="78"/>
      <c r="I7932" s="76"/>
      <c r="J7932" s="8" t="str">
        <f>IF(I7932="ILF",IF($C$1="预估功能点",'模板使用说明&amp;基础参数'!$E$15,'模板使用说明&amp;基础参数'!$E$22),IF(I7932="EIF",IF($C$1="预估功能点",'模板使用说明&amp;基础参数'!$E$16,'模板使用说明&amp;基础参数'!$E$23),IF(I7932="EI",IF($C$1="预估功能点",'模板使用说明&amp;基础参数'!$E$17,'模板使用说明&amp;基础参数'!$E$24),IF(I7932="EO",IF($C$1="预估功能点",'模板使用说明&amp;基础参数'!$E$18,'模板使用说明&amp;基础参数'!$E$25),IF(I7932="EQ",IF($C$1="预估功能点",'模板使用说明&amp;基础参数'!$E$19,'模板使用说明&amp;基础参数'!$E$26),"")))))</f>
        <v/>
      </c>
      <c r="K7932" s="80"/>
      <c r="L7932" s="80"/>
      <c r="M7932" s="81" t="str">
        <f>IF(J7932="","",IF(K7932="高",IF(L7932="删除",J7932*'模板使用说明&amp;基础参数'!$E$5*'模板使用说明&amp;基础参数'!$E$12,IF(L7932="修改",J7932*'模板使用说明&amp;基础参数'!$E$5*'模板使用说明&amp;基础参数'!$E$11,J7932*'模板使用说明&amp;基础参数'!$E$5*'模板使用说明&amp;基础参数'!$E$10)),IF(K7932="中",IF(L7932="删除",J7932*'模板使用说明&amp;基础参数'!$E$6*'模板使用说明&amp;基础参数'!$E$12,IF(L7932="修改",J7932*'模板使用说明&amp;基础参数'!$E$6*'模板使用说明&amp;基础参数'!$E$11,J7932*'模板使用说明&amp;基础参数'!$E$6*'模板使用说明&amp;基础参数'!$E$10)),IF(L7932="删除",J7932*'模板使用说明&amp;基础参数'!$E$7*'模板使用说明&amp;基础参数'!$E$12,IF(L7932="修改",J7932*'模板使用说明&amp;基础参数'!$E$7*'模板使用说明&amp;基础参数'!$E$11,J7932*'模板使用说明&amp;基础参数'!$E$7*'模板使用说明&amp;基础参数'!$E$10)))))</f>
        <v/>
      </c>
      <c r="N7932" s="82"/>
    </row>
    <row r="7933" spans="1:14">
      <c r="A7933" s="76">
        <f t="shared" si="134"/>
        <v>7928</v>
      </c>
      <c r="B7933" s="77"/>
      <c r="C7933" s="77"/>
      <c r="D7933" s="77"/>
      <c r="E7933" s="77"/>
      <c r="F7933" s="77"/>
      <c r="G7933" s="77"/>
      <c r="H7933" s="78"/>
      <c r="I7933" s="76"/>
      <c r="J7933" s="8" t="str">
        <f>IF(I7933="ILF",IF($C$1="预估功能点",'模板使用说明&amp;基础参数'!$E$15,'模板使用说明&amp;基础参数'!$E$22),IF(I7933="EIF",IF($C$1="预估功能点",'模板使用说明&amp;基础参数'!$E$16,'模板使用说明&amp;基础参数'!$E$23),IF(I7933="EI",IF($C$1="预估功能点",'模板使用说明&amp;基础参数'!$E$17,'模板使用说明&amp;基础参数'!$E$24),IF(I7933="EO",IF($C$1="预估功能点",'模板使用说明&amp;基础参数'!$E$18,'模板使用说明&amp;基础参数'!$E$25),IF(I7933="EQ",IF($C$1="预估功能点",'模板使用说明&amp;基础参数'!$E$19,'模板使用说明&amp;基础参数'!$E$26),"")))))</f>
        <v/>
      </c>
      <c r="K7933" s="80"/>
      <c r="L7933" s="80"/>
      <c r="M7933" s="81" t="str">
        <f>IF(J7933="","",IF(K7933="高",IF(L7933="删除",J7933*'模板使用说明&amp;基础参数'!$E$5*'模板使用说明&amp;基础参数'!$E$12,IF(L7933="修改",J7933*'模板使用说明&amp;基础参数'!$E$5*'模板使用说明&amp;基础参数'!$E$11,J7933*'模板使用说明&amp;基础参数'!$E$5*'模板使用说明&amp;基础参数'!$E$10)),IF(K7933="中",IF(L7933="删除",J7933*'模板使用说明&amp;基础参数'!$E$6*'模板使用说明&amp;基础参数'!$E$12,IF(L7933="修改",J7933*'模板使用说明&amp;基础参数'!$E$6*'模板使用说明&amp;基础参数'!$E$11,J7933*'模板使用说明&amp;基础参数'!$E$6*'模板使用说明&amp;基础参数'!$E$10)),IF(L7933="删除",J7933*'模板使用说明&amp;基础参数'!$E$7*'模板使用说明&amp;基础参数'!$E$12,IF(L7933="修改",J7933*'模板使用说明&amp;基础参数'!$E$7*'模板使用说明&amp;基础参数'!$E$11,J7933*'模板使用说明&amp;基础参数'!$E$7*'模板使用说明&amp;基础参数'!$E$10)))))</f>
        <v/>
      </c>
      <c r="N7933" s="82"/>
    </row>
    <row r="7934" spans="1:14">
      <c r="A7934" s="76">
        <f t="shared" si="134"/>
        <v>7929</v>
      </c>
      <c r="B7934" s="77"/>
      <c r="C7934" s="77"/>
      <c r="D7934" s="77"/>
      <c r="E7934" s="77"/>
      <c r="F7934" s="77"/>
      <c r="G7934" s="77"/>
      <c r="H7934" s="78"/>
      <c r="I7934" s="76"/>
      <c r="J7934" s="8" t="str">
        <f>IF(I7934="ILF",IF($C$1="预估功能点",'模板使用说明&amp;基础参数'!$E$15,'模板使用说明&amp;基础参数'!$E$22),IF(I7934="EIF",IF($C$1="预估功能点",'模板使用说明&amp;基础参数'!$E$16,'模板使用说明&amp;基础参数'!$E$23),IF(I7934="EI",IF($C$1="预估功能点",'模板使用说明&amp;基础参数'!$E$17,'模板使用说明&amp;基础参数'!$E$24),IF(I7934="EO",IF($C$1="预估功能点",'模板使用说明&amp;基础参数'!$E$18,'模板使用说明&amp;基础参数'!$E$25),IF(I7934="EQ",IF($C$1="预估功能点",'模板使用说明&amp;基础参数'!$E$19,'模板使用说明&amp;基础参数'!$E$26),"")))))</f>
        <v/>
      </c>
      <c r="K7934" s="80"/>
      <c r="L7934" s="80"/>
      <c r="M7934" s="81" t="str">
        <f>IF(J7934="","",IF(K7934="高",IF(L7934="删除",J7934*'模板使用说明&amp;基础参数'!$E$5*'模板使用说明&amp;基础参数'!$E$12,IF(L7934="修改",J7934*'模板使用说明&amp;基础参数'!$E$5*'模板使用说明&amp;基础参数'!$E$11,J7934*'模板使用说明&amp;基础参数'!$E$5*'模板使用说明&amp;基础参数'!$E$10)),IF(K7934="中",IF(L7934="删除",J7934*'模板使用说明&amp;基础参数'!$E$6*'模板使用说明&amp;基础参数'!$E$12,IF(L7934="修改",J7934*'模板使用说明&amp;基础参数'!$E$6*'模板使用说明&amp;基础参数'!$E$11,J7934*'模板使用说明&amp;基础参数'!$E$6*'模板使用说明&amp;基础参数'!$E$10)),IF(L7934="删除",J7934*'模板使用说明&amp;基础参数'!$E$7*'模板使用说明&amp;基础参数'!$E$12,IF(L7934="修改",J7934*'模板使用说明&amp;基础参数'!$E$7*'模板使用说明&amp;基础参数'!$E$11,J7934*'模板使用说明&amp;基础参数'!$E$7*'模板使用说明&amp;基础参数'!$E$10)))))</f>
        <v/>
      </c>
      <c r="N7934" s="82"/>
    </row>
    <row r="7935" spans="1:14">
      <c r="A7935" s="76">
        <f t="shared" si="134"/>
        <v>7930</v>
      </c>
      <c r="B7935" s="77"/>
      <c r="C7935" s="77"/>
      <c r="D7935" s="77"/>
      <c r="E7935" s="77"/>
      <c r="F7935" s="77"/>
      <c r="G7935" s="77"/>
      <c r="H7935" s="78"/>
      <c r="I7935" s="76"/>
      <c r="J7935" s="8" t="str">
        <f>IF(I7935="ILF",IF($C$1="预估功能点",'模板使用说明&amp;基础参数'!$E$15,'模板使用说明&amp;基础参数'!$E$22),IF(I7935="EIF",IF($C$1="预估功能点",'模板使用说明&amp;基础参数'!$E$16,'模板使用说明&amp;基础参数'!$E$23),IF(I7935="EI",IF($C$1="预估功能点",'模板使用说明&amp;基础参数'!$E$17,'模板使用说明&amp;基础参数'!$E$24),IF(I7935="EO",IF($C$1="预估功能点",'模板使用说明&amp;基础参数'!$E$18,'模板使用说明&amp;基础参数'!$E$25),IF(I7935="EQ",IF($C$1="预估功能点",'模板使用说明&amp;基础参数'!$E$19,'模板使用说明&amp;基础参数'!$E$26),"")))))</f>
        <v/>
      </c>
      <c r="K7935" s="80"/>
      <c r="L7935" s="80"/>
      <c r="M7935" s="81" t="str">
        <f>IF(J7935="","",IF(K7935="高",IF(L7935="删除",J7935*'模板使用说明&amp;基础参数'!$E$5*'模板使用说明&amp;基础参数'!$E$12,IF(L7935="修改",J7935*'模板使用说明&amp;基础参数'!$E$5*'模板使用说明&amp;基础参数'!$E$11,J7935*'模板使用说明&amp;基础参数'!$E$5*'模板使用说明&amp;基础参数'!$E$10)),IF(K7935="中",IF(L7935="删除",J7935*'模板使用说明&amp;基础参数'!$E$6*'模板使用说明&amp;基础参数'!$E$12,IF(L7935="修改",J7935*'模板使用说明&amp;基础参数'!$E$6*'模板使用说明&amp;基础参数'!$E$11,J7935*'模板使用说明&amp;基础参数'!$E$6*'模板使用说明&amp;基础参数'!$E$10)),IF(L7935="删除",J7935*'模板使用说明&amp;基础参数'!$E$7*'模板使用说明&amp;基础参数'!$E$12,IF(L7935="修改",J7935*'模板使用说明&amp;基础参数'!$E$7*'模板使用说明&amp;基础参数'!$E$11,J7935*'模板使用说明&amp;基础参数'!$E$7*'模板使用说明&amp;基础参数'!$E$10)))))</f>
        <v/>
      </c>
      <c r="N7935" s="82"/>
    </row>
    <row r="7936" spans="1:14">
      <c r="A7936" s="76">
        <f t="shared" si="134"/>
        <v>7931</v>
      </c>
      <c r="B7936" s="77"/>
      <c r="C7936" s="77"/>
      <c r="D7936" s="77"/>
      <c r="E7936" s="77"/>
      <c r="F7936" s="77"/>
      <c r="G7936" s="77"/>
      <c r="H7936" s="78"/>
      <c r="I7936" s="76"/>
      <c r="J7936" s="8" t="str">
        <f>IF(I7936="ILF",IF($C$1="预估功能点",'模板使用说明&amp;基础参数'!$E$15,'模板使用说明&amp;基础参数'!$E$22),IF(I7936="EIF",IF($C$1="预估功能点",'模板使用说明&amp;基础参数'!$E$16,'模板使用说明&amp;基础参数'!$E$23),IF(I7936="EI",IF($C$1="预估功能点",'模板使用说明&amp;基础参数'!$E$17,'模板使用说明&amp;基础参数'!$E$24),IF(I7936="EO",IF($C$1="预估功能点",'模板使用说明&amp;基础参数'!$E$18,'模板使用说明&amp;基础参数'!$E$25),IF(I7936="EQ",IF($C$1="预估功能点",'模板使用说明&amp;基础参数'!$E$19,'模板使用说明&amp;基础参数'!$E$26),"")))))</f>
        <v/>
      </c>
      <c r="K7936" s="80"/>
      <c r="L7936" s="80"/>
      <c r="M7936" s="81" t="str">
        <f>IF(J7936="","",IF(K7936="高",IF(L7936="删除",J7936*'模板使用说明&amp;基础参数'!$E$5*'模板使用说明&amp;基础参数'!$E$12,IF(L7936="修改",J7936*'模板使用说明&amp;基础参数'!$E$5*'模板使用说明&amp;基础参数'!$E$11,J7936*'模板使用说明&amp;基础参数'!$E$5*'模板使用说明&amp;基础参数'!$E$10)),IF(K7936="中",IF(L7936="删除",J7936*'模板使用说明&amp;基础参数'!$E$6*'模板使用说明&amp;基础参数'!$E$12,IF(L7936="修改",J7936*'模板使用说明&amp;基础参数'!$E$6*'模板使用说明&amp;基础参数'!$E$11,J7936*'模板使用说明&amp;基础参数'!$E$6*'模板使用说明&amp;基础参数'!$E$10)),IF(L7936="删除",J7936*'模板使用说明&amp;基础参数'!$E$7*'模板使用说明&amp;基础参数'!$E$12,IF(L7936="修改",J7936*'模板使用说明&amp;基础参数'!$E$7*'模板使用说明&amp;基础参数'!$E$11,J7936*'模板使用说明&amp;基础参数'!$E$7*'模板使用说明&amp;基础参数'!$E$10)))))</f>
        <v/>
      </c>
      <c r="N7936" s="82"/>
    </row>
    <row r="7937" spans="1:14">
      <c r="A7937" s="76">
        <f t="shared" si="134"/>
        <v>7932</v>
      </c>
      <c r="B7937" s="77"/>
      <c r="C7937" s="77"/>
      <c r="D7937" s="77"/>
      <c r="E7937" s="77"/>
      <c r="F7937" s="77"/>
      <c r="G7937" s="77"/>
      <c r="H7937" s="78"/>
      <c r="I7937" s="76"/>
      <c r="J7937" s="8" t="str">
        <f>IF(I7937="ILF",IF($C$1="预估功能点",'模板使用说明&amp;基础参数'!$E$15,'模板使用说明&amp;基础参数'!$E$22),IF(I7937="EIF",IF($C$1="预估功能点",'模板使用说明&amp;基础参数'!$E$16,'模板使用说明&amp;基础参数'!$E$23),IF(I7937="EI",IF($C$1="预估功能点",'模板使用说明&amp;基础参数'!$E$17,'模板使用说明&amp;基础参数'!$E$24),IF(I7937="EO",IF($C$1="预估功能点",'模板使用说明&amp;基础参数'!$E$18,'模板使用说明&amp;基础参数'!$E$25),IF(I7937="EQ",IF($C$1="预估功能点",'模板使用说明&amp;基础参数'!$E$19,'模板使用说明&amp;基础参数'!$E$26),"")))))</f>
        <v/>
      </c>
      <c r="K7937" s="80"/>
      <c r="L7937" s="80"/>
      <c r="M7937" s="81" t="str">
        <f>IF(J7937="","",IF(K7937="高",IF(L7937="删除",J7937*'模板使用说明&amp;基础参数'!$E$5*'模板使用说明&amp;基础参数'!$E$12,IF(L7937="修改",J7937*'模板使用说明&amp;基础参数'!$E$5*'模板使用说明&amp;基础参数'!$E$11,J7937*'模板使用说明&amp;基础参数'!$E$5*'模板使用说明&amp;基础参数'!$E$10)),IF(K7937="中",IF(L7937="删除",J7937*'模板使用说明&amp;基础参数'!$E$6*'模板使用说明&amp;基础参数'!$E$12,IF(L7937="修改",J7937*'模板使用说明&amp;基础参数'!$E$6*'模板使用说明&amp;基础参数'!$E$11,J7937*'模板使用说明&amp;基础参数'!$E$6*'模板使用说明&amp;基础参数'!$E$10)),IF(L7937="删除",J7937*'模板使用说明&amp;基础参数'!$E$7*'模板使用说明&amp;基础参数'!$E$12,IF(L7937="修改",J7937*'模板使用说明&amp;基础参数'!$E$7*'模板使用说明&amp;基础参数'!$E$11,J7937*'模板使用说明&amp;基础参数'!$E$7*'模板使用说明&amp;基础参数'!$E$10)))))</f>
        <v/>
      </c>
      <c r="N7937" s="82"/>
    </row>
    <row r="7938" spans="1:14">
      <c r="A7938" s="76">
        <f t="shared" si="134"/>
        <v>7933</v>
      </c>
      <c r="B7938" s="77"/>
      <c r="C7938" s="77"/>
      <c r="D7938" s="77"/>
      <c r="E7938" s="77"/>
      <c r="F7938" s="77"/>
      <c r="G7938" s="77"/>
      <c r="H7938" s="78"/>
      <c r="I7938" s="76"/>
      <c r="J7938" s="8" t="str">
        <f>IF(I7938="ILF",IF($C$1="预估功能点",'模板使用说明&amp;基础参数'!$E$15,'模板使用说明&amp;基础参数'!$E$22),IF(I7938="EIF",IF($C$1="预估功能点",'模板使用说明&amp;基础参数'!$E$16,'模板使用说明&amp;基础参数'!$E$23),IF(I7938="EI",IF($C$1="预估功能点",'模板使用说明&amp;基础参数'!$E$17,'模板使用说明&amp;基础参数'!$E$24),IF(I7938="EO",IF($C$1="预估功能点",'模板使用说明&amp;基础参数'!$E$18,'模板使用说明&amp;基础参数'!$E$25),IF(I7938="EQ",IF($C$1="预估功能点",'模板使用说明&amp;基础参数'!$E$19,'模板使用说明&amp;基础参数'!$E$26),"")))))</f>
        <v/>
      </c>
      <c r="K7938" s="80"/>
      <c r="L7938" s="80"/>
      <c r="M7938" s="81" t="str">
        <f>IF(J7938="","",IF(K7938="高",IF(L7938="删除",J7938*'模板使用说明&amp;基础参数'!$E$5*'模板使用说明&amp;基础参数'!$E$12,IF(L7938="修改",J7938*'模板使用说明&amp;基础参数'!$E$5*'模板使用说明&amp;基础参数'!$E$11,J7938*'模板使用说明&amp;基础参数'!$E$5*'模板使用说明&amp;基础参数'!$E$10)),IF(K7938="中",IF(L7938="删除",J7938*'模板使用说明&amp;基础参数'!$E$6*'模板使用说明&amp;基础参数'!$E$12,IF(L7938="修改",J7938*'模板使用说明&amp;基础参数'!$E$6*'模板使用说明&amp;基础参数'!$E$11,J7938*'模板使用说明&amp;基础参数'!$E$6*'模板使用说明&amp;基础参数'!$E$10)),IF(L7938="删除",J7938*'模板使用说明&amp;基础参数'!$E$7*'模板使用说明&amp;基础参数'!$E$12,IF(L7938="修改",J7938*'模板使用说明&amp;基础参数'!$E$7*'模板使用说明&amp;基础参数'!$E$11,J7938*'模板使用说明&amp;基础参数'!$E$7*'模板使用说明&amp;基础参数'!$E$10)))))</f>
        <v/>
      </c>
      <c r="N7938" s="82"/>
    </row>
    <row r="7939" spans="1:14">
      <c r="A7939" s="76">
        <f t="shared" si="134"/>
        <v>7934</v>
      </c>
      <c r="B7939" s="77"/>
      <c r="C7939" s="77"/>
      <c r="D7939" s="77"/>
      <c r="E7939" s="77"/>
      <c r="F7939" s="77"/>
      <c r="G7939" s="77"/>
      <c r="H7939" s="78"/>
      <c r="I7939" s="76"/>
      <c r="J7939" s="8" t="str">
        <f>IF(I7939="ILF",IF($C$1="预估功能点",'模板使用说明&amp;基础参数'!$E$15,'模板使用说明&amp;基础参数'!$E$22),IF(I7939="EIF",IF($C$1="预估功能点",'模板使用说明&amp;基础参数'!$E$16,'模板使用说明&amp;基础参数'!$E$23),IF(I7939="EI",IF($C$1="预估功能点",'模板使用说明&amp;基础参数'!$E$17,'模板使用说明&amp;基础参数'!$E$24),IF(I7939="EO",IF($C$1="预估功能点",'模板使用说明&amp;基础参数'!$E$18,'模板使用说明&amp;基础参数'!$E$25),IF(I7939="EQ",IF($C$1="预估功能点",'模板使用说明&amp;基础参数'!$E$19,'模板使用说明&amp;基础参数'!$E$26),"")))))</f>
        <v/>
      </c>
      <c r="K7939" s="80"/>
      <c r="L7939" s="80"/>
      <c r="M7939" s="81" t="str">
        <f>IF(J7939="","",IF(K7939="高",IF(L7939="删除",J7939*'模板使用说明&amp;基础参数'!$E$5*'模板使用说明&amp;基础参数'!$E$12,IF(L7939="修改",J7939*'模板使用说明&amp;基础参数'!$E$5*'模板使用说明&amp;基础参数'!$E$11,J7939*'模板使用说明&amp;基础参数'!$E$5*'模板使用说明&amp;基础参数'!$E$10)),IF(K7939="中",IF(L7939="删除",J7939*'模板使用说明&amp;基础参数'!$E$6*'模板使用说明&amp;基础参数'!$E$12,IF(L7939="修改",J7939*'模板使用说明&amp;基础参数'!$E$6*'模板使用说明&amp;基础参数'!$E$11,J7939*'模板使用说明&amp;基础参数'!$E$6*'模板使用说明&amp;基础参数'!$E$10)),IF(L7939="删除",J7939*'模板使用说明&amp;基础参数'!$E$7*'模板使用说明&amp;基础参数'!$E$12,IF(L7939="修改",J7939*'模板使用说明&amp;基础参数'!$E$7*'模板使用说明&amp;基础参数'!$E$11,J7939*'模板使用说明&amp;基础参数'!$E$7*'模板使用说明&amp;基础参数'!$E$10)))))</f>
        <v/>
      </c>
      <c r="N7939" s="82"/>
    </row>
    <row r="7940" spans="1:14">
      <c r="A7940" s="76">
        <f t="shared" ref="A7940:A8003" si="135">ROW()-5</f>
        <v>7935</v>
      </c>
      <c r="B7940" s="77"/>
      <c r="C7940" s="77"/>
      <c r="D7940" s="77"/>
      <c r="E7940" s="77"/>
      <c r="F7940" s="77"/>
      <c r="G7940" s="77"/>
      <c r="H7940" s="78"/>
      <c r="I7940" s="76"/>
      <c r="J7940" s="8" t="str">
        <f>IF(I7940="ILF",IF($C$1="预估功能点",'模板使用说明&amp;基础参数'!$E$15,'模板使用说明&amp;基础参数'!$E$22),IF(I7940="EIF",IF($C$1="预估功能点",'模板使用说明&amp;基础参数'!$E$16,'模板使用说明&amp;基础参数'!$E$23),IF(I7940="EI",IF($C$1="预估功能点",'模板使用说明&amp;基础参数'!$E$17,'模板使用说明&amp;基础参数'!$E$24),IF(I7940="EO",IF($C$1="预估功能点",'模板使用说明&amp;基础参数'!$E$18,'模板使用说明&amp;基础参数'!$E$25),IF(I7940="EQ",IF($C$1="预估功能点",'模板使用说明&amp;基础参数'!$E$19,'模板使用说明&amp;基础参数'!$E$26),"")))))</f>
        <v/>
      </c>
      <c r="K7940" s="80"/>
      <c r="L7940" s="80"/>
      <c r="M7940" s="81" t="str">
        <f>IF(J7940="","",IF(K7940="高",IF(L7940="删除",J7940*'模板使用说明&amp;基础参数'!$E$5*'模板使用说明&amp;基础参数'!$E$12,IF(L7940="修改",J7940*'模板使用说明&amp;基础参数'!$E$5*'模板使用说明&amp;基础参数'!$E$11,J7940*'模板使用说明&amp;基础参数'!$E$5*'模板使用说明&amp;基础参数'!$E$10)),IF(K7940="中",IF(L7940="删除",J7940*'模板使用说明&amp;基础参数'!$E$6*'模板使用说明&amp;基础参数'!$E$12,IF(L7940="修改",J7940*'模板使用说明&amp;基础参数'!$E$6*'模板使用说明&amp;基础参数'!$E$11,J7940*'模板使用说明&amp;基础参数'!$E$6*'模板使用说明&amp;基础参数'!$E$10)),IF(L7940="删除",J7940*'模板使用说明&amp;基础参数'!$E$7*'模板使用说明&amp;基础参数'!$E$12,IF(L7940="修改",J7940*'模板使用说明&amp;基础参数'!$E$7*'模板使用说明&amp;基础参数'!$E$11,J7940*'模板使用说明&amp;基础参数'!$E$7*'模板使用说明&amp;基础参数'!$E$10)))))</f>
        <v/>
      </c>
      <c r="N7940" s="82"/>
    </row>
    <row r="7941" spans="1:14">
      <c r="A7941" s="76">
        <f t="shared" si="135"/>
        <v>7936</v>
      </c>
      <c r="B7941" s="77"/>
      <c r="C7941" s="77"/>
      <c r="D7941" s="77"/>
      <c r="E7941" s="77"/>
      <c r="F7941" s="77"/>
      <c r="G7941" s="77"/>
      <c r="H7941" s="78"/>
      <c r="I7941" s="76"/>
      <c r="J7941" s="8" t="str">
        <f>IF(I7941="ILF",IF($C$1="预估功能点",'模板使用说明&amp;基础参数'!$E$15,'模板使用说明&amp;基础参数'!$E$22),IF(I7941="EIF",IF($C$1="预估功能点",'模板使用说明&amp;基础参数'!$E$16,'模板使用说明&amp;基础参数'!$E$23),IF(I7941="EI",IF($C$1="预估功能点",'模板使用说明&amp;基础参数'!$E$17,'模板使用说明&amp;基础参数'!$E$24),IF(I7941="EO",IF($C$1="预估功能点",'模板使用说明&amp;基础参数'!$E$18,'模板使用说明&amp;基础参数'!$E$25),IF(I7941="EQ",IF($C$1="预估功能点",'模板使用说明&amp;基础参数'!$E$19,'模板使用说明&amp;基础参数'!$E$26),"")))))</f>
        <v/>
      </c>
      <c r="K7941" s="80"/>
      <c r="L7941" s="80"/>
      <c r="M7941" s="81" t="str">
        <f>IF(J7941="","",IF(K7941="高",IF(L7941="删除",J7941*'模板使用说明&amp;基础参数'!$E$5*'模板使用说明&amp;基础参数'!$E$12,IF(L7941="修改",J7941*'模板使用说明&amp;基础参数'!$E$5*'模板使用说明&amp;基础参数'!$E$11,J7941*'模板使用说明&amp;基础参数'!$E$5*'模板使用说明&amp;基础参数'!$E$10)),IF(K7941="中",IF(L7941="删除",J7941*'模板使用说明&amp;基础参数'!$E$6*'模板使用说明&amp;基础参数'!$E$12,IF(L7941="修改",J7941*'模板使用说明&amp;基础参数'!$E$6*'模板使用说明&amp;基础参数'!$E$11,J7941*'模板使用说明&amp;基础参数'!$E$6*'模板使用说明&amp;基础参数'!$E$10)),IF(L7941="删除",J7941*'模板使用说明&amp;基础参数'!$E$7*'模板使用说明&amp;基础参数'!$E$12,IF(L7941="修改",J7941*'模板使用说明&amp;基础参数'!$E$7*'模板使用说明&amp;基础参数'!$E$11,J7941*'模板使用说明&amp;基础参数'!$E$7*'模板使用说明&amp;基础参数'!$E$10)))))</f>
        <v/>
      </c>
      <c r="N7941" s="82"/>
    </row>
    <row r="7942" spans="1:14">
      <c r="A7942" s="76">
        <f t="shared" si="135"/>
        <v>7937</v>
      </c>
      <c r="B7942" s="77"/>
      <c r="C7942" s="77"/>
      <c r="D7942" s="77"/>
      <c r="E7942" s="77"/>
      <c r="F7942" s="77"/>
      <c r="G7942" s="77"/>
      <c r="H7942" s="78"/>
      <c r="I7942" s="76"/>
      <c r="J7942" s="8" t="str">
        <f>IF(I7942="ILF",IF($C$1="预估功能点",'模板使用说明&amp;基础参数'!$E$15,'模板使用说明&amp;基础参数'!$E$22),IF(I7942="EIF",IF($C$1="预估功能点",'模板使用说明&amp;基础参数'!$E$16,'模板使用说明&amp;基础参数'!$E$23),IF(I7942="EI",IF($C$1="预估功能点",'模板使用说明&amp;基础参数'!$E$17,'模板使用说明&amp;基础参数'!$E$24),IF(I7942="EO",IF($C$1="预估功能点",'模板使用说明&amp;基础参数'!$E$18,'模板使用说明&amp;基础参数'!$E$25),IF(I7942="EQ",IF($C$1="预估功能点",'模板使用说明&amp;基础参数'!$E$19,'模板使用说明&amp;基础参数'!$E$26),"")))))</f>
        <v/>
      </c>
      <c r="K7942" s="80"/>
      <c r="L7942" s="80"/>
      <c r="M7942" s="81" t="str">
        <f>IF(J7942="","",IF(K7942="高",IF(L7942="删除",J7942*'模板使用说明&amp;基础参数'!$E$5*'模板使用说明&amp;基础参数'!$E$12,IF(L7942="修改",J7942*'模板使用说明&amp;基础参数'!$E$5*'模板使用说明&amp;基础参数'!$E$11,J7942*'模板使用说明&amp;基础参数'!$E$5*'模板使用说明&amp;基础参数'!$E$10)),IF(K7942="中",IF(L7942="删除",J7942*'模板使用说明&amp;基础参数'!$E$6*'模板使用说明&amp;基础参数'!$E$12,IF(L7942="修改",J7942*'模板使用说明&amp;基础参数'!$E$6*'模板使用说明&amp;基础参数'!$E$11,J7942*'模板使用说明&amp;基础参数'!$E$6*'模板使用说明&amp;基础参数'!$E$10)),IF(L7942="删除",J7942*'模板使用说明&amp;基础参数'!$E$7*'模板使用说明&amp;基础参数'!$E$12,IF(L7942="修改",J7942*'模板使用说明&amp;基础参数'!$E$7*'模板使用说明&amp;基础参数'!$E$11,J7942*'模板使用说明&amp;基础参数'!$E$7*'模板使用说明&amp;基础参数'!$E$10)))))</f>
        <v/>
      </c>
      <c r="N7942" s="82"/>
    </row>
    <row r="7943" spans="1:14">
      <c r="A7943" s="76">
        <f t="shared" si="135"/>
        <v>7938</v>
      </c>
      <c r="B7943" s="77"/>
      <c r="C7943" s="77"/>
      <c r="D7943" s="77"/>
      <c r="E7943" s="77"/>
      <c r="F7943" s="77"/>
      <c r="G7943" s="77"/>
      <c r="H7943" s="78"/>
      <c r="I7943" s="76"/>
      <c r="J7943" s="8" t="str">
        <f>IF(I7943="ILF",IF($C$1="预估功能点",'模板使用说明&amp;基础参数'!$E$15,'模板使用说明&amp;基础参数'!$E$22),IF(I7943="EIF",IF($C$1="预估功能点",'模板使用说明&amp;基础参数'!$E$16,'模板使用说明&amp;基础参数'!$E$23),IF(I7943="EI",IF($C$1="预估功能点",'模板使用说明&amp;基础参数'!$E$17,'模板使用说明&amp;基础参数'!$E$24),IF(I7943="EO",IF($C$1="预估功能点",'模板使用说明&amp;基础参数'!$E$18,'模板使用说明&amp;基础参数'!$E$25),IF(I7943="EQ",IF($C$1="预估功能点",'模板使用说明&amp;基础参数'!$E$19,'模板使用说明&amp;基础参数'!$E$26),"")))))</f>
        <v/>
      </c>
      <c r="K7943" s="80"/>
      <c r="L7943" s="80"/>
      <c r="M7943" s="81" t="str">
        <f>IF(J7943="","",IF(K7943="高",IF(L7943="删除",J7943*'模板使用说明&amp;基础参数'!$E$5*'模板使用说明&amp;基础参数'!$E$12,IF(L7943="修改",J7943*'模板使用说明&amp;基础参数'!$E$5*'模板使用说明&amp;基础参数'!$E$11,J7943*'模板使用说明&amp;基础参数'!$E$5*'模板使用说明&amp;基础参数'!$E$10)),IF(K7943="中",IF(L7943="删除",J7943*'模板使用说明&amp;基础参数'!$E$6*'模板使用说明&amp;基础参数'!$E$12,IF(L7943="修改",J7943*'模板使用说明&amp;基础参数'!$E$6*'模板使用说明&amp;基础参数'!$E$11,J7943*'模板使用说明&amp;基础参数'!$E$6*'模板使用说明&amp;基础参数'!$E$10)),IF(L7943="删除",J7943*'模板使用说明&amp;基础参数'!$E$7*'模板使用说明&amp;基础参数'!$E$12,IF(L7943="修改",J7943*'模板使用说明&amp;基础参数'!$E$7*'模板使用说明&amp;基础参数'!$E$11,J7943*'模板使用说明&amp;基础参数'!$E$7*'模板使用说明&amp;基础参数'!$E$10)))))</f>
        <v/>
      </c>
      <c r="N7943" s="82"/>
    </row>
    <row r="7944" spans="1:14">
      <c r="A7944" s="76">
        <f t="shared" si="135"/>
        <v>7939</v>
      </c>
      <c r="B7944" s="77"/>
      <c r="C7944" s="77"/>
      <c r="D7944" s="77"/>
      <c r="E7944" s="77"/>
      <c r="F7944" s="77"/>
      <c r="G7944" s="77"/>
      <c r="H7944" s="78"/>
      <c r="I7944" s="76"/>
      <c r="J7944" s="8" t="str">
        <f>IF(I7944="ILF",IF($C$1="预估功能点",'模板使用说明&amp;基础参数'!$E$15,'模板使用说明&amp;基础参数'!$E$22),IF(I7944="EIF",IF($C$1="预估功能点",'模板使用说明&amp;基础参数'!$E$16,'模板使用说明&amp;基础参数'!$E$23),IF(I7944="EI",IF($C$1="预估功能点",'模板使用说明&amp;基础参数'!$E$17,'模板使用说明&amp;基础参数'!$E$24),IF(I7944="EO",IF($C$1="预估功能点",'模板使用说明&amp;基础参数'!$E$18,'模板使用说明&amp;基础参数'!$E$25),IF(I7944="EQ",IF($C$1="预估功能点",'模板使用说明&amp;基础参数'!$E$19,'模板使用说明&amp;基础参数'!$E$26),"")))))</f>
        <v/>
      </c>
      <c r="K7944" s="80"/>
      <c r="L7944" s="80"/>
      <c r="M7944" s="81" t="str">
        <f>IF(J7944="","",IF(K7944="高",IF(L7944="删除",J7944*'模板使用说明&amp;基础参数'!$E$5*'模板使用说明&amp;基础参数'!$E$12,IF(L7944="修改",J7944*'模板使用说明&amp;基础参数'!$E$5*'模板使用说明&amp;基础参数'!$E$11,J7944*'模板使用说明&amp;基础参数'!$E$5*'模板使用说明&amp;基础参数'!$E$10)),IF(K7944="中",IF(L7944="删除",J7944*'模板使用说明&amp;基础参数'!$E$6*'模板使用说明&amp;基础参数'!$E$12,IF(L7944="修改",J7944*'模板使用说明&amp;基础参数'!$E$6*'模板使用说明&amp;基础参数'!$E$11,J7944*'模板使用说明&amp;基础参数'!$E$6*'模板使用说明&amp;基础参数'!$E$10)),IF(L7944="删除",J7944*'模板使用说明&amp;基础参数'!$E$7*'模板使用说明&amp;基础参数'!$E$12,IF(L7944="修改",J7944*'模板使用说明&amp;基础参数'!$E$7*'模板使用说明&amp;基础参数'!$E$11,J7944*'模板使用说明&amp;基础参数'!$E$7*'模板使用说明&amp;基础参数'!$E$10)))))</f>
        <v/>
      </c>
      <c r="N7944" s="82"/>
    </row>
    <row r="7945" spans="1:14">
      <c r="A7945" s="76">
        <f t="shared" si="135"/>
        <v>7940</v>
      </c>
      <c r="B7945" s="77"/>
      <c r="C7945" s="77"/>
      <c r="D7945" s="77"/>
      <c r="E7945" s="77"/>
      <c r="F7945" s="77"/>
      <c r="G7945" s="77"/>
      <c r="H7945" s="78"/>
      <c r="I7945" s="76"/>
      <c r="J7945" s="8" t="str">
        <f>IF(I7945="ILF",IF($C$1="预估功能点",'模板使用说明&amp;基础参数'!$E$15,'模板使用说明&amp;基础参数'!$E$22),IF(I7945="EIF",IF($C$1="预估功能点",'模板使用说明&amp;基础参数'!$E$16,'模板使用说明&amp;基础参数'!$E$23),IF(I7945="EI",IF($C$1="预估功能点",'模板使用说明&amp;基础参数'!$E$17,'模板使用说明&amp;基础参数'!$E$24),IF(I7945="EO",IF($C$1="预估功能点",'模板使用说明&amp;基础参数'!$E$18,'模板使用说明&amp;基础参数'!$E$25),IF(I7945="EQ",IF($C$1="预估功能点",'模板使用说明&amp;基础参数'!$E$19,'模板使用说明&amp;基础参数'!$E$26),"")))))</f>
        <v/>
      </c>
      <c r="K7945" s="80"/>
      <c r="L7945" s="80"/>
      <c r="M7945" s="81" t="str">
        <f>IF(J7945="","",IF(K7945="高",IF(L7945="删除",J7945*'模板使用说明&amp;基础参数'!$E$5*'模板使用说明&amp;基础参数'!$E$12,IF(L7945="修改",J7945*'模板使用说明&amp;基础参数'!$E$5*'模板使用说明&amp;基础参数'!$E$11,J7945*'模板使用说明&amp;基础参数'!$E$5*'模板使用说明&amp;基础参数'!$E$10)),IF(K7945="中",IF(L7945="删除",J7945*'模板使用说明&amp;基础参数'!$E$6*'模板使用说明&amp;基础参数'!$E$12,IF(L7945="修改",J7945*'模板使用说明&amp;基础参数'!$E$6*'模板使用说明&amp;基础参数'!$E$11,J7945*'模板使用说明&amp;基础参数'!$E$6*'模板使用说明&amp;基础参数'!$E$10)),IF(L7945="删除",J7945*'模板使用说明&amp;基础参数'!$E$7*'模板使用说明&amp;基础参数'!$E$12,IF(L7945="修改",J7945*'模板使用说明&amp;基础参数'!$E$7*'模板使用说明&amp;基础参数'!$E$11,J7945*'模板使用说明&amp;基础参数'!$E$7*'模板使用说明&amp;基础参数'!$E$10)))))</f>
        <v/>
      </c>
      <c r="N7945" s="82"/>
    </row>
    <row r="7946" spans="1:14">
      <c r="A7946" s="76">
        <f t="shared" si="135"/>
        <v>7941</v>
      </c>
      <c r="B7946" s="77"/>
      <c r="C7946" s="77"/>
      <c r="D7946" s="77"/>
      <c r="E7946" s="77"/>
      <c r="F7946" s="77"/>
      <c r="G7946" s="77"/>
      <c r="H7946" s="78"/>
      <c r="I7946" s="76"/>
      <c r="J7946" s="8" t="str">
        <f>IF(I7946="ILF",IF($C$1="预估功能点",'模板使用说明&amp;基础参数'!$E$15,'模板使用说明&amp;基础参数'!$E$22),IF(I7946="EIF",IF($C$1="预估功能点",'模板使用说明&amp;基础参数'!$E$16,'模板使用说明&amp;基础参数'!$E$23),IF(I7946="EI",IF($C$1="预估功能点",'模板使用说明&amp;基础参数'!$E$17,'模板使用说明&amp;基础参数'!$E$24),IF(I7946="EO",IF($C$1="预估功能点",'模板使用说明&amp;基础参数'!$E$18,'模板使用说明&amp;基础参数'!$E$25),IF(I7946="EQ",IF($C$1="预估功能点",'模板使用说明&amp;基础参数'!$E$19,'模板使用说明&amp;基础参数'!$E$26),"")))))</f>
        <v/>
      </c>
      <c r="K7946" s="80"/>
      <c r="L7946" s="80"/>
      <c r="M7946" s="81" t="str">
        <f>IF(J7946="","",IF(K7946="高",IF(L7946="删除",J7946*'模板使用说明&amp;基础参数'!$E$5*'模板使用说明&amp;基础参数'!$E$12,IF(L7946="修改",J7946*'模板使用说明&amp;基础参数'!$E$5*'模板使用说明&amp;基础参数'!$E$11,J7946*'模板使用说明&amp;基础参数'!$E$5*'模板使用说明&amp;基础参数'!$E$10)),IF(K7946="中",IF(L7946="删除",J7946*'模板使用说明&amp;基础参数'!$E$6*'模板使用说明&amp;基础参数'!$E$12,IF(L7946="修改",J7946*'模板使用说明&amp;基础参数'!$E$6*'模板使用说明&amp;基础参数'!$E$11,J7946*'模板使用说明&amp;基础参数'!$E$6*'模板使用说明&amp;基础参数'!$E$10)),IF(L7946="删除",J7946*'模板使用说明&amp;基础参数'!$E$7*'模板使用说明&amp;基础参数'!$E$12,IF(L7946="修改",J7946*'模板使用说明&amp;基础参数'!$E$7*'模板使用说明&amp;基础参数'!$E$11,J7946*'模板使用说明&amp;基础参数'!$E$7*'模板使用说明&amp;基础参数'!$E$10)))))</f>
        <v/>
      </c>
      <c r="N7946" s="82"/>
    </row>
    <row r="7947" spans="1:14">
      <c r="A7947" s="76">
        <f t="shared" si="135"/>
        <v>7942</v>
      </c>
      <c r="B7947" s="77"/>
      <c r="C7947" s="77"/>
      <c r="D7947" s="77"/>
      <c r="E7947" s="77"/>
      <c r="F7947" s="77"/>
      <c r="G7947" s="77"/>
      <c r="H7947" s="78"/>
      <c r="I7947" s="76"/>
      <c r="J7947" s="8" t="str">
        <f>IF(I7947="ILF",IF($C$1="预估功能点",'模板使用说明&amp;基础参数'!$E$15,'模板使用说明&amp;基础参数'!$E$22),IF(I7947="EIF",IF($C$1="预估功能点",'模板使用说明&amp;基础参数'!$E$16,'模板使用说明&amp;基础参数'!$E$23),IF(I7947="EI",IF($C$1="预估功能点",'模板使用说明&amp;基础参数'!$E$17,'模板使用说明&amp;基础参数'!$E$24),IF(I7947="EO",IF($C$1="预估功能点",'模板使用说明&amp;基础参数'!$E$18,'模板使用说明&amp;基础参数'!$E$25),IF(I7947="EQ",IF($C$1="预估功能点",'模板使用说明&amp;基础参数'!$E$19,'模板使用说明&amp;基础参数'!$E$26),"")))))</f>
        <v/>
      </c>
      <c r="K7947" s="80"/>
      <c r="L7947" s="80"/>
      <c r="M7947" s="81" t="str">
        <f>IF(J7947="","",IF(K7947="高",IF(L7947="删除",J7947*'模板使用说明&amp;基础参数'!$E$5*'模板使用说明&amp;基础参数'!$E$12,IF(L7947="修改",J7947*'模板使用说明&amp;基础参数'!$E$5*'模板使用说明&amp;基础参数'!$E$11,J7947*'模板使用说明&amp;基础参数'!$E$5*'模板使用说明&amp;基础参数'!$E$10)),IF(K7947="中",IF(L7947="删除",J7947*'模板使用说明&amp;基础参数'!$E$6*'模板使用说明&amp;基础参数'!$E$12,IF(L7947="修改",J7947*'模板使用说明&amp;基础参数'!$E$6*'模板使用说明&amp;基础参数'!$E$11,J7947*'模板使用说明&amp;基础参数'!$E$6*'模板使用说明&amp;基础参数'!$E$10)),IF(L7947="删除",J7947*'模板使用说明&amp;基础参数'!$E$7*'模板使用说明&amp;基础参数'!$E$12,IF(L7947="修改",J7947*'模板使用说明&amp;基础参数'!$E$7*'模板使用说明&amp;基础参数'!$E$11,J7947*'模板使用说明&amp;基础参数'!$E$7*'模板使用说明&amp;基础参数'!$E$10)))))</f>
        <v/>
      </c>
      <c r="N7947" s="82"/>
    </row>
    <row r="7948" spans="1:14">
      <c r="A7948" s="76">
        <f t="shared" si="135"/>
        <v>7943</v>
      </c>
      <c r="B7948" s="77"/>
      <c r="C7948" s="77"/>
      <c r="D7948" s="77"/>
      <c r="E7948" s="77"/>
      <c r="F7948" s="77"/>
      <c r="G7948" s="77"/>
      <c r="H7948" s="78"/>
      <c r="I7948" s="76"/>
      <c r="J7948" s="8" t="str">
        <f>IF(I7948="ILF",IF($C$1="预估功能点",'模板使用说明&amp;基础参数'!$E$15,'模板使用说明&amp;基础参数'!$E$22),IF(I7948="EIF",IF($C$1="预估功能点",'模板使用说明&amp;基础参数'!$E$16,'模板使用说明&amp;基础参数'!$E$23),IF(I7948="EI",IF($C$1="预估功能点",'模板使用说明&amp;基础参数'!$E$17,'模板使用说明&amp;基础参数'!$E$24),IF(I7948="EO",IF($C$1="预估功能点",'模板使用说明&amp;基础参数'!$E$18,'模板使用说明&amp;基础参数'!$E$25),IF(I7948="EQ",IF($C$1="预估功能点",'模板使用说明&amp;基础参数'!$E$19,'模板使用说明&amp;基础参数'!$E$26),"")))))</f>
        <v/>
      </c>
      <c r="K7948" s="80"/>
      <c r="L7948" s="80"/>
      <c r="M7948" s="81" t="str">
        <f>IF(J7948="","",IF(K7948="高",IF(L7948="删除",J7948*'模板使用说明&amp;基础参数'!$E$5*'模板使用说明&amp;基础参数'!$E$12,IF(L7948="修改",J7948*'模板使用说明&amp;基础参数'!$E$5*'模板使用说明&amp;基础参数'!$E$11,J7948*'模板使用说明&amp;基础参数'!$E$5*'模板使用说明&amp;基础参数'!$E$10)),IF(K7948="中",IF(L7948="删除",J7948*'模板使用说明&amp;基础参数'!$E$6*'模板使用说明&amp;基础参数'!$E$12,IF(L7948="修改",J7948*'模板使用说明&amp;基础参数'!$E$6*'模板使用说明&amp;基础参数'!$E$11,J7948*'模板使用说明&amp;基础参数'!$E$6*'模板使用说明&amp;基础参数'!$E$10)),IF(L7948="删除",J7948*'模板使用说明&amp;基础参数'!$E$7*'模板使用说明&amp;基础参数'!$E$12,IF(L7948="修改",J7948*'模板使用说明&amp;基础参数'!$E$7*'模板使用说明&amp;基础参数'!$E$11,J7948*'模板使用说明&amp;基础参数'!$E$7*'模板使用说明&amp;基础参数'!$E$10)))))</f>
        <v/>
      </c>
      <c r="N7948" s="82"/>
    </row>
    <row r="7949" spans="1:14">
      <c r="A7949" s="76">
        <f t="shared" si="135"/>
        <v>7944</v>
      </c>
      <c r="B7949" s="77"/>
      <c r="C7949" s="77"/>
      <c r="D7949" s="77"/>
      <c r="E7949" s="77"/>
      <c r="F7949" s="77"/>
      <c r="G7949" s="77"/>
      <c r="H7949" s="78"/>
      <c r="I7949" s="76"/>
      <c r="J7949" s="8" t="str">
        <f>IF(I7949="ILF",IF($C$1="预估功能点",'模板使用说明&amp;基础参数'!$E$15,'模板使用说明&amp;基础参数'!$E$22),IF(I7949="EIF",IF($C$1="预估功能点",'模板使用说明&amp;基础参数'!$E$16,'模板使用说明&amp;基础参数'!$E$23),IF(I7949="EI",IF($C$1="预估功能点",'模板使用说明&amp;基础参数'!$E$17,'模板使用说明&amp;基础参数'!$E$24),IF(I7949="EO",IF($C$1="预估功能点",'模板使用说明&amp;基础参数'!$E$18,'模板使用说明&amp;基础参数'!$E$25),IF(I7949="EQ",IF($C$1="预估功能点",'模板使用说明&amp;基础参数'!$E$19,'模板使用说明&amp;基础参数'!$E$26),"")))))</f>
        <v/>
      </c>
      <c r="K7949" s="80"/>
      <c r="L7949" s="80"/>
      <c r="M7949" s="81" t="str">
        <f>IF(J7949="","",IF(K7949="高",IF(L7949="删除",J7949*'模板使用说明&amp;基础参数'!$E$5*'模板使用说明&amp;基础参数'!$E$12,IF(L7949="修改",J7949*'模板使用说明&amp;基础参数'!$E$5*'模板使用说明&amp;基础参数'!$E$11,J7949*'模板使用说明&amp;基础参数'!$E$5*'模板使用说明&amp;基础参数'!$E$10)),IF(K7949="中",IF(L7949="删除",J7949*'模板使用说明&amp;基础参数'!$E$6*'模板使用说明&amp;基础参数'!$E$12,IF(L7949="修改",J7949*'模板使用说明&amp;基础参数'!$E$6*'模板使用说明&amp;基础参数'!$E$11,J7949*'模板使用说明&amp;基础参数'!$E$6*'模板使用说明&amp;基础参数'!$E$10)),IF(L7949="删除",J7949*'模板使用说明&amp;基础参数'!$E$7*'模板使用说明&amp;基础参数'!$E$12,IF(L7949="修改",J7949*'模板使用说明&amp;基础参数'!$E$7*'模板使用说明&amp;基础参数'!$E$11,J7949*'模板使用说明&amp;基础参数'!$E$7*'模板使用说明&amp;基础参数'!$E$10)))))</f>
        <v/>
      </c>
      <c r="N7949" s="82"/>
    </row>
    <row r="7950" spans="1:14">
      <c r="A7950" s="76">
        <f t="shared" si="135"/>
        <v>7945</v>
      </c>
      <c r="B7950" s="77"/>
      <c r="C7950" s="77"/>
      <c r="D7950" s="77"/>
      <c r="E7950" s="77"/>
      <c r="F7950" s="77"/>
      <c r="G7950" s="77"/>
      <c r="H7950" s="78"/>
      <c r="I7950" s="76"/>
      <c r="J7950" s="8" t="str">
        <f>IF(I7950="ILF",IF($C$1="预估功能点",'模板使用说明&amp;基础参数'!$E$15,'模板使用说明&amp;基础参数'!$E$22),IF(I7950="EIF",IF($C$1="预估功能点",'模板使用说明&amp;基础参数'!$E$16,'模板使用说明&amp;基础参数'!$E$23),IF(I7950="EI",IF($C$1="预估功能点",'模板使用说明&amp;基础参数'!$E$17,'模板使用说明&amp;基础参数'!$E$24),IF(I7950="EO",IF($C$1="预估功能点",'模板使用说明&amp;基础参数'!$E$18,'模板使用说明&amp;基础参数'!$E$25),IF(I7950="EQ",IF($C$1="预估功能点",'模板使用说明&amp;基础参数'!$E$19,'模板使用说明&amp;基础参数'!$E$26),"")))))</f>
        <v/>
      </c>
      <c r="K7950" s="80"/>
      <c r="L7950" s="80"/>
      <c r="M7950" s="81" t="str">
        <f>IF(J7950="","",IF(K7950="高",IF(L7950="删除",J7950*'模板使用说明&amp;基础参数'!$E$5*'模板使用说明&amp;基础参数'!$E$12,IF(L7950="修改",J7950*'模板使用说明&amp;基础参数'!$E$5*'模板使用说明&amp;基础参数'!$E$11,J7950*'模板使用说明&amp;基础参数'!$E$5*'模板使用说明&amp;基础参数'!$E$10)),IF(K7950="中",IF(L7950="删除",J7950*'模板使用说明&amp;基础参数'!$E$6*'模板使用说明&amp;基础参数'!$E$12,IF(L7950="修改",J7950*'模板使用说明&amp;基础参数'!$E$6*'模板使用说明&amp;基础参数'!$E$11,J7950*'模板使用说明&amp;基础参数'!$E$6*'模板使用说明&amp;基础参数'!$E$10)),IF(L7950="删除",J7950*'模板使用说明&amp;基础参数'!$E$7*'模板使用说明&amp;基础参数'!$E$12,IF(L7950="修改",J7950*'模板使用说明&amp;基础参数'!$E$7*'模板使用说明&amp;基础参数'!$E$11,J7950*'模板使用说明&amp;基础参数'!$E$7*'模板使用说明&amp;基础参数'!$E$10)))))</f>
        <v/>
      </c>
      <c r="N7950" s="82"/>
    </row>
    <row r="7951" spans="1:14">
      <c r="A7951" s="76">
        <f t="shared" si="135"/>
        <v>7946</v>
      </c>
      <c r="B7951" s="77"/>
      <c r="C7951" s="77"/>
      <c r="D7951" s="77"/>
      <c r="E7951" s="77"/>
      <c r="F7951" s="77"/>
      <c r="G7951" s="77"/>
      <c r="H7951" s="78"/>
      <c r="I7951" s="76"/>
      <c r="J7951" s="8" t="str">
        <f>IF(I7951="ILF",IF($C$1="预估功能点",'模板使用说明&amp;基础参数'!$E$15,'模板使用说明&amp;基础参数'!$E$22),IF(I7951="EIF",IF($C$1="预估功能点",'模板使用说明&amp;基础参数'!$E$16,'模板使用说明&amp;基础参数'!$E$23),IF(I7951="EI",IF($C$1="预估功能点",'模板使用说明&amp;基础参数'!$E$17,'模板使用说明&amp;基础参数'!$E$24),IF(I7951="EO",IF($C$1="预估功能点",'模板使用说明&amp;基础参数'!$E$18,'模板使用说明&amp;基础参数'!$E$25),IF(I7951="EQ",IF($C$1="预估功能点",'模板使用说明&amp;基础参数'!$E$19,'模板使用说明&amp;基础参数'!$E$26),"")))))</f>
        <v/>
      </c>
      <c r="K7951" s="80"/>
      <c r="L7951" s="80"/>
      <c r="M7951" s="81" t="str">
        <f>IF(J7951="","",IF(K7951="高",IF(L7951="删除",J7951*'模板使用说明&amp;基础参数'!$E$5*'模板使用说明&amp;基础参数'!$E$12,IF(L7951="修改",J7951*'模板使用说明&amp;基础参数'!$E$5*'模板使用说明&amp;基础参数'!$E$11,J7951*'模板使用说明&amp;基础参数'!$E$5*'模板使用说明&amp;基础参数'!$E$10)),IF(K7951="中",IF(L7951="删除",J7951*'模板使用说明&amp;基础参数'!$E$6*'模板使用说明&amp;基础参数'!$E$12,IF(L7951="修改",J7951*'模板使用说明&amp;基础参数'!$E$6*'模板使用说明&amp;基础参数'!$E$11,J7951*'模板使用说明&amp;基础参数'!$E$6*'模板使用说明&amp;基础参数'!$E$10)),IF(L7951="删除",J7951*'模板使用说明&amp;基础参数'!$E$7*'模板使用说明&amp;基础参数'!$E$12,IF(L7951="修改",J7951*'模板使用说明&amp;基础参数'!$E$7*'模板使用说明&amp;基础参数'!$E$11,J7951*'模板使用说明&amp;基础参数'!$E$7*'模板使用说明&amp;基础参数'!$E$10)))))</f>
        <v/>
      </c>
      <c r="N7951" s="82"/>
    </row>
    <row r="7952" spans="1:14">
      <c r="A7952" s="76">
        <f t="shared" si="135"/>
        <v>7947</v>
      </c>
      <c r="B7952" s="77"/>
      <c r="C7952" s="77"/>
      <c r="D7952" s="77"/>
      <c r="E7952" s="77"/>
      <c r="F7952" s="77"/>
      <c r="G7952" s="77"/>
      <c r="H7952" s="78"/>
      <c r="I7952" s="76"/>
      <c r="J7952" s="8" t="str">
        <f>IF(I7952="ILF",IF($C$1="预估功能点",'模板使用说明&amp;基础参数'!$E$15,'模板使用说明&amp;基础参数'!$E$22),IF(I7952="EIF",IF($C$1="预估功能点",'模板使用说明&amp;基础参数'!$E$16,'模板使用说明&amp;基础参数'!$E$23),IF(I7952="EI",IF($C$1="预估功能点",'模板使用说明&amp;基础参数'!$E$17,'模板使用说明&amp;基础参数'!$E$24),IF(I7952="EO",IF($C$1="预估功能点",'模板使用说明&amp;基础参数'!$E$18,'模板使用说明&amp;基础参数'!$E$25),IF(I7952="EQ",IF($C$1="预估功能点",'模板使用说明&amp;基础参数'!$E$19,'模板使用说明&amp;基础参数'!$E$26),"")))))</f>
        <v/>
      </c>
      <c r="K7952" s="80"/>
      <c r="L7952" s="80"/>
      <c r="M7952" s="81" t="str">
        <f>IF(J7952="","",IF(K7952="高",IF(L7952="删除",J7952*'模板使用说明&amp;基础参数'!$E$5*'模板使用说明&amp;基础参数'!$E$12,IF(L7952="修改",J7952*'模板使用说明&amp;基础参数'!$E$5*'模板使用说明&amp;基础参数'!$E$11,J7952*'模板使用说明&amp;基础参数'!$E$5*'模板使用说明&amp;基础参数'!$E$10)),IF(K7952="中",IF(L7952="删除",J7952*'模板使用说明&amp;基础参数'!$E$6*'模板使用说明&amp;基础参数'!$E$12,IF(L7952="修改",J7952*'模板使用说明&amp;基础参数'!$E$6*'模板使用说明&amp;基础参数'!$E$11,J7952*'模板使用说明&amp;基础参数'!$E$6*'模板使用说明&amp;基础参数'!$E$10)),IF(L7952="删除",J7952*'模板使用说明&amp;基础参数'!$E$7*'模板使用说明&amp;基础参数'!$E$12,IF(L7952="修改",J7952*'模板使用说明&amp;基础参数'!$E$7*'模板使用说明&amp;基础参数'!$E$11,J7952*'模板使用说明&amp;基础参数'!$E$7*'模板使用说明&amp;基础参数'!$E$10)))))</f>
        <v/>
      </c>
      <c r="N7952" s="82"/>
    </row>
    <row r="7953" spans="1:14">
      <c r="A7953" s="76">
        <f t="shared" si="135"/>
        <v>7948</v>
      </c>
      <c r="B7953" s="77"/>
      <c r="C7953" s="77"/>
      <c r="D7953" s="77"/>
      <c r="E7953" s="77"/>
      <c r="F7953" s="77"/>
      <c r="G7953" s="77"/>
      <c r="H7953" s="78"/>
      <c r="I7953" s="76"/>
      <c r="J7953" s="8" t="str">
        <f>IF(I7953="ILF",IF($C$1="预估功能点",'模板使用说明&amp;基础参数'!$E$15,'模板使用说明&amp;基础参数'!$E$22),IF(I7953="EIF",IF($C$1="预估功能点",'模板使用说明&amp;基础参数'!$E$16,'模板使用说明&amp;基础参数'!$E$23),IF(I7953="EI",IF($C$1="预估功能点",'模板使用说明&amp;基础参数'!$E$17,'模板使用说明&amp;基础参数'!$E$24),IF(I7953="EO",IF($C$1="预估功能点",'模板使用说明&amp;基础参数'!$E$18,'模板使用说明&amp;基础参数'!$E$25),IF(I7953="EQ",IF($C$1="预估功能点",'模板使用说明&amp;基础参数'!$E$19,'模板使用说明&amp;基础参数'!$E$26),"")))))</f>
        <v/>
      </c>
      <c r="K7953" s="80"/>
      <c r="L7953" s="80"/>
      <c r="M7953" s="81" t="str">
        <f>IF(J7953="","",IF(K7953="高",IF(L7953="删除",J7953*'模板使用说明&amp;基础参数'!$E$5*'模板使用说明&amp;基础参数'!$E$12,IF(L7953="修改",J7953*'模板使用说明&amp;基础参数'!$E$5*'模板使用说明&amp;基础参数'!$E$11,J7953*'模板使用说明&amp;基础参数'!$E$5*'模板使用说明&amp;基础参数'!$E$10)),IF(K7953="中",IF(L7953="删除",J7953*'模板使用说明&amp;基础参数'!$E$6*'模板使用说明&amp;基础参数'!$E$12,IF(L7953="修改",J7953*'模板使用说明&amp;基础参数'!$E$6*'模板使用说明&amp;基础参数'!$E$11,J7953*'模板使用说明&amp;基础参数'!$E$6*'模板使用说明&amp;基础参数'!$E$10)),IF(L7953="删除",J7953*'模板使用说明&amp;基础参数'!$E$7*'模板使用说明&amp;基础参数'!$E$12,IF(L7953="修改",J7953*'模板使用说明&amp;基础参数'!$E$7*'模板使用说明&amp;基础参数'!$E$11,J7953*'模板使用说明&amp;基础参数'!$E$7*'模板使用说明&amp;基础参数'!$E$10)))))</f>
        <v/>
      </c>
      <c r="N7953" s="82"/>
    </row>
    <row r="7954" spans="1:14">
      <c r="A7954" s="76">
        <f t="shared" si="135"/>
        <v>7949</v>
      </c>
      <c r="B7954" s="77"/>
      <c r="C7954" s="77"/>
      <c r="D7954" s="77"/>
      <c r="E7954" s="77"/>
      <c r="F7954" s="77"/>
      <c r="G7954" s="77"/>
      <c r="H7954" s="78"/>
      <c r="I7954" s="76"/>
      <c r="J7954" s="8" t="str">
        <f>IF(I7954="ILF",IF($C$1="预估功能点",'模板使用说明&amp;基础参数'!$E$15,'模板使用说明&amp;基础参数'!$E$22),IF(I7954="EIF",IF($C$1="预估功能点",'模板使用说明&amp;基础参数'!$E$16,'模板使用说明&amp;基础参数'!$E$23),IF(I7954="EI",IF($C$1="预估功能点",'模板使用说明&amp;基础参数'!$E$17,'模板使用说明&amp;基础参数'!$E$24),IF(I7954="EO",IF($C$1="预估功能点",'模板使用说明&amp;基础参数'!$E$18,'模板使用说明&amp;基础参数'!$E$25),IF(I7954="EQ",IF($C$1="预估功能点",'模板使用说明&amp;基础参数'!$E$19,'模板使用说明&amp;基础参数'!$E$26),"")))))</f>
        <v/>
      </c>
      <c r="K7954" s="80"/>
      <c r="L7954" s="80"/>
      <c r="M7954" s="81" t="str">
        <f>IF(J7954="","",IF(K7954="高",IF(L7954="删除",J7954*'模板使用说明&amp;基础参数'!$E$5*'模板使用说明&amp;基础参数'!$E$12,IF(L7954="修改",J7954*'模板使用说明&amp;基础参数'!$E$5*'模板使用说明&amp;基础参数'!$E$11,J7954*'模板使用说明&amp;基础参数'!$E$5*'模板使用说明&amp;基础参数'!$E$10)),IF(K7954="中",IF(L7954="删除",J7954*'模板使用说明&amp;基础参数'!$E$6*'模板使用说明&amp;基础参数'!$E$12,IF(L7954="修改",J7954*'模板使用说明&amp;基础参数'!$E$6*'模板使用说明&amp;基础参数'!$E$11,J7954*'模板使用说明&amp;基础参数'!$E$6*'模板使用说明&amp;基础参数'!$E$10)),IF(L7954="删除",J7954*'模板使用说明&amp;基础参数'!$E$7*'模板使用说明&amp;基础参数'!$E$12,IF(L7954="修改",J7954*'模板使用说明&amp;基础参数'!$E$7*'模板使用说明&amp;基础参数'!$E$11,J7954*'模板使用说明&amp;基础参数'!$E$7*'模板使用说明&amp;基础参数'!$E$10)))))</f>
        <v/>
      </c>
      <c r="N7954" s="82"/>
    </row>
    <row r="7955" spans="1:14">
      <c r="A7955" s="76">
        <f t="shared" si="135"/>
        <v>7950</v>
      </c>
      <c r="B7955" s="77"/>
      <c r="C7955" s="77"/>
      <c r="D7955" s="77"/>
      <c r="E7955" s="77"/>
      <c r="F7955" s="77"/>
      <c r="G7955" s="77"/>
      <c r="H7955" s="78"/>
      <c r="I7955" s="76"/>
      <c r="J7955" s="8" t="str">
        <f>IF(I7955="ILF",IF($C$1="预估功能点",'模板使用说明&amp;基础参数'!$E$15,'模板使用说明&amp;基础参数'!$E$22),IF(I7955="EIF",IF($C$1="预估功能点",'模板使用说明&amp;基础参数'!$E$16,'模板使用说明&amp;基础参数'!$E$23),IF(I7955="EI",IF($C$1="预估功能点",'模板使用说明&amp;基础参数'!$E$17,'模板使用说明&amp;基础参数'!$E$24),IF(I7955="EO",IF($C$1="预估功能点",'模板使用说明&amp;基础参数'!$E$18,'模板使用说明&amp;基础参数'!$E$25),IF(I7955="EQ",IF($C$1="预估功能点",'模板使用说明&amp;基础参数'!$E$19,'模板使用说明&amp;基础参数'!$E$26),"")))))</f>
        <v/>
      </c>
      <c r="K7955" s="80"/>
      <c r="L7955" s="80"/>
      <c r="M7955" s="81" t="str">
        <f>IF(J7955="","",IF(K7955="高",IF(L7955="删除",J7955*'模板使用说明&amp;基础参数'!$E$5*'模板使用说明&amp;基础参数'!$E$12,IF(L7955="修改",J7955*'模板使用说明&amp;基础参数'!$E$5*'模板使用说明&amp;基础参数'!$E$11,J7955*'模板使用说明&amp;基础参数'!$E$5*'模板使用说明&amp;基础参数'!$E$10)),IF(K7955="中",IF(L7955="删除",J7955*'模板使用说明&amp;基础参数'!$E$6*'模板使用说明&amp;基础参数'!$E$12,IF(L7955="修改",J7955*'模板使用说明&amp;基础参数'!$E$6*'模板使用说明&amp;基础参数'!$E$11,J7955*'模板使用说明&amp;基础参数'!$E$6*'模板使用说明&amp;基础参数'!$E$10)),IF(L7955="删除",J7955*'模板使用说明&amp;基础参数'!$E$7*'模板使用说明&amp;基础参数'!$E$12,IF(L7955="修改",J7955*'模板使用说明&amp;基础参数'!$E$7*'模板使用说明&amp;基础参数'!$E$11,J7955*'模板使用说明&amp;基础参数'!$E$7*'模板使用说明&amp;基础参数'!$E$10)))))</f>
        <v/>
      </c>
      <c r="N7955" s="82"/>
    </row>
    <row r="7956" spans="1:14">
      <c r="A7956" s="76">
        <f t="shared" si="135"/>
        <v>7951</v>
      </c>
      <c r="B7956" s="77"/>
      <c r="C7956" s="77"/>
      <c r="D7956" s="77"/>
      <c r="E7956" s="77"/>
      <c r="F7956" s="77"/>
      <c r="G7956" s="77"/>
      <c r="H7956" s="78"/>
      <c r="I7956" s="76"/>
      <c r="J7956" s="8" t="str">
        <f>IF(I7956="ILF",IF($C$1="预估功能点",'模板使用说明&amp;基础参数'!$E$15,'模板使用说明&amp;基础参数'!$E$22),IF(I7956="EIF",IF($C$1="预估功能点",'模板使用说明&amp;基础参数'!$E$16,'模板使用说明&amp;基础参数'!$E$23),IF(I7956="EI",IF($C$1="预估功能点",'模板使用说明&amp;基础参数'!$E$17,'模板使用说明&amp;基础参数'!$E$24),IF(I7956="EO",IF($C$1="预估功能点",'模板使用说明&amp;基础参数'!$E$18,'模板使用说明&amp;基础参数'!$E$25),IF(I7956="EQ",IF($C$1="预估功能点",'模板使用说明&amp;基础参数'!$E$19,'模板使用说明&amp;基础参数'!$E$26),"")))))</f>
        <v/>
      </c>
      <c r="K7956" s="80"/>
      <c r="L7956" s="80"/>
      <c r="M7956" s="81" t="str">
        <f>IF(J7956="","",IF(K7956="高",IF(L7956="删除",J7956*'模板使用说明&amp;基础参数'!$E$5*'模板使用说明&amp;基础参数'!$E$12,IF(L7956="修改",J7956*'模板使用说明&amp;基础参数'!$E$5*'模板使用说明&amp;基础参数'!$E$11,J7956*'模板使用说明&amp;基础参数'!$E$5*'模板使用说明&amp;基础参数'!$E$10)),IF(K7956="中",IF(L7956="删除",J7956*'模板使用说明&amp;基础参数'!$E$6*'模板使用说明&amp;基础参数'!$E$12,IF(L7956="修改",J7956*'模板使用说明&amp;基础参数'!$E$6*'模板使用说明&amp;基础参数'!$E$11,J7956*'模板使用说明&amp;基础参数'!$E$6*'模板使用说明&amp;基础参数'!$E$10)),IF(L7956="删除",J7956*'模板使用说明&amp;基础参数'!$E$7*'模板使用说明&amp;基础参数'!$E$12,IF(L7956="修改",J7956*'模板使用说明&amp;基础参数'!$E$7*'模板使用说明&amp;基础参数'!$E$11,J7956*'模板使用说明&amp;基础参数'!$E$7*'模板使用说明&amp;基础参数'!$E$10)))))</f>
        <v/>
      </c>
      <c r="N7956" s="82"/>
    </row>
    <row r="7957" spans="1:14">
      <c r="A7957" s="76">
        <f t="shared" si="135"/>
        <v>7952</v>
      </c>
      <c r="B7957" s="77"/>
      <c r="C7957" s="77"/>
      <c r="D7957" s="77"/>
      <c r="E7957" s="77"/>
      <c r="F7957" s="77"/>
      <c r="G7957" s="77"/>
      <c r="H7957" s="78"/>
      <c r="I7957" s="76"/>
      <c r="J7957" s="8" t="str">
        <f>IF(I7957="ILF",IF($C$1="预估功能点",'模板使用说明&amp;基础参数'!$E$15,'模板使用说明&amp;基础参数'!$E$22),IF(I7957="EIF",IF($C$1="预估功能点",'模板使用说明&amp;基础参数'!$E$16,'模板使用说明&amp;基础参数'!$E$23),IF(I7957="EI",IF($C$1="预估功能点",'模板使用说明&amp;基础参数'!$E$17,'模板使用说明&amp;基础参数'!$E$24),IF(I7957="EO",IF($C$1="预估功能点",'模板使用说明&amp;基础参数'!$E$18,'模板使用说明&amp;基础参数'!$E$25),IF(I7957="EQ",IF($C$1="预估功能点",'模板使用说明&amp;基础参数'!$E$19,'模板使用说明&amp;基础参数'!$E$26),"")))))</f>
        <v/>
      </c>
      <c r="K7957" s="80"/>
      <c r="L7957" s="80"/>
      <c r="M7957" s="81" t="str">
        <f>IF(J7957="","",IF(K7957="高",IF(L7957="删除",J7957*'模板使用说明&amp;基础参数'!$E$5*'模板使用说明&amp;基础参数'!$E$12,IF(L7957="修改",J7957*'模板使用说明&amp;基础参数'!$E$5*'模板使用说明&amp;基础参数'!$E$11,J7957*'模板使用说明&amp;基础参数'!$E$5*'模板使用说明&amp;基础参数'!$E$10)),IF(K7957="中",IF(L7957="删除",J7957*'模板使用说明&amp;基础参数'!$E$6*'模板使用说明&amp;基础参数'!$E$12,IF(L7957="修改",J7957*'模板使用说明&amp;基础参数'!$E$6*'模板使用说明&amp;基础参数'!$E$11,J7957*'模板使用说明&amp;基础参数'!$E$6*'模板使用说明&amp;基础参数'!$E$10)),IF(L7957="删除",J7957*'模板使用说明&amp;基础参数'!$E$7*'模板使用说明&amp;基础参数'!$E$12,IF(L7957="修改",J7957*'模板使用说明&amp;基础参数'!$E$7*'模板使用说明&amp;基础参数'!$E$11,J7957*'模板使用说明&amp;基础参数'!$E$7*'模板使用说明&amp;基础参数'!$E$10)))))</f>
        <v/>
      </c>
      <c r="N7957" s="82"/>
    </row>
    <row r="7958" spans="1:14">
      <c r="A7958" s="76">
        <f t="shared" si="135"/>
        <v>7953</v>
      </c>
      <c r="B7958" s="77"/>
      <c r="C7958" s="77"/>
      <c r="D7958" s="77"/>
      <c r="E7958" s="77"/>
      <c r="F7958" s="77"/>
      <c r="G7958" s="77"/>
      <c r="H7958" s="78"/>
      <c r="I7958" s="76"/>
      <c r="J7958" s="8" t="str">
        <f>IF(I7958="ILF",IF($C$1="预估功能点",'模板使用说明&amp;基础参数'!$E$15,'模板使用说明&amp;基础参数'!$E$22),IF(I7958="EIF",IF($C$1="预估功能点",'模板使用说明&amp;基础参数'!$E$16,'模板使用说明&amp;基础参数'!$E$23),IF(I7958="EI",IF($C$1="预估功能点",'模板使用说明&amp;基础参数'!$E$17,'模板使用说明&amp;基础参数'!$E$24),IF(I7958="EO",IF($C$1="预估功能点",'模板使用说明&amp;基础参数'!$E$18,'模板使用说明&amp;基础参数'!$E$25),IF(I7958="EQ",IF($C$1="预估功能点",'模板使用说明&amp;基础参数'!$E$19,'模板使用说明&amp;基础参数'!$E$26),"")))))</f>
        <v/>
      </c>
      <c r="K7958" s="80"/>
      <c r="L7958" s="80"/>
      <c r="M7958" s="81" t="str">
        <f>IF(J7958="","",IF(K7958="高",IF(L7958="删除",J7958*'模板使用说明&amp;基础参数'!$E$5*'模板使用说明&amp;基础参数'!$E$12,IF(L7958="修改",J7958*'模板使用说明&amp;基础参数'!$E$5*'模板使用说明&amp;基础参数'!$E$11,J7958*'模板使用说明&amp;基础参数'!$E$5*'模板使用说明&amp;基础参数'!$E$10)),IF(K7958="中",IF(L7958="删除",J7958*'模板使用说明&amp;基础参数'!$E$6*'模板使用说明&amp;基础参数'!$E$12,IF(L7958="修改",J7958*'模板使用说明&amp;基础参数'!$E$6*'模板使用说明&amp;基础参数'!$E$11,J7958*'模板使用说明&amp;基础参数'!$E$6*'模板使用说明&amp;基础参数'!$E$10)),IF(L7958="删除",J7958*'模板使用说明&amp;基础参数'!$E$7*'模板使用说明&amp;基础参数'!$E$12,IF(L7958="修改",J7958*'模板使用说明&amp;基础参数'!$E$7*'模板使用说明&amp;基础参数'!$E$11,J7958*'模板使用说明&amp;基础参数'!$E$7*'模板使用说明&amp;基础参数'!$E$10)))))</f>
        <v/>
      </c>
      <c r="N7958" s="82"/>
    </row>
    <row r="7959" spans="1:14">
      <c r="A7959" s="76">
        <f t="shared" si="135"/>
        <v>7954</v>
      </c>
      <c r="B7959" s="77"/>
      <c r="C7959" s="77"/>
      <c r="D7959" s="77"/>
      <c r="E7959" s="77"/>
      <c r="F7959" s="77"/>
      <c r="G7959" s="77"/>
      <c r="H7959" s="78"/>
      <c r="I7959" s="76"/>
      <c r="J7959" s="8" t="str">
        <f>IF(I7959="ILF",IF($C$1="预估功能点",'模板使用说明&amp;基础参数'!$E$15,'模板使用说明&amp;基础参数'!$E$22),IF(I7959="EIF",IF($C$1="预估功能点",'模板使用说明&amp;基础参数'!$E$16,'模板使用说明&amp;基础参数'!$E$23),IF(I7959="EI",IF($C$1="预估功能点",'模板使用说明&amp;基础参数'!$E$17,'模板使用说明&amp;基础参数'!$E$24),IF(I7959="EO",IF($C$1="预估功能点",'模板使用说明&amp;基础参数'!$E$18,'模板使用说明&amp;基础参数'!$E$25),IF(I7959="EQ",IF($C$1="预估功能点",'模板使用说明&amp;基础参数'!$E$19,'模板使用说明&amp;基础参数'!$E$26),"")))))</f>
        <v/>
      </c>
      <c r="K7959" s="80"/>
      <c r="L7959" s="80"/>
      <c r="M7959" s="81" t="str">
        <f>IF(J7959="","",IF(K7959="高",IF(L7959="删除",J7959*'模板使用说明&amp;基础参数'!$E$5*'模板使用说明&amp;基础参数'!$E$12,IF(L7959="修改",J7959*'模板使用说明&amp;基础参数'!$E$5*'模板使用说明&amp;基础参数'!$E$11,J7959*'模板使用说明&amp;基础参数'!$E$5*'模板使用说明&amp;基础参数'!$E$10)),IF(K7959="中",IF(L7959="删除",J7959*'模板使用说明&amp;基础参数'!$E$6*'模板使用说明&amp;基础参数'!$E$12,IF(L7959="修改",J7959*'模板使用说明&amp;基础参数'!$E$6*'模板使用说明&amp;基础参数'!$E$11,J7959*'模板使用说明&amp;基础参数'!$E$6*'模板使用说明&amp;基础参数'!$E$10)),IF(L7959="删除",J7959*'模板使用说明&amp;基础参数'!$E$7*'模板使用说明&amp;基础参数'!$E$12,IF(L7959="修改",J7959*'模板使用说明&amp;基础参数'!$E$7*'模板使用说明&amp;基础参数'!$E$11,J7959*'模板使用说明&amp;基础参数'!$E$7*'模板使用说明&amp;基础参数'!$E$10)))))</f>
        <v/>
      </c>
      <c r="N7959" s="82"/>
    </row>
    <row r="7960" spans="1:14">
      <c r="A7960" s="76">
        <f t="shared" si="135"/>
        <v>7955</v>
      </c>
      <c r="B7960" s="77"/>
      <c r="C7960" s="77"/>
      <c r="D7960" s="77"/>
      <c r="E7960" s="77"/>
      <c r="F7960" s="77"/>
      <c r="G7960" s="77"/>
      <c r="H7960" s="78"/>
      <c r="I7960" s="76"/>
      <c r="J7960" s="8" t="str">
        <f>IF(I7960="ILF",IF($C$1="预估功能点",'模板使用说明&amp;基础参数'!$E$15,'模板使用说明&amp;基础参数'!$E$22),IF(I7960="EIF",IF($C$1="预估功能点",'模板使用说明&amp;基础参数'!$E$16,'模板使用说明&amp;基础参数'!$E$23),IF(I7960="EI",IF($C$1="预估功能点",'模板使用说明&amp;基础参数'!$E$17,'模板使用说明&amp;基础参数'!$E$24),IF(I7960="EO",IF($C$1="预估功能点",'模板使用说明&amp;基础参数'!$E$18,'模板使用说明&amp;基础参数'!$E$25),IF(I7960="EQ",IF($C$1="预估功能点",'模板使用说明&amp;基础参数'!$E$19,'模板使用说明&amp;基础参数'!$E$26),"")))))</f>
        <v/>
      </c>
      <c r="K7960" s="80"/>
      <c r="L7960" s="80"/>
      <c r="M7960" s="81" t="str">
        <f>IF(J7960="","",IF(K7960="高",IF(L7960="删除",J7960*'模板使用说明&amp;基础参数'!$E$5*'模板使用说明&amp;基础参数'!$E$12,IF(L7960="修改",J7960*'模板使用说明&amp;基础参数'!$E$5*'模板使用说明&amp;基础参数'!$E$11,J7960*'模板使用说明&amp;基础参数'!$E$5*'模板使用说明&amp;基础参数'!$E$10)),IF(K7960="中",IF(L7960="删除",J7960*'模板使用说明&amp;基础参数'!$E$6*'模板使用说明&amp;基础参数'!$E$12,IF(L7960="修改",J7960*'模板使用说明&amp;基础参数'!$E$6*'模板使用说明&amp;基础参数'!$E$11,J7960*'模板使用说明&amp;基础参数'!$E$6*'模板使用说明&amp;基础参数'!$E$10)),IF(L7960="删除",J7960*'模板使用说明&amp;基础参数'!$E$7*'模板使用说明&amp;基础参数'!$E$12,IF(L7960="修改",J7960*'模板使用说明&amp;基础参数'!$E$7*'模板使用说明&amp;基础参数'!$E$11,J7960*'模板使用说明&amp;基础参数'!$E$7*'模板使用说明&amp;基础参数'!$E$10)))))</f>
        <v/>
      </c>
      <c r="N7960" s="82"/>
    </row>
    <row r="7961" spans="1:14">
      <c r="A7961" s="76">
        <f t="shared" si="135"/>
        <v>7956</v>
      </c>
      <c r="B7961" s="77"/>
      <c r="C7961" s="77"/>
      <c r="D7961" s="77"/>
      <c r="E7961" s="77"/>
      <c r="F7961" s="77"/>
      <c r="G7961" s="77"/>
      <c r="H7961" s="78"/>
      <c r="I7961" s="76"/>
      <c r="J7961" s="8" t="str">
        <f>IF(I7961="ILF",IF($C$1="预估功能点",'模板使用说明&amp;基础参数'!$E$15,'模板使用说明&amp;基础参数'!$E$22),IF(I7961="EIF",IF($C$1="预估功能点",'模板使用说明&amp;基础参数'!$E$16,'模板使用说明&amp;基础参数'!$E$23),IF(I7961="EI",IF($C$1="预估功能点",'模板使用说明&amp;基础参数'!$E$17,'模板使用说明&amp;基础参数'!$E$24),IF(I7961="EO",IF($C$1="预估功能点",'模板使用说明&amp;基础参数'!$E$18,'模板使用说明&amp;基础参数'!$E$25),IF(I7961="EQ",IF($C$1="预估功能点",'模板使用说明&amp;基础参数'!$E$19,'模板使用说明&amp;基础参数'!$E$26),"")))))</f>
        <v/>
      </c>
      <c r="K7961" s="80"/>
      <c r="L7961" s="80"/>
      <c r="M7961" s="81" t="str">
        <f>IF(J7961="","",IF(K7961="高",IF(L7961="删除",J7961*'模板使用说明&amp;基础参数'!$E$5*'模板使用说明&amp;基础参数'!$E$12,IF(L7961="修改",J7961*'模板使用说明&amp;基础参数'!$E$5*'模板使用说明&amp;基础参数'!$E$11,J7961*'模板使用说明&amp;基础参数'!$E$5*'模板使用说明&amp;基础参数'!$E$10)),IF(K7961="中",IF(L7961="删除",J7961*'模板使用说明&amp;基础参数'!$E$6*'模板使用说明&amp;基础参数'!$E$12,IF(L7961="修改",J7961*'模板使用说明&amp;基础参数'!$E$6*'模板使用说明&amp;基础参数'!$E$11,J7961*'模板使用说明&amp;基础参数'!$E$6*'模板使用说明&amp;基础参数'!$E$10)),IF(L7961="删除",J7961*'模板使用说明&amp;基础参数'!$E$7*'模板使用说明&amp;基础参数'!$E$12,IF(L7961="修改",J7961*'模板使用说明&amp;基础参数'!$E$7*'模板使用说明&amp;基础参数'!$E$11,J7961*'模板使用说明&amp;基础参数'!$E$7*'模板使用说明&amp;基础参数'!$E$10)))))</f>
        <v/>
      </c>
      <c r="N7961" s="82"/>
    </row>
    <row r="7962" spans="1:14">
      <c r="A7962" s="76">
        <f t="shared" si="135"/>
        <v>7957</v>
      </c>
      <c r="B7962" s="77"/>
      <c r="C7962" s="77"/>
      <c r="D7962" s="77"/>
      <c r="E7962" s="77"/>
      <c r="F7962" s="77"/>
      <c r="G7962" s="77"/>
      <c r="H7962" s="78"/>
      <c r="I7962" s="76"/>
      <c r="J7962" s="8" t="str">
        <f>IF(I7962="ILF",IF($C$1="预估功能点",'模板使用说明&amp;基础参数'!$E$15,'模板使用说明&amp;基础参数'!$E$22),IF(I7962="EIF",IF($C$1="预估功能点",'模板使用说明&amp;基础参数'!$E$16,'模板使用说明&amp;基础参数'!$E$23),IF(I7962="EI",IF($C$1="预估功能点",'模板使用说明&amp;基础参数'!$E$17,'模板使用说明&amp;基础参数'!$E$24),IF(I7962="EO",IF($C$1="预估功能点",'模板使用说明&amp;基础参数'!$E$18,'模板使用说明&amp;基础参数'!$E$25),IF(I7962="EQ",IF($C$1="预估功能点",'模板使用说明&amp;基础参数'!$E$19,'模板使用说明&amp;基础参数'!$E$26),"")))))</f>
        <v/>
      </c>
      <c r="K7962" s="80"/>
      <c r="L7962" s="80"/>
      <c r="M7962" s="81" t="str">
        <f>IF(J7962="","",IF(K7962="高",IF(L7962="删除",J7962*'模板使用说明&amp;基础参数'!$E$5*'模板使用说明&amp;基础参数'!$E$12,IF(L7962="修改",J7962*'模板使用说明&amp;基础参数'!$E$5*'模板使用说明&amp;基础参数'!$E$11,J7962*'模板使用说明&amp;基础参数'!$E$5*'模板使用说明&amp;基础参数'!$E$10)),IF(K7962="中",IF(L7962="删除",J7962*'模板使用说明&amp;基础参数'!$E$6*'模板使用说明&amp;基础参数'!$E$12,IF(L7962="修改",J7962*'模板使用说明&amp;基础参数'!$E$6*'模板使用说明&amp;基础参数'!$E$11,J7962*'模板使用说明&amp;基础参数'!$E$6*'模板使用说明&amp;基础参数'!$E$10)),IF(L7962="删除",J7962*'模板使用说明&amp;基础参数'!$E$7*'模板使用说明&amp;基础参数'!$E$12,IF(L7962="修改",J7962*'模板使用说明&amp;基础参数'!$E$7*'模板使用说明&amp;基础参数'!$E$11,J7962*'模板使用说明&amp;基础参数'!$E$7*'模板使用说明&amp;基础参数'!$E$10)))))</f>
        <v/>
      </c>
      <c r="N7962" s="82"/>
    </row>
    <row r="7963" spans="1:14">
      <c r="A7963" s="76">
        <f t="shared" si="135"/>
        <v>7958</v>
      </c>
      <c r="B7963" s="77"/>
      <c r="C7963" s="77"/>
      <c r="D7963" s="77"/>
      <c r="E7963" s="77"/>
      <c r="F7963" s="77"/>
      <c r="G7963" s="77"/>
      <c r="H7963" s="78"/>
      <c r="I7963" s="76"/>
      <c r="J7963" s="8" t="str">
        <f>IF(I7963="ILF",IF($C$1="预估功能点",'模板使用说明&amp;基础参数'!$E$15,'模板使用说明&amp;基础参数'!$E$22),IF(I7963="EIF",IF($C$1="预估功能点",'模板使用说明&amp;基础参数'!$E$16,'模板使用说明&amp;基础参数'!$E$23),IF(I7963="EI",IF($C$1="预估功能点",'模板使用说明&amp;基础参数'!$E$17,'模板使用说明&amp;基础参数'!$E$24),IF(I7963="EO",IF($C$1="预估功能点",'模板使用说明&amp;基础参数'!$E$18,'模板使用说明&amp;基础参数'!$E$25),IF(I7963="EQ",IF($C$1="预估功能点",'模板使用说明&amp;基础参数'!$E$19,'模板使用说明&amp;基础参数'!$E$26),"")))))</f>
        <v/>
      </c>
      <c r="K7963" s="80"/>
      <c r="L7963" s="80"/>
      <c r="M7963" s="81" t="str">
        <f>IF(J7963="","",IF(K7963="高",IF(L7963="删除",J7963*'模板使用说明&amp;基础参数'!$E$5*'模板使用说明&amp;基础参数'!$E$12,IF(L7963="修改",J7963*'模板使用说明&amp;基础参数'!$E$5*'模板使用说明&amp;基础参数'!$E$11,J7963*'模板使用说明&amp;基础参数'!$E$5*'模板使用说明&amp;基础参数'!$E$10)),IF(K7963="中",IF(L7963="删除",J7963*'模板使用说明&amp;基础参数'!$E$6*'模板使用说明&amp;基础参数'!$E$12,IF(L7963="修改",J7963*'模板使用说明&amp;基础参数'!$E$6*'模板使用说明&amp;基础参数'!$E$11,J7963*'模板使用说明&amp;基础参数'!$E$6*'模板使用说明&amp;基础参数'!$E$10)),IF(L7963="删除",J7963*'模板使用说明&amp;基础参数'!$E$7*'模板使用说明&amp;基础参数'!$E$12,IF(L7963="修改",J7963*'模板使用说明&amp;基础参数'!$E$7*'模板使用说明&amp;基础参数'!$E$11,J7963*'模板使用说明&amp;基础参数'!$E$7*'模板使用说明&amp;基础参数'!$E$10)))))</f>
        <v/>
      </c>
      <c r="N7963" s="82"/>
    </row>
    <row r="7964" spans="1:14">
      <c r="A7964" s="76">
        <f t="shared" si="135"/>
        <v>7959</v>
      </c>
      <c r="B7964" s="77"/>
      <c r="C7964" s="77"/>
      <c r="D7964" s="77"/>
      <c r="E7964" s="77"/>
      <c r="F7964" s="77"/>
      <c r="G7964" s="77"/>
      <c r="H7964" s="78"/>
      <c r="I7964" s="76"/>
      <c r="J7964" s="8" t="str">
        <f>IF(I7964="ILF",IF($C$1="预估功能点",'模板使用说明&amp;基础参数'!$E$15,'模板使用说明&amp;基础参数'!$E$22),IF(I7964="EIF",IF($C$1="预估功能点",'模板使用说明&amp;基础参数'!$E$16,'模板使用说明&amp;基础参数'!$E$23),IF(I7964="EI",IF($C$1="预估功能点",'模板使用说明&amp;基础参数'!$E$17,'模板使用说明&amp;基础参数'!$E$24),IF(I7964="EO",IF($C$1="预估功能点",'模板使用说明&amp;基础参数'!$E$18,'模板使用说明&amp;基础参数'!$E$25),IF(I7964="EQ",IF($C$1="预估功能点",'模板使用说明&amp;基础参数'!$E$19,'模板使用说明&amp;基础参数'!$E$26),"")))))</f>
        <v/>
      </c>
      <c r="K7964" s="80"/>
      <c r="L7964" s="80"/>
      <c r="M7964" s="81" t="str">
        <f>IF(J7964="","",IF(K7964="高",IF(L7964="删除",J7964*'模板使用说明&amp;基础参数'!$E$5*'模板使用说明&amp;基础参数'!$E$12,IF(L7964="修改",J7964*'模板使用说明&amp;基础参数'!$E$5*'模板使用说明&amp;基础参数'!$E$11,J7964*'模板使用说明&amp;基础参数'!$E$5*'模板使用说明&amp;基础参数'!$E$10)),IF(K7964="中",IF(L7964="删除",J7964*'模板使用说明&amp;基础参数'!$E$6*'模板使用说明&amp;基础参数'!$E$12,IF(L7964="修改",J7964*'模板使用说明&amp;基础参数'!$E$6*'模板使用说明&amp;基础参数'!$E$11,J7964*'模板使用说明&amp;基础参数'!$E$6*'模板使用说明&amp;基础参数'!$E$10)),IF(L7964="删除",J7964*'模板使用说明&amp;基础参数'!$E$7*'模板使用说明&amp;基础参数'!$E$12,IF(L7964="修改",J7964*'模板使用说明&amp;基础参数'!$E$7*'模板使用说明&amp;基础参数'!$E$11,J7964*'模板使用说明&amp;基础参数'!$E$7*'模板使用说明&amp;基础参数'!$E$10)))))</f>
        <v/>
      </c>
      <c r="N7964" s="82"/>
    </row>
    <row r="7965" spans="1:14">
      <c r="A7965" s="76">
        <f t="shared" si="135"/>
        <v>7960</v>
      </c>
      <c r="B7965" s="77"/>
      <c r="C7965" s="77"/>
      <c r="D7965" s="77"/>
      <c r="E7965" s="77"/>
      <c r="F7965" s="77"/>
      <c r="G7965" s="77"/>
      <c r="H7965" s="78"/>
      <c r="I7965" s="76"/>
      <c r="J7965" s="8" t="str">
        <f>IF(I7965="ILF",IF($C$1="预估功能点",'模板使用说明&amp;基础参数'!$E$15,'模板使用说明&amp;基础参数'!$E$22),IF(I7965="EIF",IF($C$1="预估功能点",'模板使用说明&amp;基础参数'!$E$16,'模板使用说明&amp;基础参数'!$E$23),IF(I7965="EI",IF($C$1="预估功能点",'模板使用说明&amp;基础参数'!$E$17,'模板使用说明&amp;基础参数'!$E$24),IF(I7965="EO",IF($C$1="预估功能点",'模板使用说明&amp;基础参数'!$E$18,'模板使用说明&amp;基础参数'!$E$25),IF(I7965="EQ",IF($C$1="预估功能点",'模板使用说明&amp;基础参数'!$E$19,'模板使用说明&amp;基础参数'!$E$26),"")))))</f>
        <v/>
      </c>
      <c r="K7965" s="80"/>
      <c r="L7965" s="80"/>
      <c r="M7965" s="81" t="str">
        <f>IF(J7965="","",IF(K7965="高",IF(L7965="删除",J7965*'模板使用说明&amp;基础参数'!$E$5*'模板使用说明&amp;基础参数'!$E$12,IF(L7965="修改",J7965*'模板使用说明&amp;基础参数'!$E$5*'模板使用说明&amp;基础参数'!$E$11,J7965*'模板使用说明&amp;基础参数'!$E$5*'模板使用说明&amp;基础参数'!$E$10)),IF(K7965="中",IF(L7965="删除",J7965*'模板使用说明&amp;基础参数'!$E$6*'模板使用说明&amp;基础参数'!$E$12,IF(L7965="修改",J7965*'模板使用说明&amp;基础参数'!$E$6*'模板使用说明&amp;基础参数'!$E$11,J7965*'模板使用说明&amp;基础参数'!$E$6*'模板使用说明&amp;基础参数'!$E$10)),IF(L7965="删除",J7965*'模板使用说明&amp;基础参数'!$E$7*'模板使用说明&amp;基础参数'!$E$12,IF(L7965="修改",J7965*'模板使用说明&amp;基础参数'!$E$7*'模板使用说明&amp;基础参数'!$E$11,J7965*'模板使用说明&amp;基础参数'!$E$7*'模板使用说明&amp;基础参数'!$E$10)))))</f>
        <v/>
      </c>
      <c r="N7965" s="82"/>
    </row>
    <row r="7966" spans="1:14">
      <c r="A7966" s="76">
        <f t="shared" si="135"/>
        <v>7961</v>
      </c>
      <c r="B7966" s="77"/>
      <c r="C7966" s="77"/>
      <c r="D7966" s="77"/>
      <c r="E7966" s="77"/>
      <c r="F7966" s="77"/>
      <c r="G7966" s="77"/>
      <c r="H7966" s="78"/>
      <c r="I7966" s="76"/>
      <c r="J7966" s="8" t="str">
        <f>IF(I7966="ILF",IF($C$1="预估功能点",'模板使用说明&amp;基础参数'!$E$15,'模板使用说明&amp;基础参数'!$E$22),IF(I7966="EIF",IF($C$1="预估功能点",'模板使用说明&amp;基础参数'!$E$16,'模板使用说明&amp;基础参数'!$E$23),IF(I7966="EI",IF($C$1="预估功能点",'模板使用说明&amp;基础参数'!$E$17,'模板使用说明&amp;基础参数'!$E$24),IF(I7966="EO",IF($C$1="预估功能点",'模板使用说明&amp;基础参数'!$E$18,'模板使用说明&amp;基础参数'!$E$25),IF(I7966="EQ",IF($C$1="预估功能点",'模板使用说明&amp;基础参数'!$E$19,'模板使用说明&amp;基础参数'!$E$26),"")))))</f>
        <v/>
      </c>
      <c r="K7966" s="80"/>
      <c r="L7966" s="80"/>
      <c r="M7966" s="81" t="str">
        <f>IF(J7966="","",IF(K7966="高",IF(L7966="删除",J7966*'模板使用说明&amp;基础参数'!$E$5*'模板使用说明&amp;基础参数'!$E$12,IF(L7966="修改",J7966*'模板使用说明&amp;基础参数'!$E$5*'模板使用说明&amp;基础参数'!$E$11,J7966*'模板使用说明&amp;基础参数'!$E$5*'模板使用说明&amp;基础参数'!$E$10)),IF(K7966="中",IF(L7966="删除",J7966*'模板使用说明&amp;基础参数'!$E$6*'模板使用说明&amp;基础参数'!$E$12,IF(L7966="修改",J7966*'模板使用说明&amp;基础参数'!$E$6*'模板使用说明&amp;基础参数'!$E$11,J7966*'模板使用说明&amp;基础参数'!$E$6*'模板使用说明&amp;基础参数'!$E$10)),IF(L7966="删除",J7966*'模板使用说明&amp;基础参数'!$E$7*'模板使用说明&amp;基础参数'!$E$12,IF(L7966="修改",J7966*'模板使用说明&amp;基础参数'!$E$7*'模板使用说明&amp;基础参数'!$E$11,J7966*'模板使用说明&amp;基础参数'!$E$7*'模板使用说明&amp;基础参数'!$E$10)))))</f>
        <v/>
      </c>
      <c r="N7966" s="82"/>
    </row>
    <row r="7967" spans="1:14">
      <c r="A7967" s="76">
        <f t="shared" si="135"/>
        <v>7962</v>
      </c>
      <c r="B7967" s="77"/>
      <c r="C7967" s="77"/>
      <c r="D7967" s="77"/>
      <c r="E7967" s="77"/>
      <c r="F7967" s="77"/>
      <c r="G7967" s="77"/>
      <c r="H7967" s="78"/>
      <c r="I7967" s="76"/>
      <c r="J7967" s="8" t="str">
        <f>IF(I7967="ILF",IF($C$1="预估功能点",'模板使用说明&amp;基础参数'!$E$15,'模板使用说明&amp;基础参数'!$E$22),IF(I7967="EIF",IF($C$1="预估功能点",'模板使用说明&amp;基础参数'!$E$16,'模板使用说明&amp;基础参数'!$E$23),IF(I7967="EI",IF($C$1="预估功能点",'模板使用说明&amp;基础参数'!$E$17,'模板使用说明&amp;基础参数'!$E$24),IF(I7967="EO",IF($C$1="预估功能点",'模板使用说明&amp;基础参数'!$E$18,'模板使用说明&amp;基础参数'!$E$25),IF(I7967="EQ",IF($C$1="预估功能点",'模板使用说明&amp;基础参数'!$E$19,'模板使用说明&amp;基础参数'!$E$26),"")))))</f>
        <v/>
      </c>
      <c r="K7967" s="80"/>
      <c r="L7967" s="80"/>
      <c r="M7967" s="81" t="str">
        <f>IF(J7967="","",IF(K7967="高",IF(L7967="删除",J7967*'模板使用说明&amp;基础参数'!$E$5*'模板使用说明&amp;基础参数'!$E$12,IF(L7967="修改",J7967*'模板使用说明&amp;基础参数'!$E$5*'模板使用说明&amp;基础参数'!$E$11,J7967*'模板使用说明&amp;基础参数'!$E$5*'模板使用说明&amp;基础参数'!$E$10)),IF(K7967="中",IF(L7967="删除",J7967*'模板使用说明&amp;基础参数'!$E$6*'模板使用说明&amp;基础参数'!$E$12,IF(L7967="修改",J7967*'模板使用说明&amp;基础参数'!$E$6*'模板使用说明&amp;基础参数'!$E$11,J7967*'模板使用说明&amp;基础参数'!$E$6*'模板使用说明&amp;基础参数'!$E$10)),IF(L7967="删除",J7967*'模板使用说明&amp;基础参数'!$E$7*'模板使用说明&amp;基础参数'!$E$12,IF(L7967="修改",J7967*'模板使用说明&amp;基础参数'!$E$7*'模板使用说明&amp;基础参数'!$E$11,J7967*'模板使用说明&amp;基础参数'!$E$7*'模板使用说明&amp;基础参数'!$E$10)))))</f>
        <v/>
      </c>
      <c r="N7967" s="82"/>
    </row>
    <row r="7968" spans="1:14">
      <c r="A7968" s="76">
        <f t="shared" si="135"/>
        <v>7963</v>
      </c>
      <c r="B7968" s="77"/>
      <c r="C7968" s="77"/>
      <c r="D7968" s="77"/>
      <c r="E7968" s="77"/>
      <c r="F7968" s="77"/>
      <c r="G7968" s="77"/>
      <c r="H7968" s="78"/>
      <c r="I7968" s="76"/>
      <c r="J7968" s="8" t="str">
        <f>IF(I7968="ILF",IF($C$1="预估功能点",'模板使用说明&amp;基础参数'!$E$15,'模板使用说明&amp;基础参数'!$E$22),IF(I7968="EIF",IF($C$1="预估功能点",'模板使用说明&amp;基础参数'!$E$16,'模板使用说明&amp;基础参数'!$E$23),IF(I7968="EI",IF($C$1="预估功能点",'模板使用说明&amp;基础参数'!$E$17,'模板使用说明&amp;基础参数'!$E$24),IF(I7968="EO",IF($C$1="预估功能点",'模板使用说明&amp;基础参数'!$E$18,'模板使用说明&amp;基础参数'!$E$25),IF(I7968="EQ",IF($C$1="预估功能点",'模板使用说明&amp;基础参数'!$E$19,'模板使用说明&amp;基础参数'!$E$26),"")))))</f>
        <v/>
      </c>
      <c r="K7968" s="80"/>
      <c r="L7968" s="80"/>
      <c r="M7968" s="81" t="str">
        <f>IF(J7968="","",IF(K7968="高",IF(L7968="删除",J7968*'模板使用说明&amp;基础参数'!$E$5*'模板使用说明&amp;基础参数'!$E$12,IF(L7968="修改",J7968*'模板使用说明&amp;基础参数'!$E$5*'模板使用说明&amp;基础参数'!$E$11,J7968*'模板使用说明&amp;基础参数'!$E$5*'模板使用说明&amp;基础参数'!$E$10)),IF(K7968="中",IF(L7968="删除",J7968*'模板使用说明&amp;基础参数'!$E$6*'模板使用说明&amp;基础参数'!$E$12,IF(L7968="修改",J7968*'模板使用说明&amp;基础参数'!$E$6*'模板使用说明&amp;基础参数'!$E$11,J7968*'模板使用说明&amp;基础参数'!$E$6*'模板使用说明&amp;基础参数'!$E$10)),IF(L7968="删除",J7968*'模板使用说明&amp;基础参数'!$E$7*'模板使用说明&amp;基础参数'!$E$12,IF(L7968="修改",J7968*'模板使用说明&amp;基础参数'!$E$7*'模板使用说明&amp;基础参数'!$E$11,J7968*'模板使用说明&amp;基础参数'!$E$7*'模板使用说明&amp;基础参数'!$E$10)))))</f>
        <v/>
      </c>
      <c r="N7968" s="82"/>
    </row>
    <row r="7969" spans="1:14">
      <c r="A7969" s="76">
        <f t="shared" si="135"/>
        <v>7964</v>
      </c>
      <c r="B7969" s="77"/>
      <c r="C7969" s="77"/>
      <c r="D7969" s="77"/>
      <c r="E7969" s="77"/>
      <c r="F7969" s="77"/>
      <c r="G7969" s="77"/>
      <c r="H7969" s="78"/>
      <c r="I7969" s="76"/>
      <c r="J7969" s="8" t="str">
        <f>IF(I7969="ILF",IF($C$1="预估功能点",'模板使用说明&amp;基础参数'!$E$15,'模板使用说明&amp;基础参数'!$E$22),IF(I7969="EIF",IF($C$1="预估功能点",'模板使用说明&amp;基础参数'!$E$16,'模板使用说明&amp;基础参数'!$E$23),IF(I7969="EI",IF($C$1="预估功能点",'模板使用说明&amp;基础参数'!$E$17,'模板使用说明&amp;基础参数'!$E$24),IF(I7969="EO",IF($C$1="预估功能点",'模板使用说明&amp;基础参数'!$E$18,'模板使用说明&amp;基础参数'!$E$25),IF(I7969="EQ",IF($C$1="预估功能点",'模板使用说明&amp;基础参数'!$E$19,'模板使用说明&amp;基础参数'!$E$26),"")))))</f>
        <v/>
      </c>
      <c r="K7969" s="80"/>
      <c r="L7969" s="80"/>
      <c r="M7969" s="81" t="str">
        <f>IF(J7969="","",IF(K7969="高",IF(L7969="删除",J7969*'模板使用说明&amp;基础参数'!$E$5*'模板使用说明&amp;基础参数'!$E$12,IF(L7969="修改",J7969*'模板使用说明&amp;基础参数'!$E$5*'模板使用说明&amp;基础参数'!$E$11,J7969*'模板使用说明&amp;基础参数'!$E$5*'模板使用说明&amp;基础参数'!$E$10)),IF(K7969="中",IF(L7969="删除",J7969*'模板使用说明&amp;基础参数'!$E$6*'模板使用说明&amp;基础参数'!$E$12,IF(L7969="修改",J7969*'模板使用说明&amp;基础参数'!$E$6*'模板使用说明&amp;基础参数'!$E$11,J7969*'模板使用说明&amp;基础参数'!$E$6*'模板使用说明&amp;基础参数'!$E$10)),IF(L7969="删除",J7969*'模板使用说明&amp;基础参数'!$E$7*'模板使用说明&amp;基础参数'!$E$12,IF(L7969="修改",J7969*'模板使用说明&amp;基础参数'!$E$7*'模板使用说明&amp;基础参数'!$E$11,J7969*'模板使用说明&amp;基础参数'!$E$7*'模板使用说明&amp;基础参数'!$E$10)))))</f>
        <v/>
      </c>
      <c r="N7969" s="82"/>
    </row>
    <row r="7970" spans="1:14">
      <c r="A7970" s="76">
        <f t="shared" si="135"/>
        <v>7965</v>
      </c>
      <c r="B7970" s="77"/>
      <c r="C7970" s="77"/>
      <c r="D7970" s="77"/>
      <c r="E7970" s="77"/>
      <c r="F7970" s="77"/>
      <c r="G7970" s="77"/>
      <c r="H7970" s="78"/>
      <c r="I7970" s="76"/>
      <c r="J7970" s="8" t="str">
        <f>IF(I7970="ILF",IF($C$1="预估功能点",'模板使用说明&amp;基础参数'!$E$15,'模板使用说明&amp;基础参数'!$E$22),IF(I7970="EIF",IF($C$1="预估功能点",'模板使用说明&amp;基础参数'!$E$16,'模板使用说明&amp;基础参数'!$E$23),IF(I7970="EI",IF($C$1="预估功能点",'模板使用说明&amp;基础参数'!$E$17,'模板使用说明&amp;基础参数'!$E$24),IF(I7970="EO",IF($C$1="预估功能点",'模板使用说明&amp;基础参数'!$E$18,'模板使用说明&amp;基础参数'!$E$25),IF(I7970="EQ",IF($C$1="预估功能点",'模板使用说明&amp;基础参数'!$E$19,'模板使用说明&amp;基础参数'!$E$26),"")))))</f>
        <v/>
      </c>
      <c r="K7970" s="80"/>
      <c r="L7970" s="80"/>
      <c r="M7970" s="81" t="str">
        <f>IF(J7970="","",IF(K7970="高",IF(L7970="删除",J7970*'模板使用说明&amp;基础参数'!$E$5*'模板使用说明&amp;基础参数'!$E$12,IF(L7970="修改",J7970*'模板使用说明&amp;基础参数'!$E$5*'模板使用说明&amp;基础参数'!$E$11,J7970*'模板使用说明&amp;基础参数'!$E$5*'模板使用说明&amp;基础参数'!$E$10)),IF(K7970="中",IF(L7970="删除",J7970*'模板使用说明&amp;基础参数'!$E$6*'模板使用说明&amp;基础参数'!$E$12,IF(L7970="修改",J7970*'模板使用说明&amp;基础参数'!$E$6*'模板使用说明&amp;基础参数'!$E$11,J7970*'模板使用说明&amp;基础参数'!$E$6*'模板使用说明&amp;基础参数'!$E$10)),IF(L7970="删除",J7970*'模板使用说明&amp;基础参数'!$E$7*'模板使用说明&amp;基础参数'!$E$12,IF(L7970="修改",J7970*'模板使用说明&amp;基础参数'!$E$7*'模板使用说明&amp;基础参数'!$E$11,J7970*'模板使用说明&amp;基础参数'!$E$7*'模板使用说明&amp;基础参数'!$E$10)))))</f>
        <v/>
      </c>
      <c r="N7970" s="82"/>
    </row>
    <row r="7971" spans="1:14">
      <c r="A7971" s="76">
        <f t="shared" si="135"/>
        <v>7966</v>
      </c>
      <c r="B7971" s="77"/>
      <c r="C7971" s="77"/>
      <c r="D7971" s="77"/>
      <c r="E7971" s="77"/>
      <c r="F7971" s="77"/>
      <c r="G7971" s="77"/>
      <c r="H7971" s="78"/>
      <c r="I7971" s="76"/>
      <c r="J7971" s="8" t="str">
        <f>IF(I7971="ILF",IF($C$1="预估功能点",'模板使用说明&amp;基础参数'!$E$15,'模板使用说明&amp;基础参数'!$E$22),IF(I7971="EIF",IF($C$1="预估功能点",'模板使用说明&amp;基础参数'!$E$16,'模板使用说明&amp;基础参数'!$E$23),IF(I7971="EI",IF($C$1="预估功能点",'模板使用说明&amp;基础参数'!$E$17,'模板使用说明&amp;基础参数'!$E$24),IF(I7971="EO",IF($C$1="预估功能点",'模板使用说明&amp;基础参数'!$E$18,'模板使用说明&amp;基础参数'!$E$25),IF(I7971="EQ",IF($C$1="预估功能点",'模板使用说明&amp;基础参数'!$E$19,'模板使用说明&amp;基础参数'!$E$26),"")))))</f>
        <v/>
      </c>
      <c r="K7971" s="80"/>
      <c r="L7971" s="80"/>
      <c r="M7971" s="81" t="str">
        <f>IF(J7971="","",IF(K7971="高",IF(L7971="删除",J7971*'模板使用说明&amp;基础参数'!$E$5*'模板使用说明&amp;基础参数'!$E$12,IF(L7971="修改",J7971*'模板使用说明&amp;基础参数'!$E$5*'模板使用说明&amp;基础参数'!$E$11,J7971*'模板使用说明&amp;基础参数'!$E$5*'模板使用说明&amp;基础参数'!$E$10)),IF(K7971="中",IF(L7971="删除",J7971*'模板使用说明&amp;基础参数'!$E$6*'模板使用说明&amp;基础参数'!$E$12,IF(L7971="修改",J7971*'模板使用说明&amp;基础参数'!$E$6*'模板使用说明&amp;基础参数'!$E$11,J7971*'模板使用说明&amp;基础参数'!$E$6*'模板使用说明&amp;基础参数'!$E$10)),IF(L7971="删除",J7971*'模板使用说明&amp;基础参数'!$E$7*'模板使用说明&amp;基础参数'!$E$12,IF(L7971="修改",J7971*'模板使用说明&amp;基础参数'!$E$7*'模板使用说明&amp;基础参数'!$E$11,J7971*'模板使用说明&amp;基础参数'!$E$7*'模板使用说明&amp;基础参数'!$E$10)))))</f>
        <v/>
      </c>
      <c r="N7971" s="82"/>
    </row>
    <row r="7972" spans="1:14">
      <c r="A7972" s="76">
        <f t="shared" si="135"/>
        <v>7967</v>
      </c>
      <c r="B7972" s="77"/>
      <c r="C7972" s="77"/>
      <c r="D7972" s="77"/>
      <c r="E7972" s="77"/>
      <c r="F7972" s="77"/>
      <c r="G7972" s="77"/>
      <c r="H7972" s="78"/>
      <c r="I7972" s="76"/>
      <c r="J7972" s="8" t="str">
        <f>IF(I7972="ILF",IF($C$1="预估功能点",'模板使用说明&amp;基础参数'!$E$15,'模板使用说明&amp;基础参数'!$E$22),IF(I7972="EIF",IF($C$1="预估功能点",'模板使用说明&amp;基础参数'!$E$16,'模板使用说明&amp;基础参数'!$E$23),IF(I7972="EI",IF($C$1="预估功能点",'模板使用说明&amp;基础参数'!$E$17,'模板使用说明&amp;基础参数'!$E$24),IF(I7972="EO",IF($C$1="预估功能点",'模板使用说明&amp;基础参数'!$E$18,'模板使用说明&amp;基础参数'!$E$25),IF(I7972="EQ",IF($C$1="预估功能点",'模板使用说明&amp;基础参数'!$E$19,'模板使用说明&amp;基础参数'!$E$26),"")))))</f>
        <v/>
      </c>
      <c r="K7972" s="80"/>
      <c r="L7972" s="80"/>
      <c r="M7972" s="81" t="str">
        <f>IF(J7972="","",IF(K7972="高",IF(L7972="删除",J7972*'模板使用说明&amp;基础参数'!$E$5*'模板使用说明&amp;基础参数'!$E$12,IF(L7972="修改",J7972*'模板使用说明&amp;基础参数'!$E$5*'模板使用说明&amp;基础参数'!$E$11,J7972*'模板使用说明&amp;基础参数'!$E$5*'模板使用说明&amp;基础参数'!$E$10)),IF(K7972="中",IF(L7972="删除",J7972*'模板使用说明&amp;基础参数'!$E$6*'模板使用说明&amp;基础参数'!$E$12,IF(L7972="修改",J7972*'模板使用说明&amp;基础参数'!$E$6*'模板使用说明&amp;基础参数'!$E$11,J7972*'模板使用说明&amp;基础参数'!$E$6*'模板使用说明&amp;基础参数'!$E$10)),IF(L7972="删除",J7972*'模板使用说明&amp;基础参数'!$E$7*'模板使用说明&amp;基础参数'!$E$12,IF(L7972="修改",J7972*'模板使用说明&amp;基础参数'!$E$7*'模板使用说明&amp;基础参数'!$E$11,J7972*'模板使用说明&amp;基础参数'!$E$7*'模板使用说明&amp;基础参数'!$E$10)))))</f>
        <v/>
      </c>
      <c r="N7972" s="82"/>
    </row>
    <row r="7973" spans="1:14">
      <c r="A7973" s="76">
        <f t="shared" si="135"/>
        <v>7968</v>
      </c>
      <c r="B7973" s="77"/>
      <c r="C7973" s="77"/>
      <c r="D7973" s="77"/>
      <c r="E7973" s="77"/>
      <c r="F7973" s="77"/>
      <c r="G7973" s="77"/>
      <c r="H7973" s="78"/>
      <c r="I7973" s="76"/>
      <c r="J7973" s="8" t="str">
        <f>IF(I7973="ILF",IF($C$1="预估功能点",'模板使用说明&amp;基础参数'!$E$15,'模板使用说明&amp;基础参数'!$E$22),IF(I7973="EIF",IF($C$1="预估功能点",'模板使用说明&amp;基础参数'!$E$16,'模板使用说明&amp;基础参数'!$E$23),IF(I7973="EI",IF($C$1="预估功能点",'模板使用说明&amp;基础参数'!$E$17,'模板使用说明&amp;基础参数'!$E$24),IF(I7973="EO",IF($C$1="预估功能点",'模板使用说明&amp;基础参数'!$E$18,'模板使用说明&amp;基础参数'!$E$25),IF(I7973="EQ",IF($C$1="预估功能点",'模板使用说明&amp;基础参数'!$E$19,'模板使用说明&amp;基础参数'!$E$26),"")))))</f>
        <v/>
      </c>
      <c r="K7973" s="80"/>
      <c r="L7973" s="80"/>
      <c r="M7973" s="81" t="str">
        <f>IF(J7973="","",IF(K7973="高",IF(L7973="删除",J7973*'模板使用说明&amp;基础参数'!$E$5*'模板使用说明&amp;基础参数'!$E$12,IF(L7973="修改",J7973*'模板使用说明&amp;基础参数'!$E$5*'模板使用说明&amp;基础参数'!$E$11,J7973*'模板使用说明&amp;基础参数'!$E$5*'模板使用说明&amp;基础参数'!$E$10)),IF(K7973="中",IF(L7973="删除",J7973*'模板使用说明&amp;基础参数'!$E$6*'模板使用说明&amp;基础参数'!$E$12,IF(L7973="修改",J7973*'模板使用说明&amp;基础参数'!$E$6*'模板使用说明&amp;基础参数'!$E$11,J7973*'模板使用说明&amp;基础参数'!$E$6*'模板使用说明&amp;基础参数'!$E$10)),IF(L7973="删除",J7973*'模板使用说明&amp;基础参数'!$E$7*'模板使用说明&amp;基础参数'!$E$12,IF(L7973="修改",J7973*'模板使用说明&amp;基础参数'!$E$7*'模板使用说明&amp;基础参数'!$E$11,J7973*'模板使用说明&amp;基础参数'!$E$7*'模板使用说明&amp;基础参数'!$E$10)))))</f>
        <v/>
      </c>
      <c r="N7973" s="82"/>
    </row>
    <row r="7974" spans="1:14">
      <c r="A7974" s="76">
        <f t="shared" si="135"/>
        <v>7969</v>
      </c>
      <c r="B7974" s="77"/>
      <c r="C7974" s="77"/>
      <c r="D7974" s="77"/>
      <c r="E7974" s="77"/>
      <c r="F7974" s="77"/>
      <c r="G7974" s="77"/>
      <c r="H7974" s="78"/>
      <c r="I7974" s="76"/>
      <c r="J7974" s="8" t="str">
        <f>IF(I7974="ILF",IF($C$1="预估功能点",'模板使用说明&amp;基础参数'!$E$15,'模板使用说明&amp;基础参数'!$E$22),IF(I7974="EIF",IF($C$1="预估功能点",'模板使用说明&amp;基础参数'!$E$16,'模板使用说明&amp;基础参数'!$E$23),IF(I7974="EI",IF($C$1="预估功能点",'模板使用说明&amp;基础参数'!$E$17,'模板使用说明&amp;基础参数'!$E$24),IF(I7974="EO",IF($C$1="预估功能点",'模板使用说明&amp;基础参数'!$E$18,'模板使用说明&amp;基础参数'!$E$25),IF(I7974="EQ",IF($C$1="预估功能点",'模板使用说明&amp;基础参数'!$E$19,'模板使用说明&amp;基础参数'!$E$26),"")))))</f>
        <v/>
      </c>
      <c r="K7974" s="80"/>
      <c r="L7974" s="80"/>
      <c r="M7974" s="81" t="str">
        <f>IF(J7974="","",IF(K7974="高",IF(L7974="删除",J7974*'模板使用说明&amp;基础参数'!$E$5*'模板使用说明&amp;基础参数'!$E$12,IF(L7974="修改",J7974*'模板使用说明&amp;基础参数'!$E$5*'模板使用说明&amp;基础参数'!$E$11,J7974*'模板使用说明&amp;基础参数'!$E$5*'模板使用说明&amp;基础参数'!$E$10)),IF(K7974="中",IF(L7974="删除",J7974*'模板使用说明&amp;基础参数'!$E$6*'模板使用说明&amp;基础参数'!$E$12,IF(L7974="修改",J7974*'模板使用说明&amp;基础参数'!$E$6*'模板使用说明&amp;基础参数'!$E$11,J7974*'模板使用说明&amp;基础参数'!$E$6*'模板使用说明&amp;基础参数'!$E$10)),IF(L7974="删除",J7974*'模板使用说明&amp;基础参数'!$E$7*'模板使用说明&amp;基础参数'!$E$12,IF(L7974="修改",J7974*'模板使用说明&amp;基础参数'!$E$7*'模板使用说明&amp;基础参数'!$E$11,J7974*'模板使用说明&amp;基础参数'!$E$7*'模板使用说明&amp;基础参数'!$E$10)))))</f>
        <v/>
      </c>
      <c r="N7974" s="82"/>
    </row>
    <row r="7975" spans="1:14">
      <c r="A7975" s="76">
        <f t="shared" si="135"/>
        <v>7970</v>
      </c>
      <c r="B7975" s="77"/>
      <c r="C7975" s="77"/>
      <c r="D7975" s="77"/>
      <c r="E7975" s="77"/>
      <c r="F7975" s="77"/>
      <c r="G7975" s="77"/>
      <c r="H7975" s="78"/>
      <c r="I7975" s="76"/>
      <c r="J7975" s="8" t="str">
        <f>IF(I7975="ILF",IF($C$1="预估功能点",'模板使用说明&amp;基础参数'!$E$15,'模板使用说明&amp;基础参数'!$E$22),IF(I7975="EIF",IF($C$1="预估功能点",'模板使用说明&amp;基础参数'!$E$16,'模板使用说明&amp;基础参数'!$E$23),IF(I7975="EI",IF($C$1="预估功能点",'模板使用说明&amp;基础参数'!$E$17,'模板使用说明&amp;基础参数'!$E$24),IF(I7975="EO",IF($C$1="预估功能点",'模板使用说明&amp;基础参数'!$E$18,'模板使用说明&amp;基础参数'!$E$25),IF(I7975="EQ",IF($C$1="预估功能点",'模板使用说明&amp;基础参数'!$E$19,'模板使用说明&amp;基础参数'!$E$26),"")))))</f>
        <v/>
      </c>
      <c r="K7975" s="80"/>
      <c r="L7975" s="80"/>
      <c r="M7975" s="81" t="str">
        <f>IF(J7975="","",IF(K7975="高",IF(L7975="删除",J7975*'模板使用说明&amp;基础参数'!$E$5*'模板使用说明&amp;基础参数'!$E$12,IF(L7975="修改",J7975*'模板使用说明&amp;基础参数'!$E$5*'模板使用说明&amp;基础参数'!$E$11,J7975*'模板使用说明&amp;基础参数'!$E$5*'模板使用说明&amp;基础参数'!$E$10)),IF(K7975="中",IF(L7975="删除",J7975*'模板使用说明&amp;基础参数'!$E$6*'模板使用说明&amp;基础参数'!$E$12,IF(L7975="修改",J7975*'模板使用说明&amp;基础参数'!$E$6*'模板使用说明&amp;基础参数'!$E$11,J7975*'模板使用说明&amp;基础参数'!$E$6*'模板使用说明&amp;基础参数'!$E$10)),IF(L7975="删除",J7975*'模板使用说明&amp;基础参数'!$E$7*'模板使用说明&amp;基础参数'!$E$12,IF(L7975="修改",J7975*'模板使用说明&amp;基础参数'!$E$7*'模板使用说明&amp;基础参数'!$E$11,J7975*'模板使用说明&amp;基础参数'!$E$7*'模板使用说明&amp;基础参数'!$E$10)))))</f>
        <v/>
      </c>
      <c r="N7975" s="82"/>
    </row>
    <row r="7976" spans="1:14">
      <c r="A7976" s="76">
        <f t="shared" si="135"/>
        <v>7971</v>
      </c>
      <c r="B7976" s="77"/>
      <c r="C7976" s="77"/>
      <c r="D7976" s="77"/>
      <c r="E7976" s="77"/>
      <c r="F7976" s="77"/>
      <c r="G7976" s="77"/>
      <c r="H7976" s="78"/>
      <c r="I7976" s="76"/>
      <c r="J7976" s="8" t="str">
        <f>IF(I7976="ILF",IF($C$1="预估功能点",'模板使用说明&amp;基础参数'!$E$15,'模板使用说明&amp;基础参数'!$E$22),IF(I7976="EIF",IF($C$1="预估功能点",'模板使用说明&amp;基础参数'!$E$16,'模板使用说明&amp;基础参数'!$E$23),IF(I7976="EI",IF($C$1="预估功能点",'模板使用说明&amp;基础参数'!$E$17,'模板使用说明&amp;基础参数'!$E$24),IF(I7976="EO",IF($C$1="预估功能点",'模板使用说明&amp;基础参数'!$E$18,'模板使用说明&amp;基础参数'!$E$25),IF(I7976="EQ",IF($C$1="预估功能点",'模板使用说明&amp;基础参数'!$E$19,'模板使用说明&amp;基础参数'!$E$26),"")))))</f>
        <v/>
      </c>
      <c r="K7976" s="80"/>
      <c r="L7976" s="80"/>
      <c r="M7976" s="81" t="str">
        <f>IF(J7976="","",IF(K7976="高",IF(L7976="删除",J7976*'模板使用说明&amp;基础参数'!$E$5*'模板使用说明&amp;基础参数'!$E$12,IF(L7976="修改",J7976*'模板使用说明&amp;基础参数'!$E$5*'模板使用说明&amp;基础参数'!$E$11,J7976*'模板使用说明&amp;基础参数'!$E$5*'模板使用说明&amp;基础参数'!$E$10)),IF(K7976="中",IF(L7976="删除",J7976*'模板使用说明&amp;基础参数'!$E$6*'模板使用说明&amp;基础参数'!$E$12,IF(L7976="修改",J7976*'模板使用说明&amp;基础参数'!$E$6*'模板使用说明&amp;基础参数'!$E$11,J7976*'模板使用说明&amp;基础参数'!$E$6*'模板使用说明&amp;基础参数'!$E$10)),IF(L7976="删除",J7976*'模板使用说明&amp;基础参数'!$E$7*'模板使用说明&amp;基础参数'!$E$12,IF(L7976="修改",J7976*'模板使用说明&amp;基础参数'!$E$7*'模板使用说明&amp;基础参数'!$E$11,J7976*'模板使用说明&amp;基础参数'!$E$7*'模板使用说明&amp;基础参数'!$E$10)))))</f>
        <v/>
      </c>
      <c r="N7976" s="82"/>
    </row>
    <row r="7977" spans="1:14">
      <c r="A7977" s="76">
        <f t="shared" si="135"/>
        <v>7972</v>
      </c>
      <c r="B7977" s="77"/>
      <c r="C7977" s="77"/>
      <c r="D7977" s="77"/>
      <c r="E7977" s="77"/>
      <c r="F7977" s="77"/>
      <c r="G7977" s="77"/>
      <c r="H7977" s="78"/>
      <c r="I7977" s="76"/>
      <c r="J7977" s="8" t="str">
        <f>IF(I7977="ILF",IF($C$1="预估功能点",'模板使用说明&amp;基础参数'!$E$15,'模板使用说明&amp;基础参数'!$E$22),IF(I7977="EIF",IF($C$1="预估功能点",'模板使用说明&amp;基础参数'!$E$16,'模板使用说明&amp;基础参数'!$E$23),IF(I7977="EI",IF($C$1="预估功能点",'模板使用说明&amp;基础参数'!$E$17,'模板使用说明&amp;基础参数'!$E$24),IF(I7977="EO",IF($C$1="预估功能点",'模板使用说明&amp;基础参数'!$E$18,'模板使用说明&amp;基础参数'!$E$25),IF(I7977="EQ",IF($C$1="预估功能点",'模板使用说明&amp;基础参数'!$E$19,'模板使用说明&amp;基础参数'!$E$26),"")))))</f>
        <v/>
      </c>
      <c r="K7977" s="80"/>
      <c r="L7977" s="80"/>
      <c r="M7977" s="81" t="str">
        <f>IF(J7977="","",IF(K7977="高",IF(L7977="删除",J7977*'模板使用说明&amp;基础参数'!$E$5*'模板使用说明&amp;基础参数'!$E$12,IF(L7977="修改",J7977*'模板使用说明&amp;基础参数'!$E$5*'模板使用说明&amp;基础参数'!$E$11,J7977*'模板使用说明&amp;基础参数'!$E$5*'模板使用说明&amp;基础参数'!$E$10)),IF(K7977="中",IF(L7977="删除",J7977*'模板使用说明&amp;基础参数'!$E$6*'模板使用说明&amp;基础参数'!$E$12,IF(L7977="修改",J7977*'模板使用说明&amp;基础参数'!$E$6*'模板使用说明&amp;基础参数'!$E$11,J7977*'模板使用说明&amp;基础参数'!$E$6*'模板使用说明&amp;基础参数'!$E$10)),IF(L7977="删除",J7977*'模板使用说明&amp;基础参数'!$E$7*'模板使用说明&amp;基础参数'!$E$12,IF(L7977="修改",J7977*'模板使用说明&amp;基础参数'!$E$7*'模板使用说明&amp;基础参数'!$E$11,J7977*'模板使用说明&amp;基础参数'!$E$7*'模板使用说明&amp;基础参数'!$E$10)))))</f>
        <v/>
      </c>
      <c r="N7977" s="82"/>
    </row>
    <row r="7978" spans="1:14">
      <c r="A7978" s="76">
        <f t="shared" si="135"/>
        <v>7973</v>
      </c>
      <c r="B7978" s="77"/>
      <c r="C7978" s="77"/>
      <c r="D7978" s="77"/>
      <c r="E7978" s="77"/>
      <c r="F7978" s="77"/>
      <c r="G7978" s="77"/>
      <c r="H7978" s="78"/>
      <c r="I7978" s="76"/>
      <c r="J7978" s="8" t="str">
        <f>IF(I7978="ILF",IF($C$1="预估功能点",'模板使用说明&amp;基础参数'!$E$15,'模板使用说明&amp;基础参数'!$E$22),IF(I7978="EIF",IF($C$1="预估功能点",'模板使用说明&amp;基础参数'!$E$16,'模板使用说明&amp;基础参数'!$E$23),IF(I7978="EI",IF($C$1="预估功能点",'模板使用说明&amp;基础参数'!$E$17,'模板使用说明&amp;基础参数'!$E$24),IF(I7978="EO",IF($C$1="预估功能点",'模板使用说明&amp;基础参数'!$E$18,'模板使用说明&amp;基础参数'!$E$25),IF(I7978="EQ",IF($C$1="预估功能点",'模板使用说明&amp;基础参数'!$E$19,'模板使用说明&amp;基础参数'!$E$26),"")))))</f>
        <v/>
      </c>
      <c r="K7978" s="80"/>
      <c r="L7978" s="80"/>
      <c r="M7978" s="81" t="str">
        <f>IF(J7978="","",IF(K7978="高",IF(L7978="删除",J7978*'模板使用说明&amp;基础参数'!$E$5*'模板使用说明&amp;基础参数'!$E$12,IF(L7978="修改",J7978*'模板使用说明&amp;基础参数'!$E$5*'模板使用说明&amp;基础参数'!$E$11,J7978*'模板使用说明&amp;基础参数'!$E$5*'模板使用说明&amp;基础参数'!$E$10)),IF(K7978="中",IF(L7978="删除",J7978*'模板使用说明&amp;基础参数'!$E$6*'模板使用说明&amp;基础参数'!$E$12,IF(L7978="修改",J7978*'模板使用说明&amp;基础参数'!$E$6*'模板使用说明&amp;基础参数'!$E$11,J7978*'模板使用说明&amp;基础参数'!$E$6*'模板使用说明&amp;基础参数'!$E$10)),IF(L7978="删除",J7978*'模板使用说明&amp;基础参数'!$E$7*'模板使用说明&amp;基础参数'!$E$12,IF(L7978="修改",J7978*'模板使用说明&amp;基础参数'!$E$7*'模板使用说明&amp;基础参数'!$E$11,J7978*'模板使用说明&amp;基础参数'!$E$7*'模板使用说明&amp;基础参数'!$E$10)))))</f>
        <v/>
      </c>
      <c r="N7978" s="82"/>
    </row>
    <row r="7979" spans="1:14">
      <c r="A7979" s="76">
        <f t="shared" si="135"/>
        <v>7974</v>
      </c>
      <c r="B7979" s="77"/>
      <c r="C7979" s="77"/>
      <c r="D7979" s="77"/>
      <c r="E7979" s="77"/>
      <c r="F7979" s="77"/>
      <c r="G7979" s="77"/>
      <c r="H7979" s="78"/>
      <c r="I7979" s="76"/>
      <c r="J7979" s="8" t="str">
        <f>IF(I7979="ILF",IF($C$1="预估功能点",'模板使用说明&amp;基础参数'!$E$15,'模板使用说明&amp;基础参数'!$E$22),IF(I7979="EIF",IF($C$1="预估功能点",'模板使用说明&amp;基础参数'!$E$16,'模板使用说明&amp;基础参数'!$E$23),IF(I7979="EI",IF($C$1="预估功能点",'模板使用说明&amp;基础参数'!$E$17,'模板使用说明&amp;基础参数'!$E$24),IF(I7979="EO",IF($C$1="预估功能点",'模板使用说明&amp;基础参数'!$E$18,'模板使用说明&amp;基础参数'!$E$25),IF(I7979="EQ",IF($C$1="预估功能点",'模板使用说明&amp;基础参数'!$E$19,'模板使用说明&amp;基础参数'!$E$26),"")))))</f>
        <v/>
      </c>
      <c r="K7979" s="80"/>
      <c r="L7979" s="80"/>
      <c r="M7979" s="81" t="str">
        <f>IF(J7979="","",IF(K7979="高",IF(L7979="删除",J7979*'模板使用说明&amp;基础参数'!$E$5*'模板使用说明&amp;基础参数'!$E$12,IF(L7979="修改",J7979*'模板使用说明&amp;基础参数'!$E$5*'模板使用说明&amp;基础参数'!$E$11,J7979*'模板使用说明&amp;基础参数'!$E$5*'模板使用说明&amp;基础参数'!$E$10)),IF(K7979="中",IF(L7979="删除",J7979*'模板使用说明&amp;基础参数'!$E$6*'模板使用说明&amp;基础参数'!$E$12,IF(L7979="修改",J7979*'模板使用说明&amp;基础参数'!$E$6*'模板使用说明&amp;基础参数'!$E$11,J7979*'模板使用说明&amp;基础参数'!$E$6*'模板使用说明&amp;基础参数'!$E$10)),IF(L7979="删除",J7979*'模板使用说明&amp;基础参数'!$E$7*'模板使用说明&amp;基础参数'!$E$12,IF(L7979="修改",J7979*'模板使用说明&amp;基础参数'!$E$7*'模板使用说明&amp;基础参数'!$E$11,J7979*'模板使用说明&amp;基础参数'!$E$7*'模板使用说明&amp;基础参数'!$E$10)))))</f>
        <v/>
      </c>
      <c r="N7979" s="82"/>
    </row>
    <row r="7980" spans="1:14">
      <c r="A7980" s="76">
        <f t="shared" si="135"/>
        <v>7975</v>
      </c>
      <c r="B7980" s="77"/>
      <c r="C7980" s="77"/>
      <c r="D7980" s="77"/>
      <c r="E7980" s="77"/>
      <c r="F7980" s="77"/>
      <c r="G7980" s="77"/>
      <c r="H7980" s="78"/>
      <c r="I7980" s="76"/>
      <c r="J7980" s="8" t="str">
        <f>IF(I7980="ILF",IF($C$1="预估功能点",'模板使用说明&amp;基础参数'!$E$15,'模板使用说明&amp;基础参数'!$E$22),IF(I7980="EIF",IF($C$1="预估功能点",'模板使用说明&amp;基础参数'!$E$16,'模板使用说明&amp;基础参数'!$E$23),IF(I7980="EI",IF($C$1="预估功能点",'模板使用说明&amp;基础参数'!$E$17,'模板使用说明&amp;基础参数'!$E$24),IF(I7980="EO",IF($C$1="预估功能点",'模板使用说明&amp;基础参数'!$E$18,'模板使用说明&amp;基础参数'!$E$25),IF(I7980="EQ",IF($C$1="预估功能点",'模板使用说明&amp;基础参数'!$E$19,'模板使用说明&amp;基础参数'!$E$26),"")))))</f>
        <v/>
      </c>
      <c r="K7980" s="80"/>
      <c r="L7980" s="80"/>
      <c r="M7980" s="81" t="str">
        <f>IF(J7980="","",IF(K7980="高",IF(L7980="删除",J7980*'模板使用说明&amp;基础参数'!$E$5*'模板使用说明&amp;基础参数'!$E$12,IF(L7980="修改",J7980*'模板使用说明&amp;基础参数'!$E$5*'模板使用说明&amp;基础参数'!$E$11,J7980*'模板使用说明&amp;基础参数'!$E$5*'模板使用说明&amp;基础参数'!$E$10)),IF(K7980="中",IF(L7980="删除",J7980*'模板使用说明&amp;基础参数'!$E$6*'模板使用说明&amp;基础参数'!$E$12,IF(L7980="修改",J7980*'模板使用说明&amp;基础参数'!$E$6*'模板使用说明&amp;基础参数'!$E$11,J7980*'模板使用说明&amp;基础参数'!$E$6*'模板使用说明&amp;基础参数'!$E$10)),IF(L7980="删除",J7980*'模板使用说明&amp;基础参数'!$E$7*'模板使用说明&amp;基础参数'!$E$12,IF(L7980="修改",J7980*'模板使用说明&amp;基础参数'!$E$7*'模板使用说明&amp;基础参数'!$E$11,J7980*'模板使用说明&amp;基础参数'!$E$7*'模板使用说明&amp;基础参数'!$E$10)))))</f>
        <v/>
      </c>
      <c r="N7980" s="82"/>
    </row>
    <row r="7981" spans="1:14">
      <c r="A7981" s="76">
        <f t="shared" si="135"/>
        <v>7976</v>
      </c>
      <c r="B7981" s="77"/>
      <c r="C7981" s="77"/>
      <c r="D7981" s="77"/>
      <c r="E7981" s="77"/>
      <c r="F7981" s="77"/>
      <c r="G7981" s="77"/>
      <c r="H7981" s="78"/>
      <c r="I7981" s="76"/>
      <c r="J7981" s="8" t="str">
        <f>IF(I7981="ILF",IF($C$1="预估功能点",'模板使用说明&amp;基础参数'!$E$15,'模板使用说明&amp;基础参数'!$E$22),IF(I7981="EIF",IF($C$1="预估功能点",'模板使用说明&amp;基础参数'!$E$16,'模板使用说明&amp;基础参数'!$E$23),IF(I7981="EI",IF($C$1="预估功能点",'模板使用说明&amp;基础参数'!$E$17,'模板使用说明&amp;基础参数'!$E$24),IF(I7981="EO",IF($C$1="预估功能点",'模板使用说明&amp;基础参数'!$E$18,'模板使用说明&amp;基础参数'!$E$25),IF(I7981="EQ",IF($C$1="预估功能点",'模板使用说明&amp;基础参数'!$E$19,'模板使用说明&amp;基础参数'!$E$26),"")))))</f>
        <v/>
      </c>
      <c r="K7981" s="80"/>
      <c r="L7981" s="80"/>
      <c r="M7981" s="81" t="str">
        <f>IF(J7981="","",IF(K7981="高",IF(L7981="删除",J7981*'模板使用说明&amp;基础参数'!$E$5*'模板使用说明&amp;基础参数'!$E$12,IF(L7981="修改",J7981*'模板使用说明&amp;基础参数'!$E$5*'模板使用说明&amp;基础参数'!$E$11,J7981*'模板使用说明&amp;基础参数'!$E$5*'模板使用说明&amp;基础参数'!$E$10)),IF(K7981="中",IF(L7981="删除",J7981*'模板使用说明&amp;基础参数'!$E$6*'模板使用说明&amp;基础参数'!$E$12,IF(L7981="修改",J7981*'模板使用说明&amp;基础参数'!$E$6*'模板使用说明&amp;基础参数'!$E$11,J7981*'模板使用说明&amp;基础参数'!$E$6*'模板使用说明&amp;基础参数'!$E$10)),IF(L7981="删除",J7981*'模板使用说明&amp;基础参数'!$E$7*'模板使用说明&amp;基础参数'!$E$12,IF(L7981="修改",J7981*'模板使用说明&amp;基础参数'!$E$7*'模板使用说明&amp;基础参数'!$E$11,J7981*'模板使用说明&amp;基础参数'!$E$7*'模板使用说明&amp;基础参数'!$E$10)))))</f>
        <v/>
      </c>
      <c r="N7981" s="82"/>
    </row>
    <row r="7982" spans="1:14">
      <c r="A7982" s="76">
        <f t="shared" si="135"/>
        <v>7977</v>
      </c>
      <c r="B7982" s="77"/>
      <c r="C7982" s="77"/>
      <c r="D7982" s="77"/>
      <c r="E7982" s="77"/>
      <c r="F7982" s="77"/>
      <c r="G7982" s="77"/>
      <c r="H7982" s="78"/>
      <c r="I7982" s="76"/>
      <c r="J7982" s="8" t="str">
        <f>IF(I7982="ILF",IF($C$1="预估功能点",'模板使用说明&amp;基础参数'!$E$15,'模板使用说明&amp;基础参数'!$E$22),IF(I7982="EIF",IF($C$1="预估功能点",'模板使用说明&amp;基础参数'!$E$16,'模板使用说明&amp;基础参数'!$E$23),IF(I7982="EI",IF($C$1="预估功能点",'模板使用说明&amp;基础参数'!$E$17,'模板使用说明&amp;基础参数'!$E$24),IF(I7982="EO",IF($C$1="预估功能点",'模板使用说明&amp;基础参数'!$E$18,'模板使用说明&amp;基础参数'!$E$25),IF(I7982="EQ",IF($C$1="预估功能点",'模板使用说明&amp;基础参数'!$E$19,'模板使用说明&amp;基础参数'!$E$26),"")))))</f>
        <v/>
      </c>
      <c r="K7982" s="80"/>
      <c r="L7982" s="80"/>
      <c r="M7982" s="81" t="str">
        <f>IF(J7982="","",IF(K7982="高",IF(L7982="删除",J7982*'模板使用说明&amp;基础参数'!$E$5*'模板使用说明&amp;基础参数'!$E$12,IF(L7982="修改",J7982*'模板使用说明&amp;基础参数'!$E$5*'模板使用说明&amp;基础参数'!$E$11,J7982*'模板使用说明&amp;基础参数'!$E$5*'模板使用说明&amp;基础参数'!$E$10)),IF(K7982="中",IF(L7982="删除",J7982*'模板使用说明&amp;基础参数'!$E$6*'模板使用说明&amp;基础参数'!$E$12,IF(L7982="修改",J7982*'模板使用说明&amp;基础参数'!$E$6*'模板使用说明&amp;基础参数'!$E$11,J7982*'模板使用说明&amp;基础参数'!$E$6*'模板使用说明&amp;基础参数'!$E$10)),IF(L7982="删除",J7982*'模板使用说明&amp;基础参数'!$E$7*'模板使用说明&amp;基础参数'!$E$12,IF(L7982="修改",J7982*'模板使用说明&amp;基础参数'!$E$7*'模板使用说明&amp;基础参数'!$E$11,J7982*'模板使用说明&amp;基础参数'!$E$7*'模板使用说明&amp;基础参数'!$E$10)))))</f>
        <v/>
      </c>
      <c r="N7982" s="82"/>
    </row>
    <row r="7983" spans="1:14">
      <c r="A7983" s="76">
        <f t="shared" si="135"/>
        <v>7978</v>
      </c>
      <c r="B7983" s="77"/>
      <c r="C7983" s="77"/>
      <c r="D7983" s="77"/>
      <c r="E7983" s="77"/>
      <c r="F7983" s="77"/>
      <c r="G7983" s="77"/>
      <c r="H7983" s="78"/>
      <c r="I7983" s="76"/>
      <c r="J7983" s="8" t="str">
        <f>IF(I7983="ILF",IF($C$1="预估功能点",'模板使用说明&amp;基础参数'!$E$15,'模板使用说明&amp;基础参数'!$E$22),IF(I7983="EIF",IF($C$1="预估功能点",'模板使用说明&amp;基础参数'!$E$16,'模板使用说明&amp;基础参数'!$E$23),IF(I7983="EI",IF($C$1="预估功能点",'模板使用说明&amp;基础参数'!$E$17,'模板使用说明&amp;基础参数'!$E$24),IF(I7983="EO",IF($C$1="预估功能点",'模板使用说明&amp;基础参数'!$E$18,'模板使用说明&amp;基础参数'!$E$25),IF(I7983="EQ",IF($C$1="预估功能点",'模板使用说明&amp;基础参数'!$E$19,'模板使用说明&amp;基础参数'!$E$26),"")))))</f>
        <v/>
      </c>
      <c r="K7983" s="80"/>
      <c r="L7983" s="80"/>
      <c r="M7983" s="81" t="str">
        <f>IF(J7983="","",IF(K7983="高",IF(L7983="删除",J7983*'模板使用说明&amp;基础参数'!$E$5*'模板使用说明&amp;基础参数'!$E$12,IF(L7983="修改",J7983*'模板使用说明&amp;基础参数'!$E$5*'模板使用说明&amp;基础参数'!$E$11,J7983*'模板使用说明&amp;基础参数'!$E$5*'模板使用说明&amp;基础参数'!$E$10)),IF(K7983="中",IF(L7983="删除",J7983*'模板使用说明&amp;基础参数'!$E$6*'模板使用说明&amp;基础参数'!$E$12,IF(L7983="修改",J7983*'模板使用说明&amp;基础参数'!$E$6*'模板使用说明&amp;基础参数'!$E$11,J7983*'模板使用说明&amp;基础参数'!$E$6*'模板使用说明&amp;基础参数'!$E$10)),IF(L7983="删除",J7983*'模板使用说明&amp;基础参数'!$E$7*'模板使用说明&amp;基础参数'!$E$12,IF(L7983="修改",J7983*'模板使用说明&amp;基础参数'!$E$7*'模板使用说明&amp;基础参数'!$E$11,J7983*'模板使用说明&amp;基础参数'!$E$7*'模板使用说明&amp;基础参数'!$E$10)))))</f>
        <v/>
      </c>
      <c r="N7983" s="82"/>
    </row>
    <row r="7984" spans="1:14">
      <c r="A7984" s="76">
        <f t="shared" si="135"/>
        <v>7979</v>
      </c>
      <c r="B7984" s="77"/>
      <c r="C7984" s="77"/>
      <c r="D7984" s="77"/>
      <c r="E7984" s="77"/>
      <c r="F7984" s="77"/>
      <c r="G7984" s="77"/>
      <c r="H7984" s="78"/>
      <c r="I7984" s="76"/>
      <c r="J7984" s="8" t="str">
        <f>IF(I7984="ILF",IF($C$1="预估功能点",'模板使用说明&amp;基础参数'!$E$15,'模板使用说明&amp;基础参数'!$E$22),IF(I7984="EIF",IF($C$1="预估功能点",'模板使用说明&amp;基础参数'!$E$16,'模板使用说明&amp;基础参数'!$E$23),IF(I7984="EI",IF($C$1="预估功能点",'模板使用说明&amp;基础参数'!$E$17,'模板使用说明&amp;基础参数'!$E$24),IF(I7984="EO",IF($C$1="预估功能点",'模板使用说明&amp;基础参数'!$E$18,'模板使用说明&amp;基础参数'!$E$25),IF(I7984="EQ",IF($C$1="预估功能点",'模板使用说明&amp;基础参数'!$E$19,'模板使用说明&amp;基础参数'!$E$26),"")))))</f>
        <v/>
      </c>
      <c r="K7984" s="80"/>
      <c r="L7984" s="80"/>
      <c r="M7984" s="81" t="str">
        <f>IF(J7984="","",IF(K7984="高",IF(L7984="删除",J7984*'模板使用说明&amp;基础参数'!$E$5*'模板使用说明&amp;基础参数'!$E$12,IF(L7984="修改",J7984*'模板使用说明&amp;基础参数'!$E$5*'模板使用说明&amp;基础参数'!$E$11,J7984*'模板使用说明&amp;基础参数'!$E$5*'模板使用说明&amp;基础参数'!$E$10)),IF(K7984="中",IF(L7984="删除",J7984*'模板使用说明&amp;基础参数'!$E$6*'模板使用说明&amp;基础参数'!$E$12,IF(L7984="修改",J7984*'模板使用说明&amp;基础参数'!$E$6*'模板使用说明&amp;基础参数'!$E$11,J7984*'模板使用说明&amp;基础参数'!$E$6*'模板使用说明&amp;基础参数'!$E$10)),IF(L7984="删除",J7984*'模板使用说明&amp;基础参数'!$E$7*'模板使用说明&amp;基础参数'!$E$12,IF(L7984="修改",J7984*'模板使用说明&amp;基础参数'!$E$7*'模板使用说明&amp;基础参数'!$E$11,J7984*'模板使用说明&amp;基础参数'!$E$7*'模板使用说明&amp;基础参数'!$E$10)))))</f>
        <v/>
      </c>
      <c r="N7984" s="82"/>
    </row>
    <row r="7985" spans="1:14">
      <c r="A7985" s="76">
        <f t="shared" si="135"/>
        <v>7980</v>
      </c>
      <c r="B7985" s="77"/>
      <c r="C7985" s="77"/>
      <c r="D7985" s="77"/>
      <c r="E7985" s="77"/>
      <c r="F7985" s="77"/>
      <c r="G7985" s="77"/>
      <c r="H7985" s="78"/>
      <c r="I7985" s="76"/>
      <c r="J7985" s="8" t="str">
        <f>IF(I7985="ILF",IF($C$1="预估功能点",'模板使用说明&amp;基础参数'!$E$15,'模板使用说明&amp;基础参数'!$E$22),IF(I7985="EIF",IF($C$1="预估功能点",'模板使用说明&amp;基础参数'!$E$16,'模板使用说明&amp;基础参数'!$E$23),IF(I7985="EI",IF($C$1="预估功能点",'模板使用说明&amp;基础参数'!$E$17,'模板使用说明&amp;基础参数'!$E$24),IF(I7985="EO",IF($C$1="预估功能点",'模板使用说明&amp;基础参数'!$E$18,'模板使用说明&amp;基础参数'!$E$25),IF(I7985="EQ",IF($C$1="预估功能点",'模板使用说明&amp;基础参数'!$E$19,'模板使用说明&amp;基础参数'!$E$26),"")))))</f>
        <v/>
      </c>
      <c r="K7985" s="80"/>
      <c r="L7985" s="80"/>
      <c r="M7985" s="81" t="str">
        <f>IF(J7985="","",IF(K7985="高",IF(L7985="删除",J7985*'模板使用说明&amp;基础参数'!$E$5*'模板使用说明&amp;基础参数'!$E$12,IF(L7985="修改",J7985*'模板使用说明&amp;基础参数'!$E$5*'模板使用说明&amp;基础参数'!$E$11,J7985*'模板使用说明&amp;基础参数'!$E$5*'模板使用说明&amp;基础参数'!$E$10)),IF(K7985="中",IF(L7985="删除",J7985*'模板使用说明&amp;基础参数'!$E$6*'模板使用说明&amp;基础参数'!$E$12,IF(L7985="修改",J7985*'模板使用说明&amp;基础参数'!$E$6*'模板使用说明&amp;基础参数'!$E$11,J7985*'模板使用说明&amp;基础参数'!$E$6*'模板使用说明&amp;基础参数'!$E$10)),IF(L7985="删除",J7985*'模板使用说明&amp;基础参数'!$E$7*'模板使用说明&amp;基础参数'!$E$12,IF(L7985="修改",J7985*'模板使用说明&amp;基础参数'!$E$7*'模板使用说明&amp;基础参数'!$E$11,J7985*'模板使用说明&amp;基础参数'!$E$7*'模板使用说明&amp;基础参数'!$E$10)))))</f>
        <v/>
      </c>
      <c r="N7985" s="82"/>
    </row>
    <row r="7986" spans="1:14">
      <c r="A7986" s="76">
        <f t="shared" si="135"/>
        <v>7981</v>
      </c>
      <c r="B7986" s="77"/>
      <c r="C7986" s="77"/>
      <c r="D7986" s="77"/>
      <c r="E7986" s="77"/>
      <c r="F7986" s="77"/>
      <c r="G7986" s="77"/>
      <c r="H7986" s="78"/>
      <c r="I7986" s="76"/>
      <c r="J7986" s="8" t="str">
        <f>IF(I7986="ILF",IF($C$1="预估功能点",'模板使用说明&amp;基础参数'!$E$15,'模板使用说明&amp;基础参数'!$E$22),IF(I7986="EIF",IF($C$1="预估功能点",'模板使用说明&amp;基础参数'!$E$16,'模板使用说明&amp;基础参数'!$E$23),IF(I7986="EI",IF($C$1="预估功能点",'模板使用说明&amp;基础参数'!$E$17,'模板使用说明&amp;基础参数'!$E$24),IF(I7986="EO",IF($C$1="预估功能点",'模板使用说明&amp;基础参数'!$E$18,'模板使用说明&amp;基础参数'!$E$25),IF(I7986="EQ",IF($C$1="预估功能点",'模板使用说明&amp;基础参数'!$E$19,'模板使用说明&amp;基础参数'!$E$26),"")))))</f>
        <v/>
      </c>
      <c r="K7986" s="80"/>
      <c r="L7986" s="80"/>
      <c r="M7986" s="81" t="str">
        <f>IF(J7986="","",IF(K7986="高",IF(L7986="删除",J7986*'模板使用说明&amp;基础参数'!$E$5*'模板使用说明&amp;基础参数'!$E$12,IF(L7986="修改",J7986*'模板使用说明&amp;基础参数'!$E$5*'模板使用说明&amp;基础参数'!$E$11,J7986*'模板使用说明&amp;基础参数'!$E$5*'模板使用说明&amp;基础参数'!$E$10)),IF(K7986="中",IF(L7986="删除",J7986*'模板使用说明&amp;基础参数'!$E$6*'模板使用说明&amp;基础参数'!$E$12,IF(L7986="修改",J7986*'模板使用说明&amp;基础参数'!$E$6*'模板使用说明&amp;基础参数'!$E$11,J7986*'模板使用说明&amp;基础参数'!$E$6*'模板使用说明&amp;基础参数'!$E$10)),IF(L7986="删除",J7986*'模板使用说明&amp;基础参数'!$E$7*'模板使用说明&amp;基础参数'!$E$12,IF(L7986="修改",J7986*'模板使用说明&amp;基础参数'!$E$7*'模板使用说明&amp;基础参数'!$E$11,J7986*'模板使用说明&amp;基础参数'!$E$7*'模板使用说明&amp;基础参数'!$E$10)))))</f>
        <v/>
      </c>
      <c r="N7986" s="82"/>
    </row>
    <row r="7987" spans="1:14">
      <c r="A7987" s="76">
        <f t="shared" si="135"/>
        <v>7982</v>
      </c>
      <c r="B7987" s="77"/>
      <c r="C7987" s="77"/>
      <c r="D7987" s="77"/>
      <c r="E7987" s="77"/>
      <c r="F7987" s="77"/>
      <c r="G7987" s="77"/>
      <c r="H7987" s="78"/>
      <c r="I7987" s="76"/>
      <c r="J7987" s="8" t="str">
        <f>IF(I7987="ILF",IF($C$1="预估功能点",'模板使用说明&amp;基础参数'!$E$15,'模板使用说明&amp;基础参数'!$E$22),IF(I7987="EIF",IF($C$1="预估功能点",'模板使用说明&amp;基础参数'!$E$16,'模板使用说明&amp;基础参数'!$E$23),IF(I7987="EI",IF($C$1="预估功能点",'模板使用说明&amp;基础参数'!$E$17,'模板使用说明&amp;基础参数'!$E$24),IF(I7987="EO",IF($C$1="预估功能点",'模板使用说明&amp;基础参数'!$E$18,'模板使用说明&amp;基础参数'!$E$25),IF(I7987="EQ",IF($C$1="预估功能点",'模板使用说明&amp;基础参数'!$E$19,'模板使用说明&amp;基础参数'!$E$26),"")))))</f>
        <v/>
      </c>
      <c r="K7987" s="80"/>
      <c r="L7987" s="80"/>
      <c r="M7987" s="81" t="str">
        <f>IF(J7987="","",IF(K7987="高",IF(L7987="删除",J7987*'模板使用说明&amp;基础参数'!$E$5*'模板使用说明&amp;基础参数'!$E$12,IF(L7987="修改",J7987*'模板使用说明&amp;基础参数'!$E$5*'模板使用说明&amp;基础参数'!$E$11,J7987*'模板使用说明&amp;基础参数'!$E$5*'模板使用说明&amp;基础参数'!$E$10)),IF(K7987="中",IF(L7987="删除",J7987*'模板使用说明&amp;基础参数'!$E$6*'模板使用说明&amp;基础参数'!$E$12,IF(L7987="修改",J7987*'模板使用说明&amp;基础参数'!$E$6*'模板使用说明&amp;基础参数'!$E$11,J7987*'模板使用说明&amp;基础参数'!$E$6*'模板使用说明&amp;基础参数'!$E$10)),IF(L7987="删除",J7987*'模板使用说明&amp;基础参数'!$E$7*'模板使用说明&amp;基础参数'!$E$12,IF(L7987="修改",J7987*'模板使用说明&amp;基础参数'!$E$7*'模板使用说明&amp;基础参数'!$E$11,J7987*'模板使用说明&amp;基础参数'!$E$7*'模板使用说明&amp;基础参数'!$E$10)))))</f>
        <v/>
      </c>
      <c r="N7987" s="82"/>
    </row>
    <row r="7988" spans="1:14">
      <c r="A7988" s="76">
        <f t="shared" si="135"/>
        <v>7983</v>
      </c>
      <c r="B7988" s="77"/>
      <c r="C7988" s="77"/>
      <c r="D7988" s="77"/>
      <c r="E7988" s="77"/>
      <c r="F7988" s="77"/>
      <c r="G7988" s="77"/>
      <c r="H7988" s="78"/>
      <c r="I7988" s="76"/>
      <c r="J7988" s="8" t="str">
        <f>IF(I7988="ILF",IF($C$1="预估功能点",'模板使用说明&amp;基础参数'!$E$15,'模板使用说明&amp;基础参数'!$E$22),IF(I7988="EIF",IF($C$1="预估功能点",'模板使用说明&amp;基础参数'!$E$16,'模板使用说明&amp;基础参数'!$E$23),IF(I7988="EI",IF($C$1="预估功能点",'模板使用说明&amp;基础参数'!$E$17,'模板使用说明&amp;基础参数'!$E$24),IF(I7988="EO",IF($C$1="预估功能点",'模板使用说明&amp;基础参数'!$E$18,'模板使用说明&amp;基础参数'!$E$25),IF(I7988="EQ",IF($C$1="预估功能点",'模板使用说明&amp;基础参数'!$E$19,'模板使用说明&amp;基础参数'!$E$26),"")))))</f>
        <v/>
      </c>
      <c r="K7988" s="80"/>
      <c r="L7988" s="80"/>
      <c r="M7988" s="81" t="str">
        <f>IF(J7988="","",IF(K7988="高",IF(L7988="删除",J7988*'模板使用说明&amp;基础参数'!$E$5*'模板使用说明&amp;基础参数'!$E$12,IF(L7988="修改",J7988*'模板使用说明&amp;基础参数'!$E$5*'模板使用说明&amp;基础参数'!$E$11,J7988*'模板使用说明&amp;基础参数'!$E$5*'模板使用说明&amp;基础参数'!$E$10)),IF(K7988="中",IF(L7988="删除",J7988*'模板使用说明&amp;基础参数'!$E$6*'模板使用说明&amp;基础参数'!$E$12,IF(L7988="修改",J7988*'模板使用说明&amp;基础参数'!$E$6*'模板使用说明&amp;基础参数'!$E$11,J7988*'模板使用说明&amp;基础参数'!$E$6*'模板使用说明&amp;基础参数'!$E$10)),IF(L7988="删除",J7988*'模板使用说明&amp;基础参数'!$E$7*'模板使用说明&amp;基础参数'!$E$12,IF(L7988="修改",J7988*'模板使用说明&amp;基础参数'!$E$7*'模板使用说明&amp;基础参数'!$E$11,J7988*'模板使用说明&amp;基础参数'!$E$7*'模板使用说明&amp;基础参数'!$E$10)))))</f>
        <v/>
      </c>
      <c r="N7988" s="82"/>
    </row>
    <row r="7989" spans="1:14">
      <c r="A7989" s="76">
        <f t="shared" si="135"/>
        <v>7984</v>
      </c>
      <c r="B7989" s="77"/>
      <c r="C7989" s="77"/>
      <c r="D7989" s="77"/>
      <c r="E7989" s="77"/>
      <c r="F7989" s="77"/>
      <c r="G7989" s="77"/>
      <c r="H7989" s="78"/>
      <c r="I7989" s="76"/>
      <c r="J7989" s="8" t="str">
        <f>IF(I7989="ILF",IF($C$1="预估功能点",'模板使用说明&amp;基础参数'!$E$15,'模板使用说明&amp;基础参数'!$E$22),IF(I7989="EIF",IF($C$1="预估功能点",'模板使用说明&amp;基础参数'!$E$16,'模板使用说明&amp;基础参数'!$E$23),IF(I7989="EI",IF($C$1="预估功能点",'模板使用说明&amp;基础参数'!$E$17,'模板使用说明&amp;基础参数'!$E$24),IF(I7989="EO",IF($C$1="预估功能点",'模板使用说明&amp;基础参数'!$E$18,'模板使用说明&amp;基础参数'!$E$25),IF(I7989="EQ",IF($C$1="预估功能点",'模板使用说明&amp;基础参数'!$E$19,'模板使用说明&amp;基础参数'!$E$26),"")))))</f>
        <v/>
      </c>
      <c r="K7989" s="80"/>
      <c r="L7989" s="80"/>
      <c r="M7989" s="81" t="str">
        <f>IF(J7989="","",IF(K7989="高",IF(L7989="删除",J7989*'模板使用说明&amp;基础参数'!$E$5*'模板使用说明&amp;基础参数'!$E$12,IF(L7989="修改",J7989*'模板使用说明&amp;基础参数'!$E$5*'模板使用说明&amp;基础参数'!$E$11,J7989*'模板使用说明&amp;基础参数'!$E$5*'模板使用说明&amp;基础参数'!$E$10)),IF(K7989="中",IF(L7989="删除",J7989*'模板使用说明&amp;基础参数'!$E$6*'模板使用说明&amp;基础参数'!$E$12,IF(L7989="修改",J7989*'模板使用说明&amp;基础参数'!$E$6*'模板使用说明&amp;基础参数'!$E$11,J7989*'模板使用说明&amp;基础参数'!$E$6*'模板使用说明&amp;基础参数'!$E$10)),IF(L7989="删除",J7989*'模板使用说明&amp;基础参数'!$E$7*'模板使用说明&amp;基础参数'!$E$12,IF(L7989="修改",J7989*'模板使用说明&amp;基础参数'!$E$7*'模板使用说明&amp;基础参数'!$E$11,J7989*'模板使用说明&amp;基础参数'!$E$7*'模板使用说明&amp;基础参数'!$E$10)))))</f>
        <v/>
      </c>
      <c r="N7989" s="82"/>
    </row>
    <row r="7990" spans="1:14">
      <c r="A7990" s="76">
        <f t="shared" si="135"/>
        <v>7985</v>
      </c>
      <c r="B7990" s="77"/>
      <c r="C7990" s="77"/>
      <c r="D7990" s="77"/>
      <c r="E7990" s="77"/>
      <c r="F7990" s="77"/>
      <c r="G7990" s="77"/>
      <c r="H7990" s="78"/>
      <c r="I7990" s="76"/>
      <c r="J7990" s="8" t="str">
        <f>IF(I7990="ILF",IF($C$1="预估功能点",'模板使用说明&amp;基础参数'!$E$15,'模板使用说明&amp;基础参数'!$E$22),IF(I7990="EIF",IF($C$1="预估功能点",'模板使用说明&amp;基础参数'!$E$16,'模板使用说明&amp;基础参数'!$E$23),IF(I7990="EI",IF($C$1="预估功能点",'模板使用说明&amp;基础参数'!$E$17,'模板使用说明&amp;基础参数'!$E$24),IF(I7990="EO",IF($C$1="预估功能点",'模板使用说明&amp;基础参数'!$E$18,'模板使用说明&amp;基础参数'!$E$25),IF(I7990="EQ",IF($C$1="预估功能点",'模板使用说明&amp;基础参数'!$E$19,'模板使用说明&amp;基础参数'!$E$26),"")))))</f>
        <v/>
      </c>
      <c r="K7990" s="80"/>
      <c r="L7990" s="80"/>
      <c r="M7990" s="81" t="str">
        <f>IF(J7990="","",IF(K7990="高",IF(L7990="删除",J7990*'模板使用说明&amp;基础参数'!$E$5*'模板使用说明&amp;基础参数'!$E$12,IF(L7990="修改",J7990*'模板使用说明&amp;基础参数'!$E$5*'模板使用说明&amp;基础参数'!$E$11,J7990*'模板使用说明&amp;基础参数'!$E$5*'模板使用说明&amp;基础参数'!$E$10)),IF(K7990="中",IF(L7990="删除",J7990*'模板使用说明&amp;基础参数'!$E$6*'模板使用说明&amp;基础参数'!$E$12,IF(L7990="修改",J7990*'模板使用说明&amp;基础参数'!$E$6*'模板使用说明&amp;基础参数'!$E$11,J7990*'模板使用说明&amp;基础参数'!$E$6*'模板使用说明&amp;基础参数'!$E$10)),IF(L7990="删除",J7990*'模板使用说明&amp;基础参数'!$E$7*'模板使用说明&amp;基础参数'!$E$12,IF(L7990="修改",J7990*'模板使用说明&amp;基础参数'!$E$7*'模板使用说明&amp;基础参数'!$E$11,J7990*'模板使用说明&amp;基础参数'!$E$7*'模板使用说明&amp;基础参数'!$E$10)))))</f>
        <v/>
      </c>
      <c r="N7990" s="82"/>
    </row>
    <row r="7991" spans="1:14">
      <c r="A7991" s="76">
        <f t="shared" si="135"/>
        <v>7986</v>
      </c>
      <c r="B7991" s="77"/>
      <c r="C7991" s="77"/>
      <c r="D7991" s="77"/>
      <c r="E7991" s="77"/>
      <c r="F7991" s="77"/>
      <c r="G7991" s="77"/>
      <c r="H7991" s="78"/>
      <c r="I7991" s="76"/>
      <c r="J7991" s="8" t="str">
        <f>IF(I7991="ILF",IF($C$1="预估功能点",'模板使用说明&amp;基础参数'!$E$15,'模板使用说明&amp;基础参数'!$E$22),IF(I7991="EIF",IF($C$1="预估功能点",'模板使用说明&amp;基础参数'!$E$16,'模板使用说明&amp;基础参数'!$E$23),IF(I7991="EI",IF($C$1="预估功能点",'模板使用说明&amp;基础参数'!$E$17,'模板使用说明&amp;基础参数'!$E$24),IF(I7991="EO",IF($C$1="预估功能点",'模板使用说明&amp;基础参数'!$E$18,'模板使用说明&amp;基础参数'!$E$25),IF(I7991="EQ",IF($C$1="预估功能点",'模板使用说明&amp;基础参数'!$E$19,'模板使用说明&amp;基础参数'!$E$26),"")))))</f>
        <v/>
      </c>
      <c r="K7991" s="80"/>
      <c r="L7991" s="80"/>
      <c r="M7991" s="81" t="str">
        <f>IF(J7991="","",IF(K7991="高",IF(L7991="删除",J7991*'模板使用说明&amp;基础参数'!$E$5*'模板使用说明&amp;基础参数'!$E$12,IF(L7991="修改",J7991*'模板使用说明&amp;基础参数'!$E$5*'模板使用说明&amp;基础参数'!$E$11,J7991*'模板使用说明&amp;基础参数'!$E$5*'模板使用说明&amp;基础参数'!$E$10)),IF(K7991="中",IF(L7991="删除",J7991*'模板使用说明&amp;基础参数'!$E$6*'模板使用说明&amp;基础参数'!$E$12,IF(L7991="修改",J7991*'模板使用说明&amp;基础参数'!$E$6*'模板使用说明&amp;基础参数'!$E$11,J7991*'模板使用说明&amp;基础参数'!$E$6*'模板使用说明&amp;基础参数'!$E$10)),IF(L7991="删除",J7991*'模板使用说明&amp;基础参数'!$E$7*'模板使用说明&amp;基础参数'!$E$12,IF(L7991="修改",J7991*'模板使用说明&amp;基础参数'!$E$7*'模板使用说明&amp;基础参数'!$E$11,J7991*'模板使用说明&amp;基础参数'!$E$7*'模板使用说明&amp;基础参数'!$E$10)))))</f>
        <v/>
      </c>
      <c r="N7991" s="82"/>
    </row>
    <row r="7992" spans="1:14">
      <c r="A7992" s="76">
        <f t="shared" si="135"/>
        <v>7987</v>
      </c>
      <c r="B7992" s="77"/>
      <c r="C7992" s="77"/>
      <c r="D7992" s="77"/>
      <c r="E7992" s="77"/>
      <c r="F7992" s="77"/>
      <c r="G7992" s="77"/>
      <c r="H7992" s="78"/>
      <c r="I7992" s="76"/>
      <c r="J7992" s="8" t="str">
        <f>IF(I7992="ILF",IF($C$1="预估功能点",'模板使用说明&amp;基础参数'!$E$15,'模板使用说明&amp;基础参数'!$E$22),IF(I7992="EIF",IF($C$1="预估功能点",'模板使用说明&amp;基础参数'!$E$16,'模板使用说明&amp;基础参数'!$E$23),IF(I7992="EI",IF($C$1="预估功能点",'模板使用说明&amp;基础参数'!$E$17,'模板使用说明&amp;基础参数'!$E$24),IF(I7992="EO",IF($C$1="预估功能点",'模板使用说明&amp;基础参数'!$E$18,'模板使用说明&amp;基础参数'!$E$25),IF(I7992="EQ",IF($C$1="预估功能点",'模板使用说明&amp;基础参数'!$E$19,'模板使用说明&amp;基础参数'!$E$26),"")))))</f>
        <v/>
      </c>
      <c r="K7992" s="80"/>
      <c r="L7992" s="80"/>
      <c r="M7992" s="81" t="str">
        <f>IF(J7992="","",IF(K7992="高",IF(L7992="删除",J7992*'模板使用说明&amp;基础参数'!$E$5*'模板使用说明&amp;基础参数'!$E$12,IF(L7992="修改",J7992*'模板使用说明&amp;基础参数'!$E$5*'模板使用说明&amp;基础参数'!$E$11,J7992*'模板使用说明&amp;基础参数'!$E$5*'模板使用说明&amp;基础参数'!$E$10)),IF(K7992="中",IF(L7992="删除",J7992*'模板使用说明&amp;基础参数'!$E$6*'模板使用说明&amp;基础参数'!$E$12,IF(L7992="修改",J7992*'模板使用说明&amp;基础参数'!$E$6*'模板使用说明&amp;基础参数'!$E$11,J7992*'模板使用说明&amp;基础参数'!$E$6*'模板使用说明&amp;基础参数'!$E$10)),IF(L7992="删除",J7992*'模板使用说明&amp;基础参数'!$E$7*'模板使用说明&amp;基础参数'!$E$12,IF(L7992="修改",J7992*'模板使用说明&amp;基础参数'!$E$7*'模板使用说明&amp;基础参数'!$E$11,J7992*'模板使用说明&amp;基础参数'!$E$7*'模板使用说明&amp;基础参数'!$E$10)))))</f>
        <v/>
      </c>
      <c r="N7992" s="82"/>
    </row>
    <row r="7993" spans="1:14">
      <c r="A7993" s="76">
        <f t="shared" si="135"/>
        <v>7988</v>
      </c>
      <c r="B7993" s="77"/>
      <c r="C7993" s="77"/>
      <c r="D7993" s="77"/>
      <c r="E7993" s="77"/>
      <c r="F7993" s="77"/>
      <c r="G7993" s="77"/>
      <c r="H7993" s="78"/>
      <c r="I7993" s="76"/>
      <c r="J7993" s="8" t="str">
        <f>IF(I7993="ILF",IF($C$1="预估功能点",'模板使用说明&amp;基础参数'!$E$15,'模板使用说明&amp;基础参数'!$E$22),IF(I7993="EIF",IF($C$1="预估功能点",'模板使用说明&amp;基础参数'!$E$16,'模板使用说明&amp;基础参数'!$E$23),IF(I7993="EI",IF($C$1="预估功能点",'模板使用说明&amp;基础参数'!$E$17,'模板使用说明&amp;基础参数'!$E$24),IF(I7993="EO",IF($C$1="预估功能点",'模板使用说明&amp;基础参数'!$E$18,'模板使用说明&amp;基础参数'!$E$25),IF(I7993="EQ",IF($C$1="预估功能点",'模板使用说明&amp;基础参数'!$E$19,'模板使用说明&amp;基础参数'!$E$26),"")))))</f>
        <v/>
      </c>
      <c r="K7993" s="80"/>
      <c r="L7993" s="80"/>
      <c r="M7993" s="81" t="str">
        <f>IF(J7993="","",IF(K7993="高",IF(L7993="删除",J7993*'模板使用说明&amp;基础参数'!$E$5*'模板使用说明&amp;基础参数'!$E$12,IF(L7993="修改",J7993*'模板使用说明&amp;基础参数'!$E$5*'模板使用说明&amp;基础参数'!$E$11,J7993*'模板使用说明&amp;基础参数'!$E$5*'模板使用说明&amp;基础参数'!$E$10)),IF(K7993="中",IF(L7993="删除",J7993*'模板使用说明&amp;基础参数'!$E$6*'模板使用说明&amp;基础参数'!$E$12,IF(L7993="修改",J7993*'模板使用说明&amp;基础参数'!$E$6*'模板使用说明&amp;基础参数'!$E$11,J7993*'模板使用说明&amp;基础参数'!$E$6*'模板使用说明&amp;基础参数'!$E$10)),IF(L7993="删除",J7993*'模板使用说明&amp;基础参数'!$E$7*'模板使用说明&amp;基础参数'!$E$12,IF(L7993="修改",J7993*'模板使用说明&amp;基础参数'!$E$7*'模板使用说明&amp;基础参数'!$E$11,J7993*'模板使用说明&amp;基础参数'!$E$7*'模板使用说明&amp;基础参数'!$E$10)))))</f>
        <v/>
      </c>
      <c r="N7993" s="82"/>
    </row>
    <row r="7994" spans="1:14">
      <c r="A7994" s="76">
        <f t="shared" si="135"/>
        <v>7989</v>
      </c>
      <c r="B7994" s="77"/>
      <c r="C7994" s="77"/>
      <c r="D7994" s="77"/>
      <c r="E7994" s="77"/>
      <c r="F7994" s="77"/>
      <c r="G7994" s="77"/>
      <c r="H7994" s="78"/>
      <c r="I7994" s="76"/>
      <c r="J7994" s="8" t="str">
        <f>IF(I7994="ILF",IF($C$1="预估功能点",'模板使用说明&amp;基础参数'!$E$15,'模板使用说明&amp;基础参数'!$E$22),IF(I7994="EIF",IF($C$1="预估功能点",'模板使用说明&amp;基础参数'!$E$16,'模板使用说明&amp;基础参数'!$E$23),IF(I7994="EI",IF($C$1="预估功能点",'模板使用说明&amp;基础参数'!$E$17,'模板使用说明&amp;基础参数'!$E$24),IF(I7994="EO",IF($C$1="预估功能点",'模板使用说明&amp;基础参数'!$E$18,'模板使用说明&amp;基础参数'!$E$25),IF(I7994="EQ",IF($C$1="预估功能点",'模板使用说明&amp;基础参数'!$E$19,'模板使用说明&amp;基础参数'!$E$26),"")))))</f>
        <v/>
      </c>
      <c r="K7994" s="80"/>
      <c r="L7994" s="80"/>
      <c r="M7994" s="81" t="str">
        <f>IF(J7994="","",IF(K7994="高",IF(L7994="删除",J7994*'模板使用说明&amp;基础参数'!$E$5*'模板使用说明&amp;基础参数'!$E$12,IF(L7994="修改",J7994*'模板使用说明&amp;基础参数'!$E$5*'模板使用说明&amp;基础参数'!$E$11,J7994*'模板使用说明&amp;基础参数'!$E$5*'模板使用说明&amp;基础参数'!$E$10)),IF(K7994="中",IF(L7994="删除",J7994*'模板使用说明&amp;基础参数'!$E$6*'模板使用说明&amp;基础参数'!$E$12,IF(L7994="修改",J7994*'模板使用说明&amp;基础参数'!$E$6*'模板使用说明&amp;基础参数'!$E$11,J7994*'模板使用说明&amp;基础参数'!$E$6*'模板使用说明&amp;基础参数'!$E$10)),IF(L7994="删除",J7994*'模板使用说明&amp;基础参数'!$E$7*'模板使用说明&amp;基础参数'!$E$12,IF(L7994="修改",J7994*'模板使用说明&amp;基础参数'!$E$7*'模板使用说明&amp;基础参数'!$E$11,J7994*'模板使用说明&amp;基础参数'!$E$7*'模板使用说明&amp;基础参数'!$E$10)))))</f>
        <v/>
      </c>
      <c r="N7994" s="82"/>
    </row>
    <row r="7995" spans="1:14">
      <c r="A7995" s="76">
        <f t="shared" si="135"/>
        <v>7990</v>
      </c>
      <c r="B7995" s="77"/>
      <c r="C7995" s="77"/>
      <c r="D7995" s="77"/>
      <c r="E7995" s="77"/>
      <c r="F7995" s="77"/>
      <c r="G7995" s="77"/>
      <c r="H7995" s="78"/>
      <c r="I7995" s="76"/>
      <c r="J7995" s="8" t="str">
        <f>IF(I7995="ILF",IF($C$1="预估功能点",'模板使用说明&amp;基础参数'!$E$15,'模板使用说明&amp;基础参数'!$E$22),IF(I7995="EIF",IF($C$1="预估功能点",'模板使用说明&amp;基础参数'!$E$16,'模板使用说明&amp;基础参数'!$E$23),IF(I7995="EI",IF($C$1="预估功能点",'模板使用说明&amp;基础参数'!$E$17,'模板使用说明&amp;基础参数'!$E$24),IF(I7995="EO",IF($C$1="预估功能点",'模板使用说明&amp;基础参数'!$E$18,'模板使用说明&amp;基础参数'!$E$25),IF(I7995="EQ",IF($C$1="预估功能点",'模板使用说明&amp;基础参数'!$E$19,'模板使用说明&amp;基础参数'!$E$26),"")))))</f>
        <v/>
      </c>
      <c r="K7995" s="80"/>
      <c r="L7995" s="80"/>
      <c r="M7995" s="81" t="str">
        <f>IF(J7995="","",IF(K7995="高",IF(L7995="删除",J7995*'模板使用说明&amp;基础参数'!$E$5*'模板使用说明&amp;基础参数'!$E$12,IF(L7995="修改",J7995*'模板使用说明&amp;基础参数'!$E$5*'模板使用说明&amp;基础参数'!$E$11,J7995*'模板使用说明&amp;基础参数'!$E$5*'模板使用说明&amp;基础参数'!$E$10)),IF(K7995="中",IF(L7995="删除",J7995*'模板使用说明&amp;基础参数'!$E$6*'模板使用说明&amp;基础参数'!$E$12,IF(L7995="修改",J7995*'模板使用说明&amp;基础参数'!$E$6*'模板使用说明&amp;基础参数'!$E$11,J7995*'模板使用说明&amp;基础参数'!$E$6*'模板使用说明&amp;基础参数'!$E$10)),IF(L7995="删除",J7995*'模板使用说明&amp;基础参数'!$E$7*'模板使用说明&amp;基础参数'!$E$12,IF(L7995="修改",J7995*'模板使用说明&amp;基础参数'!$E$7*'模板使用说明&amp;基础参数'!$E$11,J7995*'模板使用说明&amp;基础参数'!$E$7*'模板使用说明&amp;基础参数'!$E$10)))))</f>
        <v/>
      </c>
      <c r="N7995" s="82"/>
    </row>
    <row r="7996" spans="1:14">
      <c r="A7996" s="76">
        <f t="shared" si="135"/>
        <v>7991</v>
      </c>
      <c r="B7996" s="77"/>
      <c r="C7996" s="77"/>
      <c r="D7996" s="77"/>
      <c r="E7996" s="77"/>
      <c r="F7996" s="77"/>
      <c r="G7996" s="77"/>
      <c r="H7996" s="78"/>
      <c r="I7996" s="76"/>
      <c r="J7996" s="8" t="str">
        <f>IF(I7996="ILF",IF($C$1="预估功能点",'模板使用说明&amp;基础参数'!$E$15,'模板使用说明&amp;基础参数'!$E$22),IF(I7996="EIF",IF($C$1="预估功能点",'模板使用说明&amp;基础参数'!$E$16,'模板使用说明&amp;基础参数'!$E$23),IF(I7996="EI",IF($C$1="预估功能点",'模板使用说明&amp;基础参数'!$E$17,'模板使用说明&amp;基础参数'!$E$24),IF(I7996="EO",IF($C$1="预估功能点",'模板使用说明&amp;基础参数'!$E$18,'模板使用说明&amp;基础参数'!$E$25),IF(I7996="EQ",IF($C$1="预估功能点",'模板使用说明&amp;基础参数'!$E$19,'模板使用说明&amp;基础参数'!$E$26),"")))))</f>
        <v/>
      </c>
      <c r="K7996" s="80"/>
      <c r="L7996" s="80"/>
      <c r="M7996" s="81" t="str">
        <f>IF(J7996="","",IF(K7996="高",IF(L7996="删除",J7996*'模板使用说明&amp;基础参数'!$E$5*'模板使用说明&amp;基础参数'!$E$12,IF(L7996="修改",J7996*'模板使用说明&amp;基础参数'!$E$5*'模板使用说明&amp;基础参数'!$E$11,J7996*'模板使用说明&amp;基础参数'!$E$5*'模板使用说明&amp;基础参数'!$E$10)),IF(K7996="中",IF(L7996="删除",J7996*'模板使用说明&amp;基础参数'!$E$6*'模板使用说明&amp;基础参数'!$E$12,IF(L7996="修改",J7996*'模板使用说明&amp;基础参数'!$E$6*'模板使用说明&amp;基础参数'!$E$11,J7996*'模板使用说明&amp;基础参数'!$E$6*'模板使用说明&amp;基础参数'!$E$10)),IF(L7996="删除",J7996*'模板使用说明&amp;基础参数'!$E$7*'模板使用说明&amp;基础参数'!$E$12,IF(L7996="修改",J7996*'模板使用说明&amp;基础参数'!$E$7*'模板使用说明&amp;基础参数'!$E$11,J7996*'模板使用说明&amp;基础参数'!$E$7*'模板使用说明&amp;基础参数'!$E$10)))))</f>
        <v/>
      </c>
      <c r="N7996" s="82"/>
    </row>
    <row r="7997" spans="1:14">
      <c r="A7997" s="76">
        <f t="shared" si="135"/>
        <v>7992</v>
      </c>
      <c r="B7997" s="77"/>
      <c r="C7997" s="77"/>
      <c r="D7997" s="77"/>
      <c r="E7997" s="77"/>
      <c r="F7997" s="77"/>
      <c r="G7997" s="77"/>
      <c r="H7997" s="78"/>
      <c r="I7997" s="76"/>
      <c r="J7997" s="8" t="str">
        <f>IF(I7997="ILF",IF($C$1="预估功能点",'模板使用说明&amp;基础参数'!$E$15,'模板使用说明&amp;基础参数'!$E$22),IF(I7997="EIF",IF($C$1="预估功能点",'模板使用说明&amp;基础参数'!$E$16,'模板使用说明&amp;基础参数'!$E$23),IF(I7997="EI",IF($C$1="预估功能点",'模板使用说明&amp;基础参数'!$E$17,'模板使用说明&amp;基础参数'!$E$24),IF(I7997="EO",IF($C$1="预估功能点",'模板使用说明&amp;基础参数'!$E$18,'模板使用说明&amp;基础参数'!$E$25),IF(I7997="EQ",IF($C$1="预估功能点",'模板使用说明&amp;基础参数'!$E$19,'模板使用说明&amp;基础参数'!$E$26),"")))))</f>
        <v/>
      </c>
      <c r="K7997" s="80"/>
      <c r="L7997" s="80"/>
      <c r="M7997" s="81" t="str">
        <f>IF(J7997="","",IF(K7997="高",IF(L7997="删除",J7997*'模板使用说明&amp;基础参数'!$E$5*'模板使用说明&amp;基础参数'!$E$12,IF(L7997="修改",J7997*'模板使用说明&amp;基础参数'!$E$5*'模板使用说明&amp;基础参数'!$E$11,J7997*'模板使用说明&amp;基础参数'!$E$5*'模板使用说明&amp;基础参数'!$E$10)),IF(K7997="中",IF(L7997="删除",J7997*'模板使用说明&amp;基础参数'!$E$6*'模板使用说明&amp;基础参数'!$E$12,IF(L7997="修改",J7997*'模板使用说明&amp;基础参数'!$E$6*'模板使用说明&amp;基础参数'!$E$11,J7997*'模板使用说明&amp;基础参数'!$E$6*'模板使用说明&amp;基础参数'!$E$10)),IF(L7997="删除",J7997*'模板使用说明&amp;基础参数'!$E$7*'模板使用说明&amp;基础参数'!$E$12,IF(L7997="修改",J7997*'模板使用说明&amp;基础参数'!$E$7*'模板使用说明&amp;基础参数'!$E$11,J7997*'模板使用说明&amp;基础参数'!$E$7*'模板使用说明&amp;基础参数'!$E$10)))))</f>
        <v/>
      </c>
      <c r="N7997" s="82"/>
    </row>
    <row r="7998" spans="1:14">
      <c r="A7998" s="76">
        <f t="shared" si="135"/>
        <v>7993</v>
      </c>
      <c r="B7998" s="77"/>
      <c r="C7998" s="77"/>
      <c r="D7998" s="77"/>
      <c r="E7998" s="77"/>
      <c r="F7998" s="77"/>
      <c r="G7998" s="77"/>
      <c r="H7998" s="78"/>
      <c r="I7998" s="76"/>
      <c r="J7998" s="8" t="str">
        <f>IF(I7998="ILF",IF($C$1="预估功能点",'模板使用说明&amp;基础参数'!$E$15,'模板使用说明&amp;基础参数'!$E$22),IF(I7998="EIF",IF($C$1="预估功能点",'模板使用说明&amp;基础参数'!$E$16,'模板使用说明&amp;基础参数'!$E$23),IF(I7998="EI",IF($C$1="预估功能点",'模板使用说明&amp;基础参数'!$E$17,'模板使用说明&amp;基础参数'!$E$24),IF(I7998="EO",IF($C$1="预估功能点",'模板使用说明&amp;基础参数'!$E$18,'模板使用说明&amp;基础参数'!$E$25),IF(I7998="EQ",IF($C$1="预估功能点",'模板使用说明&amp;基础参数'!$E$19,'模板使用说明&amp;基础参数'!$E$26),"")))))</f>
        <v/>
      </c>
      <c r="K7998" s="80"/>
      <c r="L7998" s="80"/>
      <c r="M7998" s="81" t="str">
        <f>IF(J7998="","",IF(K7998="高",IF(L7998="删除",J7998*'模板使用说明&amp;基础参数'!$E$5*'模板使用说明&amp;基础参数'!$E$12,IF(L7998="修改",J7998*'模板使用说明&amp;基础参数'!$E$5*'模板使用说明&amp;基础参数'!$E$11,J7998*'模板使用说明&amp;基础参数'!$E$5*'模板使用说明&amp;基础参数'!$E$10)),IF(K7998="中",IF(L7998="删除",J7998*'模板使用说明&amp;基础参数'!$E$6*'模板使用说明&amp;基础参数'!$E$12,IF(L7998="修改",J7998*'模板使用说明&amp;基础参数'!$E$6*'模板使用说明&amp;基础参数'!$E$11,J7998*'模板使用说明&amp;基础参数'!$E$6*'模板使用说明&amp;基础参数'!$E$10)),IF(L7998="删除",J7998*'模板使用说明&amp;基础参数'!$E$7*'模板使用说明&amp;基础参数'!$E$12,IF(L7998="修改",J7998*'模板使用说明&amp;基础参数'!$E$7*'模板使用说明&amp;基础参数'!$E$11,J7998*'模板使用说明&amp;基础参数'!$E$7*'模板使用说明&amp;基础参数'!$E$10)))))</f>
        <v/>
      </c>
      <c r="N7998" s="82"/>
    </row>
    <row r="7999" spans="1:14">
      <c r="A7999" s="76">
        <f t="shared" si="135"/>
        <v>7994</v>
      </c>
      <c r="B7999" s="77"/>
      <c r="C7999" s="77"/>
      <c r="D7999" s="77"/>
      <c r="E7999" s="77"/>
      <c r="F7999" s="77"/>
      <c r="G7999" s="77"/>
      <c r="H7999" s="78"/>
      <c r="I7999" s="76"/>
      <c r="J7999" s="8" t="str">
        <f>IF(I7999="ILF",IF($C$1="预估功能点",'模板使用说明&amp;基础参数'!$E$15,'模板使用说明&amp;基础参数'!$E$22),IF(I7999="EIF",IF($C$1="预估功能点",'模板使用说明&amp;基础参数'!$E$16,'模板使用说明&amp;基础参数'!$E$23),IF(I7999="EI",IF($C$1="预估功能点",'模板使用说明&amp;基础参数'!$E$17,'模板使用说明&amp;基础参数'!$E$24),IF(I7999="EO",IF($C$1="预估功能点",'模板使用说明&amp;基础参数'!$E$18,'模板使用说明&amp;基础参数'!$E$25),IF(I7999="EQ",IF($C$1="预估功能点",'模板使用说明&amp;基础参数'!$E$19,'模板使用说明&amp;基础参数'!$E$26),"")))))</f>
        <v/>
      </c>
      <c r="K7999" s="80"/>
      <c r="L7999" s="80"/>
      <c r="M7999" s="81" t="str">
        <f>IF(J7999="","",IF(K7999="高",IF(L7999="删除",J7999*'模板使用说明&amp;基础参数'!$E$5*'模板使用说明&amp;基础参数'!$E$12,IF(L7999="修改",J7999*'模板使用说明&amp;基础参数'!$E$5*'模板使用说明&amp;基础参数'!$E$11,J7999*'模板使用说明&amp;基础参数'!$E$5*'模板使用说明&amp;基础参数'!$E$10)),IF(K7999="中",IF(L7999="删除",J7999*'模板使用说明&amp;基础参数'!$E$6*'模板使用说明&amp;基础参数'!$E$12,IF(L7999="修改",J7999*'模板使用说明&amp;基础参数'!$E$6*'模板使用说明&amp;基础参数'!$E$11,J7999*'模板使用说明&amp;基础参数'!$E$6*'模板使用说明&amp;基础参数'!$E$10)),IF(L7999="删除",J7999*'模板使用说明&amp;基础参数'!$E$7*'模板使用说明&amp;基础参数'!$E$12,IF(L7999="修改",J7999*'模板使用说明&amp;基础参数'!$E$7*'模板使用说明&amp;基础参数'!$E$11,J7999*'模板使用说明&amp;基础参数'!$E$7*'模板使用说明&amp;基础参数'!$E$10)))))</f>
        <v/>
      </c>
      <c r="N7999" s="82"/>
    </row>
    <row r="8000" spans="1:14">
      <c r="A8000" s="76">
        <f t="shared" si="135"/>
        <v>7995</v>
      </c>
      <c r="B8000" s="77"/>
      <c r="C8000" s="77"/>
      <c r="D8000" s="77"/>
      <c r="E8000" s="77"/>
      <c r="F8000" s="77"/>
      <c r="G8000" s="77"/>
      <c r="H8000" s="78"/>
      <c r="I8000" s="76"/>
      <c r="J8000" s="8" t="str">
        <f>IF(I8000="ILF",IF($C$1="预估功能点",'模板使用说明&amp;基础参数'!$E$15,'模板使用说明&amp;基础参数'!$E$22),IF(I8000="EIF",IF($C$1="预估功能点",'模板使用说明&amp;基础参数'!$E$16,'模板使用说明&amp;基础参数'!$E$23),IF(I8000="EI",IF($C$1="预估功能点",'模板使用说明&amp;基础参数'!$E$17,'模板使用说明&amp;基础参数'!$E$24),IF(I8000="EO",IF($C$1="预估功能点",'模板使用说明&amp;基础参数'!$E$18,'模板使用说明&amp;基础参数'!$E$25),IF(I8000="EQ",IF($C$1="预估功能点",'模板使用说明&amp;基础参数'!$E$19,'模板使用说明&amp;基础参数'!$E$26),"")))))</f>
        <v/>
      </c>
      <c r="K8000" s="80"/>
      <c r="L8000" s="80"/>
      <c r="M8000" s="81" t="str">
        <f>IF(J8000="","",IF(K8000="高",IF(L8000="删除",J8000*'模板使用说明&amp;基础参数'!$E$5*'模板使用说明&amp;基础参数'!$E$12,IF(L8000="修改",J8000*'模板使用说明&amp;基础参数'!$E$5*'模板使用说明&amp;基础参数'!$E$11,J8000*'模板使用说明&amp;基础参数'!$E$5*'模板使用说明&amp;基础参数'!$E$10)),IF(K8000="中",IF(L8000="删除",J8000*'模板使用说明&amp;基础参数'!$E$6*'模板使用说明&amp;基础参数'!$E$12,IF(L8000="修改",J8000*'模板使用说明&amp;基础参数'!$E$6*'模板使用说明&amp;基础参数'!$E$11,J8000*'模板使用说明&amp;基础参数'!$E$6*'模板使用说明&amp;基础参数'!$E$10)),IF(L8000="删除",J8000*'模板使用说明&amp;基础参数'!$E$7*'模板使用说明&amp;基础参数'!$E$12,IF(L8000="修改",J8000*'模板使用说明&amp;基础参数'!$E$7*'模板使用说明&amp;基础参数'!$E$11,J8000*'模板使用说明&amp;基础参数'!$E$7*'模板使用说明&amp;基础参数'!$E$10)))))</f>
        <v/>
      </c>
      <c r="N8000" s="82"/>
    </row>
    <row r="8001" spans="1:14">
      <c r="A8001" s="76">
        <f t="shared" si="135"/>
        <v>7996</v>
      </c>
      <c r="B8001" s="77"/>
      <c r="C8001" s="77"/>
      <c r="D8001" s="77"/>
      <c r="E8001" s="77"/>
      <c r="F8001" s="77"/>
      <c r="G8001" s="77"/>
      <c r="H8001" s="78"/>
      <c r="I8001" s="76"/>
      <c r="J8001" s="8" t="str">
        <f>IF(I8001="ILF",IF($C$1="预估功能点",'模板使用说明&amp;基础参数'!$E$15,'模板使用说明&amp;基础参数'!$E$22),IF(I8001="EIF",IF($C$1="预估功能点",'模板使用说明&amp;基础参数'!$E$16,'模板使用说明&amp;基础参数'!$E$23),IF(I8001="EI",IF($C$1="预估功能点",'模板使用说明&amp;基础参数'!$E$17,'模板使用说明&amp;基础参数'!$E$24),IF(I8001="EO",IF($C$1="预估功能点",'模板使用说明&amp;基础参数'!$E$18,'模板使用说明&amp;基础参数'!$E$25),IF(I8001="EQ",IF($C$1="预估功能点",'模板使用说明&amp;基础参数'!$E$19,'模板使用说明&amp;基础参数'!$E$26),"")))))</f>
        <v/>
      </c>
      <c r="K8001" s="80"/>
      <c r="L8001" s="80"/>
      <c r="M8001" s="81" t="str">
        <f>IF(J8001="","",IF(K8001="高",IF(L8001="删除",J8001*'模板使用说明&amp;基础参数'!$E$5*'模板使用说明&amp;基础参数'!$E$12,IF(L8001="修改",J8001*'模板使用说明&amp;基础参数'!$E$5*'模板使用说明&amp;基础参数'!$E$11,J8001*'模板使用说明&amp;基础参数'!$E$5*'模板使用说明&amp;基础参数'!$E$10)),IF(K8001="中",IF(L8001="删除",J8001*'模板使用说明&amp;基础参数'!$E$6*'模板使用说明&amp;基础参数'!$E$12,IF(L8001="修改",J8001*'模板使用说明&amp;基础参数'!$E$6*'模板使用说明&amp;基础参数'!$E$11,J8001*'模板使用说明&amp;基础参数'!$E$6*'模板使用说明&amp;基础参数'!$E$10)),IF(L8001="删除",J8001*'模板使用说明&amp;基础参数'!$E$7*'模板使用说明&amp;基础参数'!$E$12,IF(L8001="修改",J8001*'模板使用说明&amp;基础参数'!$E$7*'模板使用说明&amp;基础参数'!$E$11,J8001*'模板使用说明&amp;基础参数'!$E$7*'模板使用说明&amp;基础参数'!$E$10)))))</f>
        <v/>
      </c>
      <c r="N8001" s="82"/>
    </row>
    <row r="8002" spans="1:14">
      <c r="A8002" s="76">
        <f t="shared" si="135"/>
        <v>7997</v>
      </c>
      <c r="B8002" s="77"/>
      <c r="C8002" s="77"/>
      <c r="D8002" s="77"/>
      <c r="E8002" s="77"/>
      <c r="F8002" s="77"/>
      <c r="G8002" s="77"/>
      <c r="H8002" s="78"/>
      <c r="I8002" s="76"/>
      <c r="J8002" s="8" t="str">
        <f>IF(I8002="ILF",IF($C$1="预估功能点",'模板使用说明&amp;基础参数'!$E$15,'模板使用说明&amp;基础参数'!$E$22),IF(I8002="EIF",IF($C$1="预估功能点",'模板使用说明&amp;基础参数'!$E$16,'模板使用说明&amp;基础参数'!$E$23),IF(I8002="EI",IF($C$1="预估功能点",'模板使用说明&amp;基础参数'!$E$17,'模板使用说明&amp;基础参数'!$E$24),IF(I8002="EO",IF($C$1="预估功能点",'模板使用说明&amp;基础参数'!$E$18,'模板使用说明&amp;基础参数'!$E$25),IF(I8002="EQ",IF($C$1="预估功能点",'模板使用说明&amp;基础参数'!$E$19,'模板使用说明&amp;基础参数'!$E$26),"")))))</f>
        <v/>
      </c>
      <c r="K8002" s="80"/>
      <c r="L8002" s="80"/>
      <c r="M8002" s="81" t="str">
        <f>IF(J8002="","",IF(K8002="高",IF(L8002="删除",J8002*'模板使用说明&amp;基础参数'!$E$5*'模板使用说明&amp;基础参数'!$E$12,IF(L8002="修改",J8002*'模板使用说明&amp;基础参数'!$E$5*'模板使用说明&amp;基础参数'!$E$11,J8002*'模板使用说明&amp;基础参数'!$E$5*'模板使用说明&amp;基础参数'!$E$10)),IF(K8002="中",IF(L8002="删除",J8002*'模板使用说明&amp;基础参数'!$E$6*'模板使用说明&amp;基础参数'!$E$12,IF(L8002="修改",J8002*'模板使用说明&amp;基础参数'!$E$6*'模板使用说明&amp;基础参数'!$E$11,J8002*'模板使用说明&amp;基础参数'!$E$6*'模板使用说明&amp;基础参数'!$E$10)),IF(L8002="删除",J8002*'模板使用说明&amp;基础参数'!$E$7*'模板使用说明&amp;基础参数'!$E$12,IF(L8002="修改",J8002*'模板使用说明&amp;基础参数'!$E$7*'模板使用说明&amp;基础参数'!$E$11,J8002*'模板使用说明&amp;基础参数'!$E$7*'模板使用说明&amp;基础参数'!$E$10)))))</f>
        <v/>
      </c>
      <c r="N8002" s="82"/>
    </row>
    <row r="8003" spans="1:14">
      <c r="A8003" s="76">
        <f t="shared" si="135"/>
        <v>7998</v>
      </c>
      <c r="B8003" s="77"/>
      <c r="C8003" s="77"/>
      <c r="D8003" s="77"/>
      <c r="E8003" s="77"/>
      <c r="F8003" s="77"/>
      <c r="G8003" s="77"/>
      <c r="H8003" s="78"/>
      <c r="I8003" s="76"/>
      <c r="J8003" s="8" t="str">
        <f>IF(I8003="ILF",IF($C$1="预估功能点",'模板使用说明&amp;基础参数'!$E$15,'模板使用说明&amp;基础参数'!$E$22),IF(I8003="EIF",IF($C$1="预估功能点",'模板使用说明&amp;基础参数'!$E$16,'模板使用说明&amp;基础参数'!$E$23),IF(I8003="EI",IF($C$1="预估功能点",'模板使用说明&amp;基础参数'!$E$17,'模板使用说明&amp;基础参数'!$E$24),IF(I8003="EO",IF($C$1="预估功能点",'模板使用说明&amp;基础参数'!$E$18,'模板使用说明&amp;基础参数'!$E$25),IF(I8003="EQ",IF($C$1="预估功能点",'模板使用说明&amp;基础参数'!$E$19,'模板使用说明&amp;基础参数'!$E$26),"")))))</f>
        <v/>
      </c>
      <c r="K8003" s="80"/>
      <c r="L8003" s="80"/>
      <c r="M8003" s="81" t="str">
        <f>IF(J8003="","",IF(K8003="高",IF(L8003="删除",J8003*'模板使用说明&amp;基础参数'!$E$5*'模板使用说明&amp;基础参数'!$E$12,IF(L8003="修改",J8003*'模板使用说明&amp;基础参数'!$E$5*'模板使用说明&amp;基础参数'!$E$11,J8003*'模板使用说明&amp;基础参数'!$E$5*'模板使用说明&amp;基础参数'!$E$10)),IF(K8003="中",IF(L8003="删除",J8003*'模板使用说明&amp;基础参数'!$E$6*'模板使用说明&amp;基础参数'!$E$12,IF(L8003="修改",J8003*'模板使用说明&amp;基础参数'!$E$6*'模板使用说明&amp;基础参数'!$E$11,J8003*'模板使用说明&amp;基础参数'!$E$6*'模板使用说明&amp;基础参数'!$E$10)),IF(L8003="删除",J8003*'模板使用说明&amp;基础参数'!$E$7*'模板使用说明&amp;基础参数'!$E$12,IF(L8003="修改",J8003*'模板使用说明&amp;基础参数'!$E$7*'模板使用说明&amp;基础参数'!$E$11,J8003*'模板使用说明&amp;基础参数'!$E$7*'模板使用说明&amp;基础参数'!$E$10)))))</f>
        <v/>
      </c>
      <c r="N8003" s="82"/>
    </row>
    <row r="8004" spans="1:14">
      <c r="A8004" s="76">
        <f t="shared" ref="A8004:A8067" si="136">ROW()-5</f>
        <v>7999</v>
      </c>
      <c r="B8004" s="77"/>
      <c r="C8004" s="77"/>
      <c r="D8004" s="77"/>
      <c r="E8004" s="77"/>
      <c r="F8004" s="77"/>
      <c r="G8004" s="77"/>
      <c r="H8004" s="78"/>
      <c r="I8004" s="76"/>
      <c r="J8004" s="8" t="str">
        <f>IF(I8004="ILF",IF($C$1="预估功能点",'模板使用说明&amp;基础参数'!$E$15,'模板使用说明&amp;基础参数'!$E$22),IF(I8004="EIF",IF($C$1="预估功能点",'模板使用说明&amp;基础参数'!$E$16,'模板使用说明&amp;基础参数'!$E$23),IF(I8004="EI",IF($C$1="预估功能点",'模板使用说明&amp;基础参数'!$E$17,'模板使用说明&amp;基础参数'!$E$24),IF(I8004="EO",IF($C$1="预估功能点",'模板使用说明&amp;基础参数'!$E$18,'模板使用说明&amp;基础参数'!$E$25),IF(I8004="EQ",IF($C$1="预估功能点",'模板使用说明&amp;基础参数'!$E$19,'模板使用说明&amp;基础参数'!$E$26),"")))))</f>
        <v/>
      </c>
      <c r="K8004" s="80"/>
      <c r="L8004" s="80"/>
      <c r="M8004" s="81" t="str">
        <f>IF(J8004="","",IF(K8004="高",IF(L8004="删除",J8004*'模板使用说明&amp;基础参数'!$E$5*'模板使用说明&amp;基础参数'!$E$12,IF(L8004="修改",J8004*'模板使用说明&amp;基础参数'!$E$5*'模板使用说明&amp;基础参数'!$E$11,J8004*'模板使用说明&amp;基础参数'!$E$5*'模板使用说明&amp;基础参数'!$E$10)),IF(K8004="中",IF(L8004="删除",J8004*'模板使用说明&amp;基础参数'!$E$6*'模板使用说明&amp;基础参数'!$E$12,IF(L8004="修改",J8004*'模板使用说明&amp;基础参数'!$E$6*'模板使用说明&amp;基础参数'!$E$11,J8004*'模板使用说明&amp;基础参数'!$E$6*'模板使用说明&amp;基础参数'!$E$10)),IF(L8004="删除",J8004*'模板使用说明&amp;基础参数'!$E$7*'模板使用说明&amp;基础参数'!$E$12,IF(L8004="修改",J8004*'模板使用说明&amp;基础参数'!$E$7*'模板使用说明&amp;基础参数'!$E$11,J8004*'模板使用说明&amp;基础参数'!$E$7*'模板使用说明&amp;基础参数'!$E$10)))))</f>
        <v/>
      </c>
      <c r="N8004" s="82"/>
    </row>
    <row r="8005" spans="1:14">
      <c r="A8005" s="76">
        <f t="shared" si="136"/>
        <v>8000</v>
      </c>
      <c r="B8005" s="77"/>
      <c r="C8005" s="77"/>
      <c r="D8005" s="77"/>
      <c r="E8005" s="77"/>
      <c r="F8005" s="77"/>
      <c r="G8005" s="77"/>
      <c r="H8005" s="78"/>
      <c r="I8005" s="76"/>
      <c r="J8005" s="8" t="str">
        <f>IF(I8005="ILF",IF($C$1="预估功能点",'模板使用说明&amp;基础参数'!$E$15,'模板使用说明&amp;基础参数'!$E$22),IF(I8005="EIF",IF($C$1="预估功能点",'模板使用说明&amp;基础参数'!$E$16,'模板使用说明&amp;基础参数'!$E$23),IF(I8005="EI",IF($C$1="预估功能点",'模板使用说明&amp;基础参数'!$E$17,'模板使用说明&amp;基础参数'!$E$24),IF(I8005="EO",IF($C$1="预估功能点",'模板使用说明&amp;基础参数'!$E$18,'模板使用说明&amp;基础参数'!$E$25),IF(I8005="EQ",IF($C$1="预估功能点",'模板使用说明&amp;基础参数'!$E$19,'模板使用说明&amp;基础参数'!$E$26),"")))))</f>
        <v/>
      </c>
      <c r="K8005" s="80"/>
      <c r="L8005" s="80"/>
      <c r="M8005" s="81" t="str">
        <f>IF(J8005="","",IF(K8005="高",IF(L8005="删除",J8005*'模板使用说明&amp;基础参数'!$E$5*'模板使用说明&amp;基础参数'!$E$12,IF(L8005="修改",J8005*'模板使用说明&amp;基础参数'!$E$5*'模板使用说明&amp;基础参数'!$E$11,J8005*'模板使用说明&amp;基础参数'!$E$5*'模板使用说明&amp;基础参数'!$E$10)),IF(K8005="中",IF(L8005="删除",J8005*'模板使用说明&amp;基础参数'!$E$6*'模板使用说明&amp;基础参数'!$E$12,IF(L8005="修改",J8005*'模板使用说明&amp;基础参数'!$E$6*'模板使用说明&amp;基础参数'!$E$11,J8005*'模板使用说明&amp;基础参数'!$E$6*'模板使用说明&amp;基础参数'!$E$10)),IF(L8005="删除",J8005*'模板使用说明&amp;基础参数'!$E$7*'模板使用说明&amp;基础参数'!$E$12,IF(L8005="修改",J8005*'模板使用说明&amp;基础参数'!$E$7*'模板使用说明&amp;基础参数'!$E$11,J8005*'模板使用说明&amp;基础参数'!$E$7*'模板使用说明&amp;基础参数'!$E$10)))))</f>
        <v/>
      </c>
      <c r="N8005" s="82"/>
    </row>
    <row r="8006" spans="1:14">
      <c r="A8006" s="76">
        <f t="shared" si="136"/>
        <v>8001</v>
      </c>
      <c r="B8006" s="77"/>
      <c r="C8006" s="77"/>
      <c r="D8006" s="77"/>
      <c r="E8006" s="77"/>
      <c r="F8006" s="77"/>
      <c r="G8006" s="77"/>
      <c r="H8006" s="78"/>
      <c r="I8006" s="76"/>
      <c r="J8006" s="8" t="str">
        <f>IF(I8006="ILF",IF($C$1="预估功能点",'模板使用说明&amp;基础参数'!$E$15,'模板使用说明&amp;基础参数'!$E$22),IF(I8006="EIF",IF($C$1="预估功能点",'模板使用说明&amp;基础参数'!$E$16,'模板使用说明&amp;基础参数'!$E$23),IF(I8006="EI",IF($C$1="预估功能点",'模板使用说明&amp;基础参数'!$E$17,'模板使用说明&amp;基础参数'!$E$24),IF(I8006="EO",IF($C$1="预估功能点",'模板使用说明&amp;基础参数'!$E$18,'模板使用说明&amp;基础参数'!$E$25),IF(I8006="EQ",IF($C$1="预估功能点",'模板使用说明&amp;基础参数'!$E$19,'模板使用说明&amp;基础参数'!$E$26),"")))))</f>
        <v/>
      </c>
      <c r="K8006" s="80"/>
      <c r="L8006" s="80"/>
      <c r="M8006" s="81" t="str">
        <f>IF(J8006="","",IF(K8006="高",IF(L8006="删除",J8006*'模板使用说明&amp;基础参数'!$E$5*'模板使用说明&amp;基础参数'!$E$12,IF(L8006="修改",J8006*'模板使用说明&amp;基础参数'!$E$5*'模板使用说明&amp;基础参数'!$E$11,J8006*'模板使用说明&amp;基础参数'!$E$5*'模板使用说明&amp;基础参数'!$E$10)),IF(K8006="中",IF(L8006="删除",J8006*'模板使用说明&amp;基础参数'!$E$6*'模板使用说明&amp;基础参数'!$E$12,IF(L8006="修改",J8006*'模板使用说明&amp;基础参数'!$E$6*'模板使用说明&amp;基础参数'!$E$11,J8006*'模板使用说明&amp;基础参数'!$E$6*'模板使用说明&amp;基础参数'!$E$10)),IF(L8006="删除",J8006*'模板使用说明&amp;基础参数'!$E$7*'模板使用说明&amp;基础参数'!$E$12,IF(L8006="修改",J8006*'模板使用说明&amp;基础参数'!$E$7*'模板使用说明&amp;基础参数'!$E$11,J8006*'模板使用说明&amp;基础参数'!$E$7*'模板使用说明&amp;基础参数'!$E$10)))))</f>
        <v/>
      </c>
      <c r="N8006" s="82"/>
    </row>
    <row r="8007" spans="1:14">
      <c r="A8007" s="76">
        <f t="shared" si="136"/>
        <v>8002</v>
      </c>
      <c r="B8007" s="77"/>
      <c r="C8007" s="77"/>
      <c r="D8007" s="77"/>
      <c r="E8007" s="77"/>
      <c r="F8007" s="77"/>
      <c r="G8007" s="77"/>
      <c r="H8007" s="78"/>
      <c r="I8007" s="76"/>
      <c r="J8007" s="8" t="str">
        <f>IF(I8007="ILF",IF($C$1="预估功能点",'模板使用说明&amp;基础参数'!$E$15,'模板使用说明&amp;基础参数'!$E$22),IF(I8007="EIF",IF($C$1="预估功能点",'模板使用说明&amp;基础参数'!$E$16,'模板使用说明&amp;基础参数'!$E$23),IF(I8007="EI",IF($C$1="预估功能点",'模板使用说明&amp;基础参数'!$E$17,'模板使用说明&amp;基础参数'!$E$24),IF(I8007="EO",IF($C$1="预估功能点",'模板使用说明&amp;基础参数'!$E$18,'模板使用说明&amp;基础参数'!$E$25),IF(I8007="EQ",IF($C$1="预估功能点",'模板使用说明&amp;基础参数'!$E$19,'模板使用说明&amp;基础参数'!$E$26),"")))))</f>
        <v/>
      </c>
      <c r="K8007" s="80"/>
      <c r="L8007" s="80"/>
      <c r="M8007" s="81" t="str">
        <f>IF(J8007="","",IF(K8007="高",IF(L8007="删除",J8007*'模板使用说明&amp;基础参数'!$E$5*'模板使用说明&amp;基础参数'!$E$12,IF(L8007="修改",J8007*'模板使用说明&amp;基础参数'!$E$5*'模板使用说明&amp;基础参数'!$E$11,J8007*'模板使用说明&amp;基础参数'!$E$5*'模板使用说明&amp;基础参数'!$E$10)),IF(K8007="中",IF(L8007="删除",J8007*'模板使用说明&amp;基础参数'!$E$6*'模板使用说明&amp;基础参数'!$E$12,IF(L8007="修改",J8007*'模板使用说明&amp;基础参数'!$E$6*'模板使用说明&amp;基础参数'!$E$11,J8007*'模板使用说明&amp;基础参数'!$E$6*'模板使用说明&amp;基础参数'!$E$10)),IF(L8007="删除",J8007*'模板使用说明&amp;基础参数'!$E$7*'模板使用说明&amp;基础参数'!$E$12,IF(L8007="修改",J8007*'模板使用说明&amp;基础参数'!$E$7*'模板使用说明&amp;基础参数'!$E$11,J8007*'模板使用说明&amp;基础参数'!$E$7*'模板使用说明&amp;基础参数'!$E$10)))))</f>
        <v/>
      </c>
      <c r="N8007" s="82"/>
    </row>
    <row r="8008" spans="1:14">
      <c r="A8008" s="76">
        <f t="shared" si="136"/>
        <v>8003</v>
      </c>
      <c r="B8008" s="77"/>
      <c r="C8008" s="77"/>
      <c r="D8008" s="77"/>
      <c r="E8008" s="77"/>
      <c r="F8008" s="77"/>
      <c r="G8008" s="77"/>
      <c r="H8008" s="78"/>
      <c r="I8008" s="76"/>
      <c r="J8008" s="8" t="str">
        <f>IF(I8008="ILF",IF($C$1="预估功能点",'模板使用说明&amp;基础参数'!$E$15,'模板使用说明&amp;基础参数'!$E$22),IF(I8008="EIF",IF($C$1="预估功能点",'模板使用说明&amp;基础参数'!$E$16,'模板使用说明&amp;基础参数'!$E$23),IF(I8008="EI",IF($C$1="预估功能点",'模板使用说明&amp;基础参数'!$E$17,'模板使用说明&amp;基础参数'!$E$24),IF(I8008="EO",IF($C$1="预估功能点",'模板使用说明&amp;基础参数'!$E$18,'模板使用说明&amp;基础参数'!$E$25),IF(I8008="EQ",IF($C$1="预估功能点",'模板使用说明&amp;基础参数'!$E$19,'模板使用说明&amp;基础参数'!$E$26),"")))))</f>
        <v/>
      </c>
      <c r="K8008" s="80"/>
      <c r="L8008" s="80"/>
      <c r="M8008" s="81" t="str">
        <f>IF(J8008="","",IF(K8008="高",IF(L8008="删除",J8008*'模板使用说明&amp;基础参数'!$E$5*'模板使用说明&amp;基础参数'!$E$12,IF(L8008="修改",J8008*'模板使用说明&amp;基础参数'!$E$5*'模板使用说明&amp;基础参数'!$E$11,J8008*'模板使用说明&amp;基础参数'!$E$5*'模板使用说明&amp;基础参数'!$E$10)),IF(K8008="中",IF(L8008="删除",J8008*'模板使用说明&amp;基础参数'!$E$6*'模板使用说明&amp;基础参数'!$E$12,IF(L8008="修改",J8008*'模板使用说明&amp;基础参数'!$E$6*'模板使用说明&amp;基础参数'!$E$11,J8008*'模板使用说明&amp;基础参数'!$E$6*'模板使用说明&amp;基础参数'!$E$10)),IF(L8008="删除",J8008*'模板使用说明&amp;基础参数'!$E$7*'模板使用说明&amp;基础参数'!$E$12,IF(L8008="修改",J8008*'模板使用说明&amp;基础参数'!$E$7*'模板使用说明&amp;基础参数'!$E$11,J8008*'模板使用说明&amp;基础参数'!$E$7*'模板使用说明&amp;基础参数'!$E$10)))))</f>
        <v/>
      </c>
      <c r="N8008" s="82"/>
    </row>
    <row r="8009" spans="1:14">
      <c r="A8009" s="76">
        <f t="shared" si="136"/>
        <v>8004</v>
      </c>
      <c r="B8009" s="77"/>
      <c r="C8009" s="77"/>
      <c r="D8009" s="77"/>
      <c r="E8009" s="77"/>
      <c r="F8009" s="77"/>
      <c r="G8009" s="77"/>
      <c r="H8009" s="78"/>
      <c r="I8009" s="76"/>
      <c r="J8009" s="8" t="str">
        <f>IF(I8009="ILF",IF($C$1="预估功能点",'模板使用说明&amp;基础参数'!$E$15,'模板使用说明&amp;基础参数'!$E$22),IF(I8009="EIF",IF($C$1="预估功能点",'模板使用说明&amp;基础参数'!$E$16,'模板使用说明&amp;基础参数'!$E$23),IF(I8009="EI",IF($C$1="预估功能点",'模板使用说明&amp;基础参数'!$E$17,'模板使用说明&amp;基础参数'!$E$24),IF(I8009="EO",IF($C$1="预估功能点",'模板使用说明&amp;基础参数'!$E$18,'模板使用说明&amp;基础参数'!$E$25),IF(I8009="EQ",IF($C$1="预估功能点",'模板使用说明&amp;基础参数'!$E$19,'模板使用说明&amp;基础参数'!$E$26),"")))))</f>
        <v/>
      </c>
      <c r="K8009" s="80"/>
      <c r="L8009" s="80"/>
      <c r="M8009" s="81" t="str">
        <f>IF(J8009="","",IF(K8009="高",IF(L8009="删除",J8009*'模板使用说明&amp;基础参数'!$E$5*'模板使用说明&amp;基础参数'!$E$12,IF(L8009="修改",J8009*'模板使用说明&amp;基础参数'!$E$5*'模板使用说明&amp;基础参数'!$E$11,J8009*'模板使用说明&amp;基础参数'!$E$5*'模板使用说明&amp;基础参数'!$E$10)),IF(K8009="中",IF(L8009="删除",J8009*'模板使用说明&amp;基础参数'!$E$6*'模板使用说明&amp;基础参数'!$E$12,IF(L8009="修改",J8009*'模板使用说明&amp;基础参数'!$E$6*'模板使用说明&amp;基础参数'!$E$11,J8009*'模板使用说明&amp;基础参数'!$E$6*'模板使用说明&amp;基础参数'!$E$10)),IF(L8009="删除",J8009*'模板使用说明&amp;基础参数'!$E$7*'模板使用说明&amp;基础参数'!$E$12,IF(L8009="修改",J8009*'模板使用说明&amp;基础参数'!$E$7*'模板使用说明&amp;基础参数'!$E$11,J8009*'模板使用说明&amp;基础参数'!$E$7*'模板使用说明&amp;基础参数'!$E$10)))))</f>
        <v/>
      </c>
      <c r="N8009" s="82"/>
    </row>
    <row r="8010" spans="1:14">
      <c r="A8010" s="76">
        <f t="shared" si="136"/>
        <v>8005</v>
      </c>
      <c r="B8010" s="77"/>
      <c r="C8010" s="77"/>
      <c r="D8010" s="77"/>
      <c r="E8010" s="77"/>
      <c r="F8010" s="77"/>
      <c r="G8010" s="77"/>
      <c r="H8010" s="78"/>
      <c r="I8010" s="76"/>
      <c r="J8010" s="8" t="str">
        <f>IF(I8010="ILF",IF($C$1="预估功能点",'模板使用说明&amp;基础参数'!$E$15,'模板使用说明&amp;基础参数'!$E$22),IF(I8010="EIF",IF($C$1="预估功能点",'模板使用说明&amp;基础参数'!$E$16,'模板使用说明&amp;基础参数'!$E$23),IF(I8010="EI",IF($C$1="预估功能点",'模板使用说明&amp;基础参数'!$E$17,'模板使用说明&amp;基础参数'!$E$24),IF(I8010="EO",IF($C$1="预估功能点",'模板使用说明&amp;基础参数'!$E$18,'模板使用说明&amp;基础参数'!$E$25),IF(I8010="EQ",IF($C$1="预估功能点",'模板使用说明&amp;基础参数'!$E$19,'模板使用说明&amp;基础参数'!$E$26),"")))))</f>
        <v/>
      </c>
      <c r="K8010" s="80"/>
      <c r="L8010" s="80"/>
      <c r="M8010" s="81" t="str">
        <f>IF(J8010="","",IF(K8010="高",IF(L8010="删除",J8010*'模板使用说明&amp;基础参数'!$E$5*'模板使用说明&amp;基础参数'!$E$12,IF(L8010="修改",J8010*'模板使用说明&amp;基础参数'!$E$5*'模板使用说明&amp;基础参数'!$E$11,J8010*'模板使用说明&amp;基础参数'!$E$5*'模板使用说明&amp;基础参数'!$E$10)),IF(K8010="中",IF(L8010="删除",J8010*'模板使用说明&amp;基础参数'!$E$6*'模板使用说明&amp;基础参数'!$E$12,IF(L8010="修改",J8010*'模板使用说明&amp;基础参数'!$E$6*'模板使用说明&amp;基础参数'!$E$11,J8010*'模板使用说明&amp;基础参数'!$E$6*'模板使用说明&amp;基础参数'!$E$10)),IF(L8010="删除",J8010*'模板使用说明&amp;基础参数'!$E$7*'模板使用说明&amp;基础参数'!$E$12,IF(L8010="修改",J8010*'模板使用说明&amp;基础参数'!$E$7*'模板使用说明&amp;基础参数'!$E$11,J8010*'模板使用说明&amp;基础参数'!$E$7*'模板使用说明&amp;基础参数'!$E$10)))))</f>
        <v/>
      </c>
      <c r="N8010" s="82"/>
    </row>
    <row r="8011" spans="1:14">
      <c r="A8011" s="76">
        <f t="shared" si="136"/>
        <v>8006</v>
      </c>
      <c r="B8011" s="77"/>
      <c r="C8011" s="77"/>
      <c r="D8011" s="77"/>
      <c r="E8011" s="77"/>
      <c r="F8011" s="77"/>
      <c r="G8011" s="77"/>
      <c r="H8011" s="78"/>
      <c r="I8011" s="76"/>
      <c r="J8011" s="8" t="str">
        <f>IF(I8011="ILF",IF($C$1="预估功能点",'模板使用说明&amp;基础参数'!$E$15,'模板使用说明&amp;基础参数'!$E$22),IF(I8011="EIF",IF($C$1="预估功能点",'模板使用说明&amp;基础参数'!$E$16,'模板使用说明&amp;基础参数'!$E$23),IF(I8011="EI",IF($C$1="预估功能点",'模板使用说明&amp;基础参数'!$E$17,'模板使用说明&amp;基础参数'!$E$24),IF(I8011="EO",IF($C$1="预估功能点",'模板使用说明&amp;基础参数'!$E$18,'模板使用说明&amp;基础参数'!$E$25),IF(I8011="EQ",IF($C$1="预估功能点",'模板使用说明&amp;基础参数'!$E$19,'模板使用说明&amp;基础参数'!$E$26),"")))))</f>
        <v/>
      </c>
      <c r="K8011" s="80"/>
      <c r="L8011" s="80"/>
      <c r="M8011" s="81" t="str">
        <f>IF(J8011="","",IF(K8011="高",IF(L8011="删除",J8011*'模板使用说明&amp;基础参数'!$E$5*'模板使用说明&amp;基础参数'!$E$12,IF(L8011="修改",J8011*'模板使用说明&amp;基础参数'!$E$5*'模板使用说明&amp;基础参数'!$E$11,J8011*'模板使用说明&amp;基础参数'!$E$5*'模板使用说明&amp;基础参数'!$E$10)),IF(K8011="中",IF(L8011="删除",J8011*'模板使用说明&amp;基础参数'!$E$6*'模板使用说明&amp;基础参数'!$E$12,IF(L8011="修改",J8011*'模板使用说明&amp;基础参数'!$E$6*'模板使用说明&amp;基础参数'!$E$11,J8011*'模板使用说明&amp;基础参数'!$E$6*'模板使用说明&amp;基础参数'!$E$10)),IF(L8011="删除",J8011*'模板使用说明&amp;基础参数'!$E$7*'模板使用说明&amp;基础参数'!$E$12,IF(L8011="修改",J8011*'模板使用说明&amp;基础参数'!$E$7*'模板使用说明&amp;基础参数'!$E$11,J8011*'模板使用说明&amp;基础参数'!$E$7*'模板使用说明&amp;基础参数'!$E$10)))))</f>
        <v/>
      </c>
      <c r="N8011" s="82"/>
    </row>
    <row r="8012" spans="1:14">
      <c r="A8012" s="76">
        <f t="shared" si="136"/>
        <v>8007</v>
      </c>
      <c r="B8012" s="77"/>
      <c r="C8012" s="77"/>
      <c r="D8012" s="77"/>
      <c r="E8012" s="77"/>
      <c r="F8012" s="77"/>
      <c r="G8012" s="77"/>
      <c r="H8012" s="78"/>
      <c r="I8012" s="76"/>
      <c r="J8012" s="8" t="str">
        <f>IF(I8012="ILF",IF($C$1="预估功能点",'模板使用说明&amp;基础参数'!$E$15,'模板使用说明&amp;基础参数'!$E$22),IF(I8012="EIF",IF($C$1="预估功能点",'模板使用说明&amp;基础参数'!$E$16,'模板使用说明&amp;基础参数'!$E$23),IF(I8012="EI",IF($C$1="预估功能点",'模板使用说明&amp;基础参数'!$E$17,'模板使用说明&amp;基础参数'!$E$24),IF(I8012="EO",IF($C$1="预估功能点",'模板使用说明&amp;基础参数'!$E$18,'模板使用说明&amp;基础参数'!$E$25),IF(I8012="EQ",IF($C$1="预估功能点",'模板使用说明&amp;基础参数'!$E$19,'模板使用说明&amp;基础参数'!$E$26),"")))))</f>
        <v/>
      </c>
      <c r="K8012" s="80"/>
      <c r="L8012" s="80"/>
      <c r="M8012" s="81" t="str">
        <f>IF(J8012="","",IF(K8012="高",IF(L8012="删除",J8012*'模板使用说明&amp;基础参数'!$E$5*'模板使用说明&amp;基础参数'!$E$12,IF(L8012="修改",J8012*'模板使用说明&amp;基础参数'!$E$5*'模板使用说明&amp;基础参数'!$E$11,J8012*'模板使用说明&amp;基础参数'!$E$5*'模板使用说明&amp;基础参数'!$E$10)),IF(K8012="中",IF(L8012="删除",J8012*'模板使用说明&amp;基础参数'!$E$6*'模板使用说明&amp;基础参数'!$E$12,IF(L8012="修改",J8012*'模板使用说明&amp;基础参数'!$E$6*'模板使用说明&amp;基础参数'!$E$11,J8012*'模板使用说明&amp;基础参数'!$E$6*'模板使用说明&amp;基础参数'!$E$10)),IF(L8012="删除",J8012*'模板使用说明&amp;基础参数'!$E$7*'模板使用说明&amp;基础参数'!$E$12,IF(L8012="修改",J8012*'模板使用说明&amp;基础参数'!$E$7*'模板使用说明&amp;基础参数'!$E$11,J8012*'模板使用说明&amp;基础参数'!$E$7*'模板使用说明&amp;基础参数'!$E$10)))))</f>
        <v/>
      </c>
      <c r="N8012" s="82"/>
    </row>
    <row r="8013" spans="1:14">
      <c r="A8013" s="76">
        <f t="shared" si="136"/>
        <v>8008</v>
      </c>
      <c r="B8013" s="77"/>
      <c r="C8013" s="77"/>
      <c r="D8013" s="77"/>
      <c r="E8013" s="77"/>
      <c r="F8013" s="77"/>
      <c r="G8013" s="77"/>
      <c r="H8013" s="78"/>
      <c r="I8013" s="76"/>
      <c r="J8013" s="8" t="str">
        <f>IF(I8013="ILF",IF($C$1="预估功能点",'模板使用说明&amp;基础参数'!$E$15,'模板使用说明&amp;基础参数'!$E$22),IF(I8013="EIF",IF($C$1="预估功能点",'模板使用说明&amp;基础参数'!$E$16,'模板使用说明&amp;基础参数'!$E$23),IF(I8013="EI",IF($C$1="预估功能点",'模板使用说明&amp;基础参数'!$E$17,'模板使用说明&amp;基础参数'!$E$24),IF(I8013="EO",IF($C$1="预估功能点",'模板使用说明&amp;基础参数'!$E$18,'模板使用说明&amp;基础参数'!$E$25),IF(I8013="EQ",IF($C$1="预估功能点",'模板使用说明&amp;基础参数'!$E$19,'模板使用说明&amp;基础参数'!$E$26),"")))))</f>
        <v/>
      </c>
      <c r="K8013" s="80"/>
      <c r="L8013" s="80"/>
      <c r="M8013" s="81" t="str">
        <f>IF(J8013="","",IF(K8013="高",IF(L8013="删除",J8013*'模板使用说明&amp;基础参数'!$E$5*'模板使用说明&amp;基础参数'!$E$12,IF(L8013="修改",J8013*'模板使用说明&amp;基础参数'!$E$5*'模板使用说明&amp;基础参数'!$E$11,J8013*'模板使用说明&amp;基础参数'!$E$5*'模板使用说明&amp;基础参数'!$E$10)),IF(K8013="中",IF(L8013="删除",J8013*'模板使用说明&amp;基础参数'!$E$6*'模板使用说明&amp;基础参数'!$E$12,IF(L8013="修改",J8013*'模板使用说明&amp;基础参数'!$E$6*'模板使用说明&amp;基础参数'!$E$11,J8013*'模板使用说明&amp;基础参数'!$E$6*'模板使用说明&amp;基础参数'!$E$10)),IF(L8013="删除",J8013*'模板使用说明&amp;基础参数'!$E$7*'模板使用说明&amp;基础参数'!$E$12,IF(L8013="修改",J8013*'模板使用说明&amp;基础参数'!$E$7*'模板使用说明&amp;基础参数'!$E$11,J8013*'模板使用说明&amp;基础参数'!$E$7*'模板使用说明&amp;基础参数'!$E$10)))))</f>
        <v/>
      </c>
      <c r="N8013" s="82"/>
    </row>
    <row r="8014" spans="1:14">
      <c r="A8014" s="76">
        <f t="shared" si="136"/>
        <v>8009</v>
      </c>
      <c r="B8014" s="77"/>
      <c r="C8014" s="77"/>
      <c r="D8014" s="77"/>
      <c r="E8014" s="77"/>
      <c r="F8014" s="77"/>
      <c r="G8014" s="77"/>
      <c r="H8014" s="78"/>
      <c r="I8014" s="76"/>
      <c r="J8014" s="8" t="str">
        <f>IF(I8014="ILF",IF($C$1="预估功能点",'模板使用说明&amp;基础参数'!$E$15,'模板使用说明&amp;基础参数'!$E$22),IF(I8014="EIF",IF($C$1="预估功能点",'模板使用说明&amp;基础参数'!$E$16,'模板使用说明&amp;基础参数'!$E$23),IF(I8014="EI",IF($C$1="预估功能点",'模板使用说明&amp;基础参数'!$E$17,'模板使用说明&amp;基础参数'!$E$24),IF(I8014="EO",IF($C$1="预估功能点",'模板使用说明&amp;基础参数'!$E$18,'模板使用说明&amp;基础参数'!$E$25),IF(I8014="EQ",IF($C$1="预估功能点",'模板使用说明&amp;基础参数'!$E$19,'模板使用说明&amp;基础参数'!$E$26),"")))))</f>
        <v/>
      </c>
      <c r="K8014" s="80"/>
      <c r="L8014" s="80"/>
      <c r="M8014" s="81" t="str">
        <f>IF(J8014="","",IF(K8014="高",IF(L8014="删除",J8014*'模板使用说明&amp;基础参数'!$E$5*'模板使用说明&amp;基础参数'!$E$12,IF(L8014="修改",J8014*'模板使用说明&amp;基础参数'!$E$5*'模板使用说明&amp;基础参数'!$E$11,J8014*'模板使用说明&amp;基础参数'!$E$5*'模板使用说明&amp;基础参数'!$E$10)),IF(K8014="中",IF(L8014="删除",J8014*'模板使用说明&amp;基础参数'!$E$6*'模板使用说明&amp;基础参数'!$E$12,IF(L8014="修改",J8014*'模板使用说明&amp;基础参数'!$E$6*'模板使用说明&amp;基础参数'!$E$11,J8014*'模板使用说明&amp;基础参数'!$E$6*'模板使用说明&amp;基础参数'!$E$10)),IF(L8014="删除",J8014*'模板使用说明&amp;基础参数'!$E$7*'模板使用说明&amp;基础参数'!$E$12,IF(L8014="修改",J8014*'模板使用说明&amp;基础参数'!$E$7*'模板使用说明&amp;基础参数'!$E$11,J8014*'模板使用说明&amp;基础参数'!$E$7*'模板使用说明&amp;基础参数'!$E$10)))))</f>
        <v/>
      </c>
      <c r="N8014" s="82"/>
    </row>
    <row r="8015" spans="1:14">
      <c r="A8015" s="76">
        <f t="shared" si="136"/>
        <v>8010</v>
      </c>
      <c r="B8015" s="77"/>
      <c r="C8015" s="77"/>
      <c r="D8015" s="77"/>
      <c r="E8015" s="77"/>
      <c r="F8015" s="77"/>
      <c r="G8015" s="77"/>
      <c r="H8015" s="78"/>
      <c r="I8015" s="76"/>
      <c r="J8015" s="8" t="str">
        <f>IF(I8015="ILF",IF($C$1="预估功能点",'模板使用说明&amp;基础参数'!$E$15,'模板使用说明&amp;基础参数'!$E$22),IF(I8015="EIF",IF($C$1="预估功能点",'模板使用说明&amp;基础参数'!$E$16,'模板使用说明&amp;基础参数'!$E$23),IF(I8015="EI",IF($C$1="预估功能点",'模板使用说明&amp;基础参数'!$E$17,'模板使用说明&amp;基础参数'!$E$24),IF(I8015="EO",IF($C$1="预估功能点",'模板使用说明&amp;基础参数'!$E$18,'模板使用说明&amp;基础参数'!$E$25),IF(I8015="EQ",IF($C$1="预估功能点",'模板使用说明&amp;基础参数'!$E$19,'模板使用说明&amp;基础参数'!$E$26),"")))))</f>
        <v/>
      </c>
      <c r="K8015" s="80"/>
      <c r="L8015" s="80"/>
      <c r="M8015" s="81" t="str">
        <f>IF(J8015="","",IF(K8015="高",IF(L8015="删除",J8015*'模板使用说明&amp;基础参数'!$E$5*'模板使用说明&amp;基础参数'!$E$12,IF(L8015="修改",J8015*'模板使用说明&amp;基础参数'!$E$5*'模板使用说明&amp;基础参数'!$E$11,J8015*'模板使用说明&amp;基础参数'!$E$5*'模板使用说明&amp;基础参数'!$E$10)),IF(K8015="中",IF(L8015="删除",J8015*'模板使用说明&amp;基础参数'!$E$6*'模板使用说明&amp;基础参数'!$E$12,IF(L8015="修改",J8015*'模板使用说明&amp;基础参数'!$E$6*'模板使用说明&amp;基础参数'!$E$11,J8015*'模板使用说明&amp;基础参数'!$E$6*'模板使用说明&amp;基础参数'!$E$10)),IF(L8015="删除",J8015*'模板使用说明&amp;基础参数'!$E$7*'模板使用说明&amp;基础参数'!$E$12,IF(L8015="修改",J8015*'模板使用说明&amp;基础参数'!$E$7*'模板使用说明&amp;基础参数'!$E$11,J8015*'模板使用说明&amp;基础参数'!$E$7*'模板使用说明&amp;基础参数'!$E$10)))))</f>
        <v/>
      </c>
      <c r="N8015" s="82"/>
    </row>
    <row r="8016" spans="1:14">
      <c r="A8016" s="76">
        <f t="shared" si="136"/>
        <v>8011</v>
      </c>
      <c r="B8016" s="77"/>
      <c r="C8016" s="77"/>
      <c r="D8016" s="77"/>
      <c r="E8016" s="77"/>
      <c r="F8016" s="77"/>
      <c r="G8016" s="77"/>
      <c r="H8016" s="78"/>
      <c r="I8016" s="76"/>
      <c r="J8016" s="8" t="str">
        <f>IF(I8016="ILF",IF($C$1="预估功能点",'模板使用说明&amp;基础参数'!$E$15,'模板使用说明&amp;基础参数'!$E$22),IF(I8016="EIF",IF($C$1="预估功能点",'模板使用说明&amp;基础参数'!$E$16,'模板使用说明&amp;基础参数'!$E$23),IF(I8016="EI",IF($C$1="预估功能点",'模板使用说明&amp;基础参数'!$E$17,'模板使用说明&amp;基础参数'!$E$24),IF(I8016="EO",IF($C$1="预估功能点",'模板使用说明&amp;基础参数'!$E$18,'模板使用说明&amp;基础参数'!$E$25),IF(I8016="EQ",IF($C$1="预估功能点",'模板使用说明&amp;基础参数'!$E$19,'模板使用说明&amp;基础参数'!$E$26),"")))))</f>
        <v/>
      </c>
      <c r="K8016" s="80"/>
      <c r="L8016" s="80"/>
      <c r="M8016" s="81" t="str">
        <f>IF(J8016="","",IF(K8016="高",IF(L8016="删除",J8016*'模板使用说明&amp;基础参数'!$E$5*'模板使用说明&amp;基础参数'!$E$12,IF(L8016="修改",J8016*'模板使用说明&amp;基础参数'!$E$5*'模板使用说明&amp;基础参数'!$E$11,J8016*'模板使用说明&amp;基础参数'!$E$5*'模板使用说明&amp;基础参数'!$E$10)),IF(K8016="中",IF(L8016="删除",J8016*'模板使用说明&amp;基础参数'!$E$6*'模板使用说明&amp;基础参数'!$E$12,IF(L8016="修改",J8016*'模板使用说明&amp;基础参数'!$E$6*'模板使用说明&amp;基础参数'!$E$11,J8016*'模板使用说明&amp;基础参数'!$E$6*'模板使用说明&amp;基础参数'!$E$10)),IF(L8016="删除",J8016*'模板使用说明&amp;基础参数'!$E$7*'模板使用说明&amp;基础参数'!$E$12,IF(L8016="修改",J8016*'模板使用说明&amp;基础参数'!$E$7*'模板使用说明&amp;基础参数'!$E$11,J8016*'模板使用说明&amp;基础参数'!$E$7*'模板使用说明&amp;基础参数'!$E$10)))))</f>
        <v/>
      </c>
      <c r="N8016" s="82"/>
    </row>
    <row r="8017" spans="1:14">
      <c r="A8017" s="76">
        <f t="shared" si="136"/>
        <v>8012</v>
      </c>
      <c r="B8017" s="77"/>
      <c r="C8017" s="77"/>
      <c r="D8017" s="77"/>
      <c r="E8017" s="77"/>
      <c r="F8017" s="77"/>
      <c r="G8017" s="77"/>
      <c r="H8017" s="78"/>
      <c r="I8017" s="76"/>
      <c r="J8017" s="8" t="str">
        <f>IF(I8017="ILF",IF($C$1="预估功能点",'模板使用说明&amp;基础参数'!$E$15,'模板使用说明&amp;基础参数'!$E$22),IF(I8017="EIF",IF($C$1="预估功能点",'模板使用说明&amp;基础参数'!$E$16,'模板使用说明&amp;基础参数'!$E$23),IF(I8017="EI",IF($C$1="预估功能点",'模板使用说明&amp;基础参数'!$E$17,'模板使用说明&amp;基础参数'!$E$24),IF(I8017="EO",IF($C$1="预估功能点",'模板使用说明&amp;基础参数'!$E$18,'模板使用说明&amp;基础参数'!$E$25),IF(I8017="EQ",IF($C$1="预估功能点",'模板使用说明&amp;基础参数'!$E$19,'模板使用说明&amp;基础参数'!$E$26),"")))))</f>
        <v/>
      </c>
      <c r="K8017" s="80"/>
      <c r="L8017" s="80"/>
      <c r="M8017" s="81" t="str">
        <f>IF(J8017="","",IF(K8017="高",IF(L8017="删除",J8017*'模板使用说明&amp;基础参数'!$E$5*'模板使用说明&amp;基础参数'!$E$12,IF(L8017="修改",J8017*'模板使用说明&amp;基础参数'!$E$5*'模板使用说明&amp;基础参数'!$E$11,J8017*'模板使用说明&amp;基础参数'!$E$5*'模板使用说明&amp;基础参数'!$E$10)),IF(K8017="中",IF(L8017="删除",J8017*'模板使用说明&amp;基础参数'!$E$6*'模板使用说明&amp;基础参数'!$E$12,IF(L8017="修改",J8017*'模板使用说明&amp;基础参数'!$E$6*'模板使用说明&amp;基础参数'!$E$11,J8017*'模板使用说明&amp;基础参数'!$E$6*'模板使用说明&amp;基础参数'!$E$10)),IF(L8017="删除",J8017*'模板使用说明&amp;基础参数'!$E$7*'模板使用说明&amp;基础参数'!$E$12,IF(L8017="修改",J8017*'模板使用说明&amp;基础参数'!$E$7*'模板使用说明&amp;基础参数'!$E$11,J8017*'模板使用说明&amp;基础参数'!$E$7*'模板使用说明&amp;基础参数'!$E$10)))))</f>
        <v/>
      </c>
      <c r="N8017" s="82"/>
    </row>
    <row r="8018" spans="1:14">
      <c r="A8018" s="76">
        <f t="shared" si="136"/>
        <v>8013</v>
      </c>
      <c r="B8018" s="77"/>
      <c r="C8018" s="77"/>
      <c r="D8018" s="77"/>
      <c r="E8018" s="77"/>
      <c r="F8018" s="77"/>
      <c r="G8018" s="77"/>
      <c r="H8018" s="78"/>
      <c r="I8018" s="76"/>
      <c r="J8018" s="8" t="str">
        <f>IF(I8018="ILF",IF($C$1="预估功能点",'模板使用说明&amp;基础参数'!$E$15,'模板使用说明&amp;基础参数'!$E$22),IF(I8018="EIF",IF($C$1="预估功能点",'模板使用说明&amp;基础参数'!$E$16,'模板使用说明&amp;基础参数'!$E$23),IF(I8018="EI",IF($C$1="预估功能点",'模板使用说明&amp;基础参数'!$E$17,'模板使用说明&amp;基础参数'!$E$24),IF(I8018="EO",IF($C$1="预估功能点",'模板使用说明&amp;基础参数'!$E$18,'模板使用说明&amp;基础参数'!$E$25),IF(I8018="EQ",IF($C$1="预估功能点",'模板使用说明&amp;基础参数'!$E$19,'模板使用说明&amp;基础参数'!$E$26),"")))))</f>
        <v/>
      </c>
      <c r="K8018" s="80"/>
      <c r="L8018" s="80"/>
      <c r="M8018" s="81" t="str">
        <f>IF(J8018="","",IF(K8018="高",IF(L8018="删除",J8018*'模板使用说明&amp;基础参数'!$E$5*'模板使用说明&amp;基础参数'!$E$12,IF(L8018="修改",J8018*'模板使用说明&amp;基础参数'!$E$5*'模板使用说明&amp;基础参数'!$E$11,J8018*'模板使用说明&amp;基础参数'!$E$5*'模板使用说明&amp;基础参数'!$E$10)),IF(K8018="中",IF(L8018="删除",J8018*'模板使用说明&amp;基础参数'!$E$6*'模板使用说明&amp;基础参数'!$E$12,IF(L8018="修改",J8018*'模板使用说明&amp;基础参数'!$E$6*'模板使用说明&amp;基础参数'!$E$11,J8018*'模板使用说明&amp;基础参数'!$E$6*'模板使用说明&amp;基础参数'!$E$10)),IF(L8018="删除",J8018*'模板使用说明&amp;基础参数'!$E$7*'模板使用说明&amp;基础参数'!$E$12,IF(L8018="修改",J8018*'模板使用说明&amp;基础参数'!$E$7*'模板使用说明&amp;基础参数'!$E$11,J8018*'模板使用说明&amp;基础参数'!$E$7*'模板使用说明&amp;基础参数'!$E$10)))))</f>
        <v/>
      </c>
      <c r="N8018" s="82"/>
    </row>
    <row r="8019" spans="1:14">
      <c r="A8019" s="76">
        <f t="shared" si="136"/>
        <v>8014</v>
      </c>
      <c r="B8019" s="77"/>
      <c r="C8019" s="77"/>
      <c r="D8019" s="77"/>
      <c r="E8019" s="77"/>
      <c r="F8019" s="77"/>
      <c r="G8019" s="77"/>
      <c r="H8019" s="78"/>
      <c r="I8019" s="76"/>
      <c r="J8019" s="8" t="str">
        <f>IF(I8019="ILF",IF($C$1="预估功能点",'模板使用说明&amp;基础参数'!$E$15,'模板使用说明&amp;基础参数'!$E$22),IF(I8019="EIF",IF($C$1="预估功能点",'模板使用说明&amp;基础参数'!$E$16,'模板使用说明&amp;基础参数'!$E$23),IF(I8019="EI",IF($C$1="预估功能点",'模板使用说明&amp;基础参数'!$E$17,'模板使用说明&amp;基础参数'!$E$24),IF(I8019="EO",IF($C$1="预估功能点",'模板使用说明&amp;基础参数'!$E$18,'模板使用说明&amp;基础参数'!$E$25),IF(I8019="EQ",IF($C$1="预估功能点",'模板使用说明&amp;基础参数'!$E$19,'模板使用说明&amp;基础参数'!$E$26),"")))))</f>
        <v/>
      </c>
      <c r="K8019" s="80"/>
      <c r="L8019" s="80"/>
      <c r="M8019" s="81" t="str">
        <f>IF(J8019="","",IF(K8019="高",IF(L8019="删除",J8019*'模板使用说明&amp;基础参数'!$E$5*'模板使用说明&amp;基础参数'!$E$12,IF(L8019="修改",J8019*'模板使用说明&amp;基础参数'!$E$5*'模板使用说明&amp;基础参数'!$E$11,J8019*'模板使用说明&amp;基础参数'!$E$5*'模板使用说明&amp;基础参数'!$E$10)),IF(K8019="中",IF(L8019="删除",J8019*'模板使用说明&amp;基础参数'!$E$6*'模板使用说明&amp;基础参数'!$E$12,IF(L8019="修改",J8019*'模板使用说明&amp;基础参数'!$E$6*'模板使用说明&amp;基础参数'!$E$11,J8019*'模板使用说明&amp;基础参数'!$E$6*'模板使用说明&amp;基础参数'!$E$10)),IF(L8019="删除",J8019*'模板使用说明&amp;基础参数'!$E$7*'模板使用说明&amp;基础参数'!$E$12,IF(L8019="修改",J8019*'模板使用说明&amp;基础参数'!$E$7*'模板使用说明&amp;基础参数'!$E$11,J8019*'模板使用说明&amp;基础参数'!$E$7*'模板使用说明&amp;基础参数'!$E$10)))))</f>
        <v/>
      </c>
      <c r="N8019" s="82"/>
    </row>
    <row r="8020" spans="1:14">
      <c r="A8020" s="76">
        <f t="shared" si="136"/>
        <v>8015</v>
      </c>
      <c r="B8020" s="77"/>
      <c r="C8020" s="77"/>
      <c r="D8020" s="77"/>
      <c r="E8020" s="77"/>
      <c r="F8020" s="77"/>
      <c r="G8020" s="77"/>
      <c r="H8020" s="78"/>
      <c r="I8020" s="76"/>
      <c r="J8020" s="8" t="str">
        <f>IF(I8020="ILF",IF($C$1="预估功能点",'模板使用说明&amp;基础参数'!$E$15,'模板使用说明&amp;基础参数'!$E$22),IF(I8020="EIF",IF($C$1="预估功能点",'模板使用说明&amp;基础参数'!$E$16,'模板使用说明&amp;基础参数'!$E$23),IF(I8020="EI",IF($C$1="预估功能点",'模板使用说明&amp;基础参数'!$E$17,'模板使用说明&amp;基础参数'!$E$24),IF(I8020="EO",IF($C$1="预估功能点",'模板使用说明&amp;基础参数'!$E$18,'模板使用说明&amp;基础参数'!$E$25),IF(I8020="EQ",IF($C$1="预估功能点",'模板使用说明&amp;基础参数'!$E$19,'模板使用说明&amp;基础参数'!$E$26),"")))))</f>
        <v/>
      </c>
      <c r="K8020" s="80"/>
      <c r="L8020" s="80"/>
      <c r="M8020" s="81" t="str">
        <f>IF(J8020="","",IF(K8020="高",IF(L8020="删除",J8020*'模板使用说明&amp;基础参数'!$E$5*'模板使用说明&amp;基础参数'!$E$12,IF(L8020="修改",J8020*'模板使用说明&amp;基础参数'!$E$5*'模板使用说明&amp;基础参数'!$E$11,J8020*'模板使用说明&amp;基础参数'!$E$5*'模板使用说明&amp;基础参数'!$E$10)),IF(K8020="中",IF(L8020="删除",J8020*'模板使用说明&amp;基础参数'!$E$6*'模板使用说明&amp;基础参数'!$E$12,IF(L8020="修改",J8020*'模板使用说明&amp;基础参数'!$E$6*'模板使用说明&amp;基础参数'!$E$11,J8020*'模板使用说明&amp;基础参数'!$E$6*'模板使用说明&amp;基础参数'!$E$10)),IF(L8020="删除",J8020*'模板使用说明&amp;基础参数'!$E$7*'模板使用说明&amp;基础参数'!$E$12,IF(L8020="修改",J8020*'模板使用说明&amp;基础参数'!$E$7*'模板使用说明&amp;基础参数'!$E$11,J8020*'模板使用说明&amp;基础参数'!$E$7*'模板使用说明&amp;基础参数'!$E$10)))))</f>
        <v/>
      </c>
      <c r="N8020" s="82"/>
    </row>
    <row r="8021" spans="1:14">
      <c r="A8021" s="76">
        <f t="shared" si="136"/>
        <v>8016</v>
      </c>
      <c r="B8021" s="77"/>
      <c r="C8021" s="77"/>
      <c r="D8021" s="77"/>
      <c r="E8021" s="77"/>
      <c r="F8021" s="77"/>
      <c r="G8021" s="77"/>
      <c r="H8021" s="78"/>
      <c r="I8021" s="76"/>
      <c r="J8021" s="8" t="str">
        <f>IF(I8021="ILF",IF($C$1="预估功能点",'模板使用说明&amp;基础参数'!$E$15,'模板使用说明&amp;基础参数'!$E$22),IF(I8021="EIF",IF($C$1="预估功能点",'模板使用说明&amp;基础参数'!$E$16,'模板使用说明&amp;基础参数'!$E$23),IF(I8021="EI",IF($C$1="预估功能点",'模板使用说明&amp;基础参数'!$E$17,'模板使用说明&amp;基础参数'!$E$24),IF(I8021="EO",IF($C$1="预估功能点",'模板使用说明&amp;基础参数'!$E$18,'模板使用说明&amp;基础参数'!$E$25),IF(I8021="EQ",IF($C$1="预估功能点",'模板使用说明&amp;基础参数'!$E$19,'模板使用说明&amp;基础参数'!$E$26),"")))))</f>
        <v/>
      </c>
      <c r="K8021" s="80"/>
      <c r="L8021" s="80"/>
      <c r="M8021" s="81" t="str">
        <f>IF(J8021="","",IF(K8021="高",IF(L8021="删除",J8021*'模板使用说明&amp;基础参数'!$E$5*'模板使用说明&amp;基础参数'!$E$12,IF(L8021="修改",J8021*'模板使用说明&amp;基础参数'!$E$5*'模板使用说明&amp;基础参数'!$E$11,J8021*'模板使用说明&amp;基础参数'!$E$5*'模板使用说明&amp;基础参数'!$E$10)),IF(K8021="中",IF(L8021="删除",J8021*'模板使用说明&amp;基础参数'!$E$6*'模板使用说明&amp;基础参数'!$E$12,IF(L8021="修改",J8021*'模板使用说明&amp;基础参数'!$E$6*'模板使用说明&amp;基础参数'!$E$11,J8021*'模板使用说明&amp;基础参数'!$E$6*'模板使用说明&amp;基础参数'!$E$10)),IF(L8021="删除",J8021*'模板使用说明&amp;基础参数'!$E$7*'模板使用说明&amp;基础参数'!$E$12,IF(L8021="修改",J8021*'模板使用说明&amp;基础参数'!$E$7*'模板使用说明&amp;基础参数'!$E$11,J8021*'模板使用说明&amp;基础参数'!$E$7*'模板使用说明&amp;基础参数'!$E$10)))))</f>
        <v/>
      </c>
      <c r="N8021" s="82"/>
    </row>
    <row r="8022" spans="1:14">
      <c r="A8022" s="76">
        <f t="shared" si="136"/>
        <v>8017</v>
      </c>
      <c r="B8022" s="77"/>
      <c r="C8022" s="77"/>
      <c r="D8022" s="77"/>
      <c r="E8022" s="77"/>
      <c r="F8022" s="77"/>
      <c r="G8022" s="77"/>
      <c r="H8022" s="78"/>
      <c r="I8022" s="76"/>
      <c r="J8022" s="8" t="str">
        <f>IF(I8022="ILF",IF($C$1="预估功能点",'模板使用说明&amp;基础参数'!$E$15,'模板使用说明&amp;基础参数'!$E$22),IF(I8022="EIF",IF($C$1="预估功能点",'模板使用说明&amp;基础参数'!$E$16,'模板使用说明&amp;基础参数'!$E$23),IF(I8022="EI",IF($C$1="预估功能点",'模板使用说明&amp;基础参数'!$E$17,'模板使用说明&amp;基础参数'!$E$24),IF(I8022="EO",IF($C$1="预估功能点",'模板使用说明&amp;基础参数'!$E$18,'模板使用说明&amp;基础参数'!$E$25),IF(I8022="EQ",IF($C$1="预估功能点",'模板使用说明&amp;基础参数'!$E$19,'模板使用说明&amp;基础参数'!$E$26),"")))))</f>
        <v/>
      </c>
      <c r="K8022" s="80"/>
      <c r="L8022" s="80"/>
      <c r="M8022" s="81" t="str">
        <f>IF(J8022="","",IF(K8022="高",IF(L8022="删除",J8022*'模板使用说明&amp;基础参数'!$E$5*'模板使用说明&amp;基础参数'!$E$12,IF(L8022="修改",J8022*'模板使用说明&amp;基础参数'!$E$5*'模板使用说明&amp;基础参数'!$E$11,J8022*'模板使用说明&amp;基础参数'!$E$5*'模板使用说明&amp;基础参数'!$E$10)),IF(K8022="中",IF(L8022="删除",J8022*'模板使用说明&amp;基础参数'!$E$6*'模板使用说明&amp;基础参数'!$E$12,IF(L8022="修改",J8022*'模板使用说明&amp;基础参数'!$E$6*'模板使用说明&amp;基础参数'!$E$11,J8022*'模板使用说明&amp;基础参数'!$E$6*'模板使用说明&amp;基础参数'!$E$10)),IF(L8022="删除",J8022*'模板使用说明&amp;基础参数'!$E$7*'模板使用说明&amp;基础参数'!$E$12,IF(L8022="修改",J8022*'模板使用说明&amp;基础参数'!$E$7*'模板使用说明&amp;基础参数'!$E$11,J8022*'模板使用说明&amp;基础参数'!$E$7*'模板使用说明&amp;基础参数'!$E$10)))))</f>
        <v/>
      </c>
      <c r="N8022" s="82"/>
    </row>
    <row r="8023" spans="1:14">
      <c r="A8023" s="76">
        <f t="shared" si="136"/>
        <v>8018</v>
      </c>
      <c r="B8023" s="77"/>
      <c r="C8023" s="77"/>
      <c r="D8023" s="77"/>
      <c r="E8023" s="77"/>
      <c r="F8023" s="77"/>
      <c r="G8023" s="77"/>
      <c r="H8023" s="78"/>
      <c r="I8023" s="76"/>
      <c r="J8023" s="8" t="str">
        <f>IF(I8023="ILF",IF($C$1="预估功能点",'模板使用说明&amp;基础参数'!$E$15,'模板使用说明&amp;基础参数'!$E$22),IF(I8023="EIF",IF($C$1="预估功能点",'模板使用说明&amp;基础参数'!$E$16,'模板使用说明&amp;基础参数'!$E$23),IF(I8023="EI",IF($C$1="预估功能点",'模板使用说明&amp;基础参数'!$E$17,'模板使用说明&amp;基础参数'!$E$24),IF(I8023="EO",IF($C$1="预估功能点",'模板使用说明&amp;基础参数'!$E$18,'模板使用说明&amp;基础参数'!$E$25),IF(I8023="EQ",IF($C$1="预估功能点",'模板使用说明&amp;基础参数'!$E$19,'模板使用说明&amp;基础参数'!$E$26),"")))))</f>
        <v/>
      </c>
      <c r="K8023" s="80"/>
      <c r="L8023" s="80"/>
      <c r="M8023" s="81" t="str">
        <f>IF(J8023="","",IF(K8023="高",IF(L8023="删除",J8023*'模板使用说明&amp;基础参数'!$E$5*'模板使用说明&amp;基础参数'!$E$12,IF(L8023="修改",J8023*'模板使用说明&amp;基础参数'!$E$5*'模板使用说明&amp;基础参数'!$E$11,J8023*'模板使用说明&amp;基础参数'!$E$5*'模板使用说明&amp;基础参数'!$E$10)),IF(K8023="中",IF(L8023="删除",J8023*'模板使用说明&amp;基础参数'!$E$6*'模板使用说明&amp;基础参数'!$E$12,IF(L8023="修改",J8023*'模板使用说明&amp;基础参数'!$E$6*'模板使用说明&amp;基础参数'!$E$11,J8023*'模板使用说明&amp;基础参数'!$E$6*'模板使用说明&amp;基础参数'!$E$10)),IF(L8023="删除",J8023*'模板使用说明&amp;基础参数'!$E$7*'模板使用说明&amp;基础参数'!$E$12,IF(L8023="修改",J8023*'模板使用说明&amp;基础参数'!$E$7*'模板使用说明&amp;基础参数'!$E$11,J8023*'模板使用说明&amp;基础参数'!$E$7*'模板使用说明&amp;基础参数'!$E$10)))))</f>
        <v/>
      </c>
      <c r="N8023" s="82"/>
    </row>
    <row r="8024" spans="1:14">
      <c r="A8024" s="76">
        <f t="shared" si="136"/>
        <v>8019</v>
      </c>
      <c r="B8024" s="77"/>
      <c r="C8024" s="77"/>
      <c r="D8024" s="77"/>
      <c r="E8024" s="77"/>
      <c r="F8024" s="77"/>
      <c r="G8024" s="77"/>
      <c r="H8024" s="78"/>
      <c r="I8024" s="76"/>
      <c r="J8024" s="8" t="str">
        <f>IF(I8024="ILF",IF($C$1="预估功能点",'模板使用说明&amp;基础参数'!$E$15,'模板使用说明&amp;基础参数'!$E$22),IF(I8024="EIF",IF($C$1="预估功能点",'模板使用说明&amp;基础参数'!$E$16,'模板使用说明&amp;基础参数'!$E$23),IF(I8024="EI",IF($C$1="预估功能点",'模板使用说明&amp;基础参数'!$E$17,'模板使用说明&amp;基础参数'!$E$24),IF(I8024="EO",IF($C$1="预估功能点",'模板使用说明&amp;基础参数'!$E$18,'模板使用说明&amp;基础参数'!$E$25),IF(I8024="EQ",IF($C$1="预估功能点",'模板使用说明&amp;基础参数'!$E$19,'模板使用说明&amp;基础参数'!$E$26),"")))))</f>
        <v/>
      </c>
      <c r="K8024" s="80"/>
      <c r="L8024" s="80"/>
      <c r="M8024" s="81" t="str">
        <f>IF(J8024="","",IF(K8024="高",IF(L8024="删除",J8024*'模板使用说明&amp;基础参数'!$E$5*'模板使用说明&amp;基础参数'!$E$12,IF(L8024="修改",J8024*'模板使用说明&amp;基础参数'!$E$5*'模板使用说明&amp;基础参数'!$E$11,J8024*'模板使用说明&amp;基础参数'!$E$5*'模板使用说明&amp;基础参数'!$E$10)),IF(K8024="中",IF(L8024="删除",J8024*'模板使用说明&amp;基础参数'!$E$6*'模板使用说明&amp;基础参数'!$E$12,IF(L8024="修改",J8024*'模板使用说明&amp;基础参数'!$E$6*'模板使用说明&amp;基础参数'!$E$11,J8024*'模板使用说明&amp;基础参数'!$E$6*'模板使用说明&amp;基础参数'!$E$10)),IF(L8024="删除",J8024*'模板使用说明&amp;基础参数'!$E$7*'模板使用说明&amp;基础参数'!$E$12,IF(L8024="修改",J8024*'模板使用说明&amp;基础参数'!$E$7*'模板使用说明&amp;基础参数'!$E$11,J8024*'模板使用说明&amp;基础参数'!$E$7*'模板使用说明&amp;基础参数'!$E$10)))))</f>
        <v/>
      </c>
      <c r="N8024" s="82"/>
    </row>
    <row r="8025" spans="1:14">
      <c r="A8025" s="76">
        <f t="shared" si="136"/>
        <v>8020</v>
      </c>
      <c r="B8025" s="77"/>
      <c r="C8025" s="77"/>
      <c r="D8025" s="77"/>
      <c r="E8025" s="77"/>
      <c r="F8025" s="77"/>
      <c r="G8025" s="77"/>
      <c r="H8025" s="78"/>
      <c r="I8025" s="76"/>
      <c r="J8025" s="8" t="str">
        <f>IF(I8025="ILF",IF($C$1="预估功能点",'模板使用说明&amp;基础参数'!$E$15,'模板使用说明&amp;基础参数'!$E$22),IF(I8025="EIF",IF($C$1="预估功能点",'模板使用说明&amp;基础参数'!$E$16,'模板使用说明&amp;基础参数'!$E$23),IF(I8025="EI",IF($C$1="预估功能点",'模板使用说明&amp;基础参数'!$E$17,'模板使用说明&amp;基础参数'!$E$24),IF(I8025="EO",IF($C$1="预估功能点",'模板使用说明&amp;基础参数'!$E$18,'模板使用说明&amp;基础参数'!$E$25),IF(I8025="EQ",IF($C$1="预估功能点",'模板使用说明&amp;基础参数'!$E$19,'模板使用说明&amp;基础参数'!$E$26),"")))))</f>
        <v/>
      </c>
      <c r="K8025" s="80"/>
      <c r="L8025" s="80"/>
      <c r="M8025" s="81" t="str">
        <f>IF(J8025="","",IF(K8025="高",IF(L8025="删除",J8025*'模板使用说明&amp;基础参数'!$E$5*'模板使用说明&amp;基础参数'!$E$12,IF(L8025="修改",J8025*'模板使用说明&amp;基础参数'!$E$5*'模板使用说明&amp;基础参数'!$E$11,J8025*'模板使用说明&amp;基础参数'!$E$5*'模板使用说明&amp;基础参数'!$E$10)),IF(K8025="中",IF(L8025="删除",J8025*'模板使用说明&amp;基础参数'!$E$6*'模板使用说明&amp;基础参数'!$E$12,IF(L8025="修改",J8025*'模板使用说明&amp;基础参数'!$E$6*'模板使用说明&amp;基础参数'!$E$11,J8025*'模板使用说明&amp;基础参数'!$E$6*'模板使用说明&amp;基础参数'!$E$10)),IF(L8025="删除",J8025*'模板使用说明&amp;基础参数'!$E$7*'模板使用说明&amp;基础参数'!$E$12,IF(L8025="修改",J8025*'模板使用说明&amp;基础参数'!$E$7*'模板使用说明&amp;基础参数'!$E$11,J8025*'模板使用说明&amp;基础参数'!$E$7*'模板使用说明&amp;基础参数'!$E$10)))))</f>
        <v/>
      </c>
      <c r="N8025" s="82"/>
    </row>
    <row r="8026" spans="1:14">
      <c r="A8026" s="76">
        <f t="shared" si="136"/>
        <v>8021</v>
      </c>
      <c r="B8026" s="77"/>
      <c r="C8026" s="77"/>
      <c r="D8026" s="77"/>
      <c r="E8026" s="77"/>
      <c r="F8026" s="77"/>
      <c r="G8026" s="77"/>
      <c r="H8026" s="78"/>
      <c r="I8026" s="76"/>
      <c r="J8026" s="8" t="str">
        <f>IF(I8026="ILF",IF($C$1="预估功能点",'模板使用说明&amp;基础参数'!$E$15,'模板使用说明&amp;基础参数'!$E$22),IF(I8026="EIF",IF($C$1="预估功能点",'模板使用说明&amp;基础参数'!$E$16,'模板使用说明&amp;基础参数'!$E$23),IF(I8026="EI",IF($C$1="预估功能点",'模板使用说明&amp;基础参数'!$E$17,'模板使用说明&amp;基础参数'!$E$24),IF(I8026="EO",IF($C$1="预估功能点",'模板使用说明&amp;基础参数'!$E$18,'模板使用说明&amp;基础参数'!$E$25),IF(I8026="EQ",IF($C$1="预估功能点",'模板使用说明&amp;基础参数'!$E$19,'模板使用说明&amp;基础参数'!$E$26),"")))))</f>
        <v/>
      </c>
      <c r="K8026" s="80"/>
      <c r="L8026" s="80"/>
      <c r="M8026" s="81" t="str">
        <f>IF(J8026="","",IF(K8026="高",IF(L8026="删除",J8026*'模板使用说明&amp;基础参数'!$E$5*'模板使用说明&amp;基础参数'!$E$12,IF(L8026="修改",J8026*'模板使用说明&amp;基础参数'!$E$5*'模板使用说明&amp;基础参数'!$E$11,J8026*'模板使用说明&amp;基础参数'!$E$5*'模板使用说明&amp;基础参数'!$E$10)),IF(K8026="中",IF(L8026="删除",J8026*'模板使用说明&amp;基础参数'!$E$6*'模板使用说明&amp;基础参数'!$E$12,IF(L8026="修改",J8026*'模板使用说明&amp;基础参数'!$E$6*'模板使用说明&amp;基础参数'!$E$11,J8026*'模板使用说明&amp;基础参数'!$E$6*'模板使用说明&amp;基础参数'!$E$10)),IF(L8026="删除",J8026*'模板使用说明&amp;基础参数'!$E$7*'模板使用说明&amp;基础参数'!$E$12,IF(L8026="修改",J8026*'模板使用说明&amp;基础参数'!$E$7*'模板使用说明&amp;基础参数'!$E$11,J8026*'模板使用说明&amp;基础参数'!$E$7*'模板使用说明&amp;基础参数'!$E$10)))))</f>
        <v/>
      </c>
      <c r="N8026" s="82"/>
    </row>
    <row r="8027" spans="1:14">
      <c r="A8027" s="76">
        <f t="shared" si="136"/>
        <v>8022</v>
      </c>
      <c r="B8027" s="77"/>
      <c r="C8027" s="77"/>
      <c r="D8027" s="77"/>
      <c r="E8027" s="77"/>
      <c r="F8027" s="77"/>
      <c r="G8027" s="77"/>
      <c r="H8027" s="78"/>
      <c r="I8027" s="76"/>
      <c r="J8027" s="8" t="str">
        <f>IF(I8027="ILF",IF($C$1="预估功能点",'模板使用说明&amp;基础参数'!$E$15,'模板使用说明&amp;基础参数'!$E$22),IF(I8027="EIF",IF($C$1="预估功能点",'模板使用说明&amp;基础参数'!$E$16,'模板使用说明&amp;基础参数'!$E$23),IF(I8027="EI",IF($C$1="预估功能点",'模板使用说明&amp;基础参数'!$E$17,'模板使用说明&amp;基础参数'!$E$24),IF(I8027="EO",IF($C$1="预估功能点",'模板使用说明&amp;基础参数'!$E$18,'模板使用说明&amp;基础参数'!$E$25),IF(I8027="EQ",IF($C$1="预估功能点",'模板使用说明&amp;基础参数'!$E$19,'模板使用说明&amp;基础参数'!$E$26),"")))))</f>
        <v/>
      </c>
      <c r="K8027" s="80"/>
      <c r="L8027" s="80"/>
      <c r="M8027" s="81" t="str">
        <f>IF(J8027="","",IF(K8027="高",IF(L8027="删除",J8027*'模板使用说明&amp;基础参数'!$E$5*'模板使用说明&amp;基础参数'!$E$12,IF(L8027="修改",J8027*'模板使用说明&amp;基础参数'!$E$5*'模板使用说明&amp;基础参数'!$E$11,J8027*'模板使用说明&amp;基础参数'!$E$5*'模板使用说明&amp;基础参数'!$E$10)),IF(K8027="中",IF(L8027="删除",J8027*'模板使用说明&amp;基础参数'!$E$6*'模板使用说明&amp;基础参数'!$E$12,IF(L8027="修改",J8027*'模板使用说明&amp;基础参数'!$E$6*'模板使用说明&amp;基础参数'!$E$11,J8027*'模板使用说明&amp;基础参数'!$E$6*'模板使用说明&amp;基础参数'!$E$10)),IF(L8027="删除",J8027*'模板使用说明&amp;基础参数'!$E$7*'模板使用说明&amp;基础参数'!$E$12,IF(L8027="修改",J8027*'模板使用说明&amp;基础参数'!$E$7*'模板使用说明&amp;基础参数'!$E$11,J8027*'模板使用说明&amp;基础参数'!$E$7*'模板使用说明&amp;基础参数'!$E$10)))))</f>
        <v/>
      </c>
      <c r="N8027" s="82"/>
    </row>
    <row r="8028" spans="1:14">
      <c r="A8028" s="76">
        <f t="shared" si="136"/>
        <v>8023</v>
      </c>
      <c r="B8028" s="77"/>
      <c r="C8028" s="77"/>
      <c r="D8028" s="77"/>
      <c r="E8028" s="77"/>
      <c r="F8028" s="77"/>
      <c r="G8028" s="77"/>
      <c r="H8028" s="78"/>
      <c r="I8028" s="76"/>
      <c r="J8028" s="8" t="str">
        <f>IF(I8028="ILF",IF($C$1="预估功能点",'模板使用说明&amp;基础参数'!$E$15,'模板使用说明&amp;基础参数'!$E$22),IF(I8028="EIF",IF($C$1="预估功能点",'模板使用说明&amp;基础参数'!$E$16,'模板使用说明&amp;基础参数'!$E$23),IF(I8028="EI",IF($C$1="预估功能点",'模板使用说明&amp;基础参数'!$E$17,'模板使用说明&amp;基础参数'!$E$24),IF(I8028="EO",IF($C$1="预估功能点",'模板使用说明&amp;基础参数'!$E$18,'模板使用说明&amp;基础参数'!$E$25),IF(I8028="EQ",IF($C$1="预估功能点",'模板使用说明&amp;基础参数'!$E$19,'模板使用说明&amp;基础参数'!$E$26),"")))))</f>
        <v/>
      </c>
      <c r="K8028" s="80"/>
      <c r="L8028" s="80"/>
      <c r="M8028" s="81" t="str">
        <f>IF(J8028="","",IF(K8028="高",IF(L8028="删除",J8028*'模板使用说明&amp;基础参数'!$E$5*'模板使用说明&amp;基础参数'!$E$12,IF(L8028="修改",J8028*'模板使用说明&amp;基础参数'!$E$5*'模板使用说明&amp;基础参数'!$E$11,J8028*'模板使用说明&amp;基础参数'!$E$5*'模板使用说明&amp;基础参数'!$E$10)),IF(K8028="中",IF(L8028="删除",J8028*'模板使用说明&amp;基础参数'!$E$6*'模板使用说明&amp;基础参数'!$E$12,IF(L8028="修改",J8028*'模板使用说明&amp;基础参数'!$E$6*'模板使用说明&amp;基础参数'!$E$11,J8028*'模板使用说明&amp;基础参数'!$E$6*'模板使用说明&amp;基础参数'!$E$10)),IF(L8028="删除",J8028*'模板使用说明&amp;基础参数'!$E$7*'模板使用说明&amp;基础参数'!$E$12,IF(L8028="修改",J8028*'模板使用说明&amp;基础参数'!$E$7*'模板使用说明&amp;基础参数'!$E$11,J8028*'模板使用说明&amp;基础参数'!$E$7*'模板使用说明&amp;基础参数'!$E$10)))))</f>
        <v/>
      </c>
      <c r="N8028" s="82"/>
    </row>
    <row r="8029" spans="1:14">
      <c r="A8029" s="76">
        <f t="shared" si="136"/>
        <v>8024</v>
      </c>
      <c r="B8029" s="77"/>
      <c r="C8029" s="77"/>
      <c r="D8029" s="77"/>
      <c r="E8029" s="77"/>
      <c r="F8029" s="77"/>
      <c r="G8029" s="77"/>
      <c r="H8029" s="78"/>
      <c r="I8029" s="76"/>
      <c r="J8029" s="8" t="str">
        <f>IF(I8029="ILF",IF($C$1="预估功能点",'模板使用说明&amp;基础参数'!$E$15,'模板使用说明&amp;基础参数'!$E$22),IF(I8029="EIF",IF($C$1="预估功能点",'模板使用说明&amp;基础参数'!$E$16,'模板使用说明&amp;基础参数'!$E$23),IF(I8029="EI",IF($C$1="预估功能点",'模板使用说明&amp;基础参数'!$E$17,'模板使用说明&amp;基础参数'!$E$24),IF(I8029="EO",IF($C$1="预估功能点",'模板使用说明&amp;基础参数'!$E$18,'模板使用说明&amp;基础参数'!$E$25),IF(I8029="EQ",IF($C$1="预估功能点",'模板使用说明&amp;基础参数'!$E$19,'模板使用说明&amp;基础参数'!$E$26),"")))))</f>
        <v/>
      </c>
      <c r="K8029" s="80"/>
      <c r="L8029" s="80"/>
      <c r="M8029" s="81" t="str">
        <f>IF(J8029="","",IF(K8029="高",IF(L8029="删除",J8029*'模板使用说明&amp;基础参数'!$E$5*'模板使用说明&amp;基础参数'!$E$12,IF(L8029="修改",J8029*'模板使用说明&amp;基础参数'!$E$5*'模板使用说明&amp;基础参数'!$E$11,J8029*'模板使用说明&amp;基础参数'!$E$5*'模板使用说明&amp;基础参数'!$E$10)),IF(K8029="中",IF(L8029="删除",J8029*'模板使用说明&amp;基础参数'!$E$6*'模板使用说明&amp;基础参数'!$E$12,IF(L8029="修改",J8029*'模板使用说明&amp;基础参数'!$E$6*'模板使用说明&amp;基础参数'!$E$11,J8029*'模板使用说明&amp;基础参数'!$E$6*'模板使用说明&amp;基础参数'!$E$10)),IF(L8029="删除",J8029*'模板使用说明&amp;基础参数'!$E$7*'模板使用说明&amp;基础参数'!$E$12,IF(L8029="修改",J8029*'模板使用说明&amp;基础参数'!$E$7*'模板使用说明&amp;基础参数'!$E$11,J8029*'模板使用说明&amp;基础参数'!$E$7*'模板使用说明&amp;基础参数'!$E$10)))))</f>
        <v/>
      </c>
      <c r="N8029" s="82"/>
    </row>
    <row r="8030" spans="1:14">
      <c r="A8030" s="76">
        <f t="shared" si="136"/>
        <v>8025</v>
      </c>
      <c r="B8030" s="77"/>
      <c r="C8030" s="77"/>
      <c r="D8030" s="77"/>
      <c r="E8030" s="77"/>
      <c r="F8030" s="77"/>
      <c r="G8030" s="77"/>
      <c r="H8030" s="78"/>
      <c r="I8030" s="76"/>
      <c r="J8030" s="8" t="str">
        <f>IF(I8030="ILF",IF($C$1="预估功能点",'模板使用说明&amp;基础参数'!$E$15,'模板使用说明&amp;基础参数'!$E$22),IF(I8030="EIF",IF($C$1="预估功能点",'模板使用说明&amp;基础参数'!$E$16,'模板使用说明&amp;基础参数'!$E$23),IF(I8030="EI",IF($C$1="预估功能点",'模板使用说明&amp;基础参数'!$E$17,'模板使用说明&amp;基础参数'!$E$24),IF(I8030="EO",IF($C$1="预估功能点",'模板使用说明&amp;基础参数'!$E$18,'模板使用说明&amp;基础参数'!$E$25),IF(I8030="EQ",IF($C$1="预估功能点",'模板使用说明&amp;基础参数'!$E$19,'模板使用说明&amp;基础参数'!$E$26),"")))))</f>
        <v/>
      </c>
      <c r="K8030" s="80"/>
      <c r="L8030" s="80"/>
      <c r="M8030" s="81" t="str">
        <f>IF(J8030="","",IF(K8030="高",IF(L8030="删除",J8030*'模板使用说明&amp;基础参数'!$E$5*'模板使用说明&amp;基础参数'!$E$12,IF(L8030="修改",J8030*'模板使用说明&amp;基础参数'!$E$5*'模板使用说明&amp;基础参数'!$E$11,J8030*'模板使用说明&amp;基础参数'!$E$5*'模板使用说明&amp;基础参数'!$E$10)),IF(K8030="中",IF(L8030="删除",J8030*'模板使用说明&amp;基础参数'!$E$6*'模板使用说明&amp;基础参数'!$E$12,IF(L8030="修改",J8030*'模板使用说明&amp;基础参数'!$E$6*'模板使用说明&amp;基础参数'!$E$11,J8030*'模板使用说明&amp;基础参数'!$E$6*'模板使用说明&amp;基础参数'!$E$10)),IF(L8030="删除",J8030*'模板使用说明&amp;基础参数'!$E$7*'模板使用说明&amp;基础参数'!$E$12,IF(L8030="修改",J8030*'模板使用说明&amp;基础参数'!$E$7*'模板使用说明&amp;基础参数'!$E$11,J8030*'模板使用说明&amp;基础参数'!$E$7*'模板使用说明&amp;基础参数'!$E$10)))))</f>
        <v/>
      </c>
      <c r="N8030" s="82"/>
    </row>
    <row r="8031" spans="1:14">
      <c r="A8031" s="76">
        <f t="shared" si="136"/>
        <v>8026</v>
      </c>
      <c r="B8031" s="77"/>
      <c r="C8031" s="77"/>
      <c r="D8031" s="77"/>
      <c r="E8031" s="77"/>
      <c r="F8031" s="77"/>
      <c r="G8031" s="77"/>
      <c r="H8031" s="78"/>
      <c r="I8031" s="76"/>
      <c r="J8031" s="8" t="str">
        <f>IF(I8031="ILF",IF($C$1="预估功能点",'模板使用说明&amp;基础参数'!$E$15,'模板使用说明&amp;基础参数'!$E$22),IF(I8031="EIF",IF($C$1="预估功能点",'模板使用说明&amp;基础参数'!$E$16,'模板使用说明&amp;基础参数'!$E$23),IF(I8031="EI",IF($C$1="预估功能点",'模板使用说明&amp;基础参数'!$E$17,'模板使用说明&amp;基础参数'!$E$24),IF(I8031="EO",IF($C$1="预估功能点",'模板使用说明&amp;基础参数'!$E$18,'模板使用说明&amp;基础参数'!$E$25),IF(I8031="EQ",IF($C$1="预估功能点",'模板使用说明&amp;基础参数'!$E$19,'模板使用说明&amp;基础参数'!$E$26),"")))))</f>
        <v/>
      </c>
      <c r="K8031" s="80"/>
      <c r="L8031" s="80"/>
      <c r="M8031" s="81" t="str">
        <f>IF(J8031="","",IF(K8031="高",IF(L8031="删除",J8031*'模板使用说明&amp;基础参数'!$E$5*'模板使用说明&amp;基础参数'!$E$12,IF(L8031="修改",J8031*'模板使用说明&amp;基础参数'!$E$5*'模板使用说明&amp;基础参数'!$E$11,J8031*'模板使用说明&amp;基础参数'!$E$5*'模板使用说明&amp;基础参数'!$E$10)),IF(K8031="中",IF(L8031="删除",J8031*'模板使用说明&amp;基础参数'!$E$6*'模板使用说明&amp;基础参数'!$E$12,IF(L8031="修改",J8031*'模板使用说明&amp;基础参数'!$E$6*'模板使用说明&amp;基础参数'!$E$11,J8031*'模板使用说明&amp;基础参数'!$E$6*'模板使用说明&amp;基础参数'!$E$10)),IF(L8031="删除",J8031*'模板使用说明&amp;基础参数'!$E$7*'模板使用说明&amp;基础参数'!$E$12,IF(L8031="修改",J8031*'模板使用说明&amp;基础参数'!$E$7*'模板使用说明&amp;基础参数'!$E$11,J8031*'模板使用说明&amp;基础参数'!$E$7*'模板使用说明&amp;基础参数'!$E$10)))))</f>
        <v/>
      </c>
      <c r="N8031" s="82"/>
    </row>
    <row r="8032" spans="1:14">
      <c r="A8032" s="76">
        <f t="shared" si="136"/>
        <v>8027</v>
      </c>
      <c r="B8032" s="77"/>
      <c r="C8032" s="77"/>
      <c r="D8032" s="77"/>
      <c r="E8032" s="77"/>
      <c r="F8032" s="77"/>
      <c r="G8032" s="77"/>
      <c r="H8032" s="78"/>
      <c r="I8032" s="76"/>
      <c r="J8032" s="8" t="str">
        <f>IF(I8032="ILF",IF($C$1="预估功能点",'模板使用说明&amp;基础参数'!$E$15,'模板使用说明&amp;基础参数'!$E$22),IF(I8032="EIF",IF($C$1="预估功能点",'模板使用说明&amp;基础参数'!$E$16,'模板使用说明&amp;基础参数'!$E$23),IF(I8032="EI",IF($C$1="预估功能点",'模板使用说明&amp;基础参数'!$E$17,'模板使用说明&amp;基础参数'!$E$24),IF(I8032="EO",IF($C$1="预估功能点",'模板使用说明&amp;基础参数'!$E$18,'模板使用说明&amp;基础参数'!$E$25),IF(I8032="EQ",IF($C$1="预估功能点",'模板使用说明&amp;基础参数'!$E$19,'模板使用说明&amp;基础参数'!$E$26),"")))))</f>
        <v/>
      </c>
      <c r="K8032" s="80"/>
      <c r="L8032" s="80"/>
      <c r="M8032" s="81" t="str">
        <f>IF(J8032="","",IF(K8032="高",IF(L8032="删除",J8032*'模板使用说明&amp;基础参数'!$E$5*'模板使用说明&amp;基础参数'!$E$12,IF(L8032="修改",J8032*'模板使用说明&amp;基础参数'!$E$5*'模板使用说明&amp;基础参数'!$E$11,J8032*'模板使用说明&amp;基础参数'!$E$5*'模板使用说明&amp;基础参数'!$E$10)),IF(K8032="中",IF(L8032="删除",J8032*'模板使用说明&amp;基础参数'!$E$6*'模板使用说明&amp;基础参数'!$E$12,IF(L8032="修改",J8032*'模板使用说明&amp;基础参数'!$E$6*'模板使用说明&amp;基础参数'!$E$11,J8032*'模板使用说明&amp;基础参数'!$E$6*'模板使用说明&amp;基础参数'!$E$10)),IF(L8032="删除",J8032*'模板使用说明&amp;基础参数'!$E$7*'模板使用说明&amp;基础参数'!$E$12,IF(L8032="修改",J8032*'模板使用说明&amp;基础参数'!$E$7*'模板使用说明&amp;基础参数'!$E$11,J8032*'模板使用说明&amp;基础参数'!$E$7*'模板使用说明&amp;基础参数'!$E$10)))))</f>
        <v/>
      </c>
      <c r="N8032" s="82"/>
    </row>
    <row r="8033" spans="1:14">
      <c r="A8033" s="76">
        <f t="shared" si="136"/>
        <v>8028</v>
      </c>
      <c r="B8033" s="77"/>
      <c r="C8033" s="77"/>
      <c r="D8033" s="77"/>
      <c r="E8033" s="77"/>
      <c r="F8033" s="77"/>
      <c r="G8033" s="77"/>
      <c r="H8033" s="78"/>
      <c r="I8033" s="76"/>
      <c r="J8033" s="8" t="str">
        <f>IF(I8033="ILF",IF($C$1="预估功能点",'模板使用说明&amp;基础参数'!$E$15,'模板使用说明&amp;基础参数'!$E$22),IF(I8033="EIF",IF($C$1="预估功能点",'模板使用说明&amp;基础参数'!$E$16,'模板使用说明&amp;基础参数'!$E$23),IF(I8033="EI",IF($C$1="预估功能点",'模板使用说明&amp;基础参数'!$E$17,'模板使用说明&amp;基础参数'!$E$24),IF(I8033="EO",IF($C$1="预估功能点",'模板使用说明&amp;基础参数'!$E$18,'模板使用说明&amp;基础参数'!$E$25),IF(I8033="EQ",IF($C$1="预估功能点",'模板使用说明&amp;基础参数'!$E$19,'模板使用说明&amp;基础参数'!$E$26),"")))))</f>
        <v/>
      </c>
      <c r="K8033" s="80"/>
      <c r="L8033" s="80"/>
      <c r="M8033" s="81" t="str">
        <f>IF(J8033="","",IF(K8033="高",IF(L8033="删除",J8033*'模板使用说明&amp;基础参数'!$E$5*'模板使用说明&amp;基础参数'!$E$12,IF(L8033="修改",J8033*'模板使用说明&amp;基础参数'!$E$5*'模板使用说明&amp;基础参数'!$E$11,J8033*'模板使用说明&amp;基础参数'!$E$5*'模板使用说明&amp;基础参数'!$E$10)),IF(K8033="中",IF(L8033="删除",J8033*'模板使用说明&amp;基础参数'!$E$6*'模板使用说明&amp;基础参数'!$E$12,IF(L8033="修改",J8033*'模板使用说明&amp;基础参数'!$E$6*'模板使用说明&amp;基础参数'!$E$11,J8033*'模板使用说明&amp;基础参数'!$E$6*'模板使用说明&amp;基础参数'!$E$10)),IF(L8033="删除",J8033*'模板使用说明&amp;基础参数'!$E$7*'模板使用说明&amp;基础参数'!$E$12,IF(L8033="修改",J8033*'模板使用说明&amp;基础参数'!$E$7*'模板使用说明&amp;基础参数'!$E$11,J8033*'模板使用说明&amp;基础参数'!$E$7*'模板使用说明&amp;基础参数'!$E$10)))))</f>
        <v/>
      </c>
      <c r="N8033" s="82"/>
    </row>
    <row r="8034" spans="1:14">
      <c r="A8034" s="76">
        <f t="shared" si="136"/>
        <v>8029</v>
      </c>
      <c r="B8034" s="77"/>
      <c r="C8034" s="77"/>
      <c r="D8034" s="77"/>
      <c r="E8034" s="77"/>
      <c r="F8034" s="77"/>
      <c r="G8034" s="77"/>
      <c r="H8034" s="78"/>
      <c r="I8034" s="76"/>
      <c r="J8034" s="8" t="str">
        <f>IF(I8034="ILF",IF($C$1="预估功能点",'模板使用说明&amp;基础参数'!$E$15,'模板使用说明&amp;基础参数'!$E$22),IF(I8034="EIF",IF($C$1="预估功能点",'模板使用说明&amp;基础参数'!$E$16,'模板使用说明&amp;基础参数'!$E$23),IF(I8034="EI",IF($C$1="预估功能点",'模板使用说明&amp;基础参数'!$E$17,'模板使用说明&amp;基础参数'!$E$24),IF(I8034="EO",IF($C$1="预估功能点",'模板使用说明&amp;基础参数'!$E$18,'模板使用说明&amp;基础参数'!$E$25),IF(I8034="EQ",IF($C$1="预估功能点",'模板使用说明&amp;基础参数'!$E$19,'模板使用说明&amp;基础参数'!$E$26),"")))))</f>
        <v/>
      </c>
      <c r="K8034" s="80"/>
      <c r="L8034" s="80"/>
      <c r="M8034" s="81" t="str">
        <f>IF(J8034="","",IF(K8034="高",IF(L8034="删除",J8034*'模板使用说明&amp;基础参数'!$E$5*'模板使用说明&amp;基础参数'!$E$12,IF(L8034="修改",J8034*'模板使用说明&amp;基础参数'!$E$5*'模板使用说明&amp;基础参数'!$E$11,J8034*'模板使用说明&amp;基础参数'!$E$5*'模板使用说明&amp;基础参数'!$E$10)),IF(K8034="中",IF(L8034="删除",J8034*'模板使用说明&amp;基础参数'!$E$6*'模板使用说明&amp;基础参数'!$E$12,IF(L8034="修改",J8034*'模板使用说明&amp;基础参数'!$E$6*'模板使用说明&amp;基础参数'!$E$11,J8034*'模板使用说明&amp;基础参数'!$E$6*'模板使用说明&amp;基础参数'!$E$10)),IF(L8034="删除",J8034*'模板使用说明&amp;基础参数'!$E$7*'模板使用说明&amp;基础参数'!$E$12,IF(L8034="修改",J8034*'模板使用说明&amp;基础参数'!$E$7*'模板使用说明&amp;基础参数'!$E$11,J8034*'模板使用说明&amp;基础参数'!$E$7*'模板使用说明&amp;基础参数'!$E$10)))))</f>
        <v/>
      </c>
      <c r="N8034" s="82"/>
    </row>
    <row r="8035" spans="1:14">
      <c r="A8035" s="76">
        <f t="shared" si="136"/>
        <v>8030</v>
      </c>
      <c r="B8035" s="77"/>
      <c r="C8035" s="77"/>
      <c r="D8035" s="77"/>
      <c r="E8035" s="77"/>
      <c r="F8035" s="77"/>
      <c r="G8035" s="77"/>
      <c r="H8035" s="78"/>
      <c r="I8035" s="76"/>
      <c r="J8035" s="8" t="str">
        <f>IF(I8035="ILF",IF($C$1="预估功能点",'模板使用说明&amp;基础参数'!$E$15,'模板使用说明&amp;基础参数'!$E$22),IF(I8035="EIF",IF($C$1="预估功能点",'模板使用说明&amp;基础参数'!$E$16,'模板使用说明&amp;基础参数'!$E$23),IF(I8035="EI",IF($C$1="预估功能点",'模板使用说明&amp;基础参数'!$E$17,'模板使用说明&amp;基础参数'!$E$24),IF(I8035="EO",IF($C$1="预估功能点",'模板使用说明&amp;基础参数'!$E$18,'模板使用说明&amp;基础参数'!$E$25),IF(I8035="EQ",IF($C$1="预估功能点",'模板使用说明&amp;基础参数'!$E$19,'模板使用说明&amp;基础参数'!$E$26),"")))))</f>
        <v/>
      </c>
      <c r="K8035" s="80"/>
      <c r="L8035" s="80"/>
      <c r="M8035" s="81" t="str">
        <f>IF(J8035="","",IF(K8035="高",IF(L8035="删除",J8035*'模板使用说明&amp;基础参数'!$E$5*'模板使用说明&amp;基础参数'!$E$12,IF(L8035="修改",J8035*'模板使用说明&amp;基础参数'!$E$5*'模板使用说明&amp;基础参数'!$E$11,J8035*'模板使用说明&amp;基础参数'!$E$5*'模板使用说明&amp;基础参数'!$E$10)),IF(K8035="中",IF(L8035="删除",J8035*'模板使用说明&amp;基础参数'!$E$6*'模板使用说明&amp;基础参数'!$E$12,IF(L8035="修改",J8035*'模板使用说明&amp;基础参数'!$E$6*'模板使用说明&amp;基础参数'!$E$11,J8035*'模板使用说明&amp;基础参数'!$E$6*'模板使用说明&amp;基础参数'!$E$10)),IF(L8035="删除",J8035*'模板使用说明&amp;基础参数'!$E$7*'模板使用说明&amp;基础参数'!$E$12,IF(L8035="修改",J8035*'模板使用说明&amp;基础参数'!$E$7*'模板使用说明&amp;基础参数'!$E$11,J8035*'模板使用说明&amp;基础参数'!$E$7*'模板使用说明&amp;基础参数'!$E$10)))))</f>
        <v/>
      </c>
      <c r="N8035" s="82"/>
    </row>
    <row r="8036" spans="1:14">
      <c r="A8036" s="76">
        <f t="shared" si="136"/>
        <v>8031</v>
      </c>
      <c r="B8036" s="77"/>
      <c r="C8036" s="77"/>
      <c r="D8036" s="77"/>
      <c r="E8036" s="77"/>
      <c r="F8036" s="77"/>
      <c r="G8036" s="77"/>
      <c r="H8036" s="78"/>
      <c r="I8036" s="76"/>
      <c r="J8036" s="8" t="str">
        <f>IF(I8036="ILF",IF($C$1="预估功能点",'模板使用说明&amp;基础参数'!$E$15,'模板使用说明&amp;基础参数'!$E$22),IF(I8036="EIF",IF($C$1="预估功能点",'模板使用说明&amp;基础参数'!$E$16,'模板使用说明&amp;基础参数'!$E$23),IF(I8036="EI",IF($C$1="预估功能点",'模板使用说明&amp;基础参数'!$E$17,'模板使用说明&amp;基础参数'!$E$24),IF(I8036="EO",IF($C$1="预估功能点",'模板使用说明&amp;基础参数'!$E$18,'模板使用说明&amp;基础参数'!$E$25),IF(I8036="EQ",IF($C$1="预估功能点",'模板使用说明&amp;基础参数'!$E$19,'模板使用说明&amp;基础参数'!$E$26),"")))))</f>
        <v/>
      </c>
      <c r="K8036" s="80"/>
      <c r="L8036" s="80"/>
      <c r="M8036" s="81" t="str">
        <f>IF(J8036="","",IF(K8036="高",IF(L8036="删除",J8036*'模板使用说明&amp;基础参数'!$E$5*'模板使用说明&amp;基础参数'!$E$12,IF(L8036="修改",J8036*'模板使用说明&amp;基础参数'!$E$5*'模板使用说明&amp;基础参数'!$E$11,J8036*'模板使用说明&amp;基础参数'!$E$5*'模板使用说明&amp;基础参数'!$E$10)),IF(K8036="中",IF(L8036="删除",J8036*'模板使用说明&amp;基础参数'!$E$6*'模板使用说明&amp;基础参数'!$E$12,IF(L8036="修改",J8036*'模板使用说明&amp;基础参数'!$E$6*'模板使用说明&amp;基础参数'!$E$11,J8036*'模板使用说明&amp;基础参数'!$E$6*'模板使用说明&amp;基础参数'!$E$10)),IF(L8036="删除",J8036*'模板使用说明&amp;基础参数'!$E$7*'模板使用说明&amp;基础参数'!$E$12,IF(L8036="修改",J8036*'模板使用说明&amp;基础参数'!$E$7*'模板使用说明&amp;基础参数'!$E$11,J8036*'模板使用说明&amp;基础参数'!$E$7*'模板使用说明&amp;基础参数'!$E$10)))))</f>
        <v/>
      </c>
      <c r="N8036" s="82"/>
    </row>
    <row r="8037" spans="1:14">
      <c r="A8037" s="76">
        <f t="shared" si="136"/>
        <v>8032</v>
      </c>
      <c r="B8037" s="77"/>
      <c r="C8037" s="77"/>
      <c r="D8037" s="77"/>
      <c r="E8037" s="77"/>
      <c r="F8037" s="77"/>
      <c r="G8037" s="77"/>
      <c r="H8037" s="78"/>
      <c r="I8037" s="76"/>
      <c r="J8037" s="8" t="str">
        <f>IF(I8037="ILF",IF($C$1="预估功能点",'模板使用说明&amp;基础参数'!$E$15,'模板使用说明&amp;基础参数'!$E$22),IF(I8037="EIF",IF($C$1="预估功能点",'模板使用说明&amp;基础参数'!$E$16,'模板使用说明&amp;基础参数'!$E$23),IF(I8037="EI",IF($C$1="预估功能点",'模板使用说明&amp;基础参数'!$E$17,'模板使用说明&amp;基础参数'!$E$24),IF(I8037="EO",IF($C$1="预估功能点",'模板使用说明&amp;基础参数'!$E$18,'模板使用说明&amp;基础参数'!$E$25),IF(I8037="EQ",IF($C$1="预估功能点",'模板使用说明&amp;基础参数'!$E$19,'模板使用说明&amp;基础参数'!$E$26),"")))))</f>
        <v/>
      </c>
      <c r="K8037" s="80"/>
      <c r="L8037" s="80"/>
      <c r="M8037" s="81" t="str">
        <f>IF(J8037="","",IF(K8037="高",IF(L8037="删除",J8037*'模板使用说明&amp;基础参数'!$E$5*'模板使用说明&amp;基础参数'!$E$12,IF(L8037="修改",J8037*'模板使用说明&amp;基础参数'!$E$5*'模板使用说明&amp;基础参数'!$E$11,J8037*'模板使用说明&amp;基础参数'!$E$5*'模板使用说明&amp;基础参数'!$E$10)),IF(K8037="中",IF(L8037="删除",J8037*'模板使用说明&amp;基础参数'!$E$6*'模板使用说明&amp;基础参数'!$E$12,IF(L8037="修改",J8037*'模板使用说明&amp;基础参数'!$E$6*'模板使用说明&amp;基础参数'!$E$11,J8037*'模板使用说明&amp;基础参数'!$E$6*'模板使用说明&amp;基础参数'!$E$10)),IF(L8037="删除",J8037*'模板使用说明&amp;基础参数'!$E$7*'模板使用说明&amp;基础参数'!$E$12,IF(L8037="修改",J8037*'模板使用说明&amp;基础参数'!$E$7*'模板使用说明&amp;基础参数'!$E$11,J8037*'模板使用说明&amp;基础参数'!$E$7*'模板使用说明&amp;基础参数'!$E$10)))))</f>
        <v/>
      </c>
      <c r="N8037" s="82"/>
    </row>
    <row r="8038" spans="1:14">
      <c r="A8038" s="76">
        <f t="shared" si="136"/>
        <v>8033</v>
      </c>
      <c r="B8038" s="77"/>
      <c r="C8038" s="77"/>
      <c r="D8038" s="77"/>
      <c r="E8038" s="77"/>
      <c r="F8038" s="77"/>
      <c r="G8038" s="77"/>
      <c r="H8038" s="78"/>
      <c r="I8038" s="76"/>
      <c r="J8038" s="8" t="str">
        <f>IF(I8038="ILF",IF($C$1="预估功能点",'模板使用说明&amp;基础参数'!$E$15,'模板使用说明&amp;基础参数'!$E$22),IF(I8038="EIF",IF($C$1="预估功能点",'模板使用说明&amp;基础参数'!$E$16,'模板使用说明&amp;基础参数'!$E$23),IF(I8038="EI",IF($C$1="预估功能点",'模板使用说明&amp;基础参数'!$E$17,'模板使用说明&amp;基础参数'!$E$24),IF(I8038="EO",IF($C$1="预估功能点",'模板使用说明&amp;基础参数'!$E$18,'模板使用说明&amp;基础参数'!$E$25),IF(I8038="EQ",IF($C$1="预估功能点",'模板使用说明&amp;基础参数'!$E$19,'模板使用说明&amp;基础参数'!$E$26),"")))))</f>
        <v/>
      </c>
      <c r="K8038" s="80"/>
      <c r="L8038" s="80"/>
      <c r="M8038" s="81" t="str">
        <f>IF(J8038="","",IF(K8038="高",IF(L8038="删除",J8038*'模板使用说明&amp;基础参数'!$E$5*'模板使用说明&amp;基础参数'!$E$12,IF(L8038="修改",J8038*'模板使用说明&amp;基础参数'!$E$5*'模板使用说明&amp;基础参数'!$E$11,J8038*'模板使用说明&amp;基础参数'!$E$5*'模板使用说明&amp;基础参数'!$E$10)),IF(K8038="中",IF(L8038="删除",J8038*'模板使用说明&amp;基础参数'!$E$6*'模板使用说明&amp;基础参数'!$E$12,IF(L8038="修改",J8038*'模板使用说明&amp;基础参数'!$E$6*'模板使用说明&amp;基础参数'!$E$11,J8038*'模板使用说明&amp;基础参数'!$E$6*'模板使用说明&amp;基础参数'!$E$10)),IF(L8038="删除",J8038*'模板使用说明&amp;基础参数'!$E$7*'模板使用说明&amp;基础参数'!$E$12,IF(L8038="修改",J8038*'模板使用说明&amp;基础参数'!$E$7*'模板使用说明&amp;基础参数'!$E$11,J8038*'模板使用说明&amp;基础参数'!$E$7*'模板使用说明&amp;基础参数'!$E$10)))))</f>
        <v/>
      </c>
      <c r="N8038" s="82"/>
    </row>
    <row r="8039" spans="1:14">
      <c r="A8039" s="76">
        <f t="shared" si="136"/>
        <v>8034</v>
      </c>
      <c r="B8039" s="77"/>
      <c r="C8039" s="77"/>
      <c r="D8039" s="77"/>
      <c r="E8039" s="77"/>
      <c r="F8039" s="77"/>
      <c r="G8039" s="77"/>
      <c r="H8039" s="78"/>
      <c r="I8039" s="76"/>
      <c r="J8039" s="8" t="str">
        <f>IF(I8039="ILF",IF($C$1="预估功能点",'模板使用说明&amp;基础参数'!$E$15,'模板使用说明&amp;基础参数'!$E$22),IF(I8039="EIF",IF($C$1="预估功能点",'模板使用说明&amp;基础参数'!$E$16,'模板使用说明&amp;基础参数'!$E$23),IF(I8039="EI",IF($C$1="预估功能点",'模板使用说明&amp;基础参数'!$E$17,'模板使用说明&amp;基础参数'!$E$24),IF(I8039="EO",IF($C$1="预估功能点",'模板使用说明&amp;基础参数'!$E$18,'模板使用说明&amp;基础参数'!$E$25),IF(I8039="EQ",IF($C$1="预估功能点",'模板使用说明&amp;基础参数'!$E$19,'模板使用说明&amp;基础参数'!$E$26),"")))))</f>
        <v/>
      </c>
      <c r="K8039" s="80"/>
      <c r="L8039" s="80"/>
      <c r="M8039" s="81" t="str">
        <f>IF(J8039="","",IF(K8039="高",IF(L8039="删除",J8039*'模板使用说明&amp;基础参数'!$E$5*'模板使用说明&amp;基础参数'!$E$12,IF(L8039="修改",J8039*'模板使用说明&amp;基础参数'!$E$5*'模板使用说明&amp;基础参数'!$E$11,J8039*'模板使用说明&amp;基础参数'!$E$5*'模板使用说明&amp;基础参数'!$E$10)),IF(K8039="中",IF(L8039="删除",J8039*'模板使用说明&amp;基础参数'!$E$6*'模板使用说明&amp;基础参数'!$E$12,IF(L8039="修改",J8039*'模板使用说明&amp;基础参数'!$E$6*'模板使用说明&amp;基础参数'!$E$11,J8039*'模板使用说明&amp;基础参数'!$E$6*'模板使用说明&amp;基础参数'!$E$10)),IF(L8039="删除",J8039*'模板使用说明&amp;基础参数'!$E$7*'模板使用说明&amp;基础参数'!$E$12,IF(L8039="修改",J8039*'模板使用说明&amp;基础参数'!$E$7*'模板使用说明&amp;基础参数'!$E$11,J8039*'模板使用说明&amp;基础参数'!$E$7*'模板使用说明&amp;基础参数'!$E$10)))))</f>
        <v/>
      </c>
      <c r="N8039" s="82"/>
    </row>
    <row r="8040" spans="1:14">
      <c r="A8040" s="76">
        <f t="shared" si="136"/>
        <v>8035</v>
      </c>
      <c r="B8040" s="77"/>
      <c r="C8040" s="77"/>
      <c r="D8040" s="77"/>
      <c r="E8040" s="77"/>
      <c r="F8040" s="77"/>
      <c r="G8040" s="77"/>
      <c r="H8040" s="78"/>
      <c r="I8040" s="76"/>
      <c r="J8040" s="8" t="str">
        <f>IF(I8040="ILF",IF($C$1="预估功能点",'模板使用说明&amp;基础参数'!$E$15,'模板使用说明&amp;基础参数'!$E$22),IF(I8040="EIF",IF($C$1="预估功能点",'模板使用说明&amp;基础参数'!$E$16,'模板使用说明&amp;基础参数'!$E$23),IF(I8040="EI",IF($C$1="预估功能点",'模板使用说明&amp;基础参数'!$E$17,'模板使用说明&amp;基础参数'!$E$24),IF(I8040="EO",IF($C$1="预估功能点",'模板使用说明&amp;基础参数'!$E$18,'模板使用说明&amp;基础参数'!$E$25),IF(I8040="EQ",IF($C$1="预估功能点",'模板使用说明&amp;基础参数'!$E$19,'模板使用说明&amp;基础参数'!$E$26),"")))))</f>
        <v/>
      </c>
      <c r="K8040" s="80"/>
      <c r="L8040" s="80"/>
      <c r="M8040" s="81" t="str">
        <f>IF(J8040="","",IF(K8040="高",IF(L8040="删除",J8040*'模板使用说明&amp;基础参数'!$E$5*'模板使用说明&amp;基础参数'!$E$12,IF(L8040="修改",J8040*'模板使用说明&amp;基础参数'!$E$5*'模板使用说明&amp;基础参数'!$E$11,J8040*'模板使用说明&amp;基础参数'!$E$5*'模板使用说明&amp;基础参数'!$E$10)),IF(K8040="中",IF(L8040="删除",J8040*'模板使用说明&amp;基础参数'!$E$6*'模板使用说明&amp;基础参数'!$E$12,IF(L8040="修改",J8040*'模板使用说明&amp;基础参数'!$E$6*'模板使用说明&amp;基础参数'!$E$11,J8040*'模板使用说明&amp;基础参数'!$E$6*'模板使用说明&amp;基础参数'!$E$10)),IF(L8040="删除",J8040*'模板使用说明&amp;基础参数'!$E$7*'模板使用说明&amp;基础参数'!$E$12,IF(L8040="修改",J8040*'模板使用说明&amp;基础参数'!$E$7*'模板使用说明&amp;基础参数'!$E$11,J8040*'模板使用说明&amp;基础参数'!$E$7*'模板使用说明&amp;基础参数'!$E$10)))))</f>
        <v/>
      </c>
      <c r="N8040" s="82"/>
    </row>
    <row r="8041" spans="1:14">
      <c r="A8041" s="76">
        <f t="shared" si="136"/>
        <v>8036</v>
      </c>
      <c r="B8041" s="77"/>
      <c r="C8041" s="77"/>
      <c r="D8041" s="77"/>
      <c r="E8041" s="77"/>
      <c r="F8041" s="77"/>
      <c r="G8041" s="77"/>
      <c r="H8041" s="78"/>
      <c r="I8041" s="76"/>
      <c r="J8041" s="8" t="str">
        <f>IF(I8041="ILF",IF($C$1="预估功能点",'模板使用说明&amp;基础参数'!$E$15,'模板使用说明&amp;基础参数'!$E$22),IF(I8041="EIF",IF($C$1="预估功能点",'模板使用说明&amp;基础参数'!$E$16,'模板使用说明&amp;基础参数'!$E$23),IF(I8041="EI",IF($C$1="预估功能点",'模板使用说明&amp;基础参数'!$E$17,'模板使用说明&amp;基础参数'!$E$24),IF(I8041="EO",IF($C$1="预估功能点",'模板使用说明&amp;基础参数'!$E$18,'模板使用说明&amp;基础参数'!$E$25),IF(I8041="EQ",IF($C$1="预估功能点",'模板使用说明&amp;基础参数'!$E$19,'模板使用说明&amp;基础参数'!$E$26),"")))))</f>
        <v/>
      </c>
      <c r="K8041" s="80"/>
      <c r="L8041" s="80"/>
      <c r="M8041" s="81" t="str">
        <f>IF(J8041="","",IF(K8041="高",IF(L8041="删除",J8041*'模板使用说明&amp;基础参数'!$E$5*'模板使用说明&amp;基础参数'!$E$12,IF(L8041="修改",J8041*'模板使用说明&amp;基础参数'!$E$5*'模板使用说明&amp;基础参数'!$E$11,J8041*'模板使用说明&amp;基础参数'!$E$5*'模板使用说明&amp;基础参数'!$E$10)),IF(K8041="中",IF(L8041="删除",J8041*'模板使用说明&amp;基础参数'!$E$6*'模板使用说明&amp;基础参数'!$E$12,IF(L8041="修改",J8041*'模板使用说明&amp;基础参数'!$E$6*'模板使用说明&amp;基础参数'!$E$11,J8041*'模板使用说明&amp;基础参数'!$E$6*'模板使用说明&amp;基础参数'!$E$10)),IF(L8041="删除",J8041*'模板使用说明&amp;基础参数'!$E$7*'模板使用说明&amp;基础参数'!$E$12,IF(L8041="修改",J8041*'模板使用说明&amp;基础参数'!$E$7*'模板使用说明&amp;基础参数'!$E$11,J8041*'模板使用说明&amp;基础参数'!$E$7*'模板使用说明&amp;基础参数'!$E$10)))))</f>
        <v/>
      </c>
      <c r="N8041" s="82"/>
    </row>
    <row r="8042" spans="1:14">
      <c r="A8042" s="76">
        <f t="shared" si="136"/>
        <v>8037</v>
      </c>
      <c r="B8042" s="77"/>
      <c r="C8042" s="77"/>
      <c r="D8042" s="77"/>
      <c r="E8042" s="77"/>
      <c r="F8042" s="77"/>
      <c r="G8042" s="77"/>
      <c r="H8042" s="78"/>
      <c r="I8042" s="76"/>
      <c r="J8042" s="8" t="str">
        <f>IF(I8042="ILF",IF($C$1="预估功能点",'模板使用说明&amp;基础参数'!$E$15,'模板使用说明&amp;基础参数'!$E$22),IF(I8042="EIF",IF($C$1="预估功能点",'模板使用说明&amp;基础参数'!$E$16,'模板使用说明&amp;基础参数'!$E$23),IF(I8042="EI",IF($C$1="预估功能点",'模板使用说明&amp;基础参数'!$E$17,'模板使用说明&amp;基础参数'!$E$24),IF(I8042="EO",IF($C$1="预估功能点",'模板使用说明&amp;基础参数'!$E$18,'模板使用说明&amp;基础参数'!$E$25),IF(I8042="EQ",IF($C$1="预估功能点",'模板使用说明&amp;基础参数'!$E$19,'模板使用说明&amp;基础参数'!$E$26),"")))))</f>
        <v/>
      </c>
      <c r="K8042" s="80"/>
      <c r="L8042" s="80"/>
      <c r="M8042" s="81" t="str">
        <f>IF(J8042="","",IF(K8042="高",IF(L8042="删除",J8042*'模板使用说明&amp;基础参数'!$E$5*'模板使用说明&amp;基础参数'!$E$12,IF(L8042="修改",J8042*'模板使用说明&amp;基础参数'!$E$5*'模板使用说明&amp;基础参数'!$E$11,J8042*'模板使用说明&amp;基础参数'!$E$5*'模板使用说明&amp;基础参数'!$E$10)),IF(K8042="中",IF(L8042="删除",J8042*'模板使用说明&amp;基础参数'!$E$6*'模板使用说明&amp;基础参数'!$E$12,IF(L8042="修改",J8042*'模板使用说明&amp;基础参数'!$E$6*'模板使用说明&amp;基础参数'!$E$11,J8042*'模板使用说明&amp;基础参数'!$E$6*'模板使用说明&amp;基础参数'!$E$10)),IF(L8042="删除",J8042*'模板使用说明&amp;基础参数'!$E$7*'模板使用说明&amp;基础参数'!$E$12,IF(L8042="修改",J8042*'模板使用说明&amp;基础参数'!$E$7*'模板使用说明&amp;基础参数'!$E$11,J8042*'模板使用说明&amp;基础参数'!$E$7*'模板使用说明&amp;基础参数'!$E$10)))))</f>
        <v/>
      </c>
      <c r="N8042" s="82"/>
    </row>
    <row r="8043" spans="1:14">
      <c r="A8043" s="76">
        <f t="shared" si="136"/>
        <v>8038</v>
      </c>
      <c r="B8043" s="77"/>
      <c r="C8043" s="77"/>
      <c r="D8043" s="77"/>
      <c r="E8043" s="77"/>
      <c r="F8043" s="77"/>
      <c r="G8043" s="77"/>
      <c r="H8043" s="78"/>
      <c r="I8043" s="76"/>
      <c r="J8043" s="8" t="str">
        <f>IF(I8043="ILF",IF($C$1="预估功能点",'模板使用说明&amp;基础参数'!$E$15,'模板使用说明&amp;基础参数'!$E$22),IF(I8043="EIF",IF($C$1="预估功能点",'模板使用说明&amp;基础参数'!$E$16,'模板使用说明&amp;基础参数'!$E$23),IF(I8043="EI",IF($C$1="预估功能点",'模板使用说明&amp;基础参数'!$E$17,'模板使用说明&amp;基础参数'!$E$24),IF(I8043="EO",IF($C$1="预估功能点",'模板使用说明&amp;基础参数'!$E$18,'模板使用说明&amp;基础参数'!$E$25),IF(I8043="EQ",IF($C$1="预估功能点",'模板使用说明&amp;基础参数'!$E$19,'模板使用说明&amp;基础参数'!$E$26),"")))))</f>
        <v/>
      </c>
      <c r="K8043" s="80"/>
      <c r="L8043" s="80"/>
      <c r="M8043" s="81" t="str">
        <f>IF(J8043="","",IF(K8043="高",IF(L8043="删除",J8043*'模板使用说明&amp;基础参数'!$E$5*'模板使用说明&amp;基础参数'!$E$12,IF(L8043="修改",J8043*'模板使用说明&amp;基础参数'!$E$5*'模板使用说明&amp;基础参数'!$E$11,J8043*'模板使用说明&amp;基础参数'!$E$5*'模板使用说明&amp;基础参数'!$E$10)),IF(K8043="中",IF(L8043="删除",J8043*'模板使用说明&amp;基础参数'!$E$6*'模板使用说明&amp;基础参数'!$E$12,IF(L8043="修改",J8043*'模板使用说明&amp;基础参数'!$E$6*'模板使用说明&amp;基础参数'!$E$11,J8043*'模板使用说明&amp;基础参数'!$E$6*'模板使用说明&amp;基础参数'!$E$10)),IF(L8043="删除",J8043*'模板使用说明&amp;基础参数'!$E$7*'模板使用说明&amp;基础参数'!$E$12,IF(L8043="修改",J8043*'模板使用说明&amp;基础参数'!$E$7*'模板使用说明&amp;基础参数'!$E$11,J8043*'模板使用说明&amp;基础参数'!$E$7*'模板使用说明&amp;基础参数'!$E$10)))))</f>
        <v/>
      </c>
      <c r="N8043" s="82"/>
    </row>
    <row r="8044" spans="1:14">
      <c r="A8044" s="76">
        <f t="shared" si="136"/>
        <v>8039</v>
      </c>
      <c r="B8044" s="77"/>
      <c r="C8044" s="77"/>
      <c r="D8044" s="77"/>
      <c r="E8044" s="77"/>
      <c r="F8044" s="77"/>
      <c r="G8044" s="77"/>
      <c r="H8044" s="78"/>
      <c r="I8044" s="76"/>
      <c r="J8044" s="8" t="str">
        <f>IF(I8044="ILF",IF($C$1="预估功能点",'模板使用说明&amp;基础参数'!$E$15,'模板使用说明&amp;基础参数'!$E$22),IF(I8044="EIF",IF($C$1="预估功能点",'模板使用说明&amp;基础参数'!$E$16,'模板使用说明&amp;基础参数'!$E$23),IF(I8044="EI",IF($C$1="预估功能点",'模板使用说明&amp;基础参数'!$E$17,'模板使用说明&amp;基础参数'!$E$24),IF(I8044="EO",IF($C$1="预估功能点",'模板使用说明&amp;基础参数'!$E$18,'模板使用说明&amp;基础参数'!$E$25),IF(I8044="EQ",IF($C$1="预估功能点",'模板使用说明&amp;基础参数'!$E$19,'模板使用说明&amp;基础参数'!$E$26),"")))))</f>
        <v/>
      </c>
      <c r="K8044" s="80"/>
      <c r="L8044" s="80"/>
      <c r="M8044" s="81" t="str">
        <f>IF(J8044="","",IF(K8044="高",IF(L8044="删除",J8044*'模板使用说明&amp;基础参数'!$E$5*'模板使用说明&amp;基础参数'!$E$12,IF(L8044="修改",J8044*'模板使用说明&amp;基础参数'!$E$5*'模板使用说明&amp;基础参数'!$E$11,J8044*'模板使用说明&amp;基础参数'!$E$5*'模板使用说明&amp;基础参数'!$E$10)),IF(K8044="中",IF(L8044="删除",J8044*'模板使用说明&amp;基础参数'!$E$6*'模板使用说明&amp;基础参数'!$E$12,IF(L8044="修改",J8044*'模板使用说明&amp;基础参数'!$E$6*'模板使用说明&amp;基础参数'!$E$11,J8044*'模板使用说明&amp;基础参数'!$E$6*'模板使用说明&amp;基础参数'!$E$10)),IF(L8044="删除",J8044*'模板使用说明&amp;基础参数'!$E$7*'模板使用说明&amp;基础参数'!$E$12,IF(L8044="修改",J8044*'模板使用说明&amp;基础参数'!$E$7*'模板使用说明&amp;基础参数'!$E$11,J8044*'模板使用说明&amp;基础参数'!$E$7*'模板使用说明&amp;基础参数'!$E$10)))))</f>
        <v/>
      </c>
      <c r="N8044" s="82"/>
    </row>
    <row r="8045" spans="1:14">
      <c r="A8045" s="76">
        <f t="shared" si="136"/>
        <v>8040</v>
      </c>
      <c r="B8045" s="77"/>
      <c r="C8045" s="77"/>
      <c r="D8045" s="77"/>
      <c r="E8045" s="77"/>
      <c r="F8045" s="77"/>
      <c r="G8045" s="77"/>
      <c r="H8045" s="78"/>
      <c r="I8045" s="76"/>
      <c r="J8045" s="8" t="str">
        <f>IF(I8045="ILF",IF($C$1="预估功能点",'模板使用说明&amp;基础参数'!$E$15,'模板使用说明&amp;基础参数'!$E$22),IF(I8045="EIF",IF($C$1="预估功能点",'模板使用说明&amp;基础参数'!$E$16,'模板使用说明&amp;基础参数'!$E$23),IF(I8045="EI",IF($C$1="预估功能点",'模板使用说明&amp;基础参数'!$E$17,'模板使用说明&amp;基础参数'!$E$24),IF(I8045="EO",IF($C$1="预估功能点",'模板使用说明&amp;基础参数'!$E$18,'模板使用说明&amp;基础参数'!$E$25),IF(I8045="EQ",IF($C$1="预估功能点",'模板使用说明&amp;基础参数'!$E$19,'模板使用说明&amp;基础参数'!$E$26),"")))))</f>
        <v/>
      </c>
      <c r="K8045" s="80"/>
      <c r="L8045" s="80"/>
      <c r="M8045" s="81" t="str">
        <f>IF(J8045="","",IF(K8045="高",IF(L8045="删除",J8045*'模板使用说明&amp;基础参数'!$E$5*'模板使用说明&amp;基础参数'!$E$12,IF(L8045="修改",J8045*'模板使用说明&amp;基础参数'!$E$5*'模板使用说明&amp;基础参数'!$E$11,J8045*'模板使用说明&amp;基础参数'!$E$5*'模板使用说明&amp;基础参数'!$E$10)),IF(K8045="中",IF(L8045="删除",J8045*'模板使用说明&amp;基础参数'!$E$6*'模板使用说明&amp;基础参数'!$E$12,IF(L8045="修改",J8045*'模板使用说明&amp;基础参数'!$E$6*'模板使用说明&amp;基础参数'!$E$11,J8045*'模板使用说明&amp;基础参数'!$E$6*'模板使用说明&amp;基础参数'!$E$10)),IF(L8045="删除",J8045*'模板使用说明&amp;基础参数'!$E$7*'模板使用说明&amp;基础参数'!$E$12,IF(L8045="修改",J8045*'模板使用说明&amp;基础参数'!$E$7*'模板使用说明&amp;基础参数'!$E$11,J8045*'模板使用说明&amp;基础参数'!$E$7*'模板使用说明&amp;基础参数'!$E$10)))))</f>
        <v/>
      </c>
      <c r="N8045" s="82"/>
    </row>
    <row r="8046" spans="1:14">
      <c r="A8046" s="76">
        <f t="shared" si="136"/>
        <v>8041</v>
      </c>
      <c r="B8046" s="77"/>
      <c r="C8046" s="77"/>
      <c r="D8046" s="77"/>
      <c r="E8046" s="77"/>
      <c r="F8046" s="77"/>
      <c r="G8046" s="77"/>
      <c r="H8046" s="78"/>
      <c r="I8046" s="76"/>
      <c r="J8046" s="8" t="str">
        <f>IF(I8046="ILF",IF($C$1="预估功能点",'模板使用说明&amp;基础参数'!$E$15,'模板使用说明&amp;基础参数'!$E$22),IF(I8046="EIF",IF($C$1="预估功能点",'模板使用说明&amp;基础参数'!$E$16,'模板使用说明&amp;基础参数'!$E$23),IF(I8046="EI",IF($C$1="预估功能点",'模板使用说明&amp;基础参数'!$E$17,'模板使用说明&amp;基础参数'!$E$24),IF(I8046="EO",IF($C$1="预估功能点",'模板使用说明&amp;基础参数'!$E$18,'模板使用说明&amp;基础参数'!$E$25),IF(I8046="EQ",IF($C$1="预估功能点",'模板使用说明&amp;基础参数'!$E$19,'模板使用说明&amp;基础参数'!$E$26),"")))))</f>
        <v/>
      </c>
      <c r="K8046" s="80"/>
      <c r="L8046" s="80"/>
      <c r="M8046" s="81" t="str">
        <f>IF(J8046="","",IF(K8046="高",IF(L8046="删除",J8046*'模板使用说明&amp;基础参数'!$E$5*'模板使用说明&amp;基础参数'!$E$12,IF(L8046="修改",J8046*'模板使用说明&amp;基础参数'!$E$5*'模板使用说明&amp;基础参数'!$E$11,J8046*'模板使用说明&amp;基础参数'!$E$5*'模板使用说明&amp;基础参数'!$E$10)),IF(K8046="中",IF(L8046="删除",J8046*'模板使用说明&amp;基础参数'!$E$6*'模板使用说明&amp;基础参数'!$E$12,IF(L8046="修改",J8046*'模板使用说明&amp;基础参数'!$E$6*'模板使用说明&amp;基础参数'!$E$11,J8046*'模板使用说明&amp;基础参数'!$E$6*'模板使用说明&amp;基础参数'!$E$10)),IF(L8046="删除",J8046*'模板使用说明&amp;基础参数'!$E$7*'模板使用说明&amp;基础参数'!$E$12,IF(L8046="修改",J8046*'模板使用说明&amp;基础参数'!$E$7*'模板使用说明&amp;基础参数'!$E$11,J8046*'模板使用说明&amp;基础参数'!$E$7*'模板使用说明&amp;基础参数'!$E$10)))))</f>
        <v/>
      </c>
      <c r="N8046" s="82"/>
    </row>
    <row r="8047" spans="1:14">
      <c r="A8047" s="76">
        <f t="shared" si="136"/>
        <v>8042</v>
      </c>
      <c r="B8047" s="77"/>
      <c r="C8047" s="77"/>
      <c r="D8047" s="77"/>
      <c r="E8047" s="77"/>
      <c r="F8047" s="77"/>
      <c r="G8047" s="77"/>
      <c r="H8047" s="78"/>
      <c r="I8047" s="76"/>
      <c r="J8047" s="8" t="str">
        <f>IF(I8047="ILF",IF($C$1="预估功能点",'模板使用说明&amp;基础参数'!$E$15,'模板使用说明&amp;基础参数'!$E$22),IF(I8047="EIF",IF($C$1="预估功能点",'模板使用说明&amp;基础参数'!$E$16,'模板使用说明&amp;基础参数'!$E$23),IF(I8047="EI",IF($C$1="预估功能点",'模板使用说明&amp;基础参数'!$E$17,'模板使用说明&amp;基础参数'!$E$24),IF(I8047="EO",IF($C$1="预估功能点",'模板使用说明&amp;基础参数'!$E$18,'模板使用说明&amp;基础参数'!$E$25),IF(I8047="EQ",IF($C$1="预估功能点",'模板使用说明&amp;基础参数'!$E$19,'模板使用说明&amp;基础参数'!$E$26),"")))))</f>
        <v/>
      </c>
      <c r="K8047" s="80"/>
      <c r="L8047" s="80"/>
      <c r="M8047" s="81" t="str">
        <f>IF(J8047="","",IF(K8047="高",IF(L8047="删除",J8047*'模板使用说明&amp;基础参数'!$E$5*'模板使用说明&amp;基础参数'!$E$12,IF(L8047="修改",J8047*'模板使用说明&amp;基础参数'!$E$5*'模板使用说明&amp;基础参数'!$E$11,J8047*'模板使用说明&amp;基础参数'!$E$5*'模板使用说明&amp;基础参数'!$E$10)),IF(K8047="中",IF(L8047="删除",J8047*'模板使用说明&amp;基础参数'!$E$6*'模板使用说明&amp;基础参数'!$E$12,IF(L8047="修改",J8047*'模板使用说明&amp;基础参数'!$E$6*'模板使用说明&amp;基础参数'!$E$11,J8047*'模板使用说明&amp;基础参数'!$E$6*'模板使用说明&amp;基础参数'!$E$10)),IF(L8047="删除",J8047*'模板使用说明&amp;基础参数'!$E$7*'模板使用说明&amp;基础参数'!$E$12,IF(L8047="修改",J8047*'模板使用说明&amp;基础参数'!$E$7*'模板使用说明&amp;基础参数'!$E$11,J8047*'模板使用说明&amp;基础参数'!$E$7*'模板使用说明&amp;基础参数'!$E$10)))))</f>
        <v/>
      </c>
      <c r="N8047" s="82"/>
    </row>
    <row r="8048" spans="1:14">
      <c r="A8048" s="76">
        <f t="shared" si="136"/>
        <v>8043</v>
      </c>
      <c r="B8048" s="77"/>
      <c r="C8048" s="77"/>
      <c r="D8048" s="77"/>
      <c r="E8048" s="77"/>
      <c r="F8048" s="77"/>
      <c r="G8048" s="77"/>
      <c r="H8048" s="78"/>
      <c r="I8048" s="76"/>
      <c r="J8048" s="8" t="str">
        <f>IF(I8048="ILF",IF($C$1="预估功能点",'模板使用说明&amp;基础参数'!$E$15,'模板使用说明&amp;基础参数'!$E$22),IF(I8048="EIF",IF($C$1="预估功能点",'模板使用说明&amp;基础参数'!$E$16,'模板使用说明&amp;基础参数'!$E$23),IF(I8048="EI",IF($C$1="预估功能点",'模板使用说明&amp;基础参数'!$E$17,'模板使用说明&amp;基础参数'!$E$24),IF(I8048="EO",IF($C$1="预估功能点",'模板使用说明&amp;基础参数'!$E$18,'模板使用说明&amp;基础参数'!$E$25),IF(I8048="EQ",IF($C$1="预估功能点",'模板使用说明&amp;基础参数'!$E$19,'模板使用说明&amp;基础参数'!$E$26),"")))))</f>
        <v/>
      </c>
      <c r="K8048" s="80"/>
      <c r="L8048" s="80"/>
      <c r="M8048" s="81" t="str">
        <f>IF(J8048="","",IF(K8048="高",IF(L8048="删除",J8048*'模板使用说明&amp;基础参数'!$E$5*'模板使用说明&amp;基础参数'!$E$12,IF(L8048="修改",J8048*'模板使用说明&amp;基础参数'!$E$5*'模板使用说明&amp;基础参数'!$E$11,J8048*'模板使用说明&amp;基础参数'!$E$5*'模板使用说明&amp;基础参数'!$E$10)),IF(K8048="中",IF(L8048="删除",J8048*'模板使用说明&amp;基础参数'!$E$6*'模板使用说明&amp;基础参数'!$E$12,IF(L8048="修改",J8048*'模板使用说明&amp;基础参数'!$E$6*'模板使用说明&amp;基础参数'!$E$11,J8048*'模板使用说明&amp;基础参数'!$E$6*'模板使用说明&amp;基础参数'!$E$10)),IF(L8048="删除",J8048*'模板使用说明&amp;基础参数'!$E$7*'模板使用说明&amp;基础参数'!$E$12,IF(L8048="修改",J8048*'模板使用说明&amp;基础参数'!$E$7*'模板使用说明&amp;基础参数'!$E$11,J8048*'模板使用说明&amp;基础参数'!$E$7*'模板使用说明&amp;基础参数'!$E$10)))))</f>
        <v/>
      </c>
      <c r="N8048" s="82"/>
    </row>
    <row r="8049" spans="1:14">
      <c r="A8049" s="76">
        <f t="shared" si="136"/>
        <v>8044</v>
      </c>
      <c r="B8049" s="77"/>
      <c r="C8049" s="77"/>
      <c r="D8049" s="77"/>
      <c r="E8049" s="77"/>
      <c r="F8049" s="77"/>
      <c r="G8049" s="77"/>
      <c r="H8049" s="78"/>
      <c r="I8049" s="76"/>
      <c r="J8049" s="8" t="str">
        <f>IF(I8049="ILF",IF($C$1="预估功能点",'模板使用说明&amp;基础参数'!$E$15,'模板使用说明&amp;基础参数'!$E$22),IF(I8049="EIF",IF($C$1="预估功能点",'模板使用说明&amp;基础参数'!$E$16,'模板使用说明&amp;基础参数'!$E$23),IF(I8049="EI",IF($C$1="预估功能点",'模板使用说明&amp;基础参数'!$E$17,'模板使用说明&amp;基础参数'!$E$24),IF(I8049="EO",IF($C$1="预估功能点",'模板使用说明&amp;基础参数'!$E$18,'模板使用说明&amp;基础参数'!$E$25),IF(I8049="EQ",IF($C$1="预估功能点",'模板使用说明&amp;基础参数'!$E$19,'模板使用说明&amp;基础参数'!$E$26),"")))))</f>
        <v/>
      </c>
      <c r="K8049" s="80"/>
      <c r="L8049" s="80"/>
      <c r="M8049" s="81" t="str">
        <f>IF(J8049="","",IF(K8049="高",IF(L8049="删除",J8049*'模板使用说明&amp;基础参数'!$E$5*'模板使用说明&amp;基础参数'!$E$12,IF(L8049="修改",J8049*'模板使用说明&amp;基础参数'!$E$5*'模板使用说明&amp;基础参数'!$E$11,J8049*'模板使用说明&amp;基础参数'!$E$5*'模板使用说明&amp;基础参数'!$E$10)),IF(K8049="中",IF(L8049="删除",J8049*'模板使用说明&amp;基础参数'!$E$6*'模板使用说明&amp;基础参数'!$E$12,IF(L8049="修改",J8049*'模板使用说明&amp;基础参数'!$E$6*'模板使用说明&amp;基础参数'!$E$11,J8049*'模板使用说明&amp;基础参数'!$E$6*'模板使用说明&amp;基础参数'!$E$10)),IF(L8049="删除",J8049*'模板使用说明&amp;基础参数'!$E$7*'模板使用说明&amp;基础参数'!$E$12,IF(L8049="修改",J8049*'模板使用说明&amp;基础参数'!$E$7*'模板使用说明&amp;基础参数'!$E$11,J8049*'模板使用说明&amp;基础参数'!$E$7*'模板使用说明&amp;基础参数'!$E$10)))))</f>
        <v/>
      </c>
      <c r="N8049" s="82"/>
    </row>
    <row r="8050" spans="1:14">
      <c r="A8050" s="76">
        <f t="shared" si="136"/>
        <v>8045</v>
      </c>
      <c r="B8050" s="77"/>
      <c r="C8050" s="77"/>
      <c r="D8050" s="77"/>
      <c r="E8050" s="77"/>
      <c r="F8050" s="77"/>
      <c r="G8050" s="77"/>
      <c r="H8050" s="78"/>
      <c r="I8050" s="76"/>
      <c r="J8050" s="8" t="str">
        <f>IF(I8050="ILF",IF($C$1="预估功能点",'模板使用说明&amp;基础参数'!$E$15,'模板使用说明&amp;基础参数'!$E$22),IF(I8050="EIF",IF($C$1="预估功能点",'模板使用说明&amp;基础参数'!$E$16,'模板使用说明&amp;基础参数'!$E$23),IF(I8050="EI",IF($C$1="预估功能点",'模板使用说明&amp;基础参数'!$E$17,'模板使用说明&amp;基础参数'!$E$24),IF(I8050="EO",IF($C$1="预估功能点",'模板使用说明&amp;基础参数'!$E$18,'模板使用说明&amp;基础参数'!$E$25),IF(I8050="EQ",IF($C$1="预估功能点",'模板使用说明&amp;基础参数'!$E$19,'模板使用说明&amp;基础参数'!$E$26),"")))))</f>
        <v/>
      </c>
      <c r="K8050" s="80"/>
      <c r="L8050" s="80"/>
      <c r="M8050" s="81" t="str">
        <f>IF(J8050="","",IF(K8050="高",IF(L8050="删除",J8050*'模板使用说明&amp;基础参数'!$E$5*'模板使用说明&amp;基础参数'!$E$12,IF(L8050="修改",J8050*'模板使用说明&amp;基础参数'!$E$5*'模板使用说明&amp;基础参数'!$E$11,J8050*'模板使用说明&amp;基础参数'!$E$5*'模板使用说明&amp;基础参数'!$E$10)),IF(K8050="中",IF(L8050="删除",J8050*'模板使用说明&amp;基础参数'!$E$6*'模板使用说明&amp;基础参数'!$E$12,IF(L8050="修改",J8050*'模板使用说明&amp;基础参数'!$E$6*'模板使用说明&amp;基础参数'!$E$11,J8050*'模板使用说明&amp;基础参数'!$E$6*'模板使用说明&amp;基础参数'!$E$10)),IF(L8050="删除",J8050*'模板使用说明&amp;基础参数'!$E$7*'模板使用说明&amp;基础参数'!$E$12,IF(L8050="修改",J8050*'模板使用说明&amp;基础参数'!$E$7*'模板使用说明&amp;基础参数'!$E$11,J8050*'模板使用说明&amp;基础参数'!$E$7*'模板使用说明&amp;基础参数'!$E$10)))))</f>
        <v/>
      </c>
      <c r="N8050" s="82"/>
    </row>
    <row r="8051" spans="1:14">
      <c r="A8051" s="76">
        <f t="shared" si="136"/>
        <v>8046</v>
      </c>
      <c r="B8051" s="77"/>
      <c r="C8051" s="77"/>
      <c r="D8051" s="77"/>
      <c r="E8051" s="77"/>
      <c r="F8051" s="77"/>
      <c r="G8051" s="77"/>
      <c r="H8051" s="78"/>
      <c r="I8051" s="76"/>
      <c r="J8051" s="8" t="str">
        <f>IF(I8051="ILF",IF($C$1="预估功能点",'模板使用说明&amp;基础参数'!$E$15,'模板使用说明&amp;基础参数'!$E$22),IF(I8051="EIF",IF($C$1="预估功能点",'模板使用说明&amp;基础参数'!$E$16,'模板使用说明&amp;基础参数'!$E$23),IF(I8051="EI",IF($C$1="预估功能点",'模板使用说明&amp;基础参数'!$E$17,'模板使用说明&amp;基础参数'!$E$24),IF(I8051="EO",IF($C$1="预估功能点",'模板使用说明&amp;基础参数'!$E$18,'模板使用说明&amp;基础参数'!$E$25),IF(I8051="EQ",IF($C$1="预估功能点",'模板使用说明&amp;基础参数'!$E$19,'模板使用说明&amp;基础参数'!$E$26),"")))))</f>
        <v/>
      </c>
      <c r="K8051" s="80"/>
      <c r="L8051" s="80"/>
      <c r="M8051" s="81" t="str">
        <f>IF(J8051="","",IF(K8051="高",IF(L8051="删除",J8051*'模板使用说明&amp;基础参数'!$E$5*'模板使用说明&amp;基础参数'!$E$12,IF(L8051="修改",J8051*'模板使用说明&amp;基础参数'!$E$5*'模板使用说明&amp;基础参数'!$E$11,J8051*'模板使用说明&amp;基础参数'!$E$5*'模板使用说明&amp;基础参数'!$E$10)),IF(K8051="中",IF(L8051="删除",J8051*'模板使用说明&amp;基础参数'!$E$6*'模板使用说明&amp;基础参数'!$E$12,IF(L8051="修改",J8051*'模板使用说明&amp;基础参数'!$E$6*'模板使用说明&amp;基础参数'!$E$11,J8051*'模板使用说明&amp;基础参数'!$E$6*'模板使用说明&amp;基础参数'!$E$10)),IF(L8051="删除",J8051*'模板使用说明&amp;基础参数'!$E$7*'模板使用说明&amp;基础参数'!$E$12,IF(L8051="修改",J8051*'模板使用说明&amp;基础参数'!$E$7*'模板使用说明&amp;基础参数'!$E$11,J8051*'模板使用说明&amp;基础参数'!$E$7*'模板使用说明&amp;基础参数'!$E$10)))))</f>
        <v/>
      </c>
      <c r="N8051" s="82"/>
    </row>
    <row r="8052" spans="1:14">
      <c r="A8052" s="76">
        <f t="shared" si="136"/>
        <v>8047</v>
      </c>
      <c r="B8052" s="77"/>
      <c r="C8052" s="77"/>
      <c r="D8052" s="77"/>
      <c r="E8052" s="77"/>
      <c r="F8052" s="77"/>
      <c r="G8052" s="77"/>
      <c r="H8052" s="78"/>
      <c r="I8052" s="76"/>
      <c r="J8052" s="8" t="str">
        <f>IF(I8052="ILF",IF($C$1="预估功能点",'模板使用说明&amp;基础参数'!$E$15,'模板使用说明&amp;基础参数'!$E$22),IF(I8052="EIF",IF($C$1="预估功能点",'模板使用说明&amp;基础参数'!$E$16,'模板使用说明&amp;基础参数'!$E$23),IF(I8052="EI",IF($C$1="预估功能点",'模板使用说明&amp;基础参数'!$E$17,'模板使用说明&amp;基础参数'!$E$24),IF(I8052="EO",IF($C$1="预估功能点",'模板使用说明&amp;基础参数'!$E$18,'模板使用说明&amp;基础参数'!$E$25),IF(I8052="EQ",IF($C$1="预估功能点",'模板使用说明&amp;基础参数'!$E$19,'模板使用说明&amp;基础参数'!$E$26),"")))))</f>
        <v/>
      </c>
      <c r="K8052" s="80"/>
      <c r="L8052" s="80"/>
      <c r="M8052" s="81" t="str">
        <f>IF(J8052="","",IF(K8052="高",IF(L8052="删除",J8052*'模板使用说明&amp;基础参数'!$E$5*'模板使用说明&amp;基础参数'!$E$12,IF(L8052="修改",J8052*'模板使用说明&amp;基础参数'!$E$5*'模板使用说明&amp;基础参数'!$E$11,J8052*'模板使用说明&amp;基础参数'!$E$5*'模板使用说明&amp;基础参数'!$E$10)),IF(K8052="中",IF(L8052="删除",J8052*'模板使用说明&amp;基础参数'!$E$6*'模板使用说明&amp;基础参数'!$E$12,IF(L8052="修改",J8052*'模板使用说明&amp;基础参数'!$E$6*'模板使用说明&amp;基础参数'!$E$11,J8052*'模板使用说明&amp;基础参数'!$E$6*'模板使用说明&amp;基础参数'!$E$10)),IF(L8052="删除",J8052*'模板使用说明&amp;基础参数'!$E$7*'模板使用说明&amp;基础参数'!$E$12,IF(L8052="修改",J8052*'模板使用说明&amp;基础参数'!$E$7*'模板使用说明&amp;基础参数'!$E$11,J8052*'模板使用说明&amp;基础参数'!$E$7*'模板使用说明&amp;基础参数'!$E$10)))))</f>
        <v/>
      </c>
      <c r="N8052" s="82"/>
    </row>
    <row r="8053" spans="1:14">
      <c r="A8053" s="76">
        <f t="shared" si="136"/>
        <v>8048</v>
      </c>
      <c r="B8053" s="77"/>
      <c r="C8053" s="77"/>
      <c r="D8053" s="77"/>
      <c r="E8053" s="77"/>
      <c r="F8053" s="77"/>
      <c r="G8053" s="77"/>
      <c r="H8053" s="78"/>
      <c r="I8053" s="76"/>
      <c r="J8053" s="8" t="str">
        <f>IF(I8053="ILF",IF($C$1="预估功能点",'模板使用说明&amp;基础参数'!$E$15,'模板使用说明&amp;基础参数'!$E$22),IF(I8053="EIF",IF($C$1="预估功能点",'模板使用说明&amp;基础参数'!$E$16,'模板使用说明&amp;基础参数'!$E$23),IF(I8053="EI",IF($C$1="预估功能点",'模板使用说明&amp;基础参数'!$E$17,'模板使用说明&amp;基础参数'!$E$24),IF(I8053="EO",IF($C$1="预估功能点",'模板使用说明&amp;基础参数'!$E$18,'模板使用说明&amp;基础参数'!$E$25),IF(I8053="EQ",IF($C$1="预估功能点",'模板使用说明&amp;基础参数'!$E$19,'模板使用说明&amp;基础参数'!$E$26),"")))))</f>
        <v/>
      </c>
      <c r="K8053" s="80"/>
      <c r="L8053" s="80"/>
      <c r="M8053" s="81" t="str">
        <f>IF(J8053="","",IF(K8053="高",IF(L8053="删除",J8053*'模板使用说明&amp;基础参数'!$E$5*'模板使用说明&amp;基础参数'!$E$12,IF(L8053="修改",J8053*'模板使用说明&amp;基础参数'!$E$5*'模板使用说明&amp;基础参数'!$E$11,J8053*'模板使用说明&amp;基础参数'!$E$5*'模板使用说明&amp;基础参数'!$E$10)),IF(K8053="中",IF(L8053="删除",J8053*'模板使用说明&amp;基础参数'!$E$6*'模板使用说明&amp;基础参数'!$E$12,IF(L8053="修改",J8053*'模板使用说明&amp;基础参数'!$E$6*'模板使用说明&amp;基础参数'!$E$11,J8053*'模板使用说明&amp;基础参数'!$E$6*'模板使用说明&amp;基础参数'!$E$10)),IF(L8053="删除",J8053*'模板使用说明&amp;基础参数'!$E$7*'模板使用说明&amp;基础参数'!$E$12,IF(L8053="修改",J8053*'模板使用说明&amp;基础参数'!$E$7*'模板使用说明&amp;基础参数'!$E$11,J8053*'模板使用说明&amp;基础参数'!$E$7*'模板使用说明&amp;基础参数'!$E$10)))))</f>
        <v/>
      </c>
      <c r="N8053" s="82"/>
    </row>
    <row r="8054" spans="1:14">
      <c r="A8054" s="76">
        <f t="shared" si="136"/>
        <v>8049</v>
      </c>
      <c r="B8054" s="77"/>
      <c r="C8054" s="77"/>
      <c r="D8054" s="77"/>
      <c r="E8054" s="77"/>
      <c r="F8054" s="77"/>
      <c r="G8054" s="77"/>
      <c r="H8054" s="78"/>
      <c r="I8054" s="76"/>
      <c r="J8054" s="8" t="str">
        <f>IF(I8054="ILF",IF($C$1="预估功能点",'模板使用说明&amp;基础参数'!$E$15,'模板使用说明&amp;基础参数'!$E$22),IF(I8054="EIF",IF($C$1="预估功能点",'模板使用说明&amp;基础参数'!$E$16,'模板使用说明&amp;基础参数'!$E$23),IF(I8054="EI",IF($C$1="预估功能点",'模板使用说明&amp;基础参数'!$E$17,'模板使用说明&amp;基础参数'!$E$24),IF(I8054="EO",IF($C$1="预估功能点",'模板使用说明&amp;基础参数'!$E$18,'模板使用说明&amp;基础参数'!$E$25),IF(I8054="EQ",IF($C$1="预估功能点",'模板使用说明&amp;基础参数'!$E$19,'模板使用说明&amp;基础参数'!$E$26),"")))))</f>
        <v/>
      </c>
      <c r="K8054" s="80"/>
      <c r="L8054" s="80"/>
      <c r="M8054" s="81" t="str">
        <f>IF(J8054="","",IF(K8054="高",IF(L8054="删除",J8054*'模板使用说明&amp;基础参数'!$E$5*'模板使用说明&amp;基础参数'!$E$12,IF(L8054="修改",J8054*'模板使用说明&amp;基础参数'!$E$5*'模板使用说明&amp;基础参数'!$E$11,J8054*'模板使用说明&amp;基础参数'!$E$5*'模板使用说明&amp;基础参数'!$E$10)),IF(K8054="中",IF(L8054="删除",J8054*'模板使用说明&amp;基础参数'!$E$6*'模板使用说明&amp;基础参数'!$E$12,IF(L8054="修改",J8054*'模板使用说明&amp;基础参数'!$E$6*'模板使用说明&amp;基础参数'!$E$11,J8054*'模板使用说明&amp;基础参数'!$E$6*'模板使用说明&amp;基础参数'!$E$10)),IF(L8054="删除",J8054*'模板使用说明&amp;基础参数'!$E$7*'模板使用说明&amp;基础参数'!$E$12,IF(L8054="修改",J8054*'模板使用说明&amp;基础参数'!$E$7*'模板使用说明&amp;基础参数'!$E$11,J8054*'模板使用说明&amp;基础参数'!$E$7*'模板使用说明&amp;基础参数'!$E$10)))))</f>
        <v/>
      </c>
      <c r="N8054" s="82"/>
    </row>
    <row r="8055" spans="1:14">
      <c r="A8055" s="76">
        <f t="shared" si="136"/>
        <v>8050</v>
      </c>
      <c r="B8055" s="77"/>
      <c r="C8055" s="77"/>
      <c r="D8055" s="77"/>
      <c r="E8055" s="77"/>
      <c r="F8055" s="77"/>
      <c r="G8055" s="77"/>
      <c r="H8055" s="78"/>
      <c r="I8055" s="76"/>
      <c r="J8055" s="8" t="str">
        <f>IF(I8055="ILF",IF($C$1="预估功能点",'模板使用说明&amp;基础参数'!$E$15,'模板使用说明&amp;基础参数'!$E$22),IF(I8055="EIF",IF($C$1="预估功能点",'模板使用说明&amp;基础参数'!$E$16,'模板使用说明&amp;基础参数'!$E$23),IF(I8055="EI",IF($C$1="预估功能点",'模板使用说明&amp;基础参数'!$E$17,'模板使用说明&amp;基础参数'!$E$24),IF(I8055="EO",IF($C$1="预估功能点",'模板使用说明&amp;基础参数'!$E$18,'模板使用说明&amp;基础参数'!$E$25),IF(I8055="EQ",IF($C$1="预估功能点",'模板使用说明&amp;基础参数'!$E$19,'模板使用说明&amp;基础参数'!$E$26),"")))))</f>
        <v/>
      </c>
      <c r="K8055" s="80"/>
      <c r="L8055" s="80"/>
      <c r="M8055" s="81" t="str">
        <f>IF(J8055="","",IF(K8055="高",IF(L8055="删除",J8055*'模板使用说明&amp;基础参数'!$E$5*'模板使用说明&amp;基础参数'!$E$12,IF(L8055="修改",J8055*'模板使用说明&amp;基础参数'!$E$5*'模板使用说明&amp;基础参数'!$E$11,J8055*'模板使用说明&amp;基础参数'!$E$5*'模板使用说明&amp;基础参数'!$E$10)),IF(K8055="中",IF(L8055="删除",J8055*'模板使用说明&amp;基础参数'!$E$6*'模板使用说明&amp;基础参数'!$E$12,IF(L8055="修改",J8055*'模板使用说明&amp;基础参数'!$E$6*'模板使用说明&amp;基础参数'!$E$11,J8055*'模板使用说明&amp;基础参数'!$E$6*'模板使用说明&amp;基础参数'!$E$10)),IF(L8055="删除",J8055*'模板使用说明&amp;基础参数'!$E$7*'模板使用说明&amp;基础参数'!$E$12,IF(L8055="修改",J8055*'模板使用说明&amp;基础参数'!$E$7*'模板使用说明&amp;基础参数'!$E$11,J8055*'模板使用说明&amp;基础参数'!$E$7*'模板使用说明&amp;基础参数'!$E$10)))))</f>
        <v/>
      </c>
      <c r="N8055" s="82"/>
    </row>
    <row r="8056" spans="1:14">
      <c r="A8056" s="76">
        <f t="shared" si="136"/>
        <v>8051</v>
      </c>
      <c r="B8056" s="77"/>
      <c r="C8056" s="77"/>
      <c r="D8056" s="77"/>
      <c r="E8056" s="77"/>
      <c r="F8056" s="77"/>
      <c r="G8056" s="77"/>
      <c r="H8056" s="78"/>
      <c r="I8056" s="76"/>
      <c r="J8056" s="8" t="str">
        <f>IF(I8056="ILF",IF($C$1="预估功能点",'模板使用说明&amp;基础参数'!$E$15,'模板使用说明&amp;基础参数'!$E$22),IF(I8056="EIF",IF($C$1="预估功能点",'模板使用说明&amp;基础参数'!$E$16,'模板使用说明&amp;基础参数'!$E$23),IF(I8056="EI",IF($C$1="预估功能点",'模板使用说明&amp;基础参数'!$E$17,'模板使用说明&amp;基础参数'!$E$24),IF(I8056="EO",IF($C$1="预估功能点",'模板使用说明&amp;基础参数'!$E$18,'模板使用说明&amp;基础参数'!$E$25),IF(I8056="EQ",IF($C$1="预估功能点",'模板使用说明&amp;基础参数'!$E$19,'模板使用说明&amp;基础参数'!$E$26),"")))))</f>
        <v/>
      </c>
      <c r="K8056" s="80"/>
      <c r="L8056" s="80"/>
      <c r="M8056" s="81" t="str">
        <f>IF(J8056="","",IF(K8056="高",IF(L8056="删除",J8056*'模板使用说明&amp;基础参数'!$E$5*'模板使用说明&amp;基础参数'!$E$12,IF(L8056="修改",J8056*'模板使用说明&amp;基础参数'!$E$5*'模板使用说明&amp;基础参数'!$E$11,J8056*'模板使用说明&amp;基础参数'!$E$5*'模板使用说明&amp;基础参数'!$E$10)),IF(K8056="中",IF(L8056="删除",J8056*'模板使用说明&amp;基础参数'!$E$6*'模板使用说明&amp;基础参数'!$E$12,IF(L8056="修改",J8056*'模板使用说明&amp;基础参数'!$E$6*'模板使用说明&amp;基础参数'!$E$11,J8056*'模板使用说明&amp;基础参数'!$E$6*'模板使用说明&amp;基础参数'!$E$10)),IF(L8056="删除",J8056*'模板使用说明&amp;基础参数'!$E$7*'模板使用说明&amp;基础参数'!$E$12,IF(L8056="修改",J8056*'模板使用说明&amp;基础参数'!$E$7*'模板使用说明&amp;基础参数'!$E$11,J8056*'模板使用说明&amp;基础参数'!$E$7*'模板使用说明&amp;基础参数'!$E$10)))))</f>
        <v/>
      </c>
      <c r="N8056" s="82"/>
    </row>
    <row r="8057" spans="1:14">
      <c r="A8057" s="76">
        <f t="shared" si="136"/>
        <v>8052</v>
      </c>
      <c r="B8057" s="77"/>
      <c r="C8057" s="77"/>
      <c r="D8057" s="77"/>
      <c r="E8057" s="77"/>
      <c r="F8057" s="77"/>
      <c r="G8057" s="77"/>
      <c r="H8057" s="78"/>
      <c r="I8057" s="76"/>
      <c r="J8057" s="8" t="str">
        <f>IF(I8057="ILF",IF($C$1="预估功能点",'模板使用说明&amp;基础参数'!$E$15,'模板使用说明&amp;基础参数'!$E$22),IF(I8057="EIF",IF($C$1="预估功能点",'模板使用说明&amp;基础参数'!$E$16,'模板使用说明&amp;基础参数'!$E$23),IF(I8057="EI",IF($C$1="预估功能点",'模板使用说明&amp;基础参数'!$E$17,'模板使用说明&amp;基础参数'!$E$24),IF(I8057="EO",IF($C$1="预估功能点",'模板使用说明&amp;基础参数'!$E$18,'模板使用说明&amp;基础参数'!$E$25),IF(I8057="EQ",IF($C$1="预估功能点",'模板使用说明&amp;基础参数'!$E$19,'模板使用说明&amp;基础参数'!$E$26),"")))))</f>
        <v/>
      </c>
      <c r="K8057" s="80"/>
      <c r="L8057" s="80"/>
      <c r="M8057" s="81" t="str">
        <f>IF(J8057="","",IF(K8057="高",IF(L8057="删除",J8057*'模板使用说明&amp;基础参数'!$E$5*'模板使用说明&amp;基础参数'!$E$12,IF(L8057="修改",J8057*'模板使用说明&amp;基础参数'!$E$5*'模板使用说明&amp;基础参数'!$E$11,J8057*'模板使用说明&amp;基础参数'!$E$5*'模板使用说明&amp;基础参数'!$E$10)),IF(K8057="中",IF(L8057="删除",J8057*'模板使用说明&amp;基础参数'!$E$6*'模板使用说明&amp;基础参数'!$E$12,IF(L8057="修改",J8057*'模板使用说明&amp;基础参数'!$E$6*'模板使用说明&amp;基础参数'!$E$11,J8057*'模板使用说明&amp;基础参数'!$E$6*'模板使用说明&amp;基础参数'!$E$10)),IF(L8057="删除",J8057*'模板使用说明&amp;基础参数'!$E$7*'模板使用说明&amp;基础参数'!$E$12,IF(L8057="修改",J8057*'模板使用说明&amp;基础参数'!$E$7*'模板使用说明&amp;基础参数'!$E$11,J8057*'模板使用说明&amp;基础参数'!$E$7*'模板使用说明&amp;基础参数'!$E$10)))))</f>
        <v/>
      </c>
      <c r="N8057" s="82"/>
    </row>
    <row r="8058" spans="1:14">
      <c r="A8058" s="76">
        <f t="shared" si="136"/>
        <v>8053</v>
      </c>
      <c r="B8058" s="77"/>
      <c r="C8058" s="77"/>
      <c r="D8058" s="77"/>
      <c r="E8058" s="77"/>
      <c r="F8058" s="77"/>
      <c r="G8058" s="77"/>
      <c r="H8058" s="78"/>
      <c r="I8058" s="76"/>
      <c r="J8058" s="8" t="str">
        <f>IF(I8058="ILF",IF($C$1="预估功能点",'模板使用说明&amp;基础参数'!$E$15,'模板使用说明&amp;基础参数'!$E$22),IF(I8058="EIF",IF($C$1="预估功能点",'模板使用说明&amp;基础参数'!$E$16,'模板使用说明&amp;基础参数'!$E$23),IF(I8058="EI",IF($C$1="预估功能点",'模板使用说明&amp;基础参数'!$E$17,'模板使用说明&amp;基础参数'!$E$24),IF(I8058="EO",IF($C$1="预估功能点",'模板使用说明&amp;基础参数'!$E$18,'模板使用说明&amp;基础参数'!$E$25),IF(I8058="EQ",IF($C$1="预估功能点",'模板使用说明&amp;基础参数'!$E$19,'模板使用说明&amp;基础参数'!$E$26),"")))))</f>
        <v/>
      </c>
      <c r="K8058" s="80"/>
      <c r="L8058" s="80"/>
      <c r="M8058" s="81" t="str">
        <f>IF(J8058="","",IF(K8058="高",IF(L8058="删除",J8058*'模板使用说明&amp;基础参数'!$E$5*'模板使用说明&amp;基础参数'!$E$12,IF(L8058="修改",J8058*'模板使用说明&amp;基础参数'!$E$5*'模板使用说明&amp;基础参数'!$E$11,J8058*'模板使用说明&amp;基础参数'!$E$5*'模板使用说明&amp;基础参数'!$E$10)),IF(K8058="中",IF(L8058="删除",J8058*'模板使用说明&amp;基础参数'!$E$6*'模板使用说明&amp;基础参数'!$E$12,IF(L8058="修改",J8058*'模板使用说明&amp;基础参数'!$E$6*'模板使用说明&amp;基础参数'!$E$11,J8058*'模板使用说明&amp;基础参数'!$E$6*'模板使用说明&amp;基础参数'!$E$10)),IF(L8058="删除",J8058*'模板使用说明&amp;基础参数'!$E$7*'模板使用说明&amp;基础参数'!$E$12,IF(L8058="修改",J8058*'模板使用说明&amp;基础参数'!$E$7*'模板使用说明&amp;基础参数'!$E$11,J8058*'模板使用说明&amp;基础参数'!$E$7*'模板使用说明&amp;基础参数'!$E$10)))))</f>
        <v/>
      </c>
      <c r="N8058" s="82"/>
    </row>
    <row r="8059" spans="1:14">
      <c r="A8059" s="76">
        <f t="shared" si="136"/>
        <v>8054</v>
      </c>
      <c r="B8059" s="77"/>
      <c r="C8059" s="77"/>
      <c r="D8059" s="77"/>
      <c r="E8059" s="77"/>
      <c r="F8059" s="77"/>
      <c r="G8059" s="77"/>
      <c r="H8059" s="78"/>
      <c r="I8059" s="76"/>
      <c r="J8059" s="8" t="str">
        <f>IF(I8059="ILF",IF($C$1="预估功能点",'模板使用说明&amp;基础参数'!$E$15,'模板使用说明&amp;基础参数'!$E$22),IF(I8059="EIF",IF($C$1="预估功能点",'模板使用说明&amp;基础参数'!$E$16,'模板使用说明&amp;基础参数'!$E$23),IF(I8059="EI",IF($C$1="预估功能点",'模板使用说明&amp;基础参数'!$E$17,'模板使用说明&amp;基础参数'!$E$24),IF(I8059="EO",IF($C$1="预估功能点",'模板使用说明&amp;基础参数'!$E$18,'模板使用说明&amp;基础参数'!$E$25),IF(I8059="EQ",IF($C$1="预估功能点",'模板使用说明&amp;基础参数'!$E$19,'模板使用说明&amp;基础参数'!$E$26),"")))))</f>
        <v/>
      </c>
      <c r="K8059" s="80"/>
      <c r="L8059" s="80"/>
      <c r="M8059" s="81" t="str">
        <f>IF(J8059="","",IF(K8059="高",IF(L8059="删除",J8059*'模板使用说明&amp;基础参数'!$E$5*'模板使用说明&amp;基础参数'!$E$12,IF(L8059="修改",J8059*'模板使用说明&amp;基础参数'!$E$5*'模板使用说明&amp;基础参数'!$E$11,J8059*'模板使用说明&amp;基础参数'!$E$5*'模板使用说明&amp;基础参数'!$E$10)),IF(K8059="中",IF(L8059="删除",J8059*'模板使用说明&amp;基础参数'!$E$6*'模板使用说明&amp;基础参数'!$E$12,IF(L8059="修改",J8059*'模板使用说明&amp;基础参数'!$E$6*'模板使用说明&amp;基础参数'!$E$11,J8059*'模板使用说明&amp;基础参数'!$E$6*'模板使用说明&amp;基础参数'!$E$10)),IF(L8059="删除",J8059*'模板使用说明&amp;基础参数'!$E$7*'模板使用说明&amp;基础参数'!$E$12,IF(L8059="修改",J8059*'模板使用说明&amp;基础参数'!$E$7*'模板使用说明&amp;基础参数'!$E$11,J8059*'模板使用说明&amp;基础参数'!$E$7*'模板使用说明&amp;基础参数'!$E$10)))))</f>
        <v/>
      </c>
      <c r="N8059" s="82"/>
    </row>
    <row r="8060" spans="1:14">
      <c r="A8060" s="76">
        <f t="shared" si="136"/>
        <v>8055</v>
      </c>
      <c r="B8060" s="77"/>
      <c r="C8060" s="77"/>
      <c r="D8060" s="77"/>
      <c r="E8060" s="77"/>
      <c r="F8060" s="77"/>
      <c r="G8060" s="77"/>
      <c r="H8060" s="78"/>
      <c r="I8060" s="76"/>
      <c r="J8060" s="8" t="str">
        <f>IF(I8060="ILF",IF($C$1="预估功能点",'模板使用说明&amp;基础参数'!$E$15,'模板使用说明&amp;基础参数'!$E$22),IF(I8060="EIF",IF($C$1="预估功能点",'模板使用说明&amp;基础参数'!$E$16,'模板使用说明&amp;基础参数'!$E$23),IF(I8060="EI",IF($C$1="预估功能点",'模板使用说明&amp;基础参数'!$E$17,'模板使用说明&amp;基础参数'!$E$24),IF(I8060="EO",IF($C$1="预估功能点",'模板使用说明&amp;基础参数'!$E$18,'模板使用说明&amp;基础参数'!$E$25),IF(I8060="EQ",IF($C$1="预估功能点",'模板使用说明&amp;基础参数'!$E$19,'模板使用说明&amp;基础参数'!$E$26),"")))))</f>
        <v/>
      </c>
      <c r="K8060" s="80"/>
      <c r="L8060" s="80"/>
      <c r="M8060" s="81" t="str">
        <f>IF(J8060="","",IF(K8060="高",IF(L8060="删除",J8060*'模板使用说明&amp;基础参数'!$E$5*'模板使用说明&amp;基础参数'!$E$12,IF(L8060="修改",J8060*'模板使用说明&amp;基础参数'!$E$5*'模板使用说明&amp;基础参数'!$E$11,J8060*'模板使用说明&amp;基础参数'!$E$5*'模板使用说明&amp;基础参数'!$E$10)),IF(K8060="中",IF(L8060="删除",J8060*'模板使用说明&amp;基础参数'!$E$6*'模板使用说明&amp;基础参数'!$E$12,IF(L8060="修改",J8060*'模板使用说明&amp;基础参数'!$E$6*'模板使用说明&amp;基础参数'!$E$11,J8060*'模板使用说明&amp;基础参数'!$E$6*'模板使用说明&amp;基础参数'!$E$10)),IF(L8060="删除",J8060*'模板使用说明&amp;基础参数'!$E$7*'模板使用说明&amp;基础参数'!$E$12,IF(L8060="修改",J8060*'模板使用说明&amp;基础参数'!$E$7*'模板使用说明&amp;基础参数'!$E$11,J8060*'模板使用说明&amp;基础参数'!$E$7*'模板使用说明&amp;基础参数'!$E$10)))))</f>
        <v/>
      </c>
      <c r="N8060" s="82"/>
    </row>
    <row r="8061" spans="1:14">
      <c r="A8061" s="76">
        <f t="shared" si="136"/>
        <v>8056</v>
      </c>
      <c r="B8061" s="77"/>
      <c r="C8061" s="77"/>
      <c r="D8061" s="77"/>
      <c r="E8061" s="77"/>
      <c r="F8061" s="77"/>
      <c r="G8061" s="77"/>
      <c r="H8061" s="78"/>
      <c r="I8061" s="76"/>
      <c r="J8061" s="8" t="str">
        <f>IF(I8061="ILF",IF($C$1="预估功能点",'模板使用说明&amp;基础参数'!$E$15,'模板使用说明&amp;基础参数'!$E$22),IF(I8061="EIF",IF($C$1="预估功能点",'模板使用说明&amp;基础参数'!$E$16,'模板使用说明&amp;基础参数'!$E$23),IF(I8061="EI",IF($C$1="预估功能点",'模板使用说明&amp;基础参数'!$E$17,'模板使用说明&amp;基础参数'!$E$24),IF(I8061="EO",IF($C$1="预估功能点",'模板使用说明&amp;基础参数'!$E$18,'模板使用说明&amp;基础参数'!$E$25),IF(I8061="EQ",IF($C$1="预估功能点",'模板使用说明&amp;基础参数'!$E$19,'模板使用说明&amp;基础参数'!$E$26),"")))))</f>
        <v/>
      </c>
      <c r="K8061" s="80"/>
      <c r="L8061" s="80"/>
      <c r="M8061" s="81" t="str">
        <f>IF(J8061="","",IF(K8061="高",IF(L8061="删除",J8061*'模板使用说明&amp;基础参数'!$E$5*'模板使用说明&amp;基础参数'!$E$12,IF(L8061="修改",J8061*'模板使用说明&amp;基础参数'!$E$5*'模板使用说明&amp;基础参数'!$E$11,J8061*'模板使用说明&amp;基础参数'!$E$5*'模板使用说明&amp;基础参数'!$E$10)),IF(K8061="中",IF(L8061="删除",J8061*'模板使用说明&amp;基础参数'!$E$6*'模板使用说明&amp;基础参数'!$E$12,IF(L8061="修改",J8061*'模板使用说明&amp;基础参数'!$E$6*'模板使用说明&amp;基础参数'!$E$11,J8061*'模板使用说明&amp;基础参数'!$E$6*'模板使用说明&amp;基础参数'!$E$10)),IF(L8061="删除",J8061*'模板使用说明&amp;基础参数'!$E$7*'模板使用说明&amp;基础参数'!$E$12,IF(L8061="修改",J8061*'模板使用说明&amp;基础参数'!$E$7*'模板使用说明&amp;基础参数'!$E$11,J8061*'模板使用说明&amp;基础参数'!$E$7*'模板使用说明&amp;基础参数'!$E$10)))))</f>
        <v/>
      </c>
      <c r="N8061" s="82"/>
    </row>
    <row r="8062" spans="1:14">
      <c r="A8062" s="76">
        <f t="shared" si="136"/>
        <v>8057</v>
      </c>
      <c r="B8062" s="77"/>
      <c r="C8062" s="77"/>
      <c r="D8062" s="77"/>
      <c r="E8062" s="77"/>
      <c r="F8062" s="77"/>
      <c r="G8062" s="77"/>
      <c r="H8062" s="78"/>
      <c r="I8062" s="76"/>
      <c r="J8062" s="8" t="str">
        <f>IF(I8062="ILF",IF($C$1="预估功能点",'模板使用说明&amp;基础参数'!$E$15,'模板使用说明&amp;基础参数'!$E$22),IF(I8062="EIF",IF($C$1="预估功能点",'模板使用说明&amp;基础参数'!$E$16,'模板使用说明&amp;基础参数'!$E$23),IF(I8062="EI",IF($C$1="预估功能点",'模板使用说明&amp;基础参数'!$E$17,'模板使用说明&amp;基础参数'!$E$24),IF(I8062="EO",IF($C$1="预估功能点",'模板使用说明&amp;基础参数'!$E$18,'模板使用说明&amp;基础参数'!$E$25),IF(I8062="EQ",IF($C$1="预估功能点",'模板使用说明&amp;基础参数'!$E$19,'模板使用说明&amp;基础参数'!$E$26),"")))))</f>
        <v/>
      </c>
      <c r="K8062" s="80"/>
      <c r="L8062" s="80"/>
      <c r="M8062" s="81" t="str">
        <f>IF(J8062="","",IF(K8062="高",IF(L8062="删除",J8062*'模板使用说明&amp;基础参数'!$E$5*'模板使用说明&amp;基础参数'!$E$12,IF(L8062="修改",J8062*'模板使用说明&amp;基础参数'!$E$5*'模板使用说明&amp;基础参数'!$E$11,J8062*'模板使用说明&amp;基础参数'!$E$5*'模板使用说明&amp;基础参数'!$E$10)),IF(K8062="中",IF(L8062="删除",J8062*'模板使用说明&amp;基础参数'!$E$6*'模板使用说明&amp;基础参数'!$E$12,IF(L8062="修改",J8062*'模板使用说明&amp;基础参数'!$E$6*'模板使用说明&amp;基础参数'!$E$11,J8062*'模板使用说明&amp;基础参数'!$E$6*'模板使用说明&amp;基础参数'!$E$10)),IF(L8062="删除",J8062*'模板使用说明&amp;基础参数'!$E$7*'模板使用说明&amp;基础参数'!$E$12,IF(L8062="修改",J8062*'模板使用说明&amp;基础参数'!$E$7*'模板使用说明&amp;基础参数'!$E$11,J8062*'模板使用说明&amp;基础参数'!$E$7*'模板使用说明&amp;基础参数'!$E$10)))))</f>
        <v/>
      </c>
      <c r="N8062" s="82"/>
    </row>
    <row r="8063" spans="1:14">
      <c r="A8063" s="76">
        <f t="shared" si="136"/>
        <v>8058</v>
      </c>
      <c r="B8063" s="77"/>
      <c r="C8063" s="77"/>
      <c r="D8063" s="77"/>
      <c r="E8063" s="77"/>
      <c r="F8063" s="77"/>
      <c r="G8063" s="77"/>
      <c r="H8063" s="78"/>
      <c r="I8063" s="76"/>
      <c r="J8063" s="8" t="str">
        <f>IF(I8063="ILF",IF($C$1="预估功能点",'模板使用说明&amp;基础参数'!$E$15,'模板使用说明&amp;基础参数'!$E$22),IF(I8063="EIF",IF($C$1="预估功能点",'模板使用说明&amp;基础参数'!$E$16,'模板使用说明&amp;基础参数'!$E$23),IF(I8063="EI",IF($C$1="预估功能点",'模板使用说明&amp;基础参数'!$E$17,'模板使用说明&amp;基础参数'!$E$24),IF(I8063="EO",IF($C$1="预估功能点",'模板使用说明&amp;基础参数'!$E$18,'模板使用说明&amp;基础参数'!$E$25),IF(I8063="EQ",IF($C$1="预估功能点",'模板使用说明&amp;基础参数'!$E$19,'模板使用说明&amp;基础参数'!$E$26),"")))))</f>
        <v/>
      </c>
      <c r="K8063" s="80"/>
      <c r="L8063" s="80"/>
      <c r="M8063" s="81" t="str">
        <f>IF(J8063="","",IF(K8063="高",IF(L8063="删除",J8063*'模板使用说明&amp;基础参数'!$E$5*'模板使用说明&amp;基础参数'!$E$12,IF(L8063="修改",J8063*'模板使用说明&amp;基础参数'!$E$5*'模板使用说明&amp;基础参数'!$E$11,J8063*'模板使用说明&amp;基础参数'!$E$5*'模板使用说明&amp;基础参数'!$E$10)),IF(K8063="中",IF(L8063="删除",J8063*'模板使用说明&amp;基础参数'!$E$6*'模板使用说明&amp;基础参数'!$E$12,IF(L8063="修改",J8063*'模板使用说明&amp;基础参数'!$E$6*'模板使用说明&amp;基础参数'!$E$11,J8063*'模板使用说明&amp;基础参数'!$E$6*'模板使用说明&amp;基础参数'!$E$10)),IF(L8063="删除",J8063*'模板使用说明&amp;基础参数'!$E$7*'模板使用说明&amp;基础参数'!$E$12,IF(L8063="修改",J8063*'模板使用说明&amp;基础参数'!$E$7*'模板使用说明&amp;基础参数'!$E$11,J8063*'模板使用说明&amp;基础参数'!$E$7*'模板使用说明&amp;基础参数'!$E$10)))))</f>
        <v/>
      </c>
      <c r="N8063" s="82"/>
    </row>
    <row r="8064" spans="1:14">
      <c r="A8064" s="76">
        <f t="shared" si="136"/>
        <v>8059</v>
      </c>
      <c r="B8064" s="77"/>
      <c r="C8064" s="77"/>
      <c r="D8064" s="77"/>
      <c r="E8064" s="77"/>
      <c r="F8064" s="77"/>
      <c r="G8064" s="77"/>
      <c r="H8064" s="78"/>
      <c r="I8064" s="76"/>
      <c r="J8064" s="8" t="str">
        <f>IF(I8064="ILF",IF($C$1="预估功能点",'模板使用说明&amp;基础参数'!$E$15,'模板使用说明&amp;基础参数'!$E$22),IF(I8064="EIF",IF($C$1="预估功能点",'模板使用说明&amp;基础参数'!$E$16,'模板使用说明&amp;基础参数'!$E$23),IF(I8064="EI",IF($C$1="预估功能点",'模板使用说明&amp;基础参数'!$E$17,'模板使用说明&amp;基础参数'!$E$24),IF(I8064="EO",IF($C$1="预估功能点",'模板使用说明&amp;基础参数'!$E$18,'模板使用说明&amp;基础参数'!$E$25),IF(I8064="EQ",IF($C$1="预估功能点",'模板使用说明&amp;基础参数'!$E$19,'模板使用说明&amp;基础参数'!$E$26),"")))))</f>
        <v/>
      </c>
      <c r="K8064" s="80"/>
      <c r="L8064" s="80"/>
      <c r="M8064" s="81" t="str">
        <f>IF(J8064="","",IF(K8064="高",IF(L8064="删除",J8064*'模板使用说明&amp;基础参数'!$E$5*'模板使用说明&amp;基础参数'!$E$12,IF(L8064="修改",J8064*'模板使用说明&amp;基础参数'!$E$5*'模板使用说明&amp;基础参数'!$E$11,J8064*'模板使用说明&amp;基础参数'!$E$5*'模板使用说明&amp;基础参数'!$E$10)),IF(K8064="中",IF(L8064="删除",J8064*'模板使用说明&amp;基础参数'!$E$6*'模板使用说明&amp;基础参数'!$E$12,IF(L8064="修改",J8064*'模板使用说明&amp;基础参数'!$E$6*'模板使用说明&amp;基础参数'!$E$11,J8064*'模板使用说明&amp;基础参数'!$E$6*'模板使用说明&amp;基础参数'!$E$10)),IF(L8064="删除",J8064*'模板使用说明&amp;基础参数'!$E$7*'模板使用说明&amp;基础参数'!$E$12,IF(L8064="修改",J8064*'模板使用说明&amp;基础参数'!$E$7*'模板使用说明&amp;基础参数'!$E$11,J8064*'模板使用说明&amp;基础参数'!$E$7*'模板使用说明&amp;基础参数'!$E$10)))))</f>
        <v/>
      </c>
      <c r="N8064" s="82"/>
    </row>
    <row r="8065" spans="1:14">
      <c r="A8065" s="76">
        <f t="shared" si="136"/>
        <v>8060</v>
      </c>
      <c r="B8065" s="77"/>
      <c r="C8065" s="77"/>
      <c r="D8065" s="77"/>
      <c r="E8065" s="77"/>
      <c r="F8065" s="77"/>
      <c r="G8065" s="77"/>
      <c r="H8065" s="78"/>
      <c r="I8065" s="76"/>
      <c r="J8065" s="8" t="str">
        <f>IF(I8065="ILF",IF($C$1="预估功能点",'模板使用说明&amp;基础参数'!$E$15,'模板使用说明&amp;基础参数'!$E$22),IF(I8065="EIF",IF($C$1="预估功能点",'模板使用说明&amp;基础参数'!$E$16,'模板使用说明&amp;基础参数'!$E$23),IF(I8065="EI",IF($C$1="预估功能点",'模板使用说明&amp;基础参数'!$E$17,'模板使用说明&amp;基础参数'!$E$24),IF(I8065="EO",IF($C$1="预估功能点",'模板使用说明&amp;基础参数'!$E$18,'模板使用说明&amp;基础参数'!$E$25),IF(I8065="EQ",IF($C$1="预估功能点",'模板使用说明&amp;基础参数'!$E$19,'模板使用说明&amp;基础参数'!$E$26),"")))))</f>
        <v/>
      </c>
      <c r="K8065" s="80"/>
      <c r="L8065" s="80"/>
      <c r="M8065" s="81" t="str">
        <f>IF(J8065="","",IF(K8065="高",IF(L8065="删除",J8065*'模板使用说明&amp;基础参数'!$E$5*'模板使用说明&amp;基础参数'!$E$12,IF(L8065="修改",J8065*'模板使用说明&amp;基础参数'!$E$5*'模板使用说明&amp;基础参数'!$E$11,J8065*'模板使用说明&amp;基础参数'!$E$5*'模板使用说明&amp;基础参数'!$E$10)),IF(K8065="中",IF(L8065="删除",J8065*'模板使用说明&amp;基础参数'!$E$6*'模板使用说明&amp;基础参数'!$E$12,IF(L8065="修改",J8065*'模板使用说明&amp;基础参数'!$E$6*'模板使用说明&amp;基础参数'!$E$11,J8065*'模板使用说明&amp;基础参数'!$E$6*'模板使用说明&amp;基础参数'!$E$10)),IF(L8065="删除",J8065*'模板使用说明&amp;基础参数'!$E$7*'模板使用说明&amp;基础参数'!$E$12,IF(L8065="修改",J8065*'模板使用说明&amp;基础参数'!$E$7*'模板使用说明&amp;基础参数'!$E$11,J8065*'模板使用说明&amp;基础参数'!$E$7*'模板使用说明&amp;基础参数'!$E$10)))))</f>
        <v/>
      </c>
      <c r="N8065" s="82"/>
    </row>
    <row r="8066" spans="1:14">
      <c r="A8066" s="76">
        <f t="shared" si="136"/>
        <v>8061</v>
      </c>
      <c r="B8066" s="77"/>
      <c r="C8066" s="77"/>
      <c r="D8066" s="77"/>
      <c r="E8066" s="77"/>
      <c r="F8066" s="77"/>
      <c r="G8066" s="77"/>
      <c r="H8066" s="78"/>
      <c r="I8066" s="76"/>
      <c r="J8066" s="8" t="str">
        <f>IF(I8066="ILF",IF($C$1="预估功能点",'模板使用说明&amp;基础参数'!$E$15,'模板使用说明&amp;基础参数'!$E$22),IF(I8066="EIF",IF($C$1="预估功能点",'模板使用说明&amp;基础参数'!$E$16,'模板使用说明&amp;基础参数'!$E$23),IF(I8066="EI",IF($C$1="预估功能点",'模板使用说明&amp;基础参数'!$E$17,'模板使用说明&amp;基础参数'!$E$24),IF(I8066="EO",IF($C$1="预估功能点",'模板使用说明&amp;基础参数'!$E$18,'模板使用说明&amp;基础参数'!$E$25),IF(I8066="EQ",IF($C$1="预估功能点",'模板使用说明&amp;基础参数'!$E$19,'模板使用说明&amp;基础参数'!$E$26),"")))))</f>
        <v/>
      </c>
      <c r="K8066" s="80"/>
      <c r="L8066" s="80"/>
      <c r="M8066" s="81" t="str">
        <f>IF(J8066="","",IF(K8066="高",IF(L8066="删除",J8066*'模板使用说明&amp;基础参数'!$E$5*'模板使用说明&amp;基础参数'!$E$12,IF(L8066="修改",J8066*'模板使用说明&amp;基础参数'!$E$5*'模板使用说明&amp;基础参数'!$E$11,J8066*'模板使用说明&amp;基础参数'!$E$5*'模板使用说明&amp;基础参数'!$E$10)),IF(K8066="中",IF(L8066="删除",J8066*'模板使用说明&amp;基础参数'!$E$6*'模板使用说明&amp;基础参数'!$E$12,IF(L8066="修改",J8066*'模板使用说明&amp;基础参数'!$E$6*'模板使用说明&amp;基础参数'!$E$11,J8066*'模板使用说明&amp;基础参数'!$E$6*'模板使用说明&amp;基础参数'!$E$10)),IF(L8066="删除",J8066*'模板使用说明&amp;基础参数'!$E$7*'模板使用说明&amp;基础参数'!$E$12,IF(L8066="修改",J8066*'模板使用说明&amp;基础参数'!$E$7*'模板使用说明&amp;基础参数'!$E$11,J8066*'模板使用说明&amp;基础参数'!$E$7*'模板使用说明&amp;基础参数'!$E$10)))))</f>
        <v/>
      </c>
      <c r="N8066" s="82"/>
    </row>
    <row r="8067" spans="1:14">
      <c r="A8067" s="76">
        <f t="shared" si="136"/>
        <v>8062</v>
      </c>
      <c r="B8067" s="77"/>
      <c r="C8067" s="77"/>
      <c r="D8067" s="77"/>
      <c r="E8067" s="77"/>
      <c r="F8067" s="77"/>
      <c r="G8067" s="77"/>
      <c r="H8067" s="78"/>
      <c r="I8067" s="76"/>
      <c r="J8067" s="8" t="str">
        <f>IF(I8067="ILF",IF($C$1="预估功能点",'模板使用说明&amp;基础参数'!$E$15,'模板使用说明&amp;基础参数'!$E$22),IF(I8067="EIF",IF($C$1="预估功能点",'模板使用说明&amp;基础参数'!$E$16,'模板使用说明&amp;基础参数'!$E$23),IF(I8067="EI",IF($C$1="预估功能点",'模板使用说明&amp;基础参数'!$E$17,'模板使用说明&amp;基础参数'!$E$24),IF(I8067="EO",IF($C$1="预估功能点",'模板使用说明&amp;基础参数'!$E$18,'模板使用说明&amp;基础参数'!$E$25),IF(I8067="EQ",IF($C$1="预估功能点",'模板使用说明&amp;基础参数'!$E$19,'模板使用说明&amp;基础参数'!$E$26),"")))))</f>
        <v/>
      </c>
      <c r="K8067" s="80"/>
      <c r="L8067" s="80"/>
      <c r="M8067" s="81" t="str">
        <f>IF(J8067="","",IF(K8067="高",IF(L8067="删除",J8067*'模板使用说明&amp;基础参数'!$E$5*'模板使用说明&amp;基础参数'!$E$12,IF(L8067="修改",J8067*'模板使用说明&amp;基础参数'!$E$5*'模板使用说明&amp;基础参数'!$E$11,J8067*'模板使用说明&amp;基础参数'!$E$5*'模板使用说明&amp;基础参数'!$E$10)),IF(K8067="中",IF(L8067="删除",J8067*'模板使用说明&amp;基础参数'!$E$6*'模板使用说明&amp;基础参数'!$E$12,IF(L8067="修改",J8067*'模板使用说明&amp;基础参数'!$E$6*'模板使用说明&amp;基础参数'!$E$11,J8067*'模板使用说明&amp;基础参数'!$E$6*'模板使用说明&amp;基础参数'!$E$10)),IF(L8067="删除",J8067*'模板使用说明&amp;基础参数'!$E$7*'模板使用说明&amp;基础参数'!$E$12,IF(L8067="修改",J8067*'模板使用说明&amp;基础参数'!$E$7*'模板使用说明&amp;基础参数'!$E$11,J8067*'模板使用说明&amp;基础参数'!$E$7*'模板使用说明&amp;基础参数'!$E$10)))))</f>
        <v/>
      </c>
      <c r="N8067" s="82"/>
    </row>
    <row r="8068" spans="1:14">
      <c r="A8068" s="76">
        <f t="shared" ref="A8068:A8131" si="137">ROW()-5</f>
        <v>8063</v>
      </c>
      <c r="B8068" s="77"/>
      <c r="C8068" s="77"/>
      <c r="D8068" s="77"/>
      <c r="E8068" s="77"/>
      <c r="F8068" s="77"/>
      <c r="G8068" s="77"/>
      <c r="H8068" s="78"/>
      <c r="I8068" s="76"/>
      <c r="J8068" s="8" t="str">
        <f>IF(I8068="ILF",IF($C$1="预估功能点",'模板使用说明&amp;基础参数'!$E$15,'模板使用说明&amp;基础参数'!$E$22),IF(I8068="EIF",IF($C$1="预估功能点",'模板使用说明&amp;基础参数'!$E$16,'模板使用说明&amp;基础参数'!$E$23),IF(I8068="EI",IF($C$1="预估功能点",'模板使用说明&amp;基础参数'!$E$17,'模板使用说明&amp;基础参数'!$E$24),IF(I8068="EO",IF($C$1="预估功能点",'模板使用说明&amp;基础参数'!$E$18,'模板使用说明&amp;基础参数'!$E$25),IF(I8068="EQ",IF($C$1="预估功能点",'模板使用说明&amp;基础参数'!$E$19,'模板使用说明&amp;基础参数'!$E$26),"")))))</f>
        <v/>
      </c>
      <c r="K8068" s="80"/>
      <c r="L8068" s="80"/>
      <c r="M8068" s="81" t="str">
        <f>IF(J8068="","",IF(K8068="高",IF(L8068="删除",J8068*'模板使用说明&amp;基础参数'!$E$5*'模板使用说明&amp;基础参数'!$E$12,IF(L8068="修改",J8068*'模板使用说明&amp;基础参数'!$E$5*'模板使用说明&amp;基础参数'!$E$11,J8068*'模板使用说明&amp;基础参数'!$E$5*'模板使用说明&amp;基础参数'!$E$10)),IF(K8068="中",IF(L8068="删除",J8068*'模板使用说明&amp;基础参数'!$E$6*'模板使用说明&amp;基础参数'!$E$12,IF(L8068="修改",J8068*'模板使用说明&amp;基础参数'!$E$6*'模板使用说明&amp;基础参数'!$E$11,J8068*'模板使用说明&amp;基础参数'!$E$6*'模板使用说明&amp;基础参数'!$E$10)),IF(L8068="删除",J8068*'模板使用说明&amp;基础参数'!$E$7*'模板使用说明&amp;基础参数'!$E$12,IF(L8068="修改",J8068*'模板使用说明&amp;基础参数'!$E$7*'模板使用说明&amp;基础参数'!$E$11,J8068*'模板使用说明&amp;基础参数'!$E$7*'模板使用说明&amp;基础参数'!$E$10)))))</f>
        <v/>
      </c>
      <c r="N8068" s="82"/>
    </row>
    <row r="8069" spans="1:14">
      <c r="A8069" s="76">
        <f t="shared" si="137"/>
        <v>8064</v>
      </c>
      <c r="B8069" s="77"/>
      <c r="C8069" s="77"/>
      <c r="D8069" s="77"/>
      <c r="E8069" s="77"/>
      <c r="F8069" s="77"/>
      <c r="G8069" s="77"/>
      <c r="H8069" s="78"/>
      <c r="I8069" s="76"/>
      <c r="J8069" s="8" t="str">
        <f>IF(I8069="ILF",IF($C$1="预估功能点",'模板使用说明&amp;基础参数'!$E$15,'模板使用说明&amp;基础参数'!$E$22),IF(I8069="EIF",IF($C$1="预估功能点",'模板使用说明&amp;基础参数'!$E$16,'模板使用说明&amp;基础参数'!$E$23),IF(I8069="EI",IF($C$1="预估功能点",'模板使用说明&amp;基础参数'!$E$17,'模板使用说明&amp;基础参数'!$E$24),IF(I8069="EO",IF($C$1="预估功能点",'模板使用说明&amp;基础参数'!$E$18,'模板使用说明&amp;基础参数'!$E$25),IF(I8069="EQ",IF($C$1="预估功能点",'模板使用说明&amp;基础参数'!$E$19,'模板使用说明&amp;基础参数'!$E$26),"")))))</f>
        <v/>
      </c>
      <c r="K8069" s="80"/>
      <c r="L8069" s="80"/>
      <c r="M8069" s="81" t="str">
        <f>IF(J8069="","",IF(K8069="高",IF(L8069="删除",J8069*'模板使用说明&amp;基础参数'!$E$5*'模板使用说明&amp;基础参数'!$E$12,IF(L8069="修改",J8069*'模板使用说明&amp;基础参数'!$E$5*'模板使用说明&amp;基础参数'!$E$11,J8069*'模板使用说明&amp;基础参数'!$E$5*'模板使用说明&amp;基础参数'!$E$10)),IF(K8069="中",IF(L8069="删除",J8069*'模板使用说明&amp;基础参数'!$E$6*'模板使用说明&amp;基础参数'!$E$12,IF(L8069="修改",J8069*'模板使用说明&amp;基础参数'!$E$6*'模板使用说明&amp;基础参数'!$E$11,J8069*'模板使用说明&amp;基础参数'!$E$6*'模板使用说明&amp;基础参数'!$E$10)),IF(L8069="删除",J8069*'模板使用说明&amp;基础参数'!$E$7*'模板使用说明&amp;基础参数'!$E$12,IF(L8069="修改",J8069*'模板使用说明&amp;基础参数'!$E$7*'模板使用说明&amp;基础参数'!$E$11,J8069*'模板使用说明&amp;基础参数'!$E$7*'模板使用说明&amp;基础参数'!$E$10)))))</f>
        <v/>
      </c>
      <c r="N8069" s="82"/>
    </row>
    <row r="8070" spans="1:14">
      <c r="A8070" s="76">
        <f t="shared" si="137"/>
        <v>8065</v>
      </c>
      <c r="B8070" s="77"/>
      <c r="C8070" s="77"/>
      <c r="D8070" s="77"/>
      <c r="E8070" s="77"/>
      <c r="F8070" s="77"/>
      <c r="G8070" s="77"/>
      <c r="H8070" s="78"/>
      <c r="I8070" s="76"/>
      <c r="J8070" s="8" t="str">
        <f>IF(I8070="ILF",IF($C$1="预估功能点",'模板使用说明&amp;基础参数'!$E$15,'模板使用说明&amp;基础参数'!$E$22),IF(I8070="EIF",IF($C$1="预估功能点",'模板使用说明&amp;基础参数'!$E$16,'模板使用说明&amp;基础参数'!$E$23),IF(I8070="EI",IF($C$1="预估功能点",'模板使用说明&amp;基础参数'!$E$17,'模板使用说明&amp;基础参数'!$E$24),IF(I8070="EO",IF($C$1="预估功能点",'模板使用说明&amp;基础参数'!$E$18,'模板使用说明&amp;基础参数'!$E$25),IF(I8070="EQ",IF($C$1="预估功能点",'模板使用说明&amp;基础参数'!$E$19,'模板使用说明&amp;基础参数'!$E$26),"")))))</f>
        <v/>
      </c>
      <c r="K8070" s="80"/>
      <c r="L8070" s="80"/>
      <c r="M8070" s="81" t="str">
        <f>IF(J8070="","",IF(K8070="高",IF(L8070="删除",J8070*'模板使用说明&amp;基础参数'!$E$5*'模板使用说明&amp;基础参数'!$E$12,IF(L8070="修改",J8070*'模板使用说明&amp;基础参数'!$E$5*'模板使用说明&amp;基础参数'!$E$11,J8070*'模板使用说明&amp;基础参数'!$E$5*'模板使用说明&amp;基础参数'!$E$10)),IF(K8070="中",IF(L8070="删除",J8070*'模板使用说明&amp;基础参数'!$E$6*'模板使用说明&amp;基础参数'!$E$12,IF(L8070="修改",J8070*'模板使用说明&amp;基础参数'!$E$6*'模板使用说明&amp;基础参数'!$E$11,J8070*'模板使用说明&amp;基础参数'!$E$6*'模板使用说明&amp;基础参数'!$E$10)),IF(L8070="删除",J8070*'模板使用说明&amp;基础参数'!$E$7*'模板使用说明&amp;基础参数'!$E$12,IF(L8070="修改",J8070*'模板使用说明&amp;基础参数'!$E$7*'模板使用说明&amp;基础参数'!$E$11,J8070*'模板使用说明&amp;基础参数'!$E$7*'模板使用说明&amp;基础参数'!$E$10)))))</f>
        <v/>
      </c>
      <c r="N8070" s="95"/>
    </row>
    <row r="8071" spans="1:14">
      <c r="A8071" s="76">
        <f t="shared" si="137"/>
        <v>8066</v>
      </c>
      <c r="B8071" s="77"/>
      <c r="C8071" s="77"/>
      <c r="D8071" s="77"/>
      <c r="E8071" s="77"/>
      <c r="F8071" s="77"/>
      <c r="G8071" s="77"/>
      <c r="H8071" s="78"/>
      <c r="I8071" s="76"/>
      <c r="J8071" s="8" t="str">
        <f>IF(I8071="ILF",IF($C$1="预估功能点",'模板使用说明&amp;基础参数'!$E$15,'模板使用说明&amp;基础参数'!$E$22),IF(I8071="EIF",IF($C$1="预估功能点",'模板使用说明&amp;基础参数'!$E$16,'模板使用说明&amp;基础参数'!$E$23),IF(I8071="EI",IF($C$1="预估功能点",'模板使用说明&amp;基础参数'!$E$17,'模板使用说明&amp;基础参数'!$E$24),IF(I8071="EO",IF($C$1="预估功能点",'模板使用说明&amp;基础参数'!$E$18,'模板使用说明&amp;基础参数'!$E$25),IF(I8071="EQ",IF($C$1="预估功能点",'模板使用说明&amp;基础参数'!$E$19,'模板使用说明&amp;基础参数'!$E$26),"")))))</f>
        <v/>
      </c>
      <c r="K8071" s="80"/>
      <c r="L8071" s="80"/>
      <c r="M8071" s="81" t="str">
        <f>IF(J8071="","",IF(K8071="高",IF(L8071="删除",J8071*'模板使用说明&amp;基础参数'!$E$5*'模板使用说明&amp;基础参数'!$E$12,IF(L8071="修改",J8071*'模板使用说明&amp;基础参数'!$E$5*'模板使用说明&amp;基础参数'!$E$11,J8071*'模板使用说明&amp;基础参数'!$E$5*'模板使用说明&amp;基础参数'!$E$10)),IF(K8071="中",IF(L8071="删除",J8071*'模板使用说明&amp;基础参数'!$E$6*'模板使用说明&amp;基础参数'!$E$12,IF(L8071="修改",J8071*'模板使用说明&amp;基础参数'!$E$6*'模板使用说明&amp;基础参数'!$E$11,J8071*'模板使用说明&amp;基础参数'!$E$6*'模板使用说明&amp;基础参数'!$E$10)),IF(L8071="删除",J8071*'模板使用说明&amp;基础参数'!$E$7*'模板使用说明&amp;基础参数'!$E$12,IF(L8071="修改",J8071*'模板使用说明&amp;基础参数'!$E$7*'模板使用说明&amp;基础参数'!$E$11,J8071*'模板使用说明&amp;基础参数'!$E$7*'模板使用说明&amp;基础参数'!$E$10)))))</f>
        <v/>
      </c>
      <c r="N8071" s="95"/>
    </row>
    <row r="8072" spans="1:14">
      <c r="A8072" s="76">
        <f t="shared" si="137"/>
        <v>8067</v>
      </c>
      <c r="B8072" s="77"/>
      <c r="C8072" s="77"/>
      <c r="D8072" s="77"/>
      <c r="E8072" s="77"/>
      <c r="F8072" s="77"/>
      <c r="G8072" s="77"/>
      <c r="H8072" s="78"/>
      <c r="I8072" s="76"/>
      <c r="J8072" s="8" t="str">
        <f>IF(I8072="ILF",IF($C$1="预估功能点",'模板使用说明&amp;基础参数'!$E$15,'模板使用说明&amp;基础参数'!$E$22),IF(I8072="EIF",IF($C$1="预估功能点",'模板使用说明&amp;基础参数'!$E$16,'模板使用说明&amp;基础参数'!$E$23),IF(I8072="EI",IF($C$1="预估功能点",'模板使用说明&amp;基础参数'!$E$17,'模板使用说明&amp;基础参数'!$E$24),IF(I8072="EO",IF($C$1="预估功能点",'模板使用说明&amp;基础参数'!$E$18,'模板使用说明&amp;基础参数'!$E$25),IF(I8072="EQ",IF($C$1="预估功能点",'模板使用说明&amp;基础参数'!$E$19,'模板使用说明&amp;基础参数'!$E$26),"")))))</f>
        <v/>
      </c>
      <c r="K8072" s="80"/>
      <c r="L8072" s="80"/>
      <c r="M8072" s="81" t="str">
        <f>IF(J8072="","",IF(K8072="高",IF(L8072="删除",J8072*'模板使用说明&amp;基础参数'!$E$5*'模板使用说明&amp;基础参数'!$E$12,IF(L8072="修改",J8072*'模板使用说明&amp;基础参数'!$E$5*'模板使用说明&amp;基础参数'!$E$11,J8072*'模板使用说明&amp;基础参数'!$E$5*'模板使用说明&amp;基础参数'!$E$10)),IF(K8072="中",IF(L8072="删除",J8072*'模板使用说明&amp;基础参数'!$E$6*'模板使用说明&amp;基础参数'!$E$12,IF(L8072="修改",J8072*'模板使用说明&amp;基础参数'!$E$6*'模板使用说明&amp;基础参数'!$E$11,J8072*'模板使用说明&amp;基础参数'!$E$6*'模板使用说明&amp;基础参数'!$E$10)),IF(L8072="删除",J8072*'模板使用说明&amp;基础参数'!$E$7*'模板使用说明&amp;基础参数'!$E$12,IF(L8072="修改",J8072*'模板使用说明&amp;基础参数'!$E$7*'模板使用说明&amp;基础参数'!$E$11,J8072*'模板使用说明&amp;基础参数'!$E$7*'模板使用说明&amp;基础参数'!$E$10)))))</f>
        <v/>
      </c>
      <c r="N8072" s="95"/>
    </row>
    <row r="8073" spans="1:14">
      <c r="A8073" s="76">
        <f t="shared" si="137"/>
        <v>8068</v>
      </c>
      <c r="B8073" s="77"/>
      <c r="C8073" s="77"/>
      <c r="D8073" s="77"/>
      <c r="E8073" s="77"/>
      <c r="F8073" s="77"/>
      <c r="G8073" s="77"/>
      <c r="H8073" s="78"/>
      <c r="I8073" s="76"/>
      <c r="J8073" s="8" t="str">
        <f>IF(I8073="ILF",IF($C$1="预估功能点",'模板使用说明&amp;基础参数'!$E$15,'模板使用说明&amp;基础参数'!$E$22),IF(I8073="EIF",IF($C$1="预估功能点",'模板使用说明&amp;基础参数'!$E$16,'模板使用说明&amp;基础参数'!$E$23),IF(I8073="EI",IF($C$1="预估功能点",'模板使用说明&amp;基础参数'!$E$17,'模板使用说明&amp;基础参数'!$E$24),IF(I8073="EO",IF($C$1="预估功能点",'模板使用说明&amp;基础参数'!$E$18,'模板使用说明&amp;基础参数'!$E$25),IF(I8073="EQ",IF($C$1="预估功能点",'模板使用说明&amp;基础参数'!$E$19,'模板使用说明&amp;基础参数'!$E$26),"")))))</f>
        <v/>
      </c>
      <c r="K8073" s="80"/>
      <c r="L8073" s="80"/>
      <c r="M8073" s="81" t="str">
        <f>IF(J8073="","",IF(K8073="高",IF(L8073="删除",J8073*'模板使用说明&amp;基础参数'!$E$5*'模板使用说明&amp;基础参数'!$E$12,IF(L8073="修改",J8073*'模板使用说明&amp;基础参数'!$E$5*'模板使用说明&amp;基础参数'!$E$11,J8073*'模板使用说明&amp;基础参数'!$E$5*'模板使用说明&amp;基础参数'!$E$10)),IF(K8073="中",IF(L8073="删除",J8073*'模板使用说明&amp;基础参数'!$E$6*'模板使用说明&amp;基础参数'!$E$12,IF(L8073="修改",J8073*'模板使用说明&amp;基础参数'!$E$6*'模板使用说明&amp;基础参数'!$E$11,J8073*'模板使用说明&amp;基础参数'!$E$6*'模板使用说明&amp;基础参数'!$E$10)),IF(L8073="删除",J8073*'模板使用说明&amp;基础参数'!$E$7*'模板使用说明&amp;基础参数'!$E$12,IF(L8073="修改",J8073*'模板使用说明&amp;基础参数'!$E$7*'模板使用说明&amp;基础参数'!$E$11,J8073*'模板使用说明&amp;基础参数'!$E$7*'模板使用说明&amp;基础参数'!$E$10)))))</f>
        <v/>
      </c>
      <c r="N8073" s="82"/>
    </row>
    <row r="8074" spans="1:14">
      <c r="A8074" s="76">
        <f t="shared" si="137"/>
        <v>8069</v>
      </c>
      <c r="B8074" s="77"/>
      <c r="C8074" s="77"/>
      <c r="D8074" s="77"/>
      <c r="E8074" s="77"/>
      <c r="F8074" s="77"/>
      <c r="G8074" s="77"/>
      <c r="H8074" s="78"/>
      <c r="I8074" s="76"/>
      <c r="J8074" s="8" t="str">
        <f>IF(I8074="ILF",IF($C$1="预估功能点",'模板使用说明&amp;基础参数'!$E$15,'模板使用说明&amp;基础参数'!$E$22),IF(I8074="EIF",IF($C$1="预估功能点",'模板使用说明&amp;基础参数'!$E$16,'模板使用说明&amp;基础参数'!$E$23),IF(I8074="EI",IF($C$1="预估功能点",'模板使用说明&amp;基础参数'!$E$17,'模板使用说明&amp;基础参数'!$E$24),IF(I8074="EO",IF($C$1="预估功能点",'模板使用说明&amp;基础参数'!$E$18,'模板使用说明&amp;基础参数'!$E$25),IF(I8074="EQ",IF($C$1="预估功能点",'模板使用说明&amp;基础参数'!$E$19,'模板使用说明&amp;基础参数'!$E$26),"")))))</f>
        <v/>
      </c>
      <c r="K8074" s="80"/>
      <c r="L8074" s="80"/>
      <c r="M8074" s="81" t="str">
        <f>IF(J8074="","",IF(K8074="高",IF(L8074="删除",J8074*'模板使用说明&amp;基础参数'!$E$5*'模板使用说明&amp;基础参数'!$E$12,IF(L8074="修改",J8074*'模板使用说明&amp;基础参数'!$E$5*'模板使用说明&amp;基础参数'!$E$11,J8074*'模板使用说明&amp;基础参数'!$E$5*'模板使用说明&amp;基础参数'!$E$10)),IF(K8074="中",IF(L8074="删除",J8074*'模板使用说明&amp;基础参数'!$E$6*'模板使用说明&amp;基础参数'!$E$12,IF(L8074="修改",J8074*'模板使用说明&amp;基础参数'!$E$6*'模板使用说明&amp;基础参数'!$E$11,J8074*'模板使用说明&amp;基础参数'!$E$6*'模板使用说明&amp;基础参数'!$E$10)),IF(L8074="删除",J8074*'模板使用说明&amp;基础参数'!$E$7*'模板使用说明&amp;基础参数'!$E$12,IF(L8074="修改",J8074*'模板使用说明&amp;基础参数'!$E$7*'模板使用说明&amp;基础参数'!$E$11,J8074*'模板使用说明&amp;基础参数'!$E$7*'模板使用说明&amp;基础参数'!$E$10)))))</f>
        <v/>
      </c>
      <c r="N8074" s="95"/>
    </row>
    <row r="8075" spans="1:14">
      <c r="A8075" s="76">
        <f t="shared" si="137"/>
        <v>8070</v>
      </c>
      <c r="B8075" s="77"/>
      <c r="C8075" s="77"/>
      <c r="D8075" s="77"/>
      <c r="E8075" s="77"/>
      <c r="F8075" s="77"/>
      <c r="G8075" s="77"/>
      <c r="H8075" s="78"/>
      <c r="I8075" s="76"/>
      <c r="J8075" s="8" t="str">
        <f>IF(I8075="ILF",IF($C$1="预估功能点",'模板使用说明&amp;基础参数'!$E$15,'模板使用说明&amp;基础参数'!$E$22),IF(I8075="EIF",IF($C$1="预估功能点",'模板使用说明&amp;基础参数'!$E$16,'模板使用说明&amp;基础参数'!$E$23),IF(I8075="EI",IF($C$1="预估功能点",'模板使用说明&amp;基础参数'!$E$17,'模板使用说明&amp;基础参数'!$E$24),IF(I8075="EO",IF($C$1="预估功能点",'模板使用说明&amp;基础参数'!$E$18,'模板使用说明&amp;基础参数'!$E$25),IF(I8075="EQ",IF($C$1="预估功能点",'模板使用说明&amp;基础参数'!$E$19,'模板使用说明&amp;基础参数'!$E$26),"")))))</f>
        <v/>
      </c>
      <c r="K8075" s="80"/>
      <c r="L8075" s="80"/>
      <c r="M8075" s="81" t="str">
        <f>IF(J8075="","",IF(K8075="高",IF(L8075="删除",J8075*'模板使用说明&amp;基础参数'!$E$5*'模板使用说明&amp;基础参数'!$E$12,IF(L8075="修改",J8075*'模板使用说明&amp;基础参数'!$E$5*'模板使用说明&amp;基础参数'!$E$11,J8075*'模板使用说明&amp;基础参数'!$E$5*'模板使用说明&amp;基础参数'!$E$10)),IF(K8075="中",IF(L8075="删除",J8075*'模板使用说明&amp;基础参数'!$E$6*'模板使用说明&amp;基础参数'!$E$12,IF(L8075="修改",J8075*'模板使用说明&amp;基础参数'!$E$6*'模板使用说明&amp;基础参数'!$E$11,J8075*'模板使用说明&amp;基础参数'!$E$6*'模板使用说明&amp;基础参数'!$E$10)),IF(L8075="删除",J8075*'模板使用说明&amp;基础参数'!$E$7*'模板使用说明&amp;基础参数'!$E$12,IF(L8075="修改",J8075*'模板使用说明&amp;基础参数'!$E$7*'模板使用说明&amp;基础参数'!$E$11,J8075*'模板使用说明&amp;基础参数'!$E$7*'模板使用说明&amp;基础参数'!$E$10)))))</f>
        <v/>
      </c>
      <c r="N8075" s="95"/>
    </row>
    <row r="8076" spans="1:14">
      <c r="A8076" s="76">
        <f t="shared" si="137"/>
        <v>8071</v>
      </c>
      <c r="B8076" s="77"/>
      <c r="C8076" s="77"/>
      <c r="D8076" s="77"/>
      <c r="E8076" s="77"/>
      <c r="F8076" s="77"/>
      <c r="G8076" s="77"/>
      <c r="H8076" s="78"/>
      <c r="I8076" s="76"/>
      <c r="J8076" s="8" t="str">
        <f>IF(I8076="ILF",IF($C$1="预估功能点",'模板使用说明&amp;基础参数'!$E$15,'模板使用说明&amp;基础参数'!$E$22),IF(I8076="EIF",IF($C$1="预估功能点",'模板使用说明&amp;基础参数'!$E$16,'模板使用说明&amp;基础参数'!$E$23),IF(I8076="EI",IF($C$1="预估功能点",'模板使用说明&amp;基础参数'!$E$17,'模板使用说明&amp;基础参数'!$E$24),IF(I8076="EO",IF($C$1="预估功能点",'模板使用说明&amp;基础参数'!$E$18,'模板使用说明&amp;基础参数'!$E$25),IF(I8076="EQ",IF($C$1="预估功能点",'模板使用说明&amp;基础参数'!$E$19,'模板使用说明&amp;基础参数'!$E$26),"")))))</f>
        <v/>
      </c>
      <c r="K8076" s="80"/>
      <c r="L8076" s="80"/>
      <c r="M8076" s="81" t="str">
        <f>IF(J8076="","",IF(K8076="高",IF(L8076="删除",J8076*'模板使用说明&amp;基础参数'!$E$5*'模板使用说明&amp;基础参数'!$E$12,IF(L8076="修改",J8076*'模板使用说明&amp;基础参数'!$E$5*'模板使用说明&amp;基础参数'!$E$11,J8076*'模板使用说明&amp;基础参数'!$E$5*'模板使用说明&amp;基础参数'!$E$10)),IF(K8076="中",IF(L8076="删除",J8076*'模板使用说明&amp;基础参数'!$E$6*'模板使用说明&amp;基础参数'!$E$12,IF(L8076="修改",J8076*'模板使用说明&amp;基础参数'!$E$6*'模板使用说明&amp;基础参数'!$E$11,J8076*'模板使用说明&amp;基础参数'!$E$6*'模板使用说明&amp;基础参数'!$E$10)),IF(L8076="删除",J8076*'模板使用说明&amp;基础参数'!$E$7*'模板使用说明&amp;基础参数'!$E$12,IF(L8076="修改",J8076*'模板使用说明&amp;基础参数'!$E$7*'模板使用说明&amp;基础参数'!$E$11,J8076*'模板使用说明&amp;基础参数'!$E$7*'模板使用说明&amp;基础参数'!$E$10)))))</f>
        <v/>
      </c>
      <c r="N8076" s="95"/>
    </row>
    <row r="8077" spans="1:14">
      <c r="A8077" s="76">
        <f t="shared" si="137"/>
        <v>8072</v>
      </c>
      <c r="B8077" s="77"/>
      <c r="C8077" s="77"/>
      <c r="D8077" s="77"/>
      <c r="E8077" s="77"/>
      <c r="F8077" s="77"/>
      <c r="G8077" s="77"/>
      <c r="H8077" s="78"/>
      <c r="I8077" s="76"/>
      <c r="J8077" s="8" t="str">
        <f>IF(I8077="ILF",IF($C$1="预估功能点",'模板使用说明&amp;基础参数'!$E$15,'模板使用说明&amp;基础参数'!$E$22),IF(I8077="EIF",IF($C$1="预估功能点",'模板使用说明&amp;基础参数'!$E$16,'模板使用说明&amp;基础参数'!$E$23),IF(I8077="EI",IF($C$1="预估功能点",'模板使用说明&amp;基础参数'!$E$17,'模板使用说明&amp;基础参数'!$E$24),IF(I8077="EO",IF($C$1="预估功能点",'模板使用说明&amp;基础参数'!$E$18,'模板使用说明&amp;基础参数'!$E$25),IF(I8077="EQ",IF($C$1="预估功能点",'模板使用说明&amp;基础参数'!$E$19,'模板使用说明&amp;基础参数'!$E$26),"")))))</f>
        <v/>
      </c>
      <c r="K8077" s="80"/>
      <c r="L8077" s="80"/>
      <c r="M8077" s="81" t="str">
        <f>IF(J8077="","",IF(K8077="高",IF(L8077="删除",J8077*'模板使用说明&amp;基础参数'!$E$5*'模板使用说明&amp;基础参数'!$E$12,IF(L8077="修改",J8077*'模板使用说明&amp;基础参数'!$E$5*'模板使用说明&amp;基础参数'!$E$11,J8077*'模板使用说明&amp;基础参数'!$E$5*'模板使用说明&amp;基础参数'!$E$10)),IF(K8077="中",IF(L8077="删除",J8077*'模板使用说明&amp;基础参数'!$E$6*'模板使用说明&amp;基础参数'!$E$12,IF(L8077="修改",J8077*'模板使用说明&amp;基础参数'!$E$6*'模板使用说明&amp;基础参数'!$E$11,J8077*'模板使用说明&amp;基础参数'!$E$6*'模板使用说明&amp;基础参数'!$E$10)),IF(L8077="删除",J8077*'模板使用说明&amp;基础参数'!$E$7*'模板使用说明&amp;基础参数'!$E$12,IF(L8077="修改",J8077*'模板使用说明&amp;基础参数'!$E$7*'模板使用说明&amp;基础参数'!$E$11,J8077*'模板使用说明&amp;基础参数'!$E$7*'模板使用说明&amp;基础参数'!$E$10)))))</f>
        <v/>
      </c>
      <c r="N8077" s="82"/>
    </row>
    <row r="8078" spans="1:14">
      <c r="A8078" s="76">
        <f t="shared" si="137"/>
        <v>8073</v>
      </c>
      <c r="B8078" s="77"/>
      <c r="C8078" s="77"/>
      <c r="D8078" s="77"/>
      <c r="E8078" s="77"/>
      <c r="F8078" s="77"/>
      <c r="G8078" s="77"/>
      <c r="H8078" s="78"/>
      <c r="I8078" s="76"/>
      <c r="J8078" s="8" t="str">
        <f>IF(I8078="ILF",IF($C$1="预估功能点",'模板使用说明&amp;基础参数'!$E$15,'模板使用说明&amp;基础参数'!$E$22),IF(I8078="EIF",IF($C$1="预估功能点",'模板使用说明&amp;基础参数'!$E$16,'模板使用说明&amp;基础参数'!$E$23),IF(I8078="EI",IF($C$1="预估功能点",'模板使用说明&amp;基础参数'!$E$17,'模板使用说明&amp;基础参数'!$E$24),IF(I8078="EO",IF($C$1="预估功能点",'模板使用说明&amp;基础参数'!$E$18,'模板使用说明&amp;基础参数'!$E$25),IF(I8078="EQ",IF($C$1="预估功能点",'模板使用说明&amp;基础参数'!$E$19,'模板使用说明&amp;基础参数'!$E$26),"")))))</f>
        <v/>
      </c>
      <c r="K8078" s="80"/>
      <c r="L8078" s="80"/>
      <c r="M8078" s="81" t="str">
        <f>IF(J8078="","",IF(K8078="高",IF(L8078="删除",J8078*'模板使用说明&amp;基础参数'!$E$5*'模板使用说明&amp;基础参数'!$E$12,IF(L8078="修改",J8078*'模板使用说明&amp;基础参数'!$E$5*'模板使用说明&amp;基础参数'!$E$11,J8078*'模板使用说明&amp;基础参数'!$E$5*'模板使用说明&amp;基础参数'!$E$10)),IF(K8078="中",IF(L8078="删除",J8078*'模板使用说明&amp;基础参数'!$E$6*'模板使用说明&amp;基础参数'!$E$12,IF(L8078="修改",J8078*'模板使用说明&amp;基础参数'!$E$6*'模板使用说明&amp;基础参数'!$E$11,J8078*'模板使用说明&amp;基础参数'!$E$6*'模板使用说明&amp;基础参数'!$E$10)),IF(L8078="删除",J8078*'模板使用说明&amp;基础参数'!$E$7*'模板使用说明&amp;基础参数'!$E$12,IF(L8078="修改",J8078*'模板使用说明&amp;基础参数'!$E$7*'模板使用说明&amp;基础参数'!$E$11,J8078*'模板使用说明&amp;基础参数'!$E$7*'模板使用说明&amp;基础参数'!$E$10)))))</f>
        <v/>
      </c>
      <c r="N8078" s="95"/>
    </row>
    <row r="8079" spans="1:14">
      <c r="A8079" s="76">
        <f t="shared" si="137"/>
        <v>8074</v>
      </c>
      <c r="B8079" s="77"/>
      <c r="C8079" s="77"/>
      <c r="D8079" s="77"/>
      <c r="E8079" s="77"/>
      <c r="F8079" s="77"/>
      <c r="G8079" s="77"/>
      <c r="H8079" s="78"/>
      <c r="I8079" s="76"/>
      <c r="J8079" s="8" t="str">
        <f>IF(I8079="ILF",IF($C$1="预估功能点",'模板使用说明&amp;基础参数'!$E$15,'模板使用说明&amp;基础参数'!$E$22),IF(I8079="EIF",IF($C$1="预估功能点",'模板使用说明&amp;基础参数'!$E$16,'模板使用说明&amp;基础参数'!$E$23),IF(I8079="EI",IF($C$1="预估功能点",'模板使用说明&amp;基础参数'!$E$17,'模板使用说明&amp;基础参数'!$E$24),IF(I8079="EO",IF($C$1="预估功能点",'模板使用说明&amp;基础参数'!$E$18,'模板使用说明&amp;基础参数'!$E$25),IF(I8079="EQ",IF($C$1="预估功能点",'模板使用说明&amp;基础参数'!$E$19,'模板使用说明&amp;基础参数'!$E$26),"")))))</f>
        <v/>
      </c>
      <c r="K8079" s="80"/>
      <c r="L8079" s="80"/>
      <c r="M8079" s="81" t="str">
        <f>IF(J8079="","",IF(K8079="高",IF(L8079="删除",J8079*'模板使用说明&amp;基础参数'!$E$5*'模板使用说明&amp;基础参数'!$E$12,IF(L8079="修改",J8079*'模板使用说明&amp;基础参数'!$E$5*'模板使用说明&amp;基础参数'!$E$11,J8079*'模板使用说明&amp;基础参数'!$E$5*'模板使用说明&amp;基础参数'!$E$10)),IF(K8079="中",IF(L8079="删除",J8079*'模板使用说明&amp;基础参数'!$E$6*'模板使用说明&amp;基础参数'!$E$12,IF(L8079="修改",J8079*'模板使用说明&amp;基础参数'!$E$6*'模板使用说明&amp;基础参数'!$E$11,J8079*'模板使用说明&amp;基础参数'!$E$6*'模板使用说明&amp;基础参数'!$E$10)),IF(L8079="删除",J8079*'模板使用说明&amp;基础参数'!$E$7*'模板使用说明&amp;基础参数'!$E$12,IF(L8079="修改",J8079*'模板使用说明&amp;基础参数'!$E$7*'模板使用说明&amp;基础参数'!$E$11,J8079*'模板使用说明&amp;基础参数'!$E$7*'模板使用说明&amp;基础参数'!$E$10)))))</f>
        <v/>
      </c>
      <c r="N8079" s="95"/>
    </row>
    <row r="8080" spans="1:14">
      <c r="A8080" s="76">
        <f t="shared" si="137"/>
        <v>8075</v>
      </c>
      <c r="B8080" s="77"/>
      <c r="C8080" s="77"/>
      <c r="D8080" s="77"/>
      <c r="E8080" s="77"/>
      <c r="F8080" s="77"/>
      <c r="G8080" s="77"/>
      <c r="H8080" s="78"/>
      <c r="I8080" s="76"/>
      <c r="J8080" s="8" t="str">
        <f>IF(I8080="ILF",IF($C$1="预估功能点",'模板使用说明&amp;基础参数'!$E$15,'模板使用说明&amp;基础参数'!$E$22),IF(I8080="EIF",IF($C$1="预估功能点",'模板使用说明&amp;基础参数'!$E$16,'模板使用说明&amp;基础参数'!$E$23),IF(I8080="EI",IF($C$1="预估功能点",'模板使用说明&amp;基础参数'!$E$17,'模板使用说明&amp;基础参数'!$E$24),IF(I8080="EO",IF($C$1="预估功能点",'模板使用说明&amp;基础参数'!$E$18,'模板使用说明&amp;基础参数'!$E$25),IF(I8080="EQ",IF($C$1="预估功能点",'模板使用说明&amp;基础参数'!$E$19,'模板使用说明&amp;基础参数'!$E$26),"")))))</f>
        <v/>
      </c>
      <c r="K8080" s="80"/>
      <c r="L8080" s="80"/>
      <c r="M8080" s="81" t="str">
        <f>IF(J8080="","",IF(K8080="高",IF(L8080="删除",J8080*'模板使用说明&amp;基础参数'!$E$5*'模板使用说明&amp;基础参数'!$E$12,IF(L8080="修改",J8080*'模板使用说明&amp;基础参数'!$E$5*'模板使用说明&amp;基础参数'!$E$11,J8080*'模板使用说明&amp;基础参数'!$E$5*'模板使用说明&amp;基础参数'!$E$10)),IF(K8080="中",IF(L8080="删除",J8080*'模板使用说明&amp;基础参数'!$E$6*'模板使用说明&amp;基础参数'!$E$12,IF(L8080="修改",J8080*'模板使用说明&amp;基础参数'!$E$6*'模板使用说明&amp;基础参数'!$E$11,J8080*'模板使用说明&amp;基础参数'!$E$6*'模板使用说明&amp;基础参数'!$E$10)),IF(L8080="删除",J8080*'模板使用说明&amp;基础参数'!$E$7*'模板使用说明&amp;基础参数'!$E$12,IF(L8080="修改",J8080*'模板使用说明&amp;基础参数'!$E$7*'模板使用说明&amp;基础参数'!$E$11,J8080*'模板使用说明&amp;基础参数'!$E$7*'模板使用说明&amp;基础参数'!$E$10)))))</f>
        <v/>
      </c>
      <c r="N8080" s="95"/>
    </row>
    <row r="8081" spans="1:14">
      <c r="A8081" s="76">
        <f t="shared" si="137"/>
        <v>8076</v>
      </c>
      <c r="B8081" s="77"/>
      <c r="C8081" s="77"/>
      <c r="D8081" s="77"/>
      <c r="E8081" s="77"/>
      <c r="F8081" s="77"/>
      <c r="G8081" s="77"/>
      <c r="H8081" s="78"/>
      <c r="I8081" s="76"/>
      <c r="J8081" s="8" t="str">
        <f>IF(I8081="ILF",IF($C$1="预估功能点",'模板使用说明&amp;基础参数'!$E$15,'模板使用说明&amp;基础参数'!$E$22),IF(I8081="EIF",IF($C$1="预估功能点",'模板使用说明&amp;基础参数'!$E$16,'模板使用说明&amp;基础参数'!$E$23),IF(I8081="EI",IF($C$1="预估功能点",'模板使用说明&amp;基础参数'!$E$17,'模板使用说明&amp;基础参数'!$E$24),IF(I8081="EO",IF($C$1="预估功能点",'模板使用说明&amp;基础参数'!$E$18,'模板使用说明&amp;基础参数'!$E$25),IF(I8081="EQ",IF($C$1="预估功能点",'模板使用说明&amp;基础参数'!$E$19,'模板使用说明&amp;基础参数'!$E$26),"")))))</f>
        <v/>
      </c>
      <c r="K8081" s="80"/>
      <c r="L8081" s="80"/>
      <c r="M8081" s="81" t="str">
        <f>IF(J8081="","",IF(K8081="高",IF(L8081="删除",J8081*'模板使用说明&amp;基础参数'!$E$5*'模板使用说明&amp;基础参数'!$E$12,IF(L8081="修改",J8081*'模板使用说明&amp;基础参数'!$E$5*'模板使用说明&amp;基础参数'!$E$11,J8081*'模板使用说明&amp;基础参数'!$E$5*'模板使用说明&amp;基础参数'!$E$10)),IF(K8081="中",IF(L8081="删除",J8081*'模板使用说明&amp;基础参数'!$E$6*'模板使用说明&amp;基础参数'!$E$12,IF(L8081="修改",J8081*'模板使用说明&amp;基础参数'!$E$6*'模板使用说明&amp;基础参数'!$E$11,J8081*'模板使用说明&amp;基础参数'!$E$6*'模板使用说明&amp;基础参数'!$E$10)),IF(L8081="删除",J8081*'模板使用说明&amp;基础参数'!$E$7*'模板使用说明&amp;基础参数'!$E$12,IF(L8081="修改",J8081*'模板使用说明&amp;基础参数'!$E$7*'模板使用说明&amp;基础参数'!$E$11,J8081*'模板使用说明&amp;基础参数'!$E$7*'模板使用说明&amp;基础参数'!$E$10)))))</f>
        <v/>
      </c>
      <c r="N8081" s="82"/>
    </row>
    <row r="8082" spans="1:14">
      <c r="A8082" s="76">
        <f t="shared" si="137"/>
        <v>8077</v>
      </c>
      <c r="B8082" s="77"/>
      <c r="C8082" s="77"/>
      <c r="D8082" s="77"/>
      <c r="E8082" s="77"/>
      <c r="F8082" s="77"/>
      <c r="G8082" s="77"/>
      <c r="H8082" s="78"/>
      <c r="I8082" s="76"/>
      <c r="J8082" s="8" t="str">
        <f>IF(I8082="ILF",IF($C$1="预估功能点",'模板使用说明&amp;基础参数'!$E$15,'模板使用说明&amp;基础参数'!$E$22),IF(I8082="EIF",IF($C$1="预估功能点",'模板使用说明&amp;基础参数'!$E$16,'模板使用说明&amp;基础参数'!$E$23),IF(I8082="EI",IF($C$1="预估功能点",'模板使用说明&amp;基础参数'!$E$17,'模板使用说明&amp;基础参数'!$E$24),IF(I8082="EO",IF($C$1="预估功能点",'模板使用说明&amp;基础参数'!$E$18,'模板使用说明&amp;基础参数'!$E$25),IF(I8082="EQ",IF($C$1="预估功能点",'模板使用说明&amp;基础参数'!$E$19,'模板使用说明&amp;基础参数'!$E$26),"")))))</f>
        <v/>
      </c>
      <c r="K8082" s="80"/>
      <c r="L8082" s="80"/>
      <c r="M8082" s="81" t="str">
        <f>IF(J8082="","",IF(K8082="高",IF(L8082="删除",J8082*'模板使用说明&amp;基础参数'!$E$5*'模板使用说明&amp;基础参数'!$E$12,IF(L8082="修改",J8082*'模板使用说明&amp;基础参数'!$E$5*'模板使用说明&amp;基础参数'!$E$11,J8082*'模板使用说明&amp;基础参数'!$E$5*'模板使用说明&amp;基础参数'!$E$10)),IF(K8082="中",IF(L8082="删除",J8082*'模板使用说明&amp;基础参数'!$E$6*'模板使用说明&amp;基础参数'!$E$12,IF(L8082="修改",J8082*'模板使用说明&amp;基础参数'!$E$6*'模板使用说明&amp;基础参数'!$E$11,J8082*'模板使用说明&amp;基础参数'!$E$6*'模板使用说明&amp;基础参数'!$E$10)),IF(L8082="删除",J8082*'模板使用说明&amp;基础参数'!$E$7*'模板使用说明&amp;基础参数'!$E$12,IF(L8082="修改",J8082*'模板使用说明&amp;基础参数'!$E$7*'模板使用说明&amp;基础参数'!$E$11,J8082*'模板使用说明&amp;基础参数'!$E$7*'模板使用说明&amp;基础参数'!$E$10)))))</f>
        <v/>
      </c>
      <c r="N8082" s="95"/>
    </row>
    <row r="8083" spans="1:14">
      <c r="A8083" s="76">
        <f t="shared" si="137"/>
        <v>8078</v>
      </c>
      <c r="B8083" s="77"/>
      <c r="C8083" s="77"/>
      <c r="D8083" s="77"/>
      <c r="E8083" s="77"/>
      <c r="F8083" s="77"/>
      <c r="G8083" s="77"/>
      <c r="H8083" s="78"/>
      <c r="I8083" s="76"/>
      <c r="J8083" s="8" t="str">
        <f>IF(I8083="ILF",IF($C$1="预估功能点",'模板使用说明&amp;基础参数'!$E$15,'模板使用说明&amp;基础参数'!$E$22),IF(I8083="EIF",IF($C$1="预估功能点",'模板使用说明&amp;基础参数'!$E$16,'模板使用说明&amp;基础参数'!$E$23),IF(I8083="EI",IF($C$1="预估功能点",'模板使用说明&amp;基础参数'!$E$17,'模板使用说明&amp;基础参数'!$E$24),IF(I8083="EO",IF($C$1="预估功能点",'模板使用说明&amp;基础参数'!$E$18,'模板使用说明&amp;基础参数'!$E$25),IF(I8083="EQ",IF($C$1="预估功能点",'模板使用说明&amp;基础参数'!$E$19,'模板使用说明&amp;基础参数'!$E$26),"")))))</f>
        <v/>
      </c>
      <c r="K8083" s="80"/>
      <c r="L8083" s="80"/>
      <c r="M8083" s="81" t="str">
        <f>IF(J8083="","",IF(K8083="高",IF(L8083="删除",J8083*'模板使用说明&amp;基础参数'!$E$5*'模板使用说明&amp;基础参数'!$E$12,IF(L8083="修改",J8083*'模板使用说明&amp;基础参数'!$E$5*'模板使用说明&amp;基础参数'!$E$11,J8083*'模板使用说明&amp;基础参数'!$E$5*'模板使用说明&amp;基础参数'!$E$10)),IF(K8083="中",IF(L8083="删除",J8083*'模板使用说明&amp;基础参数'!$E$6*'模板使用说明&amp;基础参数'!$E$12,IF(L8083="修改",J8083*'模板使用说明&amp;基础参数'!$E$6*'模板使用说明&amp;基础参数'!$E$11,J8083*'模板使用说明&amp;基础参数'!$E$6*'模板使用说明&amp;基础参数'!$E$10)),IF(L8083="删除",J8083*'模板使用说明&amp;基础参数'!$E$7*'模板使用说明&amp;基础参数'!$E$12,IF(L8083="修改",J8083*'模板使用说明&amp;基础参数'!$E$7*'模板使用说明&amp;基础参数'!$E$11,J8083*'模板使用说明&amp;基础参数'!$E$7*'模板使用说明&amp;基础参数'!$E$10)))))</f>
        <v/>
      </c>
      <c r="N8083" s="95"/>
    </row>
    <row r="8084" spans="1:14">
      <c r="A8084" s="76">
        <f t="shared" si="137"/>
        <v>8079</v>
      </c>
      <c r="B8084" s="77"/>
      <c r="C8084" s="77"/>
      <c r="D8084" s="77"/>
      <c r="E8084" s="77"/>
      <c r="F8084" s="77"/>
      <c r="G8084" s="77"/>
      <c r="H8084" s="78"/>
      <c r="I8084" s="76"/>
      <c r="J8084" s="8" t="str">
        <f>IF(I8084="ILF",IF($C$1="预估功能点",'模板使用说明&amp;基础参数'!$E$15,'模板使用说明&amp;基础参数'!$E$22),IF(I8084="EIF",IF($C$1="预估功能点",'模板使用说明&amp;基础参数'!$E$16,'模板使用说明&amp;基础参数'!$E$23),IF(I8084="EI",IF($C$1="预估功能点",'模板使用说明&amp;基础参数'!$E$17,'模板使用说明&amp;基础参数'!$E$24),IF(I8084="EO",IF($C$1="预估功能点",'模板使用说明&amp;基础参数'!$E$18,'模板使用说明&amp;基础参数'!$E$25),IF(I8084="EQ",IF($C$1="预估功能点",'模板使用说明&amp;基础参数'!$E$19,'模板使用说明&amp;基础参数'!$E$26),"")))))</f>
        <v/>
      </c>
      <c r="K8084" s="80"/>
      <c r="L8084" s="80"/>
      <c r="M8084" s="81" t="str">
        <f>IF(J8084="","",IF(K8084="高",IF(L8084="删除",J8084*'模板使用说明&amp;基础参数'!$E$5*'模板使用说明&amp;基础参数'!$E$12,IF(L8084="修改",J8084*'模板使用说明&amp;基础参数'!$E$5*'模板使用说明&amp;基础参数'!$E$11,J8084*'模板使用说明&amp;基础参数'!$E$5*'模板使用说明&amp;基础参数'!$E$10)),IF(K8084="中",IF(L8084="删除",J8084*'模板使用说明&amp;基础参数'!$E$6*'模板使用说明&amp;基础参数'!$E$12,IF(L8084="修改",J8084*'模板使用说明&amp;基础参数'!$E$6*'模板使用说明&amp;基础参数'!$E$11,J8084*'模板使用说明&amp;基础参数'!$E$6*'模板使用说明&amp;基础参数'!$E$10)),IF(L8084="删除",J8084*'模板使用说明&amp;基础参数'!$E$7*'模板使用说明&amp;基础参数'!$E$12,IF(L8084="修改",J8084*'模板使用说明&amp;基础参数'!$E$7*'模板使用说明&amp;基础参数'!$E$11,J8084*'模板使用说明&amp;基础参数'!$E$7*'模板使用说明&amp;基础参数'!$E$10)))))</f>
        <v/>
      </c>
      <c r="N8084" s="95"/>
    </row>
    <row r="8085" spans="1:14">
      <c r="A8085" s="76">
        <f t="shared" si="137"/>
        <v>8080</v>
      </c>
      <c r="B8085" s="77"/>
      <c r="C8085" s="77"/>
      <c r="D8085" s="77"/>
      <c r="E8085" s="77"/>
      <c r="F8085" s="77"/>
      <c r="G8085" s="77"/>
      <c r="H8085" s="78"/>
      <c r="I8085" s="76"/>
      <c r="J8085" s="8" t="str">
        <f>IF(I8085="ILF",IF($C$1="预估功能点",'模板使用说明&amp;基础参数'!$E$15,'模板使用说明&amp;基础参数'!$E$22),IF(I8085="EIF",IF($C$1="预估功能点",'模板使用说明&amp;基础参数'!$E$16,'模板使用说明&amp;基础参数'!$E$23),IF(I8085="EI",IF($C$1="预估功能点",'模板使用说明&amp;基础参数'!$E$17,'模板使用说明&amp;基础参数'!$E$24),IF(I8085="EO",IF($C$1="预估功能点",'模板使用说明&amp;基础参数'!$E$18,'模板使用说明&amp;基础参数'!$E$25),IF(I8085="EQ",IF($C$1="预估功能点",'模板使用说明&amp;基础参数'!$E$19,'模板使用说明&amp;基础参数'!$E$26),"")))))</f>
        <v/>
      </c>
      <c r="K8085" s="80"/>
      <c r="L8085" s="80"/>
      <c r="M8085" s="81" t="str">
        <f>IF(J8085="","",IF(K8085="高",IF(L8085="删除",J8085*'模板使用说明&amp;基础参数'!$E$5*'模板使用说明&amp;基础参数'!$E$12,IF(L8085="修改",J8085*'模板使用说明&amp;基础参数'!$E$5*'模板使用说明&amp;基础参数'!$E$11,J8085*'模板使用说明&amp;基础参数'!$E$5*'模板使用说明&amp;基础参数'!$E$10)),IF(K8085="中",IF(L8085="删除",J8085*'模板使用说明&amp;基础参数'!$E$6*'模板使用说明&amp;基础参数'!$E$12,IF(L8085="修改",J8085*'模板使用说明&amp;基础参数'!$E$6*'模板使用说明&amp;基础参数'!$E$11,J8085*'模板使用说明&amp;基础参数'!$E$6*'模板使用说明&amp;基础参数'!$E$10)),IF(L8085="删除",J8085*'模板使用说明&amp;基础参数'!$E$7*'模板使用说明&amp;基础参数'!$E$12,IF(L8085="修改",J8085*'模板使用说明&amp;基础参数'!$E$7*'模板使用说明&amp;基础参数'!$E$11,J8085*'模板使用说明&amp;基础参数'!$E$7*'模板使用说明&amp;基础参数'!$E$10)))))</f>
        <v/>
      </c>
      <c r="N8085" s="82"/>
    </row>
    <row r="8086" spans="1:14">
      <c r="A8086" s="76">
        <f t="shared" si="137"/>
        <v>8081</v>
      </c>
      <c r="B8086" s="77"/>
      <c r="C8086" s="77"/>
      <c r="D8086" s="77"/>
      <c r="E8086" s="77"/>
      <c r="F8086" s="77"/>
      <c r="G8086" s="77"/>
      <c r="H8086" s="78"/>
      <c r="I8086" s="76"/>
      <c r="J8086" s="8" t="str">
        <f>IF(I8086="ILF",IF($C$1="预估功能点",'模板使用说明&amp;基础参数'!$E$15,'模板使用说明&amp;基础参数'!$E$22),IF(I8086="EIF",IF($C$1="预估功能点",'模板使用说明&amp;基础参数'!$E$16,'模板使用说明&amp;基础参数'!$E$23),IF(I8086="EI",IF($C$1="预估功能点",'模板使用说明&amp;基础参数'!$E$17,'模板使用说明&amp;基础参数'!$E$24),IF(I8086="EO",IF($C$1="预估功能点",'模板使用说明&amp;基础参数'!$E$18,'模板使用说明&amp;基础参数'!$E$25),IF(I8086="EQ",IF($C$1="预估功能点",'模板使用说明&amp;基础参数'!$E$19,'模板使用说明&amp;基础参数'!$E$26),"")))))</f>
        <v/>
      </c>
      <c r="K8086" s="80"/>
      <c r="L8086" s="80"/>
      <c r="M8086" s="81" t="str">
        <f>IF(J8086="","",IF(K8086="高",IF(L8086="删除",J8086*'模板使用说明&amp;基础参数'!$E$5*'模板使用说明&amp;基础参数'!$E$12,IF(L8086="修改",J8086*'模板使用说明&amp;基础参数'!$E$5*'模板使用说明&amp;基础参数'!$E$11,J8086*'模板使用说明&amp;基础参数'!$E$5*'模板使用说明&amp;基础参数'!$E$10)),IF(K8086="中",IF(L8086="删除",J8086*'模板使用说明&amp;基础参数'!$E$6*'模板使用说明&amp;基础参数'!$E$12,IF(L8086="修改",J8086*'模板使用说明&amp;基础参数'!$E$6*'模板使用说明&amp;基础参数'!$E$11,J8086*'模板使用说明&amp;基础参数'!$E$6*'模板使用说明&amp;基础参数'!$E$10)),IF(L8086="删除",J8086*'模板使用说明&amp;基础参数'!$E$7*'模板使用说明&amp;基础参数'!$E$12,IF(L8086="修改",J8086*'模板使用说明&amp;基础参数'!$E$7*'模板使用说明&amp;基础参数'!$E$11,J8086*'模板使用说明&amp;基础参数'!$E$7*'模板使用说明&amp;基础参数'!$E$10)))))</f>
        <v/>
      </c>
      <c r="N8086" s="95"/>
    </row>
    <row r="8087" spans="1:14">
      <c r="A8087" s="76">
        <f t="shared" si="137"/>
        <v>8082</v>
      </c>
      <c r="B8087" s="77"/>
      <c r="C8087" s="77"/>
      <c r="D8087" s="77"/>
      <c r="E8087" s="77"/>
      <c r="F8087" s="77"/>
      <c r="G8087" s="77"/>
      <c r="H8087" s="78"/>
      <c r="I8087" s="76"/>
      <c r="J8087" s="8" t="str">
        <f>IF(I8087="ILF",IF($C$1="预估功能点",'模板使用说明&amp;基础参数'!$E$15,'模板使用说明&amp;基础参数'!$E$22),IF(I8087="EIF",IF($C$1="预估功能点",'模板使用说明&amp;基础参数'!$E$16,'模板使用说明&amp;基础参数'!$E$23),IF(I8087="EI",IF($C$1="预估功能点",'模板使用说明&amp;基础参数'!$E$17,'模板使用说明&amp;基础参数'!$E$24),IF(I8087="EO",IF($C$1="预估功能点",'模板使用说明&amp;基础参数'!$E$18,'模板使用说明&amp;基础参数'!$E$25),IF(I8087="EQ",IF($C$1="预估功能点",'模板使用说明&amp;基础参数'!$E$19,'模板使用说明&amp;基础参数'!$E$26),"")))))</f>
        <v/>
      </c>
      <c r="K8087" s="80"/>
      <c r="L8087" s="80"/>
      <c r="M8087" s="81" t="str">
        <f>IF(J8087="","",IF(K8087="高",IF(L8087="删除",J8087*'模板使用说明&amp;基础参数'!$E$5*'模板使用说明&amp;基础参数'!$E$12,IF(L8087="修改",J8087*'模板使用说明&amp;基础参数'!$E$5*'模板使用说明&amp;基础参数'!$E$11,J8087*'模板使用说明&amp;基础参数'!$E$5*'模板使用说明&amp;基础参数'!$E$10)),IF(K8087="中",IF(L8087="删除",J8087*'模板使用说明&amp;基础参数'!$E$6*'模板使用说明&amp;基础参数'!$E$12,IF(L8087="修改",J8087*'模板使用说明&amp;基础参数'!$E$6*'模板使用说明&amp;基础参数'!$E$11,J8087*'模板使用说明&amp;基础参数'!$E$6*'模板使用说明&amp;基础参数'!$E$10)),IF(L8087="删除",J8087*'模板使用说明&amp;基础参数'!$E$7*'模板使用说明&amp;基础参数'!$E$12,IF(L8087="修改",J8087*'模板使用说明&amp;基础参数'!$E$7*'模板使用说明&amp;基础参数'!$E$11,J8087*'模板使用说明&amp;基础参数'!$E$7*'模板使用说明&amp;基础参数'!$E$10)))))</f>
        <v/>
      </c>
      <c r="N8087" s="95"/>
    </row>
    <row r="8088" spans="1:14">
      <c r="A8088" s="76">
        <f t="shared" si="137"/>
        <v>8083</v>
      </c>
      <c r="B8088" s="77"/>
      <c r="C8088" s="77"/>
      <c r="D8088" s="77"/>
      <c r="E8088" s="77"/>
      <c r="F8088" s="77"/>
      <c r="G8088" s="77"/>
      <c r="H8088" s="78"/>
      <c r="I8088" s="76"/>
      <c r="J8088" s="8" t="str">
        <f>IF(I8088="ILF",IF($C$1="预估功能点",'模板使用说明&amp;基础参数'!$E$15,'模板使用说明&amp;基础参数'!$E$22),IF(I8088="EIF",IF($C$1="预估功能点",'模板使用说明&amp;基础参数'!$E$16,'模板使用说明&amp;基础参数'!$E$23),IF(I8088="EI",IF($C$1="预估功能点",'模板使用说明&amp;基础参数'!$E$17,'模板使用说明&amp;基础参数'!$E$24),IF(I8088="EO",IF($C$1="预估功能点",'模板使用说明&amp;基础参数'!$E$18,'模板使用说明&amp;基础参数'!$E$25),IF(I8088="EQ",IF($C$1="预估功能点",'模板使用说明&amp;基础参数'!$E$19,'模板使用说明&amp;基础参数'!$E$26),"")))))</f>
        <v/>
      </c>
      <c r="K8088" s="80"/>
      <c r="L8088" s="80"/>
      <c r="M8088" s="81" t="str">
        <f>IF(J8088="","",IF(K8088="高",IF(L8088="删除",J8088*'模板使用说明&amp;基础参数'!$E$5*'模板使用说明&amp;基础参数'!$E$12,IF(L8088="修改",J8088*'模板使用说明&amp;基础参数'!$E$5*'模板使用说明&amp;基础参数'!$E$11,J8088*'模板使用说明&amp;基础参数'!$E$5*'模板使用说明&amp;基础参数'!$E$10)),IF(K8088="中",IF(L8088="删除",J8088*'模板使用说明&amp;基础参数'!$E$6*'模板使用说明&amp;基础参数'!$E$12,IF(L8088="修改",J8088*'模板使用说明&amp;基础参数'!$E$6*'模板使用说明&amp;基础参数'!$E$11,J8088*'模板使用说明&amp;基础参数'!$E$6*'模板使用说明&amp;基础参数'!$E$10)),IF(L8088="删除",J8088*'模板使用说明&amp;基础参数'!$E$7*'模板使用说明&amp;基础参数'!$E$12,IF(L8088="修改",J8088*'模板使用说明&amp;基础参数'!$E$7*'模板使用说明&amp;基础参数'!$E$11,J8088*'模板使用说明&amp;基础参数'!$E$7*'模板使用说明&amp;基础参数'!$E$10)))))</f>
        <v/>
      </c>
      <c r="N8088" s="95"/>
    </row>
    <row r="8089" spans="1:14">
      <c r="A8089" s="76">
        <f t="shared" si="137"/>
        <v>8084</v>
      </c>
      <c r="B8089" s="77"/>
      <c r="C8089" s="77"/>
      <c r="D8089" s="77"/>
      <c r="E8089" s="77"/>
      <c r="F8089" s="77"/>
      <c r="G8089" s="77"/>
      <c r="H8089" s="78"/>
      <c r="I8089" s="76"/>
      <c r="J8089" s="8" t="str">
        <f>IF(I8089="ILF",IF($C$1="预估功能点",'模板使用说明&amp;基础参数'!$E$15,'模板使用说明&amp;基础参数'!$E$22),IF(I8089="EIF",IF($C$1="预估功能点",'模板使用说明&amp;基础参数'!$E$16,'模板使用说明&amp;基础参数'!$E$23),IF(I8089="EI",IF($C$1="预估功能点",'模板使用说明&amp;基础参数'!$E$17,'模板使用说明&amp;基础参数'!$E$24),IF(I8089="EO",IF($C$1="预估功能点",'模板使用说明&amp;基础参数'!$E$18,'模板使用说明&amp;基础参数'!$E$25),IF(I8089="EQ",IF($C$1="预估功能点",'模板使用说明&amp;基础参数'!$E$19,'模板使用说明&amp;基础参数'!$E$26),"")))))</f>
        <v/>
      </c>
      <c r="K8089" s="80"/>
      <c r="L8089" s="80"/>
      <c r="M8089" s="81" t="str">
        <f>IF(J8089="","",IF(K8089="高",IF(L8089="删除",J8089*'模板使用说明&amp;基础参数'!$E$5*'模板使用说明&amp;基础参数'!$E$12,IF(L8089="修改",J8089*'模板使用说明&amp;基础参数'!$E$5*'模板使用说明&amp;基础参数'!$E$11,J8089*'模板使用说明&amp;基础参数'!$E$5*'模板使用说明&amp;基础参数'!$E$10)),IF(K8089="中",IF(L8089="删除",J8089*'模板使用说明&amp;基础参数'!$E$6*'模板使用说明&amp;基础参数'!$E$12,IF(L8089="修改",J8089*'模板使用说明&amp;基础参数'!$E$6*'模板使用说明&amp;基础参数'!$E$11,J8089*'模板使用说明&amp;基础参数'!$E$6*'模板使用说明&amp;基础参数'!$E$10)),IF(L8089="删除",J8089*'模板使用说明&amp;基础参数'!$E$7*'模板使用说明&amp;基础参数'!$E$12,IF(L8089="修改",J8089*'模板使用说明&amp;基础参数'!$E$7*'模板使用说明&amp;基础参数'!$E$11,J8089*'模板使用说明&amp;基础参数'!$E$7*'模板使用说明&amp;基础参数'!$E$10)))))</f>
        <v/>
      </c>
      <c r="N8089" s="82"/>
    </row>
    <row r="8090" spans="1:14">
      <c r="A8090" s="76">
        <f t="shared" si="137"/>
        <v>8085</v>
      </c>
      <c r="B8090" s="77"/>
      <c r="C8090" s="77"/>
      <c r="D8090" s="77"/>
      <c r="E8090" s="77"/>
      <c r="F8090" s="77"/>
      <c r="G8090" s="77"/>
      <c r="H8090" s="78"/>
      <c r="I8090" s="76"/>
      <c r="J8090" s="8" t="str">
        <f>IF(I8090="ILF",IF($C$1="预估功能点",'模板使用说明&amp;基础参数'!$E$15,'模板使用说明&amp;基础参数'!$E$22),IF(I8090="EIF",IF($C$1="预估功能点",'模板使用说明&amp;基础参数'!$E$16,'模板使用说明&amp;基础参数'!$E$23),IF(I8090="EI",IF($C$1="预估功能点",'模板使用说明&amp;基础参数'!$E$17,'模板使用说明&amp;基础参数'!$E$24),IF(I8090="EO",IF($C$1="预估功能点",'模板使用说明&amp;基础参数'!$E$18,'模板使用说明&amp;基础参数'!$E$25),IF(I8090="EQ",IF($C$1="预估功能点",'模板使用说明&amp;基础参数'!$E$19,'模板使用说明&amp;基础参数'!$E$26),"")))))</f>
        <v/>
      </c>
      <c r="K8090" s="80"/>
      <c r="L8090" s="80"/>
      <c r="M8090" s="81" t="str">
        <f>IF(J8090="","",IF(K8090="高",IF(L8090="删除",J8090*'模板使用说明&amp;基础参数'!$E$5*'模板使用说明&amp;基础参数'!$E$12,IF(L8090="修改",J8090*'模板使用说明&amp;基础参数'!$E$5*'模板使用说明&amp;基础参数'!$E$11,J8090*'模板使用说明&amp;基础参数'!$E$5*'模板使用说明&amp;基础参数'!$E$10)),IF(K8090="中",IF(L8090="删除",J8090*'模板使用说明&amp;基础参数'!$E$6*'模板使用说明&amp;基础参数'!$E$12,IF(L8090="修改",J8090*'模板使用说明&amp;基础参数'!$E$6*'模板使用说明&amp;基础参数'!$E$11,J8090*'模板使用说明&amp;基础参数'!$E$6*'模板使用说明&amp;基础参数'!$E$10)),IF(L8090="删除",J8090*'模板使用说明&amp;基础参数'!$E$7*'模板使用说明&amp;基础参数'!$E$12,IF(L8090="修改",J8090*'模板使用说明&amp;基础参数'!$E$7*'模板使用说明&amp;基础参数'!$E$11,J8090*'模板使用说明&amp;基础参数'!$E$7*'模板使用说明&amp;基础参数'!$E$10)))))</f>
        <v/>
      </c>
      <c r="N8090" s="95"/>
    </row>
    <row r="8091" spans="1:14">
      <c r="A8091" s="76">
        <f t="shared" si="137"/>
        <v>8086</v>
      </c>
      <c r="B8091" s="77"/>
      <c r="C8091" s="77"/>
      <c r="D8091" s="77"/>
      <c r="E8091" s="77"/>
      <c r="F8091" s="77"/>
      <c r="G8091" s="77"/>
      <c r="H8091" s="78"/>
      <c r="I8091" s="76"/>
      <c r="J8091" s="8" t="str">
        <f>IF(I8091="ILF",IF($C$1="预估功能点",'模板使用说明&amp;基础参数'!$E$15,'模板使用说明&amp;基础参数'!$E$22),IF(I8091="EIF",IF($C$1="预估功能点",'模板使用说明&amp;基础参数'!$E$16,'模板使用说明&amp;基础参数'!$E$23),IF(I8091="EI",IF($C$1="预估功能点",'模板使用说明&amp;基础参数'!$E$17,'模板使用说明&amp;基础参数'!$E$24),IF(I8091="EO",IF($C$1="预估功能点",'模板使用说明&amp;基础参数'!$E$18,'模板使用说明&amp;基础参数'!$E$25),IF(I8091="EQ",IF($C$1="预估功能点",'模板使用说明&amp;基础参数'!$E$19,'模板使用说明&amp;基础参数'!$E$26),"")))))</f>
        <v/>
      </c>
      <c r="K8091" s="80"/>
      <c r="L8091" s="80"/>
      <c r="M8091" s="81" t="str">
        <f>IF(J8091="","",IF(K8091="高",IF(L8091="删除",J8091*'模板使用说明&amp;基础参数'!$E$5*'模板使用说明&amp;基础参数'!$E$12,IF(L8091="修改",J8091*'模板使用说明&amp;基础参数'!$E$5*'模板使用说明&amp;基础参数'!$E$11,J8091*'模板使用说明&amp;基础参数'!$E$5*'模板使用说明&amp;基础参数'!$E$10)),IF(K8091="中",IF(L8091="删除",J8091*'模板使用说明&amp;基础参数'!$E$6*'模板使用说明&amp;基础参数'!$E$12,IF(L8091="修改",J8091*'模板使用说明&amp;基础参数'!$E$6*'模板使用说明&amp;基础参数'!$E$11,J8091*'模板使用说明&amp;基础参数'!$E$6*'模板使用说明&amp;基础参数'!$E$10)),IF(L8091="删除",J8091*'模板使用说明&amp;基础参数'!$E$7*'模板使用说明&amp;基础参数'!$E$12,IF(L8091="修改",J8091*'模板使用说明&amp;基础参数'!$E$7*'模板使用说明&amp;基础参数'!$E$11,J8091*'模板使用说明&amp;基础参数'!$E$7*'模板使用说明&amp;基础参数'!$E$10)))))</f>
        <v/>
      </c>
      <c r="N8091" s="95"/>
    </row>
    <row r="8092" spans="1:14">
      <c r="A8092" s="76">
        <f t="shared" si="137"/>
        <v>8087</v>
      </c>
      <c r="B8092" s="77"/>
      <c r="C8092" s="77"/>
      <c r="D8092" s="77"/>
      <c r="E8092" s="77"/>
      <c r="F8092" s="77"/>
      <c r="G8092" s="77"/>
      <c r="H8092" s="78"/>
      <c r="I8092" s="76"/>
      <c r="J8092" s="8" t="str">
        <f>IF(I8092="ILF",IF($C$1="预估功能点",'模板使用说明&amp;基础参数'!$E$15,'模板使用说明&amp;基础参数'!$E$22),IF(I8092="EIF",IF($C$1="预估功能点",'模板使用说明&amp;基础参数'!$E$16,'模板使用说明&amp;基础参数'!$E$23),IF(I8092="EI",IF($C$1="预估功能点",'模板使用说明&amp;基础参数'!$E$17,'模板使用说明&amp;基础参数'!$E$24),IF(I8092="EO",IF($C$1="预估功能点",'模板使用说明&amp;基础参数'!$E$18,'模板使用说明&amp;基础参数'!$E$25),IF(I8092="EQ",IF($C$1="预估功能点",'模板使用说明&amp;基础参数'!$E$19,'模板使用说明&amp;基础参数'!$E$26),"")))))</f>
        <v/>
      </c>
      <c r="K8092" s="80"/>
      <c r="L8092" s="80"/>
      <c r="M8092" s="81" t="str">
        <f>IF(J8092="","",IF(K8092="高",IF(L8092="删除",J8092*'模板使用说明&amp;基础参数'!$E$5*'模板使用说明&amp;基础参数'!$E$12,IF(L8092="修改",J8092*'模板使用说明&amp;基础参数'!$E$5*'模板使用说明&amp;基础参数'!$E$11,J8092*'模板使用说明&amp;基础参数'!$E$5*'模板使用说明&amp;基础参数'!$E$10)),IF(K8092="中",IF(L8092="删除",J8092*'模板使用说明&amp;基础参数'!$E$6*'模板使用说明&amp;基础参数'!$E$12,IF(L8092="修改",J8092*'模板使用说明&amp;基础参数'!$E$6*'模板使用说明&amp;基础参数'!$E$11,J8092*'模板使用说明&amp;基础参数'!$E$6*'模板使用说明&amp;基础参数'!$E$10)),IF(L8092="删除",J8092*'模板使用说明&amp;基础参数'!$E$7*'模板使用说明&amp;基础参数'!$E$12,IF(L8092="修改",J8092*'模板使用说明&amp;基础参数'!$E$7*'模板使用说明&amp;基础参数'!$E$11,J8092*'模板使用说明&amp;基础参数'!$E$7*'模板使用说明&amp;基础参数'!$E$10)))))</f>
        <v/>
      </c>
      <c r="N8092" s="95"/>
    </row>
    <row r="8093" spans="1:14">
      <c r="A8093" s="76">
        <f t="shared" si="137"/>
        <v>8088</v>
      </c>
      <c r="B8093" s="77"/>
      <c r="C8093" s="77"/>
      <c r="D8093" s="77"/>
      <c r="E8093" s="77"/>
      <c r="F8093" s="77"/>
      <c r="G8093" s="77"/>
      <c r="H8093" s="78"/>
      <c r="I8093" s="76"/>
      <c r="J8093" s="8" t="str">
        <f>IF(I8093="ILF",IF($C$1="预估功能点",'模板使用说明&amp;基础参数'!$E$15,'模板使用说明&amp;基础参数'!$E$22),IF(I8093="EIF",IF($C$1="预估功能点",'模板使用说明&amp;基础参数'!$E$16,'模板使用说明&amp;基础参数'!$E$23),IF(I8093="EI",IF($C$1="预估功能点",'模板使用说明&amp;基础参数'!$E$17,'模板使用说明&amp;基础参数'!$E$24),IF(I8093="EO",IF($C$1="预估功能点",'模板使用说明&amp;基础参数'!$E$18,'模板使用说明&amp;基础参数'!$E$25),IF(I8093="EQ",IF($C$1="预估功能点",'模板使用说明&amp;基础参数'!$E$19,'模板使用说明&amp;基础参数'!$E$26),"")))))</f>
        <v/>
      </c>
      <c r="K8093" s="80"/>
      <c r="L8093" s="80"/>
      <c r="M8093" s="81" t="str">
        <f>IF(J8093="","",IF(K8093="高",IF(L8093="删除",J8093*'模板使用说明&amp;基础参数'!$E$5*'模板使用说明&amp;基础参数'!$E$12,IF(L8093="修改",J8093*'模板使用说明&amp;基础参数'!$E$5*'模板使用说明&amp;基础参数'!$E$11,J8093*'模板使用说明&amp;基础参数'!$E$5*'模板使用说明&amp;基础参数'!$E$10)),IF(K8093="中",IF(L8093="删除",J8093*'模板使用说明&amp;基础参数'!$E$6*'模板使用说明&amp;基础参数'!$E$12,IF(L8093="修改",J8093*'模板使用说明&amp;基础参数'!$E$6*'模板使用说明&amp;基础参数'!$E$11,J8093*'模板使用说明&amp;基础参数'!$E$6*'模板使用说明&amp;基础参数'!$E$10)),IF(L8093="删除",J8093*'模板使用说明&amp;基础参数'!$E$7*'模板使用说明&amp;基础参数'!$E$12,IF(L8093="修改",J8093*'模板使用说明&amp;基础参数'!$E$7*'模板使用说明&amp;基础参数'!$E$11,J8093*'模板使用说明&amp;基础参数'!$E$7*'模板使用说明&amp;基础参数'!$E$10)))))</f>
        <v/>
      </c>
      <c r="N8093" s="82"/>
    </row>
    <row r="8094" spans="1:14">
      <c r="A8094" s="76">
        <f t="shared" si="137"/>
        <v>8089</v>
      </c>
      <c r="B8094" s="77"/>
      <c r="C8094" s="77"/>
      <c r="D8094" s="77"/>
      <c r="E8094" s="77"/>
      <c r="F8094" s="77"/>
      <c r="G8094" s="77"/>
      <c r="H8094" s="78"/>
      <c r="I8094" s="76"/>
      <c r="J8094" s="8" t="str">
        <f>IF(I8094="ILF",IF($C$1="预估功能点",'模板使用说明&amp;基础参数'!$E$15,'模板使用说明&amp;基础参数'!$E$22),IF(I8094="EIF",IF($C$1="预估功能点",'模板使用说明&amp;基础参数'!$E$16,'模板使用说明&amp;基础参数'!$E$23),IF(I8094="EI",IF($C$1="预估功能点",'模板使用说明&amp;基础参数'!$E$17,'模板使用说明&amp;基础参数'!$E$24),IF(I8094="EO",IF($C$1="预估功能点",'模板使用说明&amp;基础参数'!$E$18,'模板使用说明&amp;基础参数'!$E$25),IF(I8094="EQ",IF($C$1="预估功能点",'模板使用说明&amp;基础参数'!$E$19,'模板使用说明&amp;基础参数'!$E$26),"")))))</f>
        <v/>
      </c>
      <c r="K8094" s="80"/>
      <c r="L8094" s="80"/>
      <c r="M8094" s="81" t="str">
        <f>IF(J8094="","",IF(K8094="高",IF(L8094="删除",J8094*'模板使用说明&amp;基础参数'!$E$5*'模板使用说明&amp;基础参数'!$E$12,IF(L8094="修改",J8094*'模板使用说明&amp;基础参数'!$E$5*'模板使用说明&amp;基础参数'!$E$11,J8094*'模板使用说明&amp;基础参数'!$E$5*'模板使用说明&amp;基础参数'!$E$10)),IF(K8094="中",IF(L8094="删除",J8094*'模板使用说明&amp;基础参数'!$E$6*'模板使用说明&amp;基础参数'!$E$12,IF(L8094="修改",J8094*'模板使用说明&amp;基础参数'!$E$6*'模板使用说明&amp;基础参数'!$E$11,J8094*'模板使用说明&amp;基础参数'!$E$6*'模板使用说明&amp;基础参数'!$E$10)),IF(L8094="删除",J8094*'模板使用说明&amp;基础参数'!$E$7*'模板使用说明&amp;基础参数'!$E$12,IF(L8094="修改",J8094*'模板使用说明&amp;基础参数'!$E$7*'模板使用说明&amp;基础参数'!$E$11,J8094*'模板使用说明&amp;基础参数'!$E$7*'模板使用说明&amp;基础参数'!$E$10)))))</f>
        <v/>
      </c>
      <c r="N8094" s="95"/>
    </row>
    <row r="8095" spans="1:14">
      <c r="A8095" s="76">
        <f t="shared" si="137"/>
        <v>8090</v>
      </c>
      <c r="B8095" s="77"/>
      <c r="C8095" s="77"/>
      <c r="D8095" s="77"/>
      <c r="E8095" s="77"/>
      <c r="F8095" s="77"/>
      <c r="G8095" s="77"/>
      <c r="H8095" s="78"/>
      <c r="I8095" s="76"/>
      <c r="J8095" s="8" t="str">
        <f>IF(I8095="ILF",IF($C$1="预估功能点",'模板使用说明&amp;基础参数'!$E$15,'模板使用说明&amp;基础参数'!$E$22),IF(I8095="EIF",IF($C$1="预估功能点",'模板使用说明&amp;基础参数'!$E$16,'模板使用说明&amp;基础参数'!$E$23),IF(I8095="EI",IF($C$1="预估功能点",'模板使用说明&amp;基础参数'!$E$17,'模板使用说明&amp;基础参数'!$E$24),IF(I8095="EO",IF($C$1="预估功能点",'模板使用说明&amp;基础参数'!$E$18,'模板使用说明&amp;基础参数'!$E$25),IF(I8095="EQ",IF($C$1="预估功能点",'模板使用说明&amp;基础参数'!$E$19,'模板使用说明&amp;基础参数'!$E$26),"")))))</f>
        <v/>
      </c>
      <c r="K8095" s="80"/>
      <c r="L8095" s="80"/>
      <c r="M8095" s="81" t="str">
        <f>IF(J8095="","",IF(K8095="高",IF(L8095="删除",J8095*'模板使用说明&amp;基础参数'!$E$5*'模板使用说明&amp;基础参数'!$E$12,IF(L8095="修改",J8095*'模板使用说明&amp;基础参数'!$E$5*'模板使用说明&amp;基础参数'!$E$11,J8095*'模板使用说明&amp;基础参数'!$E$5*'模板使用说明&amp;基础参数'!$E$10)),IF(K8095="中",IF(L8095="删除",J8095*'模板使用说明&amp;基础参数'!$E$6*'模板使用说明&amp;基础参数'!$E$12,IF(L8095="修改",J8095*'模板使用说明&amp;基础参数'!$E$6*'模板使用说明&amp;基础参数'!$E$11,J8095*'模板使用说明&amp;基础参数'!$E$6*'模板使用说明&amp;基础参数'!$E$10)),IF(L8095="删除",J8095*'模板使用说明&amp;基础参数'!$E$7*'模板使用说明&amp;基础参数'!$E$12,IF(L8095="修改",J8095*'模板使用说明&amp;基础参数'!$E$7*'模板使用说明&amp;基础参数'!$E$11,J8095*'模板使用说明&amp;基础参数'!$E$7*'模板使用说明&amp;基础参数'!$E$10)))))</f>
        <v/>
      </c>
      <c r="N8095" s="95"/>
    </row>
    <row r="8096" spans="1:14">
      <c r="A8096" s="76">
        <f t="shared" si="137"/>
        <v>8091</v>
      </c>
      <c r="B8096" s="77"/>
      <c r="C8096" s="77"/>
      <c r="D8096" s="77"/>
      <c r="E8096" s="77"/>
      <c r="F8096" s="77"/>
      <c r="G8096" s="77"/>
      <c r="H8096" s="78"/>
      <c r="I8096" s="76"/>
      <c r="J8096" s="8" t="str">
        <f>IF(I8096="ILF",IF($C$1="预估功能点",'模板使用说明&amp;基础参数'!$E$15,'模板使用说明&amp;基础参数'!$E$22),IF(I8096="EIF",IF($C$1="预估功能点",'模板使用说明&amp;基础参数'!$E$16,'模板使用说明&amp;基础参数'!$E$23),IF(I8096="EI",IF($C$1="预估功能点",'模板使用说明&amp;基础参数'!$E$17,'模板使用说明&amp;基础参数'!$E$24),IF(I8096="EO",IF($C$1="预估功能点",'模板使用说明&amp;基础参数'!$E$18,'模板使用说明&amp;基础参数'!$E$25),IF(I8096="EQ",IF($C$1="预估功能点",'模板使用说明&amp;基础参数'!$E$19,'模板使用说明&amp;基础参数'!$E$26),"")))))</f>
        <v/>
      </c>
      <c r="K8096" s="80"/>
      <c r="L8096" s="80"/>
      <c r="M8096" s="81" t="str">
        <f>IF(J8096="","",IF(K8096="高",IF(L8096="删除",J8096*'模板使用说明&amp;基础参数'!$E$5*'模板使用说明&amp;基础参数'!$E$12,IF(L8096="修改",J8096*'模板使用说明&amp;基础参数'!$E$5*'模板使用说明&amp;基础参数'!$E$11,J8096*'模板使用说明&amp;基础参数'!$E$5*'模板使用说明&amp;基础参数'!$E$10)),IF(K8096="中",IF(L8096="删除",J8096*'模板使用说明&amp;基础参数'!$E$6*'模板使用说明&amp;基础参数'!$E$12,IF(L8096="修改",J8096*'模板使用说明&amp;基础参数'!$E$6*'模板使用说明&amp;基础参数'!$E$11,J8096*'模板使用说明&amp;基础参数'!$E$6*'模板使用说明&amp;基础参数'!$E$10)),IF(L8096="删除",J8096*'模板使用说明&amp;基础参数'!$E$7*'模板使用说明&amp;基础参数'!$E$12,IF(L8096="修改",J8096*'模板使用说明&amp;基础参数'!$E$7*'模板使用说明&amp;基础参数'!$E$11,J8096*'模板使用说明&amp;基础参数'!$E$7*'模板使用说明&amp;基础参数'!$E$10)))))</f>
        <v/>
      </c>
      <c r="N8096" s="95"/>
    </row>
    <row r="8097" spans="1:14">
      <c r="A8097" s="76">
        <f t="shared" si="137"/>
        <v>8092</v>
      </c>
      <c r="B8097" s="77"/>
      <c r="C8097" s="77"/>
      <c r="D8097" s="77"/>
      <c r="E8097" s="77"/>
      <c r="F8097" s="77"/>
      <c r="G8097" s="77"/>
      <c r="H8097" s="78"/>
      <c r="I8097" s="76"/>
      <c r="J8097" s="8" t="str">
        <f>IF(I8097="ILF",IF($C$1="预估功能点",'模板使用说明&amp;基础参数'!$E$15,'模板使用说明&amp;基础参数'!$E$22),IF(I8097="EIF",IF($C$1="预估功能点",'模板使用说明&amp;基础参数'!$E$16,'模板使用说明&amp;基础参数'!$E$23),IF(I8097="EI",IF($C$1="预估功能点",'模板使用说明&amp;基础参数'!$E$17,'模板使用说明&amp;基础参数'!$E$24),IF(I8097="EO",IF($C$1="预估功能点",'模板使用说明&amp;基础参数'!$E$18,'模板使用说明&amp;基础参数'!$E$25),IF(I8097="EQ",IF($C$1="预估功能点",'模板使用说明&amp;基础参数'!$E$19,'模板使用说明&amp;基础参数'!$E$26),"")))))</f>
        <v/>
      </c>
      <c r="K8097" s="80"/>
      <c r="L8097" s="80"/>
      <c r="M8097" s="81" t="str">
        <f>IF(J8097="","",IF(K8097="高",IF(L8097="删除",J8097*'模板使用说明&amp;基础参数'!$E$5*'模板使用说明&amp;基础参数'!$E$12,IF(L8097="修改",J8097*'模板使用说明&amp;基础参数'!$E$5*'模板使用说明&amp;基础参数'!$E$11,J8097*'模板使用说明&amp;基础参数'!$E$5*'模板使用说明&amp;基础参数'!$E$10)),IF(K8097="中",IF(L8097="删除",J8097*'模板使用说明&amp;基础参数'!$E$6*'模板使用说明&amp;基础参数'!$E$12,IF(L8097="修改",J8097*'模板使用说明&amp;基础参数'!$E$6*'模板使用说明&amp;基础参数'!$E$11,J8097*'模板使用说明&amp;基础参数'!$E$6*'模板使用说明&amp;基础参数'!$E$10)),IF(L8097="删除",J8097*'模板使用说明&amp;基础参数'!$E$7*'模板使用说明&amp;基础参数'!$E$12,IF(L8097="修改",J8097*'模板使用说明&amp;基础参数'!$E$7*'模板使用说明&amp;基础参数'!$E$11,J8097*'模板使用说明&amp;基础参数'!$E$7*'模板使用说明&amp;基础参数'!$E$10)))))</f>
        <v/>
      </c>
      <c r="N8097" s="82"/>
    </row>
    <row r="8098" spans="1:14">
      <c r="A8098" s="76">
        <f t="shared" si="137"/>
        <v>8093</v>
      </c>
      <c r="B8098" s="77"/>
      <c r="C8098" s="77"/>
      <c r="D8098" s="77"/>
      <c r="E8098" s="77"/>
      <c r="F8098" s="77"/>
      <c r="G8098" s="77"/>
      <c r="H8098" s="78"/>
      <c r="I8098" s="76"/>
      <c r="J8098" s="8" t="str">
        <f>IF(I8098="ILF",IF($C$1="预估功能点",'模板使用说明&amp;基础参数'!$E$15,'模板使用说明&amp;基础参数'!$E$22),IF(I8098="EIF",IF($C$1="预估功能点",'模板使用说明&amp;基础参数'!$E$16,'模板使用说明&amp;基础参数'!$E$23),IF(I8098="EI",IF($C$1="预估功能点",'模板使用说明&amp;基础参数'!$E$17,'模板使用说明&amp;基础参数'!$E$24),IF(I8098="EO",IF($C$1="预估功能点",'模板使用说明&amp;基础参数'!$E$18,'模板使用说明&amp;基础参数'!$E$25),IF(I8098="EQ",IF($C$1="预估功能点",'模板使用说明&amp;基础参数'!$E$19,'模板使用说明&amp;基础参数'!$E$26),"")))))</f>
        <v/>
      </c>
      <c r="K8098" s="80"/>
      <c r="L8098" s="80"/>
      <c r="M8098" s="81" t="str">
        <f>IF(J8098="","",IF(K8098="高",IF(L8098="删除",J8098*'模板使用说明&amp;基础参数'!$E$5*'模板使用说明&amp;基础参数'!$E$12,IF(L8098="修改",J8098*'模板使用说明&amp;基础参数'!$E$5*'模板使用说明&amp;基础参数'!$E$11,J8098*'模板使用说明&amp;基础参数'!$E$5*'模板使用说明&amp;基础参数'!$E$10)),IF(K8098="中",IF(L8098="删除",J8098*'模板使用说明&amp;基础参数'!$E$6*'模板使用说明&amp;基础参数'!$E$12,IF(L8098="修改",J8098*'模板使用说明&amp;基础参数'!$E$6*'模板使用说明&amp;基础参数'!$E$11,J8098*'模板使用说明&amp;基础参数'!$E$6*'模板使用说明&amp;基础参数'!$E$10)),IF(L8098="删除",J8098*'模板使用说明&amp;基础参数'!$E$7*'模板使用说明&amp;基础参数'!$E$12,IF(L8098="修改",J8098*'模板使用说明&amp;基础参数'!$E$7*'模板使用说明&amp;基础参数'!$E$11,J8098*'模板使用说明&amp;基础参数'!$E$7*'模板使用说明&amp;基础参数'!$E$10)))))</f>
        <v/>
      </c>
      <c r="N8098" s="95"/>
    </row>
    <row r="8099" spans="1:14">
      <c r="A8099" s="76">
        <f t="shared" si="137"/>
        <v>8094</v>
      </c>
      <c r="B8099" s="77"/>
      <c r="C8099" s="77"/>
      <c r="D8099" s="77"/>
      <c r="E8099" s="77"/>
      <c r="F8099" s="77"/>
      <c r="G8099" s="77"/>
      <c r="H8099" s="78"/>
      <c r="I8099" s="76"/>
      <c r="J8099" s="8" t="str">
        <f>IF(I8099="ILF",IF($C$1="预估功能点",'模板使用说明&amp;基础参数'!$E$15,'模板使用说明&amp;基础参数'!$E$22),IF(I8099="EIF",IF($C$1="预估功能点",'模板使用说明&amp;基础参数'!$E$16,'模板使用说明&amp;基础参数'!$E$23),IF(I8099="EI",IF($C$1="预估功能点",'模板使用说明&amp;基础参数'!$E$17,'模板使用说明&amp;基础参数'!$E$24),IF(I8099="EO",IF($C$1="预估功能点",'模板使用说明&amp;基础参数'!$E$18,'模板使用说明&amp;基础参数'!$E$25),IF(I8099="EQ",IF($C$1="预估功能点",'模板使用说明&amp;基础参数'!$E$19,'模板使用说明&amp;基础参数'!$E$26),"")))))</f>
        <v/>
      </c>
      <c r="K8099" s="80"/>
      <c r="L8099" s="80"/>
      <c r="M8099" s="81" t="str">
        <f>IF(J8099="","",IF(K8099="高",IF(L8099="删除",J8099*'模板使用说明&amp;基础参数'!$E$5*'模板使用说明&amp;基础参数'!$E$12,IF(L8099="修改",J8099*'模板使用说明&amp;基础参数'!$E$5*'模板使用说明&amp;基础参数'!$E$11,J8099*'模板使用说明&amp;基础参数'!$E$5*'模板使用说明&amp;基础参数'!$E$10)),IF(K8099="中",IF(L8099="删除",J8099*'模板使用说明&amp;基础参数'!$E$6*'模板使用说明&amp;基础参数'!$E$12,IF(L8099="修改",J8099*'模板使用说明&amp;基础参数'!$E$6*'模板使用说明&amp;基础参数'!$E$11,J8099*'模板使用说明&amp;基础参数'!$E$6*'模板使用说明&amp;基础参数'!$E$10)),IF(L8099="删除",J8099*'模板使用说明&amp;基础参数'!$E$7*'模板使用说明&amp;基础参数'!$E$12,IF(L8099="修改",J8099*'模板使用说明&amp;基础参数'!$E$7*'模板使用说明&amp;基础参数'!$E$11,J8099*'模板使用说明&amp;基础参数'!$E$7*'模板使用说明&amp;基础参数'!$E$10)))))</f>
        <v/>
      </c>
      <c r="N8099" s="95"/>
    </row>
    <row r="8100" spans="1:14">
      <c r="A8100" s="76">
        <f t="shared" si="137"/>
        <v>8095</v>
      </c>
      <c r="B8100" s="77"/>
      <c r="C8100" s="77"/>
      <c r="D8100" s="77"/>
      <c r="E8100" s="77"/>
      <c r="F8100" s="77"/>
      <c r="G8100" s="77"/>
      <c r="H8100" s="78"/>
      <c r="I8100" s="76"/>
      <c r="J8100" s="8" t="str">
        <f>IF(I8100="ILF",IF($C$1="预估功能点",'模板使用说明&amp;基础参数'!$E$15,'模板使用说明&amp;基础参数'!$E$22),IF(I8100="EIF",IF($C$1="预估功能点",'模板使用说明&amp;基础参数'!$E$16,'模板使用说明&amp;基础参数'!$E$23),IF(I8100="EI",IF($C$1="预估功能点",'模板使用说明&amp;基础参数'!$E$17,'模板使用说明&amp;基础参数'!$E$24),IF(I8100="EO",IF($C$1="预估功能点",'模板使用说明&amp;基础参数'!$E$18,'模板使用说明&amp;基础参数'!$E$25),IF(I8100="EQ",IF($C$1="预估功能点",'模板使用说明&amp;基础参数'!$E$19,'模板使用说明&amp;基础参数'!$E$26),"")))))</f>
        <v/>
      </c>
      <c r="K8100" s="80"/>
      <c r="L8100" s="80"/>
      <c r="M8100" s="81" t="str">
        <f>IF(J8100="","",IF(K8100="高",IF(L8100="删除",J8100*'模板使用说明&amp;基础参数'!$E$5*'模板使用说明&amp;基础参数'!$E$12,IF(L8100="修改",J8100*'模板使用说明&amp;基础参数'!$E$5*'模板使用说明&amp;基础参数'!$E$11,J8100*'模板使用说明&amp;基础参数'!$E$5*'模板使用说明&amp;基础参数'!$E$10)),IF(K8100="中",IF(L8100="删除",J8100*'模板使用说明&amp;基础参数'!$E$6*'模板使用说明&amp;基础参数'!$E$12,IF(L8100="修改",J8100*'模板使用说明&amp;基础参数'!$E$6*'模板使用说明&amp;基础参数'!$E$11,J8100*'模板使用说明&amp;基础参数'!$E$6*'模板使用说明&amp;基础参数'!$E$10)),IF(L8100="删除",J8100*'模板使用说明&amp;基础参数'!$E$7*'模板使用说明&amp;基础参数'!$E$12,IF(L8100="修改",J8100*'模板使用说明&amp;基础参数'!$E$7*'模板使用说明&amp;基础参数'!$E$11,J8100*'模板使用说明&amp;基础参数'!$E$7*'模板使用说明&amp;基础参数'!$E$10)))))</f>
        <v/>
      </c>
      <c r="N8100" s="95"/>
    </row>
    <row r="8101" spans="1:14">
      <c r="A8101" s="76">
        <f t="shared" si="137"/>
        <v>8096</v>
      </c>
      <c r="B8101" s="77"/>
      <c r="C8101" s="77"/>
      <c r="D8101" s="77"/>
      <c r="E8101" s="77"/>
      <c r="F8101" s="77"/>
      <c r="G8101" s="77"/>
      <c r="H8101" s="78"/>
      <c r="I8101" s="76"/>
      <c r="J8101" s="8" t="str">
        <f>IF(I8101="ILF",IF($C$1="预估功能点",'模板使用说明&amp;基础参数'!$E$15,'模板使用说明&amp;基础参数'!$E$22),IF(I8101="EIF",IF($C$1="预估功能点",'模板使用说明&amp;基础参数'!$E$16,'模板使用说明&amp;基础参数'!$E$23),IF(I8101="EI",IF($C$1="预估功能点",'模板使用说明&amp;基础参数'!$E$17,'模板使用说明&amp;基础参数'!$E$24),IF(I8101="EO",IF($C$1="预估功能点",'模板使用说明&amp;基础参数'!$E$18,'模板使用说明&amp;基础参数'!$E$25),IF(I8101="EQ",IF($C$1="预估功能点",'模板使用说明&amp;基础参数'!$E$19,'模板使用说明&amp;基础参数'!$E$26),"")))))</f>
        <v/>
      </c>
      <c r="K8101" s="80"/>
      <c r="L8101" s="80"/>
      <c r="M8101" s="81" t="str">
        <f>IF(J8101="","",IF(K8101="高",IF(L8101="删除",J8101*'模板使用说明&amp;基础参数'!$E$5*'模板使用说明&amp;基础参数'!$E$12,IF(L8101="修改",J8101*'模板使用说明&amp;基础参数'!$E$5*'模板使用说明&amp;基础参数'!$E$11,J8101*'模板使用说明&amp;基础参数'!$E$5*'模板使用说明&amp;基础参数'!$E$10)),IF(K8101="中",IF(L8101="删除",J8101*'模板使用说明&amp;基础参数'!$E$6*'模板使用说明&amp;基础参数'!$E$12,IF(L8101="修改",J8101*'模板使用说明&amp;基础参数'!$E$6*'模板使用说明&amp;基础参数'!$E$11,J8101*'模板使用说明&amp;基础参数'!$E$6*'模板使用说明&amp;基础参数'!$E$10)),IF(L8101="删除",J8101*'模板使用说明&amp;基础参数'!$E$7*'模板使用说明&amp;基础参数'!$E$12,IF(L8101="修改",J8101*'模板使用说明&amp;基础参数'!$E$7*'模板使用说明&amp;基础参数'!$E$11,J8101*'模板使用说明&amp;基础参数'!$E$7*'模板使用说明&amp;基础参数'!$E$10)))))</f>
        <v/>
      </c>
      <c r="N8101" s="82"/>
    </row>
    <row r="8102" spans="1:14">
      <c r="A8102" s="76">
        <f t="shared" si="137"/>
        <v>8097</v>
      </c>
      <c r="B8102" s="77"/>
      <c r="C8102" s="77"/>
      <c r="D8102" s="77"/>
      <c r="E8102" s="77"/>
      <c r="F8102" s="77"/>
      <c r="G8102" s="77"/>
      <c r="H8102" s="78"/>
      <c r="I8102" s="76"/>
      <c r="J8102" s="8" t="str">
        <f>IF(I8102="ILF",IF($C$1="预估功能点",'模板使用说明&amp;基础参数'!$E$15,'模板使用说明&amp;基础参数'!$E$22),IF(I8102="EIF",IF($C$1="预估功能点",'模板使用说明&amp;基础参数'!$E$16,'模板使用说明&amp;基础参数'!$E$23),IF(I8102="EI",IF($C$1="预估功能点",'模板使用说明&amp;基础参数'!$E$17,'模板使用说明&amp;基础参数'!$E$24),IF(I8102="EO",IF($C$1="预估功能点",'模板使用说明&amp;基础参数'!$E$18,'模板使用说明&amp;基础参数'!$E$25),IF(I8102="EQ",IF($C$1="预估功能点",'模板使用说明&amp;基础参数'!$E$19,'模板使用说明&amp;基础参数'!$E$26),"")))))</f>
        <v/>
      </c>
      <c r="K8102" s="80"/>
      <c r="L8102" s="80"/>
      <c r="M8102" s="81" t="str">
        <f>IF(J8102="","",IF(K8102="高",IF(L8102="删除",J8102*'模板使用说明&amp;基础参数'!$E$5*'模板使用说明&amp;基础参数'!$E$12,IF(L8102="修改",J8102*'模板使用说明&amp;基础参数'!$E$5*'模板使用说明&amp;基础参数'!$E$11,J8102*'模板使用说明&amp;基础参数'!$E$5*'模板使用说明&amp;基础参数'!$E$10)),IF(K8102="中",IF(L8102="删除",J8102*'模板使用说明&amp;基础参数'!$E$6*'模板使用说明&amp;基础参数'!$E$12,IF(L8102="修改",J8102*'模板使用说明&amp;基础参数'!$E$6*'模板使用说明&amp;基础参数'!$E$11,J8102*'模板使用说明&amp;基础参数'!$E$6*'模板使用说明&amp;基础参数'!$E$10)),IF(L8102="删除",J8102*'模板使用说明&amp;基础参数'!$E$7*'模板使用说明&amp;基础参数'!$E$12,IF(L8102="修改",J8102*'模板使用说明&amp;基础参数'!$E$7*'模板使用说明&amp;基础参数'!$E$11,J8102*'模板使用说明&amp;基础参数'!$E$7*'模板使用说明&amp;基础参数'!$E$10)))))</f>
        <v/>
      </c>
      <c r="N8102" s="95"/>
    </row>
    <row r="8103" spans="1:14">
      <c r="A8103" s="76">
        <f t="shared" si="137"/>
        <v>8098</v>
      </c>
      <c r="B8103" s="77"/>
      <c r="C8103" s="77"/>
      <c r="D8103" s="77"/>
      <c r="E8103" s="77"/>
      <c r="F8103" s="77"/>
      <c r="G8103" s="77"/>
      <c r="H8103" s="78"/>
      <c r="I8103" s="76"/>
      <c r="J8103" s="8" t="str">
        <f>IF(I8103="ILF",IF($C$1="预估功能点",'模板使用说明&amp;基础参数'!$E$15,'模板使用说明&amp;基础参数'!$E$22),IF(I8103="EIF",IF($C$1="预估功能点",'模板使用说明&amp;基础参数'!$E$16,'模板使用说明&amp;基础参数'!$E$23),IF(I8103="EI",IF($C$1="预估功能点",'模板使用说明&amp;基础参数'!$E$17,'模板使用说明&amp;基础参数'!$E$24),IF(I8103="EO",IF($C$1="预估功能点",'模板使用说明&amp;基础参数'!$E$18,'模板使用说明&amp;基础参数'!$E$25),IF(I8103="EQ",IF($C$1="预估功能点",'模板使用说明&amp;基础参数'!$E$19,'模板使用说明&amp;基础参数'!$E$26),"")))))</f>
        <v/>
      </c>
      <c r="K8103" s="80"/>
      <c r="L8103" s="80"/>
      <c r="M8103" s="81" t="str">
        <f>IF(J8103="","",IF(K8103="高",IF(L8103="删除",J8103*'模板使用说明&amp;基础参数'!$E$5*'模板使用说明&amp;基础参数'!$E$12,IF(L8103="修改",J8103*'模板使用说明&amp;基础参数'!$E$5*'模板使用说明&amp;基础参数'!$E$11,J8103*'模板使用说明&amp;基础参数'!$E$5*'模板使用说明&amp;基础参数'!$E$10)),IF(K8103="中",IF(L8103="删除",J8103*'模板使用说明&amp;基础参数'!$E$6*'模板使用说明&amp;基础参数'!$E$12,IF(L8103="修改",J8103*'模板使用说明&amp;基础参数'!$E$6*'模板使用说明&amp;基础参数'!$E$11,J8103*'模板使用说明&amp;基础参数'!$E$6*'模板使用说明&amp;基础参数'!$E$10)),IF(L8103="删除",J8103*'模板使用说明&amp;基础参数'!$E$7*'模板使用说明&amp;基础参数'!$E$12,IF(L8103="修改",J8103*'模板使用说明&amp;基础参数'!$E$7*'模板使用说明&amp;基础参数'!$E$11,J8103*'模板使用说明&amp;基础参数'!$E$7*'模板使用说明&amp;基础参数'!$E$10)))))</f>
        <v/>
      </c>
      <c r="N8103" s="95"/>
    </row>
    <row r="8104" spans="1:14">
      <c r="A8104" s="76">
        <f t="shared" si="137"/>
        <v>8099</v>
      </c>
      <c r="B8104" s="77"/>
      <c r="C8104" s="77"/>
      <c r="D8104" s="77"/>
      <c r="E8104" s="77"/>
      <c r="F8104" s="77"/>
      <c r="G8104" s="77"/>
      <c r="H8104" s="78"/>
      <c r="I8104" s="76"/>
      <c r="J8104" s="8" t="str">
        <f>IF(I8104="ILF",IF($C$1="预估功能点",'模板使用说明&amp;基础参数'!$E$15,'模板使用说明&amp;基础参数'!$E$22),IF(I8104="EIF",IF($C$1="预估功能点",'模板使用说明&amp;基础参数'!$E$16,'模板使用说明&amp;基础参数'!$E$23),IF(I8104="EI",IF($C$1="预估功能点",'模板使用说明&amp;基础参数'!$E$17,'模板使用说明&amp;基础参数'!$E$24),IF(I8104="EO",IF($C$1="预估功能点",'模板使用说明&amp;基础参数'!$E$18,'模板使用说明&amp;基础参数'!$E$25),IF(I8104="EQ",IF($C$1="预估功能点",'模板使用说明&amp;基础参数'!$E$19,'模板使用说明&amp;基础参数'!$E$26),"")))))</f>
        <v/>
      </c>
      <c r="K8104" s="80"/>
      <c r="L8104" s="80"/>
      <c r="M8104" s="81" t="str">
        <f>IF(J8104="","",IF(K8104="高",IF(L8104="删除",J8104*'模板使用说明&amp;基础参数'!$E$5*'模板使用说明&amp;基础参数'!$E$12,IF(L8104="修改",J8104*'模板使用说明&amp;基础参数'!$E$5*'模板使用说明&amp;基础参数'!$E$11,J8104*'模板使用说明&amp;基础参数'!$E$5*'模板使用说明&amp;基础参数'!$E$10)),IF(K8104="中",IF(L8104="删除",J8104*'模板使用说明&amp;基础参数'!$E$6*'模板使用说明&amp;基础参数'!$E$12,IF(L8104="修改",J8104*'模板使用说明&amp;基础参数'!$E$6*'模板使用说明&amp;基础参数'!$E$11,J8104*'模板使用说明&amp;基础参数'!$E$6*'模板使用说明&amp;基础参数'!$E$10)),IF(L8104="删除",J8104*'模板使用说明&amp;基础参数'!$E$7*'模板使用说明&amp;基础参数'!$E$12,IF(L8104="修改",J8104*'模板使用说明&amp;基础参数'!$E$7*'模板使用说明&amp;基础参数'!$E$11,J8104*'模板使用说明&amp;基础参数'!$E$7*'模板使用说明&amp;基础参数'!$E$10)))))</f>
        <v/>
      </c>
      <c r="N8104" s="95"/>
    </row>
    <row r="8105" spans="1:14">
      <c r="A8105" s="76">
        <f t="shared" si="137"/>
        <v>8100</v>
      </c>
      <c r="B8105" s="77"/>
      <c r="C8105" s="77"/>
      <c r="D8105" s="77"/>
      <c r="E8105" s="77"/>
      <c r="F8105" s="77"/>
      <c r="G8105" s="77"/>
      <c r="H8105" s="78"/>
      <c r="I8105" s="76"/>
      <c r="J8105" s="8" t="str">
        <f>IF(I8105="ILF",IF($C$1="预估功能点",'模板使用说明&amp;基础参数'!$E$15,'模板使用说明&amp;基础参数'!$E$22),IF(I8105="EIF",IF($C$1="预估功能点",'模板使用说明&amp;基础参数'!$E$16,'模板使用说明&amp;基础参数'!$E$23),IF(I8105="EI",IF($C$1="预估功能点",'模板使用说明&amp;基础参数'!$E$17,'模板使用说明&amp;基础参数'!$E$24),IF(I8105="EO",IF($C$1="预估功能点",'模板使用说明&amp;基础参数'!$E$18,'模板使用说明&amp;基础参数'!$E$25),IF(I8105="EQ",IF($C$1="预估功能点",'模板使用说明&amp;基础参数'!$E$19,'模板使用说明&amp;基础参数'!$E$26),"")))))</f>
        <v/>
      </c>
      <c r="K8105" s="80"/>
      <c r="L8105" s="80"/>
      <c r="M8105" s="81" t="str">
        <f>IF(J8105="","",IF(K8105="高",IF(L8105="删除",J8105*'模板使用说明&amp;基础参数'!$E$5*'模板使用说明&amp;基础参数'!$E$12,IF(L8105="修改",J8105*'模板使用说明&amp;基础参数'!$E$5*'模板使用说明&amp;基础参数'!$E$11,J8105*'模板使用说明&amp;基础参数'!$E$5*'模板使用说明&amp;基础参数'!$E$10)),IF(K8105="中",IF(L8105="删除",J8105*'模板使用说明&amp;基础参数'!$E$6*'模板使用说明&amp;基础参数'!$E$12,IF(L8105="修改",J8105*'模板使用说明&amp;基础参数'!$E$6*'模板使用说明&amp;基础参数'!$E$11,J8105*'模板使用说明&amp;基础参数'!$E$6*'模板使用说明&amp;基础参数'!$E$10)),IF(L8105="删除",J8105*'模板使用说明&amp;基础参数'!$E$7*'模板使用说明&amp;基础参数'!$E$12,IF(L8105="修改",J8105*'模板使用说明&amp;基础参数'!$E$7*'模板使用说明&amp;基础参数'!$E$11,J8105*'模板使用说明&amp;基础参数'!$E$7*'模板使用说明&amp;基础参数'!$E$10)))))</f>
        <v/>
      </c>
      <c r="N8105" s="82"/>
    </row>
    <row r="8106" spans="1:14">
      <c r="A8106" s="76">
        <f t="shared" si="137"/>
        <v>8101</v>
      </c>
      <c r="B8106" s="77"/>
      <c r="C8106" s="77"/>
      <c r="D8106" s="77"/>
      <c r="E8106" s="77"/>
      <c r="F8106" s="77"/>
      <c r="G8106" s="77"/>
      <c r="H8106" s="78"/>
      <c r="I8106" s="76"/>
      <c r="J8106" s="8" t="str">
        <f>IF(I8106="ILF",IF($C$1="预估功能点",'模板使用说明&amp;基础参数'!$E$15,'模板使用说明&amp;基础参数'!$E$22),IF(I8106="EIF",IF($C$1="预估功能点",'模板使用说明&amp;基础参数'!$E$16,'模板使用说明&amp;基础参数'!$E$23),IF(I8106="EI",IF($C$1="预估功能点",'模板使用说明&amp;基础参数'!$E$17,'模板使用说明&amp;基础参数'!$E$24),IF(I8106="EO",IF($C$1="预估功能点",'模板使用说明&amp;基础参数'!$E$18,'模板使用说明&amp;基础参数'!$E$25),IF(I8106="EQ",IF($C$1="预估功能点",'模板使用说明&amp;基础参数'!$E$19,'模板使用说明&amp;基础参数'!$E$26),"")))))</f>
        <v/>
      </c>
      <c r="K8106" s="80"/>
      <c r="L8106" s="80"/>
      <c r="M8106" s="81" t="str">
        <f>IF(J8106="","",IF(K8106="高",IF(L8106="删除",J8106*'模板使用说明&amp;基础参数'!$E$5*'模板使用说明&amp;基础参数'!$E$12,IF(L8106="修改",J8106*'模板使用说明&amp;基础参数'!$E$5*'模板使用说明&amp;基础参数'!$E$11,J8106*'模板使用说明&amp;基础参数'!$E$5*'模板使用说明&amp;基础参数'!$E$10)),IF(K8106="中",IF(L8106="删除",J8106*'模板使用说明&amp;基础参数'!$E$6*'模板使用说明&amp;基础参数'!$E$12,IF(L8106="修改",J8106*'模板使用说明&amp;基础参数'!$E$6*'模板使用说明&amp;基础参数'!$E$11,J8106*'模板使用说明&amp;基础参数'!$E$6*'模板使用说明&amp;基础参数'!$E$10)),IF(L8106="删除",J8106*'模板使用说明&amp;基础参数'!$E$7*'模板使用说明&amp;基础参数'!$E$12,IF(L8106="修改",J8106*'模板使用说明&amp;基础参数'!$E$7*'模板使用说明&amp;基础参数'!$E$11,J8106*'模板使用说明&amp;基础参数'!$E$7*'模板使用说明&amp;基础参数'!$E$10)))))</f>
        <v/>
      </c>
      <c r="N8106" s="95"/>
    </row>
    <row r="8107" spans="1:14">
      <c r="A8107" s="76">
        <f t="shared" si="137"/>
        <v>8102</v>
      </c>
      <c r="B8107" s="77"/>
      <c r="C8107" s="77"/>
      <c r="D8107" s="77"/>
      <c r="E8107" s="77"/>
      <c r="F8107" s="77"/>
      <c r="G8107" s="77"/>
      <c r="H8107" s="78"/>
      <c r="I8107" s="76"/>
      <c r="J8107" s="8" t="str">
        <f>IF(I8107="ILF",IF($C$1="预估功能点",'模板使用说明&amp;基础参数'!$E$15,'模板使用说明&amp;基础参数'!$E$22),IF(I8107="EIF",IF($C$1="预估功能点",'模板使用说明&amp;基础参数'!$E$16,'模板使用说明&amp;基础参数'!$E$23),IF(I8107="EI",IF($C$1="预估功能点",'模板使用说明&amp;基础参数'!$E$17,'模板使用说明&amp;基础参数'!$E$24),IF(I8107="EO",IF($C$1="预估功能点",'模板使用说明&amp;基础参数'!$E$18,'模板使用说明&amp;基础参数'!$E$25),IF(I8107="EQ",IF($C$1="预估功能点",'模板使用说明&amp;基础参数'!$E$19,'模板使用说明&amp;基础参数'!$E$26),"")))))</f>
        <v/>
      </c>
      <c r="K8107" s="80"/>
      <c r="L8107" s="80"/>
      <c r="M8107" s="81" t="str">
        <f>IF(J8107="","",IF(K8107="高",IF(L8107="删除",J8107*'模板使用说明&amp;基础参数'!$E$5*'模板使用说明&amp;基础参数'!$E$12,IF(L8107="修改",J8107*'模板使用说明&amp;基础参数'!$E$5*'模板使用说明&amp;基础参数'!$E$11,J8107*'模板使用说明&amp;基础参数'!$E$5*'模板使用说明&amp;基础参数'!$E$10)),IF(K8107="中",IF(L8107="删除",J8107*'模板使用说明&amp;基础参数'!$E$6*'模板使用说明&amp;基础参数'!$E$12,IF(L8107="修改",J8107*'模板使用说明&amp;基础参数'!$E$6*'模板使用说明&amp;基础参数'!$E$11,J8107*'模板使用说明&amp;基础参数'!$E$6*'模板使用说明&amp;基础参数'!$E$10)),IF(L8107="删除",J8107*'模板使用说明&amp;基础参数'!$E$7*'模板使用说明&amp;基础参数'!$E$12,IF(L8107="修改",J8107*'模板使用说明&amp;基础参数'!$E$7*'模板使用说明&amp;基础参数'!$E$11,J8107*'模板使用说明&amp;基础参数'!$E$7*'模板使用说明&amp;基础参数'!$E$10)))))</f>
        <v/>
      </c>
      <c r="N8107" s="95"/>
    </row>
    <row r="8108" spans="1:14">
      <c r="A8108" s="76">
        <f t="shared" si="137"/>
        <v>8103</v>
      </c>
      <c r="B8108" s="77"/>
      <c r="C8108" s="77"/>
      <c r="D8108" s="77"/>
      <c r="E8108" s="77"/>
      <c r="F8108" s="77"/>
      <c r="G8108" s="77"/>
      <c r="H8108" s="78"/>
      <c r="I8108" s="76"/>
      <c r="J8108" s="8" t="str">
        <f>IF(I8108="ILF",IF($C$1="预估功能点",'模板使用说明&amp;基础参数'!$E$15,'模板使用说明&amp;基础参数'!$E$22),IF(I8108="EIF",IF($C$1="预估功能点",'模板使用说明&amp;基础参数'!$E$16,'模板使用说明&amp;基础参数'!$E$23),IF(I8108="EI",IF($C$1="预估功能点",'模板使用说明&amp;基础参数'!$E$17,'模板使用说明&amp;基础参数'!$E$24),IF(I8108="EO",IF($C$1="预估功能点",'模板使用说明&amp;基础参数'!$E$18,'模板使用说明&amp;基础参数'!$E$25),IF(I8108="EQ",IF($C$1="预估功能点",'模板使用说明&amp;基础参数'!$E$19,'模板使用说明&amp;基础参数'!$E$26),"")))))</f>
        <v/>
      </c>
      <c r="K8108" s="80"/>
      <c r="L8108" s="80"/>
      <c r="M8108" s="81" t="str">
        <f>IF(J8108="","",IF(K8108="高",IF(L8108="删除",J8108*'模板使用说明&amp;基础参数'!$E$5*'模板使用说明&amp;基础参数'!$E$12,IF(L8108="修改",J8108*'模板使用说明&amp;基础参数'!$E$5*'模板使用说明&amp;基础参数'!$E$11,J8108*'模板使用说明&amp;基础参数'!$E$5*'模板使用说明&amp;基础参数'!$E$10)),IF(K8108="中",IF(L8108="删除",J8108*'模板使用说明&amp;基础参数'!$E$6*'模板使用说明&amp;基础参数'!$E$12,IF(L8108="修改",J8108*'模板使用说明&amp;基础参数'!$E$6*'模板使用说明&amp;基础参数'!$E$11,J8108*'模板使用说明&amp;基础参数'!$E$6*'模板使用说明&amp;基础参数'!$E$10)),IF(L8108="删除",J8108*'模板使用说明&amp;基础参数'!$E$7*'模板使用说明&amp;基础参数'!$E$12,IF(L8108="修改",J8108*'模板使用说明&amp;基础参数'!$E$7*'模板使用说明&amp;基础参数'!$E$11,J8108*'模板使用说明&amp;基础参数'!$E$7*'模板使用说明&amp;基础参数'!$E$10)))))</f>
        <v/>
      </c>
      <c r="N8108" s="95"/>
    </row>
    <row r="8109" spans="1:14">
      <c r="A8109" s="76">
        <f t="shared" si="137"/>
        <v>8104</v>
      </c>
      <c r="B8109" s="77"/>
      <c r="C8109" s="77"/>
      <c r="D8109" s="77"/>
      <c r="E8109" s="77"/>
      <c r="F8109" s="77"/>
      <c r="G8109" s="77"/>
      <c r="H8109" s="78"/>
      <c r="I8109" s="76"/>
      <c r="J8109" s="8" t="str">
        <f>IF(I8109="ILF",IF($C$1="预估功能点",'模板使用说明&amp;基础参数'!$E$15,'模板使用说明&amp;基础参数'!$E$22),IF(I8109="EIF",IF($C$1="预估功能点",'模板使用说明&amp;基础参数'!$E$16,'模板使用说明&amp;基础参数'!$E$23),IF(I8109="EI",IF($C$1="预估功能点",'模板使用说明&amp;基础参数'!$E$17,'模板使用说明&amp;基础参数'!$E$24),IF(I8109="EO",IF($C$1="预估功能点",'模板使用说明&amp;基础参数'!$E$18,'模板使用说明&amp;基础参数'!$E$25),IF(I8109="EQ",IF($C$1="预估功能点",'模板使用说明&amp;基础参数'!$E$19,'模板使用说明&amp;基础参数'!$E$26),"")))))</f>
        <v/>
      </c>
      <c r="K8109" s="80"/>
      <c r="L8109" s="80"/>
      <c r="M8109" s="81" t="str">
        <f>IF(J8109="","",IF(K8109="高",IF(L8109="删除",J8109*'模板使用说明&amp;基础参数'!$E$5*'模板使用说明&amp;基础参数'!$E$12,IF(L8109="修改",J8109*'模板使用说明&amp;基础参数'!$E$5*'模板使用说明&amp;基础参数'!$E$11,J8109*'模板使用说明&amp;基础参数'!$E$5*'模板使用说明&amp;基础参数'!$E$10)),IF(K8109="中",IF(L8109="删除",J8109*'模板使用说明&amp;基础参数'!$E$6*'模板使用说明&amp;基础参数'!$E$12,IF(L8109="修改",J8109*'模板使用说明&amp;基础参数'!$E$6*'模板使用说明&amp;基础参数'!$E$11,J8109*'模板使用说明&amp;基础参数'!$E$6*'模板使用说明&amp;基础参数'!$E$10)),IF(L8109="删除",J8109*'模板使用说明&amp;基础参数'!$E$7*'模板使用说明&amp;基础参数'!$E$12,IF(L8109="修改",J8109*'模板使用说明&amp;基础参数'!$E$7*'模板使用说明&amp;基础参数'!$E$11,J8109*'模板使用说明&amp;基础参数'!$E$7*'模板使用说明&amp;基础参数'!$E$10)))))</f>
        <v/>
      </c>
      <c r="N8109" s="82"/>
    </row>
    <row r="8110" spans="1:14">
      <c r="A8110" s="76">
        <f t="shared" si="137"/>
        <v>8105</v>
      </c>
      <c r="B8110" s="77"/>
      <c r="C8110" s="77"/>
      <c r="D8110" s="77"/>
      <c r="E8110" s="77"/>
      <c r="F8110" s="77"/>
      <c r="G8110" s="77"/>
      <c r="H8110" s="78"/>
      <c r="I8110" s="76"/>
      <c r="J8110" s="8" t="str">
        <f>IF(I8110="ILF",IF($C$1="预估功能点",'模板使用说明&amp;基础参数'!$E$15,'模板使用说明&amp;基础参数'!$E$22),IF(I8110="EIF",IF($C$1="预估功能点",'模板使用说明&amp;基础参数'!$E$16,'模板使用说明&amp;基础参数'!$E$23),IF(I8110="EI",IF($C$1="预估功能点",'模板使用说明&amp;基础参数'!$E$17,'模板使用说明&amp;基础参数'!$E$24),IF(I8110="EO",IF($C$1="预估功能点",'模板使用说明&amp;基础参数'!$E$18,'模板使用说明&amp;基础参数'!$E$25),IF(I8110="EQ",IF($C$1="预估功能点",'模板使用说明&amp;基础参数'!$E$19,'模板使用说明&amp;基础参数'!$E$26),"")))))</f>
        <v/>
      </c>
      <c r="K8110" s="80"/>
      <c r="L8110" s="80"/>
      <c r="M8110" s="81" t="str">
        <f>IF(J8110="","",IF(K8110="高",IF(L8110="删除",J8110*'模板使用说明&amp;基础参数'!$E$5*'模板使用说明&amp;基础参数'!$E$12,IF(L8110="修改",J8110*'模板使用说明&amp;基础参数'!$E$5*'模板使用说明&amp;基础参数'!$E$11,J8110*'模板使用说明&amp;基础参数'!$E$5*'模板使用说明&amp;基础参数'!$E$10)),IF(K8110="中",IF(L8110="删除",J8110*'模板使用说明&amp;基础参数'!$E$6*'模板使用说明&amp;基础参数'!$E$12,IF(L8110="修改",J8110*'模板使用说明&amp;基础参数'!$E$6*'模板使用说明&amp;基础参数'!$E$11,J8110*'模板使用说明&amp;基础参数'!$E$6*'模板使用说明&amp;基础参数'!$E$10)),IF(L8110="删除",J8110*'模板使用说明&amp;基础参数'!$E$7*'模板使用说明&amp;基础参数'!$E$12,IF(L8110="修改",J8110*'模板使用说明&amp;基础参数'!$E$7*'模板使用说明&amp;基础参数'!$E$11,J8110*'模板使用说明&amp;基础参数'!$E$7*'模板使用说明&amp;基础参数'!$E$10)))))</f>
        <v/>
      </c>
      <c r="N8110" s="95"/>
    </row>
    <row r="8111" spans="1:14">
      <c r="A8111" s="76">
        <f t="shared" si="137"/>
        <v>8106</v>
      </c>
      <c r="B8111" s="77"/>
      <c r="C8111" s="77"/>
      <c r="D8111" s="77"/>
      <c r="E8111" s="77"/>
      <c r="F8111" s="77"/>
      <c r="G8111" s="77"/>
      <c r="H8111" s="78"/>
      <c r="I8111" s="76"/>
      <c r="J8111" s="8" t="str">
        <f>IF(I8111="ILF",IF($C$1="预估功能点",'模板使用说明&amp;基础参数'!$E$15,'模板使用说明&amp;基础参数'!$E$22),IF(I8111="EIF",IF($C$1="预估功能点",'模板使用说明&amp;基础参数'!$E$16,'模板使用说明&amp;基础参数'!$E$23),IF(I8111="EI",IF($C$1="预估功能点",'模板使用说明&amp;基础参数'!$E$17,'模板使用说明&amp;基础参数'!$E$24),IF(I8111="EO",IF($C$1="预估功能点",'模板使用说明&amp;基础参数'!$E$18,'模板使用说明&amp;基础参数'!$E$25),IF(I8111="EQ",IF($C$1="预估功能点",'模板使用说明&amp;基础参数'!$E$19,'模板使用说明&amp;基础参数'!$E$26),"")))))</f>
        <v/>
      </c>
      <c r="K8111" s="80"/>
      <c r="L8111" s="80"/>
      <c r="M8111" s="81" t="str">
        <f>IF(J8111="","",IF(K8111="高",IF(L8111="删除",J8111*'模板使用说明&amp;基础参数'!$E$5*'模板使用说明&amp;基础参数'!$E$12,IF(L8111="修改",J8111*'模板使用说明&amp;基础参数'!$E$5*'模板使用说明&amp;基础参数'!$E$11,J8111*'模板使用说明&amp;基础参数'!$E$5*'模板使用说明&amp;基础参数'!$E$10)),IF(K8111="中",IF(L8111="删除",J8111*'模板使用说明&amp;基础参数'!$E$6*'模板使用说明&amp;基础参数'!$E$12,IF(L8111="修改",J8111*'模板使用说明&amp;基础参数'!$E$6*'模板使用说明&amp;基础参数'!$E$11,J8111*'模板使用说明&amp;基础参数'!$E$6*'模板使用说明&amp;基础参数'!$E$10)),IF(L8111="删除",J8111*'模板使用说明&amp;基础参数'!$E$7*'模板使用说明&amp;基础参数'!$E$12,IF(L8111="修改",J8111*'模板使用说明&amp;基础参数'!$E$7*'模板使用说明&amp;基础参数'!$E$11,J8111*'模板使用说明&amp;基础参数'!$E$7*'模板使用说明&amp;基础参数'!$E$10)))))</f>
        <v/>
      </c>
      <c r="N8111" s="95"/>
    </row>
    <row r="8112" spans="1:14">
      <c r="A8112" s="76">
        <f t="shared" si="137"/>
        <v>8107</v>
      </c>
      <c r="B8112" s="77"/>
      <c r="C8112" s="77"/>
      <c r="D8112" s="77"/>
      <c r="E8112" s="77"/>
      <c r="F8112" s="77"/>
      <c r="G8112" s="77"/>
      <c r="H8112" s="78"/>
      <c r="I8112" s="76"/>
      <c r="J8112" s="8" t="str">
        <f>IF(I8112="ILF",IF($C$1="预估功能点",'模板使用说明&amp;基础参数'!$E$15,'模板使用说明&amp;基础参数'!$E$22),IF(I8112="EIF",IF($C$1="预估功能点",'模板使用说明&amp;基础参数'!$E$16,'模板使用说明&amp;基础参数'!$E$23),IF(I8112="EI",IF($C$1="预估功能点",'模板使用说明&amp;基础参数'!$E$17,'模板使用说明&amp;基础参数'!$E$24),IF(I8112="EO",IF($C$1="预估功能点",'模板使用说明&amp;基础参数'!$E$18,'模板使用说明&amp;基础参数'!$E$25),IF(I8112="EQ",IF($C$1="预估功能点",'模板使用说明&amp;基础参数'!$E$19,'模板使用说明&amp;基础参数'!$E$26),"")))))</f>
        <v/>
      </c>
      <c r="K8112" s="80"/>
      <c r="L8112" s="80"/>
      <c r="M8112" s="81" t="str">
        <f>IF(J8112="","",IF(K8112="高",IF(L8112="删除",J8112*'模板使用说明&amp;基础参数'!$E$5*'模板使用说明&amp;基础参数'!$E$12,IF(L8112="修改",J8112*'模板使用说明&amp;基础参数'!$E$5*'模板使用说明&amp;基础参数'!$E$11,J8112*'模板使用说明&amp;基础参数'!$E$5*'模板使用说明&amp;基础参数'!$E$10)),IF(K8112="中",IF(L8112="删除",J8112*'模板使用说明&amp;基础参数'!$E$6*'模板使用说明&amp;基础参数'!$E$12,IF(L8112="修改",J8112*'模板使用说明&amp;基础参数'!$E$6*'模板使用说明&amp;基础参数'!$E$11,J8112*'模板使用说明&amp;基础参数'!$E$6*'模板使用说明&amp;基础参数'!$E$10)),IF(L8112="删除",J8112*'模板使用说明&amp;基础参数'!$E$7*'模板使用说明&amp;基础参数'!$E$12,IF(L8112="修改",J8112*'模板使用说明&amp;基础参数'!$E$7*'模板使用说明&amp;基础参数'!$E$11,J8112*'模板使用说明&amp;基础参数'!$E$7*'模板使用说明&amp;基础参数'!$E$10)))))</f>
        <v/>
      </c>
      <c r="N8112" s="95"/>
    </row>
    <row r="8113" spans="1:14">
      <c r="A8113" s="76">
        <f t="shared" si="137"/>
        <v>8108</v>
      </c>
      <c r="B8113" s="77"/>
      <c r="C8113" s="77"/>
      <c r="D8113" s="77"/>
      <c r="E8113" s="77"/>
      <c r="F8113" s="77"/>
      <c r="G8113" s="77"/>
      <c r="H8113" s="78"/>
      <c r="I8113" s="76"/>
      <c r="J8113" s="8" t="str">
        <f>IF(I8113="ILF",IF($C$1="预估功能点",'模板使用说明&amp;基础参数'!$E$15,'模板使用说明&amp;基础参数'!$E$22),IF(I8113="EIF",IF($C$1="预估功能点",'模板使用说明&amp;基础参数'!$E$16,'模板使用说明&amp;基础参数'!$E$23),IF(I8113="EI",IF($C$1="预估功能点",'模板使用说明&amp;基础参数'!$E$17,'模板使用说明&amp;基础参数'!$E$24),IF(I8113="EO",IF($C$1="预估功能点",'模板使用说明&amp;基础参数'!$E$18,'模板使用说明&amp;基础参数'!$E$25),IF(I8113="EQ",IF($C$1="预估功能点",'模板使用说明&amp;基础参数'!$E$19,'模板使用说明&amp;基础参数'!$E$26),"")))))</f>
        <v/>
      </c>
      <c r="K8113" s="80"/>
      <c r="L8113" s="80"/>
      <c r="M8113" s="81" t="str">
        <f>IF(J8113="","",IF(K8113="高",IF(L8113="删除",J8113*'模板使用说明&amp;基础参数'!$E$5*'模板使用说明&amp;基础参数'!$E$12,IF(L8113="修改",J8113*'模板使用说明&amp;基础参数'!$E$5*'模板使用说明&amp;基础参数'!$E$11,J8113*'模板使用说明&amp;基础参数'!$E$5*'模板使用说明&amp;基础参数'!$E$10)),IF(K8113="中",IF(L8113="删除",J8113*'模板使用说明&amp;基础参数'!$E$6*'模板使用说明&amp;基础参数'!$E$12,IF(L8113="修改",J8113*'模板使用说明&amp;基础参数'!$E$6*'模板使用说明&amp;基础参数'!$E$11,J8113*'模板使用说明&amp;基础参数'!$E$6*'模板使用说明&amp;基础参数'!$E$10)),IF(L8113="删除",J8113*'模板使用说明&amp;基础参数'!$E$7*'模板使用说明&amp;基础参数'!$E$12,IF(L8113="修改",J8113*'模板使用说明&amp;基础参数'!$E$7*'模板使用说明&amp;基础参数'!$E$11,J8113*'模板使用说明&amp;基础参数'!$E$7*'模板使用说明&amp;基础参数'!$E$10)))))</f>
        <v/>
      </c>
      <c r="N8113" s="82"/>
    </row>
    <row r="8114" spans="1:14">
      <c r="A8114" s="76">
        <f t="shared" si="137"/>
        <v>8109</v>
      </c>
      <c r="B8114" s="77"/>
      <c r="C8114" s="77"/>
      <c r="D8114" s="77"/>
      <c r="E8114" s="77"/>
      <c r="F8114" s="77"/>
      <c r="G8114" s="77"/>
      <c r="H8114" s="78"/>
      <c r="I8114" s="76"/>
      <c r="J8114" s="8" t="str">
        <f>IF(I8114="ILF",IF($C$1="预估功能点",'模板使用说明&amp;基础参数'!$E$15,'模板使用说明&amp;基础参数'!$E$22),IF(I8114="EIF",IF($C$1="预估功能点",'模板使用说明&amp;基础参数'!$E$16,'模板使用说明&amp;基础参数'!$E$23),IF(I8114="EI",IF($C$1="预估功能点",'模板使用说明&amp;基础参数'!$E$17,'模板使用说明&amp;基础参数'!$E$24),IF(I8114="EO",IF($C$1="预估功能点",'模板使用说明&amp;基础参数'!$E$18,'模板使用说明&amp;基础参数'!$E$25),IF(I8114="EQ",IF($C$1="预估功能点",'模板使用说明&amp;基础参数'!$E$19,'模板使用说明&amp;基础参数'!$E$26),"")))))</f>
        <v/>
      </c>
      <c r="K8114" s="80"/>
      <c r="L8114" s="80"/>
      <c r="M8114" s="81" t="str">
        <f>IF(J8114="","",IF(K8114="高",IF(L8114="删除",J8114*'模板使用说明&amp;基础参数'!$E$5*'模板使用说明&amp;基础参数'!$E$12,IF(L8114="修改",J8114*'模板使用说明&amp;基础参数'!$E$5*'模板使用说明&amp;基础参数'!$E$11,J8114*'模板使用说明&amp;基础参数'!$E$5*'模板使用说明&amp;基础参数'!$E$10)),IF(K8114="中",IF(L8114="删除",J8114*'模板使用说明&amp;基础参数'!$E$6*'模板使用说明&amp;基础参数'!$E$12,IF(L8114="修改",J8114*'模板使用说明&amp;基础参数'!$E$6*'模板使用说明&amp;基础参数'!$E$11,J8114*'模板使用说明&amp;基础参数'!$E$6*'模板使用说明&amp;基础参数'!$E$10)),IF(L8114="删除",J8114*'模板使用说明&amp;基础参数'!$E$7*'模板使用说明&amp;基础参数'!$E$12,IF(L8114="修改",J8114*'模板使用说明&amp;基础参数'!$E$7*'模板使用说明&amp;基础参数'!$E$11,J8114*'模板使用说明&amp;基础参数'!$E$7*'模板使用说明&amp;基础参数'!$E$10)))))</f>
        <v/>
      </c>
      <c r="N8114" s="95"/>
    </row>
    <row r="8115" spans="1:14">
      <c r="A8115" s="76">
        <f t="shared" si="137"/>
        <v>8110</v>
      </c>
      <c r="B8115" s="77"/>
      <c r="C8115" s="77"/>
      <c r="D8115" s="77"/>
      <c r="E8115" s="77"/>
      <c r="F8115" s="77"/>
      <c r="G8115" s="77"/>
      <c r="H8115" s="78"/>
      <c r="I8115" s="76"/>
      <c r="J8115" s="8" t="str">
        <f>IF(I8115="ILF",IF($C$1="预估功能点",'模板使用说明&amp;基础参数'!$E$15,'模板使用说明&amp;基础参数'!$E$22),IF(I8115="EIF",IF($C$1="预估功能点",'模板使用说明&amp;基础参数'!$E$16,'模板使用说明&amp;基础参数'!$E$23),IF(I8115="EI",IF($C$1="预估功能点",'模板使用说明&amp;基础参数'!$E$17,'模板使用说明&amp;基础参数'!$E$24),IF(I8115="EO",IF($C$1="预估功能点",'模板使用说明&amp;基础参数'!$E$18,'模板使用说明&amp;基础参数'!$E$25),IF(I8115="EQ",IF($C$1="预估功能点",'模板使用说明&amp;基础参数'!$E$19,'模板使用说明&amp;基础参数'!$E$26),"")))))</f>
        <v/>
      </c>
      <c r="K8115" s="80"/>
      <c r="L8115" s="80"/>
      <c r="M8115" s="81" t="str">
        <f>IF(J8115="","",IF(K8115="高",IF(L8115="删除",J8115*'模板使用说明&amp;基础参数'!$E$5*'模板使用说明&amp;基础参数'!$E$12,IF(L8115="修改",J8115*'模板使用说明&amp;基础参数'!$E$5*'模板使用说明&amp;基础参数'!$E$11,J8115*'模板使用说明&amp;基础参数'!$E$5*'模板使用说明&amp;基础参数'!$E$10)),IF(K8115="中",IF(L8115="删除",J8115*'模板使用说明&amp;基础参数'!$E$6*'模板使用说明&amp;基础参数'!$E$12,IF(L8115="修改",J8115*'模板使用说明&amp;基础参数'!$E$6*'模板使用说明&amp;基础参数'!$E$11,J8115*'模板使用说明&amp;基础参数'!$E$6*'模板使用说明&amp;基础参数'!$E$10)),IF(L8115="删除",J8115*'模板使用说明&amp;基础参数'!$E$7*'模板使用说明&amp;基础参数'!$E$12,IF(L8115="修改",J8115*'模板使用说明&amp;基础参数'!$E$7*'模板使用说明&amp;基础参数'!$E$11,J8115*'模板使用说明&amp;基础参数'!$E$7*'模板使用说明&amp;基础参数'!$E$10)))))</f>
        <v/>
      </c>
      <c r="N8115" s="95"/>
    </row>
    <row r="8116" spans="1:14">
      <c r="A8116" s="76">
        <f t="shared" si="137"/>
        <v>8111</v>
      </c>
      <c r="B8116" s="77"/>
      <c r="C8116" s="77"/>
      <c r="D8116" s="77"/>
      <c r="E8116" s="77"/>
      <c r="F8116" s="77"/>
      <c r="G8116" s="77"/>
      <c r="H8116" s="78"/>
      <c r="I8116" s="76"/>
      <c r="J8116" s="8" t="str">
        <f>IF(I8116="ILF",IF($C$1="预估功能点",'模板使用说明&amp;基础参数'!$E$15,'模板使用说明&amp;基础参数'!$E$22),IF(I8116="EIF",IF($C$1="预估功能点",'模板使用说明&amp;基础参数'!$E$16,'模板使用说明&amp;基础参数'!$E$23),IF(I8116="EI",IF($C$1="预估功能点",'模板使用说明&amp;基础参数'!$E$17,'模板使用说明&amp;基础参数'!$E$24),IF(I8116="EO",IF($C$1="预估功能点",'模板使用说明&amp;基础参数'!$E$18,'模板使用说明&amp;基础参数'!$E$25),IF(I8116="EQ",IF($C$1="预估功能点",'模板使用说明&amp;基础参数'!$E$19,'模板使用说明&amp;基础参数'!$E$26),"")))))</f>
        <v/>
      </c>
      <c r="K8116" s="80"/>
      <c r="L8116" s="80"/>
      <c r="M8116" s="81" t="str">
        <f>IF(J8116="","",IF(K8116="高",IF(L8116="删除",J8116*'模板使用说明&amp;基础参数'!$E$5*'模板使用说明&amp;基础参数'!$E$12,IF(L8116="修改",J8116*'模板使用说明&amp;基础参数'!$E$5*'模板使用说明&amp;基础参数'!$E$11,J8116*'模板使用说明&amp;基础参数'!$E$5*'模板使用说明&amp;基础参数'!$E$10)),IF(K8116="中",IF(L8116="删除",J8116*'模板使用说明&amp;基础参数'!$E$6*'模板使用说明&amp;基础参数'!$E$12,IF(L8116="修改",J8116*'模板使用说明&amp;基础参数'!$E$6*'模板使用说明&amp;基础参数'!$E$11,J8116*'模板使用说明&amp;基础参数'!$E$6*'模板使用说明&amp;基础参数'!$E$10)),IF(L8116="删除",J8116*'模板使用说明&amp;基础参数'!$E$7*'模板使用说明&amp;基础参数'!$E$12,IF(L8116="修改",J8116*'模板使用说明&amp;基础参数'!$E$7*'模板使用说明&amp;基础参数'!$E$11,J8116*'模板使用说明&amp;基础参数'!$E$7*'模板使用说明&amp;基础参数'!$E$10)))))</f>
        <v/>
      </c>
      <c r="N8116" s="95"/>
    </row>
    <row r="8117" spans="1:14">
      <c r="A8117" s="76">
        <f t="shared" si="137"/>
        <v>8112</v>
      </c>
      <c r="B8117" s="77"/>
      <c r="C8117" s="77"/>
      <c r="D8117" s="77"/>
      <c r="E8117" s="77"/>
      <c r="F8117" s="77"/>
      <c r="G8117" s="77"/>
      <c r="H8117" s="78"/>
      <c r="I8117" s="76"/>
      <c r="J8117" s="8" t="str">
        <f>IF(I8117="ILF",IF($C$1="预估功能点",'模板使用说明&amp;基础参数'!$E$15,'模板使用说明&amp;基础参数'!$E$22),IF(I8117="EIF",IF($C$1="预估功能点",'模板使用说明&amp;基础参数'!$E$16,'模板使用说明&amp;基础参数'!$E$23),IF(I8117="EI",IF($C$1="预估功能点",'模板使用说明&amp;基础参数'!$E$17,'模板使用说明&amp;基础参数'!$E$24),IF(I8117="EO",IF($C$1="预估功能点",'模板使用说明&amp;基础参数'!$E$18,'模板使用说明&amp;基础参数'!$E$25),IF(I8117="EQ",IF($C$1="预估功能点",'模板使用说明&amp;基础参数'!$E$19,'模板使用说明&amp;基础参数'!$E$26),"")))))</f>
        <v/>
      </c>
      <c r="K8117" s="80"/>
      <c r="L8117" s="80"/>
      <c r="M8117" s="81" t="str">
        <f>IF(J8117="","",IF(K8117="高",IF(L8117="删除",J8117*'模板使用说明&amp;基础参数'!$E$5*'模板使用说明&amp;基础参数'!$E$12,IF(L8117="修改",J8117*'模板使用说明&amp;基础参数'!$E$5*'模板使用说明&amp;基础参数'!$E$11,J8117*'模板使用说明&amp;基础参数'!$E$5*'模板使用说明&amp;基础参数'!$E$10)),IF(K8117="中",IF(L8117="删除",J8117*'模板使用说明&amp;基础参数'!$E$6*'模板使用说明&amp;基础参数'!$E$12,IF(L8117="修改",J8117*'模板使用说明&amp;基础参数'!$E$6*'模板使用说明&amp;基础参数'!$E$11,J8117*'模板使用说明&amp;基础参数'!$E$6*'模板使用说明&amp;基础参数'!$E$10)),IF(L8117="删除",J8117*'模板使用说明&amp;基础参数'!$E$7*'模板使用说明&amp;基础参数'!$E$12,IF(L8117="修改",J8117*'模板使用说明&amp;基础参数'!$E$7*'模板使用说明&amp;基础参数'!$E$11,J8117*'模板使用说明&amp;基础参数'!$E$7*'模板使用说明&amp;基础参数'!$E$10)))))</f>
        <v/>
      </c>
      <c r="N8117" s="82"/>
    </row>
    <row r="8118" spans="1:14">
      <c r="A8118" s="76">
        <f t="shared" si="137"/>
        <v>8113</v>
      </c>
      <c r="B8118" s="77"/>
      <c r="C8118" s="77"/>
      <c r="D8118" s="77"/>
      <c r="E8118" s="77"/>
      <c r="F8118" s="77"/>
      <c r="G8118" s="77"/>
      <c r="H8118" s="78"/>
      <c r="I8118" s="76"/>
      <c r="J8118" s="8" t="str">
        <f>IF(I8118="ILF",IF($C$1="预估功能点",'模板使用说明&amp;基础参数'!$E$15,'模板使用说明&amp;基础参数'!$E$22),IF(I8118="EIF",IF($C$1="预估功能点",'模板使用说明&amp;基础参数'!$E$16,'模板使用说明&amp;基础参数'!$E$23),IF(I8118="EI",IF($C$1="预估功能点",'模板使用说明&amp;基础参数'!$E$17,'模板使用说明&amp;基础参数'!$E$24),IF(I8118="EO",IF($C$1="预估功能点",'模板使用说明&amp;基础参数'!$E$18,'模板使用说明&amp;基础参数'!$E$25),IF(I8118="EQ",IF($C$1="预估功能点",'模板使用说明&amp;基础参数'!$E$19,'模板使用说明&amp;基础参数'!$E$26),"")))))</f>
        <v/>
      </c>
      <c r="K8118" s="80"/>
      <c r="L8118" s="80"/>
      <c r="M8118" s="81" t="str">
        <f>IF(J8118="","",IF(K8118="高",IF(L8118="删除",J8118*'模板使用说明&amp;基础参数'!$E$5*'模板使用说明&amp;基础参数'!$E$12,IF(L8118="修改",J8118*'模板使用说明&amp;基础参数'!$E$5*'模板使用说明&amp;基础参数'!$E$11,J8118*'模板使用说明&amp;基础参数'!$E$5*'模板使用说明&amp;基础参数'!$E$10)),IF(K8118="中",IF(L8118="删除",J8118*'模板使用说明&amp;基础参数'!$E$6*'模板使用说明&amp;基础参数'!$E$12,IF(L8118="修改",J8118*'模板使用说明&amp;基础参数'!$E$6*'模板使用说明&amp;基础参数'!$E$11,J8118*'模板使用说明&amp;基础参数'!$E$6*'模板使用说明&amp;基础参数'!$E$10)),IF(L8118="删除",J8118*'模板使用说明&amp;基础参数'!$E$7*'模板使用说明&amp;基础参数'!$E$12,IF(L8118="修改",J8118*'模板使用说明&amp;基础参数'!$E$7*'模板使用说明&amp;基础参数'!$E$11,J8118*'模板使用说明&amp;基础参数'!$E$7*'模板使用说明&amp;基础参数'!$E$10)))))</f>
        <v/>
      </c>
      <c r="N8118" s="95"/>
    </row>
    <row r="8119" spans="1:14">
      <c r="A8119" s="76">
        <f t="shared" si="137"/>
        <v>8114</v>
      </c>
      <c r="B8119" s="77"/>
      <c r="C8119" s="77"/>
      <c r="D8119" s="77"/>
      <c r="E8119" s="77"/>
      <c r="F8119" s="77"/>
      <c r="G8119" s="77"/>
      <c r="H8119" s="78"/>
      <c r="I8119" s="76"/>
      <c r="J8119" s="8" t="str">
        <f>IF(I8119="ILF",IF($C$1="预估功能点",'模板使用说明&amp;基础参数'!$E$15,'模板使用说明&amp;基础参数'!$E$22),IF(I8119="EIF",IF($C$1="预估功能点",'模板使用说明&amp;基础参数'!$E$16,'模板使用说明&amp;基础参数'!$E$23),IF(I8119="EI",IF($C$1="预估功能点",'模板使用说明&amp;基础参数'!$E$17,'模板使用说明&amp;基础参数'!$E$24),IF(I8119="EO",IF($C$1="预估功能点",'模板使用说明&amp;基础参数'!$E$18,'模板使用说明&amp;基础参数'!$E$25),IF(I8119="EQ",IF($C$1="预估功能点",'模板使用说明&amp;基础参数'!$E$19,'模板使用说明&amp;基础参数'!$E$26),"")))))</f>
        <v/>
      </c>
      <c r="K8119" s="80"/>
      <c r="L8119" s="80"/>
      <c r="M8119" s="81" t="str">
        <f>IF(J8119="","",IF(K8119="高",IF(L8119="删除",J8119*'模板使用说明&amp;基础参数'!$E$5*'模板使用说明&amp;基础参数'!$E$12,IF(L8119="修改",J8119*'模板使用说明&amp;基础参数'!$E$5*'模板使用说明&amp;基础参数'!$E$11,J8119*'模板使用说明&amp;基础参数'!$E$5*'模板使用说明&amp;基础参数'!$E$10)),IF(K8119="中",IF(L8119="删除",J8119*'模板使用说明&amp;基础参数'!$E$6*'模板使用说明&amp;基础参数'!$E$12,IF(L8119="修改",J8119*'模板使用说明&amp;基础参数'!$E$6*'模板使用说明&amp;基础参数'!$E$11,J8119*'模板使用说明&amp;基础参数'!$E$6*'模板使用说明&amp;基础参数'!$E$10)),IF(L8119="删除",J8119*'模板使用说明&amp;基础参数'!$E$7*'模板使用说明&amp;基础参数'!$E$12,IF(L8119="修改",J8119*'模板使用说明&amp;基础参数'!$E$7*'模板使用说明&amp;基础参数'!$E$11,J8119*'模板使用说明&amp;基础参数'!$E$7*'模板使用说明&amp;基础参数'!$E$10)))))</f>
        <v/>
      </c>
      <c r="N8119" s="95"/>
    </row>
    <row r="8120" spans="1:14">
      <c r="A8120" s="76">
        <f t="shared" si="137"/>
        <v>8115</v>
      </c>
      <c r="B8120" s="77"/>
      <c r="C8120" s="77"/>
      <c r="D8120" s="77"/>
      <c r="E8120" s="77"/>
      <c r="F8120" s="77"/>
      <c r="G8120" s="77"/>
      <c r="H8120" s="78"/>
      <c r="I8120" s="76"/>
      <c r="J8120" s="8" t="str">
        <f>IF(I8120="ILF",IF($C$1="预估功能点",'模板使用说明&amp;基础参数'!$E$15,'模板使用说明&amp;基础参数'!$E$22),IF(I8120="EIF",IF($C$1="预估功能点",'模板使用说明&amp;基础参数'!$E$16,'模板使用说明&amp;基础参数'!$E$23),IF(I8120="EI",IF($C$1="预估功能点",'模板使用说明&amp;基础参数'!$E$17,'模板使用说明&amp;基础参数'!$E$24),IF(I8120="EO",IF($C$1="预估功能点",'模板使用说明&amp;基础参数'!$E$18,'模板使用说明&amp;基础参数'!$E$25),IF(I8120="EQ",IF($C$1="预估功能点",'模板使用说明&amp;基础参数'!$E$19,'模板使用说明&amp;基础参数'!$E$26),"")))))</f>
        <v/>
      </c>
      <c r="K8120" s="80"/>
      <c r="L8120" s="80"/>
      <c r="M8120" s="81" t="str">
        <f>IF(J8120="","",IF(K8120="高",IF(L8120="删除",J8120*'模板使用说明&amp;基础参数'!$E$5*'模板使用说明&amp;基础参数'!$E$12,IF(L8120="修改",J8120*'模板使用说明&amp;基础参数'!$E$5*'模板使用说明&amp;基础参数'!$E$11,J8120*'模板使用说明&amp;基础参数'!$E$5*'模板使用说明&amp;基础参数'!$E$10)),IF(K8120="中",IF(L8120="删除",J8120*'模板使用说明&amp;基础参数'!$E$6*'模板使用说明&amp;基础参数'!$E$12,IF(L8120="修改",J8120*'模板使用说明&amp;基础参数'!$E$6*'模板使用说明&amp;基础参数'!$E$11,J8120*'模板使用说明&amp;基础参数'!$E$6*'模板使用说明&amp;基础参数'!$E$10)),IF(L8120="删除",J8120*'模板使用说明&amp;基础参数'!$E$7*'模板使用说明&amp;基础参数'!$E$12,IF(L8120="修改",J8120*'模板使用说明&amp;基础参数'!$E$7*'模板使用说明&amp;基础参数'!$E$11,J8120*'模板使用说明&amp;基础参数'!$E$7*'模板使用说明&amp;基础参数'!$E$10)))))</f>
        <v/>
      </c>
      <c r="N8120" s="95"/>
    </row>
    <row r="8121" spans="1:14">
      <c r="A8121" s="76">
        <f t="shared" si="137"/>
        <v>8116</v>
      </c>
      <c r="B8121" s="77"/>
      <c r="C8121" s="77"/>
      <c r="D8121" s="77"/>
      <c r="E8121" s="77"/>
      <c r="F8121" s="77"/>
      <c r="G8121" s="77"/>
      <c r="H8121" s="78"/>
      <c r="I8121" s="76"/>
      <c r="J8121" s="8" t="str">
        <f>IF(I8121="ILF",IF($C$1="预估功能点",'模板使用说明&amp;基础参数'!$E$15,'模板使用说明&amp;基础参数'!$E$22),IF(I8121="EIF",IF($C$1="预估功能点",'模板使用说明&amp;基础参数'!$E$16,'模板使用说明&amp;基础参数'!$E$23),IF(I8121="EI",IF($C$1="预估功能点",'模板使用说明&amp;基础参数'!$E$17,'模板使用说明&amp;基础参数'!$E$24),IF(I8121="EO",IF($C$1="预估功能点",'模板使用说明&amp;基础参数'!$E$18,'模板使用说明&amp;基础参数'!$E$25),IF(I8121="EQ",IF($C$1="预估功能点",'模板使用说明&amp;基础参数'!$E$19,'模板使用说明&amp;基础参数'!$E$26),"")))))</f>
        <v/>
      </c>
      <c r="K8121" s="80"/>
      <c r="L8121" s="80"/>
      <c r="M8121" s="81" t="str">
        <f>IF(J8121="","",IF(K8121="高",IF(L8121="删除",J8121*'模板使用说明&amp;基础参数'!$E$5*'模板使用说明&amp;基础参数'!$E$12,IF(L8121="修改",J8121*'模板使用说明&amp;基础参数'!$E$5*'模板使用说明&amp;基础参数'!$E$11,J8121*'模板使用说明&amp;基础参数'!$E$5*'模板使用说明&amp;基础参数'!$E$10)),IF(K8121="中",IF(L8121="删除",J8121*'模板使用说明&amp;基础参数'!$E$6*'模板使用说明&amp;基础参数'!$E$12,IF(L8121="修改",J8121*'模板使用说明&amp;基础参数'!$E$6*'模板使用说明&amp;基础参数'!$E$11,J8121*'模板使用说明&amp;基础参数'!$E$6*'模板使用说明&amp;基础参数'!$E$10)),IF(L8121="删除",J8121*'模板使用说明&amp;基础参数'!$E$7*'模板使用说明&amp;基础参数'!$E$12,IF(L8121="修改",J8121*'模板使用说明&amp;基础参数'!$E$7*'模板使用说明&amp;基础参数'!$E$11,J8121*'模板使用说明&amp;基础参数'!$E$7*'模板使用说明&amp;基础参数'!$E$10)))))</f>
        <v/>
      </c>
      <c r="N8121" s="82"/>
    </row>
    <row r="8122" spans="1:14">
      <c r="A8122" s="76">
        <f t="shared" si="137"/>
        <v>8117</v>
      </c>
      <c r="B8122" s="77"/>
      <c r="C8122" s="77"/>
      <c r="D8122" s="77"/>
      <c r="E8122" s="77"/>
      <c r="F8122" s="77"/>
      <c r="G8122" s="77"/>
      <c r="H8122" s="78"/>
      <c r="I8122" s="76"/>
      <c r="J8122" s="8" t="str">
        <f>IF(I8122="ILF",IF($C$1="预估功能点",'模板使用说明&amp;基础参数'!$E$15,'模板使用说明&amp;基础参数'!$E$22),IF(I8122="EIF",IF($C$1="预估功能点",'模板使用说明&amp;基础参数'!$E$16,'模板使用说明&amp;基础参数'!$E$23),IF(I8122="EI",IF($C$1="预估功能点",'模板使用说明&amp;基础参数'!$E$17,'模板使用说明&amp;基础参数'!$E$24),IF(I8122="EO",IF($C$1="预估功能点",'模板使用说明&amp;基础参数'!$E$18,'模板使用说明&amp;基础参数'!$E$25),IF(I8122="EQ",IF($C$1="预估功能点",'模板使用说明&amp;基础参数'!$E$19,'模板使用说明&amp;基础参数'!$E$26),"")))))</f>
        <v/>
      </c>
      <c r="K8122" s="80"/>
      <c r="L8122" s="80"/>
      <c r="M8122" s="81" t="str">
        <f>IF(J8122="","",IF(K8122="高",IF(L8122="删除",J8122*'模板使用说明&amp;基础参数'!$E$5*'模板使用说明&amp;基础参数'!$E$12,IF(L8122="修改",J8122*'模板使用说明&amp;基础参数'!$E$5*'模板使用说明&amp;基础参数'!$E$11,J8122*'模板使用说明&amp;基础参数'!$E$5*'模板使用说明&amp;基础参数'!$E$10)),IF(K8122="中",IF(L8122="删除",J8122*'模板使用说明&amp;基础参数'!$E$6*'模板使用说明&amp;基础参数'!$E$12,IF(L8122="修改",J8122*'模板使用说明&amp;基础参数'!$E$6*'模板使用说明&amp;基础参数'!$E$11,J8122*'模板使用说明&amp;基础参数'!$E$6*'模板使用说明&amp;基础参数'!$E$10)),IF(L8122="删除",J8122*'模板使用说明&amp;基础参数'!$E$7*'模板使用说明&amp;基础参数'!$E$12,IF(L8122="修改",J8122*'模板使用说明&amp;基础参数'!$E$7*'模板使用说明&amp;基础参数'!$E$11,J8122*'模板使用说明&amp;基础参数'!$E$7*'模板使用说明&amp;基础参数'!$E$10)))))</f>
        <v/>
      </c>
      <c r="N8122" s="95"/>
    </row>
    <row r="8123" spans="1:14">
      <c r="A8123" s="76">
        <f t="shared" si="137"/>
        <v>8118</v>
      </c>
      <c r="B8123" s="77"/>
      <c r="C8123" s="77"/>
      <c r="D8123" s="77"/>
      <c r="E8123" s="77"/>
      <c r="F8123" s="77"/>
      <c r="G8123" s="77"/>
      <c r="H8123" s="78"/>
      <c r="I8123" s="76"/>
      <c r="J8123" s="8" t="str">
        <f>IF(I8123="ILF",IF($C$1="预估功能点",'模板使用说明&amp;基础参数'!$E$15,'模板使用说明&amp;基础参数'!$E$22),IF(I8123="EIF",IF($C$1="预估功能点",'模板使用说明&amp;基础参数'!$E$16,'模板使用说明&amp;基础参数'!$E$23),IF(I8123="EI",IF($C$1="预估功能点",'模板使用说明&amp;基础参数'!$E$17,'模板使用说明&amp;基础参数'!$E$24),IF(I8123="EO",IF($C$1="预估功能点",'模板使用说明&amp;基础参数'!$E$18,'模板使用说明&amp;基础参数'!$E$25),IF(I8123="EQ",IF($C$1="预估功能点",'模板使用说明&amp;基础参数'!$E$19,'模板使用说明&amp;基础参数'!$E$26),"")))))</f>
        <v/>
      </c>
      <c r="K8123" s="80"/>
      <c r="L8123" s="80"/>
      <c r="M8123" s="81" t="str">
        <f>IF(J8123="","",IF(K8123="高",IF(L8123="删除",J8123*'模板使用说明&amp;基础参数'!$E$5*'模板使用说明&amp;基础参数'!$E$12,IF(L8123="修改",J8123*'模板使用说明&amp;基础参数'!$E$5*'模板使用说明&amp;基础参数'!$E$11,J8123*'模板使用说明&amp;基础参数'!$E$5*'模板使用说明&amp;基础参数'!$E$10)),IF(K8123="中",IF(L8123="删除",J8123*'模板使用说明&amp;基础参数'!$E$6*'模板使用说明&amp;基础参数'!$E$12,IF(L8123="修改",J8123*'模板使用说明&amp;基础参数'!$E$6*'模板使用说明&amp;基础参数'!$E$11,J8123*'模板使用说明&amp;基础参数'!$E$6*'模板使用说明&amp;基础参数'!$E$10)),IF(L8123="删除",J8123*'模板使用说明&amp;基础参数'!$E$7*'模板使用说明&amp;基础参数'!$E$12,IF(L8123="修改",J8123*'模板使用说明&amp;基础参数'!$E$7*'模板使用说明&amp;基础参数'!$E$11,J8123*'模板使用说明&amp;基础参数'!$E$7*'模板使用说明&amp;基础参数'!$E$10)))))</f>
        <v/>
      </c>
      <c r="N8123" s="95"/>
    </row>
    <row r="8124" spans="1:14">
      <c r="A8124" s="76">
        <f t="shared" si="137"/>
        <v>8119</v>
      </c>
      <c r="B8124" s="77"/>
      <c r="C8124" s="77"/>
      <c r="D8124" s="77"/>
      <c r="E8124" s="77"/>
      <c r="F8124" s="77"/>
      <c r="G8124" s="77"/>
      <c r="H8124" s="78"/>
      <c r="I8124" s="76"/>
      <c r="J8124" s="8" t="str">
        <f>IF(I8124="ILF",IF($C$1="预估功能点",'模板使用说明&amp;基础参数'!$E$15,'模板使用说明&amp;基础参数'!$E$22),IF(I8124="EIF",IF($C$1="预估功能点",'模板使用说明&amp;基础参数'!$E$16,'模板使用说明&amp;基础参数'!$E$23),IF(I8124="EI",IF($C$1="预估功能点",'模板使用说明&amp;基础参数'!$E$17,'模板使用说明&amp;基础参数'!$E$24),IF(I8124="EO",IF($C$1="预估功能点",'模板使用说明&amp;基础参数'!$E$18,'模板使用说明&amp;基础参数'!$E$25),IF(I8124="EQ",IF($C$1="预估功能点",'模板使用说明&amp;基础参数'!$E$19,'模板使用说明&amp;基础参数'!$E$26),"")))))</f>
        <v/>
      </c>
      <c r="K8124" s="80"/>
      <c r="L8124" s="80"/>
      <c r="M8124" s="81" t="str">
        <f>IF(J8124="","",IF(K8124="高",IF(L8124="删除",J8124*'模板使用说明&amp;基础参数'!$E$5*'模板使用说明&amp;基础参数'!$E$12,IF(L8124="修改",J8124*'模板使用说明&amp;基础参数'!$E$5*'模板使用说明&amp;基础参数'!$E$11,J8124*'模板使用说明&amp;基础参数'!$E$5*'模板使用说明&amp;基础参数'!$E$10)),IF(K8124="中",IF(L8124="删除",J8124*'模板使用说明&amp;基础参数'!$E$6*'模板使用说明&amp;基础参数'!$E$12,IF(L8124="修改",J8124*'模板使用说明&amp;基础参数'!$E$6*'模板使用说明&amp;基础参数'!$E$11,J8124*'模板使用说明&amp;基础参数'!$E$6*'模板使用说明&amp;基础参数'!$E$10)),IF(L8124="删除",J8124*'模板使用说明&amp;基础参数'!$E$7*'模板使用说明&amp;基础参数'!$E$12,IF(L8124="修改",J8124*'模板使用说明&amp;基础参数'!$E$7*'模板使用说明&amp;基础参数'!$E$11,J8124*'模板使用说明&amp;基础参数'!$E$7*'模板使用说明&amp;基础参数'!$E$10)))))</f>
        <v/>
      </c>
      <c r="N8124" s="95"/>
    </row>
    <row r="8125" spans="1:14">
      <c r="A8125" s="76">
        <f t="shared" si="137"/>
        <v>8120</v>
      </c>
      <c r="B8125" s="77"/>
      <c r="C8125" s="77"/>
      <c r="D8125" s="77"/>
      <c r="E8125" s="77"/>
      <c r="F8125" s="77"/>
      <c r="G8125" s="77"/>
      <c r="H8125" s="78"/>
      <c r="I8125" s="76"/>
      <c r="J8125" s="8" t="str">
        <f>IF(I8125="ILF",IF($C$1="预估功能点",'模板使用说明&amp;基础参数'!$E$15,'模板使用说明&amp;基础参数'!$E$22),IF(I8125="EIF",IF($C$1="预估功能点",'模板使用说明&amp;基础参数'!$E$16,'模板使用说明&amp;基础参数'!$E$23),IF(I8125="EI",IF($C$1="预估功能点",'模板使用说明&amp;基础参数'!$E$17,'模板使用说明&amp;基础参数'!$E$24),IF(I8125="EO",IF($C$1="预估功能点",'模板使用说明&amp;基础参数'!$E$18,'模板使用说明&amp;基础参数'!$E$25),IF(I8125="EQ",IF($C$1="预估功能点",'模板使用说明&amp;基础参数'!$E$19,'模板使用说明&amp;基础参数'!$E$26),"")))))</f>
        <v/>
      </c>
      <c r="K8125" s="80"/>
      <c r="L8125" s="80"/>
      <c r="M8125" s="81" t="str">
        <f>IF(J8125="","",IF(K8125="高",IF(L8125="删除",J8125*'模板使用说明&amp;基础参数'!$E$5*'模板使用说明&amp;基础参数'!$E$12,IF(L8125="修改",J8125*'模板使用说明&amp;基础参数'!$E$5*'模板使用说明&amp;基础参数'!$E$11,J8125*'模板使用说明&amp;基础参数'!$E$5*'模板使用说明&amp;基础参数'!$E$10)),IF(K8125="中",IF(L8125="删除",J8125*'模板使用说明&amp;基础参数'!$E$6*'模板使用说明&amp;基础参数'!$E$12,IF(L8125="修改",J8125*'模板使用说明&amp;基础参数'!$E$6*'模板使用说明&amp;基础参数'!$E$11,J8125*'模板使用说明&amp;基础参数'!$E$6*'模板使用说明&amp;基础参数'!$E$10)),IF(L8125="删除",J8125*'模板使用说明&amp;基础参数'!$E$7*'模板使用说明&amp;基础参数'!$E$12,IF(L8125="修改",J8125*'模板使用说明&amp;基础参数'!$E$7*'模板使用说明&amp;基础参数'!$E$11,J8125*'模板使用说明&amp;基础参数'!$E$7*'模板使用说明&amp;基础参数'!$E$10)))))</f>
        <v/>
      </c>
      <c r="N8125" s="82"/>
    </row>
    <row r="8126" spans="1:14">
      <c r="A8126" s="76">
        <f t="shared" si="137"/>
        <v>8121</v>
      </c>
      <c r="B8126" s="77"/>
      <c r="C8126" s="77"/>
      <c r="D8126" s="77"/>
      <c r="E8126" s="77"/>
      <c r="F8126" s="77"/>
      <c r="G8126" s="77"/>
      <c r="H8126" s="78"/>
      <c r="I8126" s="76"/>
      <c r="J8126" s="8" t="str">
        <f>IF(I8126="ILF",IF($C$1="预估功能点",'模板使用说明&amp;基础参数'!$E$15,'模板使用说明&amp;基础参数'!$E$22),IF(I8126="EIF",IF($C$1="预估功能点",'模板使用说明&amp;基础参数'!$E$16,'模板使用说明&amp;基础参数'!$E$23),IF(I8126="EI",IF($C$1="预估功能点",'模板使用说明&amp;基础参数'!$E$17,'模板使用说明&amp;基础参数'!$E$24),IF(I8126="EO",IF($C$1="预估功能点",'模板使用说明&amp;基础参数'!$E$18,'模板使用说明&amp;基础参数'!$E$25),IF(I8126="EQ",IF($C$1="预估功能点",'模板使用说明&amp;基础参数'!$E$19,'模板使用说明&amp;基础参数'!$E$26),"")))))</f>
        <v/>
      </c>
      <c r="K8126" s="80"/>
      <c r="L8126" s="80"/>
      <c r="M8126" s="81" t="str">
        <f>IF(J8126="","",IF(K8126="高",IF(L8126="删除",J8126*'模板使用说明&amp;基础参数'!$E$5*'模板使用说明&amp;基础参数'!$E$12,IF(L8126="修改",J8126*'模板使用说明&amp;基础参数'!$E$5*'模板使用说明&amp;基础参数'!$E$11,J8126*'模板使用说明&amp;基础参数'!$E$5*'模板使用说明&amp;基础参数'!$E$10)),IF(K8126="中",IF(L8126="删除",J8126*'模板使用说明&amp;基础参数'!$E$6*'模板使用说明&amp;基础参数'!$E$12,IF(L8126="修改",J8126*'模板使用说明&amp;基础参数'!$E$6*'模板使用说明&amp;基础参数'!$E$11,J8126*'模板使用说明&amp;基础参数'!$E$6*'模板使用说明&amp;基础参数'!$E$10)),IF(L8126="删除",J8126*'模板使用说明&amp;基础参数'!$E$7*'模板使用说明&amp;基础参数'!$E$12,IF(L8126="修改",J8126*'模板使用说明&amp;基础参数'!$E$7*'模板使用说明&amp;基础参数'!$E$11,J8126*'模板使用说明&amp;基础参数'!$E$7*'模板使用说明&amp;基础参数'!$E$10)))))</f>
        <v/>
      </c>
      <c r="N8126" s="95"/>
    </row>
    <row r="8127" spans="1:14">
      <c r="A8127" s="76">
        <f t="shared" si="137"/>
        <v>8122</v>
      </c>
      <c r="B8127" s="77"/>
      <c r="C8127" s="77"/>
      <c r="D8127" s="77"/>
      <c r="E8127" s="77"/>
      <c r="F8127" s="77"/>
      <c r="G8127" s="77"/>
      <c r="H8127" s="78"/>
      <c r="I8127" s="76"/>
      <c r="J8127" s="8" t="str">
        <f>IF(I8127="ILF",IF($C$1="预估功能点",'模板使用说明&amp;基础参数'!$E$15,'模板使用说明&amp;基础参数'!$E$22),IF(I8127="EIF",IF($C$1="预估功能点",'模板使用说明&amp;基础参数'!$E$16,'模板使用说明&amp;基础参数'!$E$23),IF(I8127="EI",IF($C$1="预估功能点",'模板使用说明&amp;基础参数'!$E$17,'模板使用说明&amp;基础参数'!$E$24),IF(I8127="EO",IF($C$1="预估功能点",'模板使用说明&amp;基础参数'!$E$18,'模板使用说明&amp;基础参数'!$E$25),IF(I8127="EQ",IF($C$1="预估功能点",'模板使用说明&amp;基础参数'!$E$19,'模板使用说明&amp;基础参数'!$E$26),"")))))</f>
        <v/>
      </c>
      <c r="K8127" s="80"/>
      <c r="L8127" s="80"/>
      <c r="M8127" s="81" t="str">
        <f>IF(J8127="","",IF(K8127="高",IF(L8127="删除",J8127*'模板使用说明&amp;基础参数'!$E$5*'模板使用说明&amp;基础参数'!$E$12,IF(L8127="修改",J8127*'模板使用说明&amp;基础参数'!$E$5*'模板使用说明&amp;基础参数'!$E$11,J8127*'模板使用说明&amp;基础参数'!$E$5*'模板使用说明&amp;基础参数'!$E$10)),IF(K8127="中",IF(L8127="删除",J8127*'模板使用说明&amp;基础参数'!$E$6*'模板使用说明&amp;基础参数'!$E$12,IF(L8127="修改",J8127*'模板使用说明&amp;基础参数'!$E$6*'模板使用说明&amp;基础参数'!$E$11,J8127*'模板使用说明&amp;基础参数'!$E$6*'模板使用说明&amp;基础参数'!$E$10)),IF(L8127="删除",J8127*'模板使用说明&amp;基础参数'!$E$7*'模板使用说明&amp;基础参数'!$E$12,IF(L8127="修改",J8127*'模板使用说明&amp;基础参数'!$E$7*'模板使用说明&amp;基础参数'!$E$11,J8127*'模板使用说明&amp;基础参数'!$E$7*'模板使用说明&amp;基础参数'!$E$10)))))</f>
        <v/>
      </c>
      <c r="N8127" s="95"/>
    </row>
    <row r="8128" spans="1:14">
      <c r="A8128" s="76">
        <f t="shared" si="137"/>
        <v>8123</v>
      </c>
      <c r="B8128" s="77"/>
      <c r="C8128" s="77"/>
      <c r="D8128" s="77"/>
      <c r="E8128" s="77"/>
      <c r="F8128" s="77"/>
      <c r="G8128" s="77"/>
      <c r="H8128" s="78"/>
      <c r="I8128" s="76"/>
      <c r="J8128" s="8" t="str">
        <f>IF(I8128="ILF",IF($C$1="预估功能点",'模板使用说明&amp;基础参数'!$E$15,'模板使用说明&amp;基础参数'!$E$22),IF(I8128="EIF",IF($C$1="预估功能点",'模板使用说明&amp;基础参数'!$E$16,'模板使用说明&amp;基础参数'!$E$23),IF(I8128="EI",IF($C$1="预估功能点",'模板使用说明&amp;基础参数'!$E$17,'模板使用说明&amp;基础参数'!$E$24),IF(I8128="EO",IF($C$1="预估功能点",'模板使用说明&amp;基础参数'!$E$18,'模板使用说明&amp;基础参数'!$E$25),IF(I8128="EQ",IF($C$1="预估功能点",'模板使用说明&amp;基础参数'!$E$19,'模板使用说明&amp;基础参数'!$E$26),"")))))</f>
        <v/>
      </c>
      <c r="K8128" s="80"/>
      <c r="L8128" s="80"/>
      <c r="M8128" s="81" t="str">
        <f>IF(J8128="","",IF(K8128="高",IF(L8128="删除",J8128*'模板使用说明&amp;基础参数'!$E$5*'模板使用说明&amp;基础参数'!$E$12,IF(L8128="修改",J8128*'模板使用说明&amp;基础参数'!$E$5*'模板使用说明&amp;基础参数'!$E$11,J8128*'模板使用说明&amp;基础参数'!$E$5*'模板使用说明&amp;基础参数'!$E$10)),IF(K8128="中",IF(L8128="删除",J8128*'模板使用说明&amp;基础参数'!$E$6*'模板使用说明&amp;基础参数'!$E$12,IF(L8128="修改",J8128*'模板使用说明&amp;基础参数'!$E$6*'模板使用说明&amp;基础参数'!$E$11,J8128*'模板使用说明&amp;基础参数'!$E$6*'模板使用说明&amp;基础参数'!$E$10)),IF(L8128="删除",J8128*'模板使用说明&amp;基础参数'!$E$7*'模板使用说明&amp;基础参数'!$E$12,IF(L8128="修改",J8128*'模板使用说明&amp;基础参数'!$E$7*'模板使用说明&amp;基础参数'!$E$11,J8128*'模板使用说明&amp;基础参数'!$E$7*'模板使用说明&amp;基础参数'!$E$10)))))</f>
        <v/>
      </c>
      <c r="N8128" s="95"/>
    </row>
    <row r="8129" spans="1:14">
      <c r="A8129" s="76">
        <f t="shared" si="137"/>
        <v>8124</v>
      </c>
      <c r="B8129" s="77"/>
      <c r="C8129" s="77"/>
      <c r="D8129" s="77"/>
      <c r="E8129" s="77"/>
      <c r="F8129" s="77"/>
      <c r="G8129" s="77"/>
      <c r="H8129" s="78"/>
      <c r="I8129" s="76"/>
      <c r="J8129" s="8" t="str">
        <f>IF(I8129="ILF",IF($C$1="预估功能点",'模板使用说明&amp;基础参数'!$E$15,'模板使用说明&amp;基础参数'!$E$22),IF(I8129="EIF",IF($C$1="预估功能点",'模板使用说明&amp;基础参数'!$E$16,'模板使用说明&amp;基础参数'!$E$23),IF(I8129="EI",IF($C$1="预估功能点",'模板使用说明&amp;基础参数'!$E$17,'模板使用说明&amp;基础参数'!$E$24),IF(I8129="EO",IF($C$1="预估功能点",'模板使用说明&amp;基础参数'!$E$18,'模板使用说明&amp;基础参数'!$E$25),IF(I8129="EQ",IF($C$1="预估功能点",'模板使用说明&amp;基础参数'!$E$19,'模板使用说明&amp;基础参数'!$E$26),"")))))</f>
        <v/>
      </c>
      <c r="K8129" s="80"/>
      <c r="L8129" s="80"/>
      <c r="M8129" s="81" t="str">
        <f>IF(J8129="","",IF(K8129="高",IF(L8129="删除",J8129*'模板使用说明&amp;基础参数'!$E$5*'模板使用说明&amp;基础参数'!$E$12,IF(L8129="修改",J8129*'模板使用说明&amp;基础参数'!$E$5*'模板使用说明&amp;基础参数'!$E$11,J8129*'模板使用说明&amp;基础参数'!$E$5*'模板使用说明&amp;基础参数'!$E$10)),IF(K8129="中",IF(L8129="删除",J8129*'模板使用说明&amp;基础参数'!$E$6*'模板使用说明&amp;基础参数'!$E$12,IF(L8129="修改",J8129*'模板使用说明&amp;基础参数'!$E$6*'模板使用说明&amp;基础参数'!$E$11,J8129*'模板使用说明&amp;基础参数'!$E$6*'模板使用说明&amp;基础参数'!$E$10)),IF(L8129="删除",J8129*'模板使用说明&amp;基础参数'!$E$7*'模板使用说明&amp;基础参数'!$E$12,IF(L8129="修改",J8129*'模板使用说明&amp;基础参数'!$E$7*'模板使用说明&amp;基础参数'!$E$11,J8129*'模板使用说明&amp;基础参数'!$E$7*'模板使用说明&amp;基础参数'!$E$10)))))</f>
        <v/>
      </c>
      <c r="N8129" s="82"/>
    </row>
    <row r="8130" spans="1:14">
      <c r="A8130" s="76">
        <f t="shared" si="137"/>
        <v>8125</v>
      </c>
      <c r="B8130" s="77"/>
      <c r="C8130" s="77"/>
      <c r="D8130" s="77"/>
      <c r="E8130" s="77"/>
      <c r="F8130" s="77"/>
      <c r="G8130" s="77"/>
      <c r="H8130" s="78"/>
      <c r="I8130" s="76"/>
      <c r="J8130" s="8" t="str">
        <f>IF(I8130="ILF",IF($C$1="预估功能点",'模板使用说明&amp;基础参数'!$E$15,'模板使用说明&amp;基础参数'!$E$22),IF(I8130="EIF",IF($C$1="预估功能点",'模板使用说明&amp;基础参数'!$E$16,'模板使用说明&amp;基础参数'!$E$23),IF(I8130="EI",IF($C$1="预估功能点",'模板使用说明&amp;基础参数'!$E$17,'模板使用说明&amp;基础参数'!$E$24),IF(I8130="EO",IF($C$1="预估功能点",'模板使用说明&amp;基础参数'!$E$18,'模板使用说明&amp;基础参数'!$E$25),IF(I8130="EQ",IF($C$1="预估功能点",'模板使用说明&amp;基础参数'!$E$19,'模板使用说明&amp;基础参数'!$E$26),"")))))</f>
        <v/>
      </c>
      <c r="K8130" s="80"/>
      <c r="L8130" s="80"/>
      <c r="M8130" s="81" t="str">
        <f>IF(J8130="","",IF(K8130="高",IF(L8130="删除",J8130*'模板使用说明&amp;基础参数'!$E$5*'模板使用说明&amp;基础参数'!$E$12,IF(L8130="修改",J8130*'模板使用说明&amp;基础参数'!$E$5*'模板使用说明&amp;基础参数'!$E$11,J8130*'模板使用说明&amp;基础参数'!$E$5*'模板使用说明&amp;基础参数'!$E$10)),IF(K8130="中",IF(L8130="删除",J8130*'模板使用说明&amp;基础参数'!$E$6*'模板使用说明&amp;基础参数'!$E$12,IF(L8130="修改",J8130*'模板使用说明&amp;基础参数'!$E$6*'模板使用说明&amp;基础参数'!$E$11,J8130*'模板使用说明&amp;基础参数'!$E$6*'模板使用说明&amp;基础参数'!$E$10)),IF(L8130="删除",J8130*'模板使用说明&amp;基础参数'!$E$7*'模板使用说明&amp;基础参数'!$E$12,IF(L8130="修改",J8130*'模板使用说明&amp;基础参数'!$E$7*'模板使用说明&amp;基础参数'!$E$11,J8130*'模板使用说明&amp;基础参数'!$E$7*'模板使用说明&amp;基础参数'!$E$10)))))</f>
        <v/>
      </c>
      <c r="N8130" s="95"/>
    </row>
    <row r="8131" spans="1:14">
      <c r="A8131" s="76">
        <f t="shared" si="137"/>
        <v>8126</v>
      </c>
      <c r="B8131" s="77"/>
      <c r="C8131" s="77"/>
      <c r="D8131" s="77"/>
      <c r="E8131" s="77"/>
      <c r="F8131" s="77"/>
      <c r="G8131" s="77"/>
      <c r="H8131" s="78"/>
      <c r="I8131" s="76"/>
      <c r="J8131" s="8" t="str">
        <f>IF(I8131="ILF",IF($C$1="预估功能点",'模板使用说明&amp;基础参数'!$E$15,'模板使用说明&amp;基础参数'!$E$22),IF(I8131="EIF",IF($C$1="预估功能点",'模板使用说明&amp;基础参数'!$E$16,'模板使用说明&amp;基础参数'!$E$23),IF(I8131="EI",IF($C$1="预估功能点",'模板使用说明&amp;基础参数'!$E$17,'模板使用说明&amp;基础参数'!$E$24),IF(I8131="EO",IF($C$1="预估功能点",'模板使用说明&amp;基础参数'!$E$18,'模板使用说明&amp;基础参数'!$E$25),IF(I8131="EQ",IF($C$1="预估功能点",'模板使用说明&amp;基础参数'!$E$19,'模板使用说明&amp;基础参数'!$E$26),"")))))</f>
        <v/>
      </c>
      <c r="K8131" s="80"/>
      <c r="L8131" s="80"/>
      <c r="M8131" s="81" t="str">
        <f>IF(J8131="","",IF(K8131="高",IF(L8131="删除",J8131*'模板使用说明&amp;基础参数'!$E$5*'模板使用说明&amp;基础参数'!$E$12,IF(L8131="修改",J8131*'模板使用说明&amp;基础参数'!$E$5*'模板使用说明&amp;基础参数'!$E$11,J8131*'模板使用说明&amp;基础参数'!$E$5*'模板使用说明&amp;基础参数'!$E$10)),IF(K8131="中",IF(L8131="删除",J8131*'模板使用说明&amp;基础参数'!$E$6*'模板使用说明&amp;基础参数'!$E$12,IF(L8131="修改",J8131*'模板使用说明&amp;基础参数'!$E$6*'模板使用说明&amp;基础参数'!$E$11,J8131*'模板使用说明&amp;基础参数'!$E$6*'模板使用说明&amp;基础参数'!$E$10)),IF(L8131="删除",J8131*'模板使用说明&amp;基础参数'!$E$7*'模板使用说明&amp;基础参数'!$E$12,IF(L8131="修改",J8131*'模板使用说明&amp;基础参数'!$E$7*'模板使用说明&amp;基础参数'!$E$11,J8131*'模板使用说明&amp;基础参数'!$E$7*'模板使用说明&amp;基础参数'!$E$10)))))</f>
        <v/>
      </c>
      <c r="N8131" s="95"/>
    </row>
    <row r="8132" spans="1:14">
      <c r="A8132" s="76">
        <f t="shared" ref="A8132:A8195" si="138">ROW()-5</f>
        <v>8127</v>
      </c>
      <c r="B8132" s="77"/>
      <c r="C8132" s="77"/>
      <c r="D8132" s="77"/>
      <c r="E8132" s="77"/>
      <c r="F8132" s="77"/>
      <c r="G8132" s="77"/>
      <c r="H8132" s="78"/>
      <c r="I8132" s="76"/>
      <c r="J8132" s="8" t="str">
        <f>IF(I8132="ILF",IF($C$1="预估功能点",'模板使用说明&amp;基础参数'!$E$15,'模板使用说明&amp;基础参数'!$E$22),IF(I8132="EIF",IF($C$1="预估功能点",'模板使用说明&amp;基础参数'!$E$16,'模板使用说明&amp;基础参数'!$E$23),IF(I8132="EI",IF($C$1="预估功能点",'模板使用说明&amp;基础参数'!$E$17,'模板使用说明&amp;基础参数'!$E$24),IF(I8132="EO",IF($C$1="预估功能点",'模板使用说明&amp;基础参数'!$E$18,'模板使用说明&amp;基础参数'!$E$25),IF(I8132="EQ",IF($C$1="预估功能点",'模板使用说明&amp;基础参数'!$E$19,'模板使用说明&amp;基础参数'!$E$26),"")))))</f>
        <v/>
      </c>
      <c r="K8132" s="80"/>
      <c r="L8132" s="80"/>
      <c r="M8132" s="81" t="str">
        <f>IF(J8132="","",IF(K8132="高",IF(L8132="删除",J8132*'模板使用说明&amp;基础参数'!$E$5*'模板使用说明&amp;基础参数'!$E$12,IF(L8132="修改",J8132*'模板使用说明&amp;基础参数'!$E$5*'模板使用说明&amp;基础参数'!$E$11,J8132*'模板使用说明&amp;基础参数'!$E$5*'模板使用说明&amp;基础参数'!$E$10)),IF(K8132="中",IF(L8132="删除",J8132*'模板使用说明&amp;基础参数'!$E$6*'模板使用说明&amp;基础参数'!$E$12,IF(L8132="修改",J8132*'模板使用说明&amp;基础参数'!$E$6*'模板使用说明&amp;基础参数'!$E$11,J8132*'模板使用说明&amp;基础参数'!$E$6*'模板使用说明&amp;基础参数'!$E$10)),IF(L8132="删除",J8132*'模板使用说明&amp;基础参数'!$E$7*'模板使用说明&amp;基础参数'!$E$12,IF(L8132="修改",J8132*'模板使用说明&amp;基础参数'!$E$7*'模板使用说明&amp;基础参数'!$E$11,J8132*'模板使用说明&amp;基础参数'!$E$7*'模板使用说明&amp;基础参数'!$E$10)))))</f>
        <v/>
      </c>
      <c r="N8132" s="95"/>
    </row>
    <row r="8133" spans="1:14">
      <c r="A8133" s="76">
        <f t="shared" si="138"/>
        <v>8128</v>
      </c>
      <c r="B8133" s="77"/>
      <c r="C8133" s="77"/>
      <c r="D8133" s="77"/>
      <c r="E8133" s="77"/>
      <c r="F8133" s="77"/>
      <c r="G8133" s="77"/>
      <c r="H8133" s="78"/>
      <c r="I8133" s="76"/>
      <c r="J8133" s="8" t="str">
        <f>IF(I8133="ILF",IF($C$1="预估功能点",'模板使用说明&amp;基础参数'!$E$15,'模板使用说明&amp;基础参数'!$E$22),IF(I8133="EIF",IF($C$1="预估功能点",'模板使用说明&amp;基础参数'!$E$16,'模板使用说明&amp;基础参数'!$E$23),IF(I8133="EI",IF($C$1="预估功能点",'模板使用说明&amp;基础参数'!$E$17,'模板使用说明&amp;基础参数'!$E$24),IF(I8133="EO",IF($C$1="预估功能点",'模板使用说明&amp;基础参数'!$E$18,'模板使用说明&amp;基础参数'!$E$25),IF(I8133="EQ",IF($C$1="预估功能点",'模板使用说明&amp;基础参数'!$E$19,'模板使用说明&amp;基础参数'!$E$26),"")))))</f>
        <v/>
      </c>
      <c r="K8133" s="80"/>
      <c r="L8133" s="80"/>
      <c r="M8133" s="81" t="str">
        <f>IF(J8133="","",IF(K8133="高",IF(L8133="删除",J8133*'模板使用说明&amp;基础参数'!$E$5*'模板使用说明&amp;基础参数'!$E$12,IF(L8133="修改",J8133*'模板使用说明&amp;基础参数'!$E$5*'模板使用说明&amp;基础参数'!$E$11,J8133*'模板使用说明&amp;基础参数'!$E$5*'模板使用说明&amp;基础参数'!$E$10)),IF(K8133="中",IF(L8133="删除",J8133*'模板使用说明&amp;基础参数'!$E$6*'模板使用说明&amp;基础参数'!$E$12,IF(L8133="修改",J8133*'模板使用说明&amp;基础参数'!$E$6*'模板使用说明&amp;基础参数'!$E$11,J8133*'模板使用说明&amp;基础参数'!$E$6*'模板使用说明&amp;基础参数'!$E$10)),IF(L8133="删除",J8133*'模板使用说明&amp;基础参数'!$E$7*'模板使用说明&amp;基础参数'!$E$12,IF(L8133="修改",J8133*'模板使用说明&amp;基础参数'!$E$7*'模板使用说明&amp;基础参数'!$E$11,J8133*'模板使用说明&amp;基础参数'!$E$7*'模板使用说明&amp;基础参数'!$E$10)))))</f>
        <v/>
      </c>
      <c r="N8133" s="82"/>
    </row>
    <row r="8134" spans="1:14">
      <c r="A8134" s="76">
        <f t="shared" si="138"/>
        <v>8129</v>
      </c>
      <c r="B8134" s="77"/>
      <c r="C8134" s="77"/>
      <c r="D8134" s="77"/>
      <c r="E8134" s="77"/>
      <c r="F8134" s="77"/>
      <c r="G8134" s="77"/>
      <c r="H8134" s="78"/>
      <c r="I8134" s="76"/>
      <c r="J8134" s="8" t="str">
        <f>IF(I8134="ILF",IF($C$1="预估功能点",'模板使用说明&amp;基础参数'!$E$15,'模板使用说明&amp;基础参数'!$E$22),IF(I8134="EIF",IF($C$1="预估功能点",'模板使用说明&amp;基础参数'!$E$16,'模板使用说明&amp;基础参数'!$E$23),IF(I8134="EI",IF($C$1="预估功能点",'模板使用说明&amp;基础参数'!$E$17,'模板使用说明&amp;基础参数'!$E$24),IF(I8134="EO",IF($C$1="预估功能点",'模板使用说明&amp;基础参数'!$E$18,'模板使用说明&amp;基础参数'!$E$25),IF(I8134="EQ",IF($C$1="预估功能点",'模板使用说明&amp;基础参数'!$E$19,'模板使用说明&amp;基础参数'!$E$26),"")))))</f>
        <v/>
      </c>
      <c r="K8134" s="80"/>
      <c r="L8134" s="80"/>
      <c r="M8134" s="81" t="str">
        <f>IF(J8134="","",IF(K8134="高",IF(L8134="删除",J8134*'模板使用说明&amp;基础参数'!$E$5*'模板使用说明&amp;基础参数'!$E$12,IF(L8134="修改",J8134*'模板使用说明&amp;基础参数'!$E$5*'模板使用说明&amp;基础参数'!$E$11,J8134*'模板使用说明&amp;基础参数'!$E$5*'模板使用说明&amp;基础参数'!$E$10)),IF(K8134="中",IF(L8134="删除",J8134*'模板使用说明&amp;基础参数'!$E$6*'模板使用说明&amp;基础参数'!$E$12,IF(L8134="修改",J8134*'模板使用说明&amp;基础参数'!$E$6*'模板使用说明&amp;基础参数'!$E$11,J8134*'模板使用说明&amp;基础参数'!$E$6*'模板使用说明&amp;基础参数'!$E$10)),IF(L8134="删除",J8134*'模板使用说明&amp;基础参数'!$E$7*'模板使用说明&amp;基础参数'!$E$12,IF(L8134="修改",J8134*'模板使用说明&amp;基础参数'!$E$7*'模板使用说明&amp;基础参数'!$E$11,J8134*'模板使用说明&amp;基础参数'!$E$7*'模板使用说明&amp;基础参数'!$E$10)))))</f>
        <v/>
      </c>
      <c r="N8134" s="95"/>
    </row>
    <row r="8135" spans="1:14">
      <c r="A8135" s="76">
        <f t="shared" si="138"/>
        <v>8130</v>
      </c>
      <c r="B8135" s="77"/>
      <c r="C8135" s="77"/>
      <c r="D8135" s="77"/>
      <c r="E8135" s="77"/>
      <c r="F8135" s="77"/>
      <c r="G8135" s="77"/>
      <c r="H8135" s="78"/>
      <c r="I8135" s="76"/>
      <c r="J8135" s="8" t="str">
        <f>IF(I8135="ILF",IF($C$1="预估功能点",'模板使用说明&amp;基础参数'!$E$15,'模板使用说明&amp;基础参数'!$E$22),IF(I8135="EIF",IF($C$1="预估功能点",'模板使用说明&amp;基础参数'!$E$16,'模板使用说明&amp;基础参数'!$E$23),IF(I8135="EI",IF($C$1="预估功能点",'模板使用说明&amp;基础参数'!$E$17,'模板使用说明&amp;基础参数'!$E$24),IF(I8135="EO",IF($C$1="预估功能点",'模板使用说明&amp;基础参数'!$E$18,'模板使用说明&amp;基础参数'!$E$25),IF(I8135="EQ",IF($C$1="预估功能点",'模板使用说明&amp;基础参数'!$E$19,'模板使用说明&amp;基础参数'!$E$26),"")))))</f>
        <v/>
      </c>
      <c r="K8135" s="80"/>
      <c r="L8135" s="80"/>
      <c r="M8135" s="81" t="str">
        <f>IF(J8135="","",IF(K8135="高",IF(L8135="删除",J8135*'模板使用说明&amp;基础参数'!$E$5*'模板使用说明&amp;基础参数'!$E$12,IF(L8135="修改",J8135*'模板使用说明&amp;基础参数'!$E$5*'模板使用说明&amp;基础参数'!$E$11,J8135*'模板使用说明&amp;基础参数'!$E$5*'模板使用说明&amp;基础参数'!$E$10)),IF(K8135="中",IF(L8135="删除",J8135*'模板使用说明&amp;基础参数'!$E$6*'模板使用说明&amp;基础参数'!$E$12,IF(L8135="修改",J8135*'模板使用说明&amp;基础参数'!$E$6*'模板使用说明&amp;基础参数'!$E$11,J8135*'模板使用说明&amp;基础参数'!$E$6*'模板使用说明&amp;基础参数'!$E$10)),IF(L8135="删除",J8135*'模板使用说明&amp;基础参数'!$E$7*'模板使用说明&amp;基础参数'!$E$12,IF(L8135="修改",J8135*'模板使用说明&amp;基础参数'!$E$7*'模板使用说明&amp;基础参数'!$E$11,J8135*'模板使用说明&amp;基础参数'!$E$7*'模板使用说明&amp;基础参数'!$E$10)))))</f>
        <v/>
      </c>
      <c r="N8135" s="95"/>
    </row>
    <row r="8136" spans="1:14">
      <c r="A8136" s="76">
        <f t="shared" si="138"/>
        <v>8131</v>
      </c>
      <c r="B8136" s="77"/>
      <c r="C8136" s="77"/>
      <c r="D8136" s="77"/>
      <c r="E8136" s="77"/>
      <c r="F8136" s="77"/>
      <c r="G8136" s="77"/>
      <c r="H8136" s="78"/>
      <c r="I8136" s="76"/>
      <c r="J8136" s="8" t="str">
        <f>IF(I8136="ILF",IF($C$1="预估功能点",'模板使用说明&amp;基础参数'!$E$15,'模板使用说明&amp;基础参数'!$E$22),IF(I8136="EIF",IF($C$1="预估功能点",'模板使用说明&amp;基础参数'!$E$16,'模板使用说明&amp;基础参数'!$E$23),IF(I8136="EI",IF($C$1="预估功能点",'模板使用说明&amp;基础参数'!$E$17,'模板使用说明&amp;基础参数'!$E$24),IF(I8136="EO",IF($C$1="预估功能点",'模板使用说明&amp;基础参数'!$E$18,'模板使用说明&amp;基础参数'!$E$25),IF(I8136="EQ",IF($C$1="预估功能点",'模板使用说明&amp;基础参数'!$E$19,'模板使用说明&amp;基础参数'!$E$26),"")))))</f>
        <v/>
      </c>
      <c r="K8136" s="80"/>
      <c r="L8136" s="80"/>
      <c r="M8136" s="81" t="str">
        <f>IF(J8136="","",IF(K8136="高",IF(L8136="删除",J8136*'模板使用说明&amp;基础参数'!$E$5*'模板使用说明&amp;基础参数'!$E$12,IF(L8136="修改",J8136*'模板使用说明&amp;基础参数'!$E$5*'模板使用说明&amp;基础参数'!$E$11,J8136*'模板使用说明&amp;基础参数'!$E$5*'模板使用说明&amp;基础参数'!$E$10)),IF(K8136="中",IF(L8136="删除",J8136*'模板使用说明&amp;基础参数'!$E$6*'模板使用说明&amp;基础参数'!$E$12,IF(L8136="修改",J8136*'模板使用说明&amp;基础参数'!$E$6*'模板使用说明&amp;基础参数'!$E$11,J8136*'模板使用说明&amp;基础参数'!$E$6*'模板使用说明&amp;基础参数'!$E$10)),IF(L8136="删除",J8136*'模板使用说明&amp;基础参数'!$E$7*'模板使用说明&amp;基础参数'!$E$12,IF(L8136="修改",J8136*'模板使用说明&amp;基础参数'!$E$7*'模板使用说明&amp;基础参数'!$E$11,J8136*'模板使用说明&amp;基础参数'!$E$7*'模板使用说明&amp;基础参数'!$E$10)))))</f>
        <v/>
      </c>
      <c r="N8136" s="95"/>
    </row>
    <row r="8137" spans="1:14">
      <c r="A8137" s="76">
        <f t="shared" si="138"/>
        <v>8132</v>
      </c>
      <c r="B8137" s="77"/>
      <c r="C8137" s="77"/>
      <c r="D8137" s="77"/>
      <c r="E8137" s="77"/>
      <c r="F8137" s="77"/>
      <c r="G8137" s="77"/>
      <c r="H8137" s="78"/>
      <c r="I8137" s="76"/>
      <c r="J8137" s="8" t="str">
        <f>IF(I8137="ILF",IF($C$1="预估功能点",'模板使用说明&amp;基础参数'!$E$15,'模板使用说明&amp;基础参数'!$E$22),IF(I8137="EIF",IF($C$1="预估功能点",'模板使用说明&amp;基础参数'!$E$16,'模板使用说明&amp;基础参数'!$E$23),IF(I8137="EI",IF($C$1="预估功能点",'模板使用说明&amp;基础参数'!$E$17,'模板使用说明&amp;基础参数'!$E$24),IF(I8137="EO",IF($C$1="预估功能点",'模板使用说明&amp;基础参数'!$E$18,'模板使用说明&amp;基础参数'!$E$25),IF(I8137="EQ",IF($C$1="预估功能点",'模板使用说明&amp;基础参数'!$E$19,'模板使用说明&amp;基础参数'!$E$26),"")))))</f>
        <v/>
      </c>
      <c r="K8137" s="80"/>
      <c r="L8137" s="80"/>
      <c r="M8137" s="81" t="str">
        <f>IF(J8137="","",IF(K8137="高",IF(L8137="删除",J8137*'模板使用说明&amp;基础参数'!$E$5*'模板使用说明&amp;基础参数'!$E$12,IF(L8137="修改",J8137*'模板使用说明&amp;基础参数'!$E$5*'模板使用说明&amp;基础参数'!$E$11,J8137*'模板使用说明&amp;基础参数'!$E$5*'模板使用说明&amp;基础参数'!$E$10)),IF(K8137="中",IF(L8137="删除",J8137*'模板使用说明&amp;基础参数'!$E$6*'模板使用说明&amp;基础参数'!$E$12,IF(L8137="修改",J8137*'模板使用说明&amp;基础参数'!$E$6*'模板使用说明&amp;基础参数'!$E$11,J8137*'模板使用说明&amp;基础参数'!$E$6*'模板使用说明&amp;基础参数'!$E$10)),IF(L8137="删除",J8137*'模板使用说明&amp;基础参数'!$E$7*'模板使用说明&amp;基础参数'!$E$12,IF(L8137="修改",J8137*'模板使用说明&amp;基础参数'!$E$7*'模板使用说明&amp;基础参数'!$E$11,J8137*'模板使用说明&amp;基础参数'!$E$7*'模板使用说明&amp;基础参数'!$E$10)))))</f>
        <v/>
      </c>
      <c r="N8137" s="82"/>
    </row>
    <row r="8138" spans="1:14">
      <c r="A8138" s="76">
        <f t="shared" si="138"/>
        <v>8133</v>
      </c>
      <c r="B8138" s="77"/>
      <c r="C8138" s="77"/>
      <c r="D8138" s="77"/>
      <c r="E8138" s="77"/>
      <c r="F8138" s="77"/>
      <c r="G8138" s="77"/>
      <c r="H8138" s="78"/>
      <c r="I8138" s="76"/>
      <c r="J8138" s="8" t="str">
        <f>IF(I8138="ILF",IF($C$1="预估功能点",'模板使用说明&amp;基础参数'!$E$15,'模板使用说明&amp;基础参数'!$E$22),IF(I8138="EIF",IF($C$1="预估功能点",'模板使用说明&amp;基础参数'!$E$16,'模板使用说明&amp;基础参数'!$E$23),IF(I8138="EI",IF($C$1="预估功能点",'模板使用说明&amp;基础参数'!$E$17,'模板使用说明&amp;基础参数'!$E$24),IF(I8138="EO",IF($C$1="预估功能点",'模板使用说明&amp;基础参数'!$E$18,'模板使用说明&amp;基础参数'!$E$25),IF(I8138="EQ",IF($C$1="预估功能点",'模板使用说明&amp;基础参数'!$E$19,'模板使用说明&amp;基础参数'!$E$26),"")))))</f>
        <v/>
      </c>
      <c r="K8138" s="80"/>
      <c r="L8138" s="80"/>
      <c r="M8138" s="81" t="str">
        <f>IF(J8138="","",IF(K8138="高",IF(L8138="删除",J8138*'模板使用说明&amp;基础参数'!$E$5*'模板使用说明&amp;基础参数'!$E$12,IF(L8138="修改",J8138*'模板使用说明&amp;基础参数'!$E$5*'模板使用说明&amp;基础参数'!$E$11,J8138*'模板使用说明&amp;基础参数'!$E$5*'模板使用说明&amp;基础参数'!$E$10)),IF(K8138="中",IF(L8138="删除",J8138*'模板使用说明&amp;基础参数'!$E$6*'模板使用说明&amp;基础参数'!$E$12,IF(L8138="修改",J8138*'模板使用说明&amp;基础参数'!$E$6*'模板使用说明&amp;基础参数'!$E$11,J8138*'模板使用说明&amp;基础参数'!$E$6*'模板使用说明&amp;基础参数'!$E$10)),IF(L8138="删除",J8138*'模板使用说明&amp;基础参数'!$E$7*'模板使用说明&amp;基础参数'!$E$12,IF(L8138="修改",J8138*'模板使用说明&amp;基础参数'!$E$7*'模板使用说明&amp;基础参数'!$E$11,J8138*'模板使用说明&amp;基础参数'!$E$7*'模板使用说明&amp;基础参数'!$E$10)))))</f>
        <v/>
      </c>
      <c r="N8138" s="95"/>
    </row>
    <row r="8139" spans="1:14">
      <c r="A8139" s="76">
        <f t="shared" si="138"/>
        <v>8134</v>
      </c>
      <c r="B8139" s="77"/>
      <c r="C8139" s="77"/>
      <c r="D8139" s="77"/>
      <c r="E8139" s="77"/>
      <c r="F8139" s="77"/>
      <c r="G8139" s="77"/>
      <c r="H8139" s="78"/>
      <c r="I8139" s="76"/>
      <c r="J8139" s="8" t="str">
        <f>IF(I8139="ILF",IF($C$1="预估功能点",'模板使用说明&amp;基础参数'!$E$15,'模板使用说明&amp;基础参数'!$E$22),IF(I8139="EIF",IF($C$1="预估功能点",'模板使用说明&amp;基础参数'!$E$16,'模板使用说明&amp;基础参数'!$E$23),IF(I8139="EI",IF($C$1="预估功能点",'模板使用说明&amp;基础参数'!$E$17,'模板使用说明&amp;基础参数'!$E$24),IF(I8139="EO",IF($C$1="预估功能点",'模板使用说明&amp;基础参数'!$E$18,'模板使用说明&amp;基础参数'!$E$25),IF(I8139="EQ",IF($C$1="预估功能点",'模板使用说明&amp;基础参数'!$E$19,'模板使用说明&amp;基础参数'!$E$26),"")))))</f>
        <v/>
      </c>
      <c r="K8139" s="80"/>
      <c r="L8139" s="80"/>
      <c r="M8139" s="81" t="str">
        <f>IF(J8139="","",IF(K8139="高",IF(L8139="删除",J8139*'模板使用说明&amp;基础参数'!$E$5*'模板使用说明&amp;基础参数'!$E$12,IF(L8139="修改",J8139*'模板使用说明&amp;基础参数'!$E$5*'模板使用说明&amp;基础参数'!$E$11,J8139*'模板使用说明&amp;基础参数'!$E$5*'模板使用说明&amp;基础参数'!$E$10)),IF(K8139="中",IF(L8139="删除",J8139*'模板使用说明&amp;基础参数'!$E$6*'模板使用说明&amp;基础参数'!$E$12,IF(L8139="修改",J8139*'模板使用说明&amp;基础参数'!$E$6*'模板使用说明&amp;基础参数'!$E$11,J8139*'模板使用说明&amp;基础参数'!$E$6*'模板使用说明&amp;基础参数'!$E$10)),IF(L8139="删除",J8139*'模板使用说明&amp;基础参数'!$E$7*'模板使用说明&amp;基础参数'!$E$12,IF(L8139="修改",J8139*'模板使用说明&amp;基础参数'!$E$7*'模板使用说明&amp;基础参数'!$E$11,J8139*'模板使用说明&amp;基础参数'!$E$7*'模板使用说明&amp;基础参数'!$E$10)))))</f>
        <v/>
      </c>
      <c r="N8139" s="95"/>
    </row>
    <row r="8140" spans="1:14">
      <c r="A8140" s="76">
        <f t="shared" si="138"/>
        <v>8135</v>
      </c>
      <c r="B8140" s="77"/>
      <c r="C8140" s="77"/>
      <c r="D8140" s="77"/>
      <c r="E8140" s="77"/>
      <c r="F8140" s="77"/>
      <c r="G8140" s="77"/>
      <c r="H8140" s="78"/>
      <c r="I8140" s="76"/>
      <c r="J8140" s="8" t="str">
        <f>IF(I8140="ILF",IF($C$1="预估功能点",'模板使用说明&amp;基础参数'!$E$15,'模板使用说明&amp;基础参数'!$E$22),IF(I8140="EIF",IF($C$1="预估功能点",'模板使用说明&amp;基础参数'!$E$16,'模板使用说明&amp;基础参数'!$E$23),IF(I8140="EI",IF($C$1="预估功能点",'模板使用说明&amp;基础参数'!$E$17,'模板使用说明&amp;基础参数'!$E$24),IF(I8140="EO",IF($C$1="预估功能点",'模板使用说明&amp;基础参数'!$E$18,'模板使用说明&amp;基础参数'!$E$25),IF(I8140="EQ",IF($C$1="预估功能点",'模板使用说明&amp;基础参数'!$E$19,'模板使用说明&amp;基础参数'!$E$26),"")))))</f>
        <v/>
      </c>
      <c r="K8140" s="80"/>
      <c r="L8140" s="80"/>
      <c r="M8140" s="81" t="str">
        <f>IF(J8140="","",IF(K8140="高",IF(L8140="删除",J8140*'模板使用说明&amp;基础参数'!$E$5*'模板使用说明&amp;基础参数'!$E$12,IF(L8140="修改",J8140*'模板使用说明&amp;基础参数'!$E$5*'模板使用说明&amp;基础参数'!$E$11,J8140*'模板使用说明&amp;基础参数'!$E$5*'模板使用说明&amp;基础参数'!$E$10)),IF(K8140="中",IF(L8140="删除",J8140*'模板使用说明&amp;基础参数'!$E$6*'模板使用说明&amp;基础参数'!$E$12,IF(L8140="修改",J8140*'模板使用说明&amp;基础参数'!$E$6*'模板使用说明&amp;基础参数'!$E$11,J8140*'模板使用说明&amp;基础参数'!$E$6*'模板使用说明&amp;基础参数'!$E$10)),IF(L8140="删除",J8140*'模板使用说明&amp;基础参数'!$E$7*'模板使用说明&amp;基础参数'!$E$12,IF(L8140="修改",J8140*'模板使用说明&amp;基础参数'!$E$7*'模板使用说明&amp;基础参数'!$E$11,J8140*'模板使用说明&amp;基础参数'!$E$7*'模板使用说明&amp;基础参数'!$E$10)))))</f>
        <v/>
      </c>
      <c r="N8140" s="95"/>
    </row>
    <row r="8141" spans="1:14">
      <c r="A8141" s="76">
        <f t="shared" si="138"/>
        <v>8136</v>
      </c>
      <c r="B8141" s="77"/>
      <c r="C8141" s="77"/>
      <c r="D8141" s="77"/>
      <c r="E8141" s="77"/>
      <c r="F8141" s="77"/>
      <c r="G8141" s="77"/>
      <c r="H8141" s="78"/>
      <c r="I8141" s="76"/>
      <c r="J8141" s="8" t="str">
        <f>IF(I8141="ILF",IF($C$1="预估功能点",'模板使用说明&amp;基础参数'!$E$15,'模板使用说明&amp;基础参数'!$E$22),IF(I8141="EIF",IF($C$1="预估功能点",'模板使用说明&amp;基础参数'!$E$16,'模板使用说明&amp;基础参数'!$E$23),IF(I8141="EI",IF($C$1="预估功能点",'模板使用说明&amp;基础参数'!$E$17,'模板使用说明&amp;基础参数'!$E$24),IF(I8141="EO",IF($C$1="预估功能点",'模板使用说明&amp;基础参数'!$E$18,'模板使用说明&amp;基础参数'!$E$25),IF(I8141="EQ",IF($C$1="预估功能点",'模板使用说明&amp;基础参数'!$E$19,'模板使用说明&amp;基础参数'!$E$26),"")))))</f>
        <v/>
      </c>
      <c r="K8141" s="80"/>
      <c r="L8141" s="80"/>
      <c r="M8141" s="81" t="str">
        <f>IF(J8141="","",IF(K8141="高",IF(L8141="删除",J8141*'模板使用说明&amp;基础参数'!$E$5*'模板使用说明&amp;基础参数'!$E$12,IF(L8141="修改",J8141*'模板使用说明&amp;基础参数'!$E$5*'模板使用说明&amp;基础参数'!$E$11,J8141*'模板使用说明&amp;基础参数'!$E$5*'模板使用说明&amp;基础参数'!$E$10)),IF(K8141="中",IF(L8141="删除",J8141*'模板使用说明&amp;基础参数'!$E$6*'模板使用说明&amp;基础参数'!$E$12,IF(L8141="修改",J8141*'模板使用说明&amp;基础参数'!$E$6*'模板使用说明&amp;基础参数'!$E$11,J8141*'模板使用说明&amp;基础参数'!$E$6*'模板使用说明&amp;基础参数'!$E$10)),IF(L8141="删除",J8141*'模板使用说明&amp;基础参数'!$E$7*'模板使用说明&amp;基础参数'!$E$12,IF(L8141="修改",J8141*'模板使用说明&amp;基础参数'!$E$7*'模板使用说明&amp;基础参数'!$E$11,J8141*'模板使用说明&amp;基础参数'!$E$7*'模板使用说明&amp;基础参数'!$E$10)))))</f>
        <v/>
      </c>
      <c r="N8141" s="95"/>
    </row>
    <row r="8142" spans="1:14">
      <c r="A8142" s="76">
        <f t="shared" si="138"/>
        <v>8137</v>
      </c>
      <c r="B8142" s="77"/>
      <c r="C8142" s="77"/>
      <c r="D8142" s="77"/>
      <c r="E8142" s="77"/>
      <c r="F8142" s="77"/>
      <c r="G8142" s="77"/>
      <c r="H8142" s="78"/>
      <c r="I8142" s="76"/>
      <c r="J8142" s="8" t="str">
        <f>IF(I8142="ILF",IF($C$1="预估功能点",'模板使用说明&amp;基础参数'!$E$15,'模板使用说明&amp;基础参数'!$E$22),IF(I8142="EIF",IF($C$1="预估功能点",'模板使用说明&amp;基础参数'!$E$16,'模板使用说明&amp;基础参数'!$E$23),IF(I8142="EI",IF($C$1="预估功能点",'模板使用说明&amp;基础参数'!$E$17,'模板使用说明&amp;基础参数'!$E$24),IF(I8142="EO",IF($C$1="预估功能点",'模板使用说明&amp;基础参数'!$E$18,'模板使用说明&amp;基础参数'!$E$25),IF(I8142="EQ",IF($C$1="预估功能点",'模板使用说明&amp;基础参数'!$E$19,'模板使用说明&amp;基础参数'!$E$26),"")))))</f>
        <v/>
      </c>
      <c r="K8142" s="80"/>
      <c r="L8142" s="80"/>
      <c r="M8142" s="81" t="str">
        <f>IF(J8142="","",IF(K8142="高",IF(L8142="删除",J8142*'模板使用说明&amp;基础参数'!$E$5*'模板使用说明&amp;基础参数'!$E$12,IF(L8142="修改",J8142*'模板使用说明&amp;基础参数'!$E$5*'模板使用说明&amp;基础参数'!$E$11,J8142*'模板使用说明&amp;基础参数'!$E$5*'模板使用说明&amp;基础参数'!$E$10)),IF(K8142="中",IF(L8142="删除",J8142*'模板使用说明&amp;基础参数'!$E$6*'模板使用说明&amp;基础参数'!$E$12,IF(L8142="修改",J8142*'模板使用说明&amp;基础参数'!$E$6*'模板使用说明&amp;基础参数'!$E$11,J8142*'模板使用说明&amp;基础参数'!$E$6*'模板使用说明&amp;基础参数'!$E$10)),IF(L8142="删除",J8142*'模板使用说明&amp;基础参数'!$E$7*'模板使用说明&amp;基础参数'!$E$12,IF(L8142="修改",J8142*'模板使用说明&amp;基础参数'!$E$7*'模板使用说明&amp;基础参数'!$E$11,J8142*'模板使用说明&amp;基础参数'!$E$7*'模板使用说明&amp;基础参数'!$E$10)))))</f>
        <v/>
      </c>
      <c r="N8142" s="95"/>
    </row>
    <row r="8143" spans="1:14">
      <c r="A8143" s="76">
        <f t="shared" si="138"/>
        <v>8138</v>
      </c>
      <c r="B8143" s="77"/>
      <c r="C8143" s="77"/>
      <c r="D8143" s="77"/>
      <c r="E8143" s="77"/>
      <c r="F8143" s="77"/>
      <c r="G8143" s="77"/>
      <c r="H8143" s="78"/>
      <c r="I8143" s="76"/>
      <c r="J8143" s="8" t="str">
        <f>IF(I8143="ILF",IF($C$1="预估功能点",'模板使用说明&amp;基础参数'!$E$15,'模板使用说明&amp;基础参数'!$E$22),IF(I8143="EIF",IF($C$1="预估功能点",'模板使用说明&amp;基础参数'!$E$16,'模板使用说明&amp;基础参数'!$E$23),IF(I8143="EI",IF($C$1="预估功能点",'模板使用说明&amp;基础参数'!$E$17,'模板使用说明&amp;基础参数'!$E$24),IF(I8143="EO",IF($C$1="预估功能点",'模板使用说明&amp;基础参数'!$E$18,'模板使用说明&amp;基础参数'!$E$25),IF(I8143="EQ",IF($C$1="预估功能点",'模板使用说明&amp;基础参数'!$E$19,'模板使用说明&amp;基础参数'!$E$26),"")))))</f>
        <v/>
      </c>
      <c r="K8143" s="80"/>
      <c r="L8143" s="80"/>
      <c r="M8143" s="81" t="str">
        <f>IF(J8143="","",IF(K8143="高",IF(L8143="删除",J8143*'模板使用说明&amp;基础参数'!$E$5*'模板使用说明&amp;基础参数'!$E$12,IF(L8143="修改",J8143*'模板使用说明&amp;基础参数'!$E$5*'模板使用说明&amp;基础参数'!$E$11,J8143*'模板使用说明&amp;基础参数'!$E$5*'模板使用说明&amp;基础参数'!$E$10)),IF(K8143="中",IF(L8143="删除",J8143*'模板使用说明&amp;基础参数'!$E$6*'模板使用说明&amp;基础参数'!$E$12,IF(L8143="修改",J8143*'模板使用说明&amp;基础参数'!$E$6*'模板使用说明&amp;基础参数'!$E$11,J8143*'模板使用说明&amp;基础参数'!$E$6*'模板使用说明&amp;基础参数'!$E$10)),IF(L8143="删除",J8143*'模板使用说明&amp;基础参数'!$E$7*'模板使用说明&amp;基础参数'!$E$12,IF(L8143="修改",J8143*'模板使用说明&amp;基础参数'!$E$7*'模板使用说明&amp;基础参数'!$E$11,J8143*'模板使用说明&amp;基础参数'!$E$7*'模板使用说明&amp;基础参数'!$E$10)))))</f>
        <v/>
      </c>
      <c r="N8143" s="95"/>
    </row>
    <row r="8144" spans="1:14">
      <c r="A8144" s="76">
        <f t="shared" si="138"/>
        <v>8139</v>
      </c>
      <c r="B8144" s="77"/>
      <c r="C8144" s="77"/>
      <c r="D8144" s="77"/>
      <c r="E8144" s="77"/>
      <c r="F8144" s="77"/>
      <c r="G8144" s="77"/>
      <c r="H8144" s="78"/>
      <c r="I8144" s="76"/>
      <c r="J8144" s="8" t="str">
        <f>IF(I8144="ILF",IF($C$1="预估功能点",'模板使用说明&amp;基础参数'!$E$15,'模板使用说明&amp;基础参数'!$E$22),IF(I8144="EIF",IF($C$1="预估功能点",'模板使用说明&amp;基础参数'!$E$16,'模板使用说明&amp;基础参数'!$E$23),IF(I8144="EI",IF($C$1="预估功能点",'模板使用说明&amp;基础参数'!$E$17,'模板使用说明&amp;基础参数'!$E$24),IF(I8144="EO",IF($C$1="预估功能点",'模板使用说明&amp;基础参数'!$E$18,'模板使用说明&amp;基础参数'!$E$25),IF(I8144="EQ",IF($C$1="预估功能点",'模板使用说明&amp;基础参数'!$E$19,'模板使用说明&amp;基础参数'!$E$26),"")))))</f>
        <v/>
      </c>
      <c r="K8144" s="80"/>
      <c r="L8144" s="80"/>
      <c r="M8144" s="81" t="str">
        <f>IF(J8144="","",IF(K8144="高",IF(L8144="删除",J8144*'模板使用说明&amp;基础参数'!$E$5*'模板使用说明&amp;基础参数'!$E$12,IF(L8144="修改",J8144*'模板使用说明&amp;基础参数'!$E$5*'模板使用说明&amp;基础参数'!$E$11,J8144*'模板使用说明&amp;基础参数'!$E$5*'模板使用说明&amp;基础参数'!$E$10)),IF(K8144="中",IF(L8144="删除",J8144*'模板使用说明&amp;基础参数'!$E$6*'模板使用说明&amp;基础参数'!$E$12,IF(L8144="修改",J8144*'模板使用说明&amp;基础参数'!$E$6*'模板使用说明&amp;基础参数'!$E$11,J8144*'模板使用说明&amp;基础参数'!$E$6*'模板使用说明&amp;基础参数'!$E$10)),IF(L8144="删除",J8144*'模板使用说明&amp;基础参数'!$E$7*'模板使用说明&amp;基础参数'!$E$12,IF(L8144="修改",J8144*'模板使用说明&amp;基础参数'!$E$7*'模板使用说明&amp;基础参数'!$E$11,J8144*'模板使用说明&amp;基础参数'!$E$7*'模板使用说明&amp;基础参数'!$E$10)))))</f>
        <v/>
      </c>
      <c r="N8144" s="95"/>
    </row>
    <row r="8145" spans="1:14">
      <c r="A8145" s="76">
        <f t="shared" si="138"/>
        <v>8140</v>
      </c>
      <c r="B8145" s="77"/>
      <c r="C8145" s="77"/>
      <c r="D8145" s="77"/>
      <c r="E8145" s="77"/>
      <c r="F8145" s="77"/>
      <c r="G8145" s="77"/>
      <c r="H8145" s="78"/>
      <c r="I8145" s="76"/>
      <c r="J8145" s="8" t="str">
        <f>IF(I8145="ILF",IF($C$1="预估功能点",'模板使用说明&amp;基础参数'!$E$15,'模板使用说明&amp;基础参数'!$E$22),IF(I8145="EIF",IF($C$1="预估功能点",'模板使用说明&amp;基础参数'!$E$16,'模板使用说明&amp;基础参数'!$E$23),IF(I8145="EI",IF($C$1="预估功能点",'模板使用说明&amp;基础参数'!$E$17,'模板使用说明&amp;基础参数'!$E$24),IF(I8145="EO",IF($C$1="预估功能点",'模板使用说明&amp;基础参数'!$E$18,'模板使用说明&amp;基础参数'!$E$25),IF(I8145="EQ",IF($C$1="预估功能点",'模板使用说明&amp;基础参数'!$E$19,'模板使用说明&amp;基础参数'!$E$26),"")))))</f>
        <v/>
      </c>
      <c r="K8145" s="80"/>
      <c r="L8145" s="80"/>
      <c r="M8145" s="81" t="str">
        <f>IF(J8145="","",IF(K8145="高",IF(L8145="删除",J8145*'模板使用说明&amp;基础参数'!$E$5*'模板使用说明&amp;基础参数'!$E$12,IF(L8145="修改",J8145*'模板使用说明&amp;基础参数'!$E$5*'模板使用说明&amp;基础参数'!$E$11,J8145*'模板使用说明&amp;基础参数'!$E$5*'模板使用说明&amp;基础参数'!$E$10)),IF(K8145="中",IF(L8145="删除",J8145*'模板使用说明&amp;基础参数'!$E$6*'模板使用说明&amp;基础参数'!$E$12,IF(L8145="修改",J8145*'模板使用说明&amp;基础参数'!$E$6*'模板使用说明&amp;基础参数'!$E$11,J8145*'模板使用说明&amp;基础参数'!$E$6*'模板使用说明&amp;基础参数'!$E$10)),IF(L8145="删除",J8145*'模板使用说明&amp;基础参数'!$E$7*'模板使用说明&amp;基础参数'!$E$12,IF(L8145="修改",J8145*'模板使用说明&amp;基础参数'!$E$7*'模板使用说明&amp;基础参数'!$E$11,J8145*'模板使用说明&amp;基础参数'!$E$7*'模板使用说明&amp;基础参数'!$E$10)))))</f>
        <v/>
      </c>
      <c r="N8145" s="95"/>
    </row>
    <row r="8146" spans="1:14">
      <c r="A8146" s="76">
        <f t="shared" si="138"/>
        <v>8141</v>
      </c>
      <c r="B8146" s="77"/>
      <c r="C8146" s="77"/>
      <c r="D8146" s="77"/>
      <c r="E8146" s="77"/>
      <c r="F8146" s="77"/>
      <c r="G8146" s="77"/>
      <c r="H8146" s="78"/>
      <c r="I8146" s="76"/>
      <c r="J8146" s="8" t="str">
        <f>IF(I8146="ILF",IF($C$1="预估功能点",'模板使用说明&amp;基础参数'!$E$15,'模板使用说明&amp;基础参数'!$E$22),IF(I8146="EIF",IF($C$1="预估功能点",'模板使用说明&amp;基础参数'!$E$16,'模板使用说明&amp;基础参数'!$E$23),IF(I8146="EI",IF($C$1="预估功能点",'模板使用说明&amp;基础参数'!$E$17,'模板使用说明&amp;基础参数'!$E$24),IF(I8146="EO",IF($C$1="预估功能点",'模板使用说明&amp;基础参数'!$E$18,'模板使用说明&amp;基础参数'!$E$25),IF(I8146="EQ",IF($C$1="预估功能点",'模板使用说明&amp;基础参数'!$E$19,'模板使用说明&amp;基础参数'!$E$26),"")))))</f>
        <v/>
      </c>
      <c r="K8146" s="80"/>
      <c r="L8146" s="80"/>
      <c r="M8146" s="81" t="str">
        <f>IF(J8146="","",IF(K8146="高",IF(L8146="删除",J8146*'模板使用说明&amp;基础参数'!$E$5*'模板使用说明&amp;基础参数'!$E$12,IF(L8146="修改",J8146*'模板使用说明&amp;基础参数'!$E$5*'模板使用说明&amp;基础参数'!$E$11,J8146*'模板使用说明&amp;基础参数'!$E$5*'模板使用说明&amp;基础参数'!$E$10)),IF(K8146="中",IF(L8146="删除",J8146*'模板使用说明&amp;基础参数'!$E$6*'模板使用说明&amp;基础参数'!$E$12,IF(L8146="修改",J8146*'模板使用说明&amp;基础参数'!$E$6*'模板使用说明&amp;基础参数'!$E$11,J8146*'模板使用说明&amp;基础参数'!$E$6*'模板使用说明&amp;基础参数'!$E$10)),IF(L8146="删除",J8146*'模板使用说明&amp;基础参数'!$E$7*'模板使用说明&amp;基础参数'!$E$12,IF(L8146="修改",J8146*'模板使用说明&amp;基础参数'!$E$7*'模板使用说明&amp;基础参数'!$E$11,J8146*'模板使用说明&amp;基础参数'!$E$7*'模板使用说明&amp;基础参数'!$E$10)))))</f>
        <v/>
      </c>
      <c r="N8146" s="95"/>
    </row>
    <row r="8147" spans="1:14">
      <c r="A8147" s="76">
        <f t="shared" si="138"/>
        <v>8142</v>
      </c>
      <c r="B8147" s="77"/>
      <c r="C8147" s="77"/>
      <c r="D8147" s="77"/>
      <c r="E8147" s="77"/>
      <c r="F8147" s="77"/>
      <c r="G8147" s="77"/>
      <c r="H8147" s="78"/>
      <c r="I8147" s="76"/>
      <c r="J8147" s="8" t="str">
        <f>IF(I8147="ILF",IF($C$1="预估功能点",'模板使用说明&amp;基础参数'!$E$15,'模板使用说明&amp;基础参数'!$E$22),IF(I8147="EIF",IF($C$1="预估功能点",'模板使用说明&amp;基础参数'!$E$16,'模板使用说明&amp;基础参数'!$E$23),IF(I8147="EI",IF($C$1="预估功能点",'模板使用说明&amp;基础参数'!$E$17,'模板使用说明&amp;基础参数'!$E$24),IF(I8147="EO",IF($C$1="预估功能点",'模板使用说明&amp;基础参数'!$E$18,'模板使用说明&amp;基础参数'!$E$25),IF(I8147="EQ",IF($C$1="预估功能点",'模板使用说明&amp;基础参数'!$E$19,'模板使用说明&amp;基础参数'!$E$26),"")))))</f>
        <v/>
      </c>
      <c r="K8147" s="80"/>
      <c r="L8147" s="80"/>
      <c r="M8147" s="81" t="str">
        <f>IF(J8147="","",IF(K8147="高",IF(L8147="删除",J8147*'模板使用说明&amp;基础参数'!$E$5*'模板使用说明&amp;基础参数'!$E$12,IF(L8147="修改",J8147*'模板使用说明&amp;基础参数'!$E$5*'模板使用说明&amp;基础参数'!$E$11,J8147*'模板使用说明&amp;基础参数'!$E$5*'模板使用说明&amp;基础参数'!$E$10)),IF(K8147="中",IF(L8147="删除",J8147*'模板使用说明&amp;基础参数'!$E$6*'模板使用说明&amp;基础参数'!$E$12,IF(L8147="修改",J8147*'模板使用说明&amp;基础参数'!$E$6*'模板使用说明&amp;基础参数'!$E$11,J8147*'模板使用说明&amp;基础参数'!$E$6*'模板使用说明&amp;基础参数'!$E$10)),IF(L8147="删除",J8147*'模板使用说明&amp;基础参数'!$E$7*'模板使用说明&amp;基础参数'!$E$12,IF(L8147="修改",J8147*'模板使用说明&amp;基础参数'!$E$7*'模板使用说明&amp;基础参数'!$E$11,J8147*'模板使用说明&amp;基础参数'!$E$7*'模板使用说明&amp;基础参数'!$E$10)))))</f>
        <v/>
      </c>
      <c r="N8147" s="95"/>
    </row>
    <row r="8148" spans="1:14">
      <c r="A8148" s="76">
        <f t="shared" si="138"/>
        <v>8143</v>
      </c>
      <c r="B8148" s="77"/>
      <c r="C8148" s="77"/>
      <c r="D8148" s="77"/>
      <c r="E8148" s="77"/>
      <c r="F8148" s="77"/>
      <c r="G8148" s="77"/>
      <c r="H8148" s="78"/>
      <c r="I8148" s="76"/>
      <c r="J8148" s="8" t="str">
        <f>IF(I8148="ILF",IF($C$1="预估功能点",'模板使用说明&amp;基础参数'!$E$15,'模板使用说明&amp;基础参数'!$E$22),IF(I8148="EIF",IF($C$1="预估功能点",'模板使用说明&amp;基础参数'!$E$16,'模板使用说明&amp;基础参数'!$E$23),IF(I8148="EI",IF($C$1="预估功能点",'模板使用说明&amp;基础参数'!$E$17,'模板使用说明&amp;基础参数'!$E$24),IF(I8148="EO",IF($C$1="预估功能点",'模板使用说明&amp;基础参数'!$E$18,'模板使用说明&amp;基础参数'!$E$25),IF(I8148="EQ",IF($C$1="预估功能点",'模板使用说明&amp;基础参数'!$E$19,'模板使用说明&amp;基础参数'!$E$26),"")))))</f>
        <v/>
      </c>
      <c r="K8148" s="80"/>
      <c r="L8148" s="80"/>
      <c r="M8148" s="81" t="str">
        <f>IF(J8148="","",IF(K8148="高",IF(L8148="删除",J8148*'模板使用说明&amp;基础参数'!$E$5*'模板使用说明&amp;基础参数'!$E$12,IF(L8148="修改",J8148*'模板使用说明&amp;基础参数'!$E$5*'模板使用说明&amp;基础参数'!$E$11,J8148*'模板使用说明&amp;基础参数'!$E$5*'模板使用说明&amp;基础参数'!$E$10)),IF(K8148="中",IF(L8148="删除",J8148*'模板使用说明&amp;基础参数'!$E$6*'模板使用说明&amp;基础参数'!$E$12,IF(L8148="修改",J8148*'模板使用说明&amp;基础参数'!$E$6*'模板使用说明&amp;基础参数'!$E$11,J8148*'模板使用说明&amp;基础参数'!$E$6*'模板使用说明&amp;基础参数'!$E$10)),IF(L8148="删除",J8148*'模板使用说明&amp;基础参数'!$E$7*'模板使用说明&amp;基础参数'!$E$12,IF(L8148="修改",J8148*'模板使用说明&amp;基础参数'!$E$7*'模板使用说明&amp;基础参数'!$E$11,J8148*'模板使用说明&amp;基础参数'!$E$7*'模板使用说明&amp;基础参数'!$E$10)))))</f>
        <v/>
      </c>
      <c r="N8148" s="95"/>
    </row>
    <row r="8149" spans="1:14">
      <c r="A8149" s="76">
        <f t="shared" si="138"/>
        <v>8144</v>
      </c>
      <c r="B8149" s="77"/>
      <c r="C8149" s="77"/>
      <c r="D8149" s="77"/>
      <c r="E8149" s="77"/>
      <c r="F8149" s="77"/>
      <c r="G8149" s="77"/>
      <c r="H8149" s="78"/>
      <c r="I8149" s="76"/>
      <c r="J8149" s="8" t="str">
        <f>IF(I8149="ILF",IF($C$1="预估功能点",'模板使用说明&amp;基础参数'!$E$15,'模板使用说明&amp;基础参数'!$E$22),IF(I8149="EIF",IF($C$1="预估功能点",'模板使用说明&amp;基础参数'!$E$16,'模板使用说明&amp;基础参数'!$E$23),IF(I8149="EI",IF($C$1="预估功能点",'模板使用说明&amp;基础参数'!$E$17,'模板使用说明&amp;基础参数'!$E$24),IF(I8149="EO",IF($C$1="预估功能点",'模板使用说明&amp;基础参数'!$E$18,'模板使用说明&amp;基础参数'!$E$25),IF(I8149="EQ",IF($C$1="预估功能点",'模板使用说明&amp;基础参数'!$E$19,'模板使用说明&amp;基础参数'!$E$26),"")))))</f>
        <v/>
      </c>
      <c r="K8149" s="80"/>
      <c r="L8149" s="80"/>
      <c r="M8149" s="81" t="str">
        <f>IF(J8149="","",IF(K8149="高",IF(L8149="删除",J8149*'模板使用说明&amp;基础参数'!$E$5*'模板使用说明&amp;基础参数'!$E$12,IF(L8149="修改",J8149*'模板使用说明&amp;基础参数'!$E$5*'模板使用说明&amp;基础参数'!$E$11,J8149*'模板使用说明&amp;基础参数'!$E$5*'模板使用说明&amp;基础参数'!$E$10)),IF(K8149="中",IF(L8149="删除",J8149*'模板使用说明&amp;基础参数'!$E$6*'模板使用说明&amp;基础参数'!$E$12,IF(L8149="修改",J8149*'模板使用说明&amp;基础参数'!$E$6*'模板使用说明&amp;基础参数'!$E$11,J8149*'模板使用说明&amp;基础参数'!$E$6*'模板使用说明&amp;基础参数'!$E$10)),IF(L8149="删除",J8149*'模板使用说明&amp;基础参数'!$E$7*'模板使用说明&amp;基础参数'!$E$12,IF(L8149="修改",J8149*'模板使用说明&amp;基础参数'!$E$7*'模板使用说明&amp;基础参数'!$E$11,J8149*'模板使用说明&amp;基础参数'!$E$7*'模板使用说明&amp;基础参数'!$E$10)))))</f>
        <v/>
      </c>
      <c r="N8149" s="95"/>
    </row>
    <row r="8150" spans="1:14">
      <c r="A8150" s="76">
        <f t="shared" si="138"/>
        <v>8145</v>
      </c>
      <c r="B8150" s="77"/>
      <c r="C8150" s="77"/>
      <c r="D8150" s="77"/>
      <c r="E8150" s="77"/>
      <c r="F8150" s="77"/>
      <c r="G8150" s="77"/>
      <c r="H8150" s="78"/>
      <c r="I8150" s="76"/>
      <c r="J8150" s="8" t="str">
        <f>IF(I8150="ILF",IF($C$1="预估功能点",'模板使用说明&amp;基础参数'!$E$15,'模板使用说明&amp;基础参数'!$E$22),IF(I8150="EIF",IF($C$1="预估功能点",'模板使用说明&amp;基础参数'!$E$16,'模板使用说明&amp;基础参数'!$E$23),IF(I8150="EI",IF($C$1="预估功能点",'模板使用说明&amp;基础参数'!$E$17,'模板使用说明&amp;基础参数'!$E$24),IF(I8150="EO",IF($C$1="预估功能点",'模板使用说明&amp;基础参数'!$E$18,'模板使用说明&amp;基础参数'!$E$25),IF(I8150="EQ",IF($C$1="预估功能点",'模板使用说明&amp;基础参数'!$E$19,'模板使用说明&amp;基础参数'!$E$26),"")))))</f>
        <v/>
      </c>
      <c r="K8150" s="80"/>
      <c r="L8150" s="80"/>
      <c r="M8150" s="81" t="str">
        <f>IF(J8150="","",IF(K8150="高",IF(L8150="删除",J8150*'模板使用说明&amp;基础参数'!$E$5*'模板使用说明&amp;基础参数'!$E$12,IF(L8150="修改",J8150*'模板使用说明&amp;基础参数'!$E$5*'模板使用说明&amp;基础参数'!$E$11,J8150*'模板使用说明&amp;基础参数'!$E$5*'模板使用说明&amp;基础参数'!$E$10)),IF(K8150="中",IF(L8150="删除",J8150*'模板使用说明&amp;基础参数'!$E$6*'模板使用说明&amp;基础参数'!$E$12,IF(L8150="修改",J8150*'模板使用说明&amp;基础参数'!$E$6*'模板使用说明&amp;基础参数'!$E$11,J8150*'模板使用说明&amp;基础参数'!$E$6*'模板使用说明&amp;基础参数'!$E$10)),IF(L8150="删除",J8150*'模板使用说明&amp;基础参数'!$E$7*'模板使用说明&amp;基础参数'!$E$12,IF(L8150="修改",J8150*'模板使用说明&amp;基础参数'!$E$7*'模板使用说明&amp;基础参数'!$E$11,J8150*'模板使用说明&amp;基础参数'!$E$7*'模板使用说明&amp;基础参数'!$E$10)))))</f>
        <v/>
      </c>
      <c r="N8150" s="95"/>
    </row>
    <row r="8151" spans="1:14">
      <c r="A8151" s="76">
        <f t="shared" si="138"/>
        <v>8146</v>
      </c>
      <c r="B8151" s="77"/>
      <c r="C8151" s="77"/>
      <c r="D8151" s="77"/>
      <c r="E8151" s="77"/>
      <c r="F8151" s="77"/>
      <c r="G8151" s="77"/>
      <c r="H8151" s="78"/>
      <c r="I8151" s="76"/>
      <c r="J8151" s="8" t="str">
        <f>IF(I8151="ILF",IF($C$1="预估功能点",'模板使用说明&amp;基础参数'!$E$15,'模板使用说明&amp;基础参数'!$E$22),IF(I8151="EIF",IF($C$1="预估功能点",'模板使用说明&amp;基础参数'!$E$16,'模板使用说明&amp;基础参数'!$E$23),IF(I8151="EI",IF($C$1="预估功能点",'模板使用说明&amp;基础参数'!$E$17,'模板使用说明&amp;基础参数'!$E$24),IF(I8151="EO",IF($C$1="预估功能点",'模板使用说明&amp;基础参数'!$E$18,'模板使用说明&amp;基础参数'!$E$25),IF(I8151="EQ",IF($C$1="预估功能点",'模板使用说明&amp;基础参数'!$E$19,'模板使用说明&amp;基础参数'!$E$26),"")))))</f>
        <v/>
      </c>
      <c r="K8151" s="80"/>
      <c r="L8151" s="80"/>
      <c r="M8151" s="81" t="str">
        <f>IF(J8151="","",IF(K8151="高",IF(L8151="删除",J8151*'模板使用说明&amp;基础参数'!$E$5*'模板使用说明&amp;基础参数'!$E$12,IF(L8151="修改",J8151*'模板使用说明&amp;基础参数'!$E$5*'模板使用说明&amp;基础参数'!$E$11,J8151*'模板使用说明&amp;基础参数'!$E$5*'模板使用说明&amp;基础参数'!$E$10)),IF(K8151="中",IF(L8151="删除",J8151*'模板使用说明&amp;基础参数'!$E$6*'模板使用说明&amp;基础参数'!$E$12,IF(L8151="修改",J8151*'模板使用说明&amp;基础参数'!$E$6*'模板使用说明&amp;基础参数'!$E$11,J8151*'模板使用说明&amp;基础参数'!$E$6*'模板使用说明&amp;基础参数'!$E$10)),IF(L8151="删除",J8151*'模板使用说明&amp;基础参数'!$E$7*'模板使用说明&amp;基础参数'!$E$12,IF(L8151="修改",J8151*'模板使用说明&amp;基础参数'!$E$7*'模板使用说明&amp;基础参数'!$E$11,J8151*'模板使用说明&amp;基础参数'!$E$7*'模板使用说明&amp;基础参数'!$E$10)))))</f>
        <v/>
      </c>
      <c r="N8151" s="95"/>
    </row>
    <row r="8152" spans="1:14">
      <c r="A8152" s="76">
        <f t="shared" si="138"/>
        <v>8147</v>
      </c>
      <c r="B8152" s="77"/>
      <c r="C8152" s="77"/>
      <c r="D8152" s="77"/>
      <c r="E8152" s="77"/>
      <c r="F8152" s="77"/>
      <c r="G8152" s="77"/>
      <c r="H8152" s="78"/>
      <c r="I8152" s="76"/>
      <c r="J8152" s="8" t="str">
        <f>IF(I8152="ILF",IF($C$1="预估功能点",'模板使用说明&amp;基础参数'!$E$15,'模板使用说明&amp;基础参数'!$E$22),IF(I8152="EIF",IF($C$1="预估功能点",'模板使用说明&amp;基础参数'!$E$16,'模板使用说明&amp;基础参数'!$E$23),IF(I8152="EI",IF($C$1="预估功能点",'模板使用说明&amp;基础参数'!$E$17,'模板使用说明&amp;基础参数'!$E$24),IF(I8152="EO",IF($C$1="预估功能点",'模板使用说明&amp;基础参数'!$E$18,'模板使用说明&amp;基础参数'!$E$25),IF(I8152="EQ",IF($C$1="预估功能点",'模板使用说明&amp;基础参数'!$E$19,'模板使用说明&amp;基础参数'!$E$26),"")))))</f>
        <v/>
      </c>
      <c r="K8152" s="80"/>
      <c r="L8152" s="80"/>
      <c r="M8152" s="81" t="str">
        <f>IF(J8152="","",IF(K8152="高",IF(L8152="删除",J8152*'模板使用说明&amp;基础参数'!$E$5*'模板使用说明&amp;基础参数'!$E$12,IF(L8152="修改",J8152*'模板使用说明&amp;基础参数'!$E$5*'模板使用说明&amp;基础参数'!$E$11,J8152*'模板使用说明&amp;基础参数'!$E$5*'模板使用说明&amp;基础参数'!$E$10)),IF(K8152="中",IF(L8152="删除",J8152*'模板使用说明&amp;基础参数'!$E$6*'模板使用说明&amp;基础参数'!$E$12,IF(L8152="修改",J8152*'模板使用说明&amp;基础参数'!$E$6*'模板使用说明&amp;基础参数'!$E$11,J8152*'模板使用说明&amp;基础参数'!$E$6*'模板使用说明&amp;基础参数'!$E$10)),IF(L8152="删除",J8152*'模板使用说明&amp;基础参数'!$E$7*'模板使用说明&amp;基础参数'!$E$12,IF(L8152="修改",J8152*'模板使用说明&amp;基础参数'!$E$7*'模板使用说明&amp;基础参数'!$E$11,J8152*'模板使用说明&amp;基础参数'!$E$7*'模板使用说明&amp;基础参数'!$E$10)))))</f>
        <v/>
      </c>
      <c r="N8152" s="95"/>
    </row>
    <row r="8153" spans="1:14">
      <c r="A8153" s="76">
        <f t="shared" si="138"/>
        <v>8148</v>
      </c>
      <c r="B8153" s="77"/>
      <c r="C8153" s="77"/>
      <c r="D8153" s="77"/>
      <c r="E8153" s="77"/>
      <c r="F8153" s="77"/>
      <c r="G8153" s="77"/>
      <c r="H8153" s="78"/>
      <c r="I8153" s="76"/>
      <c r="J8153" s="8" t="str">
        <f>IF(I8153="ILF",IF($C$1="预估功能点",'模板使用说明&amp;基础参数'!$E$15,'模板使用说明&amp;基础参数'!$E$22),IF(I8153="EIF",IF($C$1="预估功能点",'模板使用说明&amp;基础参数'!$E$16,'模板使用说明&amp;基础参数'!$E$23),IF(I8153="EI",IF($C$1="预估功能点",'模板使用说明&amp;基础参数'!$E$17,'模板使用说明&amp;基础参数'!$E$24),IF(I8153="EO",IF($C$1="预估功能点",'模板使用说明&amp;基础参数'!$E$18,'模板使用说明&amp;基础参数'!$E$25),IF(I8153="EQ",IF($C$1="预估功能点",'模板使用说明&amp;基础参数'!$E$19,'模板使用说明&amp;基础参数'!$E$26),"")))))</f>
        <v/>
      </c>
      <c r="K8153" s="80"/>
      <c r="L8153" s="80"/>
      <c r="M8153" s="81" t="str">
        <f>IF(J8153="","",IF(K8153="高",IF(L8153="删除",J8153*'模板使用说明&amp;基础参数'!$E$5*'模板使用说明&amp;基础参数'!$E$12,IF(L8153="修改",J8153*'模板使用说明&amp;基础参数'!$E$5*'模板使用说明&amp;基础参数'!$E$11,J8153*'模板使用说明&amp;基础参数'!$E$5*'模板使用说明&amp;基础参数'!$E$10)),IF(K8153="中",IF(L8153="删除",J8153*'模板使用说明&amp;基础参数'!$E$6*'模板使用说明&amp;基础参数'!$E$12,IF(L8153="修改",J8153*'模板使用说明&amp;基础参数'!$E$6*'模板使用说明&amp;基础参数'!$E$11,J8153*'模板使用说明&amp;基础参数'!$E$6*'模板使用说明&amp;基础参数'!$E$10)),IF(L8153="删除",J8153*'模板使用说明&amp;基础参数'!$E$7*'模板使用说明&amp;基础参数'!$E$12,IF(L8153="修改",J8153*'模板使用说明&amp;基础参数'!$E$7*'模板使用说明&amp;基础参数'!$E$11,J8153*'模板使用说明&amp;基础参数'!$E$7*'模板使用说明&amp;基础参数'!$E$10)))))</f>
        <v/>
      </c>
      <c r="N8153" s="95"/>
    </row>
    <row r="8154" spans="1:14">
      <c r="A8154" s="76">
        <f t="shared" si="138"/>
        <v>8149</v>
      </c>
      <c r="B8154" s="77"/>
      <c r="C8154" s="77"/>
      <c r="D8154" s="77"/>
      <c r="E8154" s="77"/>
      <c r="F8154" s="77"/>
      <c r="G8154" s="77"/>
      <c r="H8154" s="78"/>
      <c r="I8154" s="76"/>
      <c r="J8154" s="8" t="str">
        <f>IF(I8154="ILF",IF($C$1="预估功能点",'模板使用说明&amp;基础参数'!$E$15,'模板使用说明&amp;基础参数'!$E$22),IF(I8154="EIF",IF($C$1="预估功能点",'模板使用说明&amp;基础参数'!$E$16,'模板使用说明&amp;基础参数'!$E$23),IF(I8154="EI",IF($C$1="预估功能点",'模板使用说明&amp;基础参数'!$E$17,'模板使用说明&amp;基础参数'!$E$24),IF(I8154="EO",IF($C$1="预估功能点",'模板使用说明&amp;基础参数'!$E$18,'模板使用说明&amp;基础参数'!$E$25),IF(I8154="EQ",IF($C$1="预估功能点",'模板使用说明&amp;基础参数'!$E$19,'模板使用说明&amp;基础参数'!$E$26),"")))))</f>
        <v/>
      </c>
      <c r="K8154" s="80"/>
      <c r="L8154" s="80"/>
      <c r="M8154" s="81" t="str">
        <f>IF(J8154="","",IF(K8154="高",IF(L8154="删除",J8154*'模板使用说明&amp;基础参数'!$E$5*'模板使用说明&amp;基础参数'!$E$12,IF(L8154="修改",J8154*'模板使用说明&amp;基础参数'!$E$5*'模板使用说明&amp;基础参数'!$E$11,J8154*'模板使用说明&amp;基础参数'!$E$5*'模板使用说明&amp;基础参数'!$E$10)),IF(K8154="中",IF(L8154="删除",J8154*'模板使用说明&amp;基础参数'!$E$6*'模板使用说明&amp;基础参数'!$E$12,IF(L8154="修改",J8154*'模板使用说明&amp;基础参数'!$E$6*'模板使用说明&amp;基础参数'!$E$11,J8154*'模板使用说明&amp;基础参数'!$E$6*'模板使用说明&amp;基础参数'!$E$10)),IF(L8154="删除",J8154*'模板使用说明&amp;基础参数'!$E$7*'模板使用说明&amp;基础参数'!$E$12,IF(L8154="修改",J8154*'模板使用说明&amp;基础参数'!$E$7*'模板使用说明&amp;基础参数'!$E$11,J8154*'模板使用说明&amp;基础参数'!$E$7*'模板使用说明&amp;基础参数'!$E$10)))))</f>
        <v/>
      </c>
      <c r="N8154" s="95"/>
    </row>
    <row r="8155" spans="1:14">
      <c r="A8155" s="76">
        <f t="shared" si="138"/>
        <v>8150</v>
      </c>
      <c r="B8155" s="77"/>
      <c r="C8155" s="77"/>
      <c r="D8155" s="77"/>
      <c r="E8155" s="77"/>
      <c r="F8155" s="77"/>
      <c r="G8155" s="77"/>
      <c r="H8155" s="78"/>
      <c r="I8155" s="76"/>
      <c r="J8155" s="8" t="str">
        <f>IF(I8155="ILF",IF($C$1="预估功能点",'模板使用说明&amp;基础参数'!$E$15,'模板使用说明&amp;基础参数'!$E$22),IF(I8155="EIF",IF($C$1="预估功能点",'模板使用说明&amp;基础参数'!$E$16,'模板使用说明&amp;基础参数'!$E$23),IF(I8155="EI",IF($C$1="预估功能点",'模板使用说明&amp;基础参数'!$E$17,'模板使用说明&amp;基础参数'!$E$24),IF(I8155="EO",IF($C$1="预估功能点",'模板使用说明&amp;基础参数'!$E$18,'模板使用说明&amp;基础参数'!$E$25),IF(I8155="EQ",IF($C$1="预估功能点",'模板使用说明&amp;基础参数'!$E$19,'模板使用说明&amp;基础参数'!$E$26),"")))))</f>
        <v/>
      </c>
      <c r="K8155" s="80"/>
      <c r="L8155" s="80"/>
      <c r="M8155" s="81" t="str">
        <f>IF(J8155="","",IF(K8155="高",IF(L8155="删除",J8155*'模板使用说明&amp;基础参数'!$E$5*'模板使用说明&amp;基础参数'!$E$12,IF(L8155="修改",J8155*'模板使用说明&amp;基础参数'!$E$5*'模板使用说明&amp;基础参数'!$E$11,J8155*'模板使用说明&amp;基础参数'!$E$5*'模板使用说明&amp;基础参数'!$E$10)),IF(K8155="中",IF(L8155="删除",J8155*'模板使用说明&amp;基础参数'!$E$6*'模板使用说明&amp;基础参数'!$E$12,IF(L8155="修改",J8155*'模板使用说明&amp;基础参数'!$E$6*'模板使用说明&amp;基础参数'!$E$11,J8155*'模板使用说明&amp;基础参数'!$E$6*'模板使用说明&amp;基础参数'!$E$10)),IF(L8155="删除",J8155*'模板使用说明&amp;基础参数'!$E$7*'模板使用说明&amp;基础参数'!$E$12,IF(L8155="修改",J8155*'模板使用说明&amp;基础参数'!$E$7*'模板使用说明&amp;基础参数'!$E$11,J8155*'模板使用说明&amp;基础参数'!$E$7*'模板使用说明&amp;基础参数'!$E$10)))))</f>
        <v/>
      </c>
      <c r="N8155" s="95"/>
    </row>
    <row r="8156" spans="1:14">
      <c r="A8156" s="76">
        <f t="shared" si="138"/>
        <v>8151</v>
      </c>
      <c r="B8156" s="77"/>
      <c r="C8156" s="77"/>
      <c r="D8156" s="77"/>
      <c r="E8156" s="77"/>
      <c r="F8156" s="77"/>
      <c r="G8156" s="77"/>
      <c r="H8156" s="78"/>
      <c r="I8156" s="76"/>
      <c r="J8156" s="8" t="str">
        <f>IF(I8156="ILF",IF($C$1="预估功能点",'模板使用说明&amp;基础参数'!$E$15,'模板使用说明&amp;基础参数'!$E$22),IF(I8156="EIF",IF($C$1="预估功能点",'模板使用说明&amp;基础参数'!$E$16,'模板使用说明&amp;基础参数'!$E$23),IF(I8156="EI",IF($C$1="预估功能点",'模板使用说明&amp;基础参数'!$E$17,'模板使用说明&amp;基础参数'!$E$24),IF(I8156="EO",IF($C$1="预估功能点",'模板使用说明&amp;基础参数'!$E$18,'模板使用说明&amp;基础参数'!$E$25),IF(I8156="EQ",IF($C$1="预估功能点",'模板使用说明&amp;基础参数'!$E$19,'模板使用说明&amp;基础参数'!$E$26),"")))))</f>
        <v/>
      </c>
      <c r="K8156" s="80"/>
      <c r="L8156" s="80"/>
      <c r="M8156" s="81" t="str">
        <f>IF(J8156="","",IF(K8156="高",IF(L8156="删除",J8156*'模板使用说明&amp;基础参数'!$E$5*'模板使用说明&amp;基础参数'!$E$12,IF(L8156="修改",J8156*'模板使用说明&amp;基础参数'!$E$5*'模板使用说明&amp;基础参数'!$E$11,J8156*'模板使用说明&amp;基础参数'!$E$5*'模板使用说明&amp;基础参数'!$E$10)),IF(K8156="中",IF(L8156="删除",J8156*'模板使用说明&amp;基础参数'!$E$6*'模板使用说明&amp;基础参数'!$E$12,IF(L8156="修改",J8156*'模板使用说明&amp;基础参数'!$E$6*'模板使用说明&amp;基础参数'!$E$11,J8156*'模板使用说明&amp;基础参数'!$E$6*'模板使用说明&amp;基础参数'!$E$10)),IF(L8156="删除",J8156*'模板使用说明&amp;基础参数'!$E$7*'模板使用说明&amp;基础参数'!$E$12,IF(L8156="修改",J8156*'模板使用说明&amp;基础参数'!$E$7*'模板使用说明&amp;基础参数'!$E$11,J8156*'模板使用说明&amp;基础参数'!$E$7*'模板使用说明&amp;基础参数'!$E$10)))))</f>
        <v/>
      </c>
      <c r="N8156" s="95"/>
    </row>
    <row r="8157" spans="1:14">
      <c r="A8157" s="76">
        <f t="shared" si="138"/>
        <v>8152</v>
      </c>
      <c r="B8157" s="77"/>
      <c r="C8157" s="77"/>
      <c r="D8157" s="77"/>
      <c r="E8157" s="77"/>
      <c r="F8157" s="77"/>
      <c r="G8157" s="77"/>
      <c r="H8157" s="78"/>
      <c r="I8157" s="76"/>
      <c r="J8157" s="8" t="str">
        <f>IF(I8157="ILF",IF($C$1="预估功能点",'模板使用说明&amp;基础参数'!$E$15,'模板使用说明&amp;基础参数'!$E$22),IF(I8157="EIF",IF($C$1="预估功能点",'模板使用说明&amp;基础参数'!$E$16,'模板使用说明&amp;基础参数'!$E$23),IF(I8157="EI",IF($C$1="预估功能点",'模板使用说明&amp;基础参数'!$E$17,'模板使用说明&amp;基础参数'!$E$24),IF(I8157="EO",IF($C$1="预估功能点",'模板使用说明&amp;基础参数'!$E$18,'模板使用说明&amp;基础参数'!$E$25),IF(I8157="EQ",IF($C$1="预估功能点",'模板使用说明&amp;基础参数'!$E$19,'模板使用说明&amp;基础参数'!$E$26),"")))))</f>
        <v/>
      </c>
      <c r="K8157" s="80"/>
      <c r="L8157" s="80"/>
      <c r="M8157" s="81" t="str">
        <f>IF(J8157="","",IF(K8157="高",IF(L8157="删除",J8157*'模板使用说明&amp;基础参数'!$E$5*'模板使用说明&amp;基础参数'!$E$12,IF(L8157="修改",J8157*'模板使用说明&amp;基础参数'!$E$5*'模板使用说明&amp;基础参数'!$E$11,J8157*'模板使用说明&amp;基础参数'!$E$5*'模板使用说明&amp;基础参数'!$E$10)),IF(K8157="中",IF(L8157="删除",J8157*'模板使用说明&amp;基础参数'!$E$6*'模板使用说明&amp;基础参数'!$E$12,IF(L8157="修改",J8157*'模板使用说明&amp;基础参数'!$E$6*'模板使用说明&amp;基础参数'!$E$11,J8157*'模板使用说明&amp;基础参数'!$E$6*'模板使用说明&amp;基础参数'!$E$10)),IF(L8157="删除",J8157*'模板使用说明&amp;基础参数'!$E$7*'模板使用说明&amp;基础参数'!$E$12,IF(L8157="修改",J8157*'模板使用说明&amp;基础参数'!$E$7*'模板使用说明&amp;基础参数'!$E$11,J8157*'模板使用说明&amp;基础参数'!$E$7*'模板使用说明&amp;基础参数'!$E$10)))))</f>
        <v/>
      </c>
      <c r="N8157" s="95"/>
    </row>
    <row r="8158" spans="1:14">
      <c r="A8158" s="76">
        <f t="shared" si="138"/>
        <v>8153</v>
      </c>
      <c r="B8158" s="77"/>
      <c r="C8158" s="77"/>
      <c r="D8158" s="77"/>
      <c r="E8158" s="77"/>
      <c r="F8158" s="77"/>
      <c r="G8158" s="77"/>
      <c r="H8158" s="78"/>
      <c r="I8158" s="76"/>
      <c r="J8158" s="8" t="str">
        <f>IF(I8158="ILF",IF($C$1="预估功能点",'模板使用说明&amp;基础参数'!$E$15,'模板使用说明&amp;基础参数'!$E$22),IF(I8158="EIF",IF($C$1="预估功能点",'模板使用说明&amp;基础参数'!$E$16,'模板使用说明&amp;基础参数'!$E$23),IF(I8158="EI",IF($C$1="预估功能点",'模板使用说明&amp;基础参数'!$E$17,'模板使用说明&amp;基础参数'!$E$24),IF(I8158="EO",IF($C$1="预估功能点",'模板使用说明&amp;基础参数'!$E$18,'模板使用说明&amp;基础参数'!$E$25),IF(I8158="EQ",IF($C$1="预估功能点",'模板使用说明&amp;基础参数'!$E$19,'模板使用说明&amp;基础参数'!$E$26),"")))))</f>
        <v/>
      </c>
      <c r="K8158" s="80"/>
      <c r="L8158" s="80"/>
      <c r="M8158" s="81" t="str">
        <f>IF(J8158="","",IF(K8158="高",IF(L8158="删除",J8158*'模板使用说明&amp;基础参数'!$E$5*'模板使用说明&amp;基础参数'!$E$12,IF(L8158="修改",J8158*'模板使用说明&amp;基础参数'!$E$5*'模板使用说明&amp;基础参数'!$E$11,J8158*'模板使用说明&amp;基础参数'!$E$5*'模板使用说明&amp;基础参数'!$E$10)),IF(K8158="中",IF(L8158="删除",J8158*'模板使用说明&amp;基础参数'!$E$6*'模板使用说明&amp;基础参数'!$E$12,IF(L8158="修改",J8158*'模板使用说明&amp;基础参数'!$E$6*'模板使用说明&amp;基础参数'!$E$11,J8158*'模板使用说明&amp;基础参数'!$E$6*'模板使用说明&amp;基础参数'!$E$10)),IF(L8158="删除",J8158*'模板使用说明&amp;基础参数'!$E$7*'模板使用说明&amp;基础参数'!$E$12,IF(L8158="修改",J8158*'模板使用说明&amp;基础参数'!$E$7*'模板使用说明&amp;基础参数'!$E$11,J8158*'模板使用说明&amp;基础参数'!$E$7*'模板使用说明&amp;基础参数'!$E$10)))))</f>
        <v/>
      </c>
      <c r="N8158" s="95"/>
    </row>
    <row r="8159" spans="1:14">
      <c r="A8159" s="76">
        <f t="shared" si="138"/>
        <v>8154</v>
      </c>
      <c r="B8159" s="77"/>
      <c r="C8159" s="77"/>
      <c r="D8159" s="77"/>
      <c r="E8159" s="77"/>
      <c r="F8159" s="77"/>
      <c r="G8159" s="77"/>
      <c r="H8159" s="78"/>
      <c r="I8159" s="76"/>
      <c r="J8159" s="8" t="str">
        <f>IF(I8159="ILF",IF($C$1="预估功能点",'模板使用说明&amp;基础参数'!$E$15,'模板使用说明&amp;基础参数'!$E$22),IF(I8159="EIF",IF($C$1="预估功能点",'模板使用说明&amp;基础参数'!$E$16,'模板使用说明&amp;基础参数'!$E$23),IF(I8159="EI",IF($C$1="预估功能点",'模板使用说明&amp;基础参数'!$E$17,'模板使用说明&amp;基础参数'!$E$24),IF(I8159="EO",IF($C$1="预估功能点",'模板使用说明&amp;基础参数'!$E$18,'模板使用说明&amp;基础参数'!$E$25),IF(I8159="EQ",IF($C$1="预估功能点",'模板使用说明&amp;基础参数'!$E$19,'模板使用说明&amp;基础参数'!$E$26),"")))))</f>
        <v/>
      </c>
      <c r="K8159" s="80"/>
      <c r="L8159" s="80"/>
      <c r="M8159" s="81" t="str">
        <f>IF(J8159="","",IF(K8159="高",IF(L8159="删除",J8159*'模板使用说明&amp;基础参数'!$E$5*'模板使用说明&amp;基础参数'!$E$12,IF(L8159="修改",J8159*'模板使用说明&amp;基础参数'!$E$5*'模板使用说明&amp;基础参数'!$E$11,J8159*'模板使用说明&amp;基础参数'!$E$5*'模板使用说明&amp;基础参数'!$E$10)),IF(K8159="中",IF(L8159="删除",J8159*'模板使用说明&amp;基础参数'!$E$6*'模板使用说明&amp;基础参数'!$E$12,IF(L8159="修改",J8159*'模板使用说明&amp;基础参数'!$E$6*'模板使用说明&amp;基础参数'!$E$11,J8159*'模板使用说明&amp;基础参数'!$E$6*'模板使用说明&amp;基础参数'!$E$10)),IF(L8159="删除",J8159*'模板使用说明&amp;基础参数'!$E$7*'模板使用说明&amp;基础参数'!$E$12,IF(L8159="修改",J8159*'模板使用说明&amp;基础参数'!$E$7*'模板使用说明&amp;基础参数'!$E$11,J8159*'模板使用说明&amp;基础参数'!$E$7*'模板使用说明&amp;基础参数'!$E$10)))))</f>
        <v/>
      </c>
      <c r="N8159" s="95"/>
    </row>
    <row r="8160" spans="1:14">
      <c r="A8160" s="76">
        <f t="shared" si="138"/>
        <v>8155</v>
      </c>
      <c r="B8160" s="77"/>
      <c r="C8160" s="77"/>
      <c r="D8160" s="77"/>
      <c r="E8160" s="77"/>
      <c r="F8160" s="77"/>
      <c r="G8160" s="77"/>
      <c r="H8160" s="78"/>
      <c r="I8160" s="76"/>
      <c r="J8160" s="8" t="str">
        <f>IF(I8160="ILF",IF($C$1="预估功能点",'模板使用说明&amp;基础参数'!$E$15,'模板使用说明&amp;基础参数'!$E$22),IF(I8160="EIF",IF($C$1="预估功能点",'模板使用说明&amp;基础参数'!$E$16,'模板使用说明&amp;基础参数'!$E$23),IF(I8160="EI",IF($C$1="预估功能点",'模板使用说明&amp;基础参数'!$E$17,'模板使用说明&amp;基础参数'!$E$24),IF(I8160="EO",IF($C$1="预估功能点",'模板使用说明&amp;基础参数'!$E$18,'模板使用说明&amp;基础参数'!$E$25),IF(I8160="EQ",IF($C$1="预估功能点",'模板使用说明&amp;基础参数'!$E$19,'模板使用说明&amp;基础参数'!$E$26),"")))))</f>
        <v/>
      </c>
      <c r="K8160" s="80"/>
      <c r="L8160" s="80"/>
      <c r="M8160" s="81" t="str">
        <f>IF(J8160="","",IF(K8160="高",IF(L8160="删除",J8160*'模板使用说明&amp;基础参数'!$E$5*'模板使用说明&amp;基础参数'!$E$12,IF(L8160="修改",J8160*'模板使用说明&amp;基础参数'!$E$5*'模板使用说明&amp;基础参数'!$E$11,J8160*'模板使用说明&amp;基础参数'!$E$5*'模板使用说明&amp;基础参数'!$E$10)),IF(K8160="中",IF(L8160="删除",J8160*'模板使用说明&amp;基础参数'!$E$6*'模板使用说明&amp;基础参数'!$E$12,IF(L8160="修改",J8160*'模板使用说明&amp;基础参数'!$E$6*'模板使用说明&amp;基础参数'!$E$11,J8160*'模板使用说明&amp;基础参数'!$E$6*'模板使用说明&amp;基础参数'!$E$10)),IF(L8160="删除",J8160*'模板使用说明&amp;基础参数'!$E$7*'模板使用说明&amp;基础参数'!$E$12,IF(L8160="修改",J8160*'模板使用说明&amp;基础参数'!$E$7*'模板使用说明&amp;基础参数'!$E$11,J8160*'模板使用说明&amp;基础参数'!$E$7*'模板使用说明&amp;基础参数'!$E$10)))))</f>
        <v/>
      </c>
      <c r="N8160" s="95"/>
    </row>
    <row r="8161" spans="1:14">
      <c r="A8161" s="76">
        <f t="shared" si="138"/>
        <v>8156</v>
      </c>
      <c r="B8161" s="77"/>
      <c r="C8161" s="77"/>
      <c r="D8161" s="77"/>
      <c r="E8161" s="77"/>
      <c r="F8161" s="77"/>
      <c r="G8161" s="77"/>
      <c r="H8161" s="78"/>
      <c r="I8161" s="76"/>
      <c r="J8161" s="8" t="str">
        <f>IF(I8161="ILF",IF($C$1="预估功能点",'模板使用说明&amp;基础参数'!$E$15,'模板使用说明&amp;基础参数'!$E$22),IF(I8161="EIF",IF($C$1="预估功能点",'模板使用说明&amp;基础参数'!$E$16,'模板使用说明&amp;基础参数'!$E$23),IF(I8161="EI",IF($C$1="预估功能点",'模板使用说明&amp;基础参数'!$E$17,'模板使用说明&amp;基础参数'!$E$24),IF(I8161="EO",IF($C$1="预估功能点",'模板使用说明&amp;基础参数'!$E$18,'模板使用说明&amp;基础参数'!$E$25),IF(I8161="EQ",IF($C$1="预估功能点",'模板使用说明&amp;基础参数'!$E$19,'模板使用说明&amp;基础参数'!$E$26),"")))))</f>
        <v/>
      </c>
      <c r="K8161" s="80"/>
      <c r="L8161" s="80"/>
      <c r="M8161" s="81" t="str">
        <f>IF(J8161="","",IF(K8161="高",IF(L8161="删除",J8161*'模板使用说明&amp;基础参数'!$E$5*'模板使用说明&amp;基础参数'!$E$12,IF(L8161="修改",J8161*'模板使用说明&amp;基础参数'!$E$5*'模板使用说明&amp;基础参数'!$E$11,J8161*'模板使用说明&amp;基础参数'!$E$5*'模板使用说明&amp;基础参数'!$E$10)),IF(K8161="中",IF(L8161="删除",J8161*'模板使用说明&amp;基础参数'!$E$6*'模板使用说明&amp;基础参数'!$E$12,IF(L8161="修改",J8161*'模板使用说明&amp;基础参数'!$E$6*'模板使用说明&amp;基础参数'!$E$11,J8161*'模板使用说明&amp;基础参数'!$E$6*'模板使用说明&amp;基础参数'!$E$10)),IF(L8161="删除",J8161*'模板使用说明&amp;基础参数'!$E$7*'模板使用说明&amp;基础参数'!$E$12,IF(L8161="修改",J8161*'模板使用说明&amp;基础参数'!$E$7*'模板使用说明&amp;基础参数'!$E$11,J8161*'模板使用说明&amp;基础参数'!$E$7*'模板使用说明&amp;基础参数'!$E$10)))))</f>
        <v/>
      </c>
      <c r="N8161" s="95"/>
    </row>
    <row r="8162" spans="1:14">
      <c r="A8162" s="76">
        <f t="shared" si="138"/>
        <v>8157</v>
      </c>
      <c r="B8162" s="77"/>
      <c r="C8162" s="77"/>
      <c r="D8162" s="77"/>
      <c r="E8162" s="77"/>
      <c r="F8162" s="77"/>
      <c r="G8162" s="77"/>
      <c r="H8162" s="78"/>
      <c r="I8162" s="76"/>
      <c r="J8162" s="8" t="str">
        <f>IF(I8162="ILF",IF($C$1="预估功能点",'模板使用说明&amp;基础参数'!$E$15,'模板使用说明&amp;基础参数'!$E$22),IF(I8162="EIF",IF($C$1="预估功能点",'模板使用说明&amp;基础参数'!$E$16,'模板使用说明&amp;基础参数'!$E$23),IF(I8162="EI",IF($C$1="预估功能点",'模板使用说明&amp;基础参数'!$E$17,'模板使用说明&amp;基础参数'!$E$24),IF(I8162="EO",IF($C$1="预估功能点",'模板使用说明&amp;基础参数'!$E$18,'模板使用说明&amp;基础参数'!$E$25),IF(I8162="EQ",IF($C$1="预估功能点",'模板使用说明&amp;基础参数'!$E$19,'模板使用说明&amp;基础参数'!$E$26),"")))))</f>
        <v/>
      </c>
      <c r="K8162" s="80"/>
      <c r="L8162" s="80"/>
      <c r="M8162" s="81" t="str">
        <f>IF(J8162="","",IF(K8162="高",IF(L8162="删除",J8162*'模板使用说明&amp;基础参数'!$E$5*'模板使用说明&amp;基础参数'!$E$12,IF(L8162="修改",J8162*'模板使用说明&amp;基础参数'!$E$5*'模板使用说明&amp;基础参数'!$E$11,J8162*'模板使用说明&amp;基础参数'!$E$5*'模板使用说明&amp;基础参数'!$E$10)),IF(K8162="中",IF(L8162="删除",J8162*'模板使用说明&amp;基础参数'!$E$6*'模板使用说明&amp;基础参数'!$E$12,IF(L8162="修改",J8162*'模板使用说明&amp;基础参数'!$E$6*'模板使用说明&amp;基础参数'!$E$11,J8162*'模板使用说明&amp;基础参数'!$E$6*'模板使用说明&amp;基础参数'!$E$10)),IF(L8162="删除",J8162*'模板使用说明&amp;基础参数'!$E$7*'模板使用说明&amp;基础参数'!$E$12,IF(L8162="修改",J8162*'模板使用说明&amp;基础参数'!$E$7*'模板使用说明&amp;基础参数'!$E$11,J8162*'模板使用说明&amp;基础参数'!$E$7*'模板使用说明&amp;基础参数'!$E$10)))))</f>
        <v/>
      </c>
      <c r="N8162" s="95"/>
    </row>
    <row r="8163" spans="1:14">
      <c r="A8163" s="76">
        <f t="shared" si="138"/>
        <v>8158</v>
      </c>
      <c r="B8163" s="77"/>
      <c r="C8163" s="77"/>
      <c r="D8163" s="77"/>
      <c r="E8163" s="77"/>
      <c r="F8163" s="77"/>
      <c r="G8163" s="77"/>
      <c r="H8163" s="78"/>
      <c r="I8163" s="76"/>
      <c r="J8163" s="8" t="str">
        <f>IF(I8163="ILF",IF($C$1="预估功能点",'模板使用说明&amp;基础参数'!$E$15,'模板使用说明&amp;基础参数'!$E$22),IF(I8163="EIF",IF($C$1="预估功能点",'模板使用说明&amp;基础参数'!$E$16,'模板使用说明&amp;基础参数'!$E$23),IF(I8163="EI",IF($C$1="预估功能点",'模板使用说明&amp;基础参数'!$E$17,'模板使用说明&amp;基础参数'!$E$24),IF(I8163="EO",IF($C$1="预估功能点",'模板使用说明&amp;基础参数'!$E$18,'模板使用说明&amp;基础参数'!$E$25),IF(I8163="EQ",IF($C$1="预估功能点",'模板使用说明&amp;基础参数'!$E$19,'模板使用说明&amp;基础参数'!$E$26),"")))))</f>
        <v/>
      </c>
      <c r="K8163" s="80"/>
      <c r="L8163" s="80"/>
      <c r="M8163" s="81" t="str">
        <f>IF(J8163="","",IF(K8163="高",IF(L8163="删除",J8163*'模板使用说明&amp;基础参数'!$E$5*'模板使用说明&amp;基础参数'!$E$12,IF(L8163="修改",J8163*'模板使用说明&amp;基础参数'!$E$5*'模板使用说明&amp;基础参数'!$E$11,J8163*'模板使用说明&amp;基础参数'!$E$5*'模板使用说明&amp;基础参数'!$E$10)),IF(K8163="中",IF(L8163="删除",J8163*'模板使用说明&amp;基础参数'!$E$6*'模板使用说明&amp;基础参数'!$E$12,IF(L8163="修改",J8163*'模板使用说明&amp;基础参数'!$E$6*'模板使用说明&amp;基础参数'!$E$11,J8163*'模板使用说明&amp;基础参数'!$E$6*'模板使用说明&amp;基础参数'!$E$10)),IF(L8163="删除",J8163*'模板使用说明&amp;基础参数'!$E$7*'模板使用说明&amp;基础参数'!$E$12,IF(L8163="修改",J8163*'模板使用说明&amp;基础参数'!$E$7*'模板使用说明&amp;基础参数'!$E$11,J8163*'模板使用说明&amp;基础参数'!$E$7*'模板使用说明&amp;基础参数'!$E$10)))))</f>
        <v/>
      </c>
      <c r="N8163" s="95"/>
    </row>
    <row r="8164" spans="1:14">
      <c r="A8164" s="76">
        <f t="shared" si="138"/>
        <v>8159</v>
      </c>
      <c r="B8164" s="77"/>
      <c r="C8164" s="77"/>
      <c r="D8164" s="77"/>
      <c r="E8164" s="77"/>
      <c r="F8164" s="77"/>
      <c r="G8164" s="77"/>
      <c r="H8164" s="78"/>
      <c r="I8164" s="76"/>
      <c r="J8164" s="8" t="str">
        <f>IF(I8164="ILF",IF($C$1="预估功能点",'模板使用说明&amp;基础参数'!$E$15,'模板使用说明&amp;基础参数'!$E$22),IF(I8164="EIF",IF($C$1="预估功能点",'模板使用说明&amp;基础参数'!$E$16,'模板使用说明&amp;基础参数'!$E$23),IF(I8164="EI",IF($C$1="预估功能点",'模板使用说明&amp;基础参数'!$E$17,'模板使用说明&amp;基础参数'!$E$24),IF(I8164="EO",IF($C$1="预估功能点",'模板使用说明&amp;基础参数'!$E$18,'模板使用说明&amp;基础参数'!$E$25),IF(I8164="EQ",IF($C$1="预估功能点",'模板使用说明&amp;基础参数'!$E$19,'模板使用说明&amp;基础参数'!$E$26),"")))))</f>
        <v/>
      </c>
      <c r="K8164" s="80"/>
      <c r="L8164" s="80"/>
      <c r="M8164" s="81" t="str">
        <f>IF(J8164="","",IF(K8164="高",IF(L8164="删除",J8164*'模板使用说明&amp;基础参数'!$E$5*'模板使用说明&amp;基础参数'!$E$12,IF(L8164="修改",J8164*'模板使用说明&amp;基础参数'!$E$5*'模板使用说明&amp;基础参数'!$E$11,J8164*'模板使用说明&amp;基础参数'!$E$5*'模板使用说明&amp;基础参数'!$E$10)),IF(K8164="中",IF(L8164="删除",J8164*'模板使用说明&amp;基础参数'!$E$6*'模板使用说明&amp;基础参数'!$E$12,IF(L8164="修改",J8164*'模板使用说明&amp;基础参数'!$E$6*'模板使用说明&amp;基础参数'!$E$11,J8164*'模板使用说明&amp;基础参数'!$E$6*'模板使用说明&amp;基础参数'!$E$10)),IF(L8164="删除",J8164*'模板使用说明&amp;基础参数'!$E$7*'模板使用说明&amp;基础参数'!$E$12,IF(L8164="修改",J8164*'模板使用说明&amp;基础参数'!$E$7*'模板使用说明&amp;基础参数'!$E$11,J8164*'模板使用说明&amp;基础参数'!$E$7*'模板使用说明&amp;基础参数'!$E$10)))))</f>
        <v/>
      </c>
      <c r="N8164" s="95"/>
    </row>
    <row r="8165" spans="1:14">
      <c r="A8165" s="76">
        <f t="shared" si="138"/>
        <v>8160</v>
      </c>
      <c r="B8165" s="77"/>
      <c r="C8165" s="77"/>
      <c r="D8165" s="77"/>
      <c r="E8165" s="77"/>
      <c r="F8165" s="77"/>
      <c r="G8165" s="77"/>
      <c r="H8165" s="78"/>
      <c r="I8165" s="76"/>
      <c r="J8165" s="8" t="str">
        <f>IF(I8165="ILF",IF($C$1="预估功能点",'模板使用说明&amp;基础参数'!$E$15,'模板使用说明&amp;基础参数'!$E$22),IF(I8165="EIF",IF($C$1="预估功能点",'模板使用说明&amp;基础参数'!$E$16,'模板使用说明&amp;基础参数'!$E$23),IF(I8165="EI",IF($C$1="预估功能点",'模板使用说明&amp;基础参数'!$E$17,'模板使用说明&amp;基础参数'!$E$24),IF(I8165="EO",IF($C$1="预估功能点",'模板使用说明&amp;基础参数'!$E$18,'模板使用说明&amp;基础参数'!$E$25),IF(I8165="EQ",IF($C$1="预估功能点",'模板使用说明&amp;基础参数'!$E$19,'模板使用说明&amp;基础参数'!$E$26),"")))))</f>
        <v/>
      </c>
      <c r="K8165" s="80"/>
      <c r="L8165" s="80"/>
      <c r="M8165" s="81" t="str">
        <f>IF(J8165="","",IF(K8165="高",IF(L8165="删除",J8165*'模板使用说明&amp;基础参数'!$E$5*'模板使用说明&amp;基础参数'!$E$12,IF(L8165="修改",J8165*'模板使用说明&amp;基础参数'!$E$5*'模板使用说明&amp;基础参数'!$E$11,J8165*'模板使用说明&amp;基础参数'!$E$5*'模板使用说明&amp;基础参数'!$E$10)),IF(K8165="中",IF(L8165="删除",J8165*'模板使用说明&amp;基础参数'!$E$6*'模板使用说明&amp;基础参数'!$E$12,IF(L8165="修改",J8165*'模板使用说明&amp;基础参数'!$E$6*'模板使用说明&amp;基础参数'!$E$11,J8165*'模板使用说明&amp;基础参数'!$E$6*'模板使用说明&amp;基础参数'!$E$10)),IF(L8165="删除",J8165*'模板使用说明&amp;基础参数'!$E$7*'模板使用说明&amp;基础参数'!$E$12,IF(L8165="修改",J8165*'模板使用说明&amp;基础参数'!$E$7*'模板使用说明&amp;基础参数'!$E$11,J8165*'模板使用说明&amp;基础参数'!$E$7*'模板使用说明&amp;基础参数'!$E$10)))))</f>
        <v/>
      </c>
      <c r="N8165" s="95"/>
    </row>
    <row r="8166" spans="1:14">
      <c r="A8166" s="76">
        <f t="shared" si="138"/>
        <v>8161</v>
      </c>
      <c r="B8166" s="77"/>
      <c r="C8166" s="77"/>
      <c r="D8166" s="77"/>
      <c r="E8166" s="77"/>
      <c r="F8166" s="77"/>
      <c r="G8166" s="77"/>
      <c r="H8166" s="78"/>
      <c r="I8166" s="76"/>
      <c r="J8166" s="8" t="str">
        <f>IF(I8166="ILF",IF($C$1="预估功能点",'模板使用说明&amp;基础参数'!$E$15,'模板使用说明&amp;基础参数'!$E$22),IF(I8166="EIF",IF($C$1="预估功能点",'模板使用说明&amp;基础参数'!$E$16,'模板使用说明&amp;基础参数'!$E$23),IF(I8166="EI",IF($C$1="预估功能点",'模板使用说明&amp;基础参数'!$E$17,'模板使用说明&amp;基础参数'!$E$24),IF(I8166="EO",IF($C$1="预估功能点",'模板使用说明&amp;基础参数'!$E$18,'模板使用说明&amp;基础参数'!$E$25),IF(I8166="EQ",IF($C$1="预估功能点",'模板使用说明&amp;基础参数'!$E$19,'模板使用说明&amp;基础参数'!$E$26),"")))))</f>
        <v/>
      </c>
      <c r="K8166" s="80"/>
      <c r="L8166" s="80"/>
      <c r="M8166" s="81" t="str">
        <f>IF(J8166="","",IF(K8166="高",IF(L8166="删除",J8166*'模板使用说明&amp;基础参数'!$E$5*'模板使用说明&amp;基础参数'!$E$12,IF(L8166="修改",J8166*'模板使用说明&amp;基础参数'!$E$5*'模板使用说明&amp;基础参数'!$E$11,J8166*'模板使用说明&amp;基础参数'!$E$5*'模板使用说明&amp;基础参数'!$E$10)),IF(K8166="中",IF(L8166="删除",J8166*'模板使用说明&amp;基础参数'!$E$6*'模板使用说明&amp;基础参数'!$E$12,IF(L8166="修改",J8166*'模板使用说明&amp;基础参数'!$E$6*'模板使用说明&amp;基础参数'!$E$11,J8166*'模板使用说明&amp;基础参数'!$E$6*'模板使用说明&amp;基础参数'!$E$10)),IF(L8166="删除",J8166*'模板使用说明&amp;基础参数'!$E$7*'模板使用说明&amp;基础参数'!$E$12,IF(L8166="修改",J8166*'模板使用说明&amp;基础参数'!$E$7*'模板使用说明&amp;基础参数'!$E$11,J8166*'模板使用说明&amp;基础参数'!$E$7*'模板使用说明&amp;基础参数'!$E$10)))))</f>
        <v/>
      </c>
      <c r="N8166" s="95"/>
    </row>
    <row r="8167" spans="1:14">
      <c r="A8167" s="76">
        <f t="shared" si="138"/>
        <v>8162</v>
      </c>
      <c r="B8167" s="77"/>
      <c r="C8167" s="77"/>
      <c r="D8167" s="77"/>
      <c r="E8167" s="77"/>
      <c r="F8167" s="77"/>
      <c r="G8167" s="77"/>
      <c r="H8167" s="78"/>
      <c r="I8167" s="76"/>
      <c r="J8167" s="8" t="str">
        <f>IF(I8167="ILF",IF($C$1="预估功能点",'模板使用说明&amp;基础参数'!$E$15,'模板使用说明&amp;基础参数'!$E$22),IF(I8167="EIF",IF($C$1="预估功能点",'模板使用说明&amp;基础参数'!$E$16,'模板使用说明&amp;基础参数'!$E$23),IF(I8167="EI",IF($C$1="预估功能点",'模板使用说明&amp;基础参数'!$E$17,'模板使用说明&amp;基础参数'!$E$24),IF(I8167="EO",IF($C$1="预估功能点",'模板使用说明&amp;基础参数'!$E$18,'模板使用说明&amp;基础参数'!$E$25),IF(I8167="EQ",IF($C$1="预估功能点",'模板使用说明&amp;基础参数'!$E$19,'模板使用说明&amp;基础参数'!$E$26),"")))))</f>
        <v/>
      </c>
      <c r="K8167" s="80"/>
      <c r="L8167" s="80"/>
      <c r="M8167" s="81" t="str">
        <f>IF(J8167="","",IF(K8167="高",IF(L8167="删除",J8167*'模板使用说明&amp;基础参数'!$E$5*'模板使用说明&amp;基础参数'!$E$12,IF(L8167="修改",J8167*'模板使用说明&amp;基础参数'!$E$5*'模板使用说明&amp;基础参数'!$E$11,J8167*'模板使用说明&amp;基础参数'!$E$5*'模板使用说明&amp;基础参数'!$E$10)),IF(K8167="中",IF(L8167="删除",J8167*'模板使用说明&amp;基础参数'!$E$6*'模板使用说明&amp;基础参数'!$E$12,IF(L8167="修改",J8167*'模板使用说明&amp;基础参数'!$E$6*'模板使用说明&amp;基础参数'!$E$11,J8167*'模板使用说明&amp;基础参数'!$E$6*'模板使用说明&amp;基础参数'!$E$10)),IF(L8167="删除",J8167*'模板使用说明&amp;基础参数'!$E$7*'模板使用说明&amp;基础参数'!$E$12,IF(L8167="修改",J8167*'模板使用说明&amp;基础参数'!$E$7*'模板使用说明&amp;基础参数'!$E$11,J8167*'模板使用说明&amp;基础参数'!$E$7*'模板使用说明&amp;基础参数'!$E$10)))))</f>
        <v/>
      </c>
      <c r="N8167" s="95"/>
    </row>
    <row r="8168" spans="1:14">
      <c r="A8168" s="76">
        <f t="shared" si="138"/>
        <v>8163</v>
      </c>
      <c r="B8168" s="77"/>
      <c r="C8168" s="77"/>
      <c r="D8168" s="77"/>
      <c r="E8168" s="77"/>
      <c r="F8168" s="77"/>
      <c r="G8168" s="77"/>
      <c r="H8168" s="78"/>
      <c r="I8168" s="76"/>
      <c r="J8168" s="8" t="str">
        <f>IF(I8168="ILF",IF($C$1="预估功能点",'模板使用说明&amp;基础参数'!$E$15,'模板使用说明&amp;基础参数'!$E$22),IF(I8168="EIF",IF($C$1="预估功能点",'模板使用说明&amp;基础参数'!$E$16,'模板使用说明&amp;基础参数'!$E$23),IF(I8168="EI",IF($C$1="预估功能点",'模板使用说明&amp;基础参数'!$E$17,'模板使用说明&amp;基础参数'!$E$24),IF(I8168="EO",IF($C$1="预估功能点",'模板使用说明&amp;基础参数'!$E$18,'模板使用说明&amp;基础参数'!$E$25),IF(I8168="EQ",IF($C$1="预估功能点",'模板使用说明&amp;基础参数'!$E$19,'模板使用说明&amp;基础参数'!$E$26),"")))))</f>
        <v/>
      </c>
      <c r="K8168" s="80"/>
      <c r="L8168" s="80"/>
      <c r="M8168" s="81" t="str">
        <f>IF(J8168="","",IF(K8168="高",IF(L8168="删除",J8168*'模板使用说明&amp;基础参数'!$E$5*'模板使用说明&amp;基础参数'!$E$12,IF(L8168="修改",J8168*'模板使用说明&amp;基础参数'!$E$5*'模板使用说明&amp;基础参数'!$E$11,J8168*'模板使用说明&amp;基础参数'!$E$5*'模板使用说明&amp;基础参数'!$E$10)),IF(K8168="中",IF(L8168="删除",J8168*'模板使用说明&amp;基础参数'!$E$6*'模板使用说明&amp;基础参数'!$E$12,IF(L8168="修改",J8168*'模板使用说明&amp;基础参数'!$E$6*'模板使用说明&amp;基础参数'!$E$11,J8168*'模板使用说明&amp;基础参数'!$E$6*'模板使用说明&amp;基础参数'!$E$10)),IF(L8168="删除",J8168*'模板使用说明&amp;基础参数'!$E$7*'模板使用说明&amp;基础参数'!$E$12,IF(L8168="修改",J8168*'模板使用说明&amp;基础参数'!$E$7*'模板使用说明&amp;基础参数'!$E$11,J8168*'模板使用说明&amp;基础参数'!$E$7*'模板使用说明&amp;基础参数'!$E$10)))))</f>
        <v/>
      </c>
      <c r="N8168" s="95"/>
    </row>
    <row r="8169" spans="1:14">
      <c r="A8169" s="76">
        <f t="shared" si="138"/>
        <v>8164</v>
      </c>
      <c r="B8169" s="77"/>
      <c r="C8169" s="77"/>
      <c r="D8169" s="77"/>
      <c r="E8169" s="77"/>
      <c r="F8169" s="77"/>
      <c r="G8169" s="77"/>
      <c r="H8169" s="78"/>
      <c r="I8169" s="76"/>
      <c r="J8169" s="8" t="str">
        <f>IF(I8169="ILF",IF($C$1="预估功能点",'模板使用说明&amp;基础参数'!$E$15,'模板使用说明&amp;基础参数'!$E$22),IF(I8169="EIF",IF($C$1="预估功能点",'模板使用说明&amp;基础参数'!$E$16,'模板使用说明&amp;基础参数'!$E$23),IF(I8169="EI",IF($C$1="预估功能点",'模板使用说明&amp;基础参数'!$E$17,'模板使用说明&amp;基础参数'!$E$24),IF(I8169="EO",IF($C$1="预估功能点",'模板使用说明&amp;基础参数'!$E$18,'模板使用说明&amp;基础参数'!$E$25),IF(I8169="EQ",IF($C$1="预估功能点",'模板使用说明&amp;基础参数'!$E$19,'模板使用说明&amp;基础参数'!$E$26),"")))))</f>
        <v/>
      </c>
      <c r="K8169" s="80"/>
      <c r="L8169" s="80"/>
      <c r="M8169" s="81" t="str">
        <f>IF(J8169="","",IF(K8169="高",IF(L8169="删除",J8169*'模板使用说明&amp;基础参数'!$E$5*'模板使用说明&amp;基础参数'!$E$12,IF(L8169="修改",J8169*'模板使用说明&amp;基础参数'!$E$5*'模板使用说明&amp;基础参数'!$E$11,J8169*'模板使用说明&amp;基础参数'!$E$5*'模板使用说明&amp;基础参数'!$E$10)),IF(K8169="中",IF(L8169="删除",J8169*'模板使用说明&amp;基础参数'!$E$6*'模板使用说明&amp;基础参数'!$E$12,IF(L8169="修改",J8169*'模板使用说明&amp;基础参数'!$E$6*'模板使用说明&amp;基础参数'!$E$11,J8169*'模板使用说明&amp;基础参数'!$E$6*'模板使用说明&amp;基础参数'!$E$10)),IF(L8169="删除",J8169*'模板使用说明&amp;基础参数'!$E$7*'模板使用说明&amp;基础参数'!$E$12,IF(L8169="修改",J8169*'模板使用说明&amp;基础参数'!$E$7*'模板使用说明&amp;基础参数'!$E$11,J8169*'模板使用说明&amp;基础参数'!$E$7*'模板使用说明&amp;基础参数'!$E$10)))))</f>
        <v/>
      </c>
      <c r="N8169" s="95"/>
    </row>
    <row r="8170" spans="1:14">
      <c r="A8170" s="76">
        <f t="shared" si="138"/>
        <v>8165</v>
      </c>
      <c r="B8170" s="77"/>
      <c r="C8170" s="77"/>
      <c r="D8170" s="77"/>
      <c r="E8170" s="77"/>
      <c r="F8170" s="77"/>
      <c r="G8170" s="77"/>
      <c r="H8170" s="78"/>
      <c r="I8170" s="76"/>
      <c r="J8170" s="8" t="str">
        <f>IF(I8170="ILF",IF($C$1="预估功能点",'模板使用说明&amp;基础参数'!$E$15,'模板使用说明&amp;基础参数'!$E$22),IF(I8170="EIF",IF($C$1="预估功能点",'模板使用说明&amp;基础参数'!$E$16,'模板使用说明&amp;基础参数'!$E$23),IF(I8170="EI",IF($C$1="预估功能点",'模板使用说明&amp;基础参数'!$E$17,'模板使用说明&amp;基础参数'!$E$24),IF(I8170="EO",IF($C$1="预估功能点",'模板使用说明&amp;基础参数'!$E$18,'模板使用说明&amp;基础参数'!$E$25),IF(I8170="EQ",IF($C$1="预估功能点",'模板使用说明&amp;基础参数'!$E$19,'模板使用说明&amp;基础参数'!$E$26),"")))))</f>
        <v/>
      </c>
      <c r="K8170" s="80"/>
      <c r="L8170" s="80"/>
      <c r="M8170" s="81" t="str">
        <f>IF(J8170="","",IF(K8170="高",IF(L8170="删除",J8170*'模板使用说明&amp;基础参数'!$E$5*'模板使用说明&amp;基础参数'!$E$12,IF(L8170="修改",J8170*'模板使用说明&amp;基础参数'!$E$5*'模板使用说明&amp;基础参数'!$E$11,J8170*'模板使用说明&amp;基础参数'!$E$5*'模板使用说明&amp;基础参数'!$E$10)),IF(K8170="中",IF(L8170="删除",J8170*'模板使用说明&amp;基础参数'!$E$6*'模板使用说明&amp;基础参数'!$E$12,IF(L8170="修改",J8170*'模板使用说明&amp;基础参数'!$E$6*'模板使用说明&amp;基础参数'!$E$11,J8170*'模板使用说明&amp;基础参数'!$E$6*'模板使用说明&amp;基础参数'!$E$10)),IF(L8170="删除",J8170*'模板使用说明&amp;基础参数'!$E$7*'模板使用说明&amp;基础参数'!$E$12,IF(L8170="修改",J8170*'模板使用说明&amp;基础参数'!$E$7*'模板使用说明&amp;基础参数'!$E$11,J8170*'模板使用说明&amp;基础参数'!$E$7*'模板使用说明&amp;基础参数'!$E$10)))))</f>
        <v/>
      </c>
      <c r="N8170" s="95"/>
    </row>
    <row r="8171" spans="1:14">
      <c r="A8171" s="76">
        <f t="shared" si="138"/>
        <v>8166</v>
      </c>
      <c r="B8171" s="77"/>
      <c r="C8171" s="77"/>
      <c r="D8171" s="77"/>
      <c r="E8171" s="77"/>
      <c r="F8171" s="77"/>
      <c r="G8171" s="77"/>
      <c r="H8171" s="78"/>
      <c r="I8171" s="76"/>
      <c r="J8171" s="8" t="str">
        <f>IF(I8171="ILF",IF($C$1="预估功能点",'模板使用说明&amp;基础参数'!$E$15,'模板使用说明&amp;基础参数'!$E$22),IF(I8171="EIF",IF($C$1="预估功能点",'模板使用说明&amp;基础参数'!$E$16,'模板使用说明&amp;基础参数'!$E$23),IF(I8171="EI",IF($C$1="预估功能点",'模板使用说明&amp;基础参数'!$E$17,'模板使用说明&amp;基础参数'!$E$24),IF(I8171="EO",IF($C$1="预估功能点",'模板使用说明&amp;基础参数'!$E$18,'模板使用说明&amp;基础参数'!$E$25),IF(I8171="EQ",IF($C$1="预估功能点",'模板使用说明&amp;基础参数'!$E$19,'模板使用说明&amp;基础参数'!$E$26),"")))))</f>
        <v/>
      </c>
      <c r="K8171" s="80"/>
      <c r="L8171" s="80"/>
      <c r="M8171" s="81" t="str">
        <f>IF(J8171="","",IF(K8171="高",IF(L8171="删除",J8171*'模板使用说明&amp;基础参数'!$E$5*'模板使用说明&amp;基础参数'!$E$12,IF(L8171="修改",J8171*'模板使用说明&amp;基础参数'!$E$5*'模板使用说明&amp;基础参数'!$E$11,J8171*'模板使用说明&amp;基础参数'!$E$5*'模板使用说明&amp;基础参数'!$E$10)),IF(K8171="中",IF(L8171="删除",J8171*'模板使用说明&amp;基础参数'!$E$6*'模板使用说明&amp;基础参数'!$E$12,IF(L8171="修改",J8171*'模板使用说明&amp;基础参数'!$E$6*'模板使用说明&amp;基础参数'!$E$11,J8171*'模板使用说明&amp;基础参数'!$E$6*'模板使用说明&amp;基础参数'!$E$10)),IF(L8171="删除",J8171*'模板使用说明&amp;基础参数'!$E$7*'模板使用说明&amp;基础参数'!$E$12,IF(L8171="修改",J8171*'模板使用说明&amp;基础参数'!$E$7*'模板使用说明&amp;基础参数'!$E$11,J8171*'模板使用说明&amp;基础参数'!$E$7*'模板使用说明&amp;基础参数'!$E$10)))))</f>
        <v/>
      </c>
      <c r="N8171" s="95"/>
    </row>
    <row r="8172" spans="1:14">
      <c r="A8172" s="76">
        <f t="shared" si="138"/>
        <v>8167</v>
      </c>
      <c r="B8172" s="77"/>
      <c r="C8172" s="77"/>
      <c r="D8172" s="77"/>
      <c r="E8172" s="77"/>
      <c r="F8172" s="77"/>
      <c r="G8172" s="77"/>
      <c r="H8172" s="78"/>
      <c r="I8172" s="76"/>
      <c r="J8172" s="8" t="str">
        <f>IF(I8172="ILF",IF($C$1="预估功能点",'模板使用说明&amp;基础参数'!$E$15,'模板使用说明&amp;基础参数'!$E$22),IF(I8172="EIF",IF($C$1="预估功能点",'模板使用说明&amp;基础参数'!$E$16,'模板使用说明&amp;基础参数'!$E$23),IF(I8172="EI",IF($C$1="预估功能点",'模板使用说明&amp;基础参数'!$E$17,'模板使用说明&amp;基础参数'!$E$24),IF(I8172="EO",IF($C$1="预估功能点",'模板使用说明&amp;基础参数'!$E$18,'模板使用说明&amp;基础参数'!$E$25),IF(I8172="EQ",IF($C$1="预估功能点",'模板使用说明&amp;基础参数'!$E$19,'模板使用说明&amp;基础参数'!$E$26),"")))))</f>
        <v/>
      </c>
      <c r="K8172" s="80"/>
      <c r="L8172" s="80"/>
      <c r="M8172" s="81" t="str">
        <f>IF(J8172="","",IF(K8172="高",IF(L8172="删除",J8172*'模板使用说明&amp;基础参数'!$E$5*'模板使用说明&amp;基础参数'!$E$12,IF(L8172="修改",J8172*'模板使用说明&amp;基础参数'!$E$5*'模板使用说明&amp;基础参数'!$E$11,J8172*'模板使用说明&amp;基础参数'!$E$5*'模板使用说明&amp;基础参数'!$E$10)),IF(K8172="中",IF(L8172="删除",J8172*'模板使用说明&amp;基础参数'!$E$6*'模板使用说明&amp;基础参数'!$E$12,IF(L8172="修改",J8172*'模板使用说明&amp;基础参数'!$E$6*'模板使用说明&amp;基础参数'!$E$11,J8172*'模板使用说明&amp;基础参数'!$E$6*'模板使用说明&amp;基础参数'!$E$10)),IF(L8172="删除",J8172*'模板使用说明&amp;基础参数'!$E$7*'模板使用说明&amp;基础参数'!$E$12,IF(L8172="修改",J8172*'模板使用说明&amp;基础参数'!$E$7*'模板使用说明&amp;基础参数'!$E$11,J8172*'模板使用说明&amp;基础参数'!$E$7*'模板使用说明&amp;基础参数'!$E$10)))))</f>
        <v/>
      </c>
      <c r="N8172" s="95"/>
    </row>
    <row r="8173" spans="1:14">
      <c r="A8173" s="76">
        <f t="shared" si="138"/>
        <v>8168</v>
      </c>
      <c r="B8173" s="77"/>
      <c r="C8173" s="77"/>
      <c r="D8173" s="77"/>
      <c r="E8173" s="77"/>
      <c r="F8173" s="77"/>
      <c r="G8173" s="77"/>
      <c r="H8173" s="78"/>
      <c r="I8173" s="76"/>
      <c r="J8173" s="8" t="str">
        <f>IF(I8173="ILF",IF($C$1="预估功能点",'模板使用说明&amp;基础参数'!$E$15,'模板使用说明&amp;基础参数'!$E$22),IF(I8173="EIF",IF($C$1="预估功能点",'模板使用说明&amp;基础参数'!$E$16,'模板使用说明&amp;基础参数'!$E$23),IF(I8173="EI",IF($C$1="预估功能点",'模板使用说明&amp;基础参数'!$E$17,'模板使用说明&amp;基础参数'!$E$24),IF(I8173="EO",IF($C$1="预估功能点",'模板使用说明&amp;基础参数'!$E$18,'模板使用说明&amp;基础参数'!$E$25),IF(I8173="EQ",IF($C$1="预估功能点",'模板使用说明&amp;基础参数'!$E$19,'模板使用说明&amp;基础参数'!$E$26),"")))))</f>
        <v/>
      </c>
      <c r="K8173" s="80"/>
      <c r="L8173" s="80"/>
      <c r="M8173" s="81" t="str">
        <f>IF(J8173="","",IF(K8173="高",IF(L8173="删除",J8173*'模板使用说明&amp;基础参数'!$E$5*'模板使用说明&amp;基础参数'!$E$12,IF(L8173="修改",J8173*'模板使用说明&amp;基础参数'!$E$5*'模板使用说明&amp;基础参数'!$E$11,J8173*'模板使用说明&amp;基础参数'!$E$5*'模板使用说明&amp;基础参数'!$E$10)),IF(K8173="中",IF(L8173="删除",J8173*'模板使用说明&amp;基础参数'!$E$6*'模板使用说明&amp;基础参数'!$E$12,IF(L8173="修改",J8173*'模板使用说明&amp;基础参数'!$E$6*'模板使用说明&amp;基础参数'!$E$11,J8173*'模板使用说明&amp;基础参数'!$E$6*'模板使用说明&amp;基础参数'!$E$10)),IF(L8173="删除",J8173*'模板使用说明&amp;基础参数'!$E$7*'模板使用说明&amp;基础参数'!$E$12,IF(L8173="修改",J8173*'模板使用说明&amp;基础参数'!$E$7*'模板使用说明&amp;基础参数'!$E$11,J8173*'模板使用说明&amp;基础参数'!$E$7*'模板使用说明&amp;基础参数'!$E$10)))))</f>
        <v/>
      </c>
      <c r="N8173" s="95"/>
    </row>
    <row r="8174" spans="1:14">
      <c r="A8174" s="76">
        <f t="shared" si="138"/>
        <v>8169</v>
      </c>
      <c r="B8174" s="77"/>
      <c r="C8174" s="77"/>
      <c r="D8174" s="77"/>
      <c r="E8174" s="77"/>
      <c r="F8174" s="77"/>
      <c r="G8174" s="77"/>
      <c r="H8174" s="78"/>
      <c r="I8174" s="76"/>
      <c r="J8174" s="8" t="str">
        <f>IF(I8174="ILF",IF($C$1="预估功能点",'模板使用说明&amp;基础参数'!$E$15,'模板使用说明&amp;基础参数'!$E$22),IF(I8174="EIF",IF($C$1="预估功能点",'模板使用说明&amp;基础参数'!$E$16,'模板使用说明&amp;基础参数'!$E$23),IF(I8174="EI",IF($C$1="预估功能点",'模板使用说明&amp;基础参数'!$E$17,'模板使用说明&amp;基础参数'!$E$24),IF(I8174="EO",IF($C$1="预估功能点",'模板使用说明&amp;基础参数'!$E$18,'模板使用说明&amp;基础参数'!$E$25),IF(I8174="EQ",IF($C$1="预估功能点",'模板使用说明&amp;基础参数'!$E$19,'模板使用说明&amp;基础参数'!$E$26),"")))))</f>
        <v/>
      </c>
      <c r="K8174" s="80"/>
      <c r="L8174" s="80"/>
      <c r="M8174" s="81" t="str">
        <f>IF(J8174="","",IF(K8174="高",IF(L8174="删除",J8174*'模板使用说明&amp;基础参数'!$E$5*'模板使用说明&amp;基础参数'!$E$12,IF(L8174="修改",J8174*'模板使用说明&amp;基础参数'!$E$5*'模板使用说明&amp;基础参数'!$E$11,J8174*'模板使用说明&amp;基础参数'!$E$5*'模板使用说明&amp;基础参数'!$E$10)),IF(K8174="中",IF(L8174="删除",J8174*'模板使用说明&amp;基础参数'!$E$6*'模板使用说明&amp;基础参数'!$E$12,IF(L8174="修改",J8174*'模板使用说明&amp;基础参数'!$E$6*'模板使用说明&amp;基础参数'!$E$11,J8174*'模板使用说明&amp;基础参数'!$E$6*'模板使用说明&amp;基础参数'!$E$10)),IF(L8174="删除",J8174*'模板使用说明&amp;基础参数'!$E$7*'模板使用说明&amp;基础参数'!$E$12,IF(L8174="修改",J8174*'模板使用说明&amp;基础参数'!$E$7*'模板使用说明&amp;基础参数'!$E$11,J8174*'模板使用说明&amp;基础参数'!$E$7*'模板使用说明&amp;基础参数'!$E$10)))))</f>
        <v/>
      </c>
      <c r="N8174" s="95"/>
    </row>
    <row r="8175" spans="1:14">
      <c r="A8175" s="76">
        <f t="shared" si="138"/>
        <v>8170</v>
      </c>
      <c r="B8175" s="77"/>
      <c r="C8175" s="77"/>
      <c r="D8175" s="77"/>
      <c r="E8175" s="77"/>
      <c r="F8175" s="77"/>
      <c r="G8175" s="77"/>
      <c r="H8175" s="78"/>
      <c r="I8175" s="76"/>
      <c r="J8175" s="8" t="str">
        <f>IF(I8175="ILF",IF($C$1="预估功能点",'模板使用说明&amp;基础参数'!$E$15,'模板使用说明&amp;基础参数'!$E$22),IF(I8175="EIF",IF($C$1="预估功能点",'模板使用说明&amp;基础参数'!$E$16,'模板使用说明&amp;基础参数'!$E$23),IF(I8175="EI",IF($C$1="预估功能点",'模板使用说明&amp;基础参数'!$E$17,'模板使用说明&amp;基础参数'!$E$24),IF(I8175="EO",IF($C$1="预估功能点",'模板使用说明&amp;基础参数'!$E$18,'模板使用说明&amp;基础参数'!$E$25),IF(I8175="EQ",IF($C$1="预估功能点",'模板使用说明&amp;基础参数'!$E$19,'模板使用说明&amp;基础参数'!$E$26),"")))))</f>
        <v/>
      </c>
      <c r="K8175" s="80"/>
      <c r="L8175" s="80"/>
      <c r="M8175" s="81" t="str">
        <f>IF(J8175="","",IF(K8175="高",IF(L8175="删除",J8175*'模板使用说明&amp;基础参数'!$E$5*'模板使用说明&amp;基础参数'!$E$12,IF(L8175="修改",J8175*'模板使用说明&amp;基础参数'!$E$5*'模板使用说明&amp;基础参数'!$E$11,J8175*'模板使用说明&amp;基础参数'!$E$5*'模板使用说明&amp;基础参数'!$E$10)),IF(K8175="中",IF(L8175="删除",J8175*'模板使用说明&amp;基础参数'!$E$6*'模板使用说明&amp;基础参数'!$E$12,IF(L8175="修改",J8175*'模板使用说明&amp;基础参数'!$E$6*'模板使用说明&amp;基础参数'!$E$11,J8175*'模板使用说明&amp;基础参数'!$E$6*'模板使用说明&amp;基础参数'!$E$10)),IF(L8175="删除",J8175*'模板使用说明&amp;基础参数'!$E$7*'模板使用说明&amp;基础参数'!$E$12,IF(L8175="修改",J8175*'模板使用说明&amp;基础参数'!$E$7*'模板使用说明&amp;基础参数'!$E$11,J8175*'模板使用说明&amp;基础参数'!$E$7*'模板使用说明&amp;基础参数'!$E$10)))))</f>
        <v/>
      </c>
      <c r="N8175" s="95"/>
    </row>
    <row r="8176" spans="1:14">
      <c r="A8176" s="76">
        <f t="shared" si="138"/>
        <v>8171</v>
      </c>
      <c r="B8176" s="77"/>
      <c r="C8176" s="77"/>
      <c r="D8176" s="77"/>
      <c r="E8176" s="77"/>
      <c r="F8176" s="77"/>
      <c r="G8176" s="77"/>
      <c r="H8176" s="78"/>
      <c r="I8176" s="76"/>
      <c r="J8176" s="8" t="str">
        <f>IF(I8176="ILF",IF($C$1="预估功能点",'模板使用说明&amp;基础参数'!$E$15,'模板使用说明&amp;基础参数'!$E$22),IF(I8176="EIF",IF($C$1="预估功能点",'模板使用说明&amp;基础参数'!$E$16,'模板使用说明&amp;基础参数'!$E$23),IF(I8176="EI",IF($C$1="预估功能点",'模板使用说明&amp;基础参数'!$E$17,'模板使用说明&amp;基础参数'!$E$24),IF(I8176="EO",IF($C$1="预估功能点",'模板使用说明&amp;基础参数'!$E$18,'模板使用说明&amp;基础参数'!$E$25),IF(I8176="EQ",IF($C$1="预估功能点",'模板使用说明&amp;基础参数'!$E$19,'模板使用说明&amp;基础参数'!$E$26),"")))))</f>
        <v/>
      </c>
      <c r="K8176" s="80"/>
      <c r="L8176" s="80"/>
      <c r="M8176" s="81" t="str">
        <f>IF(J8176="","",IF(K8176="高",IF(L8176="删除",J8176*'模板使用说明&amp;基础参数'!$E$5*'模板使用说明&amp;基础参数'!$E$12,IF(L8176="修改",J8176*'模板使用说明&amp;基础参数'!$E$5*'模板使用说明&amp;基础参数'!$E$11,J8176*'模板使用说明&amp;基础参数'!$E$5*'模板使用说明&amp;基础参数'!$E$10)),IF(K8176="中",IF(L8176="删除",J8176*'模板使用说明&amp;基础参数'!$E$6*'模板使用说明&amp;基础参数'!$E$12,IF(L8176="修改",J8176*'模板使用说明&amp;基础参数'!$E$6*'模板使用说明&amp;基础参数'!$E$11,J8176*'模板使用说明&amp;基础参数'!$E$6*'模板使用说明&amp;基础参数'!$E$10)),IF(L8176="删除",J8176*'模板使用说明&amp;基础参数'!$E$7*'模板使用说明&amp;基础参数'!$E$12,IF(L8176="修改",J8176*'模板使用说明&amp;基础参数'!$E$7*'模板使用说明&amp;基础参数'!$E$11,J8176*'模板使用说明&amp;基础参数'!$E$7*'模板使用说明&amp;基础参数'!$E$10)))))</f>
        <v/>
      </c>
      <c r="N8176" s="95"/>
    </row>
    <row r="8177" spans="1:14">
      <c r="A8177" s="76">
        <f t="shared" si="138"/>
        <v>8172</v>
      </c>
      <c r="B8177" s="77"/>
      <c r="C8177" s="77"/>
      <c r="D8177" s="77"/>
      <c r="E8177" s="77"/>
      <c r="F8177" s="77"/>
      <c r="G8177" s="77"/>
      <c r="H8177" s="78"/>
      <c r="I8177" s="76"/>
      <c r="J8177" s="8" t="str">
        <f>IF(I8177="ILF",IF($C$1="预估功能点",'模板使用说明&amp;基础参数'!$E$15,'模板使用说明&amp;基础参数'!$E$22),IF(I8177="EIF",IF($C$1="预估功能点",'模板使用说明&amp;基础参数'!$E$16,'模板使用说明&amp;基础参数'!$E$23),IF(I8177="EI",IF($C$1="预估功能点",'模板使用说明&amp;基础参数'!$E$17,'模板使用说明&amp;基础参数'!$E$24),IF(I8177="EO",IF($C$1="预估功能点",'模板使用说明&amp;基础参数'!$E$18,'模板使用说明&amp;基础参数'!$E$25),IF(I8177="EQ",IF($C$1="预估功能点",'模板使用说明&amp;基础参数'!$E$19,'模板使用说明&amp;基础参数'!$E$26),"")))))</f>
        <v/>
      </c>
      <c r="K8177" s="80"/>
      <c r="L8177" s="80"/>
      <c r="M8177" s="81" t="str">
        <f>IF(J8177="","",IF(K8177="高",IF(L8177="删除",J8177*'模板使用说明&amp;基础参数'!$E$5*'模板使用说明&amp;基础参数'!$E$12,IF(L8177="修改",J8177*'模板使用说明&amp;基础参数'!$E$5*'模板使用说明&amp;基础参数'!$E$11,J8177*'模板使用说明&amp;基础参数'!$E$5*'模板使用说明&amp;基础参数'!$E$10)),IF(K8177="中",IF(L8177="删除",J8177*'模板使用说明&amp;基础参数'!$E$6*'模板使用说明&amp;基础参数'!$E$12,IF(L8177="修改",J8177*'模板使用说明&amp;基础参数'!$E$6*'模板使用说明&amp;基础参数'!$E$11,J8177*'模板使用说明&amp;基础参数'!$E$6*'模板使用说明&amp;基础参数'!$E$10)),IF(L8177="删除",J8177*'模板使用说明&amp;基础参数'!$E$7*'模板使用说明&amp;基础参数'!$E$12,IF(L8177="修改",J8177*'模板使用说明&amp;基础参数'!$E$7*'模板使用说明&amp;基础参数'!$E$11,J8177*'模板使用说明&amp;基础参数'!$E$7*'模板使用说明&amp;基础参数'!$E$10)))))</f>
        <v/>
      </c>
      <c r="N8177" s="95"/>
    </row>
    <row r="8178" spans="1:14">
      <c r="A8178" s="76">
        <f t="shared" si="138"/>
        <v>8173</v>
      </c>
      <c r="B8178" s="77"/>
      <c r="C8178" s="77"/>
      <c r="D8178" s="77"/>
      <c r="E8178" s="77"/>
      <c r="F8178" s="77"/>
      <c r="G8178" s="77"/>
      <c r="H8178" s="78"/>
      <c r="I8178" s="76"/>
      <c r="J8178" s="8" t="str">
        <f>IF(I8178="ILF",IF($C$1="预估功能点",'模板使用说明&amp;基础参数'!$E$15,'模板使用说明&amp;基础参数'!$E$22),IF(I8178="EIF",IF($C$1="预估功能点",'模板使用说明&amp;基础参数'!$E$16,'模板使用说明&amp;基础参数'!$E$23),IF(I8178="EI",IF($C$1="预估功能点",'模板使用说明&amp;基础参数'!$E$17,'模板使用说明&amp;基础参数'!$E$24),IF(I8178="EO",IF($C$1="预估功能点",'模板使用说明&amp;基础参数'!$E$18,'模板使用说明&amp;基础参数'!$E$25),IF(I8178="EQ",IF($C$1="预估功能点",'模板使用说明&amp;基础参数'!$E$19,'模板使用说明&amp;基础参数'!$E$26),"")))))</f>
        <v/>
      </c>
      <c r="K8178" s="80"/>
      <c r="L8178" s="80"/>
      <c r="M8178" s="81" t="str">
        <f>IF(J8178="","",IF(K8178="高",IF(L8178="删除",J8178*'模板使用说明&amp;基础参数'!$E$5*'模板使用说明&amp;基础参数'!$E$12,IF(L8178="修改",J8178*'模板使用说明&amp;基础参数'!$E$5*'模板使用说明&amp;基础参数'!$E$11,J8178*'模板使用说明&amp;基础参数'!$E$5*'模板使用说明&amp;基础参数'!$E$10)),IF(K8178="中",IF(L8178="删除",J8178*'模板使用说明&amp;基础参数'!$E$6*'模板使用说明&amp;基础参数'!$E$12,IF(L8178="修改",J8178*'模板使用说明&amp;基础参数'!$E$6*'模板使用说明&amp;基础参数'!$E$11,J8178*'模板使用说明&amp;基础参数'!$E$6*'模板使用说明&amp;基础参数'!$E$10)),IF(L8178="删除",J8178*'模板使用说明&amp;基础参数'!$E$7*'模板使用说明&amp;基础参数'!$E$12,IF(L8178="修改",J8178*'模板使用说明&amp;基础参数'!$E$7*'模板使用说明&amp;基础参数'!$E$11,J8178*'模板使用说明&amp;基础参数'!$E$7*'模板使用说明&amp;基础参数'!$E$10)))))</f>
        <v/>
      </c>
      <c r="N8178" s="95"/>
    </row>
    <row r="8179" spans="1:14">
      <c r="A8179" s="76">
        <f t="shared" si="138"/>
        <v>8174</v>
      </c>
      <c r="B8179" s="77"/>
      <c r="C8179" s="77"/>
      <c r="D8179" s="77"/>
      <c r="E8179" s="77"/>
      <c r="F8179" s="77"/>
      <c r="G8179" s="77"/>
      <c r="H8179" s="78"/>
      <c r="I8179" s="76"/>
      <c r="J8179" s="8" t="str">
        <f>IF(I8179="ILF",IF($C$1="预估功能点",'模板使用说明&amp;基础参数'!$E$15,'模板使用说明&amp;基础参数'!$E$22),IF(I8179="EIF",IF($C$1="预估功能点",'模板使用说明&amp;基础参数'!$E$16,'模板使用说明&amp;基础参数'!$E$23),IF(I8179="EI",IF($C$1="预估功能点",'模板使用说明&amp;基础参数'!$E$17,'模板使用说明&amp;基础参数'!$E$24),IF(I8179="EO",IF($C$1="预估功能点",'模板使用说明&amp;基础参数'!$E$18,'模板使用说明&amp;基础参数'!$E$25),IF(I8179="EQ",IF($C$1="预估功能点",'模板使用说明&amp;基础参数'!$E$19,'模板使用说明&amp;基础参数'!$E$26),"")))))</f>
        <v/>
      </c>
      <c r="K8179" s="80"/>
      <c r="L8179" s="80"/>
      <c r="M8179" s="81" t="str">
        <f>IF(J8179="","",IF(K8179="高",IF(L8179="删除",J8179*'模板使用说明&amp;基础参数'!$E$5*'模板使用说明&amp;基础参数'!$E$12,IF(L8179="修改",J8179*'模板使用说明&amp;基础参数'!$E$5*'模板使用说明&amp;基础参数'!$E$11,J8179*'模板使用说明&amp;基础参数'!$E$5*'模板使用说明&amp;基础参数'!$E$10)),IF(K8179="中",IF(L8179="删除",J8179*'模板使用说明&amp;基础参数'!$E$6*'模板使用说明&amp;基础参数'!$E$12,IF(L8179="修改",J8179*'模板使用说明&amp;基础参数'!$E$6*'模板使用说明&amp;基础参数'!$E$11,J8179*'模板使用说明&amp;基础参数'!$E$6*'模板使用说明&amp;基础参数'!$E$10)),IF(L8179="删除",J8179*'模板使用说明&amp;基础参数'!$E$7*'模板使用说明&amp;基础参数'!$E$12,IF(L8179="修改",J8179*'模板使用说明&amp;基础参数'!$E$7*'模板使用说明&amp;基础参数'!$E$11,J8179*'模板使用说明&amp;基础参数'!$E$7*'模板使用说明&amp;基础参数'!$E$10)))))</f>
        <v/>
      </c>
      <c r="N8179" s="95"/>
    </row>
    <row r="8180" spans="1:14">
      <c r="A8180" s="76">
        <f t="shared" si="138"/>
        <v>8175</v>
      </c>
      <c r="B8180" s="77"/>
      <c r="C8180" s="77"/>
      <c r="D8180" s="77"/>
      <c r="E8180" s="77"/>
      <c r="F8180" s="77"/>
      <c r="G8180" s="77"/>
      <c r="H8180" s="78"/>
      <c r="I8180" s="76"/>
      <c r="J8180" s="8" t="str">
        <f>IF(I8180="ILF",IF($C$1="预估功能点",'模板使用说明&amp;基础参数'!$E$15,'模板使用说明&amp;基础参数'!$E$22),IF(I8180="EIF",IF($C$1="预估功能点",'模板使用说明&amp;基础参数'!$E$16,'模板使用说明&amp;基础参数'!$E$23),IF(I8180="EI",IF($C$1="预估功能点",'模板使用说明&amp;基础参数'!$E$17,'模板使用说明&amp;基础参数'!$E$24),IF(I8180="EO",IF($C$1="预估功能点",'模板使用说明&amp;基础参数'!$E$18,'模板使用说明&amp;基础参数'!$E$25),IF(I8180="EQ",IF($C$1="预估功能点",'模板使用说明&amp;基础参数'!$E$19,'模板使用说明&amp;基础参数'!$E$26),"")))))</f>
        <v/>
      </c>
      <c r="K8180" s="80"/>
      <c r="L8180" s="80"/>
      <c r="M8180" s="81" t="str">
        <f>IF(J8180="","",IF(K8180="高",IF(L8180="删除",J8180*'模板使用说明&amp;基础参数'!$E$5*'模板使用说明&amp;基础参数'!$E$12,IF(L8180="修改",J8180*'模板使用说明&amp;基础参数'!$E$5*'模板使用说明&amp;基础参数'!$E$11,J8180*'模板使用说明&amp;基础参数'!$E$5*'模板使用说明&amp;基础参数'!$E$10)),IF(K8180="中",IF(L8180="删除",J8180*'模板使用说明&amp;基础参数'!$E$6*'模板使用说明&amp;基础参数'!$E$12,IF(L8180="修改",J8180*'模板使用说明&amp;基础参数'!$E$6*'模板使用说明&amp;基础参数'!$E$11,J8180*'模板使用说明&amp;基础参数'!$E$6*'模板使用说明&amp;基础参数'!$E$10)),IF(L8180="删除",J8180*'模板使用说明&amp;基础参数'!$E$7*'模板使用说明&amp;基础参数'!$E$12,IF(L8180="修改",J8180*'模板使用说明&amp;基础参数'!$E$7*'模板使用说明&amp;基础参数'!$E$11,J8180*'模板使用说明&amp;基础参数'!$E$7*'模板使用说明&amp;基础参数'!$E$10)))))</f>
        <v/>
      </c>
      <c r="N8180" s="95"/>
    </row>
    <row r="8181" spans="1:14">
      <c r="A8181" s="76">
        <f t="shared" si="138"/>
        <v>8176</v>
      </c>
      <c r="B8181" s="77"/>
      <c r="C8181" s="77"/>
      <c r="D8181" s="77"/>
      <c r="E8181" s="77"/>
      <c r="F8181" s="77"/>
      <c r="G8181" s="77"/>
      <c r="H8181" s="78"/>
      <c r="I8181" s="76"/>
      <c r="J8181" s="8" t="str">
        <f>IF(I8181="ILF",IF($C$1="预估功能点",'模板使用说明&amp;基础参数'!$E$15,'模板使用说明&amp;基础参数'!$E$22),IF(I8181="EIF",IF($C$1="预估功能点",'模板使用说明&amp;基础参数'!$E$16,'模板使用说明&amp;基础参数'!$E$23),IF(I8181="EI",IF($C$1="预估功能点",'模板使用说明&amp;基础参数'!$E$17,'模板使用说明&amp;基础参数'!$E$24),IF(I8181="EO",IF($C$1="预估功能点",'模板使用说明&amp;基础参数'!$E$18,'模板使用说明&amp;基础参数'!$E$25),IF(I8181="EQ",IF($C$1="预估功能点",'模板使用说明&amp;基础参数'!$E$19,'模板使用说明&amp;基础参数'!$E$26),"")))))</f>
        <v/>
      </c>
      <c r="K8181" s="80"/>
      <c r="L8181" s="80"/>
      <c r="M8181" s="81" t="str">
        <f>IF(J8181="","",IF(K8181="高",IF(L8181="删除",J8181*'模板使用说明&amp;基础参数'!$E$5*'模板使用说明&amp;基础参数'!$E$12,IF(L8181="修改",J8181*'模板使用说明&amp;基础参数'!$E$5*'模板使用说明&amp;基础参数'!$E$11,J8181*'模板使用说明&amp;基础参数'!$E$5*'模板使用说明&amp;基础参数'!$E$10)),IF(K8181="中",IF(L8181="删除",J8181*'模板使用说明&amp;基础参数'!$E$6*'模板使用说明&amp;基础参数'!$E$12,IF(L8181="修改",J8181*'模板使用说明&amp;基础参数'!$E$6*'模板使用说明&amp;基础参数'!$E$11,J8181*'模板使用说明&amp;基础参数'!$E$6*'模板使用说明&amp;基础参数'!$E$10)),IF(L8181="删除",J8181*'模板使用说明&amp;基础参数'!$E$7*'模板使用说明&amp;基础参数'!$E$12,IF(L8181="修改",J8181*'模板使用说明&amp;基础参数'!$E$7*'模板使用说明&amp;基础参数'!$E$11,J8181*'模板使用说明&amp;基础参数'!$E$7*'模板使用说明&amp;基础参数'!$E$10)))))</f>
        <v/>
      </c>
      <c r="N8181" s="95"/>
    </row>
    <row r="8182" spans="1:14">
      <c r="A8182" s="76">
        <f t="shared" si="138"/>
        <v>8177</v>
      </c>
      <c r="B8182" s="77"/>
      <c r="C8182" s="77"/>
      <c r="D8182" s="77"/>
      <c r="E8182" s="77"/>
      <c r="F8182" s="77"/>
      <c r="G8182" s="77"/>
      <c r="H8182" s="78"/>
      <c r="I8182" s="76"/>
      <c r="J8182" s="8" t="str">
        <f>IF(I8182="ILF",IF($C$1="预估功能点",'模板使用说明&amp;基础参数'!$E$15,'模板使用说明&amp;基础参数'!$E$22),IF(I8182="EIF",IF($C$1="预估功能点",'模板使用说明&amp;基础参数'!$E$16,'模板使用说明&amp;基础参数'!$E$23),IF(I8182="EI",IF($C$1="预估功能点",'模板使用说明&amp;基础参数'!$E$17,'模板使用说明&amp;基础参数'!$E$24),IF(I8182="EO",IF($C$1="预估功能点",'模板使用说明&amp;基础参数'!$E$18,'模板使用说明&amp;基础参数'!$E$25),IF(I8182="EQ",IF($C$1="预估功能点",'模板使用说明&amp;基础参数'!$E$19,'模板使用说明&amp;基础参数'!$E$26),"")))))</f>
        <v/>
      </c>
      <c r="K8182" s="80"/>
      <c r="L8182" s="80"/>
      <c r="M8182" s="81" t="str">
        <f>IF(J8182="","",IF(K8182="高",IF(L8182="删除",J8182*'模板使用说明&amp;基础参数'!$E$5*'模板使用说明&amp;基础参数'!$E$12,IF(L8182="修改",J8182*'模板使用说明&amp;基础参数'!$E$5*'模板使用说明&amp;基础参数'!$E$11,J8182*'模板使用说明&amp;基础参数'!$E$5*'模板使用说明&amp;基础参数'!$E$10)),IF(K8182="中",IF(L8182="删除",J8182*'模板使用说明&amp;基础参数'!$E$6*'模板使用说明&amp;基础参数'!$E$12,IF(L8182="修改",J8182*'模板使用说明&amp;基础参数'!$E$6*'模板使用说明&amp;基础参数'!$E$11,J8182*'模板使用说明&amp;基础参数'!$E$6*'模板使用说明&amp;基础参数'!$E$10)),IF(L8182="删除",J8182*'模板使用说明&amp;基础参数'!$E$7*'模板使用说明&amp;基础参数'!$E$12,IF(L8182="修改",J8182*'模板使用说明&amp;基础参数'!$E$7*'模板使用说明&amp;基础参数'!$E$11,J8182*'模板使用说明&amp;基础参数'!$E$7*'模板使用说明&amp;基础参数'!$E$10)))))</f>
        <v/>
      </c>
      <c r="N8182" s="95"/>
    </row>
    <row r="8183" spans="1:14">
      <c r="A8183" s="76">
        <f t="shared" si="138"/>
        <v>8178</v>
      </c>
      <c r="B8183" s="77"/>
      <c r="C8183" s="77"/>
      <c r="D8183" s="77"/>
      <c r="E8183" s="77"/>
      <c r="F8183" s="77"/>
      <c r="G8183" s="77"/>
      <c r="H8183" s="78"/>
      <c r="I8183" s="76"/>
      <c r="J8183" s="8" t="str">
        <f>IF(I8183="ILF",IF($C$1="预估功能点",'模板使用说明&amp;基础参数'!$E$15,'模板使用说明&amp;基础参数'!$E$22),IF(I8183="EIF",IF($C$1="预估功能点",'模板使用说明&amp;基础参数'!$E$16,'模板使用说明&amp;基础参数'!$E$23),IF(I8183="EI",IF($C$1="预估功能点",'模板使用说明&amp;基础参数'!$E$17,'模板使用说明&amp;基础参数'!$E$24),IF(I8183="EO",IF($C$1="预估功能点",'模板使用说明&amp;基础参数'!$E$18,'模板使用说明&amp;基础参数'!$E$25),IF(I8183="EQ",IF($C$1="预估功能点",'模板使用说明&amp;基础参数'!$E$19,'模板使用说明&amp;基础参数'!$E$26),"")))))</f>
        <v/>
      </c>
      <c r="K8183" s="80"/>
      <c r="L8183" s="80"/>
      <c r="M8183" s="81" t="str">
        <f>IF(J8183="","",IF(K8183="高",IF(L8183="删除",J8183*'模板使用说明&amp;基础参数'!$E$5*'模板使用说明&amp;基础参数'!$E$12,IF(L8183="修改",J8183*'模板使用说明&amp;基础参数'!$E$5*'模板使用说明&amp;基础参数'!$E$11,J8183*'模板使用说明&amp;基础参数'!$E$5*'模板使用说明&amp;基础参数'!$E$10)),IF(K8183="中",IF(L8183="删除",J8183*'模板使用说明&amp;基础参数'!$E$6*'模板使用说明&amp;基础参数'!$E$12,IF(L8183="修改",J8183*'模板使用说明&amp;基础参数'!$E$6*'模板使用说明&amp;基础参数'!$E$11,J8183*'模板使用说明&amp;基础参数'!$E$6*'模板使用说明&amp;基础参数'!$E$10)),IF(L8183="删除",J8183*'模板使用说明&amp;基础参数'!$E$7*'模板使用说明&amp;基础参数'!$E$12,IF(L8183="修改",J8183*'模板使用说明&amp;基础参数'!$E$7*'模板使用说明&amp;基础参数'!$E$11,J8183*'模板使用说明&amp;基础参数'!$E$7*'模板使用说明&amp;基础参数'!$E$10)))))</f>
        <v/>
      </c>
      <c r="N8183" s="95"/>
    </row>
    <row r="8184" spans="1:14">
      <c r="A8184" s="76">
        <f t="shared" si="138"/>
        <v>8179</v>
      </c>
      <c r="B8184" s="77"/>
      <c r="C8184" s="77"/>
      <c r="D8184" s="77"/>
      <c r="E8184" s="77"/>
      <c r="F8184" s="77"/>
      <c r="G8184" s="77"/>
      <c r="H8184" s="78"/>
      <c r="I8184" s="76"/>
      <c r="J8184" s="8" t="str">
        <f>IF(I8184="ILF",IF($C$1="预估功能点",'模板使用说明&amp;基础参数'!$E$15,'模板使用说明&amp;基础参数'!$E$22),IF(I8184="EIF",IF($C$1="预估功能点",'模板使用说明&amp;基础参数'!$E$16,'模板使用说明&amp;基础参数'!$E$23),IF(I8184="EI",IF($C$1="预估功能点",'模板使用说明&amp;基础参数'!$E$17,'模板使用说明&amp;基础参数'!$E$24),IF(I8184="EO",IF($C$1="预估功能点",'模板使用说明&amp;基础参数'!$E$18,'模板使用说明&amp;基础参数'!$E$25),IF(I8184="EQ",IF($C$1="预估功能点",'模板使用说明&amp;基础参数'!$E$19,'模板使用说明&amp;基础参数'!$E$26),"")))))</f>
        <v/>
      </c>
      <c r="K8184" s="80"/>
      <c r="L8184" s="80"/>
      <c r="M8184" s="81" t="str">
        <f>IF(J8184="","",IF(K8184="高",IF(L8184="删除",J8184*'模板使用说明&amp;基础参数'!$E$5*'模板使用说明&amp;基础参数'!$E$12,IF(L8184="修改",J8184*'模板使用说明&amp;基础参数'!$E$5*'模板使用说明&amp;基础参数'!$E$11,J8184*'模板使用说明&amp;基础参数'!$E$5*'模板使用说明&amp;基础参数'!$E$10)),IF(K8184="中",IF(L8184="删除",J8184*'模板使用说明&amp;基础参数'!$E$6*'模板使用说明&amp;基础参数'!$E$12,IF(L8184="修改",J8184*'模板使用说明&amp;基础参数'!$E$6*'模板使用说明&amp;基础参数'!$E$11,J8184*'模板使用说明&amp;基础参数'!$E$6*'模板使用说明&amp;基础参数'!$E$10)),IF(L8184="删除",J8184*'模板使用说明&amp;基础参数'!$E$7*'模板使用说明&amp;基础参数'!$E$12,IF(L8184="修改",J8184*'模板使用说明&amp;基础参数'!$E$7*'模板使用说明&amp;基础参数'!$E$11,J8184*'模板使用说明&amp;基础参数'!$E$7*'模板使用说明&amp;基础参数'!$E$10)))))</f>
        <v/>
      </c>
      <c r="N8184" s="95"/>
    </row>
    <row r="8185" spans="1:14">
      <c r="A8185" s="76">
        <f t="shared" si="138"/>
        <v>8180</v>
      </c>
      <c r="B8185" s="77"/>
      <c r="C8185" s="77"/>
      <c r="D8185" s="77"/>
      <c r="E8185" s="77"/>
      <c r="F8185" s="77"/>
      <c r="G8185" s="77"/>
      <c r="H8185" s="78"/>
      <c r="I8185" s="76"/>
      <c r="J8185" s="8" t="str">
        <f>IF(I8185="ILF",IF($C$1="预估功能点",'模板使用说明&amp;基础参数'!$E$15,'模板使用说明&amp;基础参数'!$E$22),IF(I8185="EIF",IF($C$1="预估功能点",'模板使用说明&amp;基础参数'!$E$16,'模板使用说明&amp;基础参数'!$E$23),IF(I8185="EI",IF($C$1="预估功能点",'模板使用说明&amp;基础参数'!$E$17,'模板使用说明&amp;基础参数'!$E$24),IF(I8185="EO",IF($C$1="预估功能点",'模板使用说明&amp;基础参数'!$E$18,'模板使用说明&amp;基础参数'!$E$25),IF(I8185="EQ",IF($C$1="预估功能点",'模板使用说明&amp;基础参数'!$E$19,'模板使用说明&amp;基础参数'!$E$26),"")))))</f>
        <v/>
      </c>
      <c r="K8185" s="80"/>
      <c r="L8185" s="80"/>
      <c r="M8185" s="81" t="str">
        <f>IF(J8185="","",IF(K8185="高",IF(L8185="删除",J8185*'模板使用说明&amp;基础参数'!$E$5*'模板使用说明&amp;基础参数'!$E$12,IF(L8185="修改",J8185*'模板使用说明&amp;基础参数'!$E$5*'模板使用说明&amp;基础参数'!$E$11,J8185*'模板使用说明&amp;基础参数'!$E$5*'模板使用说明&amp;基础参数'!$E$10)),IF(K8185="中",IF(L8185="删除",J8185*'模板使用说明&amp;基础参数'!$E$6*'模板使用说明&amp;基础参数'!$E$12,IF(L8185="修改",J8185*'模板使用说明&amp;基础参数'!$E$6*'模板使用说明&amp;基础参数'!$E$11,J8185*'模板使用说明&amp;基础参数'!$E$6*'模板使用说明&amp;基础参数'!$E$10)),IF(L8185="删除",J8185*'模板使用说明&amp;基础参数'!$E$7*'模板使用说明&amp;基础参数'!$E$12,IF(L8185="修改",J8185*'模板使用说明&amp;基础参数'!$E$7*'模板使用说明&amp;基础参数'!$E$11,J8185*'模板使用说明&amp;基础参数'!$E$7*'模板使用说明&amp;基础参数'!$E$10)))))</f>
        <v/>
      </c>
      <c r="N8185" s="95"/>
    </row>
    <row r="8186" spans="1:14">
      <c r="A8186" s="76">
        <f t="shared" si="138"/>
        <v>8181</v>
      </c>
      <c r="B8186" s="77"/>
      <c r="C8186" s="77"/>
      <c r="D8186" s="77"/>
      <c r="E8186" s="77"/>
      <c r="F8186" s="77"/>
      <c r="G8186" s="77"/>
      <c r="H8186" s="78"/>
      <c r="I8186" s="76"/>
      <c r="J8186" s="8" t="str">
        <f>IF(I8186="ILF",IF($C$1="预估功能点",'模板使用说明&amp;基础参数'!$E$15,'模板使用说明&amp;基础参数'!$E$22),IF(I8186="EIF",IF($C$1="预估功能点",'模板使用说明&amp;基础参数'!$E$16,'模板使用说明&amp;基础参数'!$E$23),IF(I8186="EI",IF($C$1="预估功能点",'模板使用说明&amp;基础参数'!$E$17,'模板使用说明&amp;基础参数'!$E$24),IF(I8186="EO",IF($C$1="预估功能点",'模板使用说明&amp;基础参数'!$E$18,'模板使用说明&amp;基础参数'!$E$25),IF(I8186="EQ",IF($C$1="预估功能点",'模板使用说明&amp;基础参数'!$E$19,'模板使用说明&amp;基础参数'!$E$26),"")))))</f>
        <v/>
      </c>
      <c r="K8186" s="80"/>
      <c r="L8186" s="80"/>
      <c r="M8186" s="81" t="str">
        <f>IF(J8186="","",IF(K8186="高",IF(L8186="删除",J8186*'模板使用说明&amp;基础参数'!$E$5*'模板使用说明&amp;基础参数'!$E$12,IF(L8186="修改",J8186*'模板使用说明&amp;基础参数'!$E$5*'模板使用说明&amp;基础参数'!$E$11,J8186*'模板使用说明&amp;基础参数'!$E$5*'模板使用说明&amp;基础参数'!$E$10)),IF(K8186="中",IF(L8186="删除",J8186*'模板使用说明&amp;基础参数'!$E$6*'模板使用说明&amp;基础参数'!$E$12,IF(L8186="修改",J8186*'模板使用说明&amp;基础参数'!$E$6*'模板使用说明&amp;基础参数'!$E$11,J8186*'模板使用说明&amp;基础参数'!$E$6*'模板使用说明&amp;基础参数'!$E$10)),IF(L8186="删除",J8186*'模板使用说明&amp;基础参数'!$E$7*'模板使用说明&amp;基础参数'!$E$12,IF(L8186="修改",J8186*'模板使用说明&amp;基础参数'!$E$7*'模板使用说明&amp;基础参数'!$E$11,J8186*'模板使用说明&amp;基础参数'!$E$7*'模板使用说明&amp;基础参数'!$E$10)))))</f>
        <v/>
      </c>
      <c r="N8186" s="95"/>
    </row>
    <row r="8187" spans="1:14">
      <c r="A8187" s="76">
        <f t="shared" si="138"/>
        <v>8182</v>
      </c>
      <c r="B8187" s="77"/>
      <c r="C8187" s="77"/>
      <c r="D8187" s="77"/>
      <c r="E8187" s="77"/>
      <c r="F8187" s="77"/>
      <c r="G8187" s="77"/>
      <c r="H8187" s="78"/>
      <c r="I8187" s="76"/>
      <c r="J8187" s="8" t="str">
        <f>IF(I8187="ILF",IF($C$1="预估功能点",'模板使用说明&amp;基础参数'!$E$15,'模板使用说明&amp;基础参数'!$E$22),IF(I8187="EIF",IF($C$1="预估功能点",'模板使用说明&amp;基础参数'!$E$16,'模板使用说明&amp;基础参数'!$E$23),IF(I8187="EI",IF($C$1="预估功能点",'模板使用说明&amp;基础参数'!$E$17,'模板使用说明&amp;基础参数'!$E$24),IF(I8187="EO",IF($C$1="预估功能点",'模板使用说明&amp;基础参数'!$E$18,'模板使用说明&amp;基础参数'!$E$25),IF(I8187="EQ",IF($C$1="预估功能点",'模板使用说明&amp;基础参数'!$E$19,'模板使用说明&amp;基础参数'!$E$26),"")))))</f>
        <v/>
      </c>
      <c r="K8187" s="80"/>
      <c r="L8187" s="80"/>
      <c r="M8187" s="81" t="str">
        <f>IF(J8187="","",IF(K8187="高",IF(L8187="删除",J8187*'模板使用说明&amp;基础参数'!$E$5*'模板使用说明&amp;基础参数'!$E$12,IF(L8187="修改",J8187*'模板使用说明&amp;基础参数'!$E$5*'模板使用说明&amp;基础参数'!$E$11,J8187*'模板使用说明&amp;基础参数'!$E$5*'模板使用说明&amp;基础参数'!$E$10)),IF(K8187="中",IF(L8187="删除",J8187*'模板使用说明&amp;基础参数'!$E$6*'模板使用说明&amp;基础参数'!$E$12,IF(L8187="修改",J8187*'模板使用说明&amp;基础参数'!$E$6*'模板使用说明&amp;基础参数'!$E$11,J8187*'模板使用说明&amp;基础参数'!$E$6*'模板使用说明&amp;基础参数'!$E$10)),IF(L8187="删除",J8187*'模板使用说明&amp;基础参数'!$E$7*'模板使用说明&amp;基础参数'!$E$12,IF(L8187="修改",J8187*'模板使用说明&amp;基础参数'!$E$7*'模板使用说明&amp;基础参数'!$E$11,J8187*'模板使用说明&amp;基础参数'!$E$7*'模板使用说明&amp;基础参数'!$E$10)))))</f>
        <v/>
      </c>
      <c r="N8187" s="95"/>
    </row>
    <row r="8188" spans="1:14">
      <c r="A8188" s="76">
        <f t="shared" si="138"/>
        <v>8183</v>
      </c>
      <c r="B8188" s="77"/>
      <c r="C8188" s="77"/>
      <c r="D8188" s="77"/>
      <c r="E8188" s="77"/>
      <c r="F8188" s="77"/>
      <c r="G8188" s="77"/>
      <c r="H8188" s="78"/>
      <c r="I8188" s="76"/>
      <c r="J8188" s="8" t="str">
        <f>IF(I8188="ILF",IF($C$1="预估功能点",'模板使用说明&amp;基础参数'!$E$15,'模板使用说明&amp;基础参数'!$E$22),IF(I8188="EIF",IF($C$1="预估功能点",'模板使用说明&amp;基础参数'!$E$16,'模板使用说明&amp;基础参数'!$E$23),IF(I8188="EI",IF($C$1="预估功能点",'模板使用说明&amp;基础参数'!$E$17,'模板使用说明&amp;基础参数'!$E$24),IF(I8188="EO",IF($C$1="预估功能点",'模板使用说明&amp;基础参数'!$E$18,'模板使用说明&amp;基础参数'!$E$25),IF(I8188="EQ",IF($C$1="预估功能点",'模板使用说明&amp;基础参数'!$E$19,'模板使用说明&amp;基础参数'!$E$26),"")))))</f>
        <v/>
      </c>
      <c r="K8188" s="80"/>
      <c r="L8188" s="80"/>
      <c r="M8188" s="81" t="str">
        <f>IF(J8188="","",IF(K8188="高",IF(L8188="删除",J8188*'模板使用说明&amp;基础参数'!$E$5*'模板使用说明&amp;基础参数'!$E$12,IF(L8188="修改",J8188*'模板使用说明&amp;基础参数'!$E$5*'模板使用说明&amp;基础参数'!$E$11,J8188*'模板使用说明&amp;基础参数'!$E$5*'模板使用说明&amp;基础参数'!$E$10)),IF(K8188="中",IF(L8188="删除",J8188*'模板使用说明&amp;基础参数'!$E$6*'模板使用说明&amp;基础参数'!$E$12,IF(L8188="修改",J8188*'模板使用说明&amp;基础参数'!$E$6*'模板使用说明&amp;基础参数'!$E$11,J8188*'模板使用说明&amp;基础参数'!$E$6*'模板使用说明&amp;基础参数'!$E$10)),IF(L8188="删除",J8188*'模板使用说明&amp;基础参数'!$E$7*'模板使用说明&amp;基础参数'!$E$12,IF(L8188="修改",J8188*'模板使用说明&amp;基础参数'!$E$7*'模板使用说明&amp;基础参数'!$E$11,J8188*'模板使用说明&amp;基础参数'!$E$7*'模板使用说明&amp;基础参数'!$E$10)))))</f>
        <v/>
      </c>
      <c r="N8188" s="95"/>
    </row>
    <row r="8189" spans="1:14">
      <c r="A8189" s="76">
        <f t="shared" si="138"/>
        <v>8184</v>
      </c>
      <c r="B8189" s="77"/>
      <c r="C8189" s="77"/>
      <c r="D8189" s="77"/>
      <c r="E8189" s="77"/>
      <c r="F8189" s="77"/>
      <c r="G8189" s="77"/>
      <c r="H8189" s="78"/>
      <c r="I8189" s="76"/>
      <c r="J8189" s="8" t="str">
        <f>IF(I8189="ILF",IF($C$1="预估功能点",'模板使用说明&amp;基础参数'!$E$15,'模板使用说明&amp;基础参数'!$E$22),IF(I8189="EIF",IF($C$1="预估功能点",'模板使用说明&amp;基础参数'!$E$16,'模板使用说明&amp;基础参数'!$E$23),IF(I8189="EI",IF($C$1="预估功能点",'模板使用说明&amp;基础参数'!$E$17,'模板使用说明&amp;基础参数'!$E$24),IF(I8189="EO",IF($C$1="预估功能点",'模板使用说明&amp;基础参数'!$E$18,'模板使用说明&amp;基础参数'!$E$25),IF(I8189="EQ",IF($C$1="预估功能点",'模板使用说明&amp;基础参数'!$E$19,'模板使用说明&amp;基础参数'!$E$26),"")))))</f>
        <v/>
      </c>
      <c r="K8189" s="80"/>
      <c r="L8189" s="80"/>
      <c r="M8189" s="81" t="str">
        <f>IF(J8189="","",IF(K8189="高",IF(L8189="删除",J8189*'模板使用说明&amp;基础参数'!$E$5*'模板使用说明&amp;基础参数'!$E$12,IF(L8189="修改",J8189*'模板使用说明&amp;基础参数'!$E$5*'模板使用说明&amp;基础参数'!$E$11,J8189*'模板使用说明&amp;基础参数'!$E$5*'模板使用说明&amp;基础参数'!$E$10)),IF(K8189="中",IF(L8189="删除",J8189*'模板使用说明&amp;基础参数'!$E$6*'模板使用说明&amp;基础参数'!$E$12,IF(L8189="修改",J8189*'模板使用说明&amp;基础参数'!$E$6*'模板使用说明&amp;基础参数'!$E$11,J8189*'模板使用说明&amp;基础参数'!$E$6*'模板使用说明&amp;基础参数'!$E$10)),IF(L8189="删除",J8189*'模板使用说明&amp;基础参数'!$E$7*'模板使用说明&amp;基础参数'!$E$12,IF(L8189="修改",J8189*'模板使用说明&amp;基础参数'!$E$7*'模板使用说明&amp;基础参数'!$E$11,J8189*'模板使用说明&amp;基础参数'!$E$7*'模板使用说明&amp;基础参数'!$E$10)))))</f>
        <v/>
      </c>
      <c r="N8189" s="95"/>
    </row>
    <row r="8190" spans="1:14">
      <c r="A8190" s="76">
        <f t="shared" si="138"/>
        <v>8185</v>
      </c>
      <c r="B8190" s="77"/>
      <c r="C8190" s="77"/>
      <c r="D8190" s="77"/>
      <c r="E8190" s="77"/>
      <c r="F8190" s="77"/>
      <c r="G8190" s="77"/>
      <c r="H8190" s="78"/>
      <c r="I8190" s="76"/>
      <c r="J8190" s="8" t="str">
        <f>IF(I8190="ILF",IF($C$1="预估功能点",'模板使用说明&amp;基础参数'!$E$15,'模板使用说明&amp;基础参数'!$E$22),IF(I8190="EIF",IF($C$1="预估功能点",'模板使用说明&amp;基础参数'!$E$16,'模板使用说明&amp;基础参数'!$E$23),IF(I8190="EI",IF($C$1="预估功能点",'模板使用说明&amp;基础参数'!$E$17,'模板使用说明&amp;基础参数'!$E$24),IF(I8190="EO",IF($C$1="预估功能点",'模板使用说明&amp;基础参数'!$E$18,'模板使用说明&amp;基础参数'!$E$25),IF(I8190="EQ",IF($C$1="预估功能点",'模板使用说明&amp;基础参数'!$E$19,'模板使用说明&amp;基础参数'!$E$26),"")))))</f>
        <v/>
      </c>
      <c r="K8190" s="80"/>
      <c r="L8190" s="80"/>
      <c r="M8190" s="81" t="str">
        <f>IF(J8190="","",IF(K8190="高",IF(L8190="删除",J8190*'模板使用说明&amp;基础参数'!$E$5*'模板使用说明&amp;基础参数'!$E$12,IF(L8190="修改",J8190*'模板使用说明&amp;基础参数'!$E$5*'模板使用说明&amp;基础参数'!$E$11,J8190*'模板使用说明&amp;基础参数'!$E$5*'模板使用说明&amp;基础参数'!$E$10)),IF(K8190="中",IF(L8190="删除",J8190*'模板使用说明&amp;基础参数'!$E$6*'模板使用说明&amp;基础参数'!$E$12,IF(L8190="修改",J8190*'模板使用说明&amp;基础参数'!$E$6*'模板使用说明&amp;基础参数'!$E$11,J8190*'模板使用说明&amp;基础参数'!$E$6*'模板使用说明&amp;基础参数'!$E$10)),IF(L8190="删除",J8190*'模板使用说明&amp;基础参数'!$E$7*'模板使用说明&amp;基础参数'!$E$12,IF(L8190="修改",J8190*'模板使用说明&amp;基础参数'!$E$7*'模板使用说明&amp;基础参数'!$E$11,J8190*'模板使用说明&amp;基础参数'!$E$7*'模板使用说明&amp;基础参数'!$E$10)))))</f>
        <v/>
      </c>
      <c r="N8190" s="95"/>
    </row>
    <row r="8191" spans="1:14">
      <c r="A8191" s="76">
        <f t="shared" si="138"/>
        <v>8186</v>
      </c>
      <c r="B8191" s="77"/>
      <c r="C8191" s="77"/>
      <c r="D8191" s="77"/>
      <c r="E8191" s="77"/>
      <c r="F8191" s="77"/>
      <c r="G8191" s="77"/>
      <c r="H8191" s="78"/>
      <c r="I8191" s="76"/>
      <c r="J8191" s="8" t="str">
        <f>IF(I8191="ILF",IF($C$1="预估功能点",'模板使用说明&amp;基础参数'!$E$15,'模板使用说明&amp;基础参数'!$E$22),IF(I8191="EIF",IF($C$1="预估功能点",'模板使用说明&amp;基础参数'!$E$16,'模板使用说明&amp;基础参数'!$E$23),IF(I8191="EI",IF($C$1="预估功能点",'模板使用说明&amp;基础参数'!$E$17,'模板使用说明&amp;基础参数'!$E$24),IF(I8191="EO",IF($C$1="预估功能点",'模板使用说明&amp;基础参数'!$E$18,'模板使用说明&amp;基础参数'!$E$25),IF(I8191="EQ",IF($C$1="预估功能点",'模板使用说明&amp;基础参数'!$E$19,'模板使用说明&amp;基础参数'!$E$26),"")))))</f>
        <v/>
      </c>
      <c r="K8191" s="80"/>
      <c r="L8191" s="80"/>
      <c r="M8191" s="81" t="str">
        <f>IF(J8191="","",IF(K8191="高",IF(L8191="删除",J8191*'模板使用说明&amp;基础参数'!$E$5*'模板使用说明&amp;基础参数'!$E$12,IF(L8191="修改",J8191*'模板使用说明&amp;基础参数'!$E$5*'模板使用说明&amp;基础参数'!$E$11,J8191*'模板使用说明&amp;基础参数'!$E$5*'模板使用说明&amp;基础参数'!$E$10)),IF(K8191="中",IF(L8191="删除",J8191*'模板使用说明&amp;基础参数'!$E$6*'模板使用说明&amp;基础参数'!$E$12,IF(L8191="修改",J8191*'模板使用说明&amp;基础参数'!$E$6*'模板使用说明&amp;基础参数'!$E$11,J8191*'模板使用说明&amp;基础参数'!$E$6*'模板使用说明&amp;基础参数'!$E$10)),IF(L8191="删除",J8191*'模板使用说明&amp;基础参数'!$E$7*'模板使用说明&amp;基础参数'!$E$12,IF(L8191="修改",J8191*'模板使用说明&amp;基础参数'!$E$7*'模板使用说明&amp;基础参数'!$E$11,J8191*'模板使用说明&amp;基础参数'!$E$7*'模板使用说明&amp;基础参数'!$E$10)))))</f>
        <v/>
      </c>
      <c r="N8191" s="95"/>
    </row>
    <row r="8192" spans="1:14">
      <c r="A8192" s="76">
        <f t="shared" si="138"/>
        <v>8187</v>
      </c>
      <c r="B8192" s="77"/>
      <c r="C8192" s="77"/>
      <c r="D8192" s="77"/>
      <c r="E8192" s="77"/>
      <c r="F8192" s="77"/>
      <c r="G8192" s="77"/>
      <c r="H8192" s="78"/>
      <c r="I8192" s="76"/>
      <c r="J8192" s="8" t="str">
        <f>IF(I8192="ILF",IF($C$1="预估功能点",'模板使用说明&amp;基础参数'!$E$15,'模板使用说明&amp;基础参数'!$E$22),IF(I8192="EIF",IF($C$1="预估功能点",'模板使用说明&amp;基础参数'!$E$16,'模板使用说明&amp;基础参数'!$E$23),IF(I8192="EI",IF($C$1="预估功能点",'模板使用说明&amp;基础参数'!$E$17,'模板使用说明&amp;基础参数'!$E$24),IF(I8192="EO",IF($C$1="预估功能点",'模板使用说明&amp;基础参数'!$E$18,'模板使用说明&amp;基础参数'!$E$25),IF(I8192="EQ",IF($C$1="预估功能点",'模板使用说明&amp;基础参数'!$E$19,'模板使用说明&amp;基础参数'!$E$26),"")))))</f>
        <v/>
      </c>
      <c r="K8192" s="80"/>
      <c r="L8192" s="80"/>
      <c r="M8192" s="81" t="str">
        <f>IF(J8192="","",IF(K8192="高",IF(L8192="删除",J8192*'模板使用说明&amp;基础参数'!$E$5*'模板使用说明&amp;基础参数'!$E$12,IF(L8192="修改",J8192*'模板使用说明&amp;基础参数'!$E$5*'模板使用说明&amp;基础参数'!$E$11,J8192*'模板使用说明&amp;基础参数'!$E$5*'模板使用说明&amp;基础参数'!$E$10)),IF(K8192="中",IF(L8192="删除",J8192*'模板使用说明&amp;基础参数'!$E$6*'模板使用说明&amp;基础参数'!$E$12,IF(L8192="修改",J8192*'模板使用说明&amp;基础参数'!$E$6*'模板使用说明&amp;基础参数'!$E$11,J8192*'模板使用说明&amp;基础参数'!$E$6*'模板使用说明&amp;基础参数'!$E$10)),IF(L8192="删除",J8192*'模板使用说明&amp;基础参数'!$E$7*'模板使用说明&amp;基础参数'!$E$12,IF(L8192="修改",J8192*'模板使用说明&amp;基础参数'!$E$7*'模板使用说明&amp;基础参数'!$E$11,J8192*'模板使用说明&amp;基础参数'!$E$7*'模板使用说明&amp;基础参数'!$E$10)))))</f>
        <v/>
      </c>
      <c r="N8192" s="95"/>
    </row>
    <row r="8193" spans="1:14">
      <c r="A8193" s="76">
        <f t="shared" si="138"/>
        <v>8188</v>
      </c>
      <c r="B8193" s="77"/>
      <c r="C8193" s="77"/>
      <c r="D8193" s="77"/>
      <c r="E8193" s="77"/>
      <c r="F8193" s="77"/>
      <c r="G8193" s="77"/>
      <c r="H8193" s="78"/>
      <c r="I8193" s="76"/>
      <c r="J8193" s="8" t="str">
        <f>IF(I8193="ILF",IF($C$1="预估功能点",'模板使用说明&amp;基础参数'!$E$15,'模板使用说明&amp;基础参数'!$E$22),IF(I8193="EIF",IF($C$1="预估功能点",'模板使用说明&amp;基础参数'!$E$16,'模板使用说明&amp;基础参数'!$E$23),IF(I8193="EI",IF($C$1="预估功能点",'模板使用说明&amp;基础参数'!$E$17,'模板使用说明&amp;基础参数'!$E$24),IF(I8193="EO",IF($C$1="预估功能点",'模板使用说明&amp;基础参数'!$E$18,'模板使用说明&amp;基础参数'!$E$25),IF(I8193="EQ",IF($C$1="预估功能点",'模板使用说明&amp;基础参数'!$E$19,'模板使用说明&amp;基础参数'!$E$26),"")))))</f>
        <v/>
      </c>
      <c r="K8193" s="80"/>
      <c r="L8193" s="80"/>
      <c r="M8193" s="81" t="str">
        <f>IF(J8193="","",IF(K8193="高",IF(L8193="删除",J8193*'模板使用说明&amp;基础参数'!$E$5*'模板使用说明&amp;基础参数'!$E$12,IF(L8193="修改",J8193*'模板使用说明&amp;基础参数'!$E$5*'模板使用说明&amp;基础参数'!$E$11,J8193*'模板使用说明&amp;基础参数'!$E$5*'模板使用说明&amp;基础参数'!$E$10)),IF(K8193="中",IF(L8193="删除",J8193*'模板使用说明&amp;基础参数'!$E$6*'模板使用说明&amp;基础参数'!$E$12,IF(L8193="修改",J8193*'模板使用说明&amp;基础参数'!$E$6*'模板使用说明&amp;基础参数'!$E$11,J8193*'模板使用说明&amp;基础参数'!$E$6*'模板使用说明&amp;基础参数'!$E$10)),IF(L8193="删除",J8193*'模板使用说明&amp;基础参数'!$E$7*'模板使用说明&amp;基础参数'!$E$12,IF(L8193="修改",J8193*'模板使用说明&amp;基础参数'!$E$7*'模板使用说明&amp;基础参数'!$E$11,J8193*'模板使用说明&amp;基础参数'!$E$7*'模板使用说明&amp;基础参数'!$E$10)))))</f>
        <v/>
      </c>
      <c r="N8193" s="95"/>
    </row>
    <row r="8194" spans="1:14">
      <c r="A8194" s="76">
        <f t="shared" si="138"/>
        <v>8189</v>
      </c>
      <c r="B8194" s="77"/>
      <c r="C8194" s="77"/>
      <c r="D8194" s="77"/>
      <c r="E8194" s="77"/>
      <c r="F8194" s="77"/>
      <c r="G8194" s="77"/>
      <c r="H8194" s="78"/>
      <c r="I8194" s="76"/>
      <c r="J8194" s="8" t="str">
        <f>IF(I8194="ILF",IF($C$1="预估功能点",'模板使用说明&amp;基础参数'!$E$15,'模板使用说明&amp;基础参数'!$E$22),IF(I8194="EIF",IF($C$1="预估功能点",'模板使用说明&amp;基础参数'!$E$16,'模板使用说明&amp;基础参数'!$E$23),IF(I8194="EI",IF($C$1="预估功能点",'模板使用说明&amp;基础参数'!$E$17,'模板使用说明&amp;基础参数'!$E$24),IF(I8194="EO",IF($C$1="预估功能点",'模板使用说明&amp;基础参数'!$E$18,'模板使用说明&amp;基础参数'!$E$25),IF(I8194="EQ",IF($C$1="预估功能点",'模板使用说明&amp;基础参数'!$E$19,'模板使用说明&amp;基础参数'!$E$26),"")))))</f>
        <v/>
      </c>
      <c r="K8194" s="80"/>
      <c r="L8194" s="80"/>
      <c r="M8194" s="81" t="str">
        <f>IF(J8194="","",IF(K8194="高",IF(L8194="删除",J8194*'模板使用说明&amp;基础参数'!$E$5*'模板使用说明&amp;基础参数'!$E$12,IF(L8194="修改",J8194*'模板使用说明&amp;基础参数'!$E$5*'模板使用说明&amp;基础参数'!$E$11,J8194*'模板使用说明&amp;基础参数'!$E$5*'模板使用说明&amp;基础参数'!$E$10)),IF(K8194="中",IF(L8194="删除",J8194*'模板使用说明&amp;基础参数'!$E$6*'模板使用说明&amp;基础参数'!$E$12,IF(L8194="修改",J8194*'模板使用说明&amp;基础参数'!$E$6*'模板使用说明&amp;基础参数'!$E$11,J8194*'模板使用说明&amp;基础参数'!$E$6*'模板使用说明&amp;基础参数'!$E$10)),IF(L8194="删除",J8194*'模板使用说明&amp;基础参数'!$E$7*'模板使用说明&amp;基础参数'!$E$12,IF(L8194="修改",J8194*'模板使用说明&amp;基础参数'!$E$7*'模板使用说明&amp;基础参数'!$E$11,J8194*'模板使用说明&amp;基础参数'!$E$7*'模板使用说明&amp;基础参数'!$E$10)))))</f>
        <v/>
      </c>
      <c r="N8194" s="95"/>
    </row>
    <row r="8195" spans="1:14">
      <c r="A8195" s="76">
        <f t="shared" si="138"/>
        <v>8190</v>
      </c>
      <c r="B8195" s="77"/>
      <c r="C8195" s="77"/>
      <c r="D8195" s="77"/>
      <c r="E8195" s="77"/>
      <c r="F8195" s="77"/>
      <c r="G8195" s="77"/>
      <c r="H8195" s="78"/>
      <c r="I8195" s="76"/>
      <c r="J8195" s="8" t="str">
        <f>IF(I8195="ILF",IF($C$1="预估功能点",'模板使用说明&amp;基础参数'!$E$15,'模板使用说明&amp;基础参数'!$E$22),IF(I8195="EIF",IF($C$1="预估功能点",'模板使用说明&amp;基础参数'!$E$16,'模板使用说明&amp;基础参数'!$E$23),IF(I8195="EI",IF($C$1="预估功能点",'模板使用说明&amp;基础参数'!$E$17,'模板使用说明&amp;基础参数'!$E$24),IF(I8195="EO",IF($C$1="预估功能点",'模板使用说明&amp;基础参数'!$E$18,'模板使用说明&amp;基础参数'!$E$25),IF(I8195="EQ",IF($C$1="预估功能点",'模板使用说明&amp;基础参数'!$E$19,'模板使用说明&amp;基础参数'!$E$26),"")))))</f>
        <v/>
      </c>
      <c r="K8195" s="80"/>
      <c r="L8195" s="80"/>
      <c r="M8195" s="81" t="str">
        <f>IF(J8195="","",IF(K8195="高",IF(L8195="删除",J8195*'模板使用说明&amp;基础参数'!$E$5*'模板使用说明&amp;基础参数'!$E$12,IF(L8195="修改",J8195*'模板使用说明&amp;基础参数'!$E$5*'模板使用说明&amp;基础参数'!$E$11,J8195*'模板使用说明&amp;基础参数'!$E$5*'模板使用说明&amp;基础参数'!$E$10)),IF(K8195="中",IF(L8195="删除",J8195*'模板使用说明&amp;基础参数'!$E$6*'模板使用说明&amp;基础参数'!$E$12,IF(L8195="修改",J8195*'模板使用说明&amp;基础参数'!$E$6*'模板使用说明&amp;基础参数'!$E$11,J8195*'模板使用说明&amp;基础参数'!$E$6*'模板使用说明&amp;基础参数'!$E$10)),IF(L8195="删除",J8195*'模板使用说明&amp;基础参数'!$E$7*'模板使用说明&amp;基础参数'!$E$12,IF(L8195="修改",J8195*'模板使用说明&amp;基础参数'!$E$7*'模板使用说明&amp;基础参数'!$E$11,J8195*'模板使用说明&amp;基础参数'!$E$7*'模板使用说明&amp;基础参数'!$E$10)))))</f>
        <v/>
      </c>
      <c r="N8195" s="95"/>
    </row>
    <row r="8196" spans="1:14">
      <c r="A8196" s="76">
        <f t="shared" ref="A8196:A8259" si="139">ROW()-5</f>
        <v>8191</v>
      </c>
      <c r="B8196" s="77"/>
      <c r="C8196" s="77"/>
      <c r="D8196" s="77"/>
      <c r="E8196" s="77"/>
      <c r="F8196" s="77"/>
      <c r="G8196" s="77"/>
      <c r="H8196" s="78"/>
      <c r="I8196" s="76"/>
      <c r="J8196" s="8" t="str">
        <f>IF(I8196="ILF",IF($C$1="预估功能点",'模板使用说明&amp;基础参数'!$E$15,'模板使用说明&amp;基础参数'!$E$22),IF(I8196="EIF",IF($C$1="预估功能点",'模板使用说明&amp;基础参数'!$E$16,'模板使用说明&amp;基础参数'!$E$23),IF(I8196="EI",IF($C$1="预估功能点",'模板使用说明&amp;基础参数'!$E$17,'模板使用说明&amp;基础参数'!$E$24),IF(I8196="EO",IF($C$1="预估功能点",'模板使用说明&amp;基础参数'!$E$18,'模板使用说明&amp;基础参数'!$E$25),IF(I8196="EQ",IF($C$1="预估功能点",'模板使用说明&amp;基础参数'!$E$19,'模板使用说明&amp;基础参数'!$E$26),"")))))</f>
        <v/>
      </c>
      <c r="K8196" s="80"/>
      <c r="L8196" s="80"/>
      <c r="M8196" s="81" t="str">
        <f>IF(J8196="","",IF(K8196="高",IF(L8196="删除",J8196*'模板使用说明&amp;基础参数'!$E$5*'模板使用说明&amp;基础参数'!$E$12,IF(L8196="修改",J8196*'模板使用说明&amp;基础参数'!$E$5*'模板使用说明&amp;基础参数'!$E$11,J8196*'模板使用说明&amp;基础参数'!$E$5*'模板使用说明&amp;基础参数'!$E$10)),IF(K8196="中",IF(L8196="删除",J8196*'模板使用说明&amp;基础参数'!$E$6*'模板使用说明&amp;基础参数'!$E$12,IF(L8196="修改",J8196*'模板使用说明&amp;基础参数'!$E$6*'模板使用说明&amp;基础参数'!$E$11,J8196*'模板使用说明&amp;基础参数'!$E$6*'模板使用说明&amp;基础参数'!$E$10)),IF(L8196="删除",J8196*'模板使用说明&amp;基础参数'!$E$7*'模板使用说明&amp;基础参数'!$E$12,IF(L8196="修改",J8196*'模板使用说明&amp;基础参数'!$E$7*'模板使用说明&amp;基础参数'!$E$11,J8196*'模板使用说明&amp;基础参数'!$E$7*'模板使用说明&amp;基础参数'!$E$10)))))</f>
        <v/>
      </c>
      <c r="N8196" s="95"/>
    </row>
    <row r="8197" spans="1:14">
      <c r="A8197" s="76">
        <f t="shared" si="139"/>
        <v>8192</v>
      </c>
      <c r="B8197" s="77"/>
      <c r="C8197" s="77"/>
      <c r="D8197" s="77"/>
      <c r="E8197" s="77"/>
      <c r="F8197" s="77"/>
      <c r="G8197" s="77"/>
      <c r="H8197" s="78"/>
      <c r="I8197" s="76"/>
      <c r="J8197" s="8" t="str">
        <f>IF(I8197="ILF",IF($C$1="预估功能点",'模板使用说明&amp;基础参数'!$E$15,'模板使用说明&amp;基础参数'!$E$22),IF(I8197="EIF",IF($C$1="预估功能点",'模板使用说明&amp;基础参数'!$E$16,'模板使用说明&amp;基础参数'!$E$23),IF(I8197="EI",IF($C$1="预估功能点",'模板使用说明&amp;基础参数'!$E$17,'模板使用说明&amp;基础参数'!$E$24),IF(I8197="EO",IF($C$1="预估功能点",'模板使用说明&amp;基础参数'!$E$18,'模板使用说明&amp;基础参数'!$E$25),IF(I8197="EQ",IF($C$1="预估功能点",'模板使用说明&amp;基础参数'!$E$19,'模板使用说明&amp;基础参数'!$E$26),"")))))</f>
        <v/>
      </c>
      <c r="K8197" s="80"/>
      <c r="L8197" s="80"/>
      <c r="M8197" s="81" t="str">
        <f>IF(J8197="","",IF(K8197="高",IF(L8197="删除",J8197*'模板使用说明&amp;基础参数'!$E$5*'模板使用说明&amp;基础参数'!$E$12,IF(L8197="修改",J8197*'模板使用说明&amp;基础参数'!$E$5*'模板使用说明&amp;基础参数'!$E$11,J8197*'模板使用说明&amp;基础参数'!$E$5*'模板使用说明&amp;基础参数'!$E$10)),IF(K8197="中",IF(L8197="删除",J8197*'模板使用说明&amp;基础参数'!$E$6*'模板使用说明&amp;基础参数'!$E$12,IF(L8197="修改",J8197*'模板使用说明&amp;基础参数'!$E$6*'模板使用说明&amp;基础参数'!$E$11,J8197*'模板使用说明&amp;基础参数'!$E$6*'模板使用说明&amp;基础参数'!$E$10)),IF(L8197="删除",J8197*'模板使用说明&amp;基础参数'!$E$7*'模板使用说明&amp;基础参数'!$E$12,IF(L8197="修改",J8197*'模板使用说明&amp;基础参数'!$E$7*'模板使用说明&amp;基础参数'!$E$11,J8197*'模板使用说明&amp;基础参数'!$E$7*'模板使用说明&amp;基础参数'!$E$10)))))</f>
        <v/>
      </c>
      <c r="N8197" s="95"/>
    </row>
    <row r="8198" spans="1:14">
      <c r="A8198" s="76">
        <f t="shared" si="139"/>
        <v>8193</v>
      </c>
      <c r="B8198" s="77"/>
      <c r="C8198" s="77"/>
      <c r="D8198" s="77"/>
      <c r="E8198" s="77"/>
      <c r="F8198" s="77"/>
      <c r="G8198" s="77"/>
      <c r="H8198" s="78"/>
      <c r="I8198" s="76"/>
      <c r="J8198" s="8" t="str">
        <f>IF(I8198="ILF",IF($C$1="预估功能点",'模板使用说明&amp;基础参数'!$E$15,'模板使用说明&amp;基础参数'!$E$22),IF(I8198="EIF",IF($C$1="预估功能点",'模板使用说明&amp;基础参数'!$E$16,'模板使用说明&amp;基础参数'!$E$23),IF(I8198="EI",IF($C$1="预估功能点",'模板使用说明&amp;基础参数'!$E$17,'模板使用说明&amp;基础参数'!$E$24),IF(I8198="EO",IF($C$1="预估功能点",'模板使用说明&amp;基础参数'!$E$18,'模板使用说明&amp;基础参数'!$E$25),IF(I8198="EQ",IF($C$1="预估功能点",'模板使用说明&amp;基础参数'!$E$19,'模板使用说明&amp;基础参数'!$E$26),"")))))</f>
        <v/>
      </c>
      <c r="K8198" s="80"/>
      <c r="L8198" s="80"/>
      <c r="M8198" s="81" t="str">
        <f>IF(J8198="","",IF(K8198="高",IF(L8198="删除",J8198*'模板使用说明&amp;基础参数'!$E$5*'模板使用说明&amp;基础参数'!$E$12,IF(L8198="修改",J8198*'模板使用说明&amp;基础参数'!$E$5*'模板使用说明&amp;基础参数'!$E$11,J8198*'模板使用说明&amp;基础参数'!$E$5*'模板使用说明&amp;基础参数'!$E$10)),IF(K8198="中",IF(L8198="删除",J8198*'模板使用说明&amp;基础参数'!$E$6*'模板使用说明&amp;基础参数'!$E$12,IF(L8198="修改",J8198*'模板使用说明&amp;基础参数'!$E$6*'模板使用说明&amp;基础参数'!$E$11,J8198*'模板使用说明&amp;基础参数'!$E$6*'模板使用说明&amp;基础参数'!$E$10)),IF(L8198="删除",J8198*'模板使用说明&amp;基础参数'!$E$7*'模板使用说明&amp;基础参数'!$E$12,IF(L8198="修改",J8198*'模板使用说明&amp;基础参数'!$E$7*'模板使用说明&amp;基础参数'!$E$11,J8198*'模板使用说明&amp;基础参数'!$E$7*'模板使用说明&amp;基础参数'!$E$10)))))</f>
        <v/>
      </c>
      <c r="N8198" s="95"/>
    </row>
    <row r="8199" spans="1:14">
      <c r="A8199" s="76">
        <f t="shared" si="139"/>
        <v>8194</v>
      </c>
      <c r="B8199" s="77"/>
      <c r="C8199" s="77"/>
      <c r="D8199" s="77"/>
      <c r="E8199" s="77"/>
      <c r="F8199" s="77"/>
      <c r="G8199" s="77"/>
      <c r="H8199" s="78"/>
      <c r="I8199" s="76"/>
      <c r="J8199" s="8" t="str">
        <f>IF(I8199="ILF",IF($C$1="预估功能点",'模板使用说明&amp;基础参数'!$E$15,'模板使用说明&amp;基础参数'!$E$22),IF(I8199="EIF",IF($C$1="预估功能点",'模板使用说明&amp;基础参数'!$E$16,'模板使用说明&amp;基础参数'!$E$23),IF(I8199="EI",IF($C$1="预估功能点",'模板使用说明&amp;基础参数'!$E$17,'模板使用说明&amp;基础参数'!$E$24),IF(I8199="EO",IF($C$1="预估功能点",'模板使用说明&amp;基础参数'!$E$18,'模板使用说明&amp;基础参数'!$E$25),IF(I8199="EQ",IF($C$1="预估功能点",'模板使用说明&amp;基础参数'!$E$19,'模板使用说明&amp;基础参数'!$E$26),"")))))</f>
        <v/>
      </c>
      <c r="K8199" s="80"/>
      <c r="L8199" s="80"/>
      <c r="M8199" s="81" t="str">
        <f>IF(J8199="","",IF(K8199="高",IF(L8199="删除",J8199*'模板使用说明&amp;基础参数'!$E$5*'模板使用说明&amp;基础参数'!$E$12,IF(L8199="修改",J8199*'模板使用说明&amp;基础参数'!$E$5*'模板使用说明&amp;基础参数'!$E$11,J8199*'模板使用说明&amp;基础参数'!$E$5*'模板使用说明&amp;基础参数'!$E$10)),IF(K8199="中",IF(L8199="删除",J8199*'模板使用说明&amp;基础参数'!$E$6*'模板使用说明&amp;基础参数'!$E$12,IF(L8199="修改",J8199*'模板使用说明&amp;基础参数'!$E$6*'模板使用说明&amp;基础参数'!$E$11,J8199*'模板使用说明&amp;基础参数'!$E$6*'模板使用说明&amp;基础参数'!$E$10)),IF(L8199="删除",J8199*'模板使用说明&amp;基础参数'!$E$7*'模板使用说明&amp;基础参数'!$E$12,IF(L8199="修改",J8199*'模板使用说明&amp;基础参数'!$E$7*'模板使用说明&amp;基础参数'!$E$11,J8199*'模板使用说明&amp;基础参数'!$E$7*'模板使用说明&amp;基础参数'!$E$10)))))</f>
        <v/>
      </c>
      <c r="N8199" s="95"/>
    </row>
    <row r="8200" spans="1:14">
      <c r="A8200" s="76">
        <f t="shared" si="139"/>
        <v>8195</v>
      </c>
      <c r="B8200" s="77"/>
      <c r="C8200" s="77"/>
      <c r="D8200" s="77"/>
      <c r="E8200" s="77"/>
      <c r="F8200" s="77"/>
      <c r="G8200" s="77"/>
      <c r="H8200" s="78"/>
      <c r="I8200" s="76"/>
      <c r="J8200" s="8" t="str">
        <f>IF(I8200="ILF",IF($C$1="预估功能点",'模板使用说明&amp;基础参数'!$E$15,'模板使用说明&amp;基础参数'!$E$22),IF(I8200="EIF",IF($C$1="预估功能点",'模板使用说明&amp;基础参数'!$E$16,'模板使用说明&amp;基础参数'!$E$23),IF(I8200="EI",IF($C$1="预估功能点",'模板使用说明&amp;基础参数'!$E$17,'模板使用说明&amp;基础参数'!$E$24),IF(I8200="EO",IF($C$1="预估功能点",'模板使用说明&amp;基础参数'!$E$18,'模板使用说明&amp;基础参数'!$E$25),IF(I8200="EQ",IF($C$1="预估功能点",'模板使用说明&amp;基础参数'!$E$19,'模板使用说明&amp;基础参数'!$E$26),"")))))</f>
        <v/>
      </c>
      <c r="K8200" s="80"/>
      <c r="L8200" s="80"/>
      <c r="M8200" s="81" t="str">
        <f>IF(J8200="","",IF(K8200="高",IF(L8200="删除",J8200*'模板使用说明&amp;基础参数'!$E$5*'模板使用说明&amp;基础参数'!$E$12,IF(L8200="修改",J8200*'模板使用说明&amp;基础参数'!$E$5*'模板使用说明&amp;基础参数'!$E$11,J8200*'模板使用说明&amp;基础参数'!$E$5*'模板使用说明&amp;基础参数'!$E$10)),IF(K8200="中",IF(L8200="删除",J8200*'模板使用说明&amp;基础参数'!$E$6*'模板使用说明&amp;基础参数'!$E$12,IF(L8200="修改",J8200*'模板使用说明&amp;基础参数'!$E$6*'模板使用说明&amp;基础参数'!$E$11,J8200*'模板使用说明&amp;基础参数'!$E$6*'模板使用说明&amp;基础参数'!$E$10)),IF(L8200="删除",J8200*'模板使用说明&amp;基础参数'!$E$7*'模板使用说明&amp;基础参数'!$E$12,IF(L8200="修改",J8200*'模板使用说明&amp;基础参数'!$E$7*'模板使用说明&amp;基础参数'!$E$11,J8200*'模板使用说明&amp;基础参数'!$E$7*'模板使用说明&amp;基础参数'!$E$10)))))</f>
        <v/>
      </c>
      <c r="N8200" s="95"/>
    </row>
    <row r="8201" spans="1:14">
      <c r="A8201" s="76">
        <f t="shared" si="139"/>
        <v>8196</v>
      </c>
      <c r="B8201" s="77"/>
      <c r="C8201" s="77"/>
      <c r="D8201" s="77"/>
      <c r="E8201" s="77"/>
      <c r="F8201" s="77"/>
      <c r="G8201" s="77"/>
      <c r="H8201" s="78"/>
      <c r="I8201" s="76"/>
      <c r="J8201" s="8" t="str">
        <f>IF(I8201="ILF",IF($C$1="预估功能点",'模板使用说明&amp;基础参数'!$E$15,'模板使用说明&amp;基础参数'!$E$22),IF(I8201="EIF",IF($C$1="预估功能点",'模板使用说明&amp;基础参数'!$E$16,'模板使用说明&amp;基础参数'!$E$23),IF(I8201="EI",IF($C$1="预估功能点",'模板使用说明&amp;基础参数'!$E$17,'模板使用说明&amp;基础参数'!$E$24),IF(I8201="EO",IF($C$1="预估功能点",'模板使用说明&amp;基础参数'!$E$18,'模板使用说明&amp;基础参数'!$E$25),IF(I8201="EQ",IF($C$1="预估功能点",'模板使用说明&amp;基础参数'!$E$19,'模板使用说明&amp;基础参数'!$E$26),"")))))</f>
        <v/>
      </c>
      <c r="K8201" s="80"/>
      <c r="L8201" s="80"/>
      <c r="M8201" s="81" t="str">
        <f>IF(J8201="","",IF(K8201="高",IF(L8201="删除",J8201*'模板使用说明&amp;基础参数'!$E$5*'模板使用说明&amp;基础参数'!$E$12,IF(L8201="修改",J8201*'模板使用说明&amp;基础参数'!$E$5*'模板使用说明&amp;基础参数'!$E$11,J8201*'模板使用说明&amp;基础参数'!$E$5*'模板使用说明&amp;基础参数'!$E$10)),IF(K8201="中",IF(L8201="删除",J8201*'模板使用说明&amp;基础参数'!$E$6*'模板使用说明&amp;基础参数'!$E$12,IF(L8201="修改",J8201*'模板使用说明&amp;基础参数'!$E$6*'模板使用说明&amp;基础参数'!$E$11,J8201*'模板使用说明&amp;基础参数'!$E$6*'模板使用说明&amp;基础参数'!$E$10)),IF(L8201="删除",J8201*'模板使用说明&amp;基础参数'!$E$7*'模板使用说明&amp;基础参数'!$E$12,IF(L8201="修改",J8201*'模板使用说明&amp;基础参数'!$E$7*'模板使用说明&amp;基础参数'!$E$11,J8201*'模板使用说明&amp;基础参数'!$E$7*'模板使用说明&amp;基础参数'!$E$10)))))</f>
        <v/>
      </c>
      <c r="N8201" s="95"/>
    </row>
    <row r="8202" spans="1:14">
      <c r="A8202" s="76">
        <f t="shared" si="139"/>
        <v>8197</v>
      </c>
      <c r="B8202" s="77"/>
      <c r="C8202" s="77"/>
      <c r="D8202" s="77"/>
      <c r="E8202" s="77"/>
      <c r="F8202" s="77"/>
      <c r="G8202" s="77"/>
      <c r="H8202" s="78"/>
      <c r="I8202" s="76"/>
      <c r="J8202" s="8" t="str">
        <f>IF(I8202="ILF",IF($C$1="预估功能点",'模板使用说明&amp;基础参数'!$E$15,'模板使用说明&amp;基础参数'!$E$22),IF(I8202="EIF",IF($C$1="预估功能点",'模板使用说明&amp;基础参数'!$E$16,'模板使用说明&amp;基础参数'!$E$23),IF(I8202="EI",IF($C$1="预估功能点",'模板使用说明&amp;基础参数'!$E$17,'模板使用说明&amp;基础参数'!$E$24),IF(I8202="EO",IF($C$1="预估功能点",'模板使用说明&amp;基础参数'!$E$18,'模板使用说明&amp;基础参数'!$E$25),IF(I8202="EQ",IF($C$1="预估功能点",'模板使用说明&amp;基础参数'!$E$19,'模板使用说明&amp;基础参数'!$E$26),"")))))</f>
        <v/>
      </c>
      <c r="K8202" s="80"/>
      <c r="L8202" s="80"/>
      <c r="M8202" s="81" t="str">
        <f>IF(J8202="","",IF(K8202="高",IF(L8202="删除",J8202*'模板使用说明&amp;基础参数'!$E$5*'模板使用说明&amp;基础参数'!$E$12,IF(L8202="修改",J8202*'模板使用说明&amp;基础参数'!$E$5*'模板使用说明&amp;基础参数'!$E$11,J8202*'模板使用说明&amp;基础参数'!$E$5*'模板使用说明&amp;基础参数'!$E$10)),IF(K8202="中",IF(L8202="删除",J8202*'模板使用说明&amp;基础参数'!$E$6*'模板使用说明&amp;基础参数'!$E$12,IF(L8202="修改",J8202*'模板使用说明&amp;基础参数'!$E$6*'模板使用说明&amp;基础参数'!$E$11,J8202*'模板使用说明&amp;基础参数'!$E$6*'模板使用说明&amp;基础参数'!$E$10)),IF(L8202="删除",J8202*'模板使用说明&amp;基础参数'!$E$7*'模板使用说明&amp;基础参数'!$E$12,IF(L8202="修改",J8202*'模板使用说明&amp;基础参数'!$E$7*'模板使用说明&amp;基础参数'!$E$11,J8202*'模板使用说明&amp;基础参数'!$E$7*'模板使用说明&amp;基础参数'!$E$10)))))</f>
        <v/>
      </c>
      <c r="N8202" s="95"/>
    </row>
    <row r="8203" spans="1:14">
      <c r="A8203" s="76">
        <f t="shared" si="139"/>
        <v>8198</v>
      </c>
      <c r="B8203" s="77"/>
      <c r="C8203" s="77"/>
      <c r="D8203" s="77"/>
      <c r="E8203" s="77"/>
      <c r="F8203" s="77"/>
      <c r="G8203" s="77"/>
      <c r="H8203" s="78"/>
      <c r="I8203" s="76"/>
      <c r="J8203" s="8" t="str">
        <f>IF(I8203="ILF",IF($C$1="预估功能点",'模板使用说明&amp;基础参数'!$E$15,'模板使用说明&amp;基础参数'!$E$22),IF(I8203="EIF",IF($C$1="预估功能点",'模板使用说明&amp;基础参数'!$E$16,'模板使用说明&amp;基础参数'!$E$23),IF(I8203="EI",IF($C$1="预估功能点",'模板使用说明&amp;基础参数'!$E$17,'模板使用说明&amp;基础参数'!$E$24),IF(I8203="EO",IF($C$1="预估功能点",'模板使用说明&amp;基础参数'!$E$18,'模板使用说明&amp;基础参数'!$E$25),IF(I8203="EQ",IF($C$1="预估功能点",'模板使用说明&amp;基础参数'!$E$19,'模板使用说明&amp;基础参数'!$E$26),"")))))</f>
        <v/>
      </c>
      <c r="K8203" s="80"/>
      <c r="L8203" s="80"/>
      <c r="M8203" s="81" t="str">
        <f>IF(J8203="","",IF(K8203="高",IF(L8203="删除",J8203*'模板使用说明&amp;基础参数'!$E$5*'模板使用说明&amp;基础参数'!$E$12,IF(L8203="修改",J8203*'模板使用说明&amp;基础参数'!$E$5*'模板使用说明&amp;基础参数'!$E$11,J8203*'模板使用说明&amp;基础参数'!$E$5*'模板使用说明&amp;基础参数'!$E$10)),IF(K8203="中",IF(L8203="删除",J8203*'模板使用说明&amp;基础参数'!$E$6*'模板使用说明&amp;基础参数'!$E$12,IF(L8203="修改",J8203*'模板使用说明&amp;基础参数'!$E$6*'模板使用说明&amp;基础参数'!$E$11,J8203*'模板使用说明&amp;基础参数'!$E$6*'模板使用说明&amp;基础参数'!$E$10)),IF(L8203="删除",J8203*'模板使用说明&amp;基础参数'!$E$7*'模板使用说明&amp;基础参数'!$E$12,IF(L8203="修改",J8203*'模板使用说明&amp;基础参数'!$E$7*'模板使用说明&amp;基础参数'!$E$11,J8203*'模板使用说明&amp;基础参数'!$E$7*'模板使用说明&amp;基础参数'!$E$10)))))</f>
        <v/>
      </c>
      <c r="N8203" s="95"/>
    </row>
    <row r="8204" spans="1:14">
      <c r="A8204" s="76">
        <f t="shared" si="139"/>
        <v>8199</v>
      </c>
      <c r="B8204" s="77"/>
      <c r="C8204" s="77"/>
      <c r="D8204" s="77"/>
      <c r="E8204" s="77"/>
      <c r="F8204" s="77"/>
      <c r="G8204" s="77"/>
      <c r="H8204" s="78"/>
      <c r="I8204" s="76"/>
      <c r="J8204" s="8" t="str">
        <f>IF(I8204="ILF",IF($C$1="预估功能点",'模板使用说明&amp;基础参数'!$E$15,'模板使用说明&amp;基础参数'!$E$22),IF(I8204="EIF",IF($C$1="预估功能点",'模板使用说明&amp;基础参数'!$E$16,'模板使用说明&amp;基础参数'!$E$23),IF(I8204="EI",IF($C$1="预估功能点",'模板使用说明&amp;基础参数'!$E$17,'模板使用说明&amp;基础参数'!$E$24),IF(I8204="EO",IF($C$1="预估功能点",'模板使用说明&amp;基础参数'!$E$18,'模板使用说明&amp;基础参数'!$E$25),IF(I8204="EQ",IF($C$1="预估功能点",'模板使用说明&amp;基础参数'!$E$19,'模板使用说明&amp;基础参数'!$E$26),"")))))</f>
        <v/>
      </c>
      <c r="K8204" s="80"/>
      <c r="L8204" s="80"/>
      <c r="M8204" s="81" t="str">
        <f>IF(J8204="","",IF(K8204="高",IF(L8204="删除",J8204*'模板使用说明&amp;基础参数'!$E$5*'模板使用说明&amp;基础参数'!$E$12,IF(L8204="修改",J8204*'模板使用说明&amp;基础参数'!$E$5*'模板使用说明&amp;基础参数'!$E$11,J8204*'模板使用说明&amp;基础参数'!$E$5*'模板使用说明&amp;基础参数'!$E$10)),IF(K8204="中",IF(L8204="删除",J8204*'模板使用说明&amp;基础参数'!$E$6*'模板使用说明&amp;基础参数'!$E$12,IF(L8204="修改",J8204*'模板使用说明&amp;基础参数'!$E$6*'模板使用说明&amp;基础参数'!$E$11,J8204*'模板使用说明&amp;基础参数'!$E$6*'模板使用说明&amp;基础参数'!$E$10)),IF(L8204="删除",J8204*'模板使用说明&amp;基础参数'!$E$7*'模板使用说明&amp;基础参数'!$E$12,IF(L8204="修改",J8204*'模板使用说明&amp;基础参数'!$E$7*'模板使用说明&amp;基础参数'!$E$11,J8204*'模板使用说明&amp;基础参数'!$E$7*'模板使用说明&amp;基础参数'!$E$10)))))</f>
        <v/>
      </c>
      <c r="N8204" s="95"/>
    </row>
    <row r="8205" spans="1:14">
      <c r="A8205" s="76">
        <f t="shared" si="139"/>
        <v>8200</v>
      </c>
      <c r="B8205" s="77"/>
      <c r="C8205" s="77"/>
      <c r="D8205" s="77"/>
      <c r="E8205" s="77"/>
      <c r="F8205" s="77"/>
      <c r="G8205" s="77"/>
      <c r="H8205" s="78"/>
      <c r="I8205" s="76"/>
      <c r="J8205" s="8" t="str">
        <f>IF(I8205="ILF",IF($C$1="预估功能点",'模板使用说明&amp;基础参数'!$E$15,'模板使用说明&amp;基础参数'!$E$22),IF(I8205="EIF",IF($C$1="预估功能点",'模板使用说明&amp;基础参数'!$E$16,'模板使用说明&amp;基础参数'!$E$23),IF(I8205="EI",IF($C$1="预估功能点",'模板使用说明&amp;基础参数'!$E$17,'模板使用说明&amp;基础参数'!$E$24),IF(I8205="EO",IF($C$1="预估功能点",'模板使用说明&amp;基础参数'!$E$18,'模板使用说明&amp;基础参数'!$E$25),IF(I8205="EQ",IF($C$1="预估功能点",'模板使用说明&amp;基础参数'!$E$19,'模板使用说明&amp;基础参数'!$E$26),"")))))</f>
        <v/>
      </c>
      <c r="K8205" s="80"/>
      <c r="L8205" s="80"/>
      <c r="M8205" s="81" t="str">
        <f>IF(J8205="","",IF(K8205="高",IF(L8205="删除",J8205*'模板使用说明&amp;基础参数'!$E$5*'模板使用说明&amp;基础参数'!$E$12,IF(L8205="修改",J8205*'模板使用说明&amp;基础参数'!$E$5*'模板使用说明&amp;基础参数'!$E$11,J8205*'模板使用说明&amp;基础参数'!$E$5*'模板使用说明&amp;基础参数'!$E$10)),IF(K8205="中",IF(L8205="删除",J8205*'模板使用说明&amp;基础参数'!$E$6*'模板使用说明&amp;基础参数'!$E$12,IF(L8205="修改",J8205*'模板使用说明&amp;基础参数'!$E$6*'模板使用说明&amp;基础参数'!$E$11,J8205*'模板使用说明&amp;基础参数'!$E$6*'模板使用说明&amp;基础参数'!$E$10)),IF(L8205="删除",J8205*'模板使用说明&amp;基础参数'!$E$7*'模板使用说明&amp;基础参数'!$E$12,IF(L8205="修改",J8205*'模板使用说明&amp;基础参数'!$E$7*'模板使用说明&amp;基础参数'!$E$11,J8205*'模板使用说明&amp;基础参数'!$E$7*'模板使用说明&amp;基础参数'!$E$10)))))</f>
        <v/>
      </c>
      <c r="N8205" s="95"/>
    </row>
    <row r="8206" spans="1:14">
      <c r="A8206" s="76">
        <f t="shared" si="139"/>
        <v>8201</v>
      </c>
      <c r="B8206" s="77"/>
      <c r="C8206" s="77"/>
      <c r="D8206" s="77"/>
      <c r="E8206" s="77"/>
      <c r="F8206" s="77"/>
      <c r="G8206" s="77"/>
      <c r="H8206" s="78"/>
      <c r="I8206" s="76"/>
      <c r="J8206" s="8" t="str">
        <f>IF(I8206="ILF",IF($C$1="预估功能点",'模板使用说明&amp;基础参数'!$E$15,'模板使用说明&amp;基础参数'!$E$22),IF(I8206="EIF",IF($C$1="预估功能点",'模板使用说明&amp;基础参数'!$E$16,'模板使用说明&amp;基础参数'!$E$23),IF(I8206="EI",IF($C$1="预估功能点",'模板使用说明&amp;基础参数'!$E$17,'模板使用说明&amp;基础参数'!$E$24),IF(I8206="EO",IF($C$1="预估功能点",'模板使用说明&amp;基础参数'!$E$18,'模板使用说明&amp;基础参数'!$E$25),IF(I8206="EQ",IF($C$1="预估功能点",'模板使用说明&amp;基础参数'!$E$19,'模板使用说明&amp;基础参数'!$E$26),"")))))</f>
        <v/>
      </c>
      <c r="K8206" s="80"/>
      <c r="L8206" s="80"/>
      <c r="M8206" s="81" t="str">
        <f>IF(J8206="","",IF(K8206="高",IF(L8206="删除",J8206*'模板使用说明&amp;基础参数'!$E$5*'模板使用说明&amp;基础参数'!$E$12,IF(L8206="修改",J8206*'模板使用说明&amp;基础参数'!$E$5*'模板使用说明&amp;基础参数'!$E$11,J8206*'模板使用说明&amp;基础参数'!$E$5*'模板使用说明&amp;基础参数'!$E$10)),IF(K8206="中",IF(L8206="删除",J8206*'模板使用说明&amp;基础参数'!$E$6*'模板使用说明&amp;基础参数'!$E$12,IF(L8206="修改",J8206*'模板使用说明&amp;基础参数'!$E$6*'模板使用说明&amp;基础参数'!$E$11,J8206*'模板使用说明&amp;基础参数'!$E$6*'模板使用说明&amp;基础参数'!$E$10)),IF(L8206="删除",J8206*'模板使用说明&amp;基础参数'!$E$7*'模板使用说明&amp;基础参数'!$E$12,IF(L8206="修改",J8206*'模板使用说明&amp;基础参数'!$E$7*'模板使用说明&amp;基础参数'!$E$11,J8206*'模板使用说明&amp;基础参数'!$E$7*'模板使用说明&amp;基础参数'!$E$10)))))</f>
        <v/>
      </c>
      <c r="N8206" s="95"/>
    </row>
    <row r="8207" spans="1:14">
      <c r="A8207" s="76">
        <f t="shared" si="139"/>
        <v>8202</v>
      </c>
      <c r="B8207" s="77"/>
      <c r="C8207" s="77"/>
      <c r="D8207" s="77"/>
      <c r="E8207" s="77"/>
      <c r="F8207" s="77"/>
      <c r="G8207" s="77"/>
      <c r="H8207" s="78"/>
      <c r="I8207" s="76"/>
      <c r="J8207" s="8" t="str">
        <f>IF(I8207="ILF",IF($C$1="预估功能点",'模板使用说明&amp;基础参数'!$E$15,'模板使用说明&amp;基础参数'!$E$22),IF(I8207="EIF",IF($C$1="预估功能点",'模板使用说明&amp;基础参数'!$E$16,'模板使用说明&amp;基础参数'!$E$23),IF(I8207="EI",IF($C$1="预估功能点",'模板使用说明&amp;基础参数'!$E$17,'模板使用说明&amp;基础参数'!$E$24),IF(I8207="EO",IF($C$1="预估功能点",'模板使用说明&amp;基础参数'!$E$18,'模板使用说明&amp;基础参数'!$E$25),IF(I8207="EQ",IF($C$1="预估功能点",'模板使用说明&amp;基础参数'!$E$19,'模板使用说明&amp;基础参数'!$E$26),"")))))</f>
        <v/>
      </c>
      <c r="K8207" s="80"/>
      <c r="L8207" s="80"/>
      <c r="M8207" s="81" t="str">
        <f>IF(J8207="","",IF(K8207="高",IF(L8207="删除",J8207*'模板使用说明&amp;基础参数'!$E$5*'模板使用说明&amp;基础参数'!$E$12,IF(L8207="修改",J8207*'模板使用说明&amp;基础参数'!$E$5*'模板使用说明&amp;基础参数'!$E$11,J8207*'模板使用说明&amp;基础参数'!$E$5*'模板使用说明&amp;基础参数'!$E$10)),IF(K8207="中",IF(L8207="删除",J8207*'模板使用说明&amp;基础参数'!$E$6*'模板使用说明&amp;基础参数'!$E$12,IF(L8207="修改",J8207*'模板使用说明&amp;基础参数'!$E$6*'模板使用说明&amp;基础参数'!$E$11,J8207*'模板使用说明&amp;基础参数'!$E$6*'模板使用说明&amp;基础参数'!$E$10)),IF(L8207="删除",J8207*'模板使用说明&amp;基础参数'!$E$7*'模板使用说明&amp;基础参数'!$E$12,IF(L8207="修改",J8207*'模板使用说明&amp;基础参数'!$E$7*'模板使用说明&amp;基础参数'!$E$11,J8207*'模板使用说明&amp;基础参数'!$E$7*'模板使用说明&amp;基础参数'!$E$10)))))</f>
        <v/>
      </c>
      <c r="N8207" s="95"/>
    </row>
    <row r="8208" spans="1:14">
      <c r="A8208" s="76">
        <f t="shared" si="139"/>
        <v>8203</v>
      </c>
      <c r="B8208" s="77"/>
      <c r="C8208" s="77"/>
      <c r="D8208" s="77"/>
      <c r="E8208" s="77"/>
      <c r="F8208" s="77"/>
      <c r="G8208" s="77"/>
      <c r="H8208" s="78"/>
      <c r="I8208" s="76"/>
      <c r="J8208" s="8" t="str">
        <f>IF(I8208="ILF",IF($C$1="预估功能点",'模板使用说明&amp;基础参数'!$E$15,'模板使用说明&amp;基础参数'!$E$22),IF(I8208="EIF",IF($C$1="预估功能点",'模板使用说明&amp;基础参数'!$E$16,'模板使用说明&amp;基础参数'!$E$23),IF(I8208="EI",IF($C$1="预估功能点",'模板使用说明&amp;基础参数'!$E$17,'模板使用说明&amp;基础参数'!$E$24),IF(I8208="EO",IF($C$1="预估功能点",'模板使用说明&amp;基础参数'!$E$18,'模板使用说明&amp;基础参数'!$E$25),IF(I8208="EQ",IF($C$1="预估功能点",'模板使用说明&amp;基础参数'!$E$19,'模板使用说明&amp;基础参数'!$E$26),"")))))</f>
        <v/>
      </c>
      <c r="K8208" s="80"/>
      <c r="L8208" s="80"/>
      <c r="M8208" s="81" t="str">
        <f>IF(J8208="","",IF(K8208="高",IF(L8208="删除",J8208*'模板使用说明&amp;基础参数'!$E$5*'模板使用说明&amp;基础参数'!$E$12,IF(L8208="修改",J8208*'模板使用说明&amp;基础参数'!$E$5*'模板使用说明&amp;基础参数'!$E$11,J8208*'模板使用说明&amp;基础参数'!$E$5*'模板使用说明&amp;基础参数'!$E$10)),IF(K8208="中",IF(L8208="删除",J8208*'模板使用说明&amp;基础参数'!$E$6*'模板使用说明&amp;基础参数'!$E$12,IF(L8208="修改",J8208*'模板使用说明&amp;基础参数'!$E$6*'模板使用说明&amp;基础参数'!$E$11,J8208*'模板使用说明&amp;基础参数'!$E$6*'模板使用说明&amp;基础参数'!$E$10)),IF(L8208="删除",J8208*'模板使用说明&amp;基础参数'!$E$7*'模板使用说明&amp;基础参数'!$E$12,IF(L8208="修改",J8208*'模板使用说明&amp;基础参数'!$E$7*'模板使用说明&amp;基础参数'!$E$11,J8208*'模板使用说明&amp;基础参数'!$E$7*'模板使用说明&amp;基础参数'!$E$10)))))</f>
        <v/>
      </c>
      <c r="N8208" s="95"/>
    </row>
    <row r="8209" spans="1:14">
      <c r="A8209" s="76">
        <f t="shared" si="139"/>
        <v>8204</v>
      </c>
      <c r="B8209" s="77"/>
      <c r="C8209" s="77"/>
      <c r="D8209" s="77"/>
      <c r="E8209" s="77"/>
      <c r="F8209" s="77"/>
      <c r="G8209" s="77"/>
      <c r="H8209" s="78"/>
      <c r="I8209" s="76"/>
      <c r="J8209" s="8" t="str">
        <f>IF(I8209="ILF",IF($C$1="预估功能点",'模板使用说明&amp;基础参数'!$E$15,'模板使用说明&amp;基础参数'!$E$22),IF(I8209="EIF",IF($C$1="预估功能点",'模板使用说明&amp;基础参数'!$E$16,'模板使用说明&amp;基础参数'!$E$23),IF(I8209="EI",IF($C$1="预估功能点",'模板使用说明&amp;基础参数'!$E$17,'模板使用说明&amp;基础参数'!$E$24),IF(I8209="EO",IF($C$1="预估功能点",'模板使用说明&amp;基础参数'!$E$18,'模板使用说明&amp;基础参数'!$E$25),IF(I8209="EQ",IF($C$1="预估功能点",'模板使用说明&amp;基础参数'!$E$19,'模板使用说明&amp;基础参数'!$E$26),"")))))</f>
        <v/>
      </c>
      <c r="K8209" s="80"/>
      <c r="L8209" s="80"/>
      <c r="M8209" s="81" t="str">
        <f>IF(J8209="","",IF(K8209="高",IF(L8209="删除",J8209*'模板使用说明&amp;基础参数'!$E$5*'模板使用说明&amp;基础参数'!$E$12,IF(L8209="修改",J8209*'模板使用说明&amp;基础参数'!$E$5*'模板使用说明&amp;基础参数'!$E$11,J8209*'模板使用说明&amp;基础参数'!$E$5*'模板使用说明&amp;基础参数'!$E$10)),IF(K8209="中",IF(L8209="删除",J8209*'模板使用说明&amp;基础参数'!$E$6*'模板使用说明&amp;基础参数'!$E$12,IF(L8209="修改",J8209*'模板使用说明&amp;基础参数'!$E$6*'模板使用说明&amp;基础参数'!$E$11,J8209*'模板使用说明&amp;基础参数'!$E$6*'模板使用说明&amp;基础参数'!$E$10)),IF(L8209="删除",J8209*'模板使用说明&amp;基础参数'!$E$7*'模板使用说明&amp;基础参数'!$E$12,IF(L8209="修改",J8209*'模板使用说明&amp;基础参数'!$E$7*'模板使用说明&amp;基础参数'!$E$11,J8209*'模板使用说明&amp;基础参数'!$E$7*'模板使用说明&amp;基础参数'!$E$10)))))</f>
        <v/>
      </c>
      <c r="N8209" s="95"/>
    </row>
    <row r="8210" spans="1:14">
      <c r="A8210" s="76">
        <f t="shared" si="139"/>
        <v>8205</v>
      </c>
      <c r="B8210" s="77"/>
      <c r="C8210" s="77"/>
      <c r="D8210" s="77"/>
      <c r="E8210" s="77"/>
      <c r="F8210" s="77"/>
      <c r="G8210" s="77"/>
      <c r="H8210" s="78"/>
      <c r="I8210" s="76"/>
      <c r="J8210" s="8" t="str">
        <f>IF(I8210="ILF",IF($C$1="预估功能点",'模板使用说明&amp;基础参数'!$E$15,'模板使用说明&amp;基础参数'!$E$22),IF(I8210="EIF",IF($C$1="预估功能点",'模板使用说明&amp;基础参数'!$E$16,'模板使用说明&amp;基础参数'!$E$23),IF(I8210="EI",IF($C$1="预估功能点",'模板使用说明&amp;基础参数'!$E$17,'模板使用说明&amp;基础参数'!$E$24),IF(I8210="EO",IF($C$1="预估功能点",'模板使用说明&amp;基础参数'!$E$18,'模板使用说明&amp;基础参数'!$E$25),IF(I8210="EQ",IF($C$1="预估功能点",'模板使用说明&amp;基础参数'!$E$19,'模板使用说明&amp;基础参数'!$E$26),"")))))</f>
        <v/>
      </c>
      <c r="K8210" s="80"/>
      <c r="L8210" s="80"/>
      <c r="M8210" s="81" t="str">
        <f>IF(J8210="","",IF(K8210="高",IF(L8210="删除",J8210*'模板使用说明&amp;基础参数'!$E$5*'模板使用说明&amp;基础参数'!$E$12,IF(L8210="修改",J8210*'模板使用说明&amp;基础参数'!$E$5*'模板使用说明&amp;基础参数'!$E$11,J8210*'模板使用说明&amp;基础参数'!$E$5*'模板使用说明&amp;基础参数'!$E$10)),IF(K8210="中",IF(L8210="删除",J8210*'模板使用说明&amp;基础参数'!$E$6*'模板使用说明&amp;基础参数'!$E$12,IF(L8210="修改",J8210*'模板使用说明&amp;基础参数'!$E$6*'模板使用说明&amp;基础参数'!$E$11,J8210*'模板使用说明&amp;基础参数'!$E$6*'模板使用说明&amp;基础参数'!$E$10)),IF(L8210="删除",J8210*'模板使用说明&amp;基础参数'!$E$7*'模板使用说明&amp;基础参数'!$E$12,IF(L8210="修改",J8210*'模板使用说明&amp;基础参数'!$E$7*'模板使用说明&amp;基础参数'!$E$11,J8210*'模板使用说明&amp;基础参数'!$E$7*'模板使用说明&amp;基础参数'!$E$10)))))</f>
        <v/>
      </c>
      <c r="N8210" s="95"/>
    </row>
    <row r="8211" spans="1:14">
      <c r="A8211" s="76">
        <f t="shared" si="139"/>
        <v>8206</v>
      </c>
      <c r="B8211" s="77"/>
      <c r="C8211" s="77"/>
      <c r="D8211" s="77"/>
      <c r="E8211" s="77"/>
      <c r="F8211" s="77"/>
      <c r="G8211" s="77"/>
      <c r="H8211" s="78"/>
      <c r="I8211" s="76"/>
      <c r="J8211" s="8" t="str">
        <f>IF(I8211="ILF",IF($C$1="预估功能点",'模板使用说明&amp;基础参数'!$E$15,'模板使用说明&amp;基础参数'!$E$22),IF(I8211="EIF",IF($C$1="预估功能点",'模板使用说明&amp;基础参数'!$E$16,'模板使用说明&amp;基础参数'!$E$23),IF(I8211="EI",IF($C$1="预估功能点",'模板使用说明&amp;基础参数'!$E$17,'模板使用说明&amp;基础参数'!$E$24),IF(I8211="EO",IF($C$1="预估功能点",'模板使用说明&amp;基础参数'!$E$18,'模板使用说明&amp;基础参数'!$E$25),IF(I8211="EQ",IF($C$1="预估功能点",'模板使用说明&amp;基础参数'!$E$19,'模板使用说明&amp;基础参数'!$E$26),"")))))</f>
        <v/>
      </c>
      <c r="K8211" s="80"/>
      <c r="L8211" s="80"/>
      <c r="M8211" s="81" t="str">
        <f>IF(J8211="","",IF(K8211="高",IF(L8211="删除",J8211*'模板使用说明&amp;基础参数'!$E$5*'模板使用说明&amp;基础参数'!$E$12,IF(L8211="修改",J8211*'模板使用说明&amp;基础参数'!$E$5*'模板使用说明&amp;基础参数'!$E$11,J8211*'模板使用说明&amp;基础参数'!$E$5*'模板使用说明&amp;基础参数'!$E$10)),IF(K8211="中",IF(L8211="删除",J8211*'模板使用说明&amp;基础参数'!$E$6*'模板使用说明&amp;基础参数'!$E$12,IF(L8211="修改",J8211*'模板使用说明&amp;基础参数'!$E$6*'模板使用说明&amp;基础参数'!$E$11,J8211*'模板使用说明&amp;基础参数'!$E$6*'模板使用说明&amp;基础参数'!$E$10)),IF(L8211="删除",J8211*'模板使用说明&amp;基础参数'!$E$7*'模板使用说明&amp;基础参数'!$E$12,IF(L8211="修改",J8211*'模板使用说明&amp;基础参数'!$E$7*'模板使用说明&amp;基础参数'!$E$11,J8211*'模板使用说明&amp;基础参数'!$E$7*'模板使用说明&amp;基础参数'!$E$10)))))</f>
        <v/>
      </c>
      <c r="N8211" s="95"/>
    </row>
    <row r="8212" spans="1:14">
      <c r="A8212" s="76">
        <f t="shared" si="139"/>
        <v>8207</v>
      </c>
      <c r="B8212" s="77"/>
      <c r="C8212" s="77"/>
      <c r="D8212" s="77"/>
      <c r="E8212" s="77"/>
      <c r="F8212" s="77"/>
      <c r="G8212" s="77"/>
      <c r="H8212" s="78"/>
      <c r="I8212" s="76"/>
      <c r="J8212" s="8" t="str">
        <f>IF(I8212="ILF",IF($C$1="预估功能点",'模板使用说明&amp;基础参数'!$E$15,'模板使用说明&amp;基础参数'!$E$22),IF(I8212="EIF",IF($C$1="预估功能点",'模板使用说明&amp;基础参数'!$E$16,'模板使用说明&amp;基础参数'!$E$23),IF(I8212="EI",IF($C$1="预估功能点",'模板使用说明&amp;基础参数'!$E$17,'模板使用说明&amp;基础参数'!$E$24),IF(I8212="EO",IF($C$1="预估功能点",'模板使用说明&amp;基础参数'!$E$18,'模板使用说明&amp;基础参数'!$E$25),IF(I8212="EQ",IF($C$1="预估功能点",'模板使用说明&amp;基础参数'!$E$19,'模板使用说明&amp;基础参数'!$E$26),"")))))</f>
        <v/>
      </c>
      <c r="K8212" s="80"/>
      <c r="L8212" s="80"/>
      <c r="M8212" s="81" t="str">
        <f>IF(J8212="","",IF(K8212="高",IF(L8212="删除",J8212*'模板使用说明&amp;基础参数'!$E$5*'模板使用说明&amp;基础参数'!$E$12,IF(L8212="修改",J8212*'模板使用说明&amp;基础参数'!$E$5*'模板使用说明&amp;基础参数'!$E$11,J8212*'模板使用说明&amp;基础参数'!$E$5*'模板使用说明&amp;基础参数'!$E$10)),IF(K8212="中",IF(L8212="删除",J8212*'模板使用说明&amp;基础参数'!$E$6*'模板使用说明&amp;基础参数'!$E$12,IF(L8212="修改",J8212*'模板使用说明&amp;基础参数'!$E$6*'模板使用说明&amp;基础参数'!$E$11,J8212*'模板使用说明&amp;基础参数'!$E$6*'模板使用说明&amp;基础参数'!$E$10)),IF(L8212="删除",J8212*'模板使用说明&amp;基础参数'!$E$7*'模板使用说明&amp;基础参数'!$E$12,IF(L8212="修改",J8212*'模板使用说明&amp;基础参数'!$E$7*'模板使用说明&amp;基础参数'!$E$11,J8212*'模板使用说明&amp;基础参数'!$E$7*'模板使用说明&amp;基础参数'!$E$10)))))</f>
        <v/>
      </c>
      <c r="N8212" s="95"/>
    </row>
    <row r="8213" spans="1:14">
      <c r="A8213" s="76">
        <f t="shared" si="139"/>
        <v>8208</v>
      </c>
      <c r="B8213" s="77"/>
      <c r="C8213" s="77"/>
      <c r="D8213" s="77"/>
      <c r="E8213" s="77"/>
      <c r="F8213" s="77"/>
      <c r="G8213" s="77"/>
      <c r="H8213" s="78"/>
      <c r="I8213" s="76"/>
      <c r="J8213" s="8" t="str">
        <f>IF(I8213="ILF",IF($C$1="预估功能点",'模板使用说明&amp;基础参数'!$E$15,'模板使用说明&amp;基础参数'!$E$22),IF(I8213="EIF",IF($C$1="预估功能点",'模板使用说明&amp;基础参数'!$E$16,'模板使用说明&amp;基础参数'!$E$23),IF(I8213="EI",IF($C$1="预估功能点",'模板使用说明&amp;基础参数'!$E$17,'模板使用说明&amp;基础参数'!$E$24),IF(I8213="EO",IF($C$1="预估功能点",'模板使用说明&amp;基础参数'!$E$18,'模板使用说明&amp;基础参数'!$E$25),IF(I8213="EQ",IF($C$1="预估功能点",'模板使用说明&amp;基础参数'!$E$19,'模板使用说明&amp;基础参数'!$E$26),"")))))</f>
        <v/>
      </c>
      <c r="K8213" s="80"/>
      <c r="L8213" s="80"/>
      <c r="M8213" s="81" t="str">
        <f>IF(J8213="","",IF(K8213="高",IF(L8213="删除",J8213*'模板使用说明&amp;基础参数'!$E$5*'模板使用说明&amp;基础参数'!$E$12,IF(L8213="修改",J8213*'模板使用说明&amp;基础参数'!$E$5*'模板使用说明&amp;基础参数'!$E$11,J8213*'模板使用说明&amp;基础参数'!$E$5*'模板使用说明&amp;基础参数'!$E$10)),IF(K8213="中",IF(L8213="删除",J8213*'模板使用说明&amp;基础参数'!$E$6*'模板使用说明&amp;基础参数'!$E$12,IF(L8213="修改",J8213*'模板使用说明&amp;基础参数'!$E$6*'模板使用说明&amp;基础参数'!$E$11,J8213*'模板使用说明&amp;基础参数'!$E$6*'模板使用说明&amp;基础参数'!$E$10)),IF(L8213="删除",J8213*'模板使用说明&amp;基础参数'!$E$7*'模板使用说明&amp;基础参数'!$E$12,IF(L8213="修改",J8213*'模板使用说明&amp;基础参数'!$E$7*'模板使用说明&amp;基础参数'!$E$11,J8213*'模板使用说明&amp;基础参数'!$E$7*'模板使用说明&amp;基础参数'!$E$10)))))</f>
        <v/>
      </c>
      <c r="N8213" s="95"/>
    </row>
    <row r="8214" spans="1:14">
      <c r="A8214" s="76">
        <f t="shared" si="139"/>
        <v>8209</v>
      </c>
      <c r="B8214" s="77"/>
      <c r="C8214" s="77"/>
      <c r="D8214" s="77"/>
      <c r="E8214" s="77"/>
      <c r="F8214" s="77"/>
      <c r="G8214" s="77"/>
      <c r="H8214" s="78"/>
      <c r="I8214" s="76"/>
      <c r="J8214" s="8" t="str">
        <f>IF(I8214="ILF",IF($C$1="预估功能点",'模板使用说明&amp;基础参数'!$E$15,'模板使用说明&amp;基础参数'!$E$22),IF(I8214="EIF",IF($C$1="预估功能点",'模板使用说明&amp;基础参数'!$E$16,'模板使用说明&amp;基础参数'!$E$23),IF(I8214="EI",IF($C$1="预估功能点",'模板使用说明&amp;基础参数'!$E$17,'模板使用说明&amp;基础参数'!$E$24),IF(I8214="EO",IF($C$1="预估功能点",'模板使用说明&amp;基础参数'!$E$18,'模板使用说明&amp;基础参数'!$E$25),IF(I8214="EQ",IF($C$1="预估功能点",'模板使用说明&amp;基础参数'!$E$19,'模板使用说明&amp;基础参数'!$E$26),"")))))</f>
        <v/>
      </c>
      <c r="K8214" s="80"/>
      <c r="L8214" s="80"/>
      <c r="M8214" s="81" t="str">
        <f>IF(J8214="","",IF(K8214="高",IF(L8214="删除",J8214*'模板使用说明&amp;基础参数'!$E$5*'模板使用说明&amp;基础参数'!$E$12,IF(L8214="修改",J8214*'模板使用说明&amp;基础参数'!$E$5*'模板使用说明&amp;基础参数'!$E$11,J8214*'模板使用说明&amp;基础参数'!$E$5*'模板使用说明&amp;基础参数'!$E$10)),IF(K8214="中",IF(L8214="删除",J8214*'模板使用说明&amp;基础参数'!$E$6*'模板使用说明&amp;基础参数'!$E$12,IF(L8214="修改",J8214*'模板使用说明&amp;基础参数'!$E$6*'模板使用说明&amp;基础参数'!$E$11,J8214*'模板使用说明&amp;基础参数'!$E$6*'模板使用说明&amp;基础参数'!$E$10)),IF(L8214="删除",J8214*'模板使用说明&amp;基础参数'!$E$7*'模板使用说明&amp;基础参数'!$E$12,IF(L8214="修改",J8214*'模板使用说明&amp;基础参数'!$E$7*'模板使用说明&amp;基础参数'!$E$11,J8214*'模板使用说明&amp;基础参数'!$E$7*'模板使用说明&amp;基础参数'!$E$10)))))</f>
        <v/>
      </c>
      <c r="N8214" s="95"/>
    </row>
    <row r="8215" spans="1:14">
      <c r="A8215" s="76">
        <f t="shared" si="139"/>
        <v>8210</v>
      </c>
      <c r="B8215" s="77"/>
      <c r="C8215" s="77"/>
      <c r="D8215" s="77"/>
      <c r="E8215" s="77"/>
      <c r="F8215" s="77"/>
      <c r="G8215" s="77"/>
      <c r="H8215" s="78"/>
      <c r="I8215" s="76"/>
      <c r="J8215" s="8" t="str">
        <f>IF(I8215="ILF",IF($C$1="预估功能点",'模板使用说明&amp;基础参数'!$E$15,'模板使用说明&amp;基础参数'!$E$22),IF(I8215="EIF",IF($C$1="预估功能点",'模板使用说明&amp;基础参数'!$E$16,'模板使用说明&amp;基础参数'!$E$23),IF(I8215="EI",IF($C$1="预估功能点",'模板使用说明&amp;基础参数'!$E$17,'模板使用说明&amp;基础参数'!$E$24),IF(I8215="EO",IF($C$1="预估功能点",'模板使用说明&amp;基础参数'!$E$18,'模板使用说明&amp;基础参数'!$E$25),IF(I8215="EQ",IF($C$1="预估功能点",'模板使用说明&amp;基础参数'!$E$19,'模板使用说明&amp;基础参数'!$E$26),"")))))</f>
        <v/>
      </c>
      <c r="K8215" s="80"/>
      <c r="L8215" s="80"/>
      <c r="M8215" s="81" t="str">
        <f>IF(J8215="","",IF(K8215="高",IF(L8215="删除",J8215*'模板使用说明&amp;基础参数'!$E$5*'模板使用说明&amp;基础参数'!$E$12,IF(L8215="修改",J8215*'模板使用说明&amp;基础参数'!$E$5*'模板使用说明&amp;基础参数'!$E$11,J8215*'模板使用说明&amp;基础参数'!$E$5*'模板使用说明&amp;基础参数'!$E$10)),IF(K8215="中",IF(L8215="删除",J8215*'模板使用说明&amp;基础参数'!$E$6*'模板使用说明&amp;基础参数'!$E$12,IF(L8215="修改",J8215*'模板使用说明&amp;基础参数'!$E$6*'模板使用说明&amp;基础参数'!$E$11,J8215*'模板使用说明&amp;基础参数'!$E$6*'模板使用说明&amp;基础参数'!$E$10)),IF(L8215="删除",J8215*'模板使用说明&amp;基础参数'!$E$7*'模板使用说明&amp;基础参数'!$E$12,IF(L8215="修改",J8215*'模板使用说明&amp;基础参数'!$E$7*'模板使用说明&amp;基础参数'!$E$11,J8215*'模板使用说明&amp;基础参数'!$E$7*'模板使用说明&amp;基础参数'!$E$10)))))</f>
        <v/>
      </c>
      <c r="N8215" s="95"/>
    </row>
    <row r="8216" spans="1:14">
      <c r="A8216" s="76">
        <f t="shared" si="139"/>
        <v>8211</v>
      </c>
      <c r="B8216" s="77"/>
      <c r="C8216" s="77"/>
      <c r="D8216" s="77"/>
      <c r="E8216" s="77"/>
      <c r="F8216" s="77"/>
      <c r="G8216" s="77"/>
      <c r="H8216" s="78"/>
      <c r="I8216" s="76"/>
      <c r="J8216" s="8" t="str">
        <f>IF(I8216="ILF",IF($C$1="预估功能点",'模板使用说明&amp;基础参数'!$E$15,'模板使用说明&amp;基础参数'!$E$22),IF(I8216="EIF",IF($C$1="预估功能点",'模板使用说明&amp;基础参数'!$E$16,'模板使用说明&amp;基础参数'!$E$23),IF(I8216="EI",IF($C$1="预估功能点",'模板使用说明&amp;基础参数'!$E$17,'模板使用说明&amp;基础参数'!$E$24),IF(I8216="EO",IF($C$1="预估功能点",'模板使用说明&amp;基础参数'!$E$18,'模板使用说明&amp;基础参数'!$E$25),IF(I8216="EQ",IF($C$1="预估功能点",'模板使用说明&amp;基础参数'!$E$19,'模板使用说明&amp;基础参数'!$E$26),"")))))</f>
        <v/>
      </c>
      <c r="K8216" s="80"/>
      <c r="L8216" s="80"/>
      <c r="M8216" s="81" t="str">
        <f>IF(J8216="","",IF(K8216="高",IF(L8216="删除",J8216*'模板使用说明&amp;基础参数'!$E$5*'模板使用说明&amp;基础参数'!$E$12,IF(L8216="修改",J8216*'模板使用说明&amp;基础参数'!$E$5*'模板使用说明&amp;基础参数'!$E$11,J8216*'模板使用说明&amp;基础参数'!$E$5*'模板使用说明&amp;基础参数'!$E$10)),IF(K8216="中",IF(L8216="删除",J8216*'模板使用说明&amp;基础参数'!$E$6*'模板使用说明&amp;基础参数'!$E$12,IF(L8216="修改",J8216*'模板使用说明&amp;基础参数'!$E$6*'模板使用说明&amp;基础参数'!$E$11,J8216*'模板使用说明&amp;基础参数'!$E$6*'模板使用说明&amp;基础参数'!$E$10)),IF(L8216="删除",J8216*'模板使用说明&amp;基础参数'!$E$7*'模板使用说明&amp;基础参数'!$E$12,IF(L8216="修改",J8216*'模板使用说明&amp;基础参数'!$E$7*'模板使用说明&amp;基础参数'!$E$11,J8216*'模板使用说明&amp;基础参数'!$E$7*'模板使用说明&amp;基础参数'!$E$10)))))</f>
        <v/>
      </c>
      <c r="N8216" s="95"/>
    </row>
    <row r="8217" spans="1:14">
      <c r="A8217" s="76">
        <f t="shared" si="139"/>
        <v>8212</v>
      </c>
      <c r="B8217" s="77"/>
      <c r="C8217" s="77"/>
      <c r="D8217" s="77"/>
      <c r="E8217" s="77"/>
      <c r="F8217" s="77"/>
      <c r="G8217" s="77"/>
      <c r="H8217" s="78"/>
      <c r="I8217" s="76"/>
      <c r="J8217" s="8" t="str">
        <f>IF(I8217="ILF",IF($C$1="预估功能点",'模板使用说明&amp;基础参数'!$E$15,'模板使用说明&amp;基础参数'!$E$22),IF(I8217="EIF",IF($C$1="预估功能点",'模板使用说明&amp;基础参数'!$E$16,'模板使用说明&amp;基础参数'!$E$23),IF(I8217="EI",IF($C$1="预估功能点",'模板使用说明&amp;基础参数'!$E$17,'模板使用说明&amp;基础参数'!$E$24),IF(I8217="EO",IF($C$1="预估功能点",'模板使用说明&amp;基础参数'!$E$18,'模板使用说明&amp;基础参数'!$E$25),IF(I8217="EQ",IF($C$1="预估功能点",'模板使用说明&amp;基础参数'!$E$19,'模板使用说明&amp;基础参数'!$E$26),"")))))</f>
        <v/>
      </c>
      <c r="K8217" s="80"/>
      <c r="L8217" s="80"/>
      <c r="M8217" s="81" t="str">
        <f>IF(J8217="","",IF(K8217="高",IF(L8217="删除",J8217*'模板使用说明&amp;基础参数'!$E$5*'模板使用说明&amp;基础参数'!$E$12,IF(L8217="修改",J8217*'模板使用说明&amp;基础参数'!$E$5*'模板使用说明&amp;基础参数'!$E$11,J8217*'模板使用说明&amp;基础参数'!$E$5*'模板使用说明&amp;基础参数'!$E$10)),IF(K8217="中",IF(L8217="删除",J8217*'模板使用说明&amp;基础参数'!$E$6*'模板使用说明&amp;基础参数'!$E$12,IF(L8217="修改",J8217*'模板使用说明&amp;基础参数'!$E$6*'模板使用说明&amp;基础参数'!$E$11,J8217*'模板使用说明&amp;基础参数'!$E$6*'模板使用说明&amp;基础参数'!$E$10)),IF(L8217="删除",J8217*'模板使用说明&amp;基础参数'!$E$7*'模板使用说明&amp;基础参数'!$E$12,IF(L8217="修改",J8217*'模板使用说明&amp;基础参数'!$E$7*'模板使用说明&amp;基础参数'!$E$11,J8217*'模板使用说明&amp;基础参数'!$E$7*'模板使用说明&amp;基础参数'!$E$10)))))</f>
        <v/>
      </c>
      <c r="N8217" s="95"/>
    </row>
    <row r="8218" spans="1:14">
      <c r="A8218" s="76">
        <f t="shared" si="139"/>
        <v>8213</v>
      </c>
      <c r="B8218" s="77"/>
      <c r="C8218" s="77"/>
      <c r="D8218" s="77"/>
      <c r="E8218" s="77"/>
      <c r="F8218" s="77"/>
      <c r="G8218" s="77"/>
      <c r="H8218" s="78"/>
      <c r="I8218" s="76"/>
      <c r="J8218" s="8" t="str">
        <f>IF(I8218="ILF",IF($C$1="预估功能点",'模板使用说明&amp;基础参数'!$E$15,'模板使用说明&amp;基础参数'!$E$22),IF(I8218="EIF",IF($C$1="预估功能点",'模板使用说明&amp;基础参数'!$E$16,'模板使用说明&amp;基础参数'!$E$23),IF(I8218="EI",IF($C$1="预估功能点",'模板使用说明&amp;基础参数'!$E$17,'模板使用说明&amp;基础参数'!$E$24),IF(I8218="EO",IF($C$1="预估功能点",'模板使用说明&amp;基础参数'!$E$18,'模板使用说明&amp;基础参数'!$E$25),IF(I8218="EQ",IF($C$1="预估功能点",'模板使用说明&amp;基础参数'!$E$19,'模板使用说明&amp;基础参数'!$E$26),"")))))</f>
        <v/>
      </c>
      <c r="K8218" s="80"/>
      <c r="L8218" s="80"/>
      <c r="M8218" s="81" t="str">
        <f>IF(J8218="","",IF(K8218="高",IF(L8218="删除",J8218*'模板使用说明&amp;基础参数'!$E$5*'模板使用说明&amp;基础参数'!$E$12,IF(L8218="修改",J8218*'模板使用说明&amp;基础参数'!$E$5*'模板使用说明&amp;基础参数'!$E$11,J8218*'模板使用说明&amp;基础参数'!$E$5*'模板使用说明&amp;基础参数'!$E$10)),IF(K8218="中",IF(L8218="删除",J8218*'模板使用说明&amp;基础参数'!$E$6*'模板使用说明&amp;基础参数'!$E$12,IF(L8218="修改",J8218*'模板使用说明&amp;基础参数'!$E$6*'模板使用说明&amp;基础参数'!$E$11,J8218*'模板使用说明&amp;基础参数'!$E$6*'模板使用说明&amp;基础参数'!$E$10)),IF(L8218="删除",J8218*'模板使用说明&amp;基础参数'!$E$7*'模板使用说明&amp;基础参数'!$E$12,IF(L8218="修改",J8218*'模板使用说明&amp;基础参数'!$E$7*'模板使用说明&amp;基础参数'!$E$11,J8218*'模板使用说明&amp;基础参数'!$E$7*'模板使用说明&amp;基础参数'!$E$10)))))</f>
        <v/>
      </c>
      <c r="N8218" s="95"/>
    </row>
    <row r="8219" spans="1:14">
      <c r="A8219" s="76">
        <f t="shared" si="139"/>
        <v>8214</v>
      </c>
      <c r="B8219" s="77"/>
      <c r="C8219" s="77"/>
      <c r="D8219" s="77"/>
      <c r="E8219" s="77"/>
      <c r="F8219" s="77"/>
      <c r="G8219" s="77"/>
      <c r="H8219" s="78"/>
      <c r="I8219" s="76"/>
      <c r="J8219" s="8" t="str">
        <f>IF(I8219="ILF",IF($C$1="预估功能点",'模板使用说明&amp;基础参数'!$E$15,'模板使用说明&amp;基础参数'!$E$22),IF(I8219="EIF",IF($C$1="预估功能点",'模板使用说明&amp;基础参数'!$E$16,'模板使用说明&amp;基础参数'!$E$23),IF(I8219="EI",IF($C$1="预估功能点",'模板使用说明&amp;基础参数'!$E$17,'模板使用说明&amp;基础参数'!$E$24),IF(I8219="EO",IF($C$1="预估功能点",'模板使用说明&amp;基础参数'!$E$18,'模板使用说明&amp;基础参数'!$E$25),IF(I8219="EQ",IF($C$1="预估功能点",'模板使用说明&amp;基础参数'!$E$19,'模板使用说明&amp;基础参数'!$E$26),"")))))</f>
        <v/>
      </c>
      <c r="K8219" s="80"/>
      <c r="L8219" s="80"/>
      <c r="M8219" s="81" t="str">
        <f>IF(J8219="","",IF(K8219="高",IF(L8219="删除",J8219*'模板使用说明&amp;基础参数'!$E$5*'模板使用说明&amp;基础参数'!$E$12,IF(L8219="修改",J8219*'模板使用说明&amp;基础参数'!$E$5*'模板使用说明&amp;基础参数'!$E$11,J8219*'模板使用说明&amp;基础参数'!$E$5*'模板使用说明&amp;基础参数'!$E$10)),IF(K8219="中",IF(L8219="删除",J8219*'模板使用说明&amp;基础参数'!$E$6*'模板使用说明&amp;基础参数'!$E$12,IF(L8219="修改",J8219*'模板使用说明&amp;基础参数'!$E$6*'模板使用说明&amp;基础参数'!$E$11,J8219*'模板使用说明&amp;基础参数'!$E$6*'模板使用说明&amp;基础参数'!$E$10)),IF(L8219="删除",J8219*'模板使用说明&amp;基础参数'!$E$7*'模板使用说明&amp;基础参数'!$E$12,IF(L8219="修改",J8219*'模板使用说明&amp;基础参数'!$E$7*'模板使用说明&amp;基础参数'!$E$11,J8219*'模板使用说明&amp;基础参数'!$E$7*'模板使用说明&amp;基础参数'!$E$10)))))</f>
        <v/>
      </c>
      <c r="N8219" s="95"/>
    </row>
    <row r="8220" spans="1:14">
      <c r="A8220" s="76">
        <f t="shared" si="139"/>
        <v>8215</v>
      </c>
      <c r="B8220" s="77"/>
      <c r="C8220" s="77"/>
      <c r="D8220" s="77"/>
      <c r="E8220" s="77"/>
      <c r="F8220" s="77"/>
      <c r="G8220" s="77"/>
      <c r="H8220" s="78"/>
      <c r="I8220" s="76"/>
      <c r="J8220" s="8" t="str">
        <f>IF(I8220="ILF",IF($C$1="预估功能点",'模板使用说明&amp;基础参数'!$E$15,'模板使用说明&amp;基础参数'!$E$22),IF(I8220="EIF",IF($C$1="预估功能点",'模板使用说明&amp;基础参数'!$E$16,'模板使用说明&amp;基础参数'!$E$23),IF(I8220="EI",IF($C$1="预估功能点",'模板使用说明&amp;基础参数'!$E$17,'模板使用说明&amp;基础参数'!$E$24),IF(I8220="EO",IF($C$1="预估功能点",'模板使用说明&amp;基础参数'!$E$18,'模板使用说明&amp;基础参数'!$E$25),IF(I8220="EQ",IF($C$1="预估功能点",'模板使用说明&amp;基础参数'!$E$19,'模板使用说明&amp;基础参数'!$E$26),"")))))</f>
        <v/>
      </c>
      <c r="K8220" s="80"/>
      <c r="L8220" s="80"/>
      <c r="M8220" s="81" t="str">
        <f>IF(J8220="","",IF(K8220="高",IF(L8220="删除",J8220*'模板使用说明&amp;基础参数'!$E$5*'模板使用说明&amp;基础参数'!$E$12,IF(L8220="修改",J8220*'模板使用说明&amp;基础参数'!$E$5*'模板使用说明&amp;基础参数'!$E$11,J8220*'模板使用说明&amp;基础参数'!$E$5*'模板使用说明&amp;基础参数'!$E$10)),IF(K8220="中",IF(L8220="删除",J8220*'模板使用说明&amp;基础参数'!$E$6*'模板使用说明&amp;基础参数'!$E$12,IF(L8220="修改",J8220*'模板使用说明&amp;基础参数'!$E$6*'模板使用说明&amp;基础参数'!$E$11,J8220*'模板使用说明&amp;基础参数'!$E$6*'模板使用说明&amp;基础参数'!$E$10)),IF(L8220="删除",J8220*'模板使用说明&amp;基础参数'!$E$7*'模板使用说明&amp;基础参数'!$E$12,IF(L8220="修改",J8220*'模板使用说明&amp;基础参数'!$E$7*'模板使用说明&amp;基础参数'!$E$11,J8220*'模板使用说明&amp;基础参数'!$E$7*'模板使用说明&amp;基础参数'!$E$10)))))</f>
        <v/>
      </c>
      <c r="N8220" s="95"/>
    </row>
    <row r="8221" spans="1:14">
      <c r="A8221" s="76">
        <f t="shared" si="139"/>
        <v>8216</v>
      </c>
      <c r="B8221" s="77"/>
      <c r="C8221" s="77"/>
      <c r="D8221" s="77"/>
      <c r="E8221" s="77"/>
      <c r="F8221" s="77"/>
      <c r="G8221" s="77"/>
      <c r="H8221" s="78"/>
      <c r="I8221" s="76"/>
      <c r="J8221" s="8" t="str">
        <f>IF(I8221="ILF",IF($C$1="预估功能点",'模板使用说明&amp;基础参数'!$E$15,'模板使用说明&amp;基础参数'!$E$22),IF(I8221="EIF",IF($C$1="预估功能点",'模板使用说明&amp;基础参数'!$E$16,'模板使用说明&amp;基础参数'!$E$23),IF(I8221="EI",IF($C$1="预估功能点",'模板使用说明&amp;基础参数'!$E$17,'模板使用说明&amp;基础参数'!$E$24),IF(I8221="EO",IF($C$1="预估功能点",'模板使用说明&amp;基础参数'!$E$18,'模板使用说明&amp;基础参数'!$E$25),IF(I8221="EQ",IF($C$1="预估功能点",'模板使用说明&amp;基础参数'!$E$19,'模板使用说明&amp;基础参数'!$E$26),"")))))</f>
        <v/>
      </c>
      <c r="K8221" s="80"/>
      <c r="L8221" s="80"/>
      <c r="M8221" s="81" t="str">
        <f>IF(J8221="","",IF(K8221="高",IF(L8221="删除",J8221*'模板使用说明&amp;基础参数'!$E$5*'模板使用说明&amp;基础参数'!$E$12,IF(L8221="修改",J8221*'模板使用说明&amp;基础参数'!$E$5*'模板使用说明&amp;基础参数'!$E$11,J8221*'模板使用说明&amp;基础参数'!$E$5*'模板使用说明&amp;基础参数'!$E$10)),IF(K8221="中",IF(L8221="删除",J8221*'模板使用说明&amp;基础参数'!$E$6*'模板使用说明&amp;基础参数'!$E$12,IF(L8221="修改",J8221*'模板使用说明&amp;基础参数'!$E$6*'模板使用说明&amp;基础参数'!$E$11,J8221*'模板使用说明&amp;基础参数'!$E$6*'模板使用说明&amp;基础参数'!$E$10)),IF(L8221="删除",J8221*'模板使用说明&amp;基础参数'!$E$7*'模板使用说明&amp;基础参数'!$E$12,IF(L8221="修改",J8221*'模板使用说明&amp;基础参数'!$E$7*'模板使用说明&amp;基础参数'!$E$11,J8221*'模板使用说明&amp;基础参数'!$E$7*'模板使用说明&amp;基础参数'!$E$10)))))</f>
        <v/>
      </c>
      <c r="N8221" s="95"/>
    </row>
    <row r="8222" spans="1:14">
      <c r="A8222" s="76">
        <f t="shared" si="139"/>
        <v>8217</v>
      </c>
      <c r="B8222" s="77"/>
      <c r="C8222" s="77"/>
      <c r="D8222" s="77"/>
      <c r="E8222" s="77"/>
      <c r="F8222" s="77"/>
      <c r="G8222" s="77"/>
      <c r="H8222" s="78"/>
      <c r="I8222" s="76"/>
      <c r="J8222" s="8" t="str">
        <f>IF(I8222="ILF",IF($C$1="预估功能点",'模板使用说明&amp;基础参数'!$E$15,'模板使用说明&amp;基础参数'!$E$22),IF(I8222="EIF",IF($C$1="预估功能点",'模板使用说明&amp;基础参数'!$E$16,'模板使用说明&amp;基础参数'!$E$23),IF(I8222="EI",IF($C$1="预估功能点",'模板使用说明&amp;基础参数'!$E$17,'模板使用说明&amp;基础参数'!$E$24),IF(I8222="EO",IF($C$1="预估功能点",'模板使用说明&amp;基础参数'!$E$18,'模板使用说明&amp;基础参数'!$E$25),IF(I8222="EQ",IF($C$1="预估功能点",'模板使用说明&amp;基础参数'!$E$19,'模板使用说明&amp;基础参数'!$E$26),"")))))</f>
        <v/>
      </c>
      <c r="K8222" s="80"/>
      <c r="L8222" s="80"/>
      <c r="M8222" s="81" t="str">
        <f>IF(J8222="","",IF(K8222="高",IF(L8222="删除",J8222*'模板使用说明&amp;基础参数'!$E$5*'模板使用说明&amp;基础参数'!$E$12,IF(L8222="修改",J8222*'模板使用说明&amp;基础参数'!$E$5*'模板使用说明&amp;基础参数'!$E$11,J8222*'模板使用说明&amp;基础参数'!$E$5*'模板使用说明&amp;基础参数'!$E$10)),IF(K8222="中",IF(L8222="删除",J8222*'模板使用说明&amp;基础参数'!$E$6*'模板使用说明&amp;基础参数'!$E$12,IF(L8222="修改",J8222*'模板使用说明&amp;基础参数'!$E$6*'模板使用说明&amp;基础参数'!$E$11,J8222*'模板使用说明&amp;基础参数'!$E$6*'模板使用说明&amp;基础参数'!$E$10)),IF(L8222="删除",J8222*'模板使用说明&amp;基础参数'!$E$7*'模板使用说明&amp;基础参数'!$E$12,IF(L8222="修改",J8222*'模板使用说明&amp;基础参数'!$E$7*'模板使用说明&amp;基础参数'!$E$11,J8222*'模板使用说明&amp;基础参数'!$E$7*'模板使用说明&amp;基础参数'!$E$10)))))</f>
        <v/>
      </c>
      <c r="N8222" s="95"/>
    </row>
    <row r="8223" spans="1:14">
      <c r="A8223" s="76">
        <f t="shared" si="139"/>
        <v>8218</v>
      </c>
      <c r="B8223" s="77"/>
      <c r="C8223" s="77"/>
      <c r="D8223" s="77"/>
      <c r="E8223" s="77"/>
      <c r="F8223" s="77"/>
      <c r="G8223" s="77"/>
      <c r="H8223" s="78"/>
      <c r="I8223" s="76"/>
      <c r="J8223" s="8" t="str">
        <f>IF(I8223="ILF",IF($C$1="预估功能点",'模板使用说明&amp;基础参数'!$E$15,'模板使用说明&amp;基础参数'!$E$22),IF(I8223="EIF",IF($C$1="预估功能点",'模板使用说明&amp;基础参数'!$E$16,'模板使用说明&amp;基础参数'!$E$23),IF(I8223="EI",IF($C$1="预估功能点",'模板使用说明&amp;基础参数'!$E$17,'模板使用说明&amp;基础参数'!$E$24),IF(I8223="EO",IF($C$1="预估功能点",'模板使用说明&amp;基础参数'!$E$18,'模板使用说明&amp;基础参数'!$E$25),IF(I8223="EQ",IF($C$1="预估功能点",'模板使用说明&amp;基础参数'!$E$19,'模板使用说明&amp;基础参数'!$E$26),"")))))</f>
        <v/>
      </c>
      <c r="K8223" s="80"/>
      <c r="L8223" s="80"/>
      <c r="M8223" s="81" t="str">
        <f>IF(J8223="","",IF(K8223="高",IF(L8223="删除",J8223*'模板使用说明&amp;基础参数'!$E$5*'模板使用说明&amp;基础参数'!$E$12,IF(L8223="修改",J8223*'模板使用说明&amp;基础参数'!$E$5*'模板使用说明&amp;基础参数'!$E$11,J8223*'模板使用说明&amp;基础参数'!$E$5*'模板使用说明&amp;基础参数'!$E$10)),IF(K8223="中",IF(L8223="删除",J8223*'模板使用说明&amp;基础参数'!$E$6*'模板使用说明&amp;基础参数'!$E$12,IF(L8223="修改",J8223*'模板使用说明&amp;基础参数'!$E$6*'模板使用说明&amp;基础参数'!$E$11,J8223*'模板使用说明&amp;基础参数'!$E$6*'模板使用说明&amp;基础参数'!$E$10)),IF(L8223="删除",J8223*'模板使用说明&amp;基础参数'!$E$7*'模板使用说明&amp;基础参数'!$E$12,IF(L8223="修改",J8223*'模板使用说明&amp;基础参数'!$E$7*'模板使用说明&amp;基础参数'!$E$11,J8223*'模板使用说明&amp;基础参数'!$E$7*'模板使用说明&amp;基础参数'!$E$10)))))</f>
        <v/>
      </c>
      <c r="N8223" s="95"/>
    </row>
    <row r="8224" spans="1:14">
      <c r="A8224" s="76">
        <f t="shared" si="139"/>
        <v>8219</v>
      </c>
      <c r="B8224" s="77"/>
      <c r="C8224" s="77"/>
      <c r="D8224" s="77"/>
      <c r="E8224" s="77"/>
      <c r="F8224" s="77"/>
      <c r="G8224" s="77"/>
      <c r="H8224" s="78"/>
      <c r="I8224" s="76"/>
      <c r="J8224" s="8" t="str">
        <f>IF(I8224="ILF",IF($C$1="预估功能点",'模板使用说明&amp;基础参数'!$E$15,'模板使用说明&amp;基础参数'!$E$22),IF(I8224="EIF",IF($C$1="预估功能点",'模板使用说明&amp;基础参数'!$E$16,'模板使用说明&amp;基础参数'!$E$23),IF(I8224="EI",IF($C$1="预估功能点",'模板使用说明&amp;基础参数'!$E$17,'模板使用说明&amp;基础参数'!$E$24),IF(I8224="EO",IF($C$1="预估功能点",'模板使用说明&amp;基础参数'!$E$18,'模板使用说明&amp;基础参数'!$E$25),IF(I8224="EQ",IF($C$1="预估功能点",'模板使用说明&amp;基础参数'!$E$19,'模板使用说明&amp;基础参数'!$E$26),"")))))</f>
        <v/>
      </c>
      <c r="K8224" s="80"/>
      <c r="L8224" s="80"/>
      <c r="M8224" s="81" t="str">
        <f>IF(J8224="","",IF(K8224="高",IF(L8224="删除",J8224*'模板使用说明&amp;基础参数'!$E$5*'模板使用说明&amp;基础参数'!$E$12,IF(L8224="修改",J8224*'模板使用说明&amp;基础参数'!$E$5*'模板使用说明&amp;基础参数'!$E$11,J8224*'模板使用说明&amp;基础参数'!$E$5*'模板使用说明&amp;基础参数'!$E$10)),IF(K8224="中",IF(L8224="删除",J8224*'模板使用说明&amp;基础参数'!$E$6*'模板使用说明&amp;基础参数'!$E$12,IF(L8224="修改",J8224*'模板使用说明&amp;基础参数'!$E$6*'模板使用说明&amp;基础参数'!$E$11,J8224*'模板使用说明&amp;基础参数'!$E$6*'模板使用说明&amp;基础参数'!$E$10)),IF(L8224="删除",J8224*'模板使用说明&amp;基础参数'!$E$7*'模板使用说明&amp;基础参数'!$E$12,IF(L8224="修改",J8224*'模板使用说明&amp;基础参数'!$E$7*'模板使用说明&amp;基础参数'!$E$11,J8224*'模板使用说明&amp;基础参数'!$E$7*'模板使用说明&amp;基础参数'!$E$10)))))</f>
        <v/>
      </c>
      <c r="N8224" s="95"/>
    </row>
    <row r="8225" spans="1:14">
      <c r="A8225" s="76">
        <f t="shared" si="139"/>
        <v>8220</v>
      </c>
      <c r="B8225" s="77"/>
      <c r="C8225" s="77"/>
      <c r="D8225" s="77"/>
      <c r="E8225" s="77"/>
      <c r="F8225" s="77"/>
      <c r="G8225" s="77"/>
      <c r="H8225" s="78"/>
      <c r="I8225" s="76"/>
      <c r="J8225" s="8" t="str">
        <f>IF(I8225="ILF",IF($C$1="预估功能点",'模板使用说明&amp;基础参数'!$E$15,'模板使用说明&amp;基础参数'!$E$22),IF(I8225="EIF",IF($C$1="预估功能点",'模板使用说明&amp;基础参数'!$E$16,'模板使用说明&amp;基础参数'!$E$23),IF(I8225="EI",IF($C$1="预估功能点",'模板使用说明&amp;基础参数'!$E$17,'模板使用说明&amp;基础参数'!$E$24),IF(I8225="EO",IF($C$1="预估功能点",'模板使用说明&amp;基础参数'!$E$18,'模板使用说明&amp;基础参数'!$E$25),IF(I8225="EQ",IF($C$1="预估功能点",'模板使用说明&amp;基础参数'!$E$19,'模板使用说明&amp;基础参数'!$E$26),"")))))</f>
        <v/>
      </c>
      <c r="K8225" s="80"/>
      <c r="L8225" s="80"/>
      <c r="M8225" s="81" t="str">
        <f>IF(J8225="","",IF(K8225="高",IF(L8225="删除",J8225*'模板使用说明&amp;基础参数'!$E$5*'模板使用说明&amp;基础参数'!$E$12,IF(L8225="修改",J8225*'模板使用说明&amp;基础参数'!$E$5*'模板使用说明&amp;基础参数'!$E$11,J8225*'模板使用说明&amp;基础参数'!$E$5*'模板使用说明&amp;基础参数'!$E$10)),IF(K8225="中",IF(L8225="删除",J8225*'模板使用说明&amp;基础参数'!$E$6*'模板使用说明&amp;基础参数'!$E$12,IF(L8225="修改",J8225*'模板使用说明&amp;基础参数'!$E$6*'模板使用说明&amp;基础参数'!$E$11,J8225*'模板使用说明&amp;基础参数'!$E$6*'模板使用说明&amp;基础参数'!$E$10)),IF(L8225="删除",J8225*'模板使用说明&amp;基础参数'!$E$7*'模板使用说明&amp;基础参数'!$E$12,IF(L8225="修改",J8225*'模板使用说明&amp;基础参数'!$E$7*'模板使用说明&amp;基础参数'!$E$11,J8225*'模板使用说明&amp;基础参数'!$E$7*'模板使用说明&amp;基础参数'!$E$10)))))</f>
        <v/>
      </c>
      <c r="N8225" s="95"/>
    </row>
    <row r="8226" spans="1:14">
      <c r="A8226" s="76">
        <f t="shared" si="139"/>
        <v>8221</v>
      </c>
      <c r="B8226" s="77"/>
      <c r="C8226" s="77"/>
      <c r="D8226" s="77"/>
      <c r="E8226" s="77"/>
      <c r="F8226" s="77"/>
      <c r="G8226" s="77"/>
      <c r="H8226" s="78"/>
      <c r="I8226" s="76"/>
      <c r="J8226" s="8" t="str">
        <f>IF(I8226="ILF",IF($C$1="预估功能点",'模板使用说明&amp;基础参数'!$E$15,'模板使用说明&amp;基础参数'!$E$22),IF(I8226="EIF",IF($C$1="预估功能点",'模板使用说明&amp;基础参数'!$E$16,'模板使用说明&amp;基础参数'!$E$23),IF(I8226="EI",IF($C$1="预估功能点",'模板使用说明&amp;基础参数'!$E$17,'模板使用说明&amp;基础参数'!$E$24),IF(I8226="EO",IF($C$1="预估功能点",'模板使用说明&amp;基础参数'!$E$18,'模板使用说明&amp;基础参数'!$E$25),IF(I8226="EQ",IF($C$1="预估功能点",'模板使用说明&amp;基础参数'!$E$19,'模板使用说明&amp;基础参数'!$E$26),"")))))</f>
        <v/>
      </c>
      <c r="K8226" s="80"/>
      <c r="L8226" s="80"/>
      <c r="M8226" s="81" t="str">
        <f>IF(J8226="","",IF(K8226="高",IF(L8226="删除",J8226*'模板使用说明&amp;基础参数'!$E$5*'模板使用说明&amp;基础参数'!$E$12,IF(L8226="修改",J8226*'模板使用说明&amp;基础参数'!$E$5*'模板使用说明&amp;基础参数'!$E$11,J8226*'模板使用说明&amp;基础参数'!$E$5*'模板使用说明&amp;基础参数'!$E$10)),IF(K8226="中",IF(L8226="删除",J8226*'模板使用说明&amp;基础参数'!$E$6*'模板使用说明&amp;基础参数'!$E$12,IF(L8226="修改",J8226*'模板使用说明&amp;基础参数'!$E$6*'模板使用说明&amp;基础参数'!$E$11,J8226*'模板使用说明&amp;基础参数'!$E$6*'模板使用说明&amp;基础参数'!$E$10)),IF(L8226="删除",J8226*'模板使用说明&amp;基础参数'!$E$7*'模板使用说明&amp;基础参数'!$E$12,IF(L8226="修改",J8226*'模板使用说明&amp;基础参数'!$E$7*'模板使用说明&amp;基础参数'!$E$11,J8226*'模板使用说明&amp;基础参数'!$E$7*'模板使用说明&amp;基础参数'!$E$10)))))</f>
        <v/>
      </c>
      <c r="N8226" s="95"/>
    </row>
    <row r="8227" spans="1:14">
      <c r="A8227" s="76">
        <f t="shared" si="139"/>
        <v>8222</v>
      </c>
      <c r="B8227" s="77"/>
      <c r="C8227" s="77"/>
      <c r="D8227" s="77"/>
      <c r="E8227" s="77"/>
      <c r="F8227" s="77"/>
      <c r="G8227" s="77"/>
      <c r="H8227" s="78"/>
      <c r="I8227" s="76"/>
      <c r="J8227" s="8" t="str">
        <f>IF(I8227="ILF",IF($C$1="预估功能点",'模板使用说明&amp;基础参数'!$E$15,'模板使用说明&amp;基础参数'!$E$22),IF(I8227="EIF",IF($C$1="预估功能点",'模板使用说明&amp;基础参数'!$E$16,'模板使用说明&amp;基础参数'!$E$23),IF(I8227="EI",IF($C$1="预估功能点",'模板使用说明&amp;基础参数'!$E$17,'模板使用说明&amp;基础参数'!$E$24),IF(I8227="EO",IF($C$1="预估功能点",'模板使用说明&amp;基础参数'!$E$18,'模板使用说明&amp;基础参数'!$E$25),IF(I8227="EQ",IF($C$1="预估功能点",'模板使用说明&amp;基础参数'!$E$19,'模板使用说明&amp;基础参数'!$E$26),"")))))</f>
        <v/>
      </c>
      <c r="K8227" s="80"/>
      <c r="L8227" s="80"/>
      <c r="M8227" s="81" t="str">
        <f>IF(J8227="","",IF(K8227="高",IF(L8227="删除",J8227*'模板使用说明&amp;基础参数'!$E$5*'模板使用说明&amp;基础参数'!$E$12,IF(L8227="修改",J8227*'模板使用说明&amp;基础参数'!$E$5*'模板使用说明&amp;基础参数'!$E$11,J8227*'模板使用说明&amp;基础参数'!$E$5*'模板使用说明&amp;基础参数'!$E$10)),IF(K8227="中",IF(L8227="删除",J8227*'模板使用说明&amp;基础参数'!$E$6*'模板使用说明&amp;基础参数'!$E$12,IF(L8227="修改",J8227*'模板使用说明&amp;基础参数'!$E$6*'模板使用说明&amp;基础参数'!$E$11,J8227*'模板使用说明&amp;基础参数'!$E$6*'模板使用说明&amp;基础参数'!$E$10)),IF(L8227="删除",J8227*'模板使用说明&amp;基础参数'!$E$7*'模板使用说明&amp;基础参数'!$E$12,IF(L8227="修改",J8227*'模板使用说明&amp;基础参数'!$E$7*'模板使用说明&amp;基础参数'!$E$11,J8227*'模板使用说明&amp;基础参数'!$E$7*'模板使用说明&amp;基础参数'!$E$10)))))</f>
        <v/>
      </c>
      <c r="N8227" s="95"/>
    </row>
    <row r="8228" spans="1:14">
      <c r="A8228" s="76">
        <f t="shared" si="139"/>
        <v>8223</v>
      </c>
      <c r="B8228" s="77"/>
      <c r="C8228" s="77"/>
      <c r="D8228" s="77"/>
      <c r="E8228" s="77"/>
      <c r="F8228" s="77"/>
      <c r="G8228" s="77"/>
      <c r="H8228" s="78"/>
      <c r="I8228" s="76"/>
      <c r="J8228" s="8" t="str">
        <f>IF(I8228="ILF",IF($C$1="预估功能点",'模板使用说明&amp;基础参数'!$E$15,'模板使用说明&amp;基础参数'!$E$22),IF(I8228="EIF",IF($C$1="预估功能点",'模板使用说明&amp;基础参数'!$E$16,'模板使用说明&amp;基础参数'!$E$23),IF(I8228="EI",IF($C$1="预估功能点",'模板使用说明&amp;基础参数'!$E$17,'模板使用说明&amp;基础参数'!$E$24),IF(I8228="EO",IF($C$1="预估功能点",'模板使用说明&amp;基础参数'!$E$18,'模板使用说明&amp;基础参数'!$E$25),IF(I8228="EQ",IF($C$1="预估功能点",'模板使用说明&amp;基础参数'!$E$19,'模板使用说明&amp;基础参数'!$E$26),"")))))</f>
        <v/>
      </c>
      <c r="K8228" s="80"/>
      <c r="L8228" s="80"/>
      <c r="M8228" s="81" t="str">
        <f>IF(J8228="","",IF(K8228="高",IF(L8228="删除",J8228*'模板使用说明&amp;基础参数'!$E$5*'模板使用说明&amp;基础参数'!$E$12,IF(L8228="修改",J8228*'模板使用说明&amp;基础参数'!$E$5*'模板使用说明&amp;基础参数'!$E$11,J8228*'模板使用说明&amp;基础参数'!$E$5*'模板使用说明&amp;基础参数'!$E$10)),IF(K8228="中",IF(L8228="删除",J8228*'模板使用说明&amp;基础参数'!$E$6*'模板使用说明&amp;基础参数'!$E$12,IF(L8228="修改",J8228*'模板使用说明&amp;基础参数'!$E$6*'模板使用说明&amp;基础参数'!$E$11,J8228*'模板使用说明&amp;基础参数'!$E$6*'模板使用说明&amp;基础参数'!$E$10)),IF(L8228="删除",J8228*'模板使用说明&amp;基础参数'!$E$7*'模板使用说明&amp;基础参数'!$E$12,IF(L8228="修改",J8228*'模板使用说明&amp;基础参数'!$E$7*'模板使用说明&amp;基础参数'!$E$11,J8228*'模板使用说明&amp;基础参数'!$E$7*'模板使用说明&amp;基础参数'!$E$10)))))</f>
        <v/>
      </c>
      <c r="N8228" s="95"/>
    </row>
    <row r="8229" spans="1:14">
      <c r="A8229" s="76">
        <f t="shared" si="139"/>
        <v>8224</v>
      </c>
      <c r="B8229" s="77"/>
      <c r="C8229" s="77"/>
      <c r="D8229" s="77"/>
      <c r="E8229" s="77"/>
      <c r="F8229" s="77"/>
      <c r="G8229" s="77"/>
      <c r="H8229" s="78"/>
      <c r="I8229" s="76"/>
      <c r="J8229" s="8" t="str">
        <f>IF(I8229="ILF",IF($C$1="预估功能点",'模板使用说明&amp;基础参数'!$E$15,'模板使用说明&amp;基础参数'!$E$22),IF(I8229="EIF",IF($C$1="预估功能点",'模板使用说明&amp;基础参数'!$E$16,'模板使用说明&amp;基础参数'!$E$23),IF(I8229="EI",IF($C$1="预估功能点",'模板使用说明&amp;基础参数'!$E$17,'模板使用说明&amp;基础参数'!$E$24),IF(I8229="EO",IF($C$1="预估功能点",'模板使用说明&amp;基础参数'!$E$18,'模板使用说明&amp;基础参数'!$E$25),IF(I8229="EQ",IF($C$1="预估功能点",'模板使用说明&amp;基础参数'!$E$19,'模板使用说明&amp;基础参数'!$E$26),"")))))</f>
        <v/>
      </c>
      <c r="K8229" s="80"/>
      <c r="L8229" s="80"/>
      <c r="M8229" s="81" t="str">
        <f>IF(J8229="","",IF(K8229="高",IF(L8229="删除",J8229*'模板使用说明&amp;基础参数'!$E$5*'模板使用说明&amp;基础参数'!$E$12,IF(L8229="修改",J8229*'模板使用说明&amp;基础参数'!$E$5*'模板使用说明&amp;基础参数'!$E$11,J8229*'模板使用说明&amp;基础参数'!$E$5*'模板使用说明&amp;基础参数'!$E$10)),IF(K8229="中",IF(L8229="删除",J8229*'模板使用说明&amp;基础参数'!$E$6*'模板使用说明&amp;基础参数'!$E$12,IF(L8229="修改",J8229*'模板使用说明&amp;基础参数'!$E$6*'模板使用说明&amp;基础参数'!$E$11,J8229*'模板使用说明&amp;基础参数'!$E$6*'模板使用说明&amp;基础参数'!$E$10)),IF(L8229="删除",J8229*'模板使用说明&amp;基础参数'!$E$7*'模板使用说明&amp;基础参数'!$E$12,IF(L8229="修改",J8229*'模板使用说明&amp;基础参数'!$E$7*'模板使用说明&amp;基础参数'!$E$11,J8229*'模板使用说明&amp;基础参数'!$E$7*'模板使用说明&amp;基础参数'!$E$10)))))</f>
        <v/>
      </c>
      <c r="N8229" s="95"/>
    </row>
    <row r="8230" spans="1:14">
      <c r="A8230" s="76">
        <f t="shared" si="139"/>
        <v>8225</v>
      </c>
      <c r="B8230" s="77"/>
      <c r="C8230" s="77"/>
      <c r="D8230" s="77"/>
      <c r="E8230" s="77"/>
      <c r="F8230" s="77"/>
      <c r="G8230" s="77"/>
      <c r="H8230" s="78"/>
      <c r="I8230" s="76"/>
      <c r="J8230" s="8" t="str">
        <f>IF(I8230="ILF",IF($C$1="预估功能点",'模板使用说明&amp;基础参数'!$E$15,'模板使用说明&amp;基础参数'!$E$22),IF(I8230="EIF",IF($C$1="预估功能点",'模板使用说明&amp;基础参数'!$E$16,'模板使用说明&amp;基础参数'!$E$23),IF(I8230="EI",IF($C$1="预估功能点",'模板使用说明&amp;基础参数'!$E$17,'模板使用说明&amp;基础参数'!$E$24),IF(I8230="EO",IF($C$1="预估功能点",'模板使用说明&amp;基础参数'!$E$18,'模板使用说明&amp;基础参数'!$E$25),IF(I8230="EQ",IF($C$1="预估功能点",'模板使用说明&amp;基础参数'!$E$19,'模板使用说明&amp;基础参数'!$E$26),"")))))</f>
        <v/>
      </c>
      <c r="K8230" s="80"/>
      <c r="L8230" s="80"/>
      <c r="M8230" s="81" t="str">
        <f>IF(J8230="","",IF(K8230="高",IF(L8230="删除",J8230*'模板使用说明&amp;基础参数'!$E$5*'模板使用说明&amp;基础参数'!$E$12,IF(L8230="修改",J8230*'模板使用说明&amp;基础参数'!$E$5*'模板使用说明&amp;基础参数'!$E$11,J8230*'模板使用说明&amp;基础参数'!$E$5*'模板使用说明&amp;基础参数'!$E$10)),IF(K8230="中",IF(L8230="删除",J8230*'模板使用说明&amp;基础参数'!$E$6*'模板使用说明&amp;基础参数'!$E$12,IF(L8230="修改",J8230*'模板使用说明&amp;基础参数'!$E$6*'模板使用说明&amp;基础参数'!$E$11,J8230*'模板使用说明&amp;基础参数'!$E$6*'模板使用说明&amp;基础参数'!$E$10)),IF(L8230="删除",J8230*'模板使用说明&amp;基础参数'!$E$7*'模板使用说明&amp;基础参数'!$E$12,IF(L8230="修改",J8230*'模板使用说明&amp;基础参数'!$E$7*'模板使用说明&amp;基础参数'!$E$11,J8230*'模板使用说明&amp;基础参数'!$E$7*'模板使用说明&amp;基础参数'!$E$10)))))</f>
        <v/>
      </c>
      <c r="N8230" s="95"/>
    </row>
    <row r="8231" spans="1:14">
      <c r="A8231" s="76">
        <f t="shared" si="139"/>
        <v>8226</v>
      </c>
      <c r="B8231" s="77"/>
      <c r="C8231" s="77"/>
      <c r="D8231" s="77"/>
      <c r="E8231" s="77"/>
      <c r="F8231" s="77"/>
      <c r="G8231" s="77"/>
      <c r="H8231" s="78"/>
      <c r="I8231" s="76"/>
      <c r="J8231" s="8" t="str">
        <f>IF(I8231="ILF",IF($C$1="预估功能点",'模板使用说明&amp;基础参数'!$E$15,'模板使用说明&amp;基础参数'!$E$22),IF(I8231="EIF",IF($C$1="预估功能点",'模板使用说明&amp;基础参数'!$E$16,'模板使用说明&amp;基础参数'!$E$23),IF(I8231="EI",IF($C$1="预估功能点",'模板使用说明&amp;基础参数'!$E$17,'模板使用说明&amp;基础参数'!$E$24),IF(I8231="EO",IF($C$1="预估功能点",'模板使用说明&amp;基础参数'!$E$18,'模板使用说明&amp;基础参数'!$E$25),IF(I8231="EQ",IF($C$1="预估功能点",'模板使用说明&amp;基础参数'!$E$19,'模板使用说明&amp;基础参数'!$E$26),"")))))</f>
        <v/>
      </c>
      <c r="K8231" s="80"/>
      <c r="L8231" s="80"/>
      <c r="M8231" s="81" t="str">
        <f>IF(J8231="","",IF(K8231="高",IF(L8231="删除",J8231*'模板使用说明&amp;基础参数'!$E$5*'模板使用说明&amp;基础参数'!$E$12,IF(L8231="修改",J8231*'模板使用说明&amp;基础参数'!$E$5*'模板使用说明&amp;基础参数'!$E$11,J8231*'模板使用说明&amp;基础参数'!$E$5*'模板使用说明&amp;基础参数'!$E$10)),IF(K8231="中",IF(L8231="删除",J8231*'模板使用说明&amp;基础参数'!$E$6*'模板使用说明&amp;基础参数'!$E$12,IF(L8231="修改",J8231*'模板使用说明&amp;基础参数'!$E$6*'模板使用说明&amp;基础参数'!$E$11,J8231*'模板使用说明&amp;基础参数'!$E$6*'模板使用说明&amp;基础参数'!$E$10)),IF(L8231="删除",J8231*'模板使用说明&amp;基础参数'!$E$7*'模板使用说明&amp;基础参数'!$E$12,IF(L8231="修改",J8231*'模板使用说明&amp;基础参数'!$E$7*'模板使用说明&amp;基础参数'!$E$11,J8231*'模板使用说明&amp;基础参数'!$E$7*'模板使用说明&amp;基础参数'!$E$10)))))</f>
        <v/>
      </c>
      <c r="N8231" s="95"/>
    </row>
    <row r="8232" spans="1:14">
      <c r="A8232" s="76">
        <f t="shared" si="139"/>
        <v>8227</v>
      </c>
      <c r="B8232" s="77"/>
      <c r="C8232" s="77"/>
      <c r="D8232" s="77"/>
      <c r="E8232" s="77"/>
      <c r="F8232" s="77"/>
      <c r="G8232" s="77"/>
      <c r="H8232" s="78"/>
      <c r="I8232" s="76"/>
      <c r="J8232" s="8" t="str">
        <f>IF(I8232="ILF",IF($C$1="预估功能点",'模板使用说明&amp;基础参数'!$E$15,'模板使用说明&amp;基础参数'!$E$22),IF(I8232="EIF",IF($C$1="预估功能点",'模板使用说明&amp;基础参数'!$E$16,'模板使用说明&amp;基础参数'!$E$23),IF(I8232="EI",IF($C$1="预估功能点",'模板使用说明&amp;基础参数'!$E$17,'模板使用说明&amp;基础参数'!$E$24),IF(I8232="EO",IF($C$1="预估功能点",'模板使用说明&amp;基础参数'!$E$18,'模板使用说明&amp;基础参数'!$E$25),IF(I8232="EQ",IF($C$1="预估功能点",'模板使用说明&amp;基础参数'!$E$19,'模板使用说明&amp;基础参数'!$E$26),"")))))</f>
        <v/>
      </c>
      <c r="K8232" s="80"/>
      <c r="L8232" s="80"/>
      <c r="M8232" s="81" t="str">
        <f>IF(J8232="","",IF(K8232="高",IF(L8232="删除",J8232*'模板使用说明&amp;基础参数'!$E$5*'模板使用说明&amp;基础参数'!$E$12,IF(L8232="修改",J8232*'模板使用说明&amp;基础参数'!$E$5*'模板使用说明&amp;基础参数'!$E$11,J8232*'模板使用说明&amp;基础参数'!$E$5*'模板使用说明&amp;基础参数'!$E$10)),IF(K8232="中",IF(L8232="删除",J8232*'模板使用说明&amp;基础参数'!$E$6*'模板使用说明&amp;基础参数'!$E$12,IF(L8232="修改",J8232*'模板使用说明&amp;基础参数'!$E$6*'模板使用说明&amp;基础参数'!$E$11,J8232*'模板使用说明&amp;基础参数'!$E$6*'模板使用说明&amp;基础参数'!$E$10)),IF(L8232="删除",J8232*'模板使用说明&amp;基础参数'!$E$7*'模板使用说明&amp;基础参数'!$E$12,IF(L8232="修改",J8232*'模板使用说明&amp;基础参数'!$E$7*'模板使用说明&amp;基础参数'!$E$11,J8232*'模板使用说明&amp;基础参数'!$E$7*'模板使用说明&amp;基础参数'!$E$10)))))</f>
        <v/>
      </c>
      <c r="N8232" s="95"/>
    </row>
    <row r="8233" spans="1:14">
      <c r="A8233" s="76">
        <f t="shared" si="139"/>
        <v>8228</v>
      </c>
      <c r="B8233" s="77"/>
      <c r="C8233" s="77"/>
      <c r="D8233" s="77"/>
      <c r="E8233" s="77"/>
      <c r="F8233" s="77"/>
      <c r="G8233" s="77"/>
      <c r="H8233" s="78"/>
      <c r="I8233" s="76"/>
      <c r="J8233" s="8" t="str">
        <f>IF(I8233="ILF",IF($C$1="预估功能点",'模板使用说明&amp;基础参数'!$E$15,'模板使用说明&amp;基础参数'!$E$22),IF(I8233="EIF",IF($C$1="预估功能点",'模板使用说明&amp;基础参数'!$E$16,'模板使用说明&amp;基础参数'!$E$23),IF(I8233="EI",IF($C$1="预估功能点",'模板使用说明&amp;基础参数'!$E$17,'模板使用说明&amp;基础参数'!$E$24),IF(I8233="EO",IF($C$1="预估功能点",'模板使用说明&amp;基础参数'!$E$18,'模板使用说明&amp;基础参数'!$E$25),IF(I8233="EQ",IF($C$1="预估功能点",'模板使用说明&amp;基础参数'!$E$19,'模板使用说明&amp;基础参数'!$E$26),"")))))</f>
        <v/>
      </c>
      <c r="K8233" s="80"/>
      <c r="L8233" s="80"/>
      <c r="M8233" s="81" t="str">
        <f>IF(J8233="","",IF(K8233="高",IF(L8233="删除",J8233*'模板使用说明&amp;基础参数'!$E$5*'模板使用说明&amp;基础参数'!$E$12,IF(L8233="修改",J8233*'模板使用说明&amp;基础参数'!$E$5*'模板使用说明&amp;基础参数'!$E$11,J8233*'模板使用说明&amp;基础参数'!$E$5*'模板使用说明&amp;基础参数'!$E$10)),IF(K8233="中",IF(L8233="删除",J8233*'模板使用说明&amp;基础参数'!$E$6*'模板使用说明&amp;基础参数'!$E$12,IF(L8233="修改",J8233*'模板使用说明&amp;基础参数'!$E$6*'模板使用说明&amp;基础参数'!$E$11,J8233*'模板使用说明&amp;基础参数'!$E$6*'模板使用说明&amp;基础参数'!$E$10)),IF(L8233="删除",J8233*'模板使用说明&amp;基础参数'!$E$7*'模板使用说明&amp;基础参数'!$E$12,IF(L8233="修改",J8233*'模板使用说明&amp;基础参数'!$E$7*'模板使用说明&amp;基础参数'!$E$11,J8233*'模板使用说明&amp;基础参数'!$E$7*'模板使用说明&amp;基础参数'!$E$10)))))</f>
        <v/>
      </c>
      <c r="N8233" s="95"/>
    </row>
    <row r="8234" spans="1:14">
      <c r="A8234" s="76">
        <f t="shared" si="139"/>
        <v>8229</v>
      </c>
      <c r="B8234" s="77"/>
      <c r="C8234" s="77"/>
      <c r="D8234" s="77"/>
      <c r="E8234" s="77"/>
      <c r="F8234" s="77"/>
      <c r="G8234" s="77"/>
      <c r="H8234" s="78"/>
      <c r="I8234" s="76"/>
      <c r="J8234" s="8" t="str">
        <f>IF(I8234="ILF",IF($C$1="预估功能点",'模板使用说明&amp;基础参数'!$E$15,'模板使用说明&amp;基础参数'!$E$22),IF(I8234="EIF",IF($C$1="预估功能点",'模板使用说明&amp;基础参数'!$E$16,'模板使用说明&amp;基础参数'!$E$23),IF(I8234="EI",IF($C$1="预估功能点",'模板使用说明&amp;基础参数'!$E$17,'模板使用说明&amp;基础参数'!$E$24),IF(I8234="EO",IF($C$1="预估功能点",'模板使用说明&amp;基础参数'!$E$18,'模板使用说明&amp;基础参数'!$E$25),IF(I8234="EQ",IF($C$1="预估功能点",'模板使用说明&amp;基础参数'!$E$19,'模板使用说明&amp;基础参数'!$E$26),"")))))</f>
        <v/>
      </c>
      <c r="K8234" s="80"/>
      <c r="L8234" s="80"/>
      <c r="M8234" s="81" t="str">
        <f>IF(J8234="","",IF(K8234="高",IF(L8234="删除",J8234*'模板使用说明&amp;基础参数'!$E$5*'模板使用说明&amp;基础参数'!$E$12,IF(L8234="修改",J8234*'模板使用说明&amp;基础参数'!$E$5*'模板使用说明&amp;基础参数'!$E$11,J8234*'模板使用说明&amp;基础参数'!$E$5*'模板使用说明&amp;基础参数'!$E$10)),IF(K8234="中",IF(L8234="删除",J8234*'模板使用说明&amp;基础参数'!$E$6*'模板使用说明&amp;基础参数'!$E$12,IF(L8234="修改",J8234*'模板使用说明&amp;基础参数'!$E$6*'模板使用说明&amp;基础参数'!$E$11,J8234*'模板使用说明&amp;基础参数'!$E$6*'模板使用说明&amp;基础参数'!$E$10)),IF(L8234="删除",J8234*'模板使用说明&amp;基础参数'!$E$7*'模板使用说明&amp;基础参数'!$E$12,IF(L8234="修改",J8234*'模板使用说明&amp;基础参数'!$E$7*'模板使用说明&amp;基础参数'!$E$11,J8234*'模板使用说明&amp;基础参数'!$E$7*'模板使用说明&amp;基础参数'!$E$10)))))</f>
        <v/>
      </c>
      <c r="N8234" s="95"/>
    </row>
    <row r="8235" spans="1:14">
      <c r="A8235" s="76">
        <f t="shared" si="139"/>
        <v>8230</v>
      </c>
      <c r="B8235" s="77"/>
      <c r="C8235" s="77"/>
      <c r="D8235" s="77"/>
      <c r="E8235" s="77"/>
      <c r="F8235" s="77"/>
      <c r="G8235" s="77"/>
      <c r="H8235" s="78"/>
      <c r="I8235" s="76"/>
      <c r="J8235" s="8" t="str">
        <f>IF(I8235="ILF",IF($C$1="预估功能点",'模板使用说明&amp;基础参数'!$E$15,'模板使用说明&amp;基础参数'!$E$22),IF(I8235="EIF",IF($C$1="预估功能点",'模板使用说明&amp;基础参数'!$E$16,'模板使用说明&amp;基础参数'!$E$23),IF(I8235="EI",IF($C$1="预估功能点",'模板使用说明&amp;基础参数'!$E$17,'模板使用说明&amp;基础参数'!$E$24),IF(I8235="EO",IF($C$1="预估功能点",'模板使用说明&amp;基础参数'!$E$18,'模板使用说明&amp;基础参数'!$E$25),IF(I8235="EQ",IF($C$1="预估功能点",'模板使用说明&amp;基础参数'!$E$19,'模板使用说明&amp;基础参数'!$E$26),"")))))</f>
        <v/>
      </c>
      <c r="K8235" s="80"/>
      <c r="L8235" s="80"/>
      <c r="M8235" s="81" t="str">
        <f>IF(J8235="","",IF(K8235="高",IF(L8235="删除",J8235*'模板使用说明&amp;基础参数'!$E$5*'模板使用说明&amp;基础参数'!$E$12,IF(L8235="修改",J8235*'模板使用说明&amp;基础参数'!$E$5*'模板使用说明&amp;基础参数'!$E$11,J8235*'模板使用说明&amp;基础参数'!$E$5*'模板使用说明&amp;基础参数'!$E$10)),IF(K8235="中",IF(L8235="删除",J8235*'模板使用说明&amp;基础参数'!$E$6*'模板使用说明&amp;基础参数'!$E$12,IF(L8235="修改",J8235*'模板使用说明&amp;基础参数'!$E$6*'模板使用说明&amp;基础参数'!$E$11,J8235*'模板使用说明&amp;基础参数'!$E$6*'模板使用说明&amp;基础参数'!$E$10)),IF(L8235="删除",J8235*'模板使用说明&amp;基础参数'!$E$7*'模板使用说明&amp;基础参数'!$E$12,IF(L8235="修改",J8235*'模板使用说明&amp;基础参数'!$E$7*'模板使用说明&amp;基础参数'!$E$11,J8235*'模板使用说明&amp;基础参数'!$E$7*'模板使用说明&amp;基础参数'!$E$10)))))</f>
        <v/>
      </c>
      <c r="N8235" s="95"/>
    </row>
    <row r="8236" spans="1:14">
      <c r="A8236" s="76">
        <f t="shared" si="139"/>
        <v>8231</v>
      </c>
      <c r="B8236" s="77"/>
      <c r="C8236" s="77"/>
      <c r="D8236" s="77"/>
      <c r="E8236" s="77"/>
      <c r="F8236" s="77"/>
      <c r="G8236" s="77"/>
      <c r="H8236" s="78"/>
      <c r="I8236" s="76"/>
      <c r="J8236" s="8" t="str">
        <f>IF(I8236="ILF",IF($C$1="预估功能点",'模板使用说明&amp;基础参数'!$E$15,'模板使用说明&amp;基础参数'!$E$22),IF(I8236="EIF",IF($C$1="预估功能点",'模板使用说明&amp;基础参数'!$E$16,'模板使用说明&amp;基础参数'!$E$23),IF(I8236="EI",IF($C$1="预估功能点",'模板使用说明&amp;基础参数'!$E$17,'模板使用说明&amp;基础参数'!$E$24),IF(I8236="EO",IF($C$1="预估功能点",'模板使用说明&amp;基础参数'!$E$18,'模板使用说明&amp;基础参数'!$E$25),IF(I8236="EQ",IF($C$1="预估功能点",'模板使用说明&amp;基础参数'!$E$19,'模板使用说明&amp;基础参数'!$E$26),"")))))</f>
        <v/>
      </c>
      <c r="K8236" s="80"/>
      <c r="L8236" s="80"/>
      <c r="M8236" s="81" t="str">
        <f>IF(J8236="","",IF(K8236="高",IF(L8236="删除",J8236*'模板使用说明&amp;基础参数'!$E$5*'模板使用说明&amp;基础参数'!$E$12,IF(L8236="修改",J8236*'模板使用说明&amp;基础参数'!$E$5*'模板使用说明&amp;基础参数'!$E$11,J8236*'模板使用说明&amp;基础参数'!$E$5*'模板使用说明&amp;基础参数'!$E$10)),IF(K8236="中",IF(L8236="删除",J8236*'模板使用说明&amp;基础参数'!$E$6*'模板使用说明&amp;基础参数'!$E$12,IF(L8236="修改",J8236*'模板使用说明&amp;基础参数'!$E$6*'模板使用说明&amp;基础参数'!$E$11,J8236*'模板使用说明&amp;基础参数'!$E$6*'模板使用说明&amp;基础参数'!$E$10)),IF(L8236="删除",J8236*'模板使用说明&amp;基础参数'!$E$7*'模板使用说明&amp;基础参数'!$E$12,IF(L8236="修改",J8236*'模板使用说明&amp;基础参数'!$E$7*'模板使用说明&amp;基础参数'!$E$11,J8236*'模板使用说明&amp;基础参数'!$E$7*'模板使用说明&amp;基础参数'!$E$10)))))</f>
        <v/>
      </c>
      <c r="N8236" s="95"/>
    </row>
    <row r="8237" spans="1:14">
      <c r="A8237" s="76">
        <f t="shared" si="139"/>
        <v>8232</v>
      </c>
      <c r="B8237" s="77"/>
      <c r="C8237" s="77"/>
      <c r="D8237" s="77"/>
      <c r="E8237" s="77"/>
      <c r="F8237" s="77"/>
      <c r="G8237" s="77"/>
      <c r="H8237" s="78"/>
      <c r="I8237" s="76"/>
      <c r="J8237" s="8" t="str">
        <f>IF(I8237="ILF",IF($C$1="预估功能点",'模板使用说明&amp;基础参数'!$E$15,'模板使用说明&amp;基础参数'!$E$22),IF(I8237="EIF",IF($C$1="预估功能点",'模板使用说明&amp;基础参数'!$E$16,'模板使用说明&amp;基础参数'!$E$23),IF(I8237="EI",IF($C$1="预估功能点",'模板使用说明&amp;基础参数'!$E$17,'模板使用说明&amp;基础参数'!$E$24),IF(I8237="EO",IF($C$1="预估功能点",'模板使用说明&amp;基础参数'!$E$18,'模板使用说明&amp;基础参数'!$E$25),IF(I8237="EQ",IF($C$1="预估功能点",'模板使用说明&amp;基础参数'!$E$19,'模板使用说明&amp;基础参数'!$E$26),"")))))</f>
        <v/>
      </c>
      <c r="K8237" s="80"/>
      <c r="L8237" s="80"/>
      <c r="M8237" s="81" t="str">
        <f>IF(J8237="","",IF(K8237="高",IF(L8237="删除",J8237*'模板使用说明&amp;基础参数'!$E$5*'模板使用说明&amp;基础参数'!$E$12,IF(L8237="修改",J8237*'模板使用说明&amp;基础参数'!$E$5*'模板使用说明&amp;基础参数'!$E$11,J8237*'模板使用说明&amp;基础参数'!$E$5*'模板使用说明&amp;基础参数'!$E$10)),IF(K8237="中",IF(L8237="删除",J8237*'模板使用说明&amp;基础参数'!$E$6*'模板使用说明&amp;基础参数'!$E$12,IF(L8237="修改",J8237*'模板使用说明&amp;基础参数'!$E$6*'模板使用说明&amp;基础参数'!$E$11,J8237*'模板使用说明&amp;基础参数'!$E$6*'模板使用说明&amp;基础参数'!$E$10)),IF(L8237="删除",J8237*'模板使用说明&amp;基础参数'!$E$7*'模板使用说明&amp;基础参数'!$E$12,IF(L8237="修改",J8237*'模板使用说明&amp;基础参数'!$E$7*'模板使用说明&amp;基础参数'!$E$11,J8237*'模板使用说明&amp;基础参数'!$E$7*'模板使用说明&amp;基础参数'!$E$10)))))</f>
        <v/>
      </c>
      <c r="N8237" s="95"/>
    </row>
    <row r="8238" spans="1:14">
      <c r="A8238" s="76">
        <f t="shared" si="139"/>
        <v>8233</v>
      </c>
      <c r="B8238" s="77"/>
      <c r="C8238" s="77"/>
      <c r="D8238" s="77"/>
      <c r="E8238" s="77"/>
      <c r="F8238" s="77"/>
      <c r="G8238" s="77"/>
      <c r="H8238" s="78"/>
      <c r="I8238" s="76"/>
      <c r="J8238" s="8" t="str">
        <f>IF(I8238="ILF",IF($C$1="预估功能点",'模板使用说明&amp;基础参数'!$E$15,'模板使用说明&amp;基础参数'!$E$22),IF(I8238="EIF",IF($C$1="预估功能点",'模板使用说明&amp;基础参数'!$E$16,'模板使用说明&amp;基础参数'!$E$23),IF(I8238="EI",IF($C$1="预估功能点",'模板使用说明&amp;基础参数'!$E$17,'模板使用说明&amp;基础参数'!$E$24),IF(I8238="EO",IF($C$1="预估功能点",'模板使用说明&amp;基础参数'!$E$18,'模板使用说明&amp;基础参数'!$E$25),IF(I8238="EQ",IF($C$1="预估功能点",'模板使用说明&amp;基础参数'!$E$19,'模板使用说明&amp;基础参数'!$E$26),"")))))</f>
        <v/>
      </c>
      <c r="K8238" s="80"/>
      <c r="L8238" s="80"/>
      <c r="M8238" s="81" t="str">
        <f>IF(J8238="","",IF(K8238="高",IF(L8238="删除",J8238*'模板使用说明&amp;基础参数'!$E$5*'模板使用说明&amp;基础参数'!$E$12,IF(L8238="修改",J8238*'模板使用说明&amp;基础参数'!$E$5*'模板使用说明&amp;基础参数'!$E$11,J8238*'模板使用说明&amp;基础参数'!$E$5*'模板使用说明&amp;基础参数'!$E$10)),IF(K8238="中",IF(L8238="删除",J8238*'模板使用说明&amp;基础参数'!$E$6*'模板使用说明&amp;基础参数'!$E$12,IF(L8238="修改",J8238*'模板使用说明&amp;基础参数'!$E$6*'模板使用说明&amp;基础参数'!$E$11,J8238*'模板使用说明&amp;基础参数'!$E$6*'模板使用说明&amp;基础参数'!$E$10)),IF(L8238="删除",J8238*'模板使用说明&amp;基础参数'!$E$7*'模板使用说明&amp;基础参数'!$E$12,IF(L8238="修改",J8238*'模板使用说明&amp;基础参数'!$E$7*'模板使用说明&amp;基础参数'!$E$11,J8238*'模板使用说明&amp;基础参数'!$E$7*'模板使用说明&amp;基础参数'!$E$10)))))</f>
        <v/>
      </c>
      <c r="N8238" s="95"/>
    </row>
    <row r="8239" spans="1:14">
      <c r="A8239" s="76">
        <f t="shared" si="139"/>
        <v>8234</v>
      </c>
      <c r="B8239" s="77"/>
      <c r="C8239" s="77"/>
      <c r="D8239" s="77"/>
      <c r="E8239" s="77"/>
      <c r="F8239" s="77"/>
      <c r="G8239" s="77"/>
      <c r="H8239" s="78"/>
      <c r="I8239" s="76"/>
      <c r="J8239" s="8" t="str">
        <f>IF(I8239="ILF",IF($C$1="预估功能点",'模板使用说明&amp;基础参数'!$E$15,'模板使用说明&amp;基础参数'!$E$22),IF(I8239="EIF",IF($C$1="预估功能点",'模板使用说明&amp;基础参数'!$E$16,'模板使用说明&amp;基础参数'!$E$23),IF(I8239="EI",IF($C$1="预估功能点",'模板使用说明&amp;基础参数'!$E$17,'模板使用说明&amp;基础参数'!$E$24),IF(I8239="EO",IF($C$1="预估功能点",'模板使用说明&amp;基础参数'!$E$18,'模板使用说明&amp;基础参数'!$E$25),IF(I8239="EQ",IF($C$1="预估功能点",'模板使用说明&amp;基础参数'!$E$19,'模板使用说明&amp;基础参数'!$E$26),"")))))</f>
        <v/>
      </c>
      <c r="K8239" s="80"/>
      <c r="L8239" s="80"/>
      <c r="M8239" s="81" t="str">
        <f>IF(J8239="","",IF(K8239="高",IF(L8239="删除",J8239*'模板使用说明&amp;基础参数'!$E$5*'模板使用说明&amp;基础参数'!$E$12,IF(L8239="修改",J8239*'模板使用说明&amp;基础参数'!$E$5*'模板使用说明&amp;基础参数'!$E$11,J8239*'模板使用说明&amp;基础参数'!$E$5*'模板使用说明&amp;基础参数'!$E$10)),IF(K8239="中",IF(L8239="删除",J8239*'模板使用说明&amp;基础参数'!$E$6*'模板使用说明&amp;基础参数'!$E$12,IF(L8239="修改",J8239*'模板使用说明&amp;基础参数'!$E$6*'模板使用说明&amp;基础参数'!$E$11,J8239*'模板使用说明&amp;基础参数'!$E$6*'模板使用说明&amp;基础参数'!$E$10)),IF(L8239="删除",J8239*'模板使用说明&amp;基础参数'!$E$7*'模板使用说明&amp;基础参数'!$E$12,IF(L8239="修改",J8239*'模板使用说明&amp;基础参数'!$E$7*'模板使用说明&amp;基础参数'!$E$11,J8239*'模板使用说明&amp;基础参数'!$E$7*'模板使用说明&amp;基础参数'!$E$10)))))</f>
        <v/>
      </c>
      <c r="N8239" s="95"/>
    </row>
    <row r="8240" spans="1:14">
      <c r="A8240" s="76">
        <f t="shared" si="139"/>
        <v>8235</v>
      </c>
      <c r="B8240" s="77"/>
      <c r="C8240" s="77"/>
      <c r="D8240" s="77"/>
      <c r="E8240" s="77"/>
      <c r="F8240" s="77"/>
      <c r="G8240" s="77"/>
      <c r="H8240" s="78"/>
      <c r="I8240" s="76"/>
      <c r="J8240" s="8" t="str">
        <f>IF(I8240="ILF",IF($C$1="预估功能点",'模板使用说明&amp;基础参数'!$E$15,'模板使用说明&amp;基础参数'!$E$22),IF(I8240="EIF",IF($C$1="预估功能点",'模板使用说明&amp;基础参数'!$E$16,'模板使用说明&amp;基础参数'!$E$23),IF(I8240="EI",IF($C$1="预估功能点",'模板使用说明&amp;基础参数'!$E$17,'模板使用说明&amp;基础参数'!$E$24),IF(I8240="EO",IF($C$1="预估功能点",'模板使用说明&amp;基础参数'!$E$18,'模板使用说明&amp;基础参数'!$E$25),IF(I8240="EQ",IF($C$1="预估功能点",'模板使用说明&amp;基础参数'!$E$19,'模板使用说明&amp;基础参数'!$E$26),"")))))</f>
        <v/>
      </c>
      <c r="K8240" s="80"/>
      <c r="L8240" s="80"/>
      <c r="M8240" s="81" t="str">
        <f>IF(J8240="","",IF(K8240="高",IF(L8240="删除",J8240*'模板使用说明&amp;基础参数'!$E$5*'模板使用说明&amp;基础参数'!$E$12,IF(L8240="修改",J8240*'模板使用说明&amp;基础参数'!$E$5*'模板使用说明&amp;基础参数'!$E$11,J8240*'模板使用说明&amp;基础参数'!$E$5*'模板使用说明&amp;基础参数'!$E$10)),IF(K8240="中",IF(L8240="删除",J8240*'模板使用说明&amp;基础参数'!$E$6*'模板使用说明&amp;基础参数'!$E$12,IF(L8240="修改",J8240*'模板使用说明&amp;基础参数'!$E$6*'模板使用说明&amp;基础参数'!$E$11,J8240*'模板使用说明&amp;基础参数'!$E$6*'模板使用说明&amp;基础参数'!$E$10)),IF(L8240="删除",J8240*'模板使用说明&amp;基础参数'!$E$7*'模板使用说明&amp;基础参数'!$E$12,IF(L8240="修改",J8240*'模板使用说明&amp;基础参数'!$E$7*'模板使用说明&amp;基础参数'!$E$11,J8240*'模板使用说明&amp;基础参数'!$E$7*'模板使用说明&amp;基础参数'!$E$10)))))</f>
        <v/>
      </c>
      <c r="N8240" s="95"/>
    </row>
    <row r="8241" spans="1:14">
      <c r="A8241" s="76">
        <f t="shared" si="139"/>
        <v>8236</v>
      </c>
      <c r="B8241" s="77"/>
      <c r="C8241" s="77"/>
      <c r="D8241" s="77"/>
      <c r="E8241" s="77"/>
      <c r="F8241" s="77"/>
      <c r="G8241" s="77"/>
      <c r="H8241" s="78"/>
      <c r="I8241" s="76"/>
      <c r="J8241" s="8" t="str">
        <f>IF(I8241="ILF",IF($C$1="预估功能点",'模板使用说明&amp;基础参数'!$E$15,'模板使用说明&amp;基础参数'!$E$22),IF(I8241="EIF",IF($C$1="预估功能点",'模板使用说明&amp;基础参数'!$E$16,'模板使用说明&amp;基础参数'!$E$23),IF(I8241="EI",IF($C$1="预估功能点",'模板使用说明&amp;基础参数'!$E$17,'模板使用说明&amp;基础参数'!$E$24),IF(I8241="EO",IF($C$1="预估功能点",'模板使用说明&amp;基础参数'!$E$18,'模板使用说明&amp;基础参数'!$E$25),IF(I8241="EQ",IF($C$1="预估功能点",'模板使用说明&amp;基础参数'!$E$19,'模板使用说明&amp;基础参数'!$E$26),"")))))</f>
        <v/>
      </c>
      <c r="K8241" s="80"/>
      <c r="L8241" s="80"/>
      <c r="M8241" s="81" t="str">
        <f>IF(J8241="","",IF(K8241="高",IF(L8241="删除",J8241*'模板使用说明&amp;基础参数'!$E$5*'模板使用说明&amp;基础参数'!$E$12,IF(L8241="修改",J8241*'模板使用说明&amp;基础参数'!$E$5*'模板使用说明&amp;基础参数'!$E$11,J8241*'模板使用说明&amp;基础参数'!$E$5*'模板使用说明&amp;基础参数'!$E$10)),IF(K8241="中",IF(L8241="删除",J8241*'模板使用说明&amp;基础参数'!$E$6*'模板使用说明&amp;基础参数'!$E$12,IF(L8241="修改",J8241*'模板使用说明&amp;基础参数'!$E$6*'模板使用说明&amp;基础参数'!$E$11,J8241*'模板使用说明&amp;基础参数'!$E$6*'模板使用说明&amp;基础参数'!$E$10)),IF(L8241="删除",J8241*'模板使用说明&amp;基础参数'!$E$7*'模板使用说明&amp;基础参数'!$E$12,IF(L8241="修改",J8241*'模板使用说明&amp;基础参数'!$E$7*'模板使用说明&amp;基础参数'!$E$11,J8241*'模板使用说明&amp;基础参数'!$E$7*'模板使用说明&amp;基础参数'!$E$10)))))</f>
        <v/>
      </c>
      <c r="N8241" s="82"/>
    </row>
    <row r="8242" spans="1:14">
      <c r="A8242" s="76">
        <f t="shared" si="139"/>
        <v>8237</v>
      </c>
      <c r="B8242" s="77"/>
      <c r="C8242" s="77"/>
      <c r="D8242" s="77"/>
      <c r="E8242" s="77"/>
      <c r="F8242" s="77"/>
      <c r="G8242" s="77"/>
      <c r="H8242" s="78"/>
      <c r="I8242" s="76"/>
      <c r="J8242" s="8" t="str">
        <f>IF(I8242="ILF",IF($C$1="预估功能点",'模板使用说明&amp;基础参数'!$E$15,'模板使用说明&amp;基础参数'!$E$22),IF(I8242="EIF",IF($C$1="预估功能点",'模板使用说明&amp;基础参数'!$E$16,'模板使用说明&amp;基础参数'!$E$23),IF(I8242="EI",IF($C$1="预估功能点",'模板使用说明&amp;基础参数'!$E$17,'模板使用说明&amp;基础参数'!$E$24),IF(I8242="EO",IF($C$1="预估功能点",'模板使用说明&amp;基础参数'!$E$18,'模板使用说明&amp;基础参数'!$E$25),IF(I8242="EQ",IF($C$1="预估功能点",'模板使用说明&amp;基础参数'!$E$19,'模板使用说明&amp;基础参数'!$E$26),"")))))</f>
        <v/>
      </c>
      <c r="K8242" s="80"/>
      <c r="L8242" s="80"/>
      <c r="M8242" s="81" t="str">
        <f>IF(J8242="","",IF(K8242="高",IF(L8242="删除",J8242*'模板使用说明&amp;基础参数'!$E$5*'模板使用说明&amp;基础参数'!$E$12,IF(L8242="修改",J8242*'模板使用说明&amp;基础参数'!$E$5*'模板使用说明&amp;基础参数'!$E$11,J8242*'模板使用说明&amp;基础参数'!$E$5*'模板使用说明&amp;基础参数'!$E$10)),IF(K8242="中",IF(L8242="删除",J8242*'模板使用说明&amp;基础参数'!$E$6*'模板使用说明&amp;基础参数'!$E$12,IF(L8242="修改",J8242*'模板使用说明&amp;基础参数'!$E$6*'模板使用说明&amp;基础参数'!$E$11,J8242*'模板使用说明&amp;基础参数'!$E$6*'模板使用说明&amp;基础参数'!$E$10)),IF(L8242="删除",J8242*'模板使用说明&amp;基础参数'!$E$7*'模板使用说明&amp;基础参数'!$E$12,IF(L8242="修改",J8242*'模板使用说明&amp;基础参数'!$E$7*'模板使用说明&amp;基础参数'!$E$11,J8242*'模板使用说明&amp;基础参数'!$E$7*'模板使用说明&amp;基础参数'!$E$10)))))</f>
        <v/>
      </c>
      <c r="N8242" s="95"/>
    </row>
    <row r="8243" spans="1:14">
      <c r="A8243" s="76">
        <f t="shared" si="139"/>
        <v>8238</v>
      </c>
      <c r="B8243" s="77"/>
      <c r="C8243" s="77"/>
      <c r="D8243" s="77"/>
      <c r="E8243" s="77"/>
      <c r="F8243" s="77"/>
      <c r="G8243" s="77"/>
      <c r="H8243" s="78"/>
      <c r="I8243" s="76"/>
      <c r="J8243" s="8" t="str">
        <f>IF(I8243="ILF",IF($C$1="预估功能点",'模板使用说明&amp;基础参数'!$E$15,'模板使用说明&amp;基础参数'!$E$22),IF(I8243="EIF",IF($C$1="预估功能点",'模板使用说明&amp;基础参数'!$E$16,'模板使用说明&amp;基础参数'!$E$23),IF(I8243="EI",IF($C$1="预估功能点",'模板使用说明&amp;基础参数'!$E$17,'模板使用说明&amp;基础参数'!$E$24),IF(I8243="EO",IF($C$1="预估功能点",'模板使用说明&amp;基础参数'!$E$18,'模板使用说明&amp;基础参数'!$E$25),IF(I8243="EQ",IF($C$1="预估功能点",'模板使用说明&amp;基础参数'!$E$19,'模板使用说明&amp;基础参数'!$E$26),"")))))</f>
        <v/>
      </c>
      <c r="K8243" s="80"/>
      <c r="L8243" s="80"/>
      <c r="M8243" s="81" t="str">
        <f>IF(J8243="","",IF(K8243="高",IF(L8243="删除",J8243*'模板使用说明&amp;基础参数'!$E$5*'模板使用说明&amp;基础参数'!$E$12,IF(L8243="修改",J8243*'模板使用说明&amp;基础参数'!$E$5*'模板使用说明&amp;基础参数'!$E$11,J8243*'模板使用说明&amp;基础参数'!$E$5*'模板使用说明&amp;基础参数'!$E$10)),IF(K8243="中",IF(L8243="删除",J8243*'模板使用说明&amp;基础参数'!$E$6*'模板使用说明&amp;基础参数'!$E$12,IF(L8243="修改",J8243*'模板使用说明&amp;基础参数'!$E$6*'模板使用说明&amp;基础参数'!$E$11,J8243*'模板使用说明&amp;基础参数'!$E$6*'模板使用说明&amp;基础参数'!$E$10)),IF(L8243="删除",J8243*'模板使用说明&amp;基础参数'!$E$7*'模板使用说明&amp;基础参数'!$E$12,IF(L8243="修改",J8243*'模板使用说明&amp;基础参数'!$E$7*'模板使用说明&amp;基础参数'!$E$11,J8243*'模板使用说明&amp;基础参数'!$E$7*'模板使用说明&amp;基础参数'!$E$10)))))</f>
        <v/>
      </c>
      <c r="N8243" s="95"/>
    </row>
    <row r="8244" spans="1:14">
      <c r="A8244" s="76">
        <f t="shared" si="139"/>
        <v>8239</v>
      </c>
      <c r="B8244" s="77"/>
      <c r="C8244" s="77"/>
      <c r="D8244" s="77"/>
      <c r="E8244" s="77"/>
      <c r="F8244" s="77"/>
      <c r="G8244" s="77"/>
      <c r="H8244" s="78"/>
      <c r="I8244" s="76"/>
      <c r="J8244" s="8" t="str">
        <f>IF(I8244="ILF",IF($C$1="预估功能点",'模板使用说明&amp;基础参数'!$E$15,'模板使用说明&amp;基础参数'!$E$22),IF(I8244="EIF",IF($C$1="预估功能点",'模板使用说明&amp;基础参数'!$E$16,'模板使用说明&amp;基础参数'!$E$23),IF(I8244="EI",IF($C$1="预估功能点",'模板使用说明&amp;基础参数'!$E$17,'模板使用说明&amp;基础参数'!$E$24),IF(I8244="EO",IF($C$1="预估功能点",'模板使用说明&amp;基础参数'!$E$18,'模板使用说明&amp;基础参数'!$E$25),IF(I8244="EQ",IF($C$1="预估功能点",'模板使用说明&amp;基础参数'!$E$19,'模板使用说明&amp;基础参数'!$E$26),"")))))</f>
        <v/>
      </c>
      <c r="K8244" s="80"/>
      <c r="L8244" s="80"/>
      <c r="M8244" s="81" t="str">
        <f>IF(J8244="","",IF(K8244="高",IF(L8244="删除",J8244*'模板使用说明&amp;基础参数'!$E$5*'模板使用说明&amp;基础参数'!$E$12,IF(L8244="修改",J8244*'模板使用说明&amp;基础参数'!$E$5*'模板使用说明&amp;基础参数'!$E$11,J8244*'模板使用说明&amp;基础参数'!$E$5*'模板使用说明&amp;基础参数'!$E$10)),IF(K8244="中",IF(L8244="删除",J8244*'模板使用说明&amp;基础参数'!$E$6*'模板使用说明&amp;基础参数'!$E$12,IF(L8244="修改",J8244*'模板使用说明&amp;基础参数'!$E$6*'模板使用说明&amp;基础参数'!$E$11,J8244*'模板使用说明&amp;基础参数'!$E$6*'模板使用说明&amp;基础参数'!$E$10)),IF(L8244="删除",J8244*'模板使用说明&amp;基础参数'!$E$7*'模板使用说明&amp;基础参数'!$E$12,IF(L8244="修改",J8244*'模板使用说明&amp;基础参数'!$E$7*'模板使用说明&amp;基础参数'!$E$11,J8244*'模板使用说明&amp;基础参数'!$E$7*'模板使用说明&amp;基础参数'!$E$10)))))</f>
        <v/>
      </c>
      <c r="N8244" s="95"/>
    </row>
    <row r="8245" spans="1:14">
      <c r="A8245" s="76">
        <f t="shared" si="139"/>
        <v>8240</v>
      </c>
      <c r="B8245" s="77"/>
      <c r="C8245" s="77"/>
      <c r="D8245" s="77"/>
      <c r="E8245" s="77"/>
      <c r="F8245" s="78"/>
      <c r="G8245" s="78"/>
      <c r="H8245" s="77"/>
      <c r="I8245" s="76"/>
      <c r="J8245" s="8" t="str">
        <f>IF(I8245="ILF",IF($C$1="预估功能点",'模板使用说明&amp;基础参数'!$E$15,'模板使用说明&amp;基础参数'!$E$22),IF(I8245="EIF",IF($C$1="预估功能点",'模板使用说明&amp;基础参数'!$E$16,'模板使用说明&amp;基础参数'!$E$23),IF(I8245="EI",IF($C$1="预估功能点",'模板使用说明&amp;基础参数'!$E$17,'模板使用说明&amp;基础参数'!$E$24),IF(I8245="EO",IF($C$1="预估功能点",'模板使用说明&amp;基础参数'!$E$18,'模板使用说明&amp;基础参数'!$E$25),IF(I8245="EQ",IF($C$1="预估功能点",'模板使用说明&amp;基础参数'!$E$19,'模板使用说明&amp;基础参数'!$E$26),"")))))</f>
        <v/>
      </c>
      <c r="K8245" s="80"/>
      <c r="L8245" s="80"/>
      <c r="M8245" s="81" t="str">
        <f>IF(J8245="","",IF(K8245="高",IF(L8245="删除",J8245*'模板使用说明&amp;基础参数'!$E$5*'模板使用说明&amp;基础参数'!$E$12,IF(L8245="修改",J8245*'模板使用说明&amp;基础参数'!$E$5*'模板使用说明&amp;基础参数'!$E$11,J8245*'模板使用说明&amp;基础参数'!$E$5*'模板使用说明&amp;基础参数'!$E$10)),IF(K8245="中",IF(L8245="删除",J8245*'模板使用说明&amp;基础参数'!$E$6*'模板使用说明&amp;基础参数'!$E$12,IF(L8245="修改",J8245*'模板使用说明&amp;基础参数'!$E$6*'模板使用说明&amp;基础参数'!$E$11,J8245*'模板使用说明&amp;基础参数'!$E$6*'模板使用说明&amp;基础参数'!$E$10)),IF(L8245="删除",J8245*'模板使用说明&amp;基础参数'!$E$7*'模板使用说明&amp;基础参数'!$E$12,IF(L8245="修改",J8245*'模板使用说明&amp;基础参数'!$E$7*'模板使用说明&amp;基础参数'!$E$11,J8245*'模板使用说明&amp;基础参数'!$E$7*'模板使用说明&amp;基础参数'!$E$10)))))</f>
        <v/>
      </c>
      <c r="N8245" s="82"/>
    </row>
    <row r="8246" spans="1:14">
      <c r="A8246" s="76">
        <f t="shared" si="139"/>
        <v>8241</v>
      </c>
      <c r="B8246" s="77"/>
      <c r="C8246" s="77"/>
      <c r="D8246" s="77"/>
      <c r="E8246" s="77"/>
      <c r="F8246" s="78"/>
      <c r="G8246" s="78"/>
      <c r="H8246" s="77"/>
      <c r="I8246" s="76"/>
      <c r="J8246" s="8" t="str">
        <f>IF(I8246="ILF",IF($C$1="预估功能点",'模板使用说明&amp;基础参数'!$E$15,'模板使用说明&amp;基础参数'!$E$22),IF(I8246="EIF",IF($C$1="预估功能点",'模板使用说明&amp;基础参数'!$E$16,'模板使用说明&amp;基础参数'!$E$23),IF(I8246="EI",IF($C$1="预估功能点",'模板使用说明&amp;基础参数'!$E$17,'模板使用说明&amp;基础参数'!$E$24),IF(I8246="EO",IF($C$1="预估功能点",'模板使用说明&amp;基础参数'!$E$18,'模板使用说明&amp;基础参数'!$E$25),IF(I8246="EQ",IF($C$1="预估功能点",'模板使用说明&amp;基础参数'!$E$19,'模板使用说明&amp;基础参数'!$E$26),"")))))</f>
        <v/>
      </c>
      <c r="K8246" s="80"/>
      <c r="L8246" s="80"/>
      <c r="M8246" s="81" t="str">
        <f>IF(J8246="","",IF(K8246="高",IF(L8246="删除",J8246*'模板使用说明&amp;基础参数'!$E$5*'模板使用说明&amp;基础参数'!$E$12,IF(L8246="修改",J8246*'模板使用说明&amp;基础参数'!$E$5*'模板使用说明&amp;基础参数'!$E$11,J8246*'模板使用说明&amp;基础参数'!$E$5*'模板使用说明&amp;基础参数'!$E$10)),IF(K8246="中",IF(L8246="删除",J8246*'模板使用说明&amp;基础参数'!$E$6*'模板使用说明&amp;基础参数'!$E$12,IF(L8246="修改",J8246*'模板使用说明&amp;基础参数'!$E$6*'模板使用说明&amp;基础参数'!$E$11,J8246*'模板使用说明&amp;基础参数'!$E$6*'模板使用说明&amp;基础参数'!$E$10)),IF(L8246="删除",J8246*'模板使用说明&amp;基础参数'!$E$7*'模板使用说明&amp;基础参数'!$E$12,IF(L8246="修改",J8246*'模板使用说明&amp;基础参数'!$E$7*'模板使用说明&amp;基础参数'!$E$11,J8246*'模板使用说明&amp;基础参数'!$E$7*'模板使用说明&amp;基础参数'!$E$10)))))</f>
        <v/>
      </c>
      <c r="N8246" s="82"/>
    </row>
    <row r="8247" spans="1:14">
      <c r="A8247" s="76">
        <f t="shared" si="139"/>
        <v>8242</v>
      </c>
      <c r="B8247" s="77"/>
      <c r="C8247" s="77"/>
      <c r="D8247" s="77"/>
      <c r="E8247" s="77"/>
      <c r="F8247" s="78"/>
      <c r="G8247" s="78"/>
      <c r="H8247" s="77"/>
      <c r="I8247" s="76"/>
      <c r="J8247" s="8" t="str">
        <f>IF(I8247="ILF",IF($C$1="预估功能点",'模板使用说明&amp;基础参数'!$E$15,'模板使用说明&amp;基础参数'!$E$22),IF(I8247="EIF",IF($C$1="预估功能点",'模板使用说明&amp;基础参数'!$E$16,'模板使用说明&amp;基础参数'!$E$23),IF(I8247="EI",IF($C$1="预估功能点",'模板使用说明&amp;基础参数'!$E$17,'模板使用说明&amp;基础参数'!$E$24),IF(I8247="EO",IF($C$1="预估功能点",'模板使用说明&amp;基础参数'!$E$18,'模板使用说明&amp;基础参数'!$E$25),IF(I8247="EQ",IF($C$1="预估功能点",'模板使用说明&amp;基础参数'!$E$19,'模板使用说明&amp;基础参数'!$E$26),"")))))</f>
        <v/>
      </c>
      <c r="K8247" s="80"/>
      <c r="L8247" s="80"/>
      <c r="M8247" s="81" t="str">
        <f>IF(J8247="","",IF(K8247="高",IF(L8247="删除",J8247*'模板使用说明&amp;基础参数'!$E$5*'模板使用说明&amp;基础参数'!$E$12,IF(L8247="修改",J8247*'模板使用说明&amp;基础参数'!$E$5*'模板使用说明&amp;基础参数'!$E$11,J8247*'模板使用说明&amp;基础参数'!$E$5*'模板使用说明&amp;基础参数'!$E$10)),IF(K8247="中",IF(L8247="删除",J8247*'模板使用说明&amp;基础参数'!$E$6*'模板使用说明&amp;基础参数'!$E$12,IF(L8247="修改",J8247*'模板使用说明&amp;基础参数'!$E$6*'模板使用说明&amp;基础参数'!$E$11,J8247*'模板使用说明&amp;基础参数'!$E$6*'模板使用说明&amp;基础参数'!$E$10)),IF(L8247="删除",J8247*'模板使用说明&amp;基础参数'!$E$7*'模板使用说明&amp;基础参数'!$E$12,IF(L8247="修改",J8247*'模板使用说明&amp;基础参数'!$E$7*'模板使用说明&amp;基础参数'!$E$11,J8247*'模板使用说明&amp;基础参数'!$E$7*'模板使用说明&amp;基础参数'!$E$10)))))</f>
        <v/>
      </c>
      <c r="N8247" s="82"/>
    </row>
    <row r="8248" spans="1:14">
      <c r="A8248" s="76">
        <f t="shared" si="139"/>
        <v>8243</v>
      </c>
      <c r="B8248" s="77"/>
      <c r="C8248" s="77"/>
      <c r="D8248" s="77"/>
      <c r="E8248" s="77"/>
      <c r="F8248" s="78"/>
      <c r="G8248" s="78"/>
      <c r="H8248" s="77"/>
      <c r="I8248" s="76"/>
      <c r="J8248" s="8" t="str">
        <f>IF(I8248="ILF",IF($C$1="预估功能点",'模板使用说明&amp;基础参数'!$E$15,'模板使用说明&amp;基础参数'!$E$22),IF(I8248="EIF",IF($C$1="预估功能点",'模板使用说明&amp;基础参数'!$E$16,'模板使用说明&amp;基础参数'!$E$23),IF(I8248="EI",IF($C$1="预估功能点",'模板使用说明&amp;基础参数'!$E$17,'模板使用说明&amp;基础参数'!$E$24),IF(I8248="EO",IF($C$1="预估功能点",'模板使用说明&amp;基础参数'!$E$18,'模板使用说明&amp;基础参数'!$E$25),IF(I8248="EQ",IF($C$1="预估功能点",'模板使用说明&amp;基础参数'!$E$19,'模板使用说明&amp;基础参数'!$E$26),"")))))</f>
        <v/>
      </c>
      <c r="K8248" s="80"/>
      <c r="L8248" s="80"/>
      <c r="M8248" s="81" t="str">
        <f>IF(J8248="","",IF(K8248="高",IF(L8248="删除",J8248*'模板使用说明&amp;基础参数'!$E$5*'模板使用说明&amp;基础参数'!$E$12,IF(L8248="修改",J8248*'模板使用说明&amp;基础参数'!$E$5*'模板使用说明&amp;基础参数'!$E$11,J8248*'模板使用说明&amp;基础参数'!$E$5*'模板使用说明&amp;基础参数'!$E$10)),IF(K8248="中",IF(L8248="删除",J8248*'模板使用说明&amp;基础参数'!$E$6*'模板使用说明&amp;基础参数'!$E$12,IF(L8248="修改",J8248*'模板使用说明&amp;基础参数'!$E$6*'模板使用说明&amp;基础参数'!$E$11,J8248*'模板使用说明&amp;基础参数'!$E$6*'模板使用说明&amp;基础参数'!$E$10)),IF(L8248="删除",J8248*'模板使用说明&amp;基础参数'!$E$7*'模板使用说明&amp;基础参数'!$E$12,IF(L8248="修改",J8248*'模板使用说明&amp;基础参数'!$E$7*'模板使用说明&amp;基础参数'!$E$11,J8248*'模板使用说明&amp;基础参数'!$E$7*'模板使用说明&amp;基础参数'!$E$10)))))</f>
        <v/>
      </c>
      <c r="N8248" s="82"/>
    </row>
    <row r="8249" spans="1:14">
      <c r="A8249" s="76">
        <f t="shared" si="139"/>
        <v>8244</v>
      </c>
      <c r="B8249" s="77"/>
      <c r="C8249" s="77"/>
      <c r="D8249" s="77"/>
      <c r="E8249" s="77"/>
      <c r="F8249" s="78"/>
      <c r="G8249" s="78"/>
      <c r="H8249" s="77"/>
      <c r="I8249" s="76"/>
      <c r="J8249" s="8" t="str">
        <f>IF(I8249="ILF",IF($C$1="预估功能点",'模板使用说明&amp;基础参数'!$E$15,'模板使用说明&amp;基础参数'!$E$22),IF(I8249="EIF",IF($C$1="预估功能点",'模板使用说明&amp;基础参数'!$E$16,'模板使用说明&amp;基础参数'!$E$23),IF(I8249="EI",IF($C$1="预估功能点",'模板使用说明&amp;基础参数'!$E$17,'模板使用说明&amp;基础参数'!$E$24),IF(I8249="EO",IF($C$1="预估功能点",'模板使用说明&amp;基础参数'!$E$18,'模板使用说明&amp;基础参数'!$E$25),IF(I8249="EQ",IF($C$1="预估功能点",'模板使用说明&amp;基础参数'!$E$19,'模板使用说明&amp;基础参数'!$E$26),"")))))</f>
        <v/>
      </c>
      <c r="K8249" s="80"/>
      <c r="L8249" s="80"/>
      <c r="M8249" s="81" t="str">
        <f>IF(J8249="","",IF(K8249="高",IF(L8249="删除",J8249*'模板使用说明&amp;基础参数'!$E$5*'模板使用说明&amp;基础参数'!$E$12,IF(L8249="修改",J8249*'模板使用说明&amp;基础参数'!$E$5*'模板使用说明&amp;基础参数'!$E$11,J8249*'模板使用说明&amp;基础参数'!$E$5*'模板使用说明&amp;基础参数'!$E$10)),IF(K8249="中",IF(L8249="删除",J8249*'模板使用说明&amp;基础参数'!$E$6*'模板使用说明&amp;基础参数'!$E$12,IF(L8249="修改",J8249*'模板使用说明&amp;基础参数'!$E$6*'模板使用说明&amp;基础参数'!$E$11,J8249*'模板使用说明&amp;基础参数'!$E$6*'模板使用说明&amp;基础参数'!$E$10)),IF(L8249="删除",J8249*'模板使用说明&amp;基础参数'!$E$7*'模板使用说明&amp;基础参数'!$E$12,IF(L8249="修改",J8249*'模板使用说明&amp;基础参数'!$E$7*'模板使用说明&amp;基础参数'!$E$11,J8249*'模板使用说明&amp;基础参数'!$E$7*'模板使用说明&amp;基础参数'!$E$10)))))</f>
        <v/>
      </c>
      <c r="N8249" s="82"/>
    </row>
    <row r="8250" spans="1:14">
      <c r="A8250" s="76">
        <f t="shared" si="139"/>
        <v>8245</v>
      </c>
      <c r="B8250" s="77"/>
      <c r="C8250" s="77"/>
      <c r="D8250" s="77"/>
      <c r="E8250" s="77"/>
      <c r="F8250" s="78"/>
      <c r="G8250" s="78"/>
      <c r="H8250" s="77"/>
      <c r="I8250" s="76"/>
      <c r="J8250" s="8" t="str">
        <f>IF(I8250="ILF",IF($C$1="预估功能点",'模板使用说明&amp;基础参数'!$E$15,'模板使用说明&amp;基础参数'!$E$22),IF(I8250="EIF",IF($C$1="预估功能点",'模板使用说明&amp;基础参数'!$E$16,'模板使用说明&amp;基础参数'!$E$23),IF(I8250="EI",IF($C$1="预估功能点",'模板使用说明&amp;基础参数'!$E$17,'模板使用说明&amp;基础参数'!$E$24),IF(I8250="EO",IF($C$1="预估功能点",'模板使用说明&amp;基础参数'!$E$18,'模板使用说明&amp;基础参数'!$E$25),IF(I8250="EQ",IF($C$1="预估功能点",'模板使用说明&amp;基础参数'!$E$19,'模板使用说明&amp;基础参数'!$E$26),"")))))</f>
        <v/>
      </c>
      <c r="K8250" s="80"/>
      <c r="L8250" s="80"/>
      <c r="M8250" s="81" t="str">
        <f>IF(J8250="","",IF(K8250="高",IF(L8250="删除",J8250*'模板使用说明&amp;基础参数'!$E$5*'模板使用说明&amp;基础参数'!$E$12,IF(L8250="修改",J8250*'模板使用说明&amp;基础参数'!$E$5*'模板使用说明&amp;基础参数'!$E$11,J8250*'模板使用说明&amp;基础参数'!$E$5*'模板使用说明&amp;基础参数'!$E$10)),IF(K8250="中",IF(L8250="删除",J8250*'模板使用说明&amp;基础参数'!$E$6*'模板使用说明&amp;基础参数'!$E$12,IF(L8250="修改",J8250*'模板使用说明&amp;基础参数'!$E$6*'模板使用说明&amp;基础参数'!$E$11,J8250*'模板使用说明&amp;基础参数'!$E$6*'模板使用说明&amp;基础参数'!$E$10)),IF(L8250="删除",J8250*'模板使用说明&amp;基础参数'!$E$7*'模板使用说明&amp;基础参数'!$E$12,IF(L8250="修改",J8250*'模板使用说明&amp;基础参数'!$E$7*'模板使用说明&amp;基础参数'!$E$11,J8250*'模板使用说明&amp;基础参数'!$E$7*'模板使用说明&amp;基础参数'!$E$10)))))</f>
        <v/>
      </c>
      <c r="N8250" s="82"/>
    </row>
    <row r="8251" spans="1:14">
      <c r="A8251" s="76">
        <f t="shared" si="139"/>
        <v>8246</v>
      </c>
      <c r="B8251" s="77"/>
      <c r="C8251" s="77"/>
      <c r="D8251" s="77"/>
      <c r="E8251" s="77"/>
      <c r="F8251" s="78"/>
      <c r="G8251" s="78"/>
      <c r="H8251" s="77"/>
      <c r="I8251" s="76"/>
      <c r="J8251" s="8" t="str">
        <f>IF(I8251="ILF",IF($C$1="预估功能点",'模板使用说明&amp;基础参数'!$E$15,'模板使用说明&amp;基础参数'!$E$22),IF(I8251="EIF",IF($C$1="预估功能点",'模板使用说明&amp;基础参数'!$E$16,'模板使用说明&amp;基础参数'!$E$23),IF(I8251="EI",IF($C$1="预估功能点",'模板使用说明&amp;基础参数'!$E$17,'模板使用说明&amp;基础参数'!$E$24),IF(I8251="EO",IF($C$1="预估功能点",'模板使用说明&amp;基础参数'!$E$18,'模板使用说明&amp;基础参数'!$E$25),IF(I8251="EQ",IF($C$1="预估功能点",'模板使用说明&amp;基础参数'!$E$19,'模板使用说明&amp;基础参数'!$E$26),"")))))</f>
        <v/>
      </c>
      <c r="K8251" s="80"/>
      <c r="L8251" s="80"/>
      <c r="M8251" s="81" t="str">
        <f>IF(J8251="","",IF(K8251="高",IF(L8251="删除",J8251*'模板使用说明&amp;基础参数'!$E$5*'模板使用说明&amp;基础参数'!$E$12,IF(L8251="修改",J8251*'模板使用说明&amp;基础参数'!$E$5*'模板使用说明&amp;基础参数'!$E$11,J8251*'模板使用说明&amp;基础参数'!$E$5*'模板使用说明&amp;基础参数'!$E$10)),IF(K8251="中",IF(L8251="删除",J8251*'模板使用说明&amp;基础参数'!$E$6*'模板使用说明&amp;基础参数'!$E$12,IF(L8251="修改",J8251*'模板使用说明&amp;基础参数'!$E$6*'模板使用说明&amp;基础参数'!$E$11,J8251*'模板使用说明&amp;基础参数'!$E$6*'模板使用说明&amp;基础参数'!$E$10)),IF(L8251="删除",J8251*'模板使用说明&amp;基础参数'!$E$7*'模板使用说明&amp;基础参数'!$E$12,IF(L8251="修改",J8251*'模板使用说明&amp;基础参数'!$E$7*'模板使用说明&amp;基础参数'!$E$11,J8251*'模板使用说明&amp;基础参数'!$E$7*'模板使用说明&amp;基础参数'!$E$10)))))</f>
        <v/>
      </c>
      <c r="N8251" s="82"/>
    </row>
    <row r="8252" spans="1:14">
      <c r="A8252" s="76">
        <f t="shared" si="139"/>
        <v>8247</v>
      </c>
      <c r="B8252" s="77"/>
      <c r="C8252" s="77"/>
      <c r="D8252" s="77"/>
      <c r="E8252" s="77"/>
      <c r="F8252" s="78"/>
      <c r="G8252" s="78"/>
      <c r="H8252" s="77"/>
      <c r="I8252" s="76"/>
      <c r="J8252" s="8" t="str">
        <f>IF(I8252="ILF",IF($C$1="预估功能点",'模板使用说明&amp;基础参数'!$E$15,'模板使用说明&amp;基础参数'!$E$22),IF(I8252="EIF",IF($C$1="预估功能点",'模板使用说明&amp;基础参数'!$E$16,'模板使用说明&amp;基础参数'!$E$23),IF(I8252="EI",IF($C$1="预估功能点",'模板使用说明&amp;基础参数'!$E$17,'模板使用说明&amp;基础参数'!$E$24),IF(I8252="EO",IF($C$1="预估功能点",'模板使用说明&amp;基础参数'!$E$18,'模板使用说明&amp;基础参数'!$E$25),IF(I8252="EQ",IF($C$1="预估功能点",'模板使用说明&amp;基础参数'!$E$19,'模板使用说明&amp;基础参数'!$E$26),"")))))</f>
        <v/>
      </c>
      <c r="K8252" s="80"/>
      <c r="L8252" s="80"/>
      <c r="M8252" s="81" t="str">
        <f>IF(J8252="","",IF(K8252="高",IF(L8252="删除",J8252*'模板使用说明&amp;基础参数'!$E$5*'模板使用说明&amp;基础参数'!$E$12,IF(L8252="修改",J8252*'模板使用说明&amp;基础参数'!$E$5*'模板使用说明&amp;基础参数'!$E$11,J8252*'模板使用说明&amp;基础参数'!$E$5*'模板使用说明&amp;基础参数'!$E$10)),IF(K8252="中",IF(L8252="删除",J8252*'模板使用说明&amp;基础参数'!$E$6*'模板使用说明&amp;基础参数'!$E$12,IF(L8252="修改",J8252*'模板使用说明&amp;基础参数'!$E$6*'模板使用说明&amp;基础参数'!$E$11,J8252*'模板使用说明&amp;基础参数'!$E$6*'模板使用说明&amp;基础参数'!$E$10)),IF(L8252="删除",J8252*'模板使用说明&amp;基础参数'!$E$7*'模板使用说明&amp;基础参数'!$E$12,IF(L8252="修改",J8252*'模板使用说明&amp;基础参数'!$E$7*'模板使用说明&amp;基础参数'!$E$11,J8252*'模板使用说明&amp;基础参数'!$E$7*'模板使用说明&amp;基础参数'!$E$10)))))</f>
        <v/>
      </c>
      <c r="N8252" s="82"/>
    </row>
    <row r="8253" spans="1:14">
      <c r="A8253" s="76">
        <f t="shared" si="139"/>
        <v>8248</v>
      </c>
      <c r="B8253" s="77"/>
      <c r="C8253" s="77"/>
      <c r="D8253" s="77"/>
      <c r="E8253" s="77"/>
      <c r="F8253" s="78"/>
      <c r="G8253" s="78"/>
      <c r="H8253" s="77"/>
      <c r="I8253" s="76"/>
      <c r="J8253" s="8" t="str">
        <f>IF(I8253="ILF",IF($C$1="预估功能点",'模板使用说明&amp;基础参数'!$E$15,'模板使用说明&amp;基础参数'!$E$22),IF(I8253="EIF",IF($C$1="预估功能点",'模板使用说明&amp;基础参数'!$E$16,'模板使用说明&amp;基础参数'!$E$23),IF(I8253="EI",IF($C$1="预估功能点",'模板使用说明&amp;基础参数'!$E$17,'模板使用说明&amp;基础参数'!$E$24),IF(I8253="EO",IF($C$1="预估功能点",'模板使用说明&amp;基础参数'!$E$18,'模板使用说明&amp;基础参数'!$E$25),IF(I8253="EQ",IF($C$1="预估功能点",'模板使用说明&amp;基础参数'!$E$19,'模板使用说明&amp;基础参数'!$E$26),"")))))</f>
        <v/>
      </c>
      <c r="K8253" s="80"/>
      <c r="L8253" s="80"/>
      <c r="M8253" s="81" t="str">
        <f>IF(J8253="","",IF(K8253="高",IF(L8253="删除",J8253*'模板使用说明&amp;基础参数'!$E$5*'模板使用说明&amp;基础参数'!$E$12,IF(L8253="修改",J8253*'模板使用说明&amp;基础参数'!$E$5*'模板使用说明&amp;基础参数'!$E$11,J8253*'模板使用说明&amp;基础参数'!$E$5*'模板使用说明&amp;基础参数'!$E$10)),IF(K8253="中",IF(L8253="删除",J8253*'模板使用说明&amp;基础参数'!$E$6*'模板使用说明&amp;基础参数'!$E$12,IF(L8253="修改",J8253*'模板使用说明&amp;基础参数'!$E$6*'模板使用说明&amp;基础参数'!$E$11,J8253*'模板使用说明&amp;基础参数'!$E$6*'模板使用说明&amp;基础参数'!$E$10)),IF(L8253="删除",J8253*'模板使用说明&amp;基础参数'!$E$7*'模板使用说明&amp;基础参数'!$E$12,IF(L8253="修改",J8253*'模板使用说明&amp;基础参数'!$E$7*'模板使用说明&amp;基础参数'!$E$11,J8253*'模板使用说明&amp;基础参数'!$E$7*'模板使用说明&amp;基础参数'!$E$10)))))</f>
        <v/>
      </c>
      <c r="N8253" s="82"/>
    </row>
    <row r="8254" spans="1:14">
      <c r="A8254" s="76">
        <f t="shared" si="139"/>
        <v>8249</v>
      </c>
      <c r="B8254" s="77"/>
      <c r="C8254" s="77"/>
      <c r="D8254" s="77"/>
      <c r="E8254" s="77"/>
      <c r="F8254" s="78"/>
      <c r="G8254" s="78"/>
      <c r="H8254" s="77"/>
      <c r="I8254" s="76"/>
      <c r="J8254" s="8" t="str">
        <f>IF(I8254="ILF",IF($C$1="预估功能点",'模板使用说明&amp;基础参数'!$E$15,'模板使用说明&amp;基础参数'!$E$22),IF(I8254="EIF",IF($C$1="预估功能点",'模板使用说明&amp;基础参数'!$E$16,'模板使用说明&amp;基础参数'!$E$23),IF(I8254="EI",IF($C$1="预估功能点",'模板使用说明&amp;基础参数'!$E$17,'模板使用说明&amp;基础参数'!$E$24),IF(I8254="EO",IF($C$1="预估功能点",'模板使用说明&amp;基础参数'!$E$18,'模板使用说明&amp;基础参数'!$E$25),IF(I8254="EQ",IF($C$1="预估功能点",'模板使用说明&amp;基础参数'!$E$19,'模板使用说明&amp;基础参数'!$E$26),"")))))</f>
        <v/>
      </c>
      <c r="K8254" s="80"/>
      <c r="L8254" s="80"/>
      <c r="M8254" s="81" t="str">
        <f>IF(J8254="","",IF(K8254="高",IF(L8254="删除",J8254*'模板使用说明&amp;基础参数'!$E$5*'模板使用说明&amp;基础参数'!$E$12,IF(L8254="修改",J8254*'模板使用说明&amp;基础参数'!$E$5*'模板使用说明&amp;基础参数'!$E$11,J8254*'模板使用说明&amp;基础参数'!$E$5*'模板使用说明&amp;基础参数'!$E$10)),IF(K8254="中",IF(L8254="删除",J8254*'模板使用说明&amp;基础参数'!$E$6*'模板使用说明&amp;基础参数'!$E$12,IF(L8254="修改",J8254*'模板使用说明&amp;基础参数'!$E$6*'模板使用说明&amp;基础参数'!$E$11,J8254*'模板使用说明&amp;基础参数'!$E$6*'模板使用说明&amp;基础参数'!$E$10)),IF(L8254="删除",J8254*'模板使用说明&amp;基础参数'!$E$7*'模板使用说明&amp;基础参数'!$E$12,IF(L8254="修改",J8254*'模板使用说明&amp;基础参数'!$E$7*'模板使用说明&amp;基础参数'!$E$11,J8254*'模板使用说明&amp;基础参数'!$E$7*'模板使用说明&amp;基础参数'!$E$10)))))</f>
        <v/>
      </c>
      <c r="N8254" s="82"/>
    </row>
    <row r="8255" spans="1:14">
      <c r="A8255" s="76">
        <f t="shared" si="139"/>
        <v>8250</v>
      </c>
      <c r="B8255" s="77"/>
      <c r="C8255" s="77"/>
      <c r="D8255" s="77"/>
      <c r="E8255" s="77"/>
      <c r="F8255" s="78"/>
      <c r="G8255" s="78"/>
      <c r="H8255" s="77"/>
      <c r="I8255" s="76"/>
      <c r="J8255" s="8" t="str">
        <f>IF(I8255="ILF",IF($C$1="预估功能点",'模板使用说明&amp;基础参数'!$E$15,'模板使用说明&amp;基础参数'!$E$22),IF(I8255="EIF",IF($C$1="预估功能点",'模板使用说明&amp;基础参数'!$E$16,'模板使用说明&amp;基础参数'!$E$23),IF(I8255="EI",IF($C$1="预估功能点",'模板使用说明&amp;基础参数'!$E$17,'模板使用说明&amp;基础参数'!$E$24),IF(I8255="EO",IF($C$1="预估功能点",'模板使用说明&amp;基础参数'!$E$18,'模板使用说明&amp;基础参数'!$E$25),IF(I8255="EQ",IF($C$1="预估功能点",'模板使用说明&amp;基础参数'!$E$19,'模板使用说明&amp;基础参数'!$E$26),"")))))</f>
        <v/>
      </c>
      <c r="K8255" s="80"/>
      <c r="L8255" s="80"/>
      <c r="M8255" s="81" t="str">
        <f>IF(J8255="","",IF(K8255="高",IF(L8255="删除",J8255*'模板使用说明&amp;基础参数'!$E$5*'模板使用说明&amp;基础参数'!$E$12,IF(L8255="修改",J8255*'模板使用说明&amp;基础参数'!$E$5*'模板使用说明&amp;基础参数'!$E$11,J8255*'模板使用说明&amp;基础参数'!$E$5*'模板使用说明&amp;基础参数'!$E$10)),IF(K8255="中",IF(L8255="删除",J8255*'模板使用说明&amp;基础参数'!$E$6*'模板使用说明&amp;基础参数'!$E$12,IF(L8255="修改",J8255*'模板使用说明&amp;基础参数'!$E$6*'模板使用说明&amp;基础参数'!$E$11,J8255*'模板使用说明&amp;基础参数'!$E$6*'模板使用说明&amp;基础参数'!$E$10)),IF(L8255="删除",J8255*'模板使用说明&amp;基础参数'!$E$7*'模板使用说明&amp;基础参数'!$E$12,IF(L8255="修改",J8255*'模板使用说明&amp;基础参数'!$E$7*'模板使用说明&amp;基础参数'!$E$11,J8255*'模板使用说明&amp;基础参数'!$E$7*'模板使用说明&amp;基础参数'!$E$10)))))</f>
        <v/>
      </c>
      <c r="N8255" s="82"/>
    </row>
    <row r="8256" spans="1:14">
      <c r="A8256" s="76">
        <f t="shared" si="139"/>
        <v>8251</v>
      </c>
      <c r="B8256" s="77"/>
      <c r="C8256" s="77"/>
      <c r="D8256" s="77"/>
      <c r="E8256" s="77"/>
      <c r="F8256" s="78"/>
      <c r="G8256" s="78"/>
      <c r="H8256" s="77"/>
      <c r="I8256" s="76"/>
      <c r="J8256" s="8" t="str">
        <f>IF(I8256="ILF",IF($C$1="预估功能点",'模板使用说明&amp;基础参数'!$E$15,'模板使用说明&amp;基础参数'!$E$22),IF(I8256="EIF",IF($C$1="预估功能点",'模板使用说明&amp;基础参数'!$E$16,'模板使用说明&amp;基础参数'!$E$23),IF(I8256="EI",IF($C$1="预估功能点",'模板使用说明&amp;基础参数'!$E$17,'模板使用说明&amp;基础参数'!$E$24),IF(I8256="EO",IF($C$1="预估功能点",'模板使用说明&amp;基础参数'!$E$18,'模板使用说明&amp;基础参数'!$E$25),IF(I8256="EQ",IF($C$1="预估功能点",'模板使用说明&amp;基础参数'!$E$19,'模板使用说明&amp;基础参数'!$E$26),"")))))</f>
        <v/>
      </c>
      <c r="K8256" s="80"/>
      <c r="L8256" s="80"/>
      <c r="M8256" s="81" t="str">
        <f>IF(J8256="","",IF(K8256="高",IF(L8256="删除",J8256*'模板使用说明&amp;基础参数'!$E$5*'模板使用说明&amp;基础参数'!$E$12,IF(L8256="修改",J8256*'模板使用说明&amp;基础参数'!$E$5*'模板使用说明&amp;基础参数'!$E$11,J8256*'模板使用说明&amp;基础参数'!$E$5*'模板使用说明&amp;基础参数'!$E$10)),IF(K8256="中",IF(L8256="删除",J8256*'模板使用说明&amp;基础参数'!$E$6*'模板使用说明&amp;基础参数'!$E$12,IF(L8256="修改",J8256*'模板使用说明&amp;基础参数'!$E$6*'模板使用说明&amp;基础参数'!$E$11,J8256*'模板使用说明&amp;基础参数'!$E$6*'模板使用说明&amp;基础参数'!$E$10)),IF(L8256="删除",J8256*'模板使用说明&amp;基础参数'!$E$7*'模板使用说明&amp;基础参数'!$E$12,IF(L8256="修改",J8256*'模板使用说明&amp;基础参数'!$E$7*'模板使用说明&amp;基础参数'!$E$11,J8256*'模板使用说明&amp;基础参数'!$E$7*'模板使用说明&amp;基础参数'!$E$10)))))</f>
        <v/>
      </c>
      <c r="N8256" s="82"/>
    </row>
    <row r="8257" spans="1:14">
      <c r="A8257" s="76">
        <f t="shared" si="139"/>
        <v>8252</v>
      </c>
      <c r="B8257" s="77"/>
      <c r="C8257" s="77"/>
      <c r="D8257" s="77"/>
      <c r="E8257" s="77"/>
      <c r="F8257" s="78"/>
      <c r="G8257" s="78"/>
      <c r="H8257" s="77"/>
      <c r="I8257" s="76"/>
      <c r="J8257" s="8" t="str">
        <f>IF(I8257="ILF",IF($C$1="预估功能点",'模板使用说明&amp;基础参数'!$E$15,'模板使用说明&amp;基础参数'!$E$22),IF(I8257="EIF",IF($C$1="预估功能点",'模板使用说明&amp;基础参数'!$E$16,'模板使用说明&amp;基础参数'!$E$23),IF(I8257="EI",IF($C$1="预估功能点",'模板使用说明&amp;基础参数'!$E$17,'模板使用说明&amp;基础参数'!$E$24),IF(I8257="EO",IF($C$1="预估功能点",'模板使用说明&amp;基础参数'!$E$18,'模板使用说明&amp;基础参数'!$E$25),IF(I8257="EQ",IF($C$1="预估功能点",'模板使用说明&amp;基础参数'!$E$19,'模板使用说明&amp;基础参数'!$E$26),"")))))</f>
        <v/>
      </c>
      <c r="K8257" s="80"/>
      <c r="L8257" s="80"/>
      <c r="M8257" s="81" t="str">
        <f>IF(J8257="","",IF(K8257="高",IF(L8257="删除",J8257*'模板使用说明&amp;基础参数'!$E$5*'模板使用说明&amp;基础参数'!$E$12,IF(L8257="修改",J8257*'模板使用说明&amp;基础参数'!$E$5*'模板使用说明&amp;基础参数'!$E$11,J8257*'模板使用说明&amp;基础参数'!$E$5*'模板使用说明&amp;基础参数'!$E$10)),IF(K8257="中",IF(L8257="删除",J8257*'模板使用说明&amp;基础参数'!$E$6*'模板使用说明&amp;基础参数'!$E$12,IF(L8257="修改",J8257*'模板使用说明&amp;基础参数'!$E$6*'模板使用说明&amp;基础参数'!$E$11,J8257*'模板使用说明&amp;基础参数'!$E$6*'模板使用说明&amp;基础参数'!$E$10)),IF(L8257="删除",J8257*'模板使用说明&amp;基础参数'!$E$7*'模板使用说明&amp;基础参数'!$E$12,IF(L8257="修改",J8257*'模板使用说明&amp;基础参数'!$E$7*'模板使用说明&amp;基础参数'!$E$11,J8257*'模板使用说明&amp;基础参数'!$E$7*'模板使用说明&amp;基础参数'!$E$10)))))</f>
        <v/>
      </c>
      <c r="N8257" s="82"/>
    </row>
    <row r="8258" spans="1:14">
      <c r="A8258" s="76">
        <f t="shared" si="139"/>
        <v>8253</v>
      </c>
      <c r="B8258" s="77"/>
      <c r="C8258" s="77"/>
      <c r="D8258" s="77"/>
      <c r="E8258" s="77"/>
      <c r="F8258" s="78"/>
      <c r="G8258" s="78"/>
      <c r="H8258" s="77"/>
      <c r="I8258" s="76"/>
      <c r="J8258" s="8" t="str">
        <f>IF(I8258="ILF",IF($C$1="预估功能点",'模板使用说明&amp;基础参数'!$E$15,'模板使用说明&amp;基础参数'!$E$22),IF(I8258="EIF",IF($C$1="预估功能点",'模板使用说明&amp;基础参数'!$E$16,'模板使用说明&amp;基础参数'!$E$23),IF(I8258="EI",IF($C$1="预估功能点",'模板使用说明&amp;基础参数'!$E$17,'模板使用说明&amp;基础参数'!$E$24),IF(I8258="EO",IF($C$1="预估功能点",'模板使用说明&amp;基础参数'!$E$18,'模板使用说明&amp;基础参数'!$E$25),IF(I8258="EQ",IF($C$1="预估功能点",'模板使用说明&amp;基础参数'!$E$19,'模板使用说明&amp;基础参数'!$E$26),"")))))</f>
        <v/>
      </c>
      <c r="K8258" s="80"/>
      <c r="L8258" s="80"/>
      <c r="M8258" s="81" t="str">
        <f>IF(J8258="","",IF(K8258="高",IF(L8258="删除",J8258*'模板使用说明&amp;基础参数'!$E$5*'模板使用说明&amp;基础参数'!$E$12,IF(L8258="修改",J8258*'模板使用说明&amp;基础参数'!$E$5*'模板使用说明&amp;基础参数'!$E$11,J8258*'模板使用说明&amp;基础参数'!$E$5*'模板使用说明&amp;基础参数'!$E$10)),IF(K8258="中",IF(L8258="删除",J8258*'模板使用说明&amp;基础参数'!$E$6*'模板使用说明&amp;基础参数'!$E$12,IF(L8258="修改",J8258*'模板使用说明&amp;基础参数'!$E$6*'模板使用说明&amp;基础参数'!$E$11,J8258*'模板使用说明&amp;基础参数'!$E$6*'模板使用说明&amp;基础参数'!$E$10)),IF(L8258="删除",J8258*'模板使用说明&amp;基础参数'!$E$7*'模板使用说明&amp;基础参数'!$E$12,IF(L8258="修改",J8258*'模板使用说明&amp;基础参数'!$E$7*'模板使用说明&amp;基础参数'!$E$11,J8258*'模板使用说明&amp;基础参数'!$E$7*'模板使用说明&amp;基础参数'!$E$10)))))</f>
        <v/>
      </c>
      <c r="N8258" s="82"/>
    </row>
    <row r="8259" spans="1:14">
      <c r="A8259" s="76">
        <f t="shared" si="139"/>
        <v>8254</v>
      </c>
      <c r="B8259" s="77"/>
      <c r="C8259" s="77"/>
      <c r="D8259" s="77"/>
      <c r="E8259" s="77"/>
      <c r="F8259" s="78"/>
      <c r="G8259" s="78"/>
      <c r="H8259" s="77"/>
      <c r="I8259" s="76"/>
      <c r="J8259" s="8" t="str">
        <f>IF(I8259="ILF",IF($C$1="预估功能点",'模板使用说明&amp;基础参数'!$E$15,'模板使用说明&amp;基础参数'!$E$22),IF(I8259="EIF",IF($C$1="预估功能点",'模板使用说明&amp;基础参数'!$E$16,'模板使用说明&amp;基础参数'!$E$23),IF(I8259="EI",IF($C$1="预估功能点",'模板使用说明&amp;基础参数'!$E$17,'模板使用说明&amp;基础参数'!$E$24),IF(I8259="EO",IF($C$1="预估功能点",'模板使用说明&amp;基础参数'!$E$18,'模板使用说明&amp;基础参数'!$E$25),IF(I8259="EQ",IF($C$1="预估功能点",'模板使用说明&amp;基础参数'!$E$19,'模板使用说明&amp;基础参数'!$E$26),"")))))</f>
        <v/>
      </c>
      <c r="K8259" s="80"/>
      <c r="L8259" s="80"/>
      <c r="M8259" s="81" t="str">
        <f>IF(J8259="","",IF(K8259="高",IF(L8259="删除",J8259*'模板使用说明&amp;基础参数'!$E$5*'模板使用说明&amp;基础参数'!$E$12,IF(L8259="修改",J8259*'模板使用说明&amp;基础参数'!$E$5*'模板使用说明&amp;基础参数'!$E$11,J8259*'模板使用说明&amp;基础参数'!$E$5*'模板使用说明&amp;基础参数'!$E$10)),IF(K8259="中",IF(L8259="删除",J8259*'模板使用说明&amp;基础参数'!$E$6*'模板使用说明&amp;基础参数'!$E$12,IF(L8259="修改",J8259*'模板使用说明&amp;基础参数'!$E$6*'模板使用说明&amp;基础参数'!$E$11,J8259*'模板使用说明&amp;基础参数'!$E$6*'模板使用说明&amp;基础参数'!$E$10)),IF(L8259="删除",J8259*'模板使用说明&amp;基础参数'!$E$7*'模板使用说明&amp;基础参数'!$E$12,IF(L8259="修改",J8259*'模板使用说明&amp;基础参数'!$E$7*'模板使用说明&amp;基础参数'!$E$11,J8259*'模板使用说明&amp;基础参数'!$E$7*'模板使用说明&amp;基础参数'!$E$10)))))</f>
        <v/>
      </c>
      <c r="N8259" s="82"/>
    </row>
    <row r="8260" spans="1:14">
      <c r="A8260" s="76">
        <f t="shared" ref="A8260:A8323" si="140">ROW()-5</f>
        <v>8255</v>
      </c>
      <c r="B8260" s="77"/>
      <c r="C8260" s="77"/>
      <c r="D8260" s="77"/>
      <c r="E8260" s="77"/>
      <c r="F8260" s="78"/>
      <c r="G8260" s="78"/>
      <c r="H8260" s="77"/>
      <c r="I8260" s="76"/>
      <c r="J8260" s="8" t="str">
        <f>IF(I8260="ILF",IF($C$1="预估功能点",'模板使用说明&amp;基础参数'!$E$15,'模板使用说明&amp;基础参数'!$E$22),IF(I8260="EIF",IF($C$1="预估功能点",'模板使用说明&amp;基础参数'!$E$16,'模板使用说明&amp;基础参数'!$E$23),IF(I8260="EI",IF($C$1="预估功能点",'模板使用说明&amp;基础参数'!$E$17,'模板使用说明&amp;基础参数'!$E$24),IF(I8260="EO",IF($C$1="预估功能点",'模板使用说明&amp;基础参数'!$E$18,'模板使用说明&amp;基础参数'!$E$25),IF(I8260="EQ",IF($C$1="预估功能点",'模板使用说明&amp;基础参数'!$E$19,'模板使用说明&amp;基础参数'!$E$26),"")))))</f>
        <v/>
      </c>
      <c r="K8260" s="80"/>
      <c r="L8260" s="80"/>
      <c r="M8260" s="81" t="str">
        <f>IF(J8260="","",IF(K8260="高",IF(L8260="删除",J8260*'模板使用说明&amp;基础参数'!$E$5*'模板使用说明&amp;基础参数'!$E$12,IF(L8260="修改",J8260*'模板使用说明&amp;基础参数'!$E$5*'模板使用说明&amp;基础参数'!$E$11,J8260*'模板使用说明&amp;基础参数'!$E$5*'模板使用说明&amp;基础参数'!$E$10)),IF(K8260="中",IF(L8260="删除",J8260*'模板使用说明&amp;基础参数'!$E$6*'模板使用说明&amp;基础参数'!$E$12,IF(L8260="修改",J8260*'模板使用说明&amp;基础参数'!$E$6*'模板使用说明&amp;基础参数'!$E$11,J8260*'模板使用说明&amp;基础参数'!$E$6*'模板使用说明&amp;基础参数'!$E$10)),IF(L8260="删除",J8260*'模板使用说明&amp;基础参数'!$E$7*'模板使用说明&amp;基础参数'!$E$12,IF(L8260="修改",J8260*'模板使用说明&amp;基础参数'!$E$7*'模板使用说明&amp;基础参数'!$E$11,J8260*'模板使用说明&amp;基础参数'!$E$7*'模板使用说明&amp;基础参数'!$E$10)))))</f>
        <v/>
      </c>
      <c r="N8260" s="82"/>
    </row>
    <row r="8261" spans="1:14">
      <c r="A8261" s="76">
        <f t="shared" si="140"/>
        <v>8256</v>
      </c>
      <c r="B8261" s="77"/>
      <c r="C8261" s="77"/>
      <c r="D8261" s="77"/>
      <c r="E8261" s="77"/>
      <c r="F8261" s="78"/>
      <c r="G8261" s="78"/>
      <c r="H8261" s="77"/>
      <c r="I8261" s="76"/>
      <c r="J8261" s="8" t="str">
        <f>IF(I8261="ILF",IF($C$1="预估功能点",'模板使用说明&amp;基础参数'!$E$15,'模板使用说明&amp;基础参数'!$E$22),IF(I8261="EIF",IF($C$1="预估功能点",'模板使用说明&amp;基础参数'!$E$16,'模板使用说明&amp;基础参数'!$E$23),IF(I8261="EI",IF($C$1="预估功能点",'模板使用说明&amp;基础参数'!$E$17,'模板使用说明&amp;基础参数'!$E$24),IF(I8261="EO",IF($C$1="预估功能点",'模板使用说明&amp;基础参数'!$E$18,'模板使用说明&amp;基础参数'!$E$25),IF(I8261="EQ",IF($C$1="预估功能点",'模板使用说明&amp;基础参数'!$E$19,'模板使用说明&amp;基础参数'!$E$26),"")))))</f>
        <v/>
      </c>
      <c r="K8261" s="80"/>
      <c r="L8261" s="80"/>
      <c r="M8261" s="81" t="str">
        <f>IF(J8261="","",IF(K8261="高",IF(L8261="删除",J8261*'模板使用说明&amp;基础参数'!$E$5*'模板使用说明&amp;基础参数'!$E$12,IF(L8261="修改",J8261*'模板使用说明&amp;基础参数'!$E$5*'模板使用说明&amp;基础参数'!$E$11,J8261*'模板使用说明&amp;基础参数'!$E$5*'模板使用说明&amp;基础参数'!$E$10)),IF(K8261="中",IF(L8261="删除",J8261*'模板使用说明&amp;基础参数'!$E$6*'模板使用说明&amp;基础参数'!$E$12,IF(L8261="修改",J8261*'模板使用说明&amp;基础参数'!$E$6*'模板使用说明&amp;基础参数'!$E$11,J8261*'模板使用说明&amp;基础参数'!$E$6*'模板使用说明&amp;基础参数'!$E$10)),IF(L8261="删除",J8261*'模板使用说明&amp;基础参数'!$E$7*'模板使用说明&amp;基础参数'!$E$12,IF(L8261="修改",J8261*'模板使用说明&amp;基础参数'!$E$7*'模板使用说明&amp;基础参数'!$E$11,J8261*'模板使用说明&amp;基础参数'!$E$7*'模板使用说明&amp;基础参数'!$E$10)))))</f>
        <v/>
      </c>
      <c r="N8261" s="82"/>
    </row>
    <row r="8262" spans="1:14">
      <c r="A8262" s="76">
        <f t="shared" si="140"/>
        <v>8257</v>
      </c>
      <c r="B8262" s="77"/>
      <c r="C8262" s="77"/>
      <c r="D8262" s="77"/>
      <c r="E8262" s="77"/>
      <c r="F8262" s="78"/>
      <c r="G8262" s="78"/>
      <c r="H8262" s="77"/>
      <c r="I8262" s="76"/>
      <c r="J8262" s="8" t="str">
        <f>IF(I8262="ILF",IF($C$1="预估功能点",'模板使用说明&amp;基础参数'!$E$15,'模板使用说明&amp;基础参数'!$E$22),IF(I8262="EIF",IF($C$1="预估功能点",'模板使用说明&amp;基础参数'!$E$16,'模板使用说明&amp;基础参数'!$E$23),IF(I8262="EI",IF($C$1="预估功能点",'模板使用说明&amp;基础参数'!$E$17,'模板使用说明&amp;基础参数'!$E$24),IF(I8262="EO",IF($C$1="预估功能点",'模板使用说明&amp;基础参数'!$E$18,'模板使用说明&amp;基础参数'!$E$25),IF(I8262="EQ",IF($C$1="预估功能点",'模板使用说明&amp;基础参数'!$E$19,'模板使用说明&amp;基础参数'!$E$26),"")))))</f>
        <v/>
      </c>
      <c r="K8262" s="80"/>
      <c r="L8262" s="80"/>
      <c r="M8262" s="81" t="str">
        <f>IF(J8262="","",IF(K8262="高",IF(L8262="删除",J8262*'模板使用说明&amp;基础参数'!$E$5*'模板使用说明&amp;基础参数'!$E$12,IF(L8262="修改",J8262*'模板使用说明&amp;基础参数'!$E$5*'模板使用说明&amp;基础参数'!$E$11,J8262*'模板使用说明&amp;基础参数'!$E$5*'模板使用说明&amp;基础参数'!$E$10)),IF(K8262="中",IF(L8262="删除",J8262*'模板使用说明&amp;基础参数'!$E$6*'模板使用说明&amp;基础参数'!$E$12,IF(L8262="修改",J8262*'模板使用说明&amp;基础参数'!$E$6*'模板使用说明&amp;基础参数'!$E$11,J8262*'模板使用说明&amp;基础参数'!$E$6*'模板使用说明&amp;基础参数'!$E$10)),IF(L8262="删除",J8262*'模板使用说明&amp;基础参数'!$E$7*'模板使用说明&amp;基础参数'!$E$12,IF(L8262="修改",J8262*'模板使用说明&amp;基础参数'!$E$7*'模板使用说明&amp;基础参数'!$E$11,J8262*'模板使用说明&amp;基础参数'!$E$7*'模板使用说明&amp;基础参数'!$E$10)))))</f>
        <v/>
      </c>
      <c r="N8262" s="82"/>
    </row>
    <row r="8263" spans="1:14">
      <c r="A8263" s="76">
        <f t="shared" si="140"/>
        <v>8258</v>
      </c>
      <c r="B8263" s="77"/>
      <c r="C8263" s="77"/>
      <c r="D8263" s="77"/>
      <c r="E8263" s="77"/>
      <c r="F8263" s="78"/>
      <c r="G8263" s="78"/>
      <c r="H8263" s="77"/>
      <c r="I8263" s="76"/>
      <c r="J8263" s="8" t="str">
        <f>IF(I8263="ILF",IF($C$1="预估功能点",'模板使用说明&amp;基础参数'!$E$15,'模板使用说明&amp;基础参数'!$E$22),IF(I8263="EIF",IF($C$1="预估功能点",'模板使用说明&amp;基础参数'!$E$16,'模板使用说明&amp;基础参数'!$E$23),IF(I8263="EI",IF($C$1="预估功能点",'模板使用说明&amp;基础参数'!$E$17,'模板使用说明&amp;基础参数'!$E$24),IF(I8263="EO",IF($C$1="预估功能点",'模板使用说明&amp;基础参数'!$E$18,'模板使用说明&amp;基础参数'!$E$25),IF(I8263="EQ",IF($C$1="预估功能点",'模板使用说明&amp;基础参数'!$E$19,'模板使用说明&amp;基础参数'!$E$26),"")))))</f>
        <v/>
      </c>
      <c r="K8263" s="80"/>
      <c r="L8263" s="80"/>
      <c r="M8263" s="81" t="str">
        <f>IF(J8263="","",IF(K8263="高",IF(L8263="删除",J8263*'模板使用说明&amp;基础参数'!$E$5*'模板使用说明&amp;基础参数'!$E$12,IF(L8263="修改",J8263*'模板使用说明&amp;基础参数'!$E$5*'模板使用说明&amp;基础参数'!$E$11,J8263*'模板使用说明&amp;基础参数'!$E$5*'模板使用说明&amp;基础参数'!$E$10)),IF(K8263="中",IF(L8263="删除",J8263*'模板使用说明&amp;基础参数'!$E$6*'模板使用说明&amp;基础参数'!$E$12,IF(L8263="修改",J8263*'模板使用说明&amp;基础参数'!$E$6*'模板使用说明&amp;基础参数'!$E$11,J8263*'模板使用说明&amp;基础参数'!$E$6*'模板使用说明&amp;基础参数'!$E$10)),IF(L8263="删除",J8263*'模板使用说明&amp;基础参数'!$E$7*'模板使用说明&amp;基础参数'!$E$12,IF(L8263="修改",J8263*'模板使用说明&amp;基础参数'!$E$7*'模板使用说明&amp;基础参数'!$E$11,J8263*'模板使用说明&amp;基础参数'!$E$7*'模板使用说明&amp;基础参数'!$E$10)))))</f>
        <v/>
      </c>
      <c r="N8263" s="82"/>
    </row>
    <row r="8264" spans="1:14">
      <c r="A8264" s="76">
        <f t="shared" si="140"/>
        <v>8259</v>
      </c>
      <c r="B8264" s="77"/>
      <c r="C8264" s="77"/>
      <c r="D8264" s="77"/>
      <c r="E8264" s="77"/>
      <c r="F8264" s="78"/>
      <c r="G8264" s="78"/>
      <c r="H8264" s="77"/>
      <c r="I8264" s="76"/>
      <c r="J8264" s="8" t="str">
        <f>IF(I8264="ILF",IF($C$1="预估功能点",'模板使用说明&amp;基础参数'!$E$15,'模板使用说明&amp;基础参数'!$E$22),IF(I8264="EIF",IF($C$1="预估功能点",'模板使用说明&amp;基础参数'!$E$16,'模板使用说明&amp;基础参数'!$E$23),IF(I8264="EI",IF($C$1="预估功能点",'模板使用说明&amp;基础参数'!$E$17,'模板使用说明&amp;基础参数'!$E$24),IF(I8264="EO",IF($C$1="预估功能点",'模板使用说明&amp;基础参数'!$E$18,'模板使用说明&amp;基础参数'!$E$25),IF(I8264="EQ",IF($C$1="预估功能点",'模板使用说明&amp;基础参数'!$E$19,'模板使用说明&amp;基础参数'!$E$26),"")))))</f>
        <v/>
      </c>
      <c r="K8264" s="80"/>
      <c r="L8264" s="80"/>
      <c r="M8264" s="81" t="str">
        <f>IF(J8264="","",IF(K8264="高",IF(L8264="删除",J8264*'模板使用说明&amp;基础参数'!$E$5*'模板使用说明&amp;基础参数'!$E$12,IF(L8264="修改",J8264*'模板使用说明&amp;基础参数'!$E$5*'模板使用说明&amp;基础参数'!$E$11,J8264*'模板使用说明&amp;基础参数'!$E$5*'模板使用说明&amp;基础参数'!$E$10)),IF(K8264="中",IF(L8264="删除",J8264*'模板使用说明&amp;基础参数'!$E$6*'模板使用说明&amp;基础参数'!$E$12,IF(L8264="修改",J8264*'模板使用说明&amp;基础参数'!$E$6*'模板使用说明&amp;基础参数'!$E$11,J8264*'模板使用说明&amp;基础参数'!$E$6*'模板使用说明&amp;基础参数'!$E$10)),IF(L8264="删除",J8264*'模板使用说明&amp;基础参数'!$E$7*'模板使用说明&amp;基础参数'!$E$12,IF(L8264="修改",J8264*'模板使用说明&amp;基础参数'!$E$7*'模板使用说明&amp;基础参数'!$E$11,J8264*'模板使用说明&amp;基础参数'!$E$7*'模板使用说明&amp;基础参数'!$E$10)))))</f>
        <v/>
      </c>
      <c r="N8264" s="82"/>
    </row>
    <row r="8265" spans="1:14">
      <c r="A8265" s="76">
        <f t="shared" si="140"/>
        <v>8260</v>
      </c>
      <c r="B8265" s="77"/>
      <c r="C8265" s="77"/>
      <c r="D8265" s="77"/>
      <c r="E8265" s="77"/>
      <c r="F8265" s="78"/>
      <c r="G8265" s="78"/>
      <c r="H8265" s="77"/>
      <c r="I8265" s="76"/>
      <c r="J8265" s="8" t="str">
        <f>IF(I8265="ILF",IF($C$1="预估功能点",'模板使用说明&amp;基础参数'!$E$15,'模板使用说明&amp;基础参数'!$E$22),IF(I8265="EIF",IF($C$1="预估功能点",'模板使用说明&amp;基础参数'!$E$16,'模板使用说明&amp;基础参数'!$E$23),IF(I8265="EI",IF($C$1="预估功能点",'模板使用说明&amp;基础参数'!$E$17,'模板使用说明&amp;基础参数'!$E$24),IF(I8265="EO",IF($C$1="预估功能点",'模板使用说明&amp;基础参数'!$E$18,'模板使用说明&amp;基础参数'!$E$25),IF(I8265="EQ",IF($C$1="预估功能点",'模板使用说明&amp;基础参数'!$E$19,'模板使用说明&amp;基础参数'!$E$26),"")))))</f>
        <v/>
      </c>
      <c r="K8265" s="80"/>
      <c r="L8265" s="80"/>
      <c r="M8265" s="81" t="str">
        <f>IF(J8265="","",IF(K8265="高",IF(L8265="删除",J8265*'模板使用说明&amp;基础参数'!$E$5*'模板使用说明&amp;基础参数'!$E$12,IF(L8265="修改",J8265*'模板使用说明&amp;基础参数'!$E$5*'模板使用说明&amp;基础参数'!$E$11,J8265*'模板使用说明&amp;基础参数'!$E$5*'模板使用说明&amp;基础参数'!$E$10)),IF(K8265="中",IF(L8265="删除",J8265*'模板使用说明&amp;基础参数'!$E$6*'模板使用说明&amp;基础参数'!$E$12,IF(L8265="修改",J8265*'模板使用说明&amp;基础参数'!$E$6*'模板使用说明&amp;基础参数'!$E$11,J8265*'模板使用说明&amp;基础参数'!$E$6*'模板使用说明&amp;基础参数'!$E$10)),IF(L8265="删除",J8265*'模板使用说明&amp;基础参数'!$E$7*'模板使用说明&amp;基础参数'!$E$12,IF(L8265="修改",J8265*'模板使用说明&amp;基础参数'!$E$7*'模板使用说明&amp;基础参数'!$E$11,J8265*'模板使用说明&amp;基础参数'!$E$7*'模板使用说明&amp;基础参数'!$E$10)))))</f>
        <v/>
      </c>
      <c r="N8265" s="82"/>
    </row>
    <row r="8266" spans="1:14">
      <c r="A8266" s="76">
        <f t="shared" si="140"/>
        <v>8261</v>
      </c>
      <c r="B8266" s="77"/>
      <c r="C8266" s="77"/>
      <c r="D8266" s="77"/>
      <c r="E8266" s="77"/>
      <c r="F8266" s="78"/>
      <c r="G8266" s="78"/>
      <c r="H8266" s="77"/>
      <c r="I8266" s="76"/>
      <c r="J8266" s="8" t="str">
        <f>IF(I8266="ILF",IF($C$1="预估功能点",'模板使用说明&amp;基础参数'!$E$15,'模板使用说明&amp;基础参数'!$E$22),IF(I8266="EIF",IF($C$1="预估功能点",'模板使用说明&amp;基础参数'!$E$16,'模板使用说明&amp;基础参数'!$E$23),IF(I8266="EI",IF($C$1="预估功能点",'模板使用说明&amp;基础参数'!$E$17,'模板使用说明&amp;基础参数'!$E$24),IF(I8266="EO",IF($C$1="预估功能点",'模板使用说明&amp;基础参数'!$E$18,'模板使用说明&amp;基础参数'!$E$25),IF(I8266="EQ",IF($C$1="预估功能点",'模板使用说明&amp;基础参数'!$E$19,'模板使用说明&amp;基础参数'!$E$26),"")))))</f>
        <v/>
      </c>
      <c r="K8266" s="80"/>
      <c r="L8266" s="80"/>
      <c r="M8266" s="81" t="str">
        <f>IF(J8266="","",IF(K8266="高",IF(L8266="删除",J8266*'模板使用说明&amp;基础参数'!$E$5*'模板使用说明&amp;基础参数'!$E$12,IF(L8266="修改",J8266*'模板使用说明&amp;基础参数'!$E$5*'模板使用说明&amp;基础参数'!$E$11,J8266*'模板使用说明&amp;基础参数'!$E$5*'模板使用说明&amp;基础参数'!$E$10)),IF(K8266="中",IF(L8266="删除",J8266*'模板使用说明&amp;基础参数'!$E$6*'模板使用说明&amp;基础参数'!$E$12,IF(L8266="修改",J8266*'模板使用说明&amp;基础参数'!$E$6*'模板使用说明&amp;基础参数'!$E$11,J8266*'模板使用说明&amp;基础参数'!$E$6*'模板使用说明&amp;基础参数'!$E$10)),IF(L8266="删除",J8266*'模板使用说明&amp;基础参数'!$E$7*'模板使用说明&amp;基础参数'!$E$12,IF(L8266="修改",J8266*'模板使用说明&amp;基础参数'!$E$7*'模板使用说明&amp;基础参数'!$E$11,J8266*'模板使用说明&amp;基础参数'!$E$7*'模板使用说明&amp;基础参数'!$E$10)))))</f>
        <v/>
      </c>
      <c r="N8266" s="82"/>
    </row>
    <row r="8267" spans="1:14">
      <c r="A8267" s="76">
        <f t="shared" si="140"/>
        <v>8262</v>
      </c>
      <c r="B8267" s="77"/>
      <c r="C8267" s="77"/>
      <c r="D8267" s="77"/>
      <c r="E8267" s="77"/>
      <c r="F8267" s="78"/>
      <c r="G8267" s="78"/>
      <c r="H8267" s="77"/>
      <c r="I8267" s="76"/>
      <c r="J8267" s="8" t="str">
        <f>IF(I8267="ILF",IF($C$1="预估功能点",'模板使用说明&amp;基础参数'!$E$15,'模板使用说明&amp;基础参数'!$E$22),IF(I8267="EIF",IF($C$1="预估功能点",'模板使用说明&amp;基础参数'!$E$16,'模板使用说明&amp;基础参数'!$E$23),IF(I8267="EI",IF($C$1="预估功能点",'模板使用说明&amp;基础参数'!$E$17,'模板使用说明&amp;基础参数'!$E$24),IF(I8267="EO",IF($C$1="预估功能点",'模板使用说明&amp;基础参数'!$E$18,'模板使用说明&amp;基础参数'!$E$25),IF(I8267="EQ",IF($C$1="预估功能点",'模板使用说明&amp;基础参数'!$E$19,'模板使用说明&amp;基础参数'!$E$26),"")))))</f>
        <v/>
      </c>
      <c r="K8267" s="80"/>
      <c r="L8267" s="80"/>
      <c r="M8267" s="81" t="str">
        <f>IF(J8267="","",IF(K8267="高",IF(L8267="删除",J8267*'模板使用说明&amp;基础参数'!$E$5*'模板使用说明&amp;基础参数'!$E$12,IF(L8267="修改",J8267*'模板使用说明&amp;基础参数'!$E$5*'模板使用说明&amp;基础参数'!$E$11,J8267*'模板使用说明&amp;基础参数'!$E$5*'模板使用说明&amp;基础参数'!$E$10)),IF(K8267="中",IF(L8267="删除",J8267*'模板使用说明&amp;基础参数'!$E$6*'模板使用说明&amp;基础参数'!$E$12,IF(L8267="修改",J8267*'模板使用说明&amp;基础参数'!$E$6*'模板使用说明&amp;基础参数'!$E$11,J8267*'模板使用说明&amp;基础参数'!$E$6*'模板使用说明&amp;基础参数'!$E$10)),IF(L8267="删除",J8267*'模板使用说明&amp;基础参数'!$E$7*'模板使用说明&amp;基础参数'!$E$12,IF(L8267="修改",J8267*'模板使用说明&amp;基础参数'!$E$7*'模板使用说明&amp;基础参数'!$E$11,J8267*'模板使用说明&amp;基础参数'!$E$7*'模板使用说明&amp;基础参数'!$E$10)))))</f>
        <v/>
      </c>
      <c r="N8267" s="82"/>
    </row>
    <row r="8268" spans="1:14">
      <c r="A8268" s="76">
        <f t="shared" si="140"/>
        <v>8263</v>
      </c>
      <c r="B8268" s="77"/>
      <c r="C8268" s="77"/>
      <c r="D8268" s="77"/>
      <c r="E8268" s="77"/>
      <c r="F8268" s="78"/>
      <c r="G8268" s="78"/>
      <c r="H8268" s="77"/>
      <c r="I8268" s="76"/>
      <c r="J8268" s="8" t="str">
        <f>IF(I8268="ILF",IF($C$1="预估功能点",'模板使用说明&amp;基础参数'!$E$15,'模板使用说明&amp;基础参数'!$E$22),IF(I8268="EIF",IF($C$1="预估功能点",'模板使用说明&amp;基础参数'!$E$16,'模板使用说明&amp;基础参数'!$E$23),IF(I8268="EI",IF($C$1="预估功能点",'模板使用说明&amp;基础参数'!$E$17,'模板使用说明&amp;基础参数'!$E$24),IF(I8268="EO",IF($C$1="预估功能点",'模板使用说明&amp;基础参数'!$E$18,'模板使用说明&amp;基础参数'!$E$25),IF(I8268="EQ",IF($C$1="预估功能点",'模板使用说明&amp;基础参数'!$E$19,'模板使用说明&amp;基础参数'!$E$26),"")))))</f>
        <v/>
      </c>
      <c r="K8268" s="80"/>
      <c r="L8268" s="80"/>
      <c r="M8268" s="81" t="str">
        <f>IF(J8268="","",IF(K8268="高",IF(L8268="删除",J8268*'模板使用说明&amp;基础参数'!$E$5*'模板使用说明&amp;基础参数'!$E$12,IF(L8268="修改",J8268*'模板使用说明&amp;基础参数'!$E$5*'模板使用说明&amp;基础参数'!$E$11,J8268*'模板使用说明&amp;基础参数'!$E$5*'模板使用说明&amp;基础参数'!$E$10)),IF(K8268="中",IF(L8268="删除",J8268*'模板使用说明&amp;基础参数'!$E$6*'模板使用说明&amp;基础参数'!$E$12,IF(L8268="修改",J8268*'模板使用说明&amp;基础参数'!$E$6*'模板使用说明&amp;基础参数'!$E$11,J8268*'模板使用说明&amp;基础参数'!$E$6*'模板使用说明&amp;基础参数'!$E$10)),IF(L8268="删除",J8268*'模板使用说明&amp;基础参数'!$E$7*'模板使用说明&amp;基础参数'!$E$12,IF(L8268="修改",J8268*'模板使用说明&amp;基础参数'!$E$7*'模板使用说明&amp;基础参数'!$E$11,J8268*'模板使用说明&amp;基础参数'!$E$7*'模板使用说明&amp;基础参数'!$E$10)))))</f>
        <v/>
      </c>
      <c r="N8268" s="82"/>
    </row>
    <row r="8269" spans="1:14">
      <c r="A8269" s="76">
        <f t="shared" si="140"/>
        <v>8264</v>
      </c>
      <c r="B8269" s="77"/>
      <c r="C8269" s="77"/>
      <c r="D8269" s="77"/>
      <c r="E8269" s="77"/>
      <c r="F8269" s="78"/>
      <c r="G8269" s="78"/>
      <c r="H8269" s="77"/>
      <c r="I8269" s="76"/>
      <c r="J8269" s="8" t="str">
        <f>IF(I8269="ILF",IF($C$1="预估功能点",'模板使用说明&amp;基础参数'!$E$15,'模板使用说明&amp;基础参数'!$E$22),IF(I8269="EIF",IF($C$1="预估功能点",'模板使用说明&amp;基础参数'!$E$16,'模板使用说明&amp;基础参数'!$E$23),IF(I8269="EI",IF($C$1="预估功能点",'模板使用说明&amp;基础参数'!$E$17,'模板使用说明&amp;基础参数'!$E$24),IF(I8269="EO",IF($C$1="预估功能点",'模板使用说明&amp;基础参数'!$E$18,'模板使用说明&amp;基础参数'!$E$25),IF(I8269="EQ",IF($C$1="预估功能点",'模板使用说明&amp;基础参数'!$E$19,'模板使用说明&amp;基础参数'!$E$26),"")))))</f>
        <v/>
      </c>
      <c r="K8269" s="80"/>
      <c r="L8269" s="80"/>
      <c r="M8269" s="81" t="str">
        <f>IF(J8269="","",IF(K8269="高",IF(L8269="删除",J8269*'模板使用说明&amp;基础参数'!$E$5*'模板使用说明&amp;基础参数'!$E$12,IF(L8269="修改",J8269*'模板使用说明&amp;基础参数'!$E$5*'模板使用说明&amp;基础参数'!$E$11,J8269*'模板使用说明&amp;基础参数'!$E$5*'模板使用说明&amp;基础参数'!$E$10)),IF(K8269="中",IF(L8269="删除",J8269*'模板使用说明&amp;基础参数'!$E$6*'模板使用说明&amp;基础参数'!$E$12,IF(L8269="修改",J8269*'模板使用说明&amp;基础参数'!$E$6*'模板使用说明&amp;基础参数'!$E$11,J8269*'模板使用说明&amp;基础参数'!$E$6*'模板使用说明&amp;基础参数'!$E$10)),IF(L8269="删除",J8269*'模板使用说明&amp;基础参数'!$E$7*'模板使用说明&amp;基础参数'!$E$12,IF(L8269="修改",J8269*'模板使用说明&amp;基础参数'!$E$7*'模板使用说明&amp;基础参数'!$E$11,J8269*'模板使用说明&amp;基础参数'!$E$7*'模板使用说明&amp;基础参数'!$E$10)))))</f>
        <v/>
      </c>
      <c r="N8269" s="82"/>
    </row>
    <row r="8270" spans="1:14">
      <c r="A8270" s="76">
        <f t="shared" si="140"/>
        <v>8265</v>
      </c>
      <c r="B8270" s="77"/>
      <c r="C8270" s="77"/>
      <c r="D8270" s="77"/>
      <c r="E8270" s="77"/>
      <c r="F8270" s="78"/>
      <c r="G8270" s="78"/>
      <c r="H8270" s="77"/>
      <c r="I8270" s="76"/>
      <c r="J8270" s="8" t="str">
        <f>IF(I8270="ILF",IF($C$1="预估功能点",'模板使用说明&amp;基础参数'!$E$15,'模板使用说明&amp;基础参数'!$E$22),IF(I8270="EIF",IF($C$1="预估功能点",'模板使用说明&amp;基础参数'!$E$16,'模板使用说明&amp;基础参数'!$E$23),IF(I8270="EI",IF($C$1="预估功能点",'模板使用说明&amp;基础参数'!$E$17,'模板使用说明&amp;基础参数'!$E$24),IF(I8270="EO",IF($C$1="预估功能点",'模板使用说明&amp;基础参数'!$E$18,'模板使用说明&amp;基础参数'!$E$25),IF(I8270="EQ",IF($C$1="预估功能点",'模板使用说明&amp;基础参数'!$E$19,'模板使用说明&amp;基础参数'!$E$26),"")))))</f>
        <v/>
      </c>
      <c r="K8270" s="80"/>
      <c r="L8270" s="80"/>
      <c r="M8270" s="81" t="str">
        <f>IF(J8270="","",IF(K8270="高",IF(L8270="删除",J8270*'模板使用说明&amp;基础参数'!$E$5*'模板使用说明&amp;基础参数'!$E$12,IF(L8270="修改",J8270*'模板使用说明&amp;基础参数'!$E$5*'模板使用说明&amp;基础参数'!$E$11,J8270*'模板使用说明&amp;基础参数'!$E$5*'模板使用说明&amp;基础参数'!$E$10)),IF(K8270="中",IF(L8270="删除",J8270*'模板使用说明&amp;基础参数'!$E$6*'模板使用说明&amp;基础参数'!$E$12,IF(L8270="修改",J8270*'模板使用说明&amp;基础参数'!$E$6*'模板使用说明&amp;基础参数'!$E$11,J8270*'模板使用说明&amp;基础参数'!$E$6*'模板使用说明&amp;基础参数'!$E$10)),IF(L8270="删除",J8270*'模板使用说明&amp;基础参数'!$E$7*'模板使用说明&amp;基础参数'!$E$12,IF(L8270="修改",J8270*'模板使用说明&amp;基础参数'!$E$7*'模板使用说明&amp;基础参数'!$E$11,J8270*'模板使用说明&amp;基础参数'!$E$7*'模板使用说明&amp;基础参数'!$E$10)))))</f>
        <v/>
      </c>
      <c r="N8270" s="82"/>
    </row>
    <row r="8271" spans="1:14">
      <c r="A8271" s="76">
        <f t="shared" si="140"/>
        <v>8266</v>
      </c>
      <c r="B8271" s="77"/>
      <c r="C8271" s="77"/>
      <c r="D8271" s="77"/>
      <c r="E8271" s="77"/>
      <c r="F8271" s="78"/>
      <c r="G8271" s="78"/>
      <c r="H8271" s="77"/>
      <c r="I8271" s="76"/>
      <c r="J8271" s="8" t="str">
        <f>IF(I8271="ILF",IF($C$1="预估功能点",'模板使用说明&amp;基础参数'!$E$15,'模板使用说明&amp;基础参数'!$E$22),IF(I8271="EIF",IF($C$1="预估功能点",'模板使用说明&amp;基础参数'!$E$16,'模板使用说明&amp;基础参数'!$E$23),IF(I8271="EI",IF($C$1="预估功能点",'模板使用说明&amp;基础参数'!$E$17,'模板使用说明&amp;基础参数'!$E$24),IF(I8271="EO",IF($C$1="预估功能点",'模板使用说明&amp;基础参数'!$E$18,'模板使用说明&amp;基础参数'!$E$25),IF(I8271="EQ",IF($C$1="预估功能点",'模板使用说明&amp;基础参数'!$E$19,'模板使用说明&amp;基础参数'!$E$26),"")))))</f>
        <v/>
      </c>
      <c r="K8271" s="80"/>
      <c r="L8271" s="80"/>
      <c r="M8271" s="81" t="str">
        <f>IF(J8271="","",IF(K8271="高",IF(L8271="删除",J8271*'模板使用说明&amp;基础参数'!$E$5*'模板使用说明&amp;基础参数'!$E$12,IF(L8271="修改",J8271*'模板使用说明&amp;基础参数'!$E$5*'模板使用说明&amp;基础参数'!$E$11,J8271*'模板使用说明&amp;基础参数'!$E$5*'模板使用说明&amp;基础参数'!$E$10)),IF(K8271="中",IF(L8271="删除",J8271*'模板使用说明&amp;基础参数'!$E$6*'模板使用说明&amp;基础参数'!$E$12,IF(L8271="修改",J8271*'模板使用说明&amp;基础参数'!$E$6*'模板使用说明&amp;基础参数'!$E$11,J8271*'模板使用说明&amp;基础参数'!$E$6*'模板使用说明&amp;基础参数'!$E$10)),IF(L8271="删除",J8271*'模板使用说明&amp;基础参数'!$E$7*'模板使用说明&amp;基础参数'!$E$12,IF(L8271="修改",J8271*'模板使用说明&amp;基础参数'!$E$7*'模板使用说明&amp;基础参数'!$E$11,J8271*'模板使用说明&amp;基础参数'!$E$7*'模板使用说明&amp;基础参数'!$E$10)))))</f>
        <v/>
      </c>
      <c r="N8271" s="82"/>
    </row>
    <row r="8272" spans="1:14">
      <c r="A8272" s="76">
        <f t="shared" si="140"/>
        <v>8267</v>
      </c>
      <c r="B8272" s="77"/>
      <c r="C8272" s="77"/>
      <c r="D8272" s="77"/>
      <c r="E8272" s="77"/>
      <c r="F8272" s="78"/>
      <c r="G8272" s="78"/>
      <c r="H8272" s="77"/>
      <c r="I8272" s="76"/>
      <c r="J8272" s="8" t="str">
        <f>IF(I8272="ILF",IF($C$1="预估功能点",'模板使用说明&amp;基础参数'!$E$15,'模板使用说明&amp;基础参数'!$E$22),IF(I8272="EIF",IF($C$1="预估功能点",'模板使用说明&amp;基础参数'!$E$16,'模板使用说明&amp;基础参数'!$E$23),IF(I8272="EI",IF($C$1="预估功能点",'模板使用说明&amp;基础参数'!$E$17,'模板使用说明&amp;基础参数'!$E$24),IF(I8272="EO",IF($C$1="预估功能点",'模板使用说明&amp;基础参数'!$E$18,'模板使用说明&amp;基础参数'!$E$25),IF(I8272="EQ",IF($C$1="预估功能点",'模板使用说明&amp;基础参数'!$E$19,'模板使用说明&amp;基础参数'!$E$26),"")))))</f>
        <v/>
      </c>
      <c r="K8272" s="80"/>
      <c r="L8272" s="80"/>
      <c r="M8272" s="81" t="str">
        <f>IF(J8272="","",IF(K8272="高",IF(L8272="删除",J8272*'模板使用说明&amp;基础参数'!$E$5*'模板使用说明&amp;基础参数'!$E$12,IF(L8272="修改",J8272*'模板使用说明&amp;基础参数'!$E$5*'模板使用说明&amp;基础参数'!$E$11,J8272*'模板使用说明&amp;基础参数'!$E$5*'模板使用说明&amp;基础参数'!$E$10)),IF(K8272="中",IF(L8272="删除",J8272*'模板使用说明&amp;基础参数'!$E$6*'模板使用说明&amp;基础参数'!$E$12,IF(L8272="修改",J8272*'模板使用说明&amp;基础参数'!$E$6*'模板使用说明&amp;基础参数'!$E$11,J8272*'模板使用说明&amp;基础参数'!$E$6*'模板使用说明&amp;基础参数'!$E$10)),IF(L8272="删除",J8272*'模板使用说明&amp;基础参数'!$E$7*'模板使用说明&amp;基础参数'!$E$12,IF(L8272="修改",J8272*'模板使用说明&amp;基础参数'!$E$7*'模板使用说明&amp;基础参数'!$E$11,J8272*'模板使用说明&amp;基础参数'!$E$7*'模板使用说明&amp;基础参数'!$E$10)))))</f>
        <v/>
      </c>
      <c r="N8272" s="82"/>
    </row>
    <row r="8273" spans="1:14">
      <c r="A8273" s="76">
        <f t="shared" si="140"/>
        <v>8268</v>
      </c>
      <c r="B8273" s="77"/>
      <c r="C8273" s="77"/>
      <c r="D8273" s="77"/>
      <c r="E8273" s="77"/>
      <c r="F8273" s="78"/>
      <c r="G8273" s="78"/>
      <c r="H8273" s="77"/>
      <c r="I8273" s="76"/>
      <c r="J8273" s="8" t="str">
        <f>IF(I8273="ILF",IF($C$1="预估功能点",'模板使用说明&amp;基础参数'!$E$15,'模板使用说明&amp;基础参数'!$E$22),IF(I8273="EIF",IF($C$1="预估功能点",'模板使用说明&amp;基础参数'!$E$16,'模板使用说明&amp;基础参数'!$E$23),IF(I8273="EI",IF($C$1="预估功能点",'模板使用说明&amp;基础参数'!$E$17,'模板使用说明&amp;基础参数'!$E$24),IF(I8273="EO",IF($C$1="预估功能点",'模板使用说明&amp;基础参数'!$E$18,'模板使用说明&amp;基础参数'!$E$25),IF(I8273="EQ",IF($C$1="预估功能点",'模板使用说明&amp;基础参数'!$E$19,'模板使用说明&amp;基础参数'!$E$26),"")))))</f>
        <v/>
      </c>
      <c r="K8273" s="80"/>
      <c r="L8273" s="80"/>
      <c r="M8273" s="81" t="str">
        <f>IF(J8273="","",IF(K8273="高",IF(L8273="删除",J8273*'模板使用说明&amp;基础参数'!$E$5*'模板使用说明&amp;基础参数'!$E$12,IF(L8273="修改",J8273*'模板使用说明&amp;基础参数'!$E$5*'模板使用说明&amp;基础参数'!$E$11,J8273*'模板使用说明&amp;基础参数'!$E$5*'模板使用说明&amp;基础参数'!$E$10)),IF(K8273="中",IF(L8273="删除",J8273*'模板使用说明&amp;基础参数'!$E$6*'模板使用说明&amp;基础参数'!$E$12,IF(L8273="修改",J8273*'模板使用说明&amp;基础参数'!$E$6*'模板使用说明&amp;基础参数'!$E$11,J8273*'模板使用说明&amp;基础参数'!$E$6*'模板使用说明&amp;基础参数'!$E$10)),IF(L8273="删除",J8273*'模板使用说明&amp;基础参数'!$E$7*'模板使用说明&amp;基础参数'!$E$12,IF(L8273="修改",J8273*'模板使用说明&amp;基础参数'!$E$7*'模板使用说明&amp;基础参数'!$E$11,J8273*'模板使用说明&amp;基础参数'!$E$7*'模板使用说明&amp;基础参数'!$E$10)))))</f>
        <v/>
      </c>
      <c r="N8273" s="82"/>
    </row>
    <row r="8274" spans="1:14">
      <c r="A8274" s="76">
        <f t="shared" si="140"/>
        <v>8269</v>
      </c>
      <c r="B8274" s="77"/>
      <c r="C8274" s="77"/>
      <c r="D8274" s="77"/>
      <c r="E8274" s="77"/>
      <c r="F8274" s="78"/>
      <c r="G8274" s="78"/>
      <c r="H8274" s="77"/>
      <c r="I8274" s="76"/>
      <c r="J8274" s="8" t="str">
        <f>IF(I8274="ILF",IF($C$1="预估功能点",'模板使用说明&amp;基础参数'!$E$15,'模板使用说明&amp;基础参数'!$E$22),IF(I8274="EIF",IF($C$1="预估功能点",'模板使用说明&amp;基础参数'!$E$16,'模板使用说明&amp;基础参数'!$E$23),IF(I8274="EI",IF($C$1="预估功能点",'模板使用说明&amp;基础参数'!$E$17,'模板使用说明&amp;基础参数'!$E$24),IF(I8274="EO",IF($C$1="预估功能点",'模板使用说明&amp;基础参数'!$E$18,'模板使用说明&amp;基础参数'!$E$25),IF(I8274="EQ",IF($C$1="预估功能点",'模板使用说明&amp;基础参数'!$E$19,'模板使用说明&amp;基础参数'!$E$26),"")))))</f>
        <v/>
      </c>
      <c r="K8274" s="80"/>
      <c r="L8274" s="80"/>
      <c r="M8274" s="81" t="str">
        <f>IF(J8274="","",IF(K8274="高",IF(L8274="删除",J8274*'模板使用说明&amp;基础参数'!$E$5*'模板使用说明&amp;基础参数'!$E$12,IF(L8274="修改",J8274*'模板使用说明&amp;基础参数'!$E$5*'模板使用说明&amp;基础参数'!$E$11,J8274*'模板使用说明&amp;基础参数'!$E$5*'模板使用说明&amp;基础参数'!$E$10)),IF(K8274="中",IF(L8274="删除",J8274*'模板使用说明&amp;基础参数'!$E$6*'模板使用说明&amp;基础参数'!$E$12,IF(L8274="修改",J8274*'模板使用说明&amp;基础参数'!$E$6*'模板使用说明&amp;基础参数'!$E$11,J8274*'模板使用说明&amp;基础参数'!$E$6*'模板使用说明&amp;基础参数'!$E$10)),IF(L8274="删除",J8274*'模板使用说明&amp;基础参数'!$E$7*'模板使用说明&amp;基础参数'!$E$12,IF(L8274="修改",J8274*'模板使用说明&amp;基础参数'!$E$7*'模板使用说明&amp;基础参数'!$E$11,J8274*'模板使用说明&amp;基础参数'!$E$7*'模板使用说明&amp;基础参数'!$E$10)))))</f>
        <v/>
      </c>
      <c r="N8274" s="82"/>
    </row>
    <row r="8275" spans="1:14">
      <c r="A8275" s="76">
        <f t="shared" si="140"/>
        <v>8270</v>
      </c>
      <c r="B8275" s="77"/>
      <c r="C8275" s="77"/>
      <c r="D8275" s="77"/>
      <c r="E8275" s="77"/>
      <c r="F8275" s="78"/>
      <c r="G8275" s="78"/>
      <c r="H8275" s="77"/>
      <c r="I8275" s="76"/>
      <c r="J8275" s="8" t="str">
        <f>IF(I8275="ILF",IF($C$1="预估功能点",'模板使用说明&amp;基础参数'!$E$15,'模板使用说明&amp;基础参数'!$E$22),IF(I8275="EIF",IF($C$1="预估功能点",'模板使用说明&amp;基础参数'!$E$16,'模板使用说明&amp;基础参数'!$E$23),IF(I8275="EI",IF($C$1="预估功能点",'模板使用说明&amp;基础参数'!$E$17,'模板使用说明&amp;基础参数'!$E$24),IF(I8275="EO",IF($C$1="预估功能点",'模板使用说明&amp;基础参数'!$E$18,'模板使用说明&amp;基础参数'!$E$25),IF(I8275="EQ",IF($C$1="预估功能点",'模板使用说明&amp;基础参数'!$E$19,'模板使用说明&amp;基础参数'!$E$26),"")))))</f>
        <v/>
      </c>
      <c r="K8275" s="80"/>
      <c r="L8275" s="80"/>
      <c r="M8275" s="81" t="str">
        <f>IF(J8275="","",IF(K8275="高",IF(L8275="删除",J8275*'模板使用说明&amp;基础参数'!$E$5*'模板使用说明&amp;基础参数'!$E$12,IF(L8275="修改",J8275*'模板使用说明&amp;基础参数'!$E$5*'模板使用说明&amp;基础参数'!$E$11,J8275*'模板使用说明&amp;基础参数'!$E$5*'模板使用说明&amp;基础参数'!$E$10)),IF(K8275="中",IF(L8275="删除",J8275*'模板使用说明&amp;基础参数'!$E$6*'模板使用说明&amp;基础参数'!$E$12,IF(L8275="修改",J8275*'模板使用说明&amp;基础参数'!$E$6*'模板使用说明&amp;基础参数'!$E$11,J8275*'模板使用说明&amp;基础参数'!$E$6*'模板使用说明&amp;基础参数'!$E$10)),IF(L8275="删除",J8275*'模板使用说明&amp;基础参数'!$E$7*'模板使用说明&amp;基础参数'!$E$12,IF(L8275="修改",J8275*'模板使用说明&amp;基础参数'!$E$7*'模板使用说明&amp;基础参数'!$E$11,J8275*'模板使用说明&amp;基础参数'!$E$7*'模板使用说明&amp;基础参数'!$E$10)))))</f>
        <v/>
      </c>
      <c r="N8275" s="82"/>
    </row>
    <row r="8276" spans="1:14">
      <c r="A8276" s="76">
        <f t="shared" si="140"/>
        <v>8271</v>
      </c>
      <c r="B8276" s="77"/>
      <c r="C8276" s="77"/>
      <c r="D8276" s="77"/>
      <c r="E8276" s="77"/>
      <c r="F8276" s="78"/>
      <c r="G8276" s="78"/>
      <c r="H8276" s="77"/>
      <c r="I8276" s="76"/>
      <c r="J8276" s="8" t="str">
        <f>IF(I8276="ILF",IF($C$1="预估功能点",'模板使用说明&amp;基础参数'!$E$15,'模板使用说明&amp;基础参数'!$E$22),IF(I8276="EIF",IF($C$1="预估功能点",'模板使用说明&amp;基础参数'!$E$16,'模板使用说明&amp;基础参数'!$E$23),IF(I8276="EI",IF($C$1="预估功能点",'模板使用说明&amp;基础参数'!$E$17,'模板使用说明&amp;基础参数'!$E$24),IF(I8276="EO",IF($C$1="预估功能点",'模板使用说明&amp;基础参数'!$E$18,'模板使用说明&amp;基础参数'!$E$25),IF(I8276="EQ",IF($C$1="预估功能点",'模板使用说明&amp;基础参数'!$E$19,'模板使用说明&amp;基础参数'!$E$26),"")))))</f>
        <v/>
      </c>
      <c r="K8276" s="80"/>
      <c r="L8276" s="80"/>
      <c r="M8276" s="81" t="str">
        <f>IF(J8276="","",IF(K8276="高",IF(L8276="删除",J8276*'模板使用说明&amp;基础参数'!$E$5*'模板使用说明&amp;基础参数'!$E$12,IF(L8276="修改",J8276*'模板使用说明&amp;基础参数'!$E$5*'模板使用说明&amp;基础参数'!$E$11,J8276*'模板使用说明&amp;基础参数'!$E$5*'模板使用说明&amp;基础参数'!$E$10)),IF(K8276="中",IF(L8276="删除",J8276*'模板使用说明&amp;基础参数'!$E$6*'模板使用说明&amp;基础参数'!$E$12,IF(L8276="修改",J8276*'模板使用说明&amp;基础参数'!$E$6*'模板使用说明&amp;基础参数'!$E$11,J8276*'模板使用说明&amp;基础参数'!$E$6*'模板使用说明&amp;基础参数'!$E$10)),IF(L8276="删除",J8276*'模板使用说明&amp;基础参数'!$E$7*'模板使用说明&amp;基础参数'!$E$12,IF(L8276="修改",J8276*'模板使用说明&amp;基础参数'!$E$7*'模板使用说明&amp;基础参数'!$E$11,J8276*'模板使用说明&amp;基础参数'!$E$7*'模板使用说明&amp;基础参数'!$E$10)))))</f>
        <v/>
      </c>
      <c r="N8276" s="82"/>
    </row>
    <row r="8277" spans="1:14">
      <c r="A8277" s="76">
        <f t="shared" si="140"/>
        <v>8272</v>
      </c>
      <c r="B8277" s="77"/>
      <c r="C8277" s="77"/>
      <c r="D8277" s="77"/>
      <c r="E8277" s="77"/>
      <c r="F8277" s="78"/>
      <c r="G8277" s="78"/>
      <c r="H8277" s="77"/>
      <c r="I8277" s="76"/>
      <c r="J8277" s="8" t="str">
        <f>IF(I8277="ILF",IF($C$1="预估功能点",'模板使用说明&amp;基础参数'!$E$15,'模板使用说明&amp;基础参数'!$E$22),IF(I8277="EIF",IF($C$1="预估功能点",'模板使用说明&amp;基础参数'!$E$16,'模板使用说明&amp;基础参数'!$E$23),IF(I8277="EI",IF($C$1="预估功能点",'模板使用说明&amp;基础参数'!$E$17,'模板使用说明&amp;基础参数'!$E$24),IF(I8277="EO",IF($C$1="预估功能点",'模板使用说明&amp;基础参数'!$E$18,'模板使用说明&amp;基础参数'!$E$25),IF(I8277="EQ",IF($C$1="预估功能点",'模板使用说明&amp;基础参数'!$E$19,'模板使用说明&amp;基础参数'!$E$26),"")))))</f>
        <v/>
      </c>
      <c r="K8277" s="80"/>
      <c r="L8277" s="80"/>
      <c r="M8277" s="81" t="str">
        <f>IF(J8277="","",IF(K8277="高",IF(L8277="删除",J8277*'模板使用说明&amp;基础参数'!$E$5*'模板使用说明&amp;基础参数'!$E$12,IF(L8277="修改",J8277*'模板使用说明&amp;基础参数'!$E$5*'模板使用说明&amp;基础参数'!$E$11,J8277*'模板使用说明&amp;基础参数'!$E$5*'模板使用说明&amp;基础参数'!$E$10)),IF(K8277="中",IF(L8277="删除",J8277*'模板使用说明&amp;基础参数'!$E$6*'模板使用说明&amp;基础参数'!$E$12,IF(L8277="修改",J8277*'模板使用说明&amp;基础参数'!$E$6*'模板使用说明&amp;基础参数'!$E$11,J8277*'模板使用说明&amp;基础参数'!$E$6*'模板使用说明&amp;基础参数'!$E$10)),IF(L8277="删除",J8277*'模板使用说明&amp;基础参数'!$E$7*'模板使用说明&amp;基础参数'!$E$12,IF(L8277="修改",J8277*'模板使用说明&amp;基础参数'!$E$7*'模板使用说明&amp;基础参数'!$E$11,J8277*'模板使用说明&amp;基础参数'!$E$7*'模板使用说明&amp;基础参数'!$E$10)))))</f>
        <v/>
      </c>
      <c r="N8277" s="82"/>
    </row>
    <row r="8278" spans="1:14">
      <c r="A8278" s="76">
        <f t="shared" si="140"/>
        <v>8273</v>
      </c>
      <c r="B8278" s="77"/>
      <c r="C8278" s="77"/>
      <c r="D8278" s="77"/>
      <c r="E8278" s="77"/>
      <c r="F8278" s="78"/>
      <c r="G8278" s="78"/>
      <c r="H8278" s="77"/>
      <c r="I8278" s="76"/>
      <c r="J8278" s="8" t="str">
        <f>IF(I8278="ILF",IF($C$1="预估功能点",'模板使用说明&amp;基础参数'!$E$15,'模板使用说明&amp;基础参数'!$E$22),IF(I8278="EIF",IF($C$1="预估功能点",'模板使用说明&amp;基础参数'!$E$16,'模板使用说明&amp;基础参数'!$E$23),IF(I8278="EI",IF($C$1="预估功能点",'模板使用说明&amp;基础参数'!$E$17,'模板使用说明&amp;基础参数'!$E$24),IF(I8278="EO",IF($C$1="预估功能点",'模板使用说明&amp;基础参数'!$E$18,'模板使用说明&amp;基础参数'!$E$25),IF(I8278="EQ",IF($C$1="预估功能点",'模板使用说明&amp;基础参数'!$E$19,'模板使用说明&amp;基础参数'!$E$26),"")))))</f>
        <v/>
      </c>
      <c r="K8278" s="80"/>
      <c r="L8278" s="80"/>
      <c r="M8278" s="81" t="str">
        <f>IF(J8278="","",IF(K8278="高",IF(L8278="删除",J8278*'模板使用说明&amp;基础参数'!$E$5*'模板使用说明&amp;基础参数'!$E$12,IF(L8278="修改",J8278*'模板使用说明&amp;基础参数'!$E$5*'模板使用说明&amp;基础参数'!$E$11,J8278*'模板使用说明&amp;基础参数'!$E$5*'模板使用说明&amp;基础参数'!$E$10)),IF(K8278="中",IF(L8278="删除",J8278*'模板使用说明&amp;基础参数'!$E$6*'模板使用说明&amp;基础参数'!$E$12,IF(L8278="修改",J8278*'模板使用说明&amp;基础参数'!$E$6*'模板使用说明&amp;基础参数'!$E$11,J8278*'模板使用说明&amp;基础参数'!$E$6*'模板使用说明&amp;基础参数'!$E$10)),IF(L8278="删除",J8278*'模板使用说明&amp;基础参数'!$E$7*'模板使用说明&amp;基础参数'!$E$12,IF(L8278="修改",J8278*'模板使用说明&amp;基础参数'!$E$7*'模板使用说明&amp;基础参数'!$E$11,J8278*'模板使用说明&amp;基础参数'!$E$7*'模板使用说明&amp;基础参数'!$E$10)))))</f>
        <v/>
      </c>
      <c r="N8278" s="82"/>
    </row>
    <row r="8279" spans="1:14">
      <c r="A8279" s="76">
        <f t="shared" si="140"/>
        <v>8274</v>
      </c>
      <c r="B8279" s="77"/>
      <c r="C8279" s="77"/>
      <c r="D8279" s="77"/>
      <c r="E8279" s="77"/>
      <c r="F8279" s="78"/>
      <c r="G8279" s="78"/>
      <c r="H8279" s="77"/>
      <c r="I8279" s="76"/>
      <c r="J8279" s="8" t="str">
        <f>IF(I8279="ILF",IF($C$1="预估功能点",'模板使用说明&amp;基础参数'!$E$15,'模板使用说明&amp;基础参数'!$E$22),IF(I8279="EIF",IF($C$1="预估功能点",'模板使用说明&amp;基础参数'!$E$16,'模板使用说明&amp;基础参数'!$E$23),IF(I8279="EI",IF($C$1="预估功能点",'模板使用说明&amp;基础参数'!$E$17,'模板使用说明&amp;基础参数'!$E$24),IF(I8279="EO",IF($C$1="预估功能点",'模板使用说明&amp;基础参数'!$E$18,'模板使用说明&amp;基础参数'!$E$25),IF(I8279="EQ",IF($C$1="预估功能点",'模板使用说明&amp;基础参数'!$E$19,'模板使用说明&amp;基础参数'!$E$26),"")))))</f>
        <v/>
      </c>
      <c r="K8279" s="80"/>
      <c r="L8279" s="80"/>
      <c r="M8279" s="81" t="str">
        <f>IF(J8279="","",IF(K8279="高",IF(L8279="删除",J8279*'模板使用说明&amp;基础参数'!$E$5*'模板使用说明&amp;基础参数'!$E$12,IF(L8279="修改",J8279*'模板使用说明&amp;基础参数'!$E$5*'模板使用说明&amp;基础参数'!$E$11,J8279*'模板使用说明&amp;基础参数'!$E$5*'模板使用说明&amp;基础参数'!$E$10)),IF(K8279="中",IF(L8279="删除",J8279*'模板使用说明&amp;基础参数'!$E$6*'模板使用说明&amp;基础参数'!$E$12,IF(L8279="修改",J8279*'模板使用说明&amp;基础参数'!$E$6*'模板使用说明&amp;基础参数'!$E$11,J8279*'模板使用说明&amp;基础参数'!$E$6*'模板使用说明&amp;基础参数'!$E$10)),IF(L8279="删除",J8279*'模板使用说明&amp;基础参数'!$E$7*'模板使用说明&amp;基础参数'!$E$12,IF(L8279="修改",J8279*'模板使用说明&amp;基础参数'!$E$7*'模板使用说明&amp;基础参数'!$E$11,J8279*'模板使用说明&amp;基础参数'!$E$7*'模板使用说明&amp;基础参数'!$E$10)))))</f>
        <v/>
      </c>
      <c r="N8279" s="82"/>
    </row>
    <row r="8280" spans="1:14">
      <c r="A8280" s="76">
        <f t="shared" si="140"/>
        <v>8275</v>
      </c>
      <c r="B8280" s="77"/>
      <c r="C8280" s="77"/>
      <c r="D8280" s="77"/>
      <c r="E8280" s="77"/>
      <c r="F8280" s="78"/>
      <c r="G8280" s="78"/>
      <c r="H8280" s="77"/>
      <c r="I8280" s="76"/>
      <c r="J8280" s="8" t="str">
        <f>IF(I8280="ILF",IF($C$1="预估功能点",'模板使用说明&amp;基础参数'!$E$15,'模板使用说明&amp;基础参数'!$E$22),IF(I8280="EIF",IF($C$1="预估功能点",'模板使用说明&amp;基础参数'!$E$16,'模板使用说明&amp;基础参数'!$E$23),IF(I8280="EI",IF($C$1="预估功能点",'模板使用说明&amp;基础参数'!$E$17,'模板使用说明&amp;基础参数'!$E$24),IF(I8280="EO",IF($C$1="预估功能点",'模板使用说明&amp;基础参数'!$E$18,'模板使用说明&amp;基础参数'!$E$25),IF(I8280="EQ",IF($C$1="预估功能点",'模板使用说明&amp;基础参数'!$E$19,'模板使用说明&amp;基础参数'!$E$26),"")))))</f>
        <v/>
      </c>
      <c r="K8280" s="80"/>
      <c r="L8280" s="80"/>
      <c r="M8280" s="81" t="str">
        <f>IF(J8280="","",IF(K8280="高",IF(L8280="删除",J8280*'模板使用说明&amp;基础参数'!$E$5*'模板使用说明&amp;基础参数'!$E$12,IF(L8280="修改",J8280*'模板使用说明&amp;基础参数'!$E$5*'模板使用说明&amp;基础参数'!$E$11,J8280*'模板使用说明&amp;基础参数'!$E$5*'模板使用说明&amp;基础参数'!$E$10)),IF(K8280="中",IF(L8280="删除",J8280*'模板使用说明&amp;基础参数'!$E$6*'模板使用说明&amp;基础参数'!$E$12,IF(L8280="修改",J8280*'模板使用说明&amp;基础参数'!$E$6*'模板使用说明&amp;基础参数'!$E$11,J8280*'模板使用说明&amp;基础参数'!$E$6*'模板使用说明&amp;基础参数'!$E$10)),IF(L8280="删除",J8280*'模板使用说明&amp;基础参数'!$E$7*'模板使用说明&amp;基础参数'!$E$12,IF(L8280="修改",J8280*'模板使用说明&amp;基础参数'!$E$7*'模板使用说明&amp;基础参数'!$E$11,J8280*'模板使用说明&amp;基础参数'!$E$7*'模板使用说明&amp;基础参数'!$E$10)))))</f>
        <v/>
      </c>
      <c r="N8280" s="82"/>
    </row>
    <row r="8281" spans="1:14">
      <c r="A8281" s="76">
        <f t="shared" si="140"/>
        <v>8276</v>
      </c>
      <c r="B8281" s="77"/>
      <c r="C8281" s="77"/>
      <c r="D8281" s="77"/>
      <c r="E8281" s="77"/>
      <c r="F8281" s="78"/>
      <c r="G8281" s="78"/>
      <c r="H8281" s="77"/>
      <c r="I8281" s="76"/>
      <c r="J8281" s="8" t="str">
        <f>IF(I8281="ILF",IF($C$1="预估功能点",'模板使用说明&amp;基础参数'!$E$15,'模板使用说明&amp;基础参数'!$E$22),IF(I8281="EIF",IF($C$1="预估功能点",'模板使用说明&amp;基础参数'!$E$16,'模板使用说明&amp;基础参数'!$E$23),IF(I8281="EI",IF($C$1="预估功能点",'模板使用说明&amp;基础参数'!$E$17,'模板使用说明&amp;基础参数'!$E$24),IF(I8281="EO",IF($C$1="预估功能点",'模板使用说明&amp;基础参数'!$E$18,'模板使用说明&amp;基础参数'!$E$25),IF(I8281="EQ",IF($C$1="预估功能点",'模板使用说明&amp;基础参数'!$E$19,'模板使用说明&amp;基础参数'!$E$26),"")))))</f>
        <v/>
      </c>
      <c r="K8281" s="80"/>
      <c r="L8281" s="80"/>
      <c r="M8281" s="81" t="str">
        <f>IF(J8281="","",IF(K8281="高",IF(L8281="删除",J8281*'模板使用说明&amp;基础参数'!$E$5*'模板使用说明&amp;基础参数'!$E$12,IF(L8281="修改",J8281*'模板使用说明&amp;基础参数'!$E$5*'模板使用说明&amp;基础参数'!$E$11,J8281*'模板使用说明&amp;基础参数'!$E$5*'模板使用说明&amp;基础参数'!$E$10)),IF(K8281="中",IF(L8281="删除",J8281*'模板使用说明&amp;基础参数'!$E$6*'模板使用说明&amp;基础参数'!$E$12,IF(L8281="修改",J8281*'模板使用说明&amp;基础参数'!$E$6*'模板使用说明&amp;基础参数'!$E$11,J8281*'模板使用说明&amp;基础参数'!$E$6*'模板使用说明&amp;基础参数'!$E$10)),IF(L8281="删除",J8281*'模板使用说明&amp;基础参数'!$E$7*'模板使用说明&amp;基础参数'!$E$12,IF(L8281="修改",J8281*'模板使用说明&amp;基础参数'!$E$7*'模板使用说明&amp;基础参数'!$E$11,J8281*'模板使用说明&amp;基础参数'!$E$7*'模板使用说明&amp;基础参数'!$E$10)))))</f>
        <v/>
      </c>
      <c r="N8281" s="82"/>
    </row>
    <row r="8282" spans="1:14">
      <c r="A8282" s="76">
        <f t="shared" si="140"/>
        <v>8277</v>
      </c>
      <c r="B8282" s="77"/>
      <c r="C8282" s="77"/>
      <c r="D8282" s="77"/>
      <c r="E8282" s="77"/>
      <c r="F8282" s="78"/>
      <c r="G8282" s="78"/>
      <c r="H8282" s="77"/>
      <c r="I8282" s="76"/>
      <c r="J8282" s="8" t="str">
        <f>IF(I8282="ILF",IF($C$1="预估功能点",'模板使用说明&amp;基础参数'!$E$15,'模板使用说明&amp;基础参数'!$E$22),IF(I8282="EIF",IF($C$1="预估功能点",'模板使用说明&amp;基础参数'!$E$16,'模板使用说明&amp;基础参数'!$E$23),IF(I8282="EI",IF($C$1="预估功能点",'模板使用说明&amp;基础参数'!$E$17,'模板使用说明&amp;基础参数'!$E$24),IF(I8282="EO",IF($C$1="预估功能点",'模板使用说明&amp;基础参数'!$E$18,'模板使用说明&amp;基础参数'!$E$25),IF(I8282="EQ",IF($C$1="预估功能点",'模板使用说明&amp;基础参数'!$E$19,'模板使用说明&amp;基础参数'!$E$26),"")))))</f>
        <v/>
      </c>
      <c r="K8282" s="80"/>
      <c r="L8282" s="80"/>
      <c r="M8282" s="81" t="str">
        <f>IF(J8282="","",IF(K8282="高",IF(L8282="删除",J8282*'模板使用说明&amp;基础参数'!$E$5*'模板使用说明&amp;基础参数'!$E$12,IF(L8282="修改",J8282*'模板使用说明&amp;基础参数'!$E$5*'模板使用说明&amp;基础参数'!$E$11,J8282*'模板使用说明&amp;基础参数'!$E$5*'模板使用说明&amp;基础参数'!$E$10)),IF(K8282="中",IF(L8282="删除",J8282*'模板使用说明&amp;基础参数'!$E$6*'模板使用说明&amp;基础参数'!$E$12,IF(L8282="修改",J8282*'模板使用说明&amp;基础参数'!$E$6*'模板使用说明&amp;基础参数'!$E$11,J8282*'模板使用说明&amp;基础参数'!$E$6*'模板使用说明&amp;基础参数'!$E$10)),IF(L8282="删除",J8282*'模板使用说明&amp;基础参数'!$E$7*'模板使用说明&amp;基础参数'!$E$12,IF(L8282="修改",J8282*'模板使用说明&amp;基础参数'!$E$7*'模板使用说明&amp;基础参数'!$E$11,J8282*'模板使用说明&amp;基础参数'!$E$7*'模板使用说明&amp;基础参数'!$E$10)))))</f>
        <v/>
      </c>
      <c r="N8282" s="82"/>
    </row>
    <row r="8283" spans="1:14">
      <c r="A8283" s="76">
        <f t="shared" si="140"/>
        <v>8278</v>
      </c>
      <c r="B8283" s="77"/>
      <c r="C8283" s="77"/>
      <c r="D8283" s="77"/>
      <c r="E8283" s="77"/>
      <c r="F8283" s="78"/>
      <c r="G8283" s="78"/>
      <c r="H8283" s="77"/>
      <c r="I8283" s="76"/>
      <c r="J8283" s="8" t="str">
        <f>IF(I8283="ILF",IF($C$1="预估功能点",'模板使用说明&amp;基础参数'!$E$15,'模板使用说明&amp;基础参数'!$E$22),IF(I8283="EIF",IF($C$1="预估功能点",'模板使用说明&amp;基础参数'!$E$16,'模板使用说明&amp;基础参数'!$E$23),IF(I8283="EI",IF($C$1="预估功能点",'模板使用说明&amp;基础参数'!$E$17,'模板使用说明&amp;基础参数'!$E$24),IF(I8283="EO",IF($C$1="预估功能点",'模板使用说明&amp;基础参数'!$E$18,'模板使用说明&amp;基础参数'!$E$25),IF(I8283="EQ",IF($C$1="预估功能点",'模板使用说明&amp;基础参数'!$E$19,'模板使用说明&amp;基础参数'!$E$26),"")))))</f>
        <v/>
      </c>
      <c r="K8283" s="80"/>
      <c r="L8283" s="80"/>
      <c r="M8283" s="81" t="str">
        <f>IF(J8283="","",IF(K8283="高",IF(L8283="删除",J8283*'模板使用说明&amp;基础参数'!$E$5*'模板使用说明&amp;基础参数'!$E$12,IF(L8283="修改",J8283*'模板使用说明&amp;基础参数'!$E$5*'模板使用说明&amp;基础参数'!$E$11,J8283*'模板使用说明&amp;基础参数'!$E$5*'模板使用说明&amp;基础参数'!$E$10)),IF(K8283="中",IF(L8283="删除",J8283*'模板使用说明&amp;基础参数'!$E$6*'模板使用说明&amp;基础参数'!$E$12,IF(L8283="修改",J8283*'模板使用说明&amp;基础参数'!$E$6*'模板使用说明&amp;基础参数'!$E$11,J8283*'模板使用说明&amp;基础参数'!$E$6*'模板使用说明&amp;基础参数'!$E$10)),IF(L8283="删除",J8283*'模板使用说明&amp;基础参数'!$E$7*'模板使用说明&amp;基础参数'!$E$12,IF(L8283="修改",J8283*'模板使用说明&amp;基础参数'!$E$7*'模板使用说明&amp;基础参数'!$E$11,J8283*'模板使用说明&amp;基础参数'!$E$7*'模板使用说明&amp;基础参数'!$E$10)))))</f>
        <v/>
      </c>
      <c r="N8283" s="82"/>
    </row>
    <row r="8284" spans="1:14">
      <c r="A8284" s="76">
        <f t="shared" si="140"/>
        <v>8279</v>
      </c>
      <c r="B8284" s="77"/>
      <c r="C8284" s="77"/>
      <c r="D8284" s="77"/>
      <c r="E8284" s="77"/>
      <c r="F8284" s="78"/>
      <c r="G8284" s="78"/>
      <c r="H8284" s="77"/>
      <c r="I8284" s="76"/>
      <c r="J8284" s="8" t="str">
        <f>IF(I8284="ILF",IF($C$1="预估功能点",'模板使用说明&amp;基础参数'!$E$15,'模板使用说明&amp;基础参数'!$E$22),IF(I8284="EIF",IF($C$1="预估功能点",'模板使用说明&amp;基础参数'!$E$16,'模板使用说明&amp;基础参数'!$E$23),IF(I8284="EI",IF($C$1="预估功能点",'模板使用说明&amp;基础参数'!$E$17,'模板使用说明&amp;基础参数'!$E$24),IF(I8284="EO",IF($C$1="预估功能点",'模板使用说明&amp;基础参数'!$E$18,'模板使用说明&amp;基础参数'!$E$25),IF(I8284="EQ",IF($C$1="预估功能点",'模板使用说明&amp;基础参数'!$E$19,'模板使用说明&amp;基础参数'!$E$26),"")))))</f>
        <v/>
      </c>
      <c r="K8284" s="80"/>
      <c r="L8284" s="80"/>
      <c r="M8284" s="81" t="str">
        <f>IF(J8284="","",IF(K8284="高",IF(L8284="删除",J8284*'模板使用说明&amp;基础参数'!$E$5*'模板使用说明&amp;基础参数'!$E$12,IF(L8284="修改",J8284*'模板使用说明&amp;基础参数'!$E$5*'模板使用说明&amp;基础参数'!$E$11,J8284*'模板使用说明&amp;基础参数'!$E$5*'模板使用说明&amp;基础参数'!$E$10)),IF(K8284="中",IF(L8284="删除",J8284*'模板使用说明&amp;基础参数'!$E$6*'模板使用说明&amp;基础参数'!$E$12,IF(L8284="修改",J8284*'模板使用说明&amp;基础参数'!$E$6*'模板使用说明&amp;基础参数'!$E$11,J8284*'模板使用说明&amp;基础参数'!$E$6*'模板使用说明&amp;基础参数'!$E$10)),IF(L8284="删除",J8284*'模板使用说明&amp;基础参数'!$E$7*'模板使用说明&amp;基础参数'!$E$12,IF(L8284="修改",J8284*'模板使用说明&amp;基础参数'!$E$7*'模板使用说明&amp;基础参数'!$E$11,J8284*'模板使用说明&amp;基础参数'!$E$7*'模板使用说明&amp;基础参数'!$E$10)))))</f>
        <v/>
      </c>
      <c r="N8284" s="82"/>
    </row>
    <row r="8285" spans="1:14">
      <c r="A8285" s="76">
        <f t="shared" si="140"/>
        <v>8280</v>
      </c>
      <c r="B8285" s="77"/>
      <c r="C8285" s="77"/>
      <c r="D8285" s="77"/>
      <c r="E8285" s="77"/>
      <c r="F8285" s="78"/>
      <c r="G8285" s="78"/>
      <c r="H8285" s="77"/>
      <c r="I8285" s="76"/>
      <c r="J8285" s="8" t="str">
        <f>IF(I8285="ILF",IF($C$1="预估功能点",'模板使用说明&amp;基础参数'!$E$15,'模板使用说明&amp;基础参数'!$E$22),IF(I8285="EIF",IF($C$1="预估功能点",'模板使用说明&amp;基础参数'!$E$16,'模板使用说明&amp;基础参数'!$E$23),IF(I8285="EI",IF($C$1="预估功能点",'模板使用说明&amp;基础参数'!$E$17,'模板使用说明&amp;基础参数'!$E$24),IF(I8285="EO",IF($C$1="预估功能点",'模板使用说明&amp;基础参数'!$E$18,'模板使用说明&amp;基础参数'!$E$25),IF(I8285="EQ",IF($C$1="预估功能点",'模板使用说明&amp;基础参数'!$E$19,'模板使用说明&amp;基础参数'!$E$26),"")))))</f>
        <v/>
      </c>
      <c r="K8285" s="80"/>
      <c r="L8285" s="80"/>
      <c r="M8285" s="81" t="str">
        <f>IF(J8285="","",IF(K8285="高",IF(L8285="删除",J8285*'模板使用说明&amp;基础参数'!$E$5*'模板使用说明&amp;基础参数'!$E$12,IF(L8285="修改",J8285*'模板使用说明&amp;基础参数'!$E$5*'模板使用说明&amp;基础参数'!$E$11,J8285*'模板使用说明&amp;基础参数'!$E$5*'模板使用说明&amp;基础参数'!$E$10)),IF(K8285="中",IF(L8285="删除",J8285*'模板使用说明&amp;基础参数'!$E$6*'模板使用说明&amp;基础参数'!$E$12,IF(L8285="修改",J8285*'模板使用说明&amp;基础参数'!$E$6*'模板使用说明&amp;基础参数'!$E$11,J8285*'模板使用说明&amp;基础参数'!$E$6*'模板使用说明&amp;基础参数'!$E$10)),IF(L8285="删除",J8285*'模板使用说明&amp;基础参数'!$E$7*'模板使用说明&amp;基础参数'!$E$12,IF(L8285="修改",J8285*'模板使用说明&amp;基础参数'!$E$7*'模板使用说明&amp;基础参数'!$E$11,J8285*'模板使用说明&amp;基础参数'!$E$7*'模板使用说明&amp;基础参数'!$E$10)))))</f>
        <v/>
      </c>
      <c r="N8285" s="82"/>
    </row>
    <row r="8286" spans="1:14">
      <c r="A8286" s="76">
        <f t="shared" si="140"/>
        <v>8281</v>
      </c>
      <c r="B8286" s="77"/>
      <c r="C8286" s="77"/>
      <c r="D8286" s="77"/>
      <c r="E8286" s="77"/>
      <c r="F8286" s="78"/>
      <c r="G8286" s="78"/>
      <c r="H8286" s="77"/>
      <c r="I8286" s="76"/>
      <c r="J8286" s="8" t="str">
        <f>IF(I8286="ILF",IF($C$1="预估功能点",'模板使用说明&amp;基础参数'!$E$15,'模板使用说明&amp;基础参数'!$E$22),IF(I8286="EIF",IF($C$1="预估功能点",'模板使用说明&amp;基础参数'!$E$16,'模板使用说明&amp;基础参数'!$E$23),IF(I8286="EI",IF($C$1="预估功能点",'模板使用说明&amp;基础参数'!$E$17,'模板使用说明&amp;基础参数'!$E$24),IF(I8286="EO",IF($C$1="预估功能点",'模板使用说明&amp;基础参数'!$E$18,'模板使用说明&amp;基础参数'!$E$25),IF(I8286="EQ",IF($C$1="预估功能点",'模板使用说明&amp;基础参数'!$E$19,'模板使用说明&amp;基础参数'!$E$26),"")))))</f>
        <v/>
      </c>
      <c r="K8286" s="80"/>
      <c r="L8286" s="80"/>
      <c r="M8286" s="81" t="str">
        <f>IF(J8286="","",IF(K8286="高",IF(L8286="删除",J8286*'模板使用说明&amp;基础参数'!$E$5*'模板使用说明&amp;基础参数'!$E$12,IF(L8286="修改",J8286*'模板使用说明&amp;基础参数'!$E$5*'模板使用说明&amp;基础参数'!$E$11,J8286*'模板使用说明&amp;基础参数'!$E$5*'模板使用说明&amp;基础参数'!$E$10)),IF(K8286="中",IF(L8286="删除",J8286*'模板使用说明&amp;基础参数'!$E$6*'模板使用说明&amp;基础参数'!$E$12,IF(L8286="修改",J8286*'模板使用说明&amp;基础参数'!$E$6*'模板使用说明&amp;基础参数'!$E$11,J8286*'模板使用说明&amp;基础参数'!$E$6*'模板使用说明&amp;基础参数'!$E$10)),IF(L8286="删除",J8286*'模板使用说明&amp;基础参数'!$E$7*'模板使用说明&amp;基础参数'!$E$12,IF(L8286="修改",J8286*'模板使用说明&amp;基础参数'!$E$7*'模板使用说明&amp;基础参数'!$E$11,J8286*'模板使用说明&amp;基础参数'!$E$7*'模板使用说明&amp;基础参数'!$E$10)))))</f>
        <v/>
      </c>
      <c r="N8286" s="82"/>
    </row>
    <row r="8287" spans="1:14">
      <c r="A8287" s="76">
        <f t="shared" si="140"/>
        <v>8282</v>
      </c>
      <c r="B8287" s="77"/>
      <c r="C8287" s="77"/>
      <c r="D8287" s="77"/>
      <c r="E8287" s="77"/>
      <c r="F8287" s="78"/>
      <c r="G8287" s="78"/>
      <c r="H8287" s="77"/>
      <c r="I8287" s="76"/>
      <c r="J8287" s="8" t="str">
        <f>IF(I8287="ILF",IF($C$1="预估功能点",'模板使用说明&amp;基础参数'!$E$15,'模板使用说明&amp;基础参数'!$E$22),IF(I8287="EIF",IF($C$1="预估功能点",'模板使用说明&amp;基础参数'!$E$16,'模板使用说明&amp;基础参数'!$E$23),IF(I8287="EI",IF($C$1="预估功能点",'模板使用说明&amp;基础参数'!$E$17,'模板使用说明&amp;基础参数'!$E$24),IF(I8287="EO",IF($C$1="预估功能点",'模板使用说明&amp;基础参数'!$E$18,'模板使用说明&amp;基础参数'!$E$25),IF(I8287="EQ",IF($C$1="预估功能点",'模板使用说明&amp;基础参数'!$E$19,'模板使用说明&amp;基础参数'!$E$26),"")))))</f>
        <v/>
      </c>
      <c r="K8287" s="80"/>
      <c r="L8287" s="80"/>
      <c r="M8287" s="81" t="str">
        <f>IF(J8287="","",IF(K8287="高",IF(L8287="删除",J8287*'模板使用说明&amp;基础参数'!$E$5*'模板使用说明&amp;基础参数'!$E$12,IF(L8287="修改",J8287*'模板使用说明&amp;基础参数'!$E$5*'模板使用说明&amp;基础参数'!$E$11,J8287*'模板使用说明&amp;基础参数'!$E$5*'模板使用说明&amp;基础参数'!$E$10)),IF(K8287="中",IF(L8287="删除",J8287*'模板使用说明&amp;基础参数'!$E$6*'模板使用说明&amp;基础参数'!$E$12,IF(L8287="修改",J8287*'模板使用说明&amp;基础参数'!$E$6*'模板使用说明&amp;基础参数'!$E$11,J8287*'模板使用说明&amp;基础参数'!$E$6*'模板使用说明&amp;基础参数'!$E$10)),IF(L8287="删除",J8287*'模板使用说明&amp;基础参数'!$E$7*'模板使用说明&amp;基础参数'!$E$12,IF(L8287="修改",J8287*'模板使用说明&amp;基础参数'!$E$7*'模板使用说明&amp;基础参数'!$E$11,J8287*'模板使用说明&amp;基础参数'!$E$7*'模板使用说明&amp;基础参数'!$E$10)))))</f>
        <v/>
      </c>
      <c r="N8287" s="82"/>
    </row>
    <row r="8288" spans="1:14">
      <c r="A8288" s="76">
        <f t="shared" si="140"/>
        <v>8283</v>
      </c>
      <c r="B8288" s="77"/>
      <c r="C8288" s="77"/>
      <c r="D8288" s="77"/>
      <c r="E8288" s="77"/>
      <c r="F8288" s="78"/>
      <c r="G8288" s="78"/>
      <c r="H8288" s="77"/>
      <c r="I8288" s="76"/>
      <c r="J8288" s="8" t="str">
        <f>IF(I8288="ILF",IF($C$1="预估功能点",'模板使用说明&amp;基础参数'!$E$15,'模板使用说明&amp;基础参数'!$E$22),IF(I8288="EIF",IF($C$1="预估功能点",'模板使用说明&amp;基础参数'!$E$16,'模板使用说明&amp;基础参数'!$E$23),IF(I8288="EI",IF($C$1="预估功能点",'模板使用说明&amp;基础参数'!$E$17,'模板使用说明&amp;基础参数'!$E$24),IF(I8288="EO",IF($C$1="预估功能点",'模板使用说明&amp;基础参数'!$E$18,'模板使用说明&amp;基础参数'!$E$25),IF(I8288="EQ",IF($C$1="预估功能点",'模板使用说明&amp;基础参数'!$E$19,'模板使用说明&amp;基础参数'!$E$26),"")))))</f>
        <v/>
      </c>
      <c r="K8288" s="80"/>
      <c r="L8288" s="80"/>
      <c r="M8288" s="81" t="str">
        <f>IF(J8288="","",IF(K8288="高",IF(L8288="删除",J8288*'模板使用说明&amp;基础参数'!$E$5*'模板使用说明&amp;基础参数'!$E$12,IF(L8288="修改",J8288*'模板使用说明&amp;基础参数'!$E$5*'模板使用说明&amp;基础参数'!$E$11,J8288*'模板使用说明&amp;基础参数'!$E$5*'模板使用说明&amp;基础参数'!$E$10)),IF(K8288="中",IF(L8288="删除",J8288*'模板使用说明&amp;基础参数'!$E$6*'模板使用说明&amp;基础参数'!$E$12,IF(L8288="修改",J8288*'模板使用说明&amp;基础参数'!$E$6*'模板使用说明&amp;基础参数'!$E$11,J8288*'模板使用说明&amp;基础参数'!$E$6*'模板使用说明&amp;基础参数'!$E$10)),IF(L8288="删除",J8288*'模板使用说明&amp;基础参数'!$E$7*'模板使用说明&amp;基础参数'!$E$12,IF(L8288="修改",J8288*'模板使用说明&amp;基础参数'!$E$7*'模板使用说明&amp;基础参数'!$E$11,J8288*'模板使用说明&amp;基础参数'!$E$7*'模板使用说明&amp;基础参数'!$E$10)))))</f>
        <v/>
      </c>
      <c r="N8288" s="82"/>
    </row>
    <row r="8289" spans="1:14">
      <c r="A8289" s="76">
        <f t="shared" si="140"/>
        <v>8284</v>
      </c>
      <c r="B8289" s="77"/>
      <c r="C8289" s="77"/>
      <c r="D8289" s="77"/>
      <c r="E8289" s="77"/>
      <c r="F8289" s="77"/>
      <c r="G8289" s="77"/>
      <c r="H8289" s="78"/>
      <c r="I8289" s="76"/>
      <c r="J8289" s="8" t="str">
        <f>IF(I8289="ILF",IF($C$1="预估功能点",'模板使用说明&amp;基础参数'!$E$15,'模板使用说明&amp;基础参数'!$E$22),IF(I8289="EIF",IF($C$1="预估功能点",'模板使用说明&amp;基础参数'!$E$16,'模板使用说明&amp;基础参数'!$E$23),IF(I8289="EI",IF($C$1="预估功能点",'模板使用说明&amp;基础参数'!$E$17,'模板使用说明&amp;基础参数'!$E$24),IF(I8289="EO",IF($C$1="预估功能点",'模板使用说明&amp;基础参数'!$E$18,'模板使用说明&amp;基础参数'!$E$25),IF(I8289="EQ",IF($C$1="预估功能点",'模板使用说明&amp;基础参数'!$E$19,'模板使用说明&amp;基础参数'!$E$26),"")))))</f>
        <v/>
      </c>
      <c r="K8289" s="80"/>
      <c r="L8289" s="80"/>
      <c r="M8289" s="81" t="str">
        <f>IF(J8289="","",IF(K8289="高",IF(L8289="删除",J8289*'模板使用说明&amp;基础参数'!$E$5*'模板使用说明&amp;基础参数'!$E$12,IF(L8289="修改",J8289*'模板使用说明&amp;基础参数'!$E$5*'模板使用说明&amp;基础参数'!$E$11,J8289*'模板使用说明&amp;基础参数'!$E$5*'模板使用说明&amp;基础参数'!$E$10)),IF(K8289="中",IF(L8289="删除",J8289*'模板使用说明&amp;基础参数'!$E$6*'模板使用说明&amp;基础参数'!$E$12,IF(L8289="修改",J8289*'模板使用说明&amp;基础参数'!$E$6*'模板使用说明&amp;基础参数'!$E$11,J8289*'模板使用说明&amp;基础参数'!$E$6*'模板使用说明&amp;基础参数'!$E$10)),IF(L8289="删除",J8289*'模板使用说明&amp;基础参数'!$E$7*'模板使用说明&amp;基础参数'!$E$12,IF(L8289="修改",J8289*'模板使用说明&amp;基础参数'!$E$7*'模板使用说明&amp;基础参数'!$E$11,J8289*'模板使用说明&amp;基础参数'!$E$7*'模板使用说明&amp;基础参数'!$E$10)))))</f>
        <v/>
      </c>
      <c r="N8289" s="82"/>
    </row>
    <row r="8290" spans="1:14">
      <c r="A8290" s="76">
        <f t="shared" si="140"/>
        <v>8285</v>
      </c>
      <c r="B8290" s="77"/>
      <c r="C8290" s="77"/>
      <c r="D8290" s="77"/>
      <c r="E8290" s="77"/>
      <c r="F8290" s="77"/>
      <c r="G8290" s="77"/>
      <c r="H8290" s="78"/>
      <c r="I8290" s="76"/>
      <c r="J8290" s="8" t="str">
        <f>IF(I8290="ILF",IF($C$1="预估功能点",'模板使用说明&amp;基础参数'!$E$15,'模板使用说明&amp;基础参数'!$E$22),IF(I8290="EIF",IF($C$1="预估功能点",'模板使用说明&amp;基础参数'!$E$16,'模板使用说明&amp;基础参数'!$E$23),IF(I8290="EI",IF($C$1="预估功能点",'模板使用说明&amp;基础参数'!$E$17,'模板使用说明&amp;基础参数'!$E$24),IF(I8290="EO",IF($C$1="预估功能点",'模板使用说明&amp;基础参数'!$E$18,'模板使用说明&amp;基础参数'!$E$25),IF(I8290="EQ",IF($C$1="预估功能点",'模板使用说明&amp;基础参数'!$E$19,'模板使用说明&amp;基础参数'!$E$26),"")))))</f>
        <v/>
      </c>
      <c r="K8290" s="80"/>
      <c r="L8290" s="80"/>
      <c r="M8290" s="81" t="str">
        <f>IF(J8290="","",IF(K8290="高",IF(L8290="删除",J8290*'模板使用说明&amp;基础参数'!$E$5*'模板使用说明&amp;基础参数'!$E$12,IF(L8290="修改",J8290*'模板使用说明&amp;基础参数'!$E$5*'模板使用说明&amp;基础参数'!$E$11,J8290*'模板使用说明&amp;基础参数'!$E$5*'模板使用说明&amp;基础参数'!$E$10)),IF(K8290="中",IF(L8290="删除",J8290*'模板使用说明&amp;基础参数'!$E$6*'模板使用说明&amp;基础参数'!$E$12,IF(L8290="修改",J8290*'模板使用说明&amp;基础参数'!$E$6*'模板使用说明&amp;基础参数'!$E$11,J8290*'模板使用说明&amp;基础参数'!$E$6*'模板使用说明&amp;基础参数'!$E$10)),IF(L8290="删除",J8290*'模板使用说明&amp;基础参数'!$E$7*'模板使用说明&amp;基础参数'!$E$12,IF(L8290="修改",J8290*'模板使用说明&amp;基础参数'!$E$7*'模板使用说明&amp;基础参数'!$E$11,J8290*'模板使用说明&amp;基础参数'!$E$7*'模板使用说明&amp;基础参数'!$E$10)))))</f>
        <v/>
      </c>
      <c r="N8290" s="82"/>
    </row>
    <row r="8291" spans="1:14">
      <c r="A8291" s="76">
        <f t="shared" si="140"/>
        <v>8286</v>
      </c>
      <c r="B8291" s="77"/>
      <c r="C8291" s="77"/>
      <c r="D8291" s="77"/>
      <c r="E8291" s="77"/>
      <c r="F8291" s="77"/>
      <c r="G8291" s="77"/>
      <c r="H8291" s="78"/>
      <c r="I8291" s="76"/>
      <c r="J8291" s="8" t="str">
        <f>IF(I8291="ILF",IF($C$1="预估功能点",'模板使用说明&amp;基础参数'!$E$15,'模板使用说明&amp;基础参数'!$E$22),IF(I8291="EIF",IF($C$1="预估功能点",'模板使用说明&amp;基础参数'!$E$16,'模板使用说明&amp;基础参数'!$E$23),IF(I8291="EI",IF($C$1="预估功能点",'模板使用说明&amp;基础参数'!$E$17,'模板使用说明&amp;基础参数'!$E$24),IF(I8291="EO",IF($C$1="预估功能点",'模板使用说明&amp;基础参数'!$E$18,'模板使用说明&amp;基础参数'!$E$25),IF(I8291="EQ",IF($C$1="预估功能点",'模板使用说明&amp;基础参数'!$E$19,'模板使用说明&amp;基础参数'!$E$26),"")))))</f>
        <v/>
      </c>
      <c r="K8291" s="80"/>
      <c r="L8291" s="80"/>
      <c r="M8291" s="81" t="str">
        <f>IF(J8291="","",IF(K8291="高",IF(L8291="删除",J8291*'模板使用说明&amp;基础参数'!$E$5*'模板使用说明&amp;基础参数'!$E$12,IF(L8291="修改",J8291*'模板使用说明&amp;基础参数'!$E$5*'模板使用说明&amp;基础参数'!$E$11,J8291*'模板使用说明&amp;基础参数'!$E$5*'模板使用说明&amp;基础参数'!$E$10)),IF(K8291="中",IF(L8291="删除",J8291*'模板使用说明&amp;基础参数'!$E$6*'模板使用说明&amp;基础参数'!$E$12,IF(L8291="修改",J8291*'模板使用说明&amp;基础参数'!$E$6*'模板使用说明&amp;基础参数'!$E$11,J8291*'模板使用说明&amp;基础参数'!$E$6*'模板使用说明&amp;基础参数'!$E$10)),IF(L8291="删除",J8291*'模板使用说明&amp;基础参数'!$E$7*'模板使用说明&amp;基础参数'!$E$12,IF(L8291="修改",J8291*'模板使用说明&amp;基础参数'!$E$7*'模板使用说明&amp;基础参数'!$E$11,J8291*'模板使用说明&amp;基础参数'!$E$7*'模板使用说明&amp;基础参数'!$E$10)))))</f>
        <v/>
      </c>
      <c r="N8291" s="82"/>
    </row>
    <row r="8292" spans="1:14">
      <c r="A8292" s="76">
        <f t="shared" si="140"/>
        <v>8287</v>
      </c>
      <c r="B8292" s="77"/>
      <c r="C8292" s="77"/>
      <c r="D8292" s="77"/>
      <c r="E8292" s="77"/>
      <c r="F8292" s="77"/>
      <c r="G8292" s="77"/>
      <c r="H8292" s="78"/>
      <c r="I8292" s="76"/>
      <c r="J8292" s="8" t="str">
        <f>IF(I8292="ILF",IF($C$1="预估功能点",'模板使用说明&amp;基础参数'!$E$15,'模板使用说明&amp;基础参数'!$E$22),IF(I8292="EIF",IF($C$1="预估功能点",'模板使用说明&amp;基础参数'!$E$16,'模板使用说明&amp;基础参数'!$E$23),IF(I8292="EI",IF($C$1="预估功能点",'模板使用说明&amp;基础参数'!$E$17,'模板使用说明&amp;基础参数'!$E$24),IF(I8292="EO",IF($C$1="预估功能点",'模板使用说明&amp;基础参数'!$E$18,'模板使用说明&amp;基础参数'!$E$25),IF(I8292="EQ",IF($C$1="预估功能点",'模板使用说明&amp;基础参数'!$E$19,'模板使用说明&amp;基础参数'!$E$26),"")))))</f>
        <v/>
      </c>
      <c r="K8292" s="80"/>
      <c r="L8292" s="80"/>
      <c r="M8292" s="81" t="str">
        <f>IF(J8292="","",IF(K8292="高",IF(L8292="删除",J8292*'模板使用说明&amp;基础参数'!$E$5*'模板使用说明&amp;基础参数'!$E$12,IF(L8292="修改",J8292*'模板使用说明&amp;基础参数'!$E$5*'模板使用说明&amp;基础参数'!$E$11,J8292*'模板使用说明&amp;基础参数'!$E$5*'模板使用说明&amp;基础参数'!$E$10)),IF(K8292="中",IF(L8292="删除",J8292*'模板使用说明&amp;基础参数'!$E$6*'模板使用说明&amp;基础参数'!$E$12,IF(L8292="修改",J8292*'模板使用说明&amp;基础参数'!$E$6*'模板使用说明&amp;基础参数'!$E$11,J8292*'模板使用说明&amp;基础参数'!$E$6*'模板使用说明&amp;基础参数'!$E$10)),IF(L8292="删除",J8292*'模板使用说明&amp;基础参数'!$E$7*'模板使用说明&amp;基础参数'!$E$12,IF(L8292="修改",J8292*'模板使用说明&amp;基础参数'!$E$7*'模板使用说明&amp;基础参数'!$E$11,J8292*'模板使用说明&amp;基础参数'!$E$7*'模板使用说明&amp;基础参数'!$E$10)))))</f>
        <v/>
      </c>
      <c r="N8292" s="82"/>
    </row>
    <row r="8293" spans="1:14">
      <c r="A8293" s="76">
        <f t="shared" si="140"/>
        <v>8288</v>
      </c>
      <c r="B8293" s="77"/>
      <c r="C8293" s="77"/>
      <c r="D8293" s="77"/>
      <c r="E8293" s="77"/>
      <c r="F8293" s="77"/>
      <c r="G8293" s="77"/>
      <c r="H8293" s="78"/>
      <c r="I8293" s="76"/>
      <c r="J8293" s="8" t="str">
        <f>IF(I8293="ILF",IF($C$1="预估功能点",'模板使用说明&amp;基础参数'!$E$15,'模板使用说明&amp;基础参数'!$E$22),IF(I8293="EIF",IF($C$1="预估功能点",'模板使用说明&amp;基础参数'!$E$16,'模板使用说明&amp;基础参数'!$E$23),IF(I8293="EI",IF($C$1="预估功能点",'模板使用说明&amp;基础参数'!$E$17,'模板使用说明&amp;基础参数'!$E$24),IF(I8293="EO",IF($C$1="预估功能点",'模板使用说明&amp;基础参数'!$E$18,'模板使用说明&amp;基础参数'!$E$25),IF(I8293="EQ",IF($C$1="预估功能点",'模板使用说明&amp;基础参数'!$E$19,'模板使用说明&amp;基础参数'!$E$26),"")))))</f>
        <v/>
      </c>
      <c r="K8293" s="80"/>
      <c r="L8293" s="80"/>
      <c r="M8293" s="81" t="str">
        <f>IF(J8293="","",IF(K8293="高",IF(L8293="删除",J8293*'模板使用说明&amp;基础参数'!$E$5*'模板使用说明&amp;基础参数'!$E$12,IF(L8293="修改",J8293*'模板使用说明&amp;基础参数'!$E$5*'模板使用说明&amp;基础参数'!$E$11,J8293*'模板使用说明&amp;基础参数'!$E$5*'模板使用说明&amp;基础参数'!$E$10)),IF(K8293="中",IF(L8293="删除",J8293*'模板使用说明&amp;基础参数'!$E$6*'模板使用说明&amp;基础参数'!$E$12,IF(L8293="修改",J8293*'模板使用说明&amp;基础参数'!$E$6*'模板使用说明&amp;基础参数'!$E$11,J8293*'模板使用说明&amp;基础参数'!$E$6*'模板使用说明&amp;基础参数'!$E$10)),IF(L8293="删除",J8293*'模板使用说明&amp;基础参数'!$E$7*'模板使用说明&amp;基础参数'!$E$12,IF(L8293="修改",J8293*'模板使用说明&amp;基础参数'!$E$7*'模板使用说明&amp;基础参数'!$E$11,J8293*'模板使用说明&amp;基础参数'!$E$7*'模板使用说明&amp;基础参数'!$E$10)))))</f>
        <v/>
      </c>
      <c r="N8293" s="82"/>
    </row>
    <row r="8294" spans="1:14">
      <c r="A8294" s="76">
        <f t="shared" si="140"/>
        <v>8289</v>
      </c>
      <c r="B8294" s="77"/>
      <c r="C8294" s="77"/>
      <c r="D8294" s="77"/>
      <c r="E8294" s="77"/>
      <c r="F8294" s="77"/>
      <c r="G8294" s="77"/>
      <c r="H8294" s="78"/>
      <c r="I8294" s="76"/>
      <c r="J8294" s="8" t="str">
        <f>IF(I8294="ILF",IF($C$1="预估功能点",'模板使用说明&amp;基础参数'!$E$15,'模板使用说明&amp;基础参数'!$E$22),IF(I8294="EIF",IF($C$1="预估功能点",'模板使用说明&amp;基础参数'!$E$16,'模板使用说明&amp;基础参数'!$E$23),IF(I8294="EI",IF($C$1="预估功能点",'模板使用说明&amp;基础参数'!$E$17,'模板使用说明&amp;基础参数'!$E$24),IF(I8294="EO",IF($C$1="预估功能点",'模板使用说明&amp;基础参数'!$E$18,'模板使用说明&amp;基础参数'!$E$25),IF(I8294="EQ",IF($C$1="预估功能点",'模板使用说明&amp;基础参数'!$E$19,'模板使用说明&amp;基础参数'!$E$26),"")))))</f>
        <v/>
      </c>
      <c r="K8294" s="80"/>
      <c r="L8294" s="80"/>
      <c r="M8294" s="81" t="str">
        <f>IF(J8294="","",IF(K8294="高",IF(L8294="删除",J8294*'模板使用说明&amp;基础参数'!$E$5*'模板使用说明&amp;基础参数'!$E$12,IF(L8294="修改",J8294*'模板使用说明&amp;基础参数'!$E$5*'模板使用说明&amp;基础参数'!$E$11,J8294*'模板使用说明&amp;基础参数'!$E$5*'模板使用说明&amp;基础参数'!$E$10)),IF(K8294="中",IF(L8294="删除",J8294*'模板使用说明&amp;基础参数'!$E$6*'模板使用说明&amp;基础参数'!$E$12,IF(L8294="修改",J8294*'模板使用说明&amp;基础参数'!$E$6*'模板使用说明&amp;基础参数'!$E$11,J8294*'模板使用说明&amp;基础参数'!$E$6*'模板使用说明&amp;基础参数'!$E$10)),IF(L8294="删除",J8294*'模板使用说明&amp;基础参数'!$E$7*'模板使用说明&amp;基础参数'!$E$12,IF(L8294="修改",J8294*'模板使用说明&amp;基础参数'!$E$7*'模板使用说明&amp;基础参数'!$E$11,J8294*'模板使用说明&amp;基础参数'!$E$7*'模板使用说明&amp;基础参数'!$E$10)))))</f>
        <v/>
      </c>
      <c r="N8294" s="82"/>
    </row>
    <row r="8295" spans="1:14">
      <c r="A8295" s="76">
        <f t="shared" si="140"/>
        <v>8290</v>
      </c>
      <c r="B8295" s="77"/>
      <c r="C8295" s="77"/>
      <c r="D8295" s="77"/>
      <c r="E8295" s="77"/>
      <c r="F8295" s="77"/>
      <c r="G8295" s="77"/>
      <c r="H8295" s="78"/>
      <c r="I8295" s="76"/>
      <c r="J8295" s="8" t="str">
        <f>IF(I8295="ILF",IF($C$1="预估功能点",'模板使用说明&amp;基础参数'!$E$15,'模板使用说明&amp;基础参数'!$E$22),IF(I8295="EIF",IF($C$1="预估功能点",'模板使用说明&amp;基础参数'!$E$16,'模板使用说明&amp;基础参数'!$E$23),IF(I8295="EI",IF($C$1="预估功能点",'模板使用说明&amp;基础参数'!$E$17,'模板使用说明&amp;基础参数'!$E$24),IF(I8295="EO",IF($C$1="预估功能点",'模板使用说明&amp;基础参数'!$E$18,'模板使用说明&amp;基础参数'!$E$25),IF(I8295="EQ",IF($C$1="预估功能点",'模板使用说明&amp;基础参数'!$E$19,'模板使用说明&amp;基础参数'!$E$26),"")))))</f>
        <v/>
      </c>
      <c r="K8295" s="80"/>
      <c r="L8295" s="80"/>
      <c r="M8295" s="81" t="str">
        <f>IF(J8295="","",IF(K8295="高",IF(L8295="删除",J8295*'模板使用说明&amp;基础参数'!$E$5*'模板使用说明&amp;基础参数'!$E$12,IF(L8295="修改",J8295*'模板使用说明&amp;基础参数'!$E$5*'模板使用说明&amp;基础参数'!$E$11,J8295*'模板使用说明&amp;基础参数'!$E$5*'模板使用说明&amp;基础参数'!$E$10)),IF(K8295="中",IF(L8295="删除",J8295*'模板使用说明&amp;基础参数'!$E$6*'模板使用说明&amp;基础参数'!$E$12,IF(L8295="修改",J8295*'模板使用说明&amp;基础参数'!$E$6*'模板使用说明&amp;基础参数'!$E$11,J8295*'模板使用说明&amp;基础参数'!$E$6*'模板使用说明&amp;基础参数'!$E$10)),IF(L8295="删除",J8295*'模板使用说明&amp;基础参数'!$E$7*'模板使用说明&amp;基础参数'!$E$12,IF(L8295="修改",J8295*'模板使用说明&amp;基础参数'!$E$7*'模板使用说明&amp;基础参数'!$E$11,J8295*'模板使用说明&amp;基础参数'!$E$7*'模板使用说明&amp;基础参数'!$E$10)))))</f>
        <v/>
      </c>
      <c r="N8295" s="82"/>
    </row>
    <row r="8296" spans="1:14">
      <c r="A8296" s="76">
        <f t="shared" si="140"/>
        <v>8291</v>
      </c>
      <c r="B8296" s="77"/>
      <c r="C8296" s="77"/>
      <c r="D8296" s="77"/>
      <c r="E8296" s="77"/>
      <c r="F8296" s="77"/>
      <c r="G8296" s="77"/>
      <c r="H8296" s="78"/>
      <c r="I8296" s="76"/>
      <c r="J8296" s="8" t="str">
        <f>IF(I8296="ILF",IF($C$1="预估功能点",'模板使用说明&amp;基础参数'!$E$15,'模板使用说明&amp;基础参数'!$E$22),IF(I8296="EIF",IF($C$1="预估功能点",'模板使用说明&amp;基础参数'!$E$16,'模板使用说明&amp;基础参数'!$E$23),IF(I8296="EI",IF($C$1="预估功能点",'模板使用说明&amp;基础参数'!$E$17,'模板使用说明&amp;基础参数'!$E$24),IF(I8296="EO",IF($C$1="预估功能点",'模板使用说明&amp;基础参数'!$E$18,'模板使用说明&amp;基础参数'!$E$25),IF(I8296="EQ",IF($C$1="预估功能点",'模板使用说明&amp;基础参数'!$E$19,'模板使用说明&amp;基础参数'!$E$26),"")))))</f>
        <v/>
      </c>
      <c r="K8296" s="80"/>
      <c r="L8296" s="80"/>
      <c r="M8296" s="81" t="str">
        <f>IF(J8296="","",IF(K8296="高",IF(L8296="删除",J8296*'模板使用说明&amp;基础参数'!$E$5*'模板使用说明&amp;基础参数'!$E$12,IF(L8296="修改",J8296*'模板使用说明&amp;基础参数'!$E$5*'模板使用说明&amp;基础参数'!$E$11,J8296*'模板使用说明&amp;基础参数'!$E$5*'模板使用说明&amp;基础参数'!$E$10)),IF(K8296="中",IF(L8296="删除",J8296*'模板使用说明&amp;基础参数'!$E$6*'模板使用说明&amp;基础参数'!$E$12,IF(L8296="修改",J8296*'模板使用说明&amp;基础参数'!$E$6*'模板使用说明&amp;基础参数'!$E$11,J8296*'模板使用说明&amp;基础参数'!$E$6*'模板使用说明&amp;基础参数'!$E$10)),IF(L8296="删除",J8296*'模板使用说明&amp;基础参数'!$E$7*'模板使用说明&amp;基础参数'!$E$12,IF(L8296="修改",J8296*'模板使用说明&amp;基础参数'!$E$7*'模板使用说明&amp;基础参数'!$E$11,J8296*'模板使用说明&amp;基础参数'!$E$7*'模板使用说明&amp;基础参数'!$E$10)))))</f>
        <v/>
      </c>
      <c r="N8296" s="82"/>
    </row>
    <row r="8297" spans="1:14">
      <c r="A8297" s="76">
        <f t="shared" si="140"/>
        <v>8292</v>
      </c>
      <c r="B8297" s="77"/>
      <c r="C8297" s="77"/>
      <c r="D8297" s="77"/>
      <c r="E8297" s="77"/>
      <c r="F8297" s="77"/>
      <c r="G8297" s="77"/>
      <c r="H8297" s="78"/>
      <c r="I8297" s="76"/>
      <c r="J8297" s="8" t="str">
        <f>IF(I8297="ILF",IF($C$1="预估功能点",'模板使用说明&amp;基础参数'!$E$15,'模板使用说明&amp;基础参数'!$E$22),IF(I8297="EIF",IF($C$1="预估功能点",'模板使用说明&amp;基础参数'!$E$16,'模板使用说明&amp;基础参数'!$E$23),IF(I8297="EI",IF($C$1="预估功能点",'模板使用说明&amp;基础参数'!$E$17,'模板使用说明&amp;基础参数'!$E$24),IF(I8297="EO",IF($C$1="预估功能点",'模板使用说明&amp;基础参数'!$E$18,'模板使用说明&amp;基础参数'!$E$25),IF(I8297="EQ",IF($C$1="预估功能点",'模板使用说明&amp;基础参数'!$E$19,'模板使用说明&amp;基础参数'!$E$26),"")))))</f>
        <v/>
      </c>
      <c r="K8297" s="80"/>
      <c r="L8297" s="80"/>
      <c r="M8297" s="81" t="str">
        <f>IF(J8297="","",IF(K8297="高",IF(L8297="删除",J8297*'模板使用说明&amp;基础参数'!$E$5*'模板使用说明&amp;基础参数'!$E$12,IF(L8297="修改",J8297*'模板使用说明&amp;基础参数'!$E$5*'模板使用说明&amp;基础参数'!$E$11,J8297*'模板使用说明&amp;基础参数'!$E$5*'模板使用说明&amp;基础参数'!$E$10)),IF(K8297="中",IF(L8297="删除",J8297*'模板使用说明&amp;基础参数'!$E$6*'模板使用说明&amp;基础参数'!$E$12,IF(L8297="修改",J8297*'模板使用说明&amp;基础参数'!$E$6*'模板使用说明&amp;基础参数'!$E$11,J8297*'模板使用说明&amp;基础参数'!$E$6*'模板使用说明&amp;基础参数'!$E$10)),IF(L8297="删除",J8297*'模板使用说明&amp;基础参数'!$E$7*'模板使用说明&amp;基础参数'!$E$12,IF(L8297="修改",J8297*'模板使用说明&amp;基础参数'!$E$7*'模板使用说明&amp;基础参数'!$E$11,J8297*'模板使用说明&amp;基础参数'!$E$7*'模板使用说明&amp;基础参数'!$E$10)))))</f>
        <v/>
      </c>
      <c r="N8297" s="82"/>
    </row>
    <row r="8298" spans="1:14">
      <c r="A8298" s="76">
        <f t="shared" si="140"/>
        <v>8293</v>
      </c>
      <c r="B8298" s="77"/>
      <c r="C8298" s="77"/>
      <c r="D8298" s="77"/>
      <c r="E8298" s="77"/>
      <c r="F8298" s="77"/>
      <c r="G8298" s="77"/>
      <c r="H8298" s="78"/>
      <c r="I8298" s="76"/>
      <c r="J8298" s="8" t="str">
        <f>IF(I8298="ILF",IF($C$1="预估功能点",'模板使用说明&amp;基础参数'!$E$15,'模板使用说明&amp;基础参数'!$E$22),IF(I8298="EIF",IF($C$1="预估功能点",'模板使用说明&amp;基础参数'!$E$16,'模板使用说明&amp;基础参数'!$E$23),IF(I8298="EI",IF($C$1="预估功能点",'模板使用说明&amp;基础参数'!$E$17,'模板使用说明&amp;基础参数'!$E$24),IF(I8298="EO",IF($C$1="预估功能点",'模板使用说明&amp;基础参数'!$E$18,'模板使用说明&amp;基础参数'!$E$25),IF(I8298="EQ",IF($C$1="预估功能点",'模板使用说明&amp;基础参数'!$E$19,'模板使用说明&amp;基础参数'!$E$26),"")))))</f>
        <v/>
      </c>
      <c r="K8298" s="80"/>
      <c r="L8298" s="80"/>
      <c r="M8298" s="81" t="str">
        <f>IF(J8298="","",IF(K8298="高",IF(L8298="删除",J8298*'模板使用说明&amp;基础参数'!$E$5*'模板使用说明&amp;基础参数'!$E$12,IF(L8298="修改",J8298*'模板使用说明&amp;基础参数'!$E$5*'模板使用说明&amp;基础参数'!$E$11,J8298*'模板使用说明&amp;基础参数'!$E$5*'模板使用说明&amp;基础参数'!$E$10)),IF(K8298="中",IF(L8298="删除",J8298*'模板使用说明&amp;基础参数'!$E$6*'模板使用说明&amp;基础参数'!$E$12,IF(L8298="修改",J8298*'模板使用说明&amp;基础参数'!$E$6*'模板使用说明&amp;基础参数'!$E$11,J8298*'模板使用说明&amp;基础参数'!$E$6*'模板使用说明&amp;基础参数'!$E$10)),IF(L8298="删除",J8298*'模板使用说明&amp;基础参数'!$E$7*'模板使用说明&amp;基础参数'!$E$12,IF(L8298="修改",J8298*'模板使用说明&amp;基础参数'!$E$7*'模板使用说明&amp;基础参数'!$E$11,J8298*'模板使用说明&amp;基础参数'!$E$7*'模板使用说明&amp;基础参数'!$E$10)))))</f>
        <v/>
      </c>
      <c r="N8298" s="82"/>
    </row>
    <row r="8299" spans="1:14">
      <c r="A8299" s="76">
        <f t="shared" si="140"/>
        <v>8294</v>
      </c>
      <c r="B8299" s="77"/>
      <c r="C8299" s="77"/>
      <c r="D8299" s="77"/>
      <c r="E8299" s="77"/>
      <c r="F8299" s="77"/>
      <c r="G8299" s="77"/>
      <c r="H8299" s="78"/>
      <c r="I8299" s="76"/>
      <c r="J8299" s="8" t="str">
        <f>IF(I8299="ILF",IF($C$1="预估功能点",'模板使用说明&amp;基础参数'!$E$15,'模板使用说明&amp;基础参数'!$E$22),IF(I8299="EIF",IF($C$1="预估功能点",'模板使用说明&amp;基础参数'!$E$16,'模板使用说明&amp;基础参数'!$E$23),IF(I8299="EI",IF($C$1="预估功能点",'模板使用说明&amp;基础参数'!$E$17,'模板使用说明&amp;基础参数'!$E$24),IF(I8299="EO",IF($C$1="预估功能点",'模板使用说明&amp;基础参数'!$E$18,'模板使用说明&amp;基础参数'!$E$25),IF(I8299="EQ",IF($C$1="预估功能点",'模板使用说明&amp;基础参数'!$E$19,'模板使用说明&amp;基础参数'!$E$26),"")))))</f>
        <v/>
      </c>
      <c r="K8299" s="80"/>
      <c r="L8299" s="80"/>
      <c r="M8299" s="81" t="str">
        <f>IF(J8299="","",IF(K8299="高",IF(L8299="删除",J8299*'模板使用说明&amp;基础参数'!$E$5*'模板使用说明&amp;基础参数'!$E$12,IF(L8299="修改",J8299*'模板使用说明&amp;基础参数'!$E$5*'模板使用说明&amp;基础参数'!$E$11,J8299*'模板使用说明&amp;基础参数'!$E$5*'模板使用说明&amp;基础参数'!$E$10)),IF(K8299="中",IF(L8299="删除",J8299*'模板使用说明&amp;基础参数'!$E$6*'模板使用说明&amp;基础参数'!$E$12,IF(L8299="修改",J8299*'模板使用说明&amp;基础参数'!$E$6*'模板使用说明&amp;基础参数'!$E$11,J8299*'模板使用说明&amp;基础参数'!$E$6*'模板使用说明&amp;基础参数'!$E$10)),IF(L8299="删除",J8299*'模板使用说明&amp;基础参数'!$E$7*'模板使用说明&amp;基础参数'!$E$12,IF(L8299="修改",J8299*'模板使用说明&amp;基础参数'!$E$7*'模板使用说明&amp;基础参数'!$E$11,J8299*'模板使用说明&amp;基础参数'!$E$7*'模板使用说明&amp;基础参数'!$E$10)))))</f>
        <v/>
      </c>
      <c r="N8299" s="82"/>
    </row>
    <row r="8300" spans="1:14">
      <c r="A8300" s="76">
        <f t="shared" si="140"/>
        <v>8295</v>
      </c>
      <c r="B8300" s="77"/>
      <c r="C8300" s="77"/>
      <c r="D8300" s="77"/>
      <c r="E8300" s="77"/>
      <c r="F8300" s="77"/>
      <c r="G8300" s="77"/>
      <c r="H8300" s="78"/>
      <c r="I8300" s="76"/>
      <c r="J8300" s="8" t="str">
        <f>IF(I8300="ILF",IF($C$1="预估功能点",'模板使用说明&amp;基础参数'!$E$15,'模板使用说明&amp;基础参数'!$E$22),IF(I8300="EIF",IF($C$1="预估功能点",'模板使用说明&amp;基础参数'!$E$16,'模板使用说明&amp;基础参数'!$E$23),IF(I8300="EI",IF($C$1="预估功能点",'模板使用说明&amp;基础参数'!$E$17,'模板使用说明&amp;基础参数'!$E$24),IF(I8300="EO",IF($C$1="预估功能点",'模板使用说明&amp;基础参数'!$E$18,'模板使用说明&amp;基础参数'!$E$25),IF(I8300="EQ",IF($C$1="预估功能点",'模板使用说明&amp;基础参数'!$E$19,'模板使用说明&amp;基础参数'!$E$26),"")))))</f>
        <v/>
      </c>
      <c r="K8300" s="80"/>
      <c r="L8300" s="80"/>
      <c r="M8300" s="81" t="str">
        <f>IF(J8300="","",IF(K8300="高",IF(L8300="删除",J8300*'模板使用说明&amp;基础参数'!$E$5*'模板使用说明&amp;基础参数'!$E$12,IF(L8300="修改",J8300*'模板使用说明&amp;基础参数'!$E$5*'模板使用说明&amp;基础参数'!$E$11,J8300*'模板使用说明&amp;基础参数'!$E$5*'模板使用说明&amp;基础参数'!$E$10)),IF(K8300="中",IF(L8300="删除",J8300*'模板使用说明&amp;基础参数'!$E$6*'模板使用说明&amp;基础参数'!$E$12,IF(L8300="修改",J8300*'模板使用说明&amp;基础参数'!$E$6*'模板使用说明&amp;基础参数'!$E$11,J8300*'模板使用说明&amp;基础参数'!$E$6*'模板使用说明&amp;基础参数'!$E$10)),IF(L8300="删除",J8300*'模板使用说明&amp;基础参数'!$E$7*'模板使用说明&amp;基础参数'!$E$12,IF(L8300="修改",J8300*'模板使用说明&amp;基础参数'!$E$7*'模板使用说明&amp;基础参数'!$E$11,J8300*'模板使用说明&amp;基础参数'!$E$7*'模板使用说明&amp;基础参数'!$E$10)))))</f>
        <v/>
      </c>
      <c r="N8300" s="82"/>
    </row>
    <row r="8301" spans="1:14">
      <c r="A8301" s="76">
        <f t="shared" si="140"/>
        <v>8296</v>
      </c>
      <c r="B8301" s="77"/>
      <c r="C8301" s="77"/>
      <c r="D8301" s="77"/>
      <c r="E8301" s="77"/>
      <c r="F8301" s="77"/>
      <c r="G8301" s="77"/>
      <c r="H8301" s="78"/>
      <c r="I8301" s="76"/>
      <c r="J8301" s="8" t="str">
        <f>IF(I8301="ILF",IF($C$1="预估功能点",'模板使用说明&amp;基础参数'!$E$15,'模板使用说明&amp;基础参数'!$E$22),IF(I8301="EIF",IF($C$1="预估功能点",'模板使用说明&amp;基础参数'!$E$16,'模板使用说明&amp;基础参数'!$E$23),IF(I8301="EI",IF($C$1="预估功能点",'模板使用说明&amp;基础参数'!$E$17,'模板使用说明&amp;基础参数'!$E$24),IF(I8301="EO",IF($C$1="预估功能点",'模板使用说明&amp;基础参数'!$E$18,'模板使用说明&amp;基础参数'!$E$25),IF(I8301="EQ",IF($C$1="预估功能点",'模板使用说明&amp;基础参数'!$E$19,'模板使用说明&amp;基础参数'!$E$26),"")))))</f>
        <v/>
      </c>
      <c r="K8301" s="80"/>
      <c r="L8301" s="80"/>
      <c r="M8301" s="81" t="str">
        <f>IF(J8301="","",IF(K8301="高",IF(L8301="删除",J8301*'模板使用说明&amp;基础参数'!$E$5*'模板使用说明&amp;基础参数'!$E$12,IF(L8301="修改",J8301*'模板使用说明&amp;基础参数'!$E$5*'模板使用说明&amp;基础参数'!$E$11,J8301*'模板使用说明&amp;基础参数'!$E$5*'模板使用说明&amp;基础参数'!$E$10)),IF(K8301="中",IF(L8301="删除",J8301*'模板使用说明&amp;基础参数'!$E$6*'模板使用说明&amp;基础参数'!$E$12,IF(L8301="修改",J8301*'模板使用说明&amp;基础参数'!$E$6*'模板使用说明&amp;基础参数'!$E$11,J8301*'模板使用说明&amp;基础参数'!$E$6*'模板使用说明&amp;基础参数'!$E$10)),IF(L8301="删除",J8301*'模板使用说明&amp;基础参数'!$E$7*'模板使用说明&amp;基础参数'!$E$12,IF(L8301="修改",J8301*'模板使用说明&amp;基础参数'!$E$7*'模板使用说明&amp;基础参数'!$E$11,J8301*'模板使用说明&amp;基础参数'!$E$7*'模板使用说明&amp;基础参数'!$E$10)))))</f>
        <v/>
      </c>
      <c r="N8301" s="82"/>
    </row>
    <row r="8302" spans="1:14">
      <c r="A8302" s="76">
        <f t="shared" si="140"/>
        <v>8297</v>
      </c>
      <c r="B8302" s="77"/>
      <c r="C8302" s="77"/>
      <c r="D8302" s="77"/>
      <c r="E8302" s="77"/>
      <c r="F8302" s="77"/>
      <c r="G8302" s="77"/>
      <c r="H8302" s="78"/>
      <c r="I8302" s="76"/>
      <c r="J8302" s="8" t="str">
        <f>IF(I8302="ILF",IF($C$1="预估功能点",'模板使用说明&amp;基础参数'!$E$15,'模板使用说明&amp;基础参数'!$E$22),IF(I8302="EIF",IF($C$1="预估功能点",'模板使用说明&amp;基础参数'!$E$16,'模板使用说明&amp;基础参数'!$E$23),IF(I8302="EI",IF($C$1="预估功能点",'模板使用说明&amp;基础参数'!$E$17,'模板使用说明&amp;基础参数'!$E$24),IF(I8302="EO",IF($C$1="预估功能点",'模板使用说明&amp;基础参数'!$E$18,'模板使用说明&amp;基础参数'!$E$25),IF(I8302="EQ",IF($C$1="预估功能点",'模板使用说明&amp;基础参数'!$E$19,'模板使用说明&amp;基础参数'!$E$26),"")))))</f>
        <v/>
      </c>
      <c r="K8302" s="80"/>
      <c r="L8302" s="80"/>
      <c r="M8302" s="81" t="str">
        <f>IF(J8302="","",IF(K8302="高",IF(L8302="删除",J8302*'模板使用说明&amp;基础参数'!$E$5*'模板使用说明&amp;基础参数'!$E$12,IF(L8302="修改",J8302*'模板使用说明&amp;基础参数'!$E$5*'模板使用说明&amp;基础参数'!$E$11,J8302*'模板使用说明&amp;基础参数'!$E$5*'模板使用说明&amp;基础参数'!$E$10)),IF(K8302="中",IF(L8302="删除",J8302*'模板使用说明&amp;基础参数'!$E$6*'模板使用说明&amp;基础参数'!$E$12,IF(L8302="修改",J8302*'模板使用说明&amp;基础参数'!$E$6*'模板使用说明&amp;基础参数'!$E$11,J8302*'模板使用说明&amp;基础参数'!$E$6*'模板使用说明&amp;基础参数'!$E$10)),IF(L8302="删除",J8302*'模板使用说明&amp;基础参数'!$E$7*'模板使用说明&amp;基础参数'!$E$12,IF(L8302="修改",J8302*'模板使用说明&amp;基础参数'!$E$7*'模板使用说明&amp;基础参数'!$E$11,J8302*'模板使用说明&amp;基础参数'!$E$7*'模板使用说明&amp;基础参数'!$E$10)))))</f>
        <v/>
      </c>
      <c r="N8302" s="82"/>
    </row>
    <row r="8303" spans="1:14">
      <c r="A8303" s="76">
        <f t="shared" si="140"/>
        <v>8298</v>
      </c>
      <c r="B8303" s="77"/>
      <c r="C8303" s="77"/>
      <c r="D8303" s="77"/>
      <c r="E8303" s="77"/>
      <c r="F8303" s="77"/>
      <c r="G8303" s="77"/>
      <c r="H8303" s="78"/>
      <c r="I8303" s="76"/>
      <c r="J8303" s="8" t="str">
        <f>IF(I8303="ILF",IF($C$1="预估功能点",'模板使用说明&amp;基础参数'!$E$15,'模板使用说明&amp;基础参数'!$E$22),IF(I8303="EIF",IF($C$1="预估功能点",'模板使用说明&amp;基础参数'!$E$16,'模板使用说明&amp;基础参数'!$E$23),IF(I8303="EI",IF($C$1="预估功能点",'模板使用说明&amp;基础参数'!$E$17,'模板使用说明&amp;基础参数'!$E$24),IF(I8303="EO",IF($C$1="预估功能点",'模板使用说明&amp;基础参数'!$E$18,'模板使用说明&amp;基础参数'!$E$25),IF(I8303="EQ",IF($C$1="预估功能点",'模板使用说明&amp;基础参数'!$E$19,'模板使用说明&amp;基础参数'!$E$26),"")))))</f>
        <v/>
      </c>
      <c r="K8303" s="80"/>
      <c r="L8303" s="80"/>
      <c r="M8303" s="81" t="str">
        <f>IF(J8303="","",IF(K8303="高",IF(L8303="删除",J8303*'模板使用说明&amp;基础参数'!$E$5*'模板使用说明&amp;基础参数'!$E$12,IF(L8303="修改",J8303*'模板使用说明&amp;基础参数'!$E$5*'模板使用说明&amp;基础参数'!$E$11,J8303*'模板使用说明&amp;基础参数'!$E$5*'模板使用说明&amp;基础参数'!$E$10)),IF(K8303="中",IF(L8303="删除",J8303*'模板使用说明&amp;基础参数'!$E$6*'模板使用说明&amp;基础参数'!$E$12,IF(L8303="修改",J8303*'模板使用说明&amp;基础参数'!$E$6*'模板使用说明&amp;基础参数'!$E$11,J8303*'模板使用说明&amp;基础参数'!$E$6*'模板使用说明&amp;基础参数'!$E$10)),IF(L8303="删除",J8303*'模板使用说明&amp;基础参数'!$E$7*'模板使用说明&amp;基础参数'!$E$12,IF(L8303="修改",J8303*'模板使用说明&amp;基础参数'!$E$7*'模板使用说明&amp;基础参数'!$E$11,J8303*'模板使用说明&amp;基础参数'!$E$7*'模板使用说明&amp;基础参数'!$E$10)))))</f>
        <v/>
      </c>
      <c r="N8303" s="82"/>
    </row>
    <row r="8304" spans="1:14">
      <c r="A8304" s="76">
        <f t="shared" si="140"/>
        <v>8299</v>
      </c>
      <c r="B8304" s="77"/>
      <c r="C8304" s="77"/>
      <c r="D8304" s="77"/>
      <c r="E8304" s="77"/>
      <c r="F8304" s="77"/>
      <c r="G8304" s="77"/>
      <c r="H8304" s="78"/>
      <c r="I8304" s="76"/>
      <c r="J8304" s="8" t="str">
        <f>IF(I8304="ILF",IF($C$1="预估功能点",'模板使用说明&amp;基础参数'!$E$15,'模板使用说明&amp;基础参数'!$E$22),IF(I8304="EIF",IF($C$1="预估功能点",'模板使用说明&amp;基础参数'!$E$16,'模板使用说明&amp;基础参数'!$E$23),IF(I8304="EI",IF($C$1="预估功能点",'模板使用说明&amp;基础参数'!$E$17,'模板使用说明&amp;基础参数'!$E$24),IF(I8304="EO",IF($C$1="预估功能点",'模板使用说明&amp;基础参数'!$E$18,'模板使用说明&amp;基础参数'!$E$25),IF(I8304="EQ",IF($C$1="预估功能点",'模板使用说明&amp;基础参数'!$E$19,'模板使用说明&amp;基础参数'!$E$26),"")))))</f>
        <v/>
      </c>
      <c r="K8304" s="80"/>
      <c r="L8304" s="80"/>
      <c r="M8304" s="81" t="str">
        <f>IF(J8304="","",IF(K8304="高",IF(L8304="删除",J8304*'模板使用说明&amp;基础参数'!$E$5*'模板使用说明&amp;基础参数'!$E$12,IF(L8304="修改",J8304*'模板使用说明&amp;基础参数'!$E$5*'模板使用说明&amp;基础参数'!$E$11,J8304*'模板使用说明&amp;基础参数'!$E$5*'模板使用说明&amp;基础参数'!$E$10)),IF(K8304="中",IF(L8304="删除",J8304*'模板使用说明&amp;基础参数'!$E$6*'模板使用说明&amp;基础参数'!$E$12,IF(L8304="修改",J8304*'模板使用说明&amp;基础参数'!$E$6*'模板使用说明&amp;基础参数'!$E$11,J8304*'模板使用说明&amp;基础参数'!$E$6*'模板使用说明&amp;基础参数'!$E$10)),IF(L8304="删除",J8304*'模板使用说明&amp;基础参数'!$E$7*'模板使用说明&amp;基础参数'!$E$12,IF(L8304="修改",J8304*'模板使用说明&amp;基础参数'!$E$7*'模板使用说明&amp;基础参数'!$E$11,J8304*'模板使用说明&amp;基础参数'!$E$7*'模板使用说明&amp;基础参数'!$E$10)))))</f>
        <v/>
      </c>
      <c r="N8304" s="82"/>
    </row>
    <row r="8305" spans="1:14">
      <c r="A8305" s="76">
        <f t="shared" si="140"/>
        <v>8300</v>
      </c>
      <c r="B8305" s="77"/>
      <c r="C8305" s="77"/>
      <c r="D8305" s="77"/>
      <c r="E8305" s="77"/>
      <c r="F8305" s="77"/>
      <c r="G8305" s="77"/>
      <c r="H8305" s="78"/>
      <c r="I8305" s="76"/>
      <c r="J8305" s="8" t="str">
        <f>IF(I8305="ILF",IF($C$1="预估功能点",'模板使用说明&amp;基础参数'!$E$15,'模板使用说明&amp;基础参数'!$E$22),IF(I8305="EIF",IF($C$1="预估功能点",'模板使用说明&amp;基础参数'!$E$16,'模板使用说明&amp;基础参数'!$E$23),IF(I8305="EI",IF($C$1="预估功能点",'模板使用说明&amp;基础参数'!$E$17,'模板使用说明&amp;基础参数'!$E$24),IF(I8305="EO",IF($C$1="预估功能点",'模板使用说明&amp;基础参数'!$E$18,'模板使用说明&amp;基础参数'!$E$25),IF(I8305="EQ",IF($C$1="预估功能点",'模板使用说明&amp;基础参数'!$E$19,'模板使用说明&amp;基础参数'!$E$26),"")))))</f>
        <v/>
      </c>
      <c r="K8305" s="80"/>
      <c r="L8305" s="80"/>
      <c r="M8305" s="81" t="str">
        <f>IF(J8305="","",IF(K8305="高",IF(L8305="删除",J8305*'模板使用说明&amp;基础参数'!$E$5*'模板使用说明&amp;基础参数'!$E$12,IF(L8305="修改",J8305*'模板使用说明&amp;基础参数'!$E$5*'模板使用说明&amp;基础参数'!$E$11,J8305*'模板使用说明&amp;基础参数'!$E$5*'模板使用说明&amp;基础参数'!$E$10)),IF(K8305="中",IF(L8305="删除",J8305*'模板使用说明&amp;基础参数'!$E$6*'模板使用说明&amp;基础参数'!$E$12,IF(L8305="修改",J8305*'模板使用说明&amp;基础参数'!$E$6*'模板使用说明&amp;基础参数'!$E$11,J8305*'模板使用说明&amp;基础参数'!$E$6*'模板使用说明&amp;基础参数'!$E$10)),IF(L8305="删除",J8305*'模板使用说明&amp;基础参数'!$E$7*'模板使用说明&amp;基础参数'!$E$12,IF(L8305="修改",J8305*'模板使用说明&amp;基础参数'!$E$7*'模板使用说明&amp;基础参数'!$E$11,J8305*'模板使用说明&amp;基础参数'!$E$7*'模板使用说明&amp;基础参数'!$E$10)))))</f>
        <v/>
      </c>
      <c r="N8305" s="82"/>
    </row>
    <row r="8306" spans="1:14">
      <c r="A8306" s="76">
        <f t="shared" si="140"/>
        <v>8301</v>
      </c>
      <c r="B8306" s="77"/>
      <c r="C8306" s="77"/>
      <c r="D8306" s="77"/>
      <c r="E8306" s="77"/>
      <c r="F8306" s="77"/>
      <c r="G8306" s="77"/>
      <c r="H8306" s="78"/>
      <c r="I8306" s="76"/>
      <c r="J8306" s="8" t="str">
        <f>IF(I8306="ILF",IF($C$1="预估功能点",'模板使用说明&amp;基础参数'!$E$15,'模板使用说明&amp;基础参数'!$E$22),IF(I8306="EIF",IF($C$1="预估功能点",'模板使用说明&amp;基础参数'!$E$16,'模板使用说明&amp;基础参数'!$E$23),IF(I8306="EI",IF($C$1="预估功能点",'模板使用说明&amp;基础参数'!$E$17,'模板使用说明&amp;基础参数'!$E$24),IF(I8306="EO",IF($C$1="预估功能点",'模板使用说明&amp;基础参数'!$E$18,'模板使用说明&amp;基础参数'!$E$25),IF(I8306="EQ",IF($C$1="预估功能点",'模板使用说明&amp;基础参数'!$E$19,'模板使用说明&amp;基础参数'!$E$26),"")))))</f>
        <v/>
      </c>
      <c r="K8306" s="80"/>
      <c r="L8306" s="80"/>
      <c r="M8306" s="81" t="str">
        <f>IF(J8306="","",IF(K8306="高",IF(L8306="删除",J8306*'模板使用说明&amp;基础参数'!$E$5*'模板使用说明&amp;基础参数'!$E$12,IF(L8306="修改",J8306*'模板使用说明&amp;基础参数'!$E$5*'模板使用说明&amp;基础参数'!$E$11,J8306*'模板使用说明&amp;基础参数'!$E$5*'模板使用说明&amp;基础参数'!$E$10)),IF(K8306="中",IF(L8306="删除",J8306*'模板使用说明&amp;基础参数'!$E$6*'模板使用说明&amp;基础参数'!$E$12,IF(L8306="修改",J8306*'模板使用说明&amp;基础参数'!$E$6*'模板使用说明&amp;基础参数'!$E$11,J8306*'模板使用说明&amp;基础参数'!$E$6*'模板使用说明&amp;基础参数'!$E$10)),IF(L8306="删除",J8306*'模板使用说明&amp;基础参数'!$E$7*'模板使用说明&amp;基础参数'!$E$12,IF(L8306="修改",J8306*'模板使用说明&amp;基础参数'!$E$7*'模板使用说明&amp;基础参数'!$E$11,J8306*'模板使用说明&amp;基础参数'!$E$7*'模板使用说明&amp;基础参数'!$E$10)))))</f>
        <v/>
      </c>
      <c r="N8306" s="82"/>
    </row>
    <row r="8307" spans="1:14">
      <c r="A8307" s="76">
        <f t="shared" si="140"/>
        <v>8302</v>
      </c>
      <c r="B8307" s="77"/>
      <c r="C8307" s="77"/>
      <c r="D8307" s="77"/>
      <c r="E8307" s="77"/>
      <c r="F8307" s="77"/>
      <c r="G8307" s="77"/>
      <c r="H8307" s="78"/>
      <c r="I8307" s="76"/>
      <c r="J8307" s="8" t="str">
        <f>IF(I8307="ILF",IF($C$1="预估功能点",'模板使用说明&amp;基础参数'!$E$15,'模板使用说明&amp;基础参数'!$E$22),IF(I8307="EIF",IF($C$1="预估功能点",'模板使用说明&amp;基础参数'!$E$16,'模板使用说明&amp;基础参数'!$E$23),IF(I8307="EI",IF($C$1="预估功能点",'模板使用说明&amp;基础参数'!$E$17,'模板使用说明&amp;基础参数'!$E$24),IF(I8307="EO",IF($C$1="预估功能点",'模板使用说明&amp;基础参数'!$E$18,'模板使用说明&amp;基础参数'!$E$25),IF(I8307="EQ",IF($C$1="预估功能点",'模板使用说明&amp;基础参数'!$E$19,'模板使用说明&amp;基础参数'!$E$26),"")))))</f>
        <v/>
      </c>
      <c r="K8307" s="80"/>
      <c r="L8307" s="80"/>
      <c r="M8307" s="81" t="str">
        <f>IF(J8307="","",IF(K8307="高",IF(L8307="删除",J8307*'模板使用说明&amp;基础参数'!$E$5*'模板使用说明&amp;基础参数'!$E$12,IF(L8307="修改",J8307*'模板使用说明&amp;基础参数'!$E$5*'模板使用说明&amp;基础参数'!$E$11,J8307*'模板使用说明&amp;基础参数'!$E$5*'模板使用说明&amp;基础参数'!$E$10)),IF(K8307="中",IF(L8307="删除",J8307*'模板使用说明&amp;基础参数'!$E$6*'模板使用说明&amp;基础参数'!$E$12,IF(L8307="修改",J8307*'模板使用说明&amp;基础参数'!$E$6*'模板使用说明&amp;基础参数'!$E$11,J8307*'模板使用说明&amp;基础参数'!$E$6*'模板使用说明&amp;基础参数'!$E$10)),IF(L8307="删除",J8307*'模板使用说明&amp;基础参数'!$E$7*'模板使用说明&amp;基础参数'!$E$12,IF(L8307="修改",J8307*'模板使用说明&amp;基础参数'!$E$7*'模板使用说明&amp;基础参数'!$E$11,J8307*'模板使用说明&amp;基础参数'!$E$7*'模板使用说明&amp;基础参数'!$E$10)))))</f>
        <v/>
      </c>
      <c r="N8307" s="82"/>
    </row>
    <row r="8308" spans="1:14">
      <c r="A8308" s="76">
        <f t="shared" si="140"/>
        <v>8303</v>
      </c>
      <c r="B8308" s="77"/>
      <c r="C8308" s="77"/>
      <c r="D8308" s="77"/>
      <c r="E8308" s="77"/>
      <c r="F8308" s="77"/>
      <c r="G8308" s="77"/>
      <c r="H8308" s="78"/>
      <c r="I8308" s="76"/>
      <c r="J8308" s="8" t="str">
        <f>IF(I8308="ILF",IF($C$1="预估功能点",'模板使用说明&amp;基础参数'!$E$15,'模板使用说明&amp;基础参数'!$E$22),IF(I8308="EIF",IF($C$1="预估功能点",'模板使用说明&amp;基础参数'!$E$16,'模板使用说明&amp;基础参数'!$E$23),IF(I8308="EI",IF($C$1="预估功能点",'模板使用说明&amp;基础参数'!$E$17,'模板使用说明&amp;基础参数'!$E$24),IF(I8308="EO",IF($C$1="预估功能点",'模板使用说明&amp;基础参数'!$E$18,'模板使用说明&amp;基础参数'!$E$25),IF(I8308="EQ",IF($C$1="预估功能点",'模板使用说明&amp;基础参数'!$E$19,'模板使用说明&amp;基础参数'!$E$26),"")))))</f>
        <v/>
      </c>
      <c r="K8308" s="80"/>
      <c r="L8308" s="80"/>
      <c r="M8308" s="81" t="str">
        <f>IF(J8308="","",IF(K8308="高",IF(L8308="删除",J8308*'模板使用说明&amp;基础参数'!$E$5*'模板使用说明&amp;基础参数'!$E$12,IF(L8308="修改",J8308*'模板使用说明&amp;基础参数'!$E$5*'模板使用说明&amp;基础参数'!$E$11,J8308*'模板使用说明&amp;基础参数'!$E$5*'模板使用说明&amp;基础参数'!$E$10)),IF(K8308="中",IF(L8308="删除",J8308*'模板使用说明&amp;基础参数'!$E$6*'模板使用说明&amp;基础参数'!$E$12,IF(L8308="修改",J8308*'模板使用说明&amp;基础参数'!$E$6*'模板使用说明&amp;基础参数'!$E$11,J8308*'模板使用说明&amp;基础参数'!$E$6*'模板使用说明&amp;基础参数'!$E$10)),IF(L8308="删除",J8308*'模板使用说明&amp;基础参数'!$E$7*'模板使用说明&amp;基础参数'!$E$12,IF(L8308="修改",J8308*'模板使用说明&amp;基础参数'!$E$7*'模板使用说明&amp;基础参数'!$E$11,J8308*'模板使用说明&amp;基础参数'!$E$7*'模板使用说明&amp;基础参数'!$E$10)))))</f>
        <v/>
      </c>
      <c r="N8308" s="82"/>
    </row>
    <row r="8309" spans="1:14">
      <c r="A8309" s="76">
        <f t="shared" si="140"/>
        <v>8304</v>
      </c>
      <c r="B8309" s="77"/>
      <c r="C8309" s="77"/>
      <c r="D8309" s="77"/>
      <c r="E8309" s="77"/>
      <c r="F8309" s="77"/>
      <c r="G8309" s="77"/>
      <c r="H8309" s="78"/>
      <c r="I8309" s="76"/>
      <c r="J8309" s="8" t="str">
        <f>IF(I8309="ILF",IF($C$1="预估功能点",'模板使用说明&amp;基础参数'!$E$15,'模板使用说明&amp;基础参数'!$E$22),IF(I8309="EIF",IF($C$1="预估功能点",'模板使用说明&amp;基础参数'!$E$16,'模板使用说明&amp;基础参数'!$E$23),IF(I8309="EI",IF($C$1="预估功能点",'模板使用说明&amp;基础参数'!$E$17,'模板使用说明&amp;基础参数'!$E$24),IF(I8309="EO",IF($C$1="预估功能点",'模板使用说明&amp;基础参数'!$E$18,'模板使用说明&amp;基础参数'!$E$25),IF(I8309="EQ",IF($C$1="预估功能点",'模板使用说明&amp;基础参数'!$E$19,'模板使用说明&amp;基础参数'!$E$26),"")))))</f>
        <v/>
      </c>
      <c r="K8309" s="80"/>
      <c r="L8309" s="80"/>
      <c r="M8309" s="81" t="str">
        <f>IF(J8309="","",IF(K8309="高",IF(L8309="删除",J8309*'模板使用说明&amp;基础参数'!$E$5*'模板使用说明&amp;基础参数'!$E$12,IF(L8309="修改",J8309*'模板使用说明&amp;基础参数'!$E$5*'模板使用说明&amp;基础参数'!$E$11,J8309*'模板使用说明&amp;基础参数'!$E$5*'模板使用说明&amp;基础参数'!$E$10)),IF(K8309="中",IF(L8309="删除",J8309*'模板使用说明&amp;基础参数'!$E$6*'模板使用说明&amp;基础参数'!$E$12,IF(L8309="修改",J8309*'模板使用说明&amp;基础参数'!$E$6*'模板使用说明&amp;基础参数'!$E$11,J8309*'模板使用说明&amp;基础参数'!$E$6*'模板使用说明&amp;基础参数'!$E$10)),IF(L8309="删除",J8309*'模板使用说明&amp;基础参数'!$E$7*'模板使用说明&amp;基础参数'!$E$12,IF(L8309="修改",J8309*'模板使用说明&amp;基础参数'!$E$7*'模板使用说明&amp;基础参数'!$E$11,J8309*'模板使用说明&amp;基础参数'!$E$7*'模板使用说明&amp;基础参数'!$E$10)))))</f>
        <v/>
      </c>
      <c r="N8309" s="82"/>
    </row>
    <row r="8310" spans="1:14">
      <c r="A8310" s="76">
        <f t="shared" si="140"/>
        <v>8305</v>
      </c>
      <c r="B8310" s="77"/>
      <c r="C8310" s="77"/>
      <c r="D8310" s="77"/>
      <c r="E8310" s="77"/>
      <c r="F8310" s="77"/>
      <c r="G8310" s="77"/>
      <c r="H8310" s="78"/>
      <c r="I8310" s="76"/>
      <c r="J8310" s="8" t="str">
        <f>IF(I8310="ILF",IF($C$1="预估功能点",'模板使用说明&amp;基础参数'!$E$15,'模板使用说明&amp;基础参数'!$E$22),IF(I8310="EIF",IF($C$1="预估功能点",'模板使用说明&amp;基础参数'!$E$16,'模板使用说明&amp;基础参数'!$E$23),IF(I8310="EI",IF($C$1="预估功能点",'模板使用说明&amp;基础参数'!$E$17,'模板使用说明&amp;基础参数'!$E$24),IF(I8310="EO",IF($C$1="预估功能点",'模板使用说明&amp;基础参数'!$E$18,'模板使用说明&amp;基础参数'!$E$25),IF(I8310="EQ",IF($C$1="预估功能点",'模板使用说明&amp;基础参数'!$E$19,'模板使用说明&amp;基础参数'!$E$26),"")))))</f>
        <v/>
      </c>
      <c r="K8310" s="80"/>
      <c r="L8310" s="80"/>
      <c r="M8310" s="81" t="str">
        <f>IF(J8310="","",IF(K8310="高",IF(L8310="删除",J8310*'模板使用说明&amp;基础参数'!$E$5*'模板使用说明&amp;基础参数'!$E$12,IF(L8310="修改",J8310*'模板使用说明&amp;基础参数'!$E$5*'模板使用说明&amp;基础参数'!$E$11,J8310*'模板使用说明&amp;基础参数'!$E$5*'模板使用说明&amp;基础参数'!$E$10)),IF(K8310="中",IF(L8310="删除",J8310*'模板使用说明&amp;基础参数'!$E$6*'模板使用说明&amp;基础参数'!$E$12,IF(L8310="修改",J8310*'模板使用说明&amp;基础参数'!$E$6*'模板使用说明&amp;基础参数'!$E$11,J8310*'模板使用说明&amp;基础参数'!$E$6*'模板使用说明&amp;基础参数'!$E$10)),IF(L8310="删除",J8310*'模板使用说明&amp;基础参数'!$E$7*'模板使用说明&amp;基础参数'!$E$12,IF(L8310="修改",J8310*'模板使用说明&amp;基础参数'!$E$7*'模板使用说明&amp;基础参数'!$E$11,J8310*'模板使用说明&amp;基础参数'!$E$7*'模板使用说明&amp;基础参数'!$E$10)))))</f>
        <v/>
      </c>
      <c r="N8310" s="82"/>
    </row>
    <row r="8311" spans="1:14">
      <c r="A8311" s="76">
        <f t="shared" si="140"/>
        <v>8306</v>
      </c>
      <c r="B8311" s="77"/>
      <c r="C8311" s="77"/>
      <c r="D8311" s="77"/>
      <c r="E8311" s="77"/>
      <c r="F8311" s="77"/>
      <c r="G8311" s="77"/>
      <c r="H8311" s="78"/>
      <c r="I8311" s="76"/>
      <c r="J8311" s="8" t="str">
        <f>IF(I8311="ILF",IF($C$1="预估功能点",'模板使用说明&amp;基础参数'!$E$15,'模板使用说明&amp;基础参数'!$E$22),IF(I8311="EIF",IF($C$1="预估功能点",'模板使用说明&amp;基础参数'!$E$16,'模板使用说明&amp;基础参数'!$E$23),IF(I8311="EI",IF($C$1="预估功能点",'模板使用说明&amp;基础参数'!$E$17,'模板使用说明&amp;基础参数'!$E$24),IF(I8311="EO",IF($C$1="预估功能点",'模板使用说明&amp;基础参数'!$E$18,'模板使用说明&amp;基础参数'!$E$25),IF(I8311="EQ",IF($C$1="预估功能点",'模板使用说明&amp;基础参数'!$E$19,'模板使用说明&amp;基础参数'!$E$26),"")))))</f>
        <v/>
      </c>
      <c r="K8311" s="80"/>
      <c r="L8311" s="80"/>
      <c r="M8311" s="81" t="str">
        <f>IF(J8311="","",IF(K8311="高",IF(L8311="删除",J8311*'模板使用说明&amp;基础参数'!$E$5*'模板使用说明&amp;基础参数'!$E$12,IF(L8311="修改",J8311*'模板使用说明&amp;基础参数'!$E$5*'模板使用说明&amp;基础参数'!$E$11,J8311*'模板使用说明&amp;基础参数'!$E$5*'模板使用说明&amp;基础参数'!$E$10)),IF(K8311="中",IF(L8311="删除",J8311*'模板使用说明&amp;基础参数'!$E$6*'模板使用说明&amp;基础参数'!$E$12,IF(L8311="修改",J8311*'模板使用说明&amp;基础参数'!$E$6*'模板使用说明&amp;基础参数'!$E$11,J8311*'模板使用说明&amp;基础参数'!$E$6*'模板使用说明&amp;基础参数'!$E$10)),IF(L8311="删除",J8311*'模板使用说明&amp;基础参数'!$E$7*'模板使用说明&amp;基础参数'!$E$12,IF(L8311="修改",J8311*'模板使用说明&amp;基础参数'!$E$7*'模板使用说明&amp;基础参数'!$E$11,J8311*'模板使用说明&amp;基础参数'!$E$7*'模板使用说明&amp;基础参数'!$E$10)))))</f>
        <v/>
      </c>
      <c r="N8311" s="82"/>
    </row>
    <row r="8312" spans="1:14">
      <c r="A8312" s="76">
        <f t="shared" si="140"/>
        <v>8307</v>
      </c>
      <c r="B8312" s="77"/>
      <c r="C8312" s="77"/>
      <c r="D8312" s="77"/>
      <c r="E8312" s="77"/>
      <c r="F8312" s="77"/>
      <c r="G8312" s="77"/>
      <c r="H8312" s="78"/>
      <c r="I8312" s="76"/>
      <c r="J8312" s="8" t="str">
        <f>IF(I8312="ILF",IF($C$1="预估功能点",'模板使用说明&amp;基础参数'!$E$15,'模板使用说明&amp;基础参数'!$E$22),IF(I8312="EIF",IF($C$1="预估功能点",'模板使用说明&amp;基础参数'!$E$16,'模板使用说明&amp;基础参数'!$E$23),IF(I8312="EI",IF($C$1="预估功能点",'模板使用说明&amp;基础参数'!$E$17,'模板使用说明&amp;基础参数'!$E$24),IF(I8312="EO",IF($C$1="预估功能点",'模板使用说明&amp;基础参数'!$E$18,'模板使用说明&amp;基础参数'!$E$25),IF(I8312="EQ",IF($C$1="预估功能点",'模板使用说明&amp;基础参数'!$E$19,'模板使用说明&amp;基础参数'!$E$26),"")))))</f>
        <v/>
      </c>
      <c r="K8312" s="80"/>
      <c r="L8312" s="80"/>
      <c r="M8312" s="81" t="str">
        <f>IF(J8312="","",IF(K8312="高",IF(L8312="删除",J8312*'模板使用说明&amp;基础参数'!$E$5*'模板使用说明&amp;基础参数'!$E$12,IF(L8312="修改",J8312*'模板使用说明&amp;基础参数'!$E$5*'模板使用说明&amp;基础参数'!$E$11,J8312*'模板使用说明&amp;基础参数'!$E$5*'模板使用说明&amp;基础参数'!$E$10)),IF(K8312="中",IF(L8312="删除",J8312*'模板使用说明&amp;基础参数'!$E$6*'模板使用说明&amp;基础参数'!$E$12,IF(L8312="修改",J8312*'模板使用说明&amp;基础参数'!$E$6*'模板使用说明&amp;基础参数'!$E$11,J8312*'模板使用说明&amp;基础参数'!$E$6*'模板使用说明&amp;基础参数'!$E$10)),IF(L8312="删除",J8312*'模板使用说明&amp;基础参数'!$E$7*'模板使用说明&amp;基础参数'!$E$12,IF(L8312="修改",J8312*'模板使用说明&amp;基础参数'!$E$7*'模板使用说明&amp;基础参数'!$E$11,J8312*'模板使用说明&amp;基础参数'!$E$7*'模板使用说明&amp;基础参数'!$E$10)))))</f>
        <v/>
      </c>
      <c r="N8312" s="82"/>
    </row>
    <row r="8313" spans="1:14">
      <c r="A8313" s="76">
        <f t="shared" si="140"/>
        <v>8308</v>
      </c>
      <c r="B8313" s="77"/>
      <c r="C8313" s="77"/>
      <c r="D8313" s="77"/>
      <c r="E8313" s="77"/>
      <c r="F8313" s="77"/>
      <c r="G8313" s="77"/>
      <c r="H8313" s="78"/>
      <c r="I8313" s="76"/>
      <c r="J8313" s="8" t="str">
        <f>IF(I8313="ILF",IF($C$1="预估功能点",'模板使用说明&amp;基础参数'!$E$15,'模板使用说明&amp;基础参数'!$E$22),IF(I8313="EIF",IF($C$1="预估功能点",'模板使用说明&amp;基础参数'!$E$16,'模板使用说明&amp;基础参数'!$E$23),IF(I8313="EI",IF($C$1="预估功能点",'模板使用说明&amp;基础参数'!$E$17,'模板使用说明&amp;基础参数'!$E$24),IF(I8313="EO",IF($C$1="预估功能点",'模板使用说明&amp;基础参数'!$E$18,'模板使用说明&amp;基础参数'!$E$25),IF(I8313="EQ",IF($C$1="预估功能点",'模板使用说明&amp;基础参数'!$E$19,'模板使用说明&amp;基础参数'!$E$26),"")))))</f>
        <v/>
      </c>
      <c r="K8313" s="80"/>
      <c r="L8313" s="80"/>
      <c r="M8313" s="81" t="str">
        <f>IF(J8313="","",IF(K8313="高",IF(L8313="删除",J8313*'模板使用说明&amp;基础参数'!$E$5*'模板使用说明&amp;基础参数'!$E$12,IF(L8313="修改",J8313*'模板使用说明&amp;基础参数'!$E$5*'模板使用说明&amp;基础参数'!$E$11,J8313*'模板使用说明&amp;基础参数'!$E$5*'模板使用说明&amp;基础参数'!$E$10)),IF(K8313="中",IF(L8313="删除",J8313*'模板使用说明&amp;基础参数'!$E$6*'模板使用说明&amp;基础参数'!$E$12,IF(L8313="修改",J8313*'模板使用说明&amp;基础参数'!$E$6*'模板使用说明&amp;基础参数'!$E$11,J8313*'模板使用说明&amp;基础参数'!$E$6*'模板使用说明&amp;基础参数'!$E$10)),IF(L8313="删除",J8313*'模板使用说明&amp;基础参数'!$E$7*'模板使用说明&amp;基础参数'!$E$12,IF(L8313="修改",J8313*'模板使用说明&amp;基础参数'!$E$7*'模板使用说明&amp;基础参数'!$E$11,J8313*'模板使用说明&amp;基础参数'!$E$7*'模板使用说明&amp;基础参数'!$E$10)))))</f>
        <v/>
      </c>
      <c r="N8313" s="82"/>
    </row>
    <row r="8314" spans="1:14">
      <c r="A8314" s="76">
        <f t="shared" si="140"/>
        <v>8309</v>
      </c>
      <c r="B8314" s="77"/>
      <c r="C8314" s="77"/>
      <c r="D8314" s="77"/>
      <c r="E8314" s="77"/>
      <c r="F8314" s="77"/>
      <c r="G8314" s="77"/>
      <c r="H8314" s="78"/>
      <c r="I8314" s="76"/>
      <c r="J8314" s="8" t="str">
        <f>IF(I8314="ILF",IF($C$1="预估功能点",'模板使用说明&amp;基础参数'!$E$15,'模板使用说明&amp;基础参数'!$E$22),IF(I8314="EIF",IF($C$1="预估功能点",'模板使用说明&amp;基础参数'!$E$16,'模板使用说明&amp;基础参数'!$E$23),IF(I8314="EI",IF($C$1="预估功能点",'模板使用说明&amp;基础参数'!$E$17,'模板使用说明&amp;基础参数'!$E$24),IF(I8314="EO",IF($C$1="预估功能点",'模板使用说明&amp;基础参数'!$E$18,'模板使用说明&amp;基础参数'!$E$25),IF(I8314="EQ",IF($C$1="预估功能点",'模板使用说明&amp;基础参数'!$E$19,'模板使用说明&amp;基础参数'!$E$26),"")))))</f>
        <v/>
      </c>
      <c r="K8314" s="80"/>
      <c r="L8314" s="80"/>
      <c r="M8314" s="81" t="str">
        <f>IF(J8314="","",IF(K8314="高",IF(L8314="删除",J8314*'模板使用说明&amp;基础参数'!$E$5*'模板使用说明&amp;基础参数'!$E$12,IF(L8314="修改",J8314*'模板使用说明&amp;基础参数'!$E$5*'模板使用说明&amp;基础参数'!$E$11,J8314*'模板使用说明&amp;基础参数'!$E$5*'模板使用说明&amp;基础参数'!$E$10)),IF(K8314="中",IF(L8314="删除",J8314*'模板使用说明&amp;基础参数'!$E$6*'模板使用说明&amp;基础参数'!$E$12,IF(L8314="修改",J8314*'模板使用说明&amp;基础参数'!$E$6*'模板使用说明&amp;基础参数'!$E$11,J8314*'模板使用说明&amp;基础参数'!$E$6*'模板使用说明&amp;基础参数'!$E$10)),IF(L8314="删除",J8314*'模板使用说明&amp;基础参数'!$E$7*'模板使用说明&amp;基础参数'!$E$12,IF(L8314="修改",J8314*'模板使用说明&amp;基础参数'!$E$7*'模板使用说明&amp;基础参数'!$E$11,J8314*'模板使用说明&amp;基础参数'!$E$7*'模板使用说明&amp;基础参数'!$E$10)))))</f>
        <v/>
      </c>
      <c r="N8314" s="82"/>
    </row>
    <row r="8315" spans="1:14">
      <c r="A8315" s="76">
        <f t="shared" si="140"/>
        <v>8310</v>
      </c>
      <c r="B8315" s="77"/>
      <c r="C8315" s="77"/>
      <c r="D8315" s="77"/>
      <c r="E8315" s="77"/>
      <c r="F8315" s="77"/>
      <c r="G8315" s="77"/>
      <c r="H8315" s="78"/>
      <c r="I8315" s="76"/>
      <c r="J8315" s="8" t="str">
        <f>IF(I8315="ILF",IF($C$1="预估功能点",'模板使用说明&amp;基础参数'!$E$15,'模板使用说明&amp;基础参数'!$E$22),IF(I8315="EIF",IF($C$1="预估功能点",'模板使用说明&amp;基础参数'!$E$16,'模板使用说明&amp;基础参数'!$E$23),IF(I8315="EI",IF($C$1="预估功能点",'模板使用说明&amp;基础参数'!$E$17,'模板使用说明&amp;基础参数'!$E$24),IF(I8315="EO",IF($C$1="预估功能点",'模板使用说明&amp;基础参数'!$E$18,'模板使用说明&amp;基础参数'!$E$25),IF(I8315="EQ",IF($C$1="预估功能点",'模板使用说明&amp;基础参数'!$E$19,'模板使用说明&amp;基础参数'!$E$26),"")))))</f>
        <v/>
      </c>
      <c r="K8315" s="80"/>
      <c r="L8315" s="80"/>
      <c r="M8315" s="81" t="str">
        <f>IF(J8315="","",IF(K8315="高",IF(L8315="删除",J8315*'模板使用说明&amp;基础参数'!$E$5*'模板使用说明&amp;基础参数'!$E$12,IF(L8315="修改",J8315*'模板使用说明&amp;基础参数'!$E$5*'模板使用说明&amp;基础参数'!$E$11,J8315*'模板使用说明&amp;基础参数'!$E$5*'模板使用说明&amp;基础参数'!$E$10)),IF(K8315="中",IF(L8315="删除",J8315*'模板使用说明&amp;基础参数'!$E$6*'模板使用说明&amp;基础参数'!$E$12,IF(L8315="修改",J8315*'模板使用说明&amp;基础参数'!$E$6*'模板使用说明&amp;基础参数'!$E$11,J8315*'模板使用说明&amp;基础参数'!$E$6*'模板使用说明&amp;基础参数'!$E$10)),IF(L8315="删除",J8315*'模板使用说明&amp;基础参数'!$E$7*'模板使用说明&amp;基础参数'!$E$12,IF(L8315="修改",J8315*'模板使用说明&amp;基础参数'!$E$7*'模板使用说明&amp;基础参数'!$E$11,J8315*'模板使用说明&amp;基础参数'!$E$7*'模板使用说明&amp;基础参数'!$E$10)))))</f>
        <v/>
      </c>
      <c r="N8315" s="82"/>
    </row>
    <row r="8316" spans="1:14">
      <c r="A8316" s="76">
        <f t="shared" si="140"/>
        <v>8311</v>
      </c>
      <c r="B8316" s="77"/>
      <c r="C8316" s="77"/>
      <c r="D8316" s="77"/>
      <c r="E8316" s="77"/>
      <c r="F8316" s="77"/>
      <c r="G8316" s="77"/>
      <c r="H8316" s="78"/>
      <c r="I8316" s="76"/>
      <c r="J8316" s="8" t="str">
        <f>IF(I8316="ILF",IF($C$1="预估功能点",'模板使用说明&amp;基础参数'!$E$15,'模板使用说明&amp;基础参数'!$E$22),IF(I8316="EIF",IF($C$1="预估功能点",'模板使用说明&amp;基础参数'!$E$16,'模板使用说明&amp;基础参数'!$E$23),IF(I8316="EI",IF($C$1="预估功能点",'模板使用说明&amp;基础参数'!$E$17,'模板使用说明&amp;基础参数'!$E$24),IF(I8316="EO",IF($C$1="预估功能点",'模板使用说明&amp;基础参数'!$E$18,'模板使用说明&amp;基础参数'!$E$25),IF(I8316="EQ",IF($C$1="预估功能点",'模板使用说明&amp;基础参数'!$E$19,'模板使用说明&amp;基础参数'!$E$26),"")))))</f>
        <v/>
      </c>
      <c r="K8316" s="80"/>
      <c r="L8316" s="80"/>
      <c r="M8316" s="81" t="str">
        <f>IF(J8316="","",IF(K8316="高",IF(L8316="删除",J8316*'模板使用说明&amp;基础参数'!$E$5*'模板使用说明&amp;基础参数'!$E$12,IF(L8316="修改",J8316*'模板使用说明&amp;基础参数'!$E$5*'模板使用说明&amp;基础参数'!$E$11,J8316*'模板使用说明&amp;基础参数'!$E$5*'模板使用说明&amp;基础参数'!$E$10)),IF(K8316="中",IF(L8316="删除",J8316*'模板使用说明&amp;基础参数'!$E$6*'模板使用说明&amp;基础参数'!$E$12,IF(L8316="修改",J8316*'模板使用说明&amp;基础参数'!$E$6*'模板使用说明&amp;基础参数'!$E$11,J8316*'模板使用说明&amp;基础参数'!$E$6*'模板使用说明&amp;基础参数'!$E$10)),IF(L8316="删除",J8316*'模板使用说明&amp;基础参数'!$E$7*'模板使用说明&amp;基础参数'!$E$12,IF(L8316="修改",J8316*'模板使用说明&amp;基础参数'!$E$7*'模板使用说明&amp;基础参数'!$E$11,J8316*'模板使用说明&amp;基础参数'!$E$7*'模板使用说明&amp;基础参数'!$E$10)))))</f>
        <v/>
      </c>
      <c r="N8316" s="82"/>
    </row>
    <row r="8317" spans="1:14">
      <c r="A8317" s="76">
        <f t="shared" si="140"/>
        <v>8312</v>
      </c>
      <c r="B8317" s="77"/>
      <c r="C8317" s="77"/>
      <c r="D8317" s="77"/>
      <c r="E8317" s="77"/>
      <c r="F8317" s="77"/>
      <c r="G8317" s="77"/>
      <c r="H8317" s="78"/>
      <c r="I8317" s="76"/>
      <c r="J8317" s="8" t="str">
        <f>IF(I8317="ILF",IF($C$1="预估功能点",'模板使用说明&amp;基础参数'!$E$15,'模板使用说明&amp;基础参数'!$E$22),IF(I8317="EIF",IF($C$1="预估功能点",'模板使用说明&amp;基础参数'!$E$16,'模板使用说明&amp;基础参数'!$E$23),IF(I8317="EI",IF($C$1="预估功能点",'模板使用说明&amp;基础参数'!$E$17,'模板使用说明&amp;基础参数'!$E$24),IF(I8317="EO",IF($C$1="预估功能点",'模板使用说明&amp;基础参数'!$E$18,'模板使用说明&amp;基础参数'!$E$25),IF(I8317="EQ",IF($C$1="预估功能点",'模板使用说明&amp;基础参数'!$E$19,'模板使用说明&amp;基础参数'!$E$26),"")))))</f>
        <v/>
      </c>
      <c r="K8317" s="80"/>
      <c r="L8317" s="80"/>
      <c r="M8317" s="81" t="str">
        <f>IF(J8317="","",IF(K8317="高",IF(L8317="删除",J8317*'模板使用说明&amp;基础参数'!$E$5*'模板使用说明&amp;基础参数'!$E$12,IF(L8317="修改",J8317*'模板使用说明&amp;基础参数'!$E$5*'模板使用说明&amp;基础参数'!$E$11,J8317*'模板使用说明&amp;基础参数'!$E$5*'模板使用说明&amp;基础参数'!$E$10)),IF(K8317="中",IF(L8317="删除",J8317*'模板使用说明&amp;基础参数'!$E$6*'模板使用说明&amp;基础参数'!$E$12,IF(L8317="修改",J8317*'模板使用说明&amp;基础参数'!$E$6*'模板使用说明&amp;基础参数'!$E$11,J8317*'模板使用说明&amp;基础参数'!$E$6*'模板使用说明&amp;基础参数'!$E$10)),IF(L8317="删除",J8317*'模板使用说明&amp;基础参数'!$E$7*'模板使用说明&amp;基础参数'!$E$12,IF(L8317="修改",J8317*'模板使用说明&amp;基础参数'!$E$7*'模板使用说明&amp;基础参数'!$E$11,J8317*'模板使用说明&amp;基础参数'!$E$7*'模板使用说明&amp;基础参数'!$E$10)))))</f>
        <v/>
      </c>
      <c r="N8317" s="82"/>
    </row>
    <row r="8318" spans="1:14">
      <c r="A8318" s="76">
        <f t="shared" si="140"/>
        <v>8313</v>
      </c>
      <c r="B8318" s="77"/>
      <c r="C8318" s="77"/>
      <c r="D8318" s="77"/>
      <c r="E8318" s="77"/>
      <c r="F8318" s="77"/>
      <c r="G8318" s="77"/>
      <c r="H8318" s="78"/>
      <c r="I8318" s="76"/>
      <c r="J8318" s="8" t="str">
        <f>IF(I8318="ILF",IF($C$1="预估功能点",'模板使用说明&amp;基础参数'!$E$15,'模板使用说明&amp;基础参数'!$E$22),IF(I8318="EIF",IF($C$1="预估功能点",'模板使用说明&amp;基础参数'!$E$16,'模板使用说明&amp;基础参数'!$E$23),IF(I8318="EI",IF($C$1="预估功能点",'模板使用说明&amp;基础参数'!$E$17,'模板使用说明&amp;基础参数'!$E$24),IF(I8318="EO",IF($C$1="预估功能点",'模板使用说明&amp;基础参数'!$E$18,'模板使用说明&amp;基础参数'!$E$25),IF(I8318="EQ",IF($C$1="预估功能点",'模板使用说明&amp;基础参数'!$E$19,'模板使用说明&amp;基础参数'!$E$26),"")))))</f>
        <v/>
      </c>
      <c r="K8318" s="80"/>
      <c r="L8318" s="80"/>
      <c r="M8318" s="81" t="str">
        <f>IF(J8318="","",IF(K8318="高",IF(L8318="删除",J8318*'模板使用说明&amp;基础参数'!$E$5*'模板使用说明&amp;基础参数'!$E$12,IF(L8318="修改",J8318*'模板使用说明&amp;基础参数'!$E$5*'模板使用说明&amp;基础参数'!$E$11,J8318*'模板使用说明&amp;基础参数'!$E$5*'模板使用说明&amp;基础参数'!$E$10)),IF(K8318="中",IF(L8318="删除",J8318*'模板使用说明&amp;基础参数'!$E$6*'模板使用说明&amp;基础参数'!$E$12,IF(L8318="修改",J8318*'模板使用说明&amp;基础参数'!$E$6*'模板使用说明&amp;基础参数'!$E$11,J8318*'模板使用说明&amp;基础参数'!$E$6*'模板使用说明&amp;基础参数'!$E$10)),IF(L8318="删除",J8318*'模板使用说明&amp;基础参数'!$E$7*'模板使用说明&amp;基础参数'!$E$12,IF(L8318="修改",J8318*'模板使用说明&amp;基础参数'!$E$7*'模板使用说明&amp;基础参数'!$E$11,J8318*'模板使用说明&amp;基础参数'!$E$7*'模板使用说明&amp;基础参数'!$E$10)))))</f>
        <v/>
      </c>
      <c r="N8318" s="82"/>
    </row>
    <row r="8319" spans="1:14">
      <c r="A8319" s="76">
        <f t="shared" si="140"/>
        <v>8314</v>
      </c>
      <c r="B8319" s="77"/>
      <c r="C8319" s="77"/>
      <c r="D8319" s="77"/>
      <c r="E8319" s="77"/>
      <c r="F8319" s="77"/>
      <c r="G8319" s="77"/>
      <c r="H8319" s="78"/>
      <c r="I8319" s="76"/>
      <c r="J8319" s="8" t="str">
        <f>IF(I8319="ILF",IF($C$1="预估功能点",'模板使用说明&amp;基础参数'!$E$15,'模板使用说明&amp;基础参数'!$E$22),IF(I8319="EIF",IF($C$1="预估功能点",'模板使用说明&amp;基础参数'!$E$16,'模板使用说明&amp;基础参数'!$E$23),IF(I8319="EI",IF($C$1="预估功能点",'模板使用说明&amp;基础参数'!$E$17,'模板使用说明&amp;基础参数'!$E$24),IF(I8319="EO",IF($C$1="预估功能点",'模板使用说明&amp;基础参数'!$E$18,'模板使用说明&amp;基础参数'!$E$25),IF(I8319="EQ",IF($C$1="预估功能点",'模板使用说明&amp;基础参数'!$E$19,'模板使用说明&amp;基础参数'!$E$26),"")))))</f>
        <v/>
      </c>
      <c r="K8319" s="80"/>
      <c r="L8319" s="80"/>
      <c r="M8319" s="81" t="str">
        <f>IF(J8319="","",IF(K8319="高",IF(L8319="删除",J8319*'模板使用说明&amp;基础参数'!$E$5*'模板使用说明&amp;基础参数'!$E$12,IF(L8319="修改",J8319*'模板使用说明&amp;基础参数'!$E$5*'模板使用说明&amp;基础参数'!$E$11,J8319*'模板使用说明&amp;基础参数'!$E$5*'模板使用说明&amp;基础参数'!$E$10)),IF(K8319="中",IF(L8319="删除",J8319*'模板使用说明&amp;基础参数'!$E$6*'模板使用说明&amp;基础参数'!$E$12,IF(L8319="修改",J8319*'模板使用说明&amp;基础参数'!$E$6*'模板使用说明&amp;基础参数'!$E$11,J8319*'模板使用说明&amp;基础参数'!$E$6*'模板使用说明&amp;基础参数'!$E$10)),IF(L8319="删除",J8319*'模板使用说明&amp;基础参数'!$E$7*'模板使用说明&amp;基础参数'!$E$12,IF(L8319="修改",J8319*'模板使用说明&amp;基础参数'!$E$7*'模板使用说明&amp;基础参数'!$E$11,J8319*'模板使用说明&amp;基础参数'!$E$7*'模板使用说明&amp;基础参数'!$E$10)))))</f>
        <v/>
      </c>
      <c r="N8319" s="82"/>
    </row>
    <row r="8320" spans="1:14">
      <c r="A8320" s="76">
        <f t="shared" si="140"/>
        <v>8315</v>
      </c>
      <c r="B8320" s="77"/>
      <c r="C8320" s="77"/>
      <c r="D8320" s="77"/>
      <c r="E8320" s="77"/>
      <c r="F8320" s="77"/>
      <c r="G8320" s="77"/>
      <c r="H8320" s="78"/>
      <c r="I8320" s="76"/>
      <c r="J8320" s="8" t="str">
        <f>IF(I8320="ILF",IF($C$1="预估功能点",'模板使用说明&amp;基础参数'!$E$15,'模板使用说明&amp;基础参数'!$E$22),IF(I8320="EIF",IF($C$1="预估功能点",'模板使用说明&amp;基础参数'!$E$16,'模板使用说明&amp;基础参数'!$E$23),IF(I8320="EI",IF($C$1="预估功能点",'模板使用说明&amp;基础参数'!$E$17,'模板使用说明&amp;基础参数'!$E$24),IF(I8320="EO",IF($C$1="预估功能点",'模板使用说明&amp;基础参数'!$E$18,'模板使用说明&amp;基础参数'!$E$25),IF(I8320="EQ",IF($C$1="预估功能点",'模板使用说明&amp;基础参数'!$E$19,'模板使用说明&amp;基础参数'!$E$26),"")))))</f>
        <v/>
      </c>
      <c r="K8320" s="80"/>
      <c r="L8320" s="80"/>
      <c r="M8320" s="81" t="str">
        <f>IF(J8320="","",IF(K8320="高",IF(L8320="删除",J8320*'模板使用说明&amp;基础参数'!$E$5*'模板使用说明&amp;基础参数'!$E$12,IF(L8320="修改",J8320*'模板使用说明&amp;基础参数'!$E$5*'模板使用说明&amp;基础参数'!$E$11,J8320*'模板使用说明&amp;基础参数'!$E$5*'模板使用说明&amp;基础参数'!$E$10)),IF(K8320="中",IF(L8320="删除",J8320*'模板使用说明&amp;基础参数'!$E$6*'模板使用说明&amp;基础参数'!$E$12,IF(L8320="修改",J8320*'模板使用说明&amp;基础参数'!$E$6*'模板使用说明&amp;基础参数'!$E$11,J8320*'模板使用说明&amp;基础参数'!$E$6*'模板使用说明&amp;基础参数'!$E$10)),IF(L8320="删除",J8320*'模板使用说明&amp;基础参数'!$E$7*'模板使用说明&amp;基础参数'!$E$12,IF(L8320="修改",J8320*'模板使用说明&amp;基础参数'!$E$7*'模板使用说明&amp;基础参数'!$E$11,J8320*'模板使用说明&amp;基础参数'!$E$7*'模板使用说明&amp;基础参数'!$E$10)))))</f>
        <v/>
      </c>
      <c r="N8320" s="82"/>
    </row>
    <row r="8321" spans="1:14">
      <c r="A8321" s="76">
        <f t="shared" si="140"/>
        <v>8316</v>
      </c>
      <c r="B8321" s="77"/>
      <c r="C8321" s="77"/>
      <c r="D8321" s="77"/>
      <c r="E8321" s="77"/>
      <c r="F8321" s="77"/>
      <c r="G8321" s="77"/>
      <c r="H8321" s="78"/>
      <c r="I8321" s="76"/>
      <c r="J8321" s="8" t="str">
        <f>IF(I8321="ILF",IF($C$1="预估功能点",'模板使用说明&amp;基础参数'!$E$15,'模板使用说明&amp;基础参数'!$E$22),IF(I8321="EIF",IF($C$1="预估功能点",'模板使用说明&amp;基础参数'!$E$16,'模板使用说明&amp;基础参数'!$E$23),IF(I8321="EI",IF($C$1="预估功能点",'模板使用说明&amp;基础参数'!$E$17,'模板使用说明&amp;基础参数'!$E$24),IF(I8321="EO",IF($C$1="预估功能点",'模板使用说明&amp;基础参数'!$E$18,'模板使用说明&amp;基础参数'!$E$25),IF(I8321="EQ",IF($C$1="预估功能点",'模板使用说明&amp;基础参数'!$E$19,'模板使用说明&amp;基础参数'!$E$26),"")))))</f>
        <v/>
      </c>
      <c r="K8321" s="80"/>
      <c r="L8321" s="80"/>
      <c r="M8321" s="81" t="str">
        <f>IF(J8321="","",IF(K8321="高",IF(L8321="删除",J8321*'模板使用说明&amp;基础参数'!$E$5*'模板使用说明&amp;基础参数'!$E$12,IF(L8321="修改",J8321*'模板使用说明&amp;基础参数'!$E$5*'模板使用说明&amp;基础参数'!$E$11,J8321*'模板使用说明&amp;基础参数'!$E$5*'模板使用说明&amp;基础参数'!$E$10)),IF(K8321="中",IF(L8321="删除",J8321*'模板使用说明&amp;基础参数'!$E$6*'模板使用说明&amp;基础参数'!$E$12,IF(L8321="修改",J8321*'模板使用说明&amp;基础参数'!$E$6*'模板使用说明&amp;基础参数'!$E$11,J8321*'模板使用说明&amp;基础参数'!$E$6*'模板使用说明&amp;基础参数'!$E$10)),IF(L8321="删除",J8321*'模板使用说明&amp;基础参数'!$E$7*'模板使用说明&amp;基础参数'!$E$12,IF(L8321="修改",J8321*'模板使用说明&amp;基础参数'!$E$7*'模板使用说明&amp;基础参数'!$E$11,J8321*'模板使用说明&amp;基础参数'!$E$7*'模板使用说明&amp;基础参数'!$E$10)))))</f>
        <v/>
      </c>
      <c r="N8321" s="82"/>
    </row>
    <row r="8322" spans="1:14">
      <c r="A8322" s="76">
        <f t="shared" si="140"/>
        <v>8317</v>
      </c>
      <c r="B8322" s="77"/>
      <c r="C8322" s="77"/>
      <c r="D8322" s="77"/>
      <c r="E8322" s="77"/>
      <c r="F8322" s="77"/>
      <c r="G8322" s="77"/>
      <c r="H8322" s="78"/>
      <c r="I8322" s="76"/>
      <c r="J8322" s="8" t="str">
        <f>IF(I8322="ILF",IF($C$1="预估功能点",'模板使用说明&amp;基础参数'!$E$15,'模板使用说明&amp;基础参数'!$E$22),IF(I8322="EIF",IF($C$1="预估功能点",'模板使用说明&amp;基础参数'!$E$16,'模板使用说明&amp;基础参数'!$E$23),IF(I8322="EI",IF($C$1="预估功能点",'模板使用说明&amp;基础参数'!$E$17,'模板使用说明&amp;基础参数'!$E$24),IF(I8322="EO",IF($C$1="预估功能点",'模板使用说明&amp;基础参数'!$E$18,'模板使用说明&amp;基础参数'!$E$25),IF(I8322="EQ",IF($C$1="预估功能点",'模板使用说明&amp;基础参数'!$E$19,'模板使用说明&amp;基础参数'!$E$26),"")))))</f>
        <v/>
      </c>
      <c r="K8322" s="80"/>
      <c r="L8322" s="80"/>
      <c r="M8322" s="81" t="str">
        <f>IF(J8322="","",IF(K8322="高",IF(L8322="删除",J8322*'模板使用说明&amp;基础参数'!$E$5*'模板使用说明&amp;基础参数'!$E$12,IF(L8322="修改",J8322*'模板使用说明&amp;基础参数'!$E$5*'模板使用说明&amp;基础参数'!$E$11,J8322*'模板使用说明&amp;基础参数'!$E$5*'模板使用说明&amp;基础参数'!$E$10)),IF(K8322="中",IF(L8322="删除",J8322*'模板使用说明&amp;基础参数'!$E$6*'模板使用说明&amp;基础参数'!$E$12,IF(L8322="修改",J8322*'模板使用说明&amp;基础参数'!$E$6*'模板使用说明&amp;基础参数'!$E$11,J8322*'模板使用说明&amp;基础参数'!$E$6*'模板使用说明&amp;基础参数'!$E$10)),IF(L8322="删除",J8322*'模板使用说明&amp;基础参数'!$E$7*'模板使用说明&amp;基础参数'!$E$12,IF(L8322="修改",J8322*'模板使用说明&amp;基础参数'!$E$7*'模板使用说明&amp;基础参数'!$E$11,J8322*'模板使用说明&amp;基础参数'!$E$7*'模板使用说明&amp;基础参数'!$E$10)))))</f>
        <v/>
      </c>
      <c r="N8322" s="82"/>
    </row>
    <row r="8323" spans="1:14">
      <c r="A8323" s="76">
        <f t="shared" si="140"/>
        <v>8318</v>
      </c>
      <c r="B8323" s="77"/>
      <c r="C8323" s="77"/>
      <c r="D8323" s="77"/>
      <c r="E8323" s="77"/>
      <c r="F8323" s="77"/>
      <c r="G8323" s="77"/>
      <c r="H8323" s="78"/>
      <c r="I8323" s="76"/>
      <c r="J8323" s="8" t="str">
        <f>IF(I8323="ILF",IF($C$1="预估功能点",'模板使用说明&amp;基础参数'!$E$15,'模板使用说明&amp;基础参数'!$E$22),IF(I8323="EIF",IF($C$1="预估功能点",'模板使用说明&amp;基础参数'!$E$16,'模板使用说明&amp;基础参数'!$E$23),IF(I8323="EI",IF($C$1="预估功能点",'模板使用说明&amp;基础参数'!$E$17,'模板使用说明&amp;基础参数'!$E$24),IF(I8323="EO",IF($C$1="预估功能点",'模板使用说明&amp;基础参数'!$E$18,'模板使用说明&amp;基础参数'!$E$25),IF(I8323="EQ",IF($C$1="预估功能点",'模板使用说明&amp;基础参数'!$E$19,'模板使用说明&amp;基础参数'!$E$26),"")))))</f>
        <v/>
      </c>
      <c r="K8323" s="80"/>
      <c r="L8323" s="80"/>
      <c r="M8323" s="81" t="str">
        <f>IF(J8323="","",IF(K8323="高",IF(L8323="删除",J8323*'模板使用说明&amp;基础参数'!$E$5*'模板使用说明&amp;基础参数'!$E$12,IF(L8323="修改",J8323*'模板使用说明&amp;基础参数'!$E$5*'模板使用说明&amp;基础参数'!$E$11,J8323*'模板使用说明&amp;基础参数'!$E$5*'模板使用说明&amp;基础参数'!$E$10)),IF(K8323="中",IF(L8323="删除",J8323*'模板使用说明&amp;基础参数'!$E$6*'模板使用说明&amp;基础参数'!$E$12,IF(L8323="修改",J8323*'模板使用说明&amp;基础参数'!$E$6*'模板使用说明&amp;基础参数'!$E$11,J8323*'模板使用说明&amp;基础参数'!$E$6*'模板使用说明&amp;基础参数'!$E$10)),IF(L8323="删除",J8323*'模板使用说明&amp;基础参数'!$E$7*'模板使用说明&amp;基础参数'!$E$12,IF(L8323="修改",J8323*'模板使用说明&amp;基础参数'!$E$7*'模板使用说明&amp;基础参数'!$E$11,J8323*'模板使用说明&amp;基础参数'!$E$7*'模板使用说明&amp;基础参数'!$E$10)))))</f>
        <v/>
      </c>
      <c r="N8323" s="82"/>
    </row>
    <row r="8324" spans="1:14">
      <c r="A8324" s="76">
        <f t="shared" ref="A8324:A8387" si="141">ROW()-5</f>
        <v>8319</v>
      </c>
      <c r="B8324" s="77"/>
      <c r="C8324" s="77"/>
      <c r="D8324" s="77"/>
      <c r="E8324" s="77"/>
      <c r="F8324" s="77"/>
      <c r="G8324" s="77"/>
      <c r="H8324" s="78"/>
      <c r="I8324" s="76"/>
      <c r="J8324" s="8" t="str">
        <f>IF(I8324="ILF",IF($C$1="预估功能点",'模板使用说明&amp;基础参数'!$E$15,'模板使用说明&amp;基础参数'!$E$22),IF(I8324="EIF",IF($C$1="预估功能点",'模板使用说明&amp;基础参数'!$E$16,'模板使用说明&amp;基础参数'!$E$23),IF(I8324="EI",IF($C$1="预估功能点",'模板使用说明&amp;基础参数'!$E$17,'模板使用说明&amp;基础参数'!$E$24),IF(I8324="EO",IF($C$1="预估功能点",'模板使用说明&amp;基础参数'!$E$18,'模板使用说明&amp;基础参数'!$E$25),IF(I8324="EQ",IF($C$1="预估功能点",'模板使用说明&amp;基础参数'!$E$19,'模板使用说明&amp;基础参数'!$E$26),"")))))</f>
        <v/>
      </c>
      <c r="K8324" s="80"/>
      <c r="L8324" s="80"/>
      <c r="M8324" s="81" t="str">
        <f>IF(J8324="","",IF(K8324="高",IF(L8324="删除",J8324*'模板使用说明&amp;基础参数'!$E$5*'模板使用说明&amp;基础参数'!$E$12,IF(L8324="修改",J8324*'模板使用说明&amp;基础参数'!$E$5*'模板使用说明&amp;基础参数'!$E$11,J8324*'模板使用说明&amp;基础参数'!$E$5*'模板使用说明&amp;基础参数'!$E$10)),IF(K8324="中",IF(L8324="删除",J8324*'模板使用说明&amp;基础参数'!$E$6*'模板使用说明&amp;基础参数'!$E$12,IF(L8324="修改",J8324*'模板使用说明&amp;基础参数'!$E$6*'模板使用说明&amp;基础参数'!$E$11,J8324*'模板使用说明&amp;基础参数'!$E$6*'模板使用说明&amp;基础参数'!$E$10)),IF(L8324="删除",J8324*'模板使用说明&amp;基础参数'!$E$7*'模板使用说明&amp;基础参数'!$E$12,IF(L8324="修改",J8324*'模板使用说明&amp;基础参数'!$E$7*'模板使用说明&amp;基础参数'!$E$11,J8324*'模板使用说明&amp;基础参数'!$E$7*'模板使用说明&amp;基础参数'!$E$10)))))</f>
        <v/>
      </c>
      <c r="N8324" s="82"/>
    </row>
    <row r="8325" spans="1:14">
      <c r="A8325" s="76">
        <f t="shared" si="141"/>
        <v>8320</v>
      </c>
      <c r="B8325" s="77"/>
      <c r="C8325" s="77"/>
      <c r="D8325" s="77"/>
      <c r="E8325" s="77"/>
      <c r="F8325" s="77"/>
      <c r="G8325" s="77"/>
      <c r="H8325" s="78"/>
      <c r="I8325" s="76"/>
      <c r="J8325" s="8" t="str">
        <f>IF(I8325="ILF",IF($C$1="预估功能点",'模板使用说明&amp;基础参数'!$E$15,'模板使用说明&amp;基础参数'!$E$22),IF(I8325="EIF",IF($C$1="预估功能点",'模板使用说明&amp;基础参数'!$E$16,'模板使用说明&amp;基础参数'!$E$23),IF(I8325="EI",IF($C$1="预估功能点",'模板使用说明&amp;基础参数'!$E$17,'模板使用说明&amp;基础参数'!$E$24),IF(I8325="EO",IF($C$1="预估功能点",'模板使用说明&amp;基础参数'!$E$18,'模板使用说明&amp;基础参数'!$E$25),IF(I8325="EQ",IF($C$1="预估功能点",'模板使用说明&amp;基础参数'!$E$19,'模板使用说明&amp;基础参数'!$E$26),"")))))</f>
        <v/>
      </c>
      <c r="K8325" s="80"/>
      <c r="L8325" s="80"/>
      <c r="M8325" s="81" t="str">
        <f>IF(J8325="","",IF(K8325="高",IF(L8325="删除",J8325*'模板使用说明&amp;基础参数'!$E$5*'模板使用说明&amp;基础参数'!$E$12,IF(L8325="修改",J8325*'模板使用说明&amp;基础参数'!$E$5*'模板使用说明&amp;基础参数'!$E$11,J8325*'模板使用说明&amp;基础参数'!$E$5*'模板使用说明&amp;基础参数'!$E$10)),IF(K8325="中",IF(L8325="删除",J8325*'模板使用说明&amp;基础参数'!$E$6*'模板使用说明&amp;基础参数'!$E$12,IF(L8325="修改",J8325*'模板使用说明&amp;基础参数'!$E$6*'模板使用说明&amp;基础参数'!$E$11,J8325*'模板使用说明&amp;基础参数'!$E$6*'模板使用说明&amp;基础参数'!$E$10)),IF(L8325="删除",J8325*'模板使用说明&amp;基础参数'!$E$7*'模板使用说明&amp;基础参数'!$E$12,IF(L8325="修改",J8325*'模板使用说明&amp;基础参数'!$E$7*'模板使用说明&amp;基础参数'!$E$11,J8325*'模板使用说明&amp;基础参数'!$E$7*'模板使用说明&amp;基础参数'!$E$10)))))</f>
        <v/>
      </c>
      <c r="N8325" s="82"/>
    </row>
    <row r="8326" spans="1:14">
      <c r="A8326" s="76">
        <f t="shared" si="141"/>
        <v>8321</v>
      </c>
      <c r="B8326" s="77"/>
      <c r="C8326" s="77"/>
      <c r="D8326" s="77"/>
      <c r="E8326" s="77"/>
      <c r="F8326" s="77"/>
      <c r="G8326" s="77"/>
      <c r="H8326" s="78"/>
      <c r="I8326" s="76"/>
      <c r="J8326" s="8" t="str">
        <f>IF(I8326="ILF",IF($C$1="预估功能点",'模板使用说明&amp;基础参数'!$E$15,'模板使用说明&amp;基础参数'!$E$22),IF(I8326="EIF",IF($C$1="预估功能点",'模板使用说明&amp;基础参数'!$E$16,'模板使用说明&amp;基础参数'!$E$23),IF(I8326="EI",IF($C$1="预估功能点",'模板使用说明&amp;基础参数'!$E$17,'模板使用说明&amp;基础参数'!$E$24),IF(I8326="EO",IF($C$1="预估功能点",'模板使用说明&amp;基础参数'!$E$18,'模板使用说明&amp;基础参数'!$E$25),IF(I8326="EQ",IF($C$1="预估功能点",'模板使用说明&amp;基础参数'!$E$19,'模板使用说明&amp;基础参数'!$E$26),"")))))</f>
        <v/>
      </c>
      <c r="K8326" s="80"/>
      <c r="L8326" s="80"/>
      <c r="M8326" s="81" t="str">
        <f>IF(J8326="","",IF(K8326="高",IF(L8326="删除",J8326*'模板使用说明&amp;基础参数'!$E$5*'模板使用说明&amp;基础参数'!$E$12,IF(L8326="修改",J8326*'模板使用说明&amp;基础参数'!$E$5*'模板使用说明&amp;基础参数'!$E$11,J8326*'模板使用说明&amp;基础参数'!$E$5*'模板使用说明&amp;基础参数'!$E$10)),IF(K8326="中",IF(L8326="删除",J8326*'模板使用说明&amp;基础参数'!$E$6*'模板使用说明&amp;基础参数'!$E$12,IF(L8326="修改",J8326*'模板使用说明&amp;基础参数'!$E$6*'模板使用说明&amp;基础参数'!$E$11,J8326*'模板使用说明&amp;基础参数'!$E$6*'模板使用说明&amp;基础参数'!$E$10)),IF(L8326="删除",J8326*'模板使用说明&amp;基础参数'!$E$7*'模板使用说明&amp;基础参数'!$E$12,IF(L8326="修改",J8326*'模板使用说明&amp;基础参数'!$E$7*'模板使用说明&amp;基础参数'!$E$11,J8326*'模板使用说明&amp;基础参数'!$E$7*'模板使用说明&amp;基础参数'!$E$10)))))</f>
        <v/>
      </c>
      <c r="N8326" s="82"/>
    </row>
    <row r="8327" spans="1:14">
      <c r="A8327" s="76">
        <f t="shared" si="141"/>
        <v>8322</v>
      </c>
      <c r="B8327" s="77"/>
      <c r="C8327" s="77"/>
      <c r="D8327" s="77"/>
      <c r="E8327" s="77"/>
      <c r="F8327" s="77"/>
      <c r="G8327" s="77"/>
      <c r="H8327" s="78"/>
      <c r="I8327" s="76"/>
      <c r="J8327" s="8" t="str">
        <f>IF(I8327="ILF",IF($C$1="预估功能点",'模板使用说明&amp;基础参数'!$E$15,'模板使用说明&amp;基础参数'!$E$22),IF(I8327="EIF",IF($C$1="预估功能点",'模板使用说明&amp;基础参数'!$E$16,'模板使用说明&amp;基础参数'!$E$23),IF(I8327="EI",IF($C$1="预估功能点",'模板使用说明&amp;基础参数'!$E$17,'模板使用说明&amp;基础参数'!$E$24),IF(I8327="EO",IF($C$1="预估功能点",'模板使用说明&amp;基础参数'!$E$18,'模板使用说明&amp;基础参数'!$E$25),IF(I8327="EQ",IF($C$1="预估功能点",'模板使用说明&amp;基础参数'!$E$19,'模板使用说明&amp;基础参数'!$E$26),"")))))</f>
        <v/>
      </c>
      <c r="K8327" s="80"/>
      <c r="L8327" s="80"/>
      <c r="M8327" s="81" t="str">
        <f>IF(J8327="","",IF(K8327="高",IF(L8327="删除",J8327*'模板使用说明&amp;基础参数'!$E$5*'模板使用说明&amp;基础参数'!$E$12,IF(L8327="修改",J8327*'模板使用说明&amp;基础参数'!$E$5*'模板使用说明&amp;基础参数'!$E$11,J8327*'模板使用说明&amp;基础参数'!$E$5*'模板使用说明&amp;基础参数'!$E$10)),IF(K8327="中",IF(L8327="删除",J8327*'模板使用说明&amp;基础参数'!$E$6*'模板使用说明&amp;基础参数'!$E$12,IF(L8327="修改",J8327*'模板使用说明&amp;基础参数'!$E$6*'模板使用说明&amp;基础参数'!$E$11,J8327*'模板使用说明&amp;基础参数'!$E$6*'模板使用说明&amp;基础参数'!$E$10)),IF(L8327="删除",J8327*'模板使用说明&amp;基础参数'!$E$7*'模板使用说明&amp;基础参数'!$E$12,IF(L8327="修改",J8327*'模板使用说明&amp;基础参数'!$E$7*'模板使用说明&amp;基础参数'!$E$11,J8327*'模板使用说明&amp;基础参数'!$E$7*'模板使用说明&amp;基础参数'!$E$10)))))</f>
        <v/>
      </c>
      <c r="N8327" s="82"/>
    </row>
    <row r="8328" spans="1:14">
      <c r="A8328" s="76">
        <f t="shared" si="141"/>
        <v>8323</v>
      </c>
      <c r="B8328" s="77"/>
      <c r="C8328" s="77"/>
      <c r="D8328" s="77"/>
      <c r="E8328" s="77"/>
      <c r="F8328" s="77"/>
      <c r="G8328" s="77"/>
      <c r="H8328" s="78"/>
      <c r="I8328" s="76"/>
      <c r="J8328" s="8" t="str">
        <f>IF(I8328="ILF",IF($C$1="预估功能点",'模板使用说明&amp;基础参数'!$E$15,'模板使用说明&amp;基础参数'!$E$22),IF(I8328="EIF",IF($C$1="预估功能点",'模板使用说明&amp;基础参数'!$E$16,'模板使用说明&amp;基础参数'!$E$23),IF(I8328="EI",IF($C$1="预估功能点",'模板使用说明&amp;基础参数'!$E$17,'模板使用说明&amp;基础参数'!$E$24),IF(I8328="EO",IF($C$1="预估功能点",'模板使用说明&amp;基础参数'!$E$18,'模板使用说明&amp;基础参数'!$E$25),IF(I8328="EQ",IF($C$1="预估功能点",'模板使用说明&amp;基础参数'!$E$19,'模板使用说明&amp;基础参数'!$E$26),"")))))</f>
        <v/>
      </c>
      <c r="K8328" s="80"/>
      <c r="L8328" s="80"/>
      <c r="M8328" s="81" t="str">
        <f>IF(J8328="","",IF(K8328="高",IF(L8328="删除",J8328*'模板使用说明&amp;基础参数'!$E$5*'模板使用说明&amp;基础参数'!$E$12,IF(L8328="修改",J8328*'模板使用说明&amp;基础参数'!$E$5*'模板使用说明&amp;基础参数'!$E$11,J8328*'模板使用说明&amp;基础参数'!$E$5*'模板使用说明&amp;基础参数'!$E$10)),IF(K8328="中",IF(L8328="删除",J8328*'模板使用说明&amp;基础参数'!$E$6*'模板使用说明&amp;基础参数'!$E$12,IF(L8328="修改",J8328*'模板使用说明&amp;基础参数'!$E$6*'模板使用说明&amp;基础参数'!$E$11,J8328*'模板使用说明&amp;基础参数'!$E$6*'模板使用说明&amp;基础参数'!$E$10)),IF(L8328="删除",J8328*'模板使用说明&amp;基础参数'!$E$7*'模板使用说明&amp;基础参数'!$E$12,IF(L8328="修改",J8328*'模板使用说明&amp;基础参数'!$E$7*'模板使用说明&amp;基础参数'!$E$11,J8328*'模板使用说明&amp;基础参数'!$E$7*'模板使用说明&amp;基础参数'!$E$10)))))</f>
        <v/>
      </c>
      <c r="N8328" s="82"/>
    </row>
    <row r="8329" spans="1:14">
      <c r="A8329" s="76">
        <f t="shared" si="141"/>
        <v>8324</v>
      </c>
      <c r="B8329" s="77"/>
      <c r="C8329" s="77"/>
      <c r="D8329" s="77"/>
      <c r="E8329" s="77"/>
      <c r="F8329" s="77"/>
      <c r="G8329" s="77"/>
      <c r="H8329" s="78"/>
      <c r="I8329" s="76"/>
      <c r="J8329" s="8" t="str">
        <f>IF(I8329="ILF",IF($C$1="预估功能点",'模板使用说明&amp;基础参数'!$E$15,'模板使用说明&amp;基础参数'!$E$22),IF(I8329="EIF",IF($C$1="预估功能点",'模板使用说明&amp;基础参数'!$E$16,'模板使用说明&amp;基础参数'!$E$23),IF(I8329="EI",IF($C$1="预估功能点",'模板使用说明&amp;基础参数'!$E$17,'模板使用说明&amp;基础参数'!$E$24),IF(I8329="EO",IF($C$1="预估功能点",'模板使用说明&amp;基础参数'!$E$18,'模板使用说明&amp;基础参数'!$E$25),IF(I8329="EQ",IF($C$1="预估功能点",'模板使用说明&amp;基础参数'!$E$19,'模板使用说明&amp;基础参数'!$E$26),"")))))</f>
        <v/>
      </c>
      <c r="K8329" s="80"/>
      <c r="L8329" s="80"/>
      <c r="M8329" s="81" t="str">
        <f>IF(J8329="","",IF(K8329="高",IF(L8329="删除",J8329*'模板使用说明&amp;基础参数'!$E$5*'模板使用说明&amp;基础参数'!$E$12,IF(L8329="修改",J8329*'模板使用说明&amp;基础参数'!$E$5*'模板使用说明&amp;基础参数'!$E$11,J8329*'模板使用说明&amp;基础参数'!$E$5*'模板使用说明&amp;基础参数'!$E$10)),IF(K8329="中",IF(L8329="删除",J8329*'模板使用说明&amp;基础参数'!$E$6*'模板使用说明&amp;基础参数'!$E$12,IF(L8329="修改",J8329*'模板使用说明&amp;基础参数'!$E$6*'模板使用说明&amp;基础参数'!$E$11,J8329*'模板使用说明&amp;基础参数'!$E$6*'模板使用说明&amp;基础参数'!$E$10)),IF(L8329="删除",J8329*'模板使用说明&amp;基础参数'!$E$7*'模板使用说明&amp;基础参数'!$E$12,IF(L8329="修改",J8329*'模板使用说明&amp;基础参数'!$E$7*'模板使用说明&amp;基础参数'!$E$11,J8329*'模板使用说明&amp;基础参数'!$E$7*'模板使用说明&amp;基础参数'!$E$10)))))</f>
        <v/>
      </c>
      <c r="N8329" s="82"/>
    </row>
    <row r="8330" spans="1:14">
      <c r="A8330" s="76">
        <f t="shared" si="141"/>
        <v>8325</v>
      </c>
      <c r="B8330" s="77"/>
      <c r="C8330" s="77"/>
      <c r="D8330" s="77"/>
      <c r="E8330" s="77"/>
      <c r="F8330" s="77"/>
      <c r="G8330" s="77"/>
      <c r="H8330" s="78"/>
      <c r="I8330" s="76"/>
      <c r="J8330" s="8" t="str">
        <f>IF(I8330="ILF",IF($C$1="预估功能点",'模板使用说明&amp;基础参数'!$E$15,'模板使用说明&amp;基础参数'!$E$22),IF(I8330="EIF",IF($C$1="预估功能点",'模板使用说明&amp;基础参数'!$E$16,'模板使用说明&amp;基础参数'!$E$23),IF(I8330="EI",IF($C$1="预估功能点",'模板使用说明&amp;基础参数'!$E$17,'模板使用说明&amp;基础参数'!$E$24),IF(I8330="EO",IF($C$1="预估功能点",'模板使用说明&amp;基础参数'!$E$18,'模板使用说明&amp;基础参数'!$E$25),IF(I8330="EQ",IF($C$1="预估功能点",'模板使用说明&amp;基础参数'!$E$19,'模板使用说明&amp;基础参数'!$E$26),"")))))</f>
        <v/>
      </c>
      <c r="K8330" s="80"/>
      <c r="L8330" s="80"/>
      <c r="M8330" s="81" t="str">
        <f>IF(J8330="","",IF(K8330="高",IF(L8330="删除",J8330*'模板使用说明&amp;基础参数'!$E$5*'模板使用说明&amp;基础参数'!$E$12,IF(L8330="修改",J8330*'模板使用说明&amp;基础参数'!$E$5*'模板使用说明&amp;基础参数'!$E$11,J8330*'模板使用说明&amp;基础参数'!$E$5*'模板使用说明&amp;基础参数'!$E$10)),IF(K8330="中",IF(L8330="删除",J8330*'模板使用说明&amp;基础参数'!$E$6*'模板使用说明&amp;基础参数'!$E$12,IF(L8330="修改",J8330*'模板使用说明&amp;基础参数'!$E$6*'模板使用说明&amp;基础参数'!$E$11,J8330*'模板使用说明&amp;基础参数'!$E$6*'模板使用说明&amp;基础参数'!$E$10)),IF(L8330="删除",J8330*'模板使用说明&amp;基础参数'!$E$7*'模板使用说明&amp;基础参数'!$E$12,IF(L8330="修改",J8330*'模板使用说明&amp;基础参数'!$E$7*'模板使用说明&amp;基础参数'!$E$11,J8330*'模板使用说明&amp;基础参数'!$E$7*'模板使用说明&amp;基础参数'!$E$10)))))</f>
        <v/>
      </c>
      <c r="N8330" s="82"/>
    </row>
    <row r="8331" spans="1:14">
      <c r="A8331" s="76">
        <f t="shared" si="141"/>
        <v>8326</v>
      </c>
      <c r="B8331" s="77"/>
      <c r="C8331" s="77"/>
      <c r="D8331" s="77"/>
      <c r="E8331" s="77"/>
      <c r="F8331" s="77"/>
      <c r="G8331" s="77"/>
      <c r="H8331" s="78"/>
      <c r="I8331" s="76"/>
      <c r="J8331" s="8" t="str">
        <f>IF(I8331="ILF",IF($C$1="预估功能点",'模板使用说明&amp;基础参数'!$E$15,'模板使用说明&amp;基础参数'!$E$22),IF(I8331="EIF",IF($C$1="预估功能点",'模板使用说明&amp;基础参数'!$E$16,'模板使用说明&amp;基础参数'!$E$23),IF(I8331="EI",IF($C$1="预估功能点",'模板使用说明&amp;基础参数'!$E$17,'模板使用说明&amp;基础参数'!$E$24),IF(I8331="EO",IF($C$1="预估功能点",'模板使用说明&amp;基础参数'!$E$18,'模板使用说明&amp;基础参数'!$E$25),IF(I8331="EQ",IF($C$1="预估功能点",'模板使用说明&amp;基础参数'!$E$19,'模板使用说明&amp;基础参数'!$E$26),"")))))</f>
        <v/>
      </c>
      <c r="K8331" s="80"/>
      <c r="L8331" s="80"/>
      <c r="M8331" s="81" t="str">
        <f>IF(J8331="","",IF(K8331="高",IF(L8331="删除",J8331*'模板使用说明&amp;基础参数'!$E$5*'模板使用说明&amp;基础参数'!$E$12,IF(L8331="修改",J8331*'模板使用说明&amp;基础参数'!$E$5*'模板使用说明&amp;基础参数'!$E$11,J8331*'模板使用说明&amp;基础参数'!$E$5*'模板使用说明&amp;基础参数'!$E$10)),IF(K8331="中",IF(L8331="删除",J8331*'模板使用说明&amp;基础参数'!$E$6*'模板使用说明&amp;基础参数'!$E$12,IF(L8331="修改",J8331*'模板使用说明&amp;基础参数'!$E$6*'模板使用说明&amp;基础参数'!$E$11,J8331*'模板使用说明&amp;基础参数'!$E$6*'模板使用说明&amp;基础参数'!$E$10)),IF(L8331="删除",J8331*'模板使用说明&amp;基础参数'!$E$7*'模板使用说明&amp;基础参数'!$E$12,IF(L8331="修改",J8331*'模板使用说明&amp;基础参数'!$E$7*'模板使用说明&amp;基础参数'!$E$11,J8331*'模板使用说明&amp;基础参数'!$E$7*'模板使用说明&amp;基础参数'!$E$10)))))</f>
        <v/>
      </c>
      <c r="N8331" s="82"/>
    </row>
    <row r="8332" spans="1:14">
      <c r="A8332" s="76">
        <f t="shared" si="141"/>
        <v>8327</v>
      </c>
      <c r="B8332" s="77"/>
      <c r="C8332" s="77"/>
      <c r="D8332" s="77"/>
      <c r="E8332" s="77"/>
      <c r="F8332" s="77"/>
      <c r="G8332" s="77"/>
      <c r="H8332" s="78"/>
      <c r="I8332" s="76"/>
      <c r="J8332" s="8" t="str">
        <f>IF(I8332="ILF",IF($C$1="预估功能点",'模板使用说明&amp;基础参数'!$E$15,'模板使用说明&amp;基础参数'!$E$22),IF(I8332="EIF",IF($C$1="预估功能点",'模板使用说明&amp;基础参数'!$E$16,'模板使用说明&amp;基础参数'!$E$23),IF(I8332="EI",IF($C$1="预估功能点",'模板使用说明&amp;基础参数'!$E$17,'模板使用说明&amp;基础参数'!$E$24),IF(I8332="EO",IF($C$1="预估功能点",'模板使用说明&amp;基础参数'!$E$18,'模板使用说明&amp;基础参数'!$E$25),IF(I8332="EQ",IF($C$1="预估功能点",'模板使用说明&amp;基础参数'!$E$19,'模板使用说明&amp;基础参数'!$E$26),"")))))</f>
        <v/>
      </c>
      <c r="K8332" s="80"/>
      <c r="L8332" s="80"/>
      <c r="M8332" s="81" t="str">
        <f>IF(J8332="","",IF(K8332="高",IF(L8332="删除",J8332*'模板使用说明&amp;基础参数'!$E$5*'模板使用说明&amp;基础参数'!$E$12,IF(L8332="修改",J8332*'模板使用说明&amp;基础参数'!$E$5*'模板使用说明&amp;基础参数'!$E$11,J8332*'模板使用说明&amp;基础参数'!$E$5*'模板使用说明&amp;基础参数'!$E$10)),IF(K8332="中",IF(L8332="删除",J8332*'模板使用说明&amp;基础参数'!$E$6*'模板使用说明&amp;基础参数'!$E$12,IF(L8332="修改",J8332*'模板使用说明&amp;基础参数'!$E$6*'模板使用说明&amp;基础参数'!$E$11,J8332*'模板使用说明&amp;基础参数'!$E$6*'模板使用说明&amp;基础参数'!$E$10)),IF(L8332="删除",J8332*'模板使用说明&amp;基础参数'!$E$7*'模板使用说明&amp;基础参数'!$E$12,IF(L8332="修改",J8332*'模板使用说明&amp;基础参数'!$E$7*'模板使用说明&amp;基础参数'!$E$11,J8332*'模板使用说明&amp;基础参数'!$E$7*'模板使用说明&amp;基础参数'!$E$10)))))</f>
        <v/>
      </c>
      <c r="N8332" s="82"/>
    </row>
    <row r="8333" spans="1:14">
      <c r="A8333" s="76">
        <f t="shared" si="141"/>
        <v>8328</v>
      </c>
      <c r="B8333" s="77"/>
      <c r="C8333" s="77"/>
      <c r="D8333" s="77"/>
      <c r="E8333" s="77"/>
      <c r="F8333" s="77"/>
      <c r="G8333" s="77"/>
      <c r="H8333" s="78"/>
      <c r="I8333" s="76"/>
      <c r="J8333" s="8" t="str">
        <f>IF(I8333="ILF",IF($C$1="预估功能点",'模板使用说明&amp;基础参数'!$E$15,'模板使用说明&amp;基础参数'!$E$22),IF(I8333="EIF",IF($C$1="预估功能点",'模板使用说明&amp;基础参数'!$E$16,'模板使用说明&amp;基础参数'!$E$23),IF(I8333="EI",IF($C$1="预估功能点",'模板使用说明&amp;基础参数'!$E$17,'模板使用说明&amp;基础参数'!$E$24),IF(I8333="EO",IF($C$1="预估功能点",'模板使用说明&amp;基础参数'!$E$18,'模板使用说明&amp;基础参数'!$E$25),IF(I8333="EQ",IF($C$1="预估功能点",'模板使用说明&amp;基础参数'!$E$19,'模板使用说明&amp;基础参数'!$E$26),"")))))</f>
        <v/>
      </c>
      <c r="K8333" s="80"/>
      <c r="L8333" s="80"/>
      <c r="M8333" s="81" t="str">
        <f>IF(J8333="","",IF(K8333="高",IF(L8333="删除",J8333*'模板使用说明&amp;基础参数'!$E$5*'模板使用说明&amp;基础参数'!$E$12,IF(L8333="修改",J8333*'模板使用说明&amp;基础参数'!$E$5*'模板使用说明&amp;基础参数'!$E$11,J8333*'模板使用说明&amp;基础参数'!$E$5*'模板使用说明&amp;基础参数'!$E$10)),IF(K8333="中",IF(L8333="删除",J8333*'模板使用说明&amp;基础参数'!$E$6*'模板使用说明&amp;基础参数'!$E$12,IF(L8333="修改",J8333*'模板使用说明&amp;基础参数'!$E$6*'模板使用说明&amp;基础参数'!$E$11,J8333*'模板使用说明&amp;基础参数'!$E$6*'模板使用说明&amp;基础参数'!$E$10)),IF(L8333="删除",J8333*'模板使用说明&amp;基础参数'!$E$7*'模板使用说明&amp;基础参数'!$E$12,IF(L8333="修改",J8333*'模板使用说明&amp;基础参数'!$E$7*'模板使用说明&amp;基础参数'!$E$11,J8333*'模板使用说明&amp;基础参数'!$E$7*'模板使用说明&amp;基础参数'!$E$10)))))</f>
        <v/>
      </c>
      <c r="N8333" s="82"/>
    </row>
    <row r="8334" spans="1:14">
      <c r="A8334" s="76">
        <f t="shared" si="141"/>
        <v>8329</v>
      </c>
      <c r="B8334" s="77"/>
      <c r="C8334" s="77"/>
      <c r="D8334" s="77"/>
      <c r="E8334" s="77"/>
      <c r="F8334" s="77"/>
      <c r="G8334" s="77"/>
      <c r="H8334" s="78"/>
      <c r="I8334" s="76"/>
      <c r="J8334" s="8" t="str">
        <f>IF(I8334="ILF",IF($C$1="预估功能点",'模板使用说明&amp;基础参数'!$E$15,'模板使用说明&amp;基础参数'!$E$22),IF(I8334="EIF",IF($C$1="预估功能点",'模板使用说明&amp;基础参数'!$E$16,'模板使用说明&amp;基础参数'!$E$23),IF(I8334="EI",IF($C$1="预估功能点",'模板使用说明&amp;基础参数'!$E$17,'模板使用说明&amp;基础参数'!$E$24),IF(I8334="EO",IF($C$1="预估功能点",'模板使用说明&amp;基础参数'!$E$18,'模板使用说明&amp;基础参数'!$E$25),IF(I8334="EQ",IF($C$1="预估功能点",'模板使用说明&amp;基础参数'!$E$19,'模板使用说明&amp;基础参数'!$E$26),"")))))</f>
        <v/>
      </c>
      <c r="K8334" s="80"/>
      <c r="L8334" s="80"/>
      <c r="M8334" s="81" t="str">
        <f>IF(J8334="","",IF(K8334="高",IF(L8334="删除",J8334*'模板使用说明&amp;基础参数'!$E$5*'模板使用说明&amp;基础参数'!$E$12,IF(L8334="修改",J8334*'模板使用说明&amp;基础参数'!$E$5*'模板使用说明&amp;基础参数'!$E$11,J8334*'模板使用说明&amp;基础参数'!$E$5*'模板使用说明&amp;基础参数'!$E$10)),IF(K8334="中",IF(L8334="删除",J8334*'模板使用说明&amp;基础参数'!$E$6*'模板使用说明&amp;基础参数'!$E$12,IF(L8334="修改",J8334*'模板使用说明&amp;基础参数'!$E$6*'模板使用说明&amp;基础参数'!$E$11,J8334*'模板使用说明&amp;基础参数'!$E$6*'模板使用说明&amp;基础参数'!$E$10)),IF(L8334="删除",J8334*'模板使用说明&amp;基础参数'!$E$7*'模板使用说明&amp;基础参数'!$E$12,IF(L8334="修改",J8334*'模板使用说明&amp;基础参数'!$E$7*'模板使用说明&amp;基础参数'!$E$11,J8334*'模板使用说明&amp;基础参数'!$E$7*'模板使用说明&amp;基础参数'!$E$10)))))</f>
        <v/>
      </c>
      <c r="N8334" s="82"/>
    </row>
    <row r="8335" spans="1:14">
      <c r="A8335" s="76">
        <f t="shared" si="141"/>
        <v>8330</v>
      </c>
      <c r="B8335" s="77"/>
      <c r="C8335" s="77"/>
      <c r="D8335" s="77"/>
      <c r="E8335" s="77"/>
      <c r="F8335" s="77"/>
      <c r="G8335" s="77"/>
      <c r="H8335" s="78"/>
      <c r="I8335" s="76"/>
      <c r="J8335" s="8" t="str">
        <f>IF(I8335="ILF",IF($C$1="预估功能点",'模板使用说明&amp;基础参数'!$E$15,'模板使用说明&amp;基础参数'!$E$22),IF(I8335="EIF",IF($C$1="预估功能点",'模板使用说明&amp;基础参数'!$E$16,'模板使用说明&amp;基础参数'!$E$23),IF(I8335="EI",IF($C$1="预估功能点",'模板使用说明&amp;基础参数'!$E$17,'模板使用说明&amp;基础参数'!$E$24),IF(I8335="EO",IF($C$1="预估功能点",'模板使用说明&amp;基础参数'!$E$18,'模板使用说明&amp;基础参数'!$E$25),IF(I8335="EQ",IF($C$1="预估功能点",'模板使用说明&amp;基础参数'!$E$19,'模板使用说明&amp;基础参数'!$E$26),"")))))</f>
        <v/>
      </c>
      <c r="K8335" s="80"/>
      <c r="L8335" s="80"/>
      <c r="M8335" s="81" t="str">
        <f>IF(J8335="","",IF(K8335="高",IF(L8335="删除",J8335*'模板使用说明&amp;基础参数'!$E$5*'模板使用说明&amp;基础参数'!$E$12,IF(L8335="修改",J8335*'模板使用说明&amp;基础参数'!$E$5*'模板使用说明&amp;基础参数'!$E$11,J8335*'模板使用说明&amp;基础参数'!$E$5*'模板使用说明&amp;基础参数'!$E$10)),IF(K8335="中",IF(L8335="删除",J8335*'模板使用说明&amp;基础参数'!$E$6*'模板使用说明&amp;基础参数'!$E$12,IF(L8335="修改",J8335*'模板使用说明&amp;基础参数'!$E$6*'模板使用说明&amp;基础参数'!$E$11,J8335*'模板使用说明&amp;基础参数'!$E$6*'模板使用说明&amp;基础参数'!$E$10)),IF(L8335="删除",J8335*'模板使用说明&amp;基础参数'!$E$7*'模板使用说明&amp;基础参数'!$E$12,IF(L8335="修改",J8335*'模板使用说明&amp;基础参数'!$E$7*'模板使用说明&amp;基础参数'!$E$11,J8335*'模板使用说明&amp;基础参数'!$E$7*'模板使用说明&amp;基础参数'!$E$10)))))</f>
        <v/>
      </c>
      <c r="N8335" s="82"/>
    </row>
    <row r="8336" spans="1:14">
      <c r="A8336" s="76">
        <f t="shared" si="141"/>
        <v>8331</v>
      </c>
      <c r="B8336" s="77"/>
      <c r="C8336" s="77"/>
      <c r="D8336" s="77"/>
      <c r="E8336" s="77"/>
      <c r="F8336" s="77"/>
      <c r="G8336" s="77"/>
      <c r="H8336" s="78"/>
      <c r="I8336" s="76"/>
      <c r="J8336" s="8" t="str">
        <f>IF(I8336="ILF",IF($C$1="预估功能点",'模板使用说明&amp;基础参数'!$E$15,'模板使用说明&amp;基础参数'!$E$22),IF(I8336="EIF",IF($C$1="预估功能点",'模板使用说明&amp;基础参数'!$E$16,'模板使用说明&amp;基础参数'!$E$23),IF(I8336="EI",IF($C$1="预估功能点",'模板使用说明&amp;基础参数'!$E$17,'模板使用说明&amp;基础参数'!$E$24),IF(I8336="EO",IF($C$1="预估功能点",'模板使用说明&amp;基础参数'!$E$18,'模板使用说明&amp;基础参数'!$E$25),IF(I8336="EQ",IF($C$1="预估功能点",'模板使用说明&amp;基础参数'!$E$19,'模板使用说明&amp;基础参数'!$E$26),"")))))</f>
        <v/>
      </c>
      <c r="K8336" s="80"/>
      <c r="L8336" s="80"/>
      <c r="M8336" s="81" t="str">
        <f>IF(J8336="","",IF(K8336="高",IF(L8336="删除",J8336*'模板使用说明&amp;基础参数'!$E$5*'模板使用说明&amp;基础参数'!$E$12,IF(L8336="修改",J8336*'模板使用说明&amp;基础参数'!$E$5*'模板使用说明&amp;基础参数'!$E$11,J8336*'模板使用说明&amp;基础参数'!$E$5*'模板使用说明&amp;基础参数'!$E$10)),IF(K8336="中",IF(L8336="删除",J8336*'模板使用说明&amp;基础参数'!$E$6*'模板使用说明&amp;基础参数'!$E$12,IF(L8336="修改",J8336*'模板使用说明&amp;基础参数'!$E$6*'模板使用说明&amp;基础参数'!$E$11,J8336*'模板使用说明&amp;基础参数'!$E$6*'模板使用说明&amp;基础参数'!$E$10)),IF(L8336="删除",J8336*'模板使用说明&amp;基础参数'!$E$7*'模板使用说明&amp;基础参数'!$E$12,IF(L8336="修改",J8336*'模板使用说明&amp;基础参数'!$E$7*'模板使用说明&amp;基础参数'!$E$11,J8336*'模板使用说明&amp;基础参数'!$E$7*'模板使用说明&amp;基础参数'!$E$10)))))</f>
        <v/>
      </c>
      <c r="N8336" s="82"/>
    </row>
    <row r="8337" spans="1:14">
      <c r="A8337" s="76">
        <f t="shared" si="141"/>
        <v>8332</v>
      </c>
      <c r="B8337" s="77"/>
      <c r="C8337" s="77"/>
      <c r="D8337" s="77"/>
      <c r="E8337" s="77"/>
      <c r="F8337" s="77"/>
      <c r="G8337" s="77"/>
      <c r="H8337" s="78"/>
      <c r="I8337" s="76"/>
      <c r="J8337" s="8" t="str">
        <f>IF(I8337="ILF",IF($C$1="预估功能点",'模板使用说明&amp;基础参数'!$E$15,'模板使用说明&amp;基础参数'!$E$22),IF(I8337="EIF",IF($C$1="预估功能点",'模板使用说明&amp;基础参数'!$E$16,'模板使用说明&amp;基础参数'!$E$23),IF(I8337="EI",IF($C$1="预估功能点",'模板使用说明&amp;基础参数'!$E$17,'模板使用说明&amp;基础参数'!$E$24),IF(I8337="EO",IF($C$1="预估功能点",'模板使用说明&amp;基础参数'!$E$18,'模板使用说明&amp;基础参数'!$E$25),IF(I8337="EQ",IF($C$1="预估功能点",'模板使用说明&amp;基础参数'!$E$19,'模板使用说明&amp;基础参数'!$E$26),"")))))</f>
        <v/>
      </c>
      <c r="K8337" s="80"/>
      <c r="L8337" s="80"/>
      <c r="M8337" s="81" t="str">
        <f>IF(J8337="","",IF(K8337="高",IF(L8337="删除",J8337*'模板使用说明&amp;基础参数'!$E$5*'模板使用说明&amp;基础参数'!$E$12,IF(L8337="修改",J8337*'模板使用说明&amp;基础参数'!$E$5*'模板使用说明&amp;基础参数'!$E$11,J8337*'模板使用说明&amp;基础参数'!$E$5*'模板使用说明&amp;基础参数'!$E$10)),IF(K8337="中",IF(L8337="删除",J8337*'模板使用说明&amp;基础参数'!$E$6*'模板使用说明&amp;基础参数'!$E$12,IF(L8337="修改",J8337*'模板使用说明&amp;基础参数'!$E$6*'模板使用说明&amp;基础参数'!$E$11,J8337*'模板使用说明&amp;基础参数'!$E$6*'模板使用说明&amp;基础参数'!$E$10)),IF(L8337="删除",J8337*'模板使用说明&amp;基础参数'!$E$7*'模板使用说明&amp;基础参数'!$E$12,IF(L8337="修改",J8337*'模板使用说明&amp;基础参数'!$E$7*'模板使用说明&amp;基础参数'!$E$11,J8337*'模板使用说明&amp;基础参数'!$E$7*'模板使用说明&amp;基础参数'!$E$10)))))</f>
        <v/>
      </c>
      <c r="N8337" s="82"/>
    </row>
    <row r="8338" spans="1:14">
      <c r="A8338" s="76">
        <f t="shared" si="141"/>
        <v>8333</v>
      </c>
      <c r="B8338" s="77"/>
      <c r="C8338" s="77"/>
      <c r="D8338" s="77"/>
      <c r="E8338" s="77"/>
      <c r="F8338" s="77"/>
      <c r="G8338" s="77"/>
      <c r="H8338" s="78"/>
      <c r="I8338" s="76"/>
      <c r="J8338" s="8" t="str">
        <f>IF(I8338="ILF",IF($C$1="预估功能点",'模板使用说明&amp;基础参数'!$E$15,'模板使用说明&amp;基础参数'!$E$22),IF(I8338="EIF",IF($C$1="预估功能点",'模板使用说明&amp;基础参数'!$E$16,'模板使用说明&amp;基础参数'!$E$23),IF(I8338="EI",IF($C$1="预估功能点",'模板使用说明&amp;基础参数'!$E$17,'模板使用说明&amp;基础参数'!$E$24),IF(I8338="EO",IF($C$1="预估功能点",'模板使用说明&amp;基础参数'!$E$18,'模板使用说明&amp;基础参数'!$E$25),IF(I8338="EQ",IF($C$1="预估功能点",'模板使用说明&amp;基础参数'!$E$19,'模板使用说明&amp;基础参数'!$E$26),"")))))</f>
        <v/>
      </c>
      <c r="K8338" s="80"/>
      <c r="L8338" s="80"/>
      <c r="M8338" s="81" t="str">
        <f>IF(J8338="","",IF(K8338="高",IF(L8338="删除",J8338*'模板使用说明&amp;基础参数'!$E$5*'模板使用说明&amp;基础参数'!$E$12,IF(L8338="修改",J8338*'模板使用说明&amp;基础参数'!$E$5*'模板使用说明&amp;基础参数'!$E$11,J8338*'模板使用说明&amp;基础参数'!$E$5*'模板使用说明&amp;基础参数'!$E$10)),IF(K8338="中",IF(L8338="删除",J8338*'模板使用说明&amp;基础参数'!$E$6*'模板使用说明&amp;基础参数'!$E$12,IF(L8338="修改",J8338*'模板使用说明&amp;基础参数'!$E$6*'模板使用说明&amp;基础参数'!$E$11,J8338*'模板使用说明&amp;基础参数'!$E$6*'模板使用说明&amp;基础参数'!$E$10)),IF(L8338="删除",J8338*'模板使用说明&amp;基础参数'!$E$7*'模板使用说明&amp;基础参数'!$E$12,IF(L8338="修改",J8338*'模板使用说明&amp;基础参数'!$E$7*'模板使用说明&amp;基础参数'!$E$11,J8338*'模板使用说明&amp;基础参数'!$E$7*'模板使用说明&amp;基础参数'!$E$10)))))</f>
        <v/>
      </c>
      <c r="N8338" s="82"/>
    </row>
    <row r="8339" spans="1:14">
      <c r="A8339" s="76">
        <f t="shared" si="141"/>
        <v>8334</v>
      </c>
      <c r="B8339" s="77"/>
      <c r="C8339" s="77"/>
      <c r="D8339" s="77"/>
      <c r="E8339" s="77"/>
      <c r="F8339" s="77"/>
      <c r="G8339" s="77"/>
      <c r="H8339" s="78"/>
      <c r="I8339" s="76"/>
      <c r="J8339" s="8" t="str">
        <f>IF(I8339="ILF",IF($C$1="预估功能点",'模板使用说明&amp;基础参数'!$E$15,'模板使用说明&amp;基础参数'!$E$22),IF(I8339="EIF",IF($C$1="预估功能点",'模板使用说明&amp;基础参数'!$E$16,'模板使用说明&amp;基础参数'!$E$23),IF(I8339="EI",IF($C$1="预估功能点",'模板使用说明&amp;基础参数'!$E$17,'模板使用说明&amp;基础参数'!$E$24),IF(I8339="EO",IF($C$1="预估功能点",'模板使用说明&amp;基础参数'!$E$18,'模板使用说明&amp;基础参数'!$E$25),IF(I8339="EQ",IF($C$1="预估功能点",'模板使用说明&amp;基础参数'!$E$19,'模板使用说明&amp;基础参数'!$E$26),"")))))</f>
        <v/>
      </c>
      <c r="K8339" s="80"/>
      <c r="L8339" s="80"/>
      <c r="M8339" s="81" t="str">
        <f>IF(J8339="","",IF(K8339="高",IF(L8339="删除",J8339*'模板使用说明&amp;基础参数'!$E$5*'模板使用说明&amp;基础参数'!$E$12,IF(L8339="修改",J8339*'模板使用说明&amp;基础参数'!$E$5*'模板使用说明&amp;基础参数'!$E$11,J8339*'模板使用说明&amp;基础参数'!$E$5*'模板使用说明&amp;基础参数'!$E$10)),IF(K8339="中",IF(L8339="删除",J8339*'模板使用说明&amp;基础参数'!$E$6*'模板使用说明&amp;基础参数'!$E$12,IF(L8339="修改",J8339*'模板使用说明&amp;基础参数'!$E$6*'模板使用说明&amp;基础参数'!$E$11,J8339*'模板使用说明&amp;基础参数'!$E$6*'模板使用说明&amp;基础参数'!$E$10)),IF(L8339="删除",J8339*'模板使用说明&amp;基础参数'!$E$7*'模板使用说明&amp;基础参数'!$E$12,IF(L8339="修改",J8339*'模板使用说明&amp;基础参数'!$E$7*'模板使用说明&amp;基础参数'!$E$11,J8339*'模板使用说明&amp;基础参数'!$E$7*'模板使用说明&amp;基础参数'!$E$10)))))</f>
        <v/>
      </c>
      <c r="N8339" s="82"/>
    </row>
    <row r="8340" spans="1:14">
      <c r="A8340" s="76">
        <f t="shared" si="141"/>
        <v>8335</v>
      </c>
      <c r="B8340" s="77"/>
      <c r="C8340" s="77"/>
      <c r="D8340" s="77"/>
      <c r="E8340" s="77"/>
      <c r="F8340" s="77"/>
      <c r="G8340" s="77"/>
      <c r="H8340" s="78"/>
      <c r="I8340" s="76"/>
      <c r="J8340" s="8" t="str">
        <f>IF(I8340="ILF",IF($C$1="预估功能点",'模板使用说明&amp;基础参数'!$E$15,'模板使用说明&amp;基础参数'!$E$22),IF(I8340="EIF",IF($C$1="预估功能点",'模板使用说明&amp;基础参数'!$E$16,'模板使用说明&amp;基础参数'!$E$23),IF(I8340="EI",IF($C$1="预估功能点",'模板使用说明&amp;基础参数'!$E$17,'模板使用说明&amp;基础参数'!$E$24),IF(I8340="EO",IF($C$1="预估功能点",'模板使用说明&amp;基础参数'!$E$18,'模板使用说明&amp;基础参数'!$E$25),IF(I8340="EQ",IF($C$1="预估功能点",'模板使用说明&amp;基础参数'!$E$19,'模板使用说明&amp;基础参数'!$E$26),"")))))</f>
        <v/>
      </c>
      <c r="K8340" s="80"/>
      <c r="L8340" s="80"/>
      <c r="M8340" s="81" t="str">
        <f>IF(J8340="","",IF(K8340="高",IF(L8340="删除",J8340*'模板使用说明&amp;基础参数'!$E$5*'模板使用说明&amp;基础参数'!$E$12,IF(L8340="修改",J8340*'模板使用说明&amp;基础参数'!$E$5*'模板使用说明&amp;基础参数'!$E$11,J8340*'模板使用说明&amp;基础参数'!$E$5*'模板使用说明&amp;基础参数'!$E$10)),IF(K8340="中",IF(L8340="删除",J8340*'模板使用说明&amp;基础参数'!$E$6*'模板使用说明&amp;基础参数'!$E$12,IF(L8340="修改",J8340*'模板使用说明&amp;基础参数'!$E$6*'模板使用说明&amp;基础参数'!$E$11,J8340*'模板使用说明&amp;基础参数'!$E$6*'模板使用说明&amp;基础参数'!$E$10)),IF(L8340="删除",J8340*'模板使用说明&amp;基础参数'!$E$7*'模板使用说明&amp;基础参数'!$E$12,IF(L8340="修改",J8340*'模板使用说明&amp;基础参数'!$E$7*'模板使用说明&amp;基础参数'!$E$11,J8340*'模板使用说明&amp;基础参数'!$E$7*'模板使用说明&amp;基础参数'!$E$10)))))</f>
        <v/>
      </c>
      <c r="N8340" s="82"/>
    </row>
    <row r="8341" spans="1:14">
      <c r="A8341" s="76">
        <f t="shared" si="141"/>
        <v>8336</v>
      </c>
      <c r="B8341" s="77"/>
      <c r="C8341" s="77"/>
      <c r="D8341" s="77"/>
      <c r="E8341" s="77"/>
      <c r="F8341" s="77"/>
      <c r="G8341" s="77"/>
      <c r="H8341" s="78"/>
      <c r="I8341" s="76"/>
      <c r="J8341" s="8" t="str">
        <f>IF(I8341="ILF",IF($C$1="预估功能点",'模板使用说明&amp;基础参数'!$E$15,'模板使用说明&amp;基础参数'!$E$22),IF(I8341="EIF",IF($C$1="预估功能点",'模板使用说明&amp;基础参数'!$E$16,'模板使用说明&amp;基础参数'!$E$23),IF(I8341="EI",IF($C$1="预估功能点",'模板使用说明&amp;基础参数'!$E$17,'模板使用说明&amp;基础参数'!$E$24),IF(I8341="EO",IF($C$1="预估功能点",'模板使用说明&amp;基础参数'!$E$18,'模板使用说明&amp;基础参数'!$E$25),IF(I8341="EQ",IF($C$1="预估功能点",'模板使用说明&amp;基础参数'!$E$19,'模板使用说明&amp;基础参数'!$E$26),"")))))</f>
        <v/>
      </c>
      <c r="K8341" s="80"/>
      <c r="L8341" s="80"/>
      <c r="M8341" s="81" t="str">
        <f>IF(J8341="","",IF(K8341="高",IF(L8341="删除",J8341*'模板使用说明&amp;基础参数'!$E$5*'模板使用说明&amp;基础参数'!$E$12,IF(L8341="修改",J8341*'模板使用说明&amp;基础参数'!$E$5*'模板使用说明&amp;基础参数'!$E$11,J8341*'模板使用说明&amp;基础参数'!$E$5*'模板使用说明&amp;基础参数'!$E$10)),IF(K8341="中",IF(L8341="删除",J8341*'模板使用说明&amp;基础参数'!$E$6*'模板使用说明&amp;基础参数'!$E$12,IF(L8341="修改",J8341*'模板使用说明&amp;基础参数'!$E$6*'模板使用说明&amp;基础参数'!$E$11,J8341*'模板使用说明&amp;基础参数'!$E$6*'模板使用说明&amp;基础参数'!$E$10)),IF(L8341="删除",J8341*'模板使用说明&amp;基础参数'!$E$7*'模板使用说明&amp;基础参数'!$E$12,IF(L8341="修改",J8341*'模板使用说明&amp;基础参数'!$E$7*'模板使用说明&amp;基础参数'!$E$11,J8341*'模板使用说明&amp;基础参数'!$E$7*'模板使用说明&amp;基础参数'!$E$10)))))</f>
        <v/>
      </c>
      <c r="N8341" s="82"/>
    </row>
    <row r="8342" spans="1:14">
      <c r="A8342" s="76">
        <f t="shared" si="141"/>
        <v>8337</v>
      </c>
      <c r="B8342" s="77"/>
      <c r="C8342" s="77"/>
      <c r="D8342" s="77"/>
      <c r="E8342" s="77"/>
      <c r="F8342" s="77"/>
      <c r="G8342" s="77"/>
      <c r="H8342" s="78"/>
      <c r="I8342" s="76"/>
      <c r="J8342" s="8" t="str">
        <f>IF(I8342="ILF",IF($C$1="预估功能点",'模板使用说明&amp;基础参数'!$E$15,'模板使用说明&amp;基础参数'!$E$22),IF(I8342="EIF",IF($C$1="预估功能点",'模板使用说明&amp;基础参数'!$E$16,'模板使用说明&amp;基础参数'!$E$23),IF(I8342="EI",IF($C$1="预估功能点",'模板使用说明&amp;基础参数'!$E$17,'模板使用说明&amp;基础参数'!$E$24),IF(I8342="EO",IF($C$1="预估功能点",'模板使用说明&amp;基础参数'!$E$18,'模板使用说明&amp;基础参数'!$E$25),IF(I8342="EQ",IF($C$1="预估功能点",'模板使用说明&amp;基础参数'!$E$19,'模板使用说明&amp;基础参数'!$E$26),"")))))</f>
        <v/>
      </c>
      <c r="K8342" s="80"/>
      <c r="L8342" s="80"/>
      <c r="M8342" s="81" t="str">
        <f>IF(J8342="","",IF(K8342="高",IF(L8342="删除",J8342*'模板使用说明&amp;基础参数'!$E$5*'模板使用说明&amp;基础参数'!$E$12,IF(L8342="修改",J8342*'模板使用说明&amp;基础参数'!$E$5*'模板使用说明&amp;基础参数'!$E$11,J8342*'模板使用说明&amp;基础参数'!$E$5*'模板使用说明&amp;基础参数'!$E$10)),IF(K8342="中",IF(L8342="删除",J8342*'模板使用说明&amp;基础参数'!$E$6*'模板使用说明&amp;基础参数'!$E$12,IF(L8342="修改",J8342*'模板使用说明&amp;基础参数'!$E$6*'模板使用说明&amp;基础参数'!$E$11,J8342*'模板使用说明&amp;基础参数'!$E$6*'模板使用说明&amp;基础参数'!$E$10)),IF(L8342="删除",J8342*'模板使用说明&amp;基础参数'!$E$7*'模板使用说明&amp;基础参数'!$E$12,IF(L8342="修改",J8342*'模板使用说明&amp;基础参数'!$E$7*'模板使用说明&amp;基础参数'!$E$11,J8342*'模板使用说明&amp;基础参数'!$E$7*'模板使用说明&amp;基础参数'!$E$10)))))</f>
        <v/>
      </c>
      <c r="N8342" s="82"/>
    </row>
    <row r="8343" spans="1:14">
      <c r="A8343" s="76">
        <f t="shared" si="141"/>
        <v>8338</v>
      </c>
      <c r="B8343" s="77"/>
      <c r="C8343" s="77"/>
      <c r="D8343" s="77"/>
      <c r="E8343" s="77"/>
      <c r="F8343" s="77"/>
      <c r="G8343" s="77"/>
      <c r="H8343" s="78"/>
      <c r="I8343" s="76"/>
      <c r="J8343" s="8" t="str">
        <f>IF(I8343="ILF",IF($C$1="预估功能点",'模板使用说明&amp;基础参数'!$E$15,'模板使用说明&amp;基础参数'!$E$22),IF(I8343="EIF",IF($C$1="预估功能点",'模板使用说明&amp;基础参数'!$E$16,'模板使用说明&amp;基础参数'!$E$23),IF(I8343="EI",IF($C$1="预估功能点",'模板使用说明&amp;基础参数'!$E$17,'模板使用说明&amp;基础参数'!$E$24),IF(I8343="EO",IF($C$1="预估功能点",'模板使用说明&amp;基础参数'!$E$18,'模板使用说明&amp;基础参数'!$E$25),IF(I8343="EQ",IF($C$1="预估功能点",'模板使用说明&amp;基础参数'!$E$19,'模板使用说明&amp;基础参数'!$E$26),"")))))</f>
        <v/>
      </c>
      <c r="K8343" s="80"/>
      <c r="L8343" s="80"/>
      <c r="M8343" s="81" t="str">
        <f>IF(J8343="","",IF(K8343="高",IF(L8343="删除",J8343*'模板使用说明&amp;基础参数'!$E$5*'模板使用说明&amp;基础参数'!$E$12,IF(L8343="修改",J8343*'模板使用说明&amp;基础参数'!$E$5*'模板使用说明&amp;基础参数'!$E$11,J8343*'模板使用说明&amp;基础参数'!$E$5*'模板使用说明&amp;基础参数'!$E$10)),IF(K8343="中",IF(L8343="删除",J8343*'模板使用说明&amp;基础参数'!$E$6*'模板使用说明&amp;基础参数'!$E$12,IF(L8343="修改",J8343*'模板使用说明&amp;基础参数'!$E$6*'模板使用说明&amp;基础参数'!$E$11,J8343*'模板使用说明&amp;基础参数'!$E$6*'模板使用说明&amp;基础参数'!$E$10)),IF(L8343="删除",J8343*'模板使用说明&amp;基础参数'!$E$7*'模板使用说明&amp;基础参数'!$E$12,IF(L8343="修改",J8343*'模板使用说明&amp;基础参数'!$E$7*'模板使用说明&amp;基础参数'!$E$11,J8343*'模板使用说明&amp;基础参数'!$E$7*'模板使用说明&amp;基础参数'!$E$10)))))</f>
        <v/>
      </c>
      <c r="N8343" s="82"/>
    </row>
    <row r="8344" spans="1:14">
      <c r="A8344" s="76">
        <f t="shared" si="141"/>
        <v>8339</v>
      </c>
      <c r="B8344" s="77"/>
      <c r="C8344" s="77"/>
      <c r="D8344" s="77"/>
      <c r="E8344" s="77"/>
      <c r="F8344" s="77"/>
      <c r="G8344" s="77"/>
      <c r="H8344" s="78"/>
      <c r="I8344" s="76"/>
      <c r="J8344" s="8" t="str">
        <f>IF(I8344="ILF",IF($C$1="预估功能点",'模板使用说明&amp;基础参数'!$E$15,'模板使用说明&amp;基础参数'!$E$22),IF(I8344="EIF",IF($C$1="预估功能点",'模板使用说明&amp;基础参数'!$E$16,'模板使用说明&amp;基础参数'!$E$23),IF(I8344="EI",IF($C$1="预估功能点",'模板使用说明&amp;基础参数'!$E$17,'模板使用说明&amp;基础参数'!$E$24),IF(I8344="EO",IF($C$1="预估功能点",'模板使用说明&amp;基础参数'!$E$18,'模板使用说明&amp;基础参数'!$E$25),IF(I8344="EQ",IF($C$1="预估功能点",'模板使用说明&amp;基础参数'!$E$19,'模板使用说明&amp;基础参数'!$E$26),"")))))</f>
        <v/>
      </c>
      <c r="K8344" s="80"/>
      <c r="L8344" s="80"/>
      <c r="M8344" s="81" t="str">
        <f>IF(J8344="","",IF(K8344="高",IF(L8344="删除",J8344*'模板使用说明&amp;基础参数'!$E$5*'模板使用说明&amp;基础参数'!$E$12,IF(L8344="修改",J8344*'模板使用说明&amp;基础参数'!$E$5*'模板使用说明&amp;基础参数'!$E$11,J8344*'模板使用说明&amp;基础参数'!$E$5*'模板使用说明&amp;基础参数'!$E$10)),IF(K8344="中",IF(L8344="删除",J8344*'模板使用说明&amp;基础参数'!$E$6*'模板使用说明&amp;基础参数'!$E$12,IF(L8344="修改",J8344*'模板使用说明&amp;基础参数'!$E$6*'模板使用说明&amp;基础参数'!$E$11,J8344*'模板使用说明&amp;基础参数'!$E$6*'模板使用说明&amp;基础参数'!$E$10)),IF(L8344="删除",J8344*'模板使用说明&amp;基础参数'!$E$7*'模板使用说明&amp;基础参数'!$E$12,IF(L8344="修改",J8344*'模板使用说明&amp;基础参数'!$E$7*'模板使用说明&amp;基础参数'!$E$11,J8344*'模板使用说明&amp;基础参数'!$E$7*'模板使用说明&amp;基础参数'!$E$10)))))</f>
        <v/>
      </c>
      <c r="N8344" s="82"/>
    </row>
    <row r="8345" spans="1:14">
      <c r="A8345" s="76">
        <f t="shared" si="141"/>
        <v>8340</v>
      </c>
      <c r="B8345" s="77"/>
      <c r="C8345" s="77"/>
      <c r="D8345" s="77"/>
      <c r="E8345" s="77"/>
      <c r="F8345" s="77"/>
      <c r="G8345" s="77"/>
      <c r="H8345" s="78"/>
      <c r="I8345" s="76"/>
      <c r="J8345" s="8" t="str">
        <f>IF(I8345="ILF",IF($C$1="预估功能点",'模板使用说明&amp;基础参数'!$E$15,'模板使用说明&amp;基础参数'!$E$22),IF(I8345="EIF",IF($C$1="预估功能点",'模板使用说明&amp;基础参数'!$E$16,'模板使用说明&amp;基础参数'!$E$23),IF(I8345="EI",IF($C$1="预估功能点",'模板使用说明&amp;基础参数'!$E$17,'模板使用说明&amp;基础参数'!$E$24),IF(I8345="EO",IF($C$1="预估功能点",'模板使用说明&amp;基础参数'!$E$18,'模板使用说明&amp;基础参数'!$E$25),IF(I8345="EQ",IF($C$1="预估功能点",'模板使用说明&amp;基础参数'!$E$19,'模板使用说明&amp;基础参数'!$E$26),"")))))</f>
        <v/>
      </c>
      <c r="K8345" s="80"/>
      <c r="L8345" s="80"/>
      <c r="M8345" s="81" t="str">
        <f>IF(J8345="","",IF(K8345="高",IF(L8345="删除",J8345*'模板使用说明&amp;基础参数'!$E$5*'模板使用说明&amp;基础参数'!$E$12,IF(L8345="修改",J8345*'模板使用说明&amp;基础参数'!$E$5*'模板使用说明&amp;基础参数'!$E$11,J8345*'模板使用说明&amp;基础参数'!$E$5*'模板使用说明&amp;基础参数'!$E$10)),IF(K8345="中",IF(L8345="删除",J8345*'模板使用说明&amp;基础参数'!$E$6*'模板使用说明&amp;基础参数'!$E$12,IF(L8345="修改",J8345*'模板使用说明&amp;基础参数'!$E$6*'模板使用说明&amp;基础参数'!$E$11,J8345*'模板使用说明&amp;基础参数'!$E$6*'模板使用说明&amp;基础参数'!$E$10)),IF(L8345="删除",J8345*'模板使用说明&amp;基础参数'!$E$7*'模板使用说明&amp;基础参数'!$E$12,IF(L8345="修改",J8345*'模板使用说明&amp;基础参数'!$E$7*'模板使用说明&amp;基础参数'!$E$11,J8345*'模板使用说明&amp;基础参数'!$E$7*'模板使用说明&amp;基础参数'!$E$10)))))</f>
        <v/>
      </c>
      <c r="N8345" s="82"/>
    </row>
    <row r="8346" spans="1:14">
      <c r="A8346" s="76">
        <f t="shared" si="141"/>
        <v>8341</v>
      </c>
      <c r="B8346" s="77"/>
      <c r="C8346" s="77"/>
      <c r="D8346" s="77"/>
      <c r="E8346" s="77"/>
      <c r="F8346" s="77"/>
      <c r="G8346" s="77"/>
      <c r="H8346" s="78"/>
      <c r="I8346" s="76"/>
      <c r="J8346" s="8" t="str">
        <f>IF(I8346="ILF",IF($C$1="预估功能点",'模板使用说明&amp;基础参数'!$E$15,'模板使用说明&amp;基础参数'!$E$22),IF(I8346="EIF",IF($C$1="预估功能点",'模板使用说明&amp;基础参数'!$E$16,'模板使用说明&amp;基础参数'!$E$23),IF(I8346="EI",IF($C$1="预估功能点",'模板使用说明&amp;基础参数'!$E$17,'模板使用说明&amp;基础参数'!$E$24),IF(I8346="EO",IF($C$1="预估功能点",'模板使用说明&amp;基础参数'!$E$18,'模板使用说明&amp;基础参数'!$E$25),IF(I8346="EQ",IF($C$1="预估功能点",'模板使用说明&amp;基础参数'!$E$19,'模板使用说明&amp;基础参数'!$E$26),"")))))</f>
        <v/>
      </c>
      <c r="K8346" s="80"/>
      <c r="L8346" s="80"/>
      <c r="M8346" s="81" t="str">
        <f>IF(J8346="","",IF(K8346="高",IF(L8346="删除",J8346*'模板使用说明&amp;基础参数'!$E$5*'模板使用说明&amp;基础参数'!$E$12,IF(L8346="修改",J8346*'模板使用说明&amp;基础参数'!$E$5*'模板使用说明&amp;基础参数'!$E$11,J8346*'模板使用说明&amp;基础参数'!$E$5*'模板使用说明&amp;基础参数'!$E$10)),IF(K8346="中",IF(L8346="删除",J8346*'模板使用说明&amp;基础参数'!$E$6*'模板使用说明&amp;基础参数'!$E$12,IF(L8346="修改",J8346*'模板使用说明&amp;基础参数'!$E$6*'模板使用说明&amp;基础参数'!$E$11,J8346*'模板使用说明&amp;基础参数'!$E$6*'模板使用说明&amp;基础参数'!$E$10)),IF(L8346="删除",J8346*'模板使用说明&amp;基础参数'!$E$7*'模板使用说明&amp;基础参数'!$E$12,IF(L8346="修改",J8346*'模板使用说明&amp;基础参数'!$E$7*'模板使用说明&amp;基础参数'!$E$11,J8346*'模板使用说明&amp;基础参数'!$E$7*'模板使用说明&amp;基础参数'!$E$10)))))</f>
        <v/>
      </c>
      <c r="N8346" s="82"/>
    </row>
    <row r="8347" spans="1:14">
      <c r="A8347" s="76">
        <f t="shared" si="141"/>
        <v>8342</v>
      </c>
      <c r="B8347" s="77"/>
      <c r="C8347" s="77"/>
      <c r="D8347" s="77"/>
      <c r="E8347" s="77"/>
      <c r="F8347" s="77"/>
      <c r="G8347" s="77"/>
      <c r="H8347" s="78"/>
      <c r="I8347" s="76"/>
      <c r="J8347" s="8" t="str">
        <f>IF(I8347="ILF",IF($C$1="预估功能点",'模板使用说明&amp;基础参数'!$E$15,'模板使用说明&amp;基础参数'!$E$22),IF(I8347="EIF",IF($C$1="预估功能点",'模板使用说明&amp;基础参数'!$E$16,'模板使用说明&amp;基础参数'!$E$23),IF(I8347="EI",IF($C$1="预估功能点",'模板使用说明&amp;基础参数'!$E$17,'模板使用说明&amp;基础参数'!$E$24),IF(I8347="EO",IF($C$1="预估功能点",'模板使用说明&amp;基础参数'!$E$18,'模板使用说明&amp;基础参数'!$E$25),IF(I8347="EQ",IF($C$1="预估功能点",'模板使用说明&amp;基础参数'!$E$19,'模板使用说明&amp;基础参数'!$E$26),"")))))</f>
        <v/>
      </c>
      <c r="K8347" s="80"/>
      <c r="L8347" s="80"/>
      <c r="M8347" s="81" t="str">
        <f>IF(J8347="","",IF(K8347="高",IF(L8347="删除",J8347*'模板使用说明&amp;基础参数'!$E$5*'模板使用说明&amp;基础参数'!$E$12,IF(L8347="修改",J8347*'模板使用说明&amp;基础参数'!$E$5*'模板使用说明&amp;基础参数'!$E$11,J8347*'模板使用说明&amp;基础参数'!$E$5*'模板使用说明&amp;基础参数'!$E$10)),IF(K8347="中",IF(L8347="删除",J8347*'模板使用说明&amp;基础参数'!$E$6*'模板使用说明&amp;基础参数'!$E$12,IF(L8347="修改",J8347*'模板使用说明&amp;基础参数'!$E$6*'模板使用说明&amp;基础参数'!$E$11,J8347*'模板使用说明&amp;基础参数'!$E$6*'模板使用说明&amp;基础参数'!$E$10)),IF(L8347="删除",J8347*'模板使用说明&amp;基础参数'!$E$7*'模板使用说明&amp;基础参数'!$E$12,IF(L8347="修改",J8347*'模板使用说明&amp;基础参数'!$E$7*'模板使用说明&amp;基础参数'!$E$11,J8347*'模板使用说明&amp;基础参数'!$E$7*'模板使用说明&amp;基础参数'!$E$10)))))</f>
        <v/>
      </c>
      <c r="N8347" s="82"/>
    </row>
    <row r="8348" spans="1:14">
      <c r="A8348" s="76">
        <f t="shared" si="141"/>
        <v>8343</v>
      </c>
      <c r="B8348" s="77"/>
      <c r="C8348" s="77"/>
      <c r="D8348" s="77"/>
      <c r="E8348" s="77"/>
      <c r="F8348" s="77"/>
      <c r="G8348" s="77"/>
      <c r="H8348" s="78"/>
      <c r="I8348" s="76"/>
      <c r="J8348" s="8" t="str">
        <f>IF(I8348="ILF",IF($C$1="预估功能点",'模板使用说明&amp;基础参数'!$E$15,'模板使用说明&amp;基础参数'!$E$22),IF(I8348="EIF",IF($C$1="预估功能点",'模板使用说明&amp;基础参数'!$E$16,'模板使用说明&amp;基础参数'!$E$23),IF(I8348="EI",IF($C$1="预估功能点",'模板使用说明&amp;基础参数'!$E$17,'模板使用说明&amp;基础参数'!$E$24),IF(I8348="EO",IF($C$1="预估功能点",'模板使用说明&amp;基础参数'!$E$18,'模板使用说明&amp;基础参数'!$E$25),IF(I8348="EQ",IF($C$1="预估功能点",'模板使用说明&amp;基础参数'!$E$19,'模板使用说明&amp;基础参数'!$E$26),"")))))</f>
        <v/>
      </c>
      <c r="K8348" s="80"/>
      <c r="L8348" s="80"/>
      <c r="M8348" s="81" t="str">
        <f>IF(J8348="","",IF(K8348="高",IF(L8348="删除",J8348*'模板使用说明&amp;基础参数'!$E$5*'模板使用说明&amp;基础参数'!$E$12,IF(L8348="修改",J8348*'模板使用说明&amp;基础参数'!$E$5*'模板使用说明&amp;基础参数'!$E$11,J8348*'模板使用说明&amp;基础参数'!$E$5*'模板使用说明&amp;基础参数'!$E$10)),IF(K8348="中",IF(L8348="删除",J8348*'模板使用说明&amp;基础参数'!$E$6*'模板使用说明&amp;基础参数'!$E$12,IF(L8348="修改",J8348*'模板使用说明&amp;基础参数'!$E$6*'模板使用说明&amp;基础参数'!$E$11,J8348*'模板使用说明&amp;基础参数'!$E$6*'模板使用说明&amp;基础参数'!$E$10)),IF(L8348="删除",J8348*'模板使用说明&amp;基础参数'!$E$7*'模板使用说明&amp;基础参数'!$E$12,IF(L8348="修改",J8348*'模板使用说明&amp;基础参数'!$E$7*'模板使用说明&amp;基础参数'!$E$11,J8348*'模板使用说明&amp;基础参数'!$E$7*'模板使用说明&amp;基础参数'!$E$10)))))</f>
        <v/>
      </c>
      <c r="N8348" s="82"/>
    </row>
    <row r="8349" spans="1:14">
      <c r="A8349" s="76">
        <f t="shared" si="141"/>
        <v>8344</v>
      </c>
      <c r="B8349" s="77"/>
      <c r="C8349" s="77"/>
      <c r="D8349" s="77"/>
      <c r="E8349" s="77"/>
      <c r="F8349" s="77"/>
      <c r="G8349" s="77"/>
      <c r="H8349" s="78"/>
      <c r="I8349" s="76"/>
      <c r="J8349" s="8" t="str">
        <f>IF(I8349="ILF",IF($C$1="预估功能点",'模板使用说明&amp;基础参数'!$E$15,'模板使用说明&amp;基础参数'!$E$22),IF(I8349="EIF",IF($C$1="预估功能点",'模板使用说明&amp;基础参数'!$E$16,'模板使用说明&amp;基础参数'!$E$23),IF(I8349="EI",IF($C$1="预估功能点",'模板使用说明&amp;基础参数'!$E$17,'模板使用说明&amp;基础参数'!$E$24),IF(I8349="EO",IF($C$1="预估功能点",'模板使用说明&amp;基础参数'!$E$18,'模板使用说明&amp;基础参数'!$E$25),IF(I8349="EQ",IF($C$1="预估功能点",'模板使用说明&amp;基础参数'!$E$19,'模板使用说明&amp;基础参数'!$E$26),"")))))</f>
        <v/>
      </c>
      <c r="K8349" s="80"/>
      <c r="L8349" s="80"/>
      <c r="M8349" s="81" t="str">
        <f>IF(J8349="","",IF(K8349="高",IF(L8349="删除",J8349*'模板使用说明&amp;基础参数'!$E$5*'模板使用说明&amp;基础参数'!$E$12,IF(L8349="修改",J8349*'模板使用说明&amp;基础参数'!$E$5*'模板使用说明&amp;基础参数'!$E$11,J8349*'模板使用说明&amp;基础参数'!$E$5*'模板使用说明&amp;基础参数'!$E$10)),IF(K8349="中",IF(L8349="删除",J8349*'模板使用说明&amp;基础参数'!$E$6*'模板使用说明&amp;基础参数'!$E$12,IF(L8349="修改",J8349*'模板使用说明&amp;基础参数'!$E$6*'模板使用说明&amp;基础参数'!$E$11,J8349*'模板使用说明&amp;基础参数'!$E$6*'模板使用说明&amp;基础参数'!$E$10)),IF(L8349="删除",J8349*'模板使用说明&amp;基础参数'!$E$7*'模板使用说明&amp;基础参数'!$E$12,IF(L8349="修改",J8349*'模板使用说明&amp;基础参数'!$E$7*'模板使用说明&amp;基础参数'!$E$11,J8349*'模板使用说明&amp;基础参数'!$E$7*'模板使用说明&amp;基础参数'!$E$10)))))</f>
        <v/>
      </c>
      <c r="N8349" s="82"/>
    </row>
    <row r="8350" spans="1:14">
      <c r="A8350" s="76">
        <f t="shared" si="141"/>
        <v>8345</v>
      </c>
      <c r="B8350" s="77"/>
      <c r="C8350" s="77"/>
      <c r="D8350" s="77"/>
      <c r="E8350" s="77"/>
      <c r="F8350" s="77"/>
      <c r="G8350" s="77"/>
      <c r="H8350" s="78"/>
      <c r="I8350" s="76"/>
      <c r="J8350" s="8" t="str">
        <f>IF(I8350="ILF",IF($C$1="预估功能点",'模板使用说明&amp;基础参数'!$E$15,'模板使用说明&amp;基础参数'!$E$22),IF(I8350="EIF",IF($C$1="预估功能点",'模板使用说明&amp;基础参数'!$E$16,'模板使用说明&amp;基础参数'!$E$23),IF(I8350="EI",IF($C$1="预估功能点",'模板使用说明&amp;基础参数'!$E$17,'模板使用说明&amp;基础参数'!$E$24),IF(I8350="EO",IF($C$1="预估功能点",'模板使用说明&amp;基础参数'!$E$18,'模板使用说明&amp;基础参数'!$E$25),IF(I8350="EQ",IF($C$1="预估功能点",'模板使用说明&amp;基础参数'!$E$19,'模板使用说明&amp;基础参数'!$E$26),"")))))</f>
        <v/>
      </c>
      <c r="K8350" s="80"/>
      <c r="L8350" s="80"/>
      <c r="M8350" s="81" t="str">
        <f>IF(J8350="","",IF(K8350="高",IF(L8350="删除",J8350*'模板使用说明&amp;基础参数'!$E$5*'模板使用说明&amp;基础参数'!$E$12,IF(L8350="修改",J8350*'模板使用说明&amp;基础参数'!$E$5*'模板使用说明&amp;基础参数'!$E$11,J8350*'模板使用说明&amp;基础参数'!$E$5*'模板使用说明&amp;基础参数'!$E$10)),IF(K8350="中",IF(L8350="删除",J8350*'模板使用说明&amp;基础参数'!$E$6*'模板使用说明&amp;基础参数'!$E$12,IF(L8350="修改",J8350*'模板使用说明&amp;基础参数'!$E$6*'模板使用说明&amp;基础参数'!$E$11,J8350*'模板使用说明&amp;基础参数'!$E$6*'模板使用说明&amp;基础参数'!$E$10)),IF(L8350="删除",J8350*'模板使用说明&amp;基础参数'!$E$7*'模板使用说明&amp;基础参数'!$E$12,IF(L8350="修改",J8350*'模板使用说明&amp;基础参数'!$E$7*'模板使用说明&amp;基础参数'!$E$11,J8350*'模板使用说明&amp;基础参数'!$E$7*'模板使用说明&amp;基础参数'!$E$10)))))</f>
        <v/>
      </c>
      <c r="N8350" s="95"/>
    </row>
    <row r="8351" spans="1:14">
      <c r="A8351" s="76">
        <f t="shared" si="141"/>
        <v>8346</v>
      </c>
      <c r="B8351" s="77"/>
      <c r="C8351" s="77"/>
      <c r="D8351" s="77"/>
      <c r="E8351" s="77"/>
      <c r="F8351" s="77"/>
      <c r="G8351" s="77"/>
      <c r="H8351" s="78"/>
      <c r="I8351" s="76"/>
      <c r="J8351" s="8" t="str">
        <f>IF(I8351="ILF",IF($C$1="预估功能点",'模板使用说明&amp;基础参数'!$E$15,'模板使用说明&amp;基础参数'!$E$22),IF(I8351="EIF",IF($C$1="预估功能点",'模板使用说明&amp;基础参数'!$E$16,'模板使用说明&amp;基础参数'!$E$23),IF(I8351="EI",IF($C$1="预估功能点",'模板使用说明&amp;基础参数'!$E$17,'模板使用说明&amp;基础参数'!$E$24),IF(I8351="EO",IF($C$1="预估功能点",'模板使用说明&amp;基础参数'!$E$18,'模板使用说明&amp;基础参数'!$E$25),IF(I8351="EQ",IF($C$1="预估功能点",'模板使用说明&amp;基础参数'!$E$19,'模板使用说明&amp;基础参数'!$E$26),"")))))</f>
        <v/>
      </c>
      <c r="K8351" s="80"/>
      <c r="L8351" s="80"/>
      <c r="M8351" s="81" t="str">
        <f>IF(J8351="","",IF(K8351="高",IF(L8351="删除",J8351*'模板使用说明&amp;基础参数'!$E$5*'模板使用说明&amp;基础参数'!$E$12,IF(L8351="修改",J8351*'模板使用说明&amp;基础参数'!$E$5*'模板使用说明&amp;基础参数'!$E$11,J8351*'模板使用说明&amp;基础参数'!$E$5*'模板使用说明&amp;基础参数'!$E$10)),IF(K8351="中",IF(L8351="删除",J8351*'模板使用说明&amp;基础参数'!$E$6*'模板使用说明&amp;基础参数'!$E$12,IF(L8351="修改",J8351*'模板使用说明&amp;基础参数'!$E$6*'模板使用说明&amp;基础参数'!$E$11,J8351*'模板使用说明&amp;基础参数'!$E$6*'模板使用说明&amp;基础参数'!$E$10)),IF(L8351="删除",J8351*'模板使用说明&amp;基础参数'!$E$7*'模板使用说明&amp;基础参数'!$E$12,IF(L8351="修改",J8351*'模板使用说明&amp;基础参数'!$E$7*'模板使用说明&amp;基础参数'!$E$11,J8351*'模板使用说明&amp;基础参数'!$E$7*'模板使用说明&amp;基础参数'!$E$10)))))</f>
        <v/>
      </c>
      <c r="N8351" s="82"/>
    </row>
    <row r="8352" spans="1:14">
      <c r="A8352" s="76">
        <f t="shared" si="141"/>
        <v>8347</v>
      </c>
      <c r="B8352" s="77"/>
      <c r="C8352" s="77"/>
      <c r="D8352" s="77"/>
      <c r="E8352" s="77"/>
      <c r="F8352" s="77"/>
      <c r="G8352" s="77"/>
      <c r="H8352" s="78"/>
      <c r="I8352" s="76"/>
      <c r="J8352" s="8" t="str">
        <f>IF(I8352="ILF",IF($C$1="预估功能点",'模板使用说明&amp;基础参数'!$E$15,'模板使用说明&amp;基础参数'!$E$22),IF(I8352="EIF",IF($C$1="预估功能点",'模板使用说明&amp;基础参数'!$E$16,'模板使用说明&amp;基础参数'!$E$23),IF(I8352="EI",IF($C$1="预估功能点",'模板使用说明&amp;基础参数'!$E$17,'模板使用说明&amp;基础参数'!$E$24),IF(I8352="EO",IF($C$1="预估功能点",'模板使用说明&amp;基础参数'!$E$18,'模板使用说明&amp;基础参数'!$E$25),IF(I8352="EQ",IF($C$1="预估功能点",'模板使用说明&amp;基础参数'!$E$19,'模板使用说明&amp;基础参数'!$E$26),"")))))</f>
        <v/>
      </c>
      <c r="K8352" s="80"/>
      <c r="L8352" s="80"/>
      <c r="M8352" s="81" t="str">
        <f>IF(J8352="","",IF(K8352="高",IF(L8352="删除",J8352*'模板使用说明&amp;基础参数'!$E$5*'模板使用说明&amp;基础参数'!$E$12,IF(L8352="修改",J8352*'模板使用说明&amp;基础参数'!$E$5*'模板使用说明&amp;基础参数'!$E$11,J8352*'模板使用说明&amp;基础参数'!$E$5*'模板使用说明&amp;基础参数'!$E$10)),IF(K8352="中",IF(L8352="删除",J8352*'模板使用说明&amp;基础参数'!$E$6*'模板使用说明&amp;基础参数'!$E$12,IF(L8352="修改",J8352*'模板使用说明&amp;基础参数'!$E$6*'模板使用说明&amp;基础参数'!$E$11,J8352*'模板使用说明&amp;基础参数'!$E$6*'模板使用说明&amp;基础参数'!$E$10)),IF(L8352="删除",J8352*'模板使用说明&amp;基础参数'!$E$7*'模板使用说明&amp;基础参数'!$E$12,IF(L8352="修改",J8352*'模板使用说明&amp;基础参数'!$E$7*'模板使用说明&amp;基础参数'!$E$11,J8352*'模板使用说明&amp;基础参数'!$E$7*'模板使用说明&amp;基础参数'!$E$10)))))</f>
        <v/>
      </c>
      <c r="N8352" s="82"/>
    </row>
    <row r="8353" spans="1:14">
      <c r="A8353" s="76">
        <f t="shared" si="141"/>
        <v>8348</v>
      </c>
      <c r="B8353" s="77"/>
      <c r="C8353" s="77"/>
      <c r="D8353" s="77"/>
      <c r="E8353" s="77"/>
      <c r="F8353" s="77"/>
      <c r="G8353" s="77"/>
      <c r="H8353" s="78"/>
      <c r="I8353" s="76"/>
      <c r="J8353" s="8" t="str">
        <f>IF(I8353="ILF",IF($C$1="预估功能点",'模板使用说明&amp;基础参数'!$E$15,'模板使用说明&amp;基础参数'!$E$22),IF(I8353="EIF",IF($C$1="预估功能点",'模板使用说明&amp;基础参数'!$E$16,'模板使用说明&amp;基础参数'!$E$23),IF(I8353="EI",IF($C$1="预估功能点",'模板使用说明&amp;基础参数'!$E$17,'模板使用说明&amp;基础参数'!$E$24),IF(I8353="EO",IF($C$1="预估功能点",'模板使用说明&amp;基础参数'!$E$18,'模板使用说明&amp;基础参数'!$E$25),IF(I8353="EQ",IF($C$1="预估功能点",'模板使用说明&amp;基础参数'!$E$19,'模板使用说明&amp;基础参数'!$E$26),"")))))</f>
        <v/>
      </c>
      <c r="K8353" s="80"/>
      <c r="L8353" s="80"/>
      <c r="M8353" s="81" t="str">
        <f>IF(J8353="","",IF(K8353="高",IF(L8353="删除",J8353*'模板使用说明&amp;基础参数'!$E$5*'模板使用说明&amp;基础参数'!$E$12,IF(L8353="修改",J8353*'模板使用说明&amp;基础参数'!$E$5*'模板使用说明&amp;基础参数'!$E$11,J8353*'模板使用说明&amp;基础参数'!$E$5*'模板使用说明&amp;基础参数'!$E$10)),IF(K8353="中",IF(L8353="删除",J8353*'模板使用说明&amp;基础参数'!$E$6*'模板使用说明&amp;基础参数'!$E$12,IF(L8353="修改",J8353*'模板使用说明&amp;基础参数'!$E$6*'模板使用说明&amp;基础参数'!$E$11,J8353*'模板使用说明&amp;基础参数'!$E$6*'模板使用说明&amp;基础参数'!$E$10)),IF(L8353="删除",J8353*'模板使用说明&amp;基础参数'!$E$7*'模板使用说明&amp;基础参数'!$E$12,IF(L8353="修改",J8353*'模板使用说明&amp;基础参数'!$E$7*'模板使用说明&amp;基础参数'!$E$11,J8353*'模板使用说明&amp;基础参数'!$E$7*'模板使用说明&amp;基础参数'!$E$10)))))</f>
        <v/>
      </c>
      <c r="N8353" s="95"/>
    </row>
    <row r="8354" spans="1:14">
      <c r="A8354" s="76">
        <f t="shared" si="141"/>
        <v>8349</v>
      </c>
      <c r="B8354" s="77"/>
      <c r="C8354" s="77"/>
      <c r="D8354" s="77"/>
      <c r="E8354" s="77"/>
      <c r="F8354" s="77"/>
      <c r="G8354" s="77"/>
      <c r="H8354" s="78"/>
      <c r="I8354" s="76"/>
      <c r="J8354" s="8" t="str">
        <f>IF(I8354="ILF",IF($C$1="预估功能点",'模板使用说明&amp;基础参数'!$E$15,'模板使用说明&amp;基础参数'!$E$22),IF(I8354="EIF",IF($C$1="预估功能点",'模板使用说明&amp;基础参数'!$E$16,'模板使用说明&amp;基础参数'!$E$23),IF(I8354="EI",IF($C$1="预估功能点",'模板使用说明&amp;基础参数'!$E$17,'模板使用说明&amp;基础参数'!$E$24),IF(I8354="EO",IF($C$1="预估功能点",'模板使用说明&amp;基础参数'!$E$18,'模板使用说明&amp;基础参数'!$E$25),IF(I8354="EQ",IF($C$1="预估功能点",'模板使用说明&amp;基础参数'!$E$19,'模板使用说明&amp;基础参数'!$E$26),"")))))</f>
        <v/>
      </c>
      <c r="K8354" s="80"/>
      <c r="L8354" s="80"/>
      <c r="M8354" s="81" t="str">
        <f>IF(J8354="","",IF(K8354="高",IF(L8354="删除",J8354*'模板使用说明&amp;基础参数'!$E$5*'模板使用说明&amp;基础参数'!$E$12,IF(L8354="修改",J8354*'模板使用说明&amp;基础参数'!$E$5*'模板使用说明&amp;基础参数'!$E$11,J8354*'模板使用说明&amp;基础参数'!$E$5*'模板使用说明&amp;基础参数'!$E$10)),IF(K8354="中",IF(L8354="删除",J8354*'模板使用说明&amp;基础参数'!$E$6*'模板使用说明&amp;基础参数'!$E$12,IF(L8354="修改",J8354*'模板使用说明&amp;基础参数'!$E$6*'模板使用说明&amp;基础参数'!$E$11,J8354*'模板使用说明&amp;基础参数'!$E$6*'模板使用说明&amp;基础参数'!$E$10)),IF(L8354="删除",J8354*'模板使用说明&amp;基础参数'!$E$7*'模板使用说明&amp;基础参数'!$E$12,IF(L8354="修改",J8354*'模板使用说明&amp;基础参数'!$E$7*'模板使用说明&amp;基础参数'!$E$11,J8354*'模板使用说明&amp;基础参数'!$E$7*'模板使用说明&amp;基础参数'!$E$10)))))</f>
        <v/>
      </c>
      <c r="N8354" s="95"/>
    </row>
    <row r="8355" spans="1:14">
      <c r="A8355" s="76">
        <f t="shared" si="141"/>
        <v>8350</v>
      </c>
      <c r="B8355" s="77"/>
      <c r="C8355" s="77"/>
      <c r="D8355" s="77"/>
      <c r="E8355" s="77"/>
      <c r="F8355" s="77"/>
      <c r="G8355" s="77"/>
      <c r="H8355" s="78"/>
      <c r="I8355" s="76"/>
      <c r="J8355" s="8" t="str">
        <f>IF(I8355="ILF",IF($C$1="预估功能点",'模板使用说明&amp;基础参数'!$E$15,'模板使用说明&amp;基础参数'!$E$22),IF(I8355="EIF",IF($C$1="预估功能点",'模板使用说明&amp;基础参数'!$E$16,'模板使用说明&amp;基础参数'!$E$23),IF(I8355="EI",IF($C$1="预估功能点",'模板使用说明&amp;基础参数'!$E$17,'模板使用说明&amp;基础参数'!$E$24),IF(I8355="EO",IF($C$1="预估功能点",'模板使用说明&amp;基础参数'!$E$18,'模板使用说明&amp;基础参数'!$E$25),IF(I8355="EQ",IF($C$1="预估功能点",'模板使用说明&amp;基础参数'!$E$19,'模板使用说明&amp;基础参数'!$E$26),"")))))</f>
        <v/>
      </c>
      <c r="K8355" s="80"/>
      <c r="L8355" s="80"/>
      <c r="M8355" s="81" t="str">
        <f>IF(J8355="","",IF(K8355="高",IF(L8355="删除",J8355*'模板使用说明&amp;基础参数'!$E$5*'模板使用说明&amp;基础参数'!$E$12,IF(L8355="修改",J8355*'模板使用说明&amp;基础参数'!$E$5*'模板使用说明&amp;基础参数'!$E$11,J8355*'模板使用说明&amp;基础参数'!$E$5*'模板使用说明&amp;基础参数'!$E$10)),IF(K8355="中",IF(L8355="删除",J8355*'模板使用说明&amp;基础参数'!$E$6*'模板使用说明&amp;基础参数'!$E$12,IF(L8355="修改",J8355*'模板使用说明&amp;基础参数'!$E$6*'模板使用说明&amp;基础参数'!$E$11,J8355*'模板使用说明&amp;基础参数'!$E$6*'模板使用说明&amp;基础参数'!$E$10)),IF(L8355="删除",J8355*'模板使用说明&amp;基础参数'!$E$7*'模板使用说明&amp;基础参数'!$E$12,IF(L8355="修改",J8355*'模板使用说明&amp;基础参数'!$E$7*'模板使用说明&amp;基础参数'!$E$11,J8355*'模板使用说明&amp;基础参数'!$E$7*'模板使用说明&amp;基础参数'!$E$10)))))</f>
        <v/>
      </c>
      <c r="N8355" s="95"/>
    </row>
    <row r="8356" spans="1:14">
      <c r="A8356" s="76">
        <f t="shared" si="141"/>
        <v>8351</v>
      </c>
      <c r="B8356" s="77"/>
      <c r="C8356" s="77"/>
      <c r="D8356" s="77"/>
      <c r="E8356" s="77"/>
      <c r="F8356" s="77"/>
      <c r="G8356" s="77"/>
      <c r="H8356" s="78"/>
      <c r="I8356" s="76"/>
      <c r="J8356" s="8" t="str">
        <f>IF(I8356="ILF",IF($C$1="预估功能点",'模板使用说明&amp;基础参数'!$E$15,'模板使用说明&amp;基础参数'!$E$22),IF(I8356="EIF",IF($C$1="预估功能点",'模板使用说明&amp;基础参数'!$E$16,'模板使用说明&amp;基础参数'!$E$23),IF(I8356="EI",IF($C$1="预估功能点",'模板使用说明&amp;基础参数'!$E$17,'模板使用说明&amp;基础参数'!$E$24),IF(I8356="EO",IF($C$1="预估功能点",'模板使用说明&amp;基础参数'!$E$18,'模板使用说明&amp;基础参数'!$E$25),IF(I8356="EQ",IF($C$1="预估功能点",'模板使用说明&amp;基础参数'!$E$19,'模板使用说明&amp;基础参数'!$E$26),"")))))</f>
        <v/>
      </c>
      <c r="K8356" s="80"/>
      <c r="L8356" s="80"/>
      <c r="M8356" s="81" t="str">
        <f>IF(J8356="","",IF(K8356="高",IF(L8356="删除",J8356*'模板使用说明&amp;基础参数'!$E$5*'模板使用说明&amp;基础参数'!$E$12,IF(L8356="修改",J8356*'模板使用说明&amp;基础参数'!$E$5*'模板使用说明&amp;基础参数'!$E$11,J8356*'模板使用说明&amp;基础参数'!$E$5*'模板使用说明&amp;基础参数'!$E$10)),IF(K8356="中",IF(L8356="删除",J8356*'模板使用说明&amp;基础参数'!$E$6*'模板使用说明&amp;基础参数'!$E$12,IF(L8356="修改",J8356*'模板使用说明&amp;基础参数'!$E$6*'模板使用说明&amp;基础参数'!$E$11,J8356*'模板使用说明&amp;基础参数'!$E$6*'模板使用说明&amp;基础参数'!$E$10)),IF(L8356="删除",J8356*'模板使用说明&amp;基础参数'!$E$7*'模板使用说明&amp;基础参数'!$E$12,IF(L8356="修改",J8356*'模板使用说明&amp;基础参数'!$E$7*'模板使用说明&amp;基础参数'!$E$11,J8356*'模板使用说明&amp;基础参数'!$E$7*'模板使用说明&amp;基础参数'!$E$10)))))</f>
        <v/>
      </c>
      <c r="N8356" s="82"/>
    </row>
    <row r="8357" spans="1:14">
      <c r="A8357" s="76">
        <f t="shared" si="141"/>
        <v>8352</v>
      </c>
      <c r="B8357" s="77"/>
      <c r="C8357" s="77"/>
      <c r="D8357" s="77"/>
      <c r="E8357" s="77"/>
      <c r="F8357" s="77"/>
      <c r="G8357" s="77"/>
      <c r="H8357" s="78"/>
      <c r="I8357" s="76"/>
      <c r="J8357" s="8" t="str">
        <f>IF(I8357="ILF",IF($C$1="预估功能点",'模板使用说明&amp;基础参数'!$E$15,'模板使用说明&amp;基础参数'!$E$22),IF(I8357="EIF",IF($C$1="预估功能点",'模板使用说明&amp;基础参数'!$E$16,'模板使用说明&amp;基础参数'!$E$23),IF(I8357="EI",IF($C$1="预估功能点",'模板使用说明&amp;基础参数'!$E$17,'模板使用说明&amp;基础参数'!$E$24),IF(I8357="EO",IF($C$1="预估功能点",'模板使用说明&amp;基础参数'!$E$18,'模板使用说明&amp;基础参数'!$E$25),IF(I8357="EQ",IF($C$1="预估功能点",'模板使用说明&amp;基础参数'!$E$19,'模板使用说明&amp;基础参数'!$E$26),"")))))</f>
        <v/>
      </c>
      <c r="K8357" s="80"/>
      <c r="L8357" s="80"/>
      <c r="M8357" s="81" t="str">
        <f>IF(J8357="","",IF(K8357="高",IF(L8357="删除",J8357*'模板使用说明&amp;基础参数'!$E$5*'模板使用说明&amp;基础参数'!$E$12,IF(L8357="修改",J8357*'模板使用说明&amp;基础参数'!$E$5*'模板使用说明&amp;基础参数'!$E$11,J8357*'模板使用说明&amp;基础参数'!$E$5*'模板使用说明&amp;基础参数'!$E$10)),IF(K8357="中",IF(L8357="删除",J8357*'模板使用说明&amp;基础参数'!$E$6*'模板使用说明&amp;基础参数'!$E$12,IF(L8357="修改",J8357*'模板使用说明&amp;基础参数'!$E$6*'模板使用说明&amp;基础参数'!$E$11,J8357*'模板使用说明&amp;基础参数'!$E$6*'模板使用说明&amp;基础参数'!$E$10)),IF(L8357="删除",J8357*'模板使用说明&amp;基础参数'!$E$7*'模板使用说明&amp;基础参数'!$E$12,IF(L8357="修改",J8357*'模板使用说明&amp;基础参数'!$E$7*'模板使用说明&amp;基础参数'!$E$11,J8357*'模板使用说明&amp;基础参数'!$E$7*'模板使用说明&amp;基础参数'!$E$10)))))</f>
        <v/>
      </c>
      <c r="N8357" s="82"/>
    </row>
    <row r="8358" spans="1:14">
      <c r="A8358" s="76">
        <f t="shared" si="141"/>
        <v>8353</v>
      </c>
      <c r="B8358" s="77"/>
      <c r="C8358" s="77"/>
      <c r="D8358" s="77"/>
      <c r="E8358" s="77"/>
      <c r="F8358" s="77"/>
      <c r="G8358" s="77"/>
      <c r="H8358" s="78"/>
      <c r="I8358" s="76"/>
      <c r="J8358" s="8" t="str">
        <f>IF(I8358="ILF",IF($C$1="预估功能点",'模板使用说明&amp;基础参数'!$E$15,'模板使用说明&amp;基础参数'!$E$22),IF(I8358="EIF",IF($C$1="预估功能点",'模板使用说明&amp;基础参数'!$E$16,'模板使用说明&amp;基础参数'!$E$23),IF(I8358="EI",IF($C$1="预估功能点",'模板使用说明&amp;基础参数'!$E$17,'模板使用说明&amp;基础参数'!$E$24),IF(I8358="EO",IF($C$1="预估功能点",'模板使用说明&amp;基础参数'!$E$18,'模板使用说明&amp;基础参数'!$E$25),IF(I8358="EQ",IF($C$1="预估功能点",'模板使用说明&amp;基础参数'!$E$19,'模板使用说明&amp;基础参数'!$E$26),"")))))</f>
        <v/>
      </c>
      <c r="K8358" s="80"/>
      <c r="L8358" s="80"/>
      <c r="M8358" s="81" t="str">
        <f>IF(J8358="","",IF(K8358="高",IF(L8358="删除",J8358*'模板使用说明&amp;基础参数'!$E$5*'模板使用说明&amp;基础参数'!$E$12,IF(L8358="修改",J8358*'模板使用说明&amp;基础参数'!$E$5*'模板使用说明&amp;基础参数'!$E$11,J8358*'模板使用说明&amp;基础参数'!$E$5*'模板使用说明&amp;基础参数'!$E$10)),IF(K8358="中",IF(L8358="删除",J8358*'模板使用说明&amp;基础参数'!$E$6*'模板使用说明&amp;基础参数'!$E$12,IF(L8358="修改",J8358*'模板使用说明&amp;基础参数'!$E$6*'模板使用说明&amp;基础参数'!$E$11,J8358*'模板使用说明&amp;基础参数'!$E$6*'模板使用说明&amp;基础参数'!$E$10)),IF(L8358="删除",J8358*'模板使用说明&amp;基础参数'!$E$7*'模板使用说明&amp;基础参数'!$E$12,IF(L8358="修改",J8358*'模板使用说明&amp;基础参数'!$E$7*'模板使用说明&amp;基础参数'!$E$11,J8358*'模板使用说明&amp;基础参数'!$E$7*'模板使用说明&amp;基础参数'!$E$10)))))</f>
        <v/>
      </c>
      <c r="N8358" s="82"/>
    </row>
    <row r="8359" spans="1:14">
      <c r="A8359" s="76">
        <f t="shared" si="141"/>
        <v>8354</v>
      </c>
      <c r="B8359" s="77"/>
      <c r="C8359" s="77"/>
      <c r="D8359" s="77"/>
      <c r="E8359" s="77"/>
      <c r="F8359" s="77"/>
      <c r="G8359" s="77"/>
      <c r="H8359" s="78"/>
      <c r="I8359" s="76"/>
      <c r="J8359" s="8" t="str">
        <f>IF(I8359="ILF",IF($C$1="预估功能点",'模板使用说明&amp;基础参数'!$E$15,'模板使用说明&amp;基础参数'!$E$22),IF(I8359="EIF",IF($C$1="预估功能点",'模板使用说明&amp;基础参数'!$E$16,'模板使用说明&amp;基础参数'!$E$23),IF(I8359="EI",IF($C$1="预估功能点",'模板使用说明&amp;基础参数'!$E$17,'模板使用说明&amp;基础参数'!$E$24),IF(I8359="EO",IF($C$1="预估功能点",'模板使用说明&amp;基础参数'!$E$18,'模板使用说明&amp;基础参数'!$E$25),IF(I8359="EQ",IF($C$1="预估功能点",'模板使用说明&amp;基础参数'!$E$19,'模板使用说明&amp;基础参数'!$E$26),"")))))</f>
        <v/>
      </c>
      <c r="K8359" s="80"/>
      <c r="L8359" s="80"/>
      <c r="M8359" s="81" t="str">
        <f>IF(J8359="","",IF(K8359="高",IF(L8359="删除",J8359*'模板使用说明&amp;基础参数'!$E$5*'模板使用说明&amp;基础参数'!$E$12,IF(L8359="修改",J8359*'模板使用说明&amp;基础参数'!$E$5*'模板使用说明&amp;基础参数'!$E$11,J8359*'模板使用说明&amp;基础参数'!$E$5*'模板使用说明&amp;基础参数'!$E$10)),IF(K8359="中",IF(L8359="删除",J8359*'模板使用说明&amp;基础参数'!$E$6*'模板使用说明&amp;基础参数'!$E$12,IF(L8359="修改",J8359*'模板使用说明&amp;基础参数'!$E$6*'模板使用说明&amp;基础参数'!$E$11,J8359*'模板使用说明&amp;基础参数'!$E$6*'模板使用说明&amp;基础参数'!$E$10)),IF(L8359="删除",J8359*'模板使用说明&amp;基础参数'!$E$7*'模板使用说明&amp;基础参数'!$E$12,IF(L8359="修改",J8359*'模板使用说明&amp;基础参数'!$E$7*'模板使用说明&amp;基础参数'!$E$11,J8359*'模板使用说明&amp;基础参数'!$E$7*'模板使用说明&amp;基础参数'!$E$10)))))</f>
        <v/>
      </c>
      <c r="N8359" s="82"/>
    </row>
    <row r="8360" spans="1:14">
      <c r="A8360" s="76">
        <f t="shared" si="141"/>
        <v>8355</v>
      </c>
      <c r="B8360" s="77"/>
      <c r="C8360" s="77"/>
      <c r="D8360" s="77"/>
      <c r="E8360" s="77"/>
      <c r="F8360" s="77"/>
      <c r="G8360" s="77"/>
      <c r="H8360" s="78"/>
      <c r="I8360" s="76"/>
      <c r="J8360" s="8" t="str">
        <f>IF(I8360="ILF",IF($C$1="预估功能点",'模板使用说明&amp;基础参数'!$E$15,'模板使用说明&amp;基础参数'!$E$22),IF(I8360="EIF",IF($C$1="预估功能点",'模板使用说明&amp;基础参数'!$E$16,'模板使用说明&amp;基础参数'!$E$23),IF(I8360="EI",IF($C$1="预估功能点",'模板使用说明&amp;基础参数'!$E$17,'模板使用说明&amp;基础参数'!$E$24),IF(I8360="EO",IF($C$1="预估功能点",'模板使用说明&amp;基础参数'!$E$18,'模板使用说明&amp;基础参数'!$E$25),IF(I8360="EQ",IF($C$1="预估功能点",'模板使用说明&amp;基础参数'!$E$19,'模板使用说明&amp;基础参数'!$E$26),"")))))</f>
        <v/>
      </c>
      <c r="K8360" s="80"/>
      <c r="L8360" s="80"/>
      <c r="M8360" s="81" t="str">
        <f>IF(J8360="","",IF(K8360="高",IF(L8360="删除",J8360*'模板使用说明&amp;基础参数'!$E$5*'模板使用说明&amp;基础参数'!$E$12,IF(L8360="修改",J8360*'模板使用说明&amp;基础参数'!$E$5*'模板使用说明&amp;基础参数'!$E$11,J8360*'模板使用说明&amp;基础参数'!$E$5*'模板使用说明&amp;基础参数'!$E$10)),IF(K8360="中",IF(L8360="删除",J8360*'模板使用说明&amp;基础参数'!$E$6*'模板使用说明&amp;基础参数'!$E$12,IF(L8360="修改",J8360*'模板使用说明&amp;基础参数'!$E$6*'模板使用说明&amp;基础参数'!$E$11,J8360*'模板使用说明&amp;基础参数'!$E$6*'模板使用说明&amp;基础参数'!$E$10)),IF(L8360="删除",J8360*'模板使用说明&amp;基础参数'!$E$7*'模板使用说明&amp;基础参数'!$E$12,IF(L8360="修改",J8360*'模板使用说明&amp;基础参数'!$E$7*'模板使用说明&amp;基础参数'!$E$11,J8360*'模板使用说明&amp;基础参数'!$E$7*'模板使用说明&amp;基础参数'!$E$10)))))</f>
        <v/>
      </c>
      <c r="N8360" s="82"/>
    </row>
    <row r="8361" spans="1:14">
      <c r="A8361" s="76">
        <f t="shared" si="141"/>
        <v>8356</v>
      </c>
      <c r="B8361" s="77"/>
      <c r="C8361" s="77"/>
      <c r="D8361" s="77"/>
      <c r="E8361" s="77"/>
      <c r="F8361" s="77"/>
      <c r="G8361" s="77"/>
      <c r="H8361" s="78"/>
      <c r="I8361" s="76"/>
      <c r="J8361" s="8" t="str">
        <f>IF(I8361="ILF",IF($C$1="预估功能点",'模板使用说明&amp;基础参数'!$E$15,'模板使用说明&amp;基础参数'!$E$22),IF(I8361="EIF",IF($C$1="预估功能点",'模板使用说明&amp;基础参数'!$E$16,'模板使用说明&amp;基础参数'!$E$23),IF(I8361="EI",IF($C$1="预估功能点",'模板使用说明&amp;基础参数'!$E$17,'模板使用说明&amp;基础参数'!$E$24),IF(I8361="EO",IF($C$1="预估功能点",'模板使用说明&amp;基础参数'!$E$18,'模板使用说明&amp;基础参数'!$E$25),IF(I8361="EQ",IF($C$1="预估功能点",'模板使用说明&amp;基础参数'!$E$19,'模板使用说明&amp;基础参数'!$E$26),"")))))</f>
        <v/>
      </c>
      <c r="K8361" s="80"/>
      <c r="L8361" s="80"/>
      <c r="M8361" s="81" t="str">
        <f>IF(J8361="","",IF(K8361="高",IF(L8361="删除",J8361*'模板使用说明&amp;基础参数'!$E$5*'模板使用说明&amp;基础参数'!$E$12,IF(L8361="修改",J8361*'模板使用说明&amp;基础参数'!$E$5*'模板使用说明&amp;基础参数'!$E$11,J8361*'模板使用说明&amp;基础参数'!$E$5*'模板使用说明&amp;基础参数'!$E$10)),IF(K8361="中",IF(L8361="删除",J8361*'模板使用说明&amp;基础参数'!$E$6*'模板使用说明&amp;基础参数'!$E$12,IF(L8361="修改",J8361*'模板使用说明&amp;基础参数'!$E$6*'模板使用说明&amp;基础参数'!$E$11,J8361*'模板使用说明&amp;基础参数'!$E$6*'模板使用说明&amp;基础参数'!$E$10)),IF(L8361="删除",J8361*'模板使用说明&amp;基础参数'!$E$7*'模板使用说明&amp;基础参数'!$E$12,IF(L8361="修改",J8361*'模板使用说明&amp;基础参数'!$E$7*'模板使用说明&amp;基础参数'!$E$11,J8361*'模板使用说明&amp;基础参数'!$E$7*'模板使用说明&amp;基础参数'!$E$10)))))</f>
        <v/>
      </c>
      <c r="N8361" s="82"/>
    </row>
    <row r="8362" spans="1:14">
      <c r="A8362" s="76">
        <f t="shared" si="141"/>
        <v>8357</v>
      </c>
      <c r="B8362" s="77"/>
      <c r="C8362" s="77"/>
      <c r="D8362" s="77"/>
      <c r="E8362" s="77"/>
      <c r="F8362" s="77"/>
      <c r="G8362" s="77"/>
      <c r="H8362" s="78"/>
      <c r="I8362" s="76"/>
      <c r="J8362" s="8" t="str">
        <f>IF(I8362="ILF",IF($C$1="预估功能点",'模板使用说明&amp;基础参数'!$E$15,'模板使用说明&amp;基础参数'!$E$22),IF(I8362="EIF",IF($C$1="预估功能点",'模板使用说明&amp;基础参数'!$E$16,'模板使用说明&amp;基础参数'!$E$23),IF(I8362="EI",IF($C$1="预估功能点",'模板使用说明&amp;基础参数'!$E$17,'模板使用说明&amp;基础参数'!$E$24),IF(I8362="EO",IF($C$1="预估功能点",'模板使用说明&amp;基础参数'!$E$18,'模板使用说明&amp;基础参数'!$E$25),IF(I8362="EQ",IF($C$1="预估功能点",'模板使用说明&amp;基础参数'!$E$19,'模板使用说明&amp;基础参数'!$E$26),"")))))</f>
        <v/>
      </c>
      <c r="K8362" s="80"/>
      <c r="L8362" s="80"/>
      <c r="M8362" s="81" t="str">
        <f>IF(J8362="","",IF(K8362="高",IF(L8362="删除",J8362*'模板使用说明&amp;基础参数'!$E$5*'模板使用说明&amp;基础参数'!$E$12,IF(L8362="修改",J8362*'模板使用说明&amp;基础参数'!$E$5*'模板使用说明&amp;基础参数'!$E$11,J8362*'模板使用说明&amp;基础参数'!$E$5*'模板使用说明&amp;基础参数'!$E$10)),IF(K8362="中",IF(L8362="删除",J8362*'模板使用说明&amp;基础参数'!$E$6*'模板使用说明&amp;基础参数'!$E$12,IF(L8362="修改",J8362*'模板使用说明&amp;基础参数'!$E$6*'模板使用说明&amp;基础参数'!$E$11,J8362*'模板使用说明&amp;基础参数'!$E$6*'模板使用说明&amp;基础参数'!$E$10)),IF(L8362="删除",J8362*'模板使用说明&amp;基础参数'!$E$7*'模板使用说明&amp;基础参数'!$E$12,IF(L8362="修改",J8362*'模板使用说明&amp;基础参数'!$E$7*'模板使用说明&amp;基础参数'!$E$11,J8362*'模板使用说明&amp;基础参数'!$E$7*'模板使用说明&amp;基础参数'!$E$10)))))</f>
        <v/>
      </c>
      <c r="N8362" s="82"/>
    </row>
    <row r="8363" spans="1:14">
      <c r="A8363" s="76">
        <f t="shared" si="141"/>
        <v>8358</v>
      </c>
      <c r="B8363" s="77"/>
      <c r="C8363" s="77"/>
      <c r="D8363" s="77"/>
      <c r="E8363" s="77"/>
      <c r="F8363" s="77"/>
      <c r="G8363" s="77"/>
      <c r="H8363" s="78"/>
      <c r="I8363" s="76"/>
      <c r="J8363" s="8" t="str">
        <f>IF(I8363="ILF",IF($C$1="预估功能点",'模板使用说明&amp;基础参数'!$E$15,'模板使用说明&amp;基础参数'!$E$22),IF(I8363="EIF",IF($C$1="预估功能点",'模板使用说明&amp;基础参数'!$E$16,'模板使用说明&amp;基础参数'!$E$23),IF(I8363="EI",IF($C$1="预估功能点",'模板使用说明&amp;基础参数'!$E$17,'模板使用说明&amp;基础参数'!$E$24),IF(I8363="EO",IF($C$1="预估功能点",'模板使用说明&amp;基础参数'!$E$18,'模板使用说明&amp;基础参数'!$E$25),IF(I8363="EQ",IF($C$1="预估功能点",'模板使用说明&amp;基础参数'!$E$19,'模板使用说明&amp;基础参数'!$E$26),"")))))</f>
        <v/>
      </c>
      <c r="K8363" s="80"/>
      <c r="L8363" s="80"/>
      <c r="M8363" s="81" t="str">
        <f>IF(J8363="","",IF(K8363="高",IF(L8363="删除",J8363*'模板使用说明&amp;基础参数'!$E$5*'模板使用说明&amp;基础参数'!$E$12,IF(L8363="修改",J8363*'模板使用说明&amp;基础参数'!$E$5*'模板使用说明&amp;基础参数'!$E$11,J8363*'模板使用说明&amp;基础参数'!$E$5*'模板使用说明&amp;基础参数'!$E$10)),IF(K8363="中",IF(L8363="删除",J8363*'模板使用说明&amp;基础参数'!$E$6*'模板使用说明&amp;基础参数'!$E$12,IF(L8363="修改",J8363*'模板使用说明&amp;基础参数'!$E$6*'模板使用说明&amp;基础参数'!$E$11,J8363*'模板使用说明&amp;基础参数'!$E$6*'模板使用说明&amp;基础参数'!$E$10)),IF(L8363="删除",J8363*'模板使用说明&amp;基础参数'!$E$7*'模板使用说明&amp;基础参数'!$E$12,IF(L8363="修改",J8363*'模板使用说明&amp;基础参数'!$E$7*'模板使用说明&amp;基础参数'!$E$11,J8363*'模板使用说明&amp;基础参数'!$E$7*'模板使用说明&amp;基础参数'!$E$10)))))</f>
        <v/>
      </c>
      <c r="N8363" s="82"/>
    </row>
    <row r="8364" spans="1:14">
      <c r="A8364" s="76">
        <f t="shared" si="141"/>
        <v>8359</v>
      </c>
      <c r="B8364" s="77"/>
      <c r="C8364" s="77"/>
      <c r="D8364" s="77"/>
      <c r="E8364" s="77"/>
      <c r="F8364" s="77"/>
      <c r="G8364" s="77"/>
      <c r="H8364" s="78"/>
      <c r="I8364" s="76"/>
      <c r="J8364" s="8" t="str">
        <f>IF(I8364="ILF",IF($C$1="预估功能点",'模板使用说明&amp;基础参数'!$E$15,'模板使用说明&amp;基础参数'!$E$22),IF(I8364="EIF",IF($C$1="预估功能点",'模板使用说明&amp;基础参数'!$E$16,'模板使用说明&amp;基础参数'!$E$23),IF(I8364="EI",IF($C$1="预估功能点",'模板使用说明&amp;基础参数'!$E$17,'模板使用说明&amp;基础参数'!$E$24),IF(I8364="EO",IF($C$1="预估功能点",'模板使用说明&amp;基础参数'!$E$18,'模板使用说明&amp;基础参数'!$E$25),IF(I8364="EQ",IF($C$1="预估功能点",'模板使用说明&amp;基础参数'!$E$19,'模板使用说明&amp;基础参数'!$E$26),"")))))</f>
        <v/>
      </c>
      <c r="K8364" s="80"/>
      <c r="L8364" s="80"/>
      <c r="M8364" s="81" t="str">
        <f>IF(J8364="","",IF(K8364="高",IF(L8364="删除",J8364*'模板使用说明&amp;基础参数'!$E$5*'模板使用说明&amp;基础参数'!$E$12,IF(L8364="修改",J8364*'模板使用说明&amp;基础参数'!$E$5*'模板使用说明&amp;基础参数'!$E$11,J8364*'模板使用说明&amp;基础参数'!$E$5*'模板使用说明&amp;基础参数'!$E$10)),IF(K8364="中",IF(L8364="删除",J8364*'模板使用说明&amp;基础参数'!$E$6*'模板使用说明&amp;基础参数'!$E$12,IF(L8364="修改",J8364*'模板使用说明&amp;基础参数'!$E$6*'模板使用说明&amp;基础参数'!$E$11,J8364*'模板使用说明&amp;基础参数'!$E$6*'模板使用说明&amp;基础参数'!$E$10)),IF(L8364="删除",J8364*'模板使用说明&amp;基础参数'!$E$7*'模板使用说明&amp;基础参数'!$E$12,IF(L8364="修改",J8364*'模板使用说明&amp;基础参数'!$E$7*'模板使用说明&amp;基础参数'!$E$11,J8364*'模板使用说明&amp;基础参数'!$E$7*'模板使用说明&amp;基础参数'!$E$10)))))</f>
        <v/>
      </c>
      <c r="N8364" s="82"/>
    </row>
    <row r="8365" spans="1:14">
      <c r="A8365" s="76">
        <f t="shared" si="141"/>
        <v>8360</v>
      </c>
      <c r="B8365" s="77"/>
      <c r="C8365" s="77"/>
      <c r="D8365" s="77"/>
      <c r="E8365" s="77"/>
      <c r="F8365" s="77"/>
      <c r="G8365" s="77"/>
      <c r="H8365" s="78"/>
      <c r="I8365" s="76"/>
      <c r="J8365" s="8" t="str">
        <f>IF(I8365="ILF",IF($C$1="预估功能点",'模板使用说明&amp;基础参数'!$E$15,'模板使用说明&amp;基础参数'!$E$22),IF(I8365="EIF",IF($C$1="预估功能点",'模板使用说明&amp;基础参数'!$E$16,'模板使用说明&amp;基础参数'!$E$23),IF(I8365="EI",IF($C$1="预估功能点",'模板使用说明&amp;基础参数'!$E$17,'模板使用说明&amp;基础参数'!$E$24),IF(I8365="EO",IF($C$1="预估功能点",'模板使用说明&amp;基础参数'!$E$18,'模板使用说明&amp;基础参数'!$E$25),IF(I8365="EQ",IF($C$1="预估功能点",'模板使用说明&amp;基础参数'!$E$19,'模板使用说明&amp;基础参数'!$E$26),"")))))</f>
        <v/>
      </c>
      <c r="K8365" s="80"/>
      <c r="L8365" s="80"/>
      <c r="M8365" s="81" t="str">
        <f>IF(J8365="","",IF(K8365="高",IF(L8365="删除",J8365*'模板使用说明&amp;基础参数'!$E$5*'模板使用说明&amp;基础参数'!$E$12,IF(L8365="修改",J8365*'模板使用说明&amp;基础参数'!$E$5*'模板使用说明&amp;基础参数'!$E$11,J8365*'模板使用说明&amp;基础参数'!$E$5*'模板使用说明&amp;基础参数'!$E$10)),IF(K8365="中",IF(L8365="删除",J8365*'模板使用说明&amp;基础参数'!$E$6*'模板使用说明&amp;基础参数'!$E$12,IF(L8365="修改",J8365*'模板使用说明&amp;基础参数'!$E$6*'模板使用说明&amp;基础参数'!$E$11,J8365*'模板使用说明&amp;基础参数'!$E$6*'模板使用说明&amp;基础参数'!$E$10)),IF(L8365="删除",J8365*'模板使用说明&amp;基础参数'!$E$7*'模板使用说明&amp;基础参数'!$E$12,IF(L8365="修改",J8365*'模板使用说明&amp;基础参数'!$E$7*'模板使用说明&amp;基础参数'!$E$11,J8365*'模板使用说明&amp;基础参数'!$E$7*'模板使用说明&amp;基础参数'!$E$10)))))</f>
        <v/>
      </c>
      <c r="N8365" s="82"/>
    </row>
    <row r="8366" spans="1:14">
      <c r="A8366" s="76">
        <f t="shared" si="141"/>
        <v>8361</v>
      </c>
      <c r="B8366" s="77"/>
      <c r="C8366" s="77"/>
      <c r="D8366" s="77"/>
      <c r="E8366" s="77"/>
      <c r="F8366" s="77"/>
      <c r="G8366" s="77"/>
      <c r="H8366" s="78"/>
      <c r="I8366" s="76"/>
      <c r="J8366" s="8" t="str">
        <f>IF(I8366="ILF",IF($C$1="预估功能点",'模板使用说明&amp;基础参数'!$E$15,'模板使用说明&amp;基础参数'!$E$22),IF(I8366="EIF",IF($C$1="预估功能点",'模板使用说明&amp;基础参数'!$E$16,'模板使用说明&amp;基础参数'!$E$23),IF(I8366="EI",IF($C$1="预估功能点",'模板使用说明&amp;基础参数'!$E$17,'模板使用说明&amp;基础参数'!$E$24),IF(I8366="EO",IF($C$1="预估功能点",'模板使用说明&amp;基础参数'!$E$18,'模板使用说明&amp;基础参数'!$E$25),IF(I8366="EQ",IF($C$1="预估功能点",'模板使用说明&amp;基础参数'!$E$19,'模板使用说明&amp;基础参数'!$E$26),"")))))</f>
        <v/>
      </c>
      <c r="K8366" s="80"/>
      <c r="L8366" s="80"/>
      <c r="M8366" s="81" t="str">
        <f>IF(J8366="","",IF(K8366="高",IF(L8366="删除",J8366*'模板使用说明&amp;基础参数'!$E$5*'模板使用说明&amp;基础参数'!$E$12,IF(L8366="修改",J8366*'模板使用说明&amp;基础参数'!$E$5*'模板使用说明&amp;基础参数'!$E$11,J8366*'模板使用说明&amp;基础参数'!$E$5*'模板使用说明&amp;基础参数'!$E$10)),IF(K8366="中",IF(L8366="删除",J8366*'模板使用说明&amp;基础参数'!$E$6*'模板使用说明&amp;基础参数'!$E$12,IF(L8366="修改",J8366*'模板使用说明&amp;基础参数'!$E$6*'模板使用说明&amp;基础参数'!$E$11,J8366*'模板使用说明&amp;基础参数'!$E$6*'模板使用说明&amp;基础参数'!$E$10)),IF(L8366="删除",J8366*'模板使用说明&amp;基础参数'!$E$7*'模板使用说明&amp;基础参数'!$E$12,IF(L8366="修改",J8366*'模板使用说明&amp;基础参数'!$E$7*'模板使用说明&amp;基础参数'!$E$11,J8366*'模板使用说明&amp;基础参数'!$E$7*'模板使用说明&amp;基础参数'!$E$10)))))</f>
        <v/>
      </c>
      <c r="N8366" s="82"/>
    </row>
    <row r="8367" spans="1:14">
      <c r="A8367" s="76">
        <f t="shared" si="141"/>
        <v>8362</v>
      </c>
      <c r="B8367" s="77"/>
      <c r="C8367" s="77"/>
      <c r="D8367" s="77"/>
      <c r="E8367" s="77"/>
      <c r="F8367" s="77"/>
      <c r="G8367" s="77"/>
      <c r="H8367" s="78"/>
      <c r="I8367" s="76"/>
      <c r="J8367" s="8" t="str">
        <f>IF(I8367="ILF",IF($C$1="预估功能点",'模板使用说明&amp;基础参数'!$E$15,'模板使用说明&amp;基础参数'!$E$22),IF(I8367="EIF",IF($C$1="预估功能点",'模板使用说明&amp;基础参数'!$E$16,'模板使用说明&amp;基础参数'!$E$23),IF(I8367="EI",IF($C$1="预估功能点",'模板使用说明&amp;基础参数'!$E$17,'模板使用说明&amp;基础参数'!$E$24),IF(I8367="EO",IF($C$1="预估功能点",'模板使用说明&amp;基础参数'!$E$18,'模板使用说明&amp;基础参数'!$E$25),IF(I8367="EQ",IF($C$1="预估功能点",'模板使用说明&amp;基础参数'!$E$19,'模板使用说明&amp;基础参数'!$E$26),"")))))</f>
        <v/>
      </c>
      <c r="K8367" s="80"/>
      <c r="L8367" s="80"/>
      <c r="M8367" s="81" t="str">
        <f>IF(J8367="","",IF(K8367="高",IF(L8367="删除",J8367*'模板使用说明&amp;基础参数'!$E$5*'模板使用说明&amp;基础参数'!$E$12,IF(L8367="修改",J8367*'模板使用说明&amp;基础参数'!$E$5*'模板使用说明&amp;基础参数'!$E$11,J8367*'模板使用说明&amp;基础参数'!$E$5*'模板使用说明&amp;基础参数'!$E$10)),IF(K8367="中",IF(L8367="删除",J8367*'模板使用说明&amp;基础参数'!$E$6*'模板使用说明&amp;基础参数'!$E$12,IF(L8367="修改",J8367*'模板使用说明&amp;基础参数'!$E$6*'模板使用说明&amp;基础参数'!$E$11,J8367*'模板使用说明&amp;基础参数'!$E$6*'模板使用说明&amp;基础参数'!$E$10)),IF(L8367="删除",J8367*'模板使用说明&amp;基础参数'!$E$7*'模板使用说明&amp;基础参数'!$E$12,IF(L8367="修改",J8367*'模板使用说明&amp;基础参数'!$E$7*'模板使用说明&amp;基础参数'!$E$11,J8367*'模板使用说明&amp;基础参数'!$E$7*'模板使用说明&amp;基础参数'!$E$10)))))</f>
        <v/>
      </c>
      <c r="N8367" s="82"/>
    </row>
    <row r="8368" spans="1:14">
      <c r="A8368" s="76">
        <f t="shared" si="141"/>
        <v>8363</v>
      </c>
      <c r="B8368" s="77"/>
      <c r="C8368" s="77"/>
      <c r="D8368" s="77"/>
      <c r="E8368" s="77"/>
      <c r="F8368" s="77"/>
      <c r="G8368" s="77"/>
      <c r="H8368" s="78"/>
      <c r="I8368" s="76"/>
      <c r="J8368" s="8" t="str">
        <f>IF(I8368="ILF",IF($C$1="预估功能点",'模板使用说明&amp;基础参数'!$E$15,'模板使用说明&amp;基础参数'!$E$22),IF(I8368="EIF",IF($C$1="预估功能点",'模板使用说明&amp;基础参数'!$E$16,'模板使用说明&amp;基础参数'!$E$23),IF(I8368="EI",IF($C$1="预估功能点",'模板使用说明&amp;基础参数'!$E$17,'模板使用说明&amp;基础参数'!$E$24),IF(I8368="EO",IF($C$1="预估功能点",'模板使用说明&amp;基础参数'!$E$18,'模板使用说明&amp;基础参数'!$E$25),IF(I8368="EQ",IF($C$1="预估功能点",'模板使用说明&amp;基础参数'!$E$19,'模板使用说明&amp;基础参数'!$E$26),"")))))</f>
        <v/>
      </c>
      <c r="K8368" s="80"/>
      <c r="L8368" s="80"/>
      <c r="M8368" s="81" t="str">
        <f>IF(J8368="","",IF(K8368="高",IF(L8368="删除",J8368*'模板使用说明&amp;基础参数'!$E$5*'模板使用说明&amp;基础参数'!$E$12,IF(L8368="修改",J8368*'模板使用说明&amp;基础参数'!$E$5*'模板使用说明&amp;基础参数'!$E$11,J8368*'模板使用说明&amp;基础参数'!$E$5*'模板使用说明&amp;基础参数'!$E$10)),IF(K8368="中",IF(L8368="删除",J8368*'模板使用说明&amp;基础参数'!$E$6*'模板使用说明&amp;基础参数'!$E$12,IF(L8368="修改",J8368*'模板使用说明&amp;基础参数'!$E$6*'模板使用说明&amp;基础参数'!$E$11,J8368*'模板使用说明&amp;基础参数'!$E$6*'模板使用说明&amp;基础参数'!$E$10)),IF(L8368="删除",J8368*'模板使用说明&amp;基础参数'!$E$7*'模板使用说明&amp;基础参数'!$E$12,IF(L8368="修改",J8368*'模板使用说明&amp;基础参数'!$E$7*'模板使用说明&amp;基础参数'!$E$11,J8368*'模板使用说明&amp;基础参数'!$E$7*'模板使用说明&amp;基础参数'!$E$10)))))</f>
        <v/>
      </c>
      <c r="N8368" s="82"/>
    </row>
    <row r="8369" spans="1:14">
      <c r="A8369" s="76">
        <f t="shared" si="141"/>
        <v>8364</v>
      </c>
      <c r="B8369" s="77"/>
      <c r="C8369" s="77"/>
      <c r="D8369" s="77"/>
      <c r="E8369" s="77"/>
      <c r="F8369" s="77"/>
      <c r="G8369" s="77"/>
      <c r="H8369" s="78"/>
      <c r="I8369" s="76"/>
      <c r="J8369" s="8" t="str">
        <f>IF(I8369="ILF",IF($C$1="预估功能点",'模板使用说明&amp;基础参数'!$E$15,'模板使用说明&amp;基础参数'!$E$22),IF(I8369="EIF",IF($C$1="预估功能点",'模板使用说明&amp;基础参数'!$E$16,'模板使用说明&amp;基础参数'!$E$23),IF(I8369="EI",IF($C$1="预估功能点",'模板使用说明&amp;基础参数'!$E$17,'模板使用说明&amp;基础参数'!$E$24),IF(I8369="EO",IF($C$1="预估功能点",'模板使用说明&amp;基础参数'!$E$18,'模板使用说明&amp;基础参数'!$E$25),IF(I8369="EQ",IF($C$1="预估功能点",'模板使用说明&amp;基础参数'!$E$19,'模板使用说明&amp;基础参数'!$E$26),"")))))</f>
        <v/>
      </c>
      <c r="K8369" s="80"/>
      <c r="L8369" s="80"/>
      <c r="M8369" s="81" t="str">
        <f>IF(J8369="","",IF(K8369="高",IF(L8369="删除",J8369*'模板使用说明&amp;基础参数'!$E$5*'模板使用说明&amp;基础参数'!$E$12,IF(L8369="修改",J8369*'模板使用说明&amp;基础参数'!$E$5*'模板使用说明&amp;基础参数'!$E$11,J8369*'模板使用说明&amp;基础参数'!$E$5*'模板使用说明&amp;基础参数'!$E$10)),IF(K8369="中",IF(L8369="删除",J8369*'模板使用说明&amp;基础参数'!$E$6*'模板使用说明&amp;基础参数'!$E$12,IF(L8369="修改",J8369*'模板使用说明&amp;基础参数'!$E$6*'模板使用说明&amp;基础参数'!$E$11,J8369*'模板使用说明&amp;基础参数'!$E$6*'模板使用说明&amp;基础参数'!$E$10)),IF(L8369="删除",J8369*'模板使用说明&amp;基础参数'!$E$7*'模板使用说明&amp;基础参数'!$E$12,IF(L8369="修改",J8369*'模板使用说明&amp;基础参数'!$E$7*'模板使用说明&amp;基础参数'!$E$11,J8369*'模板使用说明&amp;基础参数'!$E$7*'模板使用说明&amp;基础参数'!$E$10)))))</f>
        <v/>
      </c>
      <c r="N8369" s="82"/>
    </row>
    <row r="8370" spans="1:14">
      <c r="A8370" s="76">
        <f t="shared" si="141"/>
        <v>8365</v>
      </c>
      <c r="B8370" s="77"/>
      <c r="C8370" s="77"/>
      <c r="D8370" s="77"/>
      <c r="E8370" s="77"/>
      <c r="F8370" s="77"/>
      <c r="G8370" s="77"/>
      <c r="H8370" s="78"/>
      <c r="I8370" s="76"/>
      <c r="J8370" s="8" t="str">
        <f>IF(I8370="ILF",IF($C$1="预估功能点",'模板使用说明&amp;基础参数'!$E$15,'模板使用说明&amp;基础参数'!$E$22),IF(I8370="EIF",IF($C$1="预估功能点",'模板使用说明&amp;基础参数'!$E$16,'模板使用说明&amp;基础参数'!$E$23),IF(I8370="EI",IF($C$1="预估功能点",'模板使用说明&amp;基础参数'!$E$17,'模板使用说明&amp;基础参数'!$E$24),IF(I8370="EO",IF($C$1="预估功能点",'模板使用说明&amp;基础参数'!$E$18,'模板使用说明&amp;基础参数'!$E$25),IF(I8370="EQ",IF($C$1="预估功能点",'模板使用说明&amp;基础参数'!$E$19,'模板使用说明&amp;基础参数'!$E$26),"")))))</f>
        <v/>
      </c>
      <c r="K8370" s="80"/>
      <c r="L8370" s="80"/>
      <c r="M8370" s="81" t="str">
        <f>IF(J8370="","",IF(K8370="高",IF(L8370="删除",J8370*'模板使用说明&amp;基础参数'!$E$5*'模板使用说明&amp;基础参数'!$E$12,IF(L8370="修改",J8370*'模板使用说明&amp;基础参数'!$E$5*'模板使用说明&amp;基础参数'!$E$11,J8370*'模板使用说明&amp;基础参数'!$E$5*'模板使用说明&amp;基础参数'!$E$10)),IF(K8370="中",IF(L8370="删除",J8370*'模板使用说明&amp;基础参数'!$E$6*'模板使用说明&amp;基础参数'!$E$12,IF(L8370="修改",J8370*'模板使用说明&amp;基础参数'!$E$6*'模板使用说明&amp;基础参数'!$E$11,J8370*'模板使用说明&amp;基础参数'!$E$6*'模板使用说明&amp;基础参数'!$E$10)),IF(L8370="删除",J8370*'模板使用说明&amp;基础参数'!$E$7*'模板使用说明&amp;基础参数'!$E$12,IF(L8370="修改",J8370*'模板使用说明&amp;基础参数'!$E$7*'模板使用说明&amp;基础参数'!$E$11,J8370*'模板使用说明&amp;基础参数'!$E$7*'模板使用说明&amp;基础参数'!$E$10)))))</f>
        <v/>
      </c>
      <c r="N8370" s="82"/>
    </row>
    <row r="8371" spans="1:14">
      <c r="A8371" s="76">
        <f t="shared" si="141"/>
        <v>8366</v>
      </c>
      <c r="B8371" s="77"/>
      <c r="C8371" s="77"/>
      <c r="D8371" s="77"/>
      <c r="E8371" s="77"/>
      <c r="F8371" s="77"/>
      <c r="G8371" s="77"/>
      <c r="H8371" s="78"/>
      <c r="I8371" s="76"/>
      <c r="J8371" s="8" t="str">
        <f>IF(I8371="ILF",IF($C$1="预估功能点",'模板使用说明&amp;基础参数'!$E$15,'模板使用说明&amp;基础参数'!$E$22),IF(I8371="EIF",IF($C$1="预估功能点",'模板使用说明&amp;基础参数'!$E$16,'模板使用说明&amp;基础参数'!$E$23),IF(I8371="EI",IF($C$1="预估功能点",'模板使用说明&amp;基础参数'!$E$17,'模板使用说明&amp;基础参数'!$E$24),IF(I8371="EO",IF($C$1="预估功能点",'模板使用说明&amp;基础参数'!$E$18,'模板使用说明&amp;基础参数'!$E$25),IF(I8371="EQ",IF($C$1="预估功能点",'模板使用说明&amp;基础参数'!$E$19,'模板使用说明&amp;基础参数'!$E$26),"")))))</f>
        <v/>
      </c>
      <c r="K8371" s="80"/>
      <c r="L8371" s="80"/>
      <c r="M8371" s="81" t="str">
        <f>IF(J8371="","",IF(K8371="高",IF(L8371="删除",J8371*'模板使用说明&amp;基础参数'!$E$5*'模板使用说明&amp;基础参数'!$E$12,IF(L8371="修改",J8371*'模板使用说明&amp;基础参数'!$E$5*'模板使用说明&amp;基础参数'!$E$11,J8371*'模板使用说明&amp;基础参数'!$E$5*'模板使用说明&amp;基础参数'!$E$10)),IF(K8371="中",IF(L8371="删除",J8371*'模板使用说明&amp;基础参数'!$E$6*'模板使用说明&amp;基础参数'!$E$12,IF(L8371="修改",J8371*'模板使用说明&amp;基础参数'!$E$6*'模板使用说明&amp;基础参数'!$E$11,J8371*'模板使用说明&amp;基础参数'!$E$6*'模板使用说明&amp;基础参数'!$E$10)),IF(L8371="删除",J8371*'模板使用说明&amp;基础参数'!$E$7*'模板使用说明&amp;基础参数'!$E$12,IF(L8371="修改",J8371*'模板使用说明&amp;基础参数'!$E$7*'模板使用说明&amp;基础参数'!$E$11,J8371*'模板使用说明&amp;基础参数'!$E$7*'模板使用说明&amp;基础参数'!$E$10)))))</f>
        <v/>
      </c>
      <c r="N8371" s="82"/>
    </row>
    <row r="8372" spans="1:14">
      <c r="A8372" s="76">
        <f t="shared" si="141"/>
        <v>8367</v>
      </c>
      <c r="B8372" s="77"/>
      <c r="C8372" s="77"/>
      <c r="D8372" s="77"/>
      <c r="E8372" s="77"/>
      <c r="F8372" s="77"/>
      <c r="G8372" s="77"/>
      <c r="H8372" s="78"/>
      <c r="I8372" s="76"/>
      <c r="J8372" s="8" t="str">
        <f>IF(I8372="ILF",IF($C$1="预估功能点",'模板使用说明&amp;基础参数'!$E$15,'模板使用说明&amp;基础参数'!$E$22),IF(I8372="EIF",IF($C$1="预估功能点",'模板使用说明&amp;基础参数'!$E$16,'模板使用说明&amp;基础参数'!$E$23),IF(I8372="EI",IF($C$1="预估功能点",'模板使用说明&amp;基础参数'!$E$17,'模板使用说明&amp;基础参数'!$E$24),IF(I8372="EO",IF($C$1="预估功能点",'模板使用说明&amp;基础参数'!$E$18,'模板使用说明&amp;基础参数'!$E$25),IF(I8372="EQ",IF($C$1="预估功能点",'模板使用说明&amp;基础参数'!$E$19,'模板使用说明&amp;基础参数'!$E$26),"")))))</f>
        <v/>
      </c>
      <c r="K8372" s="80"/>
      <c r="L8372" s="80"/>
      <c r="M8372" s="81" t="str">
        <f>IF(J8372="","",IF(K8372="高",IF(L8372="删除",J8372*'模板使用说明&amp;基础参数'!$E$5*'模板使用说明&amp;基础参数'!$E$12,IF(L8372="修改",J8372*'模板使用说明&amp;基础参数'!$E$5*'模板使用说明&amp;基础参数'!$E$11,J8372*'模板使用说明&amp;基础参数'!$E$5*'模板使用说明&amp;基础参数'!$E$10)),IF(K8372="中",IF(L8372="删除",J8372*'模板使用说明&amp;基础参数'!$E$6*'模板使用说明&amp;基础参数'!$E$12,IF(L8372="修改",J8372*'模板使用说明&amp;基础参数'!$E$6*'模板使用说明&amp;基础参数'!$E$11,J8372*'模板使用说明&amp;基础参数'!$E$6*'模板使用说明&amp;基础参数'!$E$10)),IF(L8372="删除",J8372*'模板使用说明&amp;基础参数'!$E$7*'模板使用说明&amp;基础参数'!$E$12,IF(L8372="修改",J8372*'模板使用说明&amp;基础参数'!$E$7*'模板使用说明&amp;基础参数'!$E$11,J8372*'模板使用说明&amp;基础参数'!$E$7*'模板使用说明&amp;基础参数'!$E$10)))))</f>
        <v/>
      </c>
      <c r="N8372" s="82"/>
    </row>
    <row r="8373" spans="1:14">
      <c r="A8373" s="76">
        <f t="shared" si="141"/>
        <v>8368</v>
      </c>
      <c r="B8373" s="77"/>
      <c r="C8373" s="77"/>
      <c r="D8373" s="77"/>
      <c r="E8373" s="77"/>
      <c r="F8373" s="77"/>
      <c r="G8373" s="77"/>
      <c r="H8373" s="78"/>
      <c r="I8373" s="76"/>
      <c r="J8373" s="8" t="str">
        <f>IF(I8373="ILF",IF($C$1="预估功能点",'模板使用说明&amp;基础参数'!$E$15,'模板使用说明&amp;基础参数'!$E$22),IF(I8373="EIF",IF($C$1="预估功能点",'模板使用说明&amp;基础参数'!$E$16,'模板使用说明&amp;基础参数'!$E$23),IF(I8373="EI",IF($C$1="预估功能点",'模板使用说明&amp;基础参数'!$E$17,'模板使用说明&amp;基础参数'!$E$24),IF(I8373="EO",IF($C$1="预估功能点",'模板使用说明&amp;基础参数'!$E$18,'模板使用说明&amp;基础参数'!$E$25),IF(I8373="EQ",IF($C$1="预估功能点",'模板使用说明&amp;基础参数'!$E$19,'模板使用说明&amp;基础参数'!$E$26),"")))))</f>
        <v/>
      </c>
      <c r="K8373" s="80"/>
      <c r="L8373" s="80"/>
      <c r="M8373" s="81" t="str">
        <f>IF(J8373="","",IF(K8373="高",IF(L8373="删除",J8373*'模板使用说明&amp;基础参数'!$E$5*'模板使用说明&amp;基础参数'!$E$12,IF(L8373="修改",J8373*'模板使用说明&amp;基础参数'!$E$5*'模板使用说明&amp;基础参数'!$E$11,J8373*'模板使用说明&amp;基础参数'!$E$5*'模板使用说明&amp;基础参数'!$E$10)),IF(K8373="中",IF(L8373="删除",J8373*'模板使用说明&amp;基础参数'!$E$6*'模板使用说明&amp;基础参数'!$E$12,IF(L8373="修改",J8373*'模板使用说明&amp;基础参数'!$E$6*'模板使用说明&amp;基础参数'!$E$11,J8373*'模板使用说明&amp;基础参数'!$E$6*'模板使用说明&amp;基础参数'!$E$10)),IF(L8373="删除",J8373*'模板使用说明&amp;基础参数'!$E$7*'模板使用说明&amp;基础参数'!$E$12,IF(L8373="修改",J8373*'模板使用说明&amp;基础参数'!$E$7*'模板使用说明&amp;基础参数'!$E$11,J8373*'模板使用说明&amp;基础参数'!$E$7*'模板使用说明&amp;基础参数'!$E$10)))))</f>
        <v/>
      </c>
      <c r="N8373" s="82"/>
    </row>
    <row r="8374" spans="1:14">
      <c r="A8374" s="76">
        <f t="shared" si="141"/>
        <v>8369</v>
      </c>
      <c r="B8374" s="77"/>
      <c r="C8374" s="77"/>
      <c r="D8374" s="77"/>
      <c r="E8374" s="77"/>
      <c r="F8374" s="77"/>
      <c r="G8374" s="77"/>
      <c r="H8374" s="78"/>
      <c r="I8374" s="76"/>
      <c r="J8374" s="8" t="str">
        <f>IF(I8374="ILF",IF($C$1="预估功能点",'模板使用说明&amp;基础参数'!$E$15,'模板使用说明&amp;基础参数'!$E$22),IF(I8374="EIF",IF($C$1="预估功能点",'模板使用说明&amp;基础参数'!$E$16,'模板使用说明&amp;基础参数'!$E$23),IF(I8374="EI",IF($C$1="预估功能点",'模板使用说明&amp;基础参数'!$E$17,'模板使用说明&amp;基础参数'!$E$24),IF(I8374="EO",IF($C$1="预估功能点",'模板使用说明&amp;基础参数'!$E$18,'模板使用说明&amp;基础参数'!$E$25),IF(I8374="EQ",IF($C$1="预估功能点",'模板使用说明&amp;基础参数'!$E$19,'模板使用说明&amp;基础参数'!$E$26),"")))))</f>
        <v/>
      </c>
      <c r="K8374" s="80"/>
      <c r="L8374" s="80"/>
      <c r="M8374" s="81" t="str">
        <f>IF(J8374="","",IF(K8374="高",IF(L8374="删除",J8374*'模板使用说明&amp;基础参数'!$E$5*'模板使用说明&amp;基础参数'!$E$12,IF(L8374="修改",J8374*'模板使用说明&amp;基础参数'!$E$5*'模板使用说明&amp;基础参数'!$E$11,J8374*'模板使用说明&amp;基础参数'!$E$5*'模板使用说明&amp;基础参数'!$E$10)),IF(K8374="中",IF(L8374="删除",J8374*'模板使用说明&amp;基础参数'!$E$6*'模板使用说明&amp;基础参数'!$E$12,IF(L8374="修改",J8374*'模板使用说明&amp;基础参数'!$E$6*'模板使用说明&amp;基础参数'!$E$11,J8374*'模板使用说明&amp;基础参数'!$E$6*'模板使用说明&amp;基础参数'!$E$10)),IF(L8374="删除",J8374*'模板使用说明&amp;基础参数'!$E$7*'模板使用说明&amp;基础参数'!$E$12,IF(L8374="修改",J8374*'模板使用说明&amp;基础参数'!$E$7*'模板使用说明&amp;基础参数'!$E$11,J8374*'模板使用说明&amp;基础参数'!$E$7*'模板使用说明&amp;基础参数'!$E$10)))))</f>
        <v/>
      </c>
      <c r="N8374" s="82"/>
    </row>
    <row r="8375" spans="1:14">
      <c r="A8375" s="76">
        <f t="shared" si="141"/>
        <v>8370</v>
      </c>
      <c r="B8375" s="77"/>
      <c r="C8375" s="77"/>
      <c r="D8375" s="77"/>
      <c r="E8375" s="77"/>
      <c r="F8375" s="77"/>
      <c r="G8375" s="77"/>
      <c r="H8375" s="78"/>
      <c r="I8375" s="76"/>
      <c r="J8375" s="8" t="str">
        <f>IF(I8375="ILF",IF($C$1="预估功能点",'模板使用说明&amp;基础参数'!$E$15,'模板使用说明&amp;基础参数'!$E$22),IF(I8375="EIF",IF($C$1="预估功能点",'模板使用说明&amp;基础参数'!$E$16,'模板使用说明&amp;基础参数'!$E$23),IF(I8375="EI",IF($C$1="预估功能点",'模板使用说明&amp;基础参数'!$E$17,'模板使用说明&amp;基础参数'!$E$24),IF(I8375="EO",IF($C$1="预估功能点",'模板使用说明&amp;基础参数'!$E$18,'模板使用说明&amp;基础参数'!$E$25),IF(I8375="EQ",IF($C$1="预估功能点",'模板使用说明&amp;基础参数'!$E$19,'模板使用说明&amp;基础参数'!$E$26),"")))))</f>
        <v/>
      </c>
      <c r="K8375" s="80"/>
      <c r="L8375" s="80"/>
      <c r="M8375" s="81" t="str">
        <f>IF(J8375="","",IF(K8375="高",IF(L8375="删除",J8375*'模板使用说明&amp;基础参数'!$E$5*'模板使用说明&amp;基础参数'!$E$12,IF(L8375="修改",J8375*'模板使用说明&amp;基础参数'!$E$5*'模板使用说明&amp;基础参数'!$E$11,J8375*'模板使用说明&amp;基础参数'!$E$5*'模板使用说明&amp;基础参数'!$E$10)),IF(K8375="中",IF(L8375="删除",J8375*'模板使用说明&amp;基础参数'!$E$6*'模板使用说明&amp;基础参数'!$E$12,IF(L8375="修改",J8375*'模板使用说明&amp;基础参数'!$E$6*'模板使用说明&amp;基础参数'!$E$11,J8375*'模板使用说明&amp;基础参数'!$E$6*'模板使用说明&amp;基础参数'!$E$10)),IF(L8375="删除",J8375*'模板使用说明&amp;基础参数'!$E$7*'模板使用说明&amp;基础参数'!$E$12,IF(L8375="修改",J8375*'模板使用说明&amp;基础参数'!$E$7*'模板使用说明&amp;基础参数'!$E$11,J8375*'模板使用说明&amp;基础参数'!$E$7*'模板使用说明&amp;基础参数'!$E$10)))))</f>
        <v/>
      </c>
      <c r="N8375" s="82"/>
    </row>
    <row r="8376" spans="1:14">
      <c r="A8376" s="76">
        <f t="shared" si="141"/>
        <v>8371</v>
      </c>
      <c r="B8376" s="77"/>
      <c r="C8376" s="77"/>
      <c r="D8376" s="77"/>
      <c r="E8376" s="77"/>
      <c r="F8376" s="77"/>
      <c r="G8376" s="77"/>
      <c r="H8376" s="78"/>
      <c r="I8376" s="76"/>
      <c r="J8376" s="8" t="str">
        <f>IF(I8376="ILF",IF($C$1="预估功能点",'模板使用说明&amp;基础参数'!$E$15,'模板使用说明&amp;基础参数'!$E$22),IF(I8376="EIF",IF($C$1="预估功能点",'模板使用说明&amp;基础参数'!$E$16,'模板使用说明&amp;基础参数'!$E$23),IF(I8376="EI",IF($C$1="预估功能点",'模板使用说明&amp;基础参数'!$E$17,'模板使用说明&amp;基础参数'!$E$24),IF(I8376="EO",IF($C$1="预估功能点",'模板使用说明&amp;基础参数'!$E$18,'模板使用说明&amp;基础参数'!$E$25),IF(I8376="EQ",IF($C$1="预估功能点",'模板使用说明&amp;基础参数'!$E$19,'模板使用说明&amp;基础参数'!$E$26),"")))))</f>
        <v/>
      </c>
      <c r="K8376" s="80"/>
      <c r="L8376" s="80"/>
      <c r="M8376" s="81" t="str">
        <f>IF(J8376="","",IF(K8376="高",IF(L8376="删除",J8376*'模板使用说明&amp;基础参数'!$E$5*'模板使用说明&amp;基础参数'!$E$12,IF(L8376="修改",J8376*'模板使用说明&amp;基础参数'!$E$5*'模板使用说明&amp;基础参数'!$E$11,J8376*'模板使用说明&amp;基础参数'!$E$5*'模板使用说明&amp;基础参数'!$E$10)),IF(K8376="中",IF(L8376="删除",J8376*'模板使用说明&amp;基础参数'!$E$6*'模板使用说明&amp;基础参数'!$E$12,IF(L8376="修改",J8376*'模板使用说明&amp;基础参数'!$E$6*'模板使用说明&amp;基础参数'!$E$11,J8376*'模板使用说明&amp;基础参数'!$E$6*'模板使用说明&amp;基础参数'!$E$10)),IF(L8376="删除",J8376*'模板使用说明&amp;基础参数'!$E$7*'模板使用说明&amp;基础参数'!$E$12,IF(L8376="修改",J8376*'模板使用说明&amp;基础参数'!$E$7*'模板使用说明&amp;基础参数'!$E$11,J8376*'模板使用说明&amp;基础参数'!$E$7*'模板使用说明&amp;基础参数'!$E$10)))))</f>
        <v/>
      </c>
      <c r="N8376" s="82"/>
    </row>
    <row r="8377" spans="1:14">
      <c r="A8377" s="76">
        <f t="shared" si="141"/>
        <v>8372</v>
      </c>
      <c r="B8377" s="77"/>
      <c r="C8377" s="77"/>
      <c r="D8377" s="77"/>
      <c r="E8377" s="77"/>
      <c r="F8377" s="77"/>
      <c r="G8377" s="77"/>
      <c r="H8377" s="78"/>
      <c r="I8377" s="76"/>
      <c r="J8377" s="8" t="str">
        <f>IF(I8377="ILF",IF($C$1="预估功能点",'模板使用说明&amp;基础参数'!$E$15,'模板使用说明&amp;基础参数'!$E$22),IF(I8377="EIF",IF($C$1="预估功能点",'模板使用说明&amp;基础参数'!$E$16,'模板使用说明&amp;基础参数'!$E$23),IF(I8377="EI",IF($C$1="预估功能点",'模板使用说明&amp;基础参数'!$E$17,'模板使用说明&amp;基础参数'!$E$24),IF(I8377="EO",IF($C$1="预估功能点",'模板使用说明&amp;基础参数'!$E$18,'模板使用说明&amp;基础参数'!$E$25),IF(I8377="EQ",IF($C$1="预估功能点",'模板使用说明&amp;基础参数'!$E$19,'模板使用说明&amp;基础参数'!$E$26),"")))))</f>
        <v/>
      </c>
      <c r="K8377" s="80"/>
      <c r="L8377" s="80"/>
      <c r="M8377" s="81" t="str">
        <f>IF(J8377="","",IF(K8377="高",IF(L8377="删除",J8377*'模板使用说明&amp;基础参数'!$E$5*'模板使用说明&amp;基础参数'!$E$12,IF(L8377="修改",J8377*'模板使用说明&amp;基础参数'!$E$5*'模板使用说明&amp;基础参数'!$E$11,J8377*'模板使用说明&amp;基础参数'!$E$5*'模板使用说明&amp;基础参数'!$E$10)),IF(K8377="中",IF(L8377="删除",J8377*'模板使用说明&amp;基础参数'!$E$6*'模板使用说明&amp;基础参数'!$E$12,IF(L8377="修改",J8377*'模板使用说明&amp;基础参数'!$E$6*'模板使用说明&amp;基础参数'!$E$11,J8377*'模板使用说明&amp;基础参数'!$E$6*'模板使用说明&amp;基础参数'!$E$10)),IF(L8377="删除",J8377*'模板使用说明&amp;基础参数'!$E$7*'模板使用说明&amp;基础参数'!$E$12,IF(L8377="修改",J8377*'模板使用说明&amp;基础参数'!$E$7*'模板使用说明&amp;基础参数'!$E$11,J8377*'模板使用说明&amp;基础参数'!$E$7*'模板使用说明&amp;基础参数'!$E$10)))))</f>
        <v/>
      </c>
      <c r="N8377" s="82"/>
    </row>
    <row r="8378" spans="1:14">
      <c r="A8378" s="76">
        <f t="shared" si="141"/>
        <v>8373</v>
      </c>
      <c r="B8378" s="77"/>
      <c r="C8378" s="77"/>
      <c r="D8378" s="77"/>
      <c r="E8378" s="77"/>
      <c r="F8378" s="77"/>
      <c r="G8378" s="77"/>
      <c r="H8378" s="78"/>
      <c r="I8378" s="76"/>
      <c r="J8378" s="8" t="str">
        <f>IF(I8378="ILF",IF($C$1="预估功能点",'模板使用说明&amp;基础参数'!$E$15,'模板使用说明&amp;基础参数'!$E$22),IF(I8378="EIF",IF($C$1="预估功能点",'模板使用说明&amp;基础参数'!$E$16,'模板使用说明&amp;基础参数'!$E$23),IF(I8378="EI",IF($C$1="预估功能点",'模板使用说明&amp;基础参数'!$E$17,'模板使用说明&amp;基础参数'!$E$24),IF(I8378="EO",IF($C$1="预估功能点",'模板使用说明&amp;基础参数'!$E$18,'模板使用说明&amp;基础参数'!$E$25),IF(I8378="EQ",IF($C$1="预估功能点",'模板使用说明&amp;基础参数'!$E$19,'模板使用说明&amp;基础参数'!$E$26),"")))))</f>
        <v/>
      </c>
      <c r="K8378" s="80"/>
      <c r="L8378" s="80"/>
      <c r="M8378" s="81" t="str">
        <f>IF(J8378="","",IF(K8378="高",IF(L8378="删除",J8378*'模板使用说明&amp;基础参数'!$E$5*'模板使用说明&amp;基础参数'!$E$12,IF(L8378="修改",J8378*'模板使用说明&amp;基础参数'!$E$5*'模板使用说明&amp;基础参数'!$E$11,J8378*'模板使用说明&amp;基础参数'!$E$5*'模板使用说明&amp;基础参数'!$E$10)),IF(K8378="中",IF(L8378="删除",J8378*'模板使用说明&amp;基础参数'!$E$6*'模板使用说明&amp;基础参数'!$E$12,IF(L8378="修改",J8378*'模板使用说明&amp;基础参数'!$E$6*'模板使用说明&amp;基础参数'!$E$11,J8378*'模板使用说明&amp;基础参数'!$E$6*'模板使用说明&amp;基础参数'!$E$10)),IF(L8378="删除",J8378*'模板使用说明&amp;基础参数'!$E$7*'模板使用说明&amp;基础参数'!$E$12,IF(L8378="修改",J8378*'模板使用说明&amp;基础参数'!$E$7*'模板使用说明&amp;基础参数'!$E$11,J8378*'模板使用说明&amp;基础参数'!$E$7*'模板使用说明&amp;基础参数'!$E$10)))))</f>
        <v/>
      </c>
      <c r="N8378" s="82"/>
    </row>
    <row r="8379" spans="1:14">
      <c r="A8379" s="76">
        <f t="shared" si="141"/>
        <v>8374</v>
      </c>
      <c r="B8379" s="77"/>
      <c r="C8379" s="77"/>
      <c r="D8379" s="77"/>
      <c r="E8379" s="77"/>
      <c r="F8379" s="77"/>
      <c r="G8379" s="77"/>
      <c r="H8379" s="78"/>
      <c r="I8379" s="76"/>
      <c r="J8379" s="8" t="str">
        <f>IF(I8379="ILF",IF($C$1="预估功能点",'模板使用说明&amp;基础参数'!$E$15,'模板使用说明&amp;基础参数'!$E$22),IF(I8379="EIF",IF($C$1="预估功能点",'模板使用说明&amp;基础参数'!$E$16,'模板使用说明&amp;基础参数'!$E$23),IF(I8379="EI",IF($C$1="预估功能点",'模板使用说明&amp;基础参数'!$E$17,'模板使用说明&amp;基础参数'!$E$24),IF(I8379="EO",IF($C$1="预估功能点",'模板使用说明&amp;基础参数'!$E$18,'模板使用说明&amp;基础参数'!$E$25),IF(I8379="EQ",IF($C$1="预估功能点",'模板使用说明&amp;基础参数'!$E$19,'模板使用说明&amp;基础参数'!$E$26),"")))))</f>
        <v/>
      </c>
      <c r="K8379" s="80"/>
      <c r="L8379" s="80"/>
      <c r="M8379" s="81" t="str">
        <f>IF(J8379="","",IF(K8379="高",IF(L8379="删除",J8379*'模板使用说明&amp;基础参数'!$E$5*'模板使用说明&amp;基础参数'!$E$12,IF(L8379="修改",J8379*'模板使用说明&amp;基础参数'!$E$5*'模板使用说明&amp;基础参数'!$E$11,J8379*'模板使用说明&amp;基础参数'!$E$5*'模板使用说明&amp;基础参数'!$E$10)),IF(K8379="中",IF(L8379="删除",J8379*'模板使用说明&amp;基础参数'!$E$6*'模板使用说明&amp;基础参数'!$E$12,IF(L8379="修改",J8379*'模板使用说明&amp;基础参数'!$E$6*'模板使用说明&amp;基础参数'!$E$11,J8379*'模板使用说明&amp;基础参数'!$E$6*'模板使用说明&amp;基础参数'!$E$10)),IF(L8379="删除",J8379*'模板使用说明&amp;基础参数'!$E$7*'模板使用说明&amp;基础参数'!$E$12,IF(L8379="修改",J8379*'模板使用说明&amp;基础参数'!$E$7*'模板使用说明&amp;基础参数'!$E$11,J8379*'模板使用说明&amp;基础参数'!$E$7*'模板使用说明&amp;基础参数'!$E$10)))))</f>
        <v/>
      </c>
      <c r="N8379" s="82"/>
    </row>
    <row r="8380" spans="1:14">
      <c r="A8380" s="76">
        <f t="shared" si="141"/>
        <v>8375</v>
      </c>
      <c r="B8380" s="77"/>
      <c r="C8380" s="77"/>
      <c r="D8380" s="77"/>
      <c r="E8380" s="77"/>
      <c r="F8380" s="77"/>
      <c r="G8380" s="77"/>
      <c r="H8380" s="78"/>
      <c r="I8380" s="76"/>
      <c r="J8380" s="8" t="str">
        <f>IF(I8380="ILF",IF($C$1="预估功能点",'模板使用说明&amp;基础参数'!$E$15,'模板使用说明&amp;基础参数'!$E$22),IF(I8380="EIF",IF($C$1="预估功能点",'模板使用说明&amp;基础参数'!$E$16,'模板使用说明&amp;基础参数'!$E$23),IF(I8380="EI",IF($C$1="预估功能点",'模板使用说明&amp;基础参数'!$E$17,'模板使用说明&amp;基础参数'!$E$24),IF(I8380="EO",IF($C$1="预估功能点",'模板使用说明&amp;基础参数'!$E$18,'模板使用说明&amp;基础参数'!$E$25),IF(I8380="EQ",IF($C$1="预估功能点",'模板使用说明&amp;基础参数'!$E$19,'模板使用说明&amp;基础参数'!$E$26),"")))))</f>
        <v/>
      </c>
      <c r="K8380" s="80"/>
      <c r="L8380" s="80"/>
      <c r="M8380" s="81" t="str">
        <f>IF(J8380="","",IF(K8380="高",IF(L8380="删除",J8380*'模板使用说明&amp;基础参数'!$E$5*'模板使用说明&amp;基础参数'!$E$12,IF(L8380="修改",J8380*'模板使用说明&amp;基础参数'!$E$5*'模板使用说明&amp;基础参数'!$E$11,J8380*'模板使用说明&amp;基础参数'!$E$5*'模板使用说明&amp;基础参数'!$E$10)),IF(K8380="中",IF(L8380="删除",J8380*'模板使用说明&amp;基础参数'!$E$6*'模板使用说明&amp;基础参数'!$E$12,IF(L8380="修改",J8380*'模板使用说明&amp;基础参数'!$E$6*'模板使用说明&amp;基础参数'!$E$11,J8380*'模板使用说明&amp;基础参数'!$E$6*'模板使用说明&amp;基础参数'!$E$10)),IF(L8380="删除",J8380*'模板使用说明&amp;基础参数'!$E$7*'模板使用说明&amp;基础参数'!$E$12,IF(L8380="修改",J8380*'模板使用说明&amp;基础参数'!$E$7*'模板使用说明&amp;基础参数'!$E$11,J8380*'模板使用说明&amp;基础参数'!$E$7*'模板使用说明&amp;基础参数'!$E$10)))))</f>
        <v/>
      </c>
      <c r="N8380" s="82"/>
    </row>
    <row r="8381" spans="1:14">
      <c r="A8381" s="76">
        <f t="shared" si="141"/>
        <v>8376</v>
      </c>
      <c r="B8381" s="77"/>
      <c r="C8381" s="77"/>
      <c r="D8381" s="77"/>
      <c r="E8381" s="77"/>
      <c r="F8381" s="77"/>
      <c r="G8381" s="77"/>
      <c r="H8381" s="78"/>
      <c r="I8381" s="76"/>
      <c r="J8381" s="8" t="str">
        <f>IF(I8381="ILF",IF($C$1="预估功能点",'模板使用说明&amp;基础参数'!$E$15,'模板使用说明&amp;基础参数'!$E$22),IF(I8381="EIF",IF($C$1="预估功能点",'模板使用说明&amp;基础参数'!$E$16,'模板使用说明&amp;基础参数'!$E$23),IF(I8381="EI",IF($C$1="预估功能点",'模板使用说明&amp;基础参数'!$E$17,'模板使用说明&amp;基础参数'!$E$24),IF(I8381="EO",IF($C$1="预估功能点",'模板使用说明&amp;基础参数'!$E$18,'模板使用说明&amp;基础参数'!$E$25),IF(I8381="EQ",IF($C$1="预估功能点",'模板使用说明&amp;基础参数'!$E$19,'模板使用说明&amp;基础参数'!$E$26),"")))))</f>
        <v/>
      </c>
      <c r="K8381" s="80"/>
      <c r="L8381" s="80"/>
      <c r="M8381" s="81" t="str">
        <f>IF(J8381="","",IF(K8381="高",IF(L8381="删除",J8381*'模板使用说明&amp;基础参数'!$E$5*'模板使用说明&amp;基础参数'!$E$12,IF(L8381="修改",J8381*'模板使用说明&amp;基础参数'!$E$5*'模板使用说明&amp;基础参数'!$E$11,J8381*'模板使用说明&amp;基础参数'!$E$5*'模板使用说明&amp;基础参数'!$E$10)),IF(K8381="中",IF(L8381="删除",J8381*'模板使用说明&amp;基础参数'!$E$6*'模板使用说明&amp;基础参数'!$E$12,IF(L8381="修改",J8381*'模板使用说明&amp;基础参数'!$E$6*'模板使用说明&amp;基础参数'!$E$11,J8381*'模板使用说明&amp;基础参数'!$E$6*'模板使用说明&amp;基础参数'!$E$10)),IF(L8381="删除",J8381*'模板使用说明&amp;基础参数'!$E$7*'模板使用说明&amp;基础参数'!$E$12,IF(L8381="修改",J8381*'模板使用说明&amp;基础参数'!$E$7*'模板使用说明&amp;基础参数'!$E$11,J8381*'模板使用说明&amp;基础参数'!$E$7*'模板使用说明&amp;基础参数'!$E$10)))))</f>
        <v/>
      </c>
      <c r="N8381" s="82"/>
    </row>
    <row r="8382" spans="1:14">
      <c r="A8382" s="76">
        <f t="shared" si="141"/>
        <v>8377</v>
      </c>
      <c r="B8382" s="77"/>
      <c r="C8382" s="77"/>
      <c r="D8382" s="77"/>
      <c r="E8382" s="77"/>
      <c r="F8382" s="77"/>
      <c r="G8382" s="77"/>
      <c r="H8382" s="78"/>
      <c r="I8382" s="76"/>
      <c r="J8382" s="8" t="str">
        <f>IF(I8382="ILF",IF($C$1="预估功能点",'模板使用说明&amp;基础参数'!$E$15,'模板使用说明&amp;基础参数'!$E$22),IF(I8382="EIF",IF($C$1="预估功能点",'模板使用说明&amp;基础参数'!$E$16,'模板使用说明&amp;基础参数'!$E$23),IF(I8382="EI",IF($C$1="预估功能点",'模板使用说明&amp;基础参数'!$E$17,'模板使用说明&amp;基础参数'!$E$24),IF(I8382="EO",IF($C$1="预估功能点",'模板使用说明&amp;基础参数'!$E$18,'模板使用说明&amp;基础参数'!$E$25),IF(I8382="EQ",IF($C$1="预估功能点",'模板使用说明&amp;基础参数'!$E$19,'模板使用说明&amp;基础参数'!$E$26),"")))))</f>
        <v/>
      </c>
      <c r="K8382" s="80"/>
      <c r="L8382" s="80"/>
      <c r="M8382" s="81" t="str">
        <f>IF(J8382="","",IF(K8382="高",IF(L8382="删除",J8382*'模板使用说明&amp;基础参数'!$E$5*'模板使用说明&amp;基础参数'!$E$12,IF(L8382="修改",J8382*'模板使用说明&amp;基础参数'!$E$5*'模板使用说明&amp;基础参数'!$E$11,J8382*'模板使用说明&amp;基础参数'!$E$5*'模板使用说明&amp;基础参数'!$E$10)),IF(K8382="中",IF(L8382="删除",J8382*'模板使用说明&amp;基础参数'!$E$6*'模板使用说明&amp;基础参数'!$E$12,IF(L8382="修改",J8382*'模板使用说明&amp;基础参数'!$E$6*'模板使用说明&amp;基础参数'!$E$11,J8382*'模板使用说明&amp;基础参数'!$E$6*'模板使用说明&amp;基础参数'!$E$10)),IF(L8382="删除",J8382*'模板使用说明&amp;基础参数'!$E$7*'模板使用说明&amp;基础参数'!$E$12,IF(L8382="修改",J8382*'模板使用说明&amp;基础参数'!$E$7*'模板使用说明&amp;基础参数'!$E$11,J8382*'模板使用说明&amp;基础参数'!$E$7*'模板使用说明&amp;基础参数'!$E$10)))))</f>
        <v/>
      </c>
      <c r="N8382" s="82"/>
    </row>
    <row r="8383" spans="1:14">
      <c r="A8383" s="76">
        <f t="shared" si="141"/>
        <v>8378</v>
      </c>
      <c r="B8383" s="77"/>
      <c r="C8383" s="77"/>
      <c r="D8383" s="77"/>
      <c r="E8383" s="77"/>
      <c r="F8383" s="77"/>
      <c r="G8383" s="77"/>
      <c r="H8383" s="78"/>
      <c r="I8383" s="76"/>
      <c r="J8383" s="8" t="str">
        <f>IF(I8383="ILF",IF($C$1="预估功能点",'模板使用说明&amp;基础参数'!$E$15,'模板使用说明&amp;基础参数'!$E$22),IF(I8383="EIF",IF($C$1="预估功能点",'模板使用说明&amp;基础参数'!$E$16,'模板使用说明&amp;基础参数'!$E$23),IF(I8383="EI",IF($C$1="预估功能点",'模板使用说明&amp;基础参数'!$E$17,'模板使用说明&amp;基础参数'!$E$24),IF(I8383="EO",IF($C$1="预估功能点",'模板使用说明&amp;基础参数'!$E$18,'模板使用说明&amp;基础参数'!$E$25),IF(I8383="EQ",IF($C$1="预估功能点",'模板使用说明&amp;基础参数'!$E$19,'模板使用说明&amp;基础参数'!$E$26),"")))))</f>
        <v/>
      </c>
      <c r="K8383" s="80"/>
      <c r="L8383" s="80"/>
      <c r="M8383" s="81" t="str">
        <f>IF(J8383="","",IF(K8383="高",IF(L8383="删除",J8383*'模板使用说明&amp;基础参数'!$E$5*'模板使用说明&amp;基础参数'!$E$12,IF(L8383="修改",J8383*'模板使用说明&amp;基础参数'!$E$5*'模板使用说明&amp;基础参数'!$E$11,J8383*'模板使用说明&amp;基础参数'!$E$5*'模板使用说明&amp;基础参数'!$E$10)),IF(K8383="中",IF(L8383="删除",J8383*'模板使用说明&amp;基础参数'!$E$6*'模板使用说明&amp;基础参数'!$E$12,IF(L8383="修改",J8383*'模板使用说明&amp;基础参数'!$E$6*'模板使用说明&amp;基础参数'!$E$11,J8383*'模板使用说明&amp;基础参数'!$E$6*'模板使用说明&amp;基础参数'!$E$10)),IF(L8383="删除",J8383*'模板使用说明&amp;基础参数'!$E$7*'模板使用说明&amp;基础参数'!$E$12,IF(L8383="修改",J8383*'模板使用说明&amp;基础参数'!$E$7*'模板使用说明&amp;基础参数'!$E$11,J8383*'模板使用说明&amp;基础参数'!$E$7*'模板使用说明&amp;基础参数'!$E$10)))))</f>
        <v/>
      </c>
      <c r="N8383" s="82"/>
    </row>
    <row r="8384" spans="1:14">
      <c r="A8384" s="76">
        <f t="shared" si="141"/>
        <v>8379</v>
      </c>
      <c r="B8384" s="77"/>
      <c r="C8384" s="77"/>
      <c r="D8384" s="77"/>
      <c r="E8384" s="77"/>
      <c r="F8384" s="77"/>
      <c r="G8384" s="77"/>
      <c r="H8384" s="78"/>
      <c r="I8384" s="76"/>
      <c r="J8384" s="8" t="str">
        <f>IF(I8384="ILF",IF($C$1="预估功能点",'模板使用说明&amp;基础参数'!$E$15,'模板使用说明&amp;基础参数'!$E$22),IF(I8384="EIF",IF($C$1="预估功能点",'模板使用说明&amp;基础参数'!$E$16,'模板使用说明&amp;基础参数'!$E$23),IF(I8384="EI",IF($C$1="预估功能点",'模板使用说明&amp;基础参数'!$E$17,'模板使用说明&amp;基础参数'!$E$24),IF(I8384="EO",IF($C$1="预估功能点",'模板使用说明&amp;基础参数'!$E$18,'模板使用说明&amp;基础参数'!$E$25),IF(I8384="EQ",IF($C$1="预估功能点",'模板使用说明&amp;基础参数'!$E$19,'模板使用说明&amp;基础参数'!$E$26),"")))))</f>
        <v/>
      </c>
      <c r="K8384" s="80"/>
      <c r="L8384" s="80"/>
      <c r="M8384" s="81" t="str">
        <f>IF(J8384="","",IF(K8384="高",IF(L8384="删除",J8384*'模板使用说明&amp;基础参数'!$E$5*'模板使用说明&amp;基础参数'!$E$12,IF(L8384="修改",J8384*'模板使用说明&amp;基础参数'!$E$5*'模板使用说明&amp;基础参数'!$E$11,J8384*'模板使用说明&amp;基础参数'!$E$5*'模板使用说明&amp;基础参数'!$E$10)),IF(K8384="中",IF(L8384="删除",J8384*'模板使用说明&amp;基础参数'!$E$6*'模板使用说明&amp;基础参数'!$E$12,IF(L8384="修改",J8384*'模板使用说明&amp;基础参数'!$E$6*'模板使用说明&amp;基础参数'!$E$11,J8384*'模板使用说明&amp;基础参数'!$E$6*'模板使用说明&amp;基础参数'!$E$10)),IF(L8384="删除",J8384*'模板使用说明&amp;基础参数'!$E$7*'模板使用说明&amp;基础参数'!$E$12,IF(L8384="修改",J8384*'模板使用说明&amp;基础参数'!$E$7*'模板使用说明&amp;基础参数'!$E$11,J8384*'模板使用说明&amp;基础参数'!$E$7*'模板使用说明&amp;基础参数'!$E$10)))))</f>
        <v/>
      </c>
      <c r="N8384" s="82"/>
    </row>
    <row r="8385" spans="1:14">
      <c r="A8385" s="76">
        <f t="shared" si="141"/>
        <v>8380</v>
      </c>
      <c r="B8385" s="77"/>
      <c r="C8385" s="77"/>
      <c r="D8385" s="77"/>
      <c r="E8385" s="77"/>
      <c r="F8385" s="77"/>
      <c r="G8385" s="77"/>
      <c r="H8385" s="78"/>
      <c r="I8385" s="76"/>
      <c r="J8385" s="8" t="str">
        <f>IF(I8385="ILF",IF($C$1="预估功能点",'模板使用说明&amp;基础参数'!$E$15,'模板使用说明&amp;基础参数'!$E$22),IF(I8385="EIF",IF($C$1="预估功能点",'模板使用说明&amp;基础参数'!$E$16,'模板使用说明&amp;基础参数'!$E$23),IF(I8385="EI",IF($C$1="预估功能点",'模板使用说明&amp;基础参数'!$E$17,'模板使用说明&amp;基础参数'!$E$24),IF(I8385="EO",IF($C$1="预估功能点",'模板使用说明&amp;基础参数'!$E$18,'模板使用说明&amp;基础参数'!$E$25),IF(I8385="EQ",IF($C$1="预估功能点",'模板使用说明&amp;基础参数'!$E$19,'模板使用说明&amp;基础参数'!$E$26),"")))))</f>
        <v/>
      </c>
      <c r="K8385" s="80"/>
      <c r="L8385" s="80"/>
      <c r="M8385" s="81" t="str">
        <f>IF(J8385="","",IF(K8385="高",IF(L8385="删除",J8385*'模板使用说明&amp;基础参数'!$E$5*'模板使用说明&amp;基础参数'!$E$12,IF(L8385="修改",J8385*'模板使用说明&amp;基础参数'!$E$5*'模板使用说明&amp;基础参数'!$E$11,J8385*'模板使用说明&amp;基础参数'!$E$5*'模板使用说明&amp;基础参数'!$E$10)),IF(K8385="中",IF(L8385="删除",J8385*'模板使用说明&amp;基础参数'!$E$6*'模板使用说明&amp;基础参数'!$E$12,IF(L8385="修改",J8385*'模板使用说明&amp;基础参数'!$E$6*'模板使用说明&amp;基础参数'!$E$11,J8385*'模板使用说明&amp;基础参数'!$E$6*'模板使用说明&amp;基础参数'!$E$10)),IF(L8385="删除",J8385*'模板使用说明&amp;基础参数'!$E$7*'模板使用说明&amp;基础参数'!$E$12,IF(L8385="修改",J8385*'模板使用说明&amp;基础参数'!$E$7*'模板使用说明&amp;基础参数'!$E$11,J8385*'模板使用说明&amp;基础参数'!$E$7*'模板使用说明&amp;基础参数'!$E$10)))))</f>
        <v/>
      </c>
      <c r="N8385" s="82"/>
    </row>
    <row r="8386" spans="1:14">
      <c r="A8386" s="76">
        <f t="shared" si="141"/>
        <v>8381</v>
      </c>
      <c r="B8386" s="77"/>
      <c r="C8386" s="77"/>
      <c r="D8386" s="77"/>
      <c r="E8386" s="77"/>
      <c r="F8386" s="77"/>
      <c r="G8386" s="77"/>
      <c r="H8386" s="78"/>
      <c r="I8386" s="76"/>
      <c r="J8386" s="8" t="str">
        <f>IF(I8386="ILF",IF($C$1="预估功能点",'模板使用说明&amp;基础参数'!$E$15,'模板使用说明&amp;基础参数'!$E$22),IF(I8386="EIF",IF($C$1="预估功能点",'模板使用说明&amp;基础参数'!$E$16,'模板使用说明&amp;基础参数'!$E$23),IF(I8386="EI",IF($C$1="预估功能点",'模板使用说明&amp;基础参数'!$E$17,'模板使用说明&amp;基础参数'!$E$24),IF(I8386="EO",IF($C$1="预估功能点",'模板使用说明&amp;基础参数'!$E$18,'模板使用说明&amp;基础参数'!$E$25),IF(I8386="EQ",IF($C$1="预估功能点",'模板使用说明&amp;基础参数'!$E$19,'模板使用说明&amp;基础参数'!$E$26),"")))))</f>
        <v/>
      </c>
      <c r="K8386" s="80"/>
      <c r="L8386" s="80"/>
      <c r="M8386" s="81" t="str">
        <f>IF(J8386="","",IF(K8386="高",IF(L8386="删除",J8386*'模板使用说明&amp;基础参数'!$E$5*'模板使用说明&amp;基础参数'!$E$12,IF(L8386="修改",J8386*'模板使用说明&amp;基础参数'!$E$5*'模板使用说明&amp;基础参数'!$E$11,J8386*'模板使用说明&amp;基础参数'!$E$5*'模板使用说明&amp;基础参数'!$E$10)),IF(K8386="中",IF(L8386="删除",J8386*'模板使用说明&amp;基础参数'!$E$6*'模板使用说明&amp;基础参数'!$E$12,IF(L8386="修改",J8386*'模板使用说明&amp;基础参数'!$E$6*'模板使用说明&amp;基础参数'!$E$11,J8386*'模板使用说明&amp;基础参数'!$E$6*'模板使用说明&amp;基础参数'!$E$10)),IF(L8386="删除",J8386*'模板使用说明&amp;基础参数'!$E$7*'模板使用说明&amp;基础参数'!$E$12,IF(L8386="修改",J8386*'模板使用说明&amp;基础参数'!$E$7*'模板使用说明&amp;基础参数'!$E$11,J8386*'模板使用说明&amp;基础参数'!$E$7*'模板使用说明&amp;基础参数'!$E$10)))))</f>
        <v/>
      </c>
      <c r="N8386" s="82"/>
    </row>
    <row r="8387" spans="1:14">
      <c r="A8387" s="76">
        <f t="shared" si="141"/>
        <v>8382</v>
      </c>
      <c r="B8387" s="77"/>
      <c r="C8387" s="77"/>
      <c r="D8387" s="77"/>
      <c r="E8387" s="77"/>
      <c r="F8387" s="77"/>
      <c r="G8387" s="77"/>
      <c r="H8387" s="78"/>
      <c r="I8387" s="76"/>
      <c r="J8387" s="8" t="str">
        <f>IF(I8387="ILF",IF($C$1="预估功能点",'模板使用说明&amp;基础参数'!$E$15,'模板使用说明&amp;基础参数'!$E$22),IF(I8387="EIF",IF($C$1="预估功能点",'模板使用说明&amp;基础参数'!$E$16,'模板使用说明&amp;基础参数'!$E$23),IF(I8387="EI",IF($C$1="预估功能点",'模板使用说明&amp;基础参数'!$E$17,'模板使用说明&amp;基础参数'!$E$24),IF(I8387="EO",IF($C$1="预估功能点",'模板使用说明&amp;基础参数'!$E$18,'模板使用说明&amp;基础参数'!$E$25),IF(I8387="EQ",IF($C$1="预估功能点",'模板使用说明&amp;基础参数'!$E$19,'模板使用说明&amp;基础参数'!$E$26),"")))))</f>
        <v/>
      </c>
      <c r="K8387" s="80"/>
      <c r="L8387" s="80"/>
      <c r="M8387" s="81" t="str">
        <f>IF(J8387="","",IF(K8387="高",IF(L8387="删除",J8387*'模板使用说明&amp;基础参数'!$E$5*'模板使用说明&amp;基础参数'!$E$12,IF(L8387="修改",J8387*'模板使用说明&amp;基础参数'!$E$5*'模板使用说明&amp;基础参数'!$E$11,J8387*'模板使用说明&amp;基础参数'!$E$5*'模板使用说明&amp;基础参数'!$E$10)),IF(K8387="中",IF(L8387="删除",J8387*'模板使用说明&amp;基础参数'!$E$6*'模板使用说明&amp;基础参数'!$E$12,IF(L8387="修改",J8387*'模板使用说明&amp;基础参数'!$E$6*'模板使用说明&amp;基础参数'!$E$11,J8387*'模板使用说明&amp;基础参数'!$E$6*'模板使用说明&amp;基础参数'!$E$10)),IF(L8387="删除",J8387*'模板使用说明&amp;基础参数'!$E$7*'模板使用说明&amp;基础参数'!$E$12,IF(L8387="修改",J8387*'模板使用说明&amp;基础参数'!$E$7*'模板使用说明&amp;基础参数'!$E$11,J8387*'模板使用说明&amp;基础参数'!$E$7*'模板使用说明&amp;基础参数'!$E$10)))))</f>
        <v/>
      </c>
      <c r="N8387" s="82"/>
    </row>
    <row r="8388" spans="1:14">
      <c r="A8388" s="76">
        <f t="shared" ref="A8388:A8451" si="142">ROW()-5</f>
        <v>8383</v>
      </c>
      <c r="B8388" s="77"/>
      <c r="C8388" s="77"/>
      <c r="D8388" s="77"/>
      <c r="E8388" s="77"/>
      <c r="F8388" s="77"/>
      <c r="G8388" s="77"/>
      <c r="H8388" s="78"/>
      <c r="I8388" s="76"/>
      <c r="J8388" s="8" t="str">
        <f>IF(I8388="ILF",IF($C$1="预估功能点",'模板使用说明&amp;基础参数'!$E$15,'模板使用说明&amp;基础参数'!$E$22),IF(I8388="EIF",IF($C$1="预估功能点",'模板使用说明&amp;基础参数'!$E$16,'模板使用说明&amp;基础参数'!$E$23),IF(I8388="EI",IF($C$1="预估功能点",'模板使用说明&amp;基础参数'!$E$17,'模板使用说明&amp;基础参数'!$E$24),IF(I8388="EO",IF($C$1="预估功能点",'模板使用说明&amp;基础参数'!$E$18,'模板使用说明&amp;基础参数'!$E$25),IF(I8388="EQ",IF($C$1="预估功能点",'模板使用说明&amp;基础参数'!$E$19,'模板使用说明&amp;基础参数'!$E$26),"")))))</f>
        <v/>
      </c>
      <c r="K8388" s="80"/>
      <c r="L8388" s="80"/>
      <c r="M8388" s="81" t="str">
        <f>IF(J8388="","",IF(K8388="高",IF(L8388="删除",J8388*'模板使用说明&amp;基础参数'!$E$5*'模板使用说明&amp;基础参数'!$E$12,IF(L8388="修改",J8388*'模板使用说明&amp;基础参数'!$E$5*'模板使用说明&amp;基础参数'!$E$11,J8388*'模板使用说明&amp;基础参数'!$E$5*'模板使用说明&amp;基础参数'!$E$10)),IF(K8388="中",IF(L8388="删除",J8388*'模板使用说明&amp;基础参数'!$E$6*'模板使用说明&amp;基础参数'!$E$12,IF(L8388="修改",J8388*'模板使用说明&amp;基础参数'!$E$6*'模板使用说明&amp;基础参数'!$E$11,J8388*'模板使用说明&amp;基础参数'!$E$6*'模板使用说明&amp;基础参数'!$E$10)),IF(L8388="删除",J8388*'模板使用说明&amp;基础参数'!$E$7*'模板使用说明&amp;基础参数'!$E$12,IF(L8388="修改",J8388*'模板使用说明&amp;基础参数'!$E$7*'模板使用说明&amp;基础参数'!$E$11,J8388*'模板使用说明&amp;基础参数'!$E$7*'模板使用说明&amp;基础参数'!$E$10)))))</f>
        <v/>
      </c>
      <c r="N8388" s="82"/>
    </row>
    <row r="8389" spans="1:14">
      <c r="A8389" s="76">
        <f t="shared" si="142"/>
        <v>8384</v>
      </c>
      <c r="B8389" s="77"/>
      <c r="C8389" s="77"/>
      <c r="D8389" s="77"/>
      <c r="E8389" s="77"/>
      <c r="F8389" s="77"/>
      <c r="G8389" s="77"/>
      <c r="H8389" s="78"/>
      <c r="I8389" s="76"/>
      <c r="J8389" s="8" t="str">
        <f>IF(I8389="ILF",IF($C$1="预估功能点",'模板使用说明&amp;基础参数'!$E$15,'模板使用说明&amp;基础参数'!$E$22),IF(I8389="EIF",IF($C$1="预估功能点",'模板使用说明&amp;基础参数'!$E$16,'模板使用说明&amp;基础参数'!$E$23),IF(I8389="EI",IF($C$1="预估功能点",'模板使用说明&amp;基础参数'!$E$17,'模板使用说明&amp;基础参数'!$E$24),IF(I8389="EO",IF($C$1="预估功能点",'模板使用说明&amp;基础参数'!$E$18,'模板使用说明&amp;基础参数'!$E$25),IF(I8389="EQ",IF($C$1="预估功能点",'模板使用说明&amp;基础参数'!$E$19,'模板使用说明&amp;基础参数'!$E$26),"")))))</f>
        <v/>
      </c>
      <c r="K8389" s="80"/>
      <c r="L8389" s="80"/>
      <c r="M8389" s="81" t="str">
        <f>IF(J8389="","",IF(K8389="高",IF(L8389="删除",J8389*'模板使用说明&amp;基础参数'!$E$5*'模板使用说明&amp;基础参数'!$E$12,IF(L8389="修改",J8389*'模板使用说明&amp;基础参数'!$E$5*'模板使用说明&amp;基础参数'!$E$11,J8389*'模板使用说明&amp;基础参数'!$E$5*'模板使用说明&amp;基础参数'!$E$10)),IF(K8389="中",IF(L8389="删除",J8389*'模板使用说明&amp;基础参数'!$E$6*'模板使用说明&amp;基础参数'!$E$12,IF(L8389="修改",J8389*'模板使用说明&amp;基础参数'!$E$6*'模板使用说明&amp;基础参数'!$E$11,J8389*'模板使用说明&amp;基础参数'!$E$6*'模板使用说明&amp;基础参数'!$E$10)),IF(L8389="删除",J8389*'模板使用说明&amp;基础参数'!$E$7*'模板使用说明&amp;基础参数'!$E$12,IF(L8389="修改",J8389*'模板使用说明&amp;基础参数'!$E$7*'模板使用说明&amp;基础参数'!$E$11,J8389*'模板使用说明&amp;基础参数'!$E$7*'模板使用说明&amp;基础参数'!$E$10)))))</f>
        <v/>
      </c>
      <c r="N8389" s="82"/>
    </row>
    <row r="8390" spans="1:14">
      <c r="A8390" s="76">
        <f t="shared" si="142"/>
        <v>8385</v>
      </c>
      <c r="B8390" s="77"/>
      <c r="C8390" s="77"/>
      <c r="D8390" s="77"/>
      <c r="E8390" s="77"/>
      <c r="F8390" s="77"/>
      <c r="G8390" s="77"/>
      <c r="H8390" s="78"/>
      <c r="I8390" s="76"/>
      <c r="J8390" s="8" t="str">
        <f>IF(I8390="ILF",IF($C$1="预估功能点",'模板使用说明&amp;基础参数'!$E$15,'模板使用说明&amp;基础参数'!$E$22),IF(I8390="EIF",IF($C$1="预估功能点",'模板使用说明&amp;基础参数'!$E$16,'模板使用说明&amp;基础参数'!$E$23),IF(I8390="EI",IF($C$1="预估功能点",'模板使用说明&amp;基础参数'!$E$17,'模板使用说明&amp;基础参数'!$E$24),IF(I8390="EO",IF($C$1="预估功能点",'模板使用说明&amp;基础参数'!$E$18,'模板使用说明&amp;基础参数'!$E$25),IF(I8390="EQ",IF($C$1="预估功能点",'模板使用说明&amp;基础参数'!$E$19,'模板使用说明&amp;基础参数'!$E$26),"")))))</f>
        <v/>
      </c>
      <c r="K8390" s="80"/>
      <c r="L8390" s="80"/>
      <c r="M8390" s="81" t="str">
        <f>IF(J8390="","",IF(K8390="高",IF(L8390="删除",J8390*'模板使用说明&amp;基础参数'!$E$5*'模板使用说明&amp;基础参数'!$E$12,IF(L8390="修改",J8390*'模板使用说明&amp;基础参数'!$E$5*'模板使用说明&amp;基础参数'!$E$11,J8390*'模板使用说明&amp;基础参数'!$E$5*'模板使用说明&amp;基础参数'!$E$10)),IF(K8390="中",IF(L8390="删除",J8390*'模板使用说明&amp;基础参数'!$E$6*'模板使用说明&amp;基础参数'!$E$12,IF(L8390="修改",J8390*'模板使用说明&amp;基础参数'!$E$6*'模板使用说明&amp;基础参数'!$E$11,J8390*'模板使用说明&amp;基础参数'!$E$6*'模板使用说明&amp;基础参数'!$E$10)),IF(L8390="删除",J8390*'模板使用说明&amp;基础参数'!$E$7*'模板使用说明&amp;基础参数'!$E$12,IF(L8390="修改",J8390*'模板使用说明&amp;基础参数'!$E$7*'模板使用说明&amp;基础参数'!$E$11,J8390*'模板使用说明&amp;基础参数'!$E$7*'模板使用说明&amp;基础参数'!$E$10)))))</f>
        <v/>
      </c>
      <c r="N8390" s="82"/>
    </row>
    <row r="8391" spans="1:14">
      <c r="A8391" s="76">
        <f t="shared" si="142"/>
        <v>8386</v>
      </c>
      <c r="B8391" s="77"/>
      <c r="C8391" s="77"/>
      <c r="D8391" s="77"/>
      <c r="E8391" s="77"/>
      <c r="F8391" s="77"/>
      <c r="G8391" s="77"/>
      <c r="H8391" s="78"/>
      <c r="I8391" s="76"/>
      <c r="J8391" s="8" t="str">
        <f>IF(I8391="ILF",IF($C$1="预估功能点",'模板使用说明&amp;基础参数'!$E$15,'模板使用说明&amp;基础参数'!$E$22),IF(I8391="EIF",IF($C$1="预估功能点",'模板使用说明&amp;基础参数'!$E$16,'模板使用说明&amp;基础参数'!$E$23),IF(I8391="EI",IF($C$1="预估功能点",'模板使用说明&amp;基础参数'!$E$17,'模板使用说明&amp;基础参数'!$E$24),IF(I8391="EO",IF($C$1="预估功能点",'模板使用说明&amp;基础参数'!$E$18,'模板使用说明&amp;基础参数'!$E$25),IF(I8391="EQ",IF($C$1="预估功能点",'模板使用说明&amp;基础参数'!$E$19,'模板使用说明&amp;基础参数'!$E$26),"")))))</f>
        <v/>
      </c>
      <c r="K8391" s="80"/>
      <c r="L8391" s="80"/>
      <c r="M8391" s="81" t="str">
        <f>IF(J8391="","",IF(K8391="高",IF(L8391="删除",J8391*'模板使用说明&amp;基础参数'!$E$5*'模板使用说明&amp;基础参数'!$E$12,IF(L8391="修改",J8391*'模板使用说明&amp;基础参数'!$E$5*'模板使用说明&amp;基础参数'!$E$11,J8391*'模板使用说明&amp;基础参数'!$E$5*'模板使用说明&amp;基础参数'!$E$10)),IF(K8391="中",IF(L8391="删除",J8391*'模板使用说明&amp;基础参数'!$E$6*'模板使用说明&amp;基础参数'!$E$12,IF(L8391="修改",J8391*'模板使用说明&amp;基础参数'!$E$6*'模板使用说明&amp;基础参数'!$E$11,J8391*'模板使用说明&amp;基础参数'!$E$6*'模板使用说明&amp;基础参数'!$E$10)),IF(L8391="删除",J8391*'模板使用说明&amp;基础参数'!$E$7*'模板使用说明&amp;基础参数'!$E$12,IF(L8391="修改",J8391*'模板使用说明&amp;基础参数'!$E$7*'模板使用说明&amp;基础参数'!$E$11,J8391*'模板使用说明&amp;基础参数'!$E$7*'模板使用说明&amp;基础参数'!$E$10)))))</f>
        <v/>
      </c>
      <c r="N8391" s="82"/>
    </row>
    <row r="8392" spans="1:14">
      <c r="A8392" s="76">
        <f t="shared" si="142"/>
        <v>8387</v>
      </c>
      <c r="B8392" s="77"/>
      <c r="C8392" s="77"/>
      <c r="D8392" s="77"/>
      <c r="E8392" s="77"/>
      <c r="F8392" s="77"/>
      <c r="G8392" s="77"/>
      <c r="H8392" s="78"/>
      <c r="I8392" s="76"/>
      <c r="J8392" s="8" t="str">
        <f>IF(I8392="ILF",IF($C$1="预估功能点",'模板使用说明&amp;基础参数'!$E$15,'模板使用说明&amp;基础参数'!$E$22),IF(I8392="EIF",IF($C$1="预估功能点",'模板使用说明&amp;基础参数'!$E$16,'模板使用说明&amp;基础参数'!$E$23),IF(I8392="EI",IF($C$1="预估功能点",'模板使用说明&amp;基础参数'!$E$17,'模板使用说明&amp;基础参数'!$E$24),IF(I8392="EO",IF($C$1="预估功能点",'模板使用说明&amp;基础参数'!$E$18,'模板使用说明&amp;基础参数'!$E$25),IF(I8392="EQ",IF($C$1="预估功能点",'模板使用说明&amp;基础参数'!$E$19,'模板使用说明&amp;基础参数'!$E$26),"")))))</f>
        <v/>
      </c>
      <c r="K8392" s="80"/>
      <c r="L8392" s="80"/>
      <c r="M8392" s="81" t="str">
        <f>IF(J8392="","",IF(K8392="高",IF(L8392="删除",J8392*'模板使用说明&amp;基础参数'!$E$5*'模板使用说明&amp;基础参数'!$E$12,IF(L8392="修改",J8392*'模板使用说明&amp;基础参数'!$E$5*'模板使用说明&amp;基础参数'!$E$11,J8392*'模板使用说明&amp;基础参数'!$E$5*'模板使用说明&amp;基础参数'!$E$10)),IF(K8392="中",IF(L8392="删除",J8392*'模板使用说明&amp;基础参数'!$E$6*'模板使用说明&amp;基础参数'!$E$12,IF(L8392="修改",J8392*'模板使用说明&amp;基础参数'!$E$6*'模板使用说明&amp;基础参数'!$E$11,J8392*'模板使用说明&amp;基础参数'!$E$6*'模板使用说明&amp;基础参数'!$E$10)),IF(L8392="删除",J8392*'模板使用说明&amp;基础参数'!$E$7*'模板使用说明&amp;基础参数'!$E$12,IF(L8392="修改",J8392*'模板使用说明&amp;基础参数'!$E$7*'模板使用说明&amp;基础参数'!$E$11,J8392*'模板使用说明&amp;基础参数'!$E$7*'模板使用说明&amp;基础参数'!$E$10)))))</f>
        <v/>
      </c>
      <c r="N8392" s="82"/>
    </row>
    <row r="8393" spans="1:14">
      <c r="A8393" s="76">
        <f t="shared" si="142"/>
        <v>8388</v>
      </c>
      <c r="B8393" s="77"/>
      <c r="C8393" s="77"/>
      <c r="D8393" s="77"/>
      <c r="E8393" s="77"/>
      <c r="F8393" s="77"/>
      <c r="G8393" s="77"/>
      <c r="H8393" s="78"/>
      <c r="I8393" s="76"/>
      <c r="J8393" s="8" t="str">
        <f>IF(I8393="ILF",IF($C$1="预估功能点",'模板使用说明&amp;基础参数'!$E$15,'模板使用说明&amp;基础参数'!$E$22),IF(I8393="EIF",IF($C$1="预估功能点",'模板使用说明&amp;基础参数'!$E$16,'模板使用说明&amp;基础参数'!$E$23),IF(I8393="EI",IF($C$1="预估功能点",'模板使用说明&amp;基础参数'!$E$17,'模板使用说明&amp;基础参数'!$E$24),IF(I8393="EO",IF($C$1="预估功能点",'模板使用说明&amp;基础参数'!$E$18,'模板使用说明&amp;基础参数'!$E$25),IF(I8393="EQ",IF($C$1="预估功能点",'模板使用说明&amp;基础参数'!$E$19,'模板使用说明&amp;基础参数'!$E$26),"")))))</f>
        <v/>
      </c>
      <c r="K8393" s="80"/>
      <c r="L8393" s="80"/>
      <c r="M8393" s="81" t="str">
        <f>IF(J8393="","",IF(K8393="高",IF(L8393="删除",J8393*'模板使用说明&amp;基础参数'!$E$5*'模板使用说明&amp;基础参数'!$E$12,IF(L8393="修改",J8393*'模板使用说明&amp;基础参数'!$E$5*'模板使用说明&amp;基础参数'!$E$11,J8393*'模板使用说明&amp;基础参数'!$E$5*'模板使用说明&amp;基础参数'!$E$10)),IF(K8393="中",IF(L8393="删除",J8393*'模板使用说明&amp;基础参数'!$E$6*'模板使用说明&amp;基础参数'!$E$12,IF(L8393="修改",J8393*'模板使用说明&amp;基础参数'!$E$6*'模板使用说明&amp;基础参数'!$E$11,J8393*'模板使用说明&amp;基础参数'!$E$6*'模板使用说明&amp;基础参数'!$E$10)),IF(L8393="删除",J8393*'模板使用说明&amp;基础参数'!$E$7*'模板使用说明&amp;基础参数'!$E$12,IF(L8393="修改",J8393*'模板使用说明&amp;基础参数'!$E$7*'模板使用说明&amp;基础参数'!$E$11,J8393*'模板使用说明&amp;基础参数'!$E$7*'模板使用说明&amp;基础参数'!$E$10)))))</f>
        <v/>
      </c>
      <c r="N8393" s="82"/>
    </row>
    <row r="8394" spans="1:14">
      <c r="A8394" s="76">
        <f t="shared" si="142"/>
        <v>8389</v>
      </c>
      <c r="B8394" s="77"/>
      <c r="C8394" s="77"/>
      <c r="D8394" s="77"/>
      <c r="E8394" s="77"/>
      <c r="F8394" s="77"/>
      <c r="G8394" s="77"/>
      <c r="H8394" s="78"/>
      <c r="I8394" s="76"/>
      <c r="J8394" s="8" t="str">
        <f>IF(I8394="ILF",IF($C$1="预估功能点",'模板使用说明&amp;基础参数'!$E$15,'模板使用说明&amp;基础参数'!$E$22),IF(I8394="EIF",IF($C$1="预估功能点",'模板使用说明&amp;基础参数'!$E$16,'模板使用说明&amp;基础参数'!$E$23),IF(I8394="EI",IF($C$1="预估功能点",'模板使用说明&amp;基础参数'!$E$17,'模板使用说明&amp;基础参数'!$E$24),IF(I8394="EO",IF($C$1="预估功能点",'模板使用说明&amp;基础参数'!$E$18,'模板使用说明&amp;基础参数'!$E$25),IF(I8394="EQ",IF($C$1="预估功能点",'模板使用说明&amp;基础参数'!$E$19,'模板使用说明&amp;基础参数'!$E$26),"")))))</f>
        <v/>
      </c>
      <c r="K8394" s="80"/>
      <c r="L8394" s="80"/>
      <c r="M8394" s="81" t="str">
        <f>IF(J8394="","",IF(K8394="高",IF(L8394="删除",J8394*'模板使用说明&amp;基础参数'!$E$5*'模板使用说明&amp;基础参数'!$E$12,IF(L8394="修改",J8394*'模板使用说明&amp;基础参数'!$E$5*'模板使用说明&amp;基础参数'!$E$11,J8394*'模板使用说明&amp;基础参数'!$E$5*'模板使用说明&amp;基础参数'!$E$10)),IF(K8394="中",IF(L8394="删除",J8394*'模板使用说明&amp;基础参数'!$E$6*'模板使用说明&amp;基础参数'!$E$12,IF(L8394="修改",J8394*'模板使用说明&amp;基础参数'!$E$6*'模板使用说明&amp;基础参数'!$E$11,J8394*'模板使用说明&amp;基础参数'!$E$6*'模板使用说明&amp;基础参数'!$E$10)),IF(L8394="删除",J8394*'模板使用说明&amp;基础参数'!$E$7*'模板使用说明&amp;基础参数'!$E$12,IF(L8394="修改",J8394*'模板使用说明&amp;基础参数'!$E$7*'模板使用说明&amp;基础参数'!$E$11,J8394*'模板使用说明&amp;基础参数'!$E$7*'模板使用说明&amp;基础参数'!$E$10)))))</f>
        <v/>
      </c>
      <c r="N8394" s="82"/>
    </row>
    <row r="8395" spans="1:14">
      <c r="A8395" s="76">
        <f t="shared" si="142"/>
        <v>8390</v>
      </c>
      <c r="B8395" s="77"/>
      <c r="C8395" s="77"/>
      <c r="D8395" s="77"/>
      <c r="E8395" s="77"/>
      <c r="F8395" s="77"/>
      <c r="G8395" s="77"/>
      <c r="H8395" s="78"/>
      <c r="I8395" s="76"/>
      <c r="J8395" s="8" t="str">
        <f>IF(I8395="ILF",IF($C$1="预估功能点",'模板使用说明&amp;基础参数'!$E$15,'模板使用说明&amp;基础参数'!$E$22),IF(I8395="EIF",IF($C$1="预估功能点",'模板使用说明&amp;基础参数'!$E$16,'模板使用说明&amp;基础参数'!$E$23),IF(I8395="EI",IF($C$1="预估功能点",'模板使用说明&amp;基础参数'!$E$17,'模板使用说明&amp;基础参数'!$E$24),IF(I8395="EO",IF($C$1="预估功能点",'模板使用说明&amp;基础参数'!$E$18,'模板使用说明&amp;基础参数'!$E$25),IF(I8395="EQ",IF($C$1="预估功能点",'模板使用说明&amp;基础参数'!$E$19,'模板使用说明&amp;基础参数'!$E$26),"")))))</f>
        <v/>
      </c>
      <c r="K8395" s="80"/>
      <c r="L8395" s="80"/>
      <c r="M8395" s="81" t="str">
        <f>IF(J8395="","",IF(K8395="高",IF(L8395="删除",J8395*'模板使用说明&amp;基础参数'!$E$5*'模板使用说明&amp;基础参数'!$E$12,IF(L8395="修改",J8395*'模板使用说明&amp;基础参数'!$E$5*'模板使用说明&amp;基础参数'!$E$11,J8395*'模板使用说明&amp;基础参数'!$E$5*'模板使用说明&amp;基础参数'!$E$10)),IF(K8395="中",IF(L8395="删除",J8395*'模板使用说明&amp;基础参数'!$E$6*'模板使用说明&amp;基础参数'!$E$12,IF(L8395="修改",J8395*'模板使用说明&amp;基础参数'!$E$6*'模板使用说明&amp;基础参数'!$E$11,J8395*'模板使用说明&amp;基础参数'!$E$6*'模板使用说明&amp;基础参数'!$E$10)),IF(L8395="删除",J8395*'模板使用说明&amp;基础参数'!$E$7*'模板使用说明&amp;基础参数'!$E$12,IF(L8395="修改",J8395*'模板使用说明&amp;基础参数'!$E$7*'模板使用说明&amp;基础参数'!$E$11,J8395*'模板使用说明&amp;基础参数'!$E$7*'模板使用说明&amp;基础参数'!$E$10)))))</f>
        <v/>
      </c>
      <c r="N8395" s="82"/>
    </row>
    <row r="8396" spans="1:14">
      <c r="A8396" s="76">
        <f t="shared" si="142"/>
        <v>8391</v>
      </c>
      <c r="B8396" s="77"/>
      <c r="C8396" s="77"/>
      <c r="D8396" s="77"/>
      <c r="E8396" s="77"/>
      <c r="F8396" s="77"/>
      <c r="G8396" s="77"/>
      <c r="H8396" s="78"/>
      <c r="I8396" s="76"/>
      <c r="J8396" s="8" t="str">
        <f>IF(I8396="ILF",IF($C$1="预估功能点",'模板使用说明&amp;基础参数'!$E$15,'模板使用说明&amp;基础参数'!$E$22),IF(I8396="EIF",IF($C$1="预估功能点",'模板使用说明&amp;基础参数'!$E$16,'模板使用说明&amp;基础参数'!$E$23),IF(I8396="EI",IF($C$1="预估功能点",'模板使用说明&amp;基础参数'!$E$17,'模板使用说明&amp;基础参数'!$E$24),IF(I8396="EO",IF($C$1="预估功能点",'模板使用说明&amp;基础参数'!$E$18,'模板使用说明&amp;基础参数'!$E$25),IF(I8396="EQ",IF($C$1="预估功能点",'模板使用说明&amp;基础参数'!$E$19,'模板使用说明&amp;基础参数'!$E$26),"")))))</f>
        <v/>
      </c>
      <c r="K8396" s="80"/>
      <c r="L8396" s="80"/>
      <c r="M8396" s="81" t="str">
        <f>IF(J8396="","",IF(K8396="高",IF(L8396="删除",J8396*'模板使用说明&amp;基础参数'!$E$5*'模板使用说明&amp;基础参数'!$E$12,IF(L8396="修改",J8396*'模板使用说明&amp;基础参数'!$E$5*'模板使用说明&amp;基础参数'!$E$11,J8396*'模板使用说明&amp;基础参数'!$E$5*'模板使用说明&amp;基础参数'!$E$10)),IF(K8396="中",IF(L8396="删除",J8396*'模板使用说明&amp;基础参数'!$E$6*'模板使用说明&amp;基础参数'!$E$12,IF(L8396="修改",J8396*'模板使用说明&amp;基础参数'!$E$6*'模板使用说明&amp;基础参数'!$E$11,J8396*'模板使用说明&amp;基础参数'!$E$6*'模板使用说明&amp;基础参数'!$E$10)),IF(L8396="删除",J8396*'模板使用说明&amp;基础参数'!$E$7*'模板使用说明&amp;基础参数'!$E$12,IF(L8396="修改",J8396*'模板使用说明&amp;基础参数'!$E$7*'模板使用说明&amp;基础参数'!$E$11,J8396*'模板使用说明&amp;基础参数'!$E$7*'模板使用说明&amp;基础参数'!$E$10)))))</f>
        <v/>
      </c>
      <c r="N8396" s="82"/>
    </row>
    <row r="8397" spans="1:14">
      <c r="A8397" s="76">
        <f t="shared" si="142"/>
        <v>8392</v>
      </c>
      <c r="B8397" s="77"/>
      <c r="C8397" s="77"/>
      <c r="D8397" s="77"/>
      <c r="E8397" s="77"/>
      <c r="F8397" s="77"/>
      <c r="G8397" s="77"/>
      <c r="H8397" s="78"/>
      <c r="I8397" s="76"/>
      <c r="J8397" s="8" t="str">
        <f>IF(I8397="ILF",IF($C$1="预估功能点",'模板使用说明&amp;基础参数'!$E$15,'模板使用说明&amp;基础参数'!$E$22),IF(I8397="EIF",IF($C$1="预估功能点",'模板使用说明&amp;基础参数'!$E$16,'模板使用说明&amp;基础参数'!$E$23),IF(I8397="EI",IF($C$1="预估功能点",'模板使用说明&amp;基础参数'!$E$17,'模板使用说明&amp;基础参数'!$E$24),IF(I8397="EO",IF($C$1="预估功能点",'模板使用说明&amp;基础参数'!$E$18,'模板使用说明&amp;基础参数'!$E$25),IF(I8397="EQ",IF($C$1="预估功能点",'模板使用说明&amp;基础参数'!$E$19,'模板使用说明&amp;基础参数'!$E$26),"")))))</f>
        <v/>
      </c>
      <c r="K8397" s="80"/>
      <c r="L8397" s="80"/>
      <c r="M8397" s="81" t="str">
        <f>IF(J8397="","",IF(K8397="高",IF(L8397="删除",J8397*'模板使用说明&amp;基础参数'!$E$5*'模板使用说明&amp;基础参数'!$E$12,IF(L8397="修改",J8397*'模板使用说明&amp;基础参数'!$E$5*'模板使用说明&amp;基础参数'!$E$11,J8397*'模板使用说明&amp;基础参数'!$E$5*'模板使用说明&amp;基础参数'!$E$10)),IF(K8397="中",IF(L8397="删除",J8397*'模板使用说明&amp;基础参数'!$E$6*'模板使用说明&amp;基础参数'!$E$12,IF(L8397="修改",J8397*'模板使用说明&amp;基础参数'!$E$6*'模板使用说明&amp;基础参数'!$E$11,J8397*'模板使用说明&amp;基础参数'!$E$6*'模板使用说明&amp;基础参数'!$E$10)),IF(L8397="删除",J8397*'模板使用说明&amp;基础参数'!$E$7*'模板使用说明&amp;基础参数'!$E$12,IF(L8397="修改",J8397*'模板使用说明&amp;基础参数'!$E$7*'模板使用说明&amp;基础参数'!$E$11,J8397*'模板使用说明&amp;基础参数'!$E$7*'模板使用说明&amp;基础参数'!$E$10)))))</f>
        <v/>
      </c>
      <c r="N8397" s="82"/>
    </row>
    <row r="8398" spans="1:14">
      <c r="A8398" s="76">
        <f t="shared" si="142"/>
        <v>8393</v>
      </c>
      <c r="B8398" s="77"/>
      <c r="C8398" s="77"/>
      <c r="D8398" s="77"/>
      <c r="E8398" s="77"/>
      <c r="F8398" s="77"/>
      <c r="G8398" s="77"/>
      <c r="H8398" s="78"/>
      <c r="I8398" s="76"/>
      <c r="J8398" s="8" t="str">
        <f>IF(I8398="ILF",IF($C$1="预估功能点",'模板使用说明&amp;基础参数'!$E$15,'模板使用说明&amp;基础参数'!$E$22),IF(I8398="EIF",IF($C$1="预估功能点",'模板使用说明&amp;基础参数'!$E$16,'模板使用说明&amp;基础参数'!$E$23),IF(I8398="EI",IF($C$1="预估功能点",'模板使用说明&amp;基础参数'!$E$17,'模板使用说明&amp;基础参数'!$E$24),IF(I8398="EO",IF($C$1="预估功能点",'模板使用说明&amp;基础参数'!$E$18,'模板使用说明&amp;基础参数'!$E$25),IF(I8398="EQ",IF($C$1="预估功能点",'模板使用说明&amp;基础参数'!$E$19,'模板使用说明&amp;基础参数'!$E$26),"")))))</f>
        <v/>
      </c>
      <c r="K8398" s="80"/>
      <c r="L8398" s="80"/>
      <c r="M8398" s="81" t="str">
        <f>IF(J8398="","",IF(K8398="高",IF(L8398="删除",J8398*'模板使用说明&amp;基础参数'!$E$5*'模板使用说明&amp;基础参数'!$E$12,IF(L8398="修改",J8398*'模板使用说明&amp;基础参数'!$E$5*'模板使用说明&amp;基础参数'!$E$11,J8398*'模板使用说明&amp;基础参数'!$E$5*'模板使用说明&amp;基础参数'!$E$10)),IF(K8398="中",IF(L8398="删除",J8398*'模板使用说明&amp;基础参数'!$E$6*'模板使用说明&amp;基础参数'!$E$12,IF(L8398="修改",J8398*'模板使用说明&amp;基础参数'!$E$6*'模板使用说明&amp;基础参数'!$E$11,J8398*'模板使用说明&amp;基础参数'!$E$6*'模板使用说明&amp;基础参数'!$E$10)),IF(L8398="删除",J8398*'模板使用说明&amp;基础参数'!$E$7*'模板使用说明&amp;基础参数'!$E$12,IF(L8398="修改",J8398*'模板使用说明&amp;基础参数'!$E$7*'模板使用说明&amp;基础参数'!$E$11,J8398*'模板使用说明&amp;基础参数'!$E$7*'模板使用说明&amp;基础参数'!$E$10)))))</f>
        <v/>
      </c>
      <c r="N8398" s="82"/>
    </row>
    <row r="8399" spans="1:14">
      <c r="A8399" s="76">
        <f t="shared" si="142"/>
        <v>8394</v>
      </c>
      <c r="B8399" s="77"/>
      <c r="C8399" s="77"/>
      <c r="D8399" s="77"/>
      <c r="E8399" s="77"/>
      <c r="F8399" s="77"/>
      <c r="G8399" s="77"/>
      <c r="H8399" s="78"/>
      <c r="I8399" s="76"/>
      <c r="J8399" s="8" t="str">
        <f>IF(I8399="ILF",IF($C$1="预估功能点",'模板使用说明&amp;基础参数'!$E$15,'模板使用说明&amp;基础参数'!$E$22),IF(I8399="EIF",IF($C$1="预估功能点",'模板使用说明&amp;基础参数'!$E$16,'模板使用说明&amp;基础参数'!$E$23),IF(I8399="EI",IF($C$1="预估功能点",'模板使用说明&amp;基础参数'!$E$17,'模板使用说明&amp;基础参数'!$E$24),IF(I8399="EO",IF($C$1="预估功能点",'模板使用说明&amp;基础参数'!$E$18,'模板使用说明&amp;基础参数'!$E$25),IF(I8399="EQ",IF($C$1="预估功能点",'模板使用说明&amp;基础参数'!$E$19,'模板使用说明&amp;基础参数'!$E$26),"")))))</f>
        <v/>
      </c>
      <c r="K8399" s="80"/>
      <c r="L8399" s="80"/>
      <c r="M8399" s="81" t="str">
        <f>IF(J8399="","",IF(K8399="高",IF(L8399="删除",J8399*'模板使用说明&amp;基础参数'!$E$5*'模板使用说明&amp;基础参数'!$E$12,IF(L8399="修改",J8399*'模板使用说明&amp;基础参数'!$E$5*'模板使用说明&amp;基础参数'!$E$11,J8399*'模板使用说明&amp;基础参数'!$E$5*'模板使用说明&amp;基础参数'!$E$10)),IF(K8399="中",IF(L8399="删除",J8399*'模板使用说明&amp;基础参数'!$E$6*'模板使用说明&amp;基础参数'!$E$12,IF(L8399="修改",J8399*'模板使用说明&amp;基础参数'!$E$6*'模板使用说明&amp;基础参数'!$E$11,J8399*'模板使用说明&amp;基础参数'!$E$6*'模板使用说明&amp;基础参数'!$E$10)),IF(L8399="删除",J8399*'模板使用说明&amp;基础参数'!$E$7*'模板使用说明&amp;基础参数'!$E$12,IF(L8399="修改",J8399*'模板使用说明&amp;基础参数'!$E$7*'模板使用说明&amp;基础参数'!$E$11,J8399*'模板使用说明&amp;基础参数'!$E$7*'模板使用说明&amp;基础参数'!$E$10)))))</f>
        <v/>
      </c>
      <c r="N8399" s="82"/>
    </row>
    <row r="8400" spans="1:14">
      <c r="A8400" s="76">
        <f t="shared" si="142"/>
        <v>8395</v>
      </c>
      <c r="B8400" s="77"/>
      <c r="C8400" s="77"/>
      <c r="D8400" s="77"/>
      <c r="E8400" s="77"/>
      <c r="F8400" s="77"/>
      <c r="G8400" s="77"/>
      <c r="H8400" s="78"/>
      <c r="I8400" s="76"/>
      <c r="J8400" s="8" t="str">
        <f>IF(I8400="ILF",IF($C$1="预估功能点",'模板使用说明&amp;基础参数'!$E$15,'模板使用说明&amp;基础参数'!$E$22),IF(I8400="EIF",IF($C$1="预估功能点",'模板使用说明&amp;基础参数'!$E$16,'模板使用说明&amp;基础参数'!$E$23),IF(I8400="EI",IF($C$1="预估功能点",'模板使用说明&amp;基础参数'!$E$17,'模板使用说明&amp;基础参数'!$E$24),IF(I8400="EO",IF($C$1="预估功能点",'模板使用说明&amp;基础参数'!$E$18,'模板使用说明&amp;基础参数'!$E$25),IF(I8400="EQ",IF($C$1="预估功能点",'模板使用说明&amp;基础参数'!$E$19,'模板使用说明&amp;基础参数'!$E$26),"")))))</f>
        <v/>
      </c>
      <c r="K8400" s="80"/>
      <c r="L8400" s="80"/>
      <c r="M8400" s="81" t="str">
        <f>IF(J8400="","",IF(K8400="高",IF(L8400="删除",J8400*'模板使用说明&amp;基础参数'!$E$5*'模板使用说明&amp;基础参数'!$E$12,IF(L8400="修改",J8400*'模板使用说明&amp;基础参数'!$E$5*'模板使用说明&amp;基础参数'!$E$11,J8400*'模板使用说明&amp;基础参数'!$E$5*'模板使用说明&amp;基础参数'!$E$10)),IF(K8400="中",IF(L8400="删除",J8400*'模板使用说明&amp;基础参数'!$E$6*'模板使用说明&amp;基础参数'!$E$12,IF(L8400="修改",J8400*'模板使用说明&amp;基础参数'!$E$6*'模板使用说明&amp;基础参数'!$E$11,J8400*'模板使用说明&amp;基础参数'!$E$6*'模板使用说明&amp;基础参数'!$E$10)),IF(L8400="删除",J8400*'模板使用说明&amp;基础参数'!$E$7*'模板使用说明&amp;基础参数'!$E$12,IF(L8400="修改",J8400*'模板使用说明&amp;基础参数'!$E$7*'模板使用说明&amp;基础参数'!$E$11,J8400*'模板使用说明&amp;基础参数'!$E$7*'模板使用说明&amp;基础参数'!$E$10)))))</f>
        <v/>
      </c>
      <c r="N8400" s="82"/>
    </row>
    <row r="8401" spans="1:14">
      <c r="A8401" s="76">
        <f t="shared" si="142"/>
        <v>8396</v>
      </c>
      <c r="B8401" s="77"/>
      <c r="C8401" s="77"/>
      <c r="D8401" s="77"/>
      <c r="E8401" s="77"/>
      <c r="F8401" s="77"/>
      <c r="G8401" s="77"/>
      <c r="H8401" s="78"/>
      <c r="I8401" s="76"/>
      <c r="J8401" s="8" t="str">
        <f>IF(I8401="ILF",IF($C$1="预估功能点",'模板使用说明&amp;基础参数'!$E$15,'模板使用说明&amp;基础参数'!$E$22),IF(I8401="EIF",IF($C$1="预估功能点",'模板使用说明&amp;基础参数'!$E$16,'模板使用说明&amp;基础参数'!$E$23),IF(I8401="EI",IF($C$1="预估功能点",'模板使用说明&amp;基础参数'!$E$17,'模板使用说明&amp;基础参数'!$E$24),IF(I8401="EO",IF($C$1="预估功能点",'模板使用说明&amp;基础参数'!$E$18,'模板使用说明&amp;基础参数'!$E$25),IF(I8401="EQ",IF($C$1="预估功能点",'模板使用说明&amp;基础参数'!$E$19,'模板使用说明&amp;基础参数'!$E$26),"")))))</f>
        <v/>
      </c>
      <c r="K8401" s="80"/>
      <c r="L8401" s="80"/>
      <c r="M8401" s="81" t="str">
        <f>IF(J8401="","",IF(K8401="高",IF(L8401="删除",J8401*'模板使用说明&amp;基础参数'!$E$5*'模板使用说明&amp;基础参数'!$E$12,IF(L8401="修改",J8401*'模板使用说明&amp;基础参数'!$E$5*'模板使用说明&amp;基础参数'!$E$11,J8401*'模板使用说明&amp;基础参数'!$E$5*'模板使用说明&amp;基础参数'!$E$10)),IF(K8401="中",IF(L8401="删除",J8401*'模板使用说明&amp;基础参数'!$E$6*'模板使用说明&amp;基础参数'!$E$12,IF(L8401="修改",J8401*'模板使用说明&amp;基础参数'!$E$6*'模板使用说明&amp;基础参数'!$E$11,J8401*'模板使用说明&amp;基础参数'!$E$6*'模板使用说明&amp;基础参数'!$E$10)),IF(L8401="删除",J8401*'模板使用说明&amp;基础参数'!$E$7*'模板使用说明&amp;基础参数'!$E$12,IF(L8401="修改",J8401*'模板使用说明&amp;基础参数'!$E$7*'模板使用说明&amp;基础参数'!$E$11,J8401*'模板使用说明&amp;基础参数'!$E$7*'模板使用说明&amp;基础参数'!$E$10)))))</f>
        <v/>
      </c>
      <c r="N8401" s="82"/>
    </row>
    <row r="8402" spans="1:14">
      <c r="A8402" s="76">
        <f t="shared" si="142"/>
        <v>8397</v>
      </c>
      <c r="B8402" s="77"/>
      <c r="C8402" s="77"/>
      <c r="D8402" s="77"/>
      <c r="E8402" s="77"/>
      <c r="F8402" s="77"/>
      <c r="G8402" s="77"/>
      <c r="H8402" s="78"/>
      <c r="I8402" s="76"/>
      <c r="J8402" s="8" t="str">
        <f>IF(I8402="ILF",IF($C$1="预估功能点",'模板使用说明&amp;基础参数'!$E$15,'模板使用说明&amp;基础参数'!$E$22),IF(I8402="EIF",IF($C$1="预估功能点",'模板使用说明&amp;基础参数'!$E$16,'模板使用说明&amp;基础参数'!$E$23),IF(I8402="EI",IF($C$1="预估功能点",'模板使用说明&amp;基础参数'!$E$17,'模板使用说明&amp;基础参数'!$E$24),IF(I8402="EO",IF($C$1="预估功能点",'模板使用说明&amp;基础参数'!$E$18,'模板使用说明&amp;基础参数'!$E$25),IF(I8402="EQ",IF($C$1="预估功能点",'模板使用说明&amp;基础参数'!$E$19,'模板使用说明&amp;基础参数'!$E$26),"")))))</f>
        <v/>
      </c>
      <c r="K8402" s="80"/>
      <c r="L8402" s="80"/>
      <c r="M8402" s="81" t="str">
        <f>IF(J8402="","",IF(K8402="高",IF(L8402="删除",J8402*'模板使用说明&amp;基础参数'!$E$5*'模板使用说明&amp;基础参数'!$E$12,IF(L8402="修改",J8402*'模板使用说明&amp;基础参数'!$E$5*'模板使用说明&amp;基础参数'!$E$11,J8402*'模板使用说明&amp;基础参数'!$E$5*'模板使用说明&amp;基础参数'!$E$10)),IF(K8402="中",IF(L8402="删除",J8402*'模板使用说明&amp;基础参数'!$E$6*'模板使用说明&amp;基础参数'!$E$12,IF(L8402="修改",J8402*'模板使用说明&amp;基础参数'!$E$6*'模板使用说明&amp;基础参数'!$E$11,J8402*'模板使用说明&amp;基础参数'!$E$6*'模板使用说明&amp;基础参数'!$E$10)),IF(L8402="删除",J8402*'模板使用说明&amp;基础参数'!$E$7*'模板使用说明&amp;基础参数'!$E$12,IF(L8402="修改",J8402*'模板使用说明&amp;基础参数'!$E$7*'模板使用说明&amp;基础参数'!$E$11,J8402*'模板使用说明&amp;基础参数'!$E$7*'模板使用说明&amp;基础参数'!$E$10)))))</f>
        <v/>
      </c>
      <c r="N8402" s="82"/>
    </row>
    <row r="8403" spans="1:14">
      <c r="A8403" s="76">
        <f t="shared" si="142"/>
        <v>8398</v>
      </c>
      <c r="B8403" s="77"/>
      <c r="C8403" s="77"/>
      <c r="D8403" s="77"/>
      <c r="E8403" s="77"/>
      <c r="F8403" s="77"/>
      <c r="G8403" s="77"/>
      <c r="H8403" s="78"/>
      <c r="I8403" s="76"/>
      <c r="J8403" s="8" t="str">
        <f>IF(I8403="ILF",IF($C$1="预估功能点",'模板使用说明&amp;基础参数'!$E$15,'模板使用说明&amp;基础参数'!$E$22),IF(I8403="EIF",IF($C$1="预估功能点",'模板使用说明&amp;基础参数'!$E$16,'模板使用说明&amp;基础参数'!$E$23),IF(I8403="EI",IF($C$1="预估功能点",'模板使用说明&amp;基础参数'!$E$17,'模板使用说明&amp;基础参数'!$E$24),IF(I8403="EO",IF($C$1="预估功能点",'模板使用说明&amp;基础参数'!$E$18,'模板使用说明&amp;基础参数'!$E$25),IF(I8403="EQ",IF($C$1="预估功能点",'模板使用说明&amp;基础参数'!$E$19,'模板使用说明&amp;基础参数'!$E$26),"")))))</f>
        <v/>
      </c>
      <c r="K8403" s="80"/>
      <c r="L8403" s="80"/>
      <c r="M8403" s="81" t="str">
        <f>IF(J8403="","",IF(K8403="高",IF(L8403="删除",J8403*'模板使用说明&amp;基础参数'!$E$5*'模板使用说明&amp;基础参数'!$E$12,IF(L8403="修改",J8403*'模板使用说明&amp;基础参数'!$E$5*'模板使用说明&amp;基础参数'!$E$11,J8403*'模板使用说明&amp;基础参数'!$E$5*'模板使用说明&amp;基础参数'!$E$10)),IF(K8403="中",IF(L8403="删除",J8403*'模板使用说明&amp;基础参数'!$E$6*'模板使用说明&amp;基础参数'!$E$12,IF(L8403="修改",J8403*'模板使用说明&amp;基础参数'!$E$6*'模板使用说明&amp;基础参数'!$E$11,J8403*'模板使用说明&amp;基础参数'!$E$6*'模板使用说明&amp;基础参数'!$E$10)),IF(L8403="删除",J8403*'模板使用说明&amp;基础参数'!$E$7*'模板使用说明&amp;基础参数'!$E$12,IF(L8403="修改",J8403*'模板使用说明&amp;基础参数'!$E$7*'模板使用说明&amp;基础参数'!$E$11,J8403*'模板使用说明&amp;基础参数'!$E$7*'模板使用说明&amp;基础参数'!$E$10)))))</f>
        <v/>
      </c>
      <c r="N8403" s="82"/>
    </row>
    <row r="8404" spans="1:14">
      <c r="A8404" s="76">
        <f t="shared" si="142"/>
        <v>8399</v>
      </c>
      <c r="B8404" s="77"/>
      <c r="C8404" s="77"/>
      <c r="D8404" s="77"/>
      <c r="E8404" s="77"/>
      <c r="F8404" s="77"/>
      <c r="G8404" s="77"/>
      <c r="H8404" s="78"/>
      <c r="I8404" s="76"/>
      <c r="J8404" s="8" t="str">
        <f>IF(I8404="ILF",IF($C$1="预估功能点",'模板使用说明&amp;基础参数'!$E$15,'模板使用说明&amp;基础参数'!$E$22),IF(I8404="EIF",IF($C$1="预估功能点",'模板使用说明&amp;基础参数'!$E$16,'模板使用说明&amp;基础参数'!$E$23),IF(I8404="EI",IF($C$1="预估功能点",'模板使用说明&amp;基础参数'!$E$17,'模板使用说明&amp;基础参数'!$E$24),IF(I8404="EO",IF($C$1="预估功能点",'模板使用说明&amp;基础参数'!$E$18,'模板使用说明&amp;基础参数'!$E$25),IF(I8404="EQ",IF($C$1="预估功能点",'模板使用说明&amp;基础参数'!$E$19,'模板使用说明&amp;基础参数'!$E$26),"")))))</f>
        <v/>
      </c>
      <c r="K8404" s="80"/>
      <c r="L8404" s="80"/>
      <c r="M8404" s="81" t="str">
        <f>IF(J8404="","",IF(K8404="高",IF(L8404="删除",J8404*'模板使用说明&amp;基础参数'!$E$5*'模板使用说明&amp;基础参数'!$E$12,IF(L8404="修改",J8404*'模板使用说明&amp;基础参数'!$E$5*'模板使用说明&amp;基础参数'!$E$11,J8404*'模板使用说明&amp;基础参数'!$E$5*'模板使用说明&amp;基础参数'!$E$10)),IF(K8404="中",IF(L8404="删除",J8404*'模板使用说明&amp;基础参数'!$E$6*'模板使用说明&amp;基础参数'!$E$12,IF(L8404="修改",J8404*'模板使用说明&amp;基础参数'!$E$6*'模板使用说明&amp;基础参数'!$E$11,J8404*'模板使用说明&amp;基础参数'!$E$6*'模板使用说明&amp;基础参数'!$E$10)),IF(L8404="删除",J8404*'模板使用说明&amp;基础参数'!$E$7*'模板使用说明&amp;基础参数'!$E$12,IF(L8404="修改",J8404*'模板使用说明&amp;基础参数'!$E$7*'模板使用说明&amp;基础参数'!$E$11,J8404*'模板使用说明&amp;基础参数'!$E$7*'模板使用说明&amp;基础参数'!$E$10)))))</f>
        <v/>
      </c>
      <c r="N8404" s="82"/>
    </row>
    <row r="8405" spans="1:14">
      <c r="A8405" s="76">
        <f t="shared" si="142"/>
        <v>8400</v>
      </c>
      <c r="B8405" s="77"/>
      <c r="C8405" s="77"/>
      <c r="D8405" s="77"/>
      <c r="E8405" s="77"/>
      <c r="F8405" s="77"/>
      <c r="G8405" s="77"/>
      <c r="H8405" s="78"/>
      <c r="I8405" s="76"/>
      <c r="J8405" s="8" t="str">
        <f>IF(I8405="ILF",IF($C$1="预估功能点",'模板使用说明&amp;基础参数'!$E$15,'模板使用说明&amp;基础参数'!$E$22),IF(I8405="EIF",IF($C$1="预估功能点",'模板使用说明&amp;基础参数'!$E$16,'模板使用说明&amp;基础参数'!$E$23),IF(I8405="EI",IF($C$1="预估功能点",'模板使用说明&amp;基础参数'!$E$17,'模板使用说明&amp;基础参数'!$E$24),IF(I8405="EO",IF($C$1="预估功能点",'模板使用说明&amp;基础参数'!$E$18,'模板使用说明&amp;基础参数'!$E$25),IF(I8405="EQ",IF($C$1="预估功能点",'模板使用说明&amp;基础参数'!$E$19,'模板使用说明&amp;基础参数'!$E$26),"")))))</f>
        <v/>
      </c>
      <c r="K8405" s="80"/>
      <c r="L8405" s="80"/>
      <c r="M8405" s="81" t="str">
        <f>IF(J8405="","",IF(K8405="高",IF(L8405="删除",J8405*'模板使用说明&amp;基础参数'!$E$5*'模板使用说明&amp;基础参数'!$E$12,IF(L8405="修改",J8405*'模板使用说明&amp;基础参数'!$E$5*'模板使用说明&amp;基础参数'!$E$11,J8405*'模板使用说明&amp;基础参数'!$E$5*'模板使用说明&amp;基础参数'!$E$10)),IF(K8405="中",IF(L8405="删除",J8405*'模板使用说明&amp;基础参数'!$E$6*'模板使用说明&amp;基础参数'!$E$12,IF(L8405="修改",J8405*'模板使用说明&amp;基础参数'!$E$6*'模板使用说明&amp;基础参数'!$E$11,J8405*'模板使用说明&amp;基础参数'!$E$6*'模板使用说明&amp;基础参数'!$E$10)),IF(L8405="删除",J8405*'模板使用说明&amp;基础参数'!$E$7*'模板使用说明&amp;基础参数'!$E$12,IF(L8405="修改",J8405*'模板使用说明&amp;基础参数'!$E$7*'模板使用说明&amp;基础参数'!$E$11,J8405*'模板使用说明&amp;基础参数'!$E$7*'模板使用说明&amp;基础参数'!$E$10)))))</f>
        <v/>
      </c>
      <c r="N8405" s="82"/>
    </row>
    <row r="8406" spans="1:14">
      <c r="A8406" s="76">
        <f t="shared" si="142"/>
        <v>8401</v>
      </c>
      <c r="B8406" s="77"/>
      <c r="C8406" s="77"/>
      <c r="D8406" s="77"/>
      <c r="E8406" s="77"/>
      <c r="F8406" s="77"/>
      <c r="G8406" s="77"/>
      <c r="H8406" s="78"/>
      <c r="I8406" s="76"/>
      <c r="J8406" s="8" t="str">
        <f>IF(I8406="ILF",IF($C$1="预估功能点",'模板使用说明&amp;基础参数'!$E$15,'模板使用说明&amp;基础参数'!$E$22),IF(I8406="EIF",IF($C$1="预估功能点",'模板使用说明&amp;基础参数'!$E$16,'模板使用说明&amp;基础参数'!$E$23),IF(I8406="EI",IF($C$1="预估功能点",'模板使用说明&amp;基础参数'!$E$17,'模板使用说明&amp;基础参数'!$E$24),IF(I8406="EO",IF($C$1="预估功能点",'模板使用说明&amp;基础参数'!$E$18,'模板使用说明&amp;基础参数'!$E$25),IF(I8406="EQ",IF($C$1="预估功能点",'模板使用说明&amp;基础参数'!$E$19,'模板使用说明&amp;基础参数'!$E$26),"")))))</f>
        <v/>
      </c>
      <c r="K8406" s="80"/>
      <c r="L8406" s="80"/>
      <c r="M8406" s="81" t="str">
        <f>IF(J8406="","",IF(K8406="高",IF(L8406="删除",J8406*'模板使用说明&amp;基础参数'!$E$5*'模板使用说明&amp;基础参数'!$E$12,IF(L8406="修改",J8406*'模板使用说明&amp;基础参数'!$E$5*'模板使用说明&amp;基础参数'!$E$11,J8406*'模板使用说明&amp;基础参数'!$E$5*'模板使用说明&amp;基础参数'!$E$10)),IF(K8406="中",IF(L8406="删除",J8406*'模板使用说明&amp;基础参数'!$E$6*'模板使用说明&amp;基础参数'!$E$12,IF(L8406="修改",J8406*'模板使用说明&amp;基础参数'!$E$6*'模板使用说明&amp;基础参数'!$E$11,J8406*'模板使用说明&amp;基础参数'!$E$6*'模板使用说明&amp;基础参数'!$E$10)),IF(L8406="删除",J8406*'模板使用说明&amp;基础参数'!$E$7*'模板使用说明&amp;基础参数'!$E$12,IF(L8406="修改",J8406*'模板使用说明&amp;基础参数'!$E$7*'模板使用说明&amp;基础参数'!$E$11,J8406*'模板使用说明&amp;基础参数'!$E$7*'模板使用说明&amp;基础参数'!$E$10)))))</f>
        <v/>
      </c>
      <c r="N8406" s="82"/>
    </row>
    <row r="8407" spans="1:14">
      <c r="A8407" s="76">
        <f t="shared" si="142"/>
        <v>8402</v>
      </c>
      <c r="B8407" s="77"/>
      <c r="C8407" s="77"/>
      <c r="D8407" s="77"/>
      <c r="E8407" s="77"/>
      <c r="F8407" s="77"/>
      <c r="G8407" s="77"/>
      <c r="H8407" s="78"/>
      <c r="I8407" s="76"/>
      <c r="J8407" s="8" t="str">
        <f>IF(I8407="ILF",IF($C$1="预估功能点",'模板使用说明&amp;基础参数'!$E$15,'模板使用说明&amp;基础参数'!$E$22),IF(I8407="EIF",IF($C$1="预估功能点",'模板使用说明&amp;基础参数'!$E$16,'模板使用说明&amp;基础参数'!$E$23),IF(I8407="EI",IF($C$1="预估功能点",'模板使用说明&amp;基础参数'!$E$17,'模板使用说明&amp;基础参数'!$E$24),IF(I8407="EO",IF($C$1="预估功能点",'模板使用说明&amp;基础参数'!$E$18,'模板使用说明&amp;基础参数'!$E$25),IF(I8407="EQ",IF($C$1="预估功能点",'模板使用说明&amp;基础参数'!$E$19,'模板使用说明&amp;基础参数'!$E$26),"")))))</f>
        <v/>
      </c>
      <c r="K8407" s="80"/>
      <c r="L8407" s="80"/>
      <c r="M8407" s="81" t="str">
        <f>IF(J8407="","",IF(K8407="高",IF(L8407="删除",J8407*'模板使用说明&amp;基础参数'!$E$5*'模板使用说明&amp;基础参数'!$E$12,IF(L8407="修改",J8407*'模板使用说明&amp;基础参数'!$E$5*'模板使用说明&amp;基础参数'!$E$11,J8407*'模板使用说明&amp;基础参数'!$E$5*'模板使用说明&amp;基础参数'!$E$10)),IF(K8407="中",IF(L8407="删除",J8407*'模板使用说明&amp;基础参数'!$E$6*'模板使用说明&amp;基础参数'!$E$12,IF(L8407="修改",J8407*'模板使用说明&amp;基础参数'!$E$6*'模板使用说明&amp;基础参数'!$E$11,J8407*'模板使用说明&amp;基础参数'!$E$6*'模板使用说明&amp;基础参数'!$E$10)),IF(L8407="删除",J8407*'模板使用说明&amp;基础参数'!$E$7*'模板使用说明&amp;基础参数'!$E$12,IF(L8407="修改",J8407*'模板使用说明&amp;基础参数'!$E$7*'模板使用说明&amp;基础参数'!$E$11,J8407*'模板使用说明&amp;基础参数'!$E$7*'模板使用说明&amp;基础参数'!$E$10)))))</f>
        <v/>
      </c>
      <c r="N8407" s="82"/>
    </row>
    <row r="8408" spans="1:14">
      <c r="A8408" s="76">
        <f t="shared" si="142"/>
        <v>8403</v>
      </c>
      <c r="B8408" s="77"/>
      <c r="C8408" s="77"/>
      <c r="D8408" s="77"/>
      <c r="E8408" s="77"/>
      <c r="F8408" s="77"/>
      <c r="G8408" s="77"/>
      <c r="H8408" s="78"/>
      <c r="I8408" s="76"/>
      <c r="J8408" s="8" t="str">
        <f>IF(I8408="ILF",IF($C$1="预估功能点",'模板使用说明&amp;基础参数'!$E$15,'模板使用说明&amp;基础参数'!$E$22),IF(I8408="EIF",IF($C$1="预估功能点",'模板使用说明&amp;基础参数'!$E$16,'模板使用说明&amp;基础参数'!$E$23),IF(I8408="EI",IF($C$1="预估功能点",'模板使用说明&amp;基础参数'!$E$17,'模板使用说明&amp;基础参数'!$E$24),IF(I8408="EO",IF($C$1="预估功能点",'模板使用说明&amp;基础参数'!$E$18,'模板使用说明&amp;基础参数'!$E$25),IF(I8408="EQ",IF($C$1="预估功能点",'模板使用说明&amp;基础参数'!$E$19,'模板使用说明&amp;基础参数'!$E$26),"")))))</f>
        <v/>
      </c>
      <c r="K8408" s="80"/>
      <c r="L8408" s="80"/>
      <c r="M8408" s="81" t="str">
        <f>IF(J8408="","",IF(K8408="高",IF(L8408="删除",J8408*'模板使用说明&amp;基础参数'!$E$5*'模板使用说明&amp;基础参数'!$E$12,IF(L8408="修改",J8408*'模板使用说明&amp;基础参数'!$E$5*'模板使用说明&amp;基础参数'!$E$11,J8408*'模板使用说明&amp;基础参数'!$E$5*'模板使用说明&amp;基础参数'!$E$10)),IF(K8408="中",IF(L8408="删除",J8408*'模板使用说明&amp;基础参数'!$E$6*'模板使用说明&amp;基础参数'!$E$12,IF(L8408="修改",J8408*'模板使用说明&amp;基础参数'!$E$6*'模板使用说明&amp;基础参数'!$E$11,J8408*'模板使用说明&amp;基础参数'!$E$6*'模板使用说明&amp;基础参数'!$E$10)),IF(L8408="删除",J8408*'模板使用说明&amp;基础参数'!$E$7*'模板使用说明&amp;基础参数'!$E$12,IF(L8408="修改",J8408*'模板使用说明&amp;基础参数'!$E$7*'模板使用说明&amp;基础参数'!$E$11,J8408*'模板使用说明&amp;基础参数'!$E$7*'模板使用说明&amp;基础参数'!$E$10)))))</f>
        <v/>
      </c>
      <c r="N8408" s="82"/>
    </row>
    <row r="8409" spans="1:14">
      <c r="A8409" s="76">
        <f t="shared" si="142"/>
        <v>8404</v>
      </c>
      <c r="B8409" s="77"/>
      <c r="C8409" s="77"/>
      <c r="D8409" s="77"/>
      <c r="E8409" s="77"/>
      <c r="F8409" s="77"/>
      <c r="G8409" s="77"/>
      <c r="H8409" s="78"/>
      <c r="I8409" s="76"/>
      <c r="J8409" s="8" t="str">
        <f>IF(I8409="ILF",IF($C$1="预估功能点",'模板使用说明&amp;基础参数'!$E$15,'模板使用说明&amp;基础参数'!$E$22),IF(I8409="EIF",IF($C$1="预估功能点",'模板使用说明&amp;基础参数'!$E$16,'模板使用说明&amp;基础参数'!$E$23),IF(I8409="EI",IF($C$1="预估功能点",'模板使用说明&amp;基础参数'!$E$17,'模板使用说明&amp;基础参数'!$E$24),IF(I8409="EO",IF($C$1="预估功能点",'模板使用说明&amp;基础参数'!$E$18,'模板使用说明&amp;基础参数'!$E$25),IF(I8409="EQ",IF($C$1="预估功能点",'模板使用说明&amp;基础参数'!$E$19,'模板使用说明&amp;基础参数'!$E$26),"")))))</f>
        <v/>
      </c>
      <c r="K8409" s="80"/>
      <c r="L8409" s="80"/>
      <c r="M8409" s="81" t="str">
        <f>IF(J8409="","",IF(K8409="高",IF(L8409="删除",J8409*'模板使用说明&amp;基础参数'!$E$5*'模板使用说明&amp;基础参数'!$E$12,IF(L8409="修改",J8409*'模板使用说明&amp;基础参数'!$E$5*'模板使用说明&amp;基础参数'!$E$11,J8409*'模板使用说明&amp;基础参数'!$E$5*'模板使用说明&amp;基础参数'!$E$10)),IF(K8409="中",IF(L8409="删除",J8409*'模板使用说明&amp;基础参数'!$E$6*'模板使用说明&amp;基础参数'!$E$12,IF(L8409="修改",J8409*'模板使用说明&amp;基础参数'!$E$6*'模板使用说明&amp;基础参数'!$E$11,J8409*'模板使用说明&amp;基础参数'!$E$6*'模板使用说明&amp;基础参数'!$E$10)),IF(L8409="删除",J8409*'模板使用说明&amp;基础参数'!$E$7*'模板使用说明&amp;基础参数'!$E$12,IF(L8409="修改",J8409*'模板使用说明&amp;基础参数'!$E$7*'模板使用说明&amp;基础参数'!$E$11,J8409*'模板使用说明&amp;基础参数'!$E$7*'模板使用说明&amp;基础参数'!$E$10)))))</f>
        <v/>
      </c>
      <c r="N8409" s="82"/>
    </row>
    <row r="8410" spans="1:14">
      <c r="A8410" s="76">
        <f t="shared" si="142"/>
        <v>8405</v>
      </c>
      <c r="B8410" s="77"/>
      <c r="C8410" s="77"/>
      <c r="D8410" s="77"/>
      <c r="E8410" s="77"/>
      <c r="F8410" s="77"/>
      <c r="G8410" s="77"/>
      <c r="H8410" s="78"/>
      <c r="I8410" s="76"/>
      <c r="J8410" s="8" t="str">
        <f>IF(I8410="ILF",IF($C$1="预估功能点",'模板使用说明&amp;基础参数'!$E$15,'模板使用说明&amp;基础参数'!$E$22),IF(I8410="EIF",IF($C$1="预估功能点",'模板使用说明&amp;基础参数'!$E$16,'模板使用说明&amp;基础参数'!$E$23),IF(I8410="EI",IF($C$1="预估功能点",'模板使用说明&amp;基础参数'!$E$17,'模板使用说明&amp;基础参数'!$E$24),IF(I8410="EO",IF($C$1="预估功能点",'模板使用说明&amp;基础参数'!$E$18,'模板使用说明&amp;基础参数'!$E$25),IF(I8410="EQ",IF($C$1="预估功能点",'模板使用说明&amp;基础参数'!$E$19,'模板使用说明&amp;基础参数'!$E$26),"")))))</f>
        <v/>
      </c>
      <c r="K8410" s="80"/>
      <c r="L8410" s="80"/>
      <c r="M8410" s="81" t="str">
        <f>IF(J8410="","",IF(K8410="高",IF(L8410="删除",J8410*'模板使用说明&amp;基础参数'!$E$5*'模板使用说明&amp;基础参数'!$E$12,IF(L8410="修改",J8410*'模板使用说明&amp;基础参数'!$E$5*'模板使用说明&amp;基础参数'!$E$11,J8410*'模板使用说明&amp;基础参数'!$E$5*'模板使用说明&amp;基础参数'!$E$10)),IF(K8410="中",IF(L8410="删除",J8410*'模板使用说明&amp;基础参数'!$E$6*'模板使用说明&amp;基础参数'!$E$12,IF(L8410="修改",J8410*'模板使用说明&amp;基础参数'!$E$6*'模板使用说明&amp;基础参数'!$E$11,J8410*'模板使用说明&amp;基础参数'!$E$6*'模板使用说明&amp;基础参数'!$E$10)),IF(L8410="删除",J8410*'模板使用说明&amp;基础参数'!$E$7*'模板使用说明&amp;基础参数'!$E$12,IF(L8410="修改",J8410*'模板使用说明&amp;基础参数'!$E$7*'模板使用说明&amp;基础参数'!$E$11,J8410*'模板使用说明&amp;基础参数'!$E$7*'模板使用说明&amp;基础参数'!$E$10)))))</f>
        <v/>
      </c>
      <c r="N8410" s="82"/>
    </row>
    <row r="8411" spans="1:14">
      <c r="A8411" s="76">
        <f t="shared" si="142"/>
        <v>8406</v>
      </c>
      <c r="B8411" s="77"/>
      <c r="C8411" s="77"/>
      <c r="D8411" s="77"/>
      <c r="E8411" s="77"/>
      <c r="F8411" s="77"/>
      <c r="G8411" s="77"/>
      <c r="H8411" s="78"/>
      <c r="I8411" s="76"/>
      <c r="J8411" s="8" t="str">
        <f>IF(I8411="ILF",IF($C$1="预估功能点",'模板使用说明&amp;基础参数'!$E$15,'模板使用说明&amp;基础参数'!$E$22),IF(I8411="EIF",IF($C$1="预估功能点",'模板使用说明&amp;基础参数'!$E$16,'模板使用说明&amp;基础参数'!$E$23),IF(I8411="EI",IF($C$1="预估功能点",'模板使用说明&amp;基础参数'!$E$17,'模板使用说明&amp;基础参数'!$E$24),IF(I8411="EO",IF($C$1="预估功能点",'模板使用说明&amp;基础参数'!$E$18,'模板使用说明&amp;基础参数'!$E$25),IF(I8411="EQ",IF($C$1="预估功能点",'模板使用说明&amp;基础参数'!$E$19,'模板使用说明&amp;基础参数'!$E$26),"")))))</f>
        <v/>
      </c>
      <c r="K8411" s="80"/>
      <c r="L8411" s="80"/>
      <c r="M8411" s="81" t="str">
        <f>IF(J8411="","",IF(K8411="高",IF(L8411="删除",J8411*'模板使用说明&amp;基础参数'!$E$5*'模板使用说明&amp;基础参数'!$E$12,IF(L8411="修改",J8411*'模板使用说明&amp;基础参数'!$E$5*'模板使用说明&amp;基础参数'!$E$11,J8411*'模板使用说明&amp;基础参数'!$E$5*'模板使用说明&amp;基础参数'!$E$10)),IF(K8411="中",IF(L8411="删除",J8411*'模板使用说明&amp;基础参数'!$E$6*'模板使用说明&amp;基础参数'!$E$12,IF(L8411="修改",J8411*'模板使用说明&amp;基础参数'!$E$6*'模板使用说明&amp;基础参数'!$E$11,J8411*'模板使用说明&amp;基础参数'!$E$6*'模板使用说明&amp;基础参数'!$E$10)),IF(L8411="删除",J8411*'模板使用说明&amp;基础参数'!$E$7*'模板使用说明&amp;基础参数'!$E$12,IF(L8411="修改",J8411*'模板使用说明&amp;基础参数'!$E$7*'模板使用说明&amp;基础参数'!$E$11,J8411*'模板使用说明&amp;基础参数'!$E$7*'模板使用说明&amp;基础参数'!$E$10)))))</f>
        <v/>
      </c>
      <c r="N8411" s="82"/>
    </row>
    <row r="8412" spans="1:14">
      <c r="A8412" s="76">
        <f t="shared" si="142"/>
        <v>8407</v>
      </c>
      <c r="B8412" s="77"/>
      <c r="C8412" s="77"/>
      <c r="D8412" s="77"/>
      <c r="E8412" s="77"/>
      <c r="F8412" s="77"/>
      <c r="G8412" s="77"/>
      <c r="H8412" s="78"/>
      <c r="I8412" s="76"/>
      <c r="J8412" s="8" t="str">
        <f>IF(I8412="ILF",IF($C$1="预估功能点",'模板使用说明&amp;基础参数'!$E$15,'模板使用说明&amp;基础参数'!$E$22),IF(I8412="EIF",IF($C$1="预估功能点",'模板使用说明&amp;基础参数'!$E$16,'模板使用说明&amp;基础参数'!$E$23),IF(I8412="EI",IF($C$1="预估功能点",'模板使用说明&amp;基础参数'!$E$17,'模板使用说明&amp;基础参数'!$E$24),IF(I8412="EO",IF($C$1="预估功能点",'模板使用说明&amp;基础参数'!$E$18,'模板使用说明&amp;基础参数'!$E$25),IF(I8412="EQ",IF($C$1="预估功能点",'模板使用说明&amp;基础参数'!$E$19,'模板使用说明&amp;基础参数'!$E$26),"")))))</f>
        <v/>
      </c>
      <c r="K8412" s="80"/>
      <c r="L8412" s="80"/>
      <c r="M8412" s="81" t="str">
        <f>IF(J8412="","",IF(K8412="高",IF(L8412="删除",J8412*'模板使用说明&amp;基础参数'!$E$5*'模板使用说明&amp;基础参数'!$E$12,IF(L8412="修改",J8412*'模板使用说明&amp;基础参数'!$E$5*'模板使用说明&amp;基础参数'!$E$11,J8412*'模板使用说明&amp;基础参数'!$E$5*'模板使用说明&amp;基础参数'!$E$10)),IF(K8412="中",IF(L8412="删除",J8412*'模板使用说明&amp;基础参数'!$E$6*'模板使用说明&amp;基础参数'!$E$12,IF(L8412="修改",J8412*'模板使用说明&amp;基础参数'!$E$6*'模板使用说明&amp;基础参数'!$E$11,J8412*'模板使用说明&amp;基础参数'!$E$6*'模板使用说明&amp;基础参数'!$E$10)),IF(L8412="删除",J8412*'模板使用说明&amp;基础参数'!$E$7*'模板使用说明&amp;基础参数'!$E$12,IF(L8412="修改",J8412*'模板使用说明&amp;基础参数'!$E$7*'模板使用说明&amp;基础参数'!$E$11,J8412*'模板使用说明&amp;基础参数'!$E$7*'模板使用说明&amp;基础参数'!$E$10)))))</f>
        <v/>
      </c>
      <c r="N8412" s="82"/>
    </row>
    <row r="8413" spans="1:14">
      <c r="A8413" s="76">
        <f t="shared" si="142"/>
        <v>8408</v>
      </c>
      <c r="B8413" s="77"/>
      <c r="C8413" s="77"/>
      <c r="D8413" s="77"/>
      <c r="E8413" s="77"/>
      <c r="F8413" s="77"/>
      <c r="G8413" s="77"/>
      <c r="H8413" s="78"/>
      <c r="I8413" s="76"/>
      <c r="J8413" s="8" t="str">
        <f>IF(I8413="ILF",IF($C$1="预估功能点",'模板使用说明&amp;基础参数'!$E$15,'模板使用说明&amp;基础参数'!$E$22),IF(I8413="EIF",IF($C$1="预估功能点",'模板使用说明&amp;基础参数'!$E$16,'模板使用说明&amp;基础参数'!$E$23),IF(I8413="EI",IF($C$1="预估功能点",'模板使用说明&amp;基础参数'!$E$17,'模板使用说明&amp;基础参数'!$E$24),IF(I8413="EO",IF($C$1="预估功能点",'模板使用说明&amp;基础参数'!$E$18,'模板使用说明&amp;基础参数'!$E$25),IF(I8413="EQ",IF($C$1="预估功能点",'模板使用说明&amp;基础参数'!$E$19,'模板使用说明&amp;基础参数'!$E$26),"")))))</f>
        <v/>
      </c>
      <c r="K8413" s="80"/>
      <c r="L8413" s="80"/>
      <c r="M8413" s="81" t="str">
        <f>IF(J8413="","",IF(K8413="高",IF(L8413="删除",J8413*'模板使用说明&amp;基础参数'!$E$5*'模板使用说明&amp;基础参数'!$E$12,IF(L8413="修改",J8413*'模板使用说明&amp;基础参数'!$E$5*'模板使用说明&amp;基础参数'!$E$11,J8413*'模板使用说明&amp;基础参数'!$E$5*'模板使用说明&amp;基础参数'!$E$10)),IF(K8413="中",IF(L8413="删除",J8413*'模板使用说明&amp;基础参数'!$E$6*'模板使用说明&amp;基础参数'!$E$12,IF(L8413="修改",J8413*'模板使用说明&amp;基础参数'!$E$6*'模板使用说明&amp;基础参数'!$E$11,J8413*'模板使用说明&amp;基础参数'!$E$6*'模板使用说明&amp;基础参数'!$E$10)),IF(L8413="删除",J8413*'模板使用说明&amp;基础参数'!$E$7*'模板使用说明&amp;基础参数'!$E$12,IF(L8413="修改",J8413*'模板使用说明&amp;基础参数'!$E$7*'模板使用说明&amp;基础参数'!$E$11,J8413*'模板使用说明&amp;基础参数'!$E$7*'模板使用说明&amp;基础参数'!$E$10)))))</f>
        <v/>
      </c>
      <c r="N8413" s="82"/>
    </row>
    <row r="8414" spans="1:14">
      <c r="A8414" s="76">
        <f t="shared" si="142"/>
        <v>8409</v>
      </c>
      <c r="B8414" s="77"/>
      <c r="C8414" s="77"/>
      <c r="D8414" s="77"/>
      <c r="E8414" s="77"/>
      <c r="F8414" s="77"/>
      <c r="G8414" s="77"/>
      <c r="H8414" s="78"/>
      <c r="I8414" s="76"/>
      <c r="J8414" s="8" t="str">
        <f>IF(I8414="ILF",IF($C$1="预估功能点",'模板使用说明&amp;基础参数'!$E$15,'模板使用说明&amp;基础参数'!$E$22),IF(I8414="EIF",IF($C$1="预估功能点",'模板使用说明&amp;基础参数'!$E$16,'模板使用说明&amp;基础参数'!$E$23),IF(I8414="EI",IF($C$1="预估功能点",'模板使用说明&amp;基础参数'!$E$17,'模板使用说明&amp;基础参数'!$E$24),IF(I8414="EO",IF($C$1="预估功能点",'模板使用说明&amp;基础参数'!$E$18,'模板使用说明&amp;基础参数'!$E$25),IF(I8414="EQ",IF($C$1="预估功能点",'模板使用说明&amp;基础参数'!$E$19,'模板使用说明&amp;基础参数'!$E$26),"")))))</f>
        <v/>
      </c>
      <c r="K8414" s="80"/>
      <c r="L8414" s="80"/>
      <c r="M8414" s="81" t="str">
        <f>IF(J8414="","",IF(K8414="高",IF(L8414="删除",J8414*'模板使用说明&amp;基础参数'!$E$5*'模板使用说明&amp;基础参数'!$E$12,IF(L8414="修改",J8414*'模板使用说明&amp;基础参数'!$E$5*'模板使用说明&amp;基础参数'!$E$11,J8414*'模板使用说明&amp;基础参数'!$E$5*'模板使用说明&amp;基础参数'!$E$10)),IF(K8414="中",IF(L8414="删除",J8414*'模板使用说明&amp;基础参数'!$E$6*'模板使用说明&amp;基础参数'!$E$12,IF(L8414="修改",J8414*'模板使用说明&amp;基础参数'!$E$6*'模板使用说明&amp;基础参数'!$E$11,J8414*'模板使用说明&amp;基础参数'!$E$6*'模板使用说明&amp;基础参数'!$E$10)),IF(L8414="删除",J8414*'模板使用说明&amp;基础参数'!$E$7*'模板使用说明&amp;基础参数'!$E$12,IF(L8414="修改",J8414*'模板使用说明&amp;基础参数'!$E$7*'模板使用说明&amp;基础参数'!$E$11,J8414*'模板使用说明&amp;基础参数'!$E$7*'模板使用说明&amp;基础参数'!$E$10)))))</f>
        <v/>
      </c>
      <c r="N8414" s="82"/>
    </row>
    <row r="8415" spans="1:14">
      <c r="A8415" s="76">
        <f t="shared" si="142"/>
        <v>8410</v>
      </c>
      <c r="B8415" s="77"/>
      <c r="C8415" s="77"/>
      <c r="D8415" s="77"/>
      <c r="E8415" s="77"/>
      <c r="F8415" s="77"/>
      <c r="G8415" s="77"/>
      <c r="H8415" s="78"/>
      <c r="I8415" s="76"/>
      <c r="J8415" s="8" t="str">
        <f>IF(I8415="ILF",IF($C$1="预估功能点",'模板使用说明&amp;基础参数'!$E$15,'模板使用说明&amp;基础参数'!$E$22),IF(I8415="EIF",IF($C$1="预估功能点",'模板使用说明&amp;基础参数'!$E$16,'模板使用说明&amp;基础参数'!$E$23),IF(I8415="EI",IF($C$1="预估功能点",'模板使用说明&amp;基础参数'!$E$17,'模板使用说明&amp;基础参数'!$E$24),IF(I8415="EO",IF($C$1="预估功能点",'模板使用说明&amp;基础参数'!$E$18,'模板使用说明&amp;基础参数'!$E$25),IF(I8415="EQ",IF($C$1="预估功能点",'模板使用说明&amp;基础参数'!$E$19,'模板使用说明&amp;基础参数'!$E$26),"")))))</f>
        <v/>
      </c>
      <c r="K8415" s="80"/>
      <c r="L8415" s="80"/>
      <c r="M8415" s="81" t="str">
        <f>IF(J8415="","",IF(K8415="高",IF(L8415="删除",J8415*'模板使用说明&amp;基础参数'!$E$5*'模板使用说明&amp;基础参数'!$E$12,IF(L8415="修改",J8415*'模板使用说明&amp;基础参数'!$E$5*'模板使用说明&amp;基础参数'!$E$11,J8415*'模板使用说明&amp;基础参数'!$E$5*'模板使用说明&amp;基础参数'!$E$10)),IF(K8415="中",IF(L8415="删除",J8415*'模板使用说明&amp;基础参数'!$E$6*'模板使用说明&amp;基础参数'!$E$12,IF(L8415="修改",J8415*'模板使用说明&amp;基础参数'!$E$6*'模板使用说明&amp;基础参数'!$E$11,J8415*'模板使用说明&amp;基础参数'!$E$6*'模板使用说明&amp;基础参数'!$E$10)),IF(L8415="删除",J8415*'模板使用说明&amp;基础参数'!$E$7*'模板使用说明&amp;基础参数'!$E$12,IF(L8415="修改",J8415*'模板使用说明&amp;基础参数'!$E$7*'模板使用说明&amp;基础参数'!$E$11,J8415*'模板使用说明&amp;基础参数'!$E$7*'模板使用说明&amp;基础参数'!$E$10)))))</f>
        <v/>
      </c>
      <c r="N8415" s="82"/>
    </row>
    <row r="8416" spans="1:14">
      <c r="A8416" s="76">
        <f t="shared" si="142"/>
        <v>8411</v>
      </c>
      <c r="B8416" s="77"/>
      <c r="C8416" s="77"/>
      <c r="D8416" s="77"/>
      <c r="E8416" s="77"/>
      <c r="F8416" s="77"/>
      <c r="G8416" s="77"/>
      <c r="H8416" s="78"/>
      <c r="I8416" s="76"/>
      <c r="J8416" s="8" t="str">
        <f>IF(I8416="ILF",IF($C$1="预估功能点",'模板使用说明&amp;基础参数'!$E$15,'模板使用说明&amp;基础参数'!$E$22),IF(I8416="EIF",IF($C$1="预估功能点",'模板使用说明&amp;基础参数'!$E$16,'模板使用说明&amp;基础参数'!$E$23),IF(I8416="EI",IF($C$1="预估功能点",'模板使用说明&amp;基础参数'!$E$17,'模板使用说明&amp;基础参数'!$E$24),IF(I8416="EO",IF($C$1="预估功能点",'模板使用说明&amp;基础参数'!$E$18,'模板使用说明&amp;基础参数'!$E$25),IF(I8416="EQ",IF($C$1="预估功能点",'模板使用说明&amp;基础参数'!$E$19,'模板使用说明&amp;基础参数'!$E$26),"")))))</f>
        <v/>
      </c>
      <c r="K8416" s="80"/>
      <c r="L8416" s="80"/>
      <c r="M8416" s="81" t="str">
        <f>IF(J8416="","",IF(K8416="高",IF(L8416="删除",J8416*'模板使用说明&amp;基础参数'!$E$5*'模板使用说明&amp;基础参数'!$E$12,IF(L8416="修改",J8416*'模板使用说明&amp;基础参数'!$E$5*'模板使用说明&amp;基础参数'!$E$11,J8416*'模板使用说明&amp;基础参数'!$E$5*'模板使用说明&amp;基础参数'!$E$10)),IF(K8416="中",IF(L8416="删除",J8416*'模板使用说明&amp;基础参数'!$E$6*'模板使用说明&amp;基础参数'!$E$12,IF(L8416="修改",J8416*'模板使用说明&amp;基础参数'!$E$6*'模板使用说明&amp;基础参数'!$E$11,J8416*'模板使用说明&amp;基础参数'!$E$6*'模板使用说明&amp;基础参数'!$E$10)),IF(L8416="删除",J8416*'模板使用说明&amp;基础参数'!$E$7*'模板使用说明&amp;基础参数'!$E$12,IF(L8416="修改",J8416*'模板使用说明&amp;基础参数'!$E$7*'模板使用说明&amp;基础参数'!$E$11,J8416*'模板使用说明&amp;基础参数'!$E$7*'模板使用说明&amp;基础参数'!$E$10)))))</f>
        <v/>
      </c>
      <c r="N8416" s="82"/>
    </row>
    <row r="8417" spans="1:14">
      <c r="A8417" s="76">
        <f t="shared" si="142"/>
        <v>8412</v>
      </c>
      <c r="B8417" s="77"/>
      <c r="C8417" s="77"/>
      <c r="D8417" s="77"/>
      <c r="E8417" s="77"/>
      <c r="F8417" s="77"/>
      <c r="G8417" s="77"/>
      <c r="H8417" s="78"/>
      <c r="I8417" s="76"/>
      <c r="J8417" s="8" t="str">
        <f>IF(I8417="ILF",IF($C$1="预估功能点",'模板使用说明&amp;基础参数'!$E$15,'模板使用说明&amp;基础参数'!$E$22),IF(I8417="EIF",IF($C$1="预估功能点",'模板使用说明&amp;基础参数'!$E$16,'模板使用说明&amp;基础参数'!$E$23),IF(I8417="EI",IF($C$1="预估功能点",'模板使用说明&amp;基础参数'!$E$17,'模板使用说明&amp;基础参数'!$E$24),IF(I8417="EO",IF($C$1="预估功能点",'模板使用说明&amp;基础参数'!$E$18,'模板使用说明&amp;基础参数'!$E$25),IF(I8417="EQ",IF($C$1="预估功能点",'模板使用说明&amp;基础参数'!$E$19,'模板使用说明&amp;基础参数'!$E$26),"")))))</f>
        <v/>
      </c>
      <c r="K8417" s="80"/>
      <c r="L8417" s="80"/>
      <c r="M8417" s="81" t="str">
        <f>IF(J8417="","",IF(K8417="高",IF(L8417="删除",J8417*'模板使用说明&amp;基础参数'!$E$5*'模板使用说明&amp;基础参数'!$E$12,IF(L8417="修改",J8417*'模板使用说明&amp;基础参数'!$E$5*'模板使用说明&amp;基础参数'!$E$11,J8417*'模板使用说明&amp;基础参数'!$E$5*'模板使用说明&amp;基础参数'!$E$10)),IF(K8417="中",IF(L8417="删除",J8417*'模板使用说明&amp;基础参数'!$E$6*'模板使用说明&amp;基础参数'!$E$12,IF(L8417="修改",J8417*'模板使用说明&amp;基础参数'!$E$6*'模板使用说明&amp;基础参数'!$E$11,J8417*'模板使用说明&amp;基础参数'!$E$6*'模板使用说明&amp;基础参数'!$E$10)),IF(L8417="删除",J8417*'模板使用说明&amp;基础参数'!$E$7*'模板使用说明&amp;基础参数'!$E$12,IF(L8417="修改",J8417*'模板使用说明&amp;基础参数'!$E$7*'模板使用说明&amp;基础参数'!$E$11,J8417*'模板使用说明&amp;基础参数'!$E$7*'模板使用说明&amp;基础参数'!$E$10)))))</f>
        <v/>
      </c>
      <c r="N8417" s="82"/>
    </row>
    <row r="8418" spans="1:14">
      <c r="A8418" s="76">
        <f t="shared" si="142"/>
        <v>8413</v>
      </c>
      <c r="B8418" s="77"/>
      <c r="C8418" s="77"/>
      <c r="D8418" s="77"/>
      <c r="E8418" s="77"/>
      <c r="F8418" s="77"/>
      <c r="G8418" s="77"/>
      <c r="H8418" s="78"/>
      <c r="I8418" s="76"/>
      <c r="J8418" s="8" t="str">
        <f>IF(I8418="ILF",IF($C$1="预估功能点",'模板使用说明&amp;基础参数'!$E$15,'模板使用说明&amp;基础参数'!$E$22),IF(I8418="EIF",IF($C$1="预估功能点",'模板使用说明&amp;基础参数'!$E$16,'模板使用说明&amp;基础参数'!$E$23),IF(I8418="EI",IF($C$1="预估功能点",'模板使用说明&amp;基础参数'!$E$17,'模板使用说明&amp;基础参数'!$E$24),IF(I8418="EO",IF($C$1="预估功能点",'模板使用说明&amp;基础参数'!$E$18,'模板使用说明&amp;基础参数'!$E$25),IF(I8418="EQ",IF($C$1="预估功能点",'模板使用说明&amp;基础参数'!$E$19,'模板使用说明&amp;基础参数'!$E$26),"")))))</f>
        <v/>
      </c>
      <c r="K8418" s="80"/>
      <c r="L8418" s="80"/>
      <c r="M8418" s="81" t="str">
        <f>IF(J8418="","",IF(K8418="高",IF(L8418="删除",J8418*'模板使用说明&amp;基础参数'!$E$5*'模板使用说明&amp;基础参数'!$E$12,IF(L8418="修改",J8418*'模板使用说明&amp;基础参数'!$E$5*'模板使用说明&amp;基础参数'!$E$11,J8418*'模板使用说明&amp;基础参数'!$E$5*'模板使用说明&amp;基础参数'!$E$10)),IF(K8418="中",IF(L8418="删除",J8418*'模板使用说明&amp;基础参数'!$E$6*'模板使用说明&amp;基础参数'!$E$12,IF(L8418="修改",J8418*'模板使用说明&amp;基础参数'!$E$6*'模板使用说明&amp;基础参数'!$E$11,J8418*'模板使用说明&amp;基础参数'!$E$6*'模板使用说明&amp;基础参数'!$E$10)),IF(L8418="删除",J8418*'模板使用说明&amp;基础参数'!$E$7*'模板使用说明&amp;基础参数'!$E$12,IF(L8418="修改",J8418*'模板使用说明&amp;基础参数'!$E$7*'模板使用说明&amp;基础参数'!$E$11,J8418*'模板使用说明&amp;基础参数'!$E$7*'模板使用说明&amp;基础参数'!$E$10)))))</f>
        <v/>
      </c>
      <c r="N8418" s="82"/>
    </row>
    <row r="8419" spans="1:14">
      <c r="A8419" s="76">
        <f t="shared" si="142"/>
        <v>8414</v>
      </c>
      <c r="B8419" s="77"/>
      <c r="C8419" s="77"/>
      <c r="D8419" s="77"/>
      <c r="E8419" s="77"/>
      <c r="F8419" s="77"/>
      <c r="G8419" s="77"/>
      <c r="H8419" s="78"/>
      <c r="I8419" s="76"/>
      <c r="J8419" s="8" t="str">
        <f>IF(I8419="ILF",IF($C$1="预估功能点",'模板使用说明&amp;基础参数'!$E$15,'模板使用说明&amp;基础参数'!$E$22),IF(I8419="EIF",IF($C$1="预估功能点",'模板使用说明&amp;基础参数'!$E$16,'模板使用说明&amp;基础参数'!$E$23),IF(I8419="EI",IF($C$1="预估功能点",'模板使用说明&amp;基础参数'!$E$17,'模板使用说明&amp;基础参数'!$E$24),IF(I8419="EO",IF($C$1="预估功能点",'模板使用说明&amp;基础参数'!$E$18,'模板使用说明&amp;基础参数'!$E$25),IF(I8419="EQ",IF($C$1="预估功能点",'模板使用说明&amp;基础参数'!$E$19,'模板使用说明&amp;基础参数'!$E$26),"")))))</f>
        <v/>
      </c>
      <c r="K8419" s="80"/>
      <c r="L8419" s="80"/>
      <c r="M8419" s="81" t="str">
        <f>IF(J8419="","",IF(K8419="高",IF(L8419="删除",J8419*'模板使用说明&amp;基础参数'!$E$5*'模板使用说明&amp;基础参数'!$E$12,IF(L8419="修改",J8419*'模板使用说明&amp;基础参数'!$E$5*'模板使用说明&amp;基础参数'!$E$11,J8419*'模板使用说明&amp;基础参数'!$E$5*'模板使用说明&amp;基础参数'!$E$10)),IF(K8419="中",IF(L8419="删除",J8419*'模板使用说明&amp;基础参数'!$E$6*'模板使用说明&amp;基础参数'!$E$12,IF(L8419="修改",J8419*'模板使用说明&amp;基础参数'!$E$6*'模板使用说明&amp;基础参数'!$E$11,J8419*'模板使用说明&amp;基础参数'!$E$6*'模板使用说明&amp;基础参数'!$E$10)),IF(L8419="删除",J8419*'模板使用说明&amp;基础参数'!$E$7*'模板使用说明&amp;基础参数'!$E$12,IF(L8419="修改",J8419*'模板使用说明&amp;基础参数'!$E$7*'模板使用说明&amp;基础参数'!$E$11,J8419*'模板使用说明&amp;基础参数'!$E$7*'模板使用说明&amp;基础参数'!$E$10)))))</f>
        <v/>
      </c>
      <c r="N8419" s="82"/>
    </row>
    <row r="8420" spans="1:14">
      <c r="A8420" s="76">
        <f t="shared" si="142"/>
        <v>8415</v>
      </c>
      <c r="B8420" s="77"/>
      <c r="C8420" s="77"/>
      <c r="D8420" s="77"/>
      <c r="E8420" s="77"/>
      <c r="F8420" s="77"/>
      <c r="G8420" s="77"/>
      <c r="H8420" s="78"/>
      <c r="I8420" s="76"/>
      <c r="J8420" s="8" t="str">
        <f>IF(I8420="ILF",IF($C$1="预估功能点",'模板使用说明&amp;基础参数'!$E$15,'模板使用说明&amp;基础参数'!$E$22),IF(I8420="EIF",IF($C$1="预估功能点",'模板使用说明&amp;基础参数'!$E$16,'模板使用说明&amp;基础参数'!$E$23),IF(I8420="EI",IF($C$1="预估功能点",'模板使用说明&amp;基础参数'!$E$17,'模板使用说明&amp;基础参数'!$E$24),IF(I8420="EO",IF($C$1="预估功能点",'模板使用说明&amp;基础参数'!$E$18,'模板使用说明&amp;基础参数'!$E$25),IF(I8420="EQ",IF($C$1="预估功能点",'模板使用说明&amp;基础参数'!$E$19,'模板使用说明&amp;基础参数'!$E$26),"")))))</f>
        <v/>
      </c>
      <c r="K8420" s="80"/>
      <c r="L8420" s="80"/>
      <c r="M8420" s="81" t="str">
        <f>IF(J8420="","",IF(K8420="高",IF(L8420="删除",J8420*'模板使用说明&amp;基础参数'!$E$5*'模板使用说明&amp;基础参数'!$E$12,IF(L8420="修改",J8420*'模板使用说明&amp;基础参数'!$E$5*'模板使用说明&amp;基础参数'!$E$11,J8420*'模板使用说明&amp;基础参数'!$E$5*'模板使用说明&amp;基础参数'!$E$10)),IF(K8420="中",IF(L8420="删除",J8420*'模板使用说明&amp;基础参数'!$E$6*'模板使用说明&amp;基础参数'!$E$12,IF(L8420="修改",J8420*'模板使用说明&amp;基础参数'!$E$6*'模板使用说明&amp;基础参数'!$E$11,J8420*'模板使用说明&amp;基础参数'!$E$6*'模板使用说明&amp;基础参数'!$E$10)),IF(L8420="删除",J8420*'模板使用说明&amp;基础参数'!$E$7*'模板使用说明&amp;基础参数'!$E$12,IF(L8420="修改",J8420*'模板使用说明&amp;基础参数'!$E$7*'模板使用说明&amp;基础参数'!$E$11,J8420*'模板使用说明&amp;基础参数'!$E$7*'模板使用说明&amp;基础参数'!$E$10)))))</f>
        <v/>
      </c>
      <c r="N8420" s="82"/>
    </row>
    <row r="8421" spans="1:14">
      <c r="A8421" s="76">
        <f t="shared" si="142"/>
        <v>8416</v>
      </c>
      <c r="B8421" s="77"/>
      <c r="C8421" s="77"/>
      <c r="D8421" s="77"/>
      <c r="E8421" s="77"/>
      <c r="F8421" s="77"/>
      <c r="G8421" s="77"/>
      <c r="H8421" s="78"/>
      <c r="I8421" s="76"/>
      <c r="J8421" s="8" t="str">
        <f>IF(I8421="ILF",IF($C$1="预估功能点",'模板使用说明&amp;基础参数'!$E$15,'模板使用说明&amp;基础参数'!$E$22),IF(I8421="EIF",IF($C$1="预估功能点",'模板使用说明&amp;基础参数'!$E$16,'模板使用说明&amp;基础参数'!$E$23),IF(I8421="EI",IF($C$1="预估功能点",'模板使用说明&amp;基础参数'!$E$17,'模板使用说明&amp;基础参数'!$E$24),IF(I8421="EO",IF($C$1="预估功能点",'模板使用说明&amp;基础参数'!$E$18,'模板使用说明&amp;基础参数'!$E$25),IF(I8421="EQ",IF($C$1="预估功能点",'模板使用说明&amp;基础参数'!$E$19,'模板使用说明&amp;基础参数'!$E$26),"")))))</f>
        <v/>
      </c>
      <c r="K8421" s="80"/>
      <c r="L8421" s="80"/>
      <c r="M8421" s="81" t="str">
        <f>IF(J8421="","",IF(K8421="高",IF(L8421="删除",J8421*'模板使用说明&amp;基础参数'!$E$5*'模板使用说明&amp;基础参数'!$E$12,IF(L8421="修改",J8421*'模板使用说明&amp;基础参数'!$E$5*'模板使用说明&amp;基础参数'!$E$11,J8421*'模板使用说明&amp;基础参数'!$E$5*'模板使用说明&amp;基础参数'!$E$10)),IF(K8421="中",IF(L8421="删除",J8421*'模板使用说明&amp;基础参数'!$E$6*'模板使用说明&amp;基础参数'!$E$12,IF(L8421="修改",J8421*'模板使用说明&amp;基础参数'!$E$6*'模板使用说明&amp;基础参数'!$E$11,J8421*'模板使用说明&amp;基础参数'!$E$6*'模板使用说明&amp;基础参数'!$E$10)),IF(L8421="删除",J8421*'模板使用说明&amp;基础参数'!$E$7*'模板使用说明&amp;基础参数'!$E$12,IF(L8421="修改",J8421*'模板使用说明&amp;基础参数'!$E$7*'模板使用说明&amp;基础参数'!$E$11,J8421*'模板使用说明&amp;基础参数'!$E$7*'模板使用说明&amp;基础参数'!$E$10)))))</f>
        <v/>
      </c>
      <c r="N8421" s="82"/>
    </row>
    <row r="8422" spans="1:14">
      <c r="A8422" s="76">
        <f t="shared" si="142"/>
        <v>8417</v>
      </c>
      <c r="B8422" s="77"/>
      <c r="C8422" s="77"/>
      <c r="D8422" s="77"/>
      <c r="E8422" s="77"/>
      <c r="F8422" s="77"/>
      <c r="G8422" s="77"/>
      <c r="H8422" s="78"/>
      <c r="I8422" s="76"/>
      <c r="J8422" s="8" t="str">
        <f>IF(I8422="ILF",IF($C$1="预估功能点",'模板使用说明&amp;基础参数'!$E$15,'模板使用说明&amp;基础参数'!$E$22),IF(I8422="EIF",IF($C$1="预估功能点",'模板使用说明&amp;基础参数'!$E$16,'模板使用说明&amp;基础参数'!$E$23),IF(I8422="EI",IF($C$1="预估功能点",'模板使用说明&amp;基础参数'!$E$17,'模板使用说明&amp;基础参数'!$E$24),IF(I8422="EO",IF($C$1="预估功能点",'模板使用说明&amp;基础参数'!$E$18,'模板使用说明&amp;基础参数'!$E$25),IF(I8422="EQ",IF($C$1="预估功能点",'模板使用说明&amp;基础参数'!$E$19,'模板使用说明&amp;基础参数'!$E$26),"")))))</f>
        <v/>
      </c>
      <c r="K8422" s="80"/>
      <c r="L8422" s="80"/>
      <c r="M8422" s="81" t="str">
        <f>IF(J8422="","",IF(K8422="高",IF(L8422="删除",J8422*'模板使用说明&amp;基础参数'!$E$5*'模板使用说明&amp;基础参数'!$E$12,IF(L8422="修改",J8422*'模板使用说明&amp;基础参数'!$E$5*'模板使用说明&amp;基础参数'!$E$11,J8422*'模板使用说明&amp;基础参数'!$E$5*'模板使用说明&amp;基础参数'!$E$10)),IF(K8422="中",IF(L8422="删除",J8422*'模板使用说明&amp;基础参数'!$E$6*'模板使用说明&amp;基础参数'!$E$12,IF(L8422="修改",J8422*'模板使用说明&amp;基础参数'!$E$6*'模板使用说明&amp;基础参数'!$E$11,J8422*'模板使用说明&amp;基础参数'!$E$6*'模板使用说明&amp;基础参数'!$E$10)),IF(L8422="删除",J8422*'模板使用说明&amp;基础参数'!$E$7*'模板使用说明&amp;基础参数'!$E$12,IF(L8422="修改",J8422*'模板使用说明&amp;基础参数'!$E$7*'模板使用说明&amp;基础参数'!$E$11,J8422*'模板使用说明&amp;基础参数'!$E$7*'模板使用说明&amp;基础参数'!$E$10)))))</f>
        <v/>
      </c>
      <c r="N8422" s="82"/>
    </row>
    <row r="8423" spans="1:14">
      <c r="A8423" s="76">
        <f t="shared" si="142"/>
        <v>8418</v>
      </c>
      <c r="B8423" s="77"/>
      <c r="C8423" s="77"/>
      <c r="D8423" s="77"/>
      <c r="E8423" s="77"/>
      <c r="F8423" s="77"/>
      <c r="G8423" s="77"/>
      <c r="H8423" s="78"/>
      <c r="I8423" s="76"/>
      <c r="J8423" s="8" t="str">
        <f>IF(I8423="ILF",IF($C$1="预估功能点",'模板使用说明&amp;基础参数'!$E$15,'模板使用说明&amp;基础参数'!$E$22),IF(I8423="EIF",IF($C$1="预估功能点",'模板使用说明&amp;基础参数'!$E$16,'模板使用说明&amp;基础参数'!$E$23),IF(I8423="EI",IF($C$1="预估功能点",'模板使用说明&amp;基础参数'!$E$17,'模板使用说明&amp;基础参数'!$E$24),IF(I8423="EO",IF($C$1="预估功能点",'模板使用说明&amp;基础参数'!$E$18,'模板使用说明&amp;基础参数'!$E$25),IF(I8423="EQ",IF($C$1="预估功能点",'模板使用说明&amp;基础参数'!$E$19,'模板使用说明&amp;基础参数'!$E$26),"")))))</f>
        <v/>
      </c>
      <c r="K8423" s="80"/>
      <c r="L8423" s="80"/>
      <c r="M8423" s="81" t="str">
        <f>IF(J8423="","",IF(K8423="高",IF(L8423="删除",J8423*'模板使用说明&amp;基础参数'!$E$5*'模板使用说明&amp;基础参数'!$E$12,IF(L8423="修改",J8423*'模板使用说明&amp;基础参数'!$E$5*'模板使用说明&amp;基础参数'!$E$11,J8423*'模板使用说明&amp;基础参数'!$E$5*'模板使用说明&amp;基础参数'!$E$10)),IF(K8423="中",IF(L8423="删除",J8423*'模板使用说明&amp;基础参数'!$E$6*'模板使用说明&amp;基础参数'!$E$12,IF(L8423="修改",J8423*'模板使用说明&amp;基础参数'!$E$6*'模板使用说明&amp;基础参数'!$E$11,J8423*'模板使用说明&amp;基础参数'!$E$6*'模板使用说明&amp;基础参数'!$E$10)),IF(L8423="删除",J8423*'模板使用说明&amp;基础参数'!$E$7*'模板使用说明&amp;基础参数'!$E$12,IF(L8423="修改",J8423*'模板使用说明&amp;基础参数'!$E$7*'模板使用说明&amp;基础参数'!$E$11,J8423*'模板使用说明&amp;基础参数'!$E$7*'模板使用说明&amp;基础参数'!$E$10)))))</f>
        <v/>
      </c>
      <c r="N8423" s="82"/>
    </row>
    <row r="8424" spans="1:14">
      <c r="A8424" s="76">
        <f t="shared" si="142"/>
        <v>8419</v>
      </c>
      <c r="B8424" s="77"/>
      <c r="C8424" s="77"/>
      <c r="D8424" s="77"/>
      <c r="E8424" s="77"/>
      <c r="F8424" s="77"/>
      <c r="G8424" s="77"/>
      <c r="H8424" s="78"/>
      <c r="I8424" s="76"/>
      <c r="J8424" s="8" t="str">
        <f>IF(I8424="ILF",IF($C$1="预估功能点",'模板使用说明&amp;基础参数'!$E$15,'模板使用说明&amp;基础参数'!$E$22),IF(I8424="EIF",IF($C$1="预估功能点",'模板使用说明&amp;基础参数'!$E$16,'模板使用说明&amp;基础参数'!$E$23),IF(I8424="EI",IF($C$1="预估功能点",'模板使用说明&amp;基础参数'!$E$17,'模板使用说明&amp;基础参数'!$E$24),IF(I8424="EO",IF($C$1="预估功能点",'模板使用说明&amp;基础参数'!$E$18,'模板使用说明&amp;基础参数'!$E$25),IF(I8424="EQ",IF($C$1="预估功能点",'模板使用说明&amp;基础参数'!$E$19,'模板使用说明&amp;基础参数'!$E$26),"")))))</f>
        <v/>
      </c>
      <c r="K8424" s="80"/>
      <c r="L8424" s="80"/>
      <c r="M8424" s="81" t="str">
        <f>IF(J8424="","",IF(K8424="高",IF(L8424="删除",J8424*'模板使用说明&amp;基础参数'!$E$5*'模板使用说明&amp;基础参数'!$E$12,IF(L8424="修改",J8424*'模板使用说明&amp;基础参数'!$E$5*'模板使用说明&amp;基础参数'!$E$11,J8424*'模板使用说明&amp;基础参数'!$E$5*'模板使用说明&amp;基础参数'!$E$10)),IF(K8424="中",IF(L8424="删除",J8424*'模板使用说明&amp;基础参数'!$E$6*'模板使用说明&amp;基础参数'!$E$12,IF(L8424="修改",J8424*'模板使用说明&amp;基础参数'!$E$6*'模板使用说明&amp;基础参数'!$E$11,J8424*'模板使用说明&amp;基础参数'!$E$6*'模板使用说明&amp;基础参数'!$E$10)),IF(L8424="删除",J8424*'模板使用说明&amp;基础参数'!$E$7*'模板使用说明&amp;基础参数'!$E$12,IF(L8424="修改",J8424*'模板使用说明&amp;基础参数'!$E$7*'模板使用说明&amp;基础参数'!$E$11,J8424*'模板使用说明&amp;基础参数'!$E$7*'模板使用说明&amp;基础参数'!$E$10)))))</f>
        <v/>
      </c>
      <c r="N8424" s="82"/>
    </row>
    <row r="8425" spans="1:14">
      <c r="A8425" s="76">
        <f t="shared" si="142"/>
        <v>8420</v>
      </c>
      <c r="B8425" s="77"/>
      <c r="C8425" s="77"/>
      <c r="D8425" s="77"/>
      <c r="E8425" s="77"/>
      <c r="F8425" s="77"/>
      <c r="G8425" s="77"/>
      <c r="H8425" s="78"/>
      <c r="I8425" s="76"/>
      <c r="J8425" s="8" t="str">
        <f>IF(I8425="ILF",IF($C$1="预估功能点",'模板使用说明&amp;基础参数'!$E$15,'模板使用说明&amp;基础参数'!$E$22),IF(I8425="EIF",IF($C$1="预估功能点",'模板使用说明&amp;基础参数'!$E$16,'模板使用说明&amp;基础参数'!$E$23),IF(I8425="EI",IF($C$1="预估功能点",'模板使用说明&amp;基础参数'!$E$17,'模板使用说明&amp;基础参数'!$E$24),IF(I8425="EO",IF($C$1="预估功能点",'模板使用说明&amp;基础参数'!$E$18,'模板使用说明&amp;基础参数'!$E$25),IF(I8425="EQ",IF($C$1="预估功能点",'模板使用说明&amp;基础参数'!$E$19,'模板使用说明&amp;基础参数'!$E$26),"")))))</f>
        <v/>
      </c>
      <c r="K8425" s="80"/>
      <c r="L8425" s="80"/>
      <c r="M8425" s="81" t="str">
        <f>IF(J8425="","",IF(K8425="高",IF(L8425="删除",J8425*'模板使用说明&amp;基础参数'!$E$5*'模板使用说明&amp;基础参数'!$E$12,IF(L8425="修改",J8425*'模板使用说明&amp;基础参数'!$E$5*'模板使用说明&amp;基础参数'!$E$11,J8425*'模板使用说明&amp;基础参数'!$E$5*'模板使用说明&amp;基础参数'!$E$10)),IF(K8425="中",IF(L8425="删除",J8425*'模板使用说明&amp;基础参数'!$E$6*'模板使用说明&amp;基础参数'!$E$12,IF(L8425="修改",J8425*'模板使用说明&amp;基础参数'!$E$6*'模板使用说明&amp;基础参数'!$E$11,J8425*'模板使用说明&amp;基础参数'!$E$6*'模板使用说明&amp;基础参数'!$E$10)),IF(L8425="删除",J8425*'模板使用说明&amp;基础参数'!$E$7*'模板使用说明&amp;基础参数'!$E$12,IF(L8425="修改",J8425*'模板使用说明&amp;基础参数'!$E$7*'模板使用说明&amp;基础参数'!$E$11,J8425*'模板使用说明&amp;基础参数'!$E$7*'模板使用说明&amp;基础参数'!$E$10)))))</f>
        <v/>
      </c>
      <c r="N8425" s="82"/>
    </row>
    <row r="8426" spans="1:14">
      <c r="A8426" s="76">
        <f t="shared" si="142"/>
        <v>8421</v>
      </c>
      <c r="B8426" s="77"/>
      <c r="C8426" s="77"/>
      <c r="D8426" s="77"/>
      <c r="E8426" s="77"/>
      <c r="F8426" s="77"/>
      <c r="G8426" s="77"/>
      <c r="H8426" s="91"/>
      <c r="I8426" s="76"/>
      <c r="J8426" s="8" t="str">
        <f>IF(I8426="ILF",IF($C$1="预估功能点",'模板使用说明&amp;基础参数'!$E$15,'模板使用说明&amp;基础参数'!$E$22),IF(I8426="EIF",IF($C$1="预估功能点",'模板使用说明&amp;基础参数'!$E$16,'模板使用说明&amp;基础参数'!$E$23),IF(I8426="EI",IF($C$1="预估功能点",'模板使用说明&amp;基础参数'!$E$17,'模板使用说明&amp;基础参数'!$E$24),IF(I8426="EO",IF($C$1="预估功能点",'模板使用说明&amp;基础参数'!$E$18,'模板使用说明&amp;基础参数'!$E$25),IF(I8426="EQ",IF($C$1="预估功能点",'模板使用说明&amp;基础参数'!$E$19,'模板使用说明&amp;基础参数'!$E$26),"")))))</f>
        <v/>
      </c>
      <c r="K8426" s="80"/>
      <c r="L8426" s="80"/>
      <c r="M8426" s="81" t="str">
        <f>IF(J8426="","",IF(K8426="高",IF(L8426="删除",J8426*'模板使用说明&amp;基础参数'!$E$5*'模板使用说明&amp;基础参数'!$E$12,IF(L8426="修改",J8426*'模板使用说明&amp;基础参数'!$E$5*'模板使用说明&amp;基础参数'!$E$11,J8426*'模板使用说明&amp;基础参数'!$E$5*'模板使用说明&amp;基础参数'!$E$10)),IF(K8426="中",IF(L8426="删除",J8426*'模板使用说明&amp;基础参数'!$E$6*'模板使用说明&amp;基础参数'!$E$12,IF(L8426="修改",J8426*'模板使用说明&amp;基础参数'!$E$6*'模板使用说明&amp;基础参数'!$E$11,J8426*'模板使用说明&amp;基础参数'!$E$6*'模板使用说明&amp;基础参数'!$E$10)),IF(L8426="删除",J8426*'模板使用说明&amp;基础参数'!$E$7*'模板使用说明&amp;基础参数'!$E$12,IF(L8426="修改",J8426*'模板使用说明&amp;基础参数'!$E$7*'模板使用说明&amp;基础参数'!$E$11,J8426*'模板使用说明&amp;基础参数'!$E$7*'模板使用说明&amp;基础参数'!$E$10)))))</f>
        <v/>
      </c>
      <c r="N8426" s="82"/>
    </row>
    <row r="8427" spans="1:14">
      <c r="A8427" s="76">
        <f t="shared" si="142"/>
        <v>8422</v>
      </c>
      <c r="B8427" s="77"/>
      <c r="C8427" s="77"/>
      <c r="D8427" s="77"/>
      <c r="E8427" s="77"/>
      <c r="F8427" s="77"/>
      <c r="G8427" s="77"/>
      <c r="H8427" s="78"/>
      <c r="I8427" s="76"/>
      <c r="J8427" s="8" t="str">
        <f>IF(I8427="ILF",IF($C$1="预估功能点",'模板使用说明&amp;基础参数'!$E$15,'模板使用说明&amp;基础参数'!$E$22),IF(I8427="EIF",IF($C$1="预估功能点",'模板使用说明&amp;基础参数'!$E$16,'模板使用说明&amp;基础参数'!$E$23),IF(I8427="EI",IF($C$1="预估功能点",'模板使用说明&amp;基础参数'!$E$17,'模板使用说明&amp;基础参数'!$E$24),IF(I8427="EO",IF($C$1="预估功能点",'模板使用说明&amp;基础参数'!$E$18,'模板使用说明&amp;基础参数'!$E$25),IF(I8427="EQ",IF($C$1="预估功能点",'模板使用说明&amp;基础参数'!$E$19,'模板使用说明&amp;基础参数'!$E$26),"")))))</f>
        <v/>
      </c>
      <c r="K8427" s="80"/>
      <c r="L8427" s="80"/>
      <c r="M8427" s="81" t="str">
        <f>IF(J8427="","",IF(K8427="高",IF(L8427="删除",J8427*'模板使用说明&amp;基础参数'!$E$5*'模板使用说明&amp;基础参数'!$E$12,IF(L8427="修改",J8427*'模板使用说明&amp;基础参数'!$E$5*'模板使用说明&amp;基础参数'!$E$11,J8427*'模板使用说明&amp;基础参数'!$E$5*'模板使用说明&amp;基础参数'!$E$10)),IF(K8427="中",IF(L8427="删除",J8427*'模板使用说明&amp;基础参数'!$E$6*'模板使用说明&amp;基础参数'!$E$12,IF(L8427="修改",J8427*'模板使用说明&amp;基础参数'!$E$6*'模板使用说明&amp;基础参数'!$E$11,J8427*'模板使用说明&amp;基础参数'!$E$6*'模板使用说明&amp;基础参数'!$E$10)),IF(L8427="删除",J8427*'模板使用说明&amp;基础参数'!$E$7*'模板使用说明&amp;基础参数'!$E$12,IF(L8427="修改",J8427*'模板使用说明&amp;基础参数'!$E$7*'模板使用说明&amp;基础参数'!$E$11,J8427*'模板使用说明&amp;基础参数'!$E$7*'模板使用说明&amp;基础参数'!$E$10)))))</f>
        <v/>
      </c>
      <c r="N8427" s="82"/>
    </row>
    <row r="8428" spans="1:14">
      <c r="A8428" s="76">
        <f t="shared" si="142"/>
        <v>8423</v>
      </c>
      <c r="B8428" s="77"/>
      <c r="C8428" s="77"/>
      <c r="D8428" s="77"/>
      <c r="E8428" s="77"/>
      <c r="F8428" s="77"/>
      <c r="G8428" s="77"/>
      <c r="H8428" s="78"/>
      <c r="I8428" s="76"/>
      <c r="J8428" s="8" t="str">
        <f>IF(I8428="ILF",IF($C$1="预估功能点",'模板使用说明&amp;基础参数'!$E$15,'模板使用说明&amp;基础参数'!$E$22),IF(I8428="EIF",IF($C$1="预估功能点",'模板使用说明&amp;基础参数'!$E$16,'模板使用说明&amp;基础参数'!$E$23),IF(I8428="EI",IF($C$1="预估功能点",'模板使用说明&amp;基础参数'!$E$17,'模板使用说明&amp;基础参数'!$E$24),IF(I8428="EO",IF($C$1="预估功能点",'模板使用说明&amp;基础参数'!$E$18,'模板使用说明&amp;基础参数'!$E$25),IF(I8428="EQ",IF($C$1="预估功能点",'模板使用说明&amp;基础参数'!$E$19,'模板使用说明&amp;基础参数'!$E$26),"")))))</f>
        <v/>
      </c>
      <c r="K8428" s="80"/>
      <c r="L8428" s="80"/>
      <c r="M8428" s="81" t="str">
        <f>IF(J8428="","",IF(K8428="高",IF(L8428="删除",J8428*'模板使用说明&amp;基础参数'!$E$5*'模板使用说明&amp;基础参数'!$E$12,IF(L8428="修改",J8428*'模板使用说明&amp;基础参数'!$E$5*'模板使用说明&amp;基础参数'!$E$11,J8428*'模板使用说明&amp;基础参数'!$E$5*'模板使用说明&amp;基础参数'!$E$10)),IF(K8428="中",IF(L8428="删除",J8428*'模板使用说明&amp;基础参数'!$E$6*'模板使用说明&amp;基础参数'!$E$12,IF(L8428="修改",J8428*'模板使用说明&amp;基础参数'!$E$6*'模板使用说明&amp;基础参数'!$E$11,J8428*'模板使用说明&amp;基础参数'!$E$6*'模板使用说明&amp;基础参数'!$E$10)),IF(L8428="删除",J8428*'模板使用说明&amp;基础参数'!$E$7*'模板使用说明&amp;基础参数'!$E$12,IF(L8428="修改",J8428*'模板使用说明&amp;基础参数'!$E$7*'模板使用说明&amp;基础参数'!$E$11,J8428*'模板使用说明&amp;基础参数'!$E$7*'模板使用说明&amp;基础参数'!$E$10)))))</f>
        <v/>
      </c>
      <c r="N8428" s="82"/>
    </row>
    <row r="8429" spans="1:14">
      <c r="A8429" s="76">
        <f t="shared" si="142"/>
        <v>8424</v>
      </c>
      <c r="B8429" s="77"/>
      <c r="C8429" s="77"/>
      <c r="D8429" s="77"/>
      <c r="E8429" s="77"/>
      <c r="F8429" s="77"/>
      <c r="G8429" s="77"/>
      <c r="H8429" s="78"/>
      <c r="I8429" s="76"/>
      <c r="J8429" s="8" t="str">
        <f>IF(I8429="ILF",IF($C$1="预估功能点",'模板使用说明&amp;基础参数'!$E$15,'模板使用说明&amp;基础参数'!$E$22),IF(I8429="EIF",IF($C$1="预估功能点",'模板使用说明&amp;基础参数'!$E$16,'模板使用说明&amp;基础参数'!$E$23),IF(I8429="EI",IF($C$1="预估功能点",'模板使用说明&amp;基础参数'!$E$17,'模板使用说明&amp;基础参数'!$E$24),IF(I8429="EO",IF($C$1="预估功能点",'模板使用说明&amp;基础参数'!$E$18,'模板使用说明&amp;基础参数'!$E$25),IF(I8429="EQ",IF($C$1="预估功能点",'模板使用说明&amp;基础参数'!$E$19,'模板使用说明&amp;基础参数'!$E$26),"")))))</f>
        <v/>
      </c>
      <c r="K8429" s="80"/>
      <c r="L8429" s="80"/>
      <c r="M8429" s="81" t="str">
        <f>IF(J8429="","",IF(K8429="高",IF(L8429="删除",J8429*'模板使用说明&amp;基础参数'!$E$5*'模板使用说明&amp;基础参数'!$E$12,IF(L8429="修改",J8429*'模板使用说明&amp;基础参数'!$E$5*'模板使用说明&amp;基础参数'!$E$11,J8429*'模板使用说明&amp;基础参数'!$E$5*'模板使用说明&amp;基础参数'!$E$10)),IF(K8429="中",IF(L8429="删除",J8429*'模板使用说明&amp;基础参数'!$E$6*'模板使用说明&amp;基础参数'!$E$12,IF(L8429="修改",J8429*'模板使用说明&amp;基础参数'!$E$6*'模板使用说明&amp;基础参数'!$E$11,J8429*'模板使用说明&amp;基础参数'!$E$6*'模板使用说明&amp;基础参数'!$E$10)),IF(L8429="删除",J8429*'模板使用说明&amp;基础参数'!$E$7*'模板使用说明&amp;基础参数'!$E$12,IF(L8429="修改",J8429*'模板使用说明&amp;基础参数'!$E$7*'模板使用说明&amp;基础参数'!$E$11,J8429*'模板使用说明&amp;基础参数'!$E$7*'模板使用说明&amp;基础参数'!$E$10)))))</f>
        <v/>
      </c>
      <c r="N8429" s="82"/>
    </row>
    <row r="8430" spans="1:14">
      <c r="A8430" s="76">
        <f t="shared" si="142"/>
        <v>8425</v>
      </c>
      <c r="B8430" s="77"/>
      <c r="C8430" s="77"/>
      <c r="D8430" s="77"/>
      <c r="E8430" s="77"/>
      <c r="F8430" s="77"/>
      <c r="G8430" s="77"/>
      <c r="H8430" s="91"/>
      <c r="I8430" s="76"/>
      <c r="J8430" s="8" t="str">
        <f>IF(I8430="ILF",IF($C$1="预估功能点",'模板使用说明&amp;基础参数'!$E$15,'模板使用说明&amp;基础参数'!$E$22),IF(I8430="EIF",IF($C$1="预估功能点",'模板使用说明&amp;基础参数'!$E$16,'模板使用说明&amp;基础参数'!$E$23),IF(I8430="EI",IF($C$1="预估功能点",'模板使用说明&amp;基础参数'!$E$17,'模板使用说明&amp;基础参数'!$E$24),IF(I8430="EO",IF($C$1="预估功能点",'模板使用说明&amp;基础参数'!$E$18,'模板使用说明&amp;基础参数'!$E$25),IF(I8430="EQ",IF($C$1="预估功能点",'模板使用说明&amp;基础参数'!$E$19,'模板使用说明&amp;基础参数'!$E$26),"")))))</f>
        <v/>
      </c>
      <c r="K8430" s="80"/>
      <c r="L8430" s="80"/>
      <c r="M8430" s="81" t="str">
        <f>IF(J8430="","",IF(K8430="高",IF(L8430="删除",J8430*'模板使用说明&amp;基础参数'!$E$5*'模板使用说明&amp;基础参数'!$E$12,IF(L8430="修改",J8430*'模板使用说明&amp;基础参数'!$E$5*'模板使用说明&amp;基础参数'!$E$11,J8430*'模板使用说明&amp;基础参数'!$E$5*'模板使用说明&amp;基础参数'!$E$10)),IF(K8430="中",IF(L8430="删除",J8430*'模板使用说明&amp;基础参数'!$E$6*'模板使用说明&amp;基础参数'!$E$12,IF(L8430="修改",J8430*'模板使用说明&amp;基础参数'!$E$6*'模板使用说明&amp;基础参数'!$E$11,J8430*'模板使用说明&amp;基础参数'!$E$6*'模板使用说明&amp;基础参数'!$E$10)),IF(L8430="删除",J8430*'模板使用说明&amp;基础参数'!$E$7*'模板使用说明&amp;基础参数'!$E$12,IF(L8430="修改",J8430*'模板使用说明&amp;基础参数'!$E$7*'模板使用说明&amp;基础参数'!$E$11,J8430*'模板使用说明&amp;基础参数'!$E$7*'模板使用说明&amp;基础参数'!$E$10)))))</f>
        <v/>
      </c>
      <c r="N8430" s="82"/>
    </row>
    <row r="8431" spans="1:14">
      <c r="A8431" s="76">
        <f t="shared" si="142"/>
        <v>8426</v>
      </c>
      <c r="B8431" s="77"/>
      <c r="C8431" s="77"/>
      <c r="D8431" s="77"/>
      <c r="E8431" s="77"/>
      <c r="F8431" s="77"/>
      <c r="G8431" s="77"/>
      <c r="H8431" s="78"/>
      <c r="I8431" s="76"/>
      <c r="J8431" s="8" t="str">
        <f>IF(I8431="ILF",IF($C$1="预估功能点",'模板使用说明&amp;基础参数'!$E$15,'模板使用说明&amp;基础参数'!$E$22),IF(I8431="EIF",IF($C$1="预估功能点",'模板使用说明&amp;基础参数'!$E$16,'模板使用说明&amp;基础参数'!$E$23),IF(I8431="EI",IF($C$1="预估功能点",'模板使用说明&amp;基础参数'!$E$17,'模板使用说明&amp;基础参数'!$E$24),IF(I8431="EO",IF($C$1="预估功能点",'模板使用说明&amp;基础参数'!$E$18,'模板使用说明&amp;基础参数'!$E$25),IF(I8431="EQ",IF($C$1="预估功能点",'模板使用说明&amp;基础参数'!$E$19,'模板使用说明&amp;基础参数'!$E$26),"")))))</f>
        <v/>
      </c>
      <c r="K8431" s="80"/>
      <c r="L8431" s="80"/>
      <c r="M8431" s="81" t="str">
        <f>IF(J8431="","",IF(K8431="高",IF(L8431="删除",J8431*'模板使用说明&amp;基础参数'!$E$5*'模板使用说明&amp;基础参数'!$E$12,IF(L8431="修改",J8431*'模板使用说明&amp;基础参数'!$E$5*'模板使用说明&amp;基础参数'!$E$11,J8431*'模板使用说明&amp;基础参数'!$E$5*'模板使用说明&amp;基础参数'!$E$10)),IF(K8431="中",IF(L8431="删除",J8431*'模板使用说明&amp;基础参数'!$E$6*'模板使用说明&amp;基础参数'!$E$12,IF(L8431="修改",J8431*'模板使用说明&amp;基础参数'!$E$6*'模板使用说明&amp;基础参数'!$E$11,J8431*'模板使用说明&amp;基础参数'!$E$6*'模板使用说明&amp;基础参数'!$E$10)),IF(L8431="删除",J8431*'模板使用说明&amp;基础参数'!$E$7*'模板使用说明&amp;基础参数'!$E$12,IF(L8431="修改",J8431*'模板使用说明&amp;基础参数'!$E$7*'模板使用说明&amp;基础参数'!$E$11,J8431*'模板使用说明&amp;基础参数'!$E$7*'模板使用说明&amp;基础参数'!$E$10)))))</f>
        <v/>
      </c>
      <c r="N8431" s="82"/>
    </row>
    <row r="8432" spans="1:14">
      <c r="A8432" s="76">
        <f t="shared" si="142"/>
        <v>8427</v>
      </c>
      <c r="B8432" s="77"/>
      <c r="C8432" s="77"/>
      <c r="D8432" s="77"/>
      <c r="E8432" s="77"/>
      <c r="F8432" s="77"/>
      <c r="G8432" s="77"/>
      <c r="H8432" s="78"/>
      <c r="I8432" s="76"/>
      <c r="J8432" s="8" t="str">
        <f>IF(I8432="ILF",IF($C$1="预估功能点",'模板使用说明&amp;基础参数'!$E$15,'模板使用说明&amp;基础参数'!$E$22),IF(I8432="EIF",IF($C$1="预估功能点",'模板使用说明&amp;基础参数'!$E$16,'模板使用说明&amp;基础参数'!$E$23),IF(I8432="EI",IF($C$1="预估功能点",'模板使用说明&amp;基础参数'!$E$17,'模板使用说明&amp;基础参数'!$E$24),IF(I8432="EO",IF($C$1="预估功能点",'模板使用说明&amp;基础参数'!$E$18,'模板使用说明&amp;基础参数'!$E$25),IF(I8432="EQ",IF($C$1="预估功能点",'模板使用说明&amp;基础参数'!$E$19,'模板使用说明&amp;基础参数'!$E$26),"")))))</f>
        <v/>
      </c>
      <c r="K8432" s="80"/>
      <c r="L8432" s="80"/>
      <c r="M8432" s="81" t="str">
        <f>IF(J8432="","",IF(K8432="高",IF(L8432="删除",J8432*'模板使用说明&amp;基础参数'!$E$5*'模板使用说明&amp;基础参数'!$E$12,IF(L8432="修改",J8432*'模板使用说明&amp;基础参数'!$E$5*'模板使用说明&amp;基础参数'!$E$11,J8432*'模板使用说明&amp;基础参数'!$E$5*'模板使用说明&amp;基础参数'!$E$10)),IF(K8432="中",IF(L8432="删除",J8432*'模板使用说明&amp;基础参数'!$E$6*'模板使用说明&amp;基础参数'!$E$12,IF(L8432="修改",J8432*'模板使用说明&amp;基础参数'!$E$6*'模板使用说明&amp;基础参数'!$E$11,J8432*'模板使用说明&amp;基础参数'!$E$6*'模板使用说明&amp;基础参数'!$E$10)),IF(L8432="删除",J8432*'模板使用说明&amp;基础参数'!$E$7*'模板使用说明&amp;基础参数'!$E$12,IF(L8432="修改",J8432*'模板使用说明&amp;基础参数'!$E$7*'模板使用说明&amp;基础参数'!$E$11,J8432*'模板使用说明&amp;基础参数'!$E$7*'模板使用说明&amp;基础参数'!$E$10)))))</f>
        <v/>
      </c>
      <c r="N8432" s="82"/>
    </row>
    <row r="8433" spans="1:14">
      <c r="A8433" s="76">
        <f t="shared" si="142"/>
        <v>8428</v>
      </c>
      <c r="B8433" s="77"/>
      <c r="C8433" s="77"/>
      <c r="D8433" s="77"/>
      <c r="E8433" s="77"/>
      <c r="F8433" s="77"/>
      <c r="G8433" s="77"/>
      <c r="H8433" s="78"/>
      <c r="I8433" s="76"/>
      <c r="J8433" s="8" t="str">
        <f>IF(I8433="ILF",IF($C$1="预估功能点",'模板使用说明&amp;基础参数'!$E$15,'模板使用说明&amp;基础参数'!$E$22),IF(I8433="EIF",IF($C$1="预估功能点",'模板使用说明&amp;基础参数'!$E$16,'模板使用说明&amp;基础参数'!$E$23),IF(I8433="EI",IF($C$1="预估功能点",'模板使用说明&amp;基础参数'!$E$17,'模板使用说明&amp;基础参数'!$E$24),IF(I8433="EO",IF($C$1="预估功能点",'模板使用说明&amp;基础参数'!$E$18,'模板使用说明&amp;基础参数'!$E$25),IF(I8433="EQ",IF($C$1="预估功能点",'模板使用说明&amp;基础参数'!$E$19,'模板使用说明&amp;基础参数'!$E$26),"")))))</f>
        <v/>
      </c>
      <c r="K8433" s="80"/>
      <c r="L8433" s="80"/>
      <c r="M8433" s="81" t="str">
        <f>IF(J8433="","",IF(K8433="高",IF(L8433="删除",J8433*'模板使用说明&amp;基础参数'!$E$5*'模板使用说明&amp;基础参数'!$E$12,IF(L8433="修改",J8433*'模板使用说明&amp;基础参数'!$E$5*'模板使用说明&amp;基础参数'!$E$11,J8433*'模板使用说明&amp;基础参数'!$E$5*'模板使用说明&amp;基础参数'!$E$10)),IF(K8433="中",IF(L8433="删除",J8433*'模板使用说明&amp;基础参数'!$E$6*'模板使用说明&amp;基础参数'!$E$12,IF(L8433="修改",J8433*'模板使用说明&amp;基础参数'!$E$6*'模板使用说明&amp;基础参数'!$E$11,J8433*'模板使用说明&amp;基础参数'!$E$6*'模板使用说明&amp;基础参数'!$E$10)),IF(L8433="删除",J8433*'模板使用说明&amp;基础参数'!$E$7*'模板使用说明&amp;基础参数'!$E$12,IF(L8433="修改",J8433*'模板使用说明&amp;基础参数'!$E$7*'模板使用说明&amp;基础参数'!$E$11,J8433*'模板使用说明&amp;基础参数'!$E$7*'模板使用说明&amp;基础参数'!$E$10)))))</f>
        <v/>
      </c>
      <c r="N8433" s="82"/>
    </row>
    <row r="8434" spans="1:14">
      <c r="A8434" s="76">
        <f t="shared" si="142"/>
        <v>8429</v>
      </c>
      <c r="B8434" s="77"/>
      <c r="C8434" s="77"/>
      <c r="D8434" s="77"/>
      <c r="E8434" s="77"/>
      <c r="F8434" s="77"/>
      <c r="G8434" s="77"/>
      <c r="H8434" s="78"/>
      <c r="I8434" s="76"/>
      <c r="J8434" s="8" t="str">
        <f>IF(I8434="ILF",IF($C$1="预估功能点",'模板使用说明&amp;基础参数'!$E$15,'模板使用说明&amp;基础参数'!$E$22),IF(I8434="EIF",IF($C$1="预估功能点",'模板使用说明&amp;基础参数'!$E$16,'模板使用说明&amp;基础参数'!$E$23),IF(I8434="EI",IF($C$1="预估功能点",'模板使用说明&amp;基础参数'!$E$17,'模板使用说明&amp;基础参数'!$E$24),IF(I8434="EO",IF($C$1="预估功能点",'模板使用说明&amp;基础参数'!$E$18,'模板使用说明&amp;基础参数'!$E$25),IF(I8434="EQ",IF($C$1="预估功能点",'模板使用说明&amp;基础参数'!$E$19,'模板使用说明&amp;基础参数'!$E$26),"")))))</f>
        <v/>
      </c>
      <c r="K8434" s="80"/>
      <c r="L8434" s="80"/>
      <c r="M8434" s="81" t="str">
        <f>IF(J8434="","",IF(K8434="高",IF(L8434="删除",J8434*'模板使用说明&amp;基础参数'!$E$5*'模板使用说明&amp;基础参数'!$E$12,IF(L8434="修改",J8434*'模板使用说明&amp;基础参数'!$E$5*'模板使用说明&amp;基础参数'!$E$11,J8434*'模板使用说明&amp;基础参数'!$E$5*'模板使用说明&amp;基础参数'!$E$10)),IF(K8434="中",IF(L8434="删除",J8434*'模板使用说明&amp;基础参数'!$E$6*'模板使用说明&amp;基础参数'!$E$12,IF(L8434="修改",J8434*'模板使用说明&amp;基础参数'!$E$6*'模板使用说明&amp;基础参数'!$E$11,J8434*'模板使用说明&amp;基础参数'!$E$6*'模板使用说明&amp;基础参数'!$E$10)),IF(L8434="删除",J8434*'模板使用说明&amp;基础参数'!$E$7*'模板使用说明&amp;基础参数'!$E$12,IF(L8434="修改",J8434*'模板使用说明&amp;基础参数'!$E$7*'模板使用说明&amp;基础参数'!$E$11,J8434*'模板使用说明&amp;基础参数'!$E$7*'模板使用说明&amp;基础参数'!$E$10)))))</f>
        <v/>
      </c>
      <c r="N8434" s="82"/>
    </row>
    <row r="8435" spans="1:14">
      <c r="A8435" s="76">
        <f t="shared" si="142"/>
        <v>8430</v>
      </c>
      <c r="B8435" s="77"/>
      <c r="C8435" s="77"/>
      <c r="D8435" s="77"/>
      <c r="E8435" s="77"/>
      <c r="F8435" s="77"/>
      <c r="G8435" s="77"/>
      <c r="H8435" s="78"/>
      <c r="I8435" s="76"/>
      <c r="J8435" s="8" t="str">
        <f>IF(I8435="ILF",IF($C$1="预估功能点",'模板使用说明&amp;基础参数'!$E$15,'模板使用说明&amp;基础参数'!$E$22),IF(I8435="EIF",IF($C$1="预估功能点",'模板使用说明&amp;基础参数'!$E$16,'模板使用说明&amp;基础参数'!$E$23),IF(I8435="EI",IF($C$1="预估功能点",'模板使用说明&amp;基础参数'!$E$17,'模板使用说明&amp;基础参数'!$E$24),IF(I8435="EO",IF($C$1="预估功能点",'模板使用说明&amp;基础参数'!$E$18,'模板使用说明&amp;基础参数'!$E$25),IF(I8435="EQ",IF($C$1="预估功能点",'模板使用说明&amp;基础参数'!$E$19,'模板使用说明&amp;基础参数'!$E$26),"")))))</f>
        <v/>
      </c>
      <c r="K8435" s="80"/>
      <c r="L8435" s="80"/>
      <c r="M8435" s="81" t="str">
        <f>IF(J8435="","",IF(K8435="高",IF(L8435="删除",J8435*'模板使用说明&amp;基础参数'!$E$5*'模板使用说明&amp;基础参数'!$E$12,IF(L8435="修改",J8435*'模板使用说明&amp;基础参数'!$E$5*'模板使用说明&amp;基础参数'!$E$11,J8435*'模板使用说明&amp;基础参数'!$E$5*'模板使用说明&amp;基础参数'!$E$10)),IF(K8435="中",IF(L8435="删除",J8435*'模板使用说明&amp;基础参数'!$E$6*'模板使用说明&amp;基础参数'!$E$12,IF(L8435="修改",J8435*'模板使用说明&amp;基础参数'!$E$6*'模板使用说明&amp;基础参数'!$E$11,J8435*'模板使用说明&amp;基础参数'!$E$6*'模板使用说明&amp;基础参数'!$E$10)),IF(L8435="删除",J8435*'模板使用说明&amp;基础参数'!$E$7*'模板使用说明&amp;基础参数'!$E$12,IF(L8435="修改",J8435*'模板使用说明&amp;基础参数'!$E$7*'模板使用说明&amp;基础参数'!$E$11,J8435*'模板使用说明&amp;基础参数'!$E$7*'模板使用说明&amp;基础参数'!$E$10)))))</f>
        <v/>
      </c>
      <c r="N8435" s="82"/>
    </row>
    <row r="8436" spans="1:14">
      <c r="A8436" s="76">
        <f t="shared" si="142"/>
        <v>8431</v>
      </c>
      <c r="B8436" s="77"/>
      <c r="C8436" s="77"/>
      <c r="D8436" s="77"/>
      <c r="E8436" s="77"/>
      <c r="F8436" s="77"/>
      <c r="G8436" s="77"/>
      <c r="H8436" s="78"/>
      <c r="I8436" s="76"/>
      <c r="J8436" s="8" t="str">
        <f>IF(I8436="ILF",IF($C$1="预估功能点",'模板使用说明&amp;基础参数'!$E$15,'模板使用说明&amp;基础参数'!$E$22),IF(I8436="EIF",IF($C$1="预估功能点",'模板使用说明&amp;基础参数'!$E$16,'模板使用说明&amp;基础参数'!$E$23),IF(I8436="EI",IF($C$1="预估功能点",'模板使用说明&amp;基础参数'!$E$17,'模板使用说明&amp;基础参数'!$E$24),IF(I8436="EO",IF($C$1="预估功能点",'模板使用说明&amp;基础参数'!$E$18,'模板使用说明&amp;基础参数'!$E$25),IF(I8436="EQ",IF($C$1="预估功能点",'模板使用说明&amp;基础参数'!$E$19,'模板使用说明&amp;基础参数'!$E$26),"")))))</f>
        <v/>
      </c>
      <c r="K8436" s="80"/>
      <c r="L8436" s="80"/>
      <c r="M8436" s="81" t="str">
        <f>IF(J8436="","",IF(K8436="高",IF(L8436="删除",J8436*'模板使用说明&amp;基础参数'!$E$5*'模板使用说明&amp;基础参数'!$E$12,IF(L8436="修改",J8436*'模板使用说明&amp;基础参数'!$E$5*'模板使用说明&amp;基础参数'!$E$11,J8436*'模板使用说明&amp;基础参数'!$E$5*'模板使用说明&amp;基础参数'!$E$10)),IF(K8436="中",IF(L8436="删除",J8436*'模板使用说明&amp;基础参数'!$E$6*'模板使用说明&amp;基础参数'!$E$12,IF(L8436="修改",J8436*'模板使用说明&amp;基础参数'!$E$6*'模板使用说明&amp;基础参数'!$E$11,J8436*'模板使用说明&amp;基础参数'!$E$6*'模板使用说明&amp;基础参数'!$E$10)),IF(L8436="删除",J8436*'模板使用说明&amp;基础参数'!$E$7*'模板使用说明&amp;基础参数'!$E$12,IF(L8436="修改",J8436*'模板使用说明&amp;基础参数'!$E$7*'模板使用说明&amp;基础参数'!$E$11,J8436*'模板使用说明&amp;基础参数'!$E$7*'模板使用说明&amp;基础参数'!$E$10)))))</f>
        <v/>
      </c>
      <c r="N8436" s="82"/>
    </row>
    <row r="8437" spans="1:14">
      <c r="A8437" s="76">
        <f t="shared" si="142"/>
        <v>8432</v>
      </c>
      <c r="B8437" s="77"/>
      <c r="C8437" s="77"/>
      <c r="D8437" s="77"/>
      <c r="E8437" s="77"/>
      <c r="F8437" s="77"/>
      <c r="G8437" s="77"/>
      <c r="H8437" s="91"/>
      <c r="I8437" s="76"/>
      <c r="J8437" s="8" t="str">
        <f>IF(I8437="ILF",IF($C$1="预估功能点",'模板使用说明&amp;基础参数'!$E$15,'模板使用说明&amp;基础参数'!$E$22),IF(I8437="EIF",IF($C$1="预估功能点",'模板使用说明&amp;基础参数'!$E$16,'模板使用说明&amp;基础参数'!$E$23),IF(I8437="EI",IF($C$1="预估功能点",'模板使用说明&amp;基础参数'!$E$17,'模板使用说明&amp;基础参数'!$E$24),IF(I8437="EO",IF($C$1="预估功能点",'模板使用说明&amp;基础参数'!$E$18,'模板使用说明&amp;基础参数'!$E$25),IF(I8437="EQ",IF($C$1="预估功能点",'模板使用说明&amp;基础参数'!$E$19,'模板使用说明&amp;基础参数'!$E$26),"")))))</f>
        <v/>
      </c>
      <c r="K8437" s="80"/>
      <c r="L8437" s="80"/>
      <c r="M8437" s="81" t="str">
        <f>IF(J8437="","",IF(K8437="高",IF(L8437="删除",J8437*'模板使用说明&amp;基础参数'!$E$5*'模板使用说明&amp;基础参数'!$E$12,IF(L8437="修改",J8437*'模板使用说明&amp;基础参数'!$E$5*'模板使用说明&amp;基础参数'!$E$11,J8437*'模板使用说明&amp;基础参数'!$E$5*'模板使用说明&amp;基础参数'!$E$10)),IF(K8437="中",IF(L8437="删除",J8437*'模板使用说明&amp;基础参数'!$E$6*'模板使用说明&amp;基础参数'!$E$12,IF(L8437="修改",J8437*'模板使用说明&amp;基础参数'!$E$6*'模板使用说明&amp;基础参数'!$E$11,J8437*'模板使用说明&amp;基础参数'!$E$6*'模板使用说明&amp;基础参数'!$E$10)),IF(L8437="删除",J8437*'模板使用说明&amp;基础参数'!$E$7*'模板使用说明&amp;基础参数'!$E$12,IF(L8437="修改",J8437*'模板使用说明&amp;基础参数'!$E$7*'模板使用说明&amp;基础参数'!$E$11,J8437*'模板使用说明&amp;基础参数'!$E$7*'模板使用说明&amp;基础参数'!$E$10)))))</f>
        <v/>
      </c>
      <c r="N8437" s="82"/>
    </row>
    <row r="8438" spans="1:14">
      <c r="A8438" s="76">
        <f t="shared" si="142"/>
        <v>8433</v>
      </c>
      <c r="B8438" s="77"/>
      <c r="C8438" s="77"/>
      <c r="D8438" s="77"/>
      <c r="E8438" s="77"/>
      <c r="F8438" s="77"/>
      <c r="G8438" s="77"/>
      <c r="H8438" s="78"/>
      <c r="I8438" s="76"/>
      <c r="J8438" s="8" t="str">
        <f>IF(I8438="ILF",IF($C$1="预估功能点",'模板使用说明&amp;基础参数'!$E$15,'模板使用说明&amp;基础参数'!$E$22),IF(I8438="EIF",IF($C$1="预估功能点",'模板使用说明&amp;基础参数'!$E$16,'模板使用说明&amp;基础参数'!$E$23),IF(I8438="EI",IF($C$1="预估功能点",'模板使用说明&amp;基础参数'!$E$17,'模板使用说明&amp;基础参数'!$E$24),IF(I8438="EO",IF($C$1="预估功能点",'模板使用说明&amp;基础参数'!$E$18,'模板使用说明&amp;基础参数'!$E$25),IF(I8438="EQ",IF($C$1="预估功能点",'模板使用说明&amp;基础参数'!$E$19,'模板使用说明&amp;基础参数'!$E$26),"")))))</f>
        <v/>
      </c>
      <c r="K8438" s="80"/>
      <c r="L8438" s="80"/>
      <c r="M8438" s="81" t="str">
        <f>IF(J8438="","",IF(K8438="高",IF(L8438="删除",J8438*'模板使用说明&amp;基础参数'!$E$5*'模板使用说明&amp;基础参数'!$E$12,IF(L8438="修改",J8438*'模板使用说明&amp;基础参数'!$E$5*'模板使用说明&amp;基础参数'!$E$11,J8438*'模板使用说明&amp;基础参数'!$E$5*'模板使用说明&amp;基础参数'!$E$10)),IF(K8438="中",IF(L8438="删除",J8438*'模板使用说明&amp;基础参数'!$E$6*'模板使用说明&amp;基础参数'!$E$12,IF(L8438="修改",J8438*'模板使用说明&amp;基础参数'!$E$6*'模板使用说明&amp;基础参数'!$E$11,J8438*'模板使用说明&amp;基础参数'!$E$6*'模板使用说明&amp;基础参数'!$E$10)),IF(L8438="删除",J8438*'模板使用说明&amp;基础参数'!$E$7*'模板使用说明&amp;基础参数'!$E$12,IF(L8438="修改",J8438*'模板使用说明&amp;基础参数'!$E$7*'模板使用说明&amp;基础参数'!$E$11,J8438*'模板使用说明&amp;基础参数'!$E$7*'模板使用说明&amp;基础参数'!$E$10)))))</f>
        <v/>
      </c>
      <c r="N8438" s="82"/>
    </row>
    <row r="8439" spans="1:14">
      <c r="A8439" s="76">
        <f t="shared" si="142"/>
        <v>8434</v>
      </c>
      <c r="B8439" s="77"/>
      <c r="C8439" s="77"/>
      <c r="D8439" s="77"/>
      <c r="E8439" s="77"/>
      <c r="F8439" s="77"/>
      <c r="G8439" s="77"/>
      <c r="H8439" s="91"/>
      <c r="I8439" s="76"/>
      <c r="J8439" s="8" t="str">
        <f>IF(I8439="ILF",IF($C$1="预估功能点",'模板使用说明&amp;基础参数'!$E$15,'模板使用说明&amp;基础参数'!$E$22),IF(I8439="EIF",IF($C$1="预估功能点",'模板使用说明&amp;基础参数'!$E$16,'模板使用说明&amp;基础参数'!$E$23),IF(I8439="EI",IF($C$1="预估功能点",'模板使用说明&amp;基础参数'!$E$17,'模板使用说明&amp;基础参数'!$E$24),IF(I8439="EO",IF($C$1="预估功能点",'模板使用说明&amp;基础参数'!$E$18,'模板使用说明&amp;基础参数'!$E$25),IF(I8439="EQ",IF($C$1="预估功能点",'模板使用说明&amp;基础参数'!$E$19,'模板使用说明&amp;基础参数'!$E$26),"")))))</f>
        <v/>
      </c>
      <c r="K8439" s="80"/>
      <c r="L8439" s="80"/>
      <c r="M8439" s="81" t="str">
        <f>IF(J8439="","",IF(K8439="高",IF(L8439="删除",J8439*'模板使用说明&amp;基础参数'!$E$5*'模板使用说明&amp;基础参数'!$E$12,IF(L8439="修改",J8439*'模板使用说明&amp;基础参数'!$E$5*'模板使用说明&amp;基础参数'!$E$11,J8439*'模板使用说明&amp;基础参数'!$E$5*'模板使用说明&amp;基础参数'!$E$10)),IF(K8439="中",IF(L8439="删除",J8439*'模板使用说明&amp;基础参数'!$E$6*'模板使用说明&amp;基础参数'!$E$12,IF(L8439="修改",J8439*'模板使用说明&amp;基础参数'!$E$6*'模板使用说明&amp;基础参数'!$E$11,J8439*'模板使用说明&amp;基础参数'!$E$6*'模板使用说明&amp;基础参数'!$E$10)),IF(L8439="删除",J8439*'模板使用说明&amp;基础参数'!$E$7*'模板使用说明&amp;基础参数'!$E$12,IF(L8439="修改",J8439*'模板使用说明&amp;基础参数'!$E$7*'模板使用说明&amp;基础参数'!$E$11,J8439*'模板使用说明&amp;基础参数'!$E$7*'模板使用说明&amp;基础参数'!$E$10)))))</f>
        <v/>
      </c>
      <c r="N8439" s="82"/>
    </row>
    <row r="8440" spans="1:14">
      <c r="A8440" s="76">
        <f t="shared" si="142"/>
        <v>8435</v>
      </c>
      <c r="B8440" s="77"/>
      <c r="C8440" s="77"/>
      <c r="D8440" s="77"/>
      <c r="E8440" s="77"/>
      <c r="F8440" s="77"/>
      <c r="G8440" s="77"/>
      <c r="H8440" s="78"/>
      <c r="I8440" s="76"/>
      <c r="J8440" s="8" t="str">
        <f>IF(I8440="ILF",IF($C$1="预估功能点",'模板使用说明&amp;基础参数'!$E$15,'模板使用说明&amp;基础参数'!$E$22),IF(I8440="EIF",IF($C$1="预估功能点",'模板使用说明&amp;基础参数'!$E$16,'模板使用说明&amp;基础参数'!$E$23),IF(I8440="EI",IF($C$1="预估功能点",'模板使用说明&amp;基础参数'!$E$17,'模板使用说明&amp;基础参数'!$E$24),IF(I8440="EO",IF($C$1="预估功能点",'模板使用说明&amp;基础参数'!$E$18,'模板使用说明&amp;基础参数'!$E$25),IF(I8440="EQ",IF($C$1="预估功能点",'模板使用说明&amp;基础参数'!$E$19,'模板使用说明&amp;基础参数'!$E$26),"")))))</f>
        <v/>
      </c>
      <c r="K8440" s="80"/>
      <c r="L8440" s="80"/>
      <c r="M8440" s="81" t="str">
        <f>IF(J8440="","",IF(K8440="高",IF(L8440="删除",J8440*'模板使用说明&amp;基础参数'!$E$5*'模板使用说明&amp;基础参数'!$E$12,IF(L8440="修改",J8440*'模板使用说明&amp;基础参数'!$E$5*'模板使用说明&amp;基础参数'!$E$11,J8440*'模板使用说明&amp;基础参数'!$E$5*'模板使用说明&amp;基础参数'!$E$10)),IF(K8440="中",IF(L8440="删除",J8440*'模板使用说明&amp;基础参数'!$E$6*'模板使用说明&amp;基础参数'!$E$12,IF(L8440="修改",J8440*'模板使用说明&amp;基础参数'!$E$6*'模板使用说明&amp;基础参数'!$E$11,J8440*'模板使用说明&amp;基础参数'!$E$6*'模板使用说明&amp;基础参数'!$E$10)),IF(L8440="删除",J8440*'模板使用说明&amp;基础参数'!$E$7*'模板使用说明&amp;基础参数'!$E$12,IF(L8440="修改",J8440*'模板使用说明&amp;基础参数'!$E$7*'模板使用说明&amp;基础参数'!$E$11,J8440*'模板使用说明&amp;基础参数'!$E$7*'模板使用说明&amp;基础参数'!$E$10)))))</f>
        <v/>
      </c>
      <c r="N8440" s="82"/>
    </row>
    <row r="8441" spans="1:14">
      <c r="A8441" s="76">
        <f t="shared" si="142"/>
        <v>8436</v>
      </c>
      <c r="B8441" s="77"/>
      <c r="C8441" s="77"/>
      <c r="D8441" s="77"/>
      <c r="E8441" s="77"/>
      <c r="F8441" s="77"/>
      <c r="G8441" s="77"/>
      <c r="H8441" s="78"/>
      <c r="I8441" s="76"/>
      <c r="J8441" s="8" t="str">
        <f>IF(I8441="ILF",IF($C$1="预估功能点",'模板使用说明&amp;基础参数'!$E$15,'模板使用说明&amp;基础参数'!$E$22),IF(I8441="EIF",IF($C$1="预估功能点",'模板使用说明&amp;基础参数'!$E$16,'模板使用说明&amp;基础参数'!$E$23),IF(I8441="EI",IF($C$1="预估功能点",'模板使用说明&amp;基础参数'!$E$17,'模板使用说明&amp;基础参数'!$E$24),IF(I8441="EO",IF($C$1="预估功能点",'模板使用说明&amp;基础参数'!$E$18,'模板使用说明&amp;基础参数'!$E$25),IF(I8441="EQ",IF($C$1="预估功能点",'模板使用说明&amp;基础参数'!$E$19,'模板使用说明&amp;基础参数'!$E$26),"")))))</f>
        <v/>
      </c>
      <c r="K8441" s="80"/>
      <c r="L8441" s="80"/>
      <c r="M8441" s="81" t="str">
        <f>IF(J8441="","",IF(K8441="高",IF(L8441="删除",J8441*'模板使用说明&amp;基础参数'!$E$5*'模板使用说明&amp;基础参数'!$E$12,IF(L8441="修改",J8441*'模板使用说明&amp;基础参数'!$E$5*'模板使用说明&amp;基础参数'!$E$11,J8441*'模板使用说明&amp;基础参数'!$E$5*'模板使用说明&amp;基础参数'!$E$10)),IF(K8441="中",IF(L8441="删除",J8441*'模板使用说明&amp;基础参数'!$E$6*'模板使用说明&amp;基础参数'!$E$12,IF(L8441="修改",J8441*'模板使用说明&amp;基础参数'!$E$6*'模板使用说明&amp;基础参数'!$E$11,J8441*'模板使用说明&amp;基础参数'!$E$6*'模板使用说明&amp;基础参数'!$E$10)),IF(L8441="删除",J8441*'模板使用说明&amp;基础参数'!$E$7*'模板使用说明&amp;基础参数'!$E$12,IF(L8441="修改",J8441*'模板使用说明&amp;基础参数'!$E$7*'模板使用说明&amp;基础参数'!$E$11,J8441*'模板使用说明&amp;基础参数'!$E$7*'模板使用说明&amp;基础参数'!$E$10)))))</f>
        <v/>
      </c>
      <c r="N8441" s="82"/>
    </row>
    <row r="8442" spans="1:14">
      <c r="A8442" s="76">
        <f t="shared" si="142"/>
        <v>8437</v>
      </c>
      <c r="B8442" s="77"/>
      <c r="C8442" s="77"/>
      <c r="D8442" s="77"/>
      <c r="E8442" s="77"/>
      <c r="F8442" s="77"/>
      <c r="G8442" s="77"/>
      <c r="H8442" s="78"/>
      <c r="I8442" s="76"/>
      <c r="J8442" s="8" t="str">
        <f>IF(I8442="ILF",IF($C$1="预估功能点",'模板使用说明&amp;基础参数'!$E$15,'模板使用说明&amp;基础参数'!$E$22),IF(I8442="EIF",IF($C$1="预估功能点",'模板使用说明&amp;基础参数'!$E$16,'模板使用说明&amp;基础参数'!$E$23),IF(I8442="EI",IF($C$1="预估功能点",'模板使用说明&amp;基础参数'!$E$17,'模板使用说明&amp;基础参数'!$E$24),IF(I8442="EO",IF($C$1="预估功能点",'模板使用说明&amp;基础参数'!$E$18,'模板使用说明&amp;基础参数'!$E$25),IF(I8442="EQ",IF($C$1="预估功能点",'模板使用说明&amp;基础参数'!$E$19,'模板使用说明&amp;基础参数'!$E$26),"")))))</f>
        <v/>
      </c>
      <c r="K8442" s="80"/>
      <c r="L8442" s="80"/>
      <c r="M8442" s="81" t="str">
        <f>IF(J8442="","",IF(K8442="高",IF(L8442="删除",J8442*'模板使用说明&amp;基础参数'!$E$5*'模板使用说明&amp;基础参数'!$E$12,IF(L8442="修改",J8442*'模板使用说明&amp;基础参数'!$E$5*'模板使用说明&amp;基础参数'!$E$11,J8442*'模板使用说明&amp;基础参数'!$E$5*'模板使用说明&amp;基础参数'!$E$10)),IF(K8442="中",IF(L8442="删除",J8442*'模板使用说明&amp;基础参数'!$E$6*'模板使用说明&amp;基础参数'!$E$12,IF(L8442="修改",J8442*'模板使用说明&amp;基础参数'!$E$6*'模板使用说明&amp;基础参数'!$E$11,J8442*'模板使用说明&amp;基础参数'!$E$6*'模板使用说明&amp;基础参数'!$E$10)),IF(L8442="删除",J8442*'模板使用说明&amp;基础参数'!$E$7*'模板使用说明&amp;基础参数'!$E$12,IF(L8442="修改",J8442*'模板使用说明&amp;基础参数'!$E$7*'模板使用说明&amp;基础参数'!$E$11,J8442*'模板使用说明&amp;基础参数'!$E$7*'模板使用说明&amp;基础参数'!$E$10)))))</f>
        <v/>
      </c>
      <c r="N8442" s="82"/>
    </row>
    <row r="8443" spans="1:14">
      <c r="A8443" s="76">
        <f t="shared" si="142"/>
        <v>8438</v>
      </c>
      <c r="B8443" s="77"/>
      <c r="C8443" s="77"/>
      <c r="D8443" s="77"/>
      <c r="E8443" s="77"/>
      <c r="F8443" s="77"/>
      <c r="G8443" s="77"/>
      <c r="H8443" s="91"/>
      <c r="I8443" s="76"/>
      <c r="J8443" s="8" t="str">
        <f>IF(I8443="ILF",IF($C$1="预估功能点",'模板使用说明&amp;基础参数'!$E$15,'模板使用说明&amp;基础参数'!$E$22),IF(I8443="EIF",IF($C$1="预估功能点",'模板使用说明&amp;基础参数'!$E$16,'模板使用说明&amp;基础参数'!$E$23),IF(I8443="EI",IF($C$1="预估功能点",'模板使用说明&amp;基础参数'!$E$17,'模板使用说明&amp;基础参数'!$E$24),IF(I8443="EO",IF($C$1="预估功能点",'模板使用说明&amp;基础参数'!$E$18,'模板使用说明&amp;基础参数'!$E$25),IF(I8443="EQ",IF($C$1="预估功能点",'模板使用说明&amp;基础参数'!$E$19,'模板使用说明&amp;基础参数'!$E$26),"")))))</f>
        <v/>
      </c>
      <c r="K8443" s="80"/>
      <c r="L8443" s="80"/>
      <c r="M8443" s="81" t="str">
        <f>IF(J8443="","",IF(K8443="高",IF(L8443="删除",J8443*'模板使用说明&amp;基础参数'!$E$5*'模板使用说明&amp;基础参数'!$E$12,IF(L8443="修改",J8443*'模板使用说明&amp;基础参数'!$E$5*'模板使用说明&amp;基础参数'!$E$11,J8443*'模板使用说明&amp;基础参数'!$E$5*'模板使用说明&amp;基础参数'!$E$10)),IF(K8443="中",IF(L8443="删除",J8443*'模板使用说明&amp;基础参数'!$E$6*'模板使用说明&amp;基础参数'!$E$12,IF(L8443="修改",J8443*'模板使用说明&amp;基础参数'!$E$6*'模板使用说明&amp;基础参数'!$E$11,J8443*'模板使用说明&amp;基础参数'!$E$6*'模板使用说明&amp;基础参数'!$E$10)),IF(L8443="删除",J8443*'模板使用说明&amp;基础参数'!$E$7*'模板使用说明&amp;基础参数'!$E$12,IF(L8443="修改",J8443*'模板使用说明&amp;基础参数'!$E$7*'模板使用说明&amp;基础参数'!$E$11,J8443*'模板使用说明&amp;基础参数'!$E$7*'模板使用说明&amp;基础参数'!$E$10)))))</f>
        <v/>
      </c>
      <c r="N8443" s="82"/>
    </row>
    <row r="8444" spans="1:14">
      <c r="A8444" s="76">
        <f t="shared" si="142"/>
        <v>8439</v>
      </c>
      <c r="B8444" s="77"/>
      <c r="C8444" s="77"/>
      <c r="D8444" s="77"/>
      <c r="E8444" s="77"/>
      <c r="F8444" s="77"/>
      <c r="G8444" s="77"/>
      <c r="H8444" s="78"/>
      <c r="I8444" s="76"/>
      <c r="J8444" s="8" t="str">
        <f>IF(I8444="ILF",IF($C$1="预估功能点",'模板使用说明&amp;基础参数'!$E$15,'模板使用说明&amp;基础参数'!$E$22),IF(I8444="EIF",IF($C$1="预估功能点",'模板使用说明&amp;基础参数'!$E$16,'模板使用说明&amp;基础参数'!$E$23),IF(I8444="EI",IF($C$1="预估功能点",'模板使用说明&amp;基础参数'!$E$17,'模板使用说明&amp;基础参数'!$E$24),IF(I8444="EO",IF($C$1="预估功能点",'模板使用说明&amp;基础参数'!$E$18,'模板使用说明&amp;基础参数'!$E$25),IF(I8444="EQ",IF($C$1="预估功能点",'模板使用说明&amp;基础参数'!$E$19,'模板使用说明&amp;基础参数'!$E$26),"")))))</f>
        <v/>
      </c>
      <c r="K8444" s="80"/>
      <c r="L8444" s="80"/>
      <c r="M8444" s="81" t="str">
        <f>IF(J8444="","",IF(K8444="高",IF(L8444="删除",J8444*'模板使用说明&amp;基础参数'!$E$5*'模板使用说明&amp;基础参数'!$E$12,IF(L8444="修改",J8444*'模板使用说明&amp;基础参数'!$E$5*'模板使用说明&amp;基础参数'!$E$11,J8444*'模板使用说明&amp;基础参数'!$E$5*'模板使用说明&amp;基础参数'!$E$10)),IF(K8444="中",IF(L8444="删除",J8444*'模板使用说明&amp;基础参数'!$E$6*'模板使用说明&amp;基础参数'!$E$12,IF(L8444="修改",J8444*'模板使用说明&amp;基础参数'!$E$6*'模板使用说明&amp;基础参数'!$E$11,J8444*'模板使用说明&amp;基础参数'!$E$6*'模板使用说明&amp;基础参数'!$E$10)),IF(L8444="删除",J8444*'模板使用说明&amp;基础参数'!$E$7*'模板使用说明&amp;基础参数'!$E$12,IF(L8444="修改",J8444*'模板使用说明&amp;基础参数'!$E$7*'模板使用说明&amp;基础参数'!$E$11,J8444*'模板使用说明&amp;基础参数'!$E$7*'模板使用说明&amp;基础参数'!$E$10)))))</f>
        <v/>
      </c>
      <c r="N8444" s="82"/>
    </row>
    <row r="8445" spans="1:14">
      <c r="A8445" s="76">
        <f t="shared" si="142"/>
        <v>8440</v>
      </c>
      <c r="B8445" s="77"/>
      <c r="C8445" s="77"/>
      <c r="D8445" s="77"/>
      <c r="E8445" s="77"/>
      <c r="F8445" s="77"/>
      <c r="G8445" s="77"/>
      <c r="H8445" s="78"/>
      <c r="I8445" s="76"/>
      <c r="J8445" s="8" t="str">
        <f>IF(I8445="ILF",IF($C$1="预估功能点",'模板使用说明&amp;基础参数'!$E$15,'模板使用说明&amp;基础参数'!$E$22),IF(I8445="EIF",IF($C$1="预估功能点",'模板使用说明&amp;基础参数'!$E$16,'模板使用说明&amp;基础参数'!$E$23),IF(I8445="EI",IF($C$1="预估功能点",'模板使用说明&amp;基础参数'!$E$17,'模板使用说明&amp;基础参数'!$E$24),IF(I8445="EO",IF($C$1="预估功能点",'模板使用说明&amp;基础参数'!$E$18,'模板使用说明&amp;基础参数'!$E$25),IF(I8445="EQ",IF($C$1="预估功能点",'模板使用说明&amp;基础参数'!$E$19,'模板使用说明&amp;基础参数'!$E$26),"")))))</f>
        <v/>
      </c>
      <c r="K8445" s="80"/>
      <c r="L8445" s="80"/>
      <c r="M8445" s="81" t="str">
        <f>IF(J8445="","",IF(K8445="高",IF(L8445="删除",J8445*'模板使用说明&amp;基础参数'!$E$5*'模板使用说明&amp;基础参数'!$E$12,IF(L8445="修改",J8445*'模板使用说明&amp;基础参数'!$E$5*'模板使用说明&amp;基础参数'!$E$11,J8445*'模板使用说明&amp;基础参数'!$E$5*'模板使用说明&amp;基础参数'!$E$10)),IF(K8445="中",IF(L8445="删除",J8445*'模板使用说明&amp;基础参数'!$E$6*'模板使用说明&amp;基础参数'!$E$12,IF(L8445="修改",J8445*'模板使用说明&amp;基础参数'!$E$6*'模板使用说明&amp;基础参数'!$E$11,J8445*'模板使用说明&amp;基础参数'!$E$6*'模板使用说明&amp;基础参数'!$E$10)),IF(L8445="删除",J8445*'模板使用说明&amp;基础参数'!$E$7*'模板使用说明&amp;基础参数'!$E$12,IF(L8445="修改",J8445*'模板使用说明&amp;基础参数'!$E$7*'模板使用说明&amp;基础参数'!$E$11,J8445*'模板使用说明&amp;基础参数'!$E$7*'模板使用说明&amp;基础参数'!$E$10)))))</f>
        <v/>
      </c>
      <c r="N8445" s="82"/>
    </row>
    <row r="8446" spans="1:14">
      <c r="A8446" s="76">
        <f t="shared" si="142"/>
        <v>8441</v>
      </c>
      <c r="B8446" s="77"/>
      <c r="C8446" s="77"/>
      <c r="D8446" s="77"/>
      <c r="E8446" s="77"/>
      <c r="F8446" s="77"/>
      <c r="G8446" s="77"/>
      <c r="H8446" s="91"/>
      <c r="I8446" s="76"/>
      <c r="J8446" s="8" t="str">
        <f>IF(I8446="ILF",IF($C$1="预估功能点",'模板使用说明&amp;基础参数'!$E$15,'模板使用说明&amp;基础参数'!$E$22),IF(I8446="EIF",IF($C$1="预估功能点",'模板使用说明&amp;基础参数'!$E$16,'模板使用说明&amp;基础参数'!$E$23),IF(I8446="EI",IF($C$1="预估功能点",'模板使用说明&amp;基础参数'!$E$17,'模板使用说明&amp;基础参数'!$E$24),IF(I8446="EO",IF($C$1="预估功能点",'模板使用说明&amp;基础参数'!$E$18,'模板使用说明&amp;基础参数'!$E$25),IF(I8446="EQ",IF($C$1="预估功能点",'模板使用说明&amp;基础参数'!$E$19,'模板使用说明&amp;基础参数'!$E$26),"")))))</f>
        <v/>
      </c>
      <c r="K8446" s="80"/>
      <c r="L8446" s="80"/>
      <c r="M8446" s="81" t="str">
        <f>IF(J8446="","",IF(K8446="高",IF(L8446="删除",J8446*'模板使用说明&amp;基础参数'!$E$5*'模板使用说明&amp;基础参数'!$E$12,IF(L8446="修改",J8446*'模板使用说明&amp;基础参数'!$E$5*'模板使用说明&amp;基础参数'!$E$11,J8446*'模板使用说明&amp;基础参数'!$E$5*'模板使用说明&amp;基础参数'!$E$10)),IF(K8446="中",IF(L8446="删除",J8446*'模板使用说明&amp;基础参数'!$E$6*'模板使用说明&amp;基础参数'!$E$12,IF(L8446="修改",J8446*'模板使用说明&amp;基础参数'!$E$6*'模板使用说明&amp;基础参数'!$E$11,J8446*'模板使用说明&amp;基础参数'!$E$6*'模板使用说明&amp;基础参数'!$E$10)),IF(L8446="删除",J8446*'模板使用说明&amp;基础参数'!$E$7*'模板使用说明&amp;基础参数'!$E$12,IF(L8446="修改",J8446*'模板使用说明&amp;基础参数'!$E$7*'模板使用说明&amp;基础参数'!$E$11,J8446*'模板使用说明&amp;基础参数'!$E$7*'模板使用说明&amp;基础参数'!$E$10)))))</f>
        <v/>
      </c>
      <c r="N8446" s="82"/>
    </row>
    <row r="8447" spans="1:14">
      <c r="A8447" s="76">
        <f t="shared" si="142"/>
        <v>8442</v>
      </c>
      <c r="B8447" s="77"/>
      <c r="C8447" s="77"/>
      <c r="D8447" s="77"/>
      <c r="E8447" s="77"/>
      <c r="F8447" s="77"/>
      <c r="G8447" s="77"/>
      <c r="H8447" s="78"/>
      <c r="I8447" s="76"/>
      <c r="J8447" s="8" t="str">
        <f>IF(I8447="ILF",IF($C$1="预估功能点",'模板使用说明&amp;基础参数'!$E$15,'模板使用说明&amp;基础参数'!$E$22),IF(I8447="EIF",IF($C$1="预估功能点",'模板使用说明&amp;基础参数'!$E$16,'模板使用说明&amp;基础参数'!$E$23),IF(I8447="EI",IF($C$1="预估功能点",'模板使用说明&amp;基础参数'!$E$17,'模板使用说明&amp;基础参数'!$E$24),IF(I8447="EO",IF($C$1="预估功能点",'模板使用说明&amp;基础参数'!$E$18,'模板使用说明&amp;基础参数'!$E$25),IF(I8447="EQ",IF($C$1="预估功能点",'模板使用说明&amp;基础参数'!$E$19,'模板使用说明&amp;基础参数'!$E$26),"")))))</f>
        <v/>
      </c>
      <c r="K8447" s="80"/>
      <c r="L8447" s="80"/>
      <c r="M8447" s="81" t="str">
        <f>IF(J8447="","",IF(K8447="高",IF(L8447="删除",J8447*'模板使用说明&amp;基础参数'!$E$5*'模板使用说明&amp;基础参数'!$E$12,IF(L8447="修改",J8447*'模板使用说明&amp;基础参数'!$E$5*'模板使用说明&amp;基础参数'!$E$11,J8447*'模板使用说明&amp;基础参数'!$E$5*'模板使用说明&amp;基础参数'!$E$10)),IF(K8447="中",IF(L8447="删除",J8447*'模板使用说明&amp;基础参数'!$E$6*'模板使用说明&amp;基础参数'!$E$12,IF(L8447="修改",J8447*'模板使用说明&amp;基础参数'!$E$6*'模板使用说明&amp;基础参数'!$E$11,J8447*'模板使用说明&amp;基础参数'!$E$6*'模板使用说明&amp;基础参数'!$E$10)),IF(L8447="删除",J8447*'模板使用说明&amp;基础参数'!$E$7*'模板使用说明&amp;基础参数'!$E$12,IF(L8447="修改",J8447*'模板使用说明&amp;基础参数'!$E$7*'模板使用说明&amp;基础参数'!$E$11,J8447*'模板使用说明&amp;基础参数'!$E$7*'模板使用说明&amp;基础参数'!$E$10)))))</f>
        <v/>
      </c>
      <c r="N8447" s="82"/>
    </row>
    <row r="8448" spans="1:14">
      <c r="A8448" s="76">
        <f t="shared" si="142"/>
        <v>8443</v>
      </c>
      <c r="B8448" s="77"/>
      <c r="C8448" s="77"/>
      <c r="D8448" s="77"/>
      <c r="E8448" s="77"/>
      <c r="F8448" s="77"/>
      <c r="G8448" s="77"/>
      <c r="H8448" s="78"/>
      <c r="I8448" s="76"/>
      <c r="J8448" s="8" t="str">
        <f>IF(I8448="ILF",IF($C$1="预估功能点",'模板使用说明&amp;基础参数'!$E$15,'模板使用说明&amp;基础参数'!$E$22),IF(I8448="EIF",IF($C$1="预估功能点",'模板使用说明&amp;基础参数'!$E$16,'模板使用说明&amp;基础参数'!$E$23),IF(I8448="EI",IF($C$1="预估功能点",'模板使用说明&amp;基础参数'!$E$17,'模板使用说明&amp;基础参数'!$E$24),IF(I8448="EO",IF($C$1="预估功能点",'模板使用说明&amp;基础参数'!$E$18,'模板使用说明&amp;基础参数'!$E$25),IF(I8448="EQ",IF($C$1="预估功能点",'模板使用说明&amp;基础参数'!$E$19,'模板使用说明&amp;基础参数'!$E$26),"")))))</f>
        <v/>
      </c>
      <c r="K8448" s="80"/>
      <c r="L8448" s="80"/>
      <c r="M8448" s="81" t="str">
        <f>IF(J8448="","",IF(K8448="高",IF(L8448="删除",J8448*'模板使用说明&amp;基础参数'!$E$5*'模板使用说明&amp;基础参数'!$E$12,IF(L8448="修改",J8448*'模板使用说明&amp;基础参数'!$E$5*'模板使用说明&amp;基础参数'!$E$11,J8448*'模板使用说明&amp;基础参数'!$E$5*'模板使用说明&amp;基础参数'!$E$10)),IF(K8448="中",IF(L8448="删除",J8448*'模板使用说明&amp;基础参数'!$E$6*'模板使用说明&amp;基础参数'!$E$12,IF(L8448="修改",J8448*'模板使用说明&amp;基础参数'!$E$6*'模板使用说明&amp;基础参数'!$E$11,J8448*'模板使用说明&amp;基础参数'!$E$6*'模板使用说明&amp;基础参数'!$E$10)),IF(L8448="删除",J8448*'模板使用说明&amp;基础参数'!$E$7*'模板使用说明&amp;基础参数'!$E$12,IF(L8448="修改",J8448*'模板使用说明&amp;基础参数'!$E$7*'模板使用说明&amp;基础参数'!$E$11,J8448*'模板使用说明&amp;基础参数'!$E$7*'模板使用说明&amp;基础参数'!$E$10)))))</f>
        <v/>
      </c>
      <c r="N8448" s="82"/>
    </row>
    <row r="8449" spans="1:14">
      <c r="A8449" s="76">
        <f t="shared" si="142"/>
        <v>8444</v>
      </c>
      <c r="B8449" s="77"/>
      <c r="C8449" s="77"/>
      <c r="D8449" s="77"/>
      <c r="E8449" s="77"/>
      <c r="F8449" s="77"/>
      <c r="G8449" s="77"/>
      <c r="H8449" s="78"/>
      <c r="I8449" s="76"/>
      <c r="J8449" s="8" t="str">
        <f>IF(I8449="ILF",IF($C$1="预估功能点",'模板使用说明&amp;基础参数'!$E$15,'模板使用说明&amp;基础参数'!$E$22),IF(I8449="EIF",IF($C$1="预估功能点",'模板使用说明&amp;基础参数'!$E$16,'模板使用说明&amp;基础参数'!$E$23),IF(I8449="EI",IF($C$1="预估功能点",'模板使用说明&amp;基础参数'!$E$17,'模板使用说明&amp;基础参数'!$E$24),IF(I8449="EO",IF($C$1="预估功能点",'模板使用说明&amp;基础参数'!$E$18,'模板使用说明&amp;基础参数'!$E$25),IF(I8449="EQ",IF($C$1="预估功能点",'模板使用说明&amp;基础参数'!$E$19,'模板使用说明&amp;基础参数'!$E$26),"")))))</f>
        <v/>
      </c>
      <c r="K8449" s="80"/>
      <c r="L8449" s="80"/>
      <c r="M8449" s="81" t="str">
        <f>IF(J8449="","",IF(K8449="高",IF(L8449="删除",J8449*'模板使用说明&amp;基础参数'!$E$5*'模板使用说明&amp;基础参数'!$E$12,IF(L8449="修改",J8449*'模板使用说明&amp;基础参数'!$E$5*'模板使用说明&amp;基础参数'!$E$11,J8449*'模板使用说明&amp;基础参数'!$E$5*'模板使用说明&amp;基础参数'!$E$10)),IF(K8449="中",IF(L8449="删除",J8449*'模板使用说明&amp;基础参数'!$E$6*'模板使用说明&amp;基础参数'!$E$12,IF(L8449="修改",J8449*'模板使用说明&amp;基础参数'!$E$6*'模板使用说明&amp;基础参数'!$E$11,J8449*'模板使用说明&amp;基础参数'!$E$6*'模板使用说明&amp;基础参数'!$E$10)),IF(L8449="删除",J8449*'模板使用说明&amp;基础参数'!$E$7*'模板使用说明&amp;基础参数'!$E$12,IF(L8449="修改",J8449*'模板使用说明&amp;基础参数'!$E$7*'模板使用说明&amp;基础参数'!$E$11,J8449*'模板使用说明&amp;基础参数'!$E$7*'模板使用说明&amp;基础参数'!$E$10)))))</f>
        <v/>
      </c>
      <c r="N8449" s="82"/>
    </row>
    <row r="8450" spans="1:14">
      <c r="A8450" s="76">
        <f t="shared" si="142"/>
        <v>8445</v>
      </c>
      <c r="B8450" s="77"/>
      <c r="C8450" s="77"/>
      <c r="D8450" s="77"/>
      <c r="E8450" s="77"/>
      <c r="F8450" s="77"/>
      <c r="G8450" s="77"/>
      <c r="H8450" s="78"/>
      <c r="I8450" s="76"/>
      <c r="J8450" s="8" t="str">
        <f>IF(I8450="ILF",IF($C$1="预估功能点",'模板使用说明&amp;基础参数'!$E$15,'模板使用说明&amp;基础参数'!$E$22),IF(I8450="EIF",IF($C$1="预估功能点",'模板使用说明&amp;基础参数'!$E$16,'模板使用说明&amp;基础参数'!$E$23),IF(I8450="EI",IF($C$1="预估功能点",'模板使用说明&amp;基础参数'!$E$17,'模板使用说明&amp;基础参数'!$E$24),IF(I8450="EO",IF($C$1="预估功能点",'模板使用说明&amp;基础参数'!$E$18,'模板使用说明&amp;基础参数'!$E$25),IF(I8450="EQ",IF($C$1="预估功能点",'模板使用说明&amp;基础参数'!$E$19,'模板使用说明&amp;基础参数'!$E$26),"")))))</f>
        <v/>
      </c>
      <c r="K8450" s="80"/>
      <c r="L8450" s="80"/>
      <c r="M8450" s="81" t="str">
        <f>IF(J8450="","",IF(K8450="高",IF(L8450="删除",J8450*'模板使用说明&amp;基础参数'!$E$5*'模板使用说明&amp;基础参数'!$E$12,IF(L8450="修改",J8450*'模板使用说明&amp;基础参数'!$E$5*'模板使用说明&amp;基础参数'!$E$11,J8450*'模板使用说明&amp;基础参数'!$E$5*'模板使用说明&amp;基础参数'!$E$10)),IF(K8450="中",IF(L8450="删除",J8450*'模板使用说明&amp;基础参数'!$E$6*'模板使用说明&amp;基础参数'!$E$12,IF(L8450="修改",J8450*'模板使用说明&amp;基础参数'!$E$6*'模板使用说明&amp;基础参数'!$E$11,J8450*'模板使用说明&amp;基础参数'!$E$6*'模板使用说明&amp;基础参数'!$E$10)),IF(L8450="删除",J8450*'模板使用说明&amp;基础参数'!$E$7*'模板使用说明&amp;基础参数'!$E$12,IF(L8450="修改",J8450*'模板使用说明&amp;基础参数'!$E$7*'模板使用说明&amp;基础参数'!$E$11,J8450*'模板使用说明&amp;基础参数'!$E$7*'模板使用说明&amp;基础参数'!$E$10)))))</f>
        <v/>
      </c>
      <c r="N8450" s="82"/>
    </row>
    <row r="8451" spans="1:14">
      <c r="A8451" s="76">
        <f t="shared" si="142"/>
        <v>8446</v>
      </c>
      <c r="B8451" s="77"/>
      <c r="C8451" s="77"/>
      <c r="D8451" s="77"/>
      <c r="E8451" s="77"/>
      <c r="F8451" s="77"/>
      <c r="G8451" s="77"/>
      <c r="H8451" s="78"/>
      <c r="I8451" s="76"/>
      <c r="J8451" s="8" t="str">
        <f>IF(I8451="ILF",IF($C$1="预估功能点",'模板使用说明&amp;基础参数'!$E$15,'模板使用说明&amp;基础参数'!$E$22),IF(I8451="EIF",IF($C$1="预估功能点",'模板使用说明&amp;基础参数'!$E$16,'模板使用说明&amp;基础参数'!$E$23),IF(I8451="EI",IF($C$1="预估功能点",'模板使用说明&amp;基础参数'!$E$17,'模板使用说明&amp;基础参数'!$E$24),IF(I8451="EO",IF($C$1="预估功能点",'模板使用说明&amp;基础参数'!$E$18,'模板使用说明&amp;基础参数'!$E$25),IF(I8451="EQ",IF($C$1="预估功能点",'模板使用说明&amp;基础参数'!$E$19,'模板使用说明&amp;基础参数'!$E$26),"")))))</f>
        <v/>
      </c>
      <c r="K8451" s="80"/>
      <c r="L8451" s="80"/>
      <c r="M8451" s="81" t="str">
        <f>IF(J8451="","",IF(K8451="高",IF(L8451="删除",J8451*'模板使用说明&amp;基础参数'!$E$5*'模板使用说明&amp;基础参数'!$E$12,IF(L8451="修改",J8451*'模板使用说明&amp;基础参数'!$E$5*'模板使用说明&amp;基础参数'!$E$11,J8451*'模板使用说明&amp;基础参数'!$E$5*'模板使用说明&amp;基础参数'!$E$10)),IF(K8451="中",IF(L8451="删除",J8451*'模板使用说明&amp;基础参数'!$E$6*'模板使用说明&amp;基础参数'!$E$12,IF(L8451="修改",J8451*'模板使用说明&amp;基础参数'!$E$6*'模板使用说明&amp;基础参数'!$E$11,J8451*'模板使用说明&amp;基础参数'!$E$6*'模板使用说明&amp;基础参数'!$E$10)),IF(L8451="删除",J8451*'模板使用说明&amp;基础参数'!$E$7*'模板使用说明&amp;基础参数'!$E$12,IF(L8451="修改",J8451*'模板使用说明&amp;基础参数'!$E$7*'模板使用说明&amp;基础参数'!$E$11,J8451*'模板使用说明&amp;基础参数'!$E$7*'模板使用说明&amp;基础参数'!$E$10)))))</f>
        <v/>
      </c>
      <c r="N8451" s="82"/>
    </row>
    <row r="8452" spans="1:14">
      <c r="A8452" s="76">
        <f t="shared" ref="A8452:A8515" si="143">ROW()-5</f>
        <v>8447</v>
      </c>
      <c r="B8452" s="77"/>
      <c r="C8452" s="77"/>
      <c r="D8452" s="77"/>
      <c r="E8452" s="77"/>
      <c r="F8452" s="77"/>
      <c r="G8452" s="77"/>
      <c r="H8452" s="91"/>
      <c r="I8452" s="76"/>
      <c r="J8452" s="8" t="str">
        <f>IF(I8452="ILF",IF($C$1="预估功能点",'模板使用说明&amp;基础参数'!$E$15,'模板使用说明&amp;基础参数'!$E$22),IF(I8452="EIF",IF($C$1="预估功能点",'模板使用说明&amp;基础参数'!$E$16,'模板使用说明&amp;基础参数'!$E$23),IF(I8452="EI",IF($C$1="预估功能点",'模板使用说明&amp;基础参数'!$E$17,'模板使用说明&amp;基础参数'!$E$24),IF(I8452="EO",IF($C$1="预估功能点",'模板使用说明&amp;基础参数'!$E$18,'模板使用说明&amp;基础参数'!$E$25),IF(I8452="EQ",IF($C$1="预估功能点",'模板使用说明&amp;基础参数'!$E$19,'模板使用说明&amp;基础参数'!$E$26),"")))))</f>
        <v/>
      </c>
      <c r="K8452" s="80"/>
      <c r="L8452" s="80"/>
      <c r="M8452" s="81" t="str">
        <f>IF(J8452="","",IF(K8452="高",IF(L8452="删除",J8452*'模板使用说明&amp;基础参数'!$E$5*'模板使用说明&amp;基础参数'!$E$12,IF(L8452="修改",J8452*'模板使用说明&amp;基础参数'!$E$5*'模板使用说明&amp;基础参数'!$E$11,J8452*'模板使用说明&amp;基础参数'!$E$5*'模板使用说明&amp;基础参数'!$E$10)),IF(K8452="中",IF(L8452="删除",J8452*'模板使用说明&amp;基础参数'!$E$6*'模板使用说明&amp;基础参数'!$E$12,IF(L8452="修改",J8452*'模板使用说明&amp;基础参数'!$E$6*'模板使用说明&amp;基础参数'!$E$11,J8452*'模板使用说明&amp;基础参数'!$E$6*'模板使用说明&amp;基础参数'!$E$10)),IF(L8452="删除",J8452*'模板使用说明&amp;基础参数'!$E$7*'模板使用说明&amp;基础参数'!$E$12,IF(L8452="修改",J8452*'模板使用说明&amp;基础参数'!$E$7*'模板使用说明&amp;基础参数'!$E$11,J8452*'模板使用说明&amp;基础参数'!$E$7*'模板使用说明&amp;基础参数'!$E$10)))))</f>
        <v/>
      </c>
      <c r="N8452" s="82"/>
    </row>
    <row r="8453" spans="1:14">
      <c r="A8453" s="76">
        <f t="shared" si="143"/>
        <v>8448</v>
      </c>
      <c r="B8453" s="77"/>
      <c r="C8453" s="77"/>
      <c r="D8453" s="77"/>
      <c r="E8453" s="77"/>
      <c r="F8453" s="77"/>
      <c r="G8453" s="77"/>
      <c r="H8453" s="78"/>
      <c r="I8453" s="76"/>
      <c r="J8453" s="8" t="str">
        <f>IF(I8453="ILF",IF($C$1="预估功能点",'模板使用说明&amp;基础参数'!$E$15,'模板使用说明&amp;基础参数'!$E$22),IF(I8453="EIF",IF($C$1="预估功能点",'模板使用说明&amp;基础参数'!$E$16,'模板使用说明&amp;基础参数'!$E$23),IF(I8453="EI",IF($C$1="预估功能点",'模板使用说明&amp;基础参数'!$E$17,'模板使用说明&amp;基础参数'!$E$24),IF(I8453="EO",IF($C$1="预估功能点",'模板使用说明&amp;基础参数'!$E$18,'模板使用说明&amp;基础参数'!$E$25),IF(I8453="EQ",IF($C$1="预估功能点",'模板使用说明&amp;基础参数'!$E$19,'模板使用说明&amp;基础参数'!$E$26),"")))))</f>
        <v/>
      </c>
      <c r="K8453" s="80"/>
      <c r="L8453" s="80"/>
      <c r="M8453" s="81" t="str">
        <f>IF(J8453="","",IF(K8453="高",IF(L8453="删除",J8453*'模板使用说明&amp;基础参数'!$E$5*'模板使用说明&amp;基础参数'!$E$12,IF(L8453="修改",J8453*'模板使用说明&amp;基础参数'!$E$5*'模板使用说明&amp;基础参数'!$E$11,J8453*'模板使用说明&amp;基础参数'!$E$5*'模板使用说明&amp;基础参数'!$E$10)),IF(K8453="中",IF(L8453="删除",J8453*'模板使用说明&amp;基础参数'!$E$6*'模板使用说明&amp;基础参数'!$E$12,IF(L8453="修改",J8453*'模板使用说明&amp;基础参数'!$E$6*'模板使用说明&amp;基础参数'!$E$11,J8453*'模板使用说明&amp;基础参数'!$E$6*'模板使用说明&amp;基础参数'!$E$10)),IF(L8453="删除",J8453*'模板使用说明&amp;基础参数'!$E$7*'模板使用说明&amp;基础参数'!$E$12,IF(L8453="修改",J8453*'模板使用说明&amp;基础参数'!$E$7*'模板使用说明&amp;基础参数'!$E$11,J8453*'模板使用说明&amp;基础参数'!$E$7*'模板使用说明&amp;基础参数'!$E$10)))))</f>
        <v/>
      </c>
      <c r="N8453" s="82"/>
    </row>
    <row r="8454" spans="1:14">
      <c r="A8454" s="76">
        <f t="shared" si="143"/>
        <v>8449</v>
      </c>
      <c r="B8454" s="77"/>
      <c r="C8454" s="77"/>
      <c r="D8454" s="77"/>
      <c r="E8454" s="77"/>
      <c r="F8454" s="77"/>
      <c r="G8454" s="77"/>
      <c r="H8454" s="78"/>
      <c r="I8454" s="76"/>
      <c r="J8454" s="8" t="str">
        <f>IF(I8454="ILF",IF($C$1="预估功能点",'模板使用说明&amp;基础参数'!$E$15,'模板使用说明&amp;基础参数'!$E$22),IF(I8454="EIF",IF($C$1="预估功能点",'模板使用说明&amp;基础参数'!$E$16,'模板使用说明&amp;基础参数'!$E$23),IF(I8454="EI",IF($C$1="预估功能点",'模板使用说明&amp;基础参数'!$E$17,'模板使用说明&amp;基础参数'!$E$24),IF(I8454="EO",IF($C$1="预估功能点",'模板使用说明&amp;基础参数'!$E$18,'模板使用说明&amp;基础参数'!$E$25),IF(I8454="EQ",IF($C$1="预估功能点",'模板使用说明&amp;基础参数'!$E$19,'模板使用说明&amp;基础参数'!$E$26),"")))))</f>
        <v/>
      </c>
      <c r="K8454" s="80"/>
      <c r="L8454" s="80"/>
      <c r="M8454" s="81" t="str">
        <f>IF(J8454="","",IF(K8454="高",IF(L8454="删除",J8454*'模板使用说明&amp;基础参数'!$E$5*'模板使用说明&amp;基础参数'!$E$12,IF(L8454="修改",J8454*'模板使用说明&amp;基础参数'!$E$5*'模板使用说明&amp;基础参数'!$E$11,J8454*'模板使用说明&amp;基础参数'!$E$5*'模板使用说明&amp;基础参数'!$E$10)),IF(K8454="中",IF(L8454="删除",J8454*'模板使用说明&amp;基础参数'!$E$6*'模板使用说明&amp;基础参数'!$E$12,IF(L8454="修改",J8454*'模板使用说明&amp;基础参数'!$E$6*'模板使用说明&amp;基础参数'!$E$11,J8454*'模板使用说明&amp;基础参数'!$E$6*'模板使用说明&amp;基础参数'!$E$10)),IF(L8454="删除",J8454*'模板使用说明&amp;基础参数'!$E$7*'模板使用说明&amp;基础参数'!$E$12,IF(L8454="修改",J8454*'模板使用说明&amp;基础参数'!$E$7*'模板使用说明&amp;基础参数'!$E$11,J8454*'模板使用说明&amp;基础参数'!$E$7*'模板使用说明&amp;基础参数'!$E$10)))))</f>
        <v/>
      </c>
      <c r="N8454" s="82"/>
    </row>
    <row r="8455" spans="1:14">
      <c r="A8455" s="76">
        <f t="shared" si="143"/>
        <v>8450</v>
      </c>
      <c r="B8455" s="77"/>
      <c r="C8455" s="77"/>
      <c r="D8455" s="77"/>
      <c r="E8455" s="77"/>
      <c r="F8455" s="77"/>
      <c r="G8455" s="77"/>
      <c r="H8455" s="78"/>
      <c r="I8455" s="76"/>
      <c r="J8455" s="8" t="str">
        <f>IF(I8455="ILF",IF($C$1="预估功能点",'模板使用说明&amp;基础参数'!$E$15,'模板使用说明&amp;基础参数'!$E$22),IF(I8455="EIF",IF($C$1="预估功能点",'模板使用说明&amp;基础参数'!$E$16,'模板使用说明&amp;基础参数'!$E$23),IF(I8455="EI",IF($C$1="预估功能点",'模板使用说明&amp;基础参数'!$E$17,'模板使用说明&amp;基础参数'!$E$24),IF(I8455="EO",IF($C$1="预估功能点",'模板使用说明&amp;基础参数'!$E$18,'模板使用说明&amp;基础参数'!$E$25),IF(I8455="EQ",IF($C$1="预估功能点",'模板使用说明&amp;基础参数'!$E$19,'模板使用说明&amp;基础参数'!$E$26),"")))))</f>
        <v/>
      </c>
      <c r="K8455" s="80"/>
      <c r="L8455" s="80"/>
      <c r="M8455" s="81" t="str">
        <f>IF(J8455="","",IF(K8455="高",IF(L8455="删除",J8455*'模板使用说明&amp;基础参数'!$E$5*'模板使用说明&amp;基础参数'!$E$12,IF(L8455="修改",J8455*'模板使用说明&amp;基础参数'!$E$5*'模板使用说明&amp;基础参数'!$E$11,J8455*'模板使用说明&amp;基础参数'!$E$5*'模板使用说明&amp;基础参数'!$E$10)),IF(K8455="中",IF(L8455="删除",J8455*'模板使用说明&amp;基础参数'!$E$6*'模板使用说明&amp;基础参数'!$E$12,IF(L8455="修改",J8455*'模板使用说明&amp;基础参数'!$E$6*'模板使用说明&amp;基础参数'!$E$11,J8455*'模板使用说明&amp;基础参数'!$E$6*'模板使用说明&amp;基础参数'!$E$10)),IF(L8455="删除",J8455*'模板使用说明&amp;基础参数'!$E$7*'模板使用说明&amp;基础参数'!$E$12,IF(L8455="修改",J8455*'模板使用说明&amp;基础参数'!$E$7*'模板使用说明&amp;基础参数'!$E$11,J8455*'模板使用说明&amp;基础参数'!$E$7*'模板使用说明&amp;基础参数'!$E$10)))))</f>
        <v/>
      </c>
      <c r="N8455" s="82"/>
    </row>
    <row r="8456" spans="1:14">
      <c r="A8456" s="76">
        <f t="shared" si="143"/>
        <v>8451</v>
      </c>
      <c r="B8456" s="77"/>
      <c r="C8456" s="77"/>
      <c r="D8456" s="77"/>
      <c r="E8456" s="77"/>
      <c r="F8456" s="77"/>
      <c r="G8456" s="77"/>
      <c r="H8456" s="91"/>
      <c r="I8456" s="76"/>
      <c r="J8456" s="8" t="str">
        <f>IF(I8456="ILF",IF($C$1="预估功能点",'模板使用说明&amp;基础参数'!$E$15,'模板使用说明&amp;基础参数'!$E$22),IF(I8456="EIF",IF($C$1="预估功能点",'模板使用说明&amp;基础参数'!$E$16,'模板使用说明&amp;基础参数'!$E$23),IF(I8456="EI",IF($C$1="预估功能点",'模板使用说明&amp;基础参数'!$E$17,'模板使用说明&amp;基础参数'!$E$24),IF(I8456="EO",IF($C$1="预估功能点",'模板使用说明&amp;基础参数'!$E$18,'模板使用说明&amp;基础参数'!$E$25),IF(I8456="EQ",IF($C$1="预估功能点",'模板使用说明&amp;基础参数'!$E$19,'模板使用说明&amp;基础参数'!$E$26),"")))))</f>
        <v/>
      </c>
      <c r="K8456" s="80"/>
      <c r="L8456" s="80"/>
      <c r="M8456" s="81" t="str">
        <f>IF(J8456="","",IF(K8456="高",IF(L8456="删除",J8456*'模板使用说明&amp;基础参数'!$E$5*'模板使用说明&amp;基础参数'!$E$12,IF(L8456="修改",J8456*'模板使用说明&amp;基础参数'!$E$5*'模板使用说明&amp;基础参数'!$E$11,J8456*'模板使用说明&amp;基础参数'!$E$5*'模板使用说明&amp;基础参数'!$E$10)),IF(K8456="中",IF(L8456="删除",J8456*'模板使用说明&amp;基础参数'!$E$6*'模板使用说明&amp;基础参数'!$E$12,IF(L8456="修改",J8456*'模板使用说明&amp;基础参数'!$E$6*'模板使用说明&amp;基础参数'!$E$11,J8456*'模板使用说明&amp;基础参数'!$E$6*'模板使用说明&amp;基础参数'!$E$10)),IF(L8456="删除",J8456*'模板使用说明&amp;基础参数'!$E$7*'模板使用说明&amp;基础参数'!$E$12,IF(L8456="修改",J8456*'模板使用说明&amp;基础参数'!$E$7*'模板使用说明&amp;基础参数'!$E$11,J8456*'模板使用说明&amp;基础参数'!$E$7*'模板使用说明&amp;基础参数'!$E$10)))))</f>
        <v/>
      </c>
      <c r="N8456" s="82"/>
    </row>
    <row r="8457" spans="1:14">
      <c r="A8457" s="76">
        <f t="shared" si="143"/>
        <v>8452</v>
      </c>
      <c r="B8457" s="77"/>
      <c r="C8457" s="77"/>
      <c r="D8457" s="77"/>
      <c r="E8457" s="77"/>
      <c r="F8457" s="77"/>
      <c r="G8457" s="77"/>
      <c r="H8457" s="78"/>
      <c r="I8457" s="76"/>
      <c r="J8457" s="8" t="str">
        <f>IF(I8457="ILF",IF($C$1="预估功能点",'模板使用说明&amp;基础参数'!$E$15,'模板使用说明&amp;基础参数'!$E$22),IF(I8457="EIF",IF($C$1="预估功能点",'模板使用说明&amp;基础参数'!$E$16,'模板使用说明&amp;基础参数'!$E$23),IF(I8457="EI",IF($C$1="预估功能点",'模板使用说明&amp;基础参数'!$E$17,'模板使用说明&amp;基础参数'!$E$24),IF(I8457="EO",IF($C$1="预估功能点",'模板使用说明&amp;基础参数'!$E$18,'模板使用说明&amp;基础参数'!$E$25),IF(I8457="EQ",IF($C$1="预估功能点",'模板使用说明&amp;基础参数'!$E$19,'模板使用说明&amp;基础参数'!$E$26),"")))))</f>
        <v/>
      </c>
      <c r="K8457" s="80"/>
      <c r="L8457" s="80"/>
      <c r="M8457" s="81" t="str">
        <f>IF(J8457="","",IF(K8457="高",IF(L8457="删除",J8457*'模板使用说明&amp;基础参数'!$E$5*'模板使用说明&amp;基础参数'!$E$12,IF(L8457="修改",J8457*'模板使用说明&amp;基础参数'!$E$5*'模板使用说明&amp;基础参数'!$E$11,J8457*'模板使用说明&amp;基础参数'!$E$5*'模板使用说明&amp;基础参数'!$E$10)),IF(K8457="中",IF(L8457="删除",J8457*'模板使用说明&amp;基础参数'!$E$6*'模板使用说明&amp;基础参数'!$E$12,IF(L8457="修改",J8457*'模板使用说明&amp;基础参数'!$E$6*'模板使用说明&amp;基础参数'!$E$11,J8457*'模板使用说明&amp;基础参数'!$E$6*'模板使用说明&amp;基础参数'!$E$10)),IF(L8457="删除",J8457*'模板使用说明&amp;基础参数'!$E$7*'模板使用说明&amp;基础参数'!$E$12,IF(L8457="修改",J8457*'模板使用说明&amp;基础参数'!$E$7*'模板使用说明&amp;基础参数'!$E$11,J8457*'模板使用说明&amp;基础参数'!$E$7*'模板使用说明&amp;基础参数'!$E$10)))))</f>
        <v/>
      </c>
      <c r="N8457" s="82"/>
    </row>
    <row r="8458" spans="1:14">
      <c r="A8458" s="76">
        <f t="shared" si="143"/>
        <v>8453</v>
      </c>
      <c r="B8458" s="77"/>
      <c r="C8458" s="77"/>
      <c r="D8458" s="77"/>
      <c r="E8458" s="77"/>
      <c r="F8458" s="77"/>
      <c r="G8458" s="77"/>
      <c r="H8458" s="78"/>
      <c r="I8458" s="76"/>
      <c r="J8458" s="8" t="str">
        <f>IF(I8458="ILF",IF($C$1="预估功能点",'模板使用说明&amp;基础参数'!$E$15,'模板使用说明&amp;基础参数'!$E$22),IF(I8458="EIF",IF($C$1="预估功能点",'模板使用说明&amp;基础参数'!$E$16,'模板使用说明&amp;基础参数'!$E$23),IF(I8458="EI",IF($C$1="预估功能点",'模板使用说明&amp;基础参数'!$E$17,'模板使用说明&amp;基础参数'!$E$24),IF(I8458="EO",IF($C$1="预估功能点",'模板使用说明&amp;基础参数'!$E$18,'模板使用说明&amp;基础参数'!$E$25),IF(I8458="EQ",IF($C$1="预估功能点",'模板使用说明&amp;基础参数'!$E$19,'模板使用说明&amp;基础参数'!$E$26),"")))))</f>
        <v/>
      </c>
      <c r="K8458" s="80"/>
      <c r="L8458" s="80"/>
      <c r="M8458" s="81" t="str">
        <f>IF(J8458="","",IF(K8458="高",IF(L8458="删除",J8458*'模板使用说明&amp;基础参数'!$E$5*'模板使用说明&amp;基础参数'!$E$12,IF(L8458="修改",J8458*'模板使用说明&amp;基础参数'!$E$5*'模板使用说明&amp;基础参数'!$E$11,J8458*'模板使用说明&amp;基础参数'!$E$5*'模板使用说明&amp;基础参数'!$E$10)),IF(K8458="中",IF(L8458="删除",J8458*'模板使用说明&amp;基础参数'!$E$6*'模板使用说明&amp;基础参数'!$E$12,IF(L8458="修改",J8458*'模板使用说明&amp;基础参数'!$E$6*'模板使用说明&amp;基础参数'!$E$11,J8458*'模板使用说明&amp;基础参数'!$E$6*'模板使用说明&amp;基础参数'!$E$10)),IF(L8458="删除",J8458*'模板使用说明&amp;基础参数'!$E$7*'模板使用说明&amp;基础参数'!$E$12,IF(L8458="修改",J8458*'模板使用说明&amp;基础参数'!$E$7*'模板使用说明&amp;基础参数'!$E$11,J8458*'模板使用说明&amp;基础参数'!$E$7*'模板使用说明&amp;基础参数'!$E$10)))))</f>
        <v/>
      </c>
      <c r="N8458" s="82"/>
    </row>
    <row r="8459" spans="1:14">
      <c r="A8459" s="76">
        <f t="shared" si="143"/>
        <v>8454</v>
      </c>
      <c r="B8459" s="77"/>
      <c r="C8459" s="77"/>
      <c r="D8459" s="77"/>
      <c r="E8459" s="77"/>
      <c r="F8459" s="77"/>
      <c r="G8459" s="77"/>
      <c r="H8459" s="91"/>
      <c r="I8459" s="76"/>
      <c r="J8459" s="8" t="str">
        <f>IF(I8459="ILF",IF($C$1="预估功能点",'模板使用说明&amp;基础参数'!$E$15,'模板使用说明&amp;基础参数'!$E$22),IF(I8459="EIF",IF($C$1="预估功能点",'模板使用说明&amp;基础参数'!$E$16,'模板使用说明&amp;基础参数'!$E$23),IF(I8459="EI",IF($C$1="预估功能点",'模板使用说明&amp;基础参数'!$E$17,'模板使用说明&amp;基础参数'!$E$24),IF(I8459="EO",IF($C$1="预估功能点",'模板使用说明&amp;基础参数'!$E$18,'模板使用说明&amp;基础参数'!$E$25),IF(I8459="EQ",IF($C$1="预估功能点",'模板使用说明&amp;基础参数'!$E$19,'模板使用说明&amp;基础参数'!$E$26),"")))))</f>
        <v/>
      </c>
      <c r="K8459" s="80"/>
      <c r="L8459" s="80"/>
      <c r="M8459" s="81" t="str">
        <f>IF(J8459="","",IF(K8459="高",IF(L8459="删除",J8459*'模板使用说明&amp;基础参数'!$E$5*'模板使用说明&amp;基础参数'!$E$12,IF(L8459="修改",J8459*'模板使用说明&amp;基础参数'!$E$5*'模板使用说明&amp;基础参数'!$E$11,J8459*'模板使用说明&amp;基础参数'!$E$5*'模板使用说明&amp;基础参数'!$E$10)),IF(K8459="中",IF(L8459="删除",J8459*'模板使用说明&amp;基础参数'!$E$6*'模板使用说明&amp;基础参数'!$E$12,IF(L8459="修改",J8459*'模板使用说明&amp;基础参数'!$E$6*'模板使用说明&amp;基础参数'!$E$11,J8459*'模板使用说明&amp;基础参数'!$E$6*'模板使用说明&amp;基础参数'!$E$10)),IF(L8459="删除",J8459*'模板使用说明&amp;基础参数'!$E$7*'模板使用说明&amp;基础参数'!$E$12,IF(L8459="修改",J8459*'模板使用说明&amp;基础参数'!$E$7*'模板使用说明&amp;基础参数'!$E$11,J8459*'模板使用说明&amp;基础参数'!$E$7*'模板使用说明&amp;基础参数'!$E$10)))))</f>
        <v/>
      </c>
      <c r="N8459" s="82"/>
    </row>
    <row r="8460" spans="1:14">
      <c r="A8460" s="76">
        <f t="shared" si="143"/>
        <v>8455</v>
      </c>
      <c r="B8460" s="77"/>
      <c r="C8460" s="77"/>
      <c r="D8460" s="77"/>
      <c r="E8460" s="77"/>
      <c r="F8460" s="77"/>
      <c r="G8460" s="77"/>
      <c r="H8460" s="78"/>
      <c r="I8460" s="76"/>
      <c r="J8460" s="8" t="str">
        <f>IF(I8460="ILF",IF($C$1="预估功能点",'模板使用说明&amp;基础参数'!$E$15,'模板使用说明&amp;基础参数'!$E$22),IF(I8460="EIF",IF($C$1="预估功能点",'模板使用说明&amp;基础参数'!$E$16,'模板使用说明&amp;基础参数'!$E$23),IF(I8460="EI",IF($C$1="预估功能点",'模板使用说明&amp;基础参数'!$E$17,'模板使用说明&amp;基础参数'!$E$24),IF(I8460="EO",IF($C$1="预估功能点",'模板使用说明&amp;基础参数'!$E$18,'模板使用说明&amp;基础参数'!$E$25),IF(I8460="EQ",IF($C$1="预估功能点",'模板使用说明&amp;基础参数'!$E$19,'模板使用说明&amp;基础参数'!$E$26),"")))))</f>
        <v/>
      </c>
      <c r="K8460" s="80"/>
      <c r="L8460" s="80"/>
      <c r="M8460" s="81" t="str">
        <f>IF(J8460="","",IF(K8460="高",IF(L8460="删除",J8460*'模板使用说明&amp;基础参数'!$E$5*'模板使用说明&amp;基础参数'!$E$12,IF(L8460="修改",J8460*'模板使用说明&amp;基础参数'!$E$5*'模板使用说明&amp;基础参数'!$E$11,J8460*'模板使用说明&amp;基础参数'!$E$5*'模板使用说明&amp;基础参数'!$E$10)),IF(K8460="中",IF(L8460="删除",J8460*'模板使用说明&amp;基础参数'!$E$6*'模板使用说明&amp;基础参数'!$E$12,IF(L8460="修改",J8460*'模板使用说明&amp;基础参数'!$E$6*'模板使用说明&amp;基础参数'!$E$11,J8460*'模板使用说明&amp;基础参数'!$E$6*'模板使用说明&amp;基础参数'!$E$10)),IF(L8460="删除",J8460*'模板使用说明&amp;基础参数'!$E$7*'模板使用说明&amp;基础参数'!$E$12,IF(L8460="修改",J8460*'模板使用说明&amp;基础参数'!$E$7*'模板使用说明&amp;基础参数'!$E$11,J8460*'模板使用说明&amp;基础参数'!$E$7*'模板使用说明&amp;基础参数'!$E$10)))))</f>
        <v/>
      </c>
      <c r="N8460" s="82"/>
    </row>
    <row r="8461" spans="1:14">
      <c r="A8461" s="76">
        <f t="shared" si="143"/>
        <v>8456</v>
      </c>
      <c r="B8461" s="77"/>
      <c r="C8461" s="77"/>
      <c r="D8461" s="77"/>
      <c r="E8461" s="77"/>
      <c r="F8461" s="77"/>
      <c r="G8461" s="77"/>
      <c r="H8461" s="78"/>
      <c r="I8461" s="76"/>
      <c r="J8461" s="8" t="str">
        <f>IF(I8461="ILF",IF($C$1="预估功能点",'模板使用说明&amp;基础参数'!$E$15,'模板使用说明&amp;基础参数'!$E$22),IF(I8461="EIF",IF($C$1="预估功能点",'模板使用说明&amp;基础参数'!$E$16,'模板使用说明&amp;基础参数'!$E$23),IF(I8461="EI",IF($C$1="预估功能点",'模板使用说明&amp;基础参数'!$E$17,'模板使用说明&amp;基础参数'!$E$24),IF(I8461="EO",IF($C$1="预估功能点",'模板使用说明&amp;基础参数'!$E$18,'模板使用说明&amp;基础参数'!$E$25),IF(I8461="EQ",IF($C$1="预估功能点",'模板使用说明&amp;基础参数'!$E$19,'模板使用说明&amp;基础参数'!$E$26),"")))))</f>
        <v/>
      </c>
      <c r="K8461" s="80"/>
      <c r="L8461" s="80"/>
      <c r="M8461" s="81" t="str">
        <f>IF(J8461="","",IF(K8461="高",IF(L8461="删除",J8461*'模板使用说明&amp;基础参数'!$E$5*'模板使用说明&amp;基础参数'!$E$12,IF(L8461="修改",J8461*'模板使用说明&amp;基础参数'!$E$5*'模板使用说明&amp;基础参数'!$E$11,J8461*'模板使用说明&amp;基础参数'!$E$5*'模板使用说明&amp;基础参数'!$E$10)),IF(K8461="中",IF(L8461="删除",J8461*'模板使用说明&amp;基础参数'!$E$6*'模板使用说明&amp;基础参数'!$E$12,IF(L8461="修改",J8461*'模板使用说明&amp;基础参数'!$E$6*'模板使用说明&amp;基础参数'!$E$11,J8461*'模板使用说明&amp;基础参数'!$E$6*'模板使用说明&amp;基础参数'!$E$10)),IF(L8461="删除",J8461*'模板使用说明&amp;基础参数'!$E$7*'模板使用说明&amp;基础参数'!$E$12,IF(L8461="修改",J8461*'模板使用说明&amp;基础参数'!$E$7*'模板使用说明&amp;基础参数'!$E$11,J8461*'模板使用说明&amp;基础参数'!$E$7*'模板使用说明&amp;基础参数'!$E$10)))))</f>
        <v/>
      </c>
      <c r="N8461" s="82"/>
    </row>
    <row r="8462" spans="1:14">
      <c r="A8462" s="76">
        <f t="shared" si="143"/>
        <v>8457</v>
      </c>
      <c r="B8462" s="77"/>
      <c r="C8462" s="77"/>
      <c r="D8462" s="77"/>
      <c r="E8462" s="77"/>
      <c r="F8462" s="77"/>
      <c r="G8462" s="77"/>
      <c r="H8462" s="91"/>
      <c r="I8462" s="76"/>
      <c r="J8462" s="8" t="str">
        <f>IF(I8462="ILF",IF($C$1="预估功能点",'模板使用说明&amp;基础参数'!$E$15,'模板使用说明&amp;基础参数'!$E$22),IF(I8462="EIF",IF($C$1="预估功能点",'模板使用说明&amp;基础参数'!$E$16,'模板使用说明&amp;基础参数'!$E$23),IF(I8462="EI",IF($C$1="预估功能点",'模板使用说明&amp;基础参数'!$E$17,'模板使用说明&amp;基础参数'!$E$24),IF(I8462="EO",IF($C$1="预估功能点",'模板使用说明&amp;基础参数'!$E$18,'模板使用说明&amp;基础参数'!$E$25),IF(I8462="EQ",IF($C$1="预估功能点",'模板使用说明&amp;基础参数'!$E$19,'模板使用说明&amp;基础参数'!$E$26),"")))))</f>
        <v/>
      </c>
      <c r="K8462" s="80"/>
      <c r="L8462" s="80"/>
      <c r="M8462" s="81" t="str">
        <f>IF(J8462="","",IF(K8462="高",IF(L8462="删除",J8462*'模板使用说明&amp;基础参数'!$E$5*'模板使用说明&amp;基础参数'!$E$12,IF(L8462="修改",J8462*'模板使用说明&amp;基础参数'!$E$5*'模板使用说明&amp;基础参数'!$E$11,J8462*'模板使用说明&amp;基础参数'!$E$5*'模板使用说明&amp;基础参数'!$E$10)),IF(K8462="中",IF(L8462="删除",J8462*'模板使用说明&amp;基础参数'!$E$6*'模板使用说明&amp;基础参数'!$E$12,IF(L8462="修改",J8462*'模板使用说明&amp;基础参数'!$E$6*'模板使用说明&amp;基础参数'!$E$11,J8462*'模板使用说明&amp;基础参数'!$E$6*'模板使用说明&amp;基础参数'!$E$10)),IF(L8462="删除",J8462*'模板使用说明&amp;基础参数'!$E$7*'模板使用说明&amp;基础参数'!$E$12,IF(L8462="修改",J8462*'模板使用说明&amp;基础参数'!$E$7*'模板使用说明&amp;基础参数'!$E$11,J8462*'模板使用说明&amp;基础参数'!$E$7*'模板使用说明&amp;基础参数'!$E$10)))))</f>
        <v/>
      </c>
      <c r="N8462" s="82"/>
    </row>
    <row r="8463" spans="1:14">
      <c r="A8463" s="76">
        <f t="shared" si="143"/>
        <v>8458</v>
      </c>
      <c r="B8463" s="77"/>
      <c r="C8463" s="77"/>
      <c r="D8463" s="77"/>
      <c r="E8463" s="77"/>
      <c r="F8463" s="77"/>
      <c r="G8463" s="77"/>
      <c r="H8463" s="98"/>
      <c r="I8463" s="76"/>
      <c r="J8463" s="8" t="str">
        <f>IF(I8463="ILF",IF($C$1="预估功能点",'模板使用说明&amp;基础参数'!$E$15,'模板使用说明&amp;基础参数'!$E$22),IF(I8463="EIF",IF($C$1="预估功能点",'模板使用说明&amp;基础参数'!$E$16,'模板使用说明&amp;基础参数'!$E$23),IF(I8463="EI",IF($C$1="预估功能点",'模板使用说明&amp;基础参数'!$E$17,'模板使用说明&amp;基础参数'!$E$24),IF(I8463="EO",IF($C$1="预估功能点",'模板使用说明&amp;基础参数'!$E$18,'模板使用说明&amp;基础参数'!$E$25),IF(I8463="EQ",IF($C$1="预估功能点",'模板使用说明&amp;基础参数'!$E$19,'模板使用说明&amp;基础参数'!$E$26),"")))))</f>
        <v/>
      </c>
      <c r="K8463" s="80"/>
      <c r="L8463" s="80"/>
      <c r="M8463" s="81" t="str">
        <f>IF(J8463="","",IF(K8463="高",IF(L8463="删除",J8463*'模板使用说明&amp;基础参数'!$E$5*'模板使用说明&amp;基础参数'!$E$12,IF(L8463="修改",J8463*'模板使用说明&amp;基础参数'!$E$5*'模板使用说明&amp;基础参数'!$E$11,J8463*'模板使用说明&amp;基础参数'!$E$5*'模板使用说明&amp;基础参数'!$E$10)),IF(K8463="中",IF(L8463="删除",J8463*'模板使用说明&amp;基础参数'!$E$6*'模板使用说明&amp;基础参数'!$E$12,IF(L8463="修改",J8463*'模板使用说明&amp;基础参数'!$E$6*'模板使用说明&amp;基础参数'!$E$11,J8463*'模板使用说明&amp;基础参数'!$E$6*'模板使用说明&amp;基础参数'!$E$10)),IF(L8463="删除",J8463*'模板使用说明&amp;基础参数'!$E$7*'模板使用说明&amp;基础参数'!$E$12,IF(L8463="修改",J8463*'模板使用说明&amp;基础参数'!$E$7*'模板使用说明&amp;基础参数'!$E$11,J8463*'模板使用说明&amp;基础参数'!$E$7*'模板使用说明&amp;基础参数'!$E$10)))))</f>
        <v/>
      </c>
      <c r="N8463" s="82"/>
    </row>
    <row r="8464" spans="1:14">
      <c r="A8464" s="76">
        <f t="shared" si="143"/>
        <v>8459</v>
      </c>
      <c r="B8464" s="77"/>
      <c r="C8464" s="77"/>
      <c r="D8464" s="77"/>
      <c r="E8464" s="77"/>
      <c r="F8464" s="77"/>
      <c r="G8464" s="77"/>
      <c r="H8464" s="78"/>
      <c r="I8464" s="76"/>
      <c r="J8464" s="8" t="str">
        <f>IF(I8464="ILF",IF($C$1="预估功能点",'模板使用说明&amp;基础参数'!$E$15,'模板使用说明&amp;基础参数'!$E$22),IF(I8464="EIF",IF($C$1="预估功能点",'模板使用说明&amp;基础参数'!$E$16,'模板使用说明&amp;基础参数'!$E$23),IF(I8464="EI",IF($C$1="预估功能点",'模板使用说明&amp;基础参数'!$E$17,'模板使用说明&amp;基础参数'!$E$24),IF(I8464="EO",IF($C$1="预估功能点",'模板使用说明&amp;基础参数'!$E$18,'模板使用说明&amp;基础参数'!$E$25),IF(I8464="EQ",IF($C$1="预估功能点",'模板使用说明&amp;基础参数'!$E$19,'模板使用说明&amp;基础参数'!$E$26),"")))))</f>
        <v/>
      </c>
      <c r="K8464" s="80"/>
      <c r="L8464" s="80"/>
      <c r="M8464" s="81" t="str">
        <f>IF(J8464="","",IF(K8464="高",IF(L8464="删除",J8464*'模板使用说明&amp;基础参数'!$E$5*'模板使用说明&amp;基础参数'!$E$12,IF(L8464="修改",J8464*'模板使用说明&amp;基础参数'!$E$5*'模板使用说明&amp;基础参数'!$E$11,J8464*'模板使用说明&amp;基础参数'!$E$5*'模板使用说明&amp;基础参数'!$E$10)),IF(K8464="中",IF(L8464="删除",J8464*'模板使用说明&amp;基础参数'!$E$6*'模板使用说明&amp;基础参数'!$E$12,IF(L8464="修改",J8464*'模板使用说明&amp;基础参数'!$E$6*'模板使用说明&amp;基础参数'!$E$11,J8464*'模板使用说明&amp;基础参数'!$E$6*'模板使用说明&amp;基础参数'!$E$10)),IF(L8464="删除",J8464*'模板使用说明&amp;基础参数'!$E$7*'模板使用说明&amp;基础参数'!$E$12,IF(L8464="修改",J8464*'模板使用说明&amp;基础参数'!$E$7*'模板使用说明&amp;基础参数'!$E$11,J8464*'模板使用说明&amp;基础参数'!$E$7*'模板使用说明&amp;基础参数'!$E$10)))))</f>
        <v/>
      </c>
      <c r="N8464" s="82"/>
    </row>
    <row r="8465" spans="1:14">
      <c r="A8465" s="76">
        <f t="shared" si="143"/>
        <v>8460</v>
      </c>
      <c r="B8465" s="77"/>
      <c r="C8465" s="77"/>
      <c r="D8465" s="77"/>
      <c r="E8465" s="77"/>
      <c r="F8465" s="77"/>
      <c r="G8465" s="77"/>
      <c r="H8465" s="78"/>
      <c r="I8465" s="76"/>
      <c r="J8465" s="8" t="str">
        <f>IF(I8465="ILF",IF($C$1="预估功能点",'模板使用说明&amp;基础参数'!$E$15,'模板使用说明&amp;基础参数'!$E$22),IF(I8465="EIF",IF($C$1="预估功能点",'模板使用说明&amp;基础参数'!$E$16,'模板使用说明&amp;基础参数'!$E$23),IF(I8465="EI",IF($C$1="预估功能点",'模板使用说明&amp;基础参数'!$E$17,'模板使用说明&amp;基础参数'!$E$24),IF(I8465="EO",IF($C$1="预估功能点",'模板使用说明&amp;基础参数'!$E$18,'模板使用说明&amp;基础参数'!$E$25),IF(I8465="EQ",IF($C$1="预估功能点",'模板使用说明&amp;基础参数'!$E$19,'模板使用说明&amp;基础参数'!$E$26),"")))))</f>
        <v/>
      </c>
      <c r="K8465" s="80"/>
      <c r="L8465" s="80"/>
      <c r="M8465" s="81" t="str">
        <f>IF(J8465="","",IF(K8465="高",IF(L8465="删除",J8465*'模板使用说明&amp;基础参数'!$E$5*'模板使用说明&amp;基础参数'!$E$12,IF(L8465="修改",J8465*'模板使用说明&amp;基础参数'!$E$5*'模板使用说明&amp;基础参数'!$E$11,J8465*'模板使用说明&amp;基础参数'!$E$5*'模板使用说明&amp;基础参数'!$E$10)),IF(K8465="中",IF(L8465="删除",J8465*'模板使用说明&amp;基础参数'!$E$6*'模板使用说明&amp;基础参数'!$E$12,IF(L8465="修改",J8465*'模板使用说明&amp;基础参数'!$E$6*'模板使用说明&amp;基础参数'!$E$11,J8465*'模板使用说明&amp;基础参数'!$E$6*'模板使用说明&amp;基础参数'!$E$10)),IF(L8465="删除",J8465*'模板使用说明&amp;基础参数'!$E$7*'模板使用说明&amp;基础参数'!$E$12,IF(L8465="修改",J8465*'模板使用说明&amp;基础参数'!$E$7*'模板使用说明&amp;基础参数'!$E$11,J8465*'模板使用说明&amp;基础参数'!$E$7*'模板使用说明&amp;基础参数'!$E$10)))))</f>
        <v/>
      </c>
      <c r="N8465" s="82"/>
    </row>
    <row r="8466" spans="1:14">
      <c r="A8466" s="76">
        <f t="shared" si="143"/>
        <v>8461</v>
      </c>
      <c r="B8466" s="77"/>
      <c r="C8466" s="77"/>
      <c r="D8466" s="77"/>
      <c r="E8466" s="77"/>
      <c r="F8466" s="77"/>
      <c r="G8466" s="77"/>
      <c r="H8466" s="78"/>
      <c r="I8466" s="76"/>
      <c r="J8466" s="8" t="str">
        <f>IF(I8466="ILF",IF($C$1="预估功能点",'模板使用说明&amp;基础参数'!$E$15,'模板使用说明&amp;基础参数'!$E$22),IF(I8466="EIF",IF($C$1="预估功能点",'模板使用说明&amp;基础参数'!$E$16,'模板使用说明&amp;基础参数'!$E$23),IF(I8466="EI",IF($C$1="预估功能点",'模板使用说明&amp;基础参数'!$E$17,'模板使用说明&amp;基础参数'!$E$24),IF(I8466="EO",IF($C$1="预估功能点",'模板使用说明&amp;基础参数'!$E$18,'模板使用说明&amp;基础参数'!$E$25),IF(I8466="EQ",IF($C$1="预估功能点",'模板使用说明&amp;基础参数'!$E$19,'模板使用说明&amp;基础参数'!$E$26),"")))))</f>
        <v/>
      </c>
      <c r="K8466" s="80"/>
      <c r="L8466" s="80"/>
      <c r="M8466" s="81" t="str">
        <f>IF(J8466="","",IF(K8466="高",IF(L8466="删除",J8466*'模板使用说明&amp;基础参数'!$E$5*'模板使用说明&amp;基础参数'!$E$12,IF(L8466="修改",J8466*'模板使用说明&amp;基础参数'!$E$5*'模板使用说明&amp;基础参数'!$E$11,J8466*'模板使用说明&amp;基础参数'!$E$5*'模板使用说明&amp;基础参数'!$E$10)),IF(K8466="中",IF(L8466="删除",J8466*'模板使用说明&amp;基础参数'!$E$6*'模板使用说明&amp;基础参数'!$E$12,IF(L8466="修改",J8466*'模板使用说明&amp;基础参数'!$E$6*'模板使用说明&amp;基础参数'!$E$11,J8466*'模板使用说明&amp;基础参数'!$E$6*'模板使用说明&amp;基础参数'!$E$10)),IF(L8466="删除",J8466*'模板使用说明&amp;基础参数'!$E$7*'模板使用说明&amp;基础参数'!$E$12,IF(L8466="修改",J8466*'模板使用说明&amp;基础参数'!$E$7*'模板使用说明&amp;基础参数'!$E$11,J8466*'模板使用说明&amp;基础参数'!$E$7*'模板使用说明&amp;基础参数'!$E$10)))))</f>
        <v/>
      </c>
      <c r="N8466" s="82"/>
    </row>
    <row r="8467" spans="1:14">
      <c r="A8467" s="76">
        <f t="shared" si="143"/>
        <v>8462</v>
      </c>
      <c r="B8467" s="77"/>
      <c r="C8467" s="77"/>
      <c r="D8467" s="77"/>
      <c r="E8467" s="77"/>
      <c r="F8467" s="77"/>
      <c r="G8467" s="77"/>
      <c r="H8467" s="98"/>
      <c r="I8467" s="76"/>
      <c r="J8467" s="8" t="str">
        <f>IF(I8467="ILF",IF($C$1="预估功能点",'模板使用说明&amp;基础参数'!$E$15,'模板使用说明&amp;基础参数'!$E$22),IF(I8467="EIF",IF($C$1="预估功能点",'模板使用说明&amp;基础参数'!$E$16,'模板使用说明&amp;基础参数'!$E$23),IF(I8467="EI",IF($C$1="预估功能点",'模板使用说明&amp;基础参数'!$E$17,'模板使用说明&amp;基础参数'!$E$24),IF(I8467="EO",IF($C$1="预估功能点",'模板使用说明&amp;基础参数'!$E$18,'模板使用说明&amp;基础参数'!$E$25),IF(I8467="EQ",IF($C$1="预估功能点",'模板使用说明&amp;基础参数'!$E$19,'模板使用说明&amp;基础参数'!$E$26),"")))))</f>
        <v/>
      </c>
      <c r="K8467" s="80"/>
      <c r="L8467" s="80"/>
      <c r="M8467" s="81" t="str">
        <f>IF(J8467="","",IF(K8467="高",IF(L8467="删除",J8467*'模板使用说明&amp;基础参数'!$E$5*'模板使用说明&amp;基础参数'!$E$12,IF(L8467="修改",J8467*'模板使用说明&amp;基础参数'!$E$5*'模板使用说明&amp;基础参数'!$E$11,J8467*'模板使用说明&amp;基础参数'!$E$5*'模板使用说明&amp;基础参数'!$E$10)),IF(K8467="中",IF(L8467="删除",J8467*'模板使用说明&amp;基础参数'!$E$6*'模板使用说明&amp;基础参数'!$E$12,IF(L8467="修改",J8467*'模板使用说明&amp;基础参数'!$E$6*'模板使用说明&amp;基础参数'!$E$11,J8467*'模板使用说明&amp;基础参数'!$E$6*'模板使用说明&amp;基础参数'!$E$10)),IF(L8467="删除",J8467*'模板使用说明&amp;基础参数'!$E$7*'模板使用说明&amp;基础参数'!$E$12,IF(L8467="修改",J8467*'模板使用说明&amp;基础参数'!$E$7*'模板使用说明&amp;基础参数'!$E$11,J8467*'模板使用说明&amp;基础参数'!$E$7*'模板使用说明&amp;基础参数'!$E$10)))))</f>
        <v/>
      </c>
      <c r="N8467" s="82"/>
    </row>
    <row r="8468" spans="1:14">
      <c r="A8468" s="76">
        <f t="shared" si="143"/>
        <v>8463</v>
      </c>
      <c r="B8468" s="77"/>
      <c r="C8468" s="77"/>
      <c r="D8468" s="77"/>
      <c r="E8468" s="77"/>
      <c r="F8468" s="77"/>
      <c r="G8468" s="77"/>
      <c r="H8468" s="78"/>
      <c r="I8468" s="76"/>
      <c r="J8468" s="8" t="str">
        <f>IF(I8468="ILF",IF($C$1="预估功能点",'模板使用说明&amp;基础参数'!$E$15,'模板使用说明&amp;基础参数'!$E$22),IF(I8468="EIF",IF($C$1="预估功能点",'模板使用说明&amp;基础参数'!$E$16,'模板使用说明&amp;基础参数'!$E$23),IF(I8468="EI",IF($C$1="预估功能点",'模板使用说明&amp;基础参数'!$E$17,'模板使用说明&amp;基础参数'!$E$24),IF(I8468="EO",IF($C$1="预估功能点",'模板使用说明&amp;基础参数'!$E$18,'模板使用说明&amp;基础参数'!$E$25),IF(I8468="EQ",IF($C$1="预估功能点",'模板使用说明&amp;基础参数'!$E$19,'模板使用说明&amp;基础参数'!$E$26),"")))))</f>
        <v/>
      </c>
      <c r="K8468" s="80"/>
      <c r="L8468" s="80"/>
      <c r="M8468" s="81" t="str">
        <f>IF(J8468="","",IF(K8468="高",IF(L8468="删除",J8468*'模板使用说明&amp;基础参数'!$E$5*'模板使用说明&amp;基础参数'!$E$12,IF(L8468="修改",J8468*'模板使用说明&amp;基础参数'!$E$5*'模板使用说明&amp;基础参数'!$E$11,J8468*'模板使用说明&amp;基础参数'!$E$5*'模板使用说明&amp;基础参数'!$E$10)),IF(K8468="中",IF(L8468="删除",J8468*'模板使用说明&amp;基础参数'!$E$6*'模板使用说明&amp;基础参数'!$E$12,IF(L8468="修改",J8468*'模板使用说明&amp;基础参数'!$E$6*'模板使用说明&amp;基础参数'!$E$11,J8468*'模板使用说明&amp;基础参数'!$E$6*'模板使用说明&amp;基础参数'!$E$10)),IF(L8468="删除",J8468*'模板使用说明&amp;基础参数'!$E$7*'模板使用说明&amp;基础参数'!$E$12,IF(L8468="修改",J8468*'模板使用说明&amp;基础参数'!$E$7*'模板使用说明&amp;基础参数'!$E$11,J8468*'模板使用说明&amp;基础参数'!$E$7*'模板使用说明&amp;基础参数'!$E$10)))))</f>
        <v/>
      </c>
      <c r="N8468" s="82"/>
    </row>
    <row r="8469" spans="1:14">
      <c r="A8469" s="76">
        <f t="shared" si="143"/>
        <v>8464</v>
      </c>
      <c r="B8469" s="77"/>
      <c r="C8469" s="77"/>
      <c r="D8469" s="77"/>
      <c r="E8469" s="77"/>
      <c r="F8469" s="77"/>
      <c r="G8469" s="77"/>
      <c r="H8469" s="78"/>
      <c r="I8469" s="76"/>
      <c r="J8469" s="8" t="str">
        <f>IF(I8469="ILF",IF($C$1="预估功能点",'模板使用说明&amp;基础参数'!$E$15,'模板使用说明&amp;基础参数'!$E$22),IF(I8469="EIF",IF($C$1="预估功能点",'模板使用说明&amp;基础参数'!$E$16,'模板使用说明&amp;基础参数'!$E$23),IF(I8469="EI",IF($C$1="预估功能点",'模板使用说明&amp;基础参数'!$E$17,'模板使用说明&amp;基础参数'!$E$24),IF(I8469="EO",IF($C$1="预估功能点",'模板使用说明&amp;基础参数'!$E$18,'模板使用说明&amp;基础参数'!$E$25),IF(I8469="EQ",IF($C$1="预估功能点",'模板使用说明&amp;基础参数'!$E$19,'模板使用说明&amp;基础参数'!$E$26),"")))))</f>
        <v/>
      </c>
      <c r="K8469" s="80"/>
      <c r="L8469" s="80"/>
      <c r="M8469" s="81" t="str">
        <f>IF(J8469="","",IF(K8469="高",IF(L8469="删除",J8469*'模板使用说明&amp;基础参数'!$E$5*'模板使用说明&amp;基础参数'!$E$12,IF(L8469="修改",J8469*'模板使用说明&amp;基础参数'!$E$5*'模板使用说明&amp;基础参数'!$E$11,J8469*'模板使用说明&amp;基础参数'!$E$5*'模板使用说明&amp;基础参数'!$E$10)),IF(K8469="中",IF(L8469="删除",J8469*'模板使用说明&amp;基础参数'!$E$6*'模板使用说明&amp;基础参数'!$E$12,IF(L8469="修改",J8469*'模板使用说明&amp;基础参数'!$E$6*'模板使用说明&amp;基础参数'!$E$11,J8469*'模板使用说明&amp;基础参数'!$E$6*'模板使用说明&amp;基础参数'!$E$10)),IF(L8469="删除",J8469*'模板使用说明&amp;基础参数'!$E$7*'模板使用说明&amp;基础参数'!$E$12,IF(L8469="修改",J8469*'模板使用说明&amp;基础参数'!$E$7*'模板使用说明&amp;基础参数'!$E$11,J8469*'模板使用说明&amp;基础参数'!$E$7*'模板使用说明&amp;基础参数'!$E$10)))))</f>
        <v/>
      </c>
      <c r="N8469" s="82"/>
    </row>
    <row r="8470" spans="1:14">
      <c r="A8470" s="76">
        <f t="shared" si="143"/>
        <v>8465</v>
      </c>
      <c r="B8470" s="77"/>
      <c r="C8470" s="77"/>
      <c r="D8470" s="77"/>
      <c r="E8470" s="77"/>
      <c r="F8470" s="77"/>
      <c r="G8470" s="77"/>
      <c r="H8470" s="78"/>
      <c r="I8470" s="76"/>
      <c r="J8470" s="8" t="str">
        <f>IF(I8470="ILF",IF($C$1="预估功能点",'模板使用说明&amp;基础参数'!$E$15,'模板使用说明&amp;基础参数'!$E$22),IF(I8470="EIF",IF($C$1="预估功能点",'模板使用说明&amp;基础参数'!$E$16,'模板使用说明&amp;基础参数'!$E$23),IF(I8470="EI",IF($C$1="预估功能点",'模板使用说明&amp;基础参数'!$E$17,'模板使用说明&amp;基础参数'!$E$24),IF(I8470="EO",IF($C$1="预估功能点",'模板使用说明&amp;基础参数'!$E$18,'模板使用说明&amp;基础参数'!$E$25),IF(I8470="EQ",IF($C$1="预估功能点",'模板使用说明&amp;基础参数'!$E$19,'模板使用说明&amp;基础参数'!$E$26),"")))))</f>
        <v/>
      </c>
      <c r="K8470" s="80"/>
      <c r="L8470" s="80"/>
      <c r="M8470" s="81" t="str">
        <f>IF(J8470="","",IF(K8470="高",IF(L8470="删除",J8470*'模板使用说明&amp;基础参数'!$E$5*'模板使用说明&amp;基础参数'!$E$12,IF(L8470="修改",J8470*'模板使用说明&amp;基础参数'!$E$5*'模板使用说明&amp;基础参数'!$E$11,J8470*'模板使用说明&amp;基础参数'!$E$5*'模板使用说明&amp;基础参数'!$E$10)),IF(K8470="中",IF(L8470="删除",J8470*'模板使用说明&amp;基础参数'!$E$6*'模板使用说明&amp;基础参数'!$E$12,IF(L8470="修改",J8470*'模板使用说明&amp;基础参数'!$E$6*'模板使用说明&amp;基础参数'!$E$11,J8470*'模板使用说明&amp;基础参数'!$E$6*'模板使用说明&amp;基础参数'!$E$10)),IF(L8470="删除",J8470*'模板使用说明&amp;基础参数'!$E$7*'模板使用说明&amp;基础参数'!$E$12,IF(L8470="修改",J8470*'模板使用说明&amp;基础参数'!$E$7*'模板使用说明&amp;基础参数'!$E$11,J8470*'模板使用说明&amp;基础参数'!$E$7*'模板使用说明&amp;基础参数'!$E$10)))))</f>
        <v/>
      </c>
      <c r="N8470" s="82"/>
    </row>
    <row r="8471" spans="1:14">
      <c r="A8471" s="76">
        <f t="shared" si="143"/>
        <v>8466</v>
      </c>
      <c r="B8471" s="77"/>
      <c r="C8471" s="77"/>
      <c r="D8471" s="77"/>
      <c r="E8471" s="77"/>
      <c r="F8471" s="77"/>
      <c r="G8471" s="77"/>
      <c r="H8471" s="98"/>
      <c r="I8471" s="76"/>
      <c r="J8471" s="8" t="str">
        <f>IF(I8471="ILF",IF($C$1="预估功能点",'模板使用说明&amp;基础参数'!$E$15,'模板使用说明&amp;基础参数'!$E$22),IF(I8471="EIF",IF($C$1="预估功能点",'模板使用说明&amp;基础参数'!$E$16,'模板使用说明&amp;基础参数'!$E$23),IF(I8471="EI",IF($C$1="预估功能点",'模板使用说明&amp;基础参数'!$E$17,'模板使用说明&amp;基础参数'!$E$24),IF(I8471="EO",IF($C$1="预估功能点",'模板使用说明&amp;基础参数'!$E$18,'模板使用说明&amp;基础参数'!$E$25),IF(I8471="EQ",IF($C$1="预估功能点",'模板使用说明&amp;基础参数'!$E$19,'模板使用说明&amp;基础参数'!$E$26),"")))))</f>
        <v/>
      </c>
      <c r="K8471" s="80"/>
      <c r="L8471" s="80"/>
      <c r="M8471" s="81" t="str">
        <f>IF(J8471="","",IF(K8471="高",IF(L8471="删除",J8471*'模板使用说明&amp;基础参数'!$E$5*'模板使用说明&amp;基础参数'!$E$12,IF(L8471="修改",J8471*'模板使用说明&amp;基础参数'!$E$5*'模板使用说明&amp;基础参数'!$E$11,J8471*'模板使用说明&amp;基础参数'!$E$5*'模板使用说明&amp;基础参数'!$E$10)),IF(K8471="中",IF(L8471="删除",J8471*'模板使用说明&amp;基础参数'!$E$6*'模板使用说明&amp;基础参数'!$E$12,IF(L8471="修改",J8471*'模板使用说明&amp;基础参数'!$E$6*'模板使用说明&amp;基础参数'!$E$11,J8471*'模板使用说明&amp;基础参数'!$E$6*'模板使用说明&amp;基础参数'!$E$10)),IF(L8471="删除",J8471*'模板使用说明&amp;基础参数'!$E$7*'模板使用说明&amp;基础参数'!$E$12,IF(L8471="修改",J8471*'模板使用说明&amp;基础参数'!$E$7*'模板使用说明&amp;基础参数'!$E$11,J8471*'模板使用说明&amp;基础参数'!$E$7*'模板使用说明&amp;基础参数'!$E$10)))))</f>
        <v/>
      </c>
      <c r="N8471" s="82"/>
    </row>
    <row r="8472" spans="1:14">
      <c r="A8472" s="76">
        <f t="shared" si="143"/>
        <v>8467</v>
      </c>
      <c r="B8472" s="77"/>
      <c r="C8472" s="77"/>
      <c r="D8472" s="77"/>
      <c r="E8472" s="77"/>
      <c r="F8472" s="77"/>
      <c r="G8472" s="77"/>
      <c r="H8472" s="78"/>
      <c r="I8472" s="76"/>
      <c r="J8472" s="8" t="str">
        <f>IF(I8472="ILF",IF($C$1="预估功能点",'模板使用说明&amp;基础参数'!$E$15,'模板使用说明&amp;基础参数'!$E$22),IF(I8472="EIF",IF($C$1="预估功能点",'模板使用说明&amp;基础参数'!$E$16,'模板使用说明&amp;基础参数'!$E$23),IF(I8472="EI",IF($C$1="预估功能点",'模板使用说明&amp;基础参数'!$E$17,'模板使用说明&amp;基础参数'!$E$24),IF(I8472="EO",IF($C$1="预估功能点",'模板使用说明&amp;基础参数'!$E$18,'模板使用说明&amp;基础参数'!$E$25),IF(I8472="EQ",IF($C$1="预估功能点",'模板使用说明&amp;基础参数'!$E$19,'模板使用说明&amp;基础参数'!$E$26),"")))))</f>
        <v/>
      </c>
      <c r="K8472" s="80"/>
      <c r="L8472" s="80"/>
      <c r="M8472" s="81" t="str">
        <f>IF(J8472="","",IF(K8472="高",IF(L8472="删除",J8472*'模板使用说明&amp;基础参数'!$E$5*'模板使用说明&amp;基础参数'!$E$12,IF(L8472="修改",J8472*'模板使用说明&amp;基础参数'!$E$5*'模板使用说明&amp;基础参数'!$E$11,J8472*'模板使用说明&amp;基础参数'!$E$5*'模板使用说明&amp;基础参数'!$E$10)),IF(K8472="中",IF(L8472="删除",J8472*'模板使用说明&amp;基础参数'!$E$6*'模板使用说明&amp;基础参数'!$E$12,IF(L8472="修改",J8472*'模板使用说明&amp;基础参数'!$E$6*'模板使用说明&amp;基础参数'!$E$11,J8472*'模板使用说明&amp;基础参数'!$E$6*'模板使用说明&amp;基础参数'!$E$10)),IF(L8472="删除",J8472*'模板使用说明&amp;基础参数'!$E$7*'模板使用说明&amp;基础参数'!$E$12,IF(L8472="修改",J8472*'模板使用说明&amp;基础参数'!$E$7*'模板使用说明&amp;基础参数'!$E$11,J8472*'模板使用说明&amp;基础参数'!$E$7*'模板使用说明&amp;基础参数'!$E$10)))))</f>
        <v/>
      </c>
      <c r="N8472" s="82"/>
    </row>
    <row r="8473" spans="1:14">
      <c r="A8473" s="76">
        <f t="shared" si="143"/>
        <v>8468</v>
      </c>
      <c r="B8473" s="77"/>
      <c r="C8473" s="77"/>
      <c r="D8473" s="77"/>
      <c r="E8473" s="77"/>
      <c r="F8473" s="77"/>
      <c r="G8473" s="77"/>
      <c r="H8473" s="78"/>
      <c r="I8473" s="76"/>
      <c r="J8473" s="8" t="str">
        <f>IF(I8473="ILF",IF($C$1="预估功能点",'模板使用说明&amp;基础参数'!$E$15,'模板使用说明&amp;基础参数'!$E$22),IF(I8473="EIF",IF($C$1="预估功能点",'模板使用说明&amp;基础参数'!$E$16,'模板使用说明&amp;基础参数'!$E$23),IF(I8473="EI",IF($C$1="预估功能点",'模板使用说明&amp;基础参数'!$E$17,'模板使用说明&amp;基础参数'!$E$24),IF(I8473="EO",IF($C$1="预估功能点",'模板使用说明&amp;基础参数'!$E$18,'模板使用说明&amp;基础参数'!$E$25),IF(I8473="EQ",IF($C$1="预估功能点",'模板使用说明&amp;基础参数'!$E$19,'模板使用说明&amp;基础参数'!$E$26),"")))))</f>
        <v/>
      </c>
      <c r="K8473" s="80"/>
      <c r="L8473" s="80"/>
      <c r="M8473" s="81" t="str">
        <f>IF(J8473="","",IF(K8473="高",IF(L8473="删除",J8473*'模板使用说明&amp;基础参数'!$E$5*'模板使用说明&amp;基础参数'!$E$12,IF(L8473="修改",J8473*'模板使用说明&amp;基础参数'!$E$5*'模板使用说明&amp;基础参数'!$E$11,J8473*'模板使用说明&amp;基础参数'!$E$5*'模板使用说明&amp;基础参数'!$E$10)),IF(K8473="中",IF(L8473="删除",J8473*'模板使用说明&amp;基础参数'!$E$6*'模板使用说明&amp;基础参数'!$E$12,IF(L8473="修改",J8473*'模板使用说明&amp;基础参数'!$E$6*'模板使用说明&amp;基础参数'!$E$11,J8473*'模板使用说明&amp;基础参数'!$E$6*'模板使用说明&amp;基础参数'!$E$10)),IF(L8473="删除",J8473*'模板使用说明&amp;基础参数'!$E$7*'模板使用说明&amp;基础参数'!$E$12,IF(L8473="修改",J8473*'模板使用说明&amp;基础参数'!$E$7*'模板使用说明&amp;基础参数'!$E$11,J8473*'模板使用说明&amp;基础参数'!$E$7*'模板使用说明&amp;基础参数'!$E$10)))))</f>
        <v/>
      </c>
      <c r="N8473" s="82"/>
    </row>
    <row r="8474" spans="1:14">
      <c r="A8474" s="76">
        <f t="shared" si="143"/>
        <v>8469</v>
      </c>
      <c r="B8474" s="77"/>
      <c r="C8474" s="77"/>
      <c r="D8474" s="77"/>
      <c r="E8474" s="77"/>
      <c r="F8474" s="77"/>
      <c r="G8474" s="77"/>
      <c r="H8474" s="78"/>
      <c r="I8474" s="76"/>
      <c r="J8474" s="8" t="str">
        <f>IF(I8474="ILF",IF($C$1="预估功能点",'模板使用说明&amp;基础参数'!$E$15,'模板使用说明&amp;基础参数'!$E$22),IF(I8474="EIF",IF($C$1="预估功能点",'模板使用说明&amp;基础参数'!$E$16,'模板使用说明&amp;基础参数'!$E$23),IF(I8474="EI",IF($C$1="预估功能点",'模板使用说明&amp;基础参数'!$E$17,'模板使用说明&amp;基础参数'!$E$24),IF(I8474="EO",IF($C$1="预估功能点",'模板使用说明&amp;基础参数'!$E$18,'模板使用说明&amp;基础参数'!$E$25),IF(I8474="EQ",IF($C$1="预估功能点",'模板使用说明&amp;基础参数'!$E$19,'模板使用说明&amp;基础参数'!$E$26),"")))))</f>
        <v/>
      </c>
      <c r="K8474" s="80"/>
      <c r="L8474" s="80"/>
      <c r="M8474" s="81" t="str">
        <f>IF(J8474="","",IF(K8474="高",IF(L8474="删除",J8474*'模板使用说明&amp;基础参数'!$E$5*'模板使用说明&amp;基础参数'!$E$12,IF(L8474="修改",J8474*'模板使用说明&amp;基础参数'!$E$5*'模板使用说明&amp;基础参数'!$E$11,J8474*'模板使用说明&amp;基础参数'!$E$5*'模板使用说明&amp;基础参数'!$E$10)),IF(K8474="中",IF(L8474="删除",J8474*'模板使用说明&amp;基础参数'!$E$6*'模板使用说明&amp;基础参数'!$E$12,IF(L8474="修改",J8474*'模板使用说明&amp;基础参数'!$E$6*'模板使用说明&amp;基础参数'!$E$11,J8474*'模板使用说明&amp;基础参数'!$E$6*'模板使用说明&amp;基础参数'!$E$10)),IF(L8474="删除",J8474*'模板使用说明&amp;基础参数'!$E$7*'模板使用说明&amp;基础参数'!$E$12,IF(L8474="修改",J8474*'模板使用说明&amp;基础参数'!$E$7*'模板使用说明&amp;基础参数'!$E$11,J8474*'模板使用说明&amp;基础参数'!$E$7*'模板使用说明&amp;基础参数'!$E$10)))))</f>
        <v/>
      </c>
      <c r="N8474" s="82"/>
    </row>
    <row r="8475" spans="1:14">
      <c r="A8475" s="76">
        <f t="shared" si="143"/>
        <v>8470</v>
      </c>
      <c r="B8475" s="77"/>
      <c r="C8475" s="77"/>
      <c r="D8475" s="77"/>
      <c r="E8475" s="77"/>
      <c r="F8475" s="77"/>
      <c r="G8475" s="77"/>
      <c r="H8475" s="98"/>
      <c r="I8475" s="76"/>
      <c r="J8475" s="8" t="str">
        <f>IF(I8475="ILF",IF($C$1="预估功能点",'模板使用说明&amp;基础参数'!$E$15,'模板使用说明&amp;基础参数'!$E$22),IF(I8475="EIF",IF($C$1="预估功能点",'模板使用说明&amp;基础参数'!$E$16,'模板使用说明&amp;基础参数'!$E$23),IF(I8475="EI",IF($C$1="预估功能点",'模板使用说明&amp;基础参数'!$E$17,'模板使用说明&amp;基础参数'!$E$24),IF(I8475="EO",IF($C$1="预估功能点",'模板使用说明&amp;基础参数'!$E$18,'模板使用说明&amp;基础参数'!$E$25),IF(I8475="EQ",IF($C$1="预估功能点",'模板使用说明&amp;基础参数'!$E$19,'模板使用说明&amp;基础参数'!$E$26),"")))))</f>
        <v/>
      </c>
      <c r="K8475" s="80"/>
      <c r="L8475" s="80"/>
      <c r="M8475" s="81" t="str">
        <f>IF(J8475="","",IF(K8475="高",IF(L8475="删除",J8475*'模板使用说明&amp;基础参数'!$E$5*'模板使用说明&amp;基础参数'!$E$12,IF(L8475="修改",J8475*'模板使用说明&amp;基础参数'!$E$5*'模板使用说明&amp;基础参数'!$E$11,J8475*'模板使用说明&amp;基础参数'!$E$5*'模板使用说明&amp;基础参数'!$E$10)),IF(K8475="中",IF(L8475="删除",J8475*'模板使用说明&amp;基础参数'!$E$6*'模板使用说明&amp;基础参数'!$E$12,IF(L8475="修改",J8475*'模板使用说明&amp;基础参数'!$E$6*'模板使用说明&amp;基础参数'!$E$11,J8475*'模板使用说明&amp;基础参数'!$E$6*'模板使用说明&amp;基础参数'!$E$10)),IF(L8475="删除",J8475*'模板使用说明&amp;基础参数'!$E$7*'模板使用说明&amp;基础参数'!$E$12,IF(L8475="修改",J8475*'模板使用说明&amp;基础参数'!$E$7*'模板使用说明&amp;基础参数'!$E$11,J8475*'模板使用说明&amp;基础参数'!$E$7*'模板使用说明&amp;基础参数'!$E$10)))))</f>
        <v/>
      </c>
      <c r="N8475" s="82"/>
    </row>
    <row r="8476" spans="1:14">
      <c r="A8476" s="76">
        <f t="shared" si="143"/>
        <v>8471</v>
      </c>
      <c r="B8476" s="77"/>
      <c r="C8476" s="77"/>
      <c r="D8476" s="77"/>
      <c r="E8476" s="77"/>
      <c r="F8476" s="77"/>
      <c r="G8476" s="77"/>
      <c r="H8476" s="78"/>
      <c r="I8476" s="76"/>
      <c r="J8476" s="8" t="str">
        <f>IF(I8476="ILF",IF($C$1="预估功能点",'模板使用说明&amp;基础参数'!$E$15,'模板使用说明&amp;基础参数'!$E$22),IF(I8476="EIF",IF($C$1="预估功能点",'模板使用说明&amp;基础参数'!$E$16,'模板使用说明&amp;基础参数'!$E$23),IF(I8476="EI",IF($C$1="预估功能点",'模板使用说明&amp;基础参数'!$E$17,'模板使用说明&amp;基础参数'!$E$24),IF(I8476="EO",IF($C$1="预估功能点",'模板使用说明&amp;基础参数'!$E$18,'模板使用说明&amp;基础参数'!$E$25),IF(I8476="EQ",IF($C$1="预估功能点",'模板使用说明&amp;基础参数'!$E$19,'模板使用说明&amp;基础参数'!$E$26),"")))))</f>
        <v/>
      </c>
      <c r="K8476" s="80"/>
      <c r="L8476" s="80"/>
      <c r="M8476" s="81" t="str">
        <f>IF(J8476="","",IF(K8476="高",IF(L8476="删除",J8476*'模板使用说明&amp;基础参数'!$E$5*'模板使用说明&amp;基础参数'!$E$12,IF(L8476="修改",J8476*'模板使用说明&amp;基础参数'!$E$5*'模板使用说明&amp;基础参数'!$E$11,J8476*'模板使用说明&amp;基础参数'!$E$5*'模板使用说明&amp;基础参数'!$E$10)),IF(K8476="中",IF(L8476="删除",J8476*'模板使用说明&amp;基础参数'!$E$6*'模板使用说明&amp;基础参数'!$E$12,IF(L8476="修改",J8476*'模板使用说明&amp;基础参数'!$E$6*'模板使用说明&amp;基础参数'!$E$11,J8476*'模板使用说明&amp;基础参数'!$E$6*'模板使用说明&amp;基础参数'!$E$10)),IF(L8476="删除",J8476*'模板使用说明&amp;基础参数'!$E$7*'模板使用说明&amp;基础参数'!$E$12,IF(L8476="修改",J8476*'模板使用说明&amp;基础参数'!$E$7*'模板使用说明&amp;基础参数'!$E$11,J8476*'模板使用说明&amp;基础参数'!$E$7*'模板使用说明&amp;基础参数'!$E$10)))))</f>
        <v/>
      </c>
      <c r="N8476" s="82"/>
    </row>
    <row r="8477" spans="1:14">
      <c r="A8477" s="76">
        <f t="shared" si="143"/>
        <v>8472</v>
      </c>
      <c r="B8477" s="77"/>
      <c r="C8477" s="77"/>
      <c r="D8477" s="77"/>
      <c r="E8477" s="77"/>
      <c r="F8477" s="77"/>
      <c r="G8477" s="77"/>
      <c r="H8477" s="78"/>
      <c r="I8477" s="76"/>
      <c r="J8477" s="8" t="str">
        <f>IF(I8477="ILF",IF($C$1="预估功能点",'模板使用说明&amp;基础参数'!$E$15,'模板使用说明&amp;基础参数'!$E$22),IF(I8477="EIF",IF($C$1="预估功能点",'模板使用说明&amp;基础参数'!$E$16,'模板使用说明&amp;基础参数'!$E$23),IF(I8477="EI",IF($C$1="预估功能点",'模板使用说明&amp;基础参数'!$E$17,'模板使用说明&amp;基础参数'!$E$24),IF(I8477="EO",IF($C$1="预估功能点",'模板使用说明&amp;基础参数'!$E$18,'模板使用说明&amp;基础参数'!$E$25),IF(I8477="EQ",IF($C$1="预估功能点",'模板使用说明&amp;基础参数'!$E$19,'模板使用说明&amp;基础参数'!$E$26),"")))))</f>
        <v/>
      </c>
      <c r="K8477" s="80"/>
      <c r="L8477" s="80"/>
      <c r="M8477" s="81" t="str">
        <f>IF(J8477="","",IF(K8477="高",IF(L8477="删除",J8477*'模板使用说明&amp;基础参数'!$E$5*'模板使用说明&amp;基础参数'!$E$12,IF(L8477="修改",J8477*'模板使用说明&amp;基础参数'!$E$5*'模板使用说明&amp;基础参数'!$E$11,J8477*'模板使用说明&amp;基础参数'!$E$5*'模板使用说明&amp;基础参数'!$E$10)),IF(K8477="中",IF(L8477="删除",J8477*'模板使用说明&amp;基础参数'!$E$6*'模板使用说明&amp;基础参数'!$E$12,IF(L8477="修改",J8477*'模板使用说明&amp;基础参数'!$E$6*'模板使用说明&amp;基础参数'!$E$11,J8477*'模板使用说明&amp;基础参数'!$E$6*'模板使用说明&amp;基础参数'!$E$10)),IF(L8477="删除",J8477*'模板使用说明&amp;基础参数'!$E$7*'模板使用说明&amp;基础参数'!$E$12,IF(L8477="修改",J8477*'模板使用说明&amp;基础参数'!$E$7*'模板使用说明&amp;基础参数'!$E$11,J8477*'模板使用说明&amp;基础参数'!$E$7*'模板使用说明&amp;基础参数'!$E$10)))))</f>
        <v/>
      </c>
      <c r="N8477" s="82"/>
    </row>
    <row r="8478" spans="1:14">
      <c r="A8478" s="76">
        <f t="shared" si="143"/>
        <v>8473</v>
      </c>
      <c r="B8478" s="77"/>
      <c r="C8478" s="77"/>
      <c r="D8478" s="77"/>
      <c r="E8478" s="77"/>
      <c r="F8478" s="77"/>
      <c r="G8478" s="77"/>
      <c r="H8478" s="78"/>
      <c r="I8478" s="76"/>
      <c r="J8478" s="8" t="str">
        <f>IF(I8478="ILF",IF($C$1="预估功能点",'模板使用说明&amp;基础参数'!$E$15,'模板使用说明&amp;基础参数'!$E$22),IF(I8478="EIF",IF($C$1="预估功能点",'模板使用说明&amp;基础参数'!$E$16,'模板使用说明&amp;基础参数'!$E$23),IF(I8478="EI",IF($C$1="预估功能点",'模板使用说明&amp;基础参数'!$E$17,'模板使用说明&amp;基础参数'!$E$24),IF(I8478="EO",IF($C$1="预估功能点",'模板使用说明&amp;基础参数'!$E$18,'模板使用说明&amp;基础参数'!$E$25),IF(I8478="EQ",IF($C$1="预估功能点",'模板使用说明&amp;基础参数'!$E$19,'模板使用说明&amp;基础参数'!$E$26),"")))))</f>
        <v/>
      </c>
      <c r="K8478" s="80"/>
      <c r="L8478" s="80"/>
      <c r="M8478" s="81" t="str">
        <f>IF(J8478="","",IF(K8478="高",IF(L8478="删除",J8478*'模板使用说明&amp;基础参数'!$E$5*'模板使用说明&amp;基础参数'!$E$12,IF(L8478="修改",J8478*'模板使用说明&amp;基础参数'!$E$5*'模板使用说明&amp;基础参数'!$E$11,J8478*'模板使用说明&amp;基础参数'!$E$5*'模板使用说明&amp;基础参数'!$E$10)),IF(K8478="中",IF(L8478="删除",J8478*'模板使用说明&amp;基础参数'!$E$6*'模板使用说明&amp;基础参数'!$E$12,IF(L8478="修改",J8478*'模板使用说明&amp;基础参数'!$E$6*'模板使用说明&amp;基础参数'!$E$11,J8478*'模板使用说明&amp;基础参数'!$E$6*'模板使用说明&amp;基础参数'!$E$10)),IF(L8478="删除",J8478*'模板使用说明&amp;基础参数'!$E$7*'模板使用说明&amp;基础参数'!$E$12,IF(L8478="修改",J8478*'模板使用说明&amp;基础参数'!$E$7*'模板使用说明&amp;基础参数'!$E$11,J8478*'模板使用说明&amp;基础参数'!$E$7*'模板使用说明&amp;基础参数'!$E$10)))))</f>
        <v/>
      </c>
      <c r="N8478" s="82"/>
    </row>
    <row r="8479" spans="1:14">
      <c r="A8479" s="76">
        <f t="shared" si="143"/>
        <v>8474</v>
      </c>
      <c r="B8479" s="77"/>
      <c r="C8479" s="77"/>
      <c r="D8479" s="77"/>
      <c r="E8479" s="77"/>
      <c r="F8479" s="77"/>
      <c r="G8479" s="77"/>
      <c r="H8479" s="98"/>
      <c r="I8479" s="76"/>
      <c r="J8479" s="8" t="str">
        <f>IF(I8479="ILF",IF($C$1="预估功能点",'模板使用说明&amp;基础参数'!$E$15,'模板使用说明&amp;基础参数'!$E$22),IF(I8479="EIF",IF($C$1="预估功能点",'模板使用说明&amp;基础参数'!$E$16,'模板使用说明&amp;基础参数'!$E$23),IF(I8479="EI",IF($C$1="预估功能点",'模板使用说明&amp;基础参数'!$E$17,'模板使用说明&amp;基础参数'!$E$24),IF(I8479="EO",IF($C$1="预估功能点",'模板使用说明&amp;基础参数'!$E$18,'模板使用说明&amp;基础参数'!$E$25),IF(I8479="EQ",IF($C$1="预估功能点",'模板使用说明&amp;基础参数'!$E$19,'模板使用说明&amp;基础参数'!$E$26),"")))))</f>
        <v/>
      </c>
      <c r="K8479" s="80"/>
      <c r="L8479" s="80"/>
      <c r="M8479" s="81" t="str">
        <f>IF(J8479="","",IF(K8479="高",IF(L8479="删除",J8479*'模板使用说明&amp;基础参数'!$E$5*'模板使用说明&amp;基础参数'!$E$12,IF(L8479="修改",J8479*'模板使用说明&amp;基础参数'!$E$5*'模板使用说明&amp;基础参数'!$E$11,J8479*'模板使用说明&amp;基础参数'!$E$5*'模板使用说明&amp;基础参数'!$E$10)),IF(K8479="中",IF(L8479="删除",J8479*'模板使用说明&amp;基础参数'!$E$6*'模板使用说明&amp;基础参数'!$E$12,IF(L8479="修改",J8479*'模板使用说明&amp;基础参数'!$E$6*'模板使用说明&amp;基础参数'!$E$11,J8479*'模板使用说明&amp;基础参数'!$E$6*'模板使用说明&amp;基础参数'!$E$10)),IF(L8479="删除",J8479*'模板使用说明&amp;基础参数'!$E$7*'模板使用说明&amp;基础参数'!$E$12,IF(L8479="修改",J8479*'模板使用说明&amp;基础参数'!$E$7*'模板使用说明&amp;基础参数'!$E$11,J8479*'模板使用说明&amp;基础参数'!$E$7*'模板使用说明&amp;基础参数'!$E$10)))))</f>
        <v/>
      </c>
      <c r="N8479" s="82"/>
    </row>
    <row r="8480" spans="1:14">
      <c r="A8480" s="76">
        <f t="shared" si="143"/>
        <v>8475</v>
      </c>
      <c r="B8480" s="77"/>
      <c r="C8480" s="77"/>
      <c r="D8480" s="77"/>
      <c r="E8480" s="77"/>
      <c r="F8480" s="77"/>
      <c r="G8480" s="77"/>
      <c r="H8480" s="78"/>
      <c r="I8480" s="76"/>
      <c r="J8480" s="8" t="str">
        <f>IF(I8480="ILF",IF($C$1="预估功能点",'模板使用说明&amp;基础参数'!$E$15,'模板使用说明&amp;基础参数'!$E$22),IF(I8480="EIF",IF($C$1="预估功能点",'模板使用说明&amp;基础参数'!$E$16,'模板使用说明&amp;基础参数'!$E$23),IF(I8480="EI",IF($C$1="预估功能点",'模板使用说明&amp;基础参数'!$E$17,'模板使用说明&amp;基础参数'!$E$24),IF(I8480="EO",IF($C$1="预估功能点",'模板使用说明&amp;基础参数'!$E$18,'模板使用说明&amp;基础参数'!$E$25),IF(I8480="EQ",IF($C$1="预估功能点",'模板使用说明&amp;基础参数'!$E$19,'模板使用说明&amp;基础参数'!$E$26),"")))))</f>
        <v/>
      </c>
      <c r="K8480" s="80"/>
      <c r="L8480" s="80"/>
      <c r="M8480" s="81" t="str">
        <f>IF(J8480="","",IF(K8480="高",IF(L8480="删除",J8480*'模板使用说明&amp;基础参数'!$E$5*'模板使用说明&amp;基础参数'!$E$12,IF(L8480="修改",J8480*'模板使用说明&amp;基础参数'!$E$5*'模板使用说明&amp;基础参数'!$E$11,J8480*'模板使用说明&amp;基础参数'!$E$5*'模板使用说明&amp;基础参数'!$E$10)),IF(K8480="中",IF(L8480="删除",J8480*'模板使用说明&amp;基础参数'!$E$6*'模板使用说明&amp;基础参数'!$E$12,IF(L8480="修改",J8480*'模板使用说明&amp;基础参数'!$E$6*'模板使用说明&amp;基础参数'!$E$11,J8480*'模板使用说明&amp;基础参数'!$E$6*'模板使用说明&amp;基础参数'!$E$10)),IF(L8480="删除",J8480*'模板使用说明&amp;基础参数'!$E$7*'模板使用说明&amp;基础参数'!$E$12,IF(L8480="修改",J8480*'模板使用说明&amp;基础参数'!$E$7*'模板使用说明&amp;基础参数'!$E$11,J8480*'模板使用说明&amp;基础参数'!$E$7*'模板使用说明&amp;基础参数'!$E$10)))))</f>
        <v/>
      </c>
      <c r="N8480" s="82"/>
    </row>
    <row r="8481" spans="1:14">
      <c r="A8481" s="76">
        <f t="shared" si="143"/>
        <v>8476</v>
      </c>
      <c r="B8481" s="77"/>
      <c r="C8481" s="77"/>
      <c r="D8481" s="77"/>
      <c r="E8481" s="77"/>
      <c r="F8481" s="77"/>
      <c r="G8481" s="77"/>
      <c r="H8481" s="78"/>
      <c r="I8481" s="76"/>
      <c r="J8481" s="8" t="str">
        <f>IF(I8481="ILF",IF($C$1="预估功能点",'模板使用说明&amp;基础参数'!$E$15,'模板使用说明&amp;基础参数'!$E$22),IF(I8481="EIF",IF($C$1="预估功能点",'模板使用说明&amp;基础参数'!$E$16,'模板使用说明&amp;基础参数'!$E$23),IF(I8481="EI",IF($C$1="预估功能点",'模板使用说明&amp;基础参数'!$E$17,'模板使用说明&amp;基础参数'!$E$24),IF(I8481="EO",IF($C$1="预估功能点",'模板使用说明&amp;基础参数'!$E$18,'模板使用说明&amp;基础参数'!$E$25),IF(I8481="EQ",IF($C$1="预估功能点",'模板使用说明&amp;基础参数'!$E$19,'模板使用说明&amp;基础参数'!$E$26),"")))))</f>
        <v/>
      </c>
      <c r="K8481" s="80"/>
      <c r="L8481" s="80"/>
      <c r="M8481" s="81" t="str">
        <f>IF(J8481="","",IF(K8481="高",IF(L8481="删除",J8481*'模板使用说明&amp;基础参数'!$E$5*'模板使用说明&amp;基础参数'!$E$12,IF(L8481="修改",J8481*'模板使用说明&amp;基础参数'!$E$5*'模板使用说明&amp;基础参数'!$E$11,J8481*'模板使用说明&amp;基础参数'!$E$5*'模板使用说明&amp;基础参数'!$E$10)),IF(K8481="中",IF(L8481="删除",J8481*'模板使用说明&amp;基础参数'!$E$6*'模板使用说明&amp;基础参数'!$E$12,IF(L8481="修改",J8481*'模板使用说明&amp;基础参数'!$E$6*'模板使用说明&amp;基础参数'!$E$11,J8481*'模板使用说明&amp;基础参数'!$E$6*'模板使用说明&amp;基础参数'!$E$10)),IF(L8481="删除",J8481*'模板使用说明&amp;基础参数'!$E$7*'模板使用说明&amp;基础参数'!$E$12,IF(L8481="修改",J8481*'模板使用说明&amp;基础参数'!$E$7*'模板使用说明&amp;基础参数'!$E$11,J8481*'模板使用说明&amp;基础参数'!$E$7*'模板使用说明&amp;基础参数'!$E$10)))))</f>
        <v/>
      </c>
      <c r="N8481" s="82"/>
    </row>
    <row r="8482" spans="1:14">
      <c r="A8482" s="76">
        <f t="shared" si="143"/>
        <v>8477</v>
      </c>
      <c r="B8482" s="77"/>
      <c r="C8482" s="77"/>
      <c r="D8482" s="77"/>
      <c r="E8482" s="77"/>
      <c r="F8482" s="77"/>
      <c r="G8482" s="77"/>
      <c r="H8482" s="78"/>
      <c r="I8482" s="76"/>
      <c r="J8482" s="8" t="str">
        <f>IF(I8482="ILF",IF($C$1="预估功能点",'模板使用说明&amp;基础参数'!$E$15,'模板使用说明&amp;基础参数'!$E$22),IF(I8482="EIF",IF($C$1="预估功能点",'模板使用说明&amp;基础参数'!$E$16,'模板使用说明&amp;基础参数'!$E$23),IF(I8482="EI",IF($C$1="预估功能点",'模板使用说明&amp;基础参数'!$E$17,'模板使用说明&amp;基础参数'!$E$24),IF(I8482="EO",IF($C$1="预估功能点",'模板使用说明&amp;基础参数'!$E$18,'模板使用说明&amp;基础参数'!$E$25),IF(I8482="EQ",IF($C$1="预估功能点",'模板使用说明&amp;基础参数'!$E$19,'模板使用说明&amp;基础参数'!$E$26),"")))))</f>
        <v/>
      </c>
      <c r="K8482" s="80"/>
      <c r="L8482" s="80"/>
      <c r="M8482" s="81" t="str">
        <f>IF(J8482="","",IF(K8482="高",IF(L8482="删除",J8482*'模板使用说明&amp;基础参数'!$E$5*'模板使用说明&amp;基础参数'!$E$12,IF(L8482="修改",J8482*'模板使用说明&amp;基础参数'!$E$5*'模板使用说明&amp;基础参数'!$E$11,J8482*'模板使用说明&amp;基础参数'!$E$5*'模板使用说明&amp;基础参数'!$E$10)),IF(K8482="中",IF(L8482="删除",J8482*'模板使用说明&amp;基础参数'!$E$6*'模板使用说明&amp;基础参数'!$E$12,IF(L8482="修改",J8482*'模板使用说明&amp;基础参数'!$E$6*'模板使用说明&amp;基础参数'!$E$11,J8482*'模板使用说明&amp;基础参数'!$E$6*'模板使用说明&amp;基础参数'!$E$10)),IF(L8482="删除",J8482*'模板使用说明&amp;基础参数'!$E$7*'模板使用说明&amp;基础参数'!$E$12,IF(L8482="修改",J8482*'模板使用说明&amp;基础参数'!$E$7*'模板使用说明&amp;基础参数'!$E$11,J8482*'模板使用说明&amp;基础参数'!$E$7*'模板使用说明&amp;基础参数'!$E$10)))))</f>
        <v/>
      </c>
      <c r="N8482" s="82"/>
    </row>
    <row r="8483" spans="1:14">
      <c r="A8483" s="76">
        <f t="shared" si="143"/>
        <v>8478</v>
      </c>
      <c r="B8483" s="77"/>
      <c r="C8483" s="77"/>
      <c r="D8483" s="77"/>
      <c r="E8483" s="77"/>
      <c r="F8483" s="77"/>
      <c r="G8483" s="77"/>
      <c r="H8483" s="98"/>
      <c r="I8483" s="76"/>
      <c r="J8483" s="8" t="str">
        <f>IF(I8483="ILF",IF($C$1="预估功能点",'模板使用说明&amp;基础参数'!$E$15,'模板使用说明&amp;基础参数'!$E$22),IF(I8483="EIF",IF($C$1="预估功能点",'模板使用说明&amp;基础参数'!$E$16,'模板使用说明&amp;基础参数'!$E$23),IF(I8483="EI",IF($C$1="预估功能点",'模板使用说明&amp;基础参数'!$E$17,'模板使用说明&amp;基础参数'!$E$24),IF(I8483="EO",IF($C$1="预估功能点",'模板使用说明&amp;基础参数'!$E$18,'模板使用说明&amp;基础参数'!$E$25),IF(I8483="EQ",IF($C$1="预估功能点",'模板使用说明&amp;基础参数'!$E$19,'模板使用说明&amp;基础参数'!$E$26),"")))))</f>
        <v/>
      </c>
      <c r="K8483" s="80"/>
      <c r="L8483" s="80"/>
      <c r="M8483" s="81" t="str">
        <f>IF(J8483="","",IF(K8483="高",IF(L8483="删除",J8483*'模板使用说明&amp;基础参数'!$E$5*'模板使用说明&amp;基础参数'!$E$12,IF(L8483="修改",J8483*'模板使用说明&amp;基础参数'!$E$5*'模板使用说明&amp;基础参数'!$E$11,J8483*'模板使用说明&amp;基础参数'!$E$5*'模板使用说明&amp;基础参数'!$E$10)),IF(K8483="中",IF(L8483="删除",J8483*'模板使用说明&amp;基础参数'!$E$6*'模板使用说明&amp;基础参数'!$E$12,IF(L8483="修改",J8483*'模板使用说明&amp;基础参数'!$E$6*'模板使用说明&amp;基础参数'!$E$11,J8483*'模板使用说明&amp;基础参数'!$E$6*'模板使用说明&amp;基础参数'!$E$10)),IF(L8483="删除",J8483*'模板使用说明&amp;基础参数'!$E$7*'模板使用说明&amp;基础参数'!$E$12,IF(L8483="修改",J8483*'模板使用说明&amp;基础参数'!$E$7*'模板使用说明&amp;基础参数'!$E$11,J8483*'模板使用说明&amp;基础参数'!$E$7*'模板使用说明&amp;基础参数'!$E$10)))))</f>
        <v/>
      </c>
      <c r="N8483" s="82"/>
    </row>
    <row r="8484" spans="1:14">
      <c r="A8484" s="76">
        <f t="shared" si="143"/>
        <v>8479</v>
      </c>
      <c r="B8484" s="77"/>
      <c r="C8484" s="77"/>
      <c r="D8484" s="77"/>
      <c r="E8484" s="77"/>
      <c r="F8484" s="77"/>
      <c r="G8484" s="77"/>
      <c r="H8484" s="78"/>
      <c r="I8484" s="76"/>
      <c r="J8484" s="8" t="str">
        <f>IF(I8484="ILF",IF($C$1="预估功能点",'模板使用说明&amp;基础参数'!$E$15,'模板使用说明&amp;基础参数'!$E$22),IF(I8484="EIF",IF($C$1="预估功能点",'模板使用说明&amp;基础参数'!$E$16,'模板使用说明&amp;基础参数'!$E$23),IF(I8484="EI",IF($C$1="预估功能点",'模板使用说明&amp;基础参数'!$E$17,'模板使用说明&amp;基础参数'!$E$24),IF(I8484="EO",IF($C$1="预估功能点",'模板使用说明&amp;基础参数'!$E$18,'模板使用说明&amp;基础参数'!$E$25),IF(I8484="EQ",IF($C$1="预估功能点",'模板使用说明&amp;基础参数'!$E$19,'模板使用说明&amp;基础参数'!$E$26),"")))))</f>
        <v/>
      </c>
      <c r="K8484" s="80"/>
      <c r="L8484" s="80"/>
      <c r="M8484" s="81" t="str">
        <f>IF(J8484="","",IF(K8484="高",IF(L8484="删除",J8484*'模板使用说明&amp;基础参数'!$E$5*'模板使用说明&amp;基础参数'!$E$12,IF(L8484="修改",J8484*'模板使用说明&amp;基础参数'!$E$5*'模板使用说明&amp;基础参数'!$E$11,J8484*'模板使用说明&amp;基础参数'!$E$5*'模板使用说明&amp;基础参数'!$E$10)),IF(K8484="中",IF(L8484="删除",J8484*'模板使用说明&amp;基础参数'!$E$6*'模板使用说明&amp;基础参数'!$E$12,IF(L8484="修改",J8484*'模板使用说明&amp;基础参数'!$E$6*'模板使用说明&amp;基础参数'!$E$11,J8484*'模板使用说明&amp;基础参数'!$E$6*'模板使用说明&amp;基础参数'!$E$10)),IF(L8484="删除",J8484*'模板使用说明&amp;基础参数'!$E$7*'模板使用说明&amp;基础参数'!$E$12,IF(L8484="修改",J8484*'模板使用说明&amp;基础参数'!$E$7*'模板使用说明&amp;基础参数'!$E$11,J8484*'模板使用说明&amp;基础参数'!$E$7*'模板使用说明&amp;基础参数'!$E$10)))))</f>
        <v/>
      </c>
      <c r="N8484" s="82"/>
    </row>
    <row r="8485" spans="1:14">
      <c r="A8485" s="76">
        <f t="shared" si="143"/>
        <v>8480</v>
      </c>
      <c r="B8485" s="77"/>
      <c r="C8485" s="77"/>
      <c r="D8485" s="77"/>
      <c r="E8485" s="77"/>
      <c r="F8485" s="77"/>
      <c r="G8485" s="77"/>
      <c r="H8485" s="78"/>
      <c r="I8485" s="76"/>
      <c r="J8485" s="8" t="str">
        <f>IF(I8485="ILF",IF($C$1="预估功能点",'模板使用说明&amp;基础参数'!$E$15,'模板使用说明&amp;基础参数'!$E$22),IF(I8485="EIF",IF($C$1="预估功能点",'模板使用说明&amp;基础参数'!$E$16,'模板使用说明&amp;基础参数'!$E$23),IF(I8485="EI",IF($C$1="预估功能点",'模板使用说明&amp;基础参数'!$E$17,'模板使用说明&amp;基础参数'!$E$24),IF(I8485="EO",IF($C$1="预估功能点",'模板使用说明&amp;基础参数'!$E$18,'模板使用说明&amp;基础参数'!$E$25),IF(I8485="EQ",IF($C$1="预估功能点",'模板使用说明&amp;基础参数'!$E$19,'模板使用说明&amp;基础参数'!$E$26),"")))))</f>
        <v/>
      </c>
      <c r="K8485" s="80"/>
      <c r="L8485" s="80"/>
      <c r="M8485" s="81" t="str">
        <f>IF(J8485="","",IF(K8485="高",IF(L8485="删除",J8485*'模板使用说明&amp;基础参数'!$E$5*'模板使用说明&amp;基础参数'!$E$12,IF(L8485="修改",J8485*'模板使用说明&amp;基础参数'!$E$5*'模板使用说明&amp;基础参数'!$E$11,J8485*'模板使用说明&amp;基础参数'!$E$5*'模板使用说明&amp;基础参数'!$E$10)),IF(K8485="中",IF(L8485="删除",J8485*'模板使用说明&amp;基础参数'!$E$6*'模板使用说明&amp;基础参数'!$E$12,IF(L8485="修改",J8485*'模板使用说明&amp;基础参数'!$E$6*'模板使用说明&amp;基础参数'!$E$11,J8485*'模板使用说明&amp;基础参数'!$E$6*'模板使用说明&amp;基础参数'!$E$10)),IF(L8485="删除",J8485*'模板使用说明&amp;基础参数'!$E$7*'模板使用说明&amp;基础参数'!$E$12,IF(L8485="修改",J8485*'模板使用说明&amp;基础参数'!$E$7*'模板使用说明&amp;基础参数'!$E$11,J8485*'模板使用说明&amp;基础参数'!$E$7*'模板使用说明&amp;基础参数'!$E$10)))))</f>
        <v/>
      </c>
      <c r="N8485" s="82"/>
    </row>
    <row r="8486" spans="1:14">
      <c r="A8486" s="76">
        <f t="shared" si="143"/>
        <v>8481</v>
      </c>
      <c r="B8486" s="77"/>
      <c r="C8486" s="77"/>
      <c r="D8486" s="77"/>
      <c r="E8486" s="77"/>
      <c r="F8486" s="77"/>
      <c r="G8486" s="77"/>
      <c r="H8486" s="78"/>
      <c r="I8486" s="76"/>
      <c r="J8486" s="8" t="str">
        <f>IF(I8486="ILF",IF($C$1="预估功能点",'模板使用说明&amp;基础参数'!$E$15,'模板使用说明&amp;基础参数'!$E$22),IF(I8486="EIF",IF($C$1="预估功能点",'模板使用说明&amp;基础参数'!$E$16,'模板使用说明&amp;基础参数'!$E$23),IF(I8486="EI",IF($C$1="预估功能点",'模板使用说明&amp;基础参数'!$E$17,'模板使用说明&amp;基础参数'!$E$24),IF(I8486="EO",IF($C$1="预估功能点",'模板使用说明&amp;基础参数'!$E$18,'模板使用说明&amp;基础参数'!$E$25),IF(I8486="EQ",IF($C$1="预估功能点",'模板使用说明&amp;基础参数'!$E$19,'模板使用说明&amp;基础参数'!$E$26),"")))))</f>
        <v/>
      </c>
      <c r="K8486" s="80"/>
      <c r="L8486" s="80"/>
      <c r="M8486" s="81" t="str">
        <f>IF(J8486="","",IF(K8486="高",IF(L8486="删除",J8486*'模板使用说明&amp;基础参数'!$E$5*'模板使用说明&amp;基础参数'!$E$12,IF(L8486="修改",J8486*'模板使用说明&amp;基础参数'!$E$5*'模板使用说明&amp;基础参数'!$E$11,J8486*'模板使用说明&amp;基础参数'!$E$5*'模板使用说明&amp;基础参数'!$E$10)),IF(K8486="中",IF(L8486="删除",J8486*'模板使用说明&amp;基础参数'!$E$6*'模板使用说明&amp;基础参数'!$E$12,IF(L8486="修改",J8486*'模板使用说明&amp;基础参数'!$E$6*'模板使用说明&amp;基础参数'!$E$11,J8486*'模板使用说明&amp;基础参数'!$E$6*'模板使用说明&amp;基础参数'!$E$10)),IF(L8486="删除",J8486*'模板使用说明&amp;基础参数'!$E$7*'模板使用说明&amp;基础参数'!$E$12,IF(L8486="修改",J8486*'模板使用说明&amp;基础参数'!$E$7*'模板使用说明&amp;基础参数'!$E$11,J8486*'模板使用说明&amp;基础参数'!$E$7*'模板使用说明&amp;基础参数'!$E$10)))))</f>
        <v/>
      </c>
      <c r="N8486" s="82"/>
    </row>
    <row r="8487" spans="1:14">
      <c r="A8487" s="76">
        <f t="shared" si="143"/>
        <v>8482</v>
      </c>
      <c r="B8487" s="77"/>
      <c r="C8487" s="77"/>
      <c r="D8487" s="77"/>
      <c r="E8487" s="77"/>
      <c r="F8487" s="77"/>
      <c r="G8487" s="77"/>
      <c r="H8487" s="98"/>
      <c r="I8487" s="76"/>
      <c r="J8487" s="8" t="str">
        <f>IF(I8487="ILF",IF($C$1="预估功能点",'模板使用说明&amp;基础参数'!$E$15,'模板使用说明&amp;基础参数'!$E$22),IF(I8487="EIF",IF($C$1="预估功能点",'模板使用说明&amp;基础参数'!$E$16,'模板使用说明&amp;基础参数'!$E$23),IF(I8487="EI",IF($C$1="预估功能点",'模板使用说明&amp;基础参数'!$E$17,'模板使用说明&amp;基础参数'!$E$24),IF(I8487="EO",IF($C$1="预估功能点",'模板使用说明&amp;基础参数'!$E$18,'模板使用说明&amp;基础参数'!$E$25),IF(I8487="EQ",IF($C$1="预估功能点",'模板使用说明&amp;基础参数'!$E$19,'模板使用说明&amp;基础参数'!$E$26),"")))))</f>
        <v/>
      </c>
      <c r="K8487" s="80"/>
      <c r="L8487" s="80"/>
      <c r="M8487" s="81" t="str">
        <f>IF(J8487="","",IF(K8487="高",IF(L8487="删除",J8487*'模板使用说明&amp;基础参数'!$E$5*'模板使用说明&amp;基础参数'!$E$12,IF(L8487="修改",J8487*'模板使用说明&amp;基础参数'!$E$5*'模板使用说明&amp;基础参数'!$E$11,J8487*'模板使用说明&amp;基础参数'!$E$5*'模板使用说明&amp;基础参数'!$E$10)),IF(K8487="中",IF(L8487="删除",J8487*'模板使用说明&amp;基础参数'!$E$6*'模板使用说明&amp;基础参数'!$E$12,IF(L8487="修改",J8487*'模板使用说明&amp;基础参数'!$E$6*'模板使用说明&amp;基础参数'!$E$11,J8487*'模板使用说明&amp;基础参数'!$E$6*'模板使用说明&amp;基础参数'!$E$10)),IF(L8487="删除",J8487*'模板使用说明&amp;基础参数'!$E$7*'模板使用说明&amp;基础参数'!$E$12,IF(L8487="修改",J8487*'模板使用说明&amp;基础参数'!$E$7*'模板使用说明&amp;基础参数'!$E$11,J8487*'模板使用说明&amp;基础参数'!$E$7*'模板使用说明&amp;基础参数'!$E$10)))))</f>
        <v/>
      </c>
      <c r="N8487" s="82"/>
    </row>
    <row r="8488" spans="1:14">
      <c r="A8488" s="76">
        <f t="shared" si="143"/>
        <v>8483</v>
      </c>
      <c r="B8488" s="77"/>
      <c r="C8488" s="77"/>
      <c r="D8488" s="77"/>
      <c r="E8488" s="77"/>
      <c r="F8488" s="77"/>
      <c r="G8488" s="77"/>
      <c r="H8488" s="78"/>
      <c r="I8488" s="76"/>
      <c r="J8488" s="8" t="str">
        <f>IF(I8488="ILF",IF($C$1="预估功能点",'模板使用说明&amp;基础参数'!$E$15,'模板使用说明&amp;基础参数'!$E$22),IF(I8488="EIF",IF($C$1="预估功能点",'模板使用说明&amp;基础参数'!$E$16,'模板使用说明&amp;基础参数'!$E$23),IF(I8488="EI",IF($C$1="预估功能点",'模板使用说明&amp;基础参数'!$E$17,'模板使用说明&amp;基础参数'!$E$24),IF(I8488="EO",IF($C$1="预估功能点",'模板使用说明&amp;基础参数'!$E$18,'模板使用说明&amp;基础参数'!$E$25),IF(I8488="EQ",IF($C$1="预估功能点",'模板使用说明&amp;基础参数'!$E$19,'模板使用说明&amp;基础参数'!$E$26),"")))))</f>
        <v/>
      </c>
      <c r="K8488" s="80"/>
      <c r="L8488" s="80"/>
      <c r="M8488" s="81" t="str">
        <f>IF(J8488="","",IF(K8488="高",IF(L8488="删除",J8488*'模板使用说明&amp;基础参数'!$E$5*'模板使用说明&amp;基础参数'!$E$12,IF(L8488="修改",J8488*'模板使用说明&amp;基础参数'!$E$5*'模板使用说明&amp;基础参数'!$E$11,J8488*'模板使用说明&amp;基础参数'!$E$5*'模板使用说明&amp;基础参数'!$E$10)),IF(K8488="中",IF(L8488="删除",J8488*'模板使用说明&amp;基础参数'!$E$6*'模板使用说明&amp;基础参数'!$E$12,IF(L8488="修改",J8488*'模板使用说明&amp;基础参数'!$E$6*'模板使用说明&amp;基础参数'!$E$11,J8488*'模板使用说明&amp;基础参数'!$E$6*'模板使用说明&amp;基础参数'!$E$10)),IF(L8488="删除",J8488*'模板使用说明&amp;基础参数'!$E$7*'模板使用说明&amp;基础参数'!$E$12,IF(L8488="修改",J8488*'模板使用说明&amp;基础参数'!$E$7*'模板使用说明&amp;基础参数'!$E$11,J8488*'模板使用说明&amp;基础参数'!$E$7*'模板使用说明&amp;基础参数'!$E$10)))))</f>
        <v/>
      </c>
      <c r="N8488" s="82"/>
    </row>
    <row r="8489" spans="1:14">
      <c r="A8489" s="76">
        <f t="shared" si="143"/>
        <v>8484</v>
      </c>
      <c r="B8489" s="77"/>
      <c r="C8489" s="77"/>
      <c r="D8489" s="77"/>
      <c r="E8489" s="77"/>
      <c r="F8489" s="77"/>
      <c r="G8489" s="77"/>
      <c r="H8489" s="78"/>
      <c r="I8489" s="76"/>
      <c r="J8489" s="8" t="str">
        <f>IF(I8489="ILF",IF($C$1="预估功能点",'模板使用说明&amp;基础参数'!$E$15,'模板使用说明&amp;基础参数'!$E$22),IF(I8489="EIF",IF($C$1="预估功能点",'模板使用说明&amp;基础参数'!$E$16,'模板使用说明&amp;基础参数'!$E$23),IF(I8489="EI",IF($C$1="预估功能点",'模板使用说明&amp;基础参数'!$E$17,'模板使用说明&amp;基础参数'!$E$24),IF(I8489="EO",IF($C$1="预估功能点",'模板使用说明&amp;基础参数'!$E$18,'模板使用说明&amp;基础参数'!$E$25),IF(I8489="EQ",IF($C$1="预估功能点",'模板使用说明&amp;基础参数'!$E$19,'模板使用说明&amp;基础参数'!$E$26),"")))))</f>
        <v/>
      </c>
      <c r="K8489" s="80"/>
      <c r="L8489" s="80"/>
      <c r="M8489" s="81" t="str">
        <f>IF(J8489="","",IF(K8489="高",IF(L8489="删除",J8489*'模板使用说明&amp;基础参数'!$E$5*'模板使用说明&amp;基础参数'!$E$12,IF(L8489="修改",J8489*'模板使用说明&amp;基础参数'!$E$5*'模板使用说明&amp;基础参数'!$E$11,J8489*'模板使用说明&amp;基础参数'!$E$5*'模板使用说明&amp;基础参数'!$E$10)),IF(K8489="中",IF(L8489="删除",J8489*'模板使用说明&amp;基础参数'!$E$6*'模板使用说明&amp;基础参数'!$E$12,IF(L8489="修改",J8489*'模板使用说明&amp;基础参数'!$E$6*'模板使用说明&amp;基础参数'!$E$11,J8489*'模板使用说明&amp;基础参数'!$E$6*'模板使用说明&amp;基础参数'!$E$10)),IF(L8489="删除",J8489*'模板使用说明&amp;基础参数'!$E$7*'模板使用说明&amp;基础参数'!$E$12,IF(L8489="修改",J8489*'模板使用说明&amp;基础参数'!$E$7*'模板使用说明&amp;基础参数'!$E$11,J8489*'模板使用说明&amp;基础参数'!$E$7*'模板使用说明&amp;基础参数'!$E$10)))))</f>
        <v/>
      </c>
      <c r="N8489" s="82"/>
    </row>
    <row r="8490" spans="1:14">
      <c r="A8490" s="76">
        <f t="shared" si="143"/>
        <v>8485</v>
      </c>
      <c r="B8490" s="77"/>
      <c r="C8490" s="77"/>
      <c r="D8490" s="77"/>
      <c r="E8490" s="77"/>
      <c r="F8490" s="77"/>
      <c r="G8490" s="77"/>
      <c r="H8490" s="78"/>
      <c r="I8490" s="76"/>
      <c r="J8490" s="8" t="str">
        <f>IF(I8490="ILF",IF($C$1="预估功能点",'模板使用说明&amp;基础参数'!$E$15,'模板使用说明&amp;基础参数'!$E$22),IF(I8490="EIF",IF($C$1="预估功能点",'模板使用说明&amp;基础参数'!$E$16,'模板使用说明&amp;基础参数'!$E$23),IF(I8490="EI",IF($C$1="预估功能点",'模板使用说明&amp;基础参数'!$E$17,'模板使用说明&amp;基础参数'!$E$24),IF(I8490="EO",IF($C$1="预估功能点",'模板使用说明&amp;基础参数'!$E$18,'模板使用说明&amp;基础参数'!$E$25),IF(I8490="EQ",IF($C$1="预估功能点",'模板使用说明&amp;基础参数'!$E$19,'模板使用说明&amp;基础参数'!$E$26),"")))))</f>
        <v/>
      </c>
      <c r="K8490" s="80"/>
      <c r="L8490" s="80"/>
      <c r="M8490" s="81" t="str">
        <f>IF(J8490="","",IF(K8490="高",IF(L8490="删除",J8490*'模板使用说明&amp;基础参数'!$E$5*'模板使用说明&amp;基础参数'!$E$12,IF(L8490="修改",J8490*'模板使用说明&amp;基础参数'!$E$5*'模板使用说明&amp;基础参数'!$E$11,J8490*'模板使用说明&amp;基础参数'!$E$5*'模板使用说明&amp;基础参数'!$E$10)),IF(K8490="中",IF(L8490="删除",J8490*'模板使用说明&amp;基础参数'!$E$6*'模板使用说明&amp;基础参数'!$E$12,IF(L8490="修改",J8490*'模板使用说明&amp;基础参数'!$E$6*'模板使用说明&amp;基础参数'!$E$11,J8490*'模板使用说明&amp;基础参数'!$E$6*'模板使用说明&amp;基础参数'!$E$10)),IF(L8490="删除",J8490*'模板使用说明&amp;基础参数'!$E$7*'模板使用说明&amp;基础参数'!$E$12,IF(L8490="修改",J8490*'模板使用说明&amp;基础参数'!$E$7*'模板使用说明&amp;基础参数'!$E$11,J8490*'模板使用说明&amp;基础参数'!$E$7*'模板使用说明&amp;基础参数'!$E$10)))))</f>
        <v/>
      </c>
      <c r="N8490" s="82"/>
    </row>
    <row r="8491" spans="1:14">
      <c r="A8491" s="76">
        <f t="shared" si="143"/>
        <v>8486</v>
      </c>
      <c r="B8491" s="77"/>
      <c r="C8491" s="77"/>
      <c r="D8491" s="77"/>
      <c r="E8491" s="77"/>
      <c r="F8491" s="77"/>
      <c r="G8491" s="77"/>
      <c r="H8491" s="98"/>
      <c r="I8491" s="76"/>
      <c r="J8491" s="8" t="str">
        <f>IF(I8491="ILF",IF($C$1="预估功能点",'模板使用说明&amp;基础参数'!$E$15,'模板使用说明&amp;基础参数'!$E$22),IF(I8491="EIF",IF($C$1="预估功能点",'模板使用说明&amp;基础参数'!$E$16,'模板使用说明&amp;基础参数'!$E$23),IF(I8491="EI",IF($C$1="预估功能点",'模板使用说明&amp;基础参数'!$E$17,'模板使用说明&amp;基础参数'!$E$24),IF(I8491="EO",IF($C$1="预估功能点",'模板使用说明&amp;基础参数'!$E$18,'模板使用说明&amp;基础参数'!$E$25),IF(I8491="EQ",IF($C$1="预估功能点",'模板使用说明&amp;基础参数'!$E$19,'模板使用说明&amp;基础参数'!$E$26),"")))))</f>
        <v/>
      </c>
      <c r="K8491" s="80"/>
      <c r="L8491" s="80"/>
      <c r="M8491" s="81" t="str">
        <f>IF(J8491="","",IF(K8491="高",IF(L8491="删除",J8491*'模板使用说明&amp;基础参数'!$E$5*'模板使用说明&amp;基础参数'!$E$12,IF(L8491="修改",J8491*'模板使用说明&amp;基础参数'!$E$5*'模板使用说明&amp;基础参数'!$E$11,J8491*'模板使用说明&amp;基础参数'!$E$5*'模板使用说明&amp;基础参数'!$E$10)),IF(K8491="中",IF(L8491="删除",J8491*'模板使用说明&amp;基础参数'!$E$6*'模板使用说明&amp;基础参数'!$E$12,IF(L8491="修改",J8491*'模板使用说明&amp;基础参数'!$E$6*'模板使用说明&amp;基础参数'!$E$11,J8491*'模板使用说明&amp;基础参数'!$E$6*'模板使用说明&amp;基础参数'!$E$10)),IF(L8491="删除",J8491*'模板使用说明&amp;基础参数'!$E$7*'模板使用说明&amp;基础参数'!$E$12,IF(L8491="修改",J8491*'模板使用说明&amp;基础参数'!$E$7*'模板使用说明&amp;基础参数'!$E$11,J8491*'模板使用说明&amp;基础参数'!$E$7*'模板使用说明&amp;基础参数'!$E$10)))))</f>
        <v/>
      </c>
      <c r="N8491" s="82"/>
    </row>
    <row r="8492" spans="1:14">
      <c r="A8492" s="76">
        <f t="shared" si="143"/>
        <v>8487</v>
      </c>
      <c r="B8492" s="77"/>
      <c r="C8492" s="77"/>
      <c r="D8492" s="77"/>
      <c r="E8492" s="77"/>
      <c r="F8492" s="77"/>
      <c r="G8492" s="77"/>
      <c r="H8492" s="78"/>
      <c r="I8492" s="76"/>
      <c r="J8492" s="8" t="str">
        <f>IF(I8492="ILF",IF($C$1="预估功能点",'模板使用说明&amp;基础参数'!$E$15,'模板使用说明&amp;基础参数'!$E$22),IF(I8492="EIF",IF($C$1="预估功能点",'模板使用说明&amp;基础参数'!$E$16,'模板使用说明&amp;基础参数'!$E$23),IF(I8492="EI",IF($C$1="预估功能点",'模板使用说明&amp;基础参数'!$E$17,'模板使用说明&amp;基础参数'!$E$24),IF(I8492="EO",IF($C$1="预估功能点",'模板使用说明&amp;基础参数'!$E$18,'模板使用说明&amp;基础参数'!$E$25),IF(I8492="EQ",IF($C$1="预估功能点",'模板使用说明&amp;基础参数'!$E$19,'模板使用说明&amp;基础参数'!$E$26),"")))))</f>
        <v/>
      </c>
      <c r="K8492" s="80"/>
      <c r="L8492" s="80"/>
      <c r="M8492" s="81" t="str">
        <f>IF(J8492="","",IF(K8492="高",IF(L8492="删除",J8492*'模板使用说明&amp;基础参数'!$E$5*'模板使用说明&amp;基础参数'!$E$12,IF(L8492="修改",J8492*'模板使用说明&amp;基础参数'!$E$5*'模板使用说明&amp;基础参数'!$E$11,J8492*'模板使用说明&amp;基础参数'!$E$5*'模板使用说明&amp;基础参数'!$E$10)),IF(K8492="中",IF(L8492="删除",J8492*'模板使用说明&amp;基础参数'!$E$6*'模板使用说明&amp;基础参数'!$E$12,IF(L8492="修改",J8492*'模板使用说明&amp;基础参数'!$E$6*'模板使用说明&amp;基础参数'!$E$11,J8492*'模板使用说明&amp;基础参数'!$E$6*'模板使用说明&amp;基础参数'!$E$10)),IF(L8492="删除",J8492*'模板使用说明&amp;基础参数'!$E$7*'模板使用说明&amp;基础参数'!$E$12,IF(L8492="修改",J8492*'模板使用说明&amp;基础参数'!$E$7*'模板使用说明&amp;基础参数'!$E$11,J8492*'模板使用说明&amp;基础参数'!$E$7*'模板使用说明&amp;基础参数'!$E$10)))))</f>
        <v/>
      </c>
      <c r="N8492" s="82"/>
    </row>
    <row r="8493" spans="1:14">
      <c r="A8493" s="76">
        <f t="shared" si="143"/>
        <v>8488</v>
      </c>
      <c r="B8493" s="77"/>
      <c r="C8493" s="77"/>
      <c r="D8493" s="77"/>
      <c r="E8493" s="77"/>
      <c r="F8493" s="77"/>
      <c r="G8493" s="77"/>
      <c r="H8493" s="78"/>
      <c r="I8493" s="76"/>
      <c r="J8493" s="8" t="str">
        <f>IF(I8493="ILF",IF($C$1="预估功能点",'模板使用说明&amp;基础参数'!$E$15,'模板使用说明&amp;基础参数'!$E$22),IF(I8493="EIF",IF($C$1="预估功能点",'模板使用说明&amp;基础参数'!$E$16,'模板使用说明&amp;基础参数'!$E$23),IF(I8493="EI",IF($C$1="预估功能点",'模板使用说明&amp;基础参数'!$E$17,'模板使用说明&amp;基础参数'!$E$24),IF(I8493="EO",IF($C$1="预估功能点",'模板使用说明&amp;基础参数'!$E$18,'模板使用说明&amp;基础参数'!$E$25),IF(I8493="EQ",IF($C$1="预估功能点",'模板使用说明&amp;基础参数'!$E$19,'模板使用说明&amp;基础参数'!$E$26),"")))))</f>
        <v/>
      </c>
      <c r="K8493" s="80"/>
      <c r="L8493" s="80"/>
      <c r="M8493" s="81" t="str">
        <f>IF(J8493="","",IF(K8493="高",IF(L8493="删除",J8493*'模板使用说明&amp;基础参数'!$E$5*'模板使用说明&amp;基础参数'!$E$12,IF(L8493="修改",J8493*'模板使用说明&amp;基础参数'!$E$5*'模板使用说明&amp;基础参数'!$E$11,J8493*'模板使用说明&amp;基础参数'!$E$5*'模板使用说明&amp;基础参数'!$E$10)),IF(K8493="中",IF(L8493="删除",J8493*'模板使用说明&amp;基础参数'!$E$6*'模板使用说明&amp;基础参数'!$E$12,IF(L8493="修改",J8493*'模板使用说明&amp;基础参数'!$E$6*'模板使用说明&amp;基础参数'!$E$11,J8493*'模板使用说明&amp;基础参数'!$E$6*'模板使用说明&amp;基础参数'!$E$10)),IF(L8493="删除",J8493*'模板使用说明&amp;基础参数'!$E$7*'模板使用说明&amp;基础参数'!$E$12,IF(L8493="修改",J8493*'模板使用说明&amp;基础参数'!$E$7*'模板使用说明&amp;基础参数'!$E$11,J8493*'模板使用说明&amp;基础参数'!$E$7*'模板使用说明&amp;基础参数'!$E$10)))))</f>
        <v/>
      </c>
      <c r="N8493" s="82"/>
    </row>
    <row r="8494" spans="1:14">
      <c r="A8494" s="76">
        <f t="shared" si="143"/>
        <v>8489</v>
      </c>
      <c r="B8494" s="77"/>
      <c r="C8494" s="77"/>
      <c r="D8494" s="77"/>
      <c r="E8494" s="77"/>
      <c r="F8494" s="77"/>
      <c r="G8494" s="77"/>
      <c r="H8494" s="78"/>
      <c r="I8494" s="76"/>
      <c r="J8494" s="8" t="str">
        <f>IF(I8494="ILF",IF($C$1="预估功能点",'模板使用说明&amp;基础参数'!$E$15,'模板使用说明&amp;基础参数'!$E$22),IF(I8494="EIF",IF($C$1="预估功能点",'模板使用说明&amp;基础参数'!$E$16,'模板使用说明&amp;基础参数'!$E$23),IF(I8494="EI",IF($C$1="预估功能点",'模板使用说明&amp;基础参数'!$E$17,'模板使用说明&amp;基础参数'!$E$24),IF(I8494="EO",IF($C$1="预估功能点",'模板使用说明&amp;基础参数'!$E$18,'模板使用说明&amp;基础参数'!$E$25),IF(I8494="EQ",IF($C$1="预估功能点",'模板使用说明&amp;基础参数'!$E$19,'模板使用说明&amp;基础参数'!$E$26),"")))))</f>
        <v/>
      </c>
      <c r="K8494" s="80"/>
      <c r="L8494" s="80"/>
      <c r="M8494" s="81" t="str">
        <f>IF(J8494="","",IF(K8494="高",IF(L8494="删除",J8494*'模板使用说明&amp;基础参数'!$E$5*'模板使用说明&amp;基础参数'!$E$12,IF(L8494="修改",J8494*'模板使用说明&amp;基础参数'!$E$5*'模板使用说明&amp;基础参数'!$E$11,J8494*'模板使用说明&amp;基础参数'!$E$5*'模板使用说明&amp;基础参数'!$E$10)),IF(K8494="中",IF(L8494="删除",J8494*'模板使用说明&amp;基础参数'!$E$6*'模板使用说明&amp;基础参数'!$E$12,IF(L8494="修改",J8494*'模板使用说明&amp;基础参数'!$E$6*'模板使用说明&amp;基础参数'!$E$11,J8494*'模板使用说明&amp;基础参数'!$E$6*'模板使用说明&amp;基础参数'!$E$10)),IF(L8494="删除",J8494*'模板使用说明&amp;基础参数'!$E$7*'模板使用说明&amp;基础参数'!$E$12,IF(L8494="修改",J8494*'模板使用说明&amp;基础参数'!$E$7*'模板使用说明&amp;基础参数'!$E$11,J8494*'模板使用说明&amp;基础参数'!$E$7*'模板使用说明&amp;基础参数'!$E$10)))))</f>
        <v/>
      </c>
      <c r="N8494" s="82"/>
    </row>
    <row r="8495" spans="1:14">
      <c r="A8495" s="76">
        <f t="shared" si="143"/>
        <v>8490</v>
      </c>
      <c r="B8495" s="77"/>
      <c r="C8495" s="77"/>
      <c r="D8495" s="77"/>
      <c r="E8495" s="77"/>
      <c r="F8495" s="77"/>
      <c r="G8495" s="77"/>
      <c r="H8495" s="98"/>
      <c r="I8495" s="76"/>
      <c r="J8495" s="8" t="str">
        <f>IF(I8495="ILF",IF($C$1="预估功能点",'模板使用说明&amp;基础参数'!$E$15,'模板使用说明&amp;基础参数'!$E$22),IF(I8495="EIF",IF($C$1="预估功能点",'模板使用说明&amp;基础参数'!$E$16,'模板使用说明&amp;基础参数'!$E$23),IF(I8495="EI",IF($C$1="预估功能点",'模板使用说明&amp;基础参数'!$E$17,'模板使用说明&amp;基础参数'!$E$24),IF(I8495="EO",IF($C$1="预估功能点",'模板使用说明&amp;基础参数'!$E$18,'模板使用说明&amp;基础参数'!$E$25),IF(I8495="EQ",IF($C$1="预估功能点",'模板使用说明&amp;基础参数'!$E$19,'模板使用说明&amp;基础参数'!$E$26),"")))))</f>
        <v/>
      </c>
      <c r="K8495" s="80"/>
      <c r="L8495" s="80"/>
      <c r="M8495" s="81" t="str">
        <f>IF(J8495="","",IF(K8495="高",IF(L8495="删除",J8495*'模板使用说明&amp;基础参数'!$E$5*'模板使用说明&amp;基础参数'!$E$12,IF(L8495="修改",J8495*'模板使用说明&amp;基础参数'!$E$5*'模板使用说明&amp;基础参数'!$E$11,J8495*'模板使用说明&amp;基础参数'!$E$5*'模板使用说明&amp;基础参数'!$E$10)),IF(K8495="中",IF(L8495="删除",J8495*'模板使用说明&amp;基础参数'!$E$6*'模板使用说明&amp;基础参数'!$E$12,IF(L8495="修改",J8495*'模板使用说明&amp;基础参数'!$E$6*'模板使用说明&amp;基础参数'!$E$11,J8495*'模板使用说明&amp;基础参数'!$E$6*'模板使用说明&amp;基础参数'!$E$10)),IF(L8495="删除",J8495*'模板使用说明&amp;基础参数'!$E$7*'模板使用说明&amp;基础参数'!$E$12,IF(L8495="修改",J8495*'模板使用说明&amp;基础参数'!$E$7*'模板使用说明&amp;基础参数'!$E$11,J8495*'模板使用说明&amp;基础参数'!$E$7*'模板使用说明&amp;基础参数'!$E$10)))))</f>
        <v/>
      </c>
      <c r="N8495" s="82"/>
    </row>
    <row r="8496" spans="1:14">
      <c r="A8496" s="76">
        <f t="shared" si="143"/>
        <v>8491</v>
      </c>
      <c r="B8496" s="77"/>
      <c r="C8496" s="77"/>
      <c r="D8496" s="77"/>
      <c r="E8496" s="77"/>
      <c r="F8496" s="77"/>
      <c r="G8496" s="77"/>
      <c r="H8496" s="78"/>
      <c r="I8496" s="76"/>
      <c r="J8496" s="8" t="str">
        <f>IF(I8496="ILF",IF($C$1="预估功能点",'模板使用说明&amp;基础参数'!$E$15,'模板使用说明&amp;基础参数'!$E$22),IF(I8496="EIF",IF($C$1="预估功能点",'模板使用说明&amp;基础参数'!$E$16,'模板使用说明&amp;基础参数'!$E$23),IF(I8496="EI",IF($C$1="预估功能点",'模板使用说明&amp;基础参数'!$E$17,'模板使用说明&amp;基础参数'!$E$24),IF(I8496="EO",IF($C$1="预估功能点",'模板使用说明&amp;基础参数'!$E$18,'模板使用说明&amp;基础参数'!$E$25),IF(I8496="EQ",IF($C$1="预估功能点",'模板使用说明&amp;基础参数'!$E$19,'模板使用说明&amp;基础参数'!$E$26),"")))))</f>
        <v/>
      </c>
      <c r="K8496" s="80"/>
      <c r="L8496" s="80"/>
      <c r="M8496" s="81" t="str">
        <f>IF(J8496="","",IF(K8496="高",IF(L8496="删除",J8496*'模板使用说明&amp;基础参数'!$E$5*'模板使用说明&amp;基础参数'!$E$12,IF(L8496="修改",J8496*'模板使用说明&amp;基础参数'!$E$5*'模板使用说明&amp;基础参数'!$E$11,J8496*'模板使用说明&amp;基础参数'!$E$5*'模板使用说明&amp;基础参数'!$E$10)),IF(K8496="中",IF(L8496="删除",J8496*'模板使用说明&amp;基础参数'!$E$6*'模板使用说明&amp;基础参数'!$E$12,IF(L8496="修改",J8496*'模板使用说明&amp;基础参数'!$E$6*'模板使用说明&amp;基础参数'!$E$11,J8496*'模板使用说明&amp;基础参数'!$E$6*'模板使用说明&amp;基础参数'!$E$10)),IF(L8496="删除",J8496*'模板使用说明&amp;基础参数'!$E$7*'模板使用说明&amp;基础参数'!$E$12,IF(L8496="修改",J8496*'模板使用说明&amp;基础参数'!$E$7*'模板使用说明&amp;基础参数'!$E$11,J8496*'模板使用说明&amp;基础参数'!$E$7*'模板使用说明&amp;基础参数'!$E$10)))))</f>
        <v/>
      </c>
      <c r="N8496" s="82"/>
    </row>
    <row r="8497" spans="1:14">
      <c r="A8497" s="76">
        <f t="shared" si="143"/>
        <v>8492</v>
      </c>
      <c r="B8497" s="77"/>
      <c r="C8497" s="77"/>
      <c r="D8497" s="77"/>
      <c r="E8497" s="77"/>
      <c r="F8497" s="77"/>
      <c r="G8497" s="77"/>
      <c r="H8497" s="78"/>
      <c r="I8497" s="76"/>
      <c r="J8497" s="8" t="str">
        <f>IF(I8497="ILF",IF($C$1="预估功能点",'模板使用说明&amp;基础参数'!$E$15,'模板使用说明&amp;基础参数'!$E$22),IF(I8497="EIF",IF($C$1="预估功能点",'模板使用说明&amp;基础参数'!$E$16,'模板使用说明&amp;基础参数'!$E$23),IF(I8497="EI",IF($C$1="预估功能点",'模板使用说明&amp;基础参数'!$E$17,'模板使用说明&amp;基础参数'!$E$24),IF(I8497="EO",IF($C$1="预估功能点",'模板使用说明&amp;基础参数'!$E$18,'模板使用说明&amp;基础参数'!$E$25),IF(I8497="EQ",IF($C$1="预估功能点",'模板使用说明&amp;基础参数'!$E$19,'模板使用说明&amp;基础参数'!$E$26),"")))))</f>
        <v/>
      </c>
      <c r="K8497" s="80"/>
      <c r="L8497" s="80"/>
      <c r="M8497" s="81" t="str">
        <f>IF(J8497="","",IF(K8497="高",IF(L8497="删除",J8497*'模板使用说明&amp;基础参数'!$E$5*'模板使用说明&amp;基础参数'!$E$12,IF(L8497="修改",J8497*'模板使用说明&amp;基础参数'!$E$5*'模板使用说明&amp;基础参数'!$E$11,J8497*'模板使用说明&amp;基础参数'!$E$5*'模板使用说明&amp;基础参数'!$E$10)),IF(K8497="中",IF(L8497="删除",J8497*'模板使用说明&amp;基础参数'!$E$6*'模板使用说明&amp;基础参数'!$E$12,IF(L8497="修改",J8497*'模板使用说明&amp;基础参数'!$E$6*'模板使用说明&amp;基础参数'!$E$11,J8497*'模板使用说明&amp;基础参数'!$E$6*'模板使用说明&amp;基础参数'!$E$10)),IF(L8497="删除",J8497*'模板使用说明&amp;基础参数'!$E$7*'模板使用说明&amp;基础参数'!$E$12,IF(L8497="修改",J8497*'模板使用说明&amp;基础参数'!$E$7*'模板使用说明&amp;基础参数'!$E$11,J8497*'模板使用说明&amp;基础参数'!$E$7*'模板使用说明&amp;基础参数'!$E$10)))))</f>
        <v/>
      </c>
      <c r="N8497" s="82"/>
    </row>
    <row r="8498" spans="1:14">
      <c r="A8498" s="76">
        <f t="shared" si="143"/>
        <v>8493</v>
      </c>
      <c r="B8498" s="77"/>
      <c r="C8498" s="77"/>
      <c r="D8498" s="77"/>
      <c r="E8498" s="77"/>
      <c r="F8498" s="77"/>
      <c r="G8498" s="77"/>
      <c r="H8498" s="78"/>
      <c r="I8498" s="76"/>
      <c r="J8498" s="8" t="str">
        <f>IF(I8498="ILF",IF($C$1="预估功能点",'模板使用说明&amp;基础参数'!$E$15,'模板使用说明&amp;基础参数'!$E$22),IF(I8498="EIF",IF($C$1="预估功能点",'模板使用说明&amp;基础参数'!$E$16,'模板使用说明&amp;基础参数'!$E$23),IF(I8498="EI",IF($C$1="预估功能点",'模板使用说明&amp;基础参数'!$E$17,'模板使用说明&amp;基础参数'!$E$24),IF(I8498="EO",IF($C$1="预估功能点",'模板使用说明&amp;基础参数'!$E$18,'模板使用说明&amp;基础参数'!$E$25),IF(I8498="EQ",IF($C$1="预估功能点",'模板使用说明&amp;基础参数'!$E$19,'模板使用说明&amp;基础参数'!$E$26),"")))))</f>
        <v/>
      </c>
      <c r="K8498" s="80"/>
      <c r="L8498" s="80"/>
      <c r="M8498" s="81" t="str">
        <f>IF(J8498="","",IF(K8498="高",IF(L8498="删除",J8498*'模板使用说明&amp;基础参数'!$E$5*'模板使用说明&amp;基础参数'!$E$12,IF(L8498="修改",J8498*'模板使用说明&amp;基础参数'!$E$5*'模板使用说明&amp;基础参数'!$E$11,J8498*'模板使用说明&amp;基础参数'!$E$5*'模板使用说明&amp;基础参数'!$E$10)),IF(K8498="中",IF(L8498="删除",J8498*'模板使用说明&amp;基础参数'!$E$6*'模板使用说明&amp;基础参数'!$E$12,IF(L8498="修改",J8498*'模板使用说明&amp;基础参数'!$E$6*'模板使用说明&amp;基础参数'!$E$11,J8498*'模板使用说明&amp;基础参数'!$E$6*'模板使用说明&amp;基础参数'!$E$10)),IF(L8498="删除",J8498*'模板使用说明&amp;基础参数'!$E$7*'模板使用说明&amp;基础参数'!$E$12,IF(L8498="修改",J8498*'模板使用说明&amp;基础参数'!$E$7*'模板使用说明&amp;基础参数'!$E$11,J8498*'模板使用说明&amp;基础参数'!$E$7*'模板使用说明&amp;基础参数'!$E$10)))))</f>
        <v/>
      </c>
      <c r="N8498" s="82"/>
    </row>
    <row r="8499" spans="1:14">
      <c r="A8499" s="76">
        <f t="shared" si="143"/>
        <v>8494</v>
      </c>
      <c r="B8499" s="77"/>
      <c r="C8499" s="77"/>
      <c r="D8499" s="77"/>
      <c r="E8499" s="77"/>
      <c r="F8499" s="77"/>
      <c r="G8499" s="77"/>
      <c r="H8499" s="98"/>
      <c r="I8499" s="76"/>
      <c r="J8499" s="8" t="str">
        <f>IF(I8499="ILF",IF($C$1="预估功能点",'模板使用说明&amp;基础参数'!$E$15,'模板使用说明&amp;基础参数'!$E$22),IF(I8499="EIF",IF($C$1="预估功能点",'模板使用说明&amp;基础参数'!$E$16,'模板使用说明&amp;基础参数'!$E$23),IF(I8499="EI",IF($C$1="预估功能点",'模板使用说明&amp;基础参数'!$E$17,'模板使用说明&amp;基础参数'!$E$24),IF(I8499="EO",IF($C$1="预估功能点",'模板使用说明&amp;基础参数'!$E$18,'模板使用说明&amp;基础参数'!$E$25),IF(I8499="EQ",IF($C$1="预估功能点",'模板使用说明&amp;基础参数'!$E$19,'模板使用说明&amp;基础参数'!$E$26),"")))))</f>
        <v/>
      </c>
      <c r="K8499" s="80"/>
      <c r="L8499" s="80"/>
      <c r="M8499" s="81" t="str">
        <f>IF(J8499="","",IF(K8499="高",IF(L8499="删除",J8499*'模板使用说明&amp;基础参数'!$E$5*'模板使用说明&amp;基础参数'!$E$12,IF(L8499="修改",J8499*'模板使用说明&amp;基础参数'!$E$5*'模板使用说明&amp;基础参数'!$E$11,J8499*'模板使用说明&amp;基础参数'!$E$5*'模板使用说明&amp;基础参数'!$E$10)),IF(K8499="中",IF(L8499="删除",J8499*'模板使用说明&amp;基础参数'!$E$6*'模板使用说明&amp;基础参数'!$E$12,IF(L8499="修改",J8499*'模板使用说明&amp;基础参数'!$E$6*'模板使用说明&amp;基础参数'!$E$11,J8499*'模板使用说明&amp;基础参数'!$E$6*'模板使用说明&amp;基础参数'!$E$10)),IF(L8499="删除",J8499*'模板使用说明&amp;基础参数'!$E$7*'模板使用说明&amp;基础参数'!$E$12,IF(L8499="修改",J8499*'模板使用说明&amp;基础参数'!$E$7*'模板使用说明&amp;基础参数'!$E$11,J8499*'模板使用说明&amp;基础参数'!$E$7*'模板使用说明&amp;基础参数'!$E$10)))))</f>
        <v/>
      </c>
      <c r="N8499" s="82"/>
    </row>
    <row r="8500" spans="1:14">
      <c r="A8500" s="76">
        <f t="shared" si="143"/>
        <v>8495</v>
      </c>
      <c r="B8500" s="77"/>
      <c r="C8500" s="77"/>
      <c r="D8500" s="77"/>
      <c r="E8500" s="77"/>
      <c r="F8500" s="77"/>
      <c r="G8500" s="77"/>
      <c r="H8500" s="78"/>
      <c r="I8500" s="76"/>
      <c r="J8500" s="8" t="str">
        <f>IF(I8500="ILF",IF($C$1="预估功能点",'模板使用说明&amp;基础参数'!$E$15,'模板使用说明&amp;基础参数'!$E$22),IF(I8500="EIF",IF($C$1="预估功能点",'模板使用说明&amp;基础参数'!$E$16,'模板使用说明&amp;基础参数'!$E$23),IF(I8500="EI",IF($C$1="预估功能点",'模板使用说明&amp;基础参数'!$E$17,'模板使用说明&amp;基础参数'!$E$24),IF(I8500="EO",IF($C$1="预估功能点",'模板使用说明&amp;基础参数'!$E$18,'模板使用说明&amp;基础参数'!$E$25),IF(I8500="EQ",IF($C$1="预估功能点",'模板使用说明&amp;基础参数'!$E$19,'模板使用说明&amp;基础参数'!$E$26),"")))))</f>
        <v/>
      </c>
      <c r="K8500" s="80"/>
      <c r="L8500" s="80"/>
      <c r="M8500" s="81" t="str">
        <f>IF(J8500="","",IF(K8500="高",IF(L8500="删除",J8500*'模板使用说明&amp;基础参数'!$E$5*'模板使用说明&amp;基础参数'!$E$12,IF(L8500="修改",J8500*'模板使用说明&amp;基础参数'!$E$5*'模板使用说明&amp;基础参数'!$E$11,J8500*'模板使用说明&amp;基础参数'!$E$5*'模板使用说明&amp;基础参数'!$E$10)),IF(K8500="中",IF(L8500="删除",J8500*'模板使用说明&amp;基础参数'!$E$6*'模板使用说明&amp;基础参数'!$E$12,IF(L8500="修改",J8500*'模板使用说明&amp;基础参数'!$E$6*'模板使用说明&amp;基础参数'!$E$11,J8500*'模板使用说明&amp;基础参数'!$E$6*'模板使用说明&amp;基础参数'!$E$10)),IF(L8500="删除",J8500*'模板使用说明&amp;基础参数'!$E$7*'模板使用说明&amp;基础参数'!$E$12,IF(L8500="修改",J8500*'模板使用说明&amp;基础参数'!$E$7*'模板使用说明&amp;基础参数'!$E$11,J8500*'模板使用说明&amp;基础参数'!$E$7*'模板使用说明&amp;基础参数'!$E$10)))))</f>
        <v/>
      </c>
      <c r="N8500" s="82"/>
    </row>
    <row r="8501" spans="1:14">
      <c r="A8501" s="76">
        <f t="shared" si="143"/>
        <v>8496</v>
      </c>
      <c r="B8501" s="77"/>
      <c r="C8501" s="77"/>
      <c r="D8501" s="77"/>
      <c r="E8501" s="77"/>
      <c r="F8501" s="77"/>
      <c r="G8501" s="77"/>
      <c r="H8501" s="78"/>
      <c r="I8501" s="76"/>
      <c r="J8501" s="8" t="str">
        <f>IF(I8501="ILF",IF($C$1="预估功能点",'模板使用说明&amp;基础参数'!$E$15,'模板使用说明&amp;基础参数'!$E$22),IF(I8501="EIF",IF($C$1="预估功能点",'模板使用说明&amp;基础参数'!$E$16,'模板使用说明&amp;基础参数'!$E$23),IF(I8501="EI",IF($C$1="预估功能点",'模板使用说明&amp;基础参数'!$E$17,'模板使用说明&amp;基础参数'!$E$24),IF(I8501="EO",IF($C$1="预估功能点",'模板使用说明&amp;基础参数'!$E$18,'模板使用说明&amp;基础参数'!$E$25),IF(I8501="EQ",IF($C$1="预估功能点",'模板使用说明&amp;基础参数'!$E$19,'模板使用说明&amp;基础参数'!$E$26),"")))))</f>
        <v/>
      </c>
      <c r="K8501" s="80"/>
      <c r="L8501" s="80"/>
      <c r="M8501" s="81" t="str">
        <f>IF(J8501="","",IF(K8501="高",IF(L8501="删除",J8501*'模板使用说明&amp;基础参数'!$E$5*'模板使用说明&amp;基础参数'!$E$12,IF(L8501="修改",J8501*'模板使用说明&amp;基础参数'!$E$5*'模板使用说明&amp;基础参数'!$E$11,J8501*'模板使用说明&amp;基础参数'!$E$5*'模板使用说明&amp;基础参数'!$E$10)),IF(K8501="中",IF(L8501="删除",J8501*'模板使用说明&amp;基础参数'!$E$6*'模板使用说明&amp;基础参数'!$E$12,IF(L8501="修改",J8501*'模板使用说明&amp;基础参数'!$E$6*'模板使用说明&amp;基础参数'!$E$11,J8501*'模板使用说明&amp;基础参数'!$E$6*'模板使用说明&amp;基础参数'!$E$10)),IF(L8501="删除",J8501*'模板使用说明&amp;基础参数'!$E$7*'模板使用说明&amp;基础参数'!$E$12,IF(L8501="修改",J8501*'模板使用说明&amp;基础参数'!$E$7*'模板使用说明&amp;基础参数'!$E$11,J8501*'模板使用说明&amp;基础参数'!$E$7*'模板使用说明&amp;基础参数'!$E$10)))))</f>
        <v/>
      </c>
      <c r="N8501" s="82"/>
    </row>
    <row r="8502" spans="1:14">
      <c r="A8502" s="76">
        <f t="shared" si="143"/>
        <v>8497</v>
      </c>
      <c r="B8502" s="77"/>
      <c r="C8502" s="77"/>
      <c r="D8502" s="77"/>
      <c r="E8502" s="77"/>
      <c r="F8502" s="77"/>
      <c r="G8502" s="77"/>
      <c r="H8502" s="78"/>
      <c r="I8502" s="76"/>
      <c r="J8502" s="8" t="str">
        <f>IF(I8502="ILF",IF($C$1="预估功能点",'模板使用说明&amp;基础参数'!$E$15,'模板使用说明&amp;基础参数'!$E$22),IF(I8502="EIF",IF($C$1="预估功能点",'模板使用说明&amp;基础参数'!$E$16,'模板使用说明&amp;基础参数'!$E$23),IF(I8502="EI",IF($C$1="预估功能点",'模板使用说明&amp;基础参数'!$E$17,'模板使用说明&amp;基础参数'!$E$24),IF(I8502="EO",IF($C$1="预估功能点",'模板使用说明&amp;基础参数'!$E$18,'模板使用说明&amp;基础参数'!$E$25),IF(I8502="EQ",IF($C$1="预估功能点",'模板使用说明&amp;基础参数'!$E$19,'模板使用说明&amp;基础参数'!$E$26),"")))))</f>
        <v/>
      </c>
      <c r="K8502" s="80"/>
      <c r="L8502" s="80"/>
      <c r="M8502" s="81" t="str">
        <f>IF(J8502="","",IF(K8502="高",IF(L8502="删除",J8502*'模板使用说明&amp;基础参数'!$E$5*'模板使用说明&amp;基础参数'!$E$12,IF(L8502="修改",J8502*'模板使用说明&amp;基础参数'!$E$5*'模板使用说明&amp;基础参数'!$E$11,J8502*'模板使用说明&amp;基础参数'!$E$5*'模板使用说明&amp;基础参数'!$E$10)),IF(K8502="中",IF(L8502="删除",J8502*'模板使用说明&amp;基础参数'!$E$6*'模板使用说明&amp;基础参数'!$E$12,IF(L8502="修改",J8502*'模板使用说明&amp;基础参数'!$E$6*'模板使用说明&amp;基础参数'!$E$11,J8502*'模板使用说明&amp;基础参数'!$E$6*'模板使用说明&amp;基础参数'!$E$10)),IF(L8502="删除",J8502*'模板使用说明&amp;基础参数'!$E$7*'模板使用说明&amp;基础参数'!$E$12,IF(L8502="修改",J8502*'模板使用说明&amp;基础参数'!$E$7*'模板使用说明&amp;基础参数'!$E$11,J8502*'模板使用说明&amp;基础参数'!$E$7*'模板使用说明&amp;基础参数'!$E$10)))))</f>
        <v/>
      </c>
      <c r="N8502" s="82"/>
    </row>
    <row r="8503" spans="1:14">
      <c r="A8503" s="76">
        <f t="shared" si="143"/>
        <v>8498</v>
      </c>
      <c r="B8503" s="77"/>
      <c r="C8503" s="77"/>
      <c r="D8503" s="77"/>
      <c r="E8503" s="77"/>
      <c r="F8503" s="77"/>
      <c r="G8503" s="77"/>
      <c r="H8503" s="78"/>
      <c r="I8503" s="76"/>
      <c r="J8503" s="8" t="str">
        <f>IF(I8503="ILF",IF($C$1="预估功能点",'模板使用说明&amp;基础参数'!$E$15,'模板使用说明&amp;基础参数'!$E$22),IF(I8503="EIF",IF($C$1="预估功能点",'模板使用说明&amp;基础参数'!$E$16,'模板使用说明&amp;基础参数'!$E$23),IF(I8503="EI",IF($C$1="预估功能点",'模板使用说明&amp;基础参数'!$E$17,'模板使用说明&amp;基础参数'!$E$24),IF(I8503="EO",IF($C$1="预估功能点",'模板使用说明&amp;基础参数'!$E$18,'模板使用说明&amp;基础参数'!$E$25),IF(I8503="EQ",IF($C$1="预估功能点",'模板使用说明&amp;基础参数'!$E$19,'模板使用说明&amp;基础参数'!$E$26),"")))))</f>
        <v/>
      </c>
      <c r="K8503" s="80"/>
      <c r="L8503" s="80"/>
      <c r="M8503" s="81" t="str">
        <f>IF(J8503="","",IF(K8503="高",IF(L8503="删除",J8503*'模板使用说明&amp;基础参数'!$E$5*'模板使用说明&amp;基础参数'!$E$12,IF(L8503="修改",J8503*'模板使用说明&amp;基础参数'!$E$5*'模板使用说明&amp;基础参数'!$E$11,J8503*'模板使用说明&amp;基础参数'!$E$5*'模板使用说明&amp;基础参数'!$E$10)),IF(K8503="中",IF(L8503="删除",J8503*'模板使用说明&amp;基础参数'!$E$6*'模板使用说明&amp;基础参数'!$E$12,IF(L8503="修改",J8503*'模板使用说明&amp;基础参数'!$E$6*'模板使用说明&amp;基础参数'!$E$11,J8503*'模板使用说明&amp;基础参数'!$E$6*'模板使用说明&amp;基础参数'!$E$10)),IF(L8503="删除",J8503*'模板使用说明&amp;基础参数'!$E$7*'模板使用说明&amp;基础参数'!$E$12,IF(L8503="修改",J8503*'模板使用说明&amp;基础参数'!$E$7*'模板使用说明&amp;基础参数'!$E$11,J8503*'模板使用说明&amp;基础参数'!$E$7*'模板使用说明&amp;基础参数'!$E$10)))))</f>
        <v/>
      </c>
      <c r="N8503" s="82"/>
    </row>
    <row r="8504" spans="1:14">
      <c r="A8504" s="76">
        <f t="shared" si="143"/>
        <v>8499</v>
      </c>
      <c r="B8504" s="77"/>
      <c r="C8504" s="77"/>
      <c r="D8504" s="77"/>
      <c r="E8504" s="77"/>
      <c r="F8504" s="77"/>
      <c r="G8504" s="77"/>
      <c r="H8504" s="78"/>
      <c r="I8504" s="76"/>
      <c r="J8504" s="8" t="str">
        <f>IF(I8504="ILF",IF($C$1="预估功能点",'模板使用说明&amp;基础参数'!$E$15,'模板使用说明&amp;基础参数'!$E$22),IF(I8504="EIF",IF($C$1="预估功能点",'模板使用说明&amp;基础参数'!$E$16,'模板使用说明&amp;基础参数'!$E$23),IF(I8504="EI",IF($C$1="预估功能点",'模板使用说明&amp;基础参数'!$E$17,'模板使用说明&amp;基础参数'!$E$24),IF(I8504="EO",IF($C$1="预估功能点",'模板使用说明&amp;基础参数'!$E$18,'模板使用说明&amp;基础参数'!$E$25),IF(I8504="EQ",IF($C$1="预估功能点",'模板使用说明&amp;基础参数'!$E$19,'模板使用说明&amp;基础参数'!$E$26),"")))))</f>
        <v/>
      </c>
      <c r="K8504" s="80"/>
      <c r="L8504" s="80"/>
      <c r="M8504" s="81" t="str">
        <f>IF(J8504="","",IF(K8504="高",IF(L8504="删除",J8504*'模板使用说明&amp;基础参数'!$E$5*'模板使用说明&amp;基础参数'!$E$12,IF(L8504="修改",J8504*'模板使用说明&amp;基础参数'!$E$5*'模板使用说明&amp;基础参数'!$E$11,J8504*'模板使用说明&amp;基础参数'!$E$5*'模板使用说明&amp;基础参数'!$E$10)),IF(K8504="中",IF(L8504="删除",J8504*'模板使用说明&amp;基础参数'!$E$6*'模板使用说明&amp;基础参数'!$E$12,IF(L8504="修改",J8504*'模板使用说明&amp;基础参数'!$E$6*'模板使用说明&amp;基础参数'!$E$11,J8504*'模板使用说明&amp;基础参数'!$E$6*'模板使用说明&amp;基础参数'!$E$10)),IF(L8504="删除",J8504*'模板使用说明&amp;基础参数'!$E$7*'模板使用说明&amp;基础参数'!$E$12,IF(L8504="修改",J8504*'模板使用说明&amp;基础参数'!$E$7*'模板使用说明&amp;基础参数'!$E$11,J8504*'模板使用说明&amp;基础参数'!$E$7*'模板使用说明&amp;基础参数'!$E$10)))))</f>
        <v/>
      </c>
      <c r="N8504" s="82"/>
    </row>
    <row r="8505" spans="1:14">
      <c r="A8505" s="76">
        <f t="shared" si="143"/>
        <v>8500</v>
      </c>
      <c r="B8505" s="77"/>
      <c r="C8505" s="77"/>
      <c r="D8505" s="77"/>
      <c r="E8505" s="77"/>
      <c r="F8505" s="77"/>
      <c r="G8505" s="77"/>
      <c r="H8505" s="78"/>
      <c r="I8505" s="76"/>
      <c r="J8505" s="8" t="str">
        <f>IF(I8505="ILF",IF($C$1="预估功能点",'模板使用说明&amp;基础参数'!$E$15,'模板使用说明&amp;基础参数'!$E$22),IF(I8505="EIF",IF($C$1="预估功能点",'模板使用说明&amp;基础参数'!$E$16,'模板使用说明&amp;基础参数'!$E$23),IF(I8505="EI",IF($C$1="预估功能点",'模板使用说明&amp;基础参数'!$E$17,'模板使用说明&amp;基础参数'!$E$24),IF(I8505="EO",IF($C$1="预估功能点",'模板使用说明&amp;基础参数'!$E$18,'模板使用说明&amp;基础参数'!$E$25),IF(I8505="EQ",IF($C$1="预估功能点",'模板使用说明&amp;基础参数'!$E$19,'模板使用说明&amp;基础参数'!$E$26),"")))))</f>
        <v/>
      </c>
      <c r="K8505" s="80"/>
      <c r="L8505" s="80"/>
      <c r="M8505" s="81" t="str">
        <f>IF(J8505="","",IF(K8505="高",IF(L8505="删除",J8505*'模板使用说明&amp;基础参数'!$E$5*'模板使用说明&amp;基础参数'!$E$12,IF(L8505="修改",J8505*'模板使用说明&amp;基础参数'!$E$5*'模板使用说明&amp;基础参数'!$E$11,J8505*'模板使用说明&amp;基础参数'!$E$5*'模板使用说明&amp;基础参数'!$E$10)),IF(K8505="中",IF(L8505="删除",J8505*'模板使用说明&amp;基础参数'!$E$6*'模板使用说明&amp;基础参数'!$E$12,IF(L8505="修改",J8505*'模板使用说明&amp;基础参数'!$E$6*'模板使用说明&amp;基础参数'!$E$11,J8505*'模板使用说明&amp;基础参数'!$E$6*'模板使用说明&amp;基础参数'!$E$10)),IF(L8505="删除",J8505*'模板使用说明&amp;基础参数'!$E$7*'模板使用说明&amp;基础参数'!$E$12,IF(L8505="修改",J8505*'模板使用说明&amp;基础参数'!$E$7*'模板使用说明&amp;基础参数'!$E$11,J8505*'模板使用说明&amp;基础参数'!$E$7*'模板使用说明&amp;基础参数'!$E$10)))))</f>
        <v/>
      </c>
      <c r="N8505" s="82"/>
    </row>
    <row r="8506" spans="1:14">
      <c r="A8506" s="76">
        <f t="shared" si="143"/>
        <v>8501</v>
      </c>
      <c r="B8506" s="77"/>
      <c r="C8506" s="77"/>
      <c r="D8506" s="77"/>
      <c r="E8506" s="77"/>
      <c r="F8506" s="77"/>
      <c r="G8506" s="77"/>
      <c r="H8506" s="78"/>
      <c r="I8506" s="76"/>
      <c r="J8506" s="8" t="str">
        <f>IF(I8506="ILF",IF($C$1="预估功能点",'模板使用说明&amp;基础参数'!$E$15,'模板使用说明&amp;基础参数'!$E$22),IF(I8506="EIF",IF($C$1="预估功能点",'模板使用说明&amp;基础参数'!$E$16,'模板使用说明&amp;基础参数'!$E$23),IF(I8506="EI",IF($C$1="预估功能点",'模板使用说明&amp;基础参数'!$E$17,'模板使用说明&amp;基础参数'!$E$24),IF(I8506="EO",IF($C$1="预估功能点",'模板使用说明&amp;基础参数'!$E$18,'模板使用说明&amp;基础参数'!$E$25),IF(I8506="EQ",IF($C$1="预估功能点",'模板使用说明&amp;基础参数'!$E$19,'模板使用说明&amp;基础参数'!$E$26),"")))))</f>
        <v/>
      </c>
      <c r="K8506" s="80"/>
      <c r="L8506" s="80"/>
      <c r="M8506" s="81" t="str">
        <f>IF(J8506="","",IF(K8506="高",IF(L8506="删除",J8506*'模板使用说明&amp;基础参数'!$E$5*'模板使用说明&amp;基础参数'!$E$12,IF(L8506="修改",J8506*'模板使用说明&amp;基础参数'!$E$5*'模板使用说明&amp;基础参数'!$E$11,J8506*'模板使用说明&amp;基础参数'!$E$5*'模板使用说明&amp;基础参数'!$E$10)),IF(K8506="中",IF(L8506="删除",J8506*'模板使用说明&amp;基础参数'!$E$6*'模板使用说明&amp;基础参数'!$E$12,IF(L8506="修改",J8506*'模板使用说明&amp;基础参数'!$E$6*'模板使用说明&amp;基础参数'!$E$11,J8506*'模板使用说明&amp;基础参数'!$E$6*'模板使用说明&amp;基础参数'!$E$10)),IF(L8506="删除",J8506*'模板使用说明&amp;基础参数'!$E$7*'模板使用说明&amp;基础参数'!$E$12,IF(L8506="修改",J8506*'模板使用说明&amp;基础参数'!$E$7*'模板使用说明&amp;基础参数'!$E$11,J8506*'模板使用说明&amp;基础参数'!$E$7*'模板使用说明&amp;基础参数'!$E$10)))))</f>
        <v/>
      </c>
      <c r="N8506" s="82"/>
    </row>
    <row r="8507" spans="1:14">
      <c r="A8507" s="76">
        <f t="shared" si="143"/>
        <v>8502</v>
      </c>
      <c r="B8507" s="77"/>
      <c r="C8507" s="77"/>
      <c r="D8507" s="77"/>
      <c r="E8507" s="77"/>
      <c r="F8507" s="77"/>
      <c r="G8507" s="77"/>
      <c r="H8507" s="78"/>
      <c r="I8507" s="76"/>
      <c r="J8507" s="8" t="str">
        <f>IF(I8507="ILF",IF($C$1="预估功能点",'模板使用说明&amp;基础参数'!$E$15,'模板使用说明&amp;基础参数'!$E$22),IF(I8507="EIF",IF($C$1="预估功能点",'模板使用说明&amp;基础参数'!$E$16,'模板使用说明&amp;基础参数'!$E$23),IF(I8507="EI",IF($C$1="预估功能点",'模板使用说明&amp;基础参数'!$E$17,'模板使用说明&amp;基础参数'!$E$24),IF(I8507="EO",IF($C$1="预估功能点",'模板使用说明&amp;基础参数'!$E$18,'模板使用说明&amp;基础参数'!$E$25),IF(I8507="EQ",IF($C$1="预估功能点",'模板使用说明&amp;基础参数'!$E$19,'模板使用说明&amp;基础参数'!$E$26),"")))))</f>
        <v/>
      </c>
      <c r="K8507" s="80"/>
      <c r="L8507" s="80"/>
      <c r="M8507" s="81" t="str">
        <f>IF(J8507="","",IF(K8507="高",IF(L8507="删除",J8507*'模板使用说明&amp;基础参数'!$E$5*'模板使用说明&amp;基础参数'!$E$12,IF(L8507="修改",J8507*'模板使用说明&amp;基础参数'!$E$5*'模板使用说明&amp;基础参数'!$E$11,J8507*'模板使用说明&amp;基础参数'!$E$5*'模板使用说明&amp;基础参数'!$E$10)),IF(K8507="中",IF(L8507="删除",J8507*'模板使用说明&amp;基础参数'!$E$6*'模板使用说明&amp;基础参数'!$E$12,IF(L8507="修改",J8507*'模板使用说明&amp;基础参数'!$E$6*'模板使用说明&amp;基础参数'!$E$11,J8507*'模板使用说明&amp;基础参数'!$E$6*'模板使用说明&amp;基础参数'!$E$10)),IF(L8507="删除",J8507*'模板使用说明&amp;基础参数'!$E$7*'模板使用说明&amp;基础参数'!$E$12,IF(L8507="修改",J8507*'模板使用说明&amp;基础参数'!$E$7*'模板使用说明&amp;基础参数'!$E$11,J8507*'模板使用说明&amp;基础参数'!$E$7*'模板使用说明&amp;基础参数'!$E$10)))))</f>
        <v/>
      </c>
      <c r="N8507" s="82"/>
    </row>
    <row r="8508" spans="1:14">
      <c r="A8508" s="76">
        <f t="shared" si="143"/>
        <v>8503</v>
      </c>
      <c r="B8508" s="77"/>
      <c r="C8508" s="77"/>
      <c r="D8508" s="77"/>
      <c r="E8508" s="77"/>
      <c r="F8508" s="77"/>
      <c r="G8508" s="77"/>
      <c r="H8508" s="78"/>
      <c r="I8508" s="76"/>
      <c r="J8508" s="8" t="str">
        <f>IF(I8508="ILF",IF($C$1="预估功能点",'模板使用说明&amp;基础参数'!$E$15,'模板使用说明&amp;基础参数'!$E$22),IF(I8508="EIF",IF($C$1="预估功能点",'模板使用说明&amp;基础参数'!$E$16,'模板使用说明&amp;基础参数'!$E$23),IF(I8508="EI",IF($C$1="预估功能点",'模板使用说明&amp;基础参数'!$E$17,'模板使用说明&amp;基础参数'!$E$24),IF(I8508="EO",IF($C$1="预估功能点",'模板使用说明&amp;基础参数'!$E$18,'模板使用说明&amp;基础参数'!$E$25),IF(I8508="EQ",IF($C$1="预估功能点",'模板使用说明&amp;基础参数'!$E$19,'模板使用说明&amp;基础参数'!$E$26),"")))))</f>
        <v/>
      </c>
      <c r="K8508" s="80"/>
      <c r="L8508" s="80"/>
      <c r="M8508" s="81" t="str">
        <f>IF(J8508="","",IF(K8508="高",IF(L8508="删除",J8508*'模板使用说明&amp;基础参数'!$E$5*'模板使用说明&amp;基础参数'!$E$12,IF(L8508="修改",J8508*'模板使用说明&amp;基础参数'!$E$5*'模板使用说明&amp;基础参数'!$E$11,J8508*'模板使用说明&amp;基础参数'!$E$5*'模板使用说明&amp;基础参数'!$E$10)),IF(K8508="中",IF(L8508="删除",J8508*'模板使用说明&amp;基础参数'!$E$6*'模板使用说明&amp;基础参数'!$E$12,IF(L8508="修改",J8508*'模板使用说明&amp;基础参数'!$E$6*'模板使用说明&amp;基础参数'!$E$11,J8508*'模板使用说明&amp;基础参数'!$E$6*'模板使用说明&amp;基础参数'!$E$10)),IF(L8508="删除",J8508*'模板使用说明&amp;基础参数'!$E$7*'模板使用说明&amp;基础参数'!$E$12,IF(L8508="修改",J8508*'模板使用说明&amp;基础参数'!$E$7*'模板使用说明&amp;基础参数'!$E$11,J8508*'模板使用说明&amp;基础参数'!$E$7*'模板使用说明&amp;基础参数'!$E$10)))))</f>
        <v/>
      </c>
      <c r="N8508" s="82"/>
    </row>
    <row r="8509" spans="1:14">
      <c r="A8509" s="76">
        <f t="shared" si="143"/>
        <v>8504</v>
      </c>
      <c r="B8509" s="77"/>
      <c r="C8509" s="77"/>
      <c r="D8509" s="77"/>
      <c r="E8509" s="77"/>
      <c r="F8509" s="77"/>
      <c r="G8509" s="77"/>
      <c r="H8509" s="78"/>
      <c r="I8509" s="76"/>
      <c r="J8509" s="8" t="str">
        <f>IF(I8509="ILF",IF($C$1="预估功能点",'模板使用说明&amp;基础参数'!$E$15,'模板使用说明&amp;基础参数'!$E$22),IF(I8509="EIF",IF($C$1="预估功能点",'模板使用说明&amp;基础参数'!$E$16,'模板使用说明&amp;基础参数'!$E$23),IF(I8509="EI",IF($C$1="预估功能点",'模板使用说明&amp;基础参数'!$E$17,'模板使用说明&amp;基础参数'!$E$24),IF(I8509="EO",IF($C$1="预估功能点",'模板使用说明&amp;基础参数'!$E$18,'模板使用说明&amp;基础参数'!$E$25),IF(I8509="EQ",IF($C$1="预估功能点",'模板使用说明&amp;基础参数'!$E$19,'模板使用说明&amp;基础参数'!$E$26),"")))))</f>
        <v/>
      </c>
      <c r="K8509" s="80"/>
      <c r="L8509" s="80"/>
      <c r="M8509" s="81" t="str">
        <f>IF(J8509="","",IF(K8509="高",IF(L8509="删除",J8509*'模板使用说明&amp;基础参数'!$E$5*'模板使用说明&amp;基础参数'!$E$12,IF(L8509="修改",J8509*'模板使用说明&amp;基础参数'!$E$5*'模板使用说明&amp;基础参数'!$E$11,J8509*'模板使用说明&amp;基础参数'!$E$5*'模板使用说明&amp;基础参数'!$E$10)),IF(K8509="中",IF(L8509="删除",J8509*'模板使用说明&amp;基础参数'!$E$6*'模板使用说明&amp;基础参数'!$E$12,IF(L8509="修改",J8509*'模板使用说明&amp;基础参数'!$E$6*'模板使用说明&amp;基础参数'!$E$11,J8509*'模板使用说明&amp;基础参数'!$E$6*'模板使用说明&amp;基础参数'!$E$10)),IF(L8509="删除",J8509*'模板使用说明&amp;基础参数'!$E$7*'模板使用说明&amp;基础参数'!$E$12,IF(L8509="修改",J8509*'模板使用说明&amp;基础参数'!$E$7*'模板使用说明&amp;基础参数'!$E$11,J8509*'模板使用说明&amp;基础参数'!$E$7*'模板使用说明&amp;基础参数'!$E$10)))))</f>
        <v/>
      </c>
      <c r="N8509" s="82"/>
    </row>
    <row r="8510" spans="1:14">
      <c r="A8510" s="76">
        <f t="shared" si="143"/>
        <v>8505</v>
      </c>
      <c r="B8510" s="77"/>
      <c r="C8510" s="77"/>
      <c r="D8510" s="77"/>
      <c r="E8510" s="77"/>
      <c r="F8510" s="77"/>
      <c r="G8510" s="77"/>
      <c r="H8510" s="78"/>
      <c r="I8510" s="76"/>
      <c r="J8510" s="8" t="str">
        <f>IF(I8510="ILF",IF($C$1="预估功能点",'模板使用说明&amp;基础参数'!$E$15,'模板使用说明&amp;基础参数'!$E$22),IF(I8510="EIF",IF($C$1="预估功能点",'模板使用说明&amp;基础参数'!$E$16,'模板使用说明&amp;基础参数'!$E$23),IF(I8510="EI",IF($C$1="预估功能点",'模板使用说明&amp;基础参数'!$E$17,'模板使用说明&amp;基础参数'!$E$24),IF(I8510="EO",IF($C$1="预估功能点",'模板使用说明&amp;基础参数'!$E$18,'模板使用说明&amp;基础参数'!$E$25),IF(I8510="EQ",IF($C$1="预估功能点",'模板使用说明&amp;基础参数'!$E$19,'模板使用说明&amp;基础参数'!$E$26),"")))))</f>
        <v/>
      </c>
      <c r="K8510" s="80"/>
      <c r="L8510" s="80"/>
      <c r="M8510" s="81" t="str">
        <f>IF(J8510="","",IF(K8510="高",IF(L8510="删除",J8510*'模板使用说明&amp;基础参数'!$E$5*'模板使用说明&amp;基础参数'!$E$12,IF(L8510="修改",J8510*'模板使用说明&amp;基础参数'!$E$5*'模板使用说明&amp;基础参数'!$E$11,J8510*'模板使用说明&amp;基础参数'!$E$5*'模板使用说明&amp;基础参数'!$E$10)),IF(K8510="中",IF(L8510="删除",J8510*'模板使用说明&amp;基础参数'!$E$6*'模板使用说明&amp;基础参数'!$E$12,IF(L8510="修改",J8510*'模板使用说明&amp;基础参数'!$E$6*'模板使用说明&amp;基础参数'!$E$11,J8510*'模板使用说明&amp;基础参数'!$E$6*'模板使用说明&amp;基础参数'!$E$10)),IF(L8510="删除",J8510*'模板使用说明&amp;基础参数'!$E$7*'模板使用说明&amp;基础参数'!$E$12,IF(L8510="修改",J8510*'模板使用说明&amp;基础参数'!$E$7*'模板使用说明&amp;基础参数'!$E$11,J8510*'模板使用说明&amp;基础参数'!$E$7*'模板使用说明&amp;基础参数'!$E$10)))))</f>
        <v/>
      </c>
      <c r="N8510" s="82"/>
    </row>
    <row r="8511" spans="1:14">
      <c r="A8511" s="76">
        <f t="shared" si="143"/>
        <v>8506</v>
      </c>
      <c r="B8511" s="77"/>
      <c r="C8511" s="77"/>
      <c r="D8511" s="77"/>
      <c r="E8511" s="77"/>
      <c r="F8511" s="77"/>
      <c r="G8511" s="77"/>
      <c r="H8511" s="78"/>
      <c r="I8511" s="76"/>
      <c r="J8511" s="8" t="str">
        <f>IF(I8511="ILF",IF($C$1="预估功能点",'模板使用说明&amp;基础参数'!$E$15,'模板使用说明&amp;基础参数'!$E$22),IF(I8511="EIF",IF($C$1="预估功能点",'模板使用说明&amp;基础参数'!$E$16,'模板使用说明&amp;基础参数'!$E$23),IF(I8511="EI",IF($C$1="预估功能点",'模板使用说明&amp;基础参数'!$E$17,'模板使用说明&amp;基础参数'!$E$24),IF(I8511="EO",IF($C$1="预估功能点",'模板使用说明&amp;基础参数'!$E$18,'模板使用说明&amp;基础参数'!$E$25),IF(I8511="EQ",IF($C$1="预估功能点",'模板使用说明&amp;基础参数'!$E$19,'模板使用说明&amp;基础参数'!$E$26),"")))))</f>
        <v/>
      </c>
      <c r="K8511" s="80"/>
      <c r="L8511" s="80"/>
      <c r="M8511" s="81" t="str">
        <f>IF(J8511="","",IF(K8511="高",IF(L8511="删除",J8511*'模板使用说明&amp;基础参数'!$E$5*'模板使用说明&amp;基础参数'!$E$12,IF(L8511="修改",J8511*'模板使用说明&amp;基础参数'!$E$5*'模板使用说明&amp;基础参数'!$E$11,J8511*'模板使用说明&amp;基础参数'!$E$5*'模板使用说明&amp;基础参数'!$E$10)),IF(K8511="中",IF(L8511="删除",J8511*'模板使用说明&amp;基础参数'!$E$6*'模板使用说明&amp;基础参数'!$E$12,IF(L8511="修改",J8511*'模板使用说明&amp;基础参数'!$E$6*'模板使用说明&amp;基础参数'!$E$11,J8511*'模板使用说明&amp;基础参数'!$E$6*'模板使用说明&amp;基础参数'!$E$10)),IF(L8511="删除",J8511*'模板使用说明&amp;基础参数'!$E$7*'模板使用说明&amp;基础参数'!$E$12,IF(L8511="修改",J8511*'模板使用说明&amp;基础参数'!$E$7*'模板使用说明&amp;基础参数'!$E$11,J8511*'模板使用说明&amp;基础参数'!$E$7*'模板使用说明&amp;基础参数'!$E$10)))))</f>
        <v/>
      </c>
      <c r="N8511" s="82"/>
    </row>
    <row r="8512" spans="1:14">
      <c r="A8512" s="76">
        <f t="shared" si="143"/>
        <v>8507</v>
      </c>
      <c r="B8512" s="77"/>
      <c r="C8512" s="77"/>
      <c r="D8512" s="77"/>
      <c r="E8512" s="77"/>
      <c r="F8512" s="77"/>
      <c r="G8512" s="77"/>
      <c r="H8512" s="78"/>
      <c r="I8512" s="76"/>
      <c r="J8512" s="8" t="str">
        <f>IF(I8512="ILF",IF($C$1="预估功能点",'模板使用说明&amp;基础参数'!$E$15,'模板使用说明&amp;基础参数'!$E$22),IF(I8512="EIF",IF($C$1="预估功能点",'模板使用说明&amp;基础参数'!$E$16,'模板使用说明&amp;基础参数'!$E$23),IF(I8512="EI",IF($C$1="预估功能点",'模板使用说明&amp;基础参数'!$E$17,'模板使用说明&amp;基础参数'!$E$24),IF(I8512="EO",IF($C$1="预估功能点",'模板使用说明&amp;基础参数'!$E$18,'模板使用说明&amp;基础参数'!$E$25),IF(I8512="EQ",IF($C$1="预估功能点",'模板使用说明&amp;基础参数'!$E$19,'模板使用说明&amp;基础参数'!$E$26),"")))))</f>
        <v/>
      </c>
      <c r="K8512" s="80"/>
      <c r="L8512" s="80"/>
      <c r="M8512" s="81" t="str">
        <f>IF(J8512="","",IF(K8512="高",IF(L8512="删除",J8512*'模板使用说明&amp;基础参数'!$E$5*'模板使用说明&amp;基础参数'!$E$12,IF(L8512="修改",J8512*'模板使用说明&amp;基础参数'!$E$5*'模板使用说明&amp;基础参数'!$E$11,J8512*'模板使用说明&amp;基础参数'!$E$5*'模板使用说明&amp;基础参数'!$E$10)),IF(K8512="中",IF(L8512="删除",J8512*'模板使用说明&amp;基础参数'!$E$6*'模板使用说明&amp;基础参数'!$E$12,IF(L8512="修改",J8512*'模板使用说明&amp;基础参数'!$E$6*'模板使用说明&amp;基础参数'!$E$11,J8512*'模板使用说明&amp;基础参数'!$E$6*'模板使用说明&amp;基础参数'!$E$10)),IF(L8512="删除",J8512*'模板使用说明&amp;基础参数'!$E$7*'模板使用说明&amp;基础参数'!$E$12,IF(L8512="修改",J8512*'模板使用说明&amp;基础参数'!$E$7*'模板使用说明&amp;基础参数'!$E$11,J8512*'模板使用说明&amp;基础参数'!$E$7*'模板使用说明&amp;基础参数'!$E$10)))))</f>
        <v/>
      </c>
      <c r="N8512" s="82"/>
    </row>
    <row r="8513" spans="1:14">
      <c r="A8513" s="76">
        <f t="shared" si="143"/>
        <v>8508</v>
      </c>
      <c r="B8513" s="77"/>
      <c r="C8513" s="77"/>
      <c r="D8513" s="77"/>
      <c r="E8513" s="77"/>
      <c r="F8513" s="77"/>
      <c r="G8513" s="77"/>
      <c r="H8513" s="78"/>
      <c r="I8513" s="76"/>
      <c r="J8513" s="8" t="str">
        <f>IF(I8513="ILF",IF($C$1="预估功能点",'模板使用说明&amp;基础参数'!$E$15,'模板使用说明&amp;基础参数'!$E$22),IF(I8513="EIF",IF($C$1="预估功能点",'模板使用说明&amp;基础参数'!$E$16,'模板使用说明&amp;基础参数'!$E$23),IF(I8513="EI",IF($C$1="预估功能点",'模板使用说明&amp;基础参数'!$E$17,'模板使用说明&amp;基础参数'!$E$24),IF(I8513="EO",IF($C$1="预估功能点",'模板使用说明&amp;基础参数'!$E$18,'模板使用说明&amp;基础参数'!$E$25),IF(I8513="EQ",IF($C$1="预估功能点",'模板使用说明&amp;基础参数'!$E$19,'模板使用说明&amp;基础参数'!$E$26),"")))))</f>
        <v/>
      </c>
      <c r="K8513" s="80"/>
      <c r="L8513" s="80"/>
      <c r="M8513" s="81" t="str">
        <f>IF(J8513="","",IF(K8513="高",IF(L8513="删除",J8513*'模板使用说明&amp;基础参数'!$E$5*'模板使用说明&amp;基础参数'!$E$12,IF(L8513="修改",J8513*'模板使用说明&amp;基础参数'!$E$5*'模板使用说明&amp;基础参数'!$E$11,J8513*'模板使用说明&amp;基础参数'!$E$5*'模板使用说明&amp;基础参数'!$E$10)),IF(K8513="中",IF(L8513="删除",J8513*'模板使用说明&amp;基础参数'!$E$6*'模板使用说明&amp;基础参数'!$E$12,IF(L8513="修改",J8513*'模板使用说明&amp;基础参数'!$E$6*'模板使用说明&amp;基础参数'!$E$11,J8513*'模板使用说明&amp;基础参数'!$E$6*'模板使用说明&amp;基础参数'!$E$10)),IF(L8513="删除",J8513*'模板使用说明&amp;基础参数'!$E$7*'模板使用说明&amp;基础参数'!$E$12,IF(L8513="修改",J8513*'模板使用说明&amp;基础参数'!$E$7*'模板使用说明&amp;基础参数'!$E$11,J8513*'模板使用说明&amp;基础参数'!$E$7*'模板使用说明&amp;基础参数'!$E$10)))))</f>
        <v/>
      </c>
      <c r="N8513" s="82"/>
    </row>
    <row r="8514" spans="1:14">
      <c r="A8514" s="76">
        <f t="shared" si="143"/>
        <v>8509</v>
      </c>
      <c r="B8514" s="77"/>
      <c r="C8514" s="77"/>
      <c r="D8514" s="77"/>
      <c r="E8514" s="77"/>
      <c r="F8514" s="77"/>
      <c r="G8514" s="77"/>
      <c r="H8514" s="78"/>
      <c r="I8514" s="76"/>
      <c r="J8514" s="8" t="str">
        <f>IF(I8514="ILF",IF($C$1="预估功能点",'模板使用说明&amp;基础参数'!$E$15,'模板使用说明&amp;基础参数'!$E$22),IF(I8514="EIF",IF($C$1="预估功能点",'模板使用说明&amp;基础参数'!$E$16,'模板使用说明&amp;基础参数'!$E$23),IF(I8514="EI",IF($C$1="预估功能点",'模板使用说明&amp;基础参数'!$E$17,'模板使用说明&amp;基础参数'!$E$24),IF(I8514="EO",IF($C$1="预估功能点",'模板使用说明&amp;基础参数'!$E$18,'模板使用说明&amp;基础参数'!$E$25),IF(I8514="EQ",IF($C$1="预估功能点",'模板使用说明&amp;基础参数'!$E$19,'模板使用说明&amp;基础参数'!$E$26),"")))))</f>
        <v/>
      </c>
      <c r="K8514" s="80"/>
      <c r="L8514" s="80"/>
      <c r="M8514" s="81" t="str">
        <f>IF(J8514="","",IF(K8514="高",IF(L8514="删除",J8514*'模板使用说明&amp;基础参数'!$E$5*'模板使用说明&amp;基础参数'!$E$12,IF(L8514="修改",J8514*'模板使用说明&amp;基础参数'!$E$5*'模板使用说明&amp;基础参数'!$E$11,J8514*'模板使用说明&amp;基础参数'!$E$5*'模板使用说明&amp;基础参数'!$E$10)),IF(K8514="中",IF(L8514="删除",J8514*'模板使用说明&amp;基础参数'!$E$6*'模板使用说明&amp;基础参数'!$E$12,IF(L8514="修改",J8514*'模板使用说明&amp;基础参数'!$E$6*'模板使用说明&amp;基础参数'!$E$11,J8514*'模板使用说明&amp;基础参数'!$E$6*'模板使用说明&amp;基础参数'!$E$10)),IF(L8514="删除",J8514*'模板使用说明&amp;基础参数'!$E$7*'模板使用说明&amp;基础参数'!$E$12,IF(L8514="修改",J8514*'模板使用说明&amp;基础参数'!$E$7*'模板使用说明&amp;基础参数'!$E$11,J8514*'模板使用说明&amp;基础参数'!$E$7*'模板使用说明&amp;基础参数'!$E$10)))))</f>
        <v/>
      </c>
      <c r="N8514" s="82"/>
    </row>
    <row r="8515" spans="1:14">
      <c r="A8515" s="76">
        <f t="shared" si="143"/>
        <v>8510</v>
      </c>
      <c r="B8515" s="77"/>
      <c r="C8515" s="77"/>
      <c r="D8515" s="77"/>
      <c r="E8515" s="77"/>
      <c r="F8515" s="77"/>
      <c r="G8515" s="77"/>
      <c r="H8515" s="78"/>
      <c r="I8515" s="76"/>
      <c r="J8515" s="8" t="str">
        <f>IF(I8515="ILF",IF($C$1="预估功能点",'模板使用说明&amp;基础参数'!$E$15,'模板使用说明&amp;基础参数'!$E$22),IF(I8515="EIF",IF($C$1="预估功能点",'模板使用说明&amp;基础参数'!$E$16,'模板使用说明&amp;基础参数'!$E$23),IF(I8515="EI",IF($C$1="预估功能点",'模板使用说明&amp;基础参数'!$E$17,'模板使用说明&amp;基础参数'!$E$24),IF(I8515="EO",IF($C$1="预估功能点",'模板使用说明&amp;基础参数'!$E$18,'模板使用说明&amp;基础参数'!$E$25),IF(I8515="EQ",IF($C$1="预估功能点",'模板使用说明&amp;基础参数'!$E$19,'模板使用说明&amp;基础参数'!$E$26),"")))))</f>
        <v/>
      </c>
      <c r="K8515" s="80"/>
      <c r="L8515" s="80"/>
      <c r="M8515" s="81" t="str">
        <f>IF(J8515="","",IF(K8515="高",IF(L8515="删除",J8515*'模板使用说明&amp;基础参数'!$E$5*'模板使用说明&amp;基础参数'!$E$12,IF(L8515="修改",J8515*'模板使用说明&amp;基础参数'!$E$5*'模板使用说明&amp;基础参数'!$E$11,J8515*'模板使用说明&amp;基础参数'!$E$5*'模板使用说明&amp;基础参数'!$E$10)),IF(K8515="中",IF(L8515="删除",J8515*'模板使用说明&amp;基础参数'!$E$6*'模板使用说明&amp;基础参数'!$E$12,IF(L8515="修改",J8515*'模板使用说明&amp;基础参数'!$E$6*'模板使用说明&amp;基础参数'!$E$11,J8515*'模板使用说明&amp;基础参数'!$E$6*'模板使用说明&amp;基础参数'!$E$10)),IF(L8515="删除",J8515*'模板使用说明&amp;基础参数'!$E$7*'模板使用说明&amp;基础参数'!$E$12,IF(L8515="修改",J8515*'模板使用说明&amp;基础参数'!$E$7*'模板使用说明&amp;基础参数'!$E$11,J8515*'模板使用说明&amp;基础参数'!$E$7*'模板使用说明&amp;基础参数'!$E$10)))))</f>
        <v/>
      </c>
      <c r="N8515" s="82"/>
    </row>
    <row r="8516" spans="1:14">
      <c r="A8516" s="76">
        <f t="shared" ref="A8516:A8579" si="144">ROW()-5</f>
        <v>8511</v>
      </c>
      <c r="B8516" s="77"/>
      <c r="C8516" s="77"/>
      <c r="D8516" s="77"/>
      <c r="E8516" s="77"/>
      <c r="F8516" s="77"/>
      <c r="G8516" s="77"/>
      <c r="H8516" s="78"/>
      <c r="I8516" s="76"/>
      <c r="J8516" s="8" t="str">
        <f>IF(I8516="ILF",IF($C$1="预估功能点",'模板使用说明&amp;基础参数'!$E$15,'模板使用说明&amp;基础参数'!$E$22),IF(I8516="EIF",IF($C$1="预估功能点",'模板使用说明&amp;基础参数'!$E$16,'模板使用说明&amp;基础参数'!$E$23),IF(I8516="EI",IF($C$1="预估功能点",'模板使用说明&amp;基础参数'!$E$17,'模板使用说明&amp;基础参数'!$E$24),IF(I8516="EO",IF($C$1="预估功能点",'模板使用说明&amp;基础参数'!$E$18,'模板使用说明&amp;基础参数'!$E$25),IF(I8516="EQ",IF($C$1="预估功能点",'模板使用说明&amp;基础参数'!$E$19,'模板使用说明&amp;基础参数'!$E$26),"")))))</f>
        <v/>
      </c>
      <c r="K8516" s="80"/>
      <c r="L8516" s="80"/>
      <c r="M8516" s="81" t="str">
        <f>IF(J8516="","",IF(K8516="高",IF(L8516="删除",J8516*'模板使用说明&amp;基础参数'!$E$5*'模板使用说明&amp;基础参数'!$E$12,IF(L8516="修改",J8516*'模板使用说明&amp;基础参数'!$E$5*'模板使用说明&amp;基础参数'!$E$11,J8516*'模板使用说明&amp;基础参数'!$E$5*'模板使用说明&amp;基础参数'!$E$10)),IF(K8516="中",IF(L8516="删除",J8516*'模板使用说明&amp;基础参数'!$E$6*'模板使用说明&amp;基础参数'!$E$12,IF(L8516="修改",J8516*'模板使用说明&amp;基础参数'!$E$6*'模板使用说明&amp;基础参数'!$E$11,J8516*'模板使用说明&amp;基础参数'!$E$6*'模板使用说明&amp;基础参数'!$E$10)),IF(L8516="删除",J8516*'模板使用说明&amp;基础参数'!$E$7*'模板使用说明&amp;基础参数'!$E$12,IF(L8516="修改",J8516*'模板使用说明&amp;基础参数'!$E$7*'模板使用说明&amp;基础参数'!$E$11,J8516*'模板使用说明&amp;基础参数'!$E$7*'模板使用说明&amp;基础参数'!$E$10)))))</f>
        <v/>
      </c>
      <c r="N8516" s="82"/>
    </row>
    <row r="8517" spans="1:14">
      <c r="A8517" s="76">
        <f t="shared" si="144"/>
        <v>8512</v>
      </c>
      <c r="B8517" s="77"/>
      <c r="C8517" s="77"/>
      <c r="D8517" s="77"/>
      <c r="E8517" s="77"/>
      <c r="F8517" s="77"/>
      <c r="G8517" s="77"/>
      <c r="H8517" s="78"/>
      <c r="I8517" s="76"/>
      <c r="J8517" s="8" t="str">
        <f>IF(I8517="ILF",IF($C$1="预估功能点",'模板使用说明&amp;基础参数'!$E$15,'模板使用说明&amp;基础参数'!$E$22),IF(I8517="EIF",IF($C$1="预估功能点",'模板使用说明&amp;基础参数'!$E$16,'模板使用说明&amp;基础参数'!$E$23),IF(I8517="EI",IF($C$1="预估功能点",'模板使用说明&amp;基础参数'!$E$17,'模板使用说明&amp;基础参数'!$E$24),IF(I8517="EO",IF($C$1="预估功能点",'模板使用说明&amp;基础参数'!$E$18,'模板使用说明&amp;基础参数'!$E$25),IF(I8517="EQ",IF($C$1="预估功能点",'模板使用说明&amp;基础参数'!$E$19,'模板使用说明&amp;基础参数'!$E$26),"")))))</f>
        <v/>
      </c>
      <c r="K8517" s="80"/>
      <c r="L8517" s="80"/>
      <c r="M8517" s="81" t="str">
        <f>IF(J8517="","",IF(K8517="高",IF(L8517="删除",J8517*'模板使用说明&amp;基础参数'!$E$5*'模板使用说明&amp;基础参数'!$E$12,IF(L8517="修改",J8517*'模板使用说明&amp;基础参数'!$E$5*'模板使用说明&amp;基础参数'!$E$11,J8517*'模板使用说明&amp;基础参数'!$E$5*'模板使用说明&amp;基础参数'!$E$10)),IF(K8517="中",IF(L8517="删除",J8517*'模板使用说明&amp;基础参数'!$E$6*'模板使用说明&amp;基础参数'!$E$12,IF(L8517="修改",J8517*'模板使用说明&amp;基础参数'!$E$6*'模板使用说明&amp;基础参数'!$E$11,J8517*'模板使用说明&amp;基础参数'!$E$6*'模板使用说明&amp;基础参数'!$E$10)),IF(L8517="删除",J8517*'模板使用说明&amp;基础参数'!$E$7*'模板使用说明&amp;基础参数'!$E$12,IF(L8517="修改",J8517*'模板使用说明&amp;基础参数'!$E$7*'模板使用说明&amp;基础参数'!$E$11,J8517*'模板使用说明&amp;基础参数'!$E$7*'模板使用说明&amp;基础参数'!$E$10)))))</f>
        <v/>
      </c>
      <c r="N8517" s="82"/>
    </row>
    <row r="8518" spans="1:14">
      <c r="A8518" s="76">
        <f t="shared" si="144"/>
        <v>8513</v>
      </c>
      <c r="B8518" s="77"/>
      <c r="C8518" s="77"/>
      <c r="D8518" s="77"/>
      <c r="E8518" s="77"/>
      <c r="F8518" s="77"/>
      <c r="G8518" s="77"/>
      <c r="H8518" s="78"/>
      <c r="I8518" s="76"/>
      <c r="J8518" s="8" t="str">
        <f>IF(I8518="ILF",IF($C$1="预估功能点",'模板使用说明&amp;基础参数'!$E$15,'模板使用说明&amp;基础参数'!$E$22),IF(I8518="EIF",IF($C$1="预估功能点",'模板使用说明&amp;基础参数'!$E$16,'模板使用说明&amp;基础参数'!$E$23),IF(I8518="EI",IF($C$1="预估功能点",'模板使用说明&amp;基础参数'!$E$17,'模板使用说明&amp;基础参数'!$E$24),IF(I8518="EO",IF($C$1="预估功能点",'模板使用说明&amp;基础参数'!$E$18,'模板使用说明&amp;基础参数'!$E$25),IF(I8518="EQ",IF($C$1="预估功能点",'模板使用说明&amp;基础参数'!$E$19,'模板使用说明&amp;基础参数'!$E$26),"")))))</f>
        <v/>
      </c>
      <c r="K8518" s="80"/>
      <c r="L8518" s="80"/>
      <c r="M8518" s="81" t="str">
        <f>IF(J8518="","",IF(K8518="高",IF(L8518="删除",J8518*'模板使用说明&amp;基础参数'!$E$5*'模板使用说明&amp;基础参数'!$E$12,IF(L8518="修改",J8518*'模板使用说明&amp;基础参数'!$E$5*'模板使用说明&amp;基础参数'!$E$11,J8518*'模板使用说明&amp;基础参数'!$E$5*'模板使用说明&amp;基础参数'!$E$10)),IF(K8518="中",IF(L8518="删除",J8518*'模板使用说明&amp;基础参数'!$E$6*'模板使用说明&amp;基础参数'!$E$12,IF(L8518="修改",J8518*'模板使用说明&amp;基础参数'!$E$6*'模板使用说明&amp;基础参数'!$E$11,J8518*'模板使用说明&amp;基础参数'!$E$6*'模板使用说明&amp;基础参数'!$E$10)),IF(L8518="删除",J8518*'模板使用说明&amp;基础参数'!$E$7*'模板使用说明&amp;基础参数'!$E$12,IF(L8518="修改",J8518*'模板使用说明&amp;基础参数'!$E$7*'模板使用说明&amp;基础参数'!$E$11,J8518*'模板使用说明&amp;基础参数'!$E$7*'模板使用说明&amp;基础参数'!$E$10)))))</f>
        <v/>
      </c>
      <c r="N8518" s="82"/>
    </row>
    <row r="8519" spans="1:14">
      <c r="A8519" s="76">
        <f t="shared" si="144"/>
        <v>8514</v>
      </c>
      <c r="B8519" s="77"/>
      <c r="C8519" s="77"/>
      <c r="D8519" s="77"/>
      <c r="E8519" s="77"/>
      <c r="F8519" s="77"/>
      <c r="G8519" s="77"/>
      <c r="H8519" s="78"/>
      <c r="I8519" s="76"/>
      <c r="J8519" s="8" t="str">
        <f>IF(I8519="ILF",IF($C$1="预估功能点",'模板使用说明&amp;基础参数'!$E$15,'模板使用说明&amp;基础参数'!$E$22),IF(I8519="EIF",IF($C$1="预估功能点",'模板使用说明&amp;基础参数'!$E$16,'模板使用说明&amp;基础参数'!$E$23),IF(I8519="EI",IF($C$1="预估功能点",'模板使用说明&amp;基础参数'!$E$17,'模板使用说明&amp;基础参数'!$E$24),IF(I8519="EO",IF($C$1="预估功能点",'模板使用说明&amp;基础参数'!$E$18,'模板使用说明&amp;基础参数'!$E$25),IF(I8519="EQ",IF($C$1="预估功能点",'模板使用说明&amp;基础参数'!$E$19,'模板使用说明&amp;基础参数'!$E$26),"")))))</f>
        <v/>
      </c>
      <c r="K8519" s="80"/>
      <c r="L8519" s="80"/>
      <c r="M8519" s="81" t="str">
        <f>IF(J8519="","",IF(K8519="高",IF(L8519="删除",J8519*'模板使用说明&amp;基础参数'!$E$5*'模板使用说明&amp;基础参数'!$E$12,IF(L8519="修改",J8519*'模板使用说明&amp;基础参数'!$E$5*'模板使用说明&amp;基础参数'!$E$11,J8519*'模板使用说明&amp;基础参数'!$E$5*'模板使用说明&amp;基础参数'!$E$10)),IF(K8519="中",IF(L8519="删除",J8519*'模板使用说明&amp;基础参数'!$E$6*'模板使用说明&amp;基础参数'!$E$12,IF(L8519="修改",J8519*'模板使用说明&amp;基础参数'!$E$6*'模板使用说明&amp;基础参数'!$E$11,J8519*'模板使用说明&amp;基础参数'!$E$6*'模板使用说明&amp;基础参数'!$E$10)),IF(L8519="删除",J8519*'模板使用说明&amp;基础参数'!$E$7*'模板使用说明&amp;基础参数'!$E$12,IF(L8519="修改",J8519*'模板使用说明&amp;基础参数'!$E$7*'模板使用说明&amp;基础参数'!$E$11,J8519*'模板使用说明&amp;基础参数'!$E$7*'模板使用说明&amp;基础参数'!$E$10)))))</f>
        <v/>
      </c>
      <c r="N8519" s="82"/>
    </row>
    <row r="8520" spans="1:14">
      <c r="A8520" s="76">
        <f t="shared" si="144"/>
        <v>8515</v>
      </c>
      <c r="B8520" s="77"/>
      <c r="C8520" s="77"/>
      <c r="D8520" s="77"/>
      <c r="E8520" s="77"/>
      <c r="F8520" s="77"/>
      <c r="G8520" s="77"/>
      <c r="H8520" s="78"/>
      <c r="I8520" s="76"/>
      <c r="J8520" s="8" t="str">
        <f>IF(I8520="ILF",IF($C$1="预估功能点",'模板使用说明&amp;基础参数'!$E$15,'模板使用说明&amp;基础参数'!$E$22),IF(I8520="EIF",IF($C$1="预估功能点",'模板使用说明&amp;基础参数'!$E$16,'模板使用说明&amp;基础参数'!$E$23),IF(I8520="EI",IF($C$1="预估功能点",'模板使用说明&amp;基础参数'!$E$17,'模板使用说明&amp;基础参数'!$E$24),IF(I8520="EO",IF($C$1="预估功能点",'模板使用说明&amp;基础参数'!$E$18,'模板使用说明&amp;基础参数'!$E$25),IF(I8520="EQ",IF($C$1="预估功能点",'模板使用说明&amp;基础参数'!$E$19,'模板使用说明&amp;基础参数'!$E$26),"")))))</f>
        <v/>
      </c>
      <c r="K8520" s="80"/>
      <c r="L8520" s="80"/>
      <c r="M8520" s="81" t="str">
        <f>IF(J8520="","",IF(K8520="高",IF(L8520="删除",J8520*'模板使用说明&amp;基础参数'!$E$5*'模板使用说明&amp;基础参数'!$E$12,IF(L8520="修改",J8520*'模板使用说明&amp;基础参数'!$E$5*'模板使用说明&amp;基础参数'!$E$11,J8520*'模板使用说明&amp;基础参数'!$E$5*'模板使用说明&amp;基础参数'!$E$10)),IF(K8520="中",IF(L8520="删除",J8520*'模板使用说明&amp;基础参数'!$E$6*'模板使用说明&amp;基础参数'!$E$12,IF(L8520="修改",J8520*'模板使用说明&amp;基础参数'!$E$6*'模板使用说明&amp;基础参数'!$E$11,J8520*'模板使用说明&amp;基础参数'!$E$6*'模板使用说明&amp;基础参数'!$E$10)),IF(L8520="删除",J8520*'模板使用说明&amp;基础参数'!$E$7*'模板使用说明&amp;基础参数'!$E$12,IF(L8520="修改",J8520*'模板使用说明&amp;基础参数'!$E$7*'模板使用说明&amp;基础参数'!$E$11,J8520*'模板使用说明&amp;基础参数'!$E$7*'模板使用说明&amp;基础参数'!$E$10)))))</f>
        <v/>
      </c>
      <c r="N8520" s="82"/>
    </row>
    <row r="8521" spans="1:14">
      <c r="A8521" s="76">
        <f t="shared" si="144"/>
        <v>8516</v>
      </c>
      <c r="B8521" s="77"/>
      <c r="C8521" s="77"/>
      <c r="D8521" s="77"/>
      <c r="E8521" s="77"/>
      <c r="F8521" s="77"/>
      <c r="G8521" s="77"/>
      <c r="H8521" s="78"/>
      <c r="I8521" s="76"/>
      <c r="J8521" s="8" t="str">
        <f>IF(I8521="ILF",IF($C$1="预估功能点",'模板使用说明&amp;基础参数'!$E$15,'模板使用说明&amp;基础参数'!$E$22),IF(I8521="EIF",IF($C$1="预估功能点",'模板使用说明&amp;基础参数'!$E$16,'模板使用说明&amp;基础参数'!$E$23),IF(I8521="EI",IF($C$1="预估功能点",'模板使用说明&amp;基础参数'!$E$17,'模板使用说明&amp;基础参数'!$E$24),IF(I8521="EO",IF($C$1="预估功能点",'模板使用说明&amp;基础参数'!$E$18,'模板使用说明&amp;基础参数'!$E$25),IF(I8521="EQ",IF($C$1="预估功能点",'模板使用说明&amp;基础参数'!$E$19,'模板使用说明&amp;基础参数'!$E$26),"")))))</f>
        <v/>
      </c>
      <c r="K8521" s="80"/>
      <c r="L8521" s="80"/>
      <c r="M8521" s="81" t="str">
        <f>IF(J8521="","",IF(K8521="高",IF(L8521="删除",J8521*'模板使用说明&amp;基础参数'!$E$5*'模板使用说明&amp;基础参数'!$E$12,IF(L8521="修改",J8521*'模板使用说明&amp;基础参数'!$E$5*'模板使用说明&amp;基础参数'!$E$11,J8521*'模板使用说明&amp;基础参数'!$E$5*'模板使用说明&amp;基础参数'!$E$10)),IF(K8521="中",IF(L8521="删除",J8521*'模板使用说明&amp;基础参数'!$E$6*'模板使用说明&amp;基础参数'!$E$12,IF(L8521="修改",J8521*'模板使用说明&amp;基础参数'!$E$6*'模板使用说明&amp;基础参数'!$E$11,J8521*'模板使用说明&amp;基础参数'!$E$6*'模板使用说明&amp;基础参数'!$E$10)),IF(L8521="删除",J8521*'模板使用说明&amp;基础参数'!$E$7*'模板使用说明&amp;基础参数'!$E$12,IF(L8521="修改",J8521*'模板使用说明&amp;基础参数'!$E$7*'模板使用说明&amp;基础参数'!$E$11,J8521*'模板使用说明&amp;基础参数'!$E$7*'模板使用说明&amp;基础参数'!$E$10)))))</f>
        <v/>
      </c>
      <c r="N8521" s="82"/>
    </row>
    <row r="8522" spans="1:14">
      <c r="A8522" s="76">
        <f t="shared" si="144"/>
        <v>8517</v>
      </c>
      <c r="B8522" s="77"/>
      <c r="C8522" s="77"/>
      <c r="D8522" s="77"/>
      <c r="E8522" s="77"/>
      <c r="F8522" s="77"/>
      <c r="G8522" s="77"/>
      <c r="H8522" s="78"/>
      <c r="I8522" s="76"/>
      <c r="J8522" s="8" t="str">
        <f>IF(I8522="ILF",IF($C$1="预估功能点",'模板使用说明&amp;基础参数'!$E$15,'模板使用说明&amp;基础参数'!$E$22),IF(I8522="EIF",IF($C$1="预估功能点",'模板使用说明&amp;基础参数'!$E$16,'模板使用说明&amp;基础参数'!$E$23),IF(I8522="EI",IF($C$1="预估功能点",'模板使用说明&amp;基础参数'!$E$17,'模板使用说明&amp;基础参数'!$E$24),IF(I8522="EO",IF($C$1="预估功能点",'模板使用说明&amp;基础参数'!$E$18,'模板使用说明&amp;基础参数'!$E$25),IF(I8522="EQ",IF($C$1="预估功能点",'模板使用说明&amp;基础参数'!$E$19,'模板使用说明&amp;基础参数'!$E$26),"")))))</f>
        <v/>
      </c>
      <c r="K8522" s="80"/>
      <c r="L8522" s="80"/>
      <c r="M8522" s="81" t="str">
        <f>IF(J8522="","",IF(K8522="高",IF(L8522="删除",J8522*'模板使用说明&amp;基础参数'!$E$5*'模板使用说明&amp;基础参数'!$E$12,IF(L8522="修改",J8522*'模板使用说明&amp;基础参数'!$E$5*'模板使用说明&amp;基础参数'!$E$11,J8522*'模板使用说明&amp;基础参数'!$E$5*'模板使用说明&amp;基础参数'!$E$10)),IF(K8522="中",IF(L8522="删除",J8522*'模板使用说明&amp;基础参数'!$E$6*'模板使用说明&amp;基础参数'!$E$12,IF(L8522="修改",J8522*'模板使用说明&amp;基础参数'!$E$6*'模板使用说明&amp;基础参数'!$E$11,J8522*'模板使用说明&amp;基础参数'!$E$6*'模板使用说明&amp;基础参数'!$E$10)),IF(L8522="删除",J8522*'模板使用说明&amp;基础参数'!$E$7*'模板使用说明&amp;基础参数'!$E$12,IF(L8522="修改",J8522*'模板使用说明&amp;基础参数'!$E$7*'模板使用说明&amp;基础参数'!$E$11,J8522*'模板使用说明&amp;基础参数'!$E$7*'模板使用说明&amp;基础参数'!$E$10)))))</f>
        <v/>
      </c>
      <c r="N8522" s="82"/>
    </row>
    <row r="8523" spans="1:14">
      <c r="A8523" s="76">
        <f t="shared" si="144"/>
        <v>8518</v>
      </c>
      <c r="B8523" s="77"/>
      <c r="C8523" s="77"/>
      <c r="D8523" s="77"/>
      <c r="E8523" s="77"/>
      <c r="F8523" s="78"/>
      <c r="G8523" s="78"/>
      <c r="H8523" s="77"/>
      <c r="I8523" s="76"/>
      <c r="J8523" s="8" t="str">
        <f>IF(I8523="ILF",IF($C$1="预估功能点",'模板使用说明&amp;基础参数'!$E$15,'模板使用说明&amp;基础参数'!$E$22),IF(I8523="EIF",IF($C$1="预估功能点",'模板使用说明&amp;基础参数'!$E$16,'模板使用说明&amp;基础参数'!$E$23),IF(I8523="EI",IF($C$1="预估功能点",'模板使用说明&amp;基础参数'!$E$17,'模板使用说明&amp;基础参数'!$E$24),IF(I8523="EO",IF($C$1="预估功能点",'模板使用说明&amp;基础参数'!$E$18,'模板使用说明&amp;基础参数'!$E$25),IF(I8523="EQ",IF($C$1="预估功能点",'模板使用说明&amp;基础参数'!$E$19,'模板使用说明&amp;基础参数'!$E$26),"")))))</f>
        <v/>
      </c>
      <c r="K8523" s="80"/>
      <c r="L8523" s="80"/>
      <c r="M8523" s="81" t="str">
        <f>IF(J8523="","",IF(K8523="高",IF(L8523="删除",J8523*'模板使用说明&amp;基础参数'!$E$5*'模板使用说明&amp;基础参数'!$E$12,IF(L8523="修改",J8523*'模板使用说明&amp;基础参数'!$E$5*'模板使用说明&amp;基础参数'!$E$11,J8523*'模板使用说明&amp;基础参数'!$E$5*'模板使用说明&amp;基础参数'!$E$10)),IF(K8523="中",IF(L8523="删除",J8523*'模板使用说明&amp;基础参数'!$E$6*'模板使用说明&amp;基础参数'!$E$12,IF(L8523="修改",J8523*'模板使用说明&amp;基础参数'!$E$6*'模板使用说明&amp;基础参数'!$E$11,J8523*'模板使用说明&amp;基础参数'!$E$6*'模板使用说明&amp;基础参数'!$E$10)),IF(L8523="删除",J8523*'模板使用说明&amp;基础参数'!$E$7*'模板使用说明&amp;基础参数'!$E$12,IF(L8523="修改",J8523*'模板使用说明&amp;基础参数'!$E$7*'模板使用说明&amp;基础参数'!$E$11,J8523*'模板使用说明&amp;基础参数'!$E$7*'模板使用说明&amp;基础参数'!$E$10)))))</f>
        <v/>
      </c>
      <c r="N8523" s="82"/>
    </row>
    <row r="8524" spans="1:14">
      <c r="A8524" s="76">
        <f t="shared" si="144"/>
        <v>8519</v>
      </c>
      <c r="B8524" s="77"/>
      <c r="C8524" s="77"/>
      <c r="D8524" s="77"/>
      <c r="E8524" s="77"/>
      <c r="F8524" s="78"/>
      <c r="G8524" s="78"/>
      <c r="H8524" s="77"/>
      <c r="I8524" s="76"/>
      <c r="J8524" s="8" t="str">
        <f>IF(I8524="ILF",IF($C$1="预估功能点",'模板使用说明&amp;基础参数'!$E$15,'模板使用说明&amp;基础参数'!$E$22),IF(I8524="EIF",IF($C$1="预估功能点",'模板使用说明&amp;基础参数'!$E$16,'模板使用说明&amp;基础参数'!$E$23),IF(I8524="EI",IF($C$1="预估功能点",'模板使用说明&amp;基础参数'!$E$17,'模板使用说明&amp;基础参数'!$E$24),IF(I8524="EO",IF($C$1="预估功能点",'模板使用说明&amp;基础参数'!$E$18,'模板使用说明&amp;基础参数'!$E$25),IF(I8524="EQ",IF($C$1="预估功能点",'模板使用说明&amp;基础参数'!$E$19,'模板使用说明&amp;基础参数'!$E$26),"")))))</f>
        <v/>
      </c>
      <c r="K8524" s="80"/>
      <c r="L8524" s="80"/>
      <c r="M8524" s="81" t="str">
        <f>IF(J8524="","",IF(K8524="高",IF(L8524="删除",J8524*'模板使用说明&amp;基础参数'!$E$5*'模板使用说明&amp;基础参数'!$E$12,IF(L8524="修改",J8524*'模板使用说明&amp;基础参数'!$E$5*'模板使用说明&amp;基础参数'!$E$11,J8524*'模板使用说明&amp;基础参数'!$E$5*'模板使用说明&amp;基础参数'!$E$10)),IF(K8524="中",IF(L8524="删除",J8524*'模板使用说明&amp;基础参数'!$E$6*'模板使用说明&amp;基础参数'!$E$12,IF(L8524="修改",J8524*'模板使用说明&amp;基础参数'!$E$6*'模板使用说明&amp;基础参数'!$E$11,J8524*'模板使用说明&amp;基础参数'!$E$6*'模板使用说明&amp;基础参数'!$E$10)),IF(L8524="删除",J8524*'模板使用说明&amp;基础参数'!$E$7*'模板使用说明&amp;基础参数'!$E$12,IF(L8524="修改",J8524*'模板使用说明&amp;基础参数'!$E$7*'模板使用说明&amp;基础参数'!$E$11,J8524*'模板使用说明&amp;基础参数'!$E$7*'模板使用说明&amp;基础参数'!$E$10)))))</f>
        <v/>
      </c>
      <c r="N8524" s="82"/>
    </row>
    <row r="8525" spans="1:14">
      <c r="A8525" s="76">
        <f t="shared" si="144"/>
        <v>8520</v>
      </c>
      <c r="B8525" s="77"/>
      <c r="C8525" s="77"/>
      <c r="D8525" s="77"/>
      <c r="E8525" s="77"/>
      <c r="F8525" s="78"/>
      <c r="G8525" s="78"/>
      <c r="H8525" s="77"/>
      <c r="I8525" s="76"/>
      <c r="J8525" s="8" t="str">
        <f>IF(I8525="ILF",IF($C$1="预估功能点",'模板使用说明&amp;基础参数'!$E$15,'模板使用说明&amp;基础参数'!$E$22),IF(I8525="EIF",IF($C$1="预估功能点",'模板使用说明&amp;基础参数'!$E$16,'模板使用说明&amp;基础参数'!$E$23),IF(I8525="EI",IF($C$1="预估功能点",'模板使用说明&amp;基础参数'!$E$17,'模板使用说明&amp;基础参数'!$E$24),IF(I8525="EO",IF($C$1="预估功能点",'模板使用说明&amp;基础参数'!$E$18,'模板使用说明&amp;基础参数'!$E$25),IF(I8525="EQ",IF($C$1="预估功能点",'模板使用说明&amp;基础参数'!$E$19,'模板使用说明&amp;基础参数'!$E$26),"")))))</f>
        <v/>
      </c>
      <c r="K8525" s="80"/>
      <c r="L8525" s="80"/>
      <c r="M8525" s="81" t="str">
        <f>IF(J8525="","",IF(K8525="高",IF(L8525="删除",J8525*'模板使用说明&amp;基础参数'!$E$5*'模板使用说明&amp;基础参数'!$E$12,IF(L8525="修改",J8525*'模板使用说明&amp;基础参数'!$E$5*'模板使用说明&amp;基础参数'!$E$11,J8525*'模板使用说明&amp;基础参数'!$E$5*'模板使用说明&amp;基础参数'!$E$10)),IF(K8525="中",IF(L8525="删除",J8525*'模板使用说明&amp;基础参数'!$E$6*'模板使用说明&amp;基础参数'!$E$12,IF(L8525="修改",J8525*'模板使用说明&amp;基础参数'!$E$6*'模板使用说明&amp;基础参数'!$E$11,J8525*'模板使用说明&amp;基础参数'!$E$6*'模板使用说明&amp;基础参数'!$E$10)),IF(L8525="删除",J8525*'模板使用说明&amp;基础参数'!$E$7*'模板使用说明&amp;基础参数'!$E$12,IF(L8525="修改",J8525*'模板使用说明&amp;基础参数'!$E$7*'模板使用说明&amp;基础参数'!$E$11,J8525*'模板使用说明&amp;基础参数'!$E$7*'模板使用说明&amp;基础参数'!$E$10)))))</f>
        <v/>
      </c>
      <c r="N8525" s="82"/>
    </row>
    <row r="8526" spans="1:14">
      <c r="A8526" s="76">
        <f t="shared" si="144"/>
        <v>8521</v>
      </c>
      <c r="B8526" s="77"/>
      <c r="C8526" s="77"/>
      <c r="D8526" s="77"/>
      <c r="E8526" s="77"/>
      <c r="F8526" s="78"/>
      <c r="G8526" s="78"/>
      <c r="H8526" s="77"/>
      <c r="I8526" s="76"/>
      <c r="J8526" s="8" t="str">
        <f>IF(I8526="ILF",IF($C$1="预估功能点",'模板使用说明&amp;基础参数'!$E$15,'模板使用说明&amp;基础参数'!$E$22),IF(I8526="EIF",IF($C$1="预估功能点",'模板使用说明&amp;基础参数'!$E$16,'模板使用说明&amp;基础参数'!$E$23),IF(I8526="EI",IF($C$1="预估功能点",'模板使用说明&amp;基础参数'!$E$17,'模板使用说明&amp;基础参数'!$E$24),IF(I8526="EO",IF($C$1="预估功能点",'模板使用说明&amp;基础参数'!$E$18,'模板使用说明&amp;基础参数'!$E$25),IF(I8526="EQ",IF($C$1="预估功能点",'模板使用说明&amp;基础参数'!$E$19,'模板使用说明&amp;基础参数'!$E$26),"")))))</f>
        <v/>
      </c>
      <c r="K8526" s="80"/>
      <c r="L8526" s="80"/>
      <c r="M8526" s="81" t="str">
        <f>IF(J8526="","",IF(K8526="高",IF(L8526="删除",J8526*'模板使用说明&amp;基础参数'!$E$5*'模板使用说明&amp;基础参数'!$E$12,IF(L8526="修改",J8526*'模板使用说明&amp;基础参数'!$E$5*'模板使用说明&amp;基础参数'!$E$11,J8526*'模板使用说明&amp;基础参数'!$E$5*'模板使用说明&amp;基础参数'!$E$10)),IF(K8526="中",IF(L8526="删除",J8526*'模板使用说明&amp;基础参数'!$E$6*'模板使用说明&amp;基础参数'!$E$12,IF(L8526="修改",J8526*'模板使用说明&amp;基础参数'!$E$6*'模板使用说明&amp;基础参数'!$E$11,J8526*'模板使用说明&amp;基础参数'!$E$6*'模板使用说明&amp;基础参数'!$E$10)),IF(L8526="删除",J8526*'模板使用说明&amp;基础参数'!$E$7*'模板使用说明&amp;基础参数'!$E$12,IF(L8526="修改",J8526*'模板使用说明&amp;基础参数'!$E$7*'模板使用说明&amp;基础参数'!$E$11,J8526*'模板使用说明&amp;基础参数'!$E$7*'模板使用说明&amp;基础参数'!$E$10)))))</f>
        <v/>
      </c>
      <c r="N8526" s="82"/>
    </row>
    <row r="8527" spans="1:14">
      <c r="A8527" s="76">
        <f t="shared" si="144"/>
        <v>8522</v>
      </c>
      <c r="B8527" s="77"/>
      <c r="C8527" s="77"/>
      <c r="D8527" s="77"/>
      <c r="E8527" s="77"/>
      <c r="F8527" s="78"/>
      <c r="G8527" s="78"/>
      <c r="H8527" s="77"/>
      <c r="I8527" s="76"/>
      <c r="J8527" s="8" t="str">
        <f>IF(I8527="ILF",IF($C$1="预估功能点",'模板使用说明&amp;基础参数'!$E$15,'模板使用说明&amp;基础参数'!$E$22),IF(I8527="EIF",IF($C$1="预估功能点",'模板使用说明&amp;基础参数'!$E$16,'模板使用说明&amp;基础参数'!$E$23),IF(I8527="EI",IF($C$1="预估功能点",'模板使用说明&amp;基础参数'!$E$17,'模板使用说明&amp;基础参数'!$E$24),IF(I8527="EO",IF($C$1="预估功能点",'模板使用说明&amp;基础参数'!$E$18,'模板使用说明&amp;基础参数'!$E$25),IF(I8527="EQ",IF($C$1="预估功能点",'模板使用说明&amp;基础参数'!$E$19,'模板使用说明&amp;基础参数'!$E$26),"")))))</f>
        <v/>
      </c>
      <c r="K8527" s="80"/>
      <c r="L8527" s="80"/>
      <c r="M8527" s="81" t="str">
        <f>IF(J8527="","",IF(K8527="高",IF(L8527="删除",J8527*'模板使用说明&amp;基础参数'!$E$5*'模板使用说明&amp;基础参数'!$E$12,IF(L8527="修改",J8527*'模板使用说明&amp;基础参数'!$E$5*'模板使用说明&amp;基础参数'!$E$11,J8527*'模板使用说明&amp;基础参数'!$E$5*'模板使用说明&amp;基础参数'!$E$10)),IF(K8527="中",IF(L8527="删除",J8527*'模板使用说明&amp;基础参数'!$E$6*'模板使用说明&amp;基础参数'!$E$12,IF(L8527="修改",J8527*'模板使用说明&amp;基础参数'!$E$6*'模板使用说明&amp;基础参数'!$E$11,J8527*'模板使用说明&amp;基础参数'!$E$6*'模板使用说明&amp;基础参数'!$E$10)),IF(L8527="删除",J8527*'模板使用说明&amp;基础参数'!$E$7*'模板使用说明&amp;基础参数'!$E$12,IF(L8527="修改",J8527*'模板使用说明&amp;基础参数'!$E$7*'模板使用说明&amp;基础参数'!$E$11,J8527*'模板使用说明&amp;基础参数'!$E$7*'模板使用说明&amp;基础参数'!$E$10)))))</f>
        <v/>
      </c>
      <c r="N8527" s="82"/>
    </row>
    <row r="8528" spans="1:14">
      <c r="A8528" s="76">
        <f t="shared" si="144"/>
        <v>8523</v>
      </c>
      <c r="B8528" s="77"/>
      <c r="C8528" s="77"/>
      <c r="D8528" s="77"/>
      <c r="E8528" s="77"/>
      <c r="F8528" s="77"/>
      <c r="G8528" s="77"/>
      <c r="H8528" s="77"/>
      <c r="I8528" s="76"/>
      <c r="J8528" s="8" t="str">
        <f>IF(I8528="ILF",IF($C$1="预估功能点",'模板使用说明&amp;基础参数'!$E$15,'模板使用说明&amp;基础参数'!$E$22),IF(I8528="EIF",IF($C$1="预估功能点",'模板使用说明&amp;基础参数'!$E$16,'模板使用说明&amp;基础参数'!$E$23),IF(I8528="EI",IF($C$1="预估功能点",'模板使用说明&amp;基础参数'!$E$17,'模板使用说明&amp;基础参数'!$E$24),IF(I8528="EO",IF($C$1="预估功能点",'模板使用说明&amp;基础参数'!$E$18,'模板使用说明&amp;基础参数'!$E$25),IF(I8528="EQ",IF($C$1="预估功能点",'模板使用说明&amp;基础参数'!$E$19,'模板使用说明&amp;基础参数'!$E$26),"")))))</f>
        <v/>
      </c>
      <c r="K8528" s="80"/>
      <c r="L8528" s="80"/>
      <c r="M8528" s="81" t="str">
        <f>IF(J8528="","",IF(K8528="高",IF(L8528="删除",J8528*'模板使用说明&amp;基础参数'!$E$5*'模板使用说明&amp;基础参数'!$E$12,IF(L8528="修改",J8528*'模板使用说明&amp;基础参数'!$E$5*'模板使用说明&amp;基础参数'!$E$11,J8528*'模板使用说明&amp;基础参数'!$E$5*'模板使用说明&amp;基础参数'!$E$10)),IF(K8528="中",IF(L8528="删除",J8528*'模板使用说明&amp;基础参数'!$E$6*'模板使用说明&amp;基础参数'!$E$12,IF(L8528="修改",J8528*'模板使用说明&amp;基础参数'!$E$6*'模板使用说明&amp;基础参数'!$E$11,J8528*'模板使用说明&amp;基础参数'!$E$6*'模板使用说明&amp;基础参数'!$E$10)),IF(L8528="删除",J8528*'模板使用说明&amp;基础参数'!$E$7*'模板使用说明&amp;基础参数'!$E$12,IF(L8528="修改",J8528*'模板使用说明&amp;基础参数'!$E$7*'模板使用说明&amp;基础参数'!$E$11,J8528*'模板使用说明&amp;基础参数'!$E$7*'模板使用说明&amp;基础参数'!$E$10)))))</f>
        <v/>
      </c>
      <c r="N8528" s="82"/>
    </row>
    <row r="8529" spans="1:14">
      <c r="A8529" s="76">
        <f t="shared" si="144"/>
        <v>8524</v>
      </c>
      <c r="B8529" s="77"/>
      <c r="C8529" s="77"/>
      <c r="D8529" s="77"/>
      <c r="E8529" s="77"/>
      <c r="F8529" s="77"/>
      <c r="G8529" s="77"/>
      <c r="H8529" s="77"/>
      <c r="I8529" s="76"/>
      <c r="J8529" s="8" t="str">
        <f>IF(I8529="ILF",IF($C$1="预估功能点",'模板使用说明&amp;基础参数'!$E$15,'模板使用说明&amp;基础参数'!$E$22),IF(I8529="EIF",IF($C$1="预估功能点",'模板使用说明&amp;基础参数'!$E$16,'模板使用说明&amp;基础参数'!$E$23),IF(I8529="EI",IF($C$1="预估功能点",'模板使用说明&amp;基础参数'!$E$17,'模板使用说明&amp;基础参数'!$E$24),IF(I8529="EO",IF($C$1="预估功能点",'模板使用说明&amp;基础参数'!$E$18,'模板使用说明&amp;基础参数'!$E$25),IF(I8529="EQ",IF($C$1="预估功能点",'模板使用说明&amp;基础参数'!$E$19,'模板使用说明&amp;基础参数'!$E$26),"")))))</f>
        <v/>
      </c>
      <c r="K8529" s="80"/>
      <c r="L8529" s="80"/>
      <c r="M8529" s="81" t="str">
        <f>IF(J8529="","",IF(K8529="高",IF(L8529="删除",J8529*'模板使用说明&amp;基础参数'!$E$5*'模板使用说明&amp;基础参数'!$E$12,IF(L8529="修改",J8529*'模板使用说明&amp;基础参数'!$E$5*'模板使用说明&amp;基础参数'!$E$11,J8529*'模板使用说明&amp;基础参数'!$E$5*'模板使用说明&amp;基础参数'!$E$10)),IF(K8529="中",IF(L8529="删除",J8529*'模板使用说明&amp;基础参数'!$E$6*'模板使用说明&amp;基础参数'!$E$12,IF(L8529="修改",J8529*'模板使用说明&amp;基础参数'!$E$6*'模板使用说明&amp;基础参数'!$E$11,J8529*'模板使用说明&amp;基础参数'!$E$6*'模板使用说明&amp;基础参数'!$E$10)),IF(L8529="删除",J8529*'模板使用说明&amp;基础参数'!$E$7*'模板使用说明&amp;基础参数'!$E$12,IF(L8529="修改",J8529*'模板使用说明&amp;基础参数'!$E$7*'模板使用说明&amp;基础参数'!$E$11,J8529*'模板使用说明&amp;基础参数'!$E$7*'模板使用说明&amp;基础参数'!$E$10)))))</f>
        <v/>
      </c>
      <c r="N8529" s="82"/>
    </row>
    <row r="8530" spans="1:14">
      <c r="A8530" s="76">
        <f t="shared" si="144"/>
        <v>8525</v>
      </c>
      <c r="B8530" s="77"/>
      <c r="C8530" s="77"/>
      <c r="D8530" s="77"/>
      <c r="E8530" s="77"/>
      <c r="F8530" s="77"/>
      <c r="G8530" s="77"/>
      <c r="H8530" s="77"/>
      <c r="I8530" s="76"/>
      <c r="J8530" s="8" t="str">
        <f>IF(I8530="ILF",IF($C$1="预估功能点",'模板使用说明&amp;基础参数'!$E$15,'模板使用说明&amp;基础参数'!$E$22),IF(I8530="EIF",IF($C$1="预估功能点",'模板使用说明&amp;基础参数'!$E$16,'模板使用说明&amp;基础参数'!$E$23),IF(I8530="EI",IF($C$1="预估功能点",'模板使用说明&amp;基础参数'!$E$17,'模板使用说明&amp;基础参数'!$E$24),IF(I8530="EO",IF($C$1="预估功能点",'模板使用说明&amp;基础参数'!$E$18,'模板使用说明&amp;基础参数'!$E$25),IF(I8530="EQ",IF($C$1="预估功能点",'模板使用说明&amp;基础参数'!$E$19,'模板使用说明&amp;基础参数'!$E$26),"")))))</f>
        <v/>
      </c>
      <c r="K8530" s="80"/>
      <c r="L8530" s="80"/>
      <c r="M8530" s="81" t="str">
        <f>IF(J8530="","",IF(K8530="高",IF(L8530="删除",J8530*'模板使用说明&amp;基础参数'!$E$5*'模板使用说明&amp;基础参数'!$E$12,IF(L8530="修改",J8530*'模板使用说明&amp;基础参数'!$E$5*'模板使用说明&amp;基础参数'!$E$11,J8530*'模板使用说明&amp;基础参数'!$E$5*'模板使用说明&amp;基础参数'!$E$10)),IF(K8530="中",IF(L8530="删除",J8530*'模板使用说明&amp;基础参数'!$E$6*'模板使用说明&amp;基础参数'!$E$12,IF(L8530="修改",J8530*'模板使用说明&amp;基础参数'!$E$6*'模板使用说明&amp;基础参数'!$E$11,J8530*'模板使用说明&amp;基础参数'!$E$6*'模板使用说明&amp;基础参数'!$E$10)),IF(L8530="删除",J8530*'模板使用说明&amp;基础参数'!$E$7*'模板使用说明&amp;基础参数'!$E$12,IF(L8530="修改",J8530*'模板使用说明&amp;基础参数'!$E$7*'模板使用说明&amp;基础参数'!$E$11,J8530*'模板使用说明&amp;基础参数'!$E$7*'模板使用说明&amp;基础参数'!$E$10)))))</f>
        <v/>
      </c>
      <c r="N8530" s="82"/>
    </row>
    <row r="8531" spans="1:14">
      <c r="A8531" s="76">
        <f t="shared" si="144"/>
        <v>8526</v>
      </c>
      <c r="B8531" s="77"/>
      <c r="C8531" s="77"/>
      <c r="D8531" s="77"/>
      <c r="E8531" s="77"/>
      <c r="F8531" s="77"/>
      <c r="G8531" s="77"/>
      <c r="H8531" s="77"/>
      <c r="I8531" s="76"/>
      <c r="J8531" s="8" t="str">
        <f>IF(I8531="ILF",IF($C$1="预估功能点",'模板使用说明&amp;基础参数'!$E$15,'模板使用说明&amp;基础参数'!$E$22),IF(I8531="EIF",IF($C$1="预估功能点",'模板使用说明&amp;基础参数'!$E$16,'模板使用说明&amp;基础参数'!$E$23),IF(I8531="EI",IF($C$1="预估功能点",'模板使用说明&amp;基础参数'!$E$17,'模板使用说明&amp;基础参数'!$E$24),IF(I8531="EO",IF($C$1="预估功能点",'模板使用说明&amp;基础参数'!$E$18,'模板使用说明&amp;基础参数'!$E$25),IF(I8531="EQ",IF($C$1="预估功能点",'模板使用说明&amp;基础参数'!$E$19,'模板使用说明&amp;基础参数'!$E$26),"")))))</f>
        <v/>
      </c>
      <c r="K8531" s="80"/>
      <c r="L8531" s="80"/>
      <c r="M8531" s="81" t="str">
        <f>IF(J8531="","",IF(K8531="高",IF(L8531="删除",J8531*'模板使用说明&amp;基础参数'!$E$5*'模板使用说明&amp;基础参数'!$E$12,IF(L8531="修改",J8531*'模板使用说明&amp;基础参数'!$E$5*'模板使用说明&amp;基础参数'!$E$11,J8531*'模板使用说明&amp;基础参数'!$E$5*'模板使用说明&amp;基础参数'!$E$10)),IF(K8531="中",IF(L8531="删除",J8531*'模板使用说明&amp;基础参数'!$E$6*'模板使用说明&amp;基础参数'!$E$12,IF(L8531="修改",J8531*'模板使用说明&amp;基础参数'!$E$6*'模板使用说明&amp;基础参数'!$E$11,J8531*'模板使用说明&amp;基础参数'!$E$6*'模板使用说明&amp;基础参数'!$E$10)),IF(L8531="删除",J8531*'模板使用说明&amp;基础参数'!$E$7*'模板使用说明&amp;基础参数'!$E$12,IF(L8531="修改",J8531*'模板使用说明&amp;基础参数'!$E$7*'模板使用说明&amp;基础参数'!$E$11,J8531*'模板使用说明&amp;基础参数'!$E$7*'模板使用说明&amp;基础参数'!$E$10)))))</f>
        <v/>
      </c>
      <c r="N8531" s="82"/>
    </row>
    <row r="8532" spans="1:14">
      <c r="A8532" s="76">
        <f t="shared" si="144"/>
        <v>8527</v>
      </c>
      <c r="B8532" s="77"/>
      <c r="C8532" s="77"/>
      <c r="D8532" s="77"/>
      <c r="E8532" s="77"/>
      <c r="F8532" s="77"/>
      <c r="G8532" s="77"/>
      <c r="H8532" s="77"/>
      <c r="I8532" s="76"/>
      <c r="J8532" s="8" t="str">
        <f>IF(I8532="ILF",IF($C$1="预估功能点",'模板使用说明&amp;基础参数'!$E$15,'模板使用说明&amp;基础参数'!$E$22),IF(I8532="EIF",IF($C$1="预估功能点",'模板使用说明&amp;基础参数'!$E$16,'模板使用说明&amp;基础参数'!$E$23),IF(I8532="EI",IF($C$1="预估功能点",'模板使用说明&amp;基础参数'!$E$17,'模板使用说明&amp;基础参数'!$E$24),IF(I8532="EO",IF($C$1="预估功能点",'模板使用说明&amp;基础参数'!$E$18,'模板使用说明&amp;基础参数'!$E$25),IF(I8532="EQ",IF($C$1="预估功能点",'模板使用说明&amp;基础参数'!$E$19,'模板使用说明&amp;基础参数'!$E$26),"")))))</f>
        <v/>
      </c>
      <c r="K8532" s="80"/>
      <c r="L8532" s="80"/>
      <c r="M8532" s="81" t="str">
        <f>IF(J8532="","",IF(K8532="高",IF(L8532="删除",J8532*'模板使用说明&amp;基础参数'!$E$5*'模板使用说明&amp;基础参数'!$E$12,IF(L8532="修改",J8532*'模板使用说明&amp;基础参数'!$E$5*'模板使用说明&amp;基础参数'!$E$11,J8532*'模板使用说明&amp;基础参数'!$E$5*'模板使用说明&amp;基础参数'!$E$10)),IF(K8532="中",IF(L8532="删除",J8532*'模板使用说明&amp;基础参数'!$E$6*'模板使用说明&amp;基础参数'!$E$12,IF(L8532="修改",J8532*'模板使用说明&amp;基础参数'!$E$6*'模板使用说明&amp;基础参数'!$E$11,J8532*'模板使用说明&amp;基础参数'!$E$6*'模板使用说明&amp;基础参数'!$E$10)),IF(L8532="删除",J8532*'模板使用说明&amp;基础参数'!$E$7*'模板使用说明&amp;基础参数'!$E$12,IF(L8532="修改",J8532*'模板使用说明&amp;基础参数'!$E$7*'模板使用说明&amp;基础参数'!$E$11,J8532*'模板使用说明&amp;基础参数'!$E$7*'模板使用说明&amp;基础参数'!$E$10)))))</f>
        <v/>
      </c>
      <c r="N8532" s="82"/>
    </row>
    <row r="8533" spans="1:14">
      <c r="A8533" s="76">
        <f t="shared" si="144"/>
        <v>8528</v>
      </c>
      <c r="B8533" s="77"/>
      <c r="C8533" s="77"/>
      <c r="D8533" s="77"/>
      <c r="E8533" s="77"/>
      <c r="F8533" s="77"/>
      <c r="G8533" s="77"/>
      <c r="H8533" s="77"/>
      <c r="I8533" s="76"/>
      <c r="J8533" s="8" t="str">
        <f>IF(I8533="ILF",IF($C$1="预估功能点",'模板使用说明&amp;基础参数'!$E$15,'模板使用说明&amp;基础参数'!$E$22),IF(I8533="EIF",IF($C$1="预估功能点",'模板使用说明&amp;基础参数'!$E$16,'模板使用说明&amp;基础参数'!$E$23),IF(I8533="EI",IF($C$1="预估功能点",'模板使用说明&amp;基础参数'!$E$17,'模板使用说明&amp;基础参数'!$E$24),IF(I8533="EO",IF($C$1="预估功能点",'模板使用说明&amp;基础参数'!$E$18,'模板使用说明&amp;基础参数'!$E$25),IF(I8533="EQ",IF($C$1="预估功能点",'模板使用说明&amp;基础参数'!$E$19,'模板使用说明&amp;基础参数'!$E$26),"")))))</f>
        <v/>
      </c>
      <c r="K8533" s="80"/>
      <c r="L8533" s="80"/>
      <c r="M8533" s="81" t="str">
        <f>IF(J8533="","",IF(K8533="高",IF(L8533="删除",J8533*'模板使用说明&amp;基础参数'!$E$5*'模板使用说明&amp;基础参数'!$E$12,IF(L8533="修改",J8533*'模板使用说明&amp;基础参数'!$E$5*'模板使用说明&amp;基础参数'!$E$11,J8533*'模板使用说明&amp;基础参数'!$E$5*'模板使用说明&amp;基础参数'!$E$10)),IF(K8533="中",IF(L8533="删除",J8533*'模板使用说明&amp;基础参数'!$E$6*'模板使用说明&amp;基础参数'!$E$12,IF(L8533="修改",J8533*'模板使用说明&amp;基础参数'!$E$6*'模板使用说明&amp;基础参数'!$E$11,J8533*'模板使用说明&amp;基础参数'!$E$6*'模板使用说明&amp;基础参数'!$E$10)),IF(L8533="删除",J8533*'模板使用说明&amp;基础参数'!$E$7*'模板使用说明&amp;基础参数'!$E$12,IF(L8533="修改",J8533*'模板使用说明&amp;基础参数'!$E$7*'模板使用说明&amp;基础参数'!$E$11,J8533*'模板使用说明&amp;基础参数'!$E$7*'模板使用说明&amp;基础参数'!$E$10)))))</f>
        <v/>
      </c>
      <c r="N8533" s="82"/>
    </row>
    <row r="8534" spans="1:14">
      <c r="A8534" s="76">
        <f t="shared" si="144"/>
        <v>8529</v>
      </c>
      <c r="B8534" s="77"/>
      <c r="C8534" s="77"/>
      <c r="D8534" s="77"/>
      <c r="E8534" s="77"/>
      <c r="F8534" s="77"/>
      <c r="G8534" s="77"/>
      <c r="H8534" s="77"/>
      <c r="I8534" s="76"/>
      <c r="J8534" s="8" t="str">
        <f>IF(I8534="ILF",IF($C$1="预估功能点",'模板使用说明&amp;基础参数'!$E$15,'模板使用说明&amp;基础参数'!$E$22),IF(I8534="EIF",IF($C$1="预估功能点",'模板使用说明&amp;基础参数'!$E$16,'模板使用说明&amp;基础参数'!$E$23),IF(I8534="EI",IF($C$1="预估功能点",'模板使用说明&amp;基础参数'!$E$17,'模板使用说明&amp;基础参数'!$E$24),IF(I8534="EO",IF($C$1="预估功能点",'模板使用说明&amp;基础参数'!$E$18,'模板使用说明&amp;基础参数'!$E$25),IF(I8534="EQ",IF($C$1="预估功能点",'模板使用说明&amp;基础参数'!$E$19,'模板使用说明&amp;基础参数'!$E$26),"")))))</f>
        <v/>
      </c>
      <c r="K8534" s="80"/>
      <c r="L8534" s="80"/>
      <c r="M8534" s="81" t="str">
        <f>IF(J8534="","",IF(K8534="高",IF(L8534="删除",J8534*'模板使用说明&amp;基础参数'!$E$5*'模板使用说明&amp;基础参数'!$E$12,IF(L8534="修改",J8534*'模板使用说明&amp;基础参数'!$E$5*'模板使用说明&amp;基础参数'!$E$11,J8534*'模板使用说明&amp;基础参数'!$E$5*'模板使用说明&amp;基础参数'!$E$10)),IF(K8534="中",IF(L8534="删除",J8534*'模板使用说明&amp;基础参数'!$E$6*'模板使用说明&amp;基础参数'!$E$12,IF(L8534="修改",J8534*'模板使用说明&amp;基础参数'!$E$6*'模板使用说明&amp;基础参数'!$E$11,J8534*'模板使用说明&amp;基础参数'!$E$6*'模板使用说明&amp;基础参数'!$E$10)),IF(L8534="删除",J8534*'模板使用说明&amp;基础参数'!$E$7*'模板使用说明&amp;基础参数'!$E$12,IF(L8534="修改",J8534*'模板使用说明&amp;基础参数'!$E$7*'模板使用说明&amp;基础参数'!$E$11,J8534*'模板使用说明&amp;基础参数'!$E$7*'模板使用说明&amp;基础参数'!$E$10)))))</f>
        <v/>
      </c>
      <c r="N8534" s="82"/>
    </row>
    <row r="8535" spans="1:14">
      <c r="A8535" s="76">
        <f t="shared" si="144"/>
        <v>8530</v>
      </c>
      <c r="B8535" s="77"/>
      <c r="C8535" s="77"/>
      <c r="D8535" s="77"/>
      <c r="E8535" s="77"/>
      <c r="F8535" s="77"/>
      <c r="G8535" s="77"/>
      <c r="H8535" s="77"/>
      <c r="I8535" s="76"/>
      <c r="J8535" s="8" t="str">
        <f>IF(I8535="ILF",IF($C$1="预估功能点",'模板使用说明&amp;基础参数'!$E$15,'模板使用说明&amp;基础参数'!$E$22),IF(I8535="EIF",IF($C$1="预估功能点",'模板使用说明&amp;基础参数'!$E$16,'模板使用说明&amp;基础参数'!$E$23),IF(I8535="EI",IF($C$1="预估功能点",'模板使用说明&amp;基础参数'!$E$17,'模板使用说明&amp;基础参数'!$E$24),IF(I8535="EO",IF($C$1="预估功能点",'模板使用说明&amp;基础参数'!$E$18,'模板使用说明&amp;基础参数'!$E$25),IF(I8535="EQ",IF($C$1="预估功能点",'模板使用说明&amp;基础参数'!$E$19,'模板使用说明&amp;基础参数'!$E$26),"")))))</f>
        <v/>
      </c>
      <c r="K8535" s="80"/>
      <c r="L8535" s="80"/>
      <c r="M8535" s="81" t="str">
        <f>IF(J8535="","",IF(K8535="高",IF(L8535="删除",J8535*'模板使用说明&amp;基础参数'!$E$5*'模板使用说明&amp;基础参数'!$E$12,IF(L8535="修改",J8535*'模板使用说明&amp;基础参数'!$E$5*'模板使用说明&amp;基础参数'!$E$11,J8535*'模板使用说明&amp;基础参数'!$E$5*'模板使用说明&amp;基础参数'!$E$10)),IF(K8535="中",IF(L8535="删除",J8535*'模板使用说明&amp;基础参数'!$E$6*'模板使用说明&amp;基础参数'!$E$12,IF(L8535="修改",J8535*'模板使用说明&amp;基础参数'!$E$6*'模板使用说明&amp;基础参数'!$E$11,J8535*'模板使用说明&amp;基础参数'!$E$6*'模板使用说明&amp;基础参数'!$E$10)),IF(L8535="删除",J8535*'模板使用说明&amp;基础参数'!$E$7*'模板使用说明&amp;基础参数'!$E$12,IF(L8535="修改",J8535*'模板使用说明&amp;基础参数'!$E$7*'模板使用说明&amp;基础参数'!$E$11,J8535*'模板使用说明&amp;基础参数'!$E$7*'模板使用说明&amp;基础参数'!$E$10)))))</f>
        <v/>
      </c>
      <c r="N8535" s="82"/>
    </row>
    <row r="8536" spans="1:14">
      <c r="A8536" s="76">
        <f t="shared" si="144"/>
        <v>8531</v>
      </c>
      <c r="B8536" s="77"/>
      <c r="C8536" s="77"/>
      <c r="D8536" s="77"/>
      <c r="E8536" s="77"/>
      <c r="F8536" s="77"/>
      <c r="G8536" s="77"/>
      <c r="H8536" s="77"/>
      <c r="I8536" s="76"/>
      <c r="J8536" s="8" t="str">
        <f>IF(I8536="ILF",IF($C$1="预估功能点",'模板使用说明&amp;基础参数'!$E$15,'模板使用说明&amp;基础参数'!$E$22),IF(I8536="EIF",IF($C$1="预估功能点",'模板使用说明&amp;基础参数'!$E$16,'模板使用说明&amp;基础参数'!$E$23),IF(I8536="EI",IF($C$1="预估功能点",'模板使用说明&amp;基础参数'!$E$17,'模板使用说明&amp;基础参数'!$E$24),IF(I8536="EO",IF($C$1="预估功能点",'模板使用说明&amp;基础参数'!$E$18,'模板使用说明&amp;基础参数'!$E$25),IF(I8536="EQ",IF($C$1="预估功能点",'模板使用说明&amp;基础参数'!$E$19,'模板使用说明&amp;基础参数'!$E$26),"")))))</f>
        <v/>
      </c>
      <c r="K8536" s="80"/>
      <c r="L8536" s="80"/>
      <c r="M8536" s="81" t="str">
        <f>IF(J8536="","",IF(K8536="高",IF(L8536="删除",J8536*'模板使用说明&amp;基础参数'!$E$5*'模板使用说明&amp;基础参数'!$E$12,IF(L8536="修改",J8536*'模板使用说明&amp;基础参数'!$E$5*'模板使用说明&amp;基础参数'!$E$11,J8536*'模板使用说明&amp;基础参数'!$E$5*'模板使用说明&amp;基础参数'!$E$10)),IF(K8536="中",IF(L8536="删除",J8536*'模板使用说明&amp;基础参数'!$E$6*'模板使用说明&amp;基础参数'!$E$12,IF(L8536="修改",J8536*'模板使用说明&amp;基础参数'!$E$6*'模板使用说明&amp;基础参数'!$E$11,J8536*'模板使用说明&amp;基础参数'!$E$6*'模板使用说明&amp;基础参数'!$E$10)),IF(L8536="删除",J8536*'模板使用说明&amp;基础参数'!$E$7*'模板使用说明&amp;基础参数'!$E$12,IF(L8536="修改",J8536*'模板使用说明&amp;基础参数'!$E$7*'模板使用说明&amp;基础参数'!$E$11,J8536*'模板使用说明&amp;基础参数'!$E$7*'模板使用说明&amp;基础参数'!$E$10)))))</f>
        <v/>
      </c>
      <c r="N8536" s="82"/>
    </row>
    <row r="8537" spans="1:14">
      <c r="A8537" s="76">
        <f t="shared" si="144"/>
        <v>8532</v>
      </c>
      <c r="B8537" s="77"/>
      <c r="C8537" s="77"/>
      <c r="D8537" s="77"/>
      <c r="E8537" s="77"/>
      <c r="F8537" s="77"/>
      <c r="G8537" s="77"/>
      <c r="H8537" s="77"/>
      <c r="I8537" s="76"/>
      <c r="J8537" s="8" t="str">
        <f>IF(I8537="ILF",IF($C$1="预估功能点",'模板使用说明&amp;基础参数'!$E$15,'模板使用说明&amp;基础参数'!$E$22),IF(I8537="EIF",IF($C$1="预估功能点",'模板使用说明&amp;基础参数'!$E$16,'模板使用说明&amp;基础参数'!$E$23),IF(I8537="EI",IF($C$1="预估功能点",'模板使用说明&amp;基础参数'!$E$17,'模板使用说明&amp;基础参数'!$E$24),IF(I8537="EO",IF($C$1="预估功能点",'模板使用说明&amp;基础参数'!$E$18,'模板使用说明&amp;基础参数'!$E$25),IF(I8537="EQ",IF($C$1="预估功能点",'模板使用说明&amp;基础参数'!$E$19,'模板使用说明&amp;基础参数'!$E$26),"")))))</f>
        <v/>
      </c>
      <c r="K8537" s="80"/>
      <c r="L8537" s="80"/>
      <c r="M8537" s="81" t="str">
        <f>IF(J8537="","",IF(K8537="高",IF(L8537="删除",J8537*'模板使用说明&amp;基础参数'!$E$5*'模板使用说明&amp;基础参数'!$E$12,IF(L8537="修改",J8537*'模板使用说明&amp;基础参数'!$E$5*'模板使用说明&amp;基础参数'!$E$11,J8537*'模板使用说明&amp;基础参数'!$E$5*'模板使用说明&amp;基础参数'!$E$10)),IF(K8537="中",IF(L8537="删除",J8537*'模板使用说明&amp;基础参数'!$E$6*'模板使用说明&amp;基础参数'!$E$12,IF(L8537="修改",J8537*'模板使用说明&amp;基础参数'!$E$6*'模板使用说明&amp;基础参数'!$E$11,J8537*'模板使用说明&amp;基础参数'!$E$6*'模板使用说明&amp;基础参数'!$E$10)),IF(L8537="删除",J8537*'模板使用说明&amp;基础参数'!$E$7*'模板使用说明&amp;基础参数'!$E$12,IF(L8537="修改",J8537*'模板使用说明&amp;基础参数'!$E$7*'模板使用说明&amp;基础参数'!$E$11,J8537*'模板使用说明&amp;基础参数'!$E$7*'模板使用说明&amp;基础参数'!$E$10)))))</f>
        <v/>
      </c>
      <c r="N8537" s="82"/>
    </row>
    <row r="8538" spans="1:14">
      <c r="A8538" s="76">
        <f t="shared" si="144"/>
        <v>8533</v>
      </c>
      <c r="B8538" s="77"/>
      <c r="C8538" s="77"/>
      <c r="D8538" s="77"/>
      <c r="E8538" s="77"/>
      <c r="F8538" s="77"/>
      <c r="G8538" s="77"/>
      <c r="H8538" s="77"/>
      <c r="I8538" s="76"/>
      <c r="J8538" s="8" t="str">
        <f>IF(I8538="ILF",IF($C$1="预估功能点",'模板使用说明&amp;基础参数'!$E$15,'模板使用说明&amp;基础参数'!$E$22),IF(I8538="EIF",IF($C$1="预估功能点",'模板使用说明&amp;基础参数'!$E$16,'模板使用说明&amp;基础参数'!$E$23),IF(I8538="EI",IF($C$1="预估功能点",'模板使用说明&amp;基础参数'!$E$17,'模板使用说明&amp;基础参数'!$E$24),IF(I8538="EO",IF($C$1="预估功能点",'模板使用说明&amp;基础参数'!$E$18,'模板使用说明&amp;基础参数'!$E$25),IF(I8538="EQ",IF($C$1="预估功能点",'模板使用说明&amp;基础参数'!$E$19,'模板使用说明&amp;基础参数'!$E$26),"")))))</f>
        <v/>
      </c>
      <c r="K8538" s="80"/>
      <c r="L8538" s="80"/>
      <c r="M8538" s="81" t="str">
        <f>IF(J8538="","",IF(K8538="高",IF(L8538="删除",J8538*'模板使用说明&amp;基础参数'!$E$5*'模板使用说明&amp;基础参数'!$E$12,IF(L8538="修改",J8538*'模板使用说明&amp;基础参数'!$E$5*'模板使用说明&amp;基础参数'!$E$11,J8538*'模板使用说明&amp;基础参数'!$E$5*'模板使用说明&amp;基础参数'!$E$10)),IF(K8538="中",IF(L8538="删除",J8538*'模板使用说明&amp;基础参数'!$E$6*'模板使用说明&amp;基础参数'!$E$12,IF(L8538="修改",J8538*'模板使用说明&amp;基础参数'!$E$6*'模板使用说明&amp;基础参数'!$E$11,J8538*'模板使用说明&amp;基础参数'!$E$6*'模板使用说明&amp;基础参数'!$E$10)),IF(L8538="删除",J8538*'模板使用说明&amp;基础参数'!$E$7*'模板使用说明&amp;基础参数'!$E$12,IF(L8538="修改",J8538*'模板使用说明&amp;基础参数'!$E$7*'模板使用说明&amp;基础参数'!$E$11,J8538*'模板使用说明&amp;基础参数'!$E$7*'模板使用说明&amp;基础参数'!$E$10)))))</f>
        <v/>
      </c>
      <c r="N8538" s="82"/>
    </row>
    <row r="8539" spans="1:14">
      <c r="A8539" s="76">
        <f t="shared" si="144"/>
        <v>8534</v>
      </c>
      <c r="B8539" s="77"/>
      <c r="C8539" s="77"/>
      <c r="D8539" s="77"/>
      <c r="E8539" s="77"/>
      <c r="F8539" s="77"/>
      <c r="G8539" s="77"/>
      <c r="H8539" s="77"/>
      <c r="I8539" s="76"/>
      <c r="J8539" s="8" t="str">
        <f>IF(I8539="ILF",IF($C$1="预估功能点",'模板使用说明&amp;基础参数'!$E$15,'模板使用说明&amp;基础参数'!$E$22),IF(I8539="EIF",IF($C$1="预估功能点",'模板使用说明&amp;基础参数'!$E$16,'模板使用说明&amp;基础参数'!$E$23),IF(I8539="EI",IF($C$1="预估功能点",'模板使用说明&amp;基础参数'!$E$17,'模板使用说明&amp;基础参数'!$E$24),IF(I8539="EO",IF($C$1="预估功能点",'模板使用说明&amp;基础参数'!$E$18,'模板使用说明&amp;基础参数'!$E$25),IF(I8539="EQ",IF($C$1="预估功能点",'模板使用说明&amp;基础参数'!$E$19,'模板使用说明&amp;基础参数'!$E$26),"")))))</f>
        <v/>
      </c>
      <c r="K8539" s="80"/>
      <c r="L8539" s="80"/>
      <c r="M8539" s="81" t="str">
        <f>IF(J8539="","",IF(K8539="高",IF(L8539="删除",J8539*'模板使用说明&amp;基础参数'!$E$5*'模板使用说明&amp;基础参数'!$E$12,IF(L8539="修改",J8539*'模板使用说明&amp;基础参数'!$E$5*'模板使用说明&amp;基础参数'!$E$11,J8539*'模板使用说明&amp;基础参数'!$E$5*'模板使用说明&amp;基础参数'!$E$10)),IF(K8539="中",IF(L8539="删除",J8539*'模板使用说明&amp;基础参数'!$E$6*'模板使用说明&amp;基础参数'!$E$12,IF(L8539="修改",J8539*'模板使用说明&amp;基础参数'!$E$6*'模板使用说明&amp;基础参数'!$E$11,J8539*'模板使用说明&amp;基础参数'!$E$6*'模板使用说明&amp;基础参数'!$E$10)),IF(L8539="删除",J8539*'模板使用说明&amp;基础参数'!$E$7*'模板使用说明&amp;基础参数'!$E$12,IF(L8539="修改",J8539*'模板使用说明&amp;基础参数'!$E$7*'模板使用说明&amp;基础参数'!$E$11,J8539*'模板使用说明&amp;基础参数'!$E$7*'模板使用说明&amp;基础参数'!$E$10)))))</f>
        <v/>
      </c>
      <c r="N8539" s="82"/>
    </row>
    <row r="8540" spans="1:14">
      <c r="A8540" s="76">
        <f t="shared" si="144"/>
        <v>8535</v>
      </c>
      <c r="B8540" s="77"/>
      <c r="C8540" s="77"/>
      <c r="D8540" s="77"/>
      <c r="E8540" s="77"/>
      <c r="F8540" s="77"/>
      <c r="G8540" s="77"/>
      <c r="H8540" s="77"/>
      <c r="I8540" s="76"/>
      <c r="J8540" s="8" t="str">
        <f>IF(I8540="ILF",IF($C$1="预估功能点",'模板使用说明&amp;基础参数'!$E$15,'模板使用说明&amp;基础参数'!$E$22),IF(I8540="EIF",IF($C$1="预估功能点",'模板使用说明&amp;基础参数'!$E$16,'模板使用说明&amp;基础参数'!$E$23),IF(I8540="EI",IF($C$1="预估功能点",'模板使用说明&amp;基础参数'!$E$17,'模板使用说明&amp;基础参数'!$E$24),IF(I8540="EO",IF($C$1="预估功能点",'模板使用说明&amp;基础参数'!$E$18,'模板使用说明&amp;基础参数'!$E$25),IF(I8540="EQ",IF($C$1="预估功能点",'模板使用说明&amp;基础参数'!$E$19,'模板使用说明&amp;基础参数'!$E$26),"")))))</f>
        <v/>
      </c>
      <c r="K8540" s="80"/>
      <c r="L8540" s="80"/>
      <c r="M8540" s="81" t="str">
        <f>IF(J8540="","",IF(K8540="高",IF(L8540="删除",J8540*'模板使用说明&amp;基础参数'!$E$5*'模板使用说明&amp;基础参数'!$E$12,IF(L8540="修改",J8540*'模板使用说明&amp;基础参数'!$E$5*'模板使用说明&amp;基础参数'!$E$11,J8540*'模板使用说明&amp;基础参数'!$E$5*'模板使用说明&amp;基础参数'!$E$10)),IF(K8540="中",IF(L8540="删除",J8540*'模板使用说明&amp;基础参数'!$E$6*'模板使用说明&amp;基础参数'!$E$12,IF(L8540="修改",J8540*'模板使用说明&amp;基础参数'!$E$6*'模板使用说明&amp;基础参数'!$E$11,J8540*'模板使用说明&amp;基础参数'!$E$6*'模板使用说明&amp;基础参数'!$E$10)),IF(L8540="删除",J8540*'模板使用说明&amp;基础参数'!$E$7*'模板使用说明&amp;基础参数'!$E$12,IF(L8540="修改",J8540*'模板使用说明&amp;基础参数'!$E$7*'模板使用说明&amp;基础参数'!$E$11,J8540*'模板使用说明&amp;基础参数'!$E$7*'模板使用说明&amp;基础参数'!$E$10)))))</f>
        <v/>
      </c>
      <c r="N8540" s="82"/>
    </row>
    <row r="8541" spans="1:14">
      <c r="A8541" s="76">
        <f t="shared" si="144"/>
        <v>8536</v>
      </c>
      <c r="B8541" s="77"/>
      <c r="C8541" s="77"/>
      <c r="D8541" s="77"/>
      <c r="E8541" s="77"/>
      <c r="F8541" s="77"/>
      <c r="G8541" s="77"/>
      <c r="H8541" s="77"/>
      <c r="I8541" s="76"/>
      <c r="J8541" s="8" t="str">
        <f>IF(I8541="ILF",IF($C$1="预估功能点",'模板使用说明&amp;基础参数'!$E$15,'模板使用说明&amp;基础参数'!$E$22),IF(I8541="EIF",IF($C$1="预估功能点",'模板使用说明&amp;基础参数'!$E$16,'模板使用说明&amp;基础参数'!$E$23),IF(I8541="EI",IF($C$1="预估功能点",'模板使用说明&amp;基础参数'!$E$17,'模板使用说明&amp;基础参数'!$E$24),IF(I8541="EO",IF($C$1="预估功能点",'模板使用说明&amp;基础参数'!$E$18,'模板使用说明&amp;基础参数'!$E$25),IF(I8541="EQ",IF($C$1="预估功能点",'模板使用说明&amp;基础参数'!$E$19,'模板使用说明&amp;基础参数'!$E$26),"")))))</f>
        <v/>
      </c>
      <c r="K8541" s="80"/>
      <c r="L8541" s="80"/>
      <c r="M8541" s="81" t="str">
        <f>IF(J8541="","",IF(K8541="高",IF(L8541="删除",J8541*'模板使用说明&amp;基础参数'!$E$5*'模板使用说明&amp;基础参数'!$E$12,IF(L8541="修改",J8541*'模板使用说明&amp;基础参数'!$E$5*'模板使用说明&amp;基础参数'!$E$11,J8541*'模板使用说明&amp;基础参数'!$E$5*'模板使用说明&amp;基础参数'!$E$10)),IF(K8541="中",IF(L8541="删除",J8541*'模板使用说明&amp;基础参数'!$E$6*'模板使用说明&amp;基础参数'!$E$12,IF(L8541="修改",J8541*'模板使用说明&amp;基础参数'!$E$6*'模板使用说明&amp;基础参数'!$E$11,J8541*'模板使用说明&amp;基础参数'!$E$6*'模板使用说明&amp;基础参数'!$E$10)),IF(L8541="删除",J8541*'模板使用说明&amp;基础参数'!$E$7*'模板使用说明&amp;基础参数'!$E$12,IF(L8541="修改",J8541*'模板使用说明&amp;基础参数'!$E$7*'模板使用说明&amp;基础参数'!$E$11,J8541*'模板使用说明&amp;基础参数'!$E$7*'模板使用说明&amp;基础参数'!$E$10)))))</f>
        <v/>
      </c>
      <c r="N8541" s="82"/>
    </row>
    <row r="8542" spans="1:14">
      <c r="A8542" s="76">
        <f t="shared" si="144"/>
        <v>8537</v>
      </c>
      <c r="B8542" s="77"/>
      <c r="C8542" s="77"/>
      <c r="D8542" s="77"/>
      <c r="E8542" s="77"/>
      <c r="F8542" s="77"/>
      <c r="G8542" s="77"/>
      <c r="H8542" s="77"/>
      <c r="I8542" s="76"/>
      <c r="J8542" s="8" t="str">
        <f>IF(I8542="ILF",IF($C$1="预估功能点",'模板使用说明&amp;基础参数'!$E$15,'模板使用说明&amp;基础参数'!$E$22),IF(I8542="EIF",IF($C$1="预估功能点",'模板使用说明&amp;基础参数'!$E$16,'模板使用说明&amp;基础参数'!$E$23),IF(I8542="EI",IF($C$1="预估功能点",'模板使用说明&amp;基础参数'!$E$17,'模板使用说明&amp;基础参数'!$E$24),IF(I8542="EO",IF($C$1="预估功能点",'模板使用说明&amp;基础参数'!$E$18,'模板使用说明&amp;基础参数'!$E$25),IF(I8542="EQ",IF($C$1="预估功能点",'模板使用说明&amp;基础参数'!$E$19,'模板使用说明&amp;基础参数'!$E$26),"")))))</f>
        <v/>
      </c>
      <c r="K8542" s="80"/>
      <c r="L8542" s="80"/>
      <c r="M8542" s="81" t="str">
        <f>IF(J8542="","",IF(K8542="高",IF(L8542="删除",J8542*'模板使用说明&amp;基础参数'!$E$5*'模板使用说明&amp;基础参数'!$E$12,IF(L8542="修改",J8542*'模板使用说明&amp;基础参数'!$E$5*'模板使用说明&amp;基础参数'!$E$11,J8542*'模板使用说明&amp;基础参数'!$E$5*'模板使用说明&amp;基础参数'!$E$10)),IF(K8542="中",IF(L8542="删除",J8542*'模板使用说明&amp;基础参数'!$E$6*'模板使用说明&amp;基础参数'!$E$12,IF(L8542="修改",J8542*'模板使用说明&amp;基础参数'!$E$6*'模板使用说明&amp;基础参数'!$E$11,J8542*'模板使用说明&amp;基础参数'!$E$6*'模板使用说明&amp;基础参数'!$E$10)),IF(L8542="删除",J8542*'模板使用说明&amp;基础参数'!$E$7*'模板使用说明&amp;基础参数'!$E$12,IF(L8542="修改",J8542*'模板使用说明&amp;基础参数'!$E$7*'模板使用说明&amp;基础参数'!$E$11,J8542*'模板使用说明&amp;基础参数'!$E$7*'模板使用说明&amp;基础参数'!$E$10)))))</f>
        <v/>
      </c>
      <c r="N8542" s="82"/>
    </row>
    <row r="8543" spans="1:14">
      <c r="A8543" s="76">
        <f t="shared" si="144"/>
        <v>8538</v>
      </c>
      <c r="B8543" s="77"/>
      <c r="C8543" s="77"/>
      <c r="D8543" s="77"/>
      <c r="E8543" s="77"/>
      <c r="F8543" s="77"/>
      <c r="G8543" s="77"/>
      <c r="H8543" s="77"/>
      <c r="I8543" s="76"/>
      <c r="J8543" s="8" t="str">
        <f>IF(I8543="ILF",IF($C$1="预估功能点",'模板使用说明&amp;基础参数'!$E$15,'模板使用说明&amp;基础参数'!$E$22),IF(I8543="EIF",IF($C$1="预估功能点",'模板使用说明&amp;基础参数'!$E$16,'模板使用说明&amp;基础参数'!$E$23),IF(I8543="EI",IF($C$1="预估功能点",'模板使用说明&amp;基础参数'!$E$17,'模板使用说明&amp;基础参数'!$E$24),IF(I8543="EO",IF($C$1="预估功能点",'模板使用说明&amp;基础参数'!$E$18,'模板使用说明&amp;基础参数'!$E$25),IF(I8543="EQ",IF($C$1="预估功能点",'模板使用说明&amp;基础参数'!$E$19,'模板使用说明&amp;基础参数'!$E$26),"")))))</f>
        <v/>
      </c>
      <c r="K8543" s="80"/>
      <c r="L8543" s="80"/>
      <c r="M8543" s="81" t="str">
        <f>IF(J8543="","",IF(K8543="高",IF(L8543="删除",J8543*'模板使用说明&amp;基础参数'!$E$5*'模板使用说明&amp;基础参数'!$E$12,IF(L8543="修改",J8543*'模板使用说明&amp;基础参数'!$E$5*'模板使用说明&amp;基础参数'!$E$11,J8543*'模板使用说明&amp;基础参数'!$E$5*'模板使用说明&amp;基础参数'!$E$10)),IF(K8543="中",IF(L8543="删除",J8543*'模板使用说明&amp;基础参数'!$E$6*'模板使用说明&amp;基础参数'!$E$12,IF(L8543="修改",J8543*'模板使用说明&amp;基础参数'!$E$6*'模板使用说明&amp;基础参数'!$E$11,J8543*'模板使用说明&amp;基础参数'!$E$6*'模板使用说明&amp;基础参数'!$E$10)),IF(L8543="删除",J8543*'模板使用说明&amp;基础参数'!$E$7*'模板使用说明&amp;基础参数'!$E$12,IF(L8543="修改",J8543*'模板使用说明&amp;基础参数'!$E$7*'模板使用说明&amp;基础参数'!$E$11,J8543*'模板使用说明&amp;基础参数'!$E$7*'模板使用说明&amp;基础参数'!$E$10)))))</f>
        <v/>
      </c>
      <c r="N8543" s="82"/>
    </row>
    <row r="8544" spans="1:14">
      <c r="A8544" s="76">
        <f t="shared" si="144"/>
        <v>8539</v>
      </c>
      <c r="B8544" s="77"/>
      <c r="C8544" s="77"/>
      <c r="D8544" s="77"/>
      <c r="E8544" s="77"/>
      <c r="F8544" s="77"/>
      <c r="G8544" s="77"/>
      <c r="H8544" s="77"/>
      <c r="I8544" s="76"/>
      <c r="J8544" s="8" t="str">
        <f>IF(I8544="ILF",IF($C$1="预估功能点",'模板使用说明&amp;基础参数'!$E$15,'模板使用说明&amp;基础参数'!$E$22),IF(I8544="EIF",IF($C$1="预估功能点",'模板使用说明&amp;基础参数'!$E$16,'模板使用说明&amp;基础参数'!$E$23),IF(I8544="EI",IF($C$1="预估功能点",'模板使用说明&amp;基础参数'!$E$17,'模板使用说明&amp;基础参数'!$E$24),IF(I8544="EO",IF($C$1="预估功能点",'模板使用说明&amp;基础参数'!$E$18,'模板使用说明&amp;基础参数'!$E$25),IF(I8544="EQ",IF($C$1="预估功能点",'模板使用说明&amp;基础参数'!$E$19,'模板使用说明&amp;基础参数'!$E$26),"")))))</f>
        <v/>
      </c>
      <c r="K8544" s="80"/>
      <c r="L8544" s="80"/>
      <c r="M8544" s="81" t="str">
        <f>IF(J8544="","",IF(K8544="高",IF(L8544="删除",J8544*'模板使用说明&amp;基础参数'!$E$5*'模板使用说明&amp;基础参数'!$E$12,IF(L8544="修改",J8544*'模板使用说明&amp;基础参数'!$E$5*'模板使用说明&amp;基础参数'!$E$11,J8544*'模板使用说明&amp;基础参数'!$E$5*'模板使用说明&amp;基础参数'!$E$10)),IF(K8544="中",IF(L8544="删除",J8544*'模板使用说明&amp;基础参数'!$E$6*'模板使用说明&amp;基础参数'!$E$12,IF(L8544="修改",J8544*'模板使用说明&amp;基础参数'!$E$6*'模板使用说明&amp;基础参数'!$E$11,J8544*'模板使用说明&amp;基础参数'!$E$6*'模板使用说明&amp;基础参数'!$E$10)),IF(L8544="删除",J8544*'模板使用说明&amp;基础参数'!$E$7*'模板使用说明&amp;基础参数'!$E$12,IF(L8544="修改",J8544*'模板使用说明&amp;基础参数'!$E$7*'模板使用说明&amp;基础参数'!$E$11,J8544*'模板使用说明&amp;基础参数'!$E$7*'模板使用说明&amp;基础参数'!$E$10)))))</f>
        <v/>
      </c>
      <c r="N8544" s="82"/>
    </row>
    <row r="8545" spans="1:14">
      <c r="A8545" s="76">
        <f t="shared" si="144"/>
        <v>8540</v>
      </c>
      <c r="B8545" s="77"/>
      <c r="C8545" s="77"/>
      <c r="D8545" s="77"/>
      <c r="E8545" s="77"/>
      <c r="F8545" s="77"/>
      <c r="G8545" s="77"/>
      <c r="H8545" s="77"/>
      <c r="I8545" s="76"/>
      <c r="J8545" s="8" t="str">
        <f>IF(I8545="ILF",IF($C$1="预估功能点",'模板使用说明&amp;基础参数'!$E$15,'模板使用说明&amp;基础参数'!$E$22),IF(I8545="EIF",IF($C$1="预估功能点",'模板使用说明&amp;基础参数'!$E$16,'模板使用说明&amp;基础参数'!$E$23),IF(I8545="EI",IF($C$1="预估功能点",'模板使用说明&amp;基础参数'!$E$17,'模板使用说明&amp;基础参数'!$E$24),IF(I8545="EO",IF($C$1="预估功能点",'模板使用说明&amp;基础参数'!$E$18,'模板使用说明&amp;基础参数'!$E$25),IF(I8545="EQ",IF($C$1="预估功能点",'模板使用说明&amp;基础参数'!$E$19,'模板使用说明&amp;基础参数'!$E$26),"")))))</f>
        <v/>
      </c>
      <c r="K8545" s="80"/>
      <c r="L8545" s="80"/>
      <c r="M8545" s="81" t="str">
        <f>IF(J8545="","",IF(K8545="高",IF(L8545="删除",J8545*'模板使用说明&amp;基础参数'!$E$5*'模板使用说明&amp;基础参数'!$E$12,IF(L8545="修改",J8545*'模板使用说明&amp;基础参数'!$E$5*'模板使用说明&amp;基础参数'!$E$11,J8545*'模板使用说明&amp;基础参数'!$E$5*'模板使用说明&amp;基础参数'!$E$10)),IF(K8545="中",IF(L8545="删除",J8545*'模板使用说明&amp;基础参数'!$E$6*'模板使用说明&amp;基础参数'!$E$12,IF(L8545="修改",J8545*'模板使用说明&amp;基础参数'!$E$6*'模板使用说明&amp;基础参数'!$E$11,J8545*'模板使用说明&amp;基础参数'!$E$6*'模板使用说明&amp;基础参数'!$E$10)),IF(L8545="删除",J8545*'模板使用说明&amp;基础参数'!$E$7*'模板使用说明&amp;基础参数'!$E$12,IF(L8545="修改",J8545*'模板使用说明&amp;基础参数'!$E$7*'模板使用说明&amp;基础参数'!$E$11,J8545*'模板使用说明&amp;基础参数'!$E$7*'模板使用说明&amp;基础参数'!$E$10)))))</f>
        <v/>
      </c>
      <c r="N8545" s="82"/>
    </row>
    <row r="8546" spans="1:14">
      <c r="A8546" s="76">
        <f t="shared" si="144"/>
        <v>8541</v>
      </c>
      <c r="B8546" s="77"/>
      <c r="C8546" s="77"/>
      <c r="D8546" s="77"/>
      <c r="E8546" s="77"/>
      <c r="F8546" s="77"/>
      <c r="G8546" s="77"/>
      <c r="H8546" s="77"/>
      <c r="I8546" s="76"/>
      <c r="J8546" s="8" t="str">
        <f>IF(I8546="ILF",IF($C$1="预估功能点",'模板使用说明&amp;基础参数'!$E$15,'模板使用说明&amp;基础参数'!$E$22),IF(I8546="EIF",IF($C$1="预估功能点",'模板使用说明&amp;基础参数'!$E$16,'模板使用说明&amp;基础参数'!$E$23),IF(I8546="EI",IF($C$1="预估功能点",'模板使用说明&amp;基础参数'!$E$17,'模板使用说明&amp;基础参数'!$E$24),IF(I8546="EO",IF($C$1="预估功能点",'模板使用说明&amp;基础参数'!$E$18,'模板使用说明&amp;基础参数'!$E$25),IF(I8546="EQ",IF($C$1="预估功能点",'模板使用说明&amp;基础参数'!$E$19,'模板使用说明&amp;基础参数'!$E$26),"")))))</f>
        <v/>
      </c>
      <c r="K8546" s="80"/>
      <c r="L8546" s="80"/>
      <c r="M8546" s="81" t="str">
        <f>IF(J8546="","",IF(K8546="高",IF(L8546="删除",J8546*'模板使用说明&amp;基础参数'!$E$5*'模板使用说明&amp;基础参数'!$E$12,IF(L8546="修改",J8546*'模板使用说明&amp;基础参数'!$E$5*'模板使用说明&amp;基础参数'!$E$11,J8546*'模板使用说明&amp;基础参数'!$E$5*'模板使用说明&amp;基础参数'!$E$10)),IF(K8546="中",IF(L8546="删除",J8546*'模板使用说明&amp;基础参数'!$E$6*'模板使用说明&amp;基础参数'!$E$12,IF(L8546="修改",J8546*'模板使用说明&amp;基础参数'!$E$6*'模板使用说明&amp;基础参数'!$E$11,J8546*'模板使用说明&amp;基础参数'!$E$6*'模板使用说明&amp;基础参数'!$E$10)),IF(L8546="删除",J8546*'模板使用说明&amp;基础参数'!$E$7*'模板使用说明&amp;基础参数'!$E$12,IF(L8546="修改",J8546*'模板使用说明&amp;基础参数'!$E$7*'模板使用说明&amp;基础参数'!$E$11,J8546*'模板使用说明&amp;基础参数'!$E$7*'模板使用说明&amp;基础参数'!$E$10)))))</f>
        <v/>
      </c>
      <c r="N8546" s="82"/>
    </row>
    <row r="8547" spans="1:14">
      <c r="A8547" s="76">
        <f t="shared" si="144"/>
        <v>8542</v>
      </c>
      <c r="B8547" s="77"/>
      <c r="C8547" s="77"/>
      <c r="D8547" s="77"/>
      <c r="E8547" s="77"/>
      <c r="F8547" s="77"/>
      <c r="G8547" s="77"/>
      <c r="H8547" s="77"/>
      <c r="I8547" s="76"/>
      <c r="J8547" s="8" t="str">
        <f>IF(I8547="ILF",IF($C$1="预估功能点",'模板使用说明&amp;基础参数'!$E$15,'模板使用说明&amp;基础参数'!$E$22),IF(I8547="EIF",IF($C$1="预估功能点",'模板使用说明&amp;基础参数'!$E$16,'模板使用说明&amp;基础参数'!$E$23),IF(I8547="EI",IF($C$1="预估功能点",'模板使用说明&amp;基础参数'!$E$17,'模板使用说明&amp;基础参数'!$E$24),IF(I8547="EO",IF($C$1="预估功能点",'模板使用说明&amp;基础参数'!$E$18,'模板使用说明&amp;基础参数'!$E$25),IF(I8547="EQ",IF($C$1="预估功能点",'模板使用说明&amp;基础参数'!$E$19,'模板使用说明&amp;基础参数'!$E$26),"")))))</f>
        <v/>
      </c>
      <c r="K8547" s="80"/>
      <c r="L8547" s="80"/>
      <c r="M8547" s="81" t="str">
        <f>IF(J8547="","",IF(K8547="高",IF(L8547="删除",J8547*'模板使用说明&amp;基础参数'!$E$5*'模板使用说明&amp;基础参数'!$E$12,IF(L8547="修改",J8547*'模板使用说明&amp;基础参数'!$E$5*'模板使用说明&amp;基础参数'!$E$11,J8547*'模板使用说明&amp;基础参数'!$E$5*'模板使用说明&amp;基础参数'!$E$10)),IF(K8547="中",IF(L8547="删除",J8547*'模板使用说明&amp;基础参数'!$E$6*'模板使用说明&amp;基础参数'!$E$12,IF(L8547="修改",J8547*'模板使用说明&amp;基础参数'!$E$6*'模板使用说明&amp;基础参数'!$E$11,J8547*'模板使用说明&amp;基础参数'!$E$6*'模板使用说明&amp;基础参数'!$E$10)),IF(L8547="删除",J8547*'模板使用说明&amp;基础参数'!$E$7*'模板使用说明&amp;基础参数'!$E$12,IF(L8547="修改",J8547*'模板使用说明&amp;基础参数'!$E$7*'模板使用说明&amp;基础参数'!$E$11,J8547*'模板使用说明&amp;基础参数'!$E$7*'模板使用说明&amp;基础参数'!$E$10)))))</f>
        <v/>
      </c>
      <c r="N8547" s="82"/>
    </row>
    <row r="8548" spans="1:14">
      <c r="A8548" s="76">
        <f t="shared" si="144"/>
        <v>8543</v>
      </c>
      <c r="B8548" s="77"/>
      <c r="C8548" s="77"/>
      <c r="D8548" s="77"/>
      <c r="E8548" s="77"/>
      <c r="F8548" s="77"/>
      <c r="G8548" s="77"/>
      <c r="H8548" s="77"/>
      <c r="I8548" s="76"/>
      <c r="J8548" s="8" t="str">
        <f>IF(I8548="ILF",IF($C$1="预估功能点",'模板使用说明&amp;基础参数'!$E$15,'模板使用说明&amp;基础参数'!$E$22),IF(I8548="EIF",IF($C$1="预估功能点",'模板使用说明&amp;基础参数'!$E$16,'模板使用说明&amp;基础参数'!$E$23),IF(I8548="EI",IF($C$1="预估功能点",'模板使用说明&amp;基础参数'!$E$17,'模板使用说明&amp;基础参数'!$E$24),IF(I8548="EO",IF($C$1="预估功能点",'模板使用说明&amp;基础参数'!$E$18,'模板使用说明&amp;基础参数'!$E$25),IF(I8548="EQ",IF($C$1="预估功能点",'模板使用说明&amp;基础参数'!$E$19,'模板使用说明&amp;基础参数'!$E$26),"")))))</f>
        <v/>
      </c>
      <c r="K8548" s="80"/>
      <c r="L8548" s="80"/>
      <c r="M8548" s="81" t="str">
        <f>IF(J8548="","",IF(K8548="高",IF(L8548="删除",J8548*'模板使用说明&amp;基础参数'!$E$5*'模板使用说明&amp;基础参数'!$E$12,IF(L8548="修改",J8548*'模板使用说明&amp;基础参数'!$E$5*'模板使用说明&amp;基础参数'!$E$11,J8548*'模板使用说明&amp;基础参数'!$E$5*'模板使用说明&amp;基础参数'!$E$10)),IF(K8548="中",IF(L8548="删除",J8548*'模板使用说明&amp;基础参数'!$E$6*'模板使用说明&amp;基础参数'!$E$12,IF(L8548="修改",J8548*'模板使用说明&amp;基础参数'!$E$6*'模板使用说明&amp;基础参数'!$E$11,J8548*'模板使用说明&amp;基础参数'!$E$6*'模板使用说明&amp;基础参数'!$E$10)),IF(L8548="删除",J8548*'模板使用说明&amp;基础参数'!$E$7*'模板使用说明&amp;基础参数'!$E$12,IF(L8548="修改",J8548*'模板使用说明&amp;基础参数'!$E$7*'模板使用说明&amp;基础参数'!$E$11,J8548*'模板使用说明&amp;基础参数'!$E$7*'模板使用说明&amp;基础参数'!$E$10)))))</f>
        <v/>
      </c>
      <c r="N8548" s="82"/>
    </row>
    <row r="8549" spans="1:14">
      <c r="A8549" s="76">
        <f t="shared" si="144"/>
        <v>8544</v>
      </c>
      <c r="B8549" s="77"/>
      <c r="C8549" s="77"/>
      <c r="D8549" s="77"/>
      <c r="E8549" s="77"/>
      <c r="F8549" s="77"/>
      <c r="G8549" s="77"/>
      <c r="H8549" s="77"/>
      <c r="I8549" s="76"/>
      <c r="J8549" s="8" t="str">
        <f>IF(I8549="ILF",IF($C$1="预估功能点",'模板使用说明&amp;基础参数'!$E$15,'模板使用说明&amp;基础参数'!$E$22),IF(I8549="EIF",IF($C$1="预估功能点",'模板使用说明&amp;基础参数'!$E$16,'模板使用说明&amp;基础参数'!$E$23),IF(I8549="EI",IF($C$1="预估功能点",'模板使用说明&amp;基础参数'!$E$17,'模板使用说明&amp;基础参数'!$E$24),IF(I8549="EO",IF($C$1="预估功能点",'模板使用说明&amp;基础参数'!$E$18,'模板使用说明&amp;基础参数'!$E$25),IF(I8549="EQ",IF($C$1="预估功能点",'模板使用说明&amp;基础参数'!$E$19,'模板使用说明&amp;基础参数'!$E$26),"")))))</f>
        <v/>
      </c>
      <c r="K8549" s="80"/>
      <c r="L8549" s="80"/>
      <c r="M8549" s="81" t="str">
        <f>IF(J8549="","",IF(K8549="高",IF(L8549="删除",J8549*'模板使用说明&amp;基础参数'!$E$5*'模板使用说明&amp;基础参数'!$E$12,IF(L8549="修改",J8549*'模板使用说明&amp;基础参数'!$E$5*'模板使用说明&amp;基础参数'!$E$11,J8549*'模板使用说明&amp;基础参数'!$E$5*'模板使用说明&amp;基础参数'!$E$10)),IF(K8549="中",IF(L8549="删除",J8549*'模板使用说明&amp;基础参数'!$E$6*'模板使用说明&amp;基础参数'!$E$12,IF(L8549="修改",J8549*'模板使用说明&amp;基础参数'!$E$6*'模板使用说明&amp;基础参数'!$E$11,J8549*'模板使用说明&amp;基础参数'!$E$6*'模板使用说明&amp;基础参数'!$E$10)),IF(L8549="删除",J8549*'模板使用说明&amp;基础参数'!$E$7*'模板使用说明&amp;基础参数'!$E$12,IF(L8549="修改",J8549*'模板使用说明&amp;基础参数'!$E$7*'模板使用说明&amp;基础参数'!$E$11,J8549*'模板使用说明&amp;基础参数'!$E$7*'模板使用说明&amp;基础参数'!$E$10)))))</f>
        <v/>
      </c>
      <c r="N8549" s="82"/>
    </row>
    <row r="8550" spans="1:14">
      <c r="A8550" s="76">
        <f t="shared" si="144"/>
        <v>8545</v>
      </c>
      <c r="B8550" s="77"/>
      <c r="C8550" s="77"/>
      <c r="D8550" s="77"/>
      <c r="E8550" s="77"/>
      <c r="F8550" s="77"/>
      <c r="G8550" s="77"/>
      <c r="H8550" s="77"/>
      <c r="I8550" s="76"/>
      <c r="J8550" s="8" t="str">
        <f>IF(I8550="ILF",IF($C$1="预估功能点",'模板使用说明&amp;基础参数'!$E$15,'模板使用说明&amp;基础参数'!$E$22),IF(I8550="EIF",IF($C$1="预估功能点",'模板使用说明&amp;基础参数'!$E$16,'模板使用说明&amp;基础参数'!$E$23),IF(I8550="EI",IF($C$1="预估功能点",'模板使用说明&amp;基础参数'!$E$17,'模板使用说明&amp;基础参数'!$E$24),IF(I8550="EO",IF($C$1="预估功能点",'模板使用说明&amp;基础参数'!$E$18,'模板使用说明&amp;基础参数'!$E$25),IF(I8550="EQ",IF($C$1="预估功能点",'模板使用说明&amp;基础参数'!$E$19,'模板使用说明&amp;基础参数'!$E$26),"")))))</f>
        <v/>
      </c>
      <c r="K8550" s="80"/>
      <c r="L8550" s="80"/>
      <c r="M8550" s="81" t="str">
        <f>IF(J8550="","",IF(K8550="高",IF(L8550="删除",J8550*'模板使用说明&amp;基础参数'!$E$5*'模板使用说明&amp;基础参数'!$E$12,IF(L8550="修改",J8550*'模板使用说明&amp;基础参数'!$E$5*'模板使用说明&amp;基础参数'!$E$11,J8550*'模板使用说明&amp;基础参数'!$E$5*'模板使用说明&amp;基础参数'!$E$10)),IF(K8550="中",IF(L8550="删除",J8550*'模板使用说明&amp;基础参数'!$E$6*'模板使用说明&amp;基础参数'!$E$12,IF(L8550="修改",J8550*'模板使用说明&amp;基础参数'!$E$6*'模板使用说明&amp;基础参数'!$E$11,J8550*'模板使用说明&amp;基础参数'!$E$6*'模板使用说明&amp;基础参数'!$E$10)),IF(L8550="删除",J8550*'模板使用说明&amp;基础参数'!$E$7*'模板使用说明&amp;基础参数'!$E$12,IF(L8550="修改",J8550*'模板使用说明&amp;基础参数'!$E$7*'模板使用说明&amp;基础参数'!$E$11,J8550*'模板使用说明&amp;基础参数'!$E$7*'模板使用说明&amp;基础参数'!$E$10)))))</f>
        <v/>
      </c>
      <c r="N8550" s="82"/>
    </row>
    <row r="8551" spans="1:14">
      <c r="A8551" s="76">
        <f t="shared" si="144"/>
        <v>8546</v>
      </c>
      <c r="B8551" s="77"/>
      <c r="C8551" s="77"/>
      <c r="D8551" s="77"/>
      <c r="E8551" s="77"/>
      <c r="F8551" s="77"/>
      <c r="G8551" s="77"/>
      <c r="H8551" s="77"/>
      <c r="I8551" s="76"/>
      <c r="J8551" s="8" t="str">
        <f>IF(I8551="ILF",IF($C$1="预估功能点",'模板使用说明&amp;基础参数'!$E$15,'模板使用说明&amp;基础参数'!$E$22),IF(I8551="EIF",IF($C$1="预估功能点",'模板使用说明&amp;基础参数'!$E$16,'模板使用说明&amp;基础参数'!$E$23),IF(I8551="EI",IF($C$1="预估功能点",'模板使用说明&amp;基础参数'!$E$17,'模板使用说明&amp;基础参数'!$E$24),IF(I8551="EO",IF($C$1="预估功能点",'模板使用说明&amp;基础参数'!$E$18,'模板使用说明&amp;基础参数'!$E$25),IF(I8551="EQ",IF($C$1="预估功能点",'模板使用说明&amp;基础参数'!$E$19,'模板使用说明&amp;基础参数'!$E$26),"")))))</f>
        <v/>
      </c>
      <c r="K8551" s="80"/>
      <c r="L8551" s="80"/>
      <c r="M8551" s="81" t="str">
        <f>IF(J8551="","",IF(K8551="高",IF(L8551="删除",J8551*'模板使用说明&amp;基础参数'!$E$5*'模板使用说明&amp;基础参数'!$E$12,IF(L8551="修改",J8551*'模板使用说明&amp;基础参数'!$E$5*'模板使用说明&amp;基础参数'!$E$11,J8551*'模板使用说明&amp;基础参数'!$E$5*'模板使用说明&amp;基础参数'!$E$10)),IF(K8551="中",IF(L8551="删除",J8551*'模板使用说明&amp;基础参数'!$E$6*'模板使用说明&amp;基础参数'!$E$12,IF(L8551="修改",J8551*'模板使用说明&amp;基础参数'!$E$6*'模板使用说明&amp;基础参数'!$E$11,J8551*'模板使用说明&amp;基础参数'!$E$6*'模板使用说明&amp;基础参数'!$E$10)),IF(L8551="删除",J8551*'模板使用说明&amp;基础参数'!$E$7*'模板使用说明&amp;基础参数'!$E$12,IF(L8551="修改",J8551*'模板使用说明&amp;基础参数'!$E$7*'模板使用说明&amp;基础参数'!$E$11,J8551*'模板使用说明&amp;基础参数'!$E$7*'模板使用说明&amp;基础参数'!$E$10)))))</f>
        <v/>
      </c>
      <c r="N8551" s="82"/>
    </row>
    <row r="8552" spans="1:14">
      <c r="A8552" s="76">
        <f t="shared" si="144"/>
        <v>8547</v>
      </c>
      <c r="B8552" s="77"/>
      <c r="C8552" s="77"/>
      <c r="D8552" s="77"/>
      <c r="E8552" s="77"/>
      <c r="F8552" s="77"/>
      <c r="G8552" s="77"/>
      <c r="H8552" s="77"/>
      <c r="I8552" s="76"/>
      <c r="J8552" s="8" t="str">
        <f>IF(I8552="ILF",IF($C$1="预估功能点",'模板使用说明&amp;基础参数'!$E$15,'模板使用说明&amp;基础参数'!$E$22),IF(I8552="EIF",IF($C$1="预估功能点",'模板使用说明&amp;基础参数'!$E$16,'模板使用说明&amp;基础参数'!$E$23),IF(I8552="EI",IF($C$1="预估功能点",'模板使用说明&amp;基础参数'!$E$17,'模板使用说明&amp;基础参数'!$E$24),IF(I8552="EO",IF($C$1="预估功能点",'模板使用说明&amp;基础参数'!$E$18,'模板使用说明&amp;基础参数'!$E$25),IF(I8552="EQ",IF($C$1="预估功能点",'模板使用说明&amp;基础参数'!$E$19,'模板使用说明&amp;基础参数'!$E$26),"")))))</f>
        <v/>
      </c>
      <c r="K8552" s="80"/>
      <c r="L8552" s="80"/>
      <c r="M8552" s="81" t="str">
        <f>IF(J8552="","",IF(K8552="高",IF(L8552="删除",J8552*'模板使用说明&amp;基础参数'!$E$5*'模板使用说明&amp;基础参数'!$E$12,IF(L8552="修改",J8552*'模板使用说明&amp;基础参数'!$E$5*'模板使用说明&amp;基础参数'!$E$11,J8552*'模板使用说明&amp;基础参数'!$E$5*'模板使用说明&amp;基础参数'!$E$10)),IF(K8552="中",IF(L8552="删除",J8552*'模板使用说明&amp;基础参数'!$E$6*'模板使用说明&amp;基础参数'!$E$12,IF(L8552="修改",J8552*'模板使用说明&amp;基础参数'!$E$6*'模板使用说明&amp;基础参数'!$E$11,J8552*'模板使用说明&amp;基础参数'!$E$6*'模板使用说明&amp;基础参数'!$E$10)),IF(L8552="删除",J8552*'模板使用说明&amp;基础参数'!$E$7*'模板使用说明&amp;基础参数'!$E$12,IF(L8552="修改",J8552*'模板使用说明&amp;基础参数'!$E$7*'模板使用说明&amp;基础参数'!$E$11,J8552*'模板使用说明&amp;基础参数'!$E$7*'模板使用说明&amp;基础参数'!$E$10)))))</f>
        <v/>
      </c>
      <c r="N8552" s="82"/>
    </row>
    <row r="8553" spans="1:14">
      <c r="A8553" s="76">
        <f t="shared" si="144"/>
        <v>8548</v>
      </c>
      <c r="B8553" s="77"/>
      <c r="C8553" s="77"/>
      <c r="D8553" s="77"/>
      <c r="E8553" s="77"/>
      <c r="F8553" s="77"/>
      <c r="G8553" s="77"/>
      <c r="H8553" s="77"/>
      <c r="I8553" s="76"/>
      <c r="J8553" s="8" t="str">
        <f>IF(I8553="ILF",IF($C$1="预估功能点",'模板使用说明&amp;基础参数'!$E$15,'模板使用说明&amp;基础参数'!$E$22),IF(I8553="EIF",IF($C$1="预估功能点",'模板使用说明&amp;基础参数'!$E$16,'模板使用说明&amp;基础参数'!$E$23),IF(I8553="EI",IF($C$1="预估功能点",'模板使用说明&amp;基础参数'!$E$17,'模板使用说明&amp;基础参数'!$E$24),IF(I8553="EO",IF($C$1="预估功能点",'模板使用说明&amp;基础参数'!$E$18,'模板使用说明&amp;基础参数'!$E$25),IF(I8553="EQ",IF($C$1="预估功能点",'模板使用说明&amp;基础参数'!$E$19,'模板使用说明&amp;基础参数'!$E$26),"")))))</f>
        <v/>
      </c>
      <c r="K8553" s="80"/>
      <c r="L8553" s="80"/>
      <c r="M8553" s="81" t="str">
        <f>IF(J8553="","",IF(K8553="高",IF(L8553="删除",J8553*'模板使用说明&amp;基础参数'!$E$5*'模板使用说明&amp;基础参数'!$E$12,IF(L8553="修改",J8553*'模板使用说明&amp;基础参数'!$E$5*'模板使用说明&amp;基础参数'!$E$11,J8553*'模板使用说明&amp;基础参数'!$E$5*'模板使用说明&amp;基础参数'!$E$10)),IF(K8553="中",IF(L8553="删除",J8553*'模板使用说明&amp;基础参数'!$E$6*'模板使用说明&amp;基础参数'!$E$12,IF(L8553="修改",J8553*'模板使用说明&amp;基础参数'!$E$6*'模板使用说明&amp;基础参数'!$E$11,J8553*'模板使用说明&amp;基础参数'!$E$6*'模板使用说明&amp;基础参数'!$E$10)),IF(L8553="删除",J8553*'模板使用说明&amp;基础参数'!$E$7*'模板使用说明&amp;基础参数'!$E$12,IF(L8553="修改",J8553*'模板使用说明&amp;基础参数'!$E$7*'模板使用说明&amp;基础参数'!$E$11,J8553*'模板使用说明&amp;基础参数'!$E$7*'模板使用说明&amp;基础参数'!$E$10)))))</f>
        <v/>
      </c>
      <c r="N8553" s="82"/>
    </row>
    <row r="8554" spans="1:14">
      <c r="A8554" s="76">
        <f t="shared" si="144"/>
        <v>8549</v>
      </c>
      <c r="B8554" s="77"/>
      <c r="C8554" s="77"/>
      <c r="D8554" s="77"/>
      <c r="E8554" s="77"/>
      <c r="F8554" s="77"/>
      <c r="G8554" s="77"/>
      <c r="H8554" s="77"/>
      <c r="I8554" s="76"/>
      <c r="J8554" s="8" t="str">
        <f>IF(I8554="ILF",IF($C$1="预估功能点",'模板使用说明&amp;基础参数'!$E$15,'模板使用说明&amp;基础参数'!$E$22),IF(I8554="EIF",IF($C$1="预估功能点",'模板使用说明&amp;基础参数'!$E$16,'模板使用说明&amp;基础参数'!$E$23),IF(I8554="EI",IF($C$1="预估功能点",'模板使用说明&amp;基础参数'!$E$17,'模板使用说明&amp;基础参数'!$E$24),IF(I8554="EO",IF($C$1="预估功能点",'模板使用说明&amp;基础参数'!$E$18,'模板使用说明&amp;基础参数'!$E$25),IF(I8554="EQ",IF($C$1="预估功能点",'模板使用说明&amp;基础参数'!$E$19,'模板使用说明&amp;基础参数'!$E$26),"")))))</f>
        <v/>
      </c>
      <c r="K8554" s="80"/>
      <c r="L8554" s="80"/>
      <c r="M8554" s="81" t="str">
        <f>IF(J8554="","",IF(K8554="高",IF(L8554="删除",J8554*'模板使用说明&amp;基础参数'!$E$5*'模板使用说明&amp;基础参数'!$E$12,IF(L8554="修改",J8554*'模板使用说明&amp;基础参数'!$E$5*'模板使用说明&amp;基础参数'!$E$11,J8554*'模板使用说明&amp;基础参数'!$E$5*'模板使用说明&amp;基础参数'!$E$10)),IF(K8554="中",IF(L8554="删除",J8554*'模板使用说明&amp;基础参数'!$E$6*'模板使用说明&amp;基础参数'!$E$12,IF(L8554="修改",J8554*'模板使用说明&amp;基础参数'!$E$6*'模板使用说明&amp;基础参数'!$E$11,J8554*'模板使用说明&amp;基础参数'!$E$6*'模板使用说明&amp;基础参数'!$E$10)),IF(L8554="删除",J8554*'模板使用说明&amp;基础参数'!$E$7*'模板使用说明&amp;基础参数'!$E$12,IF(L8554="修改",J8554*'模板使用说明&amp;基础参数'!$E$7*'模板使用说明&amp;基础参数'!$E$11,J8554*'模板使用说明&amp;基础参数'!$E$7*'模板使用说明&amp;基础参数'!$E$10)))))</f>
        <v/>
      </c>
      <c r="N8554" s="82"/>
    </row>
    <row r="8555" spans="1:14">
      <c r="A8555" s="76">
        <f t="shared" si="144"/>
        <v>8550</v>
      </c>
      <c r="B8555" s="77"/>
      <c r="C8555" s="77"/>
      <c r="D8555" s="77"/>
      <c r="E8555" s="77"/>
      <c r="F8555" s="77"/>
      <c r="G8555" s="77"/>
      <c r="H8555" s="77"/>
      <c r="I8555" s="76"/>
      <c r="J8555" s="8" t="str">
        <f>IF(I8555="ILF",IF($C$1="预估功能点",'模板使用说明&amp;基础参数'!$E$15,'模板使用说明&amp;基础参数'!$E$22),IF(I8555="EIF",IF($C$1="预估功能点",'模板使用说明&amp;基础参数'!$E$16,'模板使用说明&amp;基础参数'!$E$23),IF(I8555="EI",IF($C$1="预估功能点",'模板使用说明&amp;基础参数'!$E$17,'模板使用说明&amp;基础参数'!$E$24),IF(I8555="EO",IF($C$1="预估功能点",'模板使用说明&amp;基础参数'!$E$18,'模板使用说明&amp;基础参数'!$E$25),IF(I8555="EQ",IF($C$1="预估功能点",'模板使用说明&amp;基础参数'!$E$19,'模板使用说明&amp;基础参数'!$E$26),"")))))</f>
        <v/>
      </c>
      <c r="K8555" s="80"/>
      <c r="L8555" s="80"/>
      <c r="M8555" s="81" t="str">
        <f>IF(J8555="","",IF(K8555="高",IF(L8555="删除",J8555*'模板使用说明&amp;基础参数'!$E$5*'模板使用说明&amp;基础参数'!$E$12,IF(L8555="修改",J8555*'模板使用说明&amp;基础参数'!$E$5*'模板使用说明&amp;基础参数'!$E$11,J8555*'模板使用说明&amp;基础参数'!$E$5*'模板使用说明&amp;基础参数'!$E$10)),IF(K8555="中",IF(L8555="删除",J8555*'模板使用说明&amp;基础参数'!$E$6*'模板使用说明&amp;基础参数'!$E$12,IF(L8555="修改",J8555*'模板使用说明&amp;基础参数'!$E$6*'模板使用说明&amp;基础参数'!$E$11,J8555*'模板使用说明&amp;基础参数'!$E$6*'模板使用说明&amp;基础参数'!$E$10)),IF(L8555="删除",J8555*'模板使用说明&amp;基础参数'!$E$7*'模板使用说明&amp;基础参数'!$E$12,IF(L8555="修改",J8555*'模板使用说明&amp;基础参数'!$E$7*'模板使用说明&amp;基础参数'!$E$11,J8555*'模板使用说明&amp;基础参数'!$E$7*'模板使用说明&amp;基础参数'!$E$10)))))</f>
        <v/>
      </c>
      <c r="N8555" s="82"/>
    </row>
    <row r="8556" spans="1:14">
      <c r="A8556" s="76">
        <f t="shared" si="144"/>
        <v>8551</v>
      </c>
      <c r="B8556" s="77"/>
      <c r="C8556" s="77"/>
      <c r="D8556" s="77"/>
      <c r="E8556" s="77"/>
      <c r="F8556" s="77"/>
      <c r="G8556" s="77"/>
      <c r="H8556" s="77"/>
      <c r="I8556" s="76"/>
      <c r="J8556" s="8" t="str">
        <f>IF(I8556="ILF",IF($C$1="预估功能点",'模板使用说明&amp;基础参数'!$E$15,'模板使用说明&amp;基础参数'!$E$22),IF(I8556="EIF",IF($C$1="预估功能点",'模板使用说明&amp;基础参数'!$E$16,'模板使用说明&amp;基础参数'!$E$23),IF(I8556="EI",IF($C$1="预估功能点",'模板使用说明&amp;基础参数'!$E$17,'模板使用说明&amp;基础参数'!$E$24),IF(I8556="EO",IF($C$1="预估功能点",'模板使用说明&amp;基础参数'!$E$18,'模板使用说明&amp;基础参数'!$E$25),IF(I8556="EQ",IF($C$1="预估功能点",'模板使用说明&amp;基础参数'!$E$19,'模板使用说明&amp;基础参数'!$E$26),"")))))</f>
        <v/>
      </c>
      <c r="K8556" s="80"/>
      <c r="L8556" s="80"/>
      <c r="M8556" s="81" t="str">
        <f>IF(J8556="","",IF(K8556="高",IF(L8556="删除",J8556*'模板使用说明&amp;基础参数'!$E$5*'模板使用说明&amp;基础参数'!$E$12,IF(L8556="修改",J8556*'模板使用说明&amp;基础参数'!$E$5*'模板使用说明&amp;基础参数'!$E$11,J8556*'模板使用说明&amp;基础参数'!$E$5*'模板使用说明&amp;基础参数'!$E$10)),IF(K8556="中",IF(L8556="删除",J8556*'模板使用说明&amp;基础参数'!$E$6*'模板使用说明&amp;基础参数'!$E$12,IF(L8556="修改",J8556*'模板使用说明&amp;基础参数'!$E$6*'模板使用说明&amp;基础参数'!$E$11,J8556*'模板使用说明&amp;基础参数'!$E$6*'模板使用说明&amp;基础参数'!$E$10)),IF(L8556="删除",J8556*'模板使用说明&amp;基础参数'!$E$7*'模板使用说明&amp;基础参数'!$E$12,IF(L8556="修改",J8556*'模板使用说明&amp;基础参数'!$E$7*'模板使用说明&amp;基础参数'!$E$11,J8556*'模板使用说明&amp;基础参数'!$E$7*'模板使用说明&amp;基础参数'!$E$10)))))</f>
        <v/>
      </c>
      <c r="N8556" s="82"/>
    </row>
    <row r="8557" spans="1:14">
      <c r="A8557" s="76">
        <f t="shared" si="144"/>
        <v>8552</v>
      </c>
      <c r="B8557" s="77"/>
      <c r="C8557" s="77"/>
      <c r="D8557" s="77"/>
      <c r="E8557" s="77"/>
      <c r="F8557" s="77"/>
      <c r="G8557" s="77"/>
      <c r="H8557" s="77"/>
      <c r="I8557" s="76"/>
      <c r="J8557" s="8" t="str">
        <f>IF(I8557="ILF",IF($C$1="预估功能点",'模板使用说明&amp;基础参数'!$E$15,'模板使用说明&amp;基础参数'!$E$22),IF(I8557="EIF",IF($C$1="预估功能点",'模板使用说明&amp;基础参数'!$E$16,'模板使用说明&amp;基础参数'!$E$23),IF(I8557="EI",IF($C$1="预估功能点",'模板使用说明&amp;基础参数'!$E$17,'模板使用说明&amp;基础参数'!$E$24),IF(I8557="EO",IF($C$1="预估功能点",'模板使用说明&amp;基础参数'!$E$18,'模板使用说明&amp;基础参数'!$E$25),IF(I8557="EQ",IF($C$1="预估功能点",'模板使用说明&amp;基础参数'!$E$19,'模板使用说明&amp;基础参数'!$E$26),"")))))</f>
        <v/>
      </c>
      <c r="K8557" s="80"/>
      <c r="L8557" s="80"/>
      <c r="M8557" s="81" t="str">
        <f>IF(J8557="","",IF(K8557="高",IF(L8557="删除",J8557*'模板使用说明&amp;基础参数'!$E$5*'模板使用说明&amp;基础参数'!$E$12,IF(L8557="修改",J8557*'模板使用说明&amp;基础参数'!$E$5*'模板使用说明&amp;基础参数'!$E$11,J8557*'模板使用说明&amp;基础参数'!$E$5*'模板使用说明&amp;基础参数'!$E$10)),IF(K8557="中",IF(L8557="删除",J8557*'模板使用说明&amp;基础参数'!$E$6*'模板使用说明&amp;基础参数'!$E$12,IF(L8557="修改",J8557*'模板使用说明&amp;基础参数'!$E$6*'模板使用说明&amp;基础参数'!$E$11,J8557*'模板使用说明&amp;基础参数'!$E$6*'模板使用说明&amp;基础参数'!$E$10)),IF(L8557="删除",J8557*'模板使用说明&amp;基础参数'!$E$7*'模板使用说明&amp;基础参数'!$E$12,IF(L8557="修改",J8557*'模板使用说明&amp;基础参数'!$E$7*'模板使用说明&amp;基础参数'!$E$11,J8557*'模板使用说明&amp;基础参数'!$E$7*'模板使用说明&amp;基础参数'!$E$10)))))</f>
        <v/>
      </c>
      <c r="N8557" s="82"/>
    </row>
    <row r="8558" spans="1:14">
      <c r="A8558" s="76">
        <f t="shared" si="144"/>
        <v>8553</v>
      </c>
      <c r="B8558" s="77"/>
      <c r="C8558" s="77"/>
      <c r="D8558" s="77"/>
      <c r="E8558" s="77"/>
      <c r="F8558" s="77"/>
      <c r="G8558" s="77"/>
      <c r="H8558" s="77"/>
      <c r="I8558" s="76"/>
      <c r="J8558" s="8" t="str">
        <f>IF(I8558="ILF",IF($C$1="预估功能点",'模板使用说明&amp;基础参数'!$E$15,'模板使用说明&amp;基础参数'!$E$22),IF(I8558="EIF",IF($C$1="预估功能点",'模板使用说明&amp;基础参数'!$E$16,'模板使用说明&amp;基础参数'!$E$23),IF(I8558="EI",IF($C$1="预估功能点",'模板使用说明&amp;基础参数'!$E$17,'模板使用说明&amp;基础参数'!$E$24),IF(I8558="EO",IF($C$1="预估功能点",'模板使用说明&amp;基础参数'!$E$18,'模板使用说明&amp;基础参数'!$E$25),IF(I8558="EQ",IF($C$1="预估功能点",'模板使用说明&amp;基础参数'!$E$19,'模板使用说明&amp;基础参数'!$E$26),"")))))</f>
        <v/>
      </c>
      <c r="K8558" s="80"/>
      <c r="L8558" s="80"/>
      <c r="M8558" s="81" t="str">
        <f>IF(J8558="","",IF(K8558="高",IF(L8558="删除",J8558*'模板使用说明&amp;基础参数'!$E$5*'模板使用说明&amp;基础参数'!$E$12,IF(L8558="修改",J8558*'模板使用说明&amp;基础参数'!$E$5*'模板使用说明&amp;基础参数'!$E$11,J8558*'模板使用说明&amp;基础参数'!$E$5*'模板使用说明&amp;基础参数'!$E$10)),IF(K8558="中",IF(L8558="删除",J8558*'模板使用说明&amp;基础参数'!$E$6*'模板使用说明&amp;基础参数'!$E$12,IF(L8558="修改",J8558*'模板使用说明&amp;基础参数'!$E$6*'模板使用说明&amp;基础参数'!$E$11,J8558*'模板使用说明&amp;基础参数'!$E$6*'模板使用说明&amp;基础参数'!$E$10)),IF(L8558="删除",J8558*'模板使用说明&amp;基础参数'!$E$7*'模板使用说明&amp;基础参数'!$E$12,IF(L8558="修改",J8558*'模板使用说明&amp;基础参数'!$E$7*'模板使用说明&amp;基础参数'!$E$11,J8558*'模板使用说明&amp;基础参数'!$E$7*'模板使用说明&amp;基础参数'!$E$10)))))</f>
        <v/>
      </c>
      <c r="N8558" s="82"/>
    </row>
    <row r="8559" spans="1:14">
      <c r="A8559" s="76">
        <f t="shared" si="144"/>
        <v>8554</v>
      </c>
      <c r="B8559" s="77"/>
      <c r="C8559" s="77"/>
      <c r="D8559" s="77"/>
      <c r="E8559" s="77"/>
      <c r="F8559" s="77"/>
      <c r="G8559" s="77"/>
      <c r="H8559" s="77"/>
      <c r="I8559" s="76"/>
      <c r="J8559" s="8" t="str">
        <f>IF(I8559="ILF",IF($C$1="预估功能点",'模板使用说明&amp;基础参数'!$E$15,'模板使用说明&amp;基础参数'!$E$22),IF(I8559="EIF",IF($C$1="预估功能点",'模板使用说明&amp;基础参数'!$E$16,'模板使用说明&amp;基础参数'!$E$23),IF(I8559="EI",IF($C$1="预估功能点",'模板使用说明&amp;基础参数'!$E$17,'模板使用说明&amp;基础参数'!$E$24),IF(I8559="EO",IF($C$1="预估功能点",'模板使用说明&amp;基础参数'!$E$18,'模板使用说明&amp;基础参数'!$E$25),IF(I8559="EQ",IF($C$1="预估功能点",'模板使用说明&amp;基础参数'!$E$19,'模板使用说明&amp;基础参数'!$E$26),"")))))</f>
        <v/>
      </c>
      <c r="K8559" s="80"/>
      <c r="L8559" s="80"/>
      <c r="M8559" s="81" t="str">
        <f>IF(J8559="","",IF(K8559="高",IF(L8559="删除",J8559*'模板使用说明&amp;基础参数'!$E$5*'模板使用说明&amp;基础参数'!$E$12,IF(L8559="修改",J8559*'模板使用说明&amp;基础参数'!$E$5*'模板使用说明&amp;基础参数'!$E$11,J8559*'模板使用说明&amp;基础参数'!$E$5*'模板使用说明&amp;基础参数'!$E$10)),IF(K8559="中",IF(L8559="删除",J8559*'模板使用说明&amp;基础参数'!$E$6*'模板使用说明&amp;基础参数'!$E$12,IF(L8559="修改",J8559*'模板使用说明&amp;基础参数'!$E$6*'模板使用说明&amp;基础参数'!$E$11,J8559*'模板使用说明&amp;基础参数'!$E$6*'模板使用说明&amp;基础参数'!$E$10)),IF(L8559="删除",J8559*'模板使用说明&amp;基础参数'!$E$7*'模板使用说明&amp;基础参数'!$E$12,IF(L8559="修改",J8559*'模板使用说明&amp;基础参数'!$E$7*'模板使用说明&amp;基础参数'!$E$11,J8559*'模板使用说明&amp;基础参数'!$E$7*'模板使用说明&amp;基础参数'!$E$10)))))</f>
        <v/>
      </c>
      <c r="N8559" s="82"/>
    </row>
    <row r="8560" spans="1:14">
      <c r="A8560" s="76">
        <f t="shared" si="144"/>
        <v>8555</v>
      </c>
      <c r="B8560" s="77"/>
      <c r="C8560" s="77"/>
      <c r="D8560" s="77"/>
      <c r="E8560" s="77"/>
      <c r="F8560" s="77"/>
      <c r="G8560" s="77"/>
      <c r="H8560" s="77"/>
      <c r="I8560" s="76"/>
      <c r="J8560" s="8" t="str">
        <f>IF(I8560="ILF",IF($C$1="预估功能点",'模板使用说明&amp;基础参数'!$E$15,'模板使用说明&amp;基础参数'!$E$22),IF(I8560="EIF",IF($C$1="预估功能点",'模板使用说明&amp;基础参数'!$E$16,'模板使用说明&amp;基础参数'!$E$23),IF(I8560="EI",IF($C$1="预估功能点",'模板使用说明&amp;基础参数'!$E$17,'模板使用说明&amp;基础参数'!$E$24),IF(I8560="EO",IF($C$1="预估功能点",'模板使用说明&amp;基础参数'!$E$18,'模板使用说明&amp;基础参数'!$E$25),IF(I8560="EQ",IF($C$1="预估功能点",'模板使用说明&amp;基础参数'!$E$19,'模板使用说明&amp;基础参数'!$E$26),"")))))</f>
        <v/>
      </c>
      <c r="K8560" s="80"/>
      <c r="L8560" s="80"/>
      <c r="M8560" s="81" t="str">
        <f>IF(J8560="","",IF(K8560="高",IF(L8560="删除",J8560*'模板使用说明&amp;基础参数'!$E$5*'模板使用说明&amp;基础参数'!$E$12,IF(L8560="修改",J8560*'模板使用说明&amp;基础参数'!$E$5*'模板使用说明&amp;基础参数'!$E$11,J8560*'模板使用说明&amp;基础参数'!$E$5*'模板使用说明&amp;基础参数'!$E$10)),IF(K8560="中",IF(L8560="删除",J8560*'模板使用说明&amp;基础参数'!$E$6*'模板使用说明&amp;基础参数'!$E$12,IF(L8560="修改",J8560*'模板使用说明&amp;基础参数'!$E$6*'模板使用说明&amp;基础参数'!$E$11,J8560*'模板使用说明&amp;基础参数'!$E$6*'模板使用说明&amp;基础参数'!$E$10)),IF(L8560="删除",J8560*'模板使用说明&amp;基础参数'!$E$7*'模板使用说明&amp;基础参数'!$E$12,IF(L8560="修改",J8560*'模板使用说明&amp;基础参数'!$E$7*'模板使用说明&amp;基础参数'!$E$11,J8560*'模板使用说明&amp;基础参数'!$E$7*'模板使用说明&amp;基础参数'!$E$10)))))</f>
        <v/>
      </c>
      <c r="N8560" s="82"/>
    </row>
    <row r="8561" spans="1:14">
      <c r="A8561" s="76">
        <f t="shared" si="144"/>
        <v>8556</v>
      </c>
      <c r="B8561" s="77"/>
      <c r="C8561" s="77"/>
      <c r="D8561" s="77"/>
      <c r="E8561" s="77"/>
      <c r="F8561" s="77"/>
      <c r="G8561" s="77"/>
      <c r="H8561" s="77"/>
      <c r="I8561" s="76"/>
      <c r="J8561" s="8" t="str">
        <f>IF(I8561="ILF",IF($C$1="预估功能点",'模板使用说明&amp;基础参数'!$E$15,'模板使用说明&amp;基础参数'!$E$22),IF(I8561="EIF",IF($C$1="预估功能点",'模板使用说明&amp;基础参数'!$E$16,'模板使用说明&amp;基础参数'!$E$23),IF(I8561="EI",IF($C$1="预估功能点",'模板使用说明&amp;基础参数'!$E$17,'模板使用说明&amp;基础参数'!$E$24),IF(I8561="EO",IF($C$1="预估功能点",'模板使用说明&amp;基础参数'!$E$18,'模板使用说明&amp;基础参数'!$E$25),IF(I8561="EQ",IF($C$1="预估功能点",'模板使用说明&amp;基础参数'!$E$19,'模板使用说明&amp;基础参数'!$E$26),"")))))</f>
        <v/>
      </c>
      <c r="K8561" s="80"/>
      <c r="L8561" s="80"/>
      <c r="M8561" s="81" t="str">
        <f>IF(J8561="","",IF(K8561="高",IF(L8561="删除",J8561*'模板使用说明&amp;基础参数'!$E$5*'模板使用说明&amp;基础参数'!$E$12,IF(L8561="修改",J8561*'模板使用说明&amp;基础参数'!$E$5*'模板使用说明&amp;基础参数'!$E$11,J8561*'模板使用说明&amp;基础参数'!$E$5*'模板使用说明&amp;基础参数'!$E$10)),IF(K8561="中",IF(L8561="删除",J8561*'模板使用说明&amp;基础参数'!$E$6*'模板使用说明&amp;基础参数'!$E$12,IF(L8561="修改",J8561*'模板使用说明&amp;基础参数'!$E$6*'模板使用说明&amp;基础参数'!$E$11,J8561*'模板使用说明&amp;基础参数'!$E$6*'模板使用说明&amp;基础参数'!$E$10)),IF(L8561="删除",J8561*'模板使用说明&amp;基础参数'!$E$7*'模板使用说明&amp;基础参数'!$E$12,IF(L8561="修改",J8561*'模板使用说明&amp;基础参数'!$E$7*'模板使用说明&amp;基础参数'!$E$11,J8561*'模板使用说明&amp;基础参数'!$E$7*'模板使用说明&amp;基础参数'!$E$10)))))</f>
        <v/>
      </c>
      <c r="N8561" s="82"/>
    </row>
    <row r="8562" spans="1:14">
      <c r="A8562" s="76">
        <f t="shared" si="144"/>
        <v>8557</v>
      </c>
      <c r="B8562" s="77"/>
      <c r="C8562" s="77"/>
      <c r="D8562" s="77"/>
      <c r="E8562" s="77"/>
      <c r="F8562" s="77"/>
      <c r="G8562" s="77"/>
      <c r="H8562" s="77"/>
      <c r="I8562" s="76"/>
      <c r="J8562" s="8" t="str">
        <f>IF(I8562="ILF",IF($C$1="预估功能点",'模板使用说明&amp;基础参数'!$E$15,'模板使用说明&amp;基础参数'!$E$22),IF(I8562="EIF",IF($C$1="预估功能点",'模板使用说明&amp;基础参数'!$E$16,'模板使用说明&amp;基础参数'!$E$23),IF(I8562="EI",IF($C$1="预估功能点",'模板使用说明&amp;基础参数'!$E$17,'模板使用说明&amp;基础参数'!$E$24),IF(I8562="EO",IF($C$1="预估功能点",'模板使用说明&amp;基础参数'!$E$18,'模板使用说明&amp;基础参数'!$E$25),IF(I8562="EQ",IF($C$1="预估功能点",'模板使用说明&amp;基础参数'!$E$19,'模板使用说明&amp;基础参数'!$E$26),"")))))</f>
        <v/>
      </c>
      <c r="K8562" s="80"/>
      <c r="L8562" s="80"/>
      <c r="M8562" s="81" t="str">
        <f>IF(J8562="","",IF(K8562="高",IF(L8562="删除",J8562*'模板使用说明&amp;基础参数'!$E$5*'模板使用说明&amp;基础参数'!$E$12,IF(L8562="修改",J8562*'模板使用说明&amp;基础参数'!$E$5*'模板使用说明&amp;基础参数'!$E$11,J8562*'模板使用说明&amp;基础参数'!$E$5*'模板使用说明&amp;基础参数'!$E$10)),IF(K8562="中",IF(L8562="删除",J8562*'模板使用说明&amp;基础参数'!$E$6*'模板使用说明&amp;基础参数'!$E$12,IF(L8562="修改",J8562*'模板使用说明&amp;基础参数'!$E$6*'模板使用说明&amp;基础参数'!$E$11,J8562*'模板使用说明&amp;基础参数'!$E$6*'模板使用说明&amp;基础参数'!$E$10)),IF(L8562="删除",J8562*'模板使用说明&amp;基础参数'!$E$7*'模板使用说明&amp;基础参数'!$E$12,IF(L8562="修改",J8562*'模板使用说明&amp;基础参数'!$E$7*'模板使用说明&amp;基础参数'!$E$11,J8562*'模板使用说明&amp;基础参数'!$E$7*'模板使用说明&amp;基础参数'!$E$10)))))</f>
        <v/>
      </c>
      <c r="N8562" s="82"/>
    </row>
    <row r="8563" spans="1:14">
      <c r="A8563" s="76">
        <f t="shared" si="144"/>
        <v>8558</v>
      </c>
      <c r="B8563" s="77"/>
      <c r="C8563" s="77"/>
      <c r="D8563" s="77"/>
      <c r="E8563" s="77"/>
      <c r="F8563" s="77"/>
      <c r="G8563" s="77"/>
      <c r="H8563" s="77"/>
      <c r="I8563" s="76"/>
      <c r="J8563" s="8" t="str">
        <f>IF(I8563="ILF",IF($C$1="预估功能点",'模板使用说明&amp;基础参数'!$E$15,'模板使用说明&amp;基础参数'!$E$22),IF(I8563="EIF",IF($C$1="预估功能点",'模板使用说明&amp;基础参数'!$E$16,'模板使用说明&amp;基础参数'!$E$23),IF(I8563="EI",IF($C$1="预估功能点",'模板使用说明&amp;基础参数'!$E$17,'模板使用说明&amp;基础参数'!$E$24),IF(I8563="EO",IF($C$1="预估功能点",'模板使用说明&amp;基础参数'!$E$18,'模板使用说明&amp;基础参数'!$E$25),IF(I8563="EQ",IF($C$1="预估功能点",'模板使用说明&amp;基础参数'!$E$19,'模板使用说明&amp;基础参数'!$E$26),"")))))</f>
        <v/>
      </c>
      <c r="K8563" s="80"/>
      <c r="L8563" s="80"/>
      <c r="M8563" s="81" t="str">
        <f>IF(J8563="","",IF(K8563="高",IF(L8563="删除",J8563*'模板使用说明&amp;基础参数'!$E$5*'模板使用说明&amp;基础参数'!$E$12,IF(L8563="修改",J8563*'模板使用说明&amp;基础参数'!$E$5*'模板使用说明&amp;基础参数'!$E$11,J8563*'模板使用说明&amp;基础参数'!$E$5*'模板使用说明&amp;基础参数'!$E$10)),IF(K8563="中",IF(L8563="删除",J8563*'模板使用说明&amp;基础参数'!$E$6*'模板使用说明&amp;基础参数'!$E$12,IF(L8563="修改",J8563*'模板使用说明&amp;基础参数'!$E$6*'模板使用说明&amp;基础参数'!$E$11,J8563*'模板使用说明&amp;基础参数'!$E$6*'模板使用说明&amp;基础参数'!$E$10)),IF(L8563="删除",J8563*'模板使用说明&amp;基础参数'!$E$7*'模板使用说明&amp;基础参数'!$E$12,IF(L8563="修改",J8563*'模板使用说明&amp;基础参数'!$E$7*'模板使用说明&amp;基础参数'!$E$11,J8563*'模板使用说明&amp;基础参数'!$E$7*'模板使用说明&amp;基础参数'!$E$10)))))</f>
        <v/>
      </c>
      <c r="N8563" s="82"/>
    </row>
    <row r="8564" spans="1:14">
      <c r="A8564" s="76">
        <f t="shared" si="144"/>
        <v>8559</v>
      </c>
      <c r="B8564" s="77"/>
      <c r="C8564" s="77"/>
      <c r="D8564" s="77"/>
      <c r="E8564" s="77"/>
      <c r="F8564" s="77"/>
      <c r="G8564" s="77"/>
      <c r="H8564" s="77"/>
      <c r="I8564" s="76"/>
      <c r="J8564" s="8" t="str">
        <f>IF(I8564="ILF",IF($C$1="预估功能点",'模板使用说明&amp;基础参数'!$E$15,'模板使用说明&amp;基础参数'!$E$22),IF(I8564="EIF",IF($C$1="预估功能点",'模板使用说明&amp;基础参数'!$E$16,'模板使用说明&amp;基础参数'!$E$23),IF(I8564="EI",IF($C$1="预估功能点",'模板使用说明&amp;基础参数'!$E$17,'模板使用说明&amp;基础参数'!$E$24),IF(I8564="EO",IF($C$1="预估功能点",'模板使用说明&amp;基础参数'!$E$18,'模板使用说明&amp;基础参数'!$E$25),IF(I8564="EQ",IF($C$1="预估功能点",'模板使用说明&amp;基础参数'!$E$19,'模板使用说明&amp;基础参数'!$E$26),"")))))</f>
        <v/>
      </c>
      <c r="K8564" s="80"/>
      <c r="L8564" s="80"/>
      <c r="M8564" s="81" t="str">
        <f>IF(J8564="","",IF(K8564="高",IF(L8564="删除",J8564*'模板使用说明&amp;基础参数'!$E$5*'模板使用说明&amp;基础参数'!$E$12,IF(L8564="修改",J8564*'模板使用说明&amp;基础参数'!$E$5*'模板使用说明&amp;基础参数'!$E$11,J8564*'模板使用说明&amp;基础参数'!$E$5*'模板使用说明&amp;基础参数'!$E$10)),IF(K8564="中",IF(L8564="删除",J8564*'模板使用说明&amp;基础参数'!$E$6*'模板使用说明&amp;基础参数'!$E$12,IF(L8564="修改",J8564*'模板使用说明&amp;基础参数'!$E$6*'模板使用说明&amp;基础参数'!$E$11,J8564*'模板使用说明&amp;基础参数'!$E$6*'模板使用说明&amp;基础参数'!$E$10)),IF(L8564="删除",J8564*'模板使用说明&amp;基础参数'!$E$7*'模板使用说明&amp;基础参数'!$E$12,IF(L8564="修改",J8564*'模板使用说明&amp;基础参数'!$E$7*'模板使用说明&amp;基础参数'!$E$11,J8564*'模板使用说明&amp;基础参数'!$E$7*'模板使用说明&amp;基础参数'!$E$10)))))</f>
        <v/>
      </c>
      <c r="N8564" s="82"/>
    </row>
    <row r="8565" spans="1:14">
      <c r="A8565" s="76">
        <f t="shared" si="144"/>
        <v>8560</v>
      </c>
      <c r="B8565" s="77"/>
      <c r="C8565" s="77"/>
      <c r="D8565" s="77"/>
      <c r="E8565" s="77"/>
      <c r="F8565" s="77"/>
      <c r="G8565" s="77"/>
      <c r="H8565" s="77"/>
      <c r="I8565" s="76"/>
      <c r="J8565" s="8" t="str">
        <f>IF(I8565="ILF",IF($C$1="预估功能点",'模板使用说明&amp;基础参数'!$E$15,'模板使用说明&amp;基础参数'!$E$22),IF(I8565="EIF",IF($C$1="预估功能点",'模板使用说明&amp;基础参数'!$E$16,'模板使用说明&amp;基础参数'!$E$23),IF(I8565="EI",IF($C$1="预估功能点",'模板使用说明&amp;基础参数'!$E$17,'模板使用说明&amp;基础参数'!$E$24),IF(I8565="EO",IF($C$1="预估功能点",'模板使用说明&amp;基础参数'!$E$18,'模板使用说明&amp;基础参数'!$E$25),IF(I8565="EQ",IF($C$1="预估功能点",'模板使用说明&amp;基础参数'!$E$19,'模板使用说明&amp;基础参数'!$E$26),"")))))</f>
        <v/>
      </c>
      <c r="K8565" s="80"/>
      <c r="L8565" s="80"/>
      <c r="M8565" s="81" t="str">
        <f>IF(J8565="","",IF(K8565="高",IF(L8565="删除",J8565*'模板使用说明&amp;基础参数'!$E$5*'模板使用说明&amp;基础参数'!$E$12,IF(L8565="修改",J8565*'模板使用说明&amp;基础参数'!$E$5*'模板使用说明&amp;基础参数'!$E$11,J8565*'模板使用说明&amp;基础参数'!$E$5*'模板使用说明&amp;基础参数'!$E$10)),IF(K8565="中",IF(L8565="删除",J8565*'模板使用说明&amp;基础参数'!$E$6*'模板使用说明&amp;基础参数'!$E$12,IF(L8565="修改",J8565*'模板使用说明&amp;基础参数'!$E$6*'模板使用说明&amp;基础参数'!$E$11,J8565*'模板使用说明&amp;基础参数'!$E$6*'模板使用说明&amp;基础参数'!$E$10)),IF(L8565="删除",J8565*'模板使用说明&amp;基础参数'!$E$7*'模板使用说明&amp;基础参数'!$E$12,IF(L8565="修改",J8565*'模板使用说明&amp;基础参数'!$E$7*'模板使用说明&amp;基础参数'!$E$11,J8565*'模板使用说明&amp;基础参数'!$E$7*'模板使用说明&amp;基础参数'!$E$10)))))</f>
        <v/>
      </c>
      <c r="N8565" s="82"/>
    </row>
    <row r="8566" spans="1:14">
      <c r="A8566" s="76">
        <f t="shared" si="144"/>
        <v>8561</v>
      </c>
      <c r="B8566" s="77"/>
      <c r="C8566" s="77"/>
      <c r="D8566" s="77"/>
      <c r="E8566" s="77"/>
      <c r="F8566" s="77"/>
      <c r="G8566" s="77"/>
      <c r="H8566" s="77"/>
      <c r="I8566" s="76"/>
      <c r="J8566" s="8" t="str">
        <f>IF(I8566="ILF",IF($C$1="预估功能点",'模板使用说明&amp;基础参数'!$E$15,'模板使用说明&amp;基础参数'!$E$22),IF(I8566="EIF",IF($C$1="预估功能点",'模板使用说明&amp;基础参数'!$E$16,'模板使用说明&amp;基础参数'!$E$23),IF(I8566="EI",IF($C$1="预估功能点",'模板使用说明&amp;基础参数'!$E$17,'模板使用说明&amp;基础参数'!$E$24),IF(I8566="EO",IF($C$1="预估功能点",'模板使用说明&amp;基础参数'!$E$18,'模板使用说明&amp;基础参数'!$E$25),IF(I8566="EQ",IF($C$1="预估功能点",'模板使用说明&amp;基础参数'!$E$19,'模板使用说明&amp;基础参数'!$E$26),"")))))</f>
        <v/>
      </c>
      <c r="K8566" s="80"/>
      <c r="L8566" s="80"/>
      <c r="M8566" s="81" t="str">
        <f>IF(J8566="","",IF(K8566="高",IF(L8566="删除",J8566*'模板使用说明&amp;基础参数'!$E$5*'模板使用说明&amp;基础参数'!$E$12,IF(L8566="修改",J8566*'模板使用说明&amp;基础参数'!$E$5*'模板使用说明&amp;基础参数'!$E$11,J8566*'模板使用说明&amp;基础参数'!$E$5*'模板使用说明&amp;基础参数'!$E$10)),IF(K8566="中",IF(L8566="删除",J8566*'模板使用说明&amp;基础参数'!$E$6*'模板使用说明&amp;基础参数'!$E$12,IF(L8566="修改",J8566*'模板使用说明&amp;基础参数'!$E$6*'模板使用说明&amp;基础参数'!$E$11,J8566*'模板使用说明&amp;基础参数'!$E$6*'模板使用说明&amp;基础参数'!$E$10)),IF(L8566="删除",J8566*'模板使用说明&amp;基础参数'!$E$7*'模板使用说明&amp;基础参数'!$E$12,IF(L8566="修改",J8566*'模板使用说明&amp;基础参数'!$E$7*'模板使用说明&amp;基础参数'!$E$11,J8566*'模板使用说明&amp;基础参数'!$E$7*'模板使用说明&amp;基础参数'!$E$10)))))</f>
        <v/>
      </c>
      <c r="N8566" s="82"/>
    </row>
    <row r="8567" spans="1:14">
      <c r="A8567" s="76">
        <f t="shared" si="144"/>
        <v>8562</v>
      </c>
      <c r="B8567" s="77"/>
      <c r="C8567" s="77"/>
      <c r="D8567" s="77"/>
      <c r="E8567" s="77"/>
      <c r="F8567" s="77"/>
      <c r="G8567" s="77"/>
      <c r="H8567" s="77"/>
      <c r="I8567" s="76"/>
      <c r="J8567" s="8" t="str">
        <f>IF(I8567="ILF",IF($C$1="预估功能点",'模板使用说明&amp;基础参数'!$E$15,'模板使用说明&amp;基础参数'!$E$22),IF(I8567="EIF",IF($C$1="预估功能点",'模板使用说明&amp;基础参数'!$E$16,'模板使用说明&amp;基础参数'!$E$23),IF(I8567="EI",IF($C$1="预估功能点",'模板使用说明&amp;基础参数'!$E$17,'模板使用说明&amp;基础参数'!$E$24),IF(I8567="EO",IF($C$1="预估功能点",'模板使用说明&amp;基础参数'!$E$18,'模板使用说明&amp;基础参数'!$E$25),IF(I8567="EQ",IF($C$1="预估功能点",'模板使用说明&amp;基础参数'!$E$19,'模板使用说明&amp;基础参数'!$E$26),"")))))</f>
        <v/>
      </c>
      <c r="K8567" s="80"/>
      <c r="L8567" s="80"/>
      <c r="M8567" s="81" t="str">
        <f>IF(J8567="","",IF(K8567="高",IF(L8567="删除",J8567*'模板使用说明&amp;基础参数'!$E$5*'模板使用说明&amp;基础参数'!$E$12,IF(L8567="修改",J8567*'模板使用说明&amp;基础参数'!$E$5*'模板使用说明&amp;基础参数'!$E$11,J8567*'模板使用说明&amp;基础参数'!$E$5*'模板使用说明&amp;基础参数'!$E$10)),IF(K8567="中",IF(L8567="删除",J8567*'模板使用说明&amp;基础参数'!$E$6*'模板使用说明&amp;基础参数'!$E$12,IF(L8567="修改",J8567*'模板使用说明&amp;基础参数'!$E$6*'模板使用说明&amp;基础参数'!$E$11,J8567*'模板使用说明&amp;基础参数'!$E$6*'模板使用说明&amp;基础参数'!$E$10)),IF(L8567="删除",J8567*'模板使用说明&amp;基础参数'!$E$7*'模板使用说明&amp;基础参数'!$E$12,IF(L8567="修改",J8567*'模板使用说明&amp;基础参数'!$E$7*'模板使用说明&amp;基础参数'!$E$11,J8567*'模板使用说明&amp;基础参数'!$E$7*'模板使用说明&amp;基础参数'!$E$10)))))</f>
        <v/>
      </c>
      <c r="N8567" s="82"/>
    </row>
    <row r="8568" spans="1:14">
      <c r="A8568" s="76">
        <f t="shared" si="144"/>
        <v>8563</v>
      </c>
      <c r="B8568" s="77"/>
      <c r="C8568" s="77"/>
      <c r="D8568" s="77"/>
      <c r="E8568" s="77"/>
      <c r="F8568" s="77"/>
      <c r="G8568" s="77"/>
      <c r="H8568" s="77"/>
      <c r="I8568" s="76"/>
      <c r="J8568" s="8" t="str">
        <f>IF(I8568="ILF",IF($C$1="预估功能点",'模板使用说明&amp;基础参数'!$E$15,'模板使用说明&amp;基础参数'!$E$22),IF(I8568="EIF",IF($C$1="预估功能点",'模板使用说明&amp;基础参数'!$E$16,'模板使用说明&amp;基础参数'!$E$23),IF(I8568="EI",IF($C$1="预估功能点",'模板使用说明&amp;基础参数'!$E$17,'模板使用说明&amp;基础参数'!$E$24),IF(I8568="EO",IF($C$1="预估功能点",'模板使用说明&amp;基础参数'!$E$18,'模板使用说明&amp;基础参数'!$E$25),IF(I8568="EQ",IF($C$1="预估功能点",'模板使用说明&amp;基础参数'!$E$19,'模板使用说明&amp;基础参数'!$E$26),"")))))</f>
        <v/>
      </c>
      <c r="K8568" s="80"/>
      <c r="L8568" s="80"/>
      <c r="M8568" s="81" t="str">
        <f>IF(J8568="","",IF(K8568="高",IF(L8568="删除",J8568*'模板使用说明&amp;基础参数'!$E$5*'模板使用说明&amp;基础参数'!$E$12,IF(L8568="修改",J8568*'模板使用说明&amp;基础参数'!$E$5*'模板使用说明&amp;基础参数'!$E$11,J8568*'模板使用说明&amp;基础参数'!$E$5*'模板使用说明&amp;基础参数'!$E$10)),IF(K8568="中",IF(L8568="删除",J8568*'模板使用说明&amp;基础参数'!$E$6*'模板使用说明&amp;基础参数'!$E$12,IF(L8568="修改",J8568*'模板使用说明&amp;基础参数'!$E$6*'模板使用说明&amp;基础参数'!$E$11,J8568*'模板使用说明&amp;基础参数'!$E$6*'模板使用说明&amp;基础参数'!$E$10)),IF(L8568="删除",J8568*'模板使用说明&amp;基础参数'!$E$7*'模板使用说明&amp;基础参数'!$E$12,IF(L8568="修改",J8568*'模板使用说明&amp;基础参数'!$E$7*'模板使用说明&amp;基础参数'!$E$11,J8568*'模板使用说明&amp;基础参数'!$E$7*'模板使用说明&amp;基础参数'!$E$10)))))</f>
        <v/>
      </c>
      <c r="N8568" s="82"/>
    </row>
    <row r="8569" spans="1:14">
      <c r="A8569" s="76">
        <f t="shared" si="144"/>
        <v>8564</v>
      </c>
      <c r="B8569" s="77"/>
      <c r="C8569" s="77"/>
      <c r="D8569" s="77"/>
      <c r="E8569" s="77"/>
      <c r="F8569" s="77"/>
      <c r="G8569" s="77"/>
      <c r="H8569" s="77"/>
      <c r="I8569" s="76"/>
      <c r="J8569" s="8" t="str">
        <f>IF(I8569="ILF",IF($C$1="预估功能点",'模板使用说明&amp;基础参数'!$E$15,'模板使用说明&amp;基础参数'!$E$22),IF(I8569="EIF",IF($C$1="预估功能点",'模板使用说明&amp;基础参数'!$E$16,'模板使用说明&amp;基础参数'!$E$23),IF(I8569="EI",IF($C$1="预估功能点",'模板使用说明&amp;基础参数'!$E$17,'模板使用说明&amp;基础参数'!$E$24),IF(I8569="EO",IF($C$1="预估功能点",'模板使用说明&amp;基础参数'!$E$18,'模板使用说明&amp;基础参数'!$E$25),IF(I8569="EQ",IF($C$1="预估功能点",'模板使用说明&amp;基础参数'!$E$19,'模板使用说明&amp;基础参数'!$E$26),"")))))</f>
        <v/>
      </c>
      <c r="K8569" s="80"/>
      <c r="L8569" s="80"/>
      <c r="M8569" s="81" t="str">
        <f>IF(J8569="","",IF(K8569="高",IF(L8569="删除",J8569*'模板使用说明&amp;基础参数'!$E$5*'模板使用说明&amp;基础参数'!$E$12,IF(L8569="修改",J8569*'模板使用说明&amp;基础参数'!$E$5*'模板使用说明&amp;基础参数'!$E$11,J8569*'模板使用说明&amp;基础参数'!$E$5*'模板使用说明&amp;基础参数'!$E$10)),IF(K8569="中",IF(L8569="删除",J8569*'模板使用说明&amp;基础参数'!$E$6*'模板使用说明&amp;基础参数'!$E$12,IF(L8569="修改",J8569*'模板使用说明&amp;基础参数'!$E$6*'模板使用说明&amp;基础参数'!$E$11,J8569*'模板使用说明&amp;基础参数'!$E$6*'模板使用说明&amp;基础参数'!$E$10)),IF(L8569="删除",J8569*'模板使用说明&amp;基础参数'!$E$7*'模板使用说明&amp;基础参数'!$E$12,IF(L8569="修改",J8569*'模板使用说明&amp;基础参数'!$E$7*'模板使用说明&amp;基础参数'!$E$11,J8569*'模板使用说明&amp;基础参数'!$E$7*'模板使用说明&amp;基础参数'!$E$10)))))</f>
        <v/>
      </c>
      <c r="N8569" s="82"/>
    </row>
    <row r="8570" spans="1:14">
      <c r="A8570" s="76">
        <f t="shared" si="144"/>
        <v>8565</v>
      </c>
      <c r="B8570" s="77"/>
      <c r="C8570" s="77"/>
      <c r="D8570" s="77"/>
      <c r="E8570" s="77"/>
      <c r="F8570" s="77"/>
      <c r="G8570" s="77"/>
      <c r="H8570" s="77"/>
      <c r="I8570" s="76"/>
      <c r="J8570" s="8" t="str">
        <f>IF(I8570="ILF",IF($C$1="预估功能点",'模板使用说明&amp;基础参数'!$E$15,'模板使用说明&amp;基础参数'!$E$22),IF(I8570="EIF",IF($C$1="预估功能点",'模板使用说明&amp;基础参数'!$E$16,'模板使用说明&amp;基础参数'!$E$23),IF(I8570="EI",IF($C$1="预估功能点",'模板使用说明&amp;基础参数'!$E$17,'模板使用说明&amp;基础参数'!$E$24),IF(I8570="EO",IF($C$1="预估功能点",'模板使用说明&amp;基础参数'!$E$18,'模板使用说明&amp;基础参数'!$E$25),IF(I8570="EQ",IF($C$1="预估功能点",'模板使用说明&amp;基础参数'!$E$19,'模板使用说明&amp;基础参数'!$E$26),"")))))</f>
        <v/>
      </c>
      <c r="K8570" s="80"/>
      <c r="L8570" s="80"/>
      <c r="M8570" s="81" t="str">
        <f>IF(J8570="","",IF(K8570="高",IF(L8570="删除",J8570*'模板使用说明&amp;基础参数'!$E$5*'模板使用说明&amp;基础参数'!$E$12,IF(L8570="修改",J8570*'模板使用说明&amp;基础参数'!$E$5*'模板使用说明&amp;基础参数'!$E$11,J8570*'模板使用说明&amp;基础参数'!$E$5*'模板使用说明&amp;基础参数'!$E$10)),IF(K8570="中",IF(L8570="删除",J8570*'模板使用说明&amp;基础参数'!$E$6*'模板使用说明&amp;基础参数'!$E$12,IF(L8570="修改",J8570*'模板使用说明&amp;基础参数'!$E$6*'模板使用说明&amp;基础参数'!$E$11,J8570*'模板使用说明&amp;基础参数'!$E$6*'模板使用说明&amp;基础参数'!$E$10)),IF(L8570="删除",J8570*'模板使用说明&amp;基础参数'!$E$7*'模板使用说明&amp;基础参数'!$E$12,IF(L8570="修改",J8570*'模板使用说明&amp;基础参数'!$E$7*'模板使用说明&amp;基础参数'!$E$11,J8570*'模板使用说明&amp;基础参数'!$E$7*'模板使用说明&amp;基础参数'!$E$10)))))</f>
        <v/>
      </c>
      <c r="N8570" s="82"/>
    </row>
    <row r="8571" spans="1:14">
      <c r="A8571" s="76">
        <f t="shared" si="144"/>
        <v>8566</v>
      </c>
      <c r="B8571" s="77"/>
      <c r="C8571" s="77"/>
      <c r="D8571" s="77"/>
      <c r="E8571" s="77"/>
      <c r="F8571" s="77"/>
      <c r="G8571" s="77"/>
      <c r="H8571" s="77"/>
      <c r="I8571" s="76"/>
      <c r="J8571" s="8" t="str">
        <f>IF(I8571="ILF",IF($C$1="预估功能点",'模板使用说明&amp;基础参数'!$E$15,'模板使用说明&amp;基础参数'!$E$22),IF(I8571="EIF",IF($C$1="预估功能点",'模板使用说明&amp;基础参数'!$E$16,'模板使用说明&amp;基础参数'!$E$23),IF(I8571="EI",IF($C$1="预估功能点",'模板使用说明&amp;基础参数'!$E$17,'模板使用说明&amp;基础参数'!$E$24),IF(I8571="EO",IF($C$1="预估功能点",'模板使用说明&amp;基础参数'!$E$18,'模板使用说明&amp;基础参数'!$E$25),IF(I8571="EQ",IF($C$1="预估功能点",'模板使用说明&amp;基础参数'!$E$19,'模板使用说明&amp;基础参数'!$E$26),"")))))</f>
        <v/>
      </c>
      <c r="K8571" s="80"/>
      <c r="L8571" s="80"/>
      <c r="M8571" s="81" t="str">
        <f>IF(J8571="","",IF(K8571="高",IF(L8571="删除",J8571*'模板使用说明&amp;基础参数'!$E$5*'模板使用说明&amp;基础参数'!$E$12,IF(L8571="修改",J8571*'模板使用说明&amp;基础参数'!$E$5*'模板使用说明&amp;基础参数'!$E$11,J8571*'模板使用说明&amp;基础参数'!$E$5*'模板使用说明&amp;基础参数'!$E$10)),IF(K8571="中",IF(L8571="删除",J8571*'模板使用说明&amp;基础参数'!$E$6*'模板使用说明&amp;基础参数'!$E$12,IF(L8571="修改",J8571*'模板使用说明&amp;基础参数'!$E$6*'模板使用说明&amp;基础参数'!$E$11,J8571*'模板使用说明&amp;基础参数'!$E$6*'模板使用说明&amp;基础参数'!$E$10)),IF(L8571="删除",J8571*'模板使用说明&amp;基础参数'!$E$7*'模板使用说明&amp;基础参数'!$E$12,IF(L8571="修改",J8571*'模板使用说明&amp;基础参数'!$E$7*'模板使用说明&amp;基础参数'!$E$11,J8571*'模板使用说明&amp;基础参数'!$E$7*'模板使用说明&amp;基础参数'!$E$10)))))</f>
        <v/>
      </c>
      <c r="N8571" s="82"/>
    </row>
    <row r="8572" spans="1:14">
      <c r="A8572" s="76">
        <f t="shared" si="144"/>
        <v>8567</v>
      </c>
      <c r="B8572" s="77"/>
      <c r="C8572" s="77"/>
      <c r="D8572" s="77"/>
      <c r="E8572" s="77"/>
      <c r="F8572" s="77"/>
      <c r="G8572" s="77"/>
      <c r="H8572" s="77"/>
      <c r="I8572" s="76"/>
      <c r="J8572" s="8" t="str">
        <f>IF(I8572="ILF",IF($C$1="预估功能点",'模板使用说明&amp;基础参数'!$E$15,'模板使用说明&amp;基础参数'!$E$22),IF(I8572="EIF",IF($C$1="预估功能点",'模板使用说明&amp;基础参数'!$E$16,'模板使用说明&amp;基础参数'!$E$23),IF(I8572="EI",IF($C$1="预估功能点",'模板使用说明&amp;基础参数'!$E$17,'模板使用说明&amp;基础参数'!$E$24),IF(I8572="EO",IF($C$1="预估功能点",'模板使用说明&amp;基础参数'!$E$18,'模板使用说明&amp;基础参数'!$E$25),IF(I8572="EQ",IF($C$1="预估功能点",'模板使用说明&amp;基础参数'!$E$19,'模板使用说明&amp;基础参数'!$E$26),"")))))</f>
        <v/>
      </c>
      <c r="K8572" s="80"/>
      <c r="L8572" s="80"/>
      <c r="M8572" s="81" t="str">
        <f>IF(J8572="","",IF(K8572="高",IF(L8572="删除",J8572*'模板使用说明&amp;基础参数'!$E$5*'模板使用说明&amp;基础参数'!$E$12,IF(L8572="修改",J8572*'模板使用说明&amp;基础参数'!$E$5*'模板使用说明&amp;基础参数'!$E$11,J8572*'模板使用说明&amp;基础参数'!$E$5*'模板使用说明&amp;基础参数'!$E$10)),IF(K8572="中",IF(L8572="删除",J8572*'模板使用说明&amp;基础参数'!$E$6*'模板使用说明&amp;基础参数'!$E$12,IF(L8572="修改",J8572*'模板使用说明&amp;基础参数'!$E$6*'模板使用说明&amp;基础参数'!$E$11,J8572*'模板使用说明&amp;基础参数'!$E$6*'模板使用说明&amp;基础参数'!$E$10)),IF(L8572="删除",J8572*'模板使用说明&amp;基础参数'!$E$7*'模板使用说明&amp;基础参数'!$E$12,IF(L8572="修改",J8572*'模板使用说明&amp;基础参数'!$E$7*'模板使用说明&amp;基础参数'!$E$11,J8572*'模板使用说明&amp;基础参数'!$E$7*'模板使用说明&amp;基础参数'!$E$10)))))</f>
        <v/>
      </c>
      <c r="N8572" s="82"/>
    </row>
    <row r="8573" spans="1:14">
      <c r="A8573" s="76">
        <f t="shared" si="144"/>
        <v>8568</v>
      </c>
      <c r="B8573" s="77"/>
      <c r="C8573" s="77"/>
      <c r="D8573" s="77"/>
      <c r="E8573" s="77"/>
      <c r="F8573" s="77"/>
      <c r="G8573" s="77"/>
      <c r="H8573" s="77"/>
      <c r="I8573" s="76"/>
      <c r="J8573" s="8" t="str">
        <f>IF(I8573="ILF",IF($C$1="预估功能点",'模板使用说明&amp;基础参数'!$E$15,'模板使用说明&amp;基础参数'!$E$22),IF(I8573="EIF",IF($C$1="预估功能点",'模板使用说明&amp;基础参数'!$E$16,'模板使用说明&amp;基础参数'!$E$23),IF(I8573="EI",IF($C$1="预估功能点",'模板使用说明&amp;基础参数'!$E$17,'模板使用说明&amp;基础参数'!$E$24),IF(I8573="EO",IF($C$1="预估功能点",'模板使用说明&amp;基础参数'!$E$18,'模板使用说明&amp;基础参数'!$E$25),IF(I8573="EQ",IF($C$1="预估功能点",'模板使用说明&amp;基础参数'!$E$19,'模板使用说明&amp;基础参数'!$E$26),"")))))</f>
        <v/>
      </c>
      <c r="K8573" s="80"/>
      <c r="L8573" s="80"/>
      <c r="M8573" s="81" t="str">
        <f>IF(J8573="","",IF(K8573="高",IF(L8573="删除",J8573*'模板使用说明&amp;基础参数'!$E$5*'模板使用说明&amp;基础参数'!$E$12,IF(L8573="修改",J8573*'模板使用说明&amp;基础参数'!$E$5*'模板使用说明&amp;基础参数'!$E$11,J8573*'模板使用说明&amp;基础参数'!$E$5*'模板使用说明&amp;基础参数'!$E$10)),IF(K8573="中",IF(L8573="删除",J8573*'模板使用说明&amp;基础参数'!$E$6*'模板使用说明&amp;基础参数'!$E$12,IF(L8573="修改",J8573*'模板使用说明&amp;基础参数'!$E$6*'模板使用说明&amp;基础参数'!$E$11,J8573*'模板使用说明&amp;基础参数'!$E$6*'模板使用说明&amp;基础参数'!$E$10)),IF(L8573="删除",J8573*'模板使用说明&amp;基础参数'!$E$7*'模板使用说明&amp;基础参数'!$E$12,IF(L8573="修改",J8573*'模板使用说明&amp;基础参数'!$E$7*'模板使用说明&amp;基础参数'!$E$11,J8573*'模板使用说明&amp;基础参数'!$E$7*'模板使用说明&amp;基础参数'!$E$10)))))</f>
        <v/>
      </c>
      <c r="N8573" s="82"/>
    </row>
    <row r="8574" spans="1:14">
      <c r="A8574" s="76">
        <f t="shared" si="144"/>
        <v>8569</v>
      </c>
      <c r="B8574" s="77"/>
      <c r="C8574" s="77"/>
      <c r="D8574" s="77"/>
      <c r="E8574" s="77"/>
      <c r="F8574" s="77"/>
      <c r="G8574" s="77"/>
      <c r="H8574" s="77"/>
      <c r="I8574" s="76"/>
      <c r="J8574" s="8" t="str">
        <f>IF(I8574="ILF",IF($C$1="预估功能点",'模板使用说明&amp;基础参数'!$E$15,'模板使用说明&amp;基础参数'!$E$22),IF(I8574="EIF",IF($C$1="预估功能点",'模板使用说明&amp;基础参数'!$E$16,'模板使用说明&amp;基础参数'!$E$23),IF(I8574="EI",IF($C$1="预估功能点",'模板使用说明&amp;基础参数'!$E$17,'模板使用说明&amp;基础参数'!$E$24),IF(I8574="EO",IF($C$1="预估功能点",'模板使用说明&amp;基础参数'!$E$18,'模板使用说明&amp;基础参数'!$E$25),IF(I8574="EQ",IF($C$1="预估功能点",'模板使用说明&amp;基础参数'!$E$19,'模板使用说明&amp;基础参数'!$E$26),"")))))</f>
        <v/>
      </c>
      <c r="K8574" s="80"/>
      <c r="L8574" s="80"/>
      <c r="M8574" s="81" t="str">
        <f>IF(J8574="","",IF(K8574="高",IF(L8574="删除",J8574*'模板使用说明&amp;基础参数'!$E$5*'模板使用说明&amp;基础参数'!$E$12,IF(L8574="修改",J8574*'模板使用说明&amp;基础参数'!$E$5*'模板使用说明&amp;基础参数'!$E$11,J8574*'模板使用说明&amp;基础参数'!$E$5*'模板使用说明&amp;基础参数'!$E$10)),IF(K8574="中",IF(L8574="删除",J8574*'模板使用说明&amp;基础参数'!$E$6*'模板使用说明&amp;基础参数'!$E$12,IF(L8574="修改",J8574*'模板使用说明&amp;基础参数'!$E$6*'模板使用说明&amp;基础参数'!$E$11,J8574*'模板使用说明&amp;基础参数'!$E$6*'模板使用说明&amp;基础参数'!$E$10)),IF(L8574="删除",J8574*'模板使用说明&amp;基础参数'!$E$7*'模板使用说明&amp;基础参数'!$E$12,IF(L8574="修改",J8574*'模板使用说明&amp;基础参数'!$E$7*'模板使用说明&amp;基础参数'!$E$11,J8574*'模板使用说明&amp;基础参数'!$E$7*'模板使用说明&amp;基础参数'!$E$10)))))</f>
        <v/>
      </c>
      <c r="N8574" s="82"/>
    </row>
    <row r="8575" spans="1:14">
      <c r="A8575" s="76">
        <f t="shared" si="144"/>
        <v>8570</v>
      </c>
      <c r="B8575" s="77"/>
      <c r="C8575" s="77"/>
      <c r="D8575" s="77"/>
      <c r="E8575" s="77"/>
      <c r="F8575" s="77"/>
      <c r="G8575" s="77"/>
      <c r="H8575" s="77"/>
      <c r="I8575" s="76"/>
      <c r="J8575" s="8" t="str">
        <f>IF(I8575="ILF",IF($C$1="预估功能点",'模板使用说明&amp;基础参数'!$E$15,'模板使用说明&amp;基础参数'!$E$22),IF(I8575="EIF",IF($C$1="预估功能点",'模板使用说明&amp;基础参数'!$E$16,'模板使用说明&amp;基础参数'!$E$23),IF(I8575="EI",IF($C$1="预估功能点",'模板使用说明&amp;基础参数'!$E$17,'模板使用说明&amp;基础参数'!$E$24),IF(I8575="EO",IF($C$1="预估功能点",'模板使用说明&amp;基础参数'!$E$18,'模板使用说明&amp;基础参数'!$E$25),IF(I8575="EQ",IF($C$1="预估功能点",'模板使用说明&amp;基础参数'!$E$19,'模板使用说明&amp;基础参数'!$E$26),"")))))</f>
        <v/>
      </c>
      <c r="K8575" s="80"/>
      <c r="L8575" s="80"/>
      <c r="M8575" s="81" t="str">
        <f>IF(J8575="","",IF(K8575="高",IF(L8575="删除",J8575*'模板使用说明&amp;基础参数'!$E$5*'模板使用说明&amp;基础参数'!$E$12,IF(L8575="修改",J8575*'模板使用说明&amp;基础参数'!$E$5*'模板使用说明&amp;基础参数'!$E$11,J8575*'模板使用说明&amp;基础参数'!$E$5*'模板使用说明&amp;基础参数'!$E$10)),IF(K8575="中",IF(L8575="删除",J8575*'模板使用说明&amp;基础参数'!$E$6*'模板使用说明&amp;基础参数'!$E$12,IF(L8575="修改",J8575*'模板使用说明&amp;基础参数'!$E$6*'模板使用说明&amp;基础参数'!$E$11,J8575*'模板使用说明&amp;基础参数'!$E$6*'模板使用说明&amp;基础参数'!$E$10)),IF(L8575="删除",J8575*'模板使用说明&amp;基础参数'!$E$7*'模板使用说明&amp;基础参数'!$E$12,IF(L8575="修改",J8575*'模板使用说明&amp;基础参数'!$E$7*'模板使用说明&amp;基础参数'!$E$11,J8575*'模板使用说明&amp;基础参数'!$E$7*'模板使用说明&amp;基础参数'!$E$10)))))</f>
        <v/>
      </c>
      <c r="N8575" s="82"/>
    </row>
    <row r="8576" spans="1:14">
      <c r="A8576" s="76">
        <f t="shared" si="144"/>
        <v>8571</v>
      </c>
      <c r="B8576" s="77"/>
      <c r="C8576" s="77"/>
      <c r="D8576" s="77"/>
      <c r="E8576" s="77"/>
      <c r="F8576" s="77"/>
      <c r="G8576" s="77"/>
      <c r="H8576" s="77"/>
      <c r="I8576" s="76"/>
      <c r="J8576" s="8" t="str">
        <f>IF(I8576="ILF",IF($C$1="预估功能点",'模板使用说明&amp;基础参数'!$E$15,'模板使用说明&amp;基础参数'!$E$22),IF(I8576="EIF",IF($C$1="预估功能点",'模板使用说明&amp;基础参数'!$E$16,'模板使用说明&amp;基础参数'!$E$23),IF(I8576="EI",IF($C$1="预估功能点",'模板使用说明&amp;基础参数'!$E$17,'模板使用说明&amp;基础参数'!$E$24),IF(I8576="EO",IF($C$1="预估功能点",'模板使用说明&amp;基础参数'!$E$18,'模板使用说明&amp;基础参数'!$E$25),IF(I8576="EQ",IF($C$1="预估功能点",'模板使用说明&amp;基础参数'!$E$19,'模板使用说明&amp;基础参数'!$E$26),"")))))</f>
        <v/>
      </c>
      <c r="K8576" s="80"/>
      <c r="L8576" s="80"/>
      <c r="M8576" s="81" t="str">
        <f>IF(J8576="","",IF(K8576="高",IF(L8576="删除",J8576*'模板使用说明&amp;基础参数'!$E$5*'模板使用说明&amp;基础参数'!$E$12,IF(L8576="修改",J8576*'模板使用说明&amp;基础参数'!$E$5*'模板使用说明&amp;基础参数'!$E$11,J8576*'模板使用说明&amp;基础参数'!$E$5*'模板使用说明&amp;基础参数'!$E$10)),IF(K8576="中",IF(L8576="删除",J8576*'模板使用说明&amp;基础参数'!$E$6*'模板使用说明&amp;基础参数'!$E$12,IF(L8576="修改",J8576*'模板使用说明&amp;基础参数'!$E$6*'模板使用说明&amp;基础参数'!$E$11,J8576*'模板使用说明&amp;基础参数'!$E$6*'模板使用说明&amp;基础参数'!$E$10)),IF(L8576="删除",J8576*'模板使用说明&amp;基础参数'!$E$7*'模板使用说明&amp;基础参数'!$E$12,IF(L8576="修改",J8576*'模板使用说明&amp;基础参数'!$E$7*'模板使用说明&amp;基础参数'!$E$11,J8576*'模板使用说明&amp;基础参数'!$E$7*'模板使用说明&amp;基础参数'!$E$10)))))</f>
        <v/>
      </c>
      <c r="N8576" s="82"/>
    </row>
    <row r="8577" spans="1:14">
      <c r="A8577" s="76">
        <f t="shared" si="144"/>
        <v>8572</v>
      </c>
      <c r="B8577" s="77"/>
      <c r="C8577" s="77"/>
      <c r="D8577" s="77"/>
      <c r="E8577" s="77"/>
      <c r="F8577" s="77"/>
      <c r="G8577" s="77"/>
      <c r="H8577" s="77"/>
      <c r="I8577" s="76"/>
      <c r="J8577" s="8" t="str">
        <f>IF(I8577="ILF",IF($C$1="预估功能点",'模板使用说明&amp;基础参数'!$E$15,'模板使用说明&amp;基础参数'!$E$22),IF(I8577="EIF",IF($C$1="预估功能点",'模板使用说明&amp;基础参数'!$E$16,'模板使用说明&amp;基础参数'!$E$23),IF(I8577="EI",IF($C$1="预估功能点",'模板使用说明&amp;基础参数'!$E$17,'模板使用说明&amp;基础参数'!$E$24),IF(I8577="EO",IF($C$1="预估功能点",'模板使用说明&amp;基础参数'!$E$18,'模板使用说明&amp;基础参数'!$E$25),IF(I8577="EQ",IF($C$1="预估功能点",'模板使用说明&amp;基础参数'!$E$19,'模板使用说明&amp;基础参数'!$E$26),"")))))</f>
        <v/>
      </c>
      <c r="K8577" s="80"/>
      <c r="L8577" s="80"/>
      <c r="M8577" s="81" t="str">
        <f>IF(J8577="","",IF(K8577="高",IF(L8577="删除",J8577*'模板使用说明&amp;基础参数'!$E$5*'模板使用说明&amp;基础参数'!$E$12,IF(L8577="修改",J8577*'模板使用说明&amp;基础参数'!$E$5*'模板使用说明&amp;基础参数'!$E$11,J8577*'模板使用说明&amp;基础参数'!$E$5*'模板使用说明&amp;基础参数'!$E$10)),IF(K8577="中",IF(L8577="删除",J8577*'模板使用说明&amp;基础参数'!$E$6*'模板使用说明&amp;基础参数'!$E$12,IF(L8577="修改",J8577*'模板使用说明&amp;基础参数'!$E$6*'模板使用说明&amp;基础参数'!$E$11,J8577*'模板使用说明&amp;基础参数'!$E$6*'模板使用说明&amp;基础参数'!$E$10)),IF(L8577="删除",J8577*'模板使用说明&amp;基础参数'!$E$7*'模板使用说明&amp;基础参数'!$E$12,IF(L8577="修改",J8577*'模板使用说明&amp;基础参数'!$E$7*'模板使用说明&amp;基础参数'!$E$11,J8577*'模板使用说明&amp;基础参数'!$E$7*'模板使用说明&amp;基础参数'!$E$10)))))</f>
        <v/>
      </c>
      <c r="N8577" s="82"/>
    </row>
    <row r="8578" spans="1:14">
      <c r="A8578" s="76">
        <f t="shared" si="144"/>
        <v>8573</v>
      </c>
      <c r="B8578" s="77"/>
      <c r="C8578" s="77"/>
      <c r="D8578" s="77"/>
      <c r="E8578" s="77"/>
      <c r="F8578" s="77"/>
      <c r="G8578" s="77"/>
      <c r="H8578" s="77"/>
      <c r="I8578" s="76"/>
      <c r="J8578" s="8" t="str">
        <f>IF(I8578="ILF",IF($C$1="预估功能点",'模板使用说明&amp;基础参数'!$E$15,'模板使用说明&amp;基础参数'!$E$22),IF(I8578="EIF",IF($C$1="预估功能点",'模板使用说明&amp;基础参数'!$E$16,'模板使用说明&amp;基础参数'!$E$23),IF(I8578="EI",IF($C$1="预估功能点",'模板使用说明&amp;基础参数'!$E$17,'模板使用说明&amp;基础参数'!$E$24),IF(I8578="EO",IF($C$1="预估功能点",'模板使用说明&amp;基础参数'!$E$18,'模板使用说明&amp;基础参数'!$E$25),IF(I8578="EQ",IF($C$1="预估功能点",'模板使用说明&amp;基础参数'!$E$19,'模板使用说明&amp;基础参数'!$E$26),"")))))</f>
        <v/>
      </c>
      <c r="K8578" s="80"/>
      <c r="L8578" s="80"/>
      <c r="M8578" s="81" t="str">
        <f>IF(J8578="","",IF(K8578="高",IF(L8578="删除",J8578*'模板使用说明&amp;基础参数'!$E$5*'模板使用说明&amp;基础参数'!$E$12,IF(L8578="修改",J8578*'模板使用说明&amp;基础参数'!$E$5*'模板使用说明&amp;基础参数'!$E$11,J8578*'模板使用说明&amp;基础参数'!$E$5*'模板使用说明&amp;基础参数'!$E$10)),IF(K8578="中",IF(L8578="删除",J8578*'模板使用说明&amp;基础参数'!$E$6*'模板使用说明&amp;基础参数'!$E$12,IF(L8578="修改",J8578*'模板使用说明&amp;基础参数'!$E$6*'模板使用说明&amp;基础参数'!$E$11,J8578*'模板使用说明&amp;基础参数'!$E$6*'模板使用说明&amp;基础参数'!$E$10)),IF(L8578="删除",J8578*'模板使用说明&amp;基础参数'!$E$7*'模板使用说明&amp;基础参数'!$E$12,IF(L8578="修改",J8578*'模板使用说明&amp;基础参数'!$E$7*'模板使用说明&amp;基础参数'!$E$11,J8578*'模板使用说明&amp;基础参数'!$E$7*'模板使用说明&amp;基础参数'!$E$10)))))</f>
        <v/>
      </c>
      <c r="N8578" s="82"/>
    </row>
    <row r="8579" spans="1:14">
      <c r="A8579" s="76">
        <f t="shared" si="144"/>
        <v>8574</v>
      </c>
      <c r="B8579" s="77"/>
      <c r="C8579" s="77"/>
      <c r="D8579" s="77"/>
      <c r="E8579" s="77"/>
      <c r="F8579" s="77"/>
      <c r="G8579" s="77"/>
      <c r="H8579" s="77"/>
      <c r="I8579" s="76"/>
      <c r="J8579" s="8" t="str">
        <f>IF(I8579="ILF",IF($C$1="预估功能点",'模板使用说明&amp;基础参数'!$E$15,'模板使用说明&amp;基础参数'!$E$22),IF(I8579="EIF",IF($C$1="预估功能点",'模板使用说明&amp;基础参数'!$E$16,'模板使用说明&amp;基础参数'!$E$23),IF(I8579="EI",IF($C$1="预估功能点",'模板使用说明&amp;基础参数'!$E$17,'模板使用说明&amp;基础参数'!$E$24),IF(I8579="EO",IF($C$1="预估功能点",'模板使用说明&amp;基础参数'!$E$18,'模板使用说明&amp;基础参数'!$E$25),IF(I8579="EQ",IF($C$1="预估功能点",'模板使用说明&amp;基础参数'!$E$19,'模板使用说明&amp;基础参数'!$E$26),"")))))</f>
        <v/>
      </c>
      <c r="K8579" s="80"/>
      <c r="L8579" s="80"/>
      <c r="M8579" s="81" t="str">
        <f>IF(J8579="","",IF(K8579="高",IF(L8579="删除",J8579*'模板使用说明&amp;基础参数'!$E$5*'模板使用说明&amp;基础参数'!$E$12,IF(L8579="修改",J8579*'模板使用说明&amp;基础参数'!$E$5*'模板使用说明&amp;基础参数'!$E$11,J8579*'模板使用说明&amp;基础参数'!$E$5*'模板使用说明&amp;基础参数'!$E$10)),IF(K8579="中",IF(L8579="删除",J8579*'模板使用说明&amp;基础参数'!$E$6*'模板使用说明&amp;基础参数'!$E$12,IF(L8579="修改",J8579*'模板使用说明&amp;基础参数'!$E$6*'模板使用说明&amp;基础参数'!$E$11,J8579*'模板使用说明&amp;基础参数'!$E$6*'模板使用说明&amp;基础参数'!$E$10)),IF(L8579="删除",J8579*'模板使用说明&amp;基础参数'!$E$7*'模板使用说明&amp;基础参数'!$E$12,IF(L8579="修改",J8579*'模板使用说明&amp;基础参数'!$E$7*'模板使用说明&amp;基础参数'!$E$11,J8579*'模板使用说明&amp;基础参数'!$E$7*'模板使用说明&amp;基础参数'!$E$10)))))</f>
        <v/>
      </c>
      <c r="N8579" s="82"/>
    </row>
    <row r="8580" spans="1:14">
      <c r="A8580" s="76">
        <f t="shared" ref="A8580:A8643" si="145">ROW()-5</f>
        <v>8575</v>
      </c>
      <c r="B8580" s="77"/>
      <c r="C8580" s="77"/>
      <c r="D8580" s="77"/>
      <c r="E8580" s="77"/>
      <c r="F8580" s="77"/>
      <c r="G8580" s="77"/>
      <c r="H8580" s="77"/>
      <c r="I8580" s="76"/>
      <c r="J8580" s="8" t="str">
        <f>IF(I8580="ILF",IF($C$1="预估功能点",'模板使用说明&amp;基础参数'!$E$15,'模板使用说明&amp;基础参数'!$E$22),IF(I8580="EIF",IF($C$1="预估功能点",'模板使用说明&amp;基础参数'!$E$16,'模板使用说明&amp;基础参数'!$E$23),IF(I8580="EI",IF($C$1="预估功能点",'模板使用说明&amp;基础参数'!$E$17,'模板使用说明&amp;基础参数'!$E$24),IF(I8580="EO",IF($C$1="预估功能点",'模板使用说明&amp;基础参数'!$E$18,'模板使用说明&amp;基础参数'!$E$25),IF(I8580="EQ",IF($C$1="预估功能点",'模板使用说明&amp;基础参数'!$E$19,'模板使用说明&amp;基础参数'!$E$26),"")))))</f>
        <v/>
      </c>
      <c r="K8580" s="80"/>
      <c r="L8580" s="80"/>
      <c r="M8580" s="81" t="str">
        <f>IF(J8580="","",IF(K8580="高",IF(L8580="删除",J8580*'模板使用说明&amp;基础参数'!$E$5*'模板使用说明&amp;基础参数'!$E$12,IF(L8580="修改",J8580*'模板使用说明&amp;基础参数'!$E$5*'模板使用说明&amp;基础参数'!$E$11,J8580*'模板使用说明&amp;基础参数'!$E$5*'模板使用说明&amp;基础参数'!$E$10)),IF(K8580="中",IF(L8580="删除",J8580*'模板使用说明&amp;基础参数'!$E$6*'模板使用说明&amp;基础参数'!$E$12,IF(L8580="修改",J8580*'模板使用说明&amp;基础参数'!$E$6*'模板使用说明&amp;基础参数'!$E$11,J8580*'模板使用说明&amp;基础参数'!$E$6*'模板使用说明&amp;基础参数'!$E$10)),IF(L8580="删除",J8580*'模板使用说明&amp;基础参数'!$E$7*'模板使用说明&amp;基础参数'!$E$12,IF(L8580="修改",J8580*'模板使用说明&amp;基础参数'!$E$7*'模板使用说明&amp;基础参数'!$E$11,J8580*'模板使用说明&amp;基础参数'!$E$7*'模板使用说明&amp;基础参数'!$E$10)))))</f>
        <v/>
      </c>
      <c r="N8580" s="82"/>
    </row>
    <row r="8581" spans="1:14">
      <c r="A8581" s="76">
        <f t="shared" si="145"/>
        <v>8576</v>
      </c>
      <c r="B8581" s="77"/>
      <c r="C8581" s="77"/>
      <c r="D8581" s="77"/>
      <c r="E8581" s="77"/>
      <c r="F8581" s="77"/>
      <c r="G8581" s="77"/>
      <c r="H8581" s="77"/>
      <c r="I8581" s="76"/>
      <c r="J8581" s="8" t="str">
        <f>IF(I8581="ILF",IF($C$1="预估功能点",'模板使用说明&amp;基础参数'!$E$15,'模板使用说明&amp;基础参数'!$E$22),IF(I8581="EIF",IF($C$1="预估功能点",'模板使用说明&amp;基础参数'!$E$16,'模板使用说明&amp;基础参数'!$E$23),IF(I8581="EI",IF($C$1="预估功能点",'模板使用说明&amp;基础参数'!$E$17,'模板使用说明&amp;基础参数'!$E$24),IF(I8581="EO",IF($C$1="预估功能点",'模板使用说明&amp;基础参数'!$E$18,'模板使用说明&amp;基础参数'!$E$25),IF(I8581="EQ",IF($C$1="预估功能点",'模板使用说明&amp;基础参数'!$E$19,'模板使用说明&amp;基础参数'!$E$26),"")))))</f>
        <v/>
      </c>
      <c r="K8581" s="80"/>
      <c r="L8581" s="80"/>
      <c r="M8581" s="81" t="str">
        <f>IF(J8581="","",IF(K8581="高",IF(L8581="删除",J8581*'模板使用说明&amp;基础参数'!$E$5*'模板使用说明&amp;基础参数'!$E$12,IF(L8581="修改",J8581*'模板使用说明&amp;基础参数'!$E$5*'模板使用说明&amp;基础参数'!$E$11,J8581*'模板使用说明&amp;基础参数'!$E$5*'模板使用说明&amp;基础参数'!$E$10)),IF(K8581="中",IF(L8581="删除",J8581*'模板使用说明&amp;基础参数'!$E$6*'模板使用说明&amp;基础参数'!$E$12,IF(L8581="修改",J8581*'模板使用说明&amp;基础参数'!$E$6*'模板使用说明&amp;基础参数'!$E$11,J8581*'模板使用说明&amp;基础参数'!$E$6*'模板使用说明&amp;基础参数'!$E$10)),IF(L8581="删除",J8581*'模板使用说明&amp;基础参数'!$E$7*'模板使用说明&amp;基础参数'!$E$12,IF(L8581="修改",J8581*'模板使用说明&amp;基础参数'!$E$7*'模板使用说明&amp;基础参数'!$E$11,J8581*'模板使用说明&amp;基础参数'!$E$7*'模板使用说明&amp;基础参数'!$E$10)))))</f>
        <v/>
      </c>
      <c r="N8581" s="82"/>
    </row>
    <row r="8582" spans="1:14">
      <c r="A8582" s="76">
        <f t="shared" si="145"/>
        <v>8577</v>
      </c>
      <c r="B8582" s="77"/>
      <c r="C8582" s="77"/>
      <c r="D8582" s="77"/>
      <c r="E8582" s="77"/>
      <c r="F8582" s="77"/>
      <c r="G8582" s="77"/>
      <c r="H8582" s="77"/>
      <c r="I8582" s="76"/>
      <c r="J8582" s="8" t="str">
        <f>IF(I8582="ILF",IF($C$1="预估功能点",'模板使用说明&amp;基础参数'!$E$15,'模板使用说明&amp;基础参数'!$E$22),IF(I8582="EIF",IF($C$1="预估功能点",'模板使用说明&amp;基础参数'!$E$16,'模板使用说明&amp;基础参数'!$E$23),IF(I8582="EI",IF($C$1="预估功能点",'模板使用说明&amp;基础参数'!$E$17,'模板使用说明&amp;基础参数'!$E$24),IF(I8582="EO",IF($C$1="预估功能点",'模板使用说明&amp;基础参数'!$E$18,'模板使用说明&amp;基础参数'!$E$25),IF(I8582="EQ",IF($C$1="预估功能点",'模板使用说明&amp;基础参数'!$E$19,'模板使用说明&amp;基础参数'!$E$26),"")))))</f>
        <v/>
      </c>
      <c r="K8582" s="80"/>
      <c r="L8582" s="80"/>
      <c r="M8582" s="81" t="str">
        <f>IF(J8582="","",IF(K8582="高",IF(L8582="删除",J8582*'模板使用说明&amp;基础参数'!$E$5*'模板使用说明&amp;基础参数'!$E$12,IF(L8582="修改",J8582*'模板使用说明&amp;基础参数'!$E$5*'模板使用说明&amp;基础参数'!$E$11,J8582*'模板使用说明&amp;基础参数'!$E$5*'模板使用说明&amp;基础参数'!$E$10)),IF(K8582="中",IF(L8582="删除",J8582*'模板使用说明&amp;基础参数'!$E$6*'模板使用说明&amp;基础参数'!$E$12,IF(L8582="修改",J8582*'模板使用说明&amp;基础参数'!$E$6*'模板使用说明&amp;基础参数'!$E$11,J8582*'模板使用说明&amp;基础参数'!$E$6*'模板使用说明&amp;基础参数'!$E$10)),IF(L8582="删除",J8582*'模板使用说明&amp;基础参数'!$E$7*'模板使用说明&amp;基础参数'!$E$12,IF(L8582="修改",J8582*'模板使用说明&amp;基础参数'!$E$7*'模板使用说明&amp;基础参数'!$E$11,J8582*'模板使用说明&amp;基础参数'!$E$7*'模板使用说明&amp;基础参数'!$E$10)))))</f>
        <v/>
      </c>
      <c r="N8582" s="82"/>
    </row>
    <row r="8583" spans="1:14">
      <c r="A8583" s="76">
        <f t="shared" si="145"/>
        <v>8578</v>
      </c>
      <c r="B8583" s="77"/>
      <c r="C8583" s="77"/>
      <c r="D8583" s="77"/>
      <c r="E8583" s="77"/>
      <c r="F8583" s="77"/>
      <c r="G8583" s="77"/>
      <c r="H8583" s="77"/>
      <c r="I8583" s="76"/>
      <c r="J8583" s="8" t="str">
        <f>IF(I8583="ILF",IF($C$1="预估功能点",'模板使用说明&amp;基础参数'!$E$15,'模板使用说明&amp;基础参数'!$E$22),IF(I8583="EIF",IF($C$1="预估功能点",'模板使用说明&amp;基础参数'!$E$16,'模板使用说明&amp;基础参数'!$E$23),IF(I8583="EI",IF($C$1="预估功能点",'模板使用说明&amp;基础参数'!$E$17,'模板使用说明&amp;基础参数'!$E$24),IF(I8583="EO",IF($C$1="预估功能点",'模板使用说明&amp;基础参数'!$E$18,'模板使用说明&amp;基础参数'!$E$25),IF(I8583="EQ",IF($C$1="预估功能点",'模板使用说明&amp;基础参数'!$E$19,'模板使用说明&amp;基础参数'!$E$26),"")))))</f>
        <v/>
      </c>
      <c r="K8583" s="80"/>
      <c r="L8583" s="80"/>
      <c r="M8583" s="81" t="str">
        <f>IF(J8583="","",IF(K8583="高",IF(L8583="删除",J8583*'模板使用说明&amp;基础参数'!$E$5*'模板使用说明&amp;基础参数'!$E$12,IF(L8583="修改",J8583*'模板使用说明&amp;基础参数'!$E$5*'模板使用说明&amp;基础参数'!$E$11,J8583*'模板使用说明&amp;基础参数'!$E$5*'模板使用说明&amp;基础参数'!$E$10)),IF(K8583="中",IF(L8583="删除",J8583*'模板使用说明&amp;基础参数'!$E$6*'模板使用说明&amp;基础参数'!$E$12,IF(L8583="修改",J8583*'模板使用说明&amp;基础参数'!$E$6*'模板使用说明&amp;基础参数'!$E$11,J8583*'模板使用说明&amp;基础参数'!$E$6*'模板使用说明&amp;基础参数'!$E$10)),IF(L8583="删除",J8583*'模板使用说明&amp;基础参数'!$E$7*'模板使用说明&amp;基础参数'!$E$12,IF(L8583="修改",J8583*'模板使用说明&amp;基础参数'!$E$7*'模板使用说明&amp;基础参数'!$E$11,J8583*'模板使用说明&amp;基础参数'!$E$7*'模板使用说明&amp;基础参数'!$E$10)))))</f>
        <v/>
      </c>
      <c r="N8583" s="82"/>
    </row>
    <row r="8584" spans="1:14">
      <c r="A8584" s="76">
        <f t="shared" si="145"/>
        <v>8579</v>
      </c>
      <c r="B8584" s="77"/>
      <c r="C8584" s="77"/>
      <c r="D8584" s="77"/>
      <c r="E8584" s="77"/>
      <c r="F8584" s="77"/>
      <c r="G8584" s="77"/>
      <c r="H8584" s="77"/>
      <c r="I8584" s="76"/>
      <c r="J8584" s="8" t="str">
        <f>IF(I8584="ILF",IF($C$1="预估功能点",'模板使用说明&amp;基础参数'!$E$15,'模板使用说明&amp;基础参数'!$E$22),IF(I8584="EIF",IF($C$1="预估功能点",'模板使用说明&amp;基础参数'!$E$16,'模板使用说明&amp;基础参数'!$E$23),IF(I8584="EI",IF($C$1="预估功能点",'模板使用说明&amp;基础参数'!$E$17,'模板使用说明&amp;基础参数'!$E$24),IF(I8584="EO",IF($C$1="预估功能点",'模板使用说明&amp;基础参数'!$E$18,'模板使用说明&amp;基础参数'!$E$25),IF(I8584="EQ",IF($C$1="预估功能点",'模板使用说明&amp;基础参数'!$E$19,'模板使用说明&amp;基础参数'!$E$26),"")))))</f>
        <v/>
      </c>
      <c r="K8584" s="80"/>
      <c r="L8584" s="80"/>
      <c r="M8584" s="81" t="str">
        <f>IF(J8584="","",IF(K8584="高",IF(L8584="删除",J8584*'模板使用说明&amp;基础参数'!$E$5*'模板使用说明&amp;基础参数'!$E$12,IF(L8584="修改",J8584*'模板使用说明&amp;基础参数'!$E$5*'模板使用说明&amp;基础参数'!$E$11,J8584*'模板使用说明&amp;基础参数'!$E$5*'模板使用说明&amp;基础参数'!$E$10)),IF(K8584="中",IF(L8584="删除",J8584*'模板使用说明&amp;基础参数'!$E$6*'模板使用说明&amp;基础参数'!$E$12,IF(L8584="修改",J8584*'模板使用说明&amp;基础参数'!$E$6*'模板使用说明&amp;基础参数'!$E$11,J8584*'模板使用说明&amp;基础参数'!$E$6*'模板使用说明&amp;基础参数'!$E$10)),IF(L8584="删除",J8584*'模板使用说明&amp;基础参数'!$E$7*'模板使用说明&amp;基础参数'!$E$12,IF(L8584="修改",J8584*'模板使用说明&amp;基础参数'!$E$7*'模板使用说明&amp;基础参数'!$E$11,J8584*'模板使用说明&amp;基础参数'!$E$7*'模板使用说明&amp;基础参数'!$E$10)))))</f>
        <v/>
      </c>
      <c r="N8584" s="82"/>
    </row>
    <row r="8585" spans="1:14">
      <c r="A8585" s="76">
        <f t="shared" si="145"/>
        <v>8580</v>
      </c>
      <c r="B8585" s="77"/>
      <c r="C8585" s="77"/>
      <c r="D8585" s="77"/>
      <c r="E8585" s="77"/>
      <c r="F8585" s="77"/>
      <c r="G8585" s="77"/>
      <c r="H8585" s="77"/>
      <c r="I8585" s="76"/>
      <c r="J8585" s="8" t="str">
        <f>IF(I8585="ILF",IF($C$1="预估功能点",'模板使用说明&amp;基础参数'!$E$15,'模板使用说明&amp;基础参数'!$E$22),IF(I8585="EIF",IF($C$1="预估功能点",'模板使用说明&amp;基础参数'!$E$16,'模板使用说明&amp;基础参数'!$E$23),IF(I8585="EI",IF($C$1="预估功能点",'模板使用说明&amp;基础参数'!$E$17,'模板使用说明&amp;基础参数'!$E$24),IF(I8585="EO",IF($C$1="预估功能点",'模板使用说明&amp;基础参数'!$E$18,'模板使用说明&amp;基础参数'!$E$25),IF(I8585="EQ",IF($C$1="预估功能点",'模板使用说明&amp;基础参数'!$E$19,'模板使用说明&amp;基础参数'!$E$26),"")))))</f>
        <v/>
      </c>
      <c r="K8585" s="80"/>
      <c r="L8585" s="80"/>
      <c r="M8585" s="81" t="str">
        <f>IF(J8585="","",IF(K8585="高",IF(L8585="删除",J8585*'模板使用说明&amp;基础参数'!$E$5*'模板使用说明&amp;基础参数'!$E$12,IF(L8585="修改",J8585*'模板使用说明&amp;基础参数'!$E$5*'模板使用说明&amp;基础参数'!$E$11,J8585*'模板使用说明&amp;基础参数'!$E$5*'模板使用说明&amp;基础参数'!$E$10)),IF(K8585="中",IF(L8585="删除",J8585*'模板使用说明&amp;基础参数'!$E$6*'模板使用说明&amp;基础参数'!$E$12,IF(L8585="修改",J8585*'模板使用说明&amp;基础参数'!$E$6*'模板使用说明&amp;基础参数'!$E$11,J8585*'模板使用说明&amp;基础参数'!$E$6*'模板使用说明&amp;基础参数'!$E$10)),IF(L8585="删除",J8585*'模板使用说明&amp;基础参数'!$E$7*'模板使用说明&amp;基础参数'!$E$12,IF(L8585="修改",J8585*'模板使用说明&amp;基础参数'!$E$7*'模板使用说明&amp;基础参数'!$E$11,J8585*'模板使用说明&amp;基础参数'!$E$7*'模板使用说明&amp;基础参数'!$E$10)))))</f>
        <v/>
      </c>
      <c r="N8585" s="82"/>
    </row>
    <row r="8586" spans="1:14">
      <c r="A8586" s="76">
        <f t="shared" si="145"/>
        <v>8581</v>
      </c>
      <c r="B8586" s="77"/>
      <c r="C8586" s="77"/>
      <c r="D8586" s="77"/>
      <c r="E8586" s="77"/>
      <c r="F8586" s="77"/>
      <c r="G8586" s="77"/>
      <c r="H8586" s="77"/>
      <c r="I8586" s="76"/>
      <c r="J8586" s="8" t="str">
        <f>IF(I8586="ILF",IF($C$1="预估功能点",'模板使用说明&amp;基础参数'!$E$15,'模板使用说明&amp;基础参数'!$E$22),IF(I8586="EIF",IF($C$1="预估功能点",'模板使用说明&amp;基础参数'!$E$16,'模板使用说明&amp;基础参数'!$E$23),IF(I8586="EI",IF($C$1="预估功能点",'模板使用说明&amp;基础参数'!$E$17,'模板使用说明&amp;基础参数'!$E$24),IF(I8586="EO",IF($C$1="预估功能点",'模板使用说明&amp;基础参数'!$E$18,'模板使用说明&amp;基础参数'!$E$25),IF(I8586="EQ",IF($C$1="预估功能点",'模板使用说明&amp;基础参数'!$E$19,'模板使用说明&amp;基础参数'!$E$26),"")))))</f>
        <v/>
      </c>
      <c r="K8586" s="80"/>
      <c r="L8586" s="80"/>
      <c r="M8586" s="81" t="str">
        <f>IF(J8586="","",IF(K8586="高",IF(L8586="删除",J8586*'模板使用说明&amp;基础参数'!$E$5*'模板使用说明&amp;基础参数'!$E$12,IF(L8586="修改",J8586*'模板使用说明&amp;基础参数'!$E$5*'模板使用说明&amp;基础参数'!$E$11,J8586*'模板使用说明&amp;基础参数'!$E$5*'模板使用说明&amp;基础参数'!$E$10)),IF(K8586="中",IF(L8586="删除",J8586*'模板使用说明&amp;基础参数'!$E$6*'模板使用说明&amp;基础参数'!$E$12,IF(L8586="修改",J8586*'模板使用说明&amp;基础参数'!$E$6*'模板使用说明&amp;基础参数'!$E$11,J8586*'模板使用说明&amp;基础参数'!$E$6*'模板使用说明&amp;基础参数'!$E$10)),IF(L8586="删除",J8586*'模板使用说明&amp;基础参数'!$E$7*'模板使用说明&amp;基础参数'!$E$12,IF(L8586="修改",J8586*'模板使用说明&amp;基础参数'!$E$7*'模板使用说明&amp;基础参数'!$E$11,J8586*'模板使用说明&amp;基础参数'!$E$7*'模板使用说明&amp;基础参数'!$E$10)))))</f>
        <v/>
      </c>
      <c r="N8586" s="82"/>
    </row>
    <row r="8587" spans="1:14">
      <c r="A8587" s="76">
        <f t="shared" si="145"/>
        <v>8582</v>
      </c>
      <c r="B8587" s="77"/>
      <c r="C8587" s="77"/>
      <c r="D8587" s="77"/>
      <c r="E8587" s="77"/>
      <c r="F8587" s="77"/>
      <c r="G8587" s="77"/>
      <c r="H8587" s="77"/>
      <c r="I8587" s="76"/>
      <c r="J8587" s="8" t="str">
        <f>IF(I8587="ILF",IF($C$1="预估功能点",'模板使用说明&amp;基础参数'!$E$15,'模板使用说明&amp;基础参数'!$E$22),IF(I8587="EIF",IF($C$1="预估功能点",'模板使用说明&amp;基础参数'!$E$16,'模板使用说明&amp;基础参数'!$E$23),IF(I8587="EI",IF($C$1="预估功能点",'模板使用说明&amp;基础参数'!$E$17,'模板使用说明&amp;基础参数'!$E$24),IF(I8587="EO",IF($C$1="预估功能点",'模板使用说明&amp;基础参数'!$E$18,'模板使用说明&amp;基础参数'!$E$25),IF(I8587="EQ",IF($C$1="预估功能点",'模板使用说明&amp;基础参数'!$E$19,'模板使用说明&amp;基础参数'!$E$26),"")))))</f>
        <v/>
      </c>
      <c r="K8587" s="80"/>
      <c r="L8587" s="80"/>
      <c r="M8587" s="81" t="str">
        <f>IF(J8587="","",IF(K8587="高",IF(L8587="删除",J8587*'模板使用说明&amp;基础参数'!$E$5*'模板使用说明&amp;基础参数'!$E$12,IF(L8587="修改",J8587*'模板使用说明&amp;基础参数'!$E$5*'模板使用说明&amp;基础参数'!$E$11,J8587*'模板使用说明&amp;基础参数'!$E$5*'模板使用说明&amp;基础参数'!$E$10)),IF(K8587="中",IF(L8587="删除",J8587*'模板使用说明&amp;基础参数'!$E$6*'模板使用说明&amp;基础参数'!$E$12,IF(L8587="修改",J8587*'模板使用说明&amp;基础参数'!$E$6*'模板使用说明&amp;基础参数'!$E$11,J8587*'模板使用说明&amp;基础参数'!$E$6*'模板使用说明&amp;基础参数'!$E$10)),IF(L8587="删除",J8587*'模板使用说明&amp;基础参数'!$E$7*'模板使用说明&amp;基础参数'!$E$12,IF(L8587="修改",J8587*'模板使用说明&amp;基础参数'!$E$7*'模板使用说明&amp;基础参数'!$E$11,J8587*'模板使用说明&amp;基础参数'!$E$7*'模板使用说明&amp;基础参数'!$E$10)))))</f>
        <v/>
      </c>
      <c r="N8587" s="82"/>
    </row>
    <row r="8588" spans="1:14">
      <c r="A8588" s="76">
        <f t="shared" si="145"/>
        <v>8583</v>
      </c>
      <c r="B8588" s="77"/>
      <c r="C8588" s="77"/>
      <c r="D8588" s="77"/>
      <c r="E8588" s="77"/>
      <c r="F8588" s="77"/>
      <c r="G8588" s="77"/>
      <c r="H8588" s="77"/>
      <c r="I8588" s="76"/>
      <c r="J8588" s="8" t="str">
        <f>IF(I8588="ILF",IF($C$1="预估功能点",'模板使用说明&amp;基础参数'!$E$15,'模板使用说明&amp;基础参数'!$E$22),IF(I8588="EIF",IF($C$1="预估功能点",'模板使用说明&amp;基础参数'!$E$16,'模板使用说明&amp;基础参数'!$E$23),IF(I8588="EI",IF($C$1="预估功能点",'模板使用说明&amp;基础参数'!$E$17,'模板使用说明&amp;基础参数'!$E$24),IF(I8588="EO",IF($C$1="预估功能点",'模板使用说明&amp;基础参数'!$E$18,'模板使用说明&amp;基础参数'!$E$25),IF(I8588="EQ",IF($C$1="预估功能点",'模板使用说明&amp;基础参数'!$E$19,'模板使用说明&amp;基础参数'!$E$26),"")))))</f>
        <v/>
      </c>
      <c r="K8588" s="80"/>
      <c r="L8588" s="80"/>
      <c r="M8588" s="81" t="str">
        <f>IF(J8588="","",IF(K8588="高",IF(L8588="删除",J8588*'模板使用说明&amp;基础参数'!$E$5*'模板使用说明&amp;基础参数'!$E$12,IF(L8588="修改",J8588*'模板使用说明&amp;基础参数'!$E$5*'模板使用说明&amp;基础参数'!$E$11,J8588*'模板使用说明&amp;基础参数'!$E$5*'模板使用说明&amp;基础参数'!$E$10)),IF(K8588="中",IF(L8588="删除",J8588*'模板使用说明&amp;基础参数'!$E$6*'模板使用说明&amp;基础参数'!$E$12,IF(L8588="修改",J8588*'模板使用说明&amp;基础参数'!$E$6*'模板使用说明&amp;基础参数'!$E$11,J8588*'模板使用说明&amp;基础参数'!$E$6*'模板使用说明&amp;基础参数'!$E$10)),IF(L8588="删除",J8588*'模板使用说明&amp;基础参数'!$E$7*'模板使用说明&amp;基础参数'!$E$12,IF(L8588="修改",J8588*'模板使用说明&amp;基础参数'!$E$7*'模板使用说明&amp;基础参数'!$E$11,J8588*'模板使用说明&amp;基础参数'!$E$7*'模板使用说明&amp;基础参数'!$E$10)))))</f>
        <v/>
      </c>
      <c r="N8588" s="82"/>
    </row>
    <row r="8589" spans="1:14">
      <c r="A8589" s="76">
        <f t="shared" si="145"/>
        <v>8584</v>
      </c>
      <c r="B8589" s="77"/>
      <c r="C8589" s="77"/>
      <c r="D8589" s="77"/>
      <c r="E8589" s="77"/>
      <c r="F8589" s="77"/>
      <c r="G8589" s="77"/>
      <c r="H8589" s="77"/>
      <c r="I8589" s="76"/>
      <c r="J8589" s="8" t="str">
        <f>IF(I8589="ILF",IF($C$1="预估功能点",'模板使用说明&amp;基础参数'!$E$15,'模板使用说明&amp;基础参数'!$E$22),IF(I8589="EIF",IF($C$1="预估功能点",'模板使用说明&amp;基础参数'!$E$16,'模板使用说明&amp;基础参数'!$E$23),IF(I8589="EI",IF($C$1="预估功能点",'模板使用说明&amp;基础参数'!$E$17,'模板使用说明&amp;基础参数'!$E$24),IF(I8589="EO",IF($C$1="预估功能点",'模板使用说明&amp;基础参数'!$E$18,'模板使用说明&amp;基础参数'!$E$25),IF(I8589="EQ",IF($C$1="预估功能点",'模板使用说明&amp;基础参数'!$E$19,'模板使用说明&amp;基础参数'!$E$26),"")))))</f>
        <v/>
      </c>
      <c r="K8589" s="80"/>
      <c r="L8589" s="80"/>
      <c r="M8589" s="81" t="str">
        <f>IF(J8589="","",IF(K8589="高",IF(L8589="删除",J8589*'模板使用说明&amp;基础参数'!$E$5*'模板使用说明&amp;基础参数'!$E$12,IF(L8589="修改",J8589*'模板使用说明&amp;基础参数'!$E$5*'模板使用说明&amp;基础参数'!$E$11,J8589*'模板使用说明&amp;基础参数'!$E$5*'模板使用说明&amp;基础参数'!$E$10)),IF(K8589="中",IF(L8589="删除",J8589*'模板使用说明&amp;基础参数'!$E$6*'模板使用说明&amp;基础参数'!$E$12,IF(L8589="修改",J8589*'模板使用说明&amp;基础参数'!$E$6*'模板使用说明&amp;基础参数'!$E$11,J8589*'模板使用说明&amp;基础参数'!$E$6*'模板使用说明&amp;基础参数'!$E$10)),IF(L8589="删除",J8589*'模板使用说明&amp;基础参数'!$E$7*'模板使用说明&amp;基础参数'!$E$12,IF(L8589="修改",J8589*'模板使用说明&amp;基础参数'!$E$7*'模板使用说明&amp;基础参数'!$E$11,J8589*'模板使用说明&amp;基础参数'!$E$7*'模板使用说明&amp;基础参数'!$E$10)))))</f>
        <v/>
      </c>
      <c r="N8589" s="82"/>
    </row>
    <row r="8590" spans="1:14">
      <c r="A8590" s="76">
        <f t="shared" si="145"/>
        <v>8585</v>
      </c>
      <c r="B8590" s="77"/>
      <c r="C8590" s="77"/>
      <c r="D8590" s="77"/>
      <c r="E8590" s="77"/>
      <c r="F8590" s="77"/>
      <c r="G8590" s="77"/>
      <c r="H8590" s="77"/>
      <c r="I8590" s="76"/>
      <c r="J8590" s="8" t="str">
        <f>IF(I8590="ILF",IF($C$1="预估功能点",'模板使用说明&amp;基础参数'!$E$15,'模板使用说明&amp;基础参数'!$E$22),IF(I8590="EIF",IF($C$1="预估功能点",'模板使用说明&amp;基础参数'!$E$16,'模板使用说明&amp;基础参数'!$E$23),IF(I8590="EI",IF($C$1="预估功能点",'模板使用说明&amp;基础参数'!$E$17,'模板使用说明&amp;基础参数'!$E$24),IF(I8590="EO",IF($C$1="预估功能点",'模板使用说明&amp;基础参数'!$E$18,'模板使用说明&amp;基础参数'!$E$25),IF(I8590="EQ",IF($C$1="预估功能点",'模板使用说明&amp;基础参数'!$E$19,'模板使用说明&amp;基础参数'!$E$26),"")))))</f>
        <v/>
      </c>
      <c r="K8590" s="80"/>
      <c r="L8590" s="80"/>
      <c r="M8590" s="81" t="str">
        <f>IF(J8590="","",IF(K8590="高",IF(L8590="删除",J8590*'模板使用说明&amp;基础参数'!$E$5*'模板使用说明&amp;基础参数'!$E$12,IF(L8590="修改",J8590*'模板使用说明&amp;基础参数'!$E$5*'模板使用说明&amp;基础参数'!$E$11,J8590*'模板使用说明&amp;基础参数'!$E$5*'模板使用说明&amp;基础参数'!$E$10)),IF(K8590="中",IF(L8590="删除",J8590*'模板使用说明&amp;基础参数'!$E$6*'模板使用说明&amp;基础参数'!$E$12,IF(L8590="修改",J8590*'模板使用说明&amp;基础参数'!$E$6*'模板使用说明&amp;基础参数'!$E$11,J8590*'模板使用说明&amp;基础参数'!$E$6*'模板使用说明&amp;基础参数'!$E$10)),IF(L8590="删除",J8590*'模板使用说明&amp;基础参数'!$E$7*'模板使用说明&amp;基础参数'!$E$12,IF(L8590="修改",J8590*'模板使用说明&amp;基础参数'!$E$7*'模板使用说明&amp;基础参数'!$E$11,J8590*'模板使用说明&amp;基础参数'!$E$7*'模板使用说明&amp;基础参数'!$E$10)))))</f>
        <v/>
      </c>
      <c r="N8590" s="82"/>
    </row>
    <row r="8591" spans="1:14">
      <c r="A8591" s="76">
        <f t="shared" si="145"/>
        <v>8586</v>
      </c>
      <c r="B8591" s="77"/>
      <c r="C8591" s="77"/>
      <c r="D8591" s="77"/>
      <c r="E8591" s="77"/>
      <c r="F8591" s="77"/>
      <c r="G8591" s="77"/>
      <c r="H8591" s="77"/>
      <c r="I8591" s="76"/>
      <c r="J8591" s="8" t="str">
        <f>IF(I8591="ILF",IF($C$1="预估功能点",'模板使用说明&amp;基础参数'!$E$15,'模板使用说明&amp;基础参数'!$E$22),IF(I8591="EIF",IF($C$1="预估功能点",'模板使用说明&amp;基础参数'!$E$16,'模板使用说明&amp;基础参数'!$E$23),IF(I8591="EI",IF($C$1="预估功能点",'模板使用说明&amp;基础参数'!$E$17,'模板使用说明&amp;基础参数'!$E$24),IF(I8591="EO",IF($C$1="预估功能点",'模板使用说明&amp;基础参数'!$E$18,'模板使用说明&amp;基础参数'!$E$25),IF(I8591="EQ",IF($C$1="预估功能点",'模板使用说明&amp;基础参数'!$E$19,'模板使用说明&amp;基础参数'!$E$26),"")))))</f>
        <v/>
      </c>
      <c r="K8591" s="80"/>
      <c r="L8591" s="80"/>
      <c r="M8591" s="81" t="str">
        <f>IF(J8591="","",IF(K8591="高",IF(L8591="删除",J8591*'模板使用说明&amp;基础参数'!$E$5*'模板使用说明&amp;基础参数'!$E$12,IF(L8591="修改",J8591*'模板使用说明&amp;基础参数'!$E$5*'模板使用说明&amp;基础参数'!$E$11,J8591*'模板使用说明&amp;基础参数'!$E$5*'模板使用说明&amp;基础参数'!$E$10)),IF(K8591="中",IF(L8591="删除",J8591*'模板使用说明&amp;基础参数'!$E$6*'模板使用说明&amp;基础参数'!$E$12,IF(L8591="修改",J8591*'模板使用说明&amp;基础参数'!$E$6*'模板使用说明&amp;基础参数'!$E$11,J8591*'模板使用说明&amp;基础参数'!$E$6*'模板使用说明&amp;基础参数'!$E$10)),IF(L8591="删除",J8591*'模板使用说明&amp;基础参数'!$E$7*'模板使用说明&amp;基础参数'!$E$12,IF(L8591="修改",J8591*'模板使用说明&amp;基础参数'!$E$7*'模板使用说明&amp;基础参数'!$E$11,J8591*'模板使用说明&amp;基础参数'!$E$7*'模板使用说明&amp;基础参数'!$E$10)))))</f>
        <v/>
      </c>
      <c r="N8591" s="82"/>
    </row>
    <row r="8592" spans="1:14">
      <c r="A8592" s="76">
        <f t="shared" si="145"/>
        <v>8587</v>
      </c>
      <c r="B8592" s="77"/>
      <c r="C8592" s="77"/>
      <c r="D8592" s="77"/>
      <c r="E8592" s="77"/>
      <c r="F8592" s="77"/>
      <c r="G8592" s="77"/>
      <c r="H8592" s="77"/>
      <c r="I8592" s="76"/>
      <c r="J8592" s="8" t="str">
        <f>IF(I8592="ILF",IF($C$1="预估功能点",'模板使用说明&amp;基础参数'!$E$15,'模板使用说明&amp;基础参数'!$E$22),IF(I8592="EIF",IF($C$1="预估功能点",'模板使用说明&amp;基础参数'!$E$16,'模板使用说明&amp;基础参数'!$E$23),IF(I8592="EI",IF($C$1="预估功能点",'模板使用说明&amp;基础参数'!$E$17,'模板使用说明&amp;基础参数'!$E$24),IF(I8592="EO",IF($C$1="预估功能点",'模板使用说明&amp;基础参数'!$E$18,'模板使用说明&amp;基础参数'!$E$25),IF(I8592="EQ",IF($C$1="预估功能点",'模板使用说明&amp;基础参数'!$E$19,'模板使用说明&amp;基础参数'!$E$26),"")))))</f>
        <v/>
      </c>
      <c r="K8592" s="80"/>
      <c r="L8592" s="80"/>
      <c r="M8592" s="81" t="str">
        <f>IF(J8592="","",IF(K8592="高",IF(L8592="删除",J8592*'模板使用说明&amp;基础参数'!$E$5*'模板使用说明&amp;基础参数'!$E$12,IF(L8592="修改",J8592*'模板使用说明&amp;基础参数'!$E$5*'模板使用说明&amp;基础参数'!$E$11,J8592*'模板使用说明&amp;基础参数'!$E$5*'模板使用说明&amp;基础参数'!$E$10)),IF(K8592="中",IF(L8592="删除",J8592*'模板使用说明&amp;基础参数'!$E$6*'模板使用说明&amp;基础参数'!$E$12,IF(L8592="修改",J8592*'模板使用说明&amp;基础参数'!$E$6*'模板使用说明&amp;基础参数'!$E$11,J8592*'模板使用说明&amp;基础参数'!$E$6*'模板使用说明&amp;基础参数'!$E$10)),IF(L8592="删除",J8592*'模板使用说明&amp;基础参数'!$E$7*'模板使用说明&amp;基础参数'!$E$12,IF(L8592="修改",J8592*'模板使用说明&amp;基础参数'!$E$7*'模板使用说明&amp;基础参数'!$E$11,J8592*'模板使用说明&amp;基础参数'!$E$7*'模板使用说明&amp;基础参数'!$E$10)))))</f>
        <v/>
      </c>
      <c r="N8592" s="82"/>
    </row>
    <row r="8593" spans="1:14">
      <c r="A8593" s="76">
        <f t="shared" si="145"/>
        <v>8588</v>
      </c>
      <c r="B8593" s="77"/>
      <c r="C8593" s="77"/>
      <c r="D8593" s="77"/>
      <c r="E8593" s="77"/>
      <c r="F8593" s="77"/>
      <c r="G8593" s="77"/>
      <c r="H8593" s="77"/>
      <c r="I8593" s="76"/>
      <c r="J8593" s="8" t="str">
        <f>IF(I8593="ILF",IF($C$1="预估功能点",'模板使用说明&amp;基础参数'!$E$15,'模板使用说明&amp;基础参数'!$E$22),IF(I8593="EIF",IF($C$1="预估功能点",'模板使用说明&amp;基础参数'!$E$16,'模板使用说明&amp;基础参数'!$E$23),IF(I8593="EI",IF($C$1="预估功能点",'模板使用说明&amp;基础参数'!$E$17,'模板使用说明&amp;基础参数'!$E$24),IF(I8593="EO",IF($C$1="预估功能点",'模板使用说明&amp;基础参数'!$E$18,'模板使用说明&amp;基础参数'!$E$25),IF(I8593="EQ",IF($C$1="预估功能点",'模板使用说明&amp;基础参数'!$E$19,'模板使用说明&amp;基础参数'!$E$26),"")))))</f>
        <v/>
      </c>
      <c r="K8593" s="80"/>
      <c r="L8593" s="80"/>
      <c r="M8593" s="81" t="str">
        <f>IF(J8593="","",IF(K8593="高",IF(L8593="删除",J8593*'模板使用说明&amp;基础参数'!$E$5*'模板使用说明&amp;基础参数'!$E$12,IF(L8593="修改",J8593*'模板使用说明&amp;基础参数'!$E$5*'模板使用说明&amp;基础参数'!$E$11,J8593*'模板使用说明&amp;基础参数'!$E$5*'模板使用说明&amp;基础参数'!$E$10)),IF(K8593="中",IF(L8593="删除",J8593*'模板使用说明&amp;基础参数'!$E$6*'模板使用说明&amp;基础参数'!$E$12,IF(L8593="修改",J8593*'模板使用说明&amp;基础参数'!$E$6*'模板使用说明&amp;基础参数'!$E$11,J8593*'模板使用说明&amp;基础参数'!$E$6*'模板使用说明&amp;基础参数'!$E$10)),IF(L8593="删除",J8593*'模板使用说明&amp;基础参数'!$E$7*'模板使用说明&amp;基础参数'!$E$12,IF(L8593="修改",J8593*'模板使用说明&amp;基础参数'!$E$7*'模板使用说明&amp;基础参数'!$E$11,J8593*'模板使用说明&amp;基础参数'!$E$7*'模板使用说明&amp;基础参数'!$E$10)))))</f>
        <v/>
      </c>
      <c r="N8593" s="82"/>
    </row>
    <row r="8594" spans="1:14">
      <c r="A8594" s="76">
        <f t="shared" si="145"/>
        <v>8589</v>
      </c>
      <c r="B8594" s="77"/>
      <c r="C8594" s="77"/>
      <c r="D8594" s="77"/>
      <c r="E8594" s="77"/>
      <c r="F8594" s="77"/>
      <c r="G8594" s="77"/>
      <c r="H8594" s="77"/>
      <c r="I8594" s="76"/>
      <c r="J8594" s="8" t="str">
        <f>IF(I8594="ILF",IF($C$1="预估功能点",'模板使用说明&amp;基础参数'!$E$15,'模板使用说明&amp;基础参数'!$E$22),IF(I8594="EIF",IF($C$1="预估功能点",'模板使用说明&amp;基础参数'!$E$16,'模板使用说明&amp;基础参数'!$E$23),IF(I8594="EI",IF($C$1="预估功能点",'模板使用说明&amp;基础参数'!$E$17,'模板使用说明&amp;基础参数'!$E$24),IF(I8594="EO",IF($C$1="预估功能点",'模板使用说明&amp;基础参数'!$E$18,'模板使用说明&amp;基础参数'!$E$25),IF(I8594="EQ",IF($C$1="预估功能点",'模板使用说明&amp;基础参数'!$E$19,'模板使用说明&amp;基础参数'!$E$26),"")))))</f>
        <v/>
      </c>
      <c r="K8594" s="80"/>
      <c r="L8594" s="80"/>
      <c r="M8594" s="81" t="str">
        <f>IF(J8594="","",IF(K8594="高",IF(L8594="删除",J8594*'模板使用说明&amp;基础参数'!$E$5*'模板使用说明&amp;基础参数'!$E$12,IF(L8594="修改",J8594*'模板使用说明&amp;基础参数'!$E$5*'模板使用说明&amp;基础参数'!$E$11,J8594*'模板使用说明&amp;基础参数'!$E$5*'模板使用说明&amp;基础参数'!$E$10)),IF(K8594="中",IF(L8594="删除",J8594*'模板使用说明&amp;基础参数'!$E$6*'模板使用说明&amp;基础参数'!$E$12,IF(L8594="修改",J8594*'模板使用说明&amp;基础参数'!$E$6*'模板使用说明&amp;基础参数'!$E$11,J8594*'模板使用说明&amp;基础参数'!$E$6*'模板使用说明&amp;基础参数'!$E$10)),IF(L8594="删除",J8594*'模板使用说明&amp;基础参数'!$E$7*'模板使用说明&amp;基础参数'!$E$12,IF(L8594="修改",J8594*'模板使用说明&amp;基础参数'!$E$7*'模板使用说明&amp;基础参数'!$E$11,J8594*'模板使用说明&amp;基础参数'!$E$7*'模板使用说明&amp;基础参数'!$E$10)))))</f>
        <v/>
      </c>
      <c r="N8594" s="82"/>
    </row>
    <row r="8595" spans="1:14">
      <c r="A8595" s="76">
        <f t="shared" si="145"/>
        <v>8590</v>
      </c>
      <c r="B8595" s="77"/>
      <c r="C8595" s="77"/>
      <c r="D8595" s="77"/>
      <c r="E8595" s="77"/>
      <c r="F8595" s="77"/>
      <c r="G8595" s="77"/>
      <c r="H8595" s="77"/>
      <c r="I8595" s="76"/>
      <c r="J8595" s="8" t="str">
        <f>IF(I8595="ILF",IF($C$1="预估功能点",'模板使用说明&amp;基础参数'!$E$15,'模板使用说明&amp;基础参数'!$E$22),IF(I8595="EIF",IF($C$1="预估功能点",'模板使用说明&amp;基础参数'!$E$16,'模板使用说明&amp;基础参数'!$E$23),IF(I8595="EI",IF($C$1="预估功能点",'模板使用说明&amp;基础参数'!$E$17,'模板使用说明&amp;基础参数'!$E$24),IF(I8595="EO",IF($C$1="预估功能点",'模板使用说明&amp;基础参数'!$E$18,'模板使用说明&amp;基础参数'!$E$25),IF(I8595="EQ",IF($C$1="预估功能点",'模板使用说明&amp;基础参数'!$E$19,'模板使用说明&amp;基础参数'!$E$26),"")))))</f>
        <v/>
      </c>
      <c r="K8595" s="80"/>
      <c r="L8595" s="80"/>
      <c r="M8595" s="81" t="str">
        <f>IF(J8595="","",IF(K8595="高",IF(L8595="删除",J8595*'模板使用说明&amp;基础参数'!$E$5*'模板使用说明&amp;基础参数'!$E$12,IF(L8595="修改",J8595*'模板使用说明&amp;基础参数'!$E$5*'模板使用说明&amp;基础参数'!$E$11,J8595*'模板使用说明&amp;基础参数'!$E$5*'模板使用说明&amp;基础参数'!$E$10)),IF(K8595="中",IF(L8595="删除",J8595*'模板使用说明&amp;基础参数'!$E$6*'模板使用说明&amp;基础参数'!$E$12,IF(L8595="修改",J8595*'模板使用说明&amp;基础参数'!$E$6*'模板使用说明&amp;基础参数'!$E$11,J8595*'模板使用说明&amp;基础参数'!$E$6*'模板使用说明&amp;基础参数'!$E$10)),IF(L8595="删除",J8595*'模板使用说明&amp;基础参数'!$E$7*'模板使用说明&amp;基础参数'!$E$12,IF(L8595="修改",J8595*'模板使用说明&amp;基础参数'!$E$7*'模板使用说明&amp;基础参数'!$E$11,J8595*'模板使用说明&amp;基础参数'!$E$7*'模板使用说明&amp;基础参数'!$E$10)))))</f>
        <v/>
      </c>
      <c r="N8595" s="82"/>
    </row>
    <row r="8596" spans="1:14">
      <c r="A8596" s="76">
        <f t="shared" si="145"/>
        <v>8591</v>
      </c>
      <c r="B8596" s="77"/>
      <c r="C8596" s="77"/>
      <c r="D8596" s="77"/>
      <c r="E8596" s="77"/>
      <c r="F8596" s="77"/>
      <c r="G8596" s="77"/>
      <c r="H8596" s="77"/>
      <c r="I8596" s="76"/>
      <c r="J8596" s="8" t="str">
        <f>IF(I8596="ILF",IF($C$1="预估功能点",'模板使用说明&amp;基础参数'!$E$15,'模板使用说明&amp;基础参数'!$E$22),IF(I8596="EIF",IF($C$1="预估功能点",'模板使用说明&amp;基础参数'!$E$16,'模板使用说明&amp;基础参数'!$E$23),IF(I8596="EI",IF($C$1="预估功能点",'模板使用说明&amp;基础参数'!$E$17,'模板使用说明&amp;基础参数'!$E$24),IF(I8596="EO",IF($C$1="预估功能点",'模板使用说明&amp;基础参数'!$E$18,'模板使用说明&amp;基础参数'!$E$25),IF(I8596="EQ",IF($C$1="预估功能点",'模板使用说明&amp;基础参数'!$E$19,'模板使用说明&amp;基础参数'!$E$26),"")))))</f>
        <v/>
      </c>
      <c r="K8596" s="80"/>
      <c r="L8596" s="80"/>
      <c r="M8596" s="81" t="str">
        <f>IF(J8596="","",IF(K8596="高",IF(L8596="删除",J8596*'模板使用说明&amp;基础参数'!$E$5*'模板使用说明&amp;基础参数'!$E$12,IF(L8596="修改",J8596*'模板使用说明&amp;基础参数'!$E$5*'模板使用说明&amp;基础参数'!$E$11,J8596*'模板使用说明&amp;基础参数'!$E$5*'模板使用说明&amp;基础参数'!$E$10)),IF(K8596="中",IF(L8596="删除",J8596*'模板使用说明&amp;基础参数'!$E$6*'模板使用说明&amp;基础参数'!$E$12,IF(L8596="修改",J8596*'模板使用说明&amp;基础参数'!$E$6*'模板使用说明&amp;基础参数'!$E$11,J8596*'模板使用说明&amp;基础参数'!$E$6*'模板使用说明&amp;基础参数'!$E$10)),IF(L8596="删除",J8596*'模板使用说明&amp;基础参数'!$E$7*'模板使用说明&amp;基础参数'!$E$12,IF(L8596="修改",J8596*'模板使用说明&amp;基础参数'!$E$7*'模板使用说明&amp;基础参数'!$E$11,J8596*'模板使用说明&amp;基础参数'!$E$7*'模板使用说明&amp;基础参数'!$E$10)))))</f>
        <v/>
      </c>
      <c r="N8596" s="82"/>
    </row>
    <row r="8597" spans="1:14">
      <c r="A8597" s="76">
        <f t="shared" si="145"/>
        <v>8592</v>
      </c>
      <c r="B8597" s="77"/>
      <c r="C8597" s="77"/>
      <c r="D8597" s="77"/>
      <c r="E8597" s="77"/>
      <c r="F8597" s="77"/>
      <c r="G8597" s="77"/>
      <c r="H8597" s="77"/>
      <c r="I8597" s="76"/>
      <c r="J8597" s="8" t="str">
        <f>IF(I8597="ILF",IF($C$1="预估功能点",'模板使用说明&amp;基础参数'!$E$15,'模板使用说明&amp;基础参数'!$E$22),IF(I8597="EIF",IF($C$1="预估功能点",'模板使用说明&amp;基础参数'!$E$16,'模板使用说明&amp;基础参数'!$E$23),IF(I8597="EI",IF($C$1="预估功能点",'模板使用说明&amp;基础参数'!$E$17,'模板使用说明&amp;基础参数'!$E$24),IF(I8597="EO",IF($C$1="预估功能点",'模板使用说明&amp;基础参数'!$E$18,'模板使用说明&amp;基础参数'!$E$25),IF(I8597="EQ",IF($C$1="预估功能点",'模板使用说明&amp;基础参数'!$E$19,'模板使用说明&amp;基础参数'!$E$26),"")))))</f>
        <v/>
      </c>
      <c r="K8597" s="80"/>
      <c r="L8597" s="80"/>
      <c r="M8597" s="81" t="str">
        <f>IF(J8597="","",IF(K8597="高",IF(L8597="删除",J8597*'模板使用说明&amp;基础参数'!$E$5*'模板使用说明&amp;基础参数'!$E$12,IF(L8597="修改",J8597*'模板使用说明&amp;基础参数'!$E$5*'模板使用说明&amp;基础参数'!$E$11,J8597*'模板使用说明&amp;基础参数'!$E$5*'模板使用说明&amp;基础参数'!$E$10)),IF(K8597="中",IF(L8597="删除",J8597*'模板使用说明&amp;基础参数'!$E$6*'模板使用说明&amp;基础参数'!$E$12,IF(L8597="修改",J8597*'模板使用说明&amp;基础参数'!$E$6*'模板使用说明&amp;基础参数'!$E$11,J8597*'模板使用说明&amp;基础参数'!$E$6*'模板使用说明&amp;基础参数'!$E$10)),IF(L8597="删除",J8597*'模板使用说明&amp;基础参数'!$E$7*'模板使用说明&amp;基础参数'!$E$12,IF(L8597="修改",J8597*'模板使用说明&amp;基础参数'!$E$7*'模板使用说明&amp;基础参数'!$E$11,J8597*'模板使用说明&amp;基础参数'!$E$7*'模板使用说明&amp;基础参数'!$E$10)))))</f>
        <v/>
      </c>
      <c r="N8597" s="82"/>
    </row>
    <row r="8598" spans="1:14">
      <c r="A8598" s="76">
        <f t="shared" si="145"/>
        <v>8593</v>
      </c>
      <c r="B8598" s="77"/>
      <c r="C8598" s="77"/>
      <c r="D8598" s="77"/>
      <c r="E8598" s="77"/>
      <c r="F8598" s="77"/>
      <c r="G8598" s="77"/>
      <c r="H8598" s="77"/>
      <c r="I8598" s="76"/>
      <c r="J8598" s="8" t="str">
        <f>IF(I8598="ILF",IF($C$1="预估功能点",'模板使用说明&amp;基础参数'!$E$15,'模板使用说明&amp;基础参数'!$E$22),IF(I8598="EIF",IF($C$1="预估功能点",'模板使用说明&amp;基础参数'!$E$16,'模板使用说明&amp;基础参数'!$E$23),IF(I8598="EI",IF($C$1="预估功能点",'模板使用说明&amp;基础参数'!$E$17,'模板使用说明&amp;基础参数'!$E$24),IF(I8598="EO",IF($C$1="预估功能点",'模板使用说明&amp;基础参数'!$E$18,'模板使用说明&amp;基础参数'!$E$25),IF(I8598="EQ",IF($C$1="预估功能点",'模板使用说明&amp;基础参数'!$E$19,'模板使用说明&amp;基础参数'!$E$26),"")))))</f>
        <v/>
      </c>
      <c r="K8598" s="80"/>
      <c r="L8598" s="80"/>
      <c r="M8598" s="81" t="str">
        <f>IF(J8598="","",IF(K8598="高",IF(L8598="删除",J8598*'模板使用说明&amp;基础参数'!$E$5*'模板使用说明&amp;基础参数'!$E$12,IF(L8598="修改",J8598*'模板使用说明&amp;基础参数'!$E$5*'模板使用说明&amp;基础参数'!$E$11,J8598*'模板使用说明&amp;基础参数'!$E$5*'模板使用说明&amp;基础参数'!$E$10)),IF(K8598="中",IF(L8598="删除",J8598*'模板使用说明&amp;基础参数'!$E$6*'模板使用说明&amp;基础参数'!$E$12,IF(L8598="修改",J8598*'模板使用说明&amp;基础参数'!$E$6*'模板使用说明&amp;基础参数'!$E$11,J8598*'模板使用说明&amp;基础参数'!$E$6*'模板使用说明&amp;基础参数'!$E$10)),IF(L8598="删除",J8598*'模板使用说明&amp;基础参数'!$E$7*'模板使用说明&amp;基础参数'!$E$12,IF(L8598="修改",J8598*'模板使用说明&amp;基础参数'!$E$7*'模板使用说明&amp;基础参数'!$E$11,J8598*'模板使用说明&amp;基础参数'!$E$7*'模板使用说明&amp;基础参数'!$E$10)))))</f>
        <v/>
      </c>
      <c r="N8598" s="82"/>
    </row>
    <row r="8599" spans="1:14">
      <c r="A8599" s="76">
        <f t="shared" si="145"/>
        <v>8594</v>
      </c>
      <c r="B8599" s="77"/>
      <c r="C8599" s="77"/>
      <c r="D8599" s="77"/>
      <c r="E8599" s="77"/>
      <c r="F8599" s="77"/>
      <c r="G8599" s="77"/>
      <c r="H8599" s="77"/>
      <c r="I8599" s="76"/>
      <c r="J8599" s="8" t="str">
        <f>IF(I8599="ILF",IF($C$1="预估功能点",'模板使用说明&amp;基础参数'!$E$15,'模板使用说明&amp;基础参数'!$E$22),IF(I8599="EIF",IF($C$1="预估功能点",'模板使用说明&amp;基础参数'!$E$16,'模板使用说明&amp;基础参数'!$E$23),IF(I8599="EI",IF($C$1="预估功能点",'模板使用说明&amp;基础参数'!$E$17,'模板使用说明&amp;基础参数'!$E$24),IF(I8599="EO",IF($C$1="预估功能点",'模板使用说明&amp;基础参数'!$E$18,'模板使用说明&amp;基础参数'!$E$25),IF(I8599="EQ",IF($C$1="预估功能点",'模板使用说明&amp;基础参数'!$E$19,'模板使用说明&amp;基础参数'!$E$26),"")))))</f>
        <v/>
      </c>
      <c r="K8599" s="80"/>
      <c r="L8599" s="80"/>
      <c r="M8599" s="81" t="str">
        <f>IF(J8599="","",IF(K8599="高",IF(L8599="删除",J8599*'模板使用说明&amp;基础参数'!$E$5*'模板使用说明&amp;基础参数'!$E$12,IF(L8599="修改",J8599*'模板使用说明&amp;基础参数'!$E$5*'模板使用说明&amp;基础参数'!$E$11,J8599*'模板使用说明&amp;基础参数'!$E$5*'模板使用说明&amp;基础参数'!$E$10)),IF(K8599="中",IF(L8599="删除",J8599*'模板使用说明&amp;基础参数'!$E$6*'模板使用说明&amp;基础参数'!$E$12,IF(L8599="修改",J8599*'模板使用说明&amp;基础参数'!$E$6*'模板使用说明&amp;基础参数'!$E$11,J8599*'模板使用说明&amp;基础参数'!$E$6*'模板使用说明&amp;基础参数'!$E$10)),IF(L8599="删除",J8599*'模板使用说明&amp;基础参数'!$E$7*'模板使用说明&amp;基础参数'!$E$12,IF(L8599="修改",J8599*'模板使用说明&amp;基础参数'!$E$7*'模板使用说明&amp;基础参数'!$E$11,J8599*'模板使用说明&amp;基础参数'!$E$7*'模板使用说明&amp;基础参数'!$E$10)))))</f>
        <v/>
      </c>
      <c r="N8599" s="82"/>
    </row>
    <row r="8600" spans="1:14">
      <c r="A8600" s="76">
        <f t="shared" si="145"/>
        <v>8595</v>
      </c>
      <c r="B8600" s="77"/>
      <c r="C8600" s="77"/>
      <c r="D8600" s="77"/>
      <c r="E8600" s="77"/>
      <c r="F8600" s="77"/>
      <c r="G8600" s="77"/>
      <c r="H8600" s="77"/>
      <c r="I8600" s="76"/>
      <c r="J8600" s="8" t="str">
        <f>IF(I8600="ILF",IF($C$1="预估功能点",'模板使用说明&amp;基础参数'!$E$15,'模板使用说明&amp;基础参数'!$E$22),IF(I8600="EIF",IF($C$1="预估功能点",'模板使用说明&amp;基础参数'!$E$16,'模板使用说明&amp;基础参数'!$E$23),IF(I8600="EI",IF($C$1="预估功能点",'模板使用说明&amp;基础参数'!$E$17,'模板使用说明&amp;基础参数'!$E$24),IF(I8600="EO",IF($C$1="预估功能点",'模板使用说明&amp;基础参数'!$E$18,'模板使用说明&amp;基础参数'!$E$25),IF(I8600="EQ",IF($C$1="预估功能点",'模板使用说明&amp;基础参数'!$E$19,'模板使用说明&amp;基础参数'!$E$26),"")))))</f>
        <v/>
      </c>
      <c r="K8600" s="80"/>
      <c r="L8600" s="80"/>
      <c r="M8600" s="81" t="str">
        <f>IF(J8600="","",IF(K8600="高",IF(L8600="删除",J8600*'模板使用说明&amp;基础参数'!$E$5*'模板使用说明&amp;基础参数'!$E$12,IF(L8600="修改",J8600*'模板使用说明&amp;基础参数'!$E$5*'模板使用说明&amp;基础参数'!$E$11,J8600*'模板使用说明&amp;基础参数'!$E$5*'模板使用说明&amp;基础参数'!$E$10)),IF(K8600="中",IF(L8600="删除",J8600*'模板使用说明&amp;基础参数'!$E$6*'模板使用说明&amp;基础参数'!$E$12,IF(L8600="修改",J8600*'模板使用说明&amp;基础参数'!$E$6*'模板使用说明&amp;基础参数'!$E$11,J8600*'模板使用说明&amp;基础参数'!$E$6*'模板使用说明&amp;基础参数'!$E$10)),IF(L8600="删除",J8600*'模板使用说明&amp;基础参数'!$E$7*'模板使用说明&amp;基础参数'!$E$12,IF(L8600="修改",J8600*'模板使用说明&amp;基础参数'!$E$7*'模板使用说明&amp;基础参数'!$E$11,J8600*'模板使用说明&amp;基础参数'!$E$7*'模板使用说明&amp;基础参数'!$E$10)))))</f>
        <v/>
      </c>
      <c r="N8600" s="82"/>
    </row>
    <row r="8601" spans="1:14">
      <c r="A8601" s="76">
        <f t="shared" si="145"/>
        <v>8596</v>
      </c>
      <c r="B8601" s="77"/>
      <c r="C8601" s="77"/>
      <c r="D8601" s="77"/>
      <c r="E8601" s="77"/>
      <c r="F8601" s="77"/>
      <c r="G8601" s="77"/>
      <c r="H8601" s="77"/>
      <c r="I8601" s="76"/>
      <c r="J8601" s="8" t="str">
        <f>IF(I8601="ILF",IF($C$1="预估功能点",'模板使用说明&amp;基础参数'!$E$15,'模板使用说明&amp;基础参数'!$E$22),IF(I8601="EIF",IF($C$1="预估功能点",'模板使用说明&amp;基础参数'!$E$16,'模板使用说明&amp;基础参数'!$E$23),IF(I8601="EI",IF($C$1="预估功能点",'模板使用说明&amp;基础参数'!$E$17,'模板使用说明&amp;基础参数'!$E$24),IF(I8601="EO",IF($C$1="预估功能点",'模板使用说明&amp;基础参数'!$E$18,'模板使用说明&amp;基础参数'!$E$25),IF(I8601="EQ",IF($C$1="预估功能点",'模板使用说明&amp;基础参数'!$E$19,'模板使用说明&amp;基础参数'!$E$26),"")))))</f>
        <v/>
      </c>
      <c r="K8601" s="80"/>
      <c r="L8601" s="80"/>
      <c r="M8601" s="81" t="str">
        <f>IF(J8601="","",IF(K8601="高",IF(L8601="删除",J8601*'模板使用说明&amp;基础参数'!$E$5*'模板使用说明&amp;基础参数'!$E$12,IF(L8601="修改",J8601*'模板使用说明&amp;基础参数'!$E$5*'模板使用说明&amp;基础参数'!$E$11,J8601*'模板使用说明&amp;基础参数'!$E$5*'模板使用说明&amp;基础参数'!$E$10)),IF(K8601="中",IF(L8601="删除",J8601*'模板使用说明&amp;基础参数'!$E$6*'模板使用说明&amp;基础参数'!$E$12,IF(L8601="修改",J8601*'模板使用说明&amp;基础参数'!$E$6*'模板使用说明&amp;基础参数'!$E$11,J8601*'模板使用说明&amp;基础参数'!$E$6*'模板使用说明&amp;基础参数'!$E$10)),IF(L8601="删除",J8601*'模板使用说明&amp;基础参数'!$E$7*'模板使用说明&amp;基础参数'!$E$12,IF(L8601="修改",J8601*'模板使用说明&amp;基础参数'!$E$7*'模板使用说明&amp;基础参数'!$E$11,J8601*'模板使用说明&amp;基础参数'!$E$7*'模板使用说明&amp;基础参数'!$E$10)))))</f>
        <v/>
      </c>
      <c r="N8601" s="82"/>
    </row>
    <row r="8602" spans="1:14">
      <c r="A8602" s="76">
        <f t="shared" si="145"/>
        <v>8597</v>
      </c>
      <c r="B8602" s="77"/>
      <c r="C8602" s="77"/>
      <c r="D8602" s="77"/>
      <c r="E8602" s="77"/>
      <c r="F8602" s="77"/>
      <c r="G8602" s="77"/>
      <c r="H8602" s="77"/>
      <c r="I8602" s="76"/>
      <c r="J8602" s="8" t="str">
        <f>IF(I8602="ILF",IF($C$1="预估功能点",'模板使用说明&amp;基础参数'!$E$15,'模板使用说明&amp;基础参数'!$E$22),IF(I8602="EIF",IF($C$1="预估功能点",'模板使用说明&amp;基础参数'!$E$16,'模板使用说明&amp;基础参数'!$E$23),IF(I8602="EI",IF($C$1="预估功能点",'模板使用说明&amp;基础参数'!$E$17,'模板使用说明&amp;基础参数'!$E$24),IF(I8602="EO",IF($C$1="预估功能点",'模板使用说明&amp;基础参数'!$E$18,'模板使用说明&amp;基础参数'!$E$25),IF(I8602="EQ",IF($C$1="预估功能点",'模板使用说明&amp;基础参数'!$E$19,'模板使用说明&amp;基础参数'!$E$26),"")))))</f>
        <v/>
      </c>
      <c r="K8602" s="80"/>
      <c r="L8602" s="80"/>
      <c r="M8602" s="81" t="str">
        <f>IF(J8602="","",IF(K8602="高",IF(L8602="删除",J8602*'模板使用说明&amp;基础参数'!$E$5*'模板使用说明&amp;基础参数'!$E$12,IF(L8602="修改",J8602*'模板使用说明&amp;基础参数'!$E$5*'模板使用说明&amp;基础参数'!$E$11,J8602*'模板使用说明&amp;基础参数'!$E$5*'模板使用说明&amp;基础参数'!$E$10)),IF(K8602="中",IF(L8602="删除",J8602*'模板使用说明&amp;基础参数'!$E$6*'模板使用说明&amp;基础参数'!$E$12,IF(L8602="修改",J8602*'模板使用说明&amp;基础参数'!$E$6*'模板使用说明&amp;基础参数'!$E$11,J8602*'模板使用说明&amp;基础参数'!$E$6*'模板使用说明&amp;基础参数'!$E$10)),IF(L8602="删除",J8602*'模板使用说明&amp;基础参数'!$E$7*'模板使用说明&amp;基础参数'!$E$12,IF(L8602="修改",J8602*'模板使用说明&amp;基础参数'!$E$7*'模板使用说明&amp;基础参数'!$E$11,J8602*'模板使用说明&amp;基础参数'!$E$7*'模板使用说明&amp;基础参数'!$E$10)))))</f>
        <v/>
      </c>
      <c r="N8602" s="82"/>
    </row>
    <row r="8603" spans="1:14">
      <c r="A8603" s="76">
        <f t="shared" si="145"/>
        <v>8598</v>
      </c>
      <c r="B8603" s="77"/>
      <c r="C8603" s="77"/>
      <c r="D8603" s="77"/>
      <c r="E8603" s="77"/>
      <c r="F8603" s="77"/>
      <c r="G8603" s="77"/>
      <c r="H8603" s="77"/>
      <c r="I8603" s="76"/>
      <c r="J8603" s="8" t="str">
        <f>IF(I8603="ILF",IF($C$1="预估功能点",'模板使用说明&amp;基础参数'!$E$15,'模板使用说明&amp;基础参数'!$E$22),IF(I8603="EIF",IF($C$1="预估功能点",'模板使用说明&amp;基础参数'!$E$16,'模板使用说明&amp;基础参数'!$E$23),IF(I8603="EI",IF($C$1="预估功能点",'模板使用说明&amp;基础参数'!$E$17,'模板使用说明&amp;基础参数'!$E$24),IF(I8603="EO",IF($C$1="预估功能点",'模板使用说明&amp;基础参数'!$E$18,'模板使用说明&amp;基础参数'!$E$25),IF(I8603="EQ",IF($C$1="预估功能点",'模板使用说明&amp;基础参数'!$E$19,'模板使用说明&amp;基础参数'!$E$26),"")))))</f>
        <v/>
      </c>
      <c r="K8603" s="80"/>
      <c r="L8603" s="80"/>
      <c r="M8603" s="81" t="str">
        <f>IF(J8603="","",IF(K8603="高",IF(L8603="删除",J8603*'模板使用说明&amp;基础参数'!$E$5*'模板使用说明&amp;基础参数'!$E$12,IF(L8603="修改",J8603*'模板使用说明&amp;基础参数'!$E$5*'模板使用说明&amp;基础参数'!$E$11,J8603*'模板使用说明&amp;基础参数'!$E$5*'模板使用说明&amp;基础参数'!$E$10)),IF(K8603="中",IF(L8603="删除",J8603*'模板使用说明&amp;基础参数'!$E$6*'模板使用说明&amp;基础参数'!$E$12,IF(L8603="修改",J8603*'模板使用说明&amp;基础参数'!$E$6*'模板使用说明&amp;基础参数'!$E$11,J8603*'模板使用说明&amp;基础参数'!$E$6*'模板使用说明&amp;基础参数'!$E$10)),IF(L8603="删除",J8603*'模板使用说明&amp;基础参数'!$E$7*'模板使用说明&amp;基础参数'!$E$12,IF(L8603="修改",J8603*'模板使用说明&amp;基础参数'!$E$7*'模板使用说明&amp;基础参数'!$E$11,J8603*'模板使用说明&amp;基础参数'!$E$7*'模板使用说明&amp;基础参数'!$E$10)))))</f>
        <v/>
      </c>
      <c r="N8603" s="82"/>
    </row>
    <row r="8604" spans="1:14">
      <c r="A8604" s="76">
        <f t="shared" si="145"/>
        <v>8599</v>
      </c>
      <c r="B8604" s="77"/>
      <c r="C8604" s="77"/>
      <c r="D8604" s="77"/>
      <c r="E8604" s="77"/>
      <c r="F8604" s="77"/>
      <c r="G8604" s="77"/>
      <c r="H8604" s="77"/>
      <c r="I8604" s="76"/>
      <c r="J8604" s="8" t="str">
        <f>IF(I8604="ILF",IF($C$1="预估功能点",'模板使用说明&amp;基础参数'!$E$15,'模板使用说明&amp;基础参数'!$E$22),IF(I8604="EIF",IF($C$1="预估功能点",'模板使用说明&amp;基础参数'!$E$16,'模板使用说明&amp;基础参数'!$E$23),IF(I8604="EI",IF($C$1="预估功能点",'模板使用说明&amp;基础参数'!$E$17,'模板使用说明&amp;基础参数'!$E$24),IF(I8604="EO",IF($C$1="预估功能点",'模板使用说明&amp;基础参数'!$E$18,'模板使用说明&amp;基础参数'!$E$25),IF(I8604="EQ",IF($C$1="预估功能点",'模板使用说明&amp;基础参数'!$E$19,'模板使用说明&amp;基础参数'!$E$26),"")))))</f>
        <v/>
      </c>
      <c r="K8604" s="80"/>
      <c r="L8604" s="80"/>
      <c r="M8604" s="81" t="str">
        <f>IF(J8604="","",IF(K8604="高",IF(L8604="删除",J8604*'模板使用说明&amp;基础参数'!$E$5*'模板使用说明&amp;基础参数'!$E$12,IF(L8604="修改",J8604*'模板使用说明&amp;基础参数'!$E$5*'模板使用说明&amp;基础参数'!$E$11,J8604*'模板使用说明&amp;基础参数'!$E$5*'模板使用说明&amp;基础参数'!$E$10)),IF(K8604="中",IF(L8604="删除",J8604*'模板使用说明&amp;基础参数'!$E$6*'模板使用说明&amp;基础参数'!$E$12,IF(L8604="修改",J8604*'模板使用说明&amp;基础参数'!$E$6*'模板使用说明&amp;基础参数'!$E$11,J8604*'模板使用说明&amp;基础参数'!$E$6*'模板使用说明&amp;基础参数'!$E$10)),IF(L8604="删除",J8604*'模板使用说明&amp;基础参数'!$E$7*'模板使用说明&amp;基础参数'!$E$12,IF(L8604="修改",J8604*'模板使用说明&amp;基础参数'!$E$7*'模板使用说明&amp;基础参数'!$E$11,J8604*'模板使用说明&amp;基础参数'!$E$7*'模板使用说明&amp;基础参数'!$E$10)))))</f>
        <v/>
      </c>
      <c r="N8604" s="82"/>
    </row>
    <row r="8605" spans="1:14">
      <c r="A8605" s="76">
        <f t="shared" si="145"/>
        <v>8600</v>
      </c>
      <c r="B8605" s="77"/>
      <c r="C8605" s="77"/>
      <c r="D8605" s="77"/>
      <c r="E8605" s="77"/>
      <c r="F8605" s="77"/>
      <c r="G8605" s="77"/>
      <c r="H8605" s="77"/>
      <c r="I8605" s="76"/>
      <c r="J8605" s="8" t="str">
        <f>IF(I8605="ILF",IF($C$1="预估功能点",'模板使用说明&amp;基础参数'!$E$15,'模板使用说明&amp;基础参数'!$E$22),IF(I8605="EIF",IF($C$1="预估功能点",'模板使用说明&amp;基础参数'!$E$16,'模板使用说明&amp;基础参数'!$E$23),IF(I8605="EI",IF($C$1="预估功能点",'模板使用说明&amp;基础参数'!$E$17,'模板使用说明&amp;基础参数'!$E$24),IF(I8605="EO",IF($C$1="预估功能点",'模板使用说明&amp;基础参数'!$E$18,'模板使用说明&amp;基础参数'!$E$25),IF(I8605="EQ",IF($C$1="预估功能点",'模板使用说明&amp;基础参数'!$E$19,'模板使用说明&amp;基础参数'!$E$26),"")))))</f>
        <v/>
      </c>
      <c r="K8605" s="80"/>
      <c r="L8605" s="80"/>
      <c r="M8605" s="81" t="str">
        <f>IF(J8605="","",IF(K8605="高",IF(L8605="删除",J8605*'模板使用说明&amp;基础参数'!$E$5*'模板使用说明&amp;基础参数'!$E$12,IF(L8605="修改",J8605*'模板使用说明&amp;基础参数'!$E$5*'模板使用说明&amp;基础参数'!$E$11,J8605*'模板使用说明&amp;基础参数'!$E$5*'模板使用说明&amp;基础参数'!$E$10)),IF(K8605="中",IF(L8605="删除",J8605*'模板使用说明&amp;基础参数'!$E$6*'模板使用说明&amp;基础参数'!$E$12,IF(L8605="修改",J8605*'模板使用说明&amp;基础参数'!$E$6*'模板使用说明&amp;基础参数'!$E$11,J8605*'模板使用说明&amp;基础参数'!$E$6*'模板使用说明&amp;基础参数'!$E$10)),IF(L8605="删除",J8605*'模板使用说明&amp;基础参数'!$E$7*'模板使用说明&amp;基础参数'!$E$12,IF(L8605="修改",J8605*'模板使用说明&amp;基础参数'!$E$7*'模板使用说明&amp;基础参数'!$E$11,J8605*'模板使用说明&amp;基础参数'!$E$7*'模板使用说明&amp;基础参数'!$E$10)))))</f>
        <v/>
      </c>
      <c r="N8605" s="82"/>
    </row>
    <row r="8606" spans="1:14">
      <c r="A8606" s="76">
        <f t="shared" si="145"/>
        <v>8601</v>
      </c>
      <c r="B8606" s="77"/>
      <c r="C8606" s="77"/>
      <c r="D8606" s="77"/>
      <c r="E8606" s="77"/>
      <c r="F8606" s="77"/>
      <c r="G8606" s="77"/>
      <c r="H8606" s="77"/>
      <c r="I8606" s="76"/>
      <c r="J8606" s="8" t="str">
        <f>IF(I8606="ILF",IF($C$1="预估功能点",'模板使用说明&amp;基础参数'!$E$15,'模板使用说明&amp;基础参数'!$E$22),IF(I8606="EIF",IF($C$1="预估功能点",'模板使用说明&amp;基础参数'!$E$16,'模板使用说明&amp;基础参数'!$E$23),IF(I8606="EI",IF($C$1="预估功能点",'模板使用说明&amp;基础参数'!$E$17,'模板使用说明&amp;基础参数'!$E$24),IF(I8606="EO",IF($C$1="预估功能点",'模板使用说明&amp;基础参数'!$E$18,'模板使用说明&amp;基础参数'!$E$25),IF(I8606="EQ",IF($C$1="预估功能点",'模板使用说明&amp;基础参数'!$E$19,'模板使用说明&amp;基础参数'!$E$26),"")))))</f>
        <v/>
      </c>
      <c r="K8606" s="80"/>
      <c r="L8606" s="80"/>
      <c r="M8606" s="81" t="str">
        <f>IF(J8606="","",IF(K8606="高",IF(L8606="删除",J8606*'模板使用说明&amp;基础参数'!$E$5*'模板使用说明&amp;基础参数'!$E$12,IF(L8606="修改",J8606*'模板使用说明&amp;基础参数'!$E$5*'模板使用说明&amp;基础参数'!$E$11,J8606*'模板使用说明&amp;基础参数'!$E$5*'模板使用说明&amp;基础参数'!$E$10)),IF(K8606="中",IF(L8606="删除",J8606*'模板使用说明&amp;基础参数'!$E$6*'模板使用说明&amp;基础参数'!$E$12,IF(L8606="修改",J8606*'模板使用说明&amp;基础参数'!$E$6*'模板使用说明&amp;基础参数'!$E$11,J8606*'模板使用说明&amp;基础参数'!$E$6*'模板使用说明&amp;基础参数'!$E$10)),IF(L8606="删除",J8606*'模板使用说明&amp;基础参数'!$E$7*'模板使用说明&amp;基础参数'!$E$12,IF(L8606="修改",J8606*'模板使用说明&amp;基础参数'!$E$7*'模板使用说明&amp;基础参数'!$E$11,J8606*'模板使用说明&amp;基础参数'!$E$7*'模板使用说明&amp;基础参数'!$E$10)))))</f>
        <v/>
      </c>
      <c r="N8606" s="82"/>
    </row>
    <row r="8607" spans="1:14">
      <c r="A8607" s="76">
        <f t="shared" si="145"/>
        <v>8602</v>
      </c>
      <c r="B8607" s="77"/>
      <c r="C8607" s="77"/>
      <c r="D8607" s="77"/>
      <c r="E8607" s="77"/>
      <c r="F8607" s="77"/>
      <c r="G8607" s="77"/>
      <c r="H8607" s="77"/>
      <c r="I8607" s="76"/>
      <c r="J8607" s="8" t="str">
        <f>IF(I8607="ILF",IF($C$1="预估功能点",'模板使用说明&amp;基础参数'!$E$15,'模板使用说明&amp;基础参数'!$E$22),IF(I8607="EIF",IF($C$1="预估功能点",'模板使用说明&amp;基础参数'!$E$16,'模板使用说明&amp;基础参数'!$E$23),IF(I8607="EI",IF($C$1="预估功能点",'模板使用说明&amp;基础参数'!$E$17,'模板使用说明&amp;基础参数'!$E$24),IF(I8607="EO",IF($C$1="预估功能点",'模板使用说明&amp;基础参数'!$E$18,'模板使用说明&amp;基础参数'!$E$25),IF(I8607="EQ",IF($C$1="预估功能点",'模板使用说明&amp;基础参数'!$E$19,'模板使用说明&amp;基础参数'!$E$26),"")))))</f>
        <v/>
      </c>
      <c r="K8607" s="80"/>
      <c r="L8607" s="80"/>
      <c r="M8607" s="81" t="str">
        <f>IF(J8607="","",IF(K8607="高",IF(L8607="删除",J8607*'模板使用说明&amp;基础参数'!$E$5*'模板使用说明&amp;基础参数'!$E$12,IF(L8607="修改",J8607*'模板使用说明&amp;基础参数'!$E$5*'模板使用说明&amp;基础参数'!$E$11,J8607*'模板使用说明&amp;基础参数'!$E$5*'模板使用说明&amp;基础参数'!$E$10)),IF(K8607="中",IF(L8607="删除",J8607*'模板使用说明&amp;基础参数'!$E$6*'模板使用说明&amp;基础参数'!$E$12,IF(L8607="修改",J8607*'模板使用说明&amp;基础参数'!$E$6*'模板使用说明&amp;基础参数'!$E$11,J8607*'模板使用说明&amp;基础参数'!$E$6*'模板使用说明&amp;基础参数'!$E$10)),IF(L8607="删除",J8607*'模板使用说明&amp;基础参数'!$E$7*'模板使用说明&amp;基础参数'!$E$12,IF(L8607="修改",J8607*'模板使用说明&amp;基础参数'!$E$7*'模板使用说明&amp;基础参数'!$E$11,J8607*'模板使用说明&amp;基础参数'!$E$7*'模板使用说明&amp;基础参数'!$E$10)))))</f>
        <v/>
      </c>
      <c r="N8607" s="82"/>
    </row>
    <row r="8608" spans="1:14">
      <c r="A8608" s="76">
        <f t="shared" si="145"/>
        <v>8603</v>
      </c>
      <c r="B8608" s="77"/>
      <c r="C8608" s="77"/>
      <c r="D8608" s="77"/>
      <c r="E8608" s="77"/>
      <c r="F8608" s="77"/>
      <c r="G8608" s="77"/>
      <c r="H8608" s="77"/>
      <c r="I8608" s="76"/>
      <c r="J8608" s="8" t="str">
        <f>IF(I8608="ILF",IF($C$1="预估功能点",'模板使用说明&amp;基础参数'!$E$15,'模板使用说明&amp;基础参数'!$E$22),IF(I8608="EIF",IF($C$1="预估功能点",'模板使用说明&amp;基础参数'!$E$16,'模板使用说明&amp;基础参数'!$E$23),IF(I8608="EI",IF($C$1="预估功能点",'模板使用说明&amp;基础参数'!$E$17,'模板使用说明&amp;基础参数'!$E$24),IF(I8608="EO",IF($C$1="预估功能点",'模板使用说明&amp;基础参数'!$E$18,'模板使用说明&amp;基础参数'!$E$25),IF(I8608="EQ",IF($C$1="预估功能点",'模板使用说明&amp;基础参数'!$E$19,'模板使用说明&amp;基础参数'!$E$26),"")))))</f>
        <v/>
      </c>
      <c r="K8608" s="80"/>
      <c r="L8608" s="80"/>
      <c r="M8608" s="81" t="str">
        <f>IF(J8608="","",IF(K8608="高",IF(L8608="删除",J8608*'模板使用说明&amp;基础参数'!$E$5*'模板使用说明&amp;基础参数'!$E$12,IF(L8608="修改",J8608*'模板使用说明&amp;基础参数'!$E$5*'模板使用说明&amp;基础参数'!$E$11,J8608*'模板使用说明&amp;基础参数'!$E$5*'模板使用说明&amp;基础参数'!$E$10)),IF(K8608="中",IF(L8608="删除",J8608*'模板使用说明&amp;基础参数'!$E$6*'模板使用说明&amp;基础参数'!$E$12,IF(L8608="修改",J8608*'模板使用说明&amp;基础参数'!$E$6*'模板使用说明&amp;基础参数'!$E$11,J8608*'模板使用说明&amp;基础参数'!$E$6*'模板使用说明&amp;基础参数'!$E$10)),IF(L8608="删除",J8608*'模板使用说明&amp;基础参数'!$E$7*'模板使用说明&amp;基础参数'!$E$12,IF(L8608="修改",J8608*'模板使用说明&amp;基础参数'!$E$7*'模板使用说明&amp;基础参数'!$E$11,J8608*'模板使用说明&amp;基础参数'!$E$7*'模板使用说明&amp;基础参数'!$E$10)))))</f>
        <v/>
      </c>
      <c r="N8608" s="82"/>
    </row>
    <row r="8609" spans="1:14">
      <c r="A8609" s="76">
        <f t="shared" si="145"/>
        <v>8604</v>
      </c>
      <c r="B8609" s="77"/>
      <c r="C8609" s="77"/>
      <c r="D8609" s="77"/>
      <c r="E8609" s="77"/>
      <c r="F8609" s="77"/>
      <c r="G8609" s="77"/>
      <c r="H8609" s="77"/>
      <c r="I8609" s="76"/>
      <c r="J8609" s="8" t="str">
        <f>IF(I8609="ILF",IF($C$1="预估功能点",'模板使用说明&amp;基础参数'!$E$15,'模板使用说明&amp;基础参数'!$E$22),IF(I8609="EIF",IF($C$1="预估功能点",'模板使用说明&amp;基础参数'!$E$16,'模板使用说明&amp;基础参数'!$E$23),IF(I8609="EI",IF($C$1="预估功能点",'模板使用说明&amp;基础参数'!$E$17,'模板使用说明&amp;基础参数'!$E$24),IF(I8609="EO",IF($C$1="预估功能点",'模板使用说明&amp;基础参数'!$E$18,'模板使用说明&amp;基础参数'!$E$25),IF(I8609="EQ",IF($C$1="预估功能点",'模板使用说明&amp;基础参数'!$E$19,'模板使用说明&amp;基础参数'!$E$26),"")))))</f>
        <v/>
      </c>
      <c r="K8609" s="80"/>
      <c r="L8609" s="80"/>
      <c r="M8609" s="81" t="str">
        <f>IF(J8609="","",IF(K8609="高",IF(L8609="删除",J8609*'模板使用说明&amp;基础参数'!$E$5*'模板使用说明&amp;基础参数'!$E$12,IF(L8609="修改",J8609*'模板使用说明&amp;基础参数'!$E$5*'模板使用说明&amp;基础参数'!$E$11,J8609*'模板使用说明&amp;基础参数'!$E$5*'模板使用说明&amp;基础参数'!$E$10)),IF(K8609="中",IF(L8609="删除",J8609*'模板使用说明&amp;基础参数'!$E$6*'模板使用说明&amp;基础参数'!$E$12,IF(L8609="修改",J8609*'模板使用说明&amp;基础参数'!$E$6*'模板使用说明&amp;基础参数'!$E$11,J8609*'模板使用说明&amp;基础参数'!$E$6*'模板使用说明&amp;基础参数'!$E$10)),IF(L8609="删除",J8609*'模板使用说明&amp;基础参数'!$E$7*'模板使用说明&amp;基础参数'!$E$12,IF(L8609="修改",J8609*'模板使用说明&amp;基础参数'!$E$7*'模板使用说明&amp;基础参数'!$E$11,J8609*'模板使用说明&amp;基础参数'!$E$7*'模板使用说明&amp;基础参数'!$E$10)))))</f>
        <v/>
      </c>
      <c r="N8609" s="82"/>
    </row>
    <row r="8610" spans="1:14">
      <c r="A8610" s="76">
        <f t="shared" si="145"/>
        <v>8605</v>
      </c>
      <c r="B8610" s="77"/>
      <c r="C8610" s="77"/>
      <c r="D8610" s="77"/>
      <c r="E8610" s="77"/>
      <c r="F8610" s="77"/>
      <c r="G8610" s="77"/>
      <c r="H8610" s="77"/>
      <c r="I8610" s="76"/>
      <c r="J8610" s="8" t="str">
        <f>IF(I8610="ILF",IF($C$1="预估功能点",'模板使用说明&amp;基础参数'!$E$15,'模板使用说明&amp;基础参数'!$E$22),IF(I8610="EIF",IF($C$1="预估功能点",'模板使用说明&amp;基础参数'!$E$16,'模板使用说明&amp;基础参数'!$E$23),IF(I8610="EI",IF($C$1="预估功能点",'模板使用说明&amp;基础参数'!$E$17,'模板使用说明&amp;基础参数'!$E$24),IF(I8610="EO",IF($C$1="预估功能点",'模板使用说明&amp;基础参数'!$E$18,'模板使用说明&amp;基础参数'!$E$25),IF(I8610="EQ",IF($C$1="预估功能点",'模板使用说明&amp;基础参数'!$E$19,'模板使用说明&amp;基础参数'!$E$26),"")))))</f>
        <v/>
      </c>
      <c r="K8610" s="80"/>
      <c r="L8610" s="80"/>
      <c r="M8610" s="81" t="str">
        <f>IF(J8610="","",IF(K8610="高",IF(L8610="删除",J8610*'模板使用说明&amp;基础参数'!$E$5*'模板使用说明&amp;基础参数'!$E$12,IF(L8610="修改",J8610*'模板使用说明&amp;基础参数'!$E$5*'模板使用说明&amp;基础参数'!$E$11,J8610*'模板使用说明&amp;基础参数'!$E$5*'模板使用说明&amp;基础参数'!$E$10)),IF(K8610="中",IF(L8610="删除",J8610*'模板使用说明&amp;基础参数'!$E$6*'模板使用说明&amp;基础参数'!$E$12,IF(L8610="修改",J8610*'模板使用说明&amp;基础参数'!$E$6*'模板使用说明&amp;基础参数'!$E$11,J8610*'模板使用说明&amp;基础参数'!$E$6*'模板使用说明&amp;基础参数'!$E$10)),IF(L8610="删除",J8610*'模板使用说明&amp;基础参数'!$E$7*'模板使用说明&amp;基础参数'!$E$12,IF(L8610="修改",J8610*'模板使用说明&amp;基础参数'!$E$7*'模板使用说明&amp;基础参数'!$E$11,J8610*'模板使用说明&amp;基础参数'!$E$7*'模板使用说明&amp;基础参数'!$E$10)))))</f>
        <v/>
      </c>
      <c r="N8610" s="82"/>
    </row>
    <row r="8611" spans="1:14">
      <c r="A8611" s="76">
        <f t="shared" si="145"/>
        <v>8606</v>
      </c>
      <c r="B8611" s="77"/>
      <c r="C8611" s="77"/>
      <c r="D8611" s="77"/>
      <c r="E8611" s="77"/>
      <c r="F8611" s="77"/>
      <c r="G8611" s="77"/>
      <c r="H8611" s="77"/>
      <c r="I8611" s="76"/>
      <c r="J8611" s="8" t="str">
        <f>IF(I8611="ILF",IF($C$1="预估功能点",'模板使用说明&amp;基础参数'!$E$15,'模板使用说明&amp;基础参数'!$E$22),IF(I8611="EIF",IF($C$1="预估功能点",'模板使用说明&amp;基础参数'!$E$16,'模板使用说明&amp;基础参数'!$E$23),IF(I8611="EI",IF($C$1="预估功能点",'模板使用说明&amp;基础参数'!$E$17,'模板使用说明&amp;基础参数'!$E$24),IF(I8611="EO",IF($C$1="预估功能点",'模板使用说明&amp;基础参数'!$E$18,'模板使用说明&amp;基础参数'!$E$25),IF(I8611="EQ",IF($C$1="预估功能点",'模板使用说明&amp;基础参数'!$E$19,'模板使用说明&amp;基础参数'!$E$26),"")))))</f>
        <v/>
      </c>
      <c r="K8611" s="80"/>
      <c r="L8611" s="80"/>
      <c r="M8611" s="81" t="str">
        <f>IF(J8611="","",IF(K8611="高",IF(L8611="删除",J8611*'模板使用说明&amp;基础参数'!$E$5*'模板使用说明&amp;基础参数'!$E$12,IF(L8611="修改",J8611*'模板使用说明&amp;基础参数'!$E$5*'模板使用说明&amp;基础参数'!$E$11,J8611*'模板使用说明&amp;基础参数'!$E$5*'模板使用说明&amp;基础参数'!$E$10)),IF(K8611="中",IF(L8611="删除",J8611*'模板使用说明&amp;基础参数'!$E$6*'模板使用说明&amp;基础参数'!$E$12,IF(L8611="修改",J8611*'模板使用说明&amp;基础参数'!$E$6*'模板使用说明&amp;基础参数'!$E$11,J8611*'模板使用说明&amp;基础参数'!$E$6*'模板使用说明&amp;基础参数'!$E$10)),IF(L8611="删除",J8611*'模板使用说明&amp;基础参数'!$E$7*'模板使用说明&amp;基础参数'!$E$12,IF(L8611="修改",J8611*'模板使用说明&amp;基础参数'!$E$7*'模板使用说明&amp;基础参数'!$E$11,J8611*'模板使用说明&amp;基础参数'!$E$7*'模板使用说明&amp;基础参数'!$E$10)))))</f>
        <v/>
      </c>
      <c r="N8611" s="82"/>
    </row>
    <row r="8612" spans="1:14">
      <c r="A8612" s="76">
        <f t="shared" si="145"/>
        <v>8607</v>
      </c>
      <c r="B8612" s="77"/>
      <c r="C8612" s="77"/>
      <c r="D8612" s="77"/>
      <c r="E8612" s="77"/>
      <c r="F8612" s="77"/>
      <c r="G8612" s="77"/>
      <c r="H8612" s="77"/>
      <c r="I8612" s="76"/>
      <c r="J8612" s="8" t="str">
        <f>IF(I8612="ILF",IF($C$1="预估功能点",'模板使用说明&amp;基础参数'!$E$15,'模板使用说明&amp;基础参数'!$E$22),IF(I8612="EIF",IF($C$1="预估功能点",'模板使用说明&amp;基础参数'!$E$16,'模板使用说明&amp;基础参数'!$E$23),IF(I8612="EI",IF($C$1="预估功能点",'模板使用说明&amp;基础参数'!$E$17,'模板使用说明&amp;基础参数'!$E$24),IF(I8612="EO",IF($C$1="预估功能点",'模板使用说明&amp;基础参数'!$E$18,'模板使用说明&amp;基础参数'!$E$25),IF(I8612="EQ",IF($C$1="预估功能点",'模板使用说明&amp;基础参数'!$E$19,'模板使用说明&amp;基础参数'!$E$26),"")))))</f>
        <v/>
      </c>
      <c r="K8612" s="80"/>
      <c r="L8612" s="80"/>
      <c r="M8612" s="81" t="str">
        <f>IF(J8612="","",IF(K8612="高",IF(L8612="删除",J8612*'模板使用说明&amp;基础参数'!$E$5*'模板使用说明&amp;基础参数'!$E$12,IF(L8612="修改",J8612*'模板使用说明&amp;基础参数'!$E$5*'模板使用说明&amp;基础参数'!$E$11,J8612*'模板使用说明&amp;基础参数'!$E$5*'模板使用说明&amp;基础参数'!$E$10)),IF(K8612="中",IF(L8612="删除",J8612*'模板使用说明&amp;基础参数'!$E$6*'模板使用说明&amp;基础参数'!$E$12,IF(L8612="修改",J8612*'模板使用说明&amp;基础参数'!$E$6*'模板使用说明&amp;基础参数'!$E$11,J8612*'模板使用说明&amp;基础参数'!$E$6*'模板使用说明&amp;基础参数'!$E$10)),IF(L8612="删除",J8612*'模板使用说明&amp;基础参数'!$E$7*'模板使用说明&amp;基础参数'!$E$12,IF(L8612="修改",J8612*'模板使用说明&amp;基础参数'!$E$7*'模板使用说明&amp;基础参数'!$E$11,J8612*'模板使用说明&amp;基础参数'!$E$7*'模板使用说明&amp;基础参数'!$E$10)))))</f>
        <v/>
      </c>
      <c r="N8612" s="82"/>
    </row>
    <row r="8613" spans="1:14">
      <c r="A8613" s="76">
        <f t="shared" si="145"/>
        <v>8608</v>
      </c>
      <c r="B8613" s="77"/>
      <c r="C8613" s="77"/>
      <c r="D8613" s="77"/>
      <c r="E8613" s="77"/>
      <c r="F8613" s="77"/>
      <c r="G8613" s="77"/>
      <c r="H8613" s="77"/>
      <c r="I8613" s="76"/>
      <c r="J8613" s="8" t="str">
        <f>IF(I8613="ILF",IF($C$1="预估功能点",'模板使用说明&amp;基础参数'!$E$15,'模板使用说明&amp;基础参数'!$E$22),IF(I8613="EIF",IF($C$1="预估功能点",'模板使用说明&amp;基础参数'!$E$16,'模板使用说明&amp;基础参数'!$E$23),IF(I8613="EI",IF($C$1="预估功能点",'模板使用说明&amp;基础参数'!$E$17,'模板使用说明&amp;基础参数'!$E$24),IF(I8613="EO",IF($C$1="预估功能点",'模板使用说明&amp;基础参数'!$E$18,'模板使用说明&amp;基础参数'!$E$25),IF(I8613="EQ",IF($C$1="预估功能点",'模板使用说明&amp;基础参数'!$E$19,'模板使用说明&amp;基础参数'!$E$26),"")))))</f>
        <v/>
      </c>
      <c r="K8613" s="80"/>
      <c r="L8613" s="80"/>
      <c r="M8613" s="81" t="str">
        <f>IF(J8613="","",IF(K8613="高",IF(L8613="删除",J8613*'模板使用说明&amp;基础参数'!$E$5*'模板使用说明&amp;基础参数'!$E$12,IF(L8613="修改",J8613*'模板使用说明&amp;基础参数'!$E$5*'模板使用说明&amp;基础参数'!$E$11,J8613*'模板使用说明&amp;基础参数'!$E$5*'模板使用说明&amp;基础参数'!$E$10)),IF(K8613="中",IF(L8613="删除",J8613*'模板使用说明&amp;基础参数'!$E$6*'模板使用说明&amp;基础参数'!$E$12,IF(L8613="修改",J8613*'模板使用说明&amp;基础参数'!$E$6*'模板使用说明&amp;基础参数'!$E$11,J8613*'模板使用说明&amp;基础参数'!$E$6*'模板使用说明&amp;基础参数'!$E$10)),IF(L8613="删除",J8613*'模板使用说明&amp;基础参数'!$E$7*'模板使用说明&amp;基础参数'!$E$12,IF(L8613="修改",J8613*'模板使用说明&amp;基础参数'!$E$7*'模板使用说明&amp;基础参数'!$E$11,J8613*'模板使用说明&amp;基础参数'!$E$7*'模板使用说明&amp;基础参数'!$E$10)))))</f>
        <v/>
      </c>
      <c r="N8613" s="82"/>
    </row>
    <row r="8614" spans="1:14">
      <c r="A8614" s="76">
        <f t="shared" si="145"/>
        <v>8609</v>
      </c>
      <c r="B8614" s="77"/>
      <c r="C8614" s="77"/>
      <c r="D8614" s="77"/>
      <c r="E8614" s="77"/>
      <c r="F8614" s="77"/>
      <c r="G8614" s="77"/>
      <c r="H8614" s="77"/>
      <c r="I8614" s="76"/>
      <c r="J8614" s="8" t="str">
        <f>IF(I8614="ILF",IF($C$1="预估功能点",'模板使用说明&amp;基础参数'!$E$15,'模板使用说明&amp;基础参数'!$E$22),IF(I8614="EIF",IF($C$1="预估功能点",'模板使用说明&amp;基础参数'!$E$16,'模板使用说明&amp;基础参数'!$E$23),IF(I8614="EI",IF($C$1="预估功能点",'模板使用说明&amp;基础参数'!$E$17,'模板使用说明&amp;基础参数'!$E$24),IF(I8614="EO",IF($C$1="预估功能点",'模板使用说明&amp;基础参数'!$E$18,'模板使用说明&amp;基础参数'!$E$25),IF(I8614="EQ",IF($C$1="预估功能点",'模板使用说明&amp;基础参数'!$E$19,'模板使用说明&amp;基础参数'!$E$26),"")))))</f>
        <v/>
      </c>
      <c r="K8614" s="80"/>
      <c r="L8614" s="80"/>
      <c r="M8614" s="81" t="str">
        <f>IF(J8614="","",IF(K8614="高",IF(L8614="删除",J8614*'模板使用说明&amp;基础参数'!$E$5*'模板使用说明&amp;基础参数'!$E$12,IF(L8614="修改",J8614*'模板使用说明&amp;基础参数'!$E$5*'模板使用说明&amp;基础参数'!$E$11,J8614*'模板使用说明&amp;基础参数'!$E$5*'模板使用说明&amp;基础参数'!$E$10)),IF(K8614="中",IF(L8614="删除",J8614*'模板使用说明&amp;基础参数'!$E$6*'模板使用说明&amp;基础参数'!$E$12,IF(L8614="修改",J8614*'模板使用说明&amp;基础参数'!$E$6*'模板使用说明&amp;基础参数'!$E$11,J8614*'模板使用说明&amp;基础参数'!$E$6*'模板使用说明&amp;基础参数'!$E$10)),IF(L8614="删除",J8614*'模板使用说明&amp;基础参数'!$E$7*'模板使用说明&amp;基础参数'!$E$12,IF(L8614="修改",J8614*'模板使用说明&amp;基础参数'!$E$7*'模板使用说明&amp;基础参数'!$E$11,J8614*'模板使用说明&amp;基础参数'!$E$7*'模板使用说明&amp;基础参数'!$E$10)))))</f>
        <v/>
      </c>
      <c r="N8614" s="82"/>
    </row>
    <row r="8615" spans="1:14">
      <c r="A8615" s="76">
        <f t="shared" si="145"/>
        <v>8610</v>
      </c>
      <c r="B8615" s="77"/>
      <c r="C8615" s="77"/>
      <c r="D8615" s="77"/>
      <c r="E8615" s="77"/>
      <c r="F8615" s="77"/>
      <c r="G8615" s="77"/>
      <c r="H8615" s="77"/>
      <c r="I8615" s="76"/>
      <c r="J8615" s="8" t="str">
        <f>IF(I8615="ILF",IF($C$1="预估功能点",'模板使用说明&amp;基础参数'!$E$15,'模板使用说明&amp;基础参数'!$E$22),IF(I8615="EIF",IF($C$1="预估功能点",'模板使用说明&amp;基础参数'!$E$16,'模板使用说明&amp;基础参数'!$E$23),IF(I8615="EI",IF($C$1="预估功能点",'模板使用说明&amp;基础参数'!$E$17,'模板使用说明&amp;基础参数'!$E$24),IF(I8615="EO",IF($C$1="预估功能点",'模板使用说明&amp;基础参数'!$E$18,'模板使用说明&amp;基础参数'!$E$25),IF(I8615="EQ",IF($C$1="预估功能点",'模板使用说明&amp;基础参数'!$E$19,'模板使用说明&amp;基础参数'!$E$26),"")))))</f>
        <v/>
      </c>
      <c r="K8615" s="80"/>
      <c r="L8615" s="80"/>
      <c r="M8615" s="81" t="str">
        <f>IF(J8615="","",IF(K8615="高",IF(L8615="删除",J8615*'模板使用说明&amp;基础参数'!$E$5*'模板使用说明&amp;基础参数'!$E$12,IF(L8615="修改",J8615*'模板使用说明&amp;基础参数'!$E$5*'模板使用说明&amp;基础参数'!$E$11,J8615*'模板使用说明&amp;基础参数'!$E$5*'模板使用说明&amp;基础参数'!$E$10)),IF(K8615="中",IF(L8615="删除",J8615*'模板使用说明&amp;基础参数'!$E$6*'模板使用说明&amp;基础参数'!$E$12,IF(L8615="修改",J8615*'模板使用说明&amp;基础参数'!$E$6*'模板使用说明&amp;基础参数'!$E$11,J8615*'模板使用说明&amp;基础参数'!$E$6*'模板使用说明&amp;基础参数'!$E$10)),IF(L8615="删除",J8615*'模板使用说明&amp;基础参数'!$E$7*'模板使用说明&amp;基础参数'!$E$12,IF(L8615="修改",J8615*'模板使用说明&amp;基础参数'!$E$7*'模板使用说明&amp;基础参数'!$E$11,J8615*'模板使用说明&amp;基础参数'!$E$7*'模板使用说明&amp;基础参数'!$E$10)))))</f>
        <v/>
      </c>
      <c r="N8615" s="82"/>
    </row>
    <row r="8616" spans="1:14">
      <c r="A8616" s="76">
        <f t="shared" si="145"/>
        <v>8611</v>
      </c>
      <c r="B8616" s="77"/>
      <c r="C8616" s="77"/>
      <c r="D8616" s="77"/>
      <c r="E8616" s="77"/>
      <c r="F8616" s="77"/>
      <c r="G8616" s="77"/>
      <c r="H8616" s="77"/>
      <c r="I8616" s="76"/>
      <c r="J8616" s="8" t="str">
        <f>IF(I8616="ILF",IF($C$1="预估功能点",'模板使用说明&amp;基础参数'!$E$15,'模板使用说明&amp;基础参数'!$E$22),IF(I8616="EIF",IF($C$1="预估功能点",'模板使用说明&amp;基础参数'!$E$16,'模板使用说明&amp;基础参数'!$E$23),IF(I8616="EI",IF($C$1="预估功能点",'模板使用说明&amp;基础参数'!$E$17,'模板使用说明&amp;基础参数'!$E$24),IF(I8616="EO",IF($C$1="预估功能点",'模板使用说明&amp;基础参数'!$E$18,'模板使用说明&amp;基础参数'!$E$25),IF(I8616="EQ",IF($C$1="预估功能点",'模板使用说明&amp;基础参数'!$E$19,'模板使用说明&amp;基础参数'!$E$26),"")))))</f>
        <v/>
      </c>
      <c r="K8616" s="80"/>
      <c r="L8616" s="80"/>
      <c r="M8616" s="81" t="str">
        <f>IF(J8616="","",IF(K8616="高",IF(L8616="删除",J8616*'模板使用说明&amp;基础参数'!$E$5*'模板使用说明&amp;基础参数'!$E$12,IF(L8616="修改",J8616*'模板使用说明&amp;基础参数'!$E$5*'模板使用说明&amp;基础参数'!$E$11,J8616*'模板使用说明&amp;基础参数'!$E$5*'模板使用说明&amp;基础参数'!$E$10)),IF(K8616="中",IF(L8616="删除",J8616*'模板使用说明&amp;基础参数'!$E$6*'模板使用说明&amp;基础参数'!$E$12,IF(L8616="修改",J8616*'模板使用说明&amp;基础参数'!$E$6*'模板使用说明&amp;基础参数'!$E$11,J8616*'模板使用说明&amp;基础参数'!$E$6*'模板使用说明&amp;基础参数'!$E$10)),IF(L8616="删除",J8616*'模板使用说明&amp;基础参数'!$E$7*'模板使用说明&amp;基础参数'!$E$12,IF(L8616="修改",J8616*'模板使用说明&amp;基础参数'!$E$7*'模板使用说明&amp;基础参数'!$E$11,J8616*'模板使用说明&amp;基础参数'!$E$7*'模板使用说明&amp;基础参数'!$E$10)))))</f>
        <v/>
      </c>
      <c r="N8616" s="82"/>
    </row>
    <row r="8617" spans="1:14">
      <c r="A8617" s="76">
        <f t="shared" si="145"/>
        <v>8612</v>
      </c>
      <c r="B8617" s="77"/>
      <c r="C8617" s="77"/>
      <c r="D8617" s="77"/>
      <c r="E8617" s="77"/>
      <c r="F8617" s="77"/>
      <c r="G8617" s="77"/>
      <c r="H8617" s="77"/>
      <c r="I8617" s="76"/>
      <c r="J8617" s="8" t="str">
        <f>IF(I8617="ILF",IF($C$1="预估功能点",'模板使用说明&amp;基础参数'!$E$15,'模板使用说明&amp;基础参数'!$E$22),IF(I8617="EIF",IF($C$1="预估功能点",'模板使用说明&amp;基础参数'!$E$16,'模板使用说明&amp;基础参数'!$E$23),IF(I8617="EI",IF($C$1="预估功能点",'模板使用说明&amp;基础参数'!$E$17,'模板使用说明&amp;基础参数'!$E$24),IF(I8617="EO",IF($C$1="预估功能点",'模板使用说明&amp;基础参数'!$E$18,'模板使用说明&amp;基础参数'!$E$25),IF(I8617="EQ",IF($C$1="预估功能点",'模板使用说明&amp;基础参数'!$E$19,'模板使用说明&amp;基础参数'!$E$26),"")))))</f>
        <v/>
      </c>
      <c r="K8617" s="80"/>
      <c r="L8617" s="80"/>
      <c r="M8617" s="81" t="str">
        <f>IF(J8617="","",IF(K8617="高",IF(L8617="删除",J8617*'模板使用说明&amp;基础参数'!$E$5*'模板使用说明&amp;基础参数'!$E$12,IF(L8617="修改",J8617*'模板使用说明&amp;基础参数'!$E$5*'模板使用说明&amp;基础参数'!$E$11,J8617*'模板使用说明&amp;基础参数'!$E$5*'模板使用说明&amp;基础参数'!$E$10)),IF(K8617="中",IF(L8617="删除",J8617*'模板使用说明&amp;基础参数'!$E$6*'模板使用说明&amp;基础参数'!$E$12,IF(L8617="修改",J8617*'模板使用说明&amp;基础参数'!$E$6*'模板使用说明&amp;基础参数'!$E$11,J8617*'模板使用说明&amp;基础参数'!$E$6*'模板使用说明&amp;基础参数'!$E$10)),IF(L8617="删除",J8617*'模板使用说明&amp;基础参数'!$E$7*'模板使用说明&amp;基础参数'!$E$12,IF(L8617="修改",J8617*'模板使用说明&amp;基础参数'!$E$7*'模板使用说明&amp;基础参数'!$E$11,J8617*'模板使用说明&amp;基础参数'!$E$7*'模板使用说明&amp;基础参数'!$E$10)))))</f>
        <v/>
      </c>
      <c r="N8617" s="82"/>
    </row>
    <row r="8618" spans="1:14">
      <c r="A8618" s="76">
        <f t="shared" si="145"/>
        <v>8613</v>
      </c>
      <c r="B8618" s="77"/>
      <c r="C8618" s="77"/>
      <c r="D8618" s="77"/>
      <c r="E8618" s="77"/>
      <c r="F8618" s="77"/>
      <c r="G8618" s="77"/>
      <c r="H8618" s="77"/>
      <c r="I8618" s="76"/>
      <c r="J8618" s="8" t="str">
        <f>IF(I8618="ILF",IF($C$1="预估功能点",'模板使用说明&amp;基础参数'!$E$15,'模板使用说明&amp;基础参数'!$E$22),IF(I8618="EIF",IF($C$1="预估功能点",'模板使用说明&amp;基础参数'!$E$16,'模板使用说明&amp;基础参数'!$E$23),IF(I8618="EI",IF($C$1="预估功能点",'模板使用说明&amp;基础参数'!$E$17,'模板使用说明&amp;基础参数'!$E$24),IF(I8618="EO",IF($C$1="预估功能点",'模板使用说明&amp;基础参数'!$E$18,'模板使用说明&amp;基础参数'!$E$25),IF(I8618="EQ",IF($C$1="预估功能点",'模板使用说明&amp;基础参数'!$E$19,'模板使用说明&amp;基础参数'!$E$26),"")))))</f>
        <v/>
      </c>
      <c r="K8618" s="80"/>
      <c r="L8618" s="80"/>
      <c r="M8618" s="81" t="str">
        <f>IF(J8618="","",IF(K8618="高",IF(L8618="删除",J8618*'模板使用说明&amp;基础参数'!$E$5*'模板使用说明&amp;基础参数'!$E$12,IF(L8618="修改",J8618*'模板使用说明&amp;基础参数'!$E$5*'模板使用说明&amp;基础参数'!$E$11,J8618*'模板使用说明&amp;基础参数'!$E$5*'模板使用说明&amp;基础参数'!$E$10)),IF(K8618="中",IF(L8618="删除",J8618*'模板使用说明&amp;基础参数'!$E$6*'模板使用说明&amp;基础参数'!$E$12,IF(L8618="修改",J8618*'模板使用说明&amp;基础参数'!$E$6*'模板使用说明&amp;基础参数'!$E$11,J8618*'模板使用说明&amp;基础参数'!$E$6*'模板使用说明&amp;基础参数'!$E$10)),IF(L8618="删除",J8618*'模板使用说明&amp;基础参数'!$E$7*'模板使用说明&amp;基础参数'!$E$12,IF(L8618="修改",J8618*'模板使用说明&amp;基础参数'!$E$7*'模板使用说明&amp;基础参数'!$E$11,J8618*'模板使用说明&amp;基础参数'!$E$7*'模板使用说明&amp;基础参数'!$E$10)))))</f>
        <v/>
      </c>
      <c r="N8618" s="82"/>
    </row>
    <row r="8619" spans="1:14">
      <c r="A8619" s="76">
        <f t="shared" si="145"/>
        <v>8614</v>
      </c>
      <c r="B8619" s="77"/>
      <c r="C8619" s="77"/>
      <c r="D8619" s="77"/>
      <c r="E8619" s="77"/>
      <c r="F8619" s="77"/>
      <c r="G8619" s="77"/>
      <c r="H8619" s="77"/>
      <c r="I8619" s="76"/>
      <c r="J8619" s="8" t="str">
        <f>IF(I8619="ILF",IF($C$1="预估功能点",'模板使用说明&amp;基础参数'!$E$15,'模板使用说明&amp;基础参数'!$E$22),IF(I8619="EIF",IF($C$1="预估功能点",'模板使用说明&amp;基础参数'!$E$16,'模板使用说明&amp;基础参数'!$E$23),IF(I8619="EI",IF($C$1="预估功能点",'模板使用说明&amp;基础参数'!$E$17,'模板使用说明&amp;基础参数'!$E$24),IF(I8619="EO",IF($C$1="预估功能点",'模板使用说明&amp;基础参数'!$E$18,'模板使用说明&amp;基础参数'!$E$25),IF(I8619="EQ",IF($C$1="预估功能点",'模板使用说明&amp;基础参数'!$E$19,'模板使用说明&amp;基础参数'!$E$26),"")))))</f>
        <v/>
      </c>
      <c r="K8619" s="80"/>
      <c r="L8619" s="80"/>
      <c r="M8619" s="81" t="str">
        <f>IF(J8619="","",IF(K8619="高",IF(L8619="删除",J8619*'模板使用说明&amp;基础参数'!$E$5*'模板使用说明&amp;基础参数'!$E$12,IF(L8619="修改",J8619*'模板使用说明&amp;基础参数'!$E$5*'模板使用说明&amp;基础参数'!$E$11,J8619*'模板使用说明&amp;基础参数'!$E$5*'模板使用说明&amp;基础参数'!$E$10)),IF(K8619="中",IF(L8619="删除",J8619*'模板使用说明&amp;基础参数'!$E$6*'模板使用说明&amp;基础参数'!$E$12,IF(L8619="修改",J8619*'模板使用说明&amp;基础参数'!$E$6*'模板使用说明&amp;基础参数'!$E$11,J8619*'模板使用说明&amp;基础参数'!$E$6*'模板使用说明&amp;基础参数'!$E$10)),IF(L8619="删除",J8619*'模板使用说明&amp;基础参数'!$E$7*'模板使用说明&amp;基础参数'!$E$12,IF(L8619="修改",J8619*'模板使用说明&amp;基础参数'!$E$7*'模板使用说明&amp;基础参数'!$E$11,J8619*'模板使用说明&amp;基础参数'!$E$7*'模板使用说明&amp;基础参数'!$E$10)))))</f>
        <v/>
      </c>
      <c r="N8619" s="82"/>
    </row>
    <row r="8620" spans="1:14">
      <c r="A8620" s="76">
        <f t="shared" si="145"/>
        <v>8615</v>
      </c>
      <c r="B8620" s="77"/>
      <c r="C8620" s="77"/>
      <c r="D8620" s="77"/>
      <c r="E8620" s="77"/>
      <c r="F8620" s="77"/>
      <c r="G8620" s="77"/>
      <c r="H8620" s="77"/>
      <c r="I8620" s="76"/>
      <c r="J8620" s="8" t="str">
        <f>IF(I8620="ILF",IF($C$1="预估功能点",'模板使用说明&amp;基础参数'!$E$15,'模板使用说明&amp;基础参数'!$E$22),IF(I8620="EIF",IF($C$1="预估功能点",'模板使用说明&amp;基础参数'!$E$16,'模板使用说明&amp;基础参数'!$E$23),IF(I8620="EI",IF($C$1="预估功能点",'模板使用说明&amp;基础参数'!$E$17,'模板使用说明&amp;基础参数'!$E$24),IF(I8620="EO",IF($C$1="预估功能点",'模板使用说明&amp;基础参数'!$E$18,'模板使用说明&amp;基础参数'!$E$25),IF(I8620="EQ",IF($C$1="预估功能点",'模板使用说明&amp;基础参数'!$E$19,'模板使用说明&amp;基础参数'!$E$26),"")))))</f>
        <v/>
      </c>
      <c r="K8620" s="80"/>
      <c r="L8620" s="80"/>
      <c r="M8620" s="81" t="str">
        <f>IF(J8620="","",IF(K8620="高",IF(L8620="删除",J8620*'模板使用说明&amp;基础参数'!$E$5*'模板使用说明&amp;基础参数'!$E$12,IF(L8620="修改",J8620*'模板使用说明&amp;基础参数'!$E$5*'模板使用说明&amp;基础参数'!$E$11,J8620*'模板使用说明&amp;基础参数'!$E$5*'模板使用说明&amp;基础参数'!$E$10)),IF(K8620="中",IF(L8620="删除",J8620*'模板使用说明&amp;基础参数'!$E$6*'模板使用说明&amp;基础参数'!$E$12,IF(L8620="修改",J8620*'模板使用说明&amp;基础参数'!$E$6*'模板使用说明&amp;基础参数'!$E$11,J8620*'模板使用说明&amp;基础参数'!$E$6*'模板使用说明&amp;基础参数'!$E$10)),IF(L8620="删除",J8620*'模板使用说明&amp;基础参数'!$E$7*'模板使用说明&amp;基础参数'!$E$12,IF(L8620="修改",J8620*'模板使用说明&amp;基础参数'!$E$7*'模板使用说明&amp;基础参数'!$E$11,J8620*'模板使用说明&amp;基础参数'!$E$7*'模板使用说明&amp;基础参数'!$E$10)))))</f>
        <v/>
      </c>
      <c r="N8620" s="82"/>
    </row>
    <row r="8621" spans="1:14">
      <c r="A8621" s="76">
        <f t="shared" si="145"/>
        <v>8616</v>
      </c>
      <c r="B8621" s="77"/>
      <c r="C8621" s="77"/>
      <c r="D8621" s="77"/>
      <c r="E8621" s="77"/>
      <c r="F8621" s="77"/>
      <c r="G8621" s="77"/>
      <c r="H8621" s="77"/>
      <c r="I8621" s="76"/>
      <c r="J8621" s="8" t="str">
        <f>IF(I8621="ILF",IF($C$1="预估功能点",'模板使用说明&amp;基础参数'!$E$15,'模板使用说明&amp;基础参数'!$E$22),IF(I8621="EIF",IF($C$1="预估功能点",'模板使用说明&amp;基础参数'!$E$16,'模板使用说明&amp;基础参数'!$E$23),IF(I8621="EI",IF($C$1="预估功能点",'模板使用说明&amp;基础参数'!$E$17,'模板使用说明&amp;基础参数'!$E$24),IF(I8621="EO",IF($C$1="预估功能点",'模板使用说明&amp;基础参数'!$E$18,'模板使用说明&amp;基础参数'!$E$25),IF(I8621="EQ",IF($C$1="预估功能点",'模板使用说明&amp;基础参数'!$E$19,'模板使用说明&amp;基础参数'!$E$26),"")))))</f>
        <v/>
      </c>
      <c r="K8621" s="80"/>
      <c r="L8621" s="80"/>
      <c r="M8621" s="81" t="str">
        <f>IF(J8621="","",IF(K8621="高",IF(L8621="删除",J8621*'模板使用说明&amp;基础参数'!$E$5*'模板使用说明&amp;基础参数'!$E$12,IF(L8621="修改",J8621*'模板使用说明&amp;基础参数'!$E$5*'模板使用说明&amp;基础参数'!$E$11,J8621*'模板使用说明&amp;基础参数'!$E$5*'模板使用说明&amp;基础参数'!$E$10)),IF(K8621="中",IF(L8621="删除",J8621*'模板使用说明&amp;基础参数'!$E$6*'模板使用说明&amp;基础参数'!$E$12,IF(L8621="修改",J8621*'模板使用说明&amp;基础参数'!$E$6*'模板使用说明&amp;基础参数'!$E$11,J8621*'模板使用说明&amp;基础参数'!$E$6*'模板使用说明&amp;基础参数'!$E$10)),IF(L8621="删除",J8621*'模板使用说明&amp;基础参数'!$E$7*'模板使用说明&amp;基础参数'!$E$12,IF(L8621="修改",J8621*'模板使用说明&amp;基础参数'!$E$7*'模板使用说明&amp;基础参数'!$E$11,J8621*'模板使用说明&amp;基础参数'!$E$7*'模板使用说明&amp;基础参数'!$E$10)))))</f>
        <v/>
      </c>
      <c r="N8621" s="82"/>
    </row>
    <row r="8622" spans="1:14">
      <c r="A8622" s="76">
        <f t="shared" si="145"/>
        <v>8617</v>
      </c>
      <c r="B8622" s="77"/>
      <c r="C8622" s="77"/>
      <c r="D8622" s="77"/>
      <c r="E8622" s="77"/>
      <c r="F8622" s="77"/>
      <c r="G8622" s="77"/>
      <c r="H8622" s="77"/>
      <c r="I8622" s="76"/>
      <c r="J8622" s="8" t="str">
        <f>IF(I8622="ILF",IF($C$1="预估功能点",'模板使用说明&amp;基础参数'!$E$15,'模板使用说明&amp;基础参数'!$E$22),IF(I8622="EIF",IF($C$1="预估功能点",'模板使用说明&amp;基础参数'!$E$16,'模板使用说明&amp;基础参数'!$E$23),IF(I8622="EI",IF($C$1="预估功能点",'模板使用说明&amp;基础参数'!$E$17,'模板使用说明&amp;基础参数'!$E$24),IF(I8622="EO",IF($C$1="预估功能点",'模板使用说明&amp;基础参数'!$E$18,'模板使用说明&amp;基础参数'!$E$25),IF(I8622="EQ",IF($C$1="预估功能点",'模板使用说明&amp;基础参数'!$E$19,'模板使用说明&amp;基础参数'!$E$26),"")))))</f>
        <v/>
      </c>
      <c r="K8622" s="80"/>
      <c r="L8622" s="80"/>
      <c r="M8622" s="81" t="str">
        <f>IF(J8622="","",IF(K8622="高",IF(L8622="删除",J8622*'模板使用说明&amp;基础参数'!$E$5*'模板使用说明&amp;基础参数'!$E$12,IF(L8622="修改",J8622*'模板使用说明&amp;基础参数'!$E$5*'模板使用说明&amp;基础参数'!$E$11,J8622*'模板使用说明&amp;基础参数'!$E$5*'模板使用说明&amp;基础参数'!$E$10)),IF(K8622="中",IF(L8622="删除",J8622*'模板使用说明&amp;基础参数'!$E$6*'模板使用说明&amp;基础参数'!$E$12,IF(L8622="修改",J8622*'模板使用说明&amp;基础参数'!$E$6*'模板使用说明&amp;基础参数'!$E$11,J8622*'模板使用说明&amp;基础参数'!$E$6*'模板使用说明&amp;基础参数'!$E$10)),IF(L8622="删除",J8622*'模板使用说明&amp;基础参数'!$E$7*'模板使用说明&amp;基础参数'!$E$12,IF(L8622="修改",J8622*'模板使用说明&amp;基础参数'!$E$7*'模板使用说明&amp;基础参数'!$E$11,J8622*'模板使用说明&amp;基础参数'!$E$7*'模板使用说明&amp;基础参数'!$E$10)))))</f>
        <v/>
      </c>
      <c r="N8622" s="82"/>
    </row>
    <row r="8623" spans="1:14">
      <c r="A8623" s="76">
        <f t="shared" si="145"/>
        <v>8618</v>
      </c>
      <c r="B8623" s="77"/>
      <c r="C8623" s="77"/>
      <c r="D8623" s="77"/>
      <c r="E8623" s="77"/>
      <c r="F8623" s="77"/>
      <c r="G8623" s="77"/>
      <c r="H8623" s="77"/>
      <c r="I8623" s="76"/>
      <c r="J8623" s="8" t="str">
        <f>IF(I8623="ILF",IF($C$1="预估功能点",'模板使用说明&amp;基础参数'!$E$15,'模板使用说明&amp;基础参数'!$E$22),IF(I8623="EIF",IF($C$1="预估功能点",'模板使用说明&amp;基础参数'!$E$16,'模板使用说明&amp;基础参数'!$E$23),IF(I8623="EI",IF($C$1="预估功能点",'模板使用说明&amp;基础参数'!$E$17,'模板使用说明&amp;基础参数'!$E$24),IF(I8623="EO",IF($C$1="预估功能点",'模板使用说明&amp;基础参数'!$E$18,'模板使用说明&amp;基础参数'!$E$25),IF(I8623="EQ",IF($C$1="预估功能点",'模板使用说明&amp;基础参数'!$E$19,'模板使用说明&amp;基础参数'!$E$26),"")))))</f>
        <v/>
      </c>
      <c r="K8623" s="80"/>
      <c r="L8623" s="80"/>
      <c r="M8623" s="81" t="str">
        <f>IF(J8623="","",IF(K8623="高",IF(L8623="删除",J8623*'模板使用说明&amp;基础参数'!$E$5*'模板使用说明&amp;基础参数'!$E$12,IF(L8623="修改",J8623*'模板使用说明&amp;基础参数'!$E$5*'模板使用说明&amp;基础参数'!$E$11,J8623*'模板使用说明&amp;基础参数'!$E$5*'模板使用说明&amp;基础参数'!$E$10)),IF(K8623="中",IF(L8623="删除",J8623*'模板使用说明&amp;基础参数'!$E$6*'模板使用说明&amp;基础参数'!$E$12,IF(L8623="修改",J8623*'模板使用说明&amp;基础参数'!$E$6*'模板使用说明&amp;基础参数'!$E$11,J8623*'模板使用说明&amp;基础参数'!$E$6*'模板使用说明&amp;基础参数'!$E$10)),IF(L8623="删除",J8623*'模板使用说明&amp;基础参数'!$E$7*'模板使用说明&amp;基础参数'!$E$12,IF(L8623="修改",J8623*'模板使用说明&amp;基础参数'!$E$7*'模板使用说明&amp;基础参数'!$E$11,J8623*'模板使用说明&amp;基础参数'!$E$7*'模板使用说明&amp;基础参数'!$E$10)))))</f>
        <v/>
      </c>
      <c r="N8623" s="82"/>
    </row>
    <row r="8624" spans="1:14">
      <c r="A8624" s="76">
        <f t="shared" si="145"/>
        <v>8619</v>
      </c>
      <c r="B8624" s="77"/>
      <c r="C8624" s="77"/>
      <c r="D8624" s="77"/>
      <c r="E8624" s="77"/>
      <c r="F8624" s="77"/>
      <c r="G8624" s="77"/>
      <c r="H8624" s="77"/>
      <c r="I8624" s="76"/>
      <c r="J8624" s="8" t="str">
        <f>IF(I8624="ILF",IF($C$1="预估功能点",'模板使用说明&amp;基础参数'!$E$15,'模板使用说明&amp;基础参数'!$E$22),IF(I8624="EIF",IF($C$1="预估功能点",'模板使用说明&amp;基础参数'!$E$16,'模板使用说明&amp;基础参数'!$E$23),IF(I8624="EI",IF($C$1="预估功能点",'模板使用说明&amp;基础参数'!$E$17,'模板使用说明&amp;基础参数'!$E$24),IF(I8624="EO",IF($C$1="预估功能点",'模板使用说明&amp;基础参数'!$E$18,'模板使用说明&amp;基础参数'!$E$25),IF(I8624="EQ",IF($C$1="预估功能点",'模板使用说明&amp;基础参数'!$E$19,'模板使用说明&amp;基础参数'!$E$26),"")))))</f>
        <v/>
      </c>
      <c r="K8624" s="80"/>
      <c r="L8624" s="80"/>
      <c r="M8624" s="81" t="str">
        <f>IF(J8624="","",IF(K8624="高",IF(L8624="删除",J8624*'模板使用说明&amp;基础参数'!$E$5*'模板使用说明&amp;基础参数'!$E$12,IF(L8624="修改",J8624*'模板使用说明&amp;基础参数'!$E$5*'模板使用说明&amp;基础参数'!$E$11,J8624*'模板使用说明&amp;基础参数'!$E$5*'模板使用说明&amp;基础参数'!$E$10)),IF(K8624="中",IF(L8624="删除",J8624*'模板使用说明&amp;基础参数'!$E$6*'模板使用说明&amp;基础参数'!$E$12,IF(L8624="修改",J8624*'模板使用说明&amp;基础参数'!$E$6*'模板使用说明&amp;基础参数'!$E$11,J8624*'模板使用说明&amp;基础参数'!$E$6*'模板使用说明&amp;基础参数'!$E$10)),IF(L8624="删除",J8624*'模板使用说明&amp;基础参数'!$E$7*'模板使用说明&amp;基础参数'!$E$12,IF(L8624="修改",J8624*'模板使用说明&amp;基础参数'!$E$7*'模板使用说明&amp;基础参数'!$E$11,J8624*'模板使用说明&amp;基础参数'!$E$7*'模板使用说明&amp;基础参数'!$E$10)))))</f>
        <v/>
      </c>
      <c r="N8624" s="82"/>
    </row>
    <row r="8625" spans="1:14">
      <c r="A8625" s="76">
        <f t="shared" si="145"/>
        <v>8620</v>
      </c>
      <c r="B8625" s="77"/>
      <c r="C8625" s="77"/>
      <c r="D8625" s="77"/>
      <c r="E8625" s="77"/>
      <c r="F8625" s="77"/>
      <c r="G8625" s="77"/>
      <c r="H8625" s="77"/>
      <c r="I8625" s="76"/>
      <c r="J8625" s="8" t="str">
        <f>IF(I8625="ILF",IF($C$1="预估功能点",'模板使用说明&amp;基础参数'!$E$15,'模板使用说明&amp;基础参数'!$E$22),IF(I8625="EIF",IF($C$1="预估功能点",'模板使用说明&amp;基础参数'!$E$16,'模板使用说明&amp;基础参数'!$E$23),IF(I8625="EI",IF($C$1="预估功能点",'模板使用说明&amp;基础参数'!$E$17,'模板使用说明&amp;基础参数'!$E$24),IF(I8625="EO",IF($C$1="预估功能点",'模板使用说明&amp;基础参数'!$E$18,'模板使用说明&amp;基础参数'!$E$25),IF(I8625="EQ",IF($C$1="预估功能点",'模板使用说明&amp;基础参数'!$E$19,'模板使用说明&amp;基础参数'!$E$26),"")))))</f>
        <v/>
      </c>
      <c r="K8625" s="80"/>
      <c r="L8625" s="80"/>
      <c r="M8625" s="81" t="str">
        <f>IF(J8625="","",IF(K8625="高",IF(L8625="删除",J8625*'模板使用说明&amp;基础参数'!$E$5*'模板使用说明&amp;基础参数'!$E$12,IF(L8625="修改",J8625*'模板使用说明&amp;基础参数'!$E$5*'模板使用说明&amp;基础参数'!$E$11,J8625*'模板使用说明&amp;基础参数'!$E$5*'模板使用说明&amp;基础参数'!$E$10)),IF(K8625="中",IF(L8625="删除",J8625*'模板使用说明&amp;基础参数'!$E$6*'模板使用说明&amp;基础参数'!$E$12,IF(L8625="修改",J8625*'模板使用说明&amp;基础参数'!$E$6*'模板使用说明&amp;基础参数'!$E$11,J8625*'模板使用说明&amp;基础参数'!$E$6*'模板使用说明&amp;基础参数'!$E$10)),IF(L8625="删除",J8625*'模板使用说明&amp;基础参数'!$E$7*'模板使用说明&amp;基础参数'!$E$12,IF(L8625="修改",J8625*'模板使用说明&amp;基础参数'!$E$7*'模板使用说明&amp;基础参数'!$E$11,J8625*'模板使用说明&amp;基础参数'!$E$7*'模板使用说明&amp;基础参数'!$E$10)))))</f>
        <v/>
      </c>
      <c r="N8625" s="82"/>
    </row>
    <row r="8626" spans="1:14">
      <c r="A8626" s="76">
        <f t="shared" si="145"/>
        <v>8621</v>
      </c>
      <c r="B8626" s="77"/>
      <c r="C8626" s="77"/>
      <c r="D8626" s="77"/>
      <c r="E8626" s="77"/>
      <c r="F8626" s="77"/>
      <c r="G8626" s="77"/>
      <c r="H8626" s="77"/>
      <c r="I8626" s="76"/>
      <c r="J8626" s="8" t="str">
        <f>IF(I8626="ILF",IF($C$1="预估功能点",'模板使用说明&amp;基础参数'!$E$15,'模板使用说明&amp;基础参数'!$E$22),IF(I8626="EIF",IF($C$1="预估功能点",'模板使用说明&amp;基础参数'!$E$16,'模板使用说明&amp;基础参数'!$E$23),IF(I8626="EI",IF($C$1="预估功能点",'模板使用说明&amp;基础参数'!$E$17,'模板使用说明&amp;基础参数'!$E$24),IF(I8626="EO",IF($C$1="预估功能点",'模板使用说明&amp;基础参数'!$E$18,'模板使用说明&amp;基础参数'!$E$25),IF(I8626="EQ",IF($C$1="预估功能点",'模板使用说明&amp;基础参数'!$E$19,'模板使用说明&amp;基础参数'!$E$26),"")))))</f>
        <v/>
      </c>
      <c r="K8626" s="80"/>
      <c r="L8626" s="80"/>
      <c r="M8626" s="81" t="str">
        <f>IF(J8626="","",IF(K8626="高",IF(L8626="删除",J8626*'模板使用说明&amp;基础参数'!$E$5*'模板使用说明&amp;基础参数'!$E$12,IF(L8626="修改",J8626*'模板使用说明&amp;基础参数'!$E$5*'模板使用说明&amp;基础参数'!$E$11,J8626*'模板使用说明&amp;基础参数'!$E$5*'模板使用说明&amp;基础参数'!$E$10)),IF(K8626="中",IF(L8626="删除",J8626*'模板使用说明&amp;基础参数'!$E$6*'模板使用说明&amp;基础参数'!$E$12,IF(L8626="修改",J8626*'模板使用说明&amp;基础参数'!$E$6*'模板使用说明&amp;基础参数'!$E$11,J8626*'模板使用说明&amp;基础参数'!$E$6*'模板使用说明&amp;基础参数'!$E$10)),IF(L8626="删除",J8626*'模板使用说明&amp;基础参数'!$E$7*'模板使用说明&amp;基础参数'!$E$12,IF(L8626="修改",J8626*'模板使用说明&amp;基础参数'!$E$7*'模板使用说明&amp;基础参数'!$E$11,J8626*'模板使用说明&amp;基础参数'!$E$7*'模板使用说明&amp;基础参数'!$E$10)))))</f>
        <v/>
      </c>
      <c r="N8626" s="82"/>
    </row>
    <row r="8627" spans="1:14">
      <c r="A8627" s="76">
        <f t="shared" si="145"/>
        <v>8622</v>
      </c>
      <c r="B8627" s="77"/>
      <c r="C8627" s="77"/>
      <c r="D8627" s="77"/>
      <c r="E8627" s="77"/>
      <c r="F8627" s="77"/>
      <c r="G8627" s="77"/>
      <c r="H8627" s="77"/>
      <c r="I8627" s="76"/>
      <c r="J8627" s="8" t="str">
        <f>IF(I8627="ILF",IF($C$1="预估功能点",'模板使用说明&amp;基础参数'!$E$15,'模板使用说明&amp;基础参数'!$E$22),IF(I8627="EIF",IF($C$1="预估功能点",'模板使用说明&amp;基础参数'!$E$16,'模板使用说明&amp;基础参数'!$E$23),IF(I8627="EI",IF($C$1="预估功能点",'模板使用说明&amp;基础参数'!$E$17,'模板使用说明&amp;基础参数'!$E$24),IF(I8627="EO",IF($C$1="预估功能点",'模板使用说明&amp;基础参数'!$E$18,'模板使用说明&amp;基础参数'!$E$25),IF(I8627="EQ",IF($C$1="预估功能点",'模板使用说明&amp;基础参数'!$E$19,'模板使用说明&amp;基础参数'!$E$26),"")))))</f>
        <v/>
      </c>
      <c r="K8627" s="80"/>
      <c r="L8627" s="80"/>
      <c r="M8627" s="81" t="str">
        <f>IF(J8627="","",IF(K8627="高",IF(L8627="删除",J8627*'模板使用说明&amp;基础参数'!$E$5*'模板使用说明&amp;基础参数'!$E$12,IF(L8627="修改",J8627*'模板使用说明&amp;基础参数'!$E$5*'模板使用说明&amp;基础参数'!$E$11,J8627*'模板使用说明&amp;基础参数'!$E$5*'模板使用说明&amp;基础参数'!$E$10)),IF(K8627="中",IF(L8627="删除",J8627*'模板使用说明&amp;基础参数'!$E$6*'模板使用说明&amp;基础参数'!$E$12,IF(L8627="修改",J8627*'模板使用说明&amp;基础参数'!$E$6*'模板使用说明&amp;基础参数'!$E$11,J8627*'模板使用说明&amp;基础参数'!$E$6*'模板使用说明&amp;基础参数'!$E$10)),IF(L8627="删除",J8627*'模板使用说明&amp;基础参数'!$E$7*'模板使用说明&amp;基础参数'!$E$12,IF(L8627="修改",J8627*'模板使用说明&amp;基础参数'!$E$7*'模板使用说明&amp;基础参数'!$E$11,J8627*'模板使用说明&amp;基础参数'!$E$7*'模板使用说明&amp;基础参数'!$E$10)))))</f>
        <v/>
      </c>
      <c r="N8627" s="82"/>
    </row>
    <row r="8628" spans="1:14">
      <c r="A8628" s="76">
        <f t="shared" si="145"/>
        <v>8623</v>
      </c>
      <c r="B8628" s="77"/>
      <c r="C8628" s="77"/>
      <c r="D8628" s="77"/>
      <c r="E8628" s="77"/>
      <c r="F8628" s="77"/>
      <c r="G8628" s="77"/>
      <c r="H8628" s="77"/>
      <c r="I8628" s="76"/>
      <c r="J8628" s="8" t="str">
        <f>IF(I8628="ILF",IF($C$1="预估功能点",'模板使用说明&amp;基础参数'!$E$15,'模板使用说明&amp;基础参数'!$E$22),IF(I8628="EIF",IF($C$1="预估功能点",'模板使用说明&amp;基础参数'!$E$16,'模板使用说明&amp;基础参数'!$E$23),IF(I8628="EI",IF($C$1="预估功能点",'模板使用说明&amp;基础参数'!$E$17,'模板使用说明&amp;基础参数'!$E$24),IF(I8628="EO",IF($C$1="预估功能点",'模板使用说明&amp;基础参数'!$E$18,'模板使用说明&amp;基础参数'!$E$25),IF(I8628="EQ",IF($C$1="预估功能点",'模板使用说明&amp;基础参数'!$E$19,'模板使用说明&amp;基础参数'!$E$26),"")))))</f>
        <v/>
      </c>
      <c r="K8628" s="80"/>
      <c r="L8628" s="80"/>
      <c r="M8628" s="81" t="str">
        <f>IF(J8628="","",IF(K8628="高",IF(L8628="删除",J8628*'模板使用说明&amp;基础参数'!$E$5*'模板使用说明&amp;基础参数'!$E$12,IF(L8628="修改",J8628*'模板使用说明&amp;基础参数'!$E$5*'模板使用说明&amp;基础参数'!$E$11,J8628*'模板使用说明&amp;基础参数'!$E$5*'模板使用说明&amp;基础参数'!$E$10)),IF(K8628="中",IF(L8628="删除",J8628*'模板使用说明&amp;基础参数'!$E$6*'模板使用说明&amp;基础参数'!$E$12,IF(L8628="修改",J8628*'模板使用说明&amp;基础参数'!$E$6*'模板使用说明&amp;基础参数'!$E$11,J8628*'模板使用说明&amp;基础参数'!$E$6*'模板使用说明&amp;基础参数'!$E$10)),IF(L8628="删除",J8628*'模板使用说明&amp;基础参数'!$E$7*'模板使用说明&amp;基础参数'!$E$12,IF(L8628="修改",J8628*'模板使用说明&amp;基础参数'!$E$7*'模板使用说明&amp;基础参数'!$E$11,J8628*'模板使用说明&amp;基础参数'!$E$7*'模板使用说明&amp;基础参数'!$E$10)))))</f>
        <v/>
      </c>
      <c r="N8628" s="82"/>
    </row>
    <row r="8629" spans="1:14">
      <c r="A8629" s="76">
        <f t="shared" si="145"/>
        <v>8624</v>
      </c>
      <c r="B8629" s="77"/>
      <c r="C8629" s="77"/>
      <c r="D8629" s="77"/>
      <c r="E8629" s="77"/>
      <c r="F8629" s="77"/>
      <c r="G8629" s="77"/>
      <c r="H8629" s="77"/>
      <c r="I8629" s="76"/>
      <c r="J8629" s="8" t="str">
        <f>IF(I8629="ILF",IF($C$1="预估功能点",'模板使用说明&amp;基础参数'!$E$15,'模板使用说明&amp;基础参数'!$E$22),IF(I8629="EIF",IF($C$1="预估功能点",'模板使用说明&amp;基础参数'!$E$16,'模板使用说明&amp;基础参数'!$E$23),IF(I8629="EI",IF($C$1="预估功能点",'模板使用说明&amp;基础参数'!$E$17,'模板使用说明&amp;基础参数'!$E$24),IF(I8629="EO",IF($C$1="预估功能点",'模板使用说明&amp;基础参数'!$E$18,'模板使用说明&amp;基础参数'!$E$25),IF(I8629="EQ",IF($C$1="预估功能点",'模板使用说明&amp;基础参数'!$E$19,'模板使用说明&amp;基础参数'!$E$26),"")))))</f>
        <v/>
      </c>
      <c r="K8629" s="80"/>
      <c r="L8629" s="80"/>
      <c r="M8629" s="81" t="str">
        <f>IF(J8629="","",IF(K8629="高",IF(L8629="删除",J8629*'模板使用说明&amp;基础参数'!$E$5*'模板使用说明&amp;基础参数'!$E$12,IF(L8629="修改",J8629*'模板使用说明&amp;基础参数'!$E$5*'模板使用说明&amp;基础参数'!$E$11,J8629*'模板使用说明&amp;基础参数'!$E$5*'模板使用说明&amp;基础参数'!$E$10)),IF(K8629="中",IF(L8629="删除",J8629*'模板使用说明&amp;基础参数'!$E$6*'模板使用说明&amp;基础参数'!$E$12,IF(L8629="修改",J8629*'模板使用说明&amp;基础参数'!$E$6*'模板使用说明&amp;基础参数'!$E$11,J8629*'模板使用说明&amp;基础参数'!$E$6*'模板使用说明&amp;基础参数'!$E$10)),IF(L8629="删除",J8629*'模板使用说明&amp;基础参数'!$E$7*'模板使用说明&amp;基础参数'!$E$12,IF(L8629="修改",J8629*'模板使用说明&amp;基础参数'!$E$7*'模板使用说明&amp;基础参数'!$E$11,J8629*'模板使用说明&amp;基础参数'!$E$7*'模板使用说明&amp;基础参数'!$E$10)))))</f>
        <v/>
      </c>
      <c r="N8629" s="82"/>
    </row>
    <row r="8630" spans="1:14">
      <c r="A8630" s="76">
        <f t="shared" si="145"/>
        <v>8625</v>
      </c>
      <c r="B8630" s="77"/>
      <c r="C8630" s="77"/>
      <c r="D8630" s="77"/>
      <c r="E8630" s="77"/>
      <c r="F8630" s="77"/>
      <c r="G8630" s="77"/>
      <c r="H8630" s="77"/>
      <c r="I8630" s="76"/>
      <c r="J8630" s="8" t="str">
        <f>IF(I8630="ILF",IF($C$1="预估功能点",'模板使用说明&amp;基础参数'!$E$15,'模板使用说明&amp;基础参数'!$E$22),IF(I8630="EIF",IF($C$1="预估功能点",'模板使用说明&amp;基础参数'!$E$16,'模板使用说明&amp;基础参数'!$E$23),IF(I8630="EI",IF($C$1="预估功能点",'模板使用说明&amp;基础参数'!$E$17,'模板使用说明&amp;基础参数'!$E$24),IF(I8630="EO",IF($C$1="预估功能点",'模板使用说明&amp;基础参数'!$E$18,'模板使用说明&amp;基础参数'!$E$25),IF(I8630="EQ",IF($C$1="预估功能点",'模板使用说明&amp;基础参数'!$E$19,'模板使用说明&amp;基础参数'!$E$26),"")))))</f>
        <v/>
      </c>
      <c r="K8630" s="80"/>
      <c r="L8630" s="80"/>
      <c r="M8630" s="81" t="str">
        <f>IF(J8630="","",IF(K8630="高",IF(L8630="删除",J8630*'模板使用说明&amp;基础参数'!$E$5*'模板使用说明&amp;基础参数'!$E$12,IF(L8630="修改",J8630*'模板使用说明&amp;基础参数'!$E$5*'模板使用说明&amp;基础参数'!$E$11,J8630*'模板使用说明&amp;基础参数'!$E$5*'模板使用说明&amp;基础参数'!$E$10)),IF(K8630="中",IF(L8630="删除",J8630*'模板使用说明&amp;基础参数'!$E$6*'模板使用说明&amp;基础参数'!$E$12,IF(L8630="修改",J8630*'模板使用说明&amp;基础参数'!$E$6*'模板使用说明&amp;基础参数'!$E$11,J8630*'模板使用说明&amp;基础参数'!$E$6*'模板使用说明&amp;基础参数'!$E$10)),IF(L8630="删除",J8630*'模板使用说明&amp;基础参数'!$E$7*'模板使用说明&amp;基础参数'!$E$12,IF(L8630="修改",J8630*'模板使用说明&amp;基础参数'!$E$7*'模板使用说明&amp;基础参数'!$E$11,J8630*'模板使用说明&amp;基础参数'!$E$7*'模板使用说明&amp;基础参数'!$E$10)))))</f>
        <v/>
      </c>
      <c r="N8630" s="82"/>
    </row>
    <row r="8631" spans="1:14">
      <c r="A8631" s="76">
        <f t="shared" si="145"/>
        <v>8626</v>
      </c>
      <c r="B8631" s="77"/>
      <c r="C8631" s="77"/>
      <c r="D8631" s="77"/>
      <c r="E8631" s="77"/>
      <c r="F8631" s="77"/>
      <c r="G8631" s="77"/>
      <c r="H8631" s="77"/>
      <c r="I8631" s="76"/>
      <c r="J8631" s="8" t="str">
        <f>IF(I8631="ILF",IF($C$1="预估功能点",'模板使用说明&amp;基础参数'!$E$15,'模板使用说明&amp;基础参数'!$E$22),IF(I8631="EIF",IF($C$1="预估功能点",'模板使用说明&amp;基础参数'!$E$16,'模板使用说明&amp;基础参数'!$E$23),IF(I8631="EI",IF($C$1="预估功能点",'模板使用说明&amp;基础参数'!$E$17,'模板使用说明&amp;基础参数'!$E$24),IF(I8631="EO",IF($C$1="预估功能点",'模板使用说明&amp;基础参数'!$E$18,'模板使用说明&amp;基础参数'!$E$25),IF(I8631="EQ",IF($C$1="预估功能点",'模板使用说明&amp;基础参数'!$E$19,'模板使用说明&amp;基础参数'!$E$26),"")))))</f>
        <v/>
      </c>
      <c r="K8631" s="80"/>
      <c r="L8631" s="80"/>
      <c r="M8631" s="81" t="str">
        <f>IF(J8631="","",IF(K8631="高",IF(L8631="删除",J8631*'模板使用说明&amp;基础参数'!$E$5*'模板使用说明&amp;基础参数'!$E$12,IF(L8631="修改",J8631*'模板使用说明&amp;基础参数'!$E$5*'模板使用说明&amp;基础参数'!$E$11,J8631*'模板使用说明&amp;基础参数'!$E$5*'模板使用说明&amp;基础参数'!$E$10)),IF(K8631="中",IF(L8631="删除",J8631*'模板使用说明&amp;基础参数'!$E$6*'模板使用说明&amp;基础参数'!$E$12,IF(L8631="修改",J8631*'模板使用说明&amp;基础参数'!$E$6*'模板使用说明&amp;基础参数'!$E$11,J8631*'模板使用说明&amp;基础参数'!$E$6*'模板使用说明&amp;基础参数'!$E$10)),IF(L8631="删除",J8631*'模板使用说明&amp;基础参数'!$E$7*'模板使用说明&amp;基础参数'!$E$12,IF(L8631="修改",J8631*'模板使用说明&amp;基础参数'!$E$7*'模板使用说明&amp;基础参数'!$E$11,J8631*'模板使用说明&amp;基础参数'!$E$7*'模板使用说明&amp;基础参数'!$E$10)))))</f>
        <v/>
      </c>
      <c r="N8631" s="82"/>
    </row>
    <row r="8632" spans="1:14">
      <c r="A8632" s="76">
        <f t="shared" si="145"/>
        <v>8627</v>
      </c>
      <c r="B8632" s="77"/>
      <c r="C8632" s="77"/>
      <c r="D8632" s="77"/>
      <c r="E8632" s="77"/>
      <c r="F8632" s="77"/>
      <c r="G8632" s="77"/>
      <c r="H8632" s="77"/>
      <c r="I8632" s="76"/>
      <c r="J8632" s="8" t="str">
        <f>IF(I8632="ILF",IF($C$1="预估功能点",'模板使用说明&amp;基础参数'!$E$15,'模板使用说明&amp;基础参数'!$E$22),IF(I8632="EIF",IF($C$1="预估功能点",'模板使用说明&amp;基础参数'!$E$16,'模板使用说明&amp;基础参数'!$E$23),IF(I8632="EI",IF($C$1="预估功能点",'模板使用说明&amp;基础参数'!$E$17,'模板使用说明&amp;基础参数'!$E$24),IF(I8632="EO",IF($C$1="预估功能点",'模板使用说明&amp;基础参数'!$E$18,'模板使用说明&amp;基础参数'!$E$25),IF(I8632="EQ",IF($C$1="预估功能点",'模板使用说明&amp;基础参数'!$E$19,'模板使用说明&amp;基础参数'!$E$26),"")))))</f>
        <v/>
      </c>
      <c r="K8632" s="80"/>
      <c r="L8632" s="80"/>
      <c r="M8632" s="81" t="str">
        <f>IF(J8632="","",IF(K8632="高",IF(L8632="删除",J8632*'模板使用说明&amp;基础参数'!$E$5*'模板使用说明&amp;基础参数'!$E$12,IF(L8632="修改",J8632*'模板使用说明&amp;基础参数'!$E$5*'模板使用说明&amp;基础参数'!$E$11,J8632*'模板使用说明&amp;基础参数'!$E$5*'模板使用说明&amp;基础参数'!$E$10)),IF(K8632="中",IF(L8632="删除",J8632*'模板使用说明&amp;基础参数'!$E$6*'模板使用说明&amp;基础参数'!$E$12,IF(L8632="修改",J8632*'模板使用说明&amp;基础参数'!$E$6*'模板使用说明&amp;基础参数'!$E$11,J8632*'模板使用说明&amp;基础参数'!$E$6*'模板使用说明&amp;基础参数'!$E$10)),IF(L8632="删除",J8632*'模板使用说明&amp;基础参数'!$E$7*'模板使用说明&amp;基础参数'!$E$12,IF(L8632="修改",J8632*'模板使用说明&amp;基础参数'!$E$7*'模板使用说明&amp;基础参数'!$E$11,J8632*'模板使用说明&amp;基础参数'!$E$7*'模板使用说明&amp;基础参数'!$E$10)))))</f>
        <v/>
      </c>
      <c r="N8632" s="82"/>
    </row>
    <row r="8633" spans="1:14">
      <c r="A8633" s="76">
        <f t="shared" si="145"/>
        <v>8628</v>
      </c>
      <c r="B8633" s="77"/>
      <c r="C8633" s="77"/>
      <c r="D8633" s="77"/>
      <c r="E8633" s="77"/>
      <c r="F8633" s="77"/>
      <c r="G8633" s="77"/>
      <c r="H8633" s="77"/>
      <c r="I8633" s="76"/>
      <c r="J8633" s="8" t="str">
        <f>IF(I8633="ILF",IF($C$1="预估功能点",'模板使用说明&amp;基础参数'!$E$15,'模板使用说明&amp;基础参数'!$E$22),IF(I8633="EIF",IF($C$1="预估功能点",'模板使用说明&amp;基础参数'!$E$16,'模板使用说明&amp;基础参数'!$E$23),IF(I8633="EI",IF($C$1="预估功能点",'模板使用说明&amp;基础参数'!$E$17,'模板使用说明&amp;基础参数'!$E$24),IF(I8633="EO",IF($C$1="预估功能点",'模板使用说明&amp;基础参数'!$E$18,'模板使用说明&amp;基础参数'!$E$25),IF(I8633="EQ",IF($C$1="预估功能点",'模板使用说明&amp;基础参数'!$E$19,'模板使用说明&amp;基础参数'!$E$26),"")))))</f>
        <v/>
      </c>
      <c r="K8633" s="80"/>
      <c r="L8633" s="80"/>
      <c r="M8633" s="81" t="str">
        <f>IF(J8633="","",IF(K8633="高",IF(L8633="删除",J8633*'模板使用说明&amp;基础参数'!$E$5*'模板使用说明&amp;基础参数'!$E$12,IF(L8633="修改",J8633*'模板使用说明&amp;基础参数'!$E$5*'模板使用说明&amp;基础参数'!$E$11,J8633*'模板使用说明&amp;基础参数'!$E$5*'模板使用说明&amp;基础参数'!$E$10)),IF(K8633="中",IF(L8633="删除",J8633*'模板使用说明&amp;基础参数'!$E$6*'模板使用说明&amp;基础参数'!$E$12,IF(L8633="修改",J8633*'模板使用说明&amp;基础参数'!$E$6*'模板使用说明&amp;基础参数'!$E$11,J8633*'模板使用说明&amp;基础参数'!$E$6*'模板使用说明&amp;基础参数'!$E$10)),IF(L8633="删除",J8633*'模板使用说明&amp;基础参数'!$E$7*'模板使用说明&amp;基础参数'!$E$12,IF(L8633="修改",J8633*'模板使用说明&amp;基础参数'!$E$7*'模板使用说明&amp;基础参数'!$E$11,J8633*'模板使用说明&amp;基础参数'!$E$7*'模板使用说明&amp;基础参数'!$E$10)))))</f>
        <v/>
      </c>
      <c r="N8633" s="82"/>
    </row>
    <row r="8634" spans="1:14">
      <c r="A8634" s="76">
        <f t="shared" si="145"/>
        <v>8629</v>
      </c>
      <c r="B8634" s="77"/>
      <c r="C8634" s="77"/>
      <c r="D8634" s="77"/>
      <c r="E8634" s="77"/>
      <c r="F8634" s="77"/>
      <c r="G8634" s="77"/>
      <c r="H8634" s="77"/>
      <c r="I8634" s="76"/>
      <c r="J8634" s="8" t="str">
        <f>IF(I8634="ILF",IF($C$1="预估功能点",'模板使用说明&amp;基础参数'!$E$15,'模板使用说明&amp;基础参数'!$E$22),IF(I8634="EIF",IF($C$1="预估功能点",'模板使用说明&amp;基础参数'!$E$16,'模板使用说明&amp;基础参数'!$E$23),IF(I8634="EI",IF($C$1="预估功能点",'模板使用说明&amp;基础参数'!$E$17,'模板使用说明&amp;基础参数'!$E$24),IF(I8634="EO",IF($C$1="预估功能点",'模板使用说明&amp;基础参数'!$E$18,'模板使用说明&amp;基础参数'!$E$25),IF(I8634="EQ",IF($C$1="预估功能点",'模板使用说明&amp;基础参数'!$E$19,'模板使用说明&amp;基础参数'!$E$26),"")))))</f>
        <v/>
      </c>
      <c r="K8634" s="80"/>
      <c r="L8634" s="80"/>
      <c r="M8634" s="81" t="str">
        <f>IF(J8634="","",IF(K8634="高",IF(L8634="删除",J8634*'模板使用说明&amp;基础参数'!$E$5*'模板使用说明&amp;基础参数'!$E$12,IF(L8634="修改",J8634*'模板使用说明&amp;基础参数'!$E$5*'模板使用说明&amp;基础参数'!$E$11,J8634*'模板使用说明&amp;基础参数'!$E$5*'模板使用说明&amp;基础参数'!$E$10)),IF(K8634="中",IF(L8634="删除",J8634*'模板使用说明&amp;基础参数'!$E$6*'模板使用说明&amp;基础参数'!$E$12,IF(L8634="修改",J8634*'模板使用说明&amp;基础参数'!$E$6*'模板使用说明&amp;基础参数'!$E$11,J8634*'模板使用说明&amp;基础参数'!$E$6*'模板使用说明&amp;基础参数'!$E$10)),IF(L8634="删除",J8634*'模板使用说明&amp;基础参数'!$E$7*'模板使用说明&amp;基础参数'!$E$12,IF(L8634="修改",J8634*'模板使用说明&amp;基础参数'!$E$7*'模板使用说明&amp;基础参数'!$E$11,J8634*'模板使用说明&amp;基础参数'!$E$7*'模板使用说明&amp;基础参数'!$E$10)))))</f>
        <v/>
      </c>
      <c r="N8634" s="82"/>
    </row>
    <row r="8635" spans="1:14">
      <c r="A8635" s="76">
        <f t="shared" si="145"/>
        <v>8630</v>
      </c>
      <c r="B8635" s="77"/>
      <c r="C8635" s="77"/>
      <c r="D8635" s="77"/>
      <c r="E8635" s="77"/>
      <c r="F8635" s="77"/>
      <c r="G8635" s="77"/>
      <c r="H8635" s="77"/>
      <c r="I8635" s="76"/>
      <c r="J8635" s="8" t="str">
        <f>IF(I8635="ILF",IF($C$1="预估功能点",'模板使用说明&amp;基础参数'!$E$15,'模板使用说明&amp;基础参数'!$E$22),IF(I8635="EIF",IF($C$1="预估功能点",'模板使用说明&amp;基础参数'!$E$16,'模板使用说明&amp;基础参数'!$E$23),IF(I8635="EI",IF($C$1="预估功能点",'模板使用说明&amp;基础参数'!$E$17,'模板使用说明&amp;基础参数'!$E$24),IF(I8635="EO",IF($C$1="预估功能点",'模板使用说明&amp;基础参数'!$E$18,'模板使用说明&amp;基础参数'!$E$25),IF(I8635="EQ",IF($C$1="预估功能点",'模板使用说明&amp;基础参数'!$E$19,'模板使用说明&amp;基础参数'!$E$26),"")))))</f>
        <v/>
      </c>
      <c r="K8635" s="80"/>
      <c r="L8635" s="80"/>
      <c r="M8635" s="81" t="str">
        <f>IF(J8635="","",IF(K8635="高",IF(L8635="删除",J8635*'模板使用说明&amp;基础参数'!$E$5*'模板使用说明&amp;基础参数'!$E$12,IF(L8635="修改",J8635*'模板使用说明&amp;基础参数'!$E$5*'模板使用说明&amp;基础参数'!$E$11,J8635*'模板使用说明&amp;基础参数'!$E$5*'模板使用说明&amp;基础参数'!$E$10)),IF(K8635="中",IF(L8635="删除",J8635*'模板使用说明&amp;基础参数'!$E$6*'模板使用说明&amp;基础参数'!$E$12,IF(L8635="修改",J8635*'模板使用说明&amp;基础参数'!$E$6*'模板使用说明&amp;基础参数'!$E$11,J8635*'模板使用说明&amp;基础参数'!$E$6*'模板使用说明&amp;基础参数'!$E$10)),IF(L8635="删除",J8635*'模板使用说明&amp;基础参数'!$E$7*'模板使用说明&amp;基础参数'!$E$12,IF(L8635="修改",J8635*'模板使用说明&amp;基础参数'!$E$7*'模板使用说明&amp;基础参数'!$E$11,J8635*'模板使用说明&amp;基础参数'!$E$7*'模板使用说明&amp;基础参数'!$E$10)))))</f>
        <v/>
      </c>
      <c r="N8635" s="82"/>
    </row>
    <row r="8636" spans="1:14">
      <c r="A8636" s="76">
        <f t="shared" si="145"/>
        <v>8631</v>
      </c>
      <c r="B8636" s="77"/>
      <c r="C8636" s="77"/>
      <c r="D8636" s="77"/>
      <c r="E8636" s="77"/>
      <c r="F8636" s="77"/>
      <c r="G8636" s="77"/>
      <c r="H8636" s="77"/>
      <c r="I8636" s="76"/>
      <c r="J8636" s="8" t="str">
        <f>IF(I8636="ILF",IF($C$1="预估功能点",'模板使用说明&amp;基础参数'!$E$15,'模板使用说明&amp;基础参数'!$E$22),IF(I8636="EIF",IF($C$1="预估功能点",'模板使用说明&amp;基础参数'!$E$16,'模板使用说明&amp;基础参数'!$E$23),IF(I8636="EI",IF($C$1="预估功能点",'模板使用说明&amp;基础参数'!$E$17,'模板使用说明&amp;基础参数'!$E$24),IF(I8636="EO",IF($C$1="预估功能点",'模板使用说明&amp;基础参数'!$E$18,'模板使用说明&amp;基础参数'!$E$25),IF(I8636="EQ",IF($C$1="预估功能点",'模板使用说明&amp;基础参数'!$E$19,'模板使用说明&amp;基础参数'!$E$26),"")))))</f>
        <v/>
      </c>
      <c r="K8636" s="80"/>
      <c r="L8636" s="80"/>
      <c r="M8636" s="81" t="str">
        <f>IF(J8636="","",IF(K8636="高",IF(L8636="删除",J8636*'模板使用说明&amp;基础参数'!$E$5*'模板使用说明&amp;基础参数'!$E$12,IF(L8636="修改",J8636*'模板使用说明&amp;基础参数'!$E$5*'模板使用说明&amp;基础参数'!$E$11,J8636*'模板使用说明&amp;基础参数'!$E$5*'模板使用说明&amp;基础参数'!$E$10)),IF(K8636="中",IF(L8636="删除",J8636*'模板使用说明&amp;基础参数'!$E$6*'模板使用说明&amp;基础参数'!$E$12,IF(L8636="修改",J8636*'模板使用说明&amp;基础参数'!$E$6*'模板使用说明&amp;基础参数'!$E$11,J8636*'模板使用说明&amp;基础参数'!$E$6*'模板使用说明&amp;基础参数'!$E$10)),IF(L8636="删除",J8636*'模板使用说明&amp;基础参数'!$E$7*'模板使用说明&amp;基础参数'!$E$12,IF(L8636="修改",J8636*'模板使用说明&amp;基础参数'!$E$7*'模板使用说明&amp;基础参数'!$E$11,J8636*'模板使用说明&amp;基础参数'!$E$7*'模板使用说明&amp;基础参数'!$E$10)))))</f>
        <v/>
      </c>
      <c r="N8636" s="82"/>
    </row>
    <row r="8637" spans="1:14">
      <c r="A8637" s="76">
        <f t="shared" si="145"/>
        <v>8632</v>
      </c>
      <c r="B8637" s="77"/>
      <c r="C8637" s="77"/>
      <c r="D8637" s="77"/>
      <c r="E8637" s="77"/>
      <c r="F8637" s="77"/>
      <c r="G8637" s="77"/>
      <c r="H8637" s="77"/>
      <c r="I8637" s="76"/>
      <c r="J8637" s="8" t="str">
        <f>IF(I8637="ILF",IF($C$1="预估功能点",'模板使用说明&amp;基础参数'!$E$15,'模板使用说明&amp;基础参数'!$E$22),IF(I8637="EIF",IF($C$1="预估功能点",'模板使用说明&amp;基础参数'!$E$16,'模板使用说明&amp;基础参数'!$E$23),IF(I8637="EI",IF($C$1="预估功能点",'模板使用说明&amp;基础参数'!$E$17,'模板使用说明&amp;基础参数'!$E$24),IF(I8637="EO",IF($C$1="预估功能点",'模板使用说明&amp;基础参数'!$E$18,'模板使用说明&amp;基础参数'!$E$25),IF(I8637="EQ",IF($C$1="预估功能点",'模板使用说明&amp;基础参数'!$E$19,'模板使用说明&amp;基础参数'!$E$26),"")))))</f>
        <v/>
      </c>
      <c r="K8637" s="80"/>
      <c r="L8637" s="80"/>
      <c r="M8637" s="81" t="str">
        <f>IF(J8637="","",IF(K8637="高",IF(L8637="删除",J8637*'模板使用说明&amp;基础参数'!$E$5*'模板使用说明&amp;基础参数'!$E$12,IF(L8637="修改",J8637*'模板使用说明&amp;基础参数'!$E$5*'模板使用说明&amp;基础参数'!$E$11,J8637*'模板使用说明&amp;基础参数'!$E$5*'模板使用说明&amp;基础参数'!$E$10)),IF(K8637="中",IF(L8637="删除",J8637*'模板使用说明&amp;基础参数'!$E$6*'模板使用说明&amp;基础参数'!$E$12,IF(L8637="修改",J8637*'模板使用说明&amp;基础参数'!$E$6*'模板使用说明&amp;基础参数'!$E$11,J8637*'模板使用说明&amp;基础参数'!$E$6*'模板使用说明&amp;基础参数'!$E$10)),IF(L8637="删除",J8637*'模板使用说明&amp;基础参数'!$E$7*'模板使用说明&amp;基础参数'!$E$12,IF(L8637="修改",J8637*'模板使用说明&amp;基础参数'!$E$7*'模板使用说明&amp;基础参数'!$E$11,J8637*'模板使用说明&amp;基础参数'!$E$7*'模板使用说明&amp;基础参数'!$E$10)))))</f>
        <v/>
      </c>
      <c r="N8637" s="82"/>
    </row>
    <row r="8638" spans="1:14">
      <c r="A8638" s="76">
        <f t="shared" si="145"/>
        <v>8633</v>
      </c>
      <c r="B8638" s="77"/>
      <c r="C8638" s="77"/>
      <c r="D8638" s="77"/>
      <c r="E8638" s="77"/>
      <c r="F8638" s="77"/>
      <c r="G8638" s="77"/>
      <c r="H8638" s="77"/>
      <c r="I8638" s="76"/>
      <c r="J8638" s="8" t="str">
        <f>IF(I8638="ILF",IF($C$1="预估功能点",'模板使用说明&amp;基础参数'!$E$15,'模板使用说明&amp;基础参数'!$E$22),IF(I8638="EIF",IF($C$1="预估功能点",'模板使用说明&amp;基础参数'!$E$16,'模板使用说明&amp;基础参数'!$E$23),IF(I8638="EI",IF($C$1="预估功能点",'模板使用说明&amp;基础参数'!$E$17,'模板使用说明&amp;基础参数'!$E$24),IF(I8638="EO",IF($C$1="预估功能点",'模板使用说明&amp;基础参数'!$E$18,'模板使用说明&amp;基础参数'!$E$25),IF(I8638="EQ",IF($C$1="预估功能点",'模板使用说明&amp;基础参数'!$E$19,'模板使用说明&amp;基础参数'!$E$26),"")))))</f>
        <v/>
      </c>
      <c r="K8638" s="80"/>
      <c r="L8638" s="80"/>
      <c r="M8638" s="81" t="str">
        <f>IF(J8638="","",IF(K8638="高",IF(L8638="删除",J8638*'模板使用说明&amp;基础参数'!$E$5*'模板使用说明&amp;基础参数'!$E$12,IF(L8638="修改",J8638*'模板使用说明&amp;基础参数'!$E$5*'模板使用说明&amp;基础参数'!$E$11,J8638*'模板使用说明&amp;基础参数'!$E$5*'模板使用说明&amp;基础参数'!$E$10)),IF(K8638="中",IF(L8638="删除",J8638*'模板使用说明&amp;基础参数'!$E$6*'模板使用说明&amp;基础参数'!$E$12,IF(L8638="修改",J8638*'模板使用说明&amp;基础参数'!$E$6*'模板使用说明&amp;基础参数'!$E$11,J8638*'模板使用说明&amp;基础参数'!$E$6*'模板使用说明&amp;基础参数'!$E$10)),IF(L8638="删除",J8638*'模板使用说明&amp;基础参数'!$E$7*'模板使用说明&amp;基础参数'!$E$12,IF(L8638="修改",J8638*'模板使用说明&amp;基础参数'!$E$7*'模板使用说明&amp;基础参数'!$E$11,J8638*'模板使用说明&amp;基础参数'!$E$7*'模板使用说明&amp;基础参数'!$E$10)))))</f>
        <v/>
      </c>
      <c r="N8638" s="82"/>
    </row>
    <row r="8639" spans="1:14">
      <c r="A8639" s="76">
        <f t="shared" si="145"/>
        <v>8634</v>
      </c>
      <c r="B8639" s="77"/>
      <c r="C8639" s="77"/>
      <c r="D8639" s="77"/>
      <c r="E8639" s="77"/>
      <c r="F8639" s="77"/>
      <c r="G8639" s="77"/>
      <c r="H8639" s="77"/>
      <c r="I8639" s="76"/>
      <c r="J8639" s="8" t="str">
        <f>IF(I8639="ILF",IF($C$1="预估功能点",'模板使用说明&amp;基础参数'!$E$15,'模板使用说明&amp;基础参数'!$E$22),IF(I8639="EIF",IF($C$1="预估功能点",'模板使用说明&amp;基础参数'!$E$16,'模板使用说明&amp;基础参数'!$E$23),IF(I8639="EI",IF($C$1="预估功能点",'模板使用说明&amp;基础参数'!$E$17,'模板使用说明&amp;基础参数'!$E$24),IF(I8639="EO",IF($C$1="预估功能点",'模板使用说明&amp;基础参数'!$E$18,'模板使用说明&amp;基础参数'!$E$25),IF(I8639="EQ",IF($C$1="预估功能点",'模板使用说明&amp;基础参数'!$E$19,'模板使用说明&amp;基础参数'!$E$26),"")))))</f>
        <v/>
      </c>
      <c r="K8639" s="80"/>
      <c r="L8639" s="80"/>
      <c r="M8639" s="81" t="str">
        <f>IF(J8639="","",IF(K8639="高",IF(L8639="删除",J8639*'模板使用说明&amp;基础参数'!$E$5*'模板使用说明&amp;基础参数'!$E$12,IF(L8639="修改",J8639*'模板使用说明&amp;基础参数'!$E$5*'模板使用说明&amp;基础参数'!$E$11,J8639*'模板使用说明&amp;基础参数'!$E$5*'模板使用说明&amp;基础参数'!$E$10)),IF(K8639="中",IF(L8639="删除",J8639*'模板使用说明&amp;基础参数'!$E$6*'模板使用说明&amp;基础参数'!$E$12,IF(L8639="修改",J8639*'模板使用说明&amp;基础参数'!$E$6*'模板使用说明&amp;基础参数'!$E$11,J8639*'模板使用说明&amp;基础参数'!$E$6*'模板使用说明&amp;基础参数'!$E$10)),IF(L8639="删除",J8639*'模板使用说明&amp;基础参数'!$E$7*'模板使用说明&amp;基础参数'!$E$12,IF(L8639="修改",J8639*'模板使用说明&amp;基础参数'!$E$7*'模板使用说明&amp;基础参数'!$E$11,J8639*'模板使用说明&amp;基础参数'!$E$7*'模板使用说明&amp;基础参数'!$E$10)))))</f>
        <v/>
      </c>
      <c r="N8639" s="82"/>
    </row>
    <row r="8640" spans="1:14">
      <c r="A8640" s="76">
        <f t="shared" si="145"/>
        <v>8635</v>
      </c>
      <c r="B8640" s="77"/>
      <c r="C8640" s="77"/>
      <c r="D8640" s="77"/>
      <c r="E8640" s="77"/>
      <c r="F8640" s="77"/>
      <c r="G8640" s="77"/>
      <c r="H8640" s="77"/>
      <c r="I8640" s="76"/>
      <c r="J8640" s="8" t="str">
        <f>IF(I8640="ILF",IF($C$1="预估功能点",'模板使用说明&amp;基础参数'!$E$15,'模板使用说明&amp;基础参数'!$E$22),IF(I8640="EIF",IF($C$1="预估功能点",'模板使用说明&amp;基础参数'!$E$16,'模板使用说明&amp;基础参数'!$E$23),IF(I8640="EI",IF($C$1="预估功能点",'模板使用说明&amp;基础参数'!$E$17,'模板使用说明&amp;基础参数'!$E$24),IF(I8640="EO",IF($C$1="预估功能点",'模板使用说明&amp;基础参数'!$E$18,'模板使用说明&amp;基础参数'!$E$25),IF(I8640="EQ",IF($C$1="预估功能点",'模板使用说明&amp;基础参数'!$E$19,'模板使用说明&amp;基础参数'!$E$26),"")))))</f>
        <v/>
      </c>
      <c r="K8640" s="80"/>
      <c r="L8640" s="80"/>
      <c r="M8640" s="81" t="str">
        <f>IF(J8640="","",IF(K8640="高",IF(L8640="删除",J8640*'模板使用说明&amp;基础参数'!$E$5*'模板使用说明&amp;基础参数'!$E$12,IF(L8640="修改",J8640*'模板使用说明&amp;基础参数'!$E$5*'模板使用说明&amp;基础参数'!$E$11,J8640*'模板使用说明&amp;基础参数'!$E$5*'模板使用说明&amp;基础参数'!$E$10)),IF(K8640="中",IF(L8640="删除",J8640*'模板使用说明&amp;基础参数'!$E$6*'模板使用说明&amp;基础参数'!$E$12,IF(L8640="修改",J8640*'模板使用说明&amp;基础参数'!$E$6*'模板使用说明&amp;基础参数'!$E$11,J8640*'模板使用说明&amp;基础参数'!$E$6*'模板使用说明&amp;基础参数'!$E$10)),IF(L8640="删除",J8640*'模板使用说明&amp;基础参数'!$E$7*'模板使用说明&amp;基础参数'!$E$12,IF(L8640="修改",J8640*'模板使用说明&amp;基础参数'!$E$7*'模板使用说明&amp;基础参数'!$E$11,J8640*'模板使用说明&amp;基础参数'!$E$7*'模板使用说明&amp;基础参数'!$E$10)))))</f>
        <v/>
      </c>
      <c r="N8640" s="82"/>
    </row>
    <row r="8641" spans="1:14">
      <c r="A8641" s="76">
        <f t="shared" si="145"/>
        <v>8636</v>
      </c>
      <c r="B8641" s="77"/>
      <c r="C8641" s="77"/>
      <c r="D8641" s="77"/>
      <c r="E8641" s="77"/>
      <c r="F8641" s="77"/>
      <c r="G8641" s="77"/>
      <c r="H8641" s="77"/>
      <c r="I8641" s="76"/>
      <c r="J8641" s="8" t="str">
        <f>IF(I8641="ILF",IF($C$1="预估功能点",'模板使用说明&amp;基础参数'!$E$15,'模板使用说明&amp;基础参数'!$E$22),IF(I8641="EIF",IF($C$1="预估功能点",'模板使用说明&amp;基础参数'!$E$16,'模板使用说明&amp;基础参数'!$E$23),IF(I8641="EI",IF($C$1="预估功能点",'模板使用说明&amp;基础参数'!$E$17,'模板使用说明&amp;基础参数'!$E$24),IF(I8641="EO",IF($C$1="预估功能点",'模板使用说明&amp;基础参数'!$E$18,'模板使用说明&amp;基础参数'!$E$25),IF(I8641="EQ",IF($C$1="预估功能点",'模板使用说明&amp;基础参数'!$E$19,'模板使用说明&amp;基础参数'!$E$26),"")))))</f>
        <v/>
      </c>
      <c r="K8641" s="80"/>
      <c r="L8641" s="80"/>
      <c r="M8641" s="81" t="str">
        <f>IF(J8641="","",IF(K8641="高",IF(L8641="删除",J8641*'模板使用说明&amp;基础参数'!$E$5*'模板使用说明&amp;基础参数'!$E$12,IF(L8641="修改",J8641*'模板使用说明&amp;基础参数'!$E$5*'模板使用说明&amp;基础参数'!$E$11,J8641*'模板使用说明&amp;基础参数'!$E$5*'模板使用说明&amp;基础参数'!$E$10)),IF(K8641="中",IF(L8641="删除",J8641*'模板使用说明&amp;基础参数'!$E$6*'模板使用说明&amp;基础参数'!$E$12,IF(L8641="修改",J8641*'模板使用说明&amp;基础参数'!$E$6*'模板使用说明&amp;基础参数'!$E$11,J8641*'模板使用说明&amp;基础参数'!$E$6*'模板使用说明&amp;基础参数'!$E$10)),IF(L8641="删除",J8641*'模板使用说明&amp;基础参数'!$E$7*'模板使用说明&amp;基础参数'!$E$12,IF(L8641="修改",J8641*'模板使用说明&amp;基础参数'!$E$7*'模板使用说明&amp;基础参数'!$E$11,J8641*'模板使用说明&amp;基础参数'!$E$7*'模板使用说明&amp;基础参数'!$E$10)))))</f>
        <v/>
      </c>
      <c r="N8641" s="82"/>
    </row>
    <row r="8642" spans="1:14">
      <c r="A8642" s="76">
        <f t="shared" si="145"/>
        <v>8637</v>
      </c>
      <c r="B8642" s="77"/>
      <c r="C8642" s="77"/>
      <c r="D8642" s="77"/>
      <c r="E8642" s="77"/>
      <c r="F8642" s="77"/>
      <c r="G8642" s="77"/>
      <c r="H8642" s="77"/>
      <c r="I8642" s="76"/>
      <c r="J8642" s="8" t="str">
        <f>IF(I8642="ILF",IF($C$1="预估功能点",'模板使用说明&amp;基础参数'!$E$15,'模板使用说明&amp;基础参数'!$E$22),IF(I8642="EIF",IF($C$1="预估功能点",'模板使用说明&amp;基础参数'!$E$16,'模板使用说明&amp;基础参数'!$E$23),IF(I8642="EI",IF($C$1="预估功能点",'模板使用说明&amp;基础参数'!$E$17,'模板使用说明&amp;基础参数'!$E$24),IF(I8642="EO",IF($C$1="预估功能点",'模板使用说明&amp;基础参数'!$E$18,'模板使用说明&amp;基础参数'!$E$25),IF(I8642="EQ",IF($C$1="预估功能点",'模板使用说明&amp;基础参数'!$E$19,'模板使用说明&amp;基础参数'!$E$26),"")))))</f>
        <v/>
      </c>
      <c r="K8642" s="80"/>
      <c r="L8642" s="80"/>
      <c r="M8642" s="81" t="str">
        <f>IF(J8642="","",IF(K8642="高",IF(L8642="删除",J8642*'模板使用说明&amp;基础参数'!$E$5*'模板使用说明&amp;基础参数'!$E$12,IF(L8642="修改",J8642*'模板使用说明&amp;基础参数'!$E$5*'模板使用说明&amp;基础参数'!$E$11,J8642*'模板使用说明&amp;基础参数'!$E$5*'模板使用说明&amp;基础参数'!$E$10)),IF(K8642="中",IF(L8642="删除",J8642*'模板使用说明&amp;基础参数'!$E$6*'模板使用说明&amp;基础参数'!$E$12,IF(L8642="修改",J8642*'模板使用说明&amp;基础参数'!$E$6*'模板使用说明&amp;基础参数'!$E$11,J8642*'模板使用说明&amp;基础参数'!$E$6*'模板使用说明&amp;基础参数'!$E$10)),IF(L8642="删除",J8642*'模板使用说明&amp;基础参数'!$E$7*'模板使用说明&amp;基础参数'!$E$12,IF(L8642="修改",J8642*'模板使用说明&amp;基础参数'!$E$7*'模板使用说明&amp;基础参数'!$E$11,J8642*'模板使用说明&amp;基础参数'!$E$7*'模板使用说明&amp;基础参数'!$E$10)))))</f>
        <v/>
      </c>
      <c r="N8642" s="82"/>
    </row>
    <row r="8643" spans="1:14">
      <c r="A8643" s="76">
        <f t="shared" si="145"/>
        <v>8638</v>
      </c>
      <c r="B8643" s="77"/>
      <c r="C8643" s="77"/>
      <c r="D8643" s="77"/>
      <c r="E8643" s="77"/>
      <c r="F8643" s="77"/>
      <c r="G8643" s="77"/>
      <c r="H8643" s="77"/>
      <c r="I8643" s="76"/>
      <c r="J8643" s="8" t="str">
        <f>IF(I8643="ILF",IF($C$1="预估功能点",'模板使用说明&amp;基础参数'!$E$15,'模板使用说明&amp;基础参数'!$E$22),IF(I8643="EIF",IF($C$1="预估功能点",'模板使用说明&amp;基础参数'!$E$16,'模板使用说明&amp;基础参数'!$E$23),IF(I8643="EI",IF($C$1="预估功能点",'模板使用说明&amp;基础参数'!$E$17,'模板使用说明&amp;基础参数'!$E$24),IF(I8643="EO",IF($C$1="预估功能点",'模板使用说明&amp;基础参数'!$E$18,'模板使用说明&amp;基础参数'!$E$25),IF(I8643="EQ",IF($C$1="预估功能点",'模板使用说明&amp;基础参数'!$E$19,'模板使用说明&amp;基础参数'!$E$26),"")))))</f>
        <v/>
      </c>
      <c r="K8643" s="80"/>
      <c r="L8643" s="80"/>
      <c r="M8643" s="81" t="str">
        <f>IF(J8643="","",IF(K8643="高",IF(L8643="删除",J8643*'模板使用说明&amp;基础参数'!$E$5*'模板使用说明&amp;基础参数'!$E$12,IF(L8643="修改",J8643*'模板使用说明&amp;基础参数'!$E$5*'模板使用说明&amp;基础参数'!$E$11,J8643*'模板使用说明&amp;基础参数'!$E$5*'模板使用说明&amp;基础参数'!$E$10)),IF(K8643="中",IF(L8643="删除",J8643*'模板使用说明&amp;基础参数'!$E$6*'模板使用说明&amp;基础参数'!$E$12,IF(L8643="修改",J8643*'模板使用说明&amp;基础参数'!$E$6*'模板使用说明&amp;基础参数'!$E$11,J8643*'模板使用说明&amp;基础参数'!$E$6*'模板使用说明&amp;基础参数'!$E$10)),IF(L8643="删除",J8643*'模板使用说明&amp;基础参数'!$E$7*'模板使用说明&amp;基础参数'!$E$12,IF(L8643="修改",J8643*'模板使用说明&amp;基础参数'!$E$7*'模板使用说明&amp;基础参数'!$E$11,J8643*'模板使用说明&amp;基础参数'!$E$7*'模板使用说明&amp;基础参数'!$E$10)))))</f>
        <v/>
      </c>
      <c r="N8643" s="82"/>
    </row>
    <row r="8644" spans="1:14">
      <c r="A8644" s="76">
        <f t="shared" ref="A8644:A8707" si="146">ROW()-5</f>
        <v>8639</v>
      </c>
      <c r="B8644" s="77"/>
      <c r="C8644" s="77"/>
      <c r="D8644" s="77"/>
      <c r="E8644" s="77"/>
      <c r="F8644" s="77"/>
      <c r="G8644" s="77"/>
      <c r="H8644" s="77"/>
      <c r="I8644" s="76"/>
      <c r="J8644" s="8" t="str">
        <f>IF(I8644="ILF",IF($C$1="预估功能点",'模板使用说明&amp;基础参数'!$E$15,'模板使用说明&amp;基础参数'!$E$22),IF(I8644="EIF",IF($C$1="预估功能点",'模板使用说明&amp;基础参数'!$E$16,'模板使用说明&amp;基础参数'!$E$23),IF(I8644="EI",IF($C$1="预估功能点",'模板使用说明&amp;基础参数'!$E$17,'模板使用说明&amp;基础参数'!$E$24),IF(I8644="EO",IF($C$1="预估功能点",'模板使用说明&amp;基础参数'!$E$18,'模板使用说明&amp;基础参数'!$E$25),IF(I8644="EQ",IF($C$1="预估功能点",'模板使用说明&amp;基础参数'!$E$19,'模板使用说明&amp;基础参数'!$E$26),"")))))</f>
        <v/>
      </c>
      <c r="K8644" s="80"/>
      <c r="L8644" s="80"/>
      <c r="M8644" s="81" t="str">
        <f>IF(J8644="","",IF(K8644="高",IF(L8644="删除",J8644*'模板使用说明&amp;基础参数'!$E$5*'模板使用说明&amp;基础参数'!$E$12,IF(L8644="修改",J8644*'模板使用说明&amp;基础参数'!$E$5*'模板使用说明&amp;基础参数'!$E$11,J8644*'模板使用说明&amp;基础参数'!$E$5*'模板使用说明&amp;基础参数'!$E$10)),IF(K8644="中",IF(L8644="删除",J8644*'模板使用说明&amp;基础参数'!$E$6*'模板使用说明&amp;基础参数'!$E$12,IF(L8644="修改",J8644*'模板使用说明&amp;基础参数'!$E$6*'模板使用说明&amp;基础参数'!$E$11,J8644*'模板使用说明&amp;基础参数'!$E$6*'模板使用说明&amp;基础参数'!$E$10)),IF(L8644="删除",J8644*'模板使用说明&amp;基础参数'!$E$7*'模板使用说明&amp;基础参数'!$E$12,IF(L8644="修改",J8644*'模板使用说明&amp;基础参数'!$E$7*'模板使用说明&amp;基础参数'!$E$11,J8644*'模板使用说明&amp;基础参数'!$E$7*'模板使用说明&amp;基础参数'!$E$10)))))</f>
        <v/>
      </c>
      <c r="N8644" s="82"/>
    </row>
    <row r="8645" spans="1:14">
      <c r="A8645" s="76">
        <f t="shared" si="146"/>
        <v>8640</v>
      </c>
      <c r="B8645" s="77"/>
      <c r="C8645" s="77"/>
      <c r="D8645" s="77"/>
      <c r="E8645" s="77"/>
      <c r="F8645" s="77"/>
      <c r="G8645" s="77"/>
      <c r="H8645" s="77"/>
      <c r="I8645" s="76"/>
      <c r="J8645" s="8" t="str">
        <f>IF(I8645="ILF",IF($C$1="预估功能点",'模板使用说明&amp;基础参数'!$E$15,'模板使用说明&amp;基础参数'!$E$22),IF(I8645="EIF",IF($C$1="预估功能点",'模板使用说明&amp;基础参数'!$E$16,'模板使用说明&amp;基础参数'!$E$23),IF(I8645="EI",IF($C$1="预估功能点",'模板使用说明&amp;基础参数'!$E$17,'模板使用说明&amp;基础参数'!$E$24),IF(I8645="EO",IF($C$1="预估功能点",'模板使用说明&amp;基础参数'!$E$18,'模板使用说明&amp;基础参数'!$E$25),IF(I8645="EQ",IF($C$1="预估功能点",'模板使用说明&amp;基础参数'!$E$19,'模板使用说明&amp;基础参数'!$E$26),"")))))</f>
        <v/>
      </c>
      <c r="K8645" s="80"/>
      <c r="L8645" s="80"/>
      <c r="M8645" s="81" t="str">
        <f>IF(J8645="","",IF(K8645="高",IF(L8645="删除",J8645*'模板使用说明&amp;基础参数'!$E$5*'模板使用说明&amp;基础参数'!$E$12,IF(L8645="修改",J8645*'模板使用说明&amp;基础参数'!$E$5*'模板使用说明&amp;基础参数'!$E$11,J8645*'模板使用说明&amp;基础参数'!$E$5*'模板使用说明&amp;基础参数'!$E$10)),IF(K8645="中",IF(L8645="删除",J8645*'模板使用说明&amp;基础参数'!$E$6*'模板使用说明&amp;基础参数'!$E$12,IF(L8645="修改",J8645*'模板使用说明&amp;基础参数'!$E$6*'模板使用说明&amp;基础参数'!$E$11,J8645*'模板使用说明&amp;基础参数'!$E$6*'模板使用说明&amp;基础参数'!$E$10)),IF(L8645="删除",J8645*'模板使用说明&amp;基础参数'!$E$7*'模板使用说明&amp;基础参数'!$E$12,IF(L8645="修改",J8645*'模板使用说明&amp;基础参数'!$E$7*'模板使用说明&amp;基础参数'!$E$11,J8645*'模板使用说明&amp;基础参数'!$E$7*'模板使用说明&amp;基础参数'!$E$10)))))</f>
        <v/>
      </c>
      <c r="N8645" s="82"/>
    </row>
    <row r="8646" spans="1:14">
      <c r="A8646" s="76">
        <f t="shared" si="146"/>
        <v>8641</v>
      </c>
      <c r="B8646" s="77"/>
      <c r="C8646" s="77"/>
      <c r="D8646" s="77"/>
      <c r="E8646" s="77"/>
      <c r="F8646" s="77"/>
      <c r="G8646" s="77"/>
      <c r="H8646" s="77"/>
      <c r="I8646" s="76"/>
      <c r="J8646" s="8" t="str">
        <f>IF(I8646="ILF",IF($C$1="预估功能点",'模板使用说明&amp;基础参数'!$E$15,'模板使用说明&amp;基础参数'!$E$22),IF(I8646="EIF",IF($C$1="预估功能点",'模板使用说明&amp;基础参数'!$E$16,'模板使用说明&amp;基础参数'!$E$23),IF(I8646="EI",IF($C$1="预估功能点",'模板使用说明&amp;基础参数'!$E$17,'模板使用说明&amp;基础参数'!$E$24),IF(I8646="EO",IF($C$1="预估功能点",'模板使用说明&amp;基础参数'!$E$18,'模板使用说明&amp;基础参数'!$E$25),IF(I8646="EQ",IF($C$1="预估功能点",'模板使用说明&amp;基础参数'!$E$19,'模板使用说明&amp;基础参数'!$E$26),"")))))</f>
        <v/>
      </c>
      <c r="K8646" s="80"/>
      <c r="L8646" s="80"/>
      <c r="M8646" s="81" t="str">
        <f>IF(J8646="","",IF(K8646="高",IF(L8646="删除",J8646*'模板使用说明&amp;基础参数'!$E$5*'模板使用说明&amp;基础参数'!$E$12,IF(L8646="修改",J8646*'模板使用说明&amp;基础参数'!$E$5*'模板使用说明&amp;基础参数'!$E$11,J8646*'模板使用说明&amp;基础参数'!$E$5*'模板使用说明&amp;基础参数'!$E$10)),IF(K8646="中",IF(L8646="删除",J8646*'模板使用说明&amp;基础参数'!$E$6*'模板使用说明&amp;基础参数'!$E$12,IF(L8646="修改",J8646*'模板使用说明&amp;基础参数'!$E$6*'模板使用说明&amp;基础参数'!$E$11,J8646*'模板使用说明&amp;基础参数'!$E$6*'模板使用说明&amp;基础参数'!$E$10)),IF(L8646="删除",J8646*'模板使用说明&amp;基础参数'!$E$7*'模板使用说明&amp;基础参数'!$E$12,IF(L8646="修改",J8646*'模板使用说明&amp;基础参数'!$E$7*'模板使用说明&amp;基础参数'!$E$11,J8646*'模板使用说明&amp;基础参数'!$E$7*'模板使用说明&amp;基础参数'!$E$10)))))</f>
        <v/>
      </c>
      <c r="N8646" s="82"/>
    </row>
    <row r="8647" spans="1:14">
      <c r="A8647" s="76">
        <f t="shared" si="146"/>
        <v>8642</v>
      </c>
      <c r="B8647" s="77"/>
      <c r="C8647" s="77"/>
      <c r="D8647" s="77"/>
      <c r="E8647" s="77"/>
      <c r="F8647" s="77"/>
      <c r="G8647" s="77"/>
      <c r="H8647" s="77"/>
      <c r="I8647" s="76"/>
      <c r="J8647" s="8" t="str">
        <f>IF(I8647="ILF",IF($C$1="预估功能点",'模板使用说明&amp;基础参数'!$E$15,'模板使用说明&amp;基础参数'!$E$22),IF(I8647="EIF",IF($C$1="预估功能点",'模板使用说明&amp;基础参数'!$E$16,'模板使用说明&amp;基础参数'!$E$23),IF(I8647="EI",IF($C$1="预估功能点",'模板使用说明&amp;基础参数'!$E$17,'模板使用说明&amp;基础参数'!$E$24),IF(I8647="EO",IF($C$1="预估功能点",'模板使用说明&amp;基础参数'!$E$18,'模板使用说明&amp;基础参数'!$E$25),IF(I8647="EQ",IF($C$1="预估功能点",'模板使用说明&amp;基础参数'!$E$19,'模板使用说明&amp;基础参数'!$E$26),"")))))</f>
        <v/>
      </c>
      <c r="K8647" s="80"/>
      <c r="L8647" s="80"/>
      <c r="M8647" s="81" t="str">
        <f>IF(J8647="","",IF(K8647="高",IF(L8647="删除",J8647*'模板使用说明&amp;基础参数'!$E$5*'模板使用说明&amp;基础参数'!$E$12,IF(L8647="修改",J8647*'模板使用说明&amp;基础参数'!$E$5*'模板使用说明&amp;基础参数'!$E$11,J8647*'模板使用说明&amp;基础参数'!$E$5*'模板使用说明&amp;基础参数'!$E$10)),IF(K8647="中",IF(L8647="删除",J8647*'模板使用说明&amp;基础参数'!$E$6*'模板使用说明&amp;基础参数'!$E$12,IF(L8647="修改",J8647*'模板使用说明&amp;基础参数'!$E$6*'模板使用说明&amp;基础参数'!$E$11,J8647*'模板使用说明&amp;基础参数'!$E$6*'模板使用说明&amp;基础参数'!$E$10)),IF(L8647="删除",J8647*'模板使用说明&amp;基础参数'!$E$7*'模板使用说明&amp;基础参数'!$E$12,IF(L8647="修改",J8647*'模板使用说明&amp;基础参数'!$E$7*'模板使用说明&amp;基础参数'!$E$11,J8647*'模板使用说明&amp;基础参数'!$E$7*'模板使用说明&amp;基础参数'!$E$10)))))</f>
        <v/>
      </c>
      <c r="N8647" s="82"/>
    </row>
    <row r="8648" spans="1:14">
      <c r="A8648" s="76">
        <f t="shared" si="146"/>
        <v>8643</v>
      </c>
      <c r="B8648" s="77"/>
      <c r="C8648" s="77"/>
      <c r="D8648" s="77"/>
      <c r="E8648" s="77"/>
      <c r="F8648" s="77"/>
      <c r="G8648" s="77"/>
      <c r="H8648" s="77"/>
      <c r="I8648" s="76"/>
      <c r="J8648" s="8" t="str">
        <f>IF(I8648="ILF",IF($C$1="预估功能点",'模板使用说明&amp;基础参数'!$E$15,'模板使用说明&amp;基础参数'!$E$22),IF(I8648="EIF",IF($C$1="预估功能点",'模板使用说明&amp;基础参数'!$E$16,'模板使用说明&amp;基础参数'!$E$23),IF(I8648="EI",IF($C$1="预估功能点",'模板使用说明&amp;基础参数'!$E$17,'模板使用说明&amp;基础参数'!$E$24),IF(I8648="EO",IF($C$1="预估功能点",'模板使用说明&amp;基础参数'!$E$18,'模板使用说明&amp;基础参数'!$E$25),IF(I8648="EQ",IF($C$1="预估功能点",'模板使用说明&amp;基础参数'!$E$19,'模板使用说明&amp;基础参数'!$E$26),"")))))</f>
        <v/>
      </c>
      <c r="K8648" s="80"/>
      <c r="L8648" s="80"/>
      <c r="M8648" s="81" t="str">
        <f>IF(J8648="","",IF(K8648="高",IF(L8648="删除",J8648*'模板使用说明&amp;基础参数'!$E$5*'模板使用说明&amp;基础参数'!$E$12,IF(L8648="修改",J8648*'模板使用说明&amp;基础参数'!$E$5*'模板使用说明&amp;基础参数'!$E$11,J8648*'模板使用说明&amp;基础参数'!$E$5*'模板使用说明&amp;基础参数'!$E$10)),IF(K8648="中",IF(L8648="删除",J8648*'模板使用说明&amp;基础参数'!$E$6*'模板使用说明&amp;基础参数'!$E$12,IF(L8648="修改",J8648*'模板使用说明&amp;基础参数'!$E$6*'模板使用说明&amp;基础参数'!$E$11,J8648*'模板使用说明&amp;基础参数'!$E$6*'模板使用说明&amp;基础参数'!$E$10)),IF(L8648="删除",J8648*'模板使用说明&amp;基础参数'!$E$7*'模板使用说明&amp;基础参数'!$E$12,IF(L8648="修改",J8648*'模板使用说明&amp;基础参数'!$E$7*'模板使用说明&amp;基础参数'!$E$11,J8648*'模板使用说明&amp;基础参数'!$E$7*'模板使用说明&amp;基础参数'!$E$10)))))</f>
        <v/>
      </c>
      <c r="N8648" s="82"/>
    </row>
    <row r="8649" spans="1:14">
      <c r="A8649" s="76">
        <f t="shared" si="146"/>
        <v>8644</v>
      </c>
      <c r="B8649" s="77"/>
      <c r="C8649" s="77"/>
      <c r="D8649" s="77"/>
      <c r="E8649" s="77"/>
      <c r="F8649" s="77"/>
      <c r="G8649" s="77"/>
      <c r="H8649" s="77"/>
      <c r="I8649" s="76"/>
      <c r="J8649" s="8" t="str">
        <f>IF(I8649="ILF",IF($C$1="预估功能点",'模板使用说明&amp;基础参数'!$E$15,'模板使用说明&amp;基础参数'!$E$22),IF(I8649="EIF",IF($C$1="预估功能点",'模板使用说明&amp;基础参数'!$E$16,'模板使用说明&amp;基础参数'!$E$23),IF(I8649="EI",IF($C$1="预估功能点",'模板使用说明&amp;基础参数'!$E$17,'模板使用说明&amp;基础参数'!$E$24),IF(I8649="EO",IF($C$1="预估功能点",'模板使用说明&amp;基础参数'!$E$18,'模板使用说明&amp;基础参数'!$E$25),IF(I8649="EQ",IF($C$1="预估功能点",'模板使用说明&amp;基础参数'!$E$19,'模板使用说明&amp;基础参数'!$E$26),"")))))</f>
        <v/>
      </c>
      <c r="K8649" s="80"/>
      <c r="L8649" s="80"/>
      <c r="M8649" s="81" t="str">
        <f>IF(J8649="","",IF(K8649="高",IF(L8649="删除",J8649*'模板使用说明&amp;基础参数'!$E$5*'模板使用说明&amp;基础参数'!$E$12,IF(L8649="修改",J8649*'模板使用说明&amp;基础参数'!$E$5*'模板使用说明&amp;基础参数'!$E$11,J8649*'模板使用说明&amp;基础参数'!$E$5*'模板使用说明&amp;基础参数'!$E$10)),IF(K8649="中",IF(L8649="删除",J8649*'模板使用说明&amp;基础参数'!$E$6*'模板使用说明&amp;基础参数'!$E$12,IF(L8649="修改",J8649*'模板使用说明&amp;基础参数'!$E$6*'模板使用说明&amp;基础参数'!$E$11,J8649*'模板使用说明&amp;基础参数'!$E$6*'模板使用说明&amp;基础参数'!$E$10)),IF(L8649="删除",J8649*'模板使用说明&amp;基础参数'!$E$7*'模板使用说明&amp;基础参数'!$E$12,IF(L8649="修改",J8649*'模板使用说明&amp;基础参数'!$E$7*'模板使用说明&amp;基础参数'!$E$11,J8649*'模板使用说明&amp;基础参数'!$E$7*'模板使用说明&amp;基础参数'!$E$10)))))</f>
        <v/>
      </c>
      <c r="N8649" s="82"/>
    </row>
    <row r="8650" spans="1:14">
      <c r="A8650" s="76">
        <f t="shared" si="146"/>
        <v>8645</v>
      </c>
      <c r="B8650" s="77"/>
      <c r="C8650" s="77"/>
      <c r="D8650" s="77"/>
      <c r="E8650" s="77"/>
      <c r="F8650" s="77"/>
      <c r="G8650" s="77"/>
      <c r="H8650" s="77"/>
      <c r="I8650" s="76"/>
      <c r="J8650" s="8" t="str">
        <f>IF(I8650="ILF",IF($C$1="预估功能点",'模板使用说明&amp;基础参数'!$E$15,'模板使用说明&amp;基础参数'!$E$22),IF(I8650="EIF",IF($C$1="预估功能点",'模板使用说明&amp;基础参数'!$E$16,'模板使用说明&amp;基础参数'!$E$23),IF(I8650="EI",IF($C$1="预估功能点",'模板使用说明&amp;基础参数'!$E$17,'模板使用说明&amp;基础参数'!$E$24),IF(I8650="EO",IF($C$1="预估功能点",'模板使用说明&amp;基础参数'!$E$18,'模板使用说明&amp;基础参数'!$E$25),IF(I8650="EQ",IF($C$1="预估功能点",'模板使用说明&amp;基础参数'!$E$19,'模板使用说明&amp;基础参数'!$E$26),"")))))</f>
        <v/>
      </c>
      <c r="K8650" s="80"/>
      <c r="L8650" s="80"/>
      <c r="M8650" s="81" t="str">
        <f>IF(J8650="","",IF(K8650="高",IF(L8650="删除",J8650*'模板使用说明&amp;基础参数'!$E$5*'模板使用说明&amp;基础参数'!$E$12,IF(L8650="修改",J8650*'模板使用说明&amp;基础参数'!$E$5*'模板使用说明&amp;基础参数'!$E$11,J8650*'模板使用说明&amp;基础参数'!$E$5*'模板使用说明&amp;基础参数'!$E$10)),IF(K8650="中",IF(L8650="删除",J8650*'模板使用说明&amp;基础参数'!$E$6*'模板使用说明&amp;基础参数'!$E$12,IF(L8650="修改",J8650*'模板使用说明&amp;基础参数'!$E$6*'模板使用说明&amp;基础参数'!$E$11,J8650*'模板使用说明&amp;基础参数'!$E$6*'模板使用说明&amp;基础参数'!$E$10)),IF(L8650="删除",J8650*'模板使用说明&amp;基础参数'!$E$7*'模板使用说明&amp;基础参数'!$E$12,IF(L8650="修改",J8650*'模板使用说明&amp;基础参数'!$E$7*'模板使用说明&amp;基础参数'!$E$11,J8650*'模板使用说明&amp;基础参数'!$E$7*'模板使用说明&amp;基础参数'!$E$10)))))</f>
        <v/>
      </c>
      <c r="N8650" s="82"/>
    </row>
    <row r="8651" spans="1:14">
      <c r="A8651" s="76">
        <f t="shared" si="146"/>
        <v>8646</v>
      </c>
      <c r="B8651" s="77"/>
      <c r="C8651" s="77"/>
      <c r="D8651" s="77"/>
      <c r="E8651" s="77"/>
      <c r="F8651" s="77"/>
      <c r="G8651" s="77"/>
      <c r="H8651" s="77"/>
      <c r="I8651" s="76"/>
      <c r="J8651" s="8" t="str">
        <f>IF(I8651="ILF",IF($C$1="预估功能点",'模板使用说明&amp;基础参数'!$E$15,'模板使用说明&amp;基础参数'!$E$22),IF(I8651="EIF",IF($C$1="预估功能点",'模板使用说明&amp;基础参数'!$E$16,'模板使用说明&amp;基础参数'!$E$23),IF(I8651="EI",IF($C$1="预估功能点",'模板使用说明&amp;基础参数'!$E$17,'模板使用说明&amp;基础参数'!$E$24),IF(I8651="EO",IF($C$1="预估功能点",'模板使用说明&amp;基础参数'!$E$18,'模板使用说明&amp;基础参数'!$E$25),IF(I8651="EQ",IF($C$1="预估功能点",'模板使用说明&amp;基础参数'!$E$19,'模板使用说明&amp;基础参数'!$E$26),"")))))</f>
        <v/>
      </c>
      <c r="K8651" s="80"/>
      <c r="L8651" s="80"/>
      <c r="M8651" s="81" t="str">
        <f>IF(J8651="","",IF(K8651="高",IF(L8651="删除",J8651*'模板使用说明&amp;基础参数'!$E$5*'模板使用说明&amp;基础参数'!$E$12,IF(L8651="修改",J8651*'模板使用说明&amp;基础参数'!$E$5*'模板使用说明&amp;基础参数'!$E$11,J8651*'模板使用说明&amp;基础参数'!$E$5*'模板使用说明&amp;基础参数'!$E$10)),IF(K8651="中",IF(L8651="删除",J8651*'模板使用说明&amp;基础参数'!$E$6*'模板使用说明&amp;基础参数'!$E$12,IF(L8651="修改",J8651*'模板使用说明&amp;基础参数'!$E$6*'模板使用说明&amp;基础参数'!$E$11,J8651*'模板使用说明&amp;基础参数'!$E$6*'模板使用说明&amp;基础参数'!$E$10)),IF(L8651="删除",J8651*'模板使用说明&amp;基础参数'!$E$7*'模板使用说明&amp;基础参数'!$E$12,IF(L8651="修改",J8651*'模板使用说明&amp;基础参数'!$E$7*'模板使用说明&amp;基础参数'!$E$11,J8651*'模板使用说明&amp;基础参数'!$E$7*'模板使用说明&amp;基础参数'!$E$10)))))</f>
        <v/>
      </c>
      <c r="N8651" s="82"/>
    </row>
    <row r="8652" spans="1:14">
      <c r="A8652" s="76">
        <f t="shared" si="146"/>
        <v>8647</v>
      </c>
      <c r="B8652" s="77"/>
      <c r="C8652" s="77"/>
      <c r="D8652" s="77"/>
      <c r="E8652" s="77"/>
      <c r="F8652" s="77"/>
      <c r="G8652" s="77"/>
      <c r="H8652" s="77"/>
      <c r="I8652" s="76"/>
      <c r="J8652" s="8" t="str">
        <f>IF(I8652="ILF",IF($C$1="预估功能点",'模板使用说明&amp;基础参数'!$E$15,'模板使用说明&amp;基础参数'!$E$22),IF(I8652="EIF",IF($C$1="预估功能点",'模板使用说明&amp;基础参数'!$E$16,'模板使用说明&amp;基础参数'!$E$23),IF(I8652="EI",IF($C$1="预估功能点",'模板使用说明&amp;基础参数'!$E$17,'模板使用说明&amp;基础参数'!$E$24),IF(I8652="EO",IF($C$1="预估功能点",'模板使用说明&amp;基础参数'!$E$18,'模板使用说明&amp;基础参数'!$E$25),IF(I8652="EQ",IF($C$1="预估功能点",'模板使用说明&amp;基础参数'!$E$19,'模板使用说明&amp;基础参数'!$E$26),"")))))</f>
        <v/>
      </c>
      <c r="K8652" s="80"/>
      <c r="L8652" s="80"/>
      <c r="M8652" s="81" t="str">
        <f>IF(J8652="","",IF(K8652="高",IF(L8652="删除",J8652*'模板使用说明&amp;基础参数'!$E$5*'模板使用说明&amp;基础参数'!$E$12,IF(L8652="修改",J8652*'模板使用说明&amp;基础参数'!$E$5*'模板使用说明&amp;基础参数'!$E$11,J8652*'模板使用说明&amp;基础参数'!$E$5*'模板使用说明&amp;基础参数'!$E$10)),IF(K8652="中",IF(L8652="删除",J8652*'模板使用说明&amp;基础参数'!$E$6*'模板使用说明&amp;基础参数'!$E$12,IF(L8652="修改",J8652*'模板使用说明&amp;基础参数'!$E$6*'模板使用说明&amp;基础参数'!$E$11,J8652*'模板使用说明&amp;基础参数'!$E$6*'模板使用说明&amp;基础参数'!$E$10)),IF(L8652="删除",J8652*'模板使用说明&amp;基础参数'!$E$7*'模板使用说明&amp;基础参数'!$E$12,IF(L8652="修改",J8652*'模板使用说明&amp;基础参数'!$E$7*'模板使用说明&amp;基础参数'!$E$11,J8652*'模板使用说明&amp;基础参数'!$E$7*'模板使用说明&amp;基础参数'!$E$10)))))</f>
        <v/>
      </c>
      <c r="N8652" s="82"/>
    </row>
    <row r="8653" spans="1:14">
      <c r="A8653" s="76">
        <f t="shared" si="146"/>
        <v>8648</v>
      </c>
      <c r="B8653" s="77"/>
      <c r="C8653" s="77"/>
      <c r="D8653" s="77"/>
      <c r="E8653" s="77"/>
      <c r="F8653" s="77"/>
      <c r="G8653" s="77"/>
      <c r="H8653" s="77"/>
      <c r="I8653" s="76"/>
      <c r="J8653" s="8" t="str">
        <f>IF(I8653="ILF",IF($C$1="预估功能点",'模板使用说明&amp;基础参数'!$E$15,'模板使用说明&amp;基础参数'!$E$22),IF(I8653="EIF",IF($C$1="预估功能点",'模板使用说明&amp;基础参数'!$E$16,'模板使用说明&amp;基础参数'!$E$23),IF(I8653="EI",IF($C$1="预估功能点",'模板使用说明&amp;基础参数'!$E$17,'模板使用说明&amp;基础参数'!$E$24),IF(I8653="EO",IF($C$1="预估功能点",'模板使用说明&amp;基础参数'!$E$18,'模板使用说明&amp;基础参数'!$E$25),IF(I8653="EQ",IF($C$1="预估功能点",'模板使用说明&amp;基础参数'!$E$19,'模板使用说明&amp;基础参数'!$E$26),"")))))</f>
        <v/>
      </c>
      <c r="K8653" s="80"/>
      <c r="L8653" s="80"/>
      <c r="M8653" s="81" t="str">
        <f>IF(J8653="","",IF(K8653="高",IF(L8653="删除",J8653*'模板使用说明&amp;基础参数'!$E$5*'模板使用说明&amp;基础参数'!$E$12,IF(L8653="修改",J8653*'模板使用说明&amp;基础参数'!$E$5*'模板使用说明&amp;基础参数'!$E$11,J8653*'模板使用说明&amp;基础参数'!$E$5*'模板使用说明&amp;基础参数'!$E$10)),IF(K8653="中",IF(L8653="删除",J8653*'模板使用说明&amp;基础参数'!$E$6*'模板使用说明&amp;基础参数'!$E$12,IF(L8653="修改",J8653*'模板使用说明&amp;基础参数'!$E$6*'模板使用说明&amp;基础参数'!$E$11,J8653*'模板使用说明&amp;基础参数'!$E$6*'模板使用说明&amp;基础参数'!$E$10)),IF(L8653="删除",J8653*'模板使用说明&amp;基础参数'!$E$7*'模板使用说明&amp;基础参数'!$E$12,IF(L8653="修改",J8653*'模板使用说明&amp;基础参数'!$E$7*'模板使用说明&amp;基础参数'!$E$11,J8653*'模板使用说明&amp;基础参数'!$E$7*'模板使用说明&amp;基础参数'!$E$10)))))</f>
        <v/>
      </c>
      <c r="N8653" s="82"/>
    </row>
    <row r="8654" spans="1:14">
      <c r="A8654" s="76">
        <f t="shared" si="146"/>
        <v>8649</v>
      </c>
      <c r="B8654" s="77"/>
      <c r="C8654" s="77"/>
      <c r="D8654" s="77"/>
      <c r="E8654" s="77"/>
      <c r="F8654" s="77"/>
      <c r="G8654" s="77"/>
      <c r="H8654" s="77"/>
      <c r="I8654" s="76"/>
      <c r="J8654" s="8" t="str">
        <f>IF(I8654="ILF",IF($C$1="预估功能点",'模板使用说明&amp;基础参数'!$E$15,'模板使用说明&amp;基础参数'!$E$22),IF(I8654="EIF",IF($C$1="预估功能点",'模板使用说明&amp;基础参数'!$E$16,'模板使用说明&amp;基础参数'!$E$23),IF(I8654="EI",IF($C$1="预估功能点",'模板使用说明&amp;基础参数'!$E$17,'模板使用说明&amp;基础参数'!$E$24),IF(I8654="EO",IF($C$1="预估功能点",'模板使用说明&amp;基础参数'!$E$18,'模板使用说明&amp;基础参数'!$E$25),IF(I8654="EQ",IF($C$1="预估功能点",'模板使用说明&amp;基础参数'!$E$19,'模板使用说明&amp;基础参数'!$E$26),"")))))</f>
        <v/>
      </c>
      <c r="K8654" s="80"/>
      <c r="L8654" s="80"/>
      <c r="M8654" s="81" t="str">
        <f>IF(J8654="","",IF(K8654="高",IF(L8654="删除",J8654*'模板使用说明&amp;基础参数'!$E$5*'模板使用说明&amp;基础参数'!$E$12,IF(L8654="修改",J8654*'模板使用说明&amp;基础参数'!$E$5*'模板使用说明&amp;基础参数'!$E$11,J8654*'模板使用说明&amp;基础参数'!$E$5*'模板使用说明&amp;基础参数'!$E$10)),IF(K8654="中",IF(L8654="删除",J8654*'模板使用说明&amp;基础参数'!$E$6*'模板使用说明&amp;基础参数'!$E$12,IF(L8654="修改",J8654*'模板使用说明&amp;基础参数'!$E$6*'模板使用说明&amp;基础参数'!$E$11,J8654*'模板使用说明&amp;基础参数'!$E$6*'模板使用说明&amp;基础参数'!$E$10)),IF(L8654="删除",J8654*'模板使用说明&amp;基础参数'!$E$7*'模板使用说明&amp;基础参数'!$E$12,IF(L8654="修改",J8654*'模板使用说明&amp;基础参数'!$E$7*'模板使用说明&amp;基础参数'!$E$11,J8654*'模板使用说明&amp;基础参数'!$E$7*'模板使用说明&amp;基础参数'!$E$10)))))</f>
        <v/>
      </c>
      <c r="N8654" s="82"/>
    </row>
    <row r="8655" spans="1:14">
      <c r="A8655" s="76">
        <f t="shared" si="146"/>
        <v>8650</v>
      </c>
      <c r="B8655" s="77"/>
      <c r="C8655" s="77"/>
      <c r="D8655" s="77"/>
      <c r="E8655" s="77"/>
      <c r="F8655" s="77"/>
      <c r="G8655" s="77"/>
      <c r="H8655" s="77"/>
      <c r="I8655" s="76"/>
      <c r="J8655" s="8" t="str">
        <f>IF(I8655="ILF",IF($C$1="预估功能点",'模板使用说明&amp;基础参数'!$E$15,'模板使用说明&amp;基础参数'!$E$22),IF(I8655="EIF",IF($C$1="预估功能点",'模板使用说明&amp;基础参数'!$E$16,'模板使用说明&amp;基础参数'!$E$23),IF(I8655="EI",IF($C$1="预估功能点",'模板使用说明&amp;基础参数'!$E$17,'模板使用说明&amp;基础参数'!$E$24),IF(I8655="EO",IF($C$1="预估功能点",'模板使用说明&amp;基础参数'!$E$18,'模板使用说明&amp;基础参数'!$E$25),IF(I8655="EQ",IF($C$1="预估功能点",'模板使用说明&amp;基础参数'!$E$19,'模板使用说明&amp;基础参数'!$E$26),"")))))</f>
        <v/>
      </c>
      <c r="K8655" s="80"/>
      <c r="L8655" s="80"/>
      <c r="M8655" s="81" t="str">
        <f>IF(J8655="","",IF(K8655="高",IF(L8655="删除",J8655*'模板使用说明&amp;基础参数'!$E$5*'模板使用说明&amp;基础参数'!$E$12,IF(L8655="修改",J8655*'模板使用说明&amp;基础参数'!$E$5*'模板使用说明&amp;基础参数'!$E$11,J8655*'模板使用说明&amp;基础参数'!$E$5*'模板使用说明&amp;基础参数'!$E$10)),IF(K8655="中",IF(L8655="删除",J8655*'模板使用说明&amp;基础参数'!$E$6*'模板使用说明&amp;基础参数'!$E$12,IF(L8655="修改",J8655*'模板使用说明&amp;基础参数'!$E$6*'模板使用说明&amp;基础参数'!$E$11,J8655*'模板使用说明&amp;基础参数'!$E$6*'模板使用说明&amp;基础参数'!$E$10)),IF(L8655="删除",J8655*'模板使用说明&amp;基础参数'!$E$7*'模板使用说明&amp;基础参数'!$E$12,IF(L8655="修改",J8655*'模板使用说明&amp;基础参数'!$E$7*'模板使用说明&amp;基础参数'!$E$11,J8655*'模板使用说明&amp;基础参数'!$E$7*'模板使用说明&amp;基础参数'!$E$10)))))</f>
        <v/>
      </c>
      <c r="N8655" s="82"/>
    </row>
    <row r="8656" spans="1:14">
      <c r="A8656" s="76">
        <f t="shared" si="146"/>
        <v>8651</v>
      </c>
      <c r="B8656" s="77"/>
      <c r="C8656" s="77"/>
      <c r="D8656" s="77"/>
      <c r="E8656" s="77"/>
      <c r="F8656" s="77"/>
      <c r="G8656" s="77"/>
      <c r="H8656" s="77"/>
      <c r="I8656" s="76"/>
      <c r="J8656" s="8" t="str">
        <f>IF(I8656="ILF",IF($C$1="预估功能点",'模板使用说明&amp;基础参数'!$E$15,'模板使用说明&amp;基础参数'!$E$22),IF(I8656="EIF",IF($C$1="预估功能点",'模板使用说明&amp;基础参数'!$E$16,'模板使用说明&amp;基础参数'!$E$23),IF(I8656="EI",IF($C$1="预估功能点",'模板使用说明&amp;基础参数'!$E$17,'模板使用说明&amp;基础参数'!$E$24),IF(I8656="EO",IF($C$1="预估功能点",'模板使用说明&amp;基础参数'!$E$18,'模板使用说明&amp;基础参数'!$E$25),IF(I8656="EQ",IF($C$1="预估功能点",'模板使用说明&amp;基础参数'!$E$19,'模板使用说明&amp;基础参数'!$E$26),"")))))</f>
        <v/>
      </c>
      <c r="K8656" s="80"/>
      <c r="L8656" s="80"/>
      <c r="M8656" s="81" t="str">
        <f>IF(J8656="","",IF(K8656="高",IF(L8656="删除",J8656*'模板使用说明&amp;基础参数'!$E$5*'模板使用说明&amp;基础参数'!$E$12,IF(L8656="修改",J8656*'模板使用说明&amp;基础参数'!$E$5*'模板使用说明&amp;基础参数'!$E$11,J8656*'模板使用说明&amp;基础参数'!$E$5*'模板使用说明&amp;基础参数'!$E$10)),IF(K8656="中",IF(L8656="删除",J8656*'模板使用说明&amp;基础参数'!$E$6*'模板使用说明&amp;基础参数'!$E$12,IF(L8656="修改",J8656*'模板使用说明&amp;基础参数'!$E$6*'模板使用说明&amp;基础参数'!$E$11,J8656*'模板使用说明&amp;基础参数'!$E$6*'模板使用说明&amp;基础参数'!$E$10)),IF(L8656="删除",J8656*'模板使用说明&amp;基础参数'!$E$7*'模板使用说明&amp;基础参数'!$E$12,IF(L8656="修改",J8656*'模板使用说明&amp;基础参数'!$E$7*'模板使用说明&amp;基础参数'!$E$11,J8656*'模板使用说明&amp;基础参数'!$E$7*'模板使用说明&amp;基础参数'!$E$10)))))</f>
        <v/>
      </c>
      <c r="N8656" s="82"/>
    </row>
    <row r="8657" spans="1:14">
      <c r="A8657" s="76">
        <f t="shared" si="146"/>
        <v>8652</v>
      </c>
      <c r="B8657" s="77"/>
      <c r="C8657" s="77"/>
      <c r="D8657" s="77"/>
      <c r="E8657" s="77"/>
      <c r="F8657" s="77"/>
      <c r="G8657" s="77"/>
      <c r="H8657" s="77"/>
      <c r="I8657" s="76"/>
      <c r="J8657" s="8" t="str">
        <f>IF(I8657="ILF",IF($C$1="预估功能点",'模板使用说明&amp;基础参数'!$E$15,'模板使用说明&amp;基础参数'!$E$22),IF(I8657="EIF",IF($C$1="预估功能点",'模板使用说明&amp;基础参数'!$E$16,'模板使用说明&amp;基础参数'!$E$23),IF(I8657="EI",IF($C$1="预估功能点",'模板使用说明&amp;基础参数'!$E$17,'模板使用说明&amp;基础参数'!$E$24),IF(I8657="EO",IF($C$1="预估功能点",'模板使用说明&amp;基础参数'!$E$18,'模板使用说明&amp;基础参数'!$E$25),IF(I8657="EQ",IF($C$1="预估功能点",'模板使用说明&amp;基础参数'!$E$19,'模板使用说明&amp;基础参数'!$E$26),"")))))</f>
        <v/>
      </c>
      <c r="K8657" s="80"/>
      <c r="L8657" s="80"/>
      <c r="M8657" s="81" t="str">
        <f>IF(J8657="","",IF(K8657="高",IF(L8657="删除",J8657*'模板使用说明&amp;基础参数'!$E$5*'模板使用说明&amp;基础参数'!$E$12,IF(L8657="修改",J8657*'模板使用说明&amp;基础参数'!$E$5*'模板使用说明&amp;基础参数'!$E$11,J8657*'模板使用说明&amp;基础参数'!$E$5*'模板使用说明&amp;基础参数'!$E$10)),IF(K8657="中",IF(L8657="删除",J8657*'模板使用说明&amp;基础参数'!$E$6*'模板使用说明&amp;基础参数'!$E$12,IF(L8657="修改",J8657*'模板使用说明&amp;基础参数'!$E$6*'模板使用说明&amp;基础参数'!$E$11,J8657*'模板使用说明&amp;基础参数'!$E$6*'模板使用说明&amp;基础参数'!$E$10)),IF(L8657="删除",J8657*'模板使用说明&amp;基础参数'!$E$7*'模板使用说明&amp;基础参数'!$E$12,IF(L8657="修改",J8657*'模板使用说明&amp;基础参数'!$E$7*'模板使用说明&amp;基础参数'!$E$11,J8657*'模板使用说明&amp;基础参数'!$E$7*'模板使用说明&amp;基础参数'!$E$10)))))</f>
        <v/>
      </c>
      <c r="N8657" s="82"/>
    </row>
    <row r="8658" spans="1:14">
      <c r="A8658" s="76">
        <f t="shared" si="146"/>
        <v>8653</v>
      </c>
      <c r="B8658" s="77"/>
      <c r="C8658" s="77"/>
      <c r="D8658" s="77"/>
      <c r="E8658" s="77"/>
      <c r="F8658" s="77"/>
      <c r="G8658" s="77"/>
      <c r="H8658" s="77"/>
      <c r="I8658" s="76"/>
      <c r="J8658" s="8" t="str">
        <f>IF(I8658="ILF",IF($C$1="预估功能点",'模板使用说明&amp;基础参数'!$E$15,'模板使用说明&amp;基础参数'!$E$22),IF(I8658="EIF",IF($C$1="预估功能点",'模板使用说明&amp;基础参数'!$E$16,'模板使用说明&amp;基础参数'!$E$23),IF(I8658="EI",IF($C$1="预估功能点",'模板使用说明&amp;基础参数'!$E$17,'模板使用说明&amp;基础参数'!$E$24),IF(I8658="EO",IF($C$1="预估功能点",'模板使用说明&amp;基础参数'!$E$18,'模板使用说明&amp;基础参数'!$E$25),IF(I8658="EQ",IF($C$1="预估功能点",'模板使用说明&amp;基础参数'!$E$19,'模板使用说明&amp;基础参数'!$E$26),"")))))</f>
        <v/>
      </c>
      <c r="K8658" s="80"/>
      <c r="L8658" s="80"/>
      <c r="M8658" s="81" t="str">
        <f>IF(J8658="","",IF(K8658="高",IF(L8658="删除",J8658*'模板使用说明&amp;基础参数'!$E$5*'模板使用说明&amp;基础参数'!$E$12,IF(L8658="修改",J8658*'模板使用说明&amp;基础参数'!$E$5*'模板使用说明&amp;基础参数'!$E$11,J8658*'模板使用说明&amp;基础参数'!$E$5*'模板使用说明&amp;基础参数'!$E$10)),IF(K8658="中",IF(L8658="删除",J8658*'模板使用说明&amp;基础参数'!$E$6*'模板使用说明&amp;基础参数'!$E$12,IF(L8658="修改",J8658*'模板使用说明&amp;基础参数'!$E$6*'模板使用说明&amp;基础参数'!$E$11,J8658*'模板使用说明&amp;基础参数'!$E$6*'模板使用说明&amp;基础参数'!$E$10)),IF(L8658="删除",J8658*'模板使用说明&amp;基础参数'!$E$7*'模板使用说明&amp;基础参数'!$E$12,IF(L8658="修改",J8658*'模板使用说明&amp;基础参数'!$E$7*'模板使用说明&amp;基础参数'!$E$11,J8658*'模板使用说明&amp;基础参数'!$E$7*'模板使用说明&amp;基础参数'!$E$10)))))</f>
        <v/>
      </c>
      <c r="N8658" s="82"/>
    </row>
    <row r="8659" spans="1:14">
      <c r="A8659" s="76">
        <f t="shared" si="146"/>
        <v>8654</v>
      </c>
      <c r="B8659" s="77"/>
      <c r="C8659" s="77"/>
      <c r="D8659" s="77"/>
      <c r="E8659" s="77"/>
      <c r="F8659" s="77"/>
      <c r="G8659" s="77"/>
      <c r="H8659" s="77"/>
      <c r="I8659" s="76"/>
      <c r="J8659" s="8" t="str">
        <f>IF(I8659="ILF",IF($C$1="预估功能点",'模板使用说明&amp;基础参数'!$E$15,'模板使用说明&amp;基础参数'!$E$22),IF(I8659="EIF",IF($C$1="预估功能点",'模板使用说明&amp;基础参数'!$E$16,'模板使用说明&amp;基础参数'!$E$23),IF(I8659="EI",IF($C$1="预估功能点",'模板使用说明&amp;基础参数'!$E$17,'模板使用说明&amp;基础参数'!$E$24),IF(I8659="EO",IF($C$1="预估功能点",'模板使用说明&amp;基础参数'!$E$18,'模板使用说明&amp;基础参数'!$E$25),IF(I8659="EQ",IF($C$1="预估功能点",'模板使用说明&amp;基础参数'!$E$19,'模板使用说明&amp;基础参数'!$E$26),"")))))</f>
        <v/>
      </c>
      <c r="K8659" s="80"/>
      <c r="L8659" s="80"/>
      <c r="M8659" s="81" t="str">
        <f>IF(J8659="","",IF(K8659="高",IF(L8659="删除",J8659*'模板使用说明&amp;基础参数'!$E$5*'模板使用说明&amp;基础参数'!$E$12,IF(L8659="修改",J8659*'模板使用说明&amp;基础参数'!$E$5*'模板使用说明&amp;基础参数'!$E$11,J8659*'模板使用说明&amp;基础参数'!$E$5*'模板使用说明&amp;基础参数'!$E$10)),IF(K8659="中",IF(L8659="删除",J8659*'模板使用说明&amp;基础参数'!$E$6*'模板使用说明&amp;基础参数'!$E$12,IF(L8659="修改",J8659*'模板使用说明&amp;基础参数'!$E$6*'模板使用说明&amp;基础参数'!$E$11,J8659*'模板使用说明&amp;基础参数'!$E$6*'模板使用说明&amp;基础参数'!$E$10)),IF(L8659="删除",J8659*'模板使用说明&amp;基础参数'!$E$7*'模板使用说明&amp;基础参数'!$E$12,IF(L8659="修改",J8659*'模板使用说明&amp;基础参数'!$E$7*'模板使用说明&amp;基础参数'!$E$11,J8659*'模板使用说明&amp;基础参数'!$E$7*'模板使用说明&amp;基础参数'!$E$10)))))</f>
        <v/>
      </c>
      <c r="N8659" s="82"/>
    </row>
    <row r="8660" spans="1:14">
      <c r="A8660" s="76">
        <f t="shared" si="146"/>
        <v>8655</v>
      </c>
      <c r="B8660" s="77"/>
      <c r="C8660" s="77"/>
      <c r="D8660" s="77"/>
      <c r="E8660" s="77"/>
      <c r="F8660" s="77"/>
      <c r="G8660" s="77"/>
      <c r="H8660" s="77"/>
      <c r="I8660" s="76"/>
      <c r="J8660" s="8" t="str">
        <f>IF(I8660="ILF",IF($C$1="预估功能点",'模板使用说明&amp;基础参数'!$E$15,'模板使用说明&amp;基础参数'!$E$22),IF(I8660="EIF",IF($C$1="预估功能点",'模板使用说明&amp;基础参数'!$E$16,'模板使用说明&amp;基础参数'!$E$23),IF(I8660="EI",IF($C$1="预估功能点",'模板使用说明&amp;基础参数'!$E$17,'模板使用说明&amp;基础参数'!$E$24),IF(I8660="EO",IF($C$1="预估功能点",'模板使用说明&amp;基础参数'!$E$18,'模板使用说明&amp;基础参数'!$E$25),IF(I8660="EQ",IF($C$1="预估功能点",'模板使用说明&amp;基础参数'!$E$19,'模板使用说明&amp;基础参数'!$E$26),"")))))</f>
        <v/>
      </c>
      <c r="K8660" s="80"/>
      <c r="L8660" s="80"/>
      <c r="M8660" s="81" t="str">
        <f>IF(J8660="","",IF(K8660="高",IF(L8660="删除",J8660*'模板使用说明&amp;基础参数'!$E$5*'模板使用说明&amp;基础参数'!$E$12,IF(L8660="修改",J8660*'模板使用说明&amp;基础参数'!$E$5*'模板使用说明&amp;基础参数'!$E$11,J8660*'模板使用说明&amp;基础参数'!$E$5*'模板使用说明&amp;基础参数'!$E$10)),IF(K8660="中",IF(L8660="删除",J8660*'模板使用说明&amp;基础参数'!$E$6*'模板使用说明&amp;基础参数'!$E$12,IF(L8660="修改",J8660*'模板使用说明&amp;基础参数'!$E$6*'模板使用说明&amp;基础参数'!$E$11,J8660*'模板使用说明&amp;基础参数'!$E$6*'模板使用说明&amp;基础参数'!$E$10)),IF(L8660="删除",J8660*'模板使用说明&amp;基础参数'!$E$7*'模板使用说明&amp;基础参数'!$E$12,IF(L8660="修改",J8660*'模板使用说明&amp;基础参数'!$E$7*'模板使用说明&amp;基础参数'!$E$11,J8660*'模板使用说明&amp;基础参数'!$E$7*'模板使用说明&amp;基础参数'!$E$10)))))</f>
        <v/>
      </c>
      <c r="N8660" s="82"/>
    </row>
    <row r="8661" spans="1:14">
      <c r="A8661" s="76">
        <f t="shared" si="146"/>
        <v>8656</v>
      </c>
      <c r="B8661" s="77"/>
      <c r="C8661" s="77"/>
      <c r="D8661" s="77"/>
      <c r="E8661" s="77"/>
      <c r="F8661" s="77"/>
      <c r="G8661" s="77"/>
      <c r="H8661" s="77"/>
      <c r="I8661" s="76"/>
      <c r="J8661" s="8" t="str">
        <f>IF(I8661="ILF",IF($C$1="预估功能点",'模板使用说明&amp;基础参数'!$E$15,'模板使用说明&amp;基础参数'!$E$22),IF(I8661="EIF",IF($C$1="预估功能点",'模板使用说明&amp;基础参数'!$E$16,'模板使用说明&amp;基础参数'!$E$23),IF(I8661="EI",IF($C$1="预估功能点",'模板使用说明&amp;基础参数'!$E$17,'模板使用说明&amp;基础参数'!$E$24),IF(I8661="EO",IF($C$1="预估功能点",'模板使用说明&amp;基础参数'!$E$18,'模板使用说明&amp;基础参数'!$E$25),IF(I8661="EQ",IF($C$1="预估功能点",'模板使用说明&amp;基础参数'!$E$19,'模板使用说明&amp;基础参数'!$E$26),"")))))</f>
        <v/>
      </c>
      <c r="K8661" s="80"/>
      <c r="L8661" s="80"/>
      <c r="M8661" s="81" t="str">
        <f>IF(J8661="","",IF(K8661="高",IF(L8661="删除",J8661*'模板使用说明&amp;基础参数'!$E$5*'模板使用说明&amp;基础参数'!$E$12,IF(L8661="修改",J8661*'模板使用说明&amp;基础参数'!$E$5*'模板使用说明&amp;基础参数'!$E$11,J8661*'模板使用说明&amp;基础参数'!$E$5*'模板使用说明&amp;基础参数'!$E$10)),IF(K8661="中",IF(L8661="删除",J8661*'模板使用说明&amp;基础参数'!$E$6*'模板使用说明&amp;基础参数'!$E$12,IF(L8661="修改",J8661*'模板使用说明&amp;基础参数'!$E$6*'模板使用说明&amp;基础参数'!$E$11,J8661*'模板使用说明&amp;基础参数'!$E$6*'模板使用说明&amp;基础参数'!$E$10)),IF(L8661="删除",J8661*'模板使用说明&amp;基础参数'!$E$7*'模板使用说明&amp;基础参数'!$E$12,IF(L8661="修改",J8661*'模板使用说明&amp;基础参数'!$E$7*'模板使用说明&amp;基础参数'!$E$11,J8661*'模板使用说明&amp;基础参数'!$E$7*'模板使用说明&amp;基础参数'!$E$10)))))</f>
        <v/>
      </c>
      <c r="N8661" s="82"/>
    </row>
    <row r="8662" spans="1:14">
      <c r="A8662" s="76">
        <f t="shared" si="146"/>
        <v>8657</v>
      </c>
      <c r="B8662" s="77"/>
      <c r="C8662" s="77"/>
      <c r="D8662" s="77"/>
      <c r="E8662" s="77"/>
      <c r="F8662" s="78"/>
      <c r="G8662" s="78"/>
      <c r="H8662" s="77"/>
      <c r="I8662" s="76"/>
      <c r="J8662" s="8" t="str">
        <f>IF(I8662="ILF",IF($C$1="预估功能点",'模板使用说明&amp;基础参数'!$E$15,'模板使用说明&amp;基础参数'!$E$22),IF(I8662="EIF",IF($C$1="预估功能点",'模板使用说明&amp;基础参数'!$E$16,'模板使用说明&amp;基础参数'!$E$23),IF(I8662="EI",IF($C$1="预估功能点",'模板使用说明&amp;基础参数'!$E$17,'模板使用说明&amp;基础参数'!$E$24),IF(I8662="EO",IF($C$1="预估功能点",'模板使用说明&amp;基础参数'!$E$18,'模板使用说明&amp;基础参数'!$E$25),IF(I8662="EQ",IF($C$1="预估功能点",'模板使用说明&amp;基础参数'!$E$19,'模板使用说明&amp;基础参数'!$E$26),"")))))</f>
        <v/>
      </c>
      <c r="K8662" s="80"/>
      <c r="L8662" s="80"/>
      <c r="M8662" s="81" t="str">
        <f>IF(J8662="","",IF(K8662="高",IF(L8662="删除",J8662*'模板使用说明&amp;基础参数'!$E$5*'模板使用说明&amp;基础参数'!$E$12,IF(L8662="修改",J8662*'模板使用说明&amp;基础参数'!$E$5*'模板使用说明&amp;基础参数'!$E$11,J8662*'模板使用说明&amp;基础参数'!$E$5*'模板使用说明&amp;基础参数'!$E$10)),IF(K8662="中",IF(L8662="删除",J8662*'模板使用说明&amp;基础参数'!$E$6*'模板使用说明&amp;基础参数'!$E$12,IF(L8662="修改",J8662*'模板使用说明&amp;基础参数'!$E$6*'模板使用说明&amp;基础参数'!$E$11,J8662*'模板使用说明&amp;基础参数'!$E$6*'模板使用说明&amp;基础参数'!$E$10)),IF(L8662="删除",J8662*'模板使用说明&amp;基础参数'!$E$7*'模板使用说明&amp;基础参数'!$E$12,IF(L8662="修改",J8662*'模板使用说明&amp;基础参数'!$E$7*'模板使用说明&amp;基础参数'!$E$11,J8662*'模板使用说明&amp;基础参数'!$E$7*'模板使用说明&amp;基础参数'!$E$10)))))</f>
        <v/>
      </c>
      <c r="N8662" s="82"/>
    </row>
    <row r="8663" spans="1:14">
      <c r="A8663" s="76">
        <f t="shared" si="146"/>
        <v>8658</v>
      </c>
      <c r="B8663" s="77"/>
      <c r="C8663" s="77"/>
      <c r="D8663" s="77"/>
      <c r="E8663" s="77"/>
      <c r="F8663" s="78"/>
      <c r="G8663" s="78"/>
      <c r="H8663" s="77"/>
      <c r="I8663" s="76"/>
      <c r="J8663" s="8" t="str">
        <f>IF(I8663="ILF",IF($C$1="预估功能点",'模板使用说明&amp;基础参数'!$E$15,'模板使用说明&amp;基础参数'!$E$22),IF(I8663="EIF",IF($C$1="预估功能点",'模板使用说明&amp;基础参数'!$E$16,'模板使用说明&amp;基础参数'!$E$23),IF(I8663="EI",IF($C$1="预估功能点",'模板使用说明&amp;基础参数'!$E$17,'模板使用说明&amp;基础参数'!$E$24),IF(I8663="EO",IF($C$1="预估功能点",'模板使用说明&amp;基础参数'!$E$18,'模板使用说明&amp;基础参数'!$E$25),IF(I8663="EQ",IF($C$1="预估功能点",'模板使用说明&amp;基础参数'!$E$19,'模板使用说明&amp;基础参数'!$E$26),"")))))</f>
        <v/>
      </c>
      <c r="K8663" s="80"/>
      <c r="L8663" s="80"/>
      <c r="M8663" s="81" t="str">
        <f>IF(J8663="","",IF(K8663="高",IF(L8663="删除",J8663*'模板使用说明&amp;基础参数'!$E$5*'模板使用说明&amp;基础参数'!$E$12,IF(L8663="修改",J8663*'模板使用说明&amp;基础参数'!$E$5*'模板使用说明&amp;基础参数'!$E$11,J8663*'模板使用说明&amp;基础参数'!$E$5*'模板使用说明&amp;基础参数'!$E$10)),IF(K8663="中",IF(L8663="删除",J8663*'模板使用说明&amp;基础参数'!$E$6*'模板使用说明&amp;基础参数'!$E$12,IF(L8663="修改",J8663*'模板使用说明&amp;基础参数'!$E$6*'模板使用说明&amp;基础参数'!$E$11,J8663*'模板使用说明&amp;基础参数'!$E$6*'模板使用说明&amp;基础参数'!$E$10)),IF(L8663="删除",J8663*'模板使用说明&amp;基础参数'!$E$7*'模板使用说明&amp;基础参数'!$E$12,IF(L8663="修改",J8663*'模板使用说明&amp;基础参数'!$E$7*'模板使用说明&amp;基础参数'!$E$11,J8663*'模板使用说明&amp;基础参数'!$E$7*'模板使用说明&amp;基础参数'!$E$10)))))</f>
        <v/>
      </c>
      <c r="N8663" s="82"/>
    </row>
    <row r="8664" spans="1:14">
      <c r="A8664" s="76">
        <f t="shared" si="146"/>
        <v>8659</v>
      </c>
      <c r="B8664" s="77"/>
      <c r="C8664" s="77"/>
      <c r="D8664" s="77"/>
      <c r="E8664" s="77"/>
      <c r="F8664" s="78"/>
      <c r="G8664" s="78"/>
      <c r="H8664" s="77"/>
      <c r="I8664" s="76"/>
      <c r="J8664" s="8" t="str">
        <f>IF(I8664="ILF",IF($C$1="预估功能点",'模板使用说明&amp;基础参数'!$E$15,'模板使用说明&amp;基础参数'!$E$22),IF(I8664="EIF",IF($C$1="预估功能点",'模板使用说明&amp;基础参数'!$E$16,'模板使用说明&amp;基础参数'!$E$23),IF(I8664="EI",IF($C$1="预估功能点",'模板使用说明&amp;基础参数'!$E$17,'模板使用说明&amp;基础参数'!$E$24),IF(I8664="EO",IF($C$1="预估功能点",'模板使用说明&amp;基础参数'!$E$18,'模板使用说明&amp;基础参数'!$E$25),IF(I8664="EQ",IF($C$1="预估功能点",'模板使用说明&amp;基础参数'!$E$19,'模板使用说明&amp;基础参数'!$E$26),"")))))</f>
        <v/>
      </c>
      <c r="K8664" s="80"/>
      <c r="L8664" s="80"/>
      <c r="M8664" s="81" t="str">
        <f>IF(J8664="","",IF(K8664="高",IF(L8664="删除",J8664*'模板使用说明&amp;基础参数'!$E$5*'模板使用说明&amp;基础参数'!$E$12,IF(L8664="修改",J8664*'模板使用说明&amp;基础参数'!$E$5*'模板使用说明&amp;基础参数'!$E$11,J8664*'模板使用说明&amp;基础参数'!$E$5*'模板使用说明&amp;基础参数'!$E$10)),IF(K8664="中",IF(L8664="删除",J8664*'模板使用说明&amp;基础参数'!$E$6*'模板使用说明&amp;基础参数'!$E$12,IF(L8664="修改",J8664*'模板使用说明&amp;基础参数'!$E$6*'模板使用说明&amp;基础参数'!$E$11,J8664*'模板使用说明&amp;基础参数'!$E$6*'模板使用说明&amp;基础参数'!$E$10)),IF(L8664="删除",J8664*'模板使用说明&amp;基础参数'!$E$7*'模板使用说明&amp;基础参数'!$E$12,IF(L8664="修改",J8664*'模板使用说明&amp;基础参数'!$E$7*'模板使用说明&amp;基础参数'!$E$11,J8664*'模板使用说明&amp;基础参数'!$E$7*'模板使用说明&amp;基础参数'!$E$10)))))</f>
        <v/>
      </c>
      <c r="N8664" s="82"/>
    </row>
    <row r="8665" spans="1:14">
      <c r="A8665" s="76">
        <f t="shared" si="146"/>
        <v>8660</v>
      </c>
      <c r="B8665" s="77"/>
      <c r="C8665" s="77"/>
      <c r="D8665" s="77"/>
      <c r="E8665" s="77"/>
      <c r="F8665" s="78"/>
      <c r="G8665" s="78"/>
      <c r="H8665" s="77"/>
      <c r="I8665" s="76"/>
      <c r="J8665" s="8" t="str">
        <f>IF(I8665="ILF",IF($C$1="预估功能点",'模板使用说明&amp;基础参数'!$E$15,'模板使用说明&amp;基础参数'!$E$22),IF(I8665="EIF",IF($C$1="预估功能点",'模板使用说明&amp;基础参数'!$E$16,'模板使用说明&amp;基础参数'!$E$23),IF(I8665="EI",IF($C$1="预估功能点",'模板使用说明&amp;基础参数'!$E$17,'模板使用说明&amp;基础参数'!$E$24),IF(I8665="EO",IF($C$1="预估功能点",'模板使用说明&amp;基础参数'!$E$18,'模板使用说明&amp;基础参数'!$E$25),IF(I8665="EQ",IF($C$1="预估功能点",'模板使用说明&amp;基础参数'!$E$19,'模板使用说明&amp;基础参数'!$E$26),"")))))</f>
        <v/>
      </c>
      <c r="K8665" s="80"/>
      <c r="L8665" s="80"/>
      <c r="M8665" s="81" t="str">
        <f>IF(J8665="","",IF(K8665="高",IF(L8665="删除",J8665*'模板使用说明&amp;基础参数'!$E$5*'模板使用说明&amp;基础参数'!$E$12,IF(L8665="修改",J8665*'模板使用说明&amp;基础参数'!$E$5*'模板使用说明&amp;基础参数'!$E$11,J8665*'模板使用说明&amp;基础参数'!$E$5*'模板使用说明&amp;基础参数'!$E$10)),IF(K8665="中",IF(L8665="删除",J8665*'模板使用说明&amp;基础参数'!$E$6*'模板使用说明&amp;基础参数'!$E$12,IF(L8665="修改",J8665*'模板使用说明&amp;基础参数'!$E$6*'模板使用说明&amp;基础参数'!$E$11,J8665*'模板使用说明&amp;基础参数'!$E$6*'模板使用说明&amp;基础参数'!$E$10)),IF(L8665="删除",J8665*'模板使用说明&amp;基础参数'!$E$7*'模板使用说明&amp;基础参数'!$E$12,IF(L8665="修改",J8665*'模板使用说明&amp;基础参数'!$E$7*'模板使用说明&amp;基础参数'!$E$11,J8665*'模板使用说明&amp;基础参数'!$E$7*'模板使用说明&amp;基础参数'!$E$10)))))</f>
        <v/>
      </c>
      <c r="N8665" s="82"/>
    </row>
    <row r="8666" spans="1:14">
      <c r="A8666" s="76">
        <f t="shared" si="146"/>
        <v>8661</v>
      </c>
      <c r="B8666" s="77"/>
      <c r="C8666" s="77"/>
      <c r="D8666" s="77"/>
      <c r="E8666" s="77"/>
      <c r="F8666" s="78"/>
      <c r="G8666" s="78"/>
      <c r="H8666" s="77"/>
      <c r="I8666" s="76"/>
      <c r="J8666" s="8" t="str">
        <f>IF(I8666="ILF",IF($C$1="预估功能点",'模板使用说明&amp;基础参数'!$E$15,'模板使用说明&amp;基础参数'!$E$22),IF(I8666="EIF",IF($C$1="预估功能点",'模板使用说明&amp;基础参数'!$E$16,'模板使用说明&amp;基础参数'!$E$23),IF(I8666="EI",IF($C$1="预估功能点",'模板使用说明&amp;基础参数'!$E$17,'模板使用说明&amp;基础参数'!$E$24),IF(I8666="EO",IF($C$1="预估功能点",'模板使用说明&amp;基础参数'!$E$18,'模板使用说明&amp;基础参数'!$E$25),IF(I8666="EQ",IF($C$1="预估功能点",'模板使用说明&amp;基础参数'!$E$19,'模板使用说明&amp;基础参数'!$E$26),"")))))</f>
        <v/>
      </c>
      <c r="K8666" s="80"/>
      <c r="L8666" s="80"/>
      <c r="M8666" s="81" t="str">
        <f>IF(J8666="","",IF(K8666="高",IF(L8666="删除",J8666*'模板使用说明&amp;基础参数'!$E$5*'模板使用说明&amp;基础参数'!$E$12,IF(L8666="修改",J8666*'模板使用说明&amp;基础参数'!$E$5*'模板使用说明&amp;基础参数'!$E$11,J8666*'模板使用说明&amp;基础参数'!$E$5*'模板使用说明&amp;基础参数'!$E$10)),IF(K8666="中",IF(L8666="删除",J8666*'模板使用说明&amp;基础参数'!$E$6*'模板使用说明&amp;基础参数'!$E$12,IF(L8666="修改",J8666*'模板使用说明&amp;基础参数'!$E$6*'模板使用说明&amp;基础参数'!$E$11,J8666*'模板使用说明&amp;基础参数'!$E$6*'模板使用说明&amp;基础参数'!$E$10)),IF(L8666="删除",J8666*'模板使用说明&amp;基础参数'!$E$7*'模板使用说明&amp;基础参数'!$E$12,IF(L8666="修改",J8666*'模板使用说明&amp;基础参数'!$E$7*'模板使用说明&amp;基础参数'!$E$11,J8666*'模板使用说明&amp;基础参数'!$E$7*'模板使用说明&amp;基础参数'!$E$10)))))</f>
        <v/>
      </c>
      <c r="N8666" s="82"/>
    </row>
    <row r="8667" spans="1:14">
      <c r="A8667" s="76">
        <f t="shared" si="146"/>
        <v>8662</v>
      </c>
      <c r="B8667" s="77"/>
      <c r="C8667" s="77"/>
      <c r="D8667" s="77"/>
      <c r="E8667" s="77"/>
      <c r="F8667" s="78"/>
      <c r="G8667" s="78"/>
      <c r="H8667" s="77"/>
      <c r="I8667" s="76"/>
      <c r="J8667" s="8" t="str">
        <f>IF(I8667="ILF",IF($C$1="预估功能点",'模板使用说明&amp;基础参数'!$E$15,'模板使用说明&amp;基础参数'!$E$22),IF(I8667="EIF",IF($C$1="预估功能点",'模板使用说明&amp;基础参数'!$E$16,'模板使用说明&amp;基础参数'!$E$23),IF(I8667="EI",IF($C$1="预估功能点",'模板使用说明&amp;基础参数'!$E$17,'模板使用说明&amp;基础参数'!$E$24),IF(I8667="EO",IF($C$1="预估功能点",'模板使用说明&amp;基础参数'!$E$18,'模板使用说明&amp;基础参数'!$E$25),IF(I8667="EQ",IF($C$1="预估功能点",'模板使用说明&amp;基础参数'!$E$19,'模板使用说明&amp;基础参数'!$E$26),"")))))</f>
        <v/>
      </c>
      <c r="K8667" s="80"/>
      <c r="L8667" s="80"/>
      <c r="M8667" s="81" t="str">
        <f>IF(J8667="","",IF(K8667="高",IF(L8667="删除",J8667*'模板使用说明&amp;基础参数'!$E$5*'模板使用说明&amp;基础参数'!$E$12,IF(L8667="修改",J8667*'模板使用说明&amp;基础参数'!$E$5*'模板使用说明&amp;基础参数'!$E$11,J8667*'模板使用说明&amp;基础参数'!$E$5*'模板使用说明&amp;基础参数'!$E$10)),IF(K8667="中",IF(L8667="删除",J8667*'模板使用说明&amp;基础参数'!$E$6*'模板使用说明&amp;基础参数'!$E$12,IF(L8667="修改",J8667*'模板使用说明&amp;基础参数'!$E$6*'模板使用说明&amp;基础参数'!$E$11,J8667*'模板使用说明&amp;基础参数'!$E$6*'模板使用说明&amp;基础参数'!$E$10)),IF(L8667="删除",J8667*'模板使用说明&amp;基础参数'!$E$7*'模板使用说明&amp;基础参数'!$E$12,IF(L8667="修改",J8667*'模板使用说明&amp;基础参数'!$E$7*'模板使用说明&amp;基础参数'!$E$11,J8667*'模板使用说明&amp;基础参数'!$E$7*'模板使用说明&amp;基础参数'!$E$10)))))</f>
        <v/>
      </c>
      <c r="N8667" s="82"/>
    </row>
    <row r="8668" spans="1:14">
      <c r="A8668" s="76">
        <f t="shared" si="146"/>
        <v>8663</v>
      </c>
      <c r="B8668" s="77"/>
      <c r="C8668" s="77"/>
      <c r="D8668" s="77"/>
      <c r="E8668" s="77"/>
      <c r="F8668" s="78"/>
      <c r="G8668" s="78"/>
      <c r="H8668" s="77"/>
      <c r="I8668" s="76"/>
      <c r="J8668" s="8" t="str">
        <f>IF(I8668="ILF",IF($C$1="预估功能点",'模板使用说明&amp;基础参数'!$E$15,'模板使用说明&amp;基础参数'!$E$22),IF(I8668="EIF",IF($C$1="预估功能点",'模板使用说明&amp;基础参数'!$E$16,'模板使用说明&amp;基础参数'!$E$23),IF(I8668="EI",IF($C$1="预估功能点",'模板使用说明&amp;基础参数'!$E$17,'模板使用说明&amp;基础参数'!$E$24),IF(I8668="EO",IF($C$1="预估功能点",'模板使用说明&amp;基础参数'!$E$18,'模板使用说明&amp;基础参数'!$E$25),IF(I8668="EQ",IF($C$1="预估功能点",'模板使用说明&amp;基础参数'!$E$19,'模板使用说明&amp;基础参数'!$E$26),"")))))</f>
        <v/>
      </c>
      <c r="K8668" s="80"/>
      <c r="L8668" s="80"/>
      <c r="M8668" s="81" t="str">
        <f>IF(J8668="","",IF(K8668="高",IF(L8668="删除",J8668*'模板使用说明&amp;基础参数'!$E$5*'模板使用说明&amp;基础参数'!$E$12,IF(L8668="修改",J8668*'模板使用说明&amp;基础参数'!$E$5*'模板使用说明&amp;基础参数'!$E$11,J8668*'模板使用说明&amp;基础参数'!$E$5*'模板使用说明&amp;基础参数'!$E$10)),IF(K8668="中",IF(L8668="删除",J8668*'模板使用说明&amp;基础参数'!$E$6*'模板使用说明&amp;基础参数'!$E$12,IF(L8668="修改",J8668*'模板使用说明&amp;基础参数'!$E$6*'模板使用说明&amp;基础参数'!$E$11,J8668*'模板使用说明&amp;基础参数'!$E$6*'模板使用说明&amp;基础参数'!$E$10)),IF(L8668="删除",J8668*'模板使用说明&amp;基础参数'!$E$7*'模板使用说明&amp;基础参数'!$E$12,IF(L8668="修改",J8668*'模板使用说明&amp;基础参数'!$E$7*'模板使用说明&amp;基础参数'!$E$11,J8668*'模板使用说明&amp;基础参数'!$E$7*'模板使用说明&amp;基础参数'!$E$10)))))</f>
        <v/>
      </c>
      <c r="N8668" s="82"/>
    </row>
    <row r="8669" spans="1:14">
      <c r="A8669" s="76">
        <f t="shared" si="146"/>
        <v>8664</v>
      </c>
      <c r="B8669" s="77"/>
      <c r="C8669" s="77"/>
      <c r="D8669" s="77"/>
      <c r="E8669" s="77"/>
      <c r="F8669" s="78"/>
      <c r="G8669" s="78"/>
      <c r="H8669" s="77"/>
      <c r="I8669" s="76"/>
      <c r="J8669" s="8" t="str">
        <f>IF(I8669="ILF",IF($C$1="预估功能点",'模板使用说明&amp;基础参数'!$E$15,'模板使用说明&amp;基础参数'!$E$22),IF(I8669="EIF",IF($C$1="预估功能点",'模板使用说明&amp;基础参数'!$E$16,'模板使用说明&amp;基础参数'!$E$23),IF(I8669="EI",IF($C$1="预估功能点",'模板使用说明&amp;基础参数'!$E$17,'模板使用说明&amp;基础参数'!$E$24),IF(I8669="EO",IF($C$1="预估功能点",'模板使用说明&amp;基础参数'!$E$18,'模板使用说明&amp;基础参数'!$E$25),IF(I8669="EQ",IF($C$1="预估功能点",'模板使用说明&amp;基础参数'!$E$19,'模板使用说明&amp;基础参数'!$E$26),"")))))</f>
        <v/>
      </c>
      <c r="K8669" s="80"/>
      <c r="L8669" s="80"/>
      <c r="M8669" s="81" t="str">
        <f>IF(J8669="","",IF(K8669="高",IF(L8669="删除",J8669*'模板使用说明&amp;基础参数'!$E$5*'模板使用说明&amp;基础参数'!$E$12,IF(L8669="修改",J8669*'模板使用说明&amp;基础参数'!$E$5*'模板使用说明&amp;基础参数'!$E$11,J8669*'模板使用说明&amp;基础参数'!$E$5*'模板使用说明&amp;基础参数'!$E$10)),IF(K8669="中",IF(L8669="删除",J8669*'模板使用说明&amp;基础参数'!$E$6*'模板使用说明&amp;基础参数'!$E$12,IF(L8669="修改",J8669*'模板使用说明&amp;基础参数'!$E$6*'模板使用说明&amp;基础参数'!$E$11,J8669*'模板使用说明&amp;基础参数'!$E$6*'模板使用说明&amp;基础参数'!$E$10)),IF(L8669="删除",J8669*'模板使用说明&amp;基础参数'!$E$7*'模板使用说明&amp;基础参数'!$E$12,IF(L8669="修改",J8669*'模板使用说明&amp;基础参数'!$E$7*'模板使用说明&amp;基础参数'!$E$11,J8669*'模板使用说明&amp;基础参数'!$E$7*'模板使用说明&amp;基础参数'!$E$10)))))</f>
        <v/>
      </c>
      <c r="N8669" s="82"/>
    </row>
    <row r="8670" spans="1:14">
      <c r="A8670" s="76">
        <f t="shared" si="146"/>
        <v>8665</v>
      </c>
      <c r="B8670" s="77"/>
      <c r="C8670" s="77"/>
      <c r="D8670" s="77"/>
      <c r="E8670" s="77"/>
      <c r="F8670" s="78"/>
      <c r="G8670" s="78"/>
      <c r="H8670" s="77"/>
      <c r="I8670" s="76"/>
      <c r="J8670" s="8" t="str">
        <f>IF(I8670="ILF",IF($C$1="预估功能点",'模板使用说明&amp;基础参数'!$E$15,'模板使用说明&amp;基础参数'!$E$22),IF(I8670="EIF",IF($C$1="预估功能点",'模板使用说明&amp;基础参数'!$E$16,'模板使用说明&amp;基础参数'!$E$23),IF(I8670="EI",IF($C$1="预估功能点",'模板使用说明&amp;基础参数'!$E$17,'模板使用说明&amp;基础参数'!$E$24),IF(I8670="EO",IF($C$1="预估功能点",'模板使用说明&amp;基础参数'!$E$18,'模板使用说明&amp;基础参数'!$E$25),IF(I8670="EQ",IF($C$1="预估功能点",'模板使用说明&amp;基础参数'!$E$19,'模板使用说明&amp;基础参数'!$E$26),"")))))</f>
        <v/>
      </c>
      <c r="K8670" s="80"/>
      <c r="L8670" s="80"/>
      <c r="M8670" s="81" t="str">
        <f>IF(J8670="","",IF(K8670="高",IF(L8670="删除",J8670*'模板使用说明&amp;基础参数'!$E$5*'模板使用说明&amp;基础参数'!$E$12,IF(L8670="修改",J8670*'模板使用说明&amp;基础参数'!$E$5*'模板使用说明&amp;基础参数'!$E$11,J8670*'模板使用说明&amp;基础参数'!$E$5*'模板使用说明&amp;基础参数'!$E$10)),IF(K8670="中",IF(L8670="删除",J8670*'模板使用说明&amp;基础参数'!$E$6*'模板使用说明&amp;基础参数'!$E$12,IF(L8670="修改",J8670*'模板使用说明&amp;基础参数'!$E$6*'模板使用说明&amp;基础参数'!$E$11,J8670*'模板使用说明&amp;基础参数'!$E$6*'模板使用说明&amp;基础参数'!$E$10)),IF(L8670="删除",J8670*'模板使用说明&amp;基础参数'!$E$7*'模板使用说明&amp;基础参数'!$E$12,IF(L8670="修改",J8670*'模板使用说明&amp;基础参数'!$E$7*'模板使用说明&amp;基础参数'!$E$11,J8670*'模板使用说明&amp;基础参数'!$E$7*'模板使用说明&amp;基础参数'!$E$10)))))</f>
        <v/>
      </c>
      <c r="N8670" s="82"/>
    </row>
    <row r="8671" spans="1:14">
      <c r="A8671" s="76">
        <f t="shared" si="146"/>
        <v>8666</v>
      </c>
      <c r="B8671" s="77"/>
      <c r="C8671" s="77"/>
      <c r="D8671" s="77"/>
      <c r="E8671" s="77"/>
      <c r="F8671" s="77"/>
      <c r="G8671" s="77"/>
      <c r="H8671" s="77"/>
      <c r="I8671" s="76"/>
      <c r="J8671" s="8" t="str">
        <f>IF(I8671="ILF",IF($C$1="预估功能点",'模板使用说明&amp;基础参数'!$E$15,'模板使用说明&amp;基础参数'!$E$22),IF(I8671="EIF",IF($C$1="预估功能点",'模板使用说明&amp;基础参数'!$E$16,'模板使用说明&amp;基础参数'!$E$23),IF(I8671="EI",IF($C$1="预估功能点",'模板使用说明&amp;基础参数'!$E$17,'模板使用说明&amp;基础参数'!$E$24),IF(I8671="EO",IF($C$1="预估功能点",'模板使用说明&amp;基础参数'!$E$18,'模板使用说明&amp;基础参数'!$E$25),IF(I8671="EQ",IF($C$1="预估功能点",'模板使用说明&amp;基础参数'!$E$19,'模板使用说明&amp;基础参数'!$E$26),"")))))</f>
        <v/>
      </c>
      <c r="K8671" s="80"/>
      <c r="L8671" s="80"/>
      <c r="M8671" s="81" t="str">
        <f>IF(J8671="","",IF(K8671="高",IF(L8671="删除",J8671*'模板使用说明&amp;基础参数'!$E$5*'模板使用说明&amp;基础参数'!$E$12,IF(L8671="修改",J8671*'模板使用说明&amp;基础参数'!$E$5*'模板使用说明&amp;基础参数'!$E$11,J8671*'模板使用说明&amp;基础参数'!$E$5*'模板使用说明&amp;基础参数'!$E$10)),IF(K8671="中",IF(L8671="删除",J8671*'模板使用说明&amp;基础参数'!$E$6*'模板使用说明&amp;基础参数'!$E$12,IF(L8671="修改",J8671*'模板使用说明&amp;基础参数'!$E$6*'模板使用说明&amp;基础参数'!$E$11,J8671*'模板使用说明&amp;基础参数'!$E$6*'模板使用说明&amp;基础参数'!$E$10)),IF(L8671="删除",J8671*'模板使用说明&amp;基础参数'!$E$7*'模板使用说明&amp;基础参数'!$E$12,IF(L8671="修改",J8671*'模板使用说明&amp;基础参数'!$E$7*'模板使用说明&amp;基础参数'!$E$11,J8671*'模板使用说明&amp;基础参数'!$E$7*'模板使用说明&amp;基础参数'!$E$10)))))</f>
        <v/>
      </c>
      <c r="N8671" s="82"/>
    </row>
    <row r="8672" spans="1:14">
      <c r="A8672" s="76">
        <f t="shared" si="146"/>
        <v>8667</v>
      </c>
      <c r="B8672" s="77"/>
      <c r="C8672" s="77"/>
      <c r="D8672" s="77"/>
      <c r="E8672" s="77"/>
      <c r="F8672" s="77"/>
      <c r="G8672" s="77"/>
      <c r="H8672" s="77"/>
      <c r="I8672" s="76"/>
      <c r="J8672" s="8" t="str">
        <f>IF(I8672="ILF",IF($C$1="预估功能点",'模板使用说明&amp;基础参数'!$E$15,'模板使用说明&amp;基础参数'!$E$22),IF(I8672="EIF",IF($C$1="预估功能点",'模板使用说明&amp;基础参数'!$E$16,'模板使用说明&amp;基础参数'!$E$23),IF(I8672="EI",IF($C$1="预估功能点",'模板使用说明&amp;基础参数'!$E$17,'模板使用说明&amp;基础参数'!$E$24),IF(I8672="EO",IF($C$1="预估功能点",'模板使用说明&amp;基础参数'!$E$18,'模板使用说明&amp;基础参数'!$E$25),IF(I8672="EQ",IF($C$1="预估功能点",'模板使用说明&amp;基础参数'!$E$19,'模板使用说明&amp;基础参数'!$E$26),"")))))</f>
        <v/>
      </c>
      <c r="K8672" s="80"/>
      <c r="L8672" s="80"/>
      <c r="M8672" s="81" t="str">
        <f>IF(J8672="","",IF(K8672="高",IF(L8672="删除",J8672*'模板使用说明&amp;基础参数'!$E$5*'模板使用说明&amp;基础参数'!$E$12,IF(L8672="修改",J8672*'模板使用说明&amp;基础参数'!$E$5*'模板使用说明&amp;基础参数'!$E$11,J8672*'模板使用说明&amp;基础参数'!$E$5*'模板使用说明&amp;基础参数'!$E$10)),IF(K8672="中",IF(L8672="删除",J8672*'模板使用说明&amp;基础参数'!$E$6*'模板使用说明&amp;基础参数'!$E$12,IF(L8672="修改",J8672*'模板使用说明&amp;基础参数'!$E$6*'模板使用说明&amp;基础参数'!$E$11,J8672*'模板使用说明&amp;基础参数'!$E$6*'模板使用说明&amp;基础参数'!$E$10)),IF(L8672="删除",J8672*'模板使用说明&amp;基础参数'!$E$7*'模板使用说明&amp;基础参数'!$E$12,IF(L8672="修改",J8672*'模板使用说明&amp;基础参数'!$E$7*'模板使用说明&amp;基础参数'!$E$11,J8672*'模板使用说明&amp;基础参数'!$E$7*'模板使用说明&amp;基础参数'!$E$10)))))</f>
        <v/>
      </c>
      <c r="N8672" s="82"/>
    </row>
    <row r="8673" spans="1:14">
      <c r="A8673" s="76">
        <f t="shared" si="146"/>
        <v>8668</v>
      </c>
      <c r="B8673" s="77"/>
      <c r="C8673" s="77"/>
      <c r="D8673" s="77"/>
      <c r="E8673" s="77"/>
      <c r="F8673" s="77"/>
      <c r="G8673" s="77"/>
      <c r="H8673" s="77"/>
      <c r="I8673" s="76"/>
      <c r="J8673" s="8" t="str">
        <f>IF(I8673="ILF",IF($C$1="预估功能点",'模板使用说明&amp;基础参数'!$E$15,'模板使用说明&amp;基础参数'!$E$22),IF(I8673="EIF",IF($C$1="预估功能点",'模板使用说明&amp;基础参数'!$E$16,'模板使用说明&amp;基础参数'!$E$23),IF(I8673="EI",IF($C$1="预估功能点",'模板使用说明&amp;基础参数'!$E$17,'模板使用说明&amp;基础参数'!$E$24),IF(I8673="EO",IF($C$1="预估功能点",'模板使用说明&amp;基础参数'!$E$18,'模板使用说明&amp;基础参数'!$E$25),IF(I8673="EQ",IF($C$1="预估功能点",'模板使用说明&amp;基础参数'!$E$19,'模板使用说明&amp;基础参数'!$E$26),"")))))</f>
        <v/>
      </c>
      <c r="K8673" s="80"/>
      <c r="L8673" s="80"/>
      <c r="M8673" s="81" t="str">
        <f>IF(J8673="","",IF(K8673="高",IF(L8673="删除",J8673*'模板使用说明&amp;基础参数'!$E$5*'模板使用说明&amp;基础参数'!$E$12,IF(L8673="修改",J8673*'模板使用说明&amp;基础参数'!$E$5*'模板使用说明&amp;基础参数'!$E$11,J8673*'模板使用说明&amp;基础参数'!$E$5*'模板使用说明&amp;基础参数'!$E$10)),IF(K8673="中",IF(L8673="删除",J8673*'模板使用说明&amp;基础参数'!$E$6*'模板使用说明&amp;基础参数'!$E$12,IF(L8673="修改",J8673*'模板使用说明&amp;基础参数'!$E$6*'模板使用说明&amp;基础参数'!$E$11,J8673*'模板使用说明&amp;基础参数'!$E$6*'模板使用说明&amp;基础参数'!$E$10)),IF(L8673="删除",J8673*'模板使用说明&amp;基础参数'!$E$7*'模板使用说明&amp;基础参数'!$E$12,IF(L8673="修改",J8673*'模板使用说明&amp;基础参数'!$E$7*'模板使用说明&amp;基础参数'!$E$11,J8673*'模板使用说明&amp;基础参数'!$E$7*'模板使用说明&amp;基础参数'!$E$10)))))</f>
        <v/>
      </c>
      <c r="N8673" s="82"/>
    </row>
    <row r="8674" spans="1:14">
      <c r="A8674" s="76">
        <f t="shared" si="146"/>
        <v>8669</v>
      </c>
      <c r="B8674" s="77"/>
      <c r="C8674" s="77"/>
      <c r="D8674" s="77"/>
      <c r="E8674" s="77"/>
      <c r="F8674" s="77"/>
      <c r="G8674" s="77"/>
      <c r="H8674" s="77"/>
      <c r="I8674" s="76"/>
      <c r="J8674" s="8" t="str">
        <f>IF(I8674="ILF",IF($C$1="预估功能点",'模板使用说明&amp;基础参数'!$E$15,'模板使用说明&amp;基础参数'!$E$22),IF(I8674="EIF",IF($C$1="预估功能点",'模板使用说明&amp;基础参数'!$E$16,'模板使用说明&amp;基础参数'!$E$23),IF(I8674="EI",IF($C$1="预估功能点",'模板使用说明&amp;基础参数'!$E$17,'模板使用说明&amp;基础参数'!$E$24),IF(I8674="EO",IF($C$1="预估功能点",'模板使用说明&amp;基础参数'!$E$18,'模板使用说明&amp;基础参数'!$E$25),IF(I8674="EQ",IF($C$1="预估功能点",'模板使用说明&amp;基础参数'!$E$19,'模板使用说明&amp;基础参数'!$E$26),"")))))</f>
        <v/>
      </c>
      <c r="K8674" s="80"/>
      <c r="L8674" s="80"/>
      <c r="M8674" s="81" t="str">
        <f>IF(J8674="","",IF(K8674="高",IF(L8674="删除",J8674*'模板使用说明&amp;基础参数'!$E$5*'模板使用说明&amp;基础参数'!$E$12,IF(L8674="修改",J8674*'模板使用说明&amp;基础参数'!$E$5*'模板使用说明&amp;基础参数'!$E$11,J8674*'模板使用说明&amp;基础参数'!$E$5*'模板使用说明&amp;基础参数'!$E$10)),IF(K8674="中",IF(L8674="删除",J8674*'模板使用说明&amp;基础参数'!$E$6*'模板使用说明&amp;基础参数'!$E$12,IF(L8674="修改",J8674*'模板使用说明&amp;基础参数'!$E$6*'模板使用说明&amp;基础参数'!$E$11,J8674*'模板使用说明&amp;基础参数'!$E$6*'模板使用说明&amp;基础参数'!$E$10)),IF(L8674="删除",J8674*'模板使用说明&amp;基础参数'!$E$7*'模板使用说明&amp;基础参数'!$E$12,IF(L8674="修改",J8674*'模板使用说明&amp;基础参数'!$E$7*'模板使用说明&amp;基础参数'!$E$11,J8674*'模板使用说明&amp;基础参数'!$E$7*'模板使用说明&amp;基础参数'!$E$10)))))</f>
        <v/>
      </c>
      <c r="N8674" s="82"/>
    </row>
    <row r="8675" spans="1:14">
      <c r="A8675" s="76">
        <f t="shared" si="146"/>
        <v>8670</v>
      </c>
      <c r="B8675" s="77"/>
      <c r="C8675" s="77"/>
      <c r="D8675" s="77"/>
      <c r="E8675" s="77"/>
      <c r="F8675" s="77"/>
      <c r="G8675" s="77"/>
      <c r="H8675" s="77"/>
      <c r="I8675" s="76"/>
      <c r="J8675" s="8" t="str">
        <f>IF(I8675="ILF",IF($C$1="预估功能点",'模板使用说明&amp;基础参数'!$E$15,'模板使用说明&amp;基础参数'!$E$22),IF(I8675="EIF",IF($C$1="预估功能点",'模板使用说明&amp;基础参数'!$E$16,'模板使用说明&amp;基础参数'!$E$23),IF(I8675="EI",IF($C$1="预估功能点",'模板使用说明&amp;基础参数'!$E$17,'模板使用说明&amp;基础参数'!$E$24),IF(I8675="EO",IF($C$1="预估功能点",'模板使用说明&amp;基础参数'!$E$18,'模板使用说明&amp;基础参数'!$E$25),IF(I8675="EQ",IF($C$1="预估功能点",'模板使用说明&amp;基础参数'!$E$19,'模板使用说明&amp;基础参数'!$E$26),"")))))</f>
        <v/>
      </c>
      <c r="K8675" s="80"/>
      <c r="L8675" s="80"/>
      <c r="M8675" s="81" t="str">
        <f>IF(J8675="","",IF(K8675="高",IF(L8675="删除",J8675*'模板使用说明&amp;基础参数'!$E$5*'模板使用说明&amp;基础参数'!$E$12,IF(L8675="修改",J8675*'模板使用说明&amp;基础参数'!$E$5*'模板使用说明&amp;基础参数'!$E$11,J8675*'模板使用说明&amp;基础参数'!$E$5*'模板使用说明&amp;基础参数'!$E$10)),IF(K8675="中",IF(L8675="删除",J8675*'模板使用说明&amp;基础参数'!$E$6*'模板使用说明&amp;基础参数'!$E$12,IF(L8675="修改",J8675*'模板使用说明&amp;基础参数'!$E$6*'模板使用说明&amp;基础参数'!$E$11,J8675*'模板使用说明&amp;基础参数'!$E$6*'模板使用说明&amp;基础参数'!$E$10)),IF(L8675="删除",J8675*'模板使用说明&amp;基础参数'!$E$7*'模板使用说明&amp;基础参数'!$E$12,IF(L8675="修改",J8675*'模板使用说明&amp;基础参数'!$E$7*'模板使用说明&amp;基础参数'!$E$11,J8675*'模板使用说明&amp;基础参数'!$E$7*'模板使用说明&amp;基础参数'!$E$10)))))</f>
        <v/>
      </c>
      <c r="N8675" s="82"/>
    </row>
    <row r="8676" spans="1:14">
      <c r="A8676" s="76">
        <f t="shared" si="146"/>
        <v>8671</v>
      </c>
      <c r="B8676" s="77"/>
      <c r="C8676" s="77"/>
      <c r="D8676" s="77"/>
      <c r="E8676" s="77"/>
      <c r="F8676" s="77"/>
      <c r="G8676" s="77"/>
      <c r="H8676" s="77"/>
      <c r="I8676" s="76"/>
      <c r="J8676" s="8" t="str">
        <f>IF(I8676="ILF",IF($C$1="预估功能点",'模板使用说明&amp;基础参数'!$E$15,'模板使用说明&amp;基础参数'!$E$22),IF(I8676="EIF",IF($C$1="预估功能点",'模板使用说明&amp;基础参数'!$E$16,'模板使用说明&amp;基础参数'!$E$23),IF(I8676="EI",IF($C$1="预估功能点",'模板使用说明&amp;基础参数'!$E$17,'模板使用说明&amp;基础参数'!$E$24),IF(I8676="EO",IF($C$1="预估功能点",'模板使用说明&amp;基础参数'!$E$18,'模板使用说明&amp;基础参数'!$E$25),IF(I8676="EQ",IF($C$1="预估功能点",'模板使用说明&amp;基础参数'!$E$19,'模板使用说明&amp;基础参数'!$E$26),"")))))</f>
        <v/>
      </c>
      <c r="K8676" s="80"/>
      <c r="L8676" s="80"/>
      <c r="M8676" s="81" t="str">
        <f>IF(J8676="","",IF(K8676="高",IF(L8676="删除",J8676*'模板使用说明&amp;基础参数'!$E$5*'模板使用说明&amp;基础参数'!$E$12,IF(L8676="修改",J8676*'模板使用说明&amp;基础参数'!$E$5*'模板使用说明&amp;基础参数'!$E$11,J8676*'模板使用说明&amp;基础参数'!$E$5*'模板使用说明&amp;基础参数'!$E$10)),IF(K8676="中",IF(L8676="删除",J8676*'模板使用说明&amp;基础参数'!$E$6*'模板使用说明&amp;基础参数'!$E$12,IF(L8676="修改",J8676*'模板使用说明&amp;基础参数'!$E$6*'模板使用说明&amp;基础参数'!$E$11,J8676*'模板使用说明&amp;基础参数'!$E$6*'模板使用说明&amp;基础参数'!$E$10)),IF(L8676="删除",J8676*'模板使用说明&amp;基础参数'!$E$7*'模板使用说明&amp;基础参数'!$E$12,IF(L8676="修改",J8676*'模板使用说明&amp;基础参数'!$E$7*'模板使用说明&amp;基础参数'!$E$11,J8676*'模板使用说明&amp;基础参数'!$E$7*'模板使用说明&amp;基础参数'!$E$10)))))</f>
        <v/>
      </c>
      <c r="N8676" s="82"/>
    </row>
    <row r="8677" spans="1:14">
      <c r="A8677" s="76">
        <f t="shared" si="146"/>
        <v>8672</v>
      </c>
      <c r="B8677" s="77"/>
      <c r="C8677" s="77"/>
      <c r="D8677" s="77"/>
      <c r="E8677" s="77"/>
      <c r="F8677" s="77"/>
      <c r="G8677" s="77"/>
      <c r="H8677" s="77"/>
      <c r="I8677" s="76"/>
      <c r="J8677" s="8" t="str">
        <f>IF(I8677="ILF",IF($C$1="预估功能点",'模板使用说明&amp;基础参数'!$E$15,'模板使用说明&amp;基础参数'!$E$22),IF(I8677="EIF",IF($C$1="预估功能点",'模板使用说明&amp;基础参数'!$E$16,'模板使用说明&amp;基础参数'!$E$23),IF(I8677="EI",IF($C$1="预估功能点",'模板使用说明&amp;基础参数'!$E$17,'模板使用说明&amp;基础参数'!$E$24),IF(I8677="EO",IF($C$1="预估功能点",'模板使用说明&amp;基础参数'!$E$18,'模板使用说明&amp;基础参数'!$E$25),IF(I8677="EQ",IF($C$1="预估功能点",'模板使用说明&amp;基础参数'!$E$19,'模板使用说明&amp;基础参数'!$E$26),"")))))</f>
        <v/>
      </c>
      <c r="K8677" s="80"/>
      <c r="L8677" s="80"/>
      <c r="M8677" s="81" t="str">
        <f>IF(J8677="","",IF(K8677="高",IF(L8677="删除",J8677*'模板使用说明&amp;基础参数'!$E$5*'模板使用说明&amp;基础参数'!$E$12,IF(L8677="修改",J8677*'模板使用说明&amp;基础参数'!$E$5*'模板使用说明&amp;基础参数'!$E$11,J8677*'模板使用说明&amp;基础参数'!$E$5*'模板使用说明&amp;基础参数'!$E$10)),IF(K8677="中",IF(L8677="删除",J8677*'模板使用说明&amp;基础参数'!$E$6*'模板使用说明&amp;基础参数'!$E$12,IF(L8677="修改",J8677*'模板使用说明&amp;基础参数'!$E$6*'模板使用说明&amp;基础参数'!$E$11,J8677*'模板使用说明&amp;基础参数'!$E$6*'模板使用说明&amp;基础参数'!$E$10)),IF(L8677="删除",J8677*'模板使用说明&amp;基础参数'!$E$7*'模板使用说明&amp;基础参数'!$E$12,IF(L8677="修改",J8677*'模板使用说明&amp;基础参数'!$E$7*'模板使用说明&amp;基础参数'!$E$11,J8677*'模板使用说明&amp;基础参数'!$E$7*'模板使用说明&amp;基础参数'!$E$10)))))</f>
        <v/>
      </c>
      <c r="N8677" s="82"/>
    </row>
    <row r="8678" spans="1:14">
      <c r="A8678" s="76">
        <f t="shared" si="146"/>
        <v>8673</v>
      </c>
      <c r="B8678" s="77"/>
      <c r="C8678" s="77"/>
      <c r="D8678" s="77"/>
      <c r="E8678" s="77"/>
      <c r="F8678" s="77"/>
      <c r="G8678" s="77"/>
      <c r="H8678" s="77"/>
      <c r="I8678" s="76"/>
      <c r="J8678" s="8" t="str">
        <f>IF(I8678="ILF",IF($C$1="预估功能点",'模板使用说明&amp;基础参数'!$E$15,'模板使用说明&amp;基础参数'!$E$22),IF(I8678="EIF",IF($C$1="预估功能点",'模板使用说明&amp;基础参数'!$E$16,'模板使用说明&amp;基础参数'!$E$23),IF(I8678="EI",IF($C$1="预估功能点",'模板使用说明&amp;基础参数'!$E$17,'模板使用说明&amp;基础参数'!$E$24),IF(I8678="EO",IF($C$1="预估功能点",'模板使用说明&amp;基础参数'!$E$18,'模板使用说明&amp;基础参数'!$E$25),IF(I8678="EQ",IF($C$1="预估功能点",'模板使用说明&amp;基础参数'!$E$19,'模板使用说明&amp;基础参数'!$E$26),"")))))</f>
        <v/>
      </c>
      <c r="K8678" s="80"/>
      <c r="L8678" s="80"/>
      <c r="M8678" s="81" t="str">
        <f>IF(J8678="","",IF(K8678="高",IF(L8678="删除",J8678*'模板使用说明&amp;基础参数'!$E$5*'模板使用说明&amp;基础参数'!$E$12,IF(L8678="修改",J8678*'模板使用说明&amp;基础参数'!$E$5*'模板使用说明&amp;基础参数'!$E$11,J8678*'模板使用说明&amp;基础参数'!$E$5*'模板使用说明&amp;基础参数'!$E$10)),IF(K8678="中",IF(L8678="删除",J8678*'模板使用说明&amp;基础参数'!$E$6*'模板使用说明&amp;基础参数'!$E$12,IF(L8678="修改",J8678*'模板使用说明&amp;基础参数'!$E$6*'模板使用说明&amp;基础参数'!$E$11,J8678*'模板使用说明&amp;基础参数'!$E$6*'模板使用说明&amp;基础参数'!$E$10)),IF(L8678="删除",J8678*'模板使用说明&amp;基础参数'!$E$7*'模板使用说明&amp;基础参数'!$E$12,IF(L8678="修改",J8678*'模板使用说明&amp;基础参数'!$E$7*'模板使用说明&amp;基础参数'!$E$11,J8678*'模板使用说明&amp;基础参数'!$E$7*'模板使用说明&amp;基础参数'!$E$10)))))</f>
        <v/>
      </c>
      <c r="N8678" s="82"/>
    </row>
    <row r="8679" spans="1:14">
      <c r="A8679" s="76">
        <f t="shared" si="146"/>
        <v>8674</v>
      </c>
      <c r="B8679" s="77"/>
      <c r="C8679" s="77"/>
      <c r="D8679" s="77"/>
      <c r="E8679" s="77"/>
      <c r="F8679" s="77"/>
      <c r="G8679" s="77"/>
      <c r="H8679" s="77"/>
      <c r="I8679" s="76"/>
      <c r="J8679" s="8" t="str">
        <f>IF(I8679="ILF",IF($C$1="预估功能点",'模板使用说明&amp;基础参数'!$E$15,'模板使用说明&amp;基础参数'!$E$22),IF(I8679="EIF",IF($C$1="预估功能点",'模板使用说明&amp;基础参数'!$E$16,'模板使用说明&amp;基础参数'!$E$23),IF(I8679="EI",IF($C$1="预估功能点",'模板使用说明&amp;基础参数'!$E$17,'模板使用说明&amp;基础参数'!$E$24),IF(I8679="EO",IF($C$1="预估功能点",'模板使用说明&amp;基础参数'!$E$18,'模板使用说明&amp;基础参数'!$E$25),IF(I8679="EQ",IF($C$1="预估功能点",'模板使用说明&amp;基础参数'!$E$19,'模板使用说明&amp;基础参数'!$E$26),"")))))</f>
        <v/>
      </c>
      <c r="K8679" s="80"/>
      <c r="L8679" s="80"/>
      <c r="M8679" s="81" t="str">
        <f>IF(J8679="","",IF(K8679="高",IF(L8679="删除",J8679*'模板使用说明&amp;基础参数'!$E$5*'模板使用说明&amp;基础参数'!$E$12,IF(L8679="修改",J8679*'模板使用说明&amp;基础参数'!$E$5*'模板使用说明&amp;基础参数'!$E$11,J8679*'模板使用说明&amp;基础参数'!$E$5*'模板使用说明&amp;基础参数'!$E$10)),IF(K8679="中",IF(L8679="删除",J8679*'模板使用说明&amp;基础参数'!$E$6*'模板使用说明&amp;基础参数'!$E$12,IF(L8679="修改",J8679*'模板使用说明&amp;基础参数'!$E$6*'模板使用说明&amp;基础参数'!$E$11,J8679*'模板使用说明&amp;基础参数'!$E$6*'模板使用说明&amp;基础参数'!$E$10)),IF(L8679="删除",J8679*'模板使用说明&amp;基础参数'!$E$7*'模板使用说明&amp;基础参数'!$E$12,IF(L8679="修改",J8679*'模板使用说明&amp;基础参数'!$E$7*'模板使用说明&amp;基础参数'!$E$11,J8679*'模板使用说明&amp;基础参数'!$E$7*'模板使用说明&amp;基础参数'!$E$10)))))</f>
        <v/>
      </c>
      <c r="N8679" s="82"/>
    </row>
    <row r="8680" spans="1:14">
      <c r="A8680" s="76">
        <f t="shared" si="146"/>
        <v>8675</v>
      </c>
      <c r="B8680" s="77"/>
      <c r="C8680" s="77"/>
      <c r="D8680" s="77"/>
      <c r="E8680" s="77"/>
      <c r="F8680" s="77"/>
      <c r="G8680" s="77"/>
      <c r="H8680" s="77"/>
      <c r="I8680" s="76"/>
      <c r="J8680" s="8" t="str">
        <f>IF(I8680="ILF",IF($C$1="预估功能点",'模板使用说明&amp;基础参数'!$E$15,'模板使用说明&amp;基础参数'!$E$22),IF(I8680="EIF",IF($C$1="预估功能点",'模板使用说明&amp;基础参数'!$E$16,'模板使用说明&amp;基础参数'!$E$23),IF(I8680="EI",IF($C$1="预估功能点",'模板使用说明&amp;基础参数'!$E$17,'模板使用说明&amp;基础参数'!$E$24),IF(I8680="EO",IF($C$1="预估功能点",'模板使用说明&amp;基础参数'!$E$18,'模板使用说明&amp;基础参数'!$E$25),IF(I8680="EQ",IF($C$1="预估功能点",'模板使用说明&amp;基础参数'!$E$19,'模板使用说明&amp;基础参数'!$E$26),"")))))</f>
        <v/>
      </c>
      <c r="K8680" s="80"/>
      <c r="L8680" s="80"/>
      <c r="M8680" s="81" t="str">
        <f>IF(J8680="","",IF(K8680="高",IF(L8680="删除",J8680*'模板使用说明&amp;基础参数'!$E$5*'模板使用说明&amp;基础参数'!$E$12,IF(L8680="修改",J8680*'模板使用说明&amp;基础参数'!$E$5*'模板使用说明&amp;基础参数'!$E$11,J8680*'模板使用说明&amp;基础参数'!$E$5*'模板使用说明&amp;基础参数'!$E$10)),IF(K8680="中",IF(L8680="删除",J8680*'模板使用说明&amp;基础参数'!$E$6*'模板使用说明&amp;基础参数'!$E$12,IF(L8680="修改",J8680*'模板使用说明&amp;基础参数'!$E$6*'模板使用说明&amp;基础参数'!$E$11,J8680*'模板使用说明&amp;基础参数'!$E$6*'模板使用说明&amp;基础参数'!$E$10)),IF(L8680="删除",J8680*'模板使用说明&amp;基础参数'!$E$7*'模板使用说明&amp;基础参数'!$E$12,IF(L8680="修改",J8680*'模板使用说明&amp;基础参数'!$E$7*'模板使用说明&amp;基础参数'!$E$11,J8680*'模板使用说明&amp;基础参数'!$E$7*'模板使用说明&amp;基础参数'!$E$10)))))</f>
        <v/>
      </c>
      <c r="N8680" s="82"/>
    </row>
    <row r="8681" spans="1:14">
      <c r="A8681" s="76">
        <f t="shared" si="146"/>
        <v>8676</v>
      </c>
      <c r="B8681" s="77"/>
      <c r="C8681" s="77"/>
      <c r="D8681" s="77"/>
      <c r="E8681" s="77"/>
      <c r="F8681" s="77"/>
      <c r="G8681" s="77"/>
      <c r="H8681" s="77"/>
      <c r="I8681" s="76"/>
      <c r="J8681" s="8" t="str">
        <f>IF(I8681="ILF",IF($C$1="预估功能点",'模板使用说明&amp;基础参数'!$E$15,'模板使用说明&amp;基础参数'!$E$22),IF(I8681="EIF",IF($C$1="预估功能点",'模板使用说明&amp;基础参数'!$E$16,'模板使用说明&amp;基础参数'!$E$23),IF(I8681="EI",IF($C$1="预估功能点",'模板使用说明&amp;基础参数'!$E$17,'模板使用说明&amp;基础参数'!$E$24),IF(I8681="EO",IF($C$1="预估功能点",'模板使用说明&amp;基础参数'!$E$18,'模板使用说明&amp;基础参数'!$E$25),IF(I8681="EQ",IF($C$1="预估功能点",'模板使用说明&amp;基础参数'!$E$19,'模板使用说明&amp;基础参数'!$E$26),"")))))</f>
        <v/>
      </c>
      <c r="K8681" s="80"/>
      <c r="L8681" s="80"/>
      <c r="M8681" s="81" t="str">
        <f>IF(J8681="","",IF(K8681="高",IF(L8681="删除",J8681*'模板使用说明&amp;基础参数'!$E$5*'模板使用说明&amp;基础参数'!$E$12,IF(L8681="修改",J8681*'模板使用说明&amp;基础参数'!$E$5*'模板使用说明&amp;基础参数'!$E$11,J8681*'模板使用说明&amp;基础参数'!$E$5*'模板使用说明&amp;基础参数'!$E$10)),IF(K8681="中",IF(L8681="删除",J8681*'模板使用说明&amp;基础参数'!$E$6*'模板使用说明&amp;基础参数'!$E$12,IF(L8681="修改",J8681*'模板使用说明&amp;基础参数'!$E$6*'模板使用说明&amp;基础参数'!$E$11,J8681*'模板使用说明&amp;基础参数'!$E$6*'模板使用说明&amp;基础参数'!$E$10)),IF(L8681="删除",J8681*'模板使用说明&amp;基础参数'!$E$7*'模板使用说明&amp;基础参数'!$E$12,IF(L8681="修改",J8681*'模板使用说明&amp;基础参数'!$E$7*'模板使用说明&amp;基础参数'!$E$11,J8681*'模板使用说明&amp;基础参数'!$E$7*'模板使用说明&amp;基础参数'!$E$10)))))</f>
        <v/>
      </c>
      <c r="N8681" s="82"/>
    </row>
    <row r="8682" spans="1:14">
      <c r="A8682" s="76">
        <f t="shared" si="146"/>
        <v>8677</v>
      </c>
      <c r="B8682" s="77"/>
      <c r="C8682" s="77"/>
      <c r="D8682" s="77"/>
      <c r="E8682" s="77"/>
      <c r="F8682" s="77"/>
      <c r="G8682" s="77"/>
      <c r="H8682" s="77"/>
      <c r="I8682" s="76"/>
      <c r="J8682" s="8" t="str">
        <f>IF(I8682="ILF",IF($C$1="预估功能点",'模板使用说明&amp;基础参数'!$E$15,'模板使用说明&amp;基础参数'!$E$22),IF(I8682="EIF",IF($C$1="预估功能点",'模板使用说明&amp;基础参数'!$E$16,'模板使用说明&amp;基础参数'!$E$23),IF(I8682="EI",IF($C$1="预估功能点",'模板使用说明&amp;基础参数'!$E$17,'模板使用说明&amp;基础参数'!$E$24),IF(I8682="EO",IF($C$1="预估功能点",'模板使用说明&amp;基础参数'!$E$18,'模板使用说明&amp;基础参数'!$E$25),IF(I8682="EQ",IF($C$1="预估功能点",'模板使用说明&amp;基础参数'!$E$19,'模板使用说明&amp;基础参数'!$E$26),"")))))</f>
        <v/>
      </c>
      <c r="K8682" s="80"/>
      <c r="L8682" s="80"/>
      <c r="M8682" s="81" t="str">
        <f>IF(J8682="","",IF(K8682="高",IF(L8682="删除",J8682*'模板使用说明&amp;基础参数'!$E$5*'模板使用说明&amp;基础参数'!$E$12,IF(L8682="修改",J8682*'模板使用说明&amp;基础参数'!$E$5*'模板使用说明&amp;基础参数'!$E$11,J8682*'模板使用说明&amp;基础参数'!$E$5*'模板使用说明&amp;基础参数'!$E$10)),IF(K8682="中",IF(L8682="删除",J8682*'模板使用说明&amp;基础参数'!$E$6*'模板使用说明&amp;基础参数'!$E$12,IF(L8682="修改",J8682*'模板使用说明&amp;基础参数'!$E$6*'模板使用说明&amp;基础参数'!$E$11,J8682*'模板使用说明&amp;基础参数'!$E$6*'模板使用说明&amp;基础参数'!$E$10)),IF(L8682="删除",J8682*'模板使用说明&amp;基础参数'!$E$7*'模板使用说明&amp;基础参数'!$E$12,IF(L8682="修改",J8682*'模板使用说明&amp;基础参数'!$E$7*'模板使用说明&amp;基础参数'!$E$11,J8682*'模板使用说明&amp;基础参数'!$E$7*'模板使用说明&amp;基础参数'!$E$10)))))</f>
        <v/>
      </c>
      <c r="N8682" s="82"/>
    </row>
    <row r="8683" spans="1:14">
      <c r="A8683" s="76">
        <f t="shared" si="146"/>
        <v>8678</v>
      </c>
      <c r="B8683" s="77"/>
      <c r="C8683" s="77"/>
      <c r="D8683" s="77"/>
      <c r="E8683" s="77"/>
      <c r="F8683" s="77"/>
      <c r="G8683" s="77"/>
      <c r="H8683" s="77"/>
      <c r="I8683" s="76"/>
      <c r="J8683" s="8" t="str">
        <f>IF(I8683="ILF",IF($C$1="预估功能点",'模板使用说明&amp;基础参数'!$E$15,'模板使用说明&amp;基础参数'!$E$22),IF(I8683="EIF",IF($C$1="预估功能点",'模板使用说明&amp;基础参数'!$E$16,'模板使用说明&amp;基础参数'!$E$23),IF(I8683="EI",IF($C$1="预估功能点",'模板使用说明&amp;基础参数'!$E$17,'模板使用说明&amp;基础参数'!$E$24),IF(I8683="EO",IF($C$1="预估功能点",'模板使用说明&amp;基础参数'!$E$18,'模板使用说明&amp;基础参数'!$E$25),IF(I8683="EQ",IF($C$1="预估功能点",'模板使用说明&amp;基础参数'!$E$19,'模板使用说明&amp;基础参数'!$E$26),"")))))</f>
        <v/>
      </c>
      <c r="K8683" s="80"/>
      <c r="L8683" s="80"/>
      <c r="M8683" s="81" t="str">
        <f>IF(J8683="","",IF(K8683="高",IF(L8683="删除",J8683*'模板使用说明&amp;基础参数'!$E$5*'模板使用说明&amp;基础参数'!$E$12,IF(L8683="修改",J8683*'模板使用说明&amp;基础参数'!$E$5*'模板使用说明&amp;基础参数'!$E$11,J8683*'模板使用说明&amp;基础参数'!$E$5*'模板使用说明&amp;基础参数'!$E$10)),IF(K8683="中",IF(L8683="删除",J8683*'模板使用说明&amp;基础参数'!$E$6*'模板使用说明&amp;基础参数'!$E$12,IF(L8683="修改",J8683*'模板使用说明&amp;基础参数'!$E$6*'模板使用说明&amp;基础参数'!$E$11,J8683*'模板使用说明&amp;基础参数'!$E$6*'模板使用说明&amp;基础参数'!$E$10)),IF(L8683="删除",J8683*'模板使用说明&amp;基础参数'!$E$7*'模板使用说明&amp;基础参数'!$E$12,IF(L8683="修改",J8683*'模板使用说明&amp;基础参数'!$E$7*'模板使用说明&amp;基础参数'!$E$11,J8683*'模板使用说明&amp;基础参数'!$E$7*'模板使用说明&amp;基础参数'!$E$10)))))</f>
        <v/>
      </c>
      <c r="N8683" s="82"/>
    </row>
    <row r="8684" spans="1:14">
      <c r="A8684" s="76">
        <f t="shared" si="146"/>
        <v>8679</v>
      </c>
      <c r="B8684" s="77"/>
      <c r="C8684" s="77"/>
      <c r="D8684" s="77"/>
      <c r="E8684" s="77"/>
      <c r="F8684" s="77"/>
      <c r="G8684" s="77"/>
      <c r="H8684" s="77"/>
      <c r="I8684" s="76"/>
      <c r="J8684" s="8" t="str">
        <f>IF(I8684="ILF",IF($C$1="预估功能点",'模板使用说明&amp;基础参数'!$E$15,'模板使用说明&amp;基础参数'!$E$22),IF(I8684="EIF",IF($C$1="预估功能点",'模板使用说明&amp;基础参数'!$E$16,'模板使用说明&amp;基础参数'!$E$23),IF(I8684="EI",IF($C$1="预估功能点",'模板使用说明&amp;基础参数'!$E$17,'模板使用说明&amp;基础参数'!$E$24),IF(I8684="EO",IF($C$1="预估功能点",'模板使用说明&amp;基础参数'!$E$18,'模板使用说明&amp;基础参数'!$E$25),IF(I8684="EQ",IF($C$1="预估功能点",'模板使用说明&amp;基础参数'!$E$19,'模板使用说明&amp;基础参数'!$E$26),"")))))</f>
        <v/>
      </c>
      <c r="K8684" s="80"/>
      <c r="L8684" s="80"/>
      <c r="M8684" s="81" t="str">
        <f>IF(J8684="","",IF(K8684="高",IF(L8684="删除",J8684*'模板使用说明&amp;基础参数'!$E$5*'模板使用说明&amp;基础参数'!$E$12,IF(L8684="修改",J8684*'模板使用说明&amp;基础参数'!$E$5*'模板使用说明&amp;基础参数'!$E$11,J8684*'模板使用说明&amp;基础参数'!$E$5*'模板使用说明&amp;基础参数'!$E$10)),IF(K8684="中",IF(L8684="删除",J8684*'模板使用说明&amp;基础参数'!$E$6*'模板使用说明&amp;基础参数'!$E$12,IF(L8684="修改",J8684*'模板使用说明&amp;基础参数'!$E$6*'模板使用说明&amp;基础参数'!$E$11,J8684*'模板使用说明&amp;基础参数'!$E$6*'模板使用说明&amp;基础参数'!$E$10)),IF(L8684="删除",J8684*'模板使用说明&amp;基础参数'!$E$7*'模板使用说明&amp;基础参数'!$E$12,IF(L8684="修改",J8684*'模板使用说明&amp;基础参数'!$E$7*'模板使用说明&amp;基础参数'!$E$11,J8684*'模板使用说明&amp;基础参数'!$E$7*'模板使用说明&amp;基础参数'!$E$10)))))</f>
        <v/>
      </c>
      <c r="N8684" s="82"/>
    </row>
    <row r="8685" spans="1:14">
      <c r="A8685" s="76">
        <f t="shared" si="146"/>
        <v>8680</v>
      </c>
      <c r="B8685" s="77"/>
      <c r="C8685" s="77"/>
      <c r="D8685" s="77"/>
      <c r="E8685" s="77"/>
      <c r="F8685" s="77"/>
      <c r="G8685" s="77"/>
      <c r="H8685" s="77"/>
      <c r="I8685" s="76"/>
      <c r="J8685" s="8" t="str">
        <f>IF(I8685="ILF",IF($C$1="预估功能点",'模板使用说明&amp;基础参数'!$E$15,'模板使用说明&amp;基础参数'!$E$22),IF(I8685="EIF",IF($C$1="预估功能点",'模板使用说明&amp;基础参数'!$E$16,'模板使用说明&amp;基础参数'!$E$23),IF(I8685="EI",IF($C$1="预估功能点",'模板使用说明&amp;基础参数'!$E$17,'模板使用说明&amp;基础参数'!$E$24),IF(I8685="EO",IF($C$1="预估功能点",'模板使用说明&amp;基础参数'!$E$18,'模板使用说明&amp;基础参数'!$E$25),IF(I8685="EQ",IF($C$1="预估功能点",'模板使用说明&amp;基础参数'!$E$19,'模板使用说明&amp;基础参数'!$E$26),"")))))</f>
        <v/>
      </c>
      <c r="K8685" s="80"/>
      <c r="L8685" s="80"/>
      <c r="M8685" s="81" t="str">
        <f>IF(J8685="","",IF(K8685="高",IF(L8685="删除",J8685*'模板使用说明&amp;基础参数'!$E$5*'模板使用说明&amp;基础参数'!$E$12,IF(L8685="修改",J8685*'模板使用说明&amp;基础参数'!$E$5*'模板使用说明&amp;基础参数'!$E$11,J8685*'模板使用说明&amp;基础参数'!$E$5*'模板使用说明&amp;基础参数'!$E$10)),IF(K8685="中",IF(L8685="删除",J8685*'模板使用说明&amp;基础参数'!$E$6*'模板使用说明&amp;基础参数'!$E$12,IF(L8685="修改",J8685*'模板使用说明&amp;基础参数'!$E$6*'模板使用说明&amp;基础参数'!$E$11,J8685*'模板使用说明&amp;基础参数'!$E$6*'模板使用说明&amp;基础参数'!$E$10)),IF(L8685="删除",J8685*'模板使用说明&amp;基础参数'!$E$7*'模板使用说明&amp;基础参数'!$E$12,IF(L8685="修改",J8685*'模板使用说明&amp;基础参数'!$E$7*'模板使用说明&amp;基础参数'!$E$11,J8685*'模板使用说明&amp;基础参数'!$E$7*'模板使用说明&amp;基础参数'!$E$10)))))</f>
        <v/>
      </c>
      <c r="N8685" s="82"/>
    </row>
    <row r="8686" spans="1:14">
      <c r="A8686" s="76">
        <f t="shared" si="146"/>
        <v>8681</v>
      </c>
      <c r="B8686" s="77"/>
      <c r="C8686" s="77"/>
      <c r="D8686" s="77"/>
      <c r="E8686" s="77"/>
      <c r="F8686" s="77"/>
      <c r="G8686" s="77"/>
      <c r="H8686" s="77"/>
      <c r="I8686" s="76"/>
      <c r="J8686" s="8" t="str">
        <f>IF(I8686="ILF",IF($C$1="预估功能点",'模板使用说明&amp;基础参数'!$E$15,'模板使用说明&amp;基础参数'!$E$22),IF(I8686="EIF",IF($C$1="预估功能点",'模板使用说明&amp;基础参数'!$E$16,'模板使用说明&amp;基础参数'!$E$23),IF(I8686="EI",IF($C$1="预估功能点",'模板使用说明&amp;基础参数'!$E$17,'模板使用说明&amp;基础参数'!$E$24),IF(I8686="EO",IF($C$1="预估功能点",'模板使用说明&amp;基础参数'!$E$18,'模板使用说明&amp;基础参数'!$E$25),IF(I8686="EQ",IF($C$1="预估功能点",'模板使用说明&amp;基础参数'!$E$19,'模板使用说明&amp;基础参数'!$E$26),"")))))</f>
        <v/>
      </c>
      <c r="K8686" s="80"/>
      <c r="L8686" s="80"/>
      <c r="M8686" s="81" t="str">
        <f>IF(J8686="","",IF(K8686="高",IF(L8686="删除",J8686*'模板使用说明&amp;基础参数'!$E$5*'模板使用说明&amp;基础参数'!$E$12,IF(L8686="修改",J8686*'模板使用说明&amp;基础参数'!$E$5*'模板使用说明&amp;基础参数'!$E$11,J8686*'模板使用说明&amp;基础参数'!$E$5*'模板使用说明&amp;基础参数'!$E$10)),IF(K8686="中",IF(L8686="删除",J8686*'模板使用说明&amp;基础参数'!$E$6*'模板使用说明&amp;基础参数'!$E$12,IF(L8686="修改",J8686*'模板使用说明&amp;基础参数'!$E$6*'模板使用说明&amp;基础参数'!$E$11,J8686*'模板使用说明&amp;基础参数'!$E$6*'模板使用说明&amp;基础参数'!$E$10)),IF(L8686="删除",J8686*'模板使用说明&amp;基础参数'!$E$7*'模板使用说明&amp;基础参数'!$E$12,IF(L8686="修改",J8686*'模板使用说明&amp;基础参数'!$E$7*'模板使用说明&amp;基础参数'!$E$11,J8686*'模板使用说明&amp;基础参数'!$E$7*'模板使用说明&amp;基础参数'!$E$10)))))</f>
        <v/>
      </c>
      <c r="N8686" s="82"/>
    </row>
    <row r="8687" spans="1:14">
      <c r="A8687" s="76">
        <f t="shared" si="146"/>
        <v>8682</v>
      </c>
      <c r="B8687" s="77"/>
      <c r="C8687" s="77"/>
      <c r="D8687" s="77"/>
      <c r="E8687" s="77"/>
      <c r="F8687" s="77"/>
      <c r="G8687" s="77"/>
      <c r="H8687" s="77"/>
      <c r="I8687" s="76"/>
      <c r="J8687" s="8" t="str">
        <f>IF(I8687="ILF",IF($C$1="预估功能点",'模板使用说明&amp;基础参数'!$E$15,'模板使用说明&amp;基础参数'!$E$22),IF(I8687="EIF",IF($C$1="预估功能点",'模板使用说明&amp;基础参数'!$E$16,'模板使用说明&amp;基础参数'!$E$23),IF(I8687="EI",IF($C$1="预估功能点",'模板使用说明&amp;基础参数'!$E$17,'模板使用说明&amp;基础参数'!$E$24),IF(I8687="EO",IF($C$1="预估功能点",'模板使用说明&amp;基础参数'!$E$18,'模板使用说明&amp;基础参数'!$E$25),IF(I8687="EQ",IF($C$1="预估功能点",'模板使用说明&amp;基础参数'!$E$19,'模板使用说明&amp;基础参数'!$E$26),"")))))</f>
        <v/>
      </c>
      <c r="K8687" s="80"/>
      <c r="L8687" s="80"/>
      <c r="M8687" s="81" t="str">
        <f>IF(J8687="","",IF(K8687="高",IF(L8687="删除",J8687*'模板使用说明&amp;基础参数'!$E$5*'模板使用说明&amp;基础参数'!$E$12,IF(L8687="修改",J8687*'模板使用说明&amp;基础参数'!$E$5*'模板使用说明&amp;基础参数'!$E$11,J8687*'模板使用说明&amp;基础参数'!$E$5*'模板使用说明&amp;基础参数'!$E$10)),IF(K8687="中",IF(L8687="删除",J8687*'模板使用说明&amp;基础参数'!$E$6*'模板使用说明&amp;基础参数'!$E$12,IF(L8687="修改",J8687*'模板使用说明&amp;基础参数'!$E$6*'模板使用说明&amp;基础参数'!$E$11,J8687*'模板使用说明&amp;基础参数'!$E$6*'模板使用说明&amp;基础参数'!$E$10)),IF(L8687="删除",J8687*'模板使用说明&amp;基础参数'!$E$7*'模板使用说明&amp;基础参数'!$E$12,IF(L8687="修改",J8687*'模板使用说明&amp;基础参数'!$E$7*'模板使用说明&amp;基础参数'!$E$11,J8687*'模板使用说明&amp;基础参数'!$E$7*'模板使用说明&amp;基础参数'!$E$10)))))</f>
        <v/>
      </c>
      <c r="N8687" s="82"/>
    </row>
    <row r="8688" spans="1:14">
      <c r="A8688" s="76">
        <f t="shared" si="146"/>
        <v>8683</v>
      </c>
      <c r="B8688" s="77"/>
      <c r="C8688" s="77"/>
      <c r="D8688" s="77"/>
      <c r="E8688" s="77"/>
      <c r="F8688" s="77"/>
      <c r="G8688" s="77"/>
      <c r="H8688" s="77"/>
      <c r="I8688" s="76"/>
      <c r="J8688" s="8" t="str">
        <f>IF(I8688="ILF",IF($C$1="预估功能点",'模板使用说明&amp;基础参数'!$E$15,'模板使用说明&amp;基础参数'!$E$22),IF(I8688="EIF",IF($C$1="预估功能点",'模板使用说明&amp;基础参数'!$E$16,'模板使用说明&amp;基础参数'!$E$23),IF(I8688="EI",IF($C$1="预估功能点",'模板使用说明&amp;基础参数'!$E$17,'模板使用说明&amp;基础参数'!$E$24),IF(I8688="EO",IF($C$1="预估功能点",'模板使用说明&amp;基础参数'!$E$18,'模板使用说明&amp;基础参数'!$E$25),IF(I8688="EQ",IF($C$1="预估功能点",'模板使用说明&amp;基础参数'!$E$19,'模板使用说明&amp;基础参数'!$E$26),"")))))</f>
        <v/>
      </c>
      <c r="K8688" s="80"/>
      <c r="L8688" s="80"/>
      <c r="M8688" s="81" t="str">
        <f>IF(J8688="","",IF(K8688="高",IF(L8688="删除",J8688*'模板使用说明&amp;基础参数'!$E$5*'模板使用说明&amp;基础参数'!$E$12,IF(L8688="修改",J8688*'模板使用说明&amp;基础参数'!$E$5*'模板使用说明&amp;基础参数'!$E$11,J8688*'模板使用说明&amp;基础参数'!$E$5*'模板使用说明&amp;基础参数'!$E$10)),IF(K8688="中",IF(L8688="删除",J8688*'模板使用说明&amp;基础参数'!$E$6*'模板使用说明&amp;基础参数'!$E$12,IF(L8688="修改",J8688*'模板使用说明&amp;基础参数'!$E$6*'模板使用说明&amp;基础参数'!$E$11,J8688*'模板使用说明&amp;基础参数'!$E$6*'模板使用说明&amp;基础参数'!$E$10)),IF(L8688="删除",J8688*'模板使用说明&amp;基础参数'!$E$7*'模板使用说明&amp;基础参数'!$E$12,IF(L8688="修改",J8688*'模板使用说明&amp;基础参数'!$E$7*'模板使用说明&amp;基础参数'!$E$11,J8688*'模板使用说明&amp;基础参数'!$E$7*'模板使用说明&amp;基础参数'!$E$10)))))</f>
        <v/>
      </c>
      <c r="N8688" s="82"/>
    </row>
    <row r="8689" spans="1:14">
      <c r="A8689" s="76">
        <f t="shared" si="146"/>
        <v>8684</v>
      </c>
      <c r="B8689" s="77"/>
      <c r="C8689" s="77"/>
      <c r="D8689" s="77"/>
      <c r="E8689" s="77"/>
      <c r="F8689" s="77"/>
      <c r="G8689" s="77"/>
      <c r="H8689" s="77"/>
      <c r="I8689" s="76"/>
      <c r="J8689" s="8" t="str">
        <f>IF(I8689="ILF",IF($C$1="预估功能点",'模板使用说明&amp;基础参数'!$E$15,'模板使用说明&amp;基础参数'!$E$22),IF(I8689="EIF",IF($C$1="预估功能点",'模板使用说明&amp;基础参数'!$E$16,'模板使用说明&amp;基础参数'!$E$23),IF(I8689="EI",IF($C$1="预估功能点",'模板使用说明&amp;基础参数'!$E$17,'模板使用说明&amp;基础参数'!$E$24),IF(I8689="EO",IF($C$1="预估功能点",'模板使用说明&amp;基础参数'!$E$18,'模板使用说明&amp;基础参数'!$E$25),IF(I8689="EQ",IF($C$1="预估功能点",'模板使用说明&amp;基础参数'!$E$19,'模板使用说明&amp;基础参数'!$E$26),"")))))</f>
        <v/>
      </c>
      <c r="K8689" s="80"/>
      <c r="L8689" s="80"/>
      <c r="M8689" s="81" t="str">
        <f>IF(J8689="","",IF(K8689="高",IF(L8689="删除",J8689*'模板使用说明&amp;基础参数'!$E$5*'模板使用说明&amp;基础参数'!$E$12,IF(L8689="修改",J8689*'模板使用说明&amp;基础参数'!$E$5*'模板使用说明&amp;基础参数'!$E$11,J8689*'模板使用说明&amp;基础参数'!$E$5*'模板使用说明&amp;基础参数'!$E$10)),IF(K8689="中",IF(L8689="删除",J8689*'模板使用说明&amp;基础参数'!$E$6*'模板使用说明&amp;基础参数'!$E$12,IF(L8689="修改",J8689*'模板使用说明&amp;基础参数'!$E$6*'模板使用说明&amp;基础参数'!$E$11,J8689*'模板使用说明&amp;基础参数'!$E$6*'模板使用说明&amp;基础参数'!$E$10)),IF(L8689="删除",J8689*'模板使用说明&amp;基础参数'!$E$7*'模板使用说明&amp;基础参数'!$E$12,IF(L8689="修改",J8689*'模板使用说明&amp;基础参数'!$E$7*'模板使用说明&amp;基础参数'!$E$11,J8689*'模板使用说明&amp;基础参数'!$E$7*'模板使用说明&amp;基础参数'!$E$10)))))</f>
        <v/>
      </c>
      <c r="N8689" s="82"/>
    </row>
    <row r="8690" spans="1:14">
      <c r="A8690" s="76">
        <f t="shared" si="146"/>
        <v>8685</v>
      </c>
      <c r="B8690" s="77"/>
      <c r="C8690" s="77"/>
      <c r="D8690" s="77"/>
      <c r="E8690" s="77"/>
      <c r="F8690" s="77"/>
      <c r="G8690" s="77"/>
      <c r="H8690" s="77"/>
      <c r="I8690" s="76"/>
      <c r="J8690" s="8" t="str">
        <f>IF(I8690="ILF",IF($C$1="预估功能点",'模板使用说明&amp;基础参数'!$E$15,'模板使用说明&amp;基础参数'!$E$22),IF(I8690="EIF",IF($C$1="预估功能点",'模板使用说明&amp;基础参数'!$E$16,'模板使用说明&amp;基础参数'!$E$23),IF(I8690="EI",IF($C$1="预估功能点",'模板使用说明&amp;基础参数'!$E$17,'模板使用说明&amp;基础参数'!$E$24),IF(I8690="EO",IF($C$1="预估功能点",'模板使用说明&amp;基础参数'!$E$18,'模板使用说明&amp;基础参数'!$E$25),IF(I8690="EQ",IF($C$1="预估功能点",'模板使用说明&amp;基础参数'!$E$19,'模板使用说明&amp;基础参数'!$E$26),"")))))</f>
        <v/>
      </c>
      <c r="K8690" s="80"/>
      <c r="L8690" s="80"/>
      <c r="M8690" s="81" t="str">
        <f>IF(J8690="","",IF(K8690="高",IF(L8690="删除",J8690*'模板使用说明&amp;基础参数'!$E$5*'模板使用说明&amp;基础参数'!$E$12,IF(L8690="修改",J8690*'模板使用说明&amp;基础参数'!$E$5*'模板使用说明&amp;基础参数'!$E$11,J8690*'模板使用说明&amp;基础参数'!$E$5*'模板使用说明&amp;基础参数'!$E$10)),IF(K8690="中",IF(L8690="删除",J8690*'模板使用说明&amp;基础参数'!$E$6*'模板使用说明&amp;基础参数'!$E$12,IF(L8690="修改",J8690*'模板使用说明&amp;基础参数'!$E$6*'模板使用说明&amp;基础参数'!$E$11,J8690*'模板使用说明&amp;基础参数'!$E$6*'模板使用说明&amp;基础参数'!$E$10)),IF(L8690="删除",J8690*'模板使用说明&amp;基础参数'!$E$7*'模板使用说明&amp;基础参数'!$E$12,IF(L8690="修改",J8690*'模板使用说明&amp;基础参数'!$E$7*'模板使用说明&amp;基础参数'!$E$11,J8690*'模板使用说明&amp;基础参数'!$E$7*'模板使用说明&amp;基础参数'!$E$10)))))</f>
        <v/>
      </c>
      <c r="N8690" s="82"/>
    </row>
    <row r="8691" spans="1:14">
      <c r="A8691" s="76">
        <f t="shared" si="146"/>
        <v>8686</v>
      </c>
      <c r="B8691" s="77"/>
      <c r="C8691" s="77"/>
      <c r="D8691" s="77"/>
      <c r="E8691" s="77"/>
      <c r="F8691" s="77"/>
      <c r="G8691" s="77"/>
      <c r="H8691" s="77"/>
      <c r="I8691" s="76"/>
      <c r="J8691" s="8" t="str">
        <f>IF(I8691="ILF",IF($C$1="预估功能点",'模板使用说明&amp;基础参数'!$E$15,'模板使用说明&amp;基础参数'!$E$22),IF(I8691="EIF",IF($C$1="预估功能点",'模板使用说明&amp;基础参数'!$E$16,'模板使用说明&amp;基础参数'!$E$23),IF(I8691="EI",IF($C$1="预估功能点",'模板使用说明&amp;基础参数'!$E$17,'模板使用说明&amp;基础参数'!$E$24),IF(I8691="EO",IF($C$1="预估功能点",'模板使用说明&amp;基础参数'!$E$18,'模板使用说明&amp;基础参数'!$E$25),IF(I8691="EQ",IF($C$1="预估功能点",'模板使用说明&amp;基础参数'!$E$19,'模板使用说明&amp;基础参数'!$E$26),"")))))</f>
        <v/>
      </c>
      <c r="K8691" s="80"/>
      <c r="L8691" s="80"/>
      <c r="M8691" s="81" t="str">
        <f>IF(J8691="","",IF(K8691="高",IF(L8691="删除",J8691*'模板使用说明&amp;基础参数'!$E$5*'模板使用说明&amp;基础参数'!$E$12,IF(L8691="修改",J8691*'模板使用说明&amp;基础参数'!$E$5*'模板使用说明&amp;基础参数'!$E$11,J8691*'模板使用说明&amp;基础参数'!$E$5*'模板使用说明&amp;基础参数'!$E$10)),IF(K8691="中",IF(L8691="删除",J8691*'模板使用说明&amp;基础参数'!$E$6*'模板使用说明&amp;基础参数'!$E$12,IF(L8691="修改",J8691*'模板使用说明&amp;基础参数'!$E$6*'模板使用说明&amp;基础参数'!$E$11,J8691*'模板使用说明&amp;基础参数'!$E$6*'模板使用说明&amp;基础参数'!$E$10)),IF(L8691="删除",J8691*'模板使用说明&amp;基础参数'!$E$7*'模板使用说明&amp;基础参数'!$E$12,IF(L8691="修改",J8691*'模板使用说明&amp;基础参数'!$E$7*'模板使用说明&amp;基础参数'!$E$11,J8691*'模板使用说明&amp;基础参数'!$E$7*'模板使用说明&amp;基础参数'!$E$10)))))</f>
        <v/>
      </c>
      <c r="N8691" s="82"/>
    </row>
    <row r="8692" spans="1:14">
      <c r="A8692" s="76">
        <f t="shared" si="146"/>
        <v>8687</v>
      </c>
      <c r="B8692" s="77"/>
      <c r="C8692" s="77"/>
      <c r="D8692" s="77"/>
      <c r="E8692" s="77"/>
      <c r="F8692" s="77"/>
      <c r="G8692" s="77"/>
      <c r="H8692" s="77"/>
      <c r="I8692" s="76"/>
      <c r="J8692" s="8" t="str">
        <f>IF(I8692="ILF",IF($C$1="预估功能点",'模板使用说明&amp;基础参数'!$E$15,'模板使用说明&amp;基础参数'!$E$22),IF(I8692="EIF",IF($C$1="预估功能点",'模板使用说明&amp;基础参数'!$E$16,'模板使用说明&amp;基础参数'!$E$23),IF(I8692="EI",IF($C$1="预估功能点",'模板使用说明&amp;基础参数'!$E$17,'模板使用说明&amp;基础参数'!$E$24),IF(I8692="EO",IF($C$1="预估功能点",'模板使用说明&amp;基础参数'!$E$18,'模板使用说明&amp;基础参数'!$E$25),IF(I8692="EQ",IF($C$1="预估功能点",'模板使用说明&amp;基础参数'!$E$19,'模板使用说明&amp;基础参数'!$E$26),"")))))</f>
        <v/>
      </c>
      <c r="K8692" s="80"/>
      <c r="L8692" s="80"/>
      <c r="M8692" s="81" t="str">
        <f>IF(J8692="","",IF(K8692="高",IF(L8692="删除",J8692*'模板使用说明&amp;基础参数'!$E$5*'模板使用说明&amp;基础参数'!$E$12,IF(L8692="修改",J8692*'模板使用说明&amp;基础参数'!$E$5*'模板使用说明&amp;基础参数'!$E$11,J8692*'模板使用说明&amp;基础参数'!$E$5*'模板使用说明&amp;基础参数'!$E$10)),IF(K8692="中",IF(L8692="删除",J8692*'模板使用说明&amp;基础参数'!$E$6*'模板使用说明&amp;基础参数'!$E$12,IF(L8692="修改",J8692*'模板使用说明&amp;基础参数'!$E$6*'模板使用说明&amp;基础参数'!$E$11,J8692*'模板使用说明&amp;基础参数'!$E$6*'模板使用说明&amp;基础参数'!$E$10)),IF(L8692="删除",J8692*'模板使用说明&amp;基础参数'!$E$7*'模板使用说明&amp;基础参数'!$E$12,IF(L8692="修改",J8692*'模板使用说明&amp;基础参数'!$E$7*'模板使用说明&amp;基础参数'!$E$11,J8692*'模板使用说明&amp;基础参数'!$E$7*'模板使用说明&amp;基础参数'!$E$10)))))</f>
        <v/>
      </c>
      <c r="N8692" s="82"/>
    </row>
    <row r="8693" spans="1:14">
      <c r="A8693" s="76">
        <f t="shared" si="146"/>
        <v>8688</v>
      </c>
      <c r="B8693" s="77"/>
      <c r="C8693" s="77"/>
      <c r="D8693" s="77"/>
      <c r="E8693" s="77"/>
      <c r="F8693" s="77"/>
      <c r="G8693" s="77"/>
      <c r="H8693" s="77"/>
      <c r="I8693" s="76"/>
      <c r="J8693" s="8" t="str">
        <f>IF(I8693="ILF",IF($C$1="预估功能点",'模板使用说明&amp;基础参数'!$E$15,'模板使用说明&amp;基础参数'!$E$22),IF(I8693="EIF",IF($C$1="预估功能点",'模板使用说明&amp;基础参数'!$E$16,'模板使用说明&amp;基础参数'!$E$23),IF(I8693="EI",IF($C$1="预估功能点",'模板使用说明&amp;基础参数'!$E$17,'模板使用说明&amp;基础参数'!$E$24),IF(I8693="EO",IF($C$1="预估功能点",'模板使用说明&amp;基础参数'!$E$18,'模板使用说明&amp;基础参数'!$E$25),IF(I8693="EQ",IF($C$1="预估功能点",'模板使用说明&amp;基础参数'!$E$19,'模板使用说明&amp;基础参数'!$E$26),"")))))</f>
        <v/>
      </c>
      <c r="K8693" s="80"/>
      <c r="L8693" s="80"/>
      <c r="M8693" s="81" t="str">
        <f>IF(J8693="","",IF(K8693="高",IF(L8693="删除",J8693*'模板使用说明&amp;基础参数'!$E$5*'模板使用说明&amp;基础参数'!$E$12,IF(L8693="修改",J8693*'模板使用说明&amp;基础参数'!$E$5*'模板使用说明&amp;基础参数'!$E$11,J8693*'模板使用说明&amp;基础参数'!$E$5*'模板使用说明&amp;基础参数'!$E$10)),IF(K8693="中",IF(L8693="删除",J8693*'模板使用说明&amp;基础参数'!$E$6*'模板使用说明&amp;基础参数'!$E$12,IF(L8693="修改",J8693*'模板使用说明&amp;基础参数'!$E$6*'模板使用说明&amp;基础参数'!$E$11,J8693*'模板使用说明&amp;基础参数'!$E$6*'模板使用说明&amp;基础参数'!$E$10)),IF(L8693="删除",J8693*'模板使用说明&amp;基础参数'!$E$7*'模板使用说明&amp;基础参数'!$E$12,IF(L8693="修改",J8693*'模板使用说明&amp;基础参数'!$E$7*'模板使用说明&amp;基础参数'!$E$11,J8693*'模板使用说明&amp;基础参数'!$E$7*'模板使用说明&amp;基础参数'!$E$10)))))</f>
        <v/>
      </c>
      <c r="N8693" s="82"/>
    </row>
    <row r="8694" spans="1:14">
      <c r="A8694" s="76">
        <f t="shared" si="146"/>
        <v>8689</v>
      </c>
      <c r="B8694" s="77"/>
      <c r="C8694" s="77"/>
      <c r="D8694" s="77"/>
      <c r="E8694" s="77"/>
      <c r="F8694" s="77"/>
      <c r="G8694" s="77"/>
      <c r="H8694" s="77"/>
      <c r="I8694" s="76"/>
      <c r="J8694" s="8" t="str">
        <f>IF(I8694="ILF",IF($C$1="预估功能点",'模板使用说明&amp;基础参数'!$E$15,'模板使用说明&amp;基础参数'!$E$22),IF(I8694="EIF",IF($C$1="预估功能点",'模板使用说明&amp;基础参数'!$E$16,'模板使用说明&amp;基础参数'!$E$23),IF(I8694="EI",IF($C$1="预估功能点",'模板使用说明&amp;基础参数'!$E$17,'模板使用说明&amp;基础参数'!$E$24),IF(I8694="EO",IF($C$1="预估功能点",'模板使用说明&amp;基础参数'!$E$18,'模板使用说明&amp;基础参数'!$E$25),IF(I8694="EQ",IF($C$1="预估功能点",'模板使用说明&amp;基础参数'!$E$19,'模板使用说明&amp;基础参数'!$E$26),"")))))</f>
        <v/>
      </c>
      <c r="K8694" s="80"/>
      <c r="L8694" s="80"/>
      <c r="M8694" s="81" t="str">
        <f>IF(J8694="","",IF(K8694="高",IF(L8694="删除",J8694*'模板使用说明&amp;基础参数'!$E$5*'模板使用说明&amp;基础参数'!$E$12,IF(L8694="修改",J8694*'模板使用说明&amp;基础参数'!$E$5*'模板使用说明&amp;基础参数'!$E$11,J8694*'模板使用说明&amp;基础参数'!$E$5*'模板使用说明&amp;基础参数'!$E$10)),IF(K8694="中",IF(L8694="删除",J8694*'模板使用说明&amp;基础参数'!$E$6*'模板使用说明&amp;基础参数'!$E$12,IF(L8694="修改",J8694*'模板使用说明&amp;基础参数'!$E$6*'模板使用说明&amp;基础参数'!$E$11,J8694*'模板使用说明&amp;基础参数'!$E$6*'模板使用说明&amp;基础参数'!$E$10)),IF(L8694="删除",J8694*'模板使用说明&amp;基础参数'!$E$7*'模板使用说明&amp;基础参数'!$E$12,IF(L8694="修改",J8694*'模板使用说明&amp;基础参数'!$E$7*'模板使用说明&amp;基础参数'!$E$11,J8694*'模板使用说明&amp;基础参数'!$E$7*'模板使用说明&amp;基础参数'!$E$10)))))</f>
        <v/>
      </c>
      <c r="N8694" s="82"/>
    </row>
    <row r="8695" spans="1:14">
      <c r="A8695" s="76">
        <f t="shared" si="146"/>
        <v>8690</v>
      </c>
      <c r="B8695" s="77"/>
      <c r="C8695" s="77"/>
      <c r="D8695" s="77"/>
      <c r="E8695" s="77"/>
      <c r="F8695" s="77"/>
      <c r="G8695" s="77"/>
      <c r="H8695" s="77"/>
      <c r="I8695" s="76"/>
      <c r="J8695" s="8" t="str">
        <f>IF(I8695="ILF",IF($C$1="预估功能点",'模板使用说明&amp;基础参数'!$E$15,'模板使用说明&amp;基础参数'!$E$22),IF(I8695="EIF",IF($C$1="预估功能点",'模板使用说明&amp;基础参数'!$E$16,'模板使用说明&amp;基础参数'!$E$23),IF(I8695="EI",IF($C$1="预估功能点",'模板使用说明&amp;基础参数'!$E$17,'模板使用说明&amp;基础参数'!$E$24),IF(I8695="EO",IF($C$1="预估功能点",'模板使用说明&amp;基础参数'!$E$18,'模板使用说明&amp;基础参数'!$E$25),IF(I8695="EQ",IF($C$1="预估功能点",'模板使用说明&amp;基础参数'!$E$19,'模板使用说明&amp;基础参数'!$E$26),"")))))</f>
        <v/>
      </c>
      <c r="K8695" s="80"/>
      <c r="L8695" s="80"/>
      <c r="M8695" s="81" t="str">
        <f>IF(J8695="","",IF(K8695="高",IF(L8695="删除",J8695*'模板使用说明&amp;基础参数'!$E$5*'模板使用说明&amp;基础参数'!$E$12,IF(L8695="修改",J8695*'模板使用说明&amp;基础参数'!$E$5*'模板使用说明&amp;基础参数'!$E$11,J8695*'模板使用说明&amp;基础参数'!$E$5*'模板使用说明&amp;基础参数'!$E$10)),IF(K8695="中",IF(L8695="删除",J8695*'模板使用说明&amp;基础参数'!$E$6*'模板使用说明&amp;基础参数'!$E$12,IF(L8695="修改",J8695*'模板使用说明&amp;基础参数'!$E$6*'模板使用说明&amp;基础参数'!$E$11,J8695*'模板使用说明&amp;基础参数'!$E$6*'模板使用说明&amp;基础参数'!$E$10)),IF(L8695="删除",J8695*'模板使用说明&amp;基础参数'!$E$7*'模板使用说明&amp;基础参数'!$E$12,IF(L8695="修改",J8695*'模板使用说明&amp;基础参数'!$E$7*'模板使用说明&amp;基础参数'!$E$11,J8695*'模板使用说明&amp;基础参数'!$E$7*'模板使用说明&amp;基础参数'!$E$10)))))</f>
        <v/>
      </c>
      <c r="N8695" s="82"/>
    </row>
    <row r="8696" spans="1:14">
      <c r="A8696" s="76">
        <f t="shared" si="146"/>
        <v>8691</v>
      </c>
      <c r="B8696" s="77"/>
      <c r="C8696" s="77"/>
      <c r="D8696" s="77"/>
      <c r="E8696" s="77"/>
      <c r="F8696" s="77"/>
      <c r="G8696" s="77"/>
      <c r="H8696" s="77"/>
      <c r="I8696" s="76"/>
      <c r="J8696" s="8" t="str">
        <f>IF(I8696="ILF",IF($C$1="预估功能点",'模板使用说明&amp;基础参数'!$E$15,'模板使用说明&amp;基础参数'!$E$22),IF(I8696="EIF",IF($C$1="预估功能点",'模板使用说明&amp;基础参数'!$E$16,'模板使用说明&amp;基础参数'!$E$23),IF(I8696="EI",IF($C$1="预估功能点",'模板使用说明&amp;基础参数'!$E$17,'模板使用说明&amp;基础参数'!$E$24),IF(I8696="EO",IF($C$1="预估功能点",'模板使用说明&amp;基础参数'!$E$18,'模板使用说明&amp;基础参数'!$E$25),IF(I8696="EQ",IF($C$1="预估功能点",'模板使用说明&amp;基础参数'!$E$19,'模板使用说明&amp;基础参数'!$E$26),"")))))</f>
        <v/>
      </c>
      <c r="K8696" s="80"/>
      <c r="L8696" s="80"/>
      <c r="M8696" s="81" t="str">
        <f>IF(J8696="","",IF(K8696="高",IF(L8696="删除",J8696*'模板使用说明&amp;基础参数'!$E$5*'模板使用说明&amp;基础参数'!$E$12,IF(L8696="修改",J8696*'模板使用说明&amp;基础参数'!$E$5*'模板使用说明&amp;基础参数'!$E$11,J8696*'模板使用说明&amp;基础参数'!$E$5*'模板使用说明&amp;基础参数'!$E$10)),IF(K8696="中",IF(L8696="删除",J8696*'模板使用说明&amp;基础参数'!$E$6*'模板使用说明&amp;基础参数'!$E$12,IF(L8696="修改",J8696*'模板使用说明&amp;基础参数'!$E$6*'模板使用说明&amp;基础参数'!$E$11,J8696*'模板使用说明&amp;基础参数'!$E$6*'模板使用说明&amp;基础参数'!$E$10)),IF(L8696="删除",J8696*'模板使用说明&amp;基础参数'!$E$7*'模板使用说明&amp;基础参数'!$E$12,IF(L8696="修改",J8696*'模板使用说明&amp;基础参数'!$E$7*'模板使用说明&amp;基础参数'!$E$11,J8696*'模板使用说明&amp;基础参数'!$E$7*'模板使用说明&amp;基础参数'!$E$10)))))</f>
        <v/>
      </c>
      <c r="N8696" s="82"/>
    </row>
    <row r="8697" spans="1:14">
      <c r="A8697" s="76">
        <f t="shared" si="146"/>
        <v>8692</v>
      </c>
      <c r="B8697" s="77"/>
      <c r="C8697" s="77"/>
      <c r="D8697" s="77"/>
      <c r="E8697" s="77"/>
      <c r="F8697" s="77"/>
      <c r="G8697" s="77"/>
      <c r="H8697" s="77"/>
      <c r="I8697" s="76"/>
      <c r="J8697" s="8" t="str">
        <f>IF(I8697="ILF",IF($C$1="预估功能点",'模板使用说明&amp;基础参数'!$E$15,'模板使用说明&amp;基础参数'!$E$22),IF(I8697="EIF",IF($C$1="预估功能点",'模板使用说明&amp;基础参数'!$E$16,'模板使用说明&amp;基础参数'!$E$23),IF(I8697="EI",IF($C$1="预估功能点",'模板使用说明&amp;基础参数'!$E$17,'模板使用说明&amp;基础参数'!$E$24),IF(I8697="EO",IF($C$1="预估功能点",'模板使用说明&amp;基础参数'!$E$18,'模板使用说明&amp;基础参数'!$E$25),IF(I8697="EQ",IF($C$1="预估功能点",'模板使用说明&amp;基础参数'!$E$19,'模板使用说明&amp;基础参数'!$E$26),"")))))</f>
        <v/>
      </c>
      <c r="K8697" s="80"/>
      <c r="L8697" s="80"/>
      <c r="M8697" s="81" t="str">
        <f>IF(J8697="","",IF(K8697="高",IF(L8697="删除",J8697*'模板使用说明&amp;基础参数'!$E$5*'模板使用说明&amp;基础参数'!$E$12,IF(L8697="修改",J8697*'模板使用说明&amp;基础参数'!$E$5*'模板使用说明&amp;基础参数'!$E$11,J8697*'模板使用说明&amp;基础参数'!$E$5*'模板使用说明&amp;基础参数'!$E$10)),IF(K8697="中",IF(L8697="删除",J8697*'模板使用说明&amp;基础参数'!$E$6*'模板使用说明&amp;基础参数'!$E$12,IF(L8697="修改",J8697*'模板使用说明&amp;基础参数'!$E$6*'模板使用说明&amp;基础参数'!$E$11,J8697*'模板使用说明&amp;基础参数'!$E$6*'模板使用说明&amp;基础参数'!$E$10)),IF(L8697="删除",J8697*'模板使用说明&amp;基础参数'!$E$7*'模板使用说明&amp;基础参数'!$E$12,IF(L8697="修改",J8697*'模板使用说明&amp;基础参数'!$E$7*'模板使用说明&amp;基础参数'!$E$11,J8697*'模板使用说明&amp;基础参数'!$E$7*'模板使用说明&amp;基础参数'!$E$10)))))</f>
        <v/>
      </c>
      <c r="N8697" s="82"/>
    </row>
    <row r="8698" spans="1:14">
      <c r="A8698" s="76">
        <f t="shared" si="146"/>
        <v>8693</v>
      </c>
      <c r="B8698" s="77"/>
      <c r="C8698" s="77"/>
      <c r="D8698" s="77"/>
      <c r="E8698" s="77"/>
      <c r="F8698" s="77"/>
      <c r="G8698" s="77"/>
      <c r="H8698" s="77"/>
      <c r="I8698" s="76"/>
      <c r="J8698" s="8" t="str">
        <f>IF(I8698="ILF",IF($C$1="预估功能点",'模板使用说明&amp;基础参数'!$E$15,'模板使用说明&amp;基础参数'!$E$22),IF(I8698="EIF",IF($C$1="预估功能点",'模板使用说明&amp;基础参数'!$E$16,'模板使用说明&amp;基础参数'!$E$23),IF(I8698="EI",IF($C$1="预估功能点",'模板使用说明&amp;基础参数'!$E$17,'模板使用说明&amp;基础参数'!$E$24),IF(I8698="EO",IF($C$1="预估功能点",'模板使用说明&amp;基础参数'!$E$18,'模板使用说明&amp;基础参数'!$E$25),IF(I8698="EQ",IF($C$1="预估功能点",'模板使用说明&amp;基础参数'!$E$19,'模板使用说明&amp;基础参数'!$E$26),"")))))</f>
        <v/>
      </c>
      <c r="K8698" s="80"/>
      <c r="L8698" s="80"/>
      <c r="M8698" s="81" t="str">
        <f>IF(J8698="","",IF(K8698="高",IF(L8698="删除",J8698*'模板使用说明&amp;基础参数'!$E$5*'模板使用说明&amp;基础参数'!$E$12,IF(L8698="修改",J8698*'模板使用说明&amp;基础参数'!$E$5*'模板使用说明&amp;基础参数'!$E$11,J8698*'模板使用说明&amp;基础参数'!$E$5*'模板使用说明&amp;基础参数'!$E$10)),IF(K8698="中",IF(L8698="删除",J8698*'模板使用说明&amp;基础参数'!$E$6*'模板使用说明&amp;基础参数'!$E$12,IF(L8698="修改",J8698*'模板使用说明&amp;基础参数'!$E$6*'模板使用说明&amp;基础参数'!$E$11,J8698*'模板使用说明&amp;基础参数'!$E$6*'模板使用说明&amp;基础参数'!$E$10)),IF(L8698="删除",J8698*'模板使用说明&amp;基础参数'!$E$7*'模板使用说明&amp;基础参数'!$E$12,IF(L8698="修改",J8698*'模板使用说明&amp;基础参数'!$E$7*'模板使用说明&amp;基础参数'!$E$11,J8698*'模板使用说明&amp;基础参数'!$E$7*'模板使用说明&amp;基础参数'!$E$10)))))</f>
        <v/>
      </c>
      <c r="N8698" s="82"/>
    </row>
    <row r="8699" spans="1:14">
      <c r="A8699" s="76">
        <f t="shared" si="146"/>
        <v>8694</v>
      </c>
      <c r="B8699" s="77"/>
      <c r="C8699" s="77"/>
      <c r="D8699" s="77"/>
      <c r="E8699" s="77"/>
      <c r="F8699" s="77"/>
      <c r="G8699" s="77"/>
      <c r="H8699" s="77"/>
      <c r="I8699" s="76"/>
      <c r="J8699" s="8" t="str">
        <f>IF(I8699="ILF",IF($C$1="预估功能点",'模板使用说明&amp;基础参数'!$E$15,'模板使用说明&amp;基础参数'!$E$22),IF(I8699="EIF",IF($C$1="预估功能点",'模板使用说明&amp;基础参数'!$E$16,'模板使用说明&amp;基础参数'!$E$23),IF(I8699="EI",IF($C$1="预估功能点",'模板使用说明&amp;基础参数'!$E$17,'模板使用说明&amp;基础参数'!$E$24),IF(I8699="EO",IF($C$1="预估功能点",'模板使用说明&amp;基础参数'!$E$18,'模板使用说明&amp;基础参数'!$E$25),IF(I8699="EQ",IF($C$1="预估功能点",'模板使用说明&amp;基础参数'!$E$19,'模板使用说明&amp;基础参数'!$E$26),"")))))</f>
        <v/>
      </c>
      <c r="K8699" s="80"/>
      <c r="L8699" s="80"/>
      <c r="M8699" s="81" t="str">
        <f>IF(J8699="","",IF(K8699="高",IF(L8699="删除",J8699*'模板使用说明&amp;基础参数'!$E$5*'模板使用说明&amp;基础参数'!$E$12,IF(L8699="修改",J8699*'模板使用说明&amp;基础参数'!$E$5*'模板使用说明&amp;基础参数'!$E$11,J8699*'模板使用说明&amp;基础参数'!$E$5*'模板使用说明&amp;基础参数'!$E$10)),IF(K8699="中",IF(L8699="删除",J8699*'模板使用说明&amp;基础参数'!$E$6*'模板使用说明&amp;基础参数'!$E$12,IF(L8699="修改",J8699*'模板使用说明&amp;基础参数'!$E$6*'模板使用说明&amp;基础参数'!$E$11,J8699*'模板使用说明&amp;基础参数'!$E$6*'模板使用说明&amp;基础参数'!$E$10)),IF(L8699="删除",J8699*'模板使用说明&amp;基础参数'!$E$7*'模板使用说明&amp;基础参数'!$E$12,IF(L8699="修改",J8699*'模板使用说明&amp;基础参数'!$E$7*'模板使用说明&amp;基础参数'!$E$11,J8699*'模板使用说明&amp;基础参数'!$E$7*'模板使用说明&amp;基础参数'!$E$10)))))</f>
        <v/>
      </c>
      <c r="N8699" s="82"/>
    </row>
    <row r="8700" spans="1:14">
      <c r="A8700" s="76">
        <f t="shared" si="146"/>
        <v>8695</v>
      </c>
      <c r="B8700" s="77"/>
      <c r="C8700" s="77"/>
      <c r="D8700" s="77"/>
      <c r="E8700" s="77"/>
      <c r="F8700" s="77"/>
      <c r="G8700" s="77"/>
      <c r="H8700" s="77"/>
      <c r="I8700" s="76"/>
      <c r="J8700" s="8" t="str">
        <f>IF(I8700="ILF",IF($C$1="预估功能点",'模板使用说明&amp;基础参数'!$E$15,'模板使用说明&amp;基础参数'!$E$22),IF(I8700="EIF",IF($C$1="预估功能点",'模板使用说明&amp;基础参数'!$E$16,'模板使用说明&amp;基础参数'!$E$23),IF(I8700="EI",IF($C$1="预估功能点",'模板使用说明&amp;基础参数'!$E$17,'模板使用说明&amp;基础参数'!$E$24),IF(I8700="EO",IF($C$1="预估功能点",'模板使用说明&amp;基础参数'!$E$18,'模板使用说明&amp;基础参数'!$E$25),IF(I8700="EQ",IF($C$1="预估功能点",'模板使用说明&amp;基础参数'!$E$19,'模板使用说明&amp;基础参数'!$E$26),"")))))</f>
        <v/>
      </c>
      <c r="K8700" s="80"/>
      <c r="L8700" s="80"/>
      <c r="M8700" s="81" t="str">
        <f>IF(J8700="","",IF(K8700="高",IF(L8700="删除",J8700*'模板使用说明&amp;基础参数'!$E$5*'模板使用说明&amp;基础参数'!$E$12,IF(L8700="修改",J8700*'模板使用说明&amp;基础参数'!$E$5*'模板使用说明&amp;基础参数'!$E$11,J8700*'模板使用说明&amp;基础参数'!$E$5*'模板使用说明&amp;基础参数'!$E$10)),IF(K8700="中",IF(L8700="删除",J8700*'模板使用说明&amp;基础参数'!$E$6*'模板使用说明&amp;基础参数'!$E$12,IF(L8700="修改",J8700*'模板使用说明&amp;基础参数'!$E$6*'模板使用说明&amp;基础参数'!$E$11,J8700*'模板使用说明&amp;基础参数'!$E$6*'模板使用说明&amp;基础参数'!$E$10)),IF(L8700="删除",J8700*'模板使用说明&amp;基础参数'!$E$7*'模板使用说明&amp;基础参数'!$E$12,IF(L8700="修改",J8700*'模板使用说明&amp;基础参数'!$E$7*'模板使用说明&amp;基础参数'!$E$11,J8700*'模板使用说明&amp;基础参数'!$E$7*'模板使用说明&amp;基础参数'!$E$10)))))</f>
        <v/>
      </c>
      <c r="N8700" s="82"/>
    </row>
    <row r="8701" spans="1:14">
      <c r="A8701" s="76">
        <f t="shared" si="146"/>
        <v>8696</v>
      </c>
      <c r="B8701" s="77"/>
      <c r="C8701" s="77"/>
      <c r="D8701" s="77"/>
      <c r="E8701" s="77"/>
      <c r="F8701" s="77"/>
      <c r="G8701" s="77"/>
      <c r="H8701" s="77"/>
      <c r="I8701" s="76"/>
      <c r="J8701" s="8" t="str">
        <f>IF(I8701="ILF",IF($C$1="预估功能点",'模板使用说明&amp;基础参数'!$E$15,'模板使用说明&amp;基础参数'!$E$22),IF(I8701="EIF",IF($C$1="预估功能点",'模板使用说明&amp;基础参数'!$E$16,'模板使用说明&amp;基础参数'!$E$23),IF(I8701="EI",IF($C$1="预估功能点",'模板使用说明&amp;基础参数'!$E$17,'模板使用说明&amp;基础参数'!$E$24),IF(I8701="EO",IF($C$1="预估功能点",'模板使用说明&amp;基础参数'!$E$18,'模板使用说明&amp;基础参数'!$E$25),IF(I8701="EQ",IF($C$1="预估功能点",'模板使用说明&amp;基础参数'!$E$19,'模板使用说明&amp;基础参数'!$E$26),"")))))</f>
        <v/>
      </c>
      <c r="K8701" s="80"/>
      <c r="L8701" s="80"/>
      <c r="M8701" s="81" t="str">
        <f>IF(J8701="","",IF(K8701="高",IF(L8701="删除",J8701*'模板使用说明&amp;基础参数'!$E$5*'模板使用说明&amp;基础参数'!$E$12,IF(L8701="修改",J8701*'模板使用说明&amp;基础参数'!$E$5*'模板使用说明&amp;基础参数'!$E$11,J8701*'模板使用说明&amp;基础参数'!$E$5*'模板使用说明&amp;基础参数'!$E$10)),IF(K8701="中",IF(L8701="删除",J8701*'模板使用说明&amp;基础参数'!$E$6*'模板使用说明&amp;基础参数'!$E$12,IF(L8701="修改",J8701*'模板使用说明&amp;基础参数'!$E$6*'模板使用说明&amp;基础参数'!$E$11,J8701*'模板使用说明&amp;基础参数'!$E$6*'模板使用说明&amp;基础参数'!$E$10)),IF(L8701="删除",J8701*'模板使用说明&amp;基础参数'!$E$7*'模板使用说明&amp;基础参数'!$E$12,IF(L8701="修改",J8701*'模板使用说明&amp;基础参数'!$E$7*'模板使用说明&amp;基础参数'!$E$11,J8701*'模板使用说明&amp;基础参数'!$E$7*'模板使用说明&amp;基础参数'!$E$10)))))</f>
        <v/>
      </c>
      <c r="N8701" s="82"/>
    </row>
    <row r="8702" spans="1:14">
      <c r="A8702" s="76">
        <f t="shared" si="146"/>
        <v>8697</v>
      </c>
      <c r="B8702" s="77"/>
      <c r="C8702" s="77"/>
      <c r="D8702" s="77"/>
      <c r="E8702" s="77"/>
      <c r="F8702" s="77"/>
      <c r="G8702" s="77"/>
      <c r="H8702" s="77"/>
      <c r="I8702" s="76"/>
      <c r="J8702" s="8" t="str">
        <f>IF(I8702="ILF",IF($C$1="预估功能点",'模板使用说明&amp;基础参数'!$E$15,'模板使用说明&amp;基础参数'!$E$22),IF(I8702="EIF",IF($C$1="预估功能点",'模板使用说明&amp;基础参数'!$E$16,'模板使用说明&amp;基础参数'!$E$23),IF(I8702="EI",IF($C$1="预估功能点",'模板使用说明&amp;基础参数'!$E$17,'模板使用说明&amp;基础参数'!$E$24),IF(I8702="EO",IF($C$1="预估功能点",'模板使用说明&amp;基础参数'!$E$18,'模板使用说明&amp;基础参数'!$E$25),IF(I8702="EQ",IF($C$1="预估功能点",'模板使用说明&amp;基础参数'!$E$19,'模板使用说明&amp;基础参数'!$E$26),"")))))</f>
        <v/>
      </c>
      <c r="K8702" s="80"/>
      <c r="L8702" s="80"/>
      <c r="M8702" s="81" t="str">
        <f>IF(J8702="","",IF(K8702="高",IF(L8702="删除",J8702*'模板使用说明&amp;基础参数'!$E$5*'模板使用说明&amp;基础参数'!$E$12,IF(L8702="修改",J8702*'模板使用说明&amp;基础参数'!$E$5*'模板使用说明&amp;基础参数'!$E$11,J8702*'模板使用说明&amp;基础参数'!$E$5*'模板使用说明&amp;基础参数'!$E$10)),IF(K8702="中",IF(L8702="删除",J8702*'模板使用说明&amp;基础参数'!$E$6*'模板使用说明&amp;基础参数'!$E$12,IF(L8702="修改",J8702*'模板使用说明&amp;基础参数'!$E$6*'模板使用说明&amp;基础参数'!$E$11,J8702*'模板使用说明&amp;基础参数'!$E$6*'模板使用说明&amp;基础参数'!$E$10)),IF(L8702="删除",J8702*'模板使用说明&amp;基础参数'!$E$7*'模板使用说明&amp;基础参数'!$E$12,IF(L8702="修改",J8702*'模板使用说明&amp;基础参数'!$E$7*'模板使用说明&amp;基础参数'!$E$11,J8702*'模板使用说明&amp;基础参数'!$E$7*'模板使用说明&amp;基础参数'!$E$10)))))</f>
        <v/>
      </c>
      <c r="N8702" s="82"/>
    </row>
    <row r="8703" spans="1:14">
      <c r="A8703" s="76">
        <f t="shared" si="146"/>
        <v>8698</v>
      </c>
      <c r="B8703" s="77"/>
      <c r="C8703" s="77"/>
      <c r="D8703" s="77"/>
      <c r="E8703" s="77"/>
      <c r="F8703" s="77"/>
      <c r="G8703" s="77"/>
      <c r="H8703" s="77"/>
      <c r="I8703" s="76"/>
      <c r="J8703" s="8" t="str">
        <f>IF(I8703="ILF",IF($C$1="预估功能点",'模板使用说明&amp;基础参数'!$E$15,'模板使用说明&amp;基础参数'!$E$22),IF(I8703="EIF",IF($C$1="预估功能点",'模板使用说明&amp;基础参数'!$E$16,'模板使用说明&amp;基础参数'!$E$23),IF(I8703="EI",IF($C$1="预估功能点",'模板使用说明&amp;基础参数'!$E$17,'模板使用说明&amp;基础参数'!$E$24),IF(I8703="EO",IF($C$1="预估功能点",'模板使用说明&amp;基础参数'!$E$18,'模板使用说明&amp;基础参数'!$E$25),IF(I8703="EQ",IF($C$1="预估功能点",'模板使用说明&amp;基础参数'!$E$19,'模板使用说明&amp;基础参数'!$E$26),"")))))</f>
        <v/>
      </c>
      <c r="K8703" s="80"/>
      <c r="L8703" s="80"/>
      <c r="M8703" s="81" t="str">
        <f>IF(J8703="","",IF(K8703="高",IF(L8703="删除",J8703*'模板使用说明&amp;基础参数'!$E$5*'模板使用说明&amp;基础参数'!$E$12,IF(L8703="修改",J8703*'模板使用说明&amp;基础参数'!$E$5*'模板使用说明&amp;基础参数'!$E$11,J8703*'模板使用说明&amp;基础参数'!$E$5*'模板使用说明&amp;基础参数'!$E$10)),IF(K8703="中",IF(L8703="删除",J8703*'模板使用说明&amp;基础参数'!$E$6*'模板使用说明&amp;基础参数'!$E$12,IF(L8703="修改",J8703*'模板使用说明&amp;基础参数'!$E$6*'模板使用说明&amp;基础参数'!$E$11,J8703*'模板使用说明&amp;基础参数'!$E$6*'模板使用说明&amp;基础参数'!$E$10)),IF(L8703="删除",J8703*'模板使用说明&amp;基础参数'!$E$7*'模板使用说明&amp;基础参数'!$E$12,IF(L8703="修改",J8703*'模板使用说明&amp;基础参数'!$E$7*'模板使用说明&amp;基础参数'!$E$11,J8703*'模板使用说明&amp;基础参数'!$E$7*'模板使用说明&amp;基础参数'!$E$10)))))</f>
        <v/>
      </c>
      <c r="N8703" s="82"/>
    </row>
    <row r="8704" spans="1:14">
      <c r="A8704" s="76">
        <f t="shared" si="146"/>
        <v>8699</v>
      </c>
      <c r="B8704" s="77"/>
      <c r="C8704" s="77"/>
      <c r="D8704" s="77"/>
      <c r="E8704" s="77"/>
      <c r="F8704" s="77"/>
      <c r="G8704" s="77"/>
      <c r="H8704" s="77"/>
      <c r="I8704" s="76"/>
      <c r="J8704" s="8" t="str">
        <f>IF(I8704="ILF",IF($C$1="预估功能点",'模板使用说明&amp;基础参数'!$E$15,'模板使用说明&amp;基础参数'!$E$22),IF(I8704="EIF",IF($C$1="预估功能点",'模板使用说明&amp;基础参数'!$E$16,'模板使用说明&amp;基础参数'!$E$23),IF(I8704="EI",IF($C$1="预估功能点",'模板使用说明&amp;基础参数'!$E$17,'模板使用说明&amp;基础参数'!$E$24),IF(I8704="EO",IF($C$1="预估功能点",'模板使用说明&amp;基础参数'!$E$18,'模板使用说明&amp;基础参数'!$E$25),IF(I8704="EQ",IF($C$1="预估功能点",'模板使用说明&amp;基础参数'!$E$19,'模板使用说明&amp;基础参数'!$E$26),"")))))</f>
        <v/>
      </c>
      <c r="K8704" s="80"/>
      <c r="L8704" s="80"/>
      <c r="M8704" s="81" t="str">
        <f>IF(J8704="","",IF(K8704="高",IF(L8704="删除",J8704*'模板使用说明&amp;基础参数'!$E$5*'模板使用说明&amp;基础参数'!$E$12,IF(L8704="修改",J8704*'模板使用说明&amp;基础参数'!$E$5*'模板使用说明&amp;基础参数'!$E$11,J8704*'模板使用说明&amp;基础参数'!$E$5*'模板使用说明&amp;基础参数'!$E$10)),IF(K8704="中",IF(L8704="删除",J8704*'模板使用说明&amp;基础参数'!$E$6*'模板使用说明&amp;基础参数'!$E$12,IF(L8704="修改",J8704*'模板使用说明&amp;基础参数'!$E$6*'模板使用说明&amp;基础参数'!$E$11,J8704*'模板使用说明&amp;基础参数'!$E$6*'模板使用说明&amp;基础参数'!$E$10)),IF(L8704="删除",J8704*'模板使用说明&amp;基础参数'!$E$7*'模板使用说明&amp;基础参数'!$E$12,IF(L8704="修改",J8704*'模板使用说明&amp;基础参数'!$E$7*'模板使用说明&amp;基础参数'!$E$11,J8704*'模板使用说明&amp;基础参数'!$E$7*'模板使用说明&amp;基础参数'!$E$10)))))</f>
        <v/>
      </c>
      <c r="N8704" s="82"/>
    </row>
    <row r="8705" spans="1:14">
      <c r="A8705" s="76">
        <f t="shared" si="146"/>
        <v>8700</v>
      </c>
      <c r="B8705" s="77"/>
      <c r="C8705" s="77"/>
      <c r="D8705" s="77"/>
      <c r="E8705" s="77"/>
      <c r="F8705" s="77"/>
      <c r="G8705" s="77"/>
      <c r="H8705" s="77"/>
      <c r="I8705" s="76"/>
      <c r="J8705" s="8" t="str">
        <f>IF(I8705="ILF",IF($C$1="预估功能点",'模板使用说明&amp;基础参数'!$E$15,'模板使用说明&amp;基础参数'!$E$22),IF(I8705="EIF",IF($C$1="预估功能点",'模板使用说明&amp;基础参数'!$E$16,'模板使用说明&amp;基础参数'!$E$23),IF(I8705="EI",IF($C$1="预估功能点",'模板使用说明&amp;基础参数'!$E$17,'模板使用说明&amp;基础参数'!$E$24),IF(I8705="EO",IF($C$1="预估功能点",'模板使用说明&amp;基础参数'!$E$18,'模板使用说明&amp;基础参数'!$E$25),IF(I8705="EQ",IF($C$1="预估功能点",'模板使用说明&amp;基础参数'!$E$19,'模板使用说明&amp;基础参数'!$E$26),"")))))</f>
        <v/>
      </c>
      <c r="K8705" s="80"/>
      <c r="L8705" s="80"/>
      <c r="M8705" s="81" t="str">
        <f>IF(J8705="","",IF(K8705="高",IF(L8705="删除",J8705*'模板使用说明&amp;基础参数'!$E$5*'模板使用说明&amp;基础参数'!$E$12,IF(L8705="修改",J8705*'模板使用说明&amp;基础参数'!$E$5*'模板使用说明&amp;基础参数'!$E$11,J8705*'模板使用说明&amp;基础参数'!$E$5*'模板使用说明&amp;基础参数'!$E$10)),IF(K8705="中",IF(L8705="删除",J8705*'模板使用说明&amp;基础参数'!$E$6*'模板使用说明&amp;基础参数'!$E$12,IF(L8705="修改",J8705*'模板使用说明&amp;基础参数'!$E$6*'模板使用说明&amp;基础参数'!$E$11,J8705*'模板使用说明&amp;基础参数'!$E$6*'模板使用说明&amp;基础参数'!$E$10)),IF(L8705="删除",J8705*'模板使用说明&amp;基础参数'!$E$7*'模板使用说明&amp;基础参数'!$E$12,IF(L8705="修改",J8705*'模板使用说明&amp;基础参数'!$E$7*'模板使用说明&amp;基础参数'!$E$11,J8705*'模板使用说明&amp;基础参数'!$E$7*'模板使用说明&amp;基础参数'!$E$10)))))</f>
        <v/>
      </c>
      <c r="N8705" s="82"/>
    </row>
    <row r="8706" spans="1:14">
      <c r="A8706" s="76">
        <f t="shared" si="146"/>
        <v>8701</v>
      </c>
      <c r="B8706" s="77"/>
      <c r="C8706" s="77"/>
      <c r="D8706" s="77"/>
      <c r="E8706" s="77"/>
      <c r="F8706" s="77"/>
      <c r="G8706" s="77"/>
      <c r="H8706" s="77"/>
      <c r="I8706" s="76"/>
      <c r="J8706" s="8" t="str">
        <f>IF(I8706="ILF",IF($C$1="预估功能点",'模板使用说明&amp;基础参数'!$E$15,'模板使用说明&amp;基础参数'!$E$22),IF(I8706="EIF",IF($C$1="预估功能点",'模板使用说明&amp;基础参数'!$E$16,'模板使用说明&amp;基础参数'!$E$23),IF(I8706="EI",IF($C$1="预估功能点",'模板使用说明&amp;基础参数'!$E$17,'模板使用说明&amp;基础参数'!$E$24),IF(I8706="EO",IF($C$1="预估功能点",'模板使用说明&amp;基础参数'!$E$18,'模板使用说明&amp;基础参数'!$E$25),IF(I8706="EQ",IF($C$1="预估功能点",'模板使用说明&amp;基础参数'!$E$19,'模板使用说明&amp;基础参数'!$E$26),"")))))</f>
        <v/>
      </c>
      <c r="K8706" s="80"/>
      <c r="L8706" s="80"/>
      <c r="M8706" s="81" t="str">
        <f>IF(J8706="","",IF(K8706="高",IF(L8706="删除",J8706*'模板使用说明&amp;基础参数'!$E$5*'模板使用说明&amp;基础参数'!$E$12,IF(L8706="修改",J8706*'模板使用说明&amp;基础参数'!$E$5*'模板使用说明&amp;基础参数'!$E$11,J8706*'模板使用说明&amp;基础参数'!$E$5*'模板使用说明&amp;基础参数'!$E$10)),IF(K8706="中",IF(L8706="删除",J8706*'模板使用说明&amp;基础参数'!$E$6*'模板使用说明&amp;基础参数'!$E$12,IF(L8706="修改",J8706*'模板使用说明&amp;基础参数'!$E$6*'模板使用说明&amp;基础参数'!$E$11,J8706*'模板使用说明&amp;基础参数'!$E$6*'模板使用说明&amp;基础参数'!$E$10)),IF(L8706="删除",J8706*'模板使用说明&amp;基础参数'!$E$7*'模板使用说明&amp;基础参数'!$E$12,IF(L8706="修改",J8706*'模板使用说明&amp;基础参数'!$E$7*'模板使用说明&amp;基础参数'!$E$11,J8706*'模板使用说明&amp;基础参数'!$E$7*'模板使用说明&amp;基础参数'!$E$10)))))</f>
        <v/>
      </c>
      <c r="N8706" s="82"/>
    </row>
    <row r="8707" spans="1:14">
      <c r="A8707" s="76">
        <f t="shared" si="146"/>
        <v>8702</v>
      </c>
      <c r="B8707" s="77"/>
      <c r="C8707" s="77"/>
      <c r="D8707" s="77"/>
      <c r="E8707" s="77"/>
      <c r="F8707" s="77"/>
      <c r="G8707" s="77"/>
      <c r="H8707" s="77"/>
      <c r="I8707" s="76"/>
      <c r="J8707" s="8" t="str">
        <f>IF(I8707="ILF",IF($C$1="预估功能点",'模板使用说明&amp;基础参数'!$E$15,'模板使用说明&amp;基础参数'!$E$22),IF(I8707="EIF",IF($C$1="预估功能点",'模板使用说明&amp;基础参数'!$E$16,'模板使用说明&amp;基础参数'!$E$23),IF(I8707="EI",IF($C$1="预估功能点",'模板使用说明&amp;基础参数'!$E$17,'模板使用说明&amp;基础参数'!$E$24),IF(I8707="EO",IF($C$1="预估功能点",'模板使用说明&amp;基础参数'!$E$18,'模板使用说明&amp;基础参数'!$E$25),IF(I8707="EQ",IF($C$1="预估功能点",'模板使用说明&amp;基础参数'!$E$19,'模板使用说明&amp;基础参数'!$E$26),"")))))</f>
        <v/>
      </c>
      <c r="K8707" s="80"/>
      <c r="L8707" s="80"/>
      <c r="M8707" s="81" t="str">
        <f>IF(J8707="","",IF(K8707="高",IF(L8707="删除",J8707*'模板使用说明&amp;基础参数'!$E$5*'模板使用说明&amp;基础参数'!$E$12,IF(L8707="修改",J8707*'模板使用说明&amp;基础参数'!$E$5*'模板使用说明&amp;基础参数'!$E$11,J8707*'模板使用说明&amp;基础参数'!$E$5*'模板使用说明&amp;基础参数'!$E$10)),IF(K8707="中",IF(L8707="删除",J8707*'模板使用说明&amp;基础参数'!$E$6*'模板使用说明&amp;基础参数'!$E$12,IF(L8707="修改",J8707*'模板使用说明&amp;基础参数'!$E$6*'模板使用说明&amp;基础参数'!$E$11,J8707*'模板使用说明&amp;基础参数'!$E$6*'模板使用说明&amp;基础参数'!$E$10)),IF(L8707="删除",J8707*'模板使用说明&amp;基础参数'!$E$7*'模板使用说明&amp;基础参数'!$E$12,IF(L8707="修改",J8707*'模板使用说明&amp;基础参数'!$E$7*'模板使用说明&amp;基础参数'!$E$11,J8707*'模板使用说明&amp;基础参数'!$E$7*'模板使用说明&amp;基础参数'!$E$10)))))</f>
        <v/>
      </c>
      <c r="N8707" s="82"/>
    </row>
    <row r="8708" spans="1:14">
      <c r="A8708" s="76">
        <f t="shared" ref="A8708:A8771" si="147">ROW()-5</f>
        <v>8703</v>
      </c>
      <c r="B8708" s="77"/>
      <c r="C8708" s="77"/>
      <c r="D8708" s="77"/>
      <c r="E8708" s="77"/>
      <c r="F8708" s="77"/>
      <c r="G8708" s="77"/>
      <c r="H8708" s="77"/>
      <c r="I8708" s="76"/>
      <c r="J8708" s="8" t="str">
        <f>IF(I8708="ILF",IF($C$1="预估功能点",'模板使用说明&amp;基础参数'!$E$15,'模板使用说明&amp;基础参数'!$E$22),IF(I8708="EIF",IF($C$1="预估功能点",'模板使用说明&amp;基础参数'!$E$16,'模板使用说明&amp;基础参数'!$E$23),IF(I8708="EI",IF($C$1="预估功能点",'模板使用说明&amp;基础参数'!$E$17,'模板使用说明&amp;基础参数'!$E$24),IF(I8708="EO",IF($C$1="预估功能点",'模板使用说明&amp;基础参数'!$E$18,'模板使用说明&amp;基础参数'!$E$25),IF(I8708="EQ",IF($C$1="预估功能点",'模板使用说明&amp;基础参数'!$E$19,'模板使用说明&amp;基础参数'!$E$26),"")))))</f>
        <v/>
      </c>
      <c r="K8708" s="80"/>
      <c r="L8708" s="80"/>
      <c r="M8708" s="81" t="str">
        <f>IF(J8708="","",IF(K8708="高",IF(L8708="删除",J8708*'模板使用说明&amp;基础参数'!$E$5*'模板使用说明&amp;基础参数'!$E$12,IF(L8708="修改",J8708*'模板使用说明&amp;基础参数'!$E$5*'模板使用说明&amp;基础参数'!$E$11,J8708*'模板使用说明&amp;基础参数'!$E$5*'模板使用说明&amp;基础参数'!$E$10)),IF(K8708="中",IF(L8708="删除",J8708*'模板使用说明&amp;基础参数'!$E$6*'模板使用说明&amp;基础参数'!$E$12,IF(L8708="修改",J8708*'模板使用说明&amp;基础参数'!$E$6*'模板使用说明&amp;基础参数'!$E$11,J8708*'模板使用说明&amp;基础参数'!$E$6*'模板使用说明&amp;基础参数'!$E$10)),IF(L8708="删除",J8708*'模板使用说明&amp;基础参数'!$E$7*'模板使用说明&amp;基础参数'!$E$12,IF(L8708="修改",J8708*'模板使用说明&amp;基础参数'!$E$7*'模板使用说明&amp;基础参数'!$E$11,J8708*'模板使用说明&amp;基础参数'!$E$7*'模板使用说明&amp;基础参数'!$E$10)))))</f>
        <v/>
      </c>
      <c r="N8708" s="82"/>
    </row>
    <row r="8709" spans="1:14">
      <c r="A8709" s="76">
        <f t="shared" si="147"/>
        <v>8704</v>
      </c>
      <c r="B8709" s="77"/>
      <c r="C8709" s="77"/>
      <c r="D8709" s="77"/>
      <c r="E8709" s="77"/>
      <c r="F8709" s="77"/>
      <c r="G8709" s="77"/>
      <c r="H8709" s="77"/>
      <c r="I8709" s="76"/>
      <c r="J8709" s="8" t="str">
        <f>IF(I8709="ILF",IF($C$1="预估功能点",'模板使用说明&amp;基础参数'!$E$15,'模板使用说明&amp;基础参数'!$E$22),IF(I8709="EIF",IF($C$1="预估功能点",'模板使用说明&amp;基础参数'!$E$16,'模板使用说明&amp;基础参数'!$E$23),IF(I8709="EI",IF($C$1="预估功能点",'模板使用说明&amp;基础参数'!$E$17,'模板使用说明&amp;基础参数'!$E$24),IF(I8709="EO",IF($C$1="预估功能点",'模板使用说明&amp;基础参数'!$E$18,'模板使用说明&amp;基础参数'!$E$25),IF(I8709="EQ",IF($C$1="预估功能点",'模板使用说明&amp;基础参数'!$E$19,'模板使用说明&amp;基础参数'!$E$26),"")))))</f>
        <v/>
      </c>
      <c r="K8709" s="80"/>
      <c r="L8709" s="80"/>
      <c r="M8709" s="81" t="str">
        <f>IF(J8709="","",IF(K8709="高",IF(L8709="删除",J8709*'模板使用说明&amp;基础参数'!$E$5*'模板使用说明&amp;基础参数'!$E$12,IF(L8709="修改",J8709*'模板使用说明&amp;基础参数'!$E$5*'模板使用说明&amp;基础参数'!$E$11,J8709*'模板使用说明&amp;基础参数'!$E$5*'模板使用说明&amp;基础参数'!$E$10)),IF(K8709="中",IF(L8709="删除",J8709*'模板使用说明&amp;基础参数'!$E$6*'模板使用说明&amp;基础参数'!$E$12,IF(L8709="修改",J8709*'模板使用说明&amp;基础参数'!$E$6*'模板使用说明&amp;基础参数'!$E$11,J8709*'模板使用说明&amp;基础参数'!$E$6*'模板使用说明&amp;基础参数'!$E$10)),IF(L8709="删除",J8709*'模板使用说明&amp;基础参数'!$E$7*'模板使用说明&amp;基础参数'!$E$12,IF(L8709="修改",J8709*'模板使用说明&amp;基础参数'!$E$7*'模板使用说明&amp;基础参数'!$E$11,J8709*'模板使用说明&amp;基础参数'!$E$7*'模板使用说明&amp;基础参数'!$E$10)))))</f>
        <v/>
      </c>
      <c r="N8709" s="82"/>
    </row>
    <row r="8710" spans="1:14">
      <c r="A8710" s="76">
        <f t="shared" si="147"/>
        <v>8705</v>
      </c>
      <c r="B8710" s="77"/>
      <c r="C8710" s="77"/>
      <c r="D8710" s="77"/>
      <c r="E8710" s="77"/>
      <c r="F8710" s="77"/>
      <c r="G8710" s="77"/>
      <c r="H8710" s="77"/>
      <c r="I8710" s="76"/>
      <c r="J8710" s="8" t="str">
        <f>IF(I8710="ILF",IF($C$1="预估功能点",'模板使用说明&amp;基础参数'!$E$15,'模板使用说明&amp;基础参数'!$E$22),IF(I8710="EIF",IF($C$1="预估功能点",'模板使用说明&amp;基础参数'!$E$16,'模板使用说明&amp;基础参数'!$E$23),IF(I8710="EI",IF($C$1="预估功能点",'模板使用说明&amp;基础参数'!$E$17,'模板使用说明&amp;基础参数'!$E$24),IF(I8710="EO",IF($C$1="预估功能点",'模板使用说明&amp;基础参数'!$E$18,'模板使用说明&amp;基础参数'!$E$25),IF(I8710="EQ",IF($C$1="预估功能点",'模板使用说明&amp;基础参数'!$E$19,'模板使用说明&amp;基础参数'!$E$26),"")))))</f>
        <v/>
      </c>
      <c r="K8710" s="80"/>
      <c r="L8710" s="80"/>
      <c r="M8710" s="81" t="str">
        <f>IF(J8710="","",IF(K8710="高",IF(L8710="删除",J8710*'模板使用说明&amp;基础参数'!$E$5*'模板使用说明&amp;基础参数'!$E$12,IF(L8710="修改",J8710*'模板使用说明&amp;基础参数'!$E$5*'模板使用说明&amp;基础参数'!$E$11,J8710*'模板使用说明&amp;基础参数'!$E$5*'模板使用说明&amp;基础参数'!$E$10)),IF(K8710="中",IF(L8710="删除",J8710*'模板使用说明&amp;基础参数'!$E$6*'模板使用说明&amp;基础参数'!$E$12,IF(L8710="修改",J8710*'模板使用说明&amp;基础参数'!$E$6*'模板使用说明&amp;基础参数'!$E$11,J8710*'模板使用说明&amp;基础参数'!$E$6*'模板使用说明&amp;基础参数'!$E$10)),IF(L8710="删除",J8710*'模板使用说明&amp;基础参数'!$E$7*'模板使用说明&amp;基础参数'!$E$12,IF(L8710="修改",J8710*'模板使用说明&amp;基础参数'!$E$7*'模板使用说明&amp;基础参数'!$E$11,J8710*'模板使用说明&amp;基础参数'!$E$7*'模板使用说明&amp;基础参数'!$E$10)))))</f>
        <v/>
      </c>
      <c r="N8710" s="82"/>
    </row>
    <row r="8711" spans="1:14">
      <c r="A8711" s="76">
        <f t="shared" si="147"/>
        <v>8706</v>
      </c>
      <c r="B8711" s="77"/>
      <c r="C8711" s="77"/>
      <c r="D8711" s="77"/>
      <c r="E8711" s="77"/>
      <c r="F8711" s="77"/>
      <c r="G8711" s="77"/>
      <c r="H8711" s="77"/>
      <c r="I8711" s="76"/>
      <c r="J8711" s="8" t="str">
        <f>IF(I8711="ILF",IF($C$1="预估功能点",'模板使用说明&amp;基础参数'!$E$15,'模板使用说明&amp;基础参数'!$E$22),IF(I8711="EIF",IF($C$1="预估功能点",'模板使用说明&amp;基础参数'!$E$16,'模板使用说明&amp;基础参数'!$E$23),IF(I8711="EI",IF($C$1="预估功能点",'模板使用说明&amp;基础参数'!$E$17,'模板使用说明&amp;基础参数'!$E$24),IF(I8711="EO",IF($C$1="预估功能点",'模板使用说明&amp;基础参数'!$E$18,'模板使用说明&amp;基础参数'!$E$25),IF(I8711="EQ",IF($C$1="预估功能点",'模板使用说明&amp;基础参数'!$E$19,'模板使用说明&amp;基础参数'!$E$26),"")))))</f>
        <v/>
      </c>
      <c r="K8711" s="80"/>
      <c r="L8711" s="80"/>
      <c r="M8711" s="81" t="str">
        <f>IF(J8711="","",IF(K8711="高",IF(L8711="删除",J8711*'模板使用说明&amp;基础参数'!$E$5*'模板使用说明&amp;基础参数'!$E$12,IF(L8711="修改",J8711*'模板使用说明&amp;基础参数'!$E$5*'模板使用说明&amp;基础参数'!$E$11,J8711*'模板使用说明&amp;基础参数'!$E$5*'模板使用说明&amp;基础参数'!$E$10)),IF(K8711="中",IF(L8711="删除",J8711*'模板使用说明&amp;基础参数'!$E$6*'模板使用说明&amp;基础参数'!$E$12,IF(L8711="修改",J8711*'模板使用说明&amp;基础参数'!$E$6*'模板使用说明&amp;基础参数'!$E$11,J8711*'模板使用说明&amp;基础参数'!$E$6*'模板使用说明&amp;基础参数'!$E$10)),IF(L8711="删除",J8711*'模板使用说明&amp;基础参数'!$E$7*'模板使用说明&amp;基础参数'!$E$12,IF(L8711="修改",J8711*'模板使用说明&amp;基础参数'!$E$7*'模板使用说明&amp;基础参数'!$E$11,J8711*'模板使用说明&amp;基础参数'!$E$7*'模板使用说明&amp;基础参数'!$E$10)))))</f>
        <v/>
      </c>
      <c r="N8711" s="82"/>
    </row>
    <row r="8712" spans="1:14">
      <c r="A8712" s="76">
        <f t="shared" si="147"/>
        <v>8707</v>
      </c>
      <c r="B8712" s="77"/>
      <c r="C8712" s="77"/>
      <c r="D8712" s="77"/>
      <c r="E8712" s="77"/>
      <c r="F8712" s="77"/>
      <c r="G8712" s="77"/>
      <c r="H8712" s="77"/>
      <c r="I8712" s="76"/>
      <c r="J8712" s="8" t="str">
        <f>IF(I8712="ILF",IF($C$1="预估功能点",'模板使用说明&amp;基础参数'!$E$15,'模板使用说明&amp;基础参数'!$E$22),IF(I8712="EIF",IF($C$1="预估功能点",'模板使用说明&amp;基础参数'!$E$16,'模板使用说明&amp;基础参数'!$E$23),IF(I8712="EI",IF($C$1="预估功能点",'模板使用说明&amp;基础参数'!$E$17,'模板使用说明&amp;基础参数'!$E$24),IF(I8712="EO",IF($C$1="预估功能点",'模板使用说明&amp;基础参数'!$E$18,'模板使用说明&amp;基础参数'!$E$25),IF(I8712="EQ",IF($C$1="预估功能点",'模板使用说明&amp;基础参数'!$E$19,'模板使用说明&amp;基础参数'!$E$26),"")))))</f>
        <v/>
      </c>
      <c r="K8712" s="80"/>
      <c r="L8712" s="80"/>
      <c r="M8712" s="81" t="str">
        <f>IF(J8712="","",IF(K8712="高",IF(L8712="删除",J8712*'模板使用说明&amp;基础参数'!$E$5*'模板使用说明&amp;基础参数'!$E$12,IF(L8712="修改",J8712*'模板使用说明&amp;基础参数'!$E$5*'模板使用说明&amp;基础参数'!$E$11,J8712*'模板使用说明&amp;基础参数'!$E$5*'模板使用说明&amp;基础参数'!$E$10)),IF(K8712="中",IF(L8712="删除",J8712*'模板使用说明&amp;基础参数'!$E$6*'模板使用说明&amp;基础参数'!$E$12,IF(L8712="修改",J8712*'模板使用说明&amp;基础参数'!$E$6*'模板使用说明&amp;基础参数'!$E$11,J8712*'模板使用说明&amp;基础参数'!$E$6*'模板使用说明&amp;基础参数'!$E$10)),IF(L8712="删除",J8712*'模板使用说明&amp;基础参数'!$E$7*'模板使用说明&amp;基础参数'!$E$12,IF(L8712="修改",J8712*'模板使用说明&amp;基础参数'!$E$7*'模板使用说明&amp;基础参数'!$E$11,J8712*'模板使用说明&amp;基础参数'!$E$7*'模板使用说明&amp;基础参数'!$E$10)))))</f>
        <v/>
      </c>
      <c r="N8712" s="82"/>
    </row>
    <row r="8713" spans="1:14">
      <c r="A8713" s="76">
        <f t="shared" si="147"/>
        <v>8708</v>
      </c>
      <c r="B8713" s="77"/>
      <c r="C8713" s="77"/>
      <c r="D8713" s="77"/>
      <c r="E8713" s="77"/>
      <c r="F8713" s="77"/>
      <c r="G8713" s="77"/>
      <c r="H8713" s="77"/>
      <c r="I8713" s="76"/>
      <c r="J8713" s="8" t="str">
        <f>IF(I8713="ILF",IF($C$1="预估功能点",'模板使用说明&amp;基础参数'!$E$15,'模板使用说明&amp;基础参数'!$E$22),IF(I8713="EIF",IF($C$1="预估功能点",'模板使用说明&amp;基础参数'!$E$16,'模板使用说明&amp;基础参数'!$E$23),IF(I8713="EI",IF($C$1="预估功能点",'模板使用说明&amp;基础参数'!$E$17,'模板使用说明&amp;基础参数'!$E$24),IF(I8713="EO",IF($C$1="预估功能点",'模板使用说明&amp;基础参数'!$E$18,'模板使用说明&amp;基础参数'!$E$25),IF(I8713="EQ",IF($C$1="预估功能点",'模板使用说明&amp;基础参数'!$E$19,'模板使用说明&amp;基础参数'!$E$26),"")))))</f>
        <v/>
      </c>
      <c r="K8713" s="80"/>
      <c r="L8713" s="80"/>
      <c r="M8713" s="81" t="str">
        <f>IF(J8713="","",IF(K8713="高",IF(L8713="删除",J8713*'模板使用说明&amp;基础参数'!$E$5*'模板使用说明&amp;基础参数'!$E$12,IF(L8713="修改",J8713*'模板使用说明&amp;基础参数'!$E$5*'模板使用说明&amp;基础参数'!$E$11,J8713*'模板使用说明&amp;基础参数'!$E$5*'模板使用说明&amp;基础参数'!$E$10)),IF(K8713="中",IF(L8713="删除",J8713*'模板使用说明&amp;基础参数'!$E$6*'模板使用说明&amp;基础参数'!$E$12,IF(L8713="修改",J8713*'模板使用说明&amp;基础参数'!$E$6*'模板使用说明&amp;基础参数'!$E$11,J8713*'模板使用说明&amp;基础参数'!$E$6*'模板使用说明&amp;基础参数'!$E$10)),IF(L8713="删除",J8713*'模板使用说明&amp;基础参数'!$E$7*'模板使用说明&amp;基础参数'!$E$12,IF(L8713="修改",J8713*'模板使用说明&amp;基础参数'!$E$7*'模板使用说明&amp;基础参数'!$E$11,J8713*'模板使用说明&amp;基础参数'!$E$7*'模板使用说明&amp;基础参数'!$E$10)))))</f>
        <v/>
      </c>
      <c r="N8713" s="82"/>
    </row>
    <row r="8714" spans="1:14">
      <c r="A8714" s="76">
        <f t="shared" si="147"/>
        <v>8709</v>
      </c>
      <c r="B8714" s="77"/>
      <c r="C8714" s="77"/>
      <c r="D8714" s="77"/>
      <c r="E8714" s="77"/>
      <c r="F8714" s="77"/>
      <c r="G8714" s="77"/>
      <c r="H8714" s="77"/>
      <c r="I8714" s="76"/>
      <c r="J8714" s="8" t="str">
        <f>IF(I8714="ILF",IF($C$1="预估功能点",'模板使用说明&amp;基础参数'!$E$15,'模板使用说明&amp;基础参数'!$E$22),IF(I8714="EIF",IF($C$1="预估功能点",'模板使用说明&amp;基础参数'!$E$16,'模板使用说明&amp;基础参数'!$E$23),IF(I8714="EI",IF($C$1="预估功能点",'模板使用说明&amp;基础参数'!$E$17,'模板使用说明&amp;基础参数'!$E$24),IF(I8714="EO",IF($C$1="预估功能点",'模板使用说明&amp;基础参数'!$E$18,'模板使用说明&amp;基础参数'!$E$25),IF(I8714="EQ",IF($C$1="预估功能点",'模板使用说明&amp;基础参数'!$E$19,'模板使用说明&amp;基础参数'!$E$26),"")))))</f>
        <v/>
      </c>
      <c r="K8714" s="80"/>
      <c r="L8714" s="80"/>
      <c r="M8714" s="81" t="str">
        <f>IF(J8714="","",IF(K8714="高",IF(L8714="删除",J8714*'模板使用说明&amp;基础参数'!$E$5*'模板使用说明&amp;基础参数'!$E$12,IF(L8714="修改",J8714*'模板使用说明&amp;基础参数'!$E$5*'模板使用说明&amp;基础参数'!$E$11,J8714*'模板使用说明&amp;基础参数'!$E$5*'模板使用说明&amp;基础参数'!$E$10)),IF(K8714="中",IF(L8714="删除",J8714*'模板使用说明&amp;基础参数'!$E$6*'模板使用说明&amp;基础参数'!$E$12,IF(L8714="修改",J8714*'模板使用说明&amp;基础参数'!$E$6*'模板使用说明&amp;基础参数'!$E$11,J8714*'模板使用说明&amp;基础参数'!$E$6*'模板使用说明&amp;基础参数'!$E$10)),IF(L8714="删除",J8714*'模板使用说明&amp;基础参数'!$E$7*'模板使用说明&amp;基础参数'!$E$12,IF(L8714="修改",J8714*'模板使用说明&amp;基础参数'!$E$7*'模板使用说明&amp;基础参数'!$E$11,J8714*'模板使用说明&amp;基础参数'!$E$7*'模板使用说明&amp;基础参数'!$E$10)))))</f>
        <v/>
      </c>
      <c r="N8714" s="82"/>
    </row>
    <row r="8715" spans="1:14">
      <c r="A8715" s="76">
        <f t="shared" si="147"/>
        <v>8710</v>
      </c>
      <c r="B8715" s="77"/>
      <c r="C8715" s="77"/>
      <c r="D8715" s="77"/>
      <c r="E8715" s="77"/>
      <c r="F8715" s="77"/>
      <c r="G8715" s="77"/>
      <c r="H8715" s="77"/>
      <c r="I8715" s="76"/>
      <c r="J8715" s="8" t="str">
        <f>IF(I8715="ILF",IF($C$1="预估功能点",'模板使用说明&amp;基础参数'!$E$15,'模板使用说明&amp;基础参数'!$E$22),IF(I8715="EIF",IF($C$1="预估功能点",'模板使用说明&amp;基础参数'!$E$16,'模板使用说明&amp;基础参数'!$E$23),IF(I8715="EI",IF($C$1="预估功能点",'模板使用说明&amp;基础参数'!$E$17,'模板使用说明&amp;基础参数'!$E$24),IF(I8715="EO",IF($C$1="预估功能点",'模板使用说明&amp;基础参数'!$E$18,'模板使用说明&amp;基础参数'!$E$25),IF(I8715="EQ",IF($C$1="预估功能点",'模板使用说明&amp;基础参数'!$E$19,'模板使用说明&amp;基础参数'!$E$26),"")))))</f>
        <v/>
      </c>
      <c r="K8715" s="80"/>
      <c r="L8715" s="80"/>
      <c r="M8715" s="81" t="str">
        <f>IF(J8715="","",IF(K8715="高",IF(L8715="删除",J8715*'模板使用说明&amp;基础参数'!$E$5*'模板使用说明&amp;基础参数'!$E$12,IF(L8715="修改",J8715*'模板使用说明&amp;基础参数'!$E$5*'模板使用说明&amp;基础参数'!$E$11,J8715*'模板使用说明&amp;基础参数'!$E$5*'模板使用说明&amp;基础参数'!$E$10)),IF(K8715="中",IF(L8715="删除",J8715*'模板使用说明&amp;基础参数'!$E$6*'模板使用说明&amp;基础参数'!$E$12,IF(L8715="修改",J8715*'模板使用说明&amp;基础参数'!$E$6*'模板使用说明&amp;基础参数'!$E$11,J8715*'模板使用说明&amp;基础参数'!$E$6*'模板使用说明&amp;基础参数'!$E$10)),IF(L8715="删除",J8715*'模板使用说明&amp;基础参数'!$E$7*'模板使用说明&amp;基础参数'!$E$12,IF(L8715="修改",J8715*'模板使用说明&amp;基础参数'!$E$7*'模板使用说明&amp;基础参数'!$E$11,J8715*'模板使用说明&amp;基础参数'!$E$7*'模板使用说明&amp;基础参数'!$E$10)))))</f>
        <v/>
      </c>
      <c r="N8715" s="82"/>
    </row>
    <row r="8716" spans="1:14">
      <c r="A8716" s="76">
        <f t="shared" si="147"/>
        <v>8711</v>
      </c>
      <c r="B8716" s="77"/>
      <c r="C8716" s="77"/>
      <c r="D8716" s="77"/>
      <c r="E8716" s="77"/>
      <c r="F8716" s="77"/>
      <c r="G8716" s="77"/>
      <c r="H8716" s="77"/>
      <c r="I8716" s="76"/>
      <c r="J8716" s="8" t="str">
        <f>IF(I8716="ILF",IF($C$1="预估功能点",'模板使用说明&amp;基础参数'!$E$15,'模板使用说明&amp;基础参数'!$E$22),IF(I8716="EIF",IF($C$1="预估功能点",'模板使用说明&amp;基础参数'!$E$16,'模板使用说明&amp;基础参数'!$E$23),IF(I8716="EI",IF($C$1="预估功能点",'模板使用说明&amp;基础参数'!$E$17,'模板使用说明&amp;基础参数'!$E$24),IF(I8716="EO",IF($C$1="预估功能点",'模板使用说明&amp;基础参数'!$E$18,'模板使用说明&amp;基础参数'!$E$25),IF(I8716="EQ",IF($C$1="预估功能点",'模板使用说明&amp;基础参数'!$E$19,'模板使用说明&amp;基础参数'!$E$26),"")))))</f>
        <v/>
      </c>
      <c r="K8716" s="80"/>
      <c r="L8716" s="80"/>
      <c r="M8716" s="81" t="str">
        <f>IF(J8716="","",IF(K8716="高",IF(L8716="删除",J8716*'模板使用说明&amp;基础参数'!$E$5*'模板使用说明&amp;基础参数'!$E$12,IF(L8716="修改",J8716*'模板使用说明&amp;基础参数'!$E$5*'模板使用说明&amp;基础参数'!$E$11,J8716*'模板使用说明&amp;基础参数'!$E$5*'模板使用说明&amp;基础参数'!$E$10)),IF(K8716="中",IF(L8716="删除",J8716*'模板使用说明&amp;基础参数'!$E$6*'模板使用说明&amp;基础参数'!$E$12,IF(L8716="修改",J8716*'模板使用说明&amp;基础参数'!$E$6*'模板使用说明&amp;基础参数'!$E$11,J8716*'模板使用说明&amp;基础参数'!$E$6*'模板使用说明&amp;基础参数'!$E$10)),IF(L8716="删除",J8716*'模板使用说明&amp;基础参数'!$E$7*'模板使用说明&amp;基础参数'!$E$12,IF(L8716="修改",J8716*'模板使用说明&amp;基础参数'!$E$7*'模板使用说明&amp;基础参数'!$E$11,J8716*'模板使用说明&amp;基础参数'!$E$7*'模板使用说明&amp;基础参数'!$E$10)))))</f>
        <v/>
      </c>
      <c r="N8716" s="82"/>
    </row>
    <row r="8717" spans="1:14">
      <c r="A8717" s="76">
        <f t="shared" si="147"/>
        <v>8712</v>
      </c>
      <c r="B8717" s="77"/>
      <c r="C8717" s="77"/>
      <c r="D8717" s="77"/>
      <c r="E8717" s="77"/>
      <c r="F8717" s="77"/>
      <c r="G8717" s="77"/>
      <c r="H8717" s="77"/>
      <c r="I8717" s="76"/>
      <c r="J8717" s="8" t="str">
        <f>IF(I8717="ILF",IF($C$1="预估功能点",'模板使用说明&amp;基础参数'!$E$15,'模板使用说明&amp;基础参数'!$E$22),IF(I8717="EIF",IF($C$1="预估功能点",'模板使用说明&amp;基础参数'!$E$16,'模板使用说明&amp;基础参数'!$E$23),IF(I8717="EI",IF($C$1="预估功能点",'模板使用说明&amp;基础参数'!$E$17,'模板使用说明&amp;基础参数'!$E$24),IF(I8717="EO",IF($C$1="预估功能点",'模板使用说明&amp;基础参数'!$E$18,'模板使用说明&amp;基础参数'!$E$25),IF(I8717="EQ",IF($C$1="预估功能点",'模板使用说明&amp;基础参数'!$E$19,'模板使用说明&amp;基础参数'!$E$26),"")))))</f>
        <v/>
      </c>
      <c r="K8717" s="80"/>
      <c r="L8717" s="80"/>
      <c r="M8717" s="81" t="str">
        <f>IF(J8717="","",IF(K8717="高",IF(L8717="删除",J8717*'模板使用说明&amp;基础参数'!$E$5*'模板使用说明&amp;基础参数'!$E$12,IF(L8717="修改",J8717*'模板使用说明&amp;基础参数'!$E$5*'模板使用说明&amp;基础参数'!$E$11,J8717*'模板使用说明&amp;基础参数'!$E$5*'模板使用说明&amp;基础参数'!$E$10)),IF(K8717="中",IF(L8717="删除",J8717*'模板使用说明&amp;基础参数'!$E$6*'模板使用说明&amp;基础参数'!$E$12,IF(L8717="修改",J8717*'模板使用说明&amp;基础参数'!$E$6*'模板使用说明&amp;基础参数'!$E$11,J8717*'模板使用说明&amp;基础参数'!$E$6*'模板使用说明&amp;基础参数'!$E$10)),IF(L8717="删除",J8717*'模板使用说明&amp;基础参数'!$E$7*'模板使用说明&amp;基础参数'!$E$12,IF(L8717="修改",J8717*'模板使用说明&amp;基础参数'!$E$7*'模板使用说明&amp;基础参数'!$E$11,J8717*'模板使用说明&amp;基础参数'!$E$7*'模板使用说明&amp;基础参数'!$E$10)))))</f>
        <v/>
      </c>
      <c r="N8717" s="82"/>
    </row>
    <row r="8718" spans="1:14">
      <c r="A8718" s="76">
        <f t="shared" si="147"/>
        <v>8713</v>
      </c>
      <c r="B8718" s="77"/>
      <c r="C8718" s="77"/>
      <c r="D8718" s="77"/>
      <c r="E8718" s="77"/>
      <c r="F8718" s="77"/>
      <c r="G8718" s="77"/>
      <c r="H8718" s="77"/>
      <c r="I8718" s="76"/>
      <c r="J8718" s="8" t="str">
        <f>IF(I8718="ILF",IF($C$1="预估功能点",'模板使用说明&amp;基础参数'!$E$15,'模板使用说明&amp;基础参数'!$E$22),IF(I8718="EIF",IF($C$1="预估功能点",'模板使用说明&amp;基础参数'!$E$16,'模板使用说明&amp;基础参数'!$E$23),IF(I8718="EI",IF($C$1="预估功能点",'模板使用说明&amp;基础参数'!$E$17,'模板使用说明&amp;基础参数'!$E$24),IF(I8718="EO",IF($C$1="预估功能点",'模板使用说明&amp;基础参数'!$E$18,'模板使用说明&amp;基础参数'!$E$25),IF(I8718="EQ",IF($C$1="预估功能点",'模板使用说明&amp;基础参数'!$E$19,'模板使用说明&amp;基础参数'!$E$26),"")))))</f>
        <v/>
      </c>
      <c r="K8718" s="80"/>
      <c r="L8718" s="80"/>
      <c r="M8718" s="81" t="str">
        <f>IF(J8718="","",IF(K8718="高",IF(L8718="删除",J8718*'模板使用说明&amp;基础参数'!$E$5*'模板使用说明&amp;基础参数'!$E$12,IF(L8718="修改",J8718*'模板使用说明&amp;基础参数'!$E$5*'模板使用说明&amp;基础参数'!$E$11,J8718*'模板使用说明&amp;基础参数'!$E$5*'模板使用说明&amp;基础参数'!$E$10)),IF(K8718="中",IF(L8718="删除",J8718*'模板使用说明&amp;基础参数'!$E$6*'模板使用说明&amp;基础参数'!$E$12,IF(L8718="修改",J8718*'模板使用说明&amp;基础参数'!$E$6*'模板使用说明&amp;基础参数'!$E$11,J8718*'模板使用说明&amp;基础参数'!$E$6*'模板使用说明&amp;基础参数'!$E$10)),IF(L8718="删除",J8718*'模板使用说明&amp;基础参数'!$E$7*'模板使用说明&amp;基础参数'!$E$12,IF(L8718="修改",J8718*'模板使用说明&amp;基础参数'!$E$7*'模板使用说明&amp;基础参数'!$E$11,J8718*'模板使用说明&amp;基础参数'!$E$7*'模板使用说明&amp;基础参数'!$E$10)))))</f>
        <v/>
      </c>
      <c r="N8718" s="82"/>
    </row>
    <row r="8719" spans="1:14">
      <c r="A8719" s="76">
        <f t="shared" si="147"/>
        <v>8714</v>
      </c>
      <c r="B8719" s="77"/>
      <c r="C8719" s="77"/>
      <c r="D8719" s="77"/>
      <c r="E8719" s="77"/>
      <c r="F8719" s="77"/>
      <c r="G8719" s="77"/>
      <c r="H8719" s="77"/>
      <c r="I8719" s="76"/>
      <c r="J8719" s="8" t="str">
        <f>IF(I8719="ILF",IF($C$1="预估功能点",'模板使用说明&amp;基础参数'!$E$15,'模板使用说明&amp;基础参数'!$E$22),IF(I8719="EIF",IF($C$1="预估功能点",'模板使用说明&amp;基础参数'!$E$16,'模板使用说明&amp;基础参数'!$E$23),IF(I8719="EI",IF($C$1="预估功能点",'模板使用说明&amp;基础参数'!$E$17,'模板使用说明&amp;基础参数'!$E$24),IF(I8719="EO",IF($C$1="预估功能点",'模板使用说明&amp;基础参数'!$E$18,'模板使用说明&amp;基础参数'!$E$25),IF(I8719="EQ",IF($C$1="预估功能点",'模板使用说明&amp;基础参数'!$E$19,'模板使用说明&amp;基础参数'!$E$26),"")))))</f>
        <v/>
      </c>
      <c r="K8719" s="80"/>
      <c r="L8719" s="80"/>
      <c r="M8719" s="81" t="str">
        <f>IF(J8719="","",IF(K8719="高",IF(L8719="删除",J8719*'模板使用说明&amp;基础参数'!$E$5*'模板使用说明&amp;基础参数'!$E$12,IF(L8719="修改",J8719*'模板使用说明&amp;基础参数'!$E$5*'模板使用说明&amp;基础参数'!$E$11,J8719*'模板使用说明&amp;基础参数'!$E$5*'模板使用说明&amp;基础参数'!$E$10)),IF(K8719="中",IF(L8719="删除",J8719*'模板使用说明&amp;基础参数'!$E$6*'模板使用说明&amp;基础参数'!$E$12,IF(L8719="修改",J8719*'模板使用说明&amp;基础参数'!$E$6*'模板使用说明&amp;基础参数'!$E$11,J8719*'模板使用说明&amp;基础参数'!$E$6*'模板使用说明&amp;基础参数'!$E$10)),IF(L8719="删除",J8719*'模板使用说明&amp;基础参数'!$E$7*'模板使用说明&amp;基础参数'!$E$12,IF(L8719="修改",J8719*'模板使用说明&amp;基础参数'!$E$7*'模板使用说明&amp;基础参数'!$E$11,J8719*'模板使用说明&amp;基础参数'!$E$7*'模板使用说明&amp;基础参数'!$E$10)))))</f>
        <v/>
      </c>
      <c r="N8719" s="82"/>
    </row>
    <row r="8720" spans="1:14">
      <c r="A8720" s="76">
        <f t="shared" si="147"/>
        <v>8715</v>
      </c>
      <c r="B8720" s="77"/>
      <c r="C8720" s="77"/>
      <c r="D8720" s="77"/>
      <c r="E8720" s="77"/>
      <c r="F8720" s="77"/>
      <c r="G8720" s="77"/>
      <c r="H8720" s="77"/>
      <c r="I8720" s="76"/>
      <c r="J8720" s="8" t="str">
        <f>IF(I8720="ILF",IF($C$1="预估功能点",'模板使用说明&amp;基础参数'!$E$15,'模板使用说明&amp;基础参数'!$E$22),IF(I8720="EIF",IF($C$1="预估功能点",'模板使用说明&amp;基础参数'!$E$16,'模板使用说明&amp;基础参数'!$E$23),IF(I8720="EI",IF($C$1="预估功能点",'模板使用说明&amp;基础参数'!$E$17,'模板使用说明&amp;基础参数'!$E$24),IF(I8720="EO",IF($C$1="预估功能点",'模板使用说明&amp;基础参数'!$E$18,'模板使用说明&amp;基础参数'!$E$25),IF(I8720="EQ",IF($C$1="预估功能点",'模板使用说明&amp;基础参数'!$E$19,'模板使用说明&amp;基础参数'!$E$26),"")))))</f>
        <v/>
      </c>
      <c r="K8720" s="80"/>
      <c r="L8720" s="80"/>
      <c r="M8720" s="81" t="str">
        <f>IF(J8720="","",IF(K8720="高",IF(L8720="删除",J8720*'模板使用说明&amp;基础参数'!$E$5*'模板使用说明&amp;基础参数'!$E$12,IF(L8720="修改",J8720*'模板使用说明&amp;基础参数'!$E$5*'模板使用说明&amp;基础参数'!$E$11,J8720*'模板使用说明&amp;基础参数'!$E$5*'模板使用说明&amp;基础参数'!$E$10)),IF(K8720="中",IF(L8720="删除",J8720*'模板使用说明&amp;基础参数'!$E$6*'模板使用说明&amp;基础参数'!$E$12,IF(L8720="修改",J8720*'模板使用说明&amp;基础参数'!$E$6*'模板使用说明&amp;基础参数'!$E$11,J8720*'模板使用说明&amp;基础参数'!$E$6*'模板使用说明&amp;基础参数'!$E$10)),IF(L8720="删除",J8720*'模板使用说明&amp;基础参数'!$E$7*'模板使用说明&amp;基础参数'!$E$12,IF(L8720="修改",J8720*'模板使用说明&amp;基础参数'!$E$7*'模板使用说明&amp;基础参数'!$E$11,J8720*'模板使用说明&amp;基础参数'!$E$7*'模板使用说明&amp;基础参数'!$E$10)))))</f>
        <v/>
      </c>
      <c r="N8720" s="82"/>
    </row>
    <row r="8721" spans="1:14">
      <c r="A8721" s="76">
        <f t="shared" si="147"/>
        <v>8716</v>
      </c>
      <c r="B8721" s="77"/>
      <c r="C8721" s="77"/>
      <c r="D8721" s="77"/>
      <c r="E8721" s="77"/>
      <c r="F8721" s="77"/>
      <c r="G8721" s="77"/>
      <c r="H8721" s="77"/>
      <c r="I8721" s="76"/>
      <c r="J8721" s="8" t="str">
        <f>IF(I8721="ILF",IF($C$1="预估功能点",'模板使用说明&amp;基础参数'!$E$15,'模板使用说明&amp;基础参数'!$E$22),IF(I8721="EIF",IF($C$1="预估功能点",'模板使用说明&amp;基础参数'!$E$16,'模板使用说明&amp;基础参数'!$E$23),IF(I8721="EI",IF($C$1="预估功能点",'模板使用说明&amp;基础参数'!$E$17,'模板使用说明&amp;基础参数'!$E$24),IF(I8721="EO",IF($C$1="预估功能点",'模板使用说明&amp;基础参数'!$E$18,'模板使用说明&amp;基础参数'!$E$25),IF(I8721="EQ",IF($C$1="预估功能点",'模板使用说明&amp;基础参数'!$E$19,'模板使用说明&amp;基础参数'!$E$26),"")))))</f>
        <v/>
      </c>
      <c r="K8721" s="80"/>
      <c r="L8721" s="80"/>
      <c r="M8721" s="81" t="str">
        <f>IF(J8721="","",IF(K8721="高",IF(L8721="删除",J8721*'模板使用说明&amp;基础参数'!$E$5*'模板使用说明&amp;基础参数'!$E$12,IF(L8721="修改",J8721*'模板使用说明&amp;基础参数'!$E$5*'模板使用说明&amp;基础参数'!$E$11,J8721*'模板使用说明&amp;基础参数'!$E$5*'模板使用说明&amp;基础参数'!$E$10)),IF(K8721="中",IF(L8721="删除",J8721*'模板使用说明&amp;基础参数'!$E$6*'模板使用说明&amp;基础参数'!$E$12,IF(L8721="修改",J8721*'模板使用说明&amp;基础参数'!$E$6*'模板使用说明&amp;基础参数'!$E$11,J8721*'模板使用说明&amp;基础参数'!$E$6*'模板使用说明&amp;基础参数'!$E$10)),IF(L8721="删除",J8721*'模板使用说明&amp;基础参数'!$E$7*'模板使用说明&amp;基础参数'!$E$12,IF(L8721="修改",J8721*'模板使用说明&amp;基础参数'!$E$7*'模板使用说明&amp;基础参数'!$E$11,J8721*'模板使用说明&amp;基础参数'!$E$7*'模板使用说明&amp;基础参数'!$E$10)))))</f>
        <v/>
      </c>
      <c r="N8721" s="82"/>
    </row>
    <row r="8722" spans="1:14">
      <c r="A8722" s="76">
        <f t="shared" si="147"/>
        <v>8717</v>
      </c>
      <c r="B8722" s="77"/>
      <c r="C8722" s="77"/>
      <c r="D8722" s="77"/>
      <c r="E8722" s="77"/>
      <c r="F8722" s="77"/>
      <c r="G8722" s="77"/>
      <c r="H8722" s="77"/>
      <c r="I8722" s="76"/>
      <c r="J8722" s="8" t="str">
        <f>IF(I8722="ILF",IF($C$1="预估功能点",'模板使用说明&amp;基础参数'!$E$15,'模板使用说明&amp;基础参数'!$E$22),IF(I8722="EIF",IF($C$1="预估功能点",'模板使用说明&amp;基础参数'!$E$16,'模板使用说明&amp;基础参数'!$E$23),IF(I8722="EI",IF($C$1="预估功能点",'模板使用说明&amp;基础参数'!$E$17,'模板使用说明&amp;基础参数'!$E$24),IF(I8722="EO",IF($C$1="预估功能点",'模板使用说明&amp;基础参数'!$E$18,'模板使用说明&amp;基础参数'!$E$25),IF(I8722="EQ",IF($C$1="预估功能点",'模板使用说明&amp;基础参数'!$E$19,'模板使用说明&amp;基础参数'!$E$26),"")))))</f>
        <v/>
      </c>
      <c r="K8722" s="80"/>
      <c r="L8722" s="80"/>
      <c r="M8722" s="81" t="str">
        <f>IF(J8722="","",IF(K8722="高",IF(L8722="删除",J8722*'模板使用说明&amp;基础参数'!$E$5*'模板使用说明&amp;基础参数'!$E$12,IF(L8722="修改",J8722*'模板使用说明&amp;基础参数'!$E$5*'模板使用说明&amp;基础参数'!$E$11,J8722*'模板使用说明&amp;基础参数'!$E$5*'模板使用说明&amp;基础参数'!$E$10)),IF(K8722="中",IF(L8722="删除",J8722*'模板使用说明&amp;基础参数'!$E$6*'模板使用说明&amp;基础参数'!$E$12,IF(L8722="修改",J8722*'模板使用说明&amp;基础参数'!$E$6*'模板使用说明&amp;基础参数'!$E$11,J8722*'模板使用说明&amp;基础参数'!$E$6*'模板使用说明&amp;基础参数'!$E$10)),IF(L8722="删除",J8722*'模板使用说明&amp;基础参数'!$E$7*'模板使用说明&amp;基础参数'!$E$12,IF(L8722="修改",J8722*'模板使用说明&amp;基础参数'!$E$7*'模板使用说明&amp;基础参数'!$E$11,J8722*'模板使用说明&amp;基础参数'!$E$7*'模板使用说明&amp;基础参数'!$E$10)))))</f>
        <v/>
      </c>
      <c r="N8722" s="82"/>
    </row>
    <row r="8723" spans="1:14">
      <c r="A8723" s="76">
        <f t="shared" si="147"/>
        <v>8718</v>
      </c>
      <c r="B8723" s="77"/>
      <c r="C8723" s="77"/>
      <c r="D8723" s="77"/>
      <c r="E8723" s="77"/>
      <c r="F8723" s="77"/>
      <c r="G8723" s="77"/>
      <c r="H8723" s="77"/>
      <c r="I8723" s="76"/>
      <c r="J8723" s="8" t="str">
        <f>IF(I8723="ILF",IF($C$1="预估功能点",'模板使用说明&amp;基础参数'!$E$15,'模板使用说明&amp;基础参数'!$E$22),IF(I8723="EIF",IF($C$1="预估功能点",'模板使用说明&amp;基础参数'!$E$16,'模板使用说明&amp;基础参数'!$E$23),IF(I8723="EI",IF($C$1="预估功能点",'模板使用说明&amp;基础参数'!$E$17,'模板使用说明&amp;基础参数'!$E$24),IF(I8723="EO",IF($C$1="预估功能点",'模板使用说明&amp;基础参数'!$E$18,'模板使用说明&amp;基础参数'!$E$25),IF(I8723="EQ",IF($C$1="预估功能点",'模板使用说明&amp;基础参数'!$E$19,'模板使用说明&amp;基础参数'!$E$26),"")))))</f>
        <v/>
      </c>
      <c r="K8723" s="80"/>
      <c r="L8723" s="80"/>
      <c r="M8723" s="81" t="str">
        <f>IF(J8723="","",IF(K8723="高",IF(L8723="删除",J8723*'模板使用说明&amp;基础参数'!$E$5*'模板使用说明&amp;基础参数'!$E$12,IF(L8723="修改",J8723*'模板使用说明&amp;基础参数'!$E$5*'模板使用说明&amp;基础参数'!$E$11,J8723*'模板使用说明&amp;基础参数'!$E$5*'模板使用说明&amp;基础参数'!$E$10)),IF(K8723="中",IF(L8723="删除",J8723*'模板使用说明&amp;基础参数'!$E$6*'模板使用说明&amp;基础参数'!$E$12,IF(L8723="修改",J8723*'模板使用说明&amp;基础参数'!$E$6*'模板使用说明&amp;基础参数'!$E$11,J8723*'模板使用说明&amp;基础参数'!$E$6*'模板使用说明&amp;基础参数'!$E$10)),IF(L8723="删除",J8723*'模板使用说明&amp;基础参数'!$E$7*'模板使用说明&amp;基础参数'!$E$12,IF(L8723="修改",J8723*'模板使用说明&amp;基础参数'!$E$7*'模板使用说明&amp;基础参数'!$E$11,J8723*'模板使用说明&amp;基础参数'!$E$7*'模板使用说明&amp;基础参数'!$E$10)))))</f>
        <v/>
      </c>
      <c r="N8723" s="82"/>
    </row>
    <row r="8724" spans="1:14">
      <c r="A8724" s="76">
        <f t="shared" si="147"/>
        <v>8719</v>
      </c>
      <c r="B8724" s="77"/>
      <c r="C8724" s="77"/>
      <c r="D8724" s="77"/>
      <c r="E8724" s="77"/>
      <c r="F8724" s="77"/>
      <c r="G8724" s="77"/>
      <c r="H8724" s="77"/>
      <c r="I8724" s="76"/>
      <c r="J8724" s="8" t="str">
        <f>IF(I8724="ILF",IF($C$1="预估功能点",'模板使用说明&amp;基础参数'!$E$15,'模板使用说明&amp;基础参数'!$E$22),IF(I8724="EIF",IF($C$1="预估功能点",'模板使用说明&amp;基础参数'!$E$16,'模板使用说明&amp;基础参数'!$E$23),IF(I8724="EI",IF($C$1="预估功能点",'模板使用说明&amp;基础参数'!$E$17,'模板使用说明&amp;基础参数'!$E$24),IF(I8724="EO",IF($C$1="预估功能点",'模板使用说明&amp;基础参数'!$E$18,'模板使用说明&amp;基础参数'!$E$25),IF(I8724="EQ",IF($C$1="预估功能点",'模板使用说明&amp;基础参数'!$E$19,'模板使用说明&amp;基础参数'!$E$26),"")))))</f>
        <v/>
      </c>
      <c r="K8724" s="80"/>
      <c r="L8724" s="80"/>
      <c r="M8724" s="81" t="str">
        <f>IF(J8724="","",IF(K8724="高",IF(L8724="删除",J8724*'模板使用说明&amp;基础参数'!$E$5*'模板使用说明&amp;基础参数'!$E$12,IF(L8724="修改",J8724*'模板使用说明&amp;基础参数'!$E$5*'模板使用说明&amp;基础参数'!$E$11,J8724*'模板使用说明&amp;基础参数'!$E$5*'模板使用说明&amp;基础参数'!$E$10)),IF(K8724="中",IF(L8724="删除",J8724*'模板使用说明&amp;基础参数'!$E$6*'模板使用说明&amp;基础参数'!$E$12,IF(L8724="修改",J8724*'模板使用说明&amp;基础参数'!$E$6*'模板使用说明&amp;基础参数'!$E$11,J8724*'模板使用说明&amp;基础参数'!$E$6*'模板使用说明&amp;基础参数'!$E$10)),IF(L8724="删除",J8724*'模板使用说明&amp;基础参数'!$E$7*'模板使用说明&amp;基础参数'!$E$12,IF(L8724="修改",J8724*'模板使用说明&amp;基础参数'!$E$7*'模板使用说明&amp;基础参数'!$E$11,J8724*'模板使用说明&amp;基础参数'!$E$7*'模板使用说明&amp;基础参数'!$E$10)))))</f>
        <v/>
      </c>
      <c r="N8724" s="82"/>
    </row>
    <row r="8725" spans="1:14">
      <c r="A8725" s="76">
        <f t="shared" si="147"/>
        <v>8720</v>
      </c>
      <c r="B8725" s="77"/>
      <c r="C8725" s="77"/>
      <c r="D8725" s="77"/>
      <c r="E8725" s="77"/>
      <c r="F8725" s="77"/>
      <c r="G8725" s="77"/>
      <c r="H8725" s="77"/>
      <c r="I8725" s="76"/>
      <c r="J8725" s="8" t="str">
        <f>IF(I8725="ILF",IF($C$1="预估功能点",'模板使用说明&amp;基础参数'!$E$15,'模板使用说明&amp;基础参数'!$E$22),IF(I8725="EIF",IF($C$1="预估功能点",'模板使用说明&amp;基础参数'!$E$16,'模板使用说明&amp;基础参数'!$E$23),IF(I8725="EI",IF($C$1="预估功能点",'模板使用说明&amp;基础参数'!$E$17,'模板使用说明&amp;基础参数'!$E$24),IF(I8725="EO",IF($C$1="预估功能点",'模板使用说明&amp;基础参数'!$E$18,'模板使用说明&amp;基础参数'!$E$25),IF(I8725="EQ",IF($C$1="预估功能点",'模板使用说明&amp;基础参数'!$E$19,'模板使用说明&amp;基础参数'!$E$26),"")))))</f>
        <v/>
      </c>
      <c r="K8725" s="80"/>
      <c r="L8725" s="80"/>
      <c r="M8725" s="81" t="str">
        <f>IF(J8725="","",IF(K8725="高",IF(L8725="删除",J8725*'模板使用说明&amp;基础参数'!$E$5*'模板使用说明&amp;基础参数'!$E$12,IF(L8725="修改",J8725*'模板使用说明&amp;基础参数'!$E$5*'模板使用说明&amp;基础参数'!$E$11,J8725*'模板使用说明&amp;基础参数'!$E$5*'模板使用说明&amp;基础参数'!$E$10)),IF(K8725="中",IF(L8725="删除",J8725*'模板使用说明&amp;基础参数'!$E$6*'模板使用说明&amp;基础参数'!$E$12,IF(L8725="修改",J8725*'模板使用说明&amp;基础参数'!$E$6*'模板使用说明&amp;基础参数'!$E$11,J8725*'模板使用说明&amp;基础参数'!$E$6*'模板使用说明&amp;基础参数'!$E$10)),IF(L8725="删除",J8725*'模板使用说明&amp;基础参数'!$E$7*'模板使用说明&amp;基础参数'!$E$12,IF(L8725="修改",J8725*'模板使用说明&amp;基础参数'!$E$7*'模板使用说明&amp;基础参数'!$E$11,J8725*'模板使用说明&amp;基础参数'!$E$7*'模板使用说明&amp;基础参数'!$E$10)))))</f>
        <v/>
      </c>
      <c r="N8725" s="82"/>
    </row>
    <row r="8726" spans="1:14">
      <c r="A8726" s="76">
        <f t="shared" si="147"/>
        <v>8721</v>
      </c>
      <c r="B8726" s="77"/>
      <c r="C8726" s="77"/>
      <c r="D8726" s="77"/>
      <c r="E8726" s="77"/>
      <c r="F8726" s="77"/>
      <c r="G8726" s="77"/>
      <c r="H8726" s="77"/>
      <c r="I8726" s="76"/>
      <c r="J8726" s="8" t="str">
        <f>IF(I8726="ILF",IF($C$1="预估功能点",'模板使用说明&amp;基础参数'!$E$15,'模板使用说明&amp;基础参数'!$E$22),IF(I8726="EIF",IF($C$1="预估功能点",'模板使用说明&amp;基础参数'!$E$16,'模板使用说明&amp;基础参数'!$E$23),IF(I8726="EI",IF($C$1="预估功能点",'模板使用说明&amp;基础参数'!$E$17,'模板使用说明&amp;基础参数'!$E$24),IF(I8726="EO",IF($C$1="预估功能点",'模板使用说明&amp;基础参数'!$E$18,'模板使用说明&amp;基础参数'!$E$25),IF(I8726="EQ",IF($C$1="预估功能点",'模板使用说明&amp;基础参数'!$E$19,'模板使用说明&amp;基础参数'!$E$26),"")))))</f>
        <v/>
      </c>
      <c r="K8726" s="80"/>
      <c r="L8726" s="80"/>
      <c r="M8726" s="81" t="str">
        <f>IF(J8726="","",IF(K8726="高",IF(L8726="删除",J8726*'模板使用说明&amp;基础参数'!$E$5*'模板使用说明&amp;基础参数'!$E$12,IF(L8726="修改",J8726*'模板使用说明&amp;基础参数'!$E$5*'模板使用说明&amp;基础参数'!$E$11,J8726*'模板使用说明&amp;基础参数'!$E$5*'模板使用说明&amp;基础参数'!$E$10)),IF(K8726="中",IF(L8726="删除",J8726*'模板使用说明&amp;基础参数'!$E$6*'模板使用说明&amp;基础参数'!$E$12,IF(L8726="修改",J8726*'模板使用说明&amp;基础参数'!$E$6*'模板使用说明&amp;基础参数'!$E$11,J8726*'模板使用说明&amp;基础参数'!$E$6*'模板使用说明&amp;基础参数'!$E$10)),IF(L8726="删除",J8726*'模板使用说明&amp;基础参数'!$E$7*'模板使用说明&amp;基础参数'!$E$12,IF(L8726="修改",J8726*'模板使用说明&amp;基础参数'!$E$7*'模板使用说明&amp;基础参数'!$E$11,J8726*'模板使用说明&amp;基础参数'!$E$7*'模板使用说明&amp;基础参数'!$E$10)))))</f>
        <v/>
      </c>
      <c r="N8726" s="82"/>
    </row>
    <row r="8727" spans="1:14">
      <c r="A8727" s="76">
        <f t="shared" si="147"/>
        <v>8722</v>
      </c>
      <c r="B8727" s="77"/>
      <c r="C8727" s="77"/>
      <c r="D8727" s="77"/>
      <c r="E8727" s="77"/>
      <c r="F8727" s="77"/>
      <c r="G8727" s="77"/>
      <c r="H8727" s="77"/>
      <c r="I8727" s="76"/>
      <c r="J8727" s="8" t="str">
        <f>IF(I8727="ILF",IF($C$1="预估功能点",'模板使用说明&amp;基础参数'!$E$15,'模板使用说明&amp;基础参数'!$E$22),IF(I8727="EIF",IF($C$1="预估功能点",'模板使用说明&amp;基础参数'!$E$16,'模板使用说明&amp;基础参数'!$E$23),IF(I8727="EI",IF($C$1="预估功能点",'模板使用说明&amp;基础参数'!$E$17,'模板使用说明&amp;基础参数'!$E$24),IF(I8727="EO",IF($C$1="预估功能点",'模板使用说明&amp;基础参数'!$E$18,'模板使用说明&amp;基础参数'!$E$25),IF(I8727="EQ",IF($C$1="预估功能点",'模板使用说明&amp;基础参数'!$E$19,'模板使用说明&amp;基础参数'!$E$26),"")))))</f>
        <v/>
      </c>
      <c r="K8727" s="80"/>
      <c r="L8727" s="80"/>
      <c r="M8727" s="81" t="str">
        <f>IF(J8727="","",IF(K8727="高",IF(L8727="删除",J8727*'模板使用说明&amp;基础参数'!$E$5*'模板使用说明&amp;基础参数'!$E$12,IF(L8727="修改",J8727*'模板使用说明&amp;基础参数'!$E$5*'模板使用说明&amp;基础参数'!$E$11,J8727*'模板使用说明&amp;基础参数'!$E$5*'模板使用说明&amp;基础参数'!$E$10)),IF(K8727="中",IF(L8727="删除",J8727*'模板使用说明&amp;基础参数'!$E$6*'模板使用说明&amp;基础参数'!$E$12,IF(L8727="修改",J8727*'模板使用说明&amp;基础参数'!$E$6*'模板使用说明&amp;基础参数'!$E$11,J8727*'模板使用说明&amp;基础参数'!$E$6*'模板使用说明&amp;基础参数'!$E$10)),IF(L8727="删除",J8727*'模板使用说明&amp;基础参数'!$E$7*'模板使用说明&amp;基础参数'!$E$12,IF(L8727="修改",J8727*'模板使用说明&amp;基础参数'!$E$7*'模板使用说明&amp;基础参数'!$E$11,J8727*'模板使用说明&amp;基础参数'!$E$7*'模板使用说明&amp;基础参数'!$E$10)))))</f>
        <v/>
      </c>
      <c r="N8727" s="82"/>
    </row>
    <row r="8728" spans="1:14">
      <c r="A8728" s="76">
        <f t="shared" si="147"/>
        <v>8723</v>
      </c>
      <c r="B8728" s="77"/>
      <c r="C8728" s="77"/>
      <c r="D8728" s="77"/>
      <c r="E8728" s="77"/>
      <c r="F8728" s="77"/>
      <c r="G8728" s="77"/>
      <c r="H8728" s="77"/>
      <c r="I8728" s="76"/>
      <c r="J8728" s="8" t="str">
        <f>IF(I8728="ILF",IF($C$1="预估功能点",'模板使用说明&amp;基础参数'!$E$15,'模板使用说明&amp;基础参数'!$E$22),IF(I8728="EIF",IF($C$1="预估功能点",'模板使用说明&amp;基础参数'!$E$16,'模板使用说明&amp;基础参数'!$E$23),IF(I8728="EI",IF($C$1="预估功能点",'模板使用说明&amp;基础参数'!$E$17,'模板使用说明&amp;基础参数'!$E$24),IF(I8728="EO",IF($C$1="预估功能点",'模板使用说明&amp;基础参数'!$E$18,'模板使用说明&amp;基础参数'!$E$25),IF(I8728="EQ",IF($C$1="预估功能点",'模板使用说明&amp;基础参数'!$E$19,'模板使用说明&amp;基础参数'!$E$26),"")))))</f>
        <v/>
      </c>
      <c r="K8728" s="80"/>
      <c r="L8728" s="80"/>
      <c r="M8728" s="81" t="str">
        <f>IF(J8728="","",IF(K8728="高",IF(L8728="删除",J8728*'模板使用说明&amp;基础参数'!$E$5*'模板使用说明&amp;基础参数'!$E$12,IF(L8728="修改",J8728*'模板使用说明&amp;基础参数'!$E$5*'模板使用说明&amp;基础参数'!$E$11,J8728*'模板使用说明&amp;基础参数'!$E$5*'模板使用说明&amp;基础参数'!$E$10)),IF(K8728="中",IF(L8728="删除",J8728*'模板使用说明&amp;基础参数'!$E$6*'模板使用说明&amp;基础参数'!$E$12,IF(L8728="修改",J8728*'模板使用说明&amp;基础参数'!$E$6*'模板使用说明&amp;基础参数'!$E$11,J8728*'模板使用说明&amp;基础参数'!$E$6*'模板使用说明&amp;基础参数'!$E$10)),IF(L8728="删除",J8728*'模板使用说明&amp;基础参数'!$E$7*'模板使用说明&amp;基础参数'!$E$12,IF(L8728="修改",J8728*'模板使用说明&amp;基础参数'!$E$7*'模板使用说明&amp;基础参数'!$E$11,J8728*'模板使用说明&amp;基础参数'!$E$7*'模板使用说明&amp;基础参数'!$E$10)))))</f>
        <v/>
      </c>
      <c r="N8728" s="82"/>
    </row>
    <row r="8729" spans="1:14">
      <c r="A8729" s="76">
        <f t="shared" si="147"/>
        <v>8724</v>
      </c>
      <c r="B8729" s="77"/>
      <c r="C8729" s="77"/>
      <c r="D8729" s="77"/>
      <c r="E8729" s="77"/>
      <c r="F8729" s="77"/>
      <c r="G8729" s="77"/>
      <c r="H8729" s="77"/>
      <c r="I8729" s="76"/>
      <c r="J8729" s="8" t="str">
        <f>IF(I8729="ILF",IF($C$1="预估功能点",'模板使用说明&amp;基础参数'!$E$15,'模板使用说明&amp;基础参数'!$E$22),IF(I8729="EIF",IF($C$1="预估功能点",'模板使用说明&amp;基础参数'!$E$16,'模板使用说明&amp;基础参数'!$E$23),IF(I8729="EI",IF($C$1="预估功能点",'模板使用说明&amp;基础参数'!$E$17,'模板使用说明&amp;基础参数'!$E$24),IF(I8729="EO",IF($C$1="预估功能点",'模板使用说明&amp;基础参数'!$E$18,'模板使用说明&amp;基础参数'!$E$25),IF(I8729="EQ",IF($C$1="预估功能点",'模板使用说明&amp;基础参数'!$E$19,'模板使用说明&amp;基础参数'!$E$26),"")))))</f>
        <v/>
      </c>
      <c r="K8729" s="80"/>
      <c r="L8729" s="80"/>
      <c r="M8729" s="81" t="str">
        <f>IF(J8729="","",IF(K8729="高",IF(L8729="删除",J8729*'模板使用说明&amp;基础参数'!$E$5*'模板使用说明&amp;基础参数'!$E$12,IF(L8729="修改",J8729*'模板使用说明&amp;基础参数'!$E$5*'模板使用说明&amp;基础参数'!$E$11,J8729*'模板使用说明&amp;基础参数'!$E$5*'模板使用说明&amp;基础参数'!$E$10)),IF(K8729="中",IF(L8729="删除",J8729*'模板使用说明&amp;基础参数'!$E$6*'模板使用说明&amp;基础参数'!$E$12,IF(L8729="修改",J8729*'模板使用说明&amp;基础参数'!$E$6*'模板使用说明&amp;基础参数'!$E$11,J8729*'模板使用说明&amp;基础参数'!$E$6*'模板使用说明&amp;基础参数'!$E$10)),IF(L8729="删除",J8729*'模板使用说明&amp;基础参数'!$E$7*'模板使用说明&amp;基础参数'!$E$12,IF(L8729="修改",J8729*'模板使用说明&amp;基础参数'!$E$7*'模板使用说明&amp;基础参数'!$E$11,J8729*'模板使用说明&amp;基础参数'!$E$7*'模板使用说明&amp;基础参数'!$E$10)))))</f>
        <v/>
      </c>
      <c r="N8729" s="82"/>
    </row>
    <row r="8730" spans="1:14">
      <c r="A8730" s="76">
        <f t="shared" si="147"/>
        <v>8725</v>
      </c>
      <c r="B8730" s="77"/>
      <c r="C8730" s="77"/>
      <c r="D8730" s="77"/>
      <c r="E8730" s="77"/>
      <c r="F8730" s="77"/>
      <c r="G8730" s="77"/>
      <c r="H8730" s="77"/>
      <c r="I8730" s="76"/>
      <c r="J8730" s="8" t="str">
        <f>IF(I8730="ILF",IF($C$1="预估功能点",'模板使用说明&amp;基础参数'!$E$15,'模板使用说明&amp;基础参数'!$E$22),IF(I8730="EIF",IF($C$1="预估功能点",'模板使用说明&amp;基础参数'!$E$16,'模板使用说明&amp;基础参数'!$E$23),IF(I8730="EI",IF($C$1="预估功能点",'模板使用说明&amp;基础参数'!$E$17,'模板使用说明&amp;基础参数'!$E$24),IF(I8730="EO",IF($C$1="预估功能点",'模板使用说明&amp;基础参数'!$E$18,'模板使用说明&amp;基础参数'!$E$25),IF(I8730="EQ",IF($C$1="预估功能点",'模板使用说明&amp;基础参数'!$E$19,'模板使用说明&amp;基础参数'!$E$26),"")))))</f>
        <v/>
      </c>
      <c r="K8730" s="80"/>
      <c r="L8730" s="80"/>
      <c r="M8730" s="81" t="str">
        <f>IF(J8730="","",IF(K8730="高",IF(L8730="删除",J8730*'模板使用说明&amp;基础参数'!$E$5*'模板使用说明&amp;基础参数'!$E$12,IF(L8730="修改",J8730*'模板使用说明&amp;基础参数'!$E$5*'模板使用说明&amp;基础参数'!$E$11,J8730*'模板使用说明&amp;基础参数'!$E$5*'模板使用说明&amp;基础参数'!$E$10)),IF(K8730="中",IF(L8730="删除",J8730*'模板使用说明&amp;基础参数'!$E$6*'模板使用说明&amp;基础参数'!$E$12,IF(L8730="修改",J8730*'模板使用说明&amp;基础参数'!$E$6*'模板使用说明&amp;基础参数'!$E$11,J8730*'模板使用说明&amp;基础参数'!$E$6*'模板使用说明&amp;基础参数'!$E$10)),IF(L8730="删除",J8730*'模板使用说明&amp;基础参数'!$E$7*'模板使用说明&amp;基础参数'!$E$12,IF(L8730="修改",J8730*'模板使用说明&amp;基础参数'!$E$7*'模板使用说明&amp;基础参数'!$E$11,J8730*'模板使用说明&amp;基础参数'!$E$7*'模板使用说明&amp;基础参数'!$E$10)))))</f>
        <v/>
      </c>
      <c r="N8730" s="82"/>
    </row>
    <row r="8731" spans="1:14">
      <c r="A8731" s="76">
        <f t="shared" si="147"/>
        <v>8726</v>
      </c>
      <c r="B8731" s="77"/>
      <c r="C8731" s="77"/>
      <c r="D8731" s="77"/>
      <c r="E8731" s="77"/>
      <c r="F8731" s="77"/>
      <c r="G8731" s="77"/>
      <c r="H8731" s="77"/>
      <c r="I8731" s="76"/>
      <c r="J8731" s="8" t="str">
        <f>IF(I8731="ILF",IF($C$1="预估功能点",'模板使用说明&amp;基础参数'!$E$15,'模板使用说明&amp;基础参数'!$E$22),IF(I8731="EIF",IF($C$1="预估功能点",'模板使用说明&amp;基础参数'!$E$16,'模板使用说明&amp;基础参数'!$E$23),IF(I8731="EI",IF($C$1="预估功能点",'模板使用说明&amp;基础参数'!$E$17,'模板使用说明&amp;基础参数'!$E$24),IF(I8731="EO",IF($C$1="预估功能点",'模板使用说明&amp;基础参数'!$E$18,'模板使用说明&amp;基础参数'!$E$25),IF(I8731="EQ",IF($C$1="预估功能点",'模板使用说明&amp;基础参数'!$E$19,'模板使用说明&amp;基础参数'!$E$26),"")))))</f>
        <v/>
      </c>
      <c r="K8731" s="80"/>
      <c r="L8731" s="80"/>
      <c r="M8731" s="81" t="str">
        <f>IF(J8731="","",IF(K8731="高",IF(L8731="删除",J8731*'模板使用说明&amp;基础参数'!$E$5*'模板使用说明&amp;基础参数'!$E$12,IF(L8731="修改",J8731*'模板使用说明&amp;基础参数'!$E$5*'模板使用说明&amp;基础参数'!$E$11,J8731*'模板使用说明&amp;基础参数'!$E$5*'模板使用说明&amp;基础参数'!$E$10)),IF(K8731="中",IF(L8731="删除",J8731*'模板使用说明&amp;基础参数'!$E$6*'模板使用说明&amp;基础参数'!$E$12,IF(L8731="修改",J8731*'模板使用说明&amp;基础参数'!$E$6*'模板使用说明&amp;基础参数'!$E$11,J8731*'模板使用说明&amp;基础参数'!$E$6*'模板使用说明&amp;基础参数'!$E$10)),IF(L8731="删除",J8731*'模板使用说明&amp;基础参数'!$E$7*'模板使用说明&amp;基础参数'!$E$12,IF(L8731="修改",J8731*'模板使用说明&amp;基础参数'!$E$7*'模板使用说明&amp;基础参数'!$E$11,J8731*'模板使用说明&amp;基础参数'!$E$7*'模板使用说明&amp;基础参数'!$E$10)))))</f>
        <v/>
      </c>
      <c r="N8731" s="82"/>
    </row>
    <row r="8732" spans="1:14">
      <c r="A8732" s="76">
        <f t="shared" si="147"/>
        <v>8727</v>
      </c>
      <c r="B8732" s="77"/>
      <c r="C8732" s="77"/>
      <c r="D8732" s="77"/>
      <c r="E8732" s="77"/>
      <c r="F8732" s="77"/>
      <c r="G8732" s="77"/>
      <c r="H8732" s="77"/>
      <c r="I8732" s="76"/>
      <c r="J8732" s="8" t="str">
        <f>IF(I8732="ILF",IF($C$1="预估功能点",'模板使用说明&amp;基础参数'!$E$15,'模板使用说明&amp;基础参数'!$E$22),IF(I8732="EIF",IF($C$1="预估功能点",'模板使用说明&amp;基础参数'!$E$16,'模板使用说明&amp;基础参数'!$E$23),IF(I8732="EI",IF($C$1="预估功能点",'模板使用说明&amp;基础参数'!$E$17,'模板使用说明&amp;基础参数'!$E$24),IF(I8732="EO",IF($C$1="预估功能点",'模板使用说明&amp;基础参数'!$E$18,'模板使用说明&amp;基础参数'!$E$25),IF(I8732="EQ",IF($C$1="预估功能点",'模板使用说明&amp;基础参数'!$E$19,'模板使用说明&amp;基础参数'!$E$26),"")))))</f>
        <v/>
      </c>
      <c r="K8732" s="80"/>
      <c r="L8732" s="80"/>
      <c r="M8732" s="81" t="str">
        <f>IF(J8732="","",IF(K8732="高",IF(L8732="删除",J8732*'模板使用说明&amp;基础参数'!$E$5*'模板使用说明&amp;基础参数'!$E$12,IF(L8732="修改",J8732*'模板使用说明&amp;基础参数'!$E$5*'模板使用说明&amp;基础参数'!$E$11,J8732*'模板使用说明&amp;基础参数'!$E$5*'模板使用说明&amp;基础参数'!$E$10)),IF(K8732="中",IF(L8732="删除",J8732*'模板使用说明&amp;基础参数'!$E$6*'模板使用说明&amp;基础参数'!$E$12,IF(L8732="修改",J8732*'模板使用说明&amp;基础参数'!$E$6*'模板使用说明&amp;基础参数'!$E$11,J8732*'模板使用说明&amp;基础参数'!$E$6*'模板使用说明&amp;基础参数'!$E$10)),IF(L8732="删除",J8732*'模板使用说明&amp;基础参数'!$E$7*'模板使用说明&amp;基础参数'!$E$12,IF(L8732="修改",J8732*'模板使用说明&amp;基础参数'!$E$7*'模板使用说明&amp;基础参数'!$E$11,J8732*'模板使用说明&amp;基础参数'!$E$7*'模板使用说明&amp;基础参数'!$E$10)))))</f>
        <v/>
      </c>
      <c r="N8732" s="82"/>
    </row>
    <row r="8733" spans="1:14">
      <c r="A8733" s="76">
        <f t="shared" si="147"/>
        <v>8728</v>
      </c>
      <c r="B8733" s="77"/>
      <c r="C8733" s="77"/>
      <c r="D8733" s="77"/>
      <c r="E8733" s="77"/>
      <c r="F8733" s="77"/>
      <c r="G8733" s="77"/>
      <c r="H8733" s="77"/>
      <c r="I8733" s="76"/>
      <c r="J8733" s="8" t="str">
        <f>IF(I8733="ILF",IF($C$1="预估功能点",'模板使用说明&amp;基础参数'!$E$15,'模板使用说明&amp;基础参数'!$E$22),IF(I8733="EIF",IF($C$1="预估功能点",'模板使用说明&amp;基础参数'!$E$16,'模板使用说明&amp;基础参数'!$E$23),IF(I8733="EI",IF($C$1="预估功能点",'模板使用说明&amp;基础参数'!$E$17,'模板使用说明&amp;基础参数'!$E$24),IF(I8733="EO",IF($C$1="预估功能点",'模板使用说明&amp;基础参数'!$E$18,'模板使用说明&amp;基础参数'!$E$25),IF(I8733="EQ",IF($C$1="预估功能点",'模板使用说明&amp;基础参数'!$E$19,'模板使用说明&amp;基础参数'!$E$26),"")))))</f>
        <v/>
      </c>
      <c r="K8733" s="80"/>
      <c r="L8733" s="80"/>
      <c r="M8733" s="81" t="str">
        <f>IF(J8733="","",IF(K8733="高",IF(L8733="删除",J8733*'模板使用说明&amp;基础参数'!$E$5*'模板使用说明&amp;基础参数'!$E$12,IF(L8733="修改",J8733*'模板使用说明&amp;基础参数'!$E$5*'模板使用说明&amp;基础参数'!$E$11,J8733*'模板使用说明&amp;基础参数'!$E$5*'模板使用说明&amp;基础参数'!$E$10)),IF(K8733="中",IF(L8733="删除",J8733*'模板使用说明&amp;基础参数'!$E$6*'模板使用说明&amp;基础参数'!$E$12,IF(L8733="修改",J8733*'模板使用说明&amp;基础参数'!$E$6*'模板使用说明&amp;基础参数'!$E$11,J8733*'模板使用说明&amp;基础参数'!$E$6*'模板使用说明&amp;基础参数'!$E$10)),IF(L8733="删除",J8733*'模板使用说明&amp;基础参数'!$E$7*'模板使用说明&amp;基础参数'!$E$12,IF(L8733="修改",J8733*'模板使用说明&amp;基础参数'!$E$7*'模板使用说明&amp;基础参数'!$E$11,J8733*'模板使用说明&amp;基础参数'!$E$7*'模板使用说明&amp;基础参数'!$E$10)))))</f>
        <v/>
      </c>
      <c r="N8733" s="82"/>
    </row>
    <row r="8734" spans="1:14">
      <c r="A8734" s="76">
        <f t="shared" si="147"/>
        <v>8729</v>
      </c>
      <c r="B8734" s="77"/>
      <c r="C8734" s="77"/>
      <c r="D8734" s="77"/>
      <c r="E8734" s="77"/>
      <c r="F8734" s="77"/>
      <c r="G8734" s="77"/>
      <c r="H8734" s="77"/>
      <c r="I8734" s="76"/>
      <c r="J8734" s="8" t="str">
        <f>IF(I8734="ILF",IF($C$1="预估功能点",'模板使用说明&amp;基础参数'!$E$15,'模板使用说明&amp;基础参数'!$E$22),IF(I8734="EIF",IF($C$1="预估功能点",'模板使用说明&amp;基础参数'!$E$16,'模板使用说明&amp;基础参数'!$E$23),IF(I8734="EI",IF($C$1="预估功能点",'模板使用说明&amp;基础参数'!$E$17,'模板使用说明&amp;基础参数'!$E$24),IF(I8734="EO",IF($C$1="预估功能点",'模板使用说明&amp;基础参数'!$E$18,'模板使用说明&amp;基础参数'!$E$25),IF(I8734="EQ",IF($C$1="预估功能点",'模板使用说明&amp;基础参数'!$E$19,'模板使用说明&amp;基础参数'!$E$26),"")))))</f>
        <v/>
      </c>
      <c r="K8734" s="80"/>
      <c r="L8734" s="80"/>
      <c r="M8734" s="81" t="str">
        <f>IF(J8734="","",IF(K8734="高",IF(L8734="删除",J8734*'模板使用说明&amp;基础参数'!$E$5*'模板使用说明&amp;基础参数'!$E$12,IF(L8734="修改",J8734*'模板使用说明&amp;基础参数'!$E$5*'模板使用说明&amp;基础参数'!$E$11,J8734*'模板使用说明&amp;基础参数'!$E$5*'模板使用说明&amp;基础参数'!$E$10)),IF(K8734="中",IF(L8734="删除",J8734*'模板使用说明&amp;基础参数'!$E$6*'模板使用说明&amp;基础参数'!$E$12,IF(L8734="修改",J8734*'模板使用说明&amp;基础参数'!$E$6*'模板使用说明&amp;基础参数'!$E$11,J8734*'模板使用说明&amp;基础参数'!$E$6*'模板使用说明&amp;基础参数'!$E$10)),IF(L8734="删除",J8734*'模板使用说明&amp;基础参数'!$E$7*'模板使用说明&amp;基础参数'!$E$12,IF(L8734="修改",J8734*'模板使用说明&amp;基础参数'!$E$7*'模板使用说明&amp;基础参数'!$E$11,J8734*'模板使用说明&amp;基础参数'!$E$7*'模板使用说明&amp;基础参数'!$E$10)))))</f>
        <v/>
      </c>
      <c r="N8734" s="82"/>
    </row>
    <row r="8735" spans="1:14">
      <c r="A8735" s="76">
        <f t="shared" si="147"/>
        <v>8730</v>
      </c>
      <c r="B8735" s="77"/>
      <c r="C8735" s="77"/>
      <c r="D8735" s="77"/>
      <c r="E8735" s="77"/>
      <c r="F8735" s="77"/>
      <c r="G8735" s="77"/>
      <c r="H8735" s="77"/>
      <c r="I8735" s="76"/>
      <c r="J8735" s="8" t="str">
        <f>IF(I8735="ILF",IF($C$1="预估功能点",'模板使用说明&amp;基础参数'!$E$15,'模板使用说明&amp;基础参数'!$E$22),IF(I8735="EIF",IF($C$1="预估功能点",'模板使用说明&amp;基础参数'!$E$16,'模板使用说明&amp;基础参数'!$E$23),IF(I8735="EI",IF($C$1="预估功能点",'模板使用说明&amp;基础参数'!$E$17,'模板使用说明&amp;基础参数'!$E$24),IF(I8735="EO",IF($C$1="预估功能点",'模板使用说明&amp;基础参数'!$E$18,'模板使用说明&amp;基础参数'!$E$25),IF(I8735="EQ",IF($C$1="预估功能点",'模板使用说明&amp;基础参数'!$E$19,'模板使用说明&amp;基础参数'!$E$26),"")))))</f>
        <v/>
      </c>
      <c r="K8735" s="80"/>
      <c r="L8735" s="80"/>
      <c r="M8735" s="81" t="str">
        <f>IF(J8735="","",IF(K8735="高",IF(L8735="删除",J8735*'模板使用说明&amp;基础参数'!$E$5*'模板使用说明&amp;基础参数'!$E$12,IF(L8735="修改",J8735*'模板使用说明&amp;基础参数'!$E$5*'模板使用说明&amp;基础参数'!$E$11,J8735*'模板使用说明&amp;基础参数'!$E$5*'模板使用说明&amp;基础参数'!$E$10)),IF(K8735="中",IF(L8735="删除",J8735*'模板使用说明&amp;基础参数'!$E$6*'模板使用说明&amp;基础参数'!$E$12,IF(L8735="修改",J8735*'模板使用说明&amp;基础参数'!$E$6*'模板使用说明&amp;基础参数'!$E$11,J8735*'模板使用说明&amp;基础参数'!$E$6*'模板使用说明&amp;基础参数'!$E$10)),IF(L8735="删除",J8735*'模板使用说明&amp;基础参数'!$E$7*'模板使用说明&amp;基础参数'!$E$12,IF(L8735="修改",J8735*'模板使用说明&amp;基础参数'!$E$7*'模板使用说明&amp;基础参数'!$E$11,J8735*'模板使用说明&amp;基础参数'!$E$7*'模板使用说明&amp;基础参数'!$E$10)))))</f>
        <v/>
      </c>
      <c r="N8735" s="82"/>
    </row>
    <row r="8736" spans="1:14">
      <c r="A8736" s="76">
        <f t="shared" si="147"/>
        <v>8731</v>
      </c>
      <c r="B8736" s="77"/>
      <c r="C8736" s="77"/>
      <c r="D8736" s="77"/>
      <c r="E8736" s="77"/>
      <c r="F8736" s="77"/>
      <c r="G8736" s="77"/>
      <c r="H8736" s="77"/>
      <c r="I8736" s="76"/>
      <c r="J8736" s="8" t="str">
        <f>IF(I8736="ILF",IF($C$1="预估功能点",'模板使用说明&amp;基础参数'!$E$15,'模板使用说明&amp;基础参数'!$E$22),IF(I8736="EIF",IF($C$1="预估功能点",'模板使用说明&amp;基础参数'!$E$16,'模板使用说明&amp;基础参数'!$E$23),IF(I8736="EI",IF($C$1="预估功能点",'模板使用说明&amp;基础参数'!$E$17,'模板使用说明&amp;基础参数'!$E$24),IF(I8736="EO",IF($C$1="预估功能点",'模板使用说明&amp;基础参数'!$E$18,'模板使用说明&amp;基础参数'!$E$25),IF(I8736="EQ",IF($C$1="预估功能点",'模板使用说明&amp;基础参数'!$E$19,'模板使用说明&amp;基础参数'!$E$26),"")))))</f>
        <v/>
      </c>
      <c r="K8736" s="80"/>
      <c r="L8736" s="80"/>
      <c r="M8736" s="81" t="str">
        <f>IF(J8736="","",IF(K8736="高",IF(L8736="删除",J8736*'模板使用说明&amp;基础参数'!$E$5*'模板使用说明&amp;基础参数'!$E$12,IF(L8736="修改",J8736*'模板使用说明&amp;基础参数'!$E$5*'模板使用说明&amp;基础参数'!$E$11,J8736*'模板使用说明&amp;基础参数'!$E$5*'模板使用说明&amp;基础参数'!$E$10)),IF(K8736="中",IF(L8736="删除",J8736*'模板使用说明&amp;基础参数'!$E$6*'模板使用说明&amp;基础参数'!$E$12,IF(L8736="修改",J8736*'模板使用说明&amp;基础参数'!$E$6*'模板使用说明&amp;基础参数'!$E$11,J8736*'模板使用说明&amp;基础参数'!$E$6*'模板使用说明&amp;基础参数'!$E$10)),IF(L8736="删除",J8736*'模板使用说明&amp;基础参数'!$E$7*'模板使用说明&amp;基础参数'!$E$12,IF(L8736="修改",J8736*'模板使用说明&amp;基础参数'!$E$7*'模板使用说明&amp;基础参数'!$E$11,J8736*'模板使用说明&amp;基础参数'!$E$7*'模板使用说明&amp;基础参数'!$E$10)))))</f>
        <v/>
      </c>
      <c r="N8736" s="82"/>
    </row>
    <row r="8737" spans="1:14">
      <c r="A8737" s="76">
        <f t="shared" si="147"/>
        <v>8732</v>
      </c>
      <c r="B8737" s="77"/>
      <c r="C8737" s="77"/>
      <c r="D8737" s="77"/>
      <c r="E8737" s="77"/>
      <c r="F8737" s="77"/>
      <c r="G8737" s="77"/>
      <c r="H8737" s="77"/>
      <c r="I8737" s="76"/>
      <c r="J8737" s="8" t="str">
        <f>IF(I8737="ILF",IF($C$1="预估功能点",'模板使用说明&amp;基础参数'!$E$15,'模板使用说明&amp;基础参数'!$E$22),IF(I8737="EIF",IF($C$1="预估功能点",'模板使用说明&amp;基础参数'!$E$16,'模板使用说明&amp;基础参数'!$E$23),IF(I8737="EI",IF($C$1="预估功能点",'模板使用说明&amp;基础参数'!$E$17,'模板使用说明&amp;基础参数'!$E$24),IF(I8737="EO",IF($C$1="预估功能点",'模板使用说明&amp;基础参数'!$E$18,'模板使用说明&amp;基础参数'!$E$25),IF(I8737="EQ",IF($C$1="预估功能点",'模板使用说明&amp;基础参数'!$E$19,'模板使用说明&amp;基础参数'!$E$26),"")))))</f>
        <v/>
      </c>
      <c r="K8737" s="80"/>
      <c r="L8737" s="80"/>
      <c r="M8737" s="81" t="str">
        <f>IF(J8737="","",IF(K8737="高",IF(L8737="删除",J8737*'模板使用说明&amp;基础参数'!$E$5*'模板使用说明&amp;基础参数'!$E$12,IF(L8737="修改",J8737*'模板使用说明&amp;基础参数'!$E$5*'模板使用说明&amp;基础参数'!$E$11,J8737*'模板使用说明&amp;基础参数'!$E$5*'模板使用说明&amp;基础参数'!$E$10)),IF(K8737="中",IF(L8737="删除",J8737*'模板使用说明&amp;基础参数'!$E$6*'模板使用说明&amp;基础参数'!$E$12,IF(L8737="修改",J8737*'模板使用说明&amp;基础参数'!$E$6*'模板使用说明&amp;基础参数'!$E$11,J8737*'模板使用说明&amp;基础参数'!$E$6*'模板使用说明&amp;基础参数'!$E$10)),IF(L8737="删除",J8737*'模板使用说明&amp;基础参数'!$E$7*'模板使用说明&amp;基础参数'!$E$12,IF(L8737="修改",J8737*'模板使用说明&amp;基础参数'!$E$7*'模板使用说明&amp;基础参数'!$E$11,J8737*'模板使用说明&amp;基础参数'!$E$7*'模板使用说明&amp;基础参数'!$E$10)))))</f>
        <v/>
      </c>
      <c r="N8737" s="82"/>
    </row>
    <row r="8738" spans="1:14">
      <c r="A8738" s="76">
        <f t="shared" si="147"/>
        <v>8733</v>
      </c>
      <c r="B8738" s="77"/>
      <c r="C8738" s="77"/>
      <c r="D8738" s="77"/>
      <c r="E8738" s="77"/>
      <c r="F8738" s="77"/>
      <c r="G8738" s="77"/>
      <c r="H8738" s="77"/>
      <c r="I8738" s="76"/>
      <c r="J8738" s="8" t="str">
        <f>IF(I8738="ILF",IF($C$1="预估功能点",'模板使用说明&amp;基础参数'!$E$15,'模板使用说明&amp;基础参数'!$E$22),IF(I8738="EIF",IF($C$1="预估功能点",'模板使用说明&amp;基础参数'!$E$16,'模板使用说明&amp;基础参数'!$E$23),IF(I8738="EI",IF($C$1="预估功能点",'模板使用说明&amp;基础参数'!$E$17,'模板使用说明&amp;基础参数'!$E$24),IF(I8738="EO",IF($C$1="预估功能点",'模板使用说明&amp;基础参数'!$E$18,'模板使用说明&amp;基础参数'!$E$25),IF(I8738="EQ",IF($C$1="预估功能点",'模板使用说明&amp;基础参数'!$E$19,'模板使用说明&amp;基础参数'!$E$26),"")))))</f>
        <v/>
      </c>
      <c r="K8738" s="80"/>
      <c r="L8738" s="80"/>
      <c r="M8738" s="81" t="str">
        <f>IF(J8738="","",IF(K8738="高",IF(L8738="删除",J8738*'模板使用说明&amp;基础参数'!$E$5*'模板使用说明&amp;基础参数'!$E$12,IF(L8738="修改",J8738*'模板使用说明&amp;基础参数'!$E$5*'模板使用说明&amp;基础参数'!$E$11,J8738*'模板使用说明&amp;基础参数'!$E$5*'模板使用说明&amp;基础参数'!$E$10)),IF(K8738="中",IF(L8738="删除",J8738*'模板使用说明&amp;基础参数'!$E$6*'模板使用说明&amp;基础参数'!$E$12,IF(L8738="修改",J8738*'模板使用说明&amp;基础参数'!$E$6*'模板使用说明&amp;基础参数'!$E$11,J8738*'模板使用说明&amp;基础参数'!$E$6*'模板使用说明&amp;基础参数'!$E$10)),IF(L8738="删除",J8738*'模板使用说明&amp;基础参数'!$E$7*'模板使用说明&amp;基础参数'!$E$12,IF(L8738="修改",J8738*'模板使用说明&amp;基础参数'!$E$7*'模板使用说明&amp;基础参数'!$E$11,J8738*'模板使用说明&amp;基础参数'!$E$7*'模板使用说明&amp;基础参数'!$E$10)))))</f>
        <v/>
      </c>
      <c r="N8738" s="82"/>
    </row>
    <row r="8739" spans="1:14">
      <c r="A8739" s="76">
        <f t="shared" si="147"/>
        <v>8734</v>
      </c>
      <c r="B8739" s="77"/>
      <c r="C8739" s="77"/>
      <c r="D8739" s="77"/>
      <c r="E8739" s="77"/>
      <c r="F8739" s="77"/>
      <c r="G8739" s="77"/>
      <c r="H8739" s="77"/>
      <c r="I8739" s="76"/>
      <c r="J8739" s="8" t="str">
        <f>IF(I8739="ILF",IF($C$1="预估功能点",'模板使用说明&amp;基础参数'!$E$15,'模板使用说明&amp;基础参数'!$E$22),IF(I8739="EIF",IF($C$1="预估功能点",'模板使用说明&amp;基础参数'!$E$16,'模板使用说明&amp;基础参数'!$E$23),IF(I8739="EI",IF($C$1="预估功能点",'模板使用说明&amp;基础参数'!$E$17,'模板使用说明&amp;基础参数'!$E$24),IF(I8739="EO",IF($C$1="预估功能点",'模板使用说明&amp;基础参数'!$E$18,'模板使用说明&amp;基础参数'!$E$25),IF(I8739="EQ",IF($C$1="预估功能点",'模板使用说明&amp;基础参数'!$E$19,'模板使用说明&amp;基础参数'!$E$26),"")))))</f>
        <v/>
      </c>
      <c r="K8739" s="80"/>
      <c r="L8739" s="80"/>
      <c r="M8739" s="81" t="str">
        <f>IF(J8739="","",IF(K8739="高",IF(L8739="删除",J8739*'模板使用说明&amp;基础参数'!$E$5*'模板使用说明&amp;基础参数'!$E$12,IF(L8739="修改",J8739*'模板使用说明&amp;基础参数'!$E$5*'模板使用说明&amp;基础参数'!$E$11,J8739*'模板使用说明&amp;基础参数'!$E$5*'模板使用说明&amp;基础参数'!$E$10)),IF(K8739="中",IF(L8739="删除",J8739*'模板使用说明&amp;基础参数'!$E$6*'模板使用说明&amp;基础参数'!$E$12,IF(L8739="修改",J8739*'模板使用说明&amp;基础参数'!$E$6*'模板使用说明&amp;基础参数'!$E$11,J8739*'模板使用说明&amp;基础参数'!$E$6*'模板使用说明&amp;基础参数'!$E$10)),IF(L8739="删除",J8739*'模板使用说明&amp;基础参数'!$E$7*'模板使用说明&amp;基础参数'!$E$12,IF(L8739="修改",J8739*'模板使用说明&amp;基础参数'!$E$7*'模板使用说明&amp;基础参数'!$E$11,J8739*'模板使用说明&amp;基础参数'!$E$7*'模板使用说明&amp;基础参数'!$E$10)))))</f>
        <v/>
      </c>
      <c r="N8739" s="82"/>
    </row>
    <row r="8740" spans="1:14">
      <c r="A8740" s="76">
        <f t="shared" si="147"/>
        <v>8735</v>
      </c>
      <c r="B8740" s="77"/>
      <c r="C8740" s="77"/>
      <c r="D8740" s="77"/>
      <c r="E8740" s="77"/>
      <c r="F8740" s="77"/>
      <c r="G8740" s="77"/>
      <c r="H8740" s="77"/>
      <c r="I8740" s="76"/>
      <c r="J8740" s="8" t="str">
        <f>IF(I8740="ILF",IF($C$1="预估功能点",'模板使用说明&amp;基础参数'!$E$15,'模板使用说明&amp;基础参数'!$E$22),IF(I8740="EIF",IF($C$1="预估功能点",'模板使用说明&amp;基础参数'!$E$16,'模板使用说明&amp;基础参数'!$E$23),IF(I8740="EI",IF($C$1="预估功能点",'模板使用说明&amp;基础参数'!$E$17,'模板使用说明&amp;基础参数'!$E$24),IF(I8740="EO",IF($C$1="预估功能点",'模板使用说明&amp;基础参数'!$E$18,'模板使用说明&amp;基础参数'!$E$25),IF(I8740="EQ",IF($C$1="预估功能点",'模板使用说明&amp;基础参数'!$E$19,'模板使用说明&amp;基础参数'!$E$26),"")))))</f>
        <v/>
      </c>
      <c r="K8740" s="80"/>
      <c r="L8740" s="80"/>
      <c r="M8740" s="81" t="str">
        <f>IF(J8740="","",IF(K8740="高",IF(L8740="删除",J8740*'模板使用说明&amp;基础参数'!$E$5*'模板使用说明&amp;基础参数'!$E$12,IF(L8740="修改",J8740*'模板使用说明&amp;基础参数'!$E$5*'模板使用说明&amp;基础参数'!$E$11,J8740*'模板使用说明&amp;基础参数'!$E$5*'模板使用说明&amp;基础参数'!$E$10)),IF(K8740="中",IF(L8740="删除",J8740*'模板使用说明&amp;基础参数'!$E$6*'模板使用说明&amp;基础参数'!$E$12,IF(L8740="修改",J8740*'模板使用说明&amp;基础参数'!$E$6*'模板使用说明&amp;基础参数'!$E$11,J8740*'模板使用说明&amp;基础参数'!$E$6*'模板使用说明&amp;基础参数'!$E$10)),IF(L8740="删除",J8740*'模板使用说明&amp;基础参数'!$E$7*'模板使用说明&amp;基础参数'!$E$12,IF(L8740="修改",J8740*'模板使用说明&amp;基础参数'!$E$7*'模板使用说明&amp;基础参数'!$E$11,J8740*'模板使用说明&amp;基础参数'!$E$7*'模板使用说明&amp;基础参数'!$E$10)))))</f>
        <v/>
      </c>
      <c r="N8740" s="82"/>
    </row>
    <row r="8741" spans="1:14">
      <c r="A8741" s="76">
        <f t="shared" si="147"/>
        <v>8736</v>
      </c>
      <c r="B8741" s="77"/>
      <c r="C8741" s="77"/>
      <c r="D8741" s="77"/>
      <c r="E8741" s="77"/>
      <c r="F8741" s="77"/>
      <c r="G8741" s="77"/>
      <c r="H8741" s="77"/>
      <c r="I8741" s="76"/>
      <c r="J8741" s="8" t="str">
        <f>IF(I8741="ILF",IF($C$1="预估功能点",'模板使用说明&amp;基础参数'!$E$15,'模板使用说明&amp;基础参数'!$E$22),IF(I8741="EIF",IF($C$1="预估功能点",'模板使用说明&amp;基础参数'!$E$16,'模板使用说明&amp;基础参数'!$E$23),IF(I8741="EI",IF($C$1="预估功能点",'模板使用说明&amp;基础参数'!$E$17,'模板使用说明&amp;基础参数'!$E$24),IF(I8741="EO",IF($C$1="预估功能点",'模板使用说明&amp;基础参数'!$E$18,'模板使用说明&amp;基础参数'!$E$25),IF(I8741="EQ",IF($C$1="预估功能点",'模板使用说明&amp;基础参数'!$E$19,'模板使用说明&amp;基础参数'!$E$26),"")))))</f>
        <v/>
      </c>
      <c r="K8741" s="80"/>
      <c r="L8741" s="80"/>
      <c r="M8741" s="81" t="str">
        <f>IF(J8741="","",IF(K8741="高",IF(L8741="删除",J8741*'模板使用说明&amp;基础参数'!$E$5*'模板使用说明&amp;基础参数'!$E$12,IF(L8741="修改",J8741*'模板使用说明&amp;基础参数'!$E$5*'模板使用说明&amp;基础参数'!$E$11,J8741*'模板使用说明&amp;基础参数'!$E$5*'模板使用说明&amp;基础参数'!$E$10)),IF(K8741="中",IF(L8741="删除",J8741*'模板使用说明&amp;基础参数'!$E$6*'模板使用说明&amp;基础参数'!$E$12,IF(L8741="修改",J8741*'模板使用说明&amp;基础参数'!$E$6*'模板使用说明&amp;基础参数'!$E$11,J8741*'模板使用说明&amp;基础参数'!$E$6*'模板使用说明&amp;基础参数'!$E$10)),IF(L8741="删除",J8741*'模板使用说明&amp;基础参数'!$E$7*'模板使用说明&amp;基础参数'!$E$12,IF(L8741="修改",J8741*'模板使用说明&amp;基础参数'!$E$7*'模板使用说明&amp;基础参数'!$E$11,J8741*'模板使用说明&amp;基础参数'!$E$7*'模板使用说明&amp;基础参数'!$E$10)))))</f>
        <v/>
      </c>
      <c r="N8741" s="82"/>
    </row>
    <row r="8742" spans="1:14">
      <c r="A8742" s="76">
        <f t="shared" si="147"/>
        <v>8737</v>
      </c>
      <c r="B8742" s="77"/>
      <c r="C8742" s="77"/>
      <c r="D8742" s="77"/>
      <c r="E8742" s="77"/>
      <c r="F8742" s="77"/>
      <c r="G8742" s="77"/>
      <c r="H8742" s="77"/>
      <c r="I8742" s="76"/>
      <c r="J8742" s="8" t="str">
        <f>IF(I8742="ILF",IF($C$1="预估功能点",'模板使用说明&amp;基础参数'!$E$15,'模板使用说明&amp;基础参数'!$E$22),IF(I8742="EIF",IF($C$1="预估功能点",'模板使用说明&amp;基础参数'!$E$16,'模板使用说明&amp;基础参数'!$E$23),IF(I8742="EI",IF($C$1="预估功能点",'模板使用说明&amp;基础参数'!$E$17,'模板使用说明&amp;基础参数'!$E$24),IF(I8742="EO",IF($C$1="预估功能点",'模板使用说明&amp;基础参数'!$E$18,'模板使用说明&amp;基础参数'!$E$25),IF(I8742="EQ",IF($C$1="预估功能点",'模板使用说明&amp;基础参数'!$E$19,'模板使用说明&amp;基础参数'!$E$26),"")))))</f>
        <v/>
      </c>
      <c r="K8742" s="80"/>
      <c r="L8742" s="80"/>
      <c r="M8742" s="81" t="str">
        <f>IF(J8742="","",IF(K8742="高",IF(L8742="删除",J8742*'模板使用说明&amp;基础参数'!$E$5*'模板使用说明&amp;基础参数'!$E$12,IF(L8742="修改",J8742*'模板使用说明&amp;基础参数'!$E$5*'模板使用说明&amp;基础参数'!$E$11,J8742*'模板使用说明&amp;基础参数'!$E$5*'模板使用说明&amp;基础参数'!$E$10)),IF(K8742="中",IF(L8742="删除",J8742*'模板使用说明&amp;基础参数'!$E$6*'模板使用说明&amp;基础参数'!$E$12,IF(L8742="修改",J8742*'模板使用说明&amp;基础参数'!$E$6*'模板使用说明&amp;基础参数'!$E$11,J8742*'模板使用说明&amp;基础参数'!$E$6*'模板使用说明&amp;基础参数'!$E$10)),IF(L8742="删除",J8742*'模板使用说明&amp;基础参数'!$E$7*'模板使用说明&amp;基础参数'!$E$12,IF(L8742="修改",J8742*'模板使用说明&amp;基础参数'!$E$7*'模板使用说明&amp;基础参数'!$E$11,J8742*'模板使用说明&amp;基础参数'!$E$7*'模板使用说明&amp;基础参数'!$E$10)))))</f>
        <v/>
      </c>
      <c r="N8742" s="82"/>
    </row>
    <row r="8743" spans="1:14">
      <c r="A8743" s="76">
        <f t="shared" si="147"/>
        <v>8738</v>
      </c>
      <c r="B8743" s="77"/>
      <c r="C8743" s="77"/>
      <c r="D8743" s="77"/>
      <c r="E8743" s="77"/>
      <c r="F8743" s="77"/>
      <c r="G8743" s="77"/>
      <c r="H8743" s="77"/>
      <c r="I8743" s="76"/>
      <c r="J8743" s="8" t="str">
        <f>IF(I8743="ILF",IF($C$1="预估功能点",'模板使用说明&amp;基础参数'!$E$15,'模板使用说明&amp;基础参数'!$E$22),IF(I8743="EIF",IF($C$1="预估功能点",'模板使用说明&amp;基础参数'!$E$16,'模板使用说明&amp;基础参数'!$E$23),IF(I8743="EI",IF($C$1="预估功能点",'模板使用说明&amp;基础参数'!$E$17,'模板使用说明&amp;基础参数'!$E$24),IF(I8743="EO",IF($C$1="预估功能点",'模板使用说明&amp;基础参数'!$E$18,'模板使用说明&amp;基础参数'!$E$25),IF(I8743="EQ",IF($C$1="预估功能点",'模板使用说明&amp;基础参数'!$E$19,'模板使用说明&amp;基础参数'!$E$26),"")))))</f>
        <v/>
      </c>
      <c r="K8743" s="80"/>
      <c r="L8743" s="80"/>
      <c r="M8743" s="81" t="str">
        <f>IF(J8743="","",IF(K8743="高",IF(L8743="删除",J8743*'模板使用说明&amp;基础参数'!$E$5*'模板使用说明&amp;基础参数'!$E$12,IF(L8743="修改",J8743*'模板使用说明&amp;基础参数'!$E$5*'模板使用说明&amp;基础参数'!$E$11,J8743*'模板使用说明&amp;基础参数'!$E$5*'模板使用说明&amp;基础参数'!$E$10)),IF(K8743="中",IF(L8743="删除",J8743*'模板使用说明&amp;基础参数'!$E$6*'模板使用说明&amp;基础参数'!$E$12,IF(L8743="修改",J8743*'模板使用说明&amp;基础参数'!$E$6*'模板使用说明&amp;基础参数'!$E$11,J8743*'模板使用说明&amp;基础参数'!$E$6*'模板使用说明&amp;基础参数'!$E$10)),IF(L8743="删除",J8743*'模板使用说明&amp;基础参数'!$E$7*'模板使用说明&amp;基础参数'!$E$12,IF(L8743="修改",J8743*'模板使用说明&amp;基础参数'!$E$7*'模板使用说明&amp;基础参数'!$E$11,J8743*'模板使用说明&amp;基础参数'!$E$7*'模板使用说明&amp;基础参数'!$E$10)))))</f>
        <v/>
      </c>
      <c r="N8743" s="82"/>
    </row>
    <row r="8744" spans="1:14">
      <c r="A8744" s="76">
        <f t="shared" si="147"/>
        <v>8739</v>
      </c>
      <c r="B8744" s="77"/>
      <c r="C8744" s="77"/>
      <c r="D8744" s="77"/>
      <c r="E8744" s="77"/>
      <c r="F8744" s="77"/>
      <c r="G8744" s="77"/>
      <c r="H8744" s="77"/>
      <c r="I8744" s="76"/>
      <c r="J8744" s="8" t="str">
        <f>IF(I8744="ILF",IF($C$1="预估功能点",'模板使用说明&amp;基础参数'!$E$15,'模板使用说明&amp;基础参数'!$E$22),IF(I8744="EIF",IF($C$1="预估功能点",'模板使用说明&amp;基础参数'!$E$16,'模板使用说明&amp;基础参数'!$E$23),IF(I8744="EI",IF($C$1="预估功能点",'模板使用说明&amp;基础参数'!$E$17,'模板使用说明&amp;基础参数'!$E$24),IF(I8744="EO",IF($C$1="预估功能点",'模板使用说明&amp;基础参数'!$E$18,'模板使用说明&amp;基础参数'!$E$25),IF(I8744="EQ",IF($C$1="预估功能点",'模板使用说明&amp;基础参数'!$E$19,'模板使用说明&amp;基础参数'!$E$26),"")))))</f>
        <v/>
      </c>
      <c r="K8744" s="80"/>
      <c r="L8744" s="80"/>
      <c r="M8744" s="81" t="str">
        <f>IF(J8744="","",IF(K8744="高",IF(L8744="删除",J8744*'模板使用说明&amp;基础参数'!$E$5*'模板使用说明&amp;基础参数'!$E$12,IF(L8744="修改",J8744*'模板使用说明&amp;基础参数'!$E$5*'模板使用说明&amp;基础参数'!$E$11,J8744*'模板使用说明&amp;基础参数'!$E$5*'模板使用说明&amp;基础参数'!$E$10)),IF(K8744="中",IF(L8744="删除",J8744*'模板使用说明&amp;基础参数'!$E$6*'模板使用说明&amp;基础参数'!$E$12,IF(L8744="修改",J8744*'模板使用说明&amp;基础参数'!$E$6*'模板使用说明&amp;基础参数'!$E$11,J8744*'模板使用说明&amp;基础参数'!$E$6*'模板使用说明&amp;基础参数'!$E$10)),IF(L8744="删除",J8744*'模板使用说明&amp;基础参数'!$E$7*'模板使用说明&amp;基础参数'!$E$12,IF(L8744="修改",J8744*'模板使用说明&amp;基础参数'!$E$7*'模板使用说明&amp;基础参数'!$E$11,J8744*'模板使用说明&amp;基础参数'!$E$7*'模板使用说明&amp;基础参数'!$E$10)))))</f>
        <v/>
      </c>
      <c r="N8744" s="82"/>
    </row>
    <row r="8745" spans="1:14">
      <c r="A8745" s="76">
        <f t="shared" si="147"/>
        <v>8740</v>
      </c>
      <c r="B8745" s="77"/>
      <c r="C8745" s="77"/>
      <c r="D8745" s="77"/>
      <c r="E8745" s="77"/>
      <c r="F8745" s="77"/>
      <c r="G8745" s="77"/>
      <c r="H8745" s="77"/>
      <c r="I8745" s="76"/>
      <c r="J8745" s="8" t="str">
        <f>IF(I8745="ILF",IF($C$1="预估功能点",'模板使用说明&amp;基础参数'!$E$15,'模板使用说明&amp;基础参数'!$E$22),IF(I8745="EIF",IF($C$1="预估功能点",'模板使用说明&amp;基础参数'!$E$16,'模板使用说明&amp;基础参数'!$E$23),IF(I8745="EI",IF($C$1="预估功能点",'模板使用说明&amp;基础参数'!$E$17,'模板使用说明&amp;基础参数'!$E$24),IF(I8745="EO",IF($C$1="预估功能点",'模板使用说明&amp;基础参数'!$E$18,'模板使用说明&amp;基础参数'!$E$25),IF(I8745="EQ",IF($C$1="预估功能点",'模板使用说明&amp;基础参数'!$E$19,'模板使用说明&amp;基础参数'!$E$26),"")))))</f>
        <v/>
      </c>
      <c r="K8745" s="80"/>
      <c r="L8745" s="80"/>
      <c r="M8745" s="81" t="str">
        <f>IF(J8745="","",IF(K8745="高",IF(L8745="删除",J8745*'模板使用说明&amp;基础参数'!$E$5*'模板使用说明&amp;基础参数'!$E$12,IF(L8745="修改",J8745*'模板使用说明&amp;基础参数'!$E$5*'模板使用说明&amp;基础参数'!$E$11,J8745*'模板使用说明&amp;基础参数'!$E$5*'模板使用说明&amp;基础参数'!$E$10)),IF(K8745="中",IF(L8745="删除",J8745*'模板使用说明&amp;基础参数'!$E$6*'模板使用说明&amp;基础参数'!$E$12,IF(L8745="修改",J8745*'模板使用说明&amp;基础参数'!$E$6*'模板使用说明&amp;基础参数'!$E$11,J8745*'模板使用说明&amp;基础参数'!$E$6*'模板使用说明&amp;基础参数'!$E$10)),IF(L8745="删除",J8745*'模板使用说明&amp;基础参数'!$E$7*'模板使用说明&amp;基础参数'!$E$12,IF(L8745="修改",J8745*'模板使用说明&amp;基础参数'!$E$7*'模板使用说明&amp;基础参数'!$E$11,J8745*'模板使用说明&amp;基础参数'!$E$7*'模板使用说明&amp;基础参数'!$E$10)))))</f>
        <v/>
      </c>
      <c r="N8745" s="82"/>
    </row>
    <row r="8746" spans="1:14">
      <c r="A8746" s="76">
        <f t="shared" si="147"/>
        <v>8741</v>
      </c>
      <c r="B8746" s="77"/>
      <c r="C8746" s="77"/>
      <c r="D8746" s="77"/>
      <c r="E8746" s="77"/>
      <c r="F8746" s="77"/>
      <c r="G8746" s="77"/>
      <c r="H8746" s="77"/>
      <c r="I8746" s="76"/>
      <c r="J8746" s="8" t="str">
        <f>IF(I8746="ILF",IF($C$1="预估功能点",'模板使用说明&amp;基础参数'!$E$15,'模板使用说明&amp;基础参数'!$E$22),IF(I8746="EIF",IF($C$1="预估功能点",'模板使用说明&amp;基础参数'!$E$16,'模板使用说明&amp;基础参数'!$E$23),IF(I8746="EI",IF($C$1="预估功能点",'模板使用说明&amp;基础参数'!$E$17,'模板使用说明&amp;基础参数'!$E$24),IF(I8746="EO",IF($C$1="预估功能点",'模板使用说明&amp;基础参数'!$E$18,'模板使用说明&amp;基础参数'!$E$25),IF(I8746="EQ",IF($C$1="预估功能点",'模板使用说明&amp;基础参数'!$E$19,'模板使用说明&amp;基础参数'!$E$26),"")))))</f>
        <v/>
      </c>
      <c r="K8746" s="80"/>
      <c r="L8746" s="80"/>
      <c r="M8746" s="81" t="str">
        <f>IF(J8746="","",IF(K8746="高",IF(L8746="删除",J8746*'模板使用说明&amp;基础参数'!$E$5*'模板使用说明&amp;基础参数'!$E$12,IF(L8746="修改",J8746*'模板使用说明&amp;基础参数'!$E$5*'模板使用说明&amp;基础参数'!$E$11,J8746*'模板使用说明&amp;基础参数'!$E$5*'模板使用说明&amp;基础参数'!$E$10)),IF(K8746="中",IF(L8746="删除",J8746*'模板使用说明&amp;基础参数'!$E$6*'模板使用说明&amp;基础参数'!$E$12,IF(L8746="修改",J8746*'模板使用说明&amp;基础参数'!$E$6*'模板使用说明&amp;基础参数'!$E$11,J8746*'模板使用说明&amp;基础参数'!$E$6*'模板使用说明&amp;基础参数'!$E$10)),IF(L8746="删除",J8746*'模板使用说明&amp;基础参数'!$E$7*'模板使用说明&amp;基础参数'!$E$12,IF(L8746="修改",J8746*'模板使用说明&amp;基础参数'!$E$7*'模板使用说明&amp;基础参数'!$E$11,J8746*'模板使用说明&amp;基础参数'!$E$7*'模板使用说明&amp;基础参数'!$E$10)))))</f>
        <v/>
      </c>
      <c r="N8746" s="82"/>
    </row>
    <row r="8747" spans="1:14">
      <c r="A8747" s="76">
        <f t="shared" si="147"/>
        <v>8742</v>
      </c>
      <c r="B8747" s="77"/>
      <c r="C8747" s="77"/>
      <c r="D8747" s="77"/>
      <c r="E8747" s="77"/>
      <c r="F8747" s="77"/>
      <c r="G8747" s="77"/>
      <c r="H8747" s="77"/>
      <c r="I8747" s="76"/>
      <c r="J8747" s="8" t="str">
        <f>IF(I8747="ILF",IF($C$1="预估功能点",'模板使用说明&amp;基础参数'!$E$15,'模板使用说明&amp;基础参数'!$E$22),IF(I8747="EIF",IF($C$1="预估功能点",'模板使用说明&amp;基础参数'!$E$16,'模板使用说明&amp;基础参数'!$E$23),IF(I8747="EI",IF($C$1="预估功能点",'模板使用说明&amp;基础参数'!$E$17,'模板使用说明&amp;基础参数'!$E$24),IF(I8747="EO",IF($C$1="预估功能点",'模板使用说明&amp;基础参数'!$E$18,'模板使用说明&amp;基础参数'!$E$25),IF(I8747="EQ",IF($C$1="预估功能点",'模板使用说明&amp;基础参数'!$E$19,'模板使用说明&amp;基础参数'!$E$26),"")))))</f>
        <v/>
      </c>
      <c r="K8747" s="80"/>
      <c r="L8747" s="80"/>
      <c r="M8747" s="81" t="str">
        <f>IF(J8747="","",IF(K8747="高",IF(L8747="删除",J8747*'模板使用说明&amp;基础参数'!$E$5*'模板使用说明&amp;基础参数'!$E$12,IF(L8747="修改",J8747*'模板使用说明&amp;基础参数'!$E$5*'模板使用说明&amp;基础参数'!$E$11,J8747*'模板使用说明&amp;基础参数'!$E$5*'模板使用说明&amp;基础参数'!$E$10)),IF(K8747="中",IF(L8747="删除",J8747*'模板使用说明&amp;基础参数'!$E$6*'模板使用说明&amp;基础参数'!$E$12,IF(L8747="修改",J8747*'模板使用说明&amp;基础参数'!$E$6*'模板使用说明&amp;基础参数'!$E$11,J8747*'模板使用说明&amp;基础参数'!$E$6*'模板使用说明&amp;基础参数'!$E$10)),IF(L8747="删除",J8747*'模板使用说明&amp;基础参数'!$E$7*'模板使用说明&amp;基础参数'!$E$12,IF(L8747="修改",J8747*'模板使用说明&amp;基础参数'!$E$7*'模板使用说明&amp;基础参数'!$E$11,J8747*'模板使用说明&amp;基础参数'!$E$7*'模板使用说明&amp;基础参数'!$E$10)))))</f>
        <v/>
      </c>
      <c r="N8747" s="82"/>
    </row>
    <row r="8748" spans="1:14">
      <c r="A8748" s="76">
        <f t="shared" si="147"/>
        <v>8743</v>
      </c>
      <c r="B8748" s="77"/>
      <c r="C8748" s="77"/>
      <c r="D8748" s="77"/>
      <c r="E8748" s="77"/>
      <c r="F8748" s="77"/>
      <c r="G8748" s="77"/>
      <c r="H8748" s="77"/>
      <c r="I8748" s="76"/>
      <c r="J8748" s="8" t="str">
        <f>IF(I8748="ILF",IF($C$1="预估功能点",'模板使用说明&amp;基础参数'!$E$15,'模板使用说明&amp;基础参数'!$E$22),IF(I8748="EIF",IF($C$1="预估功能点",'模板使用说明&amp;基础参数'!$E$16,'模板使用说明&amp;基础参数'!$E$23),IF(I8748="EI",IF($C$1="预估功能点",'模板使用说明&amp;基础参数'!$E$17,'模板使用说明&amp;基础参数'!$E$24),IF(I8748="EO",IF($C$1="预估功能点",'模板使用说明&amp;基础参数'!$E$18,'模板使用说明&amp;基础参数'!$E$25),IF(I8748="EQ",IF($C$1="预估功能点",'模板使用说明&amp;基础参数'!$E$19,'模板使用说明&amp;基础参数'!$E$26),"")))))</f>
        <v/>
      </c>
      <c r="K8748" s="80"/>
      <c r="L8748" s="80"/>
      <c r="M8748" s="81" t="str">
        <f>IF(J8748="","",IF(K8748="高",IF(L8748="删除",J8748*'模板使用说明&amp;基础参数'!$E$5*'模板使用说明&amp;基础参数'!$E$12,IF(L8748="修改",J8748*'模板使用说明&amp;基础参数'!$E$5*'模板使用说明&amp;基础参数'!$E$11,J8748*'模板使用说明&amp;基础参数'!$E$5*'模板使用说明&amp;基础参数'!$E$10)),IF(K8748="中",IF(L8748="删除",J8748*'模板使用说明&amp;基础参数'!$E$6*'模板使用说明&amp;基础参数'!$E$12,IF(L8748="修改",J8748*'模板使用说明&amp;基础参数'!$E$6*'模板使用说明&amp;基础参数'!$E$11,J8748*'模板使用说明&amp;基础参数'!$E$6*'模板使用说明&amp;基础参数'!$E$10)),IF(L8748="删除",J8748*'模板使用说明&amp;基础参数'!$E$7*'模板使用说明&amp;基础参数'!$E$12,IF(L8748="修改",J8748*'模板使用说明&amp;基础参数'!$E$7*'模板使用说明&amp;基础参数'!$E$11,J8748*'模板使用说明&amp;基础参数'!$E$7*'模板使用说明&amp;基础参数'!$E$10)))))</f>
        <v/>
      </c>
      <c r="N8748" s="82"/>
    </row>
    <row r="8749" spans="1:14">
      <c r="A8749" s="76">
        <f t="shared" si="147"/>
        <v>8744</v>
      </c>
      <c r="B8749" s="77"/>
      <c r="C8749" s="77"/>
      <c r="D8749" s="77"/>
      <c r="E8749" s="77"/>
      <c r="F8749" s="77"/>
      <c r="G8749" s="77"/>
      <c r="H8749" s="77"/>
      <c r="I8749" s="76"/>
      <c r="J8749" s="8" t="str">
        <f>IF(I8749="ILF",IF($C$1="预估功能点",'模板使用说明&amp;基础参数'!$E$15,'模板使用说明&amp;基础参数'!$E$22),IF(I8749="EIF",IF($C$1="预估功能点",'模板使用说明&amp;基础参数'!$E$16,'模板使用说明&amp;基础参数'!$E$23),IF(I8749="EI",IF($C$1="预估功能点",'模板使用说明&amp;基础参数'!$E$17,'模板使用说明&amp;基础参数'!$E$24),IF(I8749="EO",IF($C$1="预估功能点",'模板使用说明&amp;基础参数'!$E$18,'模板使用说明&amp;基础参数'!$E$25),IF(I8749="EQ",IF($C$1="预估功能点",'模板使用说明&amp;基础参数'!$E$19,'模板使用说明&amp;基础参数'!$E$26),"")))))</f>
        <v/>
      </c>
      <c r="K8749" s="80"/>
      <c r="L8749" s="80"/>
      <c r="M8749" s="81" t="str">
        <f>IF(J8749="","",IF(K8749="高",IF(L8749="删除",J8749*'模板使用说明&amp;基础参数'!$E$5*'模板使用说明&amp;基础参数'!$E$12,IF(L8749="修改",J8749*'模板使用说明&amp;基础参数'!$E$5*'模板使用说明&amp;基础参数'!$E$11,J8749*'模板使用说明&amp;基础参数'!$E$5*'模板使用说明&amp;基础参数'!$E$10)),IF(K8749="中",IF(L8749="删除",J8749*'模板使用说明&amp;基础参数'!$E$6*'模板使用说明&amp;基础参数'!$E$12,IF(L8749="修改",J8749*'模板使用说明&amp;基础参数'!$E$6*'模板使用说明&amp;基础参数'!$E$11,J8749*'模板使用说明&amp;基础参数'!$E$6*'模板使用说明&amp;基础参数'!$E$10)),IF(L8749="删除",J8749*'模板使用说明&amp;基础参数'!$E$7*'模板使用说明&amp;基础参数'!$E$12,IF(L8749="修改",J8749*'模板使用说明&amp;基础参数'!$E$7*'模板使用说明&amp;基础参数'!$E$11,J8749*'模板使用说明&amp;基础参数'!$E$7*'模板使用说明&amp;基础参数'!$E$10)))))</f>
        <v/>
      </c>
      <c r="N8749" s="82"/>
    </row>
    <row r="8750" spans="1:14">
      <c r="A8750" s="76">
        <f t="shared" si="147"/>
        <v>8745</v>
      </c>
      <c r="B8750" s="77"/>
      <c r="C8750" s="77"/>
      <c r="D8750" s="77"/>
      <c r="E8750" s="77"/>
      <c r="F8750" s="77"/>
      <c r="G8750" s="77"/>
      <c r="H8750" s="77"/>
      <c r="I8750" s="76"/>
      <c r="J8750" s="8" t="str">
        <f>IF(I8750="ILF",IF($C$1="预估功能点",'模板使用说明&amp;基础参数'!$E$15,'模板使用说明&amp;基础参数'!$E$22),IF(I8750="EIF",IF($C$1="预估功能点",'模板使用说明&amp;基础参数'!$E$16,'模板使用说明&amp;基础参数'!$E$23),IF(I8750="EI",IF($C$1="预估功能点",'模板使用说明&amp;基础参数'!$E$17,'模板使用说明&amp;基础参数'!$E$24),IF(I8750="EO",IF($C$1="预估功能点",'模板使用说明&amp;基础参数'!$E$18,'模板使用说明&amp;基础参数'!$E$25),IF(I8750="EQ",IF($C$1="预估功能点",'模板使用说明&amp;基础参数'!$E$19,'模板使用说明&amp;基础参数'!$E$26),"")))))</f>
        <v/>
      </c>
      <c r="K8750" s="80"/>
      <c r="L8750" s="80"/>
      <c r="M8750" s="81" t="str">
        <f>IF(J8750="","",IF(K8750="高",IF(L8750="删除",J8750*'模板使用说明&amp;基础参数'!$E$5*'模板使用说明&amp;基础参数'!$E$12,IF(L8750="修改",J8750*'模板使用说明&amp;基础参数'!$E$5*'模板使用说明&amp;基础参数'!$E$11,J8750*'模板使用说明&amp;基础参数'!$E$5*'模板使用说明&amp;基础参数'!$E$10)),IF(K8750="中",IF(L8750="删除",J8750*'模板使用说明&amp;基础参数'!$E$6*'模板使用说明&amp;基础参数'!$E$12,IF(L8750="修改",J8750*'模板使用说明&amp;基础参数'!$E$6*'模板使用说明&amp;基础参数'!$E$11,J8750*'模板使用说明&amp;基础参数'!$E$6*'模板使用说明&amp;基础参数'!$E$10)),IF(L8750="删除",J8750*'模板使用说明&amp;基础参数'!$E$7*'模板使用说明&amp;基础参数'!$E$12,IF(L8750="修改",J8750*'模板使用说明&amp;基础参数'!$E$7*'模板使用说明&amp;基础参数'!$E$11,J8750*'模板使用说明&amp;基础参数'!$E$7*'模板使用说明&amp;基础参数'!$E$10)))))</f>
        <v/>
      </c>
      <c r="N8750" s="82"/>
    </row>
    <row r="8751" spans="1:14">
      <c r="A8751" s="76">
        <f t="shared" si="147"/>
        <v>8746</v>
      </c>
      <c r="B8751" s="77"/>
      <c r="C8751" s="77"/>
      <c r="D8751" s="77"/>
      <c r="E8751" s="77"/>
      <c r="F8751" s="77"/>
      <c r="G8751" s="77"/>
      <c r="H8751" s="77"/>
      <c r="I8751" s="76"/>
      <c r="J8751" s="8" t="str">
        <f>IF(I8751="ILF",IF($C$1="预估功能点",'模板使用说明&amp;基础参数'!$E$15,'模板使用说明&amp;基础参数'!$E$22),IF(I8751="EIF",IF($C$1="预估功能点",'模板使用说明&amp;基础参数'!$E$16,'模板使用说明&amp;基础参数'!$E$23),IF(I8751="EI",IF($C$1="预估功能点",'模板使用说明&amp;基础参数'!$E$17,'模板使用说明&amp;基础参数'!$E$24),IF(I8751="EO",IF($C$1="预估功能点",'模板使用说明&amp;基础参数'!$E$18,'模板使用说明&amp;基础参数'!$E$25),IF(I8751="EQ",IF($C$1="预估功能点",'模板使用说明&amp;基础参数'!$E$19,'模板使用说明&amp;基础参数'!$E$26),"")))))</f>
        <v/>
      </c>
      <c r="K8751" s="80"/>
      <c r="L8751" s="80"/>
      <c r="M8751" s="81" t="str">
        <f>IF(J8751="","",IF(K8751="高",IF(L8751="删除",J8751*'模板使用说明&amp;基础参数'!$E$5*'模板使用说明&amp;基础参数'!$E$12,IF(L8751="修改",J8751*'模板使用说明&amp;基础参数'!$E$5*'模板使用说明&amp;基础参数'!$E$11,J8751*'模板使用说明&amp;基础参数'!$E$5*'模板使用说明&amp;基础参数'!$E$10)),IF(K8751="中",IF(L8751="删除",J8751*'模板使用说明&amp;基础参数'!$E$6*'模板使用说明&amp;基础参数'!$E$12,IF(L8751="修改",J8751*'模板使用说明&amp;基础参数'!$E$6*'模板使用说明&amp;基础参数'!$E$11,J8751*'模板使用说明&amp;基础参数'!$E$6*'模板使用说明&amp;基础参数'!$E$10)),IF(L8751="删除",J8751*'模板使用说明&amp;基础参数'!$E$7*'模板使用说明&amp;基础参数'!$E$12,IF(L8751="修改",J8751*'模板使用说明&amp;基础参数'!$E$7*'模板使用说明&amp;基础参数'!$E$11,J8751*'模板使用说明&amp;基础参数'!$E$7*'模板使用说明&amp;基础参数'!$E$10)))))</f>
        <v/>
      </c>
      <c r="N8751" s="82"/>
    </row>
    <row r="8752" spans="1:14">
      <c r="A8752" s="76">
        <f t="shared" si="147"/>
        <v>8747</v>
      </c>
      <c r="B8752" s="77"/>
      <c r="C8752" s="77"/>
      <c r="D8752" s="77"/>
      <c r="E8752" s="77"/>
      <c r="F8752" s="77"/>
      <c r="G8752" s="77"/>
      <c r="H8752" s="77"/>
      <c r="I8752" s="76"/>
      <c r="J8752" s="8" t="str">
        <f>IF(I8752="ILF",IF($C$1="预估功能点",'模板使用说明&amp;基础参数'!$E$15,'模板使用说明&amp;基础参数'!$E$22),IF(I8752="EIF",IF($C$1="预估功能点",'模板使用说明&amp;基础参数'!$E$16,'模板使用说明&amp;基础参数'!$E$23),IF(I8752="EI",IF($C$1="预估功能点",'模板使用说明&amp;基础参数'!$E$17,'模板使用说明&amp;基础参数'!$E$24),IF(I8752="EO",IF($C$1="预估功能点",'模板使用说明&amp;基础参数'!$E$18,'模板使用说明&amp;基础参数'!$E$25),IF(I8752="EQ",IF($C$1="预估功能点",'模板使用说明&amp;基础参数'!$E$19,'模板使用说明&amp;基础参数'!$E$26),"")))))</f>
        <v/>
      </c>
      <c r="K8752" s="80"/>
      <c r="L8752" s="80"/>
      <c r="M8752" s="81" t="str">
        <f>IF(J8752="","",IF(K8752="高",IF(L8752="删除",J8752*'模板使用说明&amp;基础参数'!$E$5*'模板使用说明&amp;基础参数'!$E$12,IF(L8752="修改",J8752*'模板使用说明&amp;基础参数'!$E$5*'模板使用说明&amp;基础参数'!$E$11,J8752*'模板使用说明&amp;基础参数'!$E$5*'模板使用说明&amp;基础参数'!$E$10)),IF(K8752="中",IF(L8752="删除",J8752*'模板使用说明&amp;基础参数'!$E$6*'模板使用说明&amp;基础参数'!$E$12,IF(L8752="修改",J8752*'模板使用说明&amp;基础参数'!$E$6*'模板使用说明&amp;基础参数'!$E$11,J8752*'模板使用说明&amp;基础参数'!$E$6*'模板使用说明&amp;基础参数'!$E$10)),IF(L8752="删除",J8752*'模板使用说明&amp;基础参数'!$E$7*'模板使用说明&amp;基础参数'!$E$12,IF(L8752="修改",J8752*'模板使用说明&amp;基础参数'!$E$7*'模板使用说明&amp;基础参数'!$E$11,J8752*'模板使用说明&amp;基础参数'!$E$7*'模板使用说明&amp;基础参数'!$E$10)))))</f>
        <v/>
      </c>
      <c r="N8752" s="82"/>
    </row>
    <row r="8753" spans="1:14">
      <c r="A8753" s="76">
        <f t="shared" si="147"/>
        <v>8748</v>
      </c>
      <c r="B8753" s="77"/>
      <c r="C8753" s="77"/>
      <c r="D8753" s="77"/>
      <c r="E8753" s="77"/>
      <c r="F8753" s="77"/>
      <c r="G8753" s="77"/>
      <c r="H8753" s="77"/>
      <c r="I8753" s="76"/>
      <c r="J8753" s="8" t="str">
        <f>IF(I8753="ILF",IF($C$1="预估功能点",'模板使用说明&amp;基础参数'!$E$15,'模板使用说明&amp;基础参数'!$E$22),IF(I8753="EIF",IF($C$1="预估功能点",'模板使用说明&amp;基础参数'!$E$16,'模板使用说明&amp;基础参数'!$E$23),IF(I8753="EI",IF($C$1="预估功能点",'模板使用说明&amp;基础参数'!$E$17,'模板使用说明&amp;基础参数'!$E$24),IF(I8753="EO",IF($C$1="预估功能点",'模板使用说明&amp;基础参数'!$E$18,'模板使用说明&amp;基础参数'!$E$25),IF(I8753="EQ",IF($C$1="预估功能点",'模板使用说明&amp;基础参数'!$E$19,'模板使用说明&amp;基础参数'!$E$26),"")))))</f>
        <v/>
      </c>
      <c r="K8753" s="80"/>
      <c r="L8753" s="80"/>
      <c r="M8753" s="81" t="str">
        <f>IF(J8753="","",IF(K8753="高",IF(L8753="删除",J8753*'模板使用说明&amp;基础参数'!$E$5*'模板使用说明&amp;基础参数'!$E$12,IF(L8753="修改",J8753*'模板使用说明&amp;基础参数'!$E$5*'模板使用说明&amp;基础参数'!$E$11,J8753*'模板使用说明&amp;基础参数'!$E$5*'模板使用说明&amp;基础参数'!$E$10)),IF(K8753="中",IF(L8753="删除",J8753*'模板使用说明&amp;基础参数'!$E$6*'模板使用说明&amp;基础参数'!$E$12,IF(L8753="修改",J8753*'模板使用说明&amp;基础参数'!$E$6*'模板使用说明&amp;基础参数'!$E$11,J8753*'模板使用说明&amp;基础参数'!$E$6*'模板使用说明&amp;基础参数'!$E$10)),IF(L8753="删除",J8753*'模板使用说明&amp;基础参数'!$E$7*'模板使用说明&amp;基础参数'!$E$12,IF(L8753="修改",J8753*'模板使用说明&amp;基础参数'!$E$7*'模板使用说明&amp;基础参数'!$E$11,J8753*'模板使用说明&amp;基础参数'!$E$7*'模板使用说明&amp;基础参数'!$E$10)))))</f>
        <v/>
      </c>
      <c r="N8753" s="82"/>
    </row>
    <row r="8754" spans="1:14">
      <c r="A8754" s="76">
        <f t="shared" si="147"/>
        <v>8749</v>
      </c>
      <c r="B8754" s="77"/>
      <c r="C8754" s="77"/>
      <c r="D8754" s="77"/>
      <c r="E8754" s="77"/>
      <c r="F8754" s="77"/>
      <c r="G8754" s="77"/>
      <c r="H8754" s="77"/>
      <c r="I8754" s="76"/>
      <c r="J8754" s="8" t="str">
        <f>IF(I8754="ILF",IF($C$1="预估功能点",'模板使用说明&amp;基础参数'!$E$15,'模板使用说明&amp;基础参数'!$E$22),IF(I8754="EIF",IF($C$1="预估功能点",'模板使用说明&amp;基础参数'!$E$16,'模板使用说明&amp;基础参数'!$E$23),IF(I8754="EI",IF($C$1="预估功能点",'模板使用说明&amp;基础参数'!$E$17,'模板使用说明&amp;基础参数'!$E$24),IF(I8754="EO",IF($C$1="预估功能点",'模板使用说明&amp;基础参数'!$E$18,'模板使用说明&amp;基础参数'!$E$25),IF(I8754="EQ",IF($C$1="预估功能点",'模板使用说明&amp;基础参数'!$E$19,'模板使用说明&amp;基础参数'!$E$26),"")))))</f>
        <v/>
      </c>
      <c r="K8754" s="80"/>
      <c r="L8754" s="80"/>
      <c r="M8754" s="81" t="str">
        <f>IF(J8754="","",IF(K8754="高",IF(L8754="删除",J8754*'模板使用说明&amp;基础参数'!$E$5*'模板使用说明&amp;基础参数'!$E$12,IF(L8754="修改",J8754*'模板使用说明&amp;基础参数'!$E$5*'模板使用说明&amp;基础参数'!$E$11,J8754*'模板使用说明&amp;基础参数'!$E$5*'模板使用说明&amp;基础参数'!$E$10)),IF(K8754="中",IF(L8754="删除",J8754*'模板使用说明&amp;基础参数'!$E$6*'模板使用说明&amp;基础参数'!$E$12,IF(L8754="修改",J8754*'模板使用说明&amp;基础参数'!$E$6*'模板使用说明&amp;基础参数'!$E$11,J8754*'模板使用说明&amp;基础参数'!$E$6*'模板使用说明&amp;基础参数'!$E$10)),IF(L8754="删除",J8754*'模板使用说明&amp;基础参数'!$E$7*'模板使用说明&amp;基础参数'!$E$12,IF(L8754="修改",J8754*'模板使用说明&amp;基础参数'!$E$7*'模板使用说明&amp;基础参数'!$E$11,J8754*'模板使用说明&amp;基础参数'!$E$7*'模板使用说明&amp;基础参数'!$E$10)))))</f>
        <v/>
      </c>
      <c r="N8754" s="82"/>
    </row>
    <row r="8755" spans="1:14">
      <c r="A8755" s="76">
        <f t="shared" si="147"/>
        <v>8750</v>
      </c>
      <c r="B8755" s="77"/>
      <c r="C8755" s="77"/>
      <c r="D8755" s="77"/>
      <c r="E8755" s="77"/>
      <c r="F8755" s="77"/>
      <c r="G8755" s="77"/>
      <c r="H8755" s="77"/>
      <c r="I8755" s="76"/>
      <c r="J8755" s="8" t="str">
        <f>IF(I8755="ILF",IF($C$1="预估功能点",'模板使用说明&amp;基础参数'!$E$15,'模板使用说明&amp;基础参数'!$E$22),IF(I8755="EIF",IF($C$1="预估功能点",'模板使用说明&amp;基础参数'!$E$16,'模板使用说明&amp;基础参数'!$E$23),IF(I8755="EI",IF($C$1="预估功能点",'模板使用说明&amp;基础参数'!$E$17,'模板使用说明&amp;基础参数'!$E$24),IF(I8755="EO",IF($C$1="预估功能点",'模板使用说明&amp;基础参数'!$E$18,'模板使用说明&amp;基础参数'!$E$25),IF(I8755="EQ",IF($C$1="预估功能点",'模板使用说明&amp;基础参数'!$E$19,'模板使用说明&amp;基础参数'!$E$26),"")))))</f>
        <v/>
      </c>
      <c r="K8755" s="80"/>
      <c r="L8755" s="80"/>
      <c r="M8755" s="81" t="str">
        <f>IF(J8755="","",IF(K8755="高",IF(L8755="删除",J8755*'模板使用说明&amp;基础参数'!$E$5*'模板使用说明&amp;基础参数'!$E$12,IF(L8755="修改",J8755*'模板使用说明&amp;基础参数'!$E$5*'模板使用说明&amp;基础参数'!$E$11,J8755*'模板使用说明&amp;基础参数'!$E$5*'模板使用说明&amp;基础参数'!$E$10)),IF(K8755="中",IF(L8755="删除",J8755*'模板使用说明&amp;基础参数'!$E$6*'模板使用说明&amp;基础参数'!$E$12,IF(L8755="修改",J8755*'模板使用说明&amp;基础参数'!$E$6*'模板使用说明&amp;基础参数'!$E$11,J8755*'模板使用说明&amp;基础参数'!$E$6*'模板使用说明&amp;基础参数'!$E$10)),IF(L8755="删除",J8755*'模板使用说明&amp;基础参数'!$E$7*'模板使用说明&amp;基础参数'!$E$12,IF(L8755="修改",J8755*'模板使用说明&amp;基础参数'!$E$7*'模板使用说明&amp;基础参数'!$E$11,J8755*'模板使用说明&amp;基础参数'!$E$7*'模板使用说明&amp;基础参数'!$E$10)))))</f>
        <v/>
      </c>
      <c r="N8755" s="82"/>
    </row>
    <row r="8756" spans="1:14">
      <c r="A8756" s="76">
        <f t="shared" si="147"/>
        <v>8751</v>
      </c>
      <c r="B8756" s="77"/>
      <c r="C8756" s="77"/>
      <c r="D8756" s="77"/>
      <c r="E8756" s="77"/>
      <c r="F8756" s="77"/>
      <c r="G8756" s="77"/>
      <c r="H8756" s="77"/>
      <c r="I8756" s="76"/>
      <c r="J8756" s="8" t="str">
        <f>IF(I8756="ILF",IF($C$1="预估功能点",'模板使用说明&amp;基础参数'!$E$15,'模板使用说明&amp;基础参数'!$E$22),IF(I8756="EIF",IF($C$1="预估功能点",'模板使用说明&amp;基础参数'!$E$16,'模板使用说明&amp;基础参数'!$E$23),IF(I8756="EI",IF($C$1="预估功能点",'模板使用说明&amp;基础参数'!$E$17,'模板使用说明&amp;基础参数'!$E$24),IF(I8756="EO",IF($C$1="预估功能点",'模板使用说明&amp;基础参数'!$E$18,'模板使用说明&amp;基础参数'!$E$25),IF(I8756="EQ",IF($C$1="预估功能点",'模板使用说明&amp;基础参数'!$E$19,'模板使用说明&amp;基础参数'!$E$26),"")))))</f>
        <v/>
      </c>
      <c r="K8756" s="80"/>
      <c r="L8756" s="80"/>
      <c r="M8756" s="81" t="str">
        <f>IF(J8756="","",IF(K8756="高",IF(L8756="删除",J8756*'模板使用说明&amp;基础参数'!$E$5*'模板使用说明&amp;基础参数'!$E$12,IF(L8756="修改",J8756*'模板使用说明&amp;基础参数'!$E$5*'模板使用说明&amp;基础参数'!$E$11,J8756*'模板使用说明&amp;基础参数'!$E$5*'模板使用说明&amp;基础参数'!$E$10)),IF(K8756="中",IF(L8756="删除",J8756*'模板使用说明&amp;基础参数'!$E$6*'模板使用说明&amp;基础参数'!$E$12,IF(L8756="修改",J8756*'模板使用说明&amp;基础参数'!$E$6*'模板使用说明&amp;基础参数'!$E$11,J8756*'模板使用说明&amp;基础参数'!$E$6*'模板使用说明&amp;基础参数'!$E$10)),IF(L8756="删除",J8756*'模板使用说明&amp;基础参数'!$E$7*'模板使用说明&amp;基础参数'!$E$12,IF(L8756="修改",J8756*'模板使用说明&amp;基础参数'!$E$7*'模板使用说明&amp;基础参数'!$E$11,J8756*'模板使用说明&amp;基础参数'!$E$7*'模板使用说明&amp;基础参数'!$E$10)))))</f>
        <v/>
      </c>
      <c r="N8756" s="82"/>
    </row>
    <row r="8757" spans="1:14">
      <c r="A8757" s="76">
        <f t="shared" si="147"/>
        <v>8752</v>
      </c>
      <c r="B8757" s="77"/>
      <c r="C8757" s="77"/>
      <c r="D8757" s="77"/>
      <c r="E8757" s="77"/>
      <c r="F8757" s="77"/>
      <c r="G8757" s="77"/>
      <c r="H8757" s="77"/>
      <c r="I8757" s="76"/>
      <c r="J8757" s="8" t="str">
        <f>IF(I8757="ILF",IF($C$1="预估功能点",'模板使用说明&amp;基础参数'!$E$15,'模板使用说明&amp;基础参数'!$E$22),IF(I8757="EIF",IF($C$1="预估功能点",'模板使用说明&amp;基础参数'!$E$16,'模板使用说明&amp;基础参数'!$E$23),IF(I8757="EI",IF($C$1="预估功能点",'模板使用说明&amp;基础参数'!$E$17,'模板使用说明&amp;基础参数'!$E$24),IF(I8757="EO",IF($C$1="预估功能点",'模板使用说明&amp;基础参数'!$E$18,'模板使用说明&amp;基础参数'!$E$25),IF(I8757="EQ",IF($C$1="预估功能点",'模板使用说明&amp;基础参数'!$E$19,'模板使用说明&amp;基础参数'!$E$26),"")))))</f>
        <v/>
      </c>
      <c r="K8757" s="80"/>
      <c r="L8757" s="80"/>
      <c r="M8757" s="81" t="str">
        <f>IF(J8757="","",IF(K8757="高",IF(L8757="删除",J8757*'模板使用说明&amp;基础参数'!$E$5*'模板使用说明&amp;基础参数'!$E$12,IF(L8757="修改",J8757*'模板使用说明&amp;基础参数'!$E$5*'模板使用说明&amp;基础参数'!$E$11,J8757*'模板使用说明&amp;基础参数'!$E$5*'模板使用说明&amp;基础参数'!$E$10)),IF(K8757="中",IF(L8757="删除",J8757*'模板使用说明&amp;基础参数'!$E$6*'模板使用说明&amp;基础参数'!$E$12,IF(L8757="修改",J8757*'模板使用说明&amp;基础参数'!$E$6*'模板使用说明&amp;基础参数'!$E$11,J8757*'模板使用说明&amp;基础参数'!$E$6*'模板使用说明&amp;基础参数'!$E$10)),IF(L8757="删除",J8757*'模板使用说明&amp;基础参数'!$E$7*'模板使用说明&amp;基础参数'!$E$12,IF(L8757="修改",J8757*'模板使用说明&amp;基础参数'!$E$7*'模板使用说明&amp;基础参数'!$E$11,J8757*'模板使用说明&amp;基础参数'!$E$7*'模板使用说明&amp;基础参数'!$E$10)))))</f>
        <v/>
      </c>
      <c r="N8757" s="82"/>
    </row>
    <row r="8758" spans="1:14">
      <c r="A8758" s="76">
        <f t="shared" si="147"/>
        <v>8753</v>
      </c>
      <c r="B8758" s="77"/>
      <c r="C8758" s="77"/>
      <c r="D8758" s="77"/>
      <c r="E8758" s="77"/>
      <c r="F8758" s="77"/>
      <c r="G8758" s="77"/>
      <c r="H8758" s="77"/>
      <c r="I8758" s="76"/>
      <c r="J8758" s="8" t="str">
        <f>IF(I8758="ILF",IF($C$1="预估功能点",'模板使用说明&amp;基础参数'!$E$15,'模板使用说明&amp;基础参数'!$E$22),IF(I8758="EIF",IF($C$1="预估功能点",'模板使用说明&amp;基础参数'!$E$16,'模板使用说明&amp;基础参数'!$E$23),IF(I8758="EI",IF($C$1="预估功能点",'模板使用说明&amp;基础参数'!$E$17,'模板使用说明&amp;基础参数'!$E$24),IF(I8758="EO",IF($C$1="预估功能点",'模板使用说明&amp;基础参数'!$E$18,'模板使用说明&amp;基础参数'!$E$25),IF(I8758="EQ",IF($C$1="预估功能点",'模板使用说明&amp;基础参数'!$E$19,'模板使用说明&amp;基础参数'!$E$26),"")))))</f>
        <v/>
      </c>
      <c r="K8758" s="80"/>
      <c r="L8758" s="80"/>
      <c r="M8758" s="81" t="str">
        <f>IF(J8758="","",IF(K8758="高",IF(L8758="删除",J8758*'模板使用说明&amp;基础参数'!$E$5*'模板使用说明&amp;基础参数'!$E$12,IF(L8758="修改",J8758*'模板使用说明&amp;基础参数'!$E$5*'模板使用说明&amp;基础参数'!$E$11,J8758*'模板使用说明&amp;基础参数'!$E$5*'模板使用说明&amp;基础参数'!$E$10)),IF(K8758="中",IF(L8758="删除",J8758*'模板使用说明&amp;基础参数'!$E$6*'模板使用说明&amp;基础参数'!$E$12,IF(L8758="修改",J8758*'模板使用说明&amp;基础参数'!$E$6*'模板使用说明&amp;基础参数'!$E$11,J8758*'模板使用说明&amp;基础参数'!$E$6*'模板使用说明&amp;基础参数'!$E$10)),IF(L8758="删除",J8758*'模板使用说明&amp;基础参数'!$E$7*'模板使用说明&amp;基础参数'!$E$12,IF(L8758="修改",J8758*'模板使用说明&amp;基础参数'!$E$7*'模板使用说明&amp;基础参数'!$E$11,J8758*'模板使用说明&amp;基础参数'!$E$7*'模板使用说明&amp;基础参数'!$E$10)))))</f>
        <v/>
      </c>
      <c r="N8758" s="82"/>
    </row>
    <row r="8759" spans="1:14">
      <c r="A8759" s="76">
        <f t="shared" si="147"/>
        <v>8754</v>
      </c>
      <c r="B8759" s="77"/>
      <c r="C8759" s="77"/>
      <c r="D8759" s="77"/>
      <c r="E8759" s="77"/>
      <c r="F8759" s="77"/>
      <c r="G8759" s="77"/>
      <c r="H8759" s="77"/>
      <c r="I8759" s="76"/>
      <c r="J8759" s="8" t="str">
        <f>IF(I8759="ILF",IF($C$1="预估功能点",'模板使用说明&amp;基础参数'!$E$15,'模板使用说明&amp;基础参数'!$E$22),IF(I8759="EIF",IF($C$1="预估功能点",'模板使用说明&amp;基础参数'!$E$16,'模板使用说明&amp;基础参数'!$E$23),IF(I8759="EI",IF($C$1="预估功能点",'模板使用说明&amp;基础参数'!$E$17,'模板使用说明&amp;基础参数'!$E$24),IF(I8759="EO",IF($C$1="预估功能点",'模板使用说明&amp;基础参数'!$E$18,'模板使用说明&amp;基础参数'!$E$25),IF(I8759="EQ",IF($C$1="预估功能点",'模板使用说明&amp;基础参数'!$E$19,'模板使用说明&amp;基础参数'!$E$26),"")))))</f>
        <v/>
      </c>
      <c r="K8759" s="80"/>
      <c r="L8759" s="80"/>
      <c r="M8759" s="81" t="str">
        <f>IF(J8759="","",IF(K8759="高",IF(L8759="删除",J8759*'模板使用说明&amp;基础参数'!$E$5*'模板使用说明&amp;基础参数'!$E$12,IF(L8759="修改",J8759*'模板使用说明&amp;基础参数'!$E$5*'模板使用说明&amp;基础参数'!$E$11,J8759*'模板使用说明&amp;基础参数'!$E$5*'模板使用说明&amp;基础参数'!$E$10)),IF(K8759="中",IF(L8759="删除",J8759*'模板使用说明&amp;基础参数'!$E$6*'模板使用说明&amp;基础参数'!$E$12,IF(L8759="修改",J8759*'模板使用说明&amp;基础参数'!$E$6*'模板使用说明&amp;基础参数'!$E$11,J8759*'模板使用说明&amp;基础参数'!$E$6*'模板使用说明&amp;基础参数'!$E$10)),IF(L8759="删除",J8759*'模板使用说明&amp;基础参数'!$E$7*'模板使用说明&amp;基础参数'!$E$12,IF(L8759="修改",J8759*'模板使用说明&amp;基础参数'!$E$7*'模板使用说明&amp;基础参数'!$E$11,J8759*'模板使用说明&amp;基础参数'!$E$7*'模板使用说明&amp;基础参数'!$E$10)))))</f>
        <v/>
      </c>
      <c r="N8759" s="82"/>
    </row>
    <row r="8760" spans="1:14">
      <c r="A8760" s="76">
        <f t="shared" si="147"/>
        <v>8755</v>
      </c>
      <c r="B8760" s="77"/>
      <c r="C8760" s="77"/>
      <c r="D8760" s="77"/>
      <c r="E8760" s="77"/>
      <c r="F8760" s="77"/>
      <c r="G8760" s="77"/>
      <c r="H8760" s="77"/>
      <c r="I8760" s="76"/>
      <c r="J8760" s="8" t="str">
        <f>IF(I8760="ILF",IF($C$1="预估功能点",'模板使用说明&amp;基础参数'!$E$15,'模板使用说明&amp;基础参数'!$E$22),IF(I8760="EIF",IF($C$1="预估功能点",'模板使用说明&amp;基础参数'!$E$16,'模板使用说明&amp;基础参数'!$E$23),IF(I8760="EI",IF($C$1="预估功能点",'模板使用说明&amp;基础参数'!$E$17,'模板使用说明&amp;基础参数'!$E$24),IF(I8760="EO",IF($C$1="预估功能点",'模板使用说明&amp;基础参数'!$E$18,'模板使用说明&amp;基础参数'!$E$25),IF(I8760="EQ",IF($C$1="预估功能点",'模板使用说明&amp;基础参数'!$E$19,'模板使用说明&amp;基础参数'!$E$26),"")))))</f>
        <v/>
      </c>
      <c r="K8760" s="80"/>
      <c r="L8760" s="80"/>
      <c r="M8760" s="81" t="str">
        <f>IF(J8760="","",IF(K8760="高",IF(L8760="删除",J8760*'模板使用说明&amp;基础参数'!$E$5*'模板使用说明&amp;基础参数'!$E$12,IF(L8760="修改",J8760*'模板使用说明&amp;基础参数'!$E$5*'模板使用说明&amp;基础参数'!$E$11,J8760*'模板使用说明&amp;基础参数'!$E$5*'模板使用说明&amp;基础参数'!$E$10)),IF(K8760="中",IF(L8760="删除",J8760*'模板使用说明&amp;基础参数'!$E$6*'模板使用说明&amp;基础参数'!$E$12,IF(L8760="修改",J8760*'模板使用说明&amp;基础参数'!$E$6*'模板使用说明&amp;基础参数'!$E$11,J8760*'模板使用说明&amp;基础参数'!$E$6*'模板使用说明&amp;基础参数'!$E$10)),IF(L8760="删除",J8760*'模板使用说明&amp;基础参数'!$E$7*'模板使用说明&amp;基础参数'!$E$12,IF(L8760="修改",J8760*'模板使用说明&amp;基础参数'!$E$7*'模板使用说明&amp;基础参数'!$E$11,J8760*'模板使用说明&amp;基础参数'!$E$7*'模板使用说明&amp;基础参数'!$E$10)))))</f>
        <v/>
      </c>
      <c r="N8760" s="82"/>
    </row>
    <row r="8761" spans="1:14">
      <c r="A8761" s="76">
        <f t="shared" si="147"/>
        <v>8756</v>
      </c>
      <c r="B8761" s="77"/>
      <c r="C8761" s="77"/>
      <c r="D8761" s="77"/>
      <c r="E8761" s="77"/>
      <c r="F8761" s="77"/>
      <c r="G8761" s="77"/>
      <c r="H8761" s="77"/>
      <c r="I8761" s="76"/>
      <c r="J8761" s="8" t="str">
        <f>IF(I8761="ILF",IF($C$1="预估功能点",'模板使用说明&amp;基础参数'!$E$15,'模板使用说明&amp;基础参数'!$E$22),IF(I8761="EIF",IF($C$1="预估功能点",'模板使用说明&amp;基础参数'!$E$16,'模板使用说明&amp;基础参数'!$E$23),IF(I8761="EI",IF($C$1="预估功能点",'模板使用说明&amp;基础参数'!$E$17,'模板使用说明&amp;基础参数'!$E$24),IF(I8761="EO",IF($C$1="预估功能点",'模板使用说明&amp;基础参数'!$E$18,'模板使用说明&amp;基础参数'!$E$25),IF(I8761="EQ",IF($C$1="预估功能点",'模板使用说明&amp;基础参数'!$E$19,'模板使用说明&amp;基础参数'!$E$26),"")))))</f>
        <v/>
      </c>
      <c r="K8761" s="80"/>
      <c r="L8761" s="80"/>
      <c r="M8761" s="81" t="str">
        <f>IF(J8761="","",IF(K8761="高",IF(L8761="删除",J8761*'模板使用说明&amp;基础参数'!$E$5*'模板使用说明&amp;基础参数'!$E$12,IF(L8761="修改",J8761*'模板使用说明&amp;基础参数'!$E$5*'模板使用说明&amp;基础参数'!$E$11,J8761*'模板使用说明&amp;基础参数'!$E$5*'模板使用说明&amp;基础参数'!$E$10)),IF(K8761="中",IF(L8761="删除",J8761*'模板使用说明&amp;基础参数'!$E$6*'模板使用说明&amp;基础参数'!$E$12,IF(L8761="修改",J8761*'模板使用说明&amp;基础参数'!$E$6*'模板使用说明&amp;基础参数'!$E$11,J8761*'模板使用说明&amp;基础参数'!$E$6*'模板使用说明&amp;基础参数'!$E$10)),IF(L8761="删除",J8761*'模板使用说明&amp;基础参数'!$E$7*'模板使用说明&amp;基础参数'!$E$12,IF(L8761="修改",J8761*'模板使用说明&amp;基础参数'!$E$7*'模板使用说明&amp;基础参数'!$E$11,J8761*'模板使用说明&amp;基础参数'!$E$7*'模板使用说明&amp;基础参数'!$E$10)))))</f>
        <v/>
      </c>
      <c r="N8761" s="82"/>
    </row>
    <row r="8762" spans="1:14">
      <c r="A8762" s="76">
        <f t="shared" si="147"/>
        <v>8757</v>
      </c>
      <c r="B8762" s="77"/>
      <c r="C8762" s="77"/>
      <c r="D8762" s="77"/>
      <c r="E8762" s="77"/>
      <c r="F8762" s="77"/>
      <c r="G8762" s="77"/>
      <c r="H8762" s="77"/>
      <c r="I8762" s="76"/>
      <c r="J8762" s="8" t="str">
        <f>IF(I8762="ILF",IF($C$1="预估功能点",'模板使用说明&amp;基础参数'!$E$15,'模板使用说明&amp;基础参数'!$E$22),IF(I8762="EIF",IF($C$1="预估功能点",'模板使用说明&amp;基础参数'!$E$16,'模板使用说明&amp;基础参数'!$E$23),IF(I8762="EI",IF($C$1="预估功能点",'模板使用说明&amp;基础参数'!$E$17,'模板使用说明&amp;基础参数'!$E$24),IF(I8762="EO",IF($C$1="预估功能点",'模板使用说明&amp;基础参数'!$E$18,'模板使用说明&amp;基础参数'!$E$25),IF(I8762="EQ",IF($C$1="预估功能点",'模板使用说明&amp;基础参数'!$E$19,'模板使用说明&amp;基础参数'!$E$26),"")))))</f>
        <v/>
      </c>
      <c r="K8762" s="80"/>
      <c r="L8762" s="80"/>
      <c r="M8762" s="81" t="str">
        <f>IF(J8762="","",IF(K8762="高",IF(L8762="删除",J8762*'模板使用说明&amp;基础参数'!$E$5*'模板使用说明&amp;基础参数'!$E$12,IF(L8762="修改",J8762*'模板使用说明&amp;基础参数'!$E$5*'模板使用说明&amp;基础参数'!$E$11,J8762*'模板使用说明&amp;基础参数'!$E$5*'模板使用说明&amp;基础参数'!$E$10)),IF(K8762="中",IF(L8762="删除",J8762*'模板使用说明&amp;基础参数'!$E$6*'模板使用说明&amp;基础参数'!$E$12,IF(L8762="修改",J8762*'模板使用说明&amp;基础参数'!$E$6*'模板使用说明&amp;基础参数'!$E$11,J8762*'模板使用说明&amp;基础参数'!$E$6*'模板使用说明&amp;基础参数'!$E$10)),IF(L8762="删除",J8762*'模板使用说明&amp;基础参数'!$E$7*'模板使用说明&amp;基础参数'!$E$12,IF(L8762="修改",J8762*'模板使用说明&amp;基础参数'!$E$7*'模板使用说明&amp;基础参数'!$E$11,J8762*'模板使用说明&amp;基础参数'!$E$7*'模板使用说明&amp;基础参数'!$E$10)))))</f>
        <v/>
      </c>
      <c r="N8762" s="82"/>
    </row>
    <row r="8763" spans="1:14">
      <c r="A8763" s="76">
        <f t="shared" si="147"/>
        <v>8758</v>
      </c>
      <c r="B8763" s="77"/>
      <c r="C8763" s="77"/>
      <c r="D8763" s="77"/>
      <c r="E8763" s="77"/>
      <c r="F8763" s="77"/>
      <c r="G8763" s="77"/>
      <c r="H8763" s="77"/>
      <c r="I8763" s="76"/>
      <c r="J8763" s="8" t="str">
        <f>IF(I8763="ILF",IF($C$1="预估功能点",'模板使用说明&amp;基础参数'!$E$15,'模板使用说明&amp;基础参数'!$E$22),IF(I8763="EIF",IF($C$1="预估功能点",'模板使用说明&amp;基础参数'!$E$16,'模板使用说明&amp;基础参数'!$E$23),IF(I8763="EI",IF($C$1="预估功能点",'模板使用说明&amp;基础参数'!$E$17,'模板使用说明&amp;基础参数'!$E$24),IF(I8763="EO",IF($C$1="预估功能点",'模板使用说明&amp;基础参数'!$E$18,'模板使用说明&amp;基础参数'!$E$25),IF(I8763="EQ",IF($C$1="预估功能点",'模板使用说明&amp;基础参数'!$E$19,'模板使用说明&amp;基础参数'!$E$26),"")))))</f>
        <v/>
      </c>
      <c r="K8763" s="80"/>
      <c r="L8763" s="80"/>
      <c r="M8763" s="81" t="str">
        <f>IF(J8763="","",IF(K8763="高",IF(L8763="删除",J8763*'模板使用说明&amp;基础参数'!$E$5*'模板使用说明&amp;基础参数'!$E$12,IF(L8763="修改",J8763*'模板使用说明&amp;基础参数'!$E$5*'模板使用说明&amp;基础参数'!$E$11,J8763*'模板使用说明&amp;基础参数'!$E$5*'模板使用说明&amp;基础参数'!$E$10)),IF(K8763="中",IF(L8763="删除",J8763*'模板使用说明&amp;基础参数'!$E$6*'模板使用说明&amp;基础参数'!$E$12,IF(L8763="修改",J8763*'模板使用说明&amp;基础参数'!$E$6*'模板使用说明&amp;基础参数'!$E$11,J8763*'模板使用说明&amp;基础参数'!$E$6*'模板使用说明&amp;基础参数'!$E$10)),IF(L8763="删除",J8763*'模板使用说明&amp;基础参数'!$E$7*'模板使用说明&amp;基础参数'!$E$12,IF(L8763="修改",J8763*'模板使用说明&amp;基础参数'!$E$7*'模板使用说明&amp;基础参数'!$E$11,J8763*'模板使用说明&amp;基础参数'!$E$7*'模板使用说明&amp;基础参数'!$E$10)))))</f>
        <v/>
      </c>
      <c r="N8763" s="82"/>
    </row>
    <row r="8764" spans="1:14">
      <c r="A8764" s="76">
        <f t="shared" si="147"/>
        <v>8759</v>
      </c>
      <c r="B8764" s="77"/>
      <c r="C8764" s="77"/>
      <c r="D8764" s="77"/>
      <c r="E8764" s="77"/>
      <c r="F8764" s="77"/>
      <c r="G8764" s="77"/>
      <c r="H8764" s="77"/>
      <c r="I8764" s="76"/>
      <c r="J8764" s="8" t="str">
        <f>IF(I8764="ILF",IF($C$1="预估功能点",'模板使用说明&amp;基础参数'!$E$15,'模板使用说明&amp;基础参数'!$E$22),IF(I8764="EIF",IF($C$1="预估功能点",'模板使用说明&amp;基础参数'!$E$16,'模板使用说明&amp;基础参数'!$E$23),IF(I8764="EI",IF($C$1="预估功能点",'模板使用说明&amp;基础参数'!$E$17,'模板使用说明&amp;基础参数'!$E$24),IF(I8764="EO",IF($C$1="预估功能点",'模板使用说明&amp;基础参数'!$E$18,'模板使用说明&amp;基础参数'!$E$25),IF(I8764="EQ",IF($C$1="预估功能点",'模板使用说明&amp;基础参数'!$E$19,'模板使用说明&amp;基础参数'!$E$26),"")))))</f>
        <v/>
      </c>
      <c r="K8764" s="80"/>
      <c r="L8764" s="80"/>
      <c r="M8764" s="81" t="str">
        <f>IF(J8764="","",IF(K8764="高",IF(L8764="删除",J8764*'模板使用说明&amp;基础参数'!$E$5*'模板使用说明&amp;基础参数'!$E$12,IF(L8764="修改",J8764*'模板使用说明&amp;基础参数'!$E$5*'模板使用说明&amp;基础参数'!$E$11,J8764*'模板使用说明&amp;基础参数'!$E$5*'模板使用说明&amp;基础参数'!$E$10)),IF(K8764="中",IF(L8764="删除",J8764*'模板使用说明&amp;基础参数'!$E$6*'模板使用说明&amp;基础参数'!$E$12,IF(L8764="修改",J8764*'模板使用说明&amp;基础参数'!$E$6*'模板使用说明&amp;基础参数'!$E$11,J8764*'模板使用说明&amp;基础参数'!$E$6*'模板使用说明&amp;基础参数'!$E$10)),IF(L8764="删除",J8764*'模板使用说明&amp;基础参数'!$E$7*'模板使用说明&amp;基础参数'!$E$12,IF(L8764="修改",J8764*'模板使用说明&amp;基础参数'!$E$7*'模板使用说明&amp;基础参数'!$E$11,J8764*'模板使用说明&amp;基础参数'!$E$7*'模板使用说明&amp;基础参数'!$E$10)))))</f>
        <v/>
      </c>
      <c r="N8764" s="82"/>
    </row>
    <row r="8765" spans="1:14">
      <c r="A8765" s="76">
        <f t="shared" si="147"/>
        <v>8760</v>
      </c>
      <c r="B8765" s="77"/>
      <c r="C8765" s="77"/>
      <c r="D8765" s="77"/>
      <c r="E8765" s="77"/>
      <c r="F8765" s="77"/>
      <c r="G8765" s="77"/>
      <c r="H8765" s="77"/>
      <c r="I8765" s="76"/>
      <c r="J8765" s="8" t="str">
        <f>IF(I8765="ILF",IF($C$1="预估功能点",'模板使用说明&amp;基础参数'!$E$15,'模板使用说明&amp;基础参数'!$E$22),IF(I8765="EIF",IF($C$1="预估功能点",'模板使用说明&amp;基础参数'!$E$16,'模板使用说明&amp;基础参数'!$E$23),IF(I8765="EI",IF($C$1="预估功能点",'模板使用说明&amp;基础参数'!$E$17,'模板使用说明&amp;基础参数'!$E$24),IF(I8765="EO",IF($C$1="预估功能点",'模板使用说明&amp;基础参数'!$E$18,'模板使用说明&amp;基础参数'!$E$25),IF(I8765="EQ",IF($C$1="预估功能点",'模板使用说明&amp;基础参数'!$E$19,'模板使用说明&amp;基础参数'!$E$26),"")))))</f>
        <v/>
      </c>
      <c r="K8765" s="80"/>
      <c r="L8765" s="80"/>
      <c r="M8765" s="81" t="str">
        <f>IF(J8765="","",IF(K8765="高",IF(L8765="删除",J8765*'模板使用说明&amp;基础参数'!$E$5*'模板使用说明&amp;基础参数'!$E$12,IF(L8765="修改",J8765*'模板使用说明&amp;基础参数'!$E$5*'模板使用说明&amp;基础参数'!$E$11,J8765*'模板使用说明&amp;基础参数'!$E$5*'模板使用说明&amp;基础参数'!$E$10)),IF(K8765="中",IF(L8765="删除",J8765*'模板使用说明&amp;基础参数'!$E$6*'模板使用说明&amp;基础参数'!$E$12,IF(L8765="修改",J8765*'模板使用说明&amp;基础参数'!$E$6*'模板使用说明&amp;基础参数'!$E$11,J8765*'模板使用说明&amp;基础参数'!$E$6*'模板使用说明&amp;基础参数'!$E$10)),IF(L8765="删除",J8765*'模板使用说明&amp;基础参数'!$E$7*'模板使用说明&amp;基础参数'!$E$12,IF(L8765="修改",J8765*'模板使用说明&amp;基础参数'!$E$7*'模板使用说明&amp;基础参数'!$E$11,J8765*'模板使用说明&amp;基础参数'!$E$7*'模板使用说明&amp;基础参数'!$E$10)))))</f>
        <v/>
      </c>
      <c r="N8765" s="82"/>
    </row>
    <row r="8766" spans="1:14">
      <c r="A8766" s="76">
        <f t="shared" si="147"/>
        <v>8761</v>
      </c>
      <c r="B8766" s="77"/>
      <c r="C8766" s="77"/>
      <c r="D8766" s="77"/>
      <c r="E8766" s="77"/>
      <c r="F8766" s="77"/>
      <c r="G8766" s="77"/>
      <c r="H8766" s="77"/>
      <c r="I8766" s="76"/>
      <c r="J8766" s="8" t="str">
        <f>IF(I8766="ILF",IF($C$1="预估功能点",'模板使用说明&amp;基础参数'!$E$15,'模板使用说明&amp;基础参数'!$E$22),IF(I8766="EIF",IF($C$1="预估功能点",'模板使用说明&amp;基础参数'!$E$16,'模板使用说明&amp;基础参数'!$E$23),IF(I8766="EI",IF($C$1="预估功能点",'模板使用说明&amp;基础参数'!$E$17,'模板使用说明&amp;基础参数'!$E$24),IF(I8766="EO",IF($C$1="预估功能点",'模板使用说明&amp;基础参数'!$E$18,'模板使用说明&amp;基础参数'!$E$25),IF(I8766="EQ",IF($C$1="预估功能点",'模板使用说明&amp;基础参数'!$E$19,'模板使用说明&amp;基础参数'!$E$26),"")))))</f>
        <v/>
      </c>
      <c r="K8766" s="80"/>
      <c r="L8766" s="80"/>
      <c r="M8766" s="81" t="str">
        <f>IF(J8766="","",IF(K8766="高",IF(L8766="删除",J8766*'模板使用说明&amp;基础参数'!$E$5*'模板使用说明&amp;基础参数'!$E$12,IF(L8766="修改",J8766*'模板使用说明&amp;基础参数'!$E$5*'模板使用说明&amp;基础参数'!$E$11,J8766*'模板使用说明&amp;基础参数'!$E$5*'模板使用说明&amp;基础参数'!$E$10)),IF(K8766="中",IF(L8766="删除",J8766*'模板使用说明&amp;基础参数'!$E$6*'模板使用说明&amp;基础参数'!$E$12,IF(L8766="修改",J8766*'模板使用说明&amp;基础参数'!$E$6*'模板使用说明&amp;基础参数'!$E$11,J8766*'模板使用说明&amp;基础参数'!$E$6*'模板使用说明&amp;基础参数'!$E$10)),IF(L8766="删除",J8766*'模板使用说明&amp;基础参数'!$E$7*'模板使用说明&amp;基础参数'!$E$12,IF(L8766="修改",J8766*'模板使用说明&amp;基础参数'!$E$7*'模板使用说明&amp;基础参数'!$E$11,J8766*'模板使用说明&amp;基础参数'!$E$7*'模板使用说明&amp;基础参数'!$E$10)))))</f>
        <v/>
      </c>
      <c r="N8766" s="82"/>
    </row>
    <row r="8767" spans="1:14">
      <c r="A8767" s="76">
        <f t="shared" si="147"/>
        <v>8762</v>
      </c>
      <c r="B8767" s="77"/>
      <c r="C8767" s="77"/>
      <c r="D8767" s="77"/>
      <c r="E8767" s="77"/>
      <c r="F8767" s="77"/>
      <c r="G8767" s="77"/>
      <c r="H8767" s="77"/>
      <c r="I8767" s="76"/>
      <c r="J8767" s="8" t="str">
        <f>IF(I8767="ILF",IF($C$1="预估功能点",'模板使用说明&amp;基础参数'!$E$15,'模板使用说明&amp;基础参数'!$E$22),IF(I8767="EIF",IF($C$1="预估功能点",'模板使用说明&amp;基础参数'!$E$16,'模板使用说明&amp;基础参数'!$E$23),IF(I8767="EI",IF($C$1="预估功能点",'模板使用说明&amp;基础参数'!$E$17,'模板使用说明&amp;基础参数'!$E$24),IF(I8767="EO",IF($C$1="预估功能点",'模板使用说明&amp;基础参数'!$E$18,'模板使用说明&amp;基础参数'!$E$25),IF(I8767="EQ",IF($C$1="预估功能点",'模板使用说明&amp;基础参数'!$E$19,'模板使用说明&amp;基础参数'!$E$26),"")))))</f>
        <v/>
      </c>
      <c r="K8767" s="80"/>
      <c r="L8767" s="80"/>
      <c r="M8767" s="81" t="str">
        <f>IF(J8767="","",IF(K8767="高",IF(L8767="删除",J8767*'模板使用说明&amp;基础参数'!$E$5*'模板使用说明&amp;基础参数'!$E$12,IF(L8767="修改",J8767*'模板使用说明&amp;基础参数'!$E$5*'模板使用说明&amp;基础参数'!$E$11,J8767*'模板使用说明&amp;基础参数'!$E$5*'模板使用说明&amp;基础参数'!$E$10)),IF(K8767="中",IF(L8767="删除",J8767*'模板使用说明&amp;基础参数'!$E$6*'模板使用说明&amp;基础参数'!$E$12,IF(L8767="修改",J8767*'模板使用说明&amp;基础参数'!$E$6*'模板使用说明&amp;基础参数'!$E$11,J8767*'模板使用说明&amp;基础参数'!$E$6*'模板使用说明&amp;基础参数'!$E$10)),IF(L8767="删除",J8767*'模板使用说明&amp;基础参数'!$E$7*'模板使用说明&amp;基础参数'!$E$12,IF(L8767="修改",J8767*'模板使用说明&amp;基础参数'!$E$7*'模板使用说明&amp;基础参数'!$E$11,J8767*'模板使用说明&amp;基础参数'!$E$7*'模板使用说明&amp;基础参数'!$E$10)))))</f>
        <v/>
      </c>
      <c r="N8767" s="82"/>
    </row>
    <row r="8768" spans="1:14">
      <c r="A8768" s="76">
        <f t="shared" si="147"/>
        <v>8763</v>
      </c>
      <c r="B8768" s="77"/>
      <c r="C8768" s="77"/>
      <c r="D8768" s="77"/>
      <c r="E8768" s="77"/>
      <c r="F8768" s="77"/>
      <c r="G8768" s="77"/>
      <c r="H8768" s="77"/>
      <c r="I8768" s="76"/>
      <c r="J8768" s="8" t="str">
        <f>IF(I8768="ILF",IF($C$1="预估功能点",'模板使用说明&amp;基础参数'!$E$15,'模板使用说明&amp;基础参数'!$E$22),IF(I8768="EIF",IF($C$1="预估功能点",'模板使用说明&amp;基础参数'!$E$16,'模板使用说明&amp;基础参数'!$E$23),IF(I8768="EI",IF($C$1="预估功能点",'模板使用说明&amp;基础参数'!$E$17,'模板使用说明&amp;基础参数'!$E$24),IF(I8768="EO",IF($C$1="预估功能点",'模板使用说明&amp;基础参数'!$E$18,'模板使用说明&amp;基础参数'!$E$25),IF(I8768="EQ",IF($C$1="预估功能点",'模板使用说明&amp;基础参数'!$E$19,'模板使用说明&amp;基础参数'!$E$26),"")))))</f>
        <v/>
      </c>
      <c r="K8768" s="80"/>
      <c r="L8768" s="80"/>
      <c r="M8768" s="81" t="str">
        <f>IF(J8768="","",IF(K8768="高",IF(L8768="删除",J8768*'模板使用说明&amp;基础参数'!$E$5*'模板使用说明&amp;基础参数'!$E$12,IF(L8768="修改",J8768*'模板使用说明&amp;基础参数'!$E$5*'模板使用说明&amp;基础参数'!$E$11,J8768*'模板使用说明&amp;基础参数'!$E$5*'模板使用说明&amp;基础参数'!$E$10)),IF(K8768="中",IF(L8768="删除",J8768*'模板使用说明&amp;基础参数'!$E$6*'模板使用说明&amp;基础参数'!$E$12,IF(L8768="修改",J8768*'模板使用说明&amp;基础参数'!$E$6*'模板使用说明&amp;基础参数'!$E$11,J8768*'模板使用说明&amp;基础参数'!$E$6*'模板使用说明&amp;基础参数'!$E$10)),IF(L8768="删除",J8768*'模板使用说明&amp;基础参数'!$E$7*'模板使用说明&amp;基础参数'!$E$12,IF(L8768="修改",J8768*'模板使用说明&amp;基础参数'!$E$7*'模板使用说明&amp;基础参数'!$E$11,J8768*'模板使用说明&amp;基础参数'!$E$7*'模板使用说明&amp;基础参数'!$E$10)))))</f>
        <v/>
      </c>
      <c r="N8768" s="82"/>
    </row>
    <row r="8769" spans="1:14">
      <c r="A8769" s="76">
        <f t="shared" si="147"/>
        <v>8764</v>
      </c>
      <c r="B8769" s="77"/>
      <c r="C8769" s="77"/>
      <c r="D8769" s="77"/>
      <c r="E8769" s="77"/>
      <c r="F8769" s="77"/>
      <c r="G8769" s="77"/>
      <c r="H8769" s="77"/>
      <c r="I8769" s="76"/>
      <c r="J8769" s="8" t="str">
        <f>IF(I8769="ILF",IF($C$1="预估功能点",'模板使用说明&amp;基础参数'!$E$15,'模板使用说明&amp;基础参数'!$E$22),IF(I8769="EIF",IF($C$1="预估功能点",'模板使用说明&amp;基础参数'!$E$16,'模板使用说明&amp;基础参数'!$E$23),IF(I8769="EI",IF($C$1="预估功能点",'模板使用说明&amp;基础参数'!$E$17,'模板使用说明&amp;基础参数'!$E$24),IF(I8769="EO",IF($C$1="预估功能点",'模板使用说明&amp;基础参数'!$E$18,'模板使用说明&amp;基础参数'!$E$25),IF(I8769="EQ",IF($C$1="预估功能点",'模板使用说明&amp;基础参数'!$E$19,'模板使用说明&amp;基础参数'!$E$26),"")))))</f>
        <v/>
      </c>
      <c r="K8769" s="80"/>
      <c r="L8769" s="80"/>
      <c r="M8769" s="81" t="str">
        <f>IF(J8769="","",IF(K8769="高",IF(L8769="删除",J8769*'模板使用说明&amp;基础参数'!$E$5*'模板使用说明&amp;基础参数'!$E$12,IF(L8769="修改",J8769*'模板使用说明&amp;基础参数'!$E$5*'模板使用说明&amp;基础参数'!$E$11,J8769*'模板使用说明&amp;基础参数'!$E$5*'模板使用说明&amp;基础参数'!$E$10)),IF(K8769="中",IF(L8769="删除",J8769*'模板使用说明&amp;基础参数'!$E$6*'模板使用说明&amp;基础参数'!$E$12,IF(L8769="修改",J8769*'模板使用说明&amp;基础参数'!$E$6*'模板使用说明&amp;基础参数'!$E$11,J8769*'模板使用说明&amp;基础参数'!$E$6*'模板使用说明&amp;基础参数'!$E$10)),IF(L8769="删除",J8769*'模板使用说明&amp;基础参数'!$E$7*'模板使用说明&amp;基础参数'!$E$12,IF(L8769="修改",J8769*'模板使用说明&amp;基础参数'!$E$7*'模板使用说明&amp;基础参数'!$E$11,J8769*'模板使用说明&amp;基础参数'!$E$7*'模板使用说明&amp;基础参数'!$E$10)))))</f>
        <v/>
      </c>
      <c r="N8769" s="82"/>
    </row>
    <row r="8770" spans="1:14">
      <c r="A8770" s="76">
        <f t="shared" si="147"/>
        <v>8765</v>
      </c>
      <c r="B8770" s="77"/>
      <c r="C8770" s="77"/>
      <c r="D8770" s="77"/>
      <c r="E8770" s="77"/>
      <c r="F8770" s="77"/>
      <c r="G8770" s="77"/>
      <c r="H8770" s="77"/>
      <c r="I8770" s="76"/>
      <c r="J8770" s="8" t="str">
        <f>IF(I8770="ILF",IF($C$1="预估功能点",'模板使用说明&amp;基础参数'!$E$15,'模板使用说明&amp;基础参数'!$E$22),IF(I8770="EIF",IF($C$1="预估功能点",'模板使用说明&amp;基础参数'!$E$16,'模板使用说明&amp;基础参数'!$E$23),IF(I8770="EI",IF($C$1="预估功能点",'模板使用说明&amp;基础参数'!$E$17,'模板使用说明&amp;基础参数'!$E$24),IF(I8770="EO",IF($C$1="预估功能点",'模板使用说明&amp;基础参数'!$E$18,'模板使用说明&amp;基础参数'!$E$25),IF(I8770="EQ",IF($C$1="预估功能点",'模板使用说明&amp;基础参数'!$E$19,'模板使用说明&amp;基础参数'!$E$26),"")))))</f>
        <v/>
      </c>
      <c r="K8770" s="80"/>
      <c r="L8770" s="80"/>
      <c r="M8770" s="81" t="str">
        <f>IF(J8770="","",IF(K8770="高",IF(L8770="删除",J8770*'模板使用说明&amp;基础参数'!$E$5*'模板使用说明&amp;基础参数'!$E$12,IF(L8770="修改",J8770*'模板使用说明&amp;基础参数'!$E$5*'模板使用说明&amp;基础参数'!$E$11,J8770*'模板使用说明&amp;基础参数'!$E$5*'模板使用说明&amp;基础参数'!$E$10)),IF(K8770="中",IF(L8770="删除",J8770*'模板使用说明&amp;基础参数'!$E$6*'模板使用说明&amp;基础参数'!$E$12,IF(L8770="修改",J8770*'模板使用说明&amp;基础参数'!$E$6*'模板使用说明&amp;基础参数'!$E$11,J8770*'模板使用说明&amp;基础参数'!$E$6*'模板使用说明&amp;基础参数'!$E$10)),IF(L8770="删除",J8770*'模板使用说明&amp;基础参数'!$E$7*'模板使用说明&amp;基础参数'!$E$12,IF(L8770="修改",J8770*'模板使用说明&amp;基础参数'!$E$7*'模板使用说明&amp;基础参数'!$E$11,J8770*'模板使用说明&amp;基础参数'!$E$7*'模板使用说明&amp;基础参数'!$E$10)))))</f>
        <v/>
      </c>
      <c r="N8770" s="82"/>
    </row>
    <row r="8771" spans="1:14">
      <c r="A8771" s="76">
        <f t="shared" si="147"/>
        <v>8766</v>
      </c>
      <c r="B8771" s="77"/>
      <c r="C8771" s="77"/>
      <c r="D8771" s="77"/>
      <c r="E8771" s="77"/>
      <c r="F8771" s="77"/>
      <c r="G8771" s="77"/>
      <c r="H8771" s="77"/>
      <c r="I8771" s="76"/>
      <c r="J8771" s="8" t="str">
        <f>IF(I8771="ILF",IF($C$1="预估功能点",'模板使用说明&amp;基础参数'!$E$15,'模板使用说明&amp;基础参数'!$E$22),IF(I8771="EIF",IF($C$1="预估功能点",'模板使用说明&amp;基础参数'!$E$16,'模板使用说明&amp;基础参数'!$E$23),IF(I8771="EI",IF($C$1="预估功能点",'模板使用说明&amp;基础参数'!$E$17,'模板使用说明&amp;基础参数'!$E$24),IF(I8771="EO",IF($C$1="预估功能点",'模板使用说明&amp;基础参数'!$E$18,'模板使用说明&amp;基础参数'!$E$25),IF(I8771="EQ",IF($C$1="预估功能点",'模板使用说明&amp;基础参数'!$E$19,'模板使用说明&amp;基础参数'!$E$26),"")))))</f>
        <v/>
      </c>
      <c r="K8771" s="80"/>
      <c r="L8771" s="80"/>
      <c r="M8771" s="81" t="str">
        <f>IF(J8771="","",IF(K8771="高",IF(L8771="删除",J8771*'模板使用说明&amp;基础参数'!$E$5*'模板使用说明&amp;基础参数'!$E$12,IF(L8771="修改",J8771*'模板使用说明&amp;基础参数'!$E$5*'模板使用说明&amp;基础参数'!$E$11,J8771*'模板使用说明&amp;基础参数'!$E$5*'模板使用说明&amp;基础参数'!$E$10)),IF(K8771="中",IF(L8771="删除",J8771*'模板使用说明&amp;基础参数'!$E$6*'模板使用说明&amp;基础参数'!$E$12,IF(L8771="修改",J8771*'模板使用说明&amp;基础参数'!$E$6*'模板使用说明&amp;基础参数'!$E$11,J8771*'模板使用说明&amp;基础参数'!$E$6*'模板使用说明&amp;基础参数'!$E$10)),IF(L8771="删除",J8771*'模板使用说明&amp;基础参数'!$E$7*'模板使用说明&amp;基础参数'!$E$12,IF(L8771="修改",J8771*'模板使用说明&amp;基础参数'!$E$7*'模板使用说明&amp;基础参数'!$E$11,J8771*'模板使用说明&amp;基础参数'!$E$7*'模板使用说明&amp;基础参数'!$E$10)))))</f>
        <v/>
      </c>
      <c r="N8771" s="82"/>
    </row>
    <row r="8772" spans="1:14">
      <c r="A8772" s="76">
        <f t="shared" ref="A8772:A8835" si="148">ROW()-5</f>
        <v>8767</v>
      </c>
      <c r="B8772" s="77"/>
      <c r="C8772" s="77"/>
      <c r="D8772" s="77"/>
      <c r="E8772" s="77"/>
      <c r="F8772" s="77"/>
      <c r="G8772" s="77"/>
      <c r="H8772" s="77"/>
      <c r="I8772" s="76"/>
      <c r="J8772" s="8" t="str">
        <f>IF(I8772="ILF",IF($C$1="预估功能点",'模板使用说明&amp;基础参数'!$E$15,'模板使用说明&amp;基础参数'!$E$22),IF(I8772="EIF",IF($C$1="预估功能点",'模板使用说明&amp;基础参数'!$E$16,'模板使用说明&amp;基础参数'!$E$23),IF(I8772="EI",IF($C$1="预估功能点",'模板使用说明&amp;基础参数'!$E$17,'模板使用说明&amp;基础参数'!$E$24),IF(I8772="EO",IF($C$1="预估功能点",'模板使用说明&amp;基础参数'!$E$18,'模板使用说明&amp;基础参数'!$E$25),IF(I8772="EQ",IF($C$1="预估功能点",'模板使用说明&amp;基础参数'!$E$19,'模板使用说明&amp;基础参数'!$E$26),"")))))</f>
        <v/>
      </c>
      <c r="K8772" s="80"/>
      <c r="L8772" s="80"/>
      <c r="M8772" s="81" t="str">
        <f>IF(J8772="","",IF(K8772="高",IF(L8772="删除",J8772*'模板使用说明&amp;基础参数'!$E$5*'模板使用说明&amp;基础参数'!$E$12,IF(L8772="修改",J8772*'模板使用说明&amp;基础参数'!$E$5*'模板使用说明&amp;基础参数'!$E$11,J8772*'模板使用说明&amp;基础参数'!$E$5*'模板使用说明&amp;基础参数'!$E$10)),IF(K8772="中",IF(L8772="删除",J8772*'模板使用说明&amp;基础参数'!$E$6*'模板使用说明&amp;基础参数'!$E$12,IF(L8772="修改",J8772*'模板使用说明&amp;基础参数'!$E$6*'模板使用说明&amp;基础参数'!$E$11,J8772*'模板使用说明&amp;基础参数'!$E$6*'模板使用说明&amp;基础参数'!$E$10)),IF(L8772="删除",J8772*'模板使用说明&amp;基础参数'!$E$7*'模板使用说明&amp;基础参数'!$E$12,IF(L8772="修改",J8772*'模板使用说明&amp;基础参数'!$E$7*'模板使用说明&amp;基础参数'!$E$11,J8772*'模板使用说明&amp;基础参数'!$E$7*'模板使用说明&amp;基础参数'!$E$10)))))</f>
        <v/>
      </c>
      <c r="N8772" s="82"/>
    </row>
    <row r="8773" spans="1:14">
      <c r="A8773" s="76">
        <f t="shared" si="148"/>
        <v>8768</v>
      </c>
      <c r="B8773" s="77"/>
      <c r="C8773" s="77"/>
      <c r="D8773" s="77"/>
      <c r="E8773" s="77"/>
      <c r="F8773" s="77"/>
      <c r="G8773" s="77"/>
      <c r="H8773" s="77"/>
      <c r="I8773" s="76"/>
      <c r="J8773" s="8" t="str">
        <f>IF(I8773="ILF",IF($C$1="预估功能点",'模板使用说明&amp;基础参数'!$E$15,'模板使用说明&amp;基础参数'!$E$22),IF(I8773="EIF",IF($C$1="预估功能点",'模板使用说明&amp;基础参数'!$E$16,'模板使用说明&amp;基础参数'!$E$23),IF(I8773="EI",IF($C$1="预估功能点",'模板使用说明&amp;基础参数'!$E$17,'模板使用说明&amp;基础参数'!$E$24),IF(I8773="EO",IF($C$1="预估功能点",'模板使用说明&amp;基础参数'!$E$18,'模板使用说明&amp;基础参数'!$E$25),IF(I8773="EQ",IF($C$1="预估功能点",'模板使用说明&amp;基础参数'!$E$19,'模板使用说明&amp;基础参数'!$E$26),"")))))</f>
        <v/>
      </c>
      <c r="K8773" s="80"/>
      <c r="L8773" s="80"/>
      <c r="M8773" s="81" t="str">
        <f>IF(J8773="","",IF(K8773="高",IF(L8773="删除",J8773*'模板使用说明&amp;基础参数'!$E$5*'模板使用说明&amp;基础参数'!$E$12,IF(L8773="修改",J8773*'模板使用说明&amp;基础参数'!$E$5*'模板使用说明&amp;基础参数'!$E$11,J8773*'模板使用说明&amp;基础参数'!$E$5*'模板使用说明&amp;基础参数'!$E$10)),IF(K8773="中",IF(L8773="删除",J8773*'模板使用说明&amp;基础参数'!$E$6*'模板使用说明&amp;基础参数'!$E$12,IF(L8773="修改",J8773*'模板使用说明&amp;基础参数'!$E$6*'模板使用说明&amp;基础参数'!$E$11,J8773*'模板使用说明&amp;基础参数'!$E$6*'模板使用说明&amp;基础参数'!$E$10)),IF(L8773="删除",J8773*'模板使用说明&amp;基础参数'!$E$7*'模板使用说明&amp;基础参数'!$E$12,IF(L8773="修改",J8773*'模板使用说明&amp;基础参数'!$E$7*'模板使用说明&amp;基础参数'!$E$11,J8773*'模板使用说明&amp;基础参数'!$E$7*'模板使用说明&amp;基础参数'!$E$10)))))</f>
        <v/>
      </c>
      <c r="N8773" s="82"/>
    </row>
    <row r="8774" spans="1:14">
      <c r="A8774" s="76">
        <f t="shared" si="148"/>
        <v>8769</v>
      </c>
      <c r="B8774" s="77"/>
      <c r="C8774" s="77"/>
      <c r="D8774" s="77"/>
      <c r="E8774" s="77"/>
      <c r="F8774" s="77"/>
      <c r="G8774" s="77"/>
      <c r="H8774" s="77"/>
      <c r="I8774" s="76"/>
      <c r="J8774" s="8" t="str">
        <f>IF(I8774="ILF",IF($C$1="预估功能点",'模板使用说明&amp;基础参数'!$E$15,'模板使用说明&amp;基础参数'!$E$22),IF(I8774="EIF",IF($C$1="预估功能点",'模板使用说明&amp;基础参数'!$E$16,'模板使用说明&amp;基础参数'!$E$23),IF(I8774="EI",IF($C$1="预估功能点",'模板使用说明&amp;基础参数'!$E$17,'模板使用说明&amp;基础参数'!$E$24),IF(I8774="EO",IF($C$1="预估功能点",'模板使用说明&amp;基础参数'!$E$18,'模板使用说明&amp;基础参数'!$E$25),IF(I8774="EQ",IF($C$1="预估功能点",'模板使用说明&amp;基础参数'!$E$19,'模板使用说明&amp;基础参数'!$E$26),"")))))</f>
        <v/>
      </c>
      <c r="K8774" s="80"/>
      <c r="L8774" s="80"/>
      <c r="M8774" s="81" t="str">
        <f>IF(J8774="","",IF(K8774="高",IF(L8774="删除",J8774*'模板使用说明&amp;基础参数'!$E$5*'模板使用说明&amp;基础参数'!$E$12,IF(L8774="修改",J8774*'模板使用说明&amp;基础参数'!$E$5*'模板使用说明&amp;基础参数'!$E$11,J8774*'模板使用说明&amp;基础参数'!$E$5*'模板使用说明&amp;基础参数'!$E$10)),IF(K8774="中",IF(L8774="删除",J8774*'模板使用说明&amp;基础参数'!$E$6*'模板使用说明&amp;基础参数'!$E$12,IF(L8774="修改",J8774*'模板使用说明&amp;基础参数'!$E$6*'模板使用说明&amp;基础参数'!$E$11,J8774*'模板使用说明&amp;基础参数'!$E$6*'模板使用说明&amp;基础参数'!$E$10)),IF(L8774="删除",J8774*'模板使用说明&amp;基础参数'!$E$7*'模板使用说明&amp;基础参数'!$E$12,IF(L8774="修改",J8774*'模板使用说明&amp;基础参数'!$E$7*'模板使用说明&amp;基础参数'!$E$11,J8774*'模板使用说明&amp;基础参数'!$E$7*'模板使用说明&amp;基础参数'!$E$10)))))</f>
        <v/>
      </c>
      <c r="N8774" s="82"/>
    </row>
    <row r="8775" spans="1:14">
      <c r="A8775" s="76">
        <f t="shared" si="148"/>
        <v>8770</v>
      </c>
      <c r="B8775" s="77"/>
      <c r="C8775" s="77"/>
      <c r="D8775" s="77"/>
      <c r="E8775" s="77"/>
      <c r="F8775" s="77"/>
      <c r="G8775" s="77"/>
      <c r="H8775" s="77"/>
      <c r="I8775" s="76"/>
      <c r="J8775" s="8" t="str">
        <f>IF(I8775="ILF",IF($C$1="预估功能点",'模板使用说明&amp;基础参数'!$E$15,'模板使用说明&amp;基础参数'!$E$22),IF(I8775="EIF",IF($C$1="预估功能点",'模板使用说明&amp;基础参数'!$E$16,'模板使用说明&amp;基础参数'!$E$23),IF(I8775="EI",IF($C$1="预估功能点",'模板使用说明&amp;基础参数'!$E$17,'模板使用说明&amp;基础参数'!$E$24),IF(I8775="EO",IF($C$1="预估功能点",'模板使用说明&amp;基础参数'!$E$18,'模板使用说明&amp;基础参数'!$E$25),IF(I8775="EQ",IF($C$1="预估功能点",'模板使用说明&amp;基础参数'!$E$19,'模板使用说明&amp;基础参数'!$E$26),"")))))</f>
        <v/>
      </c>
      <c r="K8775" s="80"/>
      <c r="L8775" s="80"/>
      <c r="M8775" s="81" t="str">
        <f>IF(J8775="","",IF(K8775="高",IF(L8775="删除",J8775*'模板使用说明&amp;基础参数'!$E$5*'模板使用说明&amp;基础参数'!$E$12,IF(L8775="修改",J8775*'模板使用说明&amp;基础参数'!$E$5*'模板使用说明&amp;基础参数'!$E$11,J8775*'模板使用说明&amp;基础参数'!$E$5*'模板使用说明&amp;基础参数'!$E$10)),IF(K8775="中",IF(L8775="删除",J8775*'模板使用说明&amp;基础参数'!$E$6*'模板使用说明&amp;基础参数'!$E$12,IF(L8775="修改",J8775*'模板使用说明&amp;基础参数'!$E$6*'模板使用说明&amp;基础参数'!$E$11,J8775*'模板使用说明&amp;基础参数'!$E$6*'模板使用说明&amp;基础参数'!$E$10)),IF(L8775="删除",J8775*'模板使用说明&amp;基础参数'!$E$7*'模板使用说明&amp;基础参数'!$E$12,IF(L8775="修改",J8775*'模板使用说明&amp;基础参数'!$E$7*'模板使用说明&amp;基础参数'!$E$11,J8775*'模板使用说明&amp;基础参数'!$E$7*'模板使用说明&amp;基础参数'!$E$10)))))</f>
        <v/>
      </c>
      <c r="N8775" s="82"/>
    </row>
    <row r="8776" spans="1:14">
      <c r="A8776" s="76">
        <f t="shared" si="148"/>
        <v>8771</v>
      </c>
      <c r="B8776" s="77"/>
      <c r="C8776" s="77"/>
      <c r="D8776" s="77"/>
      <c r="E8776" s="77"/>
      <c r="F8776" s="77"/>
      <c r="G8776" s="77"/>
      <c r="H8776" s="77"/>
      <c r="I8776" s="76"/>
      <c r="J8776" s="8" t="str">
        <f>IF(I8776="ILF",IF($C$1="预估功能点",'模板使用说明&amp;基础参数'!$E$15,'模板使用说明&amp;基础参数'!$E$22),IF(I8776="EIF",IF($C$1="预估功能点",'模板使用说明&amp;基础参数'!$E$16,'模板使用说明&amp;基础参数'!$E$23),IF(I8776="EI",IF($C$1="预估功能点",'模板使用说明&amp;基础参数'!$E$17,'模板使用说明&amp;基础参数'!$E$24),IF(I8776="EO",IF($C$1="预估功能点",'模板使用说明&amp;基础参数'!$E$18,'模板使用说明&amp;基础参数'!$E$25),IF(I8776="EQ",IF($C$1="预估功能点",'模板使用说明&amp;基础参数'!$E$19,'模板使用说明&amp;基础参数'!$E$26),"")))))</f>
        <v/>
      </c>
      <c r="K8776" s="80"/>
      <c r="L8776" s="80"/>
      <c r="M8776" s="81" t="str">
        <f>IF(J8776="","",IF(K8776="高",IF(L8776="删除",J8776*'模板使用说明&amp;基础参数'!$E$5*'模板使用说明&amp;基础参数'!$E$12,IF(L8776="修改",J8776*'模板使用说明&amp;基础参数'!$E$5*'模板使用说明&amp;基础参数'!$E$11,J8776*'模板使用说明&amp;基础参数'!$E$5*'模板使用说明&amp;基础参数'!$E$10)),IF(K8776="中",IF(L8776="删除",J8776*'模板使用说明&amp;基础参数'!$E$6*'模板使用说明&amp;基础参数'!$E$12,IF(L8776="修改",J8776*'模板使用说明&amp;基础参数'!$E$6*'模板使用说明&amp;基础参数'!$E$11,J8776*'模板使用说明&amp;基础参数'!$E$6*'模板使用说明&amp;基础参数'!$E$10)),IF(L8776="删除",J8776*'模板使用说明&amp;基础参数'!$E$7*'模板使用说明&amp;基础参数'!$E$12,IF(L8776="修改",J8776*'模板使用说明&amp;基础参数'!$E$7*'模板使用说明&amp;基础参数'!$E$11,J8776*'模板使用说明&amp;基础参数'!$E$7*'模板使用说明&amp;基础参数'!$E$10)))))</f>
        <v/>
      </c>
      <c r="N8776" s="82"/>
    </row>
    <row r="8777" spans="1:14">
      <c r="A8777" s="76">
        <f t="shared" si="148"/>
        <v>8772</v>
      </c>
      <c r="B8777" s="77"/>
      <c r="C8777" s="77"/>
      <c r="D8777" s="77"/>
      <c r="E8777" s="77"/>
      <c r="F8777" s="77"/>
      <c r="G8777" s="77"/>
      <c r="H8777" s="77"/>
      <c r="I8777" s="76"/>
      <c r="J8777" s="8" t="str">
        <f>IF(I8777="ILF",IF($C$1="预估功能点",'模板使用说明&amp;基础参数'!$E$15,'模板使用说明&amp;基础参数'!$E$22),IF(I8777="EIF",IF($C$1="预估功能点",'模板使用说明&amp;基础参数'!$E$16,'模板使用说明&amp;基础参数'!$E$23),IF(I8777="EI",IF($C$1="预估功能点",'模板使用说明&amp;基础参数'!$E$17,'模板使用说明&amp;基础参数'!$E$24),IF(I8777="EO",IF($C$1="预估功能点",'模板使用说明&amp;基础参数'!$E$18,'模板使用说明&amp;基础参数'!$E$25),IF(I8777="EQ",IF($C$1="预估功能点",'模板使用说明&amp;基础参数'!$E$19,'模板使用说明&amp;基础参数'!$E$26),"")))))</f>
        <v/>
      </c>
      <c r="K8777" s="80"/>
      <c r="L8777" s="80"/>
      <c r="M8777" s="81" t="str">
        <f>IF(J8777="","",IF(K8777="高",IF(L8777="删除",J8777*'模板使用说明&amp;基础参数'!$E$5*'模板使用说明&amp;基础参数'!$E$12,IF(L8777="修改",J8777*'模板使用说明&amp;基础参数'!$E$5*'模板使用说明&amp;基础参数'!$E$11,J8777*'模板使用说明&amp;基础参数'!$E$5*'模板使用说明&amp;基础参数'!$E$10)),IF(K8777="中",IF(L8777="删除",J8777*'模板使用说明&amp;基础参数'!$E$6*'模板使用说明&amp;基础参数'!$E$12,IF(L8777="修改",J8777*'模板使用说明&amp;基础参数'!$E$6*'模板使用说明&amp;基础参数'!$E$11,J8777*'模板使用说明&amp;基础参数'!$E$6*'模板使用说明&amp;基础参数'!$E$10)),IF(L8777="删除",J8777*'模板使用说明&amp;基础参数'!$E$7*'模板使用说明&amp;基础参数'!$E$12,IF(L8777="修改",J8777*'模板使用说明&amp;基础参数'!$E$7*'模板使用说明&amp;基础参数'!$E$11,J8777*'模板使用说明&amp;基础参数'!$E$7*'模板使用说明&amp;基础参数'!$E$10)))))</f>
        <v/>
      </c>
      <c r="N8777" s="82"/>
    </row>
    <row r="8778" spans="1:14">
      <c r="A8778" s="76">
        <f t="shared" si="148"/>
        <v>8773</v>
      </c>
      <c r="B8778" s="77"/>
      <c r="C8778" s="77"/>
      <c r="D8778" s="77"/>
      <c r="E8778" s="77"/>
      <c r="F8778" s="77"/>
      <c r="G8778" s="77"/>
      <c r="H8778" s="77"/>
      <c r="I8778" s="76"/>
      <c r="J8778" s="8" t="str">
        <f>IF(I8778="ILF",IF($C$1="预估功能点",'模板使用说明&amp;基础参数'!$E$15,'模板使用说明&amp;基础参数'!$E$22),IF(I8778="EIF",IF($C$1="预估功能点",'模板使用说明&amp;基础参数'!$E$16,'模板使用说明&amp;基础参数'!$E$23),IF(I8778="EI",IF($C$1="预估功能点",'模板使用说明&amp;基础参数'!$E$17,'模板使用说明&amp;基础参数'!$E$24),IF(I8778="EO",IF($C$1="预估功能点",'模板使用说明&amp;基础参数'!$E$18,'模板使用说明&amp;基础参数'!$E$25),IF(I8778="EQ",IF($C$1="预估功能点",'模板使用说明&amp;基础参数'!$E$19,'模板使用说明&amp;基础参数'!$E$26),"")))))</f>
        <v/>
      </c>
      <c r="K8778" s="80"/>
      <c r="L8778" s="80"/>
      <c r="M8778" s="81" t="str">
        <f>IF(J8778="","",IF(K8778="高",IF(L8778="删除",J8778*'模板使用说明&amp;基础参数'!$E$5*'模板使用说明&amp;基础参数'!$E$12,IF(L8778="修改",J8778*'模板使用说明&amp;基础参数'!$E$5*'模板使用说明&amp;基础参数'!$E$11,J8778*'模板使用说明&amp;基础参数'!$E$5*'模板使用说明&amp;基础参数'!$E$10)),IF(K8778="中",IF(L8778="删除",J8778*'模板使用说明&amp;基础参数'!$E$6*'模板使用说明&amp;基础参数'!$E$12,IF(L8778="修改",J8778*'模板使用说明&amp;基础参数'!$E$6*'模板使用说明&amp;基础参数'!$E$11,J8778*'模板使用说明&amp;基础参数'!$E$6*'模板使用说明&amp;基础参数'!$E$10)),IF(L8778="删除",J8778*'模板使用说明&amp;基础参数'!$E$7*'模板使用说明&amp;基础参数'!$E$12,IF(L8778="修改",J8778*'模板使用说明&amp;基础参数'!$E$7*'模板使用说明&amp;基础参数'!$E$11,J8778*'模板使用说明&amp;基础参数'!$E$7*'模板使用说明&amp;基础参数'!$E$10)))))</f>
        <v/>
      </c>
      <c r="N8778" s="82"/>
    </row>
    <row r="8779" spans="1:14">
      <c r="A8779" s="76">
        <f t="shared" si="148"/>
        <v>8774</v>
      </c>
      <c r="B8779" s="77"/>
      <c r="C8779" s="77"/>
      <c r="D8779" s="77"/>
      <c r="E8779" s="77"/>
      <c r="F8779" s="77"/>
      <c r="G8779" s="77"/>
      <c r="H8779" s="77"/>
      <c r="I8779" s="76"/>
      <c r="J8779" s="8" t="str">
        <f>IF(I8779="ILF",IF($C$1="预估功能点",'模板使用说明&amp;基础参数'!$E$15,'模板使用说明&amp;基础参数'!$E$22),IF(I8779="EIF",IF($C$1="预估功能点",'模板使用说明&amp;基础参数'!$E$16,'模板使用说明&amp;基础参数'!$E$23),IF(I8779="EI",IF($C$1="预估功能点",'模板使用说明&amp;基础参数'!$E$17,'模板使用说明&amp;基础参数'!$E$24),IF(I8779="EO",IF($C$1="预估功能点",'模板使用说明&amp;基础参数'!$E$18,'模板使用说明&amp;基础参数'!$E$25),IF(I8779="EQ",IF($C$1="预估功能点",'模板使用说明&amp;基础参数'!$E$19,'模板使用说明&amp;基础参数'!$E$26),"")))))</f>
        <v/>
      </c>
      <c r="K8779" s="80"/>
      <c r="L8779" s="80"/>
      <c r="M8779" s="81" t="str">
        <f>IF(J8779="","",IF(K8779="高",IF(L8779="删除",J8779*'模板使用说明&amp;基础参数'!$E$5*'模板使用说明&amp;基础参数'!$E$12,IF(L8779="修改",J8779*'模板使用说明&amp;基础参数'!$E$5*'模板使用说明&amp;基础参数'!$E$11,J8779*'模板使用说明&amp;基础参数'!$E$5*'模板使用说明&amp;基础参数'!$E$10)),IF(K8779="中",IF(L8779="删除",J8779*'模板使用说明&amp;基础参数'!$E$6*'模板使用说明&amp;基础参数'!$E$12,IF(L8779="修改",J8779*'模板使用说明&amp;基础参数'!$E$6*'模板使用说明&amp;基础参数'!$E$11,J8779*'模板使用说明&amp;基础参数'!$E$6*'模板使用说明&amp;基础参数'!$E$10)),IF(L8779="删除",J8779*'模板使用说明&amp;基础参数'!$E$7*'模板使用说明&amp;基础参数'!$E$12,IF(L8779="修改",J8779*'模板使用说明&amp;基础参数'!$E$7*'模板使用说明&amp;基础参数'!$E$11,J8779*'模板使用说明&amp;基础参数'!$E$7*'模板使用说明&amp;基础参数'!$E$10)))))</f>
        <v/>
      </c>
      <c r="N8779" s="82"/>
    </row>
    <row r="8780" spans="1:14">
      <c r="A8780" s="76">
        <f t="shared" si="148"/>
        <v>8775</v>
      </c>
      <c r="B8780" s="77"/>
      <c r="C8780" s="77"/>
      <c r="D8780" s="77"/>
      <c r="E8780" s="77"/>
      <c r="F8780" s="77"/>
      <c r="G8780" s="77"/>
      <c r="H8780" s="77"/>
      <c r="I8780" s="76"/>
      <c r="J8780" s="8" t="str">
        <f>IF(I8780="ILF",IF($C$1="预估功能点",'模板使用说明&amp;基础参数'!$E$15,'模板使用说明&amp;基础参数'!$E$22),IF(I8780="EIF",IF($C$1="预估功能点",'模板使用说明&amp;基础参数'!$E$16,'模板使用说明&amp;基础参数'!$E$23),IF(I8780="EI",IF($C$1="预估功能点",'模板使用说明&amp;基础参数'!$E$17,'模板使用说明&amp;基础参数'!$E$24),IF(I8780="EO",IF($C$1="预估功能点",'模板使用说明&amp;基础参数'!$E$18,'模板使用说明&amp;基础参数'!$E$25),IF(I8780="EQ",IF($C$1="预估功能点",'模板使用说明&amp;基础参数'!$E$19,'模板使用说明&amp;基础参数'!$E$26),"")))))</f>
        <v/>
      </c>
      <c r="K8780" s="80"/>
      <c r="L8780" s="80"/>
      <c r="M8780" s="81" t="str">
        <f>IF(J8780="","",IF(K8780="高",IF(L8780="删除",J8780*'模板使用说明&amp;基础参数'!$E$5*'模板使用说明&amp;基础参数'!$E$12,IF(L8780="修改",J8780*'模板使用说明&amp;基础参数'!$E$5*'模板使用说明&amp;基础参数'!$E$11,J8780*'模板使用说明&amp;基础参数'!$E$5*'模板使用说明&amp;基础参数'!$E$10)),IF(K8780="中",IF(L8780="删除",J8780*'模板使用说明&amp;基础参数'!$E$6*'模板使用说明&amp;基础参数'!$E$12,IF(L8780="修改",J8780*'模板使用说明&amp;基础参数'!$E$6*'模板使用说明&amp;基础参数'!$E$11,J8780*'模板使用说明&amp;基础参数'!$E$6*'模板使用说明&amp;基础参数'!$E$10)),IF(L8780="删除",J8780*'模板使用说明&amp;基础参数'!$E$7*'模板使用说明&amp;基础参数'!$E$12,IF(L8780="修改",J8780*'模板使用说明&amp;基础参数'!$E$7*'模板使用说明&amp;基础参数'!$E$11,J8780*'模板使用说明&amp;基础参数'!$E$7*'模板使用说明&amp;基础参数'!$E$10)))))</f>
        <v/>
      </c>
      <c r="N8780" s="82"/>
    </row>
    <row r="8781" spans="1:14">
      <c r="A8781" s="76">
        <f t="shared" si="148"/>
        <v>8776</v>
      </c>
      <c r="B8781" s="77"/>
      <c r="C8781" s="77"/>
      <c r="D8781" s="77"/>
      <c r="E8781" s="77"/>
      <c r="F8781" s="77"/>
      <c r="G8781" s="77"/>
      <c r="H8781" s="77"/>
      <c r="I8781" s="76"/>
      <c r="J8781" s="8" t="str">
        <f>IF(I8781="ILF",IF($C$1="预估功能点",'模板使用说明&amp;基础参数'!$E$15,'模板使用说明&amp;基础参数'!$E$22),IF(I8781="EIF",IF($C$1="预估功能点",'模板使用说明&amp;基础参数'!$E$16,'模板使用说明&amp;基础参数'!$E$23),IF(I8781="EI",IF($C$1="预估功能点",'模板使用说明&amp;基础参数'!$E$17,'模板使用说明&amp;基础参数'!$E$24),IF(I8781="EO",IF($C$1="预估功能点",'模板使用说明&amp;基础参数'!$E$18,'模板使用说明&amp;基础参数'!$E$25),IF(I8781="EQ",IF($C$1="预估功能点",'模板使用说明&amp;基础参数'!$E$19,'模板使用说明&amp;基础参数'!$E$26),"")))))</f>
        <v/>
      </c>
      <c r="K8781" s="80"/>
      <c r="L8781" s="80"/>
      <c r="M8781" s="81" t="str">
        <f>IF(J8781="","",IF(K8781="高",IF(L8781="删除",J8781*'模板使用说明&amp;基础参数'!$E$5*'模板使用说明&amp;基础参数'!$E$12,IF(L8781="修改",J8781*'模板使用说明&amp;基础参数'!$E$5*'模板使用说明&amp;基础参数'!$E$11,J8781*'模板使用说明&amp;基础参数'!$E$5*'模板使用说明&amp;基础参数'!$E$10)),IF(K8781="中",IF(L8781="删除",J8781*'模板使用说明&amp;基础参数'!$E$6*'模板使用说明&amp;基础参数'!$E$12,IF(L8781="修改",J8781*'模板使用说明&amp;基础参数'!$E$6*'模板使用说明&amp;基础参数'!$E$11,J8781*'模板使用说明&amp;基础参数'!$E$6*'模板使用说明&amp;基础参数'!$E$10)),IF(L8781="删除",J8781*'模板使用说明&amp;基础参数'!$E$7*'模板使用说明&amp;基础参数'!$E$12,IF(L8781="修改",J8781*'模板使用说明&amp;基础参数'!$E$7*'模板使用说明&amp;基础参数'!$E$11,J8781*'模板使用说明&amp;基础参数'!$E$7*'模板使用说明&amp;基础参数'!$E$10)))))</f>
        <v/>
      </c>
      <c r="N8781" s="82"/>
    </row>
    <row r="8782" spans="1:14">
      <c r="A8782" s="76">
        <f t="shared" si="148"/>
        <v>8777</v>
      </c>
      <c r="B8782" s="77"/>
      <c r="C8782" s="77"/>
      <c r="D8782" s="77"/>
      <c r="E8782" s="77"/>
      <c r="F8782" s="77"/>
      <c r="G8782" s="77"/>
      <c r="H8782" s="77"/>
      <c r="I8782" s="76"/>
      <c r="J8782" s="8" t="str">
        <f>IF(I8782="ILF",IF($C$1="预估功能点",'模板使用说明&amp;基础参数'!$E$15,'模板使用说明&amp;基础参数'!$E$22),IF(I8782="EIF",IF($C$1="预估功能点",'模板使用说明&amp;基础参数'!$E$16,'模板使用说明&amp;基础参数'!$E$23),IF(I8782="EI",IF($C$1="预估功能点",'模板使用说明&amp;基础参数'!$E$17,'模板使用说明&amp;基础参数'!$E$24),IF(I8782="EO",IF($C$1="预估功能点",'模板使用说明&amp;基础参数'!$E$18,'模板使用说明&amp;基础参数'!$E$25),IF(I8782="EQ",IF($C$1="预估功能点",'模板使用说明&amp;基础参数'!$E$19,'模板使用说明&amp;基础参数'!$E$26),"")))))</f>
        <v/>
      </c>
      <c r="K8782" s="80"/>
      <c r="L8782" s="80"/>
      <c r="M8782" s="81" t="str">
        <f>IF(J8782="","",IF(K8782="高",IF(L8782="删除",J8782*'模板使用说明&amp;基础参数'!$E$5*'模板使用说明&amp;基础参数'!$E$12,IF(L8782="修改",J8782*'模板使用说明&amp;基础参数'!$E$5*'模板使用说明&amp;基础参数'!$E$11,J8782*'模板使用说明&amp;基础参数'!$E$5*'模板使用说明&amp;基础参数'!$E$10)),IF(K8782="中",IF(L8782="删除",J8782*'模板使用说明&amp;基础参数'!$E$6*'模板使用说明&amp;基础参数'!$E$12,IF(L8782="修改",J8782*'模板使用说明&amp;基础参数'!$E$6*'模板使用说明&amp;基础参数'!$E$11,J8782*'模板使用说明&amp;基础参数'!$E$6*'模板使用说明&amp;基础参数'!$E$10)),IF(L8782="删除",J8782*'模板使用说明&amp;基础参数'!$E$7*'模板使用说明&amp;基础参数'!$E$12,IF(L8782="修改",J8782*'模板使用说明&amp;基础参数'!$E$7*'模板使用说明&amp;基础参数'!$E$11,J8782*'模板使用说明&amp;基础参数'!$E$7*'模板使用说明&amp;基础参数'!$E$10)))))</f>
        <v/>
      </c>
      <c r="N8782" s="82"/>
    </row>
    <row r="8783" spans="1:14">
      <c r="A8783" s="76">
        <f t="shared" si="148"/>
        <v>8778</v>
      </c>
      <c r="B8783" s="77"/>
      <c r="C8783" s="77"/>
      <c r="D8783" s="77"/>
      <c r="E8783" s="77"/>
      <c r="F8783" s="77"/>
      <c r="G8783" s="77"/>
      <c r="H8783" s="77"/>
      <c r="I8783" s="76"/>
      <c r="J8783" s="8" t="str">
        <f>IF(I8783="ILF",IF($C$1="预估功能点",'模板使用说明&amp;基础参数'!$E$15,'模板使用说明&amp;基础参数'!$E$22),IF(I8783="EIF",IF($C$1="预估功能点",'模板使用说明&amp;基础参数'!$E$16,'模板使用说明&amp;基础参数'!$E$23),IF(I8783="EI",IF($C$1="预估功能点",'模板使用说明&amp;基础参数'!$E$17,'模板使用说明&amp;基础参数'!$E$24),IF(I8783="EO",IF($C$1="预估功能点",'模板使用说明&amp;基础参数'!$E$18,'模板使用说明&amp;基础参数'!$E$25),IF(I8783="EQ",IF($C$1="预估功能点",'模板使用说明&amp;基础参数'!$E$19,'模板使用说明&amp;基础参数'!$E$26),"")))))</f>
        <v/>
      </c>
      <c r="K8783" s="80"/>
      <c r="L8783" s="80"/>
      <c r="M8783" s="81" t="str">
        <f>IF(J8783="","",IF(K8783="高",IF(L8783="删除",J8783*'模板使用说明&amp;基础参数'!$E$5*'模板使用说明&amp;基础参数'!$E$12,IF(L8783="修改",J8783*'模板使用说明&amp;基础参数'!$E$5*'模板使用说明&amp;基础参数'!$E$11,J8783*'模板使用说明&amp;基础参数'!$E$5*'模板使用说明&amp;基础参数'!$E$10)),IF(K8783="中",IF(L8783="删除",J8783*'模板使用说明&amp;基础参数'!$E$6*'模板使用说明&amp;基础参数'!$E$12,IF(L8783="修改",J8783*'模板使用说明&amp;基础参数'!$E$6*'模板使用说明&amp;基础参数'!$E$11,J8783*'模板使用说明&amp;基础参数'!$E$6*'模板使用说明&amp;基础参数'!$E$10)),IF(L8783="删除",J8783*'模板使用说明&amp;基础参数'!$E$7*'模板使用说明&amp;基础参数'!$E$12,IF(L8783="修改",J8783*'模板使用说明&amp;基础参数'!$E$7*'模板使用说明&amp;基础参数'!$E$11,J8783*'模板使用说明&amp;基础参数'!$E$7*'模板使用说明&amp;基础参数'!$E$10)))))</f>
        <v/>
      </c>
      <c r="N8783" s="82"/>
    </row>
    <row r="8784" spans="1:14">
      <c r="A8784" s="76">
        <f t="shared" si="148"/>
        <v>8779</v>
      </c>
      <c r="B8784" s="77"/>
      <c r="C8784" s="77"/>
      <c r="D8784" s="77"/>
      <c r="E8784" s="77"/>
      <c r="F8784" s="77"/>
      <c r="G8784" s="77"/>
      <c r="H8784" s="77"/>
      <c r="I8784" s="76"/>
      <c r="J8784" s="8" t="str">
        <f>IF(I8784="ILF",IF($C$1="预估功能点",'模板使用说明&amp;基础参数'!$E$15,'模板使用说明&amp;基础参数'!$E$22),IF(I8784="EIF",IF($C$1="预估功能点",'模板使用说明&amp;基础参数'!$E$16,'模板使用说明&amp;基础参数'!$E$23),IF(I8784="EI",IF($C$1="预估功能点",'模板使用说明&amp;基础参数'!$E$17,'模板使用说明&amp;基础参数'!$E$24),IF(I8784="EO",IF($C$1="预估功能点",'模板使用说明&amp;基础参数'!$E$18,'模板使用说明&amp;基础参数'!$E$25),IF(I8784="EQ",IF($C$1="预估功能点",'模板使用说明&amp;基础参数'!$E$19,'模板使用说明&amp;基础参数'!$E$26),"")))))</f>
        <v/>
      </c>
      <c r="K8784" s="80"/>
      <c r="L8784" s="80"/>
      <c r="M8784" s="81" t="str">
        <f>IF(J8784="","",IF(K8784="高",IF(L8784="删除",J8784*'模板使用说明&amp;基础参数'!$E$5*'模板使用说明&amp;基础参数'!$E$12,IF(L8784="修改",J8784*'模板使用说明&amp;基础参数'!$E$5*'模板使用说明&amp;基础参数'!$E$11,J8784*'模板使用说明&amp;基础参数'!$E$5*'模板使用说明&amp;基础参数'!$E$10)),IF(K8784="中",IF(L8784="删除",J8784*'模板使用说明&amp;基础参数'!$E$6*'模板使用说明&amp;基础参数'!$E$12,IF(L8784="修改",J8784*'模板使用说明&amp;基础参数'!$E$6*'模板使用说明&amp;基础参数'!$E$11,J8784*'模板使用说明&amp;基础参数'!$E$6*'模板使用说明&amp;基础参数'!$E$10)),IF(L8784="删除",J8784*'模板使用说明&amp;基础参数'!$E$7*'模板使用说明&amp;基础参数'!$E$12,IF(L8784="修改",J8784*'模板使用说明&amp;基础参数'!$E$7*'模板使用说明&amp;基础参数'!$E$11,J8784*'模板使用说明&amp;基础参数'!$E$7*'模板使用说明&amp;基础参数'!$E$10)))))</f>
        <v/>
      </c>
      <c r="N8784" s="82"/>
    </row>
    <row r="8785" spans="1:14">
      <c r="A8785" s="76">
        <f t="shared" si="148"/>
        <v>8780</v>
      </c>
      <c r="B8785" s="77"/>
      <c r="C8785" s="77"/>
      <c r="D8785" s="77"/>
      <c r="E8785" s="77"/>
      <c r="F8785" s="77"/>
      <c r="G8785" s="77"/>
      <c r="H8785" s="77"/>
      <c r="I8785" s="76"/>
      <c r="J8785" s="8" t="str">
        <f>IF(I8785="ILF",IF($C$1="预估功能点",'模板使用说明&amp;基础参数'!$E$15,'模板使用说明&amp;基础参数'!$E$22),IF(I8785="EIF",IF($C$1="预估功能点",'模板使用说明&amp;基础参数'!$E$16,'模板使用说明&amp;基础参数'!$E$23),IF(I8785="EI",IF($C$1="预估功能点",'模板使用说明&amp;基础参数'!$E$17,'模板使用说明&amp;基础参数'!$E$24),IF(I8785="EO",IF($C$1="预估功能点",'模板使用说明&amp;基础参数'!$E$18,'模板使用说明&amp;基础参数'!$E$25),IF(I8785="EQ",IF($C$1="预估功能点",'模板使用说明&amp;基础参数'!$E$19,'模板使用说明&amp;基础参数'!$E$26),"")))))</f>
        <v/>
      </c>
      <c r="K8785" s="80"/>
      <c r="L8785" s="80"/>
      <c r="M8785" s="81" t="str">
        <f>IF(J8785="","",IF(K8785="高",IF(L8785="删除",J8785*'模板使用说明&amp;基础参数'!$E$5*'模板使用说明&amp;基础参数'!$E$12,IF(L8785="修改",J8785*'模板使用说明&amp;基础参数'!$E$5*'模板使用说明&amp;基础参数'!$E$11,J8785*'模板使用说明&amp;基础参数'!$E$5*'模板使用说明&amp;基础参数'!$E$10)),IF(K8785="中",IF(L8785="删除",J8785*'模板使用说明&amp;基础参数'!$E$6*'模板使用说明&amp;基础参数'!$E$12,IF(L8785="修改",J8785*'模板使用说明&amp;基础参数'!$E$6*'模板使用说明&amp;基础参数'!$E$11,J8785*'模板使用说明&amp;基础参数'!$E$6*'模板使用说明&amp;基础参数'!$E$10)),IF(L8785="删除",J8785*'模板使用说明&amp;基础参数'!$E$7*'模板使用说明&amp;基础参数'!$E$12,IF(L8785="修改",J8785*'模板使用说明&amp;基础参数'!$E$7*'模板使用说明&amp;基础参数'!$E$11,J8785*'模板使用说明&amp;基础参数'!$E$7*'模板使用说明&amp;基础参数'!$E$10)))))</f>
        <v/>
      </c>
      <c r="N8785" s="82"/>
    </row>
    <row r="8786" spans="1:14">
      <c r="A8786" s="76">
        <f t="shared" si="148"/>
        <v>8781</v>
      </c>
      <c r="B8786" s="77"/>
      <c r="C8786" s="77"/>
      <c r="D8786" s="77"/>
      <c r="E8786" s="77"/>
      <c r="F8786" s="77"/>
      <c r="G8786" s="77"/>
      <c r="H8786" s="77"/>
      <c r="I8786" s="76"/>
      <c r="J8786" s="8" t="str">
        <f>IF(I8786="ILF",IF($C$1="预估功能点",'模板使用说明&amp;基础参数'!$E$15,'模板使用说明&amp;基础参数'!$E$22),IF(I8786="EIF",IF($C$1="预估功能点",'模板使用说明&amp;基础参数'!$E$16,'模板使用说明&amp;基础参数'!$E$23),IF(I8786="EI",IF($C$1="预估功能点",'模板使用说明&amp;基础参数'!$E$17,'模板使用说明&amp;基础参数'!$E$24),IF(I8786="EO",IF($C$1="预估功能点",'模板使用说明&amp;基础参数'!$E$18,'模板使用说明&amp;基础参数'!$E$25),IF(I8786="EQ",IF($C$1="预估功能点",'模板使用说明&amp;基础参数'!$E$19,'模板使用说明&amp;基础参数'!$E$26),"")))))</f>
        <v/>
      </c>
      <c r="K8786" s="80"/>
      <c r="L8786" s="80"/>
      <c r="M8786" s="81" t="str">
        <f>IF(J8786="","",IF(K8786="高",IF(L8786="删除",J8786*'模板使用说明&amp;基础参数'!$E$5*'模板使用说明&amp;基础参数'!$E$12,IF(L8786="修改",J8786*'模板使用说明&amp;基础参数'!$E$5*'模板使用说明&amp;基础参数'!$E$11,J8786*'模板使用说明&amp;基础参数'!$E$5*'模板使用说明&amp;基础参数'!$E$10)),IF(K8786="中",IF(L8786="删除",J8786*'模板使用说明&amp;基础参数'!$E$6*'模板使用说明&amp;基础参数'!$E$12,IF(L8786="修改",J8786*'模板使用说明&amp;基础参数'!$E$6*'模板使用说明&amp;基础参数'!$E$11,J8786*'模板使用说明&amp;基础参数'!$E$6*'模板使用说明&amp;基础参数'!$E$10)),IF(L8786="删除",J8786*'模板使用说明&amp;基础参数'!$E$7*'模板使用说明&amp;基础参数'!$E$12,IF(L8786="修改",J8786*'模板使用说明&amp;基础参数'!$E$7*'模板使用说明&amp;基础参数'!$E$11,J8786*'模板使用说明&amp;基础参数'!$E$7*'模板使用说明&amp;基础参数'!$E$10)))))</f>
        <v/>
      </c>
      <c r="N8786" s="82"/>
    </row>
    <row r="8787" spans="1:14">
      <c r="A8787" s="76">
        <f t="shared" si="148"/>
        <v>8782</v>
      </c>
      <c r="B8787" s="77"/>
      <c r="C8787" s="77"/>
      <c r="D8787" s="77"/>
      <c r="E8787" s="77"/>
      <c r="F8787" s="77"/>
      <c r="G8787" s="77"/>
      <c r="H8787" s="77"/>
      <c r="I8787" s="76"/>
      <c r="J8787" s="8" t="str">
        <f>IF(I8787="ILF",IF($C$1="预估功能点",'模板使用说明&amp;基础参数'!$E$15,'模板使用说明&amp;基础参数'!$E$22),IF(I8787="EIF",IF($C$1="预估功能点",'模板使用说明&amp;基础参数'!$E$16,'模板使用说明&amp;基础参数'!$E$23),IF(I8787="EI",IF($C$1="预估功能点",'模板使用说明&amp;基础参数'!$E$17,'模板使用说明&amp;基础参数'!$E$24),IF(I8787="EO",IF($C$1="预估功能点",'模板使用说明&amp;基础参数'!$E$18,'模板使用说明&amp;基础参数'!$E$25),IF(I8787="EQ",IF($C$1="预估功能点",'模板使用说明&amp;基础参数'!$E$19,'模板使用说明&amp;基础参数'!$E$26),"")))))</f>
        <v/>
      </c>
      <c r="K8787" s="80"/>
      <c r="L8787" s="80"/>
      <c r="M8787" s="81" t="str">
        <f>IF(J8787="","",IF(K8787="高",IF(L8787="删除",J8787*'模板使用说明&amp;基础参数'!$E$5*'模板使用说明&amp;基础参数'!$E$12,IF(L8787="修改",J8787*'模板使用说明&amp;基础参数'!$E$5*'模板使用说明&amp;基础参数'!$E$11,J8787*'模板使用说明&amp;基础参数'!$E$5*'模板使用说明&amp;基础参数'!$E$10)),IF(K8787="中",IF(L8787="删除",J8787*'模板使用说明&amp;基础参数'!$E$6*'模板使用说明&amp;基础参数'!$E$12,IF(L8787="修改",J8787*'模板使用说明&amp;基础参数'!$E$6*'模板使用说明&amp;基础参数'!$E$11,J8787*'模板使用说明&amp;基础参数'!$E$6*'模板使用说明&amp;基础参数'!$E$10)),IF(L8787="删除",J8787*'模板使用说明&amp;基础参数'!$E$7*'模板使用说明&amp;基础参数'!$E$12,IF(L8787="修改",J8787*'模板使用说明&amp;基础参数'!$E$7*'模板使用说明&amp;基础参数'!$E$11,J8787*'模板使用说明&amp;基础参数'!$E$7*'模板使用说明&amp;基础参数'!$E$10)))))</f>
        <v/>
      </c>
      <c r="N8787" s="82"/>
    </row>
    <row r="8788" spans="1:14">
      <c r="A8788" s="76">
        <f t="shared" si="148"/>
        <v>8783</v>
      </c>
      <c r="B8788" s="77"/>
      <c r="C8788" s="77"/>
      <c r="D8788" s="77"/>
      <c r="E8788" s="77"/>
      <c r="F8788" s="77"/>
      <c r="G8788" s="77"/>
      <c r="H8788" s="77"/>
      <c r="I8788" s="76"/>
      <c r="J8788" s="8" t="str">
        <f>IF(I8788="ILF",IF($C$1="预估功能点",'模板使用说明&amp;基础参数'!$E$15,'模板使用说明&amp;基础参数'!$E$22),IF(I8788="EIF",IF($C$1="预估功能点",'模板使用说明&amp;基础参数'!$E$16,'模板使用说明&amp;基础参数'!$E$23),IF(I8788="EI",IF($C$1="预估功能点",'模板使用说明&amp;基础参数'!$E$17,'模板使用说明&amp;基础参数'!$E$24),IF(I8788="EO",IF($C$1="预估功能点",'模板使用说明&amp;基础参数'!$E$18,'模板使用说明&amp;基础参数'!$E$25),IF(I8788="EQ",IF($C$1="预估功能点",'模板使用说明&amp;基础参数'!$E$19,'模板使用说明&amp;基础参数'!$E$26),"")))))</f>
        <v/>
      </c>
      <c r="K8788" s="80"/>
      <c r="L8788" s="80"/>
      <c r="M8788" s="81" t="str">
        <f>IF(J8788="","",IF(K8788="高",IF(L8788="删除",J8788*'模板使用说明&amp;基础参数'!$E$5*'模板使用说明&amp;基础参数'!$E$12,IF(L8788="修改",J8788*'模板使用说明&amp;基础参数'!$E$5*'模板使用说明&amp;基础参数'!$E$11,J8788*'模板使用说明&amp;基础参数'!$E$5*'模板使用说明&amp;基础参数'!$E$10)),IF(K8788="中",IF(L8788="删除",J8788*'模板使用说明&amp;基础参数'!$E$6*'模板使用说明&amp;基础参数'!$E$12,IF(L8788="修改",J8788*'模板使用说明&amp;基础参数'!$E$6*'模板使用说明&amp;基础参数'!$E$11,J8788*'模板使用说明&amp;基础参数'!$E$6*'模板使用说明&amp;基础参数'!$E$10)),IF(L8788="删除",J8788*'模板使用说明&amp;基础参数'!$E$7*'模板使用说明&amp;基础参数'!$E$12,IF(L8788="修改",J8788*'模板使用说明&amp;基础参数'!$E$7*'模板使用说明&amp;基础参数'!$E$11,J8788*'模板使用说明&amp;基础参数'!$E$7*'模板使用说明&amp;基础参数'!$E$10)))))</f>
        <v/>
      </c>
      <c r="N8788" s="82"/>
    </row>
    <row r="8789" spans="1:14">
      <c r="A8789" s="76">
        <f t="shared" si="148"/>
        <v>8784</v>
      </c>
      <c r="B8789" s="77"/>
      <c r="C8789" s="77"/>
      <c r="D8789" s="77"/>
      <c r="E8789" s="77"/>
      <c r="F8789" s="77"/>
      <c r="G8789" s="77"/>
      <c r="H8789" s="77"/>
      <c r="I8789" s="76"/>
      <c r="J8789" s="8" t="str">
        <f>IF(I8789="ILF",IF($C$1="预估功能点",'模板使用说明&amp;基础参数'!$E$15,'模板使用说明&amp;基础参数'!$E$22),IF(I8789="EIF",IF($C$1="预估功能点",'模板使用说明&amp;基础参数'!$E$16,'模板使用说明&amp;基础参数'!$E$23),IF(I8789="EI",IF($C$1="预估功能点",'模板使用说明&amp;基础参数'!$E$17,'模板使用说明&amp;基础参数'!$E$24),IF(I8789="EO",IF($C$1="预估功能点",'模板使用说明&amp;基础参数'!$E$18,'模板使用说明&amp;基础参数'!$E$25),IF(I8789="EQ",IF($C$1="预估功能点",'模板使用说明&amp;基础参数'!$E$19,'模板使用说明&amp;基础参数'!$E$26),"")))))</f>
        <v/>
      </c>
      <c r="K8789" s="80"/>
      <c r="L8789" s="80"/>
      <c r="M8789" s="81" t="str">
        <f>IF(J8789="","",IF(K8789="高",IF(L8789="删除",J8789*'模板使用说明&amp;基础参数'!$E$5*'模板使用说明&amp;基础参数'!$E$12,IF(L8789="修改",J8789*'模板使用说明&amp;基础参数'!$E$5*'模板使用说明&amp;基础参数'!$E$11,J8789*'模板使用说明&amp;基础参数'!$E$5*'模板使用说明&amp;基础参数'!$E$10)),IF(K8789="中",IF(L8789="删除",J8789*'模板使用说明&amp;基础参数'!$E$6*'模板使用说明&amp;基础参数'!$E$12,IF(L8789="修改",J8789*'模板使用说明&amp;基础参数'!$E$6*'模板使用说明&amp;基础参数'!$E$11,J8789*'模板使用说明&amp;基础参数'!$E$6*'模板使用说明&amp;基础参数'!$E$10)),IF(L8789="删除",J8789*'模板使用说明&amp;基础参数'!$E$7*'模板使用说明&amp;基础参数'!$E$12,IF(L8789="修改",J8789*'模板使用说明&amp;基础参数'!$E$7*'模板使用说明&amp;基础参数'!$E$11,J8789*'模板使用说明&amp;基础参数'!$E$7*'模板使用说明&amp;基础参数'!$E$10)))))</f>
        <v/>
      </c>
      <c r="N8789" s="82"/>
    </row>
    <row r="8790" spans="1:14">
      <c r="A8790" s="76">
        <f t="shared" si="148"/>
        <v>8785</v>
      </c>
      <c r="B8790" s="77"/>
      <c r="C8790" s="77"/>
      <c r="D8790" s="77"/>
      <c r="E8790" s="77"/>
      <c r="F8790" s="77"/>
      <c r="G8790" s="77"/>
      <c r="H8790" s="77"/>
      <c r="I8790" s="76"/>
      <c r="J8790" s="8" t="str">
        <f>IF(I8790="ILF",IF($C$1="预估功能点",'模板使用说明&amp;基础参数'!$E$15,'模板使用说明&amp;基础参数'!$E$22),IF(I8790="EIF",IF($C$1="预估功能点",'模板使用说明&amp;基础参数'!$E$16,'模板使用说明&amp;基础参数'!$E$23),IF(I8790="EI",IF($C$1="预估功能点",'模板使用说明&amp;基础参数'!$E$17,'模板使用说明&amp;基础参数'!$E$24),IF(I8790="EO",IF($C$1="预估功能点",'模板使用说明&amp;基础参数'!$E$18,'模板使用说明&amp;基础参数'!$E$25),IF(I8790="EQ",IF($C$1="预估功能点",'模板使用说明&amp;基础参数'!$E$19,'模板使用说明&amp;基础参数'!$E$26),"")))))</f>
        <v/>
      </c>
      <c r="K8790" s="80"/>
      <c r="L8790" s="80"/>
      <c r="M8790" s="81" t="str">
        <f>IF(J8790="","",IF(K8790="高",IF(L8790="删除",J8790*'模板使用说明&amp;基础参数'!$E$5*'模板使用说明&amp;基础参数'!$E$12,IF(L8790="修改",J8790*'模板使用说明&amp;基础参数'!$E$5*'模板使用说明&amp;基础参数'!$E$11,J8790*'模板使用说明&amp;基础参数'!$E$5*'模板使用说明&amp;基础参数'!$E$10)),IF(K8790="中",IF(L8790="删除",J8790*'模板使用说明&amp;基础参数'!$E$6*'模板使用说明&amp;基础参数'!$E$12,IF(L8790="修改",J8790*'模板使用说明&amp;基础参数'!$E$6*'模板使用说明&amp;基础参数'!$E$11,J8790*'模板使用说明&amp;基础参数'!$E$6*'模板使用说明&amp;基础参数'!$E$10)),IF(L8790="删除",J8790*'模板使用说明&amp;基础参数'!$E$7*'模板使用说明&amp;基础参数'!$E$12,IF(L8790="修改",J8790*'模板使用说明&amp;基础参数'!$E$7*'模板使用说明&amp;基础参数'!$E$11,J8790*'模板使用说明&amp;基础参数'!$E$7*'模板使用说明&amp;基础参数'!$E$10)))))</f>
        <v/>
      </c>
      <c r="N8790" s="82"/>
    </row>
    <row r="8791" spans="1:14">
      <c r="A8791" s="76">
        <f t="shared" si="148"/>
        <v>8786</v>
      </c>
      <c r="B8791" s="77"/>
      <c r="C8791" s="77"/>
      <c r="D8791" s="77"/>
      <c r="E8791" s="77"/>
      <c r="F8791" s="77"/>
      <c r="G8791" s="77"/>
      <c r="H8791" s="77"/>
      <c r="I8791" s="76"/>
      <c r="J8791" s="8" t="str">
        <f>IF(I8791="ILF",IF($C$1="预估功能点",'模板使用说明&amp;基础参数'!$E$15,'模板使用说明&amp;基础参数'!$E$22),IF(I8791="EIF",IF($C$1="预估功能点",'模板使用说明&amp;基础参数'!$E$16,'模板使用说明&amp;基础参数'!$E$23),IF(I8791="EI",IF($C$1="预估功能点",'模板使用说明&amp;基础参数'!$E$17,'模板使用说明&amp;基础参数'!$E$24),IF(I8791="EO",IF($C$1="预估功能点",'模板使用说明&amp;基础参数'!$E$18,'模板使用说明&amp;基础参数'!$E$25),IF(I8791="EQ",IF($C$1="预估功能点",'模板使用说明&amp;基础参数'!$E$19,'模板使用说明&amp;基础参数'!$E$26),"")))))</f>
        <v/>
      </c>
      <c r="K8791" s="80"/>
      <c r="L8791" s="80"/>
      <c r="M8791" s="81" t="str">
        <f>IF(J8791="","",IF(K8791="高",IF(L8791="删除",J8791*'模板使用说明&amp;基础参数'!$E$5*'模板使用说明&amp;基础参数'!$E$12,IF(L8791="修改",J8791*'模板使用说明&amp;基础参数'!$E$5*'模板使用说明&amp;基础参数'!$E$11,J8791*'模板使用说明&amp;基础参数'!$E$5*'模板使用说明&amp;基础参数'!$E$10)),IF(K8791="中",IF(L8791="删除",J8791*'模板使用说明&amp;基础参数'!$E$6*'模板使用说明&amp;基础参数'!$E$12,IF(L8791="修改",J8791*'模板使用说明&amp;基础参数'!$E$6*'模板使用说明&amp;基础参数'!$E$11,J8791*'模板使用说明&amp;基础参数'!$E$6*'模板使用说明&amp;基础参数'!$E$10)),IF(L8791="删除",J8791*'模板使用说明&amp;基础参数'!$E$7*'模板使用说明&amp;基础参数'!$E$12,IF(L8791="修改",J8791*'模板使用说明&amp;基础参数'!$E$7*'模板使用说明&amp;基础参数'!$E$11,J8791*'模板使用说明&amp;基础参数'!$E$7*'模板使用说明&amp;基础参数'!$E$10)))))</f>
        <v/>
      </c>
      <c r="N8791" s="82"/>
    </row>
    <row r="8792" spans="1:14">
      <c r="A8792" s="76">
        <f t="shared" si="148"/>
        <v>8787</v>
      </c>
      <c r="B8792" s="77"/>
      <c r="C8792" s="77"/>
      <c r="D8792" s="77"/>
      <c r="E8792" s="77"/>
      <c r="F8792" s="77"/>
      <c r="G8792" s="77"/>
      <c r="H8792" s="77"/>
      <c r="I8792" s="76"/>
      <c r="J8792" s="8" t="str">
        <f>IF(I8792="ILF",IF($C$1="预估功能点",'模板使用说明&amp;基础参数'!$E$15,'模板使用说明&amp;基础参数'!$E$22),IF(I8792="EIF",IF($C$1="预估功能点",'模板使用说明&amp;基础参数'!$E$16,'模板使用说明&amp;基础参数'!$E$23),IF(I8792="EI",IF($C$1="预估功能点",'模板使用说明&amp;基础参数'!$E$17,'模板使用说明&amp;基础参数'!$E$24),IF(I8792="EO",IF($C$1="预估功能点",'模板使用说明&amp;基础参数'!$E$18,'模板使用说明&amp;基础参数'!$E$25),IF(I8792="EQ",IF($C$1="预估功能点",'模板使用说明&amp;基础参数'!$E$19,'模板使用说明&amp;基础参数'!$E$26),"")))))</f>
        <v/>
      </c>
      <c r="K8792" s="80"/>
      <c r="L8792" s="80"/>
      <c r="M8792" s="81" t="str">
        <f>IF(J8792="","",IF(K8792="高",IF(L8792="删除",J8792*'模板使用说明&amp;基础参数'!$E$5*'模板使用说明&amp;基础参数'!$E$12,IF(L8792="修改",J8792*'模板使用说明&amp;基础参数'!$E$5*'模板使用说明&amp;基础参数'!$E$11,J8792*'模板使用说明&amp;基础参数'!$E$5*'模板使用说明&amp;基础参数'!$E$10)),IF(K8792="中",IF(L8792="删除",J8792*'模板使用说明&amp;基础参数'!$E$6*'模板使用说明&amp;基础参数'!$E$12,IF(L8792="修改",J8792*'模板使用说明&amp;基础参数'!$E$6*'模板使用说明&amp;基础参数'!$E$11,J8792*'模板使用说明&amp;基础参数'!$E$6*'模板使用说明&amp;基础参数'!$E$10)),IF(L8792="删除",J8792*'模板使用说明&amp;基础参数'!$E$7*'模板使用说明&amp;基础参数'!$E$12,IF(L8792="修改",J8792*'模板使用说明&amp;基础参数'!$E$7*'模板使用说明&amp;基础参数'!$E$11,J8792*'模板使用说明&amp;基础参数'!$E$7*'模板使用说明&amp;基础参数'!$E$10)))))</f>
        <v/>
      </c>
      <c r="N8792" s="82"/>
    </row>
    <row r="8793" spans="1:14">
      <c r="A8793" s="76">
        <f t="shared" si="148"/>
        <v>8788</v>
      </c>
      <c r="B8793" s="77"/>
      <c r="C8793" s="77"/>
      <c r="D8793" s="77"/>
      <c r="E8793" s="77"/>
      <c r="F8793" s="77"/>
      <c r="G8793" s="77"/>
      <c r="H8793" s="77"/>
      <c r="I8793" s="76"/>
      <c r="J8793" s="8" t="str">
        <f>IF(I8793="ILF",IF($C$1="预估功能点",'模板使用说明&amp;基础参数'!$E$15,'模板使用说明&amp;基础参数'!$E$22),IF(I8793="EIF",IF($C$1="预估功能点",'模板使用说明&amp;基础参数'!$E$16,'模板使用说明&amp;基础参数'!$E$23),IF(I8793="EI",IF($C$1="预估功能点",'模板使用说明&amp;基础参数'!$E$17,'模板使用说明&amp;基础参数'!$E$24),IF(I8793="EO",IF($C$1="预估功能点",'模板使用说明&amp;基础参数'!$E$18,'模板使用说明&amp;基础参数'!$E$25),IF(I8793="EQ",IF($C$1="预估功能点",'模板使用说明&amp;基础参数'!$E$19,'模板使用说明&amp;基础参数'!$E$26),"")))))</f>
        <v/>
      </c>
      <c r="K8793" s="80"/>
      <c r="L8793" s="80"/>
      <c r="M8793" s="81" t="str">
        <f>IF(J8793="","",IF(K8793="高",IF(L8793="删除",J8793*'模板使用说明&amp;基础参数'!$E$5*'模板使用说明&amp;基础参数'!$E$12,IF(L8793="修改",J8793*'模板使用说明&amp;基础参数'!$E$5*'模板使用说明&amp;基础参数'!$E$11,J8793*'模板使用说明&amp;基础参数'!$E$5*'模板使用说明&amp;基础参数'!$E$10)),IF(K8793="中",IF(L8793="删除",J8793*'模板使用说明&amp;基础参数'!$E$6*'模板使用说明&amp;基础参数'!$E$12,IF(L8793="修改",J8793*'模板使用说明&amp;基础参数'!$E$6*'模板使用说明&amp;基础参数'!$E$11,J8793*'模板使用说明&amp;基础参数'!$E$6*'模板使用说明&amp;基础参数'!$E$10)),IF(L8793="删除",J8793*'模板使用说明&amp;基础参数'!$E$7*'模板使用说明&amp;基础参数'!$E$12,IF(L8793="修改",J8793*'模板使用说明&amp;基础参数'!$E$7*'模板使用说明&amp;基础参数'!$E$11,J8793*'模板使用说明&amp;基础参数'!$E$7*'模板使用说明&amp;基础参数'!$E$10)))))</f>
        <v/>
      </c>
      <c r="N8793" s="82"/>
    </row>
    <row r="8794" spans="1:14">
      <c r="A8794" s="76">
        <f t="shared" si="148"/>
        <v>8789</v>
      </c>
      <c r="B8794" s="77"/>
      <c r="C8794" s="77"/>
      <c r="D8794" s="77"/>
      <c r="E8794" s="77"/>
      <c r="F8794" s="77"/>
      <c r="G8794" s="77"/>
      <c r="H8794" s="77"/>
      <c r="I8794" s="76"/>
      <c r="J8794" s="8" t="str">
        <f>IF(I8794="ILF",IF($C$1="预估功能点",'模板使用说明&amp;基础参数'!$E$15,'模板使用说明&amp;基础参数'!$E$22),IF(I8794="EIF",IF($C$1="预估功能点",'模板使用说明&amp;基础参数'!$E$16,'模板使用说明&amp;基础参数'!$E$23),IF(I8794="EI",IF($C$1="预估功能点",'模板使用说明&amp;基础参数'!$E$17,'模板使用说明&amp;基础参数'!$E$24),IF(I8794="EO",IF($C$1="预估功能点",'模板使用说明&amp;基础参数'!$E$18,'模板使用说明&amp;基础参数'!$E$25),IF(I8794="EQ",IF($C$1="预估功能点",'模板使用说明&amp;基础参数'!$E$19,'模板使用说明&amp;基础参数'!$E$26),"")))))</f>
        <v/>
      </c>
      <c r="K8794" s="80"/>
      <c r="L8794" s="80"/>
      <c r="M8794" s="81" t="str">
        <f>IF(J8794="","",IF(K8794="高",IF(L8794="删除",J8794*'模板使用说明&amp;基础参数'!$E$5*'模板使用说明&amp;基础参数'!$E$12,IF(L8794="修改",J8794*'模板使用说明&amp;基础参数'!$E$5*'模板使用说明&amp;基础参数'!$E$11,J8794*'模板使用说明&amp;基础参数'!$E$5*'模板使用说明&amp;基础参数'!$E$10)),IF(K8794="中",IF(L8794="删除",J8794*'模板使用说明&amp;基础参数'!$E$6*'模板使用说明&amp;基础参数'!$E$12,IF(L8794="修改",J8794*'模板使用说明&amp;基础参数'!$E$6*'模板使用说明&amp;基础参数'!$E$11,J8794*'模板使用说明&amp;基础参数'!$E$6*'模板使用说明&amp;基础参数'!$E$10)),IF(L8794="删除",J8794*'模板使用说明&amp;基础参数'!$E$7*'模板使用说明&amp;基础参数'!$E$12,IF(L8794="修改",J8794*'模板使用说明&amp;基础参数'!$E$7*'模板使用说明&amp;基础参数'!$E$11,J8794*'模板使用说明&amp;基础参数'!$E$7*'模板使用说明&amp;基础参数'!$E$10)))))</f>
        <v/>
      </c>
      <c r="N8794" s="82"/>
    </row>
    <row r="8795" spans="1:14">
      <c r="A8795" s="76">
        <f t="shared" si="148"/>
        <v>8790</v>
      </c>
      <c r="B8795" s="77"/>
      <c r="C8795" s="77"/>
      <c r="D8795" s="77"/>
      <c r="E8795" s="77"/>
      <c r="F8795" s="77"/>
      <c r="G8795" s="77"/>
      <c r="H8795" s="77"/>
      <c r="I8795" s="76"/>
      <c r="J8795" s="8" t="str">
        <f>IF(I8795="ILF",IF($C$1="预估功能点",'模板使用说明&amp;基础参数'!$E$15,'模板使用说明&amp;基础参数'!$E$22),IF(I8795="EIF",IF($C$1="预估功能点",'模板使用说明&amp;基础参数'!$E$16,'模板使用说明&amp;基础参数'!$E$23),IF(I8795="EI",IF($C$1="预估功能点",'模板使用说明&amp;基础参数'!$E$17,'模板使用说明&amp;基础参数'!$E$24),IF(I8795="EO",IF($C$1="预估功能点",'模板使用说明&amp;基础参数'!$E$18,'模板使用说明&amp;基础参数'!$E$25),IF(I8795="EQ",IF($C$1="预估功能点",'模板使用说明&amp;基础参数'!$E$19,'模板使用说明&amp;基础参数'!$E$26),"")))))</f>
        <v/>
      </c>
      <c r="K8795" s="80"/>
      <c r="L8795" s="80"/>
      <c r="M8795" s="81" t="str">
        <f>IF(J8795="","",IF(K8795="高",IF(L8795="删除",J8795*'模板使用说明&amp;基础参数'!$E$5*'模板使用说明&amp;基础参数'!$E$12,IF(L8795="修改",J8795*'模板使用说明&amp;基础参数'!$E$5*'模板使用说明&amp;基础参数'!$E$11,J8795*'模板使用说明&amp;基础参数'!$E$5*'模板使用说明&amp;基础参数'!$E$10)),IF(K8795="中",IF(L8795="删除",J8795*'模板使用说明&amp;基础参数'!$E$6*'模板使用说明&amp;基础参数'!$E$12,IF(L8795="修改",J8795*'模板使用说明&amp;基础参数'!$E$6*'模板使用说明&amp;基础参数'!$E$11,J8795*'模板使用说明&amp;基础参数'!$E$6*'模板使用说明&amp;基础参数'!$E$10)),IF(L8795="删除",J8795*'模板使用说明&amp;基础参数'!$E$7*'模板使用说明&amp;基础参数'!$E$12,IF(L8795="修改",J8795*'模板使用说明&amp;基础参数'!$E$7*'模板使用说明&amp;基础参数'!$E$11,J8795*'模板使用说明&amp;基础参数'!$E$7*'模板使用说明&amp;基础参数'!$E$10)))))</f>
        <v/>
      </c>
      <c r="N8795" s="82"/>
    </row>
    <row r="8796" spans="1:14">
      <c r="A8796" s="76">
        <f t="shared" si="148"/>
        <v>8791</v>
      </c>
      <c r="B8796" s="77"/>
      <c r="C8796" s="77"/>
      <c r="D8796" s="77"/>
      <c r="E8796" s="77"/>
      <c r="F8796" s="77"/>
      <c r="G8796" s="77"/>
      <c r="H8796" s="77"/>
      <c r="I8796" s="76"/>
      <c r="J8796" s="8" t="str">
        <f>IF(I8796="ILF",IF($C$1="预估功能点",'模板使用说明&amp;基础参数'!$E$15,'模板使用说明&amp;基础参数'!$E$22),IF(I8796="EIF",IF($C$1="预估功能点",'模板使用说明&amp;基础参数'!$E$16,'模板使用说明&amp;基础参数'!$E$23),IF(I8796="EI",IF($C$1="预估功能点",'模板使用说明&amp;基础参数'!$E$17,'模板使用说明&amp;基础参数'!$E$24),IF(I8796="EO",IF($C$1="预估功能点",'模板使用说明&amp;基础参数'!$E$18,'模板使用说明&amp;基础参数'!$E$25),IF(I8796="EQ",IF($C$1="预估功能点",'模板使用说明&amp;基础参数'!$E$19,'模板使用说明&amp;基础参数'!$E$26),"")))))</f>
        <v/>
      </c>
      <c r="K8796" s="80"/>
      <c r="L8796" s="80"/>
      <c r="M8796" s="81" t="str">
        <f>IF(J8796="","",IF(K8796="高",IF(L8796="删除",J8796*'模板使用说明&amp;基础参数'!$E$5*'模板使用说明&amp;基础参数'!$E$12,IF(L8796="修改",J8796*'模板使用说明&amp;基础参数'!$E$5*'模板使用说明&amp;基础参数'!$E$11,J8796*'模板使用说明&amp;基础参数'!$E$5*'模板使用说明&amp;基础参数'!$E$10)),IF(K8796="中",IF(L8796="删除",J8796*'模板使用说明&amp;基础参数'!$E$6*'模板使用说明&amp;基础参数'!$E$12,IF(L8796="修改",J8796*'模板使用说明&amp;基础参数'!$E$6*'模板使用说明&amp;基础参数'!$E$11,J8796*'模板使用说明&amp;基础参数'!$E$6*'模板使用说明&amp;基础参数'!$E$10)),IF(L8796="删除",J8796*'模板使用说明&amp;基础参数'!$E$7*'模板使用说明&amp;基础参数'!$E$12,IF(L8796="修改",J8796*'模板使用说明&amp;基础参数'!$E$7*'模板使用说明&amp;基础参数'!$E$11,J8796*'模板使用说明&amp;基础参数'!$E$7*'模板使用说明&amp;基础参数'!$E$10)))))</f>
        <v/>
      </c>
      <c r="N8796" s="82"/>
    </row>
    <row r="8797" spans="1:14">
      <c r="A8797" s="76">
        <f t="shared" si="148"/>
        <v>8792</v>
      </c>
      <c r="B8797" s="77"/>
      <c r="C8797" s="77"/>
      <c r="D8797" s="77"/>
      <c r="E8797" s="77"/>
      <c r="F8797" s="77"/>
      <c r="G8797" s="77"/>
      <c r="H8797" s="77"/>
      <c r="I8797" s="76"/>
      <c r="J8797" s="8" t="str">
        <f>IF(I8797="ILF",IF($C$1="预估功能点",'模板使用说明&amp;基础参数'!$E$15,'模板使用说明&amp;基础参数'!$E$22),IF(I8797="EIF",IF($C$1="预估功能点",'模板使用说明&amp;基础参数'!$E$16,'模板使用说明&amp;基础参数'!$E$23),IF(I8797="EI",IF($C$1="预估功能点",'模板使用说明&amp;基础参数'!$E$17,'模板使用说明&amp;基础参数'!$E$24),IF(I8797="EO",IF($C$1="预估功能点",'模板使用说明&amp;基础参数'!$E$18,'模板使用说明&amp;基础参数'!$E$25),IF(I8797="EQ",IF($C$1="预估功能点",'模板使用说明&amp;基础参数'!$E$19,'模板使用说明&amp;基础参数'!$E$26),"")))))</f>
        <v/>
      </c>
      <c r="K8797" s="80"/>
      <c r="L8797" s="80"/>
      <c r="M8797" s="81" t="str">
        <f>IF(J8797="","",IF(K8797="高",IF(L8797="删除",J8797*'模板使用说明&amp;基础参数'!$E$5*'模板使用说明&amp;基础参数'!$E$12,IF(L8797="修改",J8797*'模板使用说明&amp;基础参数'!$E$5*'模板使用说明&amp;基础参数'!$E$11,J8797*'模板使用说明&amp;基础参数'!$E$5*'模板使用说明&amp;基础参数'!$E$10)),IF(K8797="中",IF(L8797="删除",J8797*'模板使用说明&amp;基础参数'!$E$6*'模板使用说明&amp;基础参数'!$E$12,IF(L8797="修改",J8797*'模板使用说明&amp;基础参数'!$E$6*'模板使用说明&amp;基础参数'!$E$11,J8797*'模板使用说明&amp;基础参数'!$E$6*'模板使用说明&amp;基础参数'!$E$10)),IF(L8797="删除",J8797*'模板使用说明&amp;基础参数'!$E$7*'模板使用说明&amp;基础参数'!$E$12,IF(L8797="修改",J8797*'模板使用说明&amp;基础参数'!$E$7*'模板使用说明&amp;基础参数'!$E$11,J8797*'模板使用说明&amp;基础参数'!$E$7*'模板使用说明&amp;基础参数'!$E$10)))))</f>
        <v/>
      </c>
      <c r="N8797" s="82"/>
    </row>
    <row r="8798" spans="1:14">
      <c r="A8798" s="76">
        <f t="shared" si="148"/>
        <v>8793</v>
      </c>
      <c r="B8798" s="77"/>
      <c r="C8798" s="77"/>
      <c r="D8798" s="77"/>
      <c r="E8798" s="77"/>
      <c r="F8798" s="77"/>
      <c r="G8798" s="77"/>
      <c r="H8798" s="77"/>
      <c r="I8798" s="76"/>
      <c r="J8798" s="8" t="str">
        <f>IF(I8798="ILF",IF($C$1="预估功能点",'模板使用说明&amp;基础参数'!$E$15,'模板使用说明&amp;基础参数'!$E$22),IF(I8798="EIF",IF($C$1="预估功能点",'模板使用说明&amp;基础参数'!$E$16,'模板使用说明&amp;基础参数'!$E$23),IF(I8798="EI",IF($C$1="预估功能点",'模板使用说明&amp;基础参数'!$E$17,'模板使用说明&amp;基础参数'!$E$24),IF(I8798="EO",IF($C$1="预估功能点",'模板使用说明&amp;基础参数'!$E$18,'模板使用说明&amp;基础参数'!$E$25),IF(I8798="EQ",IF($C$1="预估功能点",'模板使用说明&amp;基础参数'!$E$19,'模板使用说明&amp;基础参数'!$E$26),"")))))</f>
        <v/>
      </c>
      <c r="K8798" s="80"/>
      <c r="L8798" s="80"/>
      <c r="M8798" s="81" t="str">
        <f>IF(J8798="","",IF(K8798="高",IF(L8798="删除",J8798*'模板使用说明&amp;基础参数'!$E$5*'模板使用说明&amp;基础参数'!$E$12,IF(L8798="修改",J8798*'模板使用说明&amp;基础参数'!$E$5*'模板使用说明&amp;基础参数'!$E$11,J8798*'模板使用说明&amp;基础参数'!$E$5*'模板使用说明&amp;基础参数'!$E$10)),IF(K8798="中",IF(L8798="删除",J8798*'模板使用说明&amp;基础参数'!$E$6*'模板使用说明&amp;基础参数'!$E$12,IF(L8798="修改",J8798*'模板使用说明&amp;基础参数'!$E$6*'模板使用说明&amp;基础参数'!$E$11,J8798*'模板使用说明&amp;基础参数'!$E$6*'模板使用说明&amp;基础参数'!$E$10)),IF(L8798="删除",J8798*'模板使用说明&amp;基础参数'!$E$7*'模板使用说明&amp;基础参数'!$E$12,IF(L8798="修改",J8798*'模板使用说明&amp;基础参数'!$E$7*'模板使用说明&amp;基础参数'!$E$11,J8798*'模板使用说明&amp;基础参数'!$E$7*'模板使用说明&amp;基础参数'!$E$10)))))</f>
        <v/>
      </c>
      <c r="N8798" s="82"/>
    </row>
    <row r="8799" spans="1:14">
      <c r="A8799" s="76">
        <f t="shared" si="148"/>
        <v>8794</v>
      </c>
      <c r="B8799" s="77"/>
      <c r="C8799" s="77"/>
      <c r="D8799" s="77"/>
      <c r="E8799" s="77"/>
      <c r="F8799" s="77"/>
      <c r="G8799" s="77"/>
      <c r="H8799" s="77"/>
      <c r="I8799" s="76"/>
      <c r="J8799" s="8" t="str">
        <f>IF(I8799="ILF",IF($C$1="预估功能点",'模板使用说明&amp;基础参数'!$E$15,'模板使用说明&amp;基础参数'!$E$22),IF(I8799="EIF",IF($C$1="预估功能点",'模板使用说明&amp;基础参数'!$E$16,'模板使用说明&amp;基础参数'!$E$23),IF(I8799="EI",IF($C$1="预估功能点",'模板使用说明&amp;基础参数'!$E$17,'模板使用说明&amp;基础参数'!$E$24),IF(I8799="EO",IF($C$1="预估功能点",'模板使用说明&amp;基础参数'!$E$18,'模板使用说明&amp;基础参数'!$E$25),IF(I8799="EQ",IF($C$1="预估功能点",'模板使用说明&amp;基础参数'!$E$19,'模板使用说明&amp;基础参数'!$E$26),"")))))</f>
        <v/>
      </c>
      <c r="K8799" s="80"/>
      <c r="L8799" s="80"/>
      <c r="M8799" s="81" t="str">
        <f>IF(J8799="","",IF(K8799="高",IF(L8799="删除",J8799*'模板使用说明&amp;基础参数'!$E$5*'模板使用说明&amp;基础参数'!$E$12,IF(L8799="修改",J8799*'模板使用说明&amp;基础参数'!$E$5*'模板使用说明&amp;基础参数'!$E$11,J8799*'模板使用说明&amp;基础参数'!$E$5*'模板使用说明&amp;基础参数'!$E$10)),IF(K8799="中",IF(L8799="删除",J8799*'模板使用说明&amp;基础参数'!$E$6*'模板使用说明&amp;基础参数'!$E$12,IF(L8799="修改",J8799*'模板使用说明&amp;基础参数'!$E$6*'模板使用说明&amp;基础参数'!$E$11,J8799*'模板使用说明&amp;基础参数'!$E$6*'模板使用说明&amp;基础参数'!$E$10)),IF(L8799="删除",J8799*'模板使用说明&amp;基础参数'!$E$7*'模板使用说明&amp;基础参数'!$E$12,IF(L8799="修改",J8799*'模板使用说明&amp;基础参数'!$E$7*'模板使用说明&amp;基础参数'!$E$11,J8799*'模板使用说明&amp;基础参数'!$E$7*'模板使用说明&amp;基础参数'!$E$10)))))</f>
        <v/>
      </c>
      <c r="N8799" s="82"/>
    </row>
    <row r="8800" spans="1:14">
      <c r="A8800" s="76">
        <f t="shared" si="148"/>
        <v>8795</v>
      </c>
      <c r="B8800" s="77"/>
      <c r="C8800" s="77"/>
      <c r="D8800" s="77"/>
      <c r="E8800" s="77"/>
      <c r="F8800" s="77"/>
      <c r="G8800" s="77"/>
      <c r="H8800" s="77"/>
      <c r="I8800" s="76"/>
      <c r="J8800" s="8" t="str">
        <f>IF(I8800="ILF",IF($C$1="预估功能点",'模板使用说明&amp;基础参数'!$E$15,'模板使用说明&amp;基础参数'!$E$22),IF(I8800="EIF",IF($C$1="预估功能点",'模板使用说明&amp;基础参数'!$E$16,'模板使用说明&amp;基础参数'!$E$23),IF(I8800="EI",IF($C$1="预估功能点",'模板使用说明&amp;基础参数'!$E$17,'模板使用说明&amp;基础参数'!$E$24),IF(I8800="EO",IF($C$1="预估功能点",'模板使用说明&amp;基础参数'!$E$18,'模板使用说明&amp;基础参数'!$E$25),IF(I8800="EQ",IF($C$1="预估功能点",'模板使用说明&amp;基础参数'!$E$19,'模板使用说明&amp;基础参数'!$E$26),"")))))</f>
        <v/>
      </c>
      <c r="K8800" s="80"/>
      <c r="L8800" s="80"/>
      <c r="M8800" s="81" t="str">
        <f>IF(J8800="","",IF(K8800="高",IF(L8800="删除",J8800*'模板使用说明&amp;基础参数'!$E$5*'模板使用说明&amp;基础参数'!$E$12,IF(L8800="修改",J8800*'模板使用说明&amp;基础参数'!$E$5*'模板使用说明&amp;基础参数'!$E$11,J8800*'模板使用说明&amp;基础参数'!$E$5*'模板使用说明&amp;基础参数'!$E$10)),IF(K8800="中",IF(L8800="删除",J8800*'模板使用说明&amp;基础参数'!$E$6*'模板使用说明&amp;基础参数'!$E$12,IF(L8800="修改",J8800*'模板使用说明&amp;基础参数'!$E$6*'模板使用说明&amp;基础参数'!$E$11,J8800*'模板使用说明&amp;基础参数'!$E$6*'模板使用说明&amp;基础参数'!$E$10)),IF(L8800="删除",J8800*'模板使用说明&amp;基础参数'!$E$7*'模板使用说明&amp;基础参数'!$E$12,IF(L8800="修改",J8800*'模板使用说明&amp;基础参数'!$E$7*'模板使用说明&amp;基础参数'!$E$11,J8800*'模板使用说明&amp;基础参数'!$E$7*'模板使用说明&amp;基础参数'!$E$10)))))</f>
        <v/>
      </c>
      <c r="N8800" s="82"/>
    </row>
    <row r="8801" spans="1:14">
      <c r="A8801" s="76">
        <f t="shared" si="148"/>
        <v>8796</v>
      </c>
      <c r="B8801" s="77"/>
      <c r="C8801" s="77"/>
      <c r="D8801" s="77"/>
      <c r="E8801" s="77"/>
      <c r="F8801" s="77"/>
      <c r="G8801" s="77"/>
      <c r="H8801" s="77"/>
      <c r="I8801" s="76"/>
      <c r="J8801" s="8" t="str">
        <f>IF(I8801="ILF",IF($C$1="预估功能点",'模板使用说明&amp;基础参数'!$E$15,'模板使用说明&amp;基础参数'!$E$22),IF(I8801="EIF",IF($C$1="预估功能点",'模板使用说明&amp;基础参数'!$E$16,'模板使用说明&amp;基础参数'!$E$23),IF(I8801="EI",IF($C$1="预估功能点",'模板使用说明&amp;基础参数'!$E$17,'模板使用说明&amp;基础参数'!$E$24),IF(I8801="EO",IF($C$1="预估功能点",'模板使用说明&amp;基础参数'!$E$18,'模板使用说明&amp;基础参数'!$E$25),IF(I8801="EQ",IF($C$1="预估功能点",'模板使用说明&amp;基础参数'!$E$19,'模板使用说明&amp;基础参数'!$E$26),"")))))</f>
        <v/>
      </c>
      <c r="K8801" s="80"/>
      <c r="L8801" s="80"/>
      <c r="M8801" s="81" t="str">
        <f>IF(J8801="","",IF(K8801="高",IF(L8801="删除",J8801*'模板使用说明&amp;基础参数'!$E$5*'模板使用说明&amp;基础参数'!$E$12,IF(L8801="修改",J8801*'模板使用说明&amp;基础参数'!$E$5*'模板使用说明&amp;基础参数'!$E$11,J8801*'模板使用说明&amp;基础参数'!$E$5*'模板使用说明&amp;基础参数'!$E$10)),IF(K8801="中",IF(L8801="删除",J8801*'模板使用说明&amp;基础参数'!$E$6*'模板使用说明&amp;基础参数'!$E$12,IF(L8801="修改",J8801*'模板使用说明&amp;基础参数'!$E$6*'模板使用说明&amp;基础参数'!$E$11,J8801*'模板使用说明&amp;基础参数'!$E$6*'模板使用说明&amp;基础参数'!$E$10)),IF(L8801="删除",J8801*'模板使用说明&amp;基础参数'!$E$7*'模板使用说明&amp;基础参数'!$E$12,IF(L8801="修改",J8801*'模板使用说明&amp;基础参数'!$E$7*'模板使用说明&amp;基础参数'!$E$11,J8801*'模板使用说明&amp;基础参数'!$E$7*'模板使用说明&amp;基础参数'!$E$10)))))</f>
        <v/>
      </c>
      <c r="N8801" s="82"/>
    </row>
    <row r="8802" spans="1:14">
      <c r="A8802" s="76">
        <f t="shared" si="148"/>
        <v>8797</v>
      </c>
      <c r="B8802" s="77"/>
      <c r="C8802" s="77"/>
      <c r="D8802" s="77"/>
      <c r="E8802" s="77"/>
      <c r="F8802" s="77"/>
      <c r="G8802" s="77"/>
      <c r="H8802" s="77"/>
      <c r="I8802" s="76"/>
      <c r="J8802" s="8" t="str">
        <f>IF(I8802="ILF",IF($C$1="预估功能点",'模板使用说明&amp;基础参数'!$E$15,'模板使用说明&amp;基础参数'!$E$22),IF(I8802="EIF",IF($C$1="预估功能点",'模板使用说明&amp;基础参数'!$E$16,'模板使用说明&amp;基础参数'!$E$23),IF(I8802="EI",IF($C$1="预估功能点",'模板使用说明&amp;基础参数'!$E$17,'模板使用说明&amp;基础参数'!$E$24),IF(I8802="EO",IF($C$1="预估功能点",'模板使用说明&amp;基础参数'!$E$18,'模板使用说明&amp;基础参数'!$E$25),IF(I8802="EQ",IF($C$1="预估功能点",'模板使用说明&amp;基础参数'!$E$19,'模板使用说明&amp;基础参数'!$E$26),"")))))</f>
        <v/>
      </c>
      <c r="K8802" s="80"/>
      <c r="L8802" s="80"/>
      <c r="M8802" s="81" t="str">
        <f>IF(J8802="","",IF(K8802="高",IF(L8802="删除",J8802*'模板使用说明&amp;基础参数'!$E$5*'模板使用说明&amp;基础参数'!$E$12,IF(L8802="修改",J8802*'模板使用说明&amp;基础参数'!$E$5*'模板使用说明&amp;基础参数'!$E$11,J8802*'模板使用说明&amp;基础参数'!$E$5*'模板使用说明&amp;基础参数'!$E$10)),IF(K8802="中",IF(L8802="删除",J8802*'模板使用说明&amp;基础参数'!$E$6*'模板使用说明&amp;基础参数'!$E$12,IF(L8802="修改",J8802*'模板使用说明&amp;基础参数'!$E$6*'模板使用说明&amp;基础参数'!$E$11,J8802*'模板使用说明&amp;基础参数'!$E$6*'模板使用说明&amp;基础参数'!$E$10)),IF(L8802="删除",J8802*'模板使用说明&amp;基础参数'!$E$7*'模板使用说明&amp;基础参数'!$E$12,IF(L8802="修改",J8802*'模板使用说明&amp;基础参数'!$E$7*'模板使用说明&amp;基础参数'!$E$11,J8802*'模板使用说明&amp;基础参数'!$E$7*'模板使用说明&amp;基础参数'!$E$10)))))</f>
        <v/>
      </c>
      <c r="N8802" s="82"/>
    </row>
    <row r="8803" spans="1:14">
      <c r="A8803" s="76">
        <f t="shared" si="148"/>
        <v>8798</v>
      </c>
      <c r="B8803" s="77"/>
      <c r="C8803" s="77"/>
      <c r="D8803" s="77"/>
      <c r="E8803" s="77"/>
      <c r="F8803" s="77"/>
      <c r="G8803" s="77"/>
      <c r="H8803" s="77"/>
      <c r="I8803" s="76"/>
      <c r="J8803" s="8" t="str">
        <f>IF(I8803="ILF",IF($C$1="预估功能点",'模板使用说明&amp;基础参数'!$E$15,'模板使用说明&amp;基础参数'!$E$22),IF(I8803="EIF",IF($C$1="预估功能点",'模板使用说明&amp;基础参数'!$E$16,'模板使用说明&amp;基础参数'!$E$23),IF(I8803="EI",IF($C$1="预估功能点",'模板使用说明&amp;基础参数'!$E$17,'模板使用说明&amp;基础参数'!$E$24),IF(I8803="EO",IF($C$1="预估功能点",'模板使用说明&amp;基础参数'!$E$18,'模板使用说明&amp;基础参数'!$E$25),IF(I8803="EQ",IF($C$1="预估功能点",'模板使用说明&amp;基础参数'!$E$19,'模板使用说明&amp;基础参数'!$E$26),"")))))</f>
        <v/>
      </c>
      <c r="K8803" s="80"/>
      <c r="L8803" s="80"/>
      <c r="M8803" s="81" t="str">
        <f>IF(J8803="","",IF(K8803="高",IF(L8803="删除",J8803*'模板使用说明&amp;基础参数'!$E$5*'模板使用说明&amp;基础参数'!$E$12,IF(L8803="修改",J8803*'模板使用说明&amp;基础参数'!$E$5*'模板使用说明&amp;基础参数'!$E$11,J8803*'模板使用说明&amp;基础参数'!$E$5*'模板使用说明&amp;基础参数'!$E$10)),IF(K8803="中",IF(L8803="删除",J8803*'模板使用说明&amp;基础参数'!$E$6*'模板使用说明&amp;基础参数'!$E$12,IF(L8803="修改",J8803*'模板使用说明&amp;基础参数'!$E$6*'模板使用说明&amp;基础参数'!$E$11,J8803*'模板使用说明&amp;基础参数'!$E$6*'模板使用说明&amp;基础参数'!$E$10)),IF(L8803="删除",J8803*'模板使用说明&amp;基础参数'!$E$7*'模板使用说明&amp;基础参数'!$E$12,IF(L8803="修改",J8803*'模板使用说明&amp;基础参数'!$E$7*'模板使用说明&amp;基础参数'!$E$11,J8803*'模板使用说明&amp;基础参数'!$E$7*'模板使用说明&amp;基础参数'!$E$10)))))</f>
        <v/>
      </c>
      <c r="N8803" s="82"/>
    </row>
    <row r="8804" spans="1:14">
      <c r="A8804" s="76">
        <f t="shared" si="148"/>
        <v>8799</v>
      </c>
      <c r="B8804" s="77"/>
      <c r="C8804" s="77"/>
      <c r="D8804" s="77"/>
      <c r="E8804" s="77"/>
      <c r="F8804" s="77"/>
      <c r="G8804" s="77"/>
      <c r="H8804" s="77"/>
      <c r="I8804" s="76"/>
      <c r="J8804" s="8" t="str">
        <f>IF(I8804="ILF",IF($C$1="预估功能点",'模板使用说明&amp;基础参数'!$E$15,'模板使用说明&amp;基础参数'!$E$22),IF(I8804="EIF",IF($C$1="预估功能点",'模板使用说明&amp;基础参数'!$E$16,'模板使用说明&amp;基础参数'!$E$23),IF(I8804="EI",IF($C$1="预估功能点",'模板使用说明&amp;基础参数'!$E$17,'模板使用说明&amp;基础参数'!$E$24),IF(I8804="EO",IF($C$1="预估功能点",'模板使用说明&amp;基础参数'!$E$18,'模板使用说明&amp;基础参数'!$E$25),IF(I8804="EQ",IF($C$1="预估功能点",'模板使用说明&amp;基础参数'!$E$19,'模板使用说明&amp;基础参数'!$E$26),"")))))</f>
        <v/>
      </c>
      <c r="K8804" s="80"/>
      <c r="L8804" s="80"/>
      <c r="M8804" s="81" t="str">
        <f>IF(J8804="","",IF(K8804="高",IF(L8804="删除",J8804*'模板使用说明&amp;基础参数'!$E$5*'模板使用说明&amp;基础参数'!$E$12,IF(L8804="修改",J8804*'模板使用说明&amp;基础参数'!$E$5*'模板使用说明&amp;基础参数'!$E$11,J8804*'模板使用说明&amp;基础参数'!$E$5*'模板使用说明&amp;基础参数'!$E$10)),IF(K8804="中",IF(L8804="删除",J8804*'模板使用说明&amp;基础参数'!$E$6*'模板使用说明&amp;基础参数'!$E$12,IF(L8804="修改",J8804*'模板使用说明&amp;基础参数'!$E$6*'模板使用说明&amp;基础参数'!$E$11,J8804*'模板使用说明&amp;基础参数'!$E$6*'模板使用说明&amp;基础参数'!$E$10)),IF(L8804="删除",J8804*'模板使用说明&amp;基础参数'!$E$7*'模板使用说明&amp;基础参数'!$E$12,IF(L8804="修改",J8804*'模板使用说明&amp;基础参数'!$E$7*'模板使用说明&amp;基础参数'!$E$11,J8804*'模板使用说明&amp;基础参数'!$E$7*'模板使用说明&amp;基础参数'!$E$10)))))</f>
        <v/>
      </c>
      <c r="N8804" s="82"/>
    </row>
    <row r="8805" spans="1:14">
      <c r="A8805" s="76">
        <f t="shared" si="148"/>
        <v>8800</v>
      </c>
      <c r="B8805" s="77"/>
      <c r="C8805" s="77"/>
      <c r="D8805" s="77"/>
      <c r="E8805" s="77"/>
      <c r="F8805" s="77"/>
      <c r="G8805" s="77"/>
      <c r="H8805" s="77"/>
      <c r="I8805" s="76"/>
      <c r="J8805" s="8" t="str">
        <f>IF(I8805="ILF",IF($C$1="预估功能点",'模板使用说明&amp;基础参数'!$E$15,'模板使用说明&amp;基础参数'!$E$22),IF(I8805="EIF",IF($C$1="预估功能点",'模板使用说明&amp;基础参数'!$E$16,'模板使用说明&amp;基础参数'!$E$23),IF(I8805="EI",IF($C$1="预估功能点",'模板使用说明&amp;基础参数'!$E$17,'模板使用说明&amp;基础参数'!$E$24),IF(I8805="EO",IF($C$1="预估功能点",'模板使用说明&amp;基础参数'!$E$18,'模板使用说明&amp;基础参数'!$E$25),IF(I8805="EQ",IF($C$1="预估功能点",'模板使用说明&amp;基础参数'!$E$19,'模板使用说明&amp;基础参数'!$E$26),"")))))</f>
        <v/>
      </c>
      <c r="K8805" s="80"/>
      <c r="L8805" s="80"/>
      <c r="M8805" s="81" t="str">
        <f>IF(J8805="","",IF(K8805="高",IF(L8805="删除",J8805*'模板使用说明&amp;基础参数'!$E$5*'模板使用说明&amp;基础参数'!$E$12,IF(L8805="修改",J8805*'模板使用说明&amp;基础参数'!$E$5*'模板使用说明&amp;基础参数'!$E$11,J8805*'模板使用说明&amp;基础参数'!$E$5*'模板使用说明&amp;基础参数'!$E$10)),IF(K8805="中",IF(L8805="删除",J8805*'模板使用说明&amp;基础参数'!$E$6*'模板使用说明&amp;基础参数'!$E$12,IF(L8805="修改",J8805*'模板使用说明&amp;基础参数'!$E$6*'模板使用说明&amp;基础参数'!$E$11,J8805*'模板使用说明&amp;基础参数'!$E$6*'模板使用说明&amp;基础参数'!$E$10)),IF(L8805="删除",J8805*'模板使用说明&amp;基础参数'!$E$7*'模板使用说明&amp;基础参数'!$E$12,IF(L8805="修改",J8805*'模板使用说明&amp;基础参数'!$E$7*'模板使用说明&amp;基础参数'!$E$11,J8805*'模板使用说明&amp;基础参数'!$E$7*'模板使用说明&amp;基础参数'!$E$10)))))</f>
        <v/>
      </c>
      <c r="N8805" s="82"/>
    </row>
    <row r="8806" spans="1:14">
      <c r="A8806" s="76">
        <f t="shared" si="148"/>
        <v>8801</v>
      </c>
      <c r="B8806" s="77"/>
      <c r="C8806" s="77"/>
      <c r="D8806" s="77"/>
      <c r="E8806" s="77"/>
      <c r="F8806" s="77"/>
      <c r="G8806" s="77"/>
      <c r="H8806" s="77"/>
      <c r="I8806" s="76"/>
      <c r="J8806" s="8" t="str">
        <f>IF(I8806="ILF",IF($C$1="预估功能点",'模板使用说明&amp;基础参数'!$E$15,'模板使用说明&amp;基础参数'!$E$22),IF(I8806="EIF",IF($C$1="预估功能点",'模板使用说明&amp;基础参数'!$E$16,'模板使用说明&amp;基础参数'!$E$23),IF(I8806="EI",IF($C$1="预估功能点",'模板使用说明&amp;基础参数'!$E$17,'模板使用说明&amp;基础参数'!$E$24),IF(I8806="EO",IF($C$1="预估功能点",'模板使用说明&amp;基础参数'!$E$18,'模板使用说明&amp;基础参数'!$E$25),IF(I8806="EQ",IF($C$1="预估功能点",'模板使用说明&amp;基础参数'!$E$19,'模板使用说明&amp;基础参数'!$E$26),"")))))</f>
        <v/>
      </c>
      <c r="K8806" s="80"/>
      <c r="L8806" s="80"/>
      <c r="M8806" s="81" t="str">
        <f>IF(J8806="","",IF(K8806="高",IF(L8806="删除",J8806*'模板使用说明&amp;基础参数'!$E$5*'模板使用说明&amp;基础参数'!$E$12,IF(L8806="修改",J8806*'模板使用说明&amp;基础参数'!$E$5*'模板使用说明&amp;基础参数'!$E$11,J8806*'模板使用说明&amp;基础参数'!$E$5*'模板使用说明&amp;基础参数'!$E$10)),IF(K8806="中",IF(L8806="删除",J8806*'模板使用说明&amp;基础参数'!$E$6*'模板使用说明&amp;基础参数'!$E$12,IF(L8806="修改",J8806*'模板使用说明&amp;基础参数'!$E$6*'模板使用说明&amp;基础参数'!$E$11,J8806*'模板使用说明&amp;基础参数'!$E$6*'模板使用说明&amp;基础参数'!$E$10)),IF(L8806="删除",J8806*'模板使用说明&amp;基础参数'!$E$7*'模板使用说明&amp;基础参数'!$E$12,IF(L8806="修改",J8806*'模板使用说明&amp;基础参数'!$E$7*'模板使用说明&amp;基础参数'!$E$11,J8806*'模板使用说明&amp;基础参数'!$E$7*'模板使用说明&amp;基础参数'!$E$10)))))</f>
        <v/>
      </c>
      <c r="N8806" s="82"/>
    </row>
    <row r="8807" spans="1:14">
      <c r="A8807" s="76">
        <f t="shared" si="148"/>
        <v>8802</v>
      </c>
      <c r="B8807" s="77"/>
      <c r="C8807" s="77"/>
      <c r="D8807" s="77"/>
      <c r="E8807" s="77"/>
      <c r="F8807" s="78"/>
      <c r="G8807" s="78"/>
      <c r="H8807" s="77"/>
      <c r="I8807" s="76"/>
      <c r="J8807" s="8" t="str">
        <f>IF(I8807="ILF",IF($C$1="预估功能点",'模板使用说明&amp;基础参数'!$E$15,'模板使用说明&amp;基础参数'!$E$22),IF(I8807="EIF",IF($C$1="预估功能点",'模板使用说明&amp;基础参数'!$E$16,'模板使用说明&amp;基础参数'!$E$23),IF(I8807="EI",IF($C$1="预估功能点",'模板使用说明&amp;基础参数'!$E$17,'模板使用说明&amp;基础参数'!$E$24),IF(I8807="EO",IF($C$1="预估功能点",'模板使用说明&amp;基础参数'!$E$18,'模板使用说明&amp;基础参数'!$E$25),IF(I8807="EQ",IF($C$1="预估功能点",'模板使用说明&amp;基础参数'!$E$19,'模板使用说明&amp;基础参数'!$E$26),"")))))</f>
        <v/>
      </c>
      <c r="K8807" s="80"/>
      <c r="L8807" s="80"/>
      <c r="M8807" s="81" t="str">
        <f>IF(J8807="","",IF(K8807="高",IF(L8807="删除",J8807*'模板使用说明&amp;基础参数'!$E$5*'模板使用说明&amp;基础参数'!$E$12,IF(L8807="修改",J8807*'模板使用说明&amp;基础参数'!$E$5*'模板使用说明&amp;基础参数'!$E$11,J8807*'模板使用说明&amp;基础参数'!$E$5*'模板使用说明&amp;基础参数'!$E$10)),IF(K8807="中",IF(L8807="删除",J8807*'模板使用说明&amp;基础参数'!$E$6*'模板使用说明&amp;基础参数'!$E$12,IF(L8807="修改",J8807*'模板使用说明&amp;基础参数'!$E$6*'模板使用说明&amp;基础参数'!$E$11,J8807*'模板使用说明&amp;基础参数'!$E$6*'模板使用说明&amp;基础参数'!$E$10)),IF(L8807="删除",J8807*'模板使用说明&amp;基础参数'!$E$7*'模板使用说明&amp;基础参数'!$E$12,IF(L8807="修改",J8807*'模板使用说明&amp;基础参数'!$E$7*'模板使用说明&amp;基础参数'!$E$11,J8807*'模板使用说明&amp;基础参数'!$E$7*'模板使用说明&amp;基础参数'!$E$10)))))</f>
        <v/>
      </c>
      <c r="N8807" s="82"/>
    </row>
    <row r="8808" spans="1:14">
      <c r="A8808" s="76">
        <f t="shared" si="148"/>
        <v>8803</v>
      </c>
      <c r="B8808" s="77"/>
      <c r="C8808" s="77"/>
      <c r="D8808" s="77"/>
      <c r="E8808" s="77"/>
      <c r="F8808" s="78"/>
      <c r="G8808" s="78"/>
      <c r="H8808" s="77"/>
      <c r="I8808" s="76"/>
      <c r="J8808" s="8" t="str">
        <f>IF(I8808="ILF",IF($C$1="预估功能点",'模板使用说明&amp;基础参数'!$E$15,'模板使用说明&amp;基础参数'!$E$22),IF(I8808="EIF",IF($C$1="预估功能点",'模板使用说明&amp;基础参数'!$E$16,'模板使用说明&amp;基础参数'!$E$23),IF(I8808="EI",IF($C$1="预估功能点",'模板使用说明&amp;基础参数'!$E$17,'模板使用说明&amp;基础参数'!$E$24),IF(I8808="EO",IF($C$1="预估功能点",'模板使用说明&amp;基础参数'!$E$18,'模板使用说明&amp;基础参数'!$E$25),IF(I8808="EQ",IF($C$1="预估功能点",'模板使用说明&amp;基础参数'!$E$19,'模板使用说明&amp;基础参数'!$E$26),"")))))</f>
        <v/>
      </c>
      <c r="K8808" s="80"/>
      <c r="L8808" s="80"/>
      <c r="M8808" s="81" t="str">
        <f>IF(J8808="","",IF(K8808="高",IF(L8808="删除",J8808*'模板使用说明&amp;基础参数'!$E$5*'模板使用说明&amp;基础参数'!$E$12,IF(L8808="修改",J8808*'模板使用说明&amp;基础参数'!$E$5*'模板使用说明&amp;基础参数'!$E$11,J8808*'模板使用说明&amp;基础参数'!$E$5*'模板使用说明&amp;基础参数'!$E$10)),IF(K8808="中",IF(L8808="删除",J8808*'模板使用说明&amp;基础参数'!$E$6*'模板使用说明&amp;基础参数'!$E$12,IF(L8808="修改",J8808*'模板使用说明&amp;基础参数'!$E$6*'模板使用说明&amp;基础参数'!$E$11,J8808*'模板使用说明&amp;基础参数'!$E$6*'模板使用说明&amp;基础参数'!$E$10)),IF(L8808="删除",J8808*'模板使用说明&amp;基础参数'!$E$7*'模板使用说明&amp;基础参数'!$E$12,IF(L8808="修改",J8808*'模板使用说明&amp;基础参数'!$E$7*'模板使用说明&amp;基础参数'!$E$11,J8808*'模板使用说明&amp;基础参数'!$E$7*'模板使用说明&amp;基础参数'!$E$10)))))</f>
        <v/>
      </c>
      <c r="N8808" s="82"/>
    </row>
    <row r="8809" spans="1:14">
      <c r="A8809" s="76">
        <f t="shared" si="148"/>
        <v>8804</v>
      </c>
      <c r="B8809" s="77"/>
      <c r="C8809" s="77"/>
      <c r="D8809" s="77"/>
      <c r="E8809" s="77"/>
      <c r="F8809" s="78"/>
      <c r="G8809" s="78"/>
      <c r="H8809" s="77"/>
      <c r="I8809" s="76"/>
      <c r="J8809" s="8" t="str">
        <f>IF(I8809="ILF",IF($C$1="预估功能点",'模板使用说明&amp;基础参数'!$E$15,'模板使用说明&amp;基础参数'!$E$22),IF(I8809="EIF",IF($C$1="预估功能点",'模板使用说明&amp;基础参数'!$E$16,'模板使用说明&amp;基础参数'!$E$23),IF(I8809="EI",IF($C$1="预估功能点",'模板使用说明&amp;基础参数'!$E$17,'模板使用说明&amp;基础参数'!$E$24),IF(I8809="EO",IF($C$1="预估功能点",'模板使用说明&amp;基础参数'!$E$18,'模板使用说明&amp;基础参数'!$E$25),IF(I8809="EQ",IF($C$1="预估功能点",'模板使用说明&amp;基础参数'!$E$19,'模板使用说明&amp;基础参数'!$E$26),"")))))</f>
        <v/>
      </c>
      <c r="K8809" s="80"/>
      <c r="L8809" s="80"/>
      <c r="M8809" s="81" t="str">
        <f>IF(J8809="","",IF(K8809="高",IF(L8809="删除",J8809*'模板使用说明&amp;基础参数'!$E$5*'模板使用说明&amp;基础参数'!$E$12,IF(L8809="修改",J8809*'模板使用说明&amp;基础参数'!$E$5*'模板使用说明&amp;基础参数'!$E$11,J8809*'模板使用说明&amp;基础参数'!$E$5*'模板使用说明&amp;基础参数'!$E$10)),IF(K8809="中",IF(L8809="删除",J8809*'模板使用说明&amp;基础参数'!$E$6*'模板使用说明&amp;基础参数'!$E$12,IF(L8809="修改",J8809*'模板使用说明&amp;基础参数'!$E$6*'模板使用说明&amp;基础参数'!$E$11,J8809*'模板使用说明&amp;基础参数'!$E$6*'模板使用说明&amp;基础参数'!$E$10)),IF(L8809="删除",J8809*'模板使用说明&amp;基础参数'!$E$7*'模板使用说明&amp;基础参数'!$E$12,IF(L8809="修改",J8809*'模板使用说明&amp;基础参数'!$E$7*'模板使用说明&amp;基础参数'!$E$11,J8809*'模板使用说明&amp;基础参数'!$E$7*'模板使用说明&amp;基础参数'!$E$10)))))</f>
        <v/>
      </c>
      <c r="N8809" s="82"/>
    </row>
    <row r="8810" spans="1:14">
      <c r="A8810" s="76">
        <f t="shared" si="148"/>
        <v>8805</v>
      </c>
      <c r="B8810" s="77"/>
      <c r="C8810" s="77"/>
      <c r="D8810" s="77"/>
      <c r="E8810" s="77"/>
      <c r="F8810" s="78"/>
      <c r="G8810" s="78"/>
      <c r="H8810" s="77"/>
      <c r="I8810" s="76"/>
      <c r="J8810" s="8" t="str">
        <f>IF(I8810="ILF",IF($C$1="预估功能点",'模板使用说明&amp;基础参数'!$E$15,'模板使用说明&amp;基础参数'!$E$22),IF(I8810="EIF",IF($C$1="预估功能点",'模板使用说明&amp;基础参数'!$E$16,'模板使用说明&amp;基础参数'!$E$23),IF(I8810="EI",IF($C$1="预估功能点",'模板使用说明&amp;基础参数'!$E$17,'模板使用说明&amp;基础参数'!$E$24),IF(I8810="EO",IF($C$1="预估功能点",'模板使用说明&amp;基础参数'!$E$18,'模板使用说明&amp;基础参数'!$E$25),IF(I8810="EQ",IF($C$1="预估功能点",'模板使用说明&amp;基础参数'!$E$19,'模板使用说明&amp;基础参数'!$E$26),"")))))</f>
        <v/>
      </c>
      <c r="K8810" s="80"/>
      <c r="L8810" s="80"/>
      <c r="M8810" s="81" t="str">
        <f>IF(J8810="","",IF(K8810="高",IF(L8810="删除",J8810*'模板使用说明&amp;基础参数'!$E$5*'模板使用说明&amp;基础参数'!$E$12,IF(L8810="修改",J8810*'模板使用说明&amp;基础参数'!$E$5*'模板使用说明&amp;基础参数'!$E$11,J8810*'模板使用说明&amp;基础参数'!$E$5*'模板使用说明&amp;基础参数'!$E$10)),IF(K8810="中",IF(L8810="删除",J8810*'模板使用说明&amp;基础参数'!$E$6*'模板使用说明&amp;基础参数'!$E$12,IF(L8810="修改",J8810*'模板使用说明&amp;基础参数'!$E$6*'模板使用说明&amp;基础参数'!$E$11,J8810*'模板使用说明&amp;基础参数'!$E$6*'模板使用说明&amp;基础参数'!$E$10)),IF(L8810="删除",J8810*'模板使用说明&amp;基础参数'!$E$7*'模板使用说明&amp;基础参数'!$E$12,IF(L8810="修改",J8810*'模板使用说明&amp;基础参数'!$E$7*'模板使用说明&amp;基础参数'!$E$11,J8810*'模板使用说明&amp;基础参数'!$E$7*'模板使用说明&amp;基础参数'!$E$10)))))</f>
        <v/>
      </c>
      <c r="N8810" s="82"/>
    </row>
    <row r="8811" spans="1:14">
      <c r="A8811" s="76">
        <f t="shared" si="148"/>
        <v>8806</v>
      </c>
      <c r="B8811" s="77"/>
      <c r="C8811" s="77"/>
      <c r="D8811" s="77"/>
      <c r="E8811" s="77"/>
      <c r="F8811" s="78"/>
      <c r="G8811" s="78"/>
      <c r="H8811" s="77"/>
      <c r="I8811" s="76"/>
      <c r="J8811" s="8" t="str">
        <f>IF(I8811="ILF",IF($C$1="预估功能点",'模板使用说明&amp;基础参数'!$E$15,'模板使用说明&amp;基础参数'!$E$22),IF(I8811="EIF",IF($C$1="预估功能点",'模板使用说明&amp;基础参数'!$E$16,'模板使用说明&amp;基础参数'!$E$23),IF(I8811="EI",IF($C$1="预估功能点",'模板使用说明&amp;基础参数'!$E$17,'模板使用说明&amp;基础参数'!$E$24),IF(I8811="EO",IF($C$1="预估功能点",'模板使用说明&amp;基础参数'!$E$18,'模板使用说明&amp;基础参数'!$E$25),IF(I8811="EQ",IF($C$1="预估功能点",'模板使用说明&amp;基础参数'!$E$19,'模板使用说明&amp;基础参数'!$E$26),"")))))</f>
        <v/>
      </c>
      <c r="K8811" s="80"/>
      <c r="L8811" s="80"/>
      <c r="M8811" s="81" t="str">
        <f>IF(J8811="","",IF(K8811="高",IF(L8811="删除",J8811*'模板使用说明&amp;基础参数'!$E$5*'模板使用说明&amp;基础参数'!$E$12,IF(L8811="修改",J8811*'模板使用说明&amp;基础参数'!$E$5*'模板使用说明&amp;基础参数'!$E$11,J8811*'模板使用说明&amp;基础参数'!$E$5*'模板使用说明&amp;基础参数'!$E$10)),IF(K8811="中",IF(L8811="删除",J8811*'模板使用说明&amp;基础参数'!$E$6*'模板使用说明&amp;基础参数'!$E$12,IF(L8811="修改",J8811*'模板使用说明&amp;基础参数'!$E$6*'模板使用说明&amp;基础参数'!$E$11,J8811*'模板使用说明&amp;基础参数'!$E$6*'模板使用说明&amp;基础参数'!$E$10)),IF(L8811="删除",J8811*'模板使用说明&amp;基础参数'!$E$7*'模板使用说明&amp;基础参数'!$E$12,IF(L8811="修改",J8811*'模板使用说明&amp;基础参数'!$E$7*'模板使用说明&amp;基础参数'!$E$11,J8811*'模板使用说明&amp;基础参数'!$E$7*'模板使用说明&amp;基础参数'!$E$10)))))</f>
        <v/>
      </c>
      <c r="N8811" s="82"/>
    </row>
    <row r="8812" spans="1:14">
      <c r="A8812" s="76">
        <f t="shared" si="148"/>
        <v>8807</v>
      </c>
      <c r="B8812" s="77"/>
      <c r="C8812" s="77"/>
      <c r="D8812" s="77"/>
      <c r="E8812" s="77"/>
      <c r="F8812" s="78"/>
      <c r="G8812" s="78"/>
      <c r="H8812" s="77"/>
      <c r="I8812" s="76"/>
      <c r="J8812" s="8" t="str">
        <f>IF(I8812="ILF",IF($C$1="预估功能点",'模板使用说明&amp;基础参数'!$E$15,'模板使用说明&amp;基础参数'!$E$22),IF(I8812="EIF",IF($C$1="预估功能点",'模板使用说明&amp;基础参数'!$E$16,'模板使用说明&amp;基础参数'!$E$23),IF(I8812="EI",IF($C$1="预估功能点",'模板使用说明&amp;基础参数'!$E$17,'模板使用说明&amp;基础参数'!$E$24),IF(I8812="EO",IF($C$1="预估功能点",'模板使用说明&amp;基础参数'!$E$18,'模板使用说明&amp;基础参数'!$E$25),IF(I8812="EQ",IF($C$1="预估功能点",'模板使用说明&amp;基础参数'!$E$19,'模板使用说明&amp;基础参数'!$E$26),"")))))</f>
        <v/>
      </c>
      <c r="K8812" s="80"/>
      <c r="L8812" s="80"/>
      <c r="M8812" s="81" t="str">
        <f>IF(J8812="","",IF(K8812="高",IF(L8812="删除",J8812*'模板使用说明&amp;基础参数'!$E$5*'模板使用说明&amp;基础参数'!$E$12,IF(L8812="修改",J8812*'模板使用说明&amp;基础参数'!$E$5*'模板使用说明&amp;基础参数'!$E$11,J8812*'模板使用说明&amp;基础参数'!$E$5*'模板使用说明&amp;基础参数'!$E$10)),IF(K8812="中",IF(L8812="删除",J8812*'模板使用说明&amp;基础参数'!$E$6*'模板使用说明&amp;基础参数'!$E$12,IF(L8812="修改",J8812*'模板使用说明&amp;基础参数'!$E$6*'模板使用说明&amp;基础参数'!$E$11,J8812*'模板使用说明&amp;基础参数'!$E$6*'模板使用说明&amp;基础参数'!$E$10)),IF(L8812="删除",J8812*'模板使用说明&amp;基础参数'!$E$7*'模板使用说明&amp;基础参数'!$E$12,IF(L8812="修改",J8812*'模板使用说明&amp;基础参数'!$E$7*'模板使用说明&amp;基础参数'!$E$11,J8812*'模板使用说明&amp;基础参数'!$E$7*'模板使用说明&amp;基础参数'!$E$10)))))</f>
        <v/>
      </c>
      <c r="N8812" s="82"/>
    </row>
    <row r="8813" spans="1:14">
      <c r="A8813" s="76">
        <f t="shared" si="148"/>
        <v>8808</v>
      </c>
      <c r="B8813" s="77"/>
      <c r="C8813" s="77"/>
      <c r="D8813" s="77"/>
      <c r="E8813" s="77"/>
      <c r="F8813" s="78"/>
      <c r="G8813" s="78"/>
      <c r="H8813" s="77"/>
      <c r="I8813" s="76"/>
      <c r="J8813" s="8" t="str">
        <f>IF(I8813="ILF",IF($C$1="预估功能点",'模板使用说明&amp;基础参数'!$E$15,'模板使用说明&amp;基础参数'!$E$22),IF(I8813="EIF",IF($C$1="预估功能点",'模板使用说明&amp;基础参数'!$E$16,'模板使用说明&amp;基础参数'!$E$23),IF(I8813="EI",IF($C$1="预估功能点",'模板使用说明&amp;基础参数'!$E$17,'模板使用说明&amp;基础参数'!$E$24),IF(I8813="EO",IF($C$1="预估功能点",'模板使用说明&amp;基础参数'!$E$18,'模板使用说明&amp;基础参数'!$E$25),IF(I8813="EQ",IF($C$1="预估功能点",'模板使用说明&amp;基础参数'!$E$19,'模板使用说明&amp;基础参数'!$E$26),"")))))</f>
        <v/>
      </c>
      <c r="K8813" s="80"/>
      <c r="L8813" s="80"/>
      <c r="M8813" s="81" t="str">
        <f>IF(J8813="","",IF(K8813="高",IF(L8813="删除",J8813*'模板使用说明&amp;基础参数'!$E$5*'模板使用说明&amp;基础参数'!$E$12,IF(L8813="修改",J8813*'模板使用说明&amp;基础参数'!$E$5*'模板使用说明&amp;基础参数'!$E$11,J8813*'模板使用说明&amp;基础参数'!$E$5*'模板使用说明&amp;基础参数'!$E$10)),IF(K8813="中",IF(L8813="删除",J8813*'模板使用说明&amp;基础参数'!$E$6*'模板使用说明&amp;基础参数'!$E$12,IF(L8813="修改",J8813*'模板使用说明&amp;基础参数'!$E$6*'模板使用说明&amp;基础参数'!$E$11,J8813*'模板使用说明&amp;基础参数'!$E$6*'模板使用说明&amp;基础参数'!$E$10)),IF(L8813="删除",J8813*'模板使用说明&amp;基础参数'!$E$7*'模板使用说明&amp;基础参数'!$E$12,IF(L8813="修改",J8813*'模板使用说明&amp;基础参数'!$E$7*'模板使用说明&amp;基础参数'!$E$11,J8813*'模板使用说明&amp;基础参数'!$E$7*'模板使用说明&amp;基础参数'!$E$10)))))</f>
        <v/>
      </c>
      <c r="N8813" s="82"/>
    </row>
    <row r="8814" spans="1:14">
      <c r="A8814" s="76">
        <f t="shared" si="148"/>
        <v>8809</v>
      </c>
      <c r="B8814" s="77"/>
      <c r="C8814" s="77"/>
      <c r="D8814" s="77"/>
      <c r="E8814" s="77"/>
      <c r="F8814" s="78"/>
      <c r="G8814" s="78"/>
      <c r="H8814" s="77"/>
      <c r="I8814" s="76"/>
      <c r="J8814" s="8" t="str">
        <f>IF(I8814="ILF",IF($C$1="预估功能点",'模板使用说明&amp;基础参数'!$E$15,'模板使用说明&amp;基础参数'!$E$22),IF(I8814="EIF",IF($C$1="预估功能点",'模板使用说明&amp;基础参数'!$E$16,'模板使用说明&amp;基础参数'!$E$23),IF(I8814="EI",IF($C$1="预估功能点",'模板使用说明&amp;基础参数'!$E$17,'模板使用说明&amp;基础参数'!$E$24),IF(I8814="EO",IF($C$1="预估功能点",'模板使用说明&amp;基础参数'!$E$18,'模板使用说明&amp;基础参数'!$E$25),IF(I8814="EQ",IF($C$1="预估功能点",'模板使用说明&amp;基础参数'!$E$19,'模板使用说明&amp;基础参数'!$E$26),"")))))</f>
        <v/>
      </c>
      <c r="K8814" s="80"/>
      <c r="L8814" s="80"/>
      <c r="M8814" s="81" t="str">
        <f>IF(J8814="","",IF(K8814="高",IF(L8814="删除",J8814*'模板使用说明&amp;基础参数'!$E$5*'模板使用说明&amp;基础参数'!$E$12,IF(L8814="修改",J8814*'模板使用说明&amp;基础参数'!$E$5*'模板使用说明&amp;基础参数'!$E$11,J8814*'模板使用说明&amp;基础参数'!$E$5*'模板使用说明&amp;基础参数'!$E$10)),IF(K8814="中",IF(L8814="删除",J8814*'模板使用说明&amp;基础参数'!$E$6*'模板使用说明&amp;基础参数'!$E$12,IF(L8814="修改",J8814*'模板使用说明&amp;基础参数'!$E$6*'模板使用说明&amp;基础参数'!$E$11,J8814*'模板使用说明&amp;基础参数'!$E$6*'模板使用说明&amp;基础参数'!$E$10)),IF(L8814="删除",J8814*'模板使用说明&amp;基础参数'!$E$7*'模板使用说明&amp;基础参数'!$E$12,IF(L8814="修改",J8814*'模板使用说明&amp;基础参数'!$E$7*'模板使用说明&amp;基础参数'!$E$11,J8814*'模板使用说明&amp;基础参数'!$E$7*'模板使用说明&amp;基础参数'!$E$10)))))</f>
        <v/>
      </c>
      <c r="N8814" s="82"/>
    </row>
    <row r="8815" spans="1:14">
      <c r="A8815" s="76">
        <f t="shared" si="148"/>
        <v>8810</v>
      </c>
      <c r="B8815" s="77"/>
      <c r="C8815" s="77"/>
      <c r="D8815" s="77"/>
      <c r="E8815" s="77"/>
      <c r="F8815" s="77"/>
      <c r="G8815" s="77"/>
      <c r="H8815" s="77"/>
      <c r="I8815" s="76"/>
      <c r="J8815" s="8" t="str">
        <f>IF(I8815="ILF",IF($C$1="预估功能点",'模板使用说明&amp;基础参数'!$E$15,'模板使用说明&amp;基础参数'!$E$22),IF(I8815="EIF",IF($C$1="预估功能点",'模板使用说明&amp;基础参数'!$E$16,'模板使用说明&amp;基础参数'!$E$23),IF(I8815="EI",IF($C$1="预估功能点",'模板使用说明&amp;基础参数'!$E$17,'模板使用说明&amp;基础参数'!$E$24),IF(I8815="EO",IF($C$1="预估功能点",'模板使用说明&amp;基础参数'!$E$18,'模板使用说明&amp;基础参数'!$E$25),IF(I8815="EQ",IF($C$1="预估功能点",'模板使用说明&amp;基础参数'!$E$19,'模板使用说明&amp;基础参数'!$E$26),"")))))</f>
        <v/>
      </c>
      <c r="K8815" s="80"/>
      <c r="L8815" s="80"/>
      <c r="M8815" s="81" t="str">
        <f>IF(J8815="","",IF(K8815="高",IF(L8815="删除",J8815*'模板使用说明&amp;基础参数'!$E$5*'模板使用说明&amp;基础参数'!$E$12,IF(L8815="修改",J8815*'模板使用说明&amp;基础参数'!$E$5*'模板使用说明&amp;基础参数'!$E$11,J8815*'模板使用说明&amp;基础参数'!$E$5*'模板使用说明&amp;基础参数'!$E$10)),IF(K8815="中",IF(L8815="删除",J8815*'模板使用说明&amp;基础参数'!$E$6*'模板使用说明&amp;基础参数'!$E$12,IF(L8815="修改",J8815*'模板使用说明&amp;基础参数'!$E$6*'模板使用说明&amp;基础参数'!$E$11,J8815*'模板使用说明&amp;基础参数'!$E$6*'模板使用说明&amp;基础参数'!$E$10)),IF(L8815="删除",J8815*'模板使用说明&amp;基础参数'!$E$7*'模板使用说明&amp;基础参数'!$E$12,IF(L8815="修改",J8815*'模板使用说明&amp;基础参数'!$E$7*'模板使用说明&amp;基础参数'!$E$11,J8815*'模板使用说明&amp;基础参数'!$E$7*'模板使用说明&amp;基础参数'!$E$10)))))</f>
        <v/>
      </c>
      <c r="N8815" s="82"/>
    </row>
    <row r="8816" spans="1:14">
      <c r="A8816" s="76">
        <f t="shared" si="148"/>
        <v>8811</v>
      </c>
      <c r="B8816" s="77"/>
      <c r="C8816" s="77"/>
      <c r="D8816" s="77"/>
      <c r="E8816" s="77"/>
      <c r="F8816" s="77"/>
      <c r="G8816" s="77"/>
      <c r="H8816" s="77"/>
      <c r="I8816" s="76"/>
      <c r="J8816" s="8" t="str">
        <f>IF(I8816="ILF",IF($C$1="预估功能点",'模板使用说明&amp;基础参数'!$E$15,'模板使用说明&amp;基础参数'!$E$22),IF(I8816="EIF",IF($C$1="预估功能点",'模板使用说明&amp;基础参数'!$E$16,'模板使用说明&amp;基础参数'!$E$23),IF(I8816="EI",IF($C$1="预估功能点",'模板使用说明&amp;基础参数'!$E$17,'模板使用说明&amp;基础参数'!$E$24),IF(I8816="EO",IF($C$1="预估功能点",'模板使用说明&amp;基础参数'!$E$18,'模板使用说明&amp;基础参数'!$E$25),IF(I8816="EQ",IF($C$1="预估功能点",'模板使用说明&amp;基础参数'!$E$19,'模板使用说明&amp;基础参数'!$E$26),"")))))</f>
        <v/>
      </c>
      <c r="K8816" s="80"/>
      <c r="L8816" s="80"/>
      <c r="M8816" s="81" t="str">
        <f>IF(J8816="","",IF(K8816="高",IF(L8816="删除",J8816*'模板使用说明&amp;基础参数'!$E$5*'模板使用说明&amp;基础参数'!$E$12,IF(L8816="修改",J8816*'模板使用说明&amp;基础参数'!$E$5*'模板使用说明&amp;基础参数'!$E$11,J8816*'模板使用说明&amp;基础参数'!$E$5*'模板使用说明&amp;基础参数'!$E$10)),IF(K8816="中",IF(L8816="删除",J8816*'模板使用说明&amp;基础参数'!$E$6*'模板使用说明&amp;基础参数'!$E$12,IF(L8816="修改",J8816*'模板使用说明&amp;基础参数'!$E$6*'模板使用说明&amp;基础参数'!$E$11,J8816*'模板使用说明&amp;基础参数'!$E$6*'模板使用说明&amp;基础参数'!$E$10)),IF(L8816="删除",J8816*'模板使用说明&amp;基础参数'!$E$7*'模板使用说明&amp;基础参数'!$E$12,IF(L8816="修改",J8816*'模板使用说明&amp;基础参数'!$E$7*'模板使用说明&amp;基础参数'!$E$11,J8816*'模板使用说明&amp;基础参数'!$E$7*'模板使用说明&amp;基础参数'!$E$10)))))</f>
        <v/>
      </c>
      <c r="N8816" s="82"/>
    </row>
    <row r="8817" spans="1:14">
      <c r="A8817" s="76">
        <f t="shared" si="148"/>
        <v>8812</v>
      </c>
      <c r="B8817" s="77"/>
      <c r="C8817" s="77"/>
      <c r="D8817" s="77"/>
      <c r="E8817" s="77"/>
      <c r="F8817" s="77"/>
      <c r="G8817" s="77"/>
      <c r="H8817" s="77"/>
      <c r="I8817" s="76"/>
      <c r="J8817" s="8" t="str">
        <f>IF(I8817="ILF",IF($C$1="预估功能点",'模板使用说明&amp;基础参数'!$E$15,'模板使用说明&amp;基础参数'!$E$22),IF(I8817="EIF",IF($C$1="预估功能点",'模板使用说明&amp;基础参数'!$E$16,'模板使用说明&amp;基础参数'!$E$23),IF(I8817="EI",IF($C$1="预估功能点",'模板使用说明&amp;基础参数'!$E$17,'模板使用说明&amp;基础参数'!$E$24),IF(I8817="EO",IF($C$1="预估功能点",'模板使用说明&amp;基础参数'!$E$18,'模板使用说明&amp;基础参数'!$E$25),IF(I8817="EQ",IF($C$1="预估功能点",'模板使用说明&amp;基础参数'!$E$19,'模板使用说明&amp;基础参数'!$E$26),"")))))</f>
        <v/>
      </c>
      <c r="K8817" s="80"/>
      <c r="L8817" s="80"/>
      <c r="M8817" s="81" t="str">
        <f>IF(J8817="","",IF(K8817="高",IF(L8817="删除",J8817*'模板使用说明&amp;基础参数'!$E$5*'模板使用说明&amp;基础参数'!$E$12,IF(L8817="修改",J8817*'模板使用说明&amp;基础参数'!$E$5*'模板使用说明&amp;基础参数'!$E$11,J8817*'模板使用说明&amp;基础参数'!$E$5*'模板使用说明&amp;基础参数'!$E$10)),IF(K8817="中",IF(L8817="删除",J8817*'模板使用说明&amp;基础参数'!$E$6*'模板使用说明&amp;基础参数'!$E$12,IF(L8817="修改",J8817*'模板使用说明&amp;基础参数'!$E$6*'模板使用说明&amp;基础参数'!$E$11,J8817*'模板使用说明&amp;基础参数'!$E$6*'模板使用说明&amp;基础参数'!$E$10)),IF(L8817="删除",J8817*'模板使用说明&amp;基础参数'!$E$7*'模板使用说明&amp;基础参数'!$E$12,IF(L8817="修改",J8817*'模板使用说明&amp;基础参数'!$E$7*'模板使用说明&amp;基础参数'!$E$11,J8817*'模板使用说明&amp;基础参数'!$E$7*'模板使用说明&amp;基础参数'!$E$10)))))</f>
        <v/>
      </c>
      <c r="N8817" s="82"/>
    </row>
    <row r="8818" spans="1:14">
      <c r="A8818" s="76">
        <f t="shared" si="148"/>
        <v>8813</v>
      </c>
      <c r="B8818" s="77"/>
      <c r="C8818" s="77"/>
      <c r="D8818" s="77"/>
      <c r="E8818" s="77"/>
      <c r="F8818" s="77"/>
      <c r="G8818" s="77"/>
      <c r="H8818" s="77"/>
      <c r="I8818" s="76"/>
      <c r="J8818" s="8" t="str">
        <f>IF(I8818="ILF",IF($C$1="预估功能点",'模板使用说明&amp;基础参数'!$E$15,'模板使用说明&amp;基础参数'!$E$22),IF(I8818="EIF",IF($C$1="预估功能点",'模板使用说明&amp;基础参数'!$E$16,'模板使用说明&amp;基础参数'!$E$23),IF(I8818="EI",IF($C$1="预估功能点",'模板使用说明&amp;基础参数'!$E$17,'模板使用说明&amp;基础参数'!$E$24),IF(I8818="EO",IF($C$1="预估功能点",'模板使用说明&amp;基础参数'!$E$18,'模板使用说明&amp;基础参数'!$E$25),IF(I8818="EQ",IF($C$1="预估功能点",'模板使用说明&amp;基础参数'!$E$19,'模板使用说明&amp;基础参数'!$E$26),"")))))</f>
        <v/>
      </c>
      <c r="K8818" s="80"/>
      <c r="L8818" s="80"/>
      <c r="M8818" s="81" t="str">
        <f>IF(J8818="","",IF(K8818="高",IF(L8818="删除",J8818*'模板使用说明&amp;基础参数'!$E$5*'模板使用说明&amp;基础参数'!$E$12,IF(L8818="修改",J8818*'模板使用说明&amp;基础参数'!$E$5*'模板使用说明&amp;基础参数'!$E$11,J8818*'模板使用说明&amp;基础参数'!$E$5*'模板使用说明&amp;基础参数'!$E$10)),IF(K8818="中",IF(L8818="删除",J8818*'模板使用说明&amp;基础参数'!$E$6*'模板使用说明&amp;基础参数'!$E$12,IF(L8818="修改",J8818*'模板使用说明&amp;基础参数'!$E$6*'模板使用说明&amp;基础参数'!$E$11,J8818*'模板使用说明&amp;基础参数'!$E$6*'模板使用说明&amp;基础参数'!$E$10)),IF(L8818="删除",J8818*'模板使用说明&amp;基础参数'!$E$7*'模板使用说明&amp;基础参数'!$E$12,IF(L8818="修改",J8818*'模板使用说明&amp;基础参数'!$E$7*'模板使用说明&amp;基础参数'!$E$11,J8818*'模板使用说明&amp;基础参数'!$E$7*'模板使用说明&amp;基础参数'!$E$10)))))</f>
        <v/>
      </c>
      <c r="N8818" s="82"/>
    </row>
    <row r="8819" spans="1:14">
      <c r="A8819" s="76">
        <f t="shared" si="148"/>
        <v>8814</v>
      </c>
      <c r="B8819" s="77"/>
      <c r="C8819" s="77"/>
      <c r="D8819" s="77"/>
      <c r="E8819" s="77"/>
      <c r="F8819" s="77"/>
      <c r="G8819" s="77"/>
      <c r="H8819" s="77"/>
      <c r="I8819" s="76"/>
      <c r="J8819" s="8" t="str">
        <f>IF(I8819="ILF",IF($C$1="预估功能点",'模板使用说明&amp;基础参数'!$E$15,'模板使用说明&amp;基础参数'!$E$22),IF(I8819="EIF",IF($C$1="预估功能点",'模板使用说明&amp;基础参数'!$E$16,'模板使用说明&amp;基础参数'!$E$23),IF(I8819="EI",IF($C$1="预估功能点",'模板使用说明&amp;基础参数'!$E$17,'模板使用说明&amp;基础参数'!$E$24),IF(I8819="EO",IF($C$1="预估功能点",'模板使用说明&amp;基础参数'!$E$18,'模板使用说明&amp;基础参数'!$E$25),IF(I8819="EQ",IF($C$1="预估功能点",'模板使用说明&amp;基础参数'!$E$19,'模板使用说明&amp;基础参数'!$E$26),"")))))</f>
        <v/>
      </c>
      <c r="K8819" s="80"/>
      <c r="L8819" s="80"/>
      <c r="M8819" s="81" t="str">
        <f>IF(J8819="","",IF(K8819="高",IF(L8819="删除",J8819*'模板使用说明&amp;基础参数'!$E$5*'模板使用说明&amp;基础参数'!$E$12,IF(L8819="修改",J8819*'模板使用说明&amp;基础参数'!$E$5*'模板使用说明&amp;基础参数'!$E$11,J8819*'模板使用说明&amp;基础参数'!$E$5*'模板使用说明&amp;基础参数'!$E$10)),IF(K8819="中",IF(L8819="删除",J8819*'模板使用说明&amp;基础参数'!$E$6*'模板使用说明&amp;基础参数'!$E$12,IF(L8819="修改",J8819*'模板使用说明&amp;基础参数'!$E$6*'模板使用说明&amp;基础参数'!$E$11,J8819*'模板使用说明&amp;基础参数'!$E$6*'模板使用说明&amp;基础参数'!$E$10)),IF(L8819="删除",J8819*'模板使用说明&amp;基础参数'!$E$7*'模板使用说明&amp;基础参数'!$E$12,IF(L8819="修改",J8819*'模板使用说明&amp;基础参数'!$E$7*'模板使用说明&amp;基础参数'!$E$11,J8819*'模板使用说明&amp;基础参数'!$E$7*'模板使用说明&amp;基础参数'!$E$10)))))</f>
        <v/>
      </c>
      <c r="N8819" s="82"/>
    </row>
    <row r="8820" spans="1:14">
      <c r="A8820" s="76">
        <f t="shared" si="148"/>
        <v>8815</v>
      </c>
      <c r="B8820" s="77"/>
      <c r="C8820" s="77"/>
      <c r="D8820" s="77"/>
      <c r="E8820" s="77"/>
      <c r="F8820" s="77"/>
      <c r="G8820" s="77"/>
      <c r="H8820" s="77"/>
      <c r="I8820" s="76"/>
      <c r="J8820" s="8" t="str">
        <f>IF(I8820="ILF",IF($C$1="预估功能点",'模板使用说明&amp;基础参数'!$E$15,'模板使用说明&amp;基础参数'!$E$22),IF(I8820="EIF",IF($C$1="预估功能点",'模板使用说明&amp;基础参数'!$E$16,'模板使用说明&amp;基础参数'!$E$23),IF(I8820="EI",IF($C$1="预估功能点",'模板使用说明&amp;基础参数'!$E$17,'模板使用说明&amp;基础参数'!$E$24),IF(I8820="EO",IF($C$1="预估功能点",'模板使用说明&amp;基础参数'!$E$18,'模板使用说明&amp;基础参数'!$E$25),IF(I8820="EQ",IF($C$1="预估功能点",'模板使用说明&amp;基础参数'!$E$19,'模板使用说明&amp;基础参数'!$E$26),"")))))</f>
        <v/>
      </c>
      <c r="K8820" s="80"/>
      <c r="L8820" s="80"/>
      <c r="M8820" s="81" t="str">
        <f>IF(J8820="","",IF(K8820="高",IF(L8820="删除",J8820*'模板使用说明&amp;基础参数'!$E$5*'模板使用说明&amp;基础参数'!$E$12,IF(L8820="修改",J8820*'模板使用说明&amp;基础参数'!$E$5*'模板使用说明&amp;基础参数'!$E$11,J8820*'模板使用说明&amp;基础参数'!$E$5*'模板使用说明&amp;基础参数'!$E$10)),IF(K8820="中",IF(L8820="删除",J8820*'模板使用说明&amp;基础参数'!$E$6*'模板使用说明&amp;基础参数'!$E$12,IF(L8820="修改",J8820*'模板使用说明&amp;基础参数'!$E$6*'模板使用说明&amp;基础参数'!$E$11,J8820*'模板使用说明&amp;基础参数'!$E$6*'模板使用说明&amp;基础参数'!$E$10)),IF(L8820="删除",J8820*'模板使用说明&amp;基础参数'!$E$7*'模板使用说明&amp;基础参数'!$E$12,IF(L8820="修改",J8820*'模板使用说明&amp;基础参数'!$E$7*'模板使用说明&amp;基础参数'!$E$11,J8820*'模板使用说明&amp;基础参数'!$E$7*'模板使用说明&amp;基础参数'!$E$10)))))</f>
        <v/>
      </c>
      <c r="N8820" s="82"/>
    </row>
    <row r="8821" spans="1:14">
      <c r="A8821" s="76">
        <f t="shared" si="148"/>
        <v>8816</v>
      </c>
      <c r="B8821" s="77"/>
      <c r="C8821" s="77"/>
      <c r="D8821" s="77"/>
      <c r="E8821" s="77"/>
      <c r="F8821" s="77"/>
      <c r="G8821" s="77"/>
      <c r="H8821" s="77"/>
      <c r="I8821" s="76"/>
      <c r="J8821" s="8" t="str">
        <f>IF(I8821="ILF",IF($C$1="预估功能点",'模板使用说明&amp;基础参数'!$E$15,'模板使用说明&amp;基础参数'!$E$22),IF(I8821="EIF",IF($C$1="预估功能点",'模板使用说明&amp;基础参数'!$E$16,'模板使用说明&amp;基础参数'!$E$23),IF(I8821="EI",IF($C$1="预估功能点",'模板使用说明&amp;基础参数'!$E$17,'模板使用说明&amp;基础参数'!$E$24),IF(I8821="EO",IF($C$1="预估功能点",'模板使用说明&amp;基础参数'!$E$18,'模板使用说明&amp;基础参数'!$E$25),IF(I8821="EQ",IF($C$1="预估功能点",'模板使用说明&amp;基础参数'!$E$19,'模板使用说明&amp;基础参数'!$E$26),"")))))</f>
        <v/>
      </c>
      <c r="K8821" s="80"/>
      <c r="L8821" s="80"/>
      <c r="M8821" s="81" t="str">
        <f>IF(J8821="","",IF(K8821="高",IF(L8821="删除",J8821*'模板使用说明&amp;基础参数'!$E$5*'模板使用说明&amp;基础参数'!$E$12,IF(L8821="修改",J8821*'模板使用说明&amp;基础参数'!$E$5*'模板使用说明&amp;基础参数'!$E$11,J8821*'模板使用说明&amp;基础参数'!$E$5*'模板使用说明&amp;基础参数'!$E$10)),IF(K8821="中",IF(L8821="删除",J8821*'模板使用说明&amp;基础参数'!$E$6*'模板使用说明&amp;基础参数'!$E$12,IF(L8821="修改",J8821*'模板使用说明&amp;基础参数'!$E$6*'模板使用说明&amp;基础参数'!$E$11,J8821*'模板使用说明&amp;基础参数'!$E$6*'模板使用说明&amp;基础参数'!$E$10)),IF(L8821="删除",J8821*'模板使用说明&amp;基础参数'!$E$7*'模板使用说明&amp;基础参数'!$E$12,IF(L8821="修改",J8821*'模板使用说明&amp;基础参数'!$E$7*'模板使用说明&amp;基础参数'!$E$11,J8821*'模板使用说明&amp;基础参数'!$E$7*'模板使用说明&amp;基础参数'!$E$10)))))</f>
        <v/>
      </c>
      <c r="N8821" s="82"/>
    </row>
    <row r="8822" spans="1:14">
      <c r="A8822" s="76">
        <f t="shared" si="148"/>
        <v>8817</v>
      </c>
      <c r="B8822" s="77"/>
      <c r="C8822" s="77"/>
      <c r="D8822" s="77"/>
      <c r="E8822" s="77"/>
      <c r="F8822" s="77"/>
      <c r="G8822" s="77"/>
      <c r="H8822" s="77"/>
      <c r="I8822" s="76"/>
      <c r="J8822" s="8" t="str">
        <f>IF(I8822="ILF",IF($C$1="预估功能点",'模板使用说明&amp;基础参数'!$E$15,'模板使用说明&amp;基础参数'!$E$22),IF(I8822="EIF",IF($C$1="预估功能点",'模板使用说明&amp;基础参数'!$E$16,'模板使用说明&amp;基础参数'!$E$23),IF(I8822="EI",IF($C$1="预估功能点",'模板使用说明&amp;基础参数'!$E$17,'模板使用说明&amp;基础参数'!$E$24),IF(I8822="EO",IF($C$1="预估功能点",'模板使用说明&amp;基础参数'!$E$18,'模板使用说明&amp;基础参数'!$E$25),IF(I8822="EQ",IF($C$1="预估功能点",'模板使用说明&amp;基础参数'!$E$19,'模板使用说明&amp;基础参数'!$E$26),"")))))</f>
        <v/>
      </c>
      <c r="K8822" s="80"/>
      <c r="L8822" s="80"/>
      <c r="M8822" s="81" t="str">
        <f>IF(J8822="","",IF(K8822="高",IF(L8822="删除",J8822*'模板使用说明&amp;基础参数'!$E$5*'模板使用说明&amp;基础参数'!$E$12,IF(L8822="修改",J8822*'模板使用说明&amp;基础参数'!$E$5*'模板使用说明&amp;基础参数'!$E$11,J8822*'模板使用说明&amp;基础参数'!$E$5*'模板使用说明&amp;基础参数'!$E$10)),IF(K8822="中",IF(L8822="删除",J8822*'模板使用说明&amp;基础参数'!$E$6*'模板使用说明&amp;基础参数'!$E$12,IF(L8822="修改",J8822*'模板使用说明&amp;基础参数'!$E$6*'模板使用说明&amp;基础参数'!$E$11,J8822*'模板使用说明&amp;基础参数'!$E$6*'模板使用说明&amp;基础参数'!$E$10)),IF(L8822="删除",J8822*'模板使用说明&amp;基础参数'!$E$7*'模板使用说明&amp;基础参数'!$E$12,IF(L8822="修改",J8822*'模板使用说明&amp;基础参数'!$E$7*'模板使用说明&amp;基础参数'!$E$11,J8822*'模板使用说明&amp;基础参数'!$E$7*'模板使用说明&amp;基础参数'!$E$10)))))</f>
        <v/>
      </c>
      <c r="N8822" s="82"/>
    </row>
    <row r="8823" spans="1:14">
      <c r="A8823" s="76">
        <f t="shared" si="148"/>
        <v>8818</v>
      </c>
      <c r="B8823" s="77"/>
      <c r="C8823" s="77"/>
      <c r="D8823" s="77"/>
      <c r="E8823" s="77"/>
      <c r="F8823" s="77"/>
      <c r="G8823" s="77"/>
      <c r="H8823" s="77"/>
      <c r="I8823" s="76"/>
      <c r="J8823" s="8" t="str">
        <f>IF(I8823="ILF",IF($C$1="预估功能点",'模板使用说明&amp;基础参数'!$E$15,'模板使用说明&amp;基础参数'!$E$22),IF(I8823="EIF",IF($C$1="预估功能点",'模板使用说明&amp;基础参数'!$E$16,'模板使用说明&amp;基础参数'!$E$23),IF(I8823="EI",IF($C$1="预估功能点",'模板使用说明&amp;基础参数'!$E$17,'模板使用说明&amp;基础参数'!$E$24),IF(I8823="EO",IF($C$1="预估功能点",'模板使用说明&amp;基础参数'!$E$18,'模板使用说明&amp;基础参数'!$E$25),IF(I8823="EQ",IF($C$1="预估功能点",'模板使用说明&amp;基础参数'!$E$19,'模板使用说明&amp;基础参数'!$E$26),"")))))</f>
        <v/>
      </c>
      <c r="K8823" s="80"/>
      <c r="L8823" s="80"/>
      <c r="M8823" s="81" t="str">
        <f>IF(J8823="","",IF(K8823="高",IF(L8823="删除",J8823*'模板使用说明&amp;基础参数'!$E$5*'模板使用说明&amp;基础参数'!$E$12,IF(L8823="修改",J8823*'模板使用说明&amp;基础参数'!$E$5*'模板使用说明&amp;基础参数'!$E$11,J8823*'模板使用说明&amp;基础参数'!$E$5*'模板使用说明&amp;基础参数'!$E$10)),IF(K8823="中",IF(L8823="删除",J8823*'模板使用说明&amp;基础参数'!$E$6*'模板使用说明&amp;基础参数'!$E$12,IF(L8823="修改",J8823*'模板使用说明&amp;基础参数'!$E$6*'模板使用说明&amp;基础参数'!$E$11,J8823*'模板使用说明&amp;基础参数'!$E$6*'模板使用说明&amp;基础参数'!$E$10)),IF(L8823="删除",J8823*'模板使用说明&amp;基础参数'!$E$7*'模板使用说明&amp;基础参数'!$E$12,IF(L8823="修改",J8823*'模板使用说明&amp;基础参数'!$E$7*'模板使用说明&amp;基础参数'!$E$11,J8823*'模板使用说明&amp;基础参数'!$E$7*'模板使用说明&amp;基础参数'!$E$10)))))</f>
        <v/>
      </c>
      <c r="N8823" s="82"/>
    </row>
    <row r="8824" spans="1:14">
      <c r="A8824" s="76">
        <f t="shared" si="148"/>
        <v>8819</v>
      </c>
      <c r="B8824" s="77"/>
      <c r="C8824" s="77"/>
      <c r="D8824" s="77"/>
      <c r="E8824" s="77"/>
      <c r="F8824" s="77"/>
      <c r="G8824" s="77"/>
      <c r="H8824" s="77"/>
      <c r="I8824" s="76"/>
      <c r="J8824" s="8" t="str">
        <f>IF(I8824="ILF",IF($C$1="预估功能点",'模板使用说明&amp;基础参数'!$E$15,'模板使用说明&amp;基础参数'!$E$22),IF(I8824="EIF",IF($C$1="预估功能点",'模板使用说明&amp;基础参数'!$E$16,'模板使用说明&amp;基础参数'!$E$23),IF(I8824="EI",IF($C$1="预估功能点",'模板使用说明&amp;基础参数'!$E$17,'模板使用说明&amp;基础参数'!$E$24),IF(I8824="EO",IF($C$1="预估功能点",'模板使用说明&amp;基础参数'!$E$18,'模板使用说明&amp;基础参数'!$E$25),IF(I8824="EQ",IF($C$1="预估功能点",'模板使用说明&amp;基础参数'!$E$19,'模板使用说明&amp;基础参数'!$E$26),"")))))</f>
        <v/>
      </c>
      <c r="K8824" s="80"/>
      <c r="L8824" s="80"/>
      <c r="M8824" s="81" t="str">
        <f>IF(J8824="","",IF(K8824="高",IF(L8824="删除",J8824*'模板使用说明&amp;基础参数'!$E$5*'模板使用说明&amp;基础参数'!$E$12,IF(L8824="修改",J8824*'模板使用说明&amp;基础参数'!$E$5*'模板使用说明&amp;基础参数'!$E$11,J8824*'模板使用说明&amp;基础参数'!$E$5*'模板使用说明&amp;基础参数'!$E$10)),IF(K8824="中",IF(L8824="删除",J8824*'模板使用说明&amp;基础参数'!$E$6*'模板使用说明&amp;基础参数'!$E$12,IF(L8824="修改",J8824*'模板使用说明&amp;基础参数'!$E$6*'模板使用说明&amp;基础参数'!$E$11,J8824*'模板使用说明&amp;基础参数'!$E$6*'模板使用说明&amp;基础参数'!$E$10)),IF(L8824="删除",J8824*'模板使用说明&amp;基础参数'!$E$7*'模板使用说明&amp;基础参数'!$E$12,IF(L8824="修改",J8824*'模板使用说明&amp;基础参数'!$E$7*'模板使用说明&amp;基础参数'!$E$11,J8824*'模板使用说明&amp;基础参数'!$E$7*'模板使用说明&amp;基础参数'!$E$10)))))</f>
        <v/>
      </c>
      <c r="N8824" s="82"/>
    </row>
    <row r="8825" spans="1:14">
      <c r="A8825" s="76">
        <f t="shared" si="148"/>
        <v>8820</v>
      </c>
      <c r="B8825" s="77"/>
      <c r="C8825" s="77"/>
      <c r="D8825" s="77"/>
      <c r="E8825" s="77"/>
      <c r="F8825" s="77"/>
      <c r="G8825" s="77"/>
      <c r="H8825" s="77"/>
      <c r="I8825" s="76"/>
      <c r="J8825" s="8" t="str">
        <f>IF(I8825="ILF",IF($C$1="预估功能点",'模板使用说明&amp;基础参数'!$E$15,'模板使用说明&amp;基础参数'!$E$22),IF(I8825="EIF",IF($C$1="预估功能点",'模板使用说明&amp;基础参数'!$E$16,'模板使用说明&amp;基础参数'!$E$23),IF(I8825="EI",IF($C$1="预估功能点",'模板使用说明&amp;基础参数'!$E$17,'模板使用说明&amp;基础参数'!$E$24),IF(I8825="EO",IF($C$1="预估功能点",'模板使用说明&amp;基础参数'!$E$18,'模板使用说明&amp;基础参数'!$E$25),IF(I8825="EQ",IF($C$1="预估功能点",'模板使用说明&amp;基础参数'!$E$19,'模板使用说明&amp;基础参数'!$E$26),"")))))</f>
        <v/>
      </c>
      <c r="K8825" s="80"/>
      <c r="L8825" s="80"/>
      <c r="M8825" s="81" t="str">
        <f>IF(J8825="","",IF(K8825="高",IF(L8825="删除",J8825*'模板使用说明&amp;基础参数'!$E$5*'模板使用说明&amp;基础参数'!$E$12,IF(L8825="修改",J8825*'模板使用说明&amp;基础参数'!$E$5*'模板使用说明&amp;基础参数'!$E$11,J8825*'模板使用说明&amp;基础参数'!$E$5*'模板使用说明&amp;基础参数'!$E$10)),IF(K8825="中",IF(L8825="删除",J8825*'模板使用说明&amp;基础参数'!$E$6*'模板使用说明&amp;基础参数'!$E$12,IF(L8825="修改",J8825*'模板使用说明&amp;基础参数'!$E$6*'模板使用说明&amp;基础参数'!$E$11,J8825*'模板使用说明&amp;基础参数'!$E$6*'模板使用说明&amp;基础参数'!$E$10)),IF(L8825="删除",J8825*'模板使用说明&amp;基础参数'!$E$7*'模板使用说明&amp;基础参数'!$E$12,IF(L8825="修改",J8825*'模板使用说明&amp;基础参数'!$E$7*'模板使用说明&amp;基础参数'!$E$11,J8825*'模板使用说明&amp;基础参数'!$E$7*'模板使用说明&amp;基础参数'!$E$10)))))</f>
        <v/>
      </c>
      <c r="N8825" s="82"/>
    </row>
    <row r="8826" spans="1:14">
      <c r="A8826" s="76">
        <f t="shared" si="148"/>
        <v>8821</v>
      </c>
      <c r="B8826" s="77"/>
      <c r="C8826" s="77"/>
      <c r="D8826" s="77"/>
      <c r="E8826" s="77"/>
      <c r="F8826" s="77"/>
      <c r="G8826" s="77"/>
      <c r="H8826" s="77"/>
      <c r="I8826" s="76"/>
      <c r="J8826" s="8" t="str">
        <f>IF(I8826="ILF",IF($C$1="预估功能点",'模板使用说明&amp;基础参数'!$E$15,'模板使用说明&amp;基础参数'!$E$22),IF(I8826="EIF",IF($C$1="预估功能点",'模板使用说明&amp;基础参数'!$E$16,'模板使用说明&amp;基础参数'!$E$23),IF(I8826="EI",IF($C$1="预估功能点",'模板使用说明&amp;基础参数'!$E$17,'模板使用说明&amp;基础参数'!$E$24),IF(I8826="EO",IF($C$1="预估功能点",'模板使用说明&amp;基础参数'!$E$18,'模板使用说明&amp;基础参数'!$E$25),IF(I8826="EQ",IF($C$1="预估功能点",'模板使用说明&amp;基础参数'!$E$19,'模板使用说明&amp;基础参数'!$E$26),"")))))</f>
        <v/>
      </c>
      <c r="K8826" s="80"/>
      <c r="L8826" s="80"/>
      <c r="M8826" s="81" t="str">
        <f>IF(J8826="","",IF(K8826="高",IF(L8826="删除",J8826*'模板使用说明&amp;基础参数'!$E$5*'模板使用说明&amp;基础参数'!$E$12,IF(L8826="修改",J8826*'模板使用说明&amp;基础参数'!$E$5*'模板使用说明&amp;基础参数'!$E$11,J8826*'模板使用说明&amp;基础参数'!$E$5*'模板使用说明&amp;基础参数'!$E$10)),IF(K8826="中",IF(L8826="删除",J8826*'模板使用说明&amp;基础参数'!$E$6*'模板使用说明&amp;基础参数'!$E$12,IF(L8826="修改",J8826*'模板使用说明&amp;基础参数'!$E$6*'模板使用说明&amp;基础参数'!$E$11,J8826*'模板使用说明&amp;基础参数'!$E$6*'模板使用说明&amp;基础参数'!$E$10)),IF(L8826="删除",J8826*'模板使用说明&amp;基础参数'!$E$7*'模板使用说明&amp;基础参数'!$E$12,IF(L8826="修改",J8826*'模板使用说明&amp;基础参数'!$E$7*'模板使用说明&amp;基础参数'!$E$11,J8826*'模板使用说明&amp;基础参数'!$E$7*'模板使用说明&amp;基础参数'!$E$10)))))</f>
        <v/>
      </c>
      <c r="N8826" s="82"/>
    </row>
    <row r="8827" spans="1:14">
      <c r="A8827" s="76">
        <f t="shared" si="148"/>
        <v>8822</v>
      </c>
      <c r="B8827" s="77"/>
      <c r="C8827" s="77"/>
      <c r="D8827" s="77"/>
      <c r="E8827" s="77"/>
      <c r="F8827" s="77"/>
      <c r="G8827" s="77"/>
      <c r="H8827" s="77"/>
      <c r="I8827" s="76"/>
      <c r="J8827" s="8" t="str">
        <f>IF(I8827="ILF",IF($C$1="预估功能点",'模板使用说明&amp;基础参数'!$E$15,'模板使用说明&amp;基础参数'!$E$22),IF(I8827="EIF",IF($C$1="预估功能点",'模板使用说明&amp;基础参数'!$E$16,'模板使用说明&amp;基础参数'!$E$23),IF(I8827="EI",IF($C$1="预估功能点",'模板使用说明&amp;基础参数'!$E$17,'模板使用说明&amp;基础参数'!$E$24),IF(I8827="EO",IF($C$1="预估功能点",'模板使用说明&amp;基础参数'!$E$18,'模板使用说明&amp;基础参数'!$E$25),IF(I8827="EQ",IF($C$1="预估功能点",'模板使用说明&amp;基础参数'!$E$19,'模板使用说明&amp;基础参数'!$E$26),"")))))</f>
        <v/>
      </c>
      <c r="K8827" s="80"/>
      <c r="L8827" s="80"/>
      <c r="M8827" s="81" t="str">
        <f>IF(J8827="","",IF(K8827="高",IF(L8827="删除",J8827*'模板使用说明&amp;基础参数'!$E$5*'模板使用说明&amp;基础参数'!$E$12,IF(L8827="修改",J8827*'模板使用说明&amp;基础参数'!$E$5*'模板使用说明&amp;基础参数'!$E$11,J8827*'模板使用说明&amp;基础参数'!$E$5*'模板使用说明&amp;基础参数'!$E$10)),IF(K8827="中",IF(L8827="删除",J8827*'模板使用说明&amp;基础参数'!$E$6*'模板使用说明&amp;基础参数'!$E$12,IF(L8827="修改",J8827*'模板使用说明&amp;基础参数'!$E$6*'模板使用说明&amp;基础参数'!$E$11,J8827*'模板使用说明&amp;基础参数'!$E$6*'模板使用说明&amp;基础参数'!$E$10)),IF(L8827="删除",J8827*'模板使用说明&amp;基础参数'!$E$7*'模板使用说明&amp;基础参数'!$E$12,IF(L8827="修改",J8827*'模板使用说明&amp;基础参数'!$E$7*'模板使用说明&amp;基础参数'!$E$11,J8827*'模板使用说明&amp;基础参数'!$E$7*'模板使用说明&amp;基础参数'!$E$10)))))</f>
        <v/>
      </c>
      <c r="N8827" s="82"/>
    </row>
    <row r="8828" spans="1:14">
      <c r="A8828" s="76">
        <f t="shared" si="148"/>
        <v>8823</v>
      </c>
      <c r="B8828" s="77"/>
      <c r="C8828" s="77"/>
      <c r="D8828" s="77"/>
      <c r="E8828" s="77"/>
      <c r="F8828" s="77"/>
      <c r="G8828" s="77"/>
      <c r="H8828" s="77"/>
      <c r="I8828" s="76"/>
      <c r="J8828" s="8" t="str">
        <f>IF(I8828="ILF",IF($C$1="预估功能点",'模板使用说明&amp;基础参数'!$E$15,'模板使用说明&amp;基础参数'!$E$22),IF(I8828="EIF",IF($C$1="预估功能点",'模板使用说明&amp;基础参数'!$E$16,'模板使用说明&amp;基础参数'!$E$23),IF(I8828="EI",IF($C$1="预估功能点",'模板使用说明&amp;基础参数'!$E$17,'模板使用说明&amp;基础参数'!$E$24),IF(I8828="EO",IF($C$1="预估功能点",'模板使用说明&amp;基础参数'!$E$18,'模板使用说明&amp;基础参数'!$E$25),IF(I8828="EQ",IF($C$1="预估功能点",'模板使用说明&amp;基础参数'!$E$19,'模板使用说明&amp;基础参数'!$E$26),"")))))</f>
        <v/>
      </c>
      <c r="K8828" s="80"/>
      <c r="L8828" s="80"/>
      <c r="M8828" s="81" t="str">
        <f>IF(J8828="","",IF(K8828="高",IF(L8828="删除",J8828*'模板使用说明&amp;基础参数'!$E$5*'模板使用说明&amp;基础参数'!$E$12,IF(L8828="修改",J8828*'模板使用说明&amp;基础参数'!$E$5*'模板使用说明&amp;基础参数'!$E$11,J8828*'模板使用说明&amp;基础参数'!$E$5*'模板使用说明&amp;基础参数'!$E$10)),IF(K8828="中",IF(L8828="删除",J8828*'模板使用说明&amp;基础参数'!$E$6*'模板使用说明&amp;基础参数'!$E$12,IF(L8828="修改",J8828*'模板使用说明&amp;基础参数'!$E$6*'模板使用说明&amp;基础参数'!$E$11,J8828*'模板使用说明&amp;基础参数'!$E$6*'模板使用说明&amp;基础参数'!$E$10)),IF(L8828="删除",J8828*'模板使用说明&amp;基础参数'!$E$7*'模板使用说明&amp;基础参数'!$E$12,IF(L8828="修改",J8828*'模板使用说明&amp;基础参数'!$E$7*'模板使用说明&amp;基础参数'!$E$11,J8828*'模板使用说明&amp;基础参数'!$E$7*'模板使用说明&amp;基础参数'!$E$10)))))</f>
        <v/>
      </c>
      <c r="N8828" s="82"/>
    </row>
    <row r="8829" spans="1:14">
      <c r="A8829" s="76">
        <f t="shared" si="148"/>
        <v>8824</v>
      </c>
      <c r="B8829" s="77"/>
      <c r="C8829" s="77"/>
      <c r="D8829" s="77"/>
      <c r="E8829" s="77"/>
      <c r="F8829" s="77"/>
      <c r="G8829" s="77"/>
      <c r="H8829" s="77"/>
      <c r="I8829" s="76"/>
      <c r="J8829" s="8" t="str">
        <f>IF(I8829="ILF",IF($C$1="预估功能点",'模板使用说明&amp;基础参数'!$E$15,'模板使用说明&amp;基础参数'!$E$22),IF(I8829="EIF",IF($C$1="预估功能点",'模板使用说明&amp;基础参数'!$E$16,'模板使用说明&amp;基础参数'!$E$23),IF(I8829="EI",IF($C$1="预估功能点",'模板使用说明&amp;基础参数'!$E$17,'模板使用说明&amp;基础参数'!$E$24),IF(I8829="EO",IF($C$1="预估功能点",'模板使用说明&amp;基础参数'!$E$18,'模板使用说明&amp;基础参数'!$E$25),IF(I8829="EQ",IF($C$1="预估功能点",'模板使用说明&amp;基础参数'!$E$19,'模板使用说明&amp;基础参数'!$E$26),"")))))</f>
        <v/>
      </c>
      <c r="K8829" s="80"/>
      <c r="L8829" s="80"/>
      <c r="M8829" s="81" t="str">
        <f>IF(J8829="","",IF(K8829="高",IF(L8829="删除",J8829*'模板使用说明&amp;基础参数'!$E$5*'模板使用说明&amp;基础参数'!$E$12,IF(L8829="修改",J8829*'模板使用说明&amp;基础参数'!$E$5*'模板使用说明&amp;基础参数'!$E$11,J8829*'模板使用说明&amp;基础参数'!$E$5*'模板使用说明&amp;基础参数'!$E$10)),IF(K8829="中",IF(L8829="删除",J8829*'模板使用说明&amp;基础参数'!$E$6*'模板使用说明&amp;基础参数'!$E$12,IF(L8829="修改",J8829*'模板使用说明&amp;基础参数'!$E$6*'模板使用说明&amp;基础参数'!$E$11,J8829*'模板使用说明&amp;基础参数'!$E$6*'模板使用说明&amp;基础参数'!$E$10)),IF(L8829="删除",J8829*'模板使用说明&amp;基础参数'!$E$7*'模板使用说明&amp;基础参数'!$E$12,IF(L8829="修改",J8829*'模板使用说明&amp;基础参数'!$E$7*'模板使用说明&amp;基础参数'!$E$11,J8829*'模板使用说明&amp;基础参数'!$E$7*'模板使用说明&amp;基础参数'!$E$10)))))</f>
        <v/>
      </c>
      <c r="N8829" s="82"/>
    </row>
    <row r="8830" spans="1:14">
      <c r="A8830" s="76">
        <f t="shared" si="148"/>
        <v>8825</v>
      </c>
      <c r="B8830" s="77"/>
      <c r="C8830" s="77"/>
      <c r="D8830" s="77"/>
      <c r="E8830" s="77"/>
      <c r="F8830" s="77"/>
      <c r="G8830" s="77"/>
      <c r="H8830" s="77"/>
      <c r="I8830" s="76"/>
      <c r="J8830" s="8" t="str">
        <f>IF(I8830="ILF",IF($C$1="预估功能点",'模板使用说明&amp;基础参数'!$E$15,'模板使用说明&amp;基础参数'!$E$22),IF(I8830="EIF",IF($C$1="预估功能点",'模板使用说明&amp;基础参数'!$E$16,'模板使用说明&amp;基础参数'!$E$23),IF(I8830="EI",IF($C$1="预估功能点",'模板使用说明&amp;基础参数'!$E$17,'模板使用说明&amp;基础参数'!$E$24),IF(I8830="EO",IF($C$1="预估功能点",'模板使用说明&amp;基础参数'!$E$18,'模板使用说明&amp;基础参数'!$E$25),IF(I8830="EQ",IF($C$1="预估功能点",'模板使用说明&amp;基础参数'!$E$19,'模板使用说明&amp;基础参数'!$E$26),"")))))</f>
        <v/>
      </c>
      <c r="K8830" s="80"/>
      <c r="L8830" s="80"/>
      <c r="M8830" s="81" t="str">
        <f>IF(J8830="","",IF(K8830="高",IF(L8830="删除",J8830*'模板使用说明&amp;基础参数'!$E$5*'模板使用说明&amp;基础参数'!$E$12,IF(L8830="修改",J8830*'模板使用说明&amp;基础参数'!$E$5*'模板使用说明&amp;基础参数'!$E$11,J8830*'模板使用说明&amp;基础参数'!$E$5*'模板使用说明&amp;基础参数'!$E$10)),IF(K8830="中",IF(L8830="删除",J8830*'模板使用说明&amp;基础参数'!$E$6*'模板使用说明&amp;基础参数'!$E$12,IF(L8830="修改",J8830*'模板使用说明&amp;基础参数'!$E$6*'模板使用说明&amp;基础参数'!$E$11,J8830*'模板使用说明&amp;基础参数'!$E$6*'模板使用说明&amp;基础参数'!$E$10)),IF(L8830="删除",J8830*'模板使用说明&amp;基础参数'!$E$7*'模板使用说明&amp;基础参数'!$E$12,IF(L8830="修改",J8830*'模板使用说明&amp;基础参数'!$E$7*'模板使用说明&amp;基础参数'!$E$11,J8830*'模板使用说明&amp;基础参数'!$E$7*'模板使用说明&amp;基础参数'!$E$10)))))</f>
        <v/>
      </c>
      <c r="N8830" s="82"/>
    </row>
    <row r="8831" spans="1:14">
      <c r="A8831" s="76">
        <f t="shared" si="148"/>
        <v>8826</v>
      </c>
      <c r="B8831" s="77"/>
      <c r="C8831" s="77"/>
      <c r="D8831" s="77"/>
      <c r="E8831" s="77"/>
      <c r="F8831" s="77"/>
      <c r="G8831" s="77"/>
      <c r="H8831" s="77"/>
      <c r="I8831" s="76"/>
      <c r="J8831" s="8" t="str">
        <f>IF(I8831="ILF",IF($C$1="预估功能点",'模板使用说明&amp;基础参数'!$E$15,'模板使用说明&amp;基础参数'!$E$22),IF(I8831="EIF",IF($C$1="预估功能点",'模板使用说明&amp;基础参数'!$E$16,'模板使用说明&amp;基础参数'!$E$23),IF(I8831="EI",IF($C$1="预估功能点",'模板使用说明&amp;基础参数'!$E$17,'模板使用说明&amp;基础参数'!$E$24),IF(I8831="EO",IF($C$1="预估功能点",'模板使用说明&amp;基础参数'!$E$18,'模板使用说明&amp;基础参数'!$E$25),IF(I8831="EQ",IF($C$1="预估功能点",'模板使用说明&amp;基础参数'!$E$19,'模板使用说明&amp;基础参数'!$E$26),"")))))</f>
        <v/>
      </c>
      <c r="K8831" s="80"/>
      <c r="L8831" s="80"/>
      <c r="M8831" s="81" t="str">
        <f>IF(J8831="","",IF(K8831="高",IF(L8831="删除",J8831*'模板使用说明&amp;基础参数'!$E$5*'模板使用说明&amp;基础参数'!$E$12,IF(L8831="修改",J8831*'模板使用说明&amp;基础参数'!$E$5*'模板使用说明&amp;基础参数'!$E$11,J8831*'模板使用说明&amp;基础参数'!$E$5*'模板使用说明&amp;基础参数'!$E$10)),IF(K8831="中",IF(L8831="删除",J8831*'模板使用说明&amp;基础参数'!$E$6*'模板使用说明&amp;基础参数'!$E$12,IF(L8831="修改",J8831*'模板使用说明&amp;基础参数'!$E$6*'模板使用说明&amp;基础参数'!$E$11,J8831*'模板使用说明&amp;基础参数'!$E$6*'模板使用说明&amp;基础参数'!$E$10)),IF(L8831="删除",J8831*'模板使用说明&amp;基础参数'!$E$7*'模板使用说明&amp;基础参数'!$E$12,IF(L8831="修改",J8831*'模板使用说明&amp;基础参数'!$E$7*'模板使用说明&amp;基础参数'!$E$11,J8831*'模板使用说明&amp;基础参数'!$E$7*'模板使用说明&amp;基础参数'!$E$10)))))</f>
        <v/>
      </c>
      <c r="N8831" s="82"/>
    </row>
    <row r="8832" spans="1:14">
      <c r="A8832" s="76">
        <f t="shared" si="148"/>
        <v>8827</v>
      </c>
      <c r="B8832" s="77"/>
      <c r="C8832" s="77"/>
      <c r="D8832" s="77"/>
      <c r="E8832" s="77"/>
      <c r="F8832" s="77"/>
      <c r="G8832" s="77"/>
      <c r="H8832" s="77"/>
      <c r="I8832" s="76"/>
      <c r="J8832" s="8" t="str">
        <f>IF(I8832="ILF",IF($C$1="预估功能点",'模板使用说明&amp;基础参数'!$E$15,'模板使用说明&amp;基础参数'!$E$22),IF(I8832="EIF",IF($C$1="预估功能点",'模板使用说明&amp;基础参数'!$E$16,'模板使用说明&amp;基础参数'!$E$23),IF(I8832="EI",IF($C$1="预估功能点",'模板使用说明&amp;基础参数'!$E$17,'模板使用说明&amp;基础参数'!$E$24),IF(I8832="EO",IF($C$1="预估功能点",'模板使用说明&amp;基础参数'!$E$18,'模板使用说明&amp;基础参数'!$E$25),IF(I8832="EQ",IF($C$1="预估功能点",'模板使用说明&amp;基础参数'!$E$19,'模板使用说明&amp;基础参数'!$E$26),"")))))</f>
        <v/>
      </c>
      <c r="K8832" s="80"/>
      <c r="L8832" s="80"/>
      <c r="M8832" s="81" t="str">
        <f>IF(J8832="","",IF(K8832="高",IF(L8832="删除",J8832*'模板使用说明&amp;基础参数'!$E$5*'模板使用说明&amp;基础参数'!$E$12,IF(L8832="修改",J8832*'模板使用说明&amp;基础参数'!$E$5*'模板使用说明&amp;基础参数'!$E$11,J8832*'模板使用说明&amp;基础参数'!$E$5*'模板使用说明&amp;基础参数'!$E$10)),IF(K8832="中",IF(L8832="删除",J8832*'模板使用说明&amp;基础参数'!$E$6*'模板使用说明&amp;基础参数'!$E$12,IF(L8832="修改",J8832*'模板使用说明&amp;基础参数'!$E$6*'模板使用说明&amp;基础参数'!$E$11,J8832*'模板使用说明&amp;基础参数'!$E$6*'模板使用说明&amp;基础参数'!$E$10)),IF(L8832="删除",J8832*'模板使用说明&amp;基础参数'!$E$7*'模板使用说明&amp;基础参数'!$E$12,IF(L8832="修改",J8832*'模板使用说明&amp;基础参数'!$E$7*'模板使用说明&amp;基础参数'!$E$11,J8832*'模板使用说明&amp;基础参数'!$E$7*'模板使用说明&amp;基础参数'!$E$10)))))</f>
        <v/>
      </c>
      <c r="N8832" s="82"/>
    </row>
    <row r="8833" spans="1:14">
      <c r="A8833" s="76">
        <f t="shared" si="148"/>
        <v>8828</v>
      </c>
      <c r="B8833" s="77"/>
      <c r="C8833" s="77"/>
      <c r="D8833" s="77"/>
      <c r="E8833" s="77"/>
      <c r="F8833" s="77"/>
      <c r="G8833" s="77"/>
      <c r="H8833" s="77"/>
      <c r="I8833" s="76"/>
      <c r="J8833" s="8" t="str">
        <f>IF(I8833="ILF",IF($C$1="预估功能点",'模板使用说明&amp;基础参数'!$E$15,'模板使用说明&amp;基础参数'!$E$22),IF(I8833="EIF",IF($C$1="预估功能点",'模板使用说明&amp;基础参数'!$E$16,'模板使用说明&amp;基础参数'!$E$23),IF(I8833="EI",IF($C$1="预估功能点",'模板使用说明&amp;基础参数'!$E$17,'模板使用说明&amp;基础参数'!$E$24),IF(I8833="EO",IF($C$1="预估功能点",'模板使用说明&amp;基础参数'!$E$18,'模板使用说明&amp;基础参数'!$E$25),IF(I8833="EQ",IF($C$1="预估功能点",'模板使用说明&amp;基础参数'!$E$19,'模板使用说明&amp;基础参数'!$E$26),"")))))</f>
        <v/>
      </c>
      <c r="K8833" s="80"/>
      <c r="L8833" s="80"/>
      <c r="M8833" s="81" t="str">
        <f>IF(J8833="","",IF(K8833="高",IF(L8833="删除",J8833*'模板使用说明&amp;基础参数'!$E$5*'模板使用说明&amp;基础参数'!$E$12,IF(L8833="修改",J8833*'模板使用说明&amp;基础参数'!$E$5*'模板使用说明&amp;基础参数'!$E$11,J8833*'模板使用说明&amp;基础参数'!$E$5*'模板使用说明&amp;基础参数'!$E$10)),IF(K8833="中",IF(L8833="删除",J8833*'模板使用说明&amp;基础参数'!$E$6*'模板使用说明&amp;基础参数'!$E$12,IF(L8833="修改",J8833*'模板使用说明&amp;基础参数'!$E$6*'模板使用说明&amp;基础参数'!$E$11,J8833*'模板使用说明&amp;基础参数'!$E$6*'模板使用说明&amp;基础参数'!$E$10)),IF(L8833="删除",J8833*'模板使用说明&amp;基础参数'!$E$7*'模板使用说明&amp;基础参数'!$E$12,IF(L8833="修改",J8833*'模板使用说明&amp;基础参数'!$E$7*'模板使用说明&amp;基础参数'!$E$11,J8833*'模板使用说明&amp;基础参数'!$E$7*'模板使用说明&amp;基础参数'!$E$10)))))</f>
        <v/>
      </c>
      <c r="N8833" s="82"/>
    </row>
    <row r="8834" spans="1:14">
      <c r="A8834" s="76">
        <f t="shared" si="148"/>
        <v>8829</v>
      </c>
      <c r="B8834" s="77"/>
      <c r="C8834" s="77"/>
      <c r="D8834" s="77"/>
      <c r="E8834" s="77"/>
      <c r="F8834" s="77"/>
      <c r="G8834" s="77"/>
      <c r="H8834" s="77"/>
      <c r="I8834" s="76"/>
      <c r="J8834" s="8" t="str">
        <f>IF(I8834="ILF",IF($C$1="预估功能点",'模板使用说明&amp;基础参数'!$E$15,'模板使用说明&amp;基础参数'!$E$22),IF(I8834="EIF",IF($C$1="预估功能点",'模板使用说明&amp;基础参数'!$E$16,'模板使用说明&amp;基础参数'!$E$23),IF(I8834="EI",IF($C$1="预估功能点",'模板使用说明&amp;基础参数'!$E$17,'模板使用说明&amp;基础参数'!$E$24),IF(I8834="EO",IF($C$1="预估功能点",'模板使用说明&amp;基础参数'!$E$18,'模板使用说明&amp;基础参数'!$E$25),IF(I8834="EQ",IF($C$1="预估功能点",'模板使用说明&amp;基础参数'!$E$19,'模板使用说明&amp;基础参数'!$E$26),"")))))</f>
        <v/>
      </c>
      <c r="K8834" s="80"/>
      <c r="L8834" s="80"/>
      <c r="M8834" s="81" t="str">
        <f>IF(J8834="","",IF(K8834="高",IF(L8834="删除",J8834*'模板使用说明&amp;基础参数'!$E$5*'模板使用说明&amp;基础参数'!$E$12,IF(L8834="修改",J8834*'模板使用说明&amp;基础参数'!$E$5*'模板使用说明&amp;基础参数'!$E$11,J8834*'模板使用说明&amp;基础参数'!$E$5*'模板使用说明&amp;基础参数'!$E$10)),IF(K8834="中",IF(L8834="删除",J8834*'模板使用说明&amp;基础参数'!$E$6*'模板使用说明&amp;基础参数'!$E$12,IF(L8834="修改",J8834*'模板使用说明&amp;基础参数'!$E$6*'模板使用说明&amp;基础参数'!$E$11,J8834*'模板使用说明&amp;基础参数'!$E$6*'模板使用说明&amp;基础参数'!$E$10)),IF(L8834="删除",J8834*'模板使用说明&amp;基础参数'!$E$7*'模板使用说明&amp;基础参数'!$E$12,IF(L8834="修改",J8834*'模板使用说明&amp;基础参数'!$E$7*'模板使用说明&amp;基础参数'!$E$11,J8834*'模板使用说明&amp;基础参数'!$E$7*'模板使用说明&amp;基础参数'!$E$10)))))</f>
        <v/>
      </c>
      <c r="N8834" s="82"/>
    </row>
    <row r="8835" spans="1:14">
      <c r="A8835" s="76">
        <f t="shared" si="148"/>
        <v>8830</v>
      </c>
      <c r="B8835" s="77"/>
      <c r="C8835" s="77"/>
      <c r="D8835" s="77"/>
      <c r="E8835" s="77"/>
      <c r="F8835" s="77"/>
      <c r="G8835" s="77"/>
      <c r="H8835" s="77"/>
      <c r="I8835" s="76"/>
      <c r="J8835" s="8" t="str">
        <f>IF(I8835="ILF",IF($C$1="预估功能点",'模板使用说明&amp;基础参数'!$E$15,'模板使用说明&amp;基础参数'!$E$22),IF(I8835="EIF",IF($C$1="预估功能点",'模板使用说明&amp;基础参数'!$E$16,'模板使用说明&amp;基础参数'!$E$23),IF(I8835="EI",IF($C$1="预估功能点",'模板使用说明&amp;基础参数'!$E$17,'模板使用说明&amp;基础参数'!$E$24),IF(I8835="EO",IF($C$1="预估功能点",'模板使用说明&amp;基础参数'!$E$18,'模板使用说明&amp;基础参数'!$E$25),IF(I8835="EQ",IF($C$1="预估功能点",'模板使用说明&amp;基础参数'!$E$19,'模板使用说明&amp;基础参数'!$E$26),"")))))</f>
        <v/>
      </c>
      <c r="K8835" s="80"/>
      <c r="L8835" s="80"/>
      <c r="M8835" s="81" t="str">
        <f>IF(J8835="","",IF(K8835="高",IF(L8835="删除",J8835*'模板使用说明&amp;基础参数'!$E$5*'模板使用说明&amp;基础参数'!$E$12,IF(L8835="修改",J8835*'模板使用说明&amp;基础参数'!$E$5*'模板使用说明&amp;基础参数'!$E$11,J8835*'模板使用说明&amp;基础参数'!$E$5*'模板使用说明&amp;基础参数'!$E$10)),IF(K8835="中",IF(L8835="删除",J8835*'模板使用说明&amp;基础参数'!$E$6*'模板使用说明&amp;基础参数'!$E$12,IF(L8835="修改",J8835*'模板使用说明&amp;基础参数'!$E$6*'模板使用说明&amp;基础参数'!$E$11,J8835*'模板使用说明&amp;基础参数'!$E$6*'模板使用说明&amp;基础参数'!$E$10)),IF(L8835="删除",J8835*'模板使用说明&amp;基础参数'!$E$7*'模板使用说明&amp;基础参数'!$E$12,IF(L8835="修改",J8835*'模板使用说明&amp;基础参数'!$E$7*'模板使用说明&amp;基础参数'!$E$11,J8835*'模板使用说明&amp;基础参数'!$E$7*'模板使用说明&amp;基础参数'!$E$10)))))</f>
        <v/>
      </c>
      <c r="N8835" s="82"/>
    </row>
    <row r="8836" spans="1:14">
      <c r="A8836" s="76">
        <f t="shared" ref="A8836:A8899" si="149">ROW()-5</f>
        <v>8831</v>
      </c>
      <c r="B8836" s="77"/>
      <c r="C8836" s="77"/>
      <c r="D8836" s="77"/>
      <c r="E8836" s="77"/>
      <c r="F8836" s="77"/>
      <c r="G8836" s="77"/>
      <c r="H8836" s="77"/>
      <c r="I8836" s="76"/>
      <c r="J8836" s="8" t="str">
        <f>IF(I8836="ILF",IF($C$1="预估功能点",'模板使用说明&amp;基础参数'!$E$15,'模板使用说明&amp;基础参数'!$E$22),IF(I8836="EIF",IF($C$1="预估功能点",'模板使用说明&amp;基础参数'!$E$16,'模板使用说明&amp;基础参数'!$E$23),IF(I8836="EI",IF($C$1="预估功能点",'模板使用说明&amp;基础参数'!$E$17,'模板使用说明&amp;基础参数'!$E$24),IF(I8836="EO",IF($C$1="预估功能点",'模板使用说明&amp;基础参数'!$E$18,'模板使用说明&amp;基础参数'!$E$25),IF(I8836="EQ",IF($C$1="预估功能点",'模板使用说明&amp;基础参数'!$E$19,'模板使用说明&amp;基础参数'!$E$26),"")))))</f>
        <v/>
      </c>
      <c r="K8836" s="80"/>
      <c r="L8836" s="80"/>
      <c r="M8836" s="81" t="str">
        <f>IF(J8836="","",IF(K8836="高",IF(L8836="删除",J8836*'模板使用说明&amp;基础参数'!$E$5*'模板使用说明&amp;基础参数'!$E$12,IF(L8836="修改",J8836*'模板使用说明&amp;基础参数'!$E$5*'模板使用说明&amp;基础参数'!$E$11,J8836*'模板使用说明&amp;基础参数'!$E$5*'模板使用说明&amp;基础参数'!$E$10)),IF(K8836="中",IF(L8836="删除",J8836*'模板使用说明&amp;基础参数'!$E$6*'模板使用说明&amp;基础参数'!$E$12,IF(L8836="修改",J8836*'模板使用说明&amp;基础参数'!$E$6*'模板使用说明&amp;基础参数'!$E$11,J8836*'模板使用说明&amp;基础参数'!$E$6*'模板使用说明&amp;基础参数'!$E$10)),IF(L8836="删除",J8836*'模板使用说明&amp;基础参数'!$E$7*'模板使用说明&amp;基础参数'!$E$12,IF(L8836="修改",J8836*'模板使用说明&amp;基础参数'!$E$7*'模板使用说明&amp;基础参数'!$E$11,J8836*'模板使用说明&amp;基础参数'!$E$7*'模板使用说明&amp;基础参数'!$E$10)))))</f>
        <v/>
      </c>
      <c r="N8836" s="82"/>
    </row>
    <row r="8837" spans="1:14">
      <c r="A8837" s="76">
        <f t="shared" si="149"/>
        <v>8832</v>
      </c>
      <c r="B8837" s="77"/>
      <c r="C8837" s="77"/>
      <c r="D8837" s="77"/>
      <c r="E8837" s="77"/>
      <c r="F8837" s="77"/>
      <c r="G8837" s="77"/>
      <c r="H8837" s="77"/>
      <c r="I8837" s="76"/>
      <c r="J8837" s="8" t="str">
        <f>IF(I8837="ILF",IF($C$1="预估功能点",'模板使用说明&amp;基础参数'!$E$15,'模板使用说明&amp;基础参数'!$E$22),IF(I8837="EIF",IF($C$1="预估功能点",'模板使用说明&amp;基础参数'!$E$16,'模板使用说明&amp;基础参数'!$E$23),IF(I8837="EI",IF($C$1="预估功能点",'模板使用说明&amp;基础参数'!$E$17,'模板使用说明&amp;基础参数'!$E$24),IF(I8837="EO",IF($C$1="预估功能点",'模板使用说明&amp;基础参数'!$E$18,'模板使用说明&amp;基础参数'!$E$25),IF(I8837="EQ",IF($C$1="预估功能点",'模板使用说明&amp;基础参数'!$E$19,'模板使用说明&amp;基础参数'!$E$26),"")))))</f>
        <v/>
      </c>
      <c r="K8837" s="80"/>
      <c r="L8837" s="80"/>
      <c r="M8837" s="81" t="str">
        <f>IF(J8837="","",IF(K8837="高",IF(L8837="删除",J8837*'模板使用说明&amp;基础参数'!$E$5*'模板使用说明&amp;基础参数'!$E$12,IF(L8837="修改",J8837*'模板使用说明&amp;基础参数'!$E$5*'模板使用说明&amp;基础参数'!$E$11,J8837*'模板使用说明&amp;基础参数'!$E$5*'模板使用说明&amp;基础参数'!$E$10)),IF(K8837="中",IF(L8837="删除",J8837*'模板使用说明&amp;基础参数'!$E$6*'模板使用说明&amp;基础参数'!$E$12,IF(L8837="修改",J8837*'模板使用说明&amp;基础参数'!$E$6*'模板使用说明&amp;基础参数'!$E$11,J8837*'模板使用说明&amp;基础参数'!$E$6*'模板使用说明&amp;基础参数'!$E$10)),IF(L8837="删除",J8837*'模板使用说明&amp;基础参数'!$E$7*'模板使用说明&amp;基础参数'!$E$12,IF(L8837="修改",J8837*'模板使用说明&amp;基础参数'!$E$7*'模板使用说明&amp;基础参数'!$E$11,J8837*'模板使用说明&amp;基础参数'!$E$7*'模板使用说明&amp;基础参数'!$E$10)))))</f>
        <v/>
      </c>
      <c r="N8837" s="82"/>
    </row>
    <row r="8838" spans="1:14">
      <c r="A8838" s="76">
        <f t="shared" si="149"/>
        <v>8833</v>
      </c>
      <c r="B8838" s="77"/>
      <c r="C8838" s="77"/>
      <c r="D8838" s="77"/>
      <c r="E8838" s="77"/>
      <c r="F8838" s="77"/>
      <c r="G8838" s="77"/>
      <c r="H8838" s="77"/>
      <c r="I8838" s="76"/>
      <c r="J8838" s="8" t="str">
        <f>IF(I8838="ILF",IF($C$1="预估功能点",'模板使用说明&amp;基础参数'!$E$15,'模板使用说明&amp;基础参数'!$E$22),IF(I8838="EIF",IF($C$1="预估功能点",'模板使用说明&amp;基础参数'!$E$16,'模板使用说明&amp;基础参数'!$E$23),IF(I8838="EI",IF($C$1="预估功能点",'模板使用说明&amp;基础参数'!$E$17,'模板使用说明&amp;基础参数'!$E$24),IF(I8838="EO",IF($C$1="预估功能点",'模板使用说明&amp;基础参数'!$E$18,'模板使用说明&amp;基础参数'!$E$25),IF(I8838="EQ",IF($C$1="预估功能点",'模板使用说明&amp;基础参数'!$E$19,'模板使用说明&amp;基础参数'!$E$26),"")))))</f>
        <v/>
      </c>
      <c r="K8838" s="80"/>
      <c r="L8838" s="80"/>
      <c r="M8838" s="81" t="str">
        <f>IF(J8838="","",IF(K8838="高",IF(L8838="删除",J8838*'模板使用说明&amp;基础参数'!$E$5*'模板使用说明&amp;基础参数'!$E$12,IF(L8838="修改",J8838*'模板使用说明&amp;基础参数'!$E$5*'模板使用说明&amp;基础参数'!$E$11,J8838*'模板使用说明&amp;基础参数'!$E$5*'模板使用说明&amp;基础参数'!$E$10)),IF(K8838="中",IF(L8838="删除",J8838*'模板使用说明&amp;基础参数'!$E$6*'模板使用说明&amp;基础参数'!$E$12,IF(L8838="修改",J8838*'模板使用说明&amp;基础参数'!$E$6*'模板使用说明&amp;基础参数'!$E$11,J8838*'模板使用说明&amp;基础参数'!$E$6*'模板使用说明&amp;基础参数'!$E$10)),IF(L8838="删除",J8838*'模板使用说明&amp;基础参数'!$E$7*'模板使用说明&amp;基础参数'!$E$12,IF(L8838="修改",J8838*'模板使用说明&amp;基础参数'!$E$7*'模板使用说明&amp;基础参数'!$E$11,J8838*'模板使用说明&amp;基础参数'!$E$7*'模板使用说明&amp;基础参数'!$E$10)))))</f>
        <v/>
      </c>
      <c r="N8838" s="82"/>
    </row>
    <row r="8839" spans="1:14">
      <c r="A8839" s="76">
        <f t="shared" si="149"/>
        <v>8834</v>
      </c>
      <c r="B8839" s="77"/>
      <c r="C8839" s="77"/>
      <c r="D8839" s="77"/>
      <c r="E8839" s="77"/>
      <c r="F8839" s="77"/>
      <c r="G8839" s="77"/>
      <c r="H8839" s="77"/>
      <c r="I8839" s="76"/>
      <c r="J8839" s="8" t="str">
        <f>IF(I8839="ILF",IF($C$1="预估功能点",'模板使用说明&amp;基础参数'!$E$15,'模板使用说明&amp;基础参数'!$E$22),IF(I8839="EIF",IF($C$1="预估功能点",'模板使用说明&amp;基础参数'!$E$16,'模板使用说明&amp;基础参数'!$E$23),IF(I8839="EI",IF($C$1="预估功能点",'模板使用说明&amp;基础参数'!$E$17,'模板使用说明&amp;基础参数'!$E$24),IF(I8839="EO",IF($C$1="预估功能点",'模板使用说明&amp;基础参数'!$E$18,'模板使用说明&amp;基础参数'!$E$25),IF(I8839="EQ",IF($C$1="预估功能点",'模板使用说明&amp;基础参数'!$E$19,'模板使用说明&amp;基础参数'!$E$26),"")))))</f>
        <v/>
      </c>
      <c r="K8839" s="80"/>
      <c r="L8839" s="80"/>
      <c r="M8839" s="81" t="str">
        <f>IF(J8839="","",IF(K8839="高",IF(L8839="删除",J8839*'模板使用说明&amp;基础参数'!$E$5*'模板使用说明&amp;基础参数'!$E$12,IF(L8839="修改",J8839*'模板使用说明&amp;基础参数'!$E$5*'模板使用说明&amp;基础参数'!$E$11,J8839*'模板使用说明&amp;基础参数'!$E$5*'模板使用说明&amp;基础参数'!$E$10)),IF(K8839="中",IF(L8839="删除",J8839*'模板使用说明&amp;基础参数'!$E$6*'模板使用说明&amp;基础参数'!$E$12,IF(L8839="修改",J8839*'模板使用说明&amp;基础参数'!$E$6*'模板使用说明&amp;基础参数'!$E$11,J8839*'模板使用说明&amp;基础参数'!$E$6*'模板使用说明&amp;基础参数'!$E$10)),IF(L8839="删除",J8839*'模板使用说明&amp;基础参数'!$E$7*'模板使用说明&amp;基础参数'!$E$12,IF(L8839="修改",J8839*'模板使用说明&amp;基础参数'!$E$7*'模板使用说明&amp;基础参数'!$E$11,J8839*'模板使用说明&amp;基础参数'!$E$7*'模板使用说明&amp;基础参数'!$E$10)))))</f>
        <v/>
      </c>
      <c r="N8839" s="82"/>
    </row>
    <row r="8840" spans="1:14">
      <c r="A8840" s="76">
        <f t="shared" si="149"/>
        <v>8835</v>
      </c>
      <c r="B8840" s="77"/>
      <c r="C8840" s="77"/>
      <c r="D8840" s="77"/>
      <c r="E8840" s="77"/>
      <c r="F8840" s="77"/>
      <c r="G8840" s="77"/>
      <c r="H8840" s="77"/>
      <c r="I8840" s="76"/>
      <c r="J8840" s="8" t="str">
        <f>IF(I8840="ILF",IF($C$1="预估功能点",'模板使用说明&amp;基础参数'!$E$15,'模板使用说明&amp;基础参数'!$E$22),IF(I8840="EIF",IF($C$1="预估功能点",'模板使用说明&amp;基础参数'!$E$16,'模板使用说明&amp;基础参数'!$E$23),IF(I8840="EI",IF($C$1="预估功能点",'模板使用说明&amp;基础参数'!$E$17,'模板使用说明&amp;基础参数'!$E$24),IF(I8840="EO",IF($C$1="预估功能点",'模板使用说明&amp;基础参数'!$E$18,'模板使用说明&amp;基础参数'!$E$25),IF(I8840="EQ",IF($C$1="预估功能点",'模板使用说明&amp;基础参数'!$E$19,'模板使用说明&amp;基础参数'!$E$26),"")))))</f>
        <v/>
      </c>
      <c r="K8840" s="80"/>
      <c r="L8840" s="80"/>
      <c r="M8840" s="81" t="str">
        <f>IF(J8840="","",IF(K8840="高",IF(L8840="删除",J8840*'模板使用说明&amp;基础参数'!$E$5*'模板使用说明&amp;基础参数'!$E$12,IF(L8840="修改",J8840*'模板使用说明&amp;基础参数'!$E$5*'模板使用说明&amp;基础参数'!$E$11,J8840*'模板使用说明&amp;基础参数'!$E$5*'模板使用说明&amp;基础参数'!$E$10)),IF(K8840="中",IF(L8840="删除",J8840*'模板使用说明&amp;基础参数'!$E$6*'模板使用说明&amp;基础参数'!$E$12,IF(L8840="修改",J8840*'模板使用说明&amp;基础参数'!$E$6*'模板使用说明&amp;基础参数'!$E$11,J8840*'模板使用说明&amp;基础参数'!$E$6*'模板使用说明&amp;基础参数'!$E$10)),IF(L8840="删除",J8840*'模板使用说明&amp;基础参数'!$E$7*'模板使用说明&amp;基础参数'!$E$12,IF(L8840="修改",J8840*'模板使用说明&amp;基础参数'!$E$7*'模板使用说明&amp;基础参数'!$E$11,J8840*'模板使用说明&amp;基础参数'!$E$7*'模板使用说明&amp;基础参数'!$E$10)))))</f>
        <v/>
      </c>
      <c r="N8840" s="82"/>
    </row>
    <row r="8841" spans="1:14">
      <c r="A8841" s="76">
        <f t="shared" si="149"/>
        <v>8836</v>
      </c>
      <c r="B8841" s="77"/>
      <c r="C8841" s="77"/>
      <c r="D8841" s="77"/>
      <c r="E8841" s="77"/>
      <c r="F8841" s="77"/>
      <c r="G8841" s="77"/>
      <c r="H8841" s="77"/>
      <c r="I8841" s="76"/>
      <c r="J8841" s="8" t="str">
        <f>IF(I8841="ILF",IF($C$1="预估功能点",'模板使用说明&amp;基础参数'!$E$15,'模板使用说明&amp;基础参数'!$E$22),IF(I8841="EIF",IF($C$1="预估功能点",'模板使用说明&amp;基础参数'!$E$16,'模板使用说明&amp;基础参数'!$E$23),IF(I8841="EI",IF($C$1="预估功能点",'模板使用说明&amp;基础参数'!$E$17,'模板使用说明&amp;基础参数'!$E$24),IF(I8841="EO",IF($C$1="预估功能点",'模板使用说明&amp;基础参数'!$E$18,'模板使用说明&amp;基础参数'!$E$25),IF(I8841="EQ",IF($C$1="预估功能点",'模板使用说明&amp;基础参数'!$E$19,'模板使用说明&amp;基础参数'!$E$26),"")))))</f>
        <v/>
      </c>
      <c r="K8841" s="80"/>
      <c r="L8841" s="80"/>
      <c r="M8841" s="81" t="str">
        <f>IF(J8841="","",IF(K8841="高",IF(L8841="删除",J8841*'模板使用说明&amp;基础参数'!$E$5*'模板使用说明&amp;基础参数'!$E$12,IF(L8841="修改",J8841*'模板使用说明&amp;基础参数'!$E$5*'模板使用说明&amp;基础参数'!$E$11,J8841*'模板使用说明&amp;基础参数'!$E$5*'模板使用说明&amp;基础参数'!$E$10)),IF(K8841="中",IF(L8841="删除",J8841*'模板使用说明&amp;基础参数'!$E$6*'模板使用说明&amp;基础参数'!$E$12,IF(L8841="修改",J8841*'模板使用说明&amp;基础参数'!$E$6*'模板使用说明&amp;基础参数'!$E$11,J8841*'模板使用说明&amp;基础参数'!$E$6*'模板使用说明&amp;基础参数'!$E$10)),IF(L8841="删除",J8841*'模板使用说明&amp;基础参数'!$E$7*'模板使用说明&amp;基础参数'!$E$12,IF(L8841="修改",J8841*'模板使用说明&amp;基础参数'!$E$7*'模板使用说明&amp;基础参数'!$E$11,J8841*'模板使用说明&amp;基础参数'!$E$7*'模板使用说明&amp;基础参数'!$E$10)))))</f>
        <v/>
      </c>
      <c r="N8841" s="82"/>
    </row>
    <row r="8842" spans="1:14">
      <c r="A8842" s="76">
        <f t="shared" si="149"/>
        <v>8837</v>
      </c>
      <c r="B8842" s="77"/>
      <c r="C8842" s="77"/>
      <c r="D8842" s="77"/>
      <c r="E8842" s="77"/>
      <c r="F8842" s="77"/>
      <c r="G8842" s="77"/>
      <c r="H8842" s="77"/>
      <c r="I8842" s="76"/>
      <c r="J8842" s="8" t="str">
        <f>IF(I8842="ILF",IF($C$1="预估功能点",'模板使用说明&amp;基础参数'!$E$15,'模板使用说明&amp;基础参数'!$E$22),IF(I8842="EIF",IF($C$1="预估功能点",'模板使用说明&amp;基础参数'!$E$16,'模板使用说明&amp;基础参数'!$E$23),IF(I8842="EI",IF($C$1="预估功能点",'模板使用说明&amp;基础参数'!$E$17,'模板使用说明&amp;基础参数'!$E$24),IF(I8842="EO",IF($C$1="预估功能点",'模板使用说明&amp;基础参数'!$E$18,'模板使用说明&amp;基础参数'!$E$25),IF(I8842="EQ",IF($C$1="预估功能点",'模板使用说明&amp;基础参数'!$E$19,'模板使用说明&amp;基础参数'!$E$26),"")))))</f>
        <v/>
      </c>
      <c r="K8842" s="80"/>
      <c r="L8842" s="80"/>
      <c r="M8842" s="81" t="str">
        <f>IF(J8842="","",IF(K8842="高",IF(L8842="删除",J8842*'模板使用说明&amp;基础参数'!$E$5*'模板使用说明&amp;基础参数'!$E$12,IF(L8842="修改",J8842*'模板使用说明&amp;基础参数'!$E$5*'模板使用说明&amp;基础参数'!$E$11,J8842*'模板使用说明&amp;基础参数'!$E$5*'模板使用说明&amp;基础参数'!$E$10)),IF(K8842="中",IF(L8842="删除",J8842*'模板使用说明&amp;基础参数'!$E$6*'模板使用说明&amp;基础参数'!$E$12,IF(L8842="修改",J8842*'模板使用说明&amp;基础参数'!$E$6*'模板使用说明&amp;基础参数'!$E$11,J8842*'模板使用说明&amp;基础参数'!$E$6*'模板使用说明&amp;基础参数'!$E$10)),IF(L8842="删除",J8842*'模板使用说明&amp;基础参数'!$E$7*'模板使用说明&amp;基础参数'!$E$12,IF(L8842="修改",J8842*'模板使用说明&amp;基础参数'!$E$7*'模板使用说明&amp;基础参数'!$E$11,J8842*'模板使用说明&amp;基础参数'!$E$7*'模板使用说明&amp;基础参数'!$E$10)))))</f>
        <v/>
      </c>
      <c r="N8842" s="82"/>
    </row>
    <row r="8843" spans="1:14">
      <c r="A8843" s="76">
        <f t="shared" si="149"/>
        <v>8838</v>
      </c>
      <c r="B8843" s="77"/>
      <c r="C8843" s="77"/>
      <c r="D8843" s="77"/>
      <c r="E8843" s="77"/>
      <c r="F8843" s="77"/>
      <c r="G8843" s="77"/>
      <c r="H8843" s="77"/>
      <c r="I8843" s="76"/>
      <c r="J8843" s="8" t="str">
        <f>IF(I8843="ILF",IF($C$1="预估功能点",'模板使用说明&amp;基础参数'!$E$15,'模板使用说明&amp;基础参数'!$E$22),IF(I8843="EIF",IF($C$1="预估功能点",'模板使用说明&amp;基础参数'!$E$16,'模板使用说明&amp;基础参数'!$E$23),IF(I8843="EI",IF($C$1="预估功能点",'模板使用说明&amp;基础参数'!$E$17,'模板使用说明&amp;基础参数'!$E$24),IF(I8843="EO",IF($C$1="预估功能点",'模板使用说明&amp;基础参数'!$E$18,'模板使用说明&amp;基础参数'!$E$25),IF(I8843="EQ",IF($C$1="预估功能点",'模板使用说明&amp;基础参数'!$E$19,'模板使用说明&amp;基础参数'!$E$26),"")))))</f>
        <v/>
      </c>
      <c r="K8843" s="80"/>
      <c r="L8843" s="80"/>
      <c r="M8843" s="81" t="str">
        <f>IF(J8843="","",IF(K8843="高",IF(L8843="删除",J8843*'模板使用说明&amp;基础参数'!$E$5*'模板使用说明&amp;基础参数'!$E$12,IF(L8843="修改",J8843*'模板使用说明&amp;基础参数'!$E$5*'模板使用说明&amp;基础参数'!$E$11,J8843*'模板使用说明&amp;基础参数'!$E$5*'模板使用说明&amp;基础参数'!$E$10)),IF(K8843="中",IF(L8843="删除",J8843*'模板使用说明&amp;基础参数'!$E$6*'模板使用说明&amp;基础参数'!$E$12,IF(L8843="修改",J8843*'模板使用说明&amp;基础参数'!$E$6*'模板使用说明&amp;基础参数'!$E$11,J8843*'模板使用说明&amp;基础参数'!$E$6*'模板使用说明&amp;基础参数'!$E$10)),IF(L8843="删除",J8843*'模板使用说明&amp;基础参数'!$E$7*'模板使用说明&amp;基础参数'!$E$12,IF(L8843="修改",J8843*'模板使用说明&amp;基础参数'!$E$7*'模板使用说明&amp;基础参数'!$E$11,J8843*'模板使用说明&amp;基础参数'!$E$7*'模板使用说明&amp;基础参数'!$E$10)))))</f>
        <v/>
      </c>
      <c r="N8843" s="82"/>
    </row>
    <row r="8844" spans="1:14">
      <c r="A8844" s="76">
        <f t="shared" si="149"/>
        <v>8839</v>
      </c>
      <c r="B8844" s="77"/>
      <c r="C8844" s="77"/>
      <c r="D8844" s="77"/>
      <c r="E8844" s="77"/>
      <c r="F8844" s="77"/>
      <c r="G8844" s="77"/>
      <c r="H8844" s="77"/>
      <c r="I8844" s="76"/>
      <c r="J8844" s="8" t="str">
        <f>IF(I8844="ILF",IF($C$1="预估功能点",'模板使用说明&amp;基础参数'!$E$15,'模板使用说明&amp;基础参数'!$E$22),IF(I8844="EIF",IF($C$1="预估功能点",'模板使用说明&amp;基础参数'!$E$16,'模板使用说明&amp;基础参数'!$E$23),IF(I8844="EI",IF($C$1="预估功能点",'模板使用说明&amp;基础参数'!$E$17,'模板使用说明&amp;基础参数'!$E$24),IF(I8844="EO",IF($C$1="预估功能点",'模板使用说明&amp;基础参数'!$E$18,'模板使用说明&amp;基础参数'!$E$25),IF(I8844="EQ",IF($C$1="预估功能点",'模板使用说明&amp;基础参数'!$E$19,'模板使用说明&amp;基础参数'!$E$26),"")))))</f>
        <v/>
      </c>
      <c r="K8844" s="80"/>
      <c r="L8844" s="80"/>
      <c r="M8844" s="81" t="str">
        <f>IF(J8844="","",IF(K8844="高",IF(L8844="删除",J8844*'模板使用说明&amp;基础参数'!$E$5*'模板使用说明&amp;基础参数'!$E$12,IF(L8844="修改",J8844*'模板使用说明&amp;基础参数'!$E$5*'模板使用说明&amp;基础参数'!$E$11,J8844*'模板使用说明&amp;基础参数'!$E$5*'模板使用说明&amp;基础参数'!$E$10)),IF(K8844="中",IF(L8844="删除",J8844*'模板使用说明&amp;基础参数'!$E$6*'模板使用说明&amp;基础参数'!$E$12,IF(L8844="修改",J8844*'模板使用说明&amp;基础参数'!$E$6*'模板使用说明&amp;基础参数'!$E$11,J8844*'模板使用说明&amp;基础参数'!$E$6*'模板使用说明&amp;基础参数'!$E$10)),IF(L8844="删除",J8844*'模板使用说明&amp;基础参数'!$E$7*'模板使用说明&amp;基础参数'!$E$12,IF(L8844="修改",J8844*'模板使用说明&amp;基础参数'!$E$7*'模板使用说明&amp;基础参数'!$E$11,J8844*'模板使用说明&amp;基础参数'!$E$7*'模板使用说明&amp;基础参数'!$E$10)))))</f>
        <v/>
      </c>
      <c r="N8844" s="82"/>
    </row>
    <row r="8845" spans="1:14">
      <c r="A8845" s="76">
        <f t="shared" si="149"/>
        <v>8840</v>
      </c>
      <c r="B8845" s="77"/>
      <c r="C8845" s="77"/>
      <c r="D8845" s="77"/>
      <c r="E8845" s="77"/>
      <c r="F8845" s="77"/>
      <c r="G8845" s="77"/>
      <c r="H8845" s="77"/>
      <c r="I8845" s="76"/>
      <c r="J8845" s="8" t="str">
        <f>IF(I8845="ILF",IF($C$1="预估功能点",'模板使用说明&amp;基础参数'!$E$15,'模板使用说明&amp;基础参数'!$E$22),IF(I8845="EIF",IF($C$1="预估功能点",'模板使用说明&amp;基础参数'!$E$16,'模板使用说明&amp;基础参数'!$E$23),IF(I8845="EI",IF($C$1="预估功能点",'模板使用说明&amp;基础参数'!$E$17,'模板使用说明&amp;基础参数'!$E$24),IF(I8845="EO",IF($C$1="预估功能点",'模板使用说明&amp;基础参数'!$E$18,'模板使用说明&amp;基础参数'!$E$25),IF(I8845="EQ",IF($C$1="预估功能点",'模板使用说明&amp;基础参数'!$E$19,'模板使用说明&amp;基础参数'!$E$26),"")))))</f>
        <v/>
      </c>
      <c r="K8845" s="80"/>
      <c r="L8845" s="80"/>
      <c r="M8845" s="81" t="str">
        <f>IF(J8845="","",IF(K8845="高",IF(L8845="删除",J8845*'模板使用说明&amp;基础参数'!$E$5*'模板使用说明&amp;基础参数'!$E$12,IF(L8845="修改",J8845*'模板使用说明&amp;基础参数'!$E$5*'模板使用说明&amp;基础参数'!$E$11,J8845*'模板使用说明&amp;基础参数'!$E$5*'模板使用说明&amp;基础参数'!$E$10)),IF(K8845="中",IF(L8845="删除",J8845*'模板使用说明&amp;基础参数'!$E$6*'模板使用说明&amp;基础参数'!$E$12,IF(L8845="修改",J8845*'模板使用说明&amp;基础参数'!$E$6*'模板使用说明&amp;基础参数'!$E$11,J8845*'模板使用说明&amp;基础参数'!$E$6*'模板使用说明&amp;基础参数'!$E$10)),IF(L8845="删除",J8845*'模板使用说明&amp;基础参数'!$E$7*'模板使用说明&amp;基础参数'!$E$12,IF(L8845="修改",J8845*'模板使用说明&amp;基础参数'!$E$7*'模板使用说明&amp;基础参数'!$E$11,J8845*'模板使用说明&amp;基础参数'!$E$7*'模板使用说明&amp;基础参数'!$E$10)))))</f>
        <v/>
      </c>
      <c r="N8845" s="82"/>
    </row>
    <row r="8846" spans="1:14">
      <c r="A8846" s="76">
        <f t="shared" si="149"/>
        <v>8841</v>
      </c>
      <c r="B8846" s="77"/>
      <c r="C8846" s="77"/>
      <c r="D8846" s="77"/>
      <c r="E8846" s="77"/>
      <c r="F8846" s="77"/>
      <c r="G8846" s="77"/>
      <c r="H8846" s="77"/>
      <c r="I8846" s="76"/>
      <c r="J8846" s="8" t="str">
        <f>IF(I8846="ILF",IF($C$1="预估功能点",'模板使用说明&amp;基础参数'!$E$15,'模板使用说明&amp;基础参数'!$E$22),IF(I8846="EIF",IF($C$1="预估功能点",'模板使用说明&amp;基础参数'!$E$16,'模板使用说明&amp;基础参数'!$E$23),IF(I8846="EI",IF($C$1="预估功能点",'模板使用说明&amp;基础参数'!$E$17,'模板使用说明&amp;基础参数'!$E$24),IF(I8846="EO",IF($C$1="预估功能点",'模板使用说明&amp;基础参数'!$E$18,'模板使用说明&amp;基础参数'!$E$25),IF(I8846="EQ",IF($C$1="预估功能点",'模板使用说明&amp;基础参数'!$E$19,'模板使用说明&amp;基础参数'!$E$26),"")))))</f>
        <v/>
      </c>
      <c r="K8846" s="80"/>
      <c r="L8846" s="80"/>
      <c r="M8846" s="81" t="str">
        <f>IF(J8846="","",IF(K8846="高",IF(L8846="删除",J8846*'模板使用说明&amp;基础参数'!$E$5*'模板使用说明&amp;基础参数'!$E$12,IF(L8846="修改",J8846*'模板使用说明&amp;基础参数'!$E$5*'模板使用说明&amp;基础参数'!$E$11,J8846*'模板使用说明&amp;基础参数'!$E$5*'模板使用说明&amp;基础参数'!$E$10)),IF(K8846="中",IF(L8846="删除",J8846*'模板使用说明&amp;基础参数'!$E$6*'模板使用说明&amp;基础参数'!$E$12,IF(L8846="修改",J8846*'模板使用说明&amp;基础参数'!$E$6*'模板使用说明&amp;基础参数'!$E$11,J8846*'模板使用说明&amp;基础参数'!$E$6*'模板使用说明&amp;基础参数'!$E$10)),IF(L8846="删除",J8846*'模板使用说明&amp;基础参数'!$E$7*'模板使用说明&amp;基础参数'!$E$12,IF(L8846="修改",J8846*'模板使用说明&amp;基础参数'!$E$7*'模板使用说明&amp;基础参数'!$E$11,J8846*'模板使用说明&amp;基础参数'!$E$7*'模板使用说明&amp;基础参数'!$E$10)))))</f>
        <v/>
      </c>
      <c r="N8846" s="82"/>
    </row>
    <row r="8847" spans="1:14">
      <c r="A8847" s="76">
        <f t="shared" si="149"/>
        <v>8842</v>
      </c>
      <c r="B8847" s="77"/>
      <c r="C8847" s="77"/>
      <c r="D8847" s="77"/>
      <c r="E8847" s="77"/>
      <c r="F8847" s="77"/>
      <c r="G8847" s="77"/>
      <c r="H8847" s="77"/>
      <c r="I8847" s="76"/>
      <c r="J8847" s="8" t="str">
        <f>IF(I8847="ILF",IF($C$1="预估功能点",'模板使用说明&amp;基础参数'!$E$15,'模板使用说明&amp;基础参数'!$E$22),IF(I8847="EIF",IF($C$1="预估功能点",'模板使用说明&amp;基础参数'!$E$16,'模板使用说明&amp;基础参数'!$E$23),IF(I8847="EI",IF($C$1="预估功能点",'模板使用说明&amp;基础参数'!$E$17,'模板使用说明&amp;基础参数'!$E$24),IF(I8847="EO",IF($C$1="预估功能点",'模板使用说明&amp;基础参数'!$E$18,'模板使用说明&amp;基础参数'!$E$25),IF(I8847="EQ",IF($C$1="预估功能点",'模板使用说明&amp;基础参数'!$E$19,'模板使用说明&amp;基础参数'!$E$26),"")))))</f>
        <v/>
      </c>
      <c r="K8847" s="80"/>
      <c r="L8847" s="80"/>
      <c r="M8847" s="81" t="str">
        <f>IF(J8847="","",IF(K8847="高",IF(L8847="删除",J8847*'模板使用说明&amp;基础参数'!$E$5*'模板使用说明&amp;基础参数'!$E$12,IF(L8847="修改",J8847*'模板使用说明&amp;基础参数'!$E$5*'模板使用说明&amp;基础参数'!$E$11,J8847*'模板使用说明&amp;基础参数'!$E$5*'模板使用说明&amp;基础参数'!$E$10)),IF(K8847="中",IF(L8847="删除",J8847*'模板使用说明&amp;基础参数'!$E$6*'模板使用说明&amp;基础参数'!$E$12,IF(L8847="修改",J8847*'模板使用说明&amp;基础参数'!$E$6*'模板使用说明&amp;基础参数'!$E$11,J8847*'模板使用说明&amp;基础参数'!$E$6*'模板使用说明&amp;基础参数'!$E$10)),IF(L8847="删除",J8847*'模板使用说明&amp;基础参数'!$E$7*'模板使用说明&amp;基础参数'!$E$12,IF(L8847="修改",J8847*'模板使用说明&amp;基础参数'!$E$7*'模板使用说明&amp;基础参数'!$E$11,J8847*'模板使用说明&amp;基础参数'!$E$7*'模板使用说明&amp;基础参数'!$E$10)))))</f>
        <v/>
      </c>
      <c r="N8847" s="82"/>
    </row>
    <row r="8848" spans="1:14">
      <c r="A8848" s="76">
        <f t="shared" si="149"/>
        <v>8843</v>
      </c>
      <c r="B8848" s="77"/>
      <c r="C8848" s="77"/>
      <c r="D8848" s="77"/>
      <c r="E8848" s="77"/>
      <c r="F8848" s="77"/>
      <c r="G8848" s="77"/>
      <c r="H8848" s="77"/>
      <c r="I8848" s="76"/>
      <c r="J8848" s="8" t="str">
        <f>IF(I8848="ILF",IF($C$1="预估功能点",'模板使用说明&amp;基础参数'!$E$15,'模板使用说明&amp;基础参数'!$E$22),IF(I8848="EIF",IF($C$1="预估功能点",'模板使用说明&amp;基础参数'!$E$16,'模板使用说明&amp;基础参数'!$E$23),IF(I8848="EI",IF($C$1="预估功能点",'模板使用说明&amp;基础参数'!$E$17,'模板使用说明&amp;基础参数'!$E$24),IF(I8848="EO",IF($C$1="预估功能点",'模板使用说明&amp;基础参数'!$E$18,'模板使用说明&amp;基础参数'!$E$25),IF(I8848="EQ",IF($C$1="预估功能点",'模板使用说明&amp;基础参数'!$E$19,'模板使用说明&amp;基础参数'!$E$26),"")))))</f>
        <v/>
      </c>
      <c r="K8848" s="80"/>
      <c r="L8848" s="80"/>
      <c r="M8848" s="81" t="str">
        <f>IF(J8848="","",IF(K8848="高",IF(L8848="删除",J8848*'模板使用说明&amp;基础参数'!$E$5*'模板使用说明&amp;基础参数'!$E$12,IF(L8848="修改",J8848*'模板使用说明&amp;基础参数'!$E$5*'模板使用说明&amp;基础参数'!$E$11,J8848*'模板使用说明&amp;基础参数'!$E$5*'模板使用说明&amp;基础参数'!$E$10)),IF(K8848="中",IF(L8848="删除",J8848*'模板使用说明&amp;基础参数'!$E$6*'模板使用说明&amp;基础参数'!$E$12,IF(L8848="修改",J8848*'模板使用说明&amp;基础参数'!$E$6*'模板使用说明&amp;基础参数'!$E$11,J8848*'模板使用说明&amp;基础参数'!$E$6*'模板使用说明&amp;基础参数'!$E$10)),IF(L8848="删除",J8848*'模板使用说明&amp;基础参数'!$E$7*'模板使用说明&amp;基础参数'!$E$12,IF(L8848="修改",J8848*'模板使用说明&amp;基础参数'!$E$7*'模板使用说明&amp;基础参数'!$E$11,J8848*'模板使用说明&amp;基础参数'!$E$7*'模板使用说明&amp;基础参数'!$E$10)))))</f>
        <v/>
      </c>
      <c r="N8848" s="82"/>
    </row>
    <row r="8849" spans="1:14">
      <c r="A8849" s="76">
        <f t="shared" si="149"/>
        <v>8844</v>
      </c>
      <c r="B8849" s="77"/>
      <c r="C8849" s="77"/>
      <c r="D8849" s="77"/>
      <c r="E8849" s="77"/>
      <c r="F8849" s="77"/>
      <c r="G8849" s="77"/>
      <c r="H8849" s="77"/>
      <c r="I8849" s="76"/>
      <c r="J8849" s="8" t="str">
        <f>IF(I8849="ILF",IF($C$1="预估功能点",'模板使用说明&amp;基础参数'!$E$15,'模板使用说明&amp;基础参数'!$E$22),IF(I8849="EIF",IF($C$1="预估功能点",'模板使用说明&amp;基础参数'!$E$16,'模板使用说明&amp;基础参数'!$E$23),IF(I8849="EI",IF($C$1="预估功能点",'模板使用说明&amp;基础参数'!$E$17,'模板使用说明&amp;基础参数'!$E$24),IF(I8849="EO",IF($C$1="预估功能点",'模板使用说明&amp;基础参数'!$E$18,'模板使用说明&amp;基础参数'!$E$25),IF(I8849="EQ",IF($C$1="预估功能点",'模板使用说明&amp;基础参数'!$E$19,'模板使用说明&amp;基础参数'!$E$26),"")))))</f>
        <v/>
      </c>
      <c r="K8849" s="80"/>
      <c r="L8849" s="80"/>
      <c r="M8849" s="81" t="str">
        <f>IF(J8849="","",IF(K8849="高",IF(L8849="删除",J8849*'模板使用说明&amp;基础参数'!$E$5*'模板使用说明&amp;基础参数'!$E$12,IF(L8849="修改",J8849*'模板使用说明&amp;基础参数'!$E$5*'模板使用说明&amp;基础参数'!$E$11,J8849*'模板使用说明&amp;基础参数'!$E$5*'模板使用说明&amp;基础参数'!$E$10)),IF(K8849="中",IF(L8849="删除",J8849*'模板使用说明&amp;基础参数'!$E$6*'模板使用说明&amp;基础参数'!$E$12,IF(L8849="修改",J8849*'模板使用说明&amp;基础参数'!$E$6*'模板使用说明&amp;基础参数'!$E$11,J8849*'模板使用说明&amp;基础参数'!$E$6*'模板使用说明&amp;基础参数'!$E$10)),IF(L8849="删除",J8849*'模板使用说明&amp;基础参数'!$E$7*'模板使用说明&amp;基础参数'!$E$12,IF(L8849="修改",J8849*'模板使用说明&amp;基础参数'!$E$7*'模板使用说明&amp;基础参数'!$E$11,J8849*'模板使用说明&amp;基础参数'!$E$7*'模板使用说明&amp;基础参数'!$E$10)))))</f>
        <v/>
      </c>
      <c r="N8849" s="82"/>
    </row>
    <row r="8850" spans="1:14">
      <c r="A8850" s="76">
        <f t="shared" si="149"/>
        <v>8845</v>
      </c>
      <c r="B8850" s="77"/>
      <c r="C8850" s="77"/>
      <c r="D8850" s="77"/>
      <c r="E8850" s="77"/>
      <c r="F8850" s="77"/>
      <c r="G8850" s="77"/>
      <c r="H8850" s="77"/>
      <c r="I8850" s="76"/>
      <c r="J8850" s="8" t="str">
        <f>IF(I8850="ILF",IF($C$1="预估功能点",'模板使用说明&amp;基础参数'!$E$15,'模板使用说明&amp;基础参数'!$E$22),IF(I8850="EIF",IF($C$1="预估功能点",'模板使用说明&amp;基础参数'!$E$16,'模板使用说明&amp;基础参数'!$E$23),IF(I8850="EI",IF($C$1="预估功能点",'模板使用说明&amp;基础参数'!$E$17,'模板使用说明&amp;基础参数'!$E$24),IF(I8850="EO",IF($C$1="预估功能点",'模板使用说明&amp;基础参数'!$E$18,'模板使用说明&amp;基础参数'!$E$25),IF(I8850="EQ",IF($C$1="预估功能点",'模板使用说明&amp;基础参数'!$E$19,'模板使用说明&amp;基础参数'!$E$26),"")))))</f>
        <v/>
      </c>
      <c r="K8850" s="80"/>
      <c r="L8850" s="80"/>
      <c r="M8850" s="81" t="str">
        <f>IF(J8850="","",IF(K8850="高",IF(L8850="删除",J8850*'模板使用说明&amp;基础参数'!$E$5*'模板使用说明&amp;基础参数'!$E$12,IF(L8850="修改",J8850*'模板使用说明&amp;基础参数'!$E$5*'模板使用说明&amp;基础参数'!$E$11,J8850*'模板使用说明&amp;基础参数'!$E$5*'模板使用说明&amp;基础参数'!$E$10)),IF(K8850="中",IF(L8850="删除",J8850*'模板使用说明&amp;基础参数'!$E$6*'模板使用说明&amp;基础参数'!$E$12,IF(L8850="修改",J8850*'模板使用说明&amp;基础参数'!$E$6*'模板使用说明&amp;基础参数'!$E$11,J8850*'模板使用说明&amp;基础参数'!$E$6*'模板使用说明&amp;基础参数'!$E$10)),IF(L8850="删除",J8850*'模板使用说明&amp;基础参数'!$E$7*'模板使用说明&amp;基础参数'!$E$12,IF(L8850="修改",J8850*'模板使用说明&amp;基础参数'!$E$7*'模板使用说明&amp;基础参数'!$E$11,J8850*'模板使用说明&amp;基础参数'!$E$7*'模板使用说明&amp;基础参数'!$E$10)))))</f>
        <v/>
      </c>
      <c r="N8850" s="82"/>
    </row>
    <row r="8851" spans="1:14">
      <c r="A8851" s="76">
        <f t="shared" si="149"/>
        <v>8846</v>
      </c>
      <c r="B8851" s="77"/>
      <c r="C8851" s="77"/>
      <c r="D8851" s="77"/>
      <c r="E8851" s="77"/>
      <c r="F8851" s="77"/>
      <c r="G8851" s="77"/>
      <c r="H8851" s="77"/>
      <c r="I8851" s="76"/>
      <c r="J8851" s="8" t="str">
        <f>IF(I8851="ILF",IF($C$1="预估功能点",'模板使用说明&amp;基础参数'!$E$15,'模板使用说明&amp;基础参数'!$E$22),IF(I8851="EIF",IF($C$1="预估功能点",'模板使用说明&amp;基础参数'!$E$16,'模板使用说明&amp;基础参数'!$E$23),IF(I8851="EI",IF($C$1="预估功能点",'模板使用说明&amp;基础参数'!$E$17,'模板使用说明&amp;基础参数'!$E$24),IF(I8851="EO",IF($C$1="预估功能点",'模板使用说明&amp;基础参数'!$E$18,'模板使用说明&amp;基础参数'!$E$25),IF(I8851="EQ",IF($C$1="预估功能点",'模板使用说明&amp;基础参数'!$E$19,'模板使用说明&amp;基础参数'!$E$26),"")))))</f>
        <v/>
      </c>
      <c r="K8851" s="80"/>
      <c r="L8851" s="80"/>
      <c r="M8851" s="81" t="str">
        <f>IF(J8851="","",IF(K8851="高",IF(L8851="删除",J8851*'模板使用说明&amp;基础参数'!$E$5*'模板使用说明&amp;基础参数'!$E$12,IF(L8851="修改",J8851*'模板使用说明&amp;基础参数'!$E$5*'模板使用说明&amp;基础参数'!$E$11,J8851*'模板使用说明&amp;基础参数'!$E$5*'模板使用说明&amp;基础参数'!$E$10)),IF(K8851="中",IF(L8851="删除",J8851*'模板使用说明&amp;基础参数'!$E$6*'模板使用说明&amp;基础参数'!$E$12,IF(L8851="修改",J8851*'模板使用说明&amp;基础参数'!$E$6*'模板使用说明&amp;基础参数'!$E$11,J8851*'模板使用说明&amp;基础参数'!$E$6*'模板使用说明&amp;基础参数'!$E$10)),IF(L8851="删除",J8851*'模板使用说明&amp;基础参数'!$E$7*'模板使用说明&amp;基础参数'!$E$12,IF(L8851="修改",J8851*'模板使用说明&amp;基础参数'!$E$7*'模板使用说明&amp;基础参数'!$E$11,J8851*'模板使用说明&amp;基础参数'!$E$7*'模板使用说明&amp;基础参数'!$E$10)))))</f>
        <v/>
      </c>
      <c r="N8851" s="82"/>
    </row>
    <row r="8852" spans="1:14">
      <c r="A8852" s="76">
        <f t="shared" si="149"/>
        <v>8847</v>
      </c>
      <c r="B8852" s="77"/>
      <c r="C8852" s="77"/>
      <c r="D8852" s="77"/>
      <c r="E8852" s="77"/>
      <c r="F8852" s="77"/>
      <c r="G8852" s="77"/>
      <c r="H8852" s="77"/>
      <c r="I8852" s="76"/>
      <c r="J8852" s="8" t="str">
        <f>IF(I8852="ILF",IF($C$1="预估功能点",'模板使用说明&amp;基础参数'!$E$15,'模板使用说明&amp;基础参数'!$E$22),IF(I8852="EIF",IF($C$1="预估功能点",'模板使用说明&amp;基础参数'!$E$16,'模板使用说明&amp;基础参数'!$E$23),IF(I8852="EI",IF($C$1="预估功能点",'模板使用说明&amp;基础参数'!$E$17,'模板使用说明&amp;基础参数'!$E$24),IF(I8852="EO",IF($C$1="预估功能点",'模板使用说明&amp;基础参数'!$E$18,'模板使用说明&amp;基础参数'!$E$25),IF(I8852="EQ",IF($C$1="预估功能点",'模板使用说明&amp;基础参数'!$E$19,'模板使用说明&amp;基础参数'!$E$26),"")))))</f>
        <v/>
      </c>
      <c r="K8852" s="80"/>
      <c r="L8852" s="80"/>
      <c r="M8852" s="81" t="str">
        <f>IF(J8852="","",IF(K8852="高",IF(L8852="删除",J8852*'模板使用说明&amp;基础参数'!$E$5*'模板使用说明&amp;基础参数'!$E$12,IF(L8852="修改",J8852*'模板使用说明&amp;基础参数'!$E$5*'模板使用说明&amp;基础参数'!$E$11,J8852*'模板使用说明&amp;基础参数'!$E$5*'模板使用说明&amp;基础参数'!$E$10)),IF(K8852="中",IF(L8852="删除",J8852*'模板使用说明&amp;基础参数'!$E$6*'模板使用说明&amp;基础参数'!$E$12,IF(L8852="修改",J8852*'模板使用说明&amp;基础参数'!$E$6*'模板使用说明&amp;基础参数'!$E$11,J8852*'模板使用说明&amp;基础参数'!$E$6*'模板使用说明&amp;基础参数'!$E$10)),IF(L8852="删除",J8852*'模板使用说明&amp;基础参数'!$E$7*'模板使用说明&amp;基础参数'!$E$12,IF(L8852="修改",J8852*'模板使用说明&amp;基础参数'!$E$7*'模板使用说明&amp;基础参数'!$E$11,J8852*'模板使用说明&amp;基础参数'!$E$7*'模板使用说明&amp;基础参数'!$E$10)))))</f>
        <v/>
      </c>
      <c r="N8852" s="82"/>
    </row>
    <row r="8853" spans="1:14">
      <c r="A8853" s="76">
        <f t="shared" si="149"/>
        <v>8848</v>
      </c>
      <c r="B8853" s="77"/>
      <c r="C8853" s="77"/>
      <c r="D8853" s="77"/>
      <c r="E8853" s="77"/>
      <c r="F8853" s="77"/>
      <c r="G8853" s="77"/>
      <c r="H8853" s="77"/>
      <c r="I8853" s="76"/>
      <c r="J8853" s="8" t="str">
        <f>IF(I8853="ILF",IF($C$1="预估功能点",'模板使用说明&amp;基础参数'!$E$15,'模板使用说明&amp;基础参数'!$E$22),IF(I8853="EIF",IF($C$1="预估功能点",'模板使用说明&amp;基础参数'!$E$16,'模板使用说明&amp;基础参数'!$E$23),IF(I8853="EI",IF($C$1="预估功能点",'模板使用说明&amp;基础参数'!$E$17,'模板使用说明&amp;基础参数'!$E$24),IF(I8853="EO",IF($C$1="预估功能点",'模板使用说明&amp;基础参数'!$E$18,'模板使用说明&amp;基础参数'!$E$25),IF(I8853="EQ",IF($C$1="预估功能点",'模板使用说明&amp;基础参数'!$E$19,'模板使用说明&amp;基础参数'!$E$26),"")))))</f>
        <v/>
      </c>
      <c r="K8853" s="80"/>
      <c r="L8853" s="80"/>
      <c r="M8853" s="81" t="str">
        <f>IF(J8853="","",IF(K8853="高",IF(L8853="删除",J8853*'模板使用说明&amp;基础参数'!$E$5*'模板使用说明&amp;基础参数'!$E$12,IF(L8853="修改",J8853*'模板使用说明&amp;基础参数'!$E$5*'模板使用说明&amp;基础参数'!$E$11,J8853*'模板使用说明&amp;基础参数'!$E$5*'模板使用说明&amp;基础参数'!$E$10)),IF(K8853="中",IF(L8853="删除",J8853*'模板使用说明&amp;基础参数'!$E$6*'模板使用说明&amp;基础参数'!$E$12,IF(L8853="修改",J8853*'模板使用说明&amp;基础参数'!$E$6*'模板使用说明&amp;基础参数'!$E$11,J8853*'模板使用说明&amp;基础参数'!$E$6*'模板使用说明&amp;基础参数'!$E$10)),IF(L8853="删除",J8853*'模板使用说明&amp;基础参数'!$E$7*'模板使用说明&amp;基础参数'!$E$12,IF(L8853="修改",J8853*'模板使用说明&amp;基础参数'!$E$7*'模板使用说明&amp;基础参数'!$E$11,J8853*'模板使用说明&amp;基础参数'!$E$7*'模板使用说明&amp;基础参数'!$E$10)))))</f>
        <v/>
      </c>
      <c r="N8853" s="82"/>
    </row>
    <row r="8854" spans="1:14">
      <c r="A8854" s="76">
        <f t="shared" si="149"/>
        <v>8849</v>
      </c>
      <c r="B8854" s="77"/>
      <c r="C8854" s="77"/>
      <c r="D8854" s="77"/>
      <c r="E8854" s="77"/>
      <c r="F8854" s="77"/>
      <c r="G8854" s="77"/>
      <c r="H8854" s="77"/>
      <c r="I8854" s="76"/>
      <c r="J8854" s="8" t="str">
        <f>IF(I8854="ILF",IF($C$1="预估功能点",'模板使用说明&amp;基础参数'!$E$15,'模板使用说明&amp;基础参数'!$E$22),IF(I8854="EIF",IF($C$1="预估功能点",'模板使用说明&amp;基础参数'!$E$16,'模板使用说明&amp;基础参数'!$E$23),IF(I8854="EI",IF($C$1="预估功能点",'模板使用说明&amp;基础参数'!$E$17,'模板使用说明&amp;基础参数'!$E$24),IF(I8854="EO",IF($C$1="预估功能点",'模板使用说明&amp;基础参数'!$E$18,'模板使用说明&amp;基础参数'!$E$25),IF(I8854="EQ",IF($C$1="预估功能点",'模板使用说明&amp;基础参数'!$E$19,'模板使用说明&amp;基础参数'!$E$26),"")))))</f>
        <v/>
      </c>
      <c r="K8854" s="80"/>
      <c r="L8854" s="80"/>
      <c r="M8854" s="81" t="str">
        <f>IF(J8854="","",IF(K8854="高",IF(L8854="删除",J8854*'模板使用说明&amp;基础参数'!$E$5*'模板使用说明&amp;基础参数'!$E$12,IF(L8854="修改",J8854*'模板使用说明&amp;基础参数'!$E$5*'模板使用说明&amp;基础参数'!$E$11,J8854*'模板使用说明&amp;基础参数'!$E$5*'模板使用说明&amp;基础参数'!$E$10)),IF(K8854="中",IF(L8854="删除",J8854*'模板使用说明&amp;基础参数'!$E$6*'模板使用说明&amp;基础参数'!$E$12,IF(L8854="修改",J8854*'模板使用说明&amp;基础参数'!$E$6*'模板使用说明&amp;基础参数'!$E$11,J8854*'模板使用说明&amp;基础参数'!$E$6*'模板使用说明&amp;基础参数'!$E$10)),IF(L8854="删除",J8854*'模板使用说明&amp;基础参数'!$E$7*'模板使用说明&amp;基础参数'!$E$12,IF(L8854="修改",J8854*'模板使用说明&amp;基础参数'!$E$7*'模板使用说明&amp;基础参数'!$E$11,J8854*'模板使用说明&amp;基础参数'!$E$7*'模板使用说明&amp;基础参数'!$E$10)))))</f>
        <v/>
      </c>
      <c r="N8854" s="82"/>
    </row>
    <row r="8855" spans="1:14">
      <c r="A8855" s="76">
        <f t="shared" si="149"/>
        <v>8850</v>
      </c>
      <c r="B8855" s="77"/>
      <c r="C8855" s="77"/>
      <c r="D8855" s="77"/>
      <c r="E8855" s="77"/>
      <c r="F8855" s="77"/>
      <c r="G8855" s="77"/>
      <c r="H8855" s="77"/>
      <c r="I8855" s="76"/>
      <c r="J8855" s="8" t="str">
        <f>IF(I8855="ILF",IF($C$1="预估功能点",'模板使用说明&amp;基础参数'!$E$15,'模板使用说明&amp;基础参数'!$E$22),IF(I8855="EIF",IF($C$1="预估功能点",'模板使用说明&amp;基础参数'!$E$16,'模板使用说明&amp;基础参数'!$E$23),IF(I8855="EI",IF($C$1="预估功能点",'模板使用说明&amp;基础参数'!$E$17,'模板使用说明&amp;基础参数'!$E$24),IF(I8855="EO",IF($C$1="预估功能点",'模板使用说明&amp;基础参数'!$E$18,'模板使用说明&amp;基础参数'!$E$25),IF(I8855="EQ",IF($C$1="预估功能点",'模板使用说明&amp;基础参数'!$E$19,'模板使用说明&amp;基础参数'!$E$26),"")))))</f>
        <v/>
      </c>
      <c r="K8855" s="80"/>
      <c r="L8855" s="80"/>
      <c r="M8855" s="81" t="str">
        <f>IF(J8855="","",IF(K8855="高",IF(L8855="删除",J8855*'模板使用说明&amp;基础参数'!$E$5*'模板使用说明&amp;基础参数'!$E$12,IF(L8855="修改",J8855*'模板使用说明&amp;基础参数'!$E$5*'模板使用说明&amp;基础参数'!$E$11,J8855*'模板使用说明&amp;基础参数'!$E$5*'模板使用说明&amp;基础参数'!$E$10)),IF(K8855="中",IF(L8855="删除",J8855*'模板使用说明&amp;基础参数'!$E$6*'模板使用说明&amp;基础参数'!$E$12,IF(L8855="修改",J8855*'模板使用说明&amp;基础参数'!$E$6*'模板使用说明&amp;基础参数'!$E$11,J8855*'模板使用说明&amp;基础参数'!$E$6*'模板使用说明&amp;基础参数'!$E$10)),IF(L8855="删除",J8855*'模板使用说明&amp;基础参数'!$E$7*'模板使用说明&amp;基础参数'!$E$12,IF(L8855="修改",J8855*'模板使用说明&amp;基础参数'!$E$7*'模板使用说明&amp;基础参数'!$E$11,J8855*'模板使用说明&amp;基础参数'!$E$7*'模板使用说明&amp;基础参数'!$E$10)))))</f>
        <v/>
      </c>
      <c r="N8855" s="82"/>
    </row>
    <row r="8856" spans="1:14">
      <c r="A8856" s="76">
        <f t="shared" si="149"/>
        <v>8851</v>
      </c>
      <c r="B8856" s="77"/>
      <c r="C8856" s="77"/>
      <c r="D8856" s="77"/>
      <c r="E8856" s="77"/>
      <c r="F8856" s="77"/>
      <c r="G8856" s="77"/>
      <c r="H8856" s="77"/>
      <c r="I8856" s="76"/>
      <c r="J8856" s="8" t="str">
        <f>IF(I8856="ILF",IF($C$1="预估功能点",'模板使用说明&amp;基础参数'!$E$15,'模板使用说明&amp;基础参数'!$E$22),IF(I8856="EIF",IF($C$1="预估功能点",'模板使用说明&amp;基础参数'!$E$16,'模板使用说明&amp;基础参数'!$E$23),IF(I8856="EI",IF($C$1="预估功能点",'模板使用说明&amp;基础参数'!$E$17,'模板使用说明&amp;基础参数'!$E$24),IF(I8856="EO",IF($C$1="预估功能点",'模板使用说明&amp;基础参数'!$E$18,'模板使用说明&amp;基础参数'!$E$25),IF(I8856="EQ",IF($C$1="预估功能点",'模板使用说明&amp;基础参数'!$E$19,'模板使用说明&amp;基础参数'!$E$26),"")))))</f>
        <v/>
      </c>
      <c r="K8856" s="80"/>
      <c r="L8856" s="80"/>
      <c r="M8856" s="81" t="str">
        <f>IF(J8856="","",IF(K8856="高",IF(L8856="删除",J8856*'模板使用说明&amp;基础参数'!$E$5*'模板使用说明&amp;基础参数'!$E$12,IF(L8856="修改",J8856*'模板使用说明&amp;基础参数'!$E$5*'模板使用说明&amp;基础参数'!$E$11,J8856*'模板使用说明&amp;基础参数'!$E$5*'模板使用说明&amp;基础参数'!$E$10)),IF(K8856="中",IF(L8856="删除",J8856*'模板使用说明&amp;基础参数'!$E$6*'模板使用说明&amp;基础参数'!$E$12,IF(L8856="修改",J8856*'模板使用说明&amp;基础参数'!$E$6*'模板使用说明&amp;基础参数'!$E$11,J8856*'模板使用说明&amp;基础参数'!$E$6*'模板使用说明&amp;基础参数'!$E$10)),IF(L8856="删除",J8856*'模板使用说明&amp;基础参数'!$E$7*'模板使用说明&amp;基础参数'!$E$12,IF(L8856="修改",J8856*'模板使用说明&amp;基础参数'!$E$7*'模板使用说明&amp;基础参数'!$E$11,J8856*'模板使用说明&amp;基础参数'!$E$7*'模板使用说明&amp;基础参数'!$E$10)))))</f>
        <v/>
      </c>
      <c r="N8856" s="82"/>
    </row>
    <row r="8857" spans="1:14">
      <c r="A8857" s="76">
        <f t="shared" si="149"/>
        <v>8852</v>
      </c>
      <c r="B8857" s="77"/>
      <c r="C8857" s="77"/>
      <c r="D8857" s="77"/>
      <c r="E8857" s="77"/>
      <c r="F8857" s="77"/>
      <c r="G8857" s="77"/>
      <c r="H8857" s="77"/>
      <c r="I8857" s="76"/>
      <c r="J8857" s="8" t="str">
        <f>IF(I8857="ILF",IF($C$1="预估功能点",'模板使用说明&amp;基础参数'!$E$15,'模板使用说明&amp;基础参数'!$E$22),IF(I8857="EIF",IF($C$1="预估功能点",'模板使用说明&amp;基础参数'!$E$16,'模板使用说明&amp;基础参数'!$E$23),IF(I8857="EI",IF($C$1="预估功能点",'模板使用说明&amp;基础参数'!$E$17,'模板使用说明&amp;基础参数'!$E$24),IF(I8857="EO",IF($C$1="预估功能点",'模板使用说明&amp;基础参数'!$E$18,'模板使用说明&amp;基础参数'!$E$25),IF(I8857="EQ",IF($C$1="预估功能点",'模板使用说明&amp;基础参数'!$E$19,'模板使用说明&amp;基础参数'!$E$26),"")))))</f>
        <v/>
      </c>
      <c r="K8857" s="80"/>
      <c r="L8857" s="80"/>
      <c r="M8857" s="81" t="str">
        <f>IF(J8857="","",IF(K8857="高",IF(L8857="删除",J8857*'模板使用说明&amp;基础参数'!$E$5*'模板使用说明&amp;基础参数'!$E$12,IF(L8857="修改",J8857*'模板使用说明&amp;基础参数'!$E$5*'模板使用说明&amp;基础参数'!$E$11,J8857*'模板使用说明&amp;基础参数'!$E$5*'模板使用说明&amp;基础参数'!$E$10)),IF(K8857="中",IF(L8857="删除",J8857*'模板使用说明&amp;基础参数'!$E$6*'模板使用说明&amp;基础参数'!$E$12,IF(L8857="修改",J8857*'模板使用说明&amp;基础参数'!$E$6*'模板使用说明&amp;基础参数'!$E$11,J8857*'模板使用说明&amp;基础参数'!$E$6*'模板使用说明&amp;基础参数'!$E$10)),IF(L8857="删除",J8857*'模板使用说明&amp;基础参数'!$E$7*'模板使用说明&amp;基础参数'!$E$12,IF(L8857="修改",J8857*'模板使用说明&amp;基础参数'!$E$7*'模板使用说明&amp;基础参数'!$E$11,J8857*'模板使用说明&amp;基础参数'!$E$7*'模板使用说明&amp;基础参数'!$E$10)))))</f>
        <v/>
      </c>
      <c r="N8857" s="82"/>
    </row>
    <row r="8858" spans="1:14">
      <c r="A8858" s="76">
        <f t="shared" si="149"/>
        <v>8853</v>
      </c>
      <c r="B8858" s="77"/>
      <c r="C8858" s="77"/>
      <c r="D8858" s="77"/>
      <c r="E8858" s="77"/>
      <c r="F8858" s="77"/>
      <c r="G8858" s="77"/>
      <c r="H8858" s="77"/>
      <c r="I8858" s="76"/>
      <c r="J8858" s="8" t="str">
        <f>IF(I8858="ILF",IF($C$1="预估功能点",'模板使用说明&amp;基础参数'!$E$15,'模板使用说明&amp;基础参数'!$E$22),IF(I8858="EIF",IF($C$1="预估功能点",'模板使用说明&amp;基础参数'!$E$16,'模板使用说明&amp;基础参数'!$E$23),IF(I8858="EI",IF($C$1="预估功能点",'模板使用说明&amp;基础参数'!$E$17,'模板使用说明&amp;基础参数'!$E$24),IF(I8858="EO",IF($C$1="预估功能点",'模板使用说明&amp;基础参数'!$E$18,'模板使用说明&amp;基础参数'!$E$25),IF(I8858="EQ",IF($C$1="预估功能点",'模板使用说明&amp;基础参数'!$E$19,'模板使用说明&amp;基础参数'!$E$26),"")))))</f>
        <v/>
      </c>
      <c r="K8858" s="80"/>
      <c r="L8858" s="80"/>
      <c r="M8858" s="81" t="str">
        <f>IF(J8858="","",IF(K8858="高",IF(L8858="删除",J8858*'模板使用说明&amp;基础参数'!$E$5*'模板使用说明&amp;基础参数'!$E$12,IF(L8858="修改",J8858*'模板使用说明&amp;基础参数'!$E$5*'模板使用说明&amp;基础参数'!$E$11,J8858*'模板使用说明&amp;基础参数'!$E$5*'模板使用说明&amp;基础参数'!$E$10)),IF(K8858="中",IF(L8858="删除",J8858*'模板使用说明&amp;基础参数'!$E$6*'模板使用说明&amp;基础参数'!$E$12,IF(L8858="修改",J8858*'模板使用说明&amp;基础参数'!$E$6*'模板使用说明&amp;基础参数'!$E$11,J8858*'模板使用说明&amp;基础参数'!$E$6*'模板使用说明&amp;基础参数'!$E$10)),IF(L8858="删除",J8858*'模板使用说明&amp;基础参数'!$E$7*'模板使用说明&amp;基础参数'!$E$12,IF(L8858="修改",J8858*'模板使用说明&amp;基础参数'!$E$7*'模板使用说明&amp;基础参数'!$E$11,J8858*'模板使用说明&amp;基础参数'!$E$7*'模板使用说明&amp;基础参数'!$E$10)))))</f>
        <v/>
      </c>
      <c r="N8858" s="82"/>
    </row>
    <row r="8859" spans="1:14">
      <c r="A8859" s="76">
        <f t="shared" si="149"/>
        <v>8854</v>
      </c>
      <c r="B8859" s="77"/>
      <c r="C8859" s="77"/>
      <c r="D8859" s="77"/>
      <c r="E8859" s="77"/>
      <c r="F8859" s="77"/>
      <c r="G8859" s="77"/>
      <c r="H8859" s="77"/>
      <c r="I8859" s="76"/>
      <c r="J8859" s="8" t="str">
        <f>IF(I8859="ILF",IF($C$1="预估功能点",'模板使用说明&amp;基础参数'!$E$15,'模板使用说明&amp;基础参数'!$E$22),IF(I8859="EIF",IF($C$1="预估功能点",'模板使用说明&amp;基础参数'!$E$16,'模板使用说明&amp;基础参数'!$E$23),IF(I8859="EI",IF($C$1="预估功能点",'模板使用说明&amp;基础参数'!$E$17,'模板使用说明&amp;基础参数'!$E$24),IF(I8859="EO",IF($C$1="预估功能点",'模板使用说明&amp;基础参数'!$E$18,'模板使用说明&amp;基础参数'!$E$25),IF(I8859="EQ",IF($C$1="预估功能点",'模板使用说明&amp;基础参数'!$E$19,'模板使用说明&amp;基础参数'!$E$26),"")))))</f>
        <v/>
      </c>
      <c r="K8859" s="80"/>
      <c r="L8859" s="80"/>
      <c r="M8859" s="81" t="str">
        <f>IF(J8859="","",IF(K8859="高",IF(L8859="删除",J8859*'模板使用说明&amp;基础参数'!$E$5*'模板使用说明&amp;基础参数'!$E$12,IF(L8859="修改",J8859*'模板使用说明&amp;基础参数'!$E$5*'模板使用说明&amp;基础参数'!$E$11,J8859*'模板使用说明&amp;基础参数'!$E$5*'模板使用说明&amp;基础参数'!$E$10)),IF(K8859="中",IF(L8859="删除",J8859*'模板使用说明&amp;基础参数'!$E$6*'模板使用说明&amp;基础参数'!$E$12,IF(L8859="修改",J8859*'模板使用说明&amp;基础参数'!$E$6*'模板使用说明&amp;基础参数'!$E$11,J8859*'模板使用说明&amp;基础参数'!$E$6*'模板使用说明&amp;基础参数'!$E$10)),IF(L8859="删除",J8859*'模板使用说明&amp;基础参数'!$E$7*'模板使用说明&amp;基础参数'!$E$12,IF(L8859="修改",J8859*'模板使用说明&amp;基础参数'!$E$7*'模板使用说明&amp;基础参数'!$E$11,J8859*'模板使用说明&amp;基础参数'!$E$7*'模板使用说明&amp;基础参数'!$E$10)))))</f>
        <v/>
      </c>
      <c r="N8859" s="82"/>
    </row>
    <row r="8860" spans="1:14">
      <c r="A8860" s="76">
        <f t="shared" si="149"/>
        <v>8855</v>
      </c>
      <c r="B8860" s="77"/>
      <c r="C8860" s="77"/>
      <c r="D8860" s="77"/>
      <c r="E8860" s="77"/>
      <c r="F8860" s="77"/>
      <c r="G8860" s="77"/>
      <c r="H8860" s="77"/>
      <c r="I8860" s="76"/>
      <c r="J8860" s="8" t="str">
        <f>IF(I8860="ILF",IF($C$1="预估功能点",'模板使用说明&amp;基础参数'!$E$15,'模板使用说明&amp;基础参数'!$E$22),IF(I8860="EIF",IF($C$1="预估功能点",'模板使用说明&amp;基础参数'!$E$16,'模板使用说明&amp;基础参数'!$E$23),IF(I8860="EI",IF($C$1="预估功能点",'模板使用说明&amp;基础参数'!$E$17,'模板使用说明&amp;基础参数'!$E$24),IF(I8860="EO",IF($C$1="预估功能点",'模板使用说明&amp;基础参数'!$E$18,'模板使用说明&amp;基础参数'!$E$25),IF(I8860="EQ",IF($C$1="预估功能点",'模板使用说明&amp;基础参数'!$E$19,'模板使用说明&amp;基础参数'!$E$26),"")))))</f>
        <v/>
      </c>
      <c r="K8860" s="80"/>
      <c r="L8860" s="80"/>
      <c r="M8860" s="81" t="str">
        <f>IF(J8860="","",IF(K8860="高",IF(L8860="删除",J8860*'模板使用说明&amp;基础参数'!$E$5*'模板使用说明&amp;基础参数'!$E$12,IF(L8860="修改",J8860*'模板使用说明&amp;基础参数'!$E$5*'模板使用说明&amp;基础参数'!$E$11,J8860*'模板使用说明&amp;基础参数'!$E$5*'模板使用说明&amp;基础参数'!$E$10)),IF(K8860="中",IF(L8860="删除",J8860*'模板使用说明&amp;基础参数'!$E$6*'模板使用说明&amp;基础参数'!$E$12,IF(L8860="修改",J8860*'模板使用说明&amp;基础参数'!$E$6*'模板使用说明&amp;基础参数'!$E$11,J8860*'模板使用说明&amp;基础参数'!$E$6*'模板使用说明&amp;基础参数'!$E$10)),IF(L8860="删除",J8860*'模板使用说明&amp;基础参数'!$E$7*'模板使用说明&amp;基础参数'!$E$12,IF(L8860="修改",J8860*'模板使用说明&amp;基础参数'!$E$7*'模板使用说明&amp;基础参数'!$E$11,J8860*'模板使用说明&amp;基础参数'!$E$7*'模板使用说明&amp;基础参数'!$E$10)))))</f>
        <v/>
      </c>
      <c r="N8860" s="82"/>
    </row>
    <row r="8861" spans="1:14">
      <c r="A8861" s="76">
        <f t="shared" si="149"/>
        <v>8856</v>
      </c>
      <c r="B8861" s="77"/>
      <c r="C8861" s="77"/>
      <c r="D8861" s="77"/>
      <c r="E8861" s="77"/>
      <c r="F8861" s="77"/>
      <c r="G8861" s="77"/>
      <c r="H8861" s="77"/>
      <c r="I8861" s="76"/>
      <c r="J8861" s="8" t="str">
        <f>IF(I8861="ILF",IF($C$1="预估功能点",'模板使用说明&amp;基础参数'!$E$15,'模板使用说明&amp;基础参数'!$E$22),IF(I8861="EIF",IF($C$1="预估功能点",'模板使用说明&amp;基础参数'!$E$16,'模板使用说明&amp;基础参数'!$E$23),IF(I8861="EI",IF($C$1="预估功能点",'模板使用说明&amp;基础参数'!$E$17,'模板使用说明&amp;基础参数'!$E$24),IF(I8861="EO",IF($C$1="预估功能点",'模板使用说明&amp;基础参数'!$E$18,'模板使用说明&amp;基础参数'!$E$25),IF(I8861="EQ",IF($C$1="预估功能点",'模板使用说明&amp;基础参数'!$E$19,'模板使用说明&amp;基础参数'!$E$26),"")))))</f>
        <v/>
      </c>
      <c r="K8861" s="80"/>
      <c r="L8861" s="80"/>
      <c r="M8861" s="81" t="str">
        <f>IF(J8861="","",IF(K8861="高",IF(L8861="删除",J8861*'模板使用说明&amp;基础参数'!$E$5*'模板使用说明&amp;基础参数'!$E$12,IF(L8861="修改",J8861*'模板使用说明&amp;基础参数'!$E$5*'模板使用说明&amp;基础参数'!$E$11,J8861*'模板使用说明&amp;基础参数'!$E$5*'模板使用说明&amp;基础参数'!$E$10)),IF(K8861="中",IF(L8861="删除",J8861*'模板使用说明&amp;基础参数'!$E$6*'模板使用说明&amp;基础参数'!$E$12,IF(L8861="修改",J8861*'模板使用说明&amp;基础参数'!$E$6*'模板使用说明&amp;基础参数'!$E$11,J8861*'模板使用说明&amp;基础参数'!$E$6*'模板使用说明&amp;基础参数'!$E$10)),IF(L8861="删除",J8861*'模板使用说明&amp;基础参数'!$E$7*'模板使用说明&amp;基础参数'!$E$12,IF(L8861="修改",J8861*'模板使用说明&amp;基础参数'!$E$7*'模板使用说明&amp;基础参数'!$E$11,J8861*'模板使用说明&amp;基础参数'!$E$7*'模板使用说明&amp;基础参数'!$E$10)))))</f>
        <v/>
      </c>
      <c r="N8861" s="82"/>
    </row>
    <row r="8862" spans="1:14">
      <c r="A8862" s="76">
        <f t="shared" si="149"/>
        <v>8857</v>
      </c>
      <c r="B8862" s="77"/>
      <c r="C8862" s="77"/>
      <c r="D8862" s="77"/>
      <c r="E8862" s="77"/>
      <c r="F8862" s="77"/>
      <c r="G8862" s="77"/>
      <c r="H8862" s="77"/>
      <c r="I8862" s="76"/>
      <c r="J8862" s="8" t="str">
        <f>IF(I8862="ILF",IF($C$1="预估功能点",'模板使用说明&amp;基础参数'!$E$15,'模板使用说明&amp;基础参数'!$E$22),IF(I8862="EIF",IF($C$1="预估功能点",'模板使用说明&amp;基础参数'!$E$16,'模板使用说明&amp;基础参数'!$E$23),IF(I8862="EI",IF($C$1="预估功能点",'模板使用说明&amp;基础参数'!$E$17,'模板使用说明&amp;基础参数'!$E$24),IF(I8862="EO",IF($C$1="预估功能点",'模板使用说明&amp;基础参数'!$E$18,'模板使用说明&amp;基础参数'!$E$25),IF(I8862="EQ",IF($C$1="预估功能点",'模板使用说明&amp;基础参数'!$E$19,'模板使用说明&amp;基础参数'!$E$26),"")))))</f>
        <v/>
      </c>
      <c r="K8862" s="80"/>
      <c r="L8862" s="80"/>
      <c r="M8862" s="81" t="str">
        <f>IF(J8862="","",IF(K8862="高",IF(L8862="删除",J8862*'模板使用说明&amp;基础参数'!$E$5*'模板使用说明&amp;基础参数'!$E$12,IF(L8862="修改",J8862*'模板使用说明&amp;基础参数'!$E$5*'模板使用说明&amp;基础参数'!$E$11,J8862*'模板使用说明&amp;基础参数'!$E$5*'模板使用说明&amp;基础参数'!$E$10)),IF(K8862="中",IF(L8862="删除",J8862*'模板使用说明&amp;基础参数'!$E$6*'模板使用说明&amp;基础参数'!$E$12,IF(L8862="修改",J8862*'模板使用说明&amp;基础参数'!$E$6*'模板使用说明&amp;基础参数'!$E$11,J8862*'模板使用说明&amp;基础参数'!$E$6*'模板使用说明&amp;基础参数'!$E$10)),IF(L8862="删除",J8862*'模板使用说明&amp;基础参数'!$E$7*'模板使用说明&amp;基础参数'!$E$12,IF(L8862="修改",J8862*'模板使用说明&amp;基础参数'!$E$7*'模板使用说明&amp;基础参数'!$E$11,J8862*'模板使用说明&amp;基础参数'!$E$7*'模板使用说明&amp;基础参数'!$E$10)))))</f>
        <v/>
      </c>
      <c r="N8862" s="82"/>
    </row>
    <row r="8863" spans="1:14">
      <c r="A8863" s="76">
        <f t="shared" si="149"/>
        <v>8858</v>
      </c>
      <c r="B8863" s="77"/>
      <c r="C8863" s="77"/>
      <c r="D8863" s="77"/>
      <c r="E8863" s="77"/>
      <c r="F8863" s="77"/>
      <c r="G8863" s="77"/>
      <c r="H8863" s="77"/>
      <c r="I8863" s="76"/>
      <c r="J8863" s="8" t="str">
        <f>IF(I8863="ILF",IF($C$1="预估功能点",'模板使用说明&amp;基础参数'!$E$15,'模板使用说明&amp;基础参数'!$E$22),IF(I8863="EIF",IF($C$1="预估功能点",'模板使用说明&amp;基础参数'!$E$16,'模板使用说明&amp;基础参数'!$E$23),IF(I8863="EI",IF($C$1="预估功能点",'模板使用说明&amp;基础参数'!$E$17,'模板使用说明&amp;基础参数'!$E$24),IF(I8863="EO",IF($C$1="预估功能点",'模板使用说明&amp;基础参数'!$E$18,'模板使用说明&amp;基础参数'!$E$25),IF(I8863="EQ",IF($C$1="预估功能点",'模板使用说明&amp;基础参数'!$E$19,'模板使用说明&amp;基础参数'!$E$26),"")))))</f>
        <v/>
      </c>
      <c r="K8863" s="80"/>
      <c r="L8863" s="80"/>
      <c r="M8863" s="81" t="str">
        <f>IF(J8863="","",IF(K8863="高",IF(L8863="删除",J8863*'模板使用说明&amp;基础参数'!$E$5*'模板使用说明&amp;基础参数'!$E$12,IF(L8863="修改",J8863*'模板使用说明&amp;基础参数'!$E$5*'模板使用说明&amp;基础参数'!$E$11,J8863*'模板使用说明&amp;基础参数'!$E$5*'模板使用说明&amp;基础参数'!$E$10)),IF(K8863="中",IF(L8863="删除",J8863*'模板使用说明&amp;基础参数'!$E$6*'模板使用说明&amp;基础参数'!$E$12,IF(L8863="修改",J8863*'模板使用说明&amp;基础参数'!$E$6*'模板使用说明&amp;基础参数'!$E$11,J8863*'模板使用说明&amp;基础参数'!$E$6*'模板使用说明&amp;基础参数'!$E$10)),IF(L8863="删除",J8863*'模板使用说明&amp;基础参数'!$E$7*'模板使用说明&amp;基础参数'!$E$12,IF(L8863="修改",J8863*'模板使用说明&amp;基础参数'!$E$7*'模板使用说明&amp;基础参数'!$E$11,J8863*'模板使用说明&amp;基础参数'!$E$7*'模板使用说明&amp;基础参数'!$E$10)))))</f>
        <v/>
      </c>
      <c r="N8863" s="82"/>
    </row>
    <row r="8864" spans="1:14">
      <c r="A8864" s="76">
        <f t="shared" si="149"/>
        <v>8859</v>
      </c>
      <c r="B8864" s="77"/>
      <c r="C8864" s="77"/>
      <c r="D8864" s="77"/>
      <c r="E8864" s="77"/>
      <c r="F8864" s="77"/>
      <c r="G8864" s="77"/>
      <c r="H8864" s="77"/>
      <c r="I8864" s="76"/>
      <c r="J8864" s="8" t="str">
        <f>IF(I8864="ILF",IF($C$1="预估功能点",'模板使用说明&amp;基础参数'!$E$15,'模板使用说明&amp;基础参数'!$E$22),IF(I8864="EIF",IF($C$1="预估功能点",'模板使用说明&amp;基础参数'!$E$16,'模板使用说明&amp;基础参数'!$E$23),IF(I8864="EI",IF($C$1="预估功能点",'模板使用说明&amp;基础参数'!$E$17,'模板使用说明&amp;基础参数'!$E$24),IF(I8864="EO",IF($C$1="预估功能点",'模板使用说明&amp;基础参数'!$E$18,'模板使用说明&amp;基础参数'!$E$25),IF(I8864="EQ",IF($C$1="预估功能点",'模板使用说明&amp;基础参数'!$E$19,'模板使用说明&amp;基础参数'!$E$26),"")))))</f>
        <v/>
      </c>
      <c r="K8864" s="80"/>
      <c r="L8864" s="80"/>
      <c r="M8864" s="81" t="str">
        <f>IF(J8864="","",IF(K8864="高",IF(L8864="删除",J8864*'模板使用说明&amp;基础参数'!$E$5*'模板使用说明&amp;基础参数'!$E$12,IF(L8864="修改",J8864*'模板使用说明&amp;基础参数'!$E$5*'模板使用说明&amp;基础参数'!$E$11,J8864*'模板使用说明&amp;基础参数'!$E$5*'模板使用说明&amp;基础参数'!$E$10)),IF(K8864="中",IF(L8864="删除",J8864*'模板使用说明&amp;基础参数'!$E$6*'模板使用说明&amp;基础参数'!$E$12,IF(L8864="修改",J8864*'模板使用说明&amp;基础参数'!$E$6*'模板使用说明&amp;基础参数'!$E$11,J8864*'模板使用说明&amp;基础参数'!$E$6*'模板使用说明&amp;基础参数'!$E$10)),IF(L8864="删除",J8864*'模板使用说明&amp;基础参数'!$E$7*'模板使用说明&amp;基础参数'!$E$12,IF(L8864="修改",J8864*'模板使用说明&amp;基础参数'!$E$7*'模板使用说明&amp;基础参数'!$E$11,J8864*'模板使用说明&amp;基础参数'!$E$7*'模板使用说明&amp;基础参数'!$E$10)))))</f>
        <v/>
      </c>
      <c r="N8864" s="82"/>
    </row>
    <row r="8865" spans="1:14">
      <c r="A8865" s="76">
        <f t="shared" si="149"/>
        <v>8860</v>
      </c>
      <c r="B8865" s="77"/>
      <c r="C8865" s="77"/>
      <c r="D8865" s="77"/>
      <c r="E8865" s="77"/>
      <c r="F8865" s="77"/>
      <c r="G8865" s="77"/>
      <c r="H8865" s="77"/>
      <c r="I8865" s="76"/>
      <c r="J8865" s="8" t="str">
        <f>IF(I8865="ILF",IF($C$1="预估功能点",'模板使用说明&amp;基础参数'!$E$15,'模板使用说明&amp;基础参数'!$E$22),IF(I8865="EIF",IF($C$1="预估功能点",'模板使用说明&amp;基础参数'!$E$16,'模板使用说明&amp;基础参数'!$E$23),IF(I8865="EI",IF($C$1="预估功能点",'模板使用说明&amp;基础参数'!$E$17,'模板使用说明&amp;基础参数'!$E$24),IF(I8865="EO",IF($C$1="预估功能点",'模板使用说明&amp;基础参数'!$E$18,'模板使用说明&amp;基础参数'!$E$25),IF(I8865="EQ",IF($C$1="预估功能点",'模板使用说明&amp;基础参数'!$E$19,'模板使用说明&amp;基础参数'!$E$26),"")))))</f>
        <v/>
      </c>
      <c r="K8865" s="80"/>
      <c r="L8865" s="80"/>
      <c r="M8865" s="81" t="str">
        <f>IF(J8865="","",IF(K8865="高",IF(L8865="删除",J8865*'模板使用说明&amp;基础参数'!$E$5*'模板使用说明&amp;基础参数'!$E$12,IF(L8865="修改",J8865*'模板使用说明&amp;基础参数'!$E$5*'模板使用说明&amp;基础参数'!$E$11,J8865*'模板使用说明&amp;基础参数'!$E$5*'模板使用说明&amp;基础参数'!$E$10)),IF(K8865="中",IF(L8865="删除",J8865*'模板使用说明&amp;基础参数'!$E$6*'模板使用说明&amp;基础参数'!$E$12,IF(L8865="修改",J8865*'模板使用说明&amp;基础参数'!$E$6*'模板使用说明&amp;基础参数'!$E$11,J8865*'模板使用说明&amp;基础参数'!$E$6*'模板使用说明&amp;基础参数'!$E$10)),IF(L8865="删除",J8865*'模板使用说明&amp;基础参数'!$E$7*'模板使用说明&amp;基础参数'!$E$12,IF(L8865="修改",J8865*'模板使用说明&amp;基础参数'!$E$7*'模板使用说明&amp;基础参数'!$E$11,J8865*'模板使用说明&amp;基础参数'!$E$7*'模板使用说明&amp;基础参数'!$E$10)))))</f>
        <v/>
      </c>
      <c r="N8865" s="82"/>
    </row>
    <row r="8866" spans="1:14">
      <c r="A8866" s="76">
        <f t="shared" si="149"/>
        <v>8861</v>
      </c>
      <c r="B8866" s="77"/>
      <c r="C8866" s="77"/>
      <c r="D8866" s="77"/>
      <c r="E8866" s="77"/>
      <c r="F8866" s="77"/>
      <c r="G8866" s="77"/>
      <c r="H8866" s="77"/>
      <c r="I8866" s="76"/>
      <c r="J8866" s="8" t="str">
        <f>IF(I8866="ILF",IF($C$1="预估功能点",'模板使用说明&amp;基础参数'!$E$15,'模板使用说明&amp;基础参数'!$E$22),IF(I8866="EIF",IF($C$1="预估功能点",'模板使用说明&amp;基础参数'!$E$16,'模板使用说明&amp;基础参数'!$E$23),IF(I8866="EI",IF($C$1="预估功能点",'模板使用说明&amp;基础参数'!$E$17,'模板使用说明&amp;基础参数'!$E$24),IF(I8866="EO",IF($C$1="预估功能点",'模板使用说明&amp;基础参数'!$E$18,'模板使用说明&amp;基础参数'!$E$25),IF(I8866="EQ",IF($C$1="预估功能点",'模板使用说明&amp;基础参数'!$E$19,'模板使用说明&amp;基础参数'!$E$26),"")))))</f>
        <v/>
      </c>
      <c r="K8866" s="80"/>
      <c r="L8866" s="80"/>
      <c r="M8866" s="81" t="str">
        <f>IF(J8866="","",IF(K8866="高",IF(L8866="删除",J8866*'模板使用说明&amp;基础参数'!$E$5*'模板使用说明&amp;基础参数'!$E$12,IF(L8866="修改",J8866*'模板使用说明&amp;基础参数'!$E$5*'模板使用说明&amp;基础参数'!$E$11,J8866*'模板使用说明&amp;基础参数'!$E$5*'模板使用说明&amp;基础参数'!$E$10)),IF(K8866="中",IF(L8866="删除",J8866*'模板使用说明&amp;基础参数'!$E$6*'模板使用说明&amp;基础参数'!$E$12,IF(L8866="修改",J8866*'模板使用说明&amp;基础参数'!$E$6*'模板使用说明&amp;基础参数'!$E$11,J8866*'模板使用说明&amp;基础参数'!$E$6*'模板使用说明&amp;基础参数'!$E$10)),IF(L8866="删除",J8866*'模板使用说明&amp;基础参数'!$E$7*'模板使用说明&amp;基础参数'!$E$12,IF(L8866="修改",J8866*'模板使用说明&amp;基础参数'!$E$7*'模板使用说明&amp;基础参数'!$E$11,J8866*'模板使用说明&amp;基础参数'!$E$7*'模板使用说明&amp;基础参数'!$E$10)))))</f>
        <v/>
      </c>
      <c r="N8866" s="82"/>
    </row>
    <row r="8867" spans="1:14">
      <c r="A8867" s="76">
        <f t="shared" si="149"/>
        <v>8862</v>
      </c>
      <c r="B8867" s="77"/>
      <c r="C8867" s="77"/>
      <c r="D8867" s="77"/>
      <c r="E8867" s="77"/>
      <c r="F8867" s="77"/>
      <c r="G8867" s="77"/>
      <c r="H8867" s="77"/>
      <c r="I8867" s="76"/>
      <c r="J8867" s="8" t="str">
        <f>IF(I8867="ILF",IF($C$1="预估功能点",'模板使用说明&amp;基础参数'!$E$15,'模板使用说明&amp;基础参数'!$E$22),IF(I8867="EIF",IF($C$1="预估功能点",'模板使用说明&amp;基础参数'!$E$16,'模板使用说明&amp;基础参数'!$E$23),IF(I8867="EI",IF($C$1="预估功能点",'模板使用说明&amp;基础参数'!$E$17,'模板使用说明&amp;基础参数'!$E$24),IF(I8867="EO",IF($C$1="预估功能点",'模板使用说明&amp;基础参数'!$E$18,'模板使用说明&amp;基础参数'!$E$25),IF(I8867="EQ",IF($C$1="预估功能点",'模板使用说明&amp;基础参数'!$E$19,'模板使用说明&amp;基础参数'!$E$26),"")))))</f>
        <v/>
      </c>
      <c r="K8867" s="80"/>
      <c r="L8867" s="80"/>
      <c r="M8867" s="81" t="str">
        <f>IF(J8867="","",IF(K8867="高",IF(L8867="删除",J8867*'模板使用说明&amp;基础参数'!$E$5*'模板使用说明&amp;基础参数'!$E$12,IF(L8867="修改",J8867*'模板使用说明&amp;基础参数'!$E$5*'模板使用说明&amp;基础参数'!$E$11,J8867*'模板使用说明&amp;基础参数'!$E$5*'模板使用说明&amp;基础参数'!$E$10)),IF(K8867="中",IF(L8867="删除",J8867*'模板使用说明&amp;基础参数'!$E$6*'模板使用说明&amp;基础参数'!$E$12,IF(L8867="修改",J8867*'模板使用说明&amp;基础参数'!$E$6*'模板使用说明&amp;基础参数'!$E$11,J8867*'模板使用说明&amp;基础参数'!$E$6*'模板使用说明&amp;基础参数'!$E$10)),IF(L8867="删除",J8867*'模板使用说明&amp;基础参数'!$E$7*'模板使用说明&amp;基础参数'!$E$12,IF(L8867="修改",J8867*'模板使用说明&amp;基础参数'!$E$7*'模板使用说明&amp;基础参数'!$E$11,J8867*'模板使用说明&amp;基础参数'!$E$7*'模板使用说明&amp;基础参数'!$E$10)))))</f>
        <v/>
      </c>
      <c r="N8867" s="82"/>
    </row>
    <row r="8868" spans="1:14">
      <c r="A8868" s="76">
        <f t="shared" si="149"/>
        <v>8863</v>
      </c>
      <c r="B8868" s="77"/>
      <c r="C8868" s="77"/>
      <c r="D8868" s="77"/>
      <c r="E8868" s="77"/>
      <c r="F8868" s="77"/>
      <c r="G8868" s="77"/>
      <c r="H8868" s="77"/>
      <c r="I8868" s="76"/>
      <c r="J8868" s="8" t="str">
        <f>IF(I8868="ILF",IF($C$1="预估功能点",'模板使用说明&amp;基础参数'!$E$15,'模板使用说明&amp;基础参数'!$E$22),IF(I8868="EIF",IF($C$1="预估功能点",'模板使用说明&amp;基础参数'!$E$16,'模板使用说明&amp;基础参数'!$E$23),IF(I8868="EI",IF($C$1="预估功能点",'模板使用说明&amp;基础参数'!$E$17,'模板使用说明&amp;基础参数'!$E$24),IF(I8868="EO",IF($C$1="预估功能点",'模板使用说明&amp;基础参数'!$E$18,'模板使用说明&amp;基础参数'!$E$25),IF(I8868="EQ",IF($C$1="预估功能点",'模板使用说明&amp;基础参数'!$E$19,'模板使用说明&amp;基础参数'!$E$26),"")))))</f>
        <v/>
      </c>
      <c r="K8868" s="80"/>
      <c r="L8868" s="80"/>
      <c r="M8868" s="81" t="str">
        <f>IF(J8868="","",IF(K8868="高",IF(L8868="删除",J8868*'模板使用说明&amp;基础参数'!$E$5*'模板使用说明&amp;基础参数'!$E$12,IF(L8868="修改",J8868*'模板使用说明&amp;基础参数'!$E$5*'模板使用说明&amp;基础参数'!$E$11,J8868*'模板使用说明&amp;基础参数'!$E$5*'模板使用说明&amp;基础参数'!$E$10)),IF(K8868="中",IF(L8868="删除",J8868*'模板使用说明&amp;基础参数'!$E$6*'模板使用说明&amp;基础参数'!$E$12,IF(L8868="修改",J8868*'模板使用说明&amp;基础参数'!$E$6*'模板使用说明&amp;基础参数'!$E$11,J8868*'模板使用说明&amp;基础参数'!$E$6*'模板使用说明&amp;基础参数'!$E$10)),IF(L8868="删除",J8868*'模板使用说明&amp;基础参数'!$E$7*'模板使用说明&amp;基础参数'!$E$12,IF(L8868="修改",J8868*'模板使用说明&amp;基础参数'!$E$7*'模板使用说明&amp;基础参数'!$E$11,J8868*'模板使用说明&amp;基础参数'!$E$7*'模板使用说明&amp;基础参数'!$E$10)))))</f>
        <v/>
      </c>
      <c r="N8868" s="82"/>
    </row>
    <row r="8869" spans="1:14">
      <c r="A8869" s="76">
        <f t="shared" si="149"/>
        <v>8864</v>
      </c>
      <c r="B8869" s="77"/>
      <c r="C8869" s="77"/>
      <c r="D8869" s="77"/>
      <c r="E8869" s="77"/>
      <c r="F8869" s="77"/>
      <c r="G8869" s="77"/>
      <c r="H8869" s="77"/>
      <c r="I8869" s="76"/>
      <c r="J8869" s="8" t="str">
        <f>IF(I8869="ILF",IF($C$1="预估功能点",'模板使用说明&amp;基础参数'!$E$15,'模板使用说明&amp;基础参数'!$E$22),IF(I8869="EIF",IF($C$1="预估功能点",'模板使用说明&amp;基础参数'!$E$16,'模板使用说明&amp;基础参数'!$E$23),IF(I8869="EI",IF($C$1="预估功能点",'模板使用说明&amp;基础参数'!$E$17,'模板使用说明&amp;基础参数'!$E$24),IF(I8869="EO",IF($C$1="预估功能点",'模板使用说明&amp;基础参数'!$E$18,'模板使用说明&amp;基础参数'!$E$25),IF(I8869="EQ",IF($C$1="预估功能点",'模板使用说明&amp;基础参数'!$E$19,'模板使用说明&amp;基础参数'!$E$26),"")))))</f>
        <v/>
      </c>
      <c r="K8869" s="80"/>
      <c r="L8869" s="80"/>
      <c r="M8869" s="81" t="str">
        <f>IF(J8869="","",IF(K8869="高",IF(L8869="删除",J8869*'模板使用说明&amp;基础参数'!$E$5*'模板使用说明&amp;基础参数'!$E$12,IF(L8869="修改",J8869*'模板使用说明&amp;基础参数'!$E$5*'模板使用说明&amp;基础参数'!$E$11,J8869*'模板使用说明&amp;基础参数'!$E$5*'模板使用说明&amp;基础参数'!$E$10)),IF(K8869="中",IF(L8869="删除",J8869*'模板使用说明&amp;基础参数'!$E$6*'模板使用说明&amp;基础参数'!$E$12,IF(L8869="修改",J8869*'模板使用说明&amp;基础参数'!$E$6*'模板使用说明&amp;基础参数'!$E$11,J8869*'模板使用说明&amp;基础参数'!$E$6*'模板使用说明&amp;基础参数'!$E$10)),IF(L8869="删除",J8869*'模板使用说明&amp;基础参数'!$E$7*'模板使用说明&amp;基础参数'!$E$12,IF(L8869="修改",J8869*'模板使用说明&amp;基础参数'!$E$7*'模板使用说明&amp;基础参数'!$E$11,J8869*'模板使用说明&amp;基础参数'!$E$7*'模板使用说明&amp;基础参数'!$E$10)))))</f>
        <v/>
      </c>
      <c r="N8869" s="82"/>
    </row>
    <row r="8870" spans="1:14">
      <c r="A8870" s="76">
        <f t="shared" si="149"/>
        <v>8865</v>
      </c>
      <c r="B8870" s="77"/>
      <c r="C8870" s="77"/>
      <c r="D8870" s="77"/>
      <c r="E8870" s="77"/>
      <c r="F8870" s="77"/>
      <c r="G8870" s="77"/>
      <c r="H8870" s="77"/>
      <c r="I8870" s="76"/>
      <c r="J8870" s="8" t="str">
        <f>IF(I8870="ILF",IF($C$1="预估功能点",'模板使用说明&amp;基础参数'!$E$15,'模板使用说明&amp;基础参数'!$E$22),IF(I8870="EIF",IF($C$1="预估功能点",'模板使用说明&amp;基础参数'!$E$16,'模板使用说明&amp;基础参数'!$E$23),IF(I8870="EI",IF($C$1="预估功能点",'模板使用说明&amp;基础参数'!$E$17,'模板使用说明&amp;基础参数'!$E$24),IF(I8870="EO",IF($C$1="预估功能点",'模板使用说明&amp;基础参数'!$E$18,'模板使用说明&amp;基础参数'!$E$25),IF(I8870="EQ",IF($C$1="预估功能点",'模板使用说明&amp;基础参数'!$E$19,'模板使用说明&amp;基础参数'!$E$26),"")))))</f>
        <v/>
      </c>
      <c r="K8870" s="80"/>
      <c r="L8870" s="80"/>
      <c r="M8870" s="81" t="str">
        <f>IF(J8870="","",IF(K8870="高",IF(L8870="删除",J8870*'模板使用说明&amp;基础参数'!$E$5*'模板使用说明&amp;基础参数'!$E$12,IF(L8870="修改",J8870*'模板使用说明&amp;基础参数'!$E$5*'模板使用说明&amp;基础参数'!$E$11,J8870*'模板使用说明&amp;基础参数'!$E$5*'模板使用说明&amp;基础参数'!$E$10)),IF(K8870="中",IF(L8870="删除",J8870*'模板使用说明&amp;基础参数'!$E$6*'模板使用说明&amp;基础参数'!$E$12,IF(L8870="修改",J8870*'模板使用说明&amp;基础参数'!$E$6*'模板使用说明&amp;基础参数'!$E$11,J8870*'模板使用说明&amp;基础参数'!$E$6*'模板使用说明&amp;基础参数'!$E$10)),IF(L8870="删除",J8870*'模板使用说明&amp;基础参数'!$E$7*'模板使用说明&amp;基础参数'!$E$12,IF(L8870="修改",J8870*'模板使用说明&amp;基础参数'!$E$7*'模板使用说明&amp;基础参数'!$E$11,J8870*'模板使用说明&amp;基础参数'!$E$7*'模板使用说明&amp;基础参数'!$E$10)))))</f>
        <v/>
      </c>
      <c r="N8870" s="82"/>
    </row>
    <row r="8871" spans="1:14">
      <c r="A8871" s="76">
        <f t="shared" si="149"/>
        <v>8866</v>
      </c>
      <c r="B8871" s="77"/>
      <c r="C8871" s="77"/>
      <c r="D8871" s="77"/>
      <c r="E8871" s="77"/>
      <c r="F8871" s="77"/>
      <c r="G8871" s="77"/>
      <c r="H8871" s="77"/>
      <c r="I8871" s="76"/>
      <c r="J8871" s="8" t="str">
        <f>IF(I8871="ILF",IF($C$1="预估功能点",'模板使用说明&amp;基础参数'!$E$15,'模板使用说明&amp;基础参数'!$E$22),IF(I8871="EIF",IF($C$1="预估功能点",'模板使用说明&amp;基础参数'!$E$16,'模板使用说明&amp;基础参数'!$E$23),IF(I8871="EI",IF($C$1="预估功能点",'模板使用说明&amp;基础参数'!$E$17,'模板使用说明&amp;基础参数'!$E$24),IF(I8871="EO",IF($C$1="预估功能点",'模板使用说明&amp;基础参数'!$E$18,'模板使用说明&amp;基础参数'!$E$25),IF(I8871="EQ",IF($C$1="预估功能点",'模板使用说明&amp;基础参数'!$E$19,'模板使用说明&amp;基础参数'!$E$26),"")))))</f>
        <v/>
      </c>
      <c r="K8871" s="80"/>
      <c r="L8871" s="80"/>
      <c r="M8871" s="81" t="str">
        <f>IF(J8871="","",IF(K8871="高",IF(L8871="删除",J8871*'模板使用说明&amp;基础参数'!$E$5*'模板使用说明&amp;基础参数'!$E$12,IF(L8871="修改",J8871*'模板使用说明&amp;基础参数'!$E$5*'模板使用说明&amp;基础参数'!$E$11,J8871*'模板使用说明&amp;基础参数'!$E$5*'模板使用说明&amp;基础参数'!$E$10)),IF(K8871="中",IF(L8871="删除",J8871*'模板使用说明&amp;基础参数'!$E$6*'模板使用说明&amp;基础参数'!$E$12,IF(L8871="修改",J8871*'模板使用说明&amp;基础参数'!$E$6*'模板使用说明&amp;基础参数'!$E$11,J8871*'模板使用说明&amp;基础参数'!$E$6*'模板使用说明&amp;基础参数'!$E$10)),IF(L8871="删除",J8871*'模板使用说明&amp;基础参数'!$E$7*'模板使用说明&amp;基础参数'!$E$12,IF(L8871="修改",J8871*'模板使用说明&amp;基础参数'!$E$7*'模板使用说明&amp;基础参数'!$E$11,J8871*'模板使用说明&amp;基础参数'!$E$7*'模板使用说明&amp;基础参数'!$E$10)))))</f>
        <v/>
      </c>
      <c r="N8871" s="82"/>
    </row>
    <row r="8872" spans="1:14">
      <c r="A8872" s="76">
        <f t="shared" si="149"/>
        <v>8867</v>
      </c>
      <c r="B8872" s="77"/>
      <c r="C8872" s="77"/>
      <c r="D8872" s="77"/>
      <c r="E8872" s="77"/>
      <c r="F8872" s="77"/>
      <c r="G8872" s="77"/>
      <c r="H8872" s="77"/>
      <c r="I8872" s="76"/>
      <c r="J8872" s="8" t="str">
        <f>IF(I8872="ILF",IF($C$1="预估功能点",'模板使用说明&amp;基础参数'!$E$15,'模板使用说明&amp;基础参数'!$E$22),IF(I8872="EIF",IF($C$1="预估功能点",'模板使用说明&amp;基础参数'!$E$16,'模板使用说明&amp;基础参数'!$E$23),IF(I8872="EI",IF($C$1="预估功能点",'模板使用说明&amp;基础参数'!$E$17,'模板使用说明&amp;基础参数'!$E$24),IF(I8872="EO",IF($C$1="预估功能点",'模板使用说明&amp;基础参数'!$E$18,'模板使用说明&amp;基础参数'!$E$25),IF(I8872="EQ",IF($C$1="预估功能点",'模板使用说明&amp;基础参数'!$E$19,'模板使用说明&amp;基础参数'!$E$26),"")))))</f>
        <v/>
      </c>
      <c r="K8872" s="80"/>
      <c r="L8872" s="80"/>
      <c r="M8872" s="81" t="str">
        <f>IF(J8872="","",IF(K8872="高",IF(L8872="删除",J8872*'模板使用说明&amp;基础参数'!$E$5*'模板使用说明&amp;基础参数'!$E$12,IF(L8872="修改",J8872*'模板使用说明&amp;基础参数'!$E$5*'模板使用说明&amp;基础参数'!$E$11,J8872*'模板使用说明&amp;基础参数'!$E$5*'模板使用说明&amp;基础参数'!$E$10)),IF(K8872="中",IF(L8872="删除",J8872*'模板使用说明&amp;基础参数'!$E$6*'模板使用说明&amp;基础参数'!$E$12,IF(L8872="修改",J8872*'模板使用说明&amp;基础参数'!$E$6*'模板使用说明&amp;基础参数'!$E$11,J8872*'模板使用说明&amp;基础参数'!$E$6*'模板使用说明&amp;基础参数'!$E$10)),IF(L8872="删除",J8872*'模板使用说明&amp;基础参数'!$E$7*'模板使用说明&amp;基础参数'!$E$12,IF(L8872="修改",J8872*'模板使用说明&amp;基础参数'!$E$7*'模板使用说明&amp;基础参数'!$E$11,J8872*'模板使用说明&amp;基础参数'!$E$7*'模板使用说明&amp;基础参数'!$E$10)))))</f>
        <v/>
      </c>
      <c r="N8872" s="82"/>
    </row>
    <row r="8873" spans="1:14">
      <c r="A8873" s="76">
        <f t="shared" si="149"/>
        <v>8868</v>
      </c>
      <c r="B8873" s="77"/>
      <c r="C8873" s="77"/>
      <c r="D8873" s="77"/>
      <c r="E8873" s="77"/>
      <c r="F8873" s="77"/>
      <c r="G8873" s="77"/>
      <c r="H8873" s="77"/>
      <c r="I8873" s="76"/>
      <c r="J8873" s="8" t="str">
        <f>IF(I8873="ILF",IF($C$1="预估功能点",'模板使用说明&amp;基础参数'!$E$15,'模板使用说明&amp;基础参数'!$E$22),IF(I8873="EIF",IF($C$1="预估功能点",'模板使用说明&amp;基础参数'!$E$16,'模板使用说明&amp;基础参数'!$E$23),IF(I8873="EI",IF($C$1="预估功能点",'模板使用说明&amp;基础参数'!$E$17,'模板使用说明&amp;基础参数'!$E$24),IF(I8873="EO",IF($C$1="预估功能点",'模板使用说明&amp;基础参数'!$E$18,'模板使用说明&amp;基础参数'!$E$25),IF(I8873="EQ",IF($C$1="预估功能点",'模板使用说明&amp;基础参数'!$E$19,'模板使用说明&amp;基础参数'!$E$26),"")))))</f>
        <v/>
      </c>
      <c r="K8873" s="80"/>
      <c r="L8873" s="80"/>
      <c r="M8873" s="81" t="str">
        <f>IF(J8873="","",IF(K8873="高",IF(L8873="删除",J8873*'模板使用说明&amp;基础参数'!$E$5*'模板使用说明&amp;基础参数'!$E$12,IF(L8873="修改",J8873*'模板使用说明&amp;基础参数'!$E$5*'模板使用说明&amp;基础参数'!$E$11,J8873*'模板使用说明&amp;基础参数'!$E$5*'模板使用说明&amp;基础参数'!$E$10)),IF(K8873="中",IF(L8873="删除",J8873*'模板使用说明&amp;基础参数'!$E$6*'模板使用说明&amp;基础参数'!$E$12,IF(L8873="修改",J8873*'模板使用说明&amp;基础参数'!$E$6*'模板使用说明&amp;基础参数'!$E$11,J8873*'模板使用说明&amp;基础参数'!$E$6*'模板使用说明&amp;基础参数'!$E$10)),IF(L8873="删除",J8873*'模板使用说明&amp;基础参数'!$E$7*'模板使用说明&amp;基础参数'!$E$12,IF(L8873="修改",J8873*'模板使用说明&amp;基础参数'!$E$7*'模板使用说明&amp;基础参数'!$E$11,J8873*'模板使用说明&amp;基础参数'!$E$7*'模板使用说明&amp;基础参数'!$E$10)))))</f>
        <v/>
      </c>
      <c r="N8873" s="82"/>
    </row>
    <row r="8874" spans="1:14">
      <c r="A8874" s="76">
        <f t="shared" si="149"/>
        <v>8869</v>
      </c>
      <c r="B8874" s="77"/>
      <c r="C8874" s="77"/>
      <c r="D8874" s="77"/>
      <c r="E8874" s="77"/>
      <c r="F8874" s="77"/>
      <c r="G8874" s="77"/>
      <c r="H8874" s="77"/>
      <c r="I8874" s="76"/>
      <c r="J8874" s="8" t="str">
        <f>IF(I8874="ILF",IF($C$1="预估功能点",'模板使用说明&amp;基础参数'!$E$15,'模板使用说明&amp;基础参数'!$E$22),IF(I8874="EIF",IF($C$1="预估功能点",'模板使用说明&amp;基础参数'!$E$16,'模板使用说明&amp;基础参数'!$E$23),IF(I8874="EI",IF($C$1="预估功能点",'模板使用说明&amp;基础参数'!$E$17,'模板使用说明&amp;基础参数'!$E$24),IF(I8874="EO",IF($C$1="预估功能点",'模板使用说明&amp;基础参数'!$E$18,'模板使用说明&amp;基础参数'!$E$25),IF(I8874="EQ",IF($C$1="预估功能点",'模板使用说明&amp;基础参数'!$E$19,'模板使用说明&amp;基础参数'!$E$26),"")))))</f>
        <v/>
      </c>
      <c r="K8874" s="80"/>
      <c r="L8874" s="80"/>
      <c r="M8874" s="81" t="str">
        <f>IF(J8874="","",IF(K8874="高",IF(L8874="删除",J8874*'模板使用说明&amp;基础参数'!$E$5*'模板使用说明&amp;基础参数'!$E$12,IF(L8874="修改",J8874*'模板使用说明&amp;基础参数'!$E$5*'模板使用说明&amp;基础参数'!$E$11,J8874*'模板使用说明&amp;基础参数'!$E$5*'模板使用说明&amp;基础参数'!$E$10)),IF(K8874="中",IF(L8874="删除",J8874*'模板使用说明&amp;基础参数'!$E$6*'模板使用说明&amp;基础参数'!$E$12,IF(L8874="修改",J8874*'模板使用说明&amp;基础参数'!$E$6*'模板使用说明&amp;基础参数'!$E$11,J8874*'模板使用说明&amp;基础参数'!$E$6*'模板使用说明&amp;基础参数'!$E$10)),IF(L8874="删除",J8874*'模板使用说明&amp;基础参数'!$E$7*'模板使用说明&amp;基础参数'!$E$12,IF(L8874="修改",J8874*'模板使用说明&amp;基础参数'!$E$7*'模板使用说明&amp;基础参数'!$E$11,J8874*'模板使用说明&amp;基础参数'!$E$7*'模板使用说明&amp;基础参数'!$E$10)))))</f>
        <v/>
      </c>
      <c r="N8874" s="82"/>
    </row>
    <row r="8875" spans="1:14">
      <c r="A8875" s="76">
        <f t="shared" si="149"/>
        <v>8870</v>
      </c>
      <c r="B8875" s="77"/>
      <c r="C8875" s="77"/>
      <c r="D8875" s="77"/>
      <c r="E8875" s="77"/>
      <c r="F8875" s="77"/>
      <c r="G8875" s="77"/>
      <c r="H8875" s="77"/>
      <c r="I8875" s="76"/>
      <c r="J8875" s="8" t="str">
        <f>IF(I8875="ILF",IF($C$1="预估功能点",'模板使用说明&amp;基础参数'!$E$15,'模板使用说明&amp;基础参数'!$E$22),IF(I8875="EIF",IF($C$1="预估功能点",'模板使用说明&amp;基础参数'!$E$16,'模板使用说明&amp;基础参数'!$E$23),IF(I8875="EI",IF($C$1="预估功能点",'模板使用说明&amp;基础参数'!$E$17,'模板使用说明&amp;基础参数'!$E$24),IF(I8875="EO",IF($C$1="预估功能点",'模板使用说明&amp;基础参数'!$E$18,'模板使用说明&amp;基础参数'!$E$25),IF(I8875="EQ",IF($C$1="预估功能点",'模板使用说明&amp;基础参数'!$E$19,'模板使用说明&amp;基础参数'!$E$26),"")))))</f>
        <v/>
      </c>
      <c r="K8875" s="80"/>
      <c r="L8875" s="80"/>
      <c r="M8875" s="81" t="str">
        <f>IF(J8875="","",IF(K8875="高",IF(L8875="删除",J8875*'模板使用说明&amp;基础参数'!$E$5*'模板使用说明&amp;基础参数'!$E$12,IF(L8875="修改",J8875*'模板使用说明&amp;基础参数'!$E$5*'模板使用说明&amp;基础参数'!$E$11,J8875*'模板使用说明&amp;基础参数'!$E$5*'模板使用说明&amp;基础参数'!$E$10)),IF(K8875="中",IF(L8875="删除",J8875*'模板使用说明&amp;基础参数'!$E$6*'模板使用说明&amp;基础参数'!$E$12,IF(L8875="修改",J8875*'模板使用说明&amp;基础参数'!$E$6*'模板使用说明&amp;基础参数'!$E$11,J8875*'模板使用说明&amp;基础参数'!$E$6*'模板使用说明&amp;基础参数'!$E$10)),IF(L8875="删除",J8875*'模板使用说明&amp;基础参数'!$E$7*'模板使用说明&amp;基础参数'!$E$12,IF(L8875="修改",J8875*'模板使用说明&amp;基础参数'!$E$7*'模板使用说明&amp;基础参数'!$E$11,J8875*'模板使用说明&amp;基础参数'!$E$7*'模板使用说明&amp;基础参数'!$E$10)))))</f>
        <v/>
      </c>
      <c r="N8875" s="82"/>
    </row>
    <row r="8876" spans="1:14">
      <c r="A8876" s="76">
        <f t="shared" si="149"/>
        <v>8871</v>
      </c>
      <c r="B8876" s="77"/>
      <c r="C8876" s="77"/>
      <c r="D8876" s="77"/>
      <c r="E8876" s="77"/>
      <c r="F8876" s="77"/>
      <c r="G8876" s="77"/>
      <c r="H8876" s="77"/>
      <c r="I8876" s="76"/>
      <c r="J8876" s="8" t="str">
        <f>IF(I8876="ILF",IF($C$1="预估功能点",'模板使用说明&amp;基础参数'!$E$15,'模板使用说明&amp;基础参数'!$E$22),IF(I8876="EIF",IF($C$1="预估功能点",'模板使用说明&amp;基础参数'!$E$16,'模板使用说明&amp;基础参数'!$E$23),IF(I8876="EI",IF($C$1="预估功能点",'模板使用说明&amp;基础参数'!$E$17,'模板使用说明&amp;基础参数'!$E$24),IF(I8876="EO",IF($C$1="预估功能点",'模板使用说明&amp;基础参数'!$E$18,'模板使用说明&amp;基础参数'!$E$25),IF(I8876="EQ",IF($C$1="预估功能点",'模板使用说明&amp;基础参数'!$E$19,'模板使用说明&amp;基础参数'!$E$26),"")))))</f>
        <v/>
      </c>
      <c r="K8876" s="80"/>
      <c r="L8876" s="80"/>
      <c r="M8876" s="81" t="str">
        <f>IF(J8876="","",IF(K8876="高",IF(L8876="删除",J8876*'模板使用说明&amp;基础参数'!$E$5*'模板使用说明&amp;基础参数'!$E$12,IF(L8876="修改",J8876*'模板使用说明&amp;基础参数'!$E$5*'模板使用说明&amp;基础参数'!$E$11,J8876*'模板使用说明&amp;基础参数'!$E$5*'模板使用说明&amp;基础参数'!$E$10)),IF(K8876="中",IF(L8876="删除",J8876*'模板使用说明&amp;基础参数'!$E$6*'模板使用说明&amp;基础参数'!$E$12,IF(L8876="修改",J8876*'模板使用说明&amp;基础参数'!$E$6*'模板使用说明&amp;基础参数'!$E$11,J8876*'模板使用说明&amp;基础参数'!$E$6*'模板使用说明&amp;基础参数'!$E$10)),IF(L8876="删除",J8876*'模板使用说明&amp;基础参数'!$E$7*'模板使用说明&amp;基础参数'!$E$12,IF(L8876="修改",J8876*'模板使用说明&amp;基础参数'!$E$7*'模板使用说明&amp;基础参数'!$E$11,J8876*'模板使用说明&amp;基础参数'!$E$7*'模板使用说明&amp;基础参数'!$E$10)))))</f>
        <v/>
      </c>
      <c r="N8876" s="82"/>
    </row>
    <row r="8877" spans="1:14">
      <c r="A8877" s="76">
        <f t="shared" si="149"/>
        <v>8872</v>
      </c>
      <c r="B8877" s="77"/>
      <c r="C8877" s="77"/>
      <c r="D8877" s="77"/>
      <c r="E8877" s="77"/>
      <c r="F8877" s="77"/>
      <c r="G8877" s="77"/>
      <c r="H8877" s="77"/>
      <c r="I8877" s="76"/>
      <c r="J8877" s="8" t="str">
        <f>IF(I8877="ILF",IF($C$1="预估功能点",'模板使用说明&amp;基础参数'!$E$15,'模板使用说明&amp;基础参数'!$E$22),IF(I8877="EIF",IF($C$1="预估功能点",'模板使用说明&amp;基础参数'!$E$16,'模板使用说明&amp;基础参数'!$E$23),IF(I8877="EI",IF($C$1="预估功能点",'模板使用说明&amp;基础参数'!$E$17,'模板使用说明&amp;基础参数'!$E$24),IF(I8877="EO",IF($C$1="预估功能点",'模板使用说明&amp;基础参数'!$E$18,'模板使用说明&amp;基础参数'!$E$25),IF(I8877="EQ",IF($C$1="预估功能点",'模板使用说明&amp;基础参数'!$E$19,'模板使用说明&amp;基础参数'!$E$26),"")))))</f>
        <v/>
      </c>
      <c r="K8877" s="80"/>
      <c r="L8877" s="80"/>
      <c r="M8877" s="81" t="str">
        <f>IF(J8877="","",IF(K8877="高",IF(L8877="删除",J8877*'模板使用说明&amp;基础参数'!$E$5*'模板使用说明&amp;基础参数'!$E$12,IF(L8877="修改",J8877*'模板使用说明&amp;基础参数'!$E$5*'模板使用说明&amp;基础参数'!$E$11,J8877*'模板使用说明&amp;基础参数'!$E$5*'模板使用说明&amp;基础参数'!$E$10)),IF(K8877="中",IF(L8877="删除",J8877*'模板使用说明&amp;基础参数'!$E$6*'模板使用说明&amp;基础参数'!$E$12,IF(L8877="修改",J8877*'模板使用说明&amp;基础参数'!$E$6*'模板使用说明&amp;基础参数'!$E$11,J8877*'模板使用说明&amp;基础参数'!$E$6*'模板使用说明&amp;基础参数'!$E$10)),IF(L8877="删除",J8877*'模板使用说明&amp;基础参数'!$E$7*'模板使用说明&amp;基础参数'!$E$12,IF(L8877="修改",J8877*'模板使用说明&amp;基础参数'!$E$7*'模板使用说明&amp;基础参数'!$E$11,J8877*'模板使用说明&amp;基础参数'!$E$7*'模板使用说明&amp;基础参数'!$E$10)))))</f>
        <v/>
      </c>
      <c r="N8877" s="82"/>
    </row>
    <row r="8878" spans="1:14">
      <c r="A8878" s="76">
        <f t="shared" si="149"/>
        <v>8873</v>
      </c>
      <c r="B8878" s="77"/>
      <c r="C8878" s="77"/>
      <c r="D8878" s="77"/>
      <c r="E8878" s="77"/>
      <c r="F8878" s="77"/>
      <c r="G8878" s="77"/>
      <c r="H8878" s="77"/>
      <c r="I8878" s="76"/>
      <c r="J8878" s="8" t="str">
        <f>IF(I8878="ILF",IF($C$1="预估功能点",'模板使用说明&amp;基础参数'!$E$15,'模板使用说明&amp;基础参数'!$E$22),IF(I8878="EIF",IF($C$1="预估功能点",'模板使用说明&amp;基础参数'!$E$16,'模板使用说明&amp;基础参数'!$E$23),IF(I8878="EI",IF($C$1="预估功能点",'模板使用说明&amp;基础参数'!$E$17,'模板使用说明&amp;基础参数'!$E$24),IF(I8878="EO",IF($C$1="预估功能点",'模板使用说明&amp;基础参数'!$E$18,'模板使用说明&amp;基础参数'!$E$25),IF(I8878="EQ",IF($C$1="预估功能点",'模板使用说明&amp;基础参数'!$E$19,'模板使用说明&amp;基础参数'!$E$26),"")))))</f>
        <v/>
      </c>
      <c r="K8878" s="80"/>
      <c r="L8878" s="80"/>
      <c r="M8878" s="81" t="str">
        <f>IF(J8878="","",IF(K8878="高",IF(L8878="删除",J8878*'模板使用说明&amp;基础参数'!$E$5*'模板使用说明&amp;基础参数'!$E$12,IF(L8878="修改",J8878*'模板使用说明&amp;基础参数'!$E$5*'模板使用说明&amp;基础参数'!$E$11,J8878*'模板使用说明&amp;基础参数'!$E$5*'模板使用说明&amp;基础参数'!$E$10)),IF(K8878="中",IF(L8878="删除",J8878*'模板使用说明&amp;基础参数'!$E$6*'模板使用说明&amp;基础参数'!$E$12,IF(L8878="修改",J8878*'模板使用说明&amp;基础参数'!$E$6*'模板使用说明&amp;基础参数'!$E$11,J8878*'模板使用说明&amp;基础参数'!$E$6*'模板使用说明&amp;基础参数'!$E$10)),IF(L8878="删除",J8878*'模板使用说明&amp;基础参数'!$E$7*'模板使用说明&amp;基础参数'!$E$12,IF(L8878="修改",J8878*'模板使用说明&amp;基础参数'!$E$7*'模板使用说明&amp;基础参数'!$E$11,J8878*'模板使用说明&amp;基础参数'!$E$7*'模板使用说明&amp;基础参数'!$E$10)))))</f>
        <v/>
      </c>
      <c r="N8878" s="82"/>
    </row>
    <row r="8879" spans="1:14">
      <c r="A8879" s="76">
        <f t="shared" si="149"/>
        <v>8874</v>
      </c>
      <c r="B8879" s="77"/>
      <c r="C8879" s="77"/>
      <c r="D8879" s="77"/>
      <c r="E8879" s="77"/>
      <c r="F8879" s="77"/>
      <c r="G8879" s="77"/>
      <c r="H8879" s="77"/>
      <c r="I8879" s="76"/>
      <c r="J8879" s="8" t="str">
        <f>IF(I8879="ILF",IF($C$1="预估功能点",'模板使用说明&amp;基础参数'!$E$15,'模板使用说明&amp;基础参数'!$E$22),IF(I8879="EIF",IF($C$1="预估功能点",'模板使用说明&amp;基础参数'!$E$16,'模板使用说明&amp;基础参数'!$E$23),IF(I8879="EI",IF($C$1="预估功能点",'模板使用说明&amp;基础参数'!$E$17,'模板使用说明&amp;基础参数'!$E$24),IF(I8879="EO",IF($C$1="预估功能点",'模板使用说明&amp;基础参数'!$E$18,'模板使用说明&amp;基础参数'!$E$25),IF(I8879="EQ",IF($C$1="预估功能点",'模板使用说明&amp;基础参数'!$E$19,'模板使用说明&amp;基础参数'!$E$26),"")))))</f>
        <v/>
      </c>
      <c r="K8879" s="80"/>
      <c r="L8879" s="80"/>
      <c r="M8879" s="81" t="str">
        <f>IF(J8879="","",IF(K8879="高",IF(L8879="删除",J8879*'模板使用说明&amp;基础参数'!$E$5*'模板使用说明&amp;基础参数'!$E$12,IF(L8879="修改",J8879*'模板使用说明&amp;基础参数'!$E$5*'模板使用说明&amp;基础参数'!$E$11,J8879*'模板使用说明&amp;基础参数'!$E$5*'模板使用说明&amp;基础参数'!$E$10)),IF(K8879="中",IF(L8879="删除",J8879*'模板使用说明&amp;基础参数'!$E$6*'模板使用说明&amp;基础参数'!$E$12,IF(L8879="修改",J8879*'模板使用说明&amp;基础参数'!$E$6*'模板使用说明&amp;基础参数'!$E$11,J8879*'模板使用说明&amp;基础参数'!$E$6*'模板使用说明&amp;基础参数'!$E$10)),IF(L8879="删除",J8879*'模板使用说明&amp;基础参数'!$E$7*'模板使用说明&amp;基础参数'!$E$12,IF(L8879="修改",J8879*'模板使用说明&amp;基础参数'!$E$7*'模板使用说明&amp;基础参数'!$E$11,J8879*'模板使用说明&amp;基础参数'!$E$7*'模板使用说明&amp;基础参数'!$E$10)))))</f>
        <v/>
      </c>
      <c r="N8879" s="82"/>
    </row>
    <row r="8880" spans="1:14">
      <c r="A8880" s="76">
        <f t="shared" si="149"/>
        <v>8875</v>
      </c>
      <c r="B8880" s="77"/>
      <c r="C8880" s="77"/>
      <c r="D8880" s="77"/>
      <c r="E8880" s="77"/>
      <c r="F8880" s="77"/>
      <c r="G8880" s="77"/>
      <c r="H8880" s="77"/>
      <c r="I8880" s="76"/>
      <c r="J8880" s="8" t="str">
        <f>IF(I8880="ILF",IF($C$1="预估功能点",'模板使用说明&amp;基础参数'!$E$15,'模板使用说明&amp;基础参数'!$E$22),IF(I8880="EIF",IF($C$1="预估功能点",'模板使用说明&amp;基础参数'!$E$16,'模板使用说明&amp;基础参数'!$E$23),IF(I8880="EI",IF($C$1="预估功能点",'模板使用说明&amp;基础参数'!$E$17,'模板使用说明&amp;基础参数'!$E$24),IF(I8880="EO",IF($C$1="预估功能点",'模板使用说明&amp;基础参数'!$E$18,'模板使用说明&amp;基础参数'!$E$25),IF(I8880="EQ",IF($C$1="预估功能点",'模板使用说明&amp;基础参数'!$E$19,'模板使用说明&amp;基础参数'!$E$26),"")))))</f>
        <v/>
      </c>
      <c r="K8880" s="80"/>
      <c r="L8880" s="80"/>
      <c r="M8880" s="81" t="str">
        <f>IF(J8880="","",IF(K8880="高",IF(L8880="删除",J8880*'模板使用说明&amp;基础参数'!$E$5*'模板使用说明&amp;基础参数'!$E$12,IF(L8880="修改",J8880*'模板使用说明&amp;基础参数'!$E$5*'模板使用说明&amp;基础参数'!$E$11,J8880*'模板使用说明&amp;基础参数'!$E$5*'模板使用说明&amp;基础参数'!$E$10)),IF(K8880="中",IF(L8880="删除",J8880*'模板使用说明&amp;基础参数'!$E$6*'模板使用说明&amp;基础参数'!$E$12,IF(L8880="修改",J8880*'模板使用说明&amp;基础参数'!$E$6*'模板使用说明&amp;基础参数'!$E$11,J8880*'模板使用说明&amp;基础参数'!$E$6*'模板使用说明&amp;基础参数'!$E$10)),IF(L8880="删除",J8880*'模板使用说明&amp;基础参数'!$E$7*'模板使用说明&amp;基础参数'!$E$12,IF(L8880="修改",J8880*'模板使用说明&amp;基础参数'!$E$7*'模板使用说明&amp;基础参数'!$E$11,J8880*'模板使用说明&amp;基础参数'!$E$7*'模板使用说明&amp;基础参数'!$E$10)))))</f>
        <v/>
      </c>
      <c r="N8880" s="82"/>
    </row>
    <row r="8881" spans="1:14">
      <c r="A8881" s="76">
        <f t="shared" si="149"/>
        <v>8876</v>
      </c>
      <c r="B8881" s="77"/>
      <c r="C8881" s="77"/>
      <c r="D8881" s="77"/>
      <c r="E8881" s="77"/>
      <c r="F8881" s="77"/>
      <c r="G8881" s="77"/>
      <c r="H8881" s="77"/>
      <c r="I8881" s="76"/>
      <c r="J8881" s="8" t="str">
        <f>IF(I8881="ILF",IF($C$1="预估功能点",'模板使用说明&amp;基础参数'!$E$15,'模板使用说明&amp;基础参数'!$E$22),IF(I8881="EIF",IF($C$1="预估功能点",'模板使用说明&amp;基础参数'!$E$16,'模板使用说明&amp;基础参数'!$E$23),IF(I8881="EI",IF($C$1="预估功能点",'模板使用说明&amp;基础参数'!$E$17,'模板使用说明&amp;基础参数'!$E$24),IF(I8881="EO",IF($C$1="预估功能点",'模板使用说明&amp;基础参数'!$E$18,'模板使用说明&amp;基础参数'!$E$25),IF(I8881="EQ",IF($C$1="预估功能点",'模板使用说明&amp;基础参数'!$E$19,'模板使用说明&amp;基础参数'!$E$26),"")))))</f>
        <v/>
      </c>
      <c r="K8881" s="80"/>
      <c r="L8881" s="80"/>
      <c r="M8881" s="81" t="str">
        <f>IF(J8881="","",IF(K8881="高",IF(L8881="删除",J8881*'模板使用说明&amp;基础参数'!$E$5*'模板使用说明&amp;基础参数'!$E$12,IF(L8881="修改",J8881*'模板使用说明&amp;基础参数'!$E$5*'模板使用说明&amp;基础参数'!$E$11,J8881*'模板使用说明&amp;基础参数'!$E$5*'模板使用说明&amp;基础参数'!$E$10)),IF(K8881="中",IF(L8881="删除",J8881*'模板使用说明&amp;基础参数'!$E$6*'模板使用说明&amp;基础参数'!$E$12,IF(L8881="修改",J8881*'模板使用说明&amp;基础参数'!$E$6*'模板使用说明&amp;基础参数'!$E$11,J8881*'模板使用说明&amp;基础参数'!$E$6*'模板使用说明&amp;基础参数'!$E$10)),IF(L8881="删除",J8881*'模板使用说明&amp;基础参数'!$E$7*'模板使用说明&amp;基础参数'!$E$12,IF(L8881="修改",J8881*'模板使用说明&amp;基础参数'!$E$7*'模板使用说明&amp;基础参数'!$E$11,J8881*'模板使用说明&amp;基础参数'!$E$7*'模板使用说明&amp;基础参数'!$E$10)))))</f>
        <v/>
      </c>
      <c r="N8881" s="82"/>
    </row>
    <row r="8882" spans="1:14">
      <c r="A8882" s="76">
        <f t="shared" si="149"/>
        <v>8877</v>
      </c>
      <c r="B8882" s="77"/>
      <c r="C8882" s="77"/>
      <c r="D8882" s="77"/>
      <c r="E8882" s="77"/>
      <c r="F8882" s="77"/>
      <c r="G8882" s="77"/>
      <c r="H8882" s="77"/>
      <c r="I8882" s="76"/>
      <c r="J8882" s="8" t="str">
        <f>IF(I8882="ILF",IF($C$1="预估功能点",'模板使用说明&amp;基础参数'!$E$15,'模板使用说明&amp;基础参数'!$E$22),IF(I8882="EIF",IF($C$1="预估功能点",'模板使用说明&amp;基础参数'!$E$16,'模板使用说明&amp;基础参数'!$E$23),IF(I8882="EI",IF($C$1="预估功能点",'模板使用说明&amp;基础参数'!$E$17,'模板使用说明&amp;基础参数'!$E$24),IF(I8882="EO",IF($C$1="预估功能点",'模板使用说明&amp;基础参数'!$E$18,'模板使用说明&amp;基础参数'!$E$25),IF(I8882="EQ",IF($C$1="预估功能点",'模板使用说明&amp;基础参数'!$E$19,'模板使用说明&amp;基础参数'!$E$26),"")))))</f>
        <v/>
      </c>
      <c r="K8882" s="80"/>
      <c r="L8882" s="80"/>
      <c r="M8882" s="81" t="str">
        <f>IF(J8882="","",IF(K8882="高",IF(L8882="删除",J8882*'模板使用说明&amp;基础参数'!$E$5*'模板使用说明&amp;基础参数'!$E$12,IF(L8882="修改",J8882*'模板使用说明&amp;基础参数'!$E$5*'模板使用说明&amp;基础参数'!$E$11,J8882*'模板使用说明&amp;基础参数'!$E$5*'模板使用说明&amp;基础参数'!$E$10)),IF(K8882="中",IF(L8882="删除",J8882*'模板使用说明&amp;基础参数'!$E$6*'模板使用说明&amp;基础参数'!$E$12,IF(L8882="修改",J8882*'模板使用说明&amp;基础参数'!$E$6*'模板使用说明&amp;基础参数'!$E$11,J8882*'模板使用说明&amp;基础参数'!$E$6*'模板使用说明&amp;基础参数'!$E$10)),IF(L8882="删除",J8882*'模板使用说明&amp;基础参数'!$E$7*'模板使用说明&amp;基础参数'!$E$12,IF(L8882="修改",J8882*'模板使用说明&amp;基础参数'!$E$7*'模板使用说明&amp;基础参数'!$E$11,J8882*'模板使用说明&amp;基础参数'!$E$7*'模板使用说明&amp;基础参数'!$E$10)))))</f>
        <v/>
      </c>
      <c r="N8882" s="82"/>
    </row>
    <row r="8883" spans="1:14">
      <c r="A8883" s="76">
        <f t="shared" si="149"/>
        <v>8878</v>
      </c>
      <c r="B8883" s="77"/>
      <c r="C8883" s="77"/>
      <c r="D8883" s="77"/>
      <c r="E8883" s="77"/>
      <c r="F8883" s="77"/>
      <c r="G8883" s="77"/>
      <c r="H8883" s="77"/>
      <c r="I8883" s="76"/>
      <c r="J8883" s="8" t="str">
        <f>IF(I8883="ILF",IF($C$1="预估功能点",'模板使用说明&amp;基础参数'!$E$15,'模板使用说明&amp;基础参数'!$E$22),IF(I8883="EIF",IF($C$1="预估功能点",'模板使用说明&amp;基础参数'!$E$16,'模板使用说明&amp;基础参数'!$E$23),IF(I8883="EI",IF($C$1="预估功能点",'模板使用说明&amp;基础参数'!$E$17,'模板使用说明&amp;基础参数'!$E$24),IF(I8883="EO",IF($C$1="预估功能点",'模板使用说明&amp;基础参数'!$E$18,'模板使用说明&amp;基础参数'!$E$25),IF(I8883="EQ",IF($C$1="预估功能点",'模板使用说明&amp;基础参数'!$E$19,'模板使用说明&amp;基础参数'!$E$26),"")))))</f>
        <v/>
      </c>
      <c r="K8883" s="80"/>
      <c r="L8883" s="80"/>
      <c r="M8883" s="81" t="str">
        <f>IF(J8883="","",IF(K8883="高",IF(L8883="删除",J8883*'模板使用说明&amp;基础参数'!$E$5*'模板使用说明&amp;基础参数'!$E$12,IF(L8883="修改",J8883*'模板使用说明&amp;基础参数'!$E$5*'模板使用说明&amp;基础参数'!$E$11,J8883*'模板使用说明&amp;基础参数'!$E$5*'模板使用说明&amp;基础参数'!$E$10)),IF(K8883="中",IF(L8883="删除",J8883*'模板使用说明&amp;基础参数'!$E$6*'模板使用说明&amp;基础参数'!$E$12,IF(L8883="修改",J8883*'模板使用说明&amp;基础参数'!$E$6*'模板使用说明&amp;基础参数'!$E$11,J8883*'模板使用说明&amp;基础参数'!$E$6*'模板使用说明&amp;基础参数'!$E$10)),IF(L8883="删除",J8883*'模板使用说明&amp;基础参数'!$E$7*'模板使用说明&amp;基础参数'!$E$12,IF(L8883="修改",J8883*'模板使用说明&amp;基础参数'!$E$7*'模板使用说明&amp;基础参数'!$E$11,J8883*'模板使用说明&amp;基础参数'!$E$7*'模板使用说明&amp;基础参数'!$E$10)))))</f>
        <v/>
      </c>
      <c r="N8883" s="82"/>
    </row>
    <row r="8884" spans="1:14">
      <c r="A8884" s="76">
        <f t="shared" si="149"/>
        <v>8879</v>
      </c>
      <c r="B8884" s="77"/>
      <c r="C8884" s="77"/>
      <c r="D8884" s="77"/>
      <c r="E8884" s="77"/>
      <c r="F8884" s="77"/>
      <c r="G8884" s="77"/>
      <c r="H8884" s="77"/>
      <c r="I8884" s="76"/>
      <c r="J8884" s="8" t="str">
        <f>IF(I8884="ILF",IF($C$1="预估功能点",'模板使用说明&amp;基础参数'!$E$15,'模板使用说明&amp;基础参数'!$E$22),IF(I8884="EIF",IF($C$1="预估功能点",'模板使用说明&amp;基础参数'!$E$16,'模板使用说明&amp;基础参数'!$E$23),IF(I8884="EI",IF($C$1="预估功能点",'模板使用说明&amp;基础参数'!$E$17,'模板使用说明&amp;基础参数'!$E$24),IF(I8884="EO",IF($C$1="预估功能点",'模板使用说明&amp;基础参数'!$E$18,'模板使用说明&amp;基础参数'!$E$25),IF(I8884="EQ",IF($C$1="预估功能点",'模板使用说明&amp;基础参数'!$E$19,'模板使用说明&amp;基础参数'!$E$26),"")))))</f>
        <v/>
      </c>
      <c r="K8884" s="80"/>
      <c r="L8884" s="80"/>
      <c r="M8884" s="81" t="str">
        <f>IF(J8884="","",IF(K8884="高",IF(L8884="删除",J8884*'模板使用说明&amp;基础参数'!$E$5*'模板使用说明&amp;基础参数'!$E$12,IF(L8884="修改",J8884*'模板使用说明&amp;基础参数'!$E$5*'模板使用说明&amp;基础参数'!$E$11,J8884*'模板使用说明&amp;基础参数'!$E$5*'模板使用说明&amp;基础参数'!$E$10)),IF(K8884="中",IF(L8884="删除",J8884*'模板使用说明&amp;基础参数'!$E$6*'模板使用说明&amp;基础参数'!$E$12,IF(L8884="修改",J8884*'模板使用说明&amp;基础参数'!$E$6*'模板使用说明&amp;基础参数'!$E$11,J8884*'模板使用说明&amp;基础参数'!$E$6*'模板使用说明&amp;基础参数'!$E$10)),IF(L8884="删除",J8884*'模板使用说明&amp;基础参数'!$E$7*'模板使用说明&amp;基础参数'!$E$12,IF(L8884="修改",J8884*'模板使用说明&amp;基础参数'!$E$7*'模板使用说明&amp;基础参数'!$E$11,J8884*'模板使用说明&amp;基础参数'!$E$7*'模板使用说明&amp;基础参数'!$E$10)))))</f>
        <v/>
      </c>
      <c r="N8884" s="82"/>
    </row>
    <row r="8885" spans="1:14">
      <c r="A8885" s="76">
        <f t="shared" si="149"/>
        <v>8880</v>
      </c>
      <c r="B8885" s="77"/>
      <c r="C8885" s="77"/>
      <c r="D8885" s="77"/>
      <c r="E8885" s="77"/>
      <c r="F8885" s="77"/>
      <c r="G8885" s="77"/>
      <c r="H8885" s="77"/>
      <c r="I8885" s="76"/>
      <c r="J8885" s="8" t="str">
        <f>IF(I8885="ILF",IF($C$1="预估功能点",'模板使用说明&amp;基础参数'!$E$15,'模板使用说明&amp;基础参数'!$E$22),IF(I8885="EIF",IF($C$1="预估功能点",'模板使用说明&amp;基础参数'!$E$16,'模板使用说明&amp;基础参数'!$E$23),IF(I8885="EI",IF($C$1="预估功能点",'模板使用说明&amp;基础参数'!$E$17,'模板使用说明&amp;基础参数'!$E$24),IF(I8885="EO",IF($C$1="预估功能点",'模板使用说明&amp;基础参数'!$E$18,'模板使用说明&amp;基础参数'!$E$25),IF(I8885="EQ",IF($C$1="预估功能点",'模板使用说明&amp;基础参数'!$E$19,'模板使用说明&amp;基础参数'!$E$26),"")))))</f>
        <v/>
      </c>
      <c r="K8885" s="80"/>
      <c r="L8885" s="80"/>
      <c r="M8885" s="81" t="str">
        <f>IF(J8885="","",IF(K8885="高",IF(L8885="删除",J8885*'模板使用说明&amp;基础参数'!$E$5*'模板使用说明&amp;基础参数'!$E$12,IF(L8885="修改",J8885*'模板使用说明&amp;基础参数'!$E$5*'模板使用说明&amp;基础参数'!$E$11,J8885*'模板使用说明&amp;基础参数'!$E$5*'模板使用说明&amp;基础参数'!$E$10)),IF(K8885="中",IF(L8885="删除",J8885*'模板使用说明&amp;基础参数'!$E$6*'模板使用说明&amp;基础参数'!$E$12,IF(L8885="修改",J8885*'模板使用说明&amp;基础参数'!$E$6*'模板使用说明&amp;基础参数'!$E$11,J8885*'模板使用说明&amp;基础参数'!$E$6*'模板使用说明&amp;基础参数'!$E$10)),IF(L8885="删除",J8885*'模板使用说明&amp;基础参数'!$E$7*'模板使用说明&amp;基础参数'!$E$12,IF(L8885="修改",J8885*'模板使用说明&amp;基础参数'!$E$7*'模板使用说明&amp;基础参数'!$E$11,J8885*'模板使用说明&amp;基础参数'!$E$7*'模板使用说明&amp;基础参数'!$E$10)))))</f>
        <v/>
      </c>
      <c r="N8885" s="82"/>
    </row>
    <row r="8886" spans="1:14">
      <c r="A8886" s="76">
        <f t="shared" si="149"/>
        <v>8881</v>
      </c>
      <c r="B8886" s="77"/>
      <c r="C8886" s="77"/>
      <c r="D8886" s="77"/>
      <c r="E8886" s="77"/>
      <c r="F8886" s="77"/>
      <c r="G8886" s="77"/>
      <c r="H8886" s="77"/>
      <c r="I8886" s="76"/>
      <c r="J8886" s="8" t="str">
        <f>IF(I8886="ILF",IF($C$1="预估功能点",'模板使用说明&amp;基础参数'!$E$15,'模板使用说明&amp;基础参数'!$E$22),IF(I8886="EIF",IF($C$1="预估功能点",'模板使用说明&amp;基础参数'!$E$16,'模板使用说明&amp;基础参数'!$E$23),IF(I8886="EI",IF($C$1="预估功能点",'模板使用说明&amp;基础参数'!$E$17,'模板使用说明&amp;基础参数'!$E$24),IF(I8886="EO",IF($C$1="预估功能点",'模板使用说明&amp;基础参数'!$E$18,'模板使用说明&amp;基础参数'!$E$25),IF(I8886="EQ",IF($C$1="预估功能点",'模板使用说明&amp;基础参数'!$E$19,'模板使用说明&amp;基础参数'!$E$26),"")))))</f>
        <v/>
      </c>
      <c r="K8886" s="80"/>
      <c r="L8886" s="80"/>
      <c r="M8886" s="81" t="str">
        <f>IF(J8886="","",IF(K8886="高",IF(L8886="删除",J8886*'模板使用说明&amp;基础参数'!$E$5*'模板使用说明&amp;基础参数'!$E$12,IF(L8886="修改",J8886*'模板使用说明&amp;基础参数'!$E$5*'模板使用说明&amp;基础参数'!$E$11,J8886*'模板使用说明&amp;基础参数'!$E$5*'模板使用说明&amp;基础参数'!$E$10)),IF(K8886="中",IF(L8886="删除",J8886*'模板使用说明&amp;基础参数'!$E$6*'模板使用说明&amp;基础参数'!$E$12,IF(L8886="修改",J8886*'模板使用说明&amp;基础参数'!$E$6*'模板使用说明&amp;基础参数'!$E$11,J8886*'模板使用说明&amp;基础参数'!$E$6*'模板使用说明&amp;基础参数'!$E$10)),IF(L8886="删除",J8886*'模板使用说明&amp;基础参数'!$E$7*'模板使用说明&amp;基础参数'!$E$12,IF(L8886="修改",J8886*'模板使用说明&amp;基础参数'!$E$7*'模板使用说明&amp;基础参数'!$E$11,J8886*'模板使用说明&amp;基础参数'!$E$7*'模板使用说明&amp;基础参数'!$E$10)))))</f>
        <v/>
      </c>
      <c r="N8886" s="82"/>
    </row>
    <row r="8887" spans="1:14">
      <c r="A8887" s="76">
        <f t="shared" si="149"/>
        <v>8882</v>
      </c>
      <c r="B8887" s="77"/>
      <c r="C8887" s="77"/>
      <c r="D8887" s="77"/>
      <c r="E8887" s="77"/>
      <c r="F8887" s="77"/>
      <c r="G8887" s="77"/>
      <c r="H8887" s="77"/>
      <c r="I8887" s="76"/>
      <c r="J8887" s="8" t="str">
        <f>IF(I8887="ILF",IF($C$1="预估功能点",'模板使用说明&amp;基础参数'!$E$15,'模板使用说明&amp;基础参数'!$E$22),IF(I8887="EIF",IF($C$1="预估功能点",'模板使用说明&amp;基础参数'!$E$16,'模板使用说明&amp;基础参数'!$E$23),IF(I8887="EI",IF($C$1="预估功能点",'模板使用说明&amp;基础参数'!$E$17,'模板使用说明&amp;基础参数'!$E$24),IF(I8887="EO",IF($C$1="预估功能点",'模板使用说明&amp;基础参数'!$E$18,'模板使用说明&amp;基础参数'!$E$25),IF(I8887="EQ",IF($C$1="预估功能点",'模板使用说明&amp;基础参数'!$E$19,'模板使用说明&amp;基础参数'!$E$26),"")))))</f>
        <v/>
      </c>
      <c r="K8887" s="80"/>
      <c r="L8887" s="80"/>
      <c r="M8887" s="81" t="str">
        <f>IF(J8887="","",IF(K8887="高",IF(L8887="删除",J8887*'模板使用说明&amp;基础参数'!$E$5*'模板使用说明&amp;基础参数'!$E$12,IF(L8887="修改",J8887*'模板使用说明&amp;基础参数'!$E$5*'模板使用说明&amp;基础参数'!$E$11,J8887*'模板使用说明&amp;基础参数'!$E$5*'模板使用说明&amp;基础参数'!$E$10)),IF(K8887="中",IF(L8887="删除",J8887*'模板使用说明&amp;基础参数'!$E$6*'模板使用说明&amp;基础参数'!$E$12,IF(L8887="修改",J8887*'模板使用说明&amp;基础参数'!$E$6*'模板使用说明&amp;基础参数'!$E$11,J8887*'模板使用说明&amp;基础参数'!$E$6*'模板使用说明&amp;基础参数'!$E$10)),IF(L8887="删除",J8887*'模板使用说明&amp;基础参数'!$E$7*'模板使用说明&amp;基础参数'!$E$12,IF(L8887="修改",J8887*'模板使用说明&amp;基础参数'!$E$7*'模板使用说明&amp;基础参数'!$E$11,J8887*'模板使用说明&amp;基础参数'!$E$7*'模板使用说明&amp;基础参数'!$E$10)))))</f>
        <v/>
      </c>
      <c r="N8887" s="82"/>
    </row>
    <row r="8888" spans="1:14">
      <c r="A8888" s="76">
        <f t="shared" si="149"/>
        <v>8883</v>
      </c>
      <c r="B8888" s="77"/>
      <c r="C8888" s="77"/>
      <c r="D8888" s="77"/>
      <c r="E8888" s="77"/>
      <c r="F8888" s="77"/>
      <c r="G8888" s="77"/>
      <c r="H8888" s="77"/>
      <c r="I8888" s="76"/>
      <c r="J8888" s="8" t="str">
        <f>IF(I8888="ILF",IF($C$1="预估功能点",'模板使用说明&amp;基础参数'!$E$15,'模板使用说明&amp;基础参数'!$E$22),IF(I8888="EIF",IF($C$1="预估功能点",'模板使用说明&amp;基础参数'!$E$16,'模板使用说明&amp;基础参数'!$E$23),IF(I8888="EI",IF($C$1="预估功能点",'模板使用说明&amp;基础参数'!$E$17,'模板使用说明&amp;基础参数'!$E$24),IF(I8888="EO",IF($C$1="预估功能点",'模板使用说明&amp;基础参数'!$E$18,'模板使用说明&amp;基础参数'!$E$25),IF(I8888="EQ",IF($C$1="预估功能点",'模板使用说明&amp;基础参数'!$E$19,'模板使用说明&amp;基础参数'!$E$26),"")))))</f>
        <v/>
      </c>
      <c r="K8888" s="80"/>
      <c r="L8888" s="80"/>
      <c r="M8888" s="81" t="str">
        <f>IF(J8888="","",IF(K8888="高",IF(L8888="删除",J8888*'模板使用说明&amp;基础参数'!$E$5*'模板使用说明&amp;基础参数'!$E$12,IF(L8888="修改",J8888*'模板使用说明&amp;基础参数'!$E$5*'模板使用说明&amp;基础参数'!$E$11,J8888*'模板使用说明&amp;基础参数'!$E$5*'模板使用说明&amp;基础参数'!$E$10)),IF(K8888="中",IF(L8888="删除",J8888*'模板使用说明&amp;基础参数'!$E$6*'模板使用说明&amp;基础参数'!$E$12,IF(L8888="修改",J8888*'模板使用说明&amp;基础参数'!$E$6*'模板使用说明&amp;基础参数'!$E$11,J8888*'模板使用说明&amp;基础参数'!$E$6*'模板使用说明&amp;基础参数'!$E$10)),IF(L8888="删除",J8888*'模板使用说明&amp;基础参数'!$E$7*'模板使用说明&amp;基础参数'!$E$12,IF(L8888="修改",J8888*'模板使用说明&amp;基础参数'!$E$7*'模板使用说明&amp;基础参数'!$E$11,J8888*'模板使用说明&amp;基础参数'!$E$7*'模板使用说明&amp;基础参数'!$E$10)))))</f>
        <v/>
      </c>
      <c r="N8888" s="82"/>
    </row>
    <row r="8889" spans="1:14">
      <c r="A8889" s="76">
        <f t="shared" si="149"/>
        <v>8884</v>
      </c>
      <c r="B8889" s="77"/>
      <c r="C8889" s="77"/>
      <c r="D8889" s="77"/>
      <c r="E8889" s="77"/>
      <c r="F8889" s="77"/>
      <c r="G8889" s="77"/>
      <c r="H8889" s="77"/>
      <c r="I8889" s="76"/>
      <c r="J8889" s="8" t="str">
        <f>IF(I8889="ILF",IF($C$1="预估功能点",'模板使用说明&amp;基础参数'!$E$15,'模板使用说明&amp;基础参数'!$E$22),IF(I8889="EIF",IF($C$1="预估功能点",'模板使用说明&amp;基础参数'!$E$16,'模板使用说明&amp;基础参数'!$E$23),IF(I8889="EI",IF($C$1="预估功能点",'模板使用说明&amp;基础参数'!$E$17,'模板使用说明&amp;基础参数'!$E$24),IF(I8889="EO",IF($C$1="预估功能点",'模板使用说明&amp;基础参数'!$E$18,'模板使用说明&amp;基础参数'!$E$25),IF(I8889="EQ",IF($C$1="预估功能点",'模板使用说明&amp;基础参数'!$E$19,'模板使用说明&amp;基础参数'!$E$26),"")))))</f>
        <v/>
      </c>
      <c r="K8889" s="80"/>
      <c r="L8889" s="80"/>
      <c r="M8889" s="81" t="str">
        <f>IF(J8889="","",IF(K8889="高",IF(L8889="删除",J8889*'模板使用说明&amp;基础参数'!$E$5*'模板使用说明&amp;基础参数'!$E$12,IF(L8889="修改",J8889*'模板使用说明&amp;基础参数'!$E$5*'模板使用说明&amp;基础参数'!$E$11,J8889*'模板使用说明&amp;基础参数'!$E$5*'模板使用说明&amp;基础参数'!$E$10)),IF(K8889="中",IF(L8889="删除",J8889*'模板使用说明&amp;基础参数'!$E$6*'模板使用说明&amp;基础参数'!$E$12,IF(L8889="修改",J8889*'模板使用说明&amp;基础参数'!$E$6*'模板使用说明&amp;基础参数'!$E$11,J8889*'模板使用说明&amp;基础参数'!$E$6*'模板使用说明&amp;基础参数'!$E$10)),IF(L8889="删除",J8889*'模板使用说明&amp;基础参数'!$E$7*'模板使用说明&amp;基础参数'!$E$12,IF(L8889="修改",J8889*'模板使用说明&amp;基础参数'!$E$7*'模板使用说明&amp;基础参数'!$E$11,J8889*'模板使用说明&amp;基础参数'!$E$7*'模板使用说明&amp;基础参数'!$E$10)))))</f>
        <v/>
      </c>
      <c r="N8889" s="82"/>
    </row>
    <row r="8890" spans="1:14">
      <c r="A8890" s="76">
        <f t="shared" si="149"/>
        <v>8885</v>
      </c>
      <c r="B8890" s="77"/>
      <c r="C8890" s="77"/>
      <c r="D8890" s="77"/>
      <c r="E8890" s="77"/>
      <c r="F8890" s="77"/>
      <c r="G8890" s="77"/>
      <c r="H8890" s="77"/>
      <c r="I8890" s="76"/>
      <c r="J8890" s="8" t="str">
        <f>IF(I8890="ILF",IF($C$1="预估功能点",'模板使用说明&amp;基础参数'!$E$15,'模板使用说明&amp;基础参数'!$E$22),IF(I8890="EIF",IF($C$1="预估功能点",'模板使用说明&amp;基础参数'!$E$16,'模板使用说明&amp;基础参数'!$E$23),IF(I8890="EI",IF($C$1="预估功能点",'模板使用说明&amp;基础参数'!$E$17,'模板使用说明&amp;基础参数'!$E$24),IF(I8890="EO",IF($C$1="预估功能点",'模板使用说明&amp;基础参数'!$E$18,'模板使用说明&amp;基础参数'!$E$25),IF(I8890="EQ",IF($C$1="预估功能点",'模板使用说明&amp;基础参数'!$E$19,'模板使用说明&amp;基础参数'!$E$26),"")))))</f>
        <v/>
      </c>
      <c r="K8890" s="80"/>
      <c r="L8890" s="80"/>
      <c r="M8890" s="81" t="str">
        <f>IF(J8890="","",IF(K8890="高",IF(L8890="删除",J8890*'模板使用说明&amp;基础参数'!$E$5*'模板使用说明&amp;基础参数'!$E$12,IF(L8890="修改",J8890*'模板使用说明&amp;基础参数'!$E$5*'模板使用说明&amp;基础参数'!$E$11,J8890*'模板使用说明&amp;基础参数'!$E$5*'模板使用说明&amp;基础参数'!$E$10)),IF(K8890="中",IF(L8890="删除",J8890*'模板使用说明&amp;基础参数'!$E$6*'模板使用说明&amp;基础参数'!$E$12,IF(L8890="修改",J8890*'模板使用说明&amp;基础参数'!$E$6*'模板使用说明&amp;基础参数'!$E$11,J8890*'模板使用说明&amp;基础参数'!$E$6*'模板使用说明&amp;基础参数'!$E$10)),IF(L8890="删除",J8890*'模板使用说明&amp;基础参数'!$E$7*'模板使用说明&amp;基础参数'!$E$12,IF(L8890="修改",J8890*'模板使用说明&amp;基础参数'!$E$7*'模板使用说明&amp;基础参数'!$E$11,J8890*'模板使用说明&amp;基础参数'!$E$7*'模板使用说明&amp;基础参数'!$E$10)))))</f>
        <v/>
      </c>
      <c r="N8890" s="82"/>
    </row>
    <row r="8891" spans="1:14">
      <c r="A8891" s="76">
        <f t="shared" si="149"/>
        <v>8886</v>
      </c>
      <c r="B8891" s="77"/>
      <c r="C8891" s="77"/>
      <c r="D8891" s="77"/>
      <c r="E8891" s="77"/>
      <c r="F8891" s="77"/>
      <c r="G8891" s="77"/>
      <c r="H8891" s="77"/>
      <c r="I8891" s="76"/>
      <c r="J8891" s="8" t="str">
        <f>IF(I8891="ILF",IF($C$1="预估功能点",'模板使用说明&amp;基础参数'!$E$15,'模板使用说明&amp;基础参数'!$E$22),IF(I8891="EIF",IF($C$1="预估功能点",'模板使用说明&amp;基础参数'!$E$16,'模板使用说明&amp;基础参数'!$E$23),IF(I8891="EI",IF($C$1="预估功能点",'模板使用说明&amp;基础参数'!$E$17,'模板使用说明&amp;基础参数'!$E$24),IF(I8891="EO",IF($C$1="预估功能点",'模板使用说明&amp;基础参数'!$E$18,'模板使用说明&amp;基础参数'!$E$25),IF(I8891="EQ",IF($C$1="预估功能点",'模板使用说明&amp;基础参数'!$E$19,'模板使用说明&amp;基础参数'!$E$26),"")))))</f>
        <v/>
      </c>
      <c r="K8891" s="80"/>
      <c r="L8891" s="80"/>
      <c r="M8891" s="81" t="str">
        <f>IF(J8891="","",IF(K8891="高",IF(L8891="删除",J8891*'模板使用说明&amp;基础参数'!$E$5*'模板使用说明&amp;基础参数'!$E$12,IF(L8891="修改",J8891*'模板使用说明&amp;基础参数'!$E$5*'模板使用说明&amp;基础参数'!$E$11,J8891*'模板使用说明&amp;基础参数'!$E$5*'模板使用说明&amp;基础参数'!$E$10)),IF(K8891="中",IF(L8891="删除",J8891*'模板使用说明&amp;基础参数'!$E$6*'模板使用说明&amp;基础参数'!$E$12,IF(L8891="修改",J8891*'模板使用说明&amp;基础参数'!$E$6*'模板使用说明&amp;基础参数'!$E$11,J8891*'模板使用说明&amp;基础参数'!$E$6*'模板使用说明&amp;基础参数'!$E$10)),IF(L8891="删除",J8891*'模板使用说明&amp;基础参数'!$E$7*'模板使用说明&amp;基础参数'!$E$12,IF(L8891="修改",J8891*'模板使用说明&amp;基础参数'!$E$7*'模板使用说明&amp;基础参数'!$E$11,J8891*'模板使用说明&amp;基础参数'!$E$7*'模板使用说明&amp;基础参数'!$E$10)))))</f>
        <v/>
      </c>
      <c r="N8891" s="82"/>
    </row>
    <row r="8892" spans="1:14">
      <c r="A8892" s="76">
        <f t="shared" si="149"/>
        <v>8887</v>
      </c>
      <c r="B8892" s="77"/>
      <c r="C8892" s="77"/>
      <c r="D8892" s="77"/>
      <c r="E8892" s="77"/>
      <c r="F8892" s="77"/>
      <c r="G8892" s="77"/>
      <c r="H8892" s="77"/>
      <c r="I8892" s="76"/>
      <c r="J8892" s="8" t="str">
        <f>IF(I8892="ILF",IF($C$1="预估功能点",'模板使用说明&amp;基础参数'!$E$15,'模板使用说明&amp;基础参数'!$E$22),IF(I8892="EIF",IF($C$1="预估功能点",'模板使用说明&amp;基础参数'!$E$16,'模板使用说明&amp;基础参数'!$E$23),IF(I8892="EI",IF($C$1="预估功能点",'模板使用说明&amp;基础参数'!$E$17,'模板使用说明&amp;基础参数'!$E$24),IF(I8892="EO",IF($C$1="预估功能点",'模板使用说明&amp;基础参数'!$E$18,'模板使用说明&amp;基础参数'!$E$25),IF(I8892="EQ",IF($C$1="预估功能点",'模板使用说明&amp;基础参数'!$E$19,'模板使用说明&amp;基础参数'!$E$26),"")))))</f>
        <v/>
      </c>
      <c r="K8892" s="80"/>
      <c r="L8892" s="80"/>
      <c r="M8892" s="81" t="str">
        <f>IF(J8892="","",IF(K8892="高",IF(L8892="删除",J8892*'模板使用说明&amp;基础参数'!$E$5*'模板使用说明&amp;基础参数'!$E$12,IF(L8892="修改",J8892*'模板使用说明&amp;基础参数'!$E$5*'模板使用说明&amp;基础参数'!$E$11,J8892*'模板使用说明&amp;基础参数'!$E$5*'模板使用说明&amp;基础参数'!$E$10)),IF(K8892="中",IF(L8892="删除",J8892*'模板使用说明&amp;基础参数'!$E$6*'模板使用说明&amp;基础参数'!$E$12,IF(L8892="修改",J8892*'模板使用说明&amp;基础参数'!$E$6*'模板使用说明&amp;基础参数'!$E$11,J8892*'模板使用说明&amp;基础参数'!$E$6*'模板使用说明&amp;基础参数'!$E$10)),IF(L8892="删除",J8892*'模板使用说明&amp;基础参数'!$E$7*'模板使用说明&amp;基础参数'!$E$12,IF(L8892="修改",J8892*'模板使用说明&amp;基础参数'!$E$7*'模板使用说明&amp;基础参数'!$E$11,J8892*'模板使用说明&amp;基础参数'!$E$7*'模板使用说明&amp;基础参数'!$E$10)))))</f>
        <v/>
      </c>
      <c r="N8892" s="82"/>
    </row>
    <row r="8893" spans="1:14">
      <c r="A8893" s="76">
        <f t="shared" si="149"/>
        <v>8888</v>
      </c>
      <c r="B8893" s="77"/>
      <c r="C8893" s="77"/>
      <c r="D8893" s="77"/>
      <c r="E8893" s="77"/>
      <c r="F8893" s="77"/>
      <c r="G8893" s="77"/>
      <c r="H8893" s="77"/>
      <c r="I8893" s="76"/>
      <c r="J8893" s="8" t="str">
        <f>IF(I8893="ILF",IF($C$1="预估功能点",'模板使用说明&amp;基础参数'!$E$15,'模板使用说明&amp;基础参数'!$E$22),IF(I8893="EIF",IF($C$1="预估功能点",'模板使用说明&amp;基础参数'!$E$16,'模板使用说明&amp;基础参数'!$E$23),IF(I8893="EI",IF($C$1="预估功能点",'模板使用说明&amp;基础参数'!$E$17,'模板使用说明&amp;基础参数'!$E$24),IF(I8893="EO",IF($C$1="预估功能点",'模板使用说明&amp;基础参数'!$E$18,'模板使用说明&amp;基础参数'!$E$25),IF(I8893="EQ",IF($C$1="预估功能点",'模板使用说明&amp;基础参数'!$E$19,'模板使用说明&amp;基础参数'!$E$26),"")))))</f>
        <v/>
      </c>
      <c r="K8893" s="80"/>
      <c r="L8893" s="80"/>
      <c r="M8893" s="81" t="str">
        <f>IF(J8893="","",IF(K8893="高",IF(L8893="删除",J8893*'模板使用说明&amp;基础参数'!$E$5*'模板使用说明&amp;基础参数'!$E$12,IF(L8893="修改",J8893*'模板使用说明&amp;基础参数'!$E$5*'模板使用说明&amp;基础参数'!$E$11,J8893*'模板使用说明&amp;基础参数'!$E$5*'模板使用说明&amp;基础参数'!$E$10)),IF(K8893="中",IF(L8893="删除",J8893*'模板使用说明&amp;基础参数'!$E$6*'模板使用说明&amp;基础参数'!$E$12,IF(L8893="修改",J8893*'模板使用说明&amp;基础参数'!$E$6*'模板使用说明&amp;基础参数'!$E$11,J8893*'模板使用说明&amp;基础参数'!$E$6*'模板使用说明&amp;基础参数'!$E$10)),IF(L8893="删除",J8893*'模板使用说明&amp;基础参数'!$E$7*'模板使用说明&amp;基础参数'!$E$12,IF(L8893="修改",J8893*'模板使用说明&amp;基础参数'!$E$7*'模板使用说明&amp;基础参数'!$E$11,J8893*'模板使用说明&amp;基础参数'!$E$7*'模板使用说明&amp;基础参数'!$E$10)))))</f>
        <v/>
      </c>
      <c r="N8893" s="82"/>
    </row>
    <row r="8894" spans="1:14">
      <c r="A8894" s="76">
        <f t="shared" si="149"/>
        <v>8889</v>
      </c>
      <c r="B8894" s="77"/>
      <c r="C8894" s="77"/>
      <c r="D8894" s="77"/>
      <c r="E8894" s="77"/>
      <c r="F8894" s="77"/>
      <c r="G8894" s="77"/>
      <c r="H8894" s="77"/>
      <c r="I8894" s="76"/>
      <c r="J8894" s="8" t="str">
        <f>IF(I8894="ILF",IF($C$1="预估功能点",'模板使用说明&amp;基础参数'!$E$15,'模板使用说明&amp;基础参数'!$E$22),IF(I8894="EIF",IF($C$1="预估功能点",'模板使用说明&amp;基础参数'!$E$16,'模板使用说明&amp;基础参数'!$E$23),IF(I8894="EI",IF($C$1="预估功能点",'模板使用说明&amp;基础参数'!$E$17,'模板使用说明&amp;基础参数'!$E$24),IF(I8894="EO",IF($C$1="预估功能点",'模板使用说明&amp;基础参数'!$E$18,'模板使用说明&amp;基础参数'!$E$25),IF(I8894="EQ",IF($C$1="预估功能点",'模板使用说明&amp;基础参数'!$E$19,'模板使用说明&amp;基础参数'!$E$26),"")))))</f>
        <v/>
      </c>
      <c r="K8894" s="80"/>
      <c r="L8894" s="80"/>
      <c r="M8894" s="81" t="str">
        <f>IF(J8894="","",IF(K8894="高",IF(L8894="删除",J8894*'模板使用说明&amp;基础参数'!$E$5*'模板使用说明&amp;基础参数'!$E$12,IF(L8894="修改",J8894*'模板使用说明&amp;基础参数'!$E$5*'模板使用说明&amp;基础参数'!$E$11,J8894*'模板使用说明&amp;基础参数'!$E$5*'模板使用说明&amp;基础参数'!$E$10)),IF(K8894="中",IF(L8894="删除",J8894*'模板使用说明&amp;基础参数'!$E$6*'模板使用说明&amp;基础参数'!$E$12,IF(L8894="修改",J8894*'模板使用说明&amp;基础参数'!$E$6*'模板使用说明&amp;基础参数'!$E$11,J8894*'模板使用说明&amp;基础参数'!$E$6*'模板使用说明&amp;基础参数'!$E$10)),IF(L8894="删除",J8894*'模板使用说明&amp;基础参数'!$E$7*'模板使用说明&amp;基础参数'!$E$12,IF(L8894="修改",J8894*'模板使用说明&amp;基础参数'!$E$7*'模板使用说明&amp;基础参数'!$E$11,J8894*'模板使用说明&amp;基础参数'!$E$7*'模板使用说明&amp;基础参数'!$E$10)))))</f>
        <v/>
      </c>
      <c r="N8894" s="82"/>
    </row>
    <row r="8895" spans="1:14">
      <c r="A8895" s="76">
        <f t="shared" si="149"/>
        <v>8890</v>
      </c>
      <c r="B8895" s="77"/>
      <c r="C8895" s="77"/>
      <c r="D8895" s="77"/>
      <c r="E8895" s="77"/>
      <c r="F8895" s="77"/>
      <c r="G8895" s="77"/>
      <c r="H8895" s="77"/>
      <c r="I8895" s="76"/>
      <c r="J8895" s="8" t="str">
        <f>IF(I8895="ILF",IF($C$1="预估功能点",'模板使用说明&amp;基础参数'!$E$15,'模板使用说明&amp;基础参数'!$E$22),IF(I8895="EIF",IF($C$1="预估功能点",'模板使用说明&amp;基础参数'!$E$16,'模板使用说明&amp;基础参数'!$E$23),IF(I8895="EI",IF($C$1="预估功能点",'模板使用说明&amp;基础参数'!$E$17,'模板使用说明&amp;基础参数'!$E$24),IF(I8895="EO",IF($C$1="预估功能点",'模板使用说明&amp;基础参数'!$E$18,'模板使用说明&amp;基础参数'!$E$25),IF(I8895="EQ",IF($C$1="预估功能点",'模板使用说明&amp;基础参数'!$E$19,'模板使用说明&amp;基础参数'!$E$26),"")))))</f>
        <v/>
      </c>
      <c r="K8895" s="80"/>
      <c r="L8895" s="80"/>
      <c r="M8895" s="81" t="str">
        <f>IF(J8895="","",IF(K8895="高",IF(L8895="删除",J8895*'模板使用说明&amp;基础参数'!$E$5*'模板使用说明&amp;基础参数'!$E$12,IF(L8895="修改",J8895*'模板使用说明&amp;基础参数'!$E$5*'模板使用说明&amp;基础参数'!$E$11,J8895*'模板使用说明&amp;基础参数'!$E$5*'模板使用说明&amp;基础参数'!$E$10)),IF(K8895="中",IF(L8895="删除",J8895*'模板使用说明&amp;基础参数'!$E$6*'模板使用说明&amp;基础参数'!$E$12,IF(L8895="修改",J8895*'模板使用说明&amp;基础参数'!$E$6*'模板使用说明&amp;基础参数'!$E$11,J8895*'模板使用说明&amp;基础参数'!$E$6*'模板使用说明&amp;基础参数'!$E$10)),IF(L8895="删除",J8895*'模板使用说明&amp;基础参数'!$E$7*'模板使用说明&amp;基础参数'!$E$12,IF(L8895="修改",J8895*'模板使用说明&amp;基础参数'!$E$7*'模板使用说明&amp;基础参数'!$E$11,J8895*'模板使用说明&amp;基础参数'!$E$7*'模板使用说明&amp;基础参数'!$E$10)))))</f>
        <v/>
      </c>
      <c r="N8895" s="82"/>
    </row>
    <row r="8896" spans="1:14">
      <c r="A8896" s="76">
        <f t="shared" si="149"/>
        <v>8891</v>
      </c>
      <c r="B8896" s="77"/>
      <c r="C8896" s="77"/>
      <c r="D8896" s="77"/>
      <c r="E8896" s="77"/>
      <c r="F8896" s="77"/>
      <c r="G8896" s="77"/>
      <c r="H8896" s="77"/>
      <c r="I8896" s="76"/>
      <c r="J8896" s="8" t="str">
        <f>IF(I8896="ILF",IF($C$1="预估功能点",'模板使用说明&amp;基础参数'!$E$15,'模板使用说明&amp;基础参数'!$E$22),IF(I8896="EIF",IF($C$1="预估功能点",'模板使用说明&amp;基础参数'!$E$16,'模板使用说明&amp;基础参数'!$E$23),IF(I8896="EI",IF($C$1="预估功能点",'模板使用说明&amp;基础参数'!$E$17,'模板使用说明&amp;基础参数'!$E$24),IF(I8896="EO",IF($C$1="预估功能点",'模板使用说明&amp;基础参数'!$E$18,'模板使用说明&amp;基础参数'!$E$25),IF(I8896="EQ",IF($C$1="预估功能点",'模板使用说明&amp;基础参数'!$E$19,'模板使用说明&amp;基础参数'!$E$26),"")))))</f>
        <v/>
      </c>
      <c r="K8896" s="80"/>
      <c r="L8896" s="80"/>
      <c r="M8896" s="81" t="str">
        <f>IF(J8896="","",IF(K8896="高",IF(L8896="删除",J8896*'模板使用说明&amp;基础参数'!$E$5*'模板使用说明&amp;基础参数'!$E$12,IF(L8896="修改",J8896*'模板使用说明&amp;基础参数'!$E$5*'模板使用说明&amp;基础参数'!$E$11,J8896*'模板使用说明&amp;基础参数'!$E$5*'模板使用说明&amp;基础参数'!$E$10)),IF(K8896="中",IF(L8896="删除",J8896*'模板使用说明&amp;基础参数'!$E$6*'模板使用说明&amp;基础参数'!$E$12,IF(L8896="修改",J8896*'模板使用说明&amp;基础参数'!$E$6*'模板使用说明&amp;基础参数'!$E$11,J8896*'模板使用说明&amp;基础参数'!$E$6*'模板使用说明&amp;基础参数'!$E$10)),IF(L8896="删除",J8896*'模板使用说明&amp;基础参数'!$E$7*'模板使用说明&amp;基础参数'!$E$12,IF(L8896="修改",J8896*'模板使用说明&amp;基础参数'!$E$7*'模板使用说明&amp;基础参数'!$E$11,J8896*'模板使用说明&amp;基础参数'!$E$7*'模板使用说明&amp;基础参数'!$E$10)))))</f>
        <v/>
      </c>
      <c r="N8896" s="82"/>
    </row>
    <row r="8897" spans="1:14">
      <c r="A8897" s="76">
        <f t="shared" si="149"/>
        <v>8892</v>
      </c>
      <c r="B8897" s="77"/>
      <c r="C8897" s="77"/>
      <c r="D8897" s="77"/>
      <c r="E8897" s="77"/>
      <c r="F8897" s="77"/>
      <c r="G8897" s="77"/>
      <c r="H8897" s="77"/>
      <c r="I8897" s="76"/>
      <c r="J8897" s="8" t="str">
        <f>IF(I8897="ILF",IF($C$1="预估功能点",'模板使用说明&amp;基础参数'!$E$15,'模板使用说明&amp;基础参数'!$E$22),IF(I8897="EIF",IF($C$1="预估功能点",'模板使用说明&amp;基础参数'!$E$16,'模板使用说明&amp;基础参数'!$E$23),IF(I8897="EI",IF($C$1="预估功能点",'模板使用说明&amp;基础参数'!$E$17,'模板使用说明&amp;基础参数'!$E$24),IF(I8897="EO",IF($C$1="预估功能点",'模板使用说明&amp;基础参数'!$E$18,'模板使用说明&amp;基础参数'!$E$25),IF(I8897="EQ",IF($C$1="预估功能点",'模板使用说明&amp;基础参数'!$E$19,'模板使用说明&amp;基础参数'!$E$26),"")))))</f>
        <v/>
      </c>
      <c r="K8897" s="80"/>
      <c r="L8897" s="80"/>
      <c r="M8897" s="81" t="str">
        <f>IF(J8897="","",IF(K8897="高",IF(L8897="删除",J8897*'模板使用说明&amp;基础参数'!$E$5*'模板使用说明&amp;基础参数'!$E$12,IF(L8897="修改",J8897*'模板使用说明&amp;基础参数'!$E$5*'模板使用说明&amp;基础参数'!$E$11,J8897*'模板使用说明&amp;基础参数'!$E$5*'模板使用说明&amp;基础参数'!$E$10)),IF(K8897="中",IF(L8897="删除",J8897*'模板使用说明&amp;基础参数'!$E$6*'模板使用说明&amp;基础参数'!$E$12,IF(L8897="修改",J8897*'模板使用说明&amp;基础参数'!$E$6*'模板使用说明&amp;基础参数'!$E$11,J8897*'模板使用说明&amp;基础参数'!$E$6*'模板使用说明&amp;基础参数'!$E$10)),IF(L8897="删除",J8897*'模板使用说明&amp;基础参数'!$E$7*'模板使用说明&amp;基础参数'!$E$12,IF(L8897="修改",J8897*'模板使用说明&amp;基础参数'!$E$7*'模板使用说明&amp;基础参数'!$E$11,J8897*'模板使用说明&amp;基础参数'!$E$7*'模板使用说明&amp;基础参数'!$E$10)))))</f>
        <v/>
      </c>
      <c r="N8897" s="82"/>
    </row>
    <row r="8898" spans="1:14">
      <c r="A8898" s="76">
        <f t="shared" si="149"/>
        <v>8893</v>
      </c>
      <c r="B8898" s="77"/>
      <c r="C8898" s="77"/>
      <c r="D8898" s="77"/>
      <c r="E8898" s="77"/>
      <c r="F8898" s="77"/>
      <c r="G8898" s="77"/>
      <c r="H8898" s="77"/>
      <c r="I8898" s="76"/>
      <c r="J8898" s="8" t="str">
        <f>IF(I8898="ILF",IF($C$1="预估功能点",'模板使用说明&amp;基础参数'!$E$15,'模板使用说明&amp;基础参数'!$E$22),IF(I8898="EIF",IF($C$1="预估功能点",'模板使用说明&amp;基础参数'!$E$16,'模板使用说明&amp;基础参数'!$E$23),IF(I8898="EI",IF($C$1="预估功能点",'模板使用说明&amp;基础参数'!$E$17,'模板使用说明&amp;基础参数'!$E$24),IF(I8898="EO",IF($C$1="预估功能点",'模板使用说明&amp;基础参数'!$E$18,'模板使用说明&amp;基础参数'!$E$25),IF(I8898="EQ",IF($C$1="预估功能点",'模板使用说明&amp;基础参数'!$E$19,'模板使用说明&amp;基础参数'!$E$26),"")))))</f>
        <v/>
      </c>
      <c r="K8898" s="80"/>
      <c r="L8898" s="80"/>
      <c r="M8898" s="81" t="str">
        <f>IF(J8898="","",IF(K8898="高",IF(L8898="删除",J8898*'模板使用说明&amp;基础参数'!$E$5*'模板使用说明&amp;基础参数'!$E$12,IF(L8898="修改",J8898*'模板使用说明&amp;基础参数'!$E$5*'模板使用说明&amp;基础参数'!$E$11,J8898*'模板使用说明&amp;基础参数'!$E$5*'模板使用说明&amp;基础参数'!$E$10)),IF(K8898="中",IF(L8898="删除",J8898*'模板使用说明&amp;基础参数'!$E$6*'模板使用说明&amp;基础参数'!$E$12,IF(L8898="修改",J8898*'模板使用说明&amp;基础参数'!$E$6*'模板使用说明&amp;基础参数'!$E$11,J8898*'模板使用说明&amp;基础参数'!$E$6*'模板使用说明&amp;基础参数'!$E$10)),IF(L8898="删除",J8898*'模板使用说明&amp;基础参数'!$E$7*'模板使用说明&amp;基础参数'!$E$12,IF(L8898="修改",J8898*'模板使用说明&amp;基础参数'!$E$7*'模板使用说明&amp;基础参数'!$E$11,J8898*'模板使用说明&amp;基础参数'!$E$7*'模板使用说明&amp;基础参数'!$E$10)))))</f>
        <v/>
      </c>
      <c r="N8898" s="82"/>
    </row>
    <row r="8899" spans="1:14">
      <c r="A8899" s="76">
        <f t="shared" si="149"/>
        <v>8894</v>
      </c>
      <c r="B8899" s="77"/>
      <c r="C8899" s="77"/>
      <c r="D8899" s="77"/>
      <c r="E8899" s="77"/>
      <c r="F8899" s="77"/>
      <c r="G8899" s="77"/>
      <c r="H8899" s="77"/>
      <c r="I8899" s="76"/>
      <c r="J8899" s="8" t="str">
        <f>IF(I8899="ILF",IF($C$1="预估功能点",'模板使用说明&amp;基础参数'!$E$15,'模板使用说明&amp;基础参数'!$E$22),IF(I8899="EIF",IF($C$1="预估功能点",'模板使用说明&amp;基础参数'!$E$16,'模板使用说明&amp;基础参数'!$E$23),IF(I8899="EI",IF($C$1="预估功能点",'模板使用说明&amp;基础参数'!$E$17,'模板使用说明&amp;基础参数'!$E$24),IF(I8899="EO",IF($C$1="预估功能点",'模板使用说明&amp;基础参数'!$E$18,'模板使用说明&amp;基础参数'!$E$25),IF(I8899="EQ",IF($C$1="预估功能点",'模板使用说明&amp;基础参数'!$E$19,'模板使用说明&amp;基础参数'!$E$26),"")))))</f>
        <v/>
      </c>
      <c r="K8899" s="80"/>
      <c r="L8899" s="80"/>
      <c r="M8899" s="81" t="str">
        <f>IF(J8899="","",IF(K8899="高",IF(L8899="删除",J8899*'模板使用说明&amp;基础参数'!$E$5*'模板使用说明&amp;基础参数'!$E$12,IF(L8899="修改",J8899*'模板使用说明&amp;基础参数'!$E$5*'模板使用说明&amp;基础参数'!$E$11,J8899*'模板使用说明&amp;基础参数'!$E$5*'模板使用说明&amp;基础参数'!$E$10)),IF(K8899="中",IF(L8899="删除",J8899*'模板使用说明&amp;基础参数'!$E$6*'模板使用说明&amp;基础参数'!$E$12,IF(L8899="修改",J8899*'模板使用说明&amp;基础参数'!$E$6*'模板使用说明&amp;基础参数'!$E$11,J8899*'模板使用说明&amp;基础参数'!$E$6*'模板使用说明&amp;基础参数'!$E$10)),IF(L8899="删除",J8899*'模板使用说明&amp;基础参数'!$E$7*'模板使用说明&amp;基础参数'!$E$12,IF(L8899="修改",J8899*'模板使用说明&amp;基础参数'!$E$7*'模板使用说明&amp;基础参数'!$E$11,J8899*'模板使用说明&amp;基础参数'!$E$7*'模板使用说明&amp;基础参数'!$E$10)))))</f>
        <v/>
      </c>
      <c r="N8899" s="82"/>
    </row>
    <row r="8900" spans="1:14">
      <c r="A8900" s="76">
        <f t="shared" ref="A8900:A8963" si="150">ROW()-5</f>
        <v>8895</v>
      </c>
      <c r="B8900" s="77"/>
      <c r="C8900" s="77"/>
      <c r="D8900" s="77"/>
      <c r="E8900" s="77"/>
      <c r="F8900" s="77"/>
      <c r="G8900" s="77"/>
      <c r="H8900" s="77"/>
      <c r="I8900" s="76"/>
      <c r="J8900" s="8" t="str">
        <f>IF(I8900="ILF",IF($C$1="预估功能点",'模板使用说明&amp;基础参数'!$E$15,'模板使用说明&amp;基础参数'!$E$22),IF(I8900="EIF",IF($C$1="预估功能点",'模板使用说明&amp;基础参数'!$E$16,'模板使用说明&amp;基础参数'!$E$23),IF(I8900="EI",IF($C$1="预估功能点",'模板使用说明&amp;基础参数'!$E$17,'模板使用说明&amp;基础参数'!$E$24),IF(I8900="EO",IF($C$1="预估功能点",'模板使用说明&amp;基础参数'!$E$18,'模板使用说明&amp;基础参数'!$E$25),IF(I8900="EQ",IF($C$1="预估功能点",'模板使用说明&amp;基础参数'!$E$19,'模板使用说明&amp;基础参数'!$E$26),"")))))</f>
        <v/>
      </c>
      <c r="K8900" s="80"/>
      <c r="L8900" s="80"/>
      <c r="M8900" s="81" t="str">
        <f>IF(J8900="","",IF(K8900="高",IF(L8900="删除",J8900*'模板使用说明&amp;基础参数'!$E$5*'模板使用说明&amp;基础参数'!$E$12,IF(L8900="修改",J8900*'模板使用说明&amp;基础参数'!$E$5*'模板使用说明&amp;基础参数'!$E$11,J8900*'模板使用说明&amp;基础参数'!$E$5*'模板使用说明&amp;基础参数'!$E$10)),IF(K8900="中",IF(L8900="删除",J8900*'模板使用说明&amp;基础参数'!$E$6*'模板使用说明&amp;基础参数'!$E$12,IF(L8900="修改",J8900*'模板使用说明&amp;基础参数'!$E$6*'模板使用说明&amp;基础参数'!$E$11,J8900*'模板使用说明&amp;基础参数'!$E$6*'模板使用说明&amp;基础参数'!$E$10)),IF(L8900="删除",J8900*'模板使用说明&amp;基础参数'!$E$7*'模板使用说明&amp;基础参数'!$E$12,IF(L8900="修改",J8900*'模板使用说明&amp;基础参数'!$E$7*'模板使用说明&amp;基础参数'!$E$11,J8900*'模板使用说明&amp;基础参数'!$E$7*'模板使用说明&amp;基础参数'!$E$10)))))</f>
        <v/>
      </c>
      <c r="N8900" s="82"/>
    </row>
    <row r="8901" spans="1:14">
      <c r="A8901" s="76">
        <f t="shared" si="150"/>
        <v>8896</v>
      </c>
      <c r="B8901" s="77"/>
      <c r="C8901" s="77"/>
      <c r="D8901" s="77"/>
      <c r="E8901" s="77"/>
      <c r="F8901" s="77"/>
      <c r="G8901" s="77"/>
      <c r="H8901" s="77"/>
      <c r="I8901" s="76"/>
      <c r="J8901" s="8" t="str">
        <f>IF(I8901="ILF",IF($C$1="预估功能点",'模板使用说明&amp;基础参数'!$E$15,'模板使用说明&amp;基础参数'!$E$22),IF(I8901="EIF",IF($C$1="预估功能点",'模板使用说明&amp;基础参数'!$E$16,'模板使用说明&amp;基础参数'!$E$23),IF(I8901="EI",IF($C$1="预估功能点",'模板使用说明&amp;基础参数'!$E$17,'模板使用说明&amp;基础参数'!$E$24),IF(I8901="EO",IF($C$1="预估功能点",'模板使用说明&amp;基础参数'!$E$18,'模板使用说明&amp;基础参数'!$E$25),IF(I8901="EQ",IF($C$1="预估功能点",'模板使用说明&amp;基础参数'!$E$19,'模板使用说明&amp;基础参数'!$E$26),"")))))</f>
        <v/>
      </c>
      <c r="K8901" s="80"/>
      <c r="L8901" s="80"/>
      <c r="M8901" s="81" t="str">
        <f>IF(J8901="","",IF(K8901="高",IF(L8901="删除",J8901*'模板使用说明&amp;基础参数'!$E$5*'模板使用说明&amp;基础参数'!$E$12,IF(L8901="修改",J8901*'模板使用说明&amp;基础参数'!$E$5*'模板使用说明&amp;基础参数'!$E$11,J8901*'模板使用说明&amp;基础参数'!$E$5*'模板使用说明&amp;基础参数'!$E$10)),IF(K8901="中",IF(L8901="删除",J8901*'模板使用说明&amp;基础参数'!$E$6*'模板使用说明&amp;基础参数'!$E$12,IF(L8901="修改",J8901*'模板使用说明&amp;基础参数'!$E$6*'模板使用说明&amp;基础参数'!$E$11,J8901*'模板使用说明&amp;基础参数'!$E$6*'模板使用说明&amp;基础参数'!$E$10)),IF(L8901="删除",J8901*'模板使用说明&amp;基础参数'!$E$7*'模板使用说明&amp;基础参数'!$E$12,IF(L8901="修改",J8901*'模板使用说明&amp;基础参数'!$E$7*'模板使用说明&amp;基础参数'!$E$11,J8901*'模板使用说明&amp;基础参数'!$E$7*'模板使用说明&amp;基础参数'!$E$10)))))</f>
        <v/>
      </c>
      <c r="N8901" s="82"/>
    </row>
    <row r="8902" spans="1:14">
      <c r="A8902" s="76">
        <f t="shared" si="150"/>
        <v>8897</v>
      </c>
      <c r="B8902" s="77"/>
      <c r="C8902" s="77"/>
      <c r="D8902" s="77"/>
      <c r="E8902" s="77"/>
      <c r="F8902" s="77"/>
      <c r="G8902" s="77"/>
      <c r="H8902" s="77"/>
      <c r="I8902" s="76"/>
      <c r="J8902" s="8" t="str">
        <f>IF(I8902="ILF",IF($C$1="预估功能点",'模板使用说明&amp;基础参数'!$E$15,'模板使用说明&amp;基础参数'!$E$22),IF(I8902="EIF",IF($C$1="预估功能点",'模板使用说明&amp;基础参数'!$E$16,'模板使用说明&amp;基础参数'!$E$23),IF(I8902="EI",IF($C$1="预估功能点",'模板使用说明&amp;基础参数'!$E$17,'模板使用说明&amp;基础参数'!$E$24),IF(I8902="EO",IF($C$1="预估功能点",'模板使用说明&amp;基础参数'!$E$18,'模板使用说明&amp;基础参数'!$E$25),IF(I8902="EQ",IF($C$1="预估功能点",'模板使用说明&amp;基础参数'!$E$19,'模板使用说明&amp;基础参数'!$E$26),"")))))</f>
        <v/>
      </c>
      <c r="K8902" s="80"/>
      <c r="L8902" s="80"/>
      <c r="M8902" s="81" t="str">
        <f>IF(J8902="","",IF(K8902="高",IF(L8902="删除",J8902*'模板使用说明&amp;基础参数'!$E$5*'模板使用说明&amp;基础参数'!$E$12,IF(L8902="修改",J8902*'模板使用说明&amp;基础参数'!$E$5*'模板使用说明&amp;基础参数'!$E$11,J8902*'模板使用说明&amp;基础参数'!$E$5*'模板使用说明&amp;基础参数'!$E$10)),IF(K8902="中",IF(L8902="删除",J8902*'模板使用说明&amp;基础参数'!$E$6*'模板使用说明&amp;基础参数'!$E$12,IF(L8902="修改",J8902*'模板使用说明&amp;基础参数'!$E$6*'模板使用说明&amp;基础参数'!$E$11,J8902*'模板使用说明&amp;基础参数'!$E$6*'模板使用说明&amp;基础参数'!$E$10)),IF(L8902="删除",J8902*'模板使用说明&amp;基础参数'!$E$7*'模板使用说明&amp;基础参数'!$E$12,IF(L8902="修改",J8902*'模板使用说明&amp;基础参数'!$E$7*'模板使用说明&amp;基础参数'!$E$11,J8902*'模板使用说明&amp;基础参数'!$E$7*'模板使用说明&amp;基础参数'!$E$10)))))</f>
        <v/>
      </c>
      <c r="N8902" s="82"/>
    </row>
    <row r="8903" spans="1:14">
      <c r="A8903" s="76">
        <f t="shared" si="150"/>
        <v>8898</v>
      </c>
      <c r="B8903" s="77"/>
      <c r="C8903" s="77"/>
      <c r="D8903" s="77"/>
      <c r="E8903" s="77"/>
      <c r="F8903" s="77"/>
      <c r="G8903" s="77"/>
      <c r="H8903" s="77"/>
      <c r="I8903" s="76"/>
      <c r="J8903" s="8" t="str">
        <f>IF(I8903="ILF",IF($C$1="预估功能点",'模板使用说明&amp;基础参数'!$E$15,'模板使用说明&amp;基础参数'!$E$22),IF(I8903="EIF",IF($C$1="预估功能点",'模板使用说明&amp;基础参数'!$E$16,'模板使用说明&amp;基础参数'!$E$23),IF(I8903="EI",IF($C$1="预估功能点",'模板使用说明&amp;基础参数'!$E$17,'模板使用说明&amp;基础参数'!$E$24),IF(I8903="EO",IF($C$1="预估功能点",'模板使用说明&amp;基础参数'!$E$18,'模板使用说明&amp;基础参数'!$E$25),IF(I8903="EQ",IF($C$1="预估功能点",'模板使用说明&amp;基础参数'!$E$19,'模板使用说明&amp;基础参数'!$E$26),"")))))</f>
        <v/>
      </c>
      <c r="K8903" s="80"/>
      <c r="L8903" s="80"/>
      <c r="M8903" s="81" t="str">
        <f>IF(J8903="","",IF(K8903="高",IF(L8903="删除",J8903*'模板使用说明&amp;基础参数'!$E$5*'模板使用说明&amp;基础参数'!$E$12,IF(L8903="修改",J8903*'模板使用说明&amp;基础参数'!$E$5*'模板使用说明&amp;基础参数'!$E$11,J8903*'模板使用说明&amp;基础参数'!$E$5*'模板使用说明&amp;基础参数'!$E$10)),IF(K8903="中",IF(L8903="删除",J8903*'模板使用说明&amp;基础参数'!$E$6*'模板使用说明&amp;基础参数'!$E$12,IF(L8903="修改",J8903*'模板使用说明&amp;基础参数'!$E$6*'模板使用说明&amp;基础参数'!$E$11,J8903*'模板使用说明&amp;基础参数'!$E$6*'模板使用说明&amp;基础参数'!$E$10)),IF(L8903="删除",J8903*'模板使用说明&amp;基础参数'!$E$7*'模板使用说明&amp;基础参数'!$E$12,IF(L8903="修改",J8903*'模板使用说明&amp;基础参数'!$E$7*'模板使用说明&amp;基础参数'!$E$11,J8903*'模板使用说明&amp;基础参数'!$E$7*'模板使用说明&amp;基础参数'!$E$10)))))</f>
        <v/>
      </c>
      <c r="N8903" s="82"/>
    </row>
    <row r="8904" spans="1:14">
      <c r="A8904" s="76">
        <f t="shared" si="150"/>
        <v>8899</v>
      </c>
      <c r="B8904" s="77"/>
      <c r="C8904" s="77"/>
      <c r="D8904" s="77"/>
      <c r="E8904" s="77"/>
      <c r="F8904" s="77"/>
      <c r="G8904" s="77"/>
      <c r="H8904" s="77"/>
      <c r="I8904" s="76"/>
      <c r="J8904" s="8" t="str">
        <f>IF(I8904="ILF",IF($C$1="预估功能点",'模板使用说明&amp;基础参数'!$E$15,'模板使用说明&amp;基础参数'!$E$22),IF(I8904="EIF",IF($C$1="预估功能点",'模板使用说明&amp;基础参数'!$E$16,'模板使用说明&amp;基础参数'!$E$23),IF(I8904="EI",IF($C$1="预估功能点",'模板使用说明&amp;基础参数'!$E$17,'模板使用说明&amp;基础参数'!$E$24),IF(I8904="EO",IF($C$1="预估功能点",'模板使用说明&amp;基础参数'!$E$18,'模板使用说明&amp;基础参数'!$E$25),IF(I8904="EQ",IF($C$1="预估功能点",'模板使用说明&amp;基础参数'!$E$19,'模板使用说明&amp;基础参数'!$E$26),"")))))</f>
        <v/>
      </c>
      <c r="K8904" s="80"/>
      <c r="L8904" s="80"/>
      <c r="M8904" s="81" t="str">
        <f>IF(J8904="","",IF(K8904="高",IF(L8904="删除",J8904*'模板使用说明&amp;基础参数'!$E$5*'模板使用说明&amp;基础参数'!$E$12,IF(L8904="修改",J8904*'模板使用说明&amp;基础参数'!$E$5*'模板使用说明&amp;基础参数'!$E$11,J8904*'模板使用说明&amp;基础参数'!$E$5*'模板使用说明&amp;基础参数'!$E$10)),IF(K8904="中",IF(L8904="删除",J8904*'模板使用说明&amp;基础参数'!$E$6*'模板使用说明&amp;基础参数'!$E$12,IF(L8904="修改",J8904*'模板使用说明&amp;基础参数'!$E$6*'模板使用说明&amp;基础参数'!$E$11,J8904*'模板使用说明&amp;基础参数'!$E$6*'模板使用说明&amp;基础参数'!$E$10)),IF(L8904="删除",J8904*'模板使用说明&amp;基础参数'!$E$7*'模板使用说明&amp;基础参数'!$E$12,IF(L8904="修改",J8904*'模板使用说明&amp;基础参数'!$E$7*'模板使用说明&amp;基础参数'!$E$11,J8904*'模板使用说明&amp;基础参数'!$E$7*'模板使用说明&amp;基础参数'!$E$10)))))</f>
        <v/>
      </c>
      <c r="N8904" s="82"/>
    </row>
    <row r="8905" spans="1:14">
      <c r="A8905" s="76">
        <f t="shared" si="150"/>
        <v>8900</v>
      </c>
      <c r="B8905" s="77"/>
      <c r="C8905" s="77"/>
      <c r="D8905" s="77"/>
      <c r="E8905" s="77"/>
      <c r="F8905" s="77"/>
      <c r="G8905" s="77"/>
      <c r="H8905" s="77"/>
      <c r="I8905" s="76"/>
      <c r="J8905" s="8" t="str">
        <f>IF(I8905="ILF",IF($C$1="预估功能点",'模板使用说明&amp;基础参数'!$E$15,'模板使用说明&amp;基础参数'!$E$22),IF(I8905="EIF",IF($C$1="预估功能点",'模板使用说明&amp;基础参数'!$E$16,'模板使用说明&amp;基础参数'!$E$23),IF(I8905="EI",IF($C$1="预估功能点",'模板使用说明&amp;基础参数'!$E$17,'模板使用说明&amp;基础参数'!$E$24),IF(I8905="EO",IF($C$1="预估功能点",'模板使用说明&amp;基础参数'!$E$18,'模板使用说明&amp;基础参数'!$E$25),IF(I8905="EQ",IF($C$1="预估功能点",'模板使用说明&amp;基础参数'!$E$19,'模板使用说明&amp;基础参数'!$E$26),"")))))</f>
        <v/>
      </c>
      <c r="K8905" s="80"/>
      <c r="L8905" s="80"/>
      <c r="M8905" s="81" t="str">
        <f>IF(J8905="","",IF(K8905="高",IF(L8905="删除",J8905*'模板使用说明&amp;基础参数'!$E$5*'模板使用说明&amp;基础参数'!$E$12,IF(L8905="修改",J8905*'模板使用说明&amp;基础参数'!$E$5*'模板使用说明&amp;基础参数'!$E$11,J8905*'模板使用说明&amp;基础参数'!$E$5*'模板使用说明&amp;基础参数'!$E$10)),IF(K8905="中",IF(L8905="删除",J8905*'模板使用说明&amp;基础参数'!$E$6*'模板使用说明&amp;基础参数'!$E$12,IF(L8905="修改",J8905*'模板使用说明&amp;基础参数'!$E$6*'模板使用说明&amp;基础参数'!$E$11,J8905*'模板使用说明&amp;基础参数'!$E$6*'模板使用说明&amp;基础参数'!$E$10)),IF(L8905="删除",J8905*'模板使用说明&amp;基础参数'!$E$7*'模板使用说明&amp;基础参数'!$E$12,IF(L8905="修改",J8905*'模板使用说明&amp;基础参数'!$E$7*'模板使用说明&amp;基础参数'!$E$11,J8905*'模板使用说明&amp;基础参数'!$E$7*'模板使用说明&amp;基础参数'!$E$10)))))</f>
        <v/>
      </c>
      <c r="N8905" s="82"/>
    </row>
    <row r="8906" spans="1:14">
      <c r="A8906" s="76">
        <f t="shared" si="150"/>
        <v>8901</v>
      </c>
      <c r="B8906" s="77"/>
      <c r="C8906" s="77"/>
      <c r="D8906" s="77"/>
      <c r="E8906" s="93"/>
      <c r="F8906" s="77"/>
      <c r="G8906" s="77"/>
      <c r="H8906" s="77"/>
      <c r="I8906" s="76"/>
      <c r="J8906" s="8" t="str">
        <f>IF(I8906="ILF",IF($C$1="预估功能点",'模板使用说明&amp;基础参数'!$E$15,'模板使用说明&amp;基础参数'!$E$22),IF(I8906="EIF",IF($C$1="预估功能点",'模板使用说明&amp;基础参数'!$E$16,'模板使用说明&amp;基础参数'!$E$23),IF(I8906="EI",IF($C$1="预估功能点",'模板使用说明&amp;基础参数'!$E$17,'模板使用说明&amp;基础参数'!$E$24),IF(I8906="EO",IF($C$1="预估功能点",'模板使用说明&amp;基础参数'!$E$18,'模板使用说明&amp;基础参数'!$E$25),IF(I8906="EQ",IF($C$1="预估功能点",'模板使用说明&amp;基础参数'!$E$19,'模板使用说明&amp;基础参数'!$E$26),"")))))</f>
        <v/>
      </c>
      <c r="K8906" s="80"/>
      <c r="L8906" s="80"/>
      <c r="M8906" s="81" t="str">
        <f>IF(J8906="","",IF(K8906="高",IF(L8906="删除",J8906*'模板使用说明&amp;基础参数'!$E$5*'模板使用说明&amp;基础参数'!$E$12,IF(L8906="修改",J8906*'模板使用说明&amp;基础参数'!$E$5*'模板使用说明&amp;基础参数'!$E$11,J8906*'模板使用说明&amp;基础参数'!$E$5*'模板使用说明&amp;基础参数'!$E$10)),IF(K8906="中",IF(L8906="删除",J8906*'模板使用说明&amp;基础参数'!$E$6*'模板使用说明&amp;基础参数'!$E$12,IF(L8906="修改",J8906*'模板使用说明&amp;基础参数'!$E$6*'模板使用说明&amp;基础参数'!$E$11,J8906*'模板使用说明&amp;基础参数'!$E$6*'模板使用说明&amp;基础参数'!$E$10)),IF(L8906="删除",J8906*'模板使用说明&amp;基础参数'!$E$7*'模板使用说明&amp;基础参数'!$E$12,IF(L8906="修改",J8906*'模板使用说明&amp;基础参数'!$E$7*'模板使用说明&amp;基础参数'!$E$11,J8906*'模板使用说明&amp;基础参数'!$E$7*'模板使用说明&amp;基础参数'!$E$10)))))</f>
        <v/>
      </c>
      <c r="N8906" s="94"/>
    </row>
    <row r="8907" spans="1:14">
      <c r="A8907" s="76">
        <f t="shared" si="150"/>
        <v>8902</v>
      </c>
      <c r="B8907" s="77"/>
      <c r="C8907" s="77"/>
      <c r="D8907" s="77"/>
      <c r="E8907" s="93"/>
      <c r="F8907" s="77"/>
      <c r="G8907" s="77"/>
      <c r="H8907" s="77"/>
      <c r="I8907" s="76"/>
      <c r="J8907" s="8" t="str">
        <f>IF(I8907="ILF",IF($C$1="预估功能点",'模板使用说明&amp;基础参数'!$E$15,'模板使用说明&amp;基础参数'!$E$22),IF(I8907="EIF",IF($C$1="预估功能点",'模板使用说明&amp;基础参数'!$E$16,'模板使用说明&amp;基础参数'!$E$23),IF(I8907="EI",IF($C$1="预估功能点",'模板使用说明&amp;基础参数'!$E$17,'模板使用说明&amp;基础参数'!$E$24),IF(I8907="EO",IF($C$1="预估功能点",'模板使用说明&amp;基础参数'!$E$18,'模板使用说明&amp;基础参数'!$E$25),IF(I8907="EQ",IF($C$1="预估功能点",'模板使用说明&amp;基础参数'!$E$19,'模板使用说明&amp;基础参数'!$E$26),"")))))</f>
        <v/>
      </c>
      <c r="K8907" s="80"/>
      <c r="L8907" s="80"/>
      <c r="M8907" s="81" t="str">
        <f>IF(J8907="","",IF(K8907="高",IF(L8907="删除",J8907*'模板使用说明&amp;基础参数'!$E$5*'模板使用说明&amp;基础参数'!$E$12,IF(L8907="修改",J8907*'模板使用说明&amp;基础参数'!$E$5*'模板使用说明&amp;基础参数'!$E$11,J8907*'模板使用说明&amp;基础参数'!$E$5*'模板使用说明&amp;基础参数'!$E$10)),IF(K8907="中",IF(L8907="删除",J8907*'模板使用说明&amp;基础参数'!$E$6*'模板使用说明&amp;基础参数'!$E$12,IF(L8907="修改",J8907*'模板使用说明&amp;基础参数'!$E$6*'模板使用说明&amp;基础参数'!$E$11,J8907*'模板使用说明&amp;基础参数'!$E$6*'模板使用说明&amp;基础参数'!$E$10)),IF(L8907="删除",J8907*'模板使用说明&amp;基础参数'!$E$7*'模板使用说明&amp;基础参数'!$E$12,IF(L8907="修改",J8907*'模板使用说明&amp;基础参数'!$E$7*'模板使用说明&amp;基础参数'!$E$11,J8907*'模板使用说明&amp;基础参数'!$E$7*'模板使用说明&amp;基础参数'!$E$10)))))</f>
        <v/>
      </c>
      <c r="N8907" s="94"/>
    </row>
    <row r="8908" spans="1:14">
      <c r="A8908" s="76">
        <f t="shared" si="150"/>
        <v>8903</v>
      </c>
      <c r="B8908" s="77"/>
      <c r="C8908" s="77"/>
      <c r="D8908" s="77"/>
      <c r="E8908" s="93"/>
      <c r="F8908" s="77"/>
      <c r="G8908" s="77"/>
      <c r="H8908" s="77"/>
      <c r="I8908" s="76"/>
      <c r="J8908" s="8" t="str">
        <f>IF(I8908="ILF",IF($C$1="预估功能点",'模板使用说明&amp;基础参数'!$E$15,'模板使用说明&amp;基础参数'!$E$22),IF(I8908="EIF",IF($C$1="预估功能点",'模板使用说明&amp;基础参数'!$E$16,'模板使用说明&amp;基础参数'!$E$23),IF(I8908="EI",IF($C$1="预估功能点",'模板使用说明&amp;基础参数'!$E$17,'模板使用说明&amp;基础参数'!$E$24),IF(I8908="EO",IF($C$1="预估功能点",'模板使用说明&amp;基础参数'!$E$18,'模板使用说明&amp;基础参数'!$E$25),IF(I8908="EQ",IF($C$1="预估功能点",'模板使用说明&amp;基础参数'!$E$19,'模板使用说明&amp;基础参数'!$E$26),"")))))</f>
        <v/>
      </c>
      <c r="K8908" s="80"/>
      <c r="L8908" s="80"/>
      <c r="M8908" s="81" t="str">
        <f>IF(J8908="","",IF(K8908="高",IF(L8908="删除",J8908*'模板使用说明&amp;基础参数'!$E$5*'模板使用说明&amp;基础参数'!$E$12,IF(L8908="修改",J8908*'模板使用说明&amp;基础参数'!$E$5*'模板使用说明&amp;基础参数'!$E$11,J8908*'模板使用说明&amp;基础参数'!$E$5*'模板使用说明&amp;基础参数'!$E$10)),IF(K8908="中",IF(L8908="删除",J8908*'模板使用说明&amp;基础参数'!$E$6*'模板使用说明&amp;基础参数'!$E$12,IF(L8908="修改",J8908*'模板使用说明&amp;基础参数'!$E$6*'模板使用说明&amp;基础参数'!$E$11,J8908*'模板使用说明&amp;基础参数'!$E$6*'模板使用说明&amp;基础参数'!$E$10)),IF(L8908="删除",J8908*'模板使用说明&amp;基础参数'!$E$7*'模板使用说明&amp;基础参数'!$E$12,IF(L8908="修改",J8908*'模板使用说明&amp;基础参数'!$E$7*'模板使用说明&amp;基础参数'!$E$11,J8908*'模板使用说明&amp;基础参数'!$E$7*'模板使用说明&amp;基础参数'!$E$10)))))</f>
        <v/>
      </c>
      <c r="N8908" s="94"/>
    </row>
    <row r="8909" spans="1:14">
      <c r="A8909" s="76">
        <f t="shared" si="150"/>
        <v>8904</v>
      </c>
      <c r="B8909" s="77"/>
      <c r="C8909" s="77"/>
      <c r="D8909" s="77"/>
      <c r="E8909" s="93"/>
      <c r="F8909" s="77"/>
      <c r="G8909" s="77"/>
      <c r="H8909" s="77"/>
      <c r="I8909" s="76"/>
      <c r="J8909" s="8" t="str">
        <f>IF(I8909="ILF",IF($C$1="预估功能点",'模板使用说明&amp;基础参数'!$E$15,'模板使用说明&amp;基础参数'!$E$22),IF(I8909="EIF",IF($C$1="预估功能点",'模板使用说明&amp;基础参数'!$E$16,'模板使用说明&amp;基础参数'!$E$23),IF(I8909="EI",IF($C$1="预估功能点",'模板使用说明&amp;基础参数'!$E$17,'模板使用说明&amp;基础参数'!$E$24),IF(I8909="EO",IF($C$1="预估功能点",'模板使用说明&amp;基础参数'!$E$18,'模板使用说明&amp;基础参数'!$E$25),IF(I8909="EQ",IF($C$1="预估功能点",'模板使用说明&amp;基础参数'!$E$19,'模板使用说明&amp;基础参数'!$E$26),"")))))</f>
        <v/>
      </c>
      <c r="K8909" s="80"/>
      <c r="L8909" s="80"/>
      <c r="M8909" s="81" t="str">
        <f>IF(J8909="","",IF(K8909="高",IF(L8909="删除",J8909*'模板使用说明&amp;基础参数'!$E$5*'模板使用说明&amp;基础参数'!$E$12,IF(L8909="修改",J8909*'模板使用说明&amp;基础参数'!$E$5*'模板使用说明&amp;基础参数'!$E$11,J8909*'模板使用说明&amp;基础参数'!$E$5*'模板使用说明&amp;基础参数'!$E$10)),IF(K8909="中",IF(L8909="删除",J8909*'模板使用说明&amp;基础参数'!$E$6*'模板使用说明&amp;基础参数'!$E$12,IF(L8909="修改",J8909*'模板使用说明&amp;基础参数'!$E$6*'模板使用说明&amp;基础参数'!$E$11,J8909*'模板使用说明&amp;基础参数'!$E$6*'模板使用说明&amp;基础参数'!$E$10)),IF(L8909="删除",J8909*'模板使用说明&amp;基础参数'!$E$7*'模板使用说明&amp;基础参数'!$E$12,IF(L8909="修改",J8909*'模板使用说明&amp;基础参数'!$E$7*'模板使用说明&amp;基础参数'!$E$11,J8909*'模板使用说明&amp;基础参数'!$E$7*'模板使用说明&amp;基础参数'!$E$10)))))</f>
        <v/>
      </c>
      <c r="N8909" s="94"/>
    </row>
    <row r="8910" spans="1:14">
      <c r="A8910" s="76">
        <f t="shared" si="150"/>
        <v>8905</v>
      </c>
      <c r="B8910" s="77"/>
      <c r="C8910" s="77"/>
      <c r="D8910" s="77"/>
      <c r="E8910" s="93"/>
      <c r="F8910" s="77"/>
      <c r="G8910" s="77"/>
      <c r="H8910" s="77"/>
      <c r="I8910" s="76"/>
      <c r="J8910" s="8" t="str">
        <f>IF(I8910="ILF",IF($C$1="预估功能点",'模板使用说明&amp;基础参数'!$E$15,'模板使用说明&amp;基础参数'!$E$22),IF(I8910="EIF",IF($C$1="预估功能点",'模板使用说明&amp;基础参数'!$E$16,'模板使用说明&amp;基础参数'!$E$23),IF(I8910="EI",IF($C$1="预估功能点",'模板使用说明&amp;基础参数'!$E$17,'模板使用说明&amp;基础参数'!$E$24),IF(I8910="EO",IF($C$1="预估功能点",'模板使用说明&amp;基础参数'!$E$18,'模板使用说明&amp;基础参数'!$E$25),IF(I8910="EQ",IF($C$1="预估功能点",'模板使用说明&amp;基础参数'!$E$19,'模板使用说明&amp;基础参数'!$E$26),"")))))</f>
        <v/>
      </c>
      <c r="K8910" s="80"/>
      <c r="L8910" s="80"/>
      <c r="M8910" s="81" t="str">
        <f>IF(J8910="","",IF(K8910="高",IF(L8910="删除",J8910*'模板使用说明&amp;基础参数'!$E$5*'模板使用说明&amp;基础参数'!$E$12,IF(L8910="修改",J8910*'模板使用说明&amp;基础参数'!$E$5*'模板使用说明&amp;基础参数'!$E$11,J8910*'模板使用说明&amp;基础参数'!$E$5*'模板使用说明&amp;基础参数'!$E$10)),IF(K8910="中",IF(L8910="删除",J8910*'模板使用说明&amp;基础参数'!$E$6*'模板使用说明&amp;基础参数'!$E$12,IF(L8910="修改",J8910*'模板使用说明&amp;基础参数'!$E$6*'模板使用说明&amp;基础参数'!$E$11,J8910*'模板使用说明&amp;基础参数'!$E$6*'模板使用说明&amp;基础参数'!$E$10)),IF(L8910="删除",J8910*'模板使用说明&amp;基础参数'!$E$7*'模板使用说明&amp;基础参数'!$E$12,IF(L8910="修改",J8910*'模板使用说明&amp;基础参数'!$E$7*'模板使用说明&amp;基础参数'!$E$11,J8910*'模板使用说明&amp;基础参数'!$E$7*'模板使用说明&amp;基础参数'!$E$10)))))</f>
        <v/>
      </c>
      <c r="N8910" s="94"/>
    </row>
    <row r="8911" spans="1:14">
      <c r="A8911" s="76">
        <f t="shared" si="150"/>
        <v>8906</v>
      </c>
      <c r="B8911" s="77"/>
      <c r="C8911" s="77"/>
      <c r="D8911" s="77"/>
      <c r="E8911" s="77"/>
      <c r="F8911" s="78"/>
      <c r="G8911" s="78"/>
      <c r="H8911" s="77"/>
      <c r="I8911" s="76"/>
      <c r="J8911" s="8" t="str">
        <f>IF(I8911="ILF",IF($C$1="预估功能点",'模板使用说明&amp;基础参数'!$E$15,'模板使用说明&amp;基础参数'!$E$22),IF(I8911="EIF",IF($C$1="预估功能点",'模板使用说明&amp;基础参数'!$E$16,'模板使用说明&amp;基础参数'!$E$23),IF(I8911="EI",IF($C$1="预估功能点",'模板使用说明&amp;基础参数'!$E$17,'模板使用说明&amp;基础参数'!$E$24),IF(I8911="EO",IF($C$1="预估功能点",'模板使用说明&amp;基础参数'!$E$18,'模板使用说明&amp;基础参数'!$E$25),IF(I8911="EQ",IF($C$1="预估功能点",'模板使用说明&amp;基础参数'!$E$19,'模板使用说明&amp;基础参数'!$E$26),"")))))</f>
        <v/>
      </c>
      <c r="K8911" s="80"/>
      <c r="L8911" s="80"/>
      <c r="M8911" s="81" t="str">
        <f>IF(J8911="","",IF(K8911="高",IF(L8911="删除",J8911*'模板使用说明&amp;基础参数'!$E$5*'模板使用说明&amp;基础参数'!$E$12,IF(L8911="修改",J8911*'模板使用说明&amp;基础参数'!$E$5*'模板使用说明&amp;基础参数'!$E$11,J8911*'模板使用说明&amp;基础参数'!$E$5*'模板使用说明&amp;基础参数'!$E$10)),IF(K8911="中",IF(L8911="删除",J8911*'模板使用说明&amp;基础参数'!$E$6*'模板使用说明&amp;基础参数'!$E$12,IF(L8911="修改",J8911*'模板使用说明&amp;基础参数'!$E$6*'模板使用说明&amp;基础参数'!$E$11,J8911*'模板使用说明&amp;基础参数'!$E$6*'模板使用说明&amp;基础参数'!$E$10)),IF(L8911="删除",J8911*'模板使用说明&amp;基础参数'!$E$7*'模板使用说明&amp;基础参数'!$E$12,IF(L8911="修改",J8911*'模板使用说明&amp;基础参数'!$E$7*'模板使用说明&amp;基础参数'!$E$11,J8911*'模板使用说明&amp;基础参数'!$E$7*'模板使用说明&amp;基础参数'!$E$10)))))</f>
        <v/>
      </c>
      <c r="N8911" s="82"/>
    </row>
    <row r="8912" spans="1:14">
      <c r="A8912" s="76">
        <f t="shared" si="150"/>
        <v>8907</v>
      </c>
      <c r="B8912" s="77"/>
      <c r="C8912" s="77"/>
      <c r="D8912" s="77"/>
      <c r="E8912" s="77"/>
      <c r="F8912" s="78"/>
      <c r="G8912" s="78"/>
      <c r="H8912" s="77"/>
      <c r="I8912" s="76"/>
      <c r="J8912" s="8" t="str">
        <f>IF(I8912="ILF",IF($C$1="预估功能点",'模板使用说明&amp;基础参数'!$E$15,'模板使用说明&amp;基础参数'!$E$22),IF(I8912="EIF",IF($C$1="预估功能点",'模板使用说明&amp;基础参数'!$E$16,'模板使用说明&amp;基础参数'!$E$23),IF(I8912="EI",IF($C$1="预估功能点",'模板使用说明&amp;基础参数'!$E$17,'模板使用说明&amp;基础参数'!$E$24),IF(I8912="EO",IF($C$1="预估功能点",'模板使用说明&amp;基础参数'!$E$18,'模板使用说明&amp;基础参数'!$E$25),IF(I8912="EQ",IF($C$1="预估功能点",'模板使用说明&amp;基础参数'!$E$19,'模板使用说明&amp;基础参数'!$E$26),"")))))</f>
        <v/>
      </c>
      <c r="K8912" s="80"/>
      <c r="L8912" s="80"/>
      <c r="M8912" s="81" t="str">
        <f>IF(J8912="","",IF(K8912="高",IF(L8912="删除",J8912*'模板使用说明&amp;基础参数'!$E$5*'模板使用说明&amp;基础参数'!$E$12,IF(L8912="修改",J8912*'模板使用说明&amp;基础参数'!$E$5*'模板使用说明&amp;基础参数'!$E$11,J8912*'模板使用说明&amp;基础参数'!$E$5*'模板使用说明&amp;基础参数'!$E$10)),IF(K8912="中",IF(L8912="删除",J8912*'模板使用说明&amp;基础参数'!$E$6*'模板使用说明&amp;基础参数'!$E$12,IF(L8912="修改",J8912*'模板使用说明&amp;基础参数'!$E$6*'模板使用说明&amp;基础参数'!$E$11,J8912*'模板使用说明&amp;基础参数'!$E$6*'模板使用说明&amp;基础参数'!$E$10)),IF(L8912="删除",J8912*'模板使用说明&amp;基础参数'!$E$7*'模板使用说明&amp;基础参数'!$E$12,IF(L8912="修改",J8912*'模板使用说明&amp;基础参数'!$E$7*'模板使用说明&amp;基础参数'!$E$11,J8912*'模板使用说明&amp;基础参数'!$E$7*'模板使用说明&amp;基础参数'!$E$10)))))</f>
        <v/>
      </c>
      <c r="N8912" s="82"/>
    </row>
    <row r="8913" spans="1:14">
      <c r="A8913" s="76">
        <f t="shared" si="150"/>
        <v>8908</v>
      </c>
      <c r="B8913" s="77"/>
      <c r="C8913" s="77"/>
      <c r="D8913" s="77"/>
      <c r="E8913" s="77"/>
      <c r="F8913" s="78"/>
      <c r="G8913" s="78"/>
      <c r="H8913" s="77"/>
      <c r="I8913" s="76"/>
      <c r="J8913" s="8" t="str">
        <f>IF(I8913="ILF",IF($C$1="预估功能点",'模板使用说明&amp;基础参数'!$E$15,'模板使用说明&amp;基础参数'!$E$22),IF(I8913="EIF",IF($C$1="预估功能点",'模板使用说明&amp;基础参数'!$E$16,'模板使用说明&amp;基础参数'!$E$23),IF(I8913="EI",IF($C$1="预估功能点",'模板使用说明&amp;基础参数'!$E$17,'模板使用说明&amp;基础参数'!$E$24),IF(I8913="EO",IF($C$1="预估功能点",'模板使用说明&amp;基础参数'!$E$18,'模板使用说明&amp;基础参数'!$E$25),IF(I8913="EQ",IF($C$1="预估功能点",'模板使用说明&amp;基础参数'!$E$19,'模板使用说明&amp;基础参数'!$E$26),"")))))</f>
        <v/>
      </c>
      <c r="K8913" s="80"/>
      <c r="L8913" s="80"/>
      <c r="M8913" s="81" t="str">
        <f>IF(J8913="","",IF(K8913="高",IF(L8913="删除",J8913*'模板使用说明&amp;基础参数'!$E$5*'模板使用说明&amp;基础参数'!$E$12,IF(L8913="修改",J8913*'模板使用说明&amp;基础参数'!$E$5*'模板使用说明&amp;基础参数'!$E$11,J8913*'模板使用说明&amp;基础参数'!$E$5*'模板使用说明&amp;基础参数'!$E$10)),IF(K8913="中",IF(L8913="删除",J8913*'模板使用说明&amp;基础参数'!$E$6*'模板使用说明&amp;基础参数'!$E$12,IF(L8913="修改",J8913*'模板使用说明&amp;基础参数'!$E$6*'模板使用说明&amp;基础参数'!$E$11,J8913*'模板使用说明&amp;基础参数'!$E$6*'模板使用说明&amp;基础参数'!$E$10)),IF(L8913="删除",J8913*'模板使用说明&amp;基础参数'!$E$7*'模板使用说明&amp;基础参数'!$E$12,IF(L8913="修改",J8913*'模板使用说明&amp;基础参数'!$E$7*'模板使用说明&amp;基础参数'!$E$11,J8913*'模板使用说明&amp;基础参数'!$E$7*'模板使用说明&amp;基础参数'!$E$10)))))</f>
        <v/>
      </c>
      <c r="N8913" s="82"/>
    </row>
    <row r="8914" spans="1:14">
      <c r="A8914" s="76">
        <f t="shared" si="150"/>
        <v>8909</v>
      </c>
      <c r="B8914" s="77"/>
      <c r="C8914" s="77"/>
      <c r="D8914" s="77"/>
      <c r="E8914" s="77"/>
      <c r="F8914" s="78"/>
      <c r="G8914" s="78"/>
      <c r="H8914" s="77"/>
      <c r="I8914" s="76"/>
      <c r="J8914" s="8" t="str">
        <f>IF(I8914="ILF",IF($C$1="预估功能点",'模板使用说明&amp;基础参数'!$E$15,'模板使用说明&amp;基础参数'!$E$22),IF(I8914="EIF",IF($C$1="预估功能点",'模板使用说明&amp;基础参数'!$E$16,'模板使用说明&amp;基础参数'!$E$23),IF(I8914="EI",IF($C$1="预估功能点",'模板使用说明&amp;基础参数'!$E$17,'模板使用说明&amp;基础参数'!$E$24),IF(I8914="EO",IF($C$1="预估功能点",'模板使用说明&amp;基础参数'!$E$18,'模板使用说明&amp;基础参数'!$E$25),IF(I8914="EQ",IF($C$1="预估功能点",'模板使用说明&amp;基础参数'!$E$19,'模板使用说明&amp;基础参数'!$E$26),"")))))</f>
        <v/>
      </c>
      <c r="K8914" s="80"/>
      <c r="L8914" s="80"/>
      <c r="M8914" s="81" t="str">
        <f>IF(J8914="","",IF(K8914="高",IF(L8914="删除",J8914*'模板使用说明&amp;基础参数'!$E$5*'模板使用说明&amp;基础参数'!$E$12,IF(L8914="修改",J8914*'模板使用说明&amp;基础参数'!$E$5*'模板使用说明&amp;基础参数'!$E$11,J8914*'模板使用说明&amp;基础参数'!$E$5*'模板使用说明&amp;基础参数'!$E$10)),IF(K8914="中",IF(L8914="删除",J8914*'模板使用说明&amp;基础参数'!$E$6*'模板使用说明&amp;基础参数'!$E$12,IF(L8914="修改",J8914*'模板使用说明&amp;基础参数'!$E$6*'模板使用说明&amp;基础参数'!$E$11,J8914*'模板使用说明&amp;基础参数'!$E$6*'模板使用说明&amp;基础参数'!$E$10)),IF(L8914="删除",J8914*'模板使用说明&amp;基础参数'!$E$7*'模板使用说明&amp;基础参数'!$E$12,IF(L8914="修改",J8914*'模板使用说明&amp;基础参数'!$E$7*'模板使用说明&amp;基础参数'!$E$11,J8914*'模板使用说明&amp;基础参数'!$E$7*'模板使用说明&amp;基础参数'!$E$10)))))</f>
        <v/>
      </c>
      <c r="N8914" s="82"/>
    </row>
    <row r="8915" spans="1:14">
      <c r="A8915" s="76">
        <f t="shared" si="150"/>
        <v>8910</v>
      </c>
      <c r="B8915" s="77"/>
      <c r="C8915" s="77"/>
      <c r="D8915" s="77"/>
      <c r="E8915" s="77"/>
      <c r="F8915" s="78"/>
      <c r="G8915" s="78"/>
      <c r="H8915" s="77"/>
      <c r="I8915" s="76"/>
      <c r="J8915" s="8" t="str">
        <f>IF(I8915="ILF",IF($C$1="预估功能点",'模板使用说明&amp;基础参数'!$E$15,'模板使用说明&amp;基础参数'!$E$22),IF(I8915="EIF",IF($C$1="预估功能点",'模板使用说明&amp;基础参数'!$E$16,'模板使用说明&amp;基础参数'!$E$23),IF(I8915="EI",IF($C$1="预估功能点",'模板使用说明&amp;基础参数'!$E$17,'模板使用说明&amp;基础参数'!$E$24),IF(I8915="EO",IF($C$1="预估功能点",'模板使用说明&amp;基础参数'!$E$18,'模板使用说明&amp;基础参数'!$E$25),IF(I8915="EQ",IF($C$1="预估功能点",'模板使用说明&amp;基础参数'!$E$19,'模板使用说明&amp;基础参数'!$E$26),"")))))</f>
        <v/>
      </c>
      <c r="K8915" s="80"/>
      <c r="L8915" s="80"/>
      <c r="M8915" s="81" t="str">
        <f>IF(J8915="","",IF(K8915="高",IF(L8915="删除",J8915*'模板使用说明&amp;基础参数'!$E$5*'模板使用说明&amp;基础参数'!$E$12,IF(L8915="修改",J8915*'模板使用说明&amp;基础参数'!$E$5*'模板使用说明&amp;基础参数'!$E$11,J8915*'模板使用说明&amp;基础参数'!$E$5*'模板使用说明&amp;基础参数'!$E$10)),IF(K8915="中",IF(L8915="删除",J8915*'模板使用说明&amp;基础参数'!$E$6*'模板使用说明&amp;基础参数'!$E$12,IF(L8915="修改",J8915*'模板使用说明&amp;基础参数'!$E$6*'模板使用说明&amp;基础参数'!$E$11,J8915*'模板使用说明&amp;基础参数'!$E$6*'模板使用说明&amp;基础参数'!$E$10)),IF(L8915="删除",J8915*'模板使用说明&amp;基础参数'!$E$7*'模板使用说明&amp;基础参数'!$E$12,IF(L8915="修改",J8915*'模板使用说明&amp;基础参数'!$E$7*'模板使用说明&amp;基础参数'!$E$11,J8915*'模板使用说明&amp;基础参数'!$E$7*'模板使用说明&amp;基础参数'!$E$10)))))</f>
        <v/>
      </c>
      <c r="N8915" s="82"/>
    </row>
    <row r="8916" spans="1:14">
      <c r="A8916" s="76">
        <f t="shared" si="150"/>
        <v>8911</v>
      </c>
      <c r="B8916" s="77"/>
      <c r="C8916" s="77"/>
      <c r="D8916" s="77"/>
      <c r="E8916" s="77"/>
      <c r="F8916" s="78"/>
      <c r="G8916" s="78"/>
      <c r="H8916" s="77"/>
      <c r="I8916" s="76"/>
      <c r="J8916" s="8" t="str">
        <f>IF(I8916="ILF",IF($C$1="预估功能点",'模板使用说明&amp;基础参数'!$E$15,'模板使用说明&amp;基础参数'!$E$22),IF(I8916="EIF",IF($C$1="预估功能点",'模板使用说明&amp;基础参数'!$E$16,'模板使用说明&amp;基础参数'!$E$23),IF(I8916="EI",IF($C$1="预估功能点",'模板使用说明&amp;基础参数'!$E$17,'模板使用说明&amp;基础参数'!$E$24),IF(I8916="EO",IF($C$1="预估功能点",'模板使用说明&amp;基础参数'!$E$18,'模板使用说明&amp;基础参数'!$E$25),IF(I8916="EQ",IF($C$1="预估功能点",'模板使用说明&amp;基础参数'!$E$19,'模板使用说明&amp;基础参数'!$E$26),"")))))</f>
        <v/>
      </c>
      <c r="K8916" s="80"/>
      <c r="L8916" s="80"/>
      <c r="M8916" s="81" t="str">
        <f>IF(J8916="","",IF(K8916="高",IF(L8916="删除",J8916*'模板使用说明&amp;基础参数'!$E$5*'模板使用说明&amp;基础参数'!$E$12,IF(L8916="修改",J8916*'模板使用说明&amp;基础参数'!$E$5*'模板使用说明&amp;基础参数'!$E$11,J8916*'模板使用说明&amp;基础参数'!$E$5*'模板使用说明&amp;基础参数'!$E$10)),IF(K8916="中",IF(L8916="删除",J8916*'模板使用说明&amp;基础参数'!$E$6*'模板使用说明&amp;基础参数'!$E$12,IF(L8916="修改",J8916*'模板使用说明&amp;基础参数'!$E$6*'模板使用说明&amp;基础参数'!$E$11,J8916*'模板使用说明&amp;基础参数'!$E$6*'模板使用说明&amp;基础参数'!$E$10)),IF(L8916="删除",J8916*'模板使用说明&amp;基础参数'!$E$7*'模板使用说明&amp;基础参数'!$E$12,IF(L8916="修改",J8916*'模板使用说明&amp;基础参数'!$E$7*'模板使用说明&amp;基础参数'!$E$11,J8916*'模板使用说明&amp;基础参数'!$E$7*'模板使用说明&amp;基础参数'!$E$10)))))</f>
        <v/>
      </c>
      <c r="N8916" s="82"/>
    </row>
    <row r="8917" spans="1:14">
      <c r="A8917" s="76">
        <f t="shared" si="150"/>
        <v>8912</v>
      </c>
      <c r="B8917" s="77"/>
      <c r="C8917" s="77"/>
      <c r="D8917" s="77"/>
      <c r="E8917" s="77"/>
      <c r="F8917" s="78"/>
      <c r="G8917" s="78"/>
      <c r="H8917" s="77"/>
      <c r="I8917" s="76"/>
      <c r="J8917" s="8" t="str">
        <f>IF(I8917="ILF",IF($C$1="预估功能点",'模板使用说明&amp;基础参数'!$E$15,'模板使用说明&amp;基础参数'!$E$22),IF(I8917="EIF",IF($C$1="预估功能点",'模板使用说明&amp;基础参数'!$E$16,'模板使用说明&amp;基础参数'!$E$23),IF(I8917="EI",IF($C$1="预估功能点",'模板使用说明&amp;基础参数'!$E$17,'模板使用说明&amp;基础参数'!$E$24),IF(I8917="EO",IF($C$1="预估功能点",'模板使用说明&amp;基础参数'!$E$18,'模板使用说明&amp;基础参数'!$E$25),IF(I8917="EQ",IF($C$1="预估功能点",'模板使用说明&amp;基础参数'!$E$19,'模板使用说明&amp;基础参数'!$E$26),"")))))</f>
        <v/>
      </c>
      <c r="K8917" s="80"/>
      <c r="L8917" s="80"/>
      <c r="M8917" s="81" t="str">
        <f>IF(J8917="","",IF(K8917="高",IF(L8917="删除",J8917*'模板使用说明&amp;基础参数'!$E$5*'模板使用说明&amp;基础参数'!$E$12,IF(L8917="修改",J8917*'模板使用说明&amp;基础参数'!$E$5*'模板使用说明&amp;基础参数'!$E$11,J8917*'模板使用说明&amp;基础参数'!$E$5*'模板使用说明&amp;基础参数'!$E$10)),IF(K8917="中",IF(L8917="删除",J8917*'模板使用说明&amp;基础参数'!$E$6*'模板使用说明&amp;基础参数'!$E$12,IF(L8917="修改",J8917*'模板使用说明&amp;基础参数'!$E$6*'模板使用说明&amp;基础参数'!$E$11,J8917*'模板使用说明&amp;基础参数'!$E$6*'模板使用说明&amp;基础参数'!$E$10)),IF(L8917="删除",J8917*'模板使用说明&amp;基础参数'!$E$7*'模板使用说明&amp;基础参数'!$E$12,IF(L8917="修改",J8917*'模板使用说明&amp;基础参数'!$E$7*'模板使用说明&amp;基础参数'!$E$11,J8917*'模板使用说明&amp;基础参数'!$E$7*'模板使用说明&amp;基础参数'!$E$10)))))</f>
        <v/>
      </c>
      <c r="N8917" s="82"/>
    </row>
    <row r="8918" spans="1:14">
      <c r="A8918" s="76">
        <f t="shared" si="150"/>
        <v>8913</v>
      </c>
      <c r="B8918" s="77"/>
      <c r="C8918" s="77"/>
      <c r="D8918" s="77"/>
      <c r="E8918" s="77"/>
      <c r="F8918" s="78"/>
      <c r="G8918" s="78"/>
      <c r="H8918" s="77"/>
      <c r="I8918" s="76"/>
      <c r="J8918" s="8" t="str">
        <f>IF(I8918="ILF",IF($C$1="预估功能点",'模板使用说明&amp;基础参数'!$E$15,'模板使用说明&amp;基础参数'!$E$22),IF(I8918="EIF",IF($C$1="预估功能点",'模板使用说明&amp;基础参数'!$E$16,'模板使用说明&amp;基础参数'!$E$23),IF(I8918="EI",IF($C$1="预估功能点",'模板使用说明&amp;基础参数'!$E$17,'模板使用说明&amp;基础参数'!$E$24),IF(I8918="EO",IF($C$1="预估功能点",'模板使用说明&amp;基础参数'!$E$18,'模板使用说明&amp;基础参数'!$E$25),IF(I8918="EQ",IF($C$1="预估功能点",'模板使用说明&amp;基础参数'!$E$19,'模板使用说明&amp;基础参数'!$E$26),"")))))</f>
        <v/>
      </c>
      <c r="K8918" s="80"/>
      <c r="L8918" s="80"/>
      <c r="M8918" s="81" t="str">
        <f>IF(J8918="","",IF(K8918="高",IF(L8918="删除",J8918*'模板使用说明&amp;基础参数'!$E$5*'模板使用说明&amp;基础参数'!$E$12,IF(L8918="修改",J8918*'模板使用说明&amp;基础参数'!$E$5*'模板使用说明&amp;基础参数'!$E$11,J8918*'模板使用说明&amp;基础参数'!$E$5*'模板使用说明&amp;基础参数'!$E$10)),IF(K8918="中",IF(L8918="删除",J8918*'模板使用说明&amp;基础参数'!$E$6*'模板使用说明&amp;基础参数'!$E$12,IF(L8918="修改",J8918*'模板使用说明&amp;基础参数'!$E$6*'模板使用说明&amp;基础参数'!$E$11,J8918*'模板使用说明&amp;基础参数'!$E$6*'模板使用说明&amp;基础参数'!$E$10)),IF(L8918="删除",J8918*'模板使用说明&amp;基础参数'!$E$7*'模板使用说明&amp;基础参数'!$E$12,IF(L8918="修改",J8918*'模板使用说明&amp;基础参数'!$E$7*'模板使用说明&amp;基础参数'!$E$11,J8918*'模板使用说明&amp;基础参数'!$E$7*'模板使用说明&amp;基础参数'!$E$10)))))</f>
        <v/>
      </c>
      <c r="N8918" s="82"/>
    </row>
    <row r="8919" spans="1:14">
      <c r="A8919" s="76">
        <f t="shared" si="150"/>
        <v>8914</v>
      </c>
      <c r="B8919" s="77"/>
      <c r="C8919" s="77"/>
      <c r="D8919" s="77"/>
      <c r="E8919" s="77"/>
      <c r="F8919" s="78"/>
      <c r="G8919" s="78"/>
      <c r="H8919" s="77"/>
      <c r="I8919" s="76"/>
      <c r="J8919" s="8" t="str">
        <f>IF(I8919="ILF",IF($C$1="预估功能点",'模板使用说明&amp;基础参数'!$E$15,'模板使用说明&amp;基础参数'!$E$22),IF(I8919="EIF",IF($C$1="预估功能点",'模板使用说明&amp;基础参数'!$E$16,'模板使用说明&amp;基础参数'!$E$23),IF(I8919="EI",IF($C$1="预估功能点",'模板使用说明&amp;基础参数'!$E$17,'模板使用说明&amp;基础参数'!$E$24),IF(I8919="EO",IF($C$1="预估功能点",'模板使用说明&amp;基础参数'!$E$18,'模板使用说明&amp;基础参数'!$E$25),IF(I8919="EQ",IF($C$1="预估功能点",'模板使用说明&amp;基础参数'!$E$19,'模板使用说明&amp;基础参数'!$E$26),"")))))</f>
        <v/>
      </c>
      <c r="K8919" s="80"/>
      <c r="L8919" s="80"/>
      <c r="M8919" s="81" t="str">
        <f>IF(J8919="","",IF(K8919="高",IF(L8919="删除",J8919*'模板使用说明&amp;基础参数'!$E$5*'模板使用说明&amp;基础参数'!$E$12,IF(L8919="修改",J8919*'模板使用说明&amp;基础参数'!$E$5*'模板使用说明&amp;基础参数'!$E$11,J8919*'模板使用说明&amp;基础参数'!$E$5*'模板使用说明&amp;基础参数'!$E$10)),IF(K8919="中",IF(L8919="删除",J8919*'模板使用说明&amp;基础参数'!$E$6*'模板使用说明&amp;基础参数'!$E$12,IF(L8919="修改",J8919*'模板使用说明&amp;基础参数'!$E$6*'模板使用说明&amp;基础参数'!$E$11,J8919*'模板使用说明&amp;基础参数'!$E$6*'模板使用说明&amp;基础参数'!$E$10)),IF(L8919="删除",J8919*'模板使用说明&amp;基础参数'!$E$7*'模板使用说明&amp;基础参数'!$E$12,IF(L8919="修改",J8919*'模板使用说明&amp;基础参数'!$E$7*'模板使用说明&amp;基础参数'!$E$11,J8919*'模板使用说明&amp;基础参数'!$E$7*'模板使用说明&amp;基础参数'!$E$10)))))</f>
        <v/>
      </c>
      <c r="N8919" s="82"/>
    </row>
    <row r="8920" spans="1:14">
      <c r="A8920" s="76">
        <f t="shared" si="150"/>
        <v>8915</v>
      </c>
      <c r="B8920" s="77"/>
      <c r="C8920" s="77"/>
      <c r="D8920" s="77"/>
      <c r="E8920" s="77"/>
      <c r="F8920" s="78"/>
      <c r="G8920" s="78"/>
      <c r="H8920" s="77"/>
      <c r="I8920" s="76"/>
      <c r="J8920" s="8" t="str">
        <f>IF(I8920="ILF",IF($C$1="预估功能点",'模板使用说明&amp;基础参数'!$E$15,'模板使用说明&amp;基础参数'!$E$22),IF(I8920="EIF",IF($C$1="预估功能点",'模板使用说明&amp;基础参数'!$E$16,'模板使用说明&amp;基础参数'!$E$23),IF(I8920="EI",IF($C$1="预估功能点",'模板使用说明&amp;基础参数'!$E$17,'模板使用说明&amp;基础参数'!$E$24),IF(I8920="EO",IF($C$1="预估功能点",'模板使用说明&amp;基础参数'!$E$18,'模板使用说明&amp;基础参数'!$E$25),IF(I8920="EQ",IF($C$1="预估功能点",'模板使用说明&amp;基础参数'!$E$19,'模板使用说明&amp;基础参数'!$E$26),"")))))</f>
        <v/>
      </c>
      <c r="K8920" s="80"/>
      <c r="L8920" s="80"/>
      <c r="M8920" s="81" t="str">
        <f>IF(J8920="","",IF(K8920="高",IF(L8920="删除",J8920*'模板使用说明&amp;基础参数'!$E$5*'模板使用说明&amp;基础参数'!$E$12,IF(L8920="修改",J8920*'模板使用说明&amp;基础参数'!$E$5*'模板使用说明&amp;基础参数'!$E$11,J8920*'模板使用说明&amp;基础参数'!$E$5*'模板使用说明&amp;基础参数'!$E$10)),IF(K8920="中",IF(L8920="删除",J8920*'模板使用说明&amp;基础参数'!$E$6*'模板使用说明&amp;基础参数'!$E$12,IF(L8920="修改",J8920*'模板使用说明&amp;基础参数'!$E$6*'模板使用说明&amp;基础参数'!$E$11,J8920*'模板使用说明&amp;基础参数'!$E$6*'模板使用说明&amp;基础参数'!$E$10)),IF(L8920="删除",J8920*'模板使用说明&amp;基础参数'!$E$7*'模板使用说明&amp;基础参数'!$E$12,IF(L8920="修改",J8920*'模板使用说明&amp;基础参数'!$E$7*'模板使用说明&amp;基础参数'!$E$11,J8920*'模板使用说明&amp;基础参数'!$E$7*'模板使用说明&amp;基础参数'!$E$10)))))</f>
        <v/>
      </c>
      <c r="N8920" s="82"/>
    </row>
    <row r="8921" spans="1:14">
      <c r="A8921" s="76">
        <f t="shared" si="150"/>
        <v>8916</v>
      </c>
      <c r="B8921" s="77"/>
      <c r="C8921" s="77"/>
      <c r="D8921" s="77"/>
      <c r="E8921" s="77"/>
      <c r="F8921" s="78"/>
      <c r="G8921" s="78"/>
      <c r="H8921" s="77"/>
      <c r="I8921" s="76"/>
      <c r="J8921" s="8" t="str">
        <f>IF(I8921="ILF",IF($C$1="预估功能点",'模板使用说明&amp;基础参数'!$E$15,'模板使用说明&amp;基础参数'!$E$22),IF(I8921="EIF",IF($C$1="预估功能点",'模板使用说明&amp;基础参数'!$E$16,'模板使用说明&amp;基础参数'!$E$23),IF(I8921="EI",IF($C$1="预估功能点",'模板使用说明&amp;基础参数'!$E$17,'模板使用说明&amp;基础参数'!$E$24),IF(I8921="EO",IF($C$1="预估功能点",'模板使用说明&amp;基础参数'!$E$18,'模板使用说明&amp;基础参数'!$E$25),IF(I8921="EQ",IF($C$1="预估功能点",'模板使用说明&amp;基础参数'!$E$19,'模板使用说明&amp;基础参数'!$E$26),"")))))</f>
        <v/>
      </c>
      <c r="K8921" s="80"/>
      <c r="L8921" s="80"/>
      <c r="M8921" s="81" t="str">
        <f>IF(J8921="","",IF(K8921="高",IF(L8921="删除",J8921*'模板使用说明&amp;基础参数'!$E$5*'模板使用说明&amp;基础参数'!$E$12,IF(L8921="修改",J8921*'模板使用说明&amp;基础参数'!$E$5*'模板使用说明&amp;基础参数'!$E$11,J8921*'模板使用说明&amp;基础参数'!$E$5*'模板使用说明&amp;基础参数'!$E$10)),IF(K8921="中",IF(L8921="删除",J8921*'模板使用说明&amp;基础参数'!$E$6*'模板使用说明&amp;基础参数'!$E$12,IF(L8921="修改",J8921*'模板使用说明&amp;基础参数'!$E$6*'模板使用说明&amp;基础参数'!$E$11,J8921*'模板使用说明&amp;基础参数'!$E$6*'模板使用说明&amp;基础参数'!$E$10)),IF(L8921="删除",J8921*'模板使用说明&amp;基础参数'!$E$7*'模板使用说明&amp;基础参数'!$E$12,IF(L8921="修改",J8921*'模板使用说明&amp;基础参数'!$E$7*'模板使用说明&amp;基础参数'!$E$11,J8921*'模板使用说明&amp;基础参数'!$E$7*'模板使用说明&amp;基础参数'!$E$10)))))</f>
        <v/>
      </c>
      <c r="N8921" s="82"/>
    </row>
    <row r="8922" spans="1:14">
      <c r="A8922" s="76">
        <f t="shared" si="150"/>
        <v>8917</v>
      </c>
      <c r="B8922" s="77"/>
      <c r="C8922" s="77"/>
      <c r="D8922" s="77"/>
      <c r="E8922" s="77"/>
      <c r="F8922" s="78"/>
      <c r="G8922" s="78"/>
      <c r="H8922" s="77"/>
      <c r="I8922" s="76"/>
      <c r="J8922" s="8" t="str">
        <f>IF(I8922="ILF",IF($C$1="预估功能点",'模板使用说明&amp;基础参数'!$E$15,'模板使用说明&amp;基础参数'!$E$22),IF(I8922="EIF",IF($C$1="预估功能点",'模板使用说明&amp;基础参数'!$E$16,'模板使用说明&amp;基础参数'!$E$23),IF(I8922="EI",IF($C$1="预估功能点",'模板使用说明&amp;基础参数'!$E$17,'模板使用说明&amp;基础参数'!$E$24),IF(I8922="EO",IF($C$1="预估功能点",'模板使用说明&amp;基础参数'!$E$18,'模板使用说明&amp;基础参数'!$E$25),IF(I8922="EQ",IF($C$1="预估功能点",'模板使用说明&amp;基础参数'!$E$19,'模板使用说明&amp;基础参数'!$E$26),"")))))</f>
        <v/>
      </c>
      <c r="K8922" s="80"/>
      <c r="L8922" s="80"/>
      <c r="M8922" s="81" t="str">
        <f>IF(J8922="","",IF(K8922="高",IF(L8922="删除",J8922*'模板使用说明&amp;基础参数'!$E$5*'模板使用说明&amp;基础参数'!$E$12,IF(L8922="修改",J8922*'模板使用说明&amp;基础参数'!$E$5*'模板使用说明&amp;基础参数'!$E$11,J8922*'模板使用说明&amp;基础参数'!$E$5*'模板使用说明&amp;基础参数'!$E$10)),IF(K8922="中",IF(L8922="删除",J8922*'模板使用说明&amp;基础参数'!$E$6*'模板使用说明&amp;基础参数'!$E$12,IF(L8922="修改",J8922*'模板使用说明&amp;基础参数'!$E$6*'模板使用说明&amp;基础参数'!$E$11,J8922*'模板使用说明&amp;基础参数'!$E$6*'模板使用说明&amp;基础参数'!$E$10)),IF(L8922="删除",J8922*'模板使用说明&amp;基础参数'!$E$7*'模板使用说明&amp;基础参数'!$E$12,IF(L8922="修改",J8922*'模板使用说明&amp;基础参数'!$E$7*'模板使用说明&amp;基础参数'!$E$11,J8922*'模板使用说明&amp;基础参数'!$E$7*'模板使用说明&amp;基础参数'!$E$10)))))</f>
        <v/>
      </c>
      <c r="N8922" s="82"/>
    </row>
    <row r="8923" spans="1:14">
      <c r="A8923" s="76">
        <f t="shared" si="150"/>
        <v>8918</v>
      </c>
      <c r="B8923" s="77"/>
      <c r="C8923" s="77"/>
      <c r="D8923" s="77"/>
      <c r="E8923" s="77"/>
      <c r="F8923" s="77"/>
      <c r="G8923" s="77"/>
      <c r="H8923" s="99"/>
      <c r="I8923" s="76"/>
      <c r="J8923" s="8" t="str">
        <f>IF(I8923="ILF",IF($C$1="预估功能点",'模板使用说明&amp;基础参数'!$E$15,'模板使用说明&amp;基础参数'!$E$22),IF(I8923="EIF",IF($C$1="预估功能点",'模板使用说明&amp;基础参数'!$E$16,'模板使用说明&amp;基础参数'!$E$23),IF(I8923="EI",IF($C$1="预估功能点",'模板使用说明&amp;基础参数'!$E$17,'模板使用说明&amp;基础参数'!$E$24),IF(I8923="EO",IF($C$1="预估功能点",'模板使用说明&amp;基础参数'!$E$18,'模板使用说明&amp;基础参数'!$E$25),IF(I8923="EQ",IF($C$1="预估功能点",'模板使用说明&amp;基础参数'!$E$19,'模板使用说明&amp;基础参数'!$E$26),"")))))</f>
        <v/>
      </c>
      <c r="K8923" s="80"/>
      <c r="L8923" s="80"/>
      <c r="M8923" s="81" t="str">
        <f>IF(J8923="","",IF(K8923="高",IF(L8923="删除",J8923*'模板使用说明&amp;基础参数'!$E$5*'模板使用说明&amp;基础参数'!$E$12,IF(L8923="修改",J8923*'模板使用说明&amp;基础参数'!$E$5*'模板使用说明&amp;基础参数'!$E$11,J8923*'模板使用说明&amp;基础参数'!$E$5*'模板使用说明&amp;基础参数'!$E$10)),IF(K8923="中",IF(L8923="删除",J8923*'模板使用说明&amp;基础参数'!$E$6*'模板使用说明&amp;基础参数'!$E$12,IF(L8923="修改",J8923*'模板使用说明&amp;基础参数'!$E$6*'模板使用说明&amp;基础参数'!$E$11,J8923*'模板使用说明&amp;基础参数'!$E$6*'模板使用说明&amp;基础参数'!$E$10)),IF(L8923="删除",J8923*'模板使用说明&amp;基础参数'!$E$7*'模板使用说明&amp;基础参数'!$E$12,IF(L8923="修改",J8923*'模板使用说明&amp;基础参数'!$E$7*'模板使用说明&amp;基础参数'!$E$11,J8923*'模板使用说明&amp;基础参数'!$E$7*'模板使用说明&amp;基础参数'!$E$10)))))</f>
        <v/>
      </c>
      <c r="N8923" s="82"/>
    </row>
    <row r="8924" spans="1:14">
      <c r="A8924" s="76">
        <f t="shared" si="150"/>
        <v>8919</v>
      </c>
      <c r="B8924" s="77"/>
      <c r="C8924" s="77"/>
      <c r="D8924" s="77"/>
      <c r="E8924" s="77"/>
      <c r="F8924" s="77"/>
      <c r="G8924" s="77"/>
      <c r="H8924" s="99"/>
      <c r="I8924" s="76"/>
      <c r="J8924" s="8" t="str">
        <f>IF(I8924="ILF",IF($C$1="预估功能点",'模板使用说明&amp;基础参数'!$E$15,'模板使用说明&amp;基础参数'!$E$22),IF(I8924="EIF",IF($C$1="预估功能点",'模板使用说明&amp;基础参数'!$E$16,'模板使用说明&amp;基础参数'!$E$23),IF(I8924="EI",IF($C$1="预估功能点",'模板使用说明&amp;基础参数'!$E$17,'模板使用说明&amp;基础参数'!$E$24),IF(I8924="EO",IF($C$1="预估功能点",'模板使用说明&amp;基础参数'!$E$18,'模板使用说明&amp;基础参数'!$E$25),IF(I8924="EQ",IF($C$1="预估功能点",'模板使用说明&amp;基础参数'!$E$19,'模板使用说明&amp;基础参数'!$E$26),"")))))</f>
        <v/>
      </c>
      <c r="K8924" s="80"/>
      <c r="L8924" s="80"/>
      <c r="M8924" s="81" t="str">
        <f>IF(J8924="","",IF(K8924="高",IF(L8924="删除",J8924*'模板使用说明&amp;基础参数'!$E$5*'模板使用说明&amp;基础参数'!$E$12,IF(L8924="修改",J8924*'模板使用说明&amp;基础参数'!$E$5*'模板使用说明&amp;基础参数'!$E$11,J8924*'模板使用说明&amp;基础参数'!$E$5*'模板使用说明&amp;基础参数'!$E$10)),IF(K8924="中",IF(L8924="删除",J8924*'模板使用说明&amp;基础参数'!$E$6*'模板使用说明&amp;基础参数'!$E$12,IF(L8924="修改",J8924*'模板使用说明&amp;基础参数'!$E$6*'模板使用说明&amp;基础参数'!$E$11,J8924*'模板使用说明&amp;基础参数'!$E$6*'模板使用说明&amp;基础参数'!$E$10)),IF(L8924="删除",J8924*'模板使用说明&amp;基础参数'!$E$7*'模板使用说明&amp;基础参数'!$E$12,IF(L8924="修改",J8924*'模板使用说明&amp;基础参数'!$E$7*'模板使用说明&amp;基础参数'!$E$11,J8924*'模板使用说明&amp;基础参数'!$E$7*'模板使用说明&amp;基础参数'!$E$10)))))</f>
        <v/>
      </c>
      <c r="N8924" s="82"/>
    </row>
    <row r="8925" spans="1:14">
      <c r="A8925" s="76">
        <f t="shared" si="150"/>
        <v>8920</v>
      </c>
      <c r="B8925" s="77"/>
      <c r="C8925" s="77"/>
      <c r="D8925" s="77"/>
      <c r="E8925" s="77"/>
      <c r="F8925" s="77"/>
      <c r="G8925" s="77"/>
      <c r="H8925" s="99"/>
      <c r="I8925" s="76"/>
      <c r="J8925" s="8" t="str">
        <f>IF(I8925="ILF",IF($C$1="预估功能点",'模板使用说明&amp;基础参数'!$E$15,'模板使用说明&amp;基础参数'!$E$22),IF(I8925="EIF",IF($C$1="预估功能点",'模板使用说明&amp;基础参数'!$E$16,'模板使用说明&amp;基础参数'!$E$23),IF(I8925="EI",IF($C$1="预估功能点",'模板使用说明&amp;基础参数'!$E$17,'模板使用说明&amp;基础参数'!$E$24),IF(I8925="EO",IF($C$1="预估功能点",'模板使用说明&amp;基础参数'!$E$18,'模板使用说明&amp;基础参数'!$E$25),IF(I8925="EQ",IF($C$1="预估功能点",'模板使用说明&amp;基础参数'!$E$19,'模板使用说明&amp;基础参数'!$E$26),"")))))</f>
        <v/>
      </c>
      <c r="K8925" s="80"/>
      <c r="L8925" s="80"/>
      <c r="M8925" s="81" t="str">
        <f>IF(J8925="","",IF(K8925="高",IF(L8925="删除",J8925*'模板使用说明&amp;基础参数'!$E$5*'模板使用说明&amp;基础参数'!$E$12,IF(L8925="修改",J8925*'模板使用说明&amp;基础参数'!$E$5*'模板使用说明&amp;基础参数'!$E$11,J8925*'模板使用说明&amp;基础参数'!$E$5*'模板使用说明&amp;基础参数'!$E$10)),IF(K8925="中",IF(L8925="删除",J8925*'模板使用说明&amp;基础参数'!$E$6*'模板使用说明&amp;基础参数'!$E$12,IF(L8925="修改",J8925*'模板使用说明&amp;基础参数'!$E$6*'模板使用说明&amp;基础参数'!$E$11,J8925*'模板使用说明&amp;基础参数'!$E$6*'模板使用说明&amp;基础参数'!$E$10)),IF(L8925="删除",J8925*'模板使用说明&amp;基础参数'!$E$7*'模板使用说明&amp;基础参数'!$E$12,IF(L8925="修改",J8925*'模板使用说明&amp;基础参数'!$E$7*'模板使用说明&amp;基础参数'!$E$11,J8925*'模板使用说明&amp;基础参数'!$E$7*'模板使用说明&amp;基础参数'!$E$10)))))</f>
        <v/>
      </c>
      <c r="N8925" s="82"/>
    </row>
    <row r="8926" spans="1:14">
      <c r="A8926" s="76">
        <f t="shared" si="150"/>
        <v>8921</v>
      </c>
      <c r="B8926" s="77"/>
      <c r="C8926" s="77"/>
      <c r="D8926" s="77"/>
      <c r="E8926" s="77"/>
      <c r="F8926" s="77"/>
      <c r="G8926" s="77"/>
      <c r="H8926" s="99"/>
      <c r="I8926" s="76"/>
      <c r="J8926" s="8" t="str">
        <f>IF(I8926="ILF",IF($C$1="预估功能点",'模板使用说明&amp;基础参数'!$E$15,'模板使用说明&amp;基础参数'!$E$22),IF(I8926="EIF",IF($C$1="预估功能点",'模板使用说明&amp;基础参数'!$E$16,'模板使用说明&amp;基础参数'!$E$23),IF(I8926="EI",IF($C$1="预估功能点",'模板使用说明&amp;基础参数'!$E$17,'模板使用说明&amp;基础参数'!$E$24),IF(I8926="EO",IF($C$1="预估功能点",'模板使用说明&amp;基础参数'!$E$18,'模板使用说明&amp;基础参数'!$E$25),IF(I8926="EQ",IF($C$1="预估功能点",'模板使用说明&amp;基础参数'!$E$19,'模板使用说明&amp;基础参数'!$E$26),"")))))</f>
        <v/>
      </c>
      <c r="K8926" s="80"/>
      <c r="L8926" s="80"/>
      <c r="M8926" s="81" t="str">
        <f>IF(J8926="","",IF(K8926="高",IF(L8926="删除",J8926*'模板使用说明&amp;基础参数'!$E$5*'模板使用说明&amp;基础参数'!$E$12,IF(L8926="修改",J8926*'模板使用说明&amp;基础参数'!$E$5*'模板使用说明&amp;基础参数'!$E$11,J8926*'模板使用说明&amp;基础参数'!$E$5*'模板使用说明&amp;基础参数'!$E$10)),IF(K8926="中",IF(L8926="删除",J8926*'模板使用说明&amp;基础参数'!$E$6*'模板使用说明&amp;基础参数'!$E$12,IF(L8926="修改",J8926*'模板使用说明&amp;基础参数'!$E$6*'模板使用说明&amp;基础参数'!$E$11,J8926*'模板使用说明&amp;基础参数'!$E$6*'模板使用说明&amp;基础参数'!$E$10)),IF(L8926="删除",J8926*'模板使用说明&amp;基础参数'!$E$7*'模板使用说明&amp;基础参数'!$E$12,IF(L8926="修改",J8926*'模板使用说明&amp;基础参数'!$E$7*'模板使用说明&amp;基础参数'!$E$11,J8926*'模板使用说明&amp;基础参数'!$E$7*'模板使用说明&amp;基础参数'!$E$10)))))</f>
        <v/>
      </c>
      <c r="N8926" s="82"/>
    </row>
    <row r="8927" spans="1:14">
      <c r="A8927" s="76">
        <f t="shared" si="150"/>
        <v>8922</v>
      </c>
      <c r="B8927" s="77"/>
      <c r="C8927" s="77"/>
      <c r="D8927" s="77"/>
      <c r="E8927" s="77"/>
      <c r="F8927" s="77"/>
      <c r="G8927" s="77"/>
      <c r="H8927" s="99"/>
      <c r="I8927" s="76"/>
      <c r="J8927" s="8" t="str">
        <f>IF(I8927="ILF",IF($C$1="预估功能点",'模板使用说明&amp;基础参数'!$E$15,'模板使用说明&amp;基础参数'!$E$22),IF(I8927="EIF",IF($C$1="预估功能点",'模板使用说明&amp;基础参数'!$E$16,'模板使用说明&amp;基础参数'!$E$23),IF(I8927="EI",IF($C$1="预估功能点",'模板使用说明&amp;基础参数'!$E$17,'模板使用说明&amp;基础参数'!$E$24),IF(I8927="EO",IF($C$1="预估功能点",'模板使用说明&amp;基础参数'!$E$18,'模板使用说明&amp;基础参数'!$E$25),IF(I8927="EQ",IF($C$1="预估功能点",'模板使用说明&amp;基础参数'!$E$19,'模板使用说明&amp;基础参数'!$E$26),"")))))</f>
        <v/>
      </c>
      <c r="K8927" s="80"/>
      <c r="L8927" s="80"/>
      <c r="M8927" s="81" t="str">
        <f>IF(J8927="","",IF(K8927="高",IF(L8927="删除",J8927*'模板使用说明&amp;基础参数'!$E$5*'模板使用说明&amp;基础参数'!$E$12,IF(L8927="修改",J8927*'模板使用说明&amp;基础参数'!$E$5*'模板使用说明&amp;基础参数'!$E$11,J8927*'模板使用说明&amp;基础参数'!$E$5*'模板使用说明&amp;基础参数'!$E$10)),IF(K8927="中",IF(L8927="删除",J8927*'模板使用说明&amp;基础参数'!$E$6*'模板使用说明&amp;基础参数'!$E$12,IF(L8927="修改",J8927*'模板使用说明&amp;基础参数'!$E$6*'模板使用说明&amp;基础参数'!$E$11,J8927*'模板使用说明&amp;基础参数'!$E$6*'模板使用说明&amp;基础参数'!$E$10)),IF(L8927="删除",J8927*'模板使用说明&amp;基础参数'!$E$7*'模板使用说明&amp;基础参数'!$E$12,IF(L8927="修改",J8927*'模板使用说明&amp;基础参数'!$E$7*'模板使用说明&amp;基础参数'!$E$11,J8927*'模板使用说明&amp;基础参数'!$E$7*'模板使用说明&amp;基础参数'!$E$10)))))</f>
        <v/>
      </c>
      <c r="N8927" s="82"/>
    </row>
    <row r="8928" spans="1:14">
      <c r="A8928" s="76">
        <f t="shared" si="150"/>
        <v>8923</v>
      </c>
      <c r="B8928" s="77"/>
      <c r="C8928" s="77"/>
      <c r="D8928" s="77"/>
      <c r="E8928" s="77"/>
      <c r="F8928" s="77"/>
      <c r="G8928" s="77"/>
      <c r="H8928" s="99"/>
      <c r="I8928" s="76"/>
      <c r="J8928" s="8" t="str">
        <f>IF(I8928="ILF",IF($C$1="预估功能点",'模板使用说明&amp;基础参数'!$E$15,'模板使用说明&amp;基础参数'!$E$22),IF(I8928="EIF",IF($C$1="预估功能点",'模板使用说明&amp;基础参数'!$E$16,'模板使用说明&amp;基础参数'!$E$23),IF(I8928="EI",IF($C$1="预估功能点",'模板使用说明&amp;基础参数'!$E$17,'模板使用说明&amp;基础参数'!$E$24),IF(I8928="EO",IF($C$1="预估功能点",'模板使用说明&amp;基础参数'!$E$18,'模板使用说明&amp;基础参数'!$E$25),IF(I8928="EQ",IF($C$1="预估功能点",'模板使用说明&amp;基础参数'!$E$19,'模板使用说明&amp;基础参数'!$E$26),"")))))</f>
        <v/>
      </c>
      <c r="K8928" s="80"/>
      <c r="L8928" s="80"/>
      <c r="M8928" s="81" t="str">
        <f>IF(J8928="","",IF(K8928="高",IF(L8928="删除",J8928*'模板使用说明&amp;基础参数'!$E$5*'模板使用说明&amp;基础参数'!$E$12,IF(L8928="修改",J8928*'模板使用说明&amp;基础参数'!$E$5*'模板使用说明&amp;基础参数'!$E$11,J8928*'模板使用说明&amp;基础参数'!$E$5*'模板使用说明&amp;基础参数'!$E$10)),IF(K8928="中",IF(L8928="删除",J8928*'模板使用说明&amp;基础参数'!$E$6*'模板使用说明&amp;基础参数'!$E$12,IF(L8928="修改",J8928*'模板使用说明&amp;基础参数'!$E$6*'模板使用说明&amp;基础参数'!$E$11,J8928*'模板使用说明&amp;基础参数'!$E$6*'模板使用说明&amp;基础参数'!$E$10)),IF(L8928="删除",J8928*'模板使用说明&amp;基础参数'!$E$7*'模板使用说明&amp;基础参数'!$E$12,IF(L8928="修改",J8928*'模板使用说明&amp;基础参数'!$E$7*'模板使用说明&amp;基础参数'!$E$11,J8928*'模板使用说明&amp;基础参数'!$E$7*'模板使用说明&amp;基础参数'!$E$10)))))</f>
        <v/>
      </c>
      <c r="N8928" s="82"/>
    </row>
    <row r="8929" spans="1:14">
      <c r="A8929" s="76">
        <f t="shared" si="150"/>
        <v>8924</v>
      </c>
      <c r="B8929" s="77"/>
      <c r="C8929" s="77"/>
      <c r="D8929" s="77"/>
      <c r="E8929" s="77"/>
      <c r="F8929" s="77"/>
      <c r="G8929" s="77"/>
      <c r="H8929" s="99"/>
      <c r="I8929" s="76"/>
      <c r="J8929" s="8" t="str">
        <f>IF(I8929="ILF",IF($C$1="预估功能点",'模板使用说明&amp;基础参数'!$E$15,'模板使用说明&amp;基础参数'!$E$22),IF(I8929="EIF",IF($C$1="预估功能点",'模板使用说明&amp;基础参数'!$E$16,'模板使用说明&amp;基础参数'!$E$23),IF(I8929="EI",IF($C$1="预估功能点",'模板使用说明&amp;基础参数'!$E$17,'模板使用说明&amp;基础参数'!$E$24),IF(I8929="EO",IF($C$1="预估功能点",'模板使用说明&amp;基础参数'!$E$18,'模板使用说明&amp;基础参数'!$E$25),IF(I8929="EQ",IF($C$1="预估功能点",'模板使用说明&amp;基础参数'!$E$19,'模板使用说明&amp;基础参数'!$E$26),"")))))</f>
        <v/>
      </c>
      <c r="K8929" s="80"/>
      <c r="L8929" s="80"/>
      <c r="M8929" s="81" t="str">
        <f>IF(J8929="","",IF(K8929="高",IF(L8929="删除",J8929*'模板使用说明&amp;基础参数'!$E$5*'模板使用说明&amp;基础参数'!$E$12,IF(L8929="修改",J8929*'模板使用说明&amp;基础参数'!$E$5*'模板使用说明&amp;基础参数'!$E$11,J8929*'模板使用说明&amp;基础参数'!$E$5*'模板使用说明&amp;基础参数'!$E$10)),IF(K8929="中",IF(L8929="删除",J8929*'模板使用说明&amp;基础参数'!$E$6*'模板使用说明&amp;基础参数'!$E$12,IF(L8929="修改",J8929*'模板使用说明&amp;基础参数'!$E$6*'模板使用说明&amp;基础参数'!$E$11,J8929*'模板使用说明&amp;基础参数'!$E$6*'模板使用说明&amp;基础参数'!$E$10)),IF(L8929="删除",J8929*'模板使用说明&amp;基础参数'!$E$7*'模板使用说明&amp;基础参数'!$E$12,IF(L8929="修改",J8929*'模板使用说明&amp;基础参数'!$E$7*'模板使用说明&amp;基础参数'!$E$11,J8929*'模板使用说明&amp;基础参数'!$E$7*'模板使用说明&amp;基础参数'!$E$10)))))</f>
        <v/>
      </c>
      <c r="N8929" s="82"/>
    </row>
    <row r="8930" spans="1:14">
      <c r="A8930" s="76">
        <f t="shared" si="150"/>
        <v>8925</v>
      </c>
      <c r="B8930" s="77"/>
      <c r="C8930" s="77"/>
      <c r="D8930" s="77"/>
      <c r="E8930" s="77"/>
      <c r="F8930" s="77"/>
      <c r="G8930" s="77"/>
      <c r="H8930" s="99"/>
      <c r="I8930" s="76"/>
      <c r="J8930" s="8" t="str">
        <f>IF(I8930="ILF",IF($C$1="预估功能点",'模板使用说明&amp;基础参数'!$E$15,'模板使用说明&amp;基础参数'!$E$22),IF(I8930="EIF",IF($C$1="预估功能点",'模板使用说明&amp;基础参数'!$E$16,'模板使用说明&amp;基础参数'!$E$23),IF(I8930="EI",IF($C$1="预估功能点",'模板使用说明&amp;基础参数'!$E$17,'模板使用说明&amp;基础参数'!$E$24),IF(I8930="EO",IF($C$1="预估功能点",'模板使用说明&amp;基础参数'!$E$18,'模板使用说明&amp;基础参数'!$E$25),IF(I8930="EQ",IF($C$1="预估功能点",'模板使用说明&amp;基础参数'!$E$19,'模板使用说明&amp;基础参数'!$E$26),"")))))</f>
        <v/>
      </c>
      <c r="K8930" s="80"/>
      <c r="L8930" s="80"/>
      <c r="M8930" s="81" t="str">
        <f>IF(J8930="","",IF(K8930="高",IF(L8930="删除",J8930*'模板使用说明&amp;基础参数'!$E$5*'模板使用说明&amp;基础参数'!$E$12,IF(L8930="修改",J8930*'模板使用说明&amp;基础参数'!$E$5*'模板使用说明&amp;基础参数'!$E$11,J8930*'模板使用说明&amp;基础参数'!$E$5*'模板使用说明&amp;基础参数'!$E$10)),IF(K8930="中",IF(L8930="删除",J8930*'模板使用说明&amp;基础参数'!$E$6*'模板使用说明&amp;基础参数'!$E$12,IF(L8930="修改",J8930*'模板使用说明&amp;基础参数'!$E$6*'模板使用说明&amp;基础参数'!$E$11,J8930*'模板使用说明&amp;基础参数'!$E$6*'模板使用说明&amp;基础参数'!$E$10)),IF(L8930="删除",J8930*'模板使用说明&amp;基础参数'!$E$7*'模板使用说明&amp;基础参数'!$E$12,IF(L8930="修改",J8930*'模板使用说明&amp;基础参数'!$E$7*'模板使用说明&amp;基础参数'!$E$11,J8930*'模板使用说明&amp;基础参数'!$E$7*'模板使用说明&amp;基础参数'!$E$10)))))</f>
        <v/>
      </c>
      <c r="N8930" s="82"/>
    </row>
    <row r="8931" spans="1:14">
      <c r="A8931" s="76">
        <f t="shared" si="150"/>
        <v>8926</v>
      </c>
      <c r="B8931" s="77"/>
      <c r="C8931" s="77"/>
      <c r="D8931" s="77"/>
      <c r="E8931" s="77"/>
      <c r="F8931" s="77"/>
      <c r="G8931" s="77"/>
      <c r="H8931" s="99"/>
      <c r="I8931" s="76"/>
      <c r="J8931" s="8" t="str">
        <f>IF(I8931="ILF",IF($C$1="预估功能点",'模板使用说明&amp;基础参数'!$E$15,'模板使用说明&amp;基础参数'!$E$22),IF(I8931="EIF",IF($C$1="预估功能点",'模板使用说明&amp;基础参数'!$E$16,'模板使用说明&amp;基础参数'!$E$23),IF(I8931="EI",IF($C$1="预估功能点",'模板使用说明&amp;基础参数'!$E$17,'模板使用说明&amp;基础参数'!$E$24),IF(I8931="EO",IF($C$1="预估功能点",'模板使用说明&amp;基础参数'!$E$18,'模板使用说明&amp;基础参数'!$E$25),IF(I8931="EQ",IF($C$1="预估功能点",'模板使用说明&amp;基础参数'!$E$19,'模板使用说明&amp;基础参数'!$E$26),"")))))</f>
        <v/>
      </c>
      <c r="K8931" s="80"/>
      <c r="L8931" s="80"/>
      <c r="M8931" s="81" t="str">
        <f>IF(J8931="","",IF(K8931="高",IF(L8931="删除",J8931*'模板使用说明&amp;基础参数'!$E$5*'模板使用说明&amp;基础参数'!$E$12,IF(L8931="修改",J8931*'模板使用说明&amp;基础参数'!$E$5*'模板使用说明&amp;基础参数'!$E$11,J8931*'模板使用说明&amp;基础参数'!$E$5*'模板使用说明&amp;基础参数'!$E$10)),IF(K8931="中",IF(L8931="删除",J8931*'模板使用说明&amp;基础参数'!$E$6*'模板使用说明&amp;基础参数'!$E$12,IF(L8931="修改",J8931*'模板使用说明&amp;基础参数'!$E$6*'模板使用说明&amp;基础参数'!$E$11,J8931*'模板使用说明&amp;基础参数'!$E$6*'模板使用说明&amp;基础参数'!$E$10)),IF(L8931="删除",J8931*'模板使用说明&amp;基础参数'!$E$7*'模板使用说明&amp;基础参数'!$E$12,IF(L8931="修改",J8931*'模板使用说明&amp;基础参数'!$E$7*'模板使用说明&amp;基础参数'!$E$11,J8931*'模板使用说明&amp;基础参数'!$E$7*'模板使用说明&amp;基础参数'!$E$10)))))</f>
        <v/>
      </c>
      <c r="N8931" s="82"/>
    </row>
    <row r="8932" spans="1:14">
      <c r="A8932" s="76">
        <f t="shared" si="150"/>
        <v>8927</v>
      </c>
      <c r="B8932" s="77"/>
      <c r="C8932" s="77"/>
      <c r="D8932" s="77"/>
      <c r="E8932" s="77"/>
      <c r="F8932" s="77"/>
      <c r="G8932" s="77"/>
      <c r="H8932" s="99"/>
      <c r="I8932" s="76"/>
      <c r="J8932" s="8" t="str">
        <f>IF(I8932="ILF",IF($C$1="预估功能点",'模板使用说明&amp;基础参数'!$E$15,'模板使用说明&amp;基础参数'!$E$22),IF(I8932="EIF",IF($C$1="预估功能点",'模板使用说明&amp;基础参数'!$E$16,'模板使用说明&amp;基础参数'!$E$23),IF(I8932="EI",IF($C$1="预估功能点",'模板使用说明&amp;基础参数'!$E$17,'模板使用说明&amp;基础参数'!$E$24),IF(I8932="EO",IF($C$1="预估功能点",'模板使用说明&amp;基础参数'!$E$18,'模板使用说明&amp;基础参数'!$E$25),IF(I8932="EQ",IF($C$1="预估功能点",'模板使用说明&amp;基础参数'!$E$19,'模板使用说明&amp;基础参数'!$E$26),"")))))</f>
        <v/>
      </c>
      <c r="K8932" s="80"/>
      <c r="L8932" s="80"/>
      <c r="M8932" s="81" t="str">
        <f>IF(J8932="","",IF(K8932="高",IF(L8932="删除",J8932*'模板使用说明&amp;基础参数'!$E$5*'模板使用说明&amp;基础参数'!$E$12,IF(L8932="修改",J8932*'模板使用说明&amp;基础参数'!$E$5*'模板使用说明&amp;基础参数'!$E$11,J8932*'模板使用说明&amp;基础参数'!$E$5*'模板使用说明&amp;基础参数'!$E$10)),IF(K8932="中",IF(L8932="删除",J8932*'模板使用说明&amp;基础参数'!$E$6*'模板使用说明&amp;基础参数'!$E$12,IF(L8932="修改",J8932*'模板使用说明&amp;基础参数'!$E$6*'模板使用说明&amp;基础参数'!$E$11,J8932*'模板使用说明&amp;基础参数'!$E$6*'模板使用说明&amp;基础参数'!$E$10)),IF(L8932="删除",J8932*'模板使用说明&amp;基础参数'!$E$7*'模板使用说明&amp;基础参数'!$E$12,IF(L8932="修改",J8932*'模板使用说明&amp;基础参数'!$E$7*'模板使用说明&amp;基础参数'!$E$11,J8932*'模板使用说明&amp;基础参数'!$E$7*'模板使用说明&amp;基础参数'!$E$10)))))</f>
        <v/>
      </c>
      <c r="N8932" s="82"/>
    </row>
    <row r="8933" spans="1:14">
      <c r="A8933" s="76">
        <f t="shared" si="150"/>
        <v>8928</v>
      </c>
      <c r="B8933" s="77"/>
      <c r="C8933" s="77"/>
      <c r="D8933" s="77"/>
      <c r="E8933" s="77"/>
      <c r="F8933" s="77"/>
      <c r="G8933" s="77"/>
      <c r="H8933" s="99"/>
      <c r="I8933" s="76"/>
      <c r="J8933" s="8" t="str">
        <f>IF(I8933="ILF",IF($C$1="预估功能点",'模板使用说明&amp;基础参数'!$E$15,'模板使用说明&amp;基础参数'!$E$22),IF(I8933="EIF",IF($C$1="预估功能点",'模板使用说明&amp;基础参数'!$E$16,'模板使用说明&amp;基础参数'!$E$23),IF(I8933="EI",IF($C$1="预估功能点",'模板使用说明&amp;基础参数'!$E$17,'模板使用说明&amp;基础参数'!$E$24),IF(I8933="EO",IF($C$1="预估功能点",'模板使用说明&amp;基础参数'!$E$18,'模板使用说明&amp;基础参数'!$E$25),IF(I8933="EQ",IF($C$1="预估功能点",'模板使用说明&amp;基础参数'!$E$19,'模板使用说明&amp;基础参数'!$E$26),"")))))</f>
        <v/>
      </c>
      <c r="K8933" s="80"/>
      <c r="L8933" s="80"/>
      <c r="M8933" s="81" t="str">
        <f>IF(J8933="","",IF(K8933="高",IF(L8933="删除",J8933*'模板使用说明&amp;基础参数'!$E$5*'模板使用说明&amp;基础参数'!$E$12,IF(L8933="修改",J8933*'模板使用说明&amp;基础参数'!$E$5*'模板使用说明&amp;基础参数'!$E$11,J8933*'模板使用说明&amp;基础参数'!$E$5*'模板使用说明&amp;基础参数'!$E$10)),IF(K8933="中",IF(L8933="删除",J8933*'模板使用说明&amp;基础参数'!$E$6*'模板使用说明&amp;基础参数'!$E$12,IF(L8933="修改",J8933*'模板使用说明&amp;基础参数'!$E$6*'模板使用说明&amp;基础参数'!$E$11,J8933*'模板使用说明&amp;基础参数'!$E$6*'模板使用说明&amp;基础参数'!$E$10)),IF(L8933="删除",J8933*'模板使用说明&amp;基础参数'!$E$7*'模板使用说明&amp;基础参数'!$E$12,IF(L8933="修改",J8933*'模板使用说明&amp;基础参数'!$E$7*'模板使用说明&amp;基础参数'!$E$11,J8933*'模板使用说明&amp;基础参数'!$E$7*'模板使用说明&amp;基础参数'!$E$10)))))</f>
        <v/>
      </c>
      <c r="N8933" s="82"/>
    </row>
    <row r="8934" spans="1:14">
      <c r="A8934" s="76">
        <f t="shared" si="150"/>
        <v>8929</v>
      </c>
      <c r="B8934" s="77"/>
      <c r="C8934" s="77"/>
      <c r="D8934" s="77"/>
      <c r="E8934" s="77"/>
      <c r="F8934" s="77"/>
      <c r="G8934" s="77"/>
      <c r="H8934" s="99"/>
      <c r="I8934" s="76"/>
      <c r="J8934" s="8" t="str">
        <f>IF(I8934="ILF",IF($C$1="预估功能点",'模板使用说明&amp;基础参数'!$E$15,'模板使用说明&amp;基础参数'!$E$22),IF(I8934="EIF",IF($C$1="预估功能点",'模板使用说明&amp;基础参数'!$E$16,'模板使用说明&amp;基础参数'!$E$23),IF(I8934="EI",IF($C$1="预估功能点",'模板使用说明&amp;基础参数'!$E$17,'模板使用说明&amp;基础参数'!$E$24),IF(I8934="EO",IF($C$1="预估功能点",'模板使用说明&amp;基础参数'!$E$18,'模板使用说明&amp;基础参数'!$E$25),IF(I8934="EQ",IF($C$1="预估功能点",'模板使用说明&amp;基础参数'!$E$19,'模板使用说明&amp;基础参数'!$E$26),"")))))</f>
        <v/>
      </c>
      <c r="K8934" s="80"/>
      <c r="L8934" s="80"/>
      <c r="M8934" s="81" t="str">
        <f>IF(J8934="","",IF(K8934="高",IF(L8934="删除",J8934*'模板使用说明&amp;基础参数'!$E$5*'模板使用说明&amp;基础参数'!$E$12,IF(L8934="修改",J8934*'模板使用说明&amp;基础参数'!$E$5*'模板使用说明&amp;基础参数'!$E$11,J8934*'模板使用说明&amp;基础参数'!$E$5*'模板使用说明&amp;基础参数'!$E$10)),IF(K8934="中",IF(L8934="删除",J8934*'模板使用说明&amp;基础参数'!$E$6*'模板使用说明&amp;基础参数'!$E$12,IF(L8934="修改",J8934*'模板使用说明&amp;基础参数'!$E$6*'模板使用说明&amp;基础参数'!$E$11,J8934*'模板使用说明&amp;基础参数'!$E$6*'模板使用说明&amp;基础参数'!$E$10)),IF(L8934="删除",J8934*'模板使用说明&amp;基础参数'!$E$7*'模板使用说明&amp;基础参数'!$E$12,IF(L8934="修改",J8934*'模板使用说明&amp;基础参数'!$E$7*'模板使用说明&amp;基础参数'!$E$11,J8934*'模板使用说明&amp;基础参数'!$E$7*'模板使用说明&amp;基础参数'!$E$10)))))</f>
        <v/>
      </c>
      <c r="N8934" s="82"/>
    </row>
    <row r="8935" spans="1:14">
      <c r="A8935" s="76">
        <f t="shared" si="150"/>
        <v>8930</v>
      </c>
      <c r="B8935" s="77"/>
      <c r="C8935" s="77"/>
      <c r="D8935" s="77"/>
      <c r="E8935" s="77"/>
      <c r="F8935" s="77"/>
      <c r="G8935" s="77"/>
      <c r="H8935" s="99"/>
      <c r="I8935" s="76"/>
      <c r="J8935" s="8" t="str">
        <f>IF(I8935="ILF",IF($C$1="预估功能点",'模板使用说明&amp;基础参数'!$E$15,'模板使用说明&amp;基础参数'!$E$22),IF(I8935="EIF",IF($C$1="预估功能点",'模板使用说明&amp;基础参数'!$E$16,'模板使用说明&amp;基础参数'!$E$23),IF(I8935="EI",IF($C$1="预估功能点",'模板使用说明&amp;基础参数'!$E$17,'模板使用说明&amp;基础参数'!$E$24),IF(I8935="EO",IF($C$1="预估功能点",'模板使用说明&amp;基础参数'!$E$18,'模板使用说明&amp;基础参数'!$E$25),IF(I8935="EQ",IF($C$1="预估功能点",'模板使用说明&amp;基础参数'!$E$19,'模板使用说明&amp;基础参数'!$E$26),"")))))</f>
        <v/>
      </c>
      <c r="K8935" s="80"/>
      <c r="L8935" s="80"/>
      <c r="M8935" s="81" t="str">
        <f>IF(J8935="","",IF(K8935="高",IF(L8935="删除",J8935*'模板使用说明&amp;基础参数'!$E$5*'模板使用说明&amp;基础参数'!$E$12,IF(L8935="修改",J8935*'模板使用说明&amp;基础参数'!$E$5*'模板使用说明&amp;基础参数'!$E$11,J8935*'模板使用说明&amp;基础参数'!$E$5*'模板使用说明&amp;基础参数'!$E$10)),IF(K8935="中",IF(L8935="删除",J8935*'模板使用说明&amp;基础参数'!$E$6*'模板使用说明&amp;基础参数'!$E$12,IF(L8935="修改",J8935*'模板使用说明&amp;基础参数'!$E$6*'模板使用说明&amp;基础参数'!$E$11,J8935*'模板使用说明&amp;基础参数'!$E$6*'模板使用说明&amp;基础参数'!$E$10)),IF(L8935="删除",J8935*'模板使用说明&amp;基础参数'!$E$7*'模板使用说明&amp;基础参数'!$E$12,IF(L8935="修改",J8935*'模板使用说明&amp;基础参数'!$E$7*'模板使用说明&amp;基础参数'!$E$11,J8935*'模板使用说明&amp;基础参数'!$E$7*'模板使用说明&amp;基础参数'!$E$10)))))</f>
        <v/>
      </c>
      <c r="N8935" s="82"/>
    </row>
    <row r="8936" spans="1:14">
      <c r="A8936" s="76">
        <f t="shared" si="150"/>
        <v>8931</v>
      </c>
      <c r="B8936" s="77"/>
      <c r="C8936" s="77"/>
      <c r="D8936" s="77"/>
      <c r="E8936" s="77"/>
      <c r="F8936" s="77"/>
      <c r="G8936" s="77"/>
      <c r="H8936" s="99"/>
      <c r="I8936" s="76"/>
      <c r="J8936" s="8" t="str">
        <f>IF(I8936="ILF",IF($C$1="预估功能点",'模板使用说明&amp;基础参数'!$E$15,'模板使用说明&amp;基础参数'!$E$22),IF(I8936="EIF",IF($C$1="预估功能点",'模板使用说明&amp;基础参数'!$E$16,'模板使用说明&amp;基础参数'!$E$23),IF(I8936="EI",IF($C$1="预估功能点",'模板使用说明&amp;基础参数'!$E$17,'模板使用说明&amp;基础参数'!$E$24),IF(I8936="EO",IF($C$1="预估功能点",'模板使用说明&amp;基础参数'!$E$18,'模板使用说明&amp;基础参数'!$E$25),IF(I8936="EQ",IF($C$1="预估功能点",'模板使用说明&amp;基础参数'!$E$19,'模板使用说明&amp;基础参数'!$E$26),"")))))</f>
        <v/>
      </c>
      <c r="K8936" s="80"/>
      <c r="L8936" s="80"/>
      <c r="M8936" s="81" t="str">
        <f>IF(J8936="","",IF(K8936="高",IF(L8936="删除",J8936*'模板使用说明&amp;基础参数'!$E$5*'模板使用说明&amp;基础参数'!$E$12,IF(L8936="修改",J8936*'模板使用说明&amp;基础参数'!$E$5*'模板使用说明&amp;基础参数'!$E$11,J8936*'模板使用说明&amp;基础参数'!$E$5*'模板使用说明&amp;基础参数'!$E$10)),IF(K8936="中",IF(L8936="删除",J8936*'模板使用说明&amp;基础参数'!$E$6*'模板使用说明&amp;基础参数'!$E$12,IF(L8936="修改",J8936*'模板使用说明&amp;基础参数'!$E$6*'模板使用说明&amp;基础参数'!$E$11,J8936*'模板使用说明&amp;基础参数'!$E$6*'模板使用说明&amp;基础参数'!$E$10)),IF(L8936="删除",J8936*'模板使用说明&amp;基础参数'!$E$7*'模板使用说明&amp;基础参数'!$E$12,IF(L8936="修改",J8936*'模板使用说明&amp;基础参数'!$E$7*'模板使用说明&amp;基础参数'!$E$11,J8936*'模板使用说明&amp;基础参数'!$E$7*'模板使用说明&amp;基础参数'!$E$10)))))</f>
        <v/>
      </c>
      <c r="N8936" s="82"/>
    </row>
    <row r="8937" spans="1:14">
      <c r="A8937" s="76">
        <f t="shared" si="150"/>
        <v>8932</v>
      </c>
      <c r="B8937" s="77"/>
      <c r="C8937" s="77"/>
      <c r="D8937" s="77"/>
      <c r="E8937" s="77"/>
      <c r="F8937" s="77"/>
      <c r="G8937" s="77"/>
      <c r="H8937" s="99"/>
      <c r="I8937" s="76"/>
      <c r="J8937" s="8" t="str">
        <f>IF(I8937="ILF",IF($C$1="预估功能点",'模板使用说明&amp;基础参数'!$E$15,'模板使用说明&amp;基础参数'!$E$22),IF(I8937="EIF",IF($C$1="预估功能点",'模板使用说明&amp;基础参数'!$E$16,'模板使用说明&amp;基础参数'!$E$23),IF(I8937="EI",IF($C$1="预估功能点",'模板使用说明&amp;基础参数'!$E$17,'模板使用说明&amp;基础参数'!$E$24),IF(I8937="EO",IF($C$1="预估功能点",'模板使用说明&amp;基础参数'!$E$18,'模板使用说明&amp;基础参数'!$E$25),IF(I8937="EQ",IF($C$1="预估功能点",'模板使用说明&amp;基础参数'!$E$19,'模板使用说明&amp;基础参数'!$E$26),"")))))</f>
        <v/>
      </c>
      <c r="K8937" s="80"/>
      <c r="L8937" s="80"/>
      <c r="M8937" s="81" t="str">
        <f>IF(J8937="","",IF(K8937="高",IF(L8937="删除",J8937*'模板使用说明&amp;基础参数'!$E$5*'模板使用说明&amp;基础参数'!$E$12,IF(L8937="修改",J8937*'模板使用说明&amp;基础参数'!$E$5*'模板使用说明&amp;基础参数'!$E$11,J8937*'模板使用说明&amp;基础参数'!$E$5*'模板使用说明&amp;基础参数'!$E$10)),IF(K8937="中",IF(L8937="删除",J8937*'模板使用说明&amp;基础参数'!$E$6*'模板使用说明&amp;基础参数'!$E$12,IF(L8937="修改",J8937*'模板使用说明&amp;基础参数'!$E$6*'模板使用说明&amp;基础参数'!$E$11,J8937*'模板使用说明&amp;基础参数'!$E$6*'模板使用说明&amp;基础参数'!$E$10)),IF(L8937="删除",J8937*'模板使用说明&amp;基础参数'!$E$7*'模板使用说明&amp;基础参数'!$E$12,IF(L8937="修改",J8937*'模板使用说明&amp;基础参数'!$E$7*'模板使用说明&amp;基础参数'!$E$11,J8937*'模板使用说明&amp;基础参数'!$E$7*'模板使用说明&amp;基础参数'!$E$10)))))</f>
        <v/>
      </c>
      <c r="N8937" s="82"/>
    </row>
    <row r="8938" spans="1:14">
      <c r="A8938" s="76">
        <f t="shared" si="150"/>
        <v>8933</v>
      </c>
      <c r="B8938" s="77"/>
      <c r="C8938" s="77"/>
      <c r="D8938" s="77"/>
      <c r="E8938" s="77"/>
      <c r="F8938" s="77"/>
      <c r="G8938" s="77"/>
      <c r="H8938" s="99"/>
      <c r="I8938" s="76"/>
      <c r="J8938" s="8" t="str">
        <f>IF(I8938="ILF",IF($C$1="预估功能点",'模板使用说明&amp;基础参数'!$E$15,'模板使用说明&amp;基础参数'!$E$22),IF(I8938="EIF",IF($C$1="预估功能点",'模板使用说明&amp;基础参数'!$E$16,'模板使用说明&amp;基础参数'!$E$23),IF(I8938="EI",IF($C$1="预估功能点",'模板使用说明&amp;基础参数'!$E$17,'模板使用说明&amp;基础参数'!$E$24),IF(I8938="EO",IF($C$1="预估功能点",'模板使用说明&amp;基础参数'!$E$18,'模板使用说明&amp;基础参数'!$E$25),IF(I8938="EQ",IF($C$1="预估功能点",'模板使用说明&amp;基础参数'!$E$19,'模板使用说明&amp;基础参数'!$E$26),"")))))</f>
        <v/>
      </c>
      <c r="K8938" s="80"/>
      <c r="L8938" s="80"/>
      <c r="M8938" s="81" t="str">
        <f>IF(J8938="","",IF(K8938="高",IF(L8938="删除",J8938*'模板使用说明&amp;基础参数'!$E$5*'模板使用说明&amp;基础参数'!$E$12,IF(L8938="修改",J8938*'模板使用说明&amp;基础参数'!$E$5*'模板使用说明&amp;基础参数'!$E$11,J8938*'模板使用说明&amp;基础参数'!$E$5*'模板使用说明&amp;基础参数'!$E$10)),IF(K8938="中",IF(L8938="删除",J8938*'模板使用说明&amp;基础参数'!$E$6*'模板使用说明&amp;基础参数'!$E$12,IF(L8938="修改",J8938*'模板使用说明&amp;基础参数'!$E$6*'模板使用说明&amp;基础参数'!$E$11,J8938*'模板使用说明&amp;基础参数'!$E$6*'模板使用说明&amp;基础参数'!$E$10)),IF(L8938="删除",J8938*'模板使用说明&amp;基础参数'!$E$7*'模板使用说明&amp;基础参数'!$E$12,IF(L8938="修改",J8938*'模板使用说明&amp;基础参数'!$E$7*'模板使用说明&amp;基础参数'!$E$11,J8938*'模板使用说明&amp;基础参数'!$E$7*'模板使用说明&amp;基础参数'!$E$10)))))</f>
        <v/>
      </c>
      <c r="N8938" s="82"/>
    </row>
    <row r="8939" spans="1:14">
      <c r="A8939" s="76">
        <f t="shared" si="150"/>
        <v>8934</v>
      </c>
      <c r="B8939" s="77"/>
      <c r="C8939" s="77"/>
      <c r="D8939" s="77"/>
      <c r="E8939" s="77"/>
      <c r="F8939" s="77"/>
      <c r="G8939" s="77"/>
      <c r="H8939" s="99"/>
      <c r="I8939" s="76"/>
      <c r="J8939" s="8" t="str">
        <f>IF(I8939="ILF",IF($C$1="预估功能点",'模板使用说明&amp;基础参数'!$E$15,'模板使用说明&amp;基础参数'!$E$22),IF(I8939="EIF",IF($C$1="预估功能点",'模板使用说明&amp;基础参数'!$E$16,'模板使用说明&amp;基础参数'!$E$23),IF(I8939="EI",IF($C$1="预估功能点",'模板使用说明&amp;基础参数'!$E$17,'模板使用说明&amp;基础参数'!$E$24),IF(I8939="EO",IF($C$1="预估功能点",'模板使用说明&amp;基础参数'!$E$18,'模板使用说明&amp;基础参数'!$E$25),IF(I8939="EQ",IF($C$1="预估功能点",'模板使用说明&amp;基础参数'!$E$19,'模板使用说明&amp;基础参数'!$E$26),"")))))</f>
        <v/>
      </c>
      <c r="K8939" s="80"/>
      <c r="L8939" s="80"/>
      <c r="M8939" s="81" t="str">
        <f>IF(J8939="","",IF(K8939="高",IF(L8939="删除",J8939*'模板使用说明&amp;基础参数'!$E$5*'模板使用说明&amp;基础参数'!$E$12,IF(L8939="修改",J8939*'模板使用说明&amp;基础参数'!$E$5*'模板使用说明&amp;基础参数'!$E$11,J8939*'模板使用说明&amp;基础参数'!$E$5*'模板使用说明&amp;基础参数'!$E$10)),IF(K8939="中",IF(L8939="删除",J8939*'模板使用说明&amp;基础参数'!$E$6*'模板使用说明&amp;基础参数'!$E$12,IF(L8939="修改",J8939*'模板使用说明&amp;基础参数'!$E$6*'模板使用说明&amp;基础参数'!$E$11,J8939*'模板使用说明&amp;基础参数'!$E$6*'模板使用说明&amp;基础参数'!$E$10)),IF(L8939="删除",J8939*'模板使用说明&amp;基础参数'!$E$7*'模板使用说明&amp;基础参数'!$E$12,IF(L8939="修改",J8939*'模板使用说明&amp;基础参数'!$E$7*'模板使用说明&amp;基础参数'!$E$11,J8939*'模板使用说明&amp;基础参数'!$E$7*'模板使用说明&amp;基础参数'!$E$10)))))</f>
        <v/>
      </c>
      <c r="N8939" s="82"/>
    </row>
    <row r="8940" spans="1:14">
      <c r="A8940" s="76">
        <f t="shared" si="150"/>
        <v>8935</v>
      </c>
      <c r="B8940" s="77"/>
      <c r="C8940" s="77"/>
      <c r="D8940" s="77"/>
      <c r="E8940" s="77"/>
      <c r="F8940" s="77"/>
      <c r="G8940" s="77"/>
      <c r="H8940" s="99"/>
      <c r="I8940" s="76"/>
      <c r="J8940" s="8" t="str">
        <f>IF(I8940="ILF",IF($C$1="预估功能点",'模板使用说明&amp;基础参数'!$E$15,'模板使用说明&amp;基础参数'!$E$22),IF(I8940="EIF",IF($C$1="预估功能点",'模板使用说明&amp;基础参数'!$E$16,'模板使用说明&amp;基础参数'!$E$23),IF(I8940="EI",IF($C$1="预估功能点",'模板使用说明&amp;基础参数'!$E$17,'模板使用说明&amp;基础参数'!$E$24),IF(I8940="EO",IF($C$1="预估功能点",'模板使用说明&amp;基础参数'!$E$18,'模板使用说明&amp;基础参数'!$E$25),IF(I8940="EQ",IF($C$1="预估功能点",'模板使用说明&amp;基础参数'!$E$19,'模板使用说明&amp;基础参数'!$E$26),"")))))</f>
        <v/>
      </c>
      <c r="K8940" s="80"/>
      <c r="L8940" s="80"/>
      <c r="M8940" s="81" t="str">
        <f>IF(J8940="","",IF(K8940="高",IF(L8940="删除",J8940*'模板使用说明&amp;基础参数'!$E$5*'模板使用说明&amp;基础参数'!$E$12,IF(L8940="修改",J8940*'模板使用说明&amp;基础参数'!$E$5*'模板使用说明&amp;基础参数'!$E$11,J8940*'模板使用说明&amp;基础参数'!$E$5*'模板使用说明&amp;基础参数'!$E$10)),IF(K8940="中",IF(L8940="删除",J8940*'模板使用说明&amp;基础参数'!$E$6*'模板使用说明&amp;基础参数'!$E$12,IF(L8940="修改",J8940*'模板使用说明&amp;基础参数'!$E$6*'模板使用说明&amp;基础参数'!$E$11,J8940*'模板使用说明&amp;基础参数'!$E$6*'模板使用说明&amp;基础参数'!$E$10)),IF(L8940="删除",J8940*'模板使用说明&amp;基础参数'!$E$7*'模板使用说明&amp;基础参数'!$E$12,IF(L8940="修改",J8940*'模板使用说明&amp;基础参数'!$E$7*'模板使用说明&amp;基础参数'!$E$11,J8940*'模板使用说明&amp;基础参数'!$E$7*'模板使用说明&amp;基础参数'!$E$10)))))</f>
        <v/>
      </c>
      <c r="N8940" s="82"/>
    </row>
    <row r="8941" spans="1:14">
      <c r="A8941" s="76">
        <f t="shared" si="150"/>
        <v>8936</v>
      </c>
      <c r="B8941" s="77"/>
      <c r="C8941" s="77"/>
      <c r="D8941" s="77"/>
      <c r="E8941" s="77"/>
      <c r="F8941" s="77"/>
      <c r="G8941" s="77"/>
      <c r="H8941" s="99"/>
      <c r="I8941" s="76"/>
      <c r="J8941" s="8" t="str">
        <f>IF(I8941="ILF",IF($C$1="预估功能点",'模板使用说明&amp;基础参数'!$E$15,'模板使用说明&amp;基础参数'!$E$22),IF(I8941="EIF",IF($C$1="预估功能点",'模板使用说明&amp;基础参数'!$E$16,'模板使用说明&amp;基础参数'!$E$23),IF(I8941="EI",IF($C$1="预估功能点",'模板使用说明&amp;基础参数'!$E$17,'模板使用说明&amp;基础参数'!$E$24),IF(I8941="EO",IF($C$1="预估功能点",'模板使用说明&amp;基础参数'!$E$18,'模板使用说明&amp;基础参数'!$E$25),IF(I8941="EQ",IF($C$1="预估功能点",'模板使用说明&amp;基础参数'!$E$19,'模板使用说明&amp;基础参数'!$E$26),"")))))</f>
        <v/>
      </c>
      <c r="K8941" s="80"/>
      <c r="L8941" s="80"/>
      <c r="M8941" s="81" t="str">
        <f>IF(J8941="","",IF(K8941="高",IF(L8941="删除",J8941*'模板使用说明&amp;基础参数'!$E$5*'模板使用说明&amp;基础参数'!$E$12,IF(L8941="修改",J8941*'模板使用说明&amp;基础参数'!$E$5*'模板使用说明&amp;基础参数'!$E$11,J8941*'模板使用说明&amp;基础参数'!$E$5*'模板使用说明&amp;基础参数'!$E$10)),IF(K8941="中",IF(L8941="删除",J8941*'模板使用说明&amp;基础参数'!$E$6*'模板使用说明&amp;基础参数'!$E$12,IF(L8941="修改",J8941*'模板使用说明&amp;基础参数'!$E$6*'模板使用说明&amp;基础参数'!$E$11,J8941*'模板使用说明&amp;基础参数'!$E$6*'模板使用说明&amp;基础参数'!$E$10)),IF(L8941="删除",J8941*'模板使用说明&amp;基础参数'!$E$7*'模板使用说明&amp;基础参数'!$E$12,IF(L8941="修改",J8941*'模板使用说明&amp;基础参数'!$E$7*'模板使用说明&amp;基础参数'!$E$11,J8941*'模板使用说明&amp;基础参数'!$E$7*'模板使用说明&amp;基础参数'!$E$10)))))</f>
        <v/>
      </c>
      <c r="N8941" s="82"/>
    </row>
    <row r="8942" spans="1:14">
      <c r="A8942" s="76">
        <f t="shared" si="150"/>
        <v>8937</v>
      </c>
      <c r="B8942" s="77"/>
      <c r="C8942" s="77"/>
      <c r="D8942" s="77"/>
      <c r="E8942" s="77"/>
      <c r="F8942" s="77"/>
      <c r="G8942" s="77"/>
      <c r="H8942" s="99"/>
      <c r="I8942" s="76"/>
      <c r="J8942" s="8" t="str">
        <f>IF(I8942="ILF",IF($C$1="预估功能点",'模板使用说明&amp;基础参数'!$E$15,'模板使用说明&amp;基础参数'!$E$22),IF(I8942="EIF",IF($C$1="预估功能点",'模板使用说明&amp;基础参数'!$E$16,'模板使用说明&amp;基础参数'!$E$23),IF(I8942="EI",IF($C$1="预估功能点",'模板使用说明&amp;基础参数'!$E$17,'模板使用说明&amp;基础参数'!$E$24),IF(I8942="EO",IF($C$1="预估功能点",'模板使用说明&amp;基础参数'!$E$18,'模板使用说明&amp;基础参数'!$E$25),IF(I8942="EQ",IF($C$1="预估功能点",'模板使用说明&amp;基础参数'!$E$19,'模板使用说明&amp;基础参数'!$E$26),"")))))</f>
        <v/>
      </c>
      <c r="K8942" s="80"/>
      <c r="L8942" s="80"/>
      <c r="M8942" s="81" t="str">
        <f>IF(J8942="","",IF(K8942="高",IF(L8942="删除",J8942*'模板使用说明&amp;基础参数'!$E$5*'模板使用说明&amp;基础参数'!$E$12,IF(L8942="修改",J8942*'模板使用说明&amp;基础参数'!$E$5*'模板使用说明&amp;基础参数'!$E$11,J8942*'模板使用说明&amp;基础参数'!$E$5*'模板使用说明&amp;基础参数'!$E$10)),IF(K8942="中",IF(L8942="删除",J8942*'模板使用说明&amp;基础参数'!$E$6*'模板使用说明&amp;基础参数'!$E$12,IF(L8942="修改",J8942*'模板使用说明&amp;基础参数'!$E$6*'模板使用说明&amp;基础参数'!$E$11,J8942*'模板使用说明&amp;基础参数'!$E$6*'模板使用说明&amp;基础参数'!$E$10)),IF(L8942="删除",J8942*'模板使用说明&amp;基础参数'!$E$7*'模板使用说明&amp;基础参数'!$E$12,IF(L8942="修改",J8942*'模板使用说明&amp;基础参数'!$E$7*'模板使用说明&amp;基础参数'!$E$11,J8942*'模板使用说明&amp;基础参数'!$E$7*'模板使用说明&amp;基础参数'!$E$10)))))</f>
        <v/>
      </c>
      <c r="N8942" s="82"/>
    </row>
    <row r="8943" spans="1:14">
      <c r="A8943" s="76">
        <f t="shared" si="150"/>
        <v>8938</v>
      </c>
      <c r="B8943" s="77"/>
      <c r="C8943" s="77"/>
      <c r="D8943" s="77"/>
      <c r="E8943" s="77"/>
      <c r="F8943" s="77"/>
      <c r="G8943" s="77"/>
      <c r="H8943" s="99"/>
      <c r="I8943" s="76"/>
      <c r="J8943" s="8" t="str">
        <f>IF(I8943="ILF",IF($C$1="预估功能点",'模板使用说明&amp;基础参数'!$E$15,'模板使用说明&amp;基础参数'!$E$22),IF(I8943="EIF",IF($C$1="预估功能点",'模板使用说明&amp;基础参数'!$E$16,'模板使用说明&amp;基础参数'!$E$23),IF(I8943="EI",IF($C$1="预估功能点",'模板使用说明&amp;基础参数'!$E$17,'模板使用说明&amp;基础参数'!$E$24),IF(I8943="EO",IF($C$1="预估功能点",'模板使用说明&amp;基础参数'!$E$18,'模板使用说明&amp;基础参数'!$E$25),IF(I8943="EQ",IF($C$1="预估功能点",'模板使用说明&amp;基础参数'!$E$19,'模板使用说明&amp;基础参数'!$E$26),"")))))</f>
        <v/>
      </c>
      <c r="K8943" s="80"/>
      <c r="L8943" s="80"/>
      <c r="M8943" s="81" t="str">
        <f>IF(J8943="","",IF(K8943="高",IF(L8943="删除",J8943*'模板使用说明&amp;基础参数'!$E$5*'模板使用说明&amp;基础参数'!$E$12,IF(L8943="修改",J8943*'模板使用说明&amp;基础参数'!$E$5*'模板使用说明&amp;基础参数'!$E$11,J8943*'模板使用说明&amp;基础参数'!$E$5*'模板使用说明&amp;基础参数'!$E$10)),IF(K8943="中",IF(L8943="删除",J8943*'模板使用说明&amp;基础参数'!$E$6*'模板使用说明&amp;基础参数'!$E$12,IF(L8943="修改",J8943*'模板使用说明&amp;基础参数'!$E$6*'模板使用说明&amp;基础参数'!$E$11,J8943*'模板使用说明&amp;基础参数'!$E$6*'模板使用说明&amp;基础参数'!$E$10)),IF(L8943="删除",J8943*'模板使用说明&amp;基础参数'!$E$7*'模板使用说明&amp;基础参数'!$E$12,IF(L8943="修改",J8943*'模板使用说明&amp;基础参数'!$E$7*'模板使用说明&amp;基础参数'!$E$11,J8943*'模板使用说明&amp;基础参数'!$E$7*'模板使用说明&amp;基础参数'!$E$10)))))</f>
        <v/>
      </c>
      <c r="N8943" s="82"/>
    </row>
    <row r="8944" spans="1:14">
      <c r="A8944" s="76">
        <f t="shared" si="150"/>
        <v>8939</v>
      </c>
      <c r="B8944" s="77"/>
      <c r="C8944" s="77"/>
      <c r="D8944" s="77"/>
      <c r="E8944" s="77"/>
      <c r="F8944" s="77"/>
      <c r="G8944" s="77"/>
      <c r="H8944" s="99"/>
      <c r="I8944" s="76"/>
      <c r="J8944" s="8" t="str">
        <f>IF(I8944="ILF",IF($C$1="预估功能点",'模板使用说明&amp;基础参数'!$E$15,'模板使用说明&amp;基础参数'!$E$22),IF(I8944="EIF",IF($C$1="预估功能点",'模板使用说明&amp;基础参数'!$E$16,'模板使用说明&amp;基础参数'!$E$23),IF(I8944="EI",IF($C$1="预估功能点",'模板使用说明&amp;基础参数'!$E$17,'模板使用说明&amp;基础参数'!$E$24),IF(I8944="EO",IF($C$1="预估功能点",'模板使用说明&amp;基础参数'!$E$18,'模板使用说明&amp;基础参数'!$E$25),IF(I8944="EQ",IF($C$1="预估功能点",'模板使用说明&amp;基础参数'!$E$19,'模板使用说明&amp;基础参数'!$E$26),"")))))</f>
        <v/>
      </c>
      <c r="K8944" s="80"/>
      <c r="L8944" s="80"/>
      <c r="M8944" s="81" t="str">
        <f>IF(J8944="","",IF(K8944="高",IF(L8944="删除",J8944*'模板使用说明&amp;基础参数'!$E$5*'模板使用说明&amp;基础参数'!$E$12,IF(L8944="修改",J8944*'模板使用说明&amp;基础参数'!$E$5*'模板使用说明&amp;基础参数'!$E$11,J8944*'模板使用说明&amp;基础参数'!$E$5*'模板使用说明&amp;基础参数'!$E$10)),IF(K8944="中",IF(L8944="删除",J8944*'模板使用说明&amp;基础参数'!$E$6*'模板使用说明&amp;基础参数'!$E$12,IF(L8944="修改",J8944*'模板使用说明&amp;基础参数'!$E$6*'模板使用说明&amp;基础参数'!$E$11,J8944*'模板使用说明&amp;基础参数'!$E$6*'模板使用说明&amp;基础参数'!$E$10)),IF(L8944="删除",J8944*'模板使用说明&amp;基础参数'!$E$7*'模板使用说明&amp;基础参数'!$E$12,IF(L8944="修改",J8944*'模板使用说明&amp;基础参数'!$E$7*'模板使用说明&amp;基础参数'!$E$11,J8944*'模板使用说明&amp;基础参数'!$E$7*'模板使用说明&amp;基础参数'!$E$10)))))</f>
        <v/>
      </c>
      <c r="N8944" s="82"/>
    </row>
    <row r="8945" spans="1:14">
      <c r="A8945" s="76">
        <f t="shared" si="150"/>
        <v>8940</v>
      </c>
      <c r="B8945" s="77"/>
      <c r="C8945" s="77"/>
      <c r="D8945" s="77"/>
      <c r="E8945" s="77"/>
      <c r="F8945" s="77"/>
      <c r="G8945" s="77"/>
      <c r="H8945" s="99"/>
      <c r="I8945" s="76"/>
      <c r="J8945" s="8" t="str">
        <f>IF(I8945="ILF",IF($C$1="预估功能点",'模板使用说明&amp;基础参数'!$E$15,'模板使用说明&amp;基础参数'!$E$22),IF(I8945="EIF",IF($C$1="预估功能点",'模板使用说明&amp;基础参数'!$E$16,'模板使用说明&amp;基础参数'!$E$23),IF(I8945="EI",IF($C$1="预估功能点",'模板使用说明&amp;基础参数'!$E$17,'模板使用说明&amp;基础参数'!$E$24),IF(I8945="EO",IF($C$1="预估功能点",'模板使用说明&amp;基础参数'!$E$18,'模板使用说明&amp;基础参数'!$E$25),IF(I8945="EQ",IF($C$1="预估功能点",'模板使用说明&amp;基础参数'!$E$19,'模板使用说明&amp;基础参数'!$E$26),"")))))</f>
        <v/>
      </c>
      <c r="K8945" s="80"/>
      <c r="L8945" s="80"/>
      <c r="M8945" s="81" t="str">
        <f>IF(J8945="","",IF(K8945="高",IF(L8945="删除",J8945*'模板使用说明&amp;基础参数'!$E$5*'模板使用说明&amp;基础参数'!$E$12,IF(L8945="修改",J8945*'模板使用说明&amp;基础参数'!$E$5*'模板使用说明&amp;基础参数'!$E$11,J8945*'模板使用说明&amp;基础参数'!$E$5*'模板使用说明&amp;基础参数'!$E$10)),IF(K8945="中",IF(L8945="删除",J8945*'模板使用说明&amp;基础参数'!$E$6*'模板使用说明&amp;基础参数'!$E$12,IF(L8945="修改",J8945*'模板使用说明&amp;基础参数'!$E$6*'模板使用说明&amp;基础参数'!$E$11,J8945*'模板使用说明&amp;基础参数'!$E$6*'模板使用说明&amp;基础参数'!$E$10)),IF(L8945="删除",J8945*'模板使用说明&amp;基础参数'!$E$7*'模板使用说明&amp;基础参数'!$E$12,IF(L8945="修改",J8945*'模板使用说明&amp;基础参数'!$E$7*'模板使用说明&amp;基础参数'!$E$11,J8945*'模板使用说明&amp;基础参数'!$E$7*'模板使用说明&amp;基础参数'!$E$10)))))</f>
        <v/>
      </c>
      <c r="N8945" s="82"/>
    </row>
    <row r="8946" spans="1:14">
      <c r="A8946" s="76">
        <f t="shared" si="150"/>
        <v>8941</v>
      </c>
      <c r="B8946" s="77"/>
      <c r="C8946" s="77"/>
      <c r="D8946" s="77"/>
      <c r="E8946" s="77"/>
      <c r="F8946" s="77"/>
      <c r="G8946" s="77"/>
      <c r="H8946" s="99"/>
      <c r="I8946" s="76"/>
      <c r="J8946" s="8" t="str">
        <f>IF(I8946="ILF",IF($C$1="预估功能点",'模板使用说明&amp;基础参数'!$E$15,'模板使用说明&amp;基础参数'!$E$22),IF(I8946="EIF",IF($C$1="预估功能点",'模板使用说明&amp;基础参数'!$E$16,'模板使用说明&amp;基础参数'!$E$23),IF(I8946="EI",IF($C$1="预估功能点",'模板使用说明&amp;基础参数'!$E$17,'模板使用说明&amp;基础参数'!$E$24),IF(I8946="EO",IF($C$1="预估功能点",'模板使用说明&amp;基础参数'!$E$18,'模板使用说明&amp;基础参数'!$E$25),IF(I8946="EQ",IF($C$1="预估功能点",'模板使用说明&amp;基础参数'!$E$19,'模板使用说明&amp;基础参数'!$E$26),"")))))</f>
        <v/>
      </c>
      <c r="K8946" s="80"/>
      <c r="L8946" s="80"/>
      <c r="M8946" s="81" t="str">
        <f>IF(J8946="","",IF(K8946="高",IF(L8946="删除",J8946*'模板使用说明&amp;基础参数'!$E$5*'模板使用说明&amp;基础参数'!$E$12,IF(L8946="修改",J8946*'模板使用说明&amp;基础参数'!$E$5*'模板使用说明&amp;基础参数'!$E$11,J8946*'模板使用说明&amp;基础参数'!$E$5*'模板使用说明&amp;基础参数'!$E$10)),IF(K8946="中",IF(L8946="删除",J8946*'模板使用说明&amp;基础参数'!$E$6*'模板使用说明&amp;基础参数'!$E$12,IF(L8946="修改",J8946*'模板使用说明&amp;基础参数'!$E$6*'模板使用说明&amp;基础参数'!$E$11,J8946*'模板使用说明&amp;基础参数'!$E$6*'模板使用说明&amp;基础参数'!$E$10)),IF(L8946="删除",J8946*'模板使用说明&amp;基础参数'!$E$7*'模板使用说明&amp;基础参数'!$E$12,IF(L8946="修改",J8946*'模板使用说明&amp;基础参数'!$E$7*'模板使用说明&amp;基础参数'!$E$11,J8946*'模板使用说明&amp;基础参数'!$E$7*'模板使用说明&amp;基础参数'!$E$10)))))</f>
        <v/>
      </c>
      <c r="N8946" s="82"/>
    </row>
    <row r="8947" spans="1:14">
      <c r="A8947" s="76">
        <f t="shared" si="150"/>
        <v>8942</v>
      </c>
      <c r="B8947" s="77"/>
      <c r="C8947" s="77"/>
      <c r="D8947" s="77"/>
      <c r="E8947" s="77"/>
      <c r="F8947" s="77"/>
      <c r="G8947" s="77"/>
      <c r="H8947" s="99"/>
      <c r="I8947" s="76"/>
      <c r="J8947" s="8" t="str">
        <f>IF(I8947="ILF",IF($C$1="预估功能点",'模板使用说明&amp;基础参数'!$E$15,'模板使用说明&amp;基础参数'!$E$22),IF(I8947="EIF",IF($C$1="预估功能点",'模板使用说明&amp;基础参数'!$E$16,'模板使用说明&amp;基础参数'!$E$23),IF(I8947="EI",IF($C$1="预估功能点",'模板使用说明&amp;基础参数'!$E$17,'模板使用说明&amp;基础参数'!$E$24),IF(I8947="EO",IF($C$1="预估功能点",'模板使用说明&amp;基础参数'!$E$18,'模板使用说明&amp;基础参数'!$E$25),IF(I8947="EQ",IF($C$1="预估功能点",'模板使用说明&amp;基础参数'!$E$19,'模板使用说明&amp;基础参数'!$E$26),"")))))</f>
        <v/>
      </c>
      <c r="K8947" s="80"/>
      <c r="L8947" s="80"/>
      <c r="M8947" s="81" t="str">
        <f>IF(J8947="","",IF(K8947="高",IF(L8947="删除",J8947*'模板使用说明&amp;基础参数'!$E$5*'模板使用说明&amp;基础参数'!$E$12,IF(L8947="修改",J8947*'模板使用说明&amp;基础参数'!$E$5*'模板使用说明&amp;基础参数'!$E$11,J8947*'模板使用说明&amp;基础参数'!$E$5*'模板使用说明&amp;基础参数'!$E$10)),IF(K8947="中",IF(L8947="删除",J8947*'模板使用说明&amp;基础参数'!$E$6*'模板使用说明&amp;基础参数'!$E$12,IF(L8947="修改",J8947*'模板使用说明&amp;基础参数'!$E$6*'模板使用说明&amp;基础参数'!$E$11,J8947*'模板使用说明&amp;基础参数'!$E$6*'模板使用说明&amp;基础参数'!$E$10)),IF(L8947="删除",J8947*'模板使用说明&amp;基础参数'!$E$7*'模板使用说明&amp;基础参数'!$E$12,IF(L8947="修改",J8947*'模板使用说明&amp;基础参数'!$E$7*'模板使用说明&amp;基础参数'!$E$11,J8947*'模板使用说明&amp;基础参数'!$E$7*'模板使用说明&amp;基础参数'!$E$10)))))</f>
        <v/>
      </c>
      <c r="N8947" s="82"/>
    </row>
    <row r="8948" spans="1:14">
      <c r="A8948" s="76">
        <f t="shared" si="150"/>
        <v>8943</v>
      </c>
      <c r="B8948" s="77"/>
      <c r="C8948" s="77"/>
      <c r="D8948" s="77"/>
      <c r="E8948" s="77"/>
      <c r="F8948" s="77"/>
      <c r="G8948" s="77"/>
      <c r="H8948" s="99"/>
      <c r="I8948" s="76"/>
      <c r="J8948" s="8" t="str">
        <f>IF(I8948="ILF",IF($C$1="预估功能点",'模板使用说明&amp;基础参数'!$E$15,'模板使用说明&amp;基础参数'!$E$22),IF(I8948="EIF",IF($C$1="预估功能点",'模板使用说明&amp;基础参数'!$E$16,'模板使用说明&amp;基础参数'!$E$23),IF(I8948="EI",IF($C$1="预估功能点",'模板使用说明&amp;基础参数'!$E$17,'模板使用说明&amp;基础参数'!$E$24),IF(I8948="EO",IF($C$1="预估功能点",'模板使用说明&amp;基础参数'!$E$18,'模板使用说明&amp;基础参数'!$E$25),IF(I8948="EQ",IF($C$1="预估功能点",'模板使用说明&amp;基础参数'!$E$19,'模板使用说明&amp;基础参数'!$E$26),"")))))</f>
        <v/>
      </c>
      <c r="K8948" s="80"/>
      <c r="L8948" s="80"/>
      <c r="M8948" s="81" t="str">
        <f>IF(J8948="","",IF(K8948="高",IF(L8948="删除",J8948*'模板使用说明&amp;基础参数'!$E$5*'模板使用说明&amp;基础参数'!$E$12,IF(L8948="修改",J8948*'模板使用说明&amp;基础参数'!$E$5*'模板使用说明&amp;基础参数'!$E$11,J8948*'模板使用说明&amp;基础参数'!$E$5*'模板使用说明&amp;基础参数'!$E$10)),IF(K8948="中",IF(L8948="删除",J8948*'模板使用说明&amp;基础参数'!$E$6*'模板使用说明&amp;基础参数'!$E$12,IF(L8948="修改",J8948*'模板使用说明&amp;基础参数'!$E$6*'模板使用说明&amp;基础参数'!$E$11,J8948*'模板使用说明&amp;基础参数'!$E$6*'模板使用说明&amp;基础参数'!$E$10)),IF(L8948="删除",J8948*'模板使用说明&amp;基础参数'!$E$7*'模板使用说明&amp;基础参数'!$E$12,IF(L8948="修改",J8948*'模板使用说明&amp;基础参数'!$E$7*'模板使用说明&amp;基础参数'!$E$11,J8948*'模板使用说明&amp;基础参数'!$E$7*'模板使用说明&amp;基础参数'!$E$10)))))</f>
        <v/>
      </c>
      <c r="N8948" s="82"/>
    </row>
    <row r="8949" spans="1:14">
      <c r="A8949" s="76">
        <f t="shared" si="150"/>
        <v>8944</v>
      </c>
      <c r="B8949" s="77"/>
      <c r="C8949" s="77"/>
      <c r="D8949" s="77"/>
      <c r="E8949" s="77"/>
      <c r="F8949" s="77"/>
      <c r="G8949" s="77"/>
      <c r="H8949" s="77"/>
      <c r="I8949" s="76"/>
      <c r="J8949" s="8" t="str">
        <f>IF(I8949="ILF",IF($C$1="预估功能点",'模板使用说明&amp;基础参数'!$E$15,'模板使用说明&amp;基础参数'!$E$22),IF(I8949="EIF",IF($C$1="预估功能点",'模板使用说明&amp;基础参数'!$E$16,'模板使用说明&amp;基础参数'!$E$23),IF(I8949="EI",IF($C$1="预估功能点",'模板使用说明&amp;基础参数'!$E$17,'模板使用说明&amp;基础参数'!$E$24),IF(I8949="EO",IF($C$1="预估功能点",'模板使用说明&amp;基础参数'!$E$18,'模板使用说明&amp;基础参数'!$E$25),IF(I8949="EQ",IF($C$1="预估功能点",'模板使用说明&amp;基础参数'!$E$19,'模板使用说明&amp;基础参数'!$E$26),"")))))</f>
        <v/>
      </c>
      <c r="K8949" s="80"/>
      <c r="L8949" s="80"/>
      <c r="M8949" s="81" t="str">
        <f>IF(J8949="","",IF(K8949="高",IF(L8949="删除",J8949*'模板使用说明&amp;基础参数'!$E$5*'模板使用说明&amp;基础参数'!$E$12,IF(L8949="修改",J8949*'模板使用说明&amp;基础参数'!$E$5*'模板使用说明&amp;基础参数'!$E$11,J8949*'模板使用说明&amp;基础参数'!$E$5*'模板使用说明&amp;基础参数'!$E$10)),IF(K8949="中",IF(L8949="删除",J8949*'模板使用说明&amp;基础参数'!$E$6*'模板使用说明&amp;基础参数'!$E$12,IF(L8949="修改",J8949*'模板使用说明&amp;基础参数'!$E$6*'模板使用说明&amp;基础参数'!$E$11,J8949*'模板使用说明&amp;基础参数'!$E$6*'模板使用说明&amp;基础参数'!$E$10)),IF(L8949="删除",J8949*'模板使用说明&amp;基础参数'!$E$7*'模板使用说明&amp;基础参数'!$E$12,IF(L8949="修改",J8949*'模板使用说明&amp;基础参数'!$E$7*'模板使用说明&amp;基础参数'!$E$11,J8949*'模板使用说明&amp;基础参数'!$E$7*'模板使用说明&amp;基础参数'!$E$10)))))</f>
        <v/>
      </c>
      <c r="N8949" s="82"/>
    </row>
    <row r="8950" spans="1:14">
      <c r="A8950" s="76">
        <f t="shared" si="150"/>
        <v>8945</v>
      </c>
      <c r="B8950" s="77"/>
      <c r="C8950" s="77"/>
      <c r="D8950" s="77"/>
      <c r="E8950" s="77"/>
      <c r="F8950" s="77"/>
      <c r="G8950" s="77"/>
      <c r="H8950" s="77"/>
      <c r="I8950" s="76"/>
      <c r="J8950" s="8" t="str">
        <f>IF(I8950="ILF",IF($C$1="预估功能点",'模板使用说明&amp;基础参数'!$E$15,'模板使用说明&amp;基础参数'!$E$22),IF(I8950="EIF",IF($C$1="预估功能点",'模板使用说明&amp;基础参数'!$E$16,'模板使用说明&amp;基础参数'!$E$23),IF(I8950="EI",IF($C$1="预估功能点",'模板使用说明&amp;基础参数'!$E$17,'模板使用说明&amp;基础参数'!$E$24),IF(I8950="EO",IF($C$1="预估功能点",'模板使用说明&amp;基础参数'!$E$18,'模板使用说明&amp;基础参数'!$E$25),IF(I8950="EQ",IF($C$1="预估功能点",'模板使用说明&amp;基础参数'!$E$19,'模板使用说明&amp;基础参数'!$E$26),"")))))</f>
        <v/>
      </c>
      <c r="K8950" s="80"/>
      <c r="L8950" s="80"/>
      <c r="M8950" s="81" t="str">
        <f>IF(J8950="","",IF(K8950="高",IF(L8950="删除",J8950*'模板使用说明&amp;基础参数'!$E$5*'模板使用说明&amp;基础参数'!$E$12,IF(L8950="修改",J8950*'模板使用说明&amp;基础参数'!$E$5*'模板使用说明&amp;基础参数'!$E$11,J8950*'模板使用说明&amp;基础参数'!$E$5*'模板使用说明&amp;基础参数'!$E$10)),IF(K8950="中",IF(L8950="删除",J8950*'模板使用说明&amp;基础参数'!$E$6*'模板使用说明&amp;基础参数'!$E$12,IF(L8950="修改",J8950*'模板使用说明&amp;基础参数'!$E$6*'模板使用说明&amp;基础参数'!$E$11,J8950*'模板使用说明&amp;基础参数'!$E$6*'模板使用说明&amp;基础参数'!$E$10)),IF(L8950="删除",J8950*'模板使用说明&amp;基础参数'!$E$7*'模板使用说明&amp;基础参数'!$E$12,IF(L8950="修改",J8950*'模板使用说明&amp;基础参数'!$E$7*'模板使用说明&amp;基础参数'!$E$11,J8950*'模板使用说明&amp;基础参数'!$E$7*'模板使用说明&amp;基础参数'!$E$10)))))</f>
        <v/>
      </c>
      <c r="N8950" s="82"/>
    </row>
    <row r="8951" spans="1:14">
      <c r="A8951" s="76">
        <f t="shared" si="150"/>
        <v>8946</v>
      </c>
      <c r="B8951" s="77"/>
      <c r="C8951" s="77"/>
      <c r="D8951" s="77"/>
      <c r="E8951" s="77"/>
      <c r="F8951" s="77"/>
      <c r="G8951" s="77"/>
      <c r="H8951" s="77"/>
      <c r="I8951" s="76"/>
      <c r="J8951" s="8" t="str">
        <f>IF(I8951="ILF",IF($C$1="预估功能点",'模板使用说明&amp;基础参数'!$E$15,'模板使用说明&amp;基础参数'!$E$22),IF(I8951="EIF",IF($C$1="预估功能点",'模板使用说明&amp;基础参数'!$E$16,'模板使用说明&amp;基础参数'!$E$23),IF(I8951="EI",IF($C$1="预估功能点",'模板使用说明&amp;基础参数'!$E$17,'模板使用说明&amp;基础参数'!$E$24),IF(I8951="EO",IF($C$1="预估功能点",'模板使用说明&amp;基础参数'!$E$18,'模板使用说明&amp;基础参数'!$E$25),IF(I8951="EQ",IF($C$1="预估功能点",'模板使用说明&amp;基础参数'!$E$19,'模板使用说明&amp;基础参数'!$E$26),"")))))</f>
        <v/>
      </c>
      <c r="K8951" s="80"/>
      <c r="L8951" s="80"/>
      <c r="M8951" s="81" t="str">
        <f>IF(J8951="","",IF(K8951="高",IF(L8951="删除",J8951*'模板使用说明&amp;基础参数'!$E$5*'模板使用说明&amp;基础参数'!$E$12,IF(L8951="修改",J8951*'模板使用说明&amp;基础参数'!$E$5*'模板使用说明&amp;基础参数'!$E$11,J8951*'模板使用说明&amp;基础参数'!$E$5*'模板使用说明&amp;基础参数'!$E$10)),IF(K8951="中",IF(L8951="删除",J8951*'模板使用说明&amp;基础参数'!$E$6*'模板使用说明&amp;基础参数'!$E$12,IF(L8951="修改",J8951*'模板使用说明&amp;基础参数'!$E$6*'模板使用说明&amp;基础参数'!$E$11,J8951*'模板使用说明&amp;基础参数'!$E$6*'模板使用说明&amp;基础参数'!$E$10)),IF(L8951="删除",J8951*'模板使用说明&amp;基础参数'!$E$7*'模板使用说明&amp;基础参数'!$E$12,IF(L8951="修改",J8951*'模板使用说明&amp;基础参数'!$E$7*'模板使用说明&amp;基础参数'!$E$11,J8951*'模板使用说明&amp;基础参数'!$E$7*'模板使用说明&amp;基础参数'!$E$10)))))</f>
        <v/>
      </c>
      <c r="N8951" s="82"/>
    </row>
    <row r="8952" spans="1:14">
      <c r="A8952" s="76">
        <f t="shared" si="150"/>
        <v>8947</v>
      </c>
      <c r="B8952" s="77"/>
      <c r="C8952" s="77"/>
      <c r="D8952" s="77"/>
      <c r="E8952" s="77"/>
      <c r="F8952" s="77"/>
      <c r="G8952" s="77"/>
      <c r="H8952" s="77"/>
      <c r="I8952" s="76"/>
      <c r="J8952" s="8" t="str">
        <f>IF(I8952="ILF",IF($C$1="预估功能点",'模板使用说明&amp;基础参数'!$E$15,'模板使用说明&amp;基础参数'!$E$22),IF(I8952="EIF",IF($C$1="预估功能点",'模板使用说明&amp;基础参数'!$E$16,'模板使用说明&amp;基础参数'!$E$23),IF(I8952="EI",IF($C$1="预估功能点",'模板使用说明&amp;基础参数'!$E$17,'模板使用说明&amp;基础参数'!$E$24),IF(I8952="EO",IF($C$1="预估功能点",'模板使用说明&amp;基础参数'!$E$18,'模板使用说明&amp;基础参数'!$E$25),IF(I8952="EQ",IF($C$1="预估功能点",'模板使用说明&amp;基础参数'!$E$19,'模板使用说明&amp;基础参数'!$E$26),"")))))</f>
        <v/>
      </c>
      <c r="K8952" s="80"/>
      <c r="L8952" s="80"/>
      <c r="M8952" s="81" t="str">
        <f>IF(J8952="","",IF(K8952="高",IF(L8952="删除",J8952*'模板使用说明&amp;基础参数'!$E$5*'模板使用说明&amp;基础参数'!$E$12,IF(L8952="修改",J8952*'模板使用说明&amp;基础参数'!$E$5*'模板使用说明&amp;基础参数'!$E$11,J8952*'模板使用说明&amp;基础参数'!$E$5*'模板使用说明&amp;基础参数'!$E$10)),IF(K8952="中",IF(L8952="删除",J8952*'模板使用说明&amp;基础参数'!$E$6*'模板使用说明&amp;基础参数'!$E$12,IF(L8952="修改",J8952*'模板使用说明&amp;基础参数'!$E$6*'模板使用说明&amp;基础参数'!$E$11,J8952*'模板使用说明&amp;基础参数'!$E$6*'模板使用说明&amp;基础参数'!$E$10)),IF(L8952="删除",J8952*'模板使用说明&amp;基础参数'!$E$7*'模板使用说明&amp;基础参数'!$E$12,IF(L8952="修改",J8952*'模板使用说明&amp;基础参数'!$E$7*'模板使用说明&amp;基础参数'!$E$11,J8952*'模板使用说明&amp;基础参数'!$E$7*'模板使用说明&amp;基础参数'!$E$10)))))</f>
        <v/>
      </c>
      <c r="N8952" s="82"/>
    </row>
    <row r="8953" spans="1:14">
      <c r="A8953" s="76">
        <f t="shared" si="150"/>
        <v>8948</v>
      </c>
      <c r="B8953" s="77"/>
      <c r="C8953" s="77"/>
      <c r="D8953" s="77"/>
      <c r="E8953" s="77"/>
      <c r="F8953" s="77"/>
      <c r="G8953" s="77"/>
      <c r="H8953" s="77"/>
      <c r="I8953" s="76"/>
      <c r="J8953" s="8" t="str">
        <f>IF(I8953="ILF",IF($C$1="预估功能点",'模板使用说明&amp;基础参数'!$E$15,'模板使用说明&amp;基础参数'!$E$22),IF(I8953="EIF",IF($C$1="预估功能点",'模板使用说明&amp;基础参数'!$E$16,'模板使用说明&amp;基础参数'!$E$23),IF(I8953="EI",IF($C$1="预估功能点",'模板使用说明&amp;基础参数'!$E$17,'模板使用说明&amp;基础参数'!$E$24),IF(I8953="EO",IF($C$1="预估功能点",'模板使用说明&amp;基础参数'!$E$18,'模板使用说明&amp;基础参数'!$E$25),IF(I8953="EQ",IF($C$1="预估功能点",'模板使用说明&amp;基础参数'!$E$19,'模板使用说明&amp;基础参数'!$E$26),"")))))</f>
        <v/>
      </c>
      <c r="K8953" s="80"/>
      <c r="L8953" s="80"/>
      <c r="M8953" s="81" t="str">
        <f>IF(J8953="","",IF(K8953="高",IF(L8953="删除",J8953*'模板使用说明&amp;基础参数'!$E$5*'模板使用说明&amp;基础参数'!$E$12,IF(L8953="修改",J8953*'模板使用说明&amp;基础参数'!$E$5*'模板使用说明&amp;基础参数'!$E$11,J8953*'模板使用说明&amp;基础参数'!$E$5*'模板使用说明&amp;基础参数'!$E$10)),IF(K8953="中",IF(L8953="删除",J8953*'模板使用说明&amp;基础参数'!$E$6*'模板使用说明&amp;基础参数'!$E$12,IF(L8953="修改",J8953*'模板使用说明&amp;基础参数'!$E$6*'模板使用说明&amp;基础参数'!$E$11,J8953*'模板使用说明&amp;基础参数'!$E$6*'模板使用说明&amp;基础参数'!$E$10)),IF(L8953="删除",J8953*'模板使用说明&amp;基础参数'!$E$7*'模板使用说明&amp;基础参数'!$E$12,IF(L8953="修改",J8953*'模板使用说明&amp;基础参数'!$E$7*'模板使用说明&amp;基础参数'!$E$11,J8953*'模板使用说明&amp;基础参数'!$E$7*'模板使用说明&amp;基础参数'!$E$10)))))</f>
        <v/>
      </c>
      <c r="N8953" s="82"/>
    </row>
    <row r="8954" spans="1:14">
      <c r="A8954" s="76">
        <f t="shared" si="150"/>
        <v>8949</v>
      </c>
      <c r="B8954" s="77"/>
      <c r="C8954" s="77"/>
      <c r="D8954" s="77"/>
      <c r="E8954" s="77"/>
      <c r="F8954" s="77"/>
      <c r="G8954" s="77"/>
      <c r="H8954" s="77"/>
      <c r="I8954" s="76"/>
      <c r="J8954" s="8" t="str">
        <f>IF(I8954="ILF",IF($C$1="预估功能点",'模板使用说明&amp;基础参数'!$E$15,'模板使用说明&amp;基础参数'!$E$22),IF(I8954="EIF",IF($C$1="预估功能点",'模板使用说明&amp;基础参数'!$E$16,'模板使用说明&amp;基础参数'!$E$23),IF(I8954="EI",IF($C$1="预估功能点",'模板使用说明&amp;基础参数'!$E$17,'模板使用说明&amp;基础参数'!$E$24),IF(I8954="EO",IF($C$1="预估功能点",'模板使用说明&amp;基础参数'!$E$18,'模板使用说明&amp;基础参数'!$E$25),IF(I8954="EQ",IF($C$1="预估功能点",'模板使用说明&amp;基础参数'!$E$19,'模板使用说明&amp;基础参数'!$E$26),"")))))</f>
        <v/>
      </c>
      <c r="K8954" s="80"/>
      <c r="L8954" s="80"/>
      <c r="M8954" s="81" t="str">
        <f>IF(J8954="","",IF(K8954="高",IF(L8954="删除",J8954*'模板使用说明&amp;基础参数'!$E$5*'模板使用说明&amp;基础参数'!$E$12,IF(L8954="修改",J8954*'模板使用说明&amp;基础参数'!$E$5*'模板使用说明&amp;基础参数'!$E$11,J8954*'模板使用说明&amp;基础参数'!$E$5*'模板使用说明&amp;基础参数'!$E$10)),IF(K8954="中",IF(L8954="删除",J8954*'模板使用说明&amp;基础参数'!$E$6*'模板使用说明&amp;基础参数'!$E$12,IF(L8954="修改",J8954*'模板使用说明&amp;基础参数'!$E$6*'模板使用说明&amp;基础参数'!$E$11,J8954*'模板使用说明&amp;基础参数'!$E$6*'模板使用说明&amp;基础参数'!$E$10)),IF(L8954="删除",J8954*'模板使用说明&amp;基础参数'!$E$7*'模板使用说明&amp;基础参数'!$E$12,IF(L8954="修改",J8954*'模板使用说明&amp;基础参数'!$E$7*'模板使用说明&amp;基础参数'!$E$11,J8954*'模板使用说明&amp;基础参数'!$E$7*'模板使用说明&amp;基础参数'!$E$10)))))</f>
        <v/>
      </c>
      <c r="N8954" s="82"/>
    </row>
    <row r="8955" spans="1:14">
      <c r="A8955" s="76">
        <f t="shared" si="150"/>
        <v>8950</v>
      </c>
      <c r="B8955" s="77"/>
      <c r="C8955" s="77"/>
      <c r="D8955" s="77"/>
      <c r="E8955" s="77"/>
      <c r="F8955" s="77"/>
      <c r="G8955" s="77"/>
      <c r="H8955" s="77"/>
      <c r="I8955" s="76"/>
      <c r="J8955" s="8" t="str">
        <f>IF(I8955="ILF",IF($C$1="预估功能点",'模板使用说明&amp;基础参数'!$E$15,'模板使用说明&amp;基础参数'!$E$22),IF(I8955="EIF",IF($C$1="预估功能点",'模板使用说明&amp;基础参数'!$E$16,'模板使用说明&amp;基础参数'!$E$23),IF(I8955="EI",IF($C$1="预估功能点",'模板使用说明&amp;基础参数'!$E$17,'模板使用说明&amp;基础参数'!$E$24),IF(I8955="EO",IF($C$1="预估功能点",'模板使用说明&amp;基础参数'!$E$18,'模板使用说明&amp;基础参数'!$E$25),IF(I8955="EQ",IF($C$1="预估功能点",'模板使用说明&amp;基础参数'!$E$19,'模板使用说明&amp;基础参数'!$E$26),"")))))</f>
        <v/>
      </c>
      <c r="K8955" s="80"/>
      <c r="L8955" s="80"/>
      <c r="M8955" s="81" t="str">
        <f>IF(J8955="","",IF(K8955="高",IF(L8955="删除",J8955*'模板使用说明&amp;基础参数'!$E$5*'模板使用说明&amp;基础参数'!$E$12,IF(L8955="修改",J8955*'模板使用说明&amp;基础参数'!$E$5*'模板使用说明&amp;基础参数'!$E$11,J8955*'模板使用说明&amp;基础参数'!$E$5*'模板使用说明&amp;基础参数'!$E$10)),IF(K8955="中",IF(L8955="删除",J8955*'模板使用说明&amp;基础参数'!$E$6*'模板使用说明&amp;基础参数'!$E$12,IF(L8955="修改",J8955*'模板使用说明&amp;基础参数'!$E$6*'模板使用说明&amp;基础参数'!$E$11,J8955*'模板使用说明&amp;基础参数'!$E$6*'模板使用说明&amp;基础参数'!$E$10)),IF(L8955="删除",J8955*'模板使用说明&amp;基础参数'!$E$7*'模板使用说明&amp;基础参数'!$E$12,IF(L8955="修改",J8955*'模板使用说明&amp;基础参数'!$E$7*'模板使用说明&amp;基础参数'!$E$11,J8955*'模板使用说明&amp;基础参数'!$E$7*'模板使用说明&amp;基础参数'!$E$10)))))</f>
        <v/>
      </c>
      <c r="N8955" s="82"/>
    </row>
    <row r="8956" spans="1:14">
      <c r="A8956" s="76">
        <f t="shared" si="150"/>
        <v>8951</v>
      </c>
      <c r="B8956" s="77"/>
      <c r="C8956" s="77"/>
      <c r="D8956" s="77"/>
      <c r="E8956" s="77"/>
      <c r="F8956" s="77"/>
      <c r="G8956" s="77"/>
      <c r="H8956" s="77"/>
      <c r="I8956" s="76"/>
      <c r="J8956" s="8" t="str">
        <f>IF(I8956="ILF",IF($C$1="预估功能点",'模板使用说明&amp;基础参数'!$E$15,'模板使用说明&amp;基础参数'!$E$22),IF(I8956="EIF",IF($C$1="预估功能点",'模板使用说明&amp;基础参数'!$E$16,'模板使用说明&amp;基础参数'!$E$23),IF(I8956="EI",IF($C$1="预估功能点",'模板使用说明&amp;基础参数'!$E$17,'模板使用说明&amp;基础参数'!$E$24),IF(I8956="EO",IF($C$1="预估功能点",'模板使用说明&amp;基础参数'!$E$18,'模板使用说明&amp;基础参数'!$E$25),IF(I8956="EQ",IF($C$1="预估功能点",'模板使用说明&amp;基础参数'!$E$19,'模板使用说明&amp;基础参数'!$E$26),"")))))</f>
        <v/>
      </c>
      <c r="K8956" s="80"/>
      <c r="L8956" s="80"/>
      <c r="M8956" s="81" t="str">
        <f>IF(J8956="","",IF(K8956="高",IF(L8956="删除",J8956*'模板使用说明&amp;基础参数'!$E$5*'模板使用说明&amp;基础参数'!$E$12,IF(L8956="修改",J8956*'模板使用说明&amp;基础参数'!$E$5*'模板使用说明&amp;基础参数'!$E$11,J8956*'模板使用说明&amp;基础参数'!$E$5*'模板使用说明&amp;基础参数'!$E$10)),IF(K8956="中",IF(L8956="删除",J8956*'模板使用说明&amp;基础参数'!$E$6*'模板使用说明&amp;基础参数'!$E$12,IF(L8956="修改",J8956*'模板使用说明&amp;基础参数'!$E$6*'模板使用说明&amp;基础参数'!$E$11,J8956*'模板使用说明&amp;基础参数'!$E$6*'模板使用说明&amp;基础参数'!$E$10)),IF(L8956="删除",J8956*'模板使用说明&amp;基础参数'!$E$7*'模板使用说明&amp;基础参数'!$E$12,IF(L8956="修改",J8956*'模板使用说明&amp;基础参数'!$E$7*'模板使用说明&amp;基础参数'!$E$11,J8956*'模板使用说明&amp;基础参数'!$E$7*'模板使用说明&amp;基础参数'!$E$10)))))</f>
        <v/>
      </c>
      <c r="N8956" s="82"/>
    </row>
    <row r="8957" spans="1:14">
      <c r="A8957" s="76">
        <f t="shared" si="150"/>
        <v>8952</v>
      </c>
      <c r="B8957" s="77"/>
      <c r="C8957" s="77"/>
      <c r="D8957" s="77"/>
      <c r="E8957" s="77"/>
      <c r="F8957" s="77"/>
      <c r="G8957" s="77"/>
      <c r="H8957" s="77"/>
      <c r="I8957" s="76"/>
      <c r="J8957" s="8" t="str">
        <f>IF(I8957="ILF",IF($C$1="预估功能点",'模板使用说明&amp;基础参数'!$E$15,'模板使用说明&amp;基础参数'!$E$22),IF(I8957="EIF",IF($C$1="预估功能点",'模板使用说明&amp;基础参数'!$E$16,'模板使用说明&amp;基础参数'!$E$23),IF(I8957="EI",IF($C$1="预估功能点",'模板使用说明&amp;基础参数'!$E$17,'模板使用说明&amp;基础参数'!$E$24),IF(I8957="EO",IF($C$1="预估功能点",'模板使用说明&amp;基础参数'!$E$18,'模板使用说明&amp;基础参数'!$E$25),IF(I8957="EQ",IF($C$1="预估功能点",'模板使用说明&amp;基础参数'!$E$19,'模板使用说明&amp;基础参数'!$E$26),"")))))</f>
        <v/>
      </c>
      <c r="K8957" s="80"/>
      <c r="L8957" s="80"/>
      <c r="M8957" s="81" t="str">
        <f>IF(J8957="","",IF(K8957="高",IF(L8957="删除",J8957*'模板使用说明&amp;基础参数'!$E$5*'模板使用说明&amp;基础参数'!$E$12,IF(L8957="修改",J8957*'模板使用说明&amp;基础参数'!$E$5*'模板使用说明&amp;基础参数'!$E$11,J8957*'模板使用说明&amp;基础参数'!$E$5*'模板使用说明&amp;基础参数'!$E$10)),IF(K8957="中",IF(L8957="删除",J8957*'模板使用说明&amp;基础参数'!$E$6*'模板使用说明&amp;基础参数'!$E$12,IF(L8957="修改",J8957*'模板使用说明&amp;基础参数'!$E$6*'模板使用说明&amp;基础参数'!$E$11,J8957*'模板使用说明&amp;基础参数'!$E$6*'模板使用说明&amp;基础参数'!$E$10)),IF(L8957="删除",J8957*'模板使用说明&amp;基础参数'!$E$7*'模板使用说明&amp;基础参数'!$E$12,IF(L8957="修改",J8957*'模板使用说明&amp;基础参数'!$E$7*'模板使用说明&amp;基础参数'!$E$11,J8957*'模板使用说明&amp;基础参数'!$E$7*'模板使用说明&amp;基础参数'!$E$10)))))</f>
        <v/>
      </c>
      <c r="N8957" s="82"/>
    </row>
    <row r="8958" spans="1:14">
      <c r="A8958" s="76">
        <f t="shared" si="150"/>
        <v>8953</v>
      </c>
      <c r="B8958" s="77"/>
      <c r="C8958" s="77"/>
      <c r="D8958" s="77"/>
      <c r="E8958" s="77"/>
      <c r="F8958" s="77"/>
      <c r="G8958" s="77"/>
      <c r="H8958" s="77"/>
      <c r="I8958" s="76"/>
      <c r="J8958" s="8" t="str">
        <f>IF(I8958="ILF",IF($C$1="预估功能点",'模板使用说明&amp;基础参数'!$E$15,'模板使用说明&amp;基础参数'!$E$22),IF(I8958="EIF",IF($C$1="预估功能点",'模板使用说明&amp;基础参数'!$E$16,'模板使用说明&amp;基础参数'!$E$23),IF(I8958="EI",IF($C$1="预估功能点",'模板使用说明&amp;基础参数'!$E$17,'模板使用说明&amp;基础参数'!$E$24),IF(I8958="EO",IF($C$1="预估功能点",'模板使用说明&amp;基础参数'!$E$18,'模板使用说明&amp;基础参数'!$E$25),IF(I8958="EQ",IF($C$1="预估功能点",'模板使用说明&amp;基础参数'!$E$19,'模板使用说明&amp;基础参数'!$E$26),"")))))</f>
        <v/>
      </c>
      <c r="K8958" s="80"/>
      <c r="L8958" s="80"/>
      <c r="M8958" s="81" t="str">
        <f>IF(J8958="","",IF(K8958="高",IF(L8958="删除",J8958*'模板使用说明&amp;基础参数'!$E$5*'模板使用说明&amp;基础参数'!$E$12,IF(L8958="修改",J8958*'模板使用说明&amp;基础参数'!$E$5*'模板使用说明&amp;基础参数'!$E$11,J8958*'模板使用说明&amp;基础参数'!$E$5*'模板使用说明&amp;基础参数'!$E$10)),IF(K8958="中",IF(L8958="删除",J8958*'模板使用说明&amp;基础参数'!$E$6*'模板使用说明&amp;基础参数'!$E$12,IF(L8958="修改",J8958*'模板使用说明&amp;基础参数'!$E$6*'模板使用说明&amp;基础参数'!$E$11,J8958*'模板使用说明&amp;基础参数'!$E$6*'模板使用说明&amp;基础参数'!$E$10)),IF(L8958="删除",J8958*'模板使用说明&amp;基础参数'!$E$7*'模板使用说明&amp;基础参数'!$E$12,IF(L8958="修改",J8958*'模板使用说明&amp;基础参数'!$E$7*'模板使用说明&amp;基础参数'!$E$11,J8958*'模板使用说明&amp;基础参数'!$E$7*'模板使用说明&amp;基础参数'!$E$10)))))</f>
        <v/>
      </c>
      <c r="N8958" s="82"/>
    </row>
    <row r="8959" spans="1:14">
      <c r="A8959" s="76">
        <f t="shared" si="150"/>
        <v>8954</v>
      </c>
      <c r="B8959" s="77"/>
      <c r="C8959" s="77"/>
      <c r="D8959" s="77"/>
      <c r="E8959" s="77"/>
      <c r="F8959" s="77"/>
      <c r="G8959" s="77"/>
      <c r="H8959" s="77"/>
      <c r="I8959" s="76"/>
      <c r="J8959" s="8" t="str">
        <f>IF(I8959="ILF",IF($C$1="预估功能点",'模板使用说明&amp;基础参数'!$E$15,'模板使用说明&amp;基础参数'!$E$22),IF(I8959="EIF",IF($C$1="预估功能点",'模板使用说明&amp;基础参数'!$E$16,'模板使用说明&amp;基础参数'!$E$23),IF(I8959="EI",IF($C$1="预估功能点",'模板使用说明&amp;基础参数'!$E$17,'模板使用说明&amp;基础参数'!$E$24),IF(I8959="EO",IF($C$1="预估功能点",'模板使用说明&amp;基础参数'!$E$18,'模板使用说明&amp;基础参数'!$E$25),IF(I8959="EQ",IF($C$1="预估功能点",'模板使用说明&amp;基础参数'!$E$19,'模板使用说明&amp;基础参数'!$E$26),"")))))</f>
        <v/>
      </c>
      <c r="K8959" s="80"/>
      <c r="L8959" s="80"/>
      <c r="M8959" s="81" t="str">
        <f>IF(J8959="","",IF(K8959="高",IF(L8959="删除",J8959*'模板使用说明&amp;基础参数'!$E$5*'模板使用说明&amp;基础参数'!$E$12,IF(L8959="修改",J8959*'模板使用说明&amp;基础参数'!$E$5*'模板使用说明&amp;基础参数'!$E$11,J8959*'模板使用说明&amp;基础参数'!$E$5*'模板使用说明&amp;基础参数'!$E$10)),IF(K8959="中",IF(L8959="删除",J8959*'模板使用说明&amp;基础参数'!$E$6*'模板使用说明&amp;基础参数'!$E$12,IF(L8959="修改",J8959*'模板使用说明&amp;基础参数'!$E$6*'模板使用说明&amp;基础参数'!$E$11,J8959*'模板使用说明&amp;基础参数'!$E$6*'模板使用说明&amp;基础参数'!$E$10)),IF(L8959="删除",J8959*'模板使用说明&amp;基础参数'!$E$7*'模板使用说明&amp;基础参数'!$E$12,IF(L8959="修改",J8959*'模板使用说明&amp;基础参数'!$E$7*'模板使用说明&amp;基础参数'!$E$11,J8959*'模板使用说明&amp;基础参数'!$E$7*'模板使用说明&amp;基础参数'!$E$10)))))</f>
        <v/>
      </c>
      <c r="N8959" s="82"/>
    </row>
    <row r="8960" spans="1:14">
      <c r="A8960" s="76">
        <f t="shared" si="150"/>
        <v>8955</v>
      </c>
      <c r="B8960" s="77"/>
      <c r="C8960" s="77"/>
      <c r="D8960" s="77"/>
      <c r="E8960" s="77"/>
      <c r="F8960" s="77"/>
      <c r="G8960" s="77"/>
      <c r="H8960" s="77"/>
      <c r="I8960" s="76"/>
      <c r="J8960" s="8" t="str">
        <f>IF(I8960="ILF",IF($C$1="预估功能点",'模板使用说明&amp;基础参数'!$E$15,'模板使用说明&amp;基础参数'!$E$22),IF(I8960="EIF",IF($C$1="预估功能点",'模板使用说明&amp;基础参数'!$E$16,'模板使用说明&amp;基础参数'!$E$23),IF(I8960="EI",IF($C$1="预估功能点",'模板使用说明&amp;基础参数'!$E$17,'模板使用说明&amp;基础参数'!$E$24),IF(I8960="EO",IF($C$1="预估功能点",'模板使用说明&amp;基础参数'!$E$18,'模板使用说明&amp;基础参数'!$E$25),IF(I8960="EQ",IF($C$1="预估功能点",'模板使用说明&amp;基础参数'!$E$19,'模板使用说明&amp;基础参数'!$E$26),"")))))</f>
        <v/>
      </c>
      <c r="K8960" s="80"/>
      <c r="L8960" s="80"/>
      <c r="M8960" s="81" t="str">
        <f>IF(J8960="","",IF(K8960="高",IF(L8960="删除",J8960*'模板使用说明&amp;基础参数'!$E$5*'模板使用说明&amp;基础参数'!$E$12,IF(L8960="修改",J8960*'模板使用说明&amp;基础参数'!$E$5*'模板使用说明&amp;基础参数'!$E$11,J8960*'模板使用说明&amp;基础参数'!$E$5*'模板使用说明&amp;基础参数'!$E$10)),IF(K8960="中",IF(L8960="删除",J8960*'模板使用说明&amp;基础参数'!$E$6*'模板使用说明&amp;基础参数'!$E$12,IF(L8960="修改",J8960*'模板使用说明&amp;基础参数'!$E$6*'模板使用说明&amp;基础参数'!$E$11,J8960*'模板使用说明&amp;基础参数'!$E$6*'模板使用说明&amp;基础参数'!$E$10)),IF(L8960="删除",J8960*'模板使用说明&amp;基础参数'!$E$7*'模板使用说明&amp;基础参数'!$E$12,IF(L8960="修改",J8960*'模板使用说明&amp;基础参数'!$E$7*'模板使用说明&amp;基础参数'!$E$11,J8960*'模板使用说明&amp;基础参数'!$E$7*'模板使用说明&amp;基础参数'!$E$10)))))</f>
        <v/>
      </c>
      <c r="N8960" s="82"/>
    </row>
    <row r="8961" spans="1:14">
      <c r="A8961" s="76">
        <f t="shared" si="150"/>
        <v>8956</v>
      </c>
      <c r="B8961" s="77"/>
      <c r="C8961" s="77"/>
      <c r="D8961" s="77"/>
      <c r="E8961" s="77"/>
      <c r="F8961" s="77"/>
      <c r="G8961" s="77"/>
      <c r="H8961" s="77"/>
      <c r="I8961" s="76"/>
      <c r="J8961" s="8" t="str">
        <f>IF(I8961="ILF",IF($C$1="预估功能点",'模板使用说明&amp;基础参数'!$E$15,'模板使用说明&amp;基础参数'!$E$22),IF(I8961="EIF",IF($C$1="预估功能点",'模板使用说明&amp;基础参数'!$E$16,'模板使用说明&amp;基础参数'!$E$23),IF(I8961="EI",IF($C$1="预估功能点",'模板使用说明&amp;基础参数'!$E$17,'模板使用说明&amp;基础参数'!$E$24),IF(I8961="EO",IF($C$1="预估功能点",'模板使用说明&amp;基础参数'!$E$18,'模板使用说明&amp;基础参数'!$E$25),IF(I8961="EQ",IF($C$1="预估功能点",'模板使用说明&amp;基础参数'!$E$19,'模板使用说明&amp;基础参数'!$E$26),"")))))</f>
        <v/>
      </c>
      <c r="K8961" s="80"/>
      <c r="L8961" s="80"/>
      <c r="M8961" s="81" t="str">
        <f>IF(J8961="","",IF(K8961="高",IF(L8961="删除",J8961*'模板使用说明&amp;基础参数'!$E$5*'模板使用说明&amp;基础参数'!$E$12,IF(L8961="修改",J8961*'模板使用说明&amp;基础参数'!$E$5*'模板使用说明&amp;基础参数'!$E$11,J8961*'模板使用说明&amp;基础参数'!$E$5*'模板使用说明&amp;基础参数'!$E$10)),IF(K8961="中",IF(L8961="删除",J8961*'模板使用说明&amp;基础参数'!$E$6*'模板使用说明&amp;基础参数'!$E$12,IF(L8961="修改",J8961*'模板使用说明&amp;基础参数'!$E$6*'模板使用说明&amp;基础参数'!$E$11,J8961*'模板使用说明&amp;基础参数'!$E$6*'模板使用说明&amp;基础参数'!$E$10)),IF(L8961="删除",J8961*'模板使用说明&amp;基础参数'!$E$7*'模板使用说明&amp;基础参数'!$E$12,IF(L8961="修改",J8961*'模板使用说明&amp;基础参数'!$E$7*'模板使用说明&amp;基础参数'!$E$11,J8961*'模板使用说明&amp;基础参数'!$E$7*'模板使用说明&amp;基础参数'!$E$10)))))</f>
        <v/>
      </c>
      <c r="N8961" s="82"/>
    </row>
    <row r="8962" spans="1:14">
      <c r="A8962" s="76">
        <f t="shared" si="150"/>
        <v>8957</v>
      </c>
      <c r="B8962" s="77"/>
      <c r="C8962" s="77"/>
      <c r="D8962" s="77"/>
      <c r="E8962" s="77"/>
      <c r="F8962" s="77"/>
      <c r="G8962" s="77"/>
      <c r="H8962" s="77"/>
      <c r="I8962" s="76"/>
      <c r="J8962" s="8" t="str">
        <f>IF(I8962="ILF",IF($C$1="预估功能点",'模板使用说明&amp;基础参数'!$E$15,'模板使用说明&amp;基础参数'!$E$22),IF(I8962="EIF",IF($C$1="预估功能点",'模板使用说明&amp;基础参数'!$E$16,'模板使用说明&amp;基础参数'!$E$23),IF(I8962="EI",IF($C$1="预估功能点",'模板使用说明&amp;基础参数'!$E$17,'模板使用说明&amp;基础参数'!$E$24),IF(I8962="EO",IF($C$1="预估功能点",'模板使用说明&amp;基础参数'!$E$18,'模板使用说明&amp;基础参数'!$E$25),IF(I8962="EQ",IF($C$1="预估功能点",'模板使用说明&amp;基础参数'!$E$19,'模板使用说明&amp;基础参数'!$E$26),"")))))</f>
        <v/>
      </c>
      <c r="K8962" s="80"/>
      <c r="L8962" s="80"/>
      <c r="M8962" s="81" t="str">
        <f>IF(J8962="","",IF(K8962="高",IF(L8962="删除",J8962*'模板使用说明&amp;基础参数'!$E$5*'模板使用说明&amp;基础参数'!$E$12,IF(L8962="修改",J8962*'模板使用说明&amp;基础参数'!$E$5*'模板使用说明&amp;基础参数'!$E$11,J8962*'模板使用说明&amp;基础参数'!$E$5*'模板使用说明&amp;基础参数'!$E$10)),IF(K8962="中",IF(L8962="删除",J8962*'模板使用说明&amp;基础参数'!$E$6*'模板使用说明&amp;基础参数'!$E$12,IF(L8962="修改",J8962*'模板使用说明&amp;基础参数'!$E$6*'模板使用说明&amp;基础参数'!$E$11,J8962*'模板使用说明&amp;基础参数'!$E$6*'模板使用说明&amp;基础参数'!$E$10)),IF(L8962="删除",J8962*'模板使用说明&amp;基础参数'!$E$7*'模板使用说明&amp;基础参数'!$E$12,IF(L8962="修改",J8962*'模板使用说明&amp;基础参数'!$E$7*'模板使用说明&amp;基础参数'!$E$11,J8962*'模板使用说明&amp;基础参数'!$E$7*'模板使用说明&amp;基础参数'!$E$10)))))</f>
        <v/>
      </c>
      <c r="N8962" s="82"/>
    </row>
    <row r="8963" spans="1:14">
      <c r="A8963" s="76">
        <f t="shared" si="150"/>
        <v>8958</v>
      </c>
      <c r="B8963" s="77"/>
      <c r="C8963" s="77"/>
      <c r="D8963" s="77"/>
      <c r="E8963" s="77"/>
      <c r="F8963" s="77"/>
      <c r="G8963" s="77"/>
      <c r="H8963" s="77"/>
      <c r="I8963" s="76"/>
      <c r="J8963" s="8" t="str">
        <f>IF(I8963="ILF",IF($C$1="预估功能点",'模板使用说明&amp;基础参数'!$E$15,'模板使用说明&amp;基础参数'!$E$22),IF(I8963="EIF",IF($C$1="预估功能点",'模板使用说明&amp;基础参数'!$E$16,'模板使用说明&amp;基础参数'!$E$23),IF(I8963="EI",IF($C$1="预估功能点",'模板使用说明&amp;基础参数'!$E$17,'模板使用说明&amp;基础参数'!$E$24),IF(I8963="EO",IF($C$1="预估功能点",'模板使用说明&amp;基础参数'!$E$18,'模板使用说明&amp;基础参数'!$E$25),IF(I8963="EQ",IF($C$1="预估功能点",'模板使用说明&amp;基础参数'!$E$19,'模板使用说明&amp;基础参数'!$E$26),"")))))</f>
        <v/>
      </c>
      <c r="K8963" s="80"/>
      <c r="L8963" s="80"/>
      <c r="M8963" s="81" t="str">
        <f>IF(J8963="","",IF(K8963="高",IF(L8963="删除",J8963*'模板使用说明&amp;基础参数'!$E$5*'模板使用说明&amp;基础参数'!$E$12,IF(L8963="修改",J8963*'模板使用说明&amp;基础参数'!$E$5*'模板使用说明&amp;基础参数'!$E$11,J8963*'模板使用说明&amp;基础参数'!$E$5*'模板使用说明&amp;基础参数'!$E$10)),IF(K8963="中",IF(L8963="删除",J8963*'模板使用说明&amp;基础参数'!$E$6*'模板使用说明&amp;基础参数'!$E$12,IF(L8963="修改",J8963*'模板使用说明&amp;基础参数'!$E$6*'模板使用说明&amp;基础参数'!$E$11,J8963*'模板使用说明&amp;基础参数'!$E$6*'模板使用说明&amp;基础参数'!$E$10)),IF(L8963="删除",J8963*'模板使用说明&amp;基础参数'!$E$7*'模板使用说明&amp;基础参数'!$E$12,IF(L8963="修改",J8963*'模板使用说明&amp;基础参数'!$E$7*'模板使用说明&amp;基础参数'!$E$11,J8963*'模板使用说明&amp;基础参数'!$E$7*'模板使用说明&amp;基础参数'!$E$10)))))</f>
        <v/>
      </c>
      <c r="N8963" s="82"/>
    </row>
    <row r="8964" spans="1:14">
      <c r="A8964" s="76">
        <f t="shared" ref="A8964:A9027" si="151">ROW()-5</f>
        <v>8959</v>
      </c>
      <c r="B8964" s="77"/>
      <c r="C8964" s="77"/>
      <c r="D8964" s="77"/>
      <c r="E8964" s="77"/>
      <c r="F8964" s="77"/>
      <c r="G8964" s="77"/>
      <c r="H8964" s="77"/>
      <c r="I8964" s="76"/>
      <c r="J8964" s="8" t="str">
        <f>IF(I8964="ILF",IF($C$1="预估功能点",'模板使用说明&amp;基础参数'!$E$15,'模板使用说明&amp;基础参数'!$E$22),IF(I8964="EIF",IF($C$1="预估功能点",'模板使用说明&amp;基础参数'!$E$16,'模板使用说明&amp;基础参数'!$E$23),IF(I8964="EI",IF($C$1="预估功能点",'模板使用说明&amp;基础参数'!$E$17,'模板使用说明&amp;基础参数'!$E$24),IF(I8964="EO",IF($C$1="预估功能点",'模板使用说明&amp;基础参数'!$E$18,'模板使用说明&amp;基础参数'!$E$25),IF(I8964="EQ",IF($C$1="预估功能点",'模板使用说明&amp;基础参数'!$E$19,'模板使用说明&amp;基础参数'!$E$26),"")))))</f>
        <v/>
      </c>
      <c r="K8964" s="80"/>
      <c r="L8964" s="80"/>
      <c r="M8964" s="81" t="str">
        <f>IF(J8964="","",IF(K8964="高",IF(L8964="删除",J8964*'模板使用说明&amp;基础参数'!$E$5*'模板使用说明&amp;基础参数'!$E$12,IF(L8964="修改",J8964*'模板使用说明&amp;基础参数'!$E$5*'模板使用说明&amp;基础参数'!$E$11,J8964*'模板使用说明&amp;基础参数'!$E$5*'模板使用说明&amp;基础参数'!$E$10)),IF(K8964="中",IF(L8964="删除",J8964*'模板使用说明&amp;基础参数'!$E$6*'模板使用说明&amp;基础参数'!$E$12,IF(L8964="修改",J8964*'模板使用说明&amp;基础参数'!$E$6*'模板使用说明&amp;基础参数'!$E$11,J8964*'模板使用说明&amp;基础参数'!$E$6*'模板使用说明&amp;基础参数'!$E$10)),IF(L8964="删除",J8964*'模板使用说明&amp;基础参数'!$E$7*'模板使用说明&amp;基础参数'!$E$12,IF(L8964="修改",J8964*'模板使用说明&amp;基础参数'!$E$7*'模板使用说明&amp;基础参数'!$E$11,J8964*'模板使用说明&amp;基础参数'!$E$7*'模板使用说明&amp;基础参数'!$E$10)))))</f>
        <v/>
      </c>
      <c r="N8964" s="82"/>
    </row>
    <row r="8965" spans="1:14">
      <c r="A8965" s="76">
        <f t="shared" si="151"/>
        <v>8960</v>
      </c>
      <c r="B8965" s="77"/>
      <c r="C8965" s="77"/>
      <c r="D8965" s="77"/>
      <c r="E8965" s="77"/>
      <c r="F8965" s="77"/>
      <c r="G8965" s="77"/>
      <c r="H8965" s="77"/>
      <c r="I8965" s="76"/>
      <c r="J8965" s="8" t="str">
        <f>IF(I8965="ILF",IF($C$1="预估功能点",'模板使用说明&amp;基础参数'!$E$15,'模板使用说明&amp;基础参数'!$E$22),IF(I8965="EIF",IF($C$1="预估功能点",'模板使用说明&amp;基础参数'!$E$16,'模板使用说明&amp;基础参数'!$E$23),IF(I8965="EI",IF($C$1="预估功能点",'模板使用说明&amp;基础参数'!$E$17,'模板使用说明&amp;基础参数'!$E$24),IF(I8965="EO",IF($C$1="预估功能点",'模板使用说明&amp;基础参数'!$E$18,'模板使用说明&amp;基础参数'!$E$25),IF(I8965="EQ",IF($C$1="预估功能点",'模板使用说明&amp;基础参数'!$E$19,'模板使用说明&amp;基础参数'!$E$26),"")))))</f>
        <v/>
      </c>
      <c r="K8965" s="80"/>
      <c r="L8965" s="80"/>
      <c r="M8965" s="81" t="str">
        <f>IF(J8965="","",IF(K8965="高",IF(L8965="删除",J8965*'模板使用说明&amp;基础参数'!$E$5*'模板使用说明&amp;基础参数'!$E$12,IF(L8965="修改",J8965*'模板使用说明&amp;基础参数'!$E$5*'模板使用说明&amp;基础参数'!$E$11,J8965*'模板使用说明&amp;基础参数'!$E$5*'模板使用说明&amp;基础参数'!$E$10)),IF(K8965="中",IF(L8965="删除",J8965*'模板使用说明&amp;基础参数'!$E$6*'模板使用说明&amp;基础参数'!$E$12,IF(L8965="修改",J8965*'模板使用说明&amp;基础参数'!$E$6*'模板使用说明&amp;基础参数'!$E$11,J8965*'模板使用说明&amp;基础参数'!$E$6*'模板使用说明&amp;基础参数'!$E$10)),IF(L8965="删除",J8965*'模板使用说明&amp;基础参数'!$E$7*'模板使用说明&amp;基础参数'!$E$12,IF(L8965="修改",J8965*'模板使用说明&amp;基础参数'!$E$7*'模板使用说明&amp;基础参数'!$E$11,J8965*'模板使用说明&amp;基础参数'!$E$7*'模板使用说明&amp;基础参数'!$E$10)))))</f>
        <v/>
      </c>
      <c r="N8965" s="82"/>
    </row>
    <row r="8966" spans="1:14">
      <c r="A8966" s="76">
        <f t="shared" si="151"/>
        <v>8961</v>
      </c>
      <c r="B8966" s="77"/>
      <c r="C8966" s="77"/>
      <c r="D8966" s="77"/>
      <c r="E8966" s="77"/>
      <c r="F8966" s="77"/>
      <c r="G8966" s="77"/>
      <c r="H8966" s="77"/>
      <c r="I8966" s="76"/>
      <c r="J8966" s="8" t="str">
        <f>IF(I8966="ILF",IF($C$1="预估功能点",'模板使用说明&amp;基础参数'!$E$15,'模板使用说明&amp;基础参数'!$E$22),IF(I8966="EIF",IF($C$1="预估功能点",'模板使用说明&amp;基础参数'!$E$16,'模板使用说明&amp;基础参数'!$E$23),IF(I8966="EI",IF($C$1="预估功能点",'模板使用说明&amp;基础参数'!$E$17,'模板使用说明&amp;基础参数'!$E$24),IF(I8966="EO",IF($C$1="预估功能点",'模板使用说明&amp;基础参数'!$E$18,'模板使用说明&amp;基础参数'!$E$25),IF(I8966="EQ",IF($C$1="预估功能点",'模板使用说明&amp;基础参数'!$E$19,'模板使用说明&amp;基础参数'!$E$26),"")))))</f>
        <v/>
      </c>
      <c r="K8966" s="80"/>
      <c r="L8966" s="80"/>
      <c r="M8966" s="81" t="str">
        <f>IF(J8966="","",IF(K8966="高",IF(L8966="删除",J8966*'模板使用说明&amp;基础参数'!$E$5*'模板使用说明&amp;基础参数'!$E$12,IF(L8966="修改",J8966*'模板使用说明&amp;基础参数'!$E$5*'模板使用说明&amp;基础参数'!$E$11,J8966*'模板使用说明&amp;基础参数'!$E$5*'模板使用说明&amp;基础参数'!$E$10)),IF(K8966="中",IF(L8966="删除",J8966*'模板使用说明&amp;基础参数'!$E$6*'模板使用说明&amp;基础参数'!$E$12,IF(L8966="修改",J8966*'模板使用说明&amp;基础参数'!$E$6*'模板使用说明&amp;基础参数'!$E$11,J8966*'模板使用说明&amp;基础参数'!$E$6*'模板使用说明&amp;基础参数'!$E$10)),IF(L8966="删除",J8966*'模板使用说明&amp;基础参数'!$E$7*'模板使用说明&amp;基础参数'!$E$12,IF(L8966="修改",J8966*'模板使用说明&amp;基础参数'!$E$7*'模板使用说明&amp;基础参数'!$E$11,J8966*'模板使用说明&amp;基础参数'!$E$7*'模板使用说明&amp;基础参数'!$E$10)))))</f>
        <v/>
      </c>
      <c r="N8966" s="82"/>
    </row>
    <row r="8967" spans="1:14">
      <c r="A8967" s="76">
        <f t="shared" si="151"/>
        <v>8962</v>
      </c>
      <c r="B8967" s="77"/>
      <c r="C8967" s="77"/>
      <c r="D8967" s="77"/>
      <c r="E8967" s="77"/>
      <c r="F8967" s="77"/>
      <c r="G8967" s="77"/>
      <c r="H8967" s="77"/>
      <c r="I8967" s="76"/>
      <c r="J8967" s="8" t="str">
        <f>IF(I8967="ILF",IF($C$1="预估功能点",'模板使用说明&amp;基础参数'!$E$15,'模板使用说明&amp;基础参数'!$E$22),IF(I8967="EIF",IF($C$1="预估功能点",'模板使用说明&amp;基础参数'!$E$16,'模板使用说明&amp;基础参数'!$E$23),IF(I8967="EI",IF($C$1="预估功能点",'模板使用说明&amp;基础参数'!$E$17,'模板使用说明&amp;基础参数'!$E$24),IF(I8967="EO",IF($C$1="预估功能点",'模板使用说明&amp;基础参数'!$E$18,'模板使用说明&amp;基础参数'!$E$25),IF(I8967="EQ",IF($C$1="预估功能点",'模板使用说明&amp;基础参数'!$E$19,'模板使用说明&amp;基础参数'!$E$26),"")))))</f>
        <v/>
      </c>
      <c r="K8967" s="80"/>
      <c r="L8967" s="80"/>
      <c r="M8967" s="81" t="str">
        <f>IF(J8967="","",IF(K8967="高",IF(L8967="删除",J8967*'模板使用说明&amp;基础参数'!$E$5*'模板使用说明&amp;基础参数'!$E$12,IF(L8967="修改",J8967*'模板使用说明&amp;基础参数'!$E$5*'模板使用说明&amp;基础参数'!$E$11,J8967*'模板使用说明&amp;基础参数'!$E$5*'模板使用说明&amp;基础参数'!$E$10)),IF(K8967="中",IF(L8967="删除",J8967*'模板使用说明&amp;基础参数'!$E$6*'模板使用说明&amp;基础参数'!$E$12,IF(L8967="修改",J8967*'模板使用说明&amp;基础参数'!$E$6*'模板使用说明&amp;基础参数'!$E$11,J8967*'模板使用说明&amp;基础参数'!$E$6*'模板使用说明&amp;基础参数'!$E$10)),IF(L8967="删除",J8967*'模板使用说明&amp;基础参数'!$E$7*'模板使用说明&amp;基础参数'!$E$12,IF(L8967="修改",J8967*'模板使用说明&amp;基础参数'!$E$7*'模板使用说明&amp;基础参数'!$E$11,J8967*'模板使用说明&amp;基础参数'!$E$7*'模板使用说明&amp;基础参数'!$E$10)))))</f>
        <v/>
      </c>
      <c r="N8967" s="82"/>
    </row>
    <row r="8968" spans="1:14">
      <c r="A8968" s="76">
        <f t="shared" si="151"/>
        <v>8963</v>
      </c>
      <c r="B8968" s="77"/>
      <c r="C8968" s="77"/>
      <c r="D8968" s="77"/>
      <c r="E8968" s="77"/>
      <c r="F8968" s="77"/>
      <c r="G8968" s="77"/>
      <c r="H8968" s="77"/>
      <c r="I8968" s="76"/>
      <c r="J8968" s="8" t="str">
        <f>IF(I8968="ILF",IF($C$1="预估功能点",'模板使用说明&amp;基础参数'!$E$15,'模板使用说明&amp;基础参数'!$E$22),IF(I8968="EIF",IF($C$1="预估功能点",'模板使用说明&amp;基础参数'!$E$16,'模板使用说明&amp;基础参数'!$E$23),IF(I8968="EI",IF($C$1="预估功能点",'模板使用说明&amp;基础参数'!$E$17,'模板使用说明&amp;基础参数'!$E$24),IF(I8968="EO",IF($C$1="预估功能点",'模板使用说明&amp;基础参数'!$E$18,'模板使用说明&amp;基础参数'!$E$25),IF(I8968="EQ",IF($C$1="预估功能点",'模板使用说明&amp;基础参数'!$E$19,'模板使用说明&amp;基础参数'!$E$26),"")))))</f>
        <v/>
      </c>
      <c r="K8968" s="80"/>
      <c r="L8968" s="80"/>
      <c r="M8968" s="81" t="str">
        <f>IF(J8968="","",IF(K8968="高",IF(L8968="删除",J8968*'模板使用说明&amp;基础参数'!$E$5*'模板使用说明&amp;基础参数'!$E$12,IF(L8968="修改",J8968*'模板使用说明&amp;基础参数'!$E$5*'模板使用说明&amp;基础参数'!$E$11,J8968*'模板使用说明&amp;基础参数'!$E$5*'模板使用说明&amp;基础参数'!$E$10)),IF(K8968="中",IF(L8968="删除",J8968*'模板使用说明&amp;基础参数'!$E$6*'模板使用说明&amp;基础参数'!$E$12,IF(L8968="修改",J8968*'模板使用说明&amp;基础参数'!$E$6*'模板使用说明&amp;基础参数'!$E$11,J8968*'模板使用说明&amp;基础参数'!$E$6*'模板使用说明&amp;基础参数'!$E$10)),IF(L8968="删除",J8968*'模板使用说明&amp;基础参数'!$E$7*'模板使用说明&amp;基础参数'!$E$12,IF(L8968="修改",J8968*'模板使用说明&amp;基础参数'!$E$7*'模板使用说明&amp;基础参数'!$E$11,J8968*'模板使用说明&amp;基础参数'!$E$7*'模板使用说明&amp;基础参数'!$E$10)))))</f>
        <v/>
      </c>
      <c r="N8968" s="82"/>
    </row>
    <row r="8969" spans="1:14">
      <c r="A8969" s="76">
        <f t="shared" si="151"/>
        <v>8964</v>
      </c>
      <c r="B8969" s="77"/>
      <c r="C8969" s="77"/>
      <c r="D8969" s="77"/>
      <c r="E8969" s="77"/>
      <c r="F8969" s="78"/>
      <c r="G8969" s="78"/>
      <c r="H8969" s="78"/>
      <c r="I8969" s="76"/>
      <c r="J8969" s="8" t="str">
        <f>IF(I8969="ILF",IF($C$1="预估功能点",'模板使用说明&amp;基础参数'!$E$15,'模板使用说明&amp;基础参数'!$E$22),IF(I8969="EIF",IF($C$1="预估功能点",'模板使用说明&amp;基础参数'!$E$16,'模板使用说明&amp;基础参数'!$E$23),IF(I8969="EI",IF($C$1="预估功能点",'模板使用说明&amp;基础参数'!$E$17,'模板使用说明&amp;基础参数'!$E$24),IF(I8969="EO",IF($C$1="预估功能点",'模板使用说明&amp;基础参数'!$E$18,'模板使用说明&amp;基础参数'!$E$25),IF(I8969="EQ",IF($C$1="预估功能点",'模板使用说明&amp;基础参数'!$E$19,'模板使用说明&amp;基础参数'!$E$26),"")))))</f>
        <v/>
      </c>
      <c r="K8969" s="80"/>
      <c r="L8969" s="80"/>
      <c r="M8969" s="81" t="str">
        <f>IF(J8969="","",IF(K8969="高",IF(L8969="删除",J8969*'模板使用说明&amp;基础参数'!$E$5*'模板使用说明&amp;基础参数'!$E$12,IF(L8969="修改",J8969*'模板使用说明&amp;基础参数'!$E$5*'模板使用说明&amp;基础参数'!$E$11,J8969*'模板使用说明&amp;基础参数'!$E$5*'模板使用说明&amp;基础参数'!$E$10)),IF(K8969="中",IF(L8969="删除",J8969*'模板使用说明&amp;基础参数'!$E$6*'模板使用说明&amp;基础参数'!$E$12,IF(L8969="修改",J8969*'模板使用说明&amp;基础参数'!$E$6*'模板使用说明&amp;基础参数'!$E$11,J8969*'模板使用说明&amp;基础参数'!$E$6*'模板使用说明&amp;基础参数'!$E$10)),IF(L8969="删除",J8969*'模板使用说明&amp;基础参数'!$E$7*'模板使用说明&amp;基础参数'!$E$12,IF(L8969="修改",J8969*'模板使用说明&amp;基础参数'!$E$7*'模板使用说明&amp;基础参数'!$E$11,J8969*'模板使用说明&amp;基础参数'!$E$7*'模板使用说明&amp;基础参数'!$E$10)))))</f>
        <v/>
      </c>
      <c r="N8969" s="82"/>
    </row>
    <row r="8970" spans="1:14">
      <c r="A8970" s="76">
        <f t="shared" si="151"/>
        <v>8965</v>
      </c>
      <c r="B8970" s="77"/>
      <c r="C8970" s="77"/>
      <c r="D8970" s="77"/>
      <c r="E8970" s="77"/>
      <c r="F8970" s="77"/>
      <c r="G8970" s="77"/>
      <c r="H8970" s="78"/>
      <c r="I8970" s="76"/>
      <c r="J8970" s="8" t="str">
        <f>IF(I8970="ILF",IF($C$1="预估功能点",'模板使用说明&amp;基础参数'!$E$15,'模板使用说明&amp;基础参数'!$E$22),IF(I8970="EIF",IF($C$1="预估功能点",'模板使用说明&amp;基础参数'!$E$16,'模板使用说明&amp;基础参数'!$E$23),IF(I8970="EI",IF($C$1="预估功能点",'模板使用说明&amp;基础参数'!$E$17,'模板使用说明&amp;基础参数'!$E$24),IF(I8970="EO",IF($C$1="预估功能点",'模板使用说明&amp;基础参数'!$E$18,'模板使用说明&amp;基础参数'!$E$25),IF(I8970="EQ",IF($C$1="预估功能点",'模板使用说明&amp;基础参数'!$E$19,'模板使用说明&amp;基础参数'!$E$26),"")))))</f>
        <v/>
      </c>
      <c r="K8970" s="80"/>
      <c r="L8970" s="80"/>
      <c r="M8970" s="81" t="str">
        <f>IF(J8970="","",IF(K8970="高",IF(L8970="删除",J8970*'模板使用说明&amp;基础参数'!$E$5*'模板使用说明&amp;基础参数'!$E$12,IF(L8970="修改",J8970*'模板使用说明&amp;基础参数'!$E$5*'模板使用说明&amp;基础参数'!$E$11,J8970*'模板使用说明&amp;基础参数'!$E$5*'模板使用说明&amp;基础参数'!$E$10)),IF(K8970="中",IF(L8970="删除",J8970*'模板使用说明&amp;基础参数'!$E$6*'模板使用说明&amp;基础参数'!$E$12,IF(L8970="修改",J8970*'模板使用说明&amp;基础参数'!$E$6*'模板使用说明&amp;基础参数'!$E$11,J8970*'模板使用说明&amp;基础参数'!$E$6*'模板使用说明&amp;基础参数'!$E$10)),IF(L8970="删除",J8970*'模板使用说明&amp;基础参数'!$E$7*'模板使用说明&amp;基础参数'!$E$12,IF(L8970="修改",J8970*'模板使用说明&amp;基础参数'!$E$7*'模板使用说明&amp;基础参数'!$E$11,J8970*'模板使用说明&amp;基础参数'!$E$7*'模板使用说明&amp;基础参数'!$E$10)))))</f>
        <v/>
      </c>
      <c r="N8970" s="82"/>
    </row>
    <row r="8971" spans="1:14">
      <c r="A8971" s="76">
        <f t="shared" si="151"/>
        <v>8966</v>
      </c>
      <c r="B8971" s="77"/>
      <c r="C8971" s="77"/>
      <c r="D8971" s="77"/>
      <c r="E8971" s="77"/>
      <c r="F8971" s="77"/>
      <c r="G8971" s="77"/>
      <c r="H8971" s="78"/>
      <c r="I8971" s="76"/>
      <c r="J8971" s="8" t="str">
        <f>IF(I8971="ILF",IF($C$1="预估功能点",'模板使用说明&amp;基础参数'!$E$15,'模板使用说明&amp;基础参数'!$E$22),IF(I8971="EIF",IF($C$1="预估功能点",'模板使用说明&amp;基础参数'!$E$16,'模板使用说明&amp;基础参数'!$E$23),IF(I8971="EI",IF($C$1="预估功能点",'模板使用说明&amp;基础参数'!$E$17,'模板使用说明&amp;基础参数'!$E$24),IF(I8971="EO",IF($C$1="预估功能点",'模板使用说明&amp;基础参数'!$E$18,'模板使用说明&amp;基础参数'!$E$25),IF(I8971="EQ",IF($C$1="预估功能点",'模板使用说明&amp;基础参数'!$E$19,'模板使用说明&amp;基础参数'!$E$26),"")))))</f>
        <v/>
      </c>
      <c r="K8971" s="80"/>
      <c r="L8971" s="80"/>
      <c r="M8971" s="81" t="str">
        <f>IF(J8971="","",IF(K8971="高",IF(L8971="删除",J8971*'模板使用说明&amp;基础参数'!$E$5*'模板使用说明&amp;基础参数'!$E$12,IF(L8971="修改",J8971*'模板使用说明&amp;基础参数'!$E$5*'模板使用说明&amp;基础参数'!$E$11,J8971*'模板使用说明&amp;基础参数'!$E$5*'模板使用说明&amp;基础参数'!$E$10)),IF(K8971="中",IF(L8971="删除",J8971*'模板使用说明&amp;基础参数'!$E$6*'模板使用说明&amp;基础参数'!$E$12,IF(L8971="修改",J8971*'模板使用说明&amp;基础参数'!$E$6*'模板使用说明&amp;基础参数'!$E$11,J8971*'模板使用说明&amp;基础参数'!$E$6*'模板使用说明&amp;基础参数'!$E$10)),IF(L8971="删除",J8971*'模板使用说明&amp;基础参数'!$E$7*'模板使用说明&amp;基础参数'!$E$12,IF(L8971="修改",J8971*'模板使用说明&amp;基础参数'!$E$7*'模板使用说明&amp;基础参数'!$E$11,J8971*'模板使用说明&amp;基础参数'!$E$7*'模板使用说明&amp;基础参数'!$E$10)))))</f>
        <v/>
      </c>
      <c r="N8971" s="82"/>
    </row>
    <row r="8972" spans="1:14">
      <c r="A8972" s="76">
        <f t="shared" si="151"/>
        <v>8967</v>
      </c>
      <c r="B8972" s="77"/>
      <c r="C8972" s="77"/>
      <c r="D8972" s="77"/>
      <c r="E8972" s="77"/>
      <c r="F8972" s="77"/>
      <c r="G8972" s="77"/>
      <c r="H8972" s="78"/>
      <c r="I8972" s="76"/>
      <c r="J8972" s="8" t="str">
        <f>IF(I8972="ILF",IF($C$1="预估功能点",'模板使用说明&amp;基础参数'!$E$15,'模板使用说明&amp;基础参数'!$E$22),IF(I8972="EIF",IF($C$1="预估功能点",'模板使用说明&amp;基础参数'!$E$16,'模板使用说明&amp;基础参数'!$E$23),IF(I8972="EI",IF($C$1="预估功能点",'模板使用说明&amp;基础参数'!$E$17,'模板使用说明&amp;基础参数'!$E$24),IF(I8972="EO",IF($C$1="预估功能点",'模板使用说明&amp;基础参数'!$E$18,'模板使用说明&amp;基础参数'!$E$25),IF(I8972="EQ",IF($C$1="预估功能点",'模板使用说明&amp;基础参数'!$E$19,'模板使用说明&amp;基础参数'!$E$26),"")))))</f>
        <v/>
      </c>
      <c r="K8972" s="80"/>
      <c r="L8972" s="80"/>
      <c r="M8972" s="81" t="str">
        <f>IF(J8972="","",IF(K8972="高",IF(L8972="删除",J8972*'模板使用说明&amp;基础参数'!$E$5*'模板使用说明&amp;基础参数'!$E$12,IF(L8972="修改",J8972*'模板使用说明&amp;基础参数'!$E$5*'模板使用说明&amp;基础参数'!$E$11,J8972*'模板使用说明&amp;基础参数'!$E$5*'模板使用说明&amp;基础参数'!$E$10)),IF(K8972="中",IF(L8972="删除",J8972*'模板使用说明&amp;基础参数'!$E$6*'模板使用说明&amp;基础参数'!$E$12,IF(L8972="修改",J8972*'模板使用说明&amp;基础参数'!$E$6*'模板使用说明&amp;基础参数'!$E$11,J8972*'模板使用说明&amp;基础参数'!$E$6*'模板使用说明&amp;基础参数'!$E$10)),IF(L8972="删除",J8972*'模板使用说明&amp;基础参数'!$E$7*'模板使用说明&amp;基础参数'!$E$12,IF(L8972="修改",J8972*'模板使用说明&amp;基础参数'!$E$7*'模板使用说明&amp;基础参数'!$E$11,J8972*'模板使用说明&amp;基础参数'!$E$7*'模板使用说明&amp;基础参数'!$E$10)))))</f>
        <v/>
      </c>
      <c r="N8972" s="82"/>
    </row>
    <row r="8973" spans="1:14">
      <c r="A8973" s="76">
        <f t="shared" si="151"/>
        <v>8968</v>
      </c>
      <c r="B8973" s="77"/>
      <c r="C8973" s="77"/>
      <c r="D8973" s="77"/>
      <c r="E8973" s="77"/>
      <c r="F8973" s="77"/>
      <c r="G8973" s="77"/>
      <c r="H8973" s="78"/>
      <c r="I8973" s="76"/>
      <c r="J8973" s="8" t="str">
        <f>IF(I8973="ILF",IF($C$1="预估功能点",'模板使用说明&amp;基础参数'!$E$15,'模板使用说明&amp;基础参数'!$E$22),IF(I8973="EIF",IF($C$1="预估功能点",'模板使用说明&amp;基础参数'!$E$16,'模板使用说明&amp;基础参数'!$E$23),IF(I8973="EI",IF($C$1="预估功能点",'模板使用说明&amp;基础参数'!$E$17,'模板使用说明&amp;基础参数'!$E$24),IF(I8973="EO",IF($C$1="预估功能点",'模板使用说明&amp;基础参数'!$E$18,'模板使用说明&amp;基础参数'!$E$25),IF(I8973="EQ",IF($C$1="预估功能点",'模板使用说明&amp;基础参数'!$E$19,'模板使用说明&amp;基础参数'!$E$26),"")))))</f>
        <v/>
      </c>
      <c r="K8973" s="80"/>
      <c r="L8973" s="80"/>
      <c r="M8973" s="81" t="str">
        <f>IF(J8973="","",IF(K8973="高",IF(L8973="删除",J8973*'模板使用说明&amp;基础参数'!$E$5*'模板使用说明&amp;基础参数'!$E$12,IF(L8973="修改",J8973*'模板使用说明&amp;基础参数'!$E$5*'模板使用说明&amp;基础参数'!$E$11,J8973*'模板使用说明&amp;基础参数'!$E$5*'模板使用说明&amp;基础参数'!$E$10)),IF(K8973="中",IF(L8973="删除",J8973*'模板使用说明&amp;基础参数'!$E$6*'模板使用说明&amp;基础参数'!$E$12,IF(L8973="修改",J8973*'模板使用说明&amp;基础参数'!$E$6*'模板使用说明&amp;基础参数'!$E$11,J8973*'模板使用说明&amp;基础参数'!$E$6*'模板使用说明&amp;基础参数'!$E$10)),IF(L8973="删除",J8973*'模板使用说明&amp;基础参数'!$E$7*'模板使用说明&amp;基础参数'!$E$12,IF(L8973="修改",J8973*'模板使用说明&amp;基础参数'!$E$7*'模板使用说明&amp;基础参数'!$E$11,J8973*'模板使用说明&amp;基础参数'!$E$7*'模板使用说明&amp;基础参数'!$E$10)))))</f>
        <v/>
      </c>
      <c r="N8973" s="82"/>
    </row>
    <row r="8974" spans="1:14">
      <c r="A8974" s="76">
        <f t="shared" si="151"/>
        <v>8969</v>
      </c>
      <c r="B8974" s="77"/>
      <c r="C8974" s="77"/>
      <c r="D8974" s="77"/>
      <c r="E8974" s="77"/>
      <c r="F8974" s="77"/>
      <c r="G8974" s="77"/>
      <c r="H8974" s="78"/>
      <c r="I8974" s="76"/>
      <c r="J8974" s="8" t="str">
        <f>IF(I8974="ILF",IF($C$1="预估功能点",'模板使用说明&amp;基础参数'!$E$15,'模板使用说明&amp;基础参数'!$E$22),IF(I8974="EIF",IF($C$1="预估功能点",'模板使用说明&amp;基础参数'!$E$16,'模板使用说明&amp;基础参数'!$E$23),IF(I8974="EI",IF($C$1="预估功能点",'模板使用说明&amp;基础参数'!$E$17,'模板使用说明&amp;基础参数'!$E$24),IF(I8974="EO",IF($C$1="预估功能点",'模板使用说明&amp;基础参数'!$E$18,'模板使用说明&amp;基础参数'!$E$25),IF(I8974="EQ",IF($C$1="预估功能点",'模板使用说明&amp;基础参数'!$E$19,'模板使用说明&amp;基础参数'!$E$26),"")))))</f>
        <v/>
      </c>
      <c r="K8974" s="80"/>
      <c r="L8974" s="80"/>
      <c r="M8974" s="81" t="str">
        <f>IF(J8974="","",IF(K8974="高",IF(L8974="删除",J8974*'模板使用说明&amp;基础参数'!$E$5*'模板使用说明&amp;基础参数'!$E$12,IF(L8974="修改",J8974*'模板使用说明&amp;基础参数'!$E$5*'模板使用说明&amp;基础参数'!$E$11,J8974*'模板使用说明&amp;基础参数'!$E$5*'模板使用说明&amp;基础参数'!$E$10)),IF(K8974="中",IF(L8974="删除",J8974*'模板使用说明&amp;基础参数'!$E$6*'模板使用说明&amp;基础参数'!$E$12,IF(L8974="修改",J8974*'模板使用说明&amp;基础参数'!$E$6*'模板使用说明&amp;基础参数'!$E$11,J8974*'模板使用说明&amp;基础参数'!$E$6*'模板使用说明&amp;基础参数'!$E$10)),IF(L8974="删除",J8974*'模板使用说明&amp;基础参数'!$E$7*'模板使用说明&amp;基础参数'!$E$12,IF(L8974="修改",J8974*'模板使用说明&amp;基础参数'!$E$7*'模板使用说明&amp;基础参数'!$E$11,J8974*'模板使用说明&amp;基础参数'!$E$7*'模板使用说明&amp;基础参数'!$E$10)))))</f>
        <v/>
      </c>
      <c r="N8974" s="82"/>
    </row>
    <row r="8975" spans="1:14">
      <c r="A8975" s="76">
        <f t="shared" si="151"/>
        <v>8970</v>
      </c>
      <c r="B8975" s="77"/>
      <c r="C8975" s="77"/>
      <c r="D8975" s="77"/>
      <c r="E8975" s="77"/>
      <c r="F8975" s="77"/>
      <c r="G8975" s="77"/>
      <c r="H8975" s="78"/>
      <c r="I8975" s="76"/>
      <c r="J8975" s="8" t="str">
        <f>IF(I8975="ILF",IF($C$1="预估功能点",'模板使用说明&amp;基础参数'!$E$15,'模板使用说明&amp;基础参数'!$E$22),IF(I8975="EIF",IF($C$1="预估功能点",'模板使用说明&amp;基础参数'!$E$16,'模板使用说明&amp;基础参数'!$E$23),IF(I8975="EI",IF($C$1="预估功能点",'模板使用说明&amp;基础参数'!$E$17,'模板使用说明&amp;基础参数'!$E$24),IF(I8975="EO",IF($C$1="预估功能点",'模板使用说明&amp;基础参数'!$E$18,'模板使用说明&amp;基础参数'!$E$25),IF(I8975="EQ",IF($C$1="预估功能点",'模板使用说明&amp;基础参数'!$E$19,'模板使用说明&amp;基础参数'!$E$26),"")))))</f>
        <v/>
      </c>
      <c r="K8975" s="80"/>
      <c r="L8975" s="80"/>
      <c r="M8975" s="81" t="str">
        <f>IF(J8975="","",IF(K8975="高",IF(L8975="删除",J8975*'模板使用说明&amp;基础参数'!$E$5*'模板使用说明&amp;基础参数'!$E$12,IF(L8975="修改",J8975*'模板使用说明&amp;基础参数'!$E$5*'模板使用说明&amp;基础参数'!$E$11,J8975*'模板使用说明&amp;基础参数'!$E$5*'模板使用说明&amp;基础参数'!$E$10)),IF(K8975="中",IF(L8975="删除",J8975*'模板使用说明&amp;基础参数'!$E$6*'模板使用说明&amp;基础参数'!$E$12,IF(L8975="修改",J8975*'模板使用说明&amp;基础参数'!$E$6*'模板使用说明&amp;基础参数'!$E$11,J8975*'模板使用说明&amp;基础参数'!$E$6*'模板使用说明&amp;基础参数'!$E$10)),IF(L8975="删除",J8975*'模板使用说明&amp;基础参数'!$E$7*'模板使用说明&amp;基础参数'!$E$12,IF(L8975="修改",J8975*'模板使用说明&amp;基础参数'!$E$7*'模板使用说明&amp;基础参数'!$E$11,J8975*'模板使用说明&amp;基础参数'!$E$7*'模板使用说明&amp;基础参数'!$E$10)))))</f>
        <v/>
      </c>
      <c r="N8975" s="82"/>
    </row>
    <row r="8976" spans="1:14">
      <c r="A8976" s="76">
        <f t="shared" si="151"/>
        <v>8971</v>
      </c>
      <c r="B8976" s="77"/>
      <c r="C8976" s="77"/>
      <c r="D8976" s="77"/>
      <c r="E8976" s="77"/>
      <c r="F8976" s="77"/>
      <c r="G8976" s="77"/>
      <c r="H8976" s="78"/>
      <c r="I8976" s="76"/>
      <c r="J8976" s="8" t="str">
        <f>IF(I8976="ILF",IF($C$1="预估功能点",'模板使用说明&amp;基础参数'!$E$15,'模板使用说明&amp;基础参数'!$E$22),IF(I8976="EIF",IF($C$1="预估功能点",'模板使用说明&amp;基础参数'!$E$16,'模板使用说明&amp;基础参数'!$E$23),IF(I8976="EI",IF($C$1="预估功能点",'模板使用说明&amp;基础参数'!$E$17,'模板使用说明&amp;基础参数'!$E$24),IF(I8976="EO",IF($C$1="预估功能点",'模板使用说明&amp;基础参数'!$E$18,'模板使用说明&amp;基础参数'!$E$25),IF(I8976="EQ",IF($C$1="预估功能点",'模板使用说明&amp;基础参数'!$E$19,'模板使用说明&amp;基础参数'!$E$26),"")))))</f>
        <v/>
      </c>
      <c r="K8976" s="80"/>
      <c r="L8976" s="80"/>
      <c r="M8976" s="81" t="str">
        <f>IF(J8976="","",IF(K8976="高",IF(L8976="删除",J8976*'模板使用说明&amp;基础参数'!$E$5*'模板使用说明&amp;基础参数'!$E$12,IF(L8976="修改",J8976*'模板使用说明&amp;基础参数'!$E$5*'模板使用说明&amp;基础参数'!$E$11,J8976*'模板使用说明&amp;基础参数'!$E$5*'模板使用说明&amp;基础参数'!$E$10)),IF(K8976="中",IF(L8976="删除",J8976*'模板使用说明&amp;基础参数'!$E$6*'模板使用说明&amp;基础参数'!$E$12,IF(L8976="修改",J8976*'模板使用说明&amp;基础参数'!$E$6*'模板使用说明&amp;基础参数'!$E$11,J8976*'模板使用说明&amp;基础参数'!$E$6*'模板使用说明&amp;基础参数'!$E$10)),IF(L8976="删除",J8976*'模板使用说明&amp;基础参数'!$E$7*'模板使用说明&amp;基础参数'!$E$12,IF(L8976="修改",J8976*'模板使用说明&amp;基础参数'!$E$7*'模板使用说明&amp;基础参数'!$E$11,J8976*'模板使用说明&amp;基础参数'!$E$7*'模板使用说明&amp;基础参数'!$E$10)))))</f>
        <v/>
      </c>
      <c r="N8976" s="82"/>
    </row>
    <row r="8977" spans="1:14">
      <c r="A8977" s="76">
        <f t="shared" si="151"/>
        <v>8972</v>
      </c>
      <c r="B8977" s="77"/>
      <c r="C8977" s="77"/>
      <c r="D8977" s="77"/>
      <c r="E8977" s="77"/>
      <c r="F8977" s="77"/>
      <c r="G8977" s="77"/>
      <c r="H8977" s="78"/>
      <c r="I8977" s="76"/>
      <c r="J8977" s="8" t="str">
        <f>IF(I8977="ILF",IF($C$1="预估功能点",'模板使用说明&amp;基础参数'!$E$15,'模板使用说明&amp;基础参数'!$E$22),IF(I8977="EIF",IF($C$1="预估功能点",'模板使用说明&amp;基础参数'!$E$16,'模板使用说明&amp;基础参数'!$E$23),IF(I8977="EI",IF($C$1="预估功能点",'模板使用说明&amp;基础参数'!$E$17,'模板使用说明&amp;基础参数'!$E$24),IF(I8977="EO",IF($C$1="预估功能点",'模板使用说明&amp;基础参数'!$E$18,'模板使用说明&amp;基础参数'!$E$25),IF(I8977="EQ",IF($C$1="预估功能点",'模板使用说明&amp;基础参数'!$E$19,'模板使用说明&amp;基础参数'!$E$26),"")))))</f>
        <v/>
      </c>
      <c r="K8977" s="80"/>
      <c r="L8977" s="80"/>
      <c r="M8977" s="81" t="str">
        <f>IF(J8977="","",IF(K8977="高",IF(L8977="删除",J8977*'模板使用说明&amp;基础参数'!$E$5*'模板使用说明&amp;基础参数'!$E$12,IF(L8977="修改",J8977*'模板使用说明&amp;基础参数'!$E$5*'模板使用说明&amp;基础参数'!$E$11,J8977*'模板使用说明&amp;基础参数'!$E$5*'模板使用说明&amp;基础参数'!$E$10)),IF(K8977="中",IF(L8977="删除",J8977*'模板使用说明&amp;基础参数'!$E$6*'模板使用说明&amp;基础参数'!$E$12,IF(L8977="修改",J8977*'模板使用说明&amp;基础参数'!$E$6*'模板使用说明&amp;基础参数'!$E$11,J8977*'模板使用说明&amp;基础参数'!$E$6*'模板使用说明&amp;基础参数'!$E$10)),IF(L8977="删除",J8977*'模板使用说明&amp;基础参数'!$E$7*'模板使用说明&amp;基础参数'!$E$12,IF(L8977="修改",J8977*'模板使用说明&amp;基础参数'!$E$7*'模板使用说明&amp;基础参数'!$E$11,J8977*'模板使用说明&amp;基础参数'!$E$7*'模板使用说明&amp;基础参数'!$E$10)))))</f>
        <v/>
      </c>
      <c r="N8977" s="82"/>
    </row>
    <row r="8978" spans="1:14">
      <c r="A8978" s="76">
        <f t="shared" si="151"/>
        <v>8973</v>
      </c>
      <c r="B8978" s="77"/>
      <c r="C8978" s="77"/>
      <c r="D8978" s="77"/>
      <c r="E8978" s="77"/>
      <c r="F8978" s="77"/>
      <c r="G8978" s="77"/>
      <c r="H8978" s="78"/>
      <c r="I8978" s="76"/>
      <c r="J8978" s="8" t="str">
        <f>IF(I8978="ILF",IF($C$1="预估功能点",'模板使用说明&amp;基础参数'!$E$15,'模板使用说明&amp;基础参数'!$E$22),IF(I8978="EIF",IF($C$1="预估功能点",'模板使用说明&amp;基础参数'!$E$16,'模板使用说明&amp;基础参数'!$E$23),IF(I8978="EI",IF($C$1="预估功能点",'模板使用说明&amp;基础参数'!$E$17,'模板使用说明&amp;基础参数'!$E$24),IF(I8978="EO",IF($C$1="预估功能点",'模板使用说明&amp;基础参数'!$E$18,'模板使用说明&amp;基础参数'!$E$25),IF(I8978="EQ",IF($C$1="预估功能点",'模板使用说明&amp;基础参数'!$E$19,'模板使用说明&amp;基础参数'!$E$26),"")))))</f>
        <v/>
      </c>
      <c r="K8978" s="80"/>
      <c r="L8978" s="80"/>
      <c r="M8978" s="81" t="str">
        <f>IF(J8978="","",IF(K8978="高",IF(L8978="删除",J8978*'模板使用说明&amp;基础参数'!$E$5*'模板使用说明&amp;基础参数'!$E$12,IF(L8978="修改",J8978*'模板使用说明&amp;基础参数'!$E$5*'模板使用说明&amp;基础参数'!$E$11,J8978*'模板使用说明&amp;基础参数'!$E$5*'模板使用说明&amp;基础参数'!$E$10)),IF(K8978="中",IF(L8978="删除",J8978*'模板使用说明&amp;基础参数'!$E$6*'模板使用说明&amp;基础参数'!$E$12,IF(L8978="修改",J8978*'模板使用说明&amp;基础参数'!$E$6*'模板使用说明&amp;基础参数'!$E$11,J8978*'模板使用说明&amp;基础参数'!$E$6*'模板使用说明&amp;基础参数'!$E$10)),IF(L8978="删除",J8978*'模板使用说明&amp;基础参数'!$E$7*'模板使用说明&amp;基础参数'!$E$12,IF(L8978="修改",J8978*'模板使用说明&amp;基础参数'!$E$7*'模板使用说明&amp;基础参数'!$E$11,J8978*'模板使用说明&amp;基础参数'!$E$7*'模板使用说明&amp;基础参数'!$E$10)))))</f>
        <v/>
      </c>
      <c r="N8978" s="82"/>
    </row>
    <row r="8979" spans="1:14">
      <c r="A8979" s="76">
        <f t="shared" si="151"/>
        <v>8974</v>
      </c>
      <c r="B8979" s="77"/>
      <c r="C8979" s="77"/>
      <c r="D8979" s="77"/>
      <c r="E8979" s="77"/>
      <c r="F8979" s="77"/>
      <c r="G8979" s="77"/>
      <c r="H8979" s="78"/>
      <c r="I8979" s="76"/>
      <c r="J8979" s="8" t="str">
        <f>IF(I8979="ILF",IF($C$1="预估功能点",'模板使用说明&amp;基础参数'!$E$15,'模板使用说明&amp;基础参数'!$E$22),IF(I8979="EIF",IF($C$1="预估功能点",'模板使用说明&amp;基础参数'!$E$16,'模板使用说明&amp;基础参数'!$E$23),IF(I8979="EI",IF($C$1="预估功能点",'模板使用说明&amp;基础参数'!$E$17,'模板使用说明&amp;基础参数'!$E$24),IF(I8979="EO",IF($C$1="预估功能点",'模板使用说明&amp;基础参数'!$E$18,'模板使用说明&amp;基础参数'!$E$25),IF(I8979="EQ",IF($C$1="预估功能点",'模板使用说明&amp;基础参数'!$E$19,'模板使用说明&amp;基础参数'!$E$26),"")))))</f>
        <v/>
      </c>
      <c r="K8979" s="80"/>
      <c r="L8979" s="80"/>
      <c r="M8979" s="81" t="str">
        <f>IF(J8979="","",IF(K8979="高",IF(L8979="删除",J8979*'模板使用说明&amp;基础参数'!$E$5*'模板使用说明&amp;基础参数'!$E$12,IF(L8979="修改",J8979*'模板使用说明&amp;基础参数'!$E$5*'模板使用说明&amp;基础参数'!$E$11,J8979*'模板使用说明&amp;基础参数'!$E$5*'模板使用说明&amp;基础参数'!$E$10)),IF(K8979="中",IF(L8979="删除",J8979*'模板使用说明&amp;基础参数'!$E$6*'模板使用说明&amp;基础参数'!$E$12,IF(L8979="修改",J8979*'模板使用说明&amp;基础参数'!$E$6*'模板使用说明&amp;基础参数'!$E$11,J8979*'模板使用说明&amp;基础参数'!$E$6*'模板使用说明&amp;基础参数'!$E$10)),IF(L8979="删除",J8979*'模板使用说明&amp;基础参数'!$E$7*'模板使用说明&amp;基础参数'!$E$12,IF(L8979="修改",J8979*'模板使用说明&amp;基础参数'!$E$7*'模板使用说明&amp;基础参数'!$E$11,J8979*'模板使用说明&amp;基础参数'!$E$7*'模板使用说明&amp;基础参数'!$E$10)))))</f>
        <v/>
      </c>
      <c r="N8979" s="82"/>
    </row>
    <row r="8980" spans="1:14">
      <c r="A8980" s="76">
        <f t="shared" si="151"/>
        <v>8975</v>
      </c>
      <c r="B8980" s="77"/>
      <c r="C8980" s="77"/>
      <c r="D8980" s="77"/>
      <c r="E8980" s="77"/>
      <c r="F8980" s="77"/>
      <c r="G8980" s="77"/>
      <c r="H8980" s="78"/>
      <c r="I8980" s="76"/>
      <c r="J8980" s="8" t="str">
        <f>IF(I8980="ILF",IF($C$1="预估功能点",'模板使用说明&amp;基础参数'!$E$15,'模板使用说明&amp;基础参数'!$E$22),IF(I8980="EIF",IF($C$1="预估功能点",'模板使用说明&amp;基础参数'!$E$16,'模板使用说明&amp;基础参数'!$E$23),IF(I8980="EI",IF($C$1="预估功能点",'模板使用说明&amp;基础参数'!$E$17,'模板使用说明&amp;基础参数'!$E$24),IF(I8980="EO",IF($C$1="预估功能点",'模板使用说明&amp;基础参数'!$E$18,'模板使用说明&amp;基础参数'!$E$25),IF(I8980="EQ",IF($C$1="预估功能点",'模板使用说明&amp;基础参数'!$E$19,'模板使用说明&amp;基础参数'!$E$26),"")))))</f>
        <v/>
      </c>
      <c r="K8980" s="80"/>
      <c r="L8980" s="80"/>
      <c r="M8980" s="81" t="str">
        <f>IF(J8980="","",IF(K8980="高",IF(L8980="删除",J8980*'模板使用说明&amp;基础参数'!$E$5*'模板使用说明&amp;基础参数'!$E$12,IF(L8980="修改",J8980*'模板使用说明&amp;基础参数'!$E$5*'模板使用说明&amp;基础参数'!$E$11,J8980*'模板使用说明&amp;基础参数'!$E$5*'模板使用说明&amp;基础参数'!$E$10)),IF(K8980="中",IF(L8980="删除",J8980*'模板使用说明&amp;基础参数'!$E$6*'模板使用说明&amp;基础参数'!$E$12,IF(L8980="修改",J8980*'模板使用说明&amp;基础参数'!$E$6*'模板使用说明&amp;基础参数'!$E$11,J8980*'模板使用说明&amp;基础参数'!$E$6*'模板使用说明&amp;基础参数'!$E$10)),IF(L8980="删除",J8980*'模板使用说明&amp;基础参数'!$E$7*'模板使用说明&amp;基础参数'!$E$12,IF(L8980="修改",J8980*'模板使用说明&amp;基础参数'!$E$7*'模板使用说明&amp;基础参数'!$E$11,J8980*'模板使用说明&amp;基础参数'!$E$7*'模板使用说明&amp;基础参数'!$E$10)))))</f>
        <v/>
      </c>
      <c r="N8980" s="82"/>
    </row>
    <row r="8981" spans="1:14">
      <c r="A8981" s="76">
        <f t="shared" si="151"/>
        <v>8976</v>
      </c>
      <c r="B8981" s="77"/>
      <c r="C8981" s="77"/>
      <c r="D8981" s="77"/>
      <c r="E8981" s="77"/>
      <c r="F8981" s="77"/>
      <c r="G8981" s="77"/>
      <c r="H8981" s="78"/>
      <c r="I8981" s="76"/>
      <c r="J8981" s="8" t="str">
        <f>IF(I8981="ILF",IF($C$1="预估功能点",'模板使用说明&amp;基础参数'!$E$15,'模板使用说明&amp;基础参数'!$E$22),IF(I8981="EIF",IF($C$1="预估功能点",'模板使用说明&amp;基础参数'!$E$16,'模板使用说明&amp;基础参数'!$E$23),IF(I8981="EI",IF($C$1="预估功能点",'模板使用说明&amp;基础参数'!$E$17,'模板使用说明&amp;基础参数'!$E$24),IF(I8981="EO",IF($C$1="预估功能点",'模板使用说明&amp;基础参数'!$E$18,'模板使用说明&amp;基础参数'!$E$25),IF(I8981="EQ",IF($C$1="预估功能点",'模板使用说明&amp;基础参数'!$E$19,'模板使用说明&amp;基础参数'!$E$26),"")))))</f>
        <v/>
      </c>
      <c r="K8981" s="80"/>
      <c r="L8981" s="80"/>
      <c r="M8981" s="81" t="str">
        <f>IF(J8981="","",IF(K8981="高",IF(L8981="删除",J8981*'模板使用说明&amp;基础参数'!$E$5*'模板使用说明&amp;基础参数'!$E$12,IF(L8981="修改",J8981*'模板使用说明&amp;基础参数'!$E$5*'模板使用说明&amp;基础参数'!$E$11,J8981*'模板使用说明&amp;基础参数'!$E$5*'模板使用说明&amp;基础参数'!$E$10)),IF(K8981="中",IF(L8981="删除",J8981*'模板使用说明&amp;基础参数'!$E$6*'模板使用说明&amp;基础参数'!$E$12,IF(L8981="修改",J8981*'模板使用说明&amp;基础参数'!$E$6*'模板使用说明&amp;基础参数'!$E$11,J8981*'模板使用说明&amp;基础参数'!$E$6*'模板使用说明&amp;基础参数'!$E$10)),IF(L8981="删除",J8981*'模板使用说明&amp;基础参数'!$E$7*'模板使用说明&amp;基础参数'!$E$12,IF(L8981="修改",J8981*'模板使用说明&amp;基础参数'!$E$7*'模板使用说明&amp;基础参数'!$E$11,J8981*'模板使用说明&amp;基础参数'!$E$7*'模板使用说明&amp;基础参数'!$E$10)))))</f>
        <v/>
      </c>
      <c r="N8981" s="82"/>
    </row>
    <row r="8982" spans="1:14">
      <c r="A8982" s="76">
        <f t="shared" si="151"/>
        <v>8977</v>
      </c>
      <c r="B8982" s="77"/>
      <c r="C8982" s="77"/>
      <c r="D8982" s="77"/>
      <c r="E8982" s="77"/>
      <c r="F8982" s="77"/>
      <c r="G8982" s="77"/>
      <c r="H8982" s="78"/>
      <c r="I8982" s="76"/>
      <c r="J8982" s="8" t="str">
        <f>IF(I8982="ILF",IF($C$1="预估功能点",'模板使用说明&amp;基础参数'!$E$15,'模板使用说明&amp;基础参数'!$E$22),IF(I8982="EIF",IF($C$1="预估功能点",'模板使用说明&amp;基础参数'!$E$16,'模板使用说明&amp;基础参数'!$E$23),IF(I8982="EI",IF($C$1="预估功能点",'模板使用说明&amp;基础参数'!$E$17,'模板使用说明&amp;基础参数'!$E$24),IF(I8982="EO",IF($C$1="预估功能点",'模板使用说明&amp;基础参数'!$E$18,'模板使用说明&amp;基础参数'!$E$25),IF(I8982="EQ",IF($C$1="预估功能点",'模板使用说明&amp;基础参数'!$E$19,'模板使用说明&amp;基础参数'!$E$26),"")))))</f>
        <v/>
      </c>
      <c r="K8982" s="80"/>
      <c r="L8982" s="80"/>
      <c r="M8982" s="81" t="str">
        <f>IF(J8982="","",IF(K8982="高",IF(L8982="删除",J8982*'模板使用说明&amp;基础参数'!$E$5*'模板使用说明&amp;基础参数'!$E$12,IF(L8982="修改",J8982*'模板使用说明&amp;基础参数'!$E$5*'模板使用说明&amp;基础参数'!$E$11,J8982*'模板使用说明&amp;基础参数'!$E$5*'模板使用说明&amp;基础参数'!$E$10)),IF(K8982="中",IF(L8982="删除",J8982*'模板使用说明&amp;基础参数'!$E$6*'模板使用说明&amp;基础参数'!$E$12,IF(L8982="修改",J8982*'模板使用说明&amp;基础参数'!$E$6*'模板使用说明&amp;基础参数'!$E$11,J8982*'模板使用说明&amp;基础参数'!$E$6*'模板使用说明&amp;基础参数'!$E$10)),IF(L8982="删除",J8982*'模板使用说明&amp;基础参数'!$E$7*'模板使用说明&amp;基础参数'!$E$12,IF(L8982="修改",J8982*'模板使用说明&amp;基础参数'!$E$7*'模板使用说明&amp;基础参数'!$E$11,J8982*'模板使用说明&amp;基础参数'!$E$7*'模板使用说明&amp;基础参数'!$E$10)))))</f>
        <v/>
      </c>
      <c r="N8982" s="82"/>
    </row>
    <row r="8983" spans="1:14">
      <c r="A8983" s="76">
        <f t="shared" si="151"/>
        <v>8978</v>
      </c>
      <c r="B8983" s="77"/>
      <c r="C8983" s="77"/>
      <c r="D8983" s="77"/>
      <c r="E8983" s="77"/>
      <c r="F8983" s="77"/>
      <c r="G8983" s="77"/>
      <c r="H8983" s="78"/>
      <c r="I8983" s="76"/>
      <c r="J8983" s="8" t="str">
        <f>IF(I8983="ILF",IF($C$1="预估功能点",'模板使用说明&amp;基础参数'!$E$15,'模板使用说明&amp;基础参数'!$E$22),IF(I8983="EIF",IF($C$1="预估功能点",'模板使用说明&amp;基础参数'!$E$16,'模板使用说明&amp;基础参数'!$E$23),IF(I8983="EI",IF($C$1="预估功能点",'模板使用说明&amp;基础参数'!$E$17,'模板使用说明&amp;基础参数'!$E$24),IF(I8983="EO",IF($C$1="预估功能点",'模板使用说明&amp;基础参数'!$E$18,'模板使用说明&amp;基础参数'!$E$25),IF(I8983="EQ",IF($C$1="预估功能点",'模板使用说明&amp;基础参数'!$E$19,'模板使用说明&amp;基础参数'!$E$26),"")))))</f>
        <v/>
      </c>
      <c r="K8983" s="80"/>
      <c r="L8983" s="80"/>
      <c r="M8983" s="81" t="str">
        <f>IF(J8983="","",IF(K8983="高",IF(L8983="删除",J8983*'模板使用说明&amp;基础参数'!$E$5*'模板使用说明&amp;基础参数'!$E$12,IF(L8983="修改",J8983*'模板使用说明&amp;基础参数'!$E$5*'模板使用说明&amp;基础参数'!$E$11,J8983*'模板使用说明&amp;基础参数'!$E$5*'模板使用说明&amp;基础参数'!$E$10)),IF(K8983="中",IF(L8983="删除",J8983*'模板使用说明&amp;基础参数'!$E$6*'模板使用说明&amp;基础参数'!$E$12,IF(L8983="修改",J8983*'模板使用说明&amp;基础参数'!$E$6*'模板使用说明&amp;基础参数'!$E$11,J8983*'模板使用说明&amp;基础参数'!$E$6*'模板使用说明&amp;基础参数'!$E$10)),IF(L8983="删除",J8983*'模板使用说明&amp;基础参数'!$E$7*'模板使用说明&amp;基础参数'!$E$12,IF(L8983="修改",J8983*'模板使用说明&amp;基础参数'!$E$7*'模板使用说明&amp;基础参数'!$E$11,J8983*'模板使用说明&amp;基础参数'!$E$7*'模板使用说明&amp;基础参数'!$E$10)))))</f>
        <v/>
      </c>
      <c r="N8983" s="82"/>
    </row>
    <row r="8984" spans="1:14">
      <c r="A8984" s="76">
        <f t="shared" si="151"/>
        <v>8979</v>
      </c>
      <c r="B8984" s="77"/>
      <c r="C8984" s="77"/>
      <c r="D8984" s="77"/>
      <c r="E8984" s="77"/>
      <c r="F8984" s="77"/>
      <c r="G8984" s="77"/>
      <c r="H8984" s="78"/>
      <c r="I8984" s="76"/>
      <c r="J8984" s="8" t="str">
        <f>IF(I8984="ILF",IF($C$1="预估功能点",'模板使用说明&amp;基础参数'!$E$15,'模板使用说明&amp;基础参数'!$E$22),IF(I8984="EIF",IF($C$1="预估功能点",'模板使用说明&amp;基础参数'!$E$16,'模板使用说明&amp;基础参数'!$E$23),IF(I8984="EI",IF($C$1="预估功能点",'模板使用说明&amp;基础参数'!$E$17,'模板使用说明&amp;基础参数'!$E$24),IF(I8984="EO",IF($C$1="预估功能点",'模板使用说明&amp;基础参数'!$E$18,'模板使用说明&amp;基础参数'!$E$25),IF(I8984="EQ",IF($C$1="预估功能点",'模板使用说明&amp;基础参数'!$E$19,'模板使用说明&amp;基础参数'!$E$26),"")))))</f>
        <v/>
      </c>
      <c r="K8984" s="80"/>
      <c r="L8984" s="80"/>
      <c r="M8984" s="81" t="str">
        <f>IF(J8984="","",IF(K8984="高",IF(L8984="删除",J8984*'模板使用说明&amp;基础参数'!$E$5*'模板使用说明&amp;基础参数'!$E$12,IF(L8984="修改",J8984*'模板使用说明&amp;基础参数'!$E$5*'模板使用说明&amp;基础参数'!$E$11,J8984*'模板使用说明&amp;基础参数'!$E$5*'模板使用说明&amp;基础参数'!$E$10)),IF(K8984="中",IF(L8984="删除",J8984*'模板使用说明&amp;基础参数'!$E$6*'模板使用说明&amp;基础参数'!$E$12,IF(L8984="修改",J8984*'模板使用说明&amp;基础参数'!$E$6*'模板使用说明&amp;基础参数'!$E$11,J8984*'模板使用说明&amp;基础参数'!$E$6*'模板使用说明&amp;基础参数'!$E$10)),IF(L8984="删除",J8984*'模板使用说明&amp;基础参数'!$E$7*'模板使用说明&amp;基础参数'!$E$12,IF(L8984="修改",J8984*'模板使用说明&amp;基础参数'!$E$7*'模板使用说明&amp;基础参数'!$E$11,J8984*'模板使用说明&amp;基础参数'!$E$7*'模板使用说明&amp;基础参数'!$E$10)))))</f>
        <v/>
      </c>
      <c r="N8984" s="82"/>
    </row>
    <row r="8985" spans="1:14">
      <c r="A8985" s="76">
        <f t="shared" si="151"/>
        <v>8980</v>
      </c>
      <c r="B8985" s="77"/>
      <c r="C8985" s="77"/>
      <c r="D8985" s="77"/>
      <c r="E8985" s="77"/>
      <c r="F8985" s="77"/>
      <c r="G8985" s="77"/>
      <c r="H8985" s="78"/>
      <c r="I8985" s="76"/>
      <c r="J8985" s="8" t="str">
        <f>IF(I8985="ILF",IF($C$1="预估功能点",'模板使用说明&amp;基础参数'!$E$15,'模板使用说明&amp;基础参数'!$E$22),IF(I8985="EIF",IF($C$1="预估功能点",'模板使用说明&amp;基础参数'!$E$16,'模板使用说明&amp;基础参数'!$E$23),IF(I8985="EI",IF($C$1="预估功能点",'模板使用说明&amp;基础参数'!$E$17,'模板使用说明&amp;基础参数'!$E$24),IF(I8985="EO",IF($C$1="预估功能点",'模板使用说明&amp;基础参数'!$E$18,'模板使用说明&amp;基础参数'!$E$25),IF(I8985="EQ",IF($C$1="预估功能点",'模板使用说明&amp;基础参数'!$E$19,'模板使用说明&amp;基础参数'!$E$26),"")))))</f>
        <v/>
      </c>
      <c r="K8985" s="80"/>
      <c r="L8985" s="80"/>
      <c r="M8985" s="81" t="str">
        <f>IF(J8985="","",IF(K8985="高",IF(L8985="删除",J8985*'模板使用说明&amp;基础参数'!$E$5*'模板使用说明&amp;基础参数'!$E$12,IF(L8985="修改",J8985*'模板使用说明&amp;基础参数'!$E$5*'模板使用说明&amp;基础参数'!$E$11,J8985*'模板使用说明&amp;基础参数'!$E$5*'模板使用说明&amp;基础参数'!$E$10)),IF(K8985="中",IF(L8985="删除",J8985*'模板使用说明&amp;基础参数'!$E$6*'模板使用说明&amp;基础参数'!$E$12,IF(L8985="修改",J8985*'模板使用说明&amp;基础参数'!$E$6*'模板使用说明&amp;基础参数'!$E$11,J8985*'模板使用说明&amp;基础参数'!$E$6*'模板使用说明&amp;基础参数'!$E$10)),IF(L8985="删除",J8985*'模板使用说明&amp;基础参数'!$E$7*'模板使用说明&amp;基础参数'!$E$12,IF(L8985="修改",J8985*'模板使用说明&amp;基础参数'!$E$7*'模板使用说明&amp;基础参数'!$E$11,J8985*'模板使用说明&amp;基础参数'!$E$7*'模板使用说明&amp;基础参数'!$E$10)))))</f>
        <v/>
      </c>
      <c r="N8985" s="82"/>
    </row>
    <row r="8986" spans="1:14">
      <c r="A8986" s="76">
        <f t="shared" si="151"/>
        <v>8981</v>
      </c>
      <c r="B8986" s="77"/>
      <c r="C8986" s="77"/>
      <c r="D8986" s="77"/>
      <c r="E8986" s="77"/>
      <c r="F8986" s="77"/>
      <c r="G8986" s="77"/>
      <c r="H8986" s="78"/>
      <c r="I8986" s="76"/>
      <c r="J8986" s="8" t="str">
        <f>IF(I8986="ILF",IF($C$1="预估功能点",'模板使用说明&amp;基础参数'!$E$15,'模板使用说明&amp;基础参数'!$E$22),IF(I8986="EIF",IF($C$1="预估功能点",'模板使用说明&amp;基础参数'!$E$16,'模板使用说明&amp;基础参数'!$E$23),IF(I8986="EI",IF($C$1="预估功能点",'模板使用说明&amp;基础参数'!$E$17,'模板使用说明&amp;基础参数'!$E$24),IF(I8986="EO",IF($C$1="预估功能点",'模板使用说明&amp;基础参数'!$E$18,'模板使用说明&amp;基础参数'!$E$25),IF(I8986="EQ",IF($C$1="预估功能点",'模板使用说明&amp;基础参数'!$E$19,'模板使用说明&amp;基础参数'!$E$26),"")))))</f>
        <v/>
      </c>
      <c r="K8986" s="80"/>
      <c r="L8986" s="80"/>
      <c r="M8986" s="81" t="str">
        <f>IF(J8986="","",IF(K8986="高",IF(L8986="删除",J8986*'模板使用说明&amp;基础参数'!$E$5*'模板使用说明&amp;基础参数'!$E$12,IF(L8986="修改",J8986*'模板使用说明&amp;基础参数'!$E$5*'模板使用说明&amp;基础参数'!$E$11,J8986*'模板使用说明&amp;基础参数'!$E$5*'模板使用说明&amp;基础参数'!$E$10)),IF(K8986="中",IF(L8986="删除",J8986*'模板使用说明&amp;基础参数'!$E$6*'模板使用说明&amp;基础参数'!$E$12,IF(L8986="修改",J8986*'模板使用说明&amp;基础参数'!$E$6*'模板使用说明&amp;基础参数'!$E$11,J8986*'模板使用说明&amp;基础参数'!$E$6*'模板使用说明&amp;基础参数'!$E$10)),IF(L8986="删除",J8986*'模板使用说明&amp;基础参数'!$E$7*'模板使用说明&amp;基础参数'!$E$12,IF(L8986="修改",J8986*'模板使用说明&amp;基础参数'!$E$7*'模板使用说明&amp;基础参数'!$E$11,J8986*'模板使用说明&amp;基础参数'!$E$7*'模板使用说明&amp;基础参数'!$E$10)))))</f>
        <v/>
      </c>
      <c r="N8986" s="82"/>
    </row>
    <row r="8987" spans="1:14">
      <c r="A8987" s="76">
        <f t="shared" si="151"/>
        <v>8982</v>
      </c>
      <c r="B8987" s="77"/>
      <c r="C8987" s="77"/>
      <c r="D8987" s="77"/>
      <c r="E8987" s="77"/>
      <c r="F8987" s="77"/>
      <c r="G8987" s="77"/>
      <c r="H8987" s="78"/>
      <c r="I8987" s="76"/>
      <c r="J8987" s="8" t="str">
        <f>IF(I8987="ILF",IF($C$1="预估功能点",'模板使用说明&amp;基础参数'!$E$15,'模板使用说明&amp;基础参数'!$E$22),IF(I8987="EIF",IF($C$1="预估功能点",'模板使用说明&amp;基础参数'!$E$16,'模板使用说明&amp;基础参数'!$E$23),IF(I8987="EI",IF($C$1="预估功能点",'模板使用说明&amp;基础参数'!$E$17,'模板使用说明&amp;基础参数'!$E$24),IF(I8987="EO",IF($C$1="预估功能点",'模板使用说明&amp;基础参数'!$E$18,'模板使用说明&amp;基础参数'!$E$25),IF(I8987="EQ",IF($C$1="预估功能点",'模板使用说明&amp;基础参数'!$E$19,'模板使用说明&amp;基础参数'!$E$26),"")))))</f>
        <v/>
      </c>
      <c r="K8987" s="80"/>
      <c r="L8987" s="80"/>
      <c r="M8987" s="81" t="str">
        <f>IF(J8987="","",IF(K8987="高",IF(L8987="删除",J8987*'模板使用说明&amp;基础参数'!$E$5*'模板使用说明&amp;基础参数'!$E$12,IF(L8987="修改",J8987*'模板使用说明&amp;基础参数'!$E$5*'模板使用说明&amp;基础参数'!$E$11,J8987*'模板使用说明&amp;基础参数'!$E$5*'模板使用说明&amp;基础参数'!$E$10)),IF(K8987="中",IF(L8987="删除",J8987*'模板使用说明&amp;基础参数'!$E$6*'模板使用说明&amp;基础参数'!$E$12,IF(L8987="修改",J8987*'模板使用说明&amp;基础参数'!$E$6*'模板使用说明&amp;基础参数'!$E$11,J8987*'模板使用说明&amp;基础参数'!$E$6*'模板使用说明&amp;基础参数'!$E$10)),IF(L8987="删除",J8987*'模板使用说明&amp;基础参数'!$E$7*'模板使用说明&amp;基础参数'!$E$12,IF(L8987="修改",J8987*'模板使用说明&amp;基础参数'!$E$7*'模板使用说明&amp;基础参数'!$E$11,J8987*'模板使用说明&amp;基础参数'!$E$7*'模板使用说明&amp;基础参数'!$E$10)))))</f>
        <v/>
      </c>
      <c r="N8987" s="82"/>
    </row>
    <row r="8988" spans="1:14">
      <c r="A8988" s="76">
        <f t="shared" si="151"/>
        <v>8983</v>
      </c>
      <c r="B8988" s="77"/>
      <c r="C8988" s="77"/>
      <c r="D8988" s="77"/>
      <c r="E8988" s="77"/>
      <c r="F8988" s="77"/>
      <c r="G8988" s="77"/>
      <c r="H8988" s="78"/>
      <c r="I8988" s="76"/>
      <c r="J8988" s="8" t="str">
        <f>IF(I8988="ILF",IF($C$1="预估功能点",'模板使用说明&amp;基础参数'!$E$15,'模板使用说明&amp;基础参数'!$E$22),IF(I8988="EIF",IF($C$1="预估功能点",'模板使用说明&amp;基础参数'!$E$16,'模板使用说明&amp;基础参数'!$E$23),IF(I8988="EI",IF($C$1="预估功能点",'模板使用说明&amp;基础参数'!$E$17,'模板使用说明&amp;基础参数'!$E$24),IF(I8988="EO",IF($C$1="预估功能点",'模板使用说明&amp;基础参数'!$E$18,'模板使用说明&amp;基础参数'!$E$25),IF(I8988="EQ",IF($C$1="预估功能点",'模板使用说明&amp;基础参数'!$E$19,'模板使用说明&amp;基础参数'!$E$26),"")))))</f>
        <v/>
      </c>
      <c r="K8988" s="80"/>
      <c r="L8988" s="80"/>
      <c r="M8988" s="81" t="str">
        <f>IF(J8988="","",IF(K8988="高",IF(L8988="删除",J8988*'模板使用说明&amp;基础参数'!$E$5*'模板使用说明&amp;基础参数'!$E$12,IF(L8988="修改",J8988*'模板使用说明&amp;基础参数'!$E$5*'模板使用说明&amp;基础参数'!$E$11,J8988*'模板使用说明&amp;基础参数'!$E$5*'模板使用说明&amp;基础参数'!$E$10)),IF(K8988="中",IF(L8988="删除",J8988*'模板使用说明&amp;基础参数'!$E$6*'模板使用说明&amp;基础参数'!$E$12,IF(L8988="修改",J8988*'模板使用说明&amp;基础参数'!$E$6*'模板使用说明&amp;基础参数'!$E$11,J8988*'模板使用说明&amp;基础参数'!$E$6*'模板使用说明&amp;基础参数'!$E$10)),IF(L8988="删除",J8988*'模板使用说明&amp;基础参数'!$E$7*'模板使用说明&amp;基础参数'!$E$12,IF(L8988="修改",J8988*'模板使用说明&amp;基础参数'!$E$7*'模板使用说明&amp;基础参数'!$E$11,J8988*'模板使用说明&amp;基础参数'!$E$7*'模板使用说明&amp;基础参数'!$E$10)))))</f>
        <v/>
      </c>
      <c r="N8988" s="82"/>
    </row>
    <row r="8989" spans="1:14">
      <c r="A8989" s="76">
        <f t="shared" si="151"/>
        <v>8984</v>
      </c>
      <c r="B8989" s="77"/>
      <c r="C8989" s="77"/>
      <c r="D8989" s="77"/>
      <c r="E8989" s="77"/>
      <c r="F8989" s="77"/>
      <c r="G8989" s="77"/>
      <c r="H8989" s="78"/>
      <c r="I8989" s="76"/>
      <c r="J8989" s="8" t="str">
        <f>IF(I8989="ILF",IF($C$1="预估功能点",'模板使用说明&amp;基础参数'!$E$15,'模板使用说明&amp;基础参数'!$E$22),IF(I8989="EIF",IF($C$1="预估功能点",'模板使用说明&amp;基础参数'!$E$16,'模板使用说明&amp;基础参数'!$E$23),IF(I8989="EI",IF($C$1="预估功能点",'模板使用说明&amp;基础参数'!$E$17,'模板使用说明&amp;基础参数'!$E$24),IF(I8989="EO",IF($C$1="预估功能点",'模板使用说明&amp;基础参数'!$E$18,'模板使用说明&amp;基础参数'!$E$25),IF(I8989="EQ",IF($C$1="预估功能点",'模板使用说明&amp;基础参数'!$E$19,'模板使用说明&amp;基础参数'!$E$26),"")))))</f>
        <v/>
      </c>
      <c r="K8989" s="80"/>
      <c r="L8989" s="80"/>
      <c r="M8989" s="81" t="str">
        <f>IF(J8989="","",IF(K8989="高",IF(L8989="删除",J8989*'模板使用说明&amp;基础参数'!$E$5*'模板使用说明&amp;基础参数'!$E$12,IF(L8989="修改",J8989*'模板使用说明&amp;基础参数'!$E$5*'模板使用说明&amp;基础参数'!$E$11,J8989*'模板使用说明&amp;基础参数'!$E$5*'模板使用说明&amp;基础参数'!$E$10)),IF(K8989="中",IF(L8989="删除",J8989*'模板使用说明&amp;基础参数'!$E$6*'模板使用说明&amp;基础参数'!$E$12,IF(L8989="修改",J8989*'模板使用说明&amp;基础参数'!$E$6*'模板使用说明&amp;基础参数'!$E$11,J8989*'模板使用说明&amp;基础参数'!$E$6*'模板使用说明&amp;基础参数'!$E$10)),IF(L8989="删除",J8989*'模板使用说明&amp;基础参数'!$E$7*'模板使用说明&amp;基础参数'!$E$12,IF(L8989="修改",J8989*'模板使用说明&amp;基础参数'!$E$7*'模板使用说明&amp;基础参数'!$E$11,J8989*'模板使用说明&amp;基础参数'!$E$7*'模板使用说明&amp;基础参数'!$E$10)))))</f>
        <v/>
      </c>
      <c r="N8989" s="82"/>
    </row>
    <row r="8990" spans="1:14">
      <c r="A8990" s="76">
        <f t="shared" si="151"/>
        <v>8985</v>
      </c>
      <c r="B8990" s="77"/>
      <c r="C8990" s="77"/>
      <c r="D8990" s="77"/>
      <c r="E8990" s="77"/>
      <c r="F8990" s="77"/>
      <c r="G8990" s="77"/>
      <c r="H8990" s="78"/>
      <c r="I8990" s="76"/>
      <c r="J8990" s="8" t="str">
        <f>IF(I8990="ILF",IF($C$1="预估功能点",'模板使用说明&amp;基础参数'!$E$15,'模板使用说明&amp;基础参数'!$E$22),IF(I8990="EIF",IF($C$1="预估功能点",'模板使用说明&amp;基础参数'!$E$16,'模板使用说明&amp;基础参数'!$E$23),IF(I8990="EI",IF($C$1="预估功能点",'模板使用说明&amp;基础参数'!$E$17,'模板使用说明&amp;基础参数'!$E$24),IF(I8990="EO",IF($C$1="预估功能点",'模板使用说明&amp;基础参数'!$E$18,'模板使用说明&amp;基础参数'!$E$25),IF(I8990="EQ",IF($C$1="预估功能点",'模板使用说明&amp;基础参数'!$E$19,'模板使用说明&amp;基础参数'!$E$26),"")))))</f>
        <v/>
      </c>
      <c r="K8990" s="80"/>
      <c r="L8990" s="80"/>
      <c r="M8990" s="81" t="str">
        <f>IF(J8990="","",IF(K8990="高",IF(L8990="删除",J8990*'模板使用说明&amp;基础参数'!$E$5*'模板使用说明&amp;基础参数'!$E$12,IF(L8990="修改",J8990*'模板使用说明&amp;基础参数'!$E$5*'模板使用说明&amp;基础参数'!$E$11,J8990*'模板使用说明&amp;基础参数'!$E$5*'模板使用说明&amp;基础参数'!$E$10)),IF(K8990="中",IF(L8990="删除",J8990*'模板使用说明&amp;基础参数'!$E$6*'模板使用说明&amp;基础参数'!$E$12,IF(L8990="修改",J8990*'模板使用说明&amp;基础参数'!$E$6*'模板使用说明&amp;基础参数'!$E$11,J8990*'模板使用说明&amp;基础参数'!$E$6*'模板使用说明&amp;基础参数'!$E$10)),IF(L8990="删除",J8990*'模板使用说明&amp;基础参数'!$E$7*'模板使用说明&amp;基础参数'!$E$12,IF(L8990="修改",J8990*'模板使用说明&amp;基础参数'!$E$7*'模板使用说明&amp;基础参数'!$E$11,J8990*'模板使用说明&amp;基础参数'!$E$7*'模板使用说明&amp;基础参数'!$E$10)))))</f>
        <v/>
      </c>
      <c r="N8990" s="82"/>
    </row>
    <row r="8991" spans="1:14">
      <c r="A8991" s="76">
        <f t="shared" si="151"/>
        <v>8986</v>
      </c>
      <c r="B8991" s="77"/>
      <c r="C8991" s="77"/>
      <c r="D8991" s="77"/>
      <c r="E8991" s="77"/>
      <c r="F8991" s="77"/>
      <c r="G8991" s="77"/>
      <c r="H8991" s="78"/>
      <c r="I8991" s="76"/>
      <c r="J8991" s="8" t="str">
        <f>IF(I8991="ILF",IF($C$1="预估功能点",'模板使用说明&amp;基础参数'!$E$15,'模板使用说明&amp;基础参数'!$E$22),IF(I8991="EIF",IF($C$1="预估功能点",'模板使用说明&amp;基础参数'!$E$16,'模板使用说明&amp;基础参数'!$E$23),IF(I8991="EI",IF($C$1="预估功能点",'模板使用说明&amp;基础参数'!$E$17,'模板使用说明&amp;基础参数'!$E$24),IF(I8991="EO",IF($C$1="预估功能点",'模板使用说明&amp;基础参数'!$E$18,'模板使用说明&amp;基础参数'!$E$25),IF(I8991="EQ",IF($C$1="预估功能点",'模板使用说明&amp;基础参数'!$E$19,'模板使用说明&amp;基础参数'!$E$26),"")))))</f>
        <v/>
      </c>
      <c r="K8991" s="80"/>
      <c r="L8991" s="80"/>
      <c r="M8991" s="81" t="str">
        <f>IF(J8991="","",IF(K8991="高",IF(L8991="删除",J8991*'模板使用说明&amp;基础参数'!$E$5*'模板使用说明&amp;基础参数'!$E$12,IF(L8991="修改",J8991*'模板使用说明&amp;基础参数'!$E$5*'模板使用说明&amp;基础参数'!$E$11,J8991*'模板使用说明&amp;基础参数'!$E$5*'模板使用说明&amp;基础参数'!$E$10)),IF(K8991="中",IF(L8991="删除",J8991*'模板使用说明&amp;基础参数'!$E$6*'模板使用说明&amp;基础参数'!$E$12,IF(L8991="修改",J8991*'模板使用说明&amp;基础参数'!$E$6*'模板使用说明&amp;基础参数'!$E$11,J8991*'模板使用说明&amp;基础参数'!$E$6*'模板使用说明&amp;基础参数'!$E$10)),IF(L8991="删除",J8991*'模板使用说明&amp;基础参数'!$E$7*'模板使用说明&amp;基础参数'!$E$12,IF(L8991="修改",J8991*'模板使用说明&amp;基础参数'!$E$7*'模板使用说明&amp;基础参数'!$E$11,J8991*'模板使用说明&amp;基础参数'!$E$7*'模板使用说明&amp;基础参数'!$E$10)))))</f>
        <v/>
      </c>
      <c r="N8991" s="82"/>
    </row>
    <row r="8992" spans="1:14">
      <c r="A8992" s="76">
        <f t="shared" si="151"/>
        <v>8987</v>
      </c>
      <c r="B8992" s="77"/>
      <c r="C8992" s="77"/>
      <c r="D8992" s="77"/>
      <c r="E8992" s="77"/>
      <c r="F8992" s="78"/>
      <c r="G8992" s="78"/>
      <c r="H8992" s="77"/>
      <c r="I8992" s="76"/>
      <c r="J8992" s="8" t="str">
        <f>IF(I8992="ILF",IF($C$1="预估功能点",'模板使用说明&amp;基础参数'!$E$15,'模板使用说明&amp;基础参数'!$E$22),IF(I8992="EIF",IF($C$1="预估功能点",'模板使用说明&amp;基础参数'!$E$16,'模板使用说明&amp;基础参数'!$E$23),IF(I8992="EI",IF($C$1="预估功能点",'模板使用说明&amp;基础参数'!$E$17,'模板使用说明&amp;基础参数'!$E$24),IF(I8992="EO",IF($C$1="预估功能点",'模板使用说明&amp;基础参数'!$E$18,'模板使用说明&amp;基础参数'!$E$25),IF(I8992="EQ",IF($C$1="预估功能点",'模板使用说明&amp;基础参数'!$E$19,'模板使用说明&amp;基础参数'!$E$26),"")))))</f>
        <v/>
      </c>
      <c r="K8992" s="80"/>
      <c r="L8992" s="80"/>
      <c r="M8992" s="81" t="str">
        <f>IF(J8992="","",IF(K8992="高",IF(L8992="删除",J8992*'模板使用说明&amp;基础参数'!$E$5*'模板使用说明&amp;基础参数'!$E$12,IF(L8992="修改",J8992*'模板使用说明&amp;基础参数'!$E$5*'模板使用说明&amp;基础参数'!$E$11,J8992*'模板使用说明&amp;基础参数'!$E$5*'模板使用说明&amp;基础参数'!$E$10)),IF(K8992="中",IF(L8992="删除",J8992*'模板使用说明&amp;基础参数'!$E$6*'模板使用说明&amp;基础参数'!$E$12,IF(L8992="修改",J8992*'模板使用说明&amp;基础参数'!$E$6*'模板使用说明&amp;基础参数'!$E$11,J8992*'模板使用说明&amp;基础参数'!$E$6*'模板使用说明&amp;基础参数'!$E$10)),IF(L8992="删除",J8992*'模板使用说明&amp;基础参数'!$E$7*'模板使用说明&amp;基础参数'!$E$12,IF(L8992="修改",J8992*'模板使用说明&amp;基础参数'!$E$7*'模板使用说明&amp;基础参数'!$E$11,J8992*'模板使用说明&amp;基础参数'!$E$7*'模板使用说明&amp;基础参数'!$E$10)))))</f>
        <v/>
      </c>
      <c r="N8992" s="82"/>
    </row>
    <row r="8993" spans="1:14">
      <c r="A8993" s="76">
        <f t="shared" si="151"/>
        <v>8988</v>
      </c>
      <c r="B8993" s="77"/>
      <c r="C8993" s="77"/>
      <c r="D8993" s="77"/>
      <c r="E8993" s="77"/>
      <c r="F8993" s="78"/>
      <c r="G8993" s="78"/>
      <c r="H8993" s="77"/>
      <c r="I8993" s="76"/>
      <c r="J8993" s="8" t="str">
        <f>IF(I8993="ILF",IF($C$1="预估功能点",'模板使用说明&amp;基础参数'!$E$15,'模板使用说明&amp;基础参数'!$E$22),IF(I8993="EIF",IF($C$1="预估功能点",'模板使用说明&amp;基础参数'!$E$16,'模板使用说明&amp;基础参数'!$E$23),IF(I8993="EI",IF($C$1="预估功能点",'模板使用说明&amp;基础参数'!$E$17,'模板使用说明&amp;基础参数'!$E$24),IF(I8993="EO",IF($C$1="预估功能点",'模板使用说明&amp;基础参数'!$E$18,'模板使用说明&amp;基础参数'!$E$25),IF(I8993="EQ",IF($C$1="预估功能点",'模板使用说明&amp;基础参数'!$E$19,'模板使用说明&amp;基础参数'!$E$26),"")))))</f>
        <v/>
      </c>
      <c r="K8993" s="80"/>
      <c r="L8993" s="80"/>
      <c r="M8993" s="81" t="str">
        <f>IF(J8993="","",IF(K8993="高",IF(L8993="删除",J8993*'模板使用说明&amp;基础参数'!$E$5*'模板使用说明&amp;基础参数'!$E$12,IF(L8993="修改",J8993*'模板使用说明&amp;基础参数'!$E$5*'模板使用说明&amp;基础参数'!$E$11,J8993*'模板使用说明&amp;基础参数'!$E$5*'模板使用说明&amp;基础参数'!$E$10)),IF(K8993="中",IF(L8993="删除",J8993*'模板使用说明&amp;基础参数'!$E$6*'模板使用说明&amp;基础参数'!$E$12,IF(L8993="修改",J8993*'模板使用说明&amp;基础参数'!$E$6*'模板使用说明&amp;基础参数'!$E$11,J8993*'模板使用说明&amp;基础参数'!$E$6*'模板使用说明&amp;基础参数'!$E$10)),IF(L8993="删除",J8993*'模板使用说明&amp;基础参数'!$E$7*'模板使用说明&amp;基础参数'!$E$12,IF(L8993="修改",J8993*'模板使用说明&amp;基础参数'!$E$7*'模板使用说明&amp;基础参数'!$E$11,J8993*'模板使用说明&amp;基础参数'!$E$7*'模板使用说明&amp;基础参数'!$E$10)))))</f>
        <v/>
      </c>
      <c r="N8993" s="82"/>
    </row>
    <row r="8994" spans="1:14">
      <c r="A8994" s="76">
        <f t="shared" si="151"/>
        <v>8989</v>
      </c>
      <c r="B8994" s="77"/>
      <c r="C8994" s="77"/>
      <c r="D8994" s="77"/>
      <c r="E8994" s="77"/>
      <c r="F8994" s="78"/>
      <c r="G8994" s="78"/>
      <c r="H8994" s="78"/>
      <c r="I8994" s="76"/>
      <c r="J8994" s="8" t="str">
        <f>IF(I8994="ILF",IF($C$1="预估功能点",'模板使用说明&amp;基础参数'!$E$15,'模板使用说明&amp;基础参数'!$E$22),IF(I8994="EIF",IF($C$1="预估功能点",'模板使用说明&amp;基础参数'!$E$16,'模板使用说明&amp;基础参数'!$E$23),IF(I8994="EI",IF($C$1="预估功能点",'模板使用说明&amp;基础参数'!$E$17,'模板使用说明&amp;基础参数'!$E$24),IF(I8994="EO",IF($C$1="预估功能点",'模板使用说明&amp;基础参数'!$E$18,'模板使用说明&amp;基础参数'!$E$25),IF(I8994="EQ",IF($C$1="预估功能点",'模板使用说明&amp;基础参数'!$E$19,'模板使用说明&amp;基础参数'!$E$26),"")))))</f>
        <v/>
      </c>
      <c r="K8994" s="80"/>
      <c r="L8994" s="80"/>
      <c r="M8994" s="81" t="str">
        <f>IF(J8994="","",IF(K8994="高",IF(L8994="删除",J8994*'模板使用说明&amp;基础参数'!$E$5*'模板使用说明&amp;基础参数'!$E$12,IF(L8994="修改",J8994*'模板使用说明&amp;基础参数'!$E$5*'模板使用说明&amp;基础参数'!$E$11,J8994*'模板使用说明&amp;基础参数'!$E$5*'模板使用说明&amp;基础参数'!$E$10)),IF(K8994="中",IF(L8994="删除",J8994*'模板使用说明&amp;基础参数'!$E$6*'模板使用说明&amp;基础参数'!$E$12,IF(L8994="修改",J8994*'模板使用说明&amp;基础参数'!$E$6*'模板使用说明&amp;基础参数'!$E$11,J8994*'模板使用说明&amp;基础参数'!$E$6*'模板使用说明&amp;基础参数'!$E$10)),IF(L8994="删除",J8994*'模板使用说明&amp;基础参数'!$E$7*'模板使用说明&amp;基础参数'!$E$12,IF(L8994="修改",J8994*'模板使用说明&amp;基础参数'!$E$7*'模板使用说明&amp;基础参数'!$E$11,J8994*'模板使用说明&amp;基础参数'!$E$7*'模板使用说明&amp;基础参数'!$E$10)))))</f>
        <v/>
      </c>
      <c r="N8994" s="82"/>
    </row>
    <row r="8995" spans="1:14">
      <c r="A8995" s="76">
        <f t="shared" si="151"/>
        <v>8990</v>
      </c>
      <c r="B8995" s="77"/>
      <c r="C8995" s="77"/>
      <c r="D8995" s="77"/>
      <c r="E8995" s="77"/>
      <c r="F8995" s="77"/>
      <c r="G8995" s="77"/>
      <c r="H8995" s="78"/>
      <c r="I8995" s="76"/>
      <c r="J8995" s="8" t="str">
        <f>IF(I8995="ILF",IF($C$1="预估功能点",'模板使用说明&amp;基础参数'!$E$15,'模板使用说明&amp;基础参数'!$E$22),IF(I8995="EIF",IF($C$1="预估功能点",'模板使用说明&amp;基础参数'!$E$16,'模板使用说明&amp;基础参数'!$E$23),IF(I8995="EI",IF($C$1="预估功能点",'模板使用说明&amp;基础参数'!$E$17,'模板使用说明&amp;基础参数'!$E$24),IF(I8995="EO",IF($C$1="预估功能点",'模板使用说明&amp;基础参数'!$E$18,'模板使用说明&amp;基础参数'!$E$25),IF(I8995="EQ",IF($C$1="预估功能点",'模板使用说明&amp;基础参数'!$E$19,'模板使用说明&amp;基础参数'!$E$26),"")))))</f>
        <v/>
      </c>
      <c r="K8995" s="80"/>
      <c r="L8995" s="80"/>
      <c r="M8995" s="81" t="str">
        <f>IF(J8995="","",IF(K8995="高",IF(L8995="删除",J8995*'模板使用说明&amp;基础参数'!$E$5*'模板使用说明&amp;基础参数'!$E$12,IF(L8995="修改",J8995*'模板使用说明&amp;基础参数'!$E$5*'模板使用说明&amp;基础参数'!$E$11,J8995*'模板使用说明&amp;基础参数'!$E$5*'模板使用说明&amp;基础参数'!$E$10)),IF(K8995="中",IF(L8995="删除",J8995*'模板使用说明&amp;基础参数'!$E$6*'模板使用说明&amp;基础参数'!$E$12,IF(L8995="修改",J8995*'模板使用说明&amp;基础参数'!$E$6*'模板使用说明&amp;基础参数'!$E$11,J8995*'模板使用说明&amp;基础参数'!$E$6*'模板使用说明&amp;基础参数'!$E$10)),IF(L8995="删除",J8995*'模板使用说明&amp;基础参数'!$E$7*'模板使用说明&amp;基础参数'!$E$12,IF(L8995="修改",J8995*'模板使用说明&amp;基础参数'!$E$7*'模板使用说明&amp;基础参数'!$E$11,J8995*'模板使用说明&amp;基础参数'!$E$7*'模板使用说明&amp;基础参数'!$E$10)))))</f>
        <v/>
      </c>
      <c r="N8995" s="82"/>
    </row>
    <row r="8996" spans="1:14">
      <c r="A8996" s="76">
        <f t="shared" si="151"/>
        <v>8991</v>
      </c>
      <c r="B8996" s="77"/>
      <c r="C8996" s="77"/>
      <c r="D8996" s="77"/>
      <c r="E8996" s="77"/>
      <c r="F8996" s="77"/>
      <c r="G8996" s="77"/>
      <c r="H8996" s="78"/>
      <c r="I8996" s="76"/>
      <c r="J8996" s="8" t="str">
        <f>IF(I8996="ILF",IF($C$1="预估功能点",'模板使用说明&amp;基础参数'!$E$15,'模板使用说明&amp;基础参数'!$E$22),IF(I8996="EIF",IF($C$1="预估功能点",'模板使用说明&amp;基础参数'!$E$16,'模板使用说明&amp;基础参数'!$E$23),IF(I8996="EI",IF($C$1="预估功能点",'模板使用说明&amp;基础参数'!$E$17,'模板使用说明&amp;基础参数'!$E$24),IF(I8996="EO",IF($C$1="预估功能点",'模板使用说明&amp;基础参数'!$E$18,'模板使用说明&amp;基础参数'!$E$25),IF(I8996="EQ",IF($C$1="预估功能点",'模板使用说明&amp;基础参数'!$E$19,'模板使用说明&amp;基础参数'!$E$26),"")))))</f>
        <v/>
      </c>
      <c r="K8996" s="80"/>
      <c r="L8996" s="80"/>
      <c r="M8996" s="81" t="str">
        <f>IF(J8996="","",IF(K8996="高",IF(L8996="删除",J8996*'模板使用说明&amp;基础参数'!$E$5*'模板使用说明&amp;基础参数'!$E$12,IF(L8996="修改",J8996*'模板使用说明&amp;基础参数'!$E$5*'模板使用说明&amp;基础参数'!$E$11,J8996*'模板使用说明&amp;基础参数'!$E$5*'模板使用说明&amp;基础参数'!$E$10)),IF(K8996="中",IF(L8996="删除",J8996*'模板使用说明&amp;基础参数'!$E$6*'模板使用说明&amp;基础参数'!$E$12,IF(L8996="修改",J8996*'模板使用说明&amp;基础参数'!$E$6*'模板使用说明&amp;基础参数'!$E$11,J8996*'模板使用说明&amp;基础参数'!$E$6*'模板使用说明&amp;基础参数'!$E$10)),IF(L8996="删除",J8996*'模板使用说明&amp;基础参数'!$E$7*'模板使用说明&amp;基础参数'!$E$12,IF(L8996="修改",J8996*'模板使用说明&amp;基础参数'!$E$7*'模板使用说明&amp;基础参数'!$E$11,J8996*'模板使用说明&amp;基础参数'!$E$7*'模板使用说明&amp;基础参数'!$E$10)))))</f>
        <v/>
      </c>
      <c r="N8996" s="82"/>
    </row>
    <row r="8997" spans="1:14">
      <c r="A8997" s="76">
        <f t="shared" si="151"/>
        <v>8992</v>
      </c>
      <c r="B8997" s="77"/>
      <c r="C8997" s="77"/>
      <c r="D8997" s="77"/>
      <c r="E8997" s="77"/>
      <c r="F8997" s="77"/>
      <c r="G8997" s="77"/>
      <c r="H8997" s="78"/>
      <c r="I8997" s="76"/>
      <c r="J8997" s="8" t="str">
        <f>IF(I8997="ILF",IF($C$1="预估功能点",'模板使用说明&amp;基础参数'!$E$15,'模板使用说明&amp;基础参数'!$E$22),IF(I8997="EIF",IF($C$1="预估功能点",'模板使用说明&amp;基础参数'!$E$16,'模板使用说明&amp;基础参数'!$E$23),IF(I8997="EI",IF($C$1="预估功能点",'模板使用说明&amp;基础参数'!$E$17,'模板使用说明&amp;基础参数'!$E$24),IF(I8997="EO",IF($C$1="预估功能点",'模板使用说明&amp;基础参数'!$E$18,'模板使用说明&amp;基础参数'!$E$25),IF(I8997="EQ",IF($C$1="预估功能点",'模板使用说明&amp;基础参数'!$E$19,'模板使用说明&amp;基础参数'!$E$26),"")))))</f>
        <v/>
      </c>
      <c r="K8997" s="80"/>
      <c r="L8997" s="80"/>
      <c r="M8997" s="81" t="str">
        <f>IF(J8997="","",IF(K8997="高",IF(L8997="删除",J8997*'模板使用说明&amp;基础参数'!$E$5*'模板使用说明&amp;基础参数'!$E$12,IF(L8997="修改",J8997*'模板使用说明&amp;基础参数'!$E$5*'模板使用说明&amp;基础参数'!$E$11,J8997*'模板使用说明&amp;基础参数'!$E$5*'模板使用说明&amp;基础参数'!$E$10)),IF(K8997="中",IF(L8997="删除",J8997*'模板使用说明&amp;基础参数'!$E$6*'模板使用说明&amp;基础参数'!$E$12,IF(L8997="修改",J8997*'模板使用说明&amp;基础参数'!$E$6*'模板使用说明&amp;基础参数'!$E$11,J8997*'模板使用说明&amp;基础参数'!$E$6*'模板使用说明&amp;基础参数'!$E$10)),IF(L8997="删除",J8997*'模板使用说明&amp;基础参数'!$E$7*'模板使用说明&amp;基础参数'!$E$12,IF(L8997="修改",J8997*'模板使用说明&amp;基础参数'!$E$7*'模板使用说明&amp;基础参数'!$E$11,J8997*'模板使用说明&amp;基础参数'!$E$7*'模板使用说明&amp;基础参数'!$E$10)))))</f>
        <v/>
      </c>
      <c r="N8997" s="82"/>
    </row>
    <row r="8998" spans="1:14">
      <c r="A8998" s="76">
        <f t="shared" si="151"/>
        <v>8993</v>
      </c>
      <c r="B8998" s="77"/>
      <c r="C8998" s="77"/>
      <c r="D8998" s="77"/>
      <c r="E8998" s="77"/>
      <c r="F8998" s="77"/>
      <c r="G8998" s="77"/>
      <c r="H8998" s="78"/>
      <c r="I8998" s="76"/>
      <c r="J8998" s="8" t="str">
        <f>IF(I8998="ILF",IF($C$1="预估功能点",'模板使用说明&amp;基础参数'!$E$15,'模板使用说明&amp;基础参数'!$E$22),IF(I8998="EIF",IF($C$1="预估功能点",'模板使用说明&amp;基础参数'!$E$16,'模板使用说明&amp;基础参数'!$E$23),IF(I8998="EI",IF($C$1="预估功能点",'模板使用说明&amp;基础参数'!$E$17,'模板使用说明&amp;基础参数'!$E$24),IF(I8998="EO",IF($C$1="预估功能点",'模板使用说明&amp;基础参数'!$E$18,'模板使用说明&amp;基础参数'!$E$25),IF(I8998="EQ",IF($C$1="预估功能点",'模板使用说明&amp;基础参数'!$E$19,'模板使用说明&amp;基础参数'!$E$26),"")))))</f>
        <v/>
      </c>
      <c r="K8998" s="80"/>
      <c r="L8998" s="80"/>
      <c r="M8998" s="81" t="str">
        <f>IF(J8998="","",IF(K8998="高",IF(L8998="删除",J8998*'模板使用说明&amp;基础参数'!$E$5*'模板使用说明&amp;基础参数'!$E$12,IF(L8998="修改",J8998*'模板使用说明&amp;基础参数'!$E$5*'模板使用说明&amp;基础参数'!$E$11,J8998*'模板使用说明&amp;基础参数'!$E$5*'模板使用说明&amp;基础参数'!$E$10)),IF(K8998="中",IF(L8998="删除",J8998*'模板使用说明&amp;基础参数'!$E$6*'模板使用说明&amp;基础参数'!$E$12,IF(L8998="修改",J8998*'模板使用说明&amp;基础参数'!$E$6*'模板使用说明&amp;基础参数'!$E$11,J8998*'模板使用说明&amp;基础参数'!$E$6*'模板使用说明&amp;基础参数'!$E$10)),IF(L8998="删除",J8998*'模板使用说明&amp;基础参数'!$E$7*'模板使用说明&amp;基础参数'!$E$12,IF(L8998="修改",J8998*'模板使用说明&amp;基础参数'!$E$7*'模板使用说明&amp;基础参数'!$E$11,J8998*'模板使用说明&amp;基础参数'!$E$7*'模板使用说明&amp;基础参数'!$E$10)))))</f>
        <v/>
      </c>
      <c r="N8998" s="82"/>
    </row>
    <row r="8999" spans="1:14">
      <c r="A8999" s="76">
        <f t="shared" si="151"/>
        <v>8994</v>
      </c>
      <c r="B8999" s="77"/>
      <c r="C8999" s="77"/>
      <c r="D8999" s="77"/>
      <c r="E8999" s="77"/>
      <c r="F8999" s="77"/>
      <c r="G8999" s="77"/>
      <c r="H8999" s="78"/>
      <c r="I8999" s="76"/>
      <c r="J8999" s="8" t="str">
        <f>IF(I8999="ILF",IF($C$1="预估功能点",'模板使用说明&amp;基础参数'!$E$15,'模板使用说明&amp;基础参数'!$E$22),IF(I8999="EIF",IF($C$1="预估功能点",'模板使用说明&amp;基础参数'!$E$16,'模板使用说明&amp;基础参数'!$E$23),IF(I8999="EI",IF($C$1="预估功能点",'模板使用说明&amp;基础参数'!$E$17,'模板使用说明&amp;基础参数'!$E$24),IF(I8999="EO",IF($C$1="预估功能点",'模板使用说明&amp;基础参数'!$E$18,'模板使用说明&amp;基础参数'!$E$25),IF(I8999="EQ",IF($C$1="预估功能点",'模板使用说明&amp;基础参数'!$E$19,'模板使用说明&amp;基础参数'!$E$26),"")))))</f>
        <v/>
      </c>
      <c r="K8999" s="80"/>
      <c r="L8999" s="80"/>
      <c r="M8999" s="81" t="str">
        <f>IF(J8999="","",IF(K8999="高",IF(L8999="删除",J8999*'模板使用说明&amp;基础参数'!$E$5*'模板使用说明&amp;基础参数'!$E$12,IF(L8999="修改",J8999*'模板使用说明&amp;基础参数'!$E$5*'模板使用说明&amp;基础参数'!$E$11,J8999*'模板使用说明&amp;基础参数'!$E$5*'模板使用说明&amp;基础参数'!$E$10)),IF(K8999="中",IF(L8999="删除",J8999*'模板使用说明&amp;基础参数'!$E$6*'模板使用说明&amp;基础参数'!$E$12,IF(L8999="修改",J8999*'模板使用说明&amp;基础参数'!$E$6*'模板使用说明&amp;基础参数'!$E$11,J8999*'模板使用说明&amp;基础参数'!$E$6*'模板使用说明&amp;基础参数'!$E$10)),IF(L8999="删除",J8999*'模板使用说明&amp;基础参数'!$E$7*'模板使用说明&amp;基础参数'!$E$12,IF(L8999="修改",J8999*'模板使用说明&amp;基础参数'!$E$7*'模板使用说明&amp;基础参数'!$E$11,J8999*'模板使用说明&amp;基础参数'!$E$7*'模板使用说明&amp;基础参数'!$E$10)))))</f>
        <v/>
      </c>
      <c r="N8999" s="82"/>
    </row>
    <row r="9000" spans="1:14">
      <c r="A9000" s="76">
        <f t="shared" si="151"/>
        <v>8995</v>
      </c>
      <c r="B9000" s="77"/>
      <c r="C9000" s="77"/>
      <c r="D9000" s="77"/>
      <c r="E9000" s="77"/>
      <c r="F9000" s="77"/>
      <c r="G9000" s="77"/>
      <c r="H9000" s="78"/>
      <c r="I9000" s="76"/>
      <c r="J9000" s="8" t="str">
        <f>IF(I9000="ILF",IF($C$1="预估功能点",'模板使用说明&amp;基础参数'!$E$15,'模板使用说明&amp;基础参数'!$E$22),IF(I9000="EIF",IF($C$1="预估功能点",'模板使用说明&amp;基础参数'!$E$16,'模板使用说明&amp;基础参数'!$E$23),IF(I9000="EI",IF($C$1="预估功能点",'模板使用说明&amp;基础参数'!$E$17,'模板使用说明&amp;基础参数'!$E$24),IF(I9000="EO",IF($C$1="预估功能点",'模板使用说明&amp;基础参数'!$E$18,'模板使用说明&amp;基础参数'!$E$25),IF(I9000="EQ",IF($C$1="预估功能点",'模板使用说明&amp;基础参数'!$E$19,'模板使用说明&amp;基础参数'!$E$26),"")))))</f>
        <v/>
      </c>
      <c r="K9000" s="80"/>
      <c r="L9000" s="80"/>
      <c r="M9000" s="81" t="str">
        <f>IF(J9000="","",IF(K9000="高",IF(L9000="删除",J9000*'模板使用说明&amp;基础参数'!$E$5*'模板使用说明&amp;基础参数'!$E$12,IF(L9000="修改",J9000*'模板使用说明&amp;基础参数'!$E$5*'模板使用说明&amp;基础参数'!$E$11,J9000*'模板使用说明&amp;基础参数'!$E$5*'模板使用说明&amp;基础参数'!$E$10)),IF(K9000="中",IF(L9000="删除",J9000*'模板使用说明&amp;基础参数'!$E$6*'模板使用说明&amp;基础参数'!$E$12,IF(L9000="修改",J9000*'模板使用说明&amp;基础参数'!$E$6*'模板使用说明&amp;基础参数'!$E$11,J9000*'模板使用说明&amp;基础参数'!$E$6*'模板使用说明&amp;基础参数'!$E$10)),IF(L9000="删除",J9000*'模板使用说明&amp;基础参数'!$E$7*'模板使用说明&amp;基础参数'!$E$12,IF(L9000="修改",J9000*'模板使用说明&amp;基础参数'!$E$7*'模板使用说明&amp;基础参数'!$E$11,J9000*'模板使用说明&amp;基础参数'!$E$7*'模板使用说明&amp;基础参数'!$E$10)))))</f>
        <v/>
      </c>
      <c r="N9000" s="82"/>
    </row>
    <row r="9001" spans="1:14">
      <c r="A9001" s="76">
        <f t="shared" si="151"/>
        <v>8996</v>
      </c>
      <c r="B9001" s="77"/>
      <c r="C9001" s="77"/>
      <c r="D9001" s="77"/>
      <c r="E9001" s="77"/>
      <c r="F9001" s="77"/>
      <c r="G9001" s="77"/>
      <c r="H9001" s="78"/>
      <c r="I9001" s="76"/>
      <c r="J9001" s="8" t="str">
        <f>IF(I9001="ILF",IF($C$1="预估功能点",'模板使用说明&amp;基础参数'!$E$15,'模板使用说明&amp;基础参数'!$E$22),IF(I9001="EIF",IF($C$1="预估功能点",'模板使用说明&amp;基础参数'!$E$16,'模板使用说明&amp;基础参数'!$E$23),IF(I9001="EI",IF($C$1="预估功能点",'模板使用说明&amp;基础参数'!$E$17,'模板使用说明&amp;基础参数'!$E$24),IF(I9001="EO",IF($C$1="预估功能点",'模板使用说明&amp;基础参数'!$E$18,'模板使用说明&amp;基础参数'!$E$25),IF(I9001="EQ",IF($C$1="预估功能点",'模板使用说明&amp;基础参数'!$E$19,'模板使用说明&amp;基础参数'!$E$26),"")))))</f>
        <v/>
      </c>
      <c r="K9001" s="80"/>
      <c r="L9001" s="80"/>
      <c r="M9001" s="81" t="str">
        <f>IF(J9001="","",IF(K9001="高",IF(L9001="删除",J9001*'模板使用说明&amp;基础参数'!$E$5*'模板使用说明&amp;基础参数'!$E$12,IF(L9001="修改",J9001*'模板使用说明&amp;基础参数'!$E$5*'模板使用说明&amp;基础参数'!$E$11,J9001*'模板使用说明&amp;基础参数'!$E$5*'模板使用说明&amp;基础参数'!$E$10)),IF(K9001="中",IF(L9001="删除",J9001*'模板使用说明&amp;基础参数'!$E$6*'模板使用说明&amp;基础参数'!$E$12,IF(L9001="修改",J9001*'模板使用说明&amp;基础参数'!$E$6*'模板使用说明&amp;基础参数'!$E$11,J9001*'模板使用说明&amp;基础参数'!$E$6*'模板使用说明&amp;基础参数'!$E$10)),IF(L9001="删除",J9001*'模板使用说明&amp;基础参数'!$E$7*'模板使用说明&amp;基础参数'!$E$12,IF(L9001="修改",J9001*'模板使用说明&amp;基础参数'!$E$7*'模板使用说明&amp;基础参数'!$E$11,J9001*'模板使用说明&amp;基础参数'!$E$7*'模板使用说明&amp;基础参数'!$E$10)))))</f>
        <v/>
      </c>
      <c r="N9001" s="82"/>
    </row>
    <row r="9002" spans="1:14">
      <c r="A9002" s="76">
        <f t="shared" si="151"/>
        <v>8997</v>
      </c>
      <c r="B9002" s="77"/>
      <c r="C9002" s="77"/>
      <c r="D9002" s="77"/>
      <c r="E9002" s="77"/>
      <c r="F9002" s="77"/>
      <c r="G9002" s="77"/>
      <c r="H9002" s="78"/>
      <c r="I9002" s="76"/>
      <c r="J9002" s="8" t="str">
        <f>IF(I9002="ILF",IF($C$1="预估功能点",'模板使用说明&amp;基础参数'!$E$15,'模板使用说明&amp;基础参数'!$E$22),IF(I9002="EIF",IF($C$1="预估功能点",'模板使用说明&amp;基础参数'!$E$16,'模板使用说明&amp;基础参数'!$E$23),IF(I9002="EI",IF($C$1="预估功能点",'模板使用说明&amp;基础参数'!$E$17,'模板使用说明&amp;基础参数'!$E$24),IF(I9002="EO",IF($C$1="预估功能点",'模板使用说明&amp;基础参数'!$E$18,'模板使用说明&amp;基础参数'!$E$25),IF(I9002="EQ",IF($C$1="预估功能点",'模板使用说明&amp;基础参数'!$E$19,'模板使用说明&amp;基础参数'!$E$26),"")))))</f>
        <v/>
      </c>
      <c r="K9002" s="80"/>
      <c r="L9002" s="80"/>
      <c r="M9002" s="81" t="str">
        <f>IF(J9002="","",IF(K9002="高",IF(L9002="删除",J9002*'模板使用说明&amp;基础参数'!$E$5*'模板使用说明&amp;基础参数'!$E$12,IF(L9002="修改",J9002*'模板使用说明&amp;基础参数'!$E$5*'模板使用说明&amp;基础参数'!$E$11,J9002*'模板使用说明&amp;基础参数'!$E$5*'模板使用说明&amp;基础参数'!$E$10)),IF(K9002="中",IF(L9002="删除",J9002*'模板使用说明&amp;基础参数'!$E$6*'模板使用说明&amp;基础参数'!$E$12,IF(L9002="修改",J9002*'模板使用说明&amp;基础参数'!$E$6*'模板使用说明&amp;基础参数'!$E$11,J9002*'模板使用说明&amp;基础参数'!$E$6*'模板使用说明&amp;基础参数'!$E$10)),IF(L9002="删除",J9002*'模板使用说明&amp;基础参数'!$E$7*'模板使用说明&amp;基础参数'!$E$12,IF(L9002="修改",J9002*'模板使用说明&amp;基础参数'!$E$7*'模板使用说明&amp;基础参数'!$E$11,J9002*'模板使用说明&amp;基础参数'!$E$7*'模板使用说明&amp;基础参数'!$E$10)))))</f>
        <v/>
      </c>
      <c r="N9002" s="82"/>
    </row>
    <row r="9003" spans="1:14">
      <c r="A9003" s="76">
        <f t="shared" si="151"/>
        <v>8998</v>
      </c>
      <c r="B9003" s="77"/>
      <c r="C9003" s="77"/>
      <c r="D9003" s="77"/>
      <c r="E9003" s="77"/>
      <c r="F9003" s="77"/>
      <c r="G9003" s="77"/>
      <c r="H9003" s="78"/>
      <c r="I9003" s="76"/>
      <c r="J9003" s="8" t="str">
        <f>IF(I9003="ILF",IF($C$1="预估功能点",'模板使用说明&amp;基础参数'!$E$15,'模板使用说明&amp;基础参数'!$E$22),IF(I9003="EIF",IF($C$1="预估功能点",'模板使用说明&amp;基础参数'!$E$16,'模板使用说明&amp;基础参数'!$E$23),IF(I9003="EI",IF($C$1="预估功能点",'模板使用说明&amp;基础参数'!$E$17,'模板使用说明&amp;基础参数'!$E$24),IF(I9003="EO",IF($C$1="预估功能点",'模板使用说明&amp;基础参数'!$E$18,'模板使用说明&amp;基础参数'!$E$25),IF(I9003="EQ",IF($C$1="预估功能点",'模板使用说明&amp;基础参数'!$E$19,'模板使用说明&amp;基础参数'!$E$26),"")))))</f>
        <v/>
      </c>
      <c r="K9003" s="80"/>
      <c r="L9003" s="80"/>
      <c r="M9003" s="81" t="str">
        <f>IF(J9003="","",IF(K9003="高",IF(L9003="删除",J9003*'模板使用说明&amp;基础参数'!$E$5*'模板使用说明&amp;基础参数'!$E$12,IF(L9003="修改",J9003*'模板使用说明&amp;基础参数'!$E$5*'模板使用说明&amp;基础参数'!$E$11,J9003*'模板使用说明&amp;基础参数'!$E$5*'模板使用说明&amp;基础参数'!$E$10)),IF(K9003="中",IF(L9003="删除",J9003*'模板使用说明&amp;基础参数'!$E$6*'模板使用说明&amp;基础参数'!$E$12,IF(L9003="修改",J9003*'模板使用说明&amp;基础参数'!$E$6*'模板使用说明&amp;基础参数'!$E$11,J9003*'模板使用说明&amp;基础参数'!$E$6*'模板使用说明&amp;基础参数'!$E$10)),IF(L9003="删除",J9003*'模板使用说明&amp;基础参数'!$E$7*'模板使用说明&amp;基础参数'!$E$12,IF(L9003="修改",J9003*'模板使用说明&amp;基础参数'!$E$7*'模板使用说明&amp;基础参数'!$E$11,J9003*'模板使用说明&amp;基础参数'!$E$7*'模板使用说明&amp;基础参数'!$E$10)))))</f>
        <v/>
      </c>
      <c r="N9003" s="82"/>
    </row>
    <row r="9004" spans="1:14">
      <c r="A9004" s="76">
        <f t="shared" si="151"/>
        <v>8999</v>
      </c>
      <c r="B9004" s="77"/>
      <c r="C9004" s="77"/>
      <c r="D9004" s="77"/>
      <c r="E9004" s="77"/>
      <c r="F9004" s="77"/>
      <c r="G9004" s="77"/>
      <c r="H9004" s="78"/>
      <c r="I9004" s="76"/>
      <c r="J9004" s="8" t="str">
        <f>IF(I9004="ILF",IF($C$1="预估功能点",'模板使用说明&amp;基础参数'!$E$15,'模板使用说明&amp;基础参数'!$E$22),IF(I9004="EIF",IF($C$1="预估功能点",'模板使用说明&amp;基础参数'!$E$16,'模板使用说明&amp;基础参数'!$E$23),IF(I9004="EI",IF($C$1="预估功能点",'模板使用说明&amp;基础参数'!$E$17,'模板使用说明&amp;基础参数'!$E$24),IF(I9004="EO",IF($C$1="预估功能点",'模板使用说明&amp;基础参数'!$E$18,'模板使用说明&amp;基础参数'!$E$25),IF(I9004="EQ",IF($C$1="预估功能点",'模板使用说明&amp;基础参数'!$E$19,'模板使用说明&amp;基础参数'!$E$26),"")))))</f>
        <v/>
      </c>
      <c r="K9004" s="80"/>
      <c r="L9004" s="80"/>
      <c r="M9004" s="81" t="str">
        <f>IF(J9004="","",IF(K9004="高",IF(L9004="删除",J9004*'模板使用说明&amp;基础参数'!$E$5*'模板使用说明&amp;基础参数'!$E$12,IF(L9004="修改",J9004*'模板使用说明&amp;基础参数'!$E$5*'模板使用说明&amp;基础参数'!$E$11,J9004*'模板使用说明&amp;基础参数'!$E$5*'模板使用说明&amp;基础参数'!$E$10)),IF(K9004="中",IF(L9004="删除",J9004*'模板使用说明&amp;基础参数'!$E$6*'模板使用说明&amp;基础参数'!$E$12,IF(L9004="修改",J9004*'模板使用说明&amp;基础参数'!$E$6*'模板使用说明&amp;基础参数'!$E$11,J9004*'模板使用说明&amp;基础参数'!$E$6*'模板使用说明&amp;基础参数'!$E$10)),IF(L9004="删除",J9004*'模板使用说明&amp;基础参数'!$E$7*'模板使用说明&amp;基础参数'!$E$12,IF(L9004="修改",J9004*'模板使用说明&amp;基础参数'!$E$7*'模板使用说明&amp;基础参数'!$E$11,J9004*'模板使用说明&amp;基础参数'!$E$7*'模板使用说明&amp;基础参数'!$E$10)))))</f>
        <v/>
      </c>
      <c r="N9004" s="82"/>
    </row>
    <row r="9005" spans="1:14">
      <c r="A9005" s="76">
        <f t="shared" si="151"/>
        <v>9000</v>
      </c>
      <c r="B9005" s="77"/>
      <c r="C9005" s="77"/>
      <c r="D9005" s="77"/>
      <c r="E9005" s="77"/>
      <c r="F9005" s="77"/>
      <c r="G9005" s="77"/>
      <c r="H9005" s="78"/>
      <c r="I9005" s="76"/>
      <c r="J9005" s="8" t="str">
        <f>IF(I9005="ILF",IF($C$1="预估功能点",'模板使用说明&amp;基础参数'!$E$15,'模板使用说明&amp;基础参数'!$E$22),IF(I9005="EIF",IF($C$1="预估功能点",'模板使用说明&amp;基础参数'!$E$16,'模板使用说明&amp;基础参数'!$E$23),IF(I9005="EI",IF($C$1="预估功能点",'模板使用说明&amp;基础参数'!$E$17,'模板使用说明&amp;基础参数'!$E$24),IF(I9005="EO",IF($C$1="预估功能点",'模板使用说明&amp;基础参数'!$E$18,'模板使用说明&amp;基础参数'!$E$25),IF(I9005="EQ",IF($C$1="预估功能点",'模板使用说明&amp;基础参数'!$E$19,'模板使用说明&amp;基础参数'!$E$26),"")))))</f>
        <v/>
      </c>
      <c r="K9005" s="80"/>
      <c r="L9005" s="80"/>
      <c r="M9005" s="81" t="str">
        <f>IF(J9005="","",IF(K9005="高",IF(L9005="删除",J9005*'模板使用说明&amp;基础参数'!$E$5*'模板使用说明&amp;基础参数'!$E$12,IF(L9005="修改",J9005*'模板使用说明&amp;基础参数'!$E$5*'模板使用说明&amp;基础参数'!$E$11,J9005*'模板使用说明&amp;基础参数'!$E$5*'模板使用说明&amp;基础参数'!$E$10)),IF(K9005="中",IF(L9005="删除",J9005*'模板使用说明&amp;基础参数'!$E$6*'模板使用说明&amp;基础参数'!$E$12,IF(L9005="修改",J9005*'模板使用说明&amp;基础参数'!$E$6*'模板使用说明&amp;基础参数'!$E$11,J9005*'模板使用说明&amp;基础参数'!$E$6*'模板使用说明&amp;基础参数'!$E$10)),IF(L9005="删除",J9005*'模板使用说明&amp;基础参数'!$E$7*'模板使用说明&amp;基础参数'!$E$12,IF(L9005="修改",J9005*'模板使用说明&amp;基础参数'!$E$7*'模板使用说明&amp;基础参数'!$E$11,J9005*'模板使用说明&amp;基础参数'!$E$7*'模板使用说明&amp;基础参数'!$E$10)))))</f>
        <v/>
      </c>
      <c r="N9005" s="82"/>
    </row>
    <row r="9006" spans="1:14">
      <c r="A9006" s="76">
        <f t="shared" si="151"/>
        <v>9001</v>
      </c>
      <c r="B9006" s="77"/>
      <c r="C9006" s="77"/>
      <c r="D9006" s="77"/>
      <c r="E9006" s="77"/>
      <c r="F9006" s="77"/>
      <c r="G9006" s="77"/>
      <c r="H9006" s="78"/>
      <c r="I9006" s="76"/>
      <c r="J9006" s="8" t="str">
        <f>IF(I9006="ILF",IF($C$1="预估功能点",'模板使用说明&amp;基础参数'!$E$15,'模板使用说明&amp;基础参数'!$E$22),IF(I9006="EIF",IF($C$1="预估功能点",'模板使用说明&amp;基础参数'!$E$16,'模板使用说明&amp;基础参数'!$E$23),IF(I9006="EI",IF($C$1="预估功能点",'模板使用说明&amp;基础参数'!$E$17,'模板使用说明&amp;基础参数'!$E$24),IF(I9006="EO",IF($C$1="预估功能点",'模板使用说明&amp;基础参数'!$E$18,'模板使用说明&amp;基础参数'!$E$25),IF(I9006="EQ",IF($C$1="预估功能点",'模板使用说明&amp;基础参数'!$E$19,'模板使用说明&amp;基础参数'!$E$26),"")))))</f>
        <v/>
      </c>
      <c r="K9006" s="80"/>
      <c r="L9006" s="80"/>
      <c r="M9006" s="81" t="str">
        <f>IF(J9006="","",IF(K9006="高",IF(L9006="删除",J9006*'模板使用说明&amp;基础参数'!$E$5*'模板使用说明&amp;基础参数'!$E$12,IF(L9006="修改",J9006*'模板使用说明&amp;基础参数'!$E$5*'模板使用说明&amp;基础参数'!$E$11,J9006*'模板使用说明&amp;基础参数'!$E$5*'模板使用说明&amp;基础参数'!$E$10)),IF(K9006="中",IF(L9006="删除",J9006*'模板使用说明&amp;基础参数'!$E$6*'模板使用说明&amp;基础参数'!$E$12,IF(L9006="修改",J9006*'模板使用说明&amp;基础参数'!$E$6*'模板使用说明&amp;基础参数'!$E$11,J9006*'模板使用说明&amp;基础参数'!$E$6*'模板使用说明&amp;基础参数'!$E$10)),IF(L9006="删除",J9006*'模板使用说明&amp;基础参数'!$E$7*'模板使用说明&amp;基础参数'!$E$12,IF(L9006="修改",J9006*'模板使用说明&amp;基础参数'!$E$7*'模板使用说明&amp;基础参数'!$E$11,J9006*'模板使用说明&amp;基础参数'!$E$7*'模板使用说明&amp;基础参数'!$E$10)))))</f>
        <v/>
      </c>
      <c r="N9006" s="82"/>
    </row>
    <row r="9007" spans="1:14">
      <c r="A9007" s="76">
        <f t="shared" si="151"/>
        <v>9002</v>
      </c>
      <c r="B9007" s="77"/>
      <c r="C9007" s="77"/>
      <c r="D9007" s="77"/>
      <c r="E9007" s="77"/>
      <c r="F9007" s="77"/>
      <c r="G9007" s="77"/>
      <c r="H9007" s="78"/>
      <c r="I9007" s="76"/>
      <c r="J9007" s="8" t="str">
        <f>IF(I9007="ILF",IF($C$1="预估功能点",'模板使用说明&amp;基础参数'!$E$15,'模板使用说明&amp;基础参数'!$E$22),IF(I9007="EIF",IF($C$1="预估功能点",'模板使用说明&amp;基础参数'!$E$16,'模板使用说明&amp;基础参数'!$E$23),IF(I9007="EI",IF($C$1="预估功能点",'模板使用说明&amp;基础参数'!$E$17,'模板使用说明&amp;基础参数'!$E$24),IF(I9007="EO",IF($C$1="预估功能点",'模板使用说明&amp;基础参数'!$E$18,'模板使用说明&amp;基础参数'!$E$25),IF(I9007="EQ",IF($C$1="预估功能点",'模板使用说明&amp;基础参数'!$E$19,'模板使用说明&amp;基础参数'!$E$26),"")))))</f>
        <v/>
      </c>
      <c r="K9007" s="80"/>
      <c r="L9007" s="80"/>
      <c r="M9007" s="81" t="str">
        <f>IF(J9007="","",IF(K9007="高",IF(L9007="删除",J9007*'模板使用说明&amp;基础参数'!$E$5*'模板使用说明&amp;基础参数'!$E$12,IF(L9007="修改",J9007*'模板使用说明&amp;基础参数'!$E$5*'模板使用说明&amp;基础参数'!$E$11,J9007*'模板使用说明&amp;基础参数'!$E$5*'模板使用说明&amp;基础参数'!$E$10)),IF(K9007="中",IF(L9007="删除",J9007*'模板使用说明&amp;基础参数'!$E$6*'模板使用说明&amp;基础参数'!$E$12,IF(L9007="修改",J9007*'模板使用说明&amp;基础参数'!$E$6*'模板使用说明&amp;基础参数'!$E$11,J9007*'模板使用说明&amp;基础参数'!$E$6*'模板使用说明&amp;基础参数'!$E$10)),IF(L9007="删除",J9007*'模板使用说明&amp;基础参数'!$E$7*'模板使用说明&amp;基础参数'!$E$12,IF(L9007="修改",J9007*'模板使用说明&amp;基础参数'!$E$7*'模板使用说明&amp;基础参数'!$E$11,J9007*'模板使用说明&amp;基础参数'!$E$7*'模板使用说明&amp;基础参数'!$E$10)))))</f>
        <v/>
      </c>
      <c r="N9007" s="82"/>
    </row>
    <row r="9008" spans="1:14">
      <c r="A9008" s="76">
        <f t="shared" si="151"/>
        <v>9003</v>
      </c>
      <c r="B9008" s="77"/>
      <c r="C9008" s="77"/>
      <c r="D9008" s="77"/>
      <c r="E9008" s="77"/>
      <c r="F9008" s="77"/>
      <c r="G9008" s="77"/>
      <c r="H9008" s="78"/>
      <c r="I9008" s="76"/>
      <c r="J9008" s="8" t="str">
        <f>IF(I9008="ILF",IF($C$1="预估功能点",'模板使用说明&amp;基础参数'!$E$15,'模板使用说明&amp;基础参数'!$E$22),IF(I9008="EIF",IF($C$1="预估功能点",'模板使用说明&amp;基础参数'!$E$16,'模板使用说明&amp;基础参数'!$E$23),IF(I9008="EI",IF($C$1="预估功能点",'模板使用说明&amp;基础参数'!$E$17,'模板使用说明&amp;基础参数'!$E$24),IF(I9008="EO",IF($C$1="预估功能点",'模板使用说明&amp;基础参数'!$E$18,'模板使用说明&amp;基础参数'!$E$25),IF(I9008="EQ",IF($C$1="预估功能点",'模板使用说明&amp;基础参数'!$E$19,'模板使用说明&amp;基础参数'!$E$26),"")))))</f>
        <v/>
      </c>
      <c r="K9008" s="80"/>
      <c r="L9008" s="80"/>
      <c r="M9008" s="81" t="str">
        <f>IF(J9008="","",IF(K9008="高",IF(L9008="删除",J9008*'模板使用说明&amp;基础参数'!$E$5*'模板使用说明&amp;基础参数'!$E$12,IF(L9008="修改",J9008*'模板使用说明&amp;基础参数'!$E$5*'模板使用说明&amp;基础参数'!$E$11,J9008*'模板使用说明&amp;基础参数'!$E$5*'模板使用说明&amp;基础参数'!$E$10)),IF(K9008="中",IF(L9008="删除",J9008*'模板使用说明&amp;基础参数'!$E$6*'模板使用说明&amp;基础参数'!$E$12,IF(L9008="修改",J9008*'模板使用说明&amp;基础参数'!$E$6*'模板使用说明&amp;基础参数'!$E$11,J9008*'模板使用说明&amp;基础参数'!$E$6*'模板使用说明&amp;基础参数'!$E$10)),IF(L9008="删除",J9008*'模板使用说明&amp;基础参数'!$E$7*'模板使用说明&amp;基础参数'!$E$12,IF(L9008="修改",J9008*'模板使用说明&amp;基础参数'!$E$7*'模板使用说明&amp;基础参数'!$E$11,J9008*'模板使用说明&amp;基础参数'!$E$7*'模板使用说明&amp;基础参数'!$E$10)))))</f>
        <v/>
      </c>
      <c r="N9008" s="82"/>
    </row>
    <row r="9009" spans="1:14">
      <c r="A9009" s="76">
        <f t="shared" si="151"/>
        <v>9004</v>
      </c>
      <c r="B9009" s="77"/>
      <c r="C9009" s="77"/>
      <c r="D9009" s="77"/>
      <c r="E9009" s="77"/>
      <c r="F9009" s="77"/>
      <c r="G9009" s="77"/>
      <c r="H9009" s="78"/>
      <c r="I9009" s="76"/>
      <c r="J9009" s="8" t="str">
        <f>IF(I9009="ILF",IF($C$1="预估功能点",'模板使用说明&amp;基础参数'!$E$15,'模板使用说明&amp;基础参数'!$E$22),IF(I9009="EIF",IF($C$1="预估功能点",'模板使用说明&amp;基础参数'!$E$16,'模板使用说明&amp;基础参数'!$E$23),IF(I9009="EI",IF($C$1="预估功能点",'模板使用说明&amp;基础参数'!$E$17,'模板使用说明&amp;基础参数'!$E$24),IF(I9009="EO",IF($C$1="预估功能点",'模板使用说明&amp;基础参数'!$E$18,'模板使用说明&amp;基础参数'!$E$25),IF(I9009="EQ",IF($C$1="预估功能点",'模板使用说明&amp;基础参数'!$E$19,'模板使用说明&amp;基础参数'!$E$26),"")))))</f>
        <v/>
      </c>
      <c r="K9009" s="80"/>
      <c r="L9009" s="80"/>
      <c r="M9009" s="81" t="str">
        <f>IF(J9009="","",IF(K9009="高",IF(L9009="删除",J9009*'模板使用说明&amp;基础参数'!$E$5*'模板使用说明&amp;基础参数'!$E$12,IF(L9009="修改",J9009*'模板使用说明&amp;基础参数'!$E$5*'模板使用说明&amp;基础参数'!$E$11,J9009*'模板使用说明&amp;基础参数'!$E$5*'模板使用说明&amp;基础参数'!$E$10)),IF(K9009="中",IF(L9009="删除",J9009*'模板使用说明&amp;基础参数'!$E$6*'模板使用说明&amp;基础参数'!$E$12,IF(L9009="修改",J9009*'模板使用说明&amp;基础参数'!$E$6*'模板使用说明&amp;基础参数'!$E$11,J9009*'模板使用说明&amp;基础参数'!$E$6*'模板使用说明&amp;基础参数'!$E$10)),IF(L9009="删除",J9009*'模板使用说明&amp;基础参数'!$E$7*'模板使用说明&amp;基础参数'!$E$12,IF(L9009="修改",J9009*'模板使用说明&amp;基础参数'!$E$7*'模板使用说明&amp;基础参数'!$E$11,J9009*'模板使用说明&amp;基础参数'!$E$7*'模板使用说明&amp;基础参数'!$E$10)))))</f>
        <v/>
      </c>
      <c r="N9009" s="82"/>
    </row>
    <row r="9010" spans="1:14">
      <c r="A9010" s="76">
        <f t="shared" si="151"/>
        <v>9005</v>
      </c>
      <c r="B9010" s="77"/>
      <c r="C9010" s="77"/>
      <c r="D9010" s="77"/>
      <c r="E9010" s="77"/>
      <c r="F9010" s="77"/>
      <c r="G9010" s="77"/>
      <c r="H9010" s="78"/>
      <c r="I9010" s="76"/>
      <c r="J9010" s="8" t="str">
        <f>IF(I9010="ILF",IF($C$1="预估功能点",'模板使用说明&amp;基础参数'!$E$15,'模板使用说明&amp;基础参数'!$E$22),IF(I9010="EIF",IF($C$1="预估功能点",'模板使用说明&amp;基础参数'!$E$16,'模板使用说明&amp;基础参数'!$E$23),IF(I9010="EI",IF($C$1="预估功能点",'模板使用说明&amp;基础参数'!$E$17,'模板使用说明&amp;基础参数'!$E$24),IF(I9010="EO",IF($C$1="预估功能点",'模板使用说明&amp;基础参数'!$E$18,'模板使用说明&amp;基础参数'!$E$25),IF(I9010="EQ",IF($C$1="预估功能点",'模板使用说明&amp;基础参数'!$E$19,'模板使用说明&amp;基础参数'!$E$26),"")))))</f>
        <v/>
      </c>
      <c r="K9010" s="80"/>
      <c r="L9010" s="80"/>
      <c r="M9010" s="81" t="str">
        <f>IF(J9010="","",IF(K9010="高",IF(L9010="删除",J9010*'模板使用说明&amp;基础参数'!$E$5*'模板使用说明&amp;基础参数'!$E$12,IF(L9010="修改",J9010*'模板使用说明&amp;基础参数'!$E$5*'模板使用说明&amp;基础参数'!$E$11,J9010*'模板使用说明&amp;基础参数'!$E$5*'模板使用说明&amp;基础参数'!$E$10)),IF(K9010="中",IF(L9010="删除",J9010*'模板使用说明&amp;基础参数'!$E$6*'模板使用说明&amp;基础参数'!$E$12,IF(L9010="修改",J9010*'模板使用说明&amp;基础参数'!$E$6*'模板使用说明&amp;基础参数'!$E$11,J9010*'模板使用说明&amp;基础参数'!$E$6*'模板使用说明&amp;基础参数'!$E$10)),IF(L9010="删除",J9010*'模板使用说明&amp;基础参数'!$E$7*'模板使用说明&amp;基础参数'!$E$12,IF(L9010="修改",J9010*'模板使用说明&amp;基础参数'!$E$7*'模板使用说明&amp;基础参数'!$E$11,J9010*'模板使用说明&amp;基础参数'!$E$7*'模板使用说明&amp;基础参数'!$E$10)))))</f>
        <v/>
      </c>
      <c r="N9010" s="82"/>
    </row>
    <row r="9011" spans="1:14">
      <c r="A9011" s="76">
        <f t="shared" si="151"/>
        <v>9006</v>
      </c>
      <c r="B9011" s="77"/>
      <c r="C9011" s="77"/>
      <c r="D9011" s="77"/>
      <c r="E9011" s="77"/>
      <c r="F9011" s="77"/>
      <c r="G9011" s="77"/>
      <c r="H9011" s="78"/>
      <c r="I9011" s="76"/>
      <c r="J9011" s="8" t="str">
        <f>IF(I9011="ILF",IF($C$1="预估功能点",'模板使用说明&amp;基础参数'!$E$15,'模板使用说明&amp;基础参数'!$E$22),IF(I9011="EIF",IF($C$1="预估功能点",'模板使用说明&amp;基础参数'!$E$16,'模板使用说明&amp;基础参数'!$E$23),IF(I9011="EI",IF($C$1="预估功能点",'模板使用说明&amp;基础参数'!$E$17,'模板使用说明&amp;基础参数'!$E$24),IF(I9011="EO",IF($C$1="预估功能点",'模板使用说明&amp;基础参数'!$E$18,'模板使用说明&amp;基础参数'!$E$25),IF(I9011="EQ",IF($C$1="预估功能点",'模板使用说明&amp;基础参数'!$E$19,'模板使用说明&amp;基础参数'!$E$26),"")))))</f>
        <v/>
      </c>
      <c r="K9011" s="80"/>
      <c r="L9011" s="80"/>
      <c r="M9011" s="81" t="str">
        <f>IF(J9011="","",IF(K9011="高",IF(L9011="删除",J9011*'模板使用说明&amp;基础参数'!$E$5*'模板使用说明&amp;基础参数'!$E$12,IF(L9011="修改",J9011*'模板使用说明&amp;基础参数'!$E$5*'模板使用说明&amp;基础参数'!$E$11,J9011*'模板使用说明&amp;基础参数'!$E$5*'模板使用说明&amp;基础参数'!$E$10)),IF(K9011="中",IF(L9011="删除",J9011*'模板使用说明&amp;基础参数'!$E$6*'模板使用说明&amp;基础参数'!$E$12,IF(L9011="修改",J9011*'模板使用说明&amp;基础参数'!$E$6*'模板使用说明&amp;基础参数'!$E$11,J9011*'模板使用说明&amp;基础参数'!$E$6*'模板使用说明&amp;基础参数'!$E$10)),IF(L9011="删除",J9011*'模板使用说明&amp;基础参数'!$E$7*'模板使用说明&amp;基础参数'!$E$12,IF(L9011="修改",J9011*'模板使用说明&amp;基础参数'!$E$7*'模板使用说明&amp;基础参数'!$E$11,J9011*'模板使用说明&amp;基础参数'!$E$7*'模板使用说明&amp;基础参数'!$E$10)))))</f>
        <v/>
      </c>
      <c r="N9011" s="82"/>
    </row>
    <row r="9012" spans="1:14">
      <c r="A9012" s="76">
        <f t="shared" si="151"/>
        <v>9007</v>
      </c>
      <c r="B9012" s="77"/>
      <c r="C9012" s="77"/>
      <c r="D9012" s="77"/>
      <c r="E9012" s="77"/>
      <c r="F9012" s="77"/>
      <c r="G9012" s="77"/>
      <c r="H9012" s="78"/>
      <c r="I9012" s="76"/>
      <c r="J9012" s="8" t="str">
        <f>IF(I9012="ILF",IF($C$1="预估功能点",'模板使用说明&amp;基础参数'!$E$15,'模板使用说明&amp;基础参数'!$E$22),IF(I9012="EIF",IF($C$1="预估功能点",'模板使用说明&amp;基础参数'!$E$16,'模板使用说明&amp;基础参数'!$E$23),IF(I9012="EI",IF($C$1="预估功能点",'模板使用说明&amp;基础参数'!$E$17,'模板使用说明&amp;基础参数'!$E$24),IF(I9012="EO",IF($C$1="预估功能点",'模板使用说明&amp;基础参数'!$E$18,'模板使用说明&amp;基础参数'!$E$25),IF(I9012="EQ",IF($C$1="预估功能点",'模板使用说明&amp;基础参数'!$E$19,'模板使用说明&amp;基础参数'!$E$26),"")))))</f>
        <v/>
      </c>
      <c r="K9012" s="80"/>
      <c r="L9012" s="80"/>
      <c r="M9012" s="81" t="str">
        <f>IF(J9012="","",IF(K9012="高",IF(L9012="删除",J9012*'模板使用说明&amp;基础参数'!$E$5*'模板使用说明&amp;基础参数'!$E$12,IF(L9012="修改",J9012*'模板使用说明&amp;基础参数'!$E$5*'模板使用说明&amp;基础参数'!$E$11,J9012*'模板使用说明&amp;基础参数'!$E$5*'模板使用说明&amp;基础参数'!$E$10)),IF(K9012="中",IF(L9012="删除",J9012*'模板使用说明&amp;基础参数'!$E$6*'模板使用说明&amp;基础参数'!$E$12,IF(L9012="修改",J9012*'模板使用说明&amp;基础参数'!$E$6*'模板使用说明&amp;基础参数'!$E$11,J9012*'模板使用说明&amp;基础参数'!$E$6*'模板使用说明&amp;基础参数'!$E$10)),IF(L9012="删除",J9012*'模板使用说明&amp;基础参数'!$E$7*'模板使用说明&amp;基础参数'!$E$12,IF(L9012="修改",J9012*'模板使用说明&amp;基础参数'!$E$7*'模板使用说明&amp;基础参数'!$E$11,J9012*'模板使用说明&amp;基础参数'!$E$7*'模板使用说明&amp;基础参数'!$E$10)))))</f>
        <v/>
      </c>
      <c r="N9012" s="82"/>
    </row>
    <row r="9013" spans="1:14">
      <c r="A9013" s="76">
        <f t="shared" si="151"/>
        <v>9008</v>
      </c>
      <c r="B9013" s="77"/>
      <c r="C9013" s="77"/>
      <c r="D9013" s="77"/>
      <c r="E9013" s="77"/>
      <c r="F9013" s="77"/>
      <c r="G9013" s="77"/>
      <c r="H9013" s="78"/>
      <c r="I9013" s="76"/>
      <c r="J9013" s="8" t="str">
        <f>IF(I9013="ILF",IF($C$1="预估功能点",'模板使用说明&amp;基础参数'!$E$15,'模板使用说明&amp;基础参数'!$E$22),IF(I9013="EIF",IF($C$1="预估功能点",'模板使用说明&amp;基础参数'!$E$16,'模板使用说明&amp;基础参数'!$E$23),IF(I9013="EI",IF($C$1="预估功能点",'模板使用说明&amp;基础参数'!$E$17,'模板使用说明&amp;基础参数'!$E$24),IF(I9013="EO",IF($C$1="预估功能点",'模板使用说明&amp;基础参数'!$E$18,'模板使用说明&amp;基础参数'!$E$25),IF(I9013="EQ",IF($C$1="预估功能点",'模板使用说明&amp;基础参数'!$E$19,'模板使用说明&amp;基础参数'!$E$26),"")))))</f>
        <v/>
      </c>
      <c r="K9013" s="80"/>
      <c r="L9013" s="80"/>
      <c r="M9013" s="81" t="str">
        <f>IF(J9013="","",IF(K9013="高",IF(L9013="删除",J9013*'模板使用说明&amp;基础参数'!$E$5*'模板使用说明&amp;基础参数'!$E$12,IF(L9013="修改",J9013*'模板使用说明&amp;基础参数'!$E$5*'模板使用说明&amp;基础参数'!$E$11,J9013*'模板使用说明&amp;基础参数'!$E$5*'模板使用说明&amp;基础参数'!$E$10)),IF(K9013="中",IF(L9013="删除",J9013*'模板使用说明&amp;基础参数'!$E$6*'模板使用说明&amp;基础参数'!$E$12,IF(L9013="修改",J9013*'模板使用说明&amp;基础参数'!$E$6*'模板使用说明&amp;基础参数'!$E$11,J9013*'模板使用说明&amp;基础参数'!$E$6*'模板使用说明&amp;基础参数'!$E$10)),IF(L9013="删除",J9013*'模板使用说明&amp;基础参数'!$E$7*'模板使用说明&amp;基础参数'!$E$12,IF(L9013="修改",J9013*'模板使用说明&amp;基础参数'!$E$7*'模板使用说明&amp;基础参数'!$E$11,J9013*'模板使用说明&amp;基础参数'!$E$7*'模板使用说明&amp;基础参数'!$E$10)))))</f>
        <v/>
      </c>
      <c r="N9013" s="82"/>
    </row>
    <row r="9014" spans="1:14">
      <c r="A9014" s="76">
        <f t="shared" si="151"/>
        <v>9009</v>
      </c>
      <c r="B9014" s="77"/>
      <c r="C9014" s="77"/>
      <c r="D9014" s="77"/>
      <c r="E9014" s="77"/>
      <c r="F9014" s="77"/>
      <c r="G9014" s="77"/>
      <c r="H9014" s="78"/>
      <c r="I9014" s="76"/>
      <c r="J9014" s="8" t="str">
        <f>IF(I9014="ILF",IF($C$1="预估功能点",'模板使用说明&amp;基础参数'!$E$15,'模板使用说明&amp;基础参数'!$E$22),IF(I9014="EIF",IF($C$1="预估功能点",'模板使用说明&amp;基础参数'!$E$16,'模板使用说明&amp;基础参数'!$E$23),IF(I9014="EI",IF($C$1="预估功能点",'模板使用说明&amp;基础参数'!$E$17,'模板使用说明&amp;基础参数'!$E$24),IF(I9014="EO",IF($C$1="预估功能点",'模板使用说明&amp;基础参数'!$E$18,'模板使用说明&amp;基础参数'!$E$25),IF(I9014="EQ",IF($C$1="预估功能点",'模板使用说明&amp;基础参数'!$E$19,'模板使用说明&amp;基础参数'!$E$26),"")))))</f>
        <v/>
      </c>
      <c r="K9014" s="80"/>
      <c r="L9014" s="80"/>
      <c r="M9014" s="81" t="str">
        <f>IF(J9014="","",IF(K9014="高",IF(L9014="删除",J9014*'模板使用说明&amp;基础参数'!$E$5*'模板使用说明&amp;基础参数'!$E$12,IF(L9014="修改",J9014*'模板使用说明&amp;基础参数'!$E$5*'模板使用说明&amp;基础参数'!$E$11,J9014*'模板使用说明&amp;基础参数'!$E$5*'模板使用说明&amp;基础参数'!$E$10)),IF(K9014="中",IF(L9014="删除",J9014*'模板使用说明&amp;基础参数'!$E$6*'模板使用说明&amp;基础参数'!$E$12,IF(L9014="修改",J9014*'模板使用说明&amp;基础参数'!$E$6*'模板使用说明&amp;基础参数'!$E$11,J9014*'模板使用说明&amp;基础参数'!$E$6*'模板使用说明&amp;基础参数'!$E$10)),IF(L9014="删除",J9014*'模板使用说明&amp;基础参数'!$E$7*'模板使用说明&amp;基础参数'!$E$12,IF(L9014="修改",J9014*'模板使用说明&amp;基础参数'!$E$7*'模板使用说明&amp;基础参数'!$E$11,J9014*'模板使用说明&amp;基础参数'!$E$7*'模板使用说明&amp;基础参数'!$E$10)))))</f>
        <v/>
      </c>
      <c r="N9014" s="82"/>
    </row>
    <row r="9015" spans="1:14">
      <c r="A9015" s="76">
        <f t="shared" si="151"/>
        <v>9010</v>
      </c>
      <c r="B9015" s="77"/>
      <c r="C9015" s="77"/>
      <c r="D9015" s="77"/>
      <c r="E9015" s="77"/>
      <c r="F9015" s="77"/>
      <c r="G9015" s="77"/>
      <c r="H9015" s="78"/>
      <c r="I9015" s="76"/>
      <c r="J9015" s="8" t="str">
        <f>IF(I9015="ILF",IF($C$1="预估功能点",'模板使用说明&amp;基础参数'!$E$15,'模板使用说明&amp;基础参数'!$E$22),IF(I9015="EIF",IF($C$1="预估功能点",'模板使用说明&amp;基础参数'!$E$16,'模板使用说明&amp;基础参数'!$E$23),IF(I9015="EI",IF($C$1="预估功能点",'模板使用说明&amp;基础参数'!$E$17,'模板使用说明&amp;基础参数'!$E$24),IF(I9015="EO",IF($C$1="预估功能点",'模板使用说明&amp;基础参数'!$E$18,'模板使用说明&amp;基础参数'!$E$25),IF(I9015="EQ",IF($C$1="预估功能点",'模板使用说明&amp;基础参数'!$E$19,'模板使用说明&amp;基础参数'!$E$26),"")))))</f>
        <v/>
      </c>
      <c r="K9015" s="80"/>
      <c r="L9015" s="80"/>
      <c r="M9015" s="81" t="str">
        <f>IF(J9015="","",IF(K9015="高",IF(L9015="删除",J9015*'模板使用说明&amp;基础参数'!$E$5*'模板使用说明&amp;基础参数'!$E$12,IF(L9015="修改",J9015*'模板使用说明&amp;基础参数'!$E$5*'模板使用说明&amp;基础参数'!$E$11,J9015*'模板使用说明&amp;基础参数'!$E$5*'模板使用说明&amp;基础参数'!$E$10)),IF(K9015="中",IF(L9015="删除",J9015*'模板使用说明&amp;基础参数'!$E$6*'模板使用说明&amp;基础参数'!$E$12,IF(L9015="修改",J9015*'模板使用说明&amp;基础参数'!$E$6*'模板使用说明&amp;基础参数'!$E$11,J9015*'模板使用说明&amp;基础参数'!$E$6*'模板使用说明&amp;基础参数'!$E$10)),IF(L9015="删除",J9015*'模板使用说明&amp;基础参数'!$E$7*'模板使用说明&amp;基础参数'!$E$12,IF(L9015="修改",J9015*'模板使用说明&amp;基础参数'!$E$7*'模板使用说明&amp;基础参数'!$E$11,J9015*'模板使用说明&amp;基础参数'!$E$7*'模板使用说明&amp;基础参数'!$E$10)))))</f>
        <v/>
      </c>
      <c r="N9015" s="82"/>
    </row>
    <row r="9016" spans="1:14">
      <c r="A9016" s="76">
        <f t="shared" si="151"/>
        <v>9011</v>
      </c>
      <c r="B9016" s="77"/>
      <c r="C9016" s="77"/>
      <c r="D9016" s="77"/>
      <c r="E9016" s="77"/>
      <c r="F9016" s="77"/>
      <c r="G9016" s="77"/>
      <c r="H9016" s="78"/>
      <c r="I9016" s="76"/>
      <c r="J9016" s="8" t="str">
        <f>IF(I9016="ILF",IF($C$1="预估功能点",'模板使用说明&amp;基础参数'!$E$15,'模板使用说明&amp;基础参数'!$E$22),IF(I9016="EIF",IF($C$1="预估功能点",'模板使用说明&amp;基础参数'!$E$16,'模板使用说明&amp;基础参数'!$E$23),IF(I9016="EI",IF($C$1="预估功能点",'模板使用说明&amp;基础参数'!$E$17,'模板使用说明&amp;基础参数'!$E$24),IF(I9016="EO",IF($C$1="预估功能点",'模板使用说明&amp;基础参数'!$E$18,'模板使用说明&amp;基础参数'!$E$25),IF(I9016="EQ",IF($C$1="预估功能点",'模板使用说明&amp;基础参数'!$E$19,'模板使用说明&amp;基础参数'!$E$26),"")))))</f>
        <v/>
      </c>
      <c r="K9016" s="80"/>
      <c r="L9016" s="80"/>
      <c r="M9016" s="81" t="str">
        <f>IF(J9016="","",IF(K9016="高",IF(L9016="删除",J9016*'模板使用说明&amp;基础参数'!$E$5*'模板使用说明&amp;基础参数'!$E$12,IF(L9016="修改",J9016*'模板使用说明&amp;基础参数'!$E$5*'模板使用说明&amp;基础参数'!$E$11,J9016*'模板使用说明&amp;基础参数'!$E$5*'模板使用说明&amp;基础参数'!$E$10)),IF(K9016="中",IF(L9016="删除",J9016*'模板使用说明&amp;基础参数'!$E$6*'模板使用说明&amp;基础参数'!$E$12,IF(L9016="修改",J9016*'模板使用说明&amp;基础参数'!$E$6*'模板使用说明&amp;基础参数'!$E$11,J9016*'模板使用说明&amp;基础参数'!$E$6*'模板使用说明&amp;基础参数'!$E$10)),IF(L9016="删除",J9016*'模板使用说明&amp;基础参数'!$E$7*'模板使用说明&amp;基础参数'!$E$12,IF(L9016="修改",J9016*'模板使用说明&amp;基础参数'!$E$7*'模板使用说明&amp;基础参数'!$E$11,J9016*'模板使用说明&amp;基础参数'!$E$7*'模板使用说明&amp;基础参数'!$E$10)))))</f>
        <v/>
      </c>
      <c r="N9016" s="82"/>
    </row>
    <row r="9017" spans="1:14">
      <c r="A9017" s="76">
        <f t="shared" si="151"/>
        <v>9012</v>
      </c>
      <c r="B9017" s="77"/>
      <c r="C9017" s="77"/>
      <c r="D9017" s="77"/>
      <c r="E9017" s="77"/>
      <c r="F9017" s="77"/>
      <c r="G9017" s="77"/>
      <c r="H9017" s="78"/>
      <c r="I9017" s="76"/>
      <c r="J9017" s="8" t="str">
        <f>IF(I9017="ILF",IF($C$1="预估功能点",'模板使用说明&amp;基础参数'!$E$15,'模板使用说明&amp;基础参数'!$E$22),IF(I9017="EIF",IF($C$1="预估功能点",'模板使用说明&amp;基础参数'!$E$16,'模板使用说明&amp;基础参数'!$E$23),IF(I9017="EI",IF($C$1="预估功能点",'模板使用说明&amp;基础参数'!$E$17,'模板使用说明&amp;基础参数'!$E$24),IF(I9017="EO",IF($C$1="预估功能点",'模板使用说明&amp;基础参数'!$E$18,'模板使用说明&amp;基础参数'!$E$25),IF(I9017="EQ",IF($C$1="预估功能点",'模板使用说明&amp;基础参数'!$E$19,'模板使用说明&amp;基础参数'!$E$26),"")))))</f>
        <v/>
      </c>
      <c r="K9017" s="80"/>
      <c r="L9017" s="80"/>
      <c r="M9017" s="81" t="str">
        <f>IF(J9017="","",IF(K9017="高",IF(L9017="删除",J9017*'模板使用说明&amp;基础参数'!$E$5*'模板使用说明&amp;基础参数'!$E$12,IF(L9017="修改",J9017*'模板使用说明&amp;基础参数'!$E$5*'模板使用说明&amp;基础参数'!$E$11,J9017*'模板使用说明&amp;基础参数'!$E$5*'模板使用说明&amp;基础参数'!$E$10)),IF(K9017="中",IF(L9017="删除",J9017*'模板使用说明&amp;基础参数'!$E$6*'模板使用说明&amp;基础参数'!$E$12,IF(L9017="修改",J9017*'模板使用说明&amp;基础参数'!$E$6*'模板使用说明&amp;基础参数'!$E$11,J9017*'模板使用说明&amp;基础参数'!$E$6*'模板使用说明&amp;基础参数'!$E$10)),IF(L9017="删除",J9017*'模板使用说明&amp;基础参数'!$E$7*'模板使用说明&amp;基础参数'!$E$12,IF(L9017="修改",J9017*'模板使用说明&amp;基础参数'!$E$7*'模板使用说明&amp;基础参数'!$E$11,J9017*'模板使用说明&amp;基础参数'!$E$7*'模板使用说明&amp;基础参数'!$E$10)))))</f>
        <v/>
      </c>
      <c r="N9017" s="82"/>
    </row>
    <row r="9018" spans="1:14">
      <c r="A9018" s="76">
        <f t="shared" si="151"/>
        <v>9013</v>
      </c>
      <c r="B9018" s="77"/>
      <c r="C9018" s="77"/>
      <c r="D9018" s="77"/>
      <c r="E9018" s="77"/>
      <c r="F9018" s="77"/>
      <c r="G9018" s="77"/>
      <c r="H9018" s="78"/>
      <c r="I9018" s="76"/>
      <c r="J9018" s="8" t="str">
        <f>IF(I9018="ILF",IF($C$1="预估功能点",'模板使用说明&amp;基础参数'!$E$15,'模板使用说明&amp;基础参数'!$E$22),IF(I9018="EIF",IF($C$1="预估功能点",'模板使用说明&amp;基础参数'!$E$16,'模板使用说明&amp;基础参数'!$E$23),IF(I9018="EI",IF($C$1="预估功能点",'模板使用说明&amp;基础参数'!$E$17,'模板使用说明&amp;基础参数'!$E$24),IF(I9018="EO",IF($C$1="预估功能点",'模板使用说明&amp;基础参数'!$E$18,'模板使用说明&amp;基础参数'!$E$25),IF(I9018="EQ",IF($C$1="预估功能点",'模板使用说明&amp;基础参数'!$E$19,'模板使用说明&amp;基础参数'!$E$26),"")))))</f>
        <v/>
      </c>
      <c r="K9018" s="80"/>
      <c r="L9018" s="80"/>
      <c r="M9018" s="81" t="str">
        <f>IF(J9018="","",IF(K9018="高",IF(L9018="删除",J9018*'模板使用说明&amp;基础参数'!$E$5*'模板使用说明&amp;基础参数'!$E$12,IF(L9018="修改",J9018*'模板使用说明&amp;基础参数'!$E$5*'模板使用说明&amp;基础参数'!$E$11,J9018*'模板使用说明&amp;基础参数'!$E$5*'模板使用说明&amp;基础参数'!$E$10)),IF(K9018="中",IF(L9018="删除",J9018*'模板使用说明&amp;基础参数'!$E$6*'模板使用说明&amp;基础参数'!$E$12,IF(L9018="修改",J9018*'模板使用说明&amp;基础参数'!$E$6*'模板使用说明&amp;基础参数'!$E$11,J9018*'模板使用说明&amp;基础参数'!$E$6*'模板使用说明&amp;基础参数'!$E$10)),IF(L9018="删除",J9018*'模板使用说明&amp;基础参数'!$E$7*'模板使用说明&amp;基础参数'!$E$12,IF(L9018="修改",J9018*'模板使用说明&amp;基础参数'!$E$7*'模板使用说明&amp;基础参数'!$E$11,J9018*'模板使用说明&amp;基础参数'!$E$7*'模板使用说明&amp;基础参数'!$E$10)))))</f>
        <v/>
      </c>
      <c r="N9018" s="82"/>
    </row>
    <row r="9019" spans="1:14">
      <c r="A9019" s="76">
        <f t="shared" si="151"/>
        <v>9014</v>
      </c>
      <c r="B9019" s="77"/>
      <c r="C9019" s="77"/>
      <c r="D9019" s="77"/>
      <c r="E9019" s="77"/>
      <c r="F9019" s="77"/>
      <c r="G9019" s="77"/>
      <c r="H9019" s="78"/>
      <c r="I9019" s="76"/>
      <c r="J9019" s="8" t="str">
        <f>IF(I9019="ILF",IF($C$1="预估功能点",'模板使用说明&amp;基础参数'!$E$15,'模板使用说明&amp;基础参数'!$E$22),IF(I9019="EIF",IF($C$1="预估功能点",'模板使用说明&amp;基础参数'!$E$16,'模板使用说明&amp;基础参数'!$E$23),IF(I9019="EI",IF($C$1="预估功能点",'模板使用说明&amp;基础参数'!$E$17,'模板使用说明&amp;基础参数'!$E$24),IF(I9019="EO",IF($C$1="预估功能点",'模板使用说明&amp;基础参数'!$E$18,'模板使用说明&amp;基础参数'!$E$25),IF(I9019="EQ",IF($C$1="预估功能点",'模板使用说明&amp;基础参数'!$E$19,'模板使用说明&amp;基础参数'!$E$26),"")))))</f>
        <v/>
      </c>
      <c r="K9019" s="80"/>
      <c r="L9019" s="80"/>
      <c r="M9019" s="81" t="str">
        <f>IF(J9019="","",IF(K9019="高",IF(L9019="删除",J9019*'模板使用说明&amp;基础参数'!$E$5*'模板使用说明&amp;基础参数'!$E$12,IF(L9019="修改",J9019*'模板使用说明&amp;基础参数'!$E$5*'模板使用说明&amp;基础参数'!$E$11,J9019*'模板使用说明&amp;基础参数'!$E$5*'模板使用说明&amp;基础参数'!$E$10)),IF(K9019="中",IF(L9019="删除",J9019*'模板使用说明&amp;基础参数'!$E$6*'模板使用说明&amp;基础参数'!$E$12,IF(L9019="修改",J9019*'模板使用说明&amp;基础参数'!$E$6*'模板使用说明&amp;基础参数'!$E$11,J9019*'模板使用说明&amp;基础参数'!$E$6*'模板使用说明&amp;基础参数'!$E$10)),IF(L9019="删除",J9019*'模板使用说明&amp;基础参数'!$E$7*'模板使用说明&amp;基础参数'!$E$12,IF(L9019="修改",J9019*'模板使用说明&amp;基础参数'!$E$7*'模板使用说明&amp;基础参数'!$E$11,J9019*'模板使用说明&amp;基础参数'!$E$7*'模板使用说明&amp;基础参数'!$E$10)))))</f>
        <v/>
      </c>
      <c r="N9019" s="82"/>
    </row>
    <row r="9020" spans="1:14">
      <c r="A9020" s="76">
        <f t="shared" si="151"/>
        <v>9015</v>
      </c>
      <c r="B9020" s="77"/>
      <c r="C9020" s="77"/>
      <c r="D9020" s="77"/>
      <c r="E9020" s="77"/>
      <c r="F9020" s="77"/>
      <c r="G9020" s="77"/>
      <c r="H9020" s="78"/>
      <c r="I9020" s="76"/>
      <c r="J9020" s="8" t="str">
        <f>IF(I9020="ILF",IF($C$1="预估功能点",'模板使用说明&amp;基础参数'!$E$15,'模板使用说明&amp;基础参数'!$E$22),IF(I9020="EIF",IF($C$1="预估功能点",'模板使用说明&amp;基础参数'!$E$16,'模板使用说明&amp;基础参数'!$E$23),IF(I9020="EI",IF($C$1="预估功能点",'模板使用说明&amp;基础参数'!$E$17,'模板使用说明&amp;基础参数'!$E$24),IF(I9020="EO",IF($C$1="预估功能点",'模板使用说明&amp;基础参数'!$E$18,'模板使用说明&amp;基础参数'!$E$25),IF(I9020="EQ",IF($C$1="预估功能点",'模板使用说明&amp;基础参数'!$E$19,'模板使用说明&amp;基础参数'!$E$26),"")))))</f>
        <v/>
      </c>
      <c r="K9020" s="80"/>
      <c r="L9020" s="80"/>
      <c r="M9020" s="81" t="str">
        <f>IF(J9020="","",IF(K9020="高",IF(L9020="删除",J9020*'模板使用说明&amp;基础参数'!$E$5*'模板使用说明&amp;基础参数'!$E$12,IF(L9020="修改",J9020*'模板使用说明&amp;基础参数'!$E$5*'模板使用说明&amp;基础参数'!$E$11,J9020*'模板使用说明&amp;基础参数'!$E$5*'模板使用说明&amp;基础参数'!$E$10)),IF(K9020="中",IF(L9020="删除",J9020*'模板使用说明&amp;基础参数'!$E$6*'模板使用说明&amp;基础参数'!$E$12,IF(L9020="修改",J9020*'模板使用说明&amp;基础参数'!$E$6*'模板使用说明&amp;基础参数'!$E$11,J9020*'模板使用说明&amp;基础参数'!$E$6*'模板使用说明&amp;基础参数'!$E$10)),IF(L9020="删除",J9020*'模板使用说明&amp;基础参数'!$E$7*'模板使用说明&amp;基础参数'!$E$12,IF(L9020="修改",J9020*'模板使用说明&amp;基础参数'!$E$7*'模板使用说明&amp;基础参数'!$E$11,J9020*'模板使用说明&amp;基础参数'!$E$7*'模板使用说明&amp;基础参数'!$E$10)))))</f>
        <v/>
      </c>
      <c r="N9020" s="82"/>
    </row>
    <row r="9021" spans="1:14">
      <c r="A9021" s="76">
        <f t="shared" si="151"/>
        <v>9016</v>
      </c>
      <c r="B9021" s="77"/>
      <c r="C9021" s="77"/>
      <c r="D9021" s="77"/>
      <c r="E9021" s="77"/>
      <c r="F9021" s="77"/>
      <c r="G9021" s="77"/>
      <c r="H9021" s="78"/>
      <c r="I9021" s="76"/>
      <c r="J9021" s="8" t="str">
        <f>IF(I9021="ILF",IF($C$1="预估功能点",'模板使用说明&amp;基础参数'!$E$15,'模板使用说明&amp;基础参数'!$E$22),IF(I9021="EIF",IF($C$1="预估功能点",'模板使用说明&amp;基础参数'!$E$16,'模板使用说明&amp;基础参数'!$E$23),IF(I9021="EI",IF($C$1="预估功能点",'模板使用说明&amp;基础参数'!$E$17,'模板使用说明&amp;基础参数'!$E$24),IF(I9021="EO",IF($C$1="预估功能点",'模板使用说明&amp;基础参数'!$E$18,'模板使用说明&amp;基础参数'!$E$25),IF(I9021="EQ",IF($C$1="预估功能点",'模板使用说明&amp;基础参数'!$E$19,'模板使用说明&amp;基础参数'!$E$26),"")))))</f>
        <v/>
      </c>
      <c r="K9021" s="80"/>
      <c r="L9021" s="80"/>
      <c r="M9021" s="81" t="str">
        <f>IF(J9021="","",IF(K9021="高",IF(L9021="删除",J9021*'模板使用说明&amp;基础参数'!$E$5*'模板使用说明&amp;基础参数'!$E$12,IF(L9021="修改",J9021*'模板使用说明&amp;基础参数'!$E$5*'模板使用说明&amp;基础参数'!$E$11,J9021*'模板使用说明&amp;基础参数'!$E$5*'模板使用说明&amp;基础参数'!$E$10)),IF(K9021="中",IF(L9021="删除",J9021*'模板使用说明&amp;基础参数'!$E$6*'模板使用说明&amp;基础参数'!$E$12,IF(L9021="修改",J9021*'模板使用说明&amp;基础参数'!$E$6*'模板使用说明&amp;基础参数'!$E$11,J9021*'模板使用说明&amp;基础参数'!$E$6*'模板使用说明&amp;基础参数'!$E$10)),IF(L9021="删除",J9021*'模板使用说明&amp;基础参数'!$E$7*'模板使用说明&amp;基础参数'!$E$12,IF(L9021="修改",J9021*'模板使用说明&amp;基础参数'!$E$7*'模板使用说明&amp;基础参数'!$E$11,J9021*'模板使用说明&amp;基础参数'!$E$7*'模板使用说明&amp;基础参数'!$E$10)))))</f>
        <v/>
      </c>
      <c r="N9021" s="82"/>
    </row>
    <row r="9022" spans="1:14">
      <c r="A9022" s="76">
        <f t="shared" si="151"/>
        <v>9017</v>
      </c>
      <c r="B9022" s="77"/>
      <c r="C9022" s="77"/>
      <c r="D9022" s="77"/>
      <c r="E9022" s="77"/>
      <c r="F9022" s="77"/>
      <c r="G9022" s="77"/>
      <c r="H9022" s="78"/>
      <c r="I9022" s="76"/>
      <c r="J9022" s="8" t="str">
        <f>IF(I9022="ILF",IF($C$1="预估功能点",'模板使用说明&amp;基础参数'!$E$15,'模板使用说明&amp;基础参数'!$E$22),IF(I9022="EIF",IF($C$1="预估功能点",'模板使用说明&amp;基础参数'!$E$16,'模板使用说明&amp;基础参数'!$E$23),IF(I9022="EI",IF($C$1="预估功能点",'模板使用说明&amp;基础参数'!$E$17,'模板使用说明&amp;基础参数'!$E$24),IF(I9022="EO",IF($C$1="预估功能点",'模板使用说明&amp;基础参数'!$E$18,'模板使用说明&amp;基础参数'!$E$25),IF(I9022="EQ",IF($C$1="预估功能点",'模板使用说明&amp;基础参数'!$E$19,'模板使用说明&amp;基础参数'!$E$26),"")))))</f>
        <v/>
      </c>
      <c r="K9022" s="80"/>
      <c r="L9022" s="80"/>
      <c r="M9022" s="81" t="str">
        <f>IF(J9022="","",IF(K9022="高",IF(L9022="删除",J9022*'模板使用说明&amp;基础参数'!$E$5*'模板使用说明&amp;基础参数'!$E$12,IF(L9022="修改",J9022*'模板使用说明&amp;基础参数'!$E$5*'模板使用说明&amp;基础参数'!$E$11,J9022*'模板使用说明&amp;基础参数'!$E$5*'模板使用说明&amp;基础参数'!$E$10)),IF(K9022="中",IF(L9022="删除",J9022*'模板使用说明&amp;基础参数'!$E$6*'模板使用说明&amp;基础参数'!$E$12,IF(L9022="修改",J9022*'模板使用说明&amp;基础参数'!$E$6*'模板使用说明&amp;基础参数'!$E$11,J9022*'模板使用说明&amp;基础参数'!$E$6*'模板使用说明&amp;基础参数'!$E$10)),IF(L9022="删除",J9022*'模板使用说明&amp;基础参数'!$E$7*'模板使用说明&amp;基础参数'!$E$12,IF(L9022="修改",J9022*'模板使用说明&amp;基础参数'!$E$7*'模板使用说明&amp;基础参数'!$E$11,J9022*'模板使用说明&amp;基础参数'!$E$7*'模板使用说明&amp;基础参数'!$E$10)))))</f>
        <v/>
      </c>
      <c r="N9022" s="82"/>
    </row>
    <row r="9023" spans="1:14">
      <c r="A9023" s="76">
        <f t="shared" si="151"/>
        <v>9018</v>
      </c>
      <c r="B9023" s="77"/>
      <c r="C9023" s="77"/>
      <c r="D9023" s="77"/>
      <c r="E9023" s="77"/>
      <c r="F9023" s="77"/>
      <c r="G9023" s="77"/>
      <c r="H9023" s="78"/>
      <c r="I9023" s="76"/>
      <c r="J9023" s="8" t="str">
        <f>IF(I9023="ILF",IF($C$1="预估功能点",'模板使用说明&amp;基础参数'!$E$15,'模板使用说明&amp;基础参数'!$E$22),IF(I9023="EIF",IF($C$1="预估功能点",'模板使用说明&amp;基础参数'!$E$16,'模板使用说明&amp;基础参数'!$E$23),IF(I9023="EI",IF($C$1="预估功能点",'模板使用说明&amp;基础参数'!$E$17,'模板使用说明&amp;基础参数'!$E$24),IF(I9023="EO",IF($C$1="预估功能点",'模板使用说明&amp;基础参数'!$E$18,'模板使用说明&amp;基础参数'!$E$25),IF(I9023="EQ",IF($C$1="预估功能点",'模板使用说明&amp;基础参数'!$E$19,'模板使用说明&amp;基础参数'!$E$26),"")))))</f>
        <v/>
      </c>
      <c r="K9023" s="80"/>
      <c r="L9023" s="80"/>
      <c r="M9023" s="81" t="str">
        <f>IF(J9023="","",IF(K9023="高",IF(L9023="删除",J9023*'模板使用说明&amp;基础参数'!$E$5*'模板使用说明&amp;基础参数'!$E$12,IF(L9023="修改",J9023*'模板使用说明&amp;基础参数'!$E$5*'模板使用说明&amp;基础参数'!$E$11,J9023*'模板使用说明&amp;基础参数'!$E$5*'模板使用说明&amp;基础参数'!$E$10)),IF(K9023="中",IF(L9023="删除",J9023*'模板使用说明&amp;基础参数'!$E$6*'模板使用说明&amp;基础参数'!$E$12,IF(L9023="修改",J9023*'模板使用说明&amp;基础参数'!$E$6*'模板使用说明&amp;基础参数'!$E$11,J9023*'模板使用说明&amp;基础参数'!$E$6*'模板使用说明&amp;基础参数'!$E$10)),IF(L9023="删除",J9023*'模板使用说明&amp;基础参数'!$E$7*'模板使用说明&amp;基础参数'!$E$12,IF(L9023="修改",J9023*'模板使用说明&amp;基础参数'!$E$7*'模板使用说明&amp;基础参数'!$E$11,J9023*'模板使用说明&amp;基础参数'!$E$7*'模板使用说明&amp;基础参数'!$E$10)))))</f>
        <v/>
      </c>
      <c r="N9023" s="82"/>
    </row>
    <row r="9024" spans="1:14">
      <c r="A9024" s="76">
        <f t="shared" si="151"/>
        <v>9019</v>
      </c>
      <c r="B9024" s="77"/>
      <c r="C9024" s="77"/>
      <c r="D9024" s="77"/>
      <c r="E9024" s="77"/>
      <c r="F9024" s="77"/>
      <c r="G9024" s="77"/>
      <c r="H9024" s="78"/>
      <c r="I9024" s="76"/>
      <c r="J9024" s="8" t="str">
        <f>IF(I9024="ILF",IF($C$1="预估功能点",'模板使用说明&amp;基础参数'!$E$15,'模板使用说明&amp;基础参数'!$E$22),IF(I9024="EIF",IF($C$1="预估功能点",'模板使用说明&amp;基础参数'!$E$16,'模板使用说明&amp;基础参数'!$E$23),IF(I9024="EI",IF($C$1="预估功能点",'模板使用说明&amp;基础参数'!$E$17,'模板使用说明&amp;基础参数'!$E$24),IF(I9024="EO",IF($C$1="预估功能点",'模板使用说明&amp;基础参数'!$E$18,'模板使用说明&amp;基础参数'!$E$25),IF(I9024="EQ",IF($C$1="预估功能点",'模板使用说明&amp;基础参数'!$E$19,'模板使用说明&amp;基础参数'!$E$26),"")))))</f>
        <v/>
      </c>
      <c r="K9024" s="80"/>
      <c r="L9024" s="80"/>
      <c r="M9024" s="81" t="str">
        <f>IF(J9024="","",IF(K9024="高",IF(L9024="删除",J9024*'模板使用说明&amp;基础参数'!$E$5*'模板使用说明&amp;基础参数'!$E$12,IF(L9024="修改",J9024*'模板使用说明&amp;基础参数'!$E$5*'模板使用说明&amp;基础参数'!$E$11,J9024*'模板使用说明&amp;基础参数'!$E$5*'模板使用说明&amp;基础参数'!$E$10)),IF(K9024="中",IF(L9024="删除",J9024*'模板使用说明&amp;基础参数'!$E$6*'模板使用说明&amp;基础参数'!$E$12,IF(L9024="修改",J9024*'模板使用说明&amp;基础参数'!$E$6*'模板使用说明&amp;基础参数'!$E$11,J9024*'模板使用说明&amp;基础参数'!$E$6*'模板使用说明&amp;基础参数'!$E$10)),IF(L9024="删除",J9024*'模板使用说明&amp;基础参数'!$E$7*'模板使用说明&amp;基础参数'!$E$12,IF(L9024="修改",J9024*'模板使用说明&amp;基础参数'!$E$7*'模板使用说明&amp;基础参数'!$E$11,J9024*'模板使用说明&amp;基础参数'!$E$7*'模板使用说明&amp;基础参数'!$E$10)))))</f>
        <v/>
      </c>
      <c r="N9024" s="82"/>
    </row>
    <row r="9025" spans="1:14">
      <c r="A9025" s="76">
        <f t="shared" si="151"/>
        <v>9020</v>
      </c>
      <c r="B9025" s="77"/>
      <c r="C9025" s="77"/>
      <c r="D9025" s="77"/>
      <c r="E9025" s="77"/>
      <c r="F9025" s="77"/>
      <c r="G9025" s="77"/>
      <c r="H9025" s="78"/>
      <c r="I9025" s="76"/>
      <c r="J9025" s="8" t="str">
        <f>IF(I9025="ILF",IF($C$1="预估功能点",'模板使用说明&amp;基础参数'!$E$15,'模板使用说明&amp;基础参数'!$E$22),IF(I9025="EIF",IF($C$1="预估功能点",'模板使用说明&amp;基础参数'!$E$16,'模板使用说明&amp;基础参数'!$E$23),IF(I9025="EI",IF($C$1="预估功能点",'模板使用说明&amp;基础参数'!$E$17,'模板使用说明&amp;基础参数'!$E$24),IF(I9025="EO",IF($C$1="预估功能点",'模板使用说明&amp;基础参数'!$E$18,'模板使用说明&amp;基础参数'!$E$25),IF(I9025="EQ",IF($C$1="预估功能点",'模板使用说明&amp;基础参数'!$E$19,'模板使用说明&amp;基础参数'!$E$26),"")))))</f>
        <v/>
      </c>
      <c r="K9025" s="80"/>
      <c r="L9025" s="80"/>
      <c r="M9025" s="81" t="str">
        <f>IF(J9025="","",IF(K9025="高",IF(L9025="删除",J9025*'模板使用说明&amp;基础参数'!$E$5*'模板使用说明&amp;基础参数'!$E$12,IF(L9025="修改",J9025*'模板使用说明&amp;基础参数'!$E$5*'模板使用说明&amp;基础参数'!$E$11,J9025*'模板使用说明&amp;基础参数'!$E$5*'模板使用说明&amp;基础参数'!$E$10)),IF(K9025="中",IF(L9025="删除",J9025*'模板使用说明&amp;基础参数'!$E$6*'模板使用说明&amp;基础参数'!$E$12,IF(L9025="修改",J9025*'模板使用说明&amp;基础参数'!$E$6*'模板使用说明&amp;基础参数'!$E$11,J9025*'模板使用说明&amp;基础参数'!$E$6*'模板使用说明&amp;基础参数'!$E$10)),IF(L9025="删除",J9025*'模板使用说明&amp;基础参数'!$E$7*'模板使用说明&amp;基础参数'!$E$12,IF(L9025="修改",J9025*'模板使用说明&amp;基础参数'!$E$7*'模板使用说明&amp;基础参数'!$E$11,J9025*'模板使用说明&amp;基础参数'!$E$7*'模板使用说明&amp;基础参数'!$E$10)))))</f>
        <v/>
      </c>
      <c r="N9025" s="82"/>
    </row>
    <row r="9026" spans="1:14">
      <c r="A9026" s="76">
        <f t="shared" si="151"/>
        <v>9021</v>
      </c>
      <c r="B9026" s="77"/>
      <c r="C9026" s="77"/>
      <c r="D9026" s="77"/>
      <c r="E9026" s="77"/>
      <c r="F9026" s="77"/>
      <c r="G9026" s="77"/>
      <c r="H9026" s="78"/>
      <c r="I9026" s="76"/>
      <c r="J9026" s="8" t="str">
        <f>IF(I9026="ILF",IF($C$1="预估功能点",'模板使用说明&amp;基础参数'!$E$15,'模板使用说明&amp;基础参数'!$E$22),IF(I9026="EIF",IF($C$1="预估功能点",'模板使用说明&amp;基础参数'!$E$16,'模板使用说明&amp;基础参数'!$E$23),IF(I9026="EI",IF($C$1="预估功能点",'模板使用说明&amp;基础参数'!$E$17,'模板使用说明&amp;基础参数'!$E$24),IF(I9026="EO",IF($C$1="预估功能点",'模板使用说明&amp;基础参数'!$E$18,'模板使用说明&amp;基础参数'!$E$25),IF(I9026="EQ",IF($C$1="预估功能点",'模板使用说明&amp;基础参数'!$E$19,'模板使用说明&amp;基础参数'!$E$26),"")))))</f>
        <v/>
      </c>
      <c r="K9026" s="80"/>
      <c r="L9026" s="80"/>
      <c r="M9026" s="81" t="str">
        <f>IF(J9026="","",IF(K9026="高",IF(L9026="删除",J9026*'模板使用说明&amp;基础参数'!$E$5*'模板使用说明&amp;基础参数'!$E$12,IF(L9026="修改",J9026*'模板使用说明&amp;基础参数'!$E$5*'模板使用说明&amp;基础参数'!$E$11,J9026*'模板使用说明&amp;基础参数'!$E$5*'模板使用说明&amp;基础参数'!$E$10)),IF(K9026="中",IF(L9026="删除",J9026*'模板使用说明&amp;基础参数'!$E$6*'模板使用说明&amp;基础参数'!$E$12,IF(L9026="修改",J9026*'模板使用说明&amp;基础参数'!$E$6*'模板使用说明&amp;基础参数'!$E$11,J9026*'模板使用说明&amp;基础参数'!$E$6*'模板使用说明&amp;基础参数'!$E$10)),IF(L9026="删除",J9026*'模板使用说明&amp;基础参数'!$E$7*'模板使用说明&amp;基础参数'!$E$12,IF(L9026="修改",J9026*'模板使用说明&amp;基础参数'!$E$7*'模板使用说明&amp;基础参数'!$E$11,J9026*'模板使用说明&amp;基础参数'!$E$7*'模板使用说明&amp;基础参数'!$E$10)))))</f>
        <v/>
      </c>
      <c r="N9026" s="82"/>
    </row>
    <row r="9027" spans="1:14">
      <c r="A9027" s="76">
        <f t="shared" si="151"/>
        <v>9022</v>
      </c>
      <c r="B9027" s="77"/>
      <c r="C9027" s="77"/>
      <c r="D9027" s="77"/>
      <c r="E9027" s="77"/>
      <c r="F9027" s="77"/>
      <c r="G9027" s="77"/>
      <c r="H9027" s="78"/>
      <c r="I9027" s="76"/>
      <c r="J9027" s="8" t="str">
        <f>IF(I9027="ILF",IF($C$1="预估功能点",'模板使用说明&amp;基础参数'!$E$15,'模板使用说明&amp;基础参数'!$E$22),IF(I9027="EIF",IF($C$1="预估功能点",'模板使用说明&amp;基础参数'!$E$16,'模板使用说明&amp;基础参数'!$E$23),IF(I9027="EI",IF($C$1="预估功能点",'模板使用说明&amp;基础参数'!$E$17,'模板使用说明&amp;基础参数'!$E$24),IF(I9027="EO",IF($C$1="预估功能点",'模板使用说明&amp;基础参数'!$E$18,'模板使用说明&amp;基础参数'!$E$25),IF(I9027="EQ",IF($C$1="预估功能点",'模板使用说明&amp;基础参数'!$E$19,'模板使用说明&amp;基础参数'!$E$26),"")))))</f>
        <v/>
      </c>
      <c r="K9027" s="80"/>
      <c r="L9027" s="80"/>
      <c r="M9027" s="81" t="str">
        <f>IF(J9027="","",IF(K9027="高",IF(L9027="删除",J9027*'模板使用说明&amp;基础参数'!$E$5*'模板使用说明&amp;基础参数'!$E$12,IF(L9027="修改",J9027*'模板使用说明&amp;基础参数'!$E$5*'模板使用说明&amp;基础参数'!$E$11,J9027*'模板使用说明&amp;基础参数'!$E$5*'模板使用说明&amp;基础参数'!$E$10)),IF(K9027="中",IF(L9027="删除",J9027*'模板使用说明&amp;基础参数'!$E$6*'模板使用说明&amp;基础参数'!$E$12,IF(L9027="修改",J9027*'模板使用说明&amp;基础参数'!$E$6*'模板使用说明&amp;基础参数'!$E$11,J9027*'模板使用说明&amp;基础参数'!$E$6*'模板使用说明&amp;基础参数'!$E$10)),IF(L9027="删除",J9027*'模板使用说明&amp;基础参数'!$E$7*'模板使用说明&amp;基础参数'!$E$12,IF(L9027="修改",J9027*'模板使用说明&amp;基础参数'!$E$7*'模板使用说明&amp;基础参数'!$E$11,J9027*'模板使用说明&amp;基础参数'!$E$7*'模板使用说明&amp;基础参数'!$E$10)))))</f>
        <v/>
      </c>
      <c r="N9027" s="82"/>
    </row>
    <row r="9028" spans="1:14">
      <c r="A9028" s="76">
        <f t="shared" ref="A9028:A9091" si="152">ROW()-5</f>
        <v>9023</v>
      </c>
      <c r="B9028" s="77"/>
      <c r="C9028" s="77"/>
      <c r="D9028" s="77"/>
      <c r="E9028" s="77"/>
      <c r="F9028" s="77"/>
      <c r="G9028" s="77"/>
      <c r="H9028" s="78"/>
      <c r="I9028" s="76"/>
      <c r="J9028" s="8" t="str">
        <f>IF(I9028="ILF",IF($C$1="预估功能点",'模板使用说明&amp;基础参数'!$E$15,'模板使用说明&amp;基础参数'!$E$22),IF(I9028="EIF",IF($C$1="预估功能点",'模板使用说明&amp;基础参数'!$E$16,'模板使用说明&amp;基础参数'!$E$23),IF(I9028="EI",IF($C$1="预估功能点",'模板使用说明&amp;基础参数'!$E$17,'模板使用说明&amp;基础参数'!$E$24),IF(I9028="EO",IF($C$1="预估功能点",'模板使用说明&amp;基础参数'!$E$18,'模板使用说明&amp;基础参数'!$E$25),IF(I9028="EQ",IF($C$1="预估功能点",'模板使用说明&amp;基础参数'!$E$19,'模板使用说明&amp;基础参数'!$E$26),"")))))</f>
        <v/>
      </c>
      <c r="K9028" s="80"/>
      <c r="L9028" s="80"/>
      <c r="M9028" s="81" t="str">
        <f>IF(J9028="","",IF(K9028="高",IF(L9028="删除",J9028*'模板使用说明&amp;基础参数'!$E$5*'模板使用说明&amp;基础参数'!$E$12,IF(L9028="修改",J9028*'模板使用说明&amp;基础参数'!$E$5*'模板使用说明&amp;基础参数'!$E$11,J9028*'模板使用说明&amp;基础参数'!$E$5*'模板使用说明&amp;基础参数'!$E$10)),IF(K9028="中",IF(L9028="删除",J9028*'模板使用说明&amp;基础参数'!$E$6*'模板使用说明&amp;基础参数'!$E$12,IF(L9028="修改",J9028*'模板使用说明&amp;基础参数'!$E$6*'模板使用说明&amp;基础参数'!$E$11,J9028*'模板使用说明&amp;基础参数'!$E$6*'模板使用说明&amp;基础参数'!$E$10)),IF(L9028="删除",J9028*'模板使用说明&amp;基础参数'!$E$7*'模板使用说明&amp;基础参数'!$E$12,IF(L9028="修改",J9028*'模板使用说明&amp;基础参数'!$E$7*'模板使用说明&amp;基础参数'!$E$11,J9028*'模板使用说明&amp;基础参数'!$E$7*'模板使用说明&amp;基础参数'!$E$10)))))</f>
        <v/>
      </c>
      <c r="N9028" s="82"/>
    </row>
    <row r="9029" spans="1:14">
      <c r="A9029" s="76">
        <f t="shared" si="152"/>
        <v>9024</v>
      </c>
      <c r="B9029" s="77"/>
      <c r="C9029" s="77"/>
      <c r="D9029" s="77"/>
      <c r="E9029" s="77"/>
      <c r="F9029" s="77"/>
      <c r="G9029" s="77"/>
      <c r="H9029" s="78"/>
      <c r="I9029" s="76"/>
      <c r="J9029" s="8" t="str">
        <f>IF(I9029="ILF",IF($C$1="预估功能点",'模板使用说明&amp;基础参数'!$E$15,'模板使用说明&amp;基础参数'!$E$22),IF(I9029="EIF",IF($C$1="预估功能点",'模板使用说明&amp;基础参数'!$E$16,'模板使用说明&amp;基础参数'!$E$23),IF(I9029="EI",IF($C$1="预估功能点",'模板使用说明&amp;基础参数'!$E$17,'模板使用说明&amp;基础参数'!$E$24),IF(I9029="EO",IF($C$1="预估功能点",'模板使用说明&amp;基础参数'!$E$18,'模板使用说明&amp;基础参数'!$E$25),IF(I9029="EQ",IF($C$1="预估功能点",'模板使用说明&amp;基础参数'!$E$19,'模板使用说明&amp;基础参数'!$E$26),"")))))</f>
        <v/>
      </c>
      <c r="K9029" s="80"/>
      <c r="L9029" s="80"/>
      <c r="M9029" s="81" t="str">
        <f>IF(J9029="","",IF(K9029="高",IF(L9029="删除",J9029*'模板使用说明&amp;基础参数'!$E$5*'模板使用说明&amp;基础参数'!$E$12,IF(L9029="修改",J9029*'模板使用说明&amp;基础参数'!$E$5*'模板使用说明&amp;基础参数'!$E$11,J9029*'模板使用说明&amp;基础参数'!$E$5*'模板使用说明&amp;基础参数'!$E$10)),IF(K9029="中",IF(L9029="删除",J9029*'模板使用说明&amp;基础参数'!$E$6*'模板使用说明&amp;基础参数'!$E$12,IF(L9029="修改",J9029*'模板使用说明&amp;基础参数'!$E$6*'模板使用说明&amp;基础参数'!$E$11,J9029*'模板使用说明&amp;基础参数'!$E$6*'模板使用说明&amp;基础参数'!$E$10)),IF(L9029="删除",J9029*'模板使用说明&amp;基础参数'!$E$7*'模板使用说明&amp;基础参数'!$E$12,IF(L9029="修改",J9029*'模板使用说明&amp;基础参数'!$E$7*'模板使用说明&amp;基础参数'!$E$11,J9029*'模板使用说明&amp;基础参数'!$E$7*'模板使用说明&amp;基础参数'!$E$10)))))</f>
        <v/>
      </c>
      <c r="N9029" s="82"/>
    </row>
    <row r="9030" spans="1:14">
      <c r="A9030" s="76">
        <f t="shared" si="152"/>
        <v>9025</v>
      </c>
      <c r="B9030" s="77"/>
      <c r="C9030" s="77"/>
      <c r="D9030" s="77"/>
      <c r="E9030" s="77"/>
      <c r="F9030" s="77"/>
      <c r="G9030" s="77"/>
      <c r="H9030" s="78"/>
      <c r="I9030" s="76"/>
      <c r="J9030" s="8" t="str">
        <f>IF(I9030="ILF",IF($C$1="预估功能点",'模板使用说明&amp;基础参数'!$E$15,'模板使用说明&amp;基础参数'!$E$22),IF(I9030="EIF",IF($C$1="预估功能点",'模板使用说明&amp;基础参数'!$E$16,'模板使用说明&amp;基础参数'!$E$23),IF(I9030="EI",IF($C$1="预估功能点",'模板使用说明&amp;基础参数'!$E$17,'模板使用说明&amp;基础参数'!$E$24),IF(I9030="EO",IF($C$1="预估功能点",'模板使用说明&amp;基础参数'!$E$18,'模板使用说明&amp;基础参数'!$E$25),IF(I9030="EQ",IF($C$1="预估功能点",'模板使用说明&amp;基础参数'!$E$19,'模板使用说明&amp;基础参数'!$E$26),"")))))</f>
        <v/>
      </c>
      <c r="K9030" s="80"/>
      <c r="L9030" s="80"/>
      <c r="M9030" s="81" t="str">
        <f>IF(J9030="","",IF(K9030="高",IF(L9030="删除",J9030*'模板使用说明&amp;基础参数'!$E$5*'模板使用说明&amp;基础参数'!$E$12,IF(L9030="修改",J9030*'模板使用说明&amp;基础参数'!$E$5*'模板使用说明&amp;基础参数'!$E$11,J9030*'模板使用说明&amp;基础参数'!$E$5*'模板使用说明&amp;基础参数'!$E$10)),IF(K9030="中",IF(L9030="删除",J9030*'模板使用说明&amp;基础参数'!$E$6*'模板使用说明&amp;基础参数'!$E$12,IF(L9030="修改",J9030*'模板使用说明&amp;基础参数'!$E$6*'模板使用说明&amp;基础参数'!$E$11,J9030*'模板使用说明&amp;基础参数'!$E$6*'模板使用说明&amp;基础参数'!$E$10)),IF(L9030="删除",J9030*'模板使用说明&amp;基础参数'!$E$7*'模板使用说明&amp;基础参数'!$E$12,IF(L9030="修改",J9030*'模板使用说明&amp;基础参数'!$E$7*'模板使用说明&amp;基础参数'!$E$11,J9030*'模板使用说明&amp;基础参数'!$E$7*'模板使用说明&amp;基础参数'!$E$10)))))</f>
        <v/>
      </c>
      <c r="N9030" s="82"/>
    </row>
    <row r="9031" spans="1:14">
      <c r="A9031" s="76">
        <f t="shared" si="152"/>
        <v>9026</v>
      </c>
      <c r="B9031" s="77"/>
      <c r="C9031" s="77"/>
      <c r="D9031" s="77"/>
      <c r="E9031" s="77"/>
      <c r="F9031" s="77"/>
      <c r="G9031" s="77"/>
      <c r="H9031" s="78"/>
      <c r="I9031" s="76"/>
      <c r="J9031" s="8" t="str">
        <f>IF(I9031="ILF",IF($C$1="预估功能点",'模板使用说明&amp;基础参数'!$E$15,'模板使用说明&amp;基础参数'!$E$22),IF(I9031="EIF",IF($C$1="预估功能点",'模板使用说明&amp;基础参数'!$E$16,'模板使用说明&amp;基础参数'!$E$23),IF(I9031="EI",IF($C$1="预估功能点",'模板使用说明&amp;基础参数'!$E$17,'模板使用说明&amp;基础参数'!$E$24),IF(I9031="EO",IF($C$1="预估功能点",'模板使用说明&amp;基础参数'!$E$18,'模板使用说明&amp;基础参数'!$E$25),IF(I9031="EQ",IF($C$1="预估功能点",'模板使用说明&amp;基础参数'!$E$19,'模板使用说明&amp;基础参数'!$E$26),"")))))</f>
        <v/>
      </c>
      <c r="K9031" s="80"/>
      <c r="L9031" s="80"/>
      <c r="M9031" s="81" t="str">
        <f>IF(J9031="","",IF(K9031="高",IF(L9031="删除",J9031*'模板使用说明&amp;基础参数'!$E$5*'模板使用说明&amp;基础参数'!$E$12,IF(L9031="修改",J9031*'模板使用说明&amp;基础参数'!$E$5*'模板使用说明&amp;基础参数'!$E$11,J9031*'模板使用说明&amp;基础参数'!$E$5*'模板使用说明&amp;基础参数'!$E$10)),IF(K9031="中",IF(L9031="删除",J9031*'模板使用说明&amp;基础参数'!$E$6*'模板使用说明&amp;基础参数'!$E$12,IF(L9031="修改",J9031*'模板使用说明&amp;基础参数'!$E$6*'模板使用说明&amp;基础参数'!$E$11,J9031*'模板使用说明&amp;基础参数'!$E$6*'模板使用说明&amp;基础参数'!$E$10)),IF(L9031="删除",J9031*'模板使用说明&amp;基础参数'!$E$7*'模板使用说明&amp;基础参数'!$E$12,IF(L9031="修改",J9031*'模板使用说明&amp;基础参数'!$E$7*'模板使用说明&amp;基础参数'!$E$11,J9031*'模板使用说明&amp;基础参数'!$E$7*'模板使用说明&amp;基础参数'!$E$10)))))</f>
        <v/>
      </c>
      <c r="N9031" s="82"/>
    </row>
    <row r="9032" spans="1:14">
      <c r="A9032" s="76">
        <f t="shared" si="152"/>
        <v>9027</v>
      </c>
      <c r="B9032" s="77"/>
      <c r="C9032" s="77"/>
      <c r="D9032" s="77"/>
      <c r="E9032" s="77"/>
      <c r="F9032" s="77"/>
      <c r="G9032" s="77"/>
      <c r="H9032" s="78"/>
      <c r="I9032" s="76"/>
      <c r="J9032" s="8" t="str">
        <f>IF(I9032="ILF",IF($C$1="预估功能点",'模板使用说明&amp;基础参数'!$E$15,'模板使用说明&amp;基础参数'!$E$22),IF(I9032="EIF",IF($C$1="预估功能点",'模板使用说明&amp;基础参数'!$E$16,'模板使用说明&amp;基础参数'!$E$23),IF(I9032="EI",IF($C$1="预估功能点",'模板使用说明&amp;基础参数'!$E$17,'模板使用说明&amp;基础参数'!$E$24),IF(I9032="EO",IF($C$1="预估功能点",'模板使用说明&amp;基础参数'!$E$18,'模板使用说明&amp;基础参数'!$E$25),IF(I9032="EQ",IF($C$1="预估功能点",'模板使用说明&amp;基础参数'!$E$19,'模板使用说明&amp;基础参数'!$E$26),"")))))</f>
        <v/>
      </c>
      <c r="K9032" s="80"/>
      <c r="L9032" s="80"/>
      <c r="M9032" s="81" t="str">
        <f>IF(J9032="","",IF(K9032="高",IF(L9032="删除",J9032*'模板使用说明&amp;基础参数'!$E$5*'模板使用说明&amp;基础参数'!$E$12,IF(L9032="修改",J9032*'模板使用说明&amp;基础参数'!$E$5*'模板使用说明&amp;基础参数'!$E$11,J9032*'模板使用说明&amp;基础参数'!$E$5*'模板使用说明&amp;基础参数'!$E$10)),IF(K9032="中",IF(L9032="删除",J9032*'模板使用说明&amp;基础参数'!$E$6*'模板使用说明&amp;基础参数'!$E$12,IF(L9032="修改",J9032*'模板使用说明&amp;基础参数'!$E$6*'模板使用说明&amp;基础参数'!$E$11,J9032*'模板使用说明&amp;基础参数'!$E$6*'模板使用说明&amp;基础参数'!$E$10)),IF(L9032="删除",J9032*'模板使用说明&amp;基础参数'!$E$7*'模板使用说明&amp;基础参数'!$E$12,IF(L9032="修改",J9032*'模板使用说明&amp;基础参数'!$E$7*'模板使用说明&amp;基础参数'!$E$11,J9032*'模板使用说明&amp;基础参数'!$E$7*'模板使用说明&amp;基础参数'!$E$10)))))</f>
        <v/>
      </c>
      <c r="N9032" s="82"/>
    </row>
    <row r="9033" spans="1:14">
      <c r="A9033" s="76">
        <f t="shared" si="152"/>
        <v>9028</v>
      </c>
      <c r="B9033" s="77"/>
      <c r="C9033" s="77"/>
      <c r="D9033" s="77"/>
      <c r="E9033" s="77"/>
      <c r="F9033" s="77"/>
      <c r="G9033" s="77"/>
      <c r="H9033" s="78"/>
      <c r="I9033" s="76"/>
      <c r="J9033" s="8" t="str">
        <f>IF(I9033="ILF",IF($C$1="预估功能点",'模板使用说明&amp;基础参数'!$E$15,'模板使用说明&amp;基础参数'!$E$22),IF(I9033="EIF",IF($C$1="预估功能点",'模板使用说明&amp;基础参数'!$E$16,'模板使用说明&amp;基础参数'!$E$23),IF(I9033="EI",IF($C$1="预估功能点",'模板使用说明&amp;基础参数'!$E$17,'模板使用说明&amp;基础参数'!$E$24),IF(I9033="EO",IF($C$1="预估功能点",'模板使用说明&amp;基础参数'!$E$18,'模板使用说明&amp;基础参数'!$E$25),IF(I9033="EQ",IF($C$1="预估功能点",'模板使用说明&amp;基础参数'!$E$19,'模板使用说明&amp;基础参数'!$E$26),"")))))</f>
        <v/>
      </c>
      <c r="K9033" s="80"/>
      <c r="L9033" s="80"/>
      <c r="M9033" s="81" t="str">
        <f>IF(J9033="","",IF(K9033="高",IF(L9033="删除",J9033*'模板使用说明&amp;基础参数'!$E$5*'模板使用说明&amp;基础参数'!$E$12,IF(L9033="修改",J9033*'模板使用说明&amp;基础参数'!$E$5*'模板使用说明&amp;基础参数'!$E$11,J9033*'模板使用说明&amp;基础参数'!$E$5*'模板使用说明&amp;基础参数'!$E$10)),IF(K9033="中",IF(L9033="删除",J9033*'模板使用说明&amp;基础参数'!$E$6*'模板使用说明&amp;基础参数'!$E$12,IF(L9033="修改",J9033*'模板使用说明&amp;基础参数'!$E$6*'模板使用说明&amp;基础参数'!$E$11,J9033*'模板使用说明&amp;基础参数'!$E$6*'模板使用说明&amp;基础参数'!$E$10)),IF(L9033="删除",J9033*'模板使用说明&amp;基础参数'!$E$7*'模板使用说明&amp;基础参数'!$E$12,IF(L9033="修改",J9033*'模板使用说明&amp;基础参数'!$E$7*'模板使用说明&amp;基础参数'!$E$11,J9033*'模板使用说明&amp;基础参数'!$E$7*'模板使用说明&amp;基础参数'!$E$10)))))</f>
        <v/>
      </c>
      <c r="N9033" s="82"/>
    </row>
    <row r="9034" spans="1:14">
      <c r="A9034" s="76">
        <f t="shared" si="152"/>
        <v>9029</v>
      </c>
      <c r="B9034" s="77"/>
      <c r="C9034" s="77"/>
      <c r="D9034" s="77"/>
      <c r="E9034" s="77"/>
      <c r="F9034" s="77"/>
      <c r="G9034" s="77"/>
      <c r="H9034" s="78"/>
      <c r="I9034" s="76"/>
      <c r="J9034" s="8" t="str">
        <f>IF(I9034="ILF",IF($C$1="预估功能点",'模板使用说明&amp;基础参数'!$E$15,'模板使用说明&amp;基础参数'!$E$22),IF(I9034="EIF",IF($C$1="预估功能点",'模板使用说明&amp;基础参数'!$E$16,'模板使用说明&amp;基础参数'!$E$23),IF(I9034="EI",IF($C$1="预估功能点",'模板使用说明&amp;基础参数'!$E$17,'模板使用说明&amp;基础参数'!$E$24),IF(I9034="EO",IF($C$1="预估功能点",'模板使用说明&amp;基础参数'!$E$18,'模板使用说明&amp;基础参数'!$E$25),IF(I9034="EQ",IF($C$1="预估功能点",'模板使用说明&amp;基础参数'!$E$19,'模板使用说明&amp;基础参数'!$E$26),"")))))</f>
        <v/>
      </c>
      <c r="K9034" s="80"/>
      <c r="L9034" s="80"/>
      <c r="M9034" s="81" t="str">
        <f>IF(J9034="","",IF(K9034="高",IF(L9034="删除",J9034*'模板使用说明&amp;基础参数'!$E$5*'模板使用说明&amp;基础参数'!$E$12,IF(L9034="修改",J9034*'模板使用说明&amp;基础参数'!$E$5*'模板使用说明&amp;基础参数'!$E$11,J9034*'模板使用说明&amp;基础参数'!$E$5*'模板使用说明&amp;基础参数'!$E$10)),IF(K9034="中",IF(L9034="删除",J9034*'模板使用说明&amp;基础参数'!$E$6*'模板使用说明&amp;基础参数'!$E$12,IF(L9034="修改",J9034*'模板使用说明&amp;基础参数'!$E$6*'模板使用说明&amp;基础参数'!$E$11,J9034*'模板使用说明&amp;基础参数'!$E$6*'模板使用说明&amp;基础参数'!$E$10)),IF(L9034="删除",J9034*'模板使用说明&amp;基础参数'!$E$7*'模板使用说明&amp;基础参数'!$E$12,IF(L9034="修改",J9034*'模板使用说明&amp;基础参数'!$E$7*'模板使用说明&amp;基础参数'!$E$11,J9034*'模板使用说明&amp;基础参数'!$E$7*'模板使用说明&amp;基础参数'!$E$10)))))</f>
        <v/>
      </c>
      <c r="N9034" s="82"/>
    </row>
    <row r="9035" spans="1:14">
      <c r="A9035" s="76">
        <f t="shared" si="152"/>
        <v>9030</v>
      </c>
      <c r="B9035" s="77"/>
      <c r="C9035" s="77"/>
      <c r="D9035" s="77"/>
      <c r="E9035" s="77"/>
      <c r="F9035" s="77"/>
      <c r="G9035" s="77"/>
      <c r="H9035" s="78"/>
      <c r="I9035" s="76"/>
      <c r="J9035" s="8" t="str">
        <f>IF(I9035="ILF",IF($C$1="预估功能点",'模板使用说明&amp;基础参数'!$E$15,'模板使用说明&amp;基础参数'!$E$22),IF(I9035="EIF",IF($C$1="预估功能点",'模板使用说明&amp;基础参数'!$E$16,'模板使用说明&amp;基础参数'!$E$23),IF(I9035="EI",IF($C$1="预估功能点",'模板使用说明&amp;基础参数'!$E$17,'模板使用说明&amp;基础参数'!$E$24),IF(I9035="EO",IF($C$1="预估功能点",'模板使用说明&amp;基础参数'!$E$18,'模板使用说明&amp;基础参数'!$E$25),IF(I9035="EQ",IF($C$1="预估功能点",'模板使用说明&amp;基础参数'!$E$19,'模板使用说明&amp;基础参数'!$E$26),"")))))</f>
        <v/>
      </c>
      <c r="K9035" s="80"/>
      <c r="L9035" s="80"/>
      <c r="M9035" s="81" t="str">
        <f>IF(J9035="","",IF(K9035="高",IF(L9035="删除",J9035*'模板使用说明&amp;基础参数'!$E$5*'模板使用说明&amp;基础参数'!$E$12,IF(L9035="修改",J9035*'模板使用说明&amp;基础参数'!$E$5*'模板使用说明&amp;基础参数'!$E$11,J9035*'模板使用说明&amp;基础参数'!$E$5*'模板使用说明&amp;基础参数'!$E$10)),IF(K9035="中",IF(L9035="删除",J9035*'模板使用说明&amp;基础参数'!$E$6*'模板使用说明&amp;基础参数'!$E$12,IF(L9035="修改",J9035*'模板使用说明&amp;基础参数'!$E$6*'模板使用说明&amp;基础参数'!$E$11,J9035*'模板使用说明&amp;基础参数'!$E$6*'模板使用说明&amp;基础参数'!$E$10)),IF(L9035="删除",J9035*'模板使用说明&amp;基础参数'!$E$7*'模板使用说明&amp;基础参数'!$E$12,IF(L9035="修改",J9035*'模板使用说明&amp;基础参数'!$E$7*'模板使用说明&amp;基础参数'!$E$11,J9035*'模板使用说明&amp;基础参数'!$E$7*'模板使用说明&amp;基础参数'!$E$10)))))</f>
        <v/>
      </c>
      <c r="N9035" s="82"/>
    </row>
    <row r="9036" spans="1:14">
      <c r="A9036" s="76">
        <f t="shared" si="152"/>
        <v>9031</v>
      </c>
      <c r="B9036" s="77"/>
      <c r="C9036" s="77"/>
      <c r="D9036" s="77"/>
      <c r="E9036" s="77"/>
      <c r="F9036" s="77"/>
      <c r="G9036" s="77"/>
      <c r="H9036" s="78"/>
      <c r="I9036" s="76"/>
      <c r="J9036" s="8" t="str">
        <f>IF(I9036="ILF",IF($C$1="预估功能点",'模板使用说明&amp;基础参数'!$E$15,'模板使用说明&amp;基础参数'!$E$22),IF(I9036="EIF",IF($C$1="预估功能点",'模板使用说明&amp;基础参数'!$E$16,'模板使用说明&amp;基础参数'!$E$23),IF(I9036="EI",IF($C$1="预估功能点",'模板使用说明&amp;基础参数'!$E$17,'模板使用说明&amp;基础参数'!$E$24),IF(I9036="EO",IF($C$1="预估功能点",'模板使用说明&amp;基础参数'!$E$18,'模板使用说明&amp;基础参数'!$E$25),IF(I9036="EQ",IF($C$1="预估功能点",'模板使用说明&amp;基础参数'!$E$19,'模板使用说明&amp;基础参数'!$E$26),"")))))</f>
        <v/>
      </c>
      <c r="K9036" s="80"/>
      <c r="L9036" s="80"/>
      <c r="M9036" s="81" t="str">
        <f>IF(J9036="","",IF(K9036="高",IF(L9036="删除",J9036*'模板使用说明&amp;基础参数'!$E$5*'模板使用说明&amp;基础参数'!$E$12,IF(L9036="修改",J9036*'模板使用说明&amp;基础参数'!$E$5*'模板使用说明&amp;基础参数'!$E$11,J9036*'模板使用说明&amp;基础参数'!$E$5*'模板使用说明&amp;基础参数'!$E$10)),IF(K9036="中",IF(L9036="删除",J9036*'模板使用说明&amp;基础参数'!$E$6*'模板使用说明&amp;基础参数'!$E$12,IF(L9036="修改",J9036*'模板使用说明&amp;基础参数'!$E$6*'模板使用说明&amp;基础参数'!$E$11,J9036*'模板使用说明&amp;基础参数'!$E$6*'模板使用说明&amp;基础参数'!$E$10)),IF(L9036="删除",J9036*'模板使用说明&amp;基础参数'!$E$7*'模板使用说明&amp;基础参数'!$E$12,IF(L9036="修改",J9036*'模板使用说明&amp;基础参数'!$E$7*'模板使用说明&amp;基础参数'!$E$11,J9036*'模板使用说明&amp;基础参数'!$E$7*'模板使用说明&amp;基础参数'!$E$10)))))</f>
        <v/>
      </c>
      <c r="N9036" s="82"/>
    </row>
    <row r="9037" spans="1:14">
      <c r="A9037" s="76">
        <f t="shared" si="152"/>
        <v>9032</v>
      </c>
      <c r="B9037" s="77"/>
      <c r="C9037" s="77"/>
      <c r="D9037" s="77"/>
      <c r="E9037" s="77"/>
      <c r="F9037" s="77"/>
      <c r="G9037" s="77"/>
      <c r="H9037" s="78"/>
      <c r="I9037" s="76"/>
      <c r="J9037" s="8" t="str">
        <f>IF(I9037="ILF",IF($C$1="预估功能点",'模板使用说明&amp;基础参数'!$E$15,'模板使用说明&amp;基础参数'!$E$22),IF(I9037="EIF",IF($C$1="预估功能点",'模板使用说明&amp;基础参数'!$E$16,'模板使用说明&amp;基础参数'!$E$23),IF(I9037="EI",IF($C$1="预估功能点",'模板使用说明&amp;基础参数'!$E$17,'模板使用说明&amp;基础参数'!$E$24),IF(I9037="EO",IF($C$1="预估功能点",'模板使用说明&amp;基础参数'!$E$18,'模板使用说明&amp;基础参数'!$E$25),IF(I9037="EQ",IF($C$1="预估功能点",'模板使用说明&amp;基础参数'!$E$19,'模板使用说明&amp;基础参数'!$E$26),"")))))</f>
        <v/>
      </c>
      <c r="K9037" s="80"/>
      <c r="L9037" s="80"/>
      <c r="M9037" s="81" t="str">
        <f>IF(J9037="","",IF(K9037="高",IF(L9037="删除",J9037*'模板使用说明&amp;基础参数'!$E$5*'模板使用说明&amp;基础参数'!$E$12,IF(L9037="修改",J9037*'模板使用说明&amp;基础参数'!$E$5*'模板使用说明&amp;基础参数'!$E$11,J9037*'模板使用说明&amp;基础参数'!$E$5*'模板使用说明&amp;基础参数'!$E$10)),IF(K9037="中",IF(L9037="删除",J9037*'模板使用说明&amp;基础参数'!$E$6*'模板使用说明&amp;基础参数'!$E$12,IF(L9037="修改",J9037*'模板使用说明&amp;基础参数'!$E$6*'模板使用说明&amp;基础参数'!$E$11,J9037*'模板使用说明&amp;基础参数'!$E$6*'模板使用说明&amp;基础参数'!$E$10)),IF(L9037="删除",J9037*'模板使用说明&amp;基础参数'!$E$7*'模板使用说明&amp;基础参数'!$E$12,IF(L9037="修改",J9037*'模板使用说明&amp;基础参数'!$E$7*'模板使用说明&amp;基础参数'!$E$11,J9037*'模板使用说明&amp;基础参数'!$E$7*'模板使用说明&amp;基础参数'!$E$10)))))</f>
        <v/>
      </c>
      <c r="N9037" s="82"/>
    </row>
    <row r="9038" spans="1:14">
      <c r="A9038" s="76">
        <f t="shared" si="152"/>
        <v>9033</v>
      </c>
      <c r="B9038" s="77"/>
      <c r="C9038" s="77"/>
      <c r="D9038" s="77"/>
      <c r="E9038" s="77"/>
      <c r="F9038" s="77"/>
      <c r="G9038" s="77"/>
      <c r="H9038" s="78"/>
      <c r="I9038" s="76"/>
      <c r="J9038" s="8" t="str">
        <f>IF(I9038="ILF",IF($C$1="预估功能点",'模板使用说明&amp;基础参数'!$E$15,'模板使用说明&amp;基础参数'!$E$22),IF(I9038="EIF",IF($C$1="预估功能点",'模板使用说明&amp;基础参数'!$E$16,'模板使用说明&amp;基础参数'!$E$23),IF(I9038="EI",IF($C$1="预估功能点",'模板使用说明&amp;基础参数'!$E$17,'模板使用说明&amp;基础参数'!$E$24),IF(I9038="EO",IF($C$1="预估功能点",'模板使用说明&amp;基础参数'!$E$18,'模板使用说明&amp;基础参数'!$E$25),IF(I9038="EQ",IF($C$1="预估功能点",'模板使用说明&amp;基础参数'!$E$19,'模板使用说明&amp;基础参数'!$E$26),"")))))</f>
        <v/>
      </c>
      <c r="K9038" s="80"/>
      <c r="L9038" s="80"/>
      <c r="M9038" s="81" t="str">
        <f>IF(J9038="","",IF(K9038="高",IF(L9038="删除",J9038*'模板使用说明&amp;基础参数'!$E$5*'模板使用说明&amp;基础参数'!$E$12,IF(L9038="修改",J9038*'模板使用说明&amp;基础参数'!$E$5*'模板使用说明&amp;基础参数'!$E$11,J9038*'模板使用说明&amp;基础参数'!$E$5*'模板使用说明&amp;基础参数'!$E$10)),IF(K9038="中",IF(L9038="删除",J9038*'模板使用说明&amp;基础参数'!$E$6*'模板使用说明&amp;基础参数'!$E$12,IF(L9038="修改",J9038*'模板使用说明&amp;基础参数'!$E$6*'模板使用说明&amp;基础参数'!$E$11,J9038*'模板使用说明&amp;基础参数'!$E$6*'模板使用说明&amp;基础参数'!$E$10)),IF(L9038="删除",J9038*'模板使用说明&amp;基础参数'!$E$7*'模板使用说明&amp;基础参数'!$E$12,IF(L9038="修改",J9038*'模板使用说明&amp;基础参数'!$E$7*'模板使用说明&amp;基础参数'!$E$11,J9038*'模板使用说明&amp;基础参数'!$E$7*'模板使用说明&amp;基础参数'!$E$10)))))</f>
        <v/>
      </c>
      <c r="N9038" s="82"/>
    </row>
    <row r="9039" spans="1:14">
      <c r="A9039" s="76">
        <f t="shared" si="152"/>
        <v>9034</v>
      </c>
      <c r="B9039" s="77"/>
      <c r="C9039" s="77"/>
      <c r="D9039" s="77"/>
      <c r="E9039" s="77"/>
      <c r="F9039" s="77"/>
      <c r="G9039" s="77"/>
      <c r="H9039" s="78"/>
      <c r="I9039" s="76"/>
      <c r="J9039" s="8" t="str">
        <f>IF(I9039="ILF",IF($C$1="预估功能点",'模板使用说明&amp;基础参数'!$E$15,'模板使用说明&amp;基础参数'!$E$22),IF(I9039="EIF",IF($C$1="预估功能点",'模板使用说明&amp;基础参数'!$E$16,'模板使用说明&amp;基础参数'!$E$23),IF(I9039="EI",IF($C$1="预估功能点",'模板使用说明&amp;基础参数'!$E$17,'模板使用说明&amp;基础参数'!$E$24),IF(I9039="EO",IF($C$1="预估功能点",'模板使用说明&amp;基础参数'!$E$18,'模板使用说明&amp;基础参数'!$E$25),IF(I9039="EQ",IF($C$1="预估功能点",'模板使用说明&amp;基础参数'!$E$19,'模板使用说明&amp;基础参数'!$E$26),"")))))</f>
        <v/>
      </c>
      <c r="K9039" s="80"/>
      <c r="L9039" s="80"/>
      <c r="M9039" s="81" t="str">
        <f>IF(J9039="","",IF(K9039="高",IF(L9039="删除",J9039*'模板使用说明&amp;基础参数'!$E$5*'模板使用说明&amp;基础参数'!$E$12,IF(L9039="修改",J9039*'模板使用说明&amp;基础参数'!$E$5*'模板使用说明&amp;基础参数'!$E$11,J9039*'模板使用说明&amp;基础参数'!$E$5*'模板使用说明&amp;基础参数'!$E$10)),IF(K9039="中",IF(L9039="删除",J9039*'模板使用说明&amp;基础参数'!$E$6*'模板使用说明&amp;基础参数'!$E$12,IF(L9039="修改",J9039*'模板使用说明&amp;基础参数'!$E$6*'模板使用说明&amp;基础参数'!$E$11,J9039*'模板使用说明&amp;基础参数'!$E$6*'模板使用说明&amp;基础参数'!$E$10)),IF(L9039="删除",J9039*'模板使用说明&amp;基础参数'!$E$7*'模板使用说明&amp;基础参数'!$E$12,IF(L9039="修改",J9039*'模板使用说明&amp;基础参数'!$E$7*'模板使用说明&amp;基础参数'!$E$11,J9039*'模板使用说明&amp;基础参数'!$E$7*'模板使用说明&amp;基础参数'!$E$10)))))</f>
        <v/>
      </c>
      <c r="N9039" s="82"/>
    </row>
    <row r="9040" spans="1:14">
      <c r="A9040" s="76">
        <f t="shared" si="152"/>
        <v>9035</v>
      </c>
      <c r="B9040" s="77"/>
      <c r="C9040" s="77"/>
      <c r="D9040" s="77"/>
      <c r="E9040" s="77"/>
      <c r="F9040" s="77"/>
      <c r="G9040" s="77"/>
      <c r="H9040" s="78"/>
      <c r="I9040" s="76"/>
      <c r="J9040" s="8" t="str">
        <f>IF(I9040="ILF",IF($C$1="预估功能点",'模板使用说明&amp;基础参数'!$E$15,'模板使用说明&amp;基础参数'!$E$22),IF(I9040="EIF",IF($C$1="预估功能点",'模板使用说明&amp;基础参数'!$E$16,'模板使用说明&amp;基础参数'!$E$23),IF(I9040="EI",IF($C$1="预估功能点",'模板使用说明&amp;基础参数'!$E$17,'模板使用说明&amp;基础参数'!$E$24),IF(I9040="EO",IF($C$1="预估功能点",'模板使用说明&amp;基础参数'!$E$18,'模板使用说明&amp;基础参数'!$E$25),IF(I9040="EQ",IF($C$1="预估功能点",'模板使用说明&amp;基础参数'!$E$19,'模板使用说明&amp;基础参数'!$E$26),"")))))</f>
        <v/>
      </c>
      <c r="K9040" s="80"/>
      <c r="L9040" s="80"/>
      <c r="M9040" s="81" t="str">
        <f>IF(J9040="","",IF(K9040="高",IF(L9040="删除",J9040*'模板使用说明&amp;基础参数'!$E$5*'模板使用说明&amp;基础参数'!$E$12,IF(L9040="修改",J9040*'模板使用说明&amp;基础参数'!$E$5*'模板使用说明&amp;基础参数'!$E$11,J9040*'模板使用说明&amp;基础参数'!$E$5*'模板使用说明&amp;基础参数'!$E$10)),IF(K9040="中",IF(L9040="删除",J9040*'模板使用说明&amp;基础参数'!$E$6*'模板使用说明&amp;基础参数'!$E$12,IF(L9040="修改",J9040*'模板使用说明&amp;基础参数'!$E$6*'模板使用说明&amp;基础参数'!$E$11,J9040*'模板使用说明&amp;基础参数'!$E$6*'模板使用说明&amp;基础参数'!$E$10)),IF(L9040="删除",J9040*'模板使用说明&amp;基础参数'!$E$7*'模板使用说明&amp;基础参数'!$E$12,IF(L9040="修改",J9040*'模板使用说明&amp;基础参数'!$E$7*'模板使用说明&amp;基础参数'!$E$11,J9040*'模板使用说明&amp;基础参数'!$E$7*'模板使用说明&amp;基础参数'!$E$10)))))</f>
        <v/>
      </c>
      <c r="N9040" s="82"/>
    </row>
    <row r="9041" spans="1:14">
      <c r="A9041" s="76">
        <f t="shared" si="152"/>
        <v>9036</v>
      </c>
      <c r="B9041" s="77"/>
      <c r="C9041" s="77"/>
      <c r="D9041" s="77"/>
      <c r="E9041" s="77"/>
      <c r="F9041" s="77"/>
      <c r="G9041" s="77"/>
      <c r="H9041" s="78"/>
      <c r="I9041" s="76"/>
      <c r="J9041" s="8" t="str">
        <f>IF(I9041="ILF",IF($C$1="预估功能点",'模板使用说明&amp;基础参数'!$E$15,'模板使用说明&amp;基础参数'!$E$22),IF(I9041="EIF",IF($C$1="预估功能点",'模板使用说明&amp;基础参数'!$E$16,'模板使用说明&amp;基础参数'!$E$23),IF(I9041="EI",IF($C$1="预估功能点",'模板使用说明&amp;基础参数'!$E$17,'模板使用说明&amp;基础参数'!$E$24),IF(I9041="EO",IF($C$1="预估功能点",'模板使用说明&amp;基础参数'!$E$18,'模板使用说明&amp;基础参数'!$E$25),IF(I9041="EQ",IF($C$1="预估功能点",'模板使用说明&amp;基础参数'!$E$19,'模板使用说明&amp;基础参数'!$E$26),"")))))</f>
        <v/>
      </c>
      <c r="K9041" s="80"/>
      <c r="L9041" s="80"/>
      <c r="M9041" s="81" t="str">
        <f>IF(J9041="","",IF(K9041="高",IF(L9041="删除",J9041*'模板使用说明&amp;基础参数'!$E$5*'模板使用说明&amp;基础参数'!$E$12,IF(L9041="修改",J9041*'模板使用说明&amp;基础参数'!$E$5*'模板使用说明&amp;基础参数'!$E$11,J9041*'模板使用说明&amp;基础参数'!$E$5*'模板使用说明&amp;基础参数'!$E$10)),IF(K9041="中",IF(L9041="删除",J9041*'模板使用说明&amp;基础参数'!$E$6*'模板使用说明&amp;基础参数'!$E$12,IF(L9041="修改",J9041*'模板使用说明&amp;基础参数'!$E$6*'模板使用说明&amp;基础参数'!$E$11,J9041*'模板使用说明&amp;基础参数'!$E$6*'模板使用说明&amp;基础参数'!$E$10)),IF(L9041="删除",J9041*'模板使用说明&amp;基础参数'!$E$7*'模板使用说明&amp;基础参数'!$E$12,IF(L9041="修改",J9041*'模板使用说明&amp;基础参数'!$E$7*'模板使用说明&amp;基础参数'!$E$11,J9041*'模板使用说明&amp;基础参数'!$E$7*'模板使用说明&amp;基础参数'!$E$10)))))</f>
        <v/>
      </c>
      <c r="N9041" s="82"/>
    </row>
    <row r="9042" spans="1:14">
      <c r="A9042" s="76">
        <f t="shared" si="152"/>
        <v>9037</v>
      </c>
      <c r="B9042" s="77"/>
      <c r="C9042" s="77"/>
      <c r="D9042" s="77"/>
      <c r="E9042" s="77"/>
      <c r="F9042" s="77"/>
      <c r="G9042" s="77"/>
      <c r="H9042" s="78"/>
      <c r="I9042" s="76"/>
      <c r="J9042" s="8" t="str">
        <f>IF(I9042="ILF",IF($C$1="预估功能点",'模板使用说明&amp;基础参数'!$E$15,'模板使用说明&amp;基础参数'!$E$22),IF(I9042="EIF",IF($C$1="预估功能点",'模板使用说明&amp;基础参数'!$E$16,'模板使用说明&amp;基础参数'!$E$23),IF(I9042="EI",IF($C$1="预估功能点",'模板使用说明&amp;基础参数'!$E$17,'模板使用说明&amp;基础参数'!$E$24),IF(I9042="EO",IF($C$1="预估功能点",'模板使用说明&amp;基础参数'!$E$18,'模板使用说明&amp;基础参数'!$E$25),IF(I9042="EQ",IF($C$1="预估功能点",'模板使用说明&amp;基础参数'!$E$19,'模板使用说明&amp;基础参数'!$E$26),"")))))</f>
        <v/>
      </c>
      <c r="K9042" s="80"/>
      <c r="L9042" s="80"/>
      <c r="M9042" s="81" t="str">
        <f>IF(J9042="","",IF(K9042="高",IF(L9042="删除",J9042*'模板使用说明&amp;基础参数'!$E$5*'模板使用说明&amp;基础参数'!$E$12,IF(L9042="修改",J9042*'模板使用说明&amp;基础参数'!$E$5*'模板使用说明&amp;基础参数'!$E$11,J9042*'模板使用说明&amp;基础参数'!$E$5*'模板使用说明&amp;基础参数'!$E$10)),IF(K9042="中",IF(L9042="删除",J9042*'模板使用说明&amp;基础参数'!$E$6*'模板使用说明&amp;基础参数'!$E$12,IF(L9042="修改",J9042*'模板使用说明&amp;基础参数'!$E$6*'模板使用说明&amp;基础参数'!$E$11,J9042*'模板使用说明&amp;基础参数'!$E$6*'模板使用说明&amp;基础参数'!$E$10)),IF(L9042="删除",J9042*'模板使用说明&amp;基础参数'!$E$7*'模板使用说明&amp;基础参数'!$E$12,IF(L9042="修改",J9042*'模板使用说明&amp;基础参数'!$E$7*'模板使用说明&amp;基础参数'!$E$11,J9042*'模板使用说明&amp;基础参数'!$E$7*'模板使用说明&amp;基础参数'!$E$10)))))</f>
        <v/>
      </c>
      <c r="N9042" s="82"/>
    </row>
    <row r="9043" spans="1:14">
      <c r="A9043" s="76">
        <f t="shared" si="152"/>
        <v>9038</v>
      </c>
      <c r="B9043" s="77"/>
      <c r="C9043" s="77"/>
      <c r="D9043" s="77"/>
      <c r="E9043" s="77"/>
      <c r="F9043" s="77"/>
      <c r="G9043" s="77"/>
      <c r="H9043" s="78"/>
      <c r="I9043" s="76"/>
      <c r="J9043" s="8" t="str">
        <f>IF(I9043="ILF",IF($C$1="预估功能点",'模板使用说明&amp;基础参数'!$E$15,'模板使用说明&amp;基础参数'!$E$22),IF(I9043="EIF",IF($C$1="预估功能点",'模板使用说明&amp;基础参数'!$E$16,'模板使用说明&amp;基础参数'!$E$23),IF(I9043="EI",IF($C$1="预估功能点",'模板使用说明&amp;基础参数'!$E$17,'模板使用说明&amp;基础参数'!$E$24),IF(I9043="EO",IF($C$1="预估功能点",'模板使用说明&amp;基础参数'!$E$18,'模板使用说明&amp;基础参数'!$E$25),IF(I9043="EQ",IF($C$1="预估功能点",'模板使用说明&amp;基础参数'!$E$19,'模板使用说明&amp;基础参数'!$E$26),"")))))</f>
        <v/>
      </c>
      <c r="K9043" s="80"/>
      <c r="L9043" s="80"/>
      <c r="M9043" s="81" t="str">
        <f>IF(J9043="","",IF(K9043="高",IF(L9043="删除",J9043*'模板使用说明&amp;基础参数'!$E$5*'模板使用说明&amp;基础参数'!$E$12,IF(L9043="修改",J9043*'模板使用说明&amp;基础参数'!$E$5*'模板使用说明&amp;基础参数'!$E$11,J9043*'模板使用说明&amp;基础参数'!$E$5*'模板使用说明&amp;基础参数'!$E$10)),IF(K9043="中",IF(L9043="删除",J9043*'模板使用说明&amp;基础参数'!$E$6*'模板使用说明&amp;基础参数'!$E$12,IF(L9043="修改",J9043*'模板使用说明&amp;基础参数'!$E$6*'模板使用说明&amp;基础参数'!$E$11,J9043*'模板使用说明&amp;基础参数'!$E$6*'模板使用说明&amp;基础参数'!$E$10)),IF(L9043="删除",J9043*'模板使用说明&amp;基础参数'!$E$7*'模板使用说明&amp;基础参数'!$E$12,IF(L9043="修改",J9043*'模板使用说明&amp;基础参数'!$E$7*'模板使用说明&amp;基础参数'!$E$11,J9043*'模板使用说明&amp;基础参数'!$E$7*'模板使用说明&amp;基础参数'!$E$10)))))</f>
        <v/>
      </c>
      <c r="N9043" s="82"/>
    </row>
    <row r="9044" spans="1:14">
      <c r="A9044" s="76">
        <f t="shared" si="152"/>
        <v>9039</v>
      </c>
      <c r="B9044" s="77"/>
      <c r="C9044" s="77"/>
      <c r="D9044" s="77"/>
      <c r="E9044" s="77"/>
      <c r="F9044" s="77"/>
      <c r="G9044" s="77"/>
      <c r="H9044" s="78"/>
      <c r="I9044" s="76"/>
      <c r="J9044" s="8" t="str">
        <f>IF(I9044="ILF",IF($C$1="预估功能点",'模板使用说明&amp;基础参数'!$E$15,'模板使用说明&amp;基础参数'!$E$22),IF(I9044="EIF",IF($C$1="预估功能点",'模板使用说明&amp;基础参数'!$E$16,'模板使用说明&amp;基础参数'!$E$23),IF(I9044="EI",IF($C$1="预估功能点",'模板使用说明&amp;基础参数'!$E$17,'模板使用说明&amp;基础参数'!$E$24),IF(I9044="EO",IF($C$1="预估功能点",'模板使用说明&amp;基础参数'!$E$18,'模板使用说明&amp;基础参数'!$E$25),IF(I9044="EQ",IF($C$1="预估功能点",'模板使用说明&amp;基础参数'!$E$19,'模板使用说明&amp;基础参数'!$E$26),"")))))</f>
        <v/>
      </c>
      <c r="K9044" s="80"/>
      <c r="L9044" s="80"/>
      <c r="M9044" s="81" t="str">
        <f>IF(J9044="","",IF(K9044="高",IF(L9044="删除",J9044*'模板使用说明&amp;基础参数'!$E$5*'模板使用说明&amp;基础参数'!$E$12,IF(L9044="修改",J9044*'模板使用说明&amp;基础参数'!$E$5*'模板使用说明&amp;基础参数'!$E$11,J9044*'模板使用说明&amp;基础参数'!$E$5*'模板使用说明&amp;基础参数'!$E$10)),IF(K9044="中",IF(L9044="删除",J9044*'模板使用说明&amp;基础参数'!$E$6*'模板使用说明&amp;基础参数'!$E$12,IF(L9044="修改",J9044*'模板使用说明&amp;基础参数'!$E$6*'模板使用说明&amp;基础参数'!$E$11,J9044*'模板使用说明&amp;基础参数'!$E$6*'模板使用说明&amp;基础参数'!$E$10)),IF(L9044="删除",J9044*'模板使用说明&amp;基础参数'!$E$7*'模板使用说明&amp;基础参数'!$E$12,IF(L9044="修改",J9044*'模板使用说明&amp;基础参数'!$E$7*'模板使用说明&amp;基础参数'!$E$11,J9044*'模板使用说明&amp;基础参数'!$E$7*'模板使用说明&amp;基础参数'!$E$10)))))</f>
        <v/>
      </c>
      <c r="N9044" s="82"/>
    </row>
    <row r="9045" spans="1:14">
      <c r="A9045" s="76">
        <f t="shared" si="152"/>
        <v>9040</v>
      </c>
      <c r="B9045" s="77"/>
      <c r="C9045" s="77"/>
      <c r="D9045" s="77"/>
      <c r="E9045" s="77"/>
      <c r="F9045" s="77"/>
      <c r="G9045" s="77"/>
      <c r="H9045" s="78"/>
      <c r="I9045" s="76"/>
      <c r="J9045" s="8" t="str">
        <f>IF(I9045="ILF",IF($C$1="预估功能点",'模板使用说明&amp;基础参数'!$E$15,'模板使用说明&amp;基础参数'!$E$22),IF(I9045="EIF",IF($C$1="预估功能点",'模板使用说明&amp;基础参数'!$E$16,'模板使用说明&amp;基础参数'!$E$23),IF(I9045="EI",IF($C$1="预估功能点",'模板使用说明&amp;基础参数'!$E$17,'模板使用说明&amp;基础参数'!$E$24),IF(I9045="EO",IF($C$1="预估功能点",'模板使用说明&amp;基础参数'!$E$18,'模板使用说明&amp;基础参数'!$E$25),IF(I9045="EQ",IF($C$1="预估功能点",'模板使用说明&amp;基础参数'!$E$19,'模板使用说明&amp;基础参数'!$E$26),"")))))</f>
        <v/>
      </c>
      <c r="K9045" s="80"/>
      <c r="L9045" s="80"/>
      <c r="M9045" s="81" t="str">
        <f>IF(J9045="","",IF(K9045="高",IF(L9045="删除",J9045*'模板使用说明&amp;基础参数'!$E$5*'模板使用说明&amp;基础参数'!$E$12,IF(L9045="修改",J9045*'模板使用说明&amp;基础参数'!$E$5*'模板使用说明&amp;基础参数'!$E$11,J9045*'模板使用说明&amp;基础参数'!$E$5*'模板使用说明&amp;基础参数'!$E$10)),IF(K9045="中",IF(L9045="删除",J9045*'模板使用说明&amp;基础参数'!$E$6*'模板使用说明&amp;基础参数'!$E$12,IF(L9045="修改",J9045*'模板使用说明&amp;基础参数'!$E$6*'模板使用说明&amp;基础参数'!$E$11,J9045*'模板使用说明&amp;基础参数'!$E$6*'模板使用说明&amp;基础参数'!$E$10)),IF(L9045="删除",J9045*'模板使用说明&amp;基础参数'!$E$7*'模板使用说明&amp;基础参数'!$E$12,IF(L9045="修改",J9045*'模板使用说明&amp;基础参数'!$E$7*'模板使用说明&amp;基础参数'!$E$11,J9045*'模板使用说明&amp;基础参数'!$E$7*'模板使用说明&amp;基础参数'!$E$10)))))</f>
        <v/>
      </c>
      <c r="N9045" s="82"/>
    </row>
    <row r="9046" spans="1:14">
      <c r="A9046" s="76">
        <f t="shared" si="152"/>
        <v>9041</v>
      </c>
      <c r="B9046" s="77"/>
      <c r="C9046" s="77"/>
      <c r="D9046" s="77"/>
      <c r="E9046" s="77"/>
      <c r="F9046" s="77"/>
      <c r="G9046" s="77"/>
      <c r="H9046" s="78"/>
      <c r="I9046" s="76"/>
      <c r="J9046" s="8" t="str">
        <f>IF(I9046="ILF",IF($C$1="预估功能点",'模板使用说明&amp;基础参数'!$E$15,'模板使用说明&amp;基础参数'!$E$22),IF(I9046="EIF",IF($C$1="预估功能点",'模板使用说明&amp;基础参数'!$E$16,'模板使用说明&amp;基础参数'!$E$23),IF(I9046="EI",IF($C$1="预估功能点",'模板使用说明&amp;基础参数'!$E$17,'模板使用说明&amp;基础参数'!$E$24),IF(I9046="EO",IF($C$1="预估功能点",'模板使用说明&amp;基础参数'!$E$18,'模板使用说明&amp;基础参数'!$E$25),IF(I9046="EQ",IF($C$1="预估功能点",'模板使用说明&amp;基础参数'!$E$19,'模板使用说明&amp;基础参数'!$E$26),"")))))</f>
        <v/>
      </c>
      <c r="K9046" s="80"/>
      <c r="L9046" s="80"/>
      <c r="M9046" s="81" t="str">
        <f>IF(J9046="","",IF(K9046="高",IF(L9046="删除",J9046*'模板使用说明&amp;基础参数'!$E$5*'模板使用说明&amp;基础参数'!$E$12,IF(L9046="修改",J9046*'模板使用说明&amp;基础参数'!$E$5*'模板使用说明&amp;基础参数'!$E$11,J9046*'模板使用说明&amp;基础参数'!$E$5*'模板使用说明&amp;基础参数'!$E$10)),IF(K9046="中",IF(L9046="删除",J9046*'模板使用说明&amp;基础参数'!$E$6*'模板使用说明&amp;基础参数'!$E$12,IF(L9046="修改",J9046*'模板使用说明&amp;基础参数'!$E$6*'模板使用说明&amp;基础参数'!$E$11,J9046*'模板使用说明&amp;基础参数'!$E$6*'模板使用说明&amp;基础参数'!$E$10)),IF(L9046="删除",J9046*'模板使用说明&amp;基础参数'!$E$7*'模板使用说明&amp;基础参数'!$E$12,IF(L9046="修改",J9046*'模板使用说明&amp;基础参数'!$E$7*'模板使用说明&amp;基础参数'!$E$11,J9046*'模板使用说明&amp;基础参数'!$E$7*'模板使用说明&amp;基础参数'!$E$10)))))</f>
        <v/>
      </c>
      <c r="N9046" s="82"/>
    </row>
    <row r="9047" spans="1:14">
      <c r="A9047" s="76">
        <f t="shared" si="152"/>
        <v>9042</v>
      </c>
      <c r="B9047" s="77"/>
      <c r="C9047" s="77"/>
      <c r="D9047" s="77"/>
      <c r="E9047" s="77"/>
      <c r="F9047" s="77"/>
      <c r="G9047" s="77"/>
      <c r="H9047" s="78"/>
      <c r="I9047" s="76"/>
      <c r="J9047" s="8" t="str">
        <f>IF(I9047="ILF",IF($C$1="预估功能点",'模板使用说明&amp;基础参数'!$E$15,'模板使用说明&amp;基础参数'!$E$22),IF(I9047="EIF",IF($C$1="预估功能点",'模板使用说明&amp;基础参数'!$E$16,'模板使用说明&amp;基础参数'!$E$23),IF(I9047="EI",IF($C$1="预估功能点",'模板使用说明&amp;基础参数'!$E$17,'模板使用说明&amp;基础参数'!$E$24),IF(I9047="EO",IF($C$1="预估功能点",'模板使用说明&amp;基础参数'!$E$18,'模板使用说明&amp;基础参数'!$E$25),IF(I9047="EQ",IF($C$1="预估功能点",'模板使用说明&amp;基础参数'!$E$19,'模板使用说明&amp;基础参数'!$E$26),"")))))</f>
        <v/>
      </c>
      <c r="K9047" s="80"/>
      <c r="L9047" s="80"/>
      <c r="M9047" s="81" t="str">
        <f>IF(J9047="","",IF(K9047="高",IF(L9047="删除",J9047*'模板使用说明&amp;基础参数'!$E$5*'模板使用说明&amp;基础参数'!$E$12,IF(L9047="修改",J9047*'模板使用说明&amp;基础参数'!$E$5*'模板使用说明&amp;基础参数'!$E$11,J9047*'模板使用说明&amp;基础参数'!$E$5*'模板使用说明&amp;基础参数'!$E$10)),IF(K9047="中",IF(L9047="删除",J9047*'模板使用说明&amp;基础参数'!$E$6*'模板使用说明&amp;基础参数'!$E$12,IF(L9047="修改",J9047*'模板使用说明&amp;基础参数'!$E$6*'模板使用说明&amp;基础参数'!$E$11,J9047*'模板使用说明&amp;基础参数'!$E$6*'模板使用说明&amp;基础参数'!$E$10)),IF(L9047="删除",J9047*'模板使用说明&amp;基础参数'!$E$7*'模板使用说明&amp;基础参数'!$E$12,IF(L9047="修改",J9047*'模板使用说明&amp;基础参数'!$E$7*'模板使用说明&amp;基础参数'!$E$11,J9047*'模板使用说明&amp;基础参数'!$E$7*'模板使用说明&amp;基础参数'!$E$10)))))</f>
        <v/>
      </c>
      <c r="N9047" s="82"/>
    </row>
    <row r="9048" spans="1:14">
      <c r="A9048" s="76">
        <f t="shared" si="152"/>
        <v>9043</v>
      </c>
      <c r="B9048" s="77"/>
      <c r="C9048" s="77"/>
      <c r="D9048" s="77"/>
      <c r="E9048" s="77"/>
      <c r="F9048" s="77"/>
      <c r="G9048" s="77"/>
      <c r="H9048" s="78"/>
      <c r="I9048" s="76"/>
      <c r="J9048" s="8" t="str">
        <f>IF(I9048="ILF",IF($C$1="预估功能点",'模板使用说明&amp;基础参数'!$E$15,'模板使用说明&amp;基础参数'!$E$22),IF(I9048="EIF",IF($C$1="预估功能点",'模板使用说明&amp;基础参数'!$E$16,'模板使用说明&amp;基础参数'!$E$23),IF(I9048="EI",IF($C$1="预估功能点",'模板使用说明&amp;基础参数'!$E$17,'模板使用说明&amp;基础参数'!$E$24),IF(I9048="EO",IF($C$1="预估功能点",'模板使用说明&amp;基础参数'!$E$18,'模板使用说明&amp;基础参数'!$E$25),IF(I9048="EQ",IF($C$1="预估功能点",'模板使用说明&amp;基础参数'!$E$19,'模板使用说明&amp;基础参数'!$E$26),"")))))</f>
        <v/>
      </c>
      <c r="K9048" s="80"/>
      <c r="L9048" s="80"/>
      <c r="M9048" s="81" t="str">
        <f>IF(J9048="","",IF(K9048="高",IF(L9048="删除",J9048*'模板使用说明&amp;基础参数'!$E$5*'模板使用说明&amp;基础参数'!$E$12,IF(L9048="修改",J9048*'模板使用说明&amp;基础参数'!$E$5*'模板使用说明&amp;基础参数'!$E$11,J9048*'模板使用说明&amp;基础参数'!$E$5*'模板使用说明&amp;基础参数'!$E$10)),IF(K9048="中",IF(L9048="删除",J9048*'模板使用说明&amp;基础参数'!$E$6*'模板使用说明&amp;基础参数'!$E$12,IF(L9048="修改",J9048*'模板使用说明&amp;基础参数'!$E$6*'模板使用说明&amp;基础参数'!$E$11,J9048*'模板使用说明&amp;基础参数'!$E$6*'模板使用说明&amp;基础参数'!$E$10)),IF(L9048="删除",J9048*'模板使用说明&amp;基础参数'!$E$7*'模板使用说明&amp;基础参数'!$E$12,IF(L9048="修改",J9048*'模板使用说明&amp;基础参数'!$E$7*'模板使用说明&amp;基础参数'!$E$11,J9048*'模板使用说明&amp;基础参数'!$E$7*'模板使用说明&amp;基础参数'!$E$10)))))</f>
        <v/>
      </c>
      <c r="N9048" s="82"/>
    </row>
    <row r="9049" spans="1:14">
      <c r="A9049" s="76">
        <f t="shared" si="152"/>
        <v>9044</v>
      </c>
      <c r="B9049" s="77"/>
      <c r="C9049" s="77"/>
      <c r="D9049" s="77"/>
      <c r="E9049" s="77"/>
      <c r="F9049" s="77"/>
      <c r="G9049" s="77"/>
      <c r="H9049" s="78"/>
      <c r="I9049" s="76"/>
      <c r="J9049" s="8" t="str">
        <f>IF(I9049="ILF",IF($C$1="预估功能点",'模板使用说明&amp;基础参数'!$E$15,'模板使用说明&amp;基础参数'!$E$22),IF(I9049="EIF",IF($C$1="预估功能点",'模板使用说明&amp;基础参数'!$E$16,'模板使用说明&amp;基础参数'!$E$23),IF(I9049="EI",IF($C$1="预估功能点",'模板使用说明&amp;基础参数'!$E$17,'模板使用说明&amp;基础参数'!$E$24),IF(I9049="EO",IF($C$1="预估功能点",'模板使用说明&amp;基础参数'!$E$18,'模板使用说明&amp;基础参数'!$E$25),IF(I9049="EQ",IF($C$1="预估功能点",'模板使用说明&amp;基础参数'!$E$19,'模板使用说明&amp;基础参数'!$E$26),"")))))</f>
        <v/>
      </c>
      <c r="K9049" s="80"/>
      <c r="L9049" s="80"/>
      <c r="M9049" s="81" t="str">
        <f>IF(J9049="","",IF(K9049="高",IF(L9049="删除",J9049*'模板使用说明&amp;基础参数'!$E$5*'模板使用说明&amp;基础参数'!$E$12,IF(L9049="修改",J9049*'模板使用说明&amp;基础参数'!$E$5*'模板使用说明&amp;基础参数'!$E$11,J9049*'模板使用说明&amp;基础参数'!$E$5*'模板使用说明&amp;基础参数'!$E$10)),IF(K9049="中",IF(L9049="删除",J9049*'模板使用说明&amp;基础参数'!$E$6*'模板使用说明&amp;基础参数'!$E$12,IF(L9049="修改",J9049*'模板使用说明&amp;基础参数'!$E$6*'模板使用说明&amp;基础参数'!$E$11,J9049*'模板使用说明&amp;基础参数'!$E$6*'模板使用说明&amp;基础参数'!$E$10)),IF(L9049="删除",J9049*'模板使用说明&amp;基础参数'!$E$7*'模板使用说明&amp;基础参数'!$E$12,IF(L9049="修改",J9049*'模板使用说明&amp;基础参数'!$E$7*'模板使用说明&amp;基础参数'!$E$11,J9049*'模板使用说明&amp;基础参数'!$E$7*'模板使用说明&amp;基础参数'!$E$10)))))</f>
        <v/>
      </c>
      <c r="N9049" s="82"/>
    </row>
    <row r="9050" spans="1:14">
      <c r="A9050" s="76">
        <f t="shared" si="152"/>
        <v>9045</v>
      </c>
      <c r="B9050" s="77"/>
      <c r="C9050" s="77"/>
      <c r="D9050" s="77"/>
      <c r="E9050" s="77"/>
      <c r="F9050" s="77"/>
      <c r="G9050" s="77"/>
      <c r="H9050" s="78"/>
      <c r="I9050" s="76"/>
      <c r="J9050" s="8" t="str">
        <f>IF(I9050="ILF",IF($C$1="预估功能点",'模板使用说明&amp;基础参数'!$E$15,'模板使用说明&amp;基础参数'!$E$22),IF(I9050="EIF",IF($C$1="预估功能点",'模板使用说明&amp;基础参数'!$E$16,'模板使用说明&amp;基础参数'!$E$23),IF(I9050="EI",IF($C$1="预估功能点",'模板使用说明&amp;基础参数'!$E$17,'模板使用说明&amp;基础参数'!$E$24),IF(I9050="EO",IF($C$1="预估功能点",'模板使用说明&amp;基础参数'!$E$18,'模板使用说明&amp;基础参数'!$E$25),IF(I9050="EQ",IF($C$1="预估功能点",'模板使用说明&amp;基础参数'!$E$19,'模板使用说明&amp;基础参数'!$E$26),"")))))</f>
        <v/>
      </c>
      <c r="K9050" s="80"/>
      <c r="L9050" s="80"/>
      <c r="M9050" s="81" t="str">
        <f>IF(J9050="","",IF(K9050="高",IF(L9050="删除",J9050*'模板使用说明&amp;基础参数'!$E$5*'模板使用说明&amp;基础参数'!$E$12,IF(L9050="修改",J9050*'模板使用说明&amp;基础参数'!$E$5*'模板使用说明&amp;基础参数'!$E$11,J9050*'模板使用说明&amp;基础参数'!$E$5*'模板使用说明&amp;基础参数'!$E$10)),IF(K9050="中",IF(L9050="删除",J9050*'模板使用说明&amp;基础参数'!$E$6*'模板使用说明&amp;基础参数'!$E$12,IF(L9050="修改",J9050*'模板使用说明&amp;基础参数'!$E$6*'模板使用说明&amp;基础参数'!$E$11,J9050*'模板使用说明&amp;基础参数'!$E$6*'模板使用说明&amp;基础参数'!$E$10)),IF(L9050="删除",J9050*'模板使用说明&amp;基础参数'!$E$7*'模板使用说明&amp;基础参数'!$E$12,IF(L9050="修改",J9050*'模板使用说明&amp;基础参数'!$E$7*'模板使用说明&amp;基础参数'!$E$11,J9050*'模板使用说明&amp;基础参数'!$E$7*'模板使用说明&amp;基础参数'!$E$10)))))</f>
        <v/>
      </c>
      <c r="N9050" s="82"/>
    </row>
    <row r="9051" spans="1:14">
      <c r="A9051" s="76">
        <f t="shared" si="152"/>
        <v>9046</v>
      </c>
      <c r="B9051" s="77"/>
      <c r="C9051" s="77"/>
      <c r="D9051" s="77"/>
      <c r="E9051" s="77"/>
      <c r="F9051" s="77"/>
      <c r="G9051" s="77"/>
      <c r="H9051" s="78"/>
      <c r="I9051" s="76"/>
      <c r="J9051" s="8" t="str">
        <f>IF(I9051="ILF",IF($C$1="预估功能点",'模板使用说明&amp;基础参数'!$E$15,'模板使用说明&amp;基础参数'!$E$22),IF(I9051="EIF",IF($C$1="预估功能点",'模板使用说明&amp;基础参数'!$E$16,'模板使用说明&amp;基础参数'!$E$23),IF(I9051="EI",IF($C$1="预估功能点",'模板使用说明&amp;基础参数'!$E$17,'模板使用说明&amp;基础参数'!$E$24),IF(I9051="EO",IF($C$1="预估功能点",'模板使用说明&amp;基础参数'!$E$18,'模板使用说明&amp;基础参数'!$E$25),IF(I9051="EQ",IF($C$1="预估功能点",'模板使用说明&amp;基础参数'!$E$19,'模板使用说明&amp;基础参数'!$E$26),"")))))</f>
        <v/>
      </c>
      <c r="K9051" s="80"/>
      <c r="L9051" s="80"/>
      <c r="M9051" s="81" t="str">
        <f>IF(J9051="","",IF(K9051="高",IF(L9051="删除",J9051*'模板使用说明&amp;基础参数'!$E$5*'模板使用说明&amp;基础参数'!$E$12,IF(L9051="修改",J9051*'模板使用说明&amp;基础参数'!$E$5*'模板使用说明&amp;基础参数'!$E$11,J9051*'模板使用说明&amp;基础参数'!$E$5*'模板使用说明&amp;基础参数'!$E$10)),IF(K9051="中",IF(L9051="删除",J9051*'模板使用说明&amp;基础参数'!$E$6*'模板使用说明&amp;基础参数'!$E$12,IF(L9051="修改",J9051*'模板使用说明&amp;基础参数'!$E$6*'模板使用说明&amp;基础参数'!$E$11,J9051*'模板使用说明&amp;基础参数'!$E$6*'模板使用说明&amp;基础参数'!$E$10)),IF(L9051="删除",J9051*'模板使用说明&amp;基础参数'!$E$7*'模板使用说明&amp;基础参数'!$E$12,IF(L9051="修改",J9051*'模板使用说明&amp;基础参数'!$E$7*'模板使用说明&amp;基础参数'!$E$11,J9051*'模板使用说明&amp;基础参数'!$E$7*'模板使用说明&amp;基础参数'!$E$10)))))</f>
        <v/>
      </c>
      <c r="N9051" s="82"/>
    </row>
    <row r="9052" spans="1:14">
      <c r="A9052" s="76">
        <f t="shared" si="152"/>
        <v>9047</v>
      </c>
      <c r="B9052" s="77"/>
      <c r="C9052" s="77"/>
      <c r="D9052" s="77"/>
      <c r="E9052" s="77"/>
      <c r="F9052" s="77"/>
      <c r="G9052" s="77"/>
      <c r="H9052" s="78"/>
      <c r="I9052" s="76"/>
      <c r="J9052" s="8" t="str">
        <f>IF(I9052="ILF",IF($C$1="预估功能点",'模板使用说明&amp;基础参数'!$E$15,'模板使用说明&amp;基础参数'!$E$22),IF(I9052="EIF",IF($C$1="预估功能点",'模板使用说明&amp;基础参数'!$E$16,'模板使用说明&amp;基础参数'!$E$23),IF(I9052="EI",IF($C$1="预估功能点",'模板使用说明&amp;基础参数'!$E$17,'模板使用说明&amp;基础参数'!$E$24),IF(I9052="EO",IF($C$1="预估功能点",'模板使用说明&amp;基础参数'!$E$18,'模板使用说明&amp;基础参数'!$E$25),IF(I9052="EQ",IF($C$1="预估功能点",'模板使用说明&amp;基础参数'!$E$19,'模板使用说明&amp;基础参数'!$E$26),"")))))</f>
        <v/>
      </c>
      <c r="K9052" s="80"/>
      <c r="L9052" s="80"/>
      <c r="M9052" s="81" t="str">
        <f>IF(J9052="","",IF(K9052="高",IF(L9052="删除",J9052*'模板使用说明&amp;基础参数'!$E$5*'模板使用说明&amp;基础参数'!$E$12,IF(L9052="修改",J9052*'模板使用说明&amp;基础参数'!$E$5*'模板使用说明&amp;基础参数'!$E$11,J9052*'模板使用说明&amp;基础参数'!$E$5*'模板使用说明&amp;基础参数'!$E$10)),IF(K9052="中",IF(L9052="删除",J9052*'模板使用说明&amp;基础参数'!$E$6*'模板使用说明&amp;基础参数'!$E$12,IF(L9052="修改",J9052*'模板使用说明&amp;基础参数'!$E$6*'模板使用说明&amp;基础参数'!$E$11,J9052*'模板使用说明&amp;基础参数'!$E$6*'模板使用说明&amp;基础参数'!$E$10)),IF(L9052="删除",J9052*'模板使用说明&amp;基础参数'!$E$7*'模板使用说明&amp;基础参数'!$E$12,IF(L9052="修改",J9052*'模板使用说明&amp;基础参数'!$E$7*'模板使用说明&amp;基础参数'!$E$11,J9052*'模板使用说明&amp;基础参数'!$E$7*'模板使用说明&amp;基础参数'!$E$10)))))</f>
        <v/>
      </c>
      <c r="N9052" s="82"/>
    </row>
    <row r="9053" spans="1:14">
      <c r="A9053" s="76">
        <f t="shared" si="152"/>
        <v>9048</v>
      </c>
      <c r="B9053" s="77"/>
      <c r="C9053" s="77"/>
      <c r="D9053" s="77"/>
      <c r="E9053" s="77"/>
      <c r="F9053" s="77"/>
      <c r="G9053" s="77"/>
      <c r="H9053" s="78"/>
      <c r="I9053" s="76"/>
      <c r="J9053" s="8" t="str">
        <f>IF(I9053="ILF",IF($C$1="预估功能点",'模板使用说明&amp;基础参数'!$E$15,'模板使用说明&amp;基础参数'!$E$22),IF(I9053="EIF",IF($C$1="预估功能点",'模板使用说明&amp;基础参数'!$E$16,'模板使用说明&amp;基础参数'!$E$23),IF(I9053="EI",IF($C$1="预估功能点",'模板使用说明&amp;基础参数'!$E$17,'模板使用说明&amp;基础参数'!$E$24),IF(I9053="EO",IF($C$1="预估功能点",'模板使用说明&amp;基础参数'!$E$18,'模板使用说明&amp;基础参数'!$E$25),IF(I9053="EQ",IF($C$1="预估功能点",'模板使用说明&amp;基础参数'!$E$19,'模板使用说明&amp;基础参数'!$E$26),"")))))</f>
        <v/>
      </c>
      <c r="K9053" s="80"/>
      <c r="L9053" s="80"/>
      <c r="M9053" s="81" t="str">
        <f>IF(J9053="","",IF(K9053="高",IF(L9053="删除",J9053*'模板使用说明&amp;基础参数'!$E$5*'模板使用说明&amp;基础参数'!$E$12,IF(L9053="修改",J9053*'模板使用说明&amp;基础参数'!$E$5*'模板使用说明&amp;基础参数'!$E$11,J9053*'模板使用说明&amp;基础参数'!$E$5*'模板使用说明&amp;基础参数'!$E$10)),IF(K9053="中",IF(L9053="删除",J9053*'模板使用说明&amp;基础参数'!$E$6*'模板使用说明&amp;基础参数'!$E$12,IF(L9053="修改",J9053*'模板使用说明&amp;基础参数'!$E$6*'模板使用说明&amp;基础参数'!$E$11,J9053*'模板使用说明&amp;基础参数'!$E$6*'模板使用说明&amp;基础参数'!$E$10)),IF(L9053="删除",J9053*'模板使用说明&amp;基础参数'!$E$7*'模板使用说明&amp;基础参数'!$E$12,IF(L9053="修改",J9053*'模板使用说明&amp;基础参数'!$E$7*'模板使用说明&amp;基础参数'!$E$11,J9053*'模板使用说明&amp;基础参数'!$E$7*'模板使用说明&amp;基础参数'!$E$10)))))</f>
        <v/>
      </c>
      <c r="N9053" s="82"/>
    </row>
    <row r="9054" spans="1:14">
      <c r="A9054" s="76">
        <f t="shared" si="152"/>
        <v>9049</v>
      </c>
      <c r="B9054" s="77"/>
      <c r="C9054" s="77"/>
      <c r="D9054" s="77"/>
      <c r="E9054" s="77"/>
      <c r="F9054" s="77"/>
      <c r="G9054" s="77"/>
      <c r="H9054" s="78"/>
      <c r="I9054" s="76"/>
      <c r="J9054" s="8" t="str">
        <f>IF(I9054="ILF",IF($C$1="预估功能点",'模板使用说明&amp;基础参数'!$E$15,'模板使用说明&amp;基础参数'!$E$22),IF(I9054="EIF",IF($C$1="预估功能点",'模板使用说明&amp;基础参数'!$E$16,'模板使用说明&amp;基础参数'!$E$23),IF(I9054="EI",IF($C$1="预估功能点",'模板使用说明&amp;基础参数'!$E$17,'模板使用说明&amp;基础参数'!$E$24),IF(I9054="EO",IF($C$1="预估功能点",'模板使用说明&amp;基础参数'!$E$18,'模板使用说明&amp;基础参数'!$E$25),IF(I9054="EQ",IF($C$1="预估功能点",'模板使用说明&amp;基础参数'!$E$19,'模板使用说明&amp;基础参数'!$E$26),"")))))</f>
        <v/>
      </c>
      <c r="K9054" s="80"/>
      <c r="L9054" s="80"/>
      <c r="M9054" s="81" t="str">
        <f>IF(J9054="","",IF(K9054="高",IF(L9054="删除",J9054*'模板使用说明&amp;基础参数'!$E$5*'模板使用说明&amp;基础参数'!$E$12,IF(L9054="修改",J9054*'模板使用说明&amp;基础参数'!$E$5*'模板使用说明&amp;基础参数'!$E$11,J9054*'模板使用说明&amp;基础参数'!$E$5*'模板使用说明&amp;基础参数'!$E$10)),IF(K9054="中",IF(L9054="删除",J9054*'模板使用说明&amp;基础参数'!$E$6*'模板使用说明&amp;基础参数'!$E$12,IF(L9054="修改",J9054*'模板使用说明&amp;基础参数'!$E$6*'模板使用说明&amp;基础参数'!$E$11,J9054*'模板使用说明&amp;基础参数'!$E$6*'模板使用说明&amp;基础参数'!$E$10)),IF(L9054="删除",J9054*'模板使用说明&amp;基础参数'!$E$7*'模板使用说明&amp;基础参数'!$E$12,IF(L9054="修改",J9054*'模板使用说明&amp;基础参数'!$E$7*'模板使用说明&amp;基础参数'!$E$11,J9054*'模板使用说明&amp;基础参数'!$E$7*'模板使用说明&amp;基础参数'!$E$10)))))</f>
        <v/>
      </c>
      <c r="N9054" s="82"/>
    </row>
    <row r="9055" spans="1:14">
      <c r="A9055" s="76">
        <f t="shared" si="152"/>
        <v>9050</v>
      </c>
      <c r="B9055" s="77"/>
      <c r="C9055" s="77"/>
      <c r="D9055" s="77"/>
      <c r="E9055" s="77"/>
      <c r="F9055" s="77"/>
      <c r="G9055" s="77"/>
      <c r="H9055" s="78"/>
      <c r="I9055" s="76"/>
      <c r="J9055" s="8" t="str">
        <f>IF(I9055="ILF",IF($C$1="预估功能点",'模板使用说明&amp;基础参数'!$E$15,'模板使用说明&amp;基础参数'!$E$22),IF(I9055="EIF",IF($C$1="预估功能点",'模板使用说明&amp;基础参数'!$E$16,'模板使用说明&amp;基础参数'!$E$23),IF(I9055="EI",IF($C$1="预估功能点",'模板使用说明&amp;基础参数'!$E$17,'模板使用说明&amp;基础参数'!$E$24),IF(I9055="EO",IF($C$1="预估功能点",'模板使用说明&amp;基础参数'!$E$18,'模板使用说明&amp;基础参数'!$E$25),IF(I9055="EQ",IF($C$1="预估功能点",'模板使用说明&amp;基础参数'!$E$19,'模板使用说明&amp;基础参数'!$E$26),"")))))</f>
        <v/>
      </c>
      <c r="K9055" s="80"/>
      <c r="L9055" s="80"/>
      <c r="M9055" s="81" t="str">
        <f>IF(J9055="","",IF(K9055="高",IF(L9055="删除",J9055*'模板使用说明&amp;基础参数'!$E$5*'模板使用说明&amp;基础参数'!$E$12,IF(L9055="修改",J9055*'模板使用说明&amp;基础参数'!$E$5*'模板使用说明&amp;基础参数'!$E$11,J9055*'模板使用说明&amp;基础参数'!$E$5*'模板使用说明&amp;基础参数'!$E$10)),IF(K9055="中",IF(L9055="删除",J9055*'模板使用说明&amp;基础参数'!$E$6*'模板使用说明&amp;基础参数'!$E$12,IF(L9055="修改",J9055*'模板使用说明&amp;基础参数'!$E$6*'模板使用说明&amp;基础参数'!$E$11,J9055*'模板使用说明&amp;基础参数'!$E$6*'模板使用说明&amp;基础参数'!$E$10)),IF(L9055="删除",J9055*'模板使用说明&amp;基础参数'!$E$7*'模板使用说明&amp;基础参数'!$E$12,IF(L9055="修改",J9055*'模板使用说明&amp;基础参数'!$E$7*'模板使用说明&amp;基础参数'!$E$11,J9055*'模板使用说明&amp;基础参数'!$E$7*'模板使用说明&amp;基础参数'!$E$10)))))</f>
        <v/>
      </c>
      <c r="N9055" s="82"/>
    </row>
    <row r="9056" spans="1:14">
      <c r="A9056" s="76">
        <f t="shared" si="152"/>
        <v>9051</v>
      </c>
      <c r="B9056" s="77"/>
      <c r="C9056" s="77"/>
      <c r="D9056" s="77"/>
      <c r="E9056" s="77"/>
      <c r="F9056" s="77"/>
      <c r="G9056" s="77"/>
      <c r="H9056" s="78"/>
      <c r="I9056" s="76"/>
      <c r="J9056" s="8" t="str">
        <f>IF(I9056="ILF",IF($C$1="预估功能点",'模板使用说明&amp;基础参数'!$E$15,'模板使用说明&amp;基础参数'!$E$22),IF(I9056="EIF",IF($C$1="预估功能点",'模板使用说明&amp;基础参数'!$E$16,'模板使用说明&amp;基础参数'!$E$23),IF(I9056="EI",IF($C$1="预估功能点",'模板使用说明&amp;基础参数'!$E$17,'模板使用说明&amp;基础参数'!$E$24),IF(I9056="EO",IF($C$1="预估功能点",'模板使用说明&amp;基础参数'!$E$18,'模板使用说明&amp;基础参数'!$E$25),IF(I9056="EQ",IF($C$1="预估功能点",'模板使用说明&amp;基础参数'!$E$19,'模板使用说明&amp;基础参数'!$E$26),"")))))</f>
        <v/>
      </c>
      <c r="K9056" s="80"/>
      <c r="L9056" s="80"/>
      <c r="M9056" s="81" t="str">
        <f>IF(J9056="","",IF(K9056="高",IF(L9056="删除",J9056*'模板使用说明&amp;基础参数'!$E$5*'模板使用说明&amp;基础参数'!$E$12,IF(L9056="修改",J9056*'模板使用说明&amp;基础参数'!$E$5*'模板使用说明&amp;基础参数'!$E$11,J9056*'模板使用说明&amp;基础参数'!$E$5*'模板使用说明&amp;基础参数'!$E$10)),IF(K9056="中",IF(L9056="删除",J9056*'模板使用说明&amp;基础参数'!$E$6*'模板使用说明&amp;基础参数'!$E$12,IF(L9056="修改",J9056*'模板使用说明&amp;基础参数'!$E$6*'模板使用说明&amp;基础参数'!$E$11,J9056*'模板使用说明&amp;基础参数'!$E$6*'模板使用说明&amp;基础参数'!$E$10)),IF(L9056="删除",J9056*'模板使用说明&amp;基础参数'!$E$7*'模板使用说明&amp;基础参数'!$E$12,IF(L9056="修改",J9056*'模板使用说明&amp;基础参数'!$E$7*'模板使用说明&amp;基础参数'!$E$11,J9056*'模板使用说明&amp;基础参数'!$E$7*'模板使用说明&amp;基础参数'!$E$10)))))</f>
        <v/>
      </c>
      <c r="N9056" s="82"/>
    </row>
    <row r="9057" spans="1:14">
      <c r="A9057" s="76">
        <f t="shared" si="152"/>
        <v>9052</v>
      </c>
      <c r="B9057" s="77"/>
      <c r="C9057" s="77"/>
      <c r="D9057" s="77"/>
      <c r="E9057" s="77"/>
      <c r="F9057" s="77"/>
      <c r="G9057" s="77"/>
      <c r="H9057" s="78"/>
      <c r="I9057" s="76"/>
      <c r="J9057" s="8" t="str">
        <f>IF(I9057="ILF",IF($C$1="预估功能点",'模板使用说明&amp;基础参数'!$E$15,'模板使用说明&amp;基础参数'!$E$22),IF(I9057="EIF",IF($C$1="预估功能点",'模板使用说明&amp;基础参数'!$E$16,'模板使用说明&amp;基础参数'!$E$23),IF(I9057="EI",IF($C$1="预估功能点",'模板使用说明&amp;基础参数'!$E$17,'模板使用说明&amp;基础参数'!$E$24),IF(I9057="EO",IF($C$1="预估功能点",'模板使用说明&amp;基础参数'!$E$18,'模板使用说明&amp;基础参数'!$E$25),IF(I9057="EQ",IF($C$1="预估功能点",'模板使用说明&amp;基础参数'!$E$19,'模板使用说明&amp;基础参数'!$E$26),"")))))</f>
        <v/>
      </c>
      <c r="K9057" s="80"/>
      <c r="L9057" s="80"/>
      <c r="M9057" s="81" t="str">
        <f>IF(J9057="","",IF(K9057="高",IF(L9057="删除",J9057*'模板使用说明&amp;基础参数'!$E$5*'模板使用说明&amp;基础参数'!$E$12,IF(L9057="修改",J9057*'模板使用说明&amp;基础参数'!$E$5*'模板使用说明&amp;基础参数'!$E$11,J9057*'模板使用说明&amp;基础参数'!$E$5*'模板使用说明&amp;基础参数'!$E$10)),IF(K9057="中",IF(L9057="删除",J9057*'模板使用说明&amp;基础参数'!$E$6*'模板使用说明&amp;基础参数'!$E$12,IF(L9057="修改",J9057*'模板使用说明&amp;基础参数'!$E$6*'模板使用说明&amp;基础参数'!$E$11,J9057*'模板使用说明&amp;基础参数'!$E$6*'模板使用说明&amp;基础参数'!$E$10)),IF(L9057="删除",J9057*'模板使用说明&amp;基础参数'!$E$7*'模板使用说明&amp;基础参数'!$E$12,IF(L9057="修改",J9057*'模板使用说明&amp;基础参数'!$E$7*'模板使用说明&amp;基础参数'!$E$11,J9057*'模板使用说明&amp;基础参数'!$E$7*'模板使用说明&amp;基础参数'!$E$10)))))</f>
        <v/>
      </c>
      <c r="N9057" s="82"/>
    </row>
    <row r="9058" spans="1:14">
      <c r="A9058" s="76">
        <f t="shared" si="152"/>
        <v>9053</v>
      </c>
      <c r="B9058" s="77"/>
      <c r="C9058" s="77"/>
      <c r="D9058" s="77"/>
      <c r="E9058" s="77"/>
      <c r="F9058" s="77"/>
      <c r="G9058" s="77"/>
      <c r="H9058" s="78"/>
      <c r="I9058" s="76"/>
      <c r="J9058" s="8" t="str">
        <f>IF(I9058="ILF",IF($C$1="预估功能点",'模板使用说明&amp;基础参数'!$E$15,'模板使用说明&amp;基础参数'!$E$22),IF(I9058="EIF",IF($C$1="预估功能点",'模板使用说明&amp;基础参数'!$E$16,'模板使用说明&amp;基础参数'!$E$23),IF(I9058="EI",IF($C$1="预估功能点",'模板使用说明&amp;基础参数'!$E$17,'模板使用说明&amp;基础参数'!$E$24),IF(I9058="EO",IF($C$1="预估功能点",'模板使用说明&amp;基础参数'!$E$18,'模板使用说明&amp;基础参数'!$E$25),IF(I9058="EQ",IF($C$1="预估功能点",'模板使用说明&amp;基础参数'!$E$19,'模板使用说明&amp;基础参数'!$E$26),"")))))</f>
        <v/>
      </c>
      <c r="K9058" s="80"/>
      <c r="L9058" s="80"/>
      <c r="M9058" s="81" t="str">
        <f>IF(J9058="","",IF(K9058="高",IF(L9058="删除",J9058*'模板使用说明&amp;基础参数'!$E$5*'模板使用说明&amp;基础参数'!$E$12,IF(L9058="修改",J9058*'模板使用说明&amp;基础参数'!$E$5*'模板使用说明&amp;基础参数'!$E$11,J9058*'模板使用说明&amp;基础参数'!$E$5*'模板使用说明&amp;基础参数'!$E$10)),IF(K9058="中",IF(L9058="删除",J9058*'模板使用说明&amp;基础参数'!$E$6*'模板使用说明&amp;基础参数'!$E$12,IF(L9058="修改",J9058*'模板使用说明&amp;基础参数'!$E$6*'模板使用说明&amp;基础参数'!$E$11,J9058*'模板使用说明&amp;基础参数'!$E$6*'模板使用说明&amp;基础参数'!$E$10)),IF(L9058="删除",J9058*'模板使用说明&amp;基础参数'!$E$7*'模板使用说明&amp;基础参数'!$E$12,IF(L9058="修改",J9058*'模板使用说明&amp;基础参数'!$E$7*'模板使用说明&amp;基础参数'!$E$11,J9058*'模板使用说明&amp;基础参数'!$E$7*'模板使用说明&amp;基础参数'!$E$10)))))</f>
        <v/>
      </c>
      <c r="N9058" s="82"/>
    </row>
    <row r="9059" spans="1:14">
      <c r="A9059" s="76">
        <f t="shared" si="152"/>
        <v>9054</v>
      </c>
      <c r="B9059" s="77"/>
      <c r="C9059" s="77"/>
      <c r="D9059" s="77"/>
      <c r="E9059" s="77"/>
      <c r="F9059" s="77"/>
      <c r="G9059" s="77"/>
      <c r="H9059" s="78"/>
      <c r="I9059" s="76"/>
      <c r="J9059" s="8" t="str">
        <f>IF(I9059="ILF",IF($C$1="预估功能点",'模板使用说明&amp;基础参数'!$E$15,'模板使用说明&amp;基础参数'!$E$22),IF(I9059="EIF",IF($C$1="预估功能点",'模板使用说明&amp;基础参数'!$E$16,'模板使用说明&amp;基础参数'!$E$23),IF(I9059="EI",IF($C$1="预估功能点",'模板使用说明&amp;基础参数'!$E$17,'模板使用说明&amp;基础参数'!$E$24),IF(I9059="EO",IF($C$1="预估功能点",'模板使用说明&amp;基础参数'!$E$18,'模板使用说明&amp;基础参数'!$E$25),IF(I9059="EQ",IF($C$1="预估功能点",'模板使用说明&amp;基础参数'!$E$19,'模板使用说明&amp;基础参数'!$E$26),"")))))</f>
        <v/>
      </c>
      <c r="K9059" s="80"/>
      <c r="L9059" s="80"/>
      <c r="M9059" s="81" t="str">
        <f>IF(J9059="","",IF(K9059="高",IF(L9059="删除",J9059*'模板使用说明&amp;基础参数'!$E$5*'模板使用说明&amp;基础参数'!$E$12,IF(L9059="修改",J9059*'模板使用说明&amp;基础参数'!$E$5*'模板使用说明&amp;基础参数'!$E$11,J9059*'模板使用说明&amp;基础参数'!$E$5*'模板使用说明&amp;基础参数'!$E$10)),IF(K9059="中",IF(L9059="删除",J9059*'模板使用说明&amp;基础参数'!$E$6*'模板使用说明&amp;基础参数'!$E$12,IF(L9059="修改",J9059*'模板使用说明&amp;基础参数'!$E$6*'模板使用说明&amp;基础参数'!$E$11,J9059*'模板使用说明&amp;基础参数'!$E$6*'模板使用说明&amp;基础参数'!$E$10)),IF(L9059="删除",J9059*'模板使用说明&amp;基础参数'!$E$7*'模板使用说明&amp;基础参数'!$E$12,IF(L9059="修改",J9059*'模板使用说明&amp;基础参数'!$E$7*'模板使用说明&amp;基础参数'!$E$11,J9059*'模板使用说明&amp;基础参数'!$E$7*'模板使用说明&amp;基础参数'!$E$10)))))</f>
        <v/>
      </c>
      <c r="N9059" s="82"/>
    </row>
    <row r="9060" spans="1:14">
      <c r="A9060" s="76">
        <f t="shared" si="152"/>
        <v>9055</v>
      </c>
      <c r="B9060" s="77"/>
      <c r="C9060" s="77"/>
      <c r="D9060" s="77"/>
      <c r="E9060" s="77"/>
      <c r="F9060" s="77"/>
      <c r="G9060" s="77"/>
      <c r="H9060" s="78"/>
      <c r="I9060" s="76"/>
      <c r="J9060" s="8" t="str">
        <f>IF(I9060="ILF",IF($C$1="预估功能点",'模板使用说明&amp;基础参数'!$E$15,'模板使用说明&amp;基础参数'!$E$22),IF(I9060="EIF",IF($C$1="预估功能点",'模板使用说明&amp;基础参数'!$E$16,'模板使用说明&amp;基础参数'!$E$23),IF(I9060="EI",IF($C$1="预估功能点",'模板使用说明&amp;基础参数'!$E$17,'模板使用说明&amp;基础参数'!$E$24),IF(I9060="EO",IF($C$1="预估功能点",'模板使用说明&amp;基础参数'!$E$18,'模板使用说明&amp;基础参数'!$E$25),IF(I9060="EQ",IF($C$1="预估功能点",'模板使用说明&amp;基础参数'!$E$19,'模板使用说明&amp;基础参数'!$E$26),"")))))</f>
        <v/>
      </c>
      <c r="K9060" s="80"/>
      <c r="L9060" s="80"/>
      <c r="M9060" s="81" t="str">
        <f>IF(J9060="","",IF(K9060="高",IF(L9060="删除",J9060*'模板使用说明&amp;基础参数'!$E$5*'模板使用说明&amp;基础参数'!$E$12,IF(L9060="修改",J9060*'模板使用说明&amp;基础参数'!$E$5*'模板使用说明&amp;基础参数'!$E$11,J9060*'模板使用说明&amp;基础参数'!$E$5*'模板使用说明&amp;基础参数'!$E$10)),IF(K9060="中",IF(L9060="删除",J9060*'模板使用说明&amp;基础参数'!$E$6*'模板使用说明&amp;基础参数'!$E$12,IF(L9060="修改",J9060*'模板使用说明&amp;基础参数'!$E$6*'模板使用说明&amp;基础参数'!$E$11,J9060*'模板使用说明&amp;基础参数'!$E$6*'模板使用说明&amp;基础参数'!$E$10)),IF(L9060="删除",J9060*'模板使用说明&amp;基础参数'!$E$7*'模板使用说明&amp;基础参数'!$E$12,IF(L9060="修改",J9060*'模板使用说明&amp;基础参数'!$E$7*'模板使用说明&amp;基础参数'!$E$11,J9060*'模板使用说明&amp;基础参数'!$E$7*'模板使用说明&amp;基础参数'!$E$10)))))</f>
        <v/>
      </c>
      <c r="N9060" s="82"/>
    </row>
    <row r="9061" spans="1:14">
      <c r="A9061" s="76">
        <f t="shared" si="152"/>
        <v>9056</v>
      </c>
      <c r="B9061" s="77"/>
      <c r="C9061" s="77"/>
      <c r="D9061" s="77"/>
      <c r="E9061" s="77"/>
      <c r="F9061" s="77"/>
      <c r="G9061" s="77"/>
      <c r="H9061" s="78"/>
      <c r="I9061" s="76"/>
      <c r="J9061" s="8" t="str">
        <f>IF(I9061="ILF",IF($C$1="预估功能点",'模板使用说明&amp;基础参数'!$E$15,'模板使用说明&amp;基础参数'!$E$22),IF(I9061="EIF",IF($C$1="预估功能点",'模板使用说明&amp;基础参数'!$E$16,'模板使用说明&amp;基础参数'!$E$23),IF(I9061="EI",IF($C$1="预估功能点",'模板使用说明&amp;基础参数'!$E$17,'模板使用说明&amp;基础参数'!$E$24),IF(I9061="EO",IF($C$1="预估功能点",'模板使用说明&amp;基础参数'!$E$18,'模板使用说明&amp;基础参数'!$E$25),IF(I9061="EQ",IF($C$1="预估功能点",'模板使用说明&amp;基础参数'!$E$19,'模板使用说明&amp;基础参数'!$E$26),"")))))</f>
        <v/>
      </c>
      <c r="K9061" s="80"/>
      <c r="L9061" s="80"/>
      <c r="M9061" s="81" t="str">
        <f>IF(J9061="","",IF(K9061="高",IF(L9061="删除",J9061*'模板使用说明&amp;基础参数'!$E$5*'模板使用说明&amp;基础参数'!$E$12,IF(L9061="修改",J9061*'模板使用说明&amp;基础参数'!$E$5*'模板使用说明&amp;基础参数'!$E$11,J9061*'模板使用说明&amp;基础参数'!$E$5*'模板使用说明&amp;基础参数'!$E$10)),IF(K9061="中",IF(L9061="删除",J9061*'模板使用说明&amp;基础参数'!$E$6*'模板使用说明&amp;基础参数'!$E$12,IF(L9061="修改",J9061*'模板使用说明&amp;基础参数'!$E$6*'模板使用说明&amp;基础参数'!$E$11,J9061*'模板使用说明&amp;基础参数'!$E$6*'模板使用说明&amp;基础参数'!$E$10)),IF(L9061="删除",J9061*'模板使用说明&amp;基础参数'!$E$7*'模板使用说明&amp;基础参数'!$E$12,IF(L9061="修改",J9061*'模板使用说明&amp;基础参数'!$E$7*'模板使用说明&amp;基础参数'!$E$11,J9061*'模板使用说明&amp;基础参数'!$E$7*'模板使用说明&amp;基础参数'!$E$10)))))</f>
        <v/>
      </c>
      <c r="N9061" s="82"/>
    </row>
    <row r="9062" spans="1:14">
      <c r="A9062" s="76">
        <f t="shared" si="152"/>
        <v>9057</v>
      </c>
      <c r="B9062" s="77"/>
      <c r="C9062" s="77"/>
      <c r="D9062" s="77"/>
      <c r="E9062" s="77"/>
      <c r="F9062" s="77"/>
      <c r="G9062" s="77"/>
      <c r="H9062" s="78"/>
      <c r="I9062" s="76"/>
      <c r="J9062" s="8" t="str">
        <f>IF(I9062="ILF",IF($C$1="预估功能点",'模板使用说明&amp;基础参数'!$E$15,'模板使用说明&amp;基础参数'!$E$22),IF(I9062="EIF",IF($C$1="预估功能点",'模板使用说明&amp;基础参数'!$E$16,'模板使用说明&amp;基础参数'!$E$23),IF(I9062="EI",IF($C$1="预估功能点",'模板使用说明&amp;基础参数'!$E$17,'模板使用说明&amp;基础参数'!$E$24),IF(I9062="EO",IF($C$1="预估功能点",'模板使用说明&amp;基础参数'!$E$18,'模板使用说明&amp;基础参数'!$E$25),IF(I9062="EQ",IF($C$1="预估功能点",'模板使用说明&amp;基础参数'!$E$19,'模板使用说明&amp;基础参数'!$E$26),"")))))</f>
        <v/>
      </c>
      <c r="K9062" s="80"/>
      <c r="L9062" s="80"/>
      <c r="M9062" s="81" t="str">
        <f>IF(J9062="","",IF(K9062="高",IF(L9062="删除",J9062*'模板使用说明&amp;基础参数'!$E$5*'模板使用说明&amp;基础参数'!$E$12,IF(L9062="修改",J9062*'模板使用说明&amp;基础参数'!$E$5*'模板使用说明&amp;基础参数'!$E$11,J9062*'模板使用说明&amp;基础参数'!$E$5*'模板使用说明&amp;基础参数'!$E$10)),IF(K9062="中",IF(L9062="删除",J9062*'模板使用说明&amp;基础参数'!$E$6*'模板使用说明&amp;基础参数'!$E$12,IF(L9062="修改",J9062*'模板使用说明&amp;基础参数'!$E$6*'模板使用说明&amp;基础参数'!$E$11,J9062*'模板使用说明&amp;基础参数'!$E$6*'模板使用说明&amp;基础参数'!$E$10)),IF(L9062="删除",J9062*'模板使用说明&amp;基础参数'!$E$7*'模板使用说明&amp;基础参数'!$E$12,IF(L9062="修改",J9062*'模板使用说明&amp;基础参数'!$E$7*'模板使用说明&amp;基础参数'!$E$11,J9062*'模板使用说明&amp;基础参数'!$E$7*'模板使用说明&amp;基础参数'!$E$10)))))</f>
        <v/>
      </c>
      <c r="N9062" s="82"/>
    </row>
    <row r="9063" spans="1:14">
      <c r="A9063" s="76">
        <f t="shared" si="152"/>
        <v>9058</v>
      </c>
      <c r="B9063" s="77"/>
      <c r="C9063" s="77"/>
      <c r="D9063" s="77"/>
      <c r="E9063" s="77"/>
      <c r="F9063" s="77"/>
      <c r="G9063" s="77"/>
      <c r="H9063" s="78"/>
      <c r="I9063" s="76"/>
      <c r="J9063" s="8" t="str">
        <f>IF(I9063="ILF",IF($C$1="预估功能点",'模板使用说明&amp;基础参数'!$E$15,'模板使用说明&amp;基础参数'!$E$22),IF(I9063="EIF",IF($C$1="预估功能点",'模板使用说明&amp;基础参数'!$E$16,'模板使用说明&amp;基础参数'!$E$23),IF(I9063="EI",IF($C$1="预估功能点",'模板使用说明&amp;基础参数'!$E$17,'模板使用说明&amp;基础参数'!$E$24),IF(I9063="EO",IF($C$1="预估功能点",'模板使用说明&amp;基础参数'!$E$18,'模板使用说明&amp;基础参数'!$E$25),IF(I9063="EQ",IF($C$1="预估功能点",'模板使用说明&amp;基础参数'!$E$19,'模板使用说明&amp;基础参数'!$E$26),"")))))</f>
        <v/>
      </c>
      <c r="K9063" s="80"/>
      <c r="L9063" s="80"/>
      <c r="M9063" s="81" t="str">
        <f>IF(J9063="","",IF(K9063="高",IF(L9063="删除",J9063*'模板使用说明&amp;基础参数'!$E$5*'模板使用说明&amp;基础参数'!$E$12,IF(L9063="修改",J9063*'模板使用说明&amp;基础参数'!$E$5*'模板使用说明&amp;基础参数'!$E$11,J9063*'模板使用说明&amp;基础参数'!$E$5*'模板使用说明&amp;基础参数'!$E$10)),IF(K9063="中",IF(L9063="删除",J9063*'模板使用说明&amp;基础参数'!$E$6*'模板使用说明&amp;基础参数'!$E$12,IF(L9063="修改",J9063*'模板使用说明&amp;基础参数'!$E$6*'模板使用说明&amp;基础参数'!$E$11,J9063*'模板使用说明&amp;基础参数'!$E$6*'模板使用说明&amp;基础参数'!$E$10)),IF(L9063="删除",J9063*'模板使用说明&amp;基础参数'!$E$7*'模板使用说明&amp;基础参数'!$E$12,IF(L9063="修改",J9063*'模板使用说明&amp;基础参数'!$E$7*'模板使用说明&amp;基础参数'!$E$11,J9063*'模板使用说明&amp;基础参数'!$E$7*'模板使用说明&amp;基础参数'!$E$10)))))</f>
        <v/>
      </c>
      <c r="N9063" s="82"/>
    </row>
    <row r="9064" spans="1:14">
      <c r="A9064" s="76">
        <f t="shared" si="152"/>
        <v>9059</v>
      </c>
      <c r="B9064" s="77"/>
      <c r="C9064" s="77"/>
      <c r="D9064" s="77"/>
      <c r="E9064" s="77"/>
      <c r="F9064" s="77"/>
      <c r="G9064" s="77"/>
      <c r="H9064" s="78"/>
      <c r="I9064" s="76"/>
      <c r="J9064" s="8" t="str">
        <f>IF(I9064="ILF",IF($C$1="预估功能点",'模板使用说明&amp;基础参数'!$E$15,'模板使用说明&amp;基础参数'!$E$22),IF(I9064="EIF",IF($C$1="预估功能点",'模板使用说明&amp;基础参数'!$E$16,'模板使用说明&amp;基础参数'!$E$23),IF(I9064="EI",IF($C$1="预估功能点",'模板使用说明&amp;基础参数'!$E$17,'模板使用说明&amp;基础参数'!$E$24),IF(I9064="EO",IF($C$1="预估功能点",'模板使用说明&amp;基础参数'!$E$18,'模板使用说明&amp;基础参数'!$E$25),IF(I9064="EQ",IF($C$1="预估功能点",'模板使用说明&amp;基础参数'!$E$19,'模板使用说明&amp;基础参数'!$E$26),"")))))</f>
        <v/>
      </c>
      <c r="K9064" s="80"/>
      <c r="L9064" s="80"/>
      <c r="M9064" s="81" t="str">
        <f>IF(J9064="","",IF(K9064="高",IF(L9064="删除",J9064*'模板使用说明&amp;基础参数'!$E$5*'模板使用说明&amp;基础参数'!$E$12,IF(L9064="修改",J9064*'模板使用说明&amp;基础参数'!$E$5*'模板使用说明&amp;基础参数'!$E$11,J9064*'模板使用说明&amp;基础参数'!$E$5*'模板使用说明&amp;基础参数'!$E$10)),IF(K9064="中",IF(L9064="删除",J9064*'模板使用说明&amp;基础参数'!$E$6*'模板使用说明&amp;基础参数'!$E$12,IF(L9064="修改",J9064*'模板使用说明&amp;基础参数'!$E$6*'模板使用说明&amp;基础参数'!$E$11,J9064*'模板使用说明&amp;基础参数'!$E$6*'模板使用说明&amp;基础参数'!$E$10)),IF(L9064="删除",J9064*'模板使用说明&amp;基础参数'!$E$7*'模板使用说明&amp;基础参数'!$E$12,IF(L9064="修改",J9064*'模板使用说明&amp;基础参数'!$E$7*'模板使用说明&amp;基础参数'!$E$11,J9064*'模板使用说明&amp;基础参数'!$E$7*'模板使用说明&amp;基础参数'!$E$10)))))</f>
        <v/>
      </c>
      <c r="N9064" s="82"/>
    </row>
    <row r="9065" spans="1:14">
      <c r="A9065" s="76">
        <f t="shared" si="152"/>
        <v>9060</v>
      </c>
      <c r="B9065" s="77"/>
      <c r="C9065" s="77"/>
      <c r="D9065" s="77"/>
      <c r="E9065" s="77"/>
      <c r="F9065" s="77"/>
      <c r="G9065" s="77"/>
      <c r="H9065" s="78"/>
      <c r="I9065" s="76"/>
      <c r="J9065" s="8" t="str">
        <f>IF(I9065="ILF",IF($C$1="预估功能点",'模板使用说明&amp;基础参数'!$E$15,'模板使用说明&amp;基础参数'!$E$22),IF(I9065="EIF",IF($C$1="预估功能点",'模板使用说明&amp;基础参数'!$E$16,'模板使用说明&amp;基础参数'!$E$23),IF(I9065="EI",IF($C$1="预估功能点",'模板使用说明&amp;基础参数'!$E$17,'模板使用说明&amp;基础参数'!$E$24),IF(I9065="EO",IF($C$1="预估功能点",'模板使用说明&amp;基础参数'!$E$18,'模板使用说明&amp;基础参数'!$E$25),IF(I9065="EQ",IF($C$1="预估功能点",'模板使用说明&amp;基础参数'!$E$19,'模板使用说明&amp;基础参数'!$E$26),"")))))</f>
        <v/>
      </c>
      <c r="K9065" s="80"/>
      <c r="L9065" s="80"/>
      <c r="M9065" s="81" t="str">
        <f>IF(J9065="","",IF(K9065="高",IF(L9065="删除",J9065*'模板使用说明&amp;基础参数'!$E$5*'模板使用说明&amp;基础参数'!$E$12,IF(L9065="修改",J9065*'模板使用说明&amp;基础参数'!$E$5*'模板使用说明&amp;基础参数'!$E$11,J9065*'模板使用说明&amp;基础参数'!$E$5*'模板使用说明&amp;基础参数'!$E$10)),IF(K9065="中",IF(L9065="删除",J9065*'模板使用说明&amp;基础参数'!$E$6*'模板使用说明&amp;基础参数'!$E$12,IF(L9065="修改",J9065*'模板使用说明&amp;基础参数'!$E$6*'模板使用说明&amp;基础参数'!$E$11,J9065*'模板使用说明&amp;基础参数'!$E$6*'模板使用说明&amp;基础参数'!$E$10)),IF(L9065="删除",J9065*'模板使用说明&amp;基础参数'!$E$7*'模板使用说明&amp;基础参数'!$E$12,IF(L9065="修改",J9065*'模板使用说明&amp;基础参数'!$E$7*'模板使用说明&amp;基础参数'!$E$11,J9065*'模板使用说明&amp;基础参数'!$E$7*'模板使用说明&amp;基础参数'!$E$10)))))</f>
        <v/>
      </c>
      <c r="N9065" s="82"/>
    </row>
    <row r="9066" spans="1:14">
      <c r="A9066" s="76">
        <f t="shared" si="152"/>
        <v>9061</v>
      </c>
      <c r="B9066" s="77"/>
      <c r="C9066" s="77"/>
      <c r="D9066" s="77"/>
      <c r="E9066" s="77"/>
      <c r="F9066" s="77"/>
      <c r="G9066" s="77"/>
      <c r="H9066" s="78"/>
      <c r="I9066" s="76"/>
      <c r="J9066" s="8" t="str">
        <f>IF(I9066="ILF",IF($C$1="预估功能点",'模板使用说明&amp;基础参数'!$E$15,'模板使用说明&amp;基础参数'!$E$22),IF(I9066="EIF",IF($C$1="预估功能点",'模板使用说明&amp;基础参数'!$E$16,'模板使用说明&amp;基础参数'!$E$23),IF(I9066="EI",IF($C$1="预估功能点",'模板使用说明&amp;基础参数'!$E$17,'模板使用说明&amp;基础参数'!$E$24),IF(I9066="EO",IF($C$1="预估功能点",'模板使用说明&amp;基础参数'!$E$18,'模板使用说明&amp;基础参数'!$E$25),IF(I9066="EQ",IF($C$1="预估功能点",'模板使用说明&amp;基础参数'!$E$19,'模板使用说明&amp;基础参数'!$E$26),"")))))</f>
        <v/>
      </c>
      <c r="K9066" s="80"/>
      <c r="L9066" s="80"/>
      <c r="M9066" s="81" t="str">
        <f>IF(J9066="","",IF(K9066="高",IF(L9066="删除",J9066*'模板使用说明&amp;基础参数'!$E$5*'模板使用说明&amp;基础参数'!$E$12,IF(L9066="修改",J9066*'模板使用说明&amp;基础参数'!$E$5*'模板使用说明&amp;基础参数'!$E$11,J9066*'模板使用说明&amp;基础参数'!$E$5*'模板使用说明&amp;基础参数'!$E$10)),IF(K9066="中",IF(L9066="删除",J9066*'模板使用说明&amp;基础参数'!$E$6*'模板使用说明&amp;基础参数'!$E$12,IF(L9066="修改",J9066*'模板使用说明&amp;基础参数'!$E$6*'模板使用说明&amp;基础参数'!$E$11,J9066*'模板使用说明&amp;基础参数'!$E$6*'模板使用说明&amp;基础参数'!$E$10)),IF(L9066="删除",J9066*'模板使用说明&amp;基础参数'!$E$7*'模板使用说明&amp;基础参数'!$E$12,IF(L9066="修改",J9066*'模板使用说明&amp;基础参数'!$E$7*'模板使用说明&amp;基础参数'!$E$11,J9066*'模板使用说明&amp;基础参数'!$E$7*'模板使用说明&amp;基础参数'!$E$10)))))</f>
        <v/>
      </c>
      <c r="N9066" s="82"/>
    </row>
    <row r="9067" spans="1:14">
      <c r="A9067" s="76">
        <f t="shared" si="152"/>
        <v>9062</v>
      </c>
      <c r="B9067" s="77"/>
      <c r="C9067" s="77"/>
      <c r="D9067" s="77"/>
      <c r="E9067" s="77"/>
      <c r="F9067" s="77"/>
      <c r="G9067" s="77"/>
      <c r="H9067" s="78"/>
      <c r="I9067" s="76"/>
      <c r="J9067" s="8" t="str">
        <f>IF(I9067="ILF",IF($C$1="预估功能点",'模板使用说明&amp;基础参数'!$E$15,'模板使用说明&amp;基础参数'!$E$22),IF(I9067="EIF",IF($C$1="预估功能点",'模板使用说明&amp;基础参数'!$E$16,'模板使用说明&amp;基础参数'!$E$23),IF(I9067="EI",IF($C$1="预估功能点",'模板使用说明&amp;基础参数'!$E$17,'模板使用说明&amp;基础参数'!$E$24),IF(I9067="EO",IF($C$1="预估功能点",'模板使用说明&amp;基础参数'!$E$18,'模板使用说明&amp;基础参数'!$E$25),IF(I9067="EQ",IF($C$1="预估功能点",'模板使用说明&amp;基础参数'!$E$19,'模板使用说明&amp;基础参数'!$E$26),"")))))</f>
        <v/>
      </c>
      <c r="K9067" s="80"/>
      <c r="L9067" s="80"/>
      <c r="M9067" s="81" t="str">
        <f>IF(J9067="","",IF(K9067="高",IF(L9067="删除",J9067*'模板使用说明&amp;基础参数'!$E$5*'模板使用说明&amp;基础参数'!$E$12,IF(L9067="修改",J9067*'模板使用说明&amp;基础参数'!$E$5*'模板使用说明&amp;基础参数'!$E$11,J9067*'模板使用说明&amp;基础参数'!$E$5*'模板使用说明&amp;基础参数'!$E$10)),IF(K9067="中",IF(L9067="删除",J9067*'模板使用说明&amp;基础参数'!$E$6*'模板使用说明&amp;基础参数'!$E$12,IF(L9067="修改",J9067*'模板使用说明&amp;基础参数'!$E$6*'模板使用说明&amp;基础参数'!$E$11,J9067*'模板使用说明&amp;基础参数'!$E$6*'模板使用说明&amp;基础参数'!$E$10)),IF(L9067="删除",J9067*'模板使用说明&amp;基础参数'!$E$7*'模板使用说明&amp;基础参数'!$E$12,IF(L9067="修改",J9067*'模板使用说明&amp;基础参数'!$E$7*'模板使用说明&amp;基础参数'!$E$11,J9067*'模板使用说明&amp;基础参数'!$E$7*'模板使用说明&amp;基础参数'!$E$10)))))</f>
        <v/>
      </c>
      <c r="N9067" s="82"/>
    </row>
    <row r="9068" spans="1:14">
      <c r="A9068" s="76">
        <f t="shared" si="152"/>
        <v>9063</v>
      </c>
      <c r="B9068" s="77"/>
      <c r="C9068" s="77"/>
      <c r="D9068" s="77"/>
      <c r="E9068" s="77"/>
      <c r="F9068" s="77"/>
      <c r="G9068" s="77"/>
      <c r="H9068" s="78"/>
      <c r="I9068" s="76"/>
      <c r="J9068" s="8" t="str">
        <f>IF(I9068="ILF",IF($C$1="预估功能点",'模板使用说明&amp;基础参数'!$E$15,'模板使用说明&amp;基础参数'!$E$22),IF(I9068="EIF",IF($C$1="预估功能点",'模板使用说明&amp;基础参数'!$E$16,'模板使用说明&amp;基础参数'!$E$23),IF(I9068="EI",IF($C$1="预估功能点",'模板使用说明&amp;基础参数'!$E$17,'模板使用说明&amp;基础参数'!$E$24),IF(I9068="EO",IF($C$1="预估功能点",'模板使用说明&amp;基础参数'!$E$18,'模板使用说明&amp;基础参数'!$E$25),IF(I9068="EQ",IF($C$1="预估功能点",'模板使用说明&amp;基础参数'!$E$19,'模板使用说明&amp;基础参数'!$E$26),"")))))</f>
        <v/>
      </c>
      <c r="K9068" s="80"/>
      <c r="L9068" s="80"/>
      <c r="M9068" s="81" t="str">
        <f>IF(J9068="","",IF(K9068="高",IF(L9068="删除",J9068*'模板使用说明&amp;基础参数'!$E$5*'模板使用说明&amp;基础参数'!$E$12,IF(L9068="修改",J9068*'模板使用说明&amp;基础参数'!$E$5*'模板使用说明&amp;基础参数'!$E$11,J9068*'模板使用说明&amp;基础参数'!$E$5*'模板使用说明&amp;基础参数'!$E$10)),IF(K9068="中",IF(L9068="删除",J9068*'模板使用说明&amp;基础参数'!$E$6*'模板使用说明&amp;基础参数'!$E$12,IF(L9068="修改",J9068*'模板使用说明&amp;基础参数'!$E$6*'模板使用说明&amp;基础参数'!$E$11,J9068*'模板使用说明&amp;基础参数'!$E$6*'模板使用说明&amp;基础参数'!$E$10)),IF(L9068="删除",J9068*'模板使用说明&amp;基础参数'!$E$7*'模板使用说明&amp;基础参数'!$E$12,IF(L9068="修改",J9068*'模板使用说明&amp;基础参数'!$E$7*'模板使用说明&amp;基础参数'!$E$11,J9068*'模板使用说明&amp;基础参数'!$E$7*'模板使用说明&amp;基础参数'!$E$10)))))</f>
        <v/>
      </c>
      <c r="N9068" s="82"/>
    </row>
    <row r="9069" spans="1:14">
      <c r="A9069" s="76">
        <f t="shared" si="152"/>
        <v>9064</v>
      </c>
      <c r="B9069" s="77"/>
      <c r="C9069" s="77"/>
      <c r="D9069" s="77"/>
      <c r="E9069" s="77"/>
      <c r="F9069" s="77"/>
      <c r="G9069" s="77"/>
      <c r="H9069" s="78"/>
      <c r="I9069" s="76"/>
      <c r="J9069" s="8" t="str">
        <f>IF(I9069="ILF",IF($C$1="预估功能点",'模板使用说明&amp;基础参数'!$E$15,'模板使用说明&amp;基础参数'!$E$22),IF(I9069="EIF",IF($C$1="预估功能点",'模板使用说明&amp;基础参数'!$E$16,'模板使用说明&amp;基础参数'!$E$23),IF(I9069="EI",IF($C$1="预估功能点",'模板使用说明&amp;基础参数'!$E$17,'模板使用说明&amp;基础参数'!$E$24),IF(I9069="EO",IF($C$1="预估功能点",'模板使用说明&amp;基础参数'!$E$18,'模板使用说明&amp;基础参数'!$E$25),IF(I9069="EQ",IF($C$1="预估功能点",'模板使用说明&amp;基础参数'!$E$19,'模板使用说明&amp;基础参数'!$E$26),"")))))</f>
        <v/>
      </c>
      <c r="K9069" s="80"/>
      <c r="L9069" s="80"/>
      <c r="M9069" s="81" t="str">
        <f>IF(J9069="","",IF(K9069="高",IF(L9069="删除",J9069*'模板使用说明&amp;基础参数'!$E$5*'模板使用说明&amp;基础参数'!$E$12,IF(L9069="修改",J9069*'模板使用说明&amp;基础参数'!$E$5*'模板使用说明&amp;基础参数'!$E$11,J9069*'模板使用说明&amp;基础参数'!$E$5*'模板使用说明&amp;基础参数'!$E$10)),IF(K9069="中",IF(L9069="删除",J9069*'模板使用说明&amp;基础参数'!$E$6*'模板使用说明&amp;基础参数'!$E$12,IF(L9069="修改",J9069*'模板使用说明&amp;基础参数'!$E$6*'模板使用说明&amp;基础参数'!$E$11,J9069*'模板使用说明&amp;基础参数'!$E$6*'模板使用说明&amp;基础参数'!$E$10)),IF(L9069="删除",J9069*'模板使用说明&amp;基础参数'!$E$7*'模板使用说明&amp;基础参数'!$E$12,IF(L9069="修改",J9069*'模板使用说明&amp;基础参数'!$E$7*'模板使用说明&amp;基础参数'!$E$11,J9069*'模板使用说明&amp;基础参数'!$E$7*'模板使用说明&amp;基础参数'!$E$10)))))</f>
        <v/>
      </c>
      <c r="N9069" s="82"/>
    </row>
    <row r="9070" spans="1:14">
      <c r="A9070" s="76">
        <f t="shared" si="152"/>
        <v>9065</v>
      </c>
      <c r="B9070" s="77"/>
      <c r="C9070" s="77"/>
      <c r="D9070" s="77"/>
      <c r="E9070" s="77"/>
      <c r="F9070" s="77"/>
      <c r="G9070" s="77"/>
      <c r="H9070" s="78"/>
      <c r="I9070" s="76"/>
      <c r="J9070" s="8" t="str">
        <f>IF(I9070="ILF",IF($C$1="预估功能点",'模板使用说明&amp;基础参数'!$E$15,'模板使用说明&amp;基础参数'!$E$22),IF(I9070="EIF",IF($C$1="预估功能点",'模板使用说明&amp;基础参数'!$E$16,'模板使用说明&amp;基础参数'!$E$23),IF(I9070="EI",IF($C$1="预估功能点",'模板使用说明&amp;基础参数'!$E$17,'模板使用说明&amp;基础参数'!$E$24),IF(I9070="EO",IF($C$1="预估功能点",'模板使用说明&amp;基础参数'!$E$18,'模板使用说明&amp;基础参数'!$E$25),IF(I9070="EQ",IF($C$1="预估功能点",'模板使用说明&amp;基础参数'!$E$19,'模板使用说明&amp;基础参数'!$E$26),"")))))</f>
        <v/>
      </c>
      <c r="K9070" s="80"/>
      <c r="L9070" s="80"/>
      <c r="M9070" s="81" t="str">
        <f>IF(J9070="","",IF(K9070="高",IF(L9070="删除",J9070*'模板使用说明&amp;基础参数'!$E$5*'模板使用说明&amp;基础参数'!$E$12,IF(L9070="修改",J9070*'模板使用说明&amp;基础参数'!$E$5*'模板使用说明&amp;基础参数'!$E$11,J9070*'模板使用说明&amp;基础参数'!$E$5*'模板使用说明&amp;基础参数'!$E$10)),IF(K9070="中",IF(L9070="删除",J9070*'模板使用说明&amp;基础参数'!$E$6*'模板使用说明&amp;基础参数'!$E$12,IF(L9070="修改",J9070*'模板使用说明&amp;基础参数'!$E$6*'模板使用说明&amp;基础参数'!$E$11,J9070*'模板使用说明&amp;基础参数'!$E$6*'模板使用说明&amp;基础参数'!$E$10)),IF(L9070="删除",J9070*'模板使用说明&amp;基础参数'!$E$7*'模板使用说明&amp;基础参数'!$E$12,IF(L9070="修改",J9070*'模板使用说明&amp;基础参数'!$E$7*'模板使用说明&amp;基础参数'!$E$11,J9070*'模板使用说明&amp;基础参数'!$E$7*'模板使用说明&amp;基础参数'!$E$10)))))</f>
        <v/>
      </c>
      <c r="N9070" s="82"/>
    </row>
    <row r="9071" spans="1:14">
      <c r="A9071" s="76">
        <f t="shared" si="152"/>
        <v>9066</v>
      </c>
      <c r="B9071" s="77"/>
      <c r="C9071" s="77"/>
      <c r="D9071" s="77"/>
      <c r="E9071" s="77"/>
      <c r="F9071" s="77"/>
      <c r="G9071" s="77"/>
      <c r="H9071" s="78"/>
      <c r="I9071" s="76"/>
      <c r="J9071" s="8" t="str">
        <f>IF(I9071="ILF",IF($C$1="预估功能点",'模板使用说明&amp;基础参数'!$E$15,'模板使用说明&amp;基础参数'!$E$22),IF(I9071="EIF",IF($C$1="预估功能点",'模板使用说明&amp;基础参数'!$E$16,'模板使用说明&amp;基础参数'!$E$23),IF(I9071="EI",IF($C$1="预估功能点",'模板使用说明&amp;基础参数'!$E$17,'模板使用说明&amp;基础参数'!$E$24),IF(I9071="EO",IF($C$1="预估功能点",'模板使用说明&amp;基础参数'!$E$18,'模板使用说明&amp;基础参数'!$E$25),IF(I9071="EQ",IF($C$1="预估功能点",'模板使用说明&amp;基础参数'!$E$19,'模板使用说明&amp;基础参数'!$E$26),"")))))</f>
        <v/>
      </c>
      <c r="K9071" s="80"/>
      <c r="L9071" s="80"/>
      <c r="M9071" s="81" t="str">
        <f>IF(J9071="","",IF(K9071="高",IF(L9071="删除",J9071*'模板使用说明&amp;基础参数'!$E$5*'模板使用说明&amp;基础参数'!$E$12,IF(L9071="修改",J9071*'模板使用说明&amp;基础参数'!$E$5*'模板使用说明&amp;基础参数'!$E$11,J9071*'模板使用说明&amp;基础参数'!$E$5*'模板使用说明&amp;基础参数'!$E$10)),IF(K9071="中",IF(L9071="删除",J9071*'模板使用说明&amp;基础参数'!$E$6*'模板使用说明&amp;基础参数'!$E$12,IF(L9071="修改",J9071*'模板使用说明&amp;基础参数'!$E$6*'模板使用说明&amp;基础参数'!$E$11,J9071*'模板使用说明&amp;基础参数'!$E$6*'模板使用说明&amp;基础参数'!$E$10)),IF(L9071="删除",J9071*'模板使用说明&amp;基础参数'!$E$7*'模板使用说明&amp;基础参数'!$E$12,IF(L9071="修改",J9071*'模板使用说明&amp;基础参数'!$E$7*'模板使用说明&amp;基础参数'!$E$11,J9071*'模板使用说明&amp;基础参数'!$E$7*'模板使用说明&amp;基础参数'!$E$10)))))</f>
        <v/>
      </c>
      <c r="N9071" s="82"/>
    </row>
    <row r="9072" spans="1:14">
      <c r="A9072" s="76">
        <f t="shared" si="152"/>
        <v>9067</v>
      </c>
      <c r="B9072" s="77"/>
      <c r="C9072" s="77"/>
      <c r="D9072" s="77"/>
      <c r="E9072" s="77"/>
      <c r="F9072" s="77"/>
      <c r="G9072" s="77"/>
      <c r="H9072" s="78"/>
      <c r="I9072" s="76"/>
      <c r="J9072" s="8" t="str">
        <f>IF(I9072="ILF",IF($C$1="预估功能点",'模板使用说明&amp;基础参数'!$E$15,'模板使用说明&amp;基础参数'!$E$22),IF(I9072="EIF",IF($C$1="预估功能点",'模板使用说明&amp;基础参数'!$E$16,'模板使用说明&amp;基础参数'!$E$23),IF(I9072="EI",IF($C$1="预估功能点",'模板使用说明&amp;基础参数'!$E$17,'模板使用说明&amp;基础参数'!$E$24),IF(I9072="EO",IF($C$1="预估功能点",'模板使用说明&amp;基础参数'!$E$18,'模板使用说明&amp;基础参数'!$E$25),IF(I9072="EQ",IF($C$1="预估功能点",'模板使用说明&amp;基础参数'!$E$19,'模板使用说明&amp;基础参数'!$E$26),"")))))</f>
        <v/>
      </c>
      <c r="K9072" s="80"/>
      <c r="L9072" s="80"/>
      <c r="M9072" s="81" t="str">
        <f>IF(J9072="","",IF(K9072="高",IF(L9072="删除",J9072*'模板使用说明&amp;基础参数'!$E$5*'模板使用说明&amp;基础参数'!$E$12,IF(L9072="修改",J9072*'模板使用说明&amp;基础参数'!$E$5*'模板使用说明&amp;基础参数'!$E$11,J9072*'模板使用说明&amp;基础参数'!$E$5*'模板使用说明&amp;基础参数'!$E$10)),IF(K9072="中",IF(L9072="删除",J9072*'模板使用说明&amp;基础参数'!$E$6*'模板使用说明&amp;基础参数'!$E$12,IF(L9072="修改",J9072*'模板使用说明&amp;基础参数'!$E$6*'模板使用说明&amp;基础参数'!$E$11,J9072*'模板使用说明&amp;基础参数'!$E$6*'模板使用说明&amp;基础参数'!$E$10)),IF(L9072="删除",J9072*'模板使用说明&amp;基础参数'!$E$7*'模板使用说明&amp;基础参数'!$E$12,IF(L9072="修改",J9072*'模板使用说明&amp;基础参数'!$E$7*'模板使用说明&amp;基础参数'!$E$11,J9072*'模板使用说明&amp;基础参数'!$E$7*'模板使用说明&amp;基础参数'!$E$10)))))</f>
        <v/>
      </c>
      <c r="N9072" s="82"/>
    </row>
    <row r="9073" spans="1:14">
      <c r="A9073" s="76">
        <f t="shared" si="152"/>
        <v>9068</v>
      </c>
      <c r="B9073" s="77"/>
      <c r="C9073" s="77"/>
      <c r="D9073" s="77"/>
      <c r="E9073" s="77"/>
      <c r="F9073" s="77"/>
      <c r="G9073" s="77"/>
      <c r="H9073" s="78"/>
      <c r="I9073" s="76"/>
      <c r="J9073" s="8" t="str">
        <f>IF(I9073="ILF",IF($C$1="预估功能点",'模板使用说明&amp;基础参数'!$E$15,'模板使用说明&amp;基础参数'!$E$22),IF(I9073="EIF",IF($C$1="预估功能点",'模板使用说明&amp;基础参数'!$E$16,'模板使用说明&amp;基础参数'!$E$23),IF(I9073="EI",IF($C$1="预估功能点",'模板使用说明&amp;基础参数'!$E$17,'模板使用说明&amp;基础参数'!$E$24),IF(I9073="EO",IF($C$1="预估功能点",'模板使用说明&amp;基础参数'!$E$18,'模板使用说明&amp;基础参数'!$E$25),IF(I9073="EQ",IF($C$1="预估功能点",'模板使用说明&amp;基础参数'!$E$19,'模板使用说明&amp;基础参数'!$E$26),"")))))</f>
        <v/>
      </c>
      <c r="K9073" s="80"/>
      <c r="L9073" s="80"/>
      <c r="M9073" s="81" t="str">
        <f>IF(J9073="","",IF(K9073="高",IF(L9073="删除",J9073*'模板使用说明&amp;基础参数'!$E$5*'模板使用说明&amp;基础参数'!$E$12,IF(L9073="修改",J9073*'模板使用说明&amp;基础参数'!$E$5*'模板使用说明&amp;基础参数'!$E$11,J9073*'模板使用说明&amp;基础参数'!$E$5*'模板使用说明&amp;基础参数'!$E$10)),IF(K9073="中",IF(L9073="删除",J9073*'模板使用说明&amp;基础参数'!$E$6*'模板使用说明&amp;基础参数'!$E$12,IF(L9073="修改",J9073*'模板使用说明&amp;基础参数'!$E$6*'模板使用说明&amp;基础参数'!$E$11,J9073*'模板使用说明&amp;基础参数'!$E$6*'模板使用说明&amp;基础参数'!$E$10)),IF(L9073="删除",J9073*'模板使用说明&amp;基础参数'!$E$7*'模板使用说明&amp;基础参数'!$E$12,IF(L9073="修改",J9073*'模板使用说明&amp;基础参数'!$E$7*'模板使用说明&amp;基础参数'!$E$11,J9073*'模板使用说明&amp;基础参数'!$E$7*'模板使用说明&amp;基础参数'!$E$10)))))</f>
        <v/>
      </c>
      <c r="N9073" s="82"/>
    </row>
    <row r="9074" spans="1:14">
      <c r="A9074" s="76">
        <f t="shared" si="152"/>
        <v>9069</v>
      </c>
      <c r="B9074" s="77"/>
      <c r="C9074" s="77"/>
      <c r="D9074" s="77"/>
      <c r="E9074" s="77"/>
      <c r="F9074" s="77"/>
      <c r="G9074" s="77"/>
      <c r="H9074" s="78"/>
      <c r="I9074" s="76"/>
      <c r="J9074" s="8" t="str">
        <f>IF(I9074="ILF",IF($C$1="预估功能点",'模板使用说明&amp;基础参数'!$E$15,'模板使用说明&amp;基础参数'!$E$22),IF(I9074="EIF",IF($C$1="预估功能点",'模板使用说明&amp;基础参数'!$E$16,'模板使用说明&amp;基础参数'!$E$23),IF(I9074="EI",IF($C$1="预估功能点",'模板使用说明&amp;基础参数'!$E$17,'模板使用说明&amp;基础参数'!$E$24),IF(I9074="EO",IF($C$1="预估功能点",'模板使用说明&amp;基础参数'!$E$18,'模板使用说明&amp;基础参数'!$E$25),IF(I9074="EQ",IF($C$1="预估功能点",'模板使用说明&amp;基础参数'!$E$19,'模板使用说明&amp;基础参数'!$E$26),"")))))</f>
        <v/>
      </c>
      <c r="K9074" s="80"/>
      <c r="L9074" s="80"/>
      <c r="M9074" s="81" t="str">
        <f>IF(J9074="","",IF(K9074="高",IF(L9074="删除",J9074*'模板使用说明&amp;基础参数'!$E$5*'模板使用说明&amp;基础参数'!$E$12,IF(L9074="修改",J9074*'模板使用说明&amp;基础参数'!$E$5*'模板使用说明&amp;基础参数'!$E$11,J9074*'模板使用说明&amp;基础参数'!$E$5*'模板使用说明&amp;基础参数'!$E$10)),IF(K9074="中",IF(L9074="删除",J9074*'模板使用说明&amp;基础参数'!$E$6*'模板使用说明&amp;基础参数'!$E$12,IF(L9074="修改",J9074*'模板使用说明&amp;基础参数'!$E$6*'模板使用说明&amp;基础参数'!$E$11,J9074*'模板使用说明&amp;基础参数'!$E$6*'模板使用说明&amp;基础参数'!$E$10)),IF(L9074="删除",J9074*'模板使用说明&amp;基础参数'!$E$7*'模板使用说明&amp;基础参数'!$E$12,IF(L9074="修改",J9074*'模板使用说明&amp;基础参数'!$E$7*'模板使用说明&amp;基础参数'!$E$11,J9074*'模板使用说明&amp;基础参数'!$E$7*'模板使用说明&amp;基础参数'!$E$10)))))</f>
        <v/>
      </c>
      <c r="N9074" s="82"/>
    </row>
    <row r="9075" spans="1:14">
      <c r="A9075" s="76">
        <f t="shared" si="152"/>
        <v>9070</v>
      </c>
      <c r="B9075" s="77"/>
      <c r="C9075" s="77"/>
      <c r="D9075" s="77"/>
      <c r="E9075" s="77"/>
      <c r="F9075" s="77"/>
      <c r="G9075" s="77"/>
      <c r="H9075" s="78"/>
      <c r="I9075" s="76"/>
      <c r="J9075" s="8" t="str">
        <f>IF(I9075="ILF",IF($C$1="预估功能点",'模板使用说明&amp;基础参数'!$E$15,'模板使用说明&amp;基础参数'!$E$22),IF(I9075="EIF",IF($C$1="预估功能点",'模板使用说明&amp;基础参数'!$E$16,'模板使用说明&amp;基础参数'!$E$23),IF(I9075="EI",IF($C$1="预估功能点",'模板使用说明&amp;基础参数'!$E$17,'模板使用说明&amp;基础参数'!$E$24),IF(I9075="EO",IF($C$1="预估功能点",'模板使用说明&amp;基础参数'!$E$18,'模板使用说明&amp;基础参数'!$E$25),IF(I9075="EQ",IF($C$1="预估功能点",'模板使用说明&amp;基础参数'!$E$19,'模板使用说明&amp;基础参数'!$E$26),"")))))</f>
        <v/>
      </c>
      <c r="K9075" s="80"/>
      <c r="L9075" s="80"/>
      <c r="M9075" s="81" t="str">
        <f>IF(J9075="","",IF(K9075="高",IF(L9075="删除",J9075*'模板使用说明&amp;基础参数'!$E$5*'模板使用说明&amp;基础参数'!$E$12,IF(L9075="修改",J9075*'模板使用说明&amp;基础参数'!$E$5*'模板使用说明&amp;基础参数'!$E$11,J9075*'模板使用说明&amp;基础参数'!$E$5*'模板使用说明&amp;基础参数'!$E$10)),IF(K9075="中",IF(L9075="删除",J9075*'模板使用说明&amp;基础参数'!$E$6*'模板使用说明&amp;基础参数'!$E$12,IF(L9075="修改",J9075*'模板使用说明&amp;基础参数'!$E$6*'模板使用说明&amp;基础参数'!$E$11,J9075*'模板使用说明&amp;基础参数'!$E$6*'模板使用说明&amp;基础参数'!$E$10)),IF(L9075="删除",J9075*'模板使用说明&amp;基础参数'!$E$7*'模板使用说明&amp;基础参数'!$E$12,IF(L9075="修改",J9075*'模板使用说明&amp;基础参数'!$E$7*'模板使用说明&amp;基础参数'!$E$11,J9075*'模板使用说明&amp;基础参数'!$E$7*'模板使用说明&amp;基础参数'!$E$10)))))</f>
        <v/>
      </c>
      <c r="N9075" s="82"/>
    </row>
    <row r="9076" spans="1:14">
      <c r="A9076" s="76">
        <f t="shared" si="152"/>
        <v>9071</v>
      </c>
      <c r="B9076" s="77"/>
      <c r="C9076" s="77"/>
      <c r="D9076" s="77"/>
      <c r="E9076" s="77"/>
      <c r="F9076" s="77"/>
      <c r="G9076" s="77"/>
      <c r="H9076" s="78"/>
      <c r="I9076" s="76"/>
      <c r="J9076" s="8" t="str">
        <f>IF(I9076="ILF",IF($C$1="预估功能点",'模板使用说明&amp;基础参数'!$E$15,'模板使用说明&amp;基础参数'!$E$22),IF(I9076="EIF",IF($C$1="预估功能点",'模板使用说明&amp;基础参数'!$E$16,'模板使用说明&amp;基础参数'!$E$23),IF(I9076="EI",IF($C$1="预估功能点",'模板使用说明&amp;基础参数'!$E$17,'模板使用说明&amp;基础参数'!$E$24),IF(I9076="EO",IF($C$1="预估功能点",'模板使用说明&amp;基础参数'!$E$18,'模板使用说明&amp;基础参数'!$E$25),IF(I9076="EQ",IF($C$1="预估功能点",'模板使用说明&amp;基础参数'!$E$19,'模板使用说明&amp;基础参数'!$E$26),"")))))</f>
        <v/>
      </c>
      <c r="K9076" s="80"/>
      <c r="L9076" s="80"/>
      <c r="M9076" s="81" t="str">
        <f>IF(J9076="","",IF(K9076="高",IF(L9076="删除",J9076*'模板使用说明&amp;基础参数'!$E$5*'模板使用说明&amp;基础参数'!$E$12,IF(L9076="修改",J9076*'模板使用说明&amp;基础参数'!$E$5*'模板使用说明&amp;基础参数'!$E$11,J9076*'模板使用说明&amp;基础参数'!$E$5*'模板使用说明&amp;基础参数'!$E$10)),IF(K9076="中",IF(L9076="删除",J9076*'模板使用说明&amp;基础参数'!$E$6*'模板使用说明&amp;基础参数'!$E$12,IF(L9076="修改",J9076*'模板使用说明&amp;基础参数'!$E$6*'模板使用说明&amp;基础参数'!$E$11,J9076*'模板使用说明&amp;基础参数'!$E$6*'模板使用说明&amp;基础参数'!$E$10)),IF(L9076="删除",J9076*'模板使用说明&amp;基础参数'!$E$7*'模板使用说明&amp;基础参数'!$E$12,IF(L9076="修改",J9076*'模板使用说明&amp;基础参数'!$E$7*'模板使用说明&amp;基础参数'!$E$11,J9076*'模板使用说明&amp;基础参数'!$E$7*'模板使用说明&amp;基础参数'!$E$10)))))</f>
        <v/>
      </c>
      <c r="N9076" s="82"/>
    </row>
    <row r="9077" spans="1:14">
      <c r="A9077" s="76">
        <f t="shared" si="152"/>
        <v>9072</v>
      </c>
      <c r="B9077" s="77"/>
      <c r="C9077" s="77"/>
      <c r="D9077" s="77"/>
      <c r="E9077" s="77"/>
      <c r="F9077" s="77"/>
      <c r="G9077" s="77"/>
      <c r="H9077" s="78"/>
      <c r="I9077" s="76"/>
      <c r="J9077" s="8" t="str">
        <f>IF(I9077="ILF",IF($C$1="预估功能点",'模板使用说明&amp;基础参数'!$E$15,'模板使用说明&amp;基础参数'!$E$22),IF(I9077="EIF",IF($C$1="预估功能点",'模板使用说明&amp;基础参数'!$E$16,'模板使用说明&amp;基础参数'!$E$23),IF(I9077="EI",IF($C$1="预估功能点",'模板使用说明&amp;基础参数'!$E$17,'模板使用说明&amp;基础参数'!$E$24),IF(I9077="EO",IF($C$1="预估功能点",'模板使用说明&amp;基础参数'!$E$18,'模板使用说明&amp;基础参数'!$E$25),IF(I9077="EQ",IF($C$1="预估功能点",'模板使用说明&amp;基础参数'!$E$19,'模板使用说明&amp;基础参数'!$E$26),"")))))</f>
        <v/>
      </c>
      <c r="K9077" s="80"/>
      <c r="L9077" s="80"/>
      <c r="M9077" s="81" t="str">
        <f>IF(J9077="","",IF(K9077="高",IF(L9077="删除",J9077*'模板使用说明&amp;基础参数'!$E$5*'模板使用说明&amp;基础参数'!$E$12,IF(L9077="修改",J9077*'模板使用说明&amp;基础参数'!$E$5*'模板使用说明&amp;基础参数'!$E$11,J9077*'模板使用说明&amp;基础参数'!$E$5*'模板使用说明&amp;基础参数'!$E$10)),IF(K9077="中",IF(L9077="删除",J9077*'模板使用说明&amp;基础参数'!$E$6*'模板使用说明&amp;基础参数'!$E$12,IF(L9077="修改",J9077*'模板使用说明&amp;基础参数'!$E$6*'模板使用说明&amp;基础参数'!$E$11,J9077*'模板使用说明&amp;基础参数'!$E$6*'模板使用说明&amp;基础参数'!$E$10)),IF(L9077="删除",J9077*'模板使用说明&amp;基础参数'!$E$7*'模板使用说明&amp;基础参数'!$E$12,IF(L9077="修改",J9077*'模板使用说明&amp;基础参数'!$E$7*'模板使用说明&amp;基础参数'!$E$11,J9077*'模板使用说明&amp;基础参数'!$E$7*'模板使用说明&amp;基础参数'!$E$10)))))</f>
        <v/>
      </c>
      <c r="N9077" s="82"/>
    </row>
    <row r="9078" spans="1:14">
      <c r="A9078" s="76">
        <f t="shared" si="152"/>
        <v>9073</v>
      </c>
      <c r="B9078" s="77"/>
      <c r="C9078" s="77"/>
      <c r="D9078" s="77"/>
      <c r="E9078" s="77"/>
      <c r="F9078" s="77"/>
      <c r="G9078" s="77"/>
      <c r="H9078" s="78"/>
      <c r="I9078" s="76"/>
      <c r="J9078" s="8" t="str">
        <f>IF(I9078="ILF",IF($C$1="预估功能点",'模板使用说明&amp;基础参数'!$E$15,'模板使用说明&amp;基础参数'!$E$22),IF(I9078="EIF",IF($C$1="预估功能点",'模板使用说明&amp;基础参数'!$E$16,'模板使用说明&amp;基础参数'!$E$23),IF(I9078="EI",IF($C$1="预估功能点",'模板使用说明&amp;基础参数'!$E$17,'模板使用说明&amp;基础参数'!$E$24),IF(I9078="EO",IF($C$1="预估功能点",'模板使用说明&amp;基础参数'!$E$18,'模板使用说明&amp;基础参数'!$E$25),IF(I9078="EQ",IF($C$1="预估功能点",'模板使用说明&amp;基础参数'!$E$19,'模板使用说明&amp;基础参数'!$E$26),"")))))</f>
        <v/>
      </c>
      <c r="K9078" s="80"/>
      <c r="L9078" s="80"/>
      <c r="M9078" s="81" t="str">
        <f>IF(J9078="","",IF(K9078="高",IF(L9078="删除",J9078*'模板使用说明&amp;基础参数'!$E$5*'模板使用说明&amp;基础参数'!$E$12,IF(L9078="修改",J9078*'模板使用说明&amp;基础参数'!$E$5*'模板使用说明&amp;基础参数'!$E$11,J9078*'模板使用说明&amp;基础参数'!$E$5*'模板使用说明&amp;基础参数'!$E$10)),IF(K9078="中",IF(L9078="删除",J9078*'模板使用说明&amp;基础参数'!$E$6*'模板使用说明&amp;基础参数'!$E$12,IF(L9078="修改",J9078*'模板使用说明&amp;基础参数'!$E$6*'模板使用说明&amp;基础参数'!$E$11,J9078*'模板使用说明&amp;基础参数'!$E$6*'模板使用说明&amp;基础参数'!$E$10)),IF(L9078="删除",J9078*'模板使用说明&amp;基础参数'!$E$7*'模板使用说明&amp;基础参数'!$E$12,IF(L9078="修改",J9078*'模板使用说明&amp;基础参数'!$E$7*'模板使用说明&amp;基础参数'!$E$11,J9078*'模板使用说明&amp;基础参数'!$E$7*'模板使用说明&amp;基础参数'!$E$10)))))</f>
        <v/>
      </c>
      <c r="N9078" s="82"/>
    </row>
    <row r="9079" spans="1:14">
      <c r="A9079" s="76">
        <f t="shared" si="152"/>
        <v>9074</v>
      </c>
      <c r="B9079" s="77"/>
      <c r="C9079" s="77"/>
      <c r="D9079" s="77"/>
      <c r="E9079" s="77"/>
      <c r="F9079" s="77"/>
      <c r="G9079" s="77"/>
      <c r="H9079" s="78"/>
      <c r="I9079" s="76"/>
      <c r="J9079" s="8" t="str">
        <f>IF(I9079="ILF",IF($C$1="预估功能点",'模板使用说明&amp;基础参数'!$E$15,'模板使用说明&amp;基础参数'!$E$22),IF(I9079="EIF",IF($C$1="预估功能点",'模板使用说明&amp;基础参数'!$E$16,'模板使用说明&amp;基础参数'!$E$23),IF(I9079="EI",IF($C$1="预估功能点",'模板使用说明&amp;基础参数'!$E$17,'模板使用说明&amp;基础参数'!$E$24),IF(I9079="EO",IF($C$1="预估功能点",'模板使用说明&amp;基础参数'!$E$18,'模板使用说明&amp;基础参数'!$E$25),IF(I9079="EQ",IF($C$1="预估功能点",'模板使用说明&amp;基础参数'!$E$19,'模板使用说明&amp;基础参数'!$E$26),"")))))</f>
        <v/>
      </c>
      <c r="K9079" s="80"/>
      <c r="L9079" s="80"/>
      <c r="M9079" s="81" t="str">
        <f>IF(J9079="","",IF(K9079="高",IF(L9079="删除",J9079*'模板使用说明&amp;基础参数'!$E$5*'模板使用说明&amp;基础参数'!$E$12,IF(L9079="修改",J9079*'模板使用说明&amp;基础参数'!$E$5*'模板使用说明&amp;基础参数'!$E$11,J9079*'模板使用说明&amp;基础参数'!$E$5*'模板使用说明&amp;基础参数'!$E$10)),IF(K9079="中",IF(L9079="删除",J9079*'模板使用说明&amp;基础参数'!$E$6*'模板使用说明&amp;基础参数'!$E$12,IF(L9079="修改",J9079*'模板使用说明&amp;基础参数'!$E$6*'模板使用说明&amp;基础参数'!$E$11,J9079*'模板使用说明&amp;基础参数'!$E$6*'模板使用说明&amp;基础参数'!$E$10)),IF(L9079="删除",J9079*'模板使用说明&amp;基础参数'!$E$7*'模板使用说明&amp;基础参数'!$E$12,IF(L9079="修改",J9079*'模板使用说明&amp;基础参数'!$E$7*'模板使用说明&amp;基础参数'!$E$11,J9079*'模板使用说明&amp;基础参数'!$E$7*'模板使用说明&amp;基础参数'!$E$10)))))</f>
        <v/>
      </c>
      <c r="N9079" s="82"/>
    </row>
    <row r="9080" spans="1:14">
      <c r="A9080" s="76">
        <f t="shared" si="152"/>
        <v>9075</v>
      </c>
      <c r="B9080" s="77"/>
      <c r="C9080" s="77"/>
      <c r="D9080" s="77"/>
      <c r="E9080" s="77"/>
      <c r="F9080" s="77"/>
      <c r="G9080" s="77"/>
      <c r="H9080" s="78"/>
      <c r="I9080" s="76"/>
      <c r="J9080" s="8" t="str">
        <f>IF(I9080="ILF",IF($C$1="预估功能点",'模板使用说明&amp;基础参数'!$E$15,'模板使用说明&amp;基础参数'!$E$22),IF(I9080="EIF",IF($C$1="预估功能点",'模板使用说明&amp;基础参数'!$E$16,'模板使用说明&amp;基础参数'!$E$23),IF(I9080="EI",IF($C$1="预估功能点",'模板使用说明&amp;基础参数'!$E$17,'模板使用说明&amp;基础参数'!$E$24),IF(I9080="EO",IF($C$1="预估功能点",'模板使用说明&amp;基础参数'!$E$18,'模板使用说明&amp;基础参数'!$E$25),IF(I9080="EQ",IF($C$1="预估功能点",'模板使用说明&amp;基础参数'!$E$19,'模板使用说明&amp;基础参数'!$E$26),"")))))</f>
        <v/>
      </c>
      <c r="K9080" s="80"/>
      <c r="L9080" s="80"/>
      <c r="M9080" s="81" t="str">
        <f>IF(J9080="","",IF(K9080="高",IF(L9080="删除",J9080*'模板使用说明&amp;基础参数'!$E$5*'模板使用说明&amp;基础参数'!$E$12,IF(L9080="修改",J9080*'模板使用说明&amp;基础参数'!$E$5*'模板使用说明&amp;基础参数'!$E$11,J9080*'模板使用说明&amp;基础参数'!$E$5*'模板使用说明&amp;基础参数'!$E$10)),IF(K9080="中",IF(L9080="删除",J9080*'模板使用说明&amp;基础参数'!$E$6*'模板使用说明&amp;基础参数'!$E$12,IF(L9080="修改",J9080*'模板使用说明&amp;基础参数'!$E$6*'模板使用说明&amp;基础参数'!$E$11,J9080*'模板使用说明&amp;基础参数'!$E$6*'模板使用说明&amp;基础参数'!$E$10)),IF(L9080="删除",J9080*'模板使用说明&amp;基础参数'!$E$7*'模板使用说明&amp;基础参数'!$E$12,IF(L9080="修改",J9080*'模板使用说明&amp;基础参数'!$E$7*'模板使用说明&amp;基础参数'!$E$11,J9080*'模板使用说明&amp;基础参数'!$E$7*'模板使用说明&amp;基础参数'!$E$10)))))</f>
        <v/>
      </c>
      <c r="N9080" s="82"/>
    </row>
    <row r="9081" spans="1:14">
      <c r="A9081" s="76">
        <f t="shared" si="152"/>
        <v>9076</v>
      </c>
      <c r="B9081" s="77"/>
      <c r="C9081" s="77"/>
      <c r="D9081" s="77"/>
      <c r="E9081" s="77"/>
      <c r="F9081" s="77"/>
      <c r="G9081" s="77"/>
      <c r="H9081" s="78"/>
      <c r="I9081" s="76"/>
      <c r="J9081" s="8" t="str">
        <f>IF(I9081="ILF",IF($C$1="预估功能点",'模板使用说明&amp;基础参数'!$E$15,'模板使用说明&amp;基础参数'!$E$22),IF(I9081="EIF",IF($C$1="预估功能点",'模板使用说明&amp;基础参数'!$E$16,'模板使用说明&amp;基础参数'!$E$23),IF(I9081="EI",IF($C$1="预估功能点",'模板使用说明&amp;基础参数'!$E$17,'模板使用说明&amp;基础参数'!$E$24),IF(I9081="EO",IF($C$1="预估功能点",'模板使用说明&amp;基础参数'!$E$18,'模板使用说明&amp;基础参数'!$E$25),IF(I9081="EQ",IF($C$1="预估功能点",'模板使用说明&amp;基础参数'!$E$19,'模板使用说明&amp;基础参数'!$E$26),"")))))</f>
        <v/>
      </c>
      <c r="K9081" s="80"/>
      <c r="L9081" s="80"/>
      <c r="M9081" s="81" t="str">
        <f>IF(J9081="","",IF(K9081="高",IF(L9081="删除",J9081*'模板使用说明&amp;基础参数'!$E$5*'模板使用说明&amp;基础参数'!$E$12,IF(L9081="修改",J9081*'模板使用说明&amp;基础参数'!$E$5*'模板使用说明&amp;基础参数'!$E$11,J9081*'模板使用说明&amp;基础参数'!$E$5*'模板使用说明&amp;基础参数'!$E$10)),IF(K9081="中",IF(L9081="删除",J9081*'模板使用说明&amp;基础参数'!$E$6*'模板使用说明&amp;基础参数'!$E$12,IF(L9081="修改",J9081*'模板使用说明&amp;基础参数'!$E$6*'模板使用说明&amp;基础参数'!$E$11,J9081*'模板使用说明&amp;基础参数'!$E$6*'模板使用说明&amp;基础参数'!$E$10)),IF(L9081="删除",J9081*'模板使用说明&amp;基础参数'!$E$7*'模板使用说明&amp;基础参数'!$E$12,IF(L9081="修改",J9081*'模板使用说明&amp;基础参数'!$E$7*'模板使用说明&amp;基础参数'!$E$11,J9081*'模板使用说明&amp;基础参数'!$E$7*'模板使用说明&amp;基础参数'!$E$10)))))</f>
        <v/>
      </c>
      <c r="N9081" s="82"/>
    </row>
    <row r="9082" spans="1:14">
      <c r="A9082" s="76">
        <f t="shared" si="152"/>
        <v>9077</v>
      </c>
      <c r="B9082" s="77"/>
      <c r="C9082" s="77"/>
      <c r="D9082" s="77"/>
      <c r="E9082" s="77"/>
      <c r="F9082" s="77"/>
      <c r="G9082" s="77"/>
      <c r="H9082" s="78"/>
      <c r="I9082" s="76"/>
      <c r="J9082" s="8" t="str">
        <f>IF(I9082="ILF",IF($C$1="预估功能点",'模板使用说明&amp;基础参数'!$E$15,'模板使用说明&amp;基础参数'!$E$22),IF(I9082="EIF",IF($C$1="预估功能点",'模板使用说明&amp;基础参数'!$E$16,'模板使用说明&amp;基础参数'!$E$23),IF(I9082="EI",IF($C$1="预估功能点",'模板使用说明&amp;基础参数'!$E$17,'模板使用说明&amp;基础参数'!$E$24),IF(I9082="EO",IF($C$1="预估功能点",'模板使用说明&amp;基础参数'!$E$18,'模板使用说明&amp;基础参数'!$E$25),IF(I9082="EQ",IF($C$1="预估功能点",'模板使用说明&amp;基础参数'!$E$19,'模板使用说明&amp;基础参数'!$E$26),"")))))</f>
        <v/>
      </c>
      <c r="K9082" s="80"/>
      <c r="L9082" s="80"/>
      <c r="M9082" s="81" t="str">
        <f>IF(J9082="","",IF(K9082="高",IF(L9082="删除",J9082*'模板使用说明&amp;基础参数'!$E$5*'模板使用说明&amp;基础参数'!$E$12,IF(L9082="修改",J9082*'模板使用说明&amp;基础参数'!$E$5*'模板使用说明&amp;基础参数'!$E$11,J9082*'模板使用说明&amp;基础参数'!$E$5*'模板使用说明&amp;基础参数'!$E$10)),IF(K9082="中",IF(L9082="删除",J9082*'模板使用说明&amp;基础参数'!$E$6*'模板使用说明&amp;基础参数'!$E$12,IF(L9082="修改",J9082*'模板使用说明&amp;基础参数'!$E$6*'模板使用说明&amp;基础参数'!$E$11,J9082*'模板使用说明&amp;基础参数'!$E$6*'模板使用说明&amp;基础参数'!$E$10)),IF(L9082="删除",J9082*'模板使用说明&amp;基础参数'!$E$7*'模板使用说明&amp;基础参数'!$E$12,IF(L9082="修改",J9082*'模板使用说明&amp;基础参数'!$E$7*'模板使用说明&amp;基础参数'!$E$11,J9082*'模板使用说明&amp;基础参数'!$E$7*'模板使用说明&amp;基础参数'!$E$10)))))</f>
        <v/>
      </c>
      <c r="N9082" s="82"/>
    </row>
    <row r="9083" spans="1:14">
      <c r="A9083" s="76">
        <f t="shared" si="152"/>
        <v>9078</v>
      </c>
      <c r="B9083" s="77"/>
      <c r="C9083" s="77"/>
      <c r="D9083" s="77"/>
      <c r="E9083" s="77"/>
      <c r="F9083" s="77"/>
      <c r="G9083" s="77"/>
      <c r="H9083" s="78"/>
      <c r="I9083" s="76"/>
      <c r="J9083" s="8" t="str">
        <f>IF(I9083="ILF",IF($C$1="预估功能点",'模板使用说明&amp;基础参数'!$E$15,'模板使用说明&amp;基础参数'!$E$22),IF(I9083="EIF",IF($C$1="预估功能点",'模板使用说明&amp;基础参数'!$E$16,'模板使用说明&amp;基础参数'!$E$23),IF(I9083="EI",IF($C$1="预估功能点",'模板使用说明&amp;基础参数'!$E$17,'模板使用说明&amp;基础参数'!$E$24),IF(I9083="EO",IF($C$1="预估功能点",'模板使用说明&amp;基础参数'!$E$18,'模板使用说明&amp;基础参数'!$E$25),IF(I9083="EQ",IF($C$1="预估功能点",'模板使用说明&amp;基础参数'!$E$19,'模板使用说明&amp;基础参数'!$E$26),"")))))</f>
        <v/>
      </c>
      <c r="K9083" s="80"/>
      <c r="L9083" s="80"/>
      <c r="M9083" s="81" t="str">
        <f>IF(J9083="","",IF(K9083="高",IF(L9083="删除",J9083*'模板使用说明&amp;基础参数'!$E$5*'模板使用说明&amp;基础参数'!$E$12,IF(L9083="修改",J9083*'模板使用说明&amp;基础参数'!$E$5*'模板使用说明&amp;基础参数'!$E$11,J9083*'模板使用说明&amp;基础参数'!$E$5*'模板使用说明&amp;基础参数'!$E$10)),IF(K9083="中",IF(L9083="删除",J9083*'模板使用说明&amp;基础参数'!$E$6*'模板使用说明&amp;基础参数'!$E$12,IF(L9083="修改",J9083*'模板使用说明&amp;基础参数'!$E$6*'模板使用说明&amp;基础参数'!$E$11,J9083*'模板使用说明&amp;基础参数'!$E$6*'模板使用说明&amp;基础参数'!$E$10)),IF(L9083="删除",J9083*'模板使用说明&amp;基础参数'!$E$7*'模板使用说明&amp;基础参数'!$E$12,IF(L9083="修改",J9083*'模板使用说明&amp;基础参数'!$E$7*'模板使用说明&amp;基础参数'!$E$11,J9083*'模板使用说明&amp;基础参数'!$E$7*'模板使用说明&amp;基础参数'!$E$10)))))</f>
        <v/>
      </c>
      <c r="N9083" s="82"/>
    </row>
    <row r="9084" spans="1:14">
      <c r="A9084" s="76">
        <f t="shared" si="152"/>
        <v>9079</v>
      </c>
      <c r="B9084" s="77"/>
      <c r="C9084" s="77"/>
      <c r="D9084" s="77"/>
      <c r="E9084" s="77"/>
      <c r="F9084" s="77"/>
      <c r="G9084" s="77"/>
      <c r="H9084" s="78"/>
      <c r="I9084" s="76"/>
      <c r="J9084" s="8" t="str">
        <f>IF(I9084="ILF",IF($C$1="预估功能点",'模板使用说明&amp;基础参数'!$E$15,'模板使用说明&amp;基础参数'!$E$22),IF(I9084="EIF",IF($C$1="预估功能点",'模板使用说明&amp;基础参数'!$E$16,'模板使用说明&amp;基础参数'!$E$23),IF(I9084="EI",IF($C$1="预估功能点",'模板使用说明&amp;基础参数'!$E$17,'模板使用说明&amp;基础参数'!$E$24),IF(I9084="EO",IF($C$1="预估功能点",'模板使用说明&amp;基础参数'!$E$18,'模板使用说明&amp;基础参数'!$E$25),IF(I9084="EQ",IF($C$1="预估功能点",'模板使用说明&amp;基础参数'!$E$19,'模板使用说明&amp;基础参数'!$E$26),"")))))</f>
        <v/>
      </c>
      <c r="K9084" s="80"/>
      <c r="L9084" s="80"/>
      <c r="M9084" s="81" t="str">
        <f>IF(J9084="","",IF(K9084="高",IF(L9084="删除",J9084*'模板使用说明&amp;基础参数'!$E$5*'模板使用说明&amp;基础参数'!$E$12,IF(L9084="修改",J9084*'模板使用说明&amp;基础参数'!$E$5*'模板使用说明&amp;基础参数'!$E$11,J9084*'模板使用说明&amp;基础参数'!$E$5*'模板使用说明&amp;基础参数'!$E$10)),IF(K9084="中",IF(L9084="删除",J9084*'模板使用说明&amp;基础参数'!$E$6*'模板使用说明&amp;基础参数'!$E$12,IF(L9084="修改",J9084*'模板使用说明&amp;基础参数'!$E$6*'模板使用说明&amp;基础参数'!$E$11,J9084*'模板使用说明&amp;基础参数'!$E$6*'模板使用说明&amp;基础参数'!$E$10)),IF(L9084="删除",J9084*'模板使用说明&amp;基础参数'!$E$7*'模板使用说明&amp;基础参数'!$E$12,IF(L9084="修改",J9084*'模板使用说明&amp;基础参数'!$E$7*'模板使用说明&amp;基础参数'!$E$11,J9084*'模板使用说明&amp;基础参数'!$E$7*'模板使用说明&amp;基础参数'!$E$10)))))</f>
        <v/>
      </c>
      <c r="N9084" s="82"/>
    </row>
    <row r="9085" spans="1:14">
      <c r="A9085" s="76">
        <f t="shared" si="152"/>
        <v>9080</v>
      </c>
      <c r="B9085" s="77"/>
      <c r="C9085" s="77"/>
      <c r="D9085" s="77"/>
      <c r="E9085" s="77"/>
      <c r="F9085" s="77"/>
      <c r="G9085" s="77"/>
      <c r="H9085" s="78"/>
      <c r="I9085" s="76"/>
      <c r="J9085" s="8" t="str">
        <f>IF(I9085="ILF",IF($C$1="预估功能点",'模板使用说明&amp;基础参数'!$E$15,'模板使用说明&amp;基础参数'!$E$22),IF(I9085="EIF",IF($C$1="预估功能点",'模板使用说明&amp;基础参数'!$E$16,'模板使用说明&amp;基础参数'!$E$23),IF(I9085="EI",IF($C$1="预估功能点",'模板使用说明&amp;基础参数'!$E$17,'模板使用说明&amp;基础参数'!$E$24),IF(I9085="EO",IF($C$1="预估功能点",'模板使用说明&amp;基础参数'!$E$18,'模板使用说明&amp;基础参数'!$E$25),IF(I9085="EQ",IF($C$1="预估功能点",'模板使用说明&amp;基础参数'!$E$19,'模板使用说明&amp;基础参数'!$E$26),"")))))</f>
        <v/>
      </c>
      <c r="K9085" s="80"/>
      <c r="L9085" s="80"/>
      <c r="M9085" s="81" t="str">
        <f>IF(J9085="","",IF(K9085="高",IF(L9085="删除",J9085*'模板使用说明&amp;基础参数'!$E$5*'模板使用说明&amp;基础参数'!$E$12,IF(L9085="修改",J9085*'模板使用说明&amp;基础参数'!$E$5*'模板使用说明&amp;基础参数'!$E$11,J9085*'模板使用说明&amp;基础参数'!$E$5*'模板使用说明&amp;基础参数'!$E$10)),IF(K9085="中",IF(L9085="删除",J9085*'模板使用说明&amp;基础参数'!$E$6*'模板使用说明&amp;基础参数'!$E$12,IF(L9085="修改",J9085*'模板使用说明&amp;基础参数'!$E$6*'模板使用说明&amp;基础参数'!$E$11,J9085*'模板使用说明&amp;基础参数'!$E$6*'模板使用说明&amp;基础参数'!$E$10)),IF(L9085="删除",J9085*'模板使用说明&amp;基础参数'!$E$7*'模板使用说明&amp;基础参数'!$E$12,IF(L9085="修改",J9085*'模板使用说明&amp;基础参数'!$E$7*'模板使用说明&amp;基础参数'!$E$11,J9085*'模板使用说明&amp;基础参数'!$E$7*'模板使用说明&amp;基础参数'!$E$10)))))</f>
        <v/>
      </c>
      <c r="N9085" s="82"/>
    </row>
    <row r="9086" spans="1:14">
      <c r="A9086" s="76">
        <f t="shared" si="152"/>
        <v>9081</v>
      </c>
      <c r="B9086" s="77"/>
      <c r="C9086" s="77"/>
      <c r="D9086" s="77"/>
      <c r="E9086" s="77"/>
      <c r="F9086" s="77"/>
      <c r="G9086" s="77"/>
      <c r="H9086" s="78"/>
      <c r="I9086" s="76"/>
      <c r="J9086" s="8" t="str">
        <f>IF(I9086="ILF",IF($C$1="预估功能点",'模板使用说明&amp;基础参数'!$E$15,'模板使用说明&amp;基础参数'!$E$22),IF(I9086="EIF",IF($C$1="预估功能点",'模板使用说明&amp;基础参数'!$E$16,'模板使用说明&amp;基础参数'!$E$23),IF(I9086="EI",IF($C$1="预估功能点",'模板使用说明&amp;基础参数'!$E$17,'模板使用说明&amp;基础参数'!$E$24),IF(I9086="EO",IF($C$1="预估功能点",'模板使用说明&amp;基础参数'!$E$18,'模板使用说明&amp;基础参数'!$E$25),IF(I9086="EQ",IF($C$1="预估功能点",'模板使用说明&amp;基础参数'!$E$19,'模板使用说明&amp;基础参数'!$E$26),"")))))</f>
        <v/>
      </c>
      <c r="K9086" s="80"/>
      <c r="L9086" s="80"/>
      <c r="M9086" s="81" t="str">
        <f>IF(J9086="","",IF(K9086="高",IF(L9086="删除",J9086*'模板使用说明&amp;基础参数'!$E$5*'模板使用说明&amp;基础参数'!$E$12,IF(L9086="修改",J9086*'模板使用说明&amp;基础参数'!$E$5*'模板使用说明&amp;基础参数'!$E$11,J9086*'模板使用说明&amp;基础参数'!$E$5*'模板使用说明&amp;基础参数'!$E$10)),IF(K9086="中",IF(L9086="删除",J9086*'模板使用说明&amp;基础参数'!$E$6*'模板使用说明&amp;基础参数'!$E$12,IF(L9086="修改",J9086*'模板使用说明&amp;基础参数'!$E$6*'模板使用说明&amp;基础参数'!$E$11,J9086*'模板使用说明&amp;基础参数'!$E$6*'模板使用说明&amp;基础参数'!$E$10)),IF(L9086="删除",J9086*'模板使用说明&amp;基础参数'!$E$7*'模板使用说明&amp;基础参数'!$E$12,IF(L9086="修改",J9086*'模板使用说明&amp;基础参数'!$E$7*'模板使用说明&amp;基础参数'!$E$11,J9086*'模板使用说明&amp;基础参数'!$E$7*'模板使用说明&amp;基础参数'!$E$10)))))</f>
        <v/>
      </c>
      <c r="N9086" s="82"/>
    </row>
    <row r="9087" spans="1:14">
      <c r="A9087" s="76">
        <f t="shared" si="152"/>
        <v>9082</v>
      </c>
      <c r="B9087" s="77"/>
      <c r="C9087" s="77"/>
      <c r="D9087" s="77"/>
      <c r="E9087" s="77"/>
      <c r="F9087" s="77"/>
      <c r="G9087" s="77"/>
      <c r="H9087" s="78"/>
      <c r="I9087" s="76"/>
      <c r="J9087" s="8" t="str">
        <f>IF(I9087="ILF",IF($C$1="预估功能点",'模板使用说明&amp;基础参数'!$E$15,'模板使用说明&amp;基础参数'!$E$22),IF(I9087="EIF",IF($C$1="预估功能点",'模板使用说明&amp;基础参数'!$E$16,'模板使用说明&amp;基础参数'!$E$23),IF(I9087="EI",IF($C$1="预估功能点",'模板使用说明&amp;基础参数'!$E$17,'模板使用说明&amp;基础参数'!$E$24),IF(I9087="EO",IF($C$1="预估功能点",'模板使用说明&amp;基础参数'!$E$18,'模板使用说明&amp;基础参数'!$E$25),IF(I9087="EQ",IF($C$1="预估功能点",'模板使用说明&amp;基础参数'!$E$19,'模板使用说明&amp;基础参数'!$E$26),"")))))</f>
        <v/>
      </c>
      <c r="K9087" s="80"/>
      <c r="L9087" s="80"/>
      <c r="M9087" s="81" t="str">
        <f>IF(J9087="","",IF(K9087="高",IF(L9087="删除",J9087*'模板使用说明&amp;基础参数'!$E$5*'模板使用说明&amp;基础参数'!$E$12,IF(L9087="修改",J9087*'模板使用说明&amp;基础参数'!$E$5*'模板使用说明&amp;基础参数'!$E$11,J9087*'模板使用说明&amp;基础参数'!$E$5*'模板使用说明&amp;基础参数'!$E$10)),IF(K9087="中",IF(L9087="删除",J9087*'模板使用说明&amp;基础参数'!$E$6*'模板使用说明&amp;基础参数'!$E$12,IF(L9087="修改",J9087*'模板使用说明&amp;基础参数'!$E$6*'模板使用说明&amp;基础参数'!$E$11,J9087*'模板使用说明&amp;基础参数'!$E$6*'模板使用说明&amp;基础参数'!$E$10)),IF(L9087="删除",J9087*'模板使用说明&amp;基础参数'!$E$7*'模板使用说明&amp;基础参数'!$E$12,IF(L9087="修改",J9087*'模板使用说明&amp;基础参数'!$E$7*'模板使用说明&amp;基础参数'!$E$11,J9087*'模板使用说明&amp;基础参数'!$E$7*'模板使用说明&amp;基础参数'!$E$10)))))</f>
        <v/>
      </c>
      <c r="N9087" s="82"/>
    </row>
    <row r="9088" spans="1:14">
      <c r="A9088" s="76">
        <f t="shared" si="152"/>
        <v>9083</v>
      </c>
      <c r="B9088" s="77"/>
      <c r="C9088" s="77"/>
      <c r="D9088" s="77"/>
      <c r="E9088" s="77"/>
      <c r="F9088" s="77"/>
      <c r="G9088" s="77"/>
      <c r="H9088" s="78"/>
      <c r="I9088" s="76"/>
      <c r="J9088" s="8" t="str">
        <f>IF(I9088="ILF",IF($C$1="预估功能点",'模板使用说明&amp;基础参数'!$E$15,'模板使用说明&amp;基础参数'!$E$22),IF(I9088="EIF",IF($C$1="预估功能点",'模板使用说明&amp;基础参数'!$E$16,'模板使用说明&amp;基础参数'!$E$23),IF(I9088="EI",IF($C$1="预估功能点",'模板使用说明&amp;基础参数'!$E$17,'模板使用说明&amp;基础参数'!$E$24),IF(I9088="EO",IF($C$1="预估功能点",'模板使用说明&amp;基础参数'!$E$18,'模板使用说明&amp;基础参数'!$E$25),IF(I9088="EQ",IF($C$1="预估功能点",'模板使用说明&amp;基础参数'!$E$19,'模板使用说明&amp;基础参数'!$E$26),"")))))</f>
        <v/>
      </c>
      <c r="K9088" s="80"/>
      <c r="L9088" s="80"/>
      <c r="M9088" s="81" t="str">
        <f>IF(J9088="","",IF(K9088="高",IF(L9088="删除",J9088*'模板使用说明&amp;基础参数'!$E$5*'模板使用说明&amp;基础参数'!$E$12,IF(L9088="修改",J9088*'模板使用说明&amp;基础参数'!$E$5*'模板使用说明&amp;基础参数'!$E$11,J9088*'模板使用说明&amp;基础参数'!$E$5*'模板使用说明&amp;基础参数'!$E$10)),IF(K9088="中",IF(L9088="删除",J9088*'模板使用说明&amp;基础参数'!$E$6*'模板使用说明&amp;基础参数'!$E$12,IF(L9088="修改",J9088*'模板使用说明&amp;基础参数'!$E$6*'模板使用说明&amp;基础参数'!$E$11,J9088*'模板使用说明&amp;基础参数'!$E$6*'模板使用说明&amp;基础参数'!$E$10)),IF(L9088="删除",J9088*'模板使用说明&amp;基础参数'!$E$7*'模板使用说明&amp;基础参数'!$E$12,IF(L9088="修改",J9088*'模板使用说明&amp;基础参数'!$E$7*'模板使用说明&amp;基础参数'!$E$11,J9088*'模板使用说明&amp;基础参数'!$E$7*'模板使用说明&amp;基础参数'!$E$10)))))</f>
        <v/>
      </c>
      <c r="N9088" s="82"/>
    </row>
    <row r="9089" spans="1:14">
      <c r="A9089" s="76">
        <f t="shared" si="152"/>
        <v>9084</v>
      </c>
      <c r="B9089" s="77"/>
      <c r="C9089" s="77"/>
      <c r="D9089" s="77"/>
      <c r="E9089" s="77"/>
      <c r="F9089" s="77"/>
      <c r="G9089" s="77"/>
      <c r="H9089" s="78"/>
      <c r="I9089" s="76"/>
      <c r="J9089" s="8" t="str">
        <f>IF(I9089="ILF",IF($C$1="预估功能点",'模板使用说明&amp;基础参数'!$E$15,'模板使用说明&amp;基础参数'!$E$22),IF(I9089="EIF",IF($C$1="预估功能点",'模板使用说明&amp;基础参数'!$E$16,'模板使用说明&amp;基础参数'!$E$23),IF(I9089="EI",IF($C$1="预估功能点",'模板使用说明&amp;基础参数'!$E$17,'模板使用说明&amp;基础参数'!$E$24),IF(I9089="EO",IF($C$1="预估功能点",'模板使用说明&amp;基础参数'!$E$18,'模板使用说明&amp;基础参数'!$E$25),IF(I9089="EQ",IF($C$1="预估功能点",'模板使用说明&amp;基础参数'!$E$19,'模板使用说明&amp;基础参数'!$E$26),"")))))</f>
        <v/>
      </c>
      <c r="K9089" s="80"/>
      <c r="L9089" s="80"/>
      <c r="M9089" s="81" t="str">
        <f>IF(J9089="","",IF(K9089="高",IF(L9089="删除",J9089*'模板使用说明&amp;基础参数'!$E$5*'模板使用说明&amp;基础参数'!$E$12,IF(L9089="修改",J9089*'模板使用说明&amp;基础参数'!$E$5*'模板使用说明&amp;基础参数'!$E$11,J9089*'模板使用说明&amp;基础参数'!$E$5*'模板使用说明&amp;基础参数'!$E$10)),IF(K9089="中",IF(L9089="删除",J9089*'模板使用说明&amp;基础参数'!$E$6*'模板使用说明&amp;基础参数'!$E$12,IF(L9089="修改",J9089*'模板使用说明&amp;基础参数'!$E$6*'模板使用说明&amp;基础参数'!$E$11,J9089*'模板使用说明&amp;基础参数'!$E$6*'模板使用说明&amp;基础参数'!$E$10)),IF(L9089="删除",J9089*'模板使用说明&amp;基础参数'!$E$7*'模板使用说明&amp;基础参数'!$E$12,IF(L9089="修改",J9089*'模板使用说明&amp;基础参数'!$E$7*'模板使用说明&amp;基础参数'!$E$11,J9089*'模板使用说明&amp;基础参数'!$E$7*'模板使用说明&amp;基础参数'!$E$10)))))</f>
        <v/>
      </c>
      <c r="N9089" s="82"/>
    </row>
    <row r="9090" spans="1:14">
      <c r="A9090" s="76">
        <f t="shared" si="152"/>
        <v>9085</v>
      </c>
      <c r="B9090" s="77"/>
      <c r="C9090" s="77"/>
      <c r="D9090" s="77"/>
      <c r="E9090" s="77"/>
      <c r="F9090" s="77"/>
      <c r="G9090" s="77"/>
      <c r="H9090" s="78"/>
      <c r="I9090" s="76"/>
      <c r="J9090" s="8" t="str">
        <f>IF(I9090="ILF",IF($C$1="预估功能点",'模板使用说明&amp;基础参数'!$E$15,'模板使用说明&amp;基础参数'!$E$22),IF(I9090="EIF",IF($C$1="预估功能点",'模板使用说明&amp;基础参数'!$E$16,'模板使用说明&amp;基础参数'!$E$23),IF(I9090="EI",IF($C$1="预估功能点",'模板使用说明&amp;基础参数'!$E$17,'模板使用说明&amp;基础参数'!$E$24),IF(I9090="EO",IF($C$1="预估功能点",'模板使用说明&amp;基础参数'!$E$18,'模板使用说明&amp;基础参数'!$E$25),IF(I9090="EQ",IF($C$1="预估功能点",'模板使用说明&amp;基础参数'!$E$19,'模板使用说明&amp;基础参数'!$E$26),"")))))</f>
        <v/>
      </c>
      <c r="K9090" s="80"/>
      <c r="L9090" s="80"/>
      <c r="M9090" s="81" t="str">
        <f>IF(J9090="","",IF(K9090="高",IF(L9090="删除",J9090*'模板使用说明&amp;基础参数'!$E$5*'模板使用说明&amp;基础参数'!$E$12,IF(L9090="修改",J9090*'模板使用说明&amp;基础参数'!$E$5*'模板使用说明&amp;基础参数'!$E$11,J9090*'模板使用说明&amp;基础参数'!$E$5*'模板使用说明&amp;基础参数'!$E$10)),IF(K9090="中",IF(L9090="删除",J9090*'模板使用说明&amp;基础参数'!$E$6*'模板使用说明&amp;基础参数'!$E$12,IF(L9090="修改",J9090*'模板使用说明&amp;基础参数'!$E$6*'模板使用说明&amp;基础参数'!$E$11,J9090*'模板使用说明&amp;基础参数'!$E$6*'模板使用说明&amp;基础参数'!$E$10)),IF(L9090="删除",J9090*'模板使用说明&amp;基础参数'!$E$7*'模板使用说明&amp;基础参数'!$E$12,IF(L9090="修改",J9090*'模板使用说明&amp;基础参数'!$E$7*'模板使用说明&amp;基础参数'!$E$11,J9090*'模板使用说明&amp;基础参数'!$E$7*'模板使用说明&amp;基础参数'!$E$10)))))</f>
        <v/>
      </c>
      <c r="N9090" s="82"/>
    </row>
    <row r="9091" spans="1:14">
      <c r="A9091" s="76">
        <f t="shared" si="152"/>
        <v>9086</v>
      </c>
      <c r="B9091" s="77"/>
      <c r="C9091" s="77"/>
      <c r="D9091" s="77"/>
      <c r="E9091" s="77"/>
      <c r="F9091" s="77"/>
      <c r="G9091" s="77"/>
      <c r="H9091" s="78"/>
      <c r="I9091" s="76"/>
      <c r="J9091" s="8" t="str">
        <f>IF(I9091="ILF",IF($C$1="预估功能点",'模板使用说明&amp;基础参数'!$E$15,'模板使用说明&amp;基础参数'!$E$22),IF(I9091="EIF",IF($C$1="预估功能点",'模板使用说明&amp;基础参数'!$E$16,'模板使用说明&amp;基础参数'!$E$23),IF(I9091="EI",IF($C$1="预估功能点",'模板使用说明&amp;基础参数'!$E$17,'模板使用说明&amp;基础参数'!$E$24),IF(I9091="EO",IF($C$1="预估功能点",'模板使用说明&amp;基础参数'!$E$18,'模板使用说明&amp;基础参数'!$E$25),IF(I9091="EQ",IF($C$1="预估功能点",'模板使用说明&amp;基础参数'!$E$19,'模板使用说明&amp;基础参数'!$E$26),"")))))</f>
        <v/>
      </c>
      <c r="K9091" s="80"/>
      <c r="L9091" s="80"/>
      <c r="M9091" s="81" t="str">
        <f>IF(J9091="","",IF(K9091="高",IF(L9091="删除",J9091*'模板使用说明&amp;基础参数'!$E$5*'模板使用说明&amp;基础参数'!$E$12,IF(L9091="修改",J9091*'模板使用说明&amp;基础参数'!$E$5*'模板使用说明&amp;基础参数'!$E$11,J9091*'模板使用说明&amp;基础参数'!$E$5*'模板使用说明&amp;基础参数'!$E$10)),IF(K9091="中",IF(L9091="删除",J9091*'模板使用说明&amp;基础参数'!$E$6*'模板使用说明&amp;基础参数'!$E$12,IF(L9091="修改",J9091*'模板使用说明&amp;基础参数'!$E$6*'模板使用说明&amp;基础参数'!$E$11,J9091*'模板使用说明&amp;基础参数'!$E$6*'模板使用说明&amp;基础参数'!$E$10)),IF(L9091="删除",J9091*'模板使用说明&amp;基础参数'!$E$7*'模板使用说明&amp;基础参数'!$E$12,IF(L9091="修改",J9091*'模板使用说明&amp;基础参数'!$E$7*'模板使用说明&amp;基础参数'!$E$11,J9091*'模板使用说明&amp;基础参数'!$E$7*'模板使用说明&amp;基础参数'!$E$10)))))</f>
        <v/>
      </c>
      <c r="N9091" s="82"/>
    </row>
    <row r="9092" spans="1:14">
      <c r="A9092" s="76">
        <f t="shared" ref="A9092:A9155" si="153">ROW()-5</f>
        <v>9087</v>
      </c>
      <c r="B9092" s="77"/>
      <c r="C9092" s="77"/>
      <c r="D9092" s="77"/>
      <c r="E9092" s="77"/>
      <c r="F9092" s="77"/>
      <c r="G9092" s="77"/>
      <c r="H9092" s="78"/>
      <c r="I9092" s="76"/>
      <c r="J9092" s="8" t="str">
        <f>IF(I9092="ILF",IF($C$1="预估功能点",'模板使用说明&amp;基础参数'!$E$15,'模板使用说明&amp;基础参数'!$E$22),IF(I9092="EIF",IF($C$1="预估功能点",'模板使用说明&amp;基础参数'!$E$16,'模板使用说明&amp;基础参数'!$E$23),IF(I9092="EI",IF($C$1="预估功能点",'模板使用说明&amp;基础参数'!$E$17,'模板使用说明&amp;基础参数'!$E$24),IF(I9092="EO",IF($C$1="预估功能点",'模板使用说明&amp;基础参数'!$E$18,'模板使用说明&amp;基础参数'!$E$25),IF(I9092="EQ",IF($C$1="预估功能点",'模板使用说明&amp;基础参数'!$E$19,'模板使用说明&amp;基础参数'!$E$26),"")))))</f>
        <v/>
      </c>
      <c r="K9092" s="80"/>
      <c r="L9092" s="80"/>
      <c r="M9092" s="81" t="str">
        <f>IF(J9092="","",IF(K9092="高",IF(L9092="删除",J9092*'模板使用说明&amp;基础参数'!$E$5*'模板使用说明&amp;基础参数'!$E$12,IF(L9092="修改",J9092*'模板使用说明&amp;基础参数'!$E$5*'模板使用说明&amp;基础参数'!$E$11,J9092*'模板使用说明&amp;基础参数'!$E$5*'模板使用说明&amp;基础参数'!$E$10)),IF(K9092="中",IF(L9092="删除",J9092*'模板使用说明&amp;基础参数'!$E$6*'模板使用说明&amp;基础参数'!$E$12,IF(L9092="修改",J9092*'模板使用说明&amp;基础参数'!$E$6*'模板使用说明&amp;基础参数'!$E$11,J9092*'模板使用说明&amp;基础参数'!$E$6*'模板使用说明&amp;基础参数'!$E$10)),IF(L9092="删除",J9092*'模板使用说明&amp;基础参数'!$E$7*'模板使用说明&amp;基础参数'!$E$12,IF(L9092="修改",J9092*'模板使用说明&amp;基础参数'!$E$7*'模板使用说明&amp;基础参数'!$E$11,J9092*'模板使用说明&amp;基础参数'!$E$7*'模板使用说明&amp;基础参数'!$E$10)))))</f>
        <v/>
      </c>
      <c r="N9092" s="82"/>
    </row>
    <row r="9093" spans="1:14">
      <c r="A9093" s="76">
        <f t="shared" si="153"/>
        <v>9088</v>
      </c>
      <c r="B9093" s="77"/>
      <c r="C9093" s="77"/>
      <c r="D9093" s="77"/>
      <c r="E9093" s="77"/>
      <c r="F9093" s="77"/>
      <c r="G9093" s="77"/>
      <c r="H9093" s="78"/>
      <c r="I9093" s="76"/>
      <c r="J9093" s="8" t="str">
        <f>IF(I9093="ILF",IF($C$1="预估功能点",'模板使用说明&amp;基础参数'!$E$15,'模板使用说明&amp;基础参数'!$E$22),IF(I9093="EIF",IF($C$1="预估功能点",'模板使用说明&amp;基础参数'!$E$16,'模板使用说明&amp;基础参数'!$E$23),IF(I9093="EI",IF($C$1="预估功能点",'模板使用说明&amp;基础参数'!$E$17,'模板使用说明&amp;基础参数'!$E$24),IF(I9093="EO",IF($C$1="预估功能点",'模板使用说明&amp;基础参数'!$E$18,'模板使用说明&amp;基础参数'!$E$25),IF(I9093="EQ",IF($C$1="预估功能点",'模板使用说明&amp;基础参数'!$E$19,'模板使用说明&amp;基础参数'!$E$26),"")))))</f>
        <v/>
      </c>
      <c r="K9093" s="80"/>
      <c r="L9093" s="80"/>
      <c r="M9093" s="81" t="str">
        <f>IF(J9093="","",IF(K9093="高",IF(L9093="删除",J9093*'模板使用说明&amp;基础参数'!$E$5*'模板使用说明&amp;基础参数'!$E$12,IF(L9093="修改",J9093*'模板使用说明&amp;基础参数'!$E$5*'模板使用说明&amp;基础参数'!$E$11,J9093*'模板使用说明&amp;基础参数'!$E$5*'模板使用说明&amp;基础参数'!$E$10)),IF(K9093="中",IF(L9093="删除",J9093*'模板使用说明&amp;基础参数'!$E$6*'模板使用说明&amp;基础参数'!$E$12,IF(L9093="修改",J9093*'模板使用说明&amp;基础参数'!$E$6*'模板使用说明&amp;基础参数'!$E$11,J9093*'模板使用说明&amp;基础参数'!$E$6*'模板使用说明&amp;基础参数'!$E$10)),IF(L9093="删除",J9093*'模板使用说明&amp;基础参数'!$E$7*'模板使用说明&amp;基础参数'!$E$12,IF(L9093="修改",J9093*'模板使用说明&amp;基础参数'!$E$7*'模板使用说明&amp;基础参数'!$E$11,J9093*'模板使用说明&amp;基础参数'!$E$7*'模板使用说明&amp;基础参数'!$E$10)))))</f>
        <v/>
      </c>
      <c r="N9093" s="82"/>
    </row>
    <row r="9094" spans="1:14">
      <c r="A9094" s="76">
        <f t="shared" si="153"/>
        <v>9089</v>
      </c>
      <c r="B9094" s="77"/>
      <c r="C9094" s="77"/>
      <c r="D9094" s="77"/>
      <c r="E9094" s="77"/>
      <c r="F9094" s="77"/>
      <c r="G9094" s="77"/>
      <c r="H9094" s="78"/>
      <c r="I9094" s="76"/>
      <c r="J9094" s="8" t="str">
        <f>IF(I9094="ILF",IF($C$1="预估功能点",'模板使用说明&amp;基础参数'!$E$15,'模板使用说明&amp;基础参数'!$E$22),IF(I9094="EIF",IF($C$1="预估功能点",'模板使用说明&amp;基础参数'!$E$16,'模板使用说明&amp;基础参数'!$E$23),IF(I9094="EI",IF($C$1="预估功能点",'模板使用说明&amp;基础参数'!$E$17,'模板使用说明&amp;基础参数'!$E$24),IF(I9094="EO",IF($C$1="预估功能点",'模板使用说明&amp;基础参数'!$E$18,'模板使用说明&amp;基础参数'!$E$25),IF(I9094="EQ",IF($C$1="预估功能点",'模板使用说明&amp;基础参数'!$E$19,'模板使用说明&amp;基础参数'!$E$26),"")))))</f>
        <v/>
      </c>
      <c r="K9094" s="80"/>
      <c r="L9094" s="80"/>
      <c r="M9094" s="81" t="str">
        <f>IF(J9094="","",IF(K9094="高",IF(L9094="删除",J9094*'模板使用说明&amp;基础参数'!$E$5*'模板使用说明&amp;基础参数'!$E$12,IF(L9094="修改",J9094*'模板使用说明&amp;基础参数'!$E$5*'模板使用说明&amp;基础参数'!$E$11,J9094*'模板使用说明&amp;基础参数'!$E$5*'模板使用说明&amp;基础参数'!$E$10)),IF(K9094="中",IF(L9094="删除",J9094*'模板使用说明&amp;基础参数'!$E$6*'模板使用说明&amp;基础参数'!$E$12,IF(L9094="修改",J9094*'模板使用说明&amp;基础参数'!$E$6*'模板使用说明&amp;基础参数'!$E$11,J9094*'模板使用说明&amp;基础参数'!$E$6*'模板使用说明&amp;基础参数'!$E$10)),IF(L9094="删除",J9094*'模板使用说明&amp;基础参数'!$E$7*'模板使用说明&amp;基础参数'!$E$12,IF(L9094="修改",J9094*'模板使用说明&amp;基础参数'!$E$7*'模板使用说明&amp;基础参数'!$E$11,J9094*'模板使用说明&amp;基础参数'!$E$7*'模板使用说明&amp;基础参数'!$E$10)))))</f>
        <v/>
      </c>
      <c r="N9094" s="82"/>
    </row>
    <row r="9095" spans="1:14">
      <c r="A9095" s="76">
        <f t="shared" si="153"/>
        <v>9090</v>
      </c>
      <c r="B9095" s="77"/>
      <c r="C9095" s="77"/>
      <c r="D9095" s="77"/>
      <c r="E9095" s="77"/>
      <c r="F9095" s="77"/>
      <c r="G9095" s="77"/>
      <c r="H9095" s="78"/>
      <c r="I9095" s="76"/>
      <c r="J9095" s="8" t="str">
        <f>IF(I9095="ILF",IF($C$1="预估功能点",'模板使用说明&amp;基础参数'!$E$15,'模板使用说明&amp;基础参数'!$E$22),IF(I9095="EIF",IF($C$1="预估功能点",'模板使用说明&amp;基础参数'!$E$16,'模板使用说明&amp;基础参数'!$E$23),IF(I9095="EI",IF($C$1="预估功能点",'模板使用说明&amp;基础参数'!$E$17,'模板使用说明&amp;基础参数'!$E$24),IF(I9095="EO",IF($C$1="预估功能点",'模板使用说明&amp;基础参数'!$E$18,'模板使用说明&amp;基础参数'!$E$25),IF(I9095="EQ",IF($C$1="预估功能点",'模板使用说明&amp;基础参数'!$E$19,'模板使用说明&amp;基础参数'!$E$26),"")))))</f>
        <v/>
      </c>
      <c r="K9095" s="80"/>
      <c r="L9095" s="80"/>
      <c r="M9095" s="81" t="str">
        <f>IF(J9095="","",IF(K9095="高",IF(L9095="删除",J9095*'模板使用说明&amp;基础参数'!$E$5*'模板使用说明&amp;基础参数'!$E$12,IF(L9095="修改",J9095*'模板使用说明&amp;基础参数'!$E$5*'模板使用说明&amp;基础参数'!$E$11,J9095*'模板使用说明&amp;基础参数'!$E$5*'模板使用说明&amp;基础参数'!$E$10)),IF(K9095="中",IF(L9095="删除",J9095*'模板使用说明&amp;基础参数'!$E$6*'模板使用说明&amp;基础参数'!$E$12,IF(L9095="修改",J9095*'模板使用说明&amp;基础参数'!$E$6*'模板使用说明&amp;基础参数'!$E$11,J9095*'模板使用说明&amp;基础参数'!$E$6*'模板使用说明&amp;基础参数'!$E$10)),IF(L9095="删除",J9095*'模板使用说明&amp;基础参数'!$E$7*'模板使用说明&amp;基础参数'!$E$12,IF(L9095="修改",J9095*'模板使用说明&amp;基础参数'!$E$7*'模板使用说明&amp;基础参数'!$E$11,J9095*'模板使用说明&amp;基础参数'!$E$7*'模板使用说明&amp;基础参数'!$E$10)))))</f>
        <v/>
      </c>
      <c r="N9095" s="82"/>
    </row>
    <row r="9096" spans="1:14">
      <c r="A9096" s="76">
        <f t="shared" si="153"/>
        <v>9091</v>
      </c>
      <c r="B9096" s="77"/>
      <c r="C9096" s="77"/>
      <c r="D9096" s="77"/>
      <c r="E9096" s="77"/>
      <c r="F9096" s="77"/>
      <c r="G9096" s="77"/>
      <c r="H9096" s="78"/>
      <c r="I9096" s="76"/>
      <c r="J9096" s="8" t="str">
        <f>IF(I9096="ILF",IF($C$1="预估功能点",'模板使用说明&amp;基础参数'!$E$15,'模板使用说明&amp;基础参数'!$E$22),IF(I9096="EIF",IF($C$1="预估功能点",'模板使用说明&amp;基础参数'!$E$16,'模板使用说明&amp;基础参数'!$E$23),IF(I9096="EI",IF($C$1="预估功能点",'模板使用说明&amp;基础参数'!$E$17,'模板使用说明&amp;基础参数'!$E$24),IF(I9096="EO",IF($C$1="预估功能点",'模板使用说明&amp;基础参数'!$E$18,'模板使用说明&amp;基础参数'!$E$25),IF(I9096="EQ",IF($C$1="预估功能点",'模板使用说明&amp;基础参数'!$E$19,'模板使用说明&amp;基础参数'!$E$26),"")))))</f>
        <v/>
      </c>
      <c r="K9096" s="80"/>
      <c r="L9096" s="80"/>
      <c r="M9096" s="81" t="str">
        <f>IF(J9096="","",IF(K9096="高",IF(L9096="删除",J9096*'模板使用说明&amp;基础参数'!$E$5*'模板使用说明&amp;基础参数'!$E$12,IF(L9096="修改",J9096*'模板使用说明&amp;基础参数'!$E$5*'模板使用说明&amp;基础参数'!$E$11,J9096*'模板使用说明&amp;基础参数'!$E$5*'模板使用说明&amp;基础参数'!$E$10)),IF(K9096="中",IF(L9096="删除",J9096*'模板使用说明&amp;基础参数'!$E$6*'模板使用说明&amp;基础参数'!$E$12,IF(L9096="修改",J9096*'模板使用说明&amp;基础参数'!$E$6*'模板使用说明&amp;基础参数'!$E$11,J9096*'模板使用说明&amp;基础参数'!$E$6*'模板使用说明&amp;基础参数'!$E$10)),IF(L9096="删除",J9096*'模板使用说明&amp;基础参数'!$E$7*'模板使用说明&amp;基础参数'!$E$12,IF(L9096="修改",J9096*'模板使用说明&amp;基础参数'!$E$7*'模板使用说明&amp;基础参数'!$E$11,J9096*'模板使用说明&amp;基础参数'!$E$7*'模板使用说明&amp;基础参数'!$E$10)))))</f>
        <v/>
      </c>
      <c r="N9096" s="82"/>
    </row>
    <row r="9097" spans="1:14">
      <c r="A9097" s="76">
        <f t="shared" si="153"/>
        <v>9092</v>
      </c>
      <c r="B9097" s="77"/>
      <c r="C9097" s="77"/>
      <c r="D9097" s="77"/>
      <c r="E9097" s="77"/>
      <c r="F9097" s="77"/>
      <c r="G9097" s="77"/>
      <c r="H9097" s="78"/>
      <c r="I9097" s="76"/>
      <c r="J9097" s="8" t="str">
        <f>IF(I9097="ILF",IF($C$1="预估功能点",'模板使用说明&amp;基础参数'!$E$15,'模板使用说明&amp;基础参数'!$E$22),IF(I9097="EIF",IF($C$1="预估功能点",'模板使用说明&amp;基础参数'!$E$16,'模板使用说明&amp;基础参数'!$E$23),IF(I9097="EI",IF($C$1="预估功能点",'模板使用说明&amp;基础参数'!$E$17,'模板使用说明&amp;基础参数'!$E$24),IF(I9097="EO",IF($C$1="预估功能点",'模板使用说明&amp;基础参数'!$E$18,'模板使用说明&amp;基础参数'!$E$25),IF(I9097="EQ",IF($C$1="预估功能点",'模板使用说明&amp;基础参数'!$E$19,'模板使用说明&amp;基础参数'!$E$26),"")))))</f>
        <v/>
      </c>
      <c r="K9097" s="80"/>
      <c r="L9097" s="80"/>
      <c r="M9097" s="81" t="str">
        <f>IF(J9097="","",IF(K9097="高",IF(L9097="删除",J9097*'模板使用说明&amp;基础参数'!$E$5*'模板使用说明&amp;基础参数'!$E$12,IF(L9097="修改",J9097*'模板使用说明&amp;基础参数'!$E$5*'模板使用说明&amp;基础参数'!$E$11,J9097*'模板使用说明&amp;基础参数'!$E$5*'模板使用说明&amp;基础参数'!$E$10)),IF(K9097="中",IF(L9097="删除",J9097*'模板使用说明&amp;基础参数'!$E$6*'模板使用说明&amp;基础参数'!$E$12,IF(L9097="修改",J9097*'模板使用说明&amp;基础参数'!$E$6*'模板使用说明&amp;基础参数'!$E$11,J9097*'模板使用说明&amp;基础参数'!$E$6*'模板使用说明&amp;基础参数'!$E$10)),IF(L9097="删除",J9097*'模板使用说明&amp;基础参数'!$E$7*'模板使用说明&amp;基础参数'!$E$12,IF(L9097="修改",J9097*'模板使用说明&amp;基础参数'!$E$7*'模板使用说明&amp;基础参数'!$E$11,J9097*'模板使用说明&amp;基础参数'!$E$7*'模板使用说明&amp;基础参数'!$E$10)))))</f>
        <v/>
      </c>
      <c r="N9097" s="82"/>
    </row>
    <row r="9098" spans="1:14">
      <c r="A9098" s="76">
        <f t="shared" si="153"/>
        <v>9093</v>
      </c>
      <c r="B9098" s="77"/>
      <c r="C9098" s="77"/>
      <c r="D9098" s="77"/>
      <c r="E9098" s="77"/>
      <c r="F9098" s="77"/>
      <c r="G9098" s="77"/>
      <c r="H9098" s="78"/>
      <c r="I9098" s="76"/>
      <c r="J9098" s="8" t="str">
        <f>IF(I9098="ILF",IF($C$1="预估功能点",'模板使用说明&amp;基础参数'!$E$15,'模板使用说明&amp;基础参数'!$E$22),IF(I9098="EIF",IF($C$1="预估功能点",'模板使用说明&amp;基础参数'!$E$16,'模板使用说明&amp;基础参数'!$E$23),IF(I9098="EI",IF($C$1="预估功能点",'模板使用说明&amp;基础参数'!$E$17,'模板使用说明&amp;基础参数'!$E$24),IF(I9098="EO",IF($C$1="预估功能点",'模板使用说明&amp;基础参数'!$E$18,'模板使用说明&amp;基础参数'!$E$25),IF(I9098="EQ",IF($C$1="预估功能点",'模板使用说明&amp;基础参数'!$E$19,'模板使用说明&amp;基础参数'!$E$26),"")))))</f>
        <v/>
      </c>
      <c r="K9098" s="80"/>
      <c r="L9098" s="80"/>
      <c r="M9098" s="81" t="str">
        <f>IF(J9098="","",IF(K9098="高",IF(L9098="删除",J9098*'模板使用说明&amp;基础参数'!$E$5*'模板使用说明&amp;基础参数'!$E$12,IF(L9098="修改",J9098*'模板使用说明&amp;基础参数'!$E$5*'模板使用说明&amp;基础参数'!$E$11,J9098*'模板使用说明&amp;基础参数'!$E$5*'模板使用说明&amp;基础参数'!$E$10)),IF(K9098="中",IF(L9098="删除",J9098*'模板使用说明&amp;基础参数'!$E$6*'模板使用说明&amp;基础参数'!$E$12,IF(L9098="修改",J9098*'模板使用说明&amp;基础参数'!$E$6*'模板使用说明&amp;基础参数'!$E$11,J9098*'模板使用说明&amp;基础参数'!$E$6*'模板使用说明&amp;基础参数'!$E$10)),IF(L9098="删除",J9098*'模板使用说明&amp;基础参数'!$E$7*'模板使用说明&amp;基础参数'!$E$12,IF(L9098="修改",J9098*'模板使用说明&amp;基础参数'!$E$7*'模板使用说明&amp;基础参数'!$E$11,J9098*'模板使用说明&amp;基础参数'!$E$7*'模板使用说明&amp;基础参数'!$E$10)))))</f>
        <v/>
      </c>
      <c r="N9098" s="82"/>
    </row>
    <row r="9099" spans="1:14">
      <c r="A9099" s="76">
        <f t="shared" si="153"/>
        <v>9094</v>
      </c>
      <c r="B9099" s="77"/>
      <c r="C9099" s="77"/>
      <c r="D9099" s="77"/>
      <c r="E9099" s="77"/>
      <c r="F9099" s="77"/>
      <c r="G9099" s="77"/>
      <c r="H9099" s="78"/>
      <c r="I9099" s="76"/>
      <c r="J9099" s="8" t="str">
        <f>IF(I9099="ILF",IF($C$1="预估功能点",'模板使用说明&amp;基础参数'!$E$15,'模板使用说明&amp;基础参数'!$E$22),IF(I9099="EIF",IF($C$1="预估功能点",'模板使用说明&amp;基础参数'!$E$16,'模板使用说明&amp;基础参数'!$E$23),IF(I9099="EI",IF($C$1="预估功能点",'模板使用说明&amp;基础参数'!$E$17,'模板使用说明&amp;基础参数'!$E$24),IF(I9099="EO",IF($C$1="预估功能点",'模板使用说明&amp;基础参数'!$E$18,'模板使用说明&amp;基础参数'!$E$25),IF(I9099="EQ",IF($C$1="预估功能点",'模板使用说明&amp;基础参数'!$E$19,'模板使用说明&amp;基础参数'!$E$26),"")))))</f>
        <v/>
      </c>
      <c r="K9099" s="80"/>
      <c r="L9099" s="80"/>
      <c r="M9099" s="81" t="str">
        <f>IF(J9099="","",IF(K9099="高",IF(L9099="删除",J9099*'模板使用说明&amp;基础参数'!$E$5*'模板使用说明&amp;基础参数'!$E$12,IF(L9099="修改",J9099*'模板使用说明&amp;基础参数'!$E$5*'模板使用说明&amp;基础参数'!$E$11,J9099*'模板使用说明&amp;基础参数'!$E$5*'模板使用说明&amp;基础参数'!$E$10)),IF(K9099="中",IF(L9099="删除",J9099*'模板使用说明&amp;基础参数'!$E$6*'模板使用说明&amp;基础参数'!$E$12,IF(L9099="修改",J9099*'模板使用说明&amp;基础参数'!$E$6*'模板使用说明&amp;基础参数'!$E$11,J9099*'模板使用说明&amp;基础参数'!$E$6*'模板使用说明&amp;基础参数'!$E$10)),IF(L9099="删除",J9099*'模板使用说明&amp;基础参数'!$E$7*'模板使用说明&amp;基础参数'!$E$12,IF(L9099="修改",J9099*'模板使用说明&amp;基础参数'!$E$7*'模板使用说明&amp;基础参数'!$E$11,J9099*'模板使用说明&amp;基础参数'!$E$7*'模板使用说明&amp;基础参数'!$E$10)))))</f>
        <v/>
      </c>
      <c r="N9099" s="82"/>
    </row>
    <row r="9100" spans="1:14">
      <c r="A9100" s="76">
        <f t="shared" si="153"/>
        <v>9095</v>
      </c>
      <c r="B9100" s="77"/>
      <c r="C9100" s="77"/>
      <c r="D9100" s="77"/>
      <c r="E9100" s="77"/>
      <c r="F9100" s="77"/>
      <c r="G9100" s="77"/>
      <c r="H9100" s="78"/>
      <c r="I9100" s="76"/>
      <c r="J9100" s="8" t="str">
        <f>IF(I9100="ILF",IF($C$1="预估功能点",'模板使用说明&amp;基础参数'!$E$15,'模板使用说明&amp;基础参数'!$E$22),IF(I9100="EIF",IF($C$1="预估功能点",'模板使用说明&amp;基础参数'!$E$16,'模板使用说明&amp;基础参数'!$E$23),IF(I9100="EI",IF($C$1="预估功能点",'模板使用说明&amp;基础参数'!$E$17,'模板使用说明&amp;基础参数'!$E$24),IF(I9100="EO",IF($C$1="预估功能点",'模板使用说明&amp;基础参数'!$E$18,'模板使用说明&amp;基础参数'!$E$25),IF(I9100="EQ",IF($C$1="预估功能点",'模板使用说明&amp;基础参数'!$E$19,'模板使用说明&amp;基础参数'!$E$26),"")))))</f>
        <v/>
      </c>
      <c r="K9100" s="80"/>
      <c r="L9100" s="80"/>
      <c r="M9100" s="81" t="str">
        <f>IF(J9100="","",IF(K9100="高",IF(L9100="删除",J9100*'模板使用说明&amp;基础参数'!$E$5*'模板使用说明&amp;基础参数'!$E$12,IF(L9100="修改",J9100*'模板使用说明&amp;基础参数'!$E$5*'模板使用说明&amp;基础参数'!$E$11,J9100*'模板使用说明&amp;基础参数'!$E$5*'模板使用说明&amp;基础参数'!$E$10)),IF(K9100="中",IF(L9100="删除",J9100*'模板使用说明&amp;基础参数'!$E$6*'模板使用说明&amp;基础参数'!$E$12,IF(L9100="修改",J9100*'模板使用说明&amp;基础参数'!$E$6*'模板使用说明&amp;基础参数'!$E$11,J9100*'模板使用说明&amp;基础参数'!$E$6*'模板使用说明&amp;基础参数'!$E$10)),IF(L9100="删除",J9100*'模板使用说明&amp;基础参数'!$E$7*'模板使用说明&amp;基础参数'!$E$12,IF(L9100="修改",J9100*'模板使用说明&amp;基础参数'!$E$7*'模板使用说明&amp;基础参数'!$E$11,J9100*'模板使用说明&amp;基础参数'!$E$7*'模板使用说明&amp;基础参数'!$E$10)))))</f>
        <v/>
      </c>
      <c r="N9100" s="82"/>
    </row>
    <row r="9101" spans="1:14">
      <c r="A9101" s="76">
        <f t="shared" si="153"/>
        <v>9096</v>
      </c>
      <c r="B9101" s="77"/>
      <c r="C9101" s="77"/>
      <c r="D9101" s="77"/>
      <c r="E9101" s="77"/>
      <c r="F9101" s="77"/>
      <c r="G9101" s="77"/>
      <c r="H9101" s="78"/>
      <c r="I9101" s="76"/>
      <c r="J9101" s="8" t="str">
        <f>IF(I9101="ILF",IF($C$1="预估功能点",'模板使用说明&amp;基础参数'!$E$15,'模板使用说明&amp;基础参数'!$E$22),IF(I9101="EIF",IF($C$1="预估功能点",'模板使用说明&amp;基础参数'!$E$16,'模板使用说明&amp;基础参数'!$E$23),IF(I9101="EI",IF($C$1="预估功能点",'模板使用说明&amp;基础参数'!$E$17,'模板使用说明&amp;基础参数'!$E$24),IF(I9101="EO",IF($C$1="预估功能点",'模板使用说明&amp;基础参数'!$E$18,'模板使用说明&amp;基础参数'!$E$25),IF(I9101="EQ",IF($C$1="预估功能点",'模板使用说明&amp;基础参数'!$E$19,'模板使用说明&amp;基础参数'!$E$26),"")))))</f>
        <v/>
      </c>
      <c r="K9101" s="80"/>
      <c r="L9101" s="80"/>
      <c r="M9101" s="81" t="str">
        <f>IF(J9101="","",IF(K9101="高",IF(L9101="删除",J9101*'模板使用说明&amp;基础参数'!$E$5*'模板使用说明&amp;基础参数'!$E$12,IF(L9101="修改",J9101*'模板使用说明&amp;基础参数'!$E$5*'模板使用说明&amp;基础参数'!$E$11,J9101*'模板使用说明&amp;基础参数'!$E$5*'模板使用说明&amp;基础参数'!$E$10)),IF(K9101="中",IF(L9101="删除",J9101*'模板使用说明&amp;基础参数'!$E$6*'模板使用说明&amp;基础参数'!$E$12,IF(L9101="修改",J9101*'模板使用说明&amp;基础参数'!$E$6*'模板使用说明&amp;基础参数'!$E$11,J9101*'模板使用说明&amp;基础参数'!$E$6*'模板使用说明&amp;基础参数'!$E$10)),IF(L9101="删除",J9101*'模板使用说明&amp;基础参数'!$E$7*'模板使用说明&amp;基础参数'!$E$12,IF(L9101="修改",J9101*'模板使用说明&amp;基础参数'!$E$7*'模板使用说明&amp;基础参数'!$E$11,J9101*'模板使用说明&amp;基础参数'!$E$7*'模板使用说明&amp;基础参数'!$E$10)))))</f>
        <v/>
      </c>
      <c r="N9101" s="82"/>
    </row>
    <row r="9102" spans="1:14">
      <c r="A9102" s="76">
        <f t="shared" si="153"/>
        <v>9097</v>
      </c>
      <c r="B9102" s="77"/>
      <c r="C9102" s="77"/>
      <c r="D9102" s="77"/>
      <c r="E9102" s="77"/>
      <c r="F9102" s="77"/>
      <c r="G9102" s="77"/>
      <c r="H9102" s="78"/>
      <c r="I9102" s="76"/>
      <c r="J9102" s="8" t="str">
        <f>IF(I9102="ILF",IF($C$1="预估功能点",'模板使用说明&amp;基础参数'!$E$15,'模板使用说明&amp;基础参数'!$E$22),IF(I9102="EIF",IF($C$1="预估功能点",'模板使用说明&amp;基础参数'!$E$16,'模板使用说明&amp;基础参数'!$E$23),IF(I9102="EI",IF($C$1="预估功能点",'模板使用说明&amp;基础参数'!$E$17,'模板使用说明&amp;基础参数'!$E$24),IF(I9102="EO",IF($C$1="预估功能点",'模板使用说明&amp;基础参数'!$E$18,'模板使用说明&amp;基础参数'!$E$25),IF(I9102="EQ",IF($C$1="预估功能点",'模板使用说明&amp;基础参数'!$E$19,'模板使用说明&amp;基础参数'!$E$26),"")))))</f>
        <v/>
      </c>
      <c r="K9102" s="80"/>
      <c r="L9102" s="80"/>
      <c r="M9102" s="81" t="str">
        <f>IF(J9102="","",IF(K9102="高",IF(L9102="删除",J9102*'模板使用说明&amp;基础参数'!$E$5*'模板使用说明&amp;基础参数'!$E$12,IF(L9102="修改",J9102*'模板使用说明&amp;基础参数'!$E$5*'模板使用说明&amp;基础参数'!$E$11,J9102*'模板使用说明&amp;基础参数'!$E$5*'模板使用说明&amp;基础参数'!$E$10)),IF(K9102="中",IF(L9102="删除",J9102*'模板使用说明&amp;基础参数'!$E$6*'模板使用说明&amp;基础参数'!$E$12,IF(L9102="修改",J9102*'模板使用说明&amp;基础参数'!$E$6*'模板使用说明&amp;基础参数'!$E$11,J9102*'模板使用说明&amp;基础参数'!$E$6*'模板使用说明&amp;基础参数'!$E$10)),IF(L9102="删除",J9102*'模板使用说明&amp;基础参数'!$E$7*'模板使用说明&amp;基础参数'!$E$12,IF(L9102="修改",J9102*'模板使用说明&amp;基础参数'!$E$7*'模板使用说明&amp;基础参数'!$E$11,J9102*'模板使用说明&amp;基础参数'!$E$7*'模板使用说明&amp;基础参数'!$E$10)))))</f>
        <v/>
      </c>
      <c r="N9102" s="82"/>
    </row>
    <row r="9103" spans="1:14">
      <c r="A9103" s="76">
        <f t="shared" si="153"/>
        <v>9098</v>
      </c>
      <c r="B9103" s="77"/>
      <c r="C9103" s="77"/>
      <c r="D9103" s="77"/>
      <c r="E9103" s="77"/>
      <c r="F9103" s="77"/>
      <c r="G9103" s="77"/>
      <c r="H9103" s="78"/>
      <c r="I9103" s="76"/>
      <c r="J9103" s="8" t="str">
        <f>IF(I9103="ILF",IF($C$1="预估功能点",'模板使用说明&amp;基础参数'!$E$15,'模板使用说明&amp;基础参数'!$E$22),IF(I9103="EIF",IF($C$1="预估功能点",'模板使用说明&amp;基础参数'!$E$16,'模板使用说明&amp;基础参数'!$E$23),IF(I9103="EI",IF($C$1="预估功能点",'模板使用说明&amp;基础参数'!$E$17,'模板使用说明&amp;基础参数'!$E$24),IF(I9103="EO",IF($C$1="预估功能点",'模板使用说明&amp;基础参数'!$E$18,'模板使用说明&amp;基础参数'!$E$25),IF(I9103="EQ",IF($C$1="预估功能点",'模板使用说明&amp;基础参数'!$E$19,'模板使用说明&amp;基础参数'!$E$26),"")))))</f>
        <v/>
      </c>
      <c r="K9103" s="80"/>
      <c r="L9103" s="80"/>
      <c r="M9103" s="81" t="str">
        <f>IF(J9103="","",IF(K9103="高",IF(L9103="删除",J9103*'模板使用说明&amp;基础参数'!$E$5*'模板使用说明&amp;基础参数'!$E$12,IF(L9103="修改",J9103*'模板使用说明&amp;基础参数'!$E$5*'模板使用说明&amp;基础参数'!$E$11,J9103*'模板使用说明&amp;基础参数'!$E$5*'模板使用说明&amp;基础参数'!$E$10)),IF(K9103="中",IF(L9103="删除",J9103*'模板使用说明&amp;基础参数'!$E$6*'模板使用说明&amp;基础参数'!$E$12,IF(L9103="修改",J9103*'模板使用说明&amp;基础参数'!$E$6*'模板使用说明&amp;基础参数'!$E$11,J9103*'模板使用说明&amp;基础参数'!$E$6*'模板使用说明&amp;基础参数'!$E$10)),IF(L9103="删除",J9103*'模板使用说明&amp;基础参数'!$E$7*'模板使用说明&amp;基础参数'!$E$12,IF(L9103="修改",J9103*'模板使用说明&amp;基础参数'!$E$7*'模板使用说明&amp;基础参数'!$E$11,J9103*'模板使用说明&amp;基础参数'!$E$7*'模板使用说明&amp;基础参数'!$E$10)))))</f>
        <v/>
      </c>
      <c r="N9103" s="82"/>
    </row>
    <row r="9104" spans="1:14">
      <c r="A9104" s="76">
        <f t="shared" si="153"/>
        <v>9099</v>
      </c>
      <c r="B9104" s="77"/>
      <c r="C9104" s="77"/>
      <c r="D9104" s="77"/>
      <c r="E9104" s="77"/>
      <c r="F9104" s="77"/>
      <c r="G9104" s="77"/>
      <c r="H9104" s="78"/>
      <c r="I9104" s="76"/>
      <c r="J9104" s="8" t="str">
        <f>IF(I9104="ILF",IF($C$1="预估功能点",'模板使用说明&amp;基础参数'!$E$15,'模板使用说明&amp;基础参数'!$E$22),IF(I9104="EIF",IF($C$1="预估功能点",'模板使用说明&amp;基础参数'!$E$16,'模板使用说明&amp;基础参数'!$E$23),IF(I9104="EI",IF($C$1="预估功能点",'模板使用说明&amp;基础参数'!$E$17,'模板使用说明&amp;基础参数'!$E$24),IF(I9104="EO",IF($C$1="预估功能点",'模板使用说明&amp;基础参数'!$E$18,'模板使用说明&amp;基础参数'!$E$25),IF(I9104="EQ",IF($C$1="预估功能点",'模板使用说明&amp;基础参数'!$E$19,'模板使用说明&amp;基础参数'!$E$26),"")))))</f>
        <v/>
      </c>
      <c r="K9104" s="80"/>
      <c r="L9104" s="80"/>
      <c r="M9104" s="81" t="str">
        <f>IF(J9104="","",IF(K9104="高",IF(L9104="删除",J9104*'模板使用说明&amp;基础参数'!$E$5*'模板使用说明&amp;基础参数'!$E$12,IF(L9104="修改",J9104*'模板使用说明&amp;基础参数'!$E$5*'模板使用说明&amp;基础参数'!$E$11,J9104*'模板使用说明&amp;基础参数'!$E$5*'模板使用说明&amp;基础参数'!$E$10)),IF(K9104="中",IF(L9104="删除",J9104*'模板使用说明&amp;基础参数'!$E$6*'模板使用说明&amp;基础参数'!$E$12,IF(L9104="修改",J9104*'模板使用说明&amp;基础参数'!$E$6*'模板使用说明&amp;基础参数'!$E$11,J9104*'模板使用说明&amp;基础参数'!$E$6*'模板使用说明&amp;基础参数'!$E$10)),IF(L9104="删除",J9104*'模板使用说明&amp;基础参数'!$E$7*'模板使用说明&amp;基础参数'!$E$12,IF(L9104="修改",J9104*'模板使用说明&amp;基础参数'!$E$7*'模板使用说明&amp;基础参数'!$E$11,J9104*'模板使用说明&amp;基础参数'!$E$7*'模板使用说明&amp;基础参数'!$E$10)))))</f>
        <v/>
      </c>
      <c r="N9104" s="82"/>
    </row>
    <row r="9105" spans="1:14">
      <c r="A9105" s="76">
        <f t="shared" si="153"/>
        <v>9100</v>
      </c>
      <c r="B9105" s="77"/>
      <c r="C9105" s="77"/>
      <c r="D9105" s="77"/>
      <c r="E9105" s="77"/>
      <c r="F9105" s="77"/>
      <c r="G9105" s="77"/>
      <c r="H9105" s="78"/>
      <c r="I9105" s="76"/>
      <c r="J9105" s="8" t="str">
        <f>IF(I9105="ILF",IF($C$1="预估功能点",'模板使用说明&amp;基础参数'!$E$15,'模板使用说明&amp;基础参数'!$E$22),IF(I9105="EIF",IF($C$1="预估功能点",'模板使用说明&amp;基础参数'!$E$16,'模板使用说明&amp;基础参数'!$E$23),IF(I9105="EI",IF($C$1="预估功能点",'模板使用说明&amp;基础参数'!$E$17,'模板使用说明&amp;基础参数'!$E$24),IF(I9105="EO",IF($C$1="预估功能点",'模板使用说明&amp;基础参数'!$E$18,'模板使用说明&amp;基础参数'!$E$25),IF(I9105="EQ",IF($C$1="预估功能点",'模板使用说明&amp;基础参数'!$E$19,'模板使用说明&amp;基础参数'!$E$26),"")))))</f>
        <v/>
      </c>
      <c r="K9105" s="80"/>
      <c r="L9105" s="80"/>
      <c r="M9105" s="81" t="str">
        <f>IF(J9105="","",IF(K9105="高",IF(L9105="删除",J9105*'模板使用说明&amp;基础参数'!$E$5*'模板使用说明&amp;基础参数'!$E$12,IF(L9105="修改",J9105*'模板使用说明&amp;基础参数'!$E$5*'模板使用说明&amp;基础参数'!$E$11,J9105*'模板使用说明&amp;基础参数'!$E$5*'模板使用说明&amp;基础参数'!$E$10)),IF(K9105="中",IF(L9105="删除",J9105*'模板使用说明&amp;基础参数'!$E$6*'模板使用说明&amp;基础参数'!$E$12,IF(L9105="修改",J9105*'模板使用说明&amp;基础参数'!$E$6*'模板使用说明&amp;基础参数'!$E$11,J9105*'模板使用说明&amp;基础参数'!$E$6*'模板使用说明&amp;基础参数'!$E$10)),IF(L9105="删除",J9105*'模板使用说明&amp;基础参数'!$E$7*'模板使用说明&amp;基础参数'!$E$12,IF(L9105="修改",J9105*'模板使用说明&amp;基础参数'!$E$7*'模板使用说明&amp;基础参数'!$E$11,J9105*'模板使用说明&amp;基础参数'!$E$7*'模板使用说明&amp;基础参数'!$E$10)))))</f>
        <v/>
      </c>
      <c r="N9105" s="82"/>
    </row>
    <row r="9106" spans="1:14">
      <c r="A9106" s="76">
        <f t="shared" si="153"/>
        <v>9101</v>
      </c>
      <c r="B9106" s="77"/>
      <c r="C9106" s="77"/>
      <c r="D9106" s="77"/>
      <c r="E9106" s="77"/>
      <c r="F9106" s="77"/>
      <c r="G9106" s="77"/>
      <c r="H9106" s="78"/>
      <c r="I9106" s="76"/>
      <c r="J9106" s="8" t="str">
        <f>IF(I9106="ILF",IF($C$1="预估功能点",'模板使用说明&amp;基础参数'!$E$15,'模板使用说明&amp;基础参数'!$E$22),IF(I9106="EIF",IF($C$1="预估功能点",'模板使用说明&amp;基础参数'!$E$16,'模板使用说明&amp;基础参数'!$E$23),IF(I9106="EI",IF($C$1="预估功能点",'模板使用说明&amp;基础参数'!$E$17,'模板使用说明&amp;基础参数'!$E$24),IF(I9106="EO",IF($C$1="预估功能点",'模板使用说明&amp;基础参数'!$E$18,'模板使用说明&amp;基础参数'!$E$25),IF(I9106="EQ",IF($C$1="预估功能点",'模板使用说明&amp;基础参数'!$E$19,'模板使用说明&amp;基础参数'!$E$26),"")))))</f>
        <v/>
      </c>
      <c r="K9106" s="80"/>
      <c r="L9106" s="80"/>
      <c r="M9106" s="81" t="str">
        <f>IF(J9106="","",IF(K9106="高",IF(L9106="删除",J9106*'模板使用说明&amp;基础参数'!$E$5*'模板使用说明&amp;基础参数'!$E$12,IF(L9106="修改",J9106*'模板使用说明&amp;基础参数'!$E$5*'模板使用说明&amp;基础参数'!$E$11,J9106*'模板使用说明&amp;基础参数'!$E$5*'模板使用说明&amp;基础参数'!$E$10)),IF(K9106="中",IF(L9106="删除",J9106*'模板使用说明&amp;基础参数'!$E$6*'模板使用说明&amp;基础参数'!$E$12,IF(L9106="修改",J9106*'模板使用说明&amp;基础参数'!$E$6*'模板使用说明&amp;基础参数'!$E$11,J9106*'模板使用说明&amp;基础参数'!$E$6*'模板使用说明&amp;基础参数'!$E$10)),IF(L9106="删除",J9106*'模板使用说明&amp;基础参数'!$E$7*'模板使用说明&amp;基础参数'!$E$12,IF(L9106="修改",J9106*'模板使用说明&amp;基础参数'!$E$7*'模板使用说明&amp;基础参数'!$E$11,J9106*'模板使用说明&amp;基础参数'!$E$7*'模板使用说明&amp;基础参数'!$E$10)))))</f>
        <v/>
      </c>
      <c r="N9106" s="82"/>
    </row>
    <row r="9107" spans="1:14">
      <c r="A9107" s="76">
        <f t="shared" si="153"/>
        <v>9102</v>
      </c>
      <c r="B9107" s="77"/>
      <c r="C9107" s="77"/>
      <c r="D9107" s="77"/>
      <c r="E9107" s="77"/>
      <c r="F9107" s="77"/>
      <c r="G9107" s="77"/>
      <c r="H9107" s="78"/>
      <c r="I9107" s="76"/>
      <c r="J9107" s="8" t="str">
        <f>IF(I9107="ILF",IF($C$1="预估功能点",'模板使用说明&amp;基础参数'!$E$15,'模板使用说明&amp;基础参数'!$E$22),IF(I9107="EIF",IF($C$1="预估功能点",'模板使用说明&amp;基础参数'!$E$16,'模板使用说明&amp;基础参数'!$E$23),IF(I9107="EI",IF($C$1="预估功能点",'模板使用说明&amp;基础参数'!$E$17,'模板使用说明&amp;基础参数'!$E$24),IF(I9107="EO",IF($C$1="预估功能点",'模板使用说明&amp;基础参数'!$E$18,'模板使用说明&amp;基础参数'!$E$25),IF(I9107="EQ",IF($C$1="预估功能点",'模板使用说明&amp;基础参数'!$E$19,'模板使用说明&amp;基础参数'!$E$26),"")))))</f>
        <v/>
      </c>
      <c r="K9107" s="80"/>
      <c r="L9107" s="80"/>
      <c r="M9107" s="81" t="str">
        <f>IF(J9107="","",IF(K9107="高",IF(L9107="删除",J9107*'模板使用说明&amp;基础参数'!$E$5*'模板使用说明&amp;基础参数'!$E$12,IF(L9107="修改",J9107*'模板使用说明&amp;基础参数'!$E$5*'模板使用说明&amp;基础参数'!$E$11,J9107*'模板使用说明&amp;基础参数'!$E$5*'模板使用说明&amp;基础参数'!$E$10)),IF(K9107="中",IF(L9107="删除",J9107*'模板使用说明&amp;基础参数'!$E$6*'模板使用说明&amp;基础参数'!$E$12,IF(L9107="修改",J9107*'模板使用说明&amp;基础参数'!$E$6*'模板使用说明&amp;基础参数'!$E$11,J9107*'模板使用说明&amp;基础参数'!$E$6*'模板使用说明&amp;基础参数'!$E$10)),IF(L9107="删除",J9107*'模板使用说明&amp;基础参数'!$E$7*'模板使用说明&amp;基础参数'!$E$12,IF(L9107="修改",J9107*'模板使用说明&amp;基础参数'!$E$7*'模板使用说明&amp;基础参数'!$E$11,J9107*'模板使用说明&amp;基础参数'!$E$7*'模板使用说明&amp;基础参数'!$E$10)))))</f>
        <v/>
      </c>
      <c r="N9107" s="82"/>
    </row>
    <row r="9108" spans="1:14">
      <c r="A9108" s="76">
        <f t="shared" si="153"/>
        <v>9103</v>
      </c>
      <c r="B9108" s="77"/>
      <c r="C9108" s="77"/>
      <c r="D9108" s="77"/>
      <c r="E9108" s="77"/>
      <c r="F9108" s="77"/>
      <c r="G9108" s="77"/>
      <c r="H9108" s="78"/>
      <c r="I9108" s="76"/>
      <c r="J9108" s="8" t="str">
        <f>IF(I9108="ILF",IF($C$1="预估功能点",'模板使用说明&amp;基础参数'!$E$15,'模板使用说明&amp;基础参数'!$E$22),IF(I9108="EIF",IF($C$1="预估功能点",'模板使用说明&amp;基础参数'!$E$16,'模板使用说明&amp;基础参数'!$E$23),IF(I9108="EI",IF($C$1="预估功能点",'模板使用说明&amp;基础参数'!$E$17,'模板使用说明&amp;基础参数'!$E$24),IF(I9108="EO",IF($C$1="预估功能点",'模板使用说明&amp;基础参数'!$E$18,'模板使用说明&amp;基础参数'!$E$25),IF(I9108="EQ",IF($C$1="预估功能点",'模板使用说明&amp;基础参数'!$E$19,'模板使用说明&amp;基础参数'!$E$26),"")))))</f>
        <v/>
      </c>
      <c r="K9108" s="80"/>
      <c r="L9108" s="80"/>
      <c r="M9108" s="81" t="str">
        <f>IF(J9108="","",IF(K9108="高",IF(L9108="删除",J9108*'模板使用说明&amp;基础参数'!$E$5*'模板使用说明&amp;基础参数'!$E$12,IF(L9108="修改",J9108*'模板使用说明&amp;基础参数'!$E$5*'模板使用说明&amp;基础参数'!$E$11,J9108*'模板使用说明&amp;基础参数'!$E$5*'模板使用说明&amp;基础参数'!$E$10)),IF(K9108="中",IF(L9108="删除",J9108*'模板使用说明&amp;基础参数'!$E$6*'模板使用说明&amp;基础参数'!$E$12,IF(L9108="修改",J9108*'模板使用说明&amp;基础参数'!$E$6*'模板使用说明&amp;基础参数'!$E$11,J9108*'模板使用说明&amp;基础参数'!$E$6*'模板使用说明&amp;基础参数'!$E$10)),IF(L9108="删除",J9108*'模板使用说明&amp;基础参数'!$E$7*'模板使用说明&amp;基础参数'!$E$12,IF(L9108="修改",J9108*'模板使用说明&amp;基础参数'!$E$7*'模板使用说明&amp;基础参数'!$E$11,J9108*'模板使用说明&amp;基础参数'!$E$7*'模板使用说明&amp;基础参数'!$E$10)))))</f>
        <v/>
      </c>
      <c r="N9108" s="82"/>
    </row>
    <row r="9109" spans="1:14">
      <c r="A9109" s="76">
        <f t="shared" si="153"/>
        <v>9104</v>
      </c>
      <c r="B9109" s="77"/>
      <c r="C9109" s="77"/>
      <c r="D9109" s="77"/>
      <c r="E9109" s="77"/>
      <c r="F9109" s="77"/>
      <c r="G9109" s="77"/>
      <c r="H9109" s="78"/>
      <c r="I9109" s="76"/>
      <c r="J9109" s="8" t="str">
        <f>IF(I9109="ILF",IF($C$1="预估功能点",'模板使用说明&amp;基础参数'!$E$15,'模板使用说明&amp;基础参数'!$E$22),IF(I9109="EIF",IF($C$1="预估功能点",'模板使用说明&amp;基础参数'!$E$16,'模板使用说明&amp;基础参数'!$E$23),IF(I9109="EI",IF($C$1="预估功能点",'模板使用说明&amp;基础参数'!$E$17,'模板使用说明&amp;基础参数'!$E$24),IF(I9109="EO",IF($C$1="预估功能点",'模板使用说明&amp;基础参数'!$E$18,'模板使用说明&amp;基础参数'!$E$25),IF(I9109="EQ",IF($C$1="预估功能点",'模板使用说明&amp;基础参数'!$E$19,'模板使用说明&amp;基础参数'!$E$26),"")))))</f>
        <v/>
      </c>
      <c r="K9109" s="80"/>
      <c r="L9109" s="80"/>
      <c r="M9109" s="81" t="str">
        <f>IF(J9109="","",IF(K9109="高",IF(L9109="删除",J9109*'模板使用说明&amp;基础参数'!$E$5*'模板使用说明&amp;基础参数'!$E$12,IF(L9109="修改",J9109*'模板使用说明&amp;基础参数'!$E$5*'模板使用说明&amp;基础参数'!$E$11,J9109*'模板使用说明&amp;基础参数'!$E$5*'模板使用说明&amp;基础参数'!$E$10)),IF(K9109="中",IF(L9109="删除",J9109*'模板使用说明&amp;基础参数'!$E$6*'模板使用说明&amp;基础参数'!$E$12,IF(L9109="修改",J9109*'模板使用说明&amp;基础参数'!$E$6*'模板使用说明&amp;基础参数'!$E$11,J9109*'模板使用说明&amp;基础参数'!$E$6*'模板使用说明&amp;基础参数'!$E$10)),IF(L9109="删除",J9109*'模板使用说明&amp;基础参数'!$E$7*'模板使用说明&amp;基础参数'!$E$12,IF(L9109="修改",J9109*'模板使用说明&amp;基础参数'!$E$7*'模板使用说明&amp;基础参数'!$E$11,J9109*'模板使用说明&amp;基础参数'!$E$7*'模板使用说明&amp;基础参数'!$E$10)))))</f>
        <v/>
      </c>
      <c r="N9109" s="82"/>
    </row>
    <row r="9110" spans="1:14">
      <c r="A9110" s="76">
        <f t="shared" si="153"/>
        <v>9105</v>
      </c>
      <c r="B9110" s="77"/>
      <c r="C9110" s="77"/>
      <c r="D9110" s="77"/>
      <c r="E9110" s="77"/>
      <c r="F9110" s="77"/>
      <c r="G9110" s="77"/>
      <c r="H9110" s="78"/>
      <c r="I9110" s="76"/>
      <c r="J9110" s="8" t="str">
        <f>IF(I9110="ILF",IF($C$1="预估功能点",'模板使用说明&amp;基础参数'!$E$15,'模板使用说明&amp;基础参数'!$E$22),IF(I9110="EIF",IF($C$1="预估功能点",'模板使用说明&amp;基础参数'!$E$16,'模板使用说明&amp;基础参数'!$E$23),IF(I9110="EI",IF($C$1="预估功能点",'模板使用说明&amp;基础参数'!$E$17,'模板使用说明&amp;基础参数'!$E$24),IF(I9110="EO",IF($C$1="预估功能点",'模板使用说明&amp;基础参数'!$E$18,'模板使用说明&amp;基础参数'!$E$25),IF(I9110="EQ",IF($C$1="预估功能点",'模板使用说明&amp;基础参数'!$E$19,'模板使用说明&amp;基础参数'!$E$26),"")))))</f>
        <v/>
      </c>
      <c r="K9110" s="80"/>
      <c r="L9110" s="80"/>
      <c r="M9110" s="81" t="str">
        <f>IF(J9110="","",IF(K9110="高",IF(L9110="删除",J9110*'模板使用说明&amp;基础参数'!$E$5*'模板使用说明&amp;基础参数'!$E$12,IF(L9110="修改",J9110*'模板使用说明&amp;基础参数'!$E$5*'模板使用说明&amp;基础参数'!$E$11,J9110*'模板使用说明&amp;基础参数'!$E$5*'模板使用说明&amp;基础参数'!$E$10)),IF(K9110="中",IF(L9110="删除",J9110*'模板使用说明&amp;基础参数'!$E$6*'模板使用说明&amp;基础参数'!$E$12,IF(L9110="修改",J9110*'模板使用说明&amp;基础参数'!$E$6*'模板使用说明&amp;基础参数'!$E$11,J9110*'模板使用说明&amp;基础参数'!$E$6*'模板使用说明&amp;基础参数'!$E$10)),IF(L9110="删除",J9110*'模板使用说明&amp;基础参数'!$E$7*'模板使用说明&amp;基础参数'!$E$12,IF(L9110="修改",J9110*'模板使用说明&amp;基础参数'!$E$7*'模板使用说明&amp;基础参数'!$E$11,J9110*'模板使用说明&amp;基础参数'!$E$7*'模板使用说明&amp;基础参数'!$E$10)))))</f>
        <v/>
      </c>
      <c r="N9110" s="82"/>
    </row>
    <row r="9111" spans="1:14">
      <c r="A9111" s="76">
        <f t="shared" si="153"/>
        <v>9106</v>
      </c>
      <c r="B9111" s="77"/>
      <c r="C9111" s="77"/>
      <c r="D9111" s="77"/>
      <c r="E9111" s="77"/>
      <c r="F9111" s="77"/>
      <c r="G9111" s="77"/>
      <c r="H9111" s="78"/>
      <c r="I9111" s="76"/>
      <c r="J9111" s="8" t="str">
        <f>IF(I9111="ILF",IF($C$1="预估功能点",'模板使用说明&amp;基础参数'!$E$15,'模板使用说明&amp;基础参数'!$E$22),IF(I9111="EIF",IF($C$1="预估功能点",'模板使用说明&amp;基础参数'!$E$16,'模板使用说明&amp;基础参数'!$E$23),IF(I9111="EI",IF($C$1="预估功能点",'模板使用说明&amp;基础参数'!$E$17,'模板使用说明&amp;基础参数'!$E$24),IF(I9111="EO",IF($C$1="预估功能点",'模板使用说明&amp;基础参数'!$E$18,'模板使用说明&amp;基础参数'!$E$25),IF(I9111="EQ",IF($C$1="预估功能点",'模板使用说明&amp;基础参数'!$E$19,'模板使用说明&amp;基础参数'!$E$26),"")))))</f>
        <v/>
      </c>
      <c r="K9111" s="80"/>
      <c r="L9111" s="80"/>
      <c r="M9111" s="81" t="str">
        <f>IF(J9111="","",IF(K9111="高",IF(L9111="删除",J9111*'模板使用说明&amp;基础参数'!$E$5*'模板使用说明&amp;基础参数'!$E$12,IF(L9111="修改",J9111*'模板使用说明&amp;基础参数'!$E$5*'模板使用说明&amp;基础参数'!$E$11,J9111*'模板使用说明&amp;基础参数'!$E$5*'模板使用说明&amp;基础参数'!$E$10)),IF(K9111="中",IF(L9111="删除",J9111*'模板使用说明&amp;基础参数'!$E$6*'模板使用说明&amp;基础参数'!$E$12,IF(L9111="修改",J9111*'模板使用说明&amp;基础参数'!$E$6*'模板使用说明&amp;基础参数'!$E$11,J9111*'模板使用说明&amp;基础参数'!$E$6*'模板使用说明&amp;基础参数'!$E$10)),IF(L9111="删除",J9111*'模板使用说明&amp;基础参数'!$E$7*'模板使用说明&amp;基础参数'!$E$12,IF(L9111="修改",J9111*'模板使用说明&amp;基础参数'!$E$7*'模板使用说明&amp;基础参数'!$E$11,J9111*'模板使用说明&amp;基础参数'!$E$7*'模板使用说明&amp;基础参数'!$E$10)))))</f>
        <v/>
      </c>
      <c r="N9111" s="82"/>
    </row>
    <row r="9112" spans="1:14">
      <c r="A9112" s="76">
        <f t="shared" si="153"/>
        <v>9107</v>
      </c>
      <c r="B9112" s="77"/>
      <c r="C9112" s="77"/>
      <c r="D9112" s="77"/>
      <c r="E9112" s="77"/>
      <c r="F9112" s="77"/>
      <c r="G9112" s="77"/>
      <c r="H9112" s="78"/>
      <c r="I9112" s="76"/>
      <c r="J9112" s="8" t="str">
        <f>IF(I9112="ILF",IF($C$1="预估功能点",'模板使用说明&amp;基础参数'!$E$15,'模板使用说明&amp;基础参数'!$E$22),IF(I9112="EIF",IF($C$1="预估功能点",'模板使用说明&amp;基础参数'!$E$16,'模板使用说明&amp;基础参数'!$E$23),IF(I9112="EI",IF($C$1="预估功能点",'模板使用说明&amp;基础参数'!$E$17,'模板使用说明&amp;基础参数'!$E$24),IF(I9112="EO",IF($C$1="预估功能点",'模板使用说明&amp;基础参数'!$E$18,'模板使用说明&amp;基础参数'!$E$25),IF(I9112="EQ",IF($C$1="预估功能点",'模板使用说明&amp;基础参数'!$E$19,'模板使用说明&amp;基础参数'!$E$26),"")))))</f>
        <v/>
      </c>
      <c r="K9112" s="80"/>
      <c r="L9112" s="80"/>
      <c r="M9112" s="81" t="str">
        <f>IF(J9112="","",IF(K9112="高",IF(L9112="删除",J9112*'模板使用说明&amp;基础参数'!$E$5*'模板使用说明&amp;基础参数'!$E$12,IF(L9112="修改",J9112*'模板使用说明&amp;基础参数'!$E$5*'模板使用说明&amp;基础参数'!$E$11,J9112*'模板使用说明&amp;基础参数'!$E$5*'模板使用说明&amp;基础参数'!$E$10)),IF(K9112="中",IF(L9112="删除",J9112*'模板使用说明&amp;基础参数'!$E$6*'模板使用说明&amp;基础参数'!$E$12,IF(L9112="修改",J9112*'模板使用说明&amp;基础参数'!$E$6*'模板使用说明&amp;基础参数'!$E$11,J9112*'模板使用说明&amp;基础参数'!$E$6*'模板使用说明&amp;基础参数'!$E$10)),IF(L9112="删除",J9112*'模板使用说明&amp;基础参数'!$E$7*'模板使用说明&amp;基础参数'!$E$12,IF(L9112="修改",J9112*'模板使用说明&amp;基础参数'!$E$7*'模板使用说明&amp;基础参数'!$E$11,J9112*'模板使用说明&amp;基础参数'!$E$7*'模板使用说明&amp;基础参数'!$E$10)))))</f>
        <v/>
      </c>
      <c r="N9112" s="82"/>
    </row>
    <row r="9113" spans="1:14">
      <c r="A9113" s="76">
        <f t="shared" si="153"/>
        <v>9108</v>
      </c>
      <c r="B9113" s="77"/>
      <c r="C9113" s="77"/>
      <c r="D9113" s="77"/>
      <c r="E9113" s="77"/>
      <c r="F9113" s="77"/>
      <c r="G9113" s="77"/>
      <c r="H9113" s="78"/>
      <c r="I9113" s="76"/>
      <c r="J9113" s="8" t="str">
        <f>IF(I9113="ILF",IF($C$1="预估功能点",'模板使用说明&amp;基础参数'!$E$15,'模板使用说明&amp;基础参数'!$E$22),IF(I9113="EIF",IF($C$1="预估功能点",'模板使用说明&amp;基础参数'!$E$16,'模板使用说明&amp;基础参数'!$E$23),IF(I9113="EI",IF($C$1="预估功能点",'模板使用说明&amp;基础参数'!$E$17,'模板使用说明&amp;基础参数'!$E$24),IF(I9113="EO",IF($C$1="预估功能点",'模板使用说明&amp;基础参数'!$E$18,'模板使用说明&amp;基础参数'!$E$25),IF(I9113="EQ",IF($C$1="预估功能点",'模板使用说明&amp;基础参数'!$E$19,'模板使用说明&amp;基础参数'!$E$26),"")))))</f>
        <v/>
      </c>
      <c r="K9113" s="80"/>
      <c r="L9113" s="80"/>
      <c r="M9113" s="81" t="str">
        <f>IF(J9113="","",IF(K9113="高",IF(L9113="删除",J9113*'模板使用说明&amp;基础参数'!$E$5*'模板使用说明&amp;基础参数'!$E$12,IF(L9113="修改",J9113*'模板使用说明&amp;基础参数'!$E$5*'模板使用说明&amp;基础参数'!$E$11,J9113*'模板使用说明&amp;基础参数'!$E$5*'模板使用说明&amp;基础参数'!$E$10)),IF(K9113="中",IF(L9113="删除",J9113*'模板使用说明&amp;基础参数'!$E$6*'模板使用说明&amp;基础参数'!$E$12,IF(L9113="修改",J9113*'模板使用说明&amp;基础参数'!$E$6*'模板使用说明&amp;基础参数'!$E$11,J9113*'模板使用说明&amp;基础参数'!$E$6*'模板使用说明&amp;基础参数'!$E$10)),IF(L9113="删除",J9113*'模板使用说明&amp;基础参数'!$E$7*'模板使用说明&amp;基础参数'!$E$12,IF(L9113="修改",J9113*'模板使用说明&amp;基础参数'!$E$7*'模板使用说明&amp;基础参数'!$E$11,J9113*'模板使用说明&amp;基础参数'!$E$7*'模板使用说明&amp;基础参数'!$E$10)))))</f>
        <v/>
      </c>
      <c r="N9113" s="82"/>
    </row>
    <row r="9114" spans="1:14">
      <c r="A9114" s="76">
        <f t="shared" si="153"/>
        <v>9109</v>
      </c>
      <c r="B9114" s="77"/>
      <c r="C9114" s="77"/>
      <c r="D9114" s="77"/>
      <c r="E9114" s="77"/>
      <c r="F9114" s="77"/>
      <c r="G9114" s="77"/>
      <c r="H9114" s="78"/>
      <c r="I9114" s="76"/>
      <c r="J9114" s="8" t="str">
        <f>IF(I9114="ILF",IF($C$1="预估功能点",'模板使用说明&amp;基础参数'!$E$15,'模板使用说明&amp;基础参数'!$E$22),IF(I9114="EIF",IF($C$1="预估功能点",'模板使用说明&amp;基础参数'!$E$16,'模板使用说明&amp;基础参数'!$E$23),IF(I9114="EI",IF($C$1="预估功能点",'模板使用说明&amp;基础参数'!$E$17,'模板使用说明&amp;基础参数'!$E$24),IF(I9114="EO",IF($C$1="预估功能点",'模板使用说明&amp;基础参数'!$E$18,'模板使用说明&amp;基础参数'!$E$25),IF(I9114="EQ",IF($C$1="预估功能点",'模板使用说明&amp;基础参数'!$E$19,'模板使用说明&amp;基础参数'!$E$26),"")))))</f>
        <v/>
      </c>
      <c r="K9114" s="80"/>
      <c r="L9114" s="80"/>
      <c r="M9114" s="81" t="str">
        <f>IF(J9114="","",IF(K9114="高",IF(L9114="删除",J9114*'模板使用说明&amp;基础参数'!$E$5*'模板使用说明&amp;基础参数'!$E$12,IF(L9114="修改",J9114*'模板使用说明&amp;基础参数'!$E$5*'模板使用说明&amp;基础参数'!$E$11,J9114*'模板使用说明&amp;基础参数'!$E$5*'模板使用说明&amp;基础参数'!$E$10)),IF(K9114="中",IF(L9114="删除",J9114*'模板使用说明&amp;基础参数'!$E$6*'模板使用说明&amp;基础参数'!$E$12,IF(L9114="修改",J9114*'模板使用说明&amp;基础参数'!$E$6*'模板使用说明&amp;基础参数'!$E$11,J9114*'模板使用说明&amp;基础参数'!$E$6*'模板使用说明&amp;基础参数'!$E$10)),IF(L9114="删除",J9114*'模板使用说明&amp;基础参数'!$E$7*'模板使用说明&amp;基础参数'!$E$12,IF(L9114="修改",J9114*'模板使用说明&amp;基础参数'!$E$7*'模板使用说明&amp;基础参数'!$E$11,J9114*'模板使用说明&amp;基础参数'!$E$7*'模板使用说明&amp;基础参数'!$E$10)))))</f>
        <v/>
      </c>
      <c r="N9114" s="82"/>
    </row>
    <row r="9115" spans="1:14">
      <c r="A9115" s="76">
        <f t="shared" si="153"/>
        <v>9110</v>
      </c>
      <c r="B9115" s="77"/>
      <c r="C9115" s="77"/>
      <c r="D9115" s="77"/>
      <c r="E9115" s="77"/>
      <c r="F9115" s="77"/>
      <c r="G9115" s="77"/>
      <c r="H9115" s="78"/>
      <c r="I9115" s="76"/>
      <c r="J9115" s="8" t="str">
        <f>IF(I9115="ILF",IF($C$1="预估功能点",'模板使用说明&amp;基础参数'!$E$15,'模板使用说明&amp;基础参数'!$E$22),IF(I9115="EIF",IF($C$1="预估功能点",'模板使用说明&amp;基础参数'!$E$16,'模板使用说明&amp;基础参数'!$E$23),IF(I9115="EI",IF($C$1="预估功能点",'模板使用说明&amp;基础参数'!$E$17,'模板使用说明&amp;基础参数'!$E$24),IF(I9115="EO",IF($C$1="预估功能点",'模板使用说明&amp;基础参数'!$E$18,'模板使用说明&amp;基础参数'!$E$25),IF(I9115="EQ",IF($C$1="预估功能点",'模板使用说明&amp;基础参数'!$E$19,'模板使用说明&amp;基础参数'!$E$26),"")))))</f>
        <v/>
      </c>
      <c r="K9115" s="80"/>
      <c r="L9115" s="80"/>
      <c r="M9115" s="81" t="str">
        <f>IF(J9115="","",IF(K9115="高",IF(L9115="删除",J9115*'模板使用说明&amp;基础参数'!$E$5*'模板使用说明&amp;基础参数'!$E$12,IF(L9115="修改",J9115*'模板使用说明&amp;基础参数'!$E$5*'模板使用说明&amp;基础参数'!$E$11,J9115*'模板使用说明&amp;基础参数'!$E$5*'模板使用说明&amp;基础参数'!$E$10)),IF(K9115="中",IF(L9115="删除",J9115*'模板使用说明&amp;基础参数'!$E$6*'模板使用说明&amp;基础参数'!$E$12,IF(L9115="修改",J9115*'模板使用说明&amp;基础参数'!$E$6*'模板使用说明&amp;基础参数'!$E$11,J9115*'模板使用说明&amp;基础参数'!$E$6*'模板使用说明&amp;基础参数'!$E$10)),IF(L9115="删除",J9115*'模板使用说明&amp;基础参数'!$E$7*'模板使用说明&amp;基础参数'!$E$12,IF(L9115="修改",J9115*'模板使用说明&amp;基础参数'!$E$7*'模板使用说明&amp;基础参数'!$E$11,J9115*'模板使用说明&amp;基础参数'!$E$7*'模板使用说明&amp;基础参数'!$E$10)))))</f>
        <v/>
      </c>
      <c r="N9115" s="82"/>
    </row>
    <row r="9116" spans="1:14">
      <c r="A9116" s="76">
        <f t="shared" si="153"/>
        <v>9111</v>
      </c>
      <c r="B9116" s="77"/>
      <c r="C9116" s="77"/>
      <c r="D9116" s="77"/>
      <c r="E9116" s="77"/>
      <c r="F9116" s="77"/>
      <c r="G9116" s="77"/>
      <c r="H9116" s="78"/>
      <c r="I9116" s="76"/>
      <c r="J9116" s="8" t="str">
        <f>IF(I9116="ILF",IF($C$1="预估功能点",'模板使用说明&amp;基础参数'!$E$15,'模板使用说明&amp;基础参数'!$E$22),IF(I9116="EIF",IF($C$1="预估功能点",'模板使用说明&amp;基础参数'!$E$16,'模板使用说明&amp;基础参数'!$E$23),IF(I9116="EI",IF($C$1="预估功能点",'模板使用说明&amp;基础参数'!$E$17,'模板使用说明&amp;基础参数'!$E$24),IF(I9116="EO",IF($C$1="预估功能点",'模板使用说明&amp;基础参数'!$E$18,'模板使用说明&amp;基础参数'!$E$25),IF(I9116="EQ",IF($C$1="预估功能点",'模板使用说明&amp;基础参数'!$E$19,'模板使用说明&amp;基础参数'!$E$26),"")))))</f>
        <v/>
      </c>
      <c r="K9116" s="80"/>
      <c r="L9116" s="80"/>
      <c r="M9116" s="81" t="str">
        <f>IF(J9116="","",IF(K9116="高",IF(L9116="删除",J9116*'模板使用说明&amp;基础参数'!$E$5*'模板使用说明&amp;基础参数'!$E$12,IF(L9116="修改",J9116*'模板使用说明&amp;基础参数'!$E$5*'模板使用说明&amp;基础参数'!$E$11,J9116*'模板使用说明&amp;基础参数'!$E$5*'模板使用说明&amp;基础参数'!$E$10)),IF(K9116="中",IF(L9116="删除",J9116*'模板使用说明&amp;基础参数'!$E$6*'模板使用说明&amp;基础参数'!$E$12,IF(L9116="修改",J9116*'模板使用说明&amp;基础参数'!$E$6*'模板使用说明&amp;基础参数'!$E$11,J9116*'模板使用说明&amp;基础参数'!$E$6*'模板使用说明&amp;基础参数'!$E$10)),IF(L9116="删除",J9116*'模板使用说明&amp;基础参数'!$E$7*'模板使用说明&amp;基础参数'!$E$12,IF(L9116="修改",J9116*'模板使用说明&amp;基础参数'!$E$7*'模板使用说明&amp;基础参数'!$E$11,J9116*'模板使用说明&amp;基础参数'!$E$7*'模板使用说明&amp;基础参数'!$E$10)))))</f>
        <v/>
      </c>
      <c r="N9116" s="82"/>
    </row>
    <row r="9117" spans="1:14">
      <c r="A9117" s="76">
        <f t="shared" si="153"/>
        <v>9112</v>
      </c>
      <c r="B9117" s="77"/>
      <c r="C9117" s="77"/>
      <c r="D9117" s="77"/>
      <c r="E9117" s="77"/>
      <c r="F9117" s="77"/>
      <c r="G9117" s="77"/>
      <c r="H9117" s="78"/>
      <c r="I9117" s="76"/>
      <c r="J9117" s="8" t="str">
        <f>IF(I9117="ILF",IF($C$1="预估功能点",'模板使用说明&amp;基础参数'!$E$15,'模板使用说明&amp;基础参数'!$E$22),IF(I9117="EIF",IF($C$1="预估功能点",'模板使用说明&amp;基础参数'!$E$16,'模板使用说明&amp;基础参数'!$E$23),IF(I9117="EI",IF($C$1="预估功能点",'模板使用说明&amp;基础参数'!$E$17,'模板使用说明&amp;基础参数'!$E$24),IF(I9117="EO",IF($C$1="预估功能点",'模板使用说明&amp;基础参数'!$E$18,'模板使用说明&amp;基础参数'!$E$25),IF(I9117="EQ",IF($C$1="预估功能点",'模板使用说明&amp;基础参数'!$E$19,'模板使用说明&amp;基础参数'!$E$26),"")))))</f>
        <v/>
      </c>
      <c r="K9117" s="80"/>
      <c r="L9117" s="80"/>
      <c r="M9117" s="81" t="str">
        <f>IF(J9117="","",IF(K9117="高",IF(L9117="删除",J9117*'模板使用说明&amp;基础参数'!$E$5*'模板使用说明&amp;基础参数'!$E$12,IF(L9117="修改",J9117*'模板使用说明&amp;基础参数'!$E$5*'模板使用说明&amp;基础参数'!$E$11,J9117*'模板使用说明&amp;基础参数'!$E$5*'模板使用说明&amp;基础参数'!$E$10)),IF(K9117="中",IF(L9117="删除",J9117*'模板使用说明&amp;基础参数'!$E$6*'模板使用说明&amp;基础参数'!$E$12,IF(L9117="修改",J9117*'模板使用说明&amp;基础参数'!$E$6*'模板使用说明&amp;基础参数'!$E$11,J9117*'模板使用说明&amp;基础参数'!$E$6*'模板使用说明&amp;基础参数'!$E$10)),IF(L9117="删除",J9117*'模板使用说明&amp;基础参数'!$E$7*'模板使用说明&amp;基础参数'!$E$12,IF(L9117="修改",J9117*'模板使用说明&amp;基础参数'!$E$7*'模板使用说明&amp;基础参数'!$E$11,J9117*'模板使用说明&amp;基础参数'!$E$7*'模板使用说明&amp;基础参数'!$E$10)))))</f>
        <v/>
      </c>
      <c r="N9117" s="82"/>
    </row>
    <row r="9118" spans="1:14">
      <c r="A9118" s="76">
        <f t="shared" si="153"/>
        <v>9113</v>
      </c>
      <c r="B9118" s="77"/>
      <c r="C9118" s="77"/>
      <c r="D9118" s="77"/>
      <c r="E9118" s="77"/>
      <c r="F9118" s="77"/>
      <c r="G9118" s="77"/>
      <c r="H9118" s="78"/>
      <c r="I9118" s="76"/>
      <c r="J9118" s="8" t="str">
        <f>IF(I9118="ILF",IF($C$1="预估功能点",'模板使用说明&amp;基础参数'!$E$15,'模板使用说明&amp;基础参数'!$E$22),IF(I9118="EIF",IF($C$1="预估功能点",'模板使用说明&amp;基础参数'!$E$16,'模板使用说明&amp;基础参数'!$E$23),IF(I9118="EI",IF($C$1="预估功能点",'模板使用说明&amp;基础参数'!$E$17,'模板使用说明&amp;基础参数'!$E$24),IF(I9118="EO",IF($C$1="预估功能点",'模板使用说明&amp;基础参数'!$E$18,'模板使用说明&amp;基础参数'!$E$25),IF(I9118="EQ",IF($C$1="预估功能点",'模板使用说明&amp;基础参数'!$E$19,'模板使用说明&amp;基础参数'!$E$26),"")))))</f>
        <v/>
      </c>
      <c r="K9118" s="80"/>
      <c r="L9118" s="80"/>
      <c r="M9118" s="81" t="str">
        <f>IF(J9118="","",IF(K9118="高",IF(L9118="删除",J9118*'模板使用说明&amp;基础参数'!$E$5*'模板使用说明&amp;基础参数'!$E$12,IF(L9118="修改",J9118*'模板使用说明&amp;基础参数'!$E$5*'模板使用说明&amp;基础参数'!$E$11,J9118*'模板使用说明&amp;基础参数'!$E$5*'模板使用说明&amp;基础参数'!$E$10)),IF(K9118="中",IF(L9118="删除",J9118*'模板使用说明&amp;基础参数'!$E$6*'模板使用说明&amp;基础参数'!$E$12,IF(L9118="修改",J9118*'模板使用说明&amp;基础参数'!$E$6*'模板使用说明&amp;基础参数'!$E$11,J9118*'模板使用说明&amp;基础参数'!$E$6*'模板使用说明&amp;基础参数'!$E$10)),IF(L9118="删除",J9118*'模板使用说明&amp;基础参数'!$E$7*'模板使用说明&amp;基础参数'!$E$12,IF(L9118="修改",J9118*'模板使用说明&amp;基础参数'!$E$7*'模板使用说明&amp;基础参数'!$E$11,J9118*'模板使用说明&amp;基础参数'!$E$7*'模板使用说明&amp;基础参数'!$E$10)))))</f>
        <v/>
      </c>
      <c r="N9118" s="82"/>
    </row>
    <row r="9119" spans="1:14">
      <c r="A9119" s="76">
        <f t="shared" si="153"/>
        <v>9114</v>
      </c>
      <c r="B9119" s="77"/>
      <c r="C9119" s="77"/>
      <c r="D9119" s="77"/>
      <c r="E9119" s="77"/>
      <c r="F9119" s="77"/>
      <c r="G9119" s="77"/>
      <c r="H9119" s="78"/>
      <c r="I9119" s="76"/>
      <c r="J9119" s="8" t="str">
        <f>IF(I9119="ILF",IF($C$1="预估功能点",'模板使用说明&amp;基础参数'!$E$15,'模板使用说明&amp;基础参数'!$E$22),IF(I9119="EIF",IF($C$1="预估功能点",'模板使用说明&amp;基础参数'!$E$16,'模板使用说明&amp;基础参数'!$E$23),IF(I9119="EI",IF($C$1="预估功能点",'模板使用说明&amp;基础参数'!$E$17,'模板使用说明&amp;基础参数'!$E$24),IF(I9119="EO",IF($C$1="预估功能点",'模板使用说明&amp;基础参数'!$E$18,'模板使用说明&amp;基础参数'!$E$25),IF(I9119="EQ",IF($C$1="预估功能点",'模板使用说明&amp;基础参数'!$E$19,'模板使用说明&amp;基础参数'!$E$26),"")))))</f>
        <v/>
      </c>
      <c r="K9119" s="80"/>
      <c r="L9119" s="80"/>
      <c r="M9119" s="81" t="str">
        <f>IF(J9119="","",IF(K9119="高",IF(L9119="删除",J9119*'模板使用说明&amp;基础参数'!$E$5*'模板使用说明&amp;基础参数'!$E$12,IF(L9119="修改",J9119*'模板使用说明&amp;基础参数'!$E$5*'模板使用说明&amp;基础参数'!$E$11,J9119*'模板使用说明&amp;基础参数'!$E$5*'模板使用说明&amp;基础参数'!$E$10)),IF(K9119="中",IF(L9119="删除",J9119*'模板使用说明&amp;基础参数'!$E$6*'模板使用说明&amp;基础参数'!$E$12,IF(L9119="修改",J9119*'模板使用说明&amp;基础参数'!$E$6*'模板使用说明&amp;基础参数'!$E$11,J9119*'模板使用说明&amp;基础参数'!$E$6*'模板使用说明&amp;基础参数'!$E$10)),IF(L9119="删除",J9119*'模板使用说明&amp;基础参数'!$E$7*'模板使用说明&amp;基础参数'!$E$12,IF(L9119="修改",J9119*'模板使用说明&amp;基础参数'!$E$7*'模板使用说明&amp;基础参数'!$E$11,J9119*'模板使用说明&amp;基础参数'!$E$7*'模板使用说明&amp;基础参数'!$E$10)))))</f>
        <v/>
      </c>
      <c r="N9119" s="82"/>
    </row>
    <row r="9120" spans="1:14">
      <c r="A9120" s="76">
        <f t="shared" si="153"/>
        <v>9115</v>
      </c>
      <c r="B9120" s="77"/>
      <c r="C9120" s="77"/>
      <c r="D9120" s="77"/>
      <c r="E9120" s="77"/>
      <c r="F9120" s="77"/>
      <c r="G9120" s="77"/>
      <c r="H9120" s="78"/>
      <c r="I9120" s="76"/>
      <c r="J9120" s="8" t="str">
        <f>IF(I9120="ILF",IF($C$1="预估功能点",'模板使用说明&amp;基础参数'!$E$15,'模板使用说明&amp;基础参数'!$E$22),IF(I9120="EIF",IF($C$1="预估功能点",'模板使用说明&amp;基础参数'!$E$16,'模板使用说明&amp;基础参数'!$E$23),IF(I9120="EI",IF($C$1="预估功能点",'模板使用说明&amp;基础参数'!$E$17,'模板使用说明&amp;基础参数'!$E$24),IF(I9120="EO",IF($C$1="预估功能点",'模板使用说明&amp;基础参数'!$E$18,'模板使用说明&amp;基础参数'!$E$25),IF(I9120="EQ",IF($C$1="预估功能点",'模板使用说明&amp;基础参数'!$E$19,'模板使用说明&amp;基础参数'!$E$26),"")))))</f>
        <v/>
      </c>
      <c r="K9120" s="80"/>
      <c r="L9120" s="80"/>
      <c r="M9120" s="81" t="str">
        <f>IF(J9120="","",IF(K9120="高",IF(L9120="删除",J9120*'模板使用说明&amp;基础参数'!$E$5*'模板使用说明&amp;基础参数'!$E$12,IF(L9120="修改",J9120*'模板使用说明&amp;基础参数'!$E$5*'模板使用说明&amp;基础参数'!$E$11,J9120*'模板使用说明&amp;基础参数'!$E$5*'模板使用说明&amp;基础参数'!$E$10)),IF(K9120="中",IF(L9120="删除",J9120*'模板使用说明&amp;基础参数'!$E$6*'模板使用说明&amp;基础参数'!$E$12,IF(L9120="修改",J9120*'模板使用说明&amp;基础参数'!$E$6*'模板使用说明&amp;基础参数'!$E$11,J9120*'模板使用说明&amp;基础参数'!$E$6*'模板使用说明&amp;基础参数'!$E$10)),IF(L9120="删除",J9120*'模板使用说明&amp;基础参数'!$E$7*'模板使用说明&amp;基础参数'!$E$12,IF(L9120="修改",J9120*'模板使用说明&amp;基础参数'!$E$7*'模板使用说明&amp;基础参数'!$E$11,J9120*'模板使用说明&amp;基础参数'!$E$7*'模板使用说明&amp;基础参数'!$E$10)))))</f>
        <v/>
      </c>
      <c r="N9120" s="82"/>
    </row>
    <row r="9121" spans="1:14">
      <c r="A9121" s="76">
        <f t="shared" si="153"/>
        <v>9116</v>
      </c>
      <c r="B9121" s="77"/>
      <c r="C9121" s="77"/>
      <c r="D9121" s="77"/>
      <c r="E9121" s="77"/>
      <c r="F9121" s="77"/>
      <c r="G9121" s="77"/>
      <c r="H9121" s="78"/>
      <c r="I9121" s="76"/>
      <c r="J9121" s="8" t="str">
        <f>IF(I9121="ILF",IF($C$1="预估功能点",'模板使用说明&amp;基础参数'!$E$15,'模板使用说明&amp;基础参数'!$E$22),IF(I9121="EIF",IF($C$1="预估功能点",'模板使用说明&amp;基础参数'!$E$16,'模板使用说明&amp;基础参数'!$E$23),IF(I9121="EI",IF($C$1="预估功能点",'模板使用说明&amp;基础参数'!$E$17,'模板使用说明&amp;基础参数'!$E$24),IF(I9121="EO",IF($C$1="预估功能点",'模板使用说明&amp;基础参数'!$E$18,'模板使用说明&amp;基础参数'!$E$25),IF(I9121="EQ",IF($C$1="预估功能点",'模板使用说明&amp;基础参数'!$E$19,'模板使用说明&amp;基础参数'!$E$26),"")))))</f>
        <v/>
      </c>
      <c r="K9121" s="80"/>
      <c r="L9121" s="80"/>
      <c r="M9121" s="81" t="str">
        <f>IF(J9121="","",IF(K9121="高",IF(L9121="删除",J9121*'模板使用说明&amp;基础参数'!$E$5*'模板使用说明&amp;基础参数'!$E$12,IF(L9121="修改",J9121*'模板使用说明&amp;基础参数'!$E$5*'模板使用说明&amp;基础参数'!$E$11,J9121*'模板使用说明&amp;基础参数'!$E$5*'模板使用说明&amp;基础参数'!$E$10)),IF(K9121="中",IF(L9121="删除",J9121*'模板使用说明&amp;基础参数'!$E$6*'模板使用说明&amp;基础参数'!$E$12,IF(L9121="修改",J9121*'模板使用说明&amp;基础参数'!$E$6*'模板使用说明&amp;基础参数'!$E$11,J9121*'模板使用说明&amp;基础参数'!$E$6*'模板使用说明&amp;基础参数'!$E$10)),IF(L9121="删除",J9121*'模板使用说明&amp;基础参数'!$E$7*'模板使用说明&amp;基础参数'!$E$12,IF(L9121="修改",J9121*'模板使用说明&amp;基础参数'!$E$7*'模板使用说明&amp;基础参数'!$E$11,J9121*'模板使用说明&amp;基础参数'!$E$7*'模板使用说明&amp;基础参数'!$E$10)))))</f>
        <v/>
      </c>
      <c r="N9121" s="82"/>
    </row>
    <row r="9122" spans="1:14">
      <c r="A9122" s="76">
        <f t="shared" si="153"/>
        <v>9117</v>
      </c>
      <c r="B9122" s="77"/>
      <c r="C9122" s="77"/>
      <c r="D9122" s="77"/>
      <c r="E9122" s="77"/>
      <c r="F9122" s="77"/>
      <c r="G9122" s="77"/>
      <c r="H9122" s="78"/>
      <c r="I9122" s="76"/>
      <c r="J9122" s="8" t="str">
        <f>IF(I9122="ILF",IF($C$1="预估功能点",'模板使用说明&amp;基础参数'!$E$15,'模板使用说明&amp;基础参数'!$E$22),IF(I9122="EIF",IF($C$1="预估功能点",'模板使用说明&amp;基础参数'!$E$16,'模板使用说明&amp;基础参数'!$E$23),IF(I9122="EI",IF($C$1="预估功能点",'模板使用说明&amp;基础参数'!$E$17,'模板使用说明&amp;基础参数'!$E$24),IF(I9122="EO",IF($C$1="预估功能点",'模板使用说明&amp;基础参数'!$E$18,'模板使用说明&amp;基础参数'!$E$25),IF(I9122="EQ",IF($C$1="预估功能点",'模板使用说明&amp;基础参数'!$E$19,'模板使用说明&amp;基础参数'!$E$26),"")))))</f>
        <v/>
      </c>
      <c r="K9122" s="80"/>
      <c r="L9122" s="80"/>
      <c r="M9122" s="81" t="str">
        <f>IF(J9122="","",IF(K9122="高",IF(L9122="删除",J9122*'模板使用说明&amp;基础参数'!$E$5*'模板使用说明&amp;基础参数'!$E$12,IF(L9122="修改",J9122*'模板使用说明&amp;基础参数'!$E$5*'模板使用说明&amp;基础参数'!$E$11,J9122*'模板使用说明&amp;基础参数'!$E$5*'模板使用说明&amp;基础参数'!$E$10)),IF(K9122="中",IF(L9122="删除",J9122*'模板使用说明&amp;基础参数'!$E$6*'模板使用说明&amp;基础参数'!$E$12,IF(L9122="修改",J9122*'模板使用说明&amp;基础参数'!$E$6*'模板使用说明&amp;基础参数'!$E$11,J9122*'模板使用说明&amp;基础参数'!$E$6*'模板使用说明&amp;基础参数'!$E$10)),IF(L9122="删除",J9122*'模板使用说明&amp;基础参数'!$E$7*'模板使用说明&amp;基础参数'!$E$12,IF(L9122="修改",J9122*'模板使用说明&amp;基础参数'!$E$7*'模板使用说明&amp;基础参数'!$E$11,J9122*'模板使用说明&amp;基础参数'!$E$7*'模板使用说明&amp;基础参数'!$E$10)))))</f>
        <v/>
      </c>
      <c r="N9122" s="82"/>
    </row>
    <row r="9123" spans="1:14">
      <c r="A9123" s="76">
        <f t="shared" si="153"/>
        <v>9118</v>
      </c>
      <c r="B9123" s="77"/>
      <c r="C9123" s="77"/>
      <c r="D9123" s="77"/>
      <c r="E9123" s="77"/>
      <c r="F9123" s="77"/>
      <c r="G9123" s="77"/>
      <c r="H9123" s="78"/>
      <c r="I9123" s="76"/>
      <c r="J9123" s="8" t="str">
        <f>IF(I9123="ILF",IF($C$1="预估功能点",'模板使用说明&amp;基础参数'!$E$15,'模板使用说明&amp;基础参数'!$E$22),IF(I9123="EIF",IF($C$1="预估功能点",'模板使用说明&amp;基础参数'!$E$16,'模板使用说明&amp;基础参数'!$E$23),IF(I9123="EI",IF($C$1="预估功能点",'模板使用说明&amp;基础参数'!$E$17,'模板使用说明&amp;基础参数'!$E$24),IF(I9123="EO",IF($C$1="预估功能点",'模板使用说明&amp;基础参数'!$E$18,'模板使用说明&amp;基础参数'!$E$25),IF(I9123="EQ",IF($C$1="预估功能点",'模板使用说明&amp;基础参数'!$E$19,'模板使用说明&amp;基础参数'!$E$26),"")))))</f>
        <v/>
      </c>
      <c r="K9123" s="80"/>
      <c r="L9123" s="80"/>
      <c r="M9123" s="81" t="str">
        <f>IF(J9123="","",IF(K9123="高",IF(L9123="删除",J9123*'模板使用说明&amp;基础参数'!$E$5*'模板使用说明&amp;基础参数'!$E$12,IF(L9123="修改",J9123*'模板使用说明&amp;基础参数'!$E$5*'模板使用说明&amp;基础参数'!$E$11,J9123*'模板使用说明&amp;基础参数'!$E$5*'模板使用说明&amp;基础参数'!$E$10)),IF(K9123="中",IF(L9123="删除",J9123*'模板使用说明&amp;基础参数'!$E$6*'模板使用说明&amp;基础参数'!$E$12,IF(L9123="修改",J9123*'模板使用说明&amp;基础参数'!$E$6*'模板使用说明&amp;基础参数'!$E$11,J9123*'模板使用说明&amp;基础参数'!$E$6*'模板使用说明&amp;基础参数'!$E$10)),IF(L9123="删除",J9123*'模板使用说明&amp;基础参数'!$E$7*'模板使用说明&amp;基础参数'!$E$12,IF(L9123="修改",J9123*'模板使用说明&amp;基础参数'!$E$7*'模板使用说明&amp;基础参数'!$E$11,J9123*'模板使用说明&amp;基础参数'!$E$7*'模板使用说明&amp;基础参数'!$E$10)))))</f>
        <v/>
      </c>
      <c r="N9123" s="82"/>
    </row>
    <row r="9124" spans="1:14">
      <c r="A9124" s="76">
        <f t="shared" si="153"/>
        <v>9119</v>
      </c>
      <c r="B9124" s="77"/>
      <c r="C9124" s="77"/>
      <c r="D9124" s="77"/>
      <c r="E9124" s="77"/>
      <c r="F9124" s="77"/>
      <c r="G9124" s="77"/>
      <c r="H9124" s="78"/>
      <c r="I9124" s="76"/>
      <c r="J9124" s="8" t="str">
        <f>IF(I9124="ILF",IF($C$1="预估功能点",'模板使用说明&amp;基础参数'!$E$15,'模板使用说明&amp;基础参数'!$E$22),IF(I9124="EIF",IF($C$1="预估功能点",'模板使用说明&amp;基础参数'!$E$16,'模板使用说明&amp;基础参数'!$E$23),IF(I9124="EI",IF($C$1="预估功能点",'模板使用说明&amp;基础参数'!$E$17,'模板使用说明&amp;基础参数'!$E$24),IF(I9124="EO",IF($C$1="预估功能点",'模板使用说明&amp;基础参数'!$E$18,'模板使用说明&amp;基础参数'!$E$25),IF(I9124="EQ",IF($C$1="预估功能点",'模板使用说明&amp;基础参数'!$E$19,'模板使用说明&amp;基础参数'!$E$26),"")))))</f>
        <v/>
      </c>
      <c r="K9124" s="80"/>
      <c r="L9124" s="80"/>
      <c r="M9124" s="81" t="str">
        <f>IF(J9124="","",IF(K9124="高",IF(L9124="删除",J9124*'模板使用说明&amp;基础参数'!$E$5*'模板使用说明&amp;基础参数'!$E$12,IF(L9124="修改",J9124*'模板使用说明&amp;基础参数'!$E$5*'模板使用说明&amp;基础参数'!$E$11,J9124*'模板使用说明&amp;基础参数'!$E$5*'模板使用说明&amp;基础参数'!$E$10)),IF(K9124="中",IF(L9124="删除",J9124*'模板使用说明&amp;基础参数'!$E$6*'模板使用说明&amp;基础参数'!$E$12,IF(L9124="修改",J9124*'模板使用说明&amp;基础参数'!$E$6*'模板使用说明&amp;基础参数'!$E$11,J9124*'模板使用说明&amp;基础参数'!$E$6*'模板使用说明&amp;基础参数'!$E$10)),IF(L9124="删除",J9124*'模板使用说明&amp;基础参数'!$E$7*'模板使用说明&amp;基础参数'!$E$12,IF(L9124="修改",J9124*'模板使用说明&amp;基础参数'!$E$7*'模板使用说明&amp;基础参数'!$E$11,J9124*'模板使用说明&amp;基础参数'!$E$7*'模板使用说明&amp;基础参数'!$E$10)))))</f>
        <v/>
      </c>
      <c r="N9124" s="82"/>
    </row>
    <row r="9125" spans="1:14">
      <c r="A9125" s="76">
        <f t="shared" si="153"/>
        <v>9120</v>
      </c>
      <c r="B9125" s="77"/>
      <c r="C9125" s="77"/>
      <c r="D9125" s="77"/>
      <c r="E9125" s="77"/>
      <c r="F9125" s="77"/>
      <c r="G9125" s="77"/>
      <c r="H9125" s="78"/>
      <c r="I9125" s="76"/>
      <c r="J9125" s="8" t="str">
        <f>IF(I9125="ILF",IF($C$1="预估功能点",'模板使用说明&amp;基础参数'!$E$15,'模板使用说明&amp;基础参数'!$E$22),IF(I9125="EIF",IF($C$1="预估功能点",'模板使用说明&amp;基础参数'!$E$16,'模板使用说明&amp;基础参数'!$E$23),IF(I9125="EI",IF($C$1="预估功能点",'模板使用说明&amp;基础参数'!$E$17,'模板使用说明&amp;基础参数'!$E$24),IF(I9125="EO",IF($C$1="预估功能点",'模板使用说明&amp;基础参数'!$E$18,'模板使用说明&amp;基础参数'!$E$25),IF(I9125="EQ",IF($C$1="预估功能点",'模板使用说明&amp;基础参数'!$E$19,'模板使用说明&amp;基础参数'!$E$26),"")))))</f>
        <v/>
      </c>
      <c r="K9125" s="80"/>
      <c r="L9125" s="80"/>
      <c r="M9125" s="81" t="str">
        <f>IF(J9125="","",IF(K9125="高",IF(L9125="删除",J9125*'模板使用说明&amp;基础参数'!$E$5*'模板使用说明&amp;基础参数'!$E$12,IF(L9125="修改",J9125*'模板使用说明&amp;基础参数'!$E$5*'模板使用说明&amp;基础参数'!$E$11,J9125*'模板使用说明&amp;基础参数'!$E$5*'模板使用说明&amp;基础参数'!$E$10)),IF(K9125="中",IF(L9125="删除",J9125*'模板使用说明&amp;基础参数'!$E$6*'模板使用说明&amp;基础参数'!$E$12,IF(L9125="修改",J9125*'模板使用说明&amp;基础参数'!$E$6*'模板使用说明&amp;基础参数'!$E$11,J9125*'模板使用说明&amp;基础参数'!$E$6*'模板使用说明&amp;基础参数'!$E$10)),IF(L9125="删除",J9125*'模板使用说明&amp;基础参数'!$E$7*'模板使用说明&amp;基础参数'!$E$12,IF(L9125="修改",J9125*'模板使用说明&amp;基础参数'!$E$7*'模板使用说明&amp;基础参数'!$E$11,J9125*'模板使用说明&amp;基础参数'!$E$7*'模板使用说明&amp;基础参数'!$E$10)))))</f>
        <v/>
      </c>
      <c r="N9125" s="82"/>
    </row>
    <row r="9126" spans="1:14">
      <c r="A9126" s="76">
        <f t="shared" si="153"/>
        <v>9121</v>
      </c>
      <c r="B9126" s="77"/>
      <c r="C9126" s="77"/>
      <c r="D9126" s="77"/>
      <c r="E9126" s="77"/>
      <c r="F9126" s="77"/>
      <c r="G9126" s="77"/>
      <c r="H9126" s="78"/>
      <c r="I9126" s="76"/>
      <c r="J9126" s="8" t="str">
        <f>IF(I9126="ILF",IF($C$1="预估功能点",'模板使用说明&amp;基础参数'!$E$15,'模板使用说明&amp;基础参数'!$E$22),IF(I9126="EIF",IF($C$1="预估功能点",'模板使用说明&amp;基础参数'!$E$16,'模板使用说明&amp;基础参数'!$E$23),IF(I9126="EI",IF($C$1="预估功能点",'模板使用说明&amp;基础参数'!$E$17,'模板使用说明&amp;基础参数'!$E$24),IF(I9126="EO",IF($C$1="预估功能点",'模板使用说明&amp;基础参数'!$E$18,'模板使用说明&amp;基础参数'!$E$25),IF(I9126="EQ",IF($C$1="预估功能点",'模板使用说明&amp;基础参数'!$E$19,'模板使用说明&amp;基础参数'!$E$26),"")))))</f>
        <v/>
      </c>
      <c r="K9126" s="80"/>
      <c r="L9126" s="80"/>
      <c r="M9126" s="81" t="str">
        <f>IF(J9126="","",IF(K9126="高",IF(L9126="删除",J9126*'模板使用说明&amp;基础参数'!$E$5*'模板使用说明&amp;基础参数'!$E$12,IF(L9126="修改",J9126*'模板使用说明&amp;基础参数'!$E$5*'模板使用说明&amp;基础参数'!$E$11,J9126*'模板使用说明&amp;基础参数'!$E$5*'模板使用说明&amp;基础参数'!$E$10)),IF(K9126="中",IF(L9126="删除",J9126*'模板使用说明&amp;基础参数'!$E$6*'模板使用说明&amp;基础参数'!$E$12,IF(L9126="修改",J9126*'模板使用说明&amp;基础参数'!$E$6*'模板使用说明&amp;基础参数'!$E$11,J9126*'模板使用说明&amp;基础参数'!$E$6*'模板使用说明&amp;基础参数'!$E$10)),IF(L9126="删除",J9126*'模板使用说明&amp;基础参数'!$E$7*'模板使用说明&amp;基础参数'!$E$12,IF(L9126="修改",J9126*'模板使用说明&amp;基础参数'!$E$7*'模板使用说明&amp;基础参数'!$E$11,J9126*'模板使用说明&amp;基础参数'!$E$7*'模板使用说明&amp;基础参数'!$E$10)))))</f>
        <v/>
      </c>
      <c r="N9126" s="82"/>
    </row>
    <row r="9127" spans="1:14">
      <c r="A9127" s="76">
        <f t="shared" si="153"/>
        <v>9122</v>
      </c>
      <c r="B9127" s="77"/>
      <c r="C9127" s="77"/>
      <c r="D9127" s="77"/>
      <c r="E9127" s="77"/>
      <c r="F9127" s="77"/>
      <c r="G9127" s="77"/>
      <c r="H9127" s="78"/>
      <c r="I9127" s="76"/>
      <c r="J9127" s="8" t="str">
        <f>IF(I9127="ILF",IF($C$1="预估功能点",'模板使用说明&amp;基础参数'!$E$15,'模板使用说明&amp;基础参数'!$E$22),IF(I9127="EIF",IF($C$1="预估功能点",'模板使用说明&amp;基础参数'!$E$16,'模板使用说明&amp;基础参数'!$E$23),IF(I9127="EI",IF($C$1="预估功能点",'模板使用说明&amp;基础参数'!$E$17,'模板使用说明&amp;基础参数'!$E$24),IF(I9127="EO",IF($C$1="预估功能点",'模板使用说明&amp;基础参数'!$E$18,'模板使用说明&amp;基础参数'!$E$25),IF(I9127="EQ",IF($C$1="预估功能点",'模板使用说明&amp;基础参数'!$E$19,'模板使用说明&amp;基础参数'!$E$26),"")))))</f>
        <v/>
      </c>
      <c r="K9127" s="80"/>
      <c r="L9127" s="80"/>
      <c r="M9127" s="81" t="str">
        <f>IF(J9127="","",IF(K9127="高",IF(L9127="删除",J9127*'模板使用说明&amp;基础参数'!$E$5*'模板使用说明&amp;基础参数'!$E$12,IF(L9127="修改",J9127*'模板使用说明&amp;基础参数'!$E$5*'模板使用说明&amp;基础参数'!$E$11,J9127*'模板使用说明&amp;基础参数'!$E$5*'模板使用说明&amp;基础参数'!$E$10)),IF(K9127="中",IF(L9127="删除",J9127*'模板使用说明&amp;基础参数'!$E$6*'模板使用说明&amp;基础参数'!$E$12,IF(L9127="修改",J9127*'模板使用说明&amp;基础参数'!$E$6*'模板使用说明&amp;基础参数'!$E$11,J9127*'模板使用说明&amp;基础参数'!$E$6*'模板使用说明&amp;基础参数'!$E$10)),IF(L9127="删除",J9127*'模板使用说明&amp;基础参数'!$E$7*'模板使用说明&amp;基础参数'!$E$12,IF(L9127="修改",J9127*'模板使用说明&amp;基础参数'!$E$7*'模板使用说明&amp;基础参数'!$E$11,J9127*'模板使用说明&amp;基础参数'!$E$7*'模板使用说明&amp;基础参数'!$E$10)))))</f>
        <v/>
      </c>
      <c r="N9127" s="82"/>
    </row>
    <row r="9128" spans="1:14">
      <c r="A9128" s="76">
        <f t="shared" si="153"/>
        <v>9123</v>
      </c>
      <c r="B9128" s="77"/>
      <c r="C9128" s="77"/>
      <c r="D9128" s="77"/>
      <c r="E9128" s="77"/>
      <c r="F9128" s="77"/>
      <c r="G9128" s="77"/>
      <c r="H9128" s="78"/>
      <c r="I9128" s="76"/>
      <c r="J9128" s="8" t="str">
        <f>IF(I9128="ILF",IF($C$1="预估功能点",'模板使用说明&amp;基础参数'!$E$15,'模板使用说明&amp;基础参数'!$E$22),IF(I9128="EIF",IF($C$1="预估功能点",'模板使用说明&amp;基础参数'!$E$16,'模板使用说明&amp;基础参数'!$E$23),IF(I9128="EI",IF($C$1="预估功能点",'模板使用说明&amp;基础参数'!$E$17,'模板使用说明&amp;基础参数'!$E$24),IF(I9128="EO",IF($C$1="预估功能点",'模板使用说明&amp;基础参数'!$E$18,'模板使用说明&amp;基础参数'!$E$25),IF(I9128="EQ",IF($C$1="预估功能点",'模板使用说明&amp;基础参数'!$E$19,'模板使用说明&amp;基础参数'!$E$26),"")))))</f>
        <v/>
      </c>
      <c r="K9128" s="80"/>
      <c r="L9128" s="80"/>
      <c r="M9128" s="81" t="str">
        <f>IF(J9128="","",IF(K9128="高",IF(L9128="删除",J9128*'模板使用说明&amp;基础参数'!$E$5*'模板使用说明&amp;基础参数'!$E$12,IF(L9128="修改",J9128*'模板使用说明&amp;基础参数'!$E$5*'模板使用说明&amp;基础参数'!$E$11,J9128*'模板使用说明&amp;基础参数'!$E$5*'模板使用说明&amp;基础参数'!$E$10)),IF(K9128="中",IF(L9128="删除",J9128*'模板使用说明&amp;基础参数'!$E$6*'模板使用说明&amp;基础参数'!$E$12,IF(L9128="修改",J9128*'模板使用说明&amp;基础参数'!$E$6*'模板使用说明&amp;基础参数'!$E$11,J9128*'模板使用说明&amp;基础参数'!$E$6*'模板使用说明&amp;基础参数'!$E$10)),IF(L9128="删除",J9128*'模板使用说明&amp;基础参数'!$E$7*'模板使用说明&amp;基础参数'!$E$12,IF(L9128="修改",J9128*'模板使用说明&amp;基础参数'!$E$7*'模板使用说明&amp;基础参数'!$E$11,J9128*'模板使用说明&amp;基础参数'!$E$7*'模板使用说明&amp;基础参数'!$E$10)))))</f>
        <v/>
      </c>
      <c r="N9128" s="82"/>
    </row>
    <row r="9129" spans="1:14">
      <c r="A9129" s="76">
        <f t="shared" si="153"/>
        <v>9124</v>
      </c>
      <c r="B9129" s="77"/>
      <c r="C9129" s="77"/>
      <c r="D9129" s="77"/>
      <c r="E9129" s="77"/>
      <c r="F9129" s="77"/>
      <c r="G9129" s="77"/>
      <c r="H9129" s="78"/>
      <c r="I9129" s="76"/>
      <c r="J9129" s="8" t="str">
        <f>IF(I9129="ILF",IF($C$1="预估功能点",'模板使用说明&amp;基础参数'!$E$15,'模板使用说明&amp;基础参数'!$E$22),IF(I9129="EIF",IF($C$1="预估功能点",'模板使用说明&amp;基础参数'!$E$16,'模板使用说明&amp;基础参数'!$E$23),IF(I9129="EI",IF($C$1="预估功能点",'模板使用说明&amp;基础参数'!$E$17,'模板使用说明&amp;基础参数'!$E$24),IF(I9129="EO",IF($C$1="预估功能点",'模板使用说明&amp;基础参数'!$E$18,'模板使用说明&amp;基础参数'!$E$25),IF(I9129="EQ",IF($C$1="预估功能点",'模板使用说明&amp;基础参数'!$E$19,'模板使用说明&amp;基础参数'!$E$26),"")))))</f>
        <v/>
      </c>
      <c r="K9129" s="80"/>
      <c r="L9129" s="80"/>
      <c r="M9129" s="81" t="str">
        <f>IF(J9129="","",IF(K9129="高",IF(L9129="删除",J9129*'模板使用说明&amp;基础参数'!$E$5*'模板使用说明&amp;基础参数'!$E$12,IF(L9129="修改",J9129*'模板使用说明&amp;基础参数'!$E$5*'模板使用说明&amp;基础参数'!$E$11,J9129*'模板使用说明&amp;基础参数'!$E$5*'模板使用说明&amp;基础参数'!$E$10)),IF(K9129="中",IF(L9129="删除",J9129*'模板使用说明&amp;基础参数'!$E$6*'模板使用说明&amp;基础参数'!$E$12,IF(L9129="修改",J9129*'模板使用说明&amp;基础参数'!$E$6*'模板使用说明&amp;基础参数'!$E$11,J9129*'模板使用说明&amp;基础参数'!$E$6*'模板使用说明&amp;基础参数'!$E$10)),IF(L9129="删除",J9129*'模板使用说明&amp;基础参数'!$E$7*'模板使用说明&amp;基础参数'!$E$12,IF(L9129="修改",J9129*'模板使用说明&amp;基础参数'!$E$7*'模板使用说明&amp;基础参数'!$E$11,J9129*'模板使用说明&amp;基础参数'!$E$7*'模板使用说明&amp;基础参数'!$E$10)))))</f>
        <v/>
      </c>
      <c r="N9129" s="82"/>
    </row>
    <row r="9130" spans="1:14">
      <c r="A9130" s="76">
        <f t="shared" si="153"/>
        <v>9125</v>
      </c>
      <c r="B9130" s="77"/>
      <c r="C9130" s="77"/>
      <c r="D9130" s="77"/>
      <c r="E9130" s="77"/>
      <c r="F9130" s="77"/>
      <c r="G9130" s="77"/>
      <c r="H9130" s="78"/>
      <c r="I9130" s="76"/>
      <c r="J9130" s="8" t="str">
        <f>IF(I9130="ILF",IF($C$1="预估功能点",'模板使用说明&amp;基础参数'!$E$15,'模板使用说明&amp;基础参数'!$E$22),IF(I9130="EIF",IF($C$1="预估功能点",'模板使用说明&amp;基础参数'!$E$16,'模板使用说明&amp;基础参数'!$E$23),IF(I9130="EI",IF($C$1="预估功能点",'模板使用说明&amp;基础参数'!$E$17,'模板使用说明&amp;基础参数'!$E$24),IF(I9130="EO",IF($C$1="预估功能点",'模板使用说明&amp;基础参数'!$E$18,'模板使用说明&amp;基础参数'!$E$25),IF(I9130="EQ",IF($C$1="预估功能点",'模板使用说明&amp;基础参数'!$E$19,'模板使用说明&amp;基础参数'!$E$26),"")))))</f>
        <v/>
      </c>
      <c r="K9130" s="80"/>
      <c r="L9130" s="80"/>
      <c r="M9130" s="81" t="str">
        <f>IF(J9130="","",IF(K9130="高",IF(L9130="删除",J9130*'模板使用说明&amp;基础参数'!$E$5*'模板使用说明&amp;基础参数'!$E$12,IF(L9130="修改",J9130*'模板使用说明&amp;基础参数'!$E$5*'模板使用说明&amp;基础参数'!$E$11,J9130*'模板使用说明&amp;基础参数'!$E$5*'模板使用说明&amp;基础参数'!$E$10)),IF(K9130="中",IF(L9130="删除",J9130*'模板使用说明&amp;基础参数'!$E$6*'模板使用说明&amp;基础参数'!$E$12,IF(L9130="修改",J9130*'模板使用说明&amp;基础参数'!$E$6*'模板使用说明&amp;基础参数'!$E$11,J9130*'模板使用说明&amp;基础参数'!$E$6*'模板使用说明&amp;基础参数'!$E$10)),IF(L9130="删除",J9130*'模板使用说明&amp;基础参数'!$E$7*'模板使用说明&amp;基础参数'!$E$12,IF(L9130="修改",J9130*'模板使用说明&amp;基础参数'!$E$7*'模板使用说明&amp;基础参数'!$E$11,J9130*'模板使用说明&amp;基础参数'!$E$7*'模板使用说明&amp;基础参数'!$E$10)))))</f>
        <v/>
      </c>
      <c r="N9130" s="82"/>
    </row>
    <row r="9131" spans="1:14">
      <c r="A9131" s="76">
        <f t="shared" si="153"/>
        <v>9126</v>
      </c>
      <c r="B9131" s="77"/>
      <c r="C9131" s="77"/>
      <c r="D9131" s="77"/>
      <c r="E9131" s="77"/>
      <c r="F9131" s="77"/>
      <c r="G9131" s="77"/>
      <c r="H9131" s="78"/>
      <c r="I9131" s="76"/>
      <c r="J9131" s="8" t="str">
        <f>IF(I9131="ILF",IF($C$1="预估功能点",'模板使用说明&amp;基础参数'!$E$15,'模板使用说明&amp;基础参数'!$E$22),IF(I9131="EIF",IF($C$1="预估功能点",'模板使用说明&amp;基础参数'!$E$16,'模板使用说明&amp;基础参数'!$E$23),IF(I9131="EI",IF($C$1="预估功能点",'模板使用说明&amp;基础参数'!$E$17,'模板使用说明&amp;基础参数'!$E$24),IF(I9131="EO",IF($C$1="预估功能点",'模板使用说明&amp;基础参数'!$E$18,'模板使用说明&amp;基础参数'!$E$25),IF(I9131="EQ",IF($C$1="预估功能点",'模板使用说明&amp;基础参数'!$E$19,'模板使用说明&amp;基础参数'!$E$26),"")))))</f>
        <v/>
      </c>
      <c r="K9131" s="80"/>
      <c r="L9131" s="80"/>
      <c r="M9131" s="81" t="str">
        <f>IF(J9131="","",IF(K9131="高",IF(L9131="删除",J9131*'模板使用说明&amp;基础参数'!$E$5*'模板使用说明&amp;基础参数'!$E$12,IF(L9131="修改",J9131*'模板使用说明&amp;基础参数'!$E$5*'模板使用说明&amp;基础参数'!$E$11,J9131*'模板使用说明&amp;基础参数'!$E$5*'模板使用说明&amp;基础参数'!$E$10)),IF(K9131="中",IF(L9131="删除",J9131*'模板使用说明&amp;基础参数'!$E$6*'模板使用说明&amp;基础参数'!$E$12,IF(L9131="修改",J9131*'模板使用说明&amp;基础参数'!$E$6*'模板使用说明&amp;基础参数'!$E$11,J9131*'模板使用说明&amp;基础参数'!$E$6*'模板使用说明&amp;基础参数'!$E$10)),IF(L9131="删除",J9131*'模板使用说明&amp;基础参数'!$E$7*'模板使用说明&amp;基础参数'!$E$12,IF(L9131="修改",J9131*'模板使用说明&amp;基础参数'!$E$7*'模板使用说明&amp;基础参数'!$E$11,J9131*'模板使用说明&amp;基础参数'!$E$7*'模板使用说明&amp;基础参数'!$E$10)))))</f>
        <v/>
      </c>
      <c r="N9131" s="82"/>
    </row>
    <row r="9132" spans="1:14">
      <c r="A9132" s="76">
        <f t="shared" si="153"/>
        <v>9127</v>
      </c>
      <c r="B9132" s="77"/>
      <c r="C9132" s="77"/>
      <c r="D9132" s="77"/>
      <c r="E9132" s="77"/>
      <c r="F9132" s="77"/>
      <c r="G9132" s="77"/>
      <c r="H9132" s="78"/>
      <c r="I9132" s="76"/>
      <c r="J9132" s="8" t="str">
        <f>IF(I9132="ILF",IF($C$1="预估功能点",'模板使用说明&amp;基础参数'!$E$15,'模板使用说明&amp;基础参数'!$E$22),IF(I9132="EIF",IF($C$1="预估功能点",'模板使用说明&amp;基础参数'!$E$16,'模板使用说明&amp;基础参数'!$E$23),IF(I9132="EI",IF($C$1="预估功能点",'模板使用说明&amp;基础参数'!$E$17,'模板使用说明&amp;基础参数'!$E$24),IF(I9132="EO",IF($C$1="预估功能点",'模板使用说明&amp;基础参数'!$E$18,'模板使用说明&amp;基础参数'!$E$25),IF(I9132="EQ",IF($C$1="预估功能点",'模板使用说明&amp;基础参数'!$E$19,'模板使用说明&amp;基础参数'!$E$26),"")))))</f>
        <v/>
      </c>
      <c r="K9132" s="80"/>
      <c r="L9132" s="80"/>
      <c r="M9132" s="81" t="str">
        <f>IF(J9132="","",IF(K9132="高",IF(L9132="删除",J9132*'模板使用说明&amp;基础参数'!$E$5*'模板使用说明&amp;基础参数'!$E$12,IF(L9132="修改",J9132*'模板使用说明&amp;基础参数'!$E$5*'模板使用说明&amp;基础参数'!$E$11,J9132*'模板使用说明&amp;基础参数'!$E$5*'模板使用说明&amp;基础参数'!$E$10)),IF(K9132="中",IF(L9132="删除",J9132*'模板使用说明&amp;基础参数'!$E$6*'模板使用说明&amp;基础参数'!$E$12,IF(L9132="修改",J9132*'模板使用说明&amp;基础参数'!$E$6*'模板使用说明&amp;基础参数'!$E$11,J9132*'模板使用说明&amp;基础参数'!$E$6*'模板使用说明&amp;基础参数'!$E$10)),IF(L9132="删除",J9132*'模板使用说明&amp;基础参数'!$E$7*'模板使用说明&amp;基础参数'!$E$12,IF(L9132="修改",J9132*'模板使用说明&amp;基础参数'!$E$7*'模板使用说明&amp;基础参数'!$E$11,J9132*'模板使用说明&amp;基础参数'!$E$7*'模板使用说明&amp;基础参数'!$E$10)))))</f>
        <v/>
      </c>
      <c r="N9132" s="82"/>
    </row>
    <row r="9133" spans="1:14">
      <c r="A9133" s="76">
        <f t="shared" si="153"/>
        <v>9128</v>
      </c>
      <c r="B9133" s="77"/>
      <c r="C9133" s="77"/>
      <c r="D9133" s="77"/>
      <c r="E9133" s="77"/>
      <c r="F9133" s="77"/>
      <c r="G9133" s="77"/>
      <c r="H9133" s="78"/>
      <c r="I9133" s="76"/>
      <c r="J9133" s="8" t="str">
        <f>IF(I9133="ILF",IF($C$1="预估功能点",'模板使用说明&amp;基础参数'!$E$15,'模板使用说明&amp;基础参数'!$E$22),IF(I9133="EIF",IF($C$1="预估功能点",'模板使用说明&amp;基础参数'!$E$16,'模板使用说明&amp;基础参数'!$E$23),IF(I9133="EI",IF($C$1="预估功能点",'模板使用说明&amp;基础参数'!$E$17,'模板使用说明&amp;基础参数'!$E$24),IF(I9133="EO",IF($C$1="预估功能点",'模板使用说明&amp;基础参数'!$E$18,'模板使用说明&amp;基础参数'!$E$25),IF(I9133="EQ",IF($C$1="预估功能点",'模板使用说明&amp;基础参数'!$E$19,'模板使用说明&amp;基础参数'!$E$26),"")))))</f>
        <v/>
      </c>
      <c r="K9133" s="80"/>
      <c r="L9133" s="80"/>
      <c r="M9133" s="81" t="str">
        <f>IF(J9133="","",IF(K9133="高",IF(L9133="删除",J9133*'模板使用说明&amp;基础参数'!$E$5*'模板使用说明&amp;基础参数'!$E$12,IF(L9133="修改",J9133*'模板使用说明&amp;基础参数'!$E$5*'模板使用说明&amp;基础参数'!$E$11,J9133*'模板使用说明&amp;基础参数'!$E$5*'模板使用说明&amp;基础参数'!$E$10)),IF(K9133="中",IF(L9133="删除",J9133*'模板使用说明&amp;基础参数'!$E$6*'模板使用说明&amp;基础参数'!$E$12,IF(L9133="修改",J9133*'模板使用说明&amp;基础参数'!$E$6*'模板使用说明&amp;基础参数'!$E$11,J9133*'模板使用说明&amp;基础参数'!$E$6*'模板使用说明&amp;基础参数'!$E$10)),IF(L9133="删除",J9133*'模板使用说明&amp;基础参数'!$E$7*'模板使用说明&amp;基础参数'!$E$12,IF(L9133="修改",J9133*'模板使用说明&amp;基础参数'!$E$7*'模板使用说明&amp;基础参数'!$E$11,J9133*'模板使用说明&amp;基础参数'!$E$7*'模板使用说明&amp;基础参数'!$E$10)))))</f>
        <v/>
      </c>
      <c r="N9133" s="82"/>
    </row>
    <row r="9134" spans="1:14">
      <c r="A9134" s="76">
        <f t="shared" si="153"/>
        <v>9129</v>
      </c>
      <c r="B9134" s="77"/>
      <c r="C9134" s="77"/>
      <c r="D9134" s="77"/>
      <c r="E9134" s="77"/>
      <c r="F9134" s="77"/>
      <c r="G9134" s="77"/>
      <c r="H9134" s="78"/>
      <c r="I9134" s="76"/>
      <c r="J9134" s="8" t="str">
        <f>IF(I9134="ILF",IF($C$1="预估功能点",'模板使用说明&amp;基础参数'!$E$15,'模板使用说明&amp;基础参数'!$E$22),IF(I9134="EIF",IF($C$1="预估功能点",'模板使用说明&amp;基础参数'!$E$16,'模板使用说明&amp;基础参数'!$E$23),IF(I9134="EI",IF($C$1="预估功能点",'模板使用说明&amp;基础参数'!$E$17,'模板使用说明&amp;基础参数'!$E$24),IF(I9134="EO",IF($C$1="预估功能点",'模板使用说明&amp;基础参数'!$E$18,'模板使用说明&amp;基础参数'!$E$25),IF(I9134="EQ",IF($C$1="预估功能点",'模板使用说明&amp;基础参数'!$E$19,'模板使用说明&amp;基础参数'!$E$26),"")))))</f>
        <v/>
      </c>
      <c r="K9134" s="80"/>
      <c r="L9134" s="80"/>
      <c r="M9134" s="81" t="str">
        <f>IF(J9134="","",IF(K9134="高",IF(L9134="删除",J9134*'模板使用说明&amp;基础参数'!$E$5*'模板使用说明&amp;基础参数'!$E$12,IF(L9134="修改",J9134*'模板使用说明&amp;基础参数'!$E$5*'模板使用说明&amp;基础参数'!$E$11,J9134*'模板使用说明&amp;基础参数'!$E$5*'模板使用说明&amp;基础参数'!$E$10)),IF(K9134="中",IF(L9134="删除",J9134*'模板使用说明&amp;基础参数'!$E$6*'模板使用说明&amp;基础参数'!$E$12,IF(L9134="修改",J9134*'模板使用说明&amp;基础参数'!$E$6*'模板使用说明&amp;基础参数'!$E$11,J9134*'模板使用说明&amp;基础参数'!$E$6*'模板使用说明&amp;基础参数'!$E$10)),IF(L9134="删除",J9134*'模板使用说明&amp;基础参数'!$E$7*'模板使用说明&amp;基础参数'!$E$12,IF(L9134="修改",J9134*'模板使用说明&amp;基础参数'!$E$7*'模板使用说明&amp;基础参数'!$E$11,J9134*'模板使用说明&amp;基础参数'!$E$7*'模板使用说明&amp;基础参数'!$E$10)))))</f>
        <v/>
      </c>
      <c r="N9134" s="82"/>
    </row>
    <row r="9135" spans="1:14">
      <c r="A9135" s="76">
        <f t="shared" si="153"/>
        <v>9130</v>
      </c>
      <c r="B9135" s="77"/>
      <c r="C9135" s="77"/>
      <c r="D9135" s="77"/>
      <c r="E9135" s="77"/>
      <c r="F9135" s="77"/>
      <c r="G9135" s="77"/>
      <c r="H9135" s="78"/>
      <c r="I9135" s="76"/>
      <c r="J9135" s="8" t="str">
        <f>IF(I9135="ILF",IF($C$1="预估功能点",'模板使用说明&amp;基础参数'!$E$15,'模板使用说明&amp;基础参数'!$E$22),IF(I9135="EIF",IF($C$1="预估功能点",'模板使用说明&amp;基础参数'!$E$16,'模板使用说明&amp;基础参数'!$E$23),IF(I9135="EI",IF($C$1="预估功能点",'模板使用说明&amp;基础参数'!$E$17,'模板使用说明&amp;基础参数'!$E$24),IF(I9135="EO",IF($C$1="预估功能点",'模板使用说明&amp;基础参数'!$E$18,'模板使用说明&amp;基础参数'!$E$25),IF(I9135="EQ",IF($C$1="预估功能点",'模板使用说明&amp;基础参数'!$E$19,'模板使用说明&amp;基础参数'!$E$26),"")))))</f>
        <v/>
      </c>
      <c r="K9135" s="80"/>
      <c r="L9135" s="80"/>
      <c r="M9135" s="81" t="str">
        <f>IF(J9135="","",IF(K9135="高",IF(L9135="删除",J9135*'模板使用说明&amp;基础参数'!$E$5*'模板使用说明&amp;基础参数'!$E$12,IF(L9135="修改",J9135*'模板使用说明&amp;基础参数'!$E$5*'模板使用说明&amp;基础参数'!$E$11,J9135*'模板使用说明&amp;基础参数'!$E$5*'模板使用说明&amp;基础参数'!$E$10)),IF(K9135="中",IF(L9135="删除",J9135*'模板使用说明&amp;基础参数'!$E$6*'模板使用说明&amp;基础参数'!$E$12,IF(L9135="修改",J9135*'模板使用说明&amp;基础参数'!$E$6*'模板使用说明&amp;基础参数'!$E$11,J9135*'模板使用说明&amp;基础参数'!$E$6*'模板使用说明&amp;基础参数'!$E$10)),IF(L9135="删除",J9135*'模板使用说明&amp;基础参数'!$E$7*'模板使用说明&amp;基础参数'!$E$12,IF(L9135="修改",J9135*'模板使用说明&amp;基础参数'!$E$7*'模板使用说明&amp;基础参数'!$E$11,J9135*'模板使用说明&amp;基础参数'!$E$7*'模板使用说明&amp;基础参数'!$E$10)))))</f>
        <v/>
      </c>
      <c r="N9135" s="82"/>
    </row>
    <row r="9136" spans="1:14">
      <c r="A9136" s="76">
        <f t="shared" si="153"/>
        <v>9131</v>
      </c>
      <c r="B9136" s="77"/>
      <c r="C9136" s="77"/>
      <c r="D9136" s="77"/>
      <c r="E9136" s="77"/>
      <c r="F9136" s="77"/>
      <c r="G9136" s="77"/>
      <c r="H9136" s="78"/>
      <c r="I9136" s="76"/>
      <c r="J9136" s="8" t="str">
        <f>IF(I9136="ILF",IF($C$1="预估功能点",'模板使用说明&amp;基础参数'!$E$15,'模板使用说明&amp;基础参数'!$E$22),IF(I9136="EIF",IF($C$1="预估功能点",'模板使用说明&amp;基础参数'!$E$16,'模板使用说明&amp;基础参数'!$E$23),IF(I9136="EI",IF($C$1="预估功能点",'模板使用说明&amp;基础参数'!$E$17,'模板使用说明&amp;基础参数'!$E$24),IF(I9136="EO",IF($C$1="预估功能点",'模板使用说明&amp;基础参数'!$E$18,'模板使用说明&amp;基础参数'!$E$25),IF(I9136="EQ",IF($C$1="预估功能点",'模板使用说明&amp;基础参数'!$E$19,'模板使用说明&amp;基础参数'!$E$26),"")))))</f>
        <v/>
      </c>
      <c r="K9136" s="80"/>
      <c r="L9136" s="80"/>
      <c r="M9136" s="81" t="str">
        <f>IF(J9136="","",IF(K9136="高",IF(L9136="删除",J9136*'模板使用说明&amp;基础参数'!$E$5*'模板使用说明&amp;基础参数'!$E$12,IF(L9136="修改",J9136*'模板使用说明&amp;基础参数'!$E$5*'模板使用说明&amp;基础参数'!$E$11,J9136*'模板使用说明&amp;基础参数'!$E$5*'模板使用说明&amp;基础参数'!$E$10)),IF(K9136="中",IF(L9136="删除",J9136*'模板使用说明&amp;基础参数'!$E$6*'模板使用说明&amp;基础参数'!$E$12,IF(L9136="修改",J9136*'模板使用说明&amp;基础参数'!$E$6*'模板使用说明&amp;基础参数'!$E$11,J9136*'模板使用说明&amp;基础参数'!$E$6*'模板使用说明&amp;基础参数'!$E$10)),IF(L9136="删除",J9136*'模板使用说明&amp;基础参数'!$E$7*'模板使用说明&amp;基础参数'!$E$12,IF(L9136="修改",J9136*'模板使用说明&amp;基础参数'!$E$7*'模板使用说明&amp;基础参数'!$E$11,J9136*'模板使用说明&amp;基础参数'!$E$7*'模板使用说明&amp;基础参数'!$E$10)))))</f>
        <v/>
      </c>
      <c r="N9136" s="82"/>
    </row>
    <row r="9137" spans="1:14">
      <c r="A9137" s="76">
        <f t="shared" si="153"/>
        <v>9132</v>
      </c>
      <c r="B9137" s="77"/>
      <c r="C9137" s="77"/>
      <c r="D9137" s="77"/>
      <c r="E9137" s="77"/>
      <c r="F9137" s="77"/>
      <c r="G9137" s="77"/>
      <c r="H9137" s="78"/>
      <c r="I9137" s="76"/>
      <c r="J9137" s="8" t="str">
        <f>IF(I9137="ILF",IF($C$1="预估功能点",'模板使用说明&amp;基础参数'!$E$15,'模板使用说明&amp;基础参数'!$E$22),IF(I9137="EIF",IF($C$1="预估功能点",'模板使用说明&amp;基础参数'!$E$16,'模板使用说明&amp;基础参数'!$E$23),IF(I9137="EI",IF($C$1="预估功能点",'模板使用说明&amp;基础参数'!$E$17,'模板使用说明&amp;基础参数'!$E$24),IF(I9137="EO",IF($C$1="预估功能点",'模板使用说明&amp;基础参数'!$E$18,'模板使用说明&amp;基础参数'!$E$25),IF(I9137="EQ",IF($C$1="预估功能点",'模板使用说明&amp;基础参数'!$E$19,'模板使用说明&amp;基础参数'!$E$26),"")))))</f>
        <v/>
      </c>
      <c r="K9137" s="80"/>
      <c r="L9137" s="80"/>
      <c r="M9137" s="81" t="str">
        <f>IF(J9137="","",IF(K9137="高",IF(L9137="删除",J9137*'模板使用说明&amp;基础参数'!$E$5*'模板使用说明&amp;基础参数'!$E$12,IF(L9137="修改",J9137*'模板使用说明&amp;基础参数'!$E$5*'模板使用说明&amp;基础参数'!$E$11,J9137*'模板使用说明&amp;基础参数'!$E$5*'模板使用说明&amp;基础参数'!$E$10)),IF(K9137="中",IF(L9137="删除",J9137*'模板使用说明&amp;基础参数'!$E$6*'模板使用说明&amp;基础参数'!$E$12,IF(L9137="修改",J9137*'模板使用说明&amp;基础参数'!$E$6*'模板使用说明&amp;基础参数'!$E$11,J9137*'模板使用说明&amp;基础参数'!$E$6*'模板使用说明&amp;基础参数'!$E$10)),IF(L9137="删除",J9137*'模板使用说明&amp;基础参数'!$E$7*'模板使用说明&amp;基础参数'!$E$12,IF(L9137="修改",J9137*'模板使用说明&amp;基础参数'!$E$7*'模板使用说明&amp;基础参数'!$E$11,J9137*'模板使用说明&amp;基础参数'!$E$7*'模板使用说明&amp;基础参数'!$E$10)))))</f>
        <v/>
      </c>
      <c r="N9137" s="82"/>
    </row>
    <row r="9138" spans="1:14">
      <c r="A9138" s="76">
        <f t="shared" si="153"/>
        <v>9133</v>
      </c>
      <c r="B9138" s="77"/>
      <c r="C9138" s="77"/>
      <c r="D9138" s="77"/>
      <c r="E9138" s="77"/>
      <c r="F9138" s="78"/>
      <c r="G9138" s="78"/>
      <c r="H9138" s="77"/>
      <c r="I9138" s="76"/>
      <c r="J9138" s="8" t="str">
        <f>IF(I9138="ILF",IF($C$1="预估功能点",'模板使用说明&amp;基础参数'!$E$15,'模板使用说明&amp;基础参数'!$E$22),IF(I9138="EIF",IF($C$1="预估功能点",'模板使用说明&amp;基础参数'!$E$16,'模板使用说明&amp;基础参数'!$E$23),IF(I9138="EI",IF($C$1="预估功能点",'模板使用说明&amp;基础参数'!$E$17,'模板使用说明&amp;基础参数'!$E$24),IF(I9138="EO",IF($C$1="预估功能点",'模板使用说明&amp;基础参数'!$E$18,'模板使用说明&amp;基础参数'!$E$25),IF(I9138="EQ",IF($C$1="预估功能点",'模板使用说明&amp;基础参数'!$E$19,'模板使用说明&amp;基础参数'!$E$26),"")))))</f>
        <v/>
      </c>
      <c r="K9138" s="80"/>
      <c r="L9138" s="80"/>
      <c r="M9138" s="81" t="str">
        <f>IF(J9138="","",IF(K9138="高",IF(L9138="删除",J9138*'模板使用说明&amp;基础参数'!$E$5*'模板使用说明&amp;基础参数'!$E$12,IF(L9138="修改",J9138*'模板使用说明&amp;基础参数'!$E$5*'模板使用说明&amp;基础参数'!$E$11,J9138*'模板使用说明&amp;基础参数'!$E$5*'模板使用说明&amp;基础参数'!$E$10)),IF(K9138="中",IF(L9138="删除",J9138*'模板使用说明&amp;基础参数'!$E$6*'模板使用说明&amp;基础参数'!$E$12,IF(L9138="修改",J9138*'模板使用说明&amp;基础参数'!$E$6*'模板使用说明&amp;基础参数'!$E$11,J9138*'模板使用说明&amp;基础参数'!$E$6*'模板使用说明&amp;基础参数'!$E$10)),IF(L9138="删除",J9138*'模板使用说明&amp;基础参数'!$E$7*'模板使用说明&amp;基础参数'!$E$12,IF(L9138="修改",J9138*'模板使用说明&amp;基础参数'!$E$7*'模板使用说明&amp;基础参数'!$E$11,J9138*'模板使用说明&amp;基础参数'!$E$7*'模板使用说明&amp;基础参数'!$E$10)))))</f>
        <v/>
      </c>
      <c r="N9138" s="82"/>
    </row>
    <row r="9139" spans="1:14">
      <c r="A9139" s="76">
        <f t="shared" si="153"/>
        <v>9134</v>
      </c>
      <c r="B9139" s="77"/>
      <c r="C9139" s="77"/>
      <c r="D9139" s="77"/>
      <c r="E9139" s="77"/>
      <c r="F9139" s="78"/>
      <c r="G9139" s="78"/>
      <c r="H9139" s="77"/>
      <c r="I9139" s="76"/>
      <c r="J9139" s="8" t="str">
        <f>IF(I9139="ILF",IF($C$1="预估功能点",'模板使用说明&amp;基础参数'!$E$15,'模板使用说明&amp;基础参数'!$E$22),IF(I9139="EIF",IF($C$1="预估功能点",'模板使用说明&amp;基础参数'!$E$16,'模板使用说明&amp;基础参数'!$E$23),IF(I9139="EI",IF($C$1="预估功能点",'模板使用说明&amp;基础参数'!$E$17,'模板使用说明&amp;基础参数'!$E$24),IF(I9139="EO",IF($C$1="预估功能点",'模板使用说明&amp;基础参数'!$E$18,'模板使用说明&amp;基础参数'!$E$25),IF(I9139="EQ",IF($C$1="预估功能点",'模板使用说明&amp;基础参数'!$E$19,'模板使用说明&amp;基础参数'!$E$26),"")))))</f>
        <v/>
      </c>
      <c r="K9139" s="80"/>
      <c r="L9139" s="80"/>
      <c r="M9139" s="81" t="str">
        <f>IF(J9139="","",IF(K9139="高",IF(L9139="删除",J9139*'模板使用说明&amp;基础参数'!$E$5*'模板使用说明&amp;基础参数'!$E$12,IF(L9139="修改",J9139*'模板使用说明&amp;基础参数'!$E$5*'模板使用说明&amp;基础参数'!$E$11,J9139*'模板使用说明&amp;基础参数'!$E$5*'模板使用说明&amp;基础参数'!$E$10)),IF(K9139="中",IF(L9139="删除",J9139*'模板使用说明&amp;基础参数'!$E$6*'模板使用说明&amp;基础参数'!$E$12,IF(L9139="修改",J9139*'模板使用说明&amp;基础参数'!$E$6*'模板使用说明&amp;基础参数'!$E$11,J9139*'模板使用说明&amp;基础参数'!$E$6*'模板使用说明&amp;基础参数'!$E$10)),IF(L9139="删除",J9139*'模板使用说明&amp;基础参数'!$E$7*'模板使用说明&amp;基础参数'!$E$12,IF(L9139="修改",J9139*'模板使用说明&amp;基础参数'!$E$7*'模板使用说明&amp;基础参数'!$E$11,J9139*'模板使用说明&amp;基础参数'!$E$7*'模板使用说明&amp;基础参数'!$E$10)))))</f>
        <v/>
      </c>
      <c r="N9139" s="82"/>
    </row>
    <row r="9140" spans="1:14">
      <c r="A9140" s="76">
        <f t="shared" si="153"/>
        <v>9135</v>
      </c>
      <c r="B9140" s="77"/>
      <c r="C9140" s="77"/>
      <c r="D9140" s="77"/>
      <c r="E9140" s="77"/>
      <c r="F9140" s="78"/>
      <c r="G9140" s="78"/>
      <c r="H9140" s="77"/>
      <c r="I9140" s="76"/>
      <c r="J9140" s="8" t="str">
        <f>IF(I9140="ILF",IF($C$1="预估功能点",'模板使用说明&amp;基础参数'!$E$15,'模板使用说明&amp;基础参数'!$E$22),IF(I9140="EIF",IF($C$1="预估功能点",'模板使用说明&amp;基础参数'!$E$16,'模板使用说明&amp;基础参数'!$E$23),IF(I9140="EI",IF($C$1="预估功能点",'模板使用说明&amp;基础参数'!$E$17,'模板使用说明&amp;基础参数'!$E$24),IF(I9140="EO",IF($C$1="预估功能点",'模板使用说明&amp;基础参数'!$E$18,'模板使用说明&amp;基础参数'!$E$25),IF(I9140="EQ",IF($C$1="预估功能点",'模板使用说明&amp;基础参数'!$E$19,'模板使用说明&amp;基础参数'!$E$26),"")))))</f>
        <v/>
      </c>
      <c r="K9140" s="80"/>
      <c r="L9140" s="80"/>
      <c r="M9140" s="81" t="str">
        <f>IF(J9140="","",IF(K9140="高",IF(L9140="删除",J9140*'模板使用说明&amp;基础参数'!$E$5*'模板使用说明&amp;基础参数'!$E$12,IF(L9140="修改",J9140*'模板使用说明&amp;基础参数'!$E$5*'模板使用说明&amp;基础参数'!$E$11,J9140*'模板使用说明&amp;基础参数'!$E$5*'模板使用说明&amp;基础参数'!$E$10)),IF(K9140="中",IF(L9140="删除",J9140*'模板使用说明&amp;基础参数'!$E$6*'模板使用说明&amp;基础参数'!$E$12,IF(L9140="修改",J9140*'模板使用说明&amp;基础参数'!$E$6*'模板使用说明&amp;基础参数'!$E$11,J9140*'模板使用说明&amp;基础参数'!$E$6*'模板使用说明&amp;基础参数'!$E$10)),IF(L9140="删除",J9140*'模板使用说明&amp;基础参数'!$E$7*'模板使用说明&amp;基础参数'!$E$12,IF(L9140="修改",J9140*'模板使用说明&amp;基础参数'!$E$7*'模板使用说明&amp;基础参数'!$E$11,J9140*'模板使用说明&amp;基础参数'!$E$7*'模板使用说明&amp;基础参数'!$E$10)))))</f>
        <v/>
      </c>
      <c r="N9140" s="82"/>
    </row>
    <row r="9141" spans="1:14">
      <c r="A9141" s="76">
        <f t="shared" si="153"/>
        <v>9136</v>
      </c>
      <c r="B9141" s="77"/>
      <c r="C9141" s="77"/>
      <c r="D9141" s="77"/>
      <c r="E9141" s="77"/>
      <c r="F9141" s="78"/>
      <c r="G9141" s="78"/>
      <c r="H9141" s="77"/>
      <c r="I9141" s="76"/>
      <c r="J9141" s="8" t="str">
        <f>IF(I9141="ILF",IF($C$1="预估功能点",'模板使用说明&amp;基础参数'!$E$15,'模板使用说明&amp;基础参数'!$E$22),IF(I9141="EIF",IF($C$1="预估功能点",'模板使用说明&amp;基础参数'!$E$16,'模板使用说明&amp;基础参数'!$E$23),IF(I9141="EI",IF($C$1="预估功能点",'模板使用说明&amp;基础参数'!$E$17,'模板使用说明&amp;基础参数'!$E$24),IF(I9141="EO",IF($C$1="预估功能点",'模板使用说明&amp;基础参数'!$E$18,'模板使用说明&amp;基础参数'!$E$25),IF(I9141="EQ",IF($C$1="预估功能点",'模板使用说明&amp;基础参数'!$E$19,'模板使用说明&amp;基础参数'!$E$26),"")))))</f>
        <v/>
      </c>
      <c r="K9141" s="80"/>
      <c r="L9141" s="80"/>
      <c r="M9141" s="81" t="str">
        <f>IF(J9141="","",IF(K9141="高",IF(L9141="删除",J9141*'模板使用说明&amp;基础参数'!$E$5*'模板使用说明&amp;基础参数'!$E$12,IF(L9141="修改",J9141*'模板使用说明&amp;基础参数'!$E$5*'模板使用说明&amp;基础参数'!$E$11,J9141*'模板使用说明&amp;基础参数'!$E$5*'模板使用说明&amp;基础参数'!$E$10)),IF(K9141="中",IF(L9141="删除",J9141*'模板使用说明&amp;基础参数'!$E$6*'模板使用说明&amp;基础参数'!$E$12,IF(L9141="修改",J9141*'模板使用说明&amp;基础参数'!$E$6*'模板使用说明&amp;基础参数'!$E$11,J9141*'模板使用说明&amp;基础参数'!$E$6*'模板使用说明&amp;基础参数'!$E$10)),IF(L9141="删除",J9141*'模板使用说明&amp;基础参数'!$E$7*'模板使用说明&amp;基础参数'!$E$12,IF(L9141="修改",J9141*'模板使用说明&amp;基础参数'!$E$7*'模板使用说明&amp;基础参数'!$E$11,J9141*'模板使用说明&amp;基础参数'!$E$7*'模板使用说明&amp;基础参数'!$E$10)))))</f>
        <v/>
      </c>
      <c r="N9141" s="82"/>
    </row>
    <row r="9142" spans="1:14">
      <c r="A9142" s="76">
        <f t="shared" si="153"/>
        <v>9137</v>
      </c>
      <c r="B9142" s="77"/>
      <c r="C9142" s="77"/>
      <c r="D9142" s="77"/>
      <c r="E9142" s="77"/>
      <c r="F9142" s="78"/>
      <c r="G9142" s="78"/>
      <c r="H9142" s="77"/>
      <c r="I9142" s="76"/>
      <c r="J9142" s="8" t="str">
        <f>IF(I9142="ILF",IF($C$1="预估功能点",'模板使用说明&amp;基础参数'!$E$15,'模板使用说明&amp;基础参数'!$E$22),IF(I9142="EIF",IF($C$1="预估功能点",'模板使用说明&amp;基础参数'!$E$16,'模板使用说明&amp;基础参数'!$E$23),IF(I9142="EI",IF($C$1="预估功能点",'模板使用说明&amp;基础参数'!$E$17,'模板使用说明&amp;基础参数'!$E$24),IF(I9142="EO",IF($C$1="预估功能点",'模板使用说明&amp;基础参数'!$E$18,'模板使用说明&amp;基础参数'!$E$25),IF(I9142="EQ",IF($C$1="预估功能点",'模板使用说明&amp;基础参数'!$E$19,'模板使用说明&amp;基础参数'!$E$26),"")))))</f>
        <v/>
      </c>
      <c r="K9142" s="80"/>
      <c r="L9142" s="80"/>
      <c r="M9142" s="81" t="str">
        <f>IF(J9142="","",IF(K9142="高",IF(L9142="删除",J9142*'模板使用说明&amp;基础参数'!$E$5*'模板使用说明&amp;基础参数'!$E$12,IF(L9142="修改",J9142*'模板使用说明&amp;基础参数'!$E$5*'模板使用说明&amp;基础参数'!$E$11,J9142*'模板使用说明&amp;基础参数'!$E$5*'模板使用说明&amp;基础参数'!$E$10)),IF(K9142="中",IF(L9142="删除",J9142*'模板使用说明&amp;基础参数'!$E$6*'模板使用说明&amp;基础参数'!$E$12,IF(L9142="修改",J9142*'模板使用说明&amp;基础参数'!$E$6*'模板使用说明&amp;基础参数'!$E$11,J9142*'模板使用说明&amp;基础参数'!$E$6*'模板使用说明&amp;基础参数'!$E$10)),IF(L9142="删除",J9142*'模板使用说明&amp;基础参数'!$E$7*'模板使用说明&amp;基础参数'!$E$12,IF(L9142="修改",J9142*'模板使用说明&amp;基础参数'!$E$7*'模板使用说明&amp;基础参数'!$E$11,J9142*'模板使用说明&amp;基础参数'!$E$7*'模板使用说明&amp;基础参数'!$E$10)))))</f>
        <v/>
      </c>
      <c r="N9142" s="82"/>
    </row>
    <row r="9143" spans="1:14">
      <c r="A9143" s="76">
        <f t="shared" si="153"/>
        <v>9138</v>
      </c>
      <c r="B9143" s="77"/>
      <c r="C9143" s="77"/>
      <c r="D9143" s="77"/>
      <c r="E9143" s="77"/>
      <c r="F9143" s="78"/>
      <c r="G9143" s="78"/>
      <c r="H9143" s="77"/>
      <c r="I9143" s="76"/>
      <c r="J9143" s="8" t="str">
        <f>IF(I9143="ILF",IF($C$1="预估功能点",'模板使用说明&amp;基础参数'!$E$15,'模板使用说明&amp;基础参数'!$E$22),IF(I9143="EIF",IF($C$1="预估功能点",'模板使用说明&amp;基础参数'!$E$16,'模板使用说明&amp;基础参数'!$E$23),IF(I9143="EI",IF($C$1="预估功能点",'模板使用说明&amp;基础参数'!$E$17,'模板使用说明&amp;基础参数'!$E$24),IF(I9143="EO",IF($C$1="预估功能点",'模板使用说明&amp;基础参数'!$E$18,'模板使用说明&amp;基础参数'!$E$25),IF(I9143="EQ",IF($C$1="预估功能点",'模板使用说明&amp;基础参数'!$E$19,'模板使用说明&amp;基础参数'!$E$26),"")))))</f>
        <v/>
      </c>
      <c r="K9143" s="80"/>
      <c r="L9143" s="80"/>
      <c r="M9143" s="81" t="str">
        <f>IF(J9143="","",IF(K9143="高",IF(L9143="删除",J9143*'模板使用说明&amp;基础参数'!$E$5*'模板使用说明&amp;基础参数'!$E$12,IF(L9143="修改",J9143*'模板使用说明&amp;基础参数'!$E$5*'模板使用说明&amp;基础参数'!$E$11,J9143*'模板使用说明&amp;基础参数'!$E$5*'模板使用说明&amp;基础参数'!$E$10)),IF(K9143="中",IF(L9143="删除",J9143*'模板使用说明&amp;基础参数'!$E$6*'模板使用说明&amp;基础参数'!$E$12,IF(L9143="修改",J9143*'模板使用说明&amp;基础参数'!$E$6*'模板使用说明&amp;基础参数'!$E$11,J9143*'模板使用说明&amp;基础参数'!$E$6*'模板使用说明&amp;基础参数'!$E$10)),IF(L9143="删除",J9143*'模板使用说明&amp;基础参数'!$E$7*'模板使用说明&amp;基础参数'!$E$12,IF(L9143="修改",J9143*'模板使用说明&amp;基础参数'!$E$7*'模板使用说明&amp;基础参数'!$E$11,J9143*'模板使用说明&amp;基础参数'!$E$7*'模板使用说明&amp;基础参数'!$E$10)))))</f>
        <v/>
      </c>
      <c r="N9143" s="82"/>
    </row>
    <row r="9144" spans="1:14">
      <c r="A9144" s="76">
        <f t="shared" si="153"/>
        <v>9139</v>
      </c>
      <c r="B9144" s="77"/>
      <c r="C9144" s="77"/>
      <c r="D9144" s="77"/>
      <c r="E9144" s="77"/>
      <c r="F9144" s="78"/>
      <c r="G9144" s="78"/>
      <c r="H9144" s="77"/>
      <c r="I9144" s="76"/>
      <c r="J9144" s="8" t="str">
        <f>IF(I9144="ILF",IF($C$1="预估功能点",'模板使用说明&amp;基础参数'!$E$15,'模板使用说明&amp;基础参数'!$E$22),IF(I9144="EIF",IF($C$1="预估功能点",'模板使用说明&amp;基础参数'!$E$16,'模板使用说明&amp;基础参数'!$E$23),IF(I9144="EI",IF($C$1="预估功能点",'模板使用说明&amp;基础参数'!$E$17,'模板使用说明&amp;基础参数'!$E$24),IF(I9144="EO",IF($C$1="预估功能点",'模板使用说明&amp;基础参数'!$E$18,'模板使用说明&amp;基础参数'!$E$25),IF(I9144="EQ",IF($C$1="预估功能点",'模板使用说明&amp;基础参数'!$E$19,'模板使用说明&amp;基础参数'!$E$26),"")))))</f>
        <v/>
      </c>
      <c r="K9144" s="80"/>
      <c r="L9144" s="80"/>
      <c r="M9144" s="81" t="str">
        <f>IF(J9144="","",IF(K9144="高",IF(L9144="删除",J9144*'模板使用说明&amp;基础参数'!$E$5*'模板使用说明&amp;基础参数'!$E$12,IF(L9144="修改",J9144*'模板使用说明&amp;基础参数'!$E$5*'模板使用说明&amp;基础参数'!$E$11,J9144*'模板使用说明&amp;基础参数'!$E$5*'模板使用说明&amp;基础参数'!$E$10)),IF(K9144="中",IF(L9144="删除",J9144*'模板使用说明&amp;基础参数'!$E$6*'模板使用说明&amp;基础参数'!$E$12,IF(L9144="修改",J9144*'模板使用说明&amp;基础参数'!$E$6*'模板使用说明&amp;基础参数'!$E$11,J9144*'模板使用说明&amp;基础参数'!$E$6*'模板使用说明&amp;基础参数'!$E$10)),IF(L9144="删除",J9144*'模板使用说明&amp;基础参数'!$E$7*'模板使用说明&amp;基础参数'!$E$12,IF(L9144="修改",J9144*'模板使用说明&amp;基础参数'!$E$7*'模板使用说明&amp;基础参数'!$E$11,J9144*'模板使用说明&amp;基础参数'!$E$7*'模板使用说明&amp;基础参数'!$E$10)))))</f>
        <v/>
      </c>
      <c r="N9144" s="82"/>
    </row>
    <row r="9145" spans="1:14">
      <c r="A9145" s="76">
        <f t="shared" si="153"/>
        <v>9140</v>
      </c>
      <c r="B9145" s="77"/>
      <c r="C9145" s="77"/>
      <c r="D9145" s="77"/>
      <c r="E9145" s="77"/>
      <c r="F9145" s="78"/>
      <c r="G9145" s="78"/>
      <c r="H9145" s="77"/>
      <c r="I9145" s="76"/>
      <c r="J9145" s="8" t="str">
        <f>IF(I9145="ILF",IF($C$1="预估功能点",'模板使用说明&amp;基础参数'!$E$15,'模板使用说明&amp;基础参数'!$E$22),IF(I9145="EIF",IF($C$1="预估功能点",'模板使用说明&amp;基础参数'!$E$16,'模板使用说明&amp;基础参数'!$E$23),IF(I9145="EI",IF($C$1="预估功能点",'模板使用说明&amp;基础参数'!$E$17,'模板使用说明&amp;基础参数'!$E$24),IF(I9145="EO",IF($C$1="预估功能点",'模板使用说明&amp;基础参数'!$E$18,'模板使用说明&amp;基础参数'!$E$25),IF(I9145="EQ",IF($C$1="预估功能点",'模板使用说明&amp;基础参数'!$E$19,'模板使用说明&amp;基础参数'!$E$26),"")))))</f>
        <v/>
      </c>
      <c r="K9145" s="80"/>
      <c r="L9145" s="80"/>
      <c r="M9145" s="81" t="str">
        <f>IF(J9145="","",IF(K9145="高",IF(L9145="删除",J9145*'模板使用说明&amp;基础参数'!$E$5*'模板使用说明&amp;基础参数'!$E$12,IF(L9145="修改",J9145*'模板使用说明&amp;基础参数'!$E$5*'模板使用说明&amp;基础参数'!$E$11,J9145*'模板使用说明&amp;基础参数'!$E$5*'模板使用说明&amp;基础参数'!$E$10)),IF(K9145="中",IF(L9145="删除",J9145*'模板使用说明&amp;基础参数'!$E$6*'模板使用说明&amp;基础参数'!$E$12,IF(L9145="修改",J9145*'模板使用说明&amp;基础参数'!$E$6*'模板使用说明&amp;基础参数'!$E$11,J9145*'模板使用说明&amp;基础参数'!$E$6*'模板使用说明&amp;基础参数'!$E$10)),IF(L9145="删除",J9145*'模板使用说明&amp;基础参数'!$E$7*'模板使用说明&amp;基础参数'!$E$12,IF(L9145="修改",J9145*'模板使用说明&amp;基础参数'!$E$7*'模板使用说明&amp;基础参数'!$E$11,J9145*'模板使用说明&amp;基础参数'!$E$7*'模板使用说明&amp;基础参数'!$E$10)))))</f>
        <v/>
      </c>
      <c r="N9145" s="82"/>
    </row>
    <row r="9146" spans="1:14">
      <c r="A9146" s="76">
        <f t="shared" si="153"/>
        <v>9141</v>
      </c>
      <c r="B9146" s="77"/>
      <c r="C9146" s="77"/>
      <c r="D9146" s="77"/>
      <c r="E9146" s="77"/>
      <c r="F9146" s="78"/>
      <c r="G9146" s="78"/>
      <c r="H9146" s="77"/>
      <c r="I9146" s="76"/>
      <c r="J9146" s="8" t="str">
        <f>IF(I9146="ILF",IF($C$1="预估功能点",'模板使用说明&amp;基础参数'!$E$15,'模板使用说明&amp;基础参数'!$E$22),IF(I9146="EIF",IF($C$1="预估功能点",'模板使用说明&amp;基础参数'!$E$16,'模板使用说明&amp;基础参数'!$E$23),IF(I9146="EI",IF($C$1="预估功能点",'模板使用说明&amp;基础参数'!$E$17,'模板使用说明&amp;基础参数'!$E$24),IF(I9146="EO",IF($C$1="预估功能点",'模板使用说明&amp;基础参数'!$E$18,'模板使用说明&amp;基础参数'!$E$25),IF(I9146="EQ",IF($C$1="预估功能点",'模板使用说明&amp;基础参数'!$E$19,'模板使用说明&amp;基础参数'!$E$26),"")))))</f>
        <v/>
      </c>
      <c r="K9146" s="80"/>
      <c r="L9146" s="80"/>
      <c r="M9146" s="81" t="str">
        <f>IF(J9146="","",IF(K9146="高",IF(L9146="删除",J9146*'模板使用说明&amp;基础参数'!$E$5*'模板使用说明&amp;基础参数'!$E$12,IF(L9146="修改",J9146*'模板使用说明&amp;基础参数'!$E$5*'模板使用说明&amp;基础参数'!$E$11,J9146*'模板使用说明&amp;基础参数'!$E$5*'模板使用说明&amp;基础参数'!$E$10)),IF(K9146="中",IF(L9146="删除",J9146*'模板使用说明&amp;基础参数'!$E$6*'模板使用说明&amp;基础参数'!$E$12,IF(L9146="修改",J9146*'模板使用说明&amp;基础参数'!$E$6*'模板使用说明&amp;基础参数'!$E$11,J9146*'模板使用说明&amp;基础参数'!$E$6*'模板使用说明&amp;基础参数'!$E$10)),IF(L9146="删除",J9146*'模板使用说明&amp;基础参数'!$E$7*'模板使用说明&amp;基础参数'!$E$12,IF(L9146="修改",J9146*'模板使用说明&amp;基础参数'!$E$7*'模板使用说明&amp;基础参数'!$E$11,J9146*'模板使用说明&amp;基础参数'!$E$7*'模板使用说明&amp;基础参数'!$E$10)))))</f>
        <v/>
      </c>
      <c r="N9146" s="82"/>
    </row>
    <row r="9147" spans="1:14">
      <c r="A9147" s="76">
        <f t="shared" si="153"/>
        <v>9142</v>
      </c>
      <c r="B9147" s="77"/>
      <c r="C9147" s="77"/>
      <c r="D9147" s="77"/>
      <c r="E9147" s="77"/>
      <c r="F9147" s="78"/>
      <c r="G9147" s="78"/>
      <c r="H9147" s="77"/>
      <c r="I9147" s="76"/>
      <c r="J9147" s="8" t="str">
        <f>IF(I9147="ILF",IF($C$1="预估功能点",'模板使用说明&amp;基础参数'!$E$15,'模板使用说明&amp;基础参数'!$E$22),IF(I9147="EIF",IF($C$1="预估功能点",'模板使用说明&amp;基础参数'!$E$16,'模板使用说明&amp;基础参数'!$E$23),IF(I9147="EI",IF($C$1="预估功能点",'模板使用说明&amp;基础参数'!$E$17,'模板使用说明&amp;基础参数'!$E$24),IF(I9147="EO",IF($C$1="预估功能点",'模板使用说明&amp;基础参数'!$E$18,'模板使用说明&amp;基础参数'!$E$25),IF(I9147="EQ",IF($C$1="预估功能点",'模板使用说明&amp;基础参数'!$E$19,'模板使用说明&amp;基础参数'!$E$26),"")))))</f>
        <v/>
      </c>
      <c r="K9147" s="80"/>
      <c r="L9147" s="80"/>
      <c r="M9147" s="81" t="str">
        <f>IF(J9147="","",IF(K9147="高",IF(L9147="删除",J9147*'模板使用说明&amp;基础参数'!$E$5*'模板使用说明&amp;基础参数'!$E$12,IF(L9147="修改",J9147*'模板使用说明&amp;基础参数'!$E$5*'模板使用说明&amp;基础参数'!$E$11,J9147*'模板使用说明&amp;基础参数'!$E$5*'模板使用说明&amp;基础参数'!$E$10)),IF(K9147="中",IF(L9147="删除",J9147*'模板使用说明&amp;基础参数'!$E$6*'模板使用说明&amp;基础参数'!$E$12,IF(L9147="修改",J9147*'模板使用说明&amp;基础参数'!$E$6*'模板使用说明&amp;基础参数'!$E$11,J9147*'模板使用说明&amp;基础参数'!$E$6*'模板使用说明&amp;基础参数'!$E$10)),IF(L9147="删除",J9147*'模板使用说明&amp;基础参数'!$E$7*'模板使用说明&amp;基础参数'!$E$12,IF(L9147="修改",J9147*'模板使用说明&amp;基础参数'!$E$7*'模板使用说明&amp;基础参数'!$E$11,J9147*'模板使用说明&amp;基础参数'!$E$7*'模板使用说明&amp;基础参数'!$E$10)))))</f>
        <v/>
      </c>
      <c r="N9147" s="82"/>
    </row>
    <row r="9148" spans="1:14">
      <c r="A9148" s="76">
        <f t="shared" si="153"/>
        <v>9143</v>
      </c>
      <c r="B9148" s="77"/>
      <c r="C9148" s="77"/>
      <c r="D9148" s="77"/>
      <c r="E9148" s="77"/>
      <c r="F9148" s="78"/>
      <c r="G9148" s="78"/>
      <c r="H9148" s="77"/>
      <c r="I9148" s="76"/>
      <c r="J9148" s="8" t="str">
        <f>IF(I9148="ILF",IF($C$1="预估功能点",'模板使用说明&amp;基础参数'!$E$15,'模板使用说明&amp;基础参数'!$E$22),IF(I9148="EIF",IF($C$1="预估功能点",'模板使用说明&amp;基础参数'!$E$16,'模板使用说明&amp;基础参数'!$E$23),IF(I9148="EI",IF($C$1="预估功能点",'模板使用说明&amp;基础参数'!$E$17,'模板使用说明&amp;基础参数'!$E$24),IF(I9148="EO",IF($C$1="预估功能点",'模板使用说明&amp;基础参数'!$E$18,'模板使用说明&amp;基础参数'!$E$25),IF(I9148="EQ",IF($C$1="预估功能点",'模板使用说明&amp;基础参数'!$E$19,'模板使用说明&amp;基础参数'!$E$26),"")))))</f>
        <v/>
      </c>
      <c r="K9148" s="80"/>
      <c r="L9148" s="80"/>
      <c r="M9148" s="81" t="str">
        <f>IF(J9148="","",IF(K9148="高",IF(L9148="删除",J9148*'模板使用说明&amp;基础参数'!$E$5*'模板使用说明&amp;基础参数'!$E$12,IF(L9148="修改",J9148*'模板使用说明&amp;基础参数'!$E$5*'模板使用说明&amp;基础参数'!$E$11,J9148*'模板使用说明&amp;基础参数'!$E$5*'模板使用说明&amp;基础参数'!$E$10)),IF(K9148="中",IF(L9148="删除",J9148*'模板使用说明&amp;基础参数'!$E$6*'模板使用说明&amp;基础参数'!$E$12,IF(L9148="修改",J9148*'模板使用说明&amp;基础参数'!$E$6*'模板使用说明&amp;基础参数'!$E$11,J9148*'模板使用说明&amp;基础参数'!$E$6*'模板使用说明&amp;基础参数'!$E$10)),IF(L9148="删除",J9148*'模板使用说明&amp;基础参数'!$E$7*'模板使用说明&amp;基础参数'!$E$12,IF(L9148="修改",J9148*'模板使用说明&amp;基础参数'!$E$7*'模板使用说明&amp;基础参数'!$E$11,J9148*'模板使用说明&amp;基础参数'!$E$7*'模板使用说明&amp;基础参数'!$E$10)))))</f>
        <v/>
      </c>
      <c r="N9148" s="82"/>
    </row>
    <row r="9149" spans="1:14">
      <c r="A9149" s="76">
        <f t="shared" si="153"/>
        <v>9144</v>
      </c>
      <c r="B9149" s="77"/>
      <c r="C9149" s="77"/>
      <c r="D9149" s="77"/>
      <c r="E9149" s="77"/>
      <c r="F9149" s="78"/>
      <c r="G9149" s="78"/>
      <c r="H9149" s="77"/>
      <c r="I9149" s="76"/>
      <c r="J9149" s="8" t="str">
        <f>IF(I9149="ILF",IF($C$1="预估功能点",'模板使用说明&amp;基础参数'!$E$15,'模板使用说明&amp;基础参数'!$E$22),IF(I9149="EIF",IF($C$1="预估功能点",'模板使用说明&amp;基础参数'!$E$16,'模板使用说明&amp;基础参数'!$E$23),IF(I9149="EI",IF($C$1="预估功能点",'模板使用说明&amp;基础参数'!$E$17,'模板使用说明&amp;基础参数'!$E$24),IF(I9149="EO",IF($C$1="预估功能点",'模板使用说明&amp;基础参数'!$E$18,'模板使用说明&amp;基础参数'!$E$25),IF(I9149="EQ",IF($C$1="预估功能点",'模板使用说明&amp;基础参数'!$E$19,'模板使用说明&amp;基础参数'!$E$26),"")))))</f>
        <v/>
      </c>
      <c r="K9149" s="80"/>
      <c r="L9149" s="80"/>
      <c r="M9149" s="81" t="str">
        <f>IF(J9149="","",IF(K9149="高",IF(L9149="删除",J9149*'模板使用说明&amp;基础参数'!$E$5*'模板使用说明&amp;基础参数'!$E$12,IF(L9149="修改",J9149*'模板使用说明&amp;基础参数'!$E$5*'模板使用说明&amp;基础参数'!$E$11,J9149*'模板使用说明&amp;基础参数'!$E$5*'模板使用说明&amp;基础参数'!$E$10)),IF(K9149="中",IF(L9149="删除",J9149*'模板使用说明&amp;基础参数'!$E$6*'模板使用说明&amp;基础参数'!$E$12,IF(L9149="修改",J9149*'模板使用说明&amp;基础参数'!$E$6*'模板使用说明&amp;基础参数'!$E$11,J9149*'模板使用说明&amp;基础参数'!$E$6*'模板使用说明&amp;基础参数'!$E$10)),IF(L9149="删除",J9149*'模板使用说明&amp;基础参数'!$E$7*'模板使用说明&amp;基础参数'!$E$12,IF(L9149="修改",J9149*'模板使用说明&amp;基础参数'!$E$7*'模板使用说明&amp;基础参数'!$E$11,J9149*'模板使用说明&amp;基础参数'!$E$7*'模板使用说明&amp;基础参数'!$E$10)))))</f>
        <v/>
      </c>
      <c r="N9149" s="82"/>
    </row>
    <row r="9150" spans="1:14">
      <c r="A9150" s="76">
        <f t="shared" si="153"/>
        <v>9145</v>
      </c>
      <c r="B9150" s="77"/>
      <c r="C9150" s="77"/>
      <c r="D9150" s="77"/>
      <c r="E9150" s="77"/>
      <c r="F9150" s="78"/>
      <c r="G9150" s="78"/>
      <c r="H9150" s="77"/>
      <c r="I9150" s="76"/>
      <c r="J9150" s="8" t="str">
        <f>IF(I9150="ILF",IF($C$1="预估功能点",'模板使用说明&amp;基础参数'!$E$15,'模板使用说明&amp;基础参数'!$E$22),IF(I9150="EIF",IF($C$1="预估功能点",'模板使用说明&amp;基础参数'!$E$16,'模板使用说明&amp;基础参数'!$E$23),IF(I9150="EI",IF($C$1="预估功能点",'模板使用说明&amp;基础参数'!$E$17,'模板使用说明&amp;基础参数'!$E$24),IF(I9150="EO",IF($C$1="预估功能点",'模板使用说明&amp;基础参数'!$E$18,'模板使用说明&amp;基础参数'!$E$25),IF(I9150="EQ",IF($C$1="预估功能点",'模板使用说明&amp;基础参数'!$E$19,'模板使用说明&amp;基础参数'!$E$26),"")))))</f>
        <v/>
      </c>
      <c r="K9150" s="80"/>
      <c r="L9150" s="80"/>
      <c r="M9150" s="81" t="str">
        <f>IF(J9150="","",IF(K9150="高",IF(L9150="删除",J9150*'模板使用说明&amp;基础参数'!$E$5*'模板使用说明&amp;基础参数'!$E$12,IF(L9150="修改",J9150*'模板使用说明&amp;基础参数'!$E$5*'模板使用说明&amp;基础参数'!$E$11,J9150*'模板使用说明&amp;基础参数'!$E$5*'模板使用说明&amp;基础参数'!$E$10)),IF(K9150="中",IF(L9150="删除",J9150*'模板使用说明&amp;基础参数'!$E$6*'模板使用说明&amp;基础参数'!$E$12,IF(L9150="修改",J9150*'模板使用说明&amp;基础参数'!$E$6*'模板使用说明&amp;基础参数'!$E$11,J9150*'模板使用说明&amp;基础参数'!$E$6*'模板使用说明&amp;基础参数'!$E$10)),IF(L9150="删除",J9150*'模板使用说明&amp;基础参数'!$E$7*'模板使用说明&amp;基础参数'!$E$12,IF(L9150="修改",J9150*'模板使用说明&amp;基础参数'!$E$7*'模板使用说明&amp;基础参数'!$E$11,J9150*'模板使用说明&amp;基础参数'!$E$7*'模板使用说明&amp;基础参数'!$E$10)))))</f>
        <v/>
      </c>
      <c r="N9150" s="82"/>
    </row>
    <row r="9151" spans="1:14">
      <c r="A9151" s="76">
        <f t="shared" si="153"/>
        <v>9146</v>
      </c>
      <c r="B9151" s="77"/>
      <c r="C9151" s="77"/>
      <c r="D9151" s="77"/>
      <c r="E9151" s="77"/>
      <c r="F9151" s="78"/>
      <c r="G9151" s="78"/>
      <c r="H9151" s="78"/>
      <c r="I9151" s="76"/>
      <c r="J9151" s="8" t="str">
        <f>IF(I9151="ILF",IF($C$1="预估功能点",'模板使用说明&amp;基础参数'!$E$15,'模板使用说明&amp;基础参数'!$E$22),IF(I9151="EIF",IF($C$1="预估功能点",'模板使用说明&amp;基础参数'!$E$16,'模板使用说明&amp;基础参数'!$E$23),IF(I9151="EI",IF($C$1="预估功能点",'模板使用说明&amp;基础参数'!$E$17,'模板使用说明&amp;基础参数'!$E$24),IF(I9151="EO",IF($C$1="预估功能点",'模板使用说明&amp;基础参数'!$E$18,'模板使用说明&amp;基础参数'!$E$25),IF(I9151="EQ",IF($C$1="预估功能点",'模板使用说明&amp;基础参数'!$E$19,'模板使用说明&amp;基础参数'!$E$26),"")))))</f>
        <v/>
      </c>
      <c r="K9151" s="80"/>
      <c r="L9151" s="80"/>
      <c r="M9151" s="81" t="str">
        <f>IF(J9151="","",IF(K9151="高",IF(L9151="删除",J9151*'模板使用说明&amp;基础参数'!$E$5*'模板使用说明&amp;基础参数'!$E$12,IF(L9151="修改",J9151*'模板使用说明&amp;基础参数'!$E$5*'模板使用说明&amp;基础参数'!$E$11,J9151*'模板使用说明&amp;基础参数'!$E$5*'模板使用说明&amp;基础参数'!$E$10)),IF(K9151="中",IF(L9151="删除",J9151*'模板使用说明&amp;基础参数'!$E$6*'模板使用说明&amp;基础参数'!$E$12,IF(L9151="修改",J9151*'模板使用说明&amp;基础参数'!$E$6*'模板使用说明&amp;基础参数'!$E$11,J9151*'模板使用说明&amp;基础参数'!$E$6*'模板使用说明&amp;基础参数'!$E$10)),IF(L9151="删除",J9151*'模板使用说明&amp;基础参数'!$E$7*'模板使用说明&amp;基础参数'!$E$12,IF(L9151="修改",J9151*'模板使用说明&amp;基础参数'!$E$7*'模板使用说明&amp;基础参数'!$E$11,J9151*'模板使用说明&amp;基础参数'!$E$7*'模板使用说明&amp;基础参数'!$E$10)))))</f>
        <v/>
      </c>
      <c r="N9151" s="82"/>
    </row>
    <row r="9152" spans="1:14">
      <c r="A9152" s="76">
        <f t="shared" si="153"/>
        <v>9147</v>
      </c>
      <c r="B9152" s="77"/>
      <c r="C9152" s="77"/>
      <c r="D9152" s="77"/>
      <c r="E9152" s="77"/>
      <c r="F9152" s="77"/>
      <c r="G9152" s="77"/>
      <c r="H9152" s="78"/>
      <c r="I9152" s="76"/>
      <c r="J9152" s="8" t="str">
        <f>IF(I9152="ILF",IF($C$1="预估功能点",'模板使用说明&amp;基础参数'!$E$15,'模板使用说明&amp;基础参数'!$E$22),IF(I9152="EIF",IF($C$1="预估功能点",'模板使用说明&amp;基础参数'!$E$16,'模板使用说明&amp;基础参数'!$E$23),IF(I9152="EI",IF($C$1="预估功能点",'模板使用说明&amp;基础参数'!$E$17,'模板使用说明&amp;基础参数'!$E$24),IF(I9152="EO",IF($C$1="预估功能点",'模板使用说明&amp;基础参数'!$E$18,'模板使用说明&amp;基础参数'!$E$25),IF(I9152="EQ",IF($C$1="预估功能点",'模板使用说明&amp;基础参数'!$E$19,'模板使用说明&amp;基础参数'!$E$26),"")))))</f>
        <v/>
      </c>
      <c r="K9152" s="80"/>
      <c r="L9152" s="80"/>
      <c r="M9152" s="81" t="str">
        <f>IF(J9152="","",IF(K9152="高",IF(L9152="删除",J9152*'模板使用说明&amp;基础参数'!$E$5*'模板使用说明&amp;基础参数'!$E$12,IF(L9152="修改",J9152*'模板使用说明&amp;基础参数'!$E$5*'模板使用说明&amp;基础参数'!$E$11,J9152*'模板使用说明&amp;基础参数'!$E$5*'模板使用说明&amp;基础参数'!$E$10)),IF(K9152="中",IF(L9152="删除",J9152*'模板使用说明&amp;基础参数'!$E$6*'模板使用说明&amp;基础参数'!$E$12,IF(L9152="修改",J9152*'模板使用说明&amp;基础参数'!$E$6*'模板使用说明&amp;基础参数'!$E$11,J9152*'模板使用说明&amp;基础参数'!$E$6*'模板使用说明&amp;基础参数'!$E$10)),IF(L9152="删除",J9152*'模板使用说明&amp;基础参数'!$E$7*'模板使用说明&amp;基础参数'!$E$12,IF(L9152="修改",J9152*'模板使用说明&amp;基础参数'!$E$7*'模板使用说明&amp;基础参数'!$E$11,J9152*'模板使用说明&amp;基础参数'!$E$7*'模板使用说明&amp;基础参数'!$E$10)))))</f>
        <v/>
      </c>
      <c r="N9152" s="82"/>
    </row>
    <row r="9153" spans="1:14">
      <c r="A9153" s="76">
        <f t="shared" si="153"/>
        <v>9148</v>
      </c>
      <c r="B9153" s="77"/>
      <c r="C9153" s="77"/>
      <c r="D9153" s="77"/>
      <c r="E9153" s="77"/>
      <c r="F9153" s="77"/>
      <c r="G9153" s="77"/>
      <c r="H9153" s="78"/>
      <c r="I9153" s="76"/>
      <c r="J9153" s="8" t="str">
        <f>IF(I9153="ILF",IF($C$1="预估功能点",'模板使用说明&amp;基础参数'!$E$15,'模板使用说明&amp;基础参数'!$E$22),IF(I9153="EIF",IF($C$1="预估功能点",'模板使用说明&amp;基础参数'!$E$16,'模板使用说明&amp;基础参数'!$E$23),IF(I9153="EI",IF($C$1="预估功能点",'模板使用说明&amp;基础参数'!$E$17,'模板使用说明&amp;基础参数'!$E$24),IF(I9153="EO",IF($C$1="预估功能点",'模板使用说明&amp;基础参数'!$E$18,'模板使用说明&amp;基础参数'!$E$25),IF(I9153="EQ",IF($C$1="预估功能点",'模板使用说明&amp;基础参数'!$E$19,'模板使用说明&amp;基础参数'!$E$26),"")))))</f>
        <v/>
      </c>
      <c r="K9153" s="80"/>
      <c r="L9153" s="80"/>
      <c r="M9153" s="81" t="str">
        <f>IF(J9153="","",IF(K9153="高",IF(L9153="删除",J9153*'模板使用说明&amp;基础参数'!$E$5*'模板使用说明&amp;基础参数'!$E$12,IF(L9153="修改",J9153*'模板使用说明&amp;基础参数'!$E$5*'模板使用说明&amp;基础参数'!$E$11,J9153*'模板使用说明&amp;基础参数'!$E$5*'模板使用说明&amp;基础参数'!$E$10)),IF(K9153="中",IF(L9153="删除",J9153*'模板使用说明&amp;基础参数'!$E$6*'模板使用说明&amp;基础参数'!$E$12,IF(L9153="修改",J9153*'模板使用说明&amp;基础参数'!$E$6*'模板使用说明&amp;基础参数'!$E$11,J9153*'模板使用说明&amp;基础参数'!$E$6*'模板使用说明&amp;基础参数'!$E$10)),IF(L9153="删除",J9153*'模板使用说明&amp;基础参数'!$E$7*'模板使用说明&amp;基础参数'!$E$12,IF(L9153="修改",J9153*'模板使用说明&amp;基础参数'!$E$7*'模板使用说明&amp;基础参数'!$E$11,J9153*'模板使用说明&amp;基础参数'!$E$7*'模板使用说明&amp;基础参数'!$E$10)))))</f>
        <v/>
      </c>
      <c r="N9153" s="82"/>
    </row>
    <row r="9154" spans="1:14">
      <c r="A9154" s="76">
        <f t="shared" si="153"/>
        <v>9149</v>
      </c>
      <c r="B9154" s="77"/>
      <c r="C9154" s="77"/>
      <c r="D9154" s="77"/>
      <c r="E9154" s="77"/>
      <c r="F9154" s="77"/>
      <c r="G9154" s="77"/>
      <c r="H9154" s="78"/>
      <c r="I9154" s="76"/>
      <c r="J9154" s="8" t="str">
        <f>IF(I9154="ILF",IF($C$1="预估功能点",'模板使用说明&amp;基础参数'!$E$15,'模板使用说明&amp;基础参数'!$E$22),IF(I9154="EIF",IF($C$1="预估功能点",'模板使用说明&amp;基础参数'!$E$16,'模板使用说明&amp;基础参数'!$E$23),IF(I9154="EI",IF($C$1="预估功能点",'模板使用说明&amp;基础参数'!$E$17,'模板使用说明&amp;基础参数'!$E$24),IF(I9154="EO",IF($C$1="预估功能点",'模板使用说明&amp;基础参数'!$E$18,'模板使用说明&amp;基础参数'!$E$25),IF(I9154="EQ",IF($C$1="预估功能点",'模板使用说明&amp;基础参数'!$E$19,'模板使用说明&amp;基础参数'!$E$26),"")))))</f>
        <v/>
      </c>
      <c r="K9154" s="80"/>
      <c r="L9154" s="80"/>
      <c r="M9154" s="81" t="str">
        <f>IF(J9154="","",IF(K9154="高",IF(L9154="删除",J9154*'模板使用说明&amp;基础参数'!$E$5*'模板使用说明&amp;基础参数'!$E$12,IF(L9154="修改",J9154*'模板使用说明&amp;基础参数'!$E$5*'模板使用说明&amp;基础参数'!$E$11,J9154*'模板使用说明&amp;基础参数'!$E$5*'模板使用说明&amp;基础参数'!$E$10)),IF(K9154="中",IF(L9154="删除",J9154*'模板使用说明&amp;基础参数'!$E$6*'模板使用说明&amp;基础参数'!$E$12,IF(L9154="修改",J9154*'模板使用说明&amp;基础参数'!$E$6*'模板使用说明&amp;基础参数'!$E$11,J9154*'模板使用说明&amp;基础参数'!$E$6*'模板使用说明&amp;基础参数'!$E$10)),IF(L9154="删除",J9154*'模板使用说明&amp;基础参数'!$E$7*'模板使用说明&amp;基础参数'!$E$12,IF(L9154="修改",J9154*'模板使用说明&amp;基础参数'!$E$7*'模板使用说明&amp;基础参数'!$E$11,J9154*'模板使用说明&amp;基础参数'!$E$7*'模板使用说明&amp;基础参数'!$E$10)))))</f>
        <v/>
      </c>
      <c r="N9154" s="82"/>
    </row>
    <row r="9155" spans="1:14">
      <c r="A9155" s="76">
        <f t="shared" si="153"/>
        <v>9150</v>
      </c>
      <c r="B9155" s="77"/>
      <c r="C9155" s="77"/>
      <c r="D9155" s="77"/>
      <c r="E9155" s="77"/>
      <c r="F9155" s="77"/>
      <c r="G9155" s="77"/>
      <c r="H9155" s="78"/>
      <c r="I9155" s="76"/>
      <c r="J9155" s="8" t="str">
        <f>IF(I9155="ILF",IF($C$1="预估功能点",'模板使用说明&amp;基础参数'!$E$15,'模板使用说明&amp;基础参数'!$E$22),IF(I9155="EIF",IF($C$1="预估功能点",'模板使用说明&amp;基础参数'!$E$16,'模板使用说明&amp;基础参数'!$E$23),IF(I9155="EI",IF($C$1="预估功能点",'模板使用说明&amp;基础参数'!$E$17,'模板使用说明&amp;基础参数'!$E$24),IF(I9155="EO",IF($C$1="预估功能点",'模板使用说明&amp;基础参数'!$E$18,'模板使用说明&amp;基础参数'!$E$25),IF(I9155="EQ",IF($C$1="预估功能点",'模板使用说明&amp;基础参数'!$E$19,'模板使用说明&amp;基础参数'!$E$26),"")))))</f>
        <v/>
      </c>
      <c r="K9155" s="80"/>
      <c r="L9155" s="80"/>
      <c r="M9155" s="81" t="str">
        <f>IF(J9155="","",IF(K9155="高",IF(L9155="删除",J9155*'模板使用说明&amp;基础参数'!$E$5*'模板使用说明&amp;基础参数'!$E$12,IF(L9155="修改",J9155*'模板使用说明&amp;基础参数'!$E$5*'模板使用说明&amp;基础参数'!$E$11,J9155*'模板使用说明&amp;基础参数'!$E$5*'模板使用说明&amp;基础参数'!$E$10)),IF(K9155="中",IF(L9155="删除",J9155*'模板使用说明&amp;基础参数'!$E$6*'模板使用说明&amp;基础参数'!$E$12,IF(L9155="修改",J9155*'模板使用说明&amp;基础参数'!$E$6*'模板使用说明&amp;基础参数'!$E$11,J9155*'模板使用说明&amp;基础参数'!$E$6*'模板使用说明&amp;基础参数'!$E$10)),IF(L9155="删除",J9155*'模板使用说明&amp;基础参数'!$E$7*'模板使用说明&amp;基础参数'!$E$12,IF(L9155="修改",J9155*'模板使用说明&amp;基础参数'!$E$7*'模板使用说明&amp;基础参数'!$E$11,J9155*'模板使用说明&amp;基础参数'!$E$7*'模板使用说明&amp;基础参数'!$E$10)))))</f>
        <v/>
      </c>
      <c r="N9155" s="82"/>
    </row>
    <row r="9156" spans="1:14">
      <c r="A9156" s="76">
        <f t="shared" ref="A9156:A9219" si="154">ROW()-5</f>
        <v>9151</v>
      </c>
      <c r="B9156" s="77"/>
      <c r="C9156" s="77"/>
      <c r="D9156" s="77"/>
      <c r="E9156" s="77"/>
      <c r="F9156" s="77"/>
      <c r="G9156" s="77"/>
      <c r="H9156" s="78"/>
      <c r="I9156" s="76"/>
      <c r="J9156" s="8" t="str">
        <f>IF(I9156="ILF",IF($C$1="预估功能点",'模板使用说明&amp;基础参数'!$E$15,'模板使用说明&amp;基础参数'!$E$22),IF(I9156="EIF",IF($C$1="预估功能点",'模板使用说明&amp;基础参数'!$E$16,'模板使用说明&amp;基础参数'!$E$23),IF(I9156="EI",IF($C$1="预估功能点",'模板使用说明&amp;基础参数'!$E$17,'模板使用说明&amp;基础参数'!$E$24),IF(I9156="EO",IF($C$1="预估功能点",'模板使用说明&amp;基础参数'!$E$18,'模板使用说明&amp;基础参数'!$E$25),IF(I9156="EQ",IF($C$1="预估功能点",'模板使用说明&amp;基础参数'!$E$19,'模板使用说明&amp;基础参数'!$E$26),"")))))</f>
        <v/>
      </c>
      <c r="K9156" s="80"/>
      <c r="L9156" s="80"/>
      <c r="M9156" s="81" t="str">
        <f>IF(J9156="","",IF(K9156="高",IF(L9156="删除",J9156*'模板使用说明&amp;基础参数'!$E$5*'模板使用说明&amp;基础参数'!$E$12,IF(L9156="修改",J9156*'模板使用说明&amp;基础参数'!$E$5*'模板使用说明&amp;基础参数'!$E$11,J9156*'模板使用说明&amp;基础参数'!$E$5*'模板使用说明&amp;基础参数'!$E$10)),IF(K9156="中",IF(L9156="删除",J9156*'模板使用说明&amp;基础参数'!$E$6*'模板使用说明&amp;基础参数'!$E$12,IF(L9156="修改",J9156*'模板使用说明&amp;基础参数'!$E$6*'模板使用说明&amp;基础参数'!$E$11,J9156*'模板使用说明&amp;基础参数'!$E$6*'模板使用说明&amp;基础参数'!$E$10)),IF(L9156="删除",J9156*'模板使用说明&amp;基础参数'!$E$7*'模板使用说明&amp;基础参数'!$E$12,IF(L9156="修改",J9156*'模板使用说明&amp;基础参数'!$E$7*'模板使用说明&amp;基础参数'!$E$11,J9156*'模板使用说明&amp;基础参数'!$E$7*'模板使用说明&amp;基础参数'!$E$10)))))</f>
        <v/>
      </c>
      <c r="N9156" s="82"/>
    </row>
    <row r="9157" spans="1:14">
      <c r="A9157" s="76">
        <f t="shared" si="154"/>
        <v>9152</v>
      </c>
      <c r="B9157" s="77"/>
      <c r="C9157" s="77"/>
      <c r="D9157" s="77"/>
      <c r="E9157" s="77"/>
      <c r="F9157" s="77"/>
      <c r="G9157" s="77"/>
      <c r="H9157" s="78"/>
      <c r="I9157" s="76"/>
      <c r="J9157" s="8" t="str">
        <f>IF(I9157="ILF",IF($C$1="预估功能点",'模板使用说明&amp;基础参数'!$E$15,'模板使用说明&amp;基础参数'!$E$22),IF(I9157="EIF",IF($C$1="预估功能点",'模板使用说明&amp;基础参数'!$E$16,'模板使用说明&amp;基础参数'!$E$23),IF(I9157="EI",IF($C$1="预估功能点",'模板使用说明&amp;基础参数'!$E$17,'模板使用说明&amp;基础参数'!$E$24),IF(I9157="EO",IF($C$1="预估功能点",'模板使用说明&amp;基础参数'!$E$18,'模板使用说明&amp;基础参数'!$E$25),IF(I9157="EQ",IF($C$1="预估功能点",'模板使用说明&amp;基础参数'!$E$19,'模板使用说明&amp;基础参数'!$E$26),"")))))</f>
        <v/>
      </c>
      <c r="K9157" s="80"/>
      <c r="L9157" s="80"/>
      <c r="M9157" s="81" t="str">
        <f>IF(J9157="","",IF(K9157="高",IF(L9157="删除",J9157*'模板使用说明&amp;基础参数'!$E$5*'模板使用说明&amp;基础参数'!$E$12,IF(L9157="修改",J9157*'模板使用说明&amp;基础参数'!$E$5*'模板使用说明&amp;基础参数'!$E$11,J9157*'模板使用说明&amp;基础参数'!$E$5*'模板使用说明&amp;基础参数'!$E$10)),IF(K9157="中",IF(L9157="删除",J9157*'模板使用说明&amp;基础参数'!$E$6*'模板使用说明&amp;基础参数'!$E$12,IF(L9157="修改",J9157*'模板使用说明&amp;基础参数'!$E$6*'模板使用说明&amp;基础参数'!$E$11,J9157*'模板使用说明&amp;基础参数'!$E$6*'模板使用说明&amp;基础参数'!$E$10)),IF(L9157="删除",J9157*'模板使用说明&amp;基础参数'!$E$7*'模板使用说明&amp;基础参数'!$E$12,IF(L9157="修改",J9157*'模板使用说明&amp;基础参数'!$E$7*'模板使用说明&amp;基础参数'!$E$11,J9157*'模板使用说明&amp;基础参数'!$E$7*'模板使用说明&amp;基础参数'!$E$10)))))</f>
        <v/>
      </c>
      <c r="N9157" s="82"/>
    </row>
    <row r="9158" spans="1:14">
      <c r="A9158" s="76">
        <f t="shared" si="154"/>
        <v>9153</v>
      </c>
      <c r="B9158" s="77"/>
      <c r="C9158" s="77"/>
      <c r="D9158" s="77"/>
      <c r="E9158" s="77"/>
      <c r="F9158" s="77"/>
      <c r="G9158" s="77"/>
      <c r="H9158" s="78"/>
      <c r="I9158" s="76"/>
      <c r="J9158" s="8" t="str">
        <f>IF(I9158="ILF",IF($C$1="预估功能点",'模板使用说明&amp;基础参数'!$E$15,'模板使用说明&amp;基础参数'!$E$22),IF(I9158="EIF",IF($C$1="预估功能点",'模板使用说明&amp;基础参数'!$E$16,'模板使用说明&amp;基础参数'!$E$23),IF(I9158="EI",IF($C$1="预估功能点",'模板使用说明&amp;基础参数'!$E$17,'模板使用说明&amp;基础参数'!$E$24),IF(I9158="EO",IF($C$1="预估功能点",'模板使用说明&amp;基础参数'!$E$18,'模板使用说明&amp;基础参数'!$E$25),IF(I9158="EQ",IF($C$1="预估功能点",'模板使用说明&amp;基础参数'!$E$19,'模板使用说明&amp;基础参数'!$E$26),"")))))</f>
        <v/>
      </c>
      <c r="K9158" s="80"/>
      <c r="L9158" s="80"/>
      <c r="M9158" s="81" t="str">
        <f>IF(J9158="","",IF(K9158="高",IF(L9158="删除",J9158*'模板使用说明&amp;基础参数'!$E$5*'模板使用说明&amp;基础参数'!$E$12,IF(L9158="修改",J9158*'模板使用说明&amp;基础参数'!$E$5*'模板使用说明&amp;基础参数'!$E$11,J9158*'模板使用说明&amp;基础参数'!$E$5*'模板使用说明&amp;基础参数'!$E$10)),IF(K9158="中",IF(L9158="删除",J9158*'模板使用说明&amp;基础参数'!$E$6*'模板使用说明&amp;基础参数'!$E$12,IF(L9158="修改",J9158*'模板使用说明&amp;基础参数'!$E$6*'模板使用说明&amp;基础参数'!$E$11,J9158*'模板使用说明&amp;基础参数'!$E$6*'模板使用说明&amp;基础参数'!$E$10)),IF(L9158="删除",J9158*'模板使用说明&amp;基础参数'!$E$7*'模板使用说明&amp;基础参数'!$E$12,IF(L9158="修改",J9158*'模板使用说明&amp;基础参数'!$E$7*'模板使用说明&amp;基础参数'!$E$11,J9158*'模板使用说明&amp;基础参数'!$E$7*'模板使用说明&amp;基础参数'!$E$10)))))</f>
        <v/>
      </c>
      <c r="N9158" s="82"/>
    </row>
    <row r="9159" spans="1:14">
      <c r="A9159" s="76">
        <f t="shared" si="154"/>
        <v>9154</v>
      </c>
      <c r="B9159" s="77"/>
      <c r="C9159" s="77"/>
      <c r="D9159" s="77"/>
      <c r="E9159" s="77"/>
      <c r="F9159" s="77"/>
      <c r="G9159" s="77"/>
      <c r="H9159" s="78"/>
      <c r="I9159" s="76"/>
      <c r="J9159" s="8" t="str">
        <f>IF(I9159="ILF",IF($C$1="预估功能点",'模板使用说明&amp;基础参数'!$E$15,'模板使用说明&amp;基础参数'!$E$22),IF(I9159="EIF",IF($C$1="预估功能点",'模板使用说明&amp;基础参数'!$E$16,'模板使用说明&amp;基础参数'!$E$23),IF(I9159="EI",IF($C$1="预估功能点",'模板使用说明&amp;基础参数'!$E$17,'模板使用说明&amp;基础参数'!$E$24),IF(I9159="EO",IF($C$1="预估功能点",'模板使用说明&amp;基础参数'!$E$18,'模板使用说明&amp;基础参数'!$E$25),IF(I9159="EQ",IF($C$1="预估功能点",'模板使用说明&amp;基础参数'!$E$19,'模板使用说明&amp;基础参数'!$E$26),"")))))</f>
        <v/>
      </c>
      <c r="K9159" s="80"/>
      <c r="L9159" s="80"/>
      <c r="M9159" s="81" t="str">
        <f>IF(J9159="","",IF(K9159="高",IF(L9159="删除",J9159*'模板使用说明&amp;基础参数'!$E$5*'模板使用说明&amp;基础参数'!$E$12,IF(L9159="修改",J9159*'模板使用说明&amp;基础参数'!$E$5*'模板使用说明&amp;基础参数'!$E$11,J9159*'模板使用说明&amp;基础参数'!$E$5*'模板使用说明&amp;基础参数'!$E$10)),IF(K9159="中",IF(L9159="删除",J9159*'模板使用说明&amp;基础参数'!$E$6*'模板使用说明&amp;基础参数'!$E$12,IF(L9159="修改",J9159*'模板使用说明&amp;基础参数'!$E$6*'模板使用说明&amp;基础参数'!$E$11,J9159*'模板使用说明&amp;基础参数'!$E$6*'模板使用说明&amp;基础参数'!$E$10)),IF(L9159="删除",J9159*'模板使用说明&amp;基础参数'!$E$7*'模板使用说明&amp;基础参数'!$E$12,IF(L9159="修改",J9159*'模板使用说明&amp;基础参数'!$E$7*'模板使用说明&amp;基础参数'!$E$11,J9159*'模板使用说明&amp;基础参数'!$E$7*'模板使用说明&amp;基础参数'!$E$10)))))</f>
        <v/>
      </c>
      <c r="N9159" s="82"/>
    </row>
    <row r="9160" spans="1:14">
      <c r="A9160" s="76">
        <f t="shared" si="154"/>
        <v>9155</v>
      </c>
      <c r="B9160" s="77"/>
      <c r="C9160" s="77"/>
      <c r="D9160" s="77"/>
      <c r="E9160" s="77"/>
      <c r="F9160" s="77"/>
      <c r="G9160" s="77"/>
      <c r="H9160" s="78"/>
      <c r="I9160" s="76"/>
      <c r="J9160" s="8" t="str">
        <f>IF(I9160="ILF",IF($C$1="预估功能点",'模板使用说明&amp;基础参数'!$E$15,'模板使用说明&amp;基础参数'!$E$22),IF(I9160="EIF",IF($C$1="预估功能点",'模板使用说明&amp;基础参数'!$E$16,'模板使用说明&amp;基础参数'!$E$23),IF(I9160="EI",IF($C$1="预估功能点",'模板使用说明&amp;基础参数'!$E$17,'模板使用说明&amp;基础参数'!$E$24),IF(I9160="EO",IF($C$1="预估功能点",'模板使用说明&amp;基础参数'!$E$18,'模板使用说明&amp;基础参数'!$E$25),IF(I9160="EQ",IF($C$1="预估功能点",'模板使用说明&amp;基础参数'!$E$19,'模板使用说明&amp;基础参数'!$E$26),"")))))</f>
        <v/>
      </c>
      <c r="K9160" s="80"/>
      <c r="L9160" s="80"/>
      <c r="M9160" s="81" t="str">
        <f>IF(J9160="","",IF(K9160="高",IF(L9160="删除",J9160*'模板使用说明&amp;基础参数'!$E$5*'模板使用说明&amp;基础参数'!$E$12,IF(L9160="修改",J9160*'模板使用说明&amp;基础参数'!$E$5*'模板使用说明&amp;基础参数'!$E$11,J9160*'模板使用说明&amp;基础参数'!$E$5*'模板使用说明&amp;基础参数'!$E$10)),IF(K9160="中",IF(L9160="删除",J9160*'模板使用说明&amp;基础参数'!$E$6*'模板使用说明&amp;基础参数'!$E$12,IF(L9160="修改",J9160*'模板使用说明&amp;基础参数'!$E$6*'模板使用说明&amp;基础参数'!$E$11,J9160*'模板使用说明&amp;基础参数'!$E$6*'模板使用说明&amp;基础参数'!$E$10)),IF(L9160="删除",J9160*'模板使用说明&amp;基础参数'!$E$7*'模板使用说明&amp;基础参数'!$E$12,IF(L9160="修改",J9160*'模板使用说明&amp;基础参数'!$E$7*'模板使用说明&amp;基础参数'!$E$11,J9160*'模板使用说明&amp;基础参数'!$E$7*'模板使用说明&amp;基础参数'!$E$10)))))</f>
        <v/>
      </c>
      <c r="N9160" s="82"/>
    </row>
    <row r="9161" spans="1:14">
      <c r="A9161" s="76">
        <f t="shared" si="154"/>
        <v>9156</v>
      </c>
      <c r="B9161" s="77"/>
      <c r="C9161" s="77"/>
      <c r="D9161" s="77"/>
      <c r="E9161" s="77"/>
      <c r="F9161" s="77"/>
      <c r="G9161" s="77"/>
      <c r="H9161" s="78"/>
      <c r="I9161" s="76"/>
      <c r="J9161" s="8" t="str">
        <f>IF(I9161="ILF",IF($C$1="预估功能点",'模板使用说明&amp;基础参数'!$E$15,'模板使用说明&amp;基础参数'!$E$22),IF(I9161="EIF",IF($C$1="预估功能点",'模板使用说明&amp;基础参数'!$E$16,'模板使用说明&amp;基础参数'!$E$23),IF(I9161="EI",IF($C$1="预估功能点",'模板使用说明&amp;基础参数'!$E$17,'模板使用说明&amp;基础参数'!$E$24),IF(I9161="EO",IF($C$1="预估功能点",'模板使用说明&amp;基础参数'!$E$18,'模板使用说明&amp;基础参数'!$E$25),IF(I9161="EQ",IF($C$1="预估功能点",'模板使用说明&amp;基础参数'!$E$19,'模板使用说明&amp;基础参数'!$E$26),"")))))</f>
        <v/>
      </c>
      <c r="K9161" s="80"/>
      <c r="L9161" s="80"/>
      <c r="M9161" s="81" t="str">
        <f>IF(J9161="","",IF(K9161="高",IF(L9161="删除",J9161*'模板使用说明&amp;基础参数'!$E$5*'模板使用说明&amp;基础参数'!$E$12,IF(L9161="修改",J9161*'模板使用说明&amp;基础参数'!$E$5*'模板使用说明&amp;基础参数'!$E$11,J9161*'模板使用说明&amp;基础参数'!$E$5*'模板使用说明&amp;基础参数'!$E$10)),IF(K9161="中",IF(L9161="删除",J9161*'模板使用说明&amp;基础参数'!$E$6*'模板使用说明&amp;基础参数'!$E$12,IF(L9161="修改",J9161*'模板使用说明&amp;基础参数'!$E$6*'模板使用说明&amp;基础参数'!$E$11,J9161*'模板使用说明&amp;基础参数'!$E$6*'模板使用说明&amp;基础参数'!$E$10)),IF(L9161="删除",J9161*'模板使用说明&amp;基础参数'!$E$7*'模板使用说明&amp;基础参数'!$E$12,IF(L9161="修改",J9161*'模板使用说明&amp;基础参数'!$E$7*'模板使用说明&amp;基础参数'!$E$11,J9161*'模板使用说明&amp;基础参数'!$E$7*'模板使用说明&amp;基础参数'!$E$10)))))</f>
        <v/>
      </c>
      <c r="N9161" s="82"/>
    </row>
    <row r="9162" spans="1:14">
      <c r="A9162" s="76">
        <f t="shared" si="154"/>
        <v>9157</v>
      </c>
      <c r="B9162" s="77"/>
      <c r="C9162" s="77"/>
      <c r="D9162" s="77"/>
      <c r="E9162" s="77"/>
      <c r="F9162" s="77"/>
      <c r="G9162" s="77"/>
      <c r="H9162" s="78"/>
      <c r="I9162" s="76"/>
      <c r="J9162" s="8" t="str">
        <f>IF(I9162="ILF",IF($C$1="预估功能点",'模板使用说明&amp;基础参数'!$E$15,'模板使用说明&amp;基础参数'!$E$22),IF(I9162="EIF",IF($C$1="预估功能点",'模板使用说明&amp;基础参数'!$E$16,'模板使用说明&amp;基础参数'!$E$23),IF(I9162="EI",IF($C$1="预估功能点",'模板使用说明&amp;基础参数'!$E$17,'模板使用说明&amp;基础参数'!$E$24),IF(I9162="EO",IF($C$1="预估功能点",'模板使用说明&amp;基础参数'!$E$18,'模板使用说明&amp;基础参数'!$E$25),IF(I9162="EQ",IF($C$1="预估功能点",'模板使用说明&amp;基础参数'!$E$19,'模板使用说明&amp;基础参数'!$E$26),"")))))</f>
        <v/>
      </c>
      <c r="K9162" s="80"/>
      <c r="L9162" s="80"/>
      <c r="M9162" s="81" t="str">
        <f>IF(J9162="","",IF(K9162="高",IF(L9162="删除",J9162*'模板使用说明&amp;基础参数'!$E$5*'模板使用说明&amp;基础参数'!$E$12,IF(L9162="修改",J9162*'模板使用说明&amp;基础参数'!$E$5*'模板使用说明&amp;基础参数'!$E$11,J9162*'模板使用说明&amp;基础参数'!$E$5*'模板使用说明&amp;基础参数'!$E$10)),IF(K9162="中",IF(L9162="删除",J9162*'模板使用说明&amp;基础参数'!$E$6*'模板使用说明&amp;基础参数'!$E$12,IF(L9162="修改",J9162*'模板使用说明&amp;基础参数'!$E$6*'模板使用说明&amp;基础参数'!$E$11,J9162*'模板使用说明&amp;基础参数'!$E$6*'模板使用说明&amp;基础参数'!$E$10)),IF(L9162="删除",J9162*'模板使用说明&amp;基础参数'!$E$7*'模板使用说明&amp;基础参数'!$E$12,IF(L9162="修改",J9162*'模板使用说明&amp;基础参数'!$E$7*'模板使用说明&amp;基础参数'!$E$11,J9162*'模板使用说明&amp;基础参数'!$E$7*'模板使用说明&amp;基础参数'!$E$10)))))</f>
        <v/>
      </c>
      <c r="N9162" s="82"/>
    </row>
    <row r="9163" spans="1:14">
      <c r="A9163" s="76">
        <f t="shared" si="154"/>
        <v>9158</v>
      </c>
      <c r="B9163" s="77"/>
      <c r="C9163" s="77"/>
      <c r="D9163" s="77"/>
      <c r="E9163" s="77"/>
      <c r="F9163" s="77"/>
      <c r="G9163" s="77"/>
      <c r="H9163" s="78"/>
      <c r="I9163" s="76"/>
      <c r="J9163" s="8" t="str">
        <f>IF(I9163="ILF",IF($C$1="预估功能点",'模板使用说明&amp;基础参数'!$E$15,'模板使用说明&amp;基础参数'!$E$22),IF(I9163="EIF",IF($C$1="预估功能点",'模板使用说明&amp;基础参数'!$E$16,'模板使用说明&amp;基础参数'!$E$23),IF(I9163="EI",IF($C$1="预估功能点",'模板使用说明&amp;基础参数'!$E$17,'模板使用说明&amp;基础参数'!$E$24),IF(I9163="EO",IF($C$1="预估功能点",'模板使用说明&amp;基础参数'!$E$18,'模板使用说明&amp;基础参数'!$E$25),IF(I9163="EQ",IF($C$1="预估功能点",'模板使用说明&amp;基础参数'!$E$19,'模板使用说明&amp;基础参数'!$E$26),"")))))</f>
        <v/>
      </c>
      <c r="K9163" s="80"/>
      <c r="L9163" s="80"/>
      <c r="M9163" s="81" t="str">
        <f>IF(J9163="","",IF(K9163="高",IF(L9163="删除",J9163*'模板使用说明&amp;基础参数'!$E$5*'模板使用说明&amp;基础参数'!$E$12,IF(L9163="修改",J9163*'模板使用说明&amp;基础参数'!$E$5*'模板使用说明&amp;基础参数'!$E$11,J9163*'模板使用说明&amp;基础参数'!$E$5*'模板使用说明&amp;基础参数'!$E$10)),IF(K9163="中",IF(L9163="删除",J9163*'模板使用说明&amp;基础参数'!$E$6*'模板使用说明&amp;基础参数'!$E$12,IF(L9163="修改",J9163*'模板使用说明&amp;基础参数'!$E$6*'模板使用说明&amp;基础参数'!$E$11,J9163*'模板使用说明&amp;基础参数'!$E$6*'模板使用说明&amp;基础参数'!$E$10)),IF(L9163="删除",J9163*'模板使用说明&amp;基础参数'!$E$7*'模板使用说明&amp;基础参数'!$E$12,IF(L9163="修改",J9163*'模板使用说明&amp;基础参数'!$E$7*'模板使用说明&amp;基础参数'!$E$11,J9163*'模板使用说明&amp;基础参数'!$E$7*'模板使用说明&amp;基础参数'!$E$10)))))</f>
        <v/>
      </c>
      <c r="N9163" s="82"/>
    </row>
    <row r="9164" spans="1:14">
      <c r="A9164" s="76">
        <f t="shared" si="154"/>
        <v>9159</v>
      </c>
      <c r="B9164" s="77"/>
      <c r="C9164" s="77"/>
      <c r="D9164" s="77"/>
      <c r="E9164" s="77"/>
      <c r="F9164" s="77"/>
      <c r="G9164" s="77"/>
      <c r="H9164" s="78"/>
      <c r="I9164" s="76"/>
      <c r="J9164" s="8" t="str">
        <f>IF(I9164="ILF",IF($C$1="预估功能点",'模板使用说明&amp;基础参数'!$E$15,'模板使用说明&amp;基础参数'!$E$22),IF(I9164="EIF",IF($C$1="预估功能点",'模板使用说明&amp;基础参数'!$E$16,'模板使用说明&amp;基础参数'!$E$23),IF(I9164="EI",IF($C$1="预估功能点",'模板使用说明&amp;基础参数'!$E$17,'模板使用说明&amp;基础参数'!$E$24),IF(I9164="EO",IF($C$1="预估功能点",'模板使用说明&amp;基础参数'!$E$18,'模板使用说明&amp;基础参数'!$E$25),IF(I9164="EQ",IF($C$1="预估功能点",'模板使用说明&amp;基础参数'!$E$19,'模板使用说明&amp;基础参数'!$E$26),"")))))</f>
        <v/>
      </c>
      <c r="K9164" s="80"/>
      <c r="L9164" s="80"/>
      <c r="M9164" s="81" t="str">
        <f>IF(J9164="","",IF(K9164="高",IF(L9164="删除",J9164*'模板使用说明&amp;基础参数'!$E$5*'模板使用说明&amp;基础参数'!$E$12,IF(L9164="修改",J9164*'模板使用说明&amp;基础参数'!$E$5*'模板使用说明&amp;基础参数'!$E$11,J9164*'模板使用说明&amp;基础参数'!$E$5*'模板使用说明&amp;基础参数'!$E$10)),IF(K9164="中",IF(L9164="删除",J9164*'模板使用说明&amp;基础参数'!$E$6*'模板使用说明&amp;基础参数'!$E$12,IF(L9164="修改",J9164*'模板使用说明&amp;基础参数'!$E$6*'模板使用说明&amp;基础参数'!$E$11,J9164*'模板使用说明&amp;基础参数'!$E$6*'模板使用说明&amp;基础参数'!$E$10)),IF(L9164="删除",J9164*'模板使用说明&amp;基础参数'!$E$7*'模板使用说明&amp;基础参数'!$E$12,IF(L9164="修改",J9164*'模板使用说明&amp;基础参数'!$E$7*'模板使用说明&amp;基础参数'!$E$11,J9164*'模板使用说明&amp;基础参数'!$E$7*'模板使用说明&amp;基础参数'!$E$10)))))</f>
        <v/>
      </c>
      <c r="N9164" s="82"/>
    </row>
    <row r="9165" spans="1:14">
      <c r="A9165" s="76">
        <f t="shared" si="154"/>
        <v>9160</v>
      </c>
      <c r="B9165" s="77"/>
      <c r="C9165" s="77"/>
      <c r="D9165" s="77"/>
      <c r="E9165" s="77"/>
      <c r="F9165" s="77"/>
      <c r="G9165" s="77"/>
      <c r="H9165" s="78"/>
      <c r="I9165" s="76"/>
      <c r="J9165" s="8" t="str">
        <f>IF(I9165="ILF",IF($C$1="预估功能点",'模板使用说明&amp;基础参数'!$E$15,'模板使用说明&amp;基础参数'!$E$22),IF(I9165="EIF",IF($C$1="预估功能点",'模板使用说明&amp;基础参数'!$E$16,'模板使用说明&amp;基础参数'!$E$23),IF(I9165="EI",IF($C$1="预估功能点",'模板使用说明&amp;基础参数'!$E$17,'模板使用说明&amp;基础参数'!$E$24),IF(I9165="EO",IF($C$1="预估功能点",'模板使用说明&amp;基础参数'!$E$18,'模板使用说明&amp;基础参数'!$E$25),IF(I9165="EQ",IF($C$1="预估功能点",'模板使用说明&amp;基础参数'!$E$19,'模板使用说明&amp;基础参数'!$E$26),"")))))</f>
        <v/>
      </c>
      <c r="K9165" s="80"/>
      <c r="L9165" s="80"/>
      <c r="M9165" s="81" t="str">
        <f>IF(J9165="","",IF(K9165="高",IF(L9165="删除",J9165*'模板使用说明&amp;基础参数'!$E$5*'模板使用说明&amp;基础参数'!$E$12,IF(L9165="修改",J9165*'模板使用说明&amp;基础参数'!$E$5*'模板使用说明&amp;基础参数'!$E$11,J9165*'模板使用说明&amp;基础参数'!$E$5*'模板使用说明&amp;基础参数'!$E$10)),IF(K9165="中",IF(L9165="删除",J9165*'模板使用说明&amp;基础参数'!$E$6*'模板使用说明&amp;基础参数'!$E$12,IF(L9165="修改",J9165*'模板使用说明&amp;基础参数'!$E$6*'模板使用说明&amp;基础参数'!$E$11,J9165*'模板使用说明&amp;基础参数'!$E$6*'模板使用说明&amp;基础参数'!$E$10)),IF(L9165="删除",J9165*'模板使用说明&amp;基础参数'!$E$7*'模板使用说明&amp;基础参数'!$E$12,IF(L9165="修改",J9165*'模板使用说明&amp;基础参数'!$E$7*'模板使用说明&amp;基础参数'!$E$11,J9165*'模板使用说明&amp;基础参数'!$E$7*'模板使用说明&amp;基础参数'!$E$10)))))</f>
        <v/>
      </c>
      <c r="N9165" s="82"/>
    </row>
    <row r="9166" spans="1:14">
      <c r="A9166" s="76">
        <f t="shared" si="154"/>
        <v>9161</v>
      </c>
      <c r="B9166" s="77"/>
      <c r="C9166" s="77"/>
      <c r="D9166" s="77"/>
      <c r="E9166" s="77"/>
      <c r="F9166" s="77"/>
      <c r="G9166" s="77"/>
      <c r="H9166" s="78"/>
      <c r="I9166" s="76"/>
      <c r="J9166" s="8" t="str">
        <f>IF(I9166="ILF",IF($C$1="预估功能点",'模板使用说明&amp;基础参数'!$E$15,'模板使用说明&amp;基础参数'!$E$22),IF(I9166="EIF",IF($C$1="预估功能点",'模板使用说明&amp;基础参数'!$E$16,'模板使用说明&amp;基础参数'!$E$23),IF(I9166="EI",IF($C$1="预估功能点",'模板使用说明&amp;基础参数'!$E$17,'模板使用说明&amp;基础参数'!$E$24),IF(I9166="EO",IF($C$1="预估功能点",'模板使用说明&amp;基础参数'!$E$18,'模板使用说明&amp;基础参数'!$E$25),IF(I9166="EQ",IF($C$1="预估功能点",'模板使用说明&amp;基础参数'!$E$19,'模板使用说明&amp;基础参数'!$E$26),"")))))</f>
        <v/>
      </c>
      <c r="K9166" s="80"/>
      <c r="L9166" s="80"/>
      <c r="M9166" s="81" t="str">
        <f>IF(J9166="","",IF(K9166="高",IF(L9166="删除",J9166*'模板使用说明&amp;基础参数'!$E$5*'模板使用说明&amp;基础参数'!$E$12,IF(L9166="修改",J9166*'模板使用说明&amp;基础参数'!$E$5*'模板使用说明&amp;基础参数'!$E$11,J9166*'模板使用说明&amp;基础参数'!$E$5*'模板使用说明&amp;基础参数'!$E$10)),IF(K9166="中",IF(L9166="删除",J9166*'模板使用说明&amp;基础参数'!$E$6*'模板使用说明&amp;基础参数'!$E$12,IF(L9166="修改",J9166*'模板使用说明&amp;基础参数'!$E$6*'模板使用说明&amp;基础参数'!$E$11,J9166*'模板使用说明&amp;基础参数'!$E$6*'模板使用说明&amp;基础参数'!$E$10)),IF(L9166="删除",J9166*'模板使用说明&amp;基础参数'!$E$7*'模板使用说明&amp;基础参数'!$E$12,IF(L9166="修改",J9166*'模板使用说明&amp;基础参数'!$E$7*'模板使用说明&amp;基础参数'!$E$11,J9166*'模板使用说明&amp;基础参数'!$E$7*'模板使用说明&amp;基础参数'!$E$10)))))</f>
        <v/>
      </c>
      <c r="N9166" s="82"/>
    </row>
    <row r="9167" spans="1:14">
      <c r="A9167" s="76">
        <f t="shared" si="154"/>
        <v>9162</v>
      </c>
      <c r="B9167" s="77"/>
      <c r="C9167" s="77"/>
      <c r="D9167" s="77"/>
      <c r="E9167" s="77"/>
      <c r="F9167" s="77"/>
      <c r="G9167" s="77"/>
      <c r="H9167" s="78"/>
      <c r="I9167" s="76"/>
      <c r="J9167" s="8" t="str">
        <f>IF(I9167="ILF",IF($C$1="预估功能点",'模板使用说明&amp;基础参数'!$E$15,'模板使用说明&amp;基础参数'!$E$22),IF(I9167="EIF",IF($C$1="预估功能点",'模板使用说明&amp;基础参数'!$E$16,'模板使用说明&amp;基础参数'!$E$23),IF(I9167="EI",IF($C$1="预估功能点",'模板使用说明&amp;基础参数'!$E$17,'模板使用说明&amp;基础参数'!$E$24),IF(I9167="EO",IF($C$1="预估功能点",'模板使用说明&amp;基础参数'!$E$18,'模板使用说明&amp;基础参数'!$E$25),IF(I9167="EQ",IF($C$1="预估功能点",'模板使用说明&amp;基础参数'!$E$19,'模板使用说明&amp;基础参数'!$E$26),"")))))</f>
        <v/>
      </c>
      <c r="K9167" s="80"/>
      <c r="L9167" s="80"/>
      <c r="M9167" s="81" t="str">
        <f>IF(J9167="","",IF(K9167="高",IF(L9167="删除",J9167*'模板使用说明&amp;基础参数'!$E$5*'模板使用说明&amp;基础参数'!$E$12,IF(L9167="修改",J9167*'模板使用说明&amp;基础参数'!$E$5*'模板使用说明&amp;基础参数'!$E$11,J9167*'模板使用说明&amp;基础参数'!$E$5*'模板使用说明&amp;基础参数'!$E$10)),IF(K9167="中",IF(L9167="删除",J9167*'模板使用说明&amp;基础参数'!$E$6*'模板使用说明&amp;基础参数'!$E$12,IF(L9167="修改",J9167*'模板使用说明&amp;基础参数'!$E$6*'模板使用说明&amp;基础参数'!$E$11,J9167*'模板使用说明&amp;基础参数'!$E$6*'模板使用说明&amp;基础参数'!$E$10)),IF(L9167="删除",J9167*'模板使用说明&amp;基础参数'!$E$7*'模板使用说明&amp;基础参数'!$E$12,IF(L9167="修改",J9167*'模板使用说明&amp;基础参数'!$E$7*'模板使用说明&amp;基础参数'!$E$11,J9167*'模板使用说明&amp;基础参数'!$E$7*'模板使用说明&amp;基础参数'!$E$10)))))</f>
        <v/>
      </c>
      <c r="N9167" s="82"/>
    </row>
    <row r="9168" spans="1:14">
      <c r="A9168" s="76">
        <f t="shared" si="154"/>
        <v>9163</v>
      </c>
      <c r="B9168" s="77"/>
      <c r="C9168" s="77"/>
      <c r="D9168" s="77"/>
      <c r="E9168" s="77"/>
      <c r="F9168" s="77"/>
      <c r="G9168" s="77"/>
      <c r="H9168" s="78"/>
      <c r="I9168" s="76"/>
      <c r="J9168" s="8" t="str">
        <f>IF(I9168="ILF",IF($C$1="预估功能点",'模板使用说明&amp;基础参数'!$E$15,'模板使用说明&amp;基础参数'!$E$22),IF(I9168="EIF",IF($C$1="预估功能点",'模板使用说明&amp;基础参数'!$E$16,'模板使用说明&amp;基础参数'!$E$23),IF(I9168="EI",IF($C$1="预估功能点",'模板使用说明&amp;基础参数'!$E$17,'模板使用说明&amp;基础参数'!$E$24),IF(I9168="EO",IF($C$1="预估功能点",'模板使用说明&amp;基础参数'!$E$18,'模板使用说明&amp;基础参数'!$E$25),IF(I9168="EQ",IF($C$1="预估功能点",'模板使用说明&amp;基础参数'!$E$19,'模板使用说明&amp;基础参数'!$E$26),"")))))</f>
        <v/>
      </c>
      <c r="K9168" s="80"/>
      <c r="L9168" s="80"/>
      <c r="M9168" s="81" t="str">
        <f>IF(J9168="","",IF(K9168="高",IF(L9168="删除",J9168*'模板使用说明&amp;基础参数'!$E$5*'模板使用说明&amp;基础参数'!$E$12,IF(L9168="修改",J9168*'模板使用说明&amp;基础参数'!$E$5*'模板使用说明&amp;基础参数'!$E$11,J9168*'模板使用说明&amp;基础参数'!$E$5*'模板使用说明&amp;基础参数'!$E$10)),IF(K9168="中",IF(L9168="删除",J9168*'模板使用说明&amp;基础参数'!$E$6*'模板使用说明&amp;基础参数'!$E$12,IF(L9168="修改",J9168*'模板使用说明&amp;基础参数'!$E$6*'模板使用说明&amp;基础参数'!$E$11,J9168*'模板使用说明&amp;基础参数'!$E$6*'模板使用说明&amp;基础参数'!$E$10)),IF(L9168="删除",J9168*'模板使用说明&amp;基础参数'!$E$7*'模板使用说明&amp;基础参数'!$E$12,IF(L9168="修改",J9168*'模板使用说明&amp;基础参数'!$E$7*'模板使用说明&amp;基础参数'!$E$11,J9168*'模板使用说明&amp;基础参数'!$E$7*'模板使用说明&amp;基础参数'!$E$10)))))</f>
        <v/>
      </c>
      <c r="N9168" s="82"/>
    </row>
    <row r="9169" spans="1:14">
      <c r="A9169" s="76">
        <f t="shared" si="154"/>
        <v>9164</v>
      </c>
      <c r="B9169" s="77"/>
      <c r="C9169" s="77"/>
      <c r="D9169" s="77"/>
      <c r="E9169" s="77"/>
      <c r="F9169" s="77"/>
      <c r="G9169" s="77"/>
      <c r="H9169" s="78"/>
      <c r="I9169" s="76"/>
      <c r="J9169" s="8" t="str">
        <f>IF(I9169="ILF",IF($C$1="预估功能点",'模板使用说明&amp;基础参数'!$E$15,'模板使用说明&amp;基础参数'!$E$22),IF(I9169="EIF",IF($C$1="预估功能点",'模板使用说明&amp;基础参数'!$E$16,'模板使用说明&amp;基础参数'!$E$23),IF(I9169="EI",IF($C$1="预估功能点",'模板使用说明&amp;基础参数'!$E$17,'模板使用说明&amp;基础参数'!$E$24),IF(I9169="EO",IF($C$1="预估功能点",'模板使用说明&amp;基础参数'!$E$18,'模板使用说明&amp;基础参数'!$E$25),IF(I9169="EQ",IF($C$1="预估功能点",'模板使用说明&amp;基础参数'!$E$19,'模板使用说明&amp;基础参数'!$E$26),"")))))</f>
        <v/>
      </c>
      <c r="K9169" s="80"/>
      <c r="L9169" s="80"/>
      <c r="M9169" s="81" t="str">
        <f>IF(J9169="","",IF(K9169="高",IF(L9169="删除",J9169*'模板使用说明&amp;基础参数'!$E$5*'模板使用说明&amp;基础参数'!$E$12,IF(L9169="修改",J9169*'模板使用说明&amp;基础参数'!$E$5*'模板使用说明&amp;基础参数'!$E$11,J9169*'模板使用说明&amp;基础参数'!$E$5*'模板使用说明&amp;基础参数'!$E$10)),IF(K9169="中",IF(L9169="删除",J9169*'模板使用说明&amp;基础参数'!$E$6*'模板使用说明&amp;基础参数'!$E$12,IF(L9169="修改",J9169*'模板使用说明&amp;基础参数'!$E$6*'模板使用说明&amp;基础参数'!$E$11,J9169*'模板使用说明&amp;基础参数'!$E$6*'模板使用说明&amp;基础参数'!$E$10)),IF(L9169="删除",J9169*'模板使用说明&amp;基础参数'!$E$7*'模板使用说明&amp;基础参数'!$E$12,IF(L9169="修改",J9169*'模板使用说明&amp;基础参数'!$E$7*'模板使用说明&amp;基础参数'!$E$11,J9169*'模板使用说明&amp;基础参数'!$E$7*'模板使用说明&amp;基础参数'!$E$10)))))</f>
        <v/>
      </c>
      <c r="N9169" s="82"/>
    </row>
    <row r="9170" spans="1:14">
      <c r="A9170" s="76">
        <f t="shared" si="154"/>
        <v>9165</v>
      </c>
      <c r="B9170" s="77"/>
      <c r="C9170" s="77"/>
      <c r="D9170" s="77"/>
      <c r="E9170" s="77"/>
      <c r="F9170" s="77"/>
      <c r="G9170" s="77"/>
      <c r="H9170" s="78"/>
      <c r="I9170" s="76"/>
      <c r="J9170" s="8" t="str">
        <f>IF(I9170="ILF",IF($C$1="预估功能点",'模板使用说明&amp;基础参数'!$E$15,'模板使用说明&amp;基础参数'!$E$22),IF(I9170="EIF",IF($C$1="预估功能点",'模板使用说明&amp;基础参数'!$E$16,'模板使用说明&amp;基础参数'!$E$23),IF(I9170="EI",IF($C$1="预估功能点",'模板使用说明&amp;基础参数'!$E$17,'模板使用说明&amp;基础参数'!$E$24),IF(I9170="EO",IF($C$1="预估功能点",'模板使用说明&amp;基础参数'!$E$18,'模板使用说明&amp;基础参数'!$E$25),IF(I9170="EQ",IF($C$1="预估功能点",'模板使用说明&amp;基础参数'!$E$19,'模板使用说明&amp;基础参数'!$E$26),"")))))</f>
        <v/>
      </c>
      <c r="K9170" s="80"/>
      <c r="L9170" s="80"/>
      <c r="M9170" s="81" t="str">
        <f>IF(J9170="","",IF(K9170="高",IF(L9170="删除",J9170*'模板使用说明&amp;基础参数'!$E$5*'模板使用说明&amp;基础参数'!$E$12,IF(L9170="修改",J9170*'模板使用说明&amp;基础参数'!$E$5*'模板使用说明&amp;基础参数'!$E$11,J9170*'模板使用说明&amp;基础参数'!$E$5*'模板使用说明&amp;基础参数'!$E$10)),IF(K9170="中",IF(L9170="删除",J9170*'模板使用说明&amp;基础参数'!$E$6*'模板使用说明&amp;基础参数'!$E$12,IF(L9170="修改",J9170*'模板使用说明&amp;基础参数'!$E$6*'模板使用说明&amp;基础参数'!$E$11,J9170*'模板使用说明&amp;基础参数'!$E$6*'模板使用说明&amp;基础参数'!$E$10)),IF(L9170="删除",J9170*'模板使用说明&amp;基础参数'!$E$7*'模板使用说明&amp;基础参数'!$E$12,IF(L9170="修改",J9170*'模板使用说明&amp;基础参数'!$E$7*'模板使用说明&amp;基础参数'!$E$11,J9170*'模板使用说明&amp;基础参数'!$E$7*'模板使用说明&amp;基础参数'!$E$10)))))</f>
        <v/>
      </c>
      <c r="N9170" s="82"/>
    </row>
    <row r="9171" spans="1:14">
      <c r="A9171" s="76">
        <f t="shared" si="154"/>
        <v>9166</v>
      </c>
      <c r="B9171" s="77"/>
      <c r="C9171" s="77"/>
      <c r="D9171" s="77"/>
      <c r="E9171" s="77"/>
      <c r="F9171" s="77"/>
      <c r="G9171" s="77"/>
      <c r="H9171" s="78"/>
      <c r="I9171" s="76"/>
      <c r="J9171" s="8" t="str">
        <f>IF(I9171="ILF",IF($C$1="预估功能点",'模板使用说明&amp;基础参数'!$E$15,'模板使用说明&amp;基础参数'!$E$22),IF(I9171="EIF",IF($C$1="预估功能点",'模板使用说明&amp;基础参数'!$E$16,'模板使用说明&amp;基础参数'!$E$23),IF(I9171="EI",IF($C$1="预估功能点",'模板使用说明&amp;基础参数'!$E$17,'模板使用说明&amp;基础参数'!$E$24),IF(I9171="EO",IF($C$1="预估功能点",'模板使用说明&amp;基础参数'!$E$18,'模板使用说明&amp;基础参数'!$E$25),IF(I9171="EQ",IF($C$1="预估功能点",'模板使用说明&amp;基础参数'!$E$19,'模板使用说明&amp;基础参数'!$E$26),"")))))</f>
        <v/>
      </c>
      <c r="K9171" s="80"/>
      <c r="L9171" s="80"/>
      <c r="M9171" s="81" t="str">
        <f>IF(J9171="","",IF(K9171="高",IF(L9171="删除",J9171*'模板使用说明&amp;基础参数'!$E$5*'模板使用说明&amp;基础参数'!$E$12,IF(L9171="修改",J9171*'模板使用说明&amp;基础参数'!$E$5*'模板使用说明&amp;基础参数'!$E$11,J9171*'模板使用说明&amp;基础参数'!$E$5*'模板使用说明&amp;基础参数'!$E$10)),IF(K9171="中",IF(L9171="删除",J9171*'模板使用说明&amp;基础参数'!$E$6*'模板使用说明&amp;基础参数'!$E$12,IF(L9171="修改",J9171*'模板使用说明&amp;基础参数'!$E$6*'模板使用说明&amp;基础参数'!$E$11,J9171*'模板使用说明&amp;基础参数'!$E$6*'模板使用说明&amp;基础参数'!$E$10)),IF(L9171="删除",J9171*'模板使用说明&amp;基础参数'!$E$7*'模板使用说明&amp;基础参数'!$E$12,IF(L9171="修改",J9171*'模板使用说明&amp;基础参数'!$E$7*'模板使用说明&amp;基础参数'!$E$11,J9171*'模板使用说明&amp;基础参数'!$E$7*'模板使用说明&amp;基础参数'!$E$10)))))</f>
        <v/>
      </c>
      <c r="N9171" s="82"/>
    </row>
    <row r="9172" spans="1:14">
      <c r="A9172" s="76">
        <f t="shared" si="154"/>
        <v>9167</v>
      </c>
      <c r="B9172" s="77"/>
      <c r="C9172" s="77"/>
      <c r="D9172" s="77"/>
      <c r="E9172" s="77"/>
      <c r="F9172" s="77"/>
      <c r="G9172" s="77"/>
      <c r="H9172" s="78"/>
      <c r="I9172" s="76"/>
      <c r="J9172" s="8" t="str">
        <f>IF(I9172="ILF",IF($C$1="预估功能点",'模板使用说明&amp;基础参数'!$E$15,'模板使用说明&amp;基础参数'!$E$22),IF(I9172="EIF",IF($C$1="预估功能点",'模板使用说明&amp;基础参数'!$E$16,'模板使用说明&amp;基础参数'!$E$23),IF(I9172="EI",IF($C$1="预估功能点",'模板使用说明&amp;基础参数'!$E$17,'模板使用说明&amp;基础参数'!$E$24),IF(I9172="EO",IF($C$1="预估功能点",'模板使用说明&amp;基础参数'!$E$18,'模板使用说明&amp;基础参数'!$E$25),IF(I9172="EQ",IF($C$1="预估功能点",'模板使用说明&amp;基础参数'!$E$19,'模板使用说明&amp;基础参数'!$E$26),"")))))</f>
        <v/>
      </c>
      <c r="K9172" s="80"/>
      <c r="L9172" s="80"/>
      <c r="M9172" s="81" t="str">
        <f>IF(J9172="","",IF(K9172="高",IF(L9172="删除",J9172*'模板使用说明&amp;基础参数'!$E$5*'模板使用说明&amp;基础参数'!$E$12,IF(L9172="修改",J9172*'模板使用说明&amp;基础参数'!$E$5*'模板使用说明&amp;基础参数'!$E$11,J9172*'模板使用说明&amp;基础参数'!$E$5*'模板使用说明&amp;基础参数'!$E$10)),IF(K9172="中",IF(L9172="删除",J9172*'模板使用说明&amp;基础参数'!$E$6*'模板使用说明&amp;基础参数'!$E$12,IF(L9172="修改",J9172*'模板使用说明&amp;基础参数'!$E$6*'模板使用说明&amp;基础参数'!$E$11,J9172*'模板使用说明&amp;基础参数'!$E$6*'模板使用说明&amp;基础参数'!$E$10)),IF(L9172="删除",J9172*'模板使用说明&amp;基础参数'!$E$7*'模板使用说明&amp;基础参数'!$E$12,IF(L9172="修改",J9172*'模板使用说明&amp;基础参数'!$E$7*'模板使用说明&amp;基础参数'!$E$11,J9172*'模板使用说明&amp;基础参数'!$E$7*'模板使用说明&amp;基础参数'!$E$10)))))</f>
        <v/>
      </c>
      <c r="N9172" s="82"/>
    </row>
    <row r="9173" spans="1:14">
      <c r="A9173" s="76">
        <f t="shared" si="154"/>
        <v>9168</v>
      </c>
      <c r="B9173" s="77"/>
      <c r="C9173" s="77"/>
      <c r="D9173" s="77"/>
      <c r="E9173" s="77"/>
      <c r="F9173" s="77"/>
      <c r="G9173" s="77"/>
      <c r="H9173" s="78"/>
      <c r="I9173" s="76"/>
      <c r="J9173" s="8" t="str">
        <f>IF(I9173="ILF",IF($C$1="预估功能点",'模板使用说明&amp;基础参数'!$E$15,'模板使用说明&amp;基础参数'!$E$22),IF(I9173="EIF",IF($C$1="预估功能点",'模板使用说明&amp;基础参数'!$E$16,'模板使用说明&amp;基础参数'!$E$23),IF(I9173="EI",IF($C$1="预估功能点",'模板使用说明&amp;基础参数'!$E$17,'模板使用说明&amp;基础参数'!$E$24),IF(I9173="EO",IF($C$1="预估功能点",'模板使用说明&amp;基础参数'!$E$18,'模板使用说明&amp;基础参数'!$E$25),IF(I9173="EQ",IF($C$1="预估功能点",'模板使用说明&amp;基础参数'!$E$19,'模板使用说明&amp;基础参数'!$E$26),"")))))</f>
        <v/>
      </c>
      <c r="K9173" s="80"/>
      <c r="L9173" s="80"/>
      <c r="M9173" s="81" t="str">
        <f>IF(J9173="","",IF(K9173="高",IF(L9173="删除",J9173*'模板使用说明&amp;基础参数'!$E$5*'模板使用说明&amp;基础参数'!$E$12,IF(L9173="修改",J9173*'模板使用说明&amp;基础参数'!$E$5*'模板使用说明&amp;基础参数'!$E$11,J9173*'模板使用说明&amp;基础参数'!$E$5*'模板使用说明&amp;基础参数'!$E$10)),IF(K9173="中",IF(L9173="删除",J9173*'模板使用说明&amp;基础参数'!$E$6*'模板使用说明&amp;基础参数'!$E$12,IF(L9173="修改",J9173*'模板使用说明&amp;基础参数'!$E$6*'模板使用说明&amp;基础参数'!$E$11,J9173*'模板使用说明&amp;基础参数'!$E$6*'模板使用说明&amp;基础参数'!$E$10)),IF(L9173="删除",J9173*'模板使用说明&amp;基础参数'!$E$7*'模板使用说明&amp;基础参数'!$E$12,IF(L9173="修改",J9173*'模板使用说明&amp;基础参数'!$E$7*'模板使用说明&amp;基础参数'!$E$11,J9173*'模板使用说明&amp;基础参数'!$E$7*'模板使用说明&amp;基础参数'!$E$10)))))</f>
        <v/>
      </c>
      <c r="N9173" s="82"/>
    </row>
    <row r="9174" spans="1:14">
      <c r="A9174" s="76">
        <f t="shared" si="154"/>
        <v>9169</v>
      </c>
      <c r="B9174" s="77"/>
      <c r="C9174" s="77"/>
      <c r="D9174" s="77"/>
      <c r="E9174" s="77"/>
      <c r="F9174" s="77"/>
      <c r="G9174" s="77"/>
      <c r="H9174" s="78"/>
      <c r="I9174" s="76"/>
      <c r="J9174" s="8" t="str">
        <f>IF(I9174="ILF",IF($C$1="预估功能点",'模板使用说明&amp;基础参数'!$E$15,'模板使用说明&amp;基础参数'!$E$22),IF(I9174="EIF",IF($C$1="预估功能点",'模板使用说明&amp;基础参数'!$E$16,'模板使用说明&amp;基础参数'!$E$23),IF(I9174="EI",IF($C$1="预估功能点",'模板使用说明&amp;基础参数'!$E$17,'模板使用说明&amp;基础参数'!$E$24),IF(I9174="EO",IF($C$1="预估功能点",'模板使用说明&amp;基础参数'!$E$18,'模板使用说明&amp;基础参数'!$E$25),IF(I9174="EQ",IF($C$1="预估功能点",'模板使用说明&amp;基础参数'!$E$19,'模板使用说明&amp;基础参数'!$E$26),"")))))</f>
        <v/>
      </c>
      <c r="K9174" s="80"/>
      <c r="L9174" s="80"/>
      <c r="M9174" s="81" t="str">
        <f>IF(J9174="","",IF(K9174="高",IF(L9174="删除",J9174*'模板使用说明&amp;基础参数'!$E$5*'模板使用说明&amp;基础参数'!$E$12,IF(L9174="修改",J9174*'模板使用说明&amp;基础参数'!$E$5*'模板使用说明&amp;基础参数'!$E$11,J9174*'模板使用说明&amp;基础参数'!$E$5*'模板使用说明&amp;基础参数'!$E$10)),IF(K9174="中",IF(L9174="删除",J9174*'模板使用说明&amp;基础参数'!$E$6*'模板使用说明&amp;基础参数'!$E$12,IF(L9174="修改",J9174*'模板使用说明&amp;基础参数'!$E$6*'模板使用说明&amp;基础参数'!$E$11,J9174*'模板使用说明&amp;基础参数'!$E$6*'模板使用说明&amp;基础参数'!$E$10)),IF(L9174="删除",J9174*'模板使用说明&amp;基础参数'!$E$7*'模板使用说明&amp;基础参数'!$E$12,IF(L9174="修改",J9174*'模板使用说明&amp;基础参数'!$E$7*'模板使用说明&amp;基础参数'!$E$11,J9174*'模板使用说明&amp;基础参数'!$E$7*'模板使用说明&amp;基础参数'!$E$10)))))</f>
        <v/>
      </c>
      <c r="N9174" s="82"/>
    </row>
    <row r="9175" spans="1:14">
      <c r="A9175" s="76">
        <f t="shared" si="154"/>
        <v>9170</v>
      </c>
      <c r="B9175" s="77"/>
      <c r="C9175" s="77"/>
      <c r="D9175" s="77"/>
      <c r="E9175" s="77"/>
      <c r="F9175" s="77"/>
      <c r="G9175" s="77"/>
      <c r="H9175" s="78"/>
      <c r="I9175" s="76"/>
      <c r="J9175" s="8" t="str">
        <f>IF(I9175="ILF",IF($C$1="预估功能点",'模板使用说明&amp;基础参数'!$E$15,'模板使用说明&amp;基础参数'!$E$22),IF(I9175="EIF",IF($C$1="预估功能点",'模板使用说明&amp;基础参数'!$E$16,'模板使用说明&amp;基础参数'!$E$23),IF(I9175="EI",IF($C$1="预估功能点",'模板使用说明&amp;基础参数'!$E$17,'模板使用说明&amp;基础参数'!$E$24),IF(I9175="EO",IF($C$1="预估功能点",'模板使用说明&amp;基础参数'!$E$18,'模板使用说明&amp;基础参数'!$E$25),IF(I9175="EQ",IF($C$1="预估功能点",'模板使用说明&amp;基础参数'!$E$19,'模板使用说明&amp;基础参数'!$E$26),"")))))</f>
        <v/>
      </c>
      <c r="K9175" s="80"/>
      <c r="L9175" s="80"/>
      <c r="M9175" s="81" t="str">
        <f>IF(J9175="","",IF(K9175="高",IF(L9175="删除",J9175*'模板使用说明&amp;基础参数'!$E$5*'模板使用说明&amp;基础参数'!$E$12,IF(L9175="修改",J9175*'模板使用说明&amp;基础参数'!$E$5*'模板使用说明&amp;基础参数'!$E$11,J9175*'模板使用说明&amp;基础参数'!$E$5*'模板使用说明&amp;基础参数'!$E$10)),IF(K9175="中",IF(L9175="删除",J9175*'模板使用说明&amp;基础参数'!$E$6*'模板使用说明&amp;基础参数'!$E$12,IF(L9175="修改",J9175*'模板使用说明&amp;基础参数'!$E$6*'模板使用说明&amp;基础参数'!$E$11,J9175*'模板使用说明&amp;基础参数'!$E$6*'模板使用说明&amp;基础参数'!$E$10)),IF(L9175="删除",J9175*'模板使用说明&amp;基础参数'!$E$7*'模板使用说明&amp;基础参数'!$E$12,IF(L9175="修改",J9175*'模板使用说明&amp;基础参数'!$E$7*'模板使用说明&amp;基础参数'!$E$11,J9175*'模板使用说明&amp;基础参数'!$E$7*'模板使用说明&amp;基础参数'!$E$10)))))</f>
        <v/>
      </c>
      <c r="N9175" s="82"/>
    </row>
    <row r="9176" spans="1:14">
      <c r="A9176" s="76">
        <f t="shared" si="154"/>
        <v>9171</v>
      </c>
      <c r="B9176" s="77"/>
      <c r="C9176" s="77"/>
      <c r="D9176" s="77"/>
      <c r="E9176" s="77"/>
      <c r="F9176" s="77"/>
      <c r="G9176" s="77"/>
      <c r="H9176" s="78"/>
      <c r="I9176" s="76"/>
      <c r="J9176" s="8" t="str">
        <f>IF(I9176="ILF",IF($C$1="预估功能点",'模板使用说明&amp;基础参数'!$E$15,'模板使用说明&amp;基础参数'!$E$22),IF(I9176="EIF",IF($C$1="预估功能点",'模板使用说明&amp;基础参数'!$E$16,'模板使用说明&amp;基础参数'!$E$23),IF(I9176="EI",IF($C$1="预估功能点",'模板使用说明&amp;基础参数'!$E$17,'模板使用说明&amp;基础参数'!$E$24),IF(I9176="EO",IF($C$1="预估功能点",'模板使用说明&amp;基础参数'!$E$18,'模板使用说明&amp;基础参数'!$E$25),IF(I9176="EQ",IF($C$1="预估功能点",'模板使用说明&amp;基础参数'!$E$19,'模板使用说明&amp;基础参数'!$E$26),"")))))</f>
        <v/>
      </c>
      <c r="K9176" s="80"/>
      <c r="L9176" s="80"/>
      <c r="M9176" s="81" t="str">
        <f>IF(J9176="","",IF(K9176="高",IF(L9176="删除",J9176*'模板使用说明&amp;基础参数'!$E$5*'模板使用说明&amp;基础参数'!$E$12,IF(L9176="修改",J9176*'模板使用说明&amp;基础参数'!$E$5*'模板使用说明&amp;基础参数'!$E$11,J9176*'模板使用说明&amp;基础参数'!$E$5*'模板使用说明&amp;基础参数'!$E$10)),IF(K9176="中",IF(L9176="删除",J9176*'模板使用说明&amp;基础参数'!$E$6*'模板使用说明&amp;基础参数'!$E$12,IF(L9176="修改",J9176*'模板使用说明&amp;基础参数'!$E$6*'模板使用说明&amp;基础参数'!$E$11,J9176*'模板使用说明&amp;基础参数'!$E$6*'模板使用说明&amp;基础参数'!$E$10)),IF(L9176="删除",J9176*'模板使用说明&amp;基础参数'!$E$7*'模板使用说明&amp;基础参数'!$E$12,IF(L9176="修改",J9176*'模板使用说明&amp;基础参数'!$E$7*'模板使用说明&amp;基础参数'!$E$11,J9176*'模板使用说明&amp;基础参数'!$E$7*'模板使用说明&amp;基础参数'!$E$10)))))</f>
        <v/>
      </c>
      <c r="N9176" s="82"/>
    </row>
    <row r="9177" spans="1:14">
      <c r="A9177" s="76">
        <f t="shared" si="154"/>
        <v>9172</v>
      </c>
      <c r="B9177" s="77"/>
      <c r="C9177" s="77"/>
      <c r="D9177" s="77"/>
      <c r="E9177" s="77"/>
      <c r="F9177" s="77"/>
      <c r="G9177" s="77"/>
      <c r="H9177" s="78"/>
      <c r="I9177" s="76"/>
      <c r="J9177" s="8" t="str">
        <f>IF(I9177="ILF",IF($C$1="预估功能点",'模板使用说明&amp;基础参数'!$E$15,'模板使用说明&amp;基础参数'!$E$22),IF(I9177="EIF",IF($C$1="预估功能点",'模板使用说明&amp;基础参数'!$E$16,'模板使用说明&amp;基础参数'!$E$23),IF(I9177="EI",IF($C$1="预估功能点",'模板使用说明&amp;基础参数'!$E$17,'模板使用说明&amp;基础参数'!$E$24),IF(I9177="EO",IF($C$1="预估功能点",'模板使用说明&amp;基础参数'!$E$18,'模板使用说明&amp;基础参数'!$E$25),IF(I9177="EQ",IF($C$1="预估功能点",'模板使用说明&amp;基础参数'!$E$19,'模板使用说明&amp;基础参数'!$E$26),"")))))</f>
        <v/>
      </c>
      <c r="K9177" s="80"/>
      <c r="L9177" s="80"/>
      <c r="M9177" s="81" t="str">
        <f>IF(J9177="","",IF(K9177="高",IF(L9177="删除",J9177*'模板使用说明&amp;基础参数'!$E$5*'模板使用说明&amp;基础参数'!$E$12,IF(L9177="修改",J9177*'模板使用说明&amp;基础参数'!$E$5*'模板使用说明&amp;基础参数'!$E$11,J9177*'模板使用说明&amp;基础参数'!$E$5*'模板使用说明&amp;基础参数'!$E$10)),IF(K9177="中",IF(L9177="删除",J9177*'模板使用说明&amp;基础参数'!$E$6*'模板使用说明&amp;基础参数'!$E$12,IF(L9177="修改",J9177*'模板使用说明&amp;基础参数'!$E$6*'模板使用说明&amp;基础参数'!$E$11,J9177*'模板使用说明&amp;基础参数'!$E$6*'模板使用说明&amp;基础参数'!$E$10)),IF(L9177="删除",J9177*'模板使用说明&amp;基础参数'!$E$7*'模板使用说明&amp;基础参数'!$E$12,IF(L9177="修改",J9177*'模板使用说明&amp;基础参数'!$E$7*'模板使用说明&amp;基础参数'!$E$11,J9177*'模板使用说明&amp;基础参数'!$E$7*'模板使用说明&amp;基础参数'!$E$10)))))</f>
        <v/>
      </c>
      <c r="N9177" s="82"/>
    </row>
    <row r="9178" spans="1:14">
      <c r="A9178" s="76">
        <f t="shared" si="154"/>
        <v>9173</v>
      </c>
      <c r="B9178" s="77"/>
      <c r="C9178" s="77"/>
      <c r="D9178" s="77"/>
      <c r="E9178" s="77"/>
      <c r="F9178" s="77"/>
      <c r="G9178" s="77"/>
      <c r="H9178" s="78"/>
      <c r="I9178" s="76"/>
      <c r="J9178" s="8" t="str">
        <f>IF(I9178="ILF",IF($C$1="预估功能点",'模板使用说明&amp;基础参数'!$E$15,'模板使用说明&amp;基础参数'!$E$22),IF(I9178="EIF",IF($C$1="预估功能点",'模板使用说明&amp;基础参数'!$E$16,'模板使用说明&amp;基础参数'!$E$23),IF(I9178="EI",IF($C$1="预估功能点",'模板使用说明&amp;基础参数'!$E$17,'模板使用说明&amp;基础参数'!$E$24),IF(I9178="EO",IF($C$1="预估功能点",'模板使用说明&amp;基础参数'!$E$18,'模板使用说明&amp;基础参数'!$E$25),IF(I9178="EQ",IF($C$1="预估功能点",'模板使用说明&amp;基础参数'!$E$19,'模板使用说明&amp;基础参数'!$E$26),"")))))</f>
        <v/>
      </c>
      <c r="K9178" s="80"/>
      <c r="L9178" s="80"/>
      <c r="M9178" s="81" t="str">
        <f>IF(J9178="","",IF(K9178="高",IF(L9178="删除",J9178*'模板使用说明&amp;基础参数'!$E$5*'模板使用说明&amp;基础参数'!$E$12,IF(L9178="修改",J9178*'模板使用说明&amp;基础参数'!$E$5*'模板使用说明&amp;基础参数'!$E$11,J9178*'模板使用说明&amp;基础参数'!$E$5*'模板使用说明&amp;基础参数'!$E$10)),IF(K9178="中",IF(L9178="删除",J9178*'模板使用说明&amp;基础参数'!$E$6*'模板使用说明&amp;基础参数'!$E$12,IF(L9178="修改",J9178*'模板使用说明&amp;基础参数'!$E$6*'模板使用说明&amp;基础参数'!$E$11,J9178*'模板使用说明&amp;基础参数'!$E$6*'模板使用说明&amp;基础参数'!$E$10)),IF(L9178="删除",J9178*'模板使用说明&amp;基础参数'!$E$7*'模板使用说明&amp;基础参数'!$E$12,IF(L9178="修改",J9178*'模板使用说明&amp;基础参数'!$E$7*'模板使用说明&amp;基础参数'!$E$11,J9178*'模板使用说明&amp;基础参数'!$E$7*'模板使用说明&amp;基础参数'!$E$10)))))</f>
        <v/>
      </c>
      <c r="N9178" s="82"/>
    </row>
    <row r="9179" spans="1:14">
      <c r="A9179" s="76">
        <f t="shared" si="154"/>
        <v>9174</v>
      </c>
      <c r="B9179" s="77"/>
      <c r="C9179" s="77"/>
      <c r="D9179" s="77"/>
      <c r="E9179" s="77"/>
      <c r="F9179" s="77"/>
      <c r="G9179" s="77"/>
      <c r="H9179" s="78"/>
      <c r="I9179" s="76"/>
      <c r="J9179" s="8" t="str">
        <f>IF(I9179="ILF",IF($C$1="预估功能点",'模板使用说明&amp;基础参数'!$E$15,'模板使用说明&amp;基础参数'!$E$22),IF(I9179="EIF",IF($C$1="预估功能点",'模板使用说明&amp;基础参数'!$E$16,'模板使用说明&amp;基础参数'!$E$23),IF(I9179="EI",IF($C$1="预估功能点",'模板使用说明&amp;基础参数'!$E$17,'模板使用说明&amp;基础参数'!$E$24),IF(I9179="EO",IF($C$1="预估功能点",'模板使用说明&amp;基础参数'!$E$18,'模板使用说明&amp;基础参数'!$E$25),IF(I9179="EQ",IF($C$1="预估功能点",'模板使用说明&amp;基础参数'!$E$19,'模板使用说明&amp;基础参数'!$E$26),"")))))</f>
        <v/>
      </c>
      <c r="K9179" s="80"/>
      <c r="L9179" s="80"/>
      <c r="M9179" s="81" t="str">
        <f>IF(J9179="","",IF(K9179="高",IF(L9179="删除",J9179*'模板使用说明&amp;基础参数'!$E$5*'模板使用说明&amp;基础参数'!$E$12,IF(L9179="修改",J9179*'模板使用说明&amp;基础参数'!$E$5*'模板使用说明&amp;基础参数'!$E$11,J9179*'模板使用说明&amp;基础参数'!$E$5*'模板使用说明&amp;基础参数'!$E$10)),IF(K9179="中",IF(L9179="删除",J9179*'模板使用说明&amp;基础参数'!$E$6*'模板使用说明&amp;基础参数'!$E$12,IF(L9179="修改",J9179*'模板使用说明&amp;基础参数'!$E$6*'模板使用说明&amp;基础参数'!$E$11,J9179*'模板使用说明&amp;基础参数'!$E$6*'模板使用说明&amp;基础参数'!$E$10)),IF(L9179="删除",J9179*'模板使用说明&amp;基础参数'!$E$7*'模板使用说明&amp;基础参数'!$E$12,IF(L9179="修改",J9179*'模板使用说明&amp;基础参数'!$E$7*'模板使用说明&amp;基础参数'!$E$11,J9179*'模板使用说明&amp;基础参数'!$E$7*'模板使用说明&amp;基础参数'!$E$10)))))</f>
        <v/>
      </c>
      <c r="N9179" s="82"/>
    </row>
    <row r="9180" spans="1:14">
      <c r="A9180" s="76">
        <f t="shared" si="154"/>
        <v>9175</v>
      </c>
      <c r="B9180" s="77"/>
      <c r="C9180" s="77"/>
      <c r="D9180" s="77"/>
      <c r="E9180" s="77"/>
      <c r="F9180" s="77"/>
      <c r="G9180" s="77"/>
      <c r="H9180" s="78"/>
      <c r="I9180" s="76"/>
      <c r="J9180" s="8" t="str">
        <f>IF(I9180="ILF",IF($C$1="预估功能点",'模板使用说明&amp;基础参数'!$E$15,'模板使用说明&amp;基础参数'!$E$22),IF(I9180="EIF",IF($C$1="预估功能点",'模板使用说明&amp;基础参数'!$E$16,'模板使用说明&amp;基础参数'!$E$23),IF(I9180="EI",IF($C$1="预估功能点",'模板使用说明&amp;基础参数'!$E$17,'模板使用说明&amp;基础参数'!$E$24),IF(I9180="EO",IF($C$1="预估功能点",'模板使用说明&amp;基础参数'!$E$18,'模板使用说明&amp;基础参数'!$E$25),IF(I9180="EQ",IF($C$1="预估功能点",'模板使用说明&amp;基础参数'!$E$19,'模板使用说明&amp;基础参数'!$E$26),"")))))</f>
        <v/>
      </c>
      <c r="K9180" s="80"/>
      <c r="L9180" s="80"/>
      <c r="M9180" s="81" t="str">
        <f>IF(J9180="","",IF(K9180="高",IF(L9180="删除",J9180*'模板使用说明&amp;基础参数'!$E$5*'模板使用说明&amp;基础参数'!$E$12,IF(L9180="修改",J9180*'模板使用说明&amp;基础参数'!$E$5*'模板使用说明&amp;基础参数'!$E$11,J9180*'模板使用说明&amp;基础参数'!$E$5*'模板使用说明&amp;基础参数'!$E$10)),IF(K9180="中",IF(L9180="删除",J9180*'模板使用说明&amp;基础参数'!$E$6*'模板使用说明&amp;基础参数'!$E$12,IF(L9180="修改",J9180*'模板使用说明&amp;基础参数'!$E$6*'模板使用说明&amp;基础参数'!$E$11,J9180*'模板使用说明&amp;基础参数'!$E$6*'模板使用说明&amp;基础参数'!$E$10)),IF(L9180="删除",J9180*'模板使用说明&amp;基础参数'!$E$7*'模板使用说明&amp;基础参数'!$E$12,IF(L9180="修改",J9180*'模板使用说明&amp;基础参数'!$E$7*'模板使用说明&amp;基础参数'!$E$11,J9180*'模板使用说明&amp;基础参数'!$E$7*'模板使用说明&amp;基础参数'!$E$10)))))</f>
        <v/>
      </c>
      <c r="N9180" s="82"/>
    </row>
    <row r="9181" spans="1:14">
      <c r="A9181" s="76">
        <f t="shared" si="154"/>
        <v>9176</v>
      </c>
      <c r="B9181" s="77"/>
      <c r="C9181" s="77"/>
      <c r="D9181" s="77"/>
      <c r="E9181" s="77"/>
      <c r="F9181" s="77"/>
      <c r="G9181" s="77"/>
      <c r="H9181" s="78"/>
      <c r="I9181" s="76"/>
      <c r="J9181" s="8" t="str">
        <f>IF(I9181="ILF",IF($C$1="预估功能点",'模板使用说明&amp;基础参数'!$E$15,'模板使用说明&amp;基础参数'!$E$22),IF(I9181="EIF",IF($C$1="预估功能点",'模板使用说明&amp;基础参数'!$E$16,'模板使用说明&amp;基础参数'!$E$23),IF(I9181="EI",IF($C$1="预估功能点",'模板使用说明&amp;基础参数'!$E$17,'模板使用说明&amp;基础参数'!$E$24),IF(I9181="EO",IF($C$1="预估功能点",'模板使用说明&amp;基础参数'!$E$18,'模板使用说明&amp;基础参数'!$E$25),IF(I9181="EQ",IF($C$1="预估功能点",'模板使用说明&amp;基础参数'!$E$19,'模板使用说明&amp;基础参数'!$E$26),"")))))</f>
        <v/>
      </c>
      <c r="K9181" s="80"/>
      <c r="L9181" s="80"/>
      <c r="M9181" s="81" t="str">
        <f>IF(J9181="","",IF(K9181="高",IF(L9181="删除",J9181*'模板使用说明&amp;基础参数'!$E$5*'模板使用说明&amp;基础参数'!$E$12,IF(L9181="修改",J9181*'模板使用说明&amp;基础参数'!$E$5*'模板使用说明&amp;基础参数'!$E$11,J9181*'模板使用说明&amp;基础参数'!$E$5*'模板使用说明&amp;基础参数'!$E$10)),IF(K9181="中",IF(L9181="删除",J9181*'模板使用说明&amp;基础参数'!$E$6*'模板使用说明&amp;基础参数'!$E$12,IF(L9181="修改",J9181*'模板使用说明&amp;基础参数'!$E$6*'模板使用说明&amp;基础参数'!$E$11,J9181*'模板使用说明&amp;基础参数'!$E$6*'模板使用说明&amp;基础参数'!$E$10)),IF(L9181="删除",J9181*'模板使用说明&amp;基础参数'!$E$7*'模板使用说明&amp;基础参数'!$E$12,IF(L9181="修改",J9181*'模板使用说明&amp;基础参数'!$E$7*'模板使用说明&amp;基础参数'!$E$11,J9181*'模板使用说明&amp;基础参数'!$E$7*'模板使用说明&amp;基础参数'!$E$10)))))</f>
        <v/>
      </c>
      <c r="N9181" s="82"/>
    </row>
    <row r="9182" spans="1:14">
      <c r="A9182" s="76">
        <f t="shared" si="154"/>
        <v>9177</v>
      </c>
      <c r="B9182" s="77"/>
      <c r="C9182" s="77"/>
      <c r="D9182" s="77"/>
      <c r="E9182" s="77"/>
      <c r="F9182" s="77"/>
      <c r="G9182" s="77"/>
      <c r="H9182" s="78"/>
      <c r="I9182" s="76"/>
      <c r="J9182" s="8" t="str">
        <f>IF(I9182="ILF",IF($C$1="预估功能点",'模板使用说明&amp;基础参数'!$E$15,'模板使用说明&amp;基础参数'!$E$22),IF(I9182="EIF",IF($C$1="预估功能点",'模板使用说明&amp;基础参数'!$E$16,'模板使用说明&amp;基础参数'!$E$23),IF(I9182="EI",IF($C$1="预估功能点",'模板使用说明&amp;基础参数'!$E$17,'模板使用说明&amp;基础参数'!$E$24),IF(I9182="EO",IF($C$1="预估功能点",'模板使用说明&amp;基础参数'!$E$18,'模板使用说明&amp;基础参数'!$E$25),IF(I9182="EQ",IF($C$1="预估功能点",'模板使用说明&amp;基础参数'!$E$19,'模板使用说明&amp;基础参数'!$E$26),"")))))</f>
        <v/>
      </c>
      <c r="K9182" s="80"/>
      <c r="L9182" s="80"/>
      <c r="M9182" s="81" t="str">
        <f>IF(J9182="","",IF(K9182="高",IF(L9182="删除",J9182*'模板使用说明&amp;基础参数'!$E$5*'模板使用说明&amp;基础参数'!$E$12,IF(L9182="修改",J9182*'模板使用说明&amp;基础参数'!$E$5*'模板使用说明&amp;基础参数'!$E$11,J9182*'模板使用说明&amp;基础参数'!$E$5*'模板使用说明&amp;基础参数'!$E$10)),IF(K9182="中",IF(L9182="删除",J9182*'模板使用说明&amp;基础参数'!$E$6*'模板使用说明&amp;基础参数'!$E$12,IF(L9182="修改",J9182*'模板使用说明&amp;基础参数'!$E$6*'模板使用说明&amp;基础参数'!$E$11,J9182*'模板使用说明&amp;基础参数'!$E$6*'模板使用说明&amp;基础参数'!$E$10)),IF(L9182="删除",J9182*'模板使用说明&amp;基础参数'!$E$7*'模板使用说明&amp;基础参数'!$E$12,IF(L9182="修改",J9182*'模板使用说明&amp;基础参数'!$E$7*'模板使用说明&amp;基础参数'!$E$11,J9182*'模板使用说明&amp;基础参数'!$E$7*'模板使用说明&amp;基础参数'!$E$10)))))</f>
        <v/>
      </c>
      <c r="N9182" s="82"/>
    </row>
    <row r="9183" spans="1:14">
      <c r="A9183" s="76">
        <f t="shared" si="154"/>
        <v>9178</v>
      </c>
      <c r="B9183" s="77"/>
      <c r="C9183" s="77"/>
      <c r="D9183" s="77"/>
      <c r="E9183" s="77"/>
      <c r="F9183" s="77"/>
      <c r="G9183" s="77"/>
      <c r="H9183" s="78"/>
      <c r="I9183" s="76"/>
      <c r="J9183" s="8" t="str">
        <f>IF(I9183="ILF",IF($C$1="预估功能点",'模板使用说明&amp;基础参数'!$E$15,'模板使用说明&amp;基础参数'!$E$22),IF(I9183="EIF",IF($C$1="预估功能点",'模板使用说明&amp;基础参数'!$E$16,'模板使用说明&amp;基础参数'!$E$23),IF(I9183="EI",IF($C$1="预估功能点",'模板使用说明&amp;基础参数'!$E$17,'模板使用说明&amp;基础参数'!$E$24),IF(I9183="EO",IF($C$1="预估功能点",'模板使用说明&amp;基础参数'!$E$18,'模板使用说明&amp;基础参数'!$E$25),IF(I9183="EQ",IF($C$1="预估功能点",'模板使用说明&amp;基础参数'!$E$19,'模板使用说明&amp;基础参数'!$E$26),"")))))</f>
        <v/>
      </c>
      <c r="K9183" s="80"/>
      <c r="L9183" s="80"/>
      <c r="M9183" s="81" t="str">
        <f>IF(J9183="","",IF(K9183="高",IF(L9183="删除",J9183*'模板使用说明&amp;基础参数'!$E$5*'模板使用说明&amp;基础参数'!$E$12,IF(L9183="修改",J9183*'模板使用说明&amp;基础参数'!$E$5*'模板使用说明&amp;基础参数'!$E$11,J9183*'模板使用说明&amp;基础参数'!$E$5*'模板使用说明&amp;基础参数'!$E$10)),IF(K9183="中",IF(L9183="删除",J9183*'模板使用说明&amp;基础参数'!$E$6*'模板使用说明&amp;基础参数'!$E$12,IF(L9183="修改",J9183*'模板使用说明&amp;基础参数'!$E$6*'模板使用说明&amp;基础参数'!$E$11,J9183*'模板使用说明&amp;基础参数'!$E$6*'模板使用说明&amp;基础参数'!$E$10)),IF(L9183="删除",J9183*'模板使用说明&amp;基础参数'!$E$7*'模板使用说明&amp;基础参数'!$E$12,IF(L9183="修改",J9183*'模板使用说明&amp;基础参数'!$E$7*'模板使用说明&amp;基础参数'!$E$11,J9183*'模板使用说明&amp;基础参数'!$E$7*'模板使用说明&amp;基础参数'!$E$10)))))</f>
        <v/>
      </c>
      <c r="N9183" s="82"/>
    </row>
    <row r="9184" spans="1:14">
      <c r="A9184" s="76">
        <f t="shared" si="154"/>
        <v>9179</v>
      </c>
      <c r="B9184" s="77"/>
      <c r="C9184" s="77"/>
      <c r="D9184" s="77"/>
      <c r="E9184" s="77"/>
      <c r="F9184" s="77"/>
      <c r="G9184" s="77"/>
      <c r="H9184" s="78"/>
      <c r="I9184" s="76"/>
      <c r="J9184" s="8" t="str">
        <f>IF(I9184="ILF",IF($C$1="预估功能点",'模板使用说明&amp;基础参数'!$E$15,'模板使用说明&amp;基础参数'!$E$22),IF(I9184="EIF",IF($C$1="预估功能点",'模板使用说明&amp;基础参数'!$E$16,'模板使用说明&amp;基础参数'!$E$23),IF(I9184="EI",IF($C$1="预估功能点",'模板使用说明&amp;基础参数'!$E$17,'模板使用说明&amp;基础参数'!$E$24),IF(I9184="EO",IF($C$1="预估功能点",'模板使用说明&amp;基础参数'!$E$18,'模板使用说明&amp;基础参数'!$E$25),IF(I9184="EQ",IF($C$1="预估功能点",'模板使用说明&amp;基础参数'!$E$19,'模板使用说明&amp;基础参数'!$E$26),"")))))</f>
        <v/>
      </c>
      <c r="K9184" s="80"/>
      <c r="L9184" s="80"/>
      <c r="M9184" s="81" t="str">
        <f>IF(J9184="","",IF(K9184="高",IF(L9184="删除",J9184*'模板使用说明&amp;基础参数'!$E$5*'模板使用说明&amp;基础参数'!$E$12,IF(L9184="修改",J9184*'模板使用说明&amp;基础参数'!$E$5*'模板使用说明&amp;基础参数'!$E$11,J9184*'模板使用说明&amp;基础参数'!$E$5*'模板使用说明&amp;基础参数'!$E$10)),IF(K9184="中",IF(L9184="删除",J9184*'模板使用说明&amp;基础参数'!$E$6*'模板使用说明&amp;基础参数'!$E$12,IF(L9184="修改",J9184*'模板使用说明&amp;基础参数'!$E$6*'模板使用说明&amp;基础参数'!$E$11,J9184*'模板使用说明&amp;基础参数'!$E$6*'模板使用说明&amp;基础参数'!$E$10)),IF(L9184="删除",J9184*'模板使用说明&amp;基础参数'!$E$7*'模板使用说明&amp;基础参数'!$E$12,IF(L9184="修改",J9184*'模板使用说明&amp;基础参数'!$E$7*'模板使用说明&amp;基础参数'!$E$11,J9184*'模板使用说明&amp;基础参数'!$E$7*'模板使用说明&amp;基础参数'!$E$10)))))</f>
        <v/>
      </c>
      <c r="N9184" s="82"/>
    </row>
    <row r="9185" spans="1:14">
      <c r="A9185" s="76">
        <f t="shared" si="154"/>
        <v>9180</v>
      </c>
      <c r="B9185" s="77"/>
      <c r="C9185" s="77"/>
      <c r="D9185" s="77"/>
      <c r="E9185" s="77"/>
      <c r="F9185" s="77"/>
      <c r="G9185" s="77"/>
      <c r="H9185" s="78"/>
      <c r="I9185" s="76"/>
      <c r="J9185" s="8" t="str">
        <f>IF(I9185="ILF",IF($C$1="预估功能点",'模板使用说明&amp;基础参数'!$E$15,'模板使用说明&amp;基础参数'!$E$22),IF(I9185="EIF",IF($C$1="预估功能点",'模板使用说明&amp;基础参数'!$E$16,'模板使用说明&amp;基础参数'!$E$23),IF(I9185="EI",IF($C$1="预估功能点",'模板使用说明&amp;基础参数'!$E$17,'模板使用说明&amp;基础参数'!$E$24),IF(I9185="EO",IF($C$1="预估功能点",'模板使用说明&amp;基础参数'!$E$18,'模板使用说明&amp;基础参数'!$E$25),IF(I9185="EQ",IF($C$1="预估功能点",'模板使用说明&amp;基础参数'!$E$19,'模板使用说明&amp;基础参数'!$E$26),"")))))</f>
        <v/>
      </c>
      <c r="K9185" s="80"/>
      <c r="L9185" s="80"/>
      <c r="M9185" s="81" t="str">
        <f>IF(J9185="","",IF(K9185="高",IF(L9185="删除",J9185*'模板使用说明&amp;基础参数'!$E$5*'模板使用说明&amp;基础参数'!$E$12,IF(L9185="修改",J9185*'模板使用说明&amp;基础参数'!$E$5*'模板使用说明&amp;基础参数'!$E$11,J9185*'模板使用说明&amp;基础参数'!$E$5*'模板使用说明&amp;基础参数'!$E$10)),IF(K9185="中",IF(L9185="删除",J9185*'模板使用说明&amp;基础参数'!$E$6*'模板使用说明&amp;基础参数'!$E$12,IF(L9185="修改",J9185*'模板使用说明&amp;基础参数'!$E$6*'模板使用说明&amp;基础参数'!$E$11,J9185*'模板使用说明&amp;基础参数'!$E$6*'模板使用说明&amp;基础参数'!$E$10)),IF(L9185="删除",J9185*'模板使用说明&amp;基础参数'!$E$7*'模板使用说明&amp;基础参数'!$E$12,IF(L9185="修改",J9185*'模板使用说明&amp;基础参数'!$E$7*'模板使用说明&amp;基础参数'!$E$11,J9185*'模板使用说明&amp;基础参数'!$E$7*'模板使用说明&amp;基础参数'!$E$10)))))</f>
        <v/>
      </c>
      <c r="N9185" s="82"/>
    </row>
    <row r="9186" spans="1:14">
      <c r="A9186" s="76">
        <f t="shared" si="154"/>
        <v>9181</v>
      </c>
      <c r="B9186" s="77"/>
      <c r="C9186" s="77"/>
      <c r="D9186" s="77"/>
      <c r="E9186" s="77"/>
      <c r="F9186" s="77"/>
      <c r="G9186" s="77"/>
      <c r="H9186" s="78"/>
      <c r="I9186" s="76"/>
      <c r="J9186" s="8" t="str">
        <f>IF(I9186="ILF",IF($C$1="预估功能点",'模板使用说明&amp;基础参数'!$E$15,'模板使用说明&amp;基础参数'!$E$22),IF(I9186="EIF",IF($C$1="预估功能点",'模板使用说明&amp;基础参数'!$E$16,'模板使用说明&amp;基础参数'!$E$23),IF(I9186="EI",IF($C$1="预估功能点",'模板使用说明&amp;基础参数'!$E$17,'模板使用说明&amp;基础参数'!$E$24),IF(I9186="EO",IF($C$1="预估功能点",'模板使用说明&amp;基础参数'!$E$18,'模板使用说明&amp;基础参数'!$E$25),IF(I9186="EQ",IF($C$1="预估功能点",'模板使用说明&amp;基础参数'!$E$19,'模板使用说明&amp;基础参数'!$E$26),"")))))</f>
        <v/>
      </c>
      <c r="K9186" s="80"/>
      <c r="L9186" s="80"/>
      <c r="M9186" s="81" t="str">
        <f>IF(J9186="","",IF(K9186="高",IF(L9186="删除",J9186*'模板使用说明&amp;基础参数'!$E$5*'模板使用说明&amp;基础参数'!$E$12,IF(L9186="修改",J9186*'模板使用说明&amp;基础参数'!$E$5*'模板使用说明&amp;基础参数'!$E$11,J9186*'模板使用说明&amp;基础参数'!$E$5*'模板使用说明&amp;基础参数'!$E$10)),IF(K9186="中",IF(L9186="删除",J9186*'模板使用说明&amp;基础参数'!$E$6*'模板使用说明&amp;基础参数'!$E$12,IF(L9186="修改",J9186*'模板使用说明&amp;基础参数'!$E$6*'模板使用说明&amp;基础参数'!$E$11,J9186*'模板使用说明&amp;基础参数'!$E$6*'模板使用说明&amp;基础参数'!$E$10)),IF(L9186="删除",J9186*'模板使用说明&amp;基础参数'!$E$7*'模板使用说明&amp;基础参数'!$E$12,IF(L9186="修改",J9186*'模板使用说明&amp;基础参数'!$E$7*'模板使用说明&amp;基础参数'!$E$11,J9186*'模板使用说明&amp;基础参数'!$E$7*'模板使用说明&amp;基础参数'!$E$10)))))</f>
        <v/>
      </c>
      <c r="N9186" s="82"/>
    </row>
    <row r="9187" spans="1:14">
      <c r="A9187" s="76">
        <f t="shared" si="154"/>
        <v>9182</v>
      </c>
      <c r="B9187" s="77"/>
      <c r="C9187" s="77"/>
      <c r="D9187" s="77"/>
      <c r="E9187" s="77"/>
      <c r="F9187" s="77"/>
      <c r="G9187" s="77"/>
      <c r="H9187" s="78"/>
      <c r="I9187" s="76"/>
      <c r="J9187" s="8" t="str">
        <f>IF(I9187="ILF",IF($C$1="预估功能点",'模板使用说明&amp;基础参数'!$E$15,'模板使用说明&amp;基础参数'!$E$22),IF(I9187="EIF",IF($C$1="预估功能点",'模板使用说明&amp;基础参数'!$E$16,'模板使用说明&amp;基础参数'!$E$23),IF(I9187="EI",IF($C$1="预估功能点",'模板使用说明&amp;基础参数'!$E$17,'模板使用说明&amp;基础参数'!$E$24),IF(I9187="EO",IF($C$1="预估功能点",'模板使用说明&amp;基础参数'!$E$18,'模板使用说明&amp;基础参数'!$E$25),IF(I9187="EQ",IF($C$1="预估功能点",'模板使用说明&amp;基础参数'!$E$19,'模板使用说明&amp;基础参数'!$E$26),"")))))</f>
        <v/>
      </c>
      <c r="K9187" s="80"/>
      <c r="L9187" s="80"/>
      <c r="M9187" s="81" t="str">
        <f>IF(J9187="","",IF(K9187="高",IF(L9187="删除",J9187*'模板使用说明&amp;基础参数'!$E$5*'模板使用说明&amp;基础参数'!$E$12,IF(L9187="修改",J9187*'模板使用说明&amp;基础参数'!$E$5*'模板使用说明&amp;基础参数'!$E$11,J9187*'模板使用说明&amp;基础参数'!$E$5*'模板使用说明&amp;基础参数'!$E$10)),IF(K9187="中",IF(L9187="删除",J9187*'模板使用说明&amp;基础参数'!$E$6*'模板使用说明&amp;基础参数'!$E$12,IF(L9187="修改",J9187*'模板使用说明&amp;基础参数'!$E$6*'模板使用说明&amp;基础参数'!$E$11,J9187*'模板使用说明&amp;基础参数'!$E$6*'模板使用说明&amp;基础参数'!$E$10)),IF(L9187="删除",J9187*'模板使用说明&amp;基础参数'!$E$7*'模板使用说明&amp;基础参数'!$E$12,IF(L9187="修改",J9187*'模板使用说明&amp;基础参数'!$E$7*'模板使用说明&amp;基础参数'!$E$11,J9187*'模板使用说明&amp;基础参数'!$E$7*'模板使用说明&amp;基础参数'!$E$10)))))</f>
        <v/>
      </c>
      <c r="N9187" s="82"/>
    </row>
    <row r="9188" spans="1:14">
      <c r="A9188" s="76">
        <f t="shared" si="154"/>
        <v>9183</v>
      </c>
      <c r="B9188" s="77"/>
      <c r="C9188" s="77"/>
      <c r="D9188" s="77"/>
      <c r="E9188" s="77"/>
      <c r="F9188" s="77"/>
      <c r="G9188" s="77"/>
      <c r="H9188" s="78"/>
      <c r="I9188" s="76"/>
      <c r="J9188" s="8" t="str">
        <f>IF(I9188="ILF",IF($C$1="预估功能点",'模板使用说明&amp;基础参数'!$E$15,'模板使用说明&amp;基础参数'!$E$22),IF(I9188="EIF",IF($C$1="预估功能点",'模板使用说明&amp;基础参数'!$E$16,'模板使用说明&amp;基础参数'!$E$23),IF(I9188="EI",IF($C$1="预估功能点",'模板使用说明&amp;基础参数'!$E$17,'模板使用说明&amp;基础参数'!$E$24),IF(I9188="EO",IF($C$1="预估功能点",'模板使用说明&amp;基础参数'!$E$18,'模板使用说明&amp;基础参数'!$E$25),IF(I9188="EQ",IF($C$1="预估功能点",'模板使用说明&amp;基础参数'!$E$19,'模板使用说明&amp;基础参数'!$E$26),"")))))</f>
        <v/>
      </c>
      <c r="K9188" s="80"/>
      <c r="L9188" s="80"/>
      <c r="M9188" s="81" t="str">
        <f>IF(J9188="","",IF(K9188="高",IF(L9188="删除",J9188*'模板使用说明&amp;基础参数'!$E$5*'模板使用说明&amp;基础参数'!$E$12,IF(L9188="修改",J9188*'模板使用说明&amp;基础参数'!$E$5*'模板使用说明&amp;基础参数'!$E$11,J9188*'模板使用说明&amp;基础参数'!$E$5*'模板使用说明&amp;基础参数'!$E$10)),IF(K9188="中",IF(L9188="删除",J9188*'模板使用说明&amp;基础参数'!$E$6*'模板使用说明&amp;基础参数'!$E$12,IF(L9188="修改",J9188*'模板使用说明&amp;基础参数'!$E$6*'模板使用说明&amp;基础参数'!$E$11,J9188*'模板使用说明&amp;基础参数'!$E$6*'模板使用说明&amp;基础参数'!$E$10)),IF(L9188="删除",J9188*'模板使用说明&amp;基础参数'!$E$7*'模板使用说明&amp;基础参数'!$E$12,IF(L9188="修改",J9188*'模板使用说明&amp;基础参数'!$E$7*'模板使用说明&amp;基础参数'!$E$11,J9188*'模板使用说明&amp;基础参数'!$E$7*'模板使用说明&amp;基础参数'!$E$10)))))</f>
        <v/>
      </c>
      <c r="N9188" s="82"/>
    </row>
    <row r="9189" spans="1:14">
      <c r="A9189" s="76">
        <f t="shared" si="154"/>
        <v>9184</v>
      </c>
      <c r="B9189" s="77"/>
      <c r="C9189" s="77"/>
      <c r="D9189" s="77"/>
      <c r="E9189" s="77"/>
      <c r="F9189" s="77"/>
      <c r="G9189" s="77"/>
      <c r="H9189" s="78"/>
      <c r="I9189" s="76"/>
      <c r="J9189" s="8" t="str">
        <f>IF(I9189="ILF",IF($C$1="预估功能点",'模板使用说明&amp;基础参数'!$E$15,'模板使用说明&amp;基础参数'!$E$22),IF(I9189="EIF",IF($C$1="预估功能点",'模板使用说明&amp;基础参数'!$E$16,'模板使用说明&amp;基础参数'!$E$23),IF(I9189="EI",IF($C$1="预估功能点",'模板使用说明&amp;基础参数'!$E$17,'模板使用说明&amp;基础参数'!$E$24),IF(I9189="EO",IF($C$1="预估功能点",'模板使用说明&amp;基础参数'!$E$18,'模板使用说明&amp;基础参数'!$E$25),IF(I9189="EQ",IF($C$1="预估功能点",'模板使用说明&amp;基础参数'!$E$19,'模板使用说明&amp;基础参数'!$E$26),"")))))</f>
        <v/>
      </c>
      <c r="K9189" s="80"/>
      <c r="L9189" s="80"/>
      <c r="M9189" s="81" t="str">
        <f>IF(J9189="","",IF(K9189="高",IF(L9189="删除",J9189*'模板使用说明&amp;基础参数'!$E$5*'模板使用说明&amp;基础参数'!$E$12,IF(L9189="修改",J9189*'模板使用说明&amp;基础参数'!$E$5*'模板使用说明&amp;基础参数'!$E$11,J9189*'模板使用说明&amp;基础参数'!$E$5*'模板使用说明&amp;基础参数'!$E$10)),IF(K9189="中",IF(L9189="删除",J9189*'模板使用说明&amp;基础参数'!$E$6*'模板使用说明&amp;基础参数'!$E$12,IF(L9189="修改",J9189*'模板使用说明&amp;基础参数'!$E$6*'模板使用说明&amp;基础参数'!$E$11,J9189*'模板使用说明&amp;基础参数'!$E$6*'模板使用说明&amp;基础参数'!$E$10)),IF(L9189="删除",J9189*'模板使用说明&amp;基础参数'!$E$7*'模板使用说明&amp;基础参数'!$E$12,IF(L9189="修改",J9189*'模板使用说明&amp;基础参数'!$E$7*'模板使用说明&amp;基础参数'!$E$11,J9189*'模板使用说明&amp;基础参数'!$E$7*'模板使用说明&amp;基础参数'!$E$10)))))</f>
        <v/>
      </c>
      <c r="N9189" s="82"/>
    </row>
    <row r="9190" spans="1:14">
      <c r="A9190" s="76">
        <f t="shared" si="154"/>
        <v>9185</v>
      </c>
      <c r="B9190" s="77"/>
      <c r="C9190" s="77"/>
      <c r="D9190" s="77"/>
      <c r="E9190" s="77"/>
      <c r="F9190" s="77"/>
      <c r="G9190" s="77"/>
      <c r="H9190" s="78"/>
      <c r="I9190" s="76"/>
      <c r="J9190" s="8" t="str">
        <f>IF(I9190="ILF",IF($C$1="预估功能点",'模板使用说明&amp;基础参数'!$E$15,'模板使用说明&amp;基础参数'!$E$22),IF(I9190="EIF",IF($C$1="预估功能点",'模板使用说明&amp;基础参数'!$E$16,'模板使用说明&amp;基础参数'!$E$23),IF(I9190="EI",IF($C$1="预估功能点",'模板使用说明&amp;基础参数'!$E$17,'模板使用说明&amp;基础参数'!$E$24),IF(I9190="EO",IF($C$1="预估功能点",'模板使用说明&amp;基础参数'!$E$18,'模板使用说明&amp;基础参数'!$E$25),IF(I9190="EQ",IF($C$1="预估功能点",'模板使用说明&amp;基础参数'!$E$19,'模板使用说明&amp;基础参数'!$E$26),"")))))</f>
        <v/>
      </c>
      <c r="K9190" s="80"/>
      <c r="L9190" s="80"/>
      <c r="M9190" s="81" t="str">
        <f>IF(J9190="","",IF(K9190="高",IF(L9190="删除",J9190*'模板使用说明&amp;基础参数'!$E$5*'模板使用说明&amp;基础参数'!$E$12,IF(L9190="修改",J9190*'模板使用说明&amp;基础参数'!$E$5*'模板使用说明&amp;基础参数'!$E$11,J9190*'模板使用说明&amp;基础参数'!$E$5*'模板使用说明&amp;基础参数'!$E$10)),IF(K9190="中",IF(L9190="删除",J9190*'模板使用说明&amp;基础参数'!$E$6*'模板使用说明&amp;基础参数'!$E$12,IF(L9190="修改",J9190*'模板使用说明&amp;基础参数'!$E$6*'模板使用说明&amp;基础参数'!$E$11,J9190*'模板使用说明&amp;基础参数'!$E$6*'模板使用说明&amp;基础参数'!$E$10)),IF(L9190="删除",J9190*'模板使用说明&amp;基础参数'!$E$7*'模板使用说明&amp;基础参数'!$E$12,IF(L9190="修改",J9190*'模板使用说明&amp;基础参数'!$E$7*'模板使用说明&amp;基础参数'!$E$11,J9190*'模板使用说明&amp;基础参数'!$E$7*'模板使用说明&amp;基础参数'!$E$10)))))</f>
        <v/>
      </c>
      <c r="N9190" s="82"/>
    </row>
    <row r="9191" spans="1:14">
      <c r="A9191" s="76">
        <f t="shared" si="154"/>
        <v>9186</v>
      </c>
      <c r="B9191" s="77"/>
      <c r="C9191" s="77"/>
      <c r="D9191" s="77"/>
      <c r="E9191" s="77"/>
      <c r="F9191" s="77"/>
      <c r="G9191" s="77"/>
      <c r="H9191" s="78"/>
      <c r="I9191" s="76"/>
      <c r="J9191" s="8" t="str">
        <f>IF(I9191="ILF",IF($C$1="预估功能点",'模板使用说明&amp;基础参数'!$E$15,'模板使用说明&amp;基础参数'!$E$22),IF(I9191="EIF",IF($C$1="预估功能点",'模板使用说明&amp;基础参数'!$E$16,'模板使用说明&amp;基础参数'!$E$23),IF(I9191="EI",IF($C$1="预估功能点",'模板使用说明&amp;基础参数'!$E$17,'模板使用说明&amp;基础参数'!$E$24),IF(I9191="EO",IF($C$1="预估功能点",'模板使用说明&amp;基础参数'!$E$18,'模板使用说明&amp;基础参数'!$E$25),IF(I9191="EQ",IF($C$1="预估功能点",'模板使用说明&amp;基础参数'!$E$19,'模板使用说明&amp;基础参数'!$E$26),"")))))</f>
        <v/>
      </c>
      <c r="K9191" s="80"/>
      <c r="L9191" s="80"/>
      <c r="M9191" s="81" t="str">
        <f>IF(J9191="","",IF(K9191="高",IF(L9191="删除",J9191*'模板使用说明&amp;基础参数'!$E$5*'模板使用说明&amp;基础参数'!$E$12,IF(L9191="修改",J9191*'模板使用说明&amp;基础参数'!$E$5*'模板使用说明&amp;基础参数'!$E$11,J9191*'模板使用说明&amp;基础参数'!$E$5*'模板使用说明&amp;基础参数'!$E$10)),IF(K9191="中",IF(L9191="删除",J9191*'模板使用说明&amp;基础参数'!$E$6*'模板使用说明&amp;基础参数'!$E$12,IF(L9191="修改",J9191*'模板使用说明&amp;基础参数'!$E$6*'模板使用说明&amp;基础参数'!$E$11,J9191*'模板使用说明&amp;基础参数'!$E$6*'模板使用说明&amp;基础参数'!$E$10)),IF(L9191="删除",J9191*'模板使用说明&amp;基础参数'!$E$7*'模板使用说明&amp;基础参数'!$E$12,IF(L9191="修改",J9191*'模板使用说明&amp;基础参数'!$E$7*'模板使用说明&amp;基础参数'!$E$11,J9191*'模板使用说明&amp;基础参数'!$E$7*'模板使用说明&amp;基础参数'!$E$10)))))</f>
        <v/>
      </c>
      <c r="N9191" s="82"/>
    </row>
    <row r="9192" spans="1:14">
      <c r="A9192" s="76">
        <f t="shared" si="154"/>
        <v>9187</v>
      </c>
      <c r="B9192" s="77"/>
      <c r="C9192" s="77"/>
      <c r="D9192" s="77"/>
      <c r="E9192" s="77"/>
      <c r="F9192" s="77"/>
      <c r="G9192" s="77"/>
      <c r="H9192" s="78"/>
      <c r="I9192" s="76"/>
      <c r="J9192" s="8" t="str">
        <f>IF(I9192="ILF",IF($C$1="预估功能点",'模板使用说明&amp;基础参数'!$E$15,'模板使用说明&amp;基础参数'!$E$22),IF(I9192="EIF",IF($C$1="预估功能点",'模板使用说明&amp;基础参数'!$E$16,'模板使用说明&amp;基础参数'!$E$23),IF(I9192="EI",IF($C$1="预估功能点",'模板使用说明&amp;基础参数'!$E$17,'模板使用说明&amp;基础参数'!$E$24),IF(I9192="EO",IF($C$1="预估功能点",'模板使用说明&amp;基础参数'!$E$18,'模板使用说明&amp;基础参数'!$E$25),IF(I9192="EQ",IF($C$1="预估功能点",'模板使用说明&amp;基础参数'!$E$19,'模板使用说明&amp;基础参数'!$E$26),"")))))</f>
        <v/>
      </c>
      <c r="K9192" s="80"/>
      <c r="L9192" s="80"/>
      <c r="M9192" s="81" t="str">
        <f>IF(J9192="","",IF(K9192="高",IF(L9192="删除",J9192*'模板使用说明&amp;基础参数'!$E$5*'模板使用说明&amp;基础参数'!$E$12,IF(L9192="修改",J9192*'模板使用说明&amp;基础参数'!$E$5*'模板使用说明&amp;基础参数'!$E$11,J9192*'模板使用说明&amp;基础参数'!$E$5*'模板使用说明&amp;基础参数'!$E$10)),IF(K9192="中",IF(L9192="删除",J9192*'模板使用说明&amp;基础参数'!$E$6*'模板使用说明&amp;基础参数'!$E$12,IF(L9192="修改",J9192*'模板使用说明&amp;基础参数'!$E$6*'模板使用说明&amp;基础参数'!$E$11,J9192*'模板使用说明&amp;基础参数'!$E$6*'模板使用说明&amp;基础参数'!$E$10)),IF(L9192="删除",J9192*'模板使用说明&amp;基础参数'!$E$7*'模板使用说明&amp;基础参数'!$E$12,IF(L9192="修改",J9192*'模板使用说明&amp;基础参数'!$E$7*'模板使用说明&amp;基础参数'!$E$11,J9192*'模板使用说明&amp;基础参数'!$E$7*'模板使用说明&amp;基础参数'!$E$10)))))</f>
        <v/>
      </c>
      <c r="N9192" s="82"/>
    </row>
    <row r="9193" spans="1:14">
      <c r="A9193" s="76">
        <f t="shared" si="154"/>
        <v>9188</v>
      </c>
      <c r="B9193" s="77"/>
      <c r="C9193" s="77"/>
      <c r="D9193" s="77"/>
      <c r="E9193" s="77"/>
      <c r="F9193" s="77"/>
      <c r="G9193" s="77"/>
      <c r="H9193" s="78"/>
      <c r="I9193" s="76"/>
      <c r="J9193" s="8" t="str">
        <f>IF(I9193="ILF",IF($C$1="预估功能点",'模板使用说明&amp;基础参数'!$E$15,'模板使用说明&amp;基础参数'!$E$22),IF(I9193="EIF",IF($C$1="预估功能点",'模板使用说明&amp;基础参数'!$E$16,'模板使用说明&amp;基础参数'!$E$23),IF(I9193="EI",IF($C$1="预估功能点",'模板使用说明&amp;基础参数'!$E$17,'模板使用说明&amp;基础参数'!$E$24),IF(I9193="EO",IF($C$1="预估功能点",'模板使用说明&amp;基础参数'!$E$18,'模板使用说明&amp;基础参数'!$E$25),IF(I9193="EQ",IF($C$1="预估功能点",'模板使用说明&amp;基础参数'!$E$19,'模板使用说明&amp;基础参数'!$E$26),"")))))</f>
        <v/>
      </c>
      <c r="K9193" s="80"/>
      <c r="L9193" s="80"/>
      <c r="M9193" s="81" t="str">
        <f>IF(J9193="","",IF(K9193="高",IF(L9193="删除",J9193*'模板使用说明&amp;基础参数'!$E$5*'模板使用说明&amp;基础参数'!$E$12,IF(L9193="修改",J9193*'模板使用说明&amp;基础参数'!$E$5*'模板使用说明&amp;基础参数'!$E$11,J9193*'模板使用说明&amp;基础参数'!$E$5*'模板使用说明&amp;基础参数'!$E$10)),IF(K9193="中",IF(L9193="删除",J9193*'模板使用说明&amp;基础参数'!$E$6*'模板使用说明&amp;基础参数'!$E$12,IF(L9193="修改",J9193*'模板使用说明&amp;基础参数'!$E$6*'模板使用说明&amp;基础参数'!$E$11,J9193*'模板使用说明&amp;基础参数'!$E$6*'模板使用说明&amp;基础参数'!$E$10)),IF(L9193="删除",J9193*'模板使用说明&amp;基础参数'!$E$7*'模板使用说明&amp;基础参数'!$E$12,IF(L9193="修改",J9193*'模板使用说明&amp;基础参数'!$E$7*'模板使用说明&amp;基础参数'!$E$11,J9193*'模板使用说明&amp;基础参数'!$E$7*'模板使用说明&amp;基础参数'!$E$10)))))</f>
        <v/>
      </c>
      <c r="N9193" s="82"/>
    </row>
    <row r="9194" spans="1:14">
      <c r="A9194" s="76">
        <f t="shared" si="154"/>
        <v>9189</v>
      </c>
      <c r="B9194" s="77"/>
      <c r="C9194" s="77"/>
      <c r="D9194" s="77"/>
      <c r="E9194" s="77"/>
      <c r="F9194" s="77"/>
      <c r="G9194" s="77"/>
      <c r="H9194" s="78"/>
      <c r="I9194" s="76"/>
      <c r="J9194" s="8" t="str">
        <f>IF(I9194="ILF",IF($C$1="预估功能点",'模板使用说明&amp;基础参数'!$E$15,'模板使用说明&amp;基础参数'!$E$22),IF(I9194="EIF",IF($C$1="预估功能点",'模板使用说明&amp;基础参数'!$E$16,'模板使用说明&amp;基础参数'!$E$23),IF(I9194="EI",IF($C$1="预估功能点",'模板使用说明&amp;基础参数'!$E$17,'模板使用说明&amp;基础参数'!$E$24),IF(I9194="EO",IF($C$1="预估功能点",'模板使用说明&amp;基础参数'!$E$18,'模板使用说明&amp;基础参数'!$E$25),IF(I9194="EQ",IF($C$1="预估功能点",'模板使用说明&amp;基础参数'!$E$19,'模板使用说明&amp;基础参数'!$E$26),"")))))</f>
        <v/>
      </c>
      <c r="K9194" s="80"/>
      <c r="L9194" s="80"/>
      <c r="M9194" s="81" t="str">
        <f>IF(J9194="","",IF(K9194="高",IF(L9194="删除",J9194*'模板使用说明&amp;基础参数'!$E$5*'模板使用说明&amp;基础参数'!$E$12,IF(L9194="修改",J9194*'模板使用说明&amp;基础参数'!$E$5*'模板使用说明&amp;基础参数'!$E$11,J9194*'模板使用说明&amp;基础参数'!$E$5*'模板使用说明&amp;基础参数'!$E$10)),IF(K9194="中",IF(L9194="删除",J9194*'模板使用说明&amp;基础参数'!$E$6*'模板使用说明&amp;基础参数'!$E$12,IF(L9194="修改",J9194*'模板使用说明&amp;基础参数'!$E$6*'模板使用说明&amp;基础参数'!$E$11,J9194*'模板使用说明&amp;基础参数'!$E$6*'模板使用说明&amp;基础参数'!$E$10)),IF(L9194="删除",J9194*'模板使用说明&amp;基础参数'!$E$7*'模板使用说明&amp;基础参数'!$E$12,IF(L9194="修改",J9194*'模板使用说明&amp;基础参数'!$E$7*'模板使用说明&amp;基础参数'!$E$11,J9194*'模板使用说明&amp;基础参数'!$E$7*'模板使用说明&amp;基础参数'!$E$10)))))</f>
        <v/>
      </c>
      <c r="N9194" s="82"/>
    </row>
    <row r="9195" spans="1:14">
      <c r="A9195" s="76">
        <f t="shared" si="154"/>
        <v>9190</v>
      </c>
      <c r="B9195" s="77"/>
      <c r="C9195" s="77"/>
      <c r="D9195" s="77"/>
      <c r="E9195" s="77"/>
      <c r="F9195" s="77"/>
      <c r="G9195" s="77"/>
      <c r="H9195" s="78"/>
      <c r="I9195" s="76"/>
      <c r="J9195" s="8" t="str">
        <f>IF(I9195="ILF",IF($C$1="预估功能点",'模板使用说明&amp;基础参数'!$E$15,'模板使用说明&amp;基础参数'!$E$22),IF(I9195="EIF",IF($C$1="预估功能点",'模板使用说明&amp;基础参数'!$E$16,'模板使用说明&amp;基础参数'!$E$23),IF(I9195="EI",IF($C$1="预估功能点",'模板使用说明&amp;基础参数'!$E$17,'模板使用说明&amp;基础参数'!$E$24),IF(I9195="EO",IF($C$1="预估功能点",'模板使用说明&amp;基础参数'!$E$18,'模板使用说明&amp;基础参数'!$E$25),IF(I9195="EQ",IF($C$1="预估功能点",'模板使用说明&amp;基础参数'!$E$19,'模板使用说明&amp;基础参数'!$E$26),"")))))</f>
        <v/>
      </c>
      <c r="K9195" s="80"/>
      <c r="L9195" s="80"/>
      <c r="M9195" s="81" t="str">
        <f>IF(J9195="","",IF(K9195="高",IF(L9195="删除",J9195*'模板使用说明&amp;基础参数'!$E$5*'模板使用说明&amp;基础参数'!$E$12,IF(L9195="修改",J9195*'模板使用说明&amp;基础参数'!$E$5*'模板使用说明&amp;基础参数'!$E$11,J9195*'模板使用说明&amp;基础参数'!$E$5*'模板使用说明&amp;基础参数'!$E$10)),IF(K9195="中",IF(L9195="删除",J9195*'模板使用说明&amp;基础参数'!$E$6*'模板使用说明&amp;基础参数'!$E$12,IF(L9195="修改",J9195*'模板使用说明&amp;基础参数'!$E$6*'模板使用说明&amp;基础参数'!$E$11,J9195*'模板使用说明&amp;基础参数'!$E$6*'模板使用说明&amp;基础参数'!$E$10)),IF(L9195="删除",J9195*'模板使用说明&amp;基础参数'!$E$7*'模板使用说明&amp;基础参数'!$E$12,IF(L9195="修改",J9195*'模板使用说明&amp;基础参数'!$E$7*'模板使用说明&amp;基础参数'!$E$11,J9195*'模板使用说明&amp;基础参数'!$E$7*'模板使用说明&amp;基础参数'!$E$10)))))</f>
        <v/>
      </c>
      <c r="N9195" s="82"/>
    </row>
    <row r="9196" spans="1:14">
      <c r="A9196" s="76">
        <f t="shared" si="154"/>
        <v>9191</v>
      </c>
      <c r="B9196" s="77"/>
      <c r="C9196" s="77"/>
      <c r="D9196" s="77"/>
      <c r="E9196" s="77"/>
      <c r="F9196" s="77"/>
      <c r="G9196" s="77"/>
      <c r="H9196" s="78"/>
      <c r="I9196" s="76"/>
      <c r="J9196" s="8" t="str">
        <f>IF(I9196="ILF",IF($C$1="预估功能点",'模板使用说明&amp;基础参数'!$E$15,'模板使用说明&amp;基础参数'!$E$22),IF(I9196="EIF",IF($C$1="预估功能点",'模板使用说明&amp;基础参数'!$E$16,'模板使用说明&amp;基础参数'!$E$23),IF(I9196="EI",IF($C$1="预估功能点",'模板使用说明&amp;基础参数'!$E$17,'模板使用说明&amp;基础参数'!$E$24),IF(I9196="EO",IF($C$1="预估功能点",'模板使用说明&amp;基础参数'!$E$18,'模板使用说明&amp;基础参数'!$E$25),IF(I9196="EQ",IF($C$1="预估功能点",'模板使用说明&amp;基础参数'!$E$19,'模板使用说明&amp;基础参数'!$E$26),"")))))</f>
        <v/>
      </c>
      <c r="K9196" s="80"/>
      <c r="L9196" s="80"/>
      <c r="M9196" s="81" t="str">
        <f>IF(J9196="","",IF(K9196="高",IF(L9196="删除",J9196*'模板使用说明&amp;基础参数'!$E$5*'模板使用说明&amp;基础参数'!$E$12,IF(L9196="修改",J9196*'模板使用说明&amp;基础参数'!$E$5*'模板使用说明&amp;基础参数'!$E$11,J9196*'模板使用说明&amp;基础参数'!$E$5*'模板使用说明&amp;基础参数'!$E$10)),IF(K9196="中",IF(L9196="删除",J9196*'模板使用说明&amp;基础参数'!$E$6*'模板使用说明&amp;基础参数'!$E$12,IF(L9196="修改",J9196*'模板使用说明&amp;基础参数'!$E$6*'模板使用说明&amp;基础参数'!$E$11,J9196*'模板使用说明&amp;基础参数'!$E$6*'模板使用说明&amp;基础参数'!$E$10)),IF(L9196="删除",J9196*'模板使用说明&amp;基础参数'!$E$7*'模板使用说明&amp;基础参数'!$E$12,IF(L9196="修改",J9196*'模板使用说明&amp;基础参数'!$E$7*'模板使用说明&amp;基础参数'!$E$11,J9196*'模板使用说明&amp;基础参数'!$E$7*'模板使用说明&amp;基础参数'!$E$10)))))</f>
        <v/>
      </c>
      <c r="N9196" s="82"/>
    </row>
    <row r="9197" spans="1:14">
      <c r="A9197" s="76">
        <f t="shared" si="154"/>
        <v>9192</v>
      </c>
      <c r="B9197" s="77"/>
      <c r="C9197" s="77"/>
      <c r="D9197" s="77"/>
      <c r="E9197" s="77"/>
      <c r="F9197" s="77"/>
      <c r="G9197" s="77"/>
      <c r="H9197" s="78"/>
      <c r="I9197" s="76"/>
      <c r="J9197" s="8" t="str">
        <f>IF(I9197="ILF",IF($C$1="预估功能点",'模板使用说明&amp;基础参数'!$E$15,'模板使用说明&amp;基础参数'!$E$22),IF(I9197="EIF",IF($C$1="预估功能点",'模板使用说明&amp;基础参数'!$E$16,'模板使用说明&amp;基础参数'!$E$23),IF(I9197="EI",IF($C$1="预估功能点",'模板使用说明&amp;基础参数'!$E$17,'模板使用说明&amp;基础参数'!$E$24),IF(I9197="EO",IF($C$1="预估功能点",'模板使用说明&amp;基础参数'!$E$18,'模板使用说明&amp;基础参数'!$E$25),IF(I9197="EQ",IF($C$1="预估功能点",'模板使用说明&amp;基础参数'!$E$19,'模板使用说明&amp;基础参数'!$E$26),"")))))</f>
        <v/>
      </c>
      <c r="K9197" s="80"/>
      <c r="L9197" s="80"/>
      <c r="M9197" s="81" t="str">
        <f>IF(J9197="","",IF(K9197="高",IF(L9197="删除",J9197*'模板使用说明&amp;基础参数'!$E$5*'模板使用说明&amp;基础参数'!$E$12,IF(L9197="修改",J9197*'模板使用说明&amp;基础参数'!$E$5*'模板使用说明&amp;基础参数'!$E$11,J9197*'模板使用说明&amp;基础参数'!$E$5*'模板使用说明&amp;基础参数'!$E$10)),IF(K9197="中",IF(L9197="删除",J9197*'模板使用说明&amp;基础参数'!$E$6*'模板使用说明&amp;基础参数'!$E$12,IF(L9197="修改",J9197*'模板使用说明&amp;基础参数'!$E$6*'模板使用说明&amp;基础参数'!$E$11,J9197*'模板使用说明&amp;基础参数'!$E$6*'模板使用说明&amp;基础参数'!$E$10)),IF(L9197="删除",J9197*'模板使用说明&amp;基础参数'!$E$7*'模板使用说明&amp;基础参数'!$E$12,IF(L9197="修改",J9197*'模板使用说明&amp;基础参数'!$E$7*'模板使用说明&amp;基础参数'!$E$11,J9197*'模板使用说明&amp;基础参数'!$E$7*'模板使用说明&amp;基础参数'!$E$10)))))</f>
        <v/>
      </c>
      <c r="N9197" s="82"/>
    </row>
    <row r="9198" spans="1:14">
      <c r="A9198" s="76">
        <f t="shared" si="154"/>
        <v>9193</v>
      </c>
      <c r="B9198" s="77"/>
      <c r="C9198" s="77"/>
      <c r="D9198" s="77"/>
      <c r="E9198" s="77"/>
      <c r="F9198" s="77"/>
      <c r="G9198" s="77"/>
      <c r="H9198" s="78"/>
      <c r="I9198" s="76"/>
      <c r="J9198" s="8" t="str">
        <f>IF(I9198="ILF",IF($C$1="预估功能点",'模板使用说明&amp;基础参数'!$E$15,'模板使用说明&amp;基础参数'!$E$22),IF(I9198="EIF",IF($C$1="预估功能点",'模板使用说明&amp;基础参数'!$E$16,'模板使用说明&amp;基础参数'!$E$23),IF(I9198="EI",IF($C$1="预估功能点",'模板使用说明&amp;基础参数'!$E$17,'模板使用说明&amp;基础参数'!$E$24),IF(I9198="EO",IF($C$1="预估功能点",'模板使用说明&amp;基础参数'!$E$18,'模板使用说明&amp;基础参数'!$E$25),IF(I9198="EQ",IF($C$1="预估功能点",'模板使用说明&amp;基础参数'!$E$19,'模板使用说明&amp;基础参数'!$E$26),"")))))</f>
        <v/>
      </c>
      <c r="K9198" s="80"/>
      <c r="L9198" s="80"/>
      <c r="M9198" s="81" t="str">
        <f>IF(J9198="","",IF(K9198="高",IF(L9198="删除",J9198*'模板使用说明&amp;基础参数'!$E$5*'模板使用说明&amp;基础参数'!$E$12,IF(L9198="修改",J9198*'模板使用说明&amp;基础参数'!$E$5*'模板使用说明&amp;基础参数'!$E$11,J9198*'模板使用说明&amp;基础参数'!$E$5*'模板使用说明&amp;基础参数'!$E$10)),IF(K9198="中",IF(L9198="删除",J9198*'模板使用说明&amp;基础参数'!$E$6*'模板使用说明&amp;基础参数'!$E$12,IF(L9198="修改",J9198*'模板使用说明&amp;基础参数'!$E$6*'模板使用说明&amp;基础参数'!$E$11,J9198*'模板使用说明&amp;基础参数'!$E$6*'模板使用说明&amp;基础参数'!$E$10)),IF(L9198="删除",J9198*'模板使用说明&amp;基础参数'!$E$7*'模板使用说明&amp;基础参数'!$E$12,IF(L9198="修改",J9198*'模板使用说明&amp;基础参数'!$E$7*'模板使用说明&amp;基础参数'!$E$11,J9198*'模板使用说明&amp;基础参数'!$E$7*'模板使用说明&amp;基础参数'!$E$10)))))</f>
        <v/>
      </c>
      <c r="N9198" s="82"/>
    </row>
    <row r="9199" spans="1:14">
      <c r="A9199" s="76">
        <f t="shared" si="154"/>
        <v>9194</v>
      </c>
      <c r="B9199" s="77"/>
      <c r="C9199" s="77"/>
      <c r="D9199" s="77"/>
      <c r="E9199" s="77"/>
      <c r="F9199" s="77"/>
      <c r="G9199" s="77"/>
      <c r="H9199" s="78"/>
      <c r="I9199" s="76"/>
      <c r="J9199" s="8" t="str">
        <f>IF(I9199="ILF",IF($C$1="预估功能点",'模板使用说明&amp;基础参数'!$E$15,'模板使用说明&amp;基础参数'!$E$22),IF(I9199="EIF",IF($C$1="预估功能点",'模板使用说明&amp;基础参数'!$E$16,'模板使用说明&amp;基础参数'!$E$23),IF(I9199="EI",IF($C$1="预估功能点",'模板使用说明&amp;基础参数'!$E$17,'模板使用说明&amp;基础参数'!$E$24),IF(I9199="EO",IF($C$1="预估功能点",'模板使用说明&amp;基础参数'!$E$18,'模板使用说明&amp;基础参数'!$E$25),IF(I9199="EQ",IF($C$1="预估功能点",'模板使用说明&amp;基础参数'!$E$19,'模板使用说明&amp;基础参数'!$E$26),"")))))</f>
        <v/>
      </c>
      <c r="K9199" s="80"/>
      <c r="L9199" s="80"/>
      <c r="M9199" s="81" t="str">
        <f>IF(J9199="","",IF(K9199="高",IF(L9199="删除",J9199*'模板使用说明&amp;基础参数'!$E$5*'模板使用说明&amp;基础参数'!$E$12,IF(L9199="修改",J9199*'模板使用说明&amp;基础参数'!$E$5*'模板使用说明&amp;基础参数'!$E$11,J9199*'模板使用说明&amp;基础参数'!$E$5*'模板使用说明&amp;基础参数'!$E$10)),IF(K9199="中",IF(L9199="删除",J9199*'模板使用说明&amp;基础参数'!$E$6*'模板使用说明&amp;基础参数'!$E$12,IF(L9199="修改",J9199*'模板使用说明&amp;基础参数'!$E$6*'模板使用说明&amp;基础参数'!$E$11,J9199*'模板使用说明&amp;基础参数'!$E$6*'模板使用说明&amp;基础参数'!$E$10)),IF(L9199="删除",J9199*'模板使用说明&amp;基础参数'!$E$7*'模板使用说明&amp;基础参数'!$E$12,IF(L9199="修改",J9199*'模板使用说明&amp;基础参数'!$E$7*'模板使用说明&amp;基础参数'!$E$11,J9199*'模板使用说明&amp;基础参数'!$E$7*'模板使用说明&amp;基础参数'!$E$10)))))</f>
        <v/>
      </c>
      <c r="N9199" s="82"/>
    </row>
    <row r="9200" spans="1:14">
      <c r="A9200" s="76">
        <f t="shared" si="154"/>
        <v>9195</v>
      </c>
      <c r="B9200" s="77"/>
      <c r="C9200" s="77"/>
      <c r="D9200" s="77"/>
      <c r="E9200" s="77"/>
      <c r="F9200" s="77"/>
      <c r="G9200" s="77"/>
      <c r="H9200" s="78"/>
      <c r="I9200" s="76"/>
      <c r="J9200" s="8" t="str">
        <f>IF(I9200="ILF",IF($C$1="预估功能点",'模板使用说明&amp;基础参数'!$E$15,'模板使用说明&amp;基础参数'!$E$22),IF(I9200="EIF",IF($C$1="预估功能点",'模板使用说明&amp;基础参数'!$E$16,'模板使用说明&amp;基础参数'!$E$23),IF(I9200="EI",IF($C$1="预估功能点",'模板使用说明&amp;基础参数'!$E$17,'模板使用说明&amp;基础参数'!$E$24),IF(I9200="EO",IF($C$1="预估功能点",'模板使用说明&amp;基础参数'!$E$18,'模板使用说明&amp;基础参数'!$E$25),IF(I9200="EQ",IF($C$1="预估功能点",'模板使用说明&amp;基础参数'!$E$19,'模板使用说明&amp;基础参数'!$E$26),"")))))</f>
        <v/>
      </c>
      <c r="K9200" s="80"/>
      <c r="L9200" s="80"/>
      <c r="M9200" s="81" t="str">
        <f>IF(J9200="","",IF(K9200="高",IF(L9200="删除",J9200*'模板使用说明&amp;基础参数'!$E$5*'模板使用说明&amp;基础参数'!$E$12,IF(L9200="修改",J9200*'模板使用说明&amp;基础参数'!$E$5*'模板使用说明&amp;基础参数'!$E$11,J9200*'模板使用说明&amp;基础参数'!$E$5*'模板使用说明&amp;基础参数'!$E$10)),IF(K9200="中",IF(L9200="删除",J9200*'模板使用说明&amp;基础参数'!$E$6*'模板使用说明&amp;基础参数'!$E$12,IF(L9200="修改",J9200*'模板使用说明&amp;基础参数'!$E$6*'模板使用说明&amp;基础参数'!$E$11,J9200*'模板使用说明&amp;基础参数'!$E$6*'模板使用说明&amp;基础参数'!$E$10)),IF(L9200="删除",J9200*'模板使用说明&amp;基础参数'!$E$7*'模板使用说明&amp;基础参数'!$E$12,IF(L9200="修改",J9200*'模板使用说明&amp;基础参数'!$E$7*'模板使用说明&amp;基础参数'!$E$11,J9200*'模板使用说明&amp;基础参数'!$E$7*'模板使用说明&amp;基础参数'!$E$10)))))</f>
        <v/>
      </c>
      <c r="N9200" s="82"/>
    </row>
    <row r="9201" spans="1:14">
      <c r="A9201" s="76">
        <f t="shared" si="154"/>
        <v>9196</v>
      </c>
      <c r="B9201" s="77"/>
      <c r="C9201" s="77"/>
      <c r="D9201" s="77"/>
      <c r="E9201" s="77"/>
      <c r="F9201" s="77"/>
      <c r="G9201" s="77"/>
      <c r="H9201" s="78"/>
      <c r="I9201" s="76"/>
      <c r="J9201" s="8" t="str">
        <f>IF(I9201="ILF",IF($C$1="预估功能点",'模板使用说明&amp;基础参数'!$E$15,'模板使用说明&amp;基础参数'!$E$22),IF(I9201="EIF",IF($C$1="预估功能点",'模板使用说明&amp;基础参数'!$E$16,'模板使用说明&amp;基础参数'!$E$23),IF(I9201="EI",IF($C$1="预估功能点",'模板使用说明&amp;基础参数'!$E$17,'模板使用说明&amp;基础参数'!$E$24),IF(I9201="EO",IF($C$1="预估功能点",'模板使用说明&amp;基础参数'!$E$18,'模板使用说明&amp;基础参数'!$E$25),IF(I9201="EQ",IF($C$1="预估功能点",'模板使用说明&amp;基础参数'!$E$19,'模板使用说明&amp;基础参数'!$E$26),"")))))</f>
        <v/>
      </c>
      <c r="K9201" s="80"/>
      <c r="L9201" s="80"/>
      <c r="M9201" s="81" t="str">
        <f>IF(J9201="","",IF(K9201="高",IF(L9201="删除",J9201*'模板使用说明&amp;基础参数'!$E$5*'模板使用说明&amp;基础参数'!$E$12,IF(L9201="修改",J9201*'模板使用说明&amp;基础参数'!$E$5*'模板使用说明&amp;基础参数'!$E$11,J9201*'模板使用说明&amp;基础参数'!$E$5*'模板使用说明&amp;基础参数'!$E$10)),IF(K9201="中",IF(L9201="删除",J9201*'模板使用说明&amp;基础参数'!$E$6*'模板使用说明&amp;基础参数'!$E$12,IF(L9201="修改",J9201*'模板使用说明&amp;基础参数'!$E$6*'模板使用说明&amp;基础参数'!$E$11,J9201*'模板使用说明&amp;基础参数'!$E$6*'模板使用说明&amp;基础参数'!$E$10)),IF(L9201="删除",J9201*'模板使用说明&amp;基础参数'!$E$7*'模板使用说明&amp;基础参数'!$E$12,IF(L9201="修改",J9201*'模板使用说明&amp;基础参数'!$E$7*'模板使用说明&amp;基础参数'!$E$11,J9201*'模板使用说明&amp;基础参数'!$E$7*'模板使用说明&amp;基础参数'!$E$10)))))</f>
        <v/>
      </c>
      <c r="N9201" s="82"/>
    </row>
    <row r="9202" spans="1:14">
      <c r="A9202" s="76">
        <f t="shared" si="154"/>
        <v>9197</v>
      </c>
      <c r="B9202" s="77"/>
      <c r="C9202" s="77"/>
      <c r="D9202" s="77"/>
      <c r="E9202" s="77"/>
      <c r="F9202" s="77"/>
      <c r="G9202" s="77"/>
      <c r="H9202" s="78"/>
      <c r="I9202" s="76"/>
      <c r="J9202" s="8" t="str">
        <f>IF(I9202="ILF",IF($C$1="预估功能点",'模板使用说明&amp;基础参数'!$E$15,'模板使用说明&amp;基础参数'!$E$22),IF(I9202="EIF",IF($C$1="预估功能点",'模板使用说明&amp;基础参数'!$E$16,'模板使用说明&amp;基础参数'!$E$23),IF(I9202="EI",IF($C$1="预估功能点",'模板使用说明&amp;基础参数'!$E$17,'模板使用说明&amp;基础参数'!$E$24),IF(I9202="EO",IF($C$1="预估功能点",'模板使用说明&amp;基础参数'!$E$18,'模板使用说明&amp;基础参数'!$E$25),IF(I9202="EQ",IF($C$1="预估功能点",'模板使用说明&amp;基础参数'!$E$19,'模板使用说明&amp;基础参数'!$E$26),"")))))</f>
        <v/>
      </c>
      <c r="K9202" s="80"/>
      <c r="L9202" s="80"/>
      <c r="M9202" s="81" t="str">
        <f>IF(J9202="","",IF(K9202="高",IF(L9202="删除",J9202*'模板使用说明&amp;基础参数'!$E$5*'模板使用说明&amp;基础参数'!$E$12,IF(L9202="修改",J9202*'模板使用说明&amp;基础参数'!$E$5*'模板使用说明&amp;基础参数'!$E$11,J9202*'模板使用说明&amp;基础参数'!$E$5*'模板使用说明&amp;基础参数'!$E$10)),IF(K9202="中",IF(L9202="删除",J9202*'模板使用说明&amp;基础参数'!$E$6*'模板使用说明&amp;基础参数'!$E$12,IF(L9202="修改",J9202*'模板使用说明&amp;基础参数'!$E$6*'模板使用说明&amp;基础参数'!$E$11,J9202*'模板使用说明&amp;基础参数'!$E$6*'模板使用说明&amp;基础参数'!$E$10)),IF(L9202="删除",J9202*'模板使用说明&amp;基础参数'!$E$7*'模板使用说明&amp;基础参数'!$E$12,IF(L9202="修改",J9202*'模板使用说明&amp;基础参数'!$E$7*'模板使用说明&amp;基础参数'!$E$11,J9202*'模板使用说明&amp;基础参数'!$E$7*'模板使用说明&amp;基础参数'!$E$10)))))</f>
        <v/>
      </c>
      <c r="N9202" s="82"/>
    </row>
    <row r="9203" spans="1:14">
      <c r="A9203" s="76">
        <f t="shared" si="154"/>
        <v>9198</v>
      </c>
      <c r="B9203" s="77"/>
      <c r="C9203" s="77"/>
      <c r="D9203" s="77"/>
      <c r="E9203" s="77"/>
      <c r="F9203" s="77"/>
      <c r="G9203" s="77"/>
      <c r="H9203" s="78"/>
      <c r="I9203" s="76"/>
      <c r="J9203" s="8" t="str">
        <f>IF(I9203="ILF",IF($C$1="预估功能点",'模板使用说明&amp;基础参数'!$E$15,'模板使用说明&amp;基础参数'!$E$22),IF(I9203="EIF",IF($C$1="预估功能点",'模板使用说明&amp;基础参数'!$E$16,'模板使用说明&amp;基础参数'!$E$23),IF(I9203="EI",IF($C$1="预估功能点",'模板使用说明&amp;基础参数'!$E$17,'模板使用说明&amp;基础参数'!$E$24),IF(I9203="EO",IF($C$1="预估功能点",'模板使用说明&amp;基础参数'!$E$18,'模板使用说明&amp;基础参数'!$E$25),IF(I9203="EQ",IF($C$1="预估功能点",'模板使用说明&amp;基础参数'!$E$19,'模板使用说明&amp;基础参数'!$E$26),"")))))</f>
        <v/>
      </c>
      <c r="K9203" s="80"/>
      <c r="L9203" s="80"/>
      <c r="M9203" s="81" t="str">
        <f>IF(J9203="","",IF(K9203="高",IF(L9203="删除",J9203*'模板使用说明&amp;基础参数'!$E$5*'模板使用说明&amp;基础参数'!$E$12,IF(L9203="修改",J9203*'模板使用说明&amp;基础参数'!$E$5*'模板使用说明&amp;基础参数'!$E$11,J9203*'模板使用说明&amp;基础参数'!$E$5*'模板使用说明&amp;基础参数'!$E$10)),IF(K9203="中",IF(L9203="删除",J9203*'模板使用说明&amp;基础参数'!$E$6*'模板使用说明&amp;基础参数'!$E$12,IF(L9203="修改",J9203*'模板使用说明&amp;基础参数'!$E$6*'模板使用说明&amp;基础参数'!$E$11,J9203*'模板使用说明&amp;基础参数'!$E$6*'模板使用说明&amp;基础参数'!$E$10)),IF(L9203="删除",J9203*'模板使用说明&amp;基础参数'!$E$7*'模板使用说明&amp;基础参数'!$E$12,IF(L9203="修改",J9203*'模板使用说明&amp;基础参数'!$E$7*'模板使用说明&amp;基础参数'!$E$11,J9203*'模板使用说明&amp;基础参数'!$E$7*'模板使用说明&amp;基础参数'!$E$10)))))</f>
        <v/>
      </c>
      <c r="N9203" s="82"/>
    </row>
    <row r="9204" spans="1:14">
      <c r="A9204" s="76">
        <f t="shared" si="154"/>
        <v>9199</v>
      </c>
      <c r="B9204" s="77"/>
      <c r="C9204" s="77"/>
      <c r="D9204" s="77"/>
      <c r="E9204" s="77"/>
      <c r="F9204" s="77"/>
      <c r="G9204" s="77"/>
      <c r="H9204" s="78"/>
      <c r="I9204" s="76"/>
      <c r="J9204" s="8" t="str">
        <f>IF(I9204="ILF",IF($C$1="预估功能点",'模板使用说明&amp;基础参数'!$E$15,'模板使用说明&amp;基础参数'!$E$22),IF(I9204="EIF",IF($C$1="预估功能点",'模板使用说明&amp;基础参数'!$E$16,'模板使用说明&amp;基础参数'!$E$23),IF(I9204="EI",IF($C$1="预估功能点",'模板使用说明&amp;基础参数'!$E$17,'模板使用说明&amp;基础参数'!$E$24),IF(I9204="EO",IF($C$1="预估功能点",'模板使用说明&amp;基础参数'!$E$18,'模板使用说明&amp;基础参数'!$E$25),IF(I9204="EQ",IF($C$1="预估功能点",'模板使用说明&amp;基础参数'!$E$19,'模板使用说明&amp;基础参数'!$E$26),"")))))</f>
        <v/>
      </c>
      <c r="K9204" s="80"/>
      <c r="L9204" s="80"/>
      <c r="M9204" s="81" t="str">
        <f>IF(J9204="","",IF(K9204="高",IF(L9204="删除",J9204*'模板使用说明&amp;基础参数'!$E$5*'模板使用说明&amp;基础参数'!$E$12,IF(L9204="修改",J9204*'模板使用说明&amp;基础参数'!$E$5*'模板使用说明&amp;基础参数'!$E$11,J9204*'模板使用说明&amp;基础参数'!$E$5*'模板使用说明&amp;基础参数'!$E$10)),IF(K9204="中",IF(L9204="删除",J9204*'模板使用说明&amp;基础参数'!$E$6*'模板使用说明&amp;基础参数'!$E$12,IF(L9204="修改",J9204*'模板使用说明&amp;基础参数'!$E$6*'模板使用说明&amp;基础参数'!$E$11,J9204*'模板使用说明&amp;基础参数'!$E$6*'模板使用说明&amp;基础参数'!$E$10)),IF(L9204="删除",J9204*'模板使用说明&amp;基础参数'!$E$7*'模板使用说明&amp;基础参数'!$E$12,IF(L9204="修改",J9204*'模板使用说明&amp;基础参数'!$E$7*'模板使用说明&amp;基础参数'!$E$11,J9204*'模板使用说明&amp;基础参数'!$E$7*'模板使用说明&amp;基础参数'!$E$10)))))</f>
        <v/>
      </c>
      <c r="N9204" s="82"/>
    </row>
    <row r="9205" spans="1:14">
      <c r="A9205" s="76">
        <f t="shared" si="154"/>
        <v>9200</v>
      </c>
      <c r="B9205" s="77"/>
      <c r="C9205" s="77"/>
      <c r="D9205" s="77"/>
      <c r="E9205" s="77"/>
      <c r="F9205" s="77"/>
      <c r="G9205" s="77"/>
      <c r="H9205" s="78"/>
      <c r="I9205" s="76"/>
      <c r="J9205" s="8" t="str">
        <f>IF(I9205="ILF",IF($C$1="预估功能点",'模板使用说明&amp;基础参数'!$E$15,'模板使用说明&amp;基础参数'!$E$22),IF(I9205="EIF",IF($C$1="预估功能点",'模板使用说明&amp;基础参数'!$E$16,'模板使用说明&amp;基础参数'!$E$23),IF(I9205="EI",IF($C$1="预估功能点",'模板使用说明&amp;基础参数'!$E$17,'模板使用说明&amp;基础参数'!$E$24),IF(I9205="EO",IF($C$1="预估功能点",'模板使用说明&amp;基础参数'!$E$18,'模板使用说明&amp;基础参数'!$E$25),IF(I9205="EQ",IF($C$1="预估功能点",'模板使用说明&amp;基础参数'!$E$19,'模板使用说明&amp;基础参数'!$E$26),"")))))</f>
        <v/>
      </c>
      <c r="K9205" s="80"/>
      <c r="L9205" s="80"/>
      <c r="M9205" s="81" t="str">
        <f>IF(J9205="","",IF(K9205="高",IF(L9205="删除",J9205*'模板使用说明&amp;基础参数'!$E$5*'模板使用说明&amp;基础参数'!$E$12,IF(L9205="修改",J9205*'模板使用说明&amp;基础参数'!$E$5*'模板使用说明&amp;基础参数'!$E$11,J9205*'模板使用说明&amp;基础参数'!$E$5*'模板使用说明&amp;基础参数'!$E$10)),IF(K9205="中",IF(L9205="删除",J9205*'模板使用说明&amp;基础参数'!$E$6*'模板使用说明&amp;基础参数'!$E$12,IF(L9205="修改",J9205*'模板使用说明&amp;基础参数'!$E$6*'模板使用说明&amp;基础参数'!$E$11,J9205*'模板使用说明&amp;基础参数'!$E$6*'模板使用说明&amp;基础参数'!$E$10)),IF(L9205="删除",J9205*'模板使用说明&amp;基础参数'!$E$7*'模板使用说明&amp;基础参数'!$E$12,IF(L9205="修改",J9205*'模板使用说明&amp;基础参数'!$E$7*'模板使用说明&amp;基础参数'!$E$11,J9205*'模板使用说明&amp;基础参数'!$E$7*'模板使用说明&amp;基础参数'!$E$10)))))</f>
        <v/>
      </c>
      <c r="N9205" s="82"/>
    </row>
    <row r="9206" spans="1:14">
      <c r="A9206" s="76">
        <f t="shared" si="154"/>
        <v>9201</v>
      </c>
      <c r="B9206" s="77"/>
      <c r="C9206" s="77"/>
      <c r="D9206" s="77"/>
      <c r="E9206" s="77"/>
      <c r="F9206" s="77"/>
      <c r="G9206" s="77"/>
      <c r="H9206" s="78"/>
      <c r="I9206" s="76"/>
      <c r="J9206" s="8" t="str">
        <f>IF(I9206="ILF",IF($C$1="预估功能点",'模板使用说明&amp;基础参数'!$E$15,'模板使用说明&amp;基础参数'!$E$22),IF(I9206="EIF",IF($C$1="预估功能点",'模板使用说明&amp;基础参数'!$E$16,'模板使用说明&amp;基础参数'!$E$23),IF(I9206="EI",IF($C$1="预估功能点",'模板使用说明&amp;基础参数'!$E$17,'模板使用说明&amp;基础参数'!$E$24),IF(I9206="EO",IF($C$1="预估功能点",'模板使用说明&amp;基础参数'!$E$18,'模板使用说明&amp;基础参数'!$E$25),IF(I9206="EQ",IF($C$1="预估功能点",'模板使用说明&amp;基础参数'!$E$19,'模板使用说明&amp;基础参数'!$E$26),"")))))</f>
        <v/>
      </c>
      <c r="K9206" s="80"/>
      <c r="L9206" s="80"/>
      <c r="M9206" s="81" t="str">
        <f>IF(J9206="","",IF(K9206="高",IF(L9206="删除",J9206*'模板使用说明&amp;基础参数'!$E$5*'模板使用说明&amp;基础参数'!$E$12,IF(L9206="修改",J9206*'模板使用说明&amp;基础参数'!$E$5*'模板使用说明&amp;基础参数'!$E$11,J9206*'模板使用说明&amp;基础参数'!$E$5*'模板使用说明&amp;基础参数'!$E$10)),IF(K9206="中",IF(L9206="删除",J9206*'模板使用说明&amp;基础参数'!$E$6*'模板使用说明&amp;基础参数'!$E$12,IF(L9206="修改",J9206*'模板使用说明&amp;基础参数'!$E$6*'模板使用说明&amp;基础参数'!$E$11,J9206*'模板使用说明&amp;基础参数'!$E$6*'模板使用说明&amp;基础参数'!$E$10)),IF(L9206="删除",J9206*'模板使用说明&amp;基础参数'!$E$7*'模板使用说明&amp;基础参数'!$E$12,IF(L9206="修改",J9206*'模板使用说明&amp;基础参数'!$E$7*'模板使用说明&amp;基础参数'!$E$11,J9206*'模板使用说明&amp;基础参数'!$E$7*'模板使用说明&amp;基础参数'!$E$10)))))</f>
        <v/>
      </c>
      <c r="N9206" s="82"/>
    </row>
    <row r="9207" spans="1:14">
      <c r="A9207" s="76">
        <f t="shared" si="154"/>
        <v>9202</v>
      </c>
      <c r="B9207" s="77"/>
      <c r="C9207" s="77"/>
      <c r="D9207" s="77"/>
      <c r="E9207" s="77"/>
      <c r="F9207" s="77"/>
      <c r="G9207" s="77"/>
      <c r="H9207" s="78"/>
      <c r="I9207" s="76"/>
      <c r="J9207" s="8" t="str">
        <f>IF(I9207="ILF",IF($C$1="预估功能点",'模板使用说明&amp;基础参数'!$E$15,'模板使用说明&amp;基础参数'!$E$22),IF(I9207="EIF",IF($C$1="预估功能点",'模板使用说明&amp;基础参数'!$E$16,'模板使用说明&amp;基础参数'!$E$23),IF(I9207="EI",IF($C$1="预估功能点",'模板使用说明&amp;基础参数'!$E$17,'模板使用说明&amp;基础参数'!$E$24),IF(I9207="EO",IF($C$1="预估功能点",'模板使用说明&amp;基础参数'!$E$18,'模板使用说明&amp;基础参数'!$E$25),IF(I9207="EQ",IF($C$1="预估功能点",'模板使用说明&amp;基础参数'!$E$19,'模板使用说明&amp;基础参数'!$E$26),"")))))</f>
        <v/>
      </c>
      <c r="K9207" s="80"/>
      <c r="L9207" s="80"/>
      <c r="M9207" s="81" t="str">
        <f>IF(J9207="","",IF(K9207="高",IF(L9207="删除",J9207*'模板使用说明&amp;基础参数'!$E$5*'模板使用说明&amp;基础参数'!$E$12,IF(L9207="修改",J9207*'模板使用说明&amp;基础参数'!$E$5*'模板使用说明&amp;基础参数'!$E$11,J9207*'模板使用说明&amp;基础参数'!$E$5*'模板使用说明&amp;基础参数'!$E$10)),IF(K9207="中",IF(L9207="删除",J9207*'模板使用说明&amp;基础参数'!$E$6*'模板使用说明&amp;基础参数'!$E$12,IF(L9207="修改",J9207*'模板使用说明&amp;基础参数'!$E$6*'模板使用说明&amp;基础参数'!$E$11,J9207*'模板使用说明&amp;基础参数'!$E$6*'模板使用说明&amp;基础参数'!$E$10)),IF(L9207="删除",J9207*'模板使用说明&amp;基础参数'!$E$7*'模板使用说明&amp;基础参数'!$E$12,IF(L9207="修改",J9207*'模板使用说明&amp;基础参数'!$E$7*'模板使用说明&amp;基础参数'!$E$11,J9207*'模板使用说明&amp;基础参数'!$E$7*'模板使用说明&amp;基础参数'!$E$10)))))</f>
        <v/>
      </c>
      <c r="N9207" s="82"/>
    </row>
    <row r="9208" spans="1:14">
      <c r="A9208" s="76">
        <f t="shared" si="154"/>
        <v>9203</v>
      </c>
      <c r="B9208" s="77"/>
      <c r="C9208" s="77"/>
      <c r="D9208" s="77"/>
      <c r="E9208" s="77"/>
      <c r="F9208" s="77"/>
      <c r="G9208" s="77"/>
      <c r="H9208" s="78"/>
      <c r="I9208" s="76"/>
      <c r="J9208" s="8" t="str">
        <f>IF(I9208="ILF",IF($C$1="预估功能点",'模板使用说明&amp;基础参数'!$E$15,'模板使用说明&amp;基础参数'!$E$22),IF(I9208="EIF",IF($C$1="预估功能点",'模板使用说明&amp;基础参数'!$E$16,'模板使用说明&amp;基础参数'!$E$23),IF(I9208="EI",IF($C$1="预估功能点",'模板使用说明&amp;基础参数'!$E$17,'模板使用说明&amp;基础参数'!$E$24),IF(I9208="EO",IF($C$1="预估功能点",'模板使用说明&amp;基础参数'!$E$18,'模板使用说明&amp;基础参数'!$E$25),IF(I9208="EQ",IF($C$1="预估功能点",'模板使用说明&amp;基础参数'!$E$19,'模板使用说明&amp;基础参数'!$E$26),"")))))</f>
        <v/>
      </c>
      <c r="K9208" s="80"/>
      <c r="L9208" s="80"/>
      <c r="M9208" s="81" t="str">
        <f>IF(J9208="","",IF(K9208="高",IF(L9208="删除",J9208*'模板使用说明&amp;基础参数'!$E$5*'模板使用说明&amp;基础参数'!$E$12,IF(L9208="修改",J9208*'模板使用说明&amp;基础参数'!$E$5*'模板使用说明&amp;基础参数'!$E$11,J9208*'模板使用说明&amp;基础参数'!$E$5*'模板使用说明&amp;基础参数'!$E$10)),IF(K9208="中",IF(L9208="删除",J9208*'模板使用说明&amp;基础参数'!$E$6*'模板使用说明&amp;基础参数'!$E$12,IF(L9208="修改",J9208*'模板使用说明&amp;基础参数'!$E$6*'模板使用说明&amp;基础参数'!$E$11,J9208*'模板使用说明&amp;基础参数'!$E$6*'模板使用说明&amp;基础参数'!$E$10)),IF(L9208="删除",J9208*'模板使用说明&amp;基础参数'!$E$7*'模板使用说明&amp;基础参数'!$E$12,IF(L9208="修改",J9208*'模板使用说明&amp;基础参数'!$E$7*'模板使用说明&amp;基础参数'!$E$11,J9208*'模板使用说明&amp;基础参数'!$E$7*'模板使用说明&amp;基础参数'!$E$10)))))</f>
        <v/>
      </c>
      <c r="N9208" s="82"/>
    </row>
    <row r="9209" spans="1:14">
      <c r="A9209" s="76">
        <f t="shared" si="154"/>
        <v>9204</v>
      </c>
      <c r="B9209" s="77"/>
      <c r="C9209" s="77"/>
      <c r="D9209" s="77"/>
      <c r="E9209" s="77"/>
      <c r="F9209" s="77"/>
      <c r="G9209" s="77"/>
      <c r="H9209" s="78"/>
      <c r="I9209" s="76"/>
      <c r="J9209" s="8" t="str">
        <f>IF(I9209="ILF",IF($C$1="预估功能点",'模板使用说明&amp;基础参数'!$E$15,'模板使用说明&amp;基础参数'!$E$22),IF(I9209="EIF",IF($C$1="预估功能点",'模板使用说明&amp;基础参数'!$E$16,'模板使用说明&amp;基础参数'!$E$23),IF(I9209="EI",IF($C$1="预估功能点",'模板使用说明&amp;基础参数'!$E$17,'模板使用说明&amp;基础参数'!$E$24),IF(I9209="EO",IF($C$1="预估功能点",'模板使用说明&amp;基础参数'!$E$18,'模板使用说明&amp;基础参数'!$E$25),IF(I9209="EQ",IF($C$1="预估功能点",'模板使用说明&amp;基础参数'!$E$19,'模板使用说明&amp;基础参数'!$E$26),"")))))</f>
        <v/>
      </c>
      <c r="K9209" s="80"/>
      <c r="L9209" s="80"/>
      <c r="M9209" s="81" t="str">
        <f>IF(J9209="","",IF(K9209="高",IF(L9209="删除",J9209*'模板使用说明&amp;基础参数'!$E$5*'模板使用说明&amp;基础参数'!$E$12,IF(L9209="修改",J9209*'模板使用说明&amp;基础参数'!$E$5*'模板使用说明&amp;基础参数'!$E$11,J9209*'模板使用说明&amp;基础参数'!$E$5*'模板使用说明&amp;基础参数'!$E$10)),IF(K9209="中",IF(L9209="删除",J9209*'模板使用说明&amp;基础参数'!$E$6*'模板使用说明&amp;基础参数'!$E$12,IF(L9209="修改",J9209*'模板使用说明&amp;基础参数'!$E$6*'模板使用说明&amp;基础参数'!$E$11,J9209*'模板使用说明&amp;基础参数'!$E$6*'模板使用说明&amp;基础参数'!$E$10)),IF(L9209="删除",J9209*'模板使用说明&amp;基础参数'!$E$7*'模板使用说明&amp;基础参数'!$E$12,IF(L9209="修改",J9209*'模板使用说明&amp;基础参数'!$E$7*'模板使用说明&amp;基础参数'!$E$11,J9209*'模板使用说明&amp;基础参数'!$E$7*'模板使用说明&amp;基础参数'!$E$10)))))</f>
        <v/>
      </c>
      <c r="N9209" s="82"/>
    </row>
    <row r="9210" spans="1:14">
      <c r="A9210" s="76">
        <f t="shared" si="154"/>
        <v>9205</v>
      </c>
      <c r="B9210" s="77"/>
      <c r="C9210" s="77"/>
      <c r="D9210" s="77"/>
      <c r="E9210" s="77"/>
      <c r="F9210" s="77"/>
      <c r="G9210" s="77"/>
      <c r="H9210" s="78"/>
      <c r="I9210" s="76"/>
      <c r="J9210" s="8" t="str">
        <f>IF(I9210="ILF",IF($C$1="预估功能点",'模板使用说明&amp;基础参数'!$E$15,'模板使用说明&amp;基础参数'!$E$22),IF(I9210="EIF",IF($C$1="预估功能点",'模板使用说明&amp;基础参数'!$E$16,'模板使用说明&amp;基础参数'!$E$23),IF(I9210="EI",IF($C$1="预估功能点",'模板使用说明&amp;基础参数'!$E$17,'模板使用说明&amp;基础参数'!$E$24),IF(I9210="EO",IF($C$1="预估功能点",'模板使用说明&amp;基础参数'!$E$18,'模板使用说明&amp;基础参数'!$E$25),IF(I9210="EQ",IF($C$1="预估功能点",'模板使用说明&amp;基础参数'!$E$19,'模板使用说明&amp;基础参数'!$E$26),"")))))</f>
        <v/>
      </c>
      <c r="K9210" s="80"/>
      <c r="L9210" s="80"/>
      <c r="M9210" s="81" t="str">
        <f>IF(J9210="","",IF(K9210="高",IF(L9210="删除",J9210*'模板使用说明&amp;基础参数'!$E$5*'模板使用说明&amp;基础参数'!$E$12,IF(L9210="修改",J9210*'模板使用说明&amp;基础参数'!$E$5*'模板使用说明&amp;基础参数'!$E$11,J9210*'模板使用说明&amp;基础参数'!$E$5*'模板使用说明&amp;基础参数'!$E$10)),IF(K9210="中",IF(L9210="删除",J9210*'模板使用说明&amp;基础参数'!$E$6*'模板使用说明&amp;基础参数'!$E$12,IF(L9210="修改",J9210*'模板使用说明&amp;基础参数'!$E$6*'模板使用说明&amp;基础参数'!$E$11,J9210*'模板使用说明&amp;基础参数'!$E$6*'模板使用说明&amp;基础参数'!$E$10)),IF(L9210="删除",J9210*'模板使用说明&amp;基础参数'!$E$7*'模板使用说明&amp;基础参数'!$E$12,IF(L9210="修改",J9210*'模板使用说明&amp;基础参数'!$E$7*'模板使用说明&amp;基础参数'!$E$11,J9210*'模板使用说明&amp;基础参数'!$E$7*'模板使用说明&amp;基础参数'!$E$10)))))</f>
        <v/>
      </c>
      <c r="N9210" s="82"/>
    </row>
    <row r="9211" spans="1:14">
      <c r="A9211" s="76">
        <f t="shared" si="154"/>
        <v>9206</v>
      </c>
      <c r="B9211" s="77"/>
      <c r="C9211" s="77"/>
      <c r="D9211" s="77"/>
      <c r="E9211" s="77"/>
      <c r="F9211" s="77"/>
      <c r="G9211" s="77"/>
      <c r="H9211" s="78"/>
      <c r="I9211" s="76"/>
      <c r="J9211" s="8" t="str">
        <f>IF(I9211="ILF",IF($C$1="预估功能点",'模板使用说明&amp;基础参数'!$E$15,'模板使用说明&amp;基础参数'!$E$22),IF(I9211="EIF",IF($C$1="预估功能点",'模板使用说明&amp;基础参数'!$E$16,'模板使用说明&amp;基础参数'!$E$23),IF(I9211="EI",IF($C$1="预估功能点",'模板使用说明&amp;基础参数'!$E$17,'模板使用说明&amp;基础参数'!$E$24),IF(I9211="EO",IF($C$1="预估功能点",'模板使用说明&amp;基础参数'!$E$18,'模板使用说明&amp;基础参数'!$E$25),IF(I9211="EQ",IF($C$1="预估功能点",'模板使用说明&amp;基础参数'!$E$19,'模板使用说明&amp;基础参数'!$E$26),"")))))</f>
        <v/>
      </c>
      <c r="K9211" s="80"/>
      <c r="L9211" s="80"/>
      <c r="M9211" s="81" t="str">
        <f>IF(J9211="","",IF(K9211="高",IF(L9211="删除",J9211*'模板使用说明&amp;基础参数'!$E$5*'模板使用说明&amp;基础参数'!$E$12,IF(L9211="修改",J9211*'模板使用说明&amp;基础参数'!$E$5*'模板使用说明&amp;基础参数'!$E$11,J9211*'模板使用说明&amp;基础参数'!$E$5*'模板使用说明&amp;基础参数'!$E$10)),IF(K9211="中",IF(L9211="删除",J9211*'模板使用说明&amp;基础参数'!$E$6*'模板使用说明&amp;基础参数'!$E$12,IF(L9211="修改",J9211*'模板使用说明&amp;基础参数'!$E$6*'模板使用说明&amp;基础参数'!$E$11,J9211*'模板使用说明&amp;基础参数'!$E$6*'模板使用说明&amp;基础参数'!$E$10)),IF(L9211="删除",J9211*'模板使用说明&amp;基础参数'!$E$7*'模板使用说明&amp;基础参数'!$E$12,IF(L9211="修改",J9211*'模板使用说明&amp;基础参数'!$E$7*'模板使用说明&amp;基础参数'!$E$11,J9211*'模板使用说明&amp;基础参数'!$E$7*'模板使用说明&amp;基础参数'!$E$10)))))</f>
        <v/>
      </c>
      <c r="N9211" s="82"/>
    </row>
    <row r="9212" spans="1:14">
      <c r="A9212" s="76">
        <f t="shared" si="154"/>
        <v>9207</v>
      </c>
      <c r="B9212" s="77"/>
      <c r="C9212" s="77"/>
      <c r="D9212" s="77"/>
      <c r="E9212" s="77"/>
      <c r="F9212" s="77"/>
      <c r="G9212" s="77"/>
      <c r="H9212" s="78"/>
      <c r="I9212" s="76"/>
      <c r="J9212" s="8" t="str">
        <f>IF(I9212="ILF",IF($C$1="预估功能点",'模板使用说明&amp;基础参数'!$E$15,'模板使用说明&amp;基础参数'!$E$22),IF(I9212="EIF",IF($C$1="预估功能点",'模板使用说明&amp;基础参数'!$E$16,'模板使用说明&amp;基础参数'!$E$23),IF(I9212="EI",IF($C$1="预估功能点",'模板使用说明&amp;基础参数'!$E$17,'模板使用说明&amp;基础参数'!$E$24),IF(I9212="EO",IF($C$1="预估功能点",'模板使用说明&amp;基础参数'!$E$18,'模板使用说明&amp;基础参数'!$E$25),IF(I9212="EQ",IF($C$1="预估功能点",'模板使用说明&amp;基础参数'!$E$19,'模板使用说明&amp;基础参数'!$E$26),"")))))</f>
        <v/>
      </c>
      <c r="K9212" s="80"/>
      <c r="L9212" s="80"/>
      <c r="M9212" s="81" t="str">
        <f>IF(J9212="","",IF(K9212="高",IF(L9212="删除",J9212*'模板使用说明&amp;基础参数'!$E$5*'模板使用说明&amp;基础参数'!$E$12,IF(L9212="修改",J9212*'模板使用说明&amp;基础参数'!$E$5*'模板使用说明&amp;基础参数'!$E$11,J9212*'模板使用说明&amp;基础参数'!$E$5*'模板使用说明&amp;基础参数'!$E$10)),IF(K9212="中",IF(L9212="删除",J9212*'模板使用说明&amp;基础参数'!$E$6*'模板使用说明&amp;基础参数'!$E$12,IF(L9212="修改",J9212*'模板使用说明&amp;基础参数'!$E$6*'模板使用说明&amp;基础参数'!$E$11,J9212*'模板使用说明&amp;基础参数'!$E$6*'模板使用说明&amp;基础参数'!$E$10)),IF(L9212="删除",J9212*'模板使用说明&amp;基础参数'!$E$7*'模板使用说明&amp;基础参数'!$E$12,IF(L9212="修改",J9212*'模板使用说明&amp;基础参数'!$E$7*'模板使用说明&amp;基础参数'!$E$11,J9212*'模板使用说明&amp;基础参数'!$E$7*'模板使用说明&amp;基础参数'!$E$10)))))</f>
        <v/>
      </c>
      <c r="N9212" s="82"/>
    </row>
    <row r="9213" spans="1:14">
      <c r="A9213" s="76">
        <f t="shared" si="154"/>
        <v>9208</v>
      </c>
      <c r="B9213" s="77"/>
      <c r="C9213" s="77"/>
      <c r="D9213" s="77"/>
      <c r="E9213" s="77"/>
      <c r="F9213" s="77"/>
      <c r="G9213" s="77"/>
      <c r="H9213" s="78"/>
      <c r="I9213" s="76"/>
      <c r="J9213" s="8" t="str">
        <f>IF(I9213="ILF",IF($C$1="预估功能点",'模板使用说明&amp;基础参数'!$E$15,'模板使用说明&amp;基础参数'!$E$22),IF(I9213="EIF",IF($C$1="预估功能点",'模板使用说明&amp;基础参数'!$E$16,'模板使用说明&amp;基础参数'!$E$23),IF(I9213="EI",IF($C$1="预估功能点",'模板使用说明&amp;基础参数'!$E$17,'模板使用说明&amp;基础参数'!$E$24),IF(I9213="EO",IF($C$1="预估功能点",'模板使用说明&amp;基础参数'!$E$18,'模板使用说明&amp;基础参数'!$E$25),IF(I9213="EQ",IF($C$1="预估功能点",'模板使用说明&amp;基础参数'!$E$19,'模板使用说明&amp;基础参数'!$E$26),"")))))</f>
        <v/>
      </c>
      <c r="K9213" s="80"/>
      <c r="L9213" s="80"/>
      <c r="M9213" s="81" t="str">
        <f>IF(J9213="","",IF(K9213="高",IF(L9213="删除",J9213*'模板使用说明&amp;基础参数'!$E$5*'模板使用说明&amp;基础参数'!$E$12,IF(L9213="修改",J9213*'模板使用说明&amp;基础参数'!$E$5*'模板使用说明&amp;基础参数'!$E$11,J9213*'模板使用说明&amp;基础参数'!$E$5*'模板使用说明&amp;基础参数'!$E$10)),IF(K9213="中",IF(L9213="删除",J9213*'模板使用说明&amp;基础参数'!$E$6*'模板使用说明&amp;基础参数'!$E$12,IF(L9213="修改",J9213*'模板使用说明&amp;基础参数'!$E$6*'模板使用说明&amp;基础参数'!$E$11,J9213*'模板使用说明&amp;基础参数'!$E$6*'模板使用说明&amp;基础参数'!$E$10)),IF(L9213="删除",J9213*'模板使用说明&amp;基础参数'!$E$7*'模板使用说明&amp;基础参数'!$E$12,IF(L9213="修改",J9213*'模板使用说明&amp;基础参数'!$E$7*'模板使用说明&amp;基础参数'!$E$11,J9213*'模板使用说明&amp;基础参数'!$E$7*'模板使用说明&amp;基础参数'!$E$10)))))</f>
        <v/>
      </c>
      <c r="N9213" s="82"/>
    </row>
    <row r="9214" spans="1:14">
      <c r="A9214" s="76">
        <f t="shared" si="154"/>
        <v>9209</v>
      </c>
      <c r="B9214" s="77"/>
      <c r="C9214" s="77"/>
      <c r="D9214" s="77"/>
      <c r="E9214" s="77"/>
      <c r="F9214" s="77"/>
      <c r="G9214" s="77"/>
      <c r="H9214" s="78"/>
      <c r="I9214" s="76"/>
      <c r="J9214" s="8" t="str">
        <f>IF(I9214="ILF",IF($C$1="预估功能点",'模板使用说明&amp;基础参数'!$E$15,'模板使用说明&amp;基础参数'!$E$22),IF(I9214="EIF",IF($C$1="预估功能点",'模板使用说明&amp;基础参数'!$E$16,'模板使用说明&amp;基础参数'!$E$23),IF(I9214="EI",IF($C$1="预估功能点",'模板使用说明&amp;基础参数'!$E$17,'模板使用说明&amp;基础参数'!$E$24),IF(I9214="EO",IF($C$1="预估功能点",'模板使用说明&amp;基础参数'!$E$18,'模板使用说明&amp;基础参数'!$E$25),IF(I9214="EQ",IF($C$1="预估功能点",'模板使用说明&amp;基础参数'!$E$19,'模板使用说明&amp;基础参数'!$E$26),"")))))</f>
        <v/>
      </c>
      <c r="K9214" s="80"/>
      <c r="L9214" s="80"/>
      <c r="M9214" s="81" t="str">
        <f>IF(J9214="","",IF(K9214="高",IF(L9214="删除",J9214*'模板使用说明&amp;基础参数'!$E$5*'模板使用说明&amp;基础参数'!$E$12,IF(L9214="修改",J9214*'模板使用说明&amp;基础参数'!$E$5*'模板使用说明&amp;基础参数'!$E$11,J9214*'模板使用说明&amp;基础参数'!$E$5*'模板使用说明&amp;基础参数'!$E$10)),IF(K9214="中",IF(L9214="删除",J9214*'模板使用说明&amp;基础参数'!$E$6*'模板使用说明&amp;基础参数'!$E$12,IF(L9214="修改",J9214*'模板使用说明&amp;基础参数'!$E$6*'模板使用说明&amp;基础参数'!$E$11,J9214*'模板使用说明&amp;基础参数'!$E$6*'模板使用说明&amp;基础参数'!$E$10)),IF(L9214="删除",J9214*'模板使用说明&amp;基础参数'!$E$7*'模板使用说明&amp;基础参数'!$E$12,IF(L9214="修改",J9214*'模板使用说明&amp;基础参数'!$E$7*'模板使用说明&amp;基础参数'!$E$11,J9214*'模板使用说明&amp;基础参数'!$E$7*'模板使用说明&amp;基础参数'!$E$10)))))</f>
        <v/>
      </c>
      <c r="N9214" s="82"/>
    </row>
    <row r="9215" spans="1:14">
      <c r="A9215" s="76">
        <f t="shared" si="154"/>
        <v>9210</v>
      </c>
      <c r="B9215" s="77"/>
      <c r="C9215" s="77"/>
      <c r="D9215" s="77"/>
      <c r="E9215" s="77"/>
      <c r="F9215" s="77"/>
      <c r="G9215" s="77"/>
      <c r="H9215" s="78"/>
      <c r="I9215" s="76"/>
      <c r="J9215" s="8" t="str">
        <f>IF(I9215="ILF",IF($C$1="预估功能点",'模板使用说明&amp;基础参数'!$E$15,'模板使用说明&amp;基础参数'!$E$22),IF(I9215="EIF",IF($C$1="预估功能点",'模板使用说明&amp;基础参数'!$E$16,'模板使用说明&amp;基础参数'!$E$23),IF(I9215="EI",IF($C$1="预估功能点",'模板使用说明&amp;基础参数'!$E$17,'模板使用说明&amp;基础参数'!$E$24),IF(I9215="EO",IF($C$1="预估功能点",'模板使用说明&amp;基础参数'!$E$18,'模板使用说明&amp;基础参数'!$E$25),IF(I9215="EQ",IF($C$1="预估功能点",'模板使用说明&amp;基础参数'!$E$19,'模板使用说明&amp;基础参数'!$E$26),"")))))</f>
        <v/>
      </c>
      <c r="K9215" s="80"/>
      <c r="L9215" s="80"/>
      <c r="M9215" s="81" t="str">
        <f>IF(J9215="","",IF(K9215="高",IF(L9215="删除",J9215*'模板使用说明&amp;基础参数'!$E$5*'模板使用说明&amp;基础参数'!$E$12,IF(L9215="修改",J9215*'模板使用说明&amp;基础参数'!$E$5*'模板使用说明&amp;基础参数'!$E$11,J9215*'模板使用说明&amp;基础参数'!$E$5*'模板使用说明&amp;基础参数'!$E$10)),IF(K9215="中",IF(L9215="删除",J9215*'模板使用说明&amp;基础参数'!$E$6*'模板使用说明&amp;基础参数'!$E$12,IF(L9215="修改",J9215*'模板使用说明&amp;基础参数'!$E$6*'模板使用说明&amp;基础参数'!$E$11,J9215*'模板使用说明&amp;基础参数'!$E$6*'模板使用说明&amp;基础参数'!$E$10)),IF(L9215="删除",J9215*'模板使用说明&amp;基础参数'!$E$7*'模板使用说明&amp;基础参数'!$E$12,IF(L9215="修改",J9215*'模板使用说明&amp;基础参数'!$E$7*'模板使用说明&amp;基础参数'!$E$11,J9215*'模板使用说明&amp;基础参数'!$E$7*'模板使用说明&amp;基础参数'!$E$10)))))</f>
        <v/>
      </c>
      <c r="N9215" s="82"/>
    </row>
    <row r="9216" spans="1:14">
      <c r="A9216" s="76">
        <f t="shared" si="154"/>
        <v>9211</v>
      </c>
      <c r="B9216" s="77"/>
      <c r="C9216" s="77"/>
      <c r="D9216" s="77"/>
      <c r="E9216" s="77"/>
      <c r="F9216" s="77"/>
      <c r="G9216" s="77"/>
      <c r="H9216" s="78"/>
      <c r="I9216" s="76"/>
      <c r="J9216" s="8" t="str">
        <f>IF(I9216="ILF",IF($C$1="预估功能点",'模板使用说明&amp;基础参数'!$E$15,'模板使用说明&amp;基础参数'!$E$22),IF(I9216="EIF",IF($C$1="预估功能点",'模板使用说明&amp;基础参数'!$E$16,'模板使用说明&amp;基础参数'!$E$23),IF(I9216="EI",IF($C$1="预估功能点",'模板使用说明&amp;基础参数'!$E$17,'模板使用说明&amp;基础参数'!$E$24),IF(I9216="EO",IF($C$1="预估功能点",'模板使用说明&amp;基础参数'!$E$18,'模板使用说明&amp;基础参数'!$E$25),IF(I9216="EQ",IF($C$1="预估功能点",'模板使用说明&amp;基础参数'!$E$19,'模板使用说明&amp;基础参数'!$E$26),"")))))</f>
        <v/>
      </c>
      <c r="K9216" s="80"/>
      <c r="L9216" s="80"/>
      <c r="M9216" s="81" t="str">
        <f>IF(J9216="","",IF(K9216="高",IF(L9216="删除",J9216*'模板使用说明&amp;基础参数'!$E$5*'模板使用说明&amp;基础参数'!$E$12,IF(L9216="修改",J9216*'模板使用说明&amp;基础参数'!$E$5*'模板使用说明&amp;基础参数'!$E$11,J9216*'模板使用说明&amp;基础参数'!$E$5*'模板使用说明&amp;基础参数'!$E$10)),IF(K9216="中",IF(L9216="删除",J9216*'模板使用说明&amp;基础参数'!$E$6*'模板使用说明&amp;基础参数'!$E$12,IF(L9216="修改",J9216*'模板使用说明&amp;基础参数'!$E$6*'模板使用说明&amp;基础参数'!$E$11,J9216*'模板使用说明&amp;基础参数'!$E$6*'模板使用说明&amp;基础参数'!$E$10)),IF(L9216="删除",J9216*'模板使用说明&amp;基础参数'!$E$7*'模板使用说明&amp;基础参数'!$E$12,IF(L9216="修改",J9216*'模板使用说明&amp;基础参数'!$E$7*'模板使用说明&amp;基础参数'!$E$11,J9216*'模板使用说明&amp;基础参数'!$E$7*'模板使用说明&amp;基础参数'!$E$10)))))</f>
        <v/>
      </c>
      <c r="N9216" s="82"/>
    </row>
    <row r="9217" spans="1:14">
      <c r="A9217" s="76">
        <f t="shared" si="154"/>
        <v>9212</v>
      </c>
      <c r="B9217" s="77"/>
      <c r="C9217" s="77"/>
      <c r="D9217" s="77"/>
      <c r="E9217" s="77"/>
      <c r="F9217" s="77"/>
      <c r="G9217" s="77"/>
      <c r="H9217" s="78"/>
      <c r="I9217" s="76"/>
      <c r="J9217" s="8" t="str">
        <f>IF(I9217="ILF",IF($C$1="预估功能点",'模板使用说明&amp;基础参数'!$E$15,'模板使用说明&amp;基础参数'!$E$22),IF(I9217="EIF",IF($C$1="预估功能点",'模板使用说明&amp;基础参数'!$E$16,'模板使用说明&amp;基础参数'!$E$23),IF(I9217="EI",IF($C$1="预估功能点",'模板使用说明&amp;基础参数'!$E$17,'模板使用说明&amp;基础参数'!$E$24),IF(I9217="EO",IF($C$1="预估功能点",'模板使用说明&amp;基础参数'!$E$18,'模板使用说明&amp;基础参数'!$E$25),IF(I9217="EQ",IF($C$1="预估功能点",'模板使用说明&amp;基础参数'!$E$19,'模板使用说明&amp;基础参数'!$E$26),"")))))</f>
        <v/>
      </c>
      <c r="K9217" s="80"/>
      <c r="L9217" s="80"/>
      <c r="M9217" s="81" t="str">
        <f>IF(J9217="","",IF(K9217="高",IF(L9217="删除",J9217*'模板使用说明&amp;基础参数'!$E$5*'模板使用说明&amp;基础参数'!$E$12,IF(L9217="修改",J9217*'模板使用说明&amp;基础参数'!$E$5*'模板使用说明&amp;基础参数'!$E$11,J9217*'模板使用说明&amp;基础参数'!$E$5*'模板使用说明&amp;基础参数'!$E$10)),IF(K9217="中",IF(L9217="删除",J9217*'模板使用说明&amp;基础参数'!$E$6*'模板使用说明&amp;基础参数'!$E$12,IF(L9217="修改",J9217*'模板使用说明&amp;基础参数'!$E$6*'模板使用说明&amp;基础参数'!$E$11,J9217*'模板使用说明&amp;基础参数'!$E$6*'模板使用说明&amp;基础参数'!$E$10)),IF(L9217="删除",J9217*'模板使用说明&amp;基础参数'!$E$7*'模板使用说明&amp;基础参数'!$E$12,IF(L9217="修改",J9217*'模板使用说明&amp;基础参数'!$E$7*'模板使用说明&amp;基础参数'!$E$11,J9217*'模板使用说明&amp;基础参数'!$E$7*'模板使用说明&amp;基础参数'!$E$10)))))</f>
        <v/>
      </c>
      <c r="N9217" s="82"/>
    </row>
    <row r="9218" spans="1:14">
      <c r="A9218" s="76">
        <f t="shared" si="154"/>
        <v>9213</v>
      </c>
      <c r="B9218" s="77"/>
      <c r="C9218" s="77"/>
      <c r="D9218" s="77"/>
      <c r="E9218" s="77"/>
      <c r="F9218" s="77"/>
      <c r="G9218" s="77"/>
      <c r="H9218" s="78"/>
      <c r="I9218" s="76"/>
      <c r="J9218" s="8" t="str">
        <f>IF(I9218="ILF",IF($C$1="预估功能点",'模板使用说明&amp;基础参数'!$E$15,'模板使用说明&amp;基础参数'!$E$22),IF(I9218="EIF",IF($C$1="预估功能点",'模板使用说明&amp;基础参数'!$E$16,'模板使用说明&amp;基础参数'!$E$23),IF(I9218="EI",IF($C$1="预估功能点",'模板使用说明&amp;基础参数'!$E$17,'模板使用说明&amp;基础参数'!$E$24),IF(I9218="EO",IF($C$1="预估功能点",'模板使用说明&amp;基础参数'!$E$18,'模板使用说明&amp;基础参数'!$E$25),IF(I9218="EQ",IF($C$1="预估功能点",'模板使用说明&amp;基础参数'!$E$19,'模板使用说明&amp;基础参数'!$E$26),"")))))</f>
        <v/>
      </c>
      <c r="K9218" s="80"/>
      <c r="L9218" s="80"/>
      <c r="M9218" s="81" t="str">
        <f>IF(J9218="","",IF(K9218="高",IF(L9218="删除",J9218*'模板使用说明&amp;基础参数'!$E$5*'模板使用说明&amp;基础参数'!$E$12,IF(L9218="修改",J9218*'模板使用说明&amp;基础参数'!$E$5*'模板使用说明&amp;基础参数'!$E$11,J9218*'模板使用说明&amp;基础参数'!$E$5*'模板使用说明&amp;基础参数'!$E$10)),IF(K9218="中",IF(L9218="删除",J9218*'模板使用说明&amp;基础参数'!$E$6*'模板使用说明&amp;基础参数'!$E$12,IF(L9218="修改",J9218*'模板使用说明&amp;基础参数'!$E$6*'模板使用说明&amp;基础参数'!$E$11,J9218*'模板使用说明&amp;基础参数'!$E$6*'模板使用说明&amp;基础参数'!$E$10)),IF(L9218="删除",J9218*'模板使用说明&amp;基础参数'!$E$7*'模板使用说明&amp;基础参数'!$E$12,IF(L9218="修改",J9218*'模板使用说明&amp;基础参数'!$E$7*'模板使用说明&amp;基础参数'!$E$11,J9218*'模板使用说明&amp;基础参数'!$E$7*'模板使用说明&amp;基础参数'!$E$10)))))</f>
        <v/>
      </c>
      <c r="N9218" s="82"/>
    </row>
    <row r="9219" spans="1:14">
      <c r="A9219" s="76">
        <f t="shared" si="154"/>
        <v>9214</v>
      </c>
      <c r="B9219" s="77"/>
      <c r="C9219" s="77"/>
      <c r="D9219" s="77"/>
      <c r="E9219" s="77"/>
      <c r="F9219" s="77"/>
      <c r="G9219" s="77"/>
      <c r="H9219" s="78"/>
      <c r="I9219" s="76"/>
      <c r="J9219" s="8" t="str">
        <f>IF(I9219="ILF",IF($C$1="预估功能点",'模板使用说明&amp;基础参数'!$E$15,'模板使用说明&amp;基础参数'!$E$22),IF(I9219="EIF",IF($C$1="预估功能点",'模板使用说明&amp;基础参数'!$E$16,'模板使用说明&amp;基础参数'!$E$23),IF(I9219="EI",IF($C$1="预估功能点",'模板使用说明&amp;基础参数'!$E$17,'模板使用说明&amp;基础参数'!$E$24),IF(I9219="EO",IF($C$1="预估功能点",'模板使用说明&amp;基础参数'!$E$18,'模板使用说明&amp;基础参数'!$E$25),IF(I9219="EQ",IF($C$1="预估功能点",'模板使用说明&amp;基础参数'!$E$19,'模板使用说明&amp;基础参数'!$E$26),"")))))</f>
        <v/>
      </c>
      <c r="K9219" s="80"/>
      <c r="L9219" s="80"/>
      <c r="M9219" s="81" t="str">
        <f>IF(J9219="","",IF(K9219="高",IF(L9219="删除",J9219*'模板使用说明&amp;基础参数'!$E$5*'模板使用说明&amp;基础参数'!$E$12,IF(L9219="修改",J9219*'模板使用说明&amp;基础参数'!$E$5*'模板使用说明&amp;基础参数'!$E$11,J9219*'模板使用说明&amp;基础参数'!$E$5*'模板使用说明&amp;基础参数'!$E$10)),IF(K9219="中",IF(L9219="删除",J9219*'模板使用说明&amp;基础参数'!$E$6*'模板使用说明&amp;基础参数'!$E$12,IF(L9219="修改",J9219*'模板使用说明&amp;基础参数'!$E$6*'模板使用说明&amp;基础参数'!$E$11,J9219*'模板使用说明&amp;基础参数'!$E$6*'模板使用说明&amp;基础参数'!$E$10)),IF(L9219="删除",J9219*'模板使用说明&amp;基础参数'!$E$7*'模板使用说明&amp;基础参数'!$E$12,IF(L9219="修改",J9219*'模板使用说明&amp;基础参数'!$E$7*'模板使用说明&amp;基础参数'!$E$11,J9219*'模板使用说明&amp;基础参数'!$E$7*'模板使用说明&amp;基础参数'!$E$10)))))</f>
        <v/>
      </c>
      <c r="N9219" s="82"/>
    </row>
    <row r="9220" spans="1:14">
      <c r="A9220" s="76">
        <f t="shared" ref="A9220:A9283" si="155">ROW()-5</f>
        <v>9215</v>
      </c>
      <c r="B9220" s="77"/>
      <c r="C9220" s="77"/>
      <c r="D9220" s="77"/>
      <c r="E9220" s="77"/>
      <c r="F9220" s="77"/>
      <c r="G9220" s="77"/>
      <c r="H9220" s="78"/>
      <c r="I9220" s="76"/>
      <c r="J9220" s="8" t="str">
        <f>IF(I9220="ILF",IF($C$1="预估功能点",'模板使用说明&amp;基础参数'!$E$15,'模板使用说明&amp;基础参数'!$E$22),IF(I9220="EIF",IF($C$1="预估功能点",'模板使用说明&amp;基础参数'!$E$16,'模板使用说明&amp;基础参数'!$E$23),IF(I9220="EI",IF($C$1="预估功能点",'模板使用说明&amp;基础参数'!$E$17,'模板使用说明&amp;基础参数'!$E$24),IF(I9220="EO",IF($C$1="预估功能点",'模板使用说明&amp;基础参数'!$E$18,'模板使用说明&amp;基础参数'!$E$25),IF(I9220="EQ",IF($C$1="预估功能点",'模板使用说明&amp;基础参数'!$E$19,'模板使用说明&amp;基础参数'!$E$26),"")))))</f>
        <v/>
      </c>
      <c r="K9220" s="80"/>
      <c r="L9220" s="80"/>
      <c r="M9220" s="81" t="str">
        <f>IF(J9220="","",IF(K9220="高",IF(L9220="删除",J9220*'模板使用说明&amp;基础参数'!$E$5*'模板使用说明&amp;基础参数'!$E$12,IF(L9220="修改",J9220*'模板使用说明&amp;基础参数'!$E$5*'模板使用说明&amp;基础参数'!$E$11,J9220*'模板使用说明&amp;基础参数'!$E$5*'模板使用说明&amp;基础参数'!$E$10)),IF(K9220="中",IF(L9220="删除",J9220*'模板使用说明&amp;基础参数'!$E$6*'模板使用说明&amp;基础参数'!$E$12,IF(L9220="修改",J9220*'模板使用说明&amp;基础参数'!$E$6*'模板使用说明&amp;基础参数'!$E$11,J9220*'模板使用说明&amp;基础参数'!$E$6*'模板使用说明&amp;基础参数'!$E$10)),IF(L9220="删除",J9220*'模板使用说明&amp;基础参数'!$E$7*'模板使用说明&amp;基础参数'!$E$12,IF(L9220="修改",J9220*'模板使用说明&amp;基础参数'!$E$7*'模板使用说明&amp;基础参数'!$E$11,J9220*'模板使用说明&amp;基础参数'!$E$7*'模板使用说明&amp;基础参数'!$E$10)))))</f>
        <v/>
      </c>
      <c r="N9220" s="82"/>
    </row>
    <row r="9221" spans="1:14">
      <c r="A9221" s="76">
        <f t="shared" si="155"/>
        <v>9216</v>
      </c>
      <c r="B9221" s="77"/>
      <c r="C9221" s="77"/>
      <c r="D9221" s="77"/>
      <c r="E9221" s="77"/>
      <c r="F9221" s="77"/>
      <c r="G9221" s="77"/>
      <c r="H9221" s="78"/>
      <c r="I9221" s="76"/>
      <c r="J9221" s="8" t="str">
        <f>IF(I9221="ILF",IF($C$1="预估功能点",'模板使用说明&amp;基础参数'!$E$15,'模板使用说明&amp;基础参数'!$E$22),IF(I9221="EIF",IF($C$1="预估功能点",'模板使用说明&amp;基础参数'!$E$16,'模板使用说明&amp;基础参数'!$E$23),IF(I9221="EI",IF($C$1="预估功能点",'模板使用说明&amp;基础参数'!$E$17,'模板使用说明&amp;基础参数'!$E$24),IF(I9221="EO",IF($C$1="预估功能点",'模板使用说明&amp;基础参数'!$E$18,'模板使用说明&amp;基础参数'!$E$25),IF(I9221="EQ",IF($C$1="预估功能点",'模板使用说明&amp;基础参数'!$E$19,'模板使用说明&amp;基础参数'!$E$26),"")))))</f>
        <v/>
      </c>
      <c r="K9221" s="80"/>
      <c r="L9221" s="80"/>
      <c r="M9221" s="81" t="str">
        <f>IF(J9221="","",IF(K9221="高",IF(L9221="删除",J9221*'模板使用说明&amp;基础参数'!$E$5*'模板使用说明&amp;基础参数'!$E$12,IF(L9221="修改",J9221*'模板使用说明&amp;基础参数'!$E$5*'模板使用说明&amp;基础参数'!$E$11,J9221*'模板使用说明&amp;基础参数'!$E$5*'模板使用说明&amp;基础参数'!$E$10)),IF(K9221="中",IF(L9221="删除",J9221*'模板使用说明&amp;基础参数'!$E$6*'模板使用说明&amp;基础参数'!$E$12,IF(L9221="修改",J9221*'模板使用说明&amp;基础参数'!$E$6*'模板使用说明&amp;基础参数'!$E$11,J9221*'模板使用说明&amp;基础参数'!$E$6*'模板使用说明&amp;基础参数'!$E$10)),IF(L9221="删除",J9221*'模板使用说明&amp;基础参数'!$E$7*'模板使用说明&amp;基础参数'!$E$12,IF(L9221="修改",J9221*'模板使用说明&amp;基础参数'!$E$7*'模板使用说明&amp;基础参数'!$E$11,J9221*'模板使用说明&amp;基础参数'!$E$7*'模板使用说明&amp;基础参数'!$E$10)))))</f>
        <v/>
      </c>
      <c r="N9221" s="82"/>
    </row>
    <row r="9222" spans="1:14">
      <c r="A9222" s="76">
        <f t="shared" si="155"/>
        <v>9217</v>
      </c>
      <c r="B9222" s="77"/>
      <c r="C9222" s="77"/>
      <c r="D9222" s="77"/>
      <c r="E9222" s="77"/>
      <c r="F9222" s="77"/>
      <c r="G9222" s="77"/>
      <c r="H9222" s="78"/>
      <c r="I9222" s="76"/>
      <c r="J9222" s="8" t="str">
        <f>IF(I9222="ILF",IF($C$1="预估功能点",'模板使用说明&amp;基础参数'!$E$15,'模板使用说明&amp;基础参数'!$E$22),IF(I9222="EIF",IF($C$1="预估功能点",'模板使用说明&amp;基础参数'!$E$16,'模板使用说明&amp;基础参数'!$E$23),IF(I9222="EI",IF($C$1="预估功能点",'模板使用说明&amp;基础参数'!$E$17,'模板使用说明&amp;基础参数'!$E$24),IF(I9222="EO",IF($C$1="预估功能点",'模板使用说明&amp;基础参数'!$E$18,'模板使用说明&amp;基础参数'!$E$25),IF(I9222="EQ",IF($C$1="预估功能点",'模板使用说明&amp;基础参数'!$E$19,'模板使用说明&amp;基础参数'!$E$26),"")))))</f>
        <v/>
      </c>
      <c r="K9222" s="80"/>
      <c r="L9222" s="80"/>
      <c r="M9222" s="81" t="str">
        <f>IF(J9222="","",IF(K9222="高",IF(L9222="删除",J9222*'模板使用说明&amp;基础参数'!$E$5*'模板使用说明&amp;基础参数'!$E$12,IF(L9222="修改",J9222*'模板使用说明&amp;基础参数'!$E$5*'模板使用说明&amp;基础参数'!$E$11,J9222*'模板使用说明&amp;基础参数'!$E$5*'模板使用说明&amp;基础参数'!$E$10)),IF(K9222="中",IF(L9222="删除",J9222*'模板使用说明&amp;基础参数'!$E$6*'模板使用说明&amp;基础参数'!$E$12,IF(L9222="修改",J9222*'模板使用说明&amp;基础参数'!$E$6*'模板使用说明&amp;基础参数'!$E$11,J9222*'模板使用说明&amp;基础参数'!$E$6*'模板使用说明&amp;基础参数'!$E$10)),IF(L9222="删除",J9222*'模板使用说明&amp;基础参数'!$E$7*'模板使用说明&amp;基础参数'!$E$12,IF(L9222="修改",J9222*'模板使用说明&amp;基础参数'!$E$7*'模板使用说明&amp;基础参数'!$E$11,J9222*'模板使用说明&amp;基础参数'!$E$7*'模板使用说明&amp;基础参数'!$E$10)))))</f>
        <v/>
      </c>
      <c r="N9222" s="82"/>
    </row>
    <row r="9223" spans="1:14">
      <c r="A9223" s="76">
        <f t="shared" si="155"/>
        <v>9218</v>
      </c>
      <c r="B9223" s="77"/>
      <c r="C9223" s="77"/>
      <c r="D9223" s="77"/>
      <c r="E9223" s="77"/>
      <c r="F9223" s="77"/>
      <c r="G9223" s="77"/>
      <c r="H9223" s="78"/>
      <c r="I9223" s="76"/>
      <c r="J9223" s="8" t="str">
        <f>IF(I9223="ILF",IF($C$1="预估功能点",'模板使用说明&amp;基础参数'!$E$15,'模板使用说明&amp;基础参数'!$E$22),IF(I9223="EIF",IF($C$1="预估功能点",'模板使用说明&amp;基础参数'!$E$16,'模板使用说明&amp;基础参数'!$E$23),IF(I9223="EI",IF($C$1="预估功能点",'模板使用说明&amp;基础参数'!$E$17,'模板使用说明&amp;基础参数'!$E$24),IF(I9223="EO",IF($C$1="预估功能点",'模板使用说明&amp;基础参数'!$E$18,'模板使用说明&amp;基础参数'!$E$25),IF(I9223="EQ",IF($C$1="预估功能点",'模板使用说明&amp;基础参数'!$E$19,'模板使用说明&amp;基础参数'!$E$26),"")))))</f>
        <v/>
      </c>
      <c r="K9223" s="80"/>
      <c r="L9223" s="80"/>
      <c r="M9223" s="81" t="str">
        <f>IF(J9223="","",IF(K9223="高",IF(L9223="删除",J9223*'模板使用说明&amp;基础参数'!$E$5*'模板使用说明&amp;基础参数'!$E$12,IF(L9223="修改",J9223*'模板使用说明&amp;基础参数'!$E$5*'模板使用说明&amp;基础参数'!$E$11,J9223*'模板使用说明&amp;基础参数'!$E$5*'模板使用说明&amp;基础参数'!$E$10)),IF(K9223="中",IF(L9223="删除",J9223*'模板使用说明&amp;基础参数'!$E$6*'模板使用说明&amp;基础参数'!$E$12,IF(L9223="修改",J9223*'模板使用说明&amp;基础参数'!$E$6*'模板使用说明&amp;基础参数'!$E$11,J9223*'模板使用说明&amp;基础参数'!$E$6*'模板使用说明&amp;基础参数'!$E$10)),IF(L9223="删除",J9223*'模板使用说明&amp;基础参数'!$E$7*'模板使用说明&amp;基础参数'!$E$12,IF(L9223="修改",J9223*'模板使用说明&amp;基础参数'!$E$7*'模板使用说明&amp;基础参数'!$E$11,J9223*'模板使用说明&amp;基础参数'!$E$7*'模板使用说明&amp;基础参数'!$E$10)))))</f>
        <v/>
      </c>
      <c r="N9223" s="82"/>
    </row>
    <row r="9224" spans="1:14">
      <c r="A9224" s="76">
        <f t="shared" si="155"/>
        <v>9219</v>
      </c>
      <c r="B9224" s="77"/>
      <c r="C9224" s="77"/>
      <c r="D9224" s="77"/>
      <c r="E9224" s="77"/>
      <c r="F9224" s="77"/>
      <c r="G9224" s="77"/>
      <c r="H9224" s="78"/>
      <c r="I9224" s="76"/>
      <c r="J9224" s="8" t="str">
        <f>IF(I9224="ILF",IF($C$1="预估功能点",'模板使用说明&amp;基础参数'!$E$15,'模板使用说明&amp;基础参数'!$E$22),IF(I9224="EIF",IF($C$1="预估功能点",'模板使用说明&amp;基础参数'!$E$16,'模板使用说明&amp;基础参数'!$E$23),IF(I9224="EI",IF($C$1="预估功能点",'模板使用说明&amp;基础参数'!$E$17,'模板使用说明&amp;基础参数'!$E$24),IF(I9224="EO",IF($C$1="预估功能点",'模板使用说明&amp;基础参数'!$E$18,'模板使用说明&amp;基础参数'!$E$25),IF(I9224="EQ",IF($C$1="预估功能点",'模板使用说明&amp;基础参数'!$E$19,'模板使用说明&amp;基础参数'!$E$26),"")))))</f>
        <v/>
      </c>
      <c r="K9224" s="80"/>
      <c r="L9224" s="80"/>
      <c r="M9224" s="81" t="str">
        <f>IF(J9224="","",IF(K9224="高",IF(L9224="删除",J9224*'模板使用说明&amp;基础参数'!$E$5*'模板使用说明&amp;基础参数'!$E$12,IF(L9224="修改",J9224*'模板使用说明&amp;基础参数'!$E$5*'模板使用说明&amp;基础参数'!$E$11,J9224*'模板使用说明&amp;基础参数'!$E$5*'模板使用说明&amp;基础参数'!$E$10)),IF(K9224="中",IF(L9224="删除",J9224*'模板使用说明&amp;基础参数'!$E$6*'模板使用说明&amp;基础参数'!$E$12,IF(L9224="修改",J9224*'模板使用说明&amp;基础参数'!$E$6*'模板使用说明&amp;基础参数'!$E$11,J9224*'模板使用说明&amp;基础参数'!$E$6*'模板使用说明&amp;基础参数'!$E$10)),IF(L9224="删除",J9224*'模板使用说明&amp;基础参数'!$E$7*'模板使用说明&amp;基础参数'!$E$12,IF(L9224="修改",J9224*'模板使用说明&amp;基础参数'!$E$7*'模板使用说明&amp;基础参数'!$E$11,J9224*'模板使用说明&amp;基础参数'!$E$7*'模板使用说明&amp;基础参数'!$E$10)))))</f>
        <v/>
      </c>
      <c r="N9224" s="82"/>
    </row>
    <row r="9225" spans="1:14">
      <c r="A9225" s="76">
        <f t="shared" si="155"/>
        <v>9220</v>
      </c>
      <c r="B9225" s="77"/>
      <c r="C9225" s="77"/>
      <c r="D9225" s="77"/>
      <c r="E9225" s="77"/>
      <c r="F9225" s="77"/>
      <c r="G9225" s="77"/>
      <c r="H9225" s="78"/>
      <c r="I9225" s="76"/>
      <c r="J9225" s="8" t="str">
        <f>IF(I9225="ILF",IF($C$1="预估功能点",'模板使用说明&amp;基础参数'!$E$15,'模板使用说明&amp;基础参数'!$E$22),IF(I9225="EIF",IF($C$1="预估功能点",'模板使用说明&amp;基础参数'!$E$16,'模板使用说明&amp;基础参数'!$E$23),IF(I9225="EI",IF($C$1="预估功能点",'模板使用说明&amp;基础参数'!$E$17,'模板使用说明&amp;基础参数'!$E$24),IF(I9225="EO",IF($C$1="预估功能点",'模板使用说明&amp;基础参数'!$E$18,'模板使用说明&amp;基础参数'!$E$25),IF(I9225="EQ",IF($C$1="预估功能点",'模板使用说明&amp;基础参数'!$E$19,'模板使用说明&amp;基础参数'!$E$26),"")))))</f>
        <v/>
      </c>
      <c r="K9225" s="80"/>
      <c r="L9225" s="80"/>
      <c r="M9225" s="81" t="str">
        <f>IF(J9225="","",IF(K9225="高",IF(L9225="删除",J9225*'模板使用说明&amp;基础参数'!$E$5*'模板使用说明&amp;基础参数'!$E$12,IF(L9225="修改",J9225*'模板使用说明&amp;基础参数'!$E$5*'模板使用说明&amp;基础参数'!$E$11,J9225*'模板使用说明&amp;基础参数'!$E$5*'模板使用说明&amp;基础参数'!$E$10)),IF(K9225="中",IF(L9225="删除",J9225*'模板使用说明&amp;基础参数'!$E$6*'模板使用说明&amp;基础参数'!$E$12,IF(L9225="修改",J9225*'模板使用说明&amp;基础参数'!$E$6*'模板使用说明&amp;基础参数'!$E$11,J9225*'模板使用说明&amp;基础参数'!$E$6*'模板使用说明&amp;基础参数'!$E$10)),IF(L9225="删除",J9225*'模板使用说明&amp;基础参数'!$E$7*'模板使用说明&amp;基础参数'!$E$12,IF(L9225="修改",J9225*'模板使用说明&amp;基础参数'!$E$7*'模板使用说明&amp;基础参数'!$E$11,J9225*'模板使用说明&amp;基础参数'!$E$7*'模板使用说明&amp;基础参数'!$E$10)))))</f>
        <v/>
      </c>
      <c r="N9225" s="82"/>
    </row>
    <row r="9226" spans="1:14">
      <c r="A9226" s="76">
        <f t="shared" si="155"/>
        <v>9221</v>
      </c>
      <c r="B9226" s="77"/>
      <c r="C9226" s="77"/>
      <c r="D9226" s="77"/>
      <c r="E9226" s="77"/>
      <c r="F9226" s="77"/>
      <c r="G9226" s="77"/>
      <c r="H9226" s="78"/>
      <c r="I9226" s="76"/>
      <c r="J9226" s="8" t="str">
        <f>IF(I9226="ILF",IF($C$1="预估功能点",'模板使用说明&amp;基础参数'!$E$15,'模板使用说明&amp;基础参数'!$E$22),IF(I9226="EIF",IF($C$1="预估功能点",'模板使用说明&amp;基础参数'!$E$16,'模板使用说明&amp;基础参数'!$E$23),IF(I9226="EI",IF($C$1="预估功能点",'模板使用说明&amp;基础参数'!$E$17,'模板使用说明&amp;基础参数'!$E$24),IF(I9226="EO",IF($C$1="预估功能点",'模板使用说明&amp;基础参数'!$E$18,'模板使用说明&amp;基础参数'!$E$25),IF(I9226="EQ",IF($C$1="预估功能点",'模板使用说明&amp;基础参数'!$E$19,'模板使用说明&amp;基础参数'!$E$26),"")))))</f>
        <v/>
      </c>
      <c r="K9226" s="80"/>
      <c r="L9226" s="80"/>
      <c r="M9226" s="81" t="str">
        <f>IF(J9226="","",IF(K9226="高",IF(L9226="删除",J9226*'模板使用说明&amp;基础参数'!$E$5*'模板使用说明&amp;基础参数'!$E$12,IF(L9226="修改",J9226*'模板使用说明&amp;基础参数'!$E$5*'模板使用说明&amp;基础参数'!$E$11,J9226*'模板使用说明&amp;基础参数'!$E$5*'模板使用说明&amp;基础参数'!$E$10)),IF(K9226="中",IF(L9226="删除",J9226*'模板使用说明&amp;基础参数'!$E$6*'模板使用说明&amp;基础参数'!$E$12,IF(L9226="修改",J9226*'模板使用说明&amp;基础参数'!$E$6*'模板使用说明&amp;基础参数'!$E$11,J9226*'模板使用说明&amp;基础参数'!$E$6*'模板使用说明&amp;基础参数'!$E$10)),IF(L9226="删除",J9226*'模板使用说明&amp;基础参数'!$E$7*'模板使用说明&amp;基础参数'!$E$12,IF(L9226="修改",J9226*'模板使用说明&amp;基础参数'!$E$7*'模板使用说明&amp;基础参数'!$E$11,J9226*'模板使用说明&amp;基础参数'!$E$7*'模板使用说明&amp;基础参数'!$E$10)))))</f>
        <v/>
      </c>
      <c r="N9226" s="82"/>
    </row>
    <row r="9227" spans="1:14">
      <c r="A9227" s="76">
        <f t="shared" si="155"/>
        <v>9222</v>
      </c>
      <c r="B9227" s="77"/>
      <c r="C9227" s="77"/>
      <c r="D9227" s="77"/>
      <c r="E9227" s="77"/>
      <c r="F9227" s="77"/>
      <c r="G9227" s="77"/>
      <c r="H9227" s="78"/>
      <c r="I9227" s="76"/>
      <c r="J9227" s="8" t="str">
        <f>IF(I9227="ILF",IF($C$1="预估功能点",'模板使用说明&amp;基础参数'!$E$15,'模板使用说明&amp;基础参数'!$E$22),IF(I9227="EIF",IF($C$1="预估功能点",'模板使用说明&amp;基础参数'!$E$16,'模板使用说明&amp;基础参数'!$E$23),IF(I9227="EI",IF($C$1="预估功能点",'模板使用说明&amp;基础参数'!$E$17,'模板使用说明&amp;基础参数'!$E$24),IF(I9227="EO",IF($C$1="预估功能点",'模板使用说明&amp;基础参数'!$E$18,'模板使用说明&amp;基础参数'!$E$25),IF(I9227="EQ",IF($C$1="预估功能点",'模板使用说明&amp;基础参数'!$E$19,'模板使用说明&amp;基础参数'!$E$26),"")))))</f>
        <v/>
      </c>
      <c r="K9227" s="80"/>
      <c r="L9227" s="80"/>
      <c r="M9227" s="81" t="str">
        <f>IF(J9227="","",IF(K9227="高",IF(L9227="删除",J9227*'模板使用说明&amp;基础参数'!$E$5*'模板使用说明&amp;基础参数'!$E$12,IF(L9227="修改",J9227*'模板使用说明&amp;基础参数'!$E$5*'模板使用说明&amp;基础参数'!$E$11,J9227*'模板使用说明&amp;基础参数'!$E$5*'模板使用说明&amp;基础参数'!$E$10)),IF(K9227="中",IF(L9227="删除",J9227*'模板使用说明&amp;基础参数'!$E$6*'模板使用说明&amp;基础参数'!$E$12,IF(L9227="修改",J9227*'模板使用说明&amp;基础参数'!$E$6*'模板使用说明&amp;基础参数'!$E$11,J9227*'模板使用说明&amp;基础参数'!$E$6*'模板使用说明&amp;基础参数'!$E$10)),IF(L9227="删除",J9227*'模板使用说明&amp;基础参数'!$E$7*'模板使用说明&amp;基础参数'!$E$12,IF(L9227="修改",J9227*'模板使用说明&amp;基础参数'!$E$7*'模板使用说明&amp;基础参数'!$E$11,J9227*'模板使用说明&amp;基础参数'!$E$7*'模板使用说明&amp;基础参数'!$E$10)))))</f>
        <v/>
      </c>
      <c r="N9227" s="82"/>
    </row>
    <row r="9228" spans="1:14">
      <c r="A9228" s="76">
        <f t="shared" si="155"/>
        <v>9223</v>
      </c>
      <c r="B9228" s="77"/>
      <c r="C9228" s="77"/>
      <c r="D9228" s="77"/>
      <c r="E9228" s="77"/>
      <c r="F9228" s="77"/>
      <c r="G9228" s="77"/>
      <c r="H9228" s="78"/>
      <c r="I9228" s="76"/>
      <c r="J9228" s="8" t="str">
        <f>IF(I9228="ILF",IF($C$1="预估功能点",'模板使用说明&amp;基础参数'!$E$15,'模板使用说明&amp;基础参数'!$E$22),IF(I9228="EIF",IF($C$1="预估功能点",'模板使用说明&amp;基础参数'!$E$16,'模板使用说明&amp;基础参数'!$E$23),IF(I9228="EI",IF($C$1="预估功能点",'模板使用说明&amp;基础参数'!$E$17,'模板使用说明&amp;基础参数'!$E$24),IF(I9228="EO",IF($C$1="预估功能点",'模板使用说明&amp;基础参数'!$E$18,'模板使用说明&amp;基础参数'!$E$25),IF(I9228="EQ",IF($C$1="预估功能点",'模板使用说明&amp;基础参数'!$E$19,'模板使用说明&amp;基础参数'!$E$26),"")))))</f>
        <v/>
      </c>
      <c r="K9228" s="80"/>
      <c r="L9228" s="80"/>
      <c r="M9228" s="81" t="str">
        <f>IF(J9228="","",IF(K9228="高",IF(L9228="删除",J9228*'模板使用说明&amp;基础参数'!$E$5*'模板使用说明&amp;基础参数'!$E$12,IF(L9228="修改",J9228*'模板使用说明&amp;基础参数'!$E$5*'模板使用说明&amp;基础参数'!$E$11,J9228*'模板使用说明&amp;基础参数'!$E$5*'模板使用说明&amp;基础参数'!$E$10)),IF(K9228="中",IF(L9228="删除",J9228*'模板使用说明&amp;基础参数'!$E$6*'模板使用说明&amp;基础参数'!$E$12,IF(L9228="修改",J9228*'模板使用说明&amp;基础参数'!$E$6*'模板使用说明&amp;基础参数'!$E$11,J9228*'模板使用说明&amp;基础参数'!$E$6*'模板使用说明&amp;基础参数'!$E$10)),IF(L9228="删除",J9228*'模板使用说明&amp;基础参数'!$E$7*'模板使用说明&amp;基础参数'!$E$12,IF(L9228="修改",J9228*'模板使用说明&amp;基础参数'!$E$7*'模板使用说明&amp;基础参数'!$E$11,J9228*'模板使用说明&amp;基础参数'!$E$7*'模板使用说明&amp;基础参数'!$E$10)))))</f>
        <v/>
      </c>
      <c r="N9228" s="82"/>
    </row>
    <row r="9229" spans="1:14">
      <c r="A9229" s="76">
        <f t="shared" si="155"/>
        <v>9224</v>
      </c>
      <c r="B9229" s="77"/>
      <c r="C9229" s="77"/>
      <c r="D9229" s="77"/>
      <c r="E9229" s="77"/>
      <c r="F9229" s="77"/>
      <c r="G9229" s="77"/>
      <c r="H9229" s="78"/>
      <c r="I9229" s="76"/>
      <c r="J9229" s="8" t="str">
        <f>IF(I9229="ILF",IF($C$1="预估功能点",'模板使用说明&amp;基础参数'!$E$15,'模板使用说明&amp;基础参数'!$E$22),IF(I9229="EIF",IF($C$1="预估功能点",'模板使用说明&amp;基础参数'!$E$16,'模板使用说明&amp;基础参数'!$E$23),IF(I9229="EI",IF($C$1="预估功能点",'模板使用说明&amp;基础参数'!$E$17,'模板使用说明&amp;基础参数'!$E$24),IF(I9229="EO",IF($C$1="预估功能点",'模板使用说明&amp;基础参数'!$E$18,'模板使用说明&amp;基础参数'!$E$25),IF(I9229="EQ",IF($C$1="预估功能点",'模板使用说明&amp;基础参数'!$E$19,'模板使用说明&amp;基础参数'!$E$26),"")))))</f>
        <v/>
      </c>
      <c r="K9229" s="80"/>
      <c r="L9229" s="80"/>
      <c r="M9229" s="81" t="str">
        <f>IF(J9229="","",IF(K9229="高",IF(L9229="删除",J9229*'模板使用说明&amp;基础参数'!$E$5*'模板使用说明&amp;基础参数'!$E$12,IF(L9229="修改",J9229*'模板使用说明&amp;基础参数'!$E$5*'模板使用说明&amp;基础参数'!$E$11,J9229*'模板使用说明&amp;基础参数'!$E$5*'模板使用说明&amp;基础参数'!$E$10)),IF(K9229="中",IF(L9229="删除",J9229*'模板使用说明&amp;基础参数'!$E$6*'模板使用说明&amp;基础参数'!$E$12,IF(L9229="修改",J9229*'模板使用说明&amp;基础参数'!$E$6*'模板使用说明&amp;基础参数'!$E$11,J9229*'模板使用说明&amp;基础参数'!$E$6*'模板使用说明&amp;基础参数'!$E$10)),IF(L9229="删除",J9229*'模板使用说明&amp;基础参数'!$E$7*'模板使用说明&amp;基础参数'!$E$12,IF(L9229="修改",J9229*'模板使用说明&amp;基础参数'!$E$7*'模板使用说明&amp;基础参数'!$E$11,J9229*'模板使用说明&amp;基础参数'!$E$7*'模板使用说明&amp;基础参数'!$E$10)))))</f>
        <v/>
      </c>
      <c r="N9229" s="82"/>
    </row>
    <row r="9230" spans="1:14">
      <c r="A9230" s="76">
        <f t="shared" si="155"/>
        <v>9225</v>
      </c>
      <c r="B9230" s="77"/>
      <c r="C9230" s="77"/>
      <c r="D9230" s="77"/>
      <c r="E9230" s="77"/>
      <c r="F9230" s="77"/>
      <c r="G9230" s="77"/>
      <c r="H9230" s="78"/>
      <c r="I9230" s="76"/>
      <c r="J9230" s="8" t="str">
        <f>IF(I9230="ILF",IF($C$1="预估功能点",'模板使用说明&amp;基础参数'!$E$15,'模板使用说明&amp;基础参数'!$E$22),IF(I9230="EIF",IF($C$1="预估功能点",'模板使用说明&amp;基础参数'!$E$16,'模板使用说明&amp;基础参数'!$E$23),IF(I9230="EI",IF($C$1="预估功能点",'模板使用说明&amp;基础参数'!$E$17,'模板使用说明&amp;基础参数'!$E$24),IF(I9230="EO",IF($C$1="预估功能点",'模板使用说明&amp;基础参数'!$E$18,'模板使用说明&amp;基础参数'!$E$25),IF(I9230="EQ",IF($C$1="预估功能点",'模板使用说明&amp;基础参数'!$E$19,'模板使用说明&amp;基础参数'!$E$26),"")))))</f>
        <v/>
      </c>
      <c r="K9230" s="80"/>
      <c r="L9230" s="80"/>
      <c r="M9230" s="81" t="str">
        <f>IF(J9230="","",IF(K9230="高",IF(L9230="删除",J9230*'模板使用说明&amp;基础参数'!$E$5*'模板使用说明&amp;基础参数'!$E$12,IF(L9230="修改",J9230*'模板使用说明&amp;基础参数'!$E$5*'模板使用说明&amp;基础参数'!$E$11,J9230*'模板使用说明&amp;基础参数'!$E$5*'模板使用说明&amp;基础参数'!$E$10)),IF(K9230="中",IF(L9230="删除",J9230*'模板使用说明&amp;基础参数'!$E$6*'模板使用说明&amp;基础参数'!$E$12,IF(L9230="修改",J9230*'模板使用说明&amp;基础参数'!$E$6*'模板使用说明&amp;基础参数'!$E$11,J9230*'模板使用说明&amp;基础参数'!$E$6*'模板使用说明&amp;基础参数'!$E$10)),IF(L9230="删除",J9230*'模板使用说明&amp;基础参数'!$E$7*'模板使用说明&amp;基础参数'!$E$12,IF(L9230="修改",J9230*'模板使用说明&amp;基础参数'!$E$7*'模板使用说明&amp;基础参数'!$E$11,J9230*'模板使用说明&amp;基础参数'!$E$7*'模板使用说明&amp;基础参数'!$E$10)))))</f>
        <v/>
      </c>
      <c r="N9230" s="82"/>
    </row>
    <row r="9231" spans="1:14">
      <c r="A9231" s="76">
        <f t="shared" si="155"/>
        <v>9226</v>
      </c>
      <c r="B9231" s="77"/>
      <c r="C9231" s="77"/>
      <c r="D9231" s="77"/>
      <c r="E9231" s="77"/>
      <c r="F9231" s="77"/>
      <c r="G9231" s="77"/>
      <c r="H9231" s="78"/>
      <c r="I9231" s="76"/>
      <c r="J9231" s="8" t="str">
        <f>IF(I9231="ILF",IF($C$1="预估功能点",'模板使用说明&amp;基础参数'!$E$15,'模板使用说明&amp;基础参数'!$E$22),IF(I9231="EIF",IF($C$1="预估功能点",'模板使用说明&amp;基础参数'!$E$16,'模板使用说明&amp;基础参数'!$E$23),IF(I9231="EI",IF($C$1="预估功能点",'模板使用说明&amp;基础参数'!$E$17,'模板使用说明&amp;基础参数'!$E$24),IF(I9231="EO",IF($C$1="预估功能点",'模板使用说明&amp;基础参数'!$E$18,'模板使用说明&amp;基础参数'!$E$25),IF(I9231="EQ",IF($C$1="预估功能点",'模板使用说明&amp;基础参数'!$E$19,'模板使用说明&amp;基础参数'!$E$26),"")))))</f>
        <v/>
      </c>
      <c r="K9231" s="80"/>
      <c r="L9231" s="80"/>
      <c r="M9231" s="81" t="str">
        <f>IF(J9231="","",IF(K9231="高",IF(L9231="删除",J9231*'模板使用说明&amp;基础参数'!$E$5*'模板使用说明&amp;基础参数'!$E$12,IF(L9231="修改",J9231*'模板使用说明&amp;基础参数'!$E$5*'模板使用说明&amp;基础参数'!$E$11,J9231*'模板使用说明&amp;基础参数'!$E$5*'模板使用说明&amp;基础参数'!$E$10)),IF(K9231="中",IF(L9231="删除",J9231*'模板使用说明&amp;基础参数'!$E$6*'模板使用说明&amp;基础参数'!$E$12,IF(L9231="修改",J9231*'模板使用说明&amp;基础参数'!$E$6*'模板使用说明&amp;基础参数'!$E$11,J9231*'模板使用说明&amp;基础参数'!$E$6*'模板使用说明&amp;基础参数'!$E$10)),IF(L9231="删除",J9231*'模板使用说明&amp;基础参数'!$E$7*'模板使用说明&amp;基础参数'!$E$12,IF(L9231="修改",J9231*'模板使用说明&amp;基础参数'!$E$7*'模板使用说明&amp;基础参数'!$E$11,J9231*'模板使用说明&amp;基础参数'!$E$7*'模板使用说明&amp;基础参数'!$E$10)))))</f>
        <v/>
      </c>
      <c r="N9231" s="82"/>
    </row>
    <row r="9232" spans="1:14">
      <c r="A9232" s="76">
        <f t="shared" si="155"/>
        <v>9227</v>
      </c>
      <c r="B9232" s="77"/>
      <c r="C9232" s="77"/>
      <c r="D9232" s="77"/>
      <c r="E9232" s="77"/>
      <c r="F9232" s="77"/>
      <c r="G9232" s="77"/>
      <c r="H9232" s="78"/>
      <c r="I9232" s="76"/>
      <c r="J9232" s="8" t="str">
        <f>IF(I9232="ILF",IF($C$1="预估功能点",'模板使用说明&amp;基础参数'!$E$15,'模板使用说明&amp;基础参数'!$E$22),IF(I9232="EIF",IF($C$1="预估功能点",'模板使用说明&amp;基础参数'!$E$16,'模板使用说明&amp;基础参数'!$E$23),IF(I9232="EI",IF($C$1="预估功能点",'模板使用说明&amp;基础参数'!$E$17,'模板使用说明&amp;基础参数'!$E$24),IF(I9232="EO",IF($C$1="预估功能点",'模板使用说明&amp;基础参数'!$E$18,'模板使用说明&amp;基础参数'!$E$25),IF(I9232="EQ",IF($C$1="预估功能点",'模板使用说明&amp;基础参数'!$E$19,'模板使用说明&amp;基础参数'!$E$26),"")))))</f>
        <v/>
      </c>
      <c r="K9232" s="80"/>
      <c r="L9232" s="80"/>
      <c r="M9232" s="81" t="str">
        <f>IF(J9232="","",IF(K9232="高",IF(L9232="删除",J9232*'模板使用说明&amp;基础参数'!$E$5*'模板使用说明&amp;基础参数'!$E$12,IF(L9232="修改",J9232*'模板使用说明&amp;基础参数'!$E$5*'模板使用说明&amp;基础参数'!$E$11,J9232*'模板使用说明&amp;基础参数'!$E$5*'模板使用说明&amp;基础参数'!$E$10)),IF(K9232="中",IF(L9232="删除",J9232*'模板使用说明&amp;基础参数'!$E$6*'模板使用说明&amp;基础参数'!$E$12,IF(L9232="修改",J9232*'模板使用说明&amp;基础参数'!$E$6*'模板使用说明&amp;基础参数'!$E$11,J9232*'模板使用说明&amp;基础参数'!$E$6*'模板使用说明&amp;基础参数'!$E$10)),IF(L9232="删除",J9232*'模板使用说明&amp;基础参数'!$E$7*'模板使用说明&amp;基础参数'!$E$12,IF(L9232="修改",J9232*'模板使用说明&amp;基础参数'!$E$7*'模板使用说明&amp;基础参数'!$E$11,J9232*'模板使用说明&amp;基础参数'!$E$7*'模板使用说明&amp;基础参数'!$E$10)))))</f>
        <v/>
      </c>
      <c r="N9232" s="82"/>
    </row>
    <row r="9233" spans="1:14">
      <c r="A9233" s="76">
        <f t="shared" si="155"/>
        <v>9228</v>
      </c>
      <c r="B9233" s="77"/>
      <c r="C9233" s="77"/>
      <c r="D9233" s="77"/>
      <c r="E9233" s="77"/>
      <c r="F9233" s="77"/>
      <c r="G9233" s="77"/>
      <c r="H9233" s="78"/>
      <c r="I9233" s="76"/>
      <c r="J9233" s="8" t="str">
        <f>IF(I9233="ILF",IF($C$1="预估功能点",'模板使用说明&amp;基础参数'!$E$15,'模板使用说明&amp;基础参数'!$E$22),IF(I9233="EIF",IF($C$1="预估功能点",'模板使用说明&amp;基础参数'!$E$16,'模板使用说明&amp;基础参数'!$E$23),IF(I9233="EI",IF($C$1="预估功能点",'模板使用说明&amp;基础参数'!$E$17,'模板使用说明&amp;基础参数'!$E$24),IF(I9233="EO",IF($C$1="预估功能点",'模板使用说明&amp;基础参数'!$E$18,'模板使用说明&amp;基础参数'!$E$25),IF(I9233="EQ",IF($C$1="预估功能点",'模板使用说明&amp;基础参数'!$E$19,'模板使用说明&amp;基础参数'!$E$26),"")))))</f>
        <v/>
      </c>
      <c r="K9233" s="80"/>
      <c r="L9233" s="80"/>
      <c r="M9233" s="81" t="str">
        <f>IF(J9233="","",IF(K9233="高",IF(L9233="删除",J9233*'模板使用说明&amp;基础参数'!$E$5*'模板使用说明&amp;基础参数'!$E$12,IF(L9233="修改",J9233*'模板使用说明&amp;基础参数'!$E$5*'模板使用说明&amp;基础参数'!$E$11,J9233*'模板使用说明&amp;基础参数'!$E$5*'模板使用说明&amp;基础参数'!$E$10)),IF(K9233="中",IF(L9233="删除",J9233*'模板使用说明&amp;基础参数'!$E$6*'模板使用说明&amp;基础参数'!$E$12,IF(L9233="修改",J9233*'模板使用说明&amp;基础参数'!$E$6*'模板使用说明&amp;基础参数'!$E$11,J9233*'模板使用说明&amp;基础参数'!$E$6*'模板使用说明&amp;基础参数'!$E$10)),IF(L9233="删除",J9233*'模板使用说明&amp;基础参数'!$E$7*'模板使用说明&amp;基础参数'!$E$12,IF(L9233="修改",J9233*'模板使用说明&amp;基础参数'!$E$7*'模板使用说明&amp;基础参数'!$E$11,J9233*'模板使用说明&amp;基础参数'!$E$7*'模板使用说明&amp;基础参数'!$E$10)))))</f>
        <v/>
      </c>
      <c r="N9233" s="82"/>
    </row>
    <row r="9234" spans="1:14">
      <c r="A9234" s="76">
        <f t="shared" si="155"/>
        <v>9229</v>
      </c>
      <c r="B9234" s="77"/>
      <c r="C9234" s="77"/>
      <c r="D9234" s="77"/>
      <c r="E9234" s="77"/>
      <c r="F9234" s="77"/>
      <c r="G9234" s="77"/>
      <c r="H9234" s="78"/>
      <c r="I9234" s="76"/>
      <c r="J9234" s="8" t="str">
        <f>IF(I9234="ILF",IF($C$1="预估功能点",'模板使用说明&amp;基础参数'!$E$15,'模板使用说明&amp;基础参数'!$E$22),IF(I9234="EIF",IF($C$1="预估功能点",'模板使用说明&amp;基础参数'!$E$16,'模板使用说明&amp;基础参数'!$E$23),IF(I9234="EI",IF($C$1="预估功能点",'模板使用说明&amp;基础参数'!$E$17,'模板使用说明&amp;基础参数'!$E$24),IF(I9234="EO",IF($C$1="预估功能点",'模板使用说明&amp;基础参数'!$E$18,'模板使用说明&amp;基础参数'!$E$25),IF(I9234="EQ",IF($C$1="预估功能点",'模板使用说明&amp;基础参数'!$E$19,'模板使用说明&amp;基础参数'!$E$26),"")))))</f>
        <v/>
      </c>
      <c r="K9234" s="80"/>
      <c r="L9234" s="80"/>
      <c r="M9234" s="81" t="str">
        <f>IF(J9234="","",IF(K9234="高",IF(L9234="删除",J9234*'模板使用说明&amp;基础参数'!$E$5*'模板使用说明&amp;基础参数'!$E$12,IF(L9234="修改",J9234*'模板使用说明&amp;基础参数'!$E$5*'模板使用说明&amp;基础参数'!$E$11,J9234*'模板使用说明&amp;基础参数'!$E$5*'模板使用说明&amp;基础参数'!$E$10)),IF(K9234="中",IF(L9234="删除",J9234*'模板使用说明&amp;基础参数'!$E$6*'模板使用说明&amp;基础参数'!$E$12,IF(L9234="修改",J9234*'模板使用说明&amp;基础参数'!$E$6*'模板使用说明&amp;基础参数'!$E$11,J9234*'模板使用说明&amp;基础参数'!$E$6*'模板使用说明&amp;基础参数'!$E$10)),IF(L9234="删除",J9234*'模板使用说明&amp;基础参数'!$E$7*'模板使用说明&amp;基础参数'!$E$12,IF(L9234="修改",J9234*'模板使用说明&amp;基础参数'!$E$7*'模板使用说明&amp;基础参数'!$E$11,J9234*'模板使用说明&amp;基础参数'!$E$7*'模板使用说明&amp;基础参数'!$E$10)))))</f>
        <v/>
      </c>
      <c r="N9234" s="82"/>
    </row>
    <row r="9235" spans="1:14">
      <c r="A9235" s="76">
        <f t="shared" si="155"/>
        <v>9230</v>
      </c>
      <c r="B9235" s="77"/>
      <c r="C9235" s="77"/>
      <c r="D9235" s="77"/>
      <c r="E9235" s="77"/>
      <c r="F9235" s="77"/>
      <c r="G9235" s="77"/>
      <c r="H9235" s="78"/>
      <c r="I9235" s="76"/>
      <c r="J9235" s="8" t="str">
        <f>IF(I9235="ILF",IF($C$1="预估功能点",'模板使用说明&amp;基础参数'!$E$15,'模板使用说明&amp;基础参数'!$E$22),IF(I9235="EIF",IF($C$1="预估功能点",'模板使用说明&amp;基础参数'!$E$16,'模板使用说明&amp;基础参数'!$E$23),IF(I9235="EI",IF($C$1="预估功能点",'模板使用说明&amp;基础参数'!$E$17,'模板使用说明&amp;基础参数'!$E$24),IF(I9235="EO",IF($C$1="预估功能点",'模板使用说明&amp;基础参数'!$E$18,'模板使用说明&amp;基础参数'!$E$25),IF(I9235="EQ",IF($C$1="预估功能点",'模板使用说明&amp;基础参数'!$E$19,'模板使用说明&amp;基础参数'!$E$26),"")))))</f>
        <v/>
      </c>
      <c r="K9235" s="80"/>
      <c r="L9235" s="80"/>
      <c r="M9235" s="81" t="str">
        <f>IF(J9235="","",IF(K9235="高",IF(L9235="删除",J9235*'模板使用说明&amp;基础参数'!$E$5*'模板使用说明&amp;基础参数'!$E$12,IF(L9235="修改",J9235*'模板使用说明&amp;基础参数'!$E$5*'模板使用说明&amp;基础参数'!$E$11,J9235*'模板使用说明&amp;基础参数'!$E$5*'模板使用说明&amp;基础参数'!$E$10)),IF(K9235="中",IF(L9235="删除",J9235*'模板使用说明&amp;基础参数'!$E$6*'模板使用说明&amp;基础参数'!$E$12,IF(L9235="修改",J9235*'模板使用说明&amp;基础参数'!$E$6*'模板使用说明&amp;基础参数'!$E$11,J9235*'模板使用说明&amp;基础参数'!$E$6*'模板使用说明&amp;基础参数'!$E$10)),IF(L9235="删除",J9235*'模板使用说明&amp;基础参数'!$E$7*'模板使用说明&amp;基础参数'!$E$12,IF(L9235="修改",J9235*'模板使用说明&amp;基础参数'!$E$7*'模板使用说明&amp;基础参数'!$E$11,J9235*'模板使用说明&amp;基础参数'!$E$7*'模板使用说明&amp;基础参数'!$E$10)))))</f>
        <v/>
      </c>
      <c r="N9235" s="82"/>
    </row>
    <row r="9236" spans="1:14">
      <c r="A9236" s="76">
        <f t="shared" si="155"/>
        <v>9231</v>
      </c>
      <c r="B9236" s="77"/>
      <c r="C9236" s="77"/>
      <c r="D9236" s="77"/>
      <c r="E9236" s="77"/>
      <c r="F9236" s="77"/>
      <c r="G9236" s="77"/>
      <c r="H9236" s="78"/>
      <c r="I9236" s="76"/>
      <c r="J9236" s="8" t="str">
        <f>IF(I9236="ILF",IF($C$1="预估功能点",'模板使用说明&amp;基础参数'!$E$15,'模板使用说明&amp;基础参数'!$E$22),IF(I9236="EIF",IF($C$1="预估功能点",'模板使用说明&amp;基础参数'!$E$16,'模板使用说明&amp;基础参数'!$E$23),IF(I9236="EI",IF($C$1="预估功能点",'模板使用说明&amp;基础参数'!$E$17,'模板使用说明&amp;基础参数'!$E$24),IF(I9236="EO",IF($C$1="预估功能点",'模板使用说明&amp;基础参数'!$E$18,'模板使用说明&amp;基础参数'!$E$25),IF(I9236="EQ",IF($C$1="预估功能点",'模板使用说明&amp;基础参数'!$E$19,'模板使用说明&amp;基础参数'!$E$26),"")))))</f>
        <v/>
      </c>
      <c r="K9236" s="80"/>
      <c r="L9236" s="80"/>
      <c r="M9236" s="81" t="str">
        <f>IF(J9236="","",IF(K9236="高",IF(L9236="删除",J9236*'模板使用说明&amp;基础参数'!$E$5*'模板使用说明&amp;基础参数'!$E$12,IF(L9236="修改",J9236*'模板使用说明&amp;基础参数'!$E$5*'模板使用说明&amp;基础参数'!$E$11,J9236*'模板使用说明&amp;基础参数'!$E$5*'模板使用说明&amp;基础参数'!$E$10)),IF(K9236="中",IF(L9236="删除",J9236*'模板使用说明&amp;基础参数'!$E$6*'模板使用说明&amp;基础参数'!$E$12,IF(L9236="修改",J9236*'模板使用说明&amp;基础参数'!$E$6*'模板使用说明&amp;基础参数'!$E$11,J9236*'模板使用说明&amp;基础参数'!$E$6*'模板使用说明&amp;基础参数'!$E$10)),IF(L9236="删除",J9236*'模板使用说明&amp;基础参数'!$E$7*'模板使用说明&amp;基础参数'!$E$12,IF(L9236="修改",J9236*'模板使用说明&amp;基础参数'!$E$7*'模板使用说明&amp;基础参数'!$E$11,J9236*'模板使用说明&amp;基础参数'!$E$7*'模板使用说明&amp;基础参数'!$E$10)))))</f>
        <v/>
      </c>
      <c r="N9236" s="82"/>
    </row>
    <row r="9237" spans="1:14">
      <c r="A9237" s="76">
        <f t="shared" si="155"/>
        <v>9232</v>
      </c>
      <c r="B9237" s="77"/>
      <c r="C9237" s="77"/>
      <c r="D9237" s="77"/>
      <c r="E9237" s="77"/>
      <c r="F9237" s="77"/>
      <c r="G9237" s="77"/>
      <c r="H9237" s="78"/>
      <c r="I9237" s="76"/>
      <c r="J9237" s="8" t="str">
        <f>IF(I9237="ILF",IF($C$1="预估功能点",'模板使用说明&amp;基础参数'!$E$15,'模板使用说明&amp;基础参数'!$E$22),IF(I9237="EIF",IF($C$1="预估功能点",'模板使用说明&amp;基础参数'!$E$16,'模板使用说明&amp;基础参数'!$E$23),IF(I9237="EI",IF($C$1="预估功能点",'模板使用说明&amp;基础参数'!$E$17,'模板使用说明&amp;基础参数'!$E$24),IF(I9237="EO",IF($C$1="预估功能点",'模板使用说明&amp;基础参数'!$E$18,'模板使用说明&amp;基础参数'!$E$25),IF(I9237="EQ",IF($C$1="预估功能点",'模板使用说明&amp;基础参数'!$E$19,'模板使用说明&amp;基础参数'!$E$26),"")))))</f>
        <v/>
      </c>
      <c r="K9237" s="80"/>
      <c r="L9237" s="80"/>
      <c r="M9237" s="81" t="str">
        <f>IF(J9237="","",IF(K9237="高",IF(L9237="删除",J9237*'模板使用说明&amp;基础参数'!$E$5*'模板使用说明&amp;基础参数'!$E$12,IF(L9237="修改",J9237*'模板使用说明&amp;基础参数'!$E$5*'模板使用说明&amp;基础参数'!$E$11,J9237*'模板使用说明&amp;基础参数'!$E$5*'模板使用说明&amp;基础参数'!$E$10)),IF(K9237="中",IF(L9237="删除",J9237*'模板使用说明&amp;基础参数'!$E$6*'模板使用说明&amp;基础参数'!$E$12,IF(L9237="修改",J9237*'模板使用说明&amp;基础参数'!$E$6*'模板使用说明&amp;基础参数'!$E$11,J9237*'模板使用说明&amp;基础参数'!$E$6*'模板使用说明&amp;基础参数'!$E$10)),IF(L9237="删除",J9237*'模板使用说明&amp;基础参数'!$E$7*'模板使用说明&amp;基础参数'!$E$12,IF(L9237="修改",J9237*'模板使用说明&amp;基础参数'!$E$7*'模板使用说明&amp;基础参数'!$E$11,J9237*'模板使用说明&amp;基础参数'!$E$7*'模板使用说明&amp;基础参数'!$E$10)))))</f>
        <v/>
      </c>
      <c r="N9237" s="82"/>
    </row>
    <row r="9238" spans="1:14">
      <c r="A9238" s="76">
        <f t="shared" si="155"/>
        <v>9233</v>
      </c>
      <c r="B9238" s="77"/>
      <c r="C9238" s="77"/>
      <c r="D9238" s="77"/>
      <c r="E9238" s="77"/>
      <c r="F9238" s="77"/>
      <c r="G9238" s="77"/>
      <c r="H9238" s="78"/>
      <c r="I9238" s="76"/>
      <c r="J9238" s="8" t="str">
        <f>IF(I9238="ILF",IF($C$1="预估功能点",'模板使用说明&amp;基础参数'!$E$15,'模板使用说明&amp;基础参数'!$E$22),IF(I9238="EIF",IF($C$1="预估功能点",'模板使用说明&amp;基础参数'!$E$16,'模板使用说明&amp;基础参数'!$E$23),IF(I9238="EI",IF($C$1="预估功能点",'模板使用说明&amp;基础参数'!$E$17,'模板使用说明&amp;基础参数'!$E$24),IF(I9238="EO",IF($C$1="预估功能点",'模板使用说明&amp;基础参数'!$E$18,'模板使用说明&amp;基础参数'!$E$25),IF(I9238="EQ",IF($C$1="预估功能点",'模板使用说明&amp;基础参数'!$E$19,'模板使用说明&amp;基础参数'!$E$26),"")))))</f>
        <v/>
      </c>
      <c r="K9238" s="80"/>
      <c r="L9238" s="80"/>
      <c r="M9238" s="81" t="str">
        <f>IF(J9238="","",IF(K9238="高",IF(L9238="删除",J9238*'模板使用说明&amp;基础参数'!$E$5*'模板使用说明&amp;基础参数'!$E$12,IF(L9238="修改",J9238*'模板使用说明&amp;基础参数'!$E$5*'模板使用说明&amp;基础参数'!$E$11,J9238*'模板使用说明&amp;基础参数'!$E$5*'模板使用说明&amp;基础参数'!$E$10)),IF(K9238="中",IF(L9238="删除",J9238*'模板使用说明&amp;基础参数'!$E$6*'模板使用说明&amp;基础参数'!$E$12,IF(L9238="修改",J9238*'模板使用说明&amp;基础参数'!$E$6*'模板使用说明&amp;基础参数'!$E$11,J9238*'模板使用说明&amp;基础参数'!$E$6*'模板使用说明&amp;基础参数'!$E$10)),IF(L9238="删除",J9238*'模板使用说明&amp;基础参数'!$E$7*'模板使用说明&amp;基础参数'!$E$12,IF(L9238="修改",J9238*'模板使用说明&amp;基础参数'!$E$7*'模板使用说明&amp;基础参数'!$E$11,J9238*'模板使用说明&amp;基础参数'!$E$7*'模板使用说明&amp;基础参数'!$E$10)))))</f>
        <v/>
      </c>
      <c r="N9238" s="82"/>
    </row>
    <row r="9239" spans="1:14">
      <c r="A9239" s="76">
        <f t="shared" si="155"/>
        <v>9234</v>
      </c>
      <c r="B9239" s="77"/>
      <c r="C9239" s="77"/>
      <c r="D9239" s="77"/>
      <c r="E9239" s="77"/>
      <c r="F9239" s="77"/>
      <c r="G9239" s="77"/>
      <c r="H9239" s="78"/>
      <c r="I9239" s="76"/>
      <c r="J9239" s="8" t="str">
        <f>IF(I9239="ILF",IF($C$1="预估功能点",'模板使用说明&amp;基础参数'!$E$15,'模板使用说明&amp;基础参数'!$E$22),IF(I9239="EIF",IF($C$1="预估功能点",'模板使用说明&amp;基础参数'!$E$16,'模板使用说明&amp;基础参数'!$E$23),IF(I9239="EI",IF($C$1="预估功能点",'模板使用说明&amp;基础参数'!$E$17,'模板使用说明&amp;基础参数'!$E$24),IF(I9239="EO",IF($C$1="预估功能点",'模板使用说明&amp;基础参数'!$E$18,'模板使用说明&amp;基础参数'!$E$25),IF(I9239="EQ",IF($C$1="预估功能点",'模板使用说明&amp;基础参数'!$E$19,'模板使用说明&amp;基础参数'!$E$26),"")))))</f>
        <v/>
      </c>
      <c r="K9239" s="80"/>
      <c r="L9239" s="80"/>
      <c r="M9239" s="81" t="str">
        <f>IF(J9239="","",IF(K9239="高",IF(L9239="删除",J9239*'模板使用说明&amp;基础参数'!$E$5*'模板使用说明&amp;基础参数'!$E$12,IF(L9239="修改",J9239*'模板使用说明&amp;基础参数'!$E$5*'模板使用说明&amp;基础参数'!$E$11,J9239*'模板使用说明&amp;基础参数'!$E$5*'模板使用说明&amp;基础参数'!$E$10)),IF(K9239="中",IF(L9239="删除",J9239*'模板使用说明&amp;基础参数'!$E$6*'模板使用说明&amp;基础参数'!$E$12,IF(L9239="修改",J9239*'模板使用说明&amp;基础参数'!$E$6*'模板使用说明&amp;基础参数'!$E$11,J9239*'模板使用说明&amp;基础参数'!$E$6*'模板使用说明&amp;基础参数'!$E$10)),IF(L9239="删除",J9239*'模板使用说明&amp;基础参数'!$E$7*'模板使用说明&amp;基础参数'!$E$12,IF(L9239="修改",J9239*'模板使用说明&amp;基础参数'!$E$7*'模板使用说明&amp;基础参数'!$E$11,J9239*'模板使用说明&amp;基础参数'!$E$7*'模板使用说明&amp;基础参数'!$E$10)))))</f>
        <v/>
      </c>
      <c r="N9239" s="82"/>
    </row>
    <row r="9240" spans="1:14">
      <c r="A9240" s="76">
        <f t="shared" si="155"/>
        <v>9235</v>
      </c>
      <c r="B9240" s="77"/>
      <c r="C9240" s="77"/>
      <c r="D9240" s="77"/>
      <c r="E9240" s="77"/>
      <c r="F9240" s="77"/>
      <c r="G9240" s="77"/>
      <c r="H9240" s="78"/>
      <c r="I9240" s="76"/>
      <c r="J9240" s="8" t="str">
        <f>IF(I9240="ILF",IF($C$1="预估功能点",'模板使用说明&amp;基础参数'!$E$15,'模板使用说明&amp;基础参数'!$E$22),IF(I9240="EIF",IF($C$1="预估功能点",'模板使用说明&amp;基础参数'!$E$16,'模板使用说明&amp;基础参数'!$E$23),IF(I9240="EI",IF($C$1="预估功能点",'模板使用说明&amp;基础参数'!$E$17,'模板使用说明&amp;基础参数'!$E$24),IF(I9240="EO",IF($C$1="预估功能点",'模板使用说明&amp;基础参数'!$E$18,'模板使用说明&amp;基础参数'!$E$25),IF(I9240="EQ",IF($C$1="预估功能点",'模板使用说明&amp;基础参数'!$E$19,'模板使用说明&amp;基础参数'!$E$26),"")))))</f>
        <v/>
      </c>
      <c r="K9240" s="80"/>
      <c r="L9240" s="80"/>
      <c r="M9240" s="81" t="str">
        <f>IF(J9240="","",IF(K9240="高",IF(L9240="删除",J9240*'模板使用说明&amp;基础参数'!$E$5*'模板使用说明&amp;基础参数'!$E$12,IF(L9240="修改",J9240*'模板使用说明&amp;基础参数'!$E$5*'模板使用说明&amp;基础参数'!$E$11,J9240*'模板使用说明&amp;基础参数'!$E$5*'模板使用说明&amp;基础参数'!$E$10)),IF(K9240="中",IF(L9240="删除",J9240*'模板使用说明&amp;基础参数'!$E$6*'模板使用说明&amp;基础参数'!$E$12,IF(L9240="修改",J9240*'模板使用说明&amp;基础参数'!$E$6*'模板使用说明&amp;基础参数'!$E$11,J9240*'模板使用说明&amp;基础参数'!$E$6*'模板使用说明&amp;基础参数'!$E$10)),IF(L9240="删除",J9240*'模板使用说明&amp;基础参数'!$E$7*'模板使用说明&amp;基础参数'!$E$12,IF(L9240="修改",J9240*'模板使用说明&amp;基础参数'!$E$7*'模板使用说明&amp;基础参数'!$E$11,J9240*'模板使用说明&amp;基础参数'!$E$7*'模板使用说明&amp;基础参数'!$E$10)))))</f>
        <v/>
      </c>
      <c r="N9240" s="82"/>
    </row>
    <row r="9241" spans="1:14">
      <c r="A9241" s="76">
        <f t="shared" si="155"/>
        <v>9236</v>
      </c>
      <c r="B9241" s="77"/>
      <c r="C9241" s="77"/>
      <c r="D9241" s="77"/>
      <c r="E9241" s="77"/>
      <c r="F9241" s="77"/>
      <c r="G9241" s="77"/>
      <c r="H9241" s="78"/>
      <c r="I9241" s="76"/>
      <c r="J9241" s="8" t="str">
        <f>IF(I9241="ILF",IF($C$1="预估功能点",'模板使用说明&amp;基础参数'!$E$15,'模板使用说明&amp;基础参数'!$E$22),IF(I9241="EIF",IF($C$1="预估功能点",'模板使用说明&amp;基础参数'!$E$16,'模板使用说明&amp;基础参数'!$E$23),IF(I9241="EI",IF($C$1="预估功能点",'模板使用说明&amp;基础参数'!$E$17,'模板使用说明&amp;基础参数'!$E$24),IF(I9241="EO",IF($C$1="预估功能点",'模板使用说明&amp;基础参数'!$E$18,'模板使用说明&amp;基础参数'!$E$25),IF(I9241="EQ",IF($C$1="预估功能点",'模板使用说明&amp;基础参数'!$E$19,'模板使用说明&amp;基础参数'!$E$26),"")))))</f>
        <v/>
      </c>
      <c r="K9241" s="80"/>
      <c r="L9241" s="80"/>
      <c r="M9241" s="81" t="str">
        <f>IF(J9241="","",IF(K9241="高",IF(L9241="删除",J9241*'模板使用说明&amp;基础参数'!$E$5*'模板使用说明&amp;基础参数'!$E$12,IF(L9241="修改",J9241*'模板使用说明&amp;基础参数'!$E$5*'模板使用说明&amp;基础参数'!$E$11,J9241*'模板使用说明&amp;基础参数'!$E$5*'模板使用说明&amp;基础参数'!$E$10)),IF(K9241="中",IF(L9241="删除",J9241*'模板使用说明&amp;基础参数'!$E$6*'模板使用说明&amp;基础参数'!$E$12,IF(L9241="修改",J9241*'模板使用说明&amp;基础参数'!$E$6*'模板使用说明&amp;基础参数'!$E$11,J9241*'模板使用说明&amp;基础参数'!$E$6*'模板使用说明&amp;基础参数'!$E$10)),IF(L9241="删除",J9241*'模板使用说明&amp;基础参数'!$E$7*'模板使用说明&amp;基础参数'!$E$12,IF(L9241="修改",J9241*'模板使用说明&amp;基础参数'!$E$7*'模板使用说明&amp;基础参数'!$E$11,J9241*'模板使用说明&amp;基础参数'!$E$7*'模板使用说明&amp;基础参数'!$E$10)))))</f>
        <v/>
      </c>
      <c r="N9241" s="82"/>
    </row>
    <row r="9242" spans="1:14">
      <c r="A9242" s="76">
        <f t="shared" si="155"/>
        <v>9237</v>
      </c>
      <c r="B9242" s="77"/>
      <c r="C9242" s="77"/>
      <c r="D9242" s="77"/>
      <c r="E9242" s="77"/>
      <c r="F9242" s="77"/>
      <c r="G9242" s="77"/>
      <c r="H9242" s="78"/>
      <c r="I9242" s="76"/>
      <c r="J9242" s="8" t="str">
        <f>IF(I9242="ILF",IF($C$1="预估功能点",'模板使用说明&amp;基础参数'!$E$15,'模板使用说明&amp;基础参数'!$E$22),IF(I9242="EIF",IF($C$1="预估功能点",'模板使用说明&amp;基础参数'!$E$16,'模板使用说明&amp;基础参数'!$E$23),IF(I9242="EI",IF($C$1="预估功能点",'模板使用说明&amp;基础参数'!$E$17,'模板使用说明&amp;基础参数'!$E$24),IF(I9242="EO",IF($C$1="预估功能点",'模板使用说明&amp;基础参数'!$E$18,'模板使用说明&amp;基础参数'!$E$25),IF(I9242="EQ",IF($C$1="预估功能点",'模板使用说明&amp;基础参数'!$E$19,'模板使用说明&amp;基础参数'!$E$26),"")))))</f>
        <v/>
      </c>
      <c r="K9242" s="80"/>
      <c r="L9242" s="80"/>
      <c r="M9242" s="81" t="str">
        <f>IF(J9242="","",IF(K9242="高",IF(L9242="删除",J9242*'模板使用说明&amp;基础参数'!$E$5*'模板使用说明&amp;基础参数'!$E$12,IF(L9242="修改",J9242*'模板使用说明&amp;基础参数'!$E$5*'模板使用说明&amp;基础参数'!$E$11,J9242*'模板使用说明&amp;基础参数'!$E$5*'模板使用说明&amp;基础参数'!$E$10)),IF(K9242="中",IF(L9242="删除",J9242*'模板使用说明&amp;基础参数'!$E$6*'模板使用说明&amp;基础参数'!$E$12,IF(L9242="修改",J9242*'模板使用说明&amp;基础参数'!$E$6*'模板使用说明&amp;基础参数'!$E$11,J9242*'模板使用说明&amp;基础参数'!$E$6*'模板使用说明&amp;基础参数'!$E$10)),IF(L9242="删除",J9242*'模板使用说明&amp;基础参数'!$E$7*'模板使用说明&amp;基础参数'!$E$12,IF(L9242="修改",J9242*'模板使用说明&amp;基础参数'!$E$7*'模板使用说明&amp;基础参数'!$E$11,J9242*'模板使用说明&amp;基础参数'!$E$7*'模板使用说明&amp;基础参数'!$E$10)))))</f>
        <v/>
      </c>
      <c r="N9242" s="82"/>
    </row>
    <row r="9243" spans="1:14">
      <c r="A9243" s="76">
        <f t="shared" si="155"/>
        <v>9238</v>
      </c>
      <c r="B9243" s="77"/>
      <c r="C9243" s="77"/>
      <c r="D9243" s="77"/>
      <c r="E9243" s="77"/>
      <c r="F9243" s="78"/>
      <c r="G9243" s="78"/>
      <c r="H9243" s="78"/>
      <c r="I9243" s="76"/>
      <c r="J9243" s="8" t="str">
        <f>IF(I9243="ILF",IF($C$1="预估功能点",'模板使用说明&amp;基础参数'!$E$15,'模板使用说明&amp;基础参数'!$E$22),IF(I9243="EIF",IF($C$1="预估功能点",'模板使用说明&amp;基础参数'!$E$16,'模板使用说明&amp;基础参数'!$E$23),IF(I9243="EI",IF($C$1="预估功能点",'模板使用说明&amp;基础参数'!$E$17,'模板使用说明&amp;基础参数'!$E$24),IF(I9243="EO",IF($C$1="预估功能点",'模板使用说明&amp;基础参数'!$E$18,'模板使用说明&amp;基础参数'!$E$25),IF(I9243="EQ",IF($C$1="预估功能点",'模板使用说明&amp;基础参数'!$E$19,'模板使用说明&amp;基础参数'!$E$26),"")))))</f>
        <v/>
      </c>
      <c r="K9243" s="80"/>
      <c r="L9243" s="80"/>
      <c r="M9243" s="81" t="str">
        <f>IF(J9243="","",IF(K9243="高",IF(L9243="删除",J9243*'模板使用说明&amp;基础参数'!$E$5*'模板使用说明&amp;基础参数'!$E$12,IF(L9243="修改",J9243*'模板使用说明&amp;基础参数'!$E$5*'模板使用说明&amp;基础参数'!$E$11,J9243*'模板使用说明&amp;基础参数'!$E$5*'模板使用说明&amp;基础参数'!$E$10)),IF(K9243="中",IF(L9243="删除",J9243*'模板使用说明&amp;基础参数'!$E$6*'模板使用说明&amp;基础参数'!$E$12,IF(L9243="修改",J9243*'模板使用说明&amp;基础参数'!$E$6*'模板使用说明&amp;基础参数'!$E$11,J9243*'模板使用说明&amp;基础参数'!$E$6*'模板使用说明&amp;基础参数'!$E$10)),IF(L9243="删除",J9243*'模板使用说明&amp;基础参数'!$E$7*'模板使用说明&amp;基础参数'!$E$12,IF(L9243="修改",J9243*'模板使用说明&amp;基础参数'!$E$7*'模板使用说明&amp;基础参数'!$E$11,J9243*'模板使用说明&amp;基础参数'!$E$7*'模板使用说明&amp;基础参数'!$E$10)))))</f>
        <v/>
      </c>
      <c r="N9243" s="82"/>
    </row>
    <row r="9244" spans="1:14">
      <c r="A9244" s="76">
        <f t="shared" si="155"/>
        <v>9239</v>
      </c>
      <c r="B9244" s="77"/>
      <c r="C9244" s="77"/>
      <c r="D9244" s="77"/>
      <c r="E9244" s="77"/>
      <c r="F9244" s="77"/>
      <c r="G9244" s="77"/>
      <c r="H9244" s="78"/>
      <c r="I9244" s="76"/>
      <c r="J9244" s="8" t="str">
        <f>IF(I9244="ILF",IF($C$1="预估功能点",'模板使用说明&amp;基础参数'!$E$15,'模板使用说明&amp;基础参数'!$E$22),IF(I9244="EIF",IF($C$1="预估功能点",'模板使用说明&amp;基础参数'!$E$16,'模板使用说明&amp;基础参数'!$E$23),IF(I9244="EI",IF($C$1="预估功能点",'模板使用说明&amp;基础参数'!$E$17,'模板使用说明&amp;基础参数'!$E$24),IF(I9244="EO",IF($C$1="预估功能点",'模板使用说明&amp;基础参数'!$E$18,'模板使用说明&amp;基础参数'!$E$25),IF(I9244="EQ",IF($C$1="预估功能点",'模板使用说明&amp;基础参数'!$E$19,'模板使用说明&amp;基础参数'!$E$26),"")))))</f>
        <v/>
      </c>
      <c r="K9244" s="80"/>
      <c r="L9244" s="80"/>
      <c r="M9244" s="81" t="str">
        <f>IF(J9244="","",IF(K9244="高",IF(L9244="删除",J9244*'模板使用说明&amp;基础参数'!$E$5*'模板使用说明&amp;基础参数'!$E$12,IF(L9244="修改",J9244*'模板使用说明&amp;基础参数'!$E$5*'模板使用说明&amp;基础参数'!$E$11,J9244*'模板使用说明&amp;基础参数'!$E$5*'模板使用说明&amp;基础参数'!$E$10)),IF(K9244="中",IF(L9244="删除",J9244*'模板使用说明&amp;基础参数'!$E$6*'模板使用说明&amp;基础参数'!$E$12,IF(L9244="修改",J9244*'模板使用说明&amp;基础参数'!$E$6*'模板使用说明&amp;基础参数'!$E$11,J9244*'模板使用说明&amp;基础参数'!$E$6*'模板使用说明&amp;基础参数'!$E$10)),IF(L9244="删除",J9244*'模板使用说明&amp;基础参数'!$E$7*'模板使用说明&amp;基础参数'!$E$12,IF(L9244="修改",J9244*'模板使用说明&amp;基础参数'!$E$7*'模板使用说明&amp;基础参数'!$E$11,J9244*'模板使用说明&amp;基础参数'!$E$7*'模板使用说明&amp;基础参数'!$E$10)))))</f>
        <v/>
      </c>
      <c r="N9244" s="82"/>
    </row>
    <row r="9245" spans="1:14">
      <c r="A9245" s="76">
        <f t="shared" si="155"/>
        <v>9240</v>
      </c>
      <c r="B9245" s="77"/>
      <c r="C9245" s="77"/>
      <c r="D9245" s="77"/>
      <c r="E9245" s="77"/>
      <c r="F9245" s="77"/>
      <c r="G9245" s="77"/>
      <c r="H9245" s="78"/>
      <c r="I9245" s="76"/>
      <c r="J9245" s="8" t="str">
        <f>IF(I9245="ILF",IF($C$1="预估功能点",'模板使用说明&amp;基础参数'!$E$15,'模板使用说明&amp;基础参数'!$E$22),IF(I9245="EIF",IF($C$1="预估功能点",'模板使用说明&amp;基础参数'!$E$16,'模板使用说明&amp;基础参数'!$E$23),IF(I9245="EI",IF($C$1="预估功能点",'模板使用说明&amp;基础参数'!$E$17,'模板使用说明&amp;基础参数'!$E$24),IF(I9245="EO",IF($C$1="预估功能点",'模板使用说明&amp;基础参数'!$E$18,'模板使用说明&amp;基础参数'!$E$25),IF(I9245="EQ",IF($C$1="预估功能点",'模板使用说明&amp;基础参数'!$E$19,'模板使用说明&amp;基础参数'!$E$26),"")))))</f>
        <v/>
      </c>
      <c r="K9245" s="80"/>
      <c r="L9245" s="80"/>
      <c r="M9245" s="81" t="str">
        <f>IF(J9245="","",IF(K9245="高",IF(L9245="删除",J9245*'模板使用说明&amp;基础参数'!$E$5*'模板使用说明&amp;基础参数'!$E$12,IF(L9245="修改",J9245*'模板使用说明&amp;基础参数'!$E$5*'模板使用说明&amp;基础参数'!$E$11,J9245*'模板使用说明&amp;基础参数'!$E$5*'模板使用说明&amp;基础参数'!$E$10)),IF(K9245="中",IF(L9245="删除",J9245*'模板使用说明&amp;基础参数'!$E$6*'模板使用说明&amp;基础参数'!$E$12,IF(L9245="修改",J9245*'模板使用说明&amp;基础参数'!$E$6*'模板使用说明&amp;基础参数'!$E$11,J9245*'模板使用说明&amp;基础参数'!$E$6*'模板使用说明&amp;基础参数'!$E$10)),IF(L9245="删除",J9245*'模板使用说明&amp;基础参数'!$E$7*'模板使用说明&amp;基础参数'!$E$12,IF(L9245="修改",J9245*'模板使用说明&amp;基础参数'!$E$7*'模板使用说明&amp;基础参数'!$E$11,J9245*'模板使用说明&amp;基础参数'!$E$7*'模板使用说明&amp;基础参数'!$E$10)))))</f>
        <v/>
      </c>
      <c r="N9245" s="82"/>
    </row>
    <row r="9246" spans="1:14">
      <c r="A9246" s="76">
        <f t="shared" si="155"/>
        <v>9241</v>
      </c>
      <c r="B9246" s="77"/>
      <c r="C9246" s="77"/>
      <c r="D9246" s="77"/>
      <c r="E9246" s="77"/>
      <c r="F9246" s="77"/>
      <c r="G9246" s="77"/>
      <c r="H9246" s="78"/>
      <c r="I9246" s="76"/>
      <c r="J9246" s="8" t="str">
        <f>IF(I9246="ILF",IF($C$1="预估功能点",'模板使用说明&amp;基础参数'!$E$15,'模板使用说明&amp;基础参数'!$E$22),IF(I9246="EIF",IF($C$1="预估功能点",'模板使用说明&amp;基础参数'!$E$16,'模板使用说明&amp;基础参数'!$E$23),IF(I9246="EI",IF($C$1="预估功能点",'模板使用说明&amp;基础参数'!$E$17,'模板使用说明&amp;基础参数'!$E$24),IF(I9246="EO",IF($C$1="预估功能点",'模板使用说明&amp;基础参数'!$E$18,'模板使用说明&amp;基础参数'!$E$25),IF(I9246="EQ",IF($C$1="预估功能点",'模板使用说明&amp;基础参数'!$E$19,'模板使用说明&amp;基础参数'!$E$26),"")))))</f>
        <v/>
      </c>
      <c r="K9246" s="80"/>
      <c r="L9246" s="80"/>
      <c r="M9246" s="81" t="str">
        <f>IF(J9246="","",IF(K9246="高",IF(L9246="删除",J9246*'模板使用说明&amp;基础参数'!$E$5*'模板使用说明&amp;基础参数'!$E$12,IF(L9246="修改",J9246*'模板使用说明&amp;基础参数'!$E$5*'模板使用说明&amp;基础参数'!$E$11,J9246*'模板使用说明&amp;基础参数'!$E$5*'模板使用说明&amp;基础参数'!$E$10)),IF(K9246="中",IF(L9246="删除",J9246*'模板使用说明&amp;基础参数'!$E$6*'模板使用说明&amp;基础参数'!$E$12,IF(L9246="修改",J9246*'模板使用说明&amp;基础参数'!$E$6*'模板使用说明&amp;基础参数'!$E$11,J9246*'模板使用说明&amp;基础参数'!$E$6*'模板使用说明&amp;基础参数'!$E$10)),IF(L9246="删除",J9246*'模板使用说明&amp;基础参数'!$E$7*'模板使用说明&amp;基础参数'!$E$12,IF(L9246="修改",J9246*'模板使用说明&amp;基础参数'!$E$7*'模板使用说明&amp;基础参数'!$E$11,J9246*'模板使用说明&amp;基础参数'!$E$7*'模板使用说明&amp;基础参数'!$E$10)))))</f>
        <v/>
      </c>
      <c r="N9246" s="82"/>
    </row>
    <row r="9247" spans="1:14">
      <c r="A9247" s="76">
        <f t="shared" si="155"/>
        <v>9242</v>
      </c>
      <c r="B9247" s="77"/>
      <c r="C9247" s="77"/>
      <c r="D9247" s="77"/>
      <c r="E9247" s="77"/>
      <c r="F9247" s="77"/>
      <c r="G9247" s="77"/>
      <c r="H9247" s="78"/>
      <c r="I9247" s="76"/>
      <c r="J9247" s="8" t="str">
        <f>IF(I9247="ILF",IF($C$1="预估功能点",'模板使用说明&amp;基础参数'!$E$15,'模板使用说明&amp;基础参数'!$E$22),IF(I9247="EIF",IF($C$1="预估功能点",'模板使用说明&amp;基础参数'!$E$16,'模板使用说明&amp;基础参数'!$E$23),IF(I9247="EI",IF($C$1="预估功能点",'模板使用说明&amp;基础参数'!$E$17,'模板使用说明&amp;基础参数'!$E$24),IF(I9247="EO",IF($C$1="预估功能点",'模板使用说明&amp;基础参数'!$E$18,'模板使用说明&amp;基础参数'!$E$25),IF(I9247="EQ",IF($C$1="预估功能点",'模板使用说明&amp;基础参数'!$E$19,'模板使用说明&amp;基础参数'!$E$26),"")))))</f>
        <v/>
      </c>
      <c r="K9247" s="80"/>
      <c r="L9247" s="80"/>
      <c r="M9247" s="81" t="str">
        <f>IF(J9247="","",IF(K9247="高",IF(L9247="删除",J9247*'模板使用说明&amp;基础参数'!$E$5*'模板使用说明&amp;基础参数'!$E$12,IF(L9247="修改",J9247*'模板使用说明&amp;基础参数'!$E$5*'模板使用说明&amp;基础参数'!$E$11,J9247*'模板使用说明&amp;基础参数'!$E$5*'模板使用说明&amp;基础参数'!$E$10)),IF(K9247="中",IF(L9247="删除",J9247*'模板使用说明&amp;基础参数'!$E$6*'模板使用说明&amp;基础参数'!$E$12,IF(L9247="修改",J9247*'模板使用说明&amp;基础参数'!$E$6*'模板使用说明&amp;基础参数'!$E$11,J9247*'模板使用说明&amp;基础参数'!$E$6*'模板使用说明&amp;基础参数'!$E$10)),IF(L9247="删除",J9247*'模板使用说明&amp;基础参数'!$E$7*'模板使用说明&amp;基础参数'!$E$12,IF(L9247="修改",J9247*'模板使用说明&amp;基础参数'!$E$7*'模板使用说明&amp;基础参数'!$E$11,J9247*'模板使用说明&amp;基础参数'!$E$7*'模板使用说明&amp;基础参数'!$E$10)))))</f>
        <v/>
      </c>
      <c r="N9247" s="82"/>
    </row>
    <row r="9248" spans="1:14">
      <c r="A9248" s="76">
        <f t="shared" si="155"/>
        <v>9243</v>
      </c>
      <c r="B9248" s="77"/>
      <c r="C9248" s="77"/>
      <c r="D9248" s="77"/>
      <c r="E9248" s="77"/>
      <c r="F9248" s="77"/>
      <c r="G9248" s="77"/>
      <c r="H9248" s="78"/>
      <c r="I9248" s="76"/>
      <c r="J9248" s="8" t="str">
        <f>IF(I9248="ILF",IF($C$1="预估功能点",'模板使用说明&amp;基础参数'!$E$15,'模板使用说明&amp;基础参数'!$E$22),IF(I9248="EIF",IF($C$1="预估功能点",'模板使用说明&amp;基础参数'!$E$16,'模板使用说明&amp;基础参数'!$E$23),IF(I9248="EI",IF($C$1="预估功能点",'模板使用说明&amp;基础参数'!$E$17,'模板使用说明&amp;基础参数'!$E$24),IF(I9248="EO",IF($C$1="预估功能点",'模板使用说明&amp;基础参数'!$E$18,'模板使用说明&amp;基础参数'!$E$25),IF(I9248="EQ",IF($C$1="预估功能点",'模板使用说明&amp;基础参数'!$E$19,'模板使用说明&amp;基础参数'!$E$26),"")))))</f>
        <v/>
      </c>
      <c r="K9248" s="80"/>
      <c r="L9248" s="80"/>
      <c r="M9248" s="81" t="str">
        <f>IF(J9248="","",IF(K9248="高",IF(L9248="删除",J9248*'模板使用说明&amp;基础参数'!$E$5*'模板使用说明&amp;基础参数'!$E$12,IF(L9248="修改",J9248*'模板使用说明&amp;基础参数'!$E$5*'模板使用说明&amp;基础参数'!$E$11,J9248*'模板使用说明&amp;基础参数'!$E$5*'模板使用说明&amp;基础参数'!$E$10)),IF(K9248="中",IF(L9248="删除",J9248*'模板使用说明&amp;基础参数'!$E$6*'模板使用说明&amp;基础参数'!$E$12,IF(L9248="修改",J9248*'模板使用说明&amp;基础参数'!$E$6*'模板使用说明&amp;基础参数'!$E$11,J9248*'模板使用说明&amp;基础参数'!$E$6*'模板使用说明&amp;基础参数'!$E$10)),IF(L9248="删除",J9248*'模板使用说明&amp;基础参数'!$E$7*'模板使用说明&amp;基础参数'!$E$12,IF(L9248="修改",J9248*'模板使用说明&amp;基础参数'!$E$7*'模板使用说明&amp;基础参数'!$E$11,J9248*'模板使用说明&amp;基础参数'!$E$7*'模板使用说明&amp;基础参数'!$E$10)))))</f>
        <v/>
      </c>
      <c r="N9248" s="82"/>
    </row>
    <row r="9249" spans="1:14">
      <c r="A9249" s="76">
        <f t="shared" si="155"/>
        <v>9244</v>
      </c>
      <c r="B9249" s="77"/>
      <c r="C9249" s="77"/>
      <c r="D9249" s="77"/>
      <c r="E9249" s="77"/>
      <c r="F9249" s="77"/>
      <c r="G9249" s="77"/>
      <c r="H9249" s="78"/>
      <c r="I9249" s="76"/>
      <c r="J9249" s="8" t="str">
        <f>IF(I9249="ILF",IF($C$1="预估功能点",'模板使用说明&amp;基础参数'!$E$15,'模板使用说明&amp;基础参数'!$E$22),IF(I9249="EIF",IF($C$1="预估功能点",'模板使用说明&amp;基础参数'!$E$16,'模板使用说明&amp;基础参数'!$E$23),IF(I9249="EI",IF($C$1="预估功能点",'模板使用说明&amp;基础参数'!$E$17,'模板使用说明&amp;基础参数'!$E$24),IF(I9249="EO",IF($C$1="预估功能点",'模板使用说明&amp;基础参数'!$E$18,'模板使用说明&amp;基础参数'!$E$25),IF(I9249="EQ",IF($C$1="预估功能点",'模板使用说明&amp;基础参数'!$E$19,'模板使用说明&amp;基础参数'!$E$26),"")))))</f>
        <v/>
      </c>
      <c r="K9249" s="80"/>
      <c r="L9249" s="80"/>
      <c r="M9249" s="81" t="str">
        <f>IF(J9249="","",IF(K9249="高",IF(L9249="删除",J9249*'模板使用说明&amp;基础参数'!$E$5*'模板使用说明&amp;基础参数'!$E$12,IF(L9249="修改",J9249*'模板使用说明&amp;基础参数'!$E$5*'模板使用说明&amp;基础参数'!$E$11,J9249*'模板使用说明&amp;基础参数'!$E$5*'模板使用说明&amp;基础参数'!$E$10)),IF(K9249="中",IF(L9249="删除",J9249*'模板使用说明&amp;基础参数'!$E$6*'模板使用说明&amp;基础参数'!$E$12,IF(L9249="修改",J9249*'模板使用说明&amp;基础参数'!$E$6*'模板使用说明&amp;基础参数'!$E$11,J9249*'模板使用说明&amp;基础参数'!$E$6*'模板使用说明&amp;基础参数'!$E$10)),IF(L9249="删除",J9249*'模板使用说明&amp;基础参数'!$E$7*'模板使用说明&amp;基础参数'!$E$12,IF(L9249="修改",J9249*'模板使用说明&amp;基础参数'!$E$7*'模板使用说明&amp;基础参数'!$E$11,J9249*'模板使用说明&amp;基础参数'!$E$7*'模板使用说明&amp;基础参数'!$E$10)))))</f>
        <v/>
      </c>
      <c r="N9249" s="82"/>
    </row>
    <row r="9250" spans="1:14">
      <c r="A9250" s="76">
        <f t="shared" si="155"/>
        <v>9245</v>
      </c>
      <c r="B9250" s="77"/>
      <c r="C9250" s="77"/>
      <c r="D9250" s="77"/>
      <c r="E9250" s="77"/>
      <c r="F9250" s="77"/>
      <c r="G9250" s="77"/>
      <c r="H9250" s="78"/>
      <c r="I9250" s="76"/>
      <c r="J9250" s="8" t="str">
        <f>IF(I9250="ILF",IF($C$1="预估功能点",'模板使用说明&amp;基础参数'!$E$15,'模板使用说明&amp;基础参数'!$E$22),IF(I9250="EIF",IF($C$1="预估功能点",'模板使用说明&amp;基础参数'!$E$16,'模板使用说明&amp;基础参数'!$E$23),IF(I9250="EI",IF($C$1="预估功能点",'模板使用说明&amp;基础参数'!$E$17,'模板使用说明&amp;基础参数'!$E$24),IF(I9250="EO",IF($C$1="预估功能点",'模板使用说明&amp;基础参数'!$E$18,'模板使用说明&amp;基础参数'!$E$25),IF(I9250="EQ",IF($C$1="预估功能点",'模板使用说明&amp;基础参数'!$E$19,'模板使用说明&amp;基础参数'!$E$26),"")))))</f>
        <v/>
      </c>
      <c r="K9250" s="80"/>
      <c r="L9250" s="80"/>
      <c r="M9250" s="81" t="str">
        <f>IF(J9250="","",IF(K9250="高",IF(L9250="删除",J9250*'模板使用说明&amp;基础参数'!$E$5*'模板使用说明&amp;基础参数'!$E$12,IF(L9250="修改",J9250*'模板使用说明&amp;基础参数'!$E$5*'模板使用说明&amp;基础参数'!$E$11,J9250*'模板使用说明&amp;基础参数'!$E$5*'模板使用说明&amp;基础参数'!$E$10)),IF(K9250="中",IF(L9250="删除",J9250*'模板使用说明&amp;基础参数'!$E$6*'模板使用说明&amp;基础参数'!$E$12,IF(L9250="修改",J9250*'模板使用说明&amp;基础参数'!$E$6*'模板使用说明&amp;基础参数'!$E$11,J9250*'模板使用说明&amp;基础参数'!$E$6*'模板使用说明&amp;基础参数'!$E$10)),IF(L9250="删除",J9250*'模板使用说明&amp;基础参数'!$E$7*'模板使用说明&amp;基础参数'!$E$12,IF(L9250="修改",J9250*'模板使用说明&amp;基础参数'!$E$7*'模板使用说明&amp;基础参数'!$E$11,J9250*'模板使用说明&amp;基础参数'!$E$7*'模板使用说明&amp;基础参数'!$E$10)))))</f>
        <v/>
      </c>
      <c r="N9250" s="82"/>
    </row>
    <row r="9251" spans="1:14">
      <c r="A9251" s="76">
        <f t="shared" si="155"/>
        <v>9246</v>
      </c>
      <c r="B9251" s="77"/>
      <c r="C9251" s="77"/>
      <c r="D9251" s="77"/>
      <c r="E9251" s="77"/>
      <c r="F9251" s="77"/>
      <c r="G9251" s="77"/>
      <c r="H9251" s="78"/>
      <c r="I9251" s="76"/>
      <c r="J9251" s="8" t="str">
        <f>IF(I9251="ILF",IF($C$1="预估功能点",'模板使用说明&amp;基础参数'!$E$15,'模板使用说明&amp;基础参数'!$E$22),IF(I9251="EIF",IF($C$1="预估功能点",'模板使用说明&amp;基础参数'!$E$16,'模板使用说明&amp;基础参数'!$E$23),IF(I9251="EI",IF($C$1="预估功能点",'模板使用说明&amp;基础参数'!$E$17,'模板使用说明&amp;基础参数'!$E$24),IF(I9251="EO",IF($C$1="预估功能点",'模板使用说明&amp;基础参数'!$E$18,'模板使用说明&amp;基础参数'!$E$25),IF(I9251="EQ",IF($C$1="预估功能点",'模板使用说明&amp;基础参数'!$E$19,'模板使用说明&amp;基础参数'!$E$26),"")))))</f>
        <v/>
      </c>
      <c r="K9251" s="80"/>
      <c r="L9251" s="80"/>
      <c r="M9251" s="81" t="str">
        <f>IF(J9251="","",IF(K9251="高",IF(L9251="删除",J9251*'模板使用说明&amp;基础参数'!$E$5*'模板使用说明&amp;基础参数'!$E$12,IF(L9251="修改",J9251*'模板使用说明&amp;基础参数'!$E$5*'模板使用说明&amp;基础参数'!$E$11,J9251*'模板使用说明&amp;基础参数'!$E$5*'模板使用说明&amp;基础参数'!$E$10)),IF(K9251="中",IF(L9251="删除",J9251*'模板使用说明&amp;基础参数'!$E$6*'模板使用说明&amp;基础参数'!$E$12,IF(L9251="修改",J9251*'模板使用说明&amp;基础参数'!$E$6*'模板使用说明&amp;基础参数'!$E$11,J9251*'模板使用说明&amp;基础参数'!$E$6*'模板使用说明&amp;基础参数'!$E$10)),IF(L9251="删除",J9251*'模板使用说明&amp;基础参数'!$E$7*'模板使用说明&amp;基础参数'!$E$12,IF(L9251="修改",J9251*'模板使用说明&amp;基础参数'!$E$7*'模板使用说明&amp;基础参数'!$E$11,J9251*'模板使用说明&amp;基础参数'!$E$7*'模板使用说明&amp;基础参数'!$E$10)))))</f>
        <v/>
      </c>
      <c r="N9251" s="82"/>
    </row>
    <row r="9252" spans="1:14">
      <c r="A9252" s="76">
        <f t="shared" si="155"/>
        <v>9247</v>
      </c>
      <c r="B9252" s="77"/>
      <c r="C9252" s="77"/>
      <c r="D9252" s="77"/>
      <c r="E9252" s="77"/>
      <c r="F9252" s="77"/>
      <c r="G9252" s="77"/>
      <c r="H9252" s="78"/>
      <c r="I9252" s="76"/>
      <c r="J9252" s="8" t="str">
        <f>IF(I9252="ILF",IF($C$1="预估功能点",'模板使用说明&amp;基础参数'!$E$15,'模板使用说明&amp;基础参数'!$E$22),IF(I9252="EIF",IF($C$1="预估功能点",'模板使用说明&amp;基础参数'!$E$16,'模板使用说明&amp;基础参数'!$E$23),IF(I9252="EI",IF($C$1="预估功能点",'模板使用说明&amp;基础参数'!$E$17,'模板使用说明&amp;基础参数'!$E$24),IF(I9252="EO",IF($C$1="预估功能点",'模板使用说明&amp;基础参数'!$E$18,'模板使用说明&amp;基础参数'!$E$25),IF(I9252="EQ",IF($C$1="预估功能点",'模板使用说明&amp;基础参数'!$E$19,'模板使用说明&amp;基础参数'!$E$26),"")))))</f>
        <v/>
      </c>
      <c r="K9252" s="80"/>
      <c r="L9252" s="80"/>
      <c r="M9252" s="81" t="str">
        <f>IF(J9252="","",IF(K9252="高",IF(L9252="删除",J9252*'模板使用说明&amp;基础参数'!$E$5*'模板使用说明&amp;基础参数'!$E$12,IF(L9252="修改",J9252*'模板使用说明&amp;基础参数'!$E$5*'模板使用说明&amp;基础参数'!$E$11,J9252*'模板使用说明&amp;基础参数'!$E$5*'模板使用说明&amp;基础参数'!$E$10)),IF(K9252="中",IF(L9252="删除",J9252*'模板使用说明&amp;基础参数'!$E$6*'模板使用说明&amp;基础参数'!$E$12,IF(L9252="修改",J9252*'模板使用说明&amp;基础参数'!$E$6*'模板使用说明&amp;基础参数'!$E$11,J9252*'模板使用说明&amp;基础参数'!$E$6*'模板使用说明&amp;基础参数'!$E$10)),IF(L9252="删除",J9252*'模板使用说明&amp;基础参数'!$E$7*'模板使用说明&amp;基础参数'!$E$12,IF(L9252="修改",J9252*'模板使用说明&amp;基础参数'!$E$7*'模板使用说明&amp;基础参数'!$E$11,J9252*'模板使用说明&amp;基础参数'!$E$7*'模板使用说明&amp;基础参数'!$E$10)))))</f>
        <v/>
      </c>
      <c r="N9252" s="82"/>
    </row>
    <row r="9253" spans="1:14">
      <c r="A9253" s="76">
        <f t="shared" si="155"/>
        <v>9248</v>
      </c>
      <c r="B9253" s="77"/>
      <c r="C9253" s="77"/>
      <c r="D9253" s="77"/>
      <c r="E9253" s="77"/>
      <c r="F9253" s="77"/>
      <c r="G9253" s="77"/>
      <c r="H9253" s="78"/>
      <c r="I9253" s="76"/>
      <c r="J9253" s="8" t="str">
        <f>IF(I9253="ILF",IF($C$1="预估功能点",'模板使用说明&amp;基础参数'!$E$15,'模板使用说明&amp;基础参数'!$E$22),IF(I9253="EIF",IF($C$1="预估功能点",'模板使用说明&amp;基础参数'!$E$16,'模板使用说明&amp;基础参数'!$E$23),IF(I9253="EI",IF($C$1="预估功能点",'模板使用说明&amp;基础参数'!$E$17,'模板使用说明&amp;基础参数'!$E$24),IF(I9253="EO",IF($C$1="预估功能点",'模板使用说明&amp;基础参数'!$E$18,'模板使用说明&amp;基础参数'!$E$25),IF(I9253="EQ",IF($C$1="预估功能点",'模板使用说明&amp;基础参数'!$E$19,'模板使用说明&amp;基础参数'!$E$26),"")))))</f>
        <v/>
      </c>
      <c r="K9253" s="80"/>
      <c r="L9253" s="80"/>
      <c r="M9253" s="81" t="str">
        <f>IF(J9253="","",IF(K9253="高",IF(L9253="删除",J9253*'模板使用说明&amp;基础参数'!$E$5*'模板使用说明&amp;基础参数'!$E$12,IF(L9253="修改",J9253*'模板使用说明&amp;基础参数'!$E$5*'模板使用说明&amp;基础参数'!$E$11,J9253*'模板使用说明&amp;基础参数'!$E$5*'模板使用说明&amp;基础参数'!$E$10)),IF(K9253="中",IF(L9253="删除",J9253*'模板使用说明&amp;基础参数'!$E$6*'模板使用说明&amp;基础参数'!$E$12,IF(L9253="修改",J9253*'模板使用说明&amp;基础参数'!$E$6*'模板使用说明&amp;基础参数'!$E$11,J9253*'模板使用说明&amp;基础参数'!$E$6*'模板使用说明&amp;基础参数'!$E$10)),IF(L9253="删除",J9253*'模板使用说明&amp;基础参数'!$E$7*'模板使用说明&amp;基础参数'!$E$12,IF(L9253="修改",J9253*'模板使用说明&amp;基础参数'!$E$7*'模板使用说明&amp;基础参数'!$E$11,J9253*'模板使用说明&amp;基础参数'!$E$7*'模板使用说明&amp;基础参数'!$E$10)))))</f>
        <v/>
      </c>
      <c r="N9253" s="82"/>
    </row>
    <row r="9254" spans="1:14">
      <c r="A9254" s="76">
        <f t="shared" si="155"/>
        <v>9249</v>
      </c>
      <c r="B9254" s="77"/>
      <c r="C9254" s="77"/>
      <c r="D9254" s="77"/>
      <c r="E9254" s="77"/>
      <c r="F9254" s="77"/>
      <c r="G9254" s="77"/>
      <c r="H9254" s="78"/>
      <c r="I9254" s="76"/>
      <c r="J9254" s="8" t="str">
        <f>IF(I9254="ILF",IF($C$1="预估功能点",'模板使用说明&amp;基础参数'!$E$15,'模板使用说明&amp;基础参数'!$E$22),IF(I9254="EIF",IF($C$1="预估功能点",'模板使用说明&amp;基础参数'!$E$16,'模板使用说明&amp;基础参数'!$E$23),IF(I9254="EI",IF($C$1="预估功能点",'模板使用说明&amp;基础参数'!$E$17,'模板使用说明&amp;基础参数'!$E$24),IF(I9254="EO",IF($C$1="预估功能点",'模板使用说明&amp;基础参数'!$E$18,'模板使用说明&amp;基础参数'!$E$25),IF(I9254="EQ",IF($C$1="预估功能点",'模板使用说明&amp;基础参数'!$E$19,'模板使用说明&amp;基础参数'!$E$26),"")))))</f>
        <v/>
      </c>
      <c r="K9254" s="80"/>
      <c r="L9254" s="80"/>
      <c r="M9254" s="81" t="str">
        <f>IF(J9254="","",IF(K9254="高",IF(L9254="删除",J9254*'模板使用说明&amp;基础参数'!$E$5*'模板使用说明&amp;基础参数'!$E$12,IF(L9254="修改",J9254*'模板使用说明&amp;基础参数'!$E$5*'模板使用说明&amp;基础参数'!$E$11,J9254*'模板使用说明&amp;基础参数'!$E$5*'模板使用说明&amp;基础参数'!$E$10)),IF(K9254="中",IF(L9254="删除",J9254*'模板使用说明&amp;基础参数'!$E$6*'模板使用说明&amp;基础参数'!$E$12,IF(L9254="修改",J9254*'模板使用说明&amp;基础参数'!$E$6*'模板使用说明&amp;基础参数'!$E$11,J9254*'模板使用说明&amp;基础参数'!$E$6*'模板使用说明&amp;基础参数'!$E$10)),IF(L9254="删除",J9254*'模板使用说明&amp;基础参数'!$E$7*'模板使用说明&amp;基础参数'!$E$12,IF(L9254="修改",J9254*'模板使用说明&amp;基础参数'!$E$7*'模板使用说明&amp;基础参数'!$E$11,J9254*'模板使用说明&amp;基础参数'!$E$7*'模板使用说明&amp;基础参数'!$E$10)))))</f>
        <v/>
      </c>
      <c r="N9254" s="82"/>
    </row>
    <row r="9255" spans="1:14">
      <c r="A9255" s="76">
        <f t="shared" si="155"/>
        <v>9250</v>
      </c>
      <c r="B9255" s="77"/>
      <c r="C9255" s="77"/>
      <c r="D9255" s="77"/>
      <c r="E9255" s="77"/>
      <c r="F9255" s="77"/>
      <c r="G9255" s="77"/>
      <c r="H9255" s="78"/>
      <c r="I9255" s="76"/>
      <c r="J9255" s="8" t="str">
        <f>IF(I9255="ILF",IF($C$1="预估功能点",'模板使用说明&amp;基础参数'!$E$15,'模板使用说明&amp;基础参数'!$E$22),IF(I9255="EIF",IF($C$1="预估功能点",'模板使用说明&amp;基础参数'!$E$16,'模板使用说明&amp;基础参数'!$E$23),IF(I9255="EI",IF($C$1="预估功能点",'模板使用说明&amp;基础参数'!$E$17,'模板使用说明&amp;基础参数'!$E$24),IF(I9255="EO",IF($C$1="预估功能点",'模板使用说明&amp;基础参数'!$E$18,'模板使用说明&amp;基础参数'!$E$25),IF(I9255="EQ",IF($C$1="预估功能点",'模板使用说明&amp;基础参数'!$E$19,'模板使用说明&amp;基础参数'!$E$26),"")))))</f>
        <v/>
      </c>
      <c r="K9255" s="80"/>
      <c r="L9255" s="80"/>
      <c r="M9255" s="81" t="str">
        <f>IF(J9255="","",IF(K9255="高",IF(L9255="删除",J9255*'模板使用说明&amp;基础参数'!$E$5*'模板使用说明&amp;基础参数'!$E$12,IF(L9255="修改",J9255*'模板使用说明&amp;基础参数'!$E$5*'模板使用说明&amp;基础参数'!$E$11,J9255*'模板使用说明&amp;基础参数'!$E$5*'模板使用说明&amp;基础参数'!$E$10)),IF(K9255="中",IF(L9255="删除",J9255*'模板使用说明&amp;基础参数'!$E$6*'模板使用说明&amp;基础参数'!$E$12,IF(L9255="修改",J9255*'模板使用说明&amp;基础参数'!$E$6*'模板使用说明&amp;基础参数'!$E$11,J9255*'模板使用说明&amp;基础参数'!$E$6*'模板使用说明&amp;基础参数'!$E$10)),IF(L9255="删除",J9255*'模板使用说明&amp;基础参数'!$E$7*'模板使用说明&amp;基础参数'!$E$12,IF(L9255="修改",J9255*'模板使用说明&amp;基础参数'!$E$7*'模板使用说明&amp;基础参数'!$E$11,J9255*'模板使用说明&amp;基础参数'!$E$7*'模板使用说明&amp;基础参数'!$E$10)))))</f>
        <v/>
      </c>
      <c r="N9255" s="82"/>
    </row>
    <row r="9256" spans="1:14">
      <c r="A9256" s="76">
        <f t="shared" si="155"/>
        <v>9251</v>
      </c>
      <c r="B9256" s="77"/>
      <c r="C9256" s="77"/>
      <c r="D9256" s="77"/>
      <c r="E9256" s="77"/>
      <c r="F9256" s="77"/>
      <c r="G9256" s="77"/>
      <c r="H9256" s="78"/>
      <c r="I9256" s="76"/>
      <c r="J9256" s="8" t="str">
        <f>IF(I9256="ILF",IF($C$1="预估功能点",'模板使用说明&amp;基础参数'!$E$15,'模板使用说明&amp;基础参数'!$E$22),IF(I9256="EIF",IF($C$1="预估功能点",'模板使用说明&amp;基础参数'!$E$16,'模板使用说明&amp;基础参数'!$E$23),IF(I9256="EI",IF($C$1="预估功能点",'模板使用说明&amp;基础参数'!$E$17,'模板使用说明&amp;基础参数'!$E$24),IF(I9256="EO",IF($C$1="预估功能点",'模板使用说明&amp;基础参数'!$E$18,'模板使用说明&amp;基础参数'!$E$25),IF(I9256="EQ",IF($C$1="预估功能点",'模板使用说明&amp;基础参数'!$E$19,'模板使用说明&amp;基础参数'!$E$26),"")))))</f>
        <v/>
      </c>
      <c r="K9256" s="80"/>
      <c r="L9256" s="80"/>
      <c r="M9256" s="81" t="str">
        <f>IF(J9256="","",IF(K9256="高",IF(L9256="删除",J9256*'模板使用说明&amp;基础参数'!$E$5*'模板使用说明&amp;基础参数'!$E$12,IF(L9256="修改",J9256*'模板使用说明&amp;基础参数'!$E$5*'模板使用说明&amp;基础参数'!$E$11,J9256*'模板使用说明&amp;基础参数'!$E$5*'模板使用说明&amp;基础参数'!$E$10)),IF(K9256="中",IF(L9256="删除",J9256*'模板使用说明&amp;基础参数'!$E$6*'模板使用说明&amp;基础参数'!$E$12,IF(L9256="修改",J9256*'模板使用说明&amp;基础参数'!$E$6*'模板使用说明&amp;基础参数'!$E$11,J9256*'模板使用说明&amp;基础参数'!$E$6*'模板使用说明&amp;基础参数'!$E$10)),IF(L9256="删除",J9256*'模板使用说明&amp;基础参数'!$E$7*'模板使用说明&amp;基础参数'!$E$12,IF(L9256="修改",J9256*'模板使用说明&amp;基础参数'!$E$7*'模板使用说明&amp;基础参数'!$E$11,J9256*'模板使用说明&amp;基础参数'!$E$7*'模板使用说明&amp;基础参数'!$E$10)))))</f>
        <v/>
      </c>
      <c r="N9256" s="82"/>
    </row>
    <row r="9257" spans="1:14">
      <c r="A9257" s="76">
        <f t="shared" si="155"/>
        <v>9252</v>
      </c>
      <c r="B9257" s="77"/>
      <c r="C9257" s="77"/>
      <c r="D9257" s="77"/>
      <c r="E9257" s="77"/>
      <c r="F9257" s="77"/>
      <c r="G9257" s="77"/>
      <c r="H9257" s="78"/>
      <c r="I9257" s="76"/>
      <c r="J9257" s="8" t="str">
        <f>IF(I9257="ILF",IF($C$1="预估功能点",'模板使用说明&amp;基础参数'!$E$15,'模板使用说明&amp;基础参数'!$E$22),IF(I9257="EIF",IF($C$1="预估功能点",'模板使用说明&amp;基础参数'!$E$16,'模板使用说明&amp;基础参数'!$E$23),IF(I9257="EI",IF($C$1="预估功能点",'模板使用说明&amp;基础参数'!$E$17,'模板使用说明&amp;基础参数'!$E$24),IF(I9257="EO",IF($C$1="预估功能点",'模板使用说明&amp;基础参数'!$E$18,'模板使用说明&amp;基础参数'!$E$25),IF(I9257="EQ",IF($C$1="预估功能点",'模板使用说明&amp;基础参数'!$E$19,'模板使用说明&amp;基础参数'!$E$26),"")))))</f>
        <v/>
      </c>
      <c r="K9257" s="80"/>
      <c r="L9257" s="80"/>
      <c r="M9257" s="81" t="str">
        <f>IF(J9257="","",IF(K9257="高",IF(L9257="删除",J9257*'模板使用说明&amp;基础参数'!$E$5*'模板使用说明&amp;基础参数'!$E$12,IF(L9257="修改",J9257*'模板使用说明&amp;基础参数'!$E$5*'模板使用说明&amp;基础参数'!$E$11,J9257*'模板使用说明&amp;基础参数'!$E$5*'模板使用说明&amp;基础参数'!$E$10)),IF(K9257="中",IF(L9257="删除",J9257*'模板使用说明&amp;基础参数'!$E$6*'模板使用说明&amp;基础参数'!$E$12,IF(L9257="修改",J9257*'模板使用说明&amp;基础参数'!$E$6*'模板使用说明&amp;基础参数'!$E$11,J9257*'模板使用说明&amp;基础参数'!$E$6*'模板使用说明&amp;基础参数'!$E$10)),IF(L9257="删除",J9257*'模板使用说明&amp;基础参数'!$E$7*'模板使用说明&amp;基础参数'!$E$12,IF(L9257="修改",J9257*'模板使用说明&amp;基础参数'!$E$7*'模板使用说明&amp;基础参数'!$E$11,J9257*'模板使用说明&amp;基础参数'!$E$7*'模板使用说明&amp;基础参数'!$E$10)))))</f>
        <v/>
      </c>
      <c r="N9257" s="82"/>
    </row>
    <row r="9258" spans="1:14">
      <c r="A9258" s="76">
        <f t="shared" si="155"/>
        <v>9253</v>
      </c>
      <c r="B9258" s="77"/>
      <c r="C9258" s="77"/>
      <c r="D9258" s="77"/>
      <c r="E9258" s="77"/>
      <c r="F9258" s="77"/>
      <c r="G9258" s="77"/>
      <c r="H9258" s="78"/>
      <c r="I9258" s="76"/>
      <c r="J9258" s="8" t="str">
        <f>IF(I9258="ILF",IF($C$1="预估功能点",'模板使用说明&amp;基础参数'!$E$15,'模板使用说明&amp;基础参数'!$E$22),IF(I9258="EIF",IF($C$1="预估功能点",'模板使用说明&amp;基础参数'!$E$16,'模板使用说明&amp;基础参数'!$E$23),IF(I9258="EI",IF($C$1="预估功能点",'模板使用说明&amp;基础参数'!$E$17,'模板使用说明&amp;基础参数'!$E$24),IF(I9258="EO",IF($C$1="预估功能点",'模板使用说明&amp;基础参数'!$E$18,'模板使用说明&amp;基础参数'!$E$25),IF(I9258="EQ",IF($C$1="预估功能点",'模板使用说明&amp;基础参数'!$E$19,'模板使用说明&amp;基础参数'!$E$26),"")))))</f>
        <v/>
      </c>
      <c r="K9258" s="80"/>
      <c r="L9258" s="80"/>
      <c r="M9258" s="81" t="str">
        <f>IF(J9258="","",IF(K9258="高",IF(L9258="删除",J9258*'模板使用说明&amp;基础参数'!$E$5*'模板使用说明&amp;基础参数'!$E$12,IF(L9258="修改",J9258*'模板使用说明&amp;基础参数'!$E$5*'模板使用说明&amp;基础参数'!$E$11,J9258*'模板使用说明&amp;基础参数'!$E$5*'模板使用说明&amp;基础参数'!$E$10)),IF(K9258="中",IF(L9258="删除",J9258*'模板使用说明&amp;基础参数'!$E$6*'模板使用说明&amp;基础参数'!$E$12,IF(L9258="修改",J9258*'模板使用说明&amp;基础参数'!$E$6*'模板使用说明&amp;基础参数'!$E$11,J9258*'模板使用说明&amp;基础参数'!$E$6*'模板使用说明&amp;基础参数'!$E$10)),IF(L9258="删除",J9258*'模板使用说明&amp;基础参数'!$E$7*'模板使用说明&amp;基础参数'!$E$12,IF(L9258="修改",J9258*'模板使用说明&amp;基础参数'!$E$7*'模板使用说明&amp;基础参数'!$E$11,J9258*'模板使用说明&amp;基础参数'!$E$7*'模板使用说明&amp;基础参数'!$E$10)))))</f>
        <v/>
      </c>
      <c r="N9258" s="82"/>
    </row>
    <row r="9259" spans="1:14">
      <c r="A9259" s="76">
        <f t="shared" si="155"/>
        <v>9254</v>
      </c>
      <c r="B9259" s="77"/>
      <c r="C9259" s="77"/>
      <c r="D9259" s="77"/>
      <c r="E9259" s="77"/>
      <c r="F9259" s="77"/>
      <c r="G9259" s="77"/>
      <c r="H9259" s="78"/>
      <c r="I9259" s="76"/>
      <c r="J9259" s="8" t="str">
        <f>IF(I9259="ILF",IF($C$1="预估功能点",'模板使用说明&amp;基础参数'!$E$15,'模板使用说明&amp;基础参数'!$E$22),IF(I9259="EIF",IF($C$1="预估功能点",'模板使用说明&amp;基础参数'!$E$16,'模板使用说明&amp;基础参数'!$E$23),IF(I9259="EI",IF($C$1="预估功能点",'模板使用说明&amp;基础参数'!$E$17,'模板使用说明&amp;基础参数'!$E$24),IF(I9259="EO",IF($C$1="预估功能点",'模板使用说明&amp;基础参数'!$E$18,'模板使用说明&amp;基础参数'!$E$25),IF(I9259="EQ",IF($C$1="预估功能点",'模板使用说明&amp;基础参数'!$E$19,'模板使用说明&amp;基础参数'!$E$26),"")))))</f>
        <v/>
      </c>
      <c r="K9259" s="80"/>
      <c r="L9259" s="80"/>
      <c r="M9259" s="81" t="str">
        <f>IF(J9259="","",IF(K9259="高",IF(L9259="删除",J9259*'模板使用说明&amp;基础参数'!$E$5*'模板使用说明&amp;基础参数'!$E$12,IF(L9259="修改",J9259*'模板使用说明&amp;基础参数'!$E$5*'模板使用说明&amp;基础参数'!$E$11,J9259*'模板使用说明&amp;基础参数'!$E$5*'模板使用说明&amp;基础参数'!$E$10)),IF(K9259="中",IF(L9259="删除",J9259*'模板使用说明&amp;基础参数'!$E$6*'模板使用说明&amp;基础参数'!$E$12,IF(L9259="修改",J9259*'模板使用说明&amp;基础参数'!$E$6*'模板使用说明&amp;基础参数'!$E$11,J9259*'模板使用说明&amp;基础参数'!$E$6*'模板使用说明&amp;基础参数'!$E$10)),IF(L9259="删除",J9259*'模板使用说明&amp;基础参数'!$E$7*'模板使用说明&amp;基础参数'!$E$12,IF(L9259="修改",J9259*'模板使用说明&amp;基础参数'!$E$7*'模板使用说明&amp;基础参数'!$E$11,J9259*'模板使用说明&amp;基础参数'!$E$7*'模板使用说明&amp;基础参数'!$E$10)))))</f>
        <v/>
      </c>
      <c r="N9259" s="82"/>
    </row>
    <row r="9260" spans="1:14">
      <c r="A9260" s="76">
        <f t="shared" si="155"/>
        <v>9255</v>
      </c>
      <c r="B9260" s="77"/>
      <c r="C9260" s="77"/>
      <c r="D9260" s="77"/>
      <c r="E9260" s="77"/>
      <c r="F9260" s="77"/>
      <c r="G9260" s="77"/>
      <c r="H9260" s="78"/>
      <c r="I9260" s="76"/>
      <c r="J9260" s="8" t="str">
        <f>IF(I9260="ILF",IF($C$1="预估功能点",'模板使用说明&amp;基础参数'!$E$15,'模板使用说明&amp;基础参数'!$E$22),IF(I9260="EIF",IF($C$1="预估功能点",'模板使用说明&amp;基础参数'!$E$16,'模板使用说明&amp;基础参数'!$E$23),IF(I9260="EI",IF($C$1="预估功能点",'模板使用说明&amp;基础参数'!$E$17,'模板使用说明&amp;基础参数'!$E$24),IF(I9260="EO",IF($C$1="预估功能点",'模板使用说明&amp;基础参数'!$E$18,'模板使用说明&amp;基础参数'!$E$25),IF(I9260="EQ",IF($C$1="预估功能点",'模板使用说明&amp;基础参数'!$E$19,'模板使用说明&amp;基础参数'!$E$26),"")))))</f>
        <v/>
      </c>
      <c r="K9260" s="80"/>
      <c r="L9260" s="80"/>
      <c r="M9260" s="81" t="str">
        <f>IF(J9260="","",IF(K9260="高",IF(L9260="删除",J9260*'模板使用说明&amp;基础参数'!$E$5*'模板使用说明&amp;基础参数'!$E$12,IF(L9260="修改",J9260*'模板使用说明&amp;基础参数'!$E$5*'模板使用说明&amp;基础参数'!$E$11,J9260*'模板使用说明&amp;基础参数'!$E$5*'模板使用说明&amp;基础参数'!$E$10)),IF(K9260="中",IF(L9260="删除",J9260*'模板使用说明&amp;基础参数'!$E$6*'模板使用说明&amp;基础参数'!$E$12,IF(L9260="修改",J9260*'模板使用说明&amp;基础参数'!$E$6*'模板使用说明&amp;基础参数'!$E$11,J9260*'模板使用说明&amp;基础参数'!$E$6*'模板使用说明&amp;基础参数'!$E$10)),IF(L9260="删除",J9260*'模板使用说明&amp;基础参数'!$E$7*'模板使用说明&amp;基础参数'!$E$12,IF(L9260="修改",J9260*'模板使用说明&amp;基础参数'!$E$7*'模板使用说明&amp;基础参数'!$E$11,J9260*'模板使用说明&amp;基础参数'!$E$7*'模板使用说明&amp;基础参数'!$E$10)))))</f>
        <v/>
      </c>
      <c r="N9260" s="82"/>
    </row>
    <row r="9261" spans="1:14">
      <c r="A9261" s="76">
        <f t="shared" si="155"/>
        <v>9256</v>
      </c>
      <c r="B9261" s="77"/>
      <c r="C9261" s="77"/>
      <c r="D9261" s="77"/>
      <c r="E9261" s="77"/>
      <c r="F9261" s="77"/>
      <c r="G9261" s="77"/>
      <c r="H9261" s="78"/>
      <c r="I9261" s="76"/>
      <c r="J9261" s="8" t="str">
        <f>IF(I9261="ILF",IF($C$1="预估功能点",'模板使用说明&amp;基础参数'!$E$15,'模板使用说明&amp;基础参数'!$E$22),IF(I9261="EIF",IF($C$1="预估功能点",'模板使用说明&amp;基础参数'!$E$16,'模板使用说明&amp;基础参数'!$E$23),IF(I9261="EI",IF($C$1="预估功能点",'模板使用说明&amp;基础参数'!$E$17,'模板使用说明&amp;基础参数'!$E$24),IF(I9261="EO",IF($C$1="预估功能点",'模板使用说明&amp;基础参数'!$E$18,'模板使用说明&amp;基础参数'!$E$25),IF(I9261="EQ",IF($C$1="预估功能点",'模板使用说明&amp;基础参数'!$E$19,'模板使用说明&amp;基础参数'!$E$26),"")))))</f>
        <v/>
      </c>
      <c r="K9261" s="80"/>
      <c r="L9261" s="80"/>
      <c r="M9261" s="81" t="str">
        <f>IF(J9261="","",IF(K9261="高",IF(L9261="删除",J9261*'模板使用说明&amp;基础参数'!$E$5*'模板使用说明&amp;基础参数'!$E$12,IF(L9261="修改",J9261*'模板使用说明&amp;基础参数'!$E$5*'模板使用说明&amp;基础参数'!$E$11,J9261*'模板使用说明&amp;基础参数'!$E$5*'模板使用说明&amp;基础参数'!$E$10)),IF(K9261="中",IF(L9261="删除",J9261*'模板使用说明&amp;基础参数'!$E$6*'模板使用说明&amp;基础参数'!$E$12,IF(L9261="修改",J9261*'模板使用说明&amp;基础参数'!$E$6*'模板使用说明&amp;基础参数'!$E$11,J9261*'模板使用说明&amp;基础参数'!$E$6*'模板使用说明&amp;基础参数'!$E$10)),IF(L9261="删除",J9261*'模板使用说明&amp;基础参数'!$E$7*'模板使用说明&amp;基础参数'!$E$12,IF(L9261="修改",J9261*'模板使用说明&amp;基础参数'!$E$7*'模板使用说明&amp;基础参数'!$E$11,J9261*'模板使用说明&amp;基础参数'!$E$7*'模板使用说明&amp;基础参数'!$E$10)))))</f>
        <v/>
      </c>
      <c r="N9261" s="82"/>
    </row>
    <row r="9262" spans="1:14">
      <c r="A9262" s="76">
        <f t="shared" si="155"/>
        <v>9257</v>
      </c>
      <c r="B9262" s="77"/>
      <c r="C9262" s="77"/>
      <c r="D9262" s="77"/>
      <c r="E9262" s="77"/>
      <c r="F9262" s="77"/>
      <c r="G9262" s="77"/>
      <c r="H9262" s="78"/>
      <c r="I9262" s="76"/>
      <c r="J9262" s="8" t="str">
        <f>IF(I9262="ILF",IF($C$1="预估功能点",'模板使用说明&amp;基础参数'!$E$15,'模板使用说明&amp;基础参数'!$E$22),IF(I9262="EIF",IF($C$1="预估功能点",'模板使用说明&amp;基础参数'!$E$16,'模板使用说明&amp;基础参数'!$E$23),IF(I9262="EI",IF($C$1="预估功能点",'模板使用说明&amp;基础参数'!$E$17,'模板使用说明&amp;基础参数'!$E$24),IF(I9262="EO",IF($C$1="预估功能点",'模板使用说明&amp;基础参数'!$E$18,'模板使用说明&amp;基础参数'!$E$25),IF(I9262="EQ",IF($C$1="预估功能点",'模板使用说明&amp;基础参数'!$E$19,'模板使用说明&amp;基础参数'!$E$26),"")))))</f>
        <v/>
      </c>
      <c r="K9262" s="80"/>
      <c r="L9262" s="80"/>
      <c r="M9262" s="81" t="str">
        <f>IF(J9262="","",IF(K9262="高",IF(L9262="删除",J9262*'模板使用说明&amp;基础参数'!$E$5*'模板使用说明&amp;基础参数'!$E$12,IF(L9262="修改",J9262*'模板使用说明&amp;基础参数'!$E$5*'模板使用说明&amp;基础参数'!$E$11,J9262*'模板使用说明&amp;基础参数'!$E$5*'模板使用说明&amp;基础参数'!$E$10)),IF(K9262="中",IF(L9262="删除",J9262*'模板使用说明&amp;基础参数'!$E$6*'模板使用说明&amp;基础参数'!$E$12,IF(L9262="修改",J9262*'模板使用说明&amp;基础参数'!$E$6*'模板使用说明&amp;基础参数'!$E$11,J9262*'模板使用说明&amp;基础参数'!$E$6*'模板使用说明&amp;基础参数'!$E$10)),IF(L9262="删除",J9262*'模板使用说明&amp;基础参数'!$E$7*'模板使用说明&amp;基础参数'!$E$12,IF(L9262="修改",J9262*'模板使用说明&amp;基础参数'!$E$7*'模板使用说明&amp;基础参数'!$E$11,J9262*'模板使用说明&amp;基础参数'!$E$7*'模板使用说明&amp;基础参数'!$E$10)))))</f>
        <v/>
      </c>
      <c r="N9262" s="82"/>
    </row>
    <row r="9263" spans="1:14">
      <c r="A9263" s="76">
        <f t="shared" si="155"/>
        <v>9258</v>
      </c>
      <c r="B9263" s="77"/>
      <c r="C9263" s="77"/>
      <c r="D9263" s="77"/>
      <c r="E9263" s="77"/>
      <c r="F9263" s="77"/>
      <c r="G9263" s="77"/>
      <c r="H9263" s="78"/>
      <c r="I9263" s="76"/>
      <c r="J9263" s="8" t="str">
        <f>IF(I9263="ILF",IF($C$1="预估功能点",'模板使用说明&amp;基础参数'!$E$15,'模板使用说明&amp;基础参数'!$E$22),IF(I9263="EIF",IF($C$1="预估功能点",'模板使用说明&amp;基础参数'!$E$16,'模板使用说明&amp;基础参数'!$E$23),IF(I9263="EI",IF($C$1="预估功能点",'模板使用说明&amp;基础参数'!$E$17,'模板使用说明&amp;基础参数'!$E$24),IF(I9263="EO",IF($C$1="预估功能点",'模板使用说明&amp;基础参数'!$E$18,'模板使用说明&amp;基础参数'!$E$25),IF(I9263="EQ",IF($C$1="预估功能点",'模板使用说明&amp;基础参数'!$E$19,'模板使用说明&amp;基础参数'!$E$26),"")))))</f>
        <v/>
      </c>
      <c r="K9263" s="80"/>
      <c r="L9263" s="80"/>
      <c r="M9263" s="81" t="str">
        <f>IF(J9263="","",IF(K9263="高",IF(L9263="删除",J9263*'模板使用说明&amp;基础参数'!$E$5*'模板使用说明&amp;基础参数'!$E$12,IF(L9263="修改",J9263*'模板使用说明&amp;基础参数'!$E$5*'模板使用说明&amp;基础参数'!$E$11,J9263*'模板使用说明&amp;基础参数'!$E$5*'模板使用说明&amp;基础参数'!$E$10)),IF(K9263="中",IF(L9263="删除",J9263*'模板使用说明&amp;基础参数'!$E$6*'模板使用说明&amp;基础参数'!$E$12,IF(L9263="修改",J9263*'模板使用说明&amp;基础参数'!$E$6*'模板使用说明&amp;基础参数'!$E$11,J9263*'模板使用说明&amp;基础参数'!$E$6*'模板使用说明&amp;基础参数'!$E$10)),IF(L9263="删除",J9263*'模板使用说明&amp;基础参数'!$E$7*'模板使用说明&amp;基础参数'!$E$12,IF(L9263="修改",J9263*'模板使用说明&amp;基础参数'!$E$7*'模板使用说明&amp;基础参数'!$E$11,J9263*'模板使用说明&amp;基础参数'!$E$7*'模板使用说明&amp;基础参数'!$E$10)))))</f>
        <v/>
      </c>
      <c r="N9263" s="82"/>
    </row>
    <row r="9264" spans="1:14">
      <c r="A9264" s="76">
        <f t="shared" si="155"/>
        <v>9259</v>
      </c>
      <c r="B9264" s="77"/>
      <c r="C9264" s="77"/>
      <c r="D9264" s="77"/>
      <c r="E9264" s="77"/>
      <c r="F9264" s="77"/>
      <c r="G9264" s="77"/>
      <c r="H9264" s="78"/>
      <c r="I9264" s="76"/>
      <c r="J9264" s="8" t="str">
        <f>IF(I9264="ILF",IF($C$1="预估功能点",'模板使用说明&amp;基础参数'!$E$15,'模板使用说明&amp;基础参数'!$E$22),IF(I9264="EIF",IF($C$1="预估功能点",'模板使用说明&amp;基础参数'!$E$16,'模板使用说明&amp;基础参数'!$E$23),IF(I9264="EI",IF($C$1="预估功能点",'模板使用说明&amp;基础参数'!$E$17,'模板使用说明&amp;基础参数'!$E$24),IF(I9264="EO",IF($C$1="预估功能点",'模板使用说明&amp;基础参数'!$E$18,'模板使用说明&amp;基础参数'!$E$25),IF(I9264="EQ",IF($C$1="预估功能点",'模板使用说明&amp;基础参数'!$E$19,'模板使用说明&amp;基础参数'!$E$26),"")))))</f>
        <v/>
      </c>
      <c r="K9264" s="80"/>
      <c r="L9264" s="80"/>
      <c r="M9264" s="81" t="str">
        <f>IF(J9264="","",IF(K9264="高",IF(L9264="删除",J9264*'模板使用说明&amp;基础参数'!$E$5*'模板使用说明&amp;基础参数'!$E$12,IF(L9264="修改",J9264*'模板使用说明&amp;基础参数'!$E$5*'模板使用说明&amp;基础参数'!$E$11,J9264*'模板使用说明&amp;基础参数'!$E$5*'模板使用说明&amp;基础参数'!$E$10)),IF(K9264="中",IF(L9264="删除",J9264*'模板使用说明&amp;基础参数'!$E$6*'模板使用说明&amp;基础参数'!$E$12,IF(L9264="修改",J9264*'模板使用说明&amp;基础参数'!$E$6*'模板使用说明&amp;基础参数'!$E$11,J9264*'模板使用说明&amp;基础参数'!$E$6*'模板使用说明&amp;基础参数'!$E$10)),IF(L9264="删除",J9264*'模板使用说明&amp;基础参数'!$E$7*'模板使用说明&amp;基础参数'!$E$12,IF(L9264="修改",J9264*'模板使用说明&amp;基础参数'!$E$7*'模板使用说明&amp;基础参数'!$E$11,J9264*'模板使用说明&amp;基础参数'!$E$7*'模板使用说明&amp;基础参数'!$E$10)))))</f>
        <v/>
      </c>
      <c r="N9264" s="82"/>
    </row>
    <row r="9265" spans="1:14">
      <c r="A9265" s="76">
        <f t="shared" si="155"/>
        <v>9260</v>
      </c>
      <c r="B9265" s="77"/>
      <c r="C9265" s="77"/>
      <c r="D9265" s="77"/>
      <c r="E9265" s="77"/>
      <c r="F9265" s="77"/>
      <c r="G9265" s="77"/>
      <c r="H9265" s="78"/>
      <c r="I9265" s="76"/>
      <c r="J9265" s="8" t="str">
        <f>IF(I9265="ILF",IF($C$1="预估功能点",'模板使用说明&amp;基础参数'!$E$15,'模板使用说明&amp;基础参数'!$E$22),IF(I9265="EIF",IF($C$1="预估功能点",'模板使用说明&amp;基础参数'!$E$16,'模板使用说明&amp;基础参数'!$E$23),IF(I9265="EI",IF($C$1="预估功能点",'模板使用说明&amp;基础参数'!$E$17,'模板使用说明&amp;基础参数'!$E$24),IF(I9265="EO",IF($C$1="预估功能点",'模板使用说明&amp;基础参数'!$E$18,'模板使用说明&amp;基础参数'!$E$25),IF(I9265="EQ",IF($C$1="预估功能点",'模板使用说明&amp;基础参数'!$E$19,'模板使用说明&amp;基础参数'!$E$26),"")))))</f>
        <v/>
      </c>
      <c r="K9265" s="80"/>
      <c r="L9265" s="80"/>
      <c r="M9265" s="81" t="str">
        <f>IF(J9265="","",IF(K9265="高",IF(L9265="删除",J9265*'模板使用说明&amp;基础参数'!$E$5*'模板使用说明&amp;基础参数'!$E$12,IF(L9265="修改",J9265*'模板使用说明&amp;基础参数'!$E$5*'模板使用说明&amp;基础参数'!$E$11,J9265*'模板使用说明&amp;基础参数'!$E$5*'模板使用说明&amp;基础参数'!$E$10)),IF(K9265="中",IF(L9265="删除",J9265*'模板使用说明&amp;基础参数'!$E$6*'模板使用说明&amp;基础参数'!$E$12,IF(L9265="修改",J9265*'模板使用说明&amp;基础参数'!$E$6*'模板使用说明&amp;基础参数'!$E$11,J9265*'模板使用说明&amp;基础参数'!$E$6*'模板使用说明&amp;基础参数'!$E$10)),IF(L9265="删除",J9265*'模板使用说明&amp;基础参数'!$E$7*'模板使用说明&amp;基础参数'!$E$12,IF(L9265="修改",J9265*'模板使用说明&amp;基础参数'!$E$7*'模板使用说明&amp;基础参数'!$E$11,J9265*'模板使用说明&amp;基础参数'!$E$7*'模板使用说明&amp;基础参数'!$E$10)))))</f>
        <v/>
      </c>
      <c r="N9265" s="82"/>
    </row>
    <row r="9266" spans="1:14">
      <c r="A9266" s="76">
        <f t="shared" si="155"/>
        <v>9261</v>
      </c>
      <c r="B9266" s="77"/>
      <c r="C9266" s="77"/>
      <c r="D9266" s="77"/>
      <c r="E9266" s="77"/>
      <c r="F9266" s="77"/>
      <c r="G9266" s="77"/>
      <c r="H9266" s="78"/>
      <c r="I9266" s="76"/>
      <c r="J9266" s="8" t="str">
        <f>IF(I9266="ILF",IF($C$1="预估功能点",'模板使用说明&amp;基础参数'!$E$15,'模板使用说明&amp;基础参数'!$E$22),IF(I9266="EIF",IF($C$1="预估功能点",'模板使用说明&amp;基础参数'!$E$16,'模板使用说明&amp;基础参数'!$E$23),IF(I9266="EI",IF($C$1="预估功能点",'模板使用说明&amp;基础参数'!$E$17,'模板使用说明&amp;基础参数'!$E$24),IF(I9266="EO",IF($C$1="预估功能点",'模板使用说明&amp;基础参数'!$E$18,'模板使用说明&amp;基础参数'!$E$25),IF(I9266="EQ",IF($C$1="预估功能点",'模板使用说明&amp;基础参数'!$E$19,'模板使用说明&amp;基础参数'!$E$26),"")))))</f>
        <v/>
      </c>
      <c r="K9266" s="80"/>
      <c r="L9266" s="80"/>
      <c r="M9266" s="81" t="str">
        <f>IF(J9266="","",IF(K9266="高",IF(L9266="删除",J9266*'模板使用说明&amp;基础参数'!$E$5*'模板使用说明&amp;基础参数'!$E$12,IF(L9266="修改",J9266*'模板使用说明&amp;基础参数'!$E$5*'模板使用说明&amp;基础参数'!$E$11,J9266*'模板使用说明&amp;基础参数'!$E$5*'模板使用说明&amp;基础参数'!$E$10)),IF(K9266="中",IF(L9266="删除",J9266*'模板使用说明&amp;基础参数'!$E$6*'模板使用说明&amp;基础参数'!$E$12,IF(L9266="修改",J9266*'模板使用说明&amp;基础参数'!$E$6*'模板使用说明&amp;基础参数'!$E$11,J9266*'模板使用说明&amp;基础参数'!$E$6*'模板使用说明&amp;基础参数'!$E$10)),IF(L9266="删除",J9266*'模板使用说明&amp;基础参数'!$E$7*'模板使用说明&amp;基础参数'!$E$12,IF(L9266="修改",J9266*'模板使用说明&amp;基础参数'!$E$7*'模板使用说明&amp;基础参数'!$E$11,J9266*'模板使用说明&amp;基础参数'!$E$7*'模板使用说明&amp;基础参数'!$E$10)))))</f>
        <v/>
      </c>
      <c r="N9266" s="82"/>
    </row>
    <row r="9267" spans="1:14">
      <c r="A9267" s="76">
        <f t="shared" si="155"/>
        <v>9262</v>
      </c>
      <c r="B9267" s="77"/>
      <c r="C9267" s="77"/>
      <c r="D9267" s="77"/>
      <c r="E9267" s="77"/>
      <c r="F9267" s="77"/>
      <c r="G9267" s="77"/>
      <c r="H9267" s="78"/>
      <c r="I9267" s="76"/>
      <c r="J9267" s="8" t="str">
        <f>IF(I9267="ILF",IF($C$1="预估功能点",'模板使用说明&amp;基础参数'!$E$15,'模板使用说明&amp;基础参数'!$E$22),IF(I9267="EIF",IF($C$1="预估功能点",'模板使用说明&amp;基础参数'!$E$16,'模板使用说明&amp;基础参数'!$E$23),IF(I9267="EI",IF($C$1="预估功能点",'模板使用说明&amp;基础参数'!$E$17,'模板使用说明&amp;基础参数'!$E$24),IF(I9267="EO",IF($C$1="预估功能点",'模板使用说明&amp;基础参数'!$E$18,'模板使用说明&amp;基础参数'!$E$25),IF(I9267="EQ",IF($C$1="预估功能点",'模板使用说明&amp;基础参数'!$E$19,'模板使用说明&amp;基础参数'!$E$26),"")))))</f>
        <v/>
      </c>
      <c r="K9267" s="80"/>
      <c r="L9267" s="80"/>
      <c r="M9267" s="81" t="str">
        <f>IF(J9267="","",IF(K9267="高",IF(L9267="删除",J9267*'模板使用说明&amp;基础参数'!$E$5*'模板使用说明&amp;基础参数'!$E$12,IF(L9267="修改",J9267*'模板使用说明&amp;基础参数'!$E$5*'模板使用说明&amp;基础参数'!$E$11,J9267*'模板使用说明&amp;基础参数'!$E$5*'模板使用说明&amp;基础参数'!$E$10)),IF(K9267="中",IF(L9267="删除",J9267*'模板使用说明&amp;基础参数'!$E$6*'模板使用说明&amp;基础参数'!$E$12,IF(L9267="修改",J9267*'模板使用说明&amp;基础参数'!$E$6*'模板使用说明&amp;基础参数'!$E$11,J9267*'模板使用说明&amp;基础参数'!$E$6*'模板使用说明&amp;基础参数'!$E$10)),IF(L9267="删除",J9267*'模板使用说明&amp;基础参数'!$E$7*'模板使用说明&amp;基础参数'!$E$12,IF(L9267="修改",J9267*'模板使用说明&amp;基础参数'!$E$7*'模板使用说明&amp;基础参数'!$E$11,J9267*'模板使用说明&amp;基础参数'!$E$7*'模板使用说明&amp;基础参数'!$E$10)))))</f>
        <v/>
      </c>
      <c r="N9267" s="82"/>
    </row>
    <row r="9268" spans="1:14">
      <c r="A9268" s="76">
        <f t="shared" si="155"/>
        <v>9263</v>
      </c>
      <c r="B9268" s="77"/>
      <c r="C9268" s="77"/>
      <c r="D9268" s="77"/>
      <c r="E9268" s="77"/>
      <c r="F9268" s="77"/>
      <c r="G9268" s="77"/>
      <c r="H9268" s="78"/>
      <c r="I9268" s="76"/>
      <c r="J9268" s="8" t="str">
        <f>IF(I9268="ILF",IF($C$1="预估功能点",'模板使用说明&amp;基础参数'!$E$15,'模板使用说明&amp;基础参数'!$E$22),IF(I9268="EIF",IF($C$1="预估功能点",'模板使用说明&amp;基础参数'!$E$16,'模板使用说明&amp;基础参数'!$E$23),IF(I9268="EI",IF($C$1="预估功能点",'模板使用说明&amp;基础参数'!$E$17,'模板使用说明&amp;基础参数'!$E$24),IF(I9268="EO",IF($C$1="预估功能点",'模板使用说明&amp;基础参数'!$E$18,'模板使用说明&amp;基础参数'!$E$25),IF(I9268="EQ",IF($C$1="预估功能点",'模板使用说明&amp;基础参数'!$E$19,'模板使用说明&amp;基础参数'!$E$26),"")))))</f>
        <v/>
      </c>
      <c r="K9268" s="80"/>
      <c r="L9268" s="80"/>
      <c r="M9268" s="81" t="str">
        <f>IF(J9268="","",IF(K9268="高",IF(L9268="删除",J9268*'模板使用说明&amp;基础参数'!$E$5*'模板使用说明&amp;基础参数'!$E$12,IF(L9268="修改",J9268*'模板使用说明&amp;基础参数'!$E$5*'模板使用说明&amp;基础参数'!$E$11,J9268*'模板使用说明&amp;基础参数'!$E$5*'模板使用说明&amp;基础参数'!$E$10)),IF(K9268="中",IF(L9268="删除",J9268*'模板使用说明&amp;基础参数'!$E$6*'模板使用说明&amp;基础参数'!$E$12,IF(L9268="修改",J9268*'模板使用说明&amp;基础参数'!$E$6*'模板使用说明&amp;基础参数'!$E$11,J9268*'模板使用说明&amp;基础参数'!$E$6*'模板使用说明&amp;基础参数'!$E$10)),IF(L9268="删除",J9268*'模板使用说明&amp;基础参数'!$E$7*'模板使用说明&amp;基础参数'!$E$12,IF(L9268="修改",J9268*'模板使用说明&amp;基础参数'!$E$7*'模板使用说明&amp;基础参数'!$E$11,J9268*'模板使用说明&amp;基础参数'!$E$7*'模板使用说明&amp;基础参数'!$E$10)))))</f>
        <v/>
      </c>
      <c r="N9268" s="82"/>
    </row>
    <row r="9269" spans="1:14">
      <c r="A9269" s="76">
        <f t="shared" si="155"/>
        <v>9264</v>
      </c>
      <c r="B9269" s="77"/>
      <c r="C9269" s="77"/>
      <c r="D9269" s="77"/>
      <c r="E9269" s="77"/>
      <c r="F9269" s="77"/>
      <c r="G9269" s="77"/>
      <c r="H9269" s="78"/>
      <c r="I9269" s="76"/>
      <c r="J9269" s="8" t="str">
        <f>IF(I9269="ILF",IF($C$1="预估功能点",'模板使用说明&amp;基础参数'!$E$15,'模板使用说明&amp;基础参数'!$E$22),IF(I9269="EIF",IF($C$1="预估功能点",'模板使用说明&amp;基础参数'!$E$16,'模板使用说明&amp;基础参数'!$E$23),IF(I9269="EI",IF($C$1="预估功能点",'模板使用说明&amp;基础参数'!$E$17,'模板使用说明&amp;基础参数'!$E$24),IF(I9269="EO",IF($C$1="预估功能点",'模板使用说明&amp;基础参数'!$E$18,'模板使用说明&amp;基础参数'!$E$25),IF(I9269="EQ",IF($C$1="预估功能点",'模板使用说明&amp;基础参数'!$E$19,'模板使用说明&amp;基础参数'!$E$26),"")))))</f>
        <v/>
      </c>
      <c r="K9269" s="80"/>
      <c r="L9269" s="80"/>
      <c r="M9269" s="81" t="str">
        <f>IF(J9269="","",IF(K9269="高",IF(L9269="删除",J9269*'模板使用说明&amp;基础参数'!$E$5*'模板使用说明&amp;基础参数'!$E$12,IF(L9269="修改",J9269*'模板使用说明&amp;基础参数'!$E$5*'模板使用说明&amp;基础参数'!$E$11,J9269*'模板使用说明&amp;基础参数'!$E$5*'模板使用说明&amp;基础参数'!$E$10)),IF(K9269="中",IF(L9269="删除",J9269*'模板使用说明&amp;基础参数'!$E$6*'模板使用说明&amp;基础参数'!$E$12,IF(L9269="修改",J9269*'模板使用说明&amp;基础参数'!$E$6*'模板使用说明&amp;基础参数'!$E$11,J9269*'模板使用说明&amp;基础参数'!$E$6*'模板使用说明&amp;基础参数'!$E$10)),IF(L9269="删除",J9269*'模板使用说明&amp;基础参数'!$E$7*'模板使用说明&amp;基础参数'!$E$12,IF(L9269="修改",J9269*'模板使用说明&amp;基础参数'!$E$7*'模板使用说明&amp;基础参数'!$E$11,J9269*'模板使用说明&amp;基础参数'!$E$7*'模板使用说明&amp;基础参数'!$E$10)))))</f>
        <v/>
      </c>
      <c r="N9269" s="82"/>
    </row>
    <row r="9270" spans="1:14">
      <c r="A9270" s="76">
        <f t="shared" si="155"/>
        <v>9265</v>
      </c>
      <c r="B9270" s="77"/>
      <c r="C9270" s="77"/>
      <c r="D9270" s="77"/>
      <c r="E9270" s="77"/>
      <c r="F9270" s="77"/>
      <c r="G9270" s="77"/>
      <c r="H9270" s="78"/>
      <c r="I9270" s="76"/>
      <c r="J9270" s="8" t="str">
        <f>IF(I9270="ILF",IF($C$1="预估功能点",'模板使用说明&amp;基础参数'!$E$15,'模板使用说明&amp;基础参数'!$E$22),IF(I9270="EIF",IF($C$1="预估功能点",'模板使用说明&amp;基础参数'!$E$16,'模板使用说明&amp;基础参数'!$E$23),IF(I9270="EI",IF($C$1="预估功能点",'模板使用说明&amp;基础参数'!$E$17,'模板使用说明&amp;基础参数'!$E$24),IF(I9270="EO",IF($C$1="预估功能点",'模板使用说明&amp;基础参数'!$E$18,'模板使用说明&amp;基础参数'!$E$25),IF(I9270="EQ",IF($C$1="预估功能点",'模板使用说明&amp;基础参数'!$E$19,'模板使用说明&amp;基础参数'!$E$26),"")))))</f>
        <v/>
      </c>
      <c r="K9270" s="80"/>
      <c r="L9270" s="80"/>
      <c r="M9270" s="81" t="str">
        <f>IF(J9270="","",IF(K9270="高",IF(L9270="删除",J9270*'模板使用说明&amp;基础参数'!$E$5*'模板使用说明&amp;基础参数'!$E$12,IF(L9270="修改",J9270*'模板使用说明&amp;基础参数'!$E$5*'模板使用说明&amp;基础参数'!$E$11,J9270*'模板使用说明&amp;基础参数'!$E$5*'模板使用说明&amp;基础参数'!$E$10)),IF(K9270="中",IF(L9270="删除",J9270*'模板使用说明&amp;基础参数'!$E$6*'模板使用说明&amp;基础参数'!$E$12,IF(L9270="修改",J9270*'模板使用说明&amp;基础参数'!$E$6*'模板使用说明&amp;基础参数'!$E$11,J9270*'模板使用说明&amp;基础参数'!$E$6*'模板使用说明&amp;基础参数'!$E$10)),IF(L9270="删除",J9270*'模板使用说明&amp;基础参数'!$E$7*'模板使用说明&amp;基础参数'!$E$12,IF(L9270="修改",J9270*'模板使用说明&amp;基础参数'!$E$7*'模板使用说明&amp;基础参数'!$E$11,J9270*'模板使用说明&amp;基础参数'!$E$7*'模板使用说明&amp;基础参数'!$E$10)))))</f>
        <v/>
      </c>
      <c r="N9270" s="82"/>
    </row>
    <row r="9271" spans="1:14">
      <c r="A9271" s="76">
        <f t="shared" si="155"/>
        <v>9266</v>
      </c>
      <c r="B9271" s="77"/>
      <c r="C9271" s="77"/>
      <c r="D9271" s="77"/>
      <c r="E9271" s="77"/>
      <c r="F9271" s="77"/>
      <c r="G9271" s="77"/>
      <c r="H9271" s="78"/>
      <c r="I9271" s="76"/>
      <c r="J9271" s="8" t="str">
        <f>IF(I9271="ILF",IF($C$1="预估功能点",'模板使用说明&amp;基础参数'!$E$15,'模板使用说明&amp;基础参数'!$E$22),IF(I9271="EIF",IF($C$1="预估功能点",'模板使用说明&amp;基础参数'!$E$16,'模板使用说明&amp;基础参数'!$E$23),IF(I9271="EI",IF($C$1="预估功能点",'模板使用说明&amp;基础参数'!$E$17,'模板使用说明&amp;基础参数'!$E$24),IF(I9271="EO",IF($C$1="预估功能点",'模板使用说明&amp;基础参数'!$E$18,'模板使用说明&amp;基础参数'!$E$25),IF(I9271="EQ",IF($C$1="预估功能点",'模板使用说明&amp;基础参数'!$E$19,'模板使用说明&amp;基础参数'!$E$26),"")))))</f>
        <v/>
      </c>
      <c r="K9271" s="80"/>
      <c r="L9271" s="80"/>
      <c r="M9271" s="81" t="str">
        <f>IF(J9271="","",IF(K9271="高",IF(L9271="删除",J9271*'模板使用说明&amp;基础参数'!$E$5*'模板使用说明&amp;基础参数'!$E$12,IF(L9271="修改",J9271*'模板使用说明&amp;基础参数'!$E$5*'模板使用说明&amp;基础参数'!$E$11,J9271*'模板使用说明&amp;基础参数'!$E$5*'模板使用说明&amp;基础参数'!$E$10)),IF(K9271="中",IF(L9271="删除",J9271*'模板使用说明&amp;基础参数'!$E$6*'模板使用说明&amp;基础参数'!$E$12,IF(L9271="修改",J9271*'模板使用说明&amp;基础参数'!$E$6*'模板使用说明&amp;基础参数'!$E$11,J9271*'模板使用说明&amp;基础参数'!$E$6*'模板使用说明&amp;基础参数'!$E$10)),IF(L9271="删除",J9271*'模板使用说明&amp;基础参数'!$E$7*'模板使用说明&amp;基础参数'!$E$12,IF(L9271="修改",J9271*'模板使用说明&amp;基础参数'!$E$7*'模板使用说明&amp;基础参数'!$E$11,J9271*'模板使用说明&amp;基础参数'!$E$7*'模板使用说明&amp;基础参数'!$E$10)))))</f>
        <v/>
      </c>
      <c r="N9271" s="82"/>
    </row>
    <row r="9272" spans="1:14">
      <c r="A9272" s="76">
        <f t="shared" si="155"/>
        <v>9267</v>
      </c>
      <c r="B9272" s="77"/>
      <c r="C9272" s="77"/>
      <c r="D9272" s="77"/>
      <c r="E9272" s="77"/>
      <c r="F9272" s="77"/>
      <c r="G9272" s="77"/>
      <c r="H9272" s="78"/>
      <c r="I9272" s="76"/>
      <c r="J9272" s="8" t="str">
        <f>IF(I9272="ILF",IF($C$1="预估功能点",'模板使用说明&amp;基础参数'!$E$15,'模板使用说明&amp;基础参数'!$E$22),IF(I9272="EIF",IF($C$1="预估功能点",'模板使用说明&amp;基础参数'!$E$16,'模板使用说明&amp;基础参数'!$E$23),IF(I9272="EI",IF($C$1="预估功能点",'模板使用说明&amp;基础参数'!$E$17,'模板使用说明&amp;基础参数'!$E$24),IF(I9272="EO",IF($C$1="预估功能点",'模板使用说明&amp;基础参数'!$E$18,'模板使用说明&amp;基础参数'!$E$25),IF(I9272="EQ",IF($C$1="预估功能点",'模板使用说明&amp;基础参数'!$E$19,'模板使用说明&amp;基础参数'!$E$26),"")))))</f>
        <v/>
      </c>
      <c r="K9272" s="80"/>
      <c r="L9272" s="80"/>
      <c r="M9272" s="81" t="str">
        <f>IF(J9272="","",IF(K9272="高",IF(L9272="删除",J9272*'模板使用说明&amp;基础参数'!$E$5*'模板使用说明&amp;基础参数'!$E$12,IF(L9272="修改",J9272*'模板使用说明&amp;基础参数'!$E$5*'模板使用说明&amp;基础参数'!$E$11,J9272*'模板使用说明&amp;基础参数'!$E$5*'模板使用说明&amp;基础参数'!$E$10)),IF(K9272="中",IF(L9272="删除",J9272*'模板使用说明&amp;基础参数'!$E$6*'模板使用说明&amp;基础参数'!$E$12,IF(L9272="修改",J9272*'模板使用说明&amp;基础参数'!$E$6*'模板使用说明&amp;基础参数'!$E$11,J9272*'模板使用说明&amp;基础参数'!$E$6*'模板使用说明&amp;基础参数'!$E$10)),IF(L9272="删除",J9272*'模板使用说明&amp;基础参数'!$E$7*'模板使用说明&amp;基础参数'!$E$12,IF(L9272="修改",J9272*'模板使用说明&amp;基础参数'!$E$7*'模板使用说明&amp;基础参数'!$E$11,J9272*'模板使用说明&amp;基础参数'!$E$7*'模板使用说明&amp;基础参数'!$E$10)))))</f>
        <v/>
      </c>
      <c r="N9272" s="82"/>
    </row>
    <row r="9273" spans="1:14">
      <c r="A9273" s="76">
        <f t="shared" si="155"/>
        <v>9268</v>
      </c>
      <c r="B9273" s="77"/>
      <c r="C9273" s="77"/>
      <c r="D9273" s="77"/>
      <c r="E9273" s="77"/>
      <c r="F9273" s="77"/>
      <c r="G9273" s="77"/>
      <c r="H9273" s="78"/>
      <c r="I9273" s="76"/>
      <c r="J9273" s="8" t="str">
        <f>IF(I9273="ILF",IF($C$1="预估功能点",'模板使用说明&amp;基础参数'!$E$15,'模板使用说明&amp;基础参数'!$E$22),IF(I9273="EIF",IF($C$1="预估功能点",'模板使用说明&amp;基础参数'!$E$16,'模板使用说明&amp;基础参数'!$E$23),IF(I9273="EI",IF($C$1="预估功能点",'模板使用说明&amp;基础参数'!$E$17,'模板使用说明&amp;基础参数'!$E$24),IF(I9273="EO",IF($C$1="预估功能点",'模板使用说明&amp;基础参数'!$E$18,'模板使用说明&amp;基础参数'!$E$25),IF(I9273="EQ",IF($C$1="预估功能点",'模板使用说明&amp;基础参数'!$E$19,'模板使用说明&amp;基础参数'!$E$26),"")))))</f>
        <v/>
      </c>
      <c r="K9273" s="80"/>
      <c r="L9273" s="80"/>
      <c r="M9273" s="81" t="str">
        <f>IF(J9273="","",IF(K9273="高",IF(L9273="删除",J9273*'模板使用说明&amp;基础参数'!$E$5*'模板使用说明&amp;基础参数'!$E$12,IF(L9273="修改",J9273*'模板使用说明&amp;基础参数'!$E$5*'模板使用说明&amp;基础参数'!$E$11,J9273*'模板使用说明&amp;基础参数'!$E$5*'模板使用说明&amp;基础参数'!$E$10)),IF(K9273="中",IF(L9273="删除",J9273*'模板使用说明&amp;基础参数'!$E$6*'模板使用说明&amp;基础参数'!$E$12,IF(L9273="修改",J9273*'模板使用说明&amp;基础参数'!$E$6*'模板使用说明&amp;基础参数'!$E$11,J9273*'模板使用说明&amp;基础参数'!$E$6*'模板使用说明&amp;基础参数'!$E$10)),IF(L9273="删除",J9273*'模板使用说明&amp;基础参数'!$E$7*'模板使用说明&amp;基础参数'!$E$12,IF(L9273="修改",J9273*'模板使用说明&amp;基础参数'!$E$7*'模板使用说明&amp;基础参数'!$E$11,J9273*'模板使用说明&amp;基础参数'!$E$7*'模板使用说明&amp;基础参数'!$E$10)))))</f>
        <v/>
      </c>
      <c r="N9273" s="82"/>
    </row>
    <row r="9274" spans="1:14">
      <c r="A9274" s="76">
        <f t="shared" si="155"/>
        <v>9269</v>
      </c>
      <c r="B9274" s="77"/>
      <c r="C9274" s="77"/>
      <c r="D9274" s="77"/>
      <c r="E9274" s="77"/>
      <c r="F9274" s="77"/>
      <c r="G9274" s="77"/>
      <c r="H9274" s="78"/>
      <c r="I9274" s="76"/>
      <c r="J9274" s="8" t="str">
        <f>IF(I9274="ILF",IF($C$1="预估功能点",'模板使用说明&amp;基础参数'!$E$15,'模板使用说明&amp;基础参数'!$E$22),IF(I9274="EIF",IF($C$1="预估功能点",'模板使用说明&amp;基础参数'!$E$16,'模板使用说明&amp;基础参数'!$E$23),IF(I9274="EI",IF($C$1="预估功能点",'模板使用说明&amp;基础参数'!$E$17,'模板使用说明&amp;基础参数'!$E$24),IF(I9274="EO",IF($C$1="预估功能点",'模板使用说明&amp;基础参数'!$E$18,'模板使用说明&amp;基础参数'!$E$25),IF(I9274="EQ",IF($C$1="预估功能点",'模板使用说明&amp;基础参数'!$E$19,'模板使用说明&amp;基础参数'!$E$26),"")))))</f>
        <v/>
      </c>
      <c r="K9274" s="80"/>
      <c r="L9274" s="80"/>
      <c r="M9274" s="81" t="str">
        <f>IF(J9274="","",IF(K9274="高",IF(L9274="删除",J9274*'模板使用说明&amp;基础参数'!$E$5*'模板使用说明&amp;基础参数'!$E$12,IF(L9274="修改",J9274*'模板使用说明&amp;基础参数'!$E$5*'模板使用说明&amp;基础参数'!$E$11,J9274*'模板使用说明&amp;基础参数'!$E$5*'模板使用说明&amp;基础参数'!$E$10)),IF(K9274="中",IF(L9274="删除",J9274*'模板使用说明&amp;基础参数'!$E$6*'模板使用说明&amp;基础参数'!$E$12,IF(L9274="修改",J9274*'模板使用说明&amp;基础参数'!$E$6*'模板使用说明&amp;基础参数'!$E$11,J9274*'模板使用说明&amp;基础参数'!$E$6*'模板使用说明&amp;基础参数'!$E$10)),IF(L9274="删除",J9274*'模板使用说明&amp;基础参数'!$E$7*'模板使用说明&amp;基础参数'!$E$12,IF(L9274="修改",J9274*'模板使用说明&amp;基础参数'!$E$7*'模板使用说明&amp;基础参数'!$E$11,J9274*'模板使用说明&amp;基础参数'!$E$7*'模板使用说明&amp;基础参数'!$E$10)))))</f>
        <v/>
      </c>
      <c r="N9274" s="82"/>
    </row>
    <row r="9275" spans="1:14">
      <c r="A9275" s="76">
        <f t="shared" si="155"/>
        <v>9270</v>
      </c>
      <c r="B9275" s="77"/>
      <c r="C9275" s="77"/>
      <c r="D9275" s="77"/>
      <c r="E9275" s="77"/>
      <c r="F9275" s="77"/>
      <c r="G9275" s="77"/>
      <c r="H9275" s="78"/>
      <c r="I9275" s="76"/>
      <c r="J9275" s="8" t="str">
        <f>IF(I9275="ILF",IF($C$1="预估功能点",'模板使用说明&amp;基础参数'!$E$15,'模板使用说明&amp;基础参数'!$E$22),IF(I9275="EIF",IF($C$1="预估功能点",'模板使用说明&amp;基础参数'!$E$16,'模板使用说明&amp;基础参数'!$E$23),IF(I9275="EI",IF($C$1="预估功能点",'模板使用说明&amp;基础参数'!$E$17,'模板使用说明&amp;基础参数'!$E$24),IF(I9275="EO",IF($C$1="预估功能点",'模板使用说明&amp;基础参数'!$E$18,'模板使用说明&amp;基础参数'!$E$25),IF(I9275="EQ",IF($C$1="预估功能点",'模板使用说明&amp;基础参数'!$E$19,'模板使用说明&amp;基础参数'!$E$26),"")))))</f>
        <v/>
      </c>
      <c r="K9275" s="80"/>
      <c r="L9275" s="80"/>
      <c r="M9275" s="81" t="str">
        <f>IF(J9275="","",IF(K9275="高",IF(L9275="删除",J9275*'模板使用说明&amp;基础参数'!$E$5*'模板使用说明&amp;基础参数'!$E$12,IF(L9275="修改",J9275*'模板使用说明&amp;基础参数'!$E$5*'模板使用说明&amp;基础参数'!$E$11,J9275*'模板使用说明&amp;基础参数'!$E$5*'模板使用说明&amp;基础参数'!$E$10)),IF(K9275="中",IF(L9275="删除",J9275*'模板使用说明&amp;基础参数'!$E$6*'模板使用说明&amp;基础参数'!$E$12,IF(L9275="修改",J9275*'模板使用说明&amp;基础参数'!$E$6*'模板使用说明&amp;基础参数'!$E$11,J9275*'模板使用说明&amp;基础参数'!$E$6*'模板使用说明&amp;基础参数'!$E$10)),IF(L9275="删除",J9275*'模板使用说明&amp;基础参数'!$E$7*'模板使用说明&amp;基础参数'!$E$12,IF(L9275="修改",J9275*'模板使用说明&amp;基础参数'!$E$7*'模板使用说明&amp;基础参数'!$E$11,J9275*'模板使用说明&amp;基础参数'!$E$7*'模板使用说明&amp;基础参数'!$E$10)))))</f>
        <v/>
      </c>
      <c r="N9275" s="82"/>
    </row>
    <row r="9276" spans="1:14">
      <c r="A9276" s="76">
        <f t="shared" si="155"/>
        <v>9271</v>
      </c>
      <c r="B9276" s="77"/>
      <c r="C9276" s="77"/>
      <c r="D9276" s="77"/>
      <c r="E9276" s="77"/>
      <c r="F9276" s="77"/>
      <c r="G9276" s="77"/>
      <c r="H9276" s="78"/>
      <c r="I9276" s="76"/>
      <c r="J9276" s="8" t="str">
        <f>IF(I9276="ILF",IF($C$1="预估功能点",'模板使用说明&amp;基础参数'!$E$15,'模板使用说明&amp;基础参数'!$E$22),IF(I9276="EIF",IF($C$1="预估功能点",'模板使用说明&amp;基础参数'!$E$16,'模板使用说明&amp;基础参数'!$E$23),IF(I9276="EI",IF($C$1="预估功能点",'模板使用说明&amp;基础参数'!$E$17,'模板使用说明&amp;基础参数'!$E$24),IF(I9276="EO",IF($C$1="预估功能点",'模板使用说明&amp;基础参数'!$E$18,'模板使用说明&amp;基础参数'!$E$25),IF(I9276="EQ",IF($C$1="预估功能点",'模板使用说明&amp;基础参数'!$E$19,'模板使用说明&amp;基础参数'!$E$26),"")))))</f>
        <v/>
      </c>
      <c r="K9276" s="80"/>
      <c r="L9276" s="80"/>
      <c r="M9276" s="81" t="str">
        <f>IF(J9276="","",IF(K9276="高",IF(L9276="删除",J9276*'模板使用说明&amp;基础参数'!$E$5*'模板使用说明&amp;基础参数'!$E$12,IF(L9276="修改",J9276*'模板使用说明&amp;基础参数'!$E$5*'模板使用说明&amp;基础参数'!$E$11,J9276*'模板使用说明&amp;基础参数'!$E$5*'模板使用说明&amp;基础参数'!$E$10)),IF(K9276="中",IF(L9276="删除",J9276*'模板使用说明&amp;基础参数'!$E$6*'模板使用说明&amp;基础参数'!$E$12,IF(L9276="修改",J9276*'模板使用说明&amp;基础参数'!$E$6*'模板使用说明&amp;基础参数'!$E$11,J9276*'模板使用说明&amp;基础参数'!$E$6*'模板使用说明&amp;基础参数'!$E$10)),IF(L9276="删除",J9276*'模板使用说明&amp;基础参数'!$E$7*'模板使用说明&amp;基础参数'!$E$12,IF(L9276="修改",J9276*'模板使用说明&amp;基础参数'!$E$7*'模板使用说明&amp;基础参数'!$E$11,J9276*'模板使用说明&amp;基础参数'!$E$7*'模板使用说明&amp;基础参数'!$E$10)))))</f>
        <v/>
      </c>
      <c r="N9276" s="82"/>
    </row>
    <row r="9277" spans="1:14">
      <c r="A9277" s="76">
        <f t="shared" si="155"/>
        <v>9272</v>
      </c>
      <c r="B9277" s="77"/>
      <c r="C9277" s="77"/>
      <c r="D9277" s="77"/>
      <c r="E9277" s="77"/>
      <c r="F9277" s="77"/>
      <c r="G9277" s="77"/>
      <c r="H9277" s="78"/>
      <c r="I9277" s="76"/>
      <c r="J9277" s="8" t="str">
        <f>IF(I9277="ILF",IF($C$1="预估功能点",'模板使用说明&amp;基础参数'!$E$15,'模板使用说明&amp;基础参数'!$E$22),IF(I9277="EIF",IF($C$1="预估功能点",'模板使用说明&amp;基础参数'!$E$16,'模板使用说明&amp;基础参数'!$E$23),IF(I9277="EI",IF($C$1="预估功能点",'模板使用说明&amp;基础参数'!$E$17,'模板使用说明&amp;基础参数'!$E$24),IF(I9277="EO",IF($C$1="预估功能点",'模板使用说明&amp;基础参数'!$E$18,'模板使用说明&amp;基础参数'!$E$25),IF(I9277="EQ",IF($C$1="预估功能点",'模板使用说明&amp;基础参数'!$E$19,'模板使用说明&amp;基础参数'!$E$26),"")))))</f>
        <v/>
      </c>
      <c r="K9277" s="80"/>
      <c r="L9277" s="80"/>
      <c r="M9277" s="81" t="str">
        <f>IF(J9277="","",IF(K9277="高",IF(L9277="删除",J9277*'模板使用说明&amp;基础参数'!$E$5*'模板使用说明&amp;基础参数'!$E$12,IF(L9277="修改",J9277*'模板使用说明&amp;基础参数'!$E$5*'模板使用说明&amp;基础参数'!$E$11,J9277*'模板使用说明&amp;基础参数'!$E$5*'模板使用说明&amp;基础参数'!$E$10)),IF(K9277="中",IF(L9277="删除",J9277*'模板使用说明&amp;基础参数'!$E$6*'模板使用说明&amp;基础参数'!$E$12,IF(L9277="修改",J9277*'模板使用说明&amp;基础参数'!$E$6*'模板使用说明&amp;基础参数'!$E$11,J9277*'模板使用说明&amp;基础参数'!$E$6*'模板使用说明&amp;基础参数'!$E$10)),IF(L9277="删除",J9277*'模板使用说明&amp;基础参数'!$E$7*'模板使用说明&amp;基础参数'!$E$12,IF(L9277="修改",J9277*'模板使用说明&amp;基础参数'!$E$7*'模板使用说明&amp;基础参数'!$E$11,J9277*'模板使用说明&amp;基础参数'!$E$7*'模板使用说明&amp;基础参数'!$E$10)))))</f>
        <v/>
      </c>
      <c r="N9277" s="82"/>
    </row>
    <row r="9278" spans="1:14">
      <c r="A9278" s="76">
        <f t="shared" si="155"/>
        <v>9273</v>
      </c>
      <c r="B9278" s="77"/>
      <c r="C9278" s="77"/>
      <c r="D9278" s="77"/>
      <c r="E9278" s="77"/>
      <c r="F9278" s="77"/>
      <c r="G9278" s="77"/>
      <c r="H9278" s="78"/>
      <c r="I9278" s="76"/>
      <c r="J9278" s="8" t="str">
        <f>IF(I9278="ILF",IF($C$1="预估功能点",'模板使用说明&amp;基础参数'!$E$15,'模板使用说明&amp;基础参数'!$E$22),IF(I9278="EIF",IF($C$1="预估功能点",'模板使用说明&amp;基础参数'!$E$16,'模板使用说明&amp;基础参数'!$E$23),IF(I9278="EI",IF($C$1="预估功能点",'模板使用说明&amp;基础参数'!$E$17,'模板使用说明&amp;基础参数'!$E$24),IF(I9278="EO",IF($C$1="预估功能点",'模板使用说明&amp;基础参数'!$E$18,'模板使用说明&amp;基础参数'!$E$25),IF(I9278="EQ",IF($C$1="预估功能点",'模板使用说明&amp;基础参数'!$E$19,'模板使用说明&amp;基础参数'!$E$26),"")))))</f>
        <v/>
      </c>
      <c r="K9278" s="80"/>
      <c r="L9278" s="80"/>
      <c r="M9278" s="81" t="str">
        <f>IF(J9278="","",IF(K9278="高",IF(L9278="删除",J9278*'模板使用说明&amp;基础参数'!$E$5*'模板使用说明&amp;基础参数'!$E$12,IF(L9278="修改",J9278*'模板使用说明&amp;基础参数'!$E$5*'模板使用说明&amp;基础参数'!$E$11,J9278*'模板使用说明&amp;基础参数'!$E$5*'模板使用说明&amp;基础参数'!$E$10)),IF(K9278="中",IF(L9278="删除",J9278*'模板使用说明&amp;基础参数'!$E$6*'模板使用说明&amp;基础参数'!$E$12,IF(L9278="修改",J9278*'模板使用说明&amp;基础参数'!$E$6*'模板使用说明&amp;基础参数'!$E$11,J9278*'模板使用说明&amp;基础参数'!$E$6*'模板使用说明&amp;基础参数'!$E$10)),IF(L9278="删除",J9278*'模板使用说明&amp;基础参数'!$E$7*'模板使用说明&amp;基础参数'!$E$12,IF(L9278="修改",J9278*'模板使用说明&amp;基础参数'!$E$7*'模板使用说明&amp;基础参数'!$E$11,J9278*'模板使用说明&amp;基础参数'!$E$7*'模板使用说明&amp;基础参数'!$E$10)))))</f>
        <v/>
      </c>
      <c r="N9278" s="82"/>
    </row>
    <row r="9279" spans="1:14">
      <c r="A9279" s="76">
        <f t="shared" si="155"/>
        <v>9274</v>
      </c>
      <c r="B9279" s="77"/>
      <c r="C9279" s="77"/>
      <c r="D9279" s="77"/>
      <c r="E9279" s="77"/>
      <c r="F9279" s="77"/>
      <c r="G9279" s="77"/>
      <c r="H9279" s="78"/>
      <c r="I9279" s="76"/>
      <c r="J9279" s="8" t="str">
        <f>IF(I9279="ILF",IF($C$1="预估功能点",'模板使用说明&amp;基础参数'!$E$15,'模板使用说明&amp;基础参数'!$E$22),IF(I9279="EIF",IF($C$1="预估功能点",'模板使用说明&amp;基础参数'!$E$16,'模板使用说明&amp;基础参数'!$E$23),IF(I9279="EI",IF($C$1="预估功能点",'模板使用说明&amp;基础参数'!$E$17,'模板使用说明&amp;基础参数'!$E$24),IF(I9279="EO",IF($C$1="预估功能点",'模板使用说明&amp;基础参数'!$E$18,'模板使用说明&amp;基础参数'!$E$25),IF(I9279="EQ",IF($C$1="预估功能点",'模板使用说明&amp;基础参数'!$E$19,'模板使用说明&amp;基础参数'!$E$26),"")))))</f>
        <v/>
      </c>
      <c r="K9279" s="80"/>
      <c r="L9279" s="80"/>
      <c r="M9279" s="81" t="str">
        <f>IF(J9279="","",IF(K9279="高",IF(L9279="删除",J9279*'模板使用说明&amp;基础参数'!$E$5*'模板使用说明&amp;基础参数'!$E$12,IF(L9279="修改",J9279*'模板使用说明&amp;基础参数'!$E$5*'模板使用说明&amp;基础参数'!$E$11,J9279*'模板使用说明&amp;基础参数'!$E$5*'模板使用说明&amp;基础参数'!$E$10)),IF(K9279="中",IF(L9279="删除",J9279*'模板使用说明&amp;基础参数'!$E$6*'模板使用说明&amp;基础参数'!$E$12,IF(L9279="修改",J9279*'模板使用说明&amp;基础参数'!$E$6*'模板使用说明&amp;基础参数'!$E$11,J9279*'模板使用说明&amp;基础参数'!$E$6*'模板使用说明&amp;基础参数'!$E$10)),IF(L9279="删除",J9279*'模板使用说明&amp;基础参数'!$E$7*'模板使用说明&amp;基础参数'!$E$12,IF(L9279="修改",J9279*'模板使用说明&amp;基础参数'!$E$7*'模板使用说明&amp;基础参数'!$E$11,J9279*'模板使用说明&amp;基础参数'!$E$7*'模板使用说明&amp;基础参数'!$E$10)))))</f>
        <v/>
      </c>
      <c r="N9279" s="82"/>
    </row>
    <row r="9280" spans="1:14">
      <c r="A9280" s="76">
        <f t="shared" si="155"/>
        <v>9275</v>
      </c>
      <c r="B9280" s="77"/>
      <c r="C9280" s="77"/>
      <c r="D9280" s="77"/>
      <c r="E9280" s="77"/>
      <c r="F9280" s="77"/>
      <c r="G9280" s="77"/>
      <c r="H9280" s="78"/>
      <c r="I9280" s="76"/>
      <c r="J9280" s="8" t="str">
        <f>IF(I9280="ILF",IF($C$1="预估功能点",'模板使用说明&amp;基础参数'!$E$15,'模板使用说明&amp;基础参数'!$E$22),IF(I9280="EIF",IF($C$1="预估功能点",'模板使用说明&amp;基础参数'!$E$16,'模板使用说明&amp;基础参数'!$E$23),IF(I9280="EI",IF($C$1="预估功能点",'模板使用说明&amp;基础参数'!$E$17,'模板使用说明&amp;基础参数'!$E$24),IF(I9280="EO",IF($C$1="预估功能点",'模板使用说明&amp;基础参数'!$E$18,'模板使用说明&amp;基础参数'!$E$25),IF(I9280="EQ",IF($C$1="预估功能点",'模板使用说明&amp;基础参数'!$E$19,'模板使用说明&amp;基础参数'!$E$26),"")))))</f>
        <v/>
      </c>
      <c r="K9280" s="80"/>
      <c r="L9280" s="80"/>
      <c r="M9280" s="81" t="str">
        <f>IF(J9280="","",IF(K9280="高",IF(L9280="删除",J9280*'模板使用说明&amp;基础参数'!$E$5*'模板使用说明&amp;基础参数'!$E$12,IF(L9280="修改",J9280*'模板使用说明&amp;基础参数'!$E$5*'模板使用说明&amp;基础参数'!$E$11,J9280*'模板使用说明&amp;基础参数'!$E$5*'模板使用说明&amp;基础参数'!$E$10)),IF(K9280="中",IF(L9280="删除",J9280*'模板使用说明&amp;基础参数'!$E$6*'模板使用说明&amp;基础参数'!$E$12,IF(L9280="修改",J9280*'模板使用说明&amp;基础参数'!$E$6*'模板使用说明&amp;基础参数'!$E$11,J9280*'模板使用说明&amp;基础参数'!$E$6*'模板使用说明&amp;基础参数'!$E$10)),IF(L9280="删除",J9280*'模板使用说明&amp;基础参数'!$E$7*'模板使用说明&amp;基础参数'!$E$12,IF(L9280="修改",J9280*'模板使用说明&amp;基础参数'!$E$7*'模板使用说明&amp;基础参数'!$E$11,J9280*'模板使用说明&amp;基础参数'!$E$7*'模板使用说明&amp;基础参数'!$E$10)))))</f>
        <v/>
      </c>
      <c r="N9280" s="82"/>
    </row>
    <row r="9281" spans="1:14">
      <c r="A9281" s="76">
        <f t="shared" si="155"/>
        <v>9276</v>
      </c>
      <c r="B9281" s="77"/>
      <c r="C9281" s="77"/>
      <c r="D9281" s="77"/>
      <c r="E9281" s="77"/>
      <c r="F9281" s="77"/>
      <c r="G9281" s="77"/>
      <c r="H9281" s="78"/>
      <c r="I9281" s="76"/>
      <c r="J9281" s="8" t="str">
        <f>IF(I9281="ILF",IF($C$1="预估功能点",'模板使用说明&amp;基础参数'!$E$15,'模板使用说明&amp;基础参数'!$E$22),IF(I9281="EIF",IF($C$1="预估功能点",'模板使用说明&amp;基础参数'!$E$16,'模板使用说明&amp;基础参数'!$E$23),IF(I9281="EI",IF($C$1="预估功能点",'模板使用说明&amp;基础参数'!$E$17,'模板使用说明&amp;基础参数'!$E$24),IF(I9281="EO",IF($C$1="预估功能点",'模板使用说明&amp;基础参数'!$E$18,'模板使用说明&amp;基础参数'!$E$25),IF(I9281="EQ",IF($C$1="预估功能点",'模板使用说明&amp;基础参数'!$E$19,'模板使用说明&amp;基础参数'!$E$26),"")))))</f>
        <v/>
      </c>
      <c r="K9281" s="80"/>
      <c r="L9281" s="80"/>
      <c r="M9281" s="81" t="str">
        <f>IF(J9281="","",IF(K9281="高",IF(L9281="删除",J9281*'模板使用说明&amp;基础参数'!$E$5*'模板使用说明&amp;基础参数'!$E$12,IF(L9281="修改",J9281*'模板使用说明&amp;基础参数'!$E$5*'模板使用说明&amp;基础参数'!$E$11,J9281*'模板使用说明&amp;基础参数'!$E$5*'模板使用说明&amp;基础参数'!$E$10)),IF(K9281="中",IF(L9281="删除",J9281*'模板使用说明&amp;基础参数'!$E$6*'模板使用说明&amp;基础参数'!$E$12,IF(L9281="修改",J9281*'模板使用说明&amp;基础参数'!$E$6*'模板使用说明&amp;基础参数'!$E$11,J9281*'模板使用说明&amp;基础参数'!$E$6*'模板使用说明&amp;基础参数'!$E$10)),IF(L9281="删除",J9281*'模板使用说明&amp;基础参数'!$E$7*'模板使用说明&amp;基础参数'!$E$12,IF(L9281="修改",J9281*'模板使用说明&amp;基础参数'!$E$7*'模板使用说明&amp;基础参数'!$E$11,J9281*'模板使用说明&amp;基础参数'!$E$7*'模板使用说明&amp;基础参数'!$E$10)))))</f>
        <v/>
      </c>
      <c r="N9281" s="82"/>
    </row>
    <row r="9282" spans="1:14">
      <c r="A9282" s="76">
        <f t="shared" si="155"/>
        <v>9277</v>
      </c>
      <c r="B9282" s="77"/>
      <c r="C9282" s="77"/>
      <c r="D9282" s="77"/>
      <c r="E9282" s="77"/>
      <c r="F9282" s="77"/>
      <c r="G9282" s="77"/>
      <c r="H9282" s="78"/>
      <c r="I9282" s="76"/>
      <c r="J9282" s="8" t="str">
        <f>IF(I9282="ILF",IF($C$1="预估功能点",'模板使用说明&amp;基础参数'!$E$15,'模板使用说明&amp;基础参数'!$E$22),IF(I9282="EIF",IF($C$1="预估功能点",'模板使用说明&amp;基础参数'!$E$16,'模板使用说明&amp;基础参数'!$E$23),IF(I9282="EI",IF($C$1="预估功能点",'模板使用说明&amp;基础参数'!$E$17,'模板使用说明&amp;基础参数'!$E$24),IF(I9282="EO",IF($C$1="预估功能点",'模板使用说明&amp;基础参数'!$E$18,'模板使用说明&amp;基础参数'!$E$25),IF(I9282="EQ",IF($C$1="预估功能点",'模板使用说明&amp;基础参数'!$E$19,'模板使用说明&amp;基础参数'!$E$26),"")))))</f>
        <v/>
      </c>
      <c r="K9282" s="80"/>
      <c r="L9282" s="80"/>
      <c r="M9282" s="81" t="str">
        <f>IF(J9282="","",IF(K9282="高",IF(L9282="删除",J9282*'模板使用说明&amp;基础参数'!$E$5*'模板使用说明&amp;基础参数'!$E$12,IF(L9282="修改",J9282*'模板使用说明&amp;基础参数'!$E$5*'模板使用说明&amp;基础参数'!$E$11,J9282*'模板使用说明&amp;基础参数'!$E$5*'模板使用说明&amp;基础参数'!$E$10)),IF(K9282="中",IF(L9282="删除",J9282*'模板使用说明&amp;基础参数'!$E$6*'模板使用说明&amp;基础参数'!$E$12,IF(L9282="修改",J9282*'模板使用说明&amp;基础参数'!$E$6*'模板使用说明&amp;基础参数'!$E$11,J9282*'模板使用说明&amp;基础参数'!$E$6*'模板使用说明&amp;基础参数'!$E$10)),IF(L9282="删除",J9282*'模板使用说明&amp;基础参数'!$E$7*'模板使用说明&amp;基础参数'!$E$12,IF(L9282="修改",J9282*'模板使用说明&amp;基础参数'!$E$7*'模板使用说明&amp;基础参数'!$E$11,J9282*'模板使用说明&amp;基础参数'!$E$7*'模板使用说明&amp;基础参数'!$E$10)))))</f>
        <v/>
      </c>
      <c r="N9282" s="82"/>
    </row>
    <row r="9283" spans="1:14">
      <c r="A9283" s="76">
        <f t="shared" si="155"/>
        <v>9278</v>
      </c>
      <c r="B9283" s="77"/>
      <c r="C9283" s="77"/>
      <c r="D9283" s="77"/>
      <c r="E9283" s="77"/>
      <c r="F9283" s="77"/>
      <c r="G9283" s="77"/>
      <c r="H9283" s="78"/>
      <c r="I9283" s="76"/>
      <c r="J9283" s="8" t="str">
        <f>IF(I9283="ILF",IF($C$1="预估功能点",'模板使用说明&amp;基础参数'!$E$15,'模板使用说明&amp;基础参数'!$E$22),IF(I9283="EIF",IF($C$1="预估功能点",'模板使用说明&amp;基础参数'!$E$16,'模板使用说明&amp;基础参数'!$E$23),IF(I9283="EI",IF($C$1="预估功能点",'模板使用说明&amp;基础参数'!$E$17,'模板使用说明&amp;基础参数'!$E$24),IF(I9283="EO",IF($C$1="预估功能点",'模板使用说明&amp;基础参数'!$E$18,'模板使用说明&amp;基础参数'!$E$25),IF(I9283="EQ",IF($C$1="预估功能点",'模板使用说明&amp;基础参数'!$E$19,'模板使用说明&amp;基础参数'!$E$26),"")))))</f>
        <v/>
      </c>
      <c r="K9283" s="80"/>
      <c r="L9283" s="80"/>
      <c r="M9283" s="81" t="str">
        <f>IF(J9283="","",IF(K9283="高",IF(L9283="删除",J9283*'模板使用说明&amp;基础参数'!$E$5*'模板使用说明&amp;基础参数'!$E$12,IF(L9283="修改",J9283*'模板使用说明&amp;基础参数'!$E$5*'模板使用说明&amp;基础参数'!$E$11,J9283*'模板使用说明&amp;基础参数'!$E$5*'模板使用说明&amp;基础参数'!$E$10)),IF(K9283="中",IF(L9283="删除",J9283*'模板使用说明&amp;基础参数'!$E$6*'模板使用说明&amp;基础参数'!$E$12,IF(L9283="修改",J9283*'模板使用说明&amp;基础参数'!$E$6*'模板使用说明&amp;基础参数'!$E$11,J9283*'模板使用说明&amp;基础参数'!$E$6*'模板使用说明&amp;基础参数'!$E$10)),IF(L9283="删除",J9283*'模板使用说明&amp;基础参数'!$E$7*'模板使用说明&amp;基础参数'!$E$12,IF(L9283="修改",J9283*'模板使用说明&amp;基础参数'!$E$7*'模板使用说明&amp;基础参数'!$E$11,J9283*'模板使用说明&amp;基础参数'!$E$7*'模板使用说明&amp;基础参数'!$E$10)))))</f>
        <v/>
      </c>
      <c r="N9283" s="82"/>
    </row>
    <row r="9284" spans="1:14">
      <c r="A9284" s="76">
        <f t="shared" ref="A9284:A9347" si="156">ROW()-5</f>
        <v>9279</v>
      </c>
      <c r="B9284" s="77"/>
      <c r="C9284" s="77"/>
      <c r="D9284" s="77"/>
      <c r="E9284" s="77"/>
      <c r="F9284" s="77"/>
      <c r="G9284" s="77"/>
      <c r="H9284" s="78"/>
      <c r="I9284" s="76"/>
      <c r="J9284" s="8" t="str">
        <f>IF(I9284="ILF",IF($C$1="预估功能点",'模板使用说明&amp;基础参数'!$E$15,'模板使用说明&amp;基础参数'!$E$22),IF(I9284="EIF",IF($C$1="预估功能点",'模板使用说明&amp;基础参数'!$E$16,'模板使用说明&amp;基础参数'!$E$23),IF(I9284="EI",IF($C$1="预估功能点",'模板使用说明&amp;基础参数'!$E$17,'模板使用说明&amp;基础参数'!$E$24),IF(I9284="EO",IF($C$1="预估功能点",'模板使用说明&amp;基础参数'!$E$18,'模板使用说明&amp;基础参数'!$E$25),IF(I9284="EQ",IF($C$1="预估功能点",'模板使用说明&amp;基础参数'!$E$19,'模板使用说明&amp;基础参数'!$E$26),"")))))</f>
        <v/>
      </c>
      <c r="K9284" s="80"/>
      <c r="L9284" s="80"/>
      <c r="M9284" s="81" t="str">
        <f>IF(J9284="","",IF(K9284="高",IF(L9284="删除",J9284*'模板使用说明&amp;基础参数'!$E$5*'模板使用说明&amp;基础参数'!$E$12,IF(L9284="修改",J9284*'模板使用说明&amp;基础参数'!$E$5*'模板使用说明&amp;基础参数'!$E$11,J9284*'模板使用说明&amp;基础参数'!$E$5*'模板使用说明&amp;基础参数'!$E$10)),IF(K9284="中",IF(L9284="删除",J9284*'模板使用说明&amp;基础参数'!$E$6*'模板使用说明&amp;基础参数'!$E$12,IF(L9284="修改",J9284*'模板使用说明&amp;基础参数'!$E$6*'模板使用说明&amp;基础参数'!$E$11,J9284*'模板使用说明&amp;基础参数'!$E$6*'模板使用说明&amp;基础参数'!$E$10)),IF(L9284="删除",J9284*'模板使用说明&amp;基础参数'!$E$7*'模板使用说明&amp;基础参数'!$E$12,IF(L9284="修改",J9284*'模板使用说明&amp;基础参数'!$E$7*'模板使用说明&amp;基础参数'!$E$11,J9284*'模板使用说明&amp;基础参数'!$E$7*'模板使用说明&amp;基础参数'!$E$10)))))</f>
        <v/>
      </c>
      <c r="N9284" s="82"/>
    </row>
    <row r="9285" spans="1:14">
      <c r="A9285" s="76">
        <f t="shared" si="156"/>
        <v>9280</v>
      </c>
      <c r="B9285" s="77"/>
      <c r="C9285" s="77"/>
      <c r="D9285" s="77"/>
      <c r="E9285" s="77"/>
      <c r="F9285" s="77"/>
      <c r="G9285" s="77"/>
      <c r="H9285" s="78"/>
      <c r="I9285" s="76"/>
      <c r="J9285" s="8" t="str">
        <f>IF(I9285="ILF",IF($C$1="预估功能点",'模板使用说明&amp;基础参数'!$E$15,'模板使用说明&amp;基础参数'!$E$22),IF(I9285="EIF",IF($C$1="预估功能点",'模板使用说明&amp;基础参数'!$E$16,'模板使用说明&amp;基础参数'!$E$23),IF(I9285="EI",IF($C$1="预估功能点",'模板使用说明&amp;基础参数'!$E$17,'模板使用说明&amp;基础参数'!$E$24),IF(I9285="EO",IF($C$1="预估功能点",'模板使用说明&amp;基础参数'!$E$18,'模板使用说明&amp;基础参数'!$E$25),IF(I9285="EQ",IF($C$1="预估功能点",'模板使用说明&amp;基础参数'!$E$19,'模板使用说明&amp;基础参数'!$E$26),"")))))</f>
        <v/>
      </c>
      <c r="K9285" s="80"/>
      <c r="L9285" s="80"/>
      <c r="M9285" s="81" t="str">
        <f>IF(J9285="","",IF(K9285="高",IF(L9285="删除",J9285*'模板使用说明&amp;基础参数'!$E$5*'模板使用说明&amp;基础参数'!$E$12,IF(L9285="修改",J9285*'模板使用说明&amp;基础参数'!$E$5*'模板使用说明&amp;基础参数'!$E$11,J9285*'模板使用说明&amp;基础参数'!$E$5*'模板使用说明&amp;基础参数'!$E$10)),IF(K9285="中",IF(L9285="删除",J9285*'模板使用说明&amp;基础参数'!$E$6*'模板使用说明&amp;基础参数'!$E$12,IF(L9285="修改",J9285*'模板使用说明&amp;基础参数'!$E$6*'模板使用说明&amp;基础参数'!$E$11,J9285*'模板使用说明&amp;基础参数'!$E$6*'模板使用说明&amp;基础参数'!$E$10)),IF(L9285="删除",J9285*'模板使用说明&amp;基础参数'!$E$7*'模板使用说明&amp;基础参数'!$E$12,IF(L9285="修改",J9285*'模板使用说明&amp;基础参数'!$E$7*'模板使用说明&amp;基础参数'!$E$11,J9285*'模板使用说明&amp;基础参数'!$E$7*'模板使用说明&amp;基础参数'!$E$10)))))</f>
        <v/>
      </c>
      <c r="N9285" s="82"/>
    </row>
    <row r="9286" spans="1:14">
      <c r="A9286" s="76">
        <f t="shared" si="156"/>
        <v>9281</v>
      </c>
      <c r="B9286" s="77"/>
      <c r="C9286" s="77"/>
      <c r="D9286" s="77"/>
      <c r="E9286" s="77"/>
      <c r="F9286" s="77"/>
      <c r="G9286" s="77"/>
      <c r="H9286" s="78"/>
      <c r="I9286" s="76"/>
      <c r="J9286" s="8" t="str">
        <f>IF(I9286="ILF",IF($C$1="预估功能点",'模板使用说明&amp;基础参数'!$E$15,'模板使用说明&amp;基础参数'!$E$22),IF(I9286="EIF",IF($C$1="预估功能点",'模板使用说明&amp;基础参数'!$E$16,'模板使用说明&amp;基础参数'!$E$23),IF(I9286="EI",IF($C$1="预估功能点",'模板使用说明&amp;基础参数'!$E$17,'模板使用说明&amp;基础参数'!$E$24),IF(I9286="EO",IF($C$1="预估功能点",'模板使用说明&amp;基础参数'!$E$18,'模板使用说明&amp;基础参数'!$E$25),IF(I9286="EQ",IF($C$1="预估功能点",'模板使用说明&amp;基础参数'!$E$19,'模板使用说明&amp;基础参数'!$E$26),"")))))</f>
        <v/>
      </c>
      <c r="K9286" s="80"/>
      <c r="L9286" s="80"/>
      <c r="M9286" s="81" t="str">
        <f>IF(J9286="","",IF(K9286="高",IF(L9286="删除",J9286*'模板使用说明&amp;基础参数'!$E$5*'模板使用说明&amp;基础参数'!$E$12,IF(L9286="修改",J9286*'模板使用说明&amp;基础参数'!$E$5*'模板使用说明&amp;基础参数'!$E$11,J9286*'模板使用说明&amp;基础参数'!$E$5*'模板使用说明&amp;基础参数'!$E$10)),IF(K9286="中",IF(L9286="删除",J9286*'模板使用说明&amp;基础参数'!$E$6*'模板使用说明&amp;基础参数'!$E$12,IF(L9286="修改",J9286*'模板使用说明&amp;基础参数'!$E$6*'模板使用说明&amp;基础参数'!$E$11,J9286*'模板使用说明&amp;基础参数'!$E$6*'模板使用说明&amp;基础参数'!$E$10)),IF(L9286="删除",J9286*'模板使用说明&amp;基础参数'!$E$7*'模板使用说明&amp;基础参数'!$E$12,IF(L9286="修改",J9286*'模板使用说明&amp;基础参数'!$E$7*'模板使用说明&amp;基础参数'!$E$11,J9286*'模板使用说明&amp;基础参数'!$E$7*'模板使用说明&amp;基础参数'!$E$10)))))</f>
        <v/>
      </c>
      <c r="N9286" s="82"/>
    </row>
    <row r="9287" spans="1:14">
      <c r="A9287" s="76">
        <f t="shared" si="156"/>
        <v>9282</v>
      </c>
      <c r="B9287" s="77"/>
      <c r="C9287" s="77"/>
      <c r="D9287" s="77"/>
      <c r="E9287" s="77"/>
      <c r="F9287" s="77"/>
      <c r="G9287" s="77"/>
      <c r="H9287" s="78"/>
      <c r="I9287" s="76"/>
      <c r="J9287" s="8" t="str">
        <f>IF(I9287="ILF",IF($C$1="预估功能点",'模板使用说明&amp;基础参数'!$E$15,'模板使用说明&amp;基础参数'!$E$22),IF(I9287="EIF",IF($C$1="预估功能点",'模板使用说明&amp;基础参数'!$E$16,'模板使用说明&amp;基础参数'!$E$23),IF(I9287="EI",IF($C$1="预估功能点",'模板使用说明&amp;基础参数'!$E$17,'模板使用说明&amp;基础参数'!$E$24),IF(I9287="EO",IF($C$1="预估功能点",'模板使用说明&amp;基础参数'!$E$18,'模板使用说明&amp;基础参数'!$E$25),IF(I9287="EQ",IF($C$1="预估功能点",'模板使用说明&amp;基础参数'!$E$19,'模板使用说明&amp;基础参数'!$E$26),"")))))</f>
        <v/>
      </c>
      <c r="K9287" s="80"/>
      <c r="L9287" s="80"/>
      <c r="M9287" s="81" t="str">
        <f>IF(J9287="","",IF(K9287="高",IF(L9287="删除",J9287*'模板使用说明&amp;基础参数'!$E$5*'模板使用说明&amp;基础参数'!$E$12,IF(L9287="修改",J9287*'模板使用说明&amp;基础参数'!$E$5*'模板使用说明&amp;基础参数'!$E$11,J9287*'模板使用说明&amp;基础参数'!$E$5*'模板使用说明&amp;基础参数'!$E$10)),IF(K9287="中",IF(L9287="删除",J9287*'模板使用说明&amp;基础参数'!$E$6*'模板使用说明&amp;基础参数'!$E$12,IF(L9287="修改",J9287*'模板使用说明&amp;基础参数'!$E$6*'模板使用说明&amp;基础参数'!$E$11,J9287*'模板使用说明&amp;基础参数'!$E$6*'模板使用说明&amp;基础参数'!$E$10)),IF(L9287="删除",J9287*'模板使用说明&amp;基础参数'!$E$7*'模板使用说明&amp;基础参数'!$E$12,IF(L9287="修改",J9287*'模板使用说明&amp;基础参数'!$E$7*'模板使用说明&amp;基础参数'!$E$11,J9287*'模板使用说明&amp;基础参数'!$E$7*'模板使用说明&amp;基础参数'!$E$10)))))</f>
        <v/>
      </c>
      <c r="N9287" s="82"/>
    </row>
    <row r="9288" spans="1:14">
      <c r="A9288" s="76">
        <f t="shared" si="156"/>
        <v>9283</v>
      </c>
      <c r="B9288" s="77"/>
      <c r="C9288" s="77"/>
      <c r="D9288" s="77"/>
      <c r="E9288" s="77"/>
      <c r="F9288" s="77"/>
      <c r="G9288" s="77"/>
      <c r="H9288" s="78"/>
      <c r="I9288" s="76"/>
      <c r="J9288" s="8" t="str">
        <f>IF(I9288="ILF",IF($C$1="预估功能点",'模板使用说明&amp;基础参数'!$E$15,'模板使用说明&amp;基础参数'!$E$22),IF(I9288="EIF",IF($C$1="预估功能点",'模板使用说明&amp;基础参数'!$E$16,'模板使用说明&amp;基础参数'!$E$23),IF(I9288="EI",IF($C$1="预估功能点",'模板使用说明&amp;基础参数'!$E$17,'模板使用说明&amp;基础参数'!$E$24),IF(I9288="EO",IF($C$1="预估功能点",'模板使用说明&amp;基础参数'!$E$18,'模板使用说明&amp;基础参数'!$E$25),IF(I9288="EQ",IF($C$1="预估功能点",'模板使用说明&amp;基础参数'!$E$19,'模板使用说明&amp;基础参数'!$E$26),"")))))</f>
        <v/>
      </c>
      <c r="K9288" s="80"/>
      <c r="L9288" s="80"/>
      <c r="M9288" s="81" t="str">
        <f>IF(J9288="","",IF(K9288="高",IF(L9288="删除",J9288*'模板使用说明&amp;基础参数'!$E$5*'模板使用说明&amp;基础参数'!$E$12,IF(L9288="修改",J9288*'模板使用说明&amp;基础参数'!$E$5*'模板使用说明&amp;基础参数'!$E$11,J9288*'模板使用说明&amp;基础参数'!$E$5*'模板使用说明&amp;基础参数'!$E$10)),IF(K9288="中",IF(L9288="删除",J9288*'模板使用说明&amp;基础参数'!$E$6*'模板使用说明&amp;基础参数'!$E$12,IF(L9288="修改",J9288*'模板使用说明&amp;基础参数'!$E$6*'模板使用说明&amp;基础参数'!$E$11,J9288*'模板使用说明&amp;基础参数'!$E$6*'模板使用说明&amp;基础参数'!$E$10)),IF(L9288="删除",J9288*'模板使用说明&amp;基础参数'!$E$7*'模板使用说明&amp;基础参数'!$E$12,IF(L9288="修改",J9288*'模板使用说明&amp;基础参数'!$E$7*'模板使用说明&amp;基础参数'!$E$11,J9288*'模板使用说明&amp;基础参数'!$E$7*'模板使用说明&amp;基础参数'!$E$10)))))</f>
        <v/>
      </c>
      <c r="N9288" s="82"/>
    </row>
    <row r="9289" spans="1:14">
      <c r="A9289" s="76">
        <f t="shared" si="156"/>
        <v>9284</v>
      </c>
      <c r="B9289" s="77"/>
      <c r="C9289" s="77"/>
      <c r="D9289" s="77"/>
      <c r="E9289" s="77"/>
      <c r="F9289" s="77"/>
      <c r="G9289" s="77"/>
      <c r="H9289" s="78"/>
      <c r="I9289" s="76"/>
      <c r="J9289" s="8" t="str">
        <f>IF(I9289="ILF",IF($C$1="预估功能点",'模板使用说明&amp;基础参数'!$E$15,'模板使用说明&amp;基础参数'!$E$22),IF(I9289="EIF",IF($C$1="预估功能点",'模板使用说明&amp;基础参数'!$E$16,'模板使用说明&amp;基础参数'!$E$23),IF(I9289="EI",IF($C$1="预估功能点",'模板使用说明&amp;基础参数'!$E$17,'模板使用说明&amp;基础参数'!$E$24),IF(I9289="EO",IF($C$1="预估功能点",'模板使用说明&amp;基础参数'!$E$18,'模板使用说明&amp;基础参数'!$E$25),IF(I9289="EQ",IF($C$1="预估功能点",'模板使用说明&amp;基础参数'!$E$19,'模板使用说明&amp;基础参数'!$E$26),"")))))</f>
        <v/>
      </c>
      <c r="K9289" s="80"/>
      <c r="L9289" s="80"/>
      <c r="M9289" s="81" t="str">
        <f>IF(J9289="","",IF(K9289="高",IF(L9289="删除",J9289*'模板使用说明&amp;基础参数'!$E$5*'模板使用说明&amp;基础参数'!$E$12,IF(L9289="修改",J9289*'模板使用说明&amp;基础参数'!$E$5*'模板使用说明&amp;基础参数'!$E$11,J9289*'模板使用说明&amp;基础参数'!$E$5*'模板使用说明&amp;基础参数'!$E$10)),IF(K9289="中",IF(L9289="删除",J9289*'模板使用说明&amp;基础参数'!$E$6*'模板使用说明&amp;基础参数'!$E$12,IF(L9289="修改",J9289*'模板使用说明&amp;基础参数'!$E$6*'模板使用说明&amp;基础参数'!$E$11,J9289*'模板使用说明&amp;基础参数'!$E$6*'模板使用说明&amp;基础参数'!$E$10)),IF(L9289="删除",J9289*'模板使用说明&amp;基础参数'!$E$7*'模板使用说明&amp;基础参数'!$E$12,IF(L9289="修改",J9289*'模板使用说明&amp;基础参数'!$E$7*'模板使用说明&amp;基础参数'!$E$11,J9289*'模板使用说明&amp;基础参数'!$E$7*'模板使用说明&amp;基础参数'!$E$10)))))</f>
        <v/>
      </c>
      <c r="N9289" s="82"/>
    </row>
    <row r="9290" spans="1:14">
      <c r="A9290" s="76">
        <f t="shared" si="156"/>
        <v>9285</v>
      </c>
      <c r="B9290" s="77"/>
      <c r="C9290" s="77"/>
      <c r="D9290" s="77"/>
      <c r="E9290" s="77"/>
      <c r="F9290" s="77"/>
      <c r="G9290" s="77"/>
      <c r="H9290" s="78"/>
      <c r="I9290" s="76"/>
      <c r="J9290" s="8" t="str">
        <f>IF(I9290="ILF",IF($C$1="预估功能点",'模板使用说明&amp;基础参数'!$E$15,'模板使用说明&amp;基础参数'!$E$22),IF(I9290="EIF",IF($C$1="预估功能点",'模板使用说明&amp;基础参数'!$E$16,'模板使用说明&amp;基础参数'!$E$23),IF(I9290="EI",IF($C$1="预估功能点",'模板使用说明&amp;基础参数'!$E$17,'模板使用说明&amp;基础参数'!$E$24),IF(I9290="EO",IF($C$1="预估功能点",'模板使用说明&amp;基础参数'!$E$18,'模板使用说明&amp;基础参数'!$E$25),IF(I9290="EQ",IF($C$1="预估功能点",'模板使用说明&amp;基础参数'!$E$19,'模板使用说明&amp;基础参数'!$E$26),"")))))</f>
        <v/>
      </c>
      <c r="K9290" s="80"/>
      <c r="L9290" s="80"/>
      <c r="M9290" s="81" t="str">
        <f>IF(J9290="","",IF(K9290="高",IF(L9290="删除",J9290*'模板使用说明&amp;基础参数'!$E$5*'模板使用说明&amp;基础参数'!$E$12,IF(L9290="修改",J9290*'模板使用说明&amp;基础参数'!$E$5*'模板使用说明&amp;基础参数'!$E$11,J9290*'模板使用说明&amp;基础参数'!$E$5*'模板使用说明&amp;基础参数'!$E$10)),IF(K9290="中",IF(L9290="删除",J9290*'模板使用说明&amp;基础参数'!$E$6*'模板使用说明&amp;基础参数'!$E$12,IF(L9290="修改",J9290*'模板使用说明&amp;基础参数'!$E$6*'模板使用说明&amp;基础参数'!$E$11,J9290*'模板使用说明&amp;基础参数'!$E$6*'模板使用说明&amp;基础参数'!$E$10)),IF(L9290="删除",J9290*'模板使用说明&amp;基础参数'!$E$7*'模板使用说明&amp;基础参数'!$E$12,IF(L9290="修改",J9290*'模板使用说明&amp;基础参数'!$E$7*'模板使用说明&amp;基础参数'!$E$11,J9290*'模板使用说明&amp;基础参数'!$E$7*'模板使用说明&amp;基础参数'!$E$10)))))</f>
        <v/>
      </c>
      <c r="N9290" s="82"/>
    </row>
    <row r="9291" spans="1:14">
      <c r="A9291" s="76">
        <f t="shared" si="156"/>
        <v>9286</v>
      </c>
      <c r="B9291" s="77"/>
      <c r="C9291" s="77"/>
      <c r="D9291" s="77"/>
      <c r="E9291" s="77"/>
      <c r="F9291" s="77"/>
      <c r="G9291" s="77"/>
      <c r="H9291" s="78"/>
      <c r="I9291" s="76"/>
      <c r="J9291" s="8" t="str">
        <f>IF(I9291="ILF",IF($C$1="预估功能点",'模板使用说明&amp;基础参数'!$E$15,'模板使用说明&amp;基础参数'!$E$22),IF(I9291="EIF",IF($C$1="预估功能点",'模板使用说明&amp;基础参数'!$E$16,'模板使用说明&amp;基础参数'!$E$23),IF(I9291="EI",IF($C$1="预估功能点",'模板使用说明&amp;基础参数'!$E$17,'模板使用说明&amp;基础参数'!$E$24),IF(I9291="EO",IF($C$1="预估功能点",'模板使用说明&amp;基础参数'!$E$18,'模板使用说明&amp;基础参数'!$E$25),IF(I9291="EQ",IF($C$1="预估功能点",'模板使用说明&amp;基础参数'!$E$19,'模板使用说明&amp;基础参数'!$E$26),"")))))</f>
        <v/>
      </c>
      <c r="K9291" s="80"/>
      <c r="L9291" s="80"/>
      <c r="M9291" s="81" t="str">
        <f>IF(J9291="","",IF(K9291="高",IF(L9291="删除",J9291*'模板使用说明&amp;基础参数'!$E$5*'模板使用说明&amp;基础参数'!$E$12,IF(L9291="修改",J9291*'模板使用说明&amp;基础参数'!$E$5*'模板使用说明&amp;基础参数'!$E$11,J9291*'模板使用说明&amp;基础参数'!$E$5*'模板使用说明&amp;基础参数'!$E$10)),IF(K9291="中",IF(L9291="删除",J9291*'模板使用说明&amp;基础参数'!$E$6*'模板使用说明&amp;基础参数'!$E$12,IF(L9291="修改",J9291*'模板使用说明&amp;基础参数'!$E$6*'模板使用说明&amp;基础参数'!$E$11,J9291*'模板使用说明&amp;基础参数'!$E$6*'模板使用说明&amp;基础参数'!$E$10)),IF(L9291="删除",J9291*'模板使用说明&amp;基础参数'!$E$7*'模板使用说明&amp;基础参数'!$E$12,IF(L9291="修改",J9291*'模板使用说明&amp;基础参数'!$E$7*'模板使用说明&amp;基础参数'!$E$11,J9291*'模板使用说明&amp;基础参数'!$E$7*'模板使用说明&amp;基础参数'!$E$10)))))</f>
        <v/>
      </c>
      <c r="N9291" s="82"/>
    </row>
    <row r="9292" spans="1:14">
      <c r="A9292" s="76">
        <f t="shared" si="156"/>
        <v>9287</v>
      </c>
      <c r="B9292" s="77"/>
      <c r="C9292" s="77"/>
      <c r="D9292" s="77"/>
      <c r="E9292" s="77"/>
      <c r="F9292" s="77"/>
      <c r="G9292" s="77"/>
      <c r="H9292" s="78"/>
      <c r="I9292" s="76"/>
      <c r="J9292" s="8" t="str">
        <f>IF(I9292="ILF",IF($C$1="预估功能点",'模板使用说明&amp;基础参数'!$E$15,'模板使用说明&amp;基础参数'!$E$22),IF(I9292="EIF",IF($C$1="预估功能点",'模板使用说明&amp;基础参数'!$E$16,'模板使用说明&amp;基础参数'!$E$23),IF(I9292="EI",IF($C$1="预估功能点",'模板使用说明&amp;基础参数'!$E$17,'模板使用说明&amp;基础参数'!$E$24),IF(I9292="EO",IF($C$1="预估功能点",'模板使用说明&amp;基础参数'!$E$18,'模板使用说明&amp;基础参数'!$E$25),IF(I9292="EQ",IF($C$1="预估功能点",'模板使用说明&amp;基础参数'!$E$19,'模板使用说明&amp;基础参数'!$E$26),"")))))</f>
        <v/>
      </c>
      <c r="K9292" s="80"/>
      <c r="L9292" s="80"/>
      <c r="M9292" s="81" t="str">
        <f>IF(J9292="","",IF(K9292="高",IF(L9292="删除",J9292*'模板使用说明&amp;基础参数'!$E$5*'模板使用说明&amp;基础参数'!$E$12,IF(L9292="修改",J9292*'模板使用说明&amp;基础参数'!$E$5*'模板使用说明&amp;基础参数'!$E$11,J9292*'模板使用说明&amp;基础参数'!$E$5*'模板使用说明&amp;基础参数'!$E$10)),IF(K9292="中",IF(L9292="删除",J9292*'模板使用说明&amp;基础参数'!$E$6*'模板使用说明&amp;基础参数'!$E$12,IF(L9292="修改",J9292*'模板使用说明&amp;基础参数'!$E$6*'模板使用说明&amp;基础参数'!$E$11,J9292*'模板使用说明&amp;基础参数'!$E$6*'模板使用说明&amp;基础参数'!$E$10)),IF(L9292="删除",J9292*'模板使用说明&amp;基础参数'!$E$7*'模板使用说明&amp;基础参数'!$E$12,IF(L9292="修改",J9292*'模板使用说明&amp;基础参数'!$E$7*'模板使用说明&amp;基础参数'!$E$11,J9292*'模板使用说明&amp;基础参数'!$E$7*'模板使用说明&amp;基础参数'!$E$10)))))</f>
        <v/>
      </c>
      <c r="N9292" s="82"/>
    </row>
    <row r="9293" spans="1:14">
      <c r="A9293" s="76">
        <f t="shared" si="156"/>
        <v>9288</v>
      </c>
      <c r="B9293" s="77"/>
      <c r="C9293" s="77"/>
      <c r="D9293" s="77"/>
      <c r="E9293" s="77"/>
      <c r="F9293" s="77"/>
      <c r="G9293" s="77"/>
      <c r="H9293" s="78"/>
      <c r="I9293" s="76"/>
      <c r="J9293" s="8" t="str">
        <f>IF(I9293="ILF",IF($C$1="预估功能点",'模板使用说明&amp;基础参数'!$E$15,'模板使用说明&amp;基础参数'!$E$22),IF(I9293="EIF",IF($C$1="预估功能点",'模板使用说明&amp;基础参数'!$E$16,'模板使用说明&amp;基础参数'!$E$23),IF(I9293="EI",IF($C$1="预估功能点",'模板使用说明&amp;基础参数'!$E$17,'模板使用说明&amp;基础参数'!$E$24),IF(I9293="EO",IF($C$1="预估功能点",'模板使用说明&amp;基础参数'!$E$18,'模板使用说明&amp;基础参数'!$E$25),IF(I9293="EQ",IF($C$1="预估功能点",'模板使用说明&amp;基础参数'!$E$19,'模板使用说明&amp;基础参数'!$E$26),"")))))</f>
        <v/>
      </c>
      <c r="K9293" s="80"/>
      <c r="L9293" s="80"/>
      <c r="M9293" s="81" t="str">
        <f>IF(J9293="","",IF(K9293="高",IF(L9293="删除",J9293*'模板使用说明&amp;基础参数'!$E$5*'模板使用说明&amp;基础参数'!$E$12,IF(L9293="修改",J9293*'模板使用说明&amp;基础参数'!$E$5*'模板使用说明&amp;基础参数'!$E$11,J9293*'模板使用说明&amp;基础参数'!$E$5*'模板使用说明&amp;基础参数'!$E$10)),IF(K9293="中",IF(L9293="删除",J9293*'模板使用说明&amp;基础参数'!$E$6*'模板使用说明&amp;基础参数'!$E$12,IF(L9293="修改",J9293*'模板使用说明&amp;基础参数'!$E$6*'模板使用说明&amp;基础参数'!$E$11,J9293*'模板使用说明&amp;基础参数'!$E$6*'模板使用说明&amp;基础参数'!$E$10)),IF(L9293="删除",J9293*'模板使用说明&amp;基础参数'!$E$7*'模板使用说明&amp;基础参数'!$E$12,IF(L9293="修改",J9293*'模板使用说明&amp;基础参数'!$E$7*'模板使用说明&amp;基础参数'!$E$11,J9293*'模板使用说明&amp;基础参数'!$E$7*'模板使用说明&amp;基础参数'!$E$10)))))</f>
        <v/>
      </c>
      <c r="N9293" s="82"/>
    </row>
    <row r="9294" spans="1:14">
      <c r="A9294" s="76">
        <f t="shared" si="156"/>
        <v>9289</v>
      </c>
      <c r="B9294" s="77"/>
      <c r="C9294" s="77"/>
      <c r="D9294" s="77"/>
      <c r="E9294" s="77"/>
      <c r="F9294" s="77"/>
      <c r="G9294" s="77"/>
      <c r="H9294" s="78"/>
      <c r="I9294" s="76"/>
      <c r="J9294" s="8" t="str">
        <f>IF(I9294="ILF",IF($C$1="预估功能点",'模板使用说明&amp;基础参数'!$E$15,'模板使用说明&amp;基础参数'!$E$22),IF(I9294="EIF",IF($C$1="预估功能点",'模板使用说明&amp;基础参数'!$E$16,'模板使用说明&amp;基础参数'!$E$23),IF(I9294="EI",IF($C$1="预估功能点",'模板使用说明&amp;基础参数'!$E$17,'模板使用说明&amp;基础参数'!$E$24),IF(I9294="EO",IF($C$1="预估功能点",'模板使用说明&amp;基础参数'!$E$18,'模板使用说明&amp;基础参数'!$E$25),IF(I9294="EQ",IF($C$1="预估功能点",'模板使用说明&amp;基础参数'!$E$19,'模板使用说明&amp;基础参数'!$E$26),"")))))</f>
        <v/>
      </c>
      <c r="K9294" s="80"/>
      <c r="L9294" s="80"/>
      <c r="M9294" s="81" t="str">
        <f>IF(J9294="","",IF(K9294="高",IF(L9294="删除",J9294*'模板使用说明&amp;基础参数'!$E$5*'模板使用说明&amp;基础参数'!$E$12,IF(L9294="修改",J9294*'模板使用说明&amp;基础参数'!$E$5*'模板使用说明&amp;基础参数'!$E$11,J9294*'模板使用说明&amp;基础参数'!$E$5*'模板使用说明&amp;基础参数'!$E$10)),IF(K9294="中",IF(L9294="删除",J9294*'模板使用说明&amp;基础参数'!$E$6*'模板使用说明&amp;基础参数'!$E$12,IF(L9294="修改",J9294*'模板使用说明&amp;基础参数'!$E$6*'模板使用说明&amp;基础参数'!$E$11,J9294*'模板使用说明&amp;基础参数'!$E$6*'模板使用说明&amp;基础参数'!$E$10)),IF(L9294="删除",J9294*'模板使用说明&amp;基础参数'!$E$7*'模板使用说明&amp;基础参数'!$E$12,IF(L9294="修改",J9294*'模板使用说明&amp;基础参数'!$E$7*'模板使用说明&amp;基础参数'!$E$11,J9294*'模板使用说明&amp;基础参数'!$E$7*'模板使用说明&amp;基础参数'!$E$10)))))</f>
        <v/>
      </c>
      <c r="N9294" s="82"/>
    </row>
    <row r="9295" spans="1:14">
      <c r="A9295" s="76">
        <f t="shared" si="156"/>
        <v>9290</v>
      </c>
      <c r="B9295" s="77"/>
      <c r="C9295" s="77"/>
      <c r="D9295" s="77"/>
      <c r="E9295" s="77"/>
      <c r="F9295" s="77"/>
      <c r="G9295" s="77"/>
      <c r="H9295" s="78"/>
      <c r="I9295" s="76"/>
      <c r="J9295" s="8" t="str">
        <f>IF(I9295="ILF",IF($C$1="预估功能点",'模板使用说明&amp;基础参数'!$E$15,'模板使用说明&amp;基础参数'!$E$22),IF(I9295="EIF",IF($C$1="预估功能点",'模板使用说明&amp;基础参数'!$E$16,'模板使用说明&amp;基础参数'!$E$23),IF(I9295="EI",IF($C$1="预估功能点",'模板使用说明&amp;基础参数'!$E$17,'模板使用说明&amp;基础参数'!$E$24),IF(I9295="EO",IF($C$1="预估功能点",'模板使用说明&amp;基础参数'!$E$18,'模板使用说明&amp;基础参数'!$E$25),IF(I9295="EQ",IF($C$1="预估功能点",'模板使用说明&amp;基础参数'!$E$19,'模板使用说明&amp;基础参数'!$E$26),"")))))</f>
        <v/>
      </c>
      <c r="K9295" s="80"/>
      <c r="L9295" s="80"/>
      <c r="M9295" s="81" t="str">
        <f>IF(J9295="","",IF(K9295="高",IF(L9295="删除",J9295*'模板使用说明&amp;基础参数'!$E$5*'模板使用说明&amp;基础参数'!$E$12,IF(L9295="修改",J9295*'模板使用说明&amp;基础参数'!$E$5*'模板使用说明&amp;基础参数'!$E$11,J9295*'模板使用说明&amp;基础参数'!$E$5*'模板使用说明&amp;基础参数'!$E$10)),IF(K9295="中",IF(L9295="删除",J9295*'模板使用说明&amp;基础参数'!$E$6*'模板使用说明&amp;基础参数'!$E$12,IF(L9295="修改",J9295*'模板使用说明&amp;基础参数'!$E$6*'模板使用说明&amp;基础参数'!$E$11,J9295*'模板使用说明&amp;基础参数'!$E$6*'模板使用说明&amp;基础参数'!$E$10)),IF(L9295="删除",J9295*'模板使用说明&amp;基础参数'!$E$7*'模板使用说明&amp;基础参数'!$E$12,IF(L9295="修改",J9295*'模板使用说明&amp;基础参数'!$E$7*'模板使用说明&amp;基础参数'!$E$11,J9295*'模板使用说明&amp;基础参数'!$E$7*'模板使用说明&amp;基础参数'!$E$10)))))</f>
        <v/>
      </c>
      <c r="N9295" s="82"/>
    </row>
    <row r="9296" spans="1:14">
      <c r="A9296" s="76">
        <f t="shared" si="156"/>
        <v>9291</v>
      </c>
      <c r="B9296" s="77"/>
      <c r="C9296" s="77"/>
      <c r="D9296" s="77"/>
      <c r="E9296" s="77"/>
      <c r="F9296" s="77"/>
      <c r="G9296" s="77"/>
      <c r="H9296" s="78"/>
      <c r="I9296" s="76"/>
      <c r="J9296" s="8" t="str">
        <f>IF(I9296="ILF",IF($C$1="预估功能点",'模板使用说明&amp;基础参数'!$E$15,'模板使用说明&amp;基础参数'!$E$22),IF(I9296="EIF",IF($C$1="预估功能点",'模板使用说明&amp;基础参数'!$E$16,'模板使用说明&amp;基础参数'!$E$23),IF(I9296="EI",IF($C$1="预估功能点",'模板使用说明&amp;基础参数'!$E$17,'模板使用说明&amp;基础参数'!$E$24),IF(I9296="EO",IF($C$1="预估功能点",'模板使用说明&amp;基础参数'!$E$18,'模板使用说明&amp;基础参数'!$E$25),IF(I9296="EQ",IF($C$1="预估功能点",'模板使用说明&amp;基础参数'!$E$19,'模板使用说明&amp;基础参数'!$E$26),"")))))</f>
        <v/>
      </c>
      <c r="K9296" s="80"/>
      <c r="L9296" s="80"/>
      <c r="M9296" s="81" t="str">
        <f>IF(J9296="","",IF(K9296="高",IF(L9296="删除",J9296*'模板使用说明&amp;基础参数'!$E$5*'模板使用说明&amp;基础参数'!$E$12,IF(L9296="修改",J9296*'模板使用说明&amp;基础参数'!$E$5*'模板使用说明&amp;基础参数'!$E$11,J9296*'模板使用说明&amp;基础参数'!$E$5*'模板使用说明&amp;基础参数'!$E$10)),IF(K9296="中",IF(L9296="删除",J9296*'模板使用说明&amp;基础参数'!$E$6*'模板使用说明&amp;基础参数'!$E$12,IF(L9296="修改",J9296*'模板使用说明&amp;基础参数'!$E$6*'模板使用说明&amp;基础参数'!$E$11,J9296*'模板使用说明&amp;基础参数'!$E$6*'模板使用说明&amp;基础参数'!$E$10)),IF(L9296="删除",J9296*'模板使用说明&amp;基础参数'!$E$7*'模板使用说明&amp;基础参数'!$E$12,IF(L9296="修改",J9296*'模板使用说明&amp;基础参数'!$E$7*'模板使用说明&amp;基础参数'!$E$11,J9296*'模板使用说明&amp;基础参数'!$E$7*'模板使用说明&amp;基础参数'!$E$10)))))</f>
        <v/>
      </c>
      <c r="N9296" s="82"/>
    </row>
    <row r="9297" spans="1:14">
      <c r="A9297" s="76">
        <f t="shared" si="156"/>
        <v>9292</v>
      </c>
      <c r="B9297" s="77"/>
      <c r="C9297" s="77"/>
      <c r="D9297" s="77"/>
      <c r="E9297" s="77"/>
      <c r="F9297" s="77"/>
      <c r="G9297" s="77"/>
      <c r="H9297" s="78"/>
      <c r="I9297" s="76"/>
      <c r="J9297" s="8" t="str">
        <f>IF(I9297="ILF",IF($C$1="预估功能点",'模板使用说明&amp;基础参数'!$E$15,'模板使用说明&amp;基础参数'!$E$22),IF(I9297="EIF",IF($C$1="预估功能点",'模板使用说明&amp;基础参数'!$E$16,'模板使用说明&amp;基础参数'!$E$23),IF(I9297="EI",IF($C$1="预估功能点",'模板使用说明&amp;基础参数'!$E$17,'模板使用说明&amp;基础参数'!$E$24),IF(I9297="EO",IF($C$1="预估功能点",'模板使用说明&amp;基础参数'!$E$18,'模板使用说明&amp;基础参数'!$E$25),IF(I9297="EQ",IF($C$1="预估功能点",'模板使用说明&amp;基础参数'!$E$19,'模板使用说明&amp;基础参数'!$E$26),"")))))</f>
        <v/>
      </c>
      <c r="K9297" s="80"/>
      <c r="L9297" s="80"/>
      <c r="M9297" s="81" t="str">
        <f>IF(J9297="","",IF(K9297="高",IF(L9297="删除",J9297*'模板使用说明&amp;基础参数'!$E$5*'模板使用说明&amp;基础参数'!$E$12,IF(L9297="修改",J9297*'模板使用说明&amp;基础参数'!$E$5*'模板使用说明&amp;基础参数'!$E$11,J9297*'模板使用说明&amp;基础参数'!$E$5*'模板使用说明&amp;基础参数'!$E$10)),IF(K9297="中",IF(L9297="删除",J9297*'模板使用说明&amp;基础参数'!$E$6*'模板使用说明&amp;基础参数'!$E$12,IF(L9297="修改",J9297*'模板使用说明&amp;基础参数'!$E$6*'模板使用说明&amp;基础参数'!$E$11,J9297*'模板使用说明&amp;基础参数'!$E$6*'模板使用说明&amp;基础参数'!$E$10)),IF(L9297="删除",J9297*'模板使用说明&amp;基础参数'!$E$7*'模板使用说明&amp;基础参数'!$E$12,IF(L9297="修改",J9297*'模板使用说明&amp;基础参数'!$E$7*'模板使用说明&amp;基础参数'!$E$11,J9297*'模板使用说明&amp;基础参数'!$E$7*'模板使用说明&amp;基础参数'!$E$10)))))</f>
        <v/>
      </c>
      <c r="N9297" s="82"/>
    </row>
    <row r="9298" spans="1:14">
      <c r="A9298" s="76">
        <f t="shared" si="156"/>
        <v>9293</v>
      </c>
      <c r="B9298" s="77"/>
      <c r="C9298" s="77"/>
      <c r="D9298" s="77"/>
      <c r="E9298" s="77"/>
      <c r="F9298" s="77"/>
      <c r="G9298" s="77"/>
      <c r="H9298" s="78"/>
      <c r="I9298" s="76"/>
      <c r="J9298" s="8" t="str">
        <f>IF(I9298="ILF",IF($C$1="预估功能点",'模板使用说明&amp;基础参数'!$E$15,'模板使用说明&amp;基础参数'!$E$22),IF(I9298="EIF",IF($C$1="预估功能点",'模板使用说明&amp;基础参数'!$E$16,'模板使用说明&amp;基础参数'!$E$23),IF(I9298="EI",IF($C$1="预估功能点",'模板使用说明&amp;基础参数'!$E$17,'模板使用说明&amp;基础参数'!$E$24),IF(I9298="EO",IF($C$1="预估功能点",'模板使用说明&amp;基础参数'!$E$18,'模板使用说明&amp;基础参数'!$E$25),IF(I9298="EQ",IF($C$1="预估功能点",'模板使用说明&amp;基础参数'!$E$19,'模板使用说明&amp;基础参数'!$E$26),"")))))</f>
        <v/>
      </c>
      <c r="K9298" s="80"/>
      <c r="L9298" s="80"/>
      <c r="M9298" s="81" t="str">
        <f>IF(J9298="","",IF(K9298="高",IF(L9298="删除",J9298*'模板使用说明&amp;基础参数'!$E$5*'模板使用说明&amp;基础参数'!$E$12,IF(L9298="修改",J9298*'模板使用说明&amp;基础参数'!$E$5*'模板使用说明&amp;基础参数'!$E$11,J9298*'模板使用说明&amp;基础参数'!$E$5*'模板使用说明&amp;基础参数'!$E$10)),IF(K9298="中",IF(L9298="删除",J9298*'模板使用说明&amp;基础参数'!$E$6*'模板使用说明&amp;基础参数'!$E$12,IF(L9298="修改",J9298*'模板使用说明&amp;基础参数'!$E$6*'模板使用说明&amp;基础参数'!$E$11,J9298*'模板使用说明&amp;基础参数'!$E$6*'模板使用说明&amp;基础参数'!$E$10)),IF(L9298="删除",J9298*'模板使用说明&amp;基础参数'!$E$7*'模板使用说明&amp;基础参数'!$E$12,IF(L9298="修改",J9298*'模板使用说明&amp;基础参数'!$E$7*'模板使用说明&amp;基础参数'!$E$11,J9298*'模板使用说明&amp;基础参数'!$E$7*'模板使用说明&amp;基础参数'!$E$10)))))</f>
        <v/>
      </c>
      <c r="N9298" s="82"/>
    </row>
    <row r="9299" spans="1:14">
      <c r="A9299" s="76">
        <f t="shared" si="156"/>
        <v>9294</v>
      </c>
      <c r="B9299" s="77"/>
      <c r="C9299" s="77"/>
      <c r="D9299" s="77"/>
      <c r="E9299" s="77"/>
      <c r="F9299" s="77"/>
      <c r="G9299" s="77"/>
      <c r="H9299" s="78"/>
      <c r="I9299" s="76"/>
      <c r="J9299" s="8" t="str">
        <f>IF(I9299="ILF",IF($C$1="预估功能点",'模板使用说明&amp;基础参数'!$E$15,'模板使用说明&amp;基础参数'!$E$22),IF(I9299="EIF",IF($C$1="预估功能点",'模板使用说明&amp;基础参数'!$E$16,'模板使用说明&amp;基础参数'!$E$23),IF(I9299="EI",IF($C$1="预估功能点",'模板使用说明&amp;基础参数'!$E$17,'模板使用说明&amp;基础参数'!$E$24),IF(I9299="EO",IF($C$1="预估功能点",'模板使用说明&amp;基础参数'!$E$18,'模板使用说明&amp;基础参数'!$E$25),IF(I9299="EQ",IF($C$1="预估功能点",'模板使用说明&amp;基础参数'!$E$19,'模板使用说明&amp;基础参数'!$E$26),"")))))</f>
        <v/>
      </c>
      <c r="K9299" s="80"/>
      <c r="L9299" s="80"/>
      <c r="M9299" s="81" t="str">
        <f>IF(J9299="","",IF(K9299="高",IF(L9299="删除",J9299*'模板使用说明&amp;基础参数'!$E$5*'模板使用说明&amp;基础参数'!$E$12,IF(L9299="修改",J9299*'模板使用说明&amp;基础参数'!$E$5*'模板使用说明&amp;基础参数'!$E$11,J9299*'模板使用说明&amp;基础参数'!$E$5*'模板使用说明&amp;基础参数'!$E$10)),IF(K9299="中",IF(L9299="删除",J9299*'模板使用说明&amp;基础参数'!$E$6*'模板使用说明&amp;基础参数'!$E$12,IF(L9299="修改",J9299*'模板使用说明&amp;基础参数'!$E$6*'模板使用说明&amp;基础参数'!$E$11,J9299*'模板使用说明&amp;基础参数'!$E$6*'模板使用说明&amp;基础参数'!$E$10)),IF(L9299="删除",J9299*'模板使用说明&amp;基础参数'!$E$7*'模板使用说明&amp;基础参数'!$E$12,IF(L9299="修改",J9299*'模板使用说明&amp;基础参数'!$E$7*'模板使用说明&amp;基础参数'!$E$11,J9299*'模板使用说明&amp;基础参数'!$E$7*'模板使用说明&amp;基础参数'!$E$10)))))</f>
        <v/>
      </c>
      <c r="N9299" s="82"/>
    </row>
    <row r="9300" spans="1:14">
      <c r="A9300" s="76">
        <f t="shared" si="156"/>
        <v>9295</v>
      </c>
      <c r="B9300" s="77"/>
      <c r="C9300" s="77"/>
      <c r="D9300" s="77"/>
      <c r="E9300" s="77"/>
      <c r="F9300" s="77"/>
      <c r="G9300" s="77"/>
      <c r="H9300" s="78"/>
      <c r="I9300" s="76"/>
      <c r="J9300" s="8" t="str">
        <f>IF(I9300="ILF",IF($C$1="预估功能点",'模板使用说明&amp;基础参数'!$E$15,'模板使用说明&amp;基础参数'!$E$22),IF(I9300="EIF",IF($C$1="预估功能点",'模板使用说明&amp;基础参数'!$E$16,'模板使用说明&amp;基础参数'!$E$23),IF(I9300="EI",IF($C$1="预估功能点",'模板使用说明&amp;基础参数'!$E$17,'模板使用说明&amp;基础参数'!$E$24),IF(I9300="EO",IF($C$1="预估功能点",'模板使用说明&amp;基础参数'!$E$18,'模板使用说明&amp;基础参数'!$E$25),IF(I9300="EQ",IF($C$1="预估功能点",'模板使用说明&amp;基础参数'!$E$19,'模板使用说明&amp;基础参数'!$E$26),"")))))</f>
        <v/>
      </c>
      <c r="K9300" s="80"/>
      <c r="L9300" s="80"/>
      <c r="M9300" s="81" t="str">
        <f>IF(J9300="","",IF(K9300="高",IF(L9300="删除",J9300*'模板使用说明&amp;基础参数'!$E$5*'模板使用说明&amp;基础参数'!$E$12,IF(L9300="修改",J9300*'模板使用说明&amp;基础参数'!$E$5*'模板使用说明&amp;基础参数'!$E$11,J9300*'模板使用说明&amp;基础参数'!$E$5*'模板使用说明&amp;基础参数'!$E$10)),IF(K9300="中",IF(L9300="删除",J9300*'模板使用说明&amp;基础参数'!$E$6*'模板使用说明&amp;基础参数'!$E$12,IF(L9300="修改",J9300*'模板使用说明&amp;基础参数'!$E$6*'模板使用说明&amp;基础参数'!$E$11,J9300*'模板使用说明&amp;基础参数'!$E$6*'模板使用说明&amp;基础参数'!$E$10)),IF(L9300="删除",J9300*'模板使用说明&amp;基础参数'!$E$7*'模板使用说明&amp;基础参数'!$E$12,IF(L9300="修改",J9300*'模板使用说明&amp;基础参数'!$E$7*'模板使用说明&amp;基础参数'!$E$11,J9300*'模板使用说明&amp;基础参数'!$E$7*'模板使用说明&amp;基础参数'!$E$10)))))</f>
        <v/>
      </c>
      <c r="N9300" s="82"/>
    </row>
    <row r="9301" spans="1:14">
      <c r="A9301" s="76">
        <f t="shared" si="156"/>
        <v>9296</v>
      </c>
      <c r="B9301" s="77"/>
      <c r="C9301" s="77"/>
      <c r="D9301" s="77"/>
      <c r="E9301" s="77"/>
      <c r="F9301" s="77"/>
      <c r="G9301" s="77"/>
      <c r="H9301" s="78"/>
      <c r="I9301" s="76"/>
      <c r="J9301" s="8" t="str">
        <f>IF(I9301="ILF",IF($C$1="预估功能点",'模板使用说明&amp;基础参数'!$E$15,'模板使用说明&amp;基础参数'!$E$22),IF(I9301="EIF",IF($C$1="预估功能点",'模板使用说明&amp;基础参数'!$E$16,'模板使用说明&amp;基础参数'!$E$23),IF(I9301="EI",IF($C$1="预估功能点",'模板使用说明&amp;基础参数'!$E$17,'模板使用说明&amp;基础参数'!$E$24),IF(I9301="EO",IF($C$1="预估功能点",'模板使用说明&amp;基础参数'!$E$18,'模板使用说明&amp;基础参数'!$E$25),IF(I9301="EQ",IF($C$1="预估功能点",'模板使用说明&amp;基础参数'!$E$19,'模板使用说明&amp;基础参数'!$E$26),"")))))</f>
        <v/>
      </c>
      <c r="K9301" s="80"/>
      <c r="L9301" s="80"/>
      <c r="M9301" s="81" t="str">
        <f>IF(J9301="","",IF(K9301="高",IF(L9301="删除",J9301*'模板使用说明&amp;基础参数'!$E$5*'模板使用说明&amp;基础参数'!$E$12,IF(L9301="修改",J9301*'模板使用说明&amp;基础参数'!$E$5*'模板使用说明&amp;基础参数'!$E$11,J9301*'模板使用说明&amp;基础参数'!$E$5*'模板使用说明&amp;基础参数'!$E$10)),IF(K9301="中",IF(L9301="删除",J9301*'模板使用说明&amp;基础参数'!$E$6*'模板使用说明&amp;基础参数'!$E$12,IF(L9301="修改",J9301*'模板使用说明&amp;基础参数'!$E$6*'模板使用说明&amp;基础参数'!$E$11,J9301*'模板使用说明&amp;基础参数'!$E$6*'模板使用说明&amp;基础参数'!$E$10)),IF(L9301="删除",J9301*'模板使用说明&amp;基础参数'!$E$7*'模板使用说明&amp;基础参数'!$E$12,IF(L9301="修改",J9301*'模板使用说明&amp;基础参数'!$E$7*'模板使用说明&amp;基础参数'!$E$11,J9301*'模板使用说明&amp;基础参数'!$E$7*'模板使用说明&amp;基础参数'!$E$10)))))</f>
        <v/>
      </c>
      <c r="N9301" s="82"/>
    </row>
    <row r="9302" spans="1:14">
      <c r="A9302" s="76">
        <f t="shared" si="156"/>
        <v>9297</v>
      </c>
      <c r="B9302" s="77"/>
      <c r="C9302" s="77"/>
      <c r="D9302" s="77"/>
      <c r="E9302" s="77"/>
      <c r="F9302" s="77"/>
      <c r="G9302" s="77"/>
      <c r="H9302" s="78"/>
      <c r="I9302" s="76"/>
      <c r="J9302" s="8" t="str">
        <f>IF(I9302="ILF",IF($C$1="预估功能点",'模板使用说明&amp;基础参数'!$E$15,'模板使用说明&amp;基础参数'!$E$22),IF(I9302="EIF",IF($C$1="预估功能点",'模板使用说明&amp;基础参数'!$E$16,'模板使用说明&amp;基础参数'!$E$23),IF(I9302="EI",IF($C$1="预估功能点",'模板使用说明&amp;基础参数'!$E$17,'模板使用说明&amp;基础参数'!$E$24),IF(I9302="EO",IF($C$1="预估功能点",'模板使用说明&amp;基础参数'!$E$18,'模板使用说明&amp;基础参数'!$E$25),IF(I9302="EQ",IF($C$1="预估功能点",'模板使用说明&amp;基础参数'!$E$19,'模板使用说明&amp;基础参数'!$E$26),"")))))</f>
        <v/>
      </c>
      <c r="K9302" s="80"/>
      <c r="L9302" s="80"/>
      <c r="M9302" s="81" t="str">
        <f>IF(J9302="","",IF(K9302="高",IF(L9302="删除",J9302*'模板使用说明&amp;基础参数'!$E$5*'模板使用说明&amp;基础参数'!$E$12,IF(L9302="修改",J9302*'模板使用说明&amp;基础参数'!$E$5*'模板使用说明&amp;基础参数'!$E$11,J9302*'模板使用说明&amp;基础参数'!$E$5*'模板使用说明&amp;基础参数'!$E$10)),IF(K9302="中",IF(L9302="删除",J9302*'模板使用说明&amp;基础参数'!$E$6*'模板使用说明&amp;基础参数'!$E$12,IF(L9302="修改",J9302*'模板使用说明&amp;基础参数'!$E$6*'模板使用说明&amp;基础参数'!$E$11,J9302*'模板使用说明&amp;基础参数'!$E$6*'模板使用说明&amp;基础参数'!$E$10)),IF(L9302="删除",J9302*'模板使用说明&amp;基础参数'!$E$7*'模板使用说明&amp;基础参数'!$E$12,IF(L9302="修改",J9302*'模板使用说明&amp;基础参数'!$E$7*'模板使用说明&amp;基础参数'!$E$11,J9302*'模板使用说明&amp;基础参数'!$E$7*'模板使用说明&amp;基础参数'!$E$10)))))</f>
        <v/>
      </c>
      <c r="N9302" s="82"/>
    </row>
    <row r="9303" spans="1:14">
      <c r="A9303" s="76">
        <f t="shared" si="156"/>
        <v>9298</v>
      </c>
      <c r="B9303" s="77"/>
      <c r="C9303" s="77"/>
      <c r="D9303" s="77"/>
      <c r="E9303" s="77"/>
      <c r="F9303" s="77"/>
      <c r="G9303" s="77"/>
      <c r="H9303" s="78"/>
      <c r="I9303" s="76"/>
      <c r="J9303" s="8" t="str">
        <f>IF(I9303="ILF",IF($C$1="预估功能点",'模板使用说明&amp;基础参数'!$E$15,'模板使用说明&amp;基础参数'!$E$22),IF(I9303="EIF",IF($C$1="预估功能点",'模板使用说明&amp;基础参数'!$E$16,'模板使用说明&amp;基础参数'!$E$23),IF(I9303="EI",IF($C$1="预估功能点",'模板使用说明&amp;基础参数'!$E$17,'模板使用说明&amp;基础参数'!$E$24),IF(I9303="EO",IF($C$1="预估功能点",'模板使用说明&amp;基础参数'!$E$18,'模板使用说明&amp;基础参数'!$E$25),IF(I9303="EQ",IF($C$1="预估功能点",'模板使用说明&amp;基础参数'!$E$19,'模板使用说明&amp;基础参数'!$E$26),"")))))</f>
        <v/>
      </c>
      <c r="K9303" s="80"/>
      <c r="L9303" s="80"/>
      <c r="M9303" s="81" t="str">
        <f>IF(J9303="","",IF(K9303="高",IF(L9303="删除",J9303*'模板使用说明&amp;基础参数'!$E$5*'模板使用说明&amp;基础参数'!$E$12,IF(L9303="修改",J9303*'模板使用说明&amp;基础参数'!$E$5*'模板使用说明&amp;基础参数'!$E$11,J9303*'模板使用说明&amp;基础参数'!$E$5*'模板使用说明&amp;基础参数'!$E$10)),IF(K9303="中",IF(L9303="删除",J9303*'模板使用说明&amp;基础参数'!$E$6*'模板使用说明&amp;基础参数'!$E$12,IF(L9303="修改",J9303*'模板使用说明&amp;基础参数'!$E$6*'模板使用说明&amp;基础参数'!$E$11,J9303*'模板使用说明&amp;基础参数'!$E$6*'模板使用说明&amp;基础参数'!$E$10)),IF(L9303="删除",J9303*'模板使用说明&amp;基础参数'!$E$7*'模板使用说明&amp;基础参数'!$E$12,IF(L9303="修改",J9303*'模板使用说明&amp;基础参数'!$E$7*'模板使用说明&amp;基础参数'!$E$11,J9303*'模板使用说明&amp;基础参数'!$E$7*'模板使用说明&amp;基础参数'!$E$10)))))</f>
        <v/>
      </c>
      <c r="N9303" s="82"/>
    </row>
    <row r="9304" spans="1:14">
      <c r="A9304" s="76">
        <f t="shared" si="156"/>
        <v>9299</v>
      </c>
      <c r="B9304" s="77"/>
      <c r="C9304" s="77"/>
      <c r="D9304" s="77"/>
      <c r="E9304" s="77"/>
      <c r="F9304" s="77"/>
      <c r="G9304" s="77"/>
      <c r="H9304" s="78"/>
      <c r="I9304" s="76"/>
      <c r="J9304" s="8" t="str">
        <f>IF(I9304="ILF",IF($C$1="预估功能点",'模板使用说明&amp;基础参数'!$E$15,'模板使用说明&amp;基础参数'!$E$22),IF(I9304="EIF",IF($C$1="预估功能点",'模板使用说明&amp;基础参数'!$E$16,'模板使用说明&amp;基础参数'!$E$23),IF(I9304="EI",IF($C$1="预估功能点",'模板使用说明&amp;基础参数'!$E$17,'模板使用说明&amp;基础参数'!$E$24),IF(I9304="EO",IF($C$1="预估功能点",'模板使用说明&amp;基础参数'!$E$18,'模板使用说明&amp;基础参数'!$E$25),IF(I9304="EQ",IF($C$1="预估功能点",'模板使用说明&amp;基础参数'!$E$19,'模板使用说明&amp;基础参数'!$E$26),"")))))</f>
        <v/>
      </c>
      <c r="K9304" s="80"/>
      <c r="L9304" s="80"/>
      <c r="M9304" s="81" t="str">
        <f>IF(J9304="","",IF(K9304="高",IF(L9304="删除",J9304*'模板使用说明&amp;基础参数'!$E$5*'模板使用说明&amp;基础参数'!$E$12,IF(L9304="修改",J9304*'模板使用说明&amp;基础参数'!$E$5*'模板使用说明&amp;基础参数'!$E$11,J9304*'模板使用说明&amp;基础参数'!$E$5*'模板使用说明&amp;基础参数'!$E$10)),IF(K9304="中",IF(L9304="删除",J9304*'模板使用说明&amp;基础参数'!$E$6*'模板使用说明&amp;基础参数'!$E$12,IF(L9304="修改",J9304*'模板使用说明&amp;基础参数'!$E$6*'模板使用说明&amp;基础参数'!$E$11,J9304*'模板使用说明&amp;基础参数'!$E$6*'模板使用说明&amp;基础参数'!$E$10)),IF(L9304="删除",J9304*'模板使用说明&amp;基础参数'!$E$7*'模板使用说明&amp;基础参数'!$E$12,IF(L9304="修改",J9304*'模板使用说明&amp;基础参数'!$E$7*'模板使用说明&amp;基础参数'!$E$11,J9304*'模板使用说明&amp;基础参数'!$E$7*'模板使用说明&amp;基础参数'!$E$10)))))</f>
        <v/>
      </c>
      <c r="N9304" s="82"/>
    </row>
    <row r="9305" spans="1:14">
      <c r="A9305" s="76">
        <f t="shared" si="156"/>
        <v>9300</v>
      </c>
      <c r="B9305" s="77"/>
      <c r="C9305" s="77"/>
      <c r="D9305" s="77"/>
      <c r="E9305" s="77"/>
      <c r="F9305" s="77"/>
      <c r="G9305" s="77"/>
      <c r="H9305" s="78"/>
      <c r="I9305" s="76"/>
      <c r="J9305" s="8" t="str">
        <f>IF(I9305="ILF",IF($C$1="预估功能点",'模板使用说明&amp;基础参数'!$E$15,'模板使用说明&amp;基础参数'!$E$22),IF(I9305="EIF",IF($C$1="预估功能点",'模板使用说明&amp;基础参数'!$E$16,'模板使用说明&amp;基础参数'!$E$23),IF(I9305="EI",IF($C$1="预估功能点",'模板使用说明&amp;基础参数'!$E$17,'模板使用说明&amp;基础参数'!$E$24),IF(I9305="EO",IF($C$1="预估功能点",'模板使用说明&amp;基础参数'!$E$18,'模板使用说明&amp;基础参数'!$E$25),IF(I9305="EQ",IF($C$1="预估功能点",'模板使用说明&amp;基础参数'!$E$19,'模板使用说明&amp;基础参数'!$E$26),"")))))</f>
        <v/>
      </c>
      <c r="K9305" s="80"/>
      <c r="L9305" s="80"/>
      <c r="M9305" s="81" t="str">
        <f>IF(J9305="","",IF(K9305="高",IF(L9305="删除",J9305*'模板使用说明&amp;基础参数'!$E$5*'模板使用说明&amp;基础参数'!$E$12,IF(L9305="修改",J9305*'模板使用说明&amp;基础参数'!$E$5*'模板使用说明&amp;基础参数'!$E$11,J9305*'模板使用说明&amp;基础参数'!$E$5*'模板使用说明&amp;基础参数'!$E$10)),IF(K9305="中",IF(L9305="删除",J9305*'模板使用说明&amp;基础参数'!$E$6*'模板使用说明&amp;基础参数'!$E$12,IF(L9305="修改",J9305*'模板使用说明&amp;基础参数'!$E$6*'模板使用说明&amp;基础参数'!$E$11,J9305*'模板使用说明&amp;基础参数'!$E$6*'模板使用说明&amp;基础参数'!$E$10)),IF(L9305="删除",J9305*'模板使用说明&amp;基础参数'!$E$7*'模板使用说明&amp;基础参数'!$E$12,IF(L9305="修改",J9305*'模板使用说明&amp;基础参数'!$E$7*'模板使用说明&amp;基础参数'!$E$11,J9305*'模板使用说明&amp;基础参数'!$E$7*'模板使用说明&amp;基础参数'!$E$10)))))</f>
        <v/>
      </c>
      <c r="N9305" s="82"/>
    </row>
    <row r="9306" spans="1:14">
      <c r="A9306" s="76">
        <f t="shared" si="156"/>
        <v>9301</v>
      </c>
      <c r="B9306" s="77"/>
      <c r="C9306" s="77"/>
      <c r="D9306" s="77"/>
      <c r="E9306" s="77"/>
      <c r="F9306" s="77"/>
      <c r="G9306" s="77"/>
      <c r="H9306" s="78"/>
      <c r="I9306" s="76"/>
      <c r="J9306" s="8" t="str">
        <f>IF(I9306="ILF",IF($C$1="预估功能点",'模板使用说明&amp;基础参数'!$E$15,'模板使用说明&amp;基础参数'!$E$22),IF(I9306="EIF",IF($C$1="预估功能点",'模板使用说明&amp;基础参数'!$E$16,'模板使用说明&amp;基础参数'!$E$23),IF(I9306="EI",IF($C$1="预估功能点",'模板使用说明&amp;基础参数'!$E$17,'模板使用说明&amp;基础参数'!$E$24),IF(I9306="EO",IF($C$1="预估功能点",'模板使用说明&amp;基础参数'!$E$18,'模板使用说明&amp;基础参数'!$E$25),IF(I9306="EQ",IF($C$1="预估功能点",'模板使用说明&amp;基础参数'!$E$19,'模板使用说明&amp;基础参数'!$E$26),"")))))</f>
        <v/>
      </c>
      <c r="K9306" s="80"/>
      <c r="L9306" s="80"/>
      <c r="M9306" s="81" t="str">
        <f>IF(J9306="","",IF(K9306="高",IF(L9306="删除",J9306*'模板使用说明&amp;基础参数'!$E$5*'模板使用说明&amp;基础参数'!$E$12,IF(L9306="修改",J9306*'模板使用说明&amp;基础参数'!$E$5*'模板使用说明&amp;基础参数'!$E$11,J9306*'模板使用说明&amp;基础参数'!$E$5*'模板使用说明&amp;基础参数'!$E$10)),IF(K9306="中",IF(L9306="删除",J9306*'模板使用说明&amp;基础参数'!$E$6*'模板使用说明&amp;基础参数'!$E$12,IF(L9306="修改",J9306*'模板使用说明&amp;基础参数'!$E$6*'模板使用说明&amp;基础参数'!$E$11,J9306*'模板使用说明&amp;基础参数'!$E$6*'模板使用说明&amp;基础参数'!$E$10)),IF(L9306="删除",J9306*'模板使用说明&amp;基础参数'!$E$7*'模板使用说明&amp;基础参数'!$E$12,IF(L9306="修改",J9306*'模板使用说明&amp;基础参数'!$E$7*'模板使用说明&amp;基础参数'!$E$11,J9306*'模板使用说明&amp;基础参数'!$E$7*'模板使用说明&amp;基础参数'!$E$10)))))</f>
        <v/>
      </c>
      <c r="N9306" s="82"/>
    </row>
    <row r="9307" spans="1:14">
      <c r="A9307" s="76">
        <f t="shared" si="156"/>
        <v>9302</v>
      </c>
      <c r="B9307" s="77"/>
      <c r="C9307" s="77"/>
      <c r="D9307" s="77"/>
      <c r="E9307" s="77"/>
      <c r="F9307" s="77"/>
      <c r="G9307" s="77"/>
      <c r="H9307" s="78"/>
      <c r="I9307" s="76"/>
      <c r="J9307" s="8" t="str">
        <f>IF(I9307="ILF",IF($C$1="预估功能点",'模板使用说明&amp;基础参数'!$E$15,'模板使用说明&amp;基础参数'!$E$22),IF(I9307="EIF",IF($C$1="预估功能点",'模板使用说明&amp;基础参数'!$E$16,'模板使用说明&amp;基础参数'!$E$23),IF(I9307="EI",IF($C$1="预估功能点",'模板使用说明&amp;基础参数'!$E$17,'模板使用说明&amp;基础参数'!$E$24),IF(I9307="EO",IF($C$1="预估功能点",'模板使用说明&amp;基础参数'!$E$18,'模板使用说明&amp;基础参数'!$E$25),IF(I9307="EQ",IF($C$1="预估功能点",'模板使用说明&amp;基础参数'!$E$19,'模板使用说明&amp;基础参数'!$E$26),"")))))</f>
        <v/>
      </c>
      <c r="K9307" s="80"/>
      <c r="L9307" s="80"/>
      <c r="M9307" s="81" t="str">
        <f>IF(J9307="","",IF(K9307="高",IF(L9307="删除",J9307*'模板使用说明&amp;基础参数'!$E$5*'模板使用说明&amp;基础参数'!$E$12,IF(L9307="修改",J9307*'模板使用说明&amp;基础参数'!$E$5*'模板使用说明&amp;基础参数'!$E$11,J9307*'模板使用说明&amp;基础参数'!$E$5*'模板使用说明&amp;基础参数'!$E$10)),IF(K9307="中",IF(L9307="删除",J9307*'模板使用说明&amp;基础参数'!$E$6*'模板使用说明&amp;基础参数'!$E$12,IF(L9307="修改",J9307*'模板使用说明&amp;基础参数'!$E$6*'模板使用说明&amp;基础参数'!$E$11,J9307*'模板使用说明&amp;基础参数'!$E$6*'模板使用说明&amp;基础参数'!$E$10)),IF(L9307="删除",J9307*'模板使用说明&amp;基础参数'!$E$7*'模板使用说明&amp;基础参数'!$E$12,IF(L9307="修改",J9307*'模板使用说明&amp;基础参数'!$E$7*'模板使用说明&amp;基础参数'!$E$11,J9307*'模板使用说明&amp;基础参数'!$E$7*'模板使用说明&amp;基础参数'!$E$10)))))</f>
        <v/>
      </c>
      <c r="N9307" s="82"/>
    </row>
    <row r="9308" spans="1:14">
      <c r="A9308" s="76">
        <f t="shared" si="156"/>
        <v>9303</v>
      </c>
      <c r="B9308" s="77"/>
      <c r="C9308" s="77"/>
      <c r="D9308" s="77"/>
      <c r="E9308" s="77"/>
      <c r="F9308" s="77"/>
      <c r="G9308" s="77"/>
      <c r="H9308" s="78"/>
      <c r="I9308" s="76"/>
      <c r="J9308" s="8" t="str">
        <f>IF(I9308="ILF",IF($C$1="预估功能点",'模板使用说明&amp;基础参数'!$E$15,'模板使用说明&amp;基础参数'!$E$22),IF(I9308="EIF",IF($C$1="预估功能点",'模板使用说明&amp;基础参数'!$E$16,'模板使用说明&amp;基础参数'!$E$23),IF(I9308="EI",IF($C$1="预估功能点",'模板使用说明&amp;基础参数'!$E$17,'模板使用说明&amp;基础参数'!$E$24),IF(I9308="EO",IF($C$1="预估功能点",'模板使用说明&amp;基础参数'!$E$18,'模板使用说明&amp;基础参数'!$E$25),IF(I9308="EQ",IF($C$1="预估功能点",'模板使用说明&amp;基础参数'!$E$19,'模板使用说明&amp;基础参数'!$E$26),"")))))</f>
        <v/>
      </c>
      <c r="K9308" s="80"/>
      <c r="L9308" s="80"/>
      <c r="M9308" s="81" t="str">
        <f>IF(J9308="","",IF(K9308="高",IF(L9308="删除",J9308*'模板使用说明&amp;基础参数'!$E$5*'模板使用说明&amp;基础参数'!$E$12,IF(L9308="修改",J9308*'模板使用说明&amp;基础参数'!$E$5*'模板使用说明&amp;基础参数'!$E$11,J9308*'模板使用说明&amp;基础参数'!$E$5*'模板使用说明&amp;基础参数'!$E$10)),IF(K9308="中",IF(L9308="删除",J9308*'模板使用说明&amp;基础参数'!$E$6*'模板使用说明&amp;基础参数'!$E$12,IF(L9308="修改",J9308*'模板使用说明&amp;基础参数'!$E$6*'模板使用说明&amp;基础参数'!$E$11,J9308*'模板使用说明&amp;基础参数'!$E$6*'模板使用说明&amp;基础参数'!$E$10)),IF(L9308="删除",J9308*'模板使用说明&amp;基础参数'!$E$7*'模板使用说明&amp;基础参数'!$E$12,IF(L9308="修改",J9308*'模板使用说明&amp;基础参数'!$E$7*'模板使用说明&amp;基础参数'!$E$11,J9308*'模板使用说明&amp;基础参数'!$E$7*'模板使用说明&amp;基础参数'!$E$10)))))</f>
        <v/>
      </c>
      <c r="N9308" s="82"/>
    </row>
    <row r="9309" spans="1:14">
      <c r="A9309" s="76">
        <f t="shared" si="156"/>
        <v>9304</v>
      </c>
      <c r="B9309" s="77"/>
      <c r="C9309" s="77"/>
      <c r="D9309" s="77"/>
      <c r="E9309" s="77"/>
      <c r="F9309" s="77"/>
      <c r="G9309" s="77"/>
      <c r="H9309" s="78"/>
      <c r="I9309" s="76"/>
      <c r="J9309" s="8" t="str">
        <f>IF(I9309="ILF",IF($C$1="预估功能点",'模板使用说明&amp;基础参数'!$E$15,'模板使用说明&amp;基础参数'!$E$22),IF(I9309="EIF",IF($C$1="预估功能点",'模板使用说明&amp;基础参数'!$E$16,'模板使用说明&amp;基础参数'!$E$23),IF(I9309="EI",IF($C$1="预估功能点",'模板使用说明&amp;基础参数'!$E$17,'模板使用说明&amp;基础参数'!$E$24),IF(I9309="EO",IF($C$1="预估功能点",'模板使用说明&amp;基础参数'!$E$18,'模板使用说明&amp;基础参数'!$E$25),IF(I9309="EQ",IF($C$1="预估功能点",'模板使用说明&amp;基础参数'!$E$19,'模板使用说明&amp;基础参数'!$E$26),"")))))</f>
        <v/>
      </c>
      <c r="K9309" s="80"/>
      <c r="L9309" s="80"/>
      <c r="M9309" s="81" t="str">
        <f>IF(J9309="","",IF(K9309="高",IF(L9309="删除",J9309*'模板使用说明&amp;基础参数'!$E$5*'模板使用说明&amp;基础参数'!$E$12,IF(L9309="修改",J9309*'模板使用说明&amp;基础参数'!$E$5*'模板使用说明&amp;基础参数'!$E$11,J9309*'模板使用说明&amp;基础参数'!$E$5*'模板使用说明&amp;基础参数'!$E$10)),IF(K9309="中",IF(L9309="删除",J9309*'模板使用说明&amp;基础参数'!$E$6*'模板使用说明&amp;基础参数'!$E$12,IF(L9309="修改",J9309*'模板使用说明&amp;基础参数'!$E$6*'模板使用说明&amp;基础参数'!$E$11,J9309*'模板使用说明&amp;基础参数'!$E$6*'模板使用说明&amp;基础参数'!$E$10)),IF(L9309="删除",J9309*'模板使用说明&amp;基础参数'!$E$7*'模板使用说明&amp;基础参数'!$E$12,IF(L9309="修改",J9309*'模板使用说明&amp;基础参数'!$E$7*'模板使用说明&amp;基础参数'!$E$11,J9309*'模板使用说明&amp;基础参数'!$E$7*'模板使用说明&amp;基础参数'!$E$10)))))</f>
        <v/>
      </c>
      <c r="N9309" s="82"/>
    </row>
    <row r="9310" spans="1:14">
      <c r="A9310" s="76">
        <f t="shared" si="156"/>
        <v>9305</v>
      </c>
      <c r="B9310" s="77"/>
      <c r="C9310" s="77"/>
      <c r="D9310" s="77"/>
      <c r="E9310" s="77"/>
      <c r="F9310" s="77"/>
      <c r="G9310" s="77"/>
      <c r="H9310" s="78"/>
      <c r="I9310" s="76"/>
      <c r="J9310" s="8" t="str">
        <f>IF(I9310="ILF",IF($C$1="预估功能点",'模板使用说明&amp;基础参数'!$E$15,'模板使用说明&amp;基础参数'!$E$22),IF(I9310="EIF",IF($C$1="预估功能点",'模板使用说明&amp;基础参数'!$E$16,'模板使用说明&amp;基础参数'!$E$23),IF(I9310="EI",IF($C$1="预估功能点",'模板使用说明&amp;基础参数'!$E$17,'模板使用说明&amp;基础参数'!$E$24),IF(I9310="EO",IF($C$1="预估功能点",'模板使用说明&amp;基础参数'!$E$18,'模板使用说明&amp;基础参数'!$E$25),IF(I9310="EQ",IF($C$1="预估功能点",'模板使用说明&amp;基础参数'!$E$19,'模板使用说明&amp;基础参数'!$E$26),"")))))</f>
        <v/>
      </c>
      <c r="K9310" s="80"/>
      <c r="L9310" s="80"/>
      <c r="M9310" s="81" t="str">
        <f>IF(J9310="","",IF(K9310="高",IF(L9310="删除",J9310*'模板使用说明&amp;基础参数'!$E$5*'模板使用说明&amp;基础参数'!$E$12,IF(L9310="修改",J9310*'模板使用说明&amp;基础参数'!$E$5*'模板使用说明&amp;基础参数'!$E$11,J9310*'模板使用说明&amp;基础参数'!$E$5*'模板使用说明&amp;基础参数'!$E$10)),IF(K9310="中",IF(L9310="删除",J9310*'模板使用说明&amp;基础参数'!$E$6*'模板使用说明&amp;基础参数'!$E$12,IF(L9310="修改",J9310*'模板使用说明&amp;基础参数'!$E$6*'模板使用说明&amp;基础参数'!$E$11,J9310*'模板使用说明&amp;基础参数'!$E$6*'模板使用说明&amp;基础参数'!$E$10)),IF(L9310="删除",J9310*'模板使用说明&amp;基础参数'!$E$7*'模板使用说明&amp;基础参数'!$E$12,IF(L9310="修改",J9310*'模板使用说明&amp;基础参数'!$E$7*'模板使用说明&amp;基础参数'!$E$11,J9310*'模板使用说明&amp;基础参数'!$E$7*'模板使用说明&amp;基础参数'!$E$10)))))</f>
        <v/>
      </c>
      <c r="N9310" s="82"/>
    </row>
    <row r="9311" spans="1:14">
      <c r="A9311" s="76">
        <f t="shared" si="156"/>
        <v>9306</v>
      </c>
      <c r="B9311" s="77"/>
      <c r="C9311" s="77"/>
      <c r="D9311" s="77"/>
      <c r="E9311" s="77"/>
      <c r="F9311" s="77"/>
      <c r="G9311" s="77"/>
      <c r="H9311" s="78"/>
      <c r="I9311" s="76"/>
      <c r="J9311" s="8" t="str">
        <f>IF(I9311="ILF",IF($C$1="预估功能点",'模板使用说明&amp;基础参数'!$E$15,'模板使用说明&amp;基础参数'!$E$22),IF(I9311="EIF",IF($C$1="预估功能点",'模板使用说明&amp;基础参数'!$E$16,'模板使用说明&amp;基础参数'!$E$23),IF(I9311="EI",IF($C$1="预估功能点",'模板使用说明&amp;基础参数'!$E$17,'模板使用说明&amp;基础参数'!$E$24),IF(I9311="EO",IF($C$1="预估功能点",'模板使用说明&amp;基础参数'!$E$18,'模板使用说明&amp;基础参数'!$E$25),IF(I9311="EQ",IF($C$1="预估功能点",'模板使用说明&amp;基础参数'!$E$19,'模板使用说明&amp;基础参数'!$E$26),"")))))</f>
        <v/>
      </c>
      <c r="K9311" s="80"/>
      <c r="L9311" s="80"/>
      <c r="M9311" s="81" t="str">
        <f>IF(J9311="","",IF(K9311="高",IF(L9311="删除",J9311*'模板使用说明&amp;基础参数'!$E$5*'模板使用说明&amp;基础参数'!$E$12,IF(L9311="修改",J9311*'模板使用说明&amp;基础参数'!$E$5*'模板使用说明&amp;基础参数'!$E$11,J9311*'模板使用说明&amp;基础参数'!$E$5*'模板使用说明&amp;基础参数'!$E$10)),IF(K9311="中",IF(L9311="删除",J9311*'模板使用说明&amp;基础参数'!$E$6*'模板使用说明&amp;基础参数'!$E$12,IF(L9311="修改",J9311*'模板使用说明&amp;基础参数'!$E$6*'模板使用说明&amp;基础参数'!$E$11,J9311*'模板使用说明&amp;基础参数'!$E$6*'模板使用说明&amp;基础参数'!$E$10)),IF(L9311="删除",J9311*'模板使用说明&amp;基础参数'!$E$7*'模板使用说明&amp;基础参数'!$E$12,IF(L9311="修改",J9311*'模板使用说明&amp;基础参数'!$E$7*'模板使用说明&amp;基础参数'!$E$11,J9311*'模板使用说明&amp;基础参数'!$E$7*'模板使用说明&amp;基础参数'!$E$10)))))</f>
        <v/>
      </c>
      <c r="N9311" s="82"/>
    </row>
    <row r="9312" spans="1:14">
      <c r="A9312" s="76">
        <f t="shared" si="156"/>
        <v>9307</v>
      </c>
      <c r="B9312" s="77"/>
      <c r="C9312" s="77"/>
      <c r="D9312" s="77"/>
      <c r="E9312" s="77"/>
      <c r="F9312" s="77"/>
      <c r="G9312" s="77"/>
      <c r="H9312" s="78"/>
      <c r="I9312" s="76"/>
      <c r="J9312" s="8" t="str">
        <f>IF(I9312="ILF",IF($C$1="预估功能点",'模板使用说明&amp;基础参数'!$E$15,'模板使用说明&amp;基础参数'!$E$22),IF(I9312="EIF",IF($C$1="预估功能点",'模板使用说明&amp;基础参数'!$E$16,'模板使用说明&amp;基础参数'!$E$23),IF(I9312="EI",IF($C$1="预估功能点",'模板使用说明&amp;基础参数'!$E$17,'模板使用说明&amp;基础参数'!$E$24),IF(I9312="EO",IF($C$1="预估功能点",'模板使用说明&amp;基础参数'!$E$18,'模板使用说明&amp;基础参数'!$E$25),IF(I9312="EQ",IF($C$1="预估功能点",'模板使用说明&amp;基础参数'!$E$19,'模板使用说明&amp;基础参数'!$E$26),"")))))</f>
        <v/>
      </c>
      <c r="K9312" s="80"/>
      <c r="L9312" s="80"/>
      <c r="M9312" s="81" t="str">
        <f>IF(J9312="","",IF(K9312="高",IF(L9312="删除",J9312*'模板使用说明&amp;基础参数'!$E$5*'模板使用说明&amp;基础参数'!$E$12,IF(L9312="修改",J9312*'模板使用说明&amp;基础参数'!$E$5*'模板使用说明&amp;基础参数'!$E$11,J9312*'模板使用说明&amp;基础参数'!$E$5*'模板使用说明&amp;基础参数'!$E$10)),IF(K9312="中",IF(L9312="删除",J9312*'模板使用说明&amp;基础参数'!$E$6*'模板使用说明&amp;基础参数'!$E$12,IF(L9312="修改",J9312*'模板使用说明&amp;基础参数'!$E$6*'模板使用说明&amp;基础参数'!$E$11,J9312*'模板使用说明&amp;基础参数'!$E$6*'模板使用说明&amp;基础参数'!$E$10)),IF(L9312="删除",J9312*'模板使用说明&amp;基础参数'!$E$7*'模板使用说明&amp;基础参数'!$E$12,IF(L9312="修改",J9312*'模板使用说明&amp;基础参数'!$E$7*'模板使用说明&amp;基础参数'!$E$11,J9312*'模板使用说明&amp;基础参数'!$E$7*'模板使用说明&amp;基础参数'!$E$10)))))</f>
        <v/>
      </c>
      <c r="N9312" s="82"/>
    </row>
    <row r="9313" spans="1:14">
      <c r="A9313" s="76">
        <f t="shared" si="156"/>
        <v>9308</v>
      </c>
      <c r="B9313" s="77"/>
      <c r="C9313" s="77"/>
      <c r="D9313" s="77"/>
      <c r="E9313" s="77"/>
      <c r="F9313" s="77"/>
      <c r="G9313" s="77"/>
      <c r="H9313" s="78"/>
      <c r="I9313" s="76"/>
      <c r="J9313" s="8" t="str">
        <f>IF(I9313="ILF",IF($C$1="预估功能点",'模板使用说明&amp;基础参数'!$E$15,'模板使用说明&amp;基础参数'!$E$22),IF(I9313="EIF",IF($C$1="预估功能点",'模板使用说明&amp;基础参数'!$E$16,'模板使用说明&amp;基础参数'!$E$23),IF(I9313="EI",IF($C$1="预估功能点",'模板使用说明&amp;基础参数'!$E$17,'模板使用说明&amp;基础参数'!$E$24),IF(I9313="EO",IF($C$1="预估功能点",'模板使用说明&amp;基础参数'!$E$18,'模板使用说明&amp;基础参数'!$E$25),IF(I9313="EQ",IF($C$1="预估功能点",'模板使用说明&amp;基础参数'!$E$19,'模板使用说明&amp;基础参数'!$E$26),"")))))</f>
        <v/>
      </c>
      <c r="K9313" s="80"/>
      <c r="L9313" s="80"/>
      <c r="M9313" s="81" t="str">
        <f>IF(J9313="","",IF(K9313="高",IF(L9313="删除",J9313*'模板使用说明&amp;基础参数'!$E$5*'模板使用说明&amp;基础参数'!$E$12,IF(L9313="修改",J9313*'模板使用说明&amp;基础参数'!$E$5*'模板使用说明&amp;基础参数'!$E$11,J9313*'模板使用说明&amp;基础参数'!$E$5*'模板使用说明&amp;基础参数'!$E$10)),IF(K9313="中",IF(L9313="删除",J9313*'模板使用说明&amp;基础参数'!$E$6*'模板使用说明&amp;基础参数'!$E$12,IF(L9313="修改",J9313*'模板使用说明&amp;基础参数'!$E$6*'模板使用说明&amp;基础参数'!$E$11,J9313*'模板使用说明&amp;基础参数'!$E$6*'模板使用说明&amp;基础参数'!$E$10)),IF(L9313="删除",J9313*'模板使用说明&amp;基础参数'!$E$7*'模板使用说明&amp;基础参数'!$E$12,IF(L9313="修改",J9313*'模板使用说明&amp;基础参数'!$E$7*'模板使用说明&amp;基础参数'!$E$11,J9313*'模板使用说明&amp;基础参数'!$E$7*'模板使用说明&amp;基础参数'!$E$10)))))</f>
        <v/>
      </c>
      <c r="N9313" s="82"/>
    </row>
    <row r="9314" spans="1:14">
      <c r="A9314" s="76">
        <f t="shared" si="156"/>
        <v>9309</v>
      </c>
      <c r="B9314" s="77"/>
      <c r="C9314" s="77"/>
      <c r="D9314" s="77"/>
      <c r="E9314" s="77"/>
      <c r="F9314" s="77"/>
      <c r="G9314" s="77"/>
      <c r="H9314" s="78"/>
      <c r="I9314" s="76"/>
      <c r="J9314" s="8" t="str">
        <f>IF(I9314="ILF",IF($C$1="预估功能点",'模板使用说明&amp;基础参数'!$E$15,'模板使用说明&amp;基础参数'!$E$22),IF(I9314="EIF",IF($C$1="预估功能点",'模板使用说明&amp;基础参数'!$E$16,'模板使用说明&amp;基础参数'!$E$23),IF(I9314="EI",IF($C$1="预估功能点",'模板使用说明&amp;基础参数'!$E$17,'模板使用说明&amp;基础参数'!$E$24),IF(I9314="EO",IF($C$1="预估功能点",'模板使用说明&amp;基础参数'!$E$18,'模板使用说明&amp;基础参数'!$E$25),IF(I9314="EQ",IF($C$1="预估功能点",'模板使用说明&amp;基础参数'!$E$19,'模板使用说明&amp;基础参数'!$E$26),"")))))</f>
        <v/>
      </c>
      <c r="K9314" s="80"/>
      <c r="L9314" s="80"/>
      <c r="M9314" s="81" t="str">
        <f>IF(J9314="","",IF(K9314="高",IF(L9314="删除",J9314*'模板使用说明&amp;基础参数'!$E$5*'模板使用说明&amp;基础参数'!$E$12,IF(L9314="修改",J9314*'模板使用说明&amp;基础参数'!$E$5*'模板使用说明&amp;基础参数'!$E$11,J9314*'模板使用说明&amp;基础参数'!$E$5*'模板使用说明&amp;基础参数'!$E$10)),IF(K9314="中",IF(L9314="删除",J9314*'模板使用说明&amp;基础参数'!$E$6*'模板使用说明&amp;基础参数'!$E$12,IF(L9314="修改",J9314*'模板使用说明&amp;基础参数'!$E$6*'模板使用说明&amp;基础参数'!$E$11,J9314*'模板使用说明&amp;基础参数'!$E$6*'模板使用说明&amp;基础参数'!$E$10)),IF(L9314="删除",J9314*'模板使用说明&amp;基础参数'!$E$7*'模板使用说明&amp;基础参数'!$E$12,IF(L9314="修改",J9314*'模板使用说明&amp;基础参数'!$E$7*'模板使用说明&amp;基础参数'!$E$11,J9314*'模板使用说明&amp;基础参数'!$E$7*'模板使用说明&amp;基础参数'!$E$10)))))</f>
        <v/>
      </c>
      <c r="N9314" s="82"/>
    </row>
    <row r="9315" spans="1:14">
      <c r="A9315" s="76">
        <f t="shared" si="156"/>
        <v>9310</v>
      </c>
      <c r="B9315" s="77"/>
      <c r="C9315" s="77"/>
      <c r="D9315" s="77"/>
      <c r="E9315" s="77"/>
      <c r="F9315" s="77"/>
      <c r="G9315" s="77"/>
      <c r="H9315" s="78"/>
      <c r="I9315" s="76"/>
      <c r="J9315" s="8" t="str">
        <f>IF(I9315="ILF",IF($C$1="预估功能点",'模板使用说明&amp;基础参数'!$E$15,'模板使用说明&amp;基础参数'!$E$22),IF(I9315="EIF",IF($C$1="预估功能点",'模板使用说明&amp;基础参数'!$E$16,'模板使用说明&amp;基础参数'!$E$23),IF(I9315="EI",IF($C$1="预估功能点",'模板使用说明&amp;基础参数'!$E$17,'模板使用说明&amp;基础参数'!$E$24),IF(I9315="EO",IF($C$1="预估功能点",'模板使用说明&amp;基础参数'!$E$18,'模板使用说明&amp;基础参数'!$E$25),IF(I9315="EQ",IF($C$1="预估功能点",'模板使用说明&amp;基础参数'!$E$19,'模板使用说明&amp;基础参数'!$E$26),"")))))</f>
        <v/>
      </c>
      <c r="K9315" s="80"/>
      <c r="L9315" s="80"/>
      <c r="M9315" s="81" t="str">
        <f>IF(J9315="","",IF(K9315="高",IF(L9315="删除",J9315*'模板使用说明&amp;基础参数'!$E$5*'模板使用说明&amp;基础参数'!$E$12,IF(L9315="修改",J9315*'模板使用说明&amp;基础参数'!$E$5*'模板使用说明&amp;基础参数'!$E$11,J9315*'模板使用说明&amp;基础参数'!$E$5*'模板使用说明&amp;基础参数'!$E$10)),IF(K9315="中",IF(L9315="删除",J9315*'模板使用说明&amp;基础参数'!$E$6*'模板使用说明&amp;基础参数'!$E$12,IF(L9315="修改",J9315*'模板使用说明&amp;基础参数'!$E$6*'模板使用说明&amp;基础参数'!$E$11,J9315*'模板使用说明&amp;基础参数'!$E$6*'模板使用说明&amp;基础参数'!$E$10)),IF(L9315="删除",J9315*'模板使用说明&amp;基础参数'!$E$7*'模板使用说明&amp;基础参数'!$E$12,IF(L9315="修改",J9315*'模板使用说明&amp;基础参数'!$E$7*'模板使用说明&amp;基础参数'!$E$11,J9315*'模板使用说明&amp;基础参数'!$E$7*'模板使用说明&amp;基础参数'!$E$10)))))</f>
        <v/>
      </c>
      <c r="N9315" s="82"/>
    </row>
    <row r="9316" spans="1:14">
      <c r="A9316" s="76">
        <f t="shared" si="156"/>
        <v>9311</v>
      </c>
      <c r="B9316" s="77"/>
      <c r="C9316" s="77"/>
      <c r="D9316" s="77"/>
      <c r="E9316" s="77"/>
      <c r="F9316" s="77"/>
      <c r="G9316" s="77"/>
      <c r="H9316" s="78"/>
      <c r="I9316" s="76"/>
      <c r="J9316" s="8" t="str">
        <f>IF(I9316="ILF",IF($C$1="预估功能点",'模板使用说明&amp;基础参数'!$E$15,'模板使用说明&amp;基础参数'!$E$22),IF(I9316="EIF",IF($C$1="预估功能点",'模板使用说明&amp;基础参数'!$E$16,'模板使用说明&amp;基础参数'!$E$23),IF(I9316="EI",IF($C$1="预估功能点",'模板使用说明&amp;基础参数'!$E$17,'模板使用说明&amp;基础参数'!$E$24),IF(I9316="EO",IF($C$1="预估功能点",'模板使用说明&amp;基础参数'!$E$18,'模板使用说明&amp;基础参数'!$E$25),IF(I9316="EQ",IF($C$1="预估功能点",'模板使用说明&amp;基础参数'!$E$19,'模板使用说明&amp;基础参数'!$E$26),"")))))</f>
        <v/>
      </c>
      <c r="K9316" s="80"/>
      <c r="L9316" s="80"/>
      <c r="M9316" s="81" t="str">
        <f>IF(J9316="","",IF(K9316="高",IF(L9316="删除",J9316*'模板使用说明&amp;基础参数'!$E$5*'模板使用说明&amp;基础参数'!$E$12,IF(L9316="修改",J9316*'模板使用说明&amp;基础参数'!$E$5*'模板使用说明&amp;基础参数'!$E$11,J9316*'模板使用说明&amp;基础参数'!$E$5*'模板使用说明&amp;基础参数'!$E$10)),IF(K9316="中",IF(L9316="删除",J9316*'模板使用说明&amp;基础参数'!$E$6*'模板使用说明&amp;基础参数'!$E$12,IF(L9316="修改",J9316*'模板使用说明&amp;基础参数'!$E$6*'模板使用说明&amp;基础参数'!$E$11,J9316*'模板使用说明&amp;基础参数'!$E$6*'模板使用说明&amp;基础参数'!$E$10)),IF(L9316="删除",J9316*'模板使用说明&amp;基础参数'!$E$7*'模板使用说明&amp;基础参数'!$E$12,IF(L9316="修改",J9316*'模板使用说明&amp;基础参数'!$E$7*'模板使用说明&amp;基础参数'!$E$11,J9316*'模板使用说明&amp;基础参数'!$E$7*'模板使用说明&amp;基础参数'!$E$10)))))</f>
        <v/>
      </c>
      <c r="N9316" s="82"/>
    </row>
    <row r="9317" spans="1:14">
      <c r="A9317" s="76">
        <f t="shared" si="156"/>
        <v>9312</v>
      </c>
      <c r="B9317" s="77"/>
      <c r="C9317" s="77"/>
      <c r="D9317" s="77"/>
      <c r="E9317" s="77"/>
      <c r="F9317" s="77"/>
      <c r="G9317" s="77"/>
      <c r="H9317" s="78"/>
      <c r="I9317" s="76"/>
      <c r="J9317" s="8" t="str">
        <f>IF(I9317="ILF",IF($C$1="预估功能点",'模板使用说明&amp;基础参数'!$E$15,'模板使用说明&amp;基础参数'!$E$22),IF(I9317="EIF",IF($C$1="预估功能点",'模板使用说明&amp;基础参数'!$E$16,'模板使用说明&amp;基础参数'!$E$23),IF(I9317="EI",IF($C$1="预估功能点",'模板使用说明&amp;基础参数'!$E$17,'模板使用说明&amp;基础参数'!$E$24),IF(I9317="EO",IF($C$1="预估功能点",'模板使用说明&amp;基础参数'!$E$18,'模板使用说明&amp;基础参数'!$E$25),IF(I9317="EQ",IF($C$1="预估功能点",'模板使用说明&amp;基础参数'!$E$19,'模板使用说明&amp;基础参数'!$E$26),"")))))</f>
        <v/>
      </c>
      <c r="K9317" s="80"/>
      <c r="L9317" s="80"/>
      <c r="M9317" s="81" t="str">
        <f>IF(J9317="","",IF(K9317="高",IF(L9317="删除",J9317*'模板使用说明&amp;基础参数'!$E$5*'模板使用说明&amp;基础参数'!$E$12,IF(L9317="修改",J9317*'模板使用说明&amp;基础参数'!$E$5*'模板使用说明&amp;基础参数'!$E$11,J9317*'模板使用说明&amp;基础参数'!$E$5*'模板使用说明&amp;基础参数'!$E$10)),IF(K9317="中",IF(L9317="删除",J9317*'模板使用说明&amp;基础参数'!$E$6*'模板使用说明&amp;基础参数'!$E$12,IF(L9317="修改",J9317*'模板使用说明&amp;基础参数'!$E$6*'模板使用说明&amp;基础参数'!$E$11,J9317*'模板使用说明&amp;基础参数'!$E$6*'模板使用说明&amp;基础参数'!$E$10)),IF(L9317="删除",J9317*'模板使用说明&amp;基础参数'!$E$7*'模板使用说明&amp;基础参数'!$E$12,IF(L9317="修改",J9317*'模板使用说明&amp;基础参数'!$E$7*'模板使用说明&amp;基础参数'!$E$11,J9317*'模板使用说明&amp;基础参数'!$E$7*'模板使用说明&amp;基础参数'!$E$10)))))</f>
        <v/>
      </c>
      <c r="N9317" s="82"/>
    </row>
    <row r="9318" spans="1:14">
      <c r="A9318" s="76">
        <f t="shared" si="156"/>
        <v>9313</v>
      </c>
      <c r="B9318" s="77"/>
      <c r="C9318" s="77"/>
      <c r="D9318" s="77"/>
      <c r="E9318" s="77"/>
      <c r="F9318" s="77"/>
      <c r="G9318" s="77"/>
      <c r="H9318" s="78"/>
      <c r="I9318" s="76"/>
      <c r="J9318" s="8" t="str">
        <f>IF(I9318="ILF",IF($C$1="预估功能点",'模板使用说明&amp;基础参数'!$E$15,'模板使用说明&amp;基础参数'!$E$22),IF(I9318="EIF",IF($C$1="预估功能点",'模板使用说明&amp;基础参数'!$E$16,'模板使用说明&amp;基础参数'!$E$23),IF(I9318="EI",IF($C$1="预估功能点",'模板使用说明&amp;基础参数'!$E$17,'模板使用说明&amp;基础参数'!$E$24),IF(I9318="EO",IF($C$1="预估功能点",'模板使用说明&amp;基础参数'!$E$18,'模板使用说明&amp;基础参数'!$E$25),IF(I9318="EQ",IF($C$1="预估功能点",'模板使用说明&amp;基础参数'!$E$19,'模板使用说明&amp;基础参数'!$E$26),"")))))</f>
        <v/>
      </c>
      <c r="K9318" s="80"/>
      <c r="L9318" s="80"/>
      <c r="M9318" s="81" t="str">
        <f>IF(J9318="","",IF(K9318="高",IF(L9318="删除",J9318*'模板使用说明&amp;基础参数'!$E$5*'模板使用说明&amp;基础参数'!$E$12,IF(L9318="修改",J9318*'模板使用说明&amp;基础参数'!$E$5*'模板使用说明&amp;基础参数'!$E$11,J9318*'模板使用说明&amp;基础参数'!$E$5*'模板使用说明&amp;基础参数'!$E$10)),IF(K9318="中",IF(L9318="删除",J9318*'模板使用说明&amp;基础参数'!$E$6*'模板使用说明&amp;基础参数'!$E$12,IF(L9318="修改",J9318*'模板使用说明&amp;基础参数'!$E$6*'模板使用说明&amp;基础参数'!$E$11,J9318*'模板使用说明&amp;基础参数'!$E$6*'模板使用说明&amp;基础参数'!$E$10)),IF(L9318="删除",J9318*'模板使用说明&amp;基础参数'!$E$7*'模板使用说明&amp;基础参数'!$E$12,IF(L9318="修改",J9318*'模板使用说明&amp;基础参数'!$E$7*'模板使用说明&amp;基础参数'!$E$11,J9318*'模板使用说明&amp;基础参数'!$E$7*'模板使用说明&amp;基础参数'!$E$10)))))</f>
        <v/>
      </c>
      <c r="N9318" s="82"/>
    </row>
    <row r="9319" spans="1:14">
      <c r="A9319" s="76">
        <f t="shared" si="156"/>
        <v>9314</v>
      </c>
      <c r="B9319" s="77"/>
      <c r="C9319" s="77"/>
      <c r="D9319" s="77"/>
      <c r="E9319" s="77"/>
      <c r="F9319" s="77"/>
      <c r="G9319" s="77"/>
      <c r="H9319" s="78"/>
      <c r="I9319" s="76"/>
      <c r="J9319" s="8" t="str">
        <f>IF(I9319="ILF",IF($C$1="预估功能点",'模板使用说明&amp;基础参数'!$E$15,'模板使用说明&amp;基础参数'!$E$22),IF(I9319="EIF",IF($C$1="预估功能点",'模板使用说明&amp;基础参数'!$E$16,'模板使用说明&amp;基础参数'!$E$23),IF(I9319="EI",IF($C$1="预估功能点",'模板使用说明&amp;基础参数'!$E$17,'模板使用说明&amp;基础参数'!$E$24),IF(I9319="EO",IF($C$1="预估功能点",'模板使用说明&amp;基础参数'!$E$18,'模板使用说明&amp;基础参数'!$E$25),IF(I9319="EQ",IF($C$1="预估功能点",'模板使用说明&amp;基础参数'!$E$19,'模板使用说明&amp;基础参数'!$E$26),"")))))</f>
        <v/>
      </c>
      <c r="K9319" s="80"/>
      <c r="L9319" s="80"/>
      <c r="M9319" s="81" t="str">
        <f>IF(J9319="","",IF(K9319="高",IF(L9319="删除",J9319*'模板使用说明&amp;基础参数'!$E$5*'模板使用说明&amp;基础参数'!$E$12,IF(L9319="修改",J9319*'模板使用说明&amp;基础参数'!$E$5*'模板使用说明&amp;基础参数'!$E$11,J9319*'模板使用说明&amp;基础参数'!$E$5*'模板使用说明&amp;基础参数'!$E$10)),IF(K9319="中",IF(L9319="删除",J9319*'模板使用说明&amp;基础参数'!$E$6*'模板使用说明&amp;基础参数'!$E$12,IF(L9319="修改",J9319*'模板使用说明&amp;基础参数'!$E$6*'模板使用说明&amp;基础参数'!$E$11,J9319*'模板使用说明&amp;基础参数'!$E$6*'模板使用说明&amp;基础参数'!$E$10)),IF(L9319="删除",J9319*'模板使用说明&amp;基础参数'!$E$7*'模板使用说明&amp;基础参数'!$E$12,IF(L9319="修改",J9319*'模板使用说明&amp;基础参数'!$E$7*'模板使用说明&amp;基础参数'!$E$11,J9319*'模板使用说明&amp;基础参数'!$E$7*'模板使用说明&amp;基础参数'!$E$10)))))</f>
        <v/>
      </c>
      <c r="N9319" s="82"/>
    </row>
    <row r="9320" spans="1:14">
      <c r="A9320" s="76">
        <f t="shared" si="156"/>
        <v>9315</v>
      </c>
      <c r="B9320" s="77"/>
      <c r="C9320" s="77"/>
      <c r="D9320" s="77"/>
      <c r="E9320" s="77"/>
      <c r="F9320" s="77"/>
      <c r="G9320" s="77"/>
      <c r="H9320" s="78"/>
      <c r="I9320" s="76"/>
      <c r="J9320" s="8" t="str">
        <f>IF(I9320="ILF",IF($C$1="预估功能点",'模板使用说明&amp;基础参数'!$E$15,'模板使用说明&amp;基础参数'!$E$22),IF(I9320="EIF",IF($C$1="预估功能点",'模板使用说明&amp;基础参数'!$E$16,'模板使用说明&amp;基础参数'!$E$23),IF(I9320="EI",IF($C$1="预估功能点",'模板使用说明&amp;基础参数'!$E$17,'模板使用说明&amp;基础参数'!$E$24),IF(I9320="EO",IF($C$1="预估功能点",'模板使用说明&amp;基础参数'!$E$18,'模板使用说明&amp;基础参数'!$E$25),IF(I9320="EQ",IF($C$1="预估功能点",'模板使用说明&amp;基础参数'!$E$19,'模板使用说明&amp;基础参数'!$E$26),"")))))</f>
        <v/>
      </c>
      <c r="K9320" s="80"/>
      <c r="L9320" s="80"/>
      <c r="M9320" s="81" t="str">
        <f>IF(J9320="","",IF(K9320="高",IF(L9320="删除",J9320*'模板使用说明&amp;基础参数'!$E$5*'模板使用说明&amp;基础参数'!$E$12,IF(L9320="修改",J9320*'模板使用说明&amp;基础参数'!$E$5*'模板使用说明&amp;基础参数'!$E$11,J9320*'模板使用说明&amp;基础参数'!$E$5*'模板使用说明&amp;基础参数'!$E$10)),IF(K9320="中",IF(L9320="删除",J9320*'模板使用说明&amp;基础参数'!$E$6*'模板使用说明&amp;基础参数'!$E$12,IF(L9320="修改",J9320*'模板使用说明&amp;基础参数'!$E$6*'模板使用说明&amp;基础参数'!$E$11,J9320*'模板使用说明&amp;基础参数'!$E$6*'模板使用说明&amp;基础参数'!$E$10)),IF(L9320="删除",J9320*'模板使用说明&amp;基础参数'!$E$7*'模板使用说明&amp;基础参数'!$E$12,IF(L9320="修改",J9320*'模板使用说明&amp;基础参数'!$E$7*'模板使用说明&amp;基础参数'!$E$11,J9320*'模板使用说明&amp;基础参数'!$E$7*'模板使用说明&amp;基础参数'!$E$10)))))</f>
        <v/>
      </c>
      <c r="N9320" s="82"/>
    </row>
    <row r="9321" spans="1:14">
      <c r="A9321" s="76">
        <f t="shared" si="156"/>
        <v>9316</v>
      </c>
      <c r="B9321" s="77"/>
      <c r="C9321" s="77"/>
      <c r="D9321" s="77"/>
      <c r="E9321" s="77"/>
      <c r="F9321" s="77"/>
      <c r="G9321" s="77"/>
      <c r="H9321" s="78"/>
      <c r="I9321" s="76"/>
      <c r="J9321" s="8" t="str">
        <f>IF(I9321="ILF",IF($C$1="预估功能点",'模板使用说明&amp;基础参数'!$E$15,'模板使用说明&amp;基础参数'!$E$22),IF(I9321="EIF",IF($C$1="预估功能点",'模板使用说明&amp;基础参数'!$E$16,'模板使用说明&amp;基础参数'!$E$23),IF(I9321="EI",IF($C$1="预估功能点",'模板使用说明&amp;基础参数'!$E$17,'模板使用说明&amp;基础参数'!$E$24),IF(I9321="EO",IF($C$1="预估功能点",'模板使用说明&amp;基础参数'!$E$18,'模板使用说明&amp;基础参数'!$E$25),IF(I9321="EQ",IF($C$1="预估功能点",'模板使用说明&amp;基础参数'!$E$19,'模板使用说明&amp;基础参数'!$E$26),"")))))</f>
        <v/>
      </c>
      <c r="K9321" s="80"/>
      <c r="L9321" s="80"/>
      <c r="M9321" s="81" t="str">
        <f>IF(J9321="","",IF(K9321="高",IF(L9321="删除",J9321*'模板使用说明&amp;基础参数'!$E$5*'模板使用说明&amp;基础参数'!$E$12,IF(L9321="修改",J9321*'模板使用说明&amp;基础参数'!$E$5*'模板使用说明&amp;基础参数'!$E$11,J9321*'模板使用说明&amp;基础参数'!$E$5*'模板使用说明&amp;基础参数'!$E$10)),IF(K9321="中",IF(L9321="删除",J9321*'模板使用说明&amp;基础参数'!$E$6*'模板使用说明&amp;基础参数'!$E$12,IF(L9321="修改",J9321*'模板使用说明&amp;基础参数'!$E$6*'模板使用说明&amp;基础参数'!$E$11,J9321*'模板使用说明&amp;基础参数'!$E$6*'模板使用说明&amp;基础参数'!$E$10)),IF(L9321="删除",J9321*'模板使用说明&amp;基础参数'!$E$7*'模板使用说明&amp;基础参数'!$E$12,IF(L9321="修改",J9321*'模板使用说明&amp;基础参数'!$E$7*'模板使用说明&amp;基础参数'!$E$11,J9321*'模板使用说明&amp;基础参数'!$E$7*'模板使用说明&amp;基础参数'!$E$10)))))</f>
        <v/>
      </c>
      <c r="N9321" s="82"/>
    </row>
    <row r="9322" spans="1:14">
      <c r="A9322" s="76">
        <f t="shared" si="156"/>
        <v>9317</v>
      </c>
      <c r="B9322" s="77"/>
      <c r="C9322" s="77"/>
      <c r="D9322" s="77"/>
      <c r="E9322" s="77"/>
      <c r="F9322" s="77"/>
      <c r="G9322" s="77"/>
      <c r="H9322" s="78"/>
      <c r="I9322" s="76"/>
      <c r="J9322" s="8" t="str">
        <f>IF(I9322="ILF",IF($C$1="预估功能点",'模板使用说明&amp;基础参数'!$E$15,'模板使用说明&amp;基础参数'!$E$22),IF(I9322="EIF",IF($C$1="预估功能点",'模板使用说明&amp;基础参数'!$E$16,'模板使用说明&amp;基础参数'!$E$23),IF(I9322="EI",IF($C$1="预估功能点",'模板使用说明&amp;基础参数'!$E$17,'模板使用说明&amp;基础参数'!$E$24),IF(I9322="EO",IF($C$1="预估功能点",'模板使用说明&amp;基础参数'!$E$18,'模板使用说明&amp;基础参数'!$E$25),IF(I9322="EQ",IF($C$1="预估功能点",'模板使用说明&amp;基础参数'!$E$19,'模板使用说明&amp;基础参数'!$E$26),"")))))</f>
        <v/>
      </c>
      <c r="K9322" s="80"/>
      <c r="L9322" s="80"/>
      <c r="M9322" s="81" t="str">
        <f>IF(J9322="","",IF(K9322="高",IF(L9322="删除",J9322*'模板使用说明&amp;基础参数'!$E$5*'模板使用说明&amp;基础参数'!$E$12,IF(L9322="修改",J9322*'模板使用说明&amp;基础参数'!$E$5*'模板使用说明&amp;基础参数'!$E$11,J9322*'模板使用说明&amp;基础参数'!$E$5*'模板使用说明&amp;基础参数'!$E$10)),IF(K9322="中",IF(L9322="删除",J9322*'模板使用说明&amp;基础参数'!$E$6*'模板使用说明&amp;基础参数'!$E$12,IF(L9322="修改",J9322*'模板使用说明&amp;基础参数'!$E$6*'模板使用说明&amp;基础参数'!$E$11,J9322*'模板使用说明&amp;基础参数'!$E$6*'模板使用说明&amp;基础参数'!$E$10)),IF(L9322="删除",J9322*'模板使用说明&amp;基础参数'!$E$7*'模板使用说明&amp;基础参数'!$E$12,IF(L9322="修改",J9322*'模板使用说明&amp;基础参数'!$E$7*'模板使用说明&amp;基础参数'!$E$11,J9322*'模板使用说明&amp;基础参数'!$E$7*'模板使用说明&amp;基础参数'!$E$10)))))</f>
        <v/>
      </c>
      <c r="N9322" s="82"/>
    </row>
    <row r="9323" spans="1:14">
      <c r="A9323" s="76">
        <f t="shared" si="156"/>
        <v>9318</v>
      </c>
      <c r="B9323" s="77"/>
      <c r="C9323" s="77"/>
      <c r="D9323" s="77"/>
      <c r="E9323" s="77"/>
      <c r="F9323" s="77"/>
      <c r="G9323" s="77"/>
      <c r="H9323" s="78"/>
      <c r="I9323" s="76"/>
      <c r="J9323" s="8" t="str">
        <f>IF(I9323="ILF",IF($C$1="预估功能点",'模板使用说明&amp;基础参数'!$E$15,'模板使用说明&amp;基础参数'!$E$22),IF(I9323="EIF",IF($C$1="预估功能点",'模板使用说明&amp;基础参数'!$E$16,'模板使用说明&amp;基础参数'!$E$23),IF(I9323="EI",IF($C$1="预估功能点",'模板使用说明&amp;基础参数'!$E$17,'模板使用说明&amp;基础参数'!$E$24),IF(I9323="EO",IF($C$1="预估功能点",'模板使用说明&amp;基础参数'!$E$18,'模板使用说明&amp;基础参数'!$E$25),IF(I9323="EQ",IF($C$1="预估功能点",'模板使用说明&amp;基础参数'!$E$19,'模板使用说明&amp;基础参数'!$E$26),"")))))</f>
        <v/>
      </c>
      <c r="K9323" s="80"/>
      <c r="L9323" s="80"/>
      <c r="M9323" s="81" t="str">
        <f>IF(J9323="","",IF(K9323="高",IF(L9323="删除",J9323*'模板使用说明&amp;基础参数'!$E$5*'模板使用说明&amp;基础参数'!$E$12,IF(L9323="修改",J9323*'模板使用说明&amp;基础参数'!$E$5*'模板使用说明&amp;基础参数'!$E$11,J9323*'模板使用说明&amp;基础参数'!$E$5*'模板使用说明&amp;基础参数'!$E$10)),IF(K9323="中",IF(L9323="删除",J9323*'模板使用说明&amp;基础参数'!$E$6*'模板使用说明&amp;基础参数'!$E$12,IF(L9323="修改",J9323*'模板使用说明&amp;基础参数'!$E$6*'模板使用说明&amp;基础参数'!$E$11,J9323*'模板使用说明&amp;基础参数'!$E$6*'模板使用说明&amp;基础参数'!$E$10)),IF(L9323="删除",J9323*'模板使用说明&amp;基础参数'!$E$7*'模板使用说明&amp;基础参数'!$E$12,IF(L9323="修改",J9323*'模板使用说明&amp;基础参数'!$E$7*'模板使用说明&amp;基础参数'!$E$11,J9323*'模板使用说明&amp;基础参数'!$E$7*'模板使用说明&amp;基础参数'!$E$10)))))</f>
        <v/>
      </c>
      <c r="N9323" s="82"/>
    </row>
    <row r="9324" spans="1:14">
      <c r="A9324" s="76">
        <f t="shared" si="156"/>
        <v>9319</v>
      </c>
      <c r="B9324" s="77"/>
      <c r="C9324" s="77"/>
      <c r="D9324" s="77"/>
      <c r="E9324" s="77"/>
      <c r="F9324" s="77"/>
      <c r="G9324" s="77"/>
      <c r="H9324" s="78"/>
      <c r="I9324" s="76"/>
      <c r="J9324" s="8" t="str">
        <f>IF(I9324="ILF",IF($C$1="预估功能点",'模板使用说明&amp;基础参数'!$E$15,'模板使用说明&amp;基础参数'!$E$22),IF(I9324="EIF",IF($C$1="预估功能点",'模板使用说明&amp;基础参数'!$E$16,'模板使用说明&amp;基础参数'!$E$23),IF(I9324="EI",IF($C$1="预估功能点",'模板使用说明&amp;基础参数'!$E$17,'模板使用说明&amp;基础参数'!$E$24),IF(I9324="EO",IF($C$1="预估功能点",'模板使用说明&amp;基础参数'!$E$18,'模板使用说明&amp;基础参数'!$E$25),IF(I9324="EQ",IF($C$1="预估功能点",'模板使用说明&amp;基础参数'!$E$19,'模板使用说明&amp;基础参数'!$E$26),"")))))</f>
        <v/>
      </c>
      <c r="K9324" s="80"/>
      <c r="L9324" s="80"/>
      <c r="M9324" s="81" t="str">
        <f>IF(J9324="","",IF(K9324="高",IF(L9324="删除",J9324*'模板使用说明&amp;基础参数'!$E$5*'模板使用说明&amp;基础参数'!$E$12,IF(L9324="修改",J9324*'模板使用说明&amp;基础参数'!$E$5*'模板使用说明&amp;基础参数'!$E$11,J9324*'模板使用说明&amp;基础参数'!$E$5*'模板使用说明&amp;基础参数'!$E$10)),IF(K9324="中",IF(L9324="删除",J9324*'模板使用说明&amp;基础参数'!$E$6*'模板使用说明&amp;基础参数'!$E$12,IF(L9324="修改",J9324*'模板使用说明&amp;基础参数'!$E$6*'模板使用说明&amp;基础参数'!$E$11,J9324*'模板使用说明&amp;基础参数'!$E$6*'模板使用说明&amp;基础参数'!$E$10)),IF(L9324="删除",J9324*'模板使用说明&amp;基础参数'!$E$7*'模板使用说明&amp;基础参数'!$E$12,IF(L9324="修改",J9324*'模板使用说明&amp;基础参数'!$E$7*'模板使用说明&amp;基础参数'!$E$11,J9324*'模板使用说明&amp;基础参数'!$E$7*'模板使用说明&amp;基础参数'!$E$10)))))</f>
        <v/>
      </c>
      <c r="N9324" s="82"/>
    </row>
    <row r="9325" spans="1:14">
      <c r="A9325" s="76">
        <f t="shared" si="156"/>
        <v>9320</v>
      </c>
      <c r="B9325" s="77"/>
      <c r="C9325" s="77"/>
      <c r="D9325" s="77"/>
      <c r="E9325" s="77"/>
      <c r="F9325" s="77"/>
      <c r="G9325" s="77"/>
      <c r="H9325" s="78"/>
      <c r="I9325" s="76"/>
      <c r="J9325" s="8" t="str">
        <f>IF(I9325="ILF",IF($C$1="预估功能点",'模板使用说明&amp;基础参数'!$E$15,'模板使用说明&amp;基础参数'!$E$22),IF(I9325="EIF",IF($C$1="预估功能点",'模板使用说明&amp;基础参数'!$E$16,'模板使用说明&amp;基础参数'!$E$23),IF(I9325="EI",IF($C$1="预估功能点",'模板使用说明&amp;基础参数'!$E$17,'模板使用说明&amp;基础参数'!$E$24),IF(I9325="EO",IF($C$1="预估功能点",'模板使用说明&amp;基础参数'!$E$18,'模板使用说明&amp;基础参数'!$E$25),IF(I9325="EQ",IF($C$1="预估功能点",'模板使用说明&amp;基础参数'!$E$19,'模板使用说明&amp;基础参数'!$E$26),"")))))</f>
        <v/>
      </c>
      <c r="K9325" s="80"/>
      <c r="L9325" s="80"/>
      <c r="M9325" s="81" t="str">
        <f>IF(J9325="","",IF(K9325="高",IF(L9325="删除",J9325*'模板使用说明&amp;基础参数'!$E$5*'模板使用说明&amp;基础参数'!$E$12,IF(L9325="修改",J9325*'模板使用说明&amp;基础参数'!$E$5*'模板使用说明&amp;基础参数'!$E$11,J9325*'模板使用说明&amp;基础参数'!$E$5*'模板使用说明&amp;基础参数'!$E$10)),IF(K9325="中",IF(L9325="删除",J9325*'模板使用说明&amp;基础参数'!$E$6*'模板使用说明&amp;基础参数'!$E$12,IF(L9325="修改",J9325*'模板使用说明&amp;基础参数'!$E$6*'模板使用说明&amp;基础参数'!$E$11,J9325*'模板使用说明&amp;基础参数'!$E$6*'模板使用说明&amp;基础参数'!$E$10)),IF(L9325="删除",J9325*'模板使用说明&amp;基础参数'!$E$7*'模板使用说明&amp;基础参数'!$E$12,IF(L9325="修改",J9325*'模板使用说明&amp;基础参数'!$E$7*'模板使用说明&amp;基础参数'!$E$11,J9325*'模板使用说明&amp;基础参数'!$E$7*'模板使用说明&amp;基础参数'!$E$10)))))</f>
        <v/>
      </c>
      <c r="N9325" s="82"/>
    </row>
    <row r="9326" spans="1:14">
      <c r="A9326" s="76">
        <f t="shared" si="156"/>
        <v>9321</v>
      </c>
      <c r="B9326" s="77"/>
      <c r="C9326" s="77"/>
      <c r="D9326" s="77"/>
      <c r="E9326" s="77"/>
      <c r="F9326" s="77"/>
      <c r="G9326" s="77"/>
      <c r="H9326" s="78"/>
      <c r="I9326" s="76"/>
      <c r="J9326" s="8" t="str">
        <f>IF(I9326="ILF",IF($C$1="预估功能点",'模板使用说明&amp;基础参数'!$E$15,'模板使用说明&amp;基础参数'!$E$22),IF(I9326="EIF",IF($C$1="预估功能点",'模板使用说明&amp;基础参数'!$E$16,'模板使用说明&amp;基础参数'!$E$23),IF(I9326="EI",IF($C$1="预估功能点",'模板使用说明&amp;基础参数'!$E$17,'模板使用说明&amp;基础参数'!$E$24),IF(I9326="EO",IF($C$1="预估功能点",'模板使用说明&amp;基础参数'!$E$18,'模板使用说明&amp;基础参数'!$E$25),IF(I9326="EQ",IF($C$1="预估功能点",'模板使用说明&amp;基础参数'!$E$19,'模板使用说明&amp;基础参数'!$E$26),"")))))</f>
        <v/>
      </c>
      <c r="K9326" s="80"/>
      <c r="L9326" s="80"/>
      <c r="M9326" s="81" t="str">
        <f>IF(J9326="","",IF(K9326="高",IF(L9326="删除",J9326*'模板使用说明&amp;基础参数'!$E$5*'模板使用说明&amp;基础参数'!$E$12,IF(L9326="修改",J9326*'模板使用说明&amp;基础参数'!$E$5*'模板使用说明&amp;基础参数'!$E$11,J9326*'模板使用说明&amp;基础参数'!$E$5*'模板使用说明&amp;基础参数'!$E$10)),IF(K9326="中",IF(L9326="删除",J9326*'模板使用说明&amp;基础参数'!$E$6*'模板使用说明&amp;基础参数'!$E$12,IF(L9326="修改",J9326*'模板使用说明&amp;基础参数'!$E$6*'模板使用说明&amp;基础参数'!$E$11,J9326*'模板使用说明&amp;基础参数'!$E$6*'模板使用说明&amp;基础参数'!$E$10)),IF(L9326="删除",J9326*'模板使用说明&amp;基础参数'!$E$7*'模板使用说明&amp;基础参数'!$E$12,IF(L9326="修改",J9326*'模板使用说明&amp;基础参数'!$E$7*'模板使用说明&amp;基础参数'!$E$11,J9326*'模板使用说明&amp;基础参数'!$E$7*'模板使用说明&amp;基础参数'!$E$10)))))</f>
        <v/>
      </c>
      <c r="N9326" s="82"/>
    </row>
    <row r="9327" spans="1:14">
      <c r="A9327" s="76">
        <f t="shared" si="156"/>
        <v>9322</v>
      </c>
      <c r="B9327" s="77"/>
      <c r="C9327" s="77"/>
      <c r="D9327" s="77"/>
      <c r="E9327" s="77"/>
      <c r="F9327" s="77"/>
      <c r="G9327" s="77"/>
      <c r="H9327" s="78"/>
      <c r="I9327" s="76"/>
      <c r="J9327" s="8" t="str">
        <f>IF(I9327="ILF",IF($C$1="预估功能点",'模板使用说明&amp;基础参数'!$E$15,'模板使用说明&amp;基础参数'!$E$22),IF(I9327="EIF",IF($C$1="预估功能点",'模板使用说明&amp;基础参数'!$E$16,'模板使用说明&amp;基础参数'!$E$23),IF(I9327="EI",IF($C$1="预估功能点",'模板使用说明&amp;基础参数'!$E$17,'模板使用说明&amp;基础参数'!$E$24),IF(I9327="EO",IF($C$1="预估功能点",'模板使用说明&amp;基础参数'!$E$18,'模板使用说明&amp;基础参数'!$E$25),IF(I9327="EQ",IF($C$1="预估功能点",'模板使用说明&amp;基础参数'!$E$19,'模板使用说明&amp;基础参数'!$E$26),"")))))</f>
        <v/>
      </c>
      <c r="K9327" s="80"/>
      <c r="L9327" s="80"/>
      <c r="M9327" s="81" t="str">
        <f>IF(J9327="","",IF(K9327="高",IF(L9327="删除",J9327*'模板使用说明&amp;基础参数'!$E$5*'模板使用说明&amp;基础参数'!$E$12,IF(L9327="修改",J9327*'模板使用说明&amp;基础参数'!$E$5*'模板使用说明&amp;基础参数'!$E$11,J9327*'模板使用说明&amp;基础参数'!$E$5*'模板使用说明&amp;基础参数'!$E$10)),IF(K9327="中",IF(L9327="删除",J9327*'模板使用说明&amp;基础参数'!$E$6*'模板使用说明&amp;基础参数'!$E$12,IF(L9327="修改",J9327*'模板使用说明&amp;基础参数'!$E$6*'模板使用说明&amp;基础参数'!$E$11,J9327*'模板使用说明&amp;基础参数'!$E$6*'模板使用说明&amp;基础参数'!$E$10)),IF(L9327="删除",J9327*'模板使用说明&amp;基础参数'!$E$7*'模板使用说明&amp;基础参数'!$E$12,IF(L9327="修改",J9327*'模板使用说明&amp;基础参数'!$E$7*'模板使用说明&amp;基础参数'!$E$11,J9327*'模板使用说明&amp;基础参数'!$E$7*'模板使用说明&amp;基础参数'!$E$10)))))</f>
        <v/>
      </c>
      <c r="N9327" s="82"/>
    </row>
    <row r="9328" spans="1:14">
      <c r="A9328" s="76">
        <f t="shared" si="156"/>
        <v>9323</v>
      </c>
      <c r="B9328" s="77"/>
      <c r="C9328" s="77"/>
      <c r="D9328" s="77"/>
      <c r="E9328" s="77"/>
      <c r="F9328" s="77"/>
      <c r="G9328" s="77"/>
      <c r="H9328" s="78"/>
      <c r="I9328" s="76"/>
      <c r="J9328" s="8" t="str">
        <f>IF(I9328="ILF",IF($C$1="预估功能点",'模板使用说明&amp;基础参数'!$E$15,'模板使用说明&amp;基础参数'!$E$22),IF(I9328="EIF",IF($C$1="预估功能点",'模板使用说明&amp;基础参数'!$E$16,'模板使用说明&amp;基础参数'!$E$23),IF(I9328="EI",IF($C$1="预估功能点",'模板使用说明&amp;基础参数'!$E$17,'模板使用说明&amp;基础参数'!$E$24),IF(I9328="EO",IF($C$1="预估功能点",'模板使用说明&amp;基础参数'!$E$18,'模板使用说明&amp;基础参数'!$E$25),IF(I9328="EQ",IF($C$1="预估功能点",'模板使用说明&amp;基础参数'!$E$19,'模板使用说明&amp;基础参数'!$E$26),"")))))</f>
        <v/>
      </c>
      <c r="K9328" s="80"/>
      <c r="L9328" s="80"/>
      <c r="M9328" s="81" t="str">
        <f>IF(J9328="","",IF(K9328="高",IF(L9328="删除",J9328*'模板使用说明&amp;基础参数'!$E$5*'模板使用说明&amp;基础参数'!$E$12,IF(L9328="修改",J9328*'模板使用说明&amp;基础参数'!$E$5*'模板使用说明&amp;基础参数'!$E$11,J9328*'模板使用说明&amp;基础参数'!$E$5*'模板使用说明&amp;基础参数'!$E$10)),IF(K9328="中",IF(L9328="删除",J9328*'模板使用说明&amp;基础参数'!$E$6*'模板使用说明&amp;基础参数'!$E$12,IF(L9328="修改",J9328*'模板使用说明&amp;基础参数'!$E$6*'模板使用说明&amp;基础参数'!$E$11,J9328*'模板使用说明&amp;基础参数'!$E$6*'模板使用说明&amp;基础参数'!$E$10)),IF(L9328="删除",J9328*'模板使用说明&amp;基础参数'!$E$7*'模板使用说明&amp;基础参数'!$E$12,IF(L9328="修改",J9328*'模板使用说明&amp;基础参数'!$E$7*'模板使用说明&amp;基础参数'!$E$11,J9328*'模板使用说明&amp;基础参数'!$E$7*'模板使用说明&amp;基础参数'!$E$10)))))</f>
        <v/>
      </c>
      <c r="N9328" s="82"/>
    </row>
    <row r="9329" spans="1:14">
      <c r="A9329" s="76">
        <f t="shared" si="156"/>
        <v>9324</v>
      </c>
      <c r="B9329" s="77"/>
      <c r="C9329" s="77"/>
      <c r="D9329" s="77"/>
      <c r="E9329" s="77"/>
      <c r="F9329" s="77"/>
      <c r="G9329" s="77"/>
      <c r="H9329" s="78"/>
      <c r="I9329" s="76"/>
      <c r="J9329" s="8" t="str">
        <f>IF(I9329="ILF",IF($C$1="预估功能点",'模板使用说明&amp;基础参数'!$E$15,'模板使用说明&amp;基础参数'!$E$22),IF(I9329="EIF",IF($C$1="预估功能点",'模板使用说明&amp;基础参数'!$E$16,'模板使用说明&amp;基础参数'!$E$23),IF(I9329="EI",IF($C$1="预估功能点",'模板使用说明&amp;基础参数'!$E$17,'模板使用说明&amp;基础参数'!$E$24),IF(I9329="EO",IF($C$1="预估功能点",'模板使用说明&amp;基础参数'!$E$18,'模板使用说明&amp;基础参数'!$E$25),IF(I9329="EQ",IF($C$1="预估功能点",'模板使用说明&amp;基础参数'!$E$19,'模板使用说明&amp;基础参数'!$E$26),"")))))</f>
        <v/>
      </c>
      <c r="K9329" s="80"/>
      <c r="L9329" s="80"/>
      <c r="M9329" s="81" t="str">
        <f>IF(J9329="","",IF(K9329="高",IF(L9329="删除",J9329*'模板使用说明&amp;基础参数'!$E$5*'模板使用说明&amp;基础参数'!$E$12,IF(L9329="修改",J9329*'模板使用说明&amp;基础参数'!$E$5*'模板使用说明&amp;基础参数'!$E$11,J9329*'模板使用说明&amp;基础参数'!$E$5*'模板使用说明&amp;基础参数'!$E$10)),IF(K9329="中",IF(L9329="删除",J9329*'模板使用说明&amp;基础参数'!$E$6*'模板使用说明&amp;基础参数'!$E$12,IF(L9329="修改",J9329*'模板使用说明&amp;基础参数'!$E$6*'模板使用说明&amp;基础参数'!$E$11,J9329*'模板使用说明&amp;基础参数'!$E$6*'模板使用说明&amp;基础参数'!$E$10)),IF(L9329="删除",J9329*'模板使用说明&amp;基础参数'!$E$7*'模板使用说明&amp;基础参数'!$E$12,IF(L9329="修改",J9329*'模板使用说明&amp;基础参数'!$E$7*'模板使用说明&amp;基础参数'!$E$11,J9329*'模板使用说明&amp;基础参数'!$E$7*'模板使用说明&amp;基础参数'!$E$10)))))</f>
        <v/>
      </c>
      <c r="N9329" s="82"/>
    </row>
    <row r="9330" spans="1:14">
      <c r="A9330" s="76">
        <f t="shared" si="156"/>
        <v>9325</v>
      </c>
      <c r="B9330" s="77"/>
      <c r="C9330" s="77"/>
      <c r="D9330" s="77"/>
      <c r="E9330" s="77"/>
      <c r="F9330" s="77"/>
      <c r="G9330" s="77"/>
      <c r="H9330" s="78"/>
      <c r="I9330" s="76"/>
      <c r="J9330" s="8" t="str">
        <f>IF(I9330="ILF",IF($C$1="预估功能点",'模板使用说明&amp;基础参数'!$E$15,'模板使用说明&amp;基础参数'!$E$22),IF(I9330="EIF",IF($C$1="预估功能点",'模板使用说明&amp;基础参数'!$E$16,'模板使用说明&amp;基础参数'!$E$23),IF(I9330="EI",IF($C$1="预估功能点",'模板使用说明&amp;基础参数'!$E$17,'模板使用说明&amp;基础参数'!$E$24),IF(I9330="EO",IF($C$1="预估功能点",'模板使用说明&amp;基础参数'!$E$18,'模板使用说明&amp;基础参数'!$E$25),IF(I9330="EQ",IF($C$1="预估功能点",'模板使用说明&amp;基础参数'!$E$19,'模板使用说明&amp;基础参数'!$E$26),"")))))</f>
        <v/>
      </c>
      <c r="K9330" s="80"/>
      <c r="L9330" s="80"/>
      <c r="M9330" s="81" t="str">
        <f>IF(J9330="","",IF(K9330="高",IF(L9330="删除",J9330*'模板使用说明&amp;基础参数'!$E$5*'模板使用说明&amp;基础参数'!$E$12,IF(L9330="修改",J9330*'模板使用说明&amp;基础参数'!$E$5*'模板使用说明&amp;基础参数'!$E$11,J9330*'模板使用说明&amp;基础参数'!$E$5*'模板使用说明&amp;基础参数'!$E$10)),IF(K9330="中",IF(L9330="删除",J9330*'模板使用说明&amp;基础参数'!$E$6*'模板使用说明&amp;基础参数'!$E$12,IF(L9330="修改",J9330*'模板使用说明&amp;基础参数'!$E$6*'模板使用说明&amp;基础参数'!$E$11,J9330*'模板使用说明&amp;基础参数'!$E$6*'模板使用说明&amp;基础参数'!$E$10)),IF(L9330="删除",J9330*'模板使用说明&amp;基础参数'!$E$7*'模板使用说明&amp;基础参数'!$E$12,IF(L9330="修改",J9330*'模板使用说明&amp;基础参数'!$E$7*'模板使用说明&amp;基础参数'!$E$11,J9330*'模板使用说明&amp;基础参数'!$E$7*'模板使用说明&amp;基础参数'!$E$10)))))</f>
        <v/>
      </c>
      <c r="N9330" s="82"/>
    </row>
    <row r="9331" spans="1:14">
      <c r="A9331" s="76">
        <f t="shared" si="156"/>
        <v>9326</v>
      </c>
      <c r="B9331" s="77"/>
      <c r="C9331" s="77"/>
      <c r="D9331" s="77"/>
      <c r="E9331" s="77"/>
      <c r="F9331" s="77"/>
      <c r="G9331" s="77"/>
      <c r="H9331" s="78"/>
      <c r="I9331" s="76"/>
      <c r="J9331" s="8" t="str">
        <f>IF(I9331="ILF",IF($C$1="预估功能点",'模板使用说明&amp;基础参数'!$E$15,'模板使用说明&amp;基础参数'!$E$22),IF(I9331="EIF",IF($C$1="预估功能点",'模板使用说明&amp;基础参数'!$E$16,'模板使用说明&amp;基础参数'!$E$23),IF(I9331="EI",IF($C$1="预估功能点",'模板使用说明&amp;基础参数'!$E$17,'模板使用说明&amp;基础参数'!$E$24),IF(I9331="EO",IF($C$1="预估功能点",'模板使用说明&amp;基础参数'!$E$18,'模板使用说明&amp;基础参数'!$E$25),IF(I9331="EQ",IF($C$1="预估功能点",'模板使用说明&amp;基础参数'!$E$19,'模板使用说明&amp;基础参数'!$E$26),"")))))</f>
        <v/>
      </c>
      <c r="K9331" s="80"/>
      <c r="L9331" s="80"/>
      <c r="M9331" s="81" t="str">
        <f>IF(J9331="","",IF(K9331="高",IF(L9331="删除",J9331*'模板使用说明&amp;基础参数'!$E$5*'模板使用说明&amp;基础参数'!$E$12,IF(L9331="修改",J9331*'模板使用说明&amp;基础参数'!$E$5*'模板使用说明&amp;基础参数'!$E$11,J9331*'模板使用说明&amp;基础参数'!$E$5*'模板使用说明&amp;基础参数'!$E$10)),IF(K9331="中",IF(L9331="删除",J9331*'模板使用说明&amp;基础参数'!$E$6*'模板使用说明&amp;基础参数'!$E$12,IF(L9331="修改",J9331*'模板使用说明&amp;基础参数'!$E$6*'模板使用说明&amp;基础参数'!$E$11,J9331*'模板使用说明&amp;基础参数'!$E$6*'模板使用说明&amp;基础参数'!$E$10)),IF(L9331="删除",J9331*'模板使用说明&amp;基础参数'!$E$7*'模板使用说明&amp;基础参数'!$E$12,IF(L9331="修改",J9331*'模板使用说明&amp;基础参数'!$E$7*'模板使用说明&amp;基础参数'!$E$11,J9331*'模板使用说明&amp;基础参数'!$E$7*'模板使用说明&amp;基础参数'!$E$10)))))</f>
        <v/>
      </c>
      <c r="N9331" s="82"/>
    </row>
    <row r="9332" spans="1:14">
      <c r="A9332" s="76">
        <f t="shared" si="156"/>
        <v>9327</v>
      </c>
      <c r="B9332" s="77"/>
      <c r="C9332" s="77"/>
      <c r="D9332" s="77"/>
      <c r="E9332" s="77"/>
      <c r="F9332" s="77"/>
      <c r="G9332" s="77"/>
      <c r="H9332" s="78"/>
      <c r="I9332" s="76"/>
      <c r="J9332" s="8" t="str">
        <f>IF(I9332="ILF",IF($C$1="预估功能点",'模板使用说明&amp;基础参数'!$E$15,'模板使用说明&amp;基础参数'!$E$22),IF(I9332="EIF",IF($C$1="预估功能点",'模板使用说明&amp;基础参数'!$E$16,'模板使用说明&amp;基础参数'!$E$23),IF(I9332="EI",IF($C$1="预估功能点",'模板使用说明&amp;基础参数'!$E$17,'模板使用说明&amp;基础参数'!$E$24),IF(I9332="EO",IF($C$1="预估功能点",'模板使用说明&amp;基础参数'!$E$18,'模板使用说明&amp;基础参数'!$E$25),IF(I9332="EQ",IF($C$1="预估功能点",'模板使用说明&amp;基础参数'!$E$19,'模板使用说明&amp;基础参数'!$E$26),"")))))</f>
        <v/>
      </c>
      <c r="K9332" s="80"/>
      <c r="L9332" s="80"/>
      <c r="M9332" s="81" t="str">
        <f>IF(J9332="","",IF(K9332="高",IF(L9332="删除",J9332*'模板使用说明&amp;基础参数'!$E$5*'模板使用说明&amp;基础参数'!$E$12,IF(L9332="修改",J9332*'模板使用说明&amp;基础参数'!$E$5*'模板使用说明&amp;基础参数'!$E$11,J9332*'模板使用说明&amp;基础参数'!$E$5*'模板使用说明&amp;基础参数'!$E$10)),IF(K9332="中",IF(L9332="删除",J9332*'模板使用说明&amp;基础参数'!$E$6*'模板使用说明&amp;基础参数'!$E$12,IF(L9332="修改",J9332*'模板使用说明&amp;基础参数'!$E$6*'模板使用说明&amp;基础参数'!$E$11,J9332*'模板使用说明&amp;基础参数'!$E$6*'模板使用说明&amp;基础参数'!$E$10)),IF(L9332="删除",J9332*'模板使用说明&amp;基础参数'!$E$7*'模板使用说明&amp;基础参数'!$E$12,IF(L9332="修改",J9332*'模板使用说明&amp;基础参数'!$E$7*'模板使用说明&amp;基础参数'!$E$11,J9332*'模板使用说明&amp;基础参数'!$E$7*'模板使用说明&amp;基础参数'!$E$10)))))</f>
        <v/>
      </c>
      <c r="N9332" s="82"/>
    </row>
    <row r="9333" spans="1:14">
      <c r="A9333" s="76">
        <f t="shared" si="156"/>
        <v>9328</v>
      </c>
      <c r="B9333" s="77"/>
      <c r="C9333" s="77"/>
      <c r="D9333" s="77"/>
      <c r="E9333" s="77"/>
      <c r="F9333" s="77"/>
      <c r="G9333" s="77"/>
      <c r="H9333" s="78"/>
      <c r="I9333" s="76"/>
      <c r="J9333" s="8" t="str">
        <f>IF(I9333="ILF",IF($C$1="预估功能点",'模板使用说明&amp;基础参数'!$E$15,'模板使用说明&amp;基础参数'!$E$22),IF(I9333="EIF",IF($C$1="预估功能点",'模板使用说明&amp;基础参数'!$E$16,'模板使用说明&amp;基础参数'!$E$23),IF(I9333="EI",IF($C$1="预估功能点",'模板使用说明&amp;基础参数'!$E$17,'模板使用说明&amp;基础参数'!$E$24),IF(I9333="EO",IF($C$1="预估功能点",'模板使用说明&amp;基础参数'!$E$18,'模板使用说明&amp;基础参数'!$E$25),IF(I9333="EQ",IF($C$1="预估功能点",'模板使用说明&amp;基础参数'!$E$19,'模板使用说明&amp;基础参数'!$E$26),"")))))</f>
        <v/>
      </c>
      <c r="K9333" s="80"/>
      <c r="L9333" s="80"/>
      <c r="M9333" s="81" t="str">
        <f>IF(J9333="","",IF(K9333="高",IF(L9333="删除",J9333*'模板使用说明&amp;基础参数'!$E$5*'模板使用说明&amp;基础参数'!$E$12,IF(L9333="修改",J9333*'模板使用说明&amp;基础参数'!$E$5*'模板使用说明&amp;基础参数'!$E$11,J9333*'模板使用说明&amp;基础参数'!$E$5*'模板使用说明&amp;基础参数'!$E$10)),IF(K9333="中",IF(L9333="删除",J9333*'模板使用说明&amp;基础参数'!$E$6*'模板使用说明&amp;基础参数'!$E$12,IF(L9333="修改",J9333*'模板使用说明&amp;基础参数'!$E$6*'模板使用说明&amp;基础参数'!$E$11,J9333*'模板使用说明&amp;基础参数'!$E$6*'模板使用说明&amp;基础参数'!$E$10)),IF(L9333="删除",J9333*'模板使用说明&amp;基础参数'!$E$7*'模板使用说明&amp;基础参数'!$E$12,IF(L9333="修改",J9333*'模板使用说明&amp;基础参数'!$E$7*'模板使用说明&amp;基础参数'!$E$11,J9333*'模板使用说明&amp;基础参数'!$E$7*'模板使用说明&amp;基础参数'!$E$10)))))</f>
        <v/>
      </c>
      <c r="N9333" s="82"/>
    </row>
    <row r="9334" spans="1:14">
      <c r="A9334" s="76">
        <f t="shared" si="156"/>
        <v>9329</v>
      </c>
      <c r="B9334" s="77"/>
      <c r="C9334" s="77"/>
      <c r="D9334" s="77"/>
      <c r="E9334" s="77"/>
      <c r="F9334" s="77"/>
      <c r="G9334" s="77"/>
      <c r="H9334" s="78"/>
      <c r="I9334" s="76"/>
      <c r="J9334" s="8" t="str">
        <f>IF(I9334="ILF",IF($C$1="预估功能点",'模板使用说明&amp;基础参数'!$E$15,'模板使用说明&amp;基础参数'!$E$22),IF(I9334="EIF",IF($C$1="预估功能点",'模板使用说明&amp;基础参数'!$E$16,'模板使用说明&amp;基础参数'!$E$23),IF(I9334="EI",IF($C$1="预估功能点",'模板使用说明&amp;基础参数'!$E$17,'模板使用说明&amp;基础参数'!$E$24),IF(I9334="EO",IF($C$1="预估功能点",'模板使用说明&amp;基础参数'!$E$18,'模板使用说明&amp;基础参数'!$E$25),IF(I9334="EQ",IF($C$1="预估功能点",'模板使用说明&amp;基础参数'!$E$19,'模板使用说明&amp;基础参数'!$E$26),"")))))</f>
        <v/>
      </c>
      <c r="K9334" s="80"/>
      <c r="L9334" s="80"/>
      <c r="M9334" s="81" t="str">
        <f>IF(J9334="","",IF(K9334="高",IF(L9334="删除",J9334*'模板使用说明&amp;基础参数'!$E$5*'模板使用说明&amp;基础参数'!$E$12,IF(L9334="修改",J9334*'模板使用说明&amp;基础参数'!$E$5*'模板使用说明&amp;基础参数'!$E$11,J9334*'模板使用说明&amp;基础参数'!$E$5*'模板使用说明&amp;基础参数'!$E$10)),IF(K9334="中",IF(L9334="删除",J9334*'模板使用说明&amp;基础参数'!$E$6*'模板使用说明&amp;基础参数'!$E$12,IF(L9334="修改",J9334*'模板使用说明&amp;基础参数'!$E$6*'模板使用说明&amp;基础参数'!$E$11,J9334*'模板使用说明&amp;基础参数'!$E$6*'模板使用说明&amp;基础参数'!$E$10)),IF(L9334="删除",J9334*'模板使用说明&amp;基础参数'!$E$7*'模板使用说明&amp;基础参数'!$E$12,IF(L9334="修改",J9334*'模板使用说明&amp;基础参数'!$E$7*'模板使用说明&amp;基础参数'!$E$11,J9334*'模板使用说明&amp;基础参数'!$E$7*'模板使用说明&amp;基础参数'!$E$10)))))</f>
        <v/>
      </c>
      <c r="N9334" s="82"/>
    </row>
    <row r="9335" spans="1:14">
      <c r="A9335" s="76">
        <f t="shared" si="156"/>
        <v>9330</v>
      </c>
      <c r="B9335" s="77"/>
      <c r="C9335" s="77"/>
      <c r="D9335" s="77"/>
      <c r="E9335" s="77"/>
      <c r="F9335" s="77"/>
      <c r="G9335" s="77"/>
      <c r="H9335" s="78"/>
      <c r="I9335" s="76"/>
      <c r="J9335" s="8" t="str">
        <f>IF(I9335="ILF",IF($C$1="预估功能点",'模板使用说明&amp;基础参数'!$E$15,'模板使用说明&amp;基础参数'!$E$22),IF(I9335="EIF",IF($C$1="预估功能点",'模板使用说明&amp;基础参数'!$E$16,'模板使用说明&amp;基础参数'!$E$23),IF(I9335="EI",IF($C$1="预估功能点",'模板使用说明&amp;基础参数'!$E$17,'模板使用说明&amp;基础参数'!$E$24),IF(I9335="EO",IF($C$1="预估功能点",'模板使用说明&amp;基础参数'!$E$18,'模板使用说明&amp;基础参数'!$E$25),IF(I9335="EQ",IF($C$1="预估功能点",'模板使用说明&amp;基础参数'!$E$19,'模板使用说明&amp;基础参数'!$E$26),"")))))</f>
        <v/>
      </c>
      <c r="K9335" s="80"/>
      <c r="L9335" s="80"/>
      <c r="M9335" s="81" t="str">
        <f>IF(J9335="","",IF(K9335="高",IF(L9335="删除",J9335*'模板使用说明&amp;基础参数'!$E$5*'模板使用说明&amp;基础参数'!$E$12,IF(L9335="修改",J9335*'模板使用说明&amp;基础参数'!$E$5*'模板使用说明&amp;基础参数'!$E$11,J9335*'模板使用说明&amp;基础参数'!$E$5*'模板使用说明&amp;基础参数'!$E$10)),IF(K9335="中",IF(L9335="删除",J9335*'模板使用说明&amp;基础参数'!$E$6*'模板使用说明&amp;基础参数'!$E$12,IF(L9335="修改",J9335*'模板使用说明&amp;基础参数'!$E$6*'模板使用说明&amp;基础参数'!$E$11,J9335*'模板使用说明&amp;基础参数'!$E$6*'模板使用说明&amp;基础参数'!$E$10)),IF(L9335="删除",J9335*'模板使用说明&amp;基础参数'!$E$7*'模板使用说明&amp;基础参数'!$E$12,IF(L9335="修改",J9335*'模板使用说明&amp;基础参数'!$E$7*'模板使用说明&amp;基础参数'!$E$11,J9335*'模板使用说明&amp;基础参数'!$E$7*'模板使用说明&amp;基础参数'!$E$10)))))</f>
        <v/>
      </c>
      <c r="N9335" s="82"/>
    </row>
    <row r="9336" spans="1:14">
      <c r="A9336" s="76">
        <f t="shared" si="156"/>
        <v>9331</v>
      </c>
      <c r="B9336" s="77"/>
      <c r="C9336" s="77"/>
      <c r="D9336" s="77"/>
      <c r="E9336" s="77"/>
      <c r="F9336" s="77"/>
      <c r="G9336" s="77"/>
      <c r="H9336" s="78"/>
      <c r="I9336" s="76"/>
      <c r="J9336" s="8" t="str">
        <f>IF(I9336="ILF",IF($C$1="预估功能点",'模板使用说明&amp;基础参数'!$E$15,'模板使用说明&amp;基础参数'!$E$22),IF(I9336="EIF",IF($C$1="预估功能点",'模板使用说明&amp;基础参数'!$E$16,'模板使用说明&amp;基础参数'!$E$23),IF(I9336="EI",IF($C$1="预估功能点",'模板使用说明&amp;基础参数'!$E$17,'模板使用说明&amp;基础参数'!$E$24),IF(I9336="EO",IF($C$1="预估功能点",'模板使用说明&amp;基础参数'!$E$18,'模板使用说明&amp;基础参数'!$E$25),IF(I9336="EQ",IF($C$1="预估功能点",'模板使用说明&amp;基础参数'!$E$19,'模板使用说明&amp;基础参数'!$E$26),"")))))</f>
        <v/>
      </c>
      <c r="K9336" s="80"/>
      <c r="L9336" s="80"/>
      <c r="M9336" s="81" t="str">
        <f>IF(J9336="","",IF(K9336="高",IF(L9336="删除",J9336*'模板使用说明&amp;基础参数'!$E$5*'模板使用说明&amp;基础参数'!$E$12,IF(L9336="修改",J9336*'模板使用说明&amp;基础参数'!$E$5*'模板使用说明&amp;基础参数'!$E$11,J9336*'模板使用说明&amp;基础参数'!$E$5*'模板使用说明&amp;基础参数'!$E$10)),IF(K9336="中",IF(L9336="删除",J9336*'模板使用说明&amp;基础参数'!$E$6*'模板使用说明&amp;基础参数'!$E$12,IF(L9336="修改",J9336*'模板使用说明&amp;基础参数'!$E$6*'模板使用说明&amp;基础参数'!$E$11,J9336*'模板使用说明&amp;基础参数'!$E$6*'模板使用说明&amp;基础参数'!$E$10)),IF(L9336="删除",J9336*'模板使用说明&amp;基础参数'!$E$7*'模板使用说明&amp;基础参数'!$E$12,IF(L9336="修改",J9336*'模板使用说明&amp;基础参数'!$E$7*'模板使用说明&amp;基础参数'!$E$11,J9336*'模板使用说明&amp;基础参数'!$E$7*'模板使用说明&amp;基础参数'!$E$10)))))</f>
        <v/>
      </c>
      <c r="N9336" s="82"/>
    </row>
    <row r="9337" spans="1:14">
      <c r="A9337" s="76">
        <f t="shared" si="156"/>
        <v>9332</v>
      </c>
      <c r="B9337" s="77"/>
      <c r="C9337" s="77"/>
      <c r="D9337" s="77"/>
      <c r="E9337" s="77"/>
      <c r="F9337" s="77"/>
      <c r="G9337" s="77"/>
      <c r="H9337" s="78"/>
      <c r="I9337" s="76"/>
      <c r="J9337" s="8" t="str">
        <f>IF(I9337="ILF",IF($C$1="预估功能点",'模板使用说明&amp;基础参数'!$E$15,'模板使用说明&amp;基础参数'!$E$22),IF(I9337="EIF",IF($C$1="预估功能点",'模板使用说明&amp;基础参数'!$E$16,'模板使用说明&amp;基础参数'!$E$23),IF(I9337="EI",IF($C$1="预估功能点",'模板使用说明&amp;基础参数'!$E$17,'模板使用说明&amp;基础参数'!$E$24),IF(I9337="EO",IF($C$1="预估功能点",'模板使用说明&amp;基础参数'!$E$18,'模板使用说明&amp;基础参数'!$E$25),IF(I9337="EQ",IF($C$1="预估功能点",'模板使用说明&amp;基础参数'!$E$19,'模板使用说明&amp;基础参数'!$E$26),"")))))</f>
        <v/>
      </c>
      <c r="K9337" s="80"/>
      <c r="L9337" s="80"/>
      <c r="M9337" s="81" t="str">
        <f>IF(J9337="","",IF(K9337="高",IF(L9337="删除",J9337*'模板使用说明&amp;基础参数'!$E$5*'模板使用说明&amp;基础参数'!$E$12,IF(L9337="修改",J9337*'模板使用说明&amp;基础参数'!$E$5*'模板使用说明&amp;基础参数'!$E$11,J9337*'模板使用说明&amp;基础参数'!$E$5*'模板使用说明&amp;基础参数'!$E$10)),IF(K9337="中",IF(L9337="删除",J9337*'模板使用说明&amp;基础参数'!$E$6*'模板使用说明&amp;基础参数'!$E$12,IF(L9337="修改",J9337*'模板使用说明&amp;基础参数'!$E$6*'模板使用说明&amp;基础参数'!$E$11,J9337*'模板使用说明&amp;基础参数'!$E$6*'模板使用说明&amp;基础参数'!$E$10)),IF(L9337="删除",J9337*'模板使用说明&amp;基础参数'!$E$7*'模板使用说明&amp;基础参数'!$E$12,IF(L9337="修改",J9337*'模板使用说明&amp;基础参数'!$E$7*'模板使用说明&amp;基础参数'!$E$11,J9337*'模板使用说明&amp;基础参数'!$E$7*'模板使用说明&amp;基础参数'!$E$10)))))</f>
        <v/>
      </c>
      <c r="N9337" s="82"/>
    </row>
    <row r="9338" spans="1:14">
      <c r="A9338" s="76">
        <f t="shared" si="156"/>
        <v>9333</v>
      </c>
      <c r="B9338" s="77"/>
      <c r="C9338" s="77"/>
      <c r="D9338" s="77"/>
      <c r="E9338" s="77"/>
      <c r="F9338" s="77"/>
      <c r="G9338" s="77"/>
      <c r="H9338" s="78"/>
      <c r="I9338" s="76"/>
      <c r="J9338" s="8" t="str">
        <f>IF(I9338="ILF",IF($C$1="预估功能点",'模板使用说明&amp;基础参数'!$E$15,'模板使用说明&amp;基础参数'!$E$22),IF(I9338="EIF",IF($C$1="预估功能点",'模板使用说明&amp;基础参数'!$E$16,'模板使用说明&amp;基础参数'!$E$23),IF(I9338="EI",IF($C$1="预估功能点",'模板使用说明&amp;基础参数'!$E$17,'模板使用说明&amp;基础参数'!$E$24),IF(I9338="EO",IF($C$1="预估功能点",'模板使用说明&amp;基础参数'!$E$18,'模板使用说明&amp;基础参数'!$E$25),IF(I9338="EQ",IF($C$1="预估功能点",'模板使用说明&amp;基础参数'!$E$19,'模板使用说明&amp;基础参数'!$E$26),"")))))</f>
        <v/>
      </c>
      <c r="K9338" s="80"/>
      <c r="L9338" s="80"/>
      <c r="M9338" s="81" t="str">
        <f>IF(J9338="","",IF(K9338="高",IF(L9338="删除",J9338*'模板使用说明&amp;基础参数'!$E$5*'模板使用说明&amp;基础参数'!$E$12,IF(L9338="修改",J9338*'模板使用说明&amp;基础参数'!$E$5*'模板使用说明&amp;基础参数'!$E$11,J9338*'模板使用说明&amp;基础参数'!$E$5*'模板使用说明&amp;基础参数'!$E$10)),IF(K9338="中",IF(L9338="删除",J9338*'模板使用说明&amp;基础参数'!$E$6*'模板使用说明&amp;基础参数'!$E$12,IF(L9338="修改",J9338*'模板使用说明&amp;基础参数'!$E$6*'模板使用说明&amp;基础参数'!$E$11,J9338*'模板使用说明&amp;基础参数'!$E$6*'模板使用说明&amp;基础参数'!$E$10)),IF(L9338="删除",J9338*'模板使用说明&amp;基础参数'!$E$7*'模板使用说明&amp;基础参数'!$E$12,IF(L9338="修改",J9338*'模板使用说明&amp;基础参数'!$E$7*'模板使用说明&amp;基础参数'!$E$11,J9338*'模板使用说明&amp;基础参数'!$E$7*'模板使用说明&amp;基础参数'!$E$10)))))</f>
        <v/>
      </c>
      <c r="N9338" s="82"/>
    </row>
    <row r="9339" spans="1:14">
      <c r="A9339" s="76">
        <f t="shared" si="156"/>
        <v>9334</v>
      </c>
      <c r="B9339" s="77"/>
      <c r="C9339" s="77"/>
      <c r="D9339" s="77"/>
      <c r="E9339" s="77"/>
      <c r="F9339" s="77"/>
      <c r="G9339" s="77"/>
      <c r="H9339" s="78"/>
      <c r="I9339" s="76"/>
      <c r="J9339" s="8" t="str">
        <f>IF(I9339="ILF",IF($C$1="预估功能点",'模板使用说明&amp;基础参数'!$E$15,'模板使用说明&amp;基础参数'!$E$22),IF(I9339="EIF",IF($C$1="预估功能点",'模板使用说明&amp;基础参数'!$E$16,'模板使用说明&amp;基础参数'!$E$23),IF(I9339="EI",IF($C$1="预估功能点",'模板使用说明&amp;基础参数'!$E$17,'模板使用说明&amp;基础参数'!$E$24),IF(I9339="EO",IF($C$1="预估功能点",'模板使用说明&amp;基础参数'!$E$18,'模板使用说明&amp;基础参数'!$E$25),IF(I9339="EQ",IF($C$1="预估功能点",'模板使用说明&amp;基础参数'!$E$19,'模板使用说明&amp;基础参数'!$E$26),"")))))</f>
        <v/>
      </c>
      <c r="K9339" s="80"/>
      <c r="L9339" s="80"/>
      <c r="M9339" s="81" t="str">
        <f>IF(J9339="","",IF(K9339="高",IF(L9339="删除",J9339*'模板使用说明&amp;基础参数'!$E$5*'模板使用说明&amp;基础参数'!$E$12,IF(L9339="修改",J9339*'模板使用说明&amp;基础参数'!$E$5*'模板使用说明&amp;基础参数'!$E$11,J9339*'模板使用说明&amp;基础参数'!$E$5*'模板使用说明&amp;基础参数'!$E$10)),IF(K9339="中",IF(L9339="删除",J9339*'模板使用说明&amp;基础参数'!$E$6*'模板使用说明&amp;基础参数'!$E$12,IF(L9339="修改",J9339*'模板使用说明&amp;基础参数'!$E$6*'模板使用说明&amp;基础参数'!$E$11,J9339*'模板使用说明&amp;基础参数'!$E$6*'模板使用说明&amp;基础参数'!$E$10)),IF(L9339="删除",J9339*'模板使用说明&amp;基础参数'!$E$7*'模板使用说明&amp;基础参数'!$E$12,IF(L9339="修改",J9339*'模板使用说明&amp;基础参数'!$E$7*'模板使用说明&amp;基础参数'!$E$11,J9339*'模板使用说明&amp;基础参数'!$E$7*'模板使用说明&amp;基础参数'!$E$10)))))</f>
        <v/>
      </c>
      <c r="N9339" s="82"/>
    </row>
    <row r="9340" spans="1:14">
      <c r="A9340" s="76">
        <f t="shared" si="156"/>
        <v>9335</v>
      </c>
      <c r="B9340" s="77"/>
      <c r="C9340" s="77"/>
      <c r="D9340" s="77"/>
      <c r="E9340" s="77"/>
      <c r="F9340" s="77"/>
      <c r="G9340" s="77"/>
      <c r="H9340" s="78"/>
      <c r="I9340" s="76"/>
      <c r="J9340" s="8" t="str">
        <f>IF(I9340="ILF",IF($C$1="预估功能点",'模板使用说明&amp;基础参数'!$E$15,'模板使用说明&amp;基础参数'!$E$22),IF(I9340="EIF",IF($C$1="预估功能点",'模板使用说明&amp;基础参数'!$E$16,'模板使用说明&amp;基础参数'!$E$23),IF(I9340="EI",IF($C$1="预估功能点",'模板使用说明&amp;基础参数'!$E$17,'模板使用说明&amp;基础参数'!$E$24),IF(I9340="EO",IF($C$1="预估功能点",'模板使用说明&amp;基础参数'!$E$18,'模板使用说明&amp;基础参数'!$E$25),IF(I9340="EQ",IF($C$1="预估功能点",'模板使用说明&amp;基础参数'!$E$19,'模板使用说明&amp;基础参数'!$E$26),"")))))</f>
        <v/>
      </c>
      <c r="K9340" s="80"/>
      <c r="L9340" s="80"/>
      <c r="M9340" s="81" t="str">
        <f>IF(J9340="","",IF(K9340="高",IF(L9340="删除",J9340*'模板使用说明&amp;基础参数'!$E$5*'模板使用说明&amp;基础参数'!$E$12,IF(L9340="修改",J9340*'模板使用说明&amp;基础参数'!$E$5*'模板使用说明&amp;基础参数'!$E$11,J9340*'模板使用说明&amp;基础参数'!$E$5*'模板使用说明&amp;基础参数'!$E$10)),IF(K9340="中",IF(L9340="删除",J9340*'模板使用说明&amp;基础参数'!$E$6*'模板使用说明&amp;基础参数'!$E$12,IF(L9340="修改",J9340*'模板使用说明&amp;基础参数'!$E$6*'模板使用说明&amp;基础参数'!$E$11,J9340*'模板使用说明&amp;基础参数'!$E$6*'模板使用说明&amp;基础参数'!$E$10)),IF(L9340="删除",J9340*'模板使用说明&amp;基础参数'!$E$7*'模板使用说明&amp;基础参数'!$E$12,IF(L9340="修改",J9340*'模板使用说明&amp;基础参数'!$E$7*'模板使用说明&amp;基础参数'!$E$11,J9340*'模板使用说明&amp;基础参数'!$E$7*'模板使用说明&amp;基础参数'!$E$10)))))</f>
        <v/>
      </c>
      <c r="N9340" s="82"/>
    </row>
    <row r="9341" spans="1:14">
      <c r="A9341" s="76">
        <f t="shared" si="156"/>
        <v>9336</v>
      </c>
      <c r="B9341" s="77"/>
      <c r="C9341" s="77"/>
      <c r="D9341" s="77"/>
      <c r="E9341" s="77"/>
      <c r="F9341" s="77"/>
      <c r="G9341" s="77"/>
      <c r="H9341" s="78"/>
      <c r="I9341" s="76"/>
      <c r="J9341" s="8" t="str">
        <f>IF(I9341="ILF",IF($C$1="预估功能点",'模板使用说明&amp;基础参数'!$E$15,'模板使用说明&amp;基础参数'!$E$22),IF(I9341="EIF",IF($C$1="预估功能点",'模板使用说明&amp;基础参数'!$E$16,'模板使用说明&amp;基础参数'!$E$23),IF(I9341="EI",IF($C$1="预估功能点",'模板使用说明&amp;基础参数'!$E$17,'模板使用说明&amp;基础参数'!$E$24),IF(I9341="EO",IF($C$1="预估功能点",'模板使用说明&amp;基础参数'!$E$18,'模板使用说明&amp;基础参数'!$E$25),IF(I9341="EQ",IF($C$1="预估功能点",'模板使用说明&amp;基础参数'!$E$19,'模板使用说明&amp;基础参数'!$E$26),"")))))</f>
        <v/>
      </c>
      <c r="K9341" s="80"/>
      <c r="L9341" s="80"/>
      <c r="M9341" s="81" t="str">
        <f>IF(J9341="","",IF(K9341="高",IF(L9341="删除",J9341*'模板使用说明&amp;基础参数'!$E$5*'模板使用说明&amp;基础参数'!$E$12,IF(L9341="修改",J9341*'模板使用说明&amp;基础参数'!$E$5*'模板使用说明&amp;基础参数'!$E$11,J9341*'模板使用说明&amp;基础参数'!$E$5*'模板使用说明&amp;基础参数'!$E$10)),IF(K9341="中",IF(L9341="删除",J9341*'模板使用说明&amp;基础参数'!$E$6*'模板使用说明&amp;基础参数'!$E$12,IF(L9341="修改",J9341*'模板使用说明&amp;基础参数'!$E$6*'模板使用说明&amp;基础参数'!$E$11,J9341*'模板使用说明&amp;基础参数'!$E$6*'模板使用说明&amp;基础参数'!$E$10)),IF(L9341="删除",J9341*'模板使用说明&amp;基础参数'!$E$7*'模板使用说明&amp;基础参数'!$E$12,IF(L9341="修改",J9341*'模板使用说明&amp;基础参数'!$E$7*'模板使用说明&amp;基础参数'!$E$11,J9341*'模板使用说明&amp;基础参数'!$E$7*'模板使用说明&amp;基础参数'!$E$10)))))</f>
        <v/>
      </c>
      <c r="N9341" s="82"/>
    </row>
    <row r="9342" spans="1:14">
      <c r="A9342" s="76">
        <f t="shared" si="156"/>
        <v>9337</v>
      </c>
      <c r="B9342" s="77"/>
      <c r="C9342" s="77"/>
      <c r="D9342" s="77"/>
      <c r="E9342" s="77"/>
      <c r="F9342" s="77"/>
      <c r="G9342" s="77"/>
      <c r="H9342" s="78"/>
      <c r="I9342" s="76"/>
      <c r="J9342" s="8" t="str">
        <f>IF(I9342="ILF",IF($C$1="预估功能点",'模板使用说明&amp;基础参数'!$E$15,'模板使用说明&amp;基础参数'!$E$22),IF(I9342="EIF",IF($C$1="预估功能点",'模板使用说明&amp;基础参数'!$E$16,'模板使用说明&amp;基础参数'!$E$23),IF(I9342="EI",IF($C$1="预估功能点",'模板使用说明&amp;基础参数'!$E$17,'模板使用说明&amp;基础参数'!$E$24),IF(I9342="EO",IF($C$1="预估功能点",'模板使用说明&amp;基础参数'!$E$18,'模板使用说明&amp;基础参数'!$E$25),IF(I9342="EQ",IF($C$1="预估功能点",'模板使用说明&amp;基础参数'!$E$19,'模板使用说明&amp;基础参数'!$E$26),"")))))</f>
        <v/>
      </c>
      <c r="K9342" s="80"/>
      <c r="L9342" s="80"/>
      <c r="M9342" s="81" t="str">
        <f>IF(J9342="","",IF(K9342="高",IF(L9342="删除",J9342*'模板使用说明&amp;基础参数'!$E$5*'模板使用说明&amp;基础参数'!$E$12,IF(L9342="修改",J9342*'模板使用说明&amp;基础参数'!$E$5*'模板使用说明&amp;基础参数'!$E$11,J9342*'模板使用说明&amp;基础参数'!$E$5*'模板使用说明&amp;基础参数'!$E$10)),IF(K9342="中",IF(L9342="删除",J9342*'模板使用说明&amp;基础参数'!$E$6*'模板使用说明&amp;基础参数'!$E$12,IF(L9342="修改",J9342*'模板使用说明&amp;基础参数'!$E$6*'模板使用说明&amp;基础参数'!$E$11,J9342*'模板使用说明&amp;基础参数'!$E$6*'模板使用说明&amp;基础参数'!$E$10)),IF(L9342="删除",J9342*'模板使用说明&amp;基础参数'!$E$7*'模板使用说明&amp;基础参数'!$E$12,IF(L9342="修改",J9342*'模板使用说明&amp;基础参数'!$E$7*'模板使用说明&amp;基础参数'!$E$11,J9342*'模板使用说明&amp;基础参数'!$E$7*'模板使用说明&amp;基础参数'!$E$10)))))</f>
        <v/>
      </c>
      <c r="N9342" s="82"/>
    </row>
    <row r="9343" spans="1:14">
      <c r="A9343" s="76">
        <f t="shared" si="156"/>
        <v>9338</v>
      </c>
      <c r="B9343" s="77"/>
      <c r="C9343" s="77"/>
      <c r="D9343" s="77"/>
      <c r="E9343" s="77"/>
      <c r="F9343" s="77"/>
      <c r="G9343" s="77"/>
      <c r="H9343" s="78"/>
      <c r="I9343" s="76"/>
      <c r="J9343" s="8" t="str">
        <f>IF(I9343="ILF",IF($C$1="预估功能点",'模板使用说明&amp;基础参数'!$E$15,'模板使用说明&amp;基础参数'!$E$22),IF(I9343="EIF",IF($C$1="预估功能点",'模板使用说明&amp;基础参数'!$E$16,'模板使用说明&amp;基础参数'!$E$23),IF(I9343="EI",IF($C$1="预估功能点",'模板使用说明&amp;基础参数'!$E$17,'模板使用说明&amp;基础参数'!$E$24),IF(I9343="EO",IF($C$1="预估功能点",'模板使用说明&amp;基础参数'!$E$18,'模板使用说明&amp;基础参数'!$E$25),IF(I9343="EQ",IF($C$1="预估功能点",'模板使用说明&amp;基础参数'!$E$19,'模板使用说明&amp;基础参数'!$E$26),"")))))</f>
        <v/>
      </c>
      <c r="K9343" s="80"/>
      <c r="L9343" s="80"/>
      <c r="M9343" s="81" t="str">
        <f>IF(J9343="","",IF(K9343="高",IF(L9343="删除",J9343*'模板使用说明&amp;基础参数'!$E$5*'模板使用说明&amp;基础参数'!$E$12,IF(L9343="修改",J9343*'模板使用说明&amp;基础参数'!$E$5*'模板使用说明&amp;基础参数'!$E$11,J9343*'模板使用说明&amp;基础参数'!$E$5*'模板使用说明&amp;基础参数'!$E$10)),IF(K9343="中",IF(L9343="删除",J9343*'模板使用说明&amp;基础参数'!$E$6*'模板使用说明&amp;基础参数'!$E$12,IF(L9343="修改",J9343*'模板使用说明&amp;基础参数'!$E$6*'模板使用说明&amp;基础参数'!$E$11,J9343*'模板使用说明&amp;基础参数'!$E$6*'模板使用说明&amp;基础参数'!$E$10)),IF(L9343="删除",J9343*'模板使用说明&amp;基础参数'!$E$7*'模板使用说明&amp;基础参数'!$E$12,IF(L9343="修改",J9343*'模板使用说明&amp;基础参数'!$E$7*'模板使用说明&amp;基础参数'!$E$11,J9343*'模板使用说明&amp;基础参数'!$E$7*'模板使用说明&amp;基础参数'!$E$10)))))</f>
        <v/>
      </c>
      <c r="N9343" s="82"/>
    </row>
    <row r="9344" spans="1:14">
      <c r="A9344" s="76">
        <f t="shared" si="156"/>
        <v>9339</v>
      </c>
      <c r="B9344" s="77"/>
      <c r="C9344" s="77"/>
      <c r="D9344" s="77"/>
      <c r="E9344" s="77"/>
      <c r="F9344" s="77"/>
      <c r="G9344" s="77"/>
      <c r="H9344" s="78"/>
      <c r="I9344" s="76"/>
      <c r="J9344" s="8" t="str">
        <f>IF(I9344="ILF",IF($C$1="预估功能点",'模板使用说明&amp;基础参数'!$E$15,'模板使用说明&amp;基础参数'!$E$22),IF(I9344="EIF",IF($C$1="预估功能点",'模板使用说明&amp;基础参数'!$E$16,'模板使用说明&amp;基础参数'!$E$23),IF(I9344="EI",IF($C$1="预估功能点",'模板使用说明&amp;基础参数'!$E$17,'模板使用说明&amp;基础参数'!$E$24),IF(I9344="EO",IF($C$1="预估功能点",'模板使用说明&amp;基础参数'!$E$18,'模板使用说明&amp;基础参数'!$E$25),IF(I9344="EQ",IF($C$1="预估功能点",'模板使用说明&amp;基础参数'!$E$19,'模板使用说明&amp;基础参数'!$E$26),"")))))</f>
        <v/>
      </c>
      <c r="K9344" s="80"/>
      <c r="L9344" s="80"/>
      <c r="M9344" s="81" t="str">
        <f>IF(J9344="","",IF(K9344="高",IF(L9344="删除",J9344*'模板使用说明&amp;基础参数'!$E$5*'模板使用说明&amp;基础参数'!$E$12,IF(L9344="修改",J9344*'模板使用说明&amp;基础参数'!$E$5*'模板使用说明&amp;基础参数'!$E$11,J9344*'模板使用说明&amp;基础参数'!$E$5*'模板使用说明&amp;基础参数'!$E$10)),IF(K9344="中",IF(L9344="删除",J9344*'模板使用说明&amp;基础参数'!$E$6*'模板使用说明&amp;基础参数'!$E$12,IF(L9344="修改",J9344*'模板使用说明&amp;基础参数'!$E$6*'模板使用说明&amp;基础参数'!$E$11,J9344*'模板使用说明&amp;基础参数'!$E$6*'模板使用说明&amp;基础参数'!$E$10)),IF(L9344="删除",J9344*'模板使用说明&amp;基础参数'!$E$7*'模板使用说明&amp;基础参数'!$E$12,IF(L9344="修改",J9344*'模板使用说明&amp;基础参数'!$E$7*'模板使用说明&amp;基础参数'!$E$11,J9344*'模板使用说明&amp;基础参数'!$E$7*'模板使用说明&amp;基础参数'!$E$10)))))</f>
        <v/>
      </c>
      <c r="N9344" s="82"/>
    </row>
    <row r="9345" spans="1:14">
      <c r="A9345" s="76">
        <f t="shared" si="156"/>
        <v>9340</v>
      </c>
      <c r="B9345" s="77"/>
      <c r="C9345" s="77"/>
      <c r="D9345" s="77"/>
      <c r="E9345" s="77"/>
      <c r="F9345" s="77"/>
      <c r="G9345" s="77"/>
      <c r="H9345" s="78"/>
      <c r="I9345" s="76"/>
      <c r="J9345" s="8" t="str">
        <f>IF(I9345="ILF",IF($C$1="预估功能点",'模板使用说明&amp;基础参数'!$E$15,'模板使用说明&amp;基础参数'!$E$22),IF(I9345="EIF",IF($C$1="预估功能点",'模板使用说明&amp;基础参数'!$E$16,'模板使用说明&amp;基础参数'!$E$23),IF(I9345="EI",IF($C$1="预估功能点",'模板使用说明&amp;基础参数'!$E$17,'模板使用说明&amp;基础参数'!$E$24),IF(I9345="EO",IF($C$1="预估功能点",'模板使用说明&amp;基础参数'!$E$18,'模板使用说明&amp;基础参数'!$E$25),IF(I9345="EQ",IF($C$1="预估功能点",'模板使用说明&amp;基础参数'!$E$19,'模板使用说明&amp;基础参数'!$E$26),"")))))</f>
        <v/>
      </c>
      <c r="K9345" s="80"/>
      <c r="L9345" s="80"/>
      <c r="M9345" s="81" t="str">
        <f>IF(J9345="","",IF(K9345="高",IF(L9345="删除",J9345*'模板使用说明&amp;基础参数'!$E$5*'模板使用说明&amp;基础参数'!$E$12,IF(L9345="修改",J9345*'模板使用说明&amp;基础参数'!$E$5*'模板使用说明&amp;基础参数'!$E$11,J9345*'模板使用说明&amp;基础参数'!$E$5*'模板使用说明&amp;基础参数'!$E$10)),IF(K9345="中",IF(L9345="删除",J9345*'模板使用说明&amp;基础参数'!$E$6*'模板使用说明&amp;基础参数'!$E$12,IF(L9345="修改",J9345*'模板使用说明&amp;基础参数'!$E$6*'模板使用说明&amp;基础参数'!$E$11,J9345*'模板使用说明&amp;基础参数'!$E$6*'模板使用说明&amp;基础参数'!$E$10)),IF(L9345="删除",J9345*'模板使用说明&amp;基础参数'!$E$7*'模板使用说明&amp;基础参数'!$E$12,IF(L9345="修改",J9345*'模板使用说明&amp;基础参数'!$E$7*'模板使用说明&amp;基础参数'!$E$11,J9345*'模板使用说明&amp;基础参数'!$E$7*'模板使用说明&amp;基础参数'!$E$10)))))</f>
        <v/>
      </c>
      <c r="N9345" s="82"/>
    </row>
    <row r="9346" spans="1:14">
      <c r="A9346" s="76">
        <f t="shared" si="156"/>
        <v>9341</v>
      </c>
      <c r="B9346" s="77"/>
      <c r="C9346" s="77"/>
      <c r="D9346" s="77"/>
      <c r="E9346" s="77"/>
      <c r="F9346" s="77"/>
      <c r="G9346" s="77"/>
      <c r="H9346" s="78"/>
      <c r="I9346" s="76"/>
      <c r="J9346" s="8" t="str">
        <f>IF(I9346="ILF",IF($C$1="预估功能点",'模板使用说明&amp;基础参数'!$E$15,'模板使用说明&amp;基础参数'!$E$22),IF(I9346="EIF",IF($C$1="预估功能点",'模板使用说明&amp;基础参数'!$E$16,'模板使用说明&amp;基础参数'!$E$23),IF(I9346="EI",IF($C$1="预估功能点",'模板使用说明&amp;基础参数'!$E$17,'模板使用说明&amp;基础参数'!$E$24),IF(I9346="EO",IF($C$1="预估功能点",'模板使用说明&amp;基础参数'!$E$18,'模板使用说明&amp;基础参数'!$E$25),IF(I9346="EQ",IF($C$1="预估功能点",'模板使用说明&amp;基础参数'!$E$19,'模板使用说明&amp;基础参数'!$E$26),"")))))</f>
        <v/>
      </c>
      <c r="K9346" s="80"/>
      <c r="L9346" s="80"/>
      <c r="M9346" s="81" t="str">
        <f>IF(J9346="","",IF(K9346="高",IF(L9346="删除",J9346*'模板使用说明&amp;基础参数'!$E$5*'模板使用说明&amp;基础参数'!$E$12,IF(L9346="修改",J9346*'模板使用说明&amp;基础参数'!$E$5*'模板使用说明&amp;基础参数'!$E$11,J9346*'模板使用说明&amp;基础参数'!$E$5*'模板使用说明&amp;基础参数'!$E$10)),IF(K9346="中",IF(L9346="删除",J9346*'模板使用说明&amp;基础参数'!$E$6*'模板使用说明&amp;基础参数'!$E$12,IF(L9346="修改",J9346*'模板使用说明&amp;基础参数'!$E$6*'模板使用说明&amp;基础参数'!$E$11,J9346*'模板使用说明&amp;基础参数'!$E$6*'模板使用说明&amp;基础参数'!$E$10)),IF(L9346="删除",J9346*'模板使用说明&amp;基础参数'!$E$7*'模板使用说明&amp;基础参数'!$E$12,IF(L9346="修改",J9346*'模板使用说明&amp;基础参数'!$E$7*'模板使用说明&amp;基础参数'!$E$11,J9346*'模板使用说明&amp;基础参数'!$E$7*'模板使用说明&amp;基础参数'!$E$10)))))</f>
        <v/>
      </c>
      <c r="N9346" s="82"/>
    </row>
    <row r="9347" spans="1:14">
      <c r="A9347" s="76">
        <f t="shared" si="156"/>
        <v>9342</v>
      </c>
      <c r="B9347" s="77"/>
      <c r="C9347" s="77"/>
      <c r="D9347" s="77"/>
      <c r="E9347" s="77"/>
      <c r="F9347" s="77"/>
      <c r="G9347" s="77"/>
      <c r="H9347" s="78"/>
      <c r="I9347" s="76"/>
      <c r="J9347" s="8" t="str">
        <f>IF(I9347="ILF",IF($C$1="预估功能点",'模板使用说明&amp;基础参数'!$E$15,'模板使用说明&amp;基础参数'!$E$22),IF(I9347="EIF",IF($C$1="预估功能点",'模板使用说明&amp;基础参数'!$E$16,'模板使用说明&amp;基础参数'!$E$23),IF(I9347="EI",IF($C$1="预估功能点",'模板使用说明&amp;基础参数'!$E$17,'模板使用说明&amp;基础参数'!$E$24),IF(I9347="EO",IF($C$1="预估功能点",'模板使用说明&amp;基础参数'!$E$18,'模板使用说明&amp;基础参数'!$E$25),IF(I9347="EQ",IF($C$1="预估功能点",'模板使用说明&amp;基础参数'!$E$19,'模板使用说明&amp;基础参数'!$E$26),"")))))</f>
        <v/>
      </c>
      <c r="K9347" s="80"/>
      <c r="L9347" s="80"/>
      <c r="M9347" s="81" t="str">
        <f>IF(J9347="","",IF(K9347="高",IF(L9347="删除",J9347*'模板使用说明&amp;基础参数'!$E$5*'模板使用说明&amp;基础参数'!$E$12,IF(L9347="修改",J9347*'模板使用说明&amp;基础参数'!$E$5*'模板使用说明&amp;基础参数'!$E$11,J9347*'模板使用说明&amp;基础参数'!$E$5*'模板使用说明&amp;基础参数'!$E$10)),IF(K9347="中",IF(L9347="删除",J9347*'模板使用说明&amp;基础参数'!$E$6*'模板使用说明&amp;基础参数'!$E$12,IF(L9347="修改",J9347*'模板使用说明&amp;基础参数'!$E$6*'模板使用说明&amp;基础参数'!$E$11,J9347*'模板使用说明&amp;基础参数'!$E$6*'模板使用说明&amp;基础参数'!$E$10)),IF(L9347="删除",J9347*'模板使用说明&amp;基础参数'!$E$7*'模板使用说明&amp;基础参数'!$E$12,IF(L9347="修改",J9347*'模板使用说明&amp;基础参数'!$E$7*'模板使用说明&amp;基础参数'!$E$11,J9347*'模板使用说明&amp;基础参数'!$E$7*'模板使用说明&amp;基础参数'!$E$10)))))</f>
        <v/>
      </c>
      <c r="N9347" s="82"/>
    </row>
    <row r="9348" spans="1:14">
      <c r="A9348" s="76">
        <f t="shared" ref="A9348:A9411" si="157">ROW()-5</f>
        <v>9343</v>
      </c>
      <c r="B9348" s="77"/>
      <c r="C9348" s="77"/>
      <c r="D9348" s="77"/>
      <c r="E9348" s="77"/>
      <c r="F9348" s="77"/>
      <c r="G9348" s="77"/>
      <c r="H9348" s="78"/>
      <c r="I9348" s="76"/>
      <c r="J9348" s="8" t="str">
        <f>IF(I9348="ILF",IF($C$1="预估功能点",'模板使用说明&amp;基础参数'!$E$15,'模板使用说明&amp;基础参数'!$E$22),IF(I9348="EIF",IF($C$1="预估功能点",'模板使用说明&amp;基础参数'!$E$16,'模板使用说明&amp;基础参数'!$E$23),IF(I9348="EI",IF($C$1="预估功能点",'模板使用说明&amp;基础参数'!$E$17,'模板使用说明&amp;基础参数'!$E$24),IF(I9348="EO",IF($C$1="预估功能点",'模板使用说明&amp;基础参数'!$E$18,'模板使用说明&amp;基础参数'!$E$25),IF(I9348="EQ",IF($C$1="预估功能点",'模板使用说明&amp;基础参数'!$E$19,'模板使用说明&amp;基础参数'!$E$26),"")))))</f>
        <v/>
      </c>
      <c r="K9348" s="80"/>
      <c r="L9348" s="80"/>
      <c r="M9348" s="81" t="str">
        <f>IF(J9348="","",IF(K9348="高",IF(L9348="删除",J9348*'模板使用说明&amp;基础参数'!$E$5*'模板使用说明&amp;基础参数'!$E$12,IF(L9348="修改",J9348*'模板使用说明&amp;基础参数'!$E$5*'模板使用说明&amp;基础参数'!$E$11,J9348*'模板使用说明&amp;基础参数'!$E$5*'模板使用说明&amp;基础参数'!$E$10)),IF(K9348="中",IF(L9348="删除",J9348*'模板使用说明&amp;基础参数'!$E$6*'模板使用说明&amp;基础参数'!$E$12,IF(L9348="修改",J9348*'模板使用说明&amp;基础参数'!$E$6*'模板使用说明&amp;基础参数'!$E$11,J9348*'模板使用说明&amp;基础参数'!$E$6*'模板使用说明&amp;基础参数'!$E$10)),IF(L9348="删除",J9348*'模板使用说明&amp;基础参数'!$E$7*'模板使用说明&amp;基础参数'!$E$12,IF(L9348="修改",J9348*'模板使用说明&amp;基础参数'!$E$7*'模板使用说明&amp;基础参数'!$E$11,J9348*'模板使用说明&amp;基础参数'!$E$7*'模板使用说明&amp;基础参数'!$E$10)))))</f>
        <v/>
      </c>
      <c r="N9348" s="82"/>
    </row>
    <row r="9349" spans="1:14">
      <c r="A9349" s="76">
        <f t="shared" si="157"/>
        <v>9344</v>
      </c>
      <c r="B9349" s="77"/>
      <c r="C9349" s="77"/>
      <c r="D9349" s="77"/>
      <c r="E9349" s="77"/>
      <c r="F9349" s="77"/>
      <c r="G9349" s="77"/>
      <c r="H9349" s="78"/>
      <c r="I9349" s="76"/>
      <c r="J9349" s="8" t="str">
        <f>IF(I9349="ILF",IF($C$1="预估功能点",'模板使用说明&amp;基础参数'!$E$15,'模板使用说明&amp;基础参数'!$E$22),IF(I9349="EIF",IF($C$1="预估功能点",'模板使用说明&amp;基础参数'!$E$16,'模板使用说明&amp;基础参数'!$E$23),IF(I9349="EI",IF($C$1="预估功能点",'模板使用说明&amp;基础参数'!$E$17,'模板使用说明&amp;基础参数'!$E$24),IF(I9349="EO",IF($C$1="预估功能点",'模板使用说明&amp;基础参数'!$E$18,'模板使用说明&amp;基础参数'!$E$25),IF(I9349="EQ",IF($C$1="预估功能点",'模板使用说明&amp;基础参数'!$E$19,'模板使用说明&amp;基础参数'!$E$26),"")))))</f>
        <v/>
      </c>
      <c r="K9349" s="80"/>
      <c r="L9349" s="80"/>
      <c r="M9349" s="81" t="str">
        <f>IF(J9349="","",IF(K9349="高",IF(L9349="删除",J9349*'模板使用说明&amp;基础参数'!$E$5*'模板使用说明&amp;基础参数'!$E$12,IF(L9349="修改",J9349*'模板使用说明&amp;基础参数'!$E$5*'模板使用说明&amp;基础参数'!$E$11,J9349*'模板使用说明&amp;基础参数'!$E$5*'模板使用说明&amp;基础参数'!$E$10)),IF(K9349="中",IF(L9349="删除",J9349*'模板使用说明&amp;基础参数'!$E$6*'模板使用说明&amp;基础参数'!$E$12,IF(L9349="修改",J9349*'模板使用说明&amp;基础参数'!$E$6*'模板使用说明&amp;基础参数'!$E$11,J9349*'模板使用说明&amp;基础参数'!$E$6*'模板使用说明&amp;基础参数'!$E$10)),IF(L9349="删除",J9349*'模板使用说明&amp;基础参数'!$E$7*'模板使用说明&amp;基础参数'!$E$12,IF(L9349="修改",J9349*'模板使用说明&amp;基础参数'!$E$7*'模板使用说明&amp;基础参数'!$E$11,J9349*'模板使用说明&amp;基础参数'!$E$7*'模板使用说明&amp;基础参数'!$E$10)))))</f>
        <v/>
      </c>
      <c r="N9349" s="82"/>
    </row>
    <row r="9350" spans="1:14">
      <c r="A9350" s="76">
        <f t="shared" si="157"/>
        <v>9345</v>
      </c>
      <c r="B9350" s="77"/>
      <c r="C9350" s="77"/>
      <c r="D9350" s="77"/>
      <c r="E9350" s="77"/>
      <c r="F9350" s="77"/>
      <c r="G9350" s="77"/>
      <c r="H9350" s="78"/>
      <c r="I9350" s="76"/>
      <c r="J9350" s="8" t="str">
        <f>IF(I9350="ILF",IF($C$1="预估功能点",'模板使用说明&amp;基础参数'!$E$15,'模板使用说明&amp;基础参数'!$E$22),IF(I9350="EIF",IF($C$1="预估功能点",'模板使用说明&amp;基础参数'!$E$16,'模板使用说明&amp;基础参数'!$E$23),IF(I9350="EI",IF($C$1="预估功能点",'模板使用说明&amp;基础参数'!$E$17,'模板使用说明&amp;基础参数'!$E$24),IF(I9350="EO",IF($C$1="预估功能点",'模板使用说明&amp;基础参数'!$E$18,'模板使用说明&amp;基础参数'!$E$25),IF(I9350="EQ",IF($C$1="预估功能点",'模板使用说明&amp;基础参数'!$E$19,'模板使用说明&amp;基础参数'!$E$26),"")))))</f>
        <v/>
      </c>
      <c r="K9350" s="80"/>
      <c r="L9350" s="80"/>
      <c r="M9350" s="81" t="str">
        <f>IF(J9350="","",IF(K9350="高",IF(L9350="删除",J9350*'模板使用说明&amp;基础参数'!$E$5*'模板使用说明&amp;基础参数'!$E$12,IF(L9350="修改",J9350*'模板使用说明&amp;基础参数'!$E$5*'模板使用说明&amp;基础参数'!$E$11,J9350*'模板使用说明&amp;基础参数'!$E$5*'模板使用说明&amp;基础参数'!$E$10)),IF(K9350="中",IF(L9350="删除",J9350*'模板使用说明&amp;基础参数'!$E$6*'模板使用说明&amp;基础参数'!$E$12,IF(L9350="修改",J9350*'模板使用说明&amp;基础参数'!$E$6*'模板使用说明&amp;基础参数'!$E$11,J9350*'模板使用说明&amp;基础参数'!$E$6*'模板使用说明&amp;基础参数'!$E$10)),IF(L9350="删除",J9350*'模板使用说明&amp;基础参数'!$E$7*'模板使用说明&amp;基础参数'!$E$12,IF(L9350="修改",J9350*'模板使用说明&amp;基础参数'!$E$7*'模板使用说明&amp;基础参数'!$E$11,J9350*'模板使用说明&amp;基础参数'!$E$7*'模板使用说明&amp;基础参数'!$E$10)))))</f>
        <v/>
      </c>
      <c r="N9350" s="82"/>
    </row>
    <row r="9351" spans="1:14">
      <c r="A9351" s="76">
        <f t="shared" si="157"/>
        <v>9346</v>
      </c>
      <c r="B9351" s="77"/>
      <c r="C9351" s="77"/>
      <c r="D9351" s="77"/>
      <c r="E9351" s="77"/>
      <c r="F9351" s="77"/>
      <c r="G9351" s="77"/>
      <c r="H9351" s="78"/>
      <c r="I9351" s="76"/>
      <c r="J9351" s="8" t="str">
        <f>IF(I9351="ILF",IF($C$1="预估功能点",'模板使用说明&amp;基础参数'!$E$15,'模板使用说明&amp;基础参数'!$E$22),IF(I9351="EIF",IF($C$1="预估功能点",'模板使用说明&amp;基础参数'!$E$16,'模板使用说明&amp;基础参数'!$E$23),IF(I9351="EI",IF($C$1="预估功能点",'模板使用说明&amp;基础参数'!$E$17,'模板使用说明&amp;基础参数'!$E$24),IF(I9351="EO",IF($C$1="预估功能点",'模板使用说明&amp;基础参数'!$E$18,'模板使用说明&amp;基础参数'!$E$25),IF(I9351="EQ",IF($C$1="预估功能点",'模板使用说明&amp;基础参数'!$E$19,'模板使用说明&amp;基础参数'!$E$26),"")))))</f>
        <v/>
      </c>
      <c r="K9351" s="80"/>
      <c r="L9351" s="80"/>
      <c r="M9351" s="81" t="str">
        <f>IF(J9351="","",IF(K9351="高",IF(L9351="删除",J9351*'模板使用说明&amp;基础参数'!$E$5*'模板使用说明&amp;基础参数'!$E$12,IF(L9351="修改",J9351*'模板使用说明&amp;基础参数'!$E$5*'模板使用说明&amp;基础参数'!$E$11,J9351*'模板使用说明&amp;基础参数'!$E$5*'模板使用说明&amp;基础参数'!$E$10)),IF(K9351="中",IF(L9351="删除",J9351*'模板使用说明&amp;基础参数'!$E$6*'模板使用说明&amp;基础参数'!$E$12,IF(L9351="修改",J9351*'模板使用说明&amp;基础参数'!$E$6*'模板使用说明&amp;基础参数'!$E$11,J9351*'模板使用说明&amp;基础参数'!$E$6*'模板使用说明&amp;基础参数'!$E$10)),IF(L9351="删除",J9351*'模板使用说明&amp;基础参数'!$E$7*'模板使用说明&amp;基础参数'!$E$12,IF(L9351="修改",J9351*'模板使用说明&amp;基础参数'!$E$7*'模板使用说明&amp;基础参数'!$E$11,J9351*'模板使用说明&amp;基础参数'!$E$7*'模板使用说明&amp;基础参数'!$E$10)))))</f>
        <v/>
      </c>
      <c r="N9351" s="82"/>
    </row>
    <row r="9352" spans="1:14">
      <c r="A9352" s="76">
        <f t="shared" si="157"/>
        <v>9347</v>
      </c>
      <c r="B9352" s="77"/>
      <c r="C9352" s="77"/>
      <c r="D9352" s="77"/>
      <c r="E9352" s="77"/>
      <c r="F9352" s="77"/>
      <c r="G9352" s="77"/>
      <c r="H9352" s="78"/>
      <c r="I9352" s="76"/>
      <c r="J9352" s="8" t="str">
        <f>IF(I9352="ILF",IF($C$1="预估功能点",'模板使用说明&amp;基础参数'!$E$15,'模板使用说明&amp;基础参数'!$E$22),IF(I9352="EIF",IF($C$1="预估功能点",'模板使用说明&amp;基础参数'!$E$16,'模板使用说明&amp;基础参数'!$E$23),IF(I9352="EI",IF($C$1="预估功能点",'模板使用说明&amp;基础参数'!$E$17,'模板使用说明&amp;基础参数'!$E$24),IF(I9352="EO",IF($C$1="预估功能点",'模板使用说明&amp;基础参数'!$E$18,'模板使用说明&amp;基础参数'!$E$25),IF(I9352="EQ",IF($C$1="预估功能点",'模板使用说明&amp;基础参数'!$E$19,'模板使用说明&amp;基础参数'!$E$26),"")))))</f>
        <v/>
      </c>
      <c r="K9352" s="80"/>
      <c r="L9352" s="80"/>
      <c r="M9352" s="81" t="str">
        <f>IF(J9352="","",IF(K9352="高",IF(L9352="删除",J9352*'模板使用说明&amp;基础参数'!$E$5*'模板使用说明&amp;基础参数'!$E$12,IF(L9352="修改",J9352*'模板使用说明&amp;基础参数'!$E$5*'模板使用说明&amp;基础参数'!$E$11,J9352*'模板使用说明&amp;基础参数'!$E$5*'模板使用说明&amp;基础参数'!$E$10)),IF(K9352="中",IF(L9352="删除",J9352*'模板使用说明&amp;基础参数'!$E$6*'模板使用说明&amp;基础参数'!$E$12,IF(L9352="修改",J9352*'模板使用说明&amp;基础参数'!$E$6*'模板使用说明&amp;基础参数'!$E$11,J9352*'模板使用说明&amp;基础参数'!$E$6*'模板使用说明&amp;基础参数'!$E$10)),IF(L9352="删除",J9352*'模板使用说明&amp;基础参数'!$E$7*'模板使用说明&amp;基础参数'!$E$12,IF(L9352="修改",J9352*'模板使用说明&amp;基础参数'!$E$7*'模板使用说明&amp;基础参数'!$E$11,J9352*'模板使用说明&amp;基础参数'!$E$7*'模板使用说明&amp;基础参数'!$E$10)))))</f>
        <v/>
      </c>
      <c r="N9352" s="82"/>
    </row>
    <row r="9353" spans="1:14">
      <c r="A9353" s="76">
        <f t="shared" si="157"/>
        <v>9348</v>
      </c>
      <c r="B9353" s="77"/>
      <c r="C9353" s="77"/>
      <c r="D9353" s="77"/>
      <c r="E9353" s="77"/>
      <c r="F9353" s="77"/>
      <c r="G9353" s="77"/>
      <c r="H9353" s="78"/>
      <c r="I9353" s="76"/>
      <c r="J9353" s="8" t="str">
        <f>IF(I9353="ILF",IF($C$1="预估功能点",'模板使用说明&amp;基础参数'!$E$15,'模板使用说明&amp;基础参数'!$E$22),IF(I9353="EIF",IF($C$1="预估功能点",'模板使用说明&amp;基础参数'!$E$16,'模板使用说明&amp;基础参数'!$E$23),IF(I9353="EI",IF($C$1="预估功能点",'模板使用说明&amp;基础参数'!$E$17,'模板使用说明&amp;基础参数'!$E$24),IF(I9353="EO",IF($C$1="预估功能点",'模板使用说明&amp;基础参数'!$E$18,'模板使用说明&amp;基础参数'!$E$25),IF(I9353="EQ",IF($C$1="预估功能点",'模板使用说明&amp;基础参数'!$E$19,'模板使用说明&amp;基础参数'!$E$26),"")))))</f>
        <v/>
      </c>
      <c r="K9353" s="80"/>
      <c r="L9353" s="80"/>
      <c r="M9353" s="81" t="str">
        <f>IF(J9353="","",IF(K9353="高",IF(L9353="删除",J9353*'模板使用说明&amp;基础参数'!$E$5*'模板使用说明&amp;基础参数'!$E$12,IF(L9353="修改",J9353*'模板使用说明&amp;基础参数'!$E$5*'模板使用说明&amp;基础参数'!$E$11,J9353*'模板使用说明&amp;基础参数'!$E$5*'模板使用说明&amp;基础参数'!$E$10)),IF(K9353="中",IF(L9353="删除",J9353*'模板使用说明&amp;基础参数'!$E$6*'模板使用说明&amp;基础参数'!$E$12,IF(L9353="修改",J9353*'模板使用说明&amp;基础参数'!$E$6*'模板使用说明&amp;基础参数'!$E$11,J9353*'模板使用说明&amp;基础参数'!$E$6*'模板使用说明&amp;基础参数'!$E$10)),IF(L9353="删除",J9353*'模板使用说明&amp;基础参数'!$E$7*'模板使用说明&amp;基础参数'!$E$12,IF(L9353="修改",J9353*'模板使用说明&amp;基础参数'!$E$7*'模板使用说明&amp;基础参数'!$E$11,J9353*'模板使用说明&amp;基础参数'!$E$7*'模板使用说明&amp;基础参数'!$E$10)))))</f>
        <v/>
      </c>
      <c r="N9353" s="82"/>
    </row>
    <row r="9354" spans="1:14">
      <c r="A9354" s="76">
        <f t="shared" si="157"/>
        <v>9349</v>
      </c>
      <c r="B9354" s="77"/>
      <c r="C9354" s="77"/>
      <c r="D9354" s="77"/>
      <c r="E9354" s="77"/>
      <c r="F9354" s="77"/>
      <c r="G9354" s="77"/>
      <c r="H9354" s="78"/>
      <c r="I9354" s="76"/>
      <c r="J9354" s="8" t="str">
        <f>IF(I9354="ILF",IF($C$1="预估功能点",'模板使用说明&amp;基础参数'!$E$15,'模板使用说明&amp;基础参数'!$E$22),IF(I9354="EIF",IF($C$1="预估功能点",'模板使用说明&amp;基础参数'!$E$16,'模板使用说明&amp;基础参数'!$E$23),IF(I9354="EI",IF($C$1="预估功能点",'模板使用说明&amp;基础参数'!$E$17,'模板使用说明&amp;基础参数'!$E$24),IF(I9354="EO",IF($C$1="预估功能点",'模板使用说明&amp;基础参数'!$E$18,'模板使用说明&amp;基础参数'!$E$25),IF(I9354="EQ",IF($C$1="预估功能点",'模板使用说明&amp;基础参数'!$E$19,'模板使用说明&amp;基础参数'!$E$26),"")))))</f>
        <v/>
      </c>
      <c r="K9354" s="80"/>
      <c r="L9354" s="80"/>
      <c r="M9354" s="81" t="str">
        <f>IF(J9354="","",IF(K9354="高",IF(L9354="删除",J9354*'模板使用说明&amp;基础参数'!$E$5*'模板使用说明&amp;基础参数'!$E$12,IF(L9354="修改",J9354*'模板使用说明&amp;基础参数'!$E$5*'模板使用说明&amp;基础参数'!$E$11,J9354*'模板使用说明&amp;基础参数'!$E$5*'模板使用说明&amp;基础参数'!$E$10)),IF(K9354="中",IF(L9354="删除",J9354*'模板使用说明&amp;基础参数'!$E$6*'模板使用说明&amp;基础参数'!$E$12,IF(L9354="修改",J9354*'模板使用说明&amp;基础参数'!$E$6*'模板使用说明&amp;基础参数'!$E$11,J9354*'模板使用说明&amp;基础参数'!$E$6*'模板使用说明&amp;基础参数'!$E$10)),IF(L9354="删除",J9354*'模板使用说明&amp;基础参数'!$E$7*'模板使用说明&amp;基础参数'!$E$12,IF(L9354="修改",J9354*'模板使用说明&amp;基础参数'!$E$7*'模板使用说明&amp;基础参数'!$E$11,J9354*'模板使用说明&amp;基础参数'!$E$7*'模板使用说明&amp;基础参数'!$E$10)))))</f>
        <v/>
      </c>
      <c r="N9354" s="82"/>
    </row>
    <row r="9355" spans="1:14">
      <c r="A9355" s="76">
        <f t="shared" si="157"/>
        <v>9350</v>
      </c>
      <c r="B9355" s="77"/>
      <c r="C9355" s="77"/>
      <c r="D9355" s="77"/>
      <c r="E9355" s="77"/>
      <c r="F9355" s="77"/>
      <c r="G9355" s="77"/>
      <c r="H9355" s="78"/>
      <c r="I9355" s="76"/>
      <c r="J9355" s="8" t="str">
        <f>IF(I9355="ILF",IF($C$1="预估功能点",'模板使用说明&amp;基础参数'!$E$15,'模板使用说明&amp;基础参数'!$E$22),IF(I9355="EIF",IF($C$1="预估功能点",'模板使用说明&amp;基础参数'!$E$16,'模板使用说明&amp;基础参数'!$E$23),IF(I9355="EI",IF($C$1="预估功能点",'模板使用说明&amp;基础参数'!$E$17,'模板使用说明&amp;基础参数'!$E$24),IF(I9355="EO",IF($C$1="预估功能点",'模板使用说明&amp;基础参数'!$E$18,'模板使用说明&amp;基础参数'!$E$25),IF(I9355="EQ",IF($C$1="预估功能点",'模板使用说明&amp;基础参数'!$E$19,'模板使用说明&amp;基础参数'!$E$26),"")))))</f>
        <v/>
      </c>
      <c r="K9355" s="80"/>
      <c r="L9355" s="80"/>
      <c r="M9355" s="81" t="str">
        <f>IF(J9355="","",IF(K9355="高",IF(L9355="删除",J9355*'模板使用说明&amp;基础参数'!$E$5*'模板使用说明&amp;基础参数'!$E$12,IF(L9355="修改",J9355*'模板使用说明&amp;基础参数'!$E$5*'模板使用说明&amp;基础参数'!$E$11,J9355*'模板使用说明&amp;基础参数'!$E$5*'模板使用说明&amp;基础参数'!$E$10)),IF(K9355="中",IF(L9355="删除",J9355*'模板使用说明&amp;基础参数'!$E$6*'模板使用说明&amp;基础参数'!$E$12,IF(L9355="修改",J9355*'模板使用说明&amp;基础参数'!$E$6*'模板使用说明&amp;基础参数'!$E$11,J9355*'模板使用说明&amp;基础参数'!$E$6*'模板使用说明&amp;基础参数'!$E$10)),IF(L9355="删除",J9355*'模板使用说明&amp;基础参数'!$E$7*'模板使用说明&amp;基础参数'!$E$12,IF(L9355="修改",J9355*'模板使用说明&amp;基础参数'!$E$7*'模板使用说明&amp;基础参数'!$E$11,J9355*'模板使用说明&amp;基础参数'!$E$7*'模板使用说明&amp;基础参数'!$E$10)))))</f>
        <v/>
      </c>
      <c r="N9355" s="82"/>
    </row>
    <row r="9356" spans="1:14">
      <c r="A9356" s="76">
        <f t="shared" si="157"/>
        <v>9351</v>
      </c>
      <c r="B9356" s="77"/>
      <c r="C9356" s="77"/>
      <c r="D9356" s="77"/>
      <c r="E9356" s="77"/>
      <c r="F9356" s="77"/>
      <c r="G9356" s="77"/>
      <c r="H9356" s="78"/>
      <c r="I9356" s="76"/>
      <c r="J9356" s="8" t="str">
        <f>IF(I9356="ILF",IF($C$1="预估功能点",'模板使用说明&amp;基础参数'!$E$15,'模板使用说明&amp;基础参数'!$E$22),IF(I9356="EIF",IF($C$1="预估功能点",'模板使用说明&amp;基础参数'!$E$16,'模板使用说明&amp;基础参数'!$E$23),IF(I9356="EI",IF($C$1="预估功能点",'模板使用说明&amp;基础参数'!$E$17,'模板使用说明&amp;基础参数'!$E$24),IF(I9356="EO",IF($C$1="预估功能点",'模板使用说明&amp;基础参数'!$E$18,'模板使用说明&amp;基础参数'!$E$25),IF(I9356="EQ",IF($C$1="预估功能点",'模板使用说明&amp;基础参数'!$E$19,'模板使用说明&amp;基础参数'!$E$26),"")))))</f>
        <v/>
      </c>
      <c r="K9356" s="80"/>
      <c r="L9356" s="80"/>
      <c r="M9356" s="81" t="str">
        <f>IF(J9356="","",IF(K9356="高",IF(L9356="删除",J9356*'模板使用说明&amp;基础参数'!$E$5*'模板使用说明&amp;基础参数'!$E$12,IF(L9356="修改",J9356*'模板使用说明&amp;基础参数'!$E$5*'模板使用说明&amp;基础参数'!$E$11,J9356*'模板使用说明&amp;基础参数'!$E$5*'模板使用说明&amp;基础参数'!$E$10)),IF(K9356="中",IF(L9356="删除",J9356*'模板使用说明&amp;基础参数'!$E$6*'模板使用说明&amp;基础参数'!$E$12,IF(L9356="修改",J9356*'模板使用说明&amp;基础参数'!$E$6*'模板使用说明&amp;基础参数'!$E$11,J9356*'模板使用说明&amp;基础参数'!$E$6*'模板使用说明&amp;基础参数'!$E$10)),IF(L9356="删除",J9356*'模板使用说明&amp;基础参数'!$E$7*'模板使用说明&amp;基础参数'!$E$12,IF(L9356="修改",J9356*'模板使用说明&amp;基础参数'!$E$7*'模板使用说明&amp;基础参数'!$E$11,J9356*'模板使用说明&amp;基础参数'!$E$7*'模板使用说明&amp;基础参数'!$E$10)))))</f>
        <v/>
      </c>
      <c r="N9356" s="82"/>
    </row>
    <row r="9357" spans="1:14">
      <c r="A9357" s="76">
        <f t="shared" si="157"/>
        <v>9352</v>
      </c>
      <c r="B9357" s="77"/>
      <c r="C9357" s="77"/>
      <c r="D9357" s="77"/>
      <c r="E9357" s="77"/>
      <c r="F9357" s="77"/>
      <c r="G9357" s="77"/>
      <c r="H9357" s="78"/>
      <c r="I9357" s="76"/>
      <c r="J9357" s="8" t="str">
        <f>IF(I9357="ILF",IF($C$1="预估功能点",'模板使用说明&amp;基础参数'!$E$15,'模板使用说明&amp;基础参数'!$E$22),IF(I9357="EIF",IF($C$1="预估功能点",'模板使用说明&amp;基础参数'!$E$16,'模板使用说明&amp;基础参数'!$E$23),IF(I9357="EI",IF($C$1="预估功能点",'模板使用说明&amp;基础参数'!$E$17,'模板使用说明&amp;基础参数'!$E$24),IF(I9357="EO",IF($C$1="预估功能点",'模板使用说明&amp;基础参数'!$E$18,'模板使用说明&amp;基础参数'!$E$25),IF(I9357="EQ",IF($C$1="预估功能点",'模板使用说明&amp;基础参数'!$E$19,'模板使用说明&amp;基础参数'!$E$26),"")))))</f>
        <v/>
      </c>
      <c r="K9357" s="80"/>
      <c r="L9357" s="80"/>
      <c r="M9357" s="81" t="str">
        <f>IF(J9357="","",IF(K9357="高",IF(L9357="删除",J9357*'模板使用说明&amp;基础参数'!$E$5*'模板使用说明&amp;基础参数'!$E$12,IF(L9357="修改",J9357*'模板使用说明&amp;基础参数'!$E$5*'模板使用说明&amp;基础参数'!$E$11,J9357*'模板使用说明&amp;基础参数'!$E$5*'模板使用说明&amp;基础参数'!$E$10)),IF(K9357="中",IF(L9357="删除",J9357*'模板使用说明&amp;基础参数'!$E$6*'模板使用说明&amp;基础参数'!$E$12,IF(L9357="修改",J9357*'模板使用说明&amp;基础参数'!$E$6*'模板使用说明&amp;基础参数'!$E$11,J9357*'模板使用说明&amp;基础参数'!$E$6*'模板使用说明&amp;基础参数'!$E$10)),IF(L9357="删除",J9357*'模板使用说明&amp;基础参数'!$E$7*'模板使用说明&amp;基础参数'!$E$12,IF(L9357="修改",J9357*'模板使用说明&amp;基础参数'!$E$7*'模板使用说明&amp;基础参数'!$E$11,J9357*'模板使用说明&amp;基础参数'!$E$7*'模板使用说明&amp;基础参数'!$E$10)))))</f>
        <v/>
      </c>
      <c r="N9357" s="82"/>
    </row>
    <row r="9358" spans="1:14">
      <c r="A9358" s="76">
        <f t="shared" si="157"/>
        <v>9353</v>
      </c>
      <c r="B9358" s="77"/>
      <c r="C9358" s="77"/>
      <c r="D9358" s="77"/>
      <c r="E9358" s="77"/>
      <c r="F9358" s="77"/>
      <c r="G9358" s="77"/>
      <c r="H9358" s="78"/>
      <c r="I9358" s="76"/>
      <c r="J9358" s="8" t="str">
        <f>IF(I9358="ILF",IF($C$1="预估功能点",'模板使用说明&amp;基础参数'!$E$15,'模板使用说明&amp;基础参数'!$E$22),IF(I9358="EIF",IF($C$1="预估功能点",'模板使用说明&amp;基础参数'!$E$16,'模板使用说明&amp;基础参数'!$E$23),IF(I9358="EI",IF($C$1="预估功能点",'模板使用说明&amp;基础参数'!$E$17,'模板使用说明&amp;基础参数'!$E$24),IF(I9358="EO",IF($C$1="预估功能点",'模板使用说明&amp;基础参数'!$E$18,'模板使用说明&amp;基础参数'!$E$25),IF(I9358="EQ",IF($C$1="预估功能点",'模板使用说明&amp;基础参数'!$E$19,'模板使用说明&amp;基础参数'!$E$26),"")))))</f>
        <v/>
      </c>
      <c r="K9358" s="80"/>
      <c r="L9358" s="80"/>
      <c r="M9358" s="81" t="str">
        <f>IF(J9358="","",IF(K9358="高",IF(L9358="删除",J9358*'模板使用说明&amp;基础参数'!$E$5*'模板使用说明&amp;基础参数'!$E$12,IF(L9358="修改",J9358*'模板使用说明&amp;基础参数'!$E$5*'模板使用说明&amp;基础参数'!$E$11,J9358*'模板使用说明&amp;基础参数'!$E$5*'模板使用说明&amp;基础参数'!$E$10)),IF(K9358="中",IF(L9358="删除",J9358*'模板使用说明&amp;基础参数'!$E$6*'模板使用说明&amp;基础参数'!$E$12,IF(L9358="修改",J9358*'模板使用说明&amp;基础参数'!$E$6*'模板使用说明&amp;基础参数'!$E$11,J9358*'模板使用说明&amp;基础参数'!$E$6*'模板使用说明&amp;基础参数'!$E$10)),IF(L9358="删除",J9358*'模板使用说明&amp;基础参数'!$E$7*'模板使用说明&amp;基础参数'!$E$12,IF(L9358="修改",J9358*'模板使用说明&amp;基础参数'!$E$7*'模板使用说明&amp;基础参数'!$E$11,J9358*'模板使用说明&amp;基础参数'!$E$7*'模板使用说明&amp;基础参数'!$E$10)))))</f>
        <v/>
      </c>
      <c r="N9358" s="82"/>
    </row>
    <row r="9359" spans="1:14">
      <c r="A9359" s="76">
        <f t="shared" si="157"/>
        <v>9354</v>
      </c>
      <c r="B9359" s="77"/>
      <c r="C9359" s="77"/>
      <c r="D9359" s="77"/>
      <c r="E9359" s="77"/>
      <c r="F9359" s="77"/>
      <c r="G9359" s="77"/>
      <c r="H9359" s="78"/>
      <c r="I9359" s="76"/>
      <c r="J9359" s="8" t="str">
        <f>IF(I9359="ILF",IF($C$1="预估功能点",'模板使用说明&amp;基础参数'!$E$15,'模板使用说明&amp;基础参数'!$E$22),IF(I9359="EIF",IF($C$1="预估功能点",'模板使用说明&amp;基础参数'!$E$16,'模板使用说明&amp;基础参数'!$E$23),IF(I9359="EI",IF($C$1="预估功能点",'模板使用说明&amp;基础参数'!$E$17,'模板使用说明&amp;基础参数'!$E$24),IF(I9359="EO",IF($C$1="预估功能点",'模板使用说明&amp;基础参数'!$E$18,'模板使用说明&amp;基础参数'!$E$25),IF(I9359="EQ",IF($C$1="预估功能点",'模板使用说明&amp;基础参数'!$E$19,'模板使用说明&amp;基础参数'!$E$26),"")))))</f>
        <v/>
      </c>
      <c r="K9359" s="80"/>
      <c r="L9359" s="80"/>
      <c r="M9359" s="81" t="str">
        <f>IF(J9359="","",IF(K9359="高",IF(L9359="删除",J9359*'模板使用说明&amp;基础参数'!$E$5*'模板使用说明&amp;基础参数'!$E$12,IF(L9359="修改",J9359*'模板使用说明&amp;基础参数'!$E$5*'模板使用说明&amp;基础参数'!$E$11,J9359*'模板使用说明&amp;基础参数'!$E$5*'模板使用说明&amp;基础参数'!$E$10)),IF(K9359="中",IF(L9359="删除",J9359*'模板使用说明&amp;基础参数'!$E$6*'模板使用说明&amp;基础参数'!$E$12,IF(L9359="修改",J9359*'模板使用说明&amp;基础参数'!$E$6*'模板使用说明&amp;基础参数'!$E$11,J9359*'模板使用说明&amp;基础参数'!$E$6*'模板使用说明&amp;基础参数'!$E$10)),IF(L9359="删除",J9359*'模板使用说明&amp;基础参数'!$E$7*'模板使用说明&amp;基础参数'!$E$12,IF(L9359="修改",J9359*'模板使用说明&amp;基础参数'!$E$7*'模板使用说明&amp;基础参数'!$E$11,J9359*'模板使用说明&amp;基础参数'!$E$7*'模板使用说明&amp;基础参数'!$E$10)))))</f>
        <v/>
      </c>
      <c r="N9359" s="82"/>
    </row>
    <row r="9360" spans="1:14">
      <c r="A9360" s="76">
        <f t="shared" si="157"/>
        <v>9355</v>
      </c>
      <c r="B9360" s="77"/>
      <c r="C9360" s="77"/>
      <c r="D9360" s="77"/>
      <c r="E9360" s="77"/>
      <c r="F9360" s="77"/>
      <c r="G9360" s="77"/>
      <c r="H9360" s="78"/>
      <c r="I9360" s="76"/>
      <c r="J9360" s="8" t="str">
        <f>IF(I9360="ILF",IF($C$1="预估功能点",'模板使用说明&amp;基础参数'!$E$15,'模板使用说明&amp;基础参数'!$E$22),IF(I9360="EIF",IF($C$1="预估功能点",'模板使用说明&amp;基础参数'!$E$16,'模板使用说明&amp;基础参数'!$E$23),IF(I9360="EI",IF($C$1="预估功能点",'模板使用说明&amp;基础参数'!$E$17,'模板使用说明&amp;基础参数'!$E$24),IF(I9360="EO",IF($C$1="预估功能点",'模板使用说明&amp;基础参数'!$E$18,'模板使用说明&amp;基础参数'!$E$25),IF(I9360="EQ",IF($C$1="预估功能点",'模板使用说明&amp;基础参数'!$E$19,'模板使用说明&amp;基础参数'!$E$26),"")))))</f>
        <v/>
      </c>
      <c r="K9360" s="80"/>
      <c r="L9360" s="80"/>
      <c r="M9360" s="81" t="str">
        <f>IF(J9360="","",IF(K9360="高",IF(L9360="删除",J9360*'模板使用说明&amp;基础参数'!$E$5*'模板使用说明&amp;基础参数'!$E$12,IF(L9360="修改",J9360*'模板使用说明&amp;基础参数'!$E$5*'模板使用说明&amp;基础参数'!$E$11,J9360*'模板使用说明&amp;基础参数'!$E$5*'模板使用说明&amp;基础参数'!$E$10)),IF(K9360="中",IF(L9360="删除",J9360*'模板使用说明&amp;基础参数'!$E$6*'模板使用说明&amp;基础参数'!$E$12,IF(L9360="修改",J9360*'模板使用说明&amp;基础参数'!$E$6*'模板使用说明&amp;基础参数'!$E$11,J9360*'模板使用说明&amp;基础参数'!$E$6*'模板使用说明&amp;基础参数'!$E$10)),IF(L9360="删除",J9360*'模板使用说明&amp;基础参数'!$E$7*'模板使用说明&amp;基础参数'!$E$12,IF(L9360="修改",J9360*'模板使用说明&amp;基础参数'!$E$7*'模板使用说明&amp;基础参数'!$E$11,J9360*'模板使用说明&amp;基础参数'!$E$7*'模板使用说明&amp;基础参数'!$E$10)))))</f>
        <v/>
      </c>
      <c r="N9360" s="82"/>
    </row>
    <row r="9361" spans="1:14">
      <c r="A9361" s="76">
        <f t="shared" si="157"/>
        <v>9356</v>
      </c>
      <c r="B9361" s="77"/>
      <c r="C9361" s="77"/>
      <c r="D9361" s="77"/>
      <c r="E9361" s="77"/>
      <c r="F9361" s="77"/>
      <c r="G9361" s="77"/>
      <c r="H9361" s="78"/>
      <c r="I9361" s="76"/>
      <c r="J9361" s="8" t="str">
        <f>IF(I9361="ILF",IF($C$1="预估功能点",'模板使用说明&amp;基础参数'!$E$15,'模板使用说明&amp;基础参数'!$E$22),IF(I9361="EIF",IF($C$1="预估功能点",'模板使用说明&amp;基础参数'!$E$16,'模板使用说明&amp;基础参数'!$E$23),IF(I9361="EI",IF($C$1="预估功能点",'模板使用说明&amp;基础参数'!$E$17,'模板使用说明&amp;基础参数'!$E$24),IF(I9361="EO",IF($C$1="预估功能点",'模板使用说明&amp;基础参数'!$E$18,'模板使用说明&amp;基础参数'!$E$25),IF(I9361="EQ",IF($C$1="预估功能点",'模板使用说明&amp;基础参数'!$E$19,'模板使用说明&amp;基础参数'!$E$26),"")))))</f>
        <v/>
      </c>
      <c r="K9361" s="80"/>
      <c r="L9361" s="80"/>
      <c r="M9361" s="81" t="str">
        <f>IF(J9361="","",IF(K9361="高",IF(L9361="删除",J9361*'模板使用说明&amp;基础参数'!$E$5*'模板使用说明&amp;基础参数'!$E$12,IF(L9361="修改",J9361*'模板使用说明&amp;基础参数'!$E$5*'模板使用说明&amp;基础参数'!$E$11,J9361*'模板使用说明&amp;基础参数'!$E$5*'模板使用说明&amp;基础参数'!$E$10)),IF(K9361="中",IF(L9361="删除",J9361*'模板使用说明&amp;基础参数'!$E$6*'模板使用说明&amp;基础参数'!$E$12,IF(L9361="修改",J9361*'模板使用说明&amp;基础参数'!$E$6*'模板使用说明&amp;基础参数'!$E$11,J9361*'模板使用说明&amp;基础参数'!$E$6*'模板使用说明&amp;基础参数'!$E$10)),IF(L9361="删除",J9361*'模板使用说明&amp;基础参数'!$E$7*'模板使用说明&amp;基础参数'!$E$12,IF(L9361="修改",J9361*'模板使用说明&amp;基础参数'!$E$7*'模板使用说明&amp;基础参数'!$E$11,J9361*'模板使用说明&amp;基础参数'!$E$7*'模板使用说明&amp;基础参数'!$E$10)))))</f>
        <v/>
      </c>
      <c r="N9361" s="82"/>
    </row>
    <row r="9362" spans="1:14">
      <c r="A9362" s="76">
        <f t="shared" si="157"/>
        <v>9357</v>
      </c>
      <c r="B9362" s="77"/>
      <c r="C9362" s="77"/>
      <c r="D9362" s="77"/>
      <c r="E9362" s="77"/>
      <c r="F9362" s="78"/>
      <c r="G9362" s="78"/>
      <c r="H9362" s="77"/>
      <c r="I9362" s="76"/>
      <c r="J9362" s="8" t="str">
        <f>IF(I9362="ILF",IF($C$1="预估功能点",'模板使用说明&amp;基础参数'!$E$15,'模板使用说明&amp;基础参数'!$E$22),IF(I9362="EIF",IF($C$1="预估功能点",'模板使用说明&amp;基础参数'!$E$16,'模板使用说明&amp;基础参数'!$E$23),IF(I9362="EI",IF($C$1="预估功能点",'模板使用说明&amp;基础参数'!$E$17,'模板使用说明&amp;基础参数'!$E$24),IF(I9362="EO",IF($C$1="预估功能点",'模板使用说明&amp;基础参数'!$E$18,'模板使用说明&amp;基础参数'!$E$25),IF(I9362="EQ",IF($C$1="预估功能点",'模板使用说明&amp;基础参数'!$E$19,'模板使用说明&amp;基础参数'!$E$26),"")))))</f>
        <v/>
      </c>
      <c r="K9362" s="80"/>
      <c r="L9362" s="80"/>
      <c r="M9362" s="81" t="str">
        <f>IF(J9362="","",IF(K9362="高",IF(L9362="删除",J9362*'模板使用说明&amp;基础参数'!$E$5*'模板使用说明&amp;基础参数'!$E$12,IF(L9362="修改",J9362*'模板使用说明&amp;基础参数'!$E$5*'模板使用说明&amp;基础参数'!$E$11,J9362*'模板使用说明&amp;基础参数'!$E$5*'模板使用说明&amp;基础参数'!$E$10)),IF(K9362="中",IF(L9362="删除",J9362*'模板使用说明&amp;基础参数'!$E$6*'模板使用说明&amp;基础参数'!$E$12,IF(L9362="修改",J9362*'模板使用说明&amp;基础参数'!$E$6*'模板使用说明&amp;基础参数'!$E$11,J9362*'模板使用说明&amp;基础参数'!$E$6*'模板使用说明&amp;基础参数'!$E$10)),IF(L9362="删除",J9362*'模板使用说明&amp;基础参数'!$E$7*'模板使用说明&amp;基础参数'!$E$12,IF(L9362="修改",J9362*'模板使用说明&amp;基础参数'!$E$7*'模板使用说明&amp;基础参数'!$E$11,J9362*'模板使用说明&amp;基础参数'!$E$7*'模板使用说明&amp;基础参数'!$E$10)))))</f>
        <v/>
      </c>
      <c r="N9362" s="82"/>
    </row>
    <row r="9363" spans="1:14">
      <c r="A9363" s="76">
        <f t="shared" si="157"/>
        <v>9358</v>
      </c>
      <c r="B9363" s="77"/>
      <c r="C9363" s="77"/>
      <c r="D9363" s="77"/>
      <c r="E9363" s="77"/>
      <c r="F9363" s="78"/>
      <c r="G9363" s="78"/>
      <c r="H9363" s="77"/>
      <c r="I9363" s="76"/>
      <c r="J9363" s="8" t="str">
        <f>IF(I9363="ILF",IF($C$1="预估功能点",'模板使用说明&amp;基础参数'!$E$15,'模板使用说明&amp;基础参数'!$E$22),IF(I9363="EIF",IF($C$1="预估功能点",'模板使用说明&amp;基础参数'!$E$16,'模板使用说明&amp;基础参数'!$E$23),IF(I9363="EI",IF($C$1="预估功能点",'模板使用说明&amp;基础参数'!$E$17,'模板使用说明&amp;基础参数'!$E$24),IF(I9363="EO",IF($C$1="预估功能点",'模板使用说明&amp;基础参数'!$E$18,'模板使用说明&amp;基础参数'!$E$25),IF(I9363="EQ",IF($C$1="预估功能点",'模板使用说明&amp;基础参数'!$E$19,'模板使用说明&amp;基础参数'!$E$26),"")))))</f>
        <v/>
      </c>
      <c r="K9363" s="80"/>
      <c r="L9363" s="80"/>
      <c r="M9363" s="81" t="str">
        <f>IF(J9363="","",IF(K9363="高",IF(L9363="删除",J9363*'模板使用说明&amp;基础参数'!$E$5*'模板使用说明&amp;基础参数'!$E$12,IF(L9363="修改",J9363*'模板使用说明&amp;基础参数'!$E$5*'模板使用说明&amp;基础参数'!$E$11,J9363*'模板使用说明&amp;基础参数'!$E$5*'模板使用说明&amp;基础参数'!$E$10)),IF(K9363="中",IF(L9363="删除",J9363*'模板使用说明&amp;基础参数'!$E$6*'模板使用说明&amp;基础参数'!$E$12,IF(L9363="修改",J9363*'模板使用说明&amp;基础参数'!$E$6*'模板使用说明&amp;基础参数'!$E$11,J9363*'模板使用说明&amp;基础参数'!$E$6*'模板使用说明&amp;基础参数'!$E$10)),IF(L9363="删除",J9363*'模板使用说明&amp;基础参数'!$E$7*'模板使用说明&amp;基础参数'!$E$12,IF(L9363="修改",J9363*'模板使用说明&amp;基础参数'!$E$7*'模板使用说明&amp;基础参数'!$E$11,J9363*'模板使用说明&amp;基础参数'!$E$7*'模板使用说明&amp;基础参数'!$E$10)))))</f>
        <v/>
      </c>
      <c r="N9363" s="82"/>
    </row>
    <row r="9364" spans="1:14">
      <c r="A9364" s="76">
        <f t="shared" si="157"/>
        <v>9359</v>
      </c>
      <c r="B9364" s="77"/>
      <c r="C9364" s="77"/>
      <c r="D9364" s="77"/>
      <c r="E9364" s="77"/>
      <c r="F9364" s="78"/>
      <c r="G9364" s="78"/>
      <c r="H9364" s="77"/>
      <c r="I9364" s="76"/>
      <c r="J9364" s="8" t="str">
        <f>IF(I9364="ILF",IF($C$1="预估功能点",'模板使用说明&amp;基础参数'!$E$15,'模板使用说明&amp;基础参数'!$E$22),IF(I9364="EIF",IF($C$1="预估功能点",'模板使用说明&amp;基础参数'!$E$16,'模板使用说明&amp;基础参数'!$E$23),IF(I9364="EI",IF($C$1="预估功能点",'模板使用说明&amp;基础参数'!$E$17,'模板使用说明&amp;基础参数'!$E$24),IF(I9364="EO",IF($C$1="预估功能点",'模板使用说明&amp;基础参数'!$E$18,'模板使用说明&amp;基础参数'!$E$25),IF(I9364="EQ",IF($C$1="预估功能点",'模板使用说明&amp;基础参数'!$E$19,'模板使用说明&amp;基础参数'!$E$26),"")))))</f>
        <v/>
      </c>
      <c r="K9364" s="80"/>
      <c r="L9364" s="80"/>
      <c r="M9364" s="81" t="str">
        <f>IF(J9364="","",IF(K9364="高",IF(L9364="删除",J9364*'模板使用说明&amp;基础参数'!$E$5*'模板使用说明&amp;基础参数'!$E$12,IF(L9364="修改",J9364*'模板使用说明&amp;基础参数'!$E$5*'模板使用说明&amp;基础参数'!$E$11,J9364*'模板使用说明&amp;基础参数'!$E$5*'模板使用说明&amp;基础参数'!$E$10)),IF(K9364="中",IF(L9364="删除",J9364*'模板使用说明&amp;基础参数'!$E$6*'模板使用说明&amp;基础参数'!$E$12,IF(L9364="修改",J9364*'模板使用说明&amp;基础参数'!$E$6*'模板使用说明&amp;基础参数'!$E$11,J9364*'模板使用说明&amp;基础参数'!$E$6*'模板使用说明&amp;基础参数'!$E$10)),IF(L9364="删除",J9364*'模板使用说明&amp;基础参数'!$E$7*'模板使用说明&amp;基础参数'!$E$12,IF(L9364="修改",J9364*'模板使用说明&amp;基础参数'!$E$7*'模板使用说明&amp;基础参数'!$E$11,J9364*'模板使用说明&amp;基础参数'!$E$7*'模板使用说明&amp;基础参数'!$E$10)))))</f>
        <v/>
      </c>
      <c r="N9364" s="82"/>
    </row>
    <row r="9365" spans="1:14">
      <c r="A9365" s="76">
        <f t="shared" si="157"/>
        <v>9360</v>
      </c>
      <c r="B9365" s="77"/>
      <c r="C9365" s="77"/>
      <c r="D9365" s="77"/>
      <c r="E9365" s="77"/>
      <c r="F9365" s="78"/>
      <c r="G9365" s="78"/>
      <c r="H9365" s="77"/>
      <c r="I9365" s="76"/>
      <c r="J9365" s="8" t="str">
        <f>IF(I9365="ILF",IF($C$1="预估功能点",'模板使用说明&amp;基础参数'!$E$15,'模板使用说明&amp;基础参数'!$E$22),IF(I9365="EIF",IF($C$1="预估功能点",'模板使用说明&amp;基础参数'!$E$16,'模板使用说明&amp;基础参数'!$E$23),IF(I9365="EI",IF($C$1="预估功能点",'模板使用说明&amp;基础参数'!$E$17,'模板使用说明&amp;基础参数'!$E$24),IF(I9365="EO",IF($C$1="预估功能点",'模板使用说明&amp;基础参数'!$E$18,'模板使用说明&amp;基础参数'!$E$25),IF(I9365="EQ",IF($C$1="预估功能点",'模板使用说明&amp;基础参数'!$E$19,'模板使用说明&amp;基础参数'!$E$26),"")))))</f>
        <v/>
      </c>
      <c r="K9365" s="80"/>
      <c r="L9365" s="80"/>
      <c r="M9365" s="81" t="str">
        <f>IF(J9365="","",IF(K9365="高",IF(L9365="删除",J9365*'模板使用说明&amp;基础参数'!$E$5*'模板使用说明&amp;基础参数'!$E$12,IF(L9365="修改",J9365*'模板使用说明&amp;基础参数'!$E$5*'模板使用说明&amp;基础参数'!$E$11,J9365*'模板使用说明&amp;基础参数'!$E$5*'模板使用说明&amp;基础参数'!$E$10)),IF(K9365="中",IF(L9365="删除",J9365*'模板使用说明&amp;基础参数'!$E$6*'模板使用说明&amp;基础参数'!$E$12,IF(L9365="修改",J9365*'模板使用说明&amp;基础参数'!$E$6*'模板使用说明&amp;基础参数'!$E$11,J9365*'模板使用说明&amp;基础参数'!$E$6*'模板使用说明&amp;基础参数'!$E$10)),IF(L9365="删除",J9365*'模板使用说明&amp;基础参数'!$E$7*'模板使用说明&amp;基础参数'!$E$12,IF(L9365="修改",J9365*'模板使用说明&amp;基础参数'!$E$7*'模板使用说明&amp;基础参数'!$E$11,J9365*'模板使用说明&amp;基础参数'!$E$7*'模板使用说明&amp;基础参数'!$E$10)))))</f>
        <v/>
      </c>
      <c r="N9365" s="82"/>
    </row>
    <row r="9366" spans="1:14">
      <c r="A9366" s="76">
        <f t="shared" si="157"/>
        <v>9361</v>
      </c>
      <c r="B9366" s="77"/>
      <c r="C9366" s="77"/>
      <c r="D9366" s="77"/>
      <c r="E9366" s="77"/>
      <c r="F9366" s="78"/>
      <c r="G9366" s="78"/>
      <c r="H9366" s="77"/>
      <c r="I9366" s="76"/>
      <c r="J9366" s="8" t="str">
        <f>IF(I9366="ILF",IF($C$1="预估功能点",'模板使用说明&amp;基础参数'!$E$15,'模板使用说明&amp;基础参数'!$E$22),IF(I9366="EIF",IF($C$1="预估功能点",'模板使用说明&amp;基础参数'!$E$16,'模板使用说明&amp;基础参数'!$E$23),IF(I9366="EI",IF($C$1="预估功能点",'模板使用说明&amp;基础参数'!$E$17,'模板使用说明&amp;基础参数'!$E$24),IF(I9366="EO",IF($C$1="预估功能点",'模板使用说明&amp;基础参数'!$E$18,'模板使用说明&amp;基础参数'!$E$25),IF(I9366="EQ",IF($C$1="预估功能点",'模板使用说明&amp;基础参数'!$E$19,'模板使用说明&amp;基础参数'!$E$26),"")))))</f>
        <v/>
      </c>
      <c r="K9366" s="80"/>
      <c r="L9366" s="80"/>
      <c r="M9366" s="81" t="str">
        <f>IF(J9366="","",IF(K9366="高",IF(L9366="删除",J9366*'模板使用说明&amp;基础参数'!$E$5*'模板使用说明&amp;基础参数'!$E$12,IF(L9366="修改",J9366*'模板使用说明&amp;基础参数'!$E$5*'模板使用说明&amp;基础参数'!$E$11,J9366*'模板使用说明&amp;基础参数'!$E$5*'模板使用说明&amp;基础参数'!$E$10)),IF(K9366="中",IF(L9366="删除",J9366*'模板使用说明&amp;基础参数'!$E$6*'模板使用说明&amp;基础参数'!$E$12,IF(L9366="修改",J9366*'模板使用说明&amp;基础参数'!$E$6*'模板使用说明&amp;基础参数'!$E$11,J9366*'模板使用说明&amp;基础参数'!$E$6*'模板使用说明&amp;基础参数'!$E$10)),IF(L9366="删除",J9366*'模板使用说明&amp;基础参数'!$E$7*'模板使用说明&amp;基础参数'!$E$12,IF(L9366="修改",J9366*'模板使用说明&amp;基础参数'!$E$7*'模板使用说明&amp;基础参数'!$E$11,J9366*'模板使用说明&amp;基础参数'!$E$7*'模板使用说明&amp;基础参数'!$E$10)))))</f>
        <v/>
      </c>
      <c r="N9366" s="82"/>
    </row>
    <row r="9367" spans="1:14">
      <c r="A9367" s="76">
        <f t="shared" si="157"/>
        <v>9362</v>
      </c>
      <c r="B9367" s="77"/>
      <c r="C9367" s="77"/>
      <c r="D9367" s="77"/>
      <c r="E9367" s="77"/>
      <c r="F9367" s="78"/>
      <c r="G9367" s="78"/>
      <c r="H9367" s="77"/>
      <c r="I9367" s="76"/>
      <c r="J9367" s="8" t="str">
        <f>IF(I9367="ILF",IF($C$1="预估功能点",'模板使用说明&amp;基础参数'!$E$15,'模板使用说明&amp;基础参数'!$E$22),IF(I9367="EIF",IF($C$1="预估功能点",'模板使用说明&amp;基础参数'!$E$16,'模板使用说明&amp;基础参数'!$E$23),IF(I9367="EI",IF($C$1="预估功能点",'模板使用说明&amp;基础参数'!$E$17,'模板使用说明&amp;基础参数'!$E$24),IF(I9367="EO",IF($C$1="预估功能点",'模板使用说明&amp;基础参数'!$E$18,'模板使用说明&amp;基础参数'!$E$25),IF(I9367="EQ",IF($C$1="预估功能点",'模板使用说明&amp;基础参数'!$E$19,'模板使用说明&amp;基础参数'!$E$26),"")))))</f>
        <v/>
      </c>
      <c r="K9367" s="80"/>
      <c r="L9367" s="80"/>
      <c r="M9367" s="81" t="str">
        <f>IF(J9367="","",IF(K9367="高",IF(L9367="删除",J9367*'模板使用说明&amp;基础参数'!$E$5*'模板使用说明&amp;基础参数'!$E$12,IF(L9367="修改",J9367*'模板使用说明&amp;基础参数'!$E$5*'模板使用说明&amp;基础参数'!$E$11,J9367*'模板使用说明&amp;基础参数'!$E$5*'模板使用说明&amp;基础参数'!$E$10)),IF(K9367="中",IF(L9367="删除",J9367*'模板使用说明&amp;基础参数'!$E$6*'模板使用说明&amp;基础参数'!$E$12,IF(L9367="修改",J9367*'模板使用说明&amp;基础参数'!$E$6*'模板使用说明&amp;基础参数'!$E$11,J9367*'模板使用说明&amp;基础参数'!$E$6*'模板使用说明&amp;基础参数'!$E$10)),IF(L9367="删除",J9367*'模板使用说明&amp;基础参数'!$E$7*'模板使用说明&amp;基础参数'!$E$12,IF(L9367="修改",J9367*'模板使用说明&amp;基础参数'!$E$7*'模板使用说明&amp;基础参数'!$E$11,J9367*'模板使用说明&amp;基础参数'!$E$7*'模板使用说明&amp;基础参数'!$E$10)))))</f>
        <v/>
      </c>
      <c r="N9367" s="82"/>
    </row>
    <row r="9368" spans="1:14">
      <c r="A9368" s="76">
        <f t="shared" si="157"/>
        <v>9363</v>
      </c>
      <c r="B9368" s="77"/>
      <c r="C9368" s="77"/>
      <c r="D9368" s="77"/>
      <c r="E9368" s="77"/>
      <c r="F9368" s="78"/>
      <c r="G9368" s="78"/>
      <c r="H9368" s="77"/>
      <c r="I9368" s="76"/>
      <c r="J9368" s="8" t="str">
        <f>IF(I9368="ILF",IF($C$1="预估功能点",'模板使用说明&amp;基础参数'!$E$15,'模板使用说明&amp;基础参数'!$E$22),IF(I9368="EIF",IF($C$1="预估功能点",'模板使用说明&amp;基础参数'!$E$16,'模板使用说明&amp;基础参数'!$E$23),IF(I9368="EI",IF($C$1="预估功能点",'模板使用说明&amp;基础参数'!$E$17,'模板使用说明&amp;基础参数'!$E$24),IF(I9368="EO",IF($C$1="预估功能点",'模板使用说明&amp;基础参数'!$E$18,'模板使用说明&amp;基础参数'!$E$25),IF(I9368="EQ",IF($C$1="预估功能点",'模板使用说明&amp;基础参数'!$E$19,'模板使用说明&amp;基础参数'!$E$26),"")))))</f>
        <v/>
      </c>
      <c r="K9368" s="80"/>
      <c r="L9368" s="80"/>
      <c r="M9368" s="81" t="str">
        <f>IF(J9368="","",IF(K9368="高",IF(L9368="删除",J9368*'模板使用说明&amp;基础参数'!$E$5*'模板使用说明&amp;基础参数'!$E$12,IF(L9368="修改",J9368*'模板使用说明&amp;基础参数'!$E$5*'模板使用说明&amp;基础参数'!$E$11,J9368*'模板使用说明&amp;基础参数'!$E$5*'模板使用说明&amp;基础参数'!$E$10)),IF(K9368="中",IF(L9368="删除",J9368*'模板使用说明&amp;基础参数'!$E$6*'模板使用说明&amp;基础参数'!$E$12,IF(L9368="修改",J9368*'模板使用说明&amp;基础参数'!$E$6*'模板使用说明&amp;基础参数'!$E$11,J9368*'模板使用说明&amp;基础参数'!$E$6*'模板使用说明&amp;基础参数'!$E$10)),IF(L9368="删除",J9368*'模板使用说明&amp;基础参数'!$E$7*'模板使用说明&amp;基础参数'!$E$12,IF(L9368="修改",J9368*'模板使用说明&amp;基础参数'!$E$7*'模板使用说明&amp;基础参数'!$E$11,J9368*'模板使用说明&amp;基础参数'!$E$7*'模板使用说明&amp;基础参数'!$E$10)))))</f>
        <v/>
      </c>
      <c r="N9368" s="82"/>
    </row>
    <row r="9369" spans="1:14">
      <c r="A9369" s="76">
        <f t="shared" si="157"/>
        <v>9364</v>
      </c>
      <c r="B9369" s="77"/>
      <c r="C9369" s="77"/>
      <c r="D9369" s="77"/>
      <c r="E9369" s="77"/>
      <c r="F9369" s="78"/>
      <c r="G9369" s="78"/>
      <c r="H9369" s="77"/>
      <c r="I9369" s="76"/>
      <c r="J9369" s="8" t="str">
        <f>IF(I9369="ILF",IF($C$1="预估功能点",'模板使用说明&amp;基础参数'!$E$15,'模板使用说明&amp;基础参数'!$E$22),IF(I9369="EIF",IF($C$1="预估功能点",'模板使用说明&amp;基础参数'!$E$16,'模板使用说明&amp;基础参数'!$E$23),IF(I9369="EI",IF($C$1="预估功能点",'模板使用说明&amp;基础参数'!$E$17,'模板使用说明&amp;基础参数'!$E$24),IF(I9369="EO",IF($C$1="预估功能点",'模板使用说明&amp;基础参数'!$E$18,'模板使用说明&amp;基础参数'!$E$25),IF(I9369="EQ",IF($C$1="预估功能点",'模板使用说明&amp;基础参数'!$E$19,'模板使用说明&amp;基础参数'!$E$26),"")))))</f>
        <v/>
      </c>
      <c r="K9369" s="80"/>
      <c r="L9369" s="80"/>
      <c r="M9369" s="81" t="str">
        <f>IF(J9369="","",IF(K9369="高",IF(L9369="删除",J9369*'模板使用说明&amp;基础参数'!$E$5*'模板使用说明&amp;基础参数'!$E$12,IF(L9369="修改",J9369*'模板使用说明&amp;基础参数'!$E$5*'模板使用说明&amp;基础参数'!$E$11,J9369*'模板使用说明&amp;基础参数'!$E$5*'模板使用说明&amp;基础参数'!$E$10)),IF(K9369="中",IF(L9369="删除",J9369*'模板使用说明&amp;基础参数'!$E$6*'模板使用说明&amp;基础参数'!$E$12,IF(L9369="修改",J9369*'模板使用说明&amp;基础参数'!$E$6*'模板使用说明&amp;基础参数'!$E$11,J9369*'模板使用说明&amp;基础参数'!$E$6*'模板使用说明&amp;基础参数'!$E$10)),IF(L9369="删除",J9369*'模板使用说明&amp;基础参数'!$E$7*'模板使用说明&amp;基础参数'!$E$12,IF(L9369="修改",J9369*'模板使用说明&amp;基础参数'!$E$7*'模板使用说明&amp;基础参数'!$E$11,J9369*'模板使用说明&amp;基础参数'!$E$7*'模板使用说明&amp;基础参数'!$E$10)))))</f>
        <v/>
      </c>
      <c r="N9369" s="82"/>
    </row>
    <row r="9370" spans="1:14">
      <c r="A9370" s="76">
        <f t="shared" si="157"/>
        <v>9365</v>
      </c>
      <c r="B9370" s="77"/>
      <c r="C9370" s="77"/>
      <c r="D9370" s="77"/>
      <c r="E9370" s="77"/>
      <c r="F9370" s="78"/>
      <c r="G9370" s="78"/>
      <c r="H9370" s="77"/>
      <c r="I9370" s="76"/>
      <c r="J9370" s="8" t="str">
        <f>IF(I9370="ILF",IF($C$1="预估功能点",'模板使用说明&amp;基础参数'!$E$15,'模板使用说明&amp;基础参数'!$E$22),IF(I9370="EIF",IF($C$1="预估功能点",'模板使用说明&amp;基础参数'!$E$16,'模板使用说明&amp;基础参数'!$E$23),IF(I9370="EI",IF($C$1="预估功能点",'模板使用说明&amp;基础参数'!$E$17,'模板使用说明&amp;基础参数'!$E$24),IF(I9370="EO",IF($C$1="预估功能点",'模板使用说明&amp;基础参数'!$E$18,'模板使用说明&amp;基础参数'!$E$25),IF(I9370="EQ",IF($C$1="预估功能点",'模板使用说明&amp;基础参数'!$E$19,'模板使用说明&amp;基础参数'!$E$26),"")))))</f>
        <v/>
      </c>
      <c r="K9370" s="80"/>
      <c r="L9370" s="80"/>
      <c r="M9370" s="81" t="str">
        <f>IF(J9370="","",IF(K9370="高",IF(L9370="删除",J9370*'模板使用说明&amp;基础参数'!$E$5*'模板使用说明&amp;基础参数'!$E$12,IF(L9370="修改",J9370*'模板使用说明&amp;基础参数'!$E$5*'模板使用说明&amp;基础参数'!$E$11,J9370*'模板使用说明&amp;基础参数'!$E$5*'模板使用说明&amp;基础参数'!$E$10)),IF(K9370="中",IF(L9370="删除",J9370*'模板使用说明&amp;基础参数'!$E$6*'模板使用说明&amp;基础参数'!$E$12,IF(L9370="修改",J9370*'模板使用说明&amp;基础参数'!$E$6*'模板使用说明&amp;基础参数'!$E$11,J9370*'模板使用说明&amp;基础参数'!$E$6*'模板使用说明&amp;基础参数'!$E$10)),IF(L9370="删除",J9370*'模板使用说明&amp;基础参数'!$E$7*'模板使用说明&amp;基础参数'!$E$12,IF(L9370="修改",J9370*'模板使用说明&amp;基础参数'!$E$7*'模板使用说明&amp;基础参数'!$E$11,J9370*'模板使用说明&amp;基础参数'!$E$7*'模板使用说明&amp;基础参数'!$E$10)))))</f>
        <v/>
      </c>
      <c r="N9370" s="82"/>
    </row>
    <row r="9371" spans="1:14">
      <c r="A9371" s="76">
        <f t="shared" si="157"/>
        <v>9366</v>
      </c>
      <c r="B9371" s="77"/>
      <c r="C9371" s="77"/>
      <c r="D9371" s="77"/>
      <c r="E9371" s="77"/>
      <c r="F9371" s="78"/>
      <c r="G9371" s="78"/>
      <c r="H9371" s="77"/>
      <c r="I9371" s="76"/>
      <c r="J9371" s="8" t="str">
        <f>IF(I9371="ILF",IF($C$1="预估功能点",'模板使用说明&amp;基础参数'!$E$15,'模板使用说明&amp;基础参数'!$E$22),IF(I9371="EIF",IF($C$1="预估功能点",'模板使用说明&amp;基础参数'!$E$16,'模板使用说明&amp;基础参数'!$E$23),IF(I9371="EI",IF($C$1="预估功能点",'模板使用说明&amp;基础参数'!$E$17,'模板使用说明&amp;基础参数'!$E$24),IF(I9371="EO",IF($C$1="预估功能点",'模板使用说明&amp;基础参数'!$E$18,'模板使用说明&amp;基础参数'!$E$25),IF(I9371="EQ",IF($C$1="预估功能点",'模板使用说明&amp;基础参数'!$E$19,'模板使用说明&amp;基础参数'!$E$26),"")))))</f>
        <v/>
      </c>
      <c r="K9371" s="80"/>
      <c r="L9371" s="80"/>
      <c r="M9371" s="81" t="str">
        <f>IF(J9371="","",IF(K9371="高",IF(L9371="删除",J9371*'模板使用说明&amp;基础参数'!$E$5*'模板使用说明&amp;基础参数'!$E$12,IF(L9371="修改",J9371*'模板使用说明&amp;基础参数'!$E$5*'模板使用说明&amp;基础参数'!$E$11,J9371*'模板使用说明&amp;基础参数'!$E$5*'模板使用说明&amp;基础参数'!$E$10)),IF(K9371="中",IF(L9371="删除",J9371*'模板使用说明&amp;基础参数'!$E$6*'模板使用说明&amp;基础参数'!$E$12,IF(L9371="修改",J9371*'模板使用说明&amp;基础参数'!$E$6*'模板使用说明&amp;基础参数'!$E$11,J9371*'模板使用说明&amp;基础参数'!$E$6*'模板使用说明&amp;基础参数'!$E$10)),IF(L9371="删除",J9371*'模板使用说明&amp;基础参数'!$E$7*'模板使用说明&amp;基础参数'!$E$12,IF(L9371="修改",J9371*'模板使用说明&amp;基础参数'!$E$7*'模板使用说明&amp;基础参数'!$E$11,J9371*'模板使用说明&amp;基础参数'!$E$7*'模板使用说明&amp;基础参数'!$E$10)))))</f>
        <v/>
      </c>
      <c r="N9371" s="82"/>
    </row>
    <row r="9372" spans="1:14">
      <c r="A9372" s="76">
        <f t="shared" si="157"/>
        <v>9367</v>
      </c>
      <c r="B9372" s="77"/>
      <c r="C9372" s="77"/>
      <c r="D9372" s="77"/>
      <c r="E9372" s="77"/>
      <c r="F9372" s="78"/>
      <c r="G9372" s="78"/>
      <c r="H9372" s="77"/>
      <c r="I9372" s="76"/>
      <c r="J9372" s="8" t="str">
        <f>IF(I9372="ILF",IF($C$1="预估功能点",'模板使用说明&amp;基础参数'!$E$15,'模板使用说明&amp;基础参数'!$E$22),IF(I9372="EIF",IF($C$1="预估功能点",'模板使用说明&amp;基础参数'!$E$16,'模板使用说明&amp;基础参数'!$E$23),IF(I9372="EI",IF($C$1="预估功能点",'模板使用说明&amp;基础参数'!$E$17,'模板使用说明&amp;基础参数'!$E$24),IF(I9372="EO",IF($C$1="预估功能点",'模板使用说明&amp;基础参数'!$E$18,'模板使用说明&amp;基础参数'!$E$25),IF(I9372="EQ",IF($C$1="预估功能点",'模板使用说明&amp;基础参数'!$E$19,'模板使用说明&amp;基础参数'!$E$26),"")))))</f>
        <v/>
      </c>
      <c r="K9372" s="80"/>
      <c r="L9372" s="80"/>
      <c r="M9372" s="81" t="str">
        <f>IF(J9372="","",IF(K9372="高",IF(L9372="删除",J9372*'模板使用说明&amp;基础参数'!$E$5*'模板使用说明&amp;基础参数'!$E$12,IF(L9372="修改",J9372*'模板使用说明&amp;基础参数'!$E$5*'模板使用说明&amp;基础参数'!$E$11,J9372*'模板使用说明&amp;基础参数'!$E$5*'模板使用说明&amp;基础参数'!$E$10)),IF(K9372="中",IF(L9372="删除",J9372*'模板使用说明&amp;基础参数'!$E$6*'模板使用说明&amp;基础参数'!$E$12,IF(L9372="修改",J9372*'模板使用说明&amp;基础参数'!$E$6*'模板使用说明&amp;基础参数'!$E$11,J9372*'模板使用说明&amp;基础参数'!$E$6*'模板使用说明&amp;基础参数'!$E$10)),IF(L9372="删除",J9372*'模板使用说明&amp;基础参数'!$E$7*'模板使用说明&amp;基础参数'!$E$12,IF(L9372="修改",J9372*'模板使用说明&amp;基础参数'!$E$7*'模板使用说明&amp;基础参数'!$E$11,J9372*'模板使用说明&amp;基础参数'!$E$7*'模板使用说明&amp;基础参数'!$E$10)))))</f>
        <v/>
      </c>
      <c r="N9372" s="82"/>
    </row>
    <row r="9373" spans="1:14">
      <c r="A9373" s="76">
        <f t="shared" si="157"/>
        <v>9368</v>
      </c>
      <c r="B9373" s="77"/>
      <c r="C9373" s="77"/>
      <c r="D9373" s="77"/>
      <c r="E9373" s="77"/>
      <c r="F9373" s="78"/>
      <c r="G9373" s="78"/>
      <c r="H9373" s="77"/>
      <c r="I9373" s="76"/>
      <c r="J9373" s="8" t="str">
        <f>IF(I9373="ILF",IF($C$1="预估功能点",'模板使用说明&amp;基础参数'!$E$15,'模板使用说明&amp;基础参数'!$E$22),IF(I9373="EIF",IF($C$1="预估功能点",'模板使用说明&amp;基础参数'!$E$16,'模板使用说明&amp;基础参数'!$E$23),IF(I9373="EI",IF($C$1="预估功能点",'模板使用说明&amp;基础参数'!$E$17,'模板使用说明&amp;基础参数'!$E$24),IF(I9373="EO",IF($C$1="预估功能点",'模板使用说明&amp;基础参数'!$E$18,'模板使用说明&amp;基础参数'!$E$25),IF(I9373="EQ",IF($C$1="预估功能点",'模板使用说明&amp;基础参数'!$E$19,'模板使用说明&amp;基础参数'!$E$26),"")))))</f>
        <v/>
      </c>
      <c r="K9373" s="80"/>
      <c r="L9373" s="80"/>
      <c r="M9373" s="81" t="str">
        <f>IF(J9373="","",IF(K9373="高",IF(L9373="删除",J9373*'模板使用说明&amp;基础参数'!$E$5*'模板使用说明&amp;基础参数'!$E$12,IF(L9373="修改",J9373*'模板使用说明&amp;基础参数'!$E$5*'模板使用说明&amp;基础参数'!$E$11,J9373*'模板使用说明&amp;基础参数'!$E$5*'模板使用说明&amp;基础参数'!$E$10)),IF(K9373="中",IF(L9373="删除",J9373*'模板使用说明&amp;基础参数'!$E$6*'模板使用说明&amp;基础参数'!$E$12,IF(L9373="修改",J9373*'模板使用说明&amp;基础参数'!$E$6*'模板使用说明&amp;基础参数'!$E$11,J9373*'模板使用说明&amp;基础参数'!$E$6*'模板使用说明&amp;基础参数'!$E$10)),IF(L9373="删除",J9373*'模板使用说明&amp;基础参数'!$E$7*'模板使用说明&amp;基础参数'!$E$12,IF(L9373="修改",J9373*'模板使用说明&amp;基础参数'!$E$7*'模板使用说明&amp;基础参数'!$E$11,J9373*'模板使用说明&amp;基础参数'!$E$7*'模板使用说明&amp;基础参数'!$E$10)))))</f>
        <v/>
      </c>
      <c r="N9373" s="82"/>
    </row>
    <row r="9374" spans="1:14">
      <c r="A9374" s="76">
        <f t="shared" si="157"/>
        <v>9369</v>
      </c>
      <c r="B9374" s="77"/>
      <c r="C9374" s="77"/>
      <c r="D9374" s="77"/>
      <c r="E9374" s="77"/>
      <c r="F9374" s="78"/>
      <c r="G9374" s="78"/>
      <c r="H9374" s="77"/>
      <c r="I9374" s="76"/>
      <c r="J9374" s="8" t="str">
        <f>IF(I9374="ILF",IF($C$1="预估功能点",'模板使用说明&amp;基础参数'!$E$15,'模板使用说明&amp;基础参数'!$E$22),IF(I9374="EIF",IF($C$1="预估功能点",'模板使用说明&amp;基础参数'!$E$16,'模板使用说明&amp;基础参数'!$E$23),IF(I9374="EI",IF($C$1="预估功能点",'模板使用说明&amp;基础参数'!$E$17,'模板使用说明&amp;基础参数'!$E$24),IF(I9374="EO",IF($C$1="预估功能点",'模板使用说明&amp;基础参数'!$E$18,'模板使用说明&amp;基础参数'!$E$25),IF(I9374="EQ",IF($C$1="预估功能点",'模板使用说明&amp;基础参数'!$E$19,'模板使用说明&amp;基础参数'!$E$26),"")))))</f>
        <v/>
      </c>
      <c r="K9374" s="80"/>
      <c r="L9374" s="80"/>
      <c r="M9374" s="81" t="str">
        <f>IF(J9374="","",IF(K9374="高",IF(L9374="删除",J9374*'模板使用说明&amp;基础参数'!$E$5*'模板使用说明&amp;基础参数'!$E$12,IF(L9374="修改",J9374*'模板使用说明&amp;基础参数'!$E$5*'模板使用说明&amp;基础参数'!$E$11,J9374*'模板使用说明&amp;基础参数'!$E$5*'模板使用说明&amp;基础参数'!$E$10)),IF(K9374="中",IF(L9374="删除",J9374*'模板使用说明&amp;基础参数'!$E$6*'模板使用说明&amp;基础参数'!$E$12,IF(L9374="修改",J9374*'模板使用说明&amp;基础参数'!$E$6*'模板使用说明&amp;基础参数'!$E$11,J9374*'模板使用说明&amp;基础参数'!$E$6*'模板使用说明&amp;基础参数'!$E$10)),IF(L9374="删除",J9374*'模板使用说明&amp;基础参数'!$E$7*'模板使用说明&amp;基础参数'!$E$12,IF(L9374="修改",J9374*'模板使用说明&amp;基础参数'!$E$7*'模板使用说明&amp;基础参数'!$E$11,J9374*'模板使用说明&amp;基础参数'!$E$7*'模板使用说明&amp;基础参数'!$E$10)))))</f>
        <v/>
      </c>
      <c r="N9374" s="82"/>
    </row>
    <row r="9375" spans="1:14">
      <c r="A9375" s="76">
        <f t="shared" si="157"/>
        <v>9370</v>
      </c>
      <c r="B9375" s="77"/>
      <c r="C9375" s="77"/>
      <c r="D9375" s="77"/>
      <c r="E9375" s="77"/>
      <c r="F9375" s="78"/>
      <c r="G9375" s="78"/>
      <c r="H9375" s="77"/>
      <c r="I9375" s="76"/>
      <c r="J9375" s="8" t="str">
        <f>IF(I9375="ILF",IF($C$1="预估功能点",'模板使用说明&amp;基础参数'!$E$15,'模板使用说明&amp;基础参数'!$E$22),IF(I9375="EIF",IF($C$1="预估功能点",'模板使用说明&amp;基础参数'!$E$16,'模板使用说明&amp;基础参数'!$E$23),IF(I9375="EI",IF($C$1="预估功能点",'模板使用说明&amp;基础参数'!$E$17,'模板使用说明&amp;基础参数'!$E$24),IF(I9375="EO",IF($C$1="预估功能点",'模板使用说明&amp;基础参数'!$E$18,'模板使用说明&amp;基础参数'!$E$25),IF(I9375="EQ",IF($C$1="预估功能点",'模板使用说明&amp;基础参数'!$E$19,'模板使用说明&amp;基础参数'!$E$26),"")))))</f>
        <v/>
      </c>
      <c r="K9375" s="80"/>
      <c r="L9375" s="80"/>
      <c r="M9375" s="81" t="str">
        <f>IF(J9375="","",IF(K9375="高",IF(L9375="删除",J9375*'模板使用说明&amp;基础参数'!$E$5*'模板使用说明&amp;基础参数'!$E$12,IF(L9375="修改",J9375*'模板使用说明&amp;基础参数'!$E$5*'模板使用说明&amp;基础参数'!$E$11,J9375*'模板使用说明&amp;基础参数'!$E$5*'模板使用说明&amp;基础参数'!$E$10)),IF(K9375="中",IF(L9375="删除",J9375*'模板使用说明&amp;基础参数'!$E$6*'模板使用说明&amp;基础参数'!$E$12,IF(L9375="修改",J9375*'模板使用说明&amp;基础参数'!$E$6*'模板使用说明&amp;基础参数'!$E$11,J9375*'模板使用说明&amp;基础参数'!$E$6*'模板使用说明&amp;基础参数'!$E$10)),IF(L9375="删除",J9375*'模板使用说明&amp;基础参数'!$E$7*'模板使用说明&amp;基础参数'!$E$12,IF(L9375="修改",J9375*'模板使用说明&amp;基础参数'!$E$7*'模板使用说明&amp;基础参数'!$E$11,J9375*'模板使用说明&amp;基础参数'!$E$7*'模板使用说明&amp;基础参数'!$E$10)))))</f>
        <v/>
      </c>
      <c r="N9375" s="82"/>
    </row>
    <row r="9376" spans="1:14">
      <c r="A9376" s="76">
        <f t="shared" si="157"/>
        <v>9371</v>
      </c>
      <c r="B9376" s="77"/>
      <c r="C9376" s="77"/>
      <c r="D9376" s="77"/>
      <c r="E9376" s="77"/>
      <c r="F9376" s="78"/>
      <c r="G9376" s="78"/>
      <c r="H9376" s="77"/>
      <c r="I9376" s="76"/>
      <c r="J9376" s="8" t="str">
        <f>IF(I9376="ILF",IF($C$1="预估功能点",'模板使用说明&amp;基础参数'!$E$15,'模板使用说明&amp;基础参数'!$E$22),IF(I9376="EIF",IF($C$1="预估功能点",'模板使用说明&amp;基础参数'!$E$16,'模板使用说明&amp;基础参数'!$E$23),IF(I9376="EI",IF($C$1="预估功能点",'模板使用说明&amp;基础参数'!$E$17,'模板使用说明&amp;基础参数'!$E$24),IF(I9376="EO",IF($C$1="预估功能点",'模板使用说明&amp;基础参数'!$E$18,'模板使用说明&amp;基础参数'!$E$25),IF(I9376="EQ",IF($C$1="预估功能点",'模板使用说明&amp;基础参数'!$E$19,'模板使用说明&amp;基础参数'!$E$26),"")))))</f>
        <v/>
      </c>
      <c r="K9376" s="80"/>
      <c r="L9376" s="80"/>
      <c r="M9376" s="81" t="str">
        <f>IF(J9376="","",IF(K9376="高",IF(L9376="删除",J9376*'模板使用说明&amp;基础参数'!$E$5*'模板使用说明&amp;基础参数'!$E$12,IF(L9376="修改",J9376*'模板使用说明&amp;基础参数'!$E$5*'模板使用说明&amp;基础参数'!$E$11,J9376*'模板使用说明&amp;基础参数'!$E$5*'模板使用说明&amp;基础参数'!$E$10)),IF(K9376="中",IF(L9376="删除",J9376*'模板使用说明&amp;基础参数'!$E$6*'模板使用说明&amp;基础参数'!$E$12,IF(L9376="修改",J9376*'模板使用说明&amp;基础参数'!$E$6*'模板使用说明&amp;基础参数'!$E$11,J9376*'模板使用说明&amp;基础参数'!$E$6*'模板使用说明&amp;基础参数'!$E$10)),IF(L9376="删除",J9376*'模板使用说明&amp;基础参数'!$E$7*'模板使用说明&amp;基础参数'!$E$12,IF(L9376="修改",J9376*'模板使用说明&amp;基础参数'!$E$7*'模板使用说明&amp;基础参数'!$E$11,J9376*'模板使用说明&amp;基础参数'!$E$7*'模板使用说明&amp;基础参数'!$E$10)))))</f>
        <v/>
      </c>
      <c r="N9376" s="82"/>
    </row>
    <row r="9377" spans="1:14">
      <c r="A9377" s="76">
        <f t="shared" si="157"/>
        <v>9372</v>
      </c>
      <c r="B9377" s="77"/>
      <c r="C9377" s="77"/>
      <c r="D9377" s="77"/>
      <c r="E9377" s="77"/>
      <c r="F9377" s="78"/>
      <c r="G9377" s="78"/>
      <c r="H9377" s="77"/>
      <c r="I9377" s="76"/>
      <c r="J9377" s="8" t="str">
        <f>IF(I9377="ILF",IF($C$1="预估功能点",'模板使用说明&amp;基础参数'!$E$15,'模板使用说明&amp;基础参数'!$E$22),IF(I9377="EIF",IF($C$1="预估功能点",'模板使用说明&amp;基础参数'!$E$16,'模板使用说明&amp;基础参数'!$E$23),IF(I9377="EI",IF($C$1="预估功能点",'模板使用说明&amp;基础参数'!$E$17,'模板使用说明&amp;基础参数'!$E$24),IF(I9377="EO",IF($C$1="预估功能点",'模板使用说明&amp;基础参数'!$E$18,'模板使用说明&amp;基础参数'!$E$25),IF(I9377="EQ",IF($C$1="预估功能点",'模板使用说明&amp;基础参数'!$E$19,'模板使用说明&amp;基础参数'!$E$26),"")))))</f>
        <v/>
      </c>
      <c r="K9377" s="80"/>
      <c r="L9377" s="80"/>
      <c r="M9377" s="81" t="str">
        <f>IF(J9377="","",IF(K9377="高",IF(L9377="删除",J9377*'模板使用说明&amp;基础参数'!$E$5*'模板使用说明&amp;基础参数'!$E$12,IF(L9377="修改",J9377*'模板使用说明&amp;基础参数'!$E$5*'模板使用说明&amp;基础参数'!$E$11,J9377*'模板使用说明&amp;基础参数'!$E$5*'模板使用说明&amp;基础参数'!$E$10)),IF(K9377="中",IF(L9377="删除",J9377*'模板使用说明&amp;基础参数'!$E$6*'模板使用说明&amp;基础参数'!$E$12,IF(L9377="修改",J9377*'模板使用说明&amp;基础参数'!$E$6*'模板使用说明&amp;基础参数'!$E$11,J9377*'模板使用说明&amp;基础参数'!$E$6*'模板使用说明&amp;基础参数'!$E$10)),IF(L9377="删除",J9377*'模板使用说明&amp;基础参数'!$E$7*'模板使用说明&amp;基础参数'!$E$12,IF(L9377="修改",J9377*'模板使用说明&amp;基础参数'!$E$7*'模板使用说明&amp;基础参数'!$E$11,J9377*'模板使用说明&amp;基础参数'!$E$7*'模板使用说明&amp;基础参数'!$E$10)))))</f>
        <v/>
      </c>
      <c r="N9377" s="82"/>
    </row>
    <row r="9378" spans="1:14">
      <c r="A9378" s="76">
        <f t="shared" si="157"/>
        <v>9373</v>
      </c>
      <c r="B9378" s="77"/>
      <c r="C9378" s="77"/>
      <c r="D9378" s="77"/>
      <c r="E9378" s="77"/>
      <c r="F9378" s="77"/>
      <c r="G9378" s="77"/>
      <c r="H9378" s="78"/>
      <c r="I9378" s="76"/>
      <c r="J9378" s="8" t="str">
        <f>IF(I9378="ILF",IF($C$1="预估功能点",'模板使用说明&amp;基础参数'!$E$15,'模板使用说明&amp;基础参数'!$E$22),IF(I9378="EIF",IF($C$1="预估功能点",'模板使用说明&amp;基础参数'!$E$16,'模板使用说明&amp;基础参数'!$E$23),IF(I9378="EI",IF($C$1="预估功能点",'模板使用说明&amp;基础参数'!$E$17,'模板使用说明&amp;基础参数'!$E$24),IF(I9378="EO",IF($C$1="预估功能点",'模板使用说明&amp;基础参数'!$E$18,'模板使用说明&amp;基础参数'!$E$25),IF(I9378="EQ",IF($C$1="预估功能点",'模板使用说明&amp;基础参数'!$E$19,'模板使用说明&amp;基础参数'!$E$26),"")))))</f>
        <v/>
      </c>
      <c r="K9378" s="80"/>
      <c r="L9378" s="80"/>
      <c r="M9378" s="81" t="str">
        <f>IF(J9378="","",IF(K9378="高",IF(L9378="删除",J9378*'模板使用说明&amp;基础参数'!$E$5*'模板使用说明&amp;基础参数'!$E$12,IF(L9378="修改",J9378*'模板使用说明&amp;基础参数'!$E$5*'模板使用说明&amp;基础参数'!$E$11,J9378*'模板使用说明&amp;基础参数'!$E$5*'模板使用说明&amp;基础参数'!$E$10)),IF(K9378="中",IF(L9378="删除",J9378*'模板使用说明&amp;基础参数'!$E$6*'模板使用说明&amp;基础参数'!$E$12,IF(L9378="修改",J9378*'模板使用说明&amp;基础参数'!$E$6*'模板使用说明&amp;基础参数'!$E$11,J9378*'模板使用说明&amp;基础参数'!$E$6*'模板使用说明&amp;基础参数'!$E$10)),IF(L9378="删除",J9378*'模板使用说明&amp;基础参数'!$E$7*'模板使用说明&amp;基础参数'!$E$12,IF(L9378="修改",J9378*'模板使用说明&amp;基础参数'!$E$7*'模板使用说明&amp;基础参数'!$E$11,J9378*'模板使用说明&amp;基础参数'!$E$7*'模板使用说明&amp;基础参数'!$E$10)))))</f>
        <v/>
      </c>
      <c r="N9378" s="82"/>
    </row>
    <row r="9379" spans="1:14">
      <c r="A9379" s="76">
        <f t="shared" si="157"/>
        <v>9374</v>
      </c>
      <c r="B9379" s="77"/>
      <c r="C9379" s="77"/>
      <c r="D9379" s="77"/>
      <c r="E9379" s="77"/>
      <c r="F9379" s="77"/>
      <c r="G9379" s="77"/>
      <c r="H9379" s="78"/>
      <c r="I9379" s="76"/>
      <c r="J9379" s="8" t="str">
        <f>IF(I9379="ILF",IF($C$1="预估功能点",'模板使用说明&amp;基础参数'!$E$15,'模板使用说明&amp;基础参数'!$E$22),IF(I9379="EIF",IF($C$1="预估功能点",'模板使用说明&amp;基础参数'!$E$16,'模板使用说明&amp;基础参数'!$E$23),IF(I9379="EI",IF($C$1="预估功能点",'模板使用说明&amp;基础参数'!$E$17,'模板使用说明&amp;基础参数'!$E$24),IF(I9379="EO",IF($C$1="预估功能点",'模板使用说明&amp;基础参数'!$E$18,'模板使用说明&amp;基础参数'!$E$25),IF(I9379="EQ",IF($C$1="预估功能点",'模板使用说明&amp;基础参数'!$E$19,'模板使用说明&amp;基础参数'!$E$26),"")))))</f>
        <v/>
      </c>
      <c r="K9379" s="80"/>
      <c r="L9379" s="80"/>
      <c r="M9379" s="81" t="str">
        <f>IF(J9379="","",IF(K9379="高",IF(L9379="删除",J9379*'模板使用说明&amp;基础参数'!$E$5*'模板使用说明&amp;基础参数'!$E$12,IF(L9379="修改",J9379*'模板使用说明&amp;基础参数'!$E$5*'模板使用说明&amp;基础参数'!$E$11,J9379*'模板使用说明&amp;基础参数'!$E$5*'模板使用说明&amp;基础参数'!$E$10)),IF(K9379="中",IF(L9379="删除",J9379*'模板使用说明&amp;基础参数'!$E$6*'模板使用说明&amp;基础参数'!$E$12,IF(L9379="修改",J9379*'模板使用说明&amp;基础参数'!$E$6*'模板使用说明&amp;基础参数'!$E$11,J9379*'模板使用说明&amp;基础参数'!$E$6*'模板使用说明&amp;基础参数'!$E$10)),IF(L9379="删除",J9379*'模板使用说明&amp;基础参数'!$E$7*'模板使用说明&amp;基础参数'!$E$12,IF(L9379="修改",J9379*'模板使用说明&amp;基础参数'!$E$7*'模板使用说明&amp;基础参数'!$E$11,J9379*'模板使用说明&amp;基础参数'!$E$7*'模板使用说明&amp;基础参数'!$E$10)))))</f>
        <v/>
      </c>
      <c r="N9379" s="82"/>
    </row>
    <row r="9380" spans="1:14">
      <c r="A9380" s="76">
        <f t="shared" si="157"/>
        <v>9375</v>
      </c>
      <c r="B9380" s="77"/>
      <c r="C9380" s="77"/>
      <c r="D9380" s="77"/>
      <c r="E9380" s="77"/>
      <c r="F9380" s="77"/>
      <c r="G9380" s="77"/>
      <c r="H9380" s="78"/>
      <c r="I9380" s="76"/>
      <c r="J9380" s="8" t="str">
        <f>IF(I9380="ILF",IF($C$1="预估功能点",'模板使用说明&amp;基础参数'!$E$15,'模板使用说明&amp;基础参数'!$E$22),IF(I9380="EIF",IF($C$1="预估功能点",'模板使用说明&amp;基础参数'!$E$16,'模板使用说明&amp;基础参数'!$E$23),IF(I9380="EI",IF($C$1="预估功能点",'模板使用说明&amp;基础参数'!$E$17,'模板使用说明&amp;基础参数'!$E$24),IF(I9380="EO",IF($C$1="预估功能点",'模板使用说明&amp;基础参数'!$E$18,'模板使用说明&amp;基础参数'!$E$25),IF(I9380="EQ",IF($C$1="预估功能点",'模板使用说明&amp;基础参数'!$E$19,'模板使用说明&amp;基础参数'!$E$26),"")))))</f>
        <v/>
      </c>
      <c r="K9380" s="80"/>
      <c r="L9380" s="80"/>
      <c r="M9380" s="81" t="str">
        <f>IF(J9380="","",IF(K9380="高",IF(L9380="删除",J9380*'模板使用说明&amp;基础参数'!$E$5*'模板使用说明&amp;基础参数'!$E$12,IF(L9380="修改",J9380*'模板使用说明&amp;基础参数'!$E$5*'模板使用说明&amp;基础参数'!$E$11,J9380*'模板使用说明&amp;基础参数'!$E$5*'模板使用说明&amp;基础参数'!$E$10)),IF(K9380="中",IF(L9380="删除",J9380*'模板使用说明&amp;基础参数'!$E$6*'模板使用说明&amp;基础参数'!$E$12,IF(L9380="修改",J9380*'模板使用说明&amp;基础参数'!$E$6*'模板使用说明&amp;基础参数'!$E$11,J9380*'模板使用说明&amp;基础参数'!$E$6*'模板使用说明&amp;基础参数'!$E$10)),IF(L9380="删除",J9380*'模板使用说明&amp;基础参数'!$E$7*'模板使用说明&amp;基础参数'!$E$12,IF(L9380="修改",J9380*'模板使用说明&amp;基础参数'!$E$7*'模板使用说明&amp;基础参数'!$E$11,J9380*'模板使用说明&amp;基础参数'!$E$7*'模板使用说明&amp;基础参数'!$E$10)))))</f>
        <v/>
      </c>
      <c r="N9380" s="82"/>
    </row>
    <row r="9381" spans="1:14">
      <c r="A9381" s="76">
        <f t="shared" si="157"/>
        <v>9376</v>
      </c>
      <c r="B9381" s="77"/>
      <c r="C9381" s="77"/>
      <c r="D9381" s="77"/>
      <c r="E9381" s="77"/>
      <c r="F9381" s="77"/>
      <c r="G9381" s="77"/>
      <c r="H9381" s="78"/>
      <c r="I9381" s="76"/>
      <c r="J9381" s="8" t="str">
        <f>IF(I9381="ILF",IF($C$1="预估功能点",'模板使用说明&amp;基础参数'!$E$15,'模板使用说明&amp;基础参数'!$E$22),IF(I9381="EIF",IF($C$1="预估功能点",'模板使用说明&amp;基础参数'!$E$16,'模板使用说明&amp;基础参数'!$E$23),IF(I9381="EI",IF($C$1="预估功能点",'模板使用说明&amp;基础参数'!$E$17,'模板使用说明&amp;基础参数'!$E$24),IF(I9381="EO",IF($C$1="预估功能点",'模板使用说明&amp;基础参数'!$E$18,'模板使用说明&amp;基础参数'!$E$25),IF(I9381="EQ",IF($C$1="预估功能点",'模板使用说明&amp;基础参数'!$E$19,'模板使用说明&amp;基础参数'!$E$26),"")))))</f>
        <v/>
      </c>
      <c r="K9381" s="80"/>
      <c r="L9381" s="80"/>
      <c r="M9381" s="81" t="str">
        <f>IF(J9381="","",IF(K9381="高",IF(L9381="删除",J9381*'模板使用说明&amp;基础参数'!$E$5*'模板使用说明&amp;基础参数'!$E$12,IF(L9381="修改",J9381*'模板使用说明&amp;基础参数'!$E$5*'模板使用说明&amp;基础参数'!$E$11,J9381*'模板使用说明&amp;基础参数'!$E$5*'模板使用说明&amp;基础参数'!$E$10)),IF(K9381="中",IF(L9381="删除",J9381*'模板使用说明&amp;基础参数'!$E$6*'模板使用说明&amp;基础参数'!$E$12,IF(L9381="修改",J9381*'模板使用说明&amp;基础参数'!$E$6*'模板使用说明&amp;基础参数'!$E$11,J9381*'模板使用说明&amp;基础参数'!$E$6*'模板使用说明&amp;基础参数'!$E$10)),IF(L9381="删除",J9381*'模板使用说明&amp;基础参数'!$E$7*'模板使用说明&amp;基础参数'!$E$12,IF(L9381="修改",J9381*'模板使用说明&amp;基础参数'!$E$7*'模板使用说明&amp;基础参数'!$E$11,J9381*'模板使用说明&amp;基础参数'!$E$7*'模板使用说明&amp;基础参数'!$E$10)))))</f>
        <v/>
      </c>
      <c r="N9381" s="82"/>
    </row>
    <row r="9382" spans="1:14">
      <c r="A9382" s="76">
        <f t="shared" si="157"/>
        <v>9377</v>
      </c>
      <c r="B9382" s="77"/>
      <c r="C9382" s="77"/>
      <c r="D9382" s="77"/>
      <c r="E9382" s="77"/>
      <c r="F9382" s="77"/>
      <c r="G9382" s="77"/>
      <c r="H9382" s="78"/>
      <c r="I9382" s="76"/>
      <c r="J9382" s="8" t="str">
        <f>IF(I9382="ILF",IF($C$1="预估功能点",'模板使用说明&amp;基础参数'!$E$15,'模板使用说明&amp;基础参数'!$E$22),IF(I9382="EIF",IF($C$1="预估功能点",'模板使用说明&amp;基础参数'!$E$16,'模板使用说明&amp;基础参数'!$E$23),IF(I9382="EI",IF($C$1="预估功能点",'模板使用说明&amp;基础参数'!$E$17,'模板使用说明&amp;基础参数'!$E$24),IF(I9382="EO",IF($C$1="预估功能点",'模板使用说明&amp;基础参数'!$E$18,'模板使用说明&amp;基础参数'!$E$25),IF(I9382="EQ",IF($C$1="预估功能点",'模板使用说明&amp;基础参数'!$E$19,'模板使用说明&amp;基础参数'!$E$26),"")))))</f>
        <v/>
      </c>
      <c r="K9382" s="80"/>
      <c r="L9382" s="80"/>
      <c r="M9382" s="81" t="str">
        <f>IF(J9382="","",IF(K9382="高",IF(L9382="删除",J9382*'模板使用说明&amp;基础参数'!$E$5*'模板使用说明&amp;基础参数'!$E$12,IF(L9382="修改",J9382*'模板使用说明&amp;基础参数'!$E$5*'模板使用说明&amp;基础参数'!$E$11,J9382*'模板使用说明&amp;基础参数'!$E$5*'模板使用说明&amp;基础参数'!$E$10)),IF(K9382="中",IF(L9382="删除",J9382*'模板使用说明&amp;基础参数'!$E$6*'模板使用说明&amp;基础参数'!$E$12,IF(L9382="修改",J9382*'模板使用说明&amp;基础参数'!$E$6*'模板使用说明&amp;基础参数'!$E$11,J9382*'模板使用说明&amp;基础参数'!$E$6*'模板使用说明&amp;基础参数'!$E$10)),IF(L9382="删除",J9382*'模板使用说明&amp;基础参数'!$E$7*'模板使用说明&amp;基础参数'!$E$12,IF(L9382="修改",J9382*'模板使用说明&amp;基础参数'!$E$7*'模板使用说明&amp;基础参数'!$E$11,J9382*'模板使用说明&amp;基础参数'!$E$7*'模板使用说明&amp;基础参数'!$E$10)))))</f>
        <v/>
      </c>
      <c r="N9382" s="82"/>
    </row>
    <row r="9383" spans="1:14">
      <c r="A9383" s="76">
        <f t="shared" si="157"/>
        <v>9378</v>
      </c>
      <c r="B9383" s="77"/>
      <c r="C9383" s="77"/>
      <c r="D9383" s="77"/>
      <c r="E9383" s="77"/>
      <c r="F9383" s="77"/>
      <c r="G9383" s="77"/>
      <c r="H9383" s="78"/>
      <c r="I9383" s="76"/>
      <c r="J9383" s="8" t="str">
        <f>IF(I9383="ILF",IF($C$1="预估功能点",'模板使用说明&amp;基础参数'!$E$15,'模板使用说明&amp;基础参数'!$E$22),IF(I9383="EIF",IF($C$1="预估功能点",'模板使用说明&amp;基础参数'!$E$16,'模板使用说明&amp;基础参数'!$E$23),IF(I9383="EI",IF($C$1="预估功能点",'模板使用说明&amp;基础参数'!$E$17,'模板使用说明&amp;基础参数'!$E$24),IF(I9383="EO",IF($C$1="预估功能点",'模板使用说明&amp;基础参数'!$E$18,'模板使用说明&amp;基础参数'!$E$25),IF(I9383="EQ",IF($C$1="预估功能点",'模板使用说明&amp;基础参数'!$E$19,'模板使用说明&amp;基础参数'!$E$26),"")))))</f>
        <v/>
      </c>
      <c r="K9383" s="80"/>
      <c r="L9383" s="80"/>
      <c r="M9383" s="81" t="str">
        <f>IF(J9383="","",IF(K9383="高",IF(L9383="删除",J9383*'模板使用说明&amp;基础参数'!$E$5*'模板使用说明&amp;基础参数'!$E$12,IF(L9383="修改",J9383*'模板使用说明&amp;基础参数'!$E$5*'模板使用说明&amp;基础参数'!$E$11,J9383*'模板使用说明&amp;基础参数'!$E$5*'模板使用说明&amp;基础参数'!$E$10)),IF(K9383="中",IF(L9383="删除",J9383*'模板使用说明&amp;基础参数'!$E$6*'模板使用说明&amp;基础参数'!$E$12,IF(L9383="修改",J9383*'模板使用说明&amp;基础参数'!$E$6*'模板使用说明&amp;基础参数'!$E$11,J9383*'模板使用说明&amp;基础参数'!$E$6*'模板使用说明&amp;基础参数'!$E$10)),IF(L9383="删除",J9383*'模板使用说明&amp;基础参数'!$E$7*'模板使用说明&amp;基础参数'!$E$12,IF(L9383="修改",J9383*'模板使用说明&amp;基础参数'!$E$7*'模板使用说明&amp;基础参数'!$E$11,J9383*'模板使用说明&amp;基础参数'!$E$7*'模板使用说明&amp;基础参数'!$E$10)))))</f>
        <v/>
      </c>
      <c r="N9383" s="82"/>
    </row>
    <row r="9384" spans="1:14">
      <c r="A9384" s="76">
        <f t="shared" si="157"/>
        <v>9379</v>
      </c>
      <c r="B9384" s="77"/>
      <c r="C9384" s="77"/>
      <c r="D9384" s="77"/>
      <c r="E9384" s="77"/>
      <c r="F9384" s="77"/>
      <c r="G9384" s="77"/>
      <c r="H9384" s="78"/>
      <c r="I9384" s="76"/>
      <c r="J9384" s="8" t="str">
        <f>IF(I9384="ILF",IF($C$1="预估功能点",'模板使用说明&amp;基础参数'!$E$15,'模板使用说明&amp;基础参数'!$E$22),IF(I9384="EIF",IF($C$1="预估功能点",'模板使用说明&amp;基础参数'!$E$16,'模板使用说明&amp;基础参数'!$E$23),IF(I9384="EI",IF($C$1="预估功能点",'模板使用说明&amp;基础参数'!$E$17,'模板使用说明&amp;基础参数'!$E$24),IF(I9384="EO",IF($C$1="预估功能点",'模板使用说明&amp;基础参数'!$E$18,'模板使用说明&amp;基础参数'!$E$25),IF(I9384="EQ",IF($C$1="预估功能点",'模板使用说明&amp;基础参数'!$E$19,'模板使用说明&amp;基础参数'!$E$26),"")))))</f>
        <v/>
      </c>
      <c r="K9384" s="80"/>
      <c r="L9384" s="80"/>
      <c r="M9384" s="81" t="str">
        <f>IF(J9384="","",IF(K9384="高",IF(L9384="删除",J9384*'模板使用说明&amp;基础参数'!$E$5*'模板使用说明&amp;基础参数'!$E$12,IF(L9384="修改",J9384*'模板使用说明&amp;基础参数'!$E$5*'模板使用说明&amp;基础参数'!$E$11,J9384*'模板使用说明&amp;基础参数'!$E$5*'模板使用说明&amp;基础参数'!$E$10)),IF(K9384="中",IF(L9384="删除",J9384*'模板使用说明&amp;基础参数'!$E$6*'模板使用说明&amp;基础参数'!$E$12,IF(L9384="修改",J9384*'模板使用说明&amp;基础参数'!$E$6*'模板使用说明&amp;基础参数'!$E$11,J9384*'模板使用说明&amp;基础参数'!$E$6*'模板使用说明&amp;基础参数'!$E$10)),IF(L9384="删除",J9384*'模板使用说明&amp;基础参数'!$E$7*'模板使用说明&amp;基础参数'!$E$12,IF(L9384="修改",J9384*'模板使用说明&amp;基础参数'!$E$7*'模板使用说明&amp;基础参数'!$E$11,J9384*'模板使用说明&amp;基础参数'!$E$7*'模板使用说明&amp;基础参数'!$E$10)))))</f>
        <v/>
      </c>
      <c r="N9384" s="82"/>
    </row>
    <row r="9385" spans="1:14">
      <c r="A9385" s="76">
        <f t="shared" si="157"/>
        <v>9380</v>
      </c>
      <c r="B9385" s="77"/>
      <c r="C9385" s="77"/>
      <c r="D9385" s="77"/>
      <c r="E9385" s="77"/>
      <c r="F9385" s="77"/>
      <c r="G9385" s="77"/>
      <c r="H9385" s="78"/>
      <c r="I9385" s="76"/>
      <c r="J9385" s="8" t="str">
        <f>IF(I9385="ILF",IF($C$1="预估功能点",'模板使用说明&amp;基础参数'!$E$15,'模板使用说明&amp;基础参数'!$E$22),IF(I9385="EIF",IF($C$1="预估功能点",'模板使用说明&amp;基础参数'!$E$16,'模板使用说明&amp;基础参数'!$E$23),IF(I9385="EI",IF($C$1="预估功能点",'模板使用说明&amp;基础参数'!$E$17,'模板使用说明&amp;基础参数'!$E$24),IF(I9385="EO",IF($C$1="预估功能点",'模板使用说明&amp;基础参数'!$E$18,'模板使用说明&amp;基础参数'!$E$25),IF(I9385="EQ",IF($C$1="预估功能点",'模板使用说明&amp;基础参数'!$E$19,'模板使用说明&amp;基础参数'!$E$26),"")))))</f>
        <v/>
      </c>
      <c r="K9385" s="80"/>
      <c r="L9385" s="80"/>
      <c r="M9385" s="81" t="str">
        <f>IF(J9385="","",IF(K9385="高",IF(L9385="删除",J9385*'模板使用说明&amp;基础参数'!$E$5*'模板使用说明&amp;基础参数'!$E$12,IF(L9385="修改",J9385*'模板使用说明&amp;基础参数'!$E$5*'模板使用说明&amp;基础参数'!$E$11,J9385*'模板使用说明&amp;基础参数'!$E$5*'模板使用说明&amp;基础参数'!$E$10)),IF(K9385="中",IF(L9385="删除",J9385*'模板使用说明&amp;基础参数'!$E$6*'模板使用说明&amp;基础参数'!$E$12,IF(L9385="修改",J9385*'模板使用说明&amp;基础参数'!$E$6*'模板使用说明&amp;基础参数'!$E$11,J9385*'模板使用说明&amp;基础参数'!$E$6*'模板使用说明&amp;基础参数'!$E$10)),IF(L9385="删除",J9385*'模板使用说明&amp;基础参数'!$E$7*'模板使用说明&amp;基础参数'!$E$12,IF(L9385="修改",J9385*'模板使用说明&amp;基础参数'!$E$7*'模板使用说明&amp;基础参数'!$E$11,J9385*'模板使用说明&amp;基础参数'!$E$7*'模板使用说明&amp;基础参数'!$E$10)))))</f>
        <v/>
      </c>
      <c r="N9385" s="82"/>
    </row>
    <row r="9386" spans="1:14">
      <c r="A9386" s="76">
        <f t="shared" si="157"/>
        <v>9381</v>
      </c>
      <c r="B9386" s="77"/>
      <c r="C9386" s="77"/>
      <c r="D9386" s="77"/>
      <c r="E9386" s="77"/>
      <c r="F9386" s="77"/>
      <c r="G9386" s="77"/>
      <c r="H9386" s="78"/>
      <c r="I9386" s="76"/>
      <c r="J9386" s="8" t="str">
        <f>IF(I9386="ILF",IF($C$1="预估功能点",'模板使用说明&amp;基础参数'!$E$15,'模板使用说明&amp;基础参数'!$E$22),IF(I9386="EIF",IF($C$1="预估功能点",'模板使用说明&amp;基础参数'!$E$16,'模板使用说明&amp;基础参数'!$E$23),IF(I9386="EI",IF($C$1="预估功能点",'模板使用说明&amp;基础参数'!$E$17,'模板使用说明&amp;基础参数'!$E$24),IF(I9386="EO",IF($C$1="预估功能点",'模板使用说明&amp;基础参数'!$E$18,'模板使用说明&amp;基础参数'!$E$25),IF(I9386="EQ",IF($C$1="预估功能点",'模板使用说明&amp;基础参数'!$E$19,'模板使用说明&amp;基础参数'!$E$26),"")))))</f>
        <v/>
      </c>
      <c r="K9386" s="80"/>
      <c r="L9386" s="80"/>
      <c r="M9386" s="81" t="str">
        <f>IF(J9386="","",IF(K9386="高",IF(L9386="删除",J9386*'模板使用说明&amp;基础参数'!$E$5*'模板使用说明&amp;基础参数'!$E$12,IF(L9386="修改",J9386*'模板使用说明&amp;基础参数'!$E$5*'模板使用说明&amp;基础参数'!$E$11,J9386*'模板使用说明&amp;基础参数'!$E$5*'模板使用说明&amp;基础参数'!$E$10)),IF(K9386="中",IF(L9386="删除",J9386*'模板使用说明&amp;基础参数'!$E$6*'模板使用说明&amp;基础参数'!$E$12,IF(L9386="修改",J9386*'模板使用说明&amp;基础参数'!$E$6*'模板使用说明&amp;基础参数'!$E$11,J9386*'模板使用说明&amp;基础参数'!$E$6*'模板使用说明&amp;基础参数'!$E$10)),IF(L9386="删除",J9386*'模板使用说明&amp;基础参数'!$E$7*'模板使用说明&amp;基础参数'!$E$12,IF(L9386="修改",J9386*'模板使用说明&amp;基础参数'!$E$7*'模板使用说明&amp;基础参数'!$E$11,J9386*'模板使用说明&amp;基础参数'!$E$7*'模板使用说明&amp;基础参数'!$E$10)))))</f>
        <v/>
      </c>
      <c r="N9386" s="82"/>
    </row>
    <row r="9387" spans="1:14">
      <c r="A9387" s="76">
        <f t="shared" si="157"/>
        <v>9382</v>
      </c>
      <c r="B9387" s="77"/>
      <c r="C9387" s="77"/>
      <c r="D9387" s="77"/>
      <c r="E9387" s="77"/>
      <c r="F9387" s="77"/>
      <c r="G9387" s="77"/>
      <c r="H9387" s="78"/>
      <c r="I9387" s="76"/>
      <c r="J9387" s="8" t="str">
        <f>IF(I9387="ILF",IF($C$1="预估功能点",'模板使用说明&amp;基础参数'!$E$15,'模板使用说明&amp;基础参数'!$E$22),IF(I9387="EIF",IF($C$1="预估功能点",'模板使用说明&amp;基础参数'!$E$16,'模板使用说明&amp;基础参数'!$E$23),IF(I9387="EI",IF($C$1="预估功能点",'模板使用说明&amp;基础参数'!$E$17,'模板使用说明&amp;基础参数'!$E$24),IF(I9387="EO",IF($C$1="预估功能点",'模板使用说明&amp;基础参数'!$E$18,'模板使用说明&amp;基础参数'!$E$25),IF(I9387="EQ",IF($C$1="预估功能点",'模板使用说明&amp;基础参数'!$E$19,'模板使用说明&amp;基础参数'!$E$26),"")))))</f>
        <v/>
      </c>
      <c r="K9387" s="80"/>
      <c r="L9387" s="80"/>
      <c r="M9387" s="81" t="str">
        <f>IF(J9387="","",IF(K9387="高",IF(L9387="删除",J9387*'模板使用说明&amp;基础参数'!$E$5*'模板使用说明&amp;基础参数'!$E$12,IF(L9387="修改",J9387*'模板使用说明&amp;基础参数'!$E$5*'模板使用说明&amp;基础参数'!$E$11,J9387*'模板使用说明&amp;基础参数'!$E$5*'模板使用说明&amp;基础参数'!$E$10)),IF(K9387="中",IF(L9387="删除",J9387*'模板使用说明&amp;基础参数'!$E$6*'模板使用说明&amp;基础参数'!$E$12,IF(L9387="修改",J9387*'模板使用说明&amp;基础参数'!$E$6*'模板使用说明&amp;基础参数'!$E$11,J9387*'模板使用说明&amp;基础参数'!$E$6*'模板使用说明&amp;基础参数'!$E$10)),IF(L9387="删除",J9387*'模板使用说明&amp;基础参数'!$E$7*'模板使用说明&amp;基础参数'!$E$12,IF(L9387="修改",J9387*'模板使用说明&amp;基础参数'!$E$7*'模板使用说明&amp;基础参数'!$E$11,J9387*'模板使用说明&amp;基础参数'!$E$7*'模板使用说明&amp;基础参数'!$E$10)))))</f>
        <v/>
      </c>
      <c r="N9387" s="82"/>
    </row>
    <row r="9388" spans="1:14">
      <c r="A9388" s="76">
        <f t="shared" si="157"/>
        <v>9383</v>
      </c>
      <c r="B9388" s="77"/>
      <c r="C9388" s="77"/>
      <c r="D9388" s="77"/>
      <c r="E9388" s="77"/>
      <c r="F9388" s="77"/>
      <c r="G9388" s="77"/>
      <c r="H9388" s="78"/>
      <c r="I9388" s="76"/>
      <c r="J9388" s="8" t="str">
        <f>IF(I9388="ILF",IF($C$1="预估功能点",'模板使用说明&amp;基础参数'!$E$15,'模板使用说明&amp;基础参数'!$E$22),IF(I9388="EIF",IF($C$1="预估功能点",'模板使用说明&amp;基础参数'!$E$16,'模板使用说明&amp;基础参数'!$E$23),IF(I9388="EI",IF($C$1="预估功能点",'模板使用说明&amp;基础参数'!$E$17,'模板使用说明&amp;基础参数'!$E$24),IF(I9388="EO",IF($C$1="预估功能点",'模板使用说明&amp;基础参数'!$E$18,'模板使用说明&amp;基础参数'!$E$25),IF(I9388="EQ",IF($C$1="预估功能点",'模板使用说明&amp;基础参数'!$E$19,'模板使用说明&amp;基础参数'!$E$26),"")))))</f>
        <v/>
      </c>
      <c r="K9388" s="80"/>
      <c r="L9388" s="80"/>
      <c r="M9388" s="81" t="str">
        <f>IF(J9388="","",IF(K9388="高",IF(L9388="删除",J9388*'模板使用说明&amp;基础参数'!$E$5*'模板使用说明&amp;基础参数'!$E$12,IF(L9388="修改",J9388*'模板使用说明&amp;基础参数'!$E$5*'模板使用说明&amp;基础参数'!$E$11,J9388*'模板使用说明&amp;基础参数'!$E$5*'模板使用说明&amp;基础参数'!$E$10)),IF(K9388="中",IF(L9388="删除",J9388*'模板使用说明&amp;基础参数'!$E$6*'模板使用说明&amp;基础参数'!$E$12,IF(L9388="修改",J9388*'模板使用说明&amp;基础参数'!$E$6*'模板使用说明&amp;基础参数'!$E$11,J9388*'模板使用说明&amp;基础参数'!$E$6*'模板使用说明&amp;基础参数'!$E$10)),IF(L9388="删除",J9388*'模板使用说明&amp;基础参数'!$E$7*'模板使用说明&amp;基础参数'!$E$12,IF(L9388="修改",J9388*'模板使用说明&amp;基础参数'!$E$7*'模板使用说明&amp;基础参数'!$E$11,J9388*'模板使用说明&amp;基础参数'!$E$7*'模板使用说明&amp;基础参数'!$E$10)))))</f>
        <v/>
      </c>
      <c r="N9388" s="82"/>
    </row>
    <row r="9389" spans="1:14">
      <c r="A9389" s="76">
        <f t="shared" si="157"/>
        <v>9384</v>
      </c>
      <c r="B9389" s="77"/>
      <c r="C9389" s="77"/>
      <c r="D9389" s="77"/>
      <c r="E9389" s="77"/>
      <c r="F9389" s="77"/>
      <c r="G9389" s="77"/>
      <c r="H9389" s="78"/>
      <c r="I9389" s="76"/>
      <c r="J9389" s="8" t="str">
        <f>IF(I9389="ILF",IF($C$1="预估功能点",'模板使用说明&amp;基础参数'!$E$15,'模板使用说明&amp;基础参数'!$E$22),IF(I9389="EIF",IF($C$1="预估功能点",'模板使用说明&amp;基础参数'!$E$16,'模板使用说明&amp;基础参数'!$E$23),IF(I9389="EI",IF($C$1="预估功能点",'模板使用说明&amp;基础参数'!$E$17,'模板使用说明&amp;基础参数'!$E$24),IF(I9389="EO",IF($C$1="预估功能点",'模板使用说明&amp;基础参数'!$E$18,'模板使用说明&amp;基础参数'!$E$25),IF(I9389="EQ",IF($C$1="预估功能点",'模板使用说明&amp;基础参数'!$E$19,'模板使用说明&amp;基础参数'!$E$26),"")))))</f>
        <v/>
      </c>
      <c r="K9389" s="80"/>
      <c r="L9389" s="80"/>
      <c r="M9389" s="81" t="str">
        <f>IF(J9389="","",IF(K9389="高",IF(L9389="删除",J9389*'模板使用说明&amp;基础参数'!$E$5*'模板使用说明&amp;基础参数'!$E$12,IF(L9389="修改",J9389*'模板使用说明&amp;基础参数'!$E$5*'模板使用说明&amp;基础参数'!$E$11,J9389*'模板使用说明&amp;基础参数'!$E$5*'模板使用说明&amp;基础参数'!$E$10)),IF(K9389="中",IF(L9389="删除",J9389*'模板使用说明&amp;基础参数'!$E$6*'模板使用说明&amp;基础参数'!$E$12,IF(L9389="修改",J9389*'模板使用说明&amp;基础参数'!$E$6*'模板使用说明&amp;基础参数'!$E$11,J9389*'模板使用说明&amp;基础参数'!$E$6*'模板使用说明&amp;基础参数'!$E$10)),IF(L9389="删除",J9389*'模板使用说明&amp;基础参数'!$E$7*'模板使用说明&amp;基础参数'!$E$12,IF(L9389="修改",J9389*'模板使用说明&amp;基础参数'!$E$7*'模板使用说明&amp;基础参数'!$E$11,J9389*'模板使用说明&amp;基础参数'!$E$7*'模板使用说明&amp;基础参数'!$E$10)))))</f>
        <v/>
      </c>
      <c r="N9389" s="82"/>
    </row>
    <row r="9390" spans="1:14">
      <c r="A9390" s="76">
        <f t="shared" si="157"/>
        <v>9385</v>
      </c>
      <c r="B9390" s="77"/>
      <c r="C9390" s="77"/>
      <c r="D9390" s="77"/>
      <c r="E9390" s="77"/>
      <c r="F9390" s="77"/>
      <c r="G9390" s="77"/>
      <c r="H9390" s="78"/>
      <c r="I9390" s="76"/>
      <c r="J9390" s="8" t="str">
        <f>IF(I9390="ILF",IF($C$1="预估功能点",'模板使用说明&amp;基础参数'!$E$15,'模板使用说明&amp;基础参数'!$E$22),IF(I9390="EIF",IF($C$1="预估功能点",'模板使用说明&amp;基础参数'!$E$16,'模板使用说明&amp;基础参数'!$E$23),IF(I9390="EI",IF($C$1="预估功能点",'模板使用说明&amp;基础参数'!$E$17,'模板使用说明&amp;基础参数'!$E$24),IF(I9390="EO",IF($C$1="预估功能点",'模板使用说明&amp;基础参数'!$E$18,'模板使用说明&amp;基础参数'!$E$25),IF(I9390="EQ",IF($C$1="预估功能点",'模板使用说明&amp;基础参数'!$E$19,'模板使用说明&amp;基础参数'!$E$26),"")))))</f>
        <v/>
      </c>
      <c r="K9390" s="80"/>
      <c r="L9390" s="80"/>
      <c r="M9390" s="81" t="str">
        <f>IF(J9390="","",IF(K9390="高",IF(L9390="删除",J9390*'模板使用说明&amp;基础参数'!$E$5*'模板使用说明&amp;基础参数'!$E$12,IF(L9390="修改",J9390*'模板使用说明&amp;基础参数'!$E$5*'模板使用说明&amp;基础参数'!$E$11,J9390*'模板使用说明&amp;基础参数'!$E$5*'模板使用说明&amp;基础参数'!$E$10)),IF(K9390="中",IF(L9390="删除",J9390*'模板使用说明&amp;基础参数'!$E$6*'模板使用说明&amp;基础参数'!$E$12,IF(L9390="修改",J9390*'模板使用说明&amp;基础参数'!$E$6*'模板使用说明&amp;基础参数'!$E$11,J9390*'模板使用说明&amp;基础参数'!$E$6*'模板使用说明&amp;基础参数'!$E$10)),IF(L9390="删除",J9390*'模板使用说明&amp;基础参数'!$E$7*'模板使用说明&amp;基础参数'!$E$12,IF(L9390="修改",J9390*'模板使用说明&amp;基础参数'!$E$7*'模板使用说明&amp;基础参数'!$E$11,J9390*'模板使用说明&amp;基础参数'!$E$7*'模板使用说明&amp;基础参数'!$E$10)))))</f>
        <v/>
      </c>
      <c r="N9390" s="82"/>
    </row>
    <row r="9391" spans="1:14">
      <c r="A9391" s="76">
        <f t="shared" si="157"/>
        <v>9386</v>
      </c>
      <c r="B9391" s="77"/>
      <c r="C9391" s="77"/>
      <c r="D9391" s="77"/>
      <c r="E9391" s="77"/>
      <c r="F9391" s="77"/>
      <c r="G9391" s="77"/>
      <c r="H9391" s="78"/>
      <c r="I9391" s="76"/>
      <c r="J9391" s="8" t="str">
        <f>IF(I9391="ILF",IF($C$1="预估功能点",'模板使用说明&amp;基础参数'!$E$15,'模板使用说明&amp;基础参数'!$E$22),IF(I9391="EIF",IF($C$1="预估功能点",'模板使用说明&amp;基础参数'!$E$16,'模板使用说明&amp;基础参数'!$E$23),IF(I9391="EI",IF($C$1="预估功能点",'模板使用说明&amp;基础参数'!$E$17,'模板使用说明&amp;基础参数'!$E$24),IF(I9391="EO",IF($C$1="预估功能点",'模板使用说明&amp;基础参数'!$E$18,'模板使用说明&amp;基础参数'!$E$25),IF(I9391="EQ",IF($C$1="预估功能点",'模板使用说明&amp;基础参数'!$E$19,'模板使用说明&amp;基础参数'!$E$26),"")))))</f>
        <v/>
      </c>
      <c r="K9391" s="80"/>
      <c r="L9391" s="80"/>
      <c r="M9391" s="81" t="str">
        <f>IF(J9391="","",IF(K9391="高",IF(L9391="删除",J9391*'模板使用说明&amp;基础参数'!$E$5*'模板使用说明&amp;基础参数'!$E$12,IF(L9391="修改",J9391*'模板使用说明&amp;基础参数'!$E$5*'模板使用说明&amp;基础参数'!$E$11,J9391*'模板使用说明&amp;基础参数'!$E$5*'模板使用说明&amp;基础参数'!$E$10)),IF(K9391="中",IF(L9391="删除",J9391*'模板使用说明&amp;基础参数'!$E$6*'模板使用说明&amp;基础参数'!$E$12,IF(L9391="修改",J9391*'模板使用说明&amp;基础参数'!$E$6*'模板使用说明&amp;基础参数'!$E$11,J9391*'模板使用说明&amp;基础参数'!$E$6*'模板使用说明&amp;基础参数'!$E$10)),IF(L9391="删除",J9391*'模板使用说明&amp;基础参数'!$E$7*'模板使用说明&amp;基础参数'!$E$12,IF(L9391="修改",J9391*'模板使用说明&amp;基础参数'!$E$7*'模板使用说明&amp;基础参数'!$E$11,J9391*'模板使用说明&amp;基础参数'!$E$7*'模板使用说明&amp;基础参数'!$E$10)))))</f>
        <v/>
      </c>
      <c r="N9391" s="82"/>
    </row>
    <row r="9392" spans="1:14">
      <c r="A9392" s="76">
        <f t="shared" si="157"/>
        <v>9387</v>
      </c>
      <c r="B9392" s="77"/>
      <c r="C9392" s="77"/>
      <c r="D9392" s="77"/>
      <c r="E9392" s="77"/>
      <c r="F9392" s="77"/>
      <c r="G9392" s="77"/>
      <c r="H9392" s="78"/>
      <c r="I9392" s="76"/>
      <c r="J9392" s="8" t="str">
        <f>IF(I9392="ILF",IF($C$1="预估功能点",'模板使用说明&amp;基础参数'!$E$15,'模板使用说明&amp;基础参数'!$E$22),IF(I9392="EIF",IF($C$1="预估功能点",'模板使用说明&amp;基础参数'!$E$16,'模板使用说明&amp;基础参数'!$E$23),IF(I9392="EI",IF($C$1="预估功能点",'模板使用说明&amp;基础参数'!$E$17,'模板使用说明&amp;基础参数'!$E$24),IF(I9392="EO",IF($C$1="预估功能点",'模板使用说明&amp;基础参数'!$E$18,'模板使用说明&amp;基础参数'!$E$25),IF(I9392="EQ",IF($C$1="预估功能点",'模板使用说明&amp;基础参数'!$E$19,'模板使用说明&amp;基础参数'!$E$26),"")))))</f>
        <v/>
      </c>
      <c r="K9392" s="80"/>
      <c r="L9392" s="80"/>
      <c r="M9392" s="81" t="str">
        <f>IF(J9392="","",IF(K9392="高",IF(L9392="删除",J9392*'模板使用说明&amp;基础参数'!$E$5*'模板使用说明&amp;基础参数'!$E$12,IF(L9392="修改",J9392*'模板使用说明&amp;基础参数'!$E$5*'模板使用说明&amp;基础参数'!$E$11,J9392*'模板使用说明&amp;基础参数'!$E$5*'模板使用说明&amp;基础参数'!$E$10)),IF(K9392="中",IF(L9392="删除",J9392*'模板使用说明&amp;基础参数'!$E$6*'模板使用说明&amp;基础参数'!$E$12,IF(L9392="修改",J9392*'模板使用说明&amp;基础参数'!$E$6*'模板使用说明&amp;基础参数'!$E$11,J9392*'模板使用说明&amp;基础参数'!$E$6*'模板使用说明&amp;基础参数'!$E$10)),IF(L9392="删除",J9392*'模板使用说明&amp;基础参数'!$E$7*'模板使用说明&amp;基础参数'!$E$12,IF(L9392="修改",J9392*'模板使用说明&amp;基础参数'!$E$7*'模板使用说明&amp;基础参数'!$E$11,J9392*'模板使用说明&amp;基础参数'!$E$7*'模板使用说明&amp;基础参数'!$E$10)))))</f>
        <v/>
      </c>
      <c r="N9392" s="82"/>
    </row>
    <row r="9393" spans="1:14">
      <c r="A9393" s="76">
        <f t="shared" si="157"/>
        <v>9388</v>
      </c>
      <c r="B9393" s="77"/>
      <c r="C9393" s="77"/>
      <c r="D9393" s="77"/>
      <c r="E9393" s="77"/>
      <c r="F9393" s="77"/>
      <c r="G9393" s="77"/>
      <c r="H9393" s="78"/>
      <c r="I9393" s="76"/>
      <c r="J9393" s="8" t="str">
        <f>IF(I9393="ILF",IF($C$1="预估功能点",'模板使用说明&amp;基础参数'!$E$15,'模板使用说明&amp;基础参数'!$E$22),IF(I9393="EIF",IF($C$1="预估功能点",'模板使用说明&amp;基础参数'!$E$16,'模板使用说明&amp;基础参数'!$E$23),IF(I9393="EI",IF($C$1="预估功能点",'模板使用说明&amp;基础参数'!$E$17,'模板使用说明&amp;基础参数'!$E$24),IF(I9393="EO",IF($C$1="预估功能点",'模板使用说明&amp;基础参数'!$E$18,'模板使用说明&amp;基础参数'!$E$25),IF(I9393="EQ",IF($C$1="预估功能点",'模板使用说明&amp;基础参数'!$E$19,'模板使用说明&amp;基础参数'!$E$26),"")))))</f>
        <v/>
      </c>
      <c r="K9393" s="80"/>
      <c r="L9393" s="80"/>
      <c r="M9393" s="81" t="str">
        <f>IF(J9393="","",IF(K9393="高",IF(L9393="删除",J9393*'模板使用说明&amp;基础参数'!$E$5*'模板使用说明&amp;基础参数'!$E$12,IF(L9393="修改",J9393*'模板使用说明&amp;基础参数'!$E$5*'模板使用说明&amp;基础参数'!$E$11,J9393*'模板使用说明&amp;基础参数'!$E$5*'模板使用说明&amp;基础参数'!$E$10)),IF(K9393="中",IF(L9393="删除",J9393*'模板使用说明&amp;基础参数'!$E$6*'模板使用说明&amp;基础参数'!$E$12,IF(L9393="修改",J9393*'模板使用说明&amp;基础参数'!$E$6*'模板使用说明&amp;基础参数'!$E$11,J9393*'模板使用说明&amp;基础参数'!$E$6*'模板使用说明&amp;基础参数'!$E$10)),IF(L9393="删除",J9393*'模板使用说明&amp;基础参数'!$E$7*'模板使用说明&amp;基础参数'!$E$12,IF(L9393="修改",J9393*'模板使用说明&amp;基础参数'!$E$7*'模板使用说明&amp;基础参数'!$E$11,J9393*'模板使用说明&amp;基础参数'!$E$7*'模板使用说明&amp;基础参数'!$E$10)))))</f>
        <v/>
      </c>
      <c r="N9393" s="82"/>
    </row>
    <row r="9394" spans="1:14">
      <c r="A9394" s="76">
        <f t="shared" si="157"/>
        <v>9389</v>
      </c>
      <c r="B9394" s="77"/>
      <c r="C9394" s="77"/>
      <c r="D9394" s="77"/>
      <c r="E9394" s="77"/>
      <c r="F9394" s="77"/>
      <c r="G9394" s="77"/>
      <c r="H9394" s="78"/>
      <c r="I9394" s="76"/>
      <c r="J9394" s="8" t="str">
        <f>IF(I9394="ILF",IF($C$1="预估功能点",'模板使用说明&amp;基础参数'!$E$15,'模板使用说明&amp;基础参数'!$E$22),IF(I9394="EIF",IF($C$1="预估功能点",'模板使用说明&amp;基础参数'!$E$16,'模板使用说明&amp;基础参数'!$E$23),IF(I9394="EI",IF($C$1="预估功能点",'模板使用说明&amp;基础参数'!$E$17,'模板使用说明&amp;基础参数'!$E$24),IF(I9394="EO",IF($C$1="预估功能点",'模板使用说明&amp;基础参数'!$E$18,'模板使用说明&amp;基础参数'!$E$25),IF(I9394="EQ",IF($C$1="预估功能点",'模板使用说明&amp;基础参数'!$E$19,'模板使用说明&amp;基础参数'!$E$26),"")))))</f>
        <v/>
      </c>
      <c r="K9394" s="80"/>
      <c r="L9394" s="80"/>
      <c r="M9394" s="81" t="str">
        <f>IF(J9394="","",IF(K9394="高",IF(L9394="删除",J9394*'模板使用说明&amp;基础参数'!$E$5*'模板使用说明&amp;基础参数'!$E$12,IF(L9394="修改",J9394*'模板使用说明&amp;基础参数'!$E$5*'模板使用说明&amp;基础参数'!$E$11,J9394*'模板使用说明&amp;基础参数'!$E$5*'模板使用说明&amp;基础参数'!$E$10)),IF(K9394="中",IF(L9394="删除",J9394*'模板使用说明&amp;基础参数'!$E$6*'模板使用说明&amp;基础参数'!$E$12,IF(L9394="修改",J9394*'模板使用说明&amp;基础参数'!$E$6*'模板使用说明&amp;基础参数'!$E$11,J9394*'模板使用说明&amp;基础参数'!$E$6*'模板使用说明&amp;基础参数'!$E$10)),IF(L9394="删除",J9394*'模板使用说明&amp;基础参数'!$E$7*'模板使用说明&amp;基础参数'!$E$12,IF(L9394="修改",J9394*'模板使用说明&amp;基础参数'!$E$7*'模板使用说明&amp;基础参数'!$E$11,J9394*'模板使用说明&amp;基础参数'!$E$7*'模板使用说明&amp;基础参数'!$E$10)))))</f>
        <v/>
      </c>
      <c r="N9394" s="95"/>
    </row>
    <row r="9395" spans="1:14">
      <c r="A9395" s="76">
        <f t="shared" si="157"/>
        <v>9390</v>
      </c>
      <c r="B9395" s="77"/>
      <c r="C9395" s="77"/>
      <c r="D9395" s="77"/>
      <c r="E9395" s="77"/>
      <c r="F9395" s="77"/>
      <c r="G9395" s="77"/>
      <c r="H9395" s="78"/>
      <c r="I9395" s="76"/>
      <c r="J9395" s="8" t="str">
        <f>IF(I9395="ILF",IF($C$1="预估功能点",'模板使用说明&amp;基础参数'!$E$15,'模板使用说明&amp;基础参数'!$E$22),IF(I9395="EIF",IF($C$1="预估功能点",'模板使用说明&amp;基础参数'!$E$16,'模板使用说明&amp;基础参数'!$E$23),IF(I9395="EI",IF($C$1="预估功能点",'模板使用说明&amp;基础参数'!$E$17,'模板使用说明&amp;基础参数'!$E$24),IF(I9395="EO",IF($C$1="预估功能点",'模板使用说明&amp;基础参数'!$E$18,'模板使用说明&amp;基础参数'!$E$25),IF(I9395="EQ",IF($C$1="预估功能点",'模板使用说明&amp;基础参数'!$E$19,'模板使用说明&amp;基础参数'!$E$26),"")))))</f>
        <v/>
      </c>
      <c r="K9395" s="80"/>
      <c r="L9395" s="80"/>
      <c r="M9395" s="81" t="str">
        <f>IF(J9395="","",IF(K9395="高",IF(L9395="删除",J9395*'模板使用说明&amp;基础参数'!$E$5*'模板使用说明&amp;基础参数'!$E$12,IF(L9395="修改",J9395*'模板使用说明&amp;基础参数'!$E$5*'模板使用说明&amp;基础参数'!$E$11,J9395*'模板使用说明&amp;基础参数'!$E$5*'模板使用说明&amp;基础参数'!$E$10)),IF(K9395="中",IF(L9395="删除",J9395*'模板使用说明&amp;基础参数'!$E$6*'模板使用说明&amp;基础参数'!$E$12,IF(L9395="修改",J9395*'模板使用说明&amp;基础参数'!$E$6*'模板使用说明&amp;基础参数'!$E$11,J9395*'模板使用说明&amp;基础参数'!$E$6*'模板使用说明&amp;基础参数'!$E$10)),IF(L9395="删除",J9395*'模板使用说明&amp;基础参数'!$E$7*'模板使用说明&amp;基础参数'!$E$12,IF(L9395="修改",J9395*'模板使用说明&amp;基础参数'!$E$7*'模板使用说明&amp;基础参数'!$E$11,J9395*'模板使用说明&amp;基础参数'!$E$7*'模板使用说明&amp;基础参数'!$E$10)))))</f>
        <v/>
      </c>
      <c r="N9395" s="82"/>
    </row>
    <row r="9396" spans="1:14">
      <c r="A9396" s="76">
        <f t="shared" si="157"/>
        <v>9391</v>
      </c>
      <c r="B9396" s="77"/>
      <c r="C9396" s="77"/>
      <c r="D9396" s="77"/>
      <c r="E9396" s="77"/>
      <c r="F9396" s="77"/>
      <c r="G9396" s="77"/>
      <c r="H9396" s="78"/>
      <c r="I9396" s="76"/>
      <c r="J9396" s="8" t="str">
        <f>IF(I9396="ILF",IF($C$1="预估功能点",'模板使用说明&amp;基础参数'!$E$15,'模板使用说明&amp;基础参数'!$E$22),IF(I9396="EIF",IF($C$1="预估功能点",'模板使用说明&amp;基础参数'!$E$16,'模板使用说明&amp;基础参数'!$E$23),IF(I9396="EI",IF($C$1="预估功能点",'模板使用说明&amp;基础参数'!$E$17,'模板使用说明&amp;基础参数'!$E$24),IF(I9396="EO",IF($C$1="预估功能点",'模板使用说明&amp;基础参数'!$E$18,'模板使用说明&amp;基础参数'!$E$25),IF(I9396="EQ",IF($C$1="预估功能点",'模板使用说明&amp;基础参数'!$E$19,'模板使用说明&amp;基础参数'!$E$26),"")))))</f>
        <v/>
      </c>
      <c r="K9396" s="80"/>
      <c r="L9396" s="80"/>
      <c r="M9396" s="81" t="str">
        <f>IF(J9396="","",IF(K9396="高",IF(L9396="删除",J9396*'模板使用说明&amp;基础参数'!$E$5*'模板使用说明&amp;基础参数'!$E$12,IF(L9396="修改",J9396*'模板使用说明&amp;基础参数'!$E$5*'模板使用说明&amp;基础参数'!$E$11,J9396*'模板使用说明&amp;基础参数'!$E$5*'模板使用说明&amp;基础参数'!$E$10)),IF(K9396="中",IF(L9396="删除",J9396*'模板使用说明&amp;基础参数'!$E$6*'模板使用说明&amp;基础参数'!$E$12,IF(L9396="修改",J9396*'模板使用说明&amp;基础参数'!$E$6*'模板使用说明&amp;基础参数'!$E$11,J9396*'模板使用说明&amp;基础参数'!$E$6*'模板使用说明&amp;基础参数'!$E$10)),IF(L9396="删除",J9396*'模板使用说明&amp;基础参数'!$E$7*'模板使用说明&amp;基础参数'!$E$12,IF(L9396="修改",J9396*'模板使用说明&amp;基础参数'!$E$7*'模板使用说明&amp;基础参数'!$E$11,J9396*'模板使用说明&amp;基础参数'!$E$7*'模板使用说明&amp;基础参数'!$E$10)))))</f>
        <v/>
      </c>
      <c r="N9396" s="82"/>
    </row>
    <row r="9397" spans="1:14">
      <c r="A9397" s="76">
        <f t="shared" si="157"/>
        <v>9392</v>
      </c>
      <c r="B9397" s="77"/>
      <c r="C9397" s="77"/>
      <c r="D9397" s="77"/>
      <c r="E9397" s="77"/>
      <c r="F9397" s="77"/>
      <c r="G9397" s="77"/>
      <c r="H9397" s="78"/>
      <c r="I9397" s="76"/>
      <c r="J9397" s="8" t="str">
        <f>IF(I9397="ILF",IF($C$1="预估功能点",'模板使用说明&amp;基础参数'!$E$15,'模板使用说明&amp;基础参数'!$E$22),IF(I9397="EIF",IF($C$1="预估功能点",'模板使用说明&amp;基础参数'!$E$16,'模板使用说明&amp;基础参数'!$E$23),IF(I9397="EI",IF($C$1="预估功能点",'模板使用说明&amp;基础参数'!$E$17,'模板使用说明&amp;基础参数'!$E$24),IF(I9397="EO",IF($C$1="预估功能点",'模板使用说明&amp;基础参数'!$E$18,'模板使用说明&amp;基础参数'!$E$25),IF(I9397="EQ",IF($C$1="预估功能点",'模板使用说明&amp;基础参数'!$E$19,'模板使用说明&amp;基础参数'!$E$26),"")))))</f>
        <v/>
      </c>
      <c r="K9397" s="80"/>
      <c r="L9397" s="80"/>
      <c r="M9397" s="81" t="str">
        <f>IF(J9397="","",IF(K9397="高",IF(L9397="删除",J9397*'模板使用说明&amp;基础参数'!$E$5*'模板使用说明&amp;基础参数'!$E$12,IF(L9397="修改",J9397*'模板使用说明&amp;基础参数'!$E$5*'模板使用说明&amp;基础参数'!$E$11,J9397*'模板使用说明&amp;基础参数'!$E$5*'模板使用说明&amp;基础参数'!$E$10)),IF(K9397="中",IF(L9397="删除",J9397*'模板使用说明&amp;基础参数'!$E$6*'模板使用说明&amp;基础参数'!$E$12,IF(L9397="修改",J9397*'模板使用说明&amp;基础参数'!$E$6*'模板使用说明&amp;基础参数'!$E$11,J9397*'模板使用说明&amp;基础参数'!$E$6*'模板使用说明&amp;基础参数'!$E$10)),IF(L9397="删除",J9397*'模板使用说明&amp;基础参数'!$E$7*'模板使用说明&amp;基础参数'!$E$12,IF(L9397="修改",J9397*'模板使用说明&amp;基础参数'!$E$7*'模板使用说明&amp;基础参数'!$E$11,J9397*'模板使用说明&amp;基础参数'!$E$7*'模板使用说明&amp;基础参数'!$E$10)))))</f>
        <v/>
      </c>
      <c r="N9397" s="82"/>
    </row>
    <row r="9398" spans="1:14">
      <c r="A9398" s="76">
        <f t="shared" si="157"/>
        <v>9393</v>
      </c>
      <c r="B9398" s="77"/>
      <c r="C9398" s="77"/>
      <c r="D9398" s="77"/>
      <c r="E9398" s="77"/>
      <c r="F9398" s="77"/>
      <c r="G9398" s="77"/>
      <c r="H9398" s="78"/>
      <c r="I9398" s="76"/>
      <c r="J9398" s="8" t="str">
        <f>IF(I9398="ILF",IF($C$1="预估功能点",'模板使用说明&amp;基础参数'!$E$15,'模板使用说明&amp;基础参数'!$E$22),IF(I9398="EIF",IF($C$1="预估功能点",'模板使用说明&amp;基础参数'!$E$16,'模板使用说明&amp;基础参数'!$E$23),IF(I9398="EI",IF($C$1="预估功能点",'模板使用说明&amp;基础参数'!$E$17,'模板使用说明&amp;基础参数'!$E$24),IF(I9398="EO",IF($C$1="预估功能点",'模板使用说明&amp;基础参数'!$E$18,'模板使用说明&amp;基础参数'!$E$25),IF(I9398="EQ",IF($C$1="预估功能点",'模板使用说明&amp;基础参数'!$E$19,'模板使用说明&amp;基础参数'!$E$26),"")))))</f>
        <v/>
      </c>
      <c r="K9398" s="80"/>
      <c r="L9398" s="80"/>
      <c r="M9398" s="81" t="str">
        <f>IF(J9398="","",IF(K9398="高",IF(L9398="删除",J9398*'模板使用说明&amp;基础参数'!$E$5*'模板使用说明&amp;基础参数'!$E$12,IF(L9398="修改",J9398*'模板使用说明&amp;基础参数'!$E$5*'模板使用说明&amp;基础参数'!$E$11,J9398*'模板使用说明&amp;基础参数'!$E$5*'模板使用说明&amp;基础参数'!$E$10)),IF(K9398="中",IF(L9398="删除",J9398*'模板使用说明&amp;基础参数'!$E$6*'模板使用说明&amp;基础参数'!$E$12,IF(L9398="修改",J9398*'模板使用说明&amp;基础参数'!$E$6*'模板使用说明&amp;基础参数'!$E$11,J9398*'模板使用说明&amp;基础参数'!$E$6*'模板使用说明&amp;基础参数'!$E$10)),IF(L9398="删除",J9398*'模板使用说明&amp;基础参数'!$E$7*'模板使用说明&amp;基础参数'!$E$12,IF(L9398="修改",J9398*'模板使用说明&amp;基础参数'!$E$7*'模板使用说明&amp;基础参数'!$E$11,J9398*'模板使用说明&amp;基础参数'!$E$7*'模板使用说明&amp;基础参数'!$E$10)))))</f>
        <v/>
      </c>
      <c r="N9398" s="95"/>
    </row>
    <row r="9399" spans="1:14">
      <c r="A9399" s="76">
        <f t="shared" si="157"/>
        <v>9394</v>
      </c>
      <c r="B9399" s="77"/>
      <c r="C9399" s="77"/>
      <c r="D9399" s="77"/>
      <c r="E9399" s="77"/>
      <c r="F9399" s="77"/>
      <c r="G9399" s="77"/>
      <c r="H9399" s="78"/>
      <c r="I9399" s="76"/>
      <c r="J9399" s="8" t="str">
        <f>IF(I9399="ILF",IF($C$1="预估功能点",'模板使用说明&amp;基础参数'!$E$15,'模板使用说明&amp;基础参数'!$E$22),IF(I9399="EIF",IF($C$1="预估功能点",'模板使用说明&amp;基础参数'!$E$16,'模板使用说明&amp;基础参数'!$E$23),IF(I9399="EI",IF($C$1="预估功能点",'模板使用说明&amp;基础参数'!$E$17,'模板使用说明&amp;基础参数'!$E$24),IF(I9399="EO",IF($C$1="预估功能点",'模板使用说明&amp;基础参数'!$E$18,'模板使用说明&amp;基础参数'!$E$25),IF(I9399="EQ",IF($C$1="预估功能点",'模板使用说明&amp;基础参数'!$E$19,'模板使用说明&amp;基础参数'!$E$26),"")))))</f>
        <v/>
      </c>
      <c r="K9399" s="80"/>
      <c r="L9399" s="80"/>
      <c r="M9399" s="81" t="str">
        <f>IF(J9399="","",IF(K9399="高",IF(L9399="删除",J9399*'模板使用说明&amp;基础参数'!$E$5*'模板使用说明&amp;基础参数'!$E$12,IF(L9399="修改",J9399*'模板使用说明&amp;基础参数'!$E$5*'模板使用说明&amp;基础参数'!$E$11,J9399*'模板使用说明&amp;基础参数'!$E$5*'模板使用说明&amp;基础参数'!$E$10)),IF(K9399="中",IF(L9399="删除",J9399*'模板使用说明&amp;基础参数'!$E$6*'模板使用说明&amp;基础参数'!$E$12,IF(L9399="修改",J9399*'模板使用说明&amp;基础参数'!$E$6*'模板使用说明&amp;基础参数'!$E$11,J9399*'模板使用说明&amp;基础参数'!$E$6*'模板使用说明&amp;基础参数'!$E$10)),IF(L9399="删除",J9399*'模板使用说明&amp;基础参数'!$E$7*'模板使用说明&amp;基础参数'!$E$12,IF(L9399="修改",J9399*'模板使用说明&amp;基础参数'!$E$7*'模板使用说明&amp;基础参数'!$E$11,J9399*'模板使用说明&amp;基础参数'!$E$7*'模板使用说明&amp;基础参数'!$E$10)))))</f>
        <v/>
      </c>
      <c r="N9399" s="82"/>
    </row>
    <row r="9400" spans="1:14">
      <c r="A9400" s="76">
        <f t="shared" si="157"/>
        <v>9395</v>
      </c>
      <c r="B9400" s="77"/>
      <c r="C9400" s="77"/>
      <c r="D9400" s="77"/>
      <c r="E9400" s="77"/>
      <c r="F9400" s="77"/>
      <c r="G9400" s="77"/>
      <c r="H9400" s="78"/>
      <c r="I9400" s="76"/>
      <c r="J9400" s="8" t="str">
        <f>IF(I9400="ILF",IF($C$1="预估功能点",'模板使用说明&amp;基础参数'!$E$15,'模板使用说明&amp;基础参数'!$E$22),IF(I9400="EIF",IF($C$1="预估功能点",'模板使用说明&amp;基础参数'!$E$16,'模板使用说明&amp;基础参数'!$E$23),IF(I9400="EI",IF($C$1="预估功能点",'模板使用说明&amp;基础参数'!$E$17,'模板使用说明&amp;基础参数'!$E$24),IF(I9400="EO",IF($C$1="预估功能点",'模板使用说明&amp;基础参数'!$E$18,'模板使用说明&amp;基础参数'!$E$25),IF(I9400="EQ",IF($C$1="预估功能点",'模板使用说明&amp;基础参数'!$E$19,'模板使用说明&amp;基础参数'!$E$26),"")))))</f>
        <v/>
      </c>
      <c r="K9400" s="80"/>
      <c r="L9400" s="80"/>
      <c r="M9400" s="81" t="str">
        <f>IF(J9400="","",IF(K9400="高",IF(L9400="删除",J9400*'模板使用说明&amp;基础参数'!$E$5*'模板使用说明&amp;基础参数'!$E$12,IF(L9400="修改",J9400*'模板使用说明&amp;基础参数'!$E$5*'模板使用说明&amp;基础参数'!$E$11,J9400*'模板使用说明&amp;基础参数'!$E$5*'模板使用说明&amp;基础参数'!$E$10)),IF(K9400="中",IF(L9400="删除",J9400*'模板使用说明&amp;基础参数'!$E$6*'模板使用说明&amp;基础参数'!$E$12,IF(L9400="修改",J9400*'模板使用说明&amp;基础参数'!$E$6*'模板使用说明&amp;基础参数'!$E$11,J9400*'模板使用说明&amp;基础参数'!$E$6*'模板使用说明&amp;基础参数'!$E$10)),IF(L9400="删除",J9400*'模板使用说明&amp;基础参数'!$E$7*'模板使用说明&amp;基础参数'!$E$12,IF(L9400="修改",J9400*'模板使用说明&amp;基础参数'!$E$7*'模板使用说明&amp;基础参数'!$E$11,J9400*'模板使用说明&amp;基础参数'!$E$7*'模板使用说明&amp;基础参数'!$E$10)))))</f>
        <v/>
      </c>
      <c r="N9400" s="82"/>
    </row>
    <row r="9401" spans="1:14">
      <c r="A9401" s="76">
        <f t="shared" si="157"/>
        <v>9396</v>
      </c>
      <c r="B9401" s="77"/>
      <c r="C9401" s="77"/>
      <c r="D9401" s="77"/>
      <c r="E9401" s="77"/>
      <c r="F9401" s="77"/>
      <c r="G9401" s="77"/>
      <c r="H9401" s="78"/>
      <c r="I9401" s="76"/>
      <c r="J9401" s="8" t="str">
        <f>IF(I9401="ILF",IF($C$1="预估功能点",'模板使用说明&amp;基础参数'!$E$15,'模板使用说明&amp;基础参数'!$E$22),IF(I9401="EIF",IF($C$1="预估功能点",'模板使用说明&amp;基础参数'!$E$16,'模板使用说明&amp;基础参数'!$E$23),IF(I9401="EI",IF($C$1="预估功能点",'模板使用说明&amp;基础参数'!$E$17,'模板使用说明&amp;基础参数'!$E$24),IF(I9401="EO",IF($C$1="预估功能点",'模板使用说明&amp;基础参数'!$E$18,'模板使用说明&amp;基础参数'!$E$25),IF(I9401="EQ",IF($C$1="预估功能点",'模板使用说明&amp;基础参数'!$E$19,'模板使用说明&amp;基础参数'!$E$26),"")))))</f>
        <v/>
      </c>
      <c r="K9401" s="80"/>
      <c r="L9401" s="80"/>
      <c r="M9401" s="81" t="str">
        <f>IF(J9401="","",IF(K9401="高",IF(L9401="删除",J9401*'模板使用说明&amp;基础参数'!$E$5*'模板使用说明&amp;基础参数'!$E$12,IF(L9401="修改",J9401*'模板使用说明&amp;基础参数'!$E$5*'模板使用说明&amp;基础参数'!$E$11,J9401*'模板使用说明&amp;基础参数'!$E$5*'模板使用说明&amp;基础参数'!$E$10)),IF(K9401="中",IF(L9401="删除",J9401*'模板使用说明&amp;基础参数'!$E$6*'模板使用说明&amp;基础参数'!$E$12,IF(L9401="修改",J9401*'模板使用说明&amp;基础参数'!$E$6*'模板使用说明&amp;基础参数'!$E$11,J9401*'模板使用说明&amp;基础参数'!$E$6*'模板使用说明&amp;基础参数'!$E$10)),IF(L9401="删除",J9401*'模板使用说明&amp;基础参数'!$E$7*'模板使用说明&amp;基础参数'!$E$12,IF(L9401="修改",J9401*'模板使用说明&amp;基础参数'!$E$7*'模板使用说明&amp;基础参数'!$E$11,J9401*'模板使用说明&amp;基础参数'!$E$7*'模板使用说明&amp;基础参数'!$E$10)))))</f>
        <v/>
      </c>
      <c r="N9401" s="82"/>
    </row>
    <row r="9402" spans="1:14">
      <c r="A9402" s="76">
        <f t="shared" si="157"/>
        <v>9397</v>
      </c>
      <c r="B9402" s="77"/>
      <c r="C9402" s="77"/>
      <c r="D9402" s="77"/>
      <c r="E9402" s="77"/>
      <c r="F9402" s="77"/>
      <c r="G9402" s="77"/>
      <c r="H9402" s="78"/>
      <c r="I9402" s="76"/>
      <c r="J9402" s="8" t="str">
        <f>IF(I9402="ILF",IF($C$1="预估功能点",'模板使用说明&amp;基础参数'!$E$15,'模板使用说明&amp;基础参数'!$E$22),IF(I9402="EIF",IF($C$1="预估功能点",'模板使用说明&amp;基础参数'!$E$16,'模板使用说明&amp;基础参数'!$E$23),IF(I9402="EI",IF($C$1="预估功能点",'模板使用说明&amp;基础参数'!$E$17,'模板使用说明&amp;基础参数'!$E$24),IF(I9402="EO",IF($C$1="预估功能点",'模板使用说明&amp;基础参数'!$E$18,'模板使用说明&amp;基础参数'!$E$25),IF(I9402="EQ",IF($C$1="预估功能点",'模板使用说明&amp;基础参数'!$E$19,'模板使用说明&amp;基础参数'!$E$26),"")))))</f>
        <v/>
      </c>
      <c r="K9402" s="80"/>
      <c r="L9402" s="80"/>
      <c r="M9402" s="81" t="str">
        <f>IF(J9402="","",IF(K9402="高",IF(L9402="删除",J9402*'模板使用说明&amp;基础参数'!$E$5*'模板使用说明&amp;基础参数'!$E$12,IF(L9402="修改",J9402*'模板使用说明&amp;基础参数'!$E$5*'模板使用说明&amp;基础参数'!$E$11,J9402*'模板使用说明&amp;基础参数'!$E$5*'模板使用说明&amp;基础参数'!$E$10)),IF(K9402="中",IF(L9402="删除",J9402*'模板使用说明&amp;基础参数'!$E$6*'模板使用说明&amp;基础参数'!$E$12,IF(L9402="修改",J9402*'模板使用说明&amp;基础参数'!$E$6*'模板使用说明&amp;基础参数'!$E$11,J9402*'模板使用说明&amp;基础参数'!$E$6*'模板使用说明&amp;基础参数'!$E$10)),IF(L9402="删除",J9402*'模板使用说明&amp;基础参数'!$E$7*'模板使用说明&amp;基础参数'!$E$12,IF(L9402="修改",J9402*'模板使用说明&amp;基础参数'!$E$7*'模板使用说明&amp;基础参数'!$E$11,J9402*'模板使用说明&amp;基础参数'!$E$7*'模板使用说明&amp;基础参数'!$E$10)))))</f>
        <v/>
      </c>
      <c r="N9402" s="95"/>
    </row>
    <row r="9403" spans="1:14">
      <c r="A9403" s="76">
        <f t="shared" si="157"/>
        <v>9398</v>
      </c>
      <c r="B9403" s="77"/>
      <c r="C9403" s="77"/>
      <c r="D9403" s="77"/>
      <c r="E9403" s="77"/>
      <c r="F9403" s="77"/>
      <c r="G9403" s="77"/>
      <c r="H9403" s="78"/>
      <c r="I9403" s="76"/>
      <c r="J9403" s="8" t="str">
        <f>IF(I9403="ILF",IF($C$1="预估功能点",'模板使用说明&amp;基础参数'!$E$15,'模板使用说明&amp;基础参数'!$E$22),IF(I9403="EIF",IF($C$1="预估功能点",'模板使用说明&amp;基础参数'!$E$16,'模板使用说明&amp;基础参数'!$E$23),IF(I9403="EI",IF($C$1="预估功能点",'模板使用说明&amp;基础参数'!$E$17,'模板使用说明&amp;基础参数'!$E$24),IF(I9403="EO",IF($C$1="预估功能点",'模板使用说明&amp;基础参数'!$E$18,'模板使用说明&amp;基础参数'!$E$25),IF(I9403="EQ",IF($C$1="预估功能点",'模板使用说明&amp;基础参数'!$E$19,'模板使用说明&amp;基础参数'!$E$26),"")))))</f>
        <v/>
      </c>
      <c r="K9403" s="80"/>
      <c r="L9403" s="80"/>
      <c r="M9403" s="81" t="str">
        <f>IF(J9403="","",IF(K9403="高",IF(L9403="删除",J9403*'模板使用说明&amp;基础参数'!$E$5*'模板使用说明&amp;基础参数'!$E$12,IF(L9403="修改",J9403*'模板使用说明&amp;基础参数'!$E$5*'模板使用说明&amp;基础参数'!$E$11,J9403*'模板使用说明&amp;基础参数'!$E$5*'模板使用说明&amp;基础参数'!$E$10)),IF(K9403="中",IF(L9403="删除",J9403*'模板使用说明&amp;基础参数'!$E$6*'模板使用说明&amp;基础参数'!$E$12,IF(L9403="修改",J9403*'模板使用说明&amp;基础参数'!$E$6*'模板使用说明&amp;基础参数'!$E$11,J9403*'模板使用说明&amp;基础参数'!$E$6*'模板使用说明&amp;基础参数'!$E$10)),IF(L9403="删除",J9403*'模板使用说明&amp;基础参数'!$E$7*'模板使用说明&amp;基础参数'!$E$12,IF(L9403="修改",J9403*'模板使用说明&amp;基础参数'!$E$7*'模板使用说明&amp;基础参数'!$E$11,J9403*'模板使用说明&amp;基础参数'!$E$7*'模板使用说明&amp;基础参数'!$E$10)))))</f>
        <v/>
      </c>
      <c r="N9403" s="82"/>
    </row>
    <row r="9404" spans="1:14">
      <c r="A9404" s="76">
        <f t="shared" si="157"/>
        <v>9399</v>
      </c>
      <c r="B9404" s="77"/>
      <c r="C9404" s="77"/>
      <c r="D9404" s="77"/>
      <c r="E9404" s="77"/>
      <c r="F9404" s="77"/>
      <c r="G9404" s="77"/>
      <c r="H9404" s="78"/>
      <c r="I9404" s="76"/>
      <c r="J9404" s="8" t="str">
        <f>IF(I9404="ILF",IF($C$1="预估功能点",'模板使用说明&amp;基础参数'!$E$15,'模板使用说明&amp;基础参数'!$E$22),IF(I9404="EIF",IF($C$1="预估功能点",'模板使用说明&amp;基础参数'!$E$16,'模板使用说明&amp;基础参数'!$E$23),IF(I9404="EI",IF($C$1="预估功能点",'模板使用说明&amp;基础参数'!$E$17,'模板使用说明&amp;基础参数'!$E$24),IF(I9404="EO",IF($C$1="预估功能点",'模板使用说明&amp;基础参数'!$E$18,'模板使用说明&amp;基础参数'!$E$25),IF(I9404="EQ",IF($C$1="预估功能点",'模板使用说明&amp;基础参数'!$E$19,'模板使用说明&amp;基础参数'!$E$26),"")))))</f>
        <v/>
      </c>
      <c r="K9404" s="80"/>
      <c r="L9404" s="80"/>
      <c r="M9404" s="81" t="str">
        <f>IF(J9404="","",IF(K9404="高",IF(L9404="删除",J9404*'模板使用说明&amp;基础参数'!$E$5*'模板使用说明&amp;基础参数'!$E$12,IF(L9404="修改",J9404*'模板使用说明&amp;基础参数'!$E$5*'模板使用说明&amp;基础参数'!$E$11,J9404*'模板使用说明&amp;基础参数'!$E$5*'模板使用说明&amp;基础参数'!$E$10)),IF(K9404="中",IF(L9404="删除",J9404*'模板使用说明&amp;基础参数'!$E$6*'模板使用说明&amp;基础参数'!$E$12,IF(L9404="修改",J9404*'模板使用说明&amp;基础参数'!$E$6*'模板使用说明&amp;基础参数'!$E$11,J9404*'模板使用说明&amp;基础参数'!$E$6*'模板使用说明&amp;基础参数'!$E$10)),IF(L9404="删除",J9404*'模板使用说明&amp;基础参数'!$E$7*'模板使用说明&amp;基础参数'!$E$12,IF(L9404="修改",J9404*'模板使用说明&amp;基础参数'!$E$7*'模板使用说明&amp;基础参数'!$E$11,J9404*'模板使用说明&amp;基础参数'!$E$7*'模板使用说明&amp;基础参数'!$E$10)))))</f>
        <v/>
      </c>
      <c r="N9404" s="82"/>
    </row>
    <row r="9405" spans="1:14">
      <c r="A9405" s="76">
        <f t="shared" si="157"/>
        <v>9400</v>
      </c>
      <c r="B9405" s="77"/>
      <c r="C9405" s="77"/>
      <c r="D9405" s="77"/>
      <c r="E9405" s="77"/>
      <c r="F9405" s="77"/>
      <c r="G9405" s="77"/>
      <c r="H9405" s="78"/>
      <c r="I9405" s="76"/>
      <c r="J9405" s="8" t="str">
        <f>IF(I9405="ILF",IF($C$1="预估功能点",'模板使用说明&amp;基础参数'!$E$15,'模板使用说明&amp;基础参数'!$E$22),IF(I9405="EIF",IF($C$1="预估功能点",'模板使用说明&amp;基础参数'!$E$16,'模板使用说明&amp;基础参数'!$E$23),IF(I9405="EI",IF($C$1="预估功能点",'模板使用说明&amp;基础参数'!$E$17,'模板使用说明&amp;基础参数'!$E$24),IF(I9405="EO",IF($C$1="预估功能点",'模板使用说明&amp;基础参数'!$E$18,'模板使用说明&amp;基础参数'!$E$25),IF(I9405="EQ",IF($C$1="预估功能点",'模板使用说明&amp;基础参数'!$E$19,'模板使用说明&amp;基础参数'!$E$26),"")))))</f>
        <v/>
      </c>
      <c r="K9405" s="80"/>
      <c r="L9405" s="80"/>
      <c r="M9405" s="81" t="str">
        <f>IF(J9405="","",IF(K9405="高",IF(L9405="删除",J9405*'模板使用说明&amp;基础参数'!$E$5*'模板使用说明&amp;基础参数'!$E$12,IF(L9405="修改",J9405*'模板使用说明&amp;基础参数'!$E$5*'模板使用说明&amp;基础参数'!$E$11,J9405*'模板使用说明&amp;基础参数'!$E$5*'模板使用说明&amp;基础参数'!$E$10)),IF(K9405="中",IF(L9405="删除",J9405*'模板使用说明&amp;基础参数'!$E$6*'模板使用说明&amp;基础参数'!$E$12,IF(L9405="修改",J9405*'模板使用说明&amp;基础参数'!$E$6*'模板使用说明&amp;基础参数'!$E$11,J9405*'模板使用说明&amp;基础参数'!$E$6*'模板使用说明&amp;基础参数'!$E$10)),IF(L9405="删除",J9405*'模板使用说明&amp;基础参数'!$E$7*'模板使用说明&amp;基础参数'!$E$12,IF(L9405="修改",J9405*'模板使用说明&amp;基础参数'!$E$7*'模板使用说明&amp;基础参数'!$E$11,J9405*'模板使用说明&amp;基础参数'!$E$7*'模板使用说明&amp;基础参数'!$E$10)))))</f>
        <v/>
      </c>
      <c r="N9405" s="82"/>
    </row>
    <row r="9406" spans="1:14">
      <c r="A9406" s="76">
        <f t="shared" si="157"/>
        <v>9401</v>
      </c>
      <c r="B9406" s="77"/>
      <c r="C9406" s="77"/>
      <c r="D9406" s="77"/>
      <c r="E9406" s="77"/>
      <c r="F9406" s="77"/>
      <c r="G9406" s="77"/>
      <c r="H9406" s="78"/>
      <c r="I9406" s="76"/>
      <c r="J9406" s="8" t="str">
        <f>IF(I9406="ILF",IF($C$1="预估功能点",'模板使用说明&amp;基础参数'!$E$15,'模板使用说明&amp;基础参数'!$E$22),IF(I9406="EIF",IF($C$1="预估功能点",'模板使用说明&amp;基础参数'!$E$16,'模板使用说明&amp;基础参数'!$E$23),IF(I9406="EI",IF($C$1="预估功能点",'模板使用说明&amp;基础参数'!$E$17,'模板使用说明&amp;基础参数'!$E$24),IF(I9406="EO",IF($C$1="预估功能点",'模板使用说明&amp;基础参数'!$E$18,'模板使用说明&amp;基础参数'!$E$25),IF(I9406="EQ",IF($C$1="预估功能点",'模板使用说明&amp;基础参数'!$E$19,'模板使用说明&amp;基础参数'!$E$26),"")))))</f>
        <v/>
      </c>
      <c r="K9406" s="80"/>
      <c r="L9406" s="80"/>
      <c r="M9406" s="81" t="str">
        <f>IF(J9406="","",IF(K9406="高",IF(L9406="删除",J9406*'模板使用说明&amp;基础参数'!$E$5*'模板使用说明&amp;基础参数'!$E$12,IF(L9406="修改",J9406*'模板使用说明&amp;基础参数'!$E$5*'模板使用说明&amp;基础参数'!$E$11,J9406*'模板使用说明&amp;基础参数'!$E$5*'模板使用说明&amp;基础参数'!$E$10)),IF(K9406="中",IF(L9406="删除",J9406*'模板使用说明&amp;基础参数'!$E$6*'模板使用说明&amp;基础参数'!$E$12,IF(L9406="修改",J9406*'模板使用说明&amp;基础参数'!$E$6*'模板使用说明&amp;基础参数'!$E$11,J9406*'模板使用说明&amp;基础参数'!$E$6*'模板使用说明&amp;基础参数'!$E$10)),IF(L9406="删除",J9406*'模板使用说明&amp;基础参数'!$E$7*'模板使用说明&amp;基础参数'!$E$12,IF(L9406="修改",J9406*'模板使用说明&amp;基础参数'!$E$7*'模板使用说明&amp;基础参数'!$E$11,J9406*'模板使用说明&amp;基础参数'!$E$7*'模板使用说明&amp;基础参数'!$E$10)))))</f>
        <v/>
      </c>
      <c r="N9406" s="95"/>
    </row>
    <row r="9407" spans="1:14">
      <c r="A9407" s="76">
        <f t="shared" si="157"/>
        <v>9402</v>
      </c>
      <c r="B9407" s="77"/>
      <c r="C9407" s="77"/>
      <c r="D9407" s="77"/>
      <c r="E9407" s="77"/>
      <c r="F9407" s="77"/>
      <c r="G9407" s="77"/>
      <c r="H9407" s="78"/>
      <c r="I9407" s="76"/>
      <c r="J9407" s="8" t="str">
        <f>IF(I9407="ILF",IF($C$1="预估功能点",'模板使用说明&amp;基础参数'!$E$15,'模板使用说明&amp;基础参数'!$E$22),IF(I9407="EIF",IF($C$1="预估功能点",'模板使用说明&amp;基础参数'!$E$16,'模板使用说明&amp;基础参数'!$E$23),IF(I9407="EI",IF($C$1="预估功能点",'模板使用说明&amp;基础参数'!$E$17,'模板使用说明&amp;基础参数'!$E$24),IF(I9407="EO",IF($C$1="预估功能点",'模板使用说明&amp;基础参数'!$E$18,'模板使用说明&amp;基础参数'!$E$25),IF(I9407="EQ",IF($C$1="预估功能点",'模板使用说明&amp;基础参数'!$E$19,'模板使用说明&amp;基础参数'!$E$26),"")))))</f>
        <v/>
      </c>
      <c r="K9407" s="80"/>
      <c r="L9407" s="80"/>
      <c r="M9407" s="81" t="str">
        <f>IF(J9407="","",IF(K9407="高",IF(L9407="删除",J9407*'模板使用说明&amp;基础参数'!$E$5*'模板使用说明&amp;基础参数'!$E$12,IF(L9407="修改",J9407*'模板使用说明&amp;基础参数'!$E$5*'模板使用说明&amp;基础参数'!$E$11,J9407*'模板使用说明&amp;基础参数'!$E$5*'模板使用说明&amp;基础参数'!$E$10)),IF(K9407="中",IF(L9407="删除",J9407*'模板使用说明&amp;基础参数'!$E$6*'模板使用说明&amp;基础参数'!$E$12,IF(L9407="修改",J9407*'模板使用说明&amp;基础参数'!$E$6*'模板使用说明&amp;基础参数'!$E$11,J9407*'模板使用说明&amp;基础参数'!$E$6*'模板使用说明&amp;基础参数'!$E$10)),IF(L9407="删除",J9407*'模板使用说明&amp;基础参数'!$E$7*'模板使用说明&amp;基础参数'!$E$12,IF(L9407="修改",J9407*'模板使用说明&amp;基础参数'!$E$7*'模板使用说明&amp;基础参数'!$E$11,J9407*'模板使用说明&amp;基础参数'!$E$7*'模板使用说明&amp;基础参数'!$E$10)))))</f>
        <v/>
      </c>
      <c r="N9407" s="82"/>
    </row>
    <row r="9408" spans="1:14">
      <c r="A9408" s="76">
        <f t="shared" si="157"/>
        <v>9403</v>
      </c>
      <c r="B9408" s="77"/>
      <c r="C9408" s="77"/>
      <c r="D9408" s="77"/>
      <c r="E9408" s="77"/>
      <c r="F9408" s="77"/>
      <c r="G9408" s="77"/>
      <c r="H9408" s="78"/>
      <c r="I9408" s="76"/>
      <c r="J9408" s="8" t="str">
        <f>IF(I9408="ILF",IF($C$1="预估功能点",'模板使用说明&amp;基础参数'!$E$15,'模板使用说明&amp;基础参数'!$E$22),IF(I9408="EIF",IF($C$1="预估功能点",'模板使用说明&amp;基础参数'!$E$16,'模板使用说明&amp;基础参数'!$E$23),IF(I9408="EI",IF($C$1="预估功能点",'模板使用说明&amp;基础参数'!$E$17,'模板使用说明&amp;基础参数'!$E$24),IF(I9408="EO",IF($C$1="预估功能点",'模板使用说明&amp;基础参数'!$E$18,'模板使用说明&amp;基础参数'!$E$25),IF(I9408="EQ",IF($C$1="预估功能点",'模板使用说明&amp;基础参数'!$E$19,'模板使用说明&amp;基础参数'!$E$26),"")))))</f>
        <v/>
      </c>
      <c r="K9408" s="80"/>
      <c r="L9408" s="80"/>
      <c r="M9408" s="81" t="str">
        <f>IF(J9408="","",IF(K9408="高",IF(L9408="删除",J9408*'模板使用说明&amp;基础参数'!$E$5*'模板使用说明&amp;基础参数'!$E$12,IF(L9408="修改",J9408*'模板使用说明&amp;基础参数'!$E$5*'模板使用说明&amp;基础参数'!$E$11,J9408*'模板使用说明&amp;基础参数'!$E$5*'模板使用说明&amp;基础参数'!$E$10)),IF(K9408="中",IF(L9408="删除",J9408*'模板使用说明&amp;基础参数'!$E$6*'模板使用说明&amp;基础参数'!$E$12,IF(L9408="修改",J9408*'模板使用说明&amp;基础参数'!$E$6*'模板使用说明&amp;基础参数'!$E$11,J9408*'模板使用说明&amp;基础参数'!$E$6*'模板使用说明&amp;基础参数'!$E$10)),IF(L9408="删除",J9408*'模板使用说明&amp;基础参数'!$E$7*'模板使用说明&amp;基础参数'!$E$12,IF(L9408="修改",J9408*'模板使用说明&amp;基础参数'!$E$7*'模板使用说明&amp;基础参数'!$E$11,J9408*'模板使用说明&amp;基础参数'!$E$7*'模板使用说明&amp;基础参数'!$E$10)))))</f>
        <v/>
      </c>
      <c r="N9408" s="82"/>
    </row>
    <row r="9409" spans="1:14">
      <c r="A9409" s="76">
        <f t="shared" si="157"/>
        <v>9404</v>
      </c>
      <c r="B9409" s="77"/>
      <c r="C9409" s="77"/>
      <c r="D9409" s="77"/>
      <c r="E9409" s="77"/>
      <c r="F9409" s="77"/>
      <c r="G9409" s="77"/>
      <c r="H9409" s="78"/>
      <c r="I9409" s="76"/>
      <c r="J9409" s="8" t="str">
        <f>IF(I9409="ILF",IF($C$1="预估功能点",'模板使用说明&amp;基础参数'!$E$15,'模板使用说明&amp;基础参数'!$E$22),IF(I9409="EIF",IF($C$1="预估功能点",'模板使用说明&amp;基础参数'!$E$16,'模板使用说明&amp;基础参数'!$E$23),IF(I9409="EI",IF($C$1="预估功能点",'模板使用说明&amp;基础参数'!$E$17,'模板使用说明&amp;基础参数'!$E$24),IF(I9409="EO",IF($C$1="预估功能点",'模板使用说明&amp;基础参数'!$E$18,'模板使用说明&amp;基础参数'!$E$25),IF(I9409="EQ",IF($C$1="预估功能点",'模板使用说明&amp;基础参数'!$E$19,'模板使用说明&amp;基础参数'!$E$26),"")))))</f>
        <v/>
      </c>
      <c r="K9409" s="80"/>
      <c r="L9409" s="80"/>
      <c r="M9409" s="81" t="str">
        <f>IF(J9409="","",IF(K9409="高",IF(L9409="删除",J9409*'模板使用说明&amp;基础参数'!$E$5*'模板使用说明&amp;基础参数'!$E$12,IF(L9409="修改",J9409*'模板使用说明&amp;基础参数'!$E$5*'模板使用说明&amp;基础参数'!$E$11,J9409*'模板使用说明&amp;基础参数'!$E$5*'模板使用说明&amp;基础参数'!$E$10)),IF(K9409="中",IF(L9409="删除",J9409*'模板使用说明&amp;基础参数'!$E$6*'模板使用说明&amp;基础参数'!$E$12,IF(L9409="修改",J9409*'模板使用说明&amp;基础参数'!$E$6*'模板使用说明&amp;基础参数'!$E$11,J9409*'模板使用说明&amp;基础参数'!$E$6*'模板使用说明&amp;基础参数'!$E$10)),IF(L9409="删除",J9409*'模板使用说明&amp;基础参数'!$E$7*'模板使用说明&amp;基础参数'!$E$12,IF(L9409="修改",J9409*'模板使用说明&amp;基础参数'!$E$7*'模板使用说明&amp;基础参数'!$E$11,J9409*'模板使用说明&amp;基础参数'!$E$7*'模板使用说明&amp;基础参数'!$E$10)))))</f>
        <v/>
      </c>
      <c r="N9409" s="82"/>
    </row>
    <row r="9410" spans="1:14">
      <c r="A9410" s="76">
        <f t="shared" si="157"/>
        <v>9405</v>
      </c>
      <c r="B9410" s="77"/>
      <c r="C9410" s="77"/>
      <c r="D9410" s="77"/>
      <c r="E9410" s="77"/>
      <c r="F9410" s="77"/>
      <c r="G9410" s="77"/>
      <c r="H9410" s="78"/>
      <c r="I9410" s="76"/>
      <c r="J9410" s="8" t="str">
        <f>IF(I9410="ILF",IF($C$1="预估功能点",'模板使用说明&amp;基础参数'!$E$15,'模板使用说明&amp;基础参数'!$E$22),IF(I9410="EIF",IF($C$1="预估功能点",'模板使用说明&amp;基础参数'!$E$16,'模板使用说明&amp;基础参数'!$E$23),IF(I9410="EI",IF($C$1="预估功能点",'模板使用说明&amp;基础参数'!$E$17,'模板使用说明&amp;基础参数'!$E$24),IF(I9410="EO",IF($C$1="预估功能点",'模板使用说明&amp;基础参数'!$E$18,'模板使用说明&amp;基础参数'!$E$25),IF(I9410="EQ",IF($C$1="预估功能点",'模板使用说明&amp;基础参数'!$E$19,'模板使用说明&amp;基础参数'!$E$26),"")))))</f>
        <v/>
      </c>
      <c r="K9410" s="80"/>
      <c r="L9410" s="80"/>
      <c r="M9410" s="81" t="str">
        <f>IF(J9410="","",IF(K9410="高",IF(L9410="删除",J9410*'模板使用说明&amp;基础参数'!$E$5*'模板使用说明&amp;基础参数'!$E$12,IF(L9410="修改",J9410*'模板使用说明&amp;基础参数'!$E$5*'模板使用说明&amp;基础参数'!$E$11,J9410*'模板使用说明&amp;基础参数'!$E$5*'模板使用说明&amp;基础参数'!$E$10)),IF(K9410="中",IF(L9410="删除",J9410*'模板使用说明&amp;基础参数'!$E$6*'模板使用说明&amp;基础参数'!$E$12,IF(L9410="修改",J9410*'模板使用说明&amp;基础参数'!$E$6*'模板使用说明&amp;基础参数'!$E$11,J9410*'模板使用说明&amp;基础参数'!$E$6*'模板使用说明&amp;基础参数'!$E$10)),IF(L9410="删除",J9410*'模板使用说明&amp;基础参数'!$E$7*'模板使用说明&amp;基础参数'!$E$12,IF(L9410="修改",J9410*'模板使用说明&amp;基础参数'!$E$7*'模板使用说明&amp;基础参数'!$E$11,J9410*'模板使用说明&amp;基础参数'!$E$7*'模板使用说明&amp;基础参数'!$E$10)))))</f>
        <v/>
      </c>
      <c r="N9410" s="82"/>
    </row>
    <row r="9411" spans="1:14">
      <c r="A9411" s="76">
        <f t="shared" si="157"/>
        <v>9406</v>
      </c>
      <c r="B9411" s="77"/>
      <c r="C9411" s="77"/>
      <c r="D9411" s="77"/>
      <c r="E9411" s="77"/>
      <c r="F9411" s="77"/>
      <c r="G9411" s="77"/>
      <c r="H9411" s="78"/>
      <c r="I9411" s="76"/>
      <c r="J9411" s="8" t="str">
        <f>IF(I9411="ILF",IF($C$1="预估功能点",'模板使用说明&amp;基础参数'!$E$15,'模板使用说明&amp;基础参数'!$E$22),IF(I9411="EIF",IF($C$1="预估功能点",'模板使用说明&amp;基础参数'!$E$16,'模板使用说明&amp;基础参数'!$E$23),IF(I9411="EI",IF($C$1="预估功能点",'模板使用说明&amp;基础参数'!$E$17,'模板使用说明&amp;基础参数'!$E$24),IF(I9411="EO",IF($C$1="预估功能点",'模板使用说明&amp;基础参数'!$E$18,'模板使用说明&amp;基础参数'!$E$25),IF(I9411="EQ",IF($C$1="预估功能点",'模板使用说明&amp;基础参数'!$E$19,'模板使用说明&amp;基础参数'!$E$26),"")))))</f>
        <v/>
      </c>
      <c r="K9411" s="80"/>
      <c r="L9411" s="80"/>
      <c r="M9411" s="81" t="str">
        <f>IF(J9411="","",IF(K9411="高",IF(L9411="删除",J9411*'模板使用说明&amp;基础参数'!$E$5*'模板使用说明&amp;基础参数'!$E$12,IF(L9411="修改",J9411*'模板使用说明&amp;基础参数'!$E$5*'模板使用说明&amp;基础参数'!$E$11,J9411*'模板使用说明&amp;基础参数'!$E$5*'模板使用说明&amp;基础参数'!$E$10)),IF(K9411="中",IF(L9411="删除",J9411*'模板使用说明&amp;基础参数'!$E$6*'模板使用说明&amp;基础参数'!$E$12,IF(L9411="修改",J9411*'模板使用说明&amp;基础参数'!$E$6*'模板使用说明&amp;基础参数'!$E$11,J9411*'模板使用说明&amp;基础参数'!$E$6*'模板使用说明&amp;基础参数'!$E$10)),IF(L9411="删除",J9411*'模板使用说明&amp;基础参数'!$E$7*'模板使用说明&amp;基础参数'!$E$12,IF(L9411="修改",J9411*'模板使用说明&amp;基础参数'!$E$7*'模板使用说明&amp;基础参数'!$E$11,J9411*'模板使用说明&amp;基础参数'!$E$7*'模板使用说明&amp;基础参数'!$E$10)))))</f>
        <v/>
      </c>
      <c r="N9411" s="82"/>
    </row>
    <row r="9412" spans="1:14">
      <c r="A9412" s="76">
        <f t="shared" ref="A9412:A9475" si="158">ROW()-5</f>
        <v>9407</v>
      </c>
      <c r="B9412" s="77"/>
      <c r="C9412" s="77"/>
      <c r="D9412" s="77"/>
      <c r="E9412" s="77"/>
      <c r="F9412" s="77"/>
      <c r="G9412" s="77"/>
      <c r="H9412" s="78"/>
      <c r="I9412" s="76"/>
      <c r="J9412" s="8" t="str">
        <f>IF(I9412="ILF",IF($C$1="预估功能点",'模板使用说明&amp;基础参数'!$E$15,'模板使用说明&amp;基础参数'!$E$22),IF(I9412="EIF",IF($C$1="预估功能点",'模板使用说明&amp;基础参数'!$E$16,'模板使用说明&amp;基础参数'!$E$23),IF(I9412="EI",IF($C$1="预估功能点",'模板使用说明&amp;基础参数'!$E$17,'模板使用说明&amp;基础参数'!$E$24),IF(I9412="EO",IF($C$1="预估功能点",'模板使用说明&amp;基础参数'!$E$18,'模板使用说明&amp;基础参数'!$E$25),IF(I9412="EQ",IF($C$1="预估功能点",'模板使用说明&amp;基础参数'!$E$19,'模板使用说明&amp;基础参数'!$E$26),"")))))</f>
        <v/>
      </c>
      <c r="K9412" s="80"/>
      <c r="L9412" s="80"/>
      <c r="M9412" s="81" t="str">
        <f>IF(J9412="","",IF(K9412="高",IF(L9412="删除",J9412*'模板使用说明&amp;基础参数'!$E$5*'模板使用说明&amp;基础参数'!$E$12,IF(L9412="修改",J9412*'模板使用说明&amp;基础参数'!$E$5*'模板使用说明&amp;基础参数'!$E$11,J9412*'模板使用说明&amp;基础参数'!$E$5*'模板使用说明&amp;基础参数'!$E$10)),IF(K9412="中",IF(L9412="删除",J9412*'模板使用说明&amp;基础参数'!$E$6*'模板使用说明&amp;基础参数'!$E$12,IF(L9412="修改",J9412*'模板使用说明&amp;基础参数'!$E$6*'模板使用说明&amp;基础参数'!$E$11,J9412*'模板使用说明&amp;基础参数'!$E$6*'模板使用说明&amp;基础参数'!$E$10)),IF(L9412="删除",J9412*'模板使用说明&amp;基础参数'!$E$7*'模板使用说明&amp;基础参数'!$E$12,IF(L9412="修改",J9412*'模板使用说明&amp;基础参数'!$E$7*'模板使用说明&amp;基础参数'!$E$11,J9412*'模板使用说明&amp;基础参数'!$E$7*'模板使用说明&amp;基础参数'!$E$10)))))</f>
        <v/>
      </c>
      <c r="N9412" s="82"/>
    </row>
    <row r="9413" spans="1:14">
      <c r="A9413" s="76">
        <f t="shared" si="158"/>
        <v>9408</v>
      </c>
      <c r="B9413" s="77"/>
      <c r="C9413" s="77"/>
      <c r="D9413" s="77"/>
      <c r="E9413" s="77"/>
      <c r="F9413" s="77"/>
      <c r="G9413" s="77"/>
      <c r="H9413" s="78"/>
      <c r="I9413" s="76"/>
      <c r="J9413" s="8" t="str">
        <f>IF(I9413="ILF",IF($C$1="预估功能点",'模板使用说明&amp;基础参数'!$E$15,'模板使用说明&amp;基础参数'!$E$22),IF(I9413="EIF",IF($C$1="预估功能点",'模板使用说明&amp;基础参数'!$E$16,'模板使用说明&amp;基础参数'!$E$23),IF(I9413="EI",IF($C$1="预估功能点",'模板使用说明&amp;基础参数'!$E$17,'模板使用说明&amp;基础参数'!$E$24),IF(I9413="EO",IF($C$1="预估功能点",'模板使用说明&amp;基础参数'!$E$18,'模板使用说明&amp;基础参数'!$E$25),IF(I9413="EQ",IF($C$1="预估功能点",'模板使用说明&amp;基础参数'!$E$19,'模板使用说明&amp;基础参数'!$E$26),"")))))</f>
        <v/>
      </c>
      <c r="K9413" s="80"/>
      <c r="L9413" s="80"/>
      <c r="M9413" s="81" t="str">
        <f>IF(J9413="","",IF(K9413="高",IF(L9413="删除",J9413*'模板使用说明&amp;基础参数'!$E$5*'模板使用说明&amp;基础参数'!$E$12,IF(L9413="修改",J9413*'模板使用说明&amp;基础参数'!$E$5*'模板使用说明&amp;基础参数'!$E$11,J9413*'模板使用说明&amp;基础参数'!$E$5*'模板使用说明&amp;基础参数'!$E$10)),IF(K9413="中",IF(L9413="删除",J9413*'模板使用说明&amp;基础参数'!$E$6*'模板使用说明&amp;基础参数'!$E$12,IF(L9413="修改",J9413*'模板使用说明&amp;基础参数'!$E$6*'模板使用说明&amp;基础参数'!$E$11,J9413*'模板使用说明&amp;基础参数'!$E$6*'模板使用说明&amp;基础参数'!$E$10)),IF(L9413="删除",J9413*'模板使用说明&amp;基础参数'!$E$7*'模板使用说明&amp;基础参数'!$E$12,IF(L9413="修改",J9413*'模板使用说明&amp;基础参数'!$E$7*'模板使用说明&amp;基础参数'!$E$11,J9413*'模板使用说明&amp;基础参数'!$E$7*'模板使用说明&amp;基础参数'!$E$10)))))</f>
        <v/>
      </c>
      <c r="N9413" s="82"/>
    </row>
    <row r="9414" spans="1:14">
      <c r="A9414" s="76">
        <f t="shared" si="158"/>
        <v>9409</v>
      </c>
      <c r="B9414" s="77"/>
      <c r="C9414" s="77"/>
      <c r="D9414" s="77"/>
      <c r="E9414" s="77"/>
      <c r="F9414" s="77"/>
      <c r="G9414" s="77"/>
      <c r="H9414" s="78"/>
      <c r="I9414" s="76"/>
      <c r="J9414" s="8" t="str">
        <f>IF(I9414="ILF",IF($C$1="预估功能点",'模板使用说明&amp;基础参数'!$E$15,'模板使用说明&amp;基础参数'!$E$22),IF(I9414="EIF",IF($C$1="预估功能点",'模板使用说明&amp;基础参数'!$E$16,'模板使用说明&amp;基础参数'!$E$23),IF(I9414="EI",IF($C$1="预估功能点",'模板使用说明&amp;基础参数'!$E$17,'模板使用说明&amp;基础参数'!$E$24),IF(I9414="EO",IF($C$1="预估功能点",'模板使用说明&amp;基础参数'!$E$18,'模板使用说明&amp;基础参数'!$E$25),IF(I9414="EQ",IF($C$1="预估功能点",'模板使用说明&amp;基础参数'!$E$19,'模板使用说明&amp;基础参数'!$E$26),"")))))</f>
        <v/>
      </c>
      <c r="K9414" s="80"/>
      <c r="L9414" s="80"/>
      <c r="M9414" s="81" t="str">
        <f>IF(J9414="","",IF(K9414="高",IF(L9414="删除",J9414*'模板使用说明&amp;基础参数'!$E$5*'模板使用说明&amp;基础参数'!$E$12,IF(L9414="修改",J9414*'模板使用说明&amp;基础参数'!$E$5*'模板使用说明&amp;基础参数'!$E$11,J9414*'模板使用说明&amp;基础参数'!$E$5*'模板使用说明&amp;基础参数'!$E$10)),IF(K9414="中",IF(L9414="删除",J9414*'模板使用说明&amp;基础参数'!$E$6*'模板使用说明&amp;基础参数'!$E$12,IF(L9414="修改",J9414*'模板使用说明&amp;基础参数'!$E$6*'模板使用说明&amp;基础参数'!$E$11,J9414*'模板使用说明&amp;基础参数'!$E$6*'模板使用说明&amp;基础参数'!$E$10)),IF(L9414="删除",J9414*'模板使用说明&amp;基础参数'!$E$7*'模板使用说明&amp;基础参数'!$E$12,IF(L9414="修改",J9414*'模板使用说明&amp;基础参数'!$E$7*'模板使用说明&amp;基础参数'!$E$11,J9414*'模板使用说明&amp;基础参数'!$E$7*'模板使用说明&amp;基础参数'!$E$10)))))</f>
        <v/>
      </c>
      <c r="N9414" s="82"/>
    </row>
    <row r="9415" spans="1:14">
      <c r="A9415" s="76">
        <f t="shared" si="158"/>
        <v>9410</v>
      </c>
      <c r="B9415" s="77"/>
      <c r="C9415" s="77"/>
      <c r="D9415" s="77"/>
      <c r="E9415" s="77"/>
      <c r="F9415" s="77"/>
      <c r="G9415" s="77"/>
      <c r="H9415" s="78"/>
      <c r="I9415" s="76"/>
      <c r="J9415" s="8" t="str">
        <f>IF(I9415="ILF",IF($C$1="预估功能点",'模板使用说明&amp;基础参数'!$E$15,'模板使用说明&amp;基础参数'!$E$22),IF(I9415="EIF",IF($C$1="预估功能点",'模板使用说明&amp;基础参数'!$E$16,'模板使用说明&amp;基础参数'!$E$23),IF(I9415="EI",IF($C$1="预估功能点",'模板使用说明&amp;基础参数'!$E$17,'模板使用说明&amp;基础参数'!$E$24),IF(I9415="EO",IF($C$1="预估功能点",'模板使用说明&amp;基础参数'!$E$18,'模板使用说明&amp;基础参数'!$E$25),IF(I9415="EQ",IF($C$1="预估功能点",'模板使用说明&amp;基础参数'!$E$19,'模板使用说明&amp;基础参数'!$E$26),"")))))</f>
        <v/>
      </c>
      <c r="K9415" s="80"/>
      <c r="L9415" s="80"/>
      <c r="M9415" s="81" t="str">
        <f>IF(J9415="","",IF(K9415="高",IF(L9415="删除",J9415*'模板使用说明&amp;基础参数'!$E$5*'模板使用说明&amp;基础参数'!$E$12,IF(L9415="修改",J9415*'模板使用说明&amp;基础参数'!$E$5*'模板使用说明&amp;基础参数'!$E$11,J9415*'模板使用说明&amp;基础参数'!$E$5*'模板使用说明&amp;基础参数'!$E$10)),IF(K9415="中",IF(L9415="删除",J9415*'模板使用说明&amp;基础参数'!$E$6*'模板使用说明&amp;基础参数'!$E$12,IF(L9415="修改",J9415*'模板使用说明&amp;基础参数'!$E$6*'模板使用说明&amp;基础参数'!$E$11,J9415*'模板使用说明&amp;基础参数'!$E$6*'模板使用说明&amp;基础参数'!$E$10)),IF(L9415="删除",J9415*'模板使用说明&amp;基础参数'!$E$7*'模板使用说明&amp;基础参数'!$E$12,IF(L9415="修改",J9415*'模板使用说明&amp;基础参数'!$E$7*'模板使用说明&amp;基础参数'!$E$11,J9415*'模板使用说明&amp;基础参数'!$E$7*'模板使用说明&amp;基础参数'!$E$10)))))</f>
        <v/>
      </c>
      <c r="N9415" s="82"/>
    </row>
    <row r="9416" spans="1:14">
      <c r="A9416" s="76">
        <f t="shared" si="158"/>
        <v>9411</v>
      </c>
      <c r="B9416" s="77"/>
      <c r="C9416" s="77"/>
      <c r="D9416" s="77"/>
      <c r="E9416" s="77"/>
      <c r="F9416" s="77"/>
      <c r="G9416" s="77"/>
      <c r="H9416" s="78"/>
      <c r="I9416" s="76"/>
      <c r="J9416" s="8" t="str">
        <f>IF(I9416="ILF",IF($C$1="预估功能点",'模板使用说明&amp;基础参数'!$E$15,'模板使用说明&amp;基础参数'!$E$22),IF(I9416="EIF",IF($C$1="预估功能点",'模板使用说明&amp;基础参数'!$E$16,'模板使用说明&amp;基础参数'!$E$23),IF(I9416="EI",IF($C$1="预估功能点",'模板使用说明&amp;基础参数'!$E$17,'模板使用说明&amp;基础参数'!$E$24),IF(I9416="EO",IF($C$1="预估功能点",'模板使用说明&amp;基础参数'!$E$18,'模板使用说明&amp;基础参数'!$E$25),IF(I9416="EQ",IF($C$1="预估功能点",'模板使用说明&amp;基础参数'!$E$19,'模板使用说明&amp;基础参数'!$E$26),"")))))</f>
        <v/>
      </c>
      <c r="K9416" s="80"/>
      <c r="L9416" s="80"/>
      <c r="M9416" s="81" t="str">
        <f>IF(J9416="","",IF(K9416="高",IF(L9416="删除",J9416*'模板使用说明&amp;基础参数'!$E$5*'模板使用说明&amp;基础参数'!$E$12,IF(L9416="修改",J9416*'模板使用说明&amp;基础参数'!$E$5*'模板使用说明&amp;基础参数'!$E$11,J9416*'模板使用说明&amp;基础参数'!$E$5*'模板使用说明&amp;基础参数'!$E$10)),IF(K9416="中",IF(L9416="删除",J9416*'模板使用说明&amp;基础参数'!$E$6*'模板使用说明&amp;基础参数'!$E$12,IF(L9416="修改",J9416*'模板使用说明&amp;基础参数'!$E$6*'模板使用说明&amp;基础参数'!$E$11,J9416*'模板使用说明&amp;基础参数'!$E$6*'模板使用说明&amp;基础参数'!$E$10)),IF(L9416="删除",J9416*'模板使用说明&amp;基础参数'!$E$7*'模板使用说明&amp;基础参数'!$E$12,IF(L9416="修改",J9416*'模板使用说明&amp;基础参数'!$E$7*'模板使用说明&amp;基础参数'!$E$11,J9416*'模板使用说明&amp;基础参数'!$E$7*'模板使用说明&amp;基础参数'!$E$10)))))</f>
        <v/>
      </c>
      <c r="N9416" s="82"/>
    </row>
    <row r="9417" spans="1:14">
      <c r="A9417" s="76">
        <f t="shared" si="158"/>
        <v>9412</v>
      </c>
      <c r="B9417" s="77"/>
      <c r="C9417" s="77"/>
      <c r="D9417" s="77"/>
      <c r="E9417" s="77"/>
      <c r="F9417" s="77"/>
      <c r="G9417" s="77"/>
      <c r="H9417" s="78"/>
      <c r="I9417" s="76"/>
      <c r="J9417" s="8" t="str">
        <f>IF(I9417="ILF",IF($C$1="预估功能点",'模板使用说明&amp;基础参数'!$E$15,'模板使用说明&amp;基础参数'!$E$22),IF(I9417="EIF",IF($C$1="预估功能点",'模板使用说明&amp;基础参数'!$E$16,'模板使用说明&amp;基础参数'!$E$23),IF(I9417="EI",IF($C$1="预估功能点",'模板使用说明&amp;基础参数'!$E$17,'模板使用说明&amp;基础参数'!$E$24),IF(I9417="EO",IF($C$1="预估功能点",'模板使用说明&amp;基础参数'!$E$18,'模板使用说明&amp;基础参数'!$E$25),IF(I9417="EQ",IF($C$1="预估功能点",'模板使用说明&amp;基础参数'!$E$19,'模板使用说明&amp;基础参数'!$E$26),"")))))</f>
        <v/>
      </c>
      <c r="K9417" s="80"/>
      <c r="L9417" s="80"/>
      <c r="M9417" s="81" t="str">
        <f>IF(J9417="","",IF(K9417="高",IF(L9417="删除",J9417*'模板使用说明&amp;基础参数'!$E$5*'模板使用说明&amp;基础参数'!$E$12,IF(L9417="修改",J9417*'模板使用说明&amp;基础参数'!$E$5*'模板使用说明&amp;基础参数'!$E$11,J9417*'模板使用说明&amp;基础参数'!$E$5*'模板使用说明&amp;基础参数'!$E$10)),IF(K9417="中",IF(L9417="删除",J9417*'模板使用说明&amp;基础参数'!$E$6*'模板使用说明&amp;基础参数'!$E$12,IF(L9417="修改",J9417*'模板使用说明&amp;基础参数'!$E$6*'模板使用说明&amp;基础参数'!$E$11,J9417*'模板使用说明&amp;基础参数'!$E$6*'模板使用说明&amp;基础参数'!$E$10)),IF(L9417="删除",J9417*'模板使用说明&amp;基础参数'!$E$7*'模板使用说明&amp;基础参数'!$E$12,IF(L9417="修改",J9417*'模板使用说明&amp;基础参数'!$E$7*'模板使用说明&amp;基础参数'!$E$11,J9417*'模板使用说明&amp;基础参数'!$E$7*'模板使用说明&amp;基础参数'!$E$10)))))</f>
        <v/>
      </c>
      <c r="N9417" s="82"/>
    </row>
    <row r="9418" spans="1:14">
      <c r="A9418" s="76">
        <f t="shared" si="158"/>
        <v>9413</v>
      </c>
      <c r="B9418" s="77"/>
      <c r="C9418" s="77"/>
      <c r="D9418" s="77"/>
      <c r="E9418" s="77"/>
      <c r="F9418" s="77"/>
      <c r="G9418" s="77"/>
      <c r="H9418" s="78"/>
      <c r="I9418" s="76"/>
      <c r="J9418" s="8" t="str">
        <f>IF(I9418="ILF",IF($C$1="预估功能点",'模板使用说明&amp;基础参数'!$E$15,'模板使用说明&amp;基础参数'!$E$22),IF(I9418="EIF",IF($C$1="预估功能点",'模板使用说明&amp;基础参数'!$E$16,'模板使用说明&amp;基础参数'!$E$23),IF(I9418="EI",IF($C$1="预估功能点",'模板使用说明&amp;基础参数'!$E$17,'模板使用说明&amp;基础参数'!$E$24),IF(I9418="EO",IF($C$1="预估功能点",'模板使用说明&amp;基础参数'!$E$18,'模板使用说明&amp;基础参数'!$E$25),IF(I9418="EQ",IF($C$1="预估功能点",'模板使用说明&amp;基础参数'!$E$19,'模板使用说明&amp;基础参数'!$E$26),"")))))</f>
        <v/>
      </c>
      <c r="K9418" s="80"/>
      <c r="L9418" s="80"/>
      <c r="M9418" s="81" t="str">
        <f>IF(J9418="","",IF(K9418="高",IF(L9418="删除",J9418*'模板使用说明&amp;基础参数'!$E$5*'模板使用说明&amp;基础参数'!$E$12,IF(L9418="修改",J9418*'模板使用说明&amp;基础参数'!$E$5*'模板使用说明&amp;基础参数'!$E$11,J9418*'模板使用说明&amp;基础参数'!$E$5*'模板使用说明&amp;基础参数'!$E$10)),IF(K9418="中",IF(L9418="删除",J9418*'模板使用说明&amp;基础参数'!$E$6*'模板使用说明&amp;基础参数'!$E$12,IF(L9418="修改",J9418*'模板使用说明&amp;基础参数'!$E$6*'模板使用说明&amp;基础参数'!$E$11,J9418*'模板使用说明&amp;基础参数'!$E$6*'模板使用说明&amp;基础参数'!$E$10)),IF(L9418="删除",J9418*'模板使用说明&amp;基础参数'!$E$7*'模板使用说明&amp;基础参数'!$E$12,IF(L9418="修改",J9418*'模板使用说明&amp;基础参数'!$E$7*'模板使用说明&amp;基础参数'!$E$11,J9418*'模板使用说明&amp;基础参数'!$E$7*'模板使用说明&amp;基础参数'!$E$10)))))</f>
        <v/>
      </c>
      <c r="N9418" s="82"/>
    </row>
    <row r="9419" spans="1:14">
      <c r="A9419" s="76">
        <f t="shared" si="158"/>
        <v>9414</v>
      </c>
      <c r="B9419" s="77"/>
      <c r="C9419" s="77"/>
      <c r="D9419" s="77"/>
      <c r="E9419" s="77"/>
      <c r="F9419" s="77"/>
      <c r="G9419" s="77"/>
      <c r="H9419" s="78"/>
      <c r="I9419" s="76"/>
      <c r="J9419" s="8" t="str">
        <f>IF(I9419="ILF",IF($C$1="预估功能点",'模板使用说明&amp;基础参数'!$E$15,'模板使用说明&amp;基础参数'!$E$22),IF(I9419="EIF",IF($C$1="预估功能点",'模板使用说明&amp;基础参数'!$E$16,'模板使用说明&amp;基础参数'!$E$23),IF(I9419="EI",IF($C$1="预估功能点",'模板使用说明&amp;基础参数'!$E$17,'模板使用说明&amp;基础参数'!$E$24),IF(I9419="EO",IF($C$1="预估功能点",'模板使用说明&amp;基础参数'!$E$18,'模板使用说明&amp;基础参数'!$E$25),IF(I9419="EQ",IF($C$1="预估功能点",'模板使用说明&amp;基础参数'!$E$19,'模板使用说明&amp;基础参数'!$E$26),"")))))</f>
        <v/>
      </c>
      <c r="K9419" s="80"/>
      <c r="L9419" s="80"/>
      <c r="M9419" s="81" t="str">
        <f>IF(J9419="","",IF(K9419="高",IF(L9419="删除",J9419*'模板使用说明&amp;基础参数'!$E$5*'模板使用说明&amp;基础参数'!$E$12,IF(L9419="修改",J9419*'模板使用说明&amp;基础参数'!$E$5*'模板使用说明&amp;基础参数'!$E$11,J9419*'模板使用说明&amp;基础参数'!$E$5*'模板使用说明&amp;基础参数'!$E$10)),IF(K9419="中",IF(L9419="删除",J9419*'模板使用说明&amp;基础参数'!$E$6*'模板使用说明&amp;基础参数'!$E$12,IF(L9419="修改",J9419*'模板使用说明&amp;基础参数'!$E$6*'模板使用说明&amp;基础参数'!$E$11,J9419*'模板使用说明&amp;基础参数'!$E$6*'模板使用说明&amp;基础参数'!$E$10)),IF(L9419="删除",J9419*'模板使用说明&amp;基础参数'!$E$7*'模板使用说明&amp;基础参数'!$E$12,IF(L9419="修改",J9419*'模板使用说明&amp;基础参数'!$E$7*'模板使用说明&amp;基础参数'!$E$11,J9419*'模板使用说明&amp;基础参数'!$E$7*'模板使用说明&amp;基础参数'!$E$10)))))</f>
        <v/>
      </c>
      <c r="N9419" s="95"/>
    </row>
    <row r="9420" spans="1:14">
      <c r="A9420" s="76">
        <f t="shared" si="158"/>
        <v>9415</v>
      </c>
      <c r="B9420" s="77"/>
      <c r="C9420" s="77"/>
      <c r="D9420" s="77"/>
      <c r="E9420" s="77"/>
      <c r="F9420" s="77"/>
      <c r="G9420" s="77"/>
      <c r="H9420" s="78"/>
      <c r="I9420" s="76"/>
      <c r="J9420" s="8" t="str">
        <f>IF(I9420="ILF",IF($C$1="预估功能点",'模板使用说明&amp;基础参数'!$E$15,'模板使用说明&amp;基础参数'!$E$22),IF(I9420="EIF",IF($C$1="预估功能点",'模板使用说明&amp;基础参数'!$E$16,'模板使用说明&amp;基础参数'!$E$23),IF(I9420="EI",IF($C$1="预估功能点",'模板使用说明&amp;基础参数'!$E$17,'模板使用说明&amp;基础参数'!$E$24),IF(I9420="EO",IF($C$1="预估功能点",'模板使用说明&amp;基础参数'!$E$18,'模板使用说明&amp;基础参数'!$E$25),IF(I9420="EQ",IF($C$1="预估功能点",'模板使用说明&amp;基础参数'!$E$19,'模板使用说明&amp;基础参数'!$E$26),"")))))</f>
        <v/>
      </c>
      <c r="K9420" s="80"/>
      <c r="L9420" s="80"/>
      <c r="M9420" s="81" t="str">
        <f>IF(J9420="","",IF(K9420="高",IF(L9420="删除",J9420*'模板使用说明&amp;基础参数'!$E$5*'模板使用说明&amp;基础参数'!$E$12,IF(L9420="修改",J9420*'模板使用说明&amp;基础参数'!$E$5*'模板使用说明&amp;基础参数'!$E$11,J9420*'模板使用说明&amp;基础参数'!$E$5*'模板使用说明&amp;基础参数'!$E$10)),IF(K9420="中",IF(L9420="删除",J9420*'模板使用说明&amp;基础参数'!$E$6*'模板使用说明&amp;基础参数'!$E$12,IF(L9420="修改",J9420*'模板使用说明&amp;基础参数'!$E$6*'模板使用说明&amp;基础参数'!$E$11,J9420*'模板使用说明&amp;基础参数'!$E$6*'模板使用说明&amp;基础参数'!$E$10)),IF(L9420="删除",J9420*'模板使用说明&amp;基础参数'!$E$7*'模板使用说明&amp;基础参数'!$E$12,IF(L9420="修改",J9420*'模板使用说明&amp;基础参数'!$E$7*'模板使用说明&amp;基础参数'!$E$11,J9420*'模板使用说明&amp;基础参数'!$E$7*'模板使用说明&amp;基础参数'!$E$10)))))</f>
        <v/>
      </c>
      <c r="N9420" s="95"/>
    </row>
    <row r="9421" spans="1:14">
      <c r="A9421" s="76">
        <f t="shared" si="158"/>
        <v>9416</v>
      </c>
      <c r="B9421" s="77"/>
      <c r="C9421" s="77"/>
      <c r="D9421" s="77"/>
      <c r="E9421" s="77"/>
      <c r="F9421" s="77"/>
      <c r="G9421" s="77"/>
      <c r="H9421" s="78"/>
      <c r="I9421" s="76"/>
      <c r="J9421" s="8" t="str">
        <f>IF(I9421="ILF",IF($C$1="预估功能点",'模板使用说明&amp;基础参数'!$E$15,'模板使用说明&amp;基础参数'!$E$22),IF(I9421="EIF",IF($C$1="预估功能点",'模板使用说明&amp;基础参数'!$E$16,'模板使用说明&amp;基础参数'!$E$23),IF(I9421="EI",IF($C$1="预估功能点",'模板使用说明&amp;基础参数'!$E$17,'模板使用说明&amp;基础参数'!$E$24),IF(I9421="EO",IF($C$1="预估功能点",'模板使用说明&amp;基础参数'!$E$18,'模板使用说明&amp;基础参数'!$E$25),IF(I9421="EQ",IF($C$1="预估功能点",'模板使用说明&amp;基础参数'!$E$19,'模板使用说明&amp;基础参数'!$E$26),"")))))</f>
        <v/>
      </c>
      <c r="K9421" s="80"/>
      <c r="L9421" s="80"/>
      <c r="M9421" s="81" t="str">
        <f>IF(J9421="","",IF(K9421="高",IF(L9421="删除",J9421*'模板使用说明&amp;基础参数'!$E$5*'模板使用说明&amp;基础参数'!$E$12,IF(L9421="修改",J9421*'模板使用说明&amp;基础参数'!$E$5*'模板使用说明&amp;基础参数'!$E$11,J9421*'模板使用说明&amp;基础参数'!$E$5*'模板使用说明&amp;基础参数'!$E$10)),IF(K9421="中",IF(L9421="删除",J9421*'模板使用说明&amp;基础参数'!$E$6*'模板使用说明&amp;基础参数'!$E$12,IF(L9421="修改",J9421*'模板使用说明&amp;基础参数'!$E$6*'模板使用说明&amp;基础参数'!$E$11,J9421*'模板使用说明&amp;基础参数'!$E$6*'模板使用说明&amp;基础参数'!$E$10)),IF(L9421="删除",J9421*'模板使用说明&amp;基础参数'!$E$7*'模板使用说明&amp;基础参数'!$E$12,IF(L9421="修改",J9421*'模板使用说明&amp;基础参数'!$E$7*'模板使用说明&amp;基础参数'!$E$11,J9421*'模板使用说明&amp;基础参数'!$E$7*'模板使用说明&amp;基础参数'!$E$10)))))</f>
        <v/>
      </c>
      <c r="N9421" s="95"/>
    </row>
    <row r="9422" spans="1:14">
      <c r="A9422" s="76">
        <f t="shared" si="158"/>
        <v>9417</v>
      </c>
      <c r="B9422" s="77"/>
      <c r="C9422" s="77"/>
      <c r="D9422" s="77"/>
      <c r="E9422" s="77"/>
      <c r="F9422" s="77"/>
      <c r="G9422" s="77"/>
      <c r="H9422" s="78"/>
      <c r="I9422" s="76"/>
      <c r="J9422" s="8" t="str">
        <f>IF(I9422="ILF",IF($C$1="预估功能点",'模板使用说明&amp;基础参数'!$E$15,'模板使用说明&amp;基础参数'!$E$22),IF(I9422="EIF",IF($C$1="预估功能点",'模板使用说明&amp;基础参数'!$E$16,'模板使用说明&amp;基础参数'!$E$23),IF(I9422="EI",IF($C$1="预估功能点",'模板使用说明&amp;基础参数'!$E$17,'模板使用说明&amp;基础参数'!$E$24),IF(I9422="EO",IF($C$1="预估功能点",'模板使用说明&amp;基础参数'!$E$18,'模板使用说明&amp;基础参数'!$E$25),IF(I9422="EQ",IF($C$1="预估功能点",'模板使用说明&amp;基础参数'!$E$19,'模板使用说明&amp;基础参数'!$E$26),"")))))</f>
        <v/>
      </c>
      <c r="K9422" s="80"/>
      <c r="L9422" s="80"/>
      <c r="M9422" s="81" t="str">
        <f>IF(J9422="","",IF(K9422="高",IF(L9422="删除",J9422*'模板使用说明&amp;基础参数'!$E$5*'模板使用说明&amp;基础参数'!$E$12,IF(L9422="修改",J9422*'模板使用说明&amp;基础参数'!$E$5*'模板使用说明&amp;基础参数'!$E$11,J9422*'模板使用说明&amp;基础参数'!$E$5*'模板使用说明&amp;基础参数'!$E$10)),IF(K9422="中",IF(L9422="删除",J9422*'模板使用说明&amp;基础参数'!$E$6*'模板使用说明&amp;基础参数'!$E$12,IF(L9422="修改",J9422*'模板使用说明&amp;基础参数'!$E$6*'模板使用说明&amp;基础参数'!$E$11,J9422*'模板使用说明&amp;基础参数'!$E$6*'模板使用说明&amp;基础参数'!$E$10)),IF(L9422="删除",J9422*'模板使用说明&amp;基础参数'!$E$7*'模板使用说明&amp;基础参数'!$E$12,IF(L9422="修改",J9422*'模板使用说明&amp;基础参数'!$E$7*'模板使用说明&amp;基础参数'!$E$11,J9422*'模板使用说明&amp;基础参数'!$E$7*'模板使用说明&amp;基础参数'!$E$10)))))</f>
        <v/>
      </c>
      <c r="N9422" s="82"/>
    </row>
    <row r="9423" spans="1:14">
      <c r="A9423" s="76">
        <f t="shared" si="158"/>
        <v>9418</v>
      </c>
      <c r="B9423" s="77"/>
      <c r="C9423" s="77"/>
      <c r="D9423" s="77"/>
      <c r="E9423" s="77"/>
      <c r="F9423" s="77"/>
      <c r="G9423" s="77"/>
      <c r="H9423" s="78"/>
      <c r="I9423" s="76"/>
      <c r="J9423" s="8" t="str">
        <f>IF(I9423="ILF",IF($C$1="预估功能点",'模板使用说明&amp;基础参数'!$E$15,'模板使用说明&amp;基础参数'!$E$22),IF(I9423="EIF",IF($C$1="预估功能点",'模板使用说明&amp;基础参数'!$E$16,'模板使用说明&amp;基础参数'!$E$23),IF(I9423="EI",IF($C$1="预估功能点",'模板使用说明&amp;基础参数'!$E$17,'模板使用说明&amp;基础参数'!$E$24),IF(I9423="EO",IF($C$1="预估功能点",'模板使用说明&amp;基础参数'!$E$18,'模板使用说明&amp;基础参数'!$E$25),IF(I9423="EQ",IF($C$1="预估功能点",'模板使用说明&amp;基础参数'!$E$19,'模板使用说明&amp;基础参数'!$E$26),"")))))</f>
        <v/>
      </c>
      <c r="K9423" s="80"/>
      <c r="L9423" s="80"/>
      <c r="M9423" s="81" t="str">
        <f>IF(J9423="","",IF(K9423="高",IF(L9423="删除",J9423*'模板使用说明&amp;基础参数'!$E$5*'模板使用说明&amp;基础参数'!$E$12,IF(L9423="修改",J9423*'模板使用说明&amp;基础参数'!$E$5*'模板使用说明&amp;基础参数'!$E$11,J9423*'模板使用说明&amp;基础参数'!$E$5*'模板使用说明&amp;基础参数'!$E$10)),IF(K9423="中",IF(L9423="删除",J9423*'模板使用说明&amp;基础参数'!$E$6*'模板使用说明&amp;基础参数'!$E$12,IF(L9423="修改",J9423*'模板使用说明&amp;基础参数'!$E$6*'模板使用说明&amp;基础参数'!$E$11,J9423*'模板使用说明&amp;基础参数'!$E$6*'模板使用说明&amp;基础参数'!$E$10)),IF(L9423="删除",J9423*'模板使用说明&amp;基础参数'!$E$7*'模板使用说明&amp;基础参数'!$E$12,IF(L9423="修改",J9423*'模板使用说明&amp;基础参数'!$E$7*'模板使用说明&amp;基础参数'!$E$11,J9423*'模板使用说明&amp;基础参数'!$E$7*'模板使用说明&amp;基础参数'!$E$10)))))</f>
        <v/>
      </c>
      <c r="N9423" s="95"/>
    </row>
    <row r="9424" spans="1:14">
      <c r="A9424" s="76">
        <f t="shared" si="158"/>
        <v>9419</v>
      </c>
      <c r="B9424" s="77"/>
      <c r="C9424" s="77"/>
      <c r="D9424" s="77"/>
      <c r="E9424" s="77"/>
      <c r="F9424" s="77"/>
      <c r="G9424" s="77"/>
      <c r="H9424" s="78"/>
      <c r="I9424" s="76"/>
      <c r="J9424" s="8" t="str">
        <f>IF(I9424="ILF",IF($C$1="预估功能点",'模板使用说明&amp;基础参数'!$E$15,'模板使用说明&amp;基础参数'!$E$22),IF(I9424="EIF",IF($C$1="预估功能点",'模板使用说明&amp;基础参数'!$E$16,'模板使用说明&amp;基础参数'!$E$23),IF(I9424="EI",IF($C$1="预估功能点",'模板使用说明&amp;基础参数'!$E$17,'模板使用说明&amp;基础参数'!$E$24),IF(I9424="EO",IF($C$1="预估功能点",'模板使用说明&amp;基础参数'!$E$18,'模板使用说明&amp;基础参数'!$E$25),IF(I9424="EQ",IF($C$1="预估功能点",'模板使用说明&amp;基础参数'!$E$19,'模板使用说明&amp;基础参数'!$E$26),"")))))</f>
        <v/>
      </c>
      <c r="K9424" s="80"/>
      <c r="L9424" s="80"/>
      <c r="M9424" s="81" t="str">
        <f>IF(J9424="","",IF(K9424="高",IF(L9424="删除",J9424*'模板使用说明&amp;基础参数'!$E$5*'模板使用说明&amp;基础参数'!$E$12,IF(L9424="修改",J9424*'模板使用说明&amp;基础参数'!$E$5*'模板使用说明&amp;基础参数'!$E$11,J9424*'模板使用说明&amp;基础参数'!$E$5*'模板使用说明&amp;基础参数'!$E$10)),IF(K9424="中",IF(L9424="删除",J9424*'模板使用说明&amp;基础参数'!$E$6*'模板使用说明&amp;基础参数'!$E$12,IF(L9424="修改",J9424*'模板使用说明&amp;基础参数'!$E$6*'模板使用说明&amp;基础参数'!$E$11,J9424*'模板使用说明&amp;基础参数'!$E$6*'模板使用说明&amp;基础参数'!$E$10)),IF(L9424="删除",J9424*'模板使用说明&amp;基础参数'!$E$7*'模板使用说明&amp;基础参数'!$E$12,IF(L9424="修改",J9424*'模板使用说明&amp;基础参数'!$E$7*'模板使用说明&amp;基础参数'!$E$11,J9424*'模板使用说明&amp;基础参数'!$E$7*'模板使用说明&amp;基础参数'!$E$10)))))</f>
        <v/>
      </c>
      <c r="N9424" s="95"/>
    </row>
    <row r="9425" spans="1:14">
      <c r="A9425" s="76">
        <f t="shared" si="158"/>
        <v>9420</v>
      </c>
      <c r="B9425" s="77"/>
      <c r="C9425" s="77"/>
      <c r="D9425" s="77"/>
      <c r="E9425" s="77"/>
      <c r="F9425" s="77"/>
      <c r="G9425" s="77"/>
      <c r="H9425" s="78"/>
      <c r="I9425" s="76"/>
      <c r="J9425" s="8" t="str">
        <f>IF(I9425="ILF",IF($C$1="预估功能点",'模板使用说明&amp;基础参数'!$E$15,'模板使用说明&amp;基础参数'!$E$22),IF(I9425="EIF",IF($C$1="预估功能点",'模板使用说明&amp;基础参数'!$E$16,'模板使用说明&amp;基础参数'!$E$23),IF(I9425="EI",IF($C$1="预估功能点",'模板使用说明&amp;基础参数'!$E$17,'模板使用说明&amp;基础参数'!$E$24),IF(I9425="EO",IF($C$1="预估功能点",'模板使用说明&amp;基础参数'!$E$18,'模板使用说明&amp;基础参数'!$E$25),IF(I9425="EQ",IF($C$1="预估功能点",'模板使用说明&amp;基础参数'!$E$19,'模板使用说明&amp;基础参数'!$E$26),"")))))</f>
        <v/>
      </c>
      <c r="K9425" s="80"/>
      <c r="L9425" s="80"/>
      <c r="M9425" s="81" t="str">
        <f>IF(J9425="","",IF(K9425="高",IF(L9425="删除",J9425*'模板使用说明&amp;基础参数'!$E$5*'模板使用说明&amp;基础参数'!$E$12,IF(L9425="修改",J9425*'模板使用说明&amp;基础参数'!$E$5*'模板使用说明&amp;基础参数'!$E$11,J9425*'模板使用说明&amp;基础参数'!$E$5*'模板使用说明&amp;基础参数'!$E$10)),IF(K9425="中",IF(L9425="删除",J9425*'模板使用说明&amp;基础参数'!$E$6*'模板使用说明&amp;基础参数'!$E$12,IF(L9425="修改",J9425*'模板使用说明&amp;基础参数'!$E$6*'模板使用说明&amp;基础参数'!$E$11,J9425*'模板使用说明&amp;基础参数'!$E$6*'模板使用说明&amp;基础参数'!$E$10)),IF(L9425="删除",J9425*'模板使用说明&amp;基础参数'!$E$7*'模板使用说明&amp;基础参数'!$E$12,IF(L9425="修改",J9425*'模板使用说明&amp;基础参数'!$E$7*'模板使用说明&amp;基础参数'!$E$11,J9425*'模板使用说明&amp;基础参数'!$E$7*'模板使用说明&amp;基础参数'!$E$10)))))</f>
        <v/>
      </c>
      <c r="N9425" s="95"/>
    </row>
    <row r="9426" spans="1:14">
      <c r="A9426" s="76">
        <f t="shared" si="158"/>
        <v>9421</v>
      </c>
      <c r="B9426" s="77"/>
      <c r="C9426" s="77"/>
      <c r="D9426" s="77"/>
      <c r="E9426" s="77"/>
      <c r="F9426" s="77"/>
      <c r="G9426" s="77"/>
      <c r="H9426" s="78"/>
      <c r="I9426" s="76"/>
      <c r="J9426" s="8" t="str">
        <f>IF(I9426="ILF",IF($C$1="预估功能点",'模板使用说明&amp;基础参数'!$E$15,'模板使用说明&amp;基础参数'!$E$22),IF(I9426="EIF",IF($C$1="预估功能点",'模板使用说明&amp;基础参数'!$E$16,'模板使用说明&amp;基础参数'!$E$23),IF(I9426="EI",IF($C$1="预估功能点",'模板使用说明&amp;基础参数'!$E$17,'模板使用说明&amp;基础参数'!$E$24),IF(I9426="EO",IF($C$1="预估功能点",'模板使用说明&amp;基础参数'!$E$18,'模板使用说明&amp;基础参数'!$E$25),IF(I9426="EQ",IF($C$1="预估功能点",'模板使用说明&amp;基础参数'!$E$19,'模板使用说明&amp;基础参数'!$E$26),"")))))</f>
        <v/>
      </c>
      <c r="K9426" s="80"/>
      <c r="L9426" s="80"/>
      <c r="M9426" s="81" t="str">
        <f>IF(J9426="","",IF(K9426="高",IF(L9426="删除",J9426*'模板使用说明&amp;基础参数'!$E$5*'模板使用说明&amp;基础参数'!$E$12,IF(L9426="修改",J9426*'模板使用说明&amp;基础参数'!$E$5*'模板使用说明&amp;基础参数'!$E$11,J9426*'模板使用说明&amp;基础参数'!$E$5*'模板使用说明&amp;基础参数'!$E$10)),IF(K9426="中",IF(L9426="删除",J9426*'模板使用说明&amp;基础参数'!$E$6*'模板使用说明&amp;基础参数'!$E$12,IF(L9426="修改",J9426*'模板使用说明&amp;基础参数'!$E$6*'模板使用说明&amp;基础参数'!$E$11,J9426*'模板使用说明&amp;基础参数'!$E$6*'模板使用说明&amp;基础参数'!$E$10)),IF(L9426="删除",J9426*'模板使用说明&amp;基础参数'!$E$7*'模板使用说明&amp;基础参数'!$E$12,IF(L9426="修改",J9426*'模板使用说明&amp;基础参数'!$E$7*'模板使用说明&amp;基础参数'!$E$11,J9426*'模板使用说明&amp;基础参数'!$E$7*'模板使用说明&amp;基础参数'!$E$10)))))</f>
        <v/>
      </c>
      <c r="N9426" s="82"/>
    </row>
    <row r="9427" spans="1:14">
      <c r="A9427" s="76">
        <f t="shared" si="158"/>
        <v>9422</v>
      </c>
      <c r="B9427" s="77"/>
      <c r="C9427" s="77"/>
      <c r="D9427" s="77"/>
      <c r="E9427" s="77"/>
      <c r="F9427" s="77"/>
      <c r="G9427" s="77"/>
      <c r="H9427" s="78"/>
      <c r="I9427" s="76"/>
      <c r="J9427" s="8" t="str">
        <f>IF(I9427="ILF",IF($C$1="预估功能点",'模板使用说明&amp;基础参数'!$E$15,'模板使用说明&amp;基础参数'!$E$22),IF(I9427="EIF",IF($C$1="预估功能点",'模板使用说明&amp;基础参数'!$E$16,'模板使用说明&amp;基础参数'!$E$23),IF(I9427="EI",IF($C$1="预估功能点",'模板使用说明&amp;基础参数'!$E$17,'模板使用说明&amp;基础参数'!$E$24),IF(I9427="EO",IF($C$1="预估功能点",'模板使用说明&amp;基础参数'!$E$18,'模板使用说明&amp;基础参数'!$E$25),IF(I9427="EQ",IF($C$1="预估功能点",'模板使用说明&amp;基础参数'!$E$19,'模板使用说明&amp;基础参数'!$E$26),"")))))</f>
        <v/>
      </c>
      <c r="K9427" s="80"/>
      <c r="L9427" s="80"/>
      <c r="M9427" s="81" t="str">
        <f>IF(J9427="","",IF(K9427="高",IF(L9427="删除",J9427*'模板使用说明&amp;基础参数'!$E$5*'模板使用说明&amp;基础参数'!$E$12,IF(L9427="修改",J9427*'模板使用说明&amp;基础参数'!$E$5*'模板使用说明&amp;基础参数'!$E$11,J9427*'模板使用说明&amp;基础参数'!$E$5*'模板使用说明&amp;基础参数'!$E$10)),IF(K9427="中",IF(L9427="删除",J9427*'模板使用说明&amp;基础参数'!$E$6*'模板使用说明&amp;基础参数'!$E$12,IF(L9427="修改",J9427*'模板使用说明&amp;基础参数'!$E$6*'模板使用说明&amp;基础参数'!$E$11,J9427*'模板使用说明&amp;基础参数'!$E$6*'模板使用说明&amp;基础参数'!$E$10)),IF(L9427="删除",J9427*'模板使用说明&amp;基础参数'!$E$7*'模板使用说明&amp;基础参数'!$E$12,IF(L9427="修改",J9427*'模板使用说明&amp;基础参数'!$E$7*'模板使用说明&amp;基础参数'!$E$11,J9427*'模板使用说明&amp;基础参数'!$E$7*'模板使用说明&amp;基础参数'!$E$10)))))</f>
        <v/>
      </c>
      <c r="N9427" s="95"/>
    </row>
    <row r="9428" spans="1:14">
      <c r="A9428" s="76">
        <f t="shared" si="158"/>
        <v>9423</v>
      </c>
      <c r="B9428" s="77"/>
      <c r="C9428" s="77"/>
      <c r="D9428" s="77"/>
      <c r="E9428" s="77"/>
      <c r="F9428" s="77"/>
      <c r="G9428" s="77"/>
      <c r="H9428" s="78"/>
      <c r="I9428" s="76"/>
      <c r="J9428" s="8" t="str">
        <f>IF(I9428="ILF",IF($C$1="预估功能点",'模板使用说明&amp;基础参数'!$E$15,'模板使用说明&amp;基础参数'!$E$22),IF(I9428="EIF",IF($C$1="预估功能点",'模板使用说明&amp;基础参数'!$E$16,'模板使用说明&amp;基础参数'!$E$23),IF(I9428="EI",IF($C$1="预估功能点",'模板使用说明&amp;基础参数'!$E$17,'模板使用说明&amp;基础参数'!$E$24),IF(I9428="EO",IF($C$1="预估功能点",'模板使用说明&amp;基础参数'!$E$18,'模板使用说明&amp;基础参数'!$E$25),IF(I9428="EQ",IF($C$1="预估功能点",'模板使用说明&amp;基础参数'!$E$19,'模板使用说明&amp;基础参数'!$E$26),"")))))</f>
        <v/>
      </c>
      <c r="K9428" s="80"/>
      <c r="L9428" s="80"/>
      <c r="M9428" s="81" t="str">
        <f>IF(J9428="","",IF(K9428="高",IF(L9428="删除",J9428*'模板使用说明&amp;基础参数'!$E$5*'模板使用说明&amp;基础参数'!$E$12,IF(L9428="修改",J9428*'模板使用说明&amp;基础参数'!$E$5*'模板使用说明&amp;基础参数'!$E$11,J9428*'模板使用说明&amp;基础参数'!$E$5*'模板使用说明&amp;基础参数'!$E$10)),IF(K9428="中",IF(L9428="删除",J9428*'模板使用说明&amp;基础参数'!$E$6*'模板使用说明&amp;基础参数'!$E$12,IF(L9428="修改",J9428*'模板使用说明&amp;基础参数'!$E$6*'模板使用说明&amp;基础参数'!$E$11,J9428*'模板使用说明&amp;基础参数'!$E$6*'模板使用说明&amp;基础参数'!$E$10)),IF(L9428="删除",J9428*'模板使用说明&amp;基础参数'!$E$7*'模板使用说明&amp;基础参数'!$E$12,IF(L9428="修改",J9428*'模板使用说明&amp;基础参数'!$E$7*'模板使用说明&amp;基础参数'!$E$11,J9428*'模板使用说明&amp;基础参数'!$E$7*'模板使用说明&amp;基础参数'!$E$10)))))</f>
        <v/>
      </c>
      <c r="N9428" s="95"/>
    </row>
    <row r="9429" spans="1:14">
      <c r="A9429" s="76">
        <f t="shared" si="158"/>
        <v>9424</v>
      </c>
      <c r="B9429" s="77"/>
      <c r="C9429" s="77"/>
      <c r="D9429" s="77"/>
      <c r="E9429" s="77"/>
      <c r="F9429" s="77"/>
      <c r="G9429" s="77"/>
      <c r="H9429" s="78"/>
      <c r="I9429" s="76"/>
      <c r="J9429" s="8" t="str">
        <f>IF(I9429="ILF",IF($C$1="预估功能点",'模板使用说明&amp;基础参数'!$E$15,'模板使用说明&amp;基础参数'!$E$22),IF(I9429="EIF",IF($C$1="预估功能点",'模板使用说明&amp;基础参数'!$E$16,'模板使用说明&amp;基础参数'!$E$23),IF(I9429="EI",IF($C$1="预估功能点",'模板使用说明&amp;基础参数'!$E$17,'模板使用说明&amp;基础参数'!$E$24),IF(I9429="EO",IF($C$1="预估功能点",'模板使用说明&amp;基础参数'!$E$18,'模板使用说明&amp;基础参数'!$E$25),IF(I9429="EQ",IF($C$1="预估功能点",'模板使用说明&amp;基础参数'!$E$19,'模板使用说明&amp;基础参数'!$E$26),"")))))</f>
        <v/>
      </c>
      <c r="K9429" s="80"/>
      <c r="L9429" s="80"/>
      <c r="M9429" s="81" t="str">
        <f>IF(J9429="","",IF(K9429="高",IF(L9429="删除",J9429*'模板使用说明&amp;基础参数'!$E$5*'模板使用说明&amp;基础参数'!$E$12,IF(L9429="修改",J9429*'模板使用说明&amp;基础参数'!$E$5*'模板使用说明&amp;基础参数'!$E$11,J9429*'模板使用说明&amp;基础参数'!$E$5*'模板使用说明&amp;基础参数'!$E$10)),IF(K9429="中",IF(L9429="删除",J9429*'模板使用说明&amp;基础参数'!$E$6*'模板使用说明&amp;基础参数'!$E$12,IF(L9429="修改",J9429*'模板使用说明&amp;基础参数'!$E$6*'模板使用说明&amp;基础参数'!$E$11,J9429*'模板使用说明&amp;基础参数'!$E$6*'模板使用说明&amp;基础参数'!$E$10)),IF(L9429="删除",J9429*'模板使用说明&amp;基础参数'!$E$7*'模板使用说明&amp;基础参数'!$E$12,IF(L9429="修改",J9429*'模板使用说明&amp;基础参数'!$E$7*'模板使用说明&amp;基础参数'!$E$11,J9429*'模板使用说明&amp;基础参数'!$E$7*'模板使用说明&amp;基础参数'!$E$10)))))</f>
        <v/>
      </c>
      <c r="N9429" s="95"/>
    </row>
    <row r="9430" spans="1:14">
      <c r="A9430" s="76">
        <f t="shared" si="158"/>
        <v>9425</v>
      </c>
      <c r="B9430" s="77"/>
      <c r="C9430" s="77"/>
      <c r="D9430" s="77"/>
      <c r="E9430" s="77"/>
      <c r="F9430" s="77"/>
      <c r="G9430" s="77"/>
      <c r="H9430" s="78"/>
      <c r="I9430" s="76"/>
      <c r="J9430" s="8" t="str">
        <f>IF(I9430="ILF",IF($C$1="预估功能点",'模板使用说明&amp;基础参数'!$E$15,'模板使用说明&amp;基础参数'!$E$22),IF(I9430="EIF",IF($C$1="预估功能点",'模板使用说明&amp;基础参数'!$E$16,'模板使用说明&amp;基础参数'!$E$23),IF(I9430="EI",IF($C$1="预估功能点",'模板使用说明&amp;基础参数'!$E$17,'模板使用说明&amp;基础参数'!$E$24),IF(I9430="EO",IF($C$1="预估功能点",'模板使用说明&amp;基础参数'!$E$18,'模板使用说明&amp;基础参数'!$E$25),IF(I9430="EQ",IF($C$1="预估功能点",'模板使用说明&amp;基础参数'!$E$19,'模板使用说明&amp;基础参数'!$E$26),"")))))</f>
        <v/>
      </c>
      <c r="K9430" s="80"/>
      <c r="L9430" s="80"/>
      <c r="M9430" s="81" t="str">
        <f>IF(J9430="","",IF(K9430="高",IF(L9430="删除",J9430*'模板使用说明&amp;基础参数'!$E$5*'模板使用说明&amp;基础参数'!$E$12,IF(L9430="修改",J9430*'模板使用说明&amp;基础参数'!$E$5*'模板使用说明&amp;基础参数'!$E$11,J9430*'模板使用说明&amp;基础参数'!$E$5*'模板使用说明&amp;基础参数'!$E$10)),IF(K9430="中",IF(L9430="删除",J9430*'模板使用说明&amp;基础参数'!$E$6*'模板使用说明&amp;基础参数'!$E$12,IF(L9430="修改",J9430*'模板使用说明&amp;基础参数'!$E$6*'模板使用说明&amp;基础参数'!$E$11,J9430*'模板使用说明&amp;基础参数'!$E$6*'模板使用说明&amp;基础参数'!$E$10)),IF(L9430="删除",J9430*'模板使用说明&amp;基础参数'!$E$7*'模板使用说明&amp;基础参数'!$E$12,IF(L9430="修改",J9430*'模板使用说明&amp;基础参数'!$E$7*'模板使用说明&amp;基础参数'!$E$11,J9430*'模板使用说明&amp;基础参数'!$E$7*'模板使用说明&amp;基础参数'!$E$10)))))</f>
        <v/>
      </c>
      <c r="N9430" s="82"/>
    </row>
    <row r="9431" spans="1:14">
      <c r="A9431" s="76">
        <f t="shared" si="158"/>
        <v>9426</v>
      </c>
      <c r="B9431" s="77"/>
      <c r="C9431" s="77"/>
      <c r="D9431" s="77"/>
      <c r="E9431" s="77"/>
      <c r="F9431" s="77"/>
      <c r="G9431" s="77"/>
      <c r="H9431" s="78"/>
      <c r="I9431" s="76"/>
      <c r="J9431" s="8" t="str">
        <f>IF(I9431="ILF",IF($C$1="预估功能点",'模板使用说明&amp;基础参数'!$E$15,'模板使用说明&amp;基础参数'!$E$22),IF(I9431="EIF",IF($C$1="预估功能点",'模板使用说明&amp;基础参数'!$E$16,'模板使用说明&amp;基础参数'!$E$23),IF(I9431="EI",IF($C$1="预估功能点",'模板使用说明&amp;基础参数'!$E$17,'模板使用说明&amp;基础参数'!$E$24),IF(I9431="EO",IF($C$1="预估功能点",'模板使用说明&amp;基础参数'!$E$18,'模板使用说明&amp;基础参数'!$E$25),IF(I9431="EQ",IF($C$1="预估功能点",'模板使用说明&amp;基础参数'!$E$19,'模板使用说明&amp;基础参数'!$E$26),"")))))</f>
        <v/>
      </c>
      <c r="K9431" s="80"/>
      <c r="L9431" s="80"/>
      <c r="M9431" s="81" t="str">
        <f>IF(J9431="","",IF(K9431="高",IF(L9431="删除",J9431*'模板使用说明&amp;基础参数'!$E$5*'模板使用说明&amp;基础参数'!$E$12,IF(L9431="修改",J9431*'模板使用说明&amp;基础参数'!$E$5*'模板使用说明&amp;基础参数'!$E$11,J9431*'模板使用说明&amp;基础参数'!$E$5*'模板使用说明&amp;基础参数'!$E$10)),IF(K9431="中",IF(L9431="删除",J9431*'模板使用说明&amp;基础参数'!$E$6*'模板使用说明&amp;基础参数'!$E$12,IF(L9431="修改",J9431*'模板使用说明&amp;基础参数'!$E$6*'模板使用说明&amp;基础参数'!$E$11,J9431*'模板使用说明&amp;基础参数'!$E$6*'模板使用说明&amp;基础参数'!$E$10)),IF(L9431="删除",J9431*'模板使用说明&amp;基础参数'!$E$7*'模板使用说明&amp;基础参数'!$E$12,IF(L9431="修改",J9431*'模板使用说明&amp;基础参数'!$E$7*'模板使用说明&amp;基础参数'!$E$11,J9431*'模板使用说明&amp;基础参数'!$E$7*'模板使用说明&amp;基础参数'!$E$10)))))</f>
        <v/>
      </c>
      <c r="N9431" s="95"/>
    </row>
    <row r="9432" spans="1:14">
      <c r="A9432" s="76">
        <f t="shared" si="158"/>
        <v>9427</v>
      </c>
      <c r="B9432" s="77"/>
      <c r="C9432" s="77"/>
      <c r="D9432" s="77"/>
      <c r="E9432" s="77"/>
      <c r="F9432" s="77"/>
      <c r="G9432" s="77"/>
      <c r="H9432" s="78"/>
      <c r="I9432" s="76"/>
      <c r="J9432" s="8" t="str">
        <f>IF(I9432="ILF",IF($C$1="预估功能点",'模板使用说明&amp;基础参数'!$E$15,'模板使用说明&amp;基础参数'!$E$22),IF(I9432="EIF",IF($C$1="预估功能点",'模板使用说明&amp;基础参数'!$E$16,'模板使用说明&amp;基础参数'!$E$23),IF(I9432="EI",IF($C$1="预估功能点",'模板使用说明&amp;基础参数'!$E$17,'模板使用说明&amp;基础参数'!$E$24),IF(I9432="EO",IF($C$1="预估功能点",'模板使用说明&amp;基础参数'!$E$18,'模板使用说明&amp;基础参数'!$E$25),IF(I9432="EQ",IF($C$1="预估功能点",'模板使用说明&amp;基础参数'!$E$19,'模板使用说明&amp;基础参数'!$E$26),"")))))</f>
        <v/>
      </c>
      <c r="K9432" s="80"/>
      <c r="L9432" s="80"/>
      <c r="M9432" s="81" t="str">
        <f>IF(J9432="","",IF(K9432="高",IF(L9432="删除",J9432*'模板使用说明&amp;基础参数'!$E$5*'模板使用说明&amp;基础参数'!$E$12,IF(L9432="修改",J9432*'模板使用说明&amp;基础参数'!$E$5*'模板使用说明&amp;基础参数'!$E$11,J9432*'模板使用说明&amp;基础参数'!$E$5*'模板使用说明&amp;基础参数'!$E$10)),IF(K9432="中",IF(L9432="删除",J9432*'模板使用说明&amp;基础参数'!$E$6*'模板使用说明&amp;基础参数'!$E$12,IF(L9432="修改",J9432*'模板使用说明&amp;基础参数'!$E$6*'模板使用说明&amp;基础参数'!$E$11,J9432*'模板使用说明&amp;基础参数'!$E$6*'模板使用说明&amp;基础参数'!$E$10)),IF(L9432="删除",J9432*'模板使用说明&amp;基础参数'!$E$7*'模板使用说明&amp;基础参数'!$E$12,IF(L9432="修改",J9432*'模板使用说明&amp;基础参数'!$E$7*'模板使用说明&amp;基础参数'!$E$11,J9432*'模板使用说明&amp;基础参数'!$E$7*'模板使用说明&amp;基础参数'!$E$10)))))</f>
        <v/>
      </c>
      <c r="N9432" s="95"/>
    </row>
    <row r="9433" spans="1:14">
      <c r="A9433" s="76">
        <f t="shared" si="158"/>
        <v>9428</v>
      </c>
      <c r="B9433" s="77"/>
      <c r="C9433" s="77"/>
      <c r="D9433" s="77"/>
      <c r="E9433" s="77"/>
      <c r="F9433" s="77"/>
      <c r="G9433" s="77"/>
      <c r="H9433" s="78"/>
      <c r="I9433" s="76"/>
      <c r="J9433" s="8" t="str">
        <f>IF(I9433="ILF",IF($C$1="预估功能点",'模板使用说明&amp;基础参数'!$E$15,'模板使用说明&amp;基础参数'!$E$22),IF(I9433="EIF",IF($C$1="预估功能点",'模板使用说明&amp;基础参数'!$E$16,'模板使用说明&amp;基础参数'!$E$23),IF(I9433="EI",IF($C$1="预估功能点",'模板使用说明&amp;基础参数'!$E$17,'模板使用说明&amp;基础参数'!$E$24),IF(I9433="EO",IF($C$1="预估功能点",'模板使用说明&amp;基础参数'!$E$18,'模板使用说明&amp;基础参数'!$E$25),IF(I9433="EQ",IF($C$1="预估功能点",'模板使用说明&amp;基础参数'!$E$19,'模板使用说明&amp;基础参数'!$E$26),"")))))</f>
        <v/>
      </c>
      <c r="K9433" s="80"/>
      <c r="L9433" s="80"/>
      <c r="M9433" s="81" t="str">
        <f>IF(J9433="","",IF(K9433="高",IF(L9433="删除",J9433*'模板使用说明&amp;基础参数'!$E$5*'模板使用说明&amp;基础参数'!$E$12,IF(L9433="修改",J9433*'模板使用说明&amp;基础参数'!$E$5*'模板使用说明&amp;基础参数'!$E$11,J9433*'模板使用说明&amp;基础参数'!$E$5*'模板使用说明&amp;基础参数'!$E$10)),IF(K9433="中",IF(L9433="删除",J9433*'模板使用说明&amp;基础参数'!$E$6*'模板使用说明&amp;基础参数'!$E$12,IF(L9433="修改",J9433*'模板使用说明&amp;基础参数'!$E$6*'模板使用说明&amp;基础参数'!$E$11,J9433*'模板使用说明&amp;基础参数'!$E$6*'模板使用说明&amp;基础参数'!$E$10)),IF(L9433="删除",J9433*'模板使用说明&amp;基础参数'!$E$7*'模板使用说明&amp;基础参数'!$E$12,IF(L9433="修改",J9433*'模板使用说明&amp;基础参数'!$E$7*'模板使用说明&amp;基础参数'!$E$11,J9433*'模板使用说明&amp;基础参数'!$E$7*'模板使用说明&amp;基础参数'!$E$10)))))</f>
        <v/>
      </c>
      <c r="N9433" s="95"/>
    </row>
    <row r="9434" spans="1:14">
      <c r="A9434" s="76">
        <f t="shared" si="158"/>
        <v>9429</v>
      </c>
      <c r="B9434" s="77"/>
      <c r="C9434" s="77"/>
      <c r="D9434" s="77"/>
      <c r="E9434" s="77"/>
      <c r="F9434" s="77"/>
      <c r="G9434" s="77"/>
      <c r="H9434" s="78"/>
      <c r="I9434" s="76"/>
      <c r="J9434" s="8" t="str">
        <f>IF(I9434="ILF",IF($C$1="预估功能点",'模板使用说明&amp;基础参数'!$E$15,'模板使用说明&amp;基础参数'!$E$22),IF(I9434="EIF",IF($C$1="预估功能点",'模板使用说明&amp;基础参数'!$E$16,'模板使用说明&amp;基础参数'!$E$23),IF(I9434="EI",IF($C$1="预估功能点",'模板使用说明&amp;基础参数'!$E$17,'模板使用说明&amp;基础参数'!$E$24),IF(I9434="EO",IF($C$1="预估功能点",'模板使用说明&amp;基础参数'!$E$18,'模板使用说明&amp;基础参数'!$E$25),IF(I9434="EQ",IF($C$1="预估功能点",'模板使用说明&amp;基础参数'!$E$19,'模板使用说明&amp;基础参数'!$E$26),"")))))</f>
        <v/>
      </c>
      <c r="K9434" s="80"/>
      <c r="L9434" s="80"/>
      <c r="M9434" s="81" t="str">
        <f>IF(J9434="","",IF(K9434="高",IF(L9434="删除",J9434*'模板使用说明&amp;基础参数'!$E$5*'模板使用说明&amp;基础参数'!$E$12,IF(L9434="修改",J9434*'模板使用说明&amp;基础参数'!$E$5*'模板使用说明&amp;基础参数'!$E$11,J9434*'模板使用说明&amp;基础参数'!$E$5*'模板使用说明&amp;基础参数'!$E$10)),IF(K9434="中",IF(L9434="删除",J9434*'模板使用说明&amp;基础参数'!$E$6*'模板使用说明&amp;基础参数'!$E$12,IF(L9434="修改",J9434*'模板使用说明&amp;基础参数'!$E$6*'模板使用说明&amp;基础参数'!$E$11,J9434*'模板使用说明&amp;基础参数'!$E$6*'模板使用说明&amp;基础参数'!$E$10)),IF(L9434="删除",J9434*'模板使用说明&amp;基础参数'!$E$7*'模板使用说明&amp;基础参数'!$E$12,IF(L9434="修改",J9434*'模板使用说明&amp;基础参数'!$E$7*'模板使用说明&amp;基础参数'!$E$11,J9434*'模板使用说明&amp;基础参数'!$E$7*'模板使用说明&amp;基础参数'!$E$10)))))</f>
        <v/>
      </c>
      <c r="N9434" s="82"/>
    </row>
    <row r="9435" spans="1:14">
      <c r="A9435" s="76">
        <f t="shared" si="158"/>
        <v>9430</v>
      </c>
      <c r="B9435" s="77"/>
      <c r="C9435" s="77"/>
      <c r="D9435" s="77"/>
      <c r="E9435" s="77"/>
      <c r="F9435" s="77"/>
      <c r="G9435" s="77"/>
      <c r="H9435" s="78"/>
      <c r="I9435" s="76"/>
      <c r="J9435" s="8" t="str">
        <f>IF(I9435="ILF",IF($C$1="预估功能点",'模板使用说明&amp;基础参数'!$E$15,'模板使用说明&amp;基础参数'!$E$22),IF(I9435="EIF",IF($C$1="预估功能点",'模板使用说明&amp;基础参数'!$E$16,'模板使用说明&amp;基础参数'!$E$23),IF(I9435="EI",IF($C$1="预估功能点",'模板使用说明&amp;基础参数'!$E$17,'模板使用说明&amp;基础参数'!$E$24),IF(I9435="EO",IF($C$1="预估功能点",'模板使用说明&amp;基础参数'!$E$18,'模板使用说明&amp;基础参数'!$E$25),IF(I9435="EQ",IF($C$1="预估功能点",'模板使用说明&amp;基础参数'!$E$19,'模板使用说明&amp;基础参数'!$E$26),"")))))</f>
        <v/>
      </c>
      <c r="K9435" s="80"/>
      <c r="L9435" s="80"/>
      <c r="M9435" s="81" t="str">
        <f>IF(J9435="","",IF(K9435="高",IF(L9435="删除",J9435*'模板使用说明&amp;基础参数'!$E$5*'模板使用说明&amp;基础参数'!$E$12,IF(L9435="修改",J9435*'模板使用说明&amp;基础参数'!$E$5*'模板使用说明&amp;基础参数'!$E$11,J9435*'模板使用说明&amp;基础参数'!$E$5*'模板使用说明&amp;基础参数'!$E$10)),IF(K9435="中",IF(L9435="删除",J9435*'模板使用说明&amp;基础参数'!$E$6*'模板使用说明&amp;基础参数'!$E$12,IF(L9435="修改",J9435*'模板使用说明&amp;基础参数'!$E$6*'模板使用说明&amp;基础参数'!$E$11,J9435*'模板使用说明&amp;基础参数'!$E$6*'模板使用说明&amp;基础参数'!$E$10)),IF(L9435="删除",J9435*'模板使用说明&amp;基础参数'!$E$7*'模板使用说明&amp;基础参数'!$E$12,IF(L9435="修改",J9435*'模板使用说明&amp;基础参数'!$E$7*'模板使用说明&amp;基础参数'!$E$11,J9435*'模板使用说明&amp;基础参数'!$E$7*'模板使用说明&amp;基础参数'!$E$10)))))</f>
        <v/>
      </c>
      <c r="N9435" s="95"/>
    </row>
    <row r="9436" spans="1:14">
      <c r="A9436" s="76">
        <f t="shared" si="158"/>
        <v>9431</v>
      </c>
      <c r="B9436" s="77"/>
      <c r="C9436" s="77"/>
      <c r="D9436" s="77"/>
      <c r="E9436" s="77"/>
      <c r="F9436" s="77"/>
      <c r="G9436" s="77"/>
      <c r="H9436" s="78"/>
      <c r="I9436" s="76"/>
      <c r="J9436" s="8" t="str">
        <f>IF(I9436="ILF",IF($C$1="预估功能点",'模板使用说明&amp;基础参数'!$E$15,'模板使用说明&amp;基础参数'!$E$22),IF(I9436="EIF",IF($C$1="预估功能点",'模板使用说明&amp;基础参数'!$E$16,'模板使用说明&amp;基础参数'!$E$23),IF(I9436="EI",IF($C$1="预估功能点",'模板使用说明&amp;基础参数'!$E$17,'模板使用说明&amp;基础参数'!$E$24),IF(I9436="EO",IF($C$1="预估功能点",'模板使用说明&amp;基础参数'!$E$18,'模板使用说明&amp;基础参数'!$E$25),IF(I9436="EQ",IF($C$1="预估功能点",'模板使用说明&amp;基础参数'!$E$19,'模板使用说明&amp;基础参数'!$E$26),"")))))</f>
        <v/>
      </c>
      <c r="K9436" s="80"/>
      <c r="L9436" s="80"/>
      <c r="M9436" s="81" t="str">
        <f>IF(J9436="","",IF(K9436="高",IF(L9436="删除",J9436*'模板使用说明&amp;基础参数'!$E$5*'模板使用说明&amp;基础参数'!$E$12,IF(L9436="修改",J9436*'模板使用说明&amp;基础参数'!$E$5*'模板使用说明&amp;基础参数'!$E$11,J9436*'模板使用说明&amp;基础参数'!$E$5*'模板使用说明&amp;基础参数'!$E$10)),IF(K9436="中",IF(L9436="删除",J9436*'模板使用说明&amp;基础参数'!$E$6*'模板使用说明&amp;基础参数'!$E$12,IF(L9436="修改",J9436*'模板使用说明&amp;基础参数'!$E$6*'模板使用说明&amp;基础参数'!$E$11,J9436*'模板使用说明&amp;基础参数'!$E$6*'模板使用说明&amp;基础参数'!$E$10)),IF(L9436="删除",J9436*'模板使用说明&amp;基础参数'!$E$7*'模板使用说明&amp;基础参数'!$E$12,IF(L9436="修改",J9436*'模板使用说明&amp;基础参数'!$E$7*'模板使用说明&amp;基础参数'!$E$11,J9436*'模板使用说明&amp;基础参数'!$E$7*'模板使用说明&amp;基础参数'!$E$10)))))</f>
        <v/>
      </c>
      <c r="N9436" s="95"/>
    </row>
    <row r="9437" spans="1:14">
      <c r="A9437" s="76">
        <f t="shared" si="158"/>
        <v>9432</v>
      </c>
      <c r="B9437" s="77"/>
      <c r="C9437" s="77"/>
      <c r="D9437" s="77"/>
      <c r="E9437" s="77"/>
      <c r="F9437" s="77"/>
      <c r="G9437" s="77"/>
      <c r="H9437" s="78"/>
      <c r="I9437" s="76"/>
      <c r="J9437" s="8" t="str">
        <f>IF(I9437="ILF",IF($C$1="预估功能点",'模板使用说明&amp;基础参数'!$E$15,'模板使用说明&amp;基础参数'!$E$22),IF(I9437="EIF",IF($C$1="预估功能点",'模板使用说明&amp;基础参数'!$E$16,'模板使用说明&amp;基础参数'!$E$23),IF(I9437="EI",IF($C$1="预估功能点",'模板使用说明&amp;基础参数'!$E$17,'模板使用说明&amp;基础参数'!$E$24),IF(I9437="EO",IF($C$1="预估功能点",'模板使用说明&amp;基础参数'!$E$18,'模板使用说明&amp;基础参数'!$E$25),IF(I9437="EQ",IF($C$1="预估功能点",'模板使用说明&amp;基础参数'!$E$19,'模板使用说明&amp;基础参数'!$E$26),"")))))</f>
        <v/>
      </c>
      <c r="K9437" s="80"/>
      <c r="L9437" s="80"/>
      <c r="M9437" s="81" t="str">
        <f>IF(J9437="","",IF(K9437="高",IF(L9437="删除",J9437*'模板使用说明&amp;基础参数'!$E$5*'模板使用说明&amp;基础参数'!$E$12,IF(L9437="修改",J9437*'模板使用说明&amp;基础参数'!$E$5*'模板使用说明&amp;基础参数'!$E$11,J9437*'模板使用说明&amp;基础参数'!$E$5*'模板使用说明&amp;基础参数'!$E$10)),IF(K9437="中",IF(L9437="删除",J9437*'模板使用说明&amp;基础参数'!$E$6*'模板使用说明&amp;基础参数'!$E$12,IF(L9437="修改",J9437*'模板使用说明&amp;基础参数'!$E$6*'模板使用说明&amp;基础参数'!$E$11,J9437*'模板使用说明&amp;基础参数'!$E$6*'模板使用说明&amp;基础参数'!$E$10)),IF(L9437="删除",J9437*'模板使用说明&amp;基础参数'!$E$7*'模板使用说明&amp;基础参数'!$E$12,IF(L9437="修改",J9437*'模板使用说明&amp;基础参数'!$E$7*'模板使用说明&amp;基础参数'!$E$11,J9437*'模板使用说明&amp;基础参数'!$E$7*'模板使用说明&amp;基础参数'!$E$10)))))</f>
        <v/>
      </c>
      <c r="N9437" s="95"/>
    </row>
    <row r="9438" spans="1:14">
      <c r="A9438" s="76">
        <f t="shared" si="158"/>
        <v>9433</v>
      </c>
      <c r="B9438" s="77"/>
      <c r="C9438" s="77"/>
      <c r="D9438" s="77"/>
      <c r="E9438" s="77"/>
      <c r="F9438" s="77"/>
      <c r="G9438" s="77"/>
      <c r="H9438" s="78"/>
      <c r="I9438" s="76"/>
      <c r="J9438" s="8" t="str">
        <f>IF(I9438="ILF",IF($C$1="预估功能点",'模板使用说明&amp;基础参数'!$E$15,'模板使用说明&amp;基础参数'!$E$22),IF(I9438="EIF",IF($C$1="预估功能点",'模板使用说明&amp;基础参数'!$E$16,'模板使用说明&amp;基础参数'!$E$23),IF(I9438="EI",IF($C$1="预估功能点",'模板使用说明&amp;基础参数'!$E$17,'模板使用说明&amp;基础参数'!$E$24),IF(I9438="EO",IF($C$1="预估功能点",'模板使用说明&amp;基础参数'!$E$18,'模板使用说明&amp;基础参数'!$E$25),IF(I9438="EQ",IF($C$1="预估功能点",'模板使用说明&amp;基础参数'!$E$19,'模板使用说明&amp;基础参数'!$E$26),"")))))</f>
        <v/>
      </c>
      <c r="K9438" s="80"/>
      <c r="L9438" s="80"/>
      <c r="M9438" s="81" t="str">
        <f>IF(J9438="","",IF(K9438="高",IF(L9438="删除",J9438*'模板使用说明&amp;基础参数'!$E$5*'模板使用说明&amp;基础参数'!$E$12,IF(L9438="修改",J9438*'模板使用说明&amp;基础参数'!$E$5*'模板使用说明&amp;基础参数'!$E$11,J9438*'模板使用说明&amp;基础参数'!$E$5*'模板使用说明&amp;基础参数'!$E$10)),IF(K9438="中",IF(L9438="删除",J9438*'模板使用说明&amp;基础参数'!$E$6*'模板使用说明&amp;基础参数'!$E$12,IF(L9438="修改",J9438*'模板使用说明&amp;基础参数'!$E$6*'模板使用说明&amp;基础参数'!$E$11,J9438*'模板使用说明&amp;基础参数'!$E$6*'模板使用说明&amp;基础参数'!$E$10)),IF(L9438="删除",J9438*'模板使用说明&amp;基础参数'!$E$7*'模板使用说明&amp;基础参数'!$E$12,IF(L9438="修改",J9438*'模板使用说明&amp;基础参数'!$E$7*'模板使用说明&amp;基础参数'!$E$11,J9438*'模板使用说明&amp;基础参数'!$E$7*'模板使用说明&amp;基础参数'!$E$10)))))</f>
        <v/>
      </c>
      <c r="N9438" s="95"/>
    </row>
    <row r="9439" spans="1:14">
      <c r="A9439" s="76">
        <f t="shared" si="158"/>
        <v>9434</v>
      </c>
      <c r="B9439" s="77"/>
      <c r="C9439" s="77"/>
      <c r="D9439" s="77"/>
      <c r="E9439" s="77"/>
      <c r="F9439" s="77"/>
      <c r="G9439" s="77"/>
      <c r="H9439" s="78"/>
      <c r="I9439" s="76"/>
      <c r="J9439" s="8" t="str">
        <f>IF(I9439="ILF",IF($C$1="预估功能点",'模板使用说明&amp;基础参数'!$E$15,'模板使用说明&amp;基础参数'!$E$22),IF(I9439="EIF",IF($C$1="预估功能点",'模板使用说明&amp;基础参数'!$E$16,'模板使用说明&amp;基础参数'!$E$23),IF(I9439="EI",IF($C$1="预估功能点",'模板使用说明&amp;基础参数'!$E$17,'模板使用说明&amp;基础参数'!$E$24),IF(I9439="EO",IF($C$1="预估功能点",'模板使用说明&amp;基础参数'!$E$18,'模板使用说明&amp;基础参数'!$E$25),IF(I9439="EQ",IF($C$1="预估功能点",'模板使用说明&amp;基础参数'!$E$19,'模板使用说明&amp;基础参数'!$E$26),"")))))</f>
        <v/>
      </c>
      <c r="K9439" s="80"/>
      <c r="L9439" s="80"/>
      <c r="M9439" s="81" t="str">
        <f>IF(J9439="","",IF(K9439="高",IF(L9439="删除",J9439*'模板使用说明&amp;基础参数'!$E$5*'模板使用说明&amp;基础参数'!$E$12,IF(L9439="修改",J9439*'模板使用说明&amp;基础参数'!$E$5*'模板使用说明&amp;基础参数'!$E$11,J9439*'模板使用说明&amp;基础参数'!$E$5*'模板使用说明&amp;基础参数'!$E$10)),IF(K9439="中",IF(L9439="删除",J9439*'模板使用说明&amp;基础参数'!$E$6*'模板使用说明&amp;基础参数'!$E$12,IF(L9439="修改",J9439*'模板使用说明&amp;基础参数'!$E$6*'模板使用说明&amp;基础参数'!$E$11,J9439*'模板使用说明&amp;基础参数'!$E$6*'模板使用说明&amp;基础参数'!$E$10)),IF(L9439="删除",J9439*'模板使用说明&amp;基础参数'!$E$7*'模板使用说明&amp;基础参数'!$E$12,IF(L9439="修改",J9439*'模板使用说明&amp;基础参数'!$E$7*'模板使用说明&amp;基础参数'!$E$11,J9439*'模板使用说明&amp;基础参数'!$E$7*'模板使用说明&amp;基础参数'!$E$10)))))</f>
        <v/>
      </c>
      <c r="N9439" s="95"/>
    </row>
    <row r="9440" spans="1:14">
      <c r="A9440" s="76">
        <f t="shared" si="158"/>
        <v>9435</v>
      </c>
      <c r="B9440" s="77"/>
      <c r="C9440" s="77"/>
      <c r="D9440" s="77"/>
      <c r="E9440" s="77"/>
      <c r="F9440" s="77"/>
      <c r="G9440" s="77"/>
      <c r="H9440" s="78"/>
      <c r="I9440" s="76"/>
      <c r="J9440" s="8" t="str">
        <f>IF(I9440="ILF",IF($C$1="预估功能点",'模板使用说明&amp;基础参数'!$E$15,'模板使用说明&amp;基础参数'!$E$22),IF(I9440="EIF",IF($C$1="预估功能点",'模板使用说明&amp;基础参数'!$E$16,'模板使用说明&amp;基础参数'!$E$23),IF(I9440="EI",IF($C$1="预估功能点",'模板使用说明&amp;基础参数'!$E$17,'模板使用说明&amp;基础参数'!$E$24),IF(I9440="EO",IF($C$1="预估功能点",'模板使用说明&amp;基础参数'!$E$18,'模板使用说明&amp;基础参数'!$E$25),IF(I9440="EQ",IF($C$1="预估功能点",'模板使用说明&amp;基础参数'!$E$19,'模板使用说明&amp;基础参数'!$E$26),"")))))</f>
        <v/>
      </c>
      <c r="K9440" s="80"/>
      <c r="L9440" s="80"/>
      <c r="M9440" s="81" t="str">
        <f>IF(J9440="","",IF(K9440="高",IF(L9440="删除",J9440*'模板使用说明&amp;基础参数'!$E$5*'模板使用说明&amp;基础参数'!$E$12,IF(L9440="修改",J9440*'模板使用说明&amp;基础参数'!$E$5*'模板使用说明&amp;基础参数'!$E$11,J9440*'模板使用说明&amp;基础参数'!$E$5*'模板使用说明&amp;基础参数'!$E$10)),IF(K9440="中",IF(L9440="删除",J9440*'模板使用说明&amp;基础参数'!$E$6*'模板使用说明&amp;基础参数'!$E$12,IF(L9440="修改",J9440*'模板使用说明&amp;基础参数'!$E$6*'模板使用说明&amp;基础参数'!$E$11,J9440*'模板使用说明&amp;基础参数'!$E$6*'模板使用说明&amp;基础参数'!$E$10)),IF(L9440="删除",J9440*'模板使用说明&amp;基础参数'!$E$7*'模板使用说明&amp;基础参数'!$E$12,IF(L9440="修改",J9440*'模板使用说明&amp;基础参数'!$E$7*'模板使用说明&amp;基础参数'!$E$11,J9440*'模板使用说明&amp;基础参数'!$E$7*'模板使用说明&amp;基础参数'!$E$10)))))</f>
        <v/>
      </c>
      <c r="N9440" s="95"/>
    </row>
    <row r="9441" spans="1:14">
      <c r="A9441" s="76">
        <f t="shared" si="158"/>
        <v>9436</v>
      </c>
      <c r="B9441" s="77"/>
      <c r="C9441" s="77"/>
      <c r="D9441" s="77"/>
      <c r="E9441" s="77"/>
      <c r="F9441" s="77"/>
      <c r="G9441" s="77"/>
      <c r="H9441" s="78"/>
      <c r="I9441" s="76"/>
      <c r="J9441" s="8" t="str">
        <f>IF(I9441="ILF",IF($C$1="预估功能点",'模板使用说明&amp;基础参数'!$E$15,'模板使用说明&amp;基础参数'!$E$22),IF(I9441="EIF",IF($C$1="预估功能点",'模板使用说明&amp;基础参数'!$E$16,'模板使用说明&amp;基础参数'!$E$23),IF(I9441="EI",IF($C$1="预估功能点",'模板使用说明&amp;基础参数'!$E$17,'模板使用说明&amp;基础参数'!$E$24),IF(I9441="EO",IF($C$1="预估功能点",'模板使用说明&amp;基础参数'!$E$18,'模板使用说明&amp;基础参数'!$E$25),IF(I9441="EQ",IF($C$1="预估功能点",'模板使用说明&amp;基础参数'!$E$19,'模板使用说明&amp;基础参数'!$E$26),"")))))</f>
        <v/>
      </c>
      <c r="K9441" s="80"/>
      <c r="L9441" s="80"/>
      <c r="M9441" s="81" t="str">
        <f>IF(J9441="","",IF(K9441="高",IF(L9441="删除",J9441*'模板使用说明&amp;基础参数'!$E$5*'模板使用说明&amp;基础参数'!$E$12,IF(L9441="修改",J9441*'模板使用说明&amp;基础参数'!$E$5*'模板使用说明&amp;基础参数'!$E$11,J9441*'模板使用说明&amp;基础参数'!$E$5*'模板使用说明&amp;基础参数'!$E$10)),IF(K9441="中",IF(L9441="删除",J9441*'模板使用说明&amp;基础参数'!$E$6*'模板使用说明&amp;基础参数'!$E$12,IF(L9441="修改",J9441*'模板使用说明&amp;基础参数'!$E$6*'模板使用说明&amp;基础参数'!$E$11,J9441*'模板使用说明&amp;基础参数'!$E$6*'模板使用说明&amp;基础参数'!$E$10)),IF(L9441="删除",J9441*'模板使用说明&amp;基础参数'!$E$7*'模板使用说明&amp;基础参数'!$E$12,IF(L9441="修改",J9441*'模板使用说明&amp;基础参数'!$E$7*'模板使用说明&amp;基础参数'!$E$11,J9441*'模板使用说明&amp;基础参数'!$E$7*'模板使用说明&amp;基础参数'!$E$10)))))</f>
        <v/>
      </c>
      <c r="N9441" s="95"/>
    </row>
    <row r="9442" spans="1:14">
      <c r="A9442" s="76">
        <f t="shared" si="158"/>
        <v>9437</v>
      </c>
      <c r="B9442" s="77"/>
      <c r="C9442" s="77"/>
      <c r="D9442" s="77"/>
      <c r="E9442" s="77"/>
      <c r="F9442" s="77"/>
      <c r="G9442" s="77"/>
      <c r="H9442" s="78"/>
      <c r="I9442" s="76"/>
      <c r="J9442" s="8" t="str">
        <f>IF(I9442="ILF",IF($C$1="预估功能点",'模板使用说明&amp;基础参数'!$E$15,'模板使用说明&amp;基础参数'!$E$22),IF(I9442="EIF",IF($C$1="预估功能点",'模板使用说明&amp;基础参数'!$E$16,'模板使用说明&amp;基础参数'!$E$23),IF(I9442="EI",IF($C$1="预估功能点",'模板使用说明&amp;基础参数'!$E$17,'模板使用说明&amp;基础参数'!$E$24),IF(I9442="EO",IF($C$1="预估功能点",'模板使用说明&amp;基础参数'!$E$18,'模板使用说明&amp;基础参数'!$E$25),IF(I9442="EQ",IF($C$1="预估功能点",'模板使用说明&amp;基础参数'!$E$19,'模板使用说明&amp;基础参数'!$E$26),"")))))</f>
        <v/>
      </c>
      <c r="K9442" s="80"/>
      <c r="L9442" s="80"/>
      <c r="M9442" s="81" t="str">
        <f>IF(J9442="","",IF(K9442="高",IF(L9442="删除",J9442*'模板使用说明&amp;基础参数'!$E$5*'模板使用说明&amp;基础参数'!$E$12,IF(L9442="修改",J9442*'模板使用说明&amp;基础参数'!$E$5*'模板使用说明&amp;基础参数'!$E$11,J9442*'模板使用说明&amp;基础参数'!$E$5*'模板使用说明&amp;基础参数'!$E$10)),IF(K9442="中",IF(L9442="删除",J9442*'模板使用说明&amp;基础参数'!$E$6*'模板使用说明&amp;基础参数'!$E$12,IF(L9442="修改",J9442*'模板使用说明&amp;基础参数'!$E$6*'模板使用说明&amp;基础参数'!$E$11,J9442*'模板使用说明&amp;基础参数'!$E$6*'模板使用说明&amp;基础参数'!$E$10)),IF(L9442="删除",J9442*'模板使用说明&amp;基础参数'!$E$7*'模板使用说明&amp;基础参数'!$E$12,IF(L9442="修改",J9442*'模板使用说明&amp;基础参数'!$E$7*'模板使用说明&amp;基础参数'!$E$11,J9442*'模板使用说明&amp;基础参数'!$E$7*'模板使用说明&amp;基础参数'!$E$10)))))</f>
        <v/>
      </c>
      <c r="N9442" s="95"/>
    </row>
    <row r="9443" spans="1:14">
      <c r="A9443" s="76">
        <f t="shared" si="158"/>
        <v>9438</v>
      </c>
      <c r="B9443" s="77"/>
      <c r="C9443" s="77"/>
      <c r="D9443" s="77"/>
      <c r="E9443" s="77"/>
      <c r="F9443" s="77"/>
      <c r="G9443" s="77"/>
      <c r="H9443" s="78"/>
      <c r="I9443" s="76"/>
      <c r="J9443" s="8" t="str">
        <f>IF(I9443="ILF",IF($C$1="预估功能点",'模板使用说明&amp;基础参数'!$E$15,'模板使用说明&amp;基础参数'!$E$22),IF(I9443="EIF",IF($C$1="预估功能点",'模板使用说明&amp;基础参数'!$E$16,'模板使用说明&amp;基础参数'!$E$23),IF(I9443="EI",IF($C$1="预估功能点",'模板使用说明&amp;基础参数'!$E$17,'模板使用说明&amp;基础参数'!$E$24),IF(I9443="EO",IF($C$1="预估功能点",'模板使用说明&amp;基础参数'!$E$18,'模板使用说明&amp;基础参数'!$E$25),IF(I9443="EQ",IF($C$1="预估功能点",'模板使用说明&amp;基础参数'!$E$19,'模板使用说明&amp;基础参数'!$E$26),"")))))</f>
        <v/>
      </c>
      <c r="K9443" s="80"/>
      <c r="L9443" s="80"/>
      <c r="M9443" s="81" t="str">
        <f>IF(J9443="","",IF(K9443="高",IF(L9443="删除",J9443*'模板使用说明&amp;基础参数'!$E$5*'模板使用说明&amp;基础参数'!$E$12,IF(L9443="修改",J9443*'模板使用说明&amp;基础参数'!$E$5*'模板使用说明&amp;基础参数'!$E$11,J9443*'模板使用说明&amp;基础参数'!$E$5*'模板使用说明&amp;基础参数'!$E$10)),IF(K9443="中",IF(L9443="删除",J9443*'模板使用说明&amp;基础参数'!$E$6*'模板使用说明&amp;基础参数'!$E$12,IF(L9443="修改",J9443*'模板使用说明&amp;基础参数'!$E$6*'模板使用说明&amp;基础参数'!$E$11,J9443*'模板使用说明&amp;基础参数'!$E$6*'模板使用说明&amp;基础参数'!$E$10)),IF(L9443="删除",J9443*'模板使用说明&amp;基础参数'!$E$7*'模板使用说明&amp;基础参数'!$E$12,IF(L9443="修改",J9443*'模板使用说明&amp;基础参数'!$E$7*'模板使用说明&amp;基础参数'!$E$11,J9443*'模板使用说明&amp;基础参数'!$E$7*'模板使用说明&amp;基础参数'!$E$10)))))</f>
        <v/>
      </c>
      <c r="N9443" s="95"/>
    </row>
    <row r="9444" spans="1:14">
      <c r="A9444" s="76">
        <f t="shared" si="158"/>
        <v>9439</v>
      </c>
      <c r="B9444" s="77"/>
      <c r="C9444" s="77"/>
      <c r="D9444" s="77"/>
      <c r="E9444" s="77"/>
      <c r="F9444" s="77"/>
      <c r="G9444" s="77"/>
      <c r="H9444" s="78"/>
      <c r="I9444" s="76"/>
      <c r="J9444" s="8" t="str">
        <f>IF(I9444="ILF",IF($C$1="预估功能点",'模板使用说明&amp;基础参数'!$E$15,'模板使用说明&amp;基础参数'!$E$22),IF(I9444="EIF",IF($C$1="预估功能点",'模板使用说明&amp;基础参数'!$E$16,'模板使用说明&amp;基础参数'!$E$23),IF(I9444="EI",IF($C$1="预估功能点",'模板使用说明&amp;基础参数'!$E$17,'模板使用说明&amp;基础参数'!$E$24),IF(I9444="EO",IF($C$1="预估功能点",'模板使用说明&amp;基础参数'!$E$18,'模板使用说明&amp;基础参数'!$E$25),IF(I9444="EQ",IF($C$1="预估功能点",'模板使用说明&amp;基础参数'!$E$19,'模板使用说明&amp;基础参数'!$E$26),"")))))</f>
        <v/>
      </c>
      <c r="K9444" s="80"/>
      <c r="L9444" s="80"/>
      <c r="M9444" s="81" t="str">
        <f>IF(J9444="","",IF(K9444="高",IF(L9444="删除",J9444*'模板使用说明&amp;基础参数'!$E$5*'模板使用说明&amp;基础参数'!$E$12,IF(L9444="修改",J9444*'模板使用说明&amp;基础参数'!$E$5*'模板使用说明&amp;基础参数'!$E$11,J9444*'模板使用说明&amp;基础参数'!$E$5*'模板使用说明&amp;基础参数'!$E$10)),IF(K9444="中",IF(L9444="删除",J9444*'模板使用说明&amp;基础参数'!$E$6*'模板使用说明&amp;基础参数'!$E$12,IF(L9444="修改",J9444*'模板使用说明&amp;基础参数'!$E$6*'模板使用说明&amp;基础参数'!$E$11,J9444*'模板使用说明&amp;基础参数'!$E$6*'模板使用说明&amp;基础参数'!$E$10)),IF(L9444="删除",J9444*'模板使用说明&amp;基础参数'!$E$7*'模板使用说明&amp;基础参数'!$E$12,IF(L9444="修改",J9444*'模板使用说明&amp;基础参数'!$E$7*'模板使用说明&amp;基础参数'!$E$11,J9444*'模板使用说明&amp;基础参数'!$E$7*'模板使用说明&amp;基础参数'!$E$10)))))</f>
        <v/>
      </c>
      <c r="N9444" s="95"/>
    </row>
    <row r="9445" spans="1:14">
      <c r="A9445" s="76">
        <f t="shared" si="158"/>
        <v>9440</v>
      </c>
      <c r="B9445" s="77"/>
      <c r="C9445" s="77"/>
      <c r="D9445" s="77"/>
      <c r="E9445" s="77"/>
      <c r="F9445" s="77"/>
      <c r="G9445" s="77"/>
      <c r="H9445" s="78"/>
      <c r="I9445" s="76"/>
      <c r="J9445" s="8" t="str">
        <f>IF(I9445="ILF",IF($C$1="预估功能点",'模板使用说明&amp;基础参数'!$E$15,'模板使用说明&amp;基础参数'!$E$22),IF(I9445="EIF",IF($C$1="预估功能点",'模板使用说明&amp;基础参数'!$E$16,'模板使用说明&amp;基础参数'!$E$23),IF(I9445="EI",IF($C$1="预估功能点",'模板使用说明&amp;基础参数'!$E$17,'模板使用说明&amp;基础参数'!$E$24),IF(I9445="EO",IF($C$1="预估功能点",'模板使用说明&amp;基础参数'!$E$18,'模板使用说明&amp;基础参数'!$E$25),IF(I9445="EQ",IF($C$1="预估功能点",'模板使用说明&amp;基础参数'!$E$19,'模板使用说明&amp;基础参数'!$E$26),"")))))</f>
        <v/>
      </c>
      <c r="K9445" s="80"/>
      <c r="L9445" s="80"/>
      <c r="M9445" s="81" t="str">
        <f>IF(J9445="","",IF(K9445="高",IF(L9445="删除",J9445*'模板使用说明&amp;基础参数'!$E$5*'模板使用说明&amp;基础参数'!$E$12,IF(L9445="修改",J9445*'模板使用说明&amp;基础参数'!$E$5*'模板使用说明&amp;基础参数'!$E$11,J9445*'模板使用说明&amp;基础参数'!$E$5*'模板使用说明&amp;基础参数'!$E$10)),IF(K9445="中",IF(L9445="删除",J9445*'模板使用说明&amp;基础参数'!$E$6*'模板使用说明&amp;基础参数'!$E$12,IF(L9445="修改",J9445*'模板使用说明&amp;基础参数'!$E$6*'模板使用说明&amp;基础参数'!$E$11,J9445*'模板使用说明&amp;基础参数'!$E$6*'模板使用说明&amp;基础参数'!$E$10)),IF(L9445="删除",J9445*'模板使用说明&amp;基础参数'!$E$7*'模板使用说明&amp;基础参数'!$E$12,IF(L9445="修改",J9445*'模板使用说明&amp;基础参数'!$E$7*'模板使用说明&amp;基础参数'!$E$11,J9445*'模板使用说明&amp;基础参数'!$E$7*'模板使用说明&amp;基础参数'!$E$10)))))</f>
        <v/>
      </c>
      <c r="N9445" s="95"/>
    </row>
    <row r="9446" spans="1:14">
      <c r="A9446" s="76">
        <f t="shared" si="158"/>
        <v>9441</v>
      </c>
      <c r="B9446" s="77"/>
      <c r="C9446" s="77"/>
      <c r="D9446" s="77"/>
      <c r="E9446" s="77"/>
      <c r="F9446" s="77"/>
      <c r="G9446" s="77"/>
      <c r="H9446" s="78"/>
      <c r="I9446" s="76"/>
      <c r="J9446" s="8" t="str">
        <f>IF(I9446="ILF",IF($C$1="预估功能点",'模板使用说明&amp;基础参数'!$E$15,'模板使用说明&amp;基础参数'!$E$22),IF(I9446="EIF",IF($C$1="预估功能点",'模板使用说明&amp;基础参数'!$E$16,'模板使用说明&amp;基础参数'!$E$23),IF(I9446="EI",IF($C$1="预估功能点",'模板使用说明&amp;基础参数'!$E$17,'模板使用说明&amp;基础参数'!$E$24),IF(I9446="EO",IF($C$1="预估功能点",'模板使用说明&amp;基础参数'!$E$18,'模板使用说明&amp;基础参数'!$E$25),IF(I9446="EQ",IF($C$1="预估功能点",'模板使用说明&amp;基础参数'!$E$19,'模板使用说明&amp;基础参数'!$E$26),"")))))</f>
        <v/>
      </c>
      <c r="K9446" s="80"/>
      <c r="L9446" s="80"/>
      <c r="M9446" s="81" t="str">
        <f>IF(J9446="","",IF(K9446="高",IF(L9446="删除",J9446*'模板使用说明&amp;基础参数'!$E$5*'模板使用说明&amp;基础参数'!$E$12,IF(L9446="修改",J9446*'模板使用说明&amp;基础参数'!$E$5*'模板使用说明&amp;基础参数'!$E$11,J9446*'模板使用说明&amp;基础参数'!$E$5*'模板使用说明&amp;基础参数'!$E$10)),IF(K9446="中",IF(L9446="删除",J9446*'模板使用说明&amp;基础参数'!$E$6*'模板使用说明&amp;基础参数'!$E$12,IF(L9446="修改",J9446*'模板使用说明&amp;基础参数'!$E$6*'模板使用说明&amp;基础参数'!$E$11,J9446*'模板使用说明&amp;基础参数'!$E$6*'模板使用说明&amp;基础参数'!$E$10)),IF(L9446="删除",J9446*'模板使用说明&amp;基础参数'!$E$7*'模板使用说明&amp;基础参数'!$E$12,IF(L9446="修改",J9446*'模板使用说明&amp;基础参数'!$E$7*'模板使用说明&amp;基础参数'!$E$11,J9446*'模板使用说明&amp;基础参数'!$E$7*'模板使用说明&amp;基础参数'!$E$10)))))</f>
        <v/>
      </c>
      <c r="N9446" s="95"/>
    </row>
    <row r="9447" spans="1:14">
      <c r="A9447" s="76">
        <f t="shared" si="158"/>
        <v>9442</v>
      </c>
      <c r="B9447" s="77"/>
      <c r="C9447" s="77"/>
      <c r="D9447" s="77"/>
      <c r="E9447" s="77"/>
      <c r="F9447" s="77"/>
      <c r="G9447" s="77"/>
      <c r="H9447" s="78"/>
      <c r="I9447" s="76"/>
      <c r="J9447" s="8" t="str">
        <f>IF(I9447="ILF",IF($C$1="预估功能点",'模板使用说明&amp;基础参数'!$E$15,'模板使用说明&amp;基础参数'!$E$22),IF(I9447="EIF",IF($C$1="预估功能点",'模板使用说明&amp;基础参数'!$E$16,'模板使用说明&amp;基础参数'!$E$23),IF(I9447="EI",IF($C$1="预估功能点",'模板使用说明&amp;基础参数'!$E$17,'模板使用说明&amp;基础参数'!$E$24),IF(I9447="EO",IF($C$1="预估功能点",'模板使用说明&amp;基础参数'!$E$18,'模板使用说明&amp;基础参数'!$E$25),IF(I9447="EQ",IF($C$1="预估功能点",'模板使用说明&amp;基础参数'!$E$19,'模板使用说明&amp;基础参数'!$E$26),"")))))</f>
        <v/>
      </c>
      <c r="K9447" s="80"/>
      <c r="L9447" s="80"/>
      <c r="M9447" s="81" t="str">
        <f>IF(J9447="","",IF(K9447="高",IF(L9447="删除",J9447*'模板使用说明&amp;基础参数'!$E$5*'模板使用说明&amp;基础参数'!$E$12,IF(L9447="修改",J9447*'模板使用说明&amp;基础参数'!$E$5*'模板使用说明&amp;基础参数'!$E$11,J9447*'模板使用说明&amp;基础参数'!$E$5*'模板使用说明&amp;基础参数'!$E$10)),IF(K9447="中",IF(L9447="删除",J9447*'模板使用说明&amp;基础参数'!$E$6*'模板使用说明&amp;基础参数'!$E$12,IF(L9447="修改",J9447*'模板使用说明&amp;基础参数'!$E$6*'模板使用说明&amp;基础参数'!$E$11,J9447*'模板使用说明&amp;基础参数'!$E$6*'模板使用说明&amp;基础参数'!$E$10)),IF(L9447="删除",J9447*'模板使用说明&amp;基础参数'!$E$7*'模板使用说明&amp;基础参数'!$E$12,IF(L9447="修改",J9447*'模板使用说明&amp;基础参数'!$E$7*'模板使用说明&amp;基础参数'!$E$11,J9447*'模板使用说明&amp;基础参数'!$E$7*'模板使用说明&amp;基础参数'!$E$10)))))</f>
        <v/>
      </c>
      <c r="N9447" s="95"/>
    </row>
    <row r="9448" spans="1:14">
      <c r="A9448" s="76">
        <f t="shared" si="158"/>
        <v>9443</v>
      </c>
      <c r="B9448" s="77"/>
      <c r="C9448" s="77"/>
      <c r="D9448" s="77"/>
      <c r="E9448" s="77"/>
      <c r="F9448" s="77"/>
      <c r="G9448" s="77"/>
      <c r="H9448" s="78"/>
      <c r="I9448" s="76"/>
      <c r="J9448" s="8" t="str">
        <f>IF(I9448="ILF",IF($C$1="预估功能点",'模板使用说明&amp;基础参数'!$E$15,'模板使用说明&amp;基础参数'!$E$22),IF(I9448="EIF",IF($C$1="预估功能点",'模板使用说明&amp;基础参数'!$E$16,'模板使用说明&amp;基础参数'!$E$23),IF(I9448="EI",IF($C$1="预估功能点",'模板使用说明&amp;基础参数'!$E$17,'模板使用说明&amp;基础参数'!$E$24),IF(I9448="EO",IF($C$1="预估功能点",'模板使用说明&amp;基础参数'!$E$18,'模板使用说明&amp;基础参数'!$E$25),IF(I9448="EQ",IF($C$1="预估功能点",'模板使用说明&amp;基础参数'!$E$19,'模板使用说明&amp;基础参数'!$E$26),"")))))</f>
        <v/>
      </c>
      <c r="K9448" s="80"/>
      <c r="L9448" s="80"/>
      <c r="M9448" s="81" t="str">
        <f>IF(J9448="","",IF(K9448="高",IF(L9448="删除",J9448*'模板使用说明&amp;基础参数'!$E$5*'模板使用说明&amp;基础参数'!$E$12,IF(L9448="修改",J9448*'模板使用说明&amp;基础参数'!$E$5*'模板使用说明&amp;基础参数'!$E$11,J9448*'模板使用说明&amp;基础参数'!$E$5*'模板使用说明&amp;基础参数'!$E$10)),IF(K9448="中",IF(L9448="删除",J9448*'模板使用说明&amp;基础参数'!$E$6*'模板使用说明&amp;基础参数'!$E$12,IF(L9448="修改",J9448*'模板使用说明&amp;基础参数'!$E$6*'模板使用说明&amp;基础参数'!$E$11,J9448*'模板使用说明&amp;基础参数'!$E$6*'模板使用说明&amp;基础参数'!$E$10)),IF(L9448="删除",J9448*'模板使用说明&amp;基础参数'!$E$7*'模板使用说明&amp;基础参数'!$E$12,IF(L9448="修改",J9448*'模板使用说明&amp;基础参数'!$E$7*'模板使用说明&amp;基础参数'!$E$11,J9448*'模板使用说明&amp;基础参数'!$E$7*'模板使用说明&amp;基础参数'!$E$10)))))</f>
        <v/>
      </c>
      <c r="N9448" s="95"/>
    </row>
    <row r="9449" spans="1:14">
      <c r="A9449" s="76">
        <f t="shared" si="158"/>
        <v>9444</v>
      </c>
      <c r="B9449" s="77"/>
      <c r="C9449" s="77"/>
      <c r="D9449" s="77"/>
      <c r="E9449" s="77"/>
      <c r="F9449" s="77"/>
      <c r="G9449" s="77"/>
      <c r="H9449" s="78"/>
      <c r="I9449" s="76"/>
      <c r="J9449" s="8" t="str">
        <f>IF(I9449="ILF",IF($C$1="预估功能点",'模板使用说明&amp;基础参数'!$E$15,'模板使用说明&amp;基础参数'!$E$22),IF(I9449="EIF",IF($C$1="预估功能点",'模板使用说明&amp;基础参数'!$E$16,'模板使用说明&amp;基础参数'!$E$23),IF(I9449="EI",IF($C$1="预估功能点",'模板使用说明&amp;基础参数'!$E$17,'模板使用说明&amp;基础参数'!$E$24),IF(I9449="EO",IF($C$1="预估功能点",'模板使用说明&amp;基础参数'!$E$18,'模板使用说明&amp;基础参数'!$E$25),IF(I9449="EQ",IF($C$1="预估功能点",'模板使用说明&amp;基础参数'!$E$19,'模板使用说明&amp;基础参数'!$E$26),"")))))</f>
        <v/>
      </c>
      <c r="K9449" s="80"/>
      <c r="L9449" s="80"/>
      <c r="M9449" s="81" t="str">
        <f>IF(J9449="","",IF(K9449="高",IF(L9449="删除",J9449*'模板使用说明&amp;基础参数'!$E$5*'模板使用说明&amp;基础参数'!$E$12,IF(L9449="修改",J9449*'模板使用说明&amp;基础参数'!$E$5*'模板使用说明&amp;基础参数'!$E$11,J9449*'模板使用说明&amp;基础参数'!$E$5*'模板使用说明&amp;基础参数'!$E$10)),IF(K9449="中",IF(L9449="删除",J9449*'模板使用说明&amp;基础参数'!$E$6*'模板使用说明&amp;基础参数'!$E$12,IF(L9449="修改",J9449*'模板使用说明&amp;基础参数'!$E$6*'模板使用说明&amp;基础参数'!$E$11,J9449*'模板使用说明&amp;基础参数'!$E$6*'模板使用说明&amp;基础参数'!$E$10)),IF(L9449="删除",J9449*'模板使用说明&amp;基础参数'!$E$7*'模板使用说明&amp;基础参数'!$E$12,IF(L9449="修改",J9449*'模板使用说明&amp;基础参数'!$E$7*'模板使用说明&amp;基础参数'!$E$11,J9449*'模板使用说明&amp;基础参数'!$E$7*'模板使用说明&amp;基础参数'!$E$10)))))</f>
        <v/>
      </c>
      <c r="N9449" s="95"/>
    </row>
    <row r="9450" spans="1:14">
      <c r="A9450" s="76">
        <f t="shared" si="158"/>
        <v>9445</v>
      </c>
      <c r="B9450" s="77"/>
      <c r="C9450" s="77"/>
      <c r="D9450" s="77"/>
      <c r="E9450" s="77"/>
      <c r="F9450" s="77"/>
      <c r="G9450" s="77"/>
      <c r="H9450" s="78"/>
      <c r="I9450" s="76"/>
      <c r="J9450" s="8" t="str">
        <f>IF(I9450="ILF",IF($C$1="预估功能点",'模板使用说明&amp;基础参数'!$E$15,'模板使用说明&amp;基础参数'!$E$22),IF(I9450="EIF",IF($C$1="预估功能点",'模板使用说明&amp;基础参数'!$E$16,'模板使用说明&amp;基础参数'!$E$23),IF(I9450="EI",IF($C$1="预估功能点",'模板使用说明&amp;基础参数'!$E$17,'模板使用说明&amp;基础参数'!$E$24),IF(I9450="EO",IF($C$1="预估功能点",'模板使用说明&amp;基础参数'!$E$18,'模板使用说明&amp;基础参数'!$E$25),IF(I9450="EQ",IF($C$1="预估功能点",'模板使用说明&amp;基础参数'!$E$19,'模板使用说明&amp;基础参数'!$E$26),"")))))</f>
        <v/>
      </c>
      <c r="K9450" s="80"/>
      <c r="L9450" s="80"/>
      <c r="M9450" s="81" t="str">
        <f>IF(J9450="","",IF(K9450="高",IF(L9450="删除",J9450*'模板使用说明&amp;基础参数'!$E$5*'模板使用说明&amp;基础参数'!$E$12,IF(L9450="修改",J9450*'模板使用说明&amp;基础参数'!$E$5*'模板使用说明&amp;基础参数'!$E$11,J9450*'模板使用说明&amp;基础参数'!$E$5*'模板使用说明&amp;基础参数'!$E$10)),IF(K9450="中",IF(L9450="删除",J9450*'模板使用说明&amp;基础参数'!$E$6*'模板使用说明&amp;基础参数'!$E$12,IF(L9450="修改",J9450*'模板使用说明&amp;基础参数'!$E$6*'模板使用说明&amp;基础参数'!$E$11,J9450*'模板使用说明&amp;基础参数'!$E$6*'模板使用说明&amp;基础参数'!$E$10)),IF(L9450="删除",J9450*'模板使用说明&amp;基础参数'!$E$7*'模板使用说明&amp;基础参数'!$E$12,IF(L9450="修改",J9450*'模板使用说明&amp;基础参数'!$E$7*'模板使用说明&amp;基础参数'!$E$11,J9450*'模板使用说明&amp;基础参数'!$E$7*'模板使用说明&amp;基础参数'!$E$10)))))</f>
        <v/>
      </c>
      <c r="N9450" s="95"/>
    </row>
    <row r="9451" spans="1:14">
      <c r="A9451" s="76">
        <f t="shared" si="158"/>
        <v>9446</v>
      </c>
      <c r="B9451" s="77"/>
      <c r="C9451" s="77"/>
      <c r="D9451" s="77"/>
      <c r="E9451" s="77"/>
      <c r="F9451" s="77"/>
      <c r="G9451" s="77"/>
      <c r="H9451" s="78"/>
      <c r="I9451" s="76"/>
      <c r="J9451" s="8" t="str">
        <f>IF(I9451="ILF",IF($C$1="预估功能点",'模板使用说明&amp;基础参数'!$E$15,'模板使用说明&amp;基础参数'!$E$22),IF(I9451="EIF",IF($C$1="预估功能点",'模板使用说明&amp;基础参数'!$E$16,'模板使用说明&amp;基础参数'!$E$23),IF(I9451="EI",IF($C$1="预估功能点",'模板使用说明&amp;基础参数'!$E$17,'模板使用说明&amp;基础参数'!$E$24),IF(I9451="EO",IF($C$1="预估功能点",'模板使用说明&amp;基础参数'!$E$18,'模板使用说明&amp;基础参数'!$E$25),IF(I9451="EQ",IF($C$1="预估功能点",'模板使用说明&amp;基础参数'!$E$19,'模板使用说明&amp;基础参数'!$E$26),"")))))</f>
        <v/>
      </c>
      <c r="K9451" s="80"/>
      <c r="L9451" s="80"/>
      <c r="M9451" s="81" t="str">
        <f>IF(J9451="","",IF(K9451="高",IF(L9451="删除",J9451*'模板使用说明&amp;基础参数'!$E$5*'模板使用说明&amp;基础参数'!$E$12,IF(L9451="修改",J9451*'模板使用说明&amp;基础参数'!$E$5*'模板使用说明&amp;基础参数'!$E$11,J9451*'模板使用说明&amp;基础参数'!$E$5*'模板使用说明&amp;基础参数'!$E$10)),IF(K9451="中",IF(L9451="删除",J9451*'模板使用说明&amp;基础参数'!$E$6*'模板使用说明&amp;基础参数'!$E$12,IF(L9451="修改",J9451*'模板使用说明&amp;基础参数'!$E$6*'模板使用说明&amp;基础参数'!$E$11,J9451*'模板使用说明&amp;基础参数'!$E$6*'模板使用说明&amp;基础参数'!$E$10)),IF(L9451="删除",J9451*'模板使用说明&amp;基础参数'!$E$7*'模板使用说明&amp;基础参数'!$E$12,IF(L9451="修改",J9451*'模板使用说明&amp;基础参数'!$E$7*'模板使用说明&amp;基础参数'!$E$11,J9451*'模板使用说明&amp;基础参数'!$E$7*'模板使用说明&amp;基础参数'!$E$10)))))</f>
        <v/>
      </c>
      <c r="N9451" s="95"/>
    </row>
    <row r="9452" spans="1:14">
      <c r="A9452" s="76">
        <f t="shared" si="158"/>
        <v>9447</v>
      </c>
      <c r="B9452" s="77"/>
      <c r="C9452" s="77"/>
      <c r="D9452" s="77"/>
      <c r="E9452" s="77"/>
      <c r="F9452" s="77"/>
      <c r="G9452" s="77"/>
      <c r="H9452" s="78"/>
      <c r="I9452" s="76"/>
      <c r="J9452" s="8" t="str">
        <f>IF(I9452="ILF",IF($C$1="预估功能点",'模板使用说明&amp;基础参数'!$E$15,'模板使用说明&amp;基础参数'!$E$22),IF(I9452="EIF",IF($C$1="预估功能点",'模板使用说明&amp;基础参数'!$E$16,'模板使用说明&amp;基础参数'!$E$23),IF(I9452="EI",IF($C$1="预估功能点",'模板使用说明&amp;基础参数'!$E$17,'模板使用说明&amp;基础参数'!$E$24),IF(I9452="EO",IF($C$1="预估功能点",'模板使用说明&amp;基础参数'!$E$18,'模板使用说明&amp;基础参数'!$E$25),IF(I9452="EQ",IF($C$1="预估功能点",'模板使用说明&amp;基础参数'!$E$19,'模板使用说明&amp;基础参数'!$E$26),"")))))</f>
        <v/>
      </c>
      <c r="K9452" s="80"/>
      <c r="L9452" s="80"/>
      <c r="M9452" s="81" t="str">
        <f>IF(J9452="","",IF(K9452="高",IF(L9452="删除",J9452*'模板使用说明&amp;基础参数'!$E$5*'模板使用说明&amp;基础参数'!$E$12,IF(L9452="修改",J9452*'模板使用说明&amp;基础参数'!$E$5*'模板使用说明&amp;基础参数'!$E$11,J9452*'模板使用说明&amp;基础参数'!$E$5*'模板使用说明&amp;基础参数'!$E$10)),IF(K9452="中",IF(L9452="删除",J9452*'模板使用说明&amp;基础参数'!$E$6*'模板使用说明&amp;基础参数'!$E$12,IF(L9452="修改",J9452*'模板使用说明&amp;基础参数'!$E$6*'模板使用说明&amp;基础参数'!$E$11,J9452*'模板使用说明&amp;基础参数'!$E$6*'模板使用说明&amp;基础参数'!$E$10)),IF(L9452="删除",J9452*'模板使用说明&amp;基础参数'!$E$7*'模板使用说明&amp;基础参数'!$E$12,IF(L9452="修改",J9452*'模板使用说明&amp;基础参数'!$E$7*'模板使用说明&amp;基础参数'!$E$11,J9452*'模板使用说明&amp;基础参数'!$E$7*'模板使用说明&amp;基础参数'!$E$10)))))</f>
        <v/>
      </c>
      <c r="N9452" s="95"/>
    </row>
    <row r="9453" spans="1:14">
      <c r="A9453" s="76">
        <f t="shared" si="158"/>
        <v>9448</v>
      </c>
      <c r="B9453" s="77"/>
      <c r="C9453" s="77"/>
      <c r="D9453" s="77"/>
      <c r="E9453" s="77"/>
      <c r="F9453" s="77"/>
      <c r="G9453" s="77"/>
      <c r="H9453" s="78"/>
      <c r="I9453" s="76"/>
      <c r="J9453" s="8" t="str">
        <f>IF(I9453="ILF",IF($C$1="预估功能点",'模板使用说明&amp;基础参数'!$E$15,'模板使用说明&amp;基础参数'!$E$22),IF(I9453="EIF",IF($C$1="预估功能点",'模板使用说明&amp;基础参数'!$E$16,'模板使用说明&amp;基础参数'!$E$23),IF(I9453="EI",IF($C$1="预估功能点",'模板使用说明&amp;基础参数'!$E$17,'模板使用说明&amp;基础参数'!$E$24),IF(I9453="EO",IF($C$1="预估功能点",'模板使用说明&amp;基础参数'!$E$18,'模板使用说明&amp;基础参数'!$E$25),IF(I9453="EQ",IF($C$1="预估功能点",'模板使用说明&amp;基础参数'!$E$19,'模板使用说明&amp;基础参数'!$E$26),"")))))</f>
        <v/>
      </c>
      <c r="K9453" s="80"/>
      <c r="L9453" s="80"/>
      <c r="M9453" s="81" t="str">
        <f>IF(J9453="","",IF(K9453="高",IF(L9453="删除",J9453*'模板使用说明&amp;基础参数'!$E$5*'模板使用说明&amp;基础参数'!$E$12,IF(L9453="修改",J9453*'模板使用说明&amp;基础参数'!$E$5*'模板使用说明&amp;基础参数'!$E$11,J9453*'模板使用说明&amp;基础参数'!$E$5*'模板使用说明&amp;基础参数'!$E$10)),IF(K9453="中",IF(L9453="删除",J9453*'模板使用说明&amp;基础参数'!$E$6*'模板使用说明&amp;基础参数'!$E$12,IF(L9453="修改",J9453*'模板使用说明&amp;基础参数'!$E$6*'模板使用说明&amp;基础参数'!$E$11,J9453*'模板使用说明&amp;基础参数'!$E$6*'模板使用说明&amp;基础参数'!$E$10)),IF(L9453="删除",J9453*'模板使用说明&amp;基础参数'!$E$7*'模板使用说明&amp;基础参数'!$E$12,IF(L9453="修改",J9453*'模板使用说明&amp;基础参数'!$E$7*'模板使用说明&amp;基础参数'!$E$11,J9453*'模板使用说明&amp;基础参数'!$E$7*'模板使用说明&amp;基础参数'!$E$10)))))</f>
        <v/>
      </c>
      <c r="N9453" s="95"/>
    </row>
    <row r="9454" spans="1:14">
      <c r="A9454" s="76">
        <f t="shared" si="158"/>
        <v>9449</v>
      </c>
      <c r="B9454" s="77"/>
      <c r="C9454" s="77"/>
      <c r="D9454" s="77"/>
      <c r="E9454" s="77"/>
      <c r="F9454" s="77"/>
      <c r="G9454" s="77"/>
      <c r="H9454" s="78"/>
      <c r="I9454" s="76"/>
      <c r="J9454" s="8" t="str">
        <f>IF(I9454="ILF",IF($C$1="预估功能点",'模板使用说明&amp;基础参数'!$E$15,'模板使用说明&amp;基础参数'!$E$22),IF(I9454="EIF",IF($C$1="预估功能点",'模板使用说明&amp;基础参数'!$E$16,'模板使用说明&amp;基础参数'!$E$23),IF(I9454="EI",IF($C$1="预估功能点",'模板使用说明&amp;基础参数'!$E$17,'模板使用说明&amp;基础参数'!$E$24),IF(I9454="EO",IF($C$1="预估功能点",'模板使用说明&amp;基础参数'!$E$18,'模板使用说明&amp;基础参数'!$E$25),IF(I9454="EQ",IF($C$1="预估功能点",'模板使用说明&amp;基础参数'!$E$19,'模板使用说明&amp;基础参数'!$E$26),"")))))</f>
        <v/>
      </c>
      <c r="K9454" s="80"/>
      <c r="L9454" s="80"/>
      <c r="M9454" s="81" t="str">
        <f>IF(J9454="","",IF(K9454="高",IF(L9454="删除",J9454*'模板使用说明&amp;基础参数'!$E$5*'模板使用说明&amp;基础参数'!$E$12,IF(L9454="修改",J9454*'模板使用说明&amp;基础参数'!$E$5*'模板使用说明&amp;基础参数'!$E$11,J9454*'模板使用说明&amp;基础参数'!$E$5*'模板使用说明&amp;基础参数'!$E$10)),IF(K9454="中",IF(L9454="删除",J9454*'模板使用说明&amp;基础参数'!$E$6*'模板使用说明&amp;基础参数'!$E$12,IF(L9454="修改",J9454*'模板使用说明&amp;基础参数'!$E$6*'模板使用说明&amp;基础参数'!$E$11,J9454*'模板使用说明&amp;基础参数'!$E$6*'模板使用说明&amp;基础参数'!$E$10)),IF(L9454="删除",J9454*'模板使用说明&amp;基础参数'!$E$7*'模板使用说明&amp;基础参数'!$E$12,IF(L9454="修改",J9454*'模板使用说明&amp;基础参数'!$E$7*'模板使用说明&amp;基础参数'!$E$11,J9454*'模板使用说明&amp;基础参数'!$E$7*'模板使用说明&amp;基础参数'!$E$10)))))</f>
        <v/>
      </c>
      <c r="N9454" s="82"/>
    </row>
    <row r="9455" spans="1:14">
      <c r="A9455" s="76">
        <f t="shared" si="158"/>
        <v>9450</v>
      </c>
      <c r="B9455" s="77"/>
      <c r="C9455" s="77"/>
      <c r="D9455" s="77"/>
      <c r="E9455" s="77"/>
      <c r="F9455" s="77"/>
      <c r="G9455" s="77"/>
      <c r="H9455" s="78"/>
      <c r="I9455" s="76"/>
      <c r="J9455" s="8" t="str">
        <f>IF(I9455="ILF",IF($C$1="预估功能点",'模板使用说明&amp;基础参数'!$E$15,'模板使用说明&amp;基础参数'!$E$22),IF(I9455="EIF",IF($C$1="预估功能点",'模板使用说明&amp;基础参数'!$E$16,'模板使用说明&amp;基础参数'!$E$23),IF(I9455="EI",IF($C$1="预估功能点",'模板使用说明&amp;基础参数'!$E$17,'模板使用说明&amp;基础参数'!$E$24),IF(I9455="EO",IF($C$1="预估功能点",'模板使用说明&amp;基础参数'!$E$18,'模板使用说明&amp;基础参数'!$E$25),IF(I9455="EQ",IF($C$1="预估功能点",'模板使用说明&amp;基础参数'!$E$19,'模板使用说明&amp;基础参数'!$E$26),"")))))</f>
        <v/>
      </c>
      <c r="K9455" s="80"/>
      <c r="L9455" s="80"/>
      <c r="M9455" s="81" t="str">
        <f>IF(J9455="","",IF(K9455="高",IF(L9455="删除",J9455*'模板使用说明&amp;基础参数'!$E$5*'模板使用说明&amp;基础参数'!$E$12,IF(L9455="修改",J9455*'模板使用说明&amp;基础参数'!$E$5*'模板使用说明&amp;基础参数'!$E$11,J9455*'模板使用说明&amp;基础参数'!$E$5*'模板使用说明&amp;基础参数'!$E$10)),IF(K9455="中",IF(L9455="删除",J9455*'模板使用说明&amp;基础参数'!$E$6*'模板使用说明&amp;基础参数'!$E$12,IF(L9455="修改",J9455*'模板使用说明&amp;基础参数'!$E$6*'模板使用说明&amp;基础参数'!$E$11,J9455*'模板使用说明&amp;基础参数'!$E$6*'模板使用说明&amp;基础参数'!$E$10)),IF(L9455="删除",J9455*'模板使用说明&amp;基础参数'!$E$7*'模板使用说明&amp;基础参数'!$E$12,IF(L9455="修改",J9455*'模板使用说明&amp;基础参数'!$E$7*'模板使用说明&amp;基础参数'!$E$11,J9455*'模板使用说明&amp;基础参数'!$E$7*'模板使用说明&amp;基础参数'!$E$10)))))</f>
        <v/>
      </c>
      <c r="N9455" s="95"/>
    </row>
    <row r="9456" spans="1:14">
      <c r="A9456" s="76">
        <f t="shared" si="158"/>
        <v>9451</v>
      </c>
      <c r="B9456" s="77"/>
      <c r="C9456" s="77"/>
      <c r="D9456" s="77"/>
      <c r="E9456" s="77"/>
      <c r="F9456" s="77"/>
      <c r="G9456" s="77"/>
      <c r="H9456" s="78"/>
      <c r="I9456" s="76"/>
      <c r="J9456" s="8" t="str">
        <f>IF(I9456="ILF",IF($C$1="预估功能点",'模板使用说明&amp;基础参数'!$E$15,'模板使用说明&amp;基础参数'!$E$22),IF(I9456="EIF",IF($C$1="预估功能点",'模板使用说明&amp;基础参数'!$E$16,'模板使用说明&amp;基础参数'!$E$23),IF(I9456="EI",IF($C$1="预估功能点",'模板使用说明&amp;基础参数'!$E$17,'模板使用说明&amp;基础参数'!$E$24),IF(I9456="EO",IF($C$1="预估功能点",'模板使用说明&amp;基础参数'!$E$18,'模板使用说明&amp;基础参数'!$E$25),IF(I9456="EQ",IF($C$1="预估功能点",'模板使用说明&amp;基础参数'!$E$19,'模板使用说明&amp;基础参数'!$E$26),"")))))</f>
        <v/>
      </c>
      <c r="K9456" s="80"/>
      <c r="L9456" s="80"/>
      <c r="M9456" s="81" t="str">
        <f>IF(J9456="","",IF(K9456="高",IF(L9456="删除",J9456*'模板使用说明&amp;基础参数'!$E$5*'模板使用说明&amp;基础参数'!$E$12,IF(L9456="修改",J9456*'模板使用说明&amp;基础参数'!$E$5*'模板使用说明&amp;基础参数'!$E$11,J9456*'模板使用说明&amp;基础参数'!$E$5*'模板使用说明&amp;基础参数'!$E$10)),IF(K9456="中",IF(L9456="删除",J9456*'模板使用说明&amp;基础参数'!$E$6*'模板使用说明&amp;基础参数'!$E$12,IF(L9456="修改",J9456*'模板使用说明&amp;基础参数'!$E$6*'模板使用说明&amp;基础参数'!$E$11,J9456*'模板使用说明&amp;基础参数'!$E$6*'模板使用说明&amp;基础参数'!$E$10)),IF(L9456="删除",J9456*'模板使用说明&amp;基础参数'!$E$7*'模板使用说明&amp;基础参数'!$E$12,IF(L9456="修改",J9456*'模板使用说明&amp;基础参数'!$E$7*'模板使用说明&amp;基础参数'!$E$11,J9456*'模板使用说明&amp;基础参数'!$E$7*'模板使用说明&amp;基础参数'!$E$10)))))</f>
        <v/>
      </c>
      <c r="N9456" s="95"/>
    </row>
    <row r="9457" spans="1:14">
      <c r="A9457" s="76">
        <f t="shared" si="158"/>
        <v>9452</v>
      </c>
      <c r="B9457" s="77"/>
      <c r="C9457" s="77"/>
      <c r="D9457" s="77"/>
      <c r="E9457" s="77"/>
      <c r="F9457" s="77"/>
      <c r="G9457" s="77"/>
      <c r="H9457" s="78"/>
      <c r="I9457" s="76"/>
      <c r="J9457" s="8" t="str">
        <f>IF(I9457="ILF",IF($C$1="预估功能点",'模板使用说明&amp;基础参数'!$E$15,'模板使用说明&amp;基础参数'!$E$22),IF(I9457="EIF",IF($C$1="预估功能点",'模板使用说明&amp;基础参数'!$E$16,'模板使用说明&amp;基础参数'!$E$23),IF(I9457="EI",IF($C$1="预估功能点",'模板使用说明&amp;基础参数'!$E$17,'模板使用说明&amp;基础参数'!$E$24),IF(I9457="EO",IF($C$1="预估功能点",'模板使用说明&amp;基础参数'!$E$18,'模板使用说明&amp;基础参数'!$E$25),IF(I9457="EQ",IF($C$1="预估功能点",'模板使用说明&amp;基础参数'!$E$19,'模板使用说明&amp;基础参数'!$E$26),"")))))</f>
        <v/>
      </c>
      <c r="K9457" s="80"/>
      <c r="L9457" s="80"/>
      <c r="M9457" s="81" t="str">
        <f>IF(J9457="","",IF(K9457="高",IF(L9457="删除",J9457*'模板使用说明&amp;基础参数'!$E$5*'模板使用说明&amp;基础参数'!$E$12,IF(L9457="修改",J9457*'模板使用说明&amp;基础参数'!$E$5*'模板使用说明&amp;基础参数'!$E$11,J9457*'模板使用说明&amp;基础参数'!$E$5*'模板使用说明&amp;基础参数'!$E$10)),IF(K9457="中",IF(L9457="删除",J9457*'模板使用说明&amp;基础参数'!$E$6*'模板使用说明&amp;基础参数'!$E$12,IF(L9457="修改",J9457*'模板使用说明&amp;基础参数'!$E$6*'模板使用说明&amp;基础参数'!$E$11,J9457*'模板使用说明&amp;基础参数'!$E$6*'模板使用说明&amp;基础参数'!$E$10)),IF(L9457="删除",J9457*'模板使用说明&amp;基础参数'!$E$7*'模板使用说明&amp;基础参数'!$E$12,IF(L9457="修改",J9457*'模板使用说明&amp;基础参数'!$E$7*'模板使用说明&amp;基础参数'!$E$11,J9457*'模板使用说明&amp;基础参数'!$E$7*'模板使用说明&amp;基础参数'!$E$10)))))</f>
        <v/>
      </c>
      <c r="N9457" s="95"/>
    </row>
    <row r="9458" spans="1:14">
      <c r="A9458" s="76">
        <f t="shared" si="158"/>
        <v>9453</v>
      </c>
      <c r="B9458" s="77"/>
      <c r="C9458" s="77"/>
      <c r="D9458" s="77"/>
      <c r="E9458" s="77"/>
      <c r="F9458" s="78"/>
      <c r="G9458" s="78"/>
      <c r="H9458" s="77"/>
      <c r="I9458" s="76"/>
      <c r="J9458" s="8" t="str">
        <f>IF(I9458="ILF",IF($C$1="预估功能点",'模板使用说明&amp;基础参数'!$E$15,'模板使用说明&amp;基础参数'!$E$22),IF(I9458="EIF",IF($C$1="预估功能点",'模板使用说明&amp;基础参数'!$E$16,'模板使用说明&amp;基础参数'!$E$23),IF(I9458="EI",IF($C$1="预估功能点",'模板使用说明&amp;基础参数'!$E$17,'模板使用说明&amp;基础参数'!$E$24),IF(I9458="EO",IF($C$1="预估功能点",'模板使用说明&amp;基础参数'!$E$18,'模板使用说明&amp;基础参数'!$E$25),IF(I9458="EQ",IF($C$1="预估功能点",'模板使用说明&amp;基础参数'!$E$19,'模板使用说明&amp;基础参数'!$E$26),"")))))</f>
        <v/>
      </c>
      <c r="K9458" s="80"/>
      <c r="L9458" s="80"/>
      <c r="M9458" s="81" t="str">
        <f>IF(J9458="","",IF(K9458="高",IF(L9458="删除",J9458*'模板使用说明&amp;基础参数'!$E$5*'模板使用说明&amp;基础参数'!$E$12,IF(L9458="修改",J9458*'模板使用说明&amp;基础参数'!$E$5*'模板使用说明&amp;基础参数'!$E$11,J9458*'模板使用说明&amp;基础参数'!$E$5*'模板使用说明&amp;基础参数'!$E$10)),IF(K9458="中",IF(L9458="删除",J9458*'模板使用说明&amp;基础参数'!$E$6*'模板使用说明&amp;基础参数'!$E$12,IF(L9458="修改",J9458*'模板使用说明&amp;基础参数'!$E$6*'模板使用说明&amp;基础参数'!$E$11,J9458*'模板使用说明&amp;基础参数'!$E$6*'模板使用说明&amp;基础参数'!$E$10)),IF(L9458="删除",J9458*'模板使用说明&amp;基础参数'!$E$7*'模板使用说明&amp;基础参数'!$E$12,IF(L9458="修改",J9458*'模板使用说明&amp;基础参数'!$E$7*'模板使用说明&amp;基础参数'!$E$11,J9458*'模板使用说明&amp;基础参数'!$E$7*'模板使用说明&amp;基础参数'!$E$10)))))</f>
        <v/>
      </c>
      <c r="N9458" s="82"/>
    </row>
    <row r="9459" spans="1:14">
      <c r="A9459" s="76">
        <f t="shared" si="158"/>
        <v>9454</v>
      </c>
      <c r="B9459" s="77"/>
      <c r="C9459" s="77"/>
      <c r="D9459" s="77"/>
      <c r="E9459" s="77"/>
      <c r="F9459" s="78"/>
      <c r="G9459" s="78"/>
      <c r="H9459" s="77"/>
      <c r="I9459" s="76"/>
      <c r="J9459" s="8" t="str">
        <f>IF(I9459="ILF",IF($C$1="预估功能点",'模板使用说明&amp;基础参数'!$E$15,'模板使用说明&amp;基础参数'!$E$22),IF(I9459="EIF",IF($C$1="预估功能点",'模板使用说明&amp;基础参数'!$E$16,'模板使用说明&amp;基础参数'!$E$23),IF(I9459="EI",IF($C$1="预估功能点",'模板使用说明&amp;基础参数'!$E$17,'模板使用说明&amp;基础参数'!$E$24),IF(I9459="EO",IF($C$1="预估功能点",'模板使用说明&amp;基础参数'!$E$18,'模板使用说明&amp;基础参数'!$E$25),IF(I9459="EQ",IF($C$1="预估功能点",'模板使用说明&amp;基础参数'!$E$19,'模板使用说明&amp;基础参数'!$E$26),"")))))</f>
        <v/>
      </c>
      <c r="K9459" s="80"/>
      <c r="L9459" s="80"/>
      <c r="M9459" s="81" t="str">
        <f>IF(J9459="","",IF(K9459="高",IF(L9459="删除",J9459*'模板使用说明&amp;基础参数'!$E$5*'模板使用说明&amp;基础参数'!$E$12,IF(L9459="修改",J9459*'模板使用说明&amp;基础参数'!$E$5*'模板使用说明&amp;基础参数'!$E$11,J9459*'模板使用说明&amp;基础参数'!$E$5*'模板使用说明&amp;基础参数'!$E$10)),IF(K9459="中",IF(L9459="删除",J9459*'模板使用说明&amp;基础参数'!$E$6*'模板使用说明&amp;基础参数'!$E$12,IF(L9459="修改",J9459*'模板使用说明&amp;基础参数'!$E$6*'模板使用说明&amp;基础参数'!$E$11,J9459*'模板使用说明&amp;基础参数'!$E$6*'模板使用说明&amp;基础参数'!$E$10)),IF(L9459="删除",J9459*'模板使用说明&amp;基础参数'!$E$7*'模板使用说明&amp;基础参数'!$E$12,IF(L9459="修改",J9459*'模板使用说明&amp;基础参数'!$E$7*'模板使用说明&amp;基础参数'!$E$11,J9459*'模板使用说明&amp;基础参数'!$E$7*'模板使用说明&amp;基础参数'!$E$10)))))</f>
        <v/>
      </c>
      <c r="N9459" s="82"/>
    </row>
    <row r="9460" spans="1:14">
      <c r="A9460" s="76">
        <f t="shared" si="158"/>
        <v>9455</v>
      </c>
      <c r="B9460" s="77"/>
      <c r="C9460" s="77"/>
      <c r="D9460" s="77"/>
      <c r="E9460" s="77"/>
      <c r="F9460" s="78"/>
      <c r="G9460" s="78"/>
      <c r="H9460" s="77"/>
      <c r="I9460" s="76"/>
      <c r="J9460" s="8" t="str">
        <f>IF(I9460="ILF",IF($C$1="预估功能点",'模板使用说明&amp;基础参数'!$E$15,'模板使用说明&amp;基础参数'!$E$22),IF(I9460="EIF",IF($C$1="预估功能点",'模板使用说明&amp;基础参数'!$E$16,'模板使用说明&amp;基础参数'!$E$23),IF(I9460="EI",IF($C$1="预估功能点",'模板使用说明&amp;基础参数'!$E$17,'模板使用说明&amp;基础参数'!$E$24),IF(I9460="EO",IF($C$1="预估功能点",'模板使用说明&amp;基础参数'!$E$18,'模板使用说明&amp;基础参数'!$E$25),IF(I9460="EQ",IF($C$1="预估功能点",'模板使用说明&amp;基础参数'!$E$19,'模板使用说明&amp;基础参数'!$E$26),"")))))</f>
        <v/>
      </c>
      <c r="K9460" s="80"/>
      <c r="L9460" s="80"/>
      <c r="M9460" s="81" t="str">
        <f>IF(J9460="","",IF(K9460="高",IF(L9460="删除",J9460*'模板使用说明&amp;基础参数'!$E$5*'模板使用说明&amp;基础参数'!$E$12,IF(L9460="修改",J9460*'模板使用说明&amp;基础参数'!$E$5*'模板使用说明&amp;基础参数'!$E$11,J9460*'模板使用说明&amp;基础参数'!$E$5*'模板使用说明&amp;基础参数'!$E$10)),IF(K9460="中",IF(L9460="删除",J9460*'模板使用说明&amp;基础参数'!$E$6*'模板使用说明&amp;基础参数'!$E$12,IF(L9460="修改",J9460*'模板使用说明&amp;基础参数'!$E$6*'模板使用说明&amp;基础参数'!$E$11,J9460*'模板使用说明&amp;基础参数'!$E$6*'模板使用说明&amp;基础参数'!$E$10)),IF(L9460="删除",J9460*'模板使用说明&amp;基础参数'!$E$7*'模板使用说明&amp;基础参数'!$E$12,IF(L9460="修改",J9460*'模板使用说明&amp;基础参数'!$E$7*'模板使用说明&amp;基础参数'!$E$11,J9460*'模板使用说明&amp;基础参数'!$E$7*'模板使用说明&amp;基础参数'!$E$10)))))</f>
        <v/>
      </c>
      <c r="N9460" s="82"/>
    </row>
    <row r="9461" spans="1:14">
      <c r="A9461" s="76">
        <f t="shared" si="158"/>
        <v>9456</v>
      </c>
      <c r="B9461" s="77"/>
      <c r="C9461" s="77"/>
      <c r="D9461" s="77"/>
      <c r="E9461" s="77"/>
      <c r="F9461" s="78"/>
      <c r="G9461" s="78"/>
      <c r="H9461" s="77"/>
      <c r="I9461" s="76"/>
      <c r="J9461" s="8" t="str">
        <f>IF(I9461="ILF",IF($C$1="预估功能点",'模板使用说明&amp;基础参数'!$E$15,'模板使用说明&amp;基础参数'!$E$22),IF(I9461="EIF",IF($C$1="预估功能点",'模板使用说明&amp;基础参数'!$E$16,'模板使用说明&amp;基础参数'!$E$23),IF(I9461="EI",IF($C$1="预估功能点",'模板使用说明&amp;基础参数'!$E$17,'模板使用说明&amp;基础参数'!$E$24),IF(I9461="EO",IF($C$1="预估功能点",'模板使用说明&amp;基础参数'!$E$18,'模板使用说明&amp;基础参数'!$E$25),IF(I9461="EQ",IF($C$1="预估功能点",'模板使用说明&amp;基础参数'!$E$19,'模板使用说明&amp;基础参数'!$E$26),"")))))</f>
        <v/>
      </c>
      <c r="K9461" s="80"/>
      <c r="L9461" s="80"/>
      <c r="M9461" s="81" t="str">
        <f>IF(J9461="","",IF(K9461="高",IF(L9461="删除",J9461*'模板使用说明&amp;基础参数'!$E$5*'模板使用说明&amp;基础参数'!$E$12,IF(L9461="修改",J9461*'模板使用说明&amp;基础参数'!$E$5*'模板使用说明&amp;基础参数'!$E$11,J9461*'模板使用说明&amp;基础参数'!$E$5*'模板使用说明&amp;基础参数'!$E$10)),IF(K9461="中",IF(L9461="删除",J9461*'模板使用说明&amp;基础参数'!$E$6*'模板使用说明&amp;基础参数'!$E$12,IF(L9461="修改",J9461*'模板使用说明&amp;基础参数'!$E$6*'模板使用说明&amp;基础参数'!$E$11,J9461*'模板使用说明&amp;基础参数'!$E$6*'模板使用说明&amp;基础参数'!$E$10)),IF(L9461="删除",J9461*'模板使用说明&amp;基础参数'!$E$7*'模板使用说明&amp;基础参数'!$E$12,IF(L9461="修改",J9461*'模板使用说明&amp;基础参数'!$E$7*'模板使用说明&amp;基础参数'!$E$11,J9461*'模板使用说明&amp;基础参数'!$E$7*'模板使用说明&amp;基础参数'!$E$10)))))</f>
        <v/>
      </c>
      <c r="N9461" s="82"/>
    </row>
    <row r="9462" spans="1:14">
      <c r="A9462" s="76">
        <f t="shared" si="158"/>
        <v>9457</v>
      </c>
      <c r="B9462" s="77"/>
      <c r="C9462" s="77"/>
      <c r="D9462" s="77"/>
      <c r="E9462" s="77"/>
      <c r="F9462" s="78"/>
      <c r="G9462" s="78"/>
      <c r="H9462" s="77"/>
      <c r="I9462" s="76"/>
      <c r="J9462" s="8" t="str">
        <f>IF(I9462="ILF",IF($C$1="预估功能点",'模板使用说明&amp;基础参数'!$E$15,'模板使用说明&amp;基础参数'!$E$22),IF(I9462="EIF",IF($C$1="预估功能点",'模板使用说明&amp;基础参数'!$E$16,'模板使用说明&amp;基础参数'!$E$23),IF(I9462="EI",IF($C$1="预估功能点",'模板使用说明&amp;基础参数'!$E$17,'模板使用说明&amp;基础参数'!$E$24),IF(I9462="EO",IF($C$1="预估功能点",'模板使用说明&amp;基础参数'!$E$18,'模板使用说明&amp;基础参数'!$E$25),IF(I9462="EQ",IF($C$1="预估功能点",'模板使用说明&amp;基础参数'!$E$19,'模板使用说明&amp;基础参数'!$E$26),"")))))</f>
        <v/>
      </c>
      <c r="K9462" s="80"/>
      <c r="L9462" s="80"/>
      <c r="M9462" s="81" t="str">
        <f>IF(J9462="","",IF(K9462="高",IF(L9462="删除",J9462*'模板使用说明&amp;基础参数'!$E$5*'模板使用说明&amp;基础参数'!$E$12,IF(L9462="修改",J9462*'模板使用说明&amp;基础参数'!$E$5*'模板使用说明&amp;基础参数'!$E$11,J9462*'模板使用说明&amp;基础参数'!$E$5*'模板使用说明&amp;基础参数'!$E$10)),IF(K9462="中",IF(L9462="删除",J9462*'模板使用说明&amp;基础参数'!$E$6*'模板使用说明&amp;基础参数'!$E$12,IF(L9462="修改",J9462*'模板使用说明&amp;基础参数'!$E$6*'模板使用说明&amp;基础参数'!$E$11,J9462*'模板使用说明&amp;基础参数'!$E$6*'模板使用说明&amp;基础参数'!$E$10)),IF(L9462="删除",J9462*'模板使用说明&amp;基础参数'!$E$7*'模板使用说明&amp;基础参数'!$E$12,IF(L9462="修改",J9462*'模板使用说明&amp;基础参数'!$E$7*'模板使用说明&amp;基础参数'!$E$11,J9462*'模板使用说明&amp;基础参数'!$E$7*'模板使用说明&amp;基础参数'!$E$10)))))</f>
        <v/>
      </c>
      <c r="N9462" s="82"/>
    </row>
    <row r="9463" spans="1:14">
      <c r="A9463" s="76">
        <f t="shared" si="158"/>
        <v>9458</v>
      </c>
      <c r="B9463" s="77"/>
      <c r="C9463" s="77"/>
      <c r="D9463" s="77"/>
      <c r="E9463" s="77"/>
      <c r="F9463" s="78"/>
      <c r="G9463" s="78"/>
      <c r="H9463" s="77"/>
      <c r="I9463" s="77"/>
      <c r="J9463" s="8" t="str">
        <f>IF(I9463="ILF",IF($C$1="预估功能点",'模板使用说明&amp;基础参数'!$E$15,'模板使用说明&amp;基础参数'!$E$22),IF(I9463="EIF",IF($C$1="预估功能点",'模板使用说明&amp;基础参数'!$E$16,'模板使用说明&amp;基础参数'!$E$23),IF(I9463="EI",IF($C$1="预估功能点",'模板使用说明&amp;基础参数'!$E$17,'模板使用说明&amp;基础参数'!$E$24),IF(I9463="EO",IF($C$1="预估功能点",'模板使用说明&amp;基础参数'!$E$18,'模板使用说明&amp;基础参数'!$E$25),IF(I9463="EQ",IF($C$1="预估功能点",'模板使用说明&amp;基础参数'!$E$19,'模板使用说明&amp;基础参数'!$E$26),"")))))</f>
        <v/>
      </c>
      <c r="K9463" s="80"/>
      <c r="L9463" s="80"/>
      <c r="M9463" s="81" t="str">
        <f>IF(J9463="","",IF(K9463="高",IF(L9463="删除",J9463*'模板使用说明&amp;基础参数'!$E$5*'模板使用说明&amp;基础参数'!$E$12,IF(L9463="修改",J9463*'模板使用说明&amp;基础参数'!$E$5*'模板使用说明&amp;基础参数'!$E$11,J9463*'模板使用说明&amp;基础参数'!$E$5*'模板使用说明&amp;基础参数'!$E$10)),IF(K9463="中",IF(L9463="删除",J9463*'模板使用说明&amp;基础参数'!$E$6*'模板使用说明&amp;基础参数'!$E$12,IF(L9463="修改",J9463*'模板使用说明&amp;基础参数'!$E$6*'模板使用说明&amp;基础参数'!$E$11,J9463*'模板使用说明&amp;基础参数'!$E$6*'模板使用说明&amp;基础参数'!$E$10)),IF(L9463="删除",J9463*'模板使用说明&amp;基础参数'!$E$7*'模板使用说明&amp;基础参数'!$E$12,IF(L9463="修改",J9463*'模板使用说明&amp;基础参数'!$E$7*'模板使用说明&amp;基础参数'!$E$11,J9463*'模板使用说明&amp;基础参数'!$E$7*'模板使用说明&amp;基础参数'!$E$10)))))</f>
        <v/>
      </c>
      <c r="N9463" s="95"/>
    </row>
    <row r="9464" spans="1:14">
      <c r="A9464" s="76">
        <f t="shared" si="158"/>
        <v>9459</v>
      </c>
      <c r="B9464" s="77"/>
      <c r="C9464" s="77"/>
      <c r="D9464" s="77"/>
      <c r="E9464" s="77"/>
      <c r="F9464" s="78"/>
      <c r="G9464" s="78"/>
      <c r="H9464" s="77"/>
      <c r="I9464" s="77"/>
      <c r="J9464" s="8" t="str">
        <f>IF(I9464="ILF",IF($C$1="预估功能点",'模板使用说明&amp;基础参数'!$E$15,'模板使用说明&amp;基础参数'!$E$22),IF(I9464="EIF",IF($C$1="预估功能点",'模板使用说明&amp;基础参数'!$E$16,'模板使用说明&amp;基础参数'!$E$23),IF(I9464="EI",IF($C$1="预估功能点",'模板使用说明&amp;基础参数'!$E$17,'模板使用说明&amp;基础参数'!$E$24),IF(I9464="EO",IF($C$1="预估功能点",'模板使用说明&amp;基础参数'!$E$18,'模板使用说明&amp;基础参数'!$E$25),IF(I9464="EQ",IF($C$1="预估功能点",'模板使用说明&amp;基础参数'!$E$19,'模板使用说明&amp;基础参数'!$E$26),"")))))</f>
        <v/>
      </c>
      <c r="K9464" s="80"/>
      <c r="L9464" s="80"/>
      <c r="M9464" s="81" t="str">
        <f>IF(J9464="","",IF(K9464="高",IF(L9464="删除",J9464*'模板使用说明&amp;基础参数'!$E$5*'模板使用说明&amp;基础参数'!$E$12,IF(L9464="修改",J9464*'模板使用说明&amp;基础参数'!$E$5*'模板使用说明&amp;基础参数'!$E$11,J9464*'模板使用说明&amp;基础参数'!$E$5*'模板使用说明&amp;基础参数'!$E$10)),IF(K9464="中",IF(L9464="删除",J9464*'模板使用说明&amp;基础参数'!$E$6*'模板使用说明&amp;基础参数'!$E$12,IF(L9464="修改",J9464*'模板使用说明&amp;基础参数'!$E$6*'模板使用说明&amp;基础参数'!$E$11,J9464*'模板使用说明&amp;基础参数'!$E$6*'模板使用说明&amp;基础参数'!$E$10)),IF(L9464="删除",J9464*'模板使用说明&amp;基础参数'!$E$7*'模板使用说明&amp;基础参数'!$E$12,IF(L9464="修改",J9464*'模板使用说明&amp;基础参数'!$E$7*'模板使用说明&amp;基础参数'!$E$11,J9464*'模板使用说明&amp;基础参数'!$E$7*'模板使用说明&amp;基础参数'!$E$10)))))</f>
        <v/>
      </c>
      <c r="N9464" s="95"/>
    </row>
    <row r="9465" spans="1:14">
      <c r="A9465" s="76">
        <f t="shared" si="158"/>
        <v>9460</v>
      </c>
      <c r="B9465" s="77"/>
      <c r="C9465" s="77"/>
      <c r="D9465" s="77"/>
      <c r="E9465" s="77"/>
      <c r="F9465" s="78"/>
      <c r="G9465" s="78"/>
      <c r="H9465" s="77"/>
      <c r="I9465" s="77"/>
      <c r="J9465" s="8" t="str">
        <f>IF(I9465="ILF",IF($C$1="预估功能点",'模板使用说明&amp;基础参数'!$E$15,'模板使用说明&amp;基础参数'!$E$22),IF(I9465="EIF",IF($C$1="预估功能点",'模板使用说明&amp;基础参数'!$E$16,'模板使用说明&amp;基础参数'!$E$23),IF(I9465="EI",IF($C$1="预估功能点",'模板使用说明&amp;基础参数'!$E$17,'模板使用说明&amp;基础参数'!$E$24),IF(I9465="EO",IF($C$1="预估功能点",'模板使用说明&amp;基础参数'!$E$18,'模板使用说明&amp;基础参数'!$E$25),IF(I9465="EQ",IF($C$1="预估功能点",'模板使用说明&amp;基础参数'!$E$19,'模板使用说明&amp;基础参数'!$E$26),"")))))</f>
        <v/>
      </c>
      <c r="K9465" s="80"/>
      <c r="L9465" s="80"/>
      <c r="M9465" s="81" t="str">
        <f>IF(J9465="","",IF(K9465="高",IF(L9465="删除",J9465*'模板使用说明&amp;基础参数'!$E$5*'模板使用说明&amp;基础参数'!$E$12,IF(L9465="修改",J9465*'模板使用说明&amp;基础参数'!$E$5*'模板使用说明&amp;基础参数'!$E$11,J9465*'模板使用说明&amp;基础参数'!$E$5*'模板使用说明&amp;基础参数'!$E$10)),IF(K9465="中",IF(L9465="删除",J9465*'模板使用说明&amp;基础参数'!$E$6*'模板使用说明&amp;基础参数'!$E$12,IF(L9465="修改",J9465*'模板使用说明&amp;基础参数'!$E$6*'模板使用说明&amp;基础参数'!$E$11,J9465*'模板使用说明&amp;基础参数'!$E$6*'模板使用说明&amp;基础参数'!$E$10)),IF(L9465="删除",J9465*'模板使用说明&amp;基础参数'!$E$7*'模板使用说明&amp;基础参数'!$E$12,IF(L9465="修改",J9465*'模板使用说明&amp;基础参数'!$E$7*'模板使用说明&amp;基础参数'!$E$11,J9465*'模板使用说明&amp;基础参数'!$E$7*'模板使用说明&amp;基础参数'!$E$10)))))</f>
        <v/>
      </c>
      <c r="N9465" s="95"/>
    </row>
    <row r="9466" spans="1:14">
      <c r="A9466" s="76">
        <f t="shared" si="158"/>
        <v>9461</v>
      </c>
      <c r="B9466" s="77"/>
      <c r="C9466" s="77"/>
      <c r="D9466" s="77"/>
      <c r="E9466" s="77"/>
      <c r="F9466" s="78"/>
      <c r="G9466" s="78"/>
      <c r="H9466" s="77"/>
      <c r="I9466" s="77"/>
      <c r="J9466" s="8" t="str">
        <f>IF(I9466="ILF",IF($C$1="预估功能点",'模板使用说明&amp;基础参数'!$E$15,'模板使用说明&amp;基础参数'!$E$22),IF(I9466="EIF",IF($C$1="预估功能点",'模板使用说明&amp;基础参数'!$E$16,'模板使用说明&amp;基础参数'!$E$23),IF(I9466="EI",IF($C$1="预估功能点",'模板使用说明&amp;基础参数'!$E$17,'模板使用说明&amp;基础参数'!$E$24),IF(I9466="EO",IF($C$1="预估功能点",'模板使用说明&amp;基础参数'!$E$18,'模板使用说明&amp;基础参数'!$E$25),IF(I9466="EQ",IF($C$1="预估功能点",'模板使用说明&amp;基础参数'!$E$19,'模板使用说明&amp;基础参数'!$E$26),"")))))</f>
        <v/>
      </c>
      <c r="K9466" s="80"/>
      <c r="L9466" s="80"/>
      <c r="M9466" s="81" t="str">
        <f>IF(J9466="","",IF(K9466="高",IF(L9466="删除",J9466*'模板使用说明&amp;基础参数'!$E$5*'模板使用说明&amp;基础参数'!$E$12,IF(L9466="修改",J9466*'模板使用说明&amp;基础参数'!$E$5*'模板使用说明&amp;基础参数'!$E$11,J9466*'模板使用说明&amp;基础参数'!$E$5*'模板使用说明&amp;基础参数'!$E$10)),IF(K9466="中",IF(L9466="删除",J9466*'模板使用说明&amp;基础参数'!$E$6*'模板使用说明&amp;基础参数'!$E$12,IF(L9466="修改",J9466*'模板使用说明&amp;基础参数'!$E$6*'模板使用说明&amp;基础参数'!$E$11,J9466*'模板使用说明&amp;基础参数'!$E$6*'模板使用说明&amp;基础参数'!$E$10)),IF(L9466="删除",J9466*'模板使用说明&amp;基础参数'!$E$7*'模板使用说明&amp;基础参数'!$E$12,IF(L9466="修改",J9466*'模板使用说明&amp;基础参数'!$E$7*'模板使用说明&amp;基础参数'!$E$11,J9466*'模板使用说明&amp;基础参数'!$E$7*'模板使用说明&amp;基础参数'!$E$10)))))</f>
        <v/>
      </c>
      <c r="N9466" s="95"/>
    </row>
    <row r="9467" spans="1:14">
      <c r="A9467" s="76">
        <f t="shared" si="158"/>
        <v>9462</v>
      </c>
      <c r="B9467" s="77"/>
      <c r="C9467" s="77"/>
      <c r="D9467" s="77"/>
      <c r="E9467" s="77"/>
      <c r="F9467" s="78"/>
      <c r="G9467" s="78"/>
      <c r="H9467" s="77"/>
      <c r="I9467" s="76"/>
      <c r="J9467" s="8" t="str">
        <f>IF(I9467="ILF",IF($C$1="预估功能点",'模板使用说明&amp;基础参数'!$E$15,'模板使用说明&amp;基础参数'!$E$22),IF(I9467="EIF",IF($C$1="预估功能点",'模板使用说明&amp;基础参数'!$E$16,'模板使用说明&amp;基础参数'!$E$23),IF(I9467="EI",IF($C$1="预估功能点",'模板使用说明&amp;基础参数'!$E$17,'模板使用说明&amp;基础参数'!$E$24),IF(I9467="EO",IF($C$1="预估功能点",'模板使用说明&amp;基础参数'!$E$18,'模板使用说明&amp;基础参数'!$E$25),IF(I9467="EQ",IF($C$1="预估功能点",'模板使用说明&amp;基础参数'!$E$19,'模板使用说明&amp;基础参数'!$E$26),"")))))</f>
        <v/>
      </c>
      <c r="K9467" s="80"/>
      <c r="L9467" s="80"/>
      <c r="M9467" s="81" t="str">
        <f>IF(J9467="","",IF(K9467="高",IF(L9467="删除",J9467*'模板使用说明&amp;基础参数'!$E$5*'模板使用说明&amp;基础参数'!$E$12,IF(L9467="修改",J9467*'模板使用说明&amp;基础参数'!$E$5*'模板使用说明&amp;基础参数'!$E$11,J9467*'模板使用说明&amp;基础参数'!$E$5*'模板使用说明&amp;基础参数'!$E$10)),IF(K9467="中",IF(L9467="删除",J9467*'模板使用说明&amp;基础参数'!$E$6*'模板使用说明&amp;基础参数'!$E$12,IF(L9467="修改",J9467*'模板使用说明&amp;基础参数'!$E$6*'模板使用说明&amp;基础参数'!$E$11,J9467*'模板使用说明&amp;基础参数'!$E$6*'模板使用说明&amp;基础参数'!$E$10)),IF(L9467="删除",J9467*'模板使用说明&amp;基础参数'!$E$7*'模板使用说明&amp;基础参数'!$E$12,IF(L9467="修改",J9467*'模板使用说明&amp;基础参数'!$E$7*'模板使用说明&amp;基础参数'!$E$11,J9467*'模板使用说明&amp;基础参数'!$E$7*'模板使用说明&amp;基础参数'!$E$10)))))</f>
        <v/>
      </c>
      <c r="N9467" s="82"/>
    </row>
    <row r="9468" spans="1:14">
      <c r="A9468" s="76">
        <f t="shared" si="158"/>
        <v>9463</v>
      </c>
      <c r="B9468" s="77"/>
      <c r="C9468" s="77"/>
      <c r="D9468" s="77"/>
      <c r="E9468" s="77"/>
      <c r="F9468" s="77"/>
      <c r="G9468" s="77"/>
      <c r="H9468" s="78"/>
      <c r="I9468" s="76"/>
      <c r="J9468" s="8" t="str">
        <f>IF(I9468="ILF",IF($C$1="预估功能点",'模板使用说明&amp;基础参数'!$E$15,'模板使用说明&amp;基础参数'!$E$22),IF(I9468="EIF",IF($C$1="预估功能点",'模板使用说明&amp;基础参数'!$E$16,'模板使用说明&amp;基础参数'!$E$23),IF(I9468="EI",IF($C$1="预估功能点",'模板使用说明&amp;基础参数'!$E$17,'模板使用说明&amp;基础参数'!$E$24),IF(I9468="EO",IF($C$1="预估功能点",'模板使用说明&amp;基础参数'!$E$18,'模板使用说明&amp;基础参数'!$E$25),IF(I9468="EQ",IF($C$1="预估功能点",'模板使用说明&amp;基础参数'!$E$19,'模板使用说明&amp;基础参数'!$E$26),"")))))</f>
        <v/>
      </c>
      <c r="K9468" s="80"/>
      <c r="L9468" s="80"/>
      <c r="M9468" s="81" t="str">
        <f>IF(J9468="","",IF(K9468="高",IF(L9468="删除",J9468*'模板使用说明&amp;基础参数'!$E$5*'模板使用说明&amp;基础参数'!$E$12,IF(L9468="修改",J9468*'模板使用说明&amp;基础参数'!$E$5*'模板使用说明&amp;基础参数'!$E$11,J9468*'模板使用说明&amp;基础参数'!$E$5*'模板使用说明&amp;基础参数'!$E$10)),IF(K9468="中",IF(L9468="删除",J9468*'模板使用说明&amp;基础参数'!$E$6*'模板使用说明&amp;基础参数'!$E$12,IF(L9468="修改",J9468*'模板使用说明&amp;基础参数'!$E$6*'模板使用说明&amp;基础参数'!$E$11,J9468*'模板使用说明&amp;基础参数'!$E$6*'模板使用说明&amp;基础参数'!$E$10)),IF(L9468="删除",J9468*'模板使用说明&amp;基础参数'!$E$7*'模板使用说明&amp;基础参数'!$E$12,IF(L9468="修改",J9468*'模板使用说明&amp;基础参数'!$E$7*'模板使用说明&amp;基础参数'!$E$11,J9468*'模板使用说明&amp;基础参数'!$E$7*'模板使用说明&amp;基础参数'!$E$10)))))</f>
        <v/>
      </c>
      <c r="N9468" s="82"/>
    </row>
    <row r="9469" spans="1:14">
      <c r="A9469" s="76">
        <f t="shared" si="158"/>
        <v>9464</v>
      </c>
      <c r="B9469" s="77"/>
      <c r="C9469" s="77"/>
      <c r="D9469" s="77"/>
      <c r="E9469" s="77"/>
      <c r="F9469" s="77"/>
      <c r="G9469" s="77"/>
      <c r="H9469" s="78"/>
      <c r="I9469" s="76"/>
      <c r="J9469" s="8" t="str">
        <f>IF(I9469="ILF",IF($C$1="预估功能点",'模板使用说明&amp;基础参数'!$E$15,'模板使用说明&amp;基础参数'!$E$22),IF(I9469="EIF",IF($C$1="预估功能点",'模板使用说明&amp;基础参数'!$E$16,'模板使用说明&amp;基础参数'!$E$23),IF(I9469="EI",IF($C$1="预估功能点",'模板使用说明&amp;基础参数'!$E$17,'模板使用说明&amp;基础参数'!$E$24),IF(I9469="EO",IF($C$1="预估功能点",'模板使用说明&amp;基础参数'!$E$18,'模板使用说明&amp;基础参数'!$E$25),IF(I9469="EQ",IF($C$1="预估功能点",'模板使用说明&amp;基础参数'!$E$19,'模板使用说明&amp;基础参数'!$E$26),"")))))</f>
        <v/>
      </c>
      <c r="K9469" s="80"/>
      <c r="L9469" s="80"/>
      <c r="M9469" s="81" t="str">
        <f>IF(J9469="","",IF(K9469="高",IF(L9469="删除",J9469*'模板使用说明&amp;基础参数'!$E$5*'模板使用说明&amp;基础参数'!$E$12,IF(L9469="修改",J9469*'模板使用说明&amp;基础参数'!$E$5*'模板使用说明&amp;基础参数'!$E$11,J9469*'模板使用说明&amp;基础参数'!$E$5*'模板使用说明&amp;基础参数'!$E$10)),IF(K9469="中",IF(L9469="删除",J9469*'模板使用说明&amp;基础参数'!$E$6*'模板使用说明&amp;基础参数'!$E$12,IF(L9469="修改",J9469*'模板使用说明&amp;基础参数'!$E$6*'模板使用说明&amp;基础参数'!$E$11,J9469*'模板使用说明&amp;基础参数'!$E$6*'模板使用说明&amp;基础参数'!$E$10)),IF(L9469="删除",J9469*'模板使用说明&amp;基础参数'!$E$7*'模板使用说明&amp;基础参数'!$E$12,IF(L9469="修改",J9469*'模板使用说明&amp;基础参数'!$E$7*'模板使用说明&amp;基础参数'!$E$11,J9469*'模板使用说明&amp;基础参数'!$E$7*'模板使用说明&amp;基础参数'!$E$10)))))</f>
        <v/>
      </c>
      <c r="N9469" s="82"/>
    </row>
    <row r="9470" spans="1:14">
      <c r="A9470" s="76">
        <f t="shared" si="158"/>
        <v>9465</v>
      </c>
      <c r="B9470" s="77"/>
      <c r="C9470" s="77"/>
      <c r="D9470" s="77"/>
      <c r="E9470" s="77"/>
      <c r="F9470" s="77"/>
      <c r="G9470" s="77"/>
      <c r="H9470" s="78"/>
      <c r="I9470" s="76"/>
      <c r="J9470" s="8" t="str">
        <f>IF(I9470="ILF",IF($C$1="预估功能点",'模板使用说明&amp;基础参数'!$E$15,'模板使用说明&amp;基础参数'!$E$22),IF(I9470="EIF",IF($C$1="预估功能点",'模板使用说明&amp;基础参数'!$E$16,'模板使用说明&amp;基础参数'!$E$23),IF(I9470="EI",IF($C$1="预估功能点",'模板使用说明&amp;基础参数'!$E$17,'模板使用说明&amp;基础参数'!$E$24),IF(I9470="EO",IF($C$1="预估功能点",'模板使用说明&amp;基础参数'!$E$18,'模板使用说明&amp;基础参数'!$E$25),IF(I9470="EQ",IF($C$1="预估功能点",'模板使用说明&amp;基础参数'!$E$19,'模板使用说明&amp;基础参数'!$E$26),"")))))</f>
        <v/>
      </c>
      <c r="K9470" s="80"/>
      <c r="L9470" s="80"/>
      <c r="M9470" s="81" t="str">
        <f>IF(J9470="","",IF(K9470="高",IF(L9470="删除",J9470*'模板使用说明&amp;基础参数'!$E$5*'模板使用说明&amp;基础参数'!$E$12,IF(L9470="修改",J9470*'模板使用说明&amp;基础参数'!$E$5*'模板使用说明&amp;基础参数'!$E$11,J9470*'模板使用说明&amp;基础参数'!$E$5*'模板使用说明&amp;基础参数'!$E$10)),IF(K9470="中",IF(L9470="删除",J9470*'模板使用说明&amp;基础参数'!$E$6*'模板使用说明&amp;基础参数'!$E$12,IF(L9470="修改",J9470*'模板使用说明&amp;基础参数'!$E$6*'模板使用说明&amp;基础参数'!$E$11,J9470*'模板使用说明&amp;基础参数'!$E$6*'模板使用说明&amp;基础参数'!$E$10)),IF(L9470="删除",J9470*'模板使用说明&amp;基础参数'!$E$7*'模板使用说明&amp;基础参数'!$E$12,IF(L9470="修改",J9470*'模板使用说明&amp;基础参数'!$E$7*'模板使用说明&amp;基础参数'!$E$11,J9470*'模板使用说明&amp;基础参数'!$E$7*'模板使用说明&amp;基础参数'!$E$10)))))</f>
        <v/>
      </c>
      <c r="N9470" s="82"/>
    </row>
    <row r="9471" spans="1:14">
      <c r="A9471" s="76">
        <f t="shared" si="158"/>
        <v>9466</v>
      </c>
      <c r="B9471" s="77"/>
      <c r="C9471" s="77"/>
      <c r="D9471" s="77"/>
      <c r="E9471" s="77"/>
      <c r="F9471" s="77"/>
      <c r="G9471" s="77"/>
      <c r="H9471" s="78"/>
      <c r="I9471" s="76"/>
      <c r="J9471" s="8" t="str">
        <f>IF(I9471="ILF",IF($C$1="预估功能点",'模板使用说明&amp;基础参数'!$E$15,'模板使用说明&amp;基础参数'!$E$22),IF(I9471="EIF",IF($C$1="预估功能点",'模板使用说明&amp;基础参数'!$E$16,'模板使用说明&amp;基础参数'!$E$23),IF(I9471="EI",IF($C$1="预估功能点",'模板使用说明&amp;基础参数'!$E$17,'模板使用说明&amp;基础参数'!$E$24),IF(I9471="EO",IF($C$1="预估功能点",'模板使用说明&amp;基础参数'!$E$18,'模板使用说明&amp;基础参数'!$E$25),IF(I9471="EQ",IF($C$1="预估功能点",'模板使用说明&amp;基础参数'!$E$19,'模板使用说明&amp;基础参数'!$E$26),"")))))</f>
        <v/>
      </c>
      <c r="K9471" s="80"/>
      <c r="L9471" s="80"/>
      <c r="M9471" s="81" t="str">
        <f>IF(J9471="","",IF(K9471="高",IF(L9471="删除",J9471*'模板使用说明&amp;基础参数'!$E$5*'模板使用说明&amp;基础参数'!$E$12,IF(L9471="修改",J9471*'模板使用说明&amp;基础参数'!$E$5*'模板使用说明&amp;基础参数'!$E$11,J9471*'模板使用说明&amp;基础参数'!$E$5*'模板使用说明&amp;基础参数'!$E$10)),IF(K9471="中",IF(L9471="删除",J9471*'模板使用说明&amp;基础参数'!$E$6*'模板使用说明&amp;基础参数'!$E$12,IF(L9471="修改",J9471*'模板使用说明&amp;基础参数'!$E$6*'模板使用说明&amp;基础参数'!$E$11,J9471*'模板使用说明&amp;基础参数'!$E$6*'模板使用说明&amp;基础参数'!$E$10)),IF(L9471="删除",J9471*'模板使用说明&amp;基础参数'!$E$7*'模板使用说明&amp;基础参数'!$E$12,IF(L9471="修改",J9471*'模板使用说明&amp;基础参数'!$E$7*'模板使用说明&amp;基础参数'!$E$11,J9471*'模板使用说明&amp;基础参数'!$E$7*'模板使用说明&amp;基础参数'!$E$10)))))</f>
        <v/>
      </c>
      <c r="N9471" s="82"/>
    </row>
    <row r="9472" spans="1:14">
      <c r="A9472" s="76">
        <f t="shared" si="158"/>
        <v>9467</v>
      </c>
      <c r="B9472" s="77"/>
      <c r="C9472" s="77"/>
      <c r="D9472" s="77"/>
      <c r="E9472" s="77"/>
      <c r="F9472" s="77"/>
      <c r="G9472" s="77"/>
      <c r="H9472" s="78"/>
      <c r="I9472" s="76"/>
      <c r="J9472" s="8" t="str">
        <f>IF(I9472="ILF",IF($C$1="预估功能点",'模板使用说明&amp;基础参数'!$E$15,'模板使用说明&amp;基础参数'!$E$22),IF(I9472="EIF",IF($C$1="预估功能点",'模板使用说明&amp;基础参数'!$E$16,'模板使用说明&amp;基础参数'!$E$23),IF(I9472="EI",IF($C$1="预估功能点",'模板使用说明&amp;基础参数'!$E$17,'模板使用说明&amp;基础参数'!$E$24),IF(I9472="EO",IF($C$1="预估功能点",'模板使用说明&amp;基础参数'!$E$18,'模板使用说明&amp;基础参数'!$E$25),IF(I9472="EQ",IF($C$1="预估功能点",'模板使用说明&amp;基础参数'!$E$19,'模板使用说明&amp;基础参数'!$E$26),"")))))</f>
        <v/>
      </c>
      <c r="K9472" s="80"/>
      <c r="L9472" s="80"/>
      <c r="M9472" s="81" t="str">
        <f>IF(J9472="","",IF(K9472="高",IF(L9472="删除",J9472*'模板使用说明&amp;基础参数'!$E$5*'模板使用说明&amp;基础参数'!$E$12,IF(L9472="修改",J9472*'模板使用说明&amp;基础参数'!$E$5*'模板使用说明&amp;基础参数'!$E$11,J9472*'模板使用说明&amp;基础参数'!$E$5*'模板使用说明&amp;基础参数'!$E$10)),IF(K9472="中",IF(L9472="删除",J9472*'模板使用说明&amp;基础参数'!$E$6*'模板使用说明&amp;基础参数'!$E$12,IF(L9472="修改",J9472*'模板使用说明&amp;基础参数'!$E$6*'模板使用说明&amp;基础参数'!$E$11,J9472*'模板使用说明&amp;基础参数'!$E$6*'模板使用说明&amp;基础参数'!$E$10)),IF(L9472="删除",J9472*'模板使用说明&amp;基础参数'!$E$7*'模板使用说明&amp;基础参数'!$E$12,IF(L9472="修改",J9472*'模板使用说明&amp;基础参数'!$E$7*'模板使用说明&amp;基础参数'!$E$11,J9472*'模板使用说明&amp;基础参数'!$E$7*'模板使用说明&amp;基础参数'!$E$10)))))</f>
        <v/>
      </c>
      <c r="N9472" s="82"/>
    </row>
    <row r="9473" spans="1:14">
      <c r="A9473" s="76">
        <f t="shared" si="158"/>
        <v>9468</v>
      </c>
      <c r="B9473" s="77"/>
      <c r="C9473" s="77"/>
      <c r="D9473" s="77"/>
      <c r="E9473" s="77"/>
      <c r="F9473" s="77"/>
      <c r="G9473" s="77"/>
      <c r="H9473" s="78"/>
      <c r="I9473" s="76"/>
      <c r="J9473" s="8" t="str">
        <f>IF(I9473="ILF",IF($C$1="预估功能点",'模板使用说明&amp;基础参数'!$E$15,'模板使用说明&amp;基础参数'!$E$22),IF(I9473="EIF",IF($C$1="预估功能点",'模板使用说明&amp;基础参数'!$E$16,'模板使用说明&amp;基础参数'!$E$23),IF(I9473="EI",IF($C$1="预估功能点",'模板使用说明&amp;基础参数'!$E$17,'模板使用说明&amp;基础参数'!$E$24),IF(I9473="EO",IF($C$1="预估功能点",'模板使用说明&amp;基础参数'!$E$18,'模板使用说明&amp;基础参数'!$E$25),IF(I9473="EQ",IF($C$1="预估功能点",'模板使用说明&amp;基础参数'!$E$19,'模板使用说明&amp;基础参数'!$E$26),"")))))</f>
        <v/>
      </c>
      <c r="K9473" s="80"/>
      <c r="L9473" s="80"/>
      <c r="M9473" s="81" t="str">
        <f>IF(J9473="","",IF(K9473="高",IF(L9473="删除",J9473*'模板使用说明&amp;基础参数'!$E$5*'模板使用说明&amp;基础参数'!$E$12,IF(L9473="修改",J9473*'模板使用说明&amp;基础参数'!$E$5*'模板使用说明&amp;基础参数'!$E$11,J9473*'模板使用说明&amp;基础参数'!$E$5*'模板使用说明&amp;基础参数'!$E$10)),IF(K9473="中",IF(L9473="删除",J9473*'模板使用说明&amp;基础参数'!$E$6*'模板使用说明&amp;基础参数'!$E$12,IF(L9473="修改",J9473*'模板使用说明&amp;基础参数'!$E$6*'模板使用说明&amp;基础参数'!$E$11,J9473*'模板使用说明&amp;基础参数'!$E$6*'模板使用说明&amp;基础参数'!$E$10)),IF(L9473="删除",J9473*'模板使用说明&amp;基础参数'!$E$7*'模板使用说明&amp;基础参数'!$E$12,IF(L9473="修改",J9473*'模板使用说明&amp;基础参数'!$E$7*'模板使用说明&amp;基础参数'!$E$11,J9473*'模板使用说明&amp;基础参数'!$E$7*'模板使用说明&amp;基础参数'!$E$10)))))</f>
        <v/>
      </c>
      <c r="N9473" s="82"/>
    </row>
    <row r="9474" spans="1:14">
      <c r="A9474" s="76">
        <f t="shared" si="158"/>
        <v>9469</v>
      </c>
      <c r="B9474" s="77"/>
      <c r="C9474" s="77"/>
      <c r="D9474" s="77"/>
      <c r="E9474" s="77"/>
      <c r="F9474" s="77"/>
      <c r="G9474" s="77"/>
      <c r="H9474" s="78"/>
      <c r="I9474" s="76"/>
      <c r="J9474" s="8" t="str">
        <f>IF(I9474="ILF",IF($C$1="预估功能点",'模板使用说明&amp;基础参数'!$E$15,'模板使用说明&amp;基础参数'!$E$22),IF(I9474="EIF",IF($C$1="预估功能点",'模板使用说明&amp;基础参数'!$E$16,'模板使用说明&amp;基础参数'!$E$23),IF(I9474="EI",IF($C$1="预估功能点",'模板使用说明&amp;基础参数'!$E$17,'模板使用说明&amp;基础参数'!$E$24),IF(I9474="EO",IF($C$1="预估功能点",'模板使用说明&amp;基础参数'!$E$18,'模板使用说明&amp;基础参数'!$E$25),IF(I9474="EQ",IF($C$1="预估功能点",'模板使用说明&amp;基础参数'!$E$19,'模板使用说明&amp;基础参数'!$E$26),"")))))</f>
        <v/>
      </c>
      <c r="K9474" s="80"/>
      <c r="L9474" s="80"/>
      <c r="M9474" s="81" t="str">
        <f>IF(J9474="","",IF(K9474="高",IF(L9474="删除",J9474*'模板使用说明&amp;基础参数'!$E$5*'模板使用说明&amp;基础参数'!$E$12,IF(L9474="修改",J9474*'模板使用说明&amp;基础参数'!$E$5*'模板使用说明&amp;基础参数'!$E$11,J9474*'模板使用说明&amp;基础参数'!$E$5*'模板使用说明&amp;基础参数'!$E$10)),IF(K9474="中",IF(L9474="删除",J9474*'模板使用说明&amp;基础参数'!$E$6*'模板使用说明&amp;基础参数'!$E$12,IF(L9474="修改",J9474*'模板使用说明&amp;基础参数'!$E$6*'模板使用说明&amp;基础参数'!$E$11,J9474*'模板使用说明&amp;基础参数'!$E$6*'模板使用说明&amp;基础参数'!$E$10)),IF(L9474="删除",J9474*'模板使用说明&amp;基础参数'!$E$7*'模板使用说明&amp;基础参数'!$E$12,IF(L9474="修改",J9474*'模板使用说明&amp;基础参数'!$E$7*'模板使用说明&amp;基础参数'!$E$11,J9474*'模板使用说明&amp;基础参数'!$E$7*'模板使用说明&amp;基础参数'!$E$10)))))</f>
        <v/>
      </c>
      <c r="N9474" s="82"/>
    </row>
    <row r="9475" spans="1:14">
      <c r="A9475" s="76">
        <f t="shared" si="158"/>
        <v>9470</v>
      </c>
      <c r="B9475" s="77"/>
      <c r="C9475" s="77"/>
      <c r="D9475" s="77"/>
      <c r="E9475" s="77"/>
      <c r="F9475" s="77"/>
      <c r="G9475" s="77"/>
      <c r="H9475" s="78"/>
      <c r="I9475" s="76"/>
      <c r="J9475" s="8" t="str">
        <f>IF(I9475="ILF",IF($C$1="预估功能点",'模板使用说明&amp;基础参数'!$E$15,'模板使用说明&amp;基础参数'!$E$22),IF(I9475="EIF",IF($C$1="预估功能点",'模板使用说明&amp;基础参数'!$E$16,'模板使用说明&amp;基础参数'!$E$23),IF(I9475="EI",IF($C$1="预估功能点",'模板使用说明&amp;基础参数'!$E$17,'模板使用说明&amp;基础参数'!$E$24),IF(I9475="EO",IF($C$1="预估功能点",'模板使用说明&amp;基础参数'!$E$18,'模板使用说明&amp;基础参数'!$E$25),IF(I9475="EQ",IF($C$1="预估功能点",'模板使用说明&amp;基础参数'!$E$19,'模板使用说明&amp;基础参数'!$E$26),"")))))</f>
        <v/>
      </c>
      <c r="K9475" s="80"/>
      <c r="L9475" s="80"/>
      <c r="M9475" s="81" t="str">
        <f>IF(J9475="","",IF(K9475="高",IF(L9475="删除",J9475*'模板使用说明&amp;基础参数'!$E$5*'模板使用说明&amp;基础参数'!$E$12,IF(L9475="修改",J9475*'模板使用说明&amp;基础参数'!$E$5*'模板使用说明&amp;基础参数'!$E$11,J9475*'模板使用说明&amp;基础参数'!$E$5*'模板使用说明&amp;基础参数'!$E$10)),IF(K9475="中",IF(L9475="删除",J9475*'模板使用说明&amp;基础参数'!$E$6*'模板使用说明&amp;基础参数'!$E$12,IF(L9475="修改",J9475*'模板使用说明&amp;基础参数'!$E$6*'模板使用说明&amp;基础参数'!$E$11,J9475*'模板使用说明&amp;基础参数'!$E$6*'模板使用说明&amp;基础参数'!$E$10)),IF(L9475="删除",J9475*'模板使用说明&amp;基础参数'!$E$7*'模板使用说明&amp;基础参数'!$E$12,IF(L9475="修改",J9475*'模板使用说明&amp;基础参数'!$E$7*'模板使用说明&amp;基础参数'!$E$11,J9475*'模板使用说明&amp;基础参数'!$E$7*'模板使用说明&amp;基础参数'!$E$10)))))</f>
        <v/>
      </c>
      <c r="N9475" s="82"/>
    </row>
    <row r="9476" spans="1:14">
      <c r="A9476" s="76">
        <f t="shared" ref="A9476:A9539" si="159">ROW()-5</f>
        <v>9471</v>
      </c>
      <c r="B9476" s="77"/>
      <c r="C9476" s="77"/>
      <c r="D9476" s="77"/>
      <c r="E9476" s="77"/>
      <c r="F9476" s="77"/>
      <c r="G9476" s="77"/>
      <c r="H9476" s="78"/>
      <c r="I9476" s="76"/>
      <c r="J9476" s="8" t="str">
        <f>IF(I9476="ILF",IF($C$1="预估功能点",'模板使用说明&amp;基础参数'!$E$15,'模板使用说明&amp;基础参数'!$E$22),IF(I9476="EIF",IF($C$1="预估功能点",'模板使用说明&amp;基础参数'!$E$16,'模板使用说明&amp;基础参数'!$E$23),IF(I9476="EI",IF($C$1="预估功能点",'模板使用说明&amp;基础参数'!$E$17,'模板使用说明&amp;基础参数'!$E$24),IF(I9476="EO",IF($C$1="预估功能点",'模板使用说明&amp;基础参数'!$E$18,'模板使用说明&amp;基础参数'!$E$25),IF(I9476="EQ",IF($C$1="预估功能点",'模板使用说明&amp;基础参数'!$E$19,'模板使用说明&amp;基础参数'!$E$26),"")))))</f>
        <v/>
      </c>
      <c r="K9476" s="80"/>
      <c r="L9476" s="80"/>
      <c r="M9476" s="81" t="str">
        <f>IF(J9476="","",IF(K9476="高",IF(L9476="删除",J9476*'模板使用说明&amp;基础参数'!$E$5*'模板使用说明&amp;基础参数'!$E$12,IF(L9476="修改",J9476*'模板使用说明&amp;基础参数'!$E$5*'模板使用说明&amp;基础参数'!$E$11,J9476*'模板使用说明&amp;基础参数'!$E$5*'模板使用说明&amp;基础参数'!$E$10)),IF(K9476="中",IF(L9476="删除",J9476*'模板使用说明&amp;基础参数'!$E$6*'模板使用说明&amp;基础参数'!$E$12,IF(L9476="修改",J9476*'模板使用说明&amp;基础参数'!$E$6*'模板使用说明&amp;基础参数'!$E$11,J9476*'模板使用说明&amp;基础参数'!$E$6*'模板使用说明&amp;基础参数'!$E$10)),IF(L9476="删除",J9476*'模板使用说明&amp;基础参数'!$E$7*'模板使用说明&amp;基础参数'!$E$12,IF(L9476="修改",J9476*'模板使用说明&amp;基础参数'!$E$7*'模板使用说明&amp;基础参数'!$E$11,J9476*'模板使用说明&amp;基础参数'!$E$7*'模板使用说明&amp;基础参数'!$E$10)))))</f>
        <v/>
      </c>
      <c r="N9476" s="82"/>
    </row>
    <row r="9477" spans="1:14">
      <c r="A9477" s="76">
        <f t="shared" si="159"/>
        <v>9472</v>
      </c>
      <c r="B9477" s="77"/>
      <c r="C9477" s="77"/>
      <c r="D9477" s="77"/>
      <c r="E9477" s="77"/>
      <c r="F9477" s="77"/>
      <c r="G9477" s="77"/>
      <c r="H9477" s="78"/>
      <c r="I9477" s="76"/>
      <c r="J9477" s="8" t="str">
        <f>IF(I9477="ILF",IF($C$1="预估功能点",'模板使用说明&amp;基础参数'!$E$15,'模板使用说明&amp;基础参数'!$E$22),IF(I9477="EIF",IF($C$1="预估功能点",'模板使用说明&amp;基础参数'!$E$16,'模板使用说明&amp;基础参数'!$E$23),IF(I9477="EI",IF($C$1="预估功能点",'模板使用说明&amp;基础参数'!$E$17,'模板使用说明&amp;基础参数'!$E$24),IF(I9477="EO",IF($C$1="预估功能点",'模板使用说明&amp;基础参数'!$E$18,'模板使用说明&amp;基础参数'!$E$25),IF(I9477="EQ",IF($C$1="预估功能点",'模板使用说明&amp;基础参数'!$E$19,'模板使用说明&amp;基础参数'!$E$26),"")))))</f>
        <v/>
      </c>
      <c r="K9477" s="80"/>
      <c r="L9477" s="80"/>
      <c r="M9477" s="81" t="str">
        <f>IF(J9477="","",IF(K9477="高",IF(L9477="删除",J9477*'模板使用说明&amp;基础参数'!$E$5*'模板使用说明&amp;基础参数'!$E$12,IF(L9477="修改",J9477*'模板使用说明&amp;基础参数'!$E$5*'模板使用说明&amp;基础参数'!$E$11,J9477*'模板使用说明&amp;基础参数'!$E$5*'模板使用说明&amp;基础参数'!$E$10)),IF(K9477="中",IF(L9477="删除",J9477*'模板使用说明&amp;基础参数'!$E$6*'模板使用说明&amp;基础参数'!$E$12,IF(L9477="修改",J9477*'模板使用说明&amp;基础参数'!$E$6*'模板使用说明&amp;基础参数'!$E$11,J9477*'模板使用说明&amp;基础参数'!$E$6*'模板使用说明&amp;基础参数'!$E$10)),IF(L9477="删除",J9477*'模板使用说明&amp;基础参数'!$E$7*'模板使用说明&amp;基础参数'!$E$12,IF(L9477="修改",J9477*'模板使用说明&amp;基础参数'!$E$7*'模板使用说明&amp;基础参数'!$E$11,J9477*'模板使用说明&amp;基础参数'!$E$7*'模板使用说明&amp;基础参数'!$E$10)))))</f>
        <v/>
      </c>
      <c r="N9477" s="82"/>
    </row>
    <row r="9478" spans="1:14">
      <c r="A9478" s="76">
        <f t="shared" si="159"/>
        <v>9473</v>
      </c>
      <c r="B9478" s="77"/>
      <c r="C9478" s="77"/>
      <c r="D9478" s="77"/>
      <c r="E9478" s="77"/>
      <c r="F9478" s="77"/>
      <c r="G9478" s="77"/>
      <c r="H9478" s="78"/>
      <c r="I9478" s="76"/>
      <c r="J9478" s="8" t="str">
        <f>IF(I9478="ILF",IF($C$1="预估功能点",'模板使用说明&amp;基础参数'!$E$15,'模板使用说明&amp;基础参数'!$E$22),IF(I9478="EIF",IF($C$1="预估功能点",'模板使用说明&amp;基础参数'!$E$16,'模板使用说明&amp;基础参数'!$E$23),IF(I9478="EI",IF($C$1="预估功能点",'模板使用说明&amp;基础参数'!$E$17,'模板使用说明&amp;基础参数'!$E$24),IF(I9478="EO",IF($C$1="预估功能点",'模板使用说明&amp;基础参数'!$E$18,'模板使用说明&amp;基础参数'!$E$25),IF(I9478="EQ",IF($C$1="预估功能点",'模板使用说明&amp;基础参数'!$E$19,'模板使用说明&amp;基础参数'!$E$26),"")))))</f>
        <v/>
      </c>
      <c r="K9478" s="80"/>
      <c r="L9478" s="80"/>
      <c r="M9478" s="81" t="str">
        <f>IF(J9478="","",IF(K9478="高",IF(L9478="删除",J9478*'模板使用说明&amp;基础参数'!$E$5*'模板使用说明&amp;基础参数'!$E$12,IF(L9478="修改",J9478*'模板使用说明&amp;基础参数'!$E$5*'模板使用说明&amp;基础参数'!$E$11,J9478*'模板使用说明&amp;基础参数'!$E$5*'模板使用说明&amp;基础参数'!$E$10)),IF(K9478="中",IF(L9478="删除",J9478*'模板使用说明&amp;基础参数'!$E$6*'模板使用说明&amp;基础参数'!$E$12,IF(L9478="修改",J9478*'模板使用说明&amp;基础参数'!$E$6*'模板使用说明&amp;基础参数'!$E$11,J9478*'模板使用说明&amp;基础参数'!$E$6*'模板使用说明&amp;基础参数'!$E$10)),IF(L9478="删除",J9478*'模板使用说明&amp;基础参数'!$E$7*'模板使用说明&amp;基础参数'!$E$12,IF(L9478="修改",J9478*'模板使用说明&amp;基础参数'!$E$7*'模板使用说明&amp;基础参数'!$E$11,J9478*'模板使用说明&amp;基础参数'!$E$7*'模板使用说明&amp;基础参数'!$E$10)))))</f>
        <v/>
      </c>
      <c r="N9478" s="82"/>
    </row>
    <row r="9479" spans="1:14">
      <c r="A9479" s="76">
        <f t="shared" si="159"/>
        <v>9474</v>
      </c>
      <c r="B9479" s="77"/>
      <c r="C9479" s="77"/>
      <c r="D9479" s="77"/>
      <c r="E9479" s="77"/>
      <c r="F9479" s="77"/>
      <c r="G9479" s="77"/>
      <c r="H9479" s="78"/>
      <c r="I9479" s="76"/>
      <c r="J9479" s="8" t="str">
        <f>IF(I9479="ILF",IF($C$1="预估功能点",'模板使用说明&amp;基础参数'!$E$15,'模板使用说明&amp;基础参数'!$E$22),IF(I9479="EIF",IF($C$1="预估功能点",'模板使用说明&amp;基础参数'!$E$16,'模板使用说明&amp;基础参数'!$E$23),IF(I9479="EI",IF($C$1="预估功能点",'模板使用说明&amp;基础参数'!$E$17,'模板使用说明&amp;基础参数'!$E$24),IF(I9479="EO",IF($C$1="预估功能点",'模板使用说明&amp;基础参数'!$E$18,'模板使用说明&amp;基础参数'!$E$25),IF(I9479="EQ",IF($C$1="预估功能点",'模板使用说明&amp;基础参数'!$E$19,'模板使用说明&amp;基础参数'!$E$26),"")))))</f>
        <v/>
      </c>
      <c r="K9479" s="80"/>
      <c r="L9479" s="80"/>
      <c r="M9479" s="81" t="str">
        <f>IF(J9479="","",IF(K9479="高",IF(L9479="删除",J9479*'模板使用说明&amp;基础参数'!$E$5*'模板使用说明&amp;基础参数'!$E$12,IF(L9479="修改",J9479*'模板使用说明&amp;基础参数'!$E$5*'模板使用说明&amp;基础参数'!$E$11,J9479*'模板使用说明&amp;基础参数'!$E$5*'模板使用说明&amp;基础参数'!$E$10)),IF(K9479="中",IF(L9479="删除",J9479*'模板使用说明&amp;基础参数'!$E$6*'模板使用说明&amp;基础参数'!$E$12,IF(L9479="修改",J9479*'模板使用说明&amp;基础参数'!$E$6*'模板使用说明&amp;基础参数'!$E$11,J9479*'模板使用说明&amp;基础参数'!$E$6*'模板使用说明&amp;基础参数'!$E$10)),IF(L9479="删除",J9479*'模板使用说明&amp;基础参数'!$E$7*'模板使用说明&amp;基础参数'!$E$12,IF(L9479="修改",J9479*'模板使用说明&amp;基础参数'!$E$7*'模板使用说明&amp;基础参数'!$E$11,J9479*'模板使用说明&amp;基础参数'!$E$7*'模板使用说明&amp;基础参数'!$E$10)))))</f>
        <v/>
      </c>
      <c r="N9479" s="82"/>
    </row>
    <row r="9480" spans="1:14">
      <c r="A9480" s="76">
        <f t="shared" si="159"/>
        <v>9475</v>
      </c>
      <c r="B9480" s="77"/>
      <c r="C9480" s="77"/>
      <c r="D9480" s="77"/>
      <c r="E9480" s="77"/>
      <c r="F9480" s="77"/>
      <c r="G9480" s="77"/>
      <c r="H9480" s="78"/>
      <c r="I9480" s="76"/>
      <c r="J9480" s="8" t="str">
        <f>IF(I9480="ILF",IF($C$1="预估功能点",'模板使用说明&amp;基础参数'!$E$15,'模板使用说明&amp;基础参数'!$E$22),IF(I9480="EIF",IF($C$1="预估功能点",'模板使用说明&amp;基础参数'!$E$16,'模板使用说明&amp;基础参数'!$E$23),IF(I9480="EI",IF($C$1="预估功能点",'模板使用说明&amp;基础参数'!$E$17,'模板使用说明&amp;基础参数'!$E$24),IF(I9480="EO",IF($C$1="预估功能点",'模板使用说明&amp;基础参数'!$E$18,'模板使用说明&amp;基础参数'!$E$25),IF(I9480="EQ",IF($C$1="预估功能点",'模板使用说明&amp;基础参数'!$E$19,'模板使用说明&amp;基础参数'!$E$26),"")))))</f>
        <v/>
      </c>
      <c r="K9480" s="80"/>
      <c r="L9480" s="80"/>
      <c r="M9480" s="81" t="str">
        <f>IF(J9480="","",IF(K9480="高",IF(L9480="删除",J9480*'模板使用说明&amp;基础参数'!$E$5*'模板使用说明&amp;基础参数'!$E$12,IF(L9480="修改",J9480*'模板使用说明&amp;基础参数'!$E$5*'模板使用说明&amp;基础参数'!$E$11,J9480*'模板使用说明&amp;基础参数'!$E$5*'模板使用说明&amp;基础参数'!$E$10)),IF(K9480="中",IF(L9480="删除",J9480*'模板使用说明&amp;基础参数'!$E$6*'模板使用说明&amp;基础参数'!$E$12,IF(L9480="修改",J9480*'模板使用说明&amp;基础参数'!$E$6*'模板使用说明&amp;基础参数'!$E$11,J9480*'模板使用说明&amp;基础参数'!$E$6*'模板使用说明&amp;基础参数'!$E$10)),IF(L9480="删除",J9480*'模板使用说明&amp;基础参数'!$E$7*'模板使用说明&amp;基础参数'!$E$12,IF(L9480="修改",J9480*'模板使用说明&amp;基础参数'!$E$7*'模板使用说明&amp;基础参数'!$E$11,J9480*'模板使用说明&amp;基础参数'!$E$7*'模板使用说明&amp;基础参数'!$E$10)))))</f>
        <v/>
      </c>
      <c r="N9480" s="82"/>
    </row>
    <row r="9481" spans="1:14">
      <c r="A9481" s="76">
        <f t="shared" si="159"/>
        <v>9476</v>
      </c>
      <c r="B9481" s="77"/>
      <c r="C9481" s="77"/>
      <c r="D9481" s="77"/>
      <c r="E9481" s="77"/>
      <c r="F9481" s="77"/>
      <c r="G9481" s="77"/>
      <c r="H9481" s="78"/>
      <c r="I9481" s="76"/>
      <c r="J9481" s="8" t="str">
        <f>IF(I9481="ILF",IF($C$1="预估功能点",'模板使用说明&amp;基础参数'!$E$15,'模板使用说明&amp;基础参数'!$E$22),IF(I9481="EIF",IF($C$1="预估功能点",'模板使用说明&amp;基础参数'!$E$16,'模板使用说明&amp;基础参数'!$E$23),IF(I9481="EI",IF($C$1="预估功能点",'模板使用说明&amp;基础参数'!$E$17,'模板使用说明&amp;基础参数'!$E$24),IF(I9481="EO",IF($C$1="预估功能点",'模板使用说明&amp;基础参数'!$E$18,'模板使用说明&amp;基础参数'!$E$25),IF(I9481="EQ",IF($C$1="预估功能点",'模板使用说明&amp;基础参数'!$E$19,'模板使用说明&amp;基础参数'!$E$26),"")))))</f>
        <v/>
      </c>
      <c r="K9481" s="80"/>
      <c r="L9481" s="80"/>
      <c r="M9481" s="81" t="str">
        <f>IF(J9481="","",IF(K9481="高",IF(L9481="删除",J9481*'模板使用说明&amp;基础参数'!$E$5*'模板使用说明&amp;基础参数'!$E$12,IF(L9481="修改",J9481*'模板使用说明&amp;基础参数'!$E$5*'模板使用说明&amp;基础参数'!$E$11,J9481*'模板使用说明&amp;基础参数'!$E$5*'模板使用说明&amp;基础参数'!$E$10)),IF(K9481="中",IF(L9481="删除",J9481*'模板使用说明&amp;基础参数'!$E$6*'模板使用说明&amp;基础参数'!$E$12,IF(L9481="修改",J9481*'模板使用说明&amp;基础参数'!$E$6*'模板使用说明&amp;基础参数'!$E$11,J9481*'模板使用说明&amp;基础参数'!$E$6*'模板使用说明&amp;基础参数'!$E$10)),IF(L9481="删除",J9481*'模板使用说明&amp;基础参数'!$E$7*'模板使用说明&amp;基础参数'!$E$12,IF(L9481="修改",J9481*'模板使用说明&amp;基础参数'!$E$7*'模板使用说明&amp;基础参数'!$E$11,J9481*'模板使用说明&amp;基础参数'!$E$7*'模板使用说明&amp;基础参数'!$E$10)))))</f>
        <v/>
      </c>
      <c r="N9481" s="82"/>
    </row>
    <row r="9482" spans="1:14">
      <c r="A9482" s="76">
        <f t="shared" si="159"/>
        <v>9477</v>
      </c>
      <c r="B9482" s="77"/>
      <c r="C9482" s="77"/>
      <c r="D9482" s="77"/>
      <c r="E9482" s="77"/>
      <c r="F9482" s="77"/>
      <c r="G9482" s="77"/>
      <c r="H9482" s="78"/>
      <c r="I9482" s="76"/>
      <c r="J9482" s="8" t="str">
        <f>IF(I9482="ILF",IF($C$1="预估功能点",'模板使用说明&amp;基础参数'!$E$15,'模板使用说明&amp;基础参数'!$E$22),IF(I9482="EIF",IF($C$1="预估功能点",'模板使用说明&amp;基础参数'!$E$16,'模板使用说明&amp;基础参数'!$E$23),IF(I9482="EI",IF($C$1="预估功能点",'模板使用说明&amp;基础参数'!$E$17,'模板使用说明&amp;基础参数'!$E$24),IF(I9482="EO",IF($C$1="预估功能点",'模板使用说明&amp;基础参数'!$E$18,'模板使用说明&amp;基础参数'!$E$25),IF(I9482="EQ",IF($C$1="预估功能点",'模板使用说明&amp;基础参数'!$E$19,'模板使用说明&amp;基础参数'!$E$26),"")))))</f>
        <v/>
      </c>
      <c r="K9482" s="80"/>
      <c r="L9482" s="80"/>
      <c r="M9482" s="81" t="str">
        <f>IF(J9482="","",IF(K9482="高",IF(L9482="删除",J9482*'模板使用说明&amp;基础参数'!$E$5*'模板使用说明&amp;基础参数'!$E$12,IF(L9482="修改",J9482*'模板使用说明&amp;基础参数'!$E$5*'模板使用说明&amp;基础参数'!$E$11,J9482*'模板使用说明&amp;基础参数'!$E$5*'模板使用说明&amp;基础参数'!$E$10)),IF(K9482="中",IF(L9482="删除",J9482*'模板使用说明&amp;基础参数'!$E$6*'模板使用说明&amp;基础参数'!$E$12,IF(L9482="修改",J9482*'模板使用说明&amp;基础参数'!$E$6*'模板使用说明&amp;基础参数'!$E$11,J9482*'模板使用说明&amp;基础参数'!$E$6*'模板使用说明&amp;基础参数'!$E$10)),IF(L9482="删除",J9482*'模板使用说明&amp;基础参数'!$E$7*'模板使用说明&amp;基础参数'!$E$12,IF(L9482="修改",J9482*'模板使用说明&amp;基础参数'!$E$7*'模板使用说明&amp;基础参数'!$E$11,J9482*'模板使用说明&amp;基础参数'!$E$7*'模板使用说明&amp;基础参数'!$E$10)))))</f>
        <v/>
      </c>
      <c r="N9482" s="82"/>
    </row>
    <row r="9483" spans="1:14">
      <c r="A9483" s="76">
        <f t="shared" si="159"/>
        <v>9478</v>
      </c>
      <c r="B9483" s="77"/>
      <c r="C9483" s="77"/>
      <c r="D9483" s="77"/>
      <c r="E9483" s="77"/>
      <c r="F9483" s="77"/>
      <c r="G9483" s="77"/>
      <c r="H9483" s="78"/>
      <c r="I9483" s="76"/>
      <c r="J9483" s="8" t="str">
        <f>IF(I9483="ILF",IF($C$1="预估功能点",'模板使用说明&amp;基础参数'!$E$15,'模板使用说明&amp;基础参数'!$E$22),IF(I9483="EIF",IF($C$1="预估功能点",'模板使用说明&amp;基础参数'!$E$16,'模板使用说明&amp;基础参数'!$E$23),IF(I9483="EI",IF($C$1="预估功能点",'模板使用说明&amp;基础参数'!$E$17,'模板使用说明&amp;基础参数'!$E$24),IF(I9483="EO",IF($C$1="预估功能点",'模板使用说明&amp;基础参数'!$E$18,'模板使用说明&amp;基础参数'!$E$25),IF(I9483="EQ",IF($C$1="预估功能点",'模板使用说明&amp;基础参数'!$E$19,'模板使用说明&amp;基础参数'!$E$26),"")))))</f>
        <v/>
      </c>
      <c r="K9483" s="80"/>
      <c r="L9483" s="80"/>
      <c r="M9483" s="81" t="str">
        <f>IF(J9483="","",IF(K9483="高",IF(L9483="删除",J9483*'模板使用说明&amp;基础参数'!$E$5*'模板使用说明&amp;基础参数'!$E$12,IF(L9483="修改",J9483*'模板使用说明&amp;基础参数'!$E$5*'模板使用说明&amp;基础参数'!$E$11,J9483*'模板使用说明&amp;基础参数'!$E$5*'模板使用说明&amp;基础参数'!$E$10)),IF(K9483="中",IF(L9483="删除",J9483*'模板使用说明&amp;基础参数'!$E$6*'模板使用说明&amp;基础参数'!$E$12,IF(L9483="修改",J9483*'模板使用说明&amp;基础参数'!$E$6*'模板使用说明&amp;基础参数'!$E$11,J9483*'模板使用说明&amp;基础参数'!$E$6*'模板使用说明&amp;基础参数'!$E$10)),IF(L9483="删除",J9483*'模板使用说明&amp;基础参数'!$E$7*'模板使用说明&amp;基础参数'!$E$12,IF(L9483="修改",J9483*'模板使用说明&amp;基础参数'!$E$7*'模板使用说明&amp;基础参数'!$E$11,J9483*'模板使用说明&amp;基础参数'!$E$7*'模板使用说明&amp;基础参数'!$E$10)))))</f>
        <v/>
      </c>
      <c r="N9483" s="82"/>
    </row>
    <row r="9484" spans="1:14">
      <c r="A9484" s="76">
        <f t="shared" si="159"/>
        <v>9479</v>
      </c>
      <c r="B9484" s="77"/>
      <c r="C9484" s="77"/>
      <c r="D9484" s="77"/>
      <c r="E9484" s="77"/>
      <c r="F9484" s="77"/>
      <c r="G9484" s="77"/>
      <c r="H9484" s="78"/>
      <c r="I9484" s="76"/>
      <c r="J9484" s="8" t="str">
        <f>IF(I9484="ILF",IF($C$1="预估功能点",'模板使用说明&amp;基础参数'!$E$15,'模板使用说明&amp;基础参数'!$E$22),IF(I9484="EIF",IF($C$1="预估功能点",'模板使用说明&amp;基础参数'!$E$16,'模板使用说明&amp;基础参数'!$E$23),IF(I9484="EI",IF($C$1="预估功能点",'模板使用说明&amp;基础参数'!$E$17,'模板使用说明&amp;基础参数'!$E$24),IF(I9484="EO",IF($C$1="预估功能点",'模板使用说明&amp;基础参数'!$E$18,'模板使用说明&amp;基础参数'!$E$25),IF(I9484="EQ",IF($C$1="预估功能点",'模板使用说明&amp;基础参数'!$E$19,'模板使用说明&amp;基础参数'!$E$26),"")))))</f>
        <v/>
      </c>
      <c r="K9484" s="80"/>
      <c r="L9484" s="80"/>
      <c r="M9484" s="81" t="str">
        <f>IF(J9484="","",IF(K9484="高",IF(L9484="删除",J9484*'模板使用说明&amp;基础参数'!$E$5*'模板使用说明&amp;基础参数'!$E$12,IF(L9484="修改",J9484*'模板使用说明&amp;基础参数'!$E$5*'模板使用说明&amp;基础参数'!$E$11,J9484*'模板使用说明&amp;基础参数'!$E$5*'模板使用说明&amp;基础参数'!$E$10)),IF(K9484="中",IF(L9484="删除",J9484*'模板使用说明&amp;基础参数'!$E$6*'模板使用说明&amp;基础参数'!$E$12,IF(L9484="修改",J9484*'模板使用说明&amp;基础参数'!$E$6*'模板使用说明&amp;基础参数'!$E$11,J9484*'模板使用说明&amp;基础参数'!$E$6*'模板使用说明&amp;基础参数'!$E$10)),IF(L9484="删除",J9484*'模板使用说明&amp;基础参数'!$E$7*'模板使用说明&amp;基础参数'!$E$12,IF(L9484="修改",J9484*'模板使用说明&amp;基础参数'!$E$7*'模板使用说明&amp;基础参数'!$E$11,J9484*'模板使用说明&amp;基础参数'!$E$7*'模板使用说明&amp;基础参数'!$E$10)))))</f>
        <v/>
      </c>
      <c r="N9484" s="82"/>
    </row>
    <row r="9485" spans="1:14">
      <c r="A9485" s="76">
        <f t="shared" si="159"/>
        <v>9480</v>
      </c>
      <c r="B9485" s="77"/>
      <c r="C9485" s="77"/>
      <c r="D9485" s="77"/>
      <c r="E9485" s="77"/>
      <c r="F9485" s="77"/>
      <c r="G9485" s="77"/>
      <c r="H9485" s="78"/>
      <c r="I9485" s="76"/>
      <c r="J9485" s="8" t="str">
        <f>IF(I9485="ILF",IF($C$1="预估功能点",'模板使用说明&amp;基础参数'!$E$15,'模板使用说明&amp;基础参数'!$E$22),IF(I9485="EIF",IF($C$1="预估功能点",'模板使用说明&amp;基础参数'!$E$16,'模板使用说明&amp;基础参数'!$E$23),IF(I9485="EI",IF($C$1="预估功能点",'模板使用说明&amp;基础参数'!$E$17,'模板使用说明&amp;基础参数'!$E$24),IF(I9485="EO",IF($C$1="预估功能点",'模板使用说明&amp;基础参数'!$E$18,'模板使用说明&amp;基础参数'!$E$25),IF(I9485="EQ",IF($C$1="预估功能点",'模板使用说明&amp;基础参数'!$E$19,'模板使用说明&amp;基础参数'!$E$26),"")))))</f>
        <v/>
      </c>
      <c r="K9485" s="80"/>
      <c r="L9485" s="80"/>
      <c r="M9485" s="81" t="str">
        <f>IF(J9485="","",IF(K9485="高",IF(L9485="删除",J9485*'模板使用说明&amp;基础参数'!$E$5*'模板使用说明&amp;基础参数'!$E$12,IF(L9485="修改",J9485*'模板使用说明&amp;基础参数'!$E$5*'模板使用说明&amp;基础参数'!$E$11,J9485*'模板使用说明&amp;基础参数'!$E$5*'模板使用说明&amp;基础参数'!$E$10)),IF(K9485="中",IF(L9485="删除",J9485*'模板使用说明&amp;基础参数'!$E$6*'模板使用说明&amp;基础参数'!$E$12,IF(L9485="修改",J9485*'模板使用说明&amp;基础参数'!$E$6*'模板使用说明&amp;基础参数'!$E$11,J9485*'模板使用说明&amp;基础参数'!$E$6*'模板使用说明&amp;基础参数'!$E$10)),IF(L9485="删除",J9485*'模板使用说明&amp;基础参数'!$E$7*'模板使用说明&amp;基础参数'!$E$12,IF(L9485="修改",J9485*'模板使用说明&amp;基础参数'!$E$7*'模板使用说明&amp;基础参数'!$E$11,J9485*'模板使用说明&amp;基础参数'!$E$7*'模板使用说明&amp;基础参数'!$E$10)))))</f>
        <v/>
      </c>
      <c r="N9485" s="82"/>
    </row>
    <row r="9486" spans="1:14">
      <c r="A9486" s="76">
        <f t="shared" si="159"/>
        <v>9481</v>
      </c>
      <c r="B9486" s="77"/>
      <c r="C9486" s="77"/>
      <c r="D9486" s="77"/>
      <c r="E9486" s="77"/>
      <c r="F9486" s="77"/>
      <c r="G9486" s="77"/>
      <c r="H9486" s="78"/>
      <c r="I9486" s="76"/>
      <c r="J9486" s="8" t="str">
        <f>IF(I9486="ILF",IF($C$1="预估功能点",'模板使用说明&amp;基础参数'!$E$15,'模板使用说明&amp;基础参数'!$E$22),IF(I9486="EIF",IF($C$1="预估功能点",'模板使用说明&amp;基础参数'!$E$16,'模板使用说明&amp;基础参数'!$E$23),IF(I9486="EI",IF($C$1="预估功能点",'模板使用说明&amp;基础参数'!$E$17,'模板使用说明&amp;基础参数'!$E$24),IF(I9486="EO",IF($C$1="预估功能点",'模板使用说明&amp;基础参数'!$E$18,'模板使用说明&amp;基础参数'!$E$25),IF(I9486="EQ",IF($C$1="预估功能点",'模板使用说明&amp;基础参数'!$E$19,'模板使用说明&amp;基础参数'!$E$26),"")))))</f>
        <v/>
      </c>
      <c r="K9486" s="80"/>
      <c r="L9486" s="80"/>
      <c r="M9486" s="81" t="str">
        <f>IF(J9486="","",IF(K9486="高",IF(L9486="删除",J9486*'模板使用说明&amp;基础参数'!$E$5*'模板使用说明&amp;基础参数'!$E$12,IF(L9486="修改",J9486*'模板使用说明&amp;基础参数'!$E$5*'模板使用说明&amp;基础参数'!$E$11,J9486*'模板使用说明&amp;基础参数'!$E$5*'模板使用说明&amp;基础参数'!$E$10)),IF(K9486="中",IF(L9486="删除",J9486*'模板使用说明&amp;基础参数'!$E$6*'模板使用说明&amp;基础参数'!$E$12,IF(L9486="修改",J9486*'模板使用说明&amp;基础参数'!$E$6*'模板使用说明&amp;基础参数'!$E$11,J9486*'模板使用说明&amp;基础参数'!$E$6*'模板使用说明&amp;基础参数'!$E$10)),IF(L9486="删除",J9486*'模板使用说明&amp;基础参数'!$E$7*'模板使用说明&amp;基础参数'!$E$12,IF(L9486="修改",J9486*'模板使用说明&amp;基础参数'!$E$7*'模板使用说明&amp;基础参数'!$E$11,J9486*'模板使用说明&amp;基础参数'!$E$7*'模板使用说明&amp;基础参数'!$E$10)))))</f>
        <v/>
      </c>
      <c r="N9486" s="82"/>
    </row>
    <row r="9487" spans="1:14">
      <c r="A9487" s="76">
        <f t="shared" si="159"/>
        <v>9482</v>
      </c>
      <c r="B9487" s="77"/>
      <c r="C9487" s="77"/>
      <c r="D9487" s="77"/>
      <c r="E9487" s="77"/>
      <c r="F9487" s="77"/>
      <c r="G9487" s="77"/>
      <c r="H9487" s="78"/>
      <c r="I9487" s="76"/>
      <c r="J9487" s="8" t="str">
        <f>IF(I9487="ILF",IF($C$1="预估功能点",'模板使用说明&amp;基础参数'!$E$15,'模板使用说明&amp;基础参数'!$E$22),IF(I9487="EIF",IF($C$1="预估功能点",'模板使用说明&amp;基础参数'!$E$16,'模板使用说明&amp;基础参数'!$E$23),IF(I9487="EI",IF($C$1="预估功能点",'模板使用说明&amp;基础参数'!$E$17,'模板使用说明&amp;基础参数'!$E$24),IF(I9487="EO",IF($C$1="预估功能点",'模板使用说明&amp;基础参数'!$E$18,'模板使用说明&amp;基础参数'!$E$25),IF(I9487="EQ",IF($C$1="预估功能点",'模板使用说明&amp;基础参数'!$E$19,'模板使用说明&amp;基础参数'!$E$26),"")))))</f>
        <v/>
      </c>
      <c r="K9487" s="80"/>
      <c r="L9487" s="80"/>
      <c r="M9487" s="81" t="str">
        <f>IF(J9487="","",IF(K9487="高",IF(L9487="删除",J9487*'模板使用说明&amp;基础参数'!$E$5*'模板使用说明&amp;基础参数'!$E$12,IF(L9487="修改",J9487*'模板使用说明&amp;基础参数'!$E$5*'模板使用说明&amp;基础参数'!$E$11,J9487*'模板使用说明&amp;基础参数'!$E$5*'模板使用说明&amp;基础参数'!$E$10)),IF(K9487="中",IF(L9487="删除",J9487*'模板使用说明&amp;基础参数'!$E$6*'模板使用说明&amp;基础参数'!$E$12,IF(L9487="修改",J9487*'模板使用说明&amp;基础参数'!$E$6*'模板使用说明&amp;基础参数'!$E$11,J9487*'模板使用说明&amp;基础参数'!$E$6*'模板使用说明&amp;基础参数'!$E$10)),IF(L9487="删除",J9487*'模板使用说明&amp;基础参数'!$E$7*'模板使用说明&amp;基础参数'!$E$12,IF(L9487="修改",J9487*'模板使用说明&amp;基础参数'!$E$7*'模板使用说明&amp;基础参数'!$E$11,J9487*'模板使用说明&amp;基础参数'!$E$7*'模板使用说明&amp;基础参数'!$E$10)))))</f>
        <v/>
      </c>
      <c r="N9487" s="82"/>
    </row>
    <row r="9488" spans="1:14">
      <c r="A9488" s="76">
        <f t="shared" si="159"/>
        <v>9483</v>
      </c>
      <c r="B9488" s="77"/>
      <c r="C9488" s="77"/>
      <c r="D9488" s="77"/>
      <c r="E9488" s="77"/>
      <c r="F9488" s="77"/>
      <c r="G9488" s="77"/>
      <c r="H9488" s="78"/>
      <c r="I9488" s="76"/>
      <c r="J9488" s="8" t="str">
        <f>IF(I9488="ILF",IF($C$1="预估功能点",'模板使用说明&amp;基础参数'!$E$15,'模板使用说明&amp;基础参数'!$E$22),IF(I9488="EIF",IF($C$1="预估功能点",'模板使用说明&amp;基础参数'!$E$16,'模板使用说明&amp;基础参数'!$E$23),IF(I9488="EI",IF($C$1="预估功能点",'模板使用说明&amp;基础参数'!$E$17,'模板使用说明&amp;基础参数'!$E$24),IF(I9488="EO",IF($C$1="预估功能点",'模板使用说明&amp;基础参数'!$E$18,'模板使用说明&amp;基础参数'!$E$25),IF(I9488="EQ",IF($C$1="预估功能点",'模板使用说明&amp;基础参数'!$E$19,'模板使用说明&amp;基础参数'!$E$26),"")))))</f>
        <v/>
      </c>
      <c r="K9488" s="80"/>
      <c r="L9488" s="80"/>
      <c r="M9488" s="81" t="str">
        <f>IF(J9488="","",IF(K9488="高",IF(L9488="删除",J9488*'模板使用说明&amp;基础参数'!$E$5*'模板使用说明&amp;基础参数'!$E$12,IF(L9488="修改",J9488*'模板使用说明&amp;基础参数'!$E$5*'模板使用说明&amp;基础参数'!$E$11,J9488*'模板使用说明&amp;基础参数'!$E$5*'模板使用说明&amp;基础参数'!$E$10)),IF(K9488="中",IF(L9488="删除",J9488*'模板使用说明&amp;基础参数'!$E$6*'模板使用说明&amp;基础参数'!$E$12,IF(L9488="修改",J9488*'模板使用说明&amp;基础参数'!$E$6*'模板使用说明&amp;基础参数'!$E$11,J9488*'模板使用说明&amp;基础参数'!$E$6*'模板使用说明&amp;基础参数'!$E$10)),IF(L9488="删除",J9488*'模板使用说明&amp;基础参数'!$E$7*'模板使用说明&amp;基础参数'!$E$12,IF(L9488="修改",J9488*'模板使用说明&amp;基础参数'!$E$7*'模板使用说明&amp;基础参数'!$E$11,J9488*'模板使用说明&amp;基础参数'!$E$7*'模板使用说明&amp;基础参数'!$E$10)))))</f>
        <v/>
      </c>
      <c r="N9488" s="82"/>
    </row>
    <row r="9489" spans="1:14">
      <c r="A9489" s="76">
        <f t="shared" si="159"/>
        <v>9484</v>
      </c>
      <c r="B9489" s="77"/>
      <c r="C9489" s="77"/>
      <c r="D9489" s="77"/>
      <c r="E9489" s="77"/>
      <c r="F9489" s="77"/>
      <c r="G9489" s="77"/>
      <c r="H9489" s="78"/>
      <c r="I9489" s="76"/>
      <c r="J9489" s="8" t="str">
        <f>IF(I9489="ILF",IF($C$1="预估功能点",'模板使用说明&amp;基础参数'!$E$15,'模板使用说明&amp;基础参数'!$E$22),IF(I9489="EIF",IF($C$1="预估功能点",'模板使用说明&amp;基础参数'!$E$16,'模板使用说明&amp;基础参数'!$E$23),IF(I9489="EI",IF($C$1="预估功能点",'模板使用说明&amp;基础参数'!$E$17,'模板使用说明&amp;基础参数'!$E$24),IF(I9489="EO",IF($C$1="预估功能点",'模板使用说明&amp;基础参数'!$E$18,'模板使用说明&amp;基础参数'!$E$25),IF(I9489="EQ",IF($C$1="预估功能点",'模板使用说明&amp;基础参数'!$E$19,'模板使用说明&amp;基础参数'!$E$26),"")))))</f>
        <v/>
      </c>
      <c r="K9489" s="80"/>
      <c r="L9489" s="80"/>
      <c r="M9489" s="81" t="str">
        <f>IF(J9489="","",IF(K9489="高",IF(L9489="删除",J9489*'模板使用说明&amp;基础参数'!$E$5*'模板使用说明&amp;基础参数'!$E$12,IF(L9489="修改",J9489*'模板使用说明&amp;基础参数'!$E$5*'模板使用说明&amp;基础参数'!$E$11,J9489*'模板使用说明&amp;基础参数'!$E$5*'模板使用说明&amp;基础参数'!$E$10)),IF(K9489="中",IF(L9489="删除",J9489*'模板使用说明&amp;基础参数'!$E$6*'模板使用说明&amp;基础参数'!$E$12,IF(L9489="修改",J9489*'模板使用说明&amp;基础参数'!$E$6*'模板使用说明&amp;基础参数'!$E$11,J9489*'模板使用说明&amp;基础参数'!$E$6*'模板使用说明&amp;基础参数'!$E$10)),IF(L9489="删除",J9489*'模板使用说明&amp;基础参数'!$E$7*'模板使用说明&amp;基础参数'!$E$12,IF(L9489="修改",J9489*'模板使用说明&amp;基础参数'!$E$7*'模板使用说明&amp;基础参数'!$E$11,J9489*'模板使用说明&amp;基础参数'!$E$7*'模板使用说明&amp;基础参数'!$E$10)))))</f>
        <v/>
      </c>
      <c r="N9489" s="82"/>
    </row>
    <row r="9490" spans="1:14">
      <c r="A9490" s="76">
        <f t="shared" si="159"/>
        <v>9485</v>
      </c>
      <c r="B9490" s="77"/>
      <c r="C9490" s="77"/>
      <c r="D9490" s="77"/>
      <c r="E9490" s="77"/>
      <c r="F9490" s="77"/>
      <c r="G9490" s="77"/>
      <c r="H9490" s="78"/>
      <c r="I9490" s="76"/>
      <c r="J9490" s="8" t="str">
        <f>IF(I9490="ILF",IF($C$1="预估功能点",'模板使用说明&amp;基础参数'!$E$15,'模板使用说明&amp;基础参数'!$E$22),IF(I9490="EIF",IF($C$1="预估功能点",'模板使用说明&amp;基础参数'!$E$16,'模板使用说明&amp;基础参数'!$E$23),IF(I9490="EI",IF($C$1="预估功能点",'模板使用说明&amp;基础参数'!$E$17,'模板使用说明&amp;基础参数'!$E$24),IF(I9490="EO",IF($C$1="预估功能点",'模板使用说明&amp;基础参数'!$E$18,'模板使用说明&amp;基础参数'!$E$25),IF(I9490="EQ",IF($C$1="预估功能点",'模板使用说明&amp;基础参数'!$E$19,'模板使用说明&amp;基础参数'!$E$26),"")))))</f>
        <v/>
      </c>
      <c r="K9490" s="80"/>
      <c r="L9490" s="80"/>
      <c r="M9490" s="81" t="str">
        <f>IF(J9490="","",IF(K9490="高",IF(L9490="删除",J9490*'模板使用说明&amp;基础参数'!$E$5*'模板使用说明&amp;基础参数'!$E$12,IF(L9490="修改",J9490*'模板使用说明&amp;基础参数'!$E$5*'模板使用说明&amp;基础参数'!$E$11,J9490*'模板使用说明&amp;基础参数'!$E$5*'模板使用说明&amp;基础参数'!$E$10)),IF(K9490="中",IF(L9490="删除",J9490*'模板使用说明&amp;基础参数'!$E$6*'模板使用说明&amp;基础参数'!$E$12,IF(L9490="修改",J9490*'模板使用说明&amp;基础参数'!$E$6*'模板使用说明&amp;基础参数'!$E$11,J9490*'模板使用说明&amp;基础参数'!$E$6*'模板使用说明&amp;基础参数'!$E$10)),IF(L9490="删除",J9490*'模板使用说明&amp;基础参数'!$E$7*'模板使用说明&amp;基础参数'!$E$12,IF(L9490="修改",J9490*'模板使用说明&amp;基础参数'!$E$7*'模板使用说明&amp;基础参数'!$E$11,J9490*'模板使用说明&amp;基础参数'!$E$7*'模板使用说明&amp;基础参数'!$E$10)))))</f>
        <v/>
      </c>
      <c r="N9490" s="82"/>
    </row>
    <row r="9491" spans="1:14">
      <c r="A9491" s="76">
        <f t="shared" si="159"/>
        <v>9486</v>
      </c>
      <c r="B9491" s="77"/>
      <c r="C9491" s="77"/>
      <c r="D9491" s="77"/>
      <c r="E9491" s="77"/>
      <c r="F9491" s="77"/>
      <c r="G9491" s="77"/>
      <c r="H9491" s="78"/>
      <c r="I9491" s="76"/>
      <c r="J9491" s="8" t="str">
        <f>IF(I9491="ILF",IF($C$1="预估功能点",'模板使用说明&amp;基础参数'!$E$15,'模板使用说明&amp;基础参数'!$E$22),IF(I9491="EIF",IF($C$1="预估功能点",'模板使用说明&amp;基础参数'!$E$16,'模板使用说明&amp;基础参数'!$E$23),IF(I9491="EI",IF($C$1="预估功能点",'模板使用说明&amp;基础参数'!$E$17,'模板使用说明&amp;基础参数'!$E$24),IF(I9491="EO",IF($C$1="预估功能点",'模板使用说明&amp;基础参数'!$E$18,'模板使用说明&amp;基础参数'!$E$25),IF(I9491="EQ",IF($C$1="预估功能点",'模板使用说明&amp;基础参数'!$E$19,'模板使用说明&amp;基础参数'!$E$26),"")))))</f>
        <v/>
      </c>
      <c r="K9491" s="80"/>
      <c r="L9491" s="80"/>
      <c r="M9491" s="81" t="str">
        <f>IF(J9491="","",IF(K9491="高",IF(L9491="删除",J9491*'模板使用说明&amp;基础参数'!$E$5*'模板使用说明&amp;基础参数'!$E$12,IF(L9491="修改",J9491*'模板使用说明&amp;基础参数'!$E$5*'模板使用说明&amp;基础参数'!$E$11,J9491*'模板使用说明&amp;基础参数'!$E$5*'模板使用说明&amp;基础参数'!$E$10)),IF(K9491="中",IF(L9491="删除",J9491*'模板使用说明&amp;基础参数'!$E$6*'模板使用说明&amp;基础参数'!$E$12,IF(L9491="修改",J9491*'模板使用说明&amp;基础参数'!$E$6*'模板使用说明&amp;基础参数'!$E$11,J9491*'模板使用说明&amp;基础参数'!$E$6*'模板使用说明&amp;基础参数'!$E$10)),IF(L9491="删除",J9491*'模板使用说明&amp;基础参数'!$E$7*'模板使用说明&amp;基础参数'!$E$12,IF(L9491="修改",J9491*'模板使用说明&amp;基础参数'!$E$7*'模板使用说明&amp;基础参数'!$E$11,J9491*'模板使用说明&amp;基础参数'!$E$7*'模板使用说明&amp;基础参数'!$E$10)))))</f>
        <v/>
      </c>
      <c r="N9491" s="82"/>
    </row>
    <row r="9492" spans="1:14">
      <c r="A9492" s="76">
        <f t="shared" si="159"/>
        <v>9487</v>
      </c>
      <c r="B9492" s="77"/>
      <c r="C9492" s="77"/>
      <c r="D9492" s="77"/>
      <c r="E9492" s="77"/>
      <c r="F9492" s="77"/>
      <c r="G9492" s="77"/>
      <c r="H9492" s="78"/>
      <c r="I9492" s="76"/>
      <c r="J9492" s="8" t="str">
        <f>IF(I9492="ILF",IF($C$1="预估功能点",'模板使用说明&amp;基础参数'!$E$15,'模板使用说明&amp;基础参数'!$E$22),IF(I9492="EIF",IF($C$1="预估功能点",'模板使用说明&amp;基础参数'!$E$16,'模板使用说明&amp;基础参数'!$E$23),IF(I9492="EI",IF($C$1="预估功能点",'模板使用说明&amp;基础参数'!$E$17,'模板使用说明&amp;基础参数'!$E$24),IF(I9492="EO",IF($C$1="预估功能点",'模板使用说明&amp;基础参数'!$E$18,'模板使用说明&amp;基础参数'!$E$25),IF(I9492="EQ",IF($C$1="预估功能点",'模板使用说明&amp;基础参数'!$E$19,'模板使用说明&amp;基础参数'!$E$26),"")))))</f>
        <v/>
      </c>
      <c r="K9492" s="80"/>
      <c r="L9492" s="80"/>
      <c r="M9492" s="81" t="str">
        <f>IF(J9492="","",IF(K9492="高",IF(L9492="删除",J9492*'模板使用说明&amp;基础参数'!$E$5*'模板使用说明&amp;基础参数'!$E$12,IF(L9492="修改",J9492*'模板使用说明&amp;基础参数'!$E$5*'模板使用说明&amp;基础参数'!$E$11,J9492*'模板使用说明&amp;基础参数'!$E$5*'模板使用说明&amp;基础参数'!$E$10)),IF(K9492="中",IF(L9492="删除",J9492*'模板使用说明&amp;基础参数'!$E$6*'模板使用说明&amp;基础参数'!$E$12,IF(L9492="修改",J9492*'模板使用说明&amp;基础参数'!$E$6*'模板使用说明&amp;基础参数'!$E$11,J9492*'模板使用说明&amp;基础参数'!$E$6*'模板使用说明&amp;基础参数'!$E$10)),IF(L9492="删除",J9492*'模板使用说明&amp;基础参数'!$E$7*'模板使用说明&amp;基础参数'!$E$12,IF(L9492="修改",J9492*'模板使用说明&amp;基础参数'!$E$7*'模板使用说明&amp;基础参数'!$E$11,J9492*'模板使用说明&amp;基础参数'!$E$7*'模板使用说明&amp;基础参数'!$E$10)))))</f>
        <v/>
      </c>
      <c r="N9492" s="82"/>
    </row>
    <row r="9493" spans="1:14">
      <c r="A9493" s="76">
        <f t="shared" si="159"/>
        <v>9488</v>
      </c>
      <c r="B9493" s="77"/>
      <c r="C9493" s="77"/>
      <c r="D9493" s="77"/>
      <c r="E9493" s="77"/>
      <c r="F9493" s="77"/>
      <c r="G9493" s="77"/>
      <c r="H9493" s="78"/>
      <c r="I9493" s="76"/>
      <c r="J9493" s="8" t="str">
        <f>IF(I9493="ILF",IF($C$1="预估功能点",'模板使用说明&amp;基础参数'!$E$15,'模板使用说明&amp;基础参数'!$E$22),IF(I9493="EIF",IF($C$1="预估功能点",'模板使用说明&amp;基础参数'!$E$16,'模板使用说明&amp;基础参数'!$E$23),IF(I9493="EI",IF($C$1="预估功能点",'模板使用说明&amp;基础参数'!$E$17,'模板使用说明&amp;基础参数'!$E$24),IF(I9493="EO",IF($C$1="预估功能点",'模板使用说明&amp;基础参数'!$E$18,'模板使用说明&amp;基础参数'!$E$25),IF(I9493="EQ",IF($C$1="预估功能点",'模板使用说明&amp;基础参数'!$E$19,'模板使用说明&amp;基础参数'!$E$26),"")))))</f>
        <v/>
      </c>
      <c r="K9493" s="80"/>
      <c r="L9493" s="80"/>
      <c r="M9493" s="81" t="str">
        <f>IF(J9493="","",IF(K9493="高",IF(L9493="删除",J9493*'模板使用说明&amp;基础参数'!$E$5*'模板使用说明&amp;基础参数'!$E$12,IF(L9493="修改",J9493*'模板使用说明&amp;基础参数'!$E$5*'模板使用说明&amp;基础参数'!$E$11,J9493*'模板使用说明&amp;基础参数'!$E$5*'模板使用说明&amp;基础参数'!$E$10)),IF(K9493="中",IF(L9493="删除",J9493*'模板使用说明&amp;基础参数'!$E$6*'模板使用说明&amp;基础参数'!$E$12,IF(L9493="修改",J9493*'模板使用说明&amp;基础参数'!$E$6*'模板使用说明&amp;基础参数'!$E$11,J9493*'模板使用说明&amp;基础参数'!$E$6*'模板使用说明&amp;基础参数'!$E$10)),IF(L9493="删除",J9493*'模板使用说明&amp;基础参数'!$E$7*'模板使用说明&amp;基础参数'!$E$12,IF(L9493="修改",J9493*'模板使用说明&amp;基础参数'!$E$7*'模板使用说明&amp;基础参数'!$E$11,J9493*'模板使用说明&amp;基础参数'!$E$7*'模板使用说明&amp;基础参数'!$E$10)))))</f>
        <v/>
      </c>
      <c r="N9493" s="82"/>
    </row>
    <row r="9494" spans="1:14">
      <c r="A9494" s="76">
        <f t="shared" si="159"/>
        <v>9489</v>
      </c>
      <c r="B9494" s="77"/>
      <c r="C9494" s="77"/>
      <c r="D9494" s="77"/>
      <c r="E9494" s="77"/>
      <c r="F9494" s="77"/>
      <c r="G9494" s="77"/>
      <c r="H9494" s="78"/>
      <c r="I9494" s="76"/>
      <c r="J9494" s="8" t="str">
        <f>IF(I9494="ILF",IF($C$1="预估功能点",'模板使用说明&amp;基础参数'!$E$15,'模板使用说明&amp;基础参数'!$E$22),IF(I9494="EIF",IF($C$1="预估功能点",'模板使用说明&amp;基础参数'!$E$16,'模板使用说明&amp;基础参数'!$E$23),IF(I9494="EI",IF($C$1="预估功能点",'模板使用说明&amp;基础参数'!$E$17,'模板使用说明&amp;基础参数'!$E$24),IF(I9494="EO",IF($C$1="预估功能点",'模板使用说明&amp;基础参数'!$E$18,'模板使用说明&amp;基础参数'!$E$25),IF(I9494="EQ",IF($C$1="预估功能点",'模板使用说明&amp;基础参数'!$E$19,'模板使用说明&amp;基础参数'!$E$26),"")))))</f>
        <v/>
      </c>
      <c r="K9494" s="80"/>
      <c r="L9494" s="80"/>
      <c r="M9494" s="81" t="str">
        <f>IF(J9494="","",IF(K9494="高",IF(L9494="删除",J9494*'模板使用说明&amp;基础参数'!$E$5*'模板使用说明&amp;基础参数'!$E$12,IF(L9494="修改",J9494*'模板使用说明&amp;基础参数'!$E$5*'模板使用说明&amp;基础参数'!$E$11,J9494*'模板使用说明&amp;基础参数'!$E$5*'模板使用说明&amp;基础参数'!$E$10)),IF(K9494="中",IF(L9494="删除",J9494*'模板使用说明&amp;基础参数'!$E$6*'模板使用说明&amp;基础参数'!$E$12,IF(L9494="修改",J9494*'模板使用说明&amp;基础参数'!$E$6*'模板使用说明&amp;基础参数'!$E$11,J9494*'模板使用说明&amp;基础参数'!$E$6*'模板使用说明&amp;基础参数'!$E$10)),IF(L9494="删除",J9494*'模板使用说明&amp;基础参数'!$E$7*'模板使用说明&amp;基础参数'!$E$12,IF(L9494="修改",J9494*'模板使用说明&amp;基础参数'!$E$7*'模板使用说明&amp;基础参数'!$E$11,J9494*'模板使用说明&amp;基础参数'!$E$7*'模板使用说明&amp;基础参数'!$E$10)))))</f>
        <v/>
      </c>
      <c r="N9494" s="82"/>
    </row>
    <row r="9495" spans="1:14">
      <c r="A9495" s="76">
        <f t="shared" si="159"/>
        <v>9490</v>
      </c>
      <c r="B9495" s="77"/>
      <c r="C9495" s="77"/>
      <c r="D9495" s="77"/>
      <c r="E9495" s="77"/>
      <c r="F9495" s="77"/>
      <c r="G9495" s="77"/>
      <c r="H9495" s="77"/>
      <c r="I9495" s="76"/>
      <c r="J9495" s="8" t="str">
        <f>IF(I9495="ILF",IF($C$1="预估功能点",'模板使用说明&amp;基础参数'!$E$15,'模板使用说明&amp;基础参数'!$E$22),IF(I9495="EIF",IF($C$1="预估功能点",'模板使用说明&amp;基础参数'!$E$16,'模板使用说明&amp;基础参数'!$E$23),IF(I9495="EI",IF($C$1="预估功能点",'模板使用说明&amp;基础参数'!$E$17,'模板使用说明&amp;基础参数'!$E$24),IF(I9495="EO",IF($C$1="预估功能点",'模板使用说明&amp;基础参数'!$E$18,'模板使用说明&amp;基础参数'!$E$25),IF(I9495="EQ",IF($C$1="预估功能点",'模板使用说明&amp;基础参数'!$E$19,'模板使用说明&amp;基础参数'!$E$26),"")))))</f>
        <v/>
      </c>
      <c r="K9495" s="80"/>
      <c r="L9495" s="80"/>
      <c r="M9495" s="81" t="str">
        <f>IF(J9495="","",IF(K9495="高",IF(L9495="删除",J9495*'模板使用说明&amp;基础参数'!$E$5*'模板使用说明&amp;基础参数'!$E$12,IF(L9495="修改",J9495*'模板使用说明&amp;基础参数'!$E$5*'模板使用说明&amp;基础参数'!$E$11,J9495*'模板使用说明&amp;基础参数'!$E$5*'模板使用说明&amp;基础参数'!$E$10)),IF(K9495="中",IF(L9495="删除",J9495*'模板使用说明&amp;基础参数'!$E$6*'模板使用说明&amp;基础参数'!$E$12,IF(L9495="修改",J9495*'模板使用说明&amp;基础参数'!$E$6*'模板使用说明&amp;基础参数'!$E$11,J9495*'模板使用说明&amp;基础参数'!$E$6*'模板使用说明&amp;基础参数'!$E$10)),IF(L9495="删除",J9495*'模板使用说明&amp;基础参数'!$E$7*'模板使用说明&amp;基础参数'!$E$12,IF(L9495="修改",J9495*'模板使用说明&amp;基础参数'!$E$7*'模板使用说明&amp;基础参数'!$E$11,J9495*'模板使用说明&amp;基础参数'!$E$7*'模板使用说明&amp;基础参数'!$E$10)))))</f>
        <v/>
      </c>
      <c r="N9495" s="82"/>
    </row>
    <row r="9496" spans="1:14">
      <c r="A9496" s="76">
        <f t="shared" si="159"/>
        <v>9491</v>
      </c>
      <c r="B9496" s="77"/>
      <c r="C9496" s="77"/>
      <c r="D9496" s="77"/>
      <c r="E9496" s="77"/>
      <c r="F9496" s="77"/>
      <c r="G9496" s="77"/>
      <c r="H9496" s="77"/>
      <c r="I9496" s="76"/>
      <c r="J9496" s="8" t="str">
        <f>IF(I9496="ILF",IF($C$1="预估功能点",'模板使用说明&amp;基础参数'!$E$15,'模板使用说明&amp;基础参数'!$E$22),IF(I9496="EIF",IF($C$1="预估功能点",'模板使用说明&amp;基础参数'!$E$16,'模板使用说明&amp;基础参数'!$E$23),IF(I9496="EI",IF($C$1="预估功能点",'模板使用说明&amp;基础参数'!$E$17,'模板使用说明&amp;基础参数'!$E$24),IF(I9496="EO",IF($C$1="预估功能点",'模板使用说明&amp;基础参数'!$E$18,'模板使用说明&amp;基础参数'!$E$25),IF(I9496="EQ",IF($C$1="预估功能点",'模板使用说明&amp;基础参数'!$E$19,'模板使用说明&amp;基础参数'!$E$26),"")))))</f>
        <v/>
      </c>
      <c r="K9496" s="80"/>
      <c r="L9496" s="80"/>
      <c r="M9496" s="81" t="str">
        <f>IF(J9496="","",IF(K9496="高",IF(L9496="删除",J9496*'模板使用说明&amp;基础参数'!$E$5*'模板使用说明&amp;基础参数'!$E$12,IF(L9496="修改",J9496*'模板使用说明&amp;基础参数'!$E$5*'模板使用说明&amp;基础参数'!$E$11,J9496*'模板使用说明&amp;基础参数'!$E$5*'模板使用说明&amp;基础参数'!$E$10)),IF(K9496="中",IF(L9496="删除",J9496*'模板使用说明&amp;基础参数'!$E$6*'模板使用说明&amp;基础参数'!$E$12,IF(L9496="修改",J9496*'模板使用说明&amp;基础参数'!$E$6*'模板使用说明&amp;基础参数'!$E$11,J9496*'模板使用说明&amp;基础参数'!$E$6*'模板使用说明&amp;基础参数'!$E$10)),IF(L9496="删除",J9496*'模板使用说明&amp;基础参数'!$E$7*'模板使用说明&amp;基础参数'!$E$12,IF(L9496="修改",J9496*'模板使用说明&amp;基础参数'!$E$7*'模板使用说明&amp;基础参数'!$E$11,J9496*'模板使用说明&amp;基础参数'!$E$7*'模板使用说明&amp;基础参数'!$E$10)))))</f>
        <v/>
      </c>
      <c r="N9496" s="82"/>
    </row>
    <row r="9497" spans="1:14">
      <c r="A9497" s="76">
        <f t="shared" si="159"/>
        <v>9492</v>
      </c>
      <c r="B9497" s="77"/>
      <c r="C9497" s="77"/>
      <c r="D9497" s="77"/>
      <c r="E9497" s="77"/>
      <c r="F9497" s="77"/>
      <c r="G9497" s="77"/>
      <c r="H9497" s="77"/>
      <c r="I9497" s="76"/>
      <c r="J9497" s="8" t="str">
        <f>IF(I9497="ILF",IF($C$1="预估功能点",'模板使用说明&amp;基础参数'!$E$15,'模板使用说明&amp;基础参数'!$E$22),IF(I9497="EIF",IF($C$1="预估功能点",'模板使用说明&amp;基础参数'!$E$16,'模板使用说明&amp;基础参数'!$E$23),IF(I9497="EI",IF($C$1="预估功能点",'模板使用说明&amp;基础参数'!$E$17,'模板使用说明&amp;基础参数'!$E$24),IF(I9497="EO",IF($C$1="预估功能点",'模板使用说明&amp;基础参数'!$E$18,'模板使用说明&amp;基础参数'!$E$25),IF(I9497="EQ",IF($C$1="预估功能点",'模板使用说明&amp;基础参数'!$E$19,'模板使用说明&amp;基础参数'!$E$26),"")))))</f>
        <v/>
      </c>
      <c r="K9497" s="80"/>
      <c r="L9497" s="80"/>
      <c r="M9497" s="81" t="str">
        <f>IF(J9497="","",IF(K9497="高",IF(L9497="删除",J9497*'模板使用说明&amp;基础参数'!$E$5*'模板使用说明&amp;基础参数'!$E$12,IF(L9497="修改",J9497*'模板使用说明&amp;基础参数'!$E$5*'模板使用说明&amp;基础参数'!$E$11,J9497*'模板使用说明&amp;基础参数'!$E$5*'模板使用说明&amp;基础参数'!$E$10)),IF(K9497="中",IF(L9497="删除",J9497*'模板使用说明&amp;基础参数'!$E$6*'模板使用说明&amp;基础参数'!$E$12,IF(L9497="修改",J9497*'模板使用说明&amp;基础参数'!$E$6*'模板使用说明&amp;基础参数'!$E$11,J9497*'模板使用说明&amp;基础参数'!$E$6*'模板使用说明&amp;基础参数'!$E$10)),IF(L9497="删除",J9497*'模板使用说明&amp;基础参数'!$E$7*'模板使用说明&amp;基础参数'!$E$12,IF(L9497="修改",J9497*'模板使用说明&amp;基础参数'!$E$7*'模板使用说明&amp;基础参数'!$E$11,J9497*'模板使用说明&amp;基础参数'!$E$7*'模板使用说明&amp;基础参数'!$E$10)))))</f>
        <v/>
      </c>
      <c r="N9497" s="82"/>
    </row>
    <row r="9498" spans="1:14">
      <c r="A9498" s="76">
        <f t="shared" si="159"/>
        <v>9493</v>
      </c>
      <c r="B9498" s="77"/>
      <c r="C9498" s="77"/>
      <c r="D9498" s="77"/>
      <c r="E9498" s="77"/>
      <c r="F9498" s="77"/>
      <c r="G9498" s="77"/>
      <c r="H9498" s="78"/>
      <c r="I9498" s="76"/>
      <c r="J9498" s="8" t="str">
        <f>IF(I9498="ILF",IF($C$1="预估功能点",'模板使用说明&amp;基础参数'!$E$15,'模板使用说明&amp;基础参数'!$E$22),IF(I9498="EIF",IF($C$1="预估功能点",'模板使用说明&amp;基础参数'!$E$16,'模板使用说明&amp;基础参数'!$E$23),IF(I9498="EI",IF($C$1="预估功能点",'模板使用说明&amp;基础参数'!$E$17,'模板使用说明&amp;基础参数'!$E$24),IF(I9498="EO",IF($C$1="预估功能点",'模板使用说明&amp;基础参数'!$E$18,'模板使用说明&amp;基础参数'!$E$25),IF(I9498="EQ",IF($C$1="预估功能点",'模板使用说明&amp;基础参数'!$E$19,'模板使用说明&amp;基础参数'!$E$26),"")))))</f>
        <v/>
      </c>
      <c r="K9498" s="80"/>
      <c r="L9498" s="80"/>
      <c r="M9498" s="81" t="str">
        <f>IF(J9498="","",IF(K9498="高",IF(L9498="删除",J9498*'模板使用说明&amp;基础参数'!$E$5*'模板使用说明&amp;基础参数'!$E$12,IF(L9498="修改",J9498*'模板使用说明&amp;基础参数'!$E$5*'模板使用说明&amp;基础参数'!$E$11,J9498*'模板使用说明&amp;基础参数'!$E$5*'模板使用说明&amp;基础参数'!$E$10)),IF(K9498="中",IF(L9498="删除",J9498*'模板使用说明&amp;基础参数'!$E$6*'模板使用说明&amp;基础参数'!$E$12,IF(L9498="修改",J9498*'模板使用说明&amp;基础参数'!$E$6*'模板使用说明&amp;基础参数'!$E$11,J9498*'模板使用说明&amp;基础参数'!$E$6*'模板使用说明&amp;基础参数'!$E$10)),IF(L9498="删除",J9498*'模板使用说明&amp;基础参数'!$E$7*'模板使用说明&amp;基础参数'!$E$12,IF(L9498="修改",J9498*'模板使用说明&amp;基础参数'!$E$7*'模板使用说明&amp;基础参数'!$E$11,J9498*'模板使用说明&amp;基础参数'!$E$7*'模板使用说明&amp;基础参数'!$E$10)))))</f>
        <v/>
      </c>
      <c r="N9498" s="82"/>
    </row>
    <row r="9499" spans="1:14">
      <c r="A9499" s="76">
        <f t="shared" si="159"/>
        <v>9494</v>
      </c>
      <c r="B9499" s="77"/>
      <c r="C9499" s="77"/>
      <c r="D9499" s="77"/>
      <c r="E9499" s="77"/>
      <c r="F9499" s="77"/>
      <c r="G9499" s="77"/>
      <c r="H9499" s="78"/>
      <c r="I9499" s="76"/>
      <c r="J9499" s="8" t="str">
        <f>IF(I9499="ILF",IF($C$1="预估功能点",'模板使用说明&amp;基础参数'!$E$15,'模板使用说明&amp;基础参数'!$E$22),IF(I9499="EIF",IF($C$1="预估功能点",'模板使用说明&amp;基础参数'!$E$16,'模板使用说明&amp;基础参数'!$E$23),IF(I9499="EI",IF($C$1="预估功能点",'模板使用说明&amp;基础参数'!$E$17,'模板使用说明&amp;基础参数'!$E$24),IF(I9499="EO",IF($C$1="预估功能点",'模板使用说明&amp;基础参数'!$E$18,'模板使用说明&amp;基础参数'!$E$25),IF(I9499="EQ",IF($C$1="预估功能点",'模板使用说明&amp;基础参数'!$E$19,'模板使用说明&amp;基础参数'!$E$26),"")))))</f>
        <v/>
      </c>
      <c r="K9499" s="80"/>
      <c r="L9499" s="80"/>
      <c r="M9499" s="81" t="str">
        <f>IF(J9499="","",IF(K9499="高",IF(L9499="删除",J9499*'模板使用说明&amp;基础参数'!$E$5*'模板使用说明&amp;基础参数'!$E$12,IF(L9499="修改",J9499*'模板使用说明&amp;基础参数'!$E$5*'模板使用说明&amp;基础参数'!$E$11,J9499*'模板使用说明&amp;基础参数'!$E$5*'模板使用说明&amp;基础参数'!$E$10)),IF(K9499="中",IF(L9499="删除",J9499*'模板使用说明&amp;基础参数'!$E$6*'模板使用说明&amp;基础参数'!$E$12,IF(L9499="修改",J9499*'模板使用说明&amp;基础参数'!$E$6*'模板使用说明&amp;基础参数'!$E$11,J9499*'模板使用说明&amp;基础参数'!$E$6*'模板使用说明&amp;基础参数'!$E$10)),IF(L9499="删除",J9499*'模板使用说明&amp;基础参数'!$E$7*'模板使用说明&amp;基础参数'!$E$12,IF(L9499="修改",J9499*'模板使用说明&amp;基础参数'!$E$7*'模板使用说明&amp;基础参数'!$E$11,J9499*'模板使用说明&amp;基础参数'!$E$7*'模板使用说明&amp;基础参数'!$E$10)))))</f>
        <v/>
      </c>
      <c r="N9499" s="82"/>
    </row>
    <row r="9500" spans="1:14">
      <c r="A9500" s="76">
        <f t="shared" si="159"/>
        <v>9495</v>
      </c>
      <c r="B9500" s="77"/>
      <c r="C9500" s="77"/>
      <c r="D9500" s="77"/>
      <c r="E9500" s="77"/>
      <c r="F9500" s="77"/>
      <c r="G9500" s="77"/>
      <c r="H9500" s="77"/>
      <c r="I9500" s="76"/>
      <c r="J9500" s="8" t="str">
        <f>IF(I9500="ILF",IF($C$1="预估功能点",'模板使用说明&amp;基础参数'!$E$15,'模板使用说明&amp;基础参数'!$E$22),IF(I9500="EIF",IF($C$1="预估功能点",'模板使用说明&amp;基础参数'!$E$16,'模板使用说明&amp;基础参数'!$E$23),IF(I9500="EI",IF($C$1="预估功能点",'模板使用说明&amp;基础参数'!$E$17,'模板使用说明&amp;基础参数'!$E$24),IF(I9500="EO",IF($C$1="预估功能点",'模板使用说明&amp;基础参数'!$E$18,'模板使用说明&amp;基础参数'!$E$25),IF(I9500="EQ",IF($C$1="预估功能点",'模板使用说明&amp;基础参数'!$E$19,'模板使用说明&amp;基础参数'!$E$26),"")))))</f>
        <v/>
      </c>
      <c r="K9500" s="80"/>
      <c r="L9500" s="80"/>
      <c r="M9500" s="81" t="str">
        <f>IF(J9500="","",IF(K9500="高",IF(L9500="删除",J9500*'模板使用说明&amp;基础参数'!$E$5*'模板使用说明&amp;基础参数'!$E$12,IF(L9500="修改",J9500*'模板使用说明&amp;基础参数'!$E$5*'模板使用说明&amp;基础参数'!$E$11,J9500*'模板使用说明&amp;基础参数'!$E$5*'模板使用说明&amp;基础参数'!$E$10)),IF(K9500="中",IF(L9500="删除",J9500*'模板使用说明&amp;基础参数'!$E$6*'模板使用说明&amp;基础参数'!$E$12,IF(L9500="修改",J9500*'模板使用说明&amp;基础参数'!$E$6*'模板使用说明&amp;基础参数'!$E$11,J9500*'模板使用说明&amp;基础参数'!$E$6*'模板使用说明&amp;基础参数'!$E$10)),IF(L9500="删除",J9500*'模板使用说明&amp;基础参数'!$E$7*'模板使用说明&amp;基础参数'!$E$12,IF(L9500="修改",J9500*'模板使用说明&amp;基础参数'!$E$7*'模板使用说明&amp;基础参数'!$E$11,J9500*'模板使用说明&amp;基础参数'!$E$7*'模板使用说明&amp;基础参数'!$E$10)))))</f>
        <v/>
      </c>
      <c r="N9500" s="82"/>
    </row>
    <row r="9501" spans="1:14">
      <c r="A9501" s="76">
        <f t="shared" si="159"/>
        <v>9496</v>
      </c>
      <c r="B9501" s="77"/>
      <c r="C9501" s="77"/>
      <c r="D9501" s="77"/>
      <c r="E9501" s="77"/>
      <c r="F9501" s="77"/>
      <c r="G9501" s="77"/>
      <c r="H9501" s="77"/>
      <c r="I9501" s="76"/>
      <c r="J9501" s="8" t="str">
        <f>IF(I9501="ILF",IF($C$1="预估功能点",'模板使用说明&amp;基础参数'!$E$15,'模板使用说明&amp;基础参数'!$E$22),IF(I9501="EIF",IF($C$1="预估功能点",'模板使用说明&amp;基础参数'!$E$16,'模板使用说明&amp;基础参数'!$E$23),IF(I9501="EI",IF($C$1="预估功能点",'模板使用说明&amp;基础参数'!$E$17,'模板使用说明&amp;基础参数'!$E$24),IF(I9501="EO",IF($C$1="预估功能点",'模板使用说明&amp;基础参数'!$E$18,'模板使用说明&amp;基础参数'!$E$25),IF(I9501="EQ",IF($C$1="预估功能点",'模板使用说明&amp;基础参数'!$E$19,'模板使用说明&amp;基础参数'!$E$26),"")))))</f>
        <v/>
      </c>
      <c r="K9501" s="80"/>
      <c r="L9501" s="80"/>
      <c r="M9501" s="81" t="str">
        <f>IF(J9501="","",IF(K9501="高",IF(L9501="删除",J9501*'模板使用说明&amp;基础参数'!$E$5*'模板使用说明&amp;基础参数'!$E$12,IF(L9501="修改",J9501*'模板使用说明&amp;基础参数'!$E$5*'模板使用说明&amp;基础参数'!$E$11,J9501*'模板使用说明&amp;基础参数'!$E$5*'模板使用说明&amp;基础参数'!$E$10)),IF(K9501="中",IF(L9501="删除",J9501*'模板使用说明&amp;基础参数'!$E$6*'模板使用说明&amp;基础参数'!$E$12,IF(L9501="修改",J9501*'模板使用说明&amp;基础参数'!$E$6*'模板使用说明&amp;基础参数'!$E$11,J9501*'模板使用说明&amp;基础参数'!$E$6*'模板使用说明&amp;基础参数'!$E$10)),IF(L9501="删除",J9501*'模板使用说明&amp;基础参数'!$E$7*'模板使用说明&amp;基础参数'!$E$12,IF(L9501="修改",J9501*'模板使用说明&amp;基础参数'!$E$7*'模板使用说明&amp;基础参数'!$E$11,J9501*'模板使用说明&amp;基础参数'!$E$7*'模板使用说明&amp;基础参数'!$E$10)))))</f>
        <v/>
      </c>
      <c r="N9501" s="100"/>
    </row>
    <row r="9502" spans="1:14">
      <c r="A9502" s="76">
        <f t="shared" si="159"/>
        <v>9497</v>
      </c>
      <c r="B9502" s="77"/>
      <c r="C9502" s="77"/>
      <c r="D9502" s="77"/>
      <c r="E9502" s="77"/>
      <c r="F9502" s="77"/>
      <c r="G9502" s="77"/>
      <c r="H9502" s="77"/>
      <c r="I9502" s="76"/>
      <c r="J9502" s="8" t="str">
        <f>IF(I9502="ILF",IF($C$1="预估功能点",'模板使用说明&amp;基础参数'!$E$15,'模板使用说明&amp;基础参数'!$E$22),IF(I9502="EIF",IF($C$1="预估功能点",'模板使用说明&amp;基础参数'!$E$16,'模板使用说明&amp;基础参数'!$E$23),IF(I9502="EI",IF($C$1="预估功能点",'模板使用说明&amp;基础参数'!$E$17,'模板使用说明&amp;基础参数'!$E$24),IF(I9502="EO",IF($C$1="预估功能点",'模板使用说明&amp;基础参数'!$E$18,'模板使用说明&amp;基础参数'!$E$25),IF(I9502="EQ",IF($C$1="预估功能点",'模板使用说明&amp;基础参数'!$E$19,'模板使用说明&amp;基础参数'!$E$26),"")))))</f>
        <v/>
      </c>
      <c r="K9502" s="80"/>
      <c r="L9502" s="80"/>
      <c r="M9502" s="81" t="str">
        <f>IF(J9502="","",IF(K9502="高",IF(L9502="删除",J9502*'模板使用说明&amp;基础参数'!$E$5*'模板使用说明&amp;基础参数'!$E$12,IF(L9502="修改",J9502*'模板使用说明&amp;基础参数'!$E$5*'模板使用说明&amp;基础参数'!$E$11,J9502*'模板使用说明&amp;基础参数'!$E$5*'模板使用说明&amp;基础参数'!$E$10)),IF(K9502="中",IF(L9502="删除",J9502*'模板使用说明&amp;基础参数'!$E$6*'模板使用说明&amp;基础参数'!$E$12,IF(L9502="修改",J9502*'模板使用说明&amp;基础参数'!$E$6*'模板使用说明&amp;基础参数'!$E$11,J9502*'模板使用说明&amp;基础参数'!$E$6*'模板使用说明&amp;基础参数'!$E$10)),IF(L9502="删除",J9502*'模板使用说明&amp;基础参数'!$E$7*'模板使用说明&amp;基础参数'!$E$12,IF(L9502="修改",J9502*'模板使用说明&amp;基础参数'!$E$7*'模板使用说明&amp;基础参数'!$E$11,J9502*'模板使用说明&amp;基础参数'!$E$7*'模板使用说明&amp;基础参数'!$E$10)))))</f>
        <v/>
      </c>
      <c r="N9502" s="100"/>
    </row>
    <row r="9503" spans="1:14">
      <c r="A9503" s="76">
        <f t="shared" si="159"/>
        <v>9498</v>
      </c>
      <c r="B9503" s="77"/>
      <c r="C9503" s="77"/>
      <c r="D9503" s="77"/>
      <c r="E9503" s="77"/>
      <c r="F9503" s="77"/>
      <c r="G9503" s="77"/>
      <c r="H9503" s="78"/>
      <c r="I9503" s="76"/>
      <c r="J9503" s="8" t="str">
        <f>IF(I9503="ILF",IF($C$1="预估功能点",'模板使用说明&amp;基础参数'!$E$15,'模板使用说明&amp;基础参数'!$E$22),IF(I9503="EIF",IF($C$1="预估功能点",'模板使用说明&amp;基础参数'!$E$16,'模板使用说明&amp;基础参数'!$E$23),IF(I9503="EI",IF($C$1="预估功能点",'模板使用说明&amp;基础参数'!$E$17,'模板使用说明&amp;基础参数'!$E$24),IF(I9503="EO",IF($C$1="预估功能点",'模板使用说明&amp;基础参数'!$E$18,'模板使用说明&amp;基础参数'!$E$25),IF(I9503="EQ",IF($C$1="预估功能点",'模板使用说明&amp;基础参数'!$E$19,'模板使用说明&amp;基础参数'!$E$26),"")))))</f>
        <v/>
      </c>
      <c r="K9503" s="80"/>
      <c r="L9503" s="80"/>
      <c r="M9503" s="81" t="str">
        <f>IF(J9503="","",IF(K9503="高",IF(L9503="删除",J9503*'模板使用说明&amp;基础参数'!$E$5*'模板使用说明&amp;基础参数'!$E$12,IF(L9503="修改",J9503*'模板使用说明&amp;基础参数'!$E$5*'模板使用说明&amp;基础参数'!$E$11,J9503*'模板使用说明&amp;基础参数'!$E$5*'模板使用说明&amp;基础参数'!$E$10)),IF(K9503="中",IF(L9503="删除",J9503*'模板使用说明&amp;基础参数'!$E$6*'模板使用说明&amp;基础参数'!$E$12,IF(L9503="修改",J9503*'模板使用说明&amp;基础参数'!$E$6*'模板使用说明&amp;基础参数'!$E$11,J9503*'模板使用说明&amp;基础参数'!$E$6*'模板使用说明&amp;基础参数'!$E$10)),IF(L9503="删除",J9503*'模板使用说明&amp;基础参数'!$E$7*'模板使用说明&amp;基础参数'!$E$12,IF(L9503="修改",J9503*'模板使用说明&amp;基础参数'!$E$7*'模板使用说明&amp;基础参数'!$E$11,J9503*'模板使用说明&amp;基础参数'!$E$7*'模板使用说明&amp;基础参数'!$E$10)))))</f>
        <v/>
      </c>
      <c r="N9503" s="82"/>
    </row>
    <row r="9504" spans="1:14">
      <c r="A9504" s="76">
        <f t="shared" si="159"/>
        <v>9499</v>
      </c>
      <c r="B9504" s="77"/>
      <c r="C9504" s="77"/>
      <c r="D9504" s="77"/>
      <c r="E9504" s="77"/>
      <c r="F9504" s="77"/>
      <c r="G9504" s="77"/>
      <c r="H9504" s="78"/>
      <c r="I9504" s="76"/>
      <c r="J9504" s="8" t="str">
        <f>IF(I9504="ILF",IF($C$1="预估功能点",'模板使用说明&amp;基础参数'!$E$15,'模板使用说明&amp;基础参数'!$E$22),IF(I9504="EIF",IF($C$1="预估功能点",'模板使用说明&amp;基础参数'!$E$16,'模板使用说明&amp;基础参数'!$E$23),IF(I9504="EI",IF($C$1="预估功能点",'模板使用说明&amp;基础参数'!$E$17,'模板使用说明&amp;基础参数'!$E$24),IF(I9504="EO",IF($C$1="预估功能点",'模板使用说明&amp;基础参数'!$E$18,'模板使用说明&amp;基础参数'!$E$25),IF(I9504="EQ",IF($C$1="预估功能点",'模板使用说明&amp;基础参数'!$E$19,'模板使用说明&amp;基础参数'!$E$26),"")))))</f>
        <v/>
      </c>
      <c r="K9504" s="80"/>
      <c r="L9504" s="80"/>
      <c r="M9504" s="81" t="str">
        <f>IF(J9504="","",IF(K9504="高",IF(L9504="删除",J9504*'模板使用说明&amp;基础参数'!$E$5*'模板使用说明&amp;基础参数'!$E$12,IF(L9504="修改",J9504*'模板使用说明&amp;基础参数'!$E$5*'模板使用说明&amp;基础参数'!$E$11,J9504*'模板使用说明&amp;基础参数'!$E$5*'模板使用说明&amp;基础参数'!$E$10)),IF(K9504="中",IF(L9504="删除",J9504*'模板使用说明&amp;基础参数'!$E$6*'模板使用说明&amp;基础参数'!$E$12,IF(L9504="修改",J9504*'模板使用说明&amp;基础参数'!$E$6*'模板使用说明&amp;基础参数'!$E$11,J9504*'模板使用说明&amp;基础参数'!$E$6*'模板使用说明&amp;基础参数'!$E$10)),IF(L9504="删除",J9504*'模板使用说明&amp;基础参数'!$E$7*'模板使用说明&amp;基础参数'!$E$12,IF(L9504="修改",J9504*'模板使用说明&amp;基础参数'!$E$7*'模板使用说明&amp;基础参数'!$E$11,J9504*'模板使用说明&amp;基础参数'!$E$7*'模板使用说明&amp;基础参数'!$E$10)))))</f>
        <v/>
      </c>
      <c r="N9504" s="82"/>
    </row>
    <row r="9505" spans="1:14">
      <c r="A9505" s="76">
        <f t="shared" si="159"/>
        <v>9500</v>
      </c>
      <c r="B9505" s="77"/>
      <c r="C9505" s="77"/>
      <c r="D9505" s="77"/>
      <c r="E9505" s="77"/>
      <c r="F9505" s="77"/>
      <c r="G9505" s="77"/>
      <c r="H9505" s="77"/>
      <c r="I9505" s="76"/>
      <c r="J9505" s="8" t="str">
        <f>IF(I9505="ILF",IF($C$1="预估功能点",'模板使用说明&amp;基础参数'!$E$15,'模板使用说明&amp;基础参数'!$E$22),IF(I9505="EIF",IF($C$1="预估功能点",'模板使用说明&amp;基础参数'!$E$16,'模板使用说明&amp;基础参数'!$E$23),IF(I9505="EI",IF($C$1="预估功能点",'模板使用说明&amp;基础参数'!$E$17,'模板使用说明&amp;基础参数'!$E$24),IF(I9505="EO",IF($C$1="预估功能点",'模板使用说明&amp;基础参数'!$E$18,'模板使用说明&amp;基础参数'!$E$25),IF(I9505="EQ",IF($C$1="预估功能点",'模板使用说明&amp;基础参数'!$E$19,'模板使用说明&amp;基础参数'!$E$26),"")))))</f>
        <v/>
      </c>
      <c r="K9505" s="80"/>
      <c r="L9505" s="80"/>
      <c r="M9505" s="81" t="str">
        <f>IF(J9505="","",IF(K9505="高",IF(L9505="删除",J9505*'模板使用说明&amp;基础参数'!$E$5*'模板使用说明&amp;基础参数'!$E$12,IF(L9505="修改",J9505*'模板使用说明&amp;基础参数'!$E$5*'模板使用说明&amp;基础参数'!$E$11,J9505*'模板使用说明&amp;基础参数'!$E$5*'模板使用说明&amp;基础参数'!$E$10)),IF(K9505="中",IF(L9505="删除",J9505*'模板使用说明&amp;基础参数'!$E$6*'模板使用说明&amp;基础参数'!$E$12,IF(L9505="修改",J9505*'模板使用说明&amp;基础参数'!$E$6*'模板使用说明&amp;基础参数'!$E$11,J9505*'模板使用说明&amp;基础参数'!$E$6*'模板使用说明&amp;基础参数'!$E$10)),IF(L9505="删除",J9505*'模板使用说明&amp;基础参数'!$E$7*'模板使用说明&amp;基础参数'!$E$12,IF(L9505="修改",J9505*'模板使用说明&amp;基础参数'!$E$7*'模板使用说明&amp;基础参数'!$E$11,J9505*'模板使用说明&amp;基础参数'!$E$7*'模板使用说明&amp;基础参数'!$E$10)))))</f>
        <v/>
      </c>
      <c r="N9505" s="100"/>
    </row>
    <row r="9506" spans="1:14">
      <c r="A9506" s="76">
        <f t="shared" si="159"/>
        <v>9501</v>
      </c>
      <c r="B9506" s="77"/>
      <c r="C9506" s="77"/>
      <c r="D9506" s="77"/>
      <c r="E9506" s="77"/>
      <c r="F9506" s="77"/>
      <c r="G9506" s="77"/>
      <c r="H9506" s="77"/>
      <c r="I9506" s="76"/>
      <c r="J9506" s="8" t="str">
        <f>IF(I9506="ILF",IF($C$1="预估功能点",'模板使用说明&amp;基础参数'!$E$15,'模板使用说明&amp;基础参数'!$E$22),IF(I9506="EIF",IF($C$1="预估功能点",'模板使用说明&amp;基础参数'!$E$16,'模板使用说明&amp;基础参数'!$E$23),IF(I9506="EI",IF($C$1="预估功能点",'模板使用说明&amp;基础参数'!$E$17,'模板使用说明&amp;基础参数'!$E$24),IF(I9506="EO",IF($C$1="预估功能点",'模板使用说明&amp;基础参数'!$E$18,'模板使用说明&amp;基础参数'!$E$25),IF(I9506="EQ",IF($C$1="预估功能点",'模板使用说明&amp;基础参数'!$E$19,'模板使用说明&amp;基础参数'!$E$26),"")))))</f>
        <v/>
      </c>
      <c r="K9506" s="80"/>
      <c r="L9506" s="80"/>
      <c r="M9506" s="81" t="str">
        <f>IF(J9506="","",IF(K9506="高",IF(L9506="删除",J9506*'模板使用说明&amp;基础参数'!$E$5*'模板使用说明&amp;基础参数'!$E$12,IF(L9506="修改",J9506*'模板使用说明&amp;基础参数'!$E$5*'模板使用说明&amp;基础参数'!$E$11,J9506*'模板使用说明&amp;基础参数'!$E$5*'模板使用说明&amp;基础参数'!$E$10)),IF(K9506="中",IF(L9506="删除",J9506*'模板使用说明&amp;基础参数'!$E$6*'模板使用说明&amp;基础参数'!$E$12,IF(L9506="修改",J9506*'模板使用说明&amp;基础参数'!$E$6*'模板使用说明&amp;基础参数'!$E$11,J9506*'模板使用说明&amp;基础参数'!$E$6*'模板使用说明&amp;基础参数'!$E$10)),IF(L9506="删除",J9506*'模板使用说明&amp;基础参数'!$E$7*'模板使用说明&amp;基础参数'!$E$12,IF(L9506="修改",J9506*'模板使用说明&amp;基础参数'!$E$7*'模板使用说明&amp;基础参数'!$E$11,J9506*'模板使用说明&amp;基础参数'!$E$7*'模板使用说明&amp;基础参数'!$E$10)))))</f>
        <v/>
      </c>
      <c r="N9506" s="100"/>
    </row>
    <row r="9507" spans="1:14">
      <c r="A9507" s="76">
        <f t="shared" si="159"/>
        <v>9502</v>
      </c>
      <c r="B9507" s="77"/>
      <c r="C9507" s="77"/>
      <c r="D9507" s="77"/>
      <c r="E9507" s="77"/>
      <c r="F9507" s="77"/>
      <c r="G9507" s="77"/>
      <c r="H9507" s="77"/>
      <c r="I9507" s="76"/>
      <c r="J9507" s="8" t="str">
        <f>IF(I9507="ILF",IF($C$1="预估功能点",'模板使用说明&amp;基础参数'!$E$15,'模板使用说明&amp;基础参数'!$E$22),IF(I9507="EIF",IF($C$1="预估功能点",'模板使用说明&amp;基础参数'!$E$16,'模板使用说明&amp;基础参数'!$E$23),IF(I9507="EI",IF($C$1="预估功能点",'模板使用说明&amp;基础参数'!$E$17,'模板使用说明&amp;基础参数'!$E$24),IF(I9507="EO",IF($C$1="预估功能点",'模板使用说明&amp;基础参数'!$E$18,'模板使用说明&amp;基础参数'!$E$25),IF(I9507="EQ",IF($C$1="预估功能点",'模板使用说明&amp;基础参数'!$E$19,'模板使用说明&amp;基础参数'!$E$26),"")))))</f>
        <v/>
      </c>
      <c r="K9507" s="80"/>
      <c r="L9507" s="80"/>
      <c r="M9507" s="81" t="str">
        <f>IF(J9507="","",IF(K9507="高",IF(L9507="删除",J9507*'模板使用说明&amp;基础参数'!$E$5*'模板使用说明&amp;基础参数'!$E$12,IF(L9507="修改",J9507*'模板使用说明&amp;基础参数'!$E$5*'模板使用说明&amp;基础参数'!$E$11,J9507*'模板使用说明&amp;基础参数'!$E$5*'模板使用说明&amp;基础参数'!$E$10)),IF(K9507="中",IF(L9507="删除",J9507*'模板使用说明&amp;基础参数'!$E$6*'模板使用说明&amp;基础参数'!$E$12,IF(L9507="修改",J9507*'模板使用说明&amp;基础参数'!$E$6*'模板使用说明&amp;基础参数'!$E$11,J9507*'模板使用说明&amp;基础参数'!$E$6*'模板使用说明&amp;基础参数'!$E$10)),IF(L9507="删除",J9507*'模板使用说明&amp;基础参数'!$E$7*'模板使用说明&amp;基础参数'!$E$12,IF(L9507="修改",J9507*'模板使用说明&amp;基础参数'!$E$7*'模板使用说明&amp;基础参数'!$E$11,J9507*'模板使用说明&amp;基础参数'!$E$7*'模板使用说明&amp;基础参数'!$E$10)))))</f>
        <v/>
      </c>
      <c r="N9507" s="100"/>
    </row>
    <row r="9508" spans="1:14">
      <c r="A9508" s="76">
        <f t="shared" si="159"/>
        <v>9503</v>
      </c>
      <c r="B9508" s="77"/>
      <c r="C9508" s="77"/>
      <c r="D9508" s="77"/>
      <c r="E9508" s="77"/>
      <c r="F9508" s="77"/>
      <c r="G9508" s="77"/>
      <c r="H9508" s="78"/>
      <c r="I9508" s="76"/>
      <c r="J9508" s="8" t="str">
        <f>IF(I9508="ILF",IF($C$1="预估功能点",'模板使用说明&amp;基础参数'!$E$15,'模板使用说明&amp;基础参数'!$E$22),IF(I9508="EIF",IF($C$1="预估功能点",'模板使用说明&amp;基础参数'!$E$16,'模板使用说明&amp;基础参数'!$E$23),IF(I9508="EI",IF($C$1="预估功能点",'模板使用说明&amp;基础参数'!$E$17,'模板使用说明&amp;基础参数'!$E$24),IF(I9508="EO",IF($C$1="预估功能点",'模板使用说明&amp;基础参数'!$E$18,'模板使用说明&amp;基础参数'!$E$25),IF(I9508="EQ",IF($C$1="预估功能点",'模板使用说明&amp;基础参数'!$E$19,'模板使用说明&amp;基础参数'!$E$26),"")))))</f>
        <v/>
      </c>
      <c r="K9508" s="80"/>
      <c r="L9508" s="80"/>
      <c r="M9508" s="81" t="str">
        <f>IF(J9508="","",IF(K9508="高",IF(L9508="删除",J9508*'模板使用说明&amp;基础参数'!$E$5*'模板使用说明&amp;基础参数'!$E$12,IF(L9508="修改",J9508*'模板使用说明&amp;基础参数'!$E$5*'模板使用说明&amp;基础参数'!$E$11,J9508*'模板使用说明&amp;基础参数'!$E$5*'模板使用说明&amp;基础参数'!$E$10)),IF(K9508="中",IF(L9508="删除",J9508*'模板使用说明&amp;基础参数'!$E$6*'模板使用说明&amp;基础参数'!$E$12,IF(L9508="修改",J9508*'模板使用说明&amp;基础参数'!$E$6*'模板使用说明&amp;基础参数'!$E$11,J9508*'模板使用说明&amp;基础参数'!$E$6*'模板使用说明&amp;基础参数'!$E$10)),IF(L9508="删除",J9508*'模板使用说明&amp;基础参数'!$E$7*'模板使用说明&amp;基础参数'!$E$12,IF(L9508="修改",J9508*'模板使用说明&amp;基础参数'!$E$7*'模板使用说明&amp;基础参数'!$E$11,J9508*'模板使用说明&amp;基础参数'!$E$7*'模板使用说明&amp;基础参数'!$E$10)))))</f>
        <v/>
      </c>
      <c r="N9508" s="82"/>
    </row>
    <row r="9509" spans="1:14">
      <c r="A9509" s="76">
        <f t="shared" si="159"/>
        <v>9504</v>
      </c>
      <c r="B9509" s="77"/>
      <c r="C9509" s="77"/>
      <c r="D9509" s="77"/>
      <c r="E9509" s="77"/>
      <c r="F9509" s="77"/>
      <c r="G9509" s="77"/>
      <c r="H9509" s="78"/>
      <c r="I9509" s="76"/>
      <c r="J9509" s="8" t="str">
        <f>IF(I9509="ILF",IF($C$1="预估功能点",'模板使用说明&amp;基础参数'!$E$15,'模板使用说明&amp;基础参数'!$E$22),IF(I9509="EIF",IF($C$1="预估功能点",'模板使用说明&amp;基础参数'!$E$16,'模板使用说明&amp;基础参数'!$E$23),IF(I9509="EI",IF($C$1="预估功能点",'模板使用说明&amp;基础参数'!$E$17,'模板使用说明&amp;基础参数'!$E$24),IF(I9509="EO",IF($C$1="预估功能点",'模板使用说明&amp;基础参数'!$E$18,'模板使用说明&amp;基础参数'!$E$25),IF(I9509="EQ",IF($C$1="预估功能点",'模板使用说明&amp;基础参数'!$E$19,'模板使用说明&amp;基础参数'!$E$26),"")))))</f>
        <v/>
      </c>
      <c r="K9509" s="80"/>
      <c r="L9509" s="80"/>
      <c r="M9509" s="81" t="str">
        <f>IF(J9509="","",IF(K9509="高",IF(L9509="删除",J9509*'模板使用说明&amp;基础参数'!$E$5*'模板使用说明&amp;基础参数'!$E$12,IF(L9509="修改",J9509*'模板使用说明&amp;基础参数'!$E$5*'模板使用说明&amp;基础参数'!$E$11,J9509*'模板使用说明&amp;基础参数'!$E$5*'模板使用说明&amp;基础参数'!$E$10)),IF(K9509="中",IF(L9509="删除",J9509*'模板使用说明&amp;基础参数'!$E$6*'模板使用说明&amp;基础参数'!$E$12,IF(L9509="修改",J9509*'模板使用说明&amp;基础参数'!$E$6*'模板使用说明&amp;基础参数'!$E$11,J9509*'模板使用说明&amp;基础参数'!$E$6*'模板使用说明&amp;基础参数'!$E$10)),IF(L9509="删除",J9509*'模板使用说明&amp;基础参数'!$E$7*'模板使用说明&amp;基础参数'!$E$12,IF(L9509="修改",J9509*'模板使用说明&amp;基础参数'!$E$7*'模板使用说明&amp;基础参数'!$E$11,J9509*'模板使用说明&amp;基础参数'!$E$7*'模板使用说明&amp;基础参数'!$E$10)))))</f>
        <v/>
      </c>
      <c r="N9509" s="82"/>
    </row>
    <row r="9510" spans="1:14">
      <c r="A9510" s="76">
        <f t="shared" si="159"/>
        <v>9505</v>
      </c>
      <c r="B9510" s="77"/>
      <c r="C9510" s="77"/>
      <c r="D9510" s="77"/>
      <c r="E9510" s="77"/>
      <c r="F9510" s="77"/>
      <c r="G9510" s="77"/>
      <c r="H9510" s="77"/>
      <c r="I9510" s="76"/>
      <c r="J9510" s="8" t="str">
        <f>IF(I9510="ILF",IF($C$1="预估功能点",'模板使用说明&amp;基础参数'!$E$15,'模板使用说明&amp;基础参数'!$E$22),IF(I9510="EIF",IF($C$1="预估功能点",'模板使用说明&amp;基础参数'!$E$16,'模板使用说明&amp;基础参数'!$E$23),IF(I9510="EI",IF($C$1="预估功能点",'模板使用说明&amp;基础参数'!$E$17,'模板使用说明&amp;基础参数'!$E$24),IF(I9510="EO",IF($C$1="预估功能点",'模板使用说明&amp;基础参数'!$E$18,'模板使用说明&amp;基础参数'!$E$25),IF(I9510="EQ",IF($C$1="预估功能点",'模板使用说明&amp;基础参数'!$E$19,'模板使用说明&amp;基础参数'!$E$26),"")))))</f>
        <v/>
      </c>
      <c r="K9510" s="80"/>
      <c r="L9510" s="80"/>
      <c r="M9510" s="81" t="str">
        <f>IF(J9510="","",IF(K9510="高",IF(L9510="删除",J9510*'模板使用说明&amp;基础参数'!$E$5*'模板使用说明&amp;基础参数'!$E$12,IF(L9510="修改",J9510*'模板使用说明&amp;基础参数'!$E$5*'模板使用说明&amp;基础参数'!$E$11,J9510*'模板使用说明&amp;基础参数'!$E$5*'模板使用说明&amp;基础参数'!$E$10)),IF(K9510="中",IF(L9510="删除",J9510*'模板使用说明&amp;基础参数'!$E$6*'模板使用说明&amp;基础参数'!$E$12,IF(L9510="修改",J9510*'模板使用说明&amp;基础参数'!$E$6*'模板使用说明&amp;基础参数'!$E$11,J9510*'模板使用说明&amp;基础参数'!$E$6*'模板使用说明&amp;基础参数'!$E$10)),IF(L9510="删除",J9510*'模板使用说明&amp;基础参数'!$E$7*'模板使用说明&amp;基础参数'!$E$12,IF(L9510="修改",J9510*'模板使用说明&amp;基础参数'!$E$7*'模板使用说明&amp;基础参数'!$E$11,J9510*'模板使用说明&amp;基础参数'!$E$7*'模板使用说明&amp;基础参数'!$E$10)))))</f>
        <v/>
      </c>
      <c r="N9510" s="100"/>
    </row>
    <row r="9511" spans="1:14">
      <c r="A9511" s="76">
        <f t="shared" si="159"/>
        <v>9506</v>
      </c>
      <c r="B9511" s="77"/>
      <c r="C9511" s="77"/>
      <c r="D9511" s="77"/>
      <c r="E9511" s="77"/>
      <c r="F9511" s="77"/>
      <c r="G9511" s="77"/>
      <c r="H9511" s="77"/>
      <c r="I9511" s="76"/>
      <c r="J9511" s="8" t="str">
        <f>IF(I9511="ILF",IF($C$1="预估功能点",'模板使用说明&amp;基础参数'!$E$15,'模板使用说明&amp;基础参数'!$E$22),IF(I9511="EIF",IF($C$1="预估功能点",'模板使用说明&amp;基础参数'!$E$16,'模板使用说明&amp;基础参数'!$E$23),IF(I9511="EI",IF($C$1="预估功能点",'模板使用说明&amp;基础参数'!$E$17,'模板使用说明&amp;基础参数'!$E$24),IF(I9511="EO",IF($C$1="预估功能点",'模板使用说明&amp;基础参数'!$E$18,'模板使用说明&amp;基础参数'!$E$25),IF(I9511="EQ",IF($C$1="预估功能点",'模板使用说明&amp;基础参数'!$E$19,'模板使用说明&amp;基础参数'!$E$26),"")))))</f>
        <v/>
      </c>
      <c r="K9511" s="80"/>
      <c r="L9511" s="80"/>
      <c r="M9511" s="81" t="str">
        <f>IF(J9511="","",IF(K9511="高",IF(L9511="删除",J9511*'模板使用说明&amp;基础参数'!$E$5*'模板使用说明&amp;基础参数'!$E$12,IF(L9511="修改",J9511*'模板使用说明&amp;基础参数'!$E$5*'模板使用说明&amp;基础参数'!$E$11,J9511*'模板使用说明&amp;基础参数'!$E$5*'模板使用说明&amp;基础参数'!$E$10)),IF(K9511="中",IF(L9511="删除",J9511*'模板使用说明&amp;基础参数'!$E$6*'模板使用说明&amp;基础参数'!$E$12,IF(L9511="修改",J9511*'模板使用说明&amp;基础参数'!$E$6*'模板使用说明&amp;基础参数'!$E$11,J9511*'模板使用说明&amp;基础参数'!$E$6*'模板使用说明&amp;基础参数'!$E$10)),IF(L9511="删除",J9511*'模板使用说明&amp;基础参数'!$E$7*'模板使用说明&amp;基础参数'!$E$12,IF(L9511="修改",J9511*'模板使用说明&amp;基础参数'!$E$7*'模板使用说明&amp;基础参数'!$E$11,J9511*'模板使用说明&amp;基础参数'!$E$7*'模板使用说明&amp;基础参数'!$E$10)))))</f>
        <v/>
      </c>
      <c r="N9511" s="100"/>
    </row>
    <row r="9512" spans="1:14">
      <c r="A9512" s="76">
        <f t="shared" si="159"/>
        <v>9507</v>
      </c>
      <c r="B9512" s="77"/>
      <c r="C9512" s="77"/>
      <c r="D9512" s="77"/>
      <c r="E9512" s="77"/>
      <c r="F9512" s="77"/>
      <c r="G9512" s="77"/>
      <c r="H9512" s="77"/>
      <c r="I9512" s="76"/>
      <c r="J9512" s="8" t="str">
        <f>IF(I9512="ILF",IF($C$1="预估功能点",'模板使用说明&amp;基础参数'!$E$15,'模板使用说明&amp;基础参数'!$E$22),IF(I9512="EIF",IF($C$1="预估功能点",'模板使用说明&amp;基础参数'!$E$16,'模板使用说明&amp;基础参数'!$E$23),IF(I9512="EI",IF($C$1="预估功能点",'模板使用说明&amp;基础参数'!$E$17,'模板使用说明&amp;基础参数'!$E$24),IF(I9512="EO",IF($C$1="预估功能点",'模板使用说明&amp;基础参数'!$E$18,'模板使用说明&amp;基础参数'!$E$25),IF(I9512="EQ",IF($C$1="预估功能点",'模板使用说明&amp;基础参数'!$E$19,'模板使用说明&amp;基础参数'!$E$26),"")))))</f>
        <v/>
      </c>
      <c r="K9512" s="80"/>
      <c r="L9512" s="80"/>
      <c r="M9512" s="81" t="str">
        <f>IF(J9512="","",IF(K9512="高",IF(L9512="删除",J9512*'模板使用说明&amp;基础参数'!$E$5*'模板使用说明&amp;基础参数'!$E$12,IF(L9512="修改",J9512*'模板使用说明&amp;基础参数'!$E$5*'模板使用说明&amp;基础参数'!$E$11,J9512*'模板使用说明&amp;基础参数'!$E$5*'模板使用说明&amp;基础参数'!$E$10)),IF(K9512="中",IF(L9512="删除",J9512*'模板使用说明&amp;基础参数'!$E$6*'模板使用说明&amp;基础参数'!$E$12,IF(L9512="修改",J9512*'模板使用说明&amp;基础参数'!$E$6*'模板使用说明&amp;基础参数'!$E$11,J9512*'模板使用说明&amp;基础参数'!$E$6*'模板使用说明&amp;基础参数'!$E$10)),IF(L9512="删除",J9512*'模板使用说明&amp;基础参数'!$E$7*'模板使用说明&amp;基础参数'!$E$12,IF(L9512="修改",J9512*'模板使用说明&amp;基础参数'!$E$7*'模板使用说明&amp;基础参数'!$E$11,J9512*'模板使用说明&amp;基础参数'!$E$7*'模板使用说明&amp;基础参数'!$E$10)))))</f>
        <v/>
      </c>
      <c r="N9512" s="100"/>
    </row>
    <row r="9513" spans="1:14">
      <c r="A9513" s="76">
        <f t="shared" si="159"/>
        <v>9508</v>
      </c>
      <c r="B9513" s="77"/>
      <c r="C9513" s="77"/>
      <c r="D9513" s="77"/>
      <c r="E9513" s="77"/>
      <c r="F9513" s="77"/>
      <c r="G9513" s="77"/>
      <c r="H9513" s="78"/>
      <c r="I9513" s="76"/>
      <c r="J9513" s="8" t="str">
        <f>IF(I9513="ILF",IF($C$1="预估功能点",'模板使用说明&amp;基础参数'!$E$15,'模板使用说明&amp;基础参数'!$E$22),IF(I9513="EIF",IF($C$1="预估功能点",'模板使用说明&amp;基础参数'!$E$16,'模板使用说明&amp;基础参数'!$E$23),IF(I9513="EI",IF($C$1="预估功能点",'模板使用说明&amp;基础参数'!$E$17,'模板使用说明&amp;基础参数'!$E$24),IF(I9513="EO",IF($C$1="预估功能点",'模板使用说明&amp;基础参数'!$E$18,'模板使用说明&amp;基础参数'!$E$25),IF(I9513="EQ",IF($C$1="预估功能点",'模板使用说明&amp;基础参数'!$E$19,'模板使用说明&amp;基础参数'!$E$26),"")))))</f>
        <v/>
      </c>
      <c r="K9513" s="80"/>
      <c r="L9513" s="80"/>
      <c r="M9513" s="81" t="str">
        <f>IF(J9513="","",IF(K9513="高",IF(L9513="删除",J9513*'模板使用说明&amp;基础参数'!$E$5*'模板使用说明&amp;基础参数'!$E$12,IF(L9513="修改",J9513*'模板使用说明&amp;基础参数'!$E$5*'模板使用说明&amp;基础参数'!$E$11,J9513*'模板使用说明&amp;基础参数'!$E$5*'模板使用说明&amp;基础参数'!$E$10)),IF(K9513="中",IF(L9513="删除",J9513*'模板使用说明&amp;基础参数'!$E$6*'模板使用说明&amp;基础参数'!$E$12,IF(L9513="修改",J9513*'模板使用说明&amp;基础参数'!$E$6*'模板使用说明&amp;基础参数'!$E$11,J9513*'模板使用说明&amp;基础参数'!$E$6*'模板使用说明&amp;基础参数'!$E$10)),IF(L9513="删除",J9513*'模板使用说明&amp;基础参数'!$E$7*'模板使用说明&amp;基础参数'!$E$12,IF(L9513="修改",J9513*'模板使用说明&amp;基础参数'!$E$7*'模板使用说明&amp;基础参数'!$E$11,J9513*'模板使用说明&amp;基础参数'!$E$7*'模板使用说明&amp;基础参数'!$E$10)))))</f>
        <v/>
      </c>
      <c r="N9513" s="82"/>
    </row>
    <row r="9514" spans="1:14">
      <c r="A9514" s="76">
        <f t="shared" si="159"/>
        <v>9509</v>
      </c>
      <c r="B9514" s="77"/>
      <c r="C9514" s="77"/>
      <c r="D9514" s="77"/>
      <c r="E9514" s="77"/>
      <c r="F9514" s="77"/>
      <c r="G9514" s="77"/>
      <c r="H9514" s="78"/>
      <c r="I9514" s="76"/>
      <c r="J9514" s="8" t="str">
        <f>IF(I9514="ILF",IF($C$1="预估功能点",'模板使用说明&amp;基础参数'!$E$15,'模板使用说明&amp;基础参数'!$E$22),IF(I9514="EIF",IF($C$1="预估功能点",'模板使用说明&amp;基础参数'!$E$16,'模板使用说明&amp;基础参数'!$E$23),IF(I9514="EI",IF($C$1="预估功能点",'模板使用说明&amp;基础参数'!$E$17,'模板使用说明&amp;基础参数'!$E$24),IF(I9514="EO",IF($C$1="预估功能点",'模板使用说明&amp;基础参数'!$E$18,'模板使用说明&amp;基础参数'!$E$25),IF(I9514="EQ",IF($C$1="预估功能点",'模板使用说明&amp;基础参数'!$E$19,'模板使用说明&amp;基础参数'!$E$26),"")))))</f>
        <v/>
      </c>
      <c r="K9514" s="80"/>
      <c r="L9514" s="80"/>
      <c r="M9514" s="81" t="str">
        <f>IF(J9514="","",IF(K9514="高",IF(L9514="删除",J9514*'模板使用说明&amp;基础参数'!$E$5*'模板使用说明&amp;基础参数'!$E$12,IF(L9514="修改",J9514*'模板使用说明&amp;基础参数'!$E$5*'模板使用说明&amp;基础参数'!$E$11,J9514*'模板使用说明&amp;基础参数'!$E$5*'模板使用说明&amp;基础参数'!$E$10)),IF(K9514="中",IF(L9514="删除",J9514*'模板使用说明&amp;基础参数'!$E$6*'模板使用说明&amp;基础参数'!$E$12,IF(L9514="修改",J9514*'模板使用说明&amp;基础参数'!$E$6*'模板使用说明&amp;基础参数'!$E$11,J9514*'模板使用说明&amp;基础参数'!$E$6*'模板使用说明&amp;基础参数'!$E$10)),IF(L9514="删除",J9514*'模板使用说明&amp;基础参数'!$E$7*'模板使用说明&amp;基础参数'!$E$12,IF(L9514="修改",J9514*'模板使用说明&amp;基础参数'!$E$7*'模板使用说明&amp;基础参数'!$E$11,J9514*'模板使用说明&amp;基础参数'!$E$7*'模板使用说明&amp;基础参数'!$E$10)))))</f>
        <v/>
      </c>
      <c r="N9514" s="82"/>
    </row>
    <row r="9515" spans="1:14">
      <c r="A9515" s="76">
        <f t="shared" si="159"/>
        <v>9510</v>
      </c>
      <c r="B9515" s="77"/>
      <c r="C9515" s="77"/>
      <c r="D9515" s="77"/>
      <c r="E9515" s="77"/>
      <c r="F9515" s="77"/>
      <c r="G9515" s="77"/>
      <c r="H9515" s="77"/>
      <c r="I9515" s="76"/>
      <c r="J9515" s="8" t="str">
        <f>IF(I9515="ILF",IF($C$1="预估功能点",'模板使用说明&amp;基础参数'!$E$15,'模板使用说明&amp;基础参数'!$E$22),IF(I9515="EIF",IF($C$1="预估功能点",'模板使用说明&amp;基础参数'!$E$16,'模板使用说明&amp;基础参数'!$E$23),IF(I9515="EI",IF($C$1="预估功能点",'模板使用说明&amp;基础参数'!$E$17,'模板使用说明&amp;基础参数'!$E$24),IF(I9515="EO",IF($C$1="预估功能点",'模板使用说明&amp;基础参数'!$E$18,'模板使用说明&amp;基础参数'!$E$25),IF(I9515="EQ",IF($C$1="预估功能点",'模板使用说明&amp;基础参数'!$E$19,'模板使用说明&amp;基础参数'!$E$26),"")))))</f>
        <v/>
      </c>
      <c r="K9515" s="80"/>
      <c r="L9515" s="80"/>
      <c r="M9515" s="81" t="str">
        <f>IF(J9515="","",IF(K9515="高",IF(L9515="删除",J9515*'模板使用说明&amp;基础参数'!$E$5*'模板使用说明&amp;基础参数'!$E$12,IF(L9515="修改",J9515*'模板使用说明&amp;基础参数'!$E$5*'模板使用说明&amp;基础参数'!$E$11,J9515*'模板使用说明&amp;基础参数'!$E$5*'模板使用说明&amp;基础参数'!$E$10)),IF(K9515="中",IF(L9515="删除",J9515*'模板使用说明&amp;基础参数'!$E$6*'模板使用说明&amp;基础参数'!$E$12,IF(L9515="修改",J9515*'模板使用说明&amp;基础参数'!$E$6*'模板使用说明&amp;基础参数'!$E$11,J9515*'模板使用说明&amp;基础参数'!$E$6*'模板使用说明&amp;基础参数'!$E$10)),IF(L9515="删除",J9515*'模板使用说明&amp;基础参数'!$E$7*'模板使用说明&amp;基础参数'!$E$12,IF(L9515="修改",J9515*'模板使用说明&amp;基础参数'!$E$7*'模板使用说明&amp;基础参数'!$E$11,J9515*'模板使用说明&amp;基础参数'!$E$7*'模板使用说明&amp;基础参数'!$E$10)))))</f>
        <v/>
      </c>
      <c r="N9515" s="100"/>
    </row>
    <row r="9516" spans="1:14">
      <c r="A9516" s="76">
        <f t="shared" si="159"/>
        <v>9511</v>
      </c>
      <c r="B9516" s="77"/>
      <c r="C9516" s="77"/>
      <c r="D9516" s="77"/>
      <c r="E9516" s="77"/>
      <c r="F9516" s="77"/>
      <c r="G9516" s="77"/>
      <c r="H9516" s="77"/>
      <c r="I9516" s="76"/>
      <c r="J9516" s="8" t="str">
        <f>IF(I9516="ILF",IF($C$1="预估功能点",'模板使用说明&amp;基础参数'!$E$15,'模板使用说明&amp;基础参数'!$E$22),IF(I9516="EIF",IF($C$1="预估功能点",'模板使用说明&amp;基础参数'!$E$16,'模板使用说明&amp;基础参数'!$E$23),IF(I9516="EI",IF($C$1="预估功能点",'模板使用说明&amp;基础参数'!$E$17,'模板使用说明&amp;基础参数'!$E$24),IF(I9516="EO",IF($C$1="预估功能点",'模板使用说明&amp;基础参数'!$E$18,'模板使用说明&amp;基础参数'!$E$25),IF(I9516="EQ",IF($C$1="预估功能点",'模板使用说明&amp;基础参数'!$E$19,'模板使用说明&amp;基础参数'!$E$26),"")))))</f>
        <v/>
      </c>
      <c r="K9516" s="80"/>
      <c r="L9516" s="80"/>
      <c r="M9516" s="81" t="str">
        <f>IF(J9516="","",IF(K9516="高",IF(L9516="删除",J9516*'模板使用说明&amp;基础参数'!$E$5*'模板使用说明&amp;基础参数'!$E$12,IF(L9516="修改",J9516*'模板使用说明&amp;基础参数'!$E$5*'模板使用说明&amp;基础参数'!$E$11,J9516*'模板使用说明&amp;基础参数'!$E$5*'模板使用说明&amp;基础参数'!$E$10)),IF(K9516="中",IF(L9516="删除",J9516*'模板使用说明&amp;基础参数'!$E$6*'模板使用说明&amp;基础参数'!$E$12,IF(L9516="修改",J9516*'模板使用说明&amp;基础参数'!$E$6*'模板使用说明&amp;基础参数'!$E$11,J9516*'模板使用说明&amp;基础参数'!$E$6*'模板使用说明&amp;基础参数'!$E$10)),IF(L9516="删除",J9516*'模板使用说明&amp;基础参数'!$E$7*'模板使用说明&amp;基础参数'!$E$12,IF(L9516="修改",J9516*'模板使用说明&amp;基础参数'!$E$7*'模板使用说明&amp;基础参数'!$E$11,J9516*'模板使用说明&amp;基础参数'!$E$7*'模板使用说明&amp;基础参数'!$E$10)))))</f>
        <v/>
      </c>
      <c r="N9516" s="100"/>
    </row>
    <row r="9517" spans="1:14">
      <c r="A9517" s="76">
        <f t="shared" si="159"/>
        <v>9512</v>
      </c>
      <c r="B9517" s="77"/>
      <c r="C9517" s="77"/>
      <c r="D9517" s="77"/>
      <c r="E9517" s="77"/>
      <c r="F9517" s="77"/>
      <c r="G9517" s="77"/>
      <c r="H9517" s="77"/>
      <c r="I9517" s="76"/>
      <c r="J9517" s="8" t="str">
        <f>IF(I9517="ILF",IF($C$1="预估功能点",'模板使用说明&amp;基础参数'!$E$15,'模板使用说明&amp;基础参数'!$E$22),IF(I9517="EIF",IF($C$1="预估功能点",'模板使用说明&amp;基础参数'!$E$16,'模板使用说明&amp;基础参数'!$E$23),IF(I9517="EI",IF($C$1="预估功能点",'模板使用说明&amp;基础参数'!$E$17,'模板使用说明&amp;基础参数'!$E$24),IF(I9517="EO",IF($C$1="预估功能点",'模板使用说明&amp;基础参数'!$E$18,'模板使用说明&amp;基础参数'!$E$25),IF(I9517="EQ",IF($C$1="预估功能点",'模板使用说明&amp;基础参数'!$E$19,'模板使用说明&amp;基础参数'!$E$26),"")))))</f>
        <v/>
      </c>
      <c r="K9517" s="80"/>
      <c r="L9517" s="80"/>
      <c r="M9517" s="81" t="str">
        <f>IF(J9517="","",IF(K9517="高",IF(L9517="删除",J9517*'模板使用说明&amp;基础参数'!$E$5*'模板使用说明&amp;基础参数'!$E$12,IF(L9517="修改",J9517*'模板使用说明&amp;基础参数'!$E$5*'模板使用说明&amp;基础参数'!$E$11,J9517*'模板使用说明&amp;基础参数'!$E$5*'模板使用说明&amp;基础参数'!$E$10)),IF(K9517="中",IF(L9517="删除",J9517*'模板使用说明&amp;基础参数'!$E$6*'模板使用说明&amp;基础参数'!$E$12,IF(L9517="修改",J9517*'模板使用说明&amp;基础参数'!$E$6*'模板使用说明&amp;基础参数'!$E$11,J9517*'模板使用说明&amp;基础参数'!$E$6*'模板使用说明&amp;基础参数'!$E$10)),IF(L9517="删除",J9517*'模板使用说明&amp;基础参数'!$E$7*'模板使用说明&amp;基础参数'!$E$12,IF(L9517="修改",J9517*'模板使用说明&amp;基础参数'!$E$7*'模板使用说明&amp;基础参数'!$E$11,J9517*'模板使用说明&amp;基础参数'!$E$7*'模板使用说明&amp;基础参数'!$E$10)))))</f>
        <v/>
      </c>
      <c r="N9517" s="82"/>
    </row>
    <row r="9518" spans="1:14">
      <c r="A9518" s="76">
        <f t="shared" si="159"/>
        <v>9513</v>
      </c>
      <c r="B9518" s="77"/>
      <c r="C9518" s="77"/>
      <c r="D9518" s="77"/>
      <c r="E9518" s="77"/>
      <c r="F9518" s="78"/>
      <c r="G9518" s="78"/>
      <c r="H9518" s="77"/>
      <c r="I9518" s="76"/>
      <c r="J9518" s="8" t="str">
        <f>IF(I9518="ILF",IF($C$1="预估功能点",'模板使用说明&amp;基础参数'!$E$15,'模板使用说明&amp;基础参数'!$E$22),IF(I9518="EIF",IF($C$1="预估功能点",'模板使用说明&amp;基础参数'!$E$16,'模板使用说明&amp;基础参数'!$E$23),IF(I9518="EI",IF($C$1="预估功能点",'模板使用说明&amp;基础参数'!$E$17,'模板使用说明&amp;基础参数'!$E$24),IF(I9518="EO",IF($C$1="预估功能点",'模板使用说明&amp;基础参数'!$E$18,'模板使用说明&amp;基础参数'!$E$25),IF(I9518="EQ",IF($C$1="预估功能点",'模板使用说明&amp;基础参数'!$E$19,'模板使用说明&amp;基础参数'!$E$26),"")))))</f>
        <v/>
      </c>
      <c r="K9518" s="80"/>
      <c r="L9518" s="80"/>
      <c r="M9518" s="81" t="str">
        <f>IF(J9518="","",IF(K9518="高",IF(L9518="删除",J9518*'模板使用说明&amp;基础参数'!$E$5*'模板使用说明&amp;基础参数'!$E$12,IF(L9518="修改",J9518*'模板使用说明&amp;基础参数'!$E$5*'模板使用说明&amp;基础参数'!$E$11,J9518*'模板使用说明&amp;基础参数'!$E$5*'模板使用说明&amp;基础参数'!$E$10)),IF(K9518="中",IF(L9518="删除",J9518*'模板使用说明&amp;基础参数'!$E$6*'模板使用说明&amp;基础参数'!$E$12,IF(L9518="修改",J9518*'模板使用说明&amp;基础参数'!$E$6*'模板使用说明&amp;基础参数'!$E$11,J9518*'模板使用说明&amp;基础参数'!$E$6*'模板使用说明&amp;基础参数'!$E$10)),IF(L9518="删除",J9518*'模板使用说明&amp;基础参数'!$E$7*'模板使用说明&amp;基础参数'!$E$12,IF(L9518="修改",J9518*'模板使用说明&amp;基础参数'!$E$7*'模板使用说明&amp;基础参数'!$E$11,J9518*'模板使用说明&amp;基础参数'!$E$7*'模板使用说明&amp;基础参数'!$E$10)))))</f>
        <v/>
      </c>
      <c r="N9518" s="82"/>
    </row>
    <row r="9519" spans="1:14">
      <c r="A9519" s="76">
        <f t="shared" si="159"/>
        <v>9514</v>
      </c>
      <c r="B9519" s="77"/>
      <c r="C9519" s="77"/>
      <c r="D9519" s="77"/>
      <c r="E9519" s="77"/>
      <c r="F9519" s="78"/>
      <c r="G9519" s="78"/>
      <c r="H9519" s="77"/>
      <c r="I9519" s="76"/>
      <c r="J9519" s="8" t="str">
        <f>IF(I9519="ILF",IF($C$1="预估功能点",'模板使用说明&amp;基础参数'!$E$15,'模板使用说明&amp;基础参数'!$E$22),IF(I9519="EIF",IF($C$1="预估功能点",'模板使用说明&amp;基础参数'!$E$16,'模板使用说明&amp;基础参数'!$E$23),IF(I9519="EI",IF($C$1="预估功能点",'模板使用说明&amp;基础参数'!$E$17,'模板使用说明&amp;基础参数'!$E$24),IF(I9519="EO",IF($C$1="预估功能点",'模板使用说明&amp;基础参数'!$E$18,'模板使用说明&amp;基础参数'!$E$25),IF(I9519="EQ",IF($C$1="预估功能点",'模板使用说明&amp;基础参数'!$E$19,'模板使用说明&amp;基础参数'!$E$26),"")))))</f>
        <v/>
      </c>
      <c r="K9519" s="80"/>
      <c r="L9519" s="80"/>
      <c r="M9519" s="81" t="str">
        <f>IF(J9519="","",IF(K9519="高",IF(L9519="删除",J9519*'模板使用说明&amp;基础参数'!$E$5*'模板使用说明&amp;基础参数'!$E$12,IF(L9519="修改",J9519*'模板使用说明&amp;基础参数'!$E$5*'模板使用说明&amp;基础参数'!$E$11,J9519*'模板使用说明&amp;基础参数'!$E$5*'模板使用说明&amp;基础参数'!$E$10)),IF(K9519="中",IF(L9519="删除",J9519*'模板使用说明&amp;基础参数'!$E$6*'模板使用说明&amp;基础参数'!$E$12,IF(L9519="修改",J9519*'模板使用说明&amp;基础参数'!$E$6*'模板使用说明&amp;基础参数'!$E$11,J9519*'模板使用说明&amp;基础参数'!$E$6*'模板使用说明&amp;基础参数'!$E$10)),IF(L9519="删除",J9519*'模板使用说明&amp;基础参数'!$E$7*'模板使用说明&amp;基础参数'!$E$12,IF(L9519="修改",J9519*'模板使用说明&amp;基础参数'!$E$7*'模板使用说明&amp;基础参数'!$E$11,J9519*'模板使用说明&amp;基础参数'!$E$7*'模板使用说明&amp;基础参数'!$E$10)))))</f>
        <v/>
      </c>
      <c r="N9519" s="82"/>
    </row>
    <row r="9520" spans="1:14">
      <c r="A9520" s="76">
        <f t="shared" si="159"/>
        <v>9515</v>
      </c>
      <c r="B9520" s="77"/>
      <c r="C9520" s="77"/>
      <c r="D9520" s="77"/>
      <c r="E9520" s="77"/>
      <c r="F9520" s="78"/>
      <c r="G9520" s="78"/>
      <c r="H9520" s="77"/>
      <c r="I9520" s="76"/>
      <c r="J9520" s="8" t="str">
        <f>IF(I9520="ILF",IF($C$1="预估功能点",'模板使用说明&amp;基础参数'!$E$15,'模板使用说明&amp;基础参数'!$E$22),IF(I9520="EIF",IF($C$1="预估功能点",'模板使用说明&amp;基础参数'!$E$16,'模板使用说明&amp;基础参数'!$E$23),IF(I9520="EI",IF($C$1="预估功能点",'模板使用说明&amp;基础参数'!$E$17,'模板使用说明&amp;基础参数'!$E$24),IF(I9520="EO",IF($C$1="预估功能点",'模板使用说明&amp;基础参数'!$E$18,'模板使用说明&amp;基础参数'!$E$25),IF(I9520="EQ",IF($C$1="预估功能点",'模板使用说明&amp;基础参数'!$E$19,'模板使用说明&amp;基础参数'!$E$26),"")))))</f>
        <v/>
      </c>
      <c r="K9520" s="80"/>
      <c r="L9520" s="80"/>
      <c r="M9520" s="81" t="str">
        <f>IF(J9520="","",IF(K9520="高",IF(L9520="删除",J9520*'模板使用说明&amp;基础参数'!$E$5*'模板使用说明&amp;基础参数'!$E$12,IF(L9520="修改",J9520*'模板使用说明&amp;基础参数'!$E$5*'模板使用说明&amp;基础参数'!$E$11,J9520*'模板使用说明&amp;基础参数'!$E$5*'模板使用说明&amp;基础参数'!$E$10)),IF(K9520="中",IF(L9520="删除",J9520*'模板使用说明&amp;基础参数'!$E$6*'模板使用说明&amp;基础参数'!$E$12,IF(L9520="修改",J9520*'模板使用说明&amp;基础参数'!$E$6*'模板使用说明&amp;基础参数'!$E$11,J9520*'模板使用说明&amp;基础参数'!$E$6*'模板使用说明&amp;基础参数'!$E$10)),IF(L9520="删除",J9520*'模板使用说明&amp;基础参数'!$E$7*'模板使用说明&amp;基础参数'!$E$12,IF(L9520="修改",J9520*'模板使用说明&amp;基础参数'!$E$7*'模板使用说明&amp;基础参数'!$E$11,J9520*'模板使用说明&amp;基础参数'!$E$7*'模板使用说明&amp;基础参数'!$E$10)))))</f>
        <v/>
      </c>
      <c r="N9520" s="82"/>
    </row>
    <row r="9521" spans="1:14">
      <c r="A9521" s="76">
        <f t="shared" si="159"/>
        <v>9516</v>
      </c>
      <c r="B9521" s="77"/>
      <c r="C9521" s="77"/>
      <c r="D9521" s="77"/>
      <c r="E9521" s="77"/>
      <c r="F9521" s="78"/>
      <c r="G9521" s="78"/>
      <c r="H9521" s="77"/>
      <c r="I9521" s="76"/>
      <c r="J9521" s="8" t="str">
        <f>IF(I9521="ILF",IF($C$1="预估功能点",'模板使用说明&amp;基础参数'!$E$15,'模板使用说明&amp;基础参数'!$E$22),IF(I9521="EIF",IF($C$1="预估功能点",'模板使用说明&amp;基础参数'!$E$16,'模板使用说明&amp;基础参数'!$E$23),IF(I9521="EI",IF($C$1="预估功能点",'模板使用说明&amp;基础参数'!$E$17,'模板使用说明&amp;基础参数'!$E$24),IF(I9521="EO",IF($C$1="预估功能点",'模板使用说明&amp;基础参数'!$E$18,'模板使用说明&amp;基础参数'!$E$25),IF(I9521="EQ",IF($C$1="预估功能点",'模板使用说明&amp;基础参数'!$E$19,'模板使用说明&amp;基础参数'!$E$26),"")))))</f>
        <v/>
      </c>
      <c r="K9521" s="80"/>
      <c r="L9521" s="80"/>
      <c r="M9521" s="81" t="str">
        <f>IF(J9521="","",IF(K9521="高",IF(L9521="删除",J9521*'模板使用说明&amp;基础参数'!$E$5*'模板使用说明&amp;基础参数'!$E$12,IF(L9521="修改",J9521*'模板使用说明&amp;基础参数'!$E$5*'模板使用说明&amp;基础参数'!$E$11,J9521*'模板使用说明&amp;基础参数'!$E$5*'模板使用说明&amp;基础参数'!$E$10)),IF(K9521="中",IF(L9521="删除",J9521*'模板使用说明&amp;基础参数'!$E$6*'模板使用说明&amp;基础参数'!$E$12,IF(L9521="修改",J9521*'模板使用说明&amp;基础参数'!$E$6*'模板使用说明&amp;基础参数'!$E$11,J9521*'模板使用说明&amp;基础参数'!$E$6*'模板使用说明&amp;基础参数'!$E$10)),IF(L9521="删除",J9521*'模板使用说明&amp;基础参数'!$E$7*'模板使用说明&amp;基础参数'!$E$12,IF(L9521="修改",J9521*'模板使用说明&amp;基础参数'!$E$7*'模板使用说明&amp;基础参数'!$E$11,J9521*'模板使用说明&amp;基础参数'!$E$7*'模板使用说明&amp;基础参数'!$E$10)))))</f>
        <v/>
      </c>
      <c r="N9521" s="82"/>
    </row>
    <row r="9522" spans="1:14">
      <c r="A9522" s="76">
        <f t="shared" si="159"/>
        <v>9517</v>
      </c>
      <c r="B9522" s="77"/>
      <c r="C9522" s="77"/>
      <c r="D9522" s="77"/>
      <c r="E9522" s="77"/>
      <c r="F9522" s="78"/>
      <c r="G9522" s="78"/>
      <c r="H9522" s="77"/>
      <c r="I9522" s="76"/>
      <c r="J9522" s="8" t="str">
        <f>IF(I9522="ILF",IF($C$1="预估功能点",'模板使用说明&amp;基础参数'!$E$15,'模板使用说明&amp;基础参数'!$E$22),IF(I9522="EIF",IF($C$1="预估功能点",'模板使用说明&amp;基础参数'!$E$16,'模板使用说明&amp;基础参数'!$E$23),IF(I9522="EI",IF($C$1="预估功能点",'模板使用说明&amp;基础参数'!$E$17,'模板使用说明&amp;基础参数'!$E$24),IF(I9522="EO",IF($C$1="预估功能点",'模板使用说明&amp;基础参数'!$E$18,'模板使用说明&amp;基础参数'!$E$25),IF(I9522="EQ",IF($C$1="预估功能点",'模板使用说明&amp;基础参数'!$E$19,'模板使用说明&amp;基础参数'!$E$26),"")))))</f>
        <v/>
      </c>
      <c r="K9522" s="80"/>
      <c r="L9522" s="80"/>
      <c r="M9522" s="81" t="str">
        <f>IF(J9522="","",IF(K9522="高",IF(L9522="删除",J9522*'模板使用说明&amp;基础参数'!$E$5*'模板使用说明&amp;基础参数'!$E$12,IF(L9522="修改",J9522*'模板使用说明&amp;基础参数'!$E$5*'模板使用说明&amp;基础参数'!$E$11,J9522*'模板使用说明&amp;基础参数'!$E$5*'模板使用说明&amp;基础参数'!$E$10)),IF(K9522="中",IF(L9522="删除",J9522*'模板使用说明&amp;基础参数'!$E$6*'模板使用说明&amp;基础参数'!$E$12,IF(L9522="修改",J9522*'模板使用说明&amp;基础参数'!$E$6*'模板使用说明&amp;基础参数'!$E$11,J9522*'模板使用说明&amp;基础参数'!$E$6*'模板使用说明&amp;基础参数'!$E$10)),IF(L9522="删除",J9522*'模板使用说明&amp;基础参数'!$E$7*'模板使用说明&amp;基础参数'!$E$12,IF(L9522="修改",J9522*'模板使用说明&amp;基础参数'!$E$7*'模板使用说明&amp;基础参数'!$E$11,J9522*'模板使用说明&amp;基础参数'!$E$7*'模板使用说明&amp;基础参数'!$E$10)))))</f>
        <v/>
      </c>
      <c r="N9522" s="82"/>
    </row>
    <row r="9523" spans="1:14">
      <c r="A9523" s="76">
        <f t="shared" si="159"/>
        <v>9518</v>
      </c>
      <c r="B9523" s="77"/>
      <c r="C9523" s="77"/>
      <c r="D9523" s="77"/>
      <c r="E9523" s="77"/>
      <c r="F9523" s="78"/>
      <c r="G9523" s="78"/>
      <c r="H9523" s="77"/>
      <c r="I9523" s="76"/>
      <c r="J9523" s="8" t="str">
        <f>IF(I9523="ILF",IF($C$1="预估功能点",'模板使用说明&amp;基础参数'!$E$15,'模板使用说明&amp;基础参数'!$E$22),IF(I9523="EIF",IF($C$1="预估功能点",'模板使用说明&amp;基础参数'!$E$16,'模板使用说明&amp;基础参数'!$E$23),IF(I9523="EI",IF($C$1="预估功能点",'模板使用说明&amp;基础参数'!$E$17,'模板使用说明&amp;基础参数'!$E$24),IF(I9523="EO",IF($C$1="预估功能点",'模板使用说明&amp;基础参数'!$E$18,'模板使用说明&amp;基础参数'!$E$25),IF(I9523="EQ",IF($C$1="预估功能点",'模板使用说明&amp;基础参数'!$E$19,'模板使用说明&amp;基础参数'!$E$26),"")))))</f>
        <v/>
      </c>
      <c r="K9523" s="80"/>
      <c r="L9523" s="80"/>
      <c r="M9523" s="81" t="str">
        <f>IF(J9523="","",IF(K9523="高",IF(L9523="删除",J9523*'模板使用说明&amp;基础参数'!$E$5*'模板使用说明&amp;基础参数'!$E$12,IF(L9523="修改",J9523*'模板使用说明&amp;基础参数'!$E$5*'模板使用说明&amp;基础参数'!$E$11,J9523*'模板使用说明&amp;基础参数'!$E$5*'模板使用说明&amp;基础参数'!$E$10)),IF(K9523="中",IF(L9523="删除",J9523*'模板使用说明&amp;基础参数'!$E$6*'模板使用说明&amp;基础参数'!$E$12,IF(L9523="修改",J9523*'模板使用说明&amp;基础参数'!$E$6*'模板使用说明&amp;基础参数'!$E$11,J9523*'模板使用说明&amp;基础参数'!$E$6*'模板使用说明&amp;基础参数'!$E$10)),IF(L9523="删除",J9523*'模板使用说明&amp;基础参数'!$E$7*'模板使用说明&amp;基础参数'!$E$12,IF(L9523="修改",J9523*'模板使用说明&amp;基础参数'!$E$7*'模板使用说明&amp;基础参数'!$E$11,J9523*'模板使用说明&amp;基础参数'!$E$7*'模板使用说明&amp;基础参数'!$E$10)))))</f>
        <v/>
      </c>
      <c r="N9523" s="82"/>
    </row>
    <row r="9524" spans="1:14">
      <c r="A9524" s="76">
        <f t="shared" si="159"/>
        <v>9519</v>
      </c>
      <c r="B9524" s="77"/>
      <c r="C9524" s="77"/>
      <c r="D9524" s="77"/>
      <c r="E9524" s="77"/>
      <c r="F9524" s="78"/>
      <c r="G9524" s="78"/>
      <c r="H9524" s="77"/>
      <c r="I9524" s="76"/>
      <c r="J9524" s="8" t="str">
        <f>IF(I9524="ILF",IF($C$1="预估功能点",'模板使用说明&amp;基础参数'!$E$15,'模板使用说明&amp;基础参数'!$E$22),IF(I9524="EIF",IF($C$1="预估功能点",'模板使用说明&amp;基础参数'!$E$16,'模板使用说明&amp;基础参数'!$E$23),IF(I9524="EI",IF($C$1="预估功能点",'模板使用说明&amp;基础参数'!$E$17,'模板使用说明&amp;基础参数'!$E$24),IF(I9524="EO",IF($C$1="预估功能点",'模板使用说明&amp;基础参数'!$E$18,'模板使用说明&amp;基础参数'!$E$25),IF(I9524="EQ",IF($C$1="预估功能点",'模板使用说明&amp;基础参数'!$E$19,'模板使用说明&amp;基础参数'!$E$26),"")))))</f>
        <v/>
      </c>
      <c r="K9524" s="80"/>
      <c r="L9524" s="80"/>
      <c r="M9524" s="81" t="str">
        <f>IF(J9524="","",IF(K9524="高",IF(L9524="删除",J9524*'模板使用说明&amp;基础参数'!$E$5*'模板使用说明&amp;基础参数'!$E$12,IF(L9524="修改",J9524*'模板使用说明&amp;基础参数'!$E$5*'模板使用说明&amp;基础参数'!$E$11,J9524*'模板使用说明&amp;基础参数'!$E$5*'模板使用说明&amp;基础参数'!$E$10)),IF(K9524="中",IF(L9524="删除",J9524*'模板使用说明&amp;基础参数'!$E$6*'模板使用说明&amp;基础参数'!$E$12,IF(L9524="修改",J9524*'模板使用说明&amp;基础参数'!$E$6*'模板使用说明&amp;基础参数'!$E$11,J9524*'模板使用说明&amp;基础参数'!$E$6*'模板使用说明&amp;基础参数'!$E$10)),IF(L9524="删除",J9524*'模板使用说明&amp;基础参数'!$E$7*'模板使用说明&amp;基础参数'!$E$12,IF(L9524="修改",J9524*'模板使用说明&amp;基础参数'!$E$7*'模板使用说明&amp;基础参数'!$E$11,J9524*'模板使用说明&amp;基础参数'!$E$7*'模板使用说明&amp;基础参数'!$E$10)))))</f>
        <v/>
      </c>
      <c r="N9524" s="82"/>
    </row>
    <row r="9525" spans="1:14">
      <c r="A9525" s="76">
        <f t="shared" si="159"/>
        <v>9520</v>
      </c>
      <c r="B9525" s="77"/>
      <c r="C9525" s="77"/>
      <c r="D9525" s="77"/>
      <c r="E9525" s="77"/>
      <c r="F9525" s="78"/>
      <c r="G9525" s="78"/>
      <c r="H9525" s="77"/>
      <c r="I9525" s="76"/>
      <c r="J9525" s="8" t="str">
        <f>IF(I9525="ILF",IF($C$1="预估功能点",'模板使用说明&amp;基础参数'!$E$15,'模板使用说明&amp;基础参数'!$E$22),IF(I9525="EIF",IF($C$1="预估功能点",'模板使用说明&amp;基础参数'!$E$16,'模板使用说明&amp;基础参数'!$E$23),IF(I9525="EI",IF($C$1="预估功能点",'模板使用说明&amp;基础参数'!$E$17,'模板使用说明&amp;基础参数'!$E$24),IF(I9525="EO",IF($C$1="预估功能点",'模板使用说明&amp;基础参数'!$E$18,'模板使用说明&amp;基础参数'!$E$25),IF(I9525="EQ",IF($C$1="预估功能点",'模板使用说明&amp;基础参数'!$E$19,'模板使用说明&amp;基础参数'!$E$26),"")))))</f>
        <v/>
      </c>
      <c r="K9525" s="80"/>
      <c r="L9525" s="80"/>
      <c r="M9525" s="81" t="str">
        <f>IF(J9525="","",IF(K9525="高",IF(L9525="删除",J9525*'模板使用说明&amp;基础参数'!$E$5*'模板使用说明&amp;基础参数'!$E$12,IF(L9525="修改",J9525*'模板使用说明&amp;基础参数'!$E$5*'模板使用说明&amp;基础参数'!$E$11,J9525*'模板使用说明&amp;基础参数'!$E$5*'模板使用说明&amp;基础参数'!$E$10)),IF(K9525="中",IF(L9525="删除",J9525*'模板使用说明&amp;基础参数'!$E$6*'模板使用说明&amp;基础参数'!$E$12,IF(L9525="修改",J9525*'模板使用说明&amp;基础参数'!$E$6*'模板使用说明&amp;基础参数'!$E$11,J9525*'模板使用说明&amp;基础参数'!$E$6*'模板使用说明&amp;基础参数'!$E$10)),IF(L9525="删除",J9525*'模板使用说明&amp;基础参数'!$E$7*'模板使用说明&amp;基础参数'!$E$12,IF(L9525="修改",J9525*'模板使用说明&amp;基础参数'!$E$7*'模板使用说明&amp;基础参数'!$E$11,J9525*'模板使用说明&amp;基础参数'!$E$7*'模板使用说明&amp;基础参数'!$E$10)))))</f>
        <v/>
      </c>
      <c r="N9525" s="82"/>
    </row>
    <row r="9526" spans="1:14">
      <c r="A9526" s="76">
        <f t="shared" si="159"/>
        <v>9521</v>
      </c>
      <c r="B9526" s="77"/>
      <c r="C9526" s="77"/>
      <c r="D9526" s="77"/>
      <c r="E9526" s="77"/>
      <c r="F9526" s="78"/>
      <c r="G9526" s="78"/>
      <c r="H9526" s="77"/>
      <c r="I9526" s="76"/>
      <c r="J9526" s="8" t="str">
        <f>IF(I9526="ILF",IF($C$1="预估功能点",'模板使用说明&amp;基础参数'!$E$15,'模板使用说明&amp;基础参数'!$E$22),IF(I9526="EIF",IF($C$1="预估功能点",'模板使用说明&amp;基础参数'!$E$16,'模板使用说明&amp;基础参数'!$E$23),IF(I9526="EI",IF($C$1="预估功能点",'模板使用说明&amp;基础参数'!$E$17,'模板使用说明&amp;基础参数'!$E$24),IF(I9526="EO",IF($C$1="预估功能点",'模板使用说明&amp;基础参数'!$E$18,'模板使用说明&amp;基础参数'!$E$25),IF(I9526="EQ",IF($C$1="预估功能点",'模板使用说明&amp;基础参数'!$E$19,'模板使用说明&amp;基础参数'!$E$26),"")))))</f>
        <v/>
      </c>
      <c r="K9526" s="80"/>
      <c r="L9526" s="80"/>
      <c r="M9526" s="81" t="str">
        <f>IF(J9526="","",IF(K9526="高",IF(L9526="删除",J9526*'模板使用说明&amp;基础参数'!$E$5*'模板使用说明&amp;基础参数'!$E$12,IF(L9526="修改",J9526*'模板使用说明&amp;基础参数'!$E$5*'模板使用说明&amp;基础参数'!$E$11,J9526*'模板使用说明&amp;基础参数'!$E$5*'模板使用说明&amp;基础参数'!$E$10)),IF(K9526="中",IF(L9526="删除",J9526*'模板使用说明&amp;基础参数'!$E$6*'模板使用说明&amp;基础参数'!$E$12,IF(L9526="修改",J9526*'模板使用说明&amp;基础参数'!$E$6*'模板使用说明&amp;基础参数'!$E$11,J9526*'模板使用说明&amp;基础参数'!$E$6*'模板使用说明&amp;基础参数'!$E$10)),IF(L9526="删除",J9526*'模板使用说明&amp;基础参数'!$E$7*'模板使用说明&amp;基础参数'!$E$12,IF(L9526="修改",J9526*'模板使用说明&amp;基础参数'!$E$7*'模板使用说明&amp;基础参数'!$E$11,J9526*'模板使用说明&amp;基础参数'!$E$7*'模板使用说明&amp;基础参数'!$E$10)))))</f>
        <v/>
      </c>
      <c r="N9526" s="82"/>
    </row>
    <row r="9527" spans="1:14">
      <c r="A9527" s="76">
        <f t="shared" si="159"/>
        <v>9522</v>
      </c>
      <c r="B9527" s="77"/>
      <c r="C9527" s="77"/>
      <c r="D9527" s="77"/>
      <c r="E9527" s="77"/>
      <c r="F9527" s="78"/>
      <c r="G9527" s="78"/>
      <c r="H9527" s="77"/>
      <c r="I9527" s="76"/>
      <c r="J9527" s="8" t="str">
        <f>IF(I9527="ILF",IF($C$1="预估功能点",'模板使用说明&amp;基础参数'!$E$15,'模板使用说明&amp;基础参数'!$E$22),IF(I9527="EIF",IF($C$1="预估功能点",'模板使用说明&amp;基础参数'!$E$16,'模板使用说明&amp;基础参数'!$E$23),IF(I9527="EI",IF($C$1="预估功能点",'模板使用说明&amp;基础参数'!$E$17,'模板使用说明&amp;基础参数'!$E$24),IF(I9527="EO",IF($C$1="预估功能点",'模板使用说明&amp;基础参数'!$E$18,'模板使用说明&amp;基础参数'!$E$25),IF(I9527="EQ",IF($C$1="预估功能点",'模板使用说明&amp;基础参数'!$E$19,'模板使用说明&amp;基础参数'!$E$26),"")))))</f>
        <v/>
      </c>
      <c r="K9527" s="80"/>
      <c r="L9527" s="80"/>
      <c r="M9527" s="81" t="str">
        <f>IF(J9527="","",IF(K9527="高",IF(L9527="删除",J9527*'模板使用说明&amp;基础参数'!$E$5*'模板使用说明&amp;基础参数'!$E$12,IF(L9527="修改",J9527*'模板使用说明&amp;基础参数'!$E$5*'模板使用说明&amp;基础参数'!$E$11,J9527*'模板使用说明&amp;基础参数'!$E$5*'模板使用说明&amp;基础参数'!$E$10)),IF(K9527="中",IF(L9527="删除",J9527*'模板使用说明&amp;基础参数'!$E$6*'模板使用说明&amp;基础参数'!$E$12,IF(L9527="修改",J9527*'模板使用说明&amp;基础参数'!$E$6*'模板使用说明&amp;基础参数'!$E$11,J9527*'模板使用说明&amp;基础参数'!$E$6*'模板使用说明&amp;基础参数'!$E$10)),IF(L9527="删除",J9527*'模板使用说明&amp;基础参数'!$E$7*'模板使用说明&amp;基础参数'!$E$12,IF(L9527="修改",J9527*'模板使用说明&amp;基础参数'!$E$7*'模板使用说明&amp;基础参数'!$E$11,J9527*'模板使用说明&amp;基础参数'!$E$7*'模板使用说明&amp;基础参数'!$E$10)))))</f>
        <v/>
      </c>
      <c r="N9527" s="82"/>
    </row>
    <row r="9528" spans="1:14">
      <c r="A9528" s="76">
        <f t="shared" si="159"/>
        <v>9523</v>
      </c>
      <c r="B9528" s="77"/>
      <c r="C9528" s="77"/>
      <c r="D9528" s="77"/>
      <c r="E9528" s="77"/>
      <c r="F9528" s="78"/>
      <c r="G9528" s="78"/>
      <c r="H9528" s="77"/>
      <c r="I9528" s="76"/>
      <c r="J9528" s="8" t="str">
        <f>IF(I9528="ILF",IF($C$1="预估功能点",'模板使用说明&amp;基础参数'!$E$15,'模板使用说明&amp;基础参数'!$E$22),IF(I9528="EIF",IF($C$1="预估功能点",'模板使用说明&amp;基础参数'!$E$16,'模板使用说明&amp;基础参数'!$E$23),IF(I9528="EI",IF($C$1="预估功能点",'模板使用说明&amp;基础参数'!$E$17,'模板使用说明&amp;基础参数'!$E$24),IF(I9528="EO",IF($C$1="预估功能点",'模板使用说明&amp;基础参数'!$E$18,'模板使用说明&amp;基础参数'!$E$25),IF(I9528="EQ",IF($C$1="预估功能点",'模板使用说明&amp;基础参数'!$E$19,'模板使用说明&amp;基础参数'!$E$26),"")))))</f>
        <v/>
      </c>
      <c r="K9528" s="80"/>
      <c r="L9528" s="80"/>
      <c r="M9528" s="81" t="str">
        <f>IF(J9528="","",IF(K9528="高",IF(L9528="删除",J9528*'模板使用说明&amp;基础参数'!$E$5*'模板使用说明&amp;基础参数'!$E$12,IF(L9528="修改",J9528*'模板使用说明&amp;基础参数'!$E$5*'模板使用说明&amp;基础参数'!$E$11,J9528*'模板使用说明&amp;基础参数'!$E$5*'模板使用说明&amp;基础参数'!$E$10)),IF(K9528="中",IF(L9528="删除",J9528*'模板使用说明&amp;基础参数'!$E$6*'模板使用说明&amp;基础参数'!$E$12,IF(L9528="修改",J9528*'模板使用说明&amp;基础参数'!$E$6*'模板使用说明&amp;基础参数'!$E$11,J9528*'模板使用说明&amp;基础参数'!$E$6*'模板使用说明&amp;基础参数'!$E$10)),IF(L9528="删除",J9528*'模板使用说明&amp;基础参数'!$E$7*'模板使用说明&amp;基础参数'!$E$12,IF(L9528="修改",J9528*'模板使用说明&amp;基础参数'!$E$7*'模板使用说明&amp;基础参数'!$E$11,J9528*'模板使用说明&amp;基础参数'!$E$7*'模板使用说明&amp;基础参数'!$E$10)))))</f>
        <v/>
      </c>
      <c r="N9528" s="82"/>
    </row>
    <row r="9529" spans="1:14">
      <c r="A9529" s="76">
        <f t="shared" si="159"/>
        <v>9524</v>
      </c>
      <c r="B9529" s="77"/>
      <c r="C9529" s="77"/>
      <c r="D9529" s="77"/>
      <c r="E9529" s="77"/>
      <c r="F9529" s="78"/>
      <c r="G9529" s="78"/>
      <c r="H9529" s="77"/>
      <c r="I9529" s="76"/>
      <c r="J9529" s="8" t="str">
        <f>IF(I9529="ILF",IF($C$1="预估功能点",'模板使用说明&amp;基础参数'!$E$15,'模板使用说明&amp;基础参数'!$E$22),IF(I9529="EIF",IF($C$1="预估功能点",'模板使用说明&amp;基础参数'!$E$16,'模板使用说明&amp;基础参数'!$E$23),IF(I9529="EI",IF($C$1="预估功能点",'模板使用说明&amp;基础参数'!$E$17,'模板使用说明&amp;基础参数'!$E$24),IF(I9529="EO",IF($C$1="预估功能点",'模板使用说明&amp;基础参数'!$E$18,'模板使用说明&amp;基础参数'!$E$25),IF(I9529="EQ",IF($C$1="预估功能点",'模板使用说明&amp;基础参数'!$E$19,'模板使用说明&amp;基础参数'!$E$26),"")))))</f>
        <v/>
      </c>
      <c r="K9529" s="80"/>
      <c r="L9529" s="80"/>
      <c r="M9529" s="81" t="str">
        <f>IF(J9529="","",IF(K9529="高",IF(L9529="删除",J9529*'模板使用说明&amp;基础参数'!$E$5*'模板使用说明&amp;基础参数'!$E$12,IF(L9529="修改",J9529*'模板使用说明&amp;基础参数'!$E$5*'模板使用说明&amp;基础参数'!$E$11,J9529*'模板使用说明&amp;基础参数'!$E$5*'模板使用说明&amp;基础参数'!$E$10)),IF(K9529="中",IF(L9529="删除",J9529*'模板使用说明&amp;基础参数'!$E$6*'模板使用说明&amp;基础参数'!$E$12,IF(L9529="修改",J9529*'模板使用说明&amp;基础参数'!$E$6*'模板使用说明&amp;基础参数'!$E$11,J9529*'模板使用说明&amp;基础参数'!$E$6*'模板使用说明&amp;基础参数'!$E$10)),IF(L9529="删除",J9529*'模板使用说明&amp;基础参数'!$E$7*'模板使用说明&amp;基础参数'!$E$12,IF(L9529="修改",J9529*'模板使用说明&amp;基础参数'!$E$7*'模板使用说明&amp;基础参数'!$E$11,J9529*'模板使用说明&amp;基础参数'!$E$7*'模板使用说明&amp;基础参数'!$E$10)))))</f>
        <v/>
      </c>
      <c r="N9529" s="82"/>
    </row>
    <row r="9530" spans="1:14">
      <c r="A9530" s="76">
        <f t="shared" si="159"/>
        <v>9525</v>
      </c>
      <c r="B9530" s="77"/>
      <c r="C9530" s="77"/>
      <c r="D9530" s="77"/>
      <c r="E9530" s="77"/>
      <c r="F9530" s="77"/>
      <c r="G9530" s="77"/>
      <c r="H9530" s="77"/>
      <c r="I9530" s="76"/>
      <c r="J9530" s="8" t="str">
        <f>IF(I9530="ILF",IF($C$1="预估功能点",'模板使用说明&amp;基础参数'!$E$15,'模板使用说明&amp;基础参数'!$E$22),IF(I9530="EIF",IF($C$1="预估功能点",'模板使用说明&amp;基础参数'!$E$16,'模板使用说明&amp;基础参数'!$E$23),IF(I9530="EI",IF($C$1="预估功能点",'模板使用说明&amp;基础参数'!$E$17,'模板使用说明&amp;基础参数'!$E$24),IF(I9530="EO",IF($C$1="预估功能点",'模板使用说明&amp;基础参数'!$E$18,'模板使用说明&amp;基础参数'!$E$25),IF(I9530="EQ",IF($C$1="预估功能点",'模板使用说明&amp;基础参数'!$E$19,'模板使用说明&amp;基础参数'!$E$26),"")))))</f>
        <v/>
      </c>
      <c r="K9530" s="80"/>
      <c r="L9530" s="80"/>
      <c r="M9530" s="81" t="str">
        <f>IF(J9530="","",IF(K9530="高",IF(L9530="删除",J9530*'模板使用说明&amp;基础参数'!$E$5*'模板使用说明&amp;基础参数'!$E$12,IF(L9530="修改",J9530*'模板使用说明&amp;基础参数'!$E$5*'模板使用说明&amp;基础参数'!$E$11,J9530*'模板使用说明&amp;基础参数'!$E$5*'模板使用说明&amp;基础参数'!$E$10)),IF(K9530="中",IF(L9530="删除",J9530*'模板使用说明&amp;基础参数'!$E$6*'模板使用说明&amp;基础参数'!$E$12,IF(L9530="修改",J9530*'模板使用说明&amp;基础参数'!$E$6*'模板使用说明&amp;基础参数'!$E$11,J9530*'模板使用说明&amp;基础参数'!$E$6*'模板使用说明&amp;基础参数'!$E$10)),IF(L9530="删除",J9530*'模板使用说明&amp;基础参数'!$E$7*'模板使用说明&amp;基础参数'!$E$12,IF(L9530="修改",J9530*'模板使用说明&amp;基础参数'!$E$7*'模板使用说明&amp;基础参数'!$E$11,J9530*'模板使用说明&amp;基础参数'!$E$7*'模板使用说明&amp;基础参数'!$E$10)))))</f>
        <v/>
      </c>
      <c r="N9530" s="82"/>
    </row>
    <row r="9531" spans="1:14">
      <c r="A9531" s="76">
        <f t="shared" si="159"/>
        <v>9526</v>
      </c>
      <c r="B9531" s="77"/>
      <c r="C9531" s="77"/>
      <c r="D9531" s="77"/>
      <c r="E9531" s="77"/>
      <c r="F9531" s="77"/>
      <c r="G9531" s="77"/>
      <c r="H9531" s="77"/>
      <c r="I9531" s="76"/>
      <c r="J9531" s="8" t="str">
        <f>IF(I9531="ILF",IF($C$1="预估功能点",'模板使用说明&amp;基础参数'!$E$15,'模板使用说明&amp;基础参数'!$E$22),IF(I9531="EIF",IF($C$1="预估功能点",'模板使用说明&amp;基础参数'!$E$16,'模板使用说明&amp;基础参数'!$E$23),IF(I9531="EI",IF($C$1="预估功能点",'模板使用说明&amp;基础参数'!$E$17,'模板使用说明&amp;基础参数'!$E$24),IF(I9531="EO",IF($C$1="预估功能点",'模板使用说明&amp;基础参数'!$E$18,'模板使用说明&amp;基础参数'!$E$25),IF(I9531="EQ",IF($C$1="预估功能点",'模板使用说明&amp;基础参数'!$E$19,'模板使用说明&amp;基础参数'!$E$26),"")))))</f>
        <v/>
      </c>
      <c r="K9531" s="80"/>
      <c r="L9531" s="80"/>
      <c r="M9531" s="81" t="str">
        <f>IF(J9531="","",IF(K9531="高",IF(L9531="删除",J9531*'模板使用说明&amp;基础参数'!$E$5*'模板使用说明&amp;基础参数'!$E$12,IF(L9531="修改",J9531*'模板使用说明&amp;基础参数'!$E$5*'模板使用说明&amp;基础参数'!$E$11,J9531*'模板使用说明&amp;基础参数'!$E$5*'模板使用说明&amp;基础参数'!$E$10)),IF(K9531="中",IF(L9531="删除",J9531*'模板使用说明&amp;基础参数'!$E$6*'模板使用说明&amp;基础参数'!$E$12,IF(L9531="修改",J9531*'模板使用说明&amp;基础参数'!$E$6*'模板使用说明&amp;基础参数'!$E$11,J9531*'模板使用说明&amp;基础参数'!$E$6*'模板使用说明&amp;基础参数'!$E$10)),IF(L9531="删除",J9531*'模板使用说明&amp;基础参数'!$E$7*'模板使用说明&amp;基础参数'!$E$12,IF(L9531="修改",J9531*'模板使用说明&amp;基础参数'!$E$7*'模板使用说明&amp;基础参数'!$E$11,J9531*'模板使用说明&amp;基础参数'!$E$7*'模板使用说明&amp;基础参数'!$E$10)))))</f>
        <v/>
      </c>
      <c r="N9531" s="82"/>
    </row>
    <row r="9532" spans="1:14">
      <c r="A9532" s="76">
        <f t="shared" si="159"/>
        <v>9527</v>
      </c>
      <c r="B9532" s="77"/>
      <c r="C9532" s="77"/>
      <c r="D9532" s="77"/>
      <c r="E9532" s="77"/>
      <c r="F9532" s="77"/>
      <c r="G9532" s="77"/>
      <c r="H9532" s="77"/>
      <c r="I9532" s="76"/>
      <c r="J9532" s="8" t="str">
        <f>IF(I9532="ILF",IF($C$1="预估功能点",'模板使用说明&amp;基础参数'!$E$15,'模板使用说明&amp;基础参数'!$E$22),IF(I9532="EIF",IF($C$1="预估功能点",'模板使用说明&amp;基础参数'!$E$16,'模板使用说明&amp;基础参数'!$E$23),IF(I9532="EI",IF($C$1="预估功能点",'模板使用说明&amp;基础参数'!$E$17,'模板使用说明&amp;基础参数'!$E$24),IF(I9532="EO",IF($C$1="预估功能点",'模板使用说明&amp;基础参数'!$E$18,'模板使用说明&amp;基础参数'!$E$25),IF(I9532="EQ",IF($C$1="预估功能点",'模板使用说明&amp;基础参数'!$E$19,'模板使用说明&amp;基础参数'!$E$26),"")))))</f>
        <v/>
      </c>
      <c r="K9532" s="80"/>
      <c r="L9532" s="80"/>
      <c r="M9532" s="81" t="str">
        <f>IF(J9532="","",IF(K9532="高",IF(L9532="删除",J9532*'模板使用说明&amp;基础参数'!$E$5*'模板使用说明&amp;基础参数'!$E$12,IF(L9532="修改",J9532*'模板使用说明&amp;基础参数'!$E$5*'模板使用说明&amp;基础参数'!$E$11,J9532*'模板使用说明&amp;基础参数'!$E$5*'模板使用说明&amp;基础参数'!$E$10)),IF(K9532="中",IF(L9532="删除",J9532*'模板使用说明&amp;基础参数'!$E$6*'模板使用说明&amp;基础参数'!$E$12,IF(L9532="修改",J9532*'模板使用说明&amp;基础参数'!$E$6*'模板使用说明&amp;基础参数'!$E$11,J9532*'模板使用说明&amp;基础参数'!$E$6*'模板使用说明&amp;基础参数'!$E$10)),IF(L9532="删除",J9532*'模板使用说明&amp;基础参数'!$E$7*'模板使用说明&amp;基础参数'!$E$12,IF(L9532="修改",J9532*'模板使用说明&amp;基础参数'!$E$7*'模板使用说明&amp;基础参数'!$E$11,J9532*'模板使用说明&amp;基础参数'!$E$7*'模板使用说明&amp;基础参数'!$E$10)))))</f>
        <v/>
      </c>
      <c r="N9532" s="82"/>
    </row>
    <row r="9533" spans="1:14">
      <c r="A9533" s="76">
        <f t="shared" si="159"/>
        <v>9528</v>
      </c>
      <c r="B9533" s="77"/>
      <c r="C9533" s="77"/>
      <c r="D9533" s="77"/>
      <c r="E9533" s="77"/>
      <c r="F9533" s="77"/>
      <c r="G9533" s="77"/>
      <c r="H9533" s="77"/>
      <c r="I9533" s="76"/>
      <c r="J9533" s="8" t="str">
        <f>IF(I9533="ILF",IF($C$1="预估功能点",'模板使用说明&amp;基础参数'!$E$15,'模板使用说明&amp;基础参数'!$E$22),IF(I9533="EIF",IF($C$1="预估功能点",'模板使用说明&amp;基础参数'!$E$16,'模板使用说明&amp;基础参数'!$E$23),IF(I9533="EI",IF($C$1="预估功能点",'模板使用说明&amp;基础参数'!$E$17,'模板使用说明&amp;基础参数'!$E$24),IF(I9533="EO",IF($C$1="预估功能点",'模板使用说明&amp;基础参数'!$E$18,'模板使用说明&amp;基础参数'!$E$25),IF(I9533="EQ",IF($C$1="预估功能点",'模板使用说明&amp;基础参数'!$E$19,'模板使用说明&amp;基础参数'!$E$26),"")))))</f>
        <v/>
      </c>
      <c r="K9533" s="80"/>
      <c r="L9533" s="80"/>
      <c r="M9533" s="81" t="str">
        <f>IF(J9533="","",IF(K9533="高",IF(L9533="删除",J9533*'模板使用说明&amp;基础参数'!$E$5*'模板使用说明&amp;基础参数'!$E$12,IF(L9533="修改",J9533*'模板使用说明&amp;基础参数'!$E$5*'模板使用说明&amp;基础参数'!$E$11,J9533*'模板使用说明&amp;基础参数'!$E$5*'模板使用说明&amp;基础参数'!$E$10)),IF(K9533="中",IF(L9533="删除",J9533*'模板使用说明&amp;基础参数'!$E$6*'模板使用说明&amp;基础参数'!$E$12,IF(L9533="修改",J9533*'模板使用说明&amp;基础参数'!$E$6*'模板使用说明&amp;基础参数'!$E$11,J9533*'模板使用说明&amp;基础参数'!$E$6*'模板使用说明&amp;基础参数'!$E$10)),IF(L9533="删除",J9533*'模板使用说明&amp;基础参数'!$E$7*'模板使用说明&amp;基础参数'!$E$12,IF(L9533="修改",J9533*'模板使用说明&amp;基础参数'!$E$7*'模板使用说明&amp;基础参数'!$E$11,J9533*'模板使用说明&amp;基础参数'!$E$7*'模板使用说明&amp;基础参数'!$E$10)))))</f>
        <v/>
      </c>
      <c r="N9533" s="82"/>
    </row>
    <row r="9534" spans="1:14">
      <c r="A9534" s="76">
        <f t="shared" si="159"/>
        <v>9529</v>
      </c>
      <c r="B9534" s="77"/>
      <c r="C9534" s="77"/>
      <c r="D9534" s="77"/>
      <c r="E9534" s="77"/>
      <c r="F9534" s="77"/>
      <c r="G9534" s="77"/>
      <c r="H9534" s="77"/>
      <c r="I9534" s="76"/>
      <c r="J9534" s="8" t="str">
        <f>IF(I9534="ILF",IF($C$1="预估功能点",'模板使用说明&amp;基础参数'!$E$15,'模板使用说明&amp;基础参数'!$E$22),IF(I9534="EIF",IF($C$1="预估功能点",'模板使用说明&amp;基础参数'!$E$16,'模板使用说明&amp;基础参数'!$E$23),IF(I9534="EI",IF($C$1="预估功能点",'模板使用说明&amp;基础参数'!$E$17,'模板使用说明&amp;基础参数'!$E$24),IF(I9534="EO",IF($C$1="预估功能点",'模板使用说明&amp;基础参数'!$E$18,'模板使用说明&amp;基础参数'!$E$25),IF(I9534="EQ",IF($C$1="预估功能点",'模板使用说明&amp;基础参数'!$E$19,'模板使用说明&amp;基础参数'!$E$26),"")))))</f>
        <v/>
      </c>
      <c r="K9534" s="80"/>
      <c r="L9534" s="80"/>
      <c r="M9534" s="81" t="str">
        <f>IF(J9534="","",IF(K9534="高",IF(L9534="删除",J9534*'模板使用说明&amp;基础参数'!$E$5*'模板使用说明&amp;基础参数'!$E$12,IF(L9534="修改",J9534*'模板使用说明&amp;基础参数'!$E$5*'模板使用说明&amp;基础参数'!$E$11,J9534*'模板使用说明&amp;基础参数'!$E$5*'模板使用说明&amp;基础参数'!$E$10)),IF(K9534="中",IF(L9534="删除",J9534*'模板使用说明&amp;基础参数'!$E$6*'模板使用说明&amp;基础参数'!$E$12,IF(L9534="修改",J9534*'模板使用说明&amp;基础参数'!$E$6*'模板使用说明&amp;基础参数'!$E$11,J9534*'模板使用说明&amp;基础参数'!$E$6*'模板使用说明&amp;基础参数'!$E$10)),IF(L9534="删除",J9534*'模板使用说明&amp;基础参数'!$E$7*'模板使用说明&amp;基础参数'!$E$12,IF(L9534="修改",J9534*'模板使用说明&amp;基础参数'!$E$7*'模板使用说明&amp;基础参数'!$E$11,J9534*'模板使用说明&amp;基础参数'!$E$7*'模板使用说明&amp;基础参数'!$E$10)))))</f>
        <v/>
      </c>
      <c r="N9534" s="82"/>
    </row>
    <row r="9535" spans="1:14">
      <c r="A9535" s="76">
        <f t="shared" si="159"/>
        <v>9530</v>
      </c>
      <c r="B9535" s="77"/>
      <c r="C9535" s="77"/>
      <c r="D9535" s="77"/>
      <c r="E9535" s="77"/>
      <c r="F9535" s="77"/>
      <c r="G9535" s="77"/>
      <c r="H9535" s="77"/>
      <c r="I9535" s="76"/>
      <c r="J9535" s="8" t="str">
        <f>IF(I9535="ILF",IF($C$1="预估功能点",'模板使用说明&amp;基础参数'!$E$15,'模板使用说明&amp;基础参数'!$E$22),IF(I9535="EIF",IF($C$1="预估功能点",'模板使用说明&amp;基础参数'!$E$16,'模板使用说明&amp;基础参数'!$E$23),IF(I9535="EI",IF($C$1="预估功能点",'模板使用说明&amp;基础参数'!$E$17,'模板使用说明&amp;基础参数'!$E$24),IF(I9535="EO",IF($C$1="预估功能点",'模板使用说明&amp;基础参数'!$E$18,'模板使用说明&amp;基础参数'!$E$25),IF(I9535="EQ",IF($C$1="预估功能点",'模板使用说明&amp;基础参数'!$E$19,'模板使用说明&amp;基础参数'!$E$26),"")))))</f>
        <v/>
      </c>
      <c r="K9535" s="80"/>
      <c r="L9535" s="80"/>
      <c r="M9535" s="81" t="str">
        <f>IF(J9535="","",IF(K9535="高",IF(L9535="删除",J9535*'模板使用说明&amp;基础参数'!$E$5*'模板使用说明&amp;基础参数'!$E$12,IF(L9535="修改",J9535*'模板使用说明&amp;基础参数'!$E$5*'模板使用说明&amp;基础参数'!$E$11,J9535*'模板使用说明&amp;基础参数'!$E$5*'模板使用说明&amp;基础参数'!$E$10)),IF(K9535="中",IF(L9535="删除",J9535*'模板使用说明&amp;基础参数'!$E$6*'模板使用说明&amp;基础参数'!$E$12,IF(L9535="修改",J9535*'模板使用说明&amp;基础参数'!$E$6*'模板使用说明&amp;基础参数'!$E$11,J9535*'模板使用说明&amp;基础参数'!$E$6*'模板使用说明&amp;基础参数'!$E$10)),IF(L9535="删除",J9535*'模板使用说明&amp;基础参数'!$E$7*'模板使用说明&amp;基础参数'!$E$12,IF(L9535="修改",J9535*'模板使用说明&amp;基础参数'!$E$7*'模板使用说明&amp;基础参数'!$E$11,J9535*'模板使用说明&amp;基础参数'!$E$7*'模板使用说明&amp;基础参数'!$E$10)))))</f>
        <v/>
      </c>
      <c r="N9535" s="82"/>
    </row>
    <row r="9536" spans="1:14">
      <c r="A9536" s="76">
        <f t="shared" si="159"/>
        <v>9531</v>
      </c>
      <c r="B9536" s="77"/>
      <c r="C9536" s="77"/>
      <c r="D9536" s="77"/>
      <c r="E9536" s="77"/>
      <c r="F9536" s="77"/>
      <c r="G9536" s="77"/>
      <c r="H9536" s="77"/>
      <c r="I9536" s="76"/>
      <c r="J9536" s="8" t="str">
        <f>IF(I9536="ILF",IF($C$1="预估功能点",'模板使用说明&amp;基础参数'!$E$15,'模板使用说明&amp;基础参数'!$E$22),IF(I9536="EIF",IF($C$1="预估功能点",'模板使用说明&amp;基础参数'!$E$16,'模板使用说明&amp;基础参数'!$E$23),IF(I9536="EI",IF($C$1="预估功能点",'模板使用说明&amp;基础参数'!$E$17,'模板使用说明&amp;基础参数'!$E$24),IF(I9536="EO",IF($C$1="预估功能点",'模板使用说明&amp;基础参数'!$E$18,'模板使用说明&amp;基础参数'!$E$25),IF(I9536="EQ",IF($C$1="预估功能点",'模板使用说明&amp;基础参数'!$E$19,'模板使用说明&amp;基础参数'!$E$26),"")))))</f>
        <v/>
      </c>
      <c r="K9536" s="80"/>
      <c r="L9536" s="80"/>
      <c r="M9536" s="81" t="str">
        <f>IF(J9536="","",IF(K9536="高",IF(L9536="删除",J9536*'模板使用说明&amp;基础参数'!$E$5*'模板使用说明&amp;基础参数'!$E$12,IF(L9536="修改",J9536*'模板使用说明&amp;基础参数'!$E$5*'模板使用说明&amp;基础参数'!$E$11,J9536*'模板使用说明&amp;基础参数'!$E$5*'模板使用说明&amp;基础参数'!$E$10)),IF(K9536="中",IF(L9536="删除",J9536*'模板使用说明&amp;基础参数'!$E$6*'模板使用说明&amp;基础参数'!$E$12,IF(L9536="修改",J9536*'模板使用说明&amp;基础参数'!$E$6*'模板使用说明&amp;基础参数'!$E$11,J9536*'模板使用说明&amp;基础参数'!$E$6*'模板使用说明&amp;基础参数'!$E$10)),IF(L9536="删除",J9536*'模板使用说明&amp;基础参数'!$E$7*'模板使用说明&amp;基础参数'!$E$12,IF(L9536="修改",J9536*'模板使用说明&amp;基础参数'!$E$7*'模板使用说明&amp;基础参数'!$E$11,J9536*'模板使用说明&amp;基础参数'!$E$7*'模板使用说明&amp;基础参数'!$E$10)))))</f>
        <v/>
      </c>
      <c r="N9536" s="82"/>
    </row>
    <row r="9537" spans="1:14">
      <c r="A9537" s="76">
        <f t="shared" si="159"/>
        <v>9532</v>
      </c>
      <c r="B9537" s="77"/>
      <c r="C9537" s="77"/>
      <c r="D9537" s="77"/>
      <c r="E9537" s="77"/>
      <c r="F9537" s="77"/>
      <c r="G9537" s="77"/>
      <c r="H9537" s="77"/>
      <c r="I9537" s="76"/>
      <c r="J9537" s="8" t="str">
        <f>IF(I9537="ILF",IF($C$1="预估功能点",'模板使用说明&amp;基础参数'!$E$15,'模板使用说明&amp;基础参数'!$E$22),IF(I9537="EIF",IF($C$1="预估功能点",'模板使用说明&amp;基础参数'!$E$16,'模板使用说明&amp;基础参数'!$E$23),IF(I9537="EI",IF($C$1="预估功能点",'模板使用说明&amp;基础参数'!$E$17,'模板使用说明&amp;基础参数'!$E$24),IF(I9537="EO",IF($C$1="预估功能点",'模板使用说明&amp;基础参数'!$E$18,'模板使用说明&amp;基础参数'!$E$25),IF(I9537="EQ",IF($C$1="预估功能点",'模板使用说明&amp;基础参数'!$E$19,'模板使用说明&amp;基础参数'!$E$26),"")))))</f>
        <v/>
      </c>
      <c r="K9537" s="80"/>
      <c r="L9537" s="80"/>
      <c r="M9537" s="81" t="str">
        <f>IF(J9537="","",IF(K9537="高",IF(L9537="删除",J9537*'模板使用说明&amp;基础参数'!$E$5*'模板使用说明&amp;基础参数'!$E$12,IF(L9537="修改",J9537*'模板使用说明&amp;基础参数'!$E$5*'模板使用说明&amp;基础参数'!$E$11,J9537*'模板使用说明&amp;基础参数'!$E$5*'模板使用说明&amp;基础参数'!$E$10)),IF(K9537="中",IF(L9537="删除",J9537*'模板使用说明&amp;基础参数'!$E$6*'模板使用说明&amp;基础参数'!$E$12,IF(L9537="修改",J9537*'模板使用说明&amp;基础参数'!$E$6*'模板使用说明&amp;基础参数'!$E$11,J9537*'模板使用说明&amp;基础参数'!$E$6*'模板使用说明&amp;基础参数'!$E$10)),IF(L9537="删除",J9537*'模板使用说明&amp;基础参数'!$E$7*'模板使用说明&amp;基础参数'!$E$12,IF(L9537="修改",J9537*'模板使用说明&amp;基础参数'!$E$7*'模板使用说明&amp;基础参数'!$E$11,J9537*'模板使用说明&amp;基础参数'!$E$7*'模板使用说明&amp;基础参数'!$E$10)))))</f>
        <v/>
      </c>
      <c r="N9537" s="82"/>
    </row>
    <row r="9538" spans="1:14">
      <c r="A9538" s="76">
        <f t="shared" si="159"/>
        <v>9533</v>
      </c>
      <c r="B9538" s="77"/>
      <c r="C9538" s="77"/>
      <c r="D9538" s="77"/>
      <c r="E9538" s="77"/>
      <c r="F9538" s="77"/>
      <c r="G9538" s="77"/>
      <c r="H9538" s="77"/>
      <c r="I9538" s="76"/>
      <c r="J9538" s="8" t="str">
        <f>IF(I9538="ILF",IF($C$1="预估功能点",'模板使用说明&amp;基础参数'!$E$15,'模板使用说明&amp;基础参数'!$E$22),IF(I9538="EIF",IF($C$1="预估功能点",'模板使用说明&amp;基础参数'!$E$16,'模板使用说明&amp;基础参数'!$E$23),IF(I9538="EI",IF($C$1="预估功能点",'模板使用说明&amp;基础参数'!$E$17,'模板使用说明&amp;基础参数'!$E$24),IF(I9538="EO",IF($C$1="预估功能点",'模板使用说明&amp;基础参数'!$E$18,'模板使用说明&amp;基础参数'!$E$25),IF(I9538="EQ",IF($C$1="预估功能点",'模板使用说明&amp;基础参数'!$E$19,'模板使用说明&amp;基础参数'!$E$26),"")))))</f>
        <v/>
      </c>
      <c r="K9538" s="80"/>
      <c r="L9538" s="80"/>
      <c r="M9538" s="81" t="str">
        <f>IF(J9538="","",IF(K9538="高",IF(L9538="删除",J9538*'模板使用说明&amp;基础参数'!$E$5*'模板使用说明&amp;基础参数'!$E$12,IF(L9538="修改",J9538*'模板使用说明&amp;基础参数'!$E$5*'模板使用说明&amp;基础参数'!$E$11,J9538*'模板使用说明&amp;基础参数'!$E$5*'模板使用说明&amp;基础参数'!$E$10)),IF(K9538="中",IF(L9538="删除",J9538*'模板使用说明&amp;基础参数'!$E$6*'模板使用说明&amp;基础参数'!$E$12,IF(L9538="修改",J9538*'模板使用说明&amp;基础参数'!$E$6*'模板使用说明&amp;基础参数'!$E$11,J9538*'模板使用说明&amp;基础参数'!$E$6*'模板使用说明&amp;基础参数'!$E$10)),IF(L9538="删除",J9538*'模板使用说明&amp;基础参数'!$E$7*'模板使用说明&amp;基础参数'!$E$12,IF(L9538="修改",J9538*'模板使用说明&amp;基础参数'!$E$7*'模板使用说明&amp;基础参数'!$E$11,J9538*'模板使用说明&amp;基础参数'!$E$7*'模板使用说明&amp;基础参数'!$E$10)))))</f>
        <v/>
      </c>
      <c r="N9538" s="82"/>
    </row>
    <row r="9539" spans="1:14">
      <c r="A9539" s="76">
        <f t="shared" si="159"/>
        <v>9534</v>
      </c>
      <c r="B9539" s="77"/>
      <c r="C9539" s="77"/>
      <c r="D9539" s="77"/>
      <c r="E9539" s="77"/>
      <c r="F9539" s="77"/>
      <c r="G9539" s="77"/>
      <c r="H9539" s="77"/>
      <c r="I9539" s="76"/>
      <c r="J9539" s="8" t="str">
        <f>IF(I9539="ILF",IF($C$1="预估功能点",'模板使用说明&amp;基础参数'!$E$15,'模板使用说明&amp;基础参数'!$E$22),IF(I9539="EIF",IF($C$1="预估功能点",'模板使用说明&amp;基础参数'!$E$16,'模板使用说明&amp;基础参数'!$E$23),IF(I9539="EI",IF($C$1="预估功能点",'模板使用说明&amp;基础参数'!$E$17,'模板使用说明&amp;基础参数'!$E$24),IF(I9539="EO",IF($C$1="预估功能点",'模板使用说明&amp;基础参数'!$E$18,'模板使用说明&amp;基础参数'!$E$25),IF(I9539="EQ",IF($C$1="预估功能点",'模板使用说明&amp;基础参数'!$E$19,'模板使用说明&amp;基础参数'!$E$26),"")))))</f>
        <v/>
      </c>
      <c r="K9539" s="80"/>
      <c r="L9539" s="80"/>
      <c r="M9539" s="81" t="str">
        <f>IF(J9539="","",IF(K9539="高",IF(L9539="删除",J9539*'模板使用说明&amp;基础参数'!$E$5*'模板使用说明&amp;基础参数'!$E$12,IF(L9539="修改",J9539*'模板使用说明&amp;基础参数'!$E$5*'模板使用说明&amp;基础参数'!$E$11,J9539*'模板使用说明&amp;基础参数'!$E$5*'模板使用说明&amp;基础参数'!$E$10)),IF(K9539="中",IF(L9539="删除",J9539*'模板使用说明&amp;基础参数'!$E$6*'模板使用说明&amp;基础参数'!$E$12,IF(L9539="修改",J9539*'模板使用说明&amp;基础参数'!$E$6*'模板使用说明&amp;基础参数'!$E$11,J9539*'模板使用说明&amp;基础参数'!$E$6*'模板使用说明&amp;基础参数'!$E$10)),IF(L9539="删除",J9539*'模板使用说明&amp;基础参数'!$E$7*'模板使用说明&amp;基础参数'!$E$12,IF(L9539="修改",J9539*'模板使用说明&amp;基础参数'!$E$7*'模板使用说明&amp;基础参数'!$E$11,J9539*'模板使用说明&amp;基础参数'!$E$7*'模板使用说明&amp;基础参数'!$E$10)))))</f>
        <v/>
      </c>
      <c r="N9539" s="82"/>
    </row>
    <row r="9540" spans="1:14">
      <c r="A9540" s="76">
        <f t="shared" ref="A9540:A9603" si="160">ROW()-5</f>
        <v>9535</v>
      </c>
      <c r="B9540" s="77"/>
      <c r="C9540" s="77"/>
      <c r="D9540" s="77"/>
      <c r="E9540" s="77"/>
      <c r="F9540" s="77"/>
      <c r="G9540" s="77"/>
      <c r="H9540" s="77"/>
      <c r="I9540" s="76"/>
      <c r="J9540" s="8" t="str">
        <f>IF(I9540="ILF",IF($C$1="预估功能点",'模板使用说明&amp;基础参数'!$E$15,'模板使用说明&amp;基础参数'!$E$22),IF(I9540="EIF",IF($C$1="预估功能点",'模板使用说明&amp;基础参数'!$E$16,'模板使用说明&amp;基础参数'!$E$23),IF(I9540="EI",IF($C$1="预估功能点",'模板使用说明&amp;基础参数'!$E$17,'模板使用说明&amp;基础参数'!$E$24),IF(I9540="EO",IF($C$1="预估功能点",'模板使用说明&amp;基础参数'!$E$18,'模板使用说明&amp;基础参数'!$E$25),IF(I9540="EQ",IF($C$1="预估功能点",'模板使用说明&amp;基础参数'!$E$19,'模板使用说明&amp;基础参数'!$E$26),"")))))</f>
        <v/>
      </c>
      <c r="K9540" s="80"/>
      <c r="L9540" s="80"/>
      <c r="M9540" s="81" t="str">
        <f>IF(J9540="","",IF(K9540="高",IF(L9540="删除",J9540*'模板使用说明&amp;基础参数'!$E$5*'模板使用说明&amp;基础参数'!$E$12,IF(L9540="修改",J9540*'模板使用说明&amp;基础参数'!$E$5*'模板使用说明&amp;基础参数'!$E$11,J9540*'模板使用说明&amp;基础参数'!$E$5*'模板使用说明&amp;基础参数'!$E$10)),IF(K9540="中",IF(L9540="删除",J9540*'模板使用说明&amp;基础参数'!$E$6*'模板使用说明&amp;基础参数'!$E$12,IF(L9540="修改",J9540*'模板使用说明&amp;基础参数'!$E$6*'模板使用说明&amp;基础参数'!$E$11,J9540*'模板使用说明&amp;基础参数'!$E$6*'模板使用说明&amp;基础参数'!$E$10)),IF(L9540="删除",J9540*'模板使用说明&amp;基础参数'!$E$7*'模板使用说明&amp;基础参数'!$E$12,IF(L9540="修改",J9540*'模板使用说明&amp;基础参数'!$E$7*'模板使用说明&amp;基础参数'!$E$11,J9540*'模板使用说明&amp;基础参数'!$E$7*'模板使用说明&amp;基础参数'!$E$10)))))</f>
        <v/>
      </c>
      <c r="N9540" s="82"/>
    </row>
    <row r="9541" spans="1:14">
      <c r="A9541" s="76">
        <f t="shared" si="160"/>
        <v>9536</v>
      </c>
      <c r="B9541" s="77"/>
      <c r="C9541" s="77"/>
      <c r="D9541" s="77"/>
      <c r="E9541" s="77"/>
      <c r="F9541" s="77"/>
      <c r="G9541" s="77"/>
      <c r="H9541" s="77"/>
      <c r="I9541" s="76"/>
      <c r="J9541" s="8" t="str">
        <f>IF(I9541="ILF",IF($C$1="预估功能点",'模板使用说明&amp;基础参数'!$E$15,'模板使用说明&amp;基础参数'!$E$22),IF(I9541="EIF",IF($C$1="预估功能点",'模板使用说明&amp;基础参数'!$E$16,'模板使用说明&amp;基础参数'!$E$23),IF(I9541="EI",IF($C$1="预估功能点",'模板使用说明&amp;基础参数'!$E$17,'模板使用说明&amp;基础参数'!$E$24),IF(I9541="EO",IF($C$1="预估功能点",'模板使用说明&amp;基础参数'!$E$18,'模板使用说明&amp;基础参数'!$E$25),IF(I9541="EQ",IF($C$1="预估功能点",'模板使用说明&amp;基础参数'!$E$19,'模板使用说明&amp;基础参数'!$E$26),"")))))</f>
        <v/>
      </c>
      <c r="K9541" s="80"/>
      <c r="L9541" s="80"/>
      <c r="M9541" s="81" t="str">
        <f>IF(J9541="","",IF(K9541="高",IF(L9541="删除",J9541*'模板使用说明&amp;基础参数'!$E$5*'模板使用说明&amp;基础参数'!$E$12,IF(L9541="修改",J9541*'模板使用说明&amp;基础参数'!$E$5*'模板使用说明&amp;基础参数'!$E$11,J9541*'模板使用说明&amp;基础参数'!$E$5*'模板使用说明&amp;基础参数'!$E$10)),IF(K9541="中",IF(L9541="删除",J9541*'模板使用说明&amp;基础参数'!$E$6*'模板使用说明&amp;基础参数'!$E$12,IF(L9541="修改",J9541*'模板使用说明&amp;基础参数'!$E$6*'模板使用说明&amp;基础参数'!$E$11,J9541*'模板使用说明&amp;基础参数'!$E$6*'模板使用说明&amp;基础参数'!$E$10)),IF(L9541="删除",J9541*'模板使用说明&amp;基础参数'!$E$7*'模板使用说明&amp;基础参数'!$E$12,IF(L9541="修改",J9541*'模板使用说明&amp;基础参数'!$E$7*'模板使用说明&amp;基础参数'!$E$11,J9541*'模板使用说明&amp;基础参数'!$E$7*'模板使用说明&amp;基础参数'!$E$10)))))</f>
        <v/>
      </c>
      <c r="N9541" s="82"/>
    </row>
    <row r="9542" spans="1:14">
      <c r="A9542" s="76">
        <f t="shared" si="160"/>
        <v>9537</v>
      </c>
      <c r="B9542" s="77"/>
      <c r="C9542" s="77"/>
      <c r="D9542" s="77"/>
      <c r="E9542" s="77"/>
      <c r="F9542" s="77"/>
      <c r="G9542" s="77"/>
      <c r="H9542" s="77"/>
      <c r="I9542" s="76"/>
      <c r="J9542" s="8" t="str">
        <f>IF(I9542="ILF",IF($C$1="预估功能点",'模板使用说明&amp;基础参数'!$E$15,'模板使用说明&amp;基础参数'!$E$22),IF(I9542="EIF",IF($C$1="预估功能点",'模板使用说明&amp;基础参数'!$E$16,'模板使用说明&amp;基础参数'!$E$23),IF(I9542="EI",IF($C$1="预估功能点",'模板使用说明&amp;基础参数'!$E$17,'模板使用说明&amp;基础参数'!$E$24),IF(I9542="EO",IF($C$1="预估功能点",'模板使用说明&amp;基础参数'!$E$18,'模板使用说明&amp;基础参数'!$E$25),IF(I9542="EQ",IF($C$1="预估功能点",'模板使用说明&amp;基础参数'!$E$19,'模板使用说明&amp;基础参数'!$E$26),"")))))</f>
        <v/>
      </c>
      <c r="K9542" s="80"/>
      <c r="L9542" s="80"/>
      <c r="M9542" s="81" t="str">
        <f>IF(J9542="","",IF(K9542="高",IF(L9542="删除",J9542*'模板使用说明&amp;基础参数'!$E$5*'模板使用说明&amp;基础参数'!$E$12,IF(L9542="修改",J9542*'模板使用说明&amp;基础参数'!$E$5*'模板使用说明&amp;基础参数'!$E$11,J9542*'模板使用说明&amp;基础参数'!$E$5*'模板使用说明&amp;基础参数'!$E$10)),IF(K9542="中",IF(L9542="删除",J9542*'模板使用说明&amp;基础参数'!$E$6*'模板使用说明&amp;基础参数'!$E$12,IF(L9542="修改",J9542*'模板使用说明&amp;基础参数'!$E$6*'模板使用说明&amp;基础参数'!$E$11,J9542*'模板使用说明&amp;基础参数'!$E$6*'模板使用说明&amp;基础参数'!$E$10)),IF(L9542="删除",J9542*'模板使用说明&amp;基础参数'!$E$7*'模板使用说明&amp;基础参数'!$E$12,IF(L9542="修改",J9542*'模板使用说明&amp;基础参数'!$E$7*'模板使用说明&amp;基础参数'!$E$11,J9542*'模板使用说明&amp;基础参数'!$E$7*'模板使用说明&amp;基础参数'!$E$10)))))</f>
        <v/>
      </c>
      <c r="N9542" s="82"/>
    </row>
    <row r="9543" spans="1:14">
      <c r="A9543" s="76">
        <f t="shared" si="160"/>
        <v>9538</v>
      </c>
      <c r="B9543" s="77"/>
      <c r="C9543" s="77"/>
      <c r="D9543" s="77"/>
      <c r="E9543" s="77"/>
      <c r="F9543" s="77"/>
      <c r="G9543" s="77"/>
      <c r="H9543" s="77"/>
      <c r="I9543" s="76"/>
      <c r="J9543" s="8" t="str">
        <f>IF(I9543="ILF",IF($C$1="预估功能点",'模板使用说明&amp;基础参数'!$E$15,'模板使用说明&amp;基础参数'!$E$22),IF(I9543="EIF",IF($C$1="预估功能点",'模板使用说明&amp;基础参数'!$E$16,'模板使用说明&amp;基础参数'!$E$23),IF(I9543="EI",IF($C$1="预估功能点",'模板使用说明&amp;基础参数'!$E$17,'模板使用说明&amp;基础参数'!$E$24),IF(I9543="EO",IF($C$1="预估功能点",'模板使用说明&amp;基础参数'!$E$18,'模板使用说明&amp;基础参数'!$E$25),IF(I9543="EQ",IF($C$1="预估功能点",'模板使用说明&amp;基础参数'!$E$19,'模板使用说明&amp;基础参数'!$E$26),"")))))</f>
        <v/>
      </c>
      <c r="K9543" s="80"/>
      <c r="L9543" s="80"/>
      <c r="M9543" s="81" t="str">
        <f>IF(J9543="","",IF(K9543="高",IF(L9543="删除",J9543*'模板使用说明&amp;基础参数'!$E$5*'模板使用说明&amp;基础参数'!$E$12,IF(L9543="修改",J9543*'模板使用说明&amp;基础参数'!$E$5*'模板使用说明&amp;基础参数'!$E$11,J9543*'模板使用说明&amp;基础参数'!$E$5*'模板使用说明&amp;基础参数'!$E$10)),IF(K9543="中",IF(L9543="删除",J9543*'模板使用说明&amp;基础参数'!$E$6*'模板使用说明&amp;基础参数'!$E$12,IF(L9543="修改",J9543*'模板使用说明&amp;基础参数'!$E$6*'模板使用说明&amp;基础参数'!$E$11,J9543*'模板使用说明&amp;基础参数'!$E$6*'模板使用说明&amp;基础参数'!$E$10)),IF(L9543="删除",J9543*'模板使用说明&amp;基础参数'!$E$7*'模板使用说明&amp;基础参数'!$E$12,IF(L9543="修改",J9543*'模板使用说明&amp;基础参数'!$E$7*'模板使用说明&amp;基础参数'!$E$11,J9543*'模板使用说明&amp;基础参数'!$E$7*'模板使用说明&amp;基础参数'!$E$10)))))</f>
        <v/>
      </c>
      <c r="N9543" s="82"/>
    </row>
    <row r="9544" spans="1:14">
      <c r="A9544" s="76">
        <f t="shared" si="160"/>
        <v>9539</v>
      </c>
      <c r="B9544" s="77"/>
      <c r="C9544" s="77"/>
      <c r="D9544" s="77"/>
      <c r="E9544" s="77"/>
      <c r="F9544" s="77"/>
      <c r="G9544" s="77"/>
      <c r="H9544" s="77"/>
      <c r="I9544" s="76"/>
      <c r="J9544" s="8" t="str">
        <f>IF(I9544="ILF",IF($C$1="预估功能点",'模板使用说明&amp;基础参数'!$E$15,'模板使用说明&amp;基础参数'!$E$22),IF(I9544="EIF",IF($C$1="预估功能点",'模板使用说明&amp;基础参数'!$E$16,'模板使用说明&amp;基础参数'!$E$23),IF(I9544="EI",IF($C$1="预估功能点",'模板使用说明&amp;基础参数'!$E$17,'模板使用说明&amp;基础参数'!$E$24),IF(I9544="EO",IF($C$1="预估功能点",'模板使用说明&amp;基础参数'!$E$18,'模板使用说明&amp;基础参数'!$E$25),IF(I9544="EQ",IF($C$1="预估功能点",'模板使用说明&amp;基础参数'!$E$19,'模板使用说明&amp;基础参数'!$E$26),"")))))</f>
        <v/>
      </c>
      <c r="K9544" s="80"/>
      <c r="L9544" s="80"/>
      <c r="M9544" s="81" t="str">
        <f>IF(J9544="","",IF(K9544="高",IF(L9544="删除",J9544*'模板使用说明&amp;基础参数'!$E$5*'模板使用说明&amp;基础参数'!$E$12,IF(L9544="修改",J9544*'模板使用说明&amp;基础参数'!$E$5*'模板使用说明&amp;基础参数'!$E$11,J9544*'模板使用说明&amp;基础参数'!$E$5*'模板使用说明&amp;基础参数'!$E$10)),IF(K9544="中",IF(L9544="删除",J9544*'模板使用说明&amp;基础参数'!$E$6*'模板使用说明&amp;基础参数'!$E$12,IF(L9544="修改",J9544*'模板使用说明&amp;基础参数'!$E$6*'模板使用说明&amp;基础参数'!$E$11,J9544*'模板使用说明&amp;基础参数'!$E$6*'模板使用说明&amp;基础参数'!$E$10)),IF(L9544="删除",J9544*'模板使用说明&amp;基础参数'!$E$7*'模板使用说明&amp;基础参数'!$E$12,IF(L9544="修改",J9544*'模板使用说明&amp;基础参数'!$E$7*'模板使用说明&amp;基础参数'!$E$11,J9544*'模板使用说明&amp;基础参数'!$E$7*'模板使用说明&amp;基础参数'!$E$10)))))</f>
        <v/>
      </c>
      <c r="N9544" s="82"/>
    </row>
    <row r="9545" spans="1:14">
      <c r="A9545" s="76">
        <f t="shared" si="160"/>
        <v>9540</v>
      </c>
      <c r="B9545" s="77"/>
      <c r="C9545" s="77"/>
      <c r="D9545" s="77"/>
      <c r="E9545" s="77"/>
      <c r="F9545" s="77"/>
      <c r="G9545" s="77"/>
      <c r="H9545" s="77"/>
      <c r="I9545" s="76"/>
      <c r="J9545" s="8" t="str">
        <f>IF(I9545="ILF",IF($C$1="预估功能点",'模板使用说明&amp;基础参数'!$E$15,'模板使用说明&amp;基础参数'!$E$22),IF(I9545="EIF",IF($C$1="预估功能点",'模板使用说明&amp;基础参数'!$E$16,'模板使用说明&amp;基础参数'!$E$23),IF(I9545="EI",IF($C$1="预估功能点",'模板使用说明&amp;基础参数'!$E$17,'模板使用说明&amp;基础参数'!$E$24),IF(I9545="EO",IF($C$1="预估功能点",'模板使用说明&amp;基础参数'!$E$18,'模板使用说明&amp;基础参数'!$E$25),IF(I9545="EQ",IF($C$1="预估功能点",'模板使用说明&amp;基础参数'!$E$19,'模板使用说明&amp;基础参数'!$E$26),"")))))</f>
        <v/>
      </c>
      <c r="K9545" s="80"/>
      <c r="L9545" s="80"/>
      <c r="M9545" s="81" t="str">
        <f>IF(J9545="","",IF(K9545="高",IF(L9545="删除",J9545*'模板使用说明&amp;基础参数'!$E$5*'模板使用说明&amp;基础参数'!$E$12,IF(L9545="修改",J9545*'模板使用说明&amp;基础参数'!$E$5*'模板使用说明&amp;基础参数'!$E$11,J9545*'模板使用说明&amp;基础参数'!$E$5*'模板使用说明&amp;基础参数'!$E$10)),IF(K9545="中",IF(L9545="删除",J9545*'模板使用说明&amp;基础参数'!$E$6*'模板使用说明&amp;基础参数'!$E$12,IF(L9545="修改",J9545*'模板使用说明&amp;基础参数'!$E$6*'模板使用说明&amp;基础参数'!$E$11,J9545*'模板使用说明&amp;基础参数'!$E$6*'模板使用说明&amp;基础参数'!$E$10)),IF(L9545="删除",J9545*'模板使用说明&amp;基础参数'!$E$7*'模板使用说明&amp;基础参数'!$E$12,IF(L9545="修改",J9545*'模板使用说明&amp;基础参数'!$E$7*'模板使用说明&amp;基础参数'!$E$11,J9545*'模板使用说明&amp;基础参数'!$E$7*'模板使用说明&amp;基础参数'!$E$10)))))</f>
        <v/>
      </c>
      <c r="N9545" s="82"/>
    </row>
    <row r="9546" spans="1:14">
      <c r="A9546" s="76">
        <f t="shared" si="160"/>
        <v>9541</v>
      </c>
      <c r="B9546" s="77"/>
      <c r="C9546" s="77"/>
      <c r="D9546" s="77"/>
      <c r="E9546" s="77"/>
      <c r="F9546" s="77"/>
      <c r="G9546" s="77"/>
      <c r="H9546" s="77"/>
      <c r="I9546" s="76"/>
      <c r="J9546" s="8" t="str">
        <f>IF(I9546="ILF",IF($C$1="预估功能点",'模板使用说明&amp;基础参数'!$E$15,'模板使用说明&amp;基础参数'!$E$22),IF(I9546="EIF",IF($C$1="预估功能点",'模板使用说明&amp;基础参数'!$E$16,'模板使用说明&amp;基础参数'!$E$23),IF(I9546="EI",IF($C$1="预估功能点",'模板使用说明&amp;基础参数'!$E$17,'模板使用说明&amp;基础参数'!$E$24),IF(I9546="EO",IF($C$1="预估功能点",'模板使用说明&amp;基础参数'!$E$18,'模板使用说明&amp;基础参数'!$E$25),IF(I9546="EQ",IF($C$1="预估功能点",'模板使用说明&amp;基础参数'!$E$19,'模板使用说明&amp;基础参数'!$E$26),"")))))</f>
        <v/>
      </c>
      <c r="K9546" s="80"/>
      <c r="L9546" s="80"/>
      <c r="M9546" s="81" t="str">
        <f>IF(J9546="","",IF(K9546="高",IF(L9546="删除",J9546*'模板使用说明&amp;基础参数'!$E$5*'模板使用说明&amp;基础参数'!$E$12,IF(L9546="修改",J9546*'模板使用说明&amp;基础参数'!$E$5*'模板使用说明&amp;基础参数'!$E$11,J9546*'模板使用说明&amp;基础参数'!$E$5*'模板使用说明&amp;基础参数'!$E$10)),IF(K9546="中",IF(L9546="删除",J9546*'模板使用说明&amp;基础参数'!$E$6*'模板使用说明&amp;基础参数'!$E$12,IF(L9546="修改",J9546*'模板使用说明&amp;基础参数'!$E$6*'模板使用说明&amp;基础参数'!$E$11,J9546*'模板使用说明&amp;基础参数'!$E$6*'模板使用说明&amp;基础参数'!$E$10)),IF(L9546="删除",J9546*'模板使用说明&amp;基础参数'!$E$7*'模板使用说明&amp;基础参数'!$E$12,IF(L9546="修改",J9546*'模板使用说明&amp;基础参数'!$E$7*'模板使用说明&amp;基础参数'!$E$11,J9546*'模板使用说明&amp;基础参数'!$E$7*'模板使用说明&amp;基础参数'!$E$10)))))</f>
        <v/>
      </c>
      <c r="N9546" s="82"/>
    </row>
    <row r="9547" spans="1:14">
      <c r="A9547" s="76">
        <f t="shared" si="160"/>
        <v>9542</v>
      </c>
      <c r="B9547" s="77"/>
      <c r="C9547" s="77"/>
      <c r="D9547" s="77"/>
      <c r="E9547" s="77"/>
      <c r="F9547" s="77"/>
      <c r="G9547" s="77"/>
      <c r="H9547" s="77"/>
      <c r="I9547" s="76"/>
      <c r="J9547" s="8" t="str">
        <f>IF(I9547="ILF",IF($C$1="预估功能点",'模板使用说明&amp;基础参数'!$E$15,'模板使用说明&amp;基础参数'!$E$22),IF(I9547="EIF",IF($C$1="预估功能点",'模板使用说明&amp;基础参数'!$E$16,'模板使用说明&amp;基础参数'!$E$23),IF(I9547="EI",IF($C$1="预估功能点",'模板使用说明&amp;基础参数'!$E$17,'模板使用说明&amp;基础参数'!$E$24),IF(I9547="EO",IF($C$1="预估功能点",'模板使用说明&amp;基础参数'!$E$18,'模板使用说明&amp;基础参数'!$E$25),IF(I9547="EQ",IF($C$1="预估功能点",'模板使用说明&amp;基础参数'!$E$19,'模板使用说明&amp;基础参数'!$E$26),"")))))</f>
        <v/>
      </c>
      <c r="K9547" s="80"/>
      <c r="L9547" s="80"/>
      <c r="M9547" s="81" t="str">
        <f>IF(J9547="","",IF(K9547="高",IF(L9547="删除",J9547*'模板使用说明&amp;基础参数'!$E$5*'模板使用说明&amp;基础参数'!$E$12,IF(L9547="修改",J9547*'模板使用说明&amp;基础参数'!$E$5*'模板使用说明&amp;基础参数'!$E$11,J9547*'模板使用说明&amp;基础参数'!$E$5*'模板使用说明&amp;基础参数'!$E$10)),IF(K9547="中",IF(L9547="删除",J9547*'模板使用说明&amp;基础参数'!$E$6*'模板使用说明&amp;基础参数'!$E$12,IF(L9547="修改",J9547*'模板使用说明&amp;基础参数'!$E$6*'模板使用说明&amp;基础参数'!$E$11,J9547*'模板使用说明&amp;基础参数'!$E$6*'模板使用说明&amp;基础参数'!$E$10)),IF(L9547="删除",J9547*'模板使用说明&amp;基础参数'!$E$7*'模板使用说明&amp;基础参数'!$E$12,IF(L9547="修改",J9547*'模板使用说明&amp;基础参数'!$E$7*'模板使用说明&amp;基础参数'!$E$11,J9547*'模板使用说明&amp;基础参数'!$E$7*'模板使用说明&amp;基础参数'!$E$10)))))</f>
        <v/>
      </c>
      <c r="N9547" s="82"/>
    </row>
    <row r="9548" spans="1:14">
      <c r="A9548" s="76">
        <f t="shared" si="160"/>
        <v>9543</v>
      </c>
      <c r="B9548" s="77"/>
      <c r="C9548" s="77"/>
      <c r="D9548" s="77"/>
      <c r="E9548" s="77"/>
      <c r="F9548" s="77"/>
      <c r="G9548" s="77"/>
      <c r="H9548" s="77"/>
      <c r="I9548" s="76"/>
      <c r="J9548" s="8" t="str">
        <f>IF(I9548="ILF",IF($C$1="预估功能点",'模板使用说明&amp;基础参数'!$E$15,'模板使用说明&amp;基础参数'!$E$22),IF(I9548="EIF",IF($C$1="预估功能点",'模板使用说明&amp;基础参数'!$E$16,'模板使用说明&amp;基础参数'!$E$23),IF(I9548="EI",IF($C$1="预估功能点",'模板使用说明&amp;基础参数'!$E$17,'模板使用说明&amp;基础参数'!$E$24),IF(I9548="EO",IF($C$1="预估功能点",'模板使用说明&amp;基础参数'!$E$18,'模板使用说明&amp;基础参数'!$E$25),IF(I9548="EQ",IF($C$1="预估功能点",'模板使用说明&amp;基础参数'!$E$19,'模板使用说明&amp;基础参数'!$E$26),"")))))</f>
        <v/>
      </c>
      <c r="K9548" s="80"/>
      <c r="L9548" s="80"/>
      <c r="M9548" s="81" t="str">
        <f>IF(J9548="","",IF(K9548="高",IF(L9548="删除",J9548*'模板使用说明&amp;基础参数'!$E$5*'模板使用说明&amp;基础参数'!$E$12,IF(L9548="修改",J9548*'模板使用说明&amp;基础参数'!$E$5*'模板使用说明&amp;基础参数'!$E$11,J9548*'模板使用说明&amp;基础参数'!$E$5*'模板使用说明&amp;基础参数'!$E$10)),IF(K9548="中",IF(L9548="删除",J9548*'模板使用说明&amp;基础参数'!$E$6*'模板使用说明&amp;基础参数'!$E$12,IF(L9548="修改",J9548*'模板使用说明&amp;基础参数'!$E$6*'模板使用说明&amp;基础参数'!$E$11,J9548*'模板使用说明&amp;基础参数'!$E$6*'模板使用说明&amp;基础参数'!$E$10)),IF(L9548="删除",J9548*'模板使用说明&amp;基础参数'!$E$7*'模板使用说明&amp;基础参数'!$E$12,IF(L9548="修改",J9548*'模板使用说明&amp;基础参数'!$E$7*'模板使用说明&amp;基础参数'!$E$11,J9548*'模板使用说明&amp;基础参数'!$E$7*'模板使用说明&amp;基础参数'!$E$10)))))</f>
        <v/>
      </c>
      <c r="N9548" s="82"/>
    </row>
    <row r="9549" spans="1:14">
      <c r="A9549" s="76">
        <f t="shared" si="160"/>
        <v>9544</v>
      </c>
      <c r="B9549" s="77"/>
      <c r="C9549" s="77"/>
      <c r="D9549" s="77"/>
      <c r="E9549" s="77"/>
      <c r="F9549" s="77"/>
      <c r="G9549" s="77"/>
      <c r="H9549" s="77"/>
      <c r="I9549" s="76"/>
      <c r="J9549" s="8" t="str">
        <f>IF(I9549="ILF",IF($C$1="预估功能点",'模板使用说明&amp;基础参数'!$E$15,'模板使用说明&amp;基础参数'!$E$22),IF(I9549="EIF",IF($C$1="预估功能点",'模板使用说明&amp;基础参数'!$E$16,'模板使用说明&amp;基础参数'!$E$23),IF(I9549="EI",IF($C$1="预估功能点",'模板使用说明&amp;基础参数'!$E$17,'模板使用说明&amp;基础参数'!$E$24),IF(I9549="EO",IF($C$1="预估功能点",'模板使用说明&amp;基础参数'!$E$18,'模板使用说明&amp;基础参数'!$E$25),IF(I9549="EQ",IF($C$1="预估功能点",'模板使用说明&amp;基础参数'!$E$19,'模板使用说明&amp;基础参数'!$E$26),"")))))</f>
        <v/>
      </c>
      <c r="K9549" s="80"/>
      <c r="L9549" s="80"/>
      <c r="M9549" s="81" t="str">
        <f>IF(J9549="","",IF(K9549="高",IF(L9549="删除",J9549*'模板使用说明&amp;基础参数'!$E$5*'模板使用说明&amp;基础参数'!$E$12,IF(L9549="修改",J9549*'模板使用说明&amp;基础参数'!$E$5*'模板使用说明&amp;基础参数'!$E$11,J9549*'模板使用说明&amp;基础参数'!$E$5*'模板使用说明&amp;基础参数'!$E$10)),IF(K9549="中",IF(L9549="删除",J9549*'模板使用说明&amp;基础参数'!$E$6*'模板使用说明&amp;基础参数'!$E$12,IF(L9549="修改",J9549*'模板使用说明&amp;基础参数'!$E$6*'模板使用说明&amp;基础参数'!$E$11,J9549*'模板使用说明&amp;基础参数'!$E$6*'模板使用说明&amp;基础参数'!$E$10)),IF(L9549="删除",J9549*'模板使用说明&amp;基础参数'!$E$7*'模板使用说明&amp;基础参数'!$E$12,IF(L9549="修改",J9549*'模板使用说明&amp;基础参数'!$E$7*'模板使用说明&amp;基础参数'!$E$11,J9549*'模板使用说明&amp;基础参数'!$E$7*'模板使用说明&amp;基础参数'!$E$10)))))</f>
        <v/>
      </c>
      <c r="N9549" s="82"/>
    </row>
    <row r="9550" spans="1:14">
      <c r="A9550" s="76">
        <f t="shared" si="160"/>
        <v>9545</v>
      </c>
      <c r="B9550" s="77"/>
      <c r="C9550" s="77"/>
      <c r="D9550" s="77"/>
      <c r="E9550" s="77"/>
      <c r="F9550" s="77"/>
      <c r="G9550" s="77"/>
      <c r="H9550" s="77"/>
      <c r="I9550" s="76"/>
      <c r="J9550" s="8" t="str">
        <f>IF(I9550="ILF",IF($C$1="预估功能点",'模板使用说明&amp;基础参数'!$E$15,'模板使用说明&amp;基础参数'!$E$22),IF(I9550="EIF",IF($C$1="预估功能点",'模板使用说明&amp;基础参数'!$E$16,'模板使用说明&amp;基础参数'!$E$23),IF(I9550="EI",IF($C$1="预估功能点",'模板使用说明&amp;基础参数'!$E$17,'模板使用说明&amp;基础参数'!$E$24),IF(I9550="EO",IF($C$1="预估功能点",'模板使用说明&amp;基础参数'!$E$18,'模板使用说明&amp;基础参数'!$E$25),IF(I9550="EQ",IF($C$1="预估功能点",'模板使用说明&amp;基础参数'!$E$19,'模板使用说明&amp;基础参数'!$E$26),"")))))</f>
        <v/>
      </c>
      <c r="K9550" s="80"/>
      <c r="L9550" s="80"/>
      <c r="M9550" s="81" t="str">
        <f>IF(J9550="","",IF(K9550="高",IF(L9550="删除",J9550*'模板使用说明&amp;基础参数'!$E$5*'模板使用说明&amp;基础参数'!$E$12,IF(L9550="修改",J9550*'模板使用说明&amp;基础参数'!$E$5*'模板使用说明&amp;基础参数'!$E$11,J9550*'模板使用说明&amp;基础参数'!$E$5*'模板使用说明&amp;基础参数'!$E$10)),IF(K9550="中",IF(L9550="删除",J9550*'模板使用说明&amp;基础参数'!$E$6*'模板使用说明&amp;基础参数'!$E$12,IF(L9550="修改",J9550*'模板使用说明&amp;基础参数'!$E$6*'模板使用说明&amp;基础参数'!$E$11,J9550*'模板使用说明&amp;基础参数'!$E$6*'模板使用说明&amp;基础参数'!$E$10)),IF(L9550="删除",J9550*'模板使用说明&amp;基础参数'!$E$7*'模板使用说明&amp;基础参数'!$E$12,IF(L9550="修改",J9550*'模板使用说明&amp;基础参数'!$E$7*'模板使用说明&amp;基础参数'!$E$11,J9550*'模板使用说明&amp;基础参数'!$E$7*'模板使用说明&amp;基础参数'!$E$10)))))</f>
        <v/>
      </c>
      <c r="N9550" s="82"/>
    </row>
    <row r="9551" spans="1:14">
      <c r="A9551" s="76">
        <f t="shared" si="160"/>
        <v>9546</v>
      </c>
      <c r="B9551" s="77"/>
      <c r="C9551" s="77"/>
      <c r="D9551" s="77"/>
      <c r="E9551" s="77"/>
      <c r="F9551" s="77"/>
      <c r="G9551" s="77"/>
      <c r="H9551" s="77"/>
      <c r="I9551" s="76"/>
      <c r="J9551" s="8" t="str">
        <f>IF(I9551="ILF",IF($C$1="预估功能点",'模板使用说明&amp;基础参数'!$E$15,'模板使用说明&amp;基础参数'!$E$22),IF(I9551="EIF",IF($C$1="预估功能点",'模板使用说明&amp;基础参数'!$E$16,'模板使用说明&amp;基础参数'!$E$23),IF(I9551="EI",IF($C$1="预估功能点",'模板使用说明&amp;基础参数'!$E$17,'模板使用说明&amp;基础参数'!$E$24),IF(I9551="EO",IF($C$1="预估功能点",'模板使用说明&amp;基础参数'!$E$18,'模板使用说明&amp;基础参数'!$E$25),IF(I9551="EQ",IF($C$1="预估功能点",'模板使用说明&amp;基础参数'!$E$19,'模板使用说明&amp;基础参数'!$E$26),"")))))</f>
        <v/>
      </c>
      <c r="K9551" s="80"/>
      <c r="L9551" s="80"/>
      <c r="M9551" s="81" t="str">
        <f>IF(J9551="","",IF(K9551="高",IF(L9551="删除",J9551*'模板使用说明&amp;基础参数'!$E$5*'模板使用说明&amp;基础参数'!$E$12,IF(L9551="修改",J9551*'模板使用说明&amp;基础参数'!$E$5*'模板使用说明&amp;基础参数'!$E$11,J9551*'模板使用说明&amp;基础参数'!$E$5*'模板使用说明&amp;基础参数'!$E$10)),IF(K9551="中",IF(L9551="删除",J9551*'模板使用说明&amp;基础参数'!$E$6*'模板使用说明&amp;基础参数'!$E$12,IF(L9551="修改",J9551*'模板使用说明&amp;基础参数'!$E$6*'模板使用说明&amp;基础参数'!$E$11,J9551*'模板使用说明&amp;基础参数'!$E$6*'模板使用说明&amp;基础参数'!$E$10)),IF(L9551="删除",J9551*'模板使用说明&amp;基础参数'!$E$7*'模板使用说明&amp;基础参数'!$E$12,IF(L9551="修改",J9551*'模板使用说明&amp;基础参数'!$E$7*'模板使用说明&amp;基础参数'!$E$11,J9551*'模板使用说明&amp;基础参数'!$E$7*'模板使用说明&amp;基础参数'!$E$10)))))</f>
        <v/>
      </c>
      <c r="N9551" s="82"/>
    </row>
    <row r="9552" spans="1:14">
      <c r="A9552" s="76">
        <f t="shared" si="160"/>
        <v>9547</v>
      </c>
      <c r="B9552" s="77"/>
      <c r="C9552" s="77"/>
      <c r="D9552" s="77"/>
      <c r="E9552" s="77"/>
      <c r="F9552" s="77"/>
      <c r="G9552" s="77"/>
      <c r="H9552" s="77"/>
      <c r="I9552" s="76"/>
      <c r="J9552" s="8" t="str">
        <f>IF(I9552="ILF",IF($C$1="预估功能点",'模板使用说明&amp;基础参数'!$E$15,'模板使用说明&amp;基础参数'!$E$22),IF(I9552="EIF",IF($C$1="预估功能点",'模板使用说明&amp;基础参数'!$E$16,'模板使用说明&amp;基础参数'!$E$23),IF(I9552="EI",IF($C$1="预估功能点",'模板使用说明&amp;基础参数'!$E$17,'模板使用说明&amp;基础参数'!$E$24),IF(I9552="EO",IF($C$1="预估功能点",'模板使用说明&amp;基础参数'!$E$18,'模板使用说明&amp;基础参数'!$E$25),IF(I9552="EQ",IF($C$1="预估功能点",'模板使用说明&amp;基础参数'!$E$19,'模板使用说明&amp;基础参数'!$E$26),"")))))</f>
        <v/>
      </c>
      <c r="K9552" s="80"/>
      <c r="L9552" s="80"/>
      <c r="M9552" s="81" t="str">
        <f>IF(J9552="","",IF(K9552="高",IF(L9552="删除",J9552*'模板使用说明&amp;基础参数'!$E$5*'模板使用说明&amp;基础参数'!$E$12,IF(L9552="修改",J9552*'模板使用说明&amp;基础参数'!$E$5*'模板使用说明&amp;基础参数'!$E$11,J9552*'模板使用说明&amp;基础参数'!$E$5*'模板使用说明&amp;基础参数'!$E$10)),IF(K9552="中",IF(L9552="删除",J9552*'模板使用说明&amp;基础参数'!$E$6*'模板使用说明&amp;基础参数'!$E$12,IF(L9552="修改",J9552*'模板使用说明&amp;基础参数'!$E$6*'模板使用说明&amp;基础参数'!$E$11,J9552*'模板使用说明&amp;基础参数'!$E$6*'模板使用说明&amp;基础参数'!$E$10)),IF(L9552="删除",J9552*'模板使用说明&amp;基础参数'!$E$7*'模板使用说明&amp;基础参数'!$E$12,IF(L9552="修改",J9552*'模板使用说明&amp;基础参数'!$E$7*'模板使用说明&amp;基础参数'!$E$11,J9552*'模板使用说明&amp;基础参数'!$E$7*'模板使用说明&amp;基础参数'!$E$10)))))</f>
        <v/>
      </c>
      <c r="N9552" s="82"/>
    </row>
    <row r="9553" spans="1:14">
      <c r="A9553" s="76">
        <f t="shared" si="160"/>
        <v>9548</v>
      </c>
      <c r="B9553" s="77"/>
      <c r="C9553" s="77"/>
      <c r="D9553" s="77"/>
      <c r="E9553" s="77"/>
      <c r="F9553" s="77"/>
      <c r="G9553" s="77"/>
      <c r="H9553" s="77"/>
      <c r="I9553" s="76"/>
      <c r="J9553" s="8" t="str">
        <f>IF(I9553="ILF",IF($C$1="预估功能点",'模板使用说明&amp;基础参数'!$E$15,'模板使用说明&amp;基础参数'!$E$22),IF(I9553="EIF",IF($C$1="预估功能点",'模板使用说明&amp;基础参数'!$E$16,'模板使用说明&amp;基础参数'!$E$23),IF(I9553="EI",IF($C$1="预估功能点",'模板使用说明&amp;基础参数'!$E$17,'模板使用说明&amp;基础参数'!$E$24),IF(I9553="EO",IF($C$1="预估功能点",'模板使用说明&amp;基础参数'!$E$18,'模板使用说明&amp;基础参数'!$E$25),IF(I9553="EQ",IF($C$1="预估功能点",'模板使用说明&amp;基础参数'!$E$19,'模板使用说明&amp;基础参数'!$E$26),"")))))</f>
        <v/>
      </c>
      <c r="K9553" s="80"/>
      <c r="L9553" s="80"/>
      <c r="M9553" s="81" t="str">
        <f>IF(J9553="","",IF(K9553="高",IF(L9553="删除",J9553*'模板使用说明&amp;基础参数'!$E$5*'模板使用说明&amp;基础参数'!$E$12,IF(L9553="修改",J9553*'模板使用说明&amp;基础参数'!$E$5*'模板使用说明&amp;基础参数'!$E$11,J9553*'模板使用说明&amp;基础参数'!$E$5*'模板使用说明&amp;基础参数'!$E$10)),IF(K9553="中",IF(L9553="删除",J9553*'模板使用说明&amp;基础参数'!$E$6*'模板使用说明&amp;基础参数'!$E$12,IF(L9553="修改",J9553*'模板使用说明&amp;基础参数'!$E$6*'模板使用说明&amp;基础参数'!$E$11,J9553*'模板使用说明&amp;基础参数'!$E$6*'模板使用说明&amp;基础参数'!$E$10)),IF(L9553="删除",J9553*'模板使用说明&amp;基础参数'!$E$7*'模板使用说明&amp;基础参数'!$E$12,IF(L9553="修改",J9553*'模板使用说明&amp;基础参数'!$E$7*'模板使用说明&amp;基础参数'!$E$11,J9553*'模板使用说明&amp;基础参数'!$E$7*'模板使用说明&amp;基础参数'!$E$10)))))</f>
        <v/>
      </c>
      <c r="N9553" s="82"/>
    </row>
    <row r="9554" spans="1:14">
      <c r="A9554" s="76">
        <f t="shared" si="160"/>
        <v>9549</v>
      </c>
      <c r="B9554" s="77"/>
      <c r="C9554" s="77"/>
      <c r="D9554" s="77"/>
      <c r="E9554" s="77"/>
      <c r="F9554" s="77"/>
      <c r="G9554" s="77"/>
      <c r="H9554" s="77"/>
      <c r="I9554" s="76"/>
      <c r="J9554" s="8" t="str">
        <f>IF(I9554="ILF",IF($C$1="预估功能点",'模板使用说明&amp;基础参数'!$E$15,'模板使用说明&amp;基础参数'!$E$22),IF(I9554="EIF",IF($C$1="预估功能点",'模板使用说明&amp;基础参数'!$E$16,'模板使用说明&amp;基础参数'!$E$23),IF(I9554="EI",IF($C$1="预估功能点",'模板使用说明&amp;基础参数'!$E$17,'模板使用说明&amp;基础参数'!$E$24),IF(I9554="EO",IF($C$1="预估功能点",'模板使用说明&amp;基础参数'!$E$18,'模板使用说明&amp;基础参数'!$E$25),IF(I9554="EQ",IF($C$1="预估功能点",'模板使用说明&amp;基础参数'!$E$19,'模板使用说明&amp;基础参数'!$E$26),"")))))</f>
        <v/>
      </c>
      <c r="K9554" s="80"/>
      <c r="L9554" s="80"/>
      <c r="M9554" s="81" t="str">
        <f>IF(J9554="","",IF(K9554="高",IF(L9554="删除",J9554*'模板使用说明&amp;基础参数'!$E$5*'模板使用说明&amp;基础参数'!$E$12,IF(L9554="修改",J9554*'模板使用说明&amp;基础参数'!$E$5*'模板使用说明&amp;基础参数'!$E$11,J9554*'模板使用说明&amp;基础参数'!$E$5*'模板使用说明&amp;基础参数'!$E$10)),IF(K9554="中",IF(L9554="删除",J9554*'模板使用说明&amp;基础参数'!$E$6*'模板使用说明&amp;基础参数'!$E$12,IF(L9554="修改",J9554*'模板使用说明&amp;基础参数'!$E$6*'模板使用说明&amp;基础参数'!$E$11,J9554*'模板使用说明&amp;基础参数'!$E$6*'模板使用说明&amp;基础参数'!$E$10)),IF(L9554="删除",J9554*'模板使用说明&amp;基础参数'!$E$7*'模板使用说明&amp;基础参数'!$E$12,IF(L9554="修改",J9554*'模板使用说明&amp;基础参数'!$E$7*'模板使用说明&amp;基础参数'!$E$11,J9554*'模板使用说明&amp;基础参数'!$E$7*'模板使用说明&amp;基础参数'!$E$10)))))</f>
        <v/>
      </c>
      <c r="N9554" s="82"/>
    </row>
    <row r="9555" spans="1:14">
      <c r="A9555" s="76">
        <f t="shared" si="160"/>
        <v>9550</v>
      </c>
      <c r="B9555" s="77"/>
      <c r="C9555" s="77"/>
      <c r="D9555" s="77"/>
      <c r="E9555" s="77"/>
      <c r="F9555" s="77"/>
      <c r="G9555" s="77"/>
      <c r="H9555" s="77"/>
      <c r="I9555" s="76"/>
      <c r="J9555" s="8" t="str">
        <f>IF(I9555="ILF",IF($C$1="预估功能点",'模板使用说明&amp;基础参数'!$E$15,'模板使用说明&amp;基础参数'!$E$22),IF(I9555="EIF",IF($C$1="预估功能点",'模板使用说明&amp;基础参数'!$E$16,'模板使用说明&amp;基础参数'!$E$23),IF(I9555="EI",IF($C$1="预估功能点",'模板使用说明&amp;基础参数'!$E$17,'模板使用说明&amp;基础参数'!$E$24),IF(I9555="EO",IF($C$1="预估功能点",'模板使用说明&amp;基础参数'!$E$18,'模板使用说明&amp;基础参数'!$E$25),IF(I9555="EQ",IF($C$1="预估功能点",'模板使用说明&amp;基础参数'!$E$19,'模板使用说明&amp;基础参数'!$E$26),"")))))</f>
        <v/>
      </c>
      <c r="K9555" s="80"/>
      <c r="L9555" s="80"/>
      <c r="M9555" s="81" t="str">
        <f>IF(J9555="","",IF(K9555="高",IF(L9555="删除",J9555*'模板使用说明&amp;基础参数'!$E$5*'模板使用说明&amp;基础参数'!$E$12,IF(L9555="修改",J9555*'模板使用说明&amp;基础参数'!$E$5*'模板使用说明&amp;基础参数'!$E$11,J9555*'模板使用说明&amp;基础参数'!$E$5*'模板使用说明&amp;基础参数'!$E$10)),IF(K9555="中",IF(L9555="删除",J9555*'模板使用说明&amp;基础参数'!$E$6*'模板使用说明&amp;基础参数'!$E$12,IF(L9555="修改",J9555*'模板使用说明&amp;基础参数'!$E$6*'模板使用说明&amp;基础参数'!$E$11,J9555*'模板使用说明&amp;基础参数'!$E$6*'模板使用说明&amp;基础参数'!$E$10)),IF(L9555="删除",J9555*'模板使用说明&amp;基础参数'!$E$7*'模板使用说明&amp;基础参数'!$E$12,IF(L9555="修改",J9555*'模板使用说明&amp;基础参数'!$E$7*'模板使用说明&amp;基础参数'!$E$11,J9555*'模板使用说明&amp;基础参数'!$E$7*'模板使用说明&amp;基础参数'!$E$10)))))</f>
        <v/>
      </c>
      <c r="N9555" s="82"/>
    </row>
    <row r="9556" spans="1:14">
      <c r="A9556" s="76">
        <f t="shared" si="160"/>
        <v>9551</v>
      </c>
      <c r="B9556" s="77"/>
      <c r="C9556" s="77"/>
      <c r="D9556" s="77"/>
      <c r="E9556" s="77"/>
      <c r="F9556" s="77"/>
      <c r="G9556" s="77"/>
      <c r="H9556" s="77"/>
      <c r="I9556" s="76"/>
      <c r="J9556" s="8" t="str">
        <f>IF(I9556="ILF",IF($C$1="预估功能点",'模板使用说明&amp;基础参数'!$E$15,'模板使用说明&amp;基础参数'!$E$22),IF(I9556="EIF",IF($C$1="预估功能点",'模板使用说明&amp;基础参数'!$E$16,'模板使用说明&amp;基础参数'!$E$23),IF(I9556="EI",IF($C$1="预估功能点",'模板使用说明&amp;基础参数'!$E$17,'模板使用说明&amp;基础参数'!$E$24),IF(I9556="EO",IF($C$1="预估功能点",'模板使用说明&amp;基础参数'!$E$18,'模板使用说明&amp;基础参数'!$E$25),IF(I9556="EQ",IF($C$1="预估功能点",'模板使用说明&amp;基础参数'!$E$19,'模板使用说明&amp;基础参数'!$E$26),"")))))</f>
        <v/>
      </c>
      <c r="K9556" s="80"/>
      <c r="L9556" s="80"/>
      <c r="M9556" s="81" t="str">
        <f>IF(J9556="","",IF(K9556="高",IF(L9556="删除",J9556*'模板使用说明&amp;基础参数'!$E$5*'模板使用说明&amp;基础参数'!$E$12,IF(L9556="修改",J9556*'模板使用说明&amp;基础参数'!$E$5*'模板使用说明&amp;基础参数'!$E$11,J9556*'模板使用说明&amp;基础参数'!$E$5*'模板使用说明&amp;基础参数'!$E$10)),IF(K9556="中",IF(L9556="删除",J9556*'模板使用说明&amp;基础参数'!$E$6*'模板使用说明&amp;基础参数'!$E$12,IF(L9556="修改",J9556*'模板使用说明&amp;基础参数'!$E$6*'模板使用说明&amp;基础参数'!$E$11,J9556*'模板使用说明&amp;基础参数'!$E$6*'模板使用说明&amp;基础参数'!$E$10)),IF(L9556="删除",J9556*'模板使用说明&amp;基础参数'!$E$7*'模板使用说明&amp;基础参数'!$E$12,IF(L9556="修改",J9556*'模板使用说明&amp;基础参数'!$E$7*'模板使用说明&amp;基础参数'!$E$11,J9556*'模板使用说明&amp;基础参数'!$E$7*'模板使用说明&amp;基础参数'!$E$10)))))</f>
        <v/>
      </c>
      <c r="N9556" s="82"/>
    </row>
    <row r="9557" spans="1:14">
      <c r="A9557" s="76">
        <f t="shared" si="160"/>
        <v>9552</v>
      </c>
      <c r="B9557" s="77"/>
      <c r="C9557" s="77"/>
      <c r="D9557" s="77"/>
      <c r="E9557" s="77"/>
      <c r="F9557" s="77"/>
      <c r="G9557" s="77"/>
      <c r="H9557" s="77"/>
      <c r="I9557" s="76"/>
      <c r="J9557" s="8" t="str">
        <f>IF(I9557="ILF",IF($C$1="预估功能点",'模板使用说明&amp;基础参数'!$E$15,'模板使用说明&amp;基础参数'!$E$22),IF(I9557="EIF",IF($C$1="预估功能点",'模板使用说明&amp;基础参数'!$E$16,'模板使用说明&amp;基础参数'!$E$23),IF(I9557="EI",IF($C$1="预估功能点",'模板使用说明&amp;基础参数'!$E$17,'模板使用说明&amp;基础参数'!$E$24),IF(I9557="EO",IF($C$1="预估功能点",'模板使用说明&amp;基础参数'!$E$18,'模板使用说明&amp;基础参数'!$E$25),IF(I9557="EQ",IF($C$1="预估功能点",'模板使用说明&amp;基础参数'!$E$19,'模板使用说明&amp;基础参数'!$E$26),"")))))</f>
        <v/>
      </c>
      <c r="K9557" s="80"/>
      <c r="L9557" s="80"/>
      <c r="M9557" s="81" t="str">
        <f>IF(J9557="","",IF(K9557="高",IF(L9557="删除",J9557*'模板使用说明&amp;基础参数'!$E$5*'模板使用说明&amp;基础参数'!$E$12,IF(L9557="修改",J9557*'模板使用说明&amp;基础参数'!$E$5*'模板使用说明&amp;基础参数'!$E$11,J9557*'模板使用说明&amp;基础参数'!$E$5*'模板使用说明&amp;基础参数'!$E$10)),IF(K9557="中",IF(L9557="删除",J9557*'模板使用说明&amp;基础参数'!$E$6*'模板使用说明&amp;基础参数'!$E$12,IF(L9557="修改",J9557*'模板使用说明&amp;基础参数'!$E$6*'模板使用说明&amp;基础参数'!$E$11,J9557*'模板使用说明&amp;基础参数'!$E$6*'模板使用说明&amp;基础参数'!$E$10)),IF(L9557="删除",J9557*'模板使用说明&amp;基础参数'!$E$7*'模板使用说明&amp;基础参数'!$E$12,IF(L9557="修改",J9557*'模板使用说明&amp;基础参数'!$E$7*'模板使用说明&amp;基础参数'!$E$11,J9557*'模板使用说明&amp;基础参数'!$E$7*'模板使用说明&amp;基础参数'!$E$10)))))</f>
        <v/>
      </c>
      <c r="N9557" s="82"/>
    </row>
    <row r="9558" spans="1:14">
      <c r="A9558" s="76">
        <f t="shared" si="160"/>
        <v>9553</v>
      </c>
      <c r="B9558" s="77"/>
      <c r="C9558" s="77"/>
      <c r="D9558" s="77"/>
      <c r="E9558" s="77"/>
      <c r="F9558" s="77"/>
      <c r="G9558" s="77"/>
      <c r="H9558" s="77"/>
      <c r="I9558" s="76"/>
      <c r="J9558" s="8" t="str">
        <f>IF(I9558="ILF",IF($C$1="预估功能点",'模板使用说明&amp;基础参数'!$E$15,'模板使用说明&amp;基础参数'!$E$22),IF(I9558="EIF",IF($C$1="预估功能点",'模板使用说明&amp;基础参数'!$E$16,'模板使用说明&amp;基础参数'!$E$23),IF(I9558="EI",IF($C$1="预估功能点",'模板使用说明&amp;基础参数'!$E$17,'模板使用说明&amp;基础参数'!$E$24),IF(I9558="EO",IF($C$1="预估功能点",'模板使用说明&amp;基础参数'!$E$18,'模板使用说明&amp;基础参数'!$E$25),IF(I9558="EQ",IF($C$1="预估功能点",'模板使用说明&amp;基础参数'!$E$19,'模板使用说明&amp;基础参数'!$E$26),"")))))</f>
        <v/>
      </c>
      <c r="K9558" s="80"/>
      <c r="L9558" s="80"/>
      <c r="M9558" s="81" t="str">
        <f>IF(J9558="","",IF(K9558="高",IF(L9558="删除",J9558*'模板使用说明&amp;基础参数'!$E$5*'模板使用说明&amp;基础参数'!$E$12,IF(L9558="修改",J9558*'模板使用说明&amp;基础参数'!$E$5*'模板使用说明&amp;基础参数'!$E$11,J9558*'模板使用说明&amp;基础参数'!$E$5*'模板使用说明&amp;基础参数'!$E$10)),IF(K9558="中",IF(L9558="删除",J9558*'模板使用说明&amp;基础参数'!$E$6*'模板使用说明&amp;基础参数'!$E$12,IF(L9558="修改",J9558*'模板使用说明&amp;基础参数'!$E$6*'模板使用说明&amp;基础参数'!$E$11,J9558*'模板使用说明&amp;基础参数'!$E$6*'模板使用说明&amp;基础参数'!$E$10)),IF(L9558="删除",J9558*'模板使用说明&amp;基础参数'!$E$7*'模板使用说明&amp;基础参数'!$E$12,IF(L9558="修改",J9558*'模板使用说明&amp;基础参数'!$E$7*'模板使用说明&amp;基础参数'!$E$11,J9558*'模板使用说明&amp;基础参数'!$E$7*'模板使用说明&amp;基础参数'!$E$10)))))</f>
        <v/>
      </c>
      <c r="N9558" s="82"/>
    </row>
    <row r="9559" spans="1:14">
      <c r="A9559" s="76">
        <f t="shared" si="160"/>
        <v>9554</v>
      </c>
      <c r="B9559" s="77"/>
      <c r="C9559" s="77"/>
      <c r="D9559" s="77"/>
      <c r="E9559" s="77"/>
      <c r="F9559" s="77"/>
      <c r="G9559" s="77"/>
      <c r="H9559" s="77"/>
      <c r="I9559" s="76"/>
      <c r="J9559" s="8" t="str">
        <f>IF(I9559="ILF",IF($C$1="预估功能点",'模板使用说明&amp;基础参数'!$E$15,'模板使用说明&amp;基础参数'!$E$22),IF(I9559="EIF",IF($C$1="预估功能点",'模板使用说明&amp;基础参数'!$E$16,'模板使用说明&amp;基础参数'!$E$23),IF(I9559="EI",IF($C$1="预估功能点",'模板使用说明&amp;基础参数'!$E$17,'模板使用说明&amp;基础参数'!$E$24),IF(I9559="EO",IF($C$1="预估功能点",'模板使用说明&amp;基础参数'!$E$18,'模板使用说明&amp;基础参数'!$E$25),IF(I9559="EQ",IF($C$1="预估功能点",'模板使用说明&amp;基础参数'!$E$19,'模板使用说明&amp;基础参数'!$E$26),"")))))</f>
        <v/>
      </c>
      <c r="K9559" s="80"/>
      <c r="L9559" s="80"/>
      <c r="M9559" s="81" t="str">
        <f>IF(J9559="","",IF(K9559="高",IF(L9559="删除",J9559*'模板使用说明&amp;基础参数'!$E$5*'模板使用说明&amp;基础参数'!$E$12,IF(L9559="修改",J9559*'模板使用说明&amp;基础参数'!$E$5*'模板使用说明&amp;基础参数'!$E$11,J9559*'模板使用说明&amp;基础参数'!$E$5*'模板使用说明&amp;基础参数'!$E$10)),IF(K9559="中",IF(L9559="删除",J9559*'模板使用说明&amp;基础参数'!$E$6*'模板使用说明&amp;基础参数'!$E$12,IF(L9559="修改",J9559*'模板使用说明&amp;基础参数'!$E$6*'模板使用说明&amp;基础参数'!$E$11,J9559*'模板使用说明&amp;基础参数'!$E$6*'模板使用说明&amp;基础参数'!$E$10)),IF(L9559="删除",J9559*'模板使用说明&amp;基础参数'!$E$7*'模板使用说明&amp;基础参数'!$E$12,IF(L9559="修改",J9559*'模板使用说明&amp;基础参数'!$E$7*'模板使用说明&amp;基础参数'!$E$11,J9559*'模板使用说明&amp;基础参数'!$E$7*'模板使用说明&amp;基础参数'!$E$10)))))</f>
        <v/>
      </c>
      <c r="N9559" s="82"/>
    </row>
    <row r="9560" spans="1:14">
      <c r="A9560" s="76">
        <f t="shared" si="160"/>
        <v>9555</v>
      </c>
      <c r="B9560" s="77"/>
      <c r="C9560" s="77"/>
      <c r="D9560" s="77"/>
      <c r="E9560" s="77"/>
      <c r="F9560" s="77"/>
      <c r="G9560" s="77"/>
      <c r="H9560" s="77"/>
      <c r="I9560" s="76"/>
      <c r="J9560" s="8" t="str">
        <f>IF(I9560="ILF",IF($C$1="预估功能点",'模板使用说明&amp;基础参数'!$E$15,'模板使用说明&amp;基础参数'!$E$22),IF(I9560="EIF",IF($C$1="预估功能点",'模板使用说明&amp;基础参数'!$E$16,'模板使用说明&amp;基础参数'!$E$23),IF(I9560="EI",IF($C$1="预估功能点",'模板使用说明&amp;基础参数'!$E$17,'模板使用说明&amp;基础参数'!$E$24),IF(I9560="EO",IF($C$1="预估功能点",'模板使用说明&amp;基础参数'!$E$18,'模板使用说明&amp;基础参数'!$E$25),IF(I9560="EQ",IF($C$1="预估功能点",'模板使用说明&amp;基础参数'!$E$19,'模板使用说明&amp;基础参数'!$E$26),"")))))</f>
        <v/>
      </c>
      <c r="K9560" s="80"/>
      <c r="L9560" s="80"/>
      <c r="M9560" s="81" t="str">
        <f>IF(J9560="","",IF(K9560="高",IF(L9560="删除",J9560*'模板使用说明&amp;基础参数'!$E$5*'模板使用说明&amp;基础参数'!$E$12,IF(L9560="修改",J9560*'模板使用说明&amp;基础参数'!$E$5*'模板使用说明&amp;基础参数'!$E$11,J9560*'模板使用说明&amp;基础参数'!$E$5*'模板使用说明&amp;基础参数'!$E$10)),IF(K9560="中",IF(L9560="删除",J9560*'模板使用说明&amp;基础参数'!$E$6*'模板使用说明&amp;基础参数'!$E$12,IF(L9560="修改",J9560*'模板使用说明&amp;基础参数'!$E$6*'模板使用说明&amp;基础参数'!$E$11,J9560*'模板使用说明&amp;基础参数'!$E$6*'模板使用说明&amp;基础参数'!$E$10)),IF(L9560="删除",J9560*'模板使用说明&amp;基础参数'!$E$7*'模板使用说明&amp;基础参数'!$E$12,IF(L9560="修改",J9560*'模板使用说明&amp;基础参数'!$E$7*'模板使用说明&amp;基础参数'!$E$11,J9560*'模板使用说明&amp;基础参数'!$E$7*'模板使用说明&amp;基础参数'!$E$10)))))</f>
        <v/>
      </c>
      <c r="N9560" s="82"/>
    </row>
    <row r="9561" spans="1:14">
      <c r="A9561" s="76">
        <f t="shared" si="160"/>
        <v>9556</v>
      </c>
      <c r="B9561" s="77"/>
      <c r="C9561" s="77"/>
      <c r="D9561" s="77"/>
      <c r="E9561" s="77"/>
      <c r="F9561" s="77"/>
      <c r="G9561" s="77"/>
      <c r="H9561" s="77"/>
      <c r="I9561" s="76"/>
      <c r="J9561" s="8" t="str">
        <f>IF(I9561="ILF",IF($C$1="预估功能点",'模板使用说明&amp;基础参数'!$E$15,'模板使用说明&amp;基础参数'!$E$22),IF(I9561="EIF",IF($C$1="预估功能点",'模板使用说明&amp;基础参数'!$E$16,'模板使用说明&amp;基础参数'!$E$23),IF(I9561="EI",IF($C$1="预估功能点",'模板使用说明&amp;基础参数'!$E$17,'模板使用说明&amp;基础参数'!$E$24),IF(I9561="EO",IF($C$1="预估功能点",'模板使用说明&amp;基础参数'!$E$18,'模板使用说明&amp;基础参数'!$E$25),IF(I9561="EQ",IF($C$1="预估功能点",'模板使用说明&amp;基础参数'!$E$19,'模板使用说明&amp;基础参数'!$E$26),"")))))</f>
        <v/>
      </c>
      <c r="K9561" s="80"/>
      <c r="L9561" s="80"/>
      <c r="M9561" s="81" t="str">
        <f>IF(J9561="","",IF(K9561="高",IF(L9561="删除",J9561*'模板使用说明&amp;基础参数'!$E$5*'模板使用说明&amp;基础参数'!$E$12,IF(L9561="修改",J9561*'模板使用说明&amp;基础参数'!$E$5*'模板使用说明&amp;基础参数'!$E$11,J9561*'模板使用说明&amp;基础参数'!$E$5*'模板使用说明&amp;基础参数'!$E$10)),IF(K9561="中",IF(L9561="删除",J9561*'模板使用说明&amp;基础参数'!$E$6*'模板使用说明&amp;基础参数'!$E$12,IF(L9561="修改",J9561*'模板使用说明&amp;基础参数'!$E$6*'模板使用说明&amp;基础参数'!$E$11,J9561*'模板使用说明&amp;基础参数'!$E$6*'模板使用说明&amp;基础参数'!$E$10)),IF(L9561="删除",J9561*'模板使用说明&amp;基础参数'!$E$7*'模板使用说明&amp;基础参数'!$E$12,IF(L9561="修改",J9561*'模板使用说明&amp;基础参数'!$E$7*'模板使用说明&amp;基础参数'!$E$11,J9561*'模板使用说明&amp;基础参数'!$E$7*'模板使用说明&amp;基础参数'!$E$10)))))</f>
        <v/>
      </c>
      <c r="N9561" s="82"/>
    </row>
    <row r="9562" spans="1:14">
      <c r="A9562" s="76">
        <f t="shared" si="160"/>
        <v>9557</v>
      </c>
      <c r="B9562" s="77"/>
      <c r="C9562" s="77"/>
      <c r="D9562" s="77"/>
      <c r="E9562" s="77"/>
      <c r="F9562" s="77"/>
      <c r="G9562" s="77"/>
      <c r="H9562" s="77"/>
      <c r="I9562" s="76"/>
      <c r="J9562" s="8" t="str">
        <f>IF(I9562="ILF",IF($C$1="预估功能点",'模板使用说明&amp;基础参数'!$E$15,'模板使用说明&amp;基础参数'!$E$22),IF(I9562="EIF",IF($C$1="预估功能点",'模板使用说明&amp;基础参数'!$E$16,'模板使用说明&amp;基础参数'!$E$23),IF(I9562="EI",IF($C$1="预估功能点",'模板使用说明&amp;基础参数'!$E$17,'模板使用说明&amp;基础参数'!$E$24),IF(I9562="EO",IF($C$1="预估功能点",'模板使用说明&amp;基础参数'!$E$18,'模板使用说明&amp;基础参数'!$E$25),IF(I9562="EQ",IF($C$1="预估功能点",'模板使用说明&amp;基础参数'!$E$19,'模板使用说明&amp;基础参数'!$E$26),"")))))</f>
        <v/>
      </c>
      <c r="K9562" s="80"/>
      <c r="L9562" s="80"/>
      <c r="M9562" s="81" t="str">
        <f>IF(J9562="","",IF(K9562="高",IF(L9562="删除",J9562*'模板使用说明&amp;基础参数'!$E$5*'模板使用说明&amp;基础参数'!$E$12,IF(L9562="修改",J9562*'模板使用说明&amp;基础参数'!$E$5*'模板使用说明&amp;基础参数'!$E$11,J9562*'模板使用说明&amp;基础参数'!$E$5*'模板使用说明&amp;基础参数'!$E$10)),IF(K9562="中",IF(L9562="删除",J9562*'模板使用说明&amp;基础参数'!$E$6*'模板使用说明&amp;基础参数'!$E$12,IF(L9562="修改",J9562*'模板使用说明&amp;基础参数'!$E$6*'模板使用说明&amp;基础参数'!$E$11,J9562*'模板使用说明&amp;基础参数'!$E$6*'模板使用说明&amp;基础参数'!$E$10)),IF(L9562="删除",J9562*'模板使用说明&amp;基础参数'!$E$7*'模板使用说明&amp;基础参数'!$E$12,IF(L9562="修改",J9562*'模板使用说明&amp;基础参数'!$E$7*'模板使用说明&amp;基础参数'!$E$11,J9562*'模板使用说明&amp;基础参数'!$E$7*'模板使用说明&amp;基础参数'!$E$10)))))</f>
        <v/>
      </c>
      <c r="N9562" s="82"/>
    </row>
    <row r="9563" spans="1:14">
      <c r="A9563" s="76">
        <f t="shared" si="160"/>
        <v>9558</v>
      </c>
      <c r="B9563" s="77"/>
      <c r="C9563" s="77"/>
      <c r="D9563" s="77"/>
      <c r="E9563" s="77"/>
      <c r="F9563" s="77"/>
      <c r="G9563" s="77"/>
      <c r="H9563" s="77"/>
      <c r="I9563" s="76"/>
      <c r="J9563" s="8" t="str">
        <f>IF(I9563="ILF",IF($C$1="预估功能点",'模板使用说明&amp;基础参数'!$E$15,'模板使用说明&amp;基础参数'!$E$22),IF(I9563="EIF",IF($C$1="预估功能点",'模板使用说明&amp;基础参数'!$E$16,'模板使用说明&amp;基础参数'!$E$23),IF(I9563="EI",IF($C$1="预估功能点",'模板使用说明&amp;基础参数'!$E$17,'模板使用说明&amp;基础参数'!$E$24),IF(I9563="EO",IF($C$1="预估功能点",'模板使用说明&amp;基础参数'!$E$18,'模板使用说明&amp;基础参数'!$E$25),IF(I9563="EQ",IF($C$1="预估功能点",'模板使用说明&amp;基础参数'!$E$19,'模板使用说明&amp;基础参数'!$E$26),"")))))</f>
        <v/>
      </c>
      <c r="K9563" s="80"/>
      <c r="L9563" s="80"/>
      <c r="M9563" s="81" t="str">
        <f>IF(J9563="","",IF(K9563="高",IF(L9563="删除",J9563*'模板使用说明&amp;基础参数'!$E$5*'模板使用说明&amp;基础参数'!$E$12,IF(L9563="修改",J9563*'模板使用说明&amp;基础参数'!$E$5*'模板使用说明&amp;基础参数'!$E$11,J9563*'模板使用说明&amp;基础参数'!$E$5*'模板使用说明&amp;基础参数'!$E$10)),IF(K9563="中",IF(L9563="删除",J9563*'模板使用说明&amp;基础参数'!$E$6*'模板使用说明&amp;基础参数'!$E$12,IF(L9563="修改",J9563*'模板使用说明&amp;基础参数'!$E$6*'模板使用说明&amp;基础参数'!$E$11,J9563*'模板使用说明&amp;基础参数'!$E$6*'模板使用说明&amp;基础参数'!$E$10)),IF(L9563="删除",J9563*'模板使用说明&amp;基础参数'!$E$7*'模板使用说明&amp;基础参数'!$E$12,IF(L9563="修改",J9563*'模板使用说明&amp;基础参数'!$E$7*'模板使用说明&amp;基础参数'!$E$11,J9563*'模板使用说明&amp;基础参数'!$E$7*'模板使用说明&amp;基础参数'!$E$10)))))</f>
        <v/>
      </c>
      <c r="N9563" s="82"/>
    </row>
    <row r="9564" spans="1:14">
      <c r="A9564" s="76">
        <f t="shared" si="160"/>
        <v>9559</v>
      </c>
      <c r="B9564" s="77"/>
      <c r="C9564" s="77"/>
      <c r="D9564" s="77"/>
      <c r="E9564" s="77"/>
      <c r="F9564" s="77"/>
      <c r="G9564" s="77"/>
      <c r="H9564" s="77"/>
      <c r="I9564" s="76"/>
      <c r="J9564" s="8" t="str">
        <f>IF(I9564="ILF",IF($C$1="预估功能点",'模板使用说明&amp;基础参数'!$E$15,'模板使用说明&amp;基础参数'!$E$22),IF(I9564="EIF",IF($C$1="预估功能点",'模板使用说明&amp;基础参数'!$E$16,'模板使用说明&amp;基础参数'!$E$23),IF(I9564="EI",IF($C$1="预估功能点",'模板使用说明&amp;基础参数'!$E$17,'模板使用说明&amp;基础参数'!$E$24),IF(I9564="EO",IF($C$1="预估功能点",'模板使用说明&amp;基础参数'!$E$18,'模板使用说明&amp;基础参数'!$E$25),IF(I9564="EQ",IF($C$1="预估功能点",'模板使用说明&amp;基础参数'!$E$19,'模板使用说明&amp;基础参数'!$E$26),"")))))</f>
        <v/>
      </c>
      <c r="K9564" s="80"/>
      <c r="L9564" s="80"/>
      <c r="M9564" s="81" t="str">
        <f>IF(J9564="","",IF(K9564="高",IF(L9564="删除",J9564*'模板使用说明&amp;基础参数'!$E$5*'模板使用说明&amp;基础参数'!$E$12,IF(L9564="修改",J9564*'模板使用说明&amp;基础参数'!$E$5*'模板使用说明&amp;基础参数'!$E$11,J9564*'模板使用说明&amp;基础参数'!$E$5*'模板使用说明&amp;基础参数'!$E$10)),IF(K9564="中",IF(L9564="删除",J9564*'模板使用说明&amp;基础参数'!$E$6*'模板使用说明&amp;基础参数'!$E$12,IF(L9564="修改",J9564*'模板使用说明&amp;基础参数'!$E$6*'模板使用说明&amp;基础参数'!$E$11,J9564*'模板使用说明&amp;基础参数'!$E$6*'模板使用说明&amp;基础参数'!$E$10)),IF(L9564="删除",J9564*'模板使用说明&amp;基础参数'!$E$7*'模板使用说明&amp;基础参数'!$E$12,IF(L9564="修改",J9564*'模板使用说明&amp;基础参数'!$E$7*'模板使用说明&amp;基础参数'!$E$11,J9564*'模板使用说明&amp;基础参数'!$E$7*'模板使用说明&amp;基础参数'!$E$10)))))</f>
        <v/>
      </c>
      <c r="N9564" s="82"/>
    </row>
    <row r="9565" spans="1:14">
      <c r="A9565" s="76">
        <f t="shared" si="160"/>
        <v>9560</v>
      </c>
      <c r="B9565" s="77"/>
      <c r="C9565" s="77"/>
      <c r="D9565" s="77"/>
      <c r="E9565" s="77"/>
      <c r="F9565" s="77"/>
      <c r="G9565" s="77"/>
      <c r="H9565" s="77"/>
      <c r="I9565" s="76"/>
      <c r="J9565" s="8" t="str">
        <f>IF(I9565="ILF",IF($C$1="预估功能点",'模板使用说明&amp;基础参数'!$E$15,'模板使用说明&amp;基础参数'!$E$22),IF(I9565="EIF",IF($C$1="预估功能点",'模板使用说明&amp;基础参数'!$E$16,'模板使用说明&amp;基础参数'!$E$23),IF(I9565="EI",IF($C$1="预估功能点",'模板使用说明&amp;基础参数'!$E$17,'模板使用说明&amp;基础参数'!$E$24),IF(I9565="EO",IF($C$1="预估功能点",'模板使用说明&amp;基础参数'!$E$18,'模板使用说明&amp;基础参数'!$E$25),IF(I9565="EQ",IF($C$1="预估功能点",'模板使用说明&amp;基础参数'!$E$19,'模板使用说明&amp;基础参数'!$E$26),"")))))</f>
        <v/>
      </c>
      <c r="K9565" s="80"/>
      <c r="L9565" s="80"/>
      <c r="M9565" s="81" t="str">
        <f>IF(J9565="","",IF(K9565="高",IF(L9565="删除",J9565*'模板使用说明&amp;基础参数'!$E$5*'模板使用说明&amp;基础参数'!$E$12,IF(L9565="修改",J9565*'模板使用说明&amp;基础参数'!$E$5*'模板使用说明&amp;基础参数'!$E$11,J9565*'模板使用说明&amp;基础参数'!$E$5*'模板使用说明&amp;基础参数'!$E$10)),IF(K9565="中",IF(L9565="删除",J9565*'模板使用说明&amp;基础参数'!$E$6*'模板使用说明&amp;基础参数'!$E$12,IF(L9565="修改",J9565*'模板使用说明&amp;基础参数'!$E$6*'模板使用说明&amp;基础参数'!$E$11,J9565*'模板使用说明&amp;基础参数'!$E$6*'模板使用说明&amp;基础参数'!$E$10)),IF(L9565="删除",J9565*'模板使用说明&amp;基础参数'!$E$7*'模板使用说明&amp;基础参数'!$E$12,IF(L9565="修改",J9565*'模板使用说明&amp;基础参数'!$E$7*'模板使用说明&amp;基础参数'!$E$11,J9565*'模板使用说明&amp;基础参数'!$E$7*'模板使用说明&amp;基础参数'!$E$10)))))</f>
        <v/>
      </c>
      <c r="N9565" s="82"/>
    </row>
    <row r="9566" spans="1:14">
      <c r="A9566" s="76">
        <f t="shared" si="160"/>
        <v>9561</v>
      </c>
      <c r="B9566" s="77"/>
      <c r="C9566" s="77"/>
      <c r="D9566" s="77"/>
      <c r="E9566" s="77"/>
      <c r="F9566" s="77"/>
      <c r="G9566" s="77"/>
      <c r="H9566" s="77"/>
      <c r="I9566" s="76"/>
      <c r="J9566" s="8" t="str">
        <f>IF(I9566="ILF",IF($C$1="预估功能点",'模板使用说明&amp;基础参数'!$E$15,'模板使用说明&amp;基础参数'!$E$22),IF(I9566="EIF",IF($C$1="预估功能点",'模板使用说明&amp;基础参数'!$E$16,'模板使用说明&amp;基础参数'!$E$23),IF(I9566="EI",IF($C$1="预估功能点",'模板使用说明&amp;基础参数'!$E$17,'模板使用说明&amp;基础参数'!$E$24),IF(I9566="EO",IF($C$1="预估功能点",'模板使用说明&amp;基础参数'!$E$18,'模板使用说明&amp;基础参数'!$E$25),IF(I9566="EQ",IF($C$1="预估功能点",'模板使用说明&amp;基础参数'!$E$19,'模板使用说明&amp;基础参数'!$E$26),"")))))</f>
        <v/>
      </c>
      <c r="K9566" s="80"/>
      <c r="L9566" s="80"/>
      <c r="M9566" s="81" t="str">
        <f>IF(J9566="","",IF(K9566="高",IF(L9566="删除",J9566*'模板使用说明&amp;基础参数'!$E$5*'模板使用说明&amp;基础参数'!$E$12,IF(L9566="修改",J9566*'模板使用说明&amp;基础参数'!$E$5*'模板使用说明&amp;基础参数'!$E$11,J9566*'模板使用说明&amp;基础参数'!$E$5*'模板使用说明&amp;基础参数'!$E$10)),IF(K9566="中",IF(L9566="删除",J9566*'模板使用说明&amp;基础参数'!$E$6*'模板使用说明&amp;基础参数'!$E$12,IF(L9566="修改",J9566*'模板使用说明&amp;基础参数'!$E$6*'模板使用说明&amp;基础参数'!$E$11,J9566*'模板使用说明&amp;基础参数'!$E$6*'模板使用说明&amp;基础参数'!$E$10)),IF(L9566="删除",J9566*'模板使用说明&amp;基础参数'!$E$7*'模板使用说明&amp;基础参数'!$E$12,IF(L9566="修改",J9566*'模板使用说明&amp;基础参数'!$E$7*'模板使用说明&amp;基础参数'!$E$11,J9566*'模板使用说明&amp;基础参数'!$E$7*'模板使用说明&amp;基础参数'!$E$10)))))</f>
        <v/>
      </c>
      <c r="N9566" s="82"/>
    </row>
    <row r="9567" spans="1:14">
      <c r="A9567" s="76">
        <f t="shared" si="160"/>
        <v>9562</v>
      </c>
      <c r="B9567" s="77"/>
      <c r="C9567" s="77"/>
      <c r="D9567" s="77"/>
      <c r="E9567" s="77"/>
      <c r="F9567" s="77"/>
      <c r="G9567" s="77"/>
      <c r="H9567" s="77"/>
      <c r="I9567" s="76"/>
      <c r="J9567" s="8" t="str">
        <f>IF(I9567="ILF",IF($C$1="预估功能点",'模板使用说明&amp;基础参数'!$E$15,'模板使用说明&amp;基础参数'!$E$22),IF(I9567="EIF",IF($C$1="预估功能点",'模板使用说明&amp;基础参数'!$E$16,'模板使用说明&amp;基础参数'!$E$23),IF(I9567="EI",IF($C$1="预估功能点",'模板使用说明&amp;基础参数'!$E$17,'模板使用说明&amp;基础参数'!$E$24),IF(I9567="EO",IF($C$1="预估功能点",'模板使用说明&amp;基础参数'!$E$18,'模板使用说明&amp;基础参数'!$E$25),IF(I9567="EQ",IF($C$1="预估功能点",'模板使用说明&amp;基础参数'!$E$19,'模板使用说明&amp;基础参数'!$E$26),"")))))</f>
        <v/>
      </c>
      <c r="K9567" s="80"/>
      <c r="L9567" s="80"/>
      <c r="M9567" s="81" t="str">
        <f>IF(J9567="","",IF(K9567="高",IF(L9567="删除",J9567*'模板使用说明&amp;基础参数'!$E$5*'模板使用说明&amp;基础参数'!$E$12,IF(L9567="修改",J9567*'模板使用说明&amp;基础参数'!$E$5*'模板使用说明&amp;基础参数'!$E$11,J9567*'模板使用说明&amp;基础参数'!$E$5*'模板使用说明&amp;基础参数'!$E$10)),IF(K9567="中",IF(L9567="删除",J9567*'模板使用说明&amp;基础参数'!$E$6*'模板使用说明&amp;基础参数'!$E$12,IF(L9567="修改",J9567*'模板使用说明&amp;基础参数'!$E$6*'模板使用说明&amp;基础参数'!$E$11,J9567*'模板使用说明&amp;基础参数'!$E$6*'模板使用说明&amp;基础参数'!$E$10)),IF(L9567="删除",J9567*'模板使用说明&amp;基础参数'!$E$7*'模板使用说明&amp;基础参数'!$E$12,IF(L9567="修改",J9567*'模板使用说明&amp;基础参数'!$E$7*'模板使用说明&amp;基础参数'!$E$11,J9567*'模板使用说明&amp;基础参数'!$E$7*'模板使用说明&amp;基础参数'!$E$10)))))</f>
        <v/>
      </c>
      <c r="N9567" s="82"/>
    </row>
    <row r="9568" spans="1:14">
      <c r="A9568" s="76">
        <f t="shared" si="160"/>
        <v>9563</v>
      </c>
      <c r="B9568" s="77"/>
      <c r="C9568" s="77"/>
      <c r="D9568" s="77"/>
      <c r="E9568" s="77"/>
      <c r="F9568" s="77"/>
      <c r="G9568" s="77"/>
      <c r="H9568" s="77"/>
      <c r="I9568" s="76"/>
      <c r="J9568" s="8" t="str">
        <f>IF(I9568="ILF",IF($C$1="预估功能点",'模板使用说明&amp;基础参数'!$E$15,'模板使用说明&amp;基础参数'!$E$22),IF(I9568="EIF",IF($C$1="预估功能点",'模板使用说明&amp;基础参数'!$E$16,'模板使用说明&amp;基础参数'!$E$23),IF(I9568="EI",IF($C$1="预估功能点",'模板使用说明&amp;基础参数'!$E$17,'模板使用说明&amp;基础参数'!$E$24),IF(I9568="EO",IF($C$1="预估功能点",'模板使用说明&amp;基础参数'!$E$18,'模板使用说明&amp;基础参数'!$E$25),IF(I9568="EQ",IF($C$1="预估功能点",'模板使用说明&amp;基础参数'!$E$19,'模板使用说明&amp;基础参数'!$E$26),"")))))</f>
        <v/>
      </c>
      <c r="K9568" s="80"/>
      <c r="L9568" s="80"/>
      <c r="M9568" s="81" t="str">
        <f>IF(J9568="","",IF(K9568="高",IF(L9568="删除",J9568*'模板使用说明&amp;基础参数'!$E$5*'模板使用说明&amp;基础参数'!$E$12,IF(L9568="修改",J9568*'模板使用说明&amp;基础参数'!$E$5*'模板使用说明&amp;基础参数'!$E$11,J9568*'模板使用说明&amp;基础参数'!$E$5*'模板使用说明&amp;基础参数'!$E$10)),IF(K9568="中",IF(L9568="删除",J9568*'模板使用说明&amp;基础参数'!$E$6*'模板使用说明&amp;基础参数'!$E$12,IF(L9568="修改",J9568*'模板使用说明&amp;基础参数'!$E$6*'模板使用说明&amp;基础参数'!$E$11,J9568*'模板使用说明&amp;基础参数'!$E$6*'模板使用说明&amp;基础参数'!$E$10)),IF(L9568="删除",J9568*'模板使用说明&amp;基础参数'!$E$7*'模板使用说明&amp;基础参数'!$E$12,IF(L9568="修改",J9568*'模板使用说明&amp;基础参数'!$E$7*'模板使用说明&amp;基础参数'!$E$11,J9568*'模板使用说明&amp;基础参数'!$E$7*'模板使用说明&amp;基础参数'!$E$10)))))</f>
        <v/>
      </c>
      <c r="N9568" s="82"/>
    </row>
    <row r="9569" spans="1:14">
      <c r="A9569" s="76">
        <f t="shared" si="160"/>
        <v>9564</v>
      </c>
      <c r="B9569" s="77"/>
      <c r="C9569" s="77"/>
      <c r="D9569" s="77"/>
      <c r="E9569" s="77"/>
      <c r="F9569" s="77"/>
      <c r="G9569" s="77"/>
      <c r="H9569" s="77"/>
      <c r="I9569" s="76"/>
      <c r="J9569" s="8" t="str">
        <f>IF(I9569="ILF",IF($C$1="预估功能点",'模板使用说明&amp;基础参数'!$E$15,'模板使用说明&amp;基础参数'!$E$22),IF(I9569="EIF",IF($C$1="预估功能点",'模板使用说明&amp;基础参数'!$E$16,'模板使用说明&amp;基础参数'!$E$23),IF(I9569="EI",IF($C$1="预估功能点",'模板使用说明&amp;基础参数'!$E$17,'模板使用说明&amp;基础参数'!$E$24),IF(I9569="EO",IF($C$1="预估功能点",'模板使用说明&amp;基础参数'!$E$18,'模板使用说明&amp;基础参数'!$E$25),IF(I9569="EQ",IF($C$1="预估功能点",'模板使用说明&amp;基础参数'!$E$19,'模板使用说明&amp;基础参数'!$E$26),"")))))</f>
        <v/>
      </c>
      <c r="K9569" s="80"/>
      <c r="L9569" s="80"/>
      <c r="M9569" s="81" t="str">
        <f>IF(J9569="","",IF(K9569="高",IF(L9569="删除",J9569*'模板使用说明&amp;基础参数'!$E$5*'模板使用说明&amp;基础参数'!$E$12,IF(L9569="修改",J9569*'模板使用说明&amp;基础参数'!$E$5*'模板使用说明&amp;基础参数'!$E$11,J9569*'模板使用说明&amp;基础参数'!$E$5*'模板使用说明&amp;基础参数'!$E$10)),IF(K9569="中",IF(L9569="删除",J9569*'模板使用说明&amp;基础参数'!$E$6*'模板使用说明&amp;基础参数'!$E$12,IF(L9569="修改",J9569*'模板使用说明&amp;基础参数'!$E$6*'模板使用说明&amp;基础参数'!$E$11,J9569*'模板使用说明&amp;基础参数'!$E$6*'模板使用说明&amp;基础参数'!$E$10)),IF(L9569="删除",J9569*'模板使用说明&amp;基础参数'!$E$7*'模板使用说明&amp;基础参数'!$E$12,IF(L9569="修改",J9569*'模板使用说明&amp;基础参数'!$E$7*'模板使用说明&amp;基础参数'!$E$11,J9569*'模板使用说明&amp;基础参数'!$E$7*'模板使用说明&amp;基础参数'!$E$10)))))</f>
        <v/>
      </c>
      <c r="N9569" s="82"/>
    </row>
    <row r="9570" spans="1:14">
      <c r="A9570" s="76">
        <f t="shared" si="160"/>
        <v>9565</v>
      </c>
      <c r="B9570" s="77"/>
      <c r="C9570" s="77"/>
      <c r="D9570" s="77"/>
      <c r="E9570" s="77"/>
      <c r="F9570" s="77"/>
      <c r="G9570" s="77"/>
      <c r="H9570" s="77"/>
      <c r="I9570" s="76"/>
      <c r="J9570" s="8" t="str">
        <f>IF(I9570="ILF",IF($C$1="预估功能点",'模板使用说明&amp;基础参数'!$E$15,'模板使用说明&amp;基础参数'!$E$22),IF(I9570="EIF",IF($C$1="预估功能点",'模板使用说明&amp;基础参数'!$E$16,'模板使用说明&amp;基础参数'!$E$23),IF(I9570="EI",IF($C$1="预估功能点",'模板使用说明&amp;基础参数'!$E$17,'模板使用说明&amp;基础参数'!$E$24),IF(I9570="EO",IF($C$1="预估功能点",'模板使用说明&amp;基础参数'!$E$18,'模板使用说明&amp;基础参数'!$E$25),IF(I9570="EQ",IF($C$1="预估功能点",'模板使用说明&amp;基础参数'!$E$19,'模板使用说明&amp;基础参数'!$E$26),"")))))</f>
        <v/>
      </c>
      <c r="K9570" s="80"/>
      <c r="L9570" s="80"/>
      <c r="M9570" s="81" t="str">
        <f>IF(J9570="","",IF(K9570="高",IF(L9570="删除",J9570*'模板使用说明&amp;基础参数'!$E$5*'模板使用说明&amp;基础参数'!$E$12,IF(L9570="修改",J9570*'模板使用说明&amp;基础参数'!$E$5*'模板使用说明&amp;基础参数'!$E$11,J9570*'模板使用说明&amp;基础参数'!$E$5*'模板使用说明&amp;基础参数'!$E$10)),IF(K9570="中",IF(L9570="删除",J9570*'模板使用说明&amp;基础参数'!$E$6*'模板使用说明&amp;基础参数'!$E$12,IF(L9570="修改",J9570*'模板使用说明&amp;基础参数'!$E$6*'模板使用说明&amp;基础参数'!$E$11,J9570*'模板使用说明&amp;基础参数'!$E$6*'模板使用说明&amp;基础参数'!$E$10)),IF(L9570="删除",J9570*'模板使用说明&amp;基础参数'!$E$7*'模板使用说明&amp;基础参数'!$E$12,IF(L9570="修改",J9570*'模板使用说明&amp;基础参数'!$E$7*'模板使用说明&amp;基础参数'!$E$11,J9570*'模板使用说明&amp;基础参数'!$E$7*'模板使用说明&amp;基础参数'!$E$10)))))</f>
        <v/>
      </c>
      <c r="N9570" s="82"/>
    </row>
    <row r="9571" spans="1:14">
      <c r="A9571" s="76">
        <f t="shared" si="160"/>
        <v>9566</v>
      </c>
      <c r="B9571" s="77"/>
      <c r="C9571" s="77"/>
      <c r="D9571" s="77"/>
      <c r="E9571" s="77"/>
      <c r="F9571" s="77"/>
      <c r="G9571" s="77"/>
      <c r="H9571" s="77"/>
      <c r="I9571" s="76"/>
      <c r="J9571" s="8" t="str">
        <f>IF(I9571="ILF",IF($C$1="预估功能点",'模板使用说明&amp;基础参数'!$E$15,'模板使用说明&amp;基础参数'!$E$22),IF(I9571="EIF",IF($C$1="预估功能点",'模板使用说明&amp;基础参数'!$E$16,'模板使用说明&amp;基础参数'!$E$23),IF(I9571="EI",IF($C$1="预估功能点",'模板使用说明&amp;基础参数'!$E$17,'模板使用说明&amp;基础参数'!$E$24),IF(I9571="EO",IF($C$1="预估功能点",'模板使用说明&amp;基础参数'!$E$18,'模板使用说明&amp;基础参数'!$E$25),IF(I9571="EQ",IF($C$1="预估功能点",'模板使用说明&amp;基础参数'!$E$19,'模板使用说明&amp;基础参数'!$E$26),"")))))</f>
        <v/>
      </c>
      <c r="K9571" s="80"/>
      <c r="L9571" s="80"/>
      <c r="M9571" s="81" t="str">
        <f>IF(J9571="","",IF(K9571="高",IF(L9571="删除",J9571*'模板使用说明&amp;基础参数'!$E$5*'模板使用说明&amp;基础参数'!$E$12,IF(L9571="修改",J9571*'模板使用说明&amp;基础参数'!$E$5*'模板使用说明&amp;基础参数'!$E$11,J9571*'模板使用说明&amp;基础参数'!$E$5*'模板使用说明&amp;基础参数'!$E$10)),IF(K9571="中",IF(L9571="删除",J9571*'模板使用说明&amp;基础参数'!$E$6*'模板使用说明&amp;基础参数'!$E$12,IF(L9571="修改",J9571*'模板使用说明&amp;基础参数'!$E$6*'模板使用说明&amp;基础参数'!$E$11,J9571*'模板使用说明&amp;基础参数'!$E$6*'模板使用说明&amp;基础参数'!$E$10)),IF(L9571="删除",J9571*'模板使用说明&amp;基础参数'!$E$7*'模板使用说明&amp;基础参数'!$E$12,IF(L9571="修改",J9571*'模板使用说明&amp;基础参数'!$E$7*'模板使用说明&amp;基础参数'!$E$11,J9571*'模板使用说明&amp;基础参数'!$E$7*'模板使用说明&amp;基础参数'!$E$10)))))</f>
        <v/>
      </c>
      <c r="N9571" s="82"/>
    </row>
    <row r="9572" spans="1:14">
      <c r="A9572" s="76">
        <f t="shared" si="160"/>
        <v>9567</v>
      </c>
      <c r="B9572" s="77"/>
      <c r="C9572" s="77"/>
      <c r="D9572" s="77"/>
      <c r="E9572" s="77"/>
      <c r="F9572" s="77"/>
      <c r="G9572" s="77"/>
      <c r="H9572" s="77"/>
      <c r="I9572" s="76"/>
      <c r="J9572" s="8" t="str">
        <f>IF(I9572="ILF",IF($C$1="预估功能点",'模板使用说明&amp;基础参数'!$E$15,'模板使用说明&amp;基础参数'!$E$22),IF(I9572="EIF",IF($C$1="预估功能点",'模板使用说明&amp;基础参数'!$E$16,'模板使用说明&amp;基础参数'!$E$23),IF(I9572="EI",IF($C$1="预估功能点",'模板使用说明&amp;基础参数'!$E$17,'模板使用说明&amp;基础参数'!$E$24),IF(I9572="EO",IF($C$1="预估功能点",'模板使用说明&amp;基础参数'!$E$18,'模板使用说明&amp;基础参数'!$E$25),IF(I9572="EQ",IF($C$1="预估功能点",'模板使用说明&amp;基础参数'!$E$19,'模板使用说明&amp;基础参数'!$E$26),"")))))</f>
        <v/>
      </c>
      <c r="K9572" s="80"/>
      <c r="L9572" s="80"/>
      <c r="M9572" s="81" t="str">
        <f>IF(J9572="","",IF(K9572="高",IF(L9572="删除",J9572*'模板使用说明&amp;基础参数'!$E$5*'模板使用说明&amp;基础参数'!$E$12,IF(L9572="修改",J9572*'模板使用说明&amp;基础参数'!$E$5*'模板使用说明&amp;基础参数'!$E$11,J9572*'模板使用说明&amp;基础参数'!$E$5*'模板使用说明&amp;基础参数'!$E$10)),IF(K9572="中",IF(L9572="删除",J9572*'模板使用说明&amp;基础参数'!$E$6*'模板使用说明&amp;基础参数'!$E$12,IF(L9572="修改",J9572*'模板使用说明&amp;基础参数'!$E$6*'模板使用说明&amp;基础参数'!$E$11,J9572*'模板使用说明&amp;基础参数'!$E$6*'模板使用说明&amp;基础参数'!$E$10)),IF(L9572="删除",J9572*'模板使用说明&amp;基础参数'!$E$7*'模板使用说明&amp;基础参数'!$E$12,IF(L9572="修改",J9572*'模板使用说明&amp;基础参数'!$E$7*'模板使用说明&amp;基础参数'!$E$11,J9572*'模板使用说明&amp;基础参数'!$E$7*'模板使用说明&amp;基础参数'!$E$10)))))</f>
        <v/>
      </c>
      <c r="N9572" s="82"/>
    </row>
    <row r="9573" spans="1:14">
      <c r="A9573" s="76">
        <f t="shared" si="160"/>
        <v>9568</v>
      </c>
      <c r="B9573" s="77"/>
      <c r="C9573" s="77"/>
      <c r="D9573" s="77"/>
      <c r="E9573" s="77"/>
      <c r="F9573" s="77"/>
      <c r="G9573" s="77"/>
      <c r="H9573" s="77"/>
      <c r="I9573" s="76"/>
      <c r="J9573" s="8" t="str">
        <f>IF(I9573="ILF",IF($C$1="预估功能点",'模板使用说明&amp;基础参数'!$E$15,'模板使用说明&amp;基础参数'!$E$22),IF(I9573="EIF",IF($C$1="预估功能点",'模板使用说明&amp;基础参数'!$E$16,'模板使用说明&amp;基础参数'!$E$23),IF(I9573="EI",IF($C$1="预估功能点",'模板使用说明&amp;基础参数'!$E$17,'模板使用说明&amp;基础参数'!$E$24),IF(I9573="EO",IF($C$1="预估功能点",'模板使用说明&amp;基础参数'!$E$18,'模板使用说明&amp;基础参数'!$E$25),IF(I9573="EQ",IF($C$1="预估功能点",'模板使用说明&amp;基础参数'!$E$19,'模板使用说明&amp;基础参数'!$E$26),"")))))</f>
        <v/>
      </c>
      <c r="K9573" s="80"/>
      <c r="L9573" s="80"/>
      <c r="M9573" s="81" t="str">
        <f>IF(J9573="","",IF(K9573="高",IF(L9573="删除",J9573*'模板使用说明&amp;基础参数'!$E$5*'模板使用说明&amp;基础参数'!$E$12,IF(L9573="修改",J9573*'模板使用说明&amp;基础参数'!$E$5*'模板使用说明&amp;基础参数'!$E$11,J9573*'模板使用说明&amp;基础参数'!$E$5*'模板使用说明&amp;基础参数'!$E$10)),IF(K9573="中",IF(L9573="删除",J9573*'模板使用说明&amp;基础参数'!$E$6*'模板使用说明&amp;基础参数'!$E$12,IF(L9573="修改",J9573*'模板使用说明&amp;基础参数'!$E$6*'模板使用说明&amp;基础参数'!$E$11,J9573*'模板使用说明&amp;基础参数'!$E$6*'模板使用说明&amp;基础参数'!$E$10)),IF(L9573="删除",J9573*'模板使用说明&amp;基础参数'!$E$7*'模板使用说明&amp;基础参数'!$E$12,IF(L9573="修改",J9573*'模板使用说明&amp;基础参数'!$E$7*'模板使用说明&amp;基础参数'!$E$11,J9573*'模板使用说明&amp;基础参数'!$E$7*'模板使用说明&amp;基础参数'!$E$10)))))</f>
        <v/>
      </c>
      <c r="N9573" s="82"/>
    </row>
    <row r="9574" spans="1:14">
      <c r="A9574" s="76">
        <f t="shared" si="160"/>
        <v>9569</v>
      </c>
      <c r="B9574" s="77"/>
      <c r="C9574" s="77"/>
      <c r="D9574" s="77"/>
      <c r="E9574" s="77"/>
      <c r="F9574" s="77"/>
      <c r="G9574" s="77"/>
      <c r="H9574" s="77"/>
      <c r="I9574" s="76"/>
      <c r="J9574" s="8" t="str">
        <f>IF(I9574="ILF",IF($C$1="预估功能点",'模板使用说明&amp;基础参数'!$E$15,'模板使用说明&amp;基础参数'!$E$22),IF(I9574="EIF",IF($C$1="预估功能点",'模板使用说明&amp;基础参数'!$E$16,'模板使用说明&amp;基础参数'!$E$23),IF(I9574="EI",IF($C$1="预估功能点",'模板使用说明&amp;基础参数'!$E$17,'模板使用说明&amp;基础参数'!$E$24),IF(I9574="EO",IF($C$1="预估功能点",'模板使用说明&amp;基础参数'!$E$18,'模板使用说明&amp;基础参数'!$E$25),IF(I9574="EQ",IF($C$1="预估功能点",'模板使用说明&amp;基础参数'!$E$19,'模板使用说明&amp;基础参数'!$E$26),"")))))</f>
        <v/>
      </c>
      <c r="K9574" s="80"/>
      <c r="L9574" s="80"/>
      <c r="M9574" s="81" t="str">
        <f>IF(J9574="","",IF(K9574="高",IF(L9574="删除",J9574*'模板使用说明&amp;基础参数'!$E$5*'模板使用说明&amp;基础参数'!$E$12,IF(L9574="修改",J9574*'模板使用说明&amp;基础参数'!$E$5*'模板使用说明&amp;基础参数'!$E$11,J9574*'模板使用说明&amp;基础参数'!$E$5*'模板使用说明&amp;基础参数'!$E$10)),IF(K9574="中",IF(L9574="删除",J9574*'模板使用说明&amp;基础参数'!$E$6*'模板使用说明&amp;基础参数'!$E$12,IF(L9574="修改",J9574*'模板使用说明&amp;基础参数'!$E$6*'模板使用说明&amp;基础参数'!$E$11,J9574*'模板使用说明&amp;基础参数'!$E$6*'模板使用说明&amp;基础参数'!$E$10)),IF(L9574="删除",J9574*'模板使用说明&amp;基础参数'!$E$7*'模板使用说明&amp;基础参数'!$E$12,IF(L9574="修改",J9574*'模板使用说明&amp;基础参数'!$E$7*'模板使用说明&amp;基础参数'!$E$11,J9574*'模板使用说明&amp;基础参数'!$E$7*'模板使用说明&amp;基础参数'!$E$10)))))</f>
        <v/>
      </c>
      <c r="N9574" s="82"/>
    </row>
    <row r="9575" spans="1:14">
      <c r="A9575" s="76">
        <f t="shared" si="160"/>
        <v>9570</v>
      </c>
      <c r="B9575" s="77"/>
      <c r="C9575" s="77"/>
      <c r="D9575" s="77"/>
      <c r="E9575" s="77"/>
      <c r="F9575" s="77"/>
      <c r="G9575" s="77"/>
      <c r="H9575" s="77"/>
      <c r="I9575" s="76"/>
      <c r="J9575" s="8" t="str">
        <f>IF(I9575="ILF",IF($C$1="预估功能点",'模板使用说明&amp;基础参数'!$E$15,'模板使用说明&amp;基础参数'!$E$22),IF(I9575="EIF",IF($C$1="预估功能点",'模板使用说明&amp;基础参数'!$E$16,'模板使用说明&amp;基础参数'!$E$23),IF(I9575="EI",IF($C$1="预估功能点",'模板使用说明&amp;基础参数'!$E$17,'模板使用说明&amp;基础参数'!$E$24),IF(I9575="EO",IF($C$1="预估功能点",'模板使用说明&amp;基础参数'!$E$18,'模板使用说明&amp;基础参数'!$E$25),IF(I9575="EQ",IF($C$1="预估功能点",'模板使用说明&amp;基础参数'!$E$19,'模板使用说明&amp;基础参数'!$E$26),"")))))</f>
        <v/>
      </c>
      <c r="K9575" s="80"/>
      <c r="L9575" s="80"/>
      <c r="M9575" s="81" t="str">
        <f>IF(J9575="","",IF(K9575="高",IF(L9575="删除",J9575*'模板使用说明&amp;基础参数'!$E$5*'模板使用说明&amp;基础参数'!$E$12,IF(L9575="修改",J9575*'模板使用说明&amp;基础参数'!$E$5*'模板使用说明&amp;基础参数'!$E$11,J9575*'模板使用说明&amp;基础参数'!$E$5*'模板使用说明&amp;基础参数'!$E$10)),IF(K9575="中",IF(L9575="删除",J9575*'模板使用说明&amp;基础参数'!$E$6*'模板使用说明&amp;基础参数'!$E$12,IF(L9575="修改",J9575*'模板使用说明&amp;基础参数'!$E$6*'模板使用说明&amp;基础参数'!$E$11,J9575*'模板使用说明&amp;基础参数'!$E$6*'模板使用说明&amp;基础参数'!$E$10)),IF(L9575="删除",J9575*'模板使用说明&amp;基础参数'!$E$7*'模板使用说明&amp;基础参数'!$E$12,IF(L9575="修改",J9575*'模板使用说明&amp;基础参数'!$E$7*'模板使用说明&amp;基础参数'!$E$11,J9575*'模板使用说明&amp;基础参数'!$E$7*'模板使用说明&amp;基础参数'!$E$10)))))</f>
        <v/>
      </c>
      <c r="N9575" s="82"/>
    </row>
    <row r="9576" spans="1:14">
      <c r="A9576" s="76">
        <f t="shared" si="160"/>
        <v>9571</v>
      </c>
      <c r="B9576" s="77"/>
      <c r="C9576" s="77"/>
      <c r="D9576" s="77"/>
      <c r="E9576" s="77"/>
      <c r="F9576" s="77"/>
      <c r="G9576" s="77"/>
      <c r="H9576" s="77"/>
      <c r="I9576" s="76"/>
      <c r="J9576" s="8" t="str">
        <f>IF(I9576="ILF",IF($C$1="预估功能点",'模板使用说明&amp;基础参数'!$E$15,'模板使用说明&amp;基础参数'!$E$22),IF(I9576="EIF",IF($C$1="预估功能点",'模板使用说明&amp;基础参数'!$E$16,'模板使用说明&amp;基础参数'!$E$23),IF(I9576="EI",IF($C$1="预估功能点",'模板使用说明&amp;基础参数'!$E$17,'模板使用说明&amp;基础参数'!$E$24),IF(I9576="EO",IF($C$1="预估功能点",'模板使用说明&amp;基础参数'!$E$18,'模板使用说明&amp;基础参数'!$E$25),IF(I9576="EQ",IF($C$1="预估功能点",'模板使用说明&amp;基础参数'!$E$19,'模板使用说明&amp;基础参数'!$E$26),"")))))</f>
        <v/>
      </c>
      <c r="K9576" s="80"/>
      <c r="L9576" s="80"/>
      <c r="M9576" s="81" t="str">
        <f>IF(J9576="","",IF(K9576="高",IF(L9576="删除",J9576*'模板使用说明&amp;基础参数'!$E$5*'模板使用说明&amp;基础参数'!$E$12,IF(L9576="修改",J9576*'模板使用说明&amp;基础参数'!$E$5*'模板使用说明&amp;基础参数'!$E$11,J9576*'模板使用说明&amp;基础参数'!$E$5*'模板使用说明&amp;基础参数'!$E$10)),IF(K9576="中",IF(L9576="删除",J9576*'模板使用说明&amp;基础参数'!$E$6*'模板使用说明&amp;基础参数'!$E$12,IF(L9576="修改",J9576*'模板使用说明&amp;基础参数'!$E$6*'模板使用说明&amp;基础参数'!$E$11,J9576*'模板使用说明&amp;基础参数'!$E$6*'模板使用说明&amp;基础参数'!$E$10)),IF(L9576="删除",J9576*'模板使用说明&amp;基础参数'!$E$7*'模板使用说明&amp;基础参数'!$E$12,IF(L9576="修改",J9576*'模板使用说明&amp;基础参数'!$E$7*'模板使用说明&amp;基础参数'!$E$11,J9576*'模板使用说明&amp;基础参数'!$E$7*'模板使用说明&amp;基础参数'!$E$10)))))</f>
        <v/>
      </c>
      <c r="N9576" s="82"/>
    </row>
    <row r="9577" spans="1:14">
      <c r="A9577" s="76">
        <f t="shared" si="160"/>
        <v>9572</v>
      </c>
      <c r="B9577" s="77"/>
      <c r="C9577" s="77"/>
      <c r="D9577" s="77"/>
      <c r="E9577" s="77"/>
      <c r="F9577" s="77"/>
      <c r="G9577" s="77"/>
      <c r="H9577" s="77"/>
      <c r="I9577" s="76"/>
      <c r="J9577" s="8" t="str">
        <f>IF(I9577="ILF",IF($C$1="预估功能点",'模板使用说明&amp;基础参数'!$E$15,'模板使用说明&amp;基础参数'!$E$22),IF(I9577="EIF",IF($C$1="预估功能点",'模板使用说明&amp;基础参数'!$E$16,'模板使用说明&amp;基础参数'!$E$23),IF(I9577="EI",IF($C$1="预估功能点",'模板使用说明&amp;基础参数'!$E$17,'模板使用说明&amp;基础参数'!$E$24),IF(I9577="EO",IF($C$1="预估功能点",'模板使用说明&amp;基础参数'!$E$18,'模板使用说明&amp;基础参数'!$E$25),IF(I9577="EQ",IF($C$1="预估功能点",'模板使用说明&amp;基础参数'!$E$19,'模板使用说明&amp;基础参数'!$E$26),"")))))</f>
        <v/>
      </c>
      <c r="K9577" s="80"/>
      <c r="L9577" s="80"/>
      <c r="M9577" s="81" t="str">
        <f>IF(J9577="","",IF(K9577="高",IF(L9577="删除",J9577*'模板使用说明&amp;基础参数'!$E$5*'模板使用说明&amp;基础参数'!$E$12,IF(L9577="修改",J9577*'模板使用说明&amp;基础参数'!$E$5*'模板使用说明&amp;基础参数'!$E$11,J9577*'模板使用说明&amp;基础参数'!$E$5*'模板使用说明&amp;基础参数'!$E$10)),IF(K9577="中",IF(L9577="删除",J9577*'模板使用说明&amp;基础参数'!$E$6*'模板使用说明&amp;基础参数'!$E$12,IF(L9577="修改",J9577*'模板使用说明&amp;基础参数'!$E$6*'模板使用说明&amp;基础参数'!$E$11,J9577*'模板使用说明&amp;基础参数'!$E$6*'模板使用说明&amp;基础参数'!$E$10)),IF(L9577="删除",J9577*'模板使用说明&amp;基础参数'!$E$7*'模板使用说明&amp;基础参数'!$E$12,IF(L9577="修改",J9577*'模板使用说明&amp;基础参数'!$E$7*'模板使用说明&amp;基础参数'!$E$11,J9577*'模板使用说明&amp;基础参数'!$E$7*'模板使用说明&amp;基础参数'!$E$10)))))</f>
        <v/>
      </c>
      <c r="N9577" s="82"/>
    </row>
    <row r="9578" spans="1:14">
      <c r="A9578" s="76">
        <f t="shared" si="160"/>
        <v>9573</v>
      </c>
      <c r="B9578" s="77"/>
      <c r="C9578" s="77"/>
      <c r="D9578" s="77"/>
      <c r="E9578" s="77"/>
      <c r="F9578" s="77"/>
      <c r="G9578" s="77"/>
      <c r="H9578" s="77"/>
      <c r="I9578" s="76"/>
      <c r="J9578" s="8" t="str">
        <f>IF(I9578="ILF",IF($C$1="预估功能点",'模板使用说明&amp;基础参数'!$E$15,'模板使用说明&amp;基础参数'!$E$22),IF(I9578="EIF",IF($C$1="预估功能点",'模板使用说明&amp;基础参数'!$E$16,'模板使用说明&amp;基础参数'!$E$23),IF(I9578="EI",IF($C$1="预估功能点",'模板使用说明&amp;基础参数'!$E$17,'模板使用说明&amp;基础参数'!$E$24),IF(I9578="EO",IF($C$1="预估功能点",'模板使用说明&amp;基础参数'!$E$18,'模板使用说明&amp;基础参数'!$E$25),IF(I9578="EQ",IF($C$1="预估功能点",'模板使用说明&amp;基础参数'!$E$19,'模板使用说明&amp;基础参数'!$E$26),"")))))</f>
        <v/>
      </c>
      <c r="K9578" s="80"/>
      <c r="L9578" s="80"/>
      <c r="M9578" s="81" t="str">
        <f>IF(J9578="","",IF(K9578="高",IF(L9578="删除",J9578*'模板使用说明&amp;基础参数'!$E$5*'模板使用说明&amp;基础参数'!$E$12,IF(L9578="修改",J9578*'模板使用说明&amp;基础参数'!$E$5*'模板使用说明&amp;基础参数'!$E$11,J9578*'模板使用说明&amp;基础参数'!$E$5*'模板使用说明&amp;基础参数'!$E$10)),IF(K9578="中",IF(L9578="删除",J9578*'模板使用说明&amp;基础参数'!$E$6*'模板使用说明&amp;基础参数'!$E$12,IF(L9578="修改",J9578*'模板使用说明&amp;基础参数'!$E$6*'模板使用说明&amp;基础参数'!$E$11,J9578*'模板使用说明&amp;基础参数'!$E$6*'模板使用说明&amp;基础参数'!$E$10)),IF(L9578="删除",J9578*'模板使用说明&amp;基础参数'!$E$7*'模板使用说明&amp;基础参数'!$E$12,IF(L9578="修改",J9578*'模板使用说明&amp;基础参数'!$E$7*'模板使用说明&amp;基础参数'!$E$11,J9578*'模板使用说明&amp;基础参数'!$E$7*'模板使用说明&amp;基础参数'!$E$10)))))</f>
        <v/>
      </c>
      <c r="N9578" s="82"/>
    </row>
    <row r="9579" spans="1:14">
      <c r="A9579" s="76">
        <f t="shared" si="160"/>
        <v>9574</v>
      </c>
      <c r="B9579" s="77"/>
      <c r="C9579" s="77"/>
      <c r="D9579" s="77"/>
      <c r="E9579" s="77"/>
      <c r="F9579" s="77"/>
      <c r="G9579" s="77"/>
      <c r="H9579" s="77"/>
      <c r="I9579" s="76"/>
      <c r="J9579" s="8" t="str">
        <f>IF(I9579="ILF",IF($C$1="预估功能点",'模板使用说明&amp;基础参数'!$E$15,'模板使用说明&amp;基础参数'!$E$22),IF(I9579="EIF",IF($C$1="预估功能点",'模板使用说明&amp;基础参数'!$E$16,'模板使用说明&amp;基础参数'!$E$23),IF(I9579="EI",IF($C$1="预估功能点",'模板使用说明&amp;基础参数'!$E$17,'模板使用说明&amp;基础参数'!$E$24),IF(I9579="EO",IF($C$1="预估功能点",'模板使用说明&amp;基础参数'!$E$18,'模板使用说明&amp;基础参数'!$E$25),IF(I9579="EQ",IF($C$1="预估功能点",'模板使用说明&amp;基础参数'!$E$19,'模板使用说明&amp;基础参数'!$E$26),"")))))</f>
        <v/>
      </c>
      <c r="K9579" s="80"/>
      <c r="L9579" s="80"/>
      <c r="M9579" s="81" t="str">
        <f>IF(J9579="","",IF(K9579="高",IF(L9579="删除",J9579*'模板使用说明&amp;基础参数'!$E$5*'模板使用说明&amp;基础参数'!$E$12,IF(L9579="修改",J9579*'模板使用说明&amp;基础参数'!$E$5*'模板使用说明&amp;基础参数'!$E$11,J9579*'模板使用说明&amp;基础参数'!$E$5*'模板使用说明&amp;基础参数'!$E$10)),IF(K9579="中",IF(L9579="删除",J9579*'模板使用说明&amp;基础参数'!$E$6*'模板使用说明&amp;基础参数'!$E$12,IF(L9579="修改",J9579*'模板使用说明&amp;基础参数'!$E$6*'模板使用说明&amp;基础参数'!$E$11,J9579*'模板使用说明&amp;基础参数'!$E$6*'模板使用说明&amp;基础参数'!$E$10)),IF(L9579="删除",J9579*'模板使用说明&amp;基础参数'!$E$7*'模板使用说明&amp;基础参数'!$E$12,IF(L9579="修改",J9579*'模板使用说明&amp;基础参数'!$E$7*'模板使用说明&amp;基础参数'!$E$11,J9579*'模板使用说明&amp;基础参数'!$E$7*'模板使用说明&amp;基础参数'!$E$10)))))</f>
        <v/>
      </c>
      <c r="N9579" s="82"/>
    </row>
    <row r="9580" spans="1:14">
      <c r="A9580" s="76">
        <f t="shared" si="160"/>
        <v>9575</v>
      </c>
      <c r="B9580" s="77"/>
      <c r="C9580" s="77"/>
      <c r="D9580" s="77"/>
      <c r="E9580" s="77"/>
      <c r="F9580" s="77"/>
      <c r="G9580" s="77"/>
      <c r="H9580" s="77"/>
      <c r="I9580" s="76"/>
      <c r="J9580" s="8" t="str">
        <f>IF(I9580="ILF",IF($C$1="预估功能点",'模板使用说明&amp;基础参数'!$E$15,'模板使用说明&amp;基础参数'!$E$22),IF(I9580="EIF",IF($C$1="预估功能点",'模板使用说明&amp;基础参数'!$E$16,'模板使用说明&amp;基础参数'!$E$23),IF(I9580="EI",IF($C$1="预估功能点",'模板使用说明&amp;基础参数'!$E$17,'模板使用说明&amp;基础参数'!$E$24),IF(I9580="EO",IF($C$1="预估功能点",'模板使用说明&amp;基础参数'!$E$18,'模板使用说明&amp;基础参数'!$E$25),IF(I9580="EQ",IF($C$1="预估功能点",'模板使用说明&amp;基础参数'!$E$19,'模板使用说明&amp;基础参数'!$E$26),"")))))</f>
        <v/>
      </c>
      <c r="K9580" s="80"/>
      <c r="L9580" s="80"/>
      <c r="M9580" s="81" t="str">
        <f>IF(J9580="","",IF(K9580="高",IF(L9580="删除",J9580*'模板使用说明&amp;基础参数'!$E$5*'模板使用说明&amp;基础参数'!$E$12,IF(L9580="修改",J9580*'模板使用说明&amp;基础参数'!$E$5*'模板使用说明&amp;基础参数'!$E$11,J9580*'模板使用说明&amp;基础参数'!$E$5*'模板使用说明&amp;基础参数'!$E$10)),IF(K9580="中",IF(L9580="删除",J9580*'模板使用说明&amp;基础参数'!$E$6*'模板使用说明&amp;基础参数'!$E$12,IF(L9580="修改",J9580*'模板使用说明&amp;基础参数'!$E$6*'模板使用说明&amp;基础参数'!$E$11,J9580*'模板使用说明&amp;基础参数'!$E$6*'模板使用说明&amp;基础参数'!$E$10)),IF(L9580="删除",J9580*'模板使用说明&amp;基础参数'!$E$7*'模板使用说明&amp;基础参数'!$E$12,IF(L9580="修改",J9580*'模板使用说明&amp;基础参数'!$E$7*'模板使用说明&amp;基础参数'!$E$11,J9580*'模板使用说明&amp;基础参数'!$E$7*'模板使用说明&amp;基础参数'!$E$10)))))</f>
        <v/>
      </c>
      <c r="N9580" s="82"/>
    </row>
    <row r="9581" spans="1:14">
      <c r="A9581" s="76">
        <f t="shared" si="160"/>
        <v>9576</v>
      </c>
      <c r="B9581" s="77"/>
      <c r="C9581" s="77"/>
      <c r="D9581" s="77"/>
      <c r="E9581" s="77"/>
      <c r="F9581" s="77"/>
      <c r="G9581" s="77"/>
      <c r="H9581" s="77"/>
      <c r="I9581" s="76"/>
      <c r="J9581" s="8" t="str">
        <f>IF(I9581="ILF",IF($C$1="预估功能点",'模板使用说明&amp;基础参数'!$E$15,'模板使用说明&amp;基础参数'!$E$22),IF(I9581="EIF",IF($C$1="预估功能点",'模板使用说明&amp;基础参数'!$E$16,'模板使用说明&amp;基础参数'!$E$23),IF(I9581="EI",IF($C$1="预估功能点",'模板使用说明&amp;基础参数'!$E$17,'模板使用说明&amp;基础参数'!$E$24),IF(I9581="EO",IF($C$1="预估功能点",'模板使用说明&amp;基础参数'!$E$18,'模板使用说明&amp;基础参数'!$E$25),IF(I9581="EQ",IF($C$1="预估功能点",'模板使用说明&amp;基础参数'!$E$19,'模板使用说明&amp;基础参数'!$E$26),"")))))</f>
        <v/>
      </c>
      <c r="K9581" s="80"/>
      <c r="L9581" s="80"/>
      <c r="M9581" s="81" t="str">
        <f>IF(J9581="","",IF(K9581="高",IF(L9581="删除",J9581*'模板使用说明&amp;基础参数'!$E$5*'模板使用说明&amp;基础参数'!$E$12,IF(L9581="修改",J9581*'模板使用说明&amp;基础参数'!$E$5*'模板使用说明&amp;基础参数'!$E$11,J9581*'模板使用说明&amp;基础参数'!$E$5*'模板使用说明&amp;基础参数'!$E$10)),IF(K9581="中",IF(L9581="删除",J9581*'模板使用说明&amp;基础参数'!$E$6*'模板使用说明&amp;基础参数'!$E$12,IF(L9581="修改",J9581*'模板使用说明&amp;基础参数'!$E$6*'模板使用说明&amp;基础参数'!$E$11,J9581*'模板使用说明&amp;基础参数'!$E$6*'模板使用说明&amp;基础参数'!$E$10)),IF(L9581="删除",J9581*'模板使用说明&amp;基础参数'!$E$7*'模板使用说明&amp;基础参数'!$E$12,IF(L9581="修改",J9581*'模板使用说明&amp;基础参数'!$E$7*'模板使用说明&amp;基础参数'!$E$11,J9581*'模板使用说明&amp;基础参数'!$E$7*'模板使用说明&amp;基础参数'!$E$10)))))</f>
        <v/>
      </c>
      <c r="N9581" s="82"/>
    </row>
    <row r="9582" spans="1:14">
      <c r="A9582" s="76">
        <f t="shared" si="160"/>
        <v>9577</v>
      </c>
      <c r="B9582" s="77"/>
      <c r="C9582" s="77"/>
      <c r="D9582" s="77"/>
      <c r="E9582" s="77"/>
      <c r="F9582" s="77"/>
      <c r="G9582" s="77"/>
      <c r="H9582" s="77"/>
      <c r="I9582" s="76"/>
      <c r="J9582" s="8" t="str">
        <f>IF(I9582="ILF",IF($C$1="预估功能点",'模板使用说明&amp;基础参数'!$E$15,'模板使用说明&amp;基础参数'!$E$22),IF(I9582="EIF",IF($C$1="预估功能点",'模板使用说明&amp;基础参数'!$E$16,'模板使用说明&amp;基础参数'!$E$23),IF(I9582="EI",IF($C$1="预估功能点",'模板使用说明&amp;基础参数'!$E$17,'模板使用说明&amp;基础参数'!$E$24),IF(I9582="EO",IF($C$1="预估功能点",'模板使用说明&amp;基础参数'!$E$18,'模板使用说明&amp;基础参数'!$E$25),IF(I9582="EQ",IF($C$1="预估功能点",'模板使用说明&amp;基础参数'!$E$19,'模板使用说明&amp;基础参数'!$E$26),"")))))</f>
        <v/>
      </c>
      <c r="K9582" s="80"/>
      <c r="L9582" s="80"/>
      <c r="M9582" s="81" t="str">
        <f>IF(J9582="","",IF(K9582="高",IF(L9582="删除",J9582*'模板使用说明&amp;基础参数'!$E$5*'模板使用说明&amp;基础参数'!$E$12,IF(L9582="修改",J9582*'模板使用说明&amp;基础参数'!$E$5*'模板使用说明&amp;基础参数'!$E$11,J9582*'模板使用说明&amp;基础参数'!$E$5*'模板使用说明&amp;基础参数'!$E$10)),IF(K9582="中",IF(L9582="删除",J9582*'模板使用说明&amp;基础参数'!$E$6*'模板使用说明&amp;基础参数'!$E$12,IF(L9582="修改",J9582*'模板使用说明&amp;基础参数'!$E$6*'模板使用说明&amp;基础参数'!$E$11,J9582*'模板使用说明&amp;基础参数'!$E$6*'模板使用说明&amp;基础参数'!$E$10)),IF(L9582="删除",J9582*'模板使用说明&amp;基础参数'!$E$7*'模板使用说明&amp;基础参数'!$E$12,IF(L9582="修改",J9582*'模板使用说明&amp;基础参数'!$E$7*'模板使用说明&amp;基础参数'!$E$11,J9582*'模板使用说明&amp;基础参数'!$E$7*'模板使用说明&amp;基础参数'!$E$10)))))</f>
        <v/>
      </c>
      <c r="N9582" s="82"/>
    </row>
    <row r="9583" spans="1:14">
      <c r="A9583" s="76">
        <f t="shared" si="160"/>
        <v>9578</v>
      </c>
      <c r="B9583" s="77"/>
      <c r="C9583" s="77"/>
      <c r="D9583" s="77"/>
      <c r="E9583" s="77"/>
      <c r="F9583" s="77"/>
      <c r="G9583" s="77"/>
      <c r="H9583" s="77"/>
      <c r="I9583" s="76"/>
      <c r="J9583" s="8" t="str">
        <f>IF(I9583="ILF",IF($C$1="预估功能点",'模板使用说明&amp;基础参数'!$E$15,'模板使用说明&amp;基础参数'!$E$22),IF(I9583="EIF",IF($C$1="预估功能点",'模板使用说明&amp;基础参数'!$E$16,'模板使用说明&amp;基础参数'!$E$23),IF(I9583="EI",IF($C$1="预估功能点",'模板使用说明&amp;基础参数'!$E$17,'模板使用说明&amp;基础参数'!$E$24),IF(I9583="EO",IF($C$1="预估功能点",'模板使用说明&amp;基础参数'!$E$18,'模板使用说明&amp;基础参数'!$E$25),IF(I9583="EQ",IF($C$1="预估功能点",'模板使用说明&amp;基础参数'!$E$19,'模板使用说明&amp;基础参数'!$E$26),"")))))</f>
        <v/>
      </c>
      <c r="K9583" s="80"/>
      <c r="L9583" s="80"/>
      <c r="M9583" s="81" t="str">
        <f>IF(J9583="","",IF(K9583="高",IF(L9583="删除",J9583*'模板使用说明&amp;基础参数'!$E$5*'模板使用说明&amp;基础参数'!$E$12,IF(L9583="修改",J9583*'模板使用说明&amp;基础参数'!$E$5*'模板使用说明&amp;基础参数'!$E$11,J9583*'模板使用说明&amp;基础参数'!$E$5*'模板使用说明&amp;基础参数'!$E$10)),IF(K9583="中",IF(L9583="删除",J9583*'模板使用说明&amp;基础参数'!$E$6*'模板使用说明&amp;基础参数'!$E$12,IF(L9583="修改",J9583*'模板使用说明&amp;基础参数'!$E$6*'模板使用说明&amp;基础参数'!$E$11,J9583*'模板使用说明&amp;基础参数'!$E$6*'模板使用说明&amp;基础参数'!$E$10)),IF(L9583="删除",J9583*'模板使用说明&amp;基础参数'!$E$7*'模板使用说明&amp;基础参数'!$E$12,IF(L9583="修改",J9583*'模板使用说明&amp;基础参数'!$E$7*'模板使用说明&amp;基础参数'!$E$11,J9583*'模板使用说明&amp;基础参数'!$E$7*'模板使用说明&amp;基础参数'!$E$10)))))</f>
        <v/>
      </c>
      <c r="N9583" s="82"/>
    </row>
    <row r="9584" spans="1:14">
      <c r="A9584" s="76">
        <f t="shared" si="160"/>
        <v>9579</v>
      </c>
      <c r="B9584" s="77"/>
      <c r="C9584" s="77"/>
      <c r="D9584" s="77"/>
      <c r="E9584" s="77"/>
      <c r="F9584" s="77"/>
      <c r="G9584" s="77"/>
      <c r="H9584" s="77"/>
      <c r="I9584" s="76"/>
      <c r="J9584" s="8" t="str">
        <f>IF(I9584="ILF",IF($C$1="预估功能点",'模板使用说明&amp;基础参数'!$E$15,'模板使用说明&amp;基础参数'!$E$22),IF(I9584="EIF",IF($C$1="预估功能点",'模板使用说明&amp;基础参数'!$E$16,'模板使用说明&amp;基础参数'!$E$23),IF(I9584="EI",IF($C$1="预估功能点",'模板使用说明&amp;基础参数'!$E$17,'模板使用说明&amp;基础参数'!$E$24),IF(I9584="EO",IF($C$1="预估功能点",'模板使用说明&amp;基础参数'!$E$18,'模板使用说明&amp;基础参数'!$E$25),IF(I9584="EQ",IF($C$1="预估功能点",'模板使用说明&amp;基础参数'!$E$19,'模板使用说明&amp;基础参数'!$E$26),"")))))</f>
        <v/>
      </c>
      <c r="K9584" s="80"/>
      <c r="L9584" s="80"/>
      <c r="M9584" s="81" t="str">
        <f>IF(J9584="","",IF(K9584="高",IF(L9584="删除",J9584*'模板使用说明&amp;基础参数'!$E$5*'模板使用说明&amp;基础参数'!$E$12,IF(L9584="修改",J9584*'模板使用说明&amp;基础参数'!$E$5*'模板使用说明&amp;基础参数'!$E$11,J9584*'模板使用说明&amp;基础参数'!$E$5*'模板使用说明&amp;基础参数'!$E$10)),IF(K9584="中",IF(L9584="删除",J9584*'模板使用说明&amp;基础参数'!$E$6*'模板使用说明&amp;基础参数'!$E$12,IF(L9584="修改",J9584*'模板使用说明&amp;基础参数'!$E$6*'模板使用说明&amp;基础参数'!$E$11,J9584*'模板使用说明&amp;基础参数'!$E$6*'模板使用说明&amp;基础参数'!$E$10)),IF(L9584="删除",J9584*'模板使用说明&amp;基础参数'!$E$7*'模板使用说明&amp;基础参数'!$E$12,IF(L9584="修改",J9584*'模板使用说明&amp;基础参数'!$E$7*'模板使用说明&amp;基础参数'!$E$11,J9584*'模板使用说明&amp;基础参数'!$E$7*'模板使用说明&amp;基础参数'!$E$10)))))</f>
        <v/>
      </c>
      <c r="N9584" s="82"/>
    </row>
    <row r="9585" spans="1:14">
      <c r="A9585" s="76">
        <f t="shared" si="160"/>
        <v>9580</v>
      </c>
      <c r="B9585" s="77"/>
      <c r="C9585" s="77"/>
      <c r="D9585" s="77"/>
      <c r="E9585" s="77"/>
      <c r="F9585" s="77"/>
      <c r="G9585" s="77"/>
      <c r="H9585" s="77"/>
      <c r="I9585" s="76"/>
      <c r="J9585" s="8" t="str">
        <f>IF(I9585="ILF",IF($C$1="预估功能点",'模板使用说明&amp;基础参数'!$E$15,'模板使用说明&amp;基础参数'!$E$22),IF(I9585="EIF",IF($C$1="预估功能点",'模板使用说明&amp;基础参数'!$E$16,'模板使用说明&amp;基础参数'!$E$23),IF(I9585="EI",IF($C$1="预估功能点",'模板使用说明&amp;基础参数'!$E$17,'模板使用说明&amp;基础参数'!$E$24),IF(I9585="EO",IF($C$1="预估功能点",'模板使用说明&amp;基础参数'!$E$18,'模板使用说明&amp;基础参数'!$E$25),IF(I9585="EQ",IF($C$1="预估功能点",'模板使用说明&amp;基础参数'!$E$19,'模板使用说明&amp;基础参数'!$E$26),"")))))</f>
        <v/>
      </c>
      <c r="K9585" s="80"/>
      <c r="L9585" s="80"/>
      <c r="M9585" s="81" t="str">
        <f>IF(J9585="","",IF(K9585="高",IF(L9585="删除",J9585*'模板使用说明&amp;基础参数'!$E$5*'模板使用说明&amp;基础参数'!$E$12,IF(L9585="修改",J9585*'模板使用说明&amp;基础参数'!$E$5*'模板使用说明&amp;基础参数'!$E$11,J9585*'模板使用说明&amp;基础参数'!$E$5*'模板使用说明&amp;基础参数'!$E$10)),IF(K9585="中",IF(L9585="删除",J9585*'模板使用说明&amp;基础参数'!$E$6*'模板使用说明&amp;基础参数'!$E$12,IF(L9585="修改",J9585*'模板使用说明&amp;基础参数'!$E$6*'模板使用说明&amp;基础参数'!$E$11,J9585*'模板使用说明&amp;基础参数'!$E$6*'模板使用说明&amp;基础参数'!$E$10)),IF(L9585="删除",J9585*'模板使用说明&amp;基础参数'!$E$7*'模板使用说明&amp;基础参数'!$E$12,IF(L9585="修改",J9585*'模板使用说明&amp;基础参数'!$E$7*'模板使用说明&amp;基础参数'!$E$11,J9585*'模板使用说明&amp;基础参数'!$E$7*'模板使用说明&amp;基础参数'!$E$10)))))</f>
        <v/>
      </c>
      <c r="N9585" s="82"/>
    </row>
    <row r="9586" spans="1:14">
      <c r="A9586" s="76">
        <f t="shared" si="160"/>
        <v>9581</v>
      </c>
      <c r="B9586" s="77"/>
      <c r="C9586" s="77"/>
      <c r="D9586" s="77"/>
      <c r="E9586" s="77"/>
      <c r="F9586" s="77"/>
      <c r="G9586" s="77"/>
      <c r="H9586" s="77"/>
      <c r="I9586" s="76"/>
      <c r="J9586" s="8" t="str">
        <f>IF(I9586="ILF",IF($C$1="预估功能点",'模板使用说明&amp;基础参数'!$E$15,'模板使用说明&amp;基础参数'!$E$22),IF(I9586="EIF",IF($C$1="预估功能点",'模板使用说明&amp;基础参数'!$E$16,'模板使用说明&amp;基础参数'!$E$23),IF(I9586="EI",IF($C$1="预估功能点",'模板使用说明&amp;基础参数'!$E$17,'模板使用说明&amp;基础参数'!$E$24),IF(I9586="EO",IF($C$1="预估功能点",'模板使用说明&amp;基础参数'!$E$18,'模板使用说明&amp;基础参数'!$E$25),IF(I9586="EQ",IF($C$1="预估功能点",'模板使用说明&amp;基础参数'!$E$19,'模板使用说明&amp;基础参数'!$E$26),"")))))</f>
        <v/>
      </c>
      <c r="K9586" s="80"/>
      <c r="L9586" s="80"/>
      <c r="M9586" s="81" t="str">
        <f>IF(J9586="","",IF(K9586="高",IF(L9586="删除",J9586*'模板使用说明&amp;基础参数'!$E$5*'模板使用说明&amp;基础参数'!$E$12,IF(L9586="修改",J9586*'模板使用说明&amp;基础参数'!$E$5*'模板使用说明&amp;基础参数'!$E$11,J9586*'模板使用说明&amp;基础参数'!$E$5*'模板使用说明&amp;基础参数'!$E$10)),IF(K9586="中",IF(L9586="删除",J9586*'模板使用说明&amp;基础参数'!$E$6*'模板使用说明&amp;基础参数'!$E$12,IF(L9586="修改",J9586*'模板使用说明&amp;基础参数'!$E$6*'模板使用说明&amp;基础参数'!$E$11,J9586*'模板使用说明&amp;基础参数'!$E$6*'模板使用说明&amp;基础参数'!$E$10)),IF(L9586="删除",J9586*'模板使用说明&amp;基础参数'!$E$7*'模板使用说明&amp;基础参数'!$E$12,IF(L9586="修改",J9586*'模板使用说明&amp;基础参数'!$E$7*'模板使用说明&amp;基础参数'!$E$11,J9586*'模板使用说明&amp;基础参数'!$E$7*'模板使用说明&amp;基础参数'!$E$10)))))</f>
        <v/>
      </c>
      <c r="N9586" s="82"/>
    </row>
    <row r="9587" spans="1:14">
      <c r="A9587" s="76">
        <f t="shared" si="160"/>
        <v>9582</v>
      </c>
      <c r="B9587" s="77"/>
      <c r="C9587" s="77"/>
      <c r="D9587" s="77"/>
      <c r="E9587" s="77"/>
      <c r="F9587" s="77"/>
      <c r="G9587" s="77"/>
      <c r="H9587" s="77"/>
      <c r="I9587" s="76"/>
      <c r="J9587" s="8" t="str">
        <f>IF(I9587="ILF",IF($C$1="预估功能点",'模板使用说明&amp;基础参数'!$E$15,'模板使用说明&amp;基础参数'!$E$22),IF(I9587="EIF",IF($C$1="预估功能点",'模板使用说明&amp;基础参数'!$E$16,'模板使用说明&amp;基础参数'!$E$23),IF(I9587="EI",IF($C$1="预估功能点",'模板使用说明&amp;基础参数'!$E$17,'模板使用说明&amp;基础参数'!$E$24),IF(I9587="EO",IF($C$1="预估功能点",'模板使用说明&amp;基础参数'!$E$18,'模板使用说明&amp;基础参数'!$E$25),IF(I9587="EQ",IF($C$1="预估功能点",'模板使用说明&amp;基础参数'!$E$19,'模板使用说明&amp;基础参数'!$E$26),"")))))</f>
        <v/>
      </c>
      <c r="K9587" s="80"/>
      <c r="L9587" s="80"/>
      <c r="M9587" s="81" t="str">
        <f>IF(J9587="","",IF(K9587="高",IF(L9587="删除",J9587*'模板使用说明&amp;基础参数'!$E$5*'模板使用说明&amp;基础参数'!$E$12,IF(L9587="修改",J9587*'模板使用说明&amp;基础参数'!$E$5*'模板使用说明&amp;基础参数'!$E$11,J9587*'模板使用说明&amp;基础参数'!$E$5*'模板使用说明&amp;基础参数'!$E$10)),IF(K9587="中",IF(L9587="删除",J9587*'模板使用说明&amp;基础参数'!$E$6*'模板使用说明&amp;基础参数'!$E$12,IF(L9587="修改",J9587*'模板使用说明&amp;基础参数'!$E$6*'模板使用说明&amp;基础参数'!$E$11,J9587*'模板使用说明&amp;基础参数'!$E$6*'模板使用说明&amp;基础参数'!$E$10)),IF(L9587="删除",J9587*'模板使用说明&amp;基础参数'!$E$7*'模板使用说明&amp;基础参数'!$E$12,IF(L9587="修改",J9587*'模板使用说明&amp;基础参数'!$E$7*'模板使用说明&amp;基础参数'!$E$11,J9587*'模板使用说明&amp;基础参数'!$E$7*'模板使用说明&amp;基础参数'!$E$10)))))</f>
        <v/>
      </c>
      <c r="N9587" s="82"/>
    </row>
    <row r="9588" spans="1:14">
      <c r="A9588" s="76">
        <f t="shared" si="160"/>
        <v>9583</v>
      </c>
      <c r="B9588" s="77"/>
      <c r="C9588" s="77"/>
      <c r="D9588" s="77"/>
      <c r="E9588" s="77"/>
      <c r="F9588" s="77"/>
      <c r="G9588" s="77"/>
      <c r="H9588" s="77"/>
      <c r="I9588" s="76"/>
      <c r="J9588" s="8" t="str">
        <f>IF(I9588="ILF",IF($C$1="预估功能点",'模板使用说明&amp;基础参数'!$E$15,'模板使用说明&amp;基础参数'!$E$22),IF(I9588="EIF",IF($C$1="预估功能点",'模板使用说明&amp;基础参数'!$E$16,'模板使用说明&amp;基础参数'!$E$23),IF(I9588="EI",IF($C$1="预估功能点",'模板使用说明&amp;基础参数'!$E$17,'模板使用说明&amp;基础参数'!$E$24),IF(I9588="EO",IF($C$1="预估功能点",'模板使用说明&amp;基础参数'!$E$18,'模板使用说明&amp;基础参数'!$E$25),IF(I9588="EQ",IF($C$1="预估功能点",'模板使用说明&amp;基础参数'!$E$19,'模板使用说明&amp;基础参数'!$E$26),"")))))</f>
        <v/>
      </c>
      <c r="K9588" s="80"/>
      <c r="L9588" s="80"/>
      <c r="M9588" s="81" t="str">
        <f>IF(J9588="","",IF(K9588="高",IF(L9588="删除",J9588*'模板使用说明&amp;基础参数'!$E$5*'模板使用说明&amp;基础参数'!$E$12,IF(L9588="修改",J9588*'模板使用说明&amp;基础参数'!$E$5*'模板使用说明&amp;基础参数'!$E$11,J9588*'模板使用说明&amp;基础参数'!$E$5*'模板使用说明&amp;基础参数'!$E$10)),IF(K9588="中",IF(L9588="删除",J9588*'模板使用说明&amp;基础参数'!$E$6*'模板使用说明&amp;基础参数'!$E$12,IF(L9588="修改",J9588*'模板使用说明&amp;基础参数'!$E$6*'模板使用说明&amp;基础参数'!$E$11,J9588*'模板使用说明&amp;基础参数'!$E$6*'模板使用说明&amp;基础参数'!$E$10)),IF(L9588="删除",J9588*'模板使用说明&amp;基础参数'!$E$7*'模板使用说明&amp;基础参数'!$E$12,IF(L9588="修改",J9588*'模板使用说明&amp;基础参数'!$E$7*'模板使用说明&amp;基础参数'!$E$11,J9588*'模板使用说明&amp;基础参数'!$E$7*'模板使用说明&amp;基础参数'!$E$10)))))</f>
        <v/>
      </c>
      <c r="N9588" s="82"/>
    </row>
    <row r="9589" spans="1:14">
      <c r="A9589" s="76">
        <f t="shared" si="160"/>
        <v>9584</v>
      </c>
      <c r="B9589" s="77"/>
      <c r="C9589" s="77"/>
      <c r="D9589" s="77"/>
      <c r="E9589" s="77"/>
      <c r="F9589" s="77"/>
      <c r="G9589" s="77"/>
      <c r="H9589" s="77"/>
      <c r="I9589" s="76"/>
      <c r="J9589" s="8" t="str">
        <f>IF(I9589="ILF",IF($C$1="预估功能点",'模板使用说明&amp;基础参数'!$E$15,'模板使用说明&amp;基础参数'!$E$22),IF(I9589="EIF",IF($C$1="预估功能点",'模板使用说明&amp;基础参数'!$E$16,'模板使用说明&amp;基础参数'!$E$23),IF(I9589="EI",IF($C$1="预估功能点",'模板使用说明&amp;基础参数'!$E$17,'模板使用说明&amp;基础参数'!$E$24),IF(I9589="EO",IF($C$1="预估功能点",'模板使用说明&amp;基础参数'!$E$18,'模板使用说明&amp;基础参数'!$E$25),IF(I9589="EQ",IF($C$1="预估功能点",'模板使用说明&amp;基础参数'!$E$19,'模板使用说明&amp;基础参数'!$E$26),"")))))</f>
        <v/>
      </c>
      <c r="K9589" s="80"/>
      <c r="L9589" s="80"/>
      <c r="M9589" s="81" t="str">
        <f>IF(J9589="","",IF(K9589="高",IF(L9589="删除",J9589*'模板使用说明&amp;基础参数'!$E$5*'模板使用说明&amp;基础参数'!$E$12,IF(L9589="修改",J9589*'模板使用说明&amp;基础参数'!$E$5*'模板使用说明&amp;基础参数'!$E$11,J9589*'模板使用说明&amp;基础参数'!$E$5*'模板使用说明&amp;基础参数'!$E$10)),IF(K9589="中",IF(L9589="删除",J9589*'模板使用说明&amp;基础参数'!$E$6*'模板使用说明&amp;基础参数'!$E$12,IF(L9589="修改",J9589*'模板使用说明&amp;基础参数'!$E$6*'模板使用说明&amp;基础参数'!$E$11,J9589*'模板使用说明&amp;基础参数'!$E$6*'模板使用说明&amp;基础参数'!$E$10)),IF(L9589="删除",J9589*'模板使用说明&amp;基础参数'!$E$7*'模板使用说明&amp;基础参数'!$E$12,IF(L9589="修改",J9589*'模板使用说明&amp;基础参数'!$E$7*'模板使用说明&amp;基础参数'!$E$11,J9589*'模板使用说明&amp;基础参数'!$E$7*'模板使用说明&amp;基础参数'!$E$10)))))</f>
        <v/>
      </c>
      <c r="N9589" s="82"/>
    </row>
    <row r="9590" spans="1:14">
      <c r="A9590" s="76">
        <f t="shared" si="160"/>
        <v>9585</v>
      </c>
      <c r="B9590" s="77"/>
      <c r="C9590" s="77"/>
      <c r="D9590" s="77"/>
      <c r="E9590" s="77"/>
      <c r="F9590" s="77"/>
      <c r="G9590" s="77"/>
      <c r="H9590" s="77"/>
      <c r="I9590" s="76"/>
      <c r="J9590" s="8" t="str">
        <f>IF(I9590="ILF",IF($C$1="预估功能点",'模板使用说明&amp;基础参数'!$E$15,'模板使用说明&amp;基础参数'!$E$22),IF(I9590="EIF",IF($C$1="预估功能点",'模板使用说明&amp;基础参数'!$E$16,'模板使用说明&amp;基础参数'!$E$23),IF(I9590="EI",IF($C$1="预估功能点",'模板使用说明&amp;基础参数'!$E$17,'模板使用说明&amp;基础参数'!$E$24),IF(I9590="EO",IF($C$1="预估功能点",'模板使用说明&amp;基础参数'!$E$18,'模板使用说明&amp;基础参数'!$E$25),IF(I9590="EQ",IF($C$1="预估功能点",'模板使用说明&amp;基础参数'!$E$19,'模板使用说明&amp;基础参数'!$E$26),"")))))</f>
        <v/>
      </c>
      <c r="K9590" s="80"/>
      <c r="L9590" s="80"/>
      <c r="M9590" s="81" t="str">
        <f>IF(J9590="","",IF(K9590="高",IF(L9590="删除",J9590*'模板使用说明&amp;基础参数'!$E$5*'模板使用说明&amp;基础参数'!$E$12,IF(L9590="修改",J9590*'模板使用说明&amp;基础参数'!$E$5*'模板使用说明&amp;基础参数'!$E$11,J9590*'模板使用说明&amp;基础参数'!$E$5*'模板使用说明&amp;基础参数'!$E$10)),IF(K9590="中",IF(L9590="删除",J9590*'模板使用说明&amp;基础参数'!$E$6*'模板使用说明&amp;基础参数'!$E$12,IF(L9590="修改",J9590*'模板使用说明&amp;基础参数'!$E$6*'模板使用说明&amp;基础参数'!$E$11,J9590*'模板使用说明&amp;基础参数'!$E$6*'模板使用说明&amp;基础参数'!$E$10)),IF(L9590="删除",J9590*'模板使用说明&amp;基础参数'!$E$7*'模板使用说明&amp;基础参数'!$E$12,IF(L9590="修改",J9590*'模板使用说明&amp;基础参数'!$E$7*'模板使用说明&amp;基础参数'!$E$11,J9590*'模板使用说明&amp;基础参数'!$E$7*'模板使用说明&amp;基础参数'!$E$10)))))</f>
        <v/>
      </c>
      <c r="N9590" s="82"/>
    </row>
    <row r="9591" spans="1:14">
      <c r="A9591" s="76">
        <f t="shared" si="160"/>
        <v>9586</v>
      </c>
      <c r="B9591" s="77"/>
      <c r="C9591" s="77"/>
      <c r="D9591" s="77"/>
      <c r="E9591" s="77"/>
      <c r="F9591" s="77"/>
      <c r="G9591" s="77"/>
      <c r="H9591" s="77"/>
      <c r="I9591" s="76"/>
      <c r="J9591" s="8" t="str">
        <f>IF(I9591="ILF",IF($C$1="预估功能点",'模板使用说明&amp;基础参数'!$E$15,'模板使用说明&amp;基础参数'!$E$22),IF(I9591="EIF",IF($C$1="预估功能点",'模板使用说明&amp;基础参数'!$E$16,'模板使用说明&amp;基础参数'!$E$23),IF(I9591="EI",IF($C$1="预估功能点",'模板使用说明&amp;基础参数'!$E$17,'模板使用说明&amp;基础参数'!$E$24),IF(I9591="EO",IF($C$1="预估功能点",'模板使用说明&amp;基础参数'!$E$18,'模板使用说明&amp;基础参数'!$E$25),IF(I9591="EQ",IF($C$1="预估功能点",'模板使用说明&amp;基础参数'!$E$19,'模板使用说明&amp;基础参数'!$E$26),"")))))</f>
        <v/>
      </c>
      <c r="K9591" s="80"/>
      <c r="L9591" s="80"/>
      <c r="M9591" s="81" t="str">
        <f>IF(J9591="","",IF(K9591="高",IF(L9591="删除",J9591*'模板使用说明&amp;基础参数'!$E$5*'模板使用说明&amp;基础参数'!$E$12,IF(L9591="修改",J9591*'模板使用说明&amp;基础参数'!$E$5*'模板使用说明&amp;基础参数'!$E$11,J9591*'模板使用说明&amp;基础参数'!$E$5*'模板使用说明&amp;基础参数'!$E$10)),IF(K9591="中",IF(L9591="删除",J9591*'模板使用说明&amp;基础参数'!$E$6*'模板使用说明&amp;基础参数'!$E$12,IF(L9591="修改",J9591*'模板使用说明&amp;基础参数'!$E$6*'模板使用说明&amp;基础参数'!$E$11,J9591*'模板使用说明&amp;基础参数'!$E$6*'模板使用说明&amp;基础参数'!$E$10)),IF(L9591="删除",J9591*'模板使用说明&amp;基础参数'!$E$7*'模板使用说明&amp;基础参数'!$E$12,IF(L9591="修改",J9591*'模板使用说明&amp;基础参数'!$E$7*'模板使用说明&amp;基础参数'!$E$11,J9591*'模板使用说明&amp;基础参数'!$E$7*'模板使用说明&amp;基础参数'!$E$10)))))</f>
        <v/>
      </c>
      <c r="N9591" s="82"/>
    </row>
    <row r="9592" spans="1:14">
      <c r="A9592" s="76">
        <f t="shared" si="160"/>
        <v>9587</v>
      </c>
      <c r="B9592" s="77"/>
      <c r="C9592" s="77"/>
      <c r="D9592" s="77"/>
      <c r="E9592" s="77"/>
      <c r="F9592" s="77"/>
      <c r="G9592" s="77"/>
      <c r="H9592" s="77"/>
      <c r="I9592" s="76"/>
      <c r="J9592" s="8" t="str">
        <f>IF(I9592="ILF",IF($C$1="预估功能点",'模板使用说明&amp;基础参数'!$E$15,'模板使用说明&amp;基础参数'!$E$22),IF(I9592="EIF",IF($C$1="预估功能点",'模板使用说明&amp;基础参数'!$E$16,'模板使用说明&amp;基础参数'!$E$23),IF(I9592="EI",IF($C$1="预估功能点",'模板使用说明&amp;基础参数'!$E$17,'模板使用说明&amp;基础参数'!$E$24),IF(I9592="EO",IF($C$1="预估功能点",'模板使用说明&amp;基础参数'!$E$18,'模板使用说明&amp;基础参数'!$E$25),IF(I9592="EQ",IF($C$1="预估功能点",'模板使用说明&amp;基础参数'!$E$19,'模板使用说明&amp;基础参数'!$E$26),"")))))</f>
        <v/>
      </c>
      <c r="K9592" s="80"/>
      <c r="L9592" s="80"/>
      <c r="M9592" s="81" t="str">
        <f>IF(J9592="","",IF(K9592="高",IF(L9592="删除",J9592*'模板使用说明&amp;基础参数'!$E$5*'模板使用说明&amp;基础参数'!$E$12,IF(L9592="修改",J9592*'模板使用说明&amp;基础参数'!$E$5*'模板使用说明&amp;基础参数'!$E$11,J9592*'模板使用说明&amp;基础参数'!$E$5*'模板使用说明&amp;基础参数'!$E$10)),IF(K9592="中",IF(L9592="删除",J9592*'模板使用说明&amp;基础参数'!$E$6*'模板使用说明&amp;基础参数'!$E$12,IF(L9592="修改",J9592*'模板使用说明&amp;基础参数'!$E$6*'模板使用说明&amp;基础参数'!$E$11,J9592*'模板使用说明&amp;基础参数'!$E$6*'模板使用说明&amp;基础参数'!$E$10)),IF(L9592="删除",J9592*'模板使用说明&amp;基础参数'!$E$7*'模板使用说明&amp;基础参数'!$E$12,IF(L9592="修改",J9592*'模板使用说明&amp;基础参数'!$E$7*'模板使用说明&amp;基础参数'!$E$11,J9592*'模板使用说明&amp;基础参数'!$E$7*'模板使用说明&amp;基础参数'!$E$10)))))</f>
        <v/>
      </c>
      <c r="N9592" s="82"/>
    </row>
    <row r="9593" spans="1:14">
      <c r="A9593" s="76">
        <f t="shared" si="160"/>
        <v>9588</v>
      </c>
      <c r="B9593" s="77"/>
      <c r="C9593" s="77"/>
      <c r="D9593" s="77"/>
      <c r="E9593" s="77"/>
      <c r="F9593" s="77"/>
      <c r="G9593" s="77"/>
      <c r="H9593" s="77"/>
      <c r="I9593" s="76"/>
      <c r="J9593" s="8" t="str">
        <f>IF(I9593="ILF",IF($C$1="预估功能点",'模板使用说明&amp;基础参数'!$E$15,'模板使用说明&amp;基础参数'!$E$22),IF(I9593="EIF",IF($C$1="预估功能点",'模板使用说明&amp;基础参数'!$E$16,'模板使用说明&amp;基础参数'!$E$23),IF(I9593="EI",IF($C$1="预估功能点",'模板使用说明&amp;基础参数'!$E$17,'模板使用说明&amp;基础参数'!$E$24),IF(I9593="EO",IF($C$1="预估功能点",'模板使用说明&amp;基础参数'!$E$18,'模板使用说明&amp;基础参数'!$E$25),IF(I9593="EQ",IF($C$1="预估功能点",'模板使用说明&amp;基础参数'!$E$19,'模板使用说明&amp;基础参数'!$E$26),"")))))</f>
        <v/>
      </c>
      <c r="K9593" s="80"/>
      <c r="L9593" s="80"/>
      <c r="M9593" s="81" t="str">
        <f>IF(J9593="","",IF(K9593="高",IF(L9593="删除",J9593*'模板使用说明&amp;基础参数'!$E$5*'模板使用说明&amp;基础参数'!$E$12,IF(L9593="修改",J9593*'模板使用说明&amp;基础参数'!$E$5*'模板使用说明&amp;基础参数'!$E$11,J9593*'模板使用说明&amp;基础参数'!$E$5*'模板使用说明&amp;基础参数'!$E$10)),IF(K9593="中",IF(L9593="删除",J9593*'模板使用说明&amp;基础参数'!$E$6*'模板使用说明&amp;基础参数'!$E$12,IF(L9593="修改",J9593*'模板使用说明&amp;基础参数'!$E$6*'模板使用说明&amp;基础参数'!$E$11,J9593*'模板使用说明&amp;基础参数'!$E$6*'模板使用说明&amp;基础参数'!$E$10)),IF(L9593="删除",J9593*'模板使用说明&amp;基础参数'!$E$7*'模板使用说明&amp;基础参数'!$E$12,IF(L9593="修改",J9593*'模板使用说明&amp;基础参数'!$E$7*'模板使用说明&amp;基础参数'!$E$11,J9593*'模板使用说明&amp;基础参数'!$E$7*'模板使用说明&amp;基础参数'!$E$10)))))</f>
        <v/>
      </c>
      <c r="N9593" s="82"/>
    </row>
    <row r="9594" spans="1:14">
      <c r="A9594" s="76">
        <f t="shared" si="160"/>
        <v>9589</v>
      </c>
      <c r="B9594" s="77"/>
      <c r="C9594" s="77"/>
      <c r="D9594" s="77"/>
      <c r="E9594" s="77"/>
      <c r="F9594" s="77"/>
      <c r="G9594" s="77"/>
      <c r="H9594" s="77"/>
      <c r="I9594" s="76"/>
      <c r="J9594" s="8" t="str">
        <f>IF(I9594="ILF",IF($C$1="预估功能点",'模板使用说明&amp;基础参数'!$E$15,'模板使用说明&amp;基础参数'!$E$22),IF(I9594="EIF",IF($C$1="预估功能点",'模板使用说明&amp;基础参数'!$E$16,'模板使用说明&amp;基础参数'!$E$23),IF(I9594="EI",IF($C$1="预估功能点",'模板使用说明&amp;基础参数'!$E$17,'模板使用说明&amp;基础参数'!$E$24),IF(I9594="EO",IF($C$1="预估功能点",'模板使用说明&amp;基础参数'!$E$18,'模板使用说明&amp;基础参数'!$E$25),IF(I9594="EQ",IF($C$1="预估功能点",'模板使用说明&amp;基础参数'!$E$19,'模板使用说明&amp;基础参数'!$E$26),"")))))</f>
        <v/>
      </c>
      <c r="K9594" s="80"/>
      <c r="L9594" s="80"/>
      <c r="M9594" s="81" t="str">
        <f>IF(J9594="","",IF(K9594="高",IF(L9594="删除",J9594*'模板使用说明&amp;基础参数'!$E$5*'模板使用说明&amp;基础参数'!$E$12,IF(L9594="修改",J9594*'模板使用说明&amp;基础参数'!$E$5*'模板使用说明&amp;基础参数'!$E$11,J9594*'模板使用说明&amp;基础参数'!$E$5*'模板使用说明&amp;基础参数'!$E$10)),IF(K9594="中",IF(L9594="删除",J9594*'模板使用说明&amp;基础参数'!$E$6*'模板使用说明&amp;基础参数'!$E$12,IF(L9594="修改",J9594*'模板使用说明&amp;基础参数'!$E$6*'模板使用说明&amp;基础参数'!$E$11,J9594*'模板使用说明&amp;基础参数'!$E$6*'模板使用说明&amp;基础参数'!$E$10)),IF(L9594="删除",J9594*'模板使用说明&amp;基础参数'!$E$7*'模板使用说明&amp;基础参数'!$E$12,IF(L9594="修改",J9594*'模板使用说明&amp;基础参数'!$E$7*'模板使用说明&amp;基础参数'!$E$11,J9594*'模板使用说明&amp;基础参数'!$E$7*'模板使用说明&amp;基础参数'!$E$10)))))</f>
        <v/>
      </c>
      <c r="N9594" s="82"/>
    </row>
    <row r="9595" spans="1:14">
      <c r="A9595" s="76">
        <f t="shared" si="160"/>
        <v>9590</v>
      </c>
      <c r="B9595" s="77"/>
      <c r="C9595" s="77"/>
      <c r="D9595" s="77"/>
      <c r="E9595" s="77"/>
      <c r="F9595" s="77"/>
      <c r="G9595" s="77"/>
      <c r="H9595" s="77"/>
      <c r="I9595" s="76"/>
      <c r="J9595" s="8" t="str">
        <f>IF(I9595="ILF",IF($C$1="预估功能点",'模板使用说明&amp;基础参数'!$E$15,'模板使用说明&amp;基础参数'!$E$22),IF(I9595="EIF",IF($C$1="预估功能点",'模板使用说明&amp;基础参数'!$E$16,'模板使用说明&amp;基础参数'!$E$23),IF(I9595="EI",IF($C$1="预估功能点",'模板使用说明&amp;基础参数'!$E$17,'模板使用说明&amp;基础参数'!$E$24),IF(I9595="EO",IF($C$1="预估功能点",'模板使用说明&amp;基础参数'!$E$18,'模板使用说明&amp;基础参数'!$E$25),IF(I9595="EQ",IF($C$1="预估功能点",'模板使用说明&amp;基础参数'!$E$19,'模板使用说明&amp;基础参数'!$E$26),"")))))</f>
        <v/>
      </c>
      <c r="K9595" s="80"/>
      <c r="L9595" s="80"/>
      <c r="M9595" s="81" t="str">
        <f>IF(J9595="","",IF(K9595="高",IF(L9595="删除",J9595*'模板使用说明&amp;基础参数'!$E$5*'模板使用说明&amp;基础参数'!$E$12,IF(L9595="修改",J9595*'模板使用说明&amp;基础参数'!$E$5*'模板使用说明&amp;基础参数'!$E$11,J9595*'模板使用说明&amp;基础参数'!$E$5*'模板使用说明&amp;基础参数'!$E$10)),IF(K9595="中",IF(L9595="删除",J9595*'模板使用说明&amp;基础参数'!$E$6*'模板使用说明&amp;基础参数'!$E$12,IF(L9595="修改",J9595*'模板使用说明&amp;基础参数'!$E$6*'模板使用说明&amp;基础参数'!$E$11,J9595*'模板使用说明&amp;基础参数'!$E$6*'模板使用说明&amp;基础参数'!$E$10)),IF(L9595="删除",J9595*'模板使用说明&amp;基础参数'!$E$7*'模板使用说明&amp;基础参数'!$E$12,IF(L9595="修改",J9595*'模板使用说明&amp;基础参数'!$E$7*'模板使用说明&amp;基础参数'!$E$11,J9595*'模板使用说明&amp;基础参数'!$E$7*'模板使用说明&amp;基础参数'!$E$10)))))</f>
        <v/>
      </c>
      <c r="N9595" s="82"/>
    </row>
    <row r="9596" spans="1:14">
      <c r="A9596" s="76">
        <f t="shared" si="160"/>
        <v>9591</v>
      </c>
      <c r="B9596" s="77"/>
      <c r="C9596" s="77"/>
      <c r="D9596" s="77"/>
      <c r="E9596" s="77"/>
      <c r="F9596" s="77"/>
      <c r="G9596" s="77"/>
      <c r="H9596" s="77"/>
      <c r="I9596" s="76"/>
      <c r="J9596" s="8" t="str">
        <f>IF(I9596="ILF",IF($C$1="预估功能点",'模板使用说明&amp;基础参数'!$E$15,'模板使用说明&amp;基础参数'!$E$22),IF(I9596="EIF",IF($C$1="预估功能点",'模板使用说明&amp;基础参数'!$E$16,'模板使用说明&amp;基础参数'!$E$23),IF(I9596="EI",IF($C$1="预估功能点",'模板使用说明&amp;基础参数'!$E$17,'模板使用说明&amp;基础参数'!$E$24),IF(I9596="EO",IF($C$1="预估功能点",'模板使用说明&amp;基础参数'!$E$18,'模板使用说明&amp;基础参数'!$E$25),IF(I9596="EQ",IF($C$1="预估功能点",'模板使用说明&amp;基础参数'!$E$19,'模板使用说明&amp;基础参数'!$E$26),"")))))</f>
        <v/>
      </c>
      <c r="K9596" s="80"/>
      <c r="L9596" s="80"/>
      <c r="M9596" s="81" t="str">
        <f>IF(J9596="","",IF(K9596="高",IF(L9596="删除",J9596*'模板使用说明&amp;基础参数'!$E$5*'模板使用说明&amp;基础参数'!$E$12,IF(L9596="修改",J9596*'模板使用说明&amp;基础参数'!$E$5*'模板使用说明&amp;基础参数'!$E$11,J9596*'模板使用说明&amp;基础参数'!$E$5*'模板使用说明&amp;基础参数'!$E$10)),IF(K9596="中",IF(L9596="删除",J9596*'模板使用说明&amp;基础参数'!$E$6*'模板使用说明&amp;基础参数'!$E$12,IF(L9596="修改",J9596*'模板使用说明&amp;基础参数'!$E$6*'模板使用说明&amp;基础参数'!$E$11,J9596*'模板使用说明&amp;基础参数'!$E$6*'模板使用说明&amp;基础参数'!$E$10)),IF(L9596="删除",J9596*'模板使用说明&amp;基础参数'!$E$7*'模板使用说明&amp;基础参数'!$E$12,IF(L9596="修改",J9596*'模板使用说明&amp;基础参数'!$E$7*'模板使用说明&amp;基础参数'!$E$11,J9596*'模板使用说明&amp;基础参数'!$E$7*'模板使用说明&amp;基础参数'!$E$10)))))</f>
        <v/>
      </c>
      <c r="N9596" s="82"/>
    </row>
    <row r="9597" spans="1:14">
      <c r="A9597" s="76">
        <f t="shared" si="160"/>
        <v>9592</v>
      </c>
      <c r="B9597" s="77"/>
      <c r="C9597" s="77"/>
      <c r="D9597" s="77"/>
      <c r="E9597" s="77"/>
      <c r="F9597" s="77"/>
      <c r="G9597" s="77"/>
      <c r="H9597" s="77"/>
      <c r="I9597" s="76"/>
      <c r="J9597" s="8" t="str">
        <f>IF(I9597="ILF",IF($C$1="预估功能点",'模板使用说明&amp;基础参数'!$E$15,'模板使用说明&amp;基础参数'!$E$22),IF(I9597="EIF",IF($C$1="预估功能点",'模板使用说明&amp;基础参数'!$E$16,'模板使用说明&amp;基础参数'!$E$23),IF(I9597="EI",IF($C$1="预估功能点",'模板使用说明&amp;基础参数'!$E$17,'模板使用说明&amp;基础参数'!$E$24),IF(I9597="EO",IF($C$1="预估功能点",'模板使用说明&amp;基础参数'!$E$18,'模板使用说明&amp;基础参数'!$E$25),IF(I9597="EQ",IF($C$1="预估功能点",'模板使用说明&amp;基础参数'!$E$19,'模板使用说明&amp;基础参数'!$E$26),"")))))</f>
        <v/>
      </c>
      <c r="K9597" s="80"/>
      <c r="L9597" s="80"/>
      <c r="M9597" s="81" t="str">
        <f>IF(J9597="","",IF(K9597="高",IF(L9597="删除",J9597*'模板使用说明&amp;基础参数'!$E$5*'模板使用说明&amp;基础参数'!$E$12,IF(L9597="修改",J9597*'模板使用说明&amp;基础参数'!$E$5*'模板使用说明&amp;基础参数'!$E$11,J9597*'模板使用说明&amp;基础参数'!$E$5*'模板使用说明&amp;基础参数'!$E$10)),IF(K9597="中",IF(L9597="删除",J9597*'模板使用说明&amp;基础参数'!$E$6*'模板使用说明&amp;基础参数'!$E$12,IF(L9597="修改",J9597*'模板使用说明&amp;基础参数'!$E$6*'模板使用说明&amp;基础参数'!$E$11,J9597*'模板使用说明&amp;基础参数'!$E$6*'模板使用说明&amp;基础参数'!$E$10)),IF(L9597="删除",J9597*'模板使用说明&amp;基础参数'!$E$7*'模板使用说明&amp;基础参数'!$E$12,IF(L9597="修改",J9597*'模板使用说明&amp;基础参数'!$E$7*'模板使用说明&amp;基础参数'!$E$11,J9597*'模板使用说明&amp;基础参数'!$E$7*'模板使用说明&amp;基础参数'!$E$10)))))</f>
        <v/>
      </c>
      <c r="N9597" s="82"/>
    </row>
    <row r="9598" spans="1:14">
      <c r="A9598" s="76">
        <f t="shared" si="160"/>
        <v>9593</v>
      </c>
      <c r="B9598" s="77"/>
      <c r="C9598" s="77"/>
      <c r="D9598" s="77"/>
      <c r="E9598" s="77"/>
      <c r="F9598" s="77"/>
      <c r="G9598" s="77"/>
      <c r="H9598" s="77"/>
      <c r="I9598" s="76"/>
      <c r="J9598" s="8" t="str">
        <f>IF(I9598="ILF",IF($C$1="预估功能点",'模板使用说明&amp;基础参数'!$E$15,'模板使用说明&amp;基础参数'!$E$22),IF(I9598="EIF",IF($C$1="预估功能点",'模板使用说明&amp;基础参数'!$E$16,'模板使用说明&amp;基础参数'!$E$23),IF(I9598="EI",IF($C$1="预估功能点",'模板使用说明&amp;基础参数'!$E$17,'模板使用说明&amp;基础参数'!$E$24),IF(I9598="EO",IF($C$1="预估功能点",'模板使用说明&amp;基础参数'!$E$18,'模板使用说明&amp;基础参数'!$E$25),IF(I9598="EQ",IF($C$1="预估功能点",'模板使用说明&amp;基础参数'!$E$19,'模板使用说明&amp;基础参数'!$E$26),"")))))</f>
        <v/>
      </c>
      <c r="K9598" s="80"/>
      <c r="L9598" s="80"/>
      <c r="M9598" s="81" t="str">
        <f>IF(J9598="","",IF(K9598="高",IF(L9598="删除",J9598*'模板使用说明&amp;基础参数'!$E$5*'模板使用说明&amp;基础参数'!$E$12,IF(L9598="修改",J9598*'模板使用说明&amp;基础参数'!$E$5*'模板使用说明&amp;基础参数'!$E$11,J9598*'模板使用说明&amp;基础参数'!$E$5*'模板使用说明&amp;基础参数'!$E$10)),IF(K9598="中",IF(L9598="删除",J9598*'模板使用说明&amp;基础参数'!$E$6*'模板使用说明&amp;基础参数'!$E$12,IF(L9598="修改",J9598*'模板使用说明&amp;基础参数'!$E$6*'模板使用说明&amp;基础参数'!$E$11,J9598*'模板使用说明&amp;基础参数'!$E$6*'模板使用说明&amp;基础参数'!$E$10)),IF(L9598="删除",J9598*'模板使用说明&amp;基础参数'!$E$7*'模板使用说明&amp;基础参数'!$E$12,IF(L9598="修改",J9598*'模板使用说明&amp;基础参数'!$E$7*'模板使用说明&amp;基础参数'!$E$11,J9598*'模板使用说明&amp;基础参数'!$E$7*'模板使用说明&amp;基础参数'!$E$10)))))</f>
        <v/>
      </c>
      <c r="N9598" s="82"/>
    </row>
    <row r="9599" spans="1:14">
      <c r="A9599" s="76">
        <f t="shared" si="160"/>
        <v>9594</v>
      </c>
      <c r="B9599" s="77"/>
      <c r="C9599" s="77"/>
      <c r="D9599" s="77"/>
      <c r="E9599" s="77"/>
      <c r="F9599" s="77"/>
      <c r="G9599" s="77"/>
      <c r="H9599" s="77"/>
      <c r="I9599" s="76"/>
      <c r="J9599" s="8" t="str">
        <f>IF(I9599="ILF",IF($C$1="预估功能点",'模板使用说明&amp;基础参数'!$E$15,'模板使用说明&amp;基础参数'!$E$22),IF(I9599="EIF",IF($C$1="预估功能点",'模板使用说明&amp;基础参数'!$E$16,'模板使用说明&amp;基础参数'!$E$23),IF(I9599="EI",IF($C$1="预估功能点",'模板使用说明&amp;基础参数'!$E$17,'模板使用说明&amp;基础参数'!$E$24),IF(I9599="EO",IF($C$1="预估功能点",'模板使用说明&amp;基础参数'!$E$18,'模板使用说明&amp;基础参数'!$E$25),IF(I9599="EQ",IF($C$1="预估功能点",'模板使用说明&amp;基础参数'!$E$19,'模板使用说明&amp;基础参数'!$E$26),"")))))</f>
        <v/>
      </c>
      <c r="K9599" s="80"/>
      <c r="L9599" s="80"/>
      <c r="M9599" s="81" t="str">
        <f>IF(J9599="","",IF(K9599="高",IF(L9599="删除",J9599*'模板使用说明&amp;基础参数'!$E$5*'模板使用说明&amp;基础参数'!$E$12,IF(L9599="修改",J9599*'模板使用说明&amp;基础参数'!$E$5*'模板使用说明&amp;基础参数'!$E$11,J9599*'模板使用说明&amp;基础参数'!$E$5*'模板使用说明&amp;基础参数'!$E$10)),IF(K9599="中",IF(L9599="删除",J9599*'模板使用说明&amp;基础参数'!$E$6*'模板使用说明&amp;基础参数'!$E$12,IF(L9599="修改",J9599*'模板使用说明&amp;基础参数'!$E$6*'模板使用说明&amp;基础参数'!$E$11,J9599*'模板使用说明&amp;基础参数'!$E$6*'模板使用说明&amp;基础参数'!$E$10)),IF(L9599="删除",J9599*'模板使用说明&amp;基础参数'!$E$7*'模板使用说明&amp;基础参数'!$E$12,IF(L9599="修改",J9599*'模板使用说明&amp;基础参数'!$E$7*'模板使用说明&amp;基础参数'!$E$11,J9599*'模板使用说明&amp;基础参数'!$E$7*'模板使用说明&amp;基础参数'!$E$10)))))</f>
        <v/>
      </c>
      <c r="N9599" s="82"/>
    </row>
    <row r="9600" spans="1:14">
      <c r="A9600" s="76">
        <f t="shared" si="160"/>
        <v>9595</v>
      </c>
      <c r="B9600" s="77"/>
      <c r="C9600" s="77"/>
      <c r="D9600" s="77"/>
      <c r="E9600" s="77"/>
      <c r="F9600" s="77"/>
      <c r="G9600" s="77"/>
      <c r="H9600" s="77"/>
      <c r="I9600" s="76"/>
      <c r="J9600" s="8" t="str">
        <f>IF(I9600="ILF",IF($C$1="预估功能点",'模板使用说明&amp;基础参数'!$E$15,'模板使用说明&amp;基础参数'!$E$22),IF(I9600="EIF",IF($C$1="预估功能点",'模板使用说明&amp;基础参数'!$E$16,'模板使用说明&amp;基础参数'!$E$23),IF(I9600="EI",IF($C$1="预估功能点",'模板使用说明&amp;基础参数'!$E$17,'模板使用说明&amp;基础参数'!$E$24),IF(I9600="EO",IF($C$1="预估功能点",'模板使用说明&amp;基础参数'!$E$18,'模板使用说明&amp;基础参数'!$E$25),IF(I9600="EQ",IF($C$1="预估功能点",'模板使用说明&amp;基础参数'!$E$19,'模板使用说明&amp;基础参数'!$E$26),"")))))</f>
        <v/>
      </c>
      <c r="K9600" s="80"/>
      <c r="L9600" s="80"/>
      <c r="M9600" s="81" t="str">
        <f>IF(J9600="","",IF(K9600="高",IF(L9600="删除",J9600*'模板使用说明&amp;基础参数'!$E$5*'模板使用说明&amp;基础参数'!$E$12,IF(L9600="修改",J9600*'模板使用说明&amp;基础参数'!$E$5*'模板使用说明&amp;基础参数'!$E$11,J9600*'模板使用说明&amp;基础参数'!$E$5*'模板使用说明&amp;基础参数'!$E$10)),IF(K9600="中",IF(L9600="删除",J9600*'模板使用说明&amp;基础参数'!$E$6*'模板使用说明&amp;基础参数'!$E$12,IF(L9600="修改",J9600*'模板使用说明&amp;基础参数'!$E$6*'模板使用说明&amp;基础参数'!$E$11,J9600*'模板使用说明&amp;基础参数'!$E$6*'模板使用说明&amp;基础参数'!$E$10)),IF(L9600="删除",J9600*'模板使用说明&amp;基础参数'!$E$7*'模板使用说明&amp;基础参数'!$E$12,IF(L9600="修改",J9600*'模板使用说明&amp;基础参数'!$E$7*'模板使用说明&amp;基础参数'!$E$11,J9600*'模板使用说明&amp;基础参数'!$E$7*'模板使用说明&amp;基础参数'!$E$10)))))</f>
        <v/>
      </c>
      <c r="N9600" s="82"/>
    </row>
    <row r="9601" spans="1:14">
      <c r="A9601" s="76">
        <f t="shared" si="160"/>
        <v>9596</v>
      </c>
      <c r="B9601" s="77"/>
      <c r="C9601" s="77"/>
      <c r="D9601" s="77"/>
      <c r="E9601" s="77"/>
      <c r="F9601" s="77"/>
      <c r="G9601" s="77"/>
      <c r="H9601" s="77"/>
      <c r="I9601" s="76"/>
      <c r="J9601" s="8" t="str">
        <f>IF(I9601="ILF",IF($C$1="预估功能点",'模板使用说明&amp;基础参数'!$E$15,'模板使用说明&amp;基础参数'!$E$22),IF(I9601="EIF",IF($C$1="预估功能点",'模板使用说明&amp;基础参数'!$E$16,'模板使用说明&amp;基础参数'!$E$23),IF(I9601="EI",IF($C$1="预估功能点",'模板使用说明&amp;基础参数'!$E$17,'模板使用说明&amp;基础参数'!$E$24),IF(I9601="EO",IF($C$1="预估功能点",'模板使用说明&amp;基础参数'!$E$18,'模板使用说明&amp;基础参数'!$E$25),IF(I9601="EQ",IF($C$1="预估功能点",'模板使用说明&amp;基础参数'!$E$19,'模板使用说明&amp;基础参数'!$E$26),"")))))</f>
        <v/>
      </c>
      <c r="K9601" s="80"/>
      <c r="L9601" s="80"/>
      <c r="M9601" s="81" t="str">
        <f>IF(J9601="","",IF(K9601="高",IF(L9601="删除",J9601*'模板使用说明&amp;基础参数'!$E$5*'模板使用说明&amp;基础参数'!$E$12,IF(L9601="修改",J9601*'模板使用说明&amp;基础参数'!$E$5*'模板使用说明&amp;基础参数'!$E$11,J9601*'模板使用说明&amp;基础参数'!$E$5*'模板使用说明&amp;基础参数'!$E$10)),IF(K9601="中",IF(L9601="删除",J9601*'模板使用说明&amp;基础参数'!$E$6*'模板使用说明&amp;基础参数'!$E$12,IF(L9601="修改",J9601*'模板使用说明&amp;基础参数'!$E$6*'模板使用说明&amp;基础参数'!$E$11,J9601*'模板使用说明&amp;基础参数'!$E$6*'模板使用说明&amp;基础参数'!$E$10)),IF(L9601="删除",J9601*'模板使用说明&amp;基础参数'!$E$7*'模板使用说明&amp;基础参数'!$E$12,IF(L9601="修改",J9601*'模板使用说明&amp;基础参数'!$E$7*'模板使用说明&amp;基础参数'!$E$11,J9601*'模板使用说明&amp;基础参数'!$E$7*'模板使用说明&amp;基础参数'!$E$10)))))</f>
        <v/>
      </c>
      <c r="N9601" s="82"/>
    </row>
    <row r="9602" spans="1:14">
      <c r="A9602" s="76">
        <f t="shared" si="160"/>
        <v>9597</v>
      </c>
      <c r="B9602" s="77"/>
      <c r="C9602" s="77"/>
      <c r="D9602" s="77"/>
      <c r="E9602" s="77"/>
      <c r="F9602" s="77"/>
      <c r="G9602" s="77"/>
      <c r="H9602" s="77"/>
      <c r="I9602" s="76"/>
      <c r="J9602" s="8" t="str">
        <f>IF(I9602="ILF",IF($C$1="预估功能点",'模板使用说明&amp;基础参数'!$E$15,'模板使用说明&amp;基础参数'!$E$22),IF(I9602="EIF",IF($C$1="预估功能点",'模板使用说明&amp;基础参数'!$E$16,'模板使用说明&amp;基础参数'!$E$23),IF(I9602="EI",IF($C$1="预估功能点",'模板使用说明&amp;基础参数'!$E$17,'模板使用说明&amp;基础参数'!$E$24),IF(I9602="EO",IF($C$1="预估功能点",'模板使用说明&amp;基础参数'!$E$18,'模板使用说明&amp;基础参数'!$E$25),IF(I9602="EQ",IF($C$1="预估功能点",'模板使用说明&amp;基础参数'!$E$19,'模板使用说明&amp;基础参数'!$E$26),"")))))</f>
        <v/>
      </c>
      <c r="K9602" s="80"/>
      <c r="L9602" s="80"/>
      <c r="M9602" s="81" t="str">
        <f>IF(J9602="","",IF(K9602="高",IF(L9602="删除",J9602*'模板使用说明&amp;基础参数'!$E$5*'模板使用说明&amp;基础参数'!$E$12,IF(L9602="修改",J9602*'模板使用说明&amp;基础参数'!$E$5*'模板使用说明&amp;基础参数'!$E$11,J9602*'模板使用说明&amp;基础参数'!$E$5*'模板使用说明&amp;基础参数'!$E$10)),IF(K9602="中",IF(L9602="删除",J9602*'模板使用说明&amp;基础参数'!$E$6*'模板使用说明&amp;基础参数'!$E$12,IF(L9602="修改",J9602*'模板使用说明&amp;基础参数'!$E$6*'模板使用说明&amp;基础参数'!$E$11,J9602*'模板使用说明&amp;基础参数'!$E$6*'模板使用说明&amp;基础参数'!$E$10)),IF(L9602="删除",J9602*'模板使用说明&amp;基础参数'!$E$7*'模板使用说明&amp;基础参数'!$E$12,IF(L9602="修改",J9602*'模板使用说明&amp;基础参数'!$E$7*'模板使用说明&amp;基础参数'!$E$11,J9602*'模板使用说明&amp;基础参数'!$E$7*'模板使用说明&amp;基础参数'!$E$10)))))</f>
        <v/>
      </c>
      <c r="N9602" s="82"/>
    </row>
    <row r="9603" spans="1:14">
      <c r="A9603" s="76">
        <f t="shared" si="160"/>
        <v>9598</v>
      </c>
      <c r="B9603" s="77"/>
      <c r="C9603" s="77"/>
      <c r="D9603" s="77"/>
      <c r="E9603" s="77"/>
      <c r="F9603" s="77"/>
      <c r="G9603" s="77"/>
      <c r="H9603" s="77"/>
      <c r="I9603" s="76"/>
      <c r="J9603" s="8" t="str">
        <f>IF(I9603="ILF",IF($C$1="预估功能点",'模板使用说明&amp;基础参数'!$E$15,'模板使用说明&amp;基础参数'!$E$22),IF(I9603="EIF",IF($C$1="预估功能点",'模板使用说明&amp;基础参数'!$E$16,'模板使用说明&amp;基础参数'!$E$23),IF(I9603="EI",IF($C$1="预估功能点",'模板使用说明&amp;基础参数'!$E$17,'模板使用说明&amp;基础参数'!$E$24),IF(I9603="EO",IF($C$1="预估功能点",'模板使用说明&amp;基础参数'!$E$18,'模板使用说明&amp;基础参数'!$E$25),IF(I9603="EQ",IF($C$1="预估功能点",'模板使用说明&amp;基础参数'!$E$19,'模板使用说明&amp;基础参数'!$E$26),"")))))</f>
        <v/>
      </c>
      <c r="K9603" s="80"/>
      <c r="L9603" s="80"/>
      <c r="M9603" s="81" t="str">
        <f>IF(J9603="","",IF(K9603="高",IF(L9603="删除",J9603*'模板使用说明&amp;基础参数'!$E$5*'模板使用说明&amp;基础参数'!$E$12,IF(L9603="修改",J9603*'模板使用说明&amp;基础参数'!$E$5*'模板使用说明&amp;基础参数'!$E$11,J9603*'模板使用说明&amp;基础参数'!$E$5*'模板使用说明&amp;基础参数'!$E$10)),IF(K9603="中",IF(L9603="删除",J9603*'模板使用说明&amp;基础参数'!$E$6*'模板使用说明&amp;基础参数'!$E$12,IF(L9603="修改",J9603*'模板使用说明&amp;基础参数'!$E$6*'模板使用说明&amp;基础参数'!$E$11,J9603*'模板使用说明&amp;基础参数'!$E$6*'模板使用说明&amp;基础参数'!$E$10)),IF(L9603="删除",J9603*'模板使用说明&amp;基础参数'!$E$7*'模板使用说明&amp;基础参数'!$E$12,IF(L9603="修改",J9603*'模板使用说明&amp;基础参数'!$E$7*'模板使用说明&amp;基础参数'!$E$11,J9603*'模板使用说明&amp;基础参数'!$E$7*'模板使用说明&amp;基础参数'!$E$10)))))</f>
        <v/>
      </c>
      <c r="N9603" s="82"/>
    </row>
    <row r="9604" spans="1:14">
      <c r="A9604" s="76">
        <f t="shared" ref="A9604:A9667" si="161">ROW()-5</f>
        <v>9599</v>
      </c>
      <c r="B9604" s="77"/>
      <c r="C9604" s="77"/>
      <c r="D9604" s="77"/>
      <c r="E9604" s="77"/>
      <c r="F9604" s="77"/>
      <c r="G9604" s="77"/>
      <c r="H9604" s="77"/>
      <c r="I9604" s="76"/>
      <c r="J9604" s="8" t="str">
        <f>IF(I9604="ILF",IF($C$1="预估功能点",'模板使用说明&amp;基础参数'!$E$15,'模板使用说明&amp;基础参数'!$E$22),IF(I9604="EIF",IF($C$1="预估功能点",'模板使用说明&amp;基础参数'!$E$16,'模板使用说明&amp;基础参数'!$E$23),IF(I9604="EI",IF($C$1="预估功能点",'模板使用说明&amp;基础参数'!$E$17,'模板使用说明&amp;基础参数'!$E$24),IF(I9604="EO",IF($C$1="预估功能点",'模板使用说明&amp;基础参数'!$E$18,'模板使用说明&amp;基础参数'!$E$25),IF(I9604="EQ",IF($C$1="预估功能点",'模板使用说明&amp;基础参数'!$E$19,'模板使用说明&amp;基础参数'!$E$26),"")))))</f>
        <v/>
      </c>
      <c r="K9604" s="80"/>
      <c r="L9604" s="80"/>
      <c r="M9604" s="81" t="str">
        <f>IF(J9604="","",IF(K9604="高",IF(L9604="删除",J9604*'模板使用说明&amp;基础参数'!$E$5*'模板使用说明&amp;基础参数'!$E$12,IF(L9604="修改",J9604*'模板使用说明&amp;基础参数'!$E$5*'模板使用说明&amp;基础参数'!$E$11,J9604*'模板使用说明&amp;基础参数'!$E$5*'模板使用说明&amp;基础参数'!$E$10)),IF(K9604="中",IF(L9604="删除",J9604*'模板使用说明&amp;基础参数'!$E$6*'模板使用说明&amp;基础参数'!$E$12,IF(L9604="修改",J9604*'模板使用说明&amp;基础参数'!$E$6*'模板使用说明&amp;基础参数'!$E$11,J9604*'模板使用说明&amp;基础参数'!$E$6*'模板使用说明&amp;基础参数'!$E$10)),IF(L9604="删除",J9604*'模板使用说明&amp;基础参数'!$E$7*'模板使用说明&amp;基础参数'!$E$12,IF(L9604="修改",J9604*'模板使用说明&amp;基础参数'!$E$7*'模板使用说明&amp;基础参数'!$E$11,J9604*'模板使用说明&amp;基础参数'!$E$7*'模板使用说明&amp;基础参数'!$E$10)))))</f>
        <v/>
      </c>
      <c r="N9604" s="82"/>
    </row>
    <row r="9605" spans="1:14">
      <c r="A9605" s="76">
        <f t="shared" si="161"/>
        <v>9600</v>
      </c>
      <c r="B9605" s="77"/>
      <c r="C9605" s="77"/>
      <c r="D9605" s="77"/>
      <c r="E9605" s="77"/>
      <c r="F9605" s="77"/>
      <c r="G9605" s="77"/>
      <c r="H9605" s="77"/>
      <c r="I9605" s="76"/>
      <c r="J9605" s="8" t="str">
        <f>IF(I9605="ILF",IF($C$1="预估功能点",'模板使用说明&amp;基础参数'!$E$15,'模板使用说明&amp;基础参数'!$E$22),IF(I9605="EIF",IF($C$1="预估功能点",'模板使用说明&amp;基础参数'!$E$16,'模板使用说明&amp;基础参数'!$E$23),IF(I9605="EI",IF($C$1="预估功能点",'模板使用说明&amp;基础参数'!$E$17,'模板使用说明&amp;基础参数'!$E$24),IF(I9605="EO",IF($C$1="预估功能点",'模板使用说明&amp;基础参数'!$E$18,'模板使用说明&amp;基础参数'!$E$25),IF(I9605="EQ",IF($C$1="预估功能点",'模板使用说明&amp;基础参数'!$E$19,'模板使用说明&amp;基础参数'!$E$26),"")))))</f>
        <v/>
      </c>
      <c r="K9605" s="80"/>
      <c r="L9605" s="80"/>
      <c r="M9605" s="81" t="str">
        <f>IF(J9605="","",IF(K9605="高",IF(L9605="删除",J9605*'模板使用说明&amp;基础参数'!$E$5*'模板使用说明&amp;基础参数'!$E$12,IF(L9605="修改",J9605*'模板使用说明&amp;基础参数'!$E$5*'模板使用说明&amp;基础参数'!$E$11,J9605*'模板使用说明&amp;基础参数'!$E$5*'模板使用说明&amp;基础参数'!$E$10)),IF(K9605="中",IF(L9605="删除",J9605*'模板使用说明&amp;基础参数'!$E$6*'模板使用说明&amp;基础参数'!$E$12,IF(L9605="修改",J9605*'模板使用说明&amp;基础参数'!$E$6*'模板使用说明&amp;基础参数'!$E$11,J9605*'模板使用说明&amp;基础参数'!$E$6*'模板使用说明&amp;基础参数'!$E$10)),IF(L9605="删除",J9605*'模板使用说明&amp;基础参数'!$E$7*'模板使用说明&amp;基础参数'!$E$12,IF(L9605="修改",J9605*'模板使用说明&amp;基础参数'!$E$7*'模板使用说明&amp;基础参数'!$E$11,J9605*'模板使用说明&amp;基础参数'!$E$7*'模板使用说明&amp;基础参数'!$E$10)))))</f>
        <v/>
      </c>
      <c r="N9605" s="82"/>
    </row>
    <row r="9606" spans="1:14">
      <c r="A9606" s="76">
        <f t="shared" si="161"/>
        <v>9601</v>
      </c>
      <c r="B9606" s="77"/>
      <c r="C9606" s="77"/>
      <c r="D9606" s="77"/>
      <c r="E9606" s="77"/>
      <c r="F9606" s="77"/>
      <c r="G9606" s="77"/>
      <c r="H9606" s="77"/>
      <c r="I9606" s="76"/>
      <c r="J9606" s="8" t="str">
        <f>IF(I9606="ILF",IF($C$1="预估功能点",'模板使用说明&amp;基础参数'!$E$15,'模板使用说明&amp;基础参数'!$E$22),IF(I9606="EIF",IF($C$1="预估功能点",'模板使用说明&amp;基础参数'!$E$16,'模板使用说明&amp;基础参数'!$E$23),IF(I9606="EI",IF($C$1="预估功能点",'模板使用说明&amp;基础参数'!$E$17,'模板使用说明&amp;基础参数'!$E$24),IF(I9606="EO",IF($C$1="预估功能点",'模板使用说明&amp;基础参数'!$E$18,'模板使用说明&amp;基础参数'!$E$25),IF(I9606="EQ",IF($C$1="预估功能点",'模板使用说明&amp;基础参数'!$E$19,'模板使用说明&amp;基础参数'!$E$26),"")))))</f>
        <v/>
      </c>
      <c r="K9606" s="80"/>
      <c r="L9606" s="80"/>
      <c r="M9606" s="81" t="str">
        <f>IF(J9606="","",IF(K9606="高",IF(L9606="删除",J9606*'模板使用说明&amp;基础参数'!$E$5*'模板使用说明&amp;基础参数'!$E$12,IF(L9606="修改",J9606*'模板使用说明&amp;基础参数'!$E$5*'模板使用说明&amp;基础参数'!$E$11,J9606*'模板使用说明&amp;基础参数'!$E$5*'模板使用说明&amp;基础参数'!$E$10)),IF(K9606="中",IF(L9606="删除",J9606*'模板使用说明&amp;基础参数'!$E$6*'模板使用说明&amp;基础参数'!$E$12,IF(L9606="修改",J9606*'模板使用说明&amp;基础参数'!$E$6*'模板使用说明&amp;基础参数'!$E$11,J9606*'模板使用说明&amp;基础参数'!$E$6*'模板使用说明&amp;基础参数'!$E$10)),IF(L9606="删除",J9606*'模板使用说明&amp;基础参数'!$E$7*'模板使用说明&amp;基础参数'!$E$12,IF(L9606="修改",J9606*'模板使用说明&amp;基础参数'!$E$7*'模板使用说明&amp;基础参数'!$E$11,J9606*'模板使用说明&amp;基础参数'!$E$7*'模板使用说明&amp;基础参数'!$E$10)))))</f>
        <v/>
      </c>
      <c r="N9606" s="82"/>
    </row>
    <row r="9607" spans="1:14">
      <c r="A9607" s="76">
        <f t="shared" si="161"/>
        <v>9602</v>
      </c>
      <c r="B9607" s="77"/>
      <c r="C9607" s="77"/>
      <c r="D9607" s="77"/>
      <c r="E9607" s="77"/>
      <c r="F9607" s="77"/>
      <c r="G9607" s="77"/>
      <c r="H9607" s="77"/>
      <c r="I9607" s="76"/>
      <c r="J9607" s="8" t="str">
        <f>IF(I9607="ILF",IF($C$1="预估功能点",'模板使用说明&amp;基础参数'!$E$15,'模板使用说明&amp;基础参数'!$E$22),IF(I9607="EIF",IF($C$1="预估功能点",'模板使用说明&amp;基础参数'!$E$16,'模板使用说明&amp;基础参数'!$E$23),IF(I9607="EI",IF($C$1="预估功能点",'模板使用说明&amp;基础参数'!$E$17,'模板使用说明&amp;基础参数'!$E$24),IF(I9607="EO",IF($C$1="预估功能点",'模板使用说明&amp;基础参数'!$E$18,'模板使用说明&amp;基础参数'!$E$25),IF(I9607="EQ",IF($C$1="预估功能点",'模板使用说明&amp;基础参数'!$E$19,'模板使用说明&amp;基础参数'!$E$26),"")))))</f>
        <v/>
      </c>
      <c r="K9607" s="80"/>
      <c r="L9607" s="80"/>
      <c r="M9607" s="81" t="str">
        <f>IF(J9607="","",IF(K9607="高",IF(L9607="删除",J9607*'模板使用说明&amp;基础参数'!$E$5*'模板使用说明&amp;基础参数'!$E$12,IF(L9607="修改",J9607*'模板使用说明&amp;基础参数'!$E$5*'模板使用说明&amp;基础参数'!$E$11,J9607*'模板使用说明&amp;基础参数'!$E$5*'模板使用说明&amp;基础参数'!$E$10)),IF(K9607="中",IF(L9607="删除",J9607*'模板使用说明&amp;基础参数'!$E$6*'模板使用说明&amp;基础参数'!$E$12,IF(L9607="修改",J9607*'模板使用说明&amp;基础参数'!$E$6*'模板使用说明&amp;基础参数'!$E$11,J9607*'模板使用说明&amp;基础参数'!$E$6*'模板使用说明&amp;基础参数'!$E$10)),IF(L9607="删除",J9607*'模板使用说明&amp;基础参数'!$E$7*'模板使用说明&amp;基础参数'!$E$12,IF(L9607="修改",J9607*'模板使用说明&amp;基础参数'!$E$7*'模板使用说明&amp;基础参数'!$E$11,J9607*'模板使用说明&amp;基础参数'!$E$7*'模板使用说明&amp;基础参数'!$E$10)))))</f>
        <v/>
      </c>
      <c r="N9607" s="82"/>
    </row>
    <row r="9608" spans="1:14">
      <c r="A9608" s="76">
        <f t="shared" si="161"/>
        <v>9603</v>
      </c>
      <c r="B9608" s="77"/>
      <c r="C9608" s="77"/>
      <c r="D9608" s="77"/>
      <c r="E9608" s="77"/>
      <c r="F9608" s="77"/>
      <c r="G9608" s="77"/>
      <c r="H9608" s="77"/>
      <c r="I9608" s="76"/>
      <c r="J9608" s="8" t="str">
        <f>IF(I9608="ILF",IF($C$1="预估功能点",'模板使用说明&amp;基础参数'!$E$15,'模板使用说明&amp;基础参数'!$E$22),IF(I9608="EIF",IF($C$1="预估功能点",'模板使用说明&amp;基础参数'!$E$16,'模板使用说明&amp;基础参数'!$E$23),IF(I9608="EI",IF($C$1="预估功能点",'模板使用说明&amp;基础参数'!$E$17,'模板使用说明&amp;基础参数'!$E$24),IF(I9608="EO",IF($C$1="预估功能点",'模板使用说明&amp;基础参数'!$E$18,'模板使用说明&amp;基础参数'!$E$25),IF(I9608="EQ",IF($C$1="预估功能点",'模板使用说明&amp;基础参数'!$E$19,'模板使用说明&amp;基础参数'!$E$26),"")))))</f>
        <v/>
      </c>
      <c r="K9608" s="80"/>
      <c r="L9608" s="80"/>
      <c r="M9608" s="81" t="str">
        <f>IF(J9608="","",IF(K9608="高",IF(L9608="删除",J9608*'模板使用说明&amp;基础参数'!$E$5*'模板使用说明&amp;基础参数'!$E$12,IF(L9608="修改",J9608*'模板使用说明&amp;基础参数'!$E$5*'模板使用说明&amp;基础参数'!$E$11,J9608*'模板使用说明&amp;基础参数'!$E$5*'模板使用说明&amp;基础参数'!$E$10)),IF(K9608="中",IF(L9608="删除",J9608*'模板使用说明&amp;基础参数'!$E$6*'模板使用说明&amp;基础参数'!$E$12,IF(L9608="修改",J9608*'模板使用说明&amp;基础参数'!$E$6*'模板使用说明&amp;基础参数'!$E$11,J9608*'模板使用说明&amp;基础参数'!$E$6*'模板使用说明&amp;基础参数'!$E$10)),IF(L9608="删除",J9608*'模板使用说明&amp;基础参数'!$E$7*'模板使用说明&amp;基础参数'!$E$12,IF(L9608="修改",J9608*'模板使用说明&amp;基础参数'!$E$7*'模板使用说明&amp;基础参数'!$E$11,J9608*'模板使用说明&amp;基础参数'!$E$7*'模板使用说明&amp;基础参数'!$E$10)))))</f>
        <v/>
      </c>
      <c r="N9608" s="82"/>
    </row>
    <row r="9609" spans="1:14">
      <c r="A9609" s="76">
        <f t="shared" si="161"/>
        <v>9604</v>
      </c>
      <c r="B9609" s="77"/>
      <c r="C9609" s="77"/>
      <c r="D9609" s="77"/>
      <c r="E9609" s="77"/>
      <c r="F9609" s="77"/>
      <c r="G9609" s="77"/>
      <c r="H9609" s="77"/>
      <c r="I9609" s="76"/>
      <c r="J9609" s="8" t="str">
        <f>IF(I9609="ILF",IF($C$1="预估功能点",'模板使用说明&amp;基础参数'!$E$15,'模板使用说明&amp;基础参数'!$E$22),IF(I9609="EIF",IF($C$1="预估功能点",'模板使用说明&amp;基础参数'!$E$16,'模板使用说明&amp;基础参数'!$E$23),IF(I9609="EI",IF($C$1="预估功能点",'模板使用说明&amp;基础参数'!$E$17,'模板使用说明&amp;基础参数'!$E$24),IF(I9609="EO",IF($C$1="预估功能点",'模板使用说明&amp;基础参数'!$E$18,'模板使用说明&amp;基础参数'!$E$25),IF(I9609="EQ",IF($C$1="预估功能点",'模板使用说明&amp;基础参数'!$E$19,'模板使用说明&amp;基础参数'!$E$26),"")))))</f>
        <v/>
      </c>
      <c r="K9609" s="80"/>
      <c r="L9609" s="80"/>
      <c r="M9609" s="81" t="str">
        <f>IF(J9609="","",IF(K9609="高",IF(L9609="删除",J9609*'模板使用说明&amp;基础参数'!$E$5*'模板使用说明&amp;基础参数'!$E$12,IF(L9609="修改",J9609*'模板使用说明&amp;基础参数'!$E$5*'模板使用说明&amp;基础参数'!$E$11,J9609*'模板使用说明&amp;基础参数'!$E$5*'模板使用说明&amp;基础参数'!$E$10)),IF(K9609="中",IF(L9609="删除",J9609*'模板使用说明&amp;基础参数'!$E$6*'模板使用说明&amp;基础参数'!$E$12,IF(L9609="修改",J9609*'模板使用说明&amp;基础参数'!$E$6*'模板使用说明&amp;基础参数'!$E$11,J9609*'模板使用说明&amp;基础参数'!$E$6*'模板使用说明&amp;基础参数'!$E$10)),IF(L9609="删除",J9609*'模板使用说明&amp;基础参数'!$E$7*'模板使用说明&amp;基础参数'!$E$12,IF(L9609="修改",J9609*'模板使用说明&amp;基础参数'!$E$7*'模板使用说明&amp;基础参数'!$E$11,J9609*'模板使用说明&amp;基础参数'!$E$7*'模板使用说明&amp;基础参数'!$E$10)))))</f>
        <v/>
      </c>
      <c r="N9609" s="82"/>
    </row>
    <row r="9610" spans="1:14">
      <c r="A9610" s="76">
        <f t="shared" si="161"/>
        <v>9605</v>
      </c>
      <c r="B9610" s="77"/>
      <c r="C9610" s="77"/>
      <c r="D9610" s="77"/>
      <c r="E9610" s="77"/>
      <c r="F9610" s="77"/>
      <c r="G9610" s="77"/>
      <c r="H9610" s="77"/>
      <c r="I9610" s="76"/>
      <c r="J9610" s="8" t="str">
        <f>IF(I9610="ILF",IF($C$1="预估功能点",'模板使用说明&amp;基础参数'!$E$15,'模板使用说明&amp;基础参数'!$E$22),IF(I9610="EIF",IF($C$1="预估功能点",'模板使用说明&amp;基础参数'!$E$16,'模板使用说明&amp;基础参数'!$E$23),IF(I9610="EI",IF($C$1="预估功能点",'模板使用说明&amp;基础参数'!$E$17,'模板使用说明&amp;基础参数'!$E$24),IF(I9610="EO",IF($C$1="预估功能点",'模板使用说明&amp;基础参数'!$E$18,'模板使用说明&amp;基础参数'!$E$25),IF(I9610="EQ",IF($C$1="预估功能点",'模板使用说明&amp;基础参数'!$E$19,'模板使用说明&amp;基础参数'!$E$26),"")))))</f>
        <v/>
      </c>
      <c r="K9610" s="80"/>
      <c r="L9610" s="80"/>
      <c r="M9610" s="81" t="str">
        <f>IF(J9610="","",IF(K9610="高",IF(L9610="删除",J9610*'模板使用说明&amp;基础参数'!$E$5*'模板使用说明&amp;基础参数'!$E$12,IF(L9610="修改",J9610*'模板使用说明&amp;基础参数'!$E$5*'模板使用说明&amp;基础参数'!$E$11,J9610*'模板使用说明&amp;基础参数'!$E$5*'模板使用说明&amp;基础参数'!$E$10)),IF(K9610="中",IF(L9610="删除",J9610*'模板使用说明&amp;基础参数'!$E$6*'模板使用说明&amp;基础参数'!$E$12,IF(L9610="修改",J9610*'模板使用说明&amp;基础参数'!$E$6*'模板使用说明&amp;基础参数'!$E$11,J9610*'模板使用说明&amp;基础参数'!$E$6*'模板使用说明&amp;基础参数'!$E$10)),IF(L9610="删除",J9610*'模板使用说明&amp;基础参数'!$E$7*'模板使用说明&amp;基础参数'!$E$12,IF(L9610="修改",J9610*'模板使用说明&amp;基础参数'!$E$7*'模板使用说明&amp;基础参数'!$E$11,J9610*'模板使用说明&amp;基础参数'!$E$7*'模板使用说明&amp;基础参数'!$E$10)))))</f>
        <v/>
      </c>
      <c r="N9610" s="82"/>
    </row>
    <row r="9611" spans="1:14">
      <c r="A9611" s="76">
        <f t="shared" si="161"/>
        <v>9606</v>
      </c>
      <c r="B9611" s="77"/>
      <c r="C9611" s="77"/>
      <c r="D9611" s="77"/>
      <c r="E9611" s="77"/>
      <c r="F9611" s="77"/>
      <c r="G9611" s="77"/>
      <c r="H9611" s="77"/>
      <c r="I9611" s="76"/>
      <c r="J9611" s="8" t="str">
        <f>IF(I9611="ILF",IF($C$1="预估功能点",'模板使用说明&amp;基础参数'!$E$15,'模板使用说明&amp;基础参数'!$E$22),IF(I9611="EIF",IF($C$1="预估功能点",'模板使用说明&amp;基础参数'!$E$16,'模板使用说明&amp;基础参数'!$E$23),IF(I9611="EI",IF($C$1="预估功能点",'模板使用说明&amp;基础参数'!$E$17,'模板使用说明&amp;基础参数'!$E$24),IF(I9611="EO",IF($C$1="预估功能点",'模板使用说明&amp;基础参数'!$E$18,'模板使用说明&amp;基础参数'!$E$25),IF(I9611="EQ",IF($C$1="预估功能点",'模板使用说明&amp;基础参数'!$E$19,'模板使用说明&amp;基础参数'!$E$26),"")))))</f>
        <v/>
      </c>
      <c r="K9611" s="80"/>
      <c r="L9611" s="80"/>
      <c r="M9611" s="81" t="str">
        <f>IF(J9611="","",IF(K9611="高",IF(L9611="删除",J9611*'模板使用说明&amp;基础参数'!$E$5*'模板使用说明&amp;基础参数'!$E$12,IF(L9611="修改",J9611*'模板使用说明&amp;基础参数'!$E$5*'模板使用说明&amp;基础参数'!$E$11,J9611*'模板使用说明&amp;基础参数'!$E$5*'模板使用说明&amp;基础参数'!$E$10)),IF(K9611="中",IF(L9611="删除",J9611*'模板使用说明&amp;基础参数'!$E$6*'模板使用说明&amp;基础参数'!$E$12,IF(L9611="修改",J9611*'模板使用说明&amp;基础参数'!$E$6*'模板使用说明&amp;基础参数'!$E$11,J9611*'模板使用说明&amp;基础参数'!$E$6*'模板使用说明&amp;基础参数'!$E$10)),IF(L9611="删除",J9611*'模板使用说明&amp;基础参数'!$E$7*'模板使用说明&amp;基础参数'!$E$12,IF(L9611="修改",J9611*'模板使用说明&amp;基础参数'!$E$7*'模板使用说明&amp;基础参数'!$E$11,J9611*'模板使用说明&amp;基础参数'!$E$7*'模板使用说明&amp;基础参数'!$E$10)))))</f>
        <v/>
      </c>
      <c r="N9611" s="82"/>
    </row>
    <row r="9612" spans="1:14">
      <c r="A9612" s="76">
        <f t="shared" si="161"/>
        <v>9607</v>
      </c>
      <c r="B9612" s="77"/>
      <c r="C9612" s="77"/>
      <c r="D9612" s="77"/>
      <c r="E9612" s="77"/>
      <c r="F9612" s="77"/>
      <c r="G9612" s="77"/>
      <c r="H9612" s="77"/>
      <c r="I9612" s="76"/>
      <c r="J9612" s="8" t="str">
        <f>IF(I9612="ILF",IF($C$1="预估功能点",'模板使用说明&amp;基础参数'!$E$15,'模板使用说明&amp;基础参数'!$E$22),IF(I9612="EIF",IF($C$1="预估功能点",'模板使用说明&amp;基础参数'!$E$16,'模板使用说明&amp;基础参数'!$E$23),IF(I9612="EI",IF($C$1="预估功能点",'模板使用说明&amp;基础参数'!$E$17,'模板使用说明&amp;基础参数'!$E$24),IF(I9612="EO",IF($C$1="预估功能点",'模板使用说明&amp;基础参数'!$E$18,'模板使用说明&amp;基础参数'!$E$25),IF(I9612="EQ",IF($C$1="预估功能点",'模板使用说明&amp;基础参数'!$E$19,'模板使用说明&amp;基础参数'!$E$26),"")))))</f>
        <v/>
      </c>
      <c r="K9612" s="80"/>
      <c r="L9612" s="80"/>
      <c r="M9612" s="81" t="str">
        <f>IF(J9612="","",IF(K9612="高",IF(L9612="删除",J9612*'模板使用说明&amp;基础参数'!$E$5*'模板使用说明&amp;基础参数'!$E$12,IF(L9612="修改",J9612*'模板使用说明&amp;基础参数'!$E$5*'模板使用说明&amp;基础参数'!$E$11,J9612*'模板使用说明&amp;基础参数'!$E$5*'模板使用说明&amp;基础参数'!$E$10)),IF(K9612="中",IF(L9612="删除",J9612*'模板使用说明&amp;基础参数'!$E$6*'模板使用说明&amp;基础参数'!$E$12,IF(L9612="修改",J9612*'模板使用说明&amp;基础参数'!$E$6*'模板使用说明&amp;基础参数'!$E$11,J9612*'模板使用说明&amp;基础参数'!$E$6*'模板使用说明&amp;基础参数'!$E$10)),IF(L9612="删除",J9612*'模板使用说明&amp;基础参数'!$E$7*'模板使用说明&amp;基础参数'!$E$12,IF(L9612="修改",J9612*'模板使用说明&amp;基础参数'!$E$7*'模板使用说明&amp;基础参数'!$E$11,J9612*'模板使用说明&amp;基础参数'!$E$7*'模板使用说明&amp;基础参数'!$E$10)))))</f>
        <v/>
      </c>
      <c r="N9612" s="82"/>
    </row>
    <row r="9613" spans="1:14">
      <c r="A9613" s="76">
        <f t="shared" si="161"/>
        <v>9608</v>
      </c>
      <c r="B9613" s="77"/>
      <c r="C9613" s="77"/>
      <c r="D9613" s="77"/>
      <c r="E9613" s="77"/>
      <c r="F9613" s="77"/>
      <c r="G9613" s="77"/>
      <c r="H9613" s="77"/>
      <c r="I9613" s="76"/>
      <c r="J9613" s="8" t="str">
        <f>IF(I9613="ILF",IF($C$1="预估功能点",'模板使用说明&amp;基础参数'!$E$15,'模板使用说明&amp;基础参数'!$E$22),IF(I9613="EIF",IF($C$1="预估功能点",'模板使用说明&amp;基础参数'!$E$16,'模板使用说明&amp;基础参数'!$E$23),IF(I9613="EI",IF($C$1="预估功能点",'模板使用说明&amp;基础参数'!$E$17,'模板使用说明&amp;基础参数'!$E$24),IF(I9613="EO",IF($C$1="预估功能点",'模板使用说明&amp;基础参数'!$E$18,'模板使用说明&amp;基础参数'!$E$25),IF(I9613="EQ",IF($C$1="预估功能点",'模板使用说明&amp;基础参数'!$E$19,'模板使用说明&amp;基础参数'!$E$26),"")))))</f>
        <v/>
      </c>
      <c r="K9613" s="80"/>
      <c r="L9613" s="80"/>
      <c r="M9613" s="81" t="str">
        <f>IF(J9613="","",IF(K9613="高",IF(L9613="删除",J9613*'模板使用说明&amp;基础参数'!$E$5*'模板使用说明&amp;基础参数'!$E$12,IF(L9613="修改",J9613*'模板使用说明&amp;基础参数'!$E$5*'模板使用说明&amp;基础参数'!$E$11,J9613*'模板使用说明&amp;基础参数'!$E$5*'模板使用说明&amp;基础参数'!$E$10)),IF(K9613="中",IF(L9613="删除",J9613*'模板使用说明&amp;基础参数'!$E$6*'模板使用说明&amp;基础参数'!$E$12,IF(L9613="修改",J9613*'模板使用说明&amp;基础参数'!$E$6*'模板使用说明&amp;基础参数'!$E$11,J9613*'模板使用说明&amp;基础参数'!$E$6*'模板使用说明&amp;基础参数'!$E$10)),IF(L9613="删除",J9613*'模板使用说明&amp;基础参数'!$E$7*'模板使用说明&amp;基础参数'!$E$12,IF(L9613="修改",J9613*'模板使用说明&amp;基础参数'!$E$7*'模板使用说明&amp;基础参数'!$E$11,J9613*'模板使用说明&amp;基础参数'!$E$7*'模板使用说明&amp;基础参数'!$E$10)))))</f>
        <v/>
      </c>
      <c r="N9613" s="82"/>
    </row>
    <row r="9614" spans="1:14">
      <c r="A9614" s="76">
        <f t="shared" si="161"/>
        <v>9609</v>
      </c>
      <c r="B9614" s="77"/>
      <c r="C9614" s="77"/>
      <c r="D9614" s="77"/>
      <c r="E9614" s="77"/>
      <c r="F9614" s="77"/>
      <c r="G9614" s="77"/>
      <c r="H9614" s="77"/>
      <c r="I9614" s="76"/>
      <c r="J9614" s="8" t="str">
        <f>IF(I9614="ILF",IF($C$1="预估功能点",'模板使用说明&amp;基础参数'!$E$15,'模板使用说明&amp;基础参数'!$E$22),IF(I9614="EIF",IF($C$1="预估功能点",'模板使用说明&amp;基础参数'!$E$16,'模板使用说明&amp;基础参数'!$E$23),IF(I9614="EI",IF($C$1="预估功能点",'模板使用说明&amp;基础参数'!$E$17,'模板使用说明&amp;基础参数'!$E$24),IF(I9614="EO",IF($C$1="预估功能点",'模板使用说明&amp;基础参数'!$E$18,'模板使用说明&amp;基础参数'!$E$25),IF(I9614="EQ",IF($C$1="预估功能点",'模板使用说明&amp;基础参数'!$E$19,'模板使用说明&amp;基础参数'!$E$26),"")))))</f>
        <v/>
      </c>
      <c r="K9614" s="80"/>
      <c r="L9614" s="80"/>
      <c r="M9614" s="81" t="str">
        <f>IF(J9614="","",IF(K9614="高",IF(L9614="删除",J9614*'模板使用说明&amp;基础参数'!$E$5*'模板使用说明&amp;基础参数'!$E$12,IF(L9614="修改",J9614*'模板使用说明&amp;基础参数'!$E$5*'模板使用说明&amp;基础参数'!$E$11,J9614*'模板使用说明&amp;基础参数'!$E$5*'模板使用说明&amp;基础参数'!$E$10)),IF(K9614="中",IF(L9614="删除",J9614*'模板使用说明&amp;基础参数'!$E$6*'模板使用说明&amp;基础参数'!$E$12,IF(L9614="修改",J9614*'模板使用说明&amp;基础参数'!$E$6*'模板使用说明&amp;基础参数'!$E$11,J9614*'模板使用说明&amp;基础参数'!$E$6*'模板使用说明&amp;基础参数'!$E$10)),IF(L9614="删除",J9614*'模板使用说明&amp;基础参数'!$E$7*'模板使用说明&amp;基础参数'!$E$12,IF(L9614="修改",J9614*'模板使用说明&amp;基础参数'!$E$7*'模板使用说明&amp;基础参数'!$E$11,J9614*'模板使用说明&amp;基础参数'!$E$7*'模板使用说明&amp;基础参数'!$E$10)))))</f>
        <v/>
      </c>
      <c r="N9614" s="82"/>
    </row>
    <row r="9615" spans="1:14">
      <c r="A9615" s="76">
        <f t="shared" si="161"/>
        <v>9610</v>
      </c>
      <c r="B9615" s="77"/>
      <c r="C9615" s="77"/>
      <c r="D9615" s="77"/>
      <c r="E9615" s="77"/>
      <c r="F9615" s="77"/>
      <c r="G9615" s="77"/>
      <c r="H9615" s="77"/>
      <c r="I9615" s="76"/>
      <c r="J9615" s="8" t="str">
        <f>IF(I9615="ILF",IF($C$1="预估功能点",'模板使用说明&amp;基础参数'!$E$15,'模板使用说明&amp;基础参数'!$E$22),IF(I9615="EIF",IF($C$1="预估功能点",'模板使用说明&amp;基础参数'!$E$16,'模板使用说明&amp;基础参数'!$E$23),IF(I9615="EI",IF($C$1="预估功能点",'模板使用说明&amp;基础参数'!$E$17,'模板使用说明&amp;基础参数'!$E$24),IF(I9615="EO",IF($C$1="预估功能点",'模板使用说明&amp;基础参数'!$E$18,'模板使用说明&amp;基础参数'!$E$25),IF(I9615="EQ",IF($C$1="预估功能点",'模板使用说明&amp;基础参数'!$E$19,'模板使用说明&amp;基础参数'!$E$26),"")))))</f>
        <v/>
      </c>
      <c r="K9615" s="80"/>
      <c r="L9615" s="80"/>
      <c r="M9615" s="81" t="str">
        <f>IF(J9615="","",IF(K9615="高",IF(L9615="删除",J9615*'模板使用说明&amp;基础参数'!$E$5*'模板使用说明&amp;基础参数'!$E$12,IF(L9615="修改",J9615*'模板使用说明&amp;基础参数'!$E$5*'模板使用说明&amp;基础参数'!$E$11,J9615*'模板使用说明&amp;基础参数'!$E$5*'模板使用说明&amp;基础参数'!$E$10)),IF(K9615="中",IF(L9615="删除",J9615*'模板使用说明&amp;基础参数'!$E$6*'模板使用说明&amp;基础参数'!$E$12,IF(L9615="修改",J9615*'模板使用说明&amp;基础参数'!$E$6*'模板使用说明&amp;基础参数'!$E$11,J9615*'模板使用说明&amp;基础参数'!$E$6*'模板使用说明&amp;基础参数'!$E$10)),IF(L9615="删除",J9615*'模板使用说明&amp;基础参数'!$E$7*'模板使用说明&amp;基础参数'!$E$12,IF(L9615="修改",J9615*'模板使用说明&amp;基础参数'!$E$7*'模板使用说明&amp;基础参数'!$E$11,J9615*'模板使用说明&amp;基础参数'!$E$7*'模板使用说明&amp;基础参数'!$E$10)))))</f>
        <v/>
      </c>
      <c r="N9615" s="82"/>
    </row>
    <row r="9616" spans="1:14">
      <c r="A9616" s="76">
        <f t="shared" si="161"/>
        <v>9611</v>
      </c>
      <c r="B9616" s="77"/>
      <c r="C9616" s="77"/>
      <c r="D9616" s="77"/>
      <c r="E9616" s="77"/>
      <c r="F9616" s="77"/>
      <c r="G9616" s="77"/>
      <c r="H9616" s="77"/>
      <c r="I9616" s="76"/>
      <c r="J9616" s="8" t="str">
        <f>IF(I9616="ILF",IF($C$1="预估功能点",'模板使用说明&amp;基础参数'!$E$15,'模板使用说明&amp;基础参数'!$E$22),IF(I9616="EIF",IF($C$1="预估功能点",'模板使用说明&amp;基础参数'!$E$16,'模板使用说明&amp;基础参数'!$E$23),IF(I9616="EI",IF($C$1="预估功能点",'模板使用说明&amp;基础参数'!$E$17,'模板使用说明&amp;基础参数'!$E$24),IF(I9616="EO",IF($C$1="预估功能点",'模板使用说明&amp;基础参数'!$E$18,'模板使用说明&amp;基础参数'!$E$25),IF(I9616="EQ",IF($C$1="预估功能点",'模板使用说明&amp;基础参数'!$E$19,'模板使用说明&amp;基础参数'!$E$26),"")))))</f>
        <v/>
      </c>
      <c r="K9616" s="80"/>
      <c r="L9616" s="80"/>
      <c r="M9616" s="81" t="str">
        <f>IF(J9616="","",IF(K9616="高",IF(L9616="删除",J9616*'模板使用说明&amp;基础参数'!$E$5*'模板使用说明&amp;基础参数'!$E$12,IF(L9616="修改",J9616*'模板使用说明&amp;基础参数'!$E$5*'模板使用说明&amp;基础参数'!$E$11,J9616*'模板使用说明&amp;基础参数'!$E$5*'模板使用说明&amp;基础参数'!$E$10)),IF(K9616="中",IF(L9616="删除",J9616*'模板使用说明&amp;基础参数'!$E$6*'模板使用说明&amp;基础参数'!$E$12,IF(L9616="修改",J9616*'模板使用说明&amp;基础参数'!$E$6*'模板使用说明&amp;基础参数'!$E$11,J9616*'模板使用说明&amp;基础参数'!$E$6*'模板使用说明&amp;基础参数'!$E$10)),IF(L9616="删除",J9616*'模板使用说明&amp;基础参数'!$E$7*'模板使用说明&amp;基础参数'!$E$12,IF(L9616="修改",J9616*'模板使用说明&amp;基础参数'!$E$7*'模板使用说明&amp;基础参数'!$E$11,J9616*'模板使用说明&amp;基础参数'!$E$7*'模板使用说明&amp;基础参数'!$E$10)))))</f>
        <v/>
      </c>
      <c r="N9616" s="82"/>
    </row>
    <row r="9617" spans="1:14">
      <c r="A9617" s="76">
        <f t="shared" si="161"/>
        <v>9612</v>
      </c>
      <c r="B9617" s="77"/>
      <c r="C9617" s="77"/>
      <c r="D9617" s="77"/>
      <c r="E9617" s="77"/>
      <c r="F9617" s="77"/>
      <c r="G9617" s="77"/>
      <c r="H9617" s="77"/>
      <c r="I9617" s="76"/>
      <c r="J9617" s="8" t="str">
        <f>IF(I9617="ILF",IF($C$1="预估功能点",'模板使用说明&amp;基础参数'!$E$15,'模板使用说明&amp;基础参数'!$E$22),IF(I9617="EIF",IF($C$1="预估功能点",'模板使用说明&amp;基础参数'!$E$16,'模板使用说明&amp;基础参数'!$E$23),IF(I9617="EI",IF($C$1="预估功能点",'模板使用说明&amp;基础参数'!$E$17,'模板使用说明&amp;基础参数'!$E$24),IF(I9617="EO",IF($C$1="预估功能点",'模板使用说明&amp;基础参数'!$E$18,'模板使用说明&amp;基础参数'!$E$25),IF(I9617="EQ",IF($C$1="预估功能点",'模板使用说明&amp;基础参数'!$E$19,'模板使用说明&amp;基础参数'!$E$26),"")))))</f>
        <v/>
      </c>
      <c r="K9617" s="80"/>
      <c r="L9617" s="80"/>
      <c r="M9617" s="81" t="str">
        <f>IF(J9617="","",IF(K9617="高",IF(L9617="删除",J9617*'模板使用说明&amp;基础参数'!$E$5*'模板使用说明&amp;基础参数'!$E$12,IF(L9617="修改",J9617*'模板使用说明&amp;基础参数'!$E$5*'模板使用说明&amp;基础参数'!$E$11,J9617*'模板使用说明&amp;基础参数'!$E$5*'模板使用说明&amp;基础参数'!$E$10)),IF(K9617="中",IF(L9617="删除",J9617*'模板使用说明&amp;基础参数'!$E$6*'模板使用说明&amp;基础参数'!$E$12,IF(L9617="修改",J9617*'模板使用说明&amp;基础参数'!$E$6*'模板使用说明&amp;基础参数'!$E$11,J9617*'模板使用说明&amp;基础参数'!$E$6*'模板使用说明&amp;基础参数'!$E$10)),IF(L9617="删除",J9617*'模板使用说明&amp;基础参数'!$E$7*'模板使用说明&amp;基础参数'!$E$12,IF(L9617="修改",J9617*'模板使用说明&amp;基础参数'!$E$7*'模板使用说明&amp;基础参数'!$E$11,J9617*'模板使用说明&amp;基础参数'!$E$7*'模板使用说明&amp;基础参数'!$E$10)))))</f>
        <v/>
      </c>
      <c r="N9617" s="82"/>
    </row>
    <row r="9618" spans="1:14">
      <c r="A9618" s="76">
        <f t="shared" si="161"/>
        <v>9613</v>
      </c>
      <c r="B9618" s="77"/>
      <c r="C9618" s="77"/>
      <c r="D9618" s="77"/>
      <c r="E9618" s="77"/>
      <c r="F9618" s="77"/>
      <c r="G9618" s="77"/>
      <c r="H9618" s="77"/>
      <c r="I9618" s="76"/>
      <c r="J9618" s="8" t="str">
        <f>IF(I9618="ILF",IF($C$1="预估功能点",'模板使用说明&amp;基础参数'!$E$15,'模板使用说明&amp;基础参数'!$E$22),IF(I9618="EIF",IF($C$1="预估功能点",'模板使用说明&amp;基础参数'!$E$16,'模板使用说明&amp;基础参数'!$E$23),IF(I9618="EI",IF($C$1="预估功能点",'模板使用说明&amp;基础参数'!$E$17,'模板使用说明&amp;基础参数'!$E$24),IF(I9618="EO",IF($C$1="预估功能点",'模板使用说明&amp;基础参数'!$E$18,'模板使用说明&amp;基础参数'!$E$25),IF(I9618="EQ",IF($C$1="预估功能点",'模板使用说明&amp;基础参数'!$E$19,'模板使用说明&amp;基础参数'!$E$26),"")))))</f>
        <v/>
      </c>
      <c r="K9618" s="80"/>
      <c r="L9618" s="80"/>
      <c r="M9618" s="81" t="str">
        <f>IF(J9618="","",IF(K9618="高",IF(L9618="删除",J9618*'模板使用说明&amp;基础参数'!$E$5*'模板使用说明&amp;基础参数'!$E$12,IF(L9618="修改",J9618*'模板使用说明&amp;基础参数'!$E$5*'模板使用说明&amp;基础参数'!$E$11,J9618*'模板使用说明&amp;基础参数'!$E$5*'模板使用说明&amp;基础参数'!$E$10)),IF(K9618="中",IF(L9618="删除",J9618*'模板使用说明&amp;基础参数'!$E$6*'模板使用说明&amp;基础参数'!$E$12,IF(L9618="修改",J9618*'模板使用说明&amp;基础参数'!$E$6*'模板使用说明&amp;基础参数'!$E$11,J9618*'模板使用说明&amp;基础参数'!$E$6*'模板使用说明&amp;基础参数'!$E$10)),IF(L9618="删除",J9618*'模板使用说明&amp;基础参数'!$E$7*'模板使用说明&amp;基础参数'!$E$12,IF(L9618="修改",J9618*'模板使用说明&amp;基础参数'!$E$7*'模板使用说明&amp;基础参数'!$E$11,J9618*'模板使用说明&amp;基础参数'!$E$7*'模板使用说明&amp;基础参数'!$E$10)))))</f>
        <v/>
      </c>
      <c r="N9618" s="82"/>
    </row>
    <row r="9619" spans="1:14">
      <c r="A9619" s="76">
        <f t="shared" si="161"/>
        <v>9614</v>
      </c>
      <c r="B9619" s="77"/>
      <c r="C9619" s="77"/>
      <c r="D9619" s="77"/>
      <c r="E9619" s="77"/>
      <c r="F9619" s="77"/>
      <c r="G9619" s="77"/>
      <c r="H9619" s="77"/>
      <c r="I9619" s="76"/>
      <c r="J9619" s="8" t="str">
        <f>IF(I9619="ILF",IF($C$1="预估功能点",'模板使用说明&amp;基础参数'!$E$15,'模板使用说明&amp;基础参数'!$E$22),IF(I9619="EIF",IF($C$1="预估功能点",'模板使用说明&amp;基础参数'!$E$16,'模板使用说明&amp;基础参数'!$E$23),IF(I9619="EI",IF($C$1="预估功能点",'模板使用说明&amp;基础参数'!$E$17,'模板使用说明&amp;基础参数'!$E$24),IF(I9619="EO",IF($C$1="预估功能点",'模板使用说明&amp;基础参数'!$E$18,'模板使用说明&amp;基础参数'!$E$25),IF(I9619="EQ",IF($C$1="预估功能点",'模板使用说明&amp;基础参数'!$E$19,'模板使用说明&amp;基础参数'!$E$26),"")))))</f>
        <v/>
      </c>
      <c r="K9619" s="80"/>
      <c r="L9619" s="80"/>
      <c r="M9619" s="81" t="str">
        <f>IF(J9619="","",IF(K9619="高",IF(L9619="删除",J9619*'模板使用说明&amp;基础参数'!$E$5*'模板使用说明&amp;基础参数'!$E$12,IF(L9619="修改",J9619*'模板使用说明&amp;基础参数'!$E$5*'模板使用说明&amp;基础参数'!$E$11,J9619*'模板使用说明&amp;基础参数'!$E$5*'模板使用说明&amp;基础参数'!$E$10)),IF(K9619="中",IF(L9619="删除",J9619*'模板使用说明&amp;基础参数'!$E$6*'模板使用说明&amp;基础参数'!$E$12,IF(L9619="修改",J9619*'模板使用说明&amp;基础参数'!$E$6*'模板使用说明&amp;基础参数'!$E$11,J9619*'模板使用说明&amp;基础参数'!$E$6*'模板使用说明&amp;基础参数'!$E$10)),IF(L9619="删除",J9619*'模板使用说明&amp;基础参数'!$E$7*'模板使用说明&amp;基础参数'!$E$12,IF(L9619="修改",J9619*'模板使用说明&amp;基础参数'!$E$7*'模板使用说明&amp;基础参数'!$E$11,J9619*'模板使用说明&amp;基础参数'!$E$7*'模板使用说明&amp;基础参数'!$E$10)))))</f>
        <v/>
      </c>
      <c r="N9619" s="82"/>
    </row>
    <row r="9620" spans="1:14">
      <c r="A9620" s="76">
        <f t="shared" si="161"/>
        <v>9615</v>
      </c>
      <c r="B9620" s="77"/>
      <c r="C9620" s="77"/>
      <c r="D9620" s="77"/>
      <c r="E9620" s="77"/>
      <c r="F9620" s="77"/>
      <c r="G9620" s="77"/>
      <c r="H9620" s="77"/>
      <c r="I9620" s="76"/>
      <c r="J9620" s="8" t="str">
        <f>IF(I9620="ILF",IF($C$1="预估功能点",'模板使用说明&amp;基础参数'!$E$15,'模板使用说明&amp;基础参数'!$E$22),IF(I9620="EIF",IF($C$1="预估功能点",'模板使用说明&amp;基础参数'!$E$16,'模板使用说明&amp;基础参数'!$E$23),IF(I9620="EI",IF($C$1="预估功能点",'模板使用说明&amp;基础参数'!$E$17,'模板使用说明&amp;基础参数'!$E$24),IF(I9620="EO",IF($C$1="预估功能点",'模板使用说明&amp;基础参数'!$E$18,'模板使用说明&amp;基础参数'!$E$25),IF(I9620="EQ",IF($C$1="预估功能点",'模板使用说明&amp;基础参数'!$E$19,'模板使用说明&amp;基础参数'!$E$26),"")))))</f>
        <v/>
      </c>
      <c r="K9620" s="80"/>
      <c r="L9620" s="80"/>
      <c r="M9620" s="81" t="str">
        <f>IF(J9620="","",IF(K9620="高",IF(L9620="删除",J9620*'模板使用说明&amp;基础参数'!$E$5*'模板使用说明&amp;基础参数'!$E$12,IF(L9620="修改",J9620*'模板使用说明&amp;基础参数'!$E$5*'模板使用说明&amp;基础参数'!$E$11,J9620*'模板使用说明&amp;基础参数'!$E$5*'模板使用说明&amp;基础参数'!$E$10)),IF(K9620="中",IF(L9620="删除",J9620*'模板使用说明&amp;基础参数'!$E$6*'模板使用说明&amp;基础参数'!$E$12,IF(L9620="修改",J9620*'模板使用说明&amp;基础参数'!$E$6*'模板使用说明&amp;基础参数'!$E$11,J9620*'模板使用说明&amp;基础参数'!$E$6*'模板使用说明&amp;基础参数'!$E$10)),IF(L9620="删除",J9620*'模板使用说明&amp;基础参数'!$E$7*'模板使用说明&amp;基础参数'!$E$12,IF(L9620="修改",J9620*'模板使用说明&amp;基础参数'!$E$7*'模板使用说明&amp;基础参数'!$E$11,J9620*'模板使用说明&amp;基础参数'!$E$7*'模板使用说明&amp;基础参数'!$E$10)))))</f>
        <v/>
      </c>
      <c r="N9620" s="82"/>
    </row>
    <row r="9621" spans="1:14">
      <c r="A9621" s="76">
        <f t="shared" si="161"/>
        <v>9616</v>
      </c>
      <c r="B9621" s="77"/>
      <c r="C9621" s="77"/>
      <c r="D9621" s="77"/>
      <c r="E9621" s="77"/>
      <c r="F9621" s="77"/>
      <c r="G9621" s="77"/>
      <c r="H9621" s="77"/>
      <c r="I9621" s="76"/>
      <c r="J9621" s="8" t="str">
        <f>IF(I9621="ILF",IF($C$1="预估功能点",'模板使用说明&amp;基础参数'!$E$15,'模板使用说明&amp;基础参数'!$E$22),IF(I9621="EIF",IF($C$1="预估功能点",'模板使用说明&amp;基础参数'!$E$16,'模板使用说明&amp;基础参数'!$E$23),IF(I9621="EI",IF($C$1="预估功能点",'模板使用说明&amp;基础参数'!$E$17,'模板使用说明&amp;基础参数'!$E$24),IF(I9621="EO",IF($C$1="预估功能点",'模板使用说明&amp;基础参数'!$E$18,'模板使用说明&amp;基础参数'!$E$25),IF(I9621="EQ",IF($C$1="预估功能点",'模板使用说明&amp;基础参数'!$E$19,'模板使用说明&amp;基础参数'!$E$26),"")))))</f>
        <v/>
      </c>
      <c r="K9621" s="80"/>
      <c r="L9621" s="80"/>
      <c r="M9621" s="81" t="str">
        <f>IF(J9621="","",IF(K9621="高",IF(L9621="删除",J9621*'模板使用说明&amp;基础参数'!$E$5*'模板使用说明&amp;基础参数'!$E$12,IF(L9621="修改",J9621*'模板使用说明&amp;基础参数'!$E$5*'模板使用说明&amp;基础参数'!$E$11,J9621*'模板使用说明&amp;基础参数'!$E$5*'模板使用说明&amp;基础参数'!$E$10)),IF(K9621="中",IF(L9621="删除",J9621*'模板使用说明&amp;基础参数'!$E$6*'模板使用说明&amp;基础参数'!$E$12,IF(L9621="修改",J9621*'模板使用说明&amp;基础参数'!$E$6*'模板使用说明&amp;基础参数'!$E$11,J9621*'模板使用说明&amp;基础参数'!$E$6*'模板使用说明&amp;基础参数'!$E$10)),IF(L9621="删除",J9621*'模板使用说明&amp;基础参数'!$E$7*'模板使用说明&amp;基础参数'!$E$12,IF(L9621="修改",J9621*'模板使用说明&amp;基础参数'!$E$7*'模板使用说明&amp;基础参数'!$E$11,J9621*'模板使用说明&amp;基础参数'!$E$7*'模板使用说明&amp;基础参数'!$E$10)))))</f>
        <v/>
      </c>
      <c r="N9621" s="82"/>
    </row>
    <row r="9622" spans="1:14">
      <c r="A9622" s="76">
        <f t="shared" si="161"/>
        <v>9617</v>
      </c>
      <c r="B9622" s="77"/>
      <c r="C9622" s="77"/>
      <c r="D9622" s="77"/>
      <c r="E9622" s="77"/>
      <c r="F9622" s="77"/>
      <c r="G9622" s="77"/>
      <c r="H9622" s="77"/>
      <c r="I9622" s="76"/>
      <c r="J9622" s="8" t="str">
        <f>IF(I9622="ILF",IF($C$1="预估功能点",'模板使用说明&amp;基础参数'!$E$15,'模板使用说明&amp;基础参数'!$E$22),IF(I9622="EIF",IF($C$1="预估功能点",'模板使用说明&amp;基础参数'!$E$16,'模板使用说明&amp;基础参数'!$E$23),IF(I9622="EI",IF($C$1="预估功能点",'模板使用说明&amp;基础参数'!$E$17,'模板使用说明&amp;基础参数'!$E$24),IF(I9622="EO",IF($C$1="预估功能点",'模板使用说明&amp;基础参数'!$E$18,'模板使用说明&amp;基础参数'!$E$25),IF(I9622="EQ",IF($C$1="预估功能点",'模板使用说明&amp;基础参数'!$E$19,'模板使用说明&amp;基础参数'!$E$26),"")))))</f>
        <v/>
      </c>
      <c r="K9622" s="80"/>
      <c r="L9622" s="80"/>
      <c r="M9622" s="81" t="str">
        <f>IF(J9622="","",IF(K9622="高",IF(L9622="删除",J9622*'模板使用说明&amp;基础参数'!$E$5*'模板使用说明&amp;基础参数'!$E$12,IF(L9622="修改",J9622*'模板使用说明&amp;基础参数'!$E$5*'模板使用说明&amp;基础参数'!$E$11,J9622*'模板使用说明&amp;基础参数'!$E$5*'模板使用说明&amp;基础参数'!$E$10)),IF(K9622="中",IF(L9622="删除",J9622*'模板使用说明&amp;基础参数'!$E$6*'模板使用说明&amp;基础参数'!$E$12,IF(L9622="修改",J9622*'模板使用说明&amp;基础参数'!$E$6*'模板使用说明&amp;基础参数'!$E$11,J9622*'模板使用说明&amp;基础参数'!$E$6*'模板使用说明&amp;基础参数'!$E$10)),IF(L9622="删除",J9622*'模板使用说明&amp;基础参数'!$E$7*'模板使用说明&amp;基础参数'!$E$12,IF(L9622="修改",J9622*'模板使用说明&amp;基础参数'!$E$7*'模板使用说明&amp;基础参数'!$E$11,J9622*'模板使用说明&amp;基础参数'!$E$7*'模板使用说明&amp;基础参数'!$E$10)))))</f>
        <v/>
      </c>
      <c r="N9622" s="82"/>
    </row>
    <row r="9623" spans="1:14">
      <c r="A9623" s="76">
        <f t="shared" si="161"/>
        <v>9618</v>
      </c>
      <c r="B9623" s="77"/>
      <c r="C9623" s="77"/>
      <c r="D9623" s="77"/>
      <c r="E9623" s="77"/>
      <c r="F9623" s="77"/>
      <c r="G9623" s="77"/>
      <c r="H9623" s="77"/>
      <c r="I9623" s="76"/>
      <c r="J9623" s="8" t="str">
        <f>IF(I9623="ILF",IF($C$1="预估功能点",'模板使用说明&amp;基础参数'!$E$15,'模板使用说明&amp;基础参数'!$E$22),IF(I9623="EIF",IF($C$1="预估功能点",'模板使用说明&amp;基础参数'!$E$16,'模板使用说明&amp;基础参数'!$E$23),IF(I9623="EI",IF($C$1="预估功能点",'模板使用说明&amp;基础参数'!$E$17,'模板使用说明&amp;基础参数'!$E$24),IF(I9623="EO",IF($C$1="预估功能点",'模板使用说明&amp;基础参数'!$E$18,'模板使用说明&amp;基础参数'!$E$25),IF(I9623="EQ",IF($C$1="预估功能点",'模板使用说明&amp;基础参数'!$E$19,'模板使用说明&amp;基础参数'!$E$26),"")))))</f>
        <v/>
      </c>
      <c r="K9623" s="80"/>
      <c r="L9623" s="80"/>
      <c r="M9623" s="81" t="str">
        <f>IF(J9623="","",IF(K9623="高",IF(L9623="删除",J9623*'模板使用说明&amp;基础参数'!$E$5*'模板使用说明&amp;基础参数'!$E$12,IF(L9623="修改",J9623*'模板使用说明&amp;基础参数'!$E$5*'模板使用说明&amp;基础参数'!$E$11,J9623*'模板使用说明&amp;基础参数'!$E$5*'模板使用说明&amp;基础参数'!$E$10)),IF(K9623="中",IF(L9623="删除",J9623*'模板使用说明&amp;基础参数'!$E$6*'模板使用说明&amp;基础参数'!$E$12,IF(L9623="修改",J9623*'模板使用说明&amp;基础参数'!$E$6*'模板使用说明&amp;基础参数'!$E$11,J9623*'模板使用说明&amp;基础参数'!$E$6*'模板使用说明&amp;基础参数'!$E$10)),IF(L9623="删除",J9623*'模板使用说明&amp;基础参数'!$E$7*'模板使用说明&amp;基础参数'!$E$12,IF(L9623="修改",J9623*'模板使用说明&amp;基础参数'!$E$7*'模板使用说明&amp;基础参数'!$E$11,J9623*'模板使用说明&amp;基础参数'!$E$7*'模板使用说明&amp;基础参数'!$E$10)))))</f>
        <v/>
      </c>
      <c r="N9623" s="82"/>
    </row>
    <row r="9624" spans="1:14">
      <c r="A9624" s="76">
        <f t="shared" si="161"/>
        <v>9619</v>
      </c>
      <c r="B9624" s="77"/>
      <c r="C9624" s="77"/>
      <c r="D9624" s="77"/>
      <c r="E9624" s="77"/>
      <c r="F9624" s="77"/>
      <c r="G9624" s="77"/>
      <c r="H9624" s="77"/>
      <c r="I9624" s="76"/>
      <c r="J9624" s="8" t="str">
        <f>IF(I9624="ILF",IF($C$1="预估功能点",'模板使用说明&amp;基础参数'!$E$15,'模板使用说明&amp;基础参数'!$E$22),IF(I9624="EIF",IF($C$1="预估功能点",'模板使用说明&amp;基础参数'!$E$16,'模板使用说明&amp;基础参数'!$E$23),IF(I9624="EI",IF($C$1="预估功能点",'模板使用说明&amp;基础参数'!$E$17,'模板使用说明&amp;基础参数'!$E$24),IF(I9624="EO",IF($C$1="预估功能点",'模板使用说明&amp;基础参数'!$E$18,'模板使用说明&amp;基础参数'!$E$25),IF(I9624="EQ",IF($C$1="预估功能点",'模板使用说明&amp;基础参数'!$E$19,'模板使用说明&amp;基础参数'!$E$26),"")))))</f>
        <v/>
      </c>
      <c r="K9624" s="80"/>
      <c r="L9624" s="80"/>
      <c r="M9624" s="81" t="str">
        <f>IF(J9624="","",IF(K9624="高",IF(L9624="删除",J9624*'模板使用说明&amp;基础参数'!$E$5*'模板使用说明&amp;基础参数'!$E$12,IF(L9624="修改",J9624*'模板使用说明&amp;基础参数'!$E$5*'模板使用说明&amp;基础参数'!$E$11,J9624*'模板使用说明&amp;基础参数'!$E$5*'模板使用说明&amp;基础参数'!$E$10)),IF(K9624="中",IF(L9624="删除",J9624*'模板使用说明&amp;基础参数'!$E$6*'模板使用说明&amp;基础参数'!$E$12,IF(L9624="修改",J9624*'模板使用说明&amp;基础参数'!$E$6*'模板使用说明&amp;基础参数'!$E$11,J9624*'模板使用说明&amp;基础参数'!$E$6*'模板使用说明&amp;基础参数'!$E$10)),IF(L9624="删除",J9624*'模板使用说明&amp;基础参数'!$E$7*'模板使用说明&amp;基础参数'!$E$12,IF(L9624="修改",J9624*'模板使用说明&amp;基础参数'!$E$7*'模板使用说明&amp;基础参数'!$E$11,J9624*'模板使用说明&amp;基础参数'!$E$7*'模板使用说明&amp;基础参数'!$E$10)))))</f>
        <v/>
      </c>
      <c r="N9624" s="82"/>
    </row>
    <row r="9625" spans="1:14">
      <c r="A9625" s="76">
        <f t="shared" si="161"/>
        <v>9620</v>
      </c>
      <c r="B9625" s="77"/>
      <c r="C9625" s="77"/>
      <c r="D9625" s="77"/>
      <c r="E9625" s="77"/>
      <c r="F9625" s="77"/>
      <c r="G9625" s="77"/>
      <c r="H9625" s="77"/>
      <c r="I9625" s="76"/>
      <c r="J9625" s="8" t="str">
        <f>IF(I9625="ILF",IF($C$1="预估功能点",'模板使用说明&amp;基础参数'!$E$15,'模板使用说明&amp;基础参数'!$E$22),IF(I9625="EIF",IF($C$1="预估功能点",'模板使用说明&amp;基础参数'!$E$16,'模板使用说明&amp;基础参数'!$E$23),IF(I9625="EI",IF($C$1="预估功能点",'模板使用说明&amp;基础参数'!$E$17,'模板使用说明&amp;基础参数'!$E$24),IF(I9625="EO",IF($C$1="预估功能点",'模板使用说明&amp;基础参数'!$E$18,'模板使用说明&amp;基础参数'!$E$25),IF(I9625="EQ",IF($C$1="预估功能点",'模板使用说明&amp;基础参数'!$E$19,'模板使用说明&amp;基础参数'!$E$26),"")))))</f>
        <v/>
      </c>
      <c r="K9625" s="80"/>
      <c r="L9625" s="80"/>
      <c r="M9625" s="81" t="str">
        <f>IF(J9625="","",IF(K9625="高",IF(L9625="删除",J9625*'模板使用说明&amp;基础参数'!$E$5*'模板使用说明&amp;基础参数'!$E$12,IF(L9625="修改",J9625*'模板使用说明&amp;基础参数'!$E$5*'模板使用说明&amp;基础参数'!$E$11,J9625*'模板使用说明&amp;基础参数'!$E$5*'模板使用说明&amp;基础参数'!$E$10)),IF(K9625="中",IF(L9625="删除",J9625*'模板使用说明&amp;基础参数'!$E$6*'模板使用说明&amp;基础参数'!$E$12,IF(L9625="修改",J9625*'模板使用说明&amp;基础参数'!$E$6*'模板使用说明&amp;基础参数'!$E$11,J9625*'模板使用说明&amp;基础参数'!$E$6*'模板使用说明&amp;基础参数'!$E$10)),IF(L9625="删除",J9625*'模板使用说明&amp;基础参数'!$E$7*'模板使用说明&amp;基础参数'!$E$12,IF(L9625="修改",J9625*'模板使用说明&amp;基础参数'!$E$7*'模板使用说明&amp;基础参数'!$E$11,J9625*'模板使用说明&amp;基础参数'!$E$7*'模板使用说明&amp;基础参数'!$E$10)))))</f>
        <v/>
      </c>
      <c r="N9625" s="82"/>
    </row>
    <row r="9626" spans="1:14">
      <c r="A9626" s="76">
        <f t="shared" si="161"/>
        <v>9621</v>
      </c>
      <c r="B9626" s="77"/>
      <c r="C9626" s="77"/>
      <c r="D9626" s="77"/>
      <c r="E9626" s="77"/>
      <c r="F9626" s="77"/>
      <c r="G9626" s="77"/>
      <c r="H9626" s="77"/>
      <c r="I9626" s="76"/>
      <c r="J9626" s="8" t="str">
        <f>IF(I9626="ILF",IF($C$1="预估功能点",'模板使用说明&amp;基础参数'!$E$15,'模板使用说明&amp;基础参数'!$E$22),IF(I9626="EIF",IF($C$1="预估功能点",'模板使用说明&amp;基础参数'!$E$16,'模板使用说明&amp;基础参数'!$E$23),IF(I9626="EI",IF($C$1="预估功能点",'模板使用说明&amp;基础参数'!$E$17,'模板使用说明&amp;基础参数'!$E$24),IF(I9626="EO",IF($C$1="预估功能点",'模板使用说明&amp;基础参数'!$E$18,'模板使用说明&amp;基础参数'!$E$25),IF(I9626="EQ",IF($C$1="预估功能点",'模板使用说明&amp;基础参数'!$E$19,'模板使用说明&amp;基础参数'!$E$26),"")))))</f>
        <v/>
      </c>
      <c r="K9626" s="80"/>
      <c r="L9626" s="80"/>
      <c r="M9626" s="81" t="str">
        <f>IF(J9626="","",IF(K9626="高",IF(L9626="删除",J9626*'模板使用说明&amp;基础参数'!$E$5*'模板使用说明&amp;基础参数'!$E$12,IF(L9626="修改",J9626*'模板使用说明&amp;基础参数'!$E$5*'模板使用说明&amp;基础参数'!$E$11,J9626*'模板使用说明&amp;基础参数'!$E$5*'模板使用说明&amp;基础参数'!$E$10)),IF(K9626="中",IF(L9626="删除",J9626*'模板使用说明&amp;基础参数'!$E$6*'模板使用说明&amp;基础参数'!$E$12,IF(L9626="修改",J9626*'模板使用说明&amp;基础参数'!$E$6*'模板使用说明&amp;基础参数'!$E$11,J9626*'模板使用说明&amp;基础参数'!$E$6*'模板使用说明&amp;基础参数'!$E$10)),IF(L9626="删除",J9626*'模板使用说明&amp;基础参数'!$E$7*'模板使用说明&amp;基础参数'!$E$12,IF(L9626="修改",J9626*'模板使用说明&amp;基础参数'!$E$7*'模板使用说明&amp;基础参数'!$E$11,J9626*'模板使用说明&amp;基础参数'!$E$7*'模板使用说明&amp;基础参数'!$E$10)))))</f>
        <v/>
      </c>
      <c r="N9626" s="82"/>
    </row>
    <row r="9627" spans="1:14">
      <c r="A9627" s="76">
        <f t="shared" si="161"/>
        <v>9622</v>
      </c>
      <c r="B9627" s="77"/>
      <c r="C9627" s="77"/>
      <c r="D9627" s="77"/>
      <c r="E9627" s="77"/>
      <c r="F9627" s="77"/>
      <c r="G9627" s="77"/>
      <c r="H9627" s="77"/>
      <c r="I9627" s="76"/>
      <c r="J9627" s="8" t="str">
        <f>IF(I9627="ILF",IF($C$1="预估功能点",'模板使用说明&amp;基础参数'!$E$15,'模板使用说明&amp;基础参数'!$E$22),IF(I9627="EIF",IF($C$1="预估功能点",'模板使用说明&amp;基础参数'!$E$16,'模板使用说明&amp;基础参数'!$E$23),IF(I9627="EI",IF($C$1="预估功能点",'模板使用说明&amp;基础参数'!$E$17,'模板使用说明&amp;基础参数'!$E$24),IF(I9627="EO",IF($C$1="预估功能点",'模板使用说明&amp;基础参数'!$E$18,'模板使用说明&amp;基础参数'!$E$25),IF(I9627="EQ",IF($C$1="预估功能点",'模板使用说明&amp;基础参数'!$E$19,'模板使用说明&amp;基础参数'!$E$26),"")))))</f>
        <v/>
      </c>
      <c r="K9627" s="80"/>
      <c r="L9627" s="80"/>
      <c r="M9627" s="81" t="str">
        <f>IF(J9627="","",IF(K9627="高",IF(L9627="删除",J9627*'模板使用说明&amp;基础参数'!$E$5*'模板使用说明&amp;基础参数'!$E$12,IF(L9627="修改",J9627*'模板使用说明&amp;基础参数'!$E$5*'模板使用说明&amp;基础参数'!$E$11,J9627*'模板使用说明&amp;基础参数'!$E$5*'模板使用说明&amp;基础参数'!$E$10)),IF(K9627="中",IF(L9627="删除",J9627*'模板使用说明&amp;基础参数'!$E$6*'模板使用说明&amp;基础参数'!$E$12,IF(L9627="修改",J9627*'模板使用说明&amp;基础参数'!$E$6*'模板使用说明&amp;基础参数'!$E$11,J9627*'模板使用说明&amp;基础参数'!$E$6*'模板使用说明&amp;基础参数'!$E$10)),IF(L9627="删除",J9627*'模板使用说明&amp;基础参数'!$E$7*'模板使用说明&amp;基础参数'!$E$12,IF(L9627="修改",J9627*'模板使用说明&amp;基础参数'!$E$7*'模板使用说明&amp;基础参数'!$E$11,J9627*'模板使用说明&amp;基础参数'!$E$7*'模板使用说明&amp;基础参数'!$E$10)))))</f>
        <v/>
      </c>
      <c r="N9627" s="82"/>
    </row>
    <row r="9628" spans="1:14">
      <c r="A9628" s="76">
        <f t="shared" si="161"/>
        <v>9623</v>
      </c>
      <c r="B9628" s="77"/>
      <c r="C9628" s="77"/>
      <c r="D9628" s="77"/>
      <c r="E9628" s="77"/>
      <c r="F9628" s="77"/>
      <c r="G9628" s="77"/>
      <c r="H9628" s="77"/>
      <c r="I9628" s="76"/>
      <c r="J9628" s="8" t="str">
        <f>IF(I9628="ILF",IF($C$1="预估功能点",'模板使用说明&amp;基础参数'!$E$15,'模板使用说明&amp;基础参数'!$E$22),IF(I9628="EIF",IF($C$1="预估功能点",'模板使用说明&amp;基础参数'!$E$16,'模板使用说明&amp;基础参数'!$E$23),IF(I9628="EI",IF($C$1="预估功能点",'模板使用说明&amp;基础参数'!$E$17,'模板使用说明&amp;基础参数'!$E$24),IF(I9628="EO",IF($C$1="预估功能点",'模板使用说明&amp;基础参数'!$E$18,'模板使用说明&amp;基础参数'!$E$25),IF(I9628="EQ",IF($C$1="预估功能点",'模板使用说明&amp;基础参数'!$E$19,'模板使用说明&amp;基础参数'!$E$26),"")))))</f>
        <v/>
      </c>
      <c r="K9628" s="80"/>
      <c r="L9628" s="80"/>
      <c r="M9628" s="81" t="str">
        <f>IF(J9628="","",IF(K9628="高",IF(L9628="删除",J9628*'模板使用说明&amp;基础参数'!$E$5*'模板使用说明&amp;基础参数'!$E$12,IF(L9628="修改",J9628*'模板使用说明&amp;基础参数'!$E$5*'模板使用说明&amp;基础参数'!$E$11,J9628*'模板使用说明&amp;基础参数'!$E$5*'模板使用说明&amp;基础参数'!$E$10)),IF(K9628="中",IF(L9628="删除",J9628*'模板使用说明&amp;基础参数'!$E$6*'模板使用说明&amp;基础参数'!$E$12,IF(L9628="修改",J9628*'模板使用说明&amp;基础参数'!$E$6*'模板使用说明&amp;基础参数'!$E$11,J9628*'模板使用说明&amp;基础参数'!$E$6*'模板使用说明&amp;基础参数'!$E$10)),IF(L9628="删除",J9628*'模板使用说明&amp;基础参数'!$E$7*'模板使用说明&amp;基础参数'!$E$12,IF(L9628="修改",J9628*'模板使用说明&amp;基础参数'!$E$7*'模板使用说明&amp;基础参数'!$E$11,J9628*'模板使用说明&amp;基础参数'!$E$7*'模板使用说明&amp;基础参数'!$E$10)))))</f>
        <v/>
      </c>
      <c r="N9628" s="82"/>
    </row>
    <row r="9629" spans="1:14">
      <c r="A9629" s="76">
        <f t="shared" si="161"/>
        <v>9624</v>
      </c>
      <c r="B9629" s="77"/>
      <c r="C9629" s="77"/>
      <c r="D9629" s="77"/>
      <c r="E9629" s="77"/>
      <c r="F9629" s="77"/>
      <c r="G9629" s="77"/>
      <c r="H9629" s="77"/>
      <c r="I9629" s="76"/>
      <c r="J9629" s="8" t="str">
        <f>IF(I9629="ILF",IF($C$1="预估功能点",'模板使用说明&amp;基础参数'!$E$15,'模板使用说明&amp;基础参数'!$E$22),IF(I9629="EIF",IF($C$1="预估功能点",'模板使用说明&amp;基础参数'!$E$16,'模板使用说明&amp;基础参数'!$E$23),IF(I9629="EI",IF($C$1="预估功能点",'模板使用说明&amp;基础参数'!$E$17,'模板使用说明&amp;基础参数'!$E$24),IF(I9629="EO",IF($C$1="预估功能点",'模板使用说明&amp;基础参数'!$E$18,'模板使用说明&amp;基础参数'!$E$25),IF(I9629="EQ",IF($C$1="预估功能点",'模板使用说明&amp;基础参数'!$E$19,'模板使用说明&amp;基础参数'!$E$26),"")))))</f>
        <v/>
      </c>
      <c r="K9629" s="80"/>
      <c r="L9629" s="80"/>
      <c r="M9629" s="81" t="str">
        <f>IF(J9629="","",IF(K9629="高",IF(L9629="删除",J9629*'模板使用说明&amp;基础参数'!$E$5*'模板使用说明&amp;基础参数'!$E$12,IF(L9629="修改",J9629*'模板使用说明&amp;基础参数'!$E$5*'模板使用说明&amp;基础参数'!$E$11,J9629*'模板使用说明&amp;基础参数'!$E$5*'模板使用说明&amp;基础参数'!$E$10)),IF(K9629="中",IF(L9629="删除",J9629*'模板使用说明&amp;基础参数'!$E$6*'模板使用说明&amp;基础参数'!$E$12,IF(L9629="修改",J9629*'模板使用说明&amp;基础参数'!$E$6*'模板使用说明&amp;基础参数'!$E$11,J9629*'模板使用说明&amp;基础参数'!$E$6*'模板使用说明&amp;基础参数'!$E$10)),IF(L9629="删除",J9629*'模板使用说明&amp;基础参数'!$E$7*'模板使用说明&amp;基础参数'!$E$12,IF(L9629="修改",J9629*'模板使用说明&amp;基础参数'!$E$7*'模板使用说明&amp;基础参数'!$E$11,J9629*'模板使用说明&amp;基础参数'!$E$7*'模板使用说明&amp;基础参数'!$E$10)))))</f>
        <v/>
      </c>
      <c r="N9629" s="82"/>
    </row>
    <row r="9630" spans="1:14">
      <c r="A9630" s="76">
        <f t="shared" si="161"/>
        <v>9625</v>
      </c>
      <c r="B9630" s="77"/>
      <c r="C9630" s="77"/>
      <c r="D9630" s="77"/>
      <c r="E9630" s="77"/>
      <c r="F9630" s="77"/>
      <c r="G9630" s="77"/>
      <c r="H9630" s="77"/>
      <c r="I9630" s="76"/>
      <c r="J9630" s="8" t="str">
        <f>IF(I9630="ILF",IF($C$1="预估功能点",'模板使用说明&amp;基础参数'!$E$15,'模板使用说明&amp;基础参数'!$E$22),IF(I9630="EIF",IF($C$1="预估功能点",'模板使用说明&amp;基础参数'!$E$16,'模板使用说明&amp;基础参数'!$E$23),IF(I9630="EI",IF($C$1="预估功能点",'模板使用说明&amp;基础参数'!$E$17,'模板使用说明&amp;基础参数'!$E$24),IF(I9630="EO",IF($C$1="预估功能点",'模板使用说明&amp;基础参数'!$E$18,'模板使用说明&amp;基础参数'!$E$25),IF(I9630="EQ",IF($C$1="预估功能点",'模板使用说明&amp;基础参数'!$E$19,'模板使用说明&amp;基础参数'!$E$26),"")))))</f>
        <v/>
      </c>
      <c r="K9630" s="80"/>
      <c r="L9630" s="80"/>
      <c r="M9630" s="81" t="str">
        <f>IF(J9630="","",IF(K9630="高",IF(L9630="删除",J9630*'模板使用说明&amp;基础参数'!$E$5*'模板使用说明&amp;基础参数'!$E$12,IF(L9630="修改",J9630*'模板使用说明&amp;基础参数'!$E$5*'模板使用说明&amp;基础参数'!$E$11,J9630*'模板使用说明&amp;基础参数'!$E$5*'模板使用说明&amp;基础参数'!$E$10)),IF(K9630="中",IF(L9630="删除",J9630*'模板使用说明&amp;基础参数'!$E$6*'模板使用说明&amp;基础参数'!$E$12,IF(L9630="修改",J9630*'模板使用说明&amp;基础参数'!$E$6*'模板使用说明&amp;基础参数'!$E$11,J9630*'模板使用说明&amp;基础参数'!$E$6*'模板使用说明&amp;基础参数'!$E$10)),IF(L9630="删除",J9630*'模板使用说明&amp;基础参数'!$E$7*'模板使用说明&amp;基础参数'!$E$12,IF(L9630="修改",J9630*'模板使用说明&amp;基础参数'!$E$7*'模板使用说明&amp;基础参数'!$E$11,J9630*'模板使用说明&amp;基础参数'!$E$7*'模板使用说明&amp;基础参数'!$E$10)))))</f>
        <v/>
      </c>
      <c r="N9630" s="82"/>
    </row>
    <row r="9631" spans="1:14">
      <c r="A9631" s="76">
        <f t="shared" si="161"/>
        <v>9626</v>
      </c>
      <c r="B9631" s="77"/>
      <c r="C9631" s="77"/>
      <c r="D9631" s="77"/>
      <c r="E9631" s="77"/>
      <c r="F9631" s="77"/>
      <c r="G9631" s="77"/>
      <c r="H9631" s="77"/>
      <c r="I9631" s="76"/>
      <c r="J9631" s="8" t="str">
        <f>IF(I9631="ILF",IF($C$1="预估功能点",'模板使用说明&amp;基础参数'!$E$15,'模板使用说明&amp;基础参数'!$E$22),IF(I9631="EIF",IF($C$1="预估功能点",'模板使用说明&amp;基础参数'!$E$16,'模板使用说明&amp;基础参数'!$E$23),IF(I9631="EI",IF($C$1="预估功能点",'模板使用说明&amp;基础参数'!$E$17,'模板使用说明&amp;基础参数'!$E$24),IF(I9631="EO",IF($C$1="预估功能点",'模板使用说明&amp;基础参数'!$E$18,'模板使用说明&amp;基础参数'!$E$25),IF(I9631="EQ",IF($C$1="预估功能点",'模板使用说明&amp;基础参数'!$E$19,'模板使用说明&amp;基础参数'!$E$26),"")))))</f>
        <v/>
      </c>
      <c r="K9631" s="80"/>
      <c r="L9631" s="80"/>
      <c r="M9631" s="81" t="str">
        <f>IF(J9631="","",IF(K9631="高",IF(L9631="删除",J9631*'模板使用说明&amp;基础参数'!$E$5*'模板使用说明&amp;基础参数'!$E$12,IF(L9631="修改",J9631*'模板使用说明&amp;基础参数'!$E$5*'模板使用说明&amp;基础参数'!$E$11,J9631*'模板使用说明&amp;基础参数'!$E$5*'模板使用说明&amp;基础参数'!$E$10)),IF(K9631="中",IF(L9631="删除",J9631*'模板使用说明&amp;基础参数'!$E$6*'模板使用说明&amp;基础参数'!$E$12,IF(L9631="修改",J9631*'模板使用说明&amp;基础参数'!$E$6*'模板使用说明&amp;基础参数'!$E$11,J9631*'模板使用说明&amp;基础参数'!$E$6*'模板使用说明&amp;基础参数'!$E$10)),IF(L9631="删除",J9631*'模板使用说明&amp;基础参数'!$E$7*'模板使用说明&amp;基础参数'!$E$12,IF(L9631="修改",J9631*'模板使用说明&amp;基础参数'!$E$7*'模板使用说明&amp;基础参数'!$E$11,J9631*'模板使用说明&amp;基础参数'!$E$7*'模板使用说明&amp;基础参数'!$E$10)))))</f>
        <v/>
      </c>
      <c r="N9631" s="82"/>
    </row>
    <row r="9632" spans="1:14">
      <c r="A9632" s="76">
        <f t="shared" si="161"/>
        <v>9627</v>
      </c>
      <c r="B9632" s="77"/>
      <c r="C9632" s="77"/>
      <c r="D9632" s="77"/>
      <c r="E9632" s="77"/>
      <c r="F9632" s="77"/>
      <c r="G9632" s="77"/>
      <c r="H9632" s="77"/>
      <c r="I9632" s="76"/>
      <c r="J9632" s="8" t="str">
        <f>IF(I9632="ILF",IF($C$1="预估功能点",'模板使用说明&amp;基础参数'!$E$15,'模板使用说明&amp;基础参数'!$E$22),IF(I9632="EIF",IF($C$1="预估功能点",'模板使用说明&amp;基础参数'!$E$16,'模板使用说明&amp;基础参数'!$E$23),IF(I9632="EI",IF($C$1="预估功能点",'模板使用说明&amp;基础参数'!$E$17,'模板使用说明&amp;基础参数'!$E$24),IF(I9632="EO",IF($C$1="预估功能点",'模板使用说明&amp;基础参数'!$E$18,'模板使用说明&amp;基础参数'!$E$25),IF(I9632="EQ",IF($C$1="预估功能点",'模板使用说明&amp;基础参数'!$E$19,'模板使用说明&amp;基础参数'!$E$26),"")))))</f>
        <v/>
      </c>
      <c r="K9632" s="80"/>
      <c r="L9632" s="80"/>
      <c r="M9632" s="81" t="str">
        <f>IF(J9632="","",IF(K9632="高",IF(L9632="删除",J9632*'模板使用说明&amp;基础参数'!$E$5*'模板使用说明&amp;基础参数'!$E$12,IF(L9632="修改",J9632*'模板使用说明&amp;基础参数'!$E$5*'模板使用说明&amp;基础参数'!$E$11,J9632*'模板使用说明&amp;基础参数'!$E$5*'模板使用说明&amp;基础参数'!$E$10)),IF(K9632="中",IF(L9632="删除",J9632*'模板使用说明&amp;基础参数'!$E$6*'模板使用说明&amp;基础参数'!$E$12,IF(L9632="修改",J9632*'模板使用说明&amp;基础参数'!$E$6*'模板使用说明&amp;基础参数'!$E$11,J9632*'模板使用说明&amp;基础参数'!$E$6*'模板使用说明&amp;基础参数'!$E$10)),IF(L9632="删除",J9632*'模板使用说明&amp;基础参数'!$E$7*'模板使用说明&amp;基础参数'!$E$12,IF(L9632="修改",J9632*'模板使用说明&amp;基础参数'!$E$7*'模板使用说明&amp;基础参数'!$E$11,J9632*'模板使用说明&amp;基础参数'!$E$7*'模板使用说明&amp;基础参数'!$E$10)))))</f>
        <v/>
      </c>
      <c r="N9632" s="82"/>
    </row>
    <row r="9633" spans="1:14">
      <c r="A9633" s="76">
        <f t="shared" si="161"/>
        <v>9628</v>
      </c>
      <c r="B9633" s="77"/>
      <c r="C9633" s="77"/>
      <c r="D9633" s="77"/>
      <c r="E9633" s="77"/>
      <c r="F9633" s="77"/>
      <c r="G9633" s="77"/>
      <c r="H9633" s="77"/>
      <c r="I9633" s="76"/>
      <c r="J9633" s="8" t="str">
        <f>IF(I9633="ILF",IF($C$1="预估功能点",'模板使用说明&amp;基础参数'!$E$15,'模板使用说明&amp;基础参数'!$E$22),IF(I9633="EIF",IF($C$1="预估功能点",'模板使用说明&amp;基础参数'!$E$16,'模板使用说明&amp;基础参数'!$E$23),IF(I9633="EI",IF($C$1="预估功能点",'模板使用说明&amp;基础参数'!$E$17,'模板使用说明&amp;基础参数'!$E$24),IF(I9633="EO",IF($C$1="预估功能点",'模板使用说明&amp;基础参数'!$E$18,'模板使用说明&amp;基础参数'!$E$25),IF(I9633="EQ",IF($C$1="预估功能点",'模板使用说明&amp;基础参数'!$E$19,'模板使用说明&amp;基础参数'!$E$26),"")))))</f>
        <v/>
      </c>
      <c r="K9633" s="80"/>
      <c r="L9633" s="80"/>
      <c r="M9633" s="81" t="str">
        <f>IF(J9633="","",IF(K9633="高",IF(L9633="删除",J9633*'模板使用说明&amp;基础参数'!$E$5*'模板使用说明&amp;基础参数'!$E$12,IF(L9633="修改",J9633*'模板使用说明&amp;基础参数'!$E$5*'模板使用说明&amp;基础参数'!$E$11,J9633*'模板使用说明&amp;基础参数'!$E$5*'模板使用说明&amp;基础参数'!$E$10)),IF(K9633="中",IF(L9633="删除",J9633*'模板使用说明&amp;基础参数'!$E$6*'模板使用说明&amp;基础参数'!$E$12,IF(L9633="修改",J9633*'模板使用说明&amp;基础参数'!$E$6*'模板使用说明&amp;基础参数'!$E$11,J9633*'模板使用说明&amp;基础参数'!$E$6*'模板使用说明&amp;基础参数'!$E$10)),IF(L9633="删除",J9633*'模板使用说明&amp;基础参数'!$E$7*'模板使用说明&amp;基础参数'!$E$12,IF(L9633="修改",J9633*'模板使用说明&amp;基础参数'!$E$7*'模板使用说明&amp;基础参数'!$E$11,J9633*'模板使用说明&amp;基础参数'!$E$7*'模板使用说明&amp;基础参数'!$E$10)))))</f>
        <v/>
      </c>
      <c r="N9633" s="82"/>
    </row>
    <row r="9634" spans="1:14">
      <c r="A9634" s="76">
        <f t="shared" si="161"/>
        <v>9629</v>
      </c>
      <c r="B9634" s="77"/>
      <c r="C9634" s="77"/>
      <c r="D9634" s="77"/>
      <c r="E9634" s="77"/>
      <c r="F9634" s="77"/>
      <c r="G9634" s="77"/>
      <c r="H9634" s="77"/>
      <c r="I9634" s="76"/>
      <c r="J9634" s="8" t="str">
        <f>IF(I9634="ILF",IF($C$1="预估功能点",'模板使用说明&amp;基础参数'!$E$15,'模板使用说明&amp;基础参数'!$E$22),IF(I9634="EIF",IF($C$1="预估功能点",'模板使用说明&amp;基础参数'!$E$16,'模板使用说明&amp;基础参数'!$E$23),IF(I9634="EI",IF($C$1="预估功能点",'模板使用说明&amp;基础参数'!$E$17,'模板使用说明&amp;基础参数'!$E$24),IF(I9634="EO",IF($C$1="预估功能点",'模板使用说明&amp;基础参数'!$E$18,'模板使用说明&amp;基础参数'!$E$25),IF(I9634="EQ",IF($C$1="预估功能点",'模板使用说明&amp;基础参数'!$E$19,'模板使用说明&amp;基础参数'!$E$26),"")))))</f>
        <v/>
      </c>
      <c r="K9634" s="80"/>
      <c r="L9634" s="80"/>
      <c r="M9634" s="81" t="str">
        <f>IF(J9634="","",IF(K9634="高",IF(L9634="删除",J9634*'模板使用说明&amp;基础参数'!$E$5*'模板使用说明&amp;基础参数'!$E$12,IF(L9634="修改",J9634*'模板使用说明&amp;基础参数'!$E$5*'模板使用说明&amp;基础参数'!$E$11,J9634*'模板使用说明&amp;基础参数'!$E$5*'模板使用说明&amp;基础参数'!$E$10)),IF(K9634="中",IF(L9634="删除",J9634*'模板使用说明&amp;基础参数'!$E$6*'模板使用说明&amp;基础参数'!$E$12,IF(L9634="修改",J9634*'模板使用说明&amp;基础参数'!$E$6*'模板使用说明&amp;基础参数'!$E$11,J9634*'模板使用说明&amp;基础参数'!$E$6*'模板使用说明&amp;基础参数'!$E$10)),IF(L9634="删除",J9634*'模板使用说明&amp;基础参数'!$E$7*'模板使用说明&amp;基础参数'!$E$12,IF(L9634="修改",J9634*'模板使用说明&amp;基础参数'!$E$7*'模板使用说明&amp;基础参数'!$E$11,J9634*'模板使用说明&amp;基础参数'!$E$7*'模板使用说明&amp;基础参数'!$E$10)))))</f>
        <v/>
      </c>
      <c r="N9634" s="82"/>
    </row>
    <row r="9635" spans="1:14">
      <c r="A9635" s="76">
        <f t="shared" si="161"/>
        <v>9630</v>
      </c>
      <c r="B9635" s="77"/>
      <c r="C9635" s="77"/>
      <c r="D9635" s="77"/>
      <c r="E9635" s="77"/>
      <c r="F9635" s="77"/>
      <c r="G9635" s="77"/>
      <c r="H9635" s="77"/>
      <c r="I9635" s="76"/>
      <c r="J9635" s="8" t="str">
        <f>IF(I9635="ILF",IF($C$1="预估功能点",'模板使用说明&amp;基础参数'!$E$15,'模板使用说明&amp;基础参数'!$E$22),IF(I9635="EIF",IF($C$1="预估功能点",'模板使用说明&amp;基础参数'!$E$16,'模板使用说明&amp;基础参数'!$E$23),IF(I9635="EI",IF($C$1="预估功能点",'模板使用说明&amp;基础参数'!$E$17,'模板使用说明&amp;基础参数'!$E$24),IF(I9635="EO",IF($C$1="预估功能点",'模板使用说明&amp;基础参数'!$E$18,'模板使用说明&amp;基础参数'!$E$25),IF(I9635="EQ",IF($C$1="预估功能点",'模板使用说明&amp;基础参数'!$E$19,'模板使用说明&amp;基础参数'!$E$26),"")))))</f>
        <v/>
      </c>
      <c r="K9635" s="80"/>
      <c r="L9635" s="80"/>
      <c r="M9635" s="81" t="str">
        <f>IF(J9635="","",IF(K9635="高",IF(L9635="删除",J9635*'模板使用说明&amp;基础参数'!$E$5*'模板使用说明&amp;基础参数'!$E$12,IF(L9635="修改",J9635*'模板使用说明&amp;基础参数'!$E$5*'模板使用说明&amp;基础参数'!$E$11,J9635*'模板使用说明&amp;基础参数'!$E$5*'模板使用说明&amp;基础参数'!$E$10)),IF(K9635="中",IF(L9635="删除",J9635*'模板使用说明&amp;基础参数'!$E$6*'模板使用说明&amp;基础参数'!$E$12,IF(L9635="修改",J9635*'模板使用说明&amp;基础参数'!$E$6*'模板使用说明&amp;基础参数'!$E$11,J9635*'模板使用说明&amp;基础参数'!$E$6*'模板使用说明&amp;基础参数'!$E$10)),IF(L9635="删除",J9635*'模板使用说明&amp;基础参数'!$E$7*'模板使用说明&amp;基础参数'!$E$12,IF(L9635="修改",J9635*'模板使用说明&amp;基础参数'!$E$7*'模板使用说明&amp;基础参数'!$E$11,J9635*'模板使用说明&amp;基础参数'!$E$7*'模板使用说明&amp;基础参数'!$E$10)))))</f>
        <v/>
      </c>
      <c r="N9635" s="82"/>
    </row>
    <row r="9636" spans="1:14">
      <c r="A9636" s="76">
        <f t="shared" si="161"/>
        <v>9631</v>
      </c>
      <c r="B9636" s="77"/>
      <c r="C9636" s="77"/>
      <c r="D9636" s="77"/>
      <c r="E9636" s="77"/>
      <c r="F9636" s="77"/>
      <c r="G9636" s="77"/>
      <c r="H9636" s="77"/>
      <c r="I9636" s="76"/>
      <c r="J9636" s="8" t="str">
        <f>IF(I9636="ILF",IF($C$1="预估功能点",'模板使用说明&amp;基础参数'!$E$15,'模板使用说明&amp;基础参数'!$E$22),IF(I9636="EIF",IF($C$1="预估功能点",'模板使用说明&amp;基础参数'!$E$16,'模板使用说明&amp;基础参数'!$E$23),IF(I9636="EI",IF($C$1="预估功能点",'模板使用说明&amp;基础参数'!$E$17,'模板使用说明&amp;基础参数'!$E$24),IF(I9636="EO",IF($C$1="预估功能点",'模板使用说明&amp;基础参数'!$E$18,'模板使用说明&amp;基础参数'!$E$25),IF(I9636="EQ",IF($C$1="预估功能点",'模板使用说明&amp;基础参数'!$E$19,'模板使用说明&amp;基础参数'!$E$26),"")))))</f>
        <v/>
      </c>
      <c r="K9636" s="80"/>
      <c r="L9636" s="80"/>
      <c r="M9636" s="81" t="str">
        <f>IF(J9636="","",IF(K9636="高",IF(L9636="删除",J9636*'模板使用说明&amp;基础参数'!$E$5*'模板使用说明&amp;基础参数'!$E$12,IF(L9636="修改",J9636*'模板使用说明&amp;基础参数'!$E$5*'模板使用说明&amp;基础参数'!$E$11,J9636*'模板使用说明&amp;基础参数'!$E$5*'模板使用说明&amp;基础参数'!$E$10)),IF(K9636="中",IF(L9636="删除",J9636*'模板使用说明&amp;基础参数'!$E$6*'模板使用说明&amp;基础参数'!$E$12,IF(L9636="修改",J9636*'模板使用说明&amp;基础参数'!$E$6*'模板使用说明&amp;基础参数'!$E$11,J9636*'模板使用说明&amp;基础参数'!$E$6*'模板使用说明&amp;基础参数'!$E$10)),IF(L9636="删除",J9636*'模板使用说明&amp;基础参数'!$E$7*'模板使用说明&amp;基础参数'!$E$12,IF(L9636="修改",J9636*'模板使用说明&amp;基础参数'!$E$7*'模板使用说明&amp;基础参数'!$E$11,J9636*'模板使用说明&amp;基础参数'!$E$7*'模板使用说明&amp;基础参数'!$E$10)))))</f>
        <v/>
      </c>
      <c r="N9636" s="82"/>
    </row>
    <row r="9637" spans="1:14">
      <c r="A9637" s="76">
        <f t="shared" si="161"/>
        <v>9632</v>
      </c>
      <c r="B9637" s="77"/>
      <c r="C9637" s="77"/>
      <c r="D9637" s="77"/>
      <c r="E9637" s="77"/>
      <c r="F9637" s="77"/>
      <c r="G9637" s="77"/>
      <c r="H9637" s="77"/>
      <c r="I9637" s="76"/>
      <c r="J9637" s="8" t="str">
        <f>IF(I9637="ILF",IF($C$1="预估功能点",'模板使用说明&amp;基础参数'!$E$15,'模板使用说明&amp;基础参数'!$E$22),IF(I9637="EIF",IF($C$1="预估功能点",'模板使用说明&amp;基础参数'!$E$16,'模板使用说明&amp;基础参数'!$E$23),IF(I9637="EI",IF($C$1="预估功能点",'模板使用说明&amp;基础参数'!$E$17,'模板使用说明&amp;基础参数'!$E$24),IF(I9637="EO",IF($C$1="预估功能点",'模板使用说明&amp;基础参数'!$E$18,'模板使用说明&amp;基础参数'!$E$25),IF(I9637="EQ",IF($C$1="预估功能点",'模板使用说明&amp;基础参数'!$E$19,'模板使用说明&amp;基础参数'!$E$26),"")))))</f>
        <v/>
      </c>
      <c r="K9637" s="80"/>
      <c r="L9637" s="80"/>
      <c r="M9637" s="81" t="str">
        <f>IF(J9637="","",IF(K9637="高",IF(L9637="删除",J9637*'模板使用说明&amp;基础参数'!$E$5*'模板使用说明&amp;基础参数'!$E$12,IF(L9637="修改",J9637*'模板使用说明&amp;基础参数'!$E$5*'模板使用说明&amp;基础参数'!$E$11,J9637*'模板使用说明&amp;基础参数'!$E$5*'模板使用说明&amp;基础参数'!$E$10)),IF(K9637="中",IF(L9637="删除",J9637*'模板使用说明&amp;基础参数'!$E$6*'模板使用说明&amp;基础参数'!$E$12,IF(L9637="修改",J9637*'模板使用说明&amp;基础参数'!$E$6*'模板使用说明&amp;基础参数'!$E$11,J9637*'模板使用说明&amp;基础参数'!$E$6*'模板使用说明&amp;基础参数'!$E$10)),IF(L9637="删除",J9637*'模板使用说明&amp;基础参数'!$E$7*'模板使用说明&amp;基础参数'!$E$12,IF(L9637="修改",J9637*'模板使用说明&amp;基础参数'!$E$7*'模板使用说明&amp;基础参数'!$E$11,J9637*'模板使用说明&amp;基础参数'!$E$7*'模板使用说明&amp;基础参数'!$E$10)))))</f>
        <v/>
      </c>
      <c r="N9637" s="82"/>
    </row>
    <row r="9638" spans="1:14">
      <c r="A9638" s="76">
        <f t="shared" si="161"/>
        <v>9633</v>
      </c>
      <c r="B9638" s="77"/>
      <c r="C9638" s="77"/>
      <c r="D9638" s="77"/>
      <c r="E9638" s="77"/>
      <c r="F9638" s="77"/>
      <c r="G9638" s="77"/>
      <c r="H9638" s="77"/>
      <c r="I9638" s="76"/>
      <c r="J9638" s="8" t="str">
        <f>IF(I9638="ILF",IF($C$1="预估功能点",'模板使用说明&amp;基础参数'!$E$15,'模板使用说明&amp;基础参数'!$E$22),IF(I9638="EIF",IF($C$1="预估功能点",'模板使用说明&amp;基础参数'!$E$16,'模板使用说明&amp;基础参数'!$E$23),IF(I9638="EI",IF($C$1="预估功能点",'模板使用说明&amp;基础参数'!$E$17,'模板使用说明&amp;基础参数'!$E$24),IF(I9638="EO",IF($C$1="预估功能点",'模板使用说明&amp;基础参数'!$E$18,'模板使用说明&amp;基础参数'!$E$25),IF(I9638="EQ",IF($C$1="预估功能点",'模板使用说明&amp;基础参数'!$E$19,'模板使用说明&amp;基础参数'!$E$26),"")))))</f>
        <v/>
      </c>
      <c r="K9638" s="80"/>
      <c r="L9638" s="80"/>
      <c r="M9638" s="81" t="str">
        <f>IF(J9638="","",IF(K9638="高",IF(L9638="删除",J9638*'模板使用说明&amp;基础参数'!$E$5*'模板使用说明&amp;基础参数'!$E$12,IF(L9638="修改",J9638*'模板使用说明&amp;基础参数'!$E$5*'模板使用说明&amp;基础参数'!$E$11,J9638*'模板使用说明&amp;基础参数'!$E$5*'模板使用说明&amp;基础参数'!$E$10)),IF(K9638="中",IF(L9638="删除",J9638*'模板使用说明&amp;基础参数'!$E$6*'模板使用说明&amp;基础参数'!$E$12,IF(L9638="修改",J9638*'模板使用说明&amp;基础参数'!$E$6*'模板使用说明&amp;基础参数'!$E$11,J9638*'模板使用说明&amp;基础参数'!$E$6*'模板使用说明&amp;基础参数'!$E$10)),IF(L9638="删除",J9638*'模板使用说明&amp;基础参数'!$E$7*'模板使用说明&amp;基础参数'!$E$12,IF(L9638="修改",J9638*'模板使用说明&amp;基础参数'!$E$7*'模板使用说明&amp;基础参数'!$E$11,J9638*'模板使用说明&amp;基础参数'!$E$7*'模板使用说明&amp;基础参数'!$E$10)))))</f>
        <v/>
      </c>
      <c r="N9638" s="82"/>
    </row>
    <row r="9639" spans="1:14">
      <c r="A9639" s="76">
        <f t="shared" si="161"/>
        <v>9634</v>
      </c>
      <c r="B9639" s="77"/>
      <c r="C9639" s="77"/>
      <c r="D9639" s="77"/>
      <c r="E9639" s="77"/>
      <c r="F9639" s="77"/>
      <c r="G9639" s="77"/>
      <c r="H9639" s="77"/>
      <c r="I9639" s="76"/>
      <c r="J9639" s="8" t="str">
        <f>IF(I9639="ILF",IF($C$1="预估功能点",'模板使用说明&amp;基础参数'!$E$15,'模板使用说明&amp;基础参数'!$E$22),IF(I9639="EIF",IF($C$1="预估功能点",'模板使用说明&amp;基础参数'!$E$16,'模板使用说明&amp;基础参数'!$E$23),IF(I9639="EI",IF($C$1="预估功能点",'模板使用说明&amp;基础参数'!$E$17,'模板使用说明&amp;基础参数'!$E$24),IF(I9639="EO",IF($C$1="预估功能点",'模板使用说明&amp;基础参数'!$E$18,'模板使用说明&amp;基础参数'!$E$25),IF(I9639="EQ",IF($C$1="预估功能点",'模板使用说明&amp;基础参数'!$E$19,'模板使用说明&amp;基础参数'!$E$26),"")))))</f>
        <v/>
      </c>
      <c r="K9639" s="80"/>
      <c r="L9639" s="80"/>
      <c r="M9639" s="81" t="str">
        <f>IF(J9639="","",IF(K9639="高",IF(L9639="删除",J9639*'模板使用说明&amp;基础参数'!$E$5*'模板使用说明&amp;基础参数'!$E$12,IF(L9639="修改",J9639*'模板使用说明&amp;基础参数'!$E$5*'模板使用说明&amp;基础参数'!$E$11,J9639*'模板使用说明&amp;基础参数'!$E$5*'模板使用说明&amp;基础参数'!$E$10)),IF(K9639="中",IF(L9639="删除",J9639*'模板使用说明&amp;基础参数'!$E$6*'模板使用说明&amp;基础参数'!$E$12,IF(L9639="修改",J9639*'模板使用说明&amp;基础参数'!$E$6*'模板使用说明&amp;基础参数'!$E$11,J9639*'模板使用说明&amp;基础参数'!$E$6*'模板使用说明&amp;基础参数'!$E$10)),IF(L9639="删除",J9639*'模板使用说明&amp;基础参数'!$E$7*'模板使用说明&amp;基础参数'!$E$12,IF(L9639="修改",J9639*'模板使用说明&amp;基础参数'!$E$7*'模板使用说明&amp;基础参数'!$E$11,J9639*'模板使用说明&amp;基础参数'!$E$7*'模板使用说明&amp;基础参数'!$E$10)))))</f>
        <v/>
      </c>
      <c r="N9639" s="82"/>
    </row>
    <row r="9640" spans="1:14">
      <c r="A9640" s="76">
        <f t="shared" si="161"/>
        <v>9635</v>
      </c>
      <c r="B9640" s="77"/>
      <c r="C9640" s="77"/>
      <c r="D9640" s="77"/>
      <c r="E9640" s="77"/>
      <c r="F9640" s="77"/>
      <c r="G9640" s="77"/>
      <c r="H9640" s="77"/>
      <c r="I9640" s="76"/>
      <c r="J9640" s="8" t="str">
        <f>IF(I9640="ILF",IF($C$1="预估功能点",'模板使用说明&amp;基础参数'!$E$15,'模板使用说明&amp;基础参数'!$E$22),IF(I9640="EIF",IF($C$1="预估功能点",'模板使用说明&amp;基础参数'!$E$16,'模板使用说明&amp;基础参数'!$E$23),IF(I9640="EI",IF($C$1="预估功能点",'模板使用说明&amp;基础参数'!$E$17,'模板使用说明&amp;基础参数'!$E$24),IF(I9640="EO",IF($C$1="预估功能点",'模板使用说明&amp;基础参数'!$E$18,'模板使用说明&amp;基础参数'!$E$25),IF(I9640="EQ",IF($C$1="预估功能点",'模板使用说明&amp;基础参数'!$E$19,'模板使用说明&amp;基础参数'!$E$26),"")))))</f>
        <v/>
      </c>
      <c r="K9640" s="80"/>
      <c r="L9640" s="80"/>
      <c r="M9640" s="81" t="str">
        <f>IF(J9640="","",IF(K9640="高",IF(L9640="删除",J9640*'模板使用说明&amp;基础参数'!$E$5*'模板使用说明&amp;基础参数'!$E$12,IF(L9640="修改",J9640*'模板使用说明&amp;基础参数'!$E$5*'模板使用说明&amp;基础参数'!$E$11,J9640*'模板使用说明&amp;基础参数'!$E$5*'模板使用说明&amp;基础参数'!$E$10)),IF(K9640="中",IF(L9640="删除",J9640*'模板使用说明&amp;基础参数'!$E$6*'模板使用说明&amp;基础参数'!$E$12,IF(L9640="修改",J9640*'模板使用说明&amp;基础参数'!$E$6*'模板使用说明&amp;基础参数'!$E$11,J9640*'模板使用说明&amp;基础参数'!$E$6*'模板使用说明&amp;基础参数'!$E$10)),IF(L9640="删除",J9640*'模板使用说明&amp;基础参数'!$E$7*'模板使用说明&amp;基础参数'!$E$12,IF(L9640="修改",J9640*'模板使用说明&amp;基础参数'!$E$7*'模板使用说明&amp;基础参数'!$E$11,J9640*'模板使用说明&amp;基础参数'!$E$7*'模板使用说明&amp;基础参数'!$E$10)))))</f>
        <v/>
      </c>
      <c r="N9640" s="82"/>
    </row>
    <row r="9641" spans="1:14">
      <c r="A9641" s="76">
        <f t="shared" si="161"/>
        <v>9636</v>
      </c>
      <c r="B9641" s="77"/>
      <c r="C9641" s="77"/>
      <c r="D9641" s="77"/>
      <c r="E9641" s="77"/>
      <c r="F9641" s="77"/>
      <c r="G9641" s="77"/>
      <c r="H9641" s="77"/>
      <c r="I9641" s="76"/>
      <c r="J9641" s="8" t="str">
        <f>IF(I9641="ILF",IF($C$1="预估功能点",'模板使用说明&amp;基础参数'!$E$15,'模板使用说明&amp;基础参数'!$E$22),IF(I9641="EIF",IF($C$1="预估功能点",'模板使用说明&amp;基础参数'!$E$16,'模板使用说明&amp;基础参数'!$E$23),IF(I9641="EI",IF($C$1="预估功能点",'模板使用说明&amp;基础参数'!$E$17,'模板使用说明&amp;基础参数'!$E$24),IF(I9641="EO",IF($C$1="预估功能点",'模板使用说明&amp;基础参数'!$E$18,'模板使用说明&amp;基础参数'!$E$25),IF(I9641="EQ",IF($C$1="预估功能点",'模板使用说明&amp;基础参数'!$E$19,'模板使用说明&amp;基础参数'!$E$26),"")))))</f>
        <v/>
      </c>
      <c r="K9641" s="80"/>
      <c r="L9641" s="80"/>
      <c r="M9641" s="81" t="str">
        <f>IF(J9641="","",IF(K9641="高",IF(L9641="删除",J9641*'模板使用说明&amp;基础参数'!$E$5*'模板使用说明&amp;基础参数'!$E$12,IF(L9641="修改",J9641*'模板使用说明&amp;基础参数'!$E$5*'模板使用说明&amp;基础参数'!$E$11,J9641*'模板使用说明&amp;基础参数'!$E$5*'模板使用说明&amp;基础参数'!$E$10)),IF(K9641="中",IF(L9641="删除",J9641*'模板使用说明&amp;基础参数'!$E$6*'模板使用说明&amp;基础参数'!$E$12,IF(L9641="修改",J9641*'模板使用说明&amp;基础参数'!$E$6*'模板使用说明&amp;基础参数'!$E$11,J9641*'模板使用说明&amp;基础参数'!$E$6*'模板使用说明&amp;基础参数'!$E$10)),IF(L9641="删除",J9641*'模板使用说明&amp;基础参数'!$E$7*'模板使用说明&amp;基础参数'!$E$12,IF(L9641="修改",J9641*'模板使用说明&amp;基础参数'!$E$7*'模板使用说明&amp;基础参数'!$E$11,J9641*'模板使用说明&amp;基础参数'!$E$7*'模板使用说明&amp;基础参数'!$E$10)))))</f>
        <v/>
      </c>
      <c r="N9641" s="82"/>
    </row>
    <row r="9642" spans="1:14">
      <c r="A9642" s="76">
        <f t="shared" si="161"/>
        <v>9637</v>
      </c>
      <c r="B9642" s="77"/>
      <c r="C9642" s="77"/>
      <c r="D9642" s="77"/>
      <c r="E9642" s="77"/>
      <c r="F9642" s="77"/>
      <c r="G9642" s="77"/>
      <c r="H9642" s="77"/>
      <c r="I9642" s="76"/>
      <c r="J9642" s="8" t="str">
        <f>IF(I9642="ILF",IF($C$1="预估功能点",'模板使用说明&amp;基础参数'!$E$15,'模板使用说明&amp;基础参数'!$E$22),IF(I9642="EIF",IF($C$1="预估功能点",'模板使用说明&amp;基础参数'!$E$16,'模板使用说明&amp;基础参数'!$E$23),IF(I9642="EI",IF($C$1="预估功能点",'模板使用说明&amp;基础参数'!$E$17,'模板使用说明&amp;基础参数'!$E$24),IF(I9642="EO",IF($C$1="预估功能点",'模板使用说明&amp;基础参数'!$E$18,'模板使用说明&amp;基础参数'!$E$25),IF(I9642="EQ",IF($C$1="预估功能点",'模板使用说明&amp;基础参数'!$E$19,'模板使用说明&amp;基础参数'!$E$26),"")))))</f>
        <v/>
      </c>
      <c r="K9642" s="80"/>
      <c r="L9642" s="80"/>
      <c r="M9642" s="81" t="str">
        <f>IF(J9642="","",IF(K9642="高",IF(L9642="删除",J9642*'模板使用说明&amp;基础参数'!$E$5*'模板使用说明&amp;基础参数'!$E$12,IF(L9642="修改",J9642*'模板使用说明&amp;基础参数'!$E$5*'模板使用说明&amp;基础参数'!$E$11,J9642*'模板使用说明&amp;基础参数'!$E$5*'模板使用说明&amp;基础参数'!$E$10)),IF(K9642="中",IF(L9642="删除",J9642*'模板使用说明&amp;基础参数'!$E$6*'模板使用说明&amp;基础参数'!$E$12,IF(L9642="修改",J9642*'模板使用说明&amp;基础参数'!$E$6*'模板使用说明&amp;基础参数'!$E$11,J9642*'模板使用说明&amp;基础参数'!$E$6*'模板使用说明&amp;基础参数'!$E$10)),IF(L9642="删除",J9642*'模板使用说明&amp;基础参数'!$E$7*'模板使用说明&amp;基础参数'!$E$12,IF(L9642="修改",J9642*'模板使用说明&amp;基础参数'!$E$7*'模板使用说明&amp;基础参数'!$E$11,J9642*'模板使用说明&amp;基础参数'!$E$7*'模板使用说明&amp;基础参数'!$E$10)))))</f>
        <v/>
      </c>
      <c r="N9642" s="82"/>
    </row>
    <row r="9643" spans="1:14">
      <c r="A9643" s="76">
        <f t="shared" si="161"/>
        <v>9638</v>
      </c>
      <c r="B9643" s="77"/>
      <c r="C9643" s="77"/>
      <c r="D9643" s="77"/>
      <c r="E9643" s="77"/>
      <c r="F9643" s="77"/>
      <c r="G9643" s="77"/>
      <c r="H9643" s="77"/>
      <c r="I9643" s="76"/>
      <c r="J9643" s="8" t="str">
        <f>IF(I9643="ILF",IF($C$1="预估功能点",'模板使用说明&amp;基础参数'!$E$15,'模板使用说明&amp;基础参数'!$E$22),IF(I9643="EIF",IF($C$1="预估功能点",'模板使用说明&amp;基础参数'!$E$16,'模板使用说明&amp;基础参数'!$E$23),IF(I9643="EI",IF($C$1="预估功能点",'模板使用说明&amp;基础参数'!$E$17,'模板使用说明&amp;基础参数'!$E$24),IF(I9643="EO",IF($C$1="预估功能点",'模板使用说明&amp;基础参数'!$E$18,'模板使用说明&amp;基础参数'!$E$25),IF(I9643="EQ",IF($C$1="预估功能点",'模板使用说明&amp;基础参数'!$E$19,'模板使用说明&amp;基础参数'!$E$26),"")))))</f>
        <v/>
      </c>
      <c r="K9643" s="80"/>
      <c r="L9643" s="80"/>
      <c r="M9643" s="81" t="str">
        <f>IF(J9643="","",IF(K9643="高",IF(L9643="删除",J9643*'模板使用说明&amp;基础参数'!$E$5*'模板使用说明&amp;基础参数'!$E$12,IF(L9643="修改",J9643*'模板使用说明&amp;基础参数'!$E$5*'模板使用说明&amp;基础参数'!$E$11,J9643*'模板使用说明&amp;基础参数'!$E$5*'模板使用说明&amp;基础参数'!$E$10)),IF(K9643="中",IF(L9643="删除",J9643*'模板使用说明&amp;基础参数'!$E$6*'模板使用说明&amp;基础参数'!$E$12,IF(L9643="修改",J9643*'模板使用说明&amp;基础参数'!$E$6*'模板使用说明&amp;基础参数'!$E$11,J9643*'模板使用说明&amp;基础参数'!$E$6*'模板使用说明&amp;基础参数'!$E$10)),IF(L9643="删除",J9643*'模板使用说明&amp;基础参数'!$E$7*'模板使用说明&amp;基础参数'!$E$12,IF(L9643="修改",J9643*'模板使用说明&amp;基础参数'!$E$7*'模板使用说明&amp;基础参数'!$E$11,J9643*'模板使用说明&amp;基础参数'!$E$7*'模板使用说明&amp;基础参数'!$E$10)))))</f>
        <v/>
      </c>
      <c r="N9643" s="82"/>
    </row>
    <row r="9644" spans="1:14">
      <c r="A9644" s="76">
        <f t="shared" si="161"/>
        <v>9639</v>
      </c>
      <c r="B9644" s="77"/>
      <c r="C9644" s="77"/>
      <c r="D9644" s="77"/>
      <c r="E9644" s="77"/>
      <c r="F9644" s="77"/>
      <c r="G9644" s="77"/>
      <c r="H9644" s="77"/>
      <c r="I9644" s="76"/>
      <c r="J9644" s="8" t="str">
        <f>IF(I9644="ILF",IF($C$1="预估功能点",'模板使用说明&amp;基础参数'!$E$15,'模板使用说明&amp;基础参数'!$E$22),IF(I9644="EIF",IF($C$1="预估功能点",'模板使用说明&amp;基础参数'!$E$16,'模板使用说明&amp;基础参数'!$E$23),IF(I9644="EI",IF($C$1="预估功能点",'模板使用说明&amp;基础参数'!$E$17,'模板使用说明&amp;基础参数'!$E$24),IF(I9644="EO",IF($C$1="预估功能点",'模板使用说明&amp;基础参数'!$E$18,'模板使用说明&amp;基础参数'!$E$25),IF(I9644="EQ",IF($C$1="预估功能点",'模板使用说明&amp;基础参数'!$E$19,'模板使用说明&amp;基础参数'!$E$26),"")))))</f>
        <v/>
      </c>
      <c r="K9644" s="80"/>
      <c r="L9644" s="80"/>
      <c r="M9644" s="81" t="str">
        <f>IF(J9644="","",IF(K9644="高",IF(L9644="删除",J9644*'模板使用说明&amp;基础参数'!$E$5*'模板使用说明&amp;基础参数'!$E$12,IF(L9644="修改",J9644*'模板使用说明&amp;基础参数'!$E$5*'模板使用说明&amp;基础参数'!$E$11,J9644*'模板使用说明&amp;基础参数'!$E$5*'模板使用说明&amp;基础参数'!$E$10)),IF(K9644="中",IF(L9644="删除",J9644*'模板使用说明&amp;基础参数'!$E$6*'模板使用说明&amp;基础参数'!$E$12,IF(L9644="修改",J9644*'模板使用说明&amp;基础参数'!$E$6*'模板使用说明&amp;基础参数'!$E$11,J9644*'模板使用说明&amp;基础参数'!$E$6*'模板使用说明&amp;基础参数'!$E$10)),IF(L9644="删除",J9644*'模板使用说明&amp;基础参数'!$E$7*'模板使用说明&amp;基础参数'!$E$12,IF(L9644="修改",J9644*'模板使用说明&amp;基础参数'!$E$7*'模板使用说明&amp;基础参数'!$E$11,J9644*'模板使用说明&amp;基础参数'!$E$7*'模板使用说明&amp;基础参数'!$E$10)))))</f>
        <v/>
      </c>
      <c r="N9644" s="82"/>
    </row>
    <row r="9645" spans="1:14">
      <c r="A9645" s="76">
        <f t="shared" si="161"/>
        <v>9640</v>
      </c>
      <c r="B9645" s="77"/>
      <c r="C9645" s="77"/>
      <c r="D9645" s="77"/>
      <c r="E9645" s="77"/>
      <c r="F9645" s="77"/>
      <c r="G9645" s="77"/>
      <c r="H9645" s="77"/>
      <c r="I9645" s="76"/>
      <c r="J9645" s="8" t="str">
        <f>IF(I9645="ILF",IF($C$1="预估功能点",'模板使用说明&amp;基础参数'!$E$15,'模板使用说明&amp;基础参数'!$E$22),IF(I9645="EIF",IF($C$1="预估功能点",'模板使用说明&amp;基础参数'!$E$16,'模板使用说明&amp;基础参数'!$E$23),IF(I9645="EI",IF($C$1="预估功能点",'模板使用说明&amp;基础参数'!$E$17,'模板使用说明&amp;基础参数'!$E$24),IF(I9645="EO",IF($C$1="预估功能点",'模板使用说明&amp;基础参数'!$E$18,'模板使用说明&amp;基础参数'!$E$25),IF(I9645="EQ",IF($C$1="预估功能点",'模板使用说明&amp;基础参数'!$E$19,'模板使用说明&amp;基础参数'!$E$26),"")))))</f>
        <v/>
      </c>
      <c r="K9645" s="80"/>
      <c r="L9645" s="80"/>
      <c r="M9645" s="81" t="str">
        <f>IF(J9645="","",IF(K9645="高",IF(L9645="删除",J9645*'模板使用说明&amp;基础参数'!$E$5*'模板使用说明&amp;基础参数'!$E$12,IF(L9645="修改",J9645*'模板使用说明&amp;基础参数'!$E$5*'模板使用说明&amp;基础参数'!$E$11,J9645*'模板使用说明&amp;基础参数'!$E$5*'模板使用说明&amp;基础参数'!$E$10)),IF(K9645="中",IF(L9645="删除",J9645*'模板使用说明&amp;基础参数'!$E$6*'模板使用说明&amp;基础参数'!$E$12,IF(L9645="修改",J9645*'模板使用说明&amp;基础参数'!$E$6*'模板使用说明&amp;基础参数'!$E$11,J9645*'模板使用说明&amp;基础参数'!$E$6*'模板使用说明&amp;基础参数'!$E$10)),IF(L9645="删除",J9645*'模板使用说明&amp;基础参数'!$E$7*'模板使用说明&amp;基础参数'!$E$12,IF(L9645="修改",J9645*'模板使用说明&amp;基础参数'!$E$7*'模板使用说明&amp;基础参数'!$E$11,J9645*'模板使用说明&amp;基础参数'!$E$7*'模板使用说明&amp;基础参数'!$E$10)))))</f>
        <v/>
      </c>
      <c r="N9645" s="82"/>
    </row>
    <row r="9646" spans="1:14">
      <c r="A9646" s="76">
        <f t="shared" si="161"/>
        <v>9641</v>
      </c>
      <c r="B9646" s="77"/>
      <c r="C9646" s="77"/>
      <c r="D9646" s="77"/>
      <c r="E9646" s="77"/>
      <c r="F9646" s="77"/>
      <c r="G9646" s="77"/>
      <c r="H9646" s="77"/>
      <c r="I9646" s="76"/>
      <c r="J9646" s="8" t="str">
        <f>IF(I9646="ILF",IF($C$1="预估功能点",'模板使用说明&amp;基础参数'!$E$15,'模板使用说明&amp;基础参数'!$E$22),IF(I9646="EIF",IF($C$1="预估功能点",'模板使用说明&amp;基础参数'!$E$16,'模板使用说明&amp;基础参数'!$E$23),IF(I9646="EI",IF($C$1="预估功能点",'模板使用说明&amp;基础参数'!$E$17,'模板使用说明&amp;基础参数'!$E$24),IF(I9646="EO",IF($C$1="预估功能点",'模板使用说明&amp;基础参数'!$E$18,'模板使用说明&amp;基础参数'!$E$25),IF(I9646="EQ",IF($C$1="预估功能点",'模板使用说明&amp;基础参数'!$E$19,'模板使用说明&amp;基础参数'!$E$26),"")))))</f>
        <v/>
      </c>
      <c r="K9646" s="80"/>
      <c r="L9646" s="80"/>
      <c r="M9646" s="81" t="str">
        <f>IF(J9646="","",IF(K9646="高",IF(L9646="删除",J9646*'模板使用说明&amp;基础参数'!$E$5*'模板使用说明&amp;基础参数'!$E$12,IF(L9646="修改",J9646*'模板使用说明&amp;基础参数'!$E$5*'模板使用说明&amp;基础参数'!$E$11,J9646*'模板使用说明&amp;基础参数'!$E$5*'模板使用说明&amp;基础参数'!$E$10)),IF(K9646="中",IF(L9646="删除",J9646*'模板使用说明&amp;基础参数'!$E$6*'模板使用说明&amp;基础参数'!$E$12,IF(L9646="修改",J9646*'模板使用说明&amp;基础参数'!$E$6*'模板使用说明&amp;基础参数'!$E$11,J9646*'模板使用说明&amp;基础参数'!$E$6*'模板使用说明&amp;基础参数'!$E$10)),IF(L9646="删除",J9646*'模板使用说明&amp;基础参数'!$E$7*'模板使用说明&amp;基础参数'!$E$12,IF(L9646="修改",J9646*'模板使用说明&amp;基础参数'!$E$7*'模板使用说明&amp;基础参数'!$E$11,J9646*'模板使用说明&amp;基础参数'!$E$7*'模板使用说明&amp;基础参数'!$E$10)))))</f>
        <v/>
      </c>
      <c r="N9646" s="82"/>
    </row>
    <row r="9647" spans="1:14">
      <c r="A9647" s="76">
        <f t="shared" si="161"/>
        <v>9642</v>
      </c>
      <c r="B9647" s="77"/>
      <c r="C9647" s="77"/>
      <c r="D9647" s="77"/>
      <c r="E9647" s="77"/>
      <c r="F9647" s="77"/>
      <c r="G9647" s="77"/>
      <c r="H9647" s="77"/>
      <c r="I9647" s="76"/>
      <c r="J9647" s="8" t="str">
        <f>IF(I9647="ILF",IF($C$1="预估功能点",'模板使用说明&amp;基础参数'!$E$15,'模板使用说明&amp;基础参数'!$E$22),IF(I9647="EIF",IF($C$1="预估功能点",'模板使用说明&amp;基础参数'!$E$16,'模板使用说明&amp;基础参数'!$E$23),IF(I9647="EI",IF($C$1="预估功能点",'模板使用说明&amp;基础参数'!$E$17,'模板使用说明&amp;基础参数'!$E$24),IF(I9647="EO",IF($C$1="预估功能点",'模板使用说明&amp;基础参数'!$E$18,'模板使用说明&amp;基础参数'!$E$25),IF(I9647="EQ",IF($C$1="预估功能点",'模板使用说明&amp;基础参数'!$E$19,'模板使用说明&amp;基础参数'!$E$26),"")))))</f>
        <v/>
      </c>
      <c r="K9647" s="80"/>
      <c r="L9647" s="80"/>
      <c r="M9647" s="81" t="str">
        <f>IF(J9647="","",IF(K9647="高",IF(L9647="删除",J9647*'模板使用说明&amp;基础参数'!$E$5*'模板使用说明&amp;基础参数'!$E$12,IF(L9647="修改",J9647*'模板使用说明&amp;基础参数'!$E$5*'模板使用说明&amp;基础参数'!$E$11,J9647*'模板使用说明&amp;基础参数'!$E$5*'模板使用说明&amp;基础参数'!$E$10)),IF(K9647="中",IF(L9647="删除",J9647*'模板使用说明&amp;基础参数'!$E$6*'模板使用说明&amp;基础参数'!$E$12,IF(L9647="修改",J9647*'模板使用说明&amp;基础参数'!$E$6*'模板使用说明&amp;基础参数'!$E$11,J9647*'模板使用说明&amp;基础参数'!$E$6*'模板使用说明&amp;基础参数'!$E$10)),IF(L9647="删除",J9647*'模板使用说明&amp;基础参数'!$E$7*'模板使用说明&amp;基础参数'!$E$12,IF(L9647="修改",J9647*'模板使用说明&amp;基础参数'!$E$7*'模板使用说明&amp;基础参数'!$E$11,J9647*'模板使用说明&amp;基础参数'!$E$7*'模板使用说明&amp;基础参数'!$E$10)))))</f>
        <v/>
      </c>
      <c r="N9647" s="82"/>
    </row>
    <row r="9648" spans="1:14">
      <c r="A9648" s="76">
        <f t="shared" si="161"/>
        <v>9643</v>
      </c>
      <c r="B9648" s="77"/>
      <c r="C9648" s="77"/>
      <c r="D9648" s="77"/>
      <c r="E9648" s="77"/>
      <c r="F9648" s="77"/>
      <c r="G9648" s="77"/>
      <c r="H9648" s="77"/>
      <c r="I9648" s="76"/>
      <c r="J9648" s="8" t="str">
        <f>IF(I9648="ILF",IF($C$1="预估功能点",'模板使用说明&amp;基础参数'!$E$15,'模板使用说明&amp;基础参数'!$E$22),IF(I9648="EIF",IF($C$1="预估功能点",'模板使用说明&amp;基础参数'!$E$16,'模板使用说明&amp;基础参数'!$E$23),IF(I9648="EI",IF($C$1="预估功能点",'模板使用说明&amp;基础参数'!$E$17,'模板使用说明&amp;基础参数'!$E$24),IF(I9648="EO",IF($C$1="预估功能点",'模板使用说明&amp;基础参数'!$E$18,'模板使用说明&amp;基础参数'!$E$25),IF(I9648="EQ",IF($C$1="预估功能点",'模板使用说明&amp;基础参数'!$E$19,'模板使用说明&amp;基础参数'!$E$26),"")))))</f>
        <v/>
      </c>
      <c r="K9648" s="80"/>
      <c r="L9648" s="80"/>
      <c r="M9648" s="81" t="str">
        <f>IF(J9648="","",IF(K9648="高",IF(L9648="删除",J9648*'模板使用说明&amp;基础参数'!$E$5*'模板使用说明&amp;基础参数'!$E$12,IF(L9648="修改",J9648*'模板使用说明&amp;基础参数'!$E$5*'模板使用说明&amp;基础参数'!$E$11,J9648*'模板使用说明&amp;基础参数'!$E$5*'模板使用说明&amp;基础参数'!$E$10)),IF(K9648="中",IF(L9648="删除",J9648*'模板使用说明&amp;基础参数'!$E$6*'模板使用说明&amp;基础参数'!$E$12,IF(L9648="修改",J9648*'模板使用说明&amp;基础参数'!$E$6*'模板使用说明&amp;基础参数'!$E$11,J9648*'模板使用说明&amp;基础参数'!$E$6*'模板使用说明&amp;基础参数'!$E$10)),IF(L9648="删除",J9648*'模板使用说明&amp;基础参数'!$E$7*'模板使用说明&amp;基础参数'!$E$12,IF(L9648="修改",J9648*'模板使用说明&amp;基础参数'!$E$7*'模板使用说明&amp;基础参数'!$E$11,J9648*'模板使用说明&amp;基础参数'!$E$7*'模板使用说明&amp;基础参数'!$E$10)))))</f>
        <v/>
      </c>
      <c r="N9648" s="82"/>
    </row>
    <row r="9649" spans="1:14">
      <c r="A9649" s="76">
        <f t="shared" si="161"/>
        <v>9644</v>
      </c>
      <c r="B9649" s="77"/>
      <c r="C9649" s="77"/>
      <c r="D9649" s="77"/>
      <c r="E9649" s="77"/>
      <c r="F9649" s="77"/>
      <c r="G9649" s="77"/>
      <c r="H9649" s="77"/>
      <c r="I9649" s="76"/>
      <c r="J9649" s="8" t="str">
        <f>IF(I9649="ILF",IF($C$1="预估功能点",'模板使用说明&amp;基础参数'!$E$15,'模板使用说明&amp;基础参数'!$E$22),IF(I9649="EIF",IF($C$1="预估功能点",'模板使用说明&amp;基础参数'!$E$16,'模板使用说明&amp;基础参数'!$E$23),IF(I9649="EI",IF($C$1="预估功能点",'模板使用说明&amp;基础参数'!$E$17,'模板使用说明&amp;基础参数'!$E$24),IF(I9649="EO",IF($C$1="预估功能点",'模板使用说明&amp;基础参数'!$E$18,'模板使用说明&amp;基础参数'!$E$25),IF(I9649="EQ",IF($C$1="预估功能点",'模板使用说明&amp;基础参数'!$E$19,'模板使用说明&amp;基础参数'!$E$26),"")))))</f>
        <v/>
      </c>
      <c r="K9649" s="80"/>
      <c r="L9649" s="80"/>
      <c r="M9649" s="81" t="str">
        <f>IF(J9649="","",IF(K9649="高",IF(L9649="删除",J9649*'模板使用说明&amp;基础参数'!$E$5*'模板使用说明&amp;基础参数'!$E$12,IF(L9649="修改",J9649*'模板使用说明&amp;基础参数'!$E$5*'模板使用说明&amp;基础参数'!$E$11,J9649*'模板使用说明&amp;基础参数'!$E$5*'模板使用说明&amp;基础参数'!$E$10)),IF(K9649="中",IF(L9649="删除",J9649*'模板使用说明&amp;基础参数'!$E$6*'模板使用说明&amp;基础参数'!$E$12,IF(L9649="修改",J9649*'模板使用说明&amp;基础参数'!$E$6*'模板使用说明&amp;基础参数'!$E$11,J9649*'模板使用说明&amp;基础参数'!$E$6*'模板使用说明&amp;基础参数'!$E$10)),IF(L9649="删除",J9649*'模板使用说明&amp;基础参数'!$E$7*'模板使用说明&amp;基础参数'!$E$12,IF(L9649="修改",J9649*'模板使用说明&amp;基础参数'!$E$7*'模板使用说明&amp;基础参数'!$E$11,J9649*'模板使用说明&amp;基础参数'!$E$7*'模板使用说明&amp;基础参数'!$E$10)))))</f>
        <v/>
      </c>
      <c r="N9649" s="82"/>
    </row>
    <row r="9650" spans="1:14">
      <c r="A9650" s="76">
        <f t="shared" si="161"/>
        <v>9645</v>
      </c>
      <c r="B9650" s="77"/>
      <c r="C9650" s="77"/>
      <c r="D9650" s="77"/>
      <c r="E9650" s="77"/>
      <c r="F9650" s="77"/>
      <c r="G9650" s="77"/>
      <c r="H9650" s="77"/>
      <c r="I9650" s="76"/>
      <c r="J9650" s="8" t="str">
        <f>IF(I9650="ILF",IF($C$1="预估功能点",'模板使用说明&amp;基础参数'!$E$15,'模板使用说明&amp;基础参数'!$E$22),IF(I9650="EIF",IF($C$1="预估功能点",'模板使用说明&amp;基础参数'!$E$16,'模板使用说明&amp;基础参数'!$E$23),IF(I9650="EI",IF($C$1="预估功能点",'模板使用说明&amp;基础参数'!$E$17,'模板使用说明&amp;基础参数'!$E$24),IF(I9650="EO",IF($C$1="预估功能点",'模板使用说明&amp;基础参数'!$E$18,'模板使用说明&amp;基础参数'!$E$25),IF(I9650="EQ",IF($C$1="预估功能点",'模板使用说明&amp;基础参数'!$E$19,'模板使用说明&amp;基础参数'!$E$26),"")))))</f>
        <v/>
      </c>
      <c r="K9650" s="80"/>
      <c r="L9650" s="80"/>
      <c r="M9650" s="81" t="str">
        <f>IF(J9650="","",IF(K9650="高",IF(L9650="删除",J9650*'模板使用说明&amp;基础参数'!$E$5*'模板使用说明&amp;基础参数'!$E$12,IF(L9650="修改",J9650*'模板使用说明&amp;基础参数'!$E$5*'模板使用说明&amp;基础参数'!$E$11,J9650*'模板使用说明&amp;基础参数'!$E$5*'模板使用说明&amp;基础参数'!$E$10)),IF(K9650="中",IF(L9650="删除",J9650*'模板使用说明&amp;基础参数'!$E$6*'模板使用说明&amp;基础参数'!$E$12,IF(L9650="修改",J9650*'模板使用说明&amp;基础参数'!$E$6*'模板使用说明&amp;基础参数'!$E$11,J9650*'模板使用说明&amp;基础参数'!$E$6*'模板使用说明&amp;基础参数'!$E$10)),IF(L9650="删除",J9650*'模板使用说明&amp;基础参数'!$E$7*'模板使用说明&amp;基础参数'!$E$12,IF(L9650="修改",J9650*'模板使用说明&amp;基础参数'!$E$7*'模板使用说明&amp;基础参数'!$E$11,J9650*'模板使用说明&amp;基础参数'!$E$7*'模板使用说明&amp;基础参数'!$E$10)))))</f>
        <v/>
      </c>
      <c r="N9650" s="82"/>
    </row>
    <row r="9651" spans="1:14">
      <c r="A9651" s="76">
        <f t="shared" si="161"/>
        <v>9646</v>
      </c>
      <c r="B9651" s="77"/>
      <c r="C9651" s="77"/>
      <c r="D9651" s="77"/>
      <c r="E9651" s="77"/>
      <c r="F9651" s="77"/>
      <c r="G9651" s="77"/>
      <c r="H9651" s="77"/>
      <c r="I9651" s="76"/>
      <c r="J9651" s="8" t="str">
        <f>IF(I9651="ILF",IF($C$1="预估功能点",'模板使用说明&amp;基础参数'!$E$15,'模板使用说明&amp;基础参数'!$E$22),IF(I9651="EIF",IF($C$1="预估功能点",'模板使用说明&amp;基础参数'!$E$16,'模板使用说明&amp;基础参数'!$E$23),IF(I9651="EI",IF($C$1="预估功能点",'模板使用说明&amp;基础参数'!$E$17,'模板使用说明&amp;基础参数'!$E$24),IF(I9651="EO",IF($C$1="预估功能点",'模板使用说明&amp;基础参数'!$E$18,'模板使用说明&amp;基础参数'!$E$25),IF(I9651="EQ",IF($C$1="预估功能点",'模板使用说明&amp;基础参数'!$E$19,'模板使用说明&amp;基础参数'!$E$26),"")))))</f>
        <v/>
      </c>
      <c r="K9651" s="80"/>
      <c r="L9651" s="80"/>
      <c r="M9651" s="81" t="str">
        <f>IF(J9651="","",IF(K9651="高",IF(L9651="删除",J9651*'模板使用说明&amp;基础参数'!$E$5*'模板使用说明&amp;基础参数'!$E$12,IF(L9651="修改",J9651*'模板使用说明&amp;基础参数'!$E$5*'模板使用说明&amp;基础参数'!$E$11,J9651*'模板使用说明&amp;基础参数'!$E$5*'模板使用说明&amp;基础参数'!$E$10)),IF(K9651="中",IF(L9651="删除",J9651*'模板使用说明&amp;基础参数'!$E$6*'模板使用说明&amp;基础参数'!$E$12,IF(L9651="修改",J9651*'模板使用说明&amp;基础参数'!$E$6*'模板使用说明&amp;基础参数'!$E$11,J9651*'模板使用说明&amp;基础参数'!$E$6*'模板使用说明&amp;基础参数'!$E$10)),IF(L9651="删除",J9651*'模板使用说明&amp;基础参数'!$E$7*'模板使用说明&amp;基础参数'!$E$12,IF(L9651="修改",J9651*'模板使用说明&amp;基础参数'!$E$7*'模板使用说明&amp;基础参数'!$E$11,J9651*'模板使用说明&amp;基础参数'!$E$7*'模板使用说明&amp;基础参数'!$E$10)))))</f>
        <v/>
      </c>
      <c r="N9651" s="82"/>
    </row>
    <row r="9652" spans="1:14">
      <c r="A9652" s="76">
        <f t="shared" si="161"/>
        <v>9647</v>
      </c>
      <c r="B9652" s="77"/>
      <c r="C9652" s="77"/>
      <c r="D9652" s="77"/>
      <c r="E9652" s="77"/>
      <c r="F9652" s="77"/>
      <c r="G9652" s="77"/>
      <c r="H9652" s="77"/>
      <c r="I9652" s="76"/>
      <c r="J9652" s="8" t="str">
        <f>IF(I9652="ILF",IF($C$1="预估功能点",'模板使用说明&amp;基础参数'!$E$15,'模板使用说明&amp;基础参数'!$E$22),IF(I9652="EIF",IF($C$1="预估功能点",'模板使用说明&amp;基础参数'!$E$16,'模板使用说明&amp;基础参数'!$E$23),IF(I9652="EI",IF($C$1="预估功能点",'模板使用说明&amp;基础参数'!$E$17,'模板使用说明&amp;基础参数'!$E$24),IF(I9652="EO",IF($C$1="预估功能点",'模板使用说明&amp;基础参数'!$E$18,'模板使用说明&amp;基础参数'!$E$25),IF(I9652="EQ",IF($C$1="预估功能点",'模板使用说明&amp;基础参数'!$E$19,'模板使用说明&amp;基础参数'!$E$26),"")))))</f>
        <v/>
      </c>
      <c r="K9652" s="80"/>
      <c r="L9652" s="80"/>
      <c r="M9652" s="81" t="str">
        <f>IF(J9652="","",IF(K9652="高",IF(L9652="删除",J9652*'模板使用说明&amp;基础参数'!$E$5*'模板使用说明&amp;基础参数'!$E$12,IF(L9652="修改",J9652*'模板使用说明&amp;基础参数'!$E$5*'模板使用说明&amp;基础参数'!$E$11,J9652*'模板使用说明&amp;基础参数'!$E$5*'模板使用说明&amp;基础参数'!$E$10)),IF(K9652="中",IF(L9652="删除",J9652*'模板使用说明&amp;基础参数'!$E$6*'模板使用说明&amp;基础参数'!$E$12,IF(L9652="修改",J9652*'模板使用说明&amp;基础参数'!$E$6*'模板使用说明&amp;基础参数'!$E$11,J9652*'模板使用说明&amp;基础参数'!$E$6*'模板使用说明&amp;基础参数'!$E$10)),IF(L9652="删除",J9652*'模板使用说明&amp;基础参数'!$E$7*'模板使用说明&amp;基础参数'!$E$12,IF(L9652="修改",J9652*'模板使用说明&amp;基础参数'!$E$7*'模板使用说明&amp;基础参数'!$E$11,J9652*'模板使用说明&amp;基础参数'!$E$7*'模板使用说明&amp;基础参数'!$E$10)))))</f>
        <v/>
      </c>
      <c r="N9652" s="82"/>
    </row>
    <row r="9653" spans="1:14">
      <c r="A9653" s="76">
        <f t="shared" si="161"/>
        <v>9648</v>
      </c>
      <c r="B9653" s="77"/>
      <c r="C9653" s="77"/>
      <c r="D9653" s="77"/>
      <c r="E9653" s="77"/>
      <c r="F9653" s="77"/>
      <c r="G9653" s="77"/>
      <c r="H9653" s="77"/>
      <c r="I9653" s="76"/>
      <c r="J9653" s="8" t="str">
        <f>IF(I9653="ILF",IF($C$1="预估功能点",'模板使用说明&amp;基础参数'!$E$15,'模板使用说明&amp;基础参数'!$E$22),IF(I9653="EIF",IF($C$1="预估功能点",'模板使用说明&amp;基础参数'!$E$16,'模板使用说明&amp;基础参数'!$E$23),IF(I9653="EI",IF($C$1="预估功能点",'模板使用说明&amp;基础参数'!$E$17,'模板使用说明&amp;基础参数'!$E$24),IF(I9653="EO",IF($C$1="预估功能点",'模板使用说明&amp;基础参数'!$E$18,'模板使用说明&amp;基础参数'!$E$25),IF(I9653="EQ",IF($C$1="预估功能点",'模板使用说明&amp;基础参数'!$E$19,'模板使用说明&amp;基础参数'!$E$26),"")))))</f>
        <v/>
      </c>
      <c r="K9653" s="80"/>
      <c r="L9653" s="80"/>
      <c r="M9653" s="81" t="str">
        <f>IF(J9653="","",IF(K9653="高",IF(L9653="删除",J9653*'模板使用说明&amp;基础参数'!$E$5*'模板使用说明&amp;基础参数'!$E$12,IF(L9653="修改",J9653*'模板使用说明&amp;基础参数'!$E$5*'模板使用说明&amp;基础参数'!$E$11,J9653*'模板使用说明&amp;基础参数'!$E$5*'模板使用说明&amp;基础参数'!$E$10)),IF(K9653="中",IF(L9653="删除",J9653*'模板使用说明&amp;基础参数'!$E$6*'模板使用说明&amp;基础参数'!$E$12,IF(L9653="修改",J9653*'模板使用说明&amp;基础参数'!$E$6*'模板使用说明&amp;基础参数'!$E$11,J9653*'模板使用说明&amp;基础参数'!$E$6*'模板使用说明&amp;基础参数'!$E$10)),IF(L9653="删除",J9653*'模板使用说明&amp;基础参数'!$E$7*'模板使用说明&amp;基础参数'!$E$12,IF(L9653="修改",J9653*'模板使用说明&amp;基础参数'!$E$7*'模板使用说明&amp;基础参数'!$E$11,J9653*'模板使用说明&amp;基础参数'!$E$7*'模板使用说明&amp;基础参数'!$E$10)))))</f>
        <v/>
      </c>
      <c r="N9653" s="82"/>
    </row>
    <row r="9654" spans="1:14">
      <c r="A9654" s="76">
        <f t="shared" si="161"/>
        <v>9649</v>
      </c>
      <c r="B9654" s="77"/>
      <c r="C9654" s="77"/>
      <c r="D9654" s="77"/>
      <c r="E9654" s="77"/>
      <c r="F9654" s="77"/>
      <c r="G9654" s="77"/>
      <c r="H9654" s="77"/>
      <c r="I9654" s="76"/>
      <c r="J9654" s="8" t="str">
        <f>IF(I9654="ILF",IF($C$1="预估功能点",'模板使用说明&amp;基础参数'!$E$15,'模板使用说明&amp;基础参数'!$E$22),IF(I9654="EIF",IF($C$1="预估功能点",'模板使用说明&amp;基础参数'!$E$16,'模板使用说明&amp;基础参数'!$E$23),IF(I9654="EI",IF($C$1="预估功能点",'模板使用说明&amp;基础参数'!$E$17,'模板使用说明&amp;基础参数'!$E$24),IF(I9654="EO",IF($C$1="预估功能点",'模板使用说明&amp;基础参数'!$E$18,'模板使用说明&amp;基础参数'!$E$25),IF(I9654="EQ",IF($C$1="预估功能点",'模板使用说明&amp;基础参数'!$E$19,'模板使用说明&amp;基础参数'!$E$26),"")))))</f>
        <v/>
      </c>
      <c r="K9654" s="80"/>
      <c r="L9654" s="80"/>
      <c r="M9654" s="81" t="str">
        <f>IF(J9654="","",IF(K9654="高",IF(L9654="删除",J9654*'模板使用说明&amp;基础参数'!$E$5*'模板使用说明&amp;基础参数'!$E$12,IF(L9654="修改",J9654*'模板使用说明&amp;基础参数'!$E$5*'模板使用说明&amp;基础参数'!$E$11,J9654*'模板使用说明&amp;基础参数'!$E$5*'模板使用说明&amp;基础参数'!$E$10)),IF(K9654="中",IF(L9654="删除",J9654*'模板使用说明&amp;基础参数'!$E$6*'模板使用说明&amp;基础参数'!$E$12,IF(L9654="修改",J9654*'模板使用说明&amp;基础参数'!$E$6*'模板使用说明&amp;基础参数'!$E$11,J9654*'模板使用说明&amp;基础参数'!$E$6*'模板使用说明&amp;基础参数'!$E$10)),IF(L9654="删除",J9654*'模板使用说明&amp;基础参数'!$E$7*'模板使用说明&amp;基础参数'!$E$12,IF(L9654="修改",J9654*'模板使用说明&amp;基础参数'!$E$7*'模板使用说明&amp;基础参数'!$E$11,J9654*'模板使用说明&amp;基础参数'!$E$7*'模板使用说明&amp;基础参数'!$E$10)))))</f>
        <v/>
      </c>
      <c r="N9654" s="82"/>
    </row>
    <row r="9655" spans="1:14">
      <c r="A9655" s="76">
        <f t="shared" si="161"/>
        <v>9650</v>
      </c>
      <c r="B9655" s="77"/>
      <c r="C9655" s="77"/>
      <c r="D9655" s="77"/>
      <c r="E9655" s="77"/>
      <c r="F9655" s="77"/>
      <c r="G9655" s="77"/>
      <c r="H9655" s="77"/>
      <c r="I9655" s="76"/>
      <c r="J9655" s="8" t="str">
        <f>IF(I9655="ILF",IF($C$1="预估功能点",'模板使用说明&amp;基础参数'!$E$15,'模板使用说明&amp;基础参数'!$E$22),IF(I9655="EIF",IF($C$1="预估功能点",'模板使用说明&amp;基础参数'!$E$16,'模板使用说明&amp;基础参数'!$E$23),IF(I9655="EI",IF($C$1="预估功能点",'模板使用说明&amp;基础参数'!$E$17,'模板使用说明&amp;基础参数'!$E$24),IF(I9655="EO",IF($C$1="预估功能点",'模板使用说明&amp;基础参数'!$E$18,'模板使用说明&amp;基础参数'!$E$25),IF(I9655="EQ",IF($C$1="预估功能点",'模板使用说明&amp;基础参数'!$E$19,'模板使用说明&amp;基础参数'!$E$26),"")))))</f>
        <v/>
      </c>
      <c r="K9655" s="80"/>
      <c r="L9655" s="80"/>
      <c r="M9655" s="81" t="str">
        <f>IF(J9655="","",IF(K9655="高",IF(L9655="删除",J9655*'模板使用说明&amp;基础参数'!$E$5*'模板使用说明&amp;基础参数'!$E$12,IF(L9655="修改",J9655*'模板使用说明&amp;基础参数'!$E$5*'模板使用说明&amp;基础参数'!$E$11,J9655*'模板使用说明&amp;基础参数'!$E$5*'模板使用说明&amp;基础参数'!$E$10)),IF(K9655="中",IF(L9655="删除",J9655*'模板使用说明&amp;基础参数'!$E$6*'模板使用说明&amp;基础参数'!$E$12,IF(L9655="修改",J9655*'模板使用说明&amp;基础参数'!$E$6*'模板使用说明&amp;基础参数'!$E$11,J9655*'模板使用说明&amp;基础参数'!$E$6*'模板使用说明&amp;基础参数'!$E$10)),IF(L9655="删除",J9655*'模板使用说明&amp;基础参数'!$E$7*'模板使用说明&amp;基础参数'!$E$12,IF(L9655="修改",J9655*'模板使用说明&amp;基础参数'!$E$7*'模板使用说明&amp;基础参数'!$E$11,J9655*'模板使用说明&amp;基础参数'!$E$7*'模板使用说明&amp;基础参数'!$E$10)))))</f>
        <v/>
      </c>
      <c r="N9655" s="82"/>
    </row>
    <row r="9656" spans="1:14">
      <c r="A9656" s="76">
        <f t="shared" si="161"/>
        <v>9651</v>
      </c>
      <c r="B9656" s="77"/>
      <c r="C9656" s="77"/>
      <c r="D9656" s="77"/>
      <c r="E9656" s="77"/>
      <c r="F9656" s="77"/>
      <c r="G9656" s="77"/>
      <c r="H9656" s="77"/>
      <c r="I9656" s="76"/>
      <c r="J9656" s="8" t="str">
        <f>IF(I9656="ILF",IF($C$1="预估功能点",'模板使用说明&amp;基础参数'!$E$15,'模板使用说明&amp;基础参数'!$E$22),IF(I9656="EIF",IF($C$1="预估功能点",'模板使用说明&amp;基础参数'!$E$16,'模板使用说明&amp;基础参数'!$E$23),IF(I9656="EI",IF($C$1="预估功能点",'模板使用说明&amp;基础参数'!$E$17,'模板使用说明&amp;基础参数'!$E$24),IF(I9656="EO",IF($C$1="预估功能点",'模板使用说明&amp;基础参数'!$E$18,'模板使用说明&amp;基础参数'!$E$25),IF(I9656="EQ",IF($C$1="预估功能点",'模板使用说明&amp;基础参数'!$E$19,'模板使用说明&amp;基础参数'!$E$26),"")))))</f>
        <v/>
      </c>
      <c r="K9656" s="80"/>
      <c r="L9656" s="80"/>
      <c r="M9656" s="81" t="str">
        <f>IF(J9656="","",IF(K9656="高",IF(L9656="删除",J9656*'模板使用说明&amp;基础参数'!$E$5*'模板使用说明&amp;基础参数'!$E$12,IF(L9656="修改",J9656*'模板使用说明&amp;基础参数'!$E$5*'模板使用说明&amp;基础参数'!$E$11,J9656*'模板使用说明&amp;基础参数'!$E$5*'模板使用说明&amp;基础参数'!$E$10)),IF(K9656="中",IF(L9656="删除",J9656*'模板使用说明&amp;基础参数'!$E$6*'模板使用说明&amp;基础参数'!$E$12,IF(L9656="修改",J9656*'模板使用说明&amp;基础参数'!$E$6*'模板使用说明&amp;基础参数'!$E$11,J9656*'模板使用说明&amp;基础参数'!$E$6*'模板使用说明&amp;基础参数'!$E$10)),IF(L9656="删除",J9656*'模板使用说明&amp;基础参数'!$E$7*'模板使用说明&amp;基础参数'!$E$12,IF(L9656="修改",J9656*'模板使用说明&amp;基础参数'!$E$7*'模板使用说明&amp;基础参数'!$E$11,J9656*'模板使用说明&amp;基础参数'!$E$7*'模板使用说明&amp;基础参数'!$E$10)))))</f>
        <v/>
      </c>
      <c r="N9656" s="82"/>
    </row>
    <row r="9657" spans="1:14">
      <c r="A9657" s="76">
        <f t="shared" si="161"/>
        <v>9652</v>
      </c>
      <c r="B9657" s="77"/>
      <c r="C9657" s="77"/>
      <c r="D9657" s="77"/>
      <c r="E9657" s="77"/>
      <c r="F9657" s="77"/>
      <c r="G9657" s="77"/>
      <c r="H9657" s="77"/>
      <c r="I9657" s="76"/>
      <c r="J9657" s="8" t="str">
        <f>IF(I9657="ILF",IF($C$1="预估功能点",'模板使用说明&amp;基础参数'!$E$15,'模板使用说明&amp;基础参数'!$E$22),IF(I9657="EIF",IF($C$1="预估功能点",'模板使用说明&amp;基础参数'!$E$16,'模板使用说明&amp;基础参数'!$E$23),IF(I9657="EI",IF($C$1="预估功能点",'模板使用说明&amp;基础参数'!$E$17,'模板使用说明&amp;基础参数'!$E$24),IF(I9657="EO",IF($C$1="预估功能点",'模板使用说明&amp;基础参数'!$E$18,'模板使用说明&amp;基础参数'!$E$25),IF(I9657="EQ",IF($C$1="预估功能点",'模板使用说明&amp;基础参数'!$E$19,'模板使用说明&amp;基础参数'!$E$26),"")))))</f>
        <v/>
      </c>
      <c r="K9657" s="80"/>
      <c r="L9657" s="80"/>
      <c r="M9657" s="81" t="str">
        <f>IF(J9657="","",IF(K9657="高",IF(L9657="删除",J9657*'模板使用说明&amp;基础参数'!$E$5*'模板使用说明&amp;基础参数'!$E$12,IF(L9657="修改",J9657*'模板使用说明&amp;基础参数'!$E$5*'模板使用说明&amp;基础参数'!$E$11,J9657*'模板使用说明&amp;基础参数'!$E$5*'模板使用说明&amp;基础参数'!$E$10)),IF(K9657="中",IF(L9657="删除",J9657*'模板使用说明&amp;基础参数'!$E$6*'模板使用说明&amp;基础参数'!$E$12,IF(L9657="修改",J9657*'模板使用说明&amp;基础参数'!$E$6*'模板使用说明&amp;基础参数'!$E$11,J9657*'模板使用说明&amp;基础参数'!$E$6*'模板使用说明&amp;基础参数'!$E$10)),IF(L9657="删除",J9657*'模板使用说明&amp;基础参数'!$E$7*'模板使用说明&amp;基础参数'!$E$12,IF(L9657="修改",J9657*'模板使用说明&amp;基础参数'!$E$7*'模板使用说明&amp;基础参数'!$E$11,J9657*'模板使用说明&amp;基础参数'!$E$7*'模板使用说明&amp;基础参数'!$E$10)))))</f>
        <v/>
      </c>
      <c r="N9657" s="82"/>
    </row>
    <row r="9658" spans="1:14">
      <c r="A9658" s="76">
        <f t="shared" si="161"/>
        <v>9653</v>
      </c>
      <c r="B9658" s="77"/>
      <c r="C9658" s="77"/>
      <c r="D9658" s="77"/>
      <c r="E9658" s="77"/>
      <c r="F9658" s="77"/>
      <c r="G9658" s="77"/>
      <c r="H9658" s="77"/>
      <c r="I9658" s="76"/>
      <c r="J9658" s="8" t="str">
        <f>IF(I9658="ILF",IF($C$1="预估功能点",'模板使用说明&amp;基础参数'!$E$15,'模板使用说明&amp;基础参数'!$E$22),IF(I9658="EIF",IF($C$1="预估功能点",'模板使用说明&amp;基础参数'!$E$16,'模板使用说明&amp;基础参数'!$E$23),IF(I9658="EI",IF($C$1="预估功能点",'模板使用说明&amp;基础参数'!$E$17,'模板使用说明&amp;基础参数'!$E$24),IF(I9658="EO",IF($C$1="预估功能点",'模板使用说明&amp;基础参数'!$E$18,'模板使用说明&amp;基础参数'!$E$25),IF(I9658="EQ",IF($C$1="预估功能点",'模板使用说明&amp;基础参数'!$E$19,'模板使用说明&amp;基础参数'!$E$26),"")))))</f>
        <v/>
      </c>
      <c r="K9658" s="80"/>
      <c r="L9658" s="80"/>
      <c r="M9658" s="81" t="str">
        <f>IF(J9658="","",IF(K9658="高",IF(L9658="删除",J9658*'模板使用说明&amp;基础参数'!$E$5*'模板使用说明&amp;基础参数'!$E$12,IF(L9658="修改",J9658*'模板使用说明&amp;基础参数'!$E$5*'模板使用说明&amp;基础参数'!$E$11,J9658*'模板使用说明&amp;基础参数'!$E$5*'模板使用说明&amp;基础参数'!$E$10)),IF(K9658="中",IF(L9658="删除",J9658*'模板使用说明&amp;基础参数'!$E$6*'模板使用说明&amp;基础参数'!$E$12,IF(L9658="修改",J9658*'模板使用说明&amp;基础参数'!$E$6*'模板使用说明&amp;基础参数'!$E$11,J9658*'模板使用说明&amp;基础参数'!$E$6*'模板使用说明&amp;基础参数'!$E$10)),IF(L9658="删除",J9658*'模板使用说明&amp;基础参数'!$E$7*'模板使用说明&amp;基础参数'!$E$12,IF(L9658="修改",J9658*'模板使用说明&amp;基础参数'!$E$7*'模板使用说明&amp;基础参数'!$E$11,J9658*'模板使用说明&amp;基础参数'!$E$7*'模板使用说明&amp;基础参数'!$E$10)))))</f>
        <v/>
      </c>
      <c r="N9658" s="82"/>
    </row>
    <row r="9659" spans="1:14">
      <c r="A9659" s="76">
        <f t="shared" si="161"/>
        <v>9654</v>
      </c>
      <c r="B9659" s="77"/>
      <c r="C9659" s="77"/>
      <c r="D9659" s="77"/>
      <c r="E9659" s="77"/>
      <c r="F9659" s="77"/>
      <c r="G9659" s="77"/>
      <c r="H9659" s="77"/>
      <c r="I9659" s="76"/>
      <c r="J9659" s="8" t="str">
        <f>IF(I9659="ILF",IF($C$1="预估功能点",'模板使用说明&amp;基础参数'!$E$15,'模板使用说明&amp;基础参数'!$E$22),IF(I9659="EIF",IF($C$1="预估功能点",'模板使用说明&amp;基础参数'!$E$16,'模板使用说明&amp;基础参数'!$E$23),IF(I9659="EI",IF($C$1="预估功能点",'模板使用说明&amp;基础参数'!$E$17,'模板使用说明&amp;基础参数'!$E$24),IF(I9659="EO",IF($C$1="预估功能点",'模板使用说明&amp;基础参数'!$E$18,'模板使用说明&amp;基础参数'!$E$25),IF(I9659="EQ",IF($C$1="预估功能点",'模板使用说明&amp;基础参数'!$E$19,'模板使用说明&amp;基础参数'!$E$26),"")))))</f>
        <v/>
      </c>
      <c r="K9659" s="80"/>
      <c r="L9659" s="80"/>
      <c r="M9659" s="81" t="str">
        <f>IF(J9659="","",IF(K9659="高",IF(L9659="删除",J9659*'模板使用说明&amp;基础参数'!$E$5*'模板使用说明&amp;基础参数'!$E$12,IF(L9659="修改",J9659*'模板使用说明&amp;基础参数'!$E$5*'模板使用说明&amp;基础参数'!$E$11,J9659*'模板使用说明&amp;基础参数'!$E$5*'模板使用说明&amp;基础参数'!$E$10)),IF(K9659="中",IF(L9659="删除",J9659*'模板使用说明&amp;基础参数'!$E$6*'模板使用说明&amp;基础参数'!$E$12,IF(L9659="修改",J9659*'模板使用说明&amp;基础参数'!$E$6*'模板使用说明&amp;基础参数'!$E$11,J9659*'模板使用说明&amp;基础参数'!$E$6*'模板使用说明&amp;基础参数'!$E$10)),IF(L9659="删除",J9659*'模板使用说明&amp;基础参数'!$E$7*'模板使用说明&amp;基础参数'!$E$12,IF(L9659="修改",J9659*'模板使用说明&amp;基础参数'!$E$7*'模板使用说明&amp;基础参数'!$E$11,J9659*'模板使用说明&amp;基础参数'!$E$7*'模板使用说明&amp;基础参数'!$E$10)))))</f>
        <v/>
      </c>
      <c r="N9659" s="82"/>
    </row>
    <row r="9660" spans="1:14">
      <c r="A9660" s="76">
        <f t="shared" si="161"/>
        <v>9655</v>
      </c>
      <c r="B9660" s="77"/>
      <c r="C9660" s="77"/>
      <c r="D9660" s="77"/>
      <c r="E9660" s="77"/>
      <c r="F9660" s="77"/>
      <c r="G9660" s="77"/>
      <c r="H9660" s="77"/>
      <c r="I9660" s="76"/>
      <c r="J9660" s="8" t="str">
        <f>IF(I9660="ILF",IF($C$1="预估功能点",'模板使用说明&amp;基础参数'!$E$15,'模板使用说明&amp;基础参数'!$E$22),IF(I9660="EIF",IF($C$1="预估功能点",'模板使用说明&amp;基础参数'!$E$16,'模板使用说明&amp;基础参数'!$E$23),IF(I9660="EI",IF($C$1="预估功能点",'模板使用说明&amp;基础参数'!$E$17,'模板使用说明&amp;基础参数'!$E$24),IF(I9660="EO",IF($C$1="预估功能点",'模板使用说明&amp;基础参数'!$E$18,'模板使用说明&amp;基础参数'!$E$25),IF(I9660="EQ",IF($C$1="预估功能点",'模板使用说明&amp;基础参数'!$E$19,'模板使用说明&amp;基础参数'!$E$26),"")))))</f>
        <v/>
      </c>
      <c r="K9660" s="80"/>
      <c r="L9660" s="80"/>
      <c r="M9660" s="81" t="str">
        <f>IF(J9660="","",IF(K9660="高",IF(L9660="删除",J9660*'模板使用说明&amp;基础参数'!$E$5*'模板使用说明&amp;基础参数'!$E$12,IF(L9660="修改",J9660*'模板使用说明&amp;基础参数'!$E$5*'模板使用说明&amp;基础参数'!$E$11,J9660*'模板使用说明&amp;基础参数'!$E$5*'模板使用说明&amp;基础参数'!$E$10)),IF(K9660="中",IF(L9660="删除",J9660*'模板使用说明&amp;基础参数'!$E$6*'模板使用说明&amp;基础参数'!$E$12,IF(L9660="修改",J9660*'模板使用说明&amp;基础参数'!$E$6*'模板使用说明&amp;基础参数'!$E$11,J9660*'模板使用说明&amp;基础参数'!$E$6*'模板使用说明&amp;基础参数'!$E$10)),IF(L9660="删除",J9660*'模板使用说明&amp;基础参数'!$E$7*'模板使用说明&amp;基础参数'!$E$12,IF(L9660="修改",J9660*'模板使用说明&amp;基础参数'!$E$7*'模板使用说明&amp;基础参数'!$E$11,J9660*'模板使用说明&amp;基础参数'!$E$7*'模板使用说明&amp;基础参数'!$E$10)))))</f>
        <v/>
      </c>
      <c r="N9660" s="82"/>
    </row>
    <row r="9661" spans="1:14">
      <c r="A9661" s="76">
        <f t="shared" si="161"/>
        <v>9656</v>
      </c>
      <c r="B9661" s="77"/>
      <c r="C9661" s="77"/>
      <c r="D9661" s="77"/>
      <c r="E9661" s="77"/>
      <c r="F9661" s="77"/>
      <c r="G9661" s="77"/>
      <c r="H9661" s="77"/>
      <c r="I9661" s="76"/>
      <c r="J9661" s="8" t="str">
        <f>IF(I9661="ILF",IF($C$1="预估功能点",'模板使用说明&amp;基础参数'!$E$15,'模板使用说明&amp;基础参数'!$E$22),IF(I9661="EIF",IF($C$1="预估功能点",'模板使用说明&amp;基础参数'!$E$16,'模板使用说明&amp;基础参数'!$E$23),IF(I9661="EI",IF($C$1="预估功能点",'模板使用说明&amp;基础参数'!$E$17,'模板使用说明&amp;基础参数'!$E$24),IF(I9661="EO",IF($C$1="预估功能点",'模板使用说明&amp;基础参数'!$E$18,'模板使用说明&amp;基础参数'!$E$25),IF(I9661="EQ",IF($C$1="预估功能点",'模板使用说明&amp;基础参数'!$E$19,'模板使用说明&amp;基础参数'!$E$26),"")))))</f>
        <v/>
      </c>
      <c r="K9661" s="80"/>
      <c r="L9661" s="80"/>
      <c r="M9661" s="81" t="str">
        <f>IF(J9661="","",IF(K9661="高",IF(L9661="删除",J9661*'模板使用说明&amp;基础参数'!$E$5*'模板使用说明&amp;基础参数'!$E$12,IF(L9661="修改",J9661*'模板使用说明&amp;基础参数'!$E$5*'模板使用说明&amp;基础参数'!$E$11,J9661*'模板使用说明&amp;基础参数'!$E$5*'模板使用说明&amp;基础参数'!$E$10)),IF(K9661="中",IF(L9661="删除",J9661*'模板使用说明&amp;基础参数'!$E$6*'模板使用说明&amp;基础参数'!$E$12,IF(L9661="修改",J9661*'模板使用说明&amp;基础参数'!$E$6*'模板使用说明&amp;基础参数'!$E$11,J9661*'模板使用说明&amp;基础参数'!$E$6*'模板使用说明&amp;基础参数'!$E$10)),IF(L9661="删除",J9661*'模板使用说明&amp;基础参数'!$E$7*'模板使用说明&amp;基础参数'!$E$12,IF(L9661="修改",J9661*'模板使用说明&amp;基础参数'!$E$7*'模板使用说明&amp;基础参数'!$E$11,J9661*'模板使用说明&amp;基础参数'!$E$7*'模板使用说明&amp;基础参数'!$E$10)))))</f>
        <v/>
      </c>
      <c r="N9661" s="82"/>
    </row>
    <row r="9662" spans="1:14">
      <c r="A9662" s="76">
        <f t="shared" si="161"/>
        <v>9657</v>
      </c>
      <c r="B9662" s="77"/>
      <c r="C9662" s="77"/>
      <c r="D9662" s="77"/>
      <c r="E9662" s="77"/>
      <c r="F9662" s="77"/>
      <c r="G9662" s="77"/>
      <c r="H9662" s="77"/>
      <c r="I9662" s="76"/>
      <c r="J9662" s="8" t="str">
        <f>IF(I9662="ILF",IF($C$1="预估功能点",'模板使用说明&amp;基础参数'!$E$15,'模板使用说明&amp;基础参数'!$E$22),IF(I9662="EIF",IF($C$1="预估功能点",'模板使用说明&amp;基础参数'!$E$16,'模板使用说明&amp;基础参数'!$E$23),IF(I9662="EI",IF($C$1="预估功能点",'模板使用说明&amp;基础参数'!$E$17,'模板使用说明&amp;基础参数'!$E$24),IF(I9662="EO",IF($C$1="预估功能点",'模板使用说明&amp;基础参数'!$E$18,'模板使用说明&amp;基础参数'!$E$25),IF(I9662="EQ",IF($C$1="预估功能点",'模板使用说明&amp;基础参数'!$E$19,'模板使用说明&amp;基础参数'!$E$26),"")))))</f>
        <v/>
      </c>
      <c r="K9662" s="80"/>
      <c r="L9662" s="80"/>
      <c r="M9662" s="81" t="str">
        <f>IF(J9662="","",IF(K9662="高",IF(L9662="删除",J9662*'模板使用说明&amp;基础参数'!$E$5*'模板使用说明&amp;基础参数'!$E$12,IF(L9662="修改",J9662*'模板使用说明&amp;基础参数'!$E$5*'模板使用说明&amp;基础参数'!$E$11,J9662*'模板使用说明&amp;基础参数'!$E$5*'模板使用说明&amp;基础参数'!$E$10)),IF(K9662="中",IF(L9662="删除",J9662*'模板使用说明&amp;基础参数'!$E$6*'模板使用说明&amp;基础参数'!$E$12,IF(L9662="修改",J9662*'模板使用说明&amp;基础参数'!$E$6*'模板使用说明&amp;基础参数'!$E$11,J9662*'模板使用说明&amp;基础参数'!$E$6*'模板使用说明&amp;基础参数'!$E$10)),IF(L9662="删除",J9662*'模板使用说明&amp;基础参数'!$E$7*'模板使用说明&amp;基础参数'!$E$12,IF(L9662="修改",J9662*'模板使用说明&amp;基础参数'!$E$7*'模板使用说明&amp;基础参数'!$E$11,J9662*'模板使用说明&amp;基础参数'!$E$7*'模板使用说明&amp;基础参数'!$E$10)))))</f>
        <v/>
      </c>
      <c r="N9662" s="82"/>
    </row>
    <row r="9663" spans="1:14">
      <c r="A9663" s="76">
        <f t="shared" si="161"/>
        <v>9658</v>
      </c>
      <c r="B9663" s="77"/>
      <c r="C9663" s="77"/>
      <c r="D9663" s="77"/>
      <c r="E9663" s="77"/>
      <c r="F9663" s="77"/>
      <c r="G9663" s="77"/>
      <c r="H9663" s="77"/>
      <c r="I9663" s="76"/>
      <c r="J9663" s="8" t="str">
        <f>IF(I9663="ILF",IF($C$1="预估功能点",'模板使用说明&amp;基础参数'!$E$15,'模板使用说明&amp;基础参数'!$E$22),IF(I9663="EIF",IF($C$1="预估功能点",'模板使用说明&amp;基础参数'!$E$16,'模板使用说明&amp;基础参数'!$E$23),IF(I9663="EI",IF($C$1="预估功能点",'模板使用说明&amp;基础参数'!$E$17,'模板使用说明&amp;基础参数'!$E$24),IF(I9663="EO",IF($C$1="预估功能点",'模板使用说明&amp;基础参数'!$E$18,'模板使用说明&amp;基础参数'!$E$25),IF(I9663="EQ",IF($C$1="预估功能点",'模板使用说明&amp;基础参数'!$E$19,'模板使用说明&amp;基础参数'!$E$26),"")))))</f>
        <v/>
      </c>
      <c r="K9663" s="80"/>
      <c r="L9663" s="80"/>
      <c r="M9663" s="81" t="str">
        <f>IF(J9663="","",IF(K9663="高",IF(L9663="删除",J9663*'模板使用说明&amp;基础参数'!$E$5*'模板使用说明&amp;基础参数'!$E$12,IF(L9663="修改",J9663*'模板使用说明&amp;基础参数'!$E$5*'模板使用说明&amp;基础参数'!$E$11,J9663*'模板使用说明&amp;基础参数'!$E$5*'模板使用说明&amp;基础参数'!$E$10)),IF(K9663="中",IF(L9663="删除",J9663*'模板使用说明&amp;基础参数'!$E$6*'模板使用说明&amp;基础参数'!$E$12,IF(L9663="修改",J9663*'模板使用说明&amp;基础参数'!$E$6*'模板使用说明&amp;基础参数'!$E$11,J9663*'模板使用说明&amp;基础参数'!$E$6*'模板使用说明&amp;基础参数'!$E$10)),IF(L9663="删除",J9663*'模板使用说明&amp;基础参数'!$E$7*'模板使用说明&amp;基础参数'!$E$12,IF(L9663="修改",J9663*'模板使用说明&amp;基础参数'!$E$7*'模板使用说明&amp;基础参数'!$E$11,J9663*'模板使用说明&amp;基础参数'!$E$7*'模板使用说明&amp;基础参数'!$E$10)))))</f>
        <v/>
      </c>
      <c r="N9663" s="82"/>
    </row>
    <row r="9664" spans="1:14">
      <c r="A9664" s="76">
        <f t="shared" si="161"/>
        <v>9659</v>
      </c>
      <c r="B9664" s="77"/>
      <c r="C9664" s="77"/>
      <c r="D9664" s="77"/>
      <c r="E9664" s="77"/>
      <c r="F9664" s="77"/>
      <c r="G9664" s="77"/>
      <c r="H9664" s="77"/>
      <c r="I9664" s="76"/>
      <c r="J9664" s="8" t="str">
        <f>IF(I9664="ILF",IF($C$1="预估功能点",'模板使用说明&amp;基础参数'!$E$15,'模板使用说明&amp;基础参数'!$E$22),IF(I9664="EIF",IF($C$1="预估功能点",'模板使用说明&amp;基础参数'!$E$16,'模板使用说明&amp;基础参数'!$E$23),IF(I9664="EI",IF($C$1="预估功能点",'模板使用说明&amp;基础参数'!$E$17,'模板使用说明&amp;基础参数'!$E$24),IF(I9664="EO",IF($C$1="预估功能点",'模板使用说明&amp;基础参数'!$E$18,'模板使用说明&amp;基础参数'!$E$25),IF(I9664="EQ",IF($C$1="预估功能点",'模板使用说明&amp;基础参数'!$E$19,'模板使用说明&amp;基础参数'!$E$26),"")))))</f>
        <v/>
      </c>
      <c r="K9664" s="80"/>
      <c r="L9664" s="80"/>
      <c r="M9664" s="81" t="str">
        <f>IF(J9664="","",IF(K9664="高",IF(L9664="删除",J9664*'模板使用说明&amp;基础参数'!$E$5*'模板使用说明&amp;基础参数'!$E$12,IF(L9664="修改",J9664*'模板使用说明&amp;基础参数'!$E$5*'模板使用说明&amp;基础参数'!$E$11,J9664*'模板使用说明&amp;基础参数'!$E$5*'模板使用说明&amp;基础参数'!$E$10)),IF(K9664="中",IF(L9664="删除",J9664*'模板使用说明&amp;基础参数'!$E$6*'模板使用说明&amp;基础参数'!$E$12,IF(L9664="修改",J9664*'模板使用说明&amp;基础参数'!$E$6*'模板使用说明&amp;基础参数'!$E$11,J9664*'模板使用说明&amp;基础参数'!$E$6*'模板使用说明&amp;基础参数'!$E$10)),IF(L9664="删除",J9664*'模板使用说明&amp;基础参数'!$E$7*'模板使用说明&amp;基础参数'!$E$12,IF(L9664="修改",J9664*'模板使用说明&amp;基础参数'!$E$7*'模板使用说明&amp;基础参数'!$E$11,J9664*'模板使用说明&amp;基础参数'!$E$7*'模板使用说明&amp;基础参数'!$E$10)))))</f>
        <v/>
      </c>
      <c r="N9664" s="82"/>
    </row>
    <row r="9665" spans="1:14">
      <c r="A9665" s="76">
        <f t="shared" si="161"/>
        <v>9660</v>
      </c>
      <c r="B9665" s="77"/>
      <c r="C9665" s="77"/>
      <c r="D9665" s="77"/>
      <c r="E9665" s="77"/>
      <c r="F9665" s="77"/>
      <c r="G9665" s="77"/>
      <c r="H9665" s="77"/>
      <c r="I9665" s="76"/>
      <c r="J9665" s="8" t="str">
        <f>IF(I9665="ILF",IF($C$1="预估功能点",'模板使用说明&amp;基础参数'!$E$15,'模板使用说明&amp;基础参数'!$E$22),IF(I9665="EIF",IF($C$1="预估功能点",'模板使用说明&amp;基础参数'!$E$16,'模板使用说明&amp;基础参数'!$E$23),IF(I9665="EI",IF($C$1="预估功能点",'模板使用说明&amp;基础参数'!$E$17,'模板使用说明&amp;基础参数'!$E$24),IF(I9665="EO",IF($C$1="预估功能点",'模板使用说明&amp;基础参数'!$E$18,'模板使用说明&amp;基础参数'!$E$25),IF(I9665="EQ",IF($C$1="预估功能点",'模板使用说明&amp;基础参数'!$E$19,'模板使用说明&amp;基础参数'!$E$26),"")))))</f>
        <v/>
      </c>
      <c r="K9665" s="80"/>
      <c r="L9665" s="80"/>
      <c r="M9665" s="81" t="str">
        <f>IF(J9665="","",IF(K9665="高",IF(L9665="删除",J9665*'模板使用说明&amp;基础参数'!$E$5*'模板使用说明&amp;基础参数'!$E$12,IF(L9665="修改",J9665*'模板使用说明&amp;基础参数'!$E$5*'模板使用说明&amp;基础参数'!$E$11,J9665*'模板使用说明&amp;基础参数'!$E$5*'模板使用说明&amp;基础参数'!$E$10)),IF(K9665="中",IF(L9665="删除",J9665*'模板使用说明&amp;基础参数'!$E$6*'模板使用说明&amp;基础参数'!$E$12,IF(L9665="修改",J9665*'模板使用说明&amp;基础参数'!$E$6*'模板使用说明&amp;基础参数'!$E$11,J9665*'模板使用说明&amp;基础参数'!$E$6*'模板使用说明&amp;基础参数'!$E$10)),IF(L9665="删除",J9665*'模板使用说明&amp;基础参数'!$E$7*'模板使用说明&amp;基础参数'!$E$12,IF(L9665="修改",J9665*'模板使用说明&amp;基础参数'!$E$7*'模板使用说明&amp;基础参数'!$E$11,J9665*'模板使用说明&amp;基础参数'!$E$7*'模板使用说明&amp;基础参数'!$E$10)))))</f>
        <v/>
      </c>
      <c r="N9665" s="82"/>
    </row>
    <row r="9666" spans="1:14">
      <c r="A9666" s="76">
        <f t="shared" si="161"/>
        <v>9661</v>
      </c>
      <c r="B9666" s="77"/>
      <c r="C9666" s="77"/>
      <c r="D9666" s="77"/>
      <c r="E9666" s="77"/>
      <c r="F9666" s="77"/>
      <c r="G9666" s="77"/>
      <c r="H9666" s="77"/>
      <c r="I9666" s="76"/>
      <c r="J9666" s="8" t="str">
        <f>IF(I9666="ILF",IF($C$1="预估功能点",'模板使用说明&amp;基础参数'!$E$15,'模板使用说明&amp;基础参数'!$E$22),IF(I9666="EIF",IF($C$1="预估功能点",'模板使用说明&amp;基础参数'!$E$16,'模板使用说明&amp;基础参数'!$E$23),IF(I9666="EI",IF($C$1="预估功能点",'模板使用说明&amp;基础参数'!$E$17,'模板使用说明&amp;基础参数'!$E$24),IF(I9666="EO",IF($C$1="预估功能点",'模板使用说明&amp;基础参数'!$E$18,'模板使用说明&amp;基础参数'!$E$25),IF(I9666="EQ",IF($C$1="预估功能点",'模板使用说明&amp;基础参数'!$E$19,'模板使用说明&amp;基础参数'!$E$26),"")))))</f>
        <v/>
      </c>
      <c r="K9666" s="80"/>
      <c r="L9666" s="80"/>
      <c r="M9666" s="81" t="str">
        <f>IF(J9666="","",IF(K9666="高",IF(L9666="删除",J9666*'模板使用说明&amp;基础参数'!$E$5*'模板使用说明&amp;基础参数'!$E$12,IF(L9666="修改",J9666*'模板使用说明&amp;基础参数'!$E$5*'模板使用说明&amp;基础参数'!$E$11,J9666*'模板使用说明&amp;基础参数'!$E$5*'模板使用说明&amp;基础参数'!$E$10)),IF(K9666="中",IF(L9666="删除",J9666*'模板使用说明&amp;基础参数'!$E$6*'模板使用说明&amp;基础参数'!$E$12,IF(L9666="修改",J9666*'模板使用说明&amp;基础参数'!$E$6*'模板使用说明&amp;基础参数'!$E$11,J9666*'模板使用说明&amp;基础参数'!$E$6*'模板使用说明&amp;基础参数'!$E$10)),IF(L9666="删除",J9666*'模板使用说明&amp;基础参数'!$E$7*'模板使用说明&amp;基础参数'!$E$12,IF(L9666="修改",J9666*'模板使用说明&amp;基础参数'!$E$7*'模板使用说明&amp;基础参数'!$E$11,J9666*'模板使用说明&amp;基础参数'!$E$7*'模板使用说明&amp;基础参数'!$E$10)))))</f>
        <v/>
      </c>
      <c r="N9666" s="82"/>
    </row>
    <row r="9667" spans="1:14">
      <c r="A9667" s="76">
        <f t="shared" si="161"/>
        <v>9662</v>
      </c>
      <c r="B9667" s="77"/>
      <c r="C9667" s="77"/>
      <c r="D9667" s="77"/>
      <c r="E9667" s="77"/>
      <c r="F9667" s="77"/>
      <c r="G9667" s="77"/>
      <c r="H9667" s="77"/>
      <c r="I9667" s="76"/>
      <c r="J9667" s="8" t="str">
        <f>IF(I9667="ILF",IF($C$1="预估功能点",'模板使用说明&amp;基础参数'!$E$15,'模板使用说明&amp;基础参数'!$E$22),IF(I9667="EIF",IF($C$1="预估功能点",'模板使用说明&amp;基础参数'!$E$16,'模板使用说明&amp;基础参数'!$E$23),IF(I9667="EI",IF($C$1="预估功能点",'模板使用说明&amp;基础参数'!$E$17,'模板使用说明&amp;基础参数'!$E$24),IF(I9667="EO",IF($C$1="预估功能点",'模板使用说明&amp;基础参数'!$E$18,'模板使用说明&amp;基础参数'!$E$25),IF(I9667="EQ",IF($C$1="预估功能点",'模板使用说明&amp;基础参数'!$E$19,'模板使用说明&amp;基础参数'!$E$26),"")))))</f>
        <v/>
      </c>
      <c r="K9667" s="80"/>
      <c r="L9667" s="80"/>
      <c r="M9667" s="81" t="str">
        <f>IF(J9667="","",IF(K9667="高",IF(L9667="删除",J9667*'模板使用说明&amp;基础参数'!$E$5*'模板使用说明&amp;基础参数'!$E$12,IF(L9667="修改",J9667*'模板使用说明&amp;基础参数'!$E$5*'模板使用说明&amp;基础参数'!$E$11,J9667*'模板使用说明&amp;基础参数'!$E$5*'模板使用说明&amp;基础参数'!$E$10)),IF(K9667="中",IF(L9667="删除",J9667*'模板使用说明&amp;基础参数'!$E$6*'模板使用说明&amp;基础参数'!$E$12,IF(L9667="修改",J9667*'模板使用说明&amp;基础参数'!$E$6*'模板使用说明&amp;基础参数'!$E$11,J9667*'模板使用说明&amp;基础参数'!$E$6*'模板使用说明&amp;基础参数'!$E$10)),IF(L9667="删除",J9667*'模板使用说明&amp;基础参数'!$E$7*'模板使用说明&amp;基础参数'!$E$12,IF(L9667="修改",J9667*'模板使用说明&amp;基础参数'!$E$7*'模板使用说明&amp;基础参数'!$E$11,J9667*'模板使用说明&amp;基础参数'!$E$7*'模板使用说明&amp;基础参数'!$E$10)))))</f>
        <v/>
      </c>
      <c r="N9667" s="82"/>
    </row>
    <row r="9668" spans="1:14">
      <c r="A9668" s="76">
        <f t="shared" ref="A9668:A9731" si="162">ROW()-5</f>
        <v>9663</v>
      </c>
      <c r="B9668" s="77"/>
      <c r="C9668" s="77"/>
      <c r="D9668" s="77"/>
      <c r="E9668" s="77"/>
      <c r="F9668" s="77"/>
      <c r="G9668" s="77"/>
      <c r="H9668" s="77"/>
      <c r="I9668" s="76"/>
      <c r="J9668" s="8" t="str">
        <f>IF(I9668="ILF",IF($C$1="预估功能点",'模板使用说明&amp;基础参数'!$E$15,'模板使用说明&amp;基础参数'!$E$22),IF(I9668="EIF",IF($C$1="预估功能点",'模板使用说明&amp;基础参数'!$E$16,'模板使用说明&amp;基础参数'!$E$23),IF(I9668="EI",IF($C$1="预估功能点",'模板使用说明&amp;基础参数'!$E$17,'模板使用说明&amp;基础参数'!$E$24),IF(I9668="EO",IF($C$1="预估功能点",'模板使用说明&amp;基础参数'!$E$18,'模板使用说明&amp;基础参数'!$E$25),IF(I9668="EQ",IF($C$1="预估功能点",'模板使用说明&amp;基础参数'!$E$19,'模板使用说明&amp;基础参数'!$E$26),"")))))</f>
        <v/>
      </c>
      <c r="K9668" s="80"/>
      <c r="L9668" s="80"/>
      <c r="M9668" s="81" t="str">
        <f>IF(J9668="","",IF(K9668="高",IF(L9668="删除",J9668*'模板使用说明&amp;基础参数'!$E$5*'模板使用说明&amp;基础参数'!$E$12,IF(L9668="修改",J9668*'模板使用说明&amp;基础参数'!$E$5*'模板使用说明&amp;基础参数'!$E$11,J9668*'模板使用说明&amp;基础参数'!$E$5*'模板使用说明&amp;基础参数'!$E$10)),IF(K9668="中",IF(L9668="删除",J9668*'模板使用说明&amp;基础参数'!$E$6*'模板使用说明&amp;基础参数'!$E$12,IF(L9668="修改",J9668*'模板使用说明&amp;基础参数'!$E$6*'模板使用说明&amp;基础参数'!$E$11,J9668*'模板使用说明&amp;基础参数'!$E$6*'模板使用说明&amp;基础参数'!$E$10)),IF(L9668="删除",J9668*'模板使用说明&amp;基础参数'!$E$7*'模板使用说明&amp;基础参数'!$E$12,IF(L9668="修改",J9668*'模板使用说明&amp;基础参数'!$E$7*'模板使用说明&amp;基础参数'!$E$11,J9668*'模板使用说明&amp;基础参数'!$E$7*'模板使用说明&amp;基础参数'!$E$10)))))</f>
        <v/>
      </c>
      <c r="N9668" s="82"/>
    </row>
    <row r="9669" spans="1:14">
      <c r="A9669" s="76">
        <f t="shared" si="162"/>
        <v>9664</v>
      </c>
      <c r="B9669" s="77"/>
      <c r="C9669" s="77"/>
      <c r="D9669" s="77"/>
      <c r="E9669" s="77"/>
      <c r="F9669" s="77"/>
      <c r="G9669" s="77"/>
      <c r="H9669" s="77"/>
      <c r="I9669" s="76"/>
      <c r="J9669" s="8" t="str">
        <f>IF(I9669="ILF",IF($C$1="预估功能点",'模板使用说明&amp;基础参数'!$E$15,'模板使用说明&amp;基础参数'!$E$22),IF(I9669="EIF",IF($C$1="预估功能点",'模板使用说明&amp;基础参数'!$E$16,'模板使用说明&amp;基础参数'!$E$23),IF(I9669="EI",IF($C$1="预估功能点",'模板使用说明&amp;基础参数'!$E$17,'模板使用说明&amp;基础参数'!$E$24),IF(I9669="EO",IF($C$1="预估功能点",'模板使用说明&amp;基础参数'!$E$18,'模板使用说明&amp;基础参数'!$E$25),IF(I9669="EQ",IF($C$1="预估功能点",'模板使用说明&amp;基础参数'!$E$19,'模板使用说明&amp;基础参数'!$E$26),"")))))</f>
        <v/>
      </c>
      <c r="K9669" s="80"/>
      <c r="L9669" s="80"/>
      <c r="M9669" s="81" t="str">
        <f>IF(J9669="","",IF(K9669="高",IF(L9669="删除",J9669*'模板使用说明&amp;基础参数'!$E$5*'模板使用说明&amp;基础参数'!$E$12,IF(L9669="修改",J9669*'模板使用说明&amp;基础参数'!$E$5*'模板使用说明&amp;基础参数'!$E$11,J9669*'模板使用说明&amp;基础参数'!$E$5*'模板使用说明&amp;基础参数'!$E$10)),IF(K9669="中",IF(L9669="删除",J9669*'模板使用说明&amp;基础参数'!$E$6*'模板使用说明&amp;基础参数'!$E$12,IF(L9669="修改",J9669*'模板使用说明&amp;基础参数'!$E$6*'模板使用说明&amp;基础参数'!$E$11,J9669*'模板使用说明&amp;基础参数'!$E$6*'模板使用说明&amp;基础参数'!$E$10)),IF(L9669="删除",J9669*'模板使用说明&amp;基础参数'!$E$7*'模板使用说明&amp;基础参数'!$E$12,IF(L9669="修改",J9669*'模板使用说明&amp;基础参数'!$E$7*'模板使用说明&amp;基础参数'!$E$11,J9669*'模板使用说明&amp;基础参数'!$E$7*'模板使用说明&amp;基础参数'!$E$10)))))</f>
        <v/>
      </c>
      <c r="N9669" s="82"/>
    </row>
    <row r="9670" spans="1:14">
      <c r="A9670" s="76">
        <f t="shared" si="162"/>
        <v>9665</v>
      </c>
      <c r="B9670" s="77"/>
      <c r="C9670" s="77"/>
      <c r="D9670" s="77"/>
      <c r="E9670" s="77"/>
      <c r="F9670" s="77"/>
      <c r="G9670" s="77"/>
      <c r="H9670" s="77"/>
      <c r="I9670" s="76"/>
      <c r="J9670" s="8" t="str">
        <f>IF(I9670="ILF",IF($C$1="预估功能点",'模板使用说明&amp;基础参数'!$E$15,'模板使用说明&amp;基础参数'!$E$22),IF(I9670="EIF",IF($C$1="预估功能点",'模板使用说明&amp;基础参数'!$E$16,'模板使用说明&amp;基础参数'!$E$23),IF(I9670="EI",IF($C$1="预估功能点",'模板使用说明&amp;基础参数'!$E$17,'模板使用说明&amp;基础参数'!$E$24),IF(I9670="EO",IF($C$1="预估功能点",'模板使用说明&amp;基础参数'!$E$18,'模板使用说明&amp;基础参数'!$E$25),IF(I9670="EQ",IF($C$1="预估功能点",'模板使用说明&amp;基础参数'!$E$19,'模板使用说明&amp;基础参数'!$E$26),"")))))</f>
        <v/>
      </c>
      <c r="K9670" s="80"/>
      <c r="L9670" s="80"/>
      <c r="M9670" s="81" t="str">
        <f>IF(J9670="","",IF(K9670="高",IF(L9670="删除",J9670*'模板使用说明&amp;基础参数'!$E$5*'模板使用说明&amp;基础参数'!$E$12,IF(L9670="修改",J9670*'模板使用说明&amp;基础参数'!$E$5*'模板使用说明&amp;基础参数'!$E$11,J9670*'模板使用说明&amp;基础参数'!$E$5*'模板使用说明&amp;基础参数'!$E$10)),IF(K9670="中",IF(L9670="删除",J9670*'模板使用说明&amp;基础参数'!$E$6*'模板使用说明&amp;基础参数'!$E$12,IF(L9670="修改",J9670*'模板使用说明&amp;基础参数'!$E$6*'模板使用说明&amp;基础参数'!$E$11,J9670*'模板使用说明&amp;基础参数'!$E$6*'模板使用说明&amp;基础参数'!$E$10)),IF(L9670="删除",J9670*'模板使用说明&amp;基础参数'!$E$7*'模板使用说明&amp;基础参数'!$E$12,IF(L9670="修改",J9670*'模板使用说明&amp;基础参数'!$E$7*'模板使用说明&amp;基础参数'!$E$11,J9670*'模板使用说明&amp;基础参数'!$E$7*'模板使用说明&amp;基础参数'!$E$10)))))</f>
        <v/>
      </c>
      <c r="N9670" s="82"/>
    </row>
    <row r="9671" spans="1:14">
      <c r="A9671" s="76">
        <f t="shared" si="162"/>
        <v>9666</v>
      </c>
      <c r="B9671" s="77"/>
      <c r="C9671" s="77"/>
      <c r="D9671" s="77"/>
      <c r="E9671" s="77"/>
      <c r="F9671" s="77"/>
      <c r="G9671" s="77"/>
      <c r="H9671" s="77"/>
      <c r="I9671" s="76"/>
      <c r="J9671" s="8" t="str">
        <f>IF(I9671="ILF",IF($C$1="预估功能点",'模板使用说明&amp;基础参数'!$E$15,'模板使用说明&amp;基础参数'!$E$22),IF(I9671="EIF",IF($C$1="预估功能点",'模板使用说明&amp;基础参数'!$E$16,'模板使用说明&amp;基础参数'!$E$23),IF(I9671="EI",IF($C$1="预估功能点",'模板使用说明&amp;基础参数'!$E$17,'模板使用说明&amp;基础参数'!$E$24),IF(I9671="EO",IF($C$1="预估功能点",'模板使用说明&amp;基础参数'!$E$18,'模板使用说明&amp;基础参数'!$E$25),IF(I9671="EQ",IF($C$1="预估功能点",'模板使用说明&amp;基础参数'!$E$19,'模板使用说明&amp;基础参数'!$E$26),"")))))</f>
        <v/>
      </c>
      <c r="K9671" s="80"/>
      <c r="L9671" s="80"/>
      <c r="M9671" s="81" t="str">
        <f>IF(J9671="","",IF(K9671="高",IF(L9671="删除",J9671*'模板使用说明&amp;基础参数'!$E$5*'模板使用说明&amp;基础参数'!$E$12,IF(L9671="修改",J9671*'模板使用说明&amp;基础参数'!$E$5*'模板使用说明&amp;基础参数'!$E$11,J9671*'模板使用说明&amp;基础参数'!$E$5*'模板使用说明&amp;基础参数'!$E$10)),IF(K9671="中",IF(L9671="删除",J9671*'模板使用说明&amp;基础参数'!$E$6*'模板使用说明&amp;基础参数'!$E$12,IF(L9671="修改",J9671*'模板使用说明&amp;基础参数'!$E$6*'模板使用说明&amp;基础参数'!$E$11,J9671*'模板使用说明&amp;基础参数'!$E$6*'模板使用说明&amp;基础参数'!$E$10)),IF(L9671="删除",J9671*'模板使用说明&amp;基础参数'!$E$7*'模板使用说明&amp;基础参数'!$E$12,IF(L9671="修改",J9671*'模板使用说明&amp;基础参数'!$E$7*'模板使用说明&amp;基础参数'!$E$11,J9671*'模板使用说明&amp;基础参数'!$E$7*'模板使用说明&amp;基础参数'!$E$10)))))</f>
        <v/>
      </c>
      <c r="N9671" s="82"/>
    </row>
    <row r="9672" spans="1:14">
      <c r="A9672" s="76">
        <f t="shared" si="162"/>
        <v>9667</v>
      </c>
      <c r="B9672" s="77"/>
      <c r="C9672" s="77"/>
      <c r="D9672" s="77"/>
      <c r="E9672" s="77"/>
      <c r="F9672" s="77"/>
      <c r="G9672" s="77"/>
      <c r="H9672" s="77"/>
      <c r="I9672" s="76"/>
      <c r="J9672" s="8" t="str">
        <f>IF(I9672="ILF",IF($C$1="预估功能点",'模板使用说明&amp;基础参数'!$E$15,'模板使用说明&amp;基础参数'!$E$22),IF(I9672="EIF",IF($C$1="预估功能点",'模板使用说明&amp;基础参数'!$E$16,'模板使用说明&amp;基础参数'!$E$23),IF(I9672="EI",IF($C$1="预估功能点",'模板使用说明&amp;基础参数'!$E$17,'模板使用说明&amp;基础参数'!$E$24),IF(I9672="EO",IF($C$1="预估功能点",'模板使用说明&amp;基础参数'!$E$18,'模板使用说明&amp;基础参数'!$E$25),IF(I9672="EQ",IF($C$1="预估功能点",'模板使用说明&amp;基础参数'!$E$19,'模板使用说明&amp;基础参数'!$E$26),"")))))</f>
        <v/>
      </c>
      <c r="K9672" s="80"/>
      <c r="L9672" s="80"/>
      <c r="M9672" s="81" t="str">
        <f>IF(J9672="","",IF(K9672="高",IF(L9672="删除",J9672*'模板使用说明&amp;基础参数'!$E$5*'模板使用说明&amp;基础参数'!$E$12,IF(L9672="修改",J9672*'模板使用说明&amp;基础参数'!$E$5*'模板使用说明&amp;基础参数'!$E$11,J9672*'模板使用说明&amp;基础参数'!$E$5*'模板使用说明&amp;基础参数'!$E$10)),IF(K9672="中",IF(L9672="删除",J9672*'模板使用说明&amp;基础参数'!$E$6*'模板使用说明&amp;基础参数'!$E$12,IF(L9672="修改",J9672*'模板使用说明&amp;基础参数'!$E$6*'模板使用说明&amp;基础参数'!$E$11,J9672*'模板使用说明&amp;基础参数'!$E$6*'模板使用说明&amp;基础参数'!$E$10)),IF(L9672="删除",J9672*'模板使用说明&amp;基础参数'!$E$7*'模板使用说明&amp;基础参数'!$E$12,IF(L9672="修改",J9672*'模板使用说明&amp;基础参数'!$E$7*'模板使用说明&amp;基础参数'!$E$11,J9672*'模板使用说明&amp;基础参数'!$E$7*'模板使用说明&amp;基础参数'!$E$10)))))</f>
        <v/>
      </c>
      <c r="N9672" s="82"/>
    </row>
    <row r="9673" spans="1:14">
      <c r="A9673" s="76">
        <f t="shared" si="162"/>
        <v>9668</v>
      </c>
      <c r="B9673" s="77"/>
      <c r="C9673" s="77"/>
      <c r="D9673" s="77"/>
      <c r="E9673" s="77"/>
      <c r="F9673" s="77"/>
      <c r="G9673" s="77"/>
      <c r="H9673" s="77"/>
      <c r="I9673" s="76"/>
      <c r="J9673" s="8" t="str">
        <f>IF(I9673="ILF",IF($C$1="预估功能点",'模板使用说明&amp;基础参数'!$E$15,'模板使用说明&amp;基础参数'!$E$22),IF(I9673="EIF",IF($C$1="预估功能点",'模板使用说明&amp;基础参数'!$E$16,'模板使用说明&amp;基础参数'!$E$23),IF(I9673="EI",IF($C$1="预估功能点",'模板使用说明&amp;基础参数'!$E$17,'模板使用说明&amp;基础参数'!$E$24),IF(I9673="EO",IF($C$1="预估功能点",'模板使用说明&amp;基础参数'!$E$18,'模板使用说明&amp;基础参数'!$E$25),IF(I9673="EQ",IF($C$1="预估功能点",'模板使用说明&amp;基础参数'!$E$19,'模板使用说明&amp;基础参数'!$E$26),"")))))</f>
        <v/>
      </c>
      <c r="K9673" s="80"/>
      <c r="L9673" s="80"/>
      <c r="M9673" s="81" t="str">
        <f>IF(J9673="","",IF(K9673="高",IF(L9673="删除",J9673*'模板使用说明&amp;基础参数'!$E$5*'模板使用说明&amp;基础参数'!$E$12,IF(L9673="修改",J9673*'模板使用说明&amp;基础参数'!$E$5*'模板使用说明&amp;基础参数'!$E$11,J9673*'模板使用说明&amp;基础参数'!$E$5*'模板使用说明&amp;基础参数'!$E$10)),IF(K9673="中",IF(L9673="删除",J9673*'模板使用说明&amp;基础参数'!$E$6*'模板使用说明&amp;基础参数'!$E$12,IF(L9673="修改",J9673*'模板使用说明&amp;基础参数'!$E$6*'模板使用说明&amp;基础参数'!$E$11,J9673*'模板使用说明&amp;基础参数'!$E$6*'模板使用说明&amp;基础参数'!$E$10)),IF(L9673="删除",J9673*'模板使用说明&amp;基础参数'!$E$7*'模板使用说明&amp;基础参数'!$E$12,IF(L9673="修改",J9673*'模板使用说明&amp;基础参数'!$E$7*'模板使用说明&amp;基础参数'!$E$11,J9673*'模板使用说明&amp;基础参数'!$E$7*'模板使用说明&amp;基础参数'!$E$10)))))</f>
        <v/>
      </c>
      <c r="N9673" s="82"/>
    </row>
    <row r="9674" spans="1:14">
      <c r="A9674" s="76">
        <f t="shared" si="162"/>
        <v>9669</v>
      </c>
      <c r="B9674" s="77"/>
      <c r="C9674" s="77"/>
      <c r="D9674" s="77"/>
      <c r="E9674" s="77"/>
      <c r="F9674" s="77"/>
      <c r="G9674" s="77"/>
      <c r="H9674" s="77"/>
      <c r="I9674" s="76"/>
      <c r="J9674" s="8" t="str">
        <f>IF(I9674="ILF",IF($C$1="预估功能点",'模板使用说明&amp;基础参数'!$E$15,'模板使用说明&amp;基础参数'!$E$22),IF(I9674="EIF",IF($C$1="预估功能点",'模板使用说明&amp;基础参数'!$E$16,'模板使用说明&amp;基础参数'!$E$23),IF(I9674="EI",IF($C$1="预估功能点",'模板使用说明&amp;基础参数'!$E$17,'模板使用说明&amp;基础参数'!$E$24),IF(I9674="EO",IF($C$1="预估功能点",'模板使用说明&amp;基础参数'!$E$18,'模板使用说明&amp;基础参数'!$E$25),IF(I9674="EQ",IF($C$1="预估功能点",'模板使用说明&amp;基础参数'!$E$19,'模板使用说明&amp;基础参数'!$E$26),"")))))</f>
        <v/>
      </c>
      <c r="K9674" s="80"/>
      <c r="L9674" s="80"/>
      <c r="M9674" s="81" t="str">
        <f>IF(J9674="","",IF(K9674="高",IF(L9674="删除",J9674*'模板使用说明&amp;基础参数'!$E$5*'模板使用说明&amp;基础参数'!$E$12,IF(L9674="修改",J9674*'模板使用说明&amp;基础参数'!$E$5*'模板使用说明&amp;基础参数'!$E$11,J9674*'模板使用说明&amp;基础参数'!$E$5*'模板使用说明&amp;基础参数'!$E$10)),IF(K9674="中",IF(L9674="删除",J9674*'模板使用说明&amp;基础参数'!$E$6*'模板使用说明&amp;基础参数'!$E$12,IF(L9674="修改",J9674*'模板使用说明&amp;基础参数'!$E$6*'模板使用说明&amp;基础参数'!$E$11,J9674*'模板使用说明&amp;基础参数'!$E$6*'模板使用说明&amp;基础参数'!$E$10)),IF(L9674="删除",J9674*'模板使用说明&amp;基础参数'!$E$7*'模板使用说明&amp;基础参数'!$E$12,IF(L9674="修改",J9674*'模板使用说明&amp;基础参数'!$E$7*'模板使用说明&amp;基础参数'!$E$11,J9674*'模板使用说明&amp;基础参数'!$E$7*'模板使用说明&amp;基础参数'!$E$10)))))</f>
        <v/>
      </c>
      <c r="N9674" s="82"/>
    </row>
    <row r="9675" spans="1:14">
      <c r="A9675" s="76">
        <f t="shared" si="162"/>
        <v>9670</v>
      </c>
      <c r="B9675" s="77"/>
      <c r="C9675" s="77"/>
      <c r="D9675" s="77"/>
      <c r="E9675" s="77"/>
      <c r="F9675" s="77"/>
      <c r="G9675" s="77"/>
      <c r="H9675" s="77"/>
      <c r="I9675" s="76"/>
      <c r="J9675" s="8" t="str">
        <f>IF(I9675="ILF",IF($C$1="预估功能点",'模板使用说明&amp;基础参数'!$E$15,'模板使用说明&amp;基础参数'!$E$22),IF(I9675="EIF",IF($C$1="预估功能点",'模板使用说明&amp;基础参数'!$E$16,'模板使用说明&amp;基础参数'!$E$23),IF(I9675="EI",IF($C$1="预估功能点",'模板使用说明&amp;基础参数'!$E$17,'模板使用说明&amp;基础参数'!$E$24),IF(I9675="EO",IF($C$1="预估功能点",'模板使用说明&amp;基础参数'!$E$18,'模板使用说明&amp;基础参数'!$E$25),IF(I9675="EQ",IF($C$1="预估功能点",'模板使用说明&amp;基础参数'!$E$19,'模板使用说明&amp;基础参数'!$E$26),"")))))</f>
        <v/>
      </c>
      <c r="K9675" s="80"/>
      <c r="L9675" s="80"/>
      <c r="M9675" s="81" t="str">
        <f>IF(J9675="","",IF(K9675="高",IF(L9675="删除",J9675*'模板使用说明&amp;基础参数'!$E$5*'模板使用说明&amp;基础参数'!$E$12,IF(L9675="修改",J9675*'模板使用说明&amp;基础参数'!$E$5*'模板使用说明&amp;基础参数'!$E$11,J9675*'模板使用说明&amp;基础参数'!$E$5*'模板使用说明&amp;基础参数'!$E$10)),IF(K9675="中",IF(L9675="删除",J9675*'模板使用说明&amp;基础参数'!$E$6*'模板使用说明&amp;基础参数'!$E$12,IF(L9675="修改",J9675*'模板使用说明&amp;基础参数'!$E$6*'模板使用说明&amp;基础参数'!$E$11,J9675*'模板使用说明&amp;基础参数'!$E$6*'模板使用说明&amp;基础参数'!$E$10)),IF(L9675="删除",J9675*'模板使用说明&amp;基础参数'!$E$7*'模板使用说明&amp;基础参数'!$E$12,IF(L9675="修改",J9675*'模板使用说明&amp;基础参数'!$E$7*'模板使用说明&amp;基础参数'!$E$11,J9675*'模板使用说明&amp;基础参数'!$E$7*'模板使用说明&amp;基础参数'!$E$10)))))</f>
        <v/>
      </c>
      <c r="N9675" s="82"/>
    </row>
    <row r="9676" spans="1:14">
      <c r="A9676" s="76">
        <f t="shared" si="162"/>
        <v>9671</v>
      </c>
      <c r="B9676" s="77"/>
      <c r="C9676" s="77"/>
      <c r="D9676" s="77"/>
      <c r="E9676" s="77"/>
      <c r="F9676" s="77"/>
      <c r="G9676" s="77"/>
      <c r="H9676" s="77"/>
      <c r="I9676" s="76"/>
      <c r="J9676" s="8" t="str">
        <f>IF(I9676="ILF",IF($C$1="预估功能点",'模板使用说明&amp;基础参数'!$E$15,'模板使用说明&amp;基础参数'!$E$22),IF(I9676="EIF",IF($C$1="预估功能点",'模板使用说明&amp;基础参数'!$E$16,'模板使用说明&amp;基础参数'!$E$23),IF(I9676="EI",IF($C$1="预估功能点",'模板使用说明&amp;基础参数'!$E$17,'模板使用说明&amp;基础参数'!$E$24),IF(I9676="EO",IF($C$1="预估功能点",'模板使用说明&amp;基础参数'!$E$18,'模板使用说明&amp;基础参数'!$E$25),IF(I9676="EQ",IF($C$1="预估功能点",'模板使用说明&amp;基础参数'!$E$19,'模板使用说明&amp;基础参数'!$E$26),"")))))</f>
        <v/>
      </c>
      <c r="K9676" s="80"/>
      <c r="L9676" s="80"/>
      <c r="M9676" s="81" t="str">
        <f>IF(J9676="","",IF(K9676="高",IF(L9676="删除",J9676*'模板使用说明&amp;基础参数'!$E$5*'模板使用说明&amp;基础参数'!$E$12,IF(L9676="修改",J9676*'模板使用说明&amp;基础参数'!$E$5*'模板使用说明&amp;基础参数'!$E$11,J9676*'模板使用说明&amp;基础参数'!$E$5*'模板使用说明&amp;基础参数'!$E$10)),IF(K9676="中",IF(L9676="删除",J9676*'模板使用说明&amp;基础参数'!$E$6*'模板使用说明&amp;基础参数'!$E$12,IF(L9676="修改",J9676*'模板使用说明&amp;基础参数'!$E$6*'模板使用说明&amp;基础参数'!$E$11,J9676*'模板使用说明&amp;基础参数'!$E$6*'模板使用说明&amp;基础参数'!$E$10)),IF(L9676="删除",J9676*'模板使用说明&amp;基础参数'!$E$7*'模板使用说明&amp;基础参数'!$E$12,IF(L9676="修改",J9676*'模板使用说明&amp;基础参数'!$E$7*'模板使用说明&amp;基础参数'!$E$11,J9676*'模板使用说明&amp;基础参数'!$E$7*'模板使用说明&amp;基础参数'!$E$10)))))</f>
        <v/>
      </c>
      <c r="N9676" s="82"/>
    </row>
    <row r="9677" spans="1:14">
      <c r="A9677" s="76">
        <f t="shared" si="162"/>
        <v>9672</v>
      </c>
      <c r="B9677" s="77"/>
      <c r="C9677" s="77"/>
      <c r="D9677" s="77"/>
      <c r="E9677" s="77"/>
      <c r="F9677" s="77"/>
      <c r="G9677" s="77"/>
      <c r="H9677" s="77"/>
      <c r="I9677" s="76"/>
      <c r="J9677" s="8" t="str">
        <f>IF(I9677="ILF",IF($C$1="预估功能点",'模板使用说明&amp;基础参数'!$E$15,'模板使用说明&amp;基础参数'!$E$22),IF(I9677="EIF",IF($C$1="预估功能点",'模板使用说明&amp;基础参数'!$E$16,'模板使用说明&amp;基础参数'!$E$23),IF(I9677="EI",IF($C$1="预估功能点",'模板使用说明&amp;基础参数'!$E$17,'模板使用说明&amp;基础参数'!$E$24),IF(I9677="EO",IF($C$1="预估功能点",'模板使用说明&amp;基础参数'!$E$18,'模板使用说明&amp;基础参数'!$E$25),IF(I9677="EQ",IF($C$1="预估功能点",'模板使用说明&amp;基础参数'!$E$19,'模板使用说明&amp;基础参数'!$E$26),"")))))</f>
        <v/>
      </c>
      <c r="K9677" s="80"/>
      <c r="L9677" s="80"/>
      <c r="M9677" s="81" t="str">
        <f>IF(J9677="","",IF(K9677="高",IF(L9677="删除",J9677*'模板使用说明&amp;基础参数'!$E$5*'模板使用说明&amp;基础参数'!$E$12,IF(L9677="修改",J9677*'模板使用说明&amp;基础参数'!$E$5*'模板使用说明&amp;基础参数'!$E$11,J9677*'模板使用说明&amp;基础参数'!$E$5*'模板使用说明&amp;基础参数'!$E$10)),IF(K9677="中",IF(L9677="删除",J9677*'模板使用说明&amp;基础参数'!$E$6*'模板使用说明&amp;基础参数'!$E$12,IF(L9677="修改",J9677*'模板使用说明&amp;基础参数'!$E$6*'模板使用说明&amp;基础参数'!$E$11,J9677*'模板使用说明&amp;基础参数'!$E$6*'模板使用说明&amp;基础参数'!$E$10)),IF(L9677="删除",J9677*'模板使用说明&amp;基础参数'!$E$7*'模板使用说明&amp;基础参数'!$E$12,IF(L9677="修改",J9677*'模板使用说明&amp;基础参数'!$E$7*'模板使用说明&amp;基础参数'!$E$11,J9677*'模板使用说明&amp;基础参数'!$E$7*'模板使用说明&amp;基础参数'!$E$10)))))</f>
        <v/>
      </c>
      <c r="N9677" s="82"/>
    </row>
    <row r="9678" spans="1:14">
      <c r="A9678" s="76">
        <f t="shared" si="162"/>
        <v>9673</v>
      </c>
      <c r="B9678" s="77"/>
      <c r="C9678" s="77"/>
      <c r="D9678" s="77"/>
      <c r="E9678" s="77"/>
      <c r="F9678" s="77"/>
      <c r="G9678" s="77"/>
      <c r="H9678" s="77"/>
      <c r="I9678" s="76"/>
      <c r="J9678" s="8" t="str">
        <f>IF(I9678="ILF",IF($C$1="预估功能点",'模板使用说明&amp;基础参数'!$E$15,'模板使用说明&amp;基础参数'!$E$22),IF(I9678="EIF",IF($C$1="预估功能点",'模板使用说明&amp;基础参数'!$E$16,'模板使用说明&amp;基础参数'!$E$23),IF(I9678="EI",IF($C$1="预估功能点",'模板使用说明&amp;基础参数'!$E$17,'模板使用说明&amp;基础参数'!$E$24),IF(I9678="EO",IF($C$1="预估功能点",'模板使用说明&amp;基础参数'!$E$18,'模板使用说明&amp;基础参数'!$E$25),IF(I9678="EQ",IF($C$1="预估功能点",'模板使用说明&amp;基础参数'!$E$19,'模板使用说明&amp;基础参数'!$E$26),"")))))</f>
        <v/>
      </c>
      <c r="K9678" s="80"/>
      <c r="L9678" s="80"/>
      <c r="M9678" s="81" t="str">
        <f>IF(J9678="","",IF(K9678="高",IF(L9678="删除",J9678*'模板使用说明&amp;基础参数'!$E$5*'模板使用说明&amp;基础参数'!$E$12,IF(L9678="修改",J9678*'模板使用说明&amp;基础参数'!$E$5*'模板使用说明&amp;基础参数'!$E$11,J9678*'模板使用说明&amp;基础参数'!$E$5*'模板使用说明&amp;基础参数'!$E$10)),IF(K9678="中",IF(L9678="删除",J9678*'模板使用说明&amp;基础参数'!$E$6*'模板使用说明&amp;基础参数'!$E$12,IF(L9678="修改",J9678*'模板使用说明&amp;基础参数'!$E$6*'模板使用说明&amp;基础参数'!$E$11,J9678*'模板使用说明&amp;基础参数'!$E$6*'模板使用说明&amp;基础参数'!$E$10)),IF(L9678="删除",J9678*'模板使用说明&amp;基础参数'!$E$7*'模板使用说明&amp;基础参数'!$E$12,IF(L9678="修改",J9678*'模板使用说明&amp;基础参数'!$E$7*'模板使用说明&amp;基础参数'!$E$11,J9678*'模板使用说明&amp;基础参数'!$E$7*'模板使用说明&amp;基础参数'!$E$10)))))</f>
        <v/>
      </c>
      <c r="N9678" s="82"/>
    </row>
    <row r="9679" spans="1:14">
      <c r="A9679" s="76">
        <f t="shared" si="162"/>
        <v>9674</v>
      </c>
      <c r="B9679" s="77"/>
      <c r="C9679" s="77"/>
      <c r="D9679" s="77"/>
      <c r="E9679" s="77"/>
      <c r="F9679" s="77"/>
      <c r="G9679" s="77"/>
      <c r="H9679" s="77"/>
      <c r="I9679" s="76"/>
      <c r="J9679" s="8" t="str">
        <f>IF(I9679="ILF",IF($C$1="预估功能点",'模板使用说明&amp;基础参数'!$E$15,'模板使用说明&amp;基础参数'!$E$22),IF(I9679="EIF",IF($C$1="预估功能点",'模板使用说明&amp;基础参数'!$E$16,'模板使用说明&amp;基础参数'!$E$23),IF(I9679="EI",IF($C$1="预估功能点",'模板使用说明&amp;基础参数'!$E$17,'模板使用说明&amp;基础参数'!$E$24),IF(I9679="EO",IF($C$1="预估功能点",'模板使用说明&amp;基础参数'!$E$18,'模板使用说明&amp;基础参数'!$E$25),IF(I9679="EQ",IF($C$1="预估功能点",'模板使用说明&amp;基础参数'!$E$19,'模板使用说明&amp;基础参数'!$E$26),"")))))</f>
        <v/>
      </c>
      <c r="K9679" s="80"/>
      <c r="L9679" s="80"/>
      <c r="M9679" s="81" t="str">
        <f>IF(J9679="","",IF(K9679="高",IF(L9679="删除",J9679*'模板使用说明&amp;基础参数'!$E$5*'模板使用说明&amp;基础参数'!$E$12,IF(L9679="修改",J9679*'模板使用说明&amp;基础参数'!$E$5*'模板使用说明&amp;基础参数'!$E$11,J9679*'模板使用说明&amp;基础参数'!$E$5*'模板使用说明&amp;基础参数'!$E$10)),IF(K9679="中",IF(L9679="删除",J9679*'模板使用说明&amp;基础参数'!$E$6*'模板使用说明&amp;基础参数'!$E$12,IF(L9679="修改",J9679*'模板使用说明&amp;基础参数'!$E$6*'模板使用说明&amp;基础参数'!$E$11,J9679*'模板使用说明&amp;基础参数'!$E$6*'模板使用说明&amp;基础参数'!$E$10)),IF(L9679="删除",J9679*'模板使用说明&amp;基础参数'!$E$7*'模板使用说明&amp;基础参数'!$E$12,IF(L9679="修改",J9679*'模板使用说明&amp;基础参数'!$E$7*'模板使用说明&amp;基础参数'!$E$11,J9679*'模板使用说明&amp;基础参数'!$E$7*'模板使用说明&amp;基础参数'!$E$10)))))</f>
        <v/>
      </c>
      <c r="N9679" s="82"/>
    </row>
    <row r="9680" spans="1:14">
      <c r="A9680" s="76">
        <f t="shared" si="162"/>
        <v>9675</v>
      </c>
      <c r="B9680" s="77"/>
      <c r="C9680" s="77"/>
      <c r="D9680" s="77"/>
      <c r="E9680" s="77"/>
      <c r="F9680" s="77"/>
      <c r="G9680" s="77"/>
      <c r="H9680" s="77"/>
      <c r="I9680" s="76"/>
      <c r="J9680" s="8" t="str">
        <f>IF(I9680="ILF",IF($C$1="预估功能点",'模板使用说明&amp;基础参数'!$E$15,'模板使用说明&amp;基础参数'!$E$22),IF(I9680="EIF",IF($C$1="预估功能点",'模板使用说明&amp;基础参数'!$E$16,'模板使用说明&amp;基础参数'!$E$23),IF(I9680="EI",IF($C$1="预估功能点",'模板使用说明&amp;基础参数'!$E$17,'模板使用说明&amp;基础参数'!$E$24),IF(I9680="EO",IF($C$1="预估功能点",'模板使用说明&amp;基础参数'!$E$18,'模板使用说明&amp;基础参数'!$E$25),IF(I9680="EQ",IF($C$1="预估功能点",'模板使用说明&amp;基础参数'!$E$19,'模板使用说明&amp;基础参数'!$E$26),"")))))</f>
        <v/>
      </c>
      <c r="K9680" s="80"/>
      <c r="L9680" s="80"/>
      <c r="M9680" s="81" t="str">
        <f>IF(J9680="","",IF(K9680="高",IF(L9680="删除",J9680*'模板使用说明&amp;基础参数'!$E$5*'模板使用说明&amp;基础参数'!$E$12,IF(L9680="修改",J9680*'模板使用说明&amp;基础参数'!$E$5*'模板使用说明&amp;基础参数'!$E$11,J9680*'模板使用说明&amp;基础参数'!$E$5*'模板使用说明&amp;基础参数'!$E$10)),IF(K9680="中",IF(L9680="删除",J9680*'模板使用说明&amp;基础参数'!$E$6*'模板使用说明&amp;基础参数'!$E$12,IF(L9680="修改",J9680*'模板使用说明&amp;基础参数'!$E$6*'模板使用说明&amp;基础参数'!$E$11,J9680*'模板使用说明&amp;基础参数'!$E$6*'模板使用说明&amp;基础参数'!$E$10)),IF(L9680="删除",J9680*'模板使用说明&amp;基础参数'!$E$7*'模板使用说明&amp;基础参数'!$E$12,IF(L9680="修改",J9680*'模板使用说明&amp;基础参数'!$E$7*'模板使用说明&amp;基础参数'!$E$11,J9680*'模板使用说明&amp;基础参数'!$E$7*'模板使用说明&amp;基础参数'!$E$10)))))</f>
        <v/>
      </c>
      <c r="N9680" s="82"/>
    </row>
    <row r="9681" spans="1:14">
      <c r="A9681" s="76">
        <f t="shared" si="162"/>
        <v>9676</v>
      </c>
      <c r="B9681" s="77"/>
      <c r="C9681" s="77"/>
      <c r="D9681" s="77"/>
      <c r="E9681" s="77"/>
      <c r="F9681" s="77"/>
      <c r="G9681" s="77"/>
      <c r="H9681" s="77"/>
      <c r="I9681" s="76"/>
      <c r="J9681" s="8" t="str">
        <f>IF(I9681="ILF",IF($C$1="预估功能点",'模板使用说明&amp;基础参数'!$E$15,'模板使用说明&amp;基础参数'!$E$22),IF(I9681="EIF",IF($C$1="预估功能点",'模板使用说明&amp;基础参数'!$E$16,'模板使用说明&amp;基础参数'!$E$23),IF(I9681="EI",IF($C$1="预估功能点",'模板使用说明&amp;基础参数'!$E$17,'模板使用说明&amp;基础参数'!$E$24),IF(I9681="EO",IF($C$1="预估功能点",'模板使用说明&amp;基础参数'!$E$18,'模板使用说明&amp;基础参数'!$E$25),IF(I9681="EQ",IF($C$1="预估功能点",'模板使用说明&amp;基础参数'!$E$19,'模板使用说明&amp;基础参数'!$E$26),"")))))</f>
        <v/>
      </c>
      <c r="K9681" s="80"/>
      <c r="L9681" s="80"/>
      <c r="M9681" s="81" t="str">
        <f>IF(J9681="","",IF(K9681="高",IF(L9681="删除",J9681*'模板使用说明&amp;基础参数'!$E$5*'模板使用说明&amp;基础参数'!$E$12,IF(L9681="修改",J9681*'模板使用说明&amp;基础参数'!$E$5*'模板使用说明&amp;基础参数'!$E$11,J9681*'模板使用说明&amp;基础参数'!$E$5*'模板使用说明&amp;基础参数'!$E$10)),IF(K9681="中",IF(L9681="删除",J9681*'模板使用说明&amp;基础参数'!$E$6*'模板使用说明&amp;基础参数'!$E$12,IF(L9681="修改",J9681*'模板使用说明&amp;基础参数'!$E$6*'模板使用说明&amp;基础参数'!$E$11,J9681*'模板使用说明&amp;基础参数'!$E$6*'模板使用说明&amp;基础参数'!$E$10)),IF(L9681="删除",J9681*'模板使用说明&amp;基础参数'!$E$7*'模板使用说明&amp;基础参数'!$E$12,IF(L9681="修改",J9681*'模板使用说明&amp;基础参数'!$E$7*'模板使用说明&amp;基础参数'!$E$11,J9681*'模板使用说明&amp;基础参数'!$E$7*'模板使用说明&amp;基础参数'!$E$10)))))</f>
        <v/>
      </c>
      <c r="N9681" s="82"/>
    </row>
    <row r="9682" spans="1:14">
      <c r="A9682" s="76">
        <f t="shared" si="162"/>
        <v>9677</v>
      </c>
      <c r="B9682" s="77"/>
      <c r="C9682" s="77"/>
      <c r="D9682" s="77"/>
      <c r="E9682" s="77"/>
      <c r="F9682" s="77"/>
      <c r="G9682" s="77"/>
      <c r="H9682" s="77"/>
      <c r="I9682" s="76"/>
      <c r="J9682" s="8" t="str">
        <f>IF(I9682="ILF",IF($C$1="预估功能点",'模板使用说明&amp;基础参数'!$E$15,'模板使用说明&amp;基础参数'!$E$22),IF(I9682="EIF",IF($C$1="预估功能点",'模板使用说明&amp;基础参数'!$E$16,'模板使用说明&amp;基础参数'!$E$23),IF(I9682="EI",IF($C$1="预估功能点",'模板使用说明&amp;基础参数'!$E$17,'模板使用说明&amp;基础参数'!$E$24),IF(I9682="EO",IF($C$1="预估功能点",'模板使用说明&amp;基础参数'!$E$18,'模板使用说明&amp;基础参数'!$E$25),IF(I9682="EQ",IF($C$1="预估功能点",'模板使用说明&amp;基础参数'!$E$19,'模板使用说明&amp;基础参数'!$E$26),"")))))</f>
        <v/>
      </c>
      <c r="K9682" s="80"/>
      <c r="L9682" s="80"/>
      <c r="M9682" s="81" t="str">
        <f>IF(J9682="","",IF(K9682="高",IF(L9682="删除",J9682*'模板使用说明&amp;基础参数'!$E$5*'模板使用说明&amp;基础参数'!$E$12,IF(L9682="修改",J9682*'模板使用说明&amp;基础参数'!$E$5*'模板使用说明&amp;基础参数'!$E$11,J9682*'模板使用说明&amp;基础参数'!$E$5*'模板使用说明&amp;基础参数'!$E$10)),IF(K9682="中",IF(L9682="删除",J9682*'模板使用说明&amp;基础参数'!$E$6*'模板使用说明&amp;基础参数'!$E$12,IF(L9682="修改",J9682*'模板使用说明&amp;基础参数'!$E$6*'模板使用说明&amp;基础参数'!$E$11,J9682*'模板使用说明&amp;基础参数'!$E$6*'模板使用说明&amp;基础参数'!$E$10)),IF(L9682="删除",J9682*'模板使用说明&amp;基础参数'!$E$7*'模板使用说明&amp;基础参数'!$E$12,IF(L9682="修改",J9682*'模板使用说明&amp;基础参数'!$E$7*'模板使用说明&amp;基础参数'!$E$11,J9682*'模板使用说明&amp;基础参数'!$E$7*'模板使用说明&amp;基础参数'!$E$10)))))</f>
        <v/>
      </c>
      <c r="N9682" s="82"/>
    </row>
    <row r="9683" spans="1:14">
      <c r="A9683" s="76">
        <f t="shared" si="162"/>
        <v>9678</v>
      </c>
      <c r="B9683" s="77"/>
      <c r="C9683" s="77"/>
      <c r="D9683" s="77"/>
      <c r="E9683" s="77"/>
      <c r="F9683" s="77"/>
      <c r="G9683" s="77"/>
      <c r="H9683" s="77"/>
      <c r="I9683" s="76"/>
      <c r="J9683" s="8" t="str">
        <f>IF(I9683="ILF",IF($C$1="预估功能点",'模板使用说明&amp;基础参数'!$E$15,'模板使用说明&amp;基础参数'!$E$22),IF(I9683="EIF",IF($C$1="预估功能点",'模板使用说明&amp;基础参数'!$E$16,'模板使用说明&amp;基础参数'!$E$23),IF(I9683="EI",IF($C$1="预估功能点",'模板使用说明&amp;基础参数'!$E$17,'模板使用说明&amp;基础参数'!$E$24),IF(I9683="EO",IF($C$1="预估功能点",'模板使用说明&amp;基础参数'!$E$18,'模板使用说明&amp;基础参数'!$E$25),IF(I9683="EQ",IF($C$1="预估功能点",'模板使用说明&amp;基础参数'!$E$19,'模板使用说明&amp;基础参数'!$E$26),"")))))</f>
        <v/>
      </c>
      <c r="K9683" s="80"/>
      <c r="L9683" s="80"/>
      <c r="M9683" s="81" t="str">
        <f>IF(J9683="","",IF(K9683="高",IF(L9683="删除",J9683*'模板使用说明&amp;基础参数'!$E$5*'模板使用说明&amp;基础参数'!$E$12,IF(L9683="修改",J9683*'模板使用说明&amp;基础参数'!$E$5*'模板使用说明&amp;基础参数'!$E$11,J9683*'模板使用说明&amp;基础参数'!$E$5*'模板使用说明&amp;基础参数'!$E$10)),IF(K9683="中",IF(L9683="删除",J9683*'模板使用说明&amp;基础参数'!$E$6*'模板使用说明&amp;基础参数'!$E$12,IF(L9683="修改",J9683*'模板使用说明&amp;基础参数'!$E$6*'模板使用说明&amp;基础参数'!$E$11,J9683*'模板使用说明&amp;基础参数'!$E$6*'模板使用说明&amp;基础参数'!$E$10)),IF(L9683="删除",J9683*'模板使用说明&amp;基础参数'!$E$7*'模板使用说明&amp;基础参数'!$E$12,IF(L9683="修改",J9683*'模板使用说明&amp;基础参数'!$E$7*'模板使用说明&amp;基础参数'!$E$11,J9683*'模板使用说明&amp;基础参数'!$E$7*'模板使用说明&amp;基础参数'!$E$10)))))</f>
        <v/>
      </c>
      <c r="N9683" s="82"/>
    </row>
    <row r="9684" spans="1:14">
      <c r="A9684" s="76">
        <f t="shared" si="162"/>
        <v>9679</v>
      </c>
      <c r="B9684" s="77"/>
      <c r="C9684" s="77"/>
      <c r="D9684" s="77"/>
      <c r="E9684" s="77"/>
      <c r="F9684" s="78"/>
      <c r="G9684" s="78"/>
      <c r="H9684" s="77"/>
      <c r="I9684" s="76"/>
      <c r="J9684" s="8" t="str">
        <f>IF(I9684="ILF",IF($C$1="预估功能点",'模板使用说明&amp;基础参数'!$E$15,'模板使用说明&amp;基础参数'!$E$22),IF(I9684="EIF",IF($C$1="预估功能点",'模板使用说明&amp;基础参数'!$E$16,'模板使用说明&amp;基础参数'!$E$23),IF(I9684="EI",IF($C$1="预估功能点",'模板使用说明&amp;基础参数'!$E$17,'模板使用说明&amp;基础参数'!$E$24),IF(I9684="EO",IF($C$1="预估功能点",'模板使用说明&amp;基础参数'!$E$18,'模板使用说明&amp;基础参数'!$E$25),IF(I9684="EQ",IF($C$1="预估功能点",'模板使用说明&amp;基础参数'!$E$19,'模板使用说明&amp;基础参数'!$E$26),"")))))</f>
        <v/>
      </c>
      <c r="K9684" s="80"/>
      <c r="L9684" s="80"/>
      <c r="M9684" s="81" t="str">
        <f>IF(J9684="","",IF(K9684="高",IF(L9684="删除",J9684*'模板使用说明&amp;基础参数'!$E$5*'模板使用说明&amp;基础参数'!$E$12,IF(L9684="修改",J9684*'模板使用说明&amp;基础参数'!$E$5*'模板使用说明&amp;基础参数'!$E$11,J9684*'模板使用说明&amp;基础参数'!$E$5*'模板使用说明&amp;基础参数'!$E$10)),IF(K9684="中",IF(L9684="删除",J9684*'模板使用说明&amp;基础参数'!$E$6*'模板使用说明&amp;基础参数'!$E$12,IF(L9684="修改",J9684*'模板使用说明&amp;基础参数'!$E$6*'模板使用说明&amp;基础参数'!$E$11,J9684*'模板使用说明&amp;基础参数'!$E$6*'模板使用说明&amp;基础参数'!$E$10)),IF(L9684="删除",J9684*'模板使用说明&amp;基础参数'!$E$7*'模板使用说明&amp;基础参数'!$E$12,IF(L9684="修改",J9684*'模板使用说明&amp;基础参数'!$E$7*'模板使用说明&amp;基础参数'!$E$11,J9684*'模板使用说明&amp;基础参数'!$E$7*'模板使用说明&amp;基础参数'!$E$10)))))</f>
        <v/>
      </c>
      <c r="N9684" s="82"/>
    </row>
    <row r="9685" spans="1:14">
      <c r="A9685" s="76">
        <f t="shared" si="162"/>
        <v>9680</v>
      </c>
      <c r="B9685" s="77"/>
      <c r="C9685" s="77"/>
      <c r="D9685" s="77"/>
      <c r="E9685" s="77"/>
      <c r="F9685" s="78"/>
      <c r="G9685" s="78"/>
      <c r="H9685" s="77"/>
      <c r="I9685" s="76"/>
      <c r="J9685" s="8" t="str">
        <f>IF(I9685="ILF",IF($C$1="预估功能点",'模板使用说明&amp;基础参数'!$E$15,'模板使用说明&amp;基础参数'!$E$22),IF(I9685="EIF",IF($C$1="预估功能点",'模板使用说明&amp;基础参数'!$E$16,'模板使用说明&amp;基础参数'!$E$23),IF(I9685="EI",IF($C$1="预估功能点",'模板使用说明&amp;基础参数'!$E$17,'模板使用说明&amp;基础参数'!$E$24),IF(I9685="EO",IF($C$1="预估功能点",'模板使用说明&amp;基础参数'!$E$18,'模板使用说明&amp;基础参数'!$E$25),IF(I9685="EQ",IF($C$1="预估功能点",'模板使用说明&amp;基础参数'!$E$19,'模板使用说明&amp;基础参数'!$E$26),"")))))</f>
        <v/>
      </c>
      <c r="K9685" s="80"/>
      <c r="L9685" s="80"/>
      <c r="M9685" s="81" t="str">
        <f>IF(J9685="","",IF(K9685="高",IF(L9685="删除",J9685*'模板使用说明&amp;基础参数'!$E$5*'模板使用说明&amp;基础参数'!$E$12,IF(L9685="修改",J9685*'模板使用说明&amp;基础参数'!$E$5*'模板使用说明&amp;基础参数'!$E$11,J9685*'模板使用说明&amp;基础参数'!$E$5*'模板使用说明&amp;基础参数'!$E$10)),IF(K9685="中",IF(L9685="删除",J9685*'模板使用说明&amp;基础参数'!$E$6*'模板使用说明&amp;基础参数'!$E$12,IF(L9685="修改",J9685*'模板使用说明&amp;基础参数'!$E$6*'模板使用说明&amp;基础参数'!$E$11,J9685*'模板使用说明&amp;基础参数'!$E$6*'模板使用说明&amp;基础参数'!$E$10)),IF(L9685="删除",J9685*'模板使用说明&amp;基础参数'!$E$7*'模板使用说明&amp;基础参数'!$E$12,IF(L9685="修改",J9685*'模板使用说明&amp;基础参数'!$E$7*'模板使用说明&amp;基础参数'!$E$11,J9685*'模板使用说明&amp;基础参数'!$E$7*'模板使用说明&amp;基础参数'!$E$10)))))</f>
        <v/>
      </c>
      <c r="N9685" s="82"/>
    </row>
    <row r="9686" spans="1:14">
      <c r="A9686" s="76">
        <f t="shared" si="162"/>
        <v>9681</v>
      </c>
      <c r="B9686" s="77"/>
      <c r="C9686" s="77"/>
      <c r="D9686" s="77"/>
      <c r="E9686" s="77"/>
      <c r="F9686" s="78"/>
      <c r="G9686" s="78"/>
      <c r="H9686" s="77"/>
      <c r="I9686" s="76"/>
      <c r="J9686" s="8" t="str">
        <f>IF(I9686="ILF",IF($C$1="预估功能点",'模板使用说明&amp;基础参数'!$E$15,'模板使用说明&amp;基础参数'!$E$22),IF(I9686="EIF",IF($C$1="预估功能点",'模板使用说明&amp;基础参数'!$E$16,'模板使用说明&amp;基础参数'!$E$23),IF(I9686="EI",IF($C$1="预估功能点",'模板使用说明&amp;基础参数'!$E$17,'模板使用说明&amp;基础参数'!$E$24),IF(I9686="EO",IF($C$1="预估功能点",'模板使用说明&amp;基础参数'!$E$18,'模板使用说明&amp;基础参数'!$E$25),IF(I9686="EQ",IF($C$1="预估功能点",'模板使用说明&amp;基础参数'!$E$19,'模板使用说明&amp;基础参数'!$E$26),"")))))</f>
        <v/>
      </c>
      <c r="K9686" s="80"/>
      <c r="L9686" s="80"/>
      <c r="M9686" s="81" t="str">
        <f>IF(J9686="","",IF(K9686="高",IF(L9686="删除",J9686*'模板使用说明&amp;基础参数'!$E$5*'模板使用说明&amp;基础参数'!$E$12,IF(L9686="修改",J9686*'模板使用说明&amp;基础参数'!$E$5*'模板使用说明&amp;基础参数'!$E$11,J9686*'模板使用说明&amp;基础参数'!$E$5*'模板使用说明&amp;基础参数'!$E$10)),IF(K9686="中",IF(L9686="删除",J9686*'模板使用说明&amp;基础参数'!$E$6*'模板使用说明&amp;基础参数'!$E$12,IF(L9686="修改",J9686*'模板使用说明&amp;基础参数'!$E$6*'模板使用说明&amp;基础参数'!$E$11,J9686*'模板使用说明&amp;基础参数'!$E$6*'模板使用说明&amp;基础参数'!$E$10)),IF(L9686="删除",J9686*'模板使用说明&amp;基础参数'!$E$7*'模板使用说明&amp;基础参数'!$E$12,IF(L9686="修改",J9686*'模板使用说明&amp;基础参数'!$E$7*'模板使用说明&amp;基础参数'!$E$11,J9686*'模板使用说明&amp;基础参数'!$E$7*'模板使用说明&amp;基础参数'!$E$10)))))</f>
        <v/>
      </c>
      <c r="N9686" s="82"/>
    </row>
    <row r="9687" spans="1:14">
      <c r="A9687" s="76">
        <f t="shared" si="162"/>
        <v>9682</v>
      </c>
      <c r="B9687" s="77"/>
      <c r="C9687" s="77"/>
      <c r="D9687" s="77"/>
      <c r="E9687" s="77"/>
      <c r="F9687" s="78"/>
      <c r="G9687" s="78"/>
      <c r="H9687" s="77"/>
      <c r="I9687" s="76"/>
      <c r="J9687" s="8" t="str">
        <f>IF(I9687="ILF",IF($C$1="预估功能点",'模板使用说明&amp;基础参数'!$E$15,'模板使用说明&amp;基础参数'!$E$22),IF(I9687="EIF",IF($C$1="预估功能点",'模板使用说明&amp;基础参数'!$E$16,'模板使用说明&amp;基础参数'!$E$23),IF(I9687="EI",IF($C$1="预估功能点",'模板使用说明&amp;基础参数'!$E$17,'模板使用说明&amp;基础参数'!$E$24),IF(I9687="EO",IF($C$1="预估功能点",'模板使用说明&amp;基础参数'!$E$18,'模板使用说明&amp;基础参数'!$E$25),IF(I9687="EQ",IF($C$1="预估功能点",'模板使用说明&amp;基础参数'!$E$19,'模板使用说明&amp;基础参数'!$E$26),"")))))</f>
        <v/>
      </c>
      <c r="K9687" s="80"/>
      <c r="L9687" s="80"/>
      <c r="M9687" s="81" t="str">
        <f>IF(J9687="","",IF(K9687="高",IF(L9687="删除",J9687*'模板使用说明&amp;基础参数'!$E$5*'模板使用说明&amp;基础参数'!$E$12,IF(L9687="修改",J9687*'模板使用说明&amp;基础参数'!$E$5*'模板使用说明&amp;基础参数'!$E$11,J9687*'模板使用说明&amp;基础参数'!$E$5*'模板使用说明&amp;基础参数'!$E$10)),IF(K9687="中",IF(L9687="删除",J9687*'模板使用说明&amp;基础参数'!$E$6*'模板使用说明&amp;基础参数'!$E$12,IF(L9687="修改",J9687*'模板使用说明&amp;基础参数'!$E$6*'模板使用说明&amp;基础参数'!$E$11,J9687*'模板使用说明&amp;基础参数'!$E$6*'模板使用说明&amp;基础参数'!$E$10)),IF(L9687="删除",J9687*'模板使用说明&amp;基础参数'!$E$7*'模板使用说明&amp;基础参数'!$E$12,IF(L9687="修改",J9687*'模板使用说明&amp;基础参数'!$E$7*'模板使用说明&amp;基础参数'!$E$11,J9687*'模板使用说明&amp;基础参数'!$E$7*'模板使用说明&amp;基础参数'!$E$10)))))</f>
        <v/>
      </c>
      <c r="N9687" s="82"/>
    </row>
    <row r="9688" spans="1:14">
      <c r="A9688" s="76">
        <f t="shared" si="162"/>
        <v>9683</v>
      </c>
      <c r="B9688" s="77"/>
      <c r="C9688" s="77"/>
      <c r="D9688" s="77"/>
      <c r="E9688" s="77"/>
      <c r="F9688" s="78"/>
      <c r="G9688" s="78"/>
      <c r="H9688" s="77"/>
      <c r="I9688" s="76"/>
      <c r="J9688" s="8" t="str">
        <f>IF(I9688="ILF",IF($C$1="预估功能点",'模板使用说明&amp;基础参数'!$E$15,'模板使用说明&amp;基础参数'!$E$22),IF(I9688="EIF",IF($C$1="预估功能点",'模板使用说明&amp;基础参数'!$E$16,'模板使用说明&amp;基础参数'!$E$23),IF(I9688="EI",IF($C$1="预估功能点",'模板使用说明&amp;基础参数'!$E$17,'模板使用说明&amp;基础参数'!$E$24),IF(I9688="EO",IF($C$1="预估功能点",'模板使用说明&amp;基础参数'!$E$18,'模板使用说明&amp;基础参数'!$E$25),IF(I9688="EQ",IF($C$1="预估功能点",'模板使用说明&amp;基础参数'!$E$19,'模板使用说明&amp;基础参数'!$E$26),"")))))</f>
        <v/>
      </c>
      <c r="K9688" s="80"/>
      <c r="L9688" s="80"/>
      <c r="M9688" s="81" t="str">
        <f>IF(J9688="","",IF(K9688="高",IF(L9688="删除",J9688*'模板使用说明&amp;基础参数'!$E$5*'模板使用说明&amp;基础参数'!$E$12,IF(L9688="修改",J9688*'模板使用说明&amp;基础参数'!$E$5*'模板使用说明&amp;基础参数'!$E$11,J9688*'模板使用说明&amp;基础参数'!$E$5*'模板使用说明&amp;基础参数'!$E$10)),IF(K9688="中",IF(L9688="删除",J9688*'模板使用说明&amp;基础参数'!$E$6*'模板使用说明&amp;基础参数'!$E$12,IF(L9688="修改",J9688*'模板使用说明&amp;基础参数'!$E$6*'模板使用说明&amp;基础参数'!$E$11,J9688*'模板使用说明&amp;基础参数'!$E$6*'模板使用说明&amp;基础参数'!$E$10)),IF(L9688="删除",J9688*'模板使用说明&amp;基础参数'!$E$7*'模板使用说明&amp;基础参数'!$E$12,IF(L9688="修改",J9688*'模板使用说明&amp;基础参数'!$E$7*'模板使用说明&amp;基础参数'!$E$11,J9688*'模板使用说明&amp;基础参数'!$E$7*'模板使用说明&amp;基础参数'!$E$10)))))</f>
        <v/>
      </c>
      <c r="N9688" s="82"/>
    </row>
    <row r="9689" spans="1:14">
      <c r="A9689" s="76">
        <f t="shared" si="162"/>
        <v>9684</v>
      </c>
      <c r="B9689" s="77"/>
      <c r="C9689" s="77"/>
      <c r="D9689" s="77"/>
      <c r="E9689" s="77"/>
      <c r="F9689" s="78"/>
      <c r="G9689" s="78"/>
      <c r="H9689" s="77"/>
      <c r="I9689" s="76"/>
      <c r="J9689" s="8" t="str">
        <f>IF(I9689="ILF",IF($C$1="预估功能点",'模板使用说明&amp;基础参数'!$E$15,'模板使用说明&amp;基础参数'!$E$22),IF(I9689="EIF",IF($C$1="预估功能点",'模板使用说明&amp;基础参数'!$E$16,'模板使用说明&amp;基础参数'!$E$23),IF(I9689="EI",IF($C$1="预估功能点",'模板使用说明&amp;基础参数'!$E$17,'模板使用说明&amp;基础参数'!$E$24),IF(I9689="EO",IF($C$1="预估功能点",'模板使用说明&amp;基础参数'!$E$18,'模板使用说明&amp;基础参数'!$E$25),IF(I9689="EQ",IF($C$1="预估功能点",'模板使用说明&amp;基础参数'!$E$19,'模板使用说明&amp;基础参数'!$E$26),"")))))</f>
        <v/>
      </c>
      <c r="K9689" s="80"/>
      <c r="L9689" s="80"/>
      <c r="M9689" s="81" t="str">
        <f>IF(J9689="","",IF(K9689="高",IF(L9689="删除",J9689*'模板使用说明&amp;基础参数'!$E$5*'模板使用说明&amp;基础参数'!$E$12,IF(L9689="修改",J9689*'模板使用说明&amp;基础参数'!$E$5*'模板使用说明&amp;基础参数'!$E$11,J9689*'模板使用说明&amp;基础参数'!$E$5*'模板使用说明&amp;基础参数'!$E$10)),IF(K9689="中",IF(L9689="删除",J9689*'模板使用说明&amp;基础参数'!$E$6*'模板使用说明&amp;基础参数'!$E$12,IF(L9689="修改",J9689*'模板使用说明&amp;基础参数'!$E$6*'模板使用说明&amp;基础参数'!$E$11,J9689*'模板使用说明&amp;基础参数'!$E$6*'模板使用说明&amp;基础参数'!$E$10)),IF(L9689="删除",J9689*'模板使用说明&amp;基础参数'!$E$7*'模板使用说明&amp;基础参数'!$E$12,IF(L9689="修改",J9689*'模板使用说明&amp;基础参数'!$E$7*'模板使用说明&amp;基础参数'!$E$11,J9689*'模板使用说明&amp;基础参数'!$E$7*'模板使用说明&amp;基础参数'!$E$10)))))</f>
        <v/>
      </c>
      <c r="N9689" s="82"/>
    </row>
    <row r="9690" spans="1:14">
      <c r="A9690" s="76">
        <f t="shared" si="162"/>
        <v>9685</v>
      </c>
      <c r="B9690" s="77"/>
      <c r="C9690" s="77"/>
      <c r="D9690" s="77"/>
      <c r="E9690" s="77"/>
      <c r="F9690" s="78"/>
      <c r="G9690" s="78"/>
      <c r="H9690" s="78"/>
      <c r="I9690" s="76"/>
      <c r="J9690" s="8" t="str">
        <f>IF(I9690="ILF",IF($C$1="预估功能点",'模板使用说明&amp;基础参数'!$E$15,'模板使用说明&amp;基础参数'!$E$22),IF(I9690="EIF",IF($C$1="预估功能点",'模板使用说明&amp;基础参数'!$E$16,'模板使用说明&amp;基础参数'!$E$23),IF(I9690="EI",IF($C$1="预估功能点",'模板使用说明&amp;基础参数'!$E$17,'模板使用说明&amp;基础参数'!$E$24),IF(I9690="EO",IF($C$1="预估功能点",'模板使用说明&amp;基础参数'!$E$18,'模板使用说明&amp;基础参数'!$E$25),IF(I9690="EQ",IF($C$1="预估功能点",'模板使用说明&amp;基础参数'!$E$19,'模板使用说明&amp;基础参数'!$E$26),"")))))</f>
        <v/>
      </c>
      <c r="K9690" s="80"/>
      <c r="L9690" s="80"/>
      <c r="M9690" s="81" t="str">
        <f>IF(J9690="","",IF(K9690="高",IF(L9690="删除",J9690*'模板使用说明&amp;基础参数'!$E$5*'模板使用说明&amp;基础参数'!$E$12,IF(L9690="修改",J9690*'模板使用说明&amp;基础参数'!$E$5*'模板使用说明&amp;基础参数'!$E$11,J9690*'模板使用说明&amp;基础参数'!$E$5*'模板使用说明&amp;基础参数'!$E$10)),IF(K9690="中",IF(L9690="删除",J9690*'模板使用说明&amp;基础参数'!$E$6*'模板使用说明&amp;基础参数'!$E$12,IF(L9690="修改",J9690*'模板使用说明&amp;基础参数'!$E$6*'模板使用说明&amp;基础参数'!$E$11,J9690*'模板使用说明&amp;基础参数'!$E$6*'模板使用说明&amp;基础参数'!$E$10)),IF(L9690="删除",J9690*'模板使用说明&amp;基础参数'!$E$7*'模板使用说明&amp;基础参数'!$E$12,IF(L9690="修改",J9690*'模板使用说明&amp;基础参数'!$E$7*'模板使用说明&amp;基础参数'!$E$11,J9690*'模板使用说明&amp;基础参数'!$E$7*'模板使用说明&amp;基础参数'!$E$10)))))</f>
        <v/>
      </c>
      <c r="N9690" s="82"/>
    </row>
    <row r="9691" spans="1:14">
      <c r="A9691" s="76">
        <f t="shared" si="162"/>
        <v>9686</v>
      </c>
      <c r="B9691" s="77"/>
      <c r="C9691" s="77"/>
      <c r="D9691" s="77"/>
      <c r="E9691" s="77"/>
      <c r="F9691" s="77"/>
      <c r="G9691" s="77"/>
      <c r="H9691" s="78"/>
      <c r="I9691" s="76"/>
      <c r="J9691" s="8" t="str">
        <f>IF(I9691="ILF",IF($C$1="预估功能点",'模板使用说明&amp;基础参数'!$E$15,'模板使用说明&amp;基础参数'!$E$22),IF(I9691="EIF",IF($C$1="预估功能点",'模板使用说明&amp;基础参数'!$E$16,'模板使用说明&amp;基础参数'!$E$23),IF(I9691="EI",IF($C$1="预估功能点",'模板使用说明&amp;基础参数'!$E$17,'模板使用说明&amp;基础参数'!$E$24),IF(I9691="EO",IF($C$1="预估功能点",'模板使用说明&amp;基础参数'!$E$18,'模板使用说明&amp;基础参数'!$E$25),IF(I9691="EQ",IF($C$1="预估功能点",'模板使用说明&amp;基础参数'!$E$19,'模板使用说明&amp;基础参数'!$E$26),"")))))</f>
        <v/>
      </c>
      <c r="K9691" s="80"/>
      <c r="L9691" s="80"/>
      <c r="M9691" s="81" t="str">
        <f>IF(J9691="","",IF(K9691="高",IF(L9691="删除",J9691*'模板使用说明&amp;基础参数'!$E$5*'模板使用说明&amp;基础参数'!$E$12,IF(L9691="修改",J9691*'模板使用说明&amp;基础参数'!$E$5*'模板使用说明&amp;基础参数'!$E$11,J9691*'模板使用说明&amp;基础参数'!$E$5*'模板使用说明&amp;基础参数'!$E$10)),IF(K9691="中",IF(L9691="删除",J9691*'模板使用说明&amp;基础参数'!$E$6*'模板使用说明&amp;基础参数'!$E$12,IF(L9691="修改",J9691*'模板使用说明&amp;基础参数'!$E$6*'模板使用说明&amp;基础参数'!$E$11,J9691*'模板使用说明&amp;基础参数'!$E$6*'模板使用说明&amp;基础参数'!$E$10)),IF(L9691="删除",J9691*'模板使用说明&amp;基础参数'!$E$7*'模板使用说明&amp;基础参数'!$E$12,IF(L9691="修改",J9691*'模板使用说明&amp;基础参数'!$E$7*'模板使用说明&amp;基础参数'!$E$11,J9691*'模板使用说明&amp;基础参数'!$E$7*'模板使用说明&amp;基础参数'!$E$10)))))</f>
        <v/>
      </c>
      <c r="N9691" s="82"/>
    </row>
    <row r="9692" spans="1:14">
      <c r="A9692" s="76">
        <f t="shared" si="162"/>
        <v>9687</v>
      </c>
      <c r="B9692" s="77"/>
      <c r="C9692" s="77"/>
      <c r="D9692" s="77"/>
      <c r="E9692" s="77"/>
      <c r="F9692" s="77"/>
      <c r="G9692" s="77"/>
      <c r="H9692" s="78"/>
      <c r="I9692" s="76"/>
      <c r="J9692" s="8" t="str">
        <f>IF(I9692="ILF",IF($C$1="预估功能点",'模板使用说明&amp;基础参数'!$E$15,'模板使用说明&amp;基础参数'!$E$22),IF(I9692="EIF",IF($C$1="预估功能点",'模板使用说明&amp;基础参数'!$E$16,'模板使用说明&amp;基础参数'!$E$23),IF(I9692="EI",IF($C$1="预估功能点",'模板使用说明&amp;基础参数'!$E$17,'模板使用说明&amp;基础参数'!$E$24),IF(I9692="EO",IF($C$1="预估功能点",'模板使用说明&amp;基础参数'!$E$18,'模板使用说明&amp;基础参数'!$E$25),IF(I9692="EQ",IF($C$1="预估功能点",'模板使用说明&amp;基础参数'!$E$19,'模板使用说明&amp;基础参数'!$E$26),"")))))</f>
        <v/>
      </c>
      <c r="K9692" s="80"/>
      <c r="L9692" s="80"/>
      <c r="M9692" s="81" t="str">
        <f>IF(J9692="","",IF(K9692="高",IF(L9692="删除",J9692*'模板使用说明&amp;基础参数'!$E$5*'模板使用说明&amp;基础参数'!$E$12,IF(L9692="修改",J9692*'模板使用说明&amp;基础参数'!$E$5*'模板使用说明&amp;基础参数'!$E$11,J9692*'模板使用说明&amp;基础参数'!$E$5*'模板使用说明&amp;基础参数'!$E$10)),IF(K9692="中",IF(L9692="删除",J9692*'模板使用说明&amp;基础参数'!$E$6*'模板使用说明&amp;基础参数'!$E$12,IF(L9692="修改",J9692*'模板使用说明&amp;基础参数'!$E$6*'模板使用说明&amp;基础参数'!$E$11,J9692*'模板使用说明&amp;基础参数'!$E$6*'模板使用说明&amp;基础参数'!$E$10)),IF(L9692="删除",J9692*'模板使用说明&amp;基础参数'!$E$7*'模板使用说明&amp;基础参数'!$E$12,IF(L9692="修改",J9692*'模板使用说明&amp;基础参数'!$E$7*'模板使用说明&amp;基础参数'!$E$11,J9692*'模板使用说明&amp;基础参数'!$E$7*'模板使用说明&amp;基础参数'!$E$10)))))</f>
        <v/>
      </c>
      <c r="N9692" s="82"/>
    </row>
    <row r="9693" spans="1:14">
      <c r="A9693" s="76">
        <f t="shared" si="162"/>
        <v>9688</v>
      </c>
      <c r="B9693" s="77"/>
      <c r="C9693" s="77"/>
      <c r="D9693" s="77"/>
      <c r="E9693" s="77"/>
      <c r="F9693" s="77"/>
      <c r="G9693" s="77"/>
      <c r="H9693" s="78"/>
      <c r="I9693" s="76"/>
      <c r="J9693" s="8" t="str">
        <f>IF(I9693="ILF",IF($C$1="预估功能点",'模板使用说明&amp;基础参数'!$E$15,'模板使用说明&amp;基础参数'!$E$22),IF(I9693="EIF",IF($C$1="预估功能点",'模板使用说明&amp;基础参数'!$E$16,'模板使用说明&amp;基础参数'!$E$23),IF(I9693="EI",IF($C$1="预估功能点",'模板使用说明&amp;基础参数'!$E$17,'模板使用说明&amp;基础参数'!$E$24),IF(I9693="EO",IF($C$1="预估功能点",'模板使用说明&amp;基础参数'!$E$18,'模板使用说明&amp;基础参数'!$E$25),IF(I9693="EQ",IF($C$1="预估功能点",'模板使用说明&amp;基础参数'!$E$19,'模板使用说明&amp;基础参数'!$E$26),"")))))</f>
        <v/>
      </c>
      <c r="K9693" s="80"/>
      <c r="L9693" s="80"/>
      <c r="M9693" s="81" t="str">
        <f>IF(J9693="","",IF(K9693="高",IF(L9693="删除",J9693*'模板使用说明&amp;基础参数'!$E$5*'模板使用说明&amp;基础参数'!$E$12,IF(L9693="修改",J9693*'模板使用说明&amp;基础参数'!$E$5*'模板使用说明&amp;基础参数'!$E$11,J9693*'模板使用说明&amp;基础参数'!$E$5*'模板使用说明&amp;基础参数'!$E$10)),IF(K9693="中",IF(L9693="删除",J9693*'模板使用说明&amp;基础参数'!$E$6*'模板使用说明&amp;基础参数'!$E$12,IF(L9693="修改",J9693*'模板使用说明&amp;基础参数'!$E$6*'模板使用说明&amp;基础参数'!$E$11,J9693*'模板使用说明&amp;基础参数'!$E$6*'模板使用说明&amp;基础参数'!$E$10)),IF(L9693="删除",J9693*'模板使用说明&amp;基础参数'!$E$7*'模板使用说明&amp;基础参数'!$E$12,IF(L9693="修改",J9693*'模板使用说明&amp;基础参数'!$E$7*'模板使用说明&amp;基础参数'!$E$11,J9693*'模板使用说明&amp;基础参数'!$E$7*'模板使用说明&amp;基础参数'!$E$10)))))</f>
        <v/>
      </c>
      <c r="N9693" s="82"/>
    </row>
    <row r="9694" spans="1:14">
      <c r="A9694" s="76">
        <f t="shared" si="162"/>
        <v>9689</v>
      </c>
      <c r="B9694" s="77"/>
      <c r="C9694" s="77"/>
      <c r="D9694" s="77"/>
      <c r="E9694" s="77"/>
      <c r="F9694" s="77"/>
      <c r="G9694" s="77"/>
      <c r="H9694" s="78"/>
      <c r="I9694" s="76"/>
      <c r="J9694" s="8" t="str">
        <f>IF(I9694="ILF",IF($C$1="预估功能点",'模板使用说明&amp;基础参数'!$E$15,'模板使用说明&amp;基础参数'!$E$22),IF(I9694="EIF",IF($C$1="预估功能点",'模板使用说明&amp;基础参数'!$E$16,'模板使用说明&amp;基础参数'!$E$23),IF(I9694="EI",IF($C$1="预估功能点",'模板使用说明&amp;基础参数'!$E$17,'模板使用说明&amp;基础参数'!$E$24),IF(I9694="EO",IF($C$1="预估功能点",'模板使用说明&amp;基础参数'!$E$18,'模板使用说明&amp;基础参数'!$E$25),IF(I9694="EQ",IF($C$1="预估功能点",'模板使用说明&amp;基础参数'!$E$19,'模板使用说明&amp;基础参数'!$E$26),"")))))</f>
        <v/>
      </c>
      <c r="K9694" s="80"/>
      <c r="L9694" s="80"/>
      <c r="M9694" s="81" t="str">
        <f>IF(J9694="","",IF(K9694="高",IF(L9694="删除",J9694*'模板使用说明&amp;基础参数'!$E$5*'模板使用说明&amp;基础参数'!$E$12,IF(L9694="修改",J9694*'模板使用说明&amp;基础参数'!$E$5*'模板使用说明&amp;基础参数'!$E$11,J9694*'模板使用说明&amp;基础参数'!$E$5*'模板使用说明&amp;基础参数'!$E$10)),IF(K9694="中",IF(L9694="删除",J9694*'模板使用说明&amp;基础参数'!$E$6*'模板使用说明&amp;基础参数'!$E$12,IF(L9694="修改",J9694*'模板使用说明&amp;基础参数'!$E$6*'模板使用说明&amp;基础参数'!$E$11,J9694*'模板使用说明&amp;基础参数'!$E$6*'模板使用说明&amp;基础参数'!$E$10)),IF(L9694="删除",J9694*'模板使用说明&amp;基础参数'!$E$7*'模板使用说明&amp;基础参数'!$E$12,IF(L9694="修改",J9694*'模板使用说明&amp;基础参数'!$E$7*'模板使用说明&amp;基础参数'!$E$11,J9694*'模板使用说明&amp;基础参数'!$E$7*'模板使用说明&amp;基础参数'!$E$10)))))</f>
        <v/>
      </c>
      <c r="N9694" s="82"/>
    </row>
    <row r="9695" spans="1:14">
      <c r="A9695" s="76">
        <f t="shared" si="162"/>
        <v>9690</v>
      </c>
      <c r="B9695" s="77"/>
      <c r="C9695" s="77"/>
      <c r="D9695" s="77"/>
      <c r="E9695" s="77"/>
      <c r="F9695" s="77"/>
      <c r="G9695" s="77"/>
      <c r="H9695" s="78"/>
      <c r="I9695" s="76"/>
      <c r="J9695" s="8" t="str">
        <f>IF(I9695="ILF",IF($C$1="预估功能点",'模板使用说明&amp;基础参数'!$E$15,'模板使用说明&amp;基础参数'!$E$22),IF(I9695="EIF",IF($C$1="预估功能点",'模板使用说明&amp;基础参数'!$E$16,'模板使用说明&amp;基础参数'!$E$23),IF(I9695="EI",IF($C$1="预估功能点",'模板使用说明&amp;基础参数'!$E$17,'模板使用说明&amp;基础参数'!$E$24),IF(I9695="EO",IF($C$1="预估功能点",'模板使用说明&amp;基础参数'!$E$18,'模板使用说明&amp;基础参数'!$E$25),IF(I9695="EQ",IF($C$1="预估功能点",'模板使用说明&amp;基础参数'!$E$19,'模板使用说明&amp;基础参数'!$E$26),"")))))</f>
        <v/>
      </c>
      <c r="K9695" s="80"/>
      <c r="L9695" s="80"/>
      <c r="M9695" s="81" t="str">
        <f>IF(J9695="","",IF(K9695="高",IF(L9695="删除",J9695*'模板使用说明&amp;基础参数'!$E$5*'模板使用说明&amp;基础参数'!$E$12,IF(L9695="修改",J9695*'模板使用说明&amp;基础参数'!$E$5*'模板使用说明&amp;基础参数'!$E$11,J9695*'模板使用说明&amp;基础参数'!$E$5*'模板使用说明&amp;基础参数'!$E$10)),IF(K9695="中",IF(L9695="删除",J9695*'模板使用说明&amp;基础参数'!$E$6*'模板使用说明&amp;基础参数'!$E$12,IF(L9695="修改",J9695*'模板使用说明&amp;基础参数'!$E$6*'模板使用说明&amp;基础参数'!$E$11,J9695*'模板使用说明&amp;基础参数'!$E$6*'模板使用说明&amp;基础参数'!$E$10)),IF(L9695="删除",J9695*'模板使用说明&amp;基础参数'!$E$7*'模板使用说明&amp;基础参数'!$E$12,IF(L9695="修改",J9695*'模板使用说明&amp;基础参数'!$E$7*'模板使用说明&amp;基础参数'!$E$11,J9695*'模板使用说明&amp;基础参数'!$E$7*'模板使用说明&amp;基础参数'!$E$10)))))</f>
        <v/>
      </c>
      <c r="N9695" s="82"/>
    </row>
    <row r="9696" spans="1:14">
      <c r="A9696" s="76">
        <f t="shared" si="162"/>
        <v>9691</v>
      </c>
      <c r="B9696" s="77"/>
      <c r="C9696" s="77"/>
      <c r="D9696" s="77"/>
      <c r="E9696" s="77"/>
      <c r="F9696" s="77"/>
      <c r="G9696" s="77"/>
      <c r="H9696" s="78"/>
      <c r="I9696" s="76"/>
      <c r="J9696" s="8" t="str">
        <f>IF(I9696="ILF",IF($C$1="预估功能点",'模板使用说明&amp;基础参数'!$E$15,'模板使用说明&amp;基础参数'!$E$22),IF(I9696="EIF",IF($C$1="预估功能点",'模板使用说明&amp;基础参数'!$E$16,'模板使用说明&amp;基础参数'!$E$23),IF(I9696="EI",IF($C$1="预估功能点",'模板使用说明&amp;基础参数'!$E$17,'模板使用说明&amp;基础参数'!$E$24),IF(I9696="EO",IF($C$1="预估功能点",'模板使用说明&amp;基础参数'!$E$18,'模板使用说明&amp;基础参数'!$E$25),IF(I9696="EQ",IF($C$1="预估功能点",'模板使用说明&amp;基础参数'!$E$19,'模板使用说明&amp;基础参数'!$E$26),"")))))</f>
        <v/>
      </c>
      <c r="K9696" s="80"/>
      <c r="L9696" s="80"/>
      <c r="M9696" s="81" t="str">
        <f>IF(J9696="","",IF(K9696="高",IF(L9696="删除",J9696*'模板使用说明&amp;基础参数'!$E$5*'模板使用说明&amp;基础参数'!$E$12,IF(L9696="修改",J9696*'模板使用说明&amp;基础参数'!$E$5*'模板使用说明&amp;基础参数'!$E$11,J9696*'模板使用说明&amp;基础参数'!$E$5*'模板使用说明&amp;基础参数'!$E$10)),IF(K9696="中",IF(L9696="删除",J9696*'模板使用说明&amp;基础参数'!$E$6*'模板使用说明&amp;基础参数'!$E$12,IF(L9696="修改",J9696*'模板使用说明&amp;基础参数'!$E$6*'模板使用说明&amp;基础参数'!$E$11,J9696*'模板使用说明&amp;基础参数'!$E$6*'模板使用说明&amp;基础参数'!$E$10)),IF(L9696="删除",J9696*'模板使用说明&amp;基础参数'!$E$7*'模板使用说明&amp;基础参数'!$E$12,IF(L9696="修改",J9696*'模板使用说明&amp;基础参数'!$E$7*'模板使用说明&amp;基础参数'!$E$11,J9696*'模板使用说明&amp;基础参数'!$E$7*'模板使用说明&amp;基础参数'!$E$10)))))</f>
        <v/>
      </c>
      <c r="N9696" s="82"/>
    </row>
    <row r="9697" spans="1:14">
      <c r="A9697" s="76">
        <f t="shared" si="162"/>
        <v>9692</v>
      </c>
      <c r="B9697" s="77"/>
      <c r="C9697" s="77"/>
      <c r="D9697" s="77"/>
      <c r="E9697" s="77"/>
      <c r="F9697" s="77"/>
      <c r="G9697" s="77"/>
      <c r="H9697" s="78"/>
      <c r="I9697" s="76"/>
      <c r="J9697" s="8" t="str">
        <f>IF(I9697="ILF",IF($C$1="预估功能点",'模板使用说明&amp;基础参数'!$E$15,'模板使用说明&amp;基础参数'!$E$22),IF(I9697="EIF",IF($C$1="预估功能点",'模板使用说明&amp;基础参数'!$E$16,'模板使用说明&amp;基础参数'!$E$23),IF(I9697="EI",IF($C$1="预估功能点",'模板使用说明&amp;基础参数'!$E$17,'模板使用说明&amp;基础参数'!$E$24),IF(I9697="EO",IF($C$1="预估功能点",'模板使用说明&amp;基础参数'!$E$18,'模板使用说明&amp;基础参数'!$E$25),IF(I9697="EQ",IF($C$1="预估功能点",'模板使用说明&amp;基础参数'!$E$19,'模板使用说明&amp;基础参数'!$E$26),"")))))</f>
        <v/>
      </c>
      <c r="K9697" s="80"/>
      <c r="L9697" s="80"/>
      <c r="M9697" s="81" t="str">
        <f>IF(J9697="","",IF(K9697="高",IF(L9697="删除",J9697*'模板使用说明&amp;基础参数'!$E$5*'模板使用说明&amp;基础参数'!$E$12,IF(L9697="修改",J9697*'模板使用说明&amp;基础参数'!$E$5*'模板使用说明&amp;基础参数'!$E$11,J9697*'模板使用说明&amp;基础参数'!$E$5*'模板使用说明&amp;基础参数'!$E$10)),IF(K9697="中",IF(L9697="删除",J9697*'模板使用说明&amp;基础参数'!$E$6*'模板使用说明&amp;基础参数'!$E$12,IF(L9697="修改",J9697*'模板使用说明&amp;基础参数'!$E$6*'模板使用说明&amp;基础参数'!$E$11,J9697*'模板使用说明&amp;基础参数'!$E$6*'模板使用说明&amp;基础参数'!$E$10)),IF(L9697="删除",J9697*'模板使用说明&amp;基础参数'!$E$7*'模板使用说明&amp;基础参数'!$E$12,IF(L9697="修改",J9697*'模板使用说明&amp;基础参数'!$E$7*'模板使用说明&amp;基础参数'!$E$11,J9697*'模板使用说明&amp;基础参数'!$E$7*'模板使用说明&amp;基础参数'!$E$10)))))</f>
        <v/>
      </c>
      <c r="N9697" s="82"/>
    </row>
    <row r="9698" spans="1:14">
      <c r="A9698" s="76">
        <f t="shared" si="162"/>
        <v>9693</v>
      </c>
      <c r="B9698" s="77"/>
      <c r="C9698" s="77"/>
      <c r="D9698" s="77"/>
      <c r="E9698" s="77"/>
      <c r="F9698" s="77"/>
      <c r="G9698" s="77"/>
      <c r="H9698" s="78"/>
      <c r="I9698" s="76"/>
      <c r="J9698" s="8" t="str">
        <f>IF(I9698="ILF",IF($C$1="预估功能点",'模板使用说明&amp;基础参数'!$E$15,'模板使用说明&amp;基础参数'!$E$22),IF(I9698="EIF",IF($C$1="预估功能点",'模板使用说明&amp;基础参数'!$E$16,'模板使用说明&amp;基础参数'!$E$23),IF(I9698="EI",IF($C$1="预估功能点",'模板使用说明&amp;基础参数'!$E$17,'模板使用说明&amp;基础参数'!$E$24),IF(I9698="EO",IF($C$1="预估功能点",'模板使用说明&amp;基础参数'!$E$18,'模板使用说明&amp;基础参数'!$E$25),IF(I9698="EQ",IF($C$1="预估功能点",'模板使用说明&amp;基础参数'!$E$19,'模板使用说明&amp;基础参数'!$E$26),"")))))</f>
        <v/>
      </c>
      <c r="K9698" s="80"/>
      <c r="L9698" s="80"/>
      <c r="M9698" s="81" t="str">
        <f>IF(J9698="","",IF(K9698="高",IF(L9698="删除",J9698*'模板使用说明&amp;基础参数'!$E$5*'模板使用说明&amp;基础参数'!$E$12,IF(L9698="修改",J9698*'模板使用说明&amp;基础参数'!$E$5*'模板使用说明&amp;基础参数'!$E$11,J9698*'模板使用说明&amp;基础参数'!$E$5*'模板使用说明&amp;基础参数'!$E$10)),IF(K9698="中",IF(L9698="删除",J9698*'模板使用说明&amp;基础参数'!$E$6*'模板使用说明&amp;基础参数'!$E$12,IF(L9698="修改",J9698*'模板使用说明&amp;基础参数'!$E$6*'模板使用说明&amp;基础参数'!$E$11,J9698*'模板使用说明&amp;基础参数'!$E$6*'模板使用说明&amp;基础参数'!$E$10)),IF(L9698="删除",J9698*'模板使用说明&amp;基础参数'!$E$7*'模板使用说明&amp;基础参数'!$E$12,IF(L9698="修改",J9698*'模板使用说明&amp;基础参数'!$E$7*'模板使用说明&amp;基础参数'!$E$11,J9698*'模板使用说明&amp;基础参数'!$E$7*'模板使用说明&amp;基础参数'!$E$10)))))</f>
        <v/>
      </c>
      <c r="N9698" s="82"/>
    </row>
    <row r="9699" spans="1:14">
      <c r="A9699" s="76">
        <f t="shared" si="162"/>
        <v>9694</v>
      </c>
      <c r="B9699" s="77"/>
      <c r="C9699" s="77"/>
      <c r="D9699" s="77"/>
      <c r="E9699" s="77"/>
      <c r="F9699" s="77"/>
      <c r="G9699" s="77"/>
      <c r="H9699" s="78"/>
      <c r="I9699" s="76"/>
      <c r="J9699" s="8" t="str">
        <f>IF(I9699="ILF",IF($C$1="预估功能点",'模板使用说明&amp;基础参数'!$E$15,'模板使用说明&amp;基础参数'!$E$22),IF(I9699="EIF",IF($C$1="预估功能点",'模板使用说明&amp;基础参数'!$E$16,'模板使用说明&amp;基础参数'!$E$23),IF(I9699="EI",IF($C$1="预估功能点",'模板使用说明&amp;基础参数'!$E$17,'模板使用说明&amp;基础参数'!$E$24),IF(I9699="EO",IF($C$1="预估功能点",'模板使用说明&amp;基础参数'!$E$18,'模板使用说明&amp;基础参数'!$E$25),IF(I9699="EQ",IF($C$1="预估功能点",'模板使用说明&amp;基础参数'!$E$19,'模板使用说明&amp;基础参数'!$E$26),"")))))</f>
        <v/>
      </c>
      <c r="K9699" s="80"/>
      <c r="L9699" s="80"/>
      <c r="M9699" s="81" t="str">
        <f>IF(J9699="","",IF(K9699="高",IF(L9699="删除",J9699*'模板使用说明&amp;基础参数'!$E$5*'模板使用说明&amp;基础参数'!$E$12,IF(L9699="修改",J9699*'模板使用说明&amp;基础参数'!$E$5*'模板使用说明&amp;基础参数'!$E$11,J9699*'模板使用说明&amp;基础参数'!$E$5*'模板使用说明&amp;基础参数'!$E$10)),IF(K9699="中",IF(L9699="删除",J9699*'模板使用说明&amp;基础参数'!$E$6*'模板使用说明&amp;基础参数'!$E$12,IF(L9699="修改",J9699*'模板使用说明&amp;基础参数'!$E$6*'模板使用说明&amp;基础参数'!$E$11,J9699*'模板使用说明&amp;基础参数'!$E$6*'模板使用说明&amp;基础参数'!$E$10)),IF(L9699="删除",J9699*'模板使用说明&amp;基础参数'!$E$7*'模板使用说明&amp;基础参数'!$E$12,IF(L9699="修改",J9699*'模板使用说明&amp;基础参数'!$E$7*'模板使用说明&amp;基础参数'!$E$11,J9699*'模板使用说明&amp;基础参数'!$E$7*'模板使用说明&amp;基础参数'!$E$10)))))</f>
        <v/>
      </c>
      <c r="N9699" s="82"/>
    </row>
    <row r="9700" spans="1:14">
      <c r="A9700" s="76">
        <f t="shared" si="162"/>
        <v>9695</v>
      </c>
      <c r="B9700" s="77"/>
      <c r="C9700" s="77"/>
      <c r="D9700" s="77"/>
      <c r="E9700" s="77"/>
      <c r="F9700" s="77"/>
      <c r="G9700" s="77"/>
      <c r="H9700" s="78"/>
      <c r="I9700" s="76"/>
      <c r="J9700" s="8" t="str">
        <f>IF(I9700="ILF",IF($C$1="预估功能点",'模板使用说明&amp;基础参数'!$E$15,'模板使用说明&amp;基础参数'!$E$22),IF(I9700="EIF",IF($C$1="预估功能点",'模板使用说明&amp;基础参数'!$E$16,'模板使用说明&amp;基础参数'!$E$23),IF(I9700="EI",IF($C$1="预估功能点",'模板使用说明&amp;基础参数'!$E$17,'模板使用说明&amp;基础参数'!$E$24),IF(I9700="EO",IF($C$1="预估功能点",'模板使用说明&amp;基础参数'!$E$18,'模板使用说明&amp;基础参数'!$E$25),IF(I9700="EQ",IF($C$1="预估功能点",'模板使用说明&amp;基础参数'!$E$19,'模板使用说明&amp;基础参数'!$E$26),"")))))</f>
        <v/>
      </c>
      <c r="K9700" s="80"/>
      <c r="L9700" s="80"/>
      <c r="M9700" s="81" t="str">
        <f>IF(J9700="","",IF(K9700="高",IF(L9700="删除",J9700*'模板使用说明&amp;基础参数'!$E$5*'模板使用说明&amp;基础参数'!$E$12,IF(L9700="修改",J9700*'模板使用说明&amp;基础参数'!$E$5*'模板使用说明&amp;基础参数'!$E$11,J9700*'模板使用说明&amp;基础参数'!$E$5*'模板使用说明&amp;基础参数'!$E$10)),IF(K9700="中",IF(L9700="删除",J9700*'模板使用说明&amp;基础参数'!$E$6*'模板使用说明&amp;基础参数'!$E$12,IF(L9700="修改",J9700*'模板使用说明&amp;基础参数'!$E$6*'模板使用说明&amp;基础参数'!$E$11,J9700*'模板使用说明&amp;基础参数'!$E$6*'模板使用说明&amp;基础参数'!$E$10)),IF(L9700="删除",J9700*'模板使用说明&amp;基础参数'!$E$7*'模板使用说明&amp;基础参数'!$E$12,IF(L9700="修改",J9700*'模板使用说明&amp;基础参数'!$E$7*'模板使用说明&amp;基础参数'!$E$11,J9700*'模板使用说明&amp;基础参数'!$E$7*'模板使用说明&amp;基础参数'!$E$10)))))</f>
        <v/>
      </c>
      <c r="N9700" s="82"/>
    </row>
    <row r="9701" spans="1:14">
      <c r="A9701" s="76">
        <f t="shared" si="162"/>
        <v>9696</v>
      </c>
      <c r="B9701" s="77"/>
      <c r="C9701" s="77"/>
      <c r="D9701" s="77"/>
      <c r="E9701" s="77"/>
      <c r="F9701" s="77"/>
      <c r="G9701" s="77"/>
      <c r="H9701" s="78"/>
      <c r="I9701" s="76"/>
      <c r="J9701" s="8" t="str">
        <f>IF(I9701="ILF",IF($C$1="预估功能点",'模板使用说明&amp;基础参数'!$E$15,'模板使用说明&amp;基础参数'!$E$22),IF(I9701="EIF",IF($C$1="预估功能点",'模板使用说明&amp;基础参数'!$E$16,'模板使用说明&amp;基础参数'!$E$23),IF(I9701="EI",IF($C$1="预估功能点",'模板使用说明&amp;基础参数'!$E$17,'模板使用说明&amp;基础参数'!$E$24),IF(I9701="EO",IF($C$1="预估功能点",'模板使用说明&amp;基础参数'!$E$18,'模板使用说明&amp;基础参数'!$E$25),IF(I9701="EQ",IF($C$1="预估功能点",'模板使用说明&amp;基础参数'!$E$19,'模板使用说明&amp;基础参数'!$E$26),"")))))</f>
        <v/>
      </c>
      <c r="K9701" s="80"/>
      <c r="L9701" s="80"/>
      <c r="M9701" s="81" t="str">
        <f>IF(J9701="","",IF(K9701="高",IF(L9701="删除",J9701*'模板使用说明&amp;基础参数'!$E$5*'模板使用说明&amp;基础参数'!$E$12,IF(L9701="修改",J9701*'模板使用说明&amp;基础参数'!$E$5*'模板使用说明&amp;基础参数'!$E$11,J9701*'模板使用说明&amp;基础参数'!$E$5*'模板使用说明&amp;基础参数'!$E$10)),IF(K9701="中",IF(L9701="删除",J9701*'模板使用说明&amp;基础参数'!$E$6*'模板使用说明&amp;基础参数'!$E$12,IF(L9701="修改",J9701*'模板使用说明&amp;基础参数'!$E$6*'模板使用说明&amp;基础参数'!$E$11,J9701*'模板使用说明&amp;基础参数'!$E$6*'模板使用说明&amp;基础参数'!$E$10)),IF(L9701="删除",J9701*'模板使用说明&amp;基础参数'!$E$7*'模板使用说明&amp;基础参数'!$E$12,IF(L9701="修改",J9701*'模板使用说明&amp;基础参数'!$E$7*'模板使用说明&amp;基础参数'!$E$11,J9701*'模板使用说明&amp;基础参数'!$E$7*'模板使用说明&amp;基础参数'!$E$10)))))</f>
        <v/>
      </c>
      <c r="N9701" s="82"/>
    </row>
    <row r="9702" spans="1:14">
      <c r="A9702" s="76">
        <f t="shared" si="162"/>
        <v>9697</v>
      </c>
      <c r="B9702" s="77"/>
      <c r="C9702" s="77"/>
      <c r="D9702" s="77"/>
      <c r="E9702" s="77"/>
      <c r="F9702" s="77"/>
      <c r="G9702" s="77"/>
      <c r="H9702" s="78"/>
      <c r="I9702" s="76"/>
      <c r="J9702" s="8" t="str">
        <f>IF(I9702="ILF",IF($C$1="预估功能点",'模板使用说明&amp;基础参数'!$E$15,'模板使用说明&amp;基础参数'!$E$22),IF(I9702="EIF",IF($C$1="预估功能点",'模板使用说明&amp;基础参数'!$E$16,'模板使用说明&amp;基础参数'!$E$23),IF(I9702="EI",IF($C$1="预估功能点",'模板使用说明&amp;基础参数'!$E$17,'模板使用说明&amp;基础参数'!$E$24),IF(I9702="EO",IF($C$1="预估功能点",'模板使用说明&amp;基础参数'!$E$18,'模板使用说明&amp;基础参数'!$E$25),IF(I9702="EQ",IF($C$1="预估功能点",'模板使用说明&amp;基础参数'!$E$19,'模板使用说明&amp;基础参数'!$E$26),"")))))</f>
        <v/>
      </c>
      <c r="K9702" s="80"/>
      <c r="L9702" s="80"/>
      <c r="M9702" s="81" t="str">
        <f>IF(J9702="","",IF(K9702="高",IF(L9702="删除",J9702*'模板使用说明&amp;基础参数'!$E$5*'模板使用说明&amp;基础参数'!$E$12,IF(L9702="修改",J9702*'模板使用说明&amp;基础参数'!$E$5*'模板使用说明&amp;基础参数'!$E$11,J9702*'模板使用说明&amp;基础参数'!$E$5*'模板使用说明&amp;基础参数'!$E$10)),IF(K9702="中",IF(L9702="删除",J9702*'模板使用说明&amp;基础参数'!$E$6*'模板使用说明&amp;基础参数'!$E$12,IF(L9702="修改",J9702*'模板使用说明&amp;基础参数'!$E$6*'模板使用说明&amp;基础参数'!$E$11,J9702*'模板使用说明&amp;基础参数'!$E$6*'模板使用说明&amp;基础参数'!$E$10)),IF(L9702="删除",J9702*'模板使用说明&amp;基础参数'!$E$7*'模板使用说明&amp;基础参数'!$E$12,IF(L9702="修改",J9702*'模板使用说明&amp;基础参数'!$E$7*'模板使用说明&amp;基础参数'!$E$11,J9702*'模板使用说明&amp;基础参数'!$E$7*'模板使用说明&amp;基础参数'!$E$10)))))</f>
        <v/>
      </c>
      <c r="N9702" s="82"/>
    </row>
    <row r="9703" spans="1:14">
      <c r="A9703" s="76">
        <f t="shared" si="162"/>
        <v>9698</v>
      </c>
      <c r="B9703" s="77"/>
      <c r="C9703" s="77"/>
      <c r="D9703" s="77"/>
      <c r="E9703" s="77"/>
      <c r="F9703" s="77"/>
      <c r="G9703" s="77"/>
      <c r="H9703" s="78"/>
      <c r="I9703" s="76"/>
      <c r="J9703" s="8" t="str">
        <f>IF(I9703="ILF",IF($C$1="预估功能点",'模板使用说明&amp;基础参数'!$E$15,'模板使用说明&amp;基础参数'!$E$22),IF(I9703="EIF",IF($C$1="预估功能点",'模板使用说明&amp;基础参数'!$E$16,'模板使用说明&amp;基础参数'!$E$23),IF(I9703="EI",IF($C$1="预估功能点",'模板使用说明&amp;基础参数'!$E$17,'模板使用说明&amp;基础参数'!$E$24),IF(I9703="EO",IF($C$1="预估功能点",'模板使用说明&amp;基础参数'!$E$18,'模板使用说明&amp;基础参数'!$E$25),IF(I9703="EQ",IF($C$1="预估功能点",'模板使用说明&amp;基础参数'!$E$19,'模板使用说明&amp;基础参数'!$E$26),"")))))</f>
        <v/>
      </c>
      <c r="K9703" s="80"/>
      <c r="L9703" s="80"/>
      <c r="M9703" s="81" t="str">
        <f>IF(J9703="","",IF(K9703="高",IF(L9703="删除",J9703*'模板使用说明&amp;基础参数'!$E$5*'模板使用说明&amp;基础参数'!$E$12,IF(L9703="修改",J9703*'模板使用说明&amp;基础参数'!$E$5*'模板使用说明&amp;基础参数'!$E$11,J9703*'模板使用说明&amp;基础参数'!$E$5*'模板使用说明&amp;基础参数'!$E$10)),IF(K9703="中",IF(L9703="删除",J9703*'模板使用说明&amp;基础参数'!$E$6*'模板使用说明&amp;基础参数'!$E$12,IF(L9703="修改",J9703*'模板使用说明&amp;基础参数'!$E$6*'模板使用说明&amp;基础参数'!$E$11,J9703*'模板使用说明&amp;基础参数'!$E$6*'模板使用说明&amp;基础参数'!$E$10)),IF(L9703="删除",J9703*'模板使用说明&amp;基础参数'!$E$7*'模板使用说明&amp;基础参数'!$E$12,IF(L9703="修改",J9703*'模板使用说明&amp;基础参数'!$E$7*'模板使用说明&amp;基础参数'!$E$11,J9703*'模板使用说明&amp;基础参数'!$E$7*'模板使用说明&amp;基础参数'!$E$10)))))</f>
        <v/>
      </c>
      <c r="N9703" s="82"/>
    </row>
    <row r="9704" spans="1:14">
      <c r="A9704" s="76">
        <f t="shared" si="162"/>
        <v>9699</v>
      </c>
      <c r="B9704" s="77"/>
      <c r="C9704" s="77"/>
      <c r="D9704" s="77"/>
      <c r="E9704" s="77"/>
      <c r="F9704" s="77"/>
      <c r="G9704" s="77"/>
      <c r="H9704" s="78"/>
      <c r="I9704" s="76"/>
      <c r="J9704" s="8" t="str">
        <f>IF(I9704="ILF",IF($C$1="预估功能点",'模板使用说明&amp;基础参数'!$E$15,'模板使用说明&amp;基础参数'!$E$22),IF(I9704="EIF",IF($C$1="预估功能点",'模板使用说明&amp;基础参数'!$E$16,'模板使用说明&amp;基础参数'!$E$23),IF(I9704="EI",IF($C$1="预估功能点",'模板使用说明&amp;基础参数'!$E$17,'模板使用说明&amp;基础参数'!$E$24),IF(I9704="EO",IF($C$1="预估功能点",'模板使用说明&amp;基础参数'!$E$18,'模板使用说明&amp;基础参数'!$E$25),IF(I9704="EQ",IF($C$1="预估功能点",'模板使用说明&amp;基础参数'!$E$19,'模板使用说明&amp;基础参数'!$E$26),"")))))</f>
        <v/>
      </c>
      <c r="K9704" s="80"/>
      <c r="L9704" s="80"/>
      <c r="M9704" s="81" t="str">
        <f>IF(J9704="","",IF(K9704="高",IF(L9704="删除",J9704*'模板使用说明&amp;基础参数'!$E$5*'模板使用说明&amp;基础参数'!$E$12,IF(L9704="修改",J9704*'模板使用说明&amp;基础参数'!$E$5*'模板使用说明&amp;基础参数'!$E$11,J9704*'模板使用说明&amp;基础参数'!$E$5*'模板使用说明&amp;基础参数'!$E$10)),IF(K9704="中",IF(L9704="删除",J9704*'模板使用说明&amp;基础参数'!$E$6*'模板使用说明&amp;基础参数'!$E$12,IF(L9704="修改",J9704*'模板使用说明&amp;基础参数'!$E$6*'模板使用说明&amp;基础参数'!$E$11,J9704*'模板使用说明&amp;基础参数'!$E$6*'模板使用说明&amp;基础参数'!$E$10)),IF(L9704="删除",J9704*'模板使用说明&amp;基础参数'!$E$7*'模板使用说明&amp;基础参数'!$E$12,IF(L9704="修改",J9704*'模板使用说明&amp;基础参数'!$E$7*'模板使用说明&amp;基础参数'!$E$11,J9704*'模板使用说明&amp;基础参数'!$E$7*'模板使用说明&amp;基础参数'!$E$10)))))</f>
        <v/>
      </c>
      <c r="N9704" s="82"/>
    </row>
    <row r="9705" spans="1:14">
      <c r="A9705" s="76">
        <f t="shared" si="162"/>
        <v>9700</v>
      </c>
      <c r="B9705" s="77"/>
      <c r="C9705" s="77"/>
      <c r="D9705" s="77"/>
      <c r="E9705" s="77"/>
      <c r="F9705" s="77"/>
      <c r="G9705" s="77"/>
      <c r="H9705" s="78"/>
      <c r="I9705" s="76"/>
      <c r="J9705" s="8" t="str">
        <f>IF(I9705="ILF",IF($C$1="预估功能点",'模板使用说明&amp;基础参数'!$E$15,'模板使用说明&amp;基础参数'!$E$22),IF(I9705="EIF",IF($C$1="预估功能点",'模板使用说明&amp;基础参数'!$E$16,'模板使用说明&amp;基础参数'!$E$23),IF(I9705="EI",IF($C$1="预估功能点",'模板使用说明&amp;基础参数'!$E$17,'模板使用说明&amp;基础参数'!$E$24),IF(I9705="EO",IF($C$1="预估功能点",'模板使用说明&amp;基础参数'!$E$18,'模板使用说明&amp;基础参数'!$E$25),IF(I9705="EQ",IF($C$1="预估功能点",'模板使用说明&amp;基础参数'!$E$19,'模板使用说明&amp;基础参数'!$E$26),"")))))</f>
        <v/>
      </c>
      <c r="K9705" s="80"/>
      <c r="L9705" s="80"/>
      <c r="M9705" s="81" t="str">
        <f>IF(J9705="","",IF(K9705="高",IF(L9705="删除",J9705*'模板使用说明&amp;基础参数'!$E$5*'模板使用说明&amp;基础参数'!$E$12,IF(L9705="修改",J9705*'模板使用说明&amp;基础参数'!$E$5*'模板使用说明&amp;基础参数'!$E$11,J9705*'模板使用说明&amp;基础参数'!$E$5*'模板使用说明&amp;基础参数'!$E$10)),IF(K9705="中",IF(L9705="删除",J9705*'模板使用说明&amp;基础参数'!$E$6*'模板使用说明&amp;基础参数'!$E$12,IF(L9705="修改",J9705*'模板使用说明&amp;基础参数'!$E$6*'模板使用说明&amp;基础参数'!$E$11,J9705*'模板使用说明&amp;基础参数'!$E$6*'模板使用说明&amp;基础参数'!$E$10)),IF(L9705="删除",J9705*'模板使用说明&amp;基础参数'!$E$7*'模板使用说明&amp;基础参数'!$E$12,IF(L9705="修改",J9705*'模板使用说明&amp;基础参数'!$E$7*'模板使用说明&amp;基础参数'!$E$11,J9705*'模板使用说明&amp;基础参数'!$E$7*'模板使用说明&amp;基础参数'!$E$10)))))</f>
        <v/>
      </c>
      <c r="N9705" s="82"/>
    </row>
    <row r="9706" spans="1:14">
      <c r="A9706" s="76">
        <f t="shared" si="162"/>
        <v>9701</v>
      </c>
      <c r="B9706" s="77"/>
      <c r="C9706" s="77"/>
      <c r="D9706" s="77"/>
      <c r="E9706" s="77"/>
      <c r="F9706" s="77"/>
      <c r="G9706" s="77"/>
      <c r="H9706" s="78"/>
      <c r="I9706" s="76"/>
      <c r="J9706" s="8" t="str">
        <f>IF(I9706="ILF",IF($C$1="预估功能点",'模板使用说明&amp;基础参数'!$E$15,'模板使用说明&amp;基础参数'!$E$22),IF(I9706="EIF",IF($C$1="预估功能点",'模板使用说明&amp;基础参数'!$E$16,'模板使用说明&amp;基础参数'!$E$23),IF(I9706="EI",IF($C$1="预估功能点",'模板使用说明&amp;基础参数'!$E$17,'模板使用说明&amp;基础参数'!$E$24),IF(I9706="EO",IF($C$1="预估功能点",'模板使用说明&amp;基础参数'!$E$18,'模板使用说明&amp;基础参数'!$E$25),IF(I9706="EQ",IF($C$1="预估功能点",'模板使用说明&amp;基础参数'!$E$19,'模板使用说明&amp;基础参数'!$E$26),"")))))</f>
        <v/>
      </c>
      <c r="K9706" s="80"/>
      <c r="L9706" s="80"/>
      <c r="M9706" s="81" t="str">
        <f>IF(J9706="","",IF(K9706="高",IF(L9706="删除",J9706*'模板使用说明&amp;基础参数'!$E$5*'模板使用说明&amp;基础参数'!$E$12,IF(L9706="修改",J9706*'模板使用说明&amp;基础参数'!$E$5*'模板使用说明&amp;基础参数'!$E$11,J9706*'模板使用说明&amp;基础参数'!$E$5*'模板使用说明&amp;基础参数'!$E$10)),IF(K9706="中",IF(L9706="删除",J9706*'模板使用说明&amp;基础参数'!$E$6*'模板使用说明&amp;基础参数'!$E$12,IF(L9706="修改",J9706*'模板使用说明&amp;基础参数'!$E$6*'模板使用说明&amp;基础参数'!$E$11,J9706*'模板使用说明&amp;基础参数'!$E$6*'模板使用说明&amp;基础参数'!$E$10)),IF(L9706="删除",J9706*'模板使用说明&amp;基础参数'!$E$7*'模板使用说明&amp;基础参数'!$E$12,IF(L9706="修改",J9706*'模板使用说明&amp;基础参数'!$E$7*'模板使用说明&amp;基础参数'!$E$11,J9706*'模板使用说明&amp;基础参数'!$E$7*'模板使用说明&amp;基础参数'!$E$10)))))</f>
        <v/>
      </c>
      <c r="N9706" s="82"/>
    </row>
    <row r="9707" spans="1:14">
      <c r="A9707" s="76">
        <f t="shared" si="162"/>
        <v>9702</v>
      </c>
      <c r="B9707" s="77"/>
      <c r="C9707" s="77"/>
      <c r="D9707" s="77"/>
      <c r="E9707" s="77"/>
      <c r="F9707" s="77"/>
      <c r="G9707" s="77"/>
      <c r="H9707" s="78"/>
      <c r="I9707" s="76"/>
      <c r="J9707" s="8" t="str">
        <f>IF(I9707="ILF",IF($C$1="预估功能点",'模板使用说明&amp;基础参数'!$E$15,'模板使用说明&amp;基础参数'!$E$22),IF(I9707="EIF",IF($C$1="预估功能点",'模板使用说明&amp;基础参数'!$E$16,'模板使用说明&amp;基础参数'!$E$23),IF(I9707="EI",IF($C$1="预估功能点",'模板使用说明&amp;基础参数'!$E$17,'模板使用说明&amp;基础参数'!$E$24),IF(I9707="EO",IF($C$1="预估功能点",'模板使用说明&amp;基础参数'!$E$18,'模板使用说明&amp;基础参数'!$E$25),IF(I9707="EQ",IF($C$1="预估功能点",'模板使用说明&amp;基础参数'!$E$19,'模板使用说明&amp;基础参数'!$E$26),"")))))</f>
        <v/>
      </c>
      <c r="K9707" s="80"/>
      <c r="L9707" s="80"/>
      <c r="M9707" s="81" t="str">
        <f>IF(J9707="","",IF(K9707="高",IF(L9707="删除",J9707*'模板使用说明&amp;基础参数'!$E$5*'模板使用说明&amp;基础参数'!$E$12,IF(L9707="修改",J9707*'模板使用说明&amp;基础参数'!$E$5*'模板使用说明&amp;基础参数'!$E$11,J9707*'模板使用说明&amp;基础参数'!$E$5*'模板使用说明&amp;基础参数'!$E$10)),IF(K9707="中",IF(L9707="删除",J9707*'模板使用说明&amp;基础参数'!$E$6*'模板使用说明&amp;基础参数'!$E$12,IF(L9707="修改",J9707*'模板使用说明&amp;基础参数'!$E$6*'模板使用说明&amp;基础参数'!$E$11,J9707*'模板使用说明&amp;基础参数'!$E$6*'模板使用说明&amp;基础参数'!$E$10)),IF(L9707="删除",J9707*'模板使用说明&amp;基础参数'!$E$7*'模板使用说明&amp;基础参数'!$E$12,IF(L9707="修改",J9707*'模板使用说明&amp;基础参数'!$E$7*'模板使用说明&amp;基础参数'!$E$11,J9707*'模板使用说明&amp;基础参数'!$E$7*'模板使用说明&amp;基础参数'!$E$10)))))</f>
        <v/>
      </c>
      <c r="N9707" s="82"/>
    </row>
    <row r="9708" spans="1:14">
      <c r="A9708" s="76">
        <f t="shared" si="162"/>
        <v>9703</v>
      </c>
      <c r="B9708" s="77"/>
      <c r="C9708" s="77"/>
      <c r="D9708" s="77"/>
      <c r="E9708" s="77"/>
      <c r="F9708" s="77"/>
      <c r="G9708" s="77"/>
      <c r="H9708" s="78"/>
      <c r="I9708" s="76"/>
      <c r="J9708" s="8" t="str">
        <f>IF(I9708="ILF",IF($C$1="预估功能点",'模板使用说明&amp;基础参数'!$E$15,'模板使用说明&amp;基础参数'!$E$22),IF(I9708="EIF",IF($C$1="预估功能点",'模板使用说明&amp;基础参数'!$E$16,'模板使用说明&amp;基础参数'!$E$23),IF(I9708="EI",IF($C$1="预估功能点",'模板使用说明&amp;基础参数'!$E$17,'模板使用说明&amp;基础参数'!$E$24),IF(I9708="EO",IF($C$1="预估功能点",'模板使用说明&amp;基础参数'!$E$18,'模板使用说明&amp;基础参数'!$E$25),IF(I9708="EQ",IF($C$1="预估功能点",'模板使用说明&amp;基础参数'!$E$19,'模板使用说明&amp;基础参数'!$E$26),"")))))</f>
        <v/>
      </c>
      <c r="K9708" s="80"/>
      <c r="L9708" s="80"/>
      <c r="M9708" s="81" t="str">
        <f>IF(J9708="","",IF(K9708="高",IF(L9708="删除",J9708*'模板使用说明&amp;基础参数'!$E$5*'模板使用说明&amp;基础参数'!$E$12,IF(L9708="修改",J9708*'模板使用说明&amp;基础参数'!$E$5*'模板使用说明&amp;基础参数'!$E$11,J9708*'模板使用说明&amp;基础参数'!$E$5*'模板使用说明&amp;基础参数'!$E$10)),IF(K9708="中",IF(L9708="删除",J9708*'模板使用说明&amp;基础参数'!$E$6*'模板使用说明&amp;基础参数'!$E$12,IF(L9708="修改",J9708*'模板使用说明&amp;基础参数'!$E$6*'模板使用说明&amp;基础参数'!$E$11,J9708*'模板使用说明&amp;基础参数'!$E$6*'模板使用说明&amp;基础参数'!$E$10)),IF(L9708="删除",J9708*'模板使用说明&amp;基础参数'!$E$7*'模板使用说明&amp;基础参数'!$E$12,IF(L9708="修改",J9708*'模板使用说明&amp;基础参数'!$E$7*'模板使用说明&amp;基础参数'!$E$11,J9708*'模板使用说明&amp;基础参数'!$E$7*'模板使用说明&amp;基础参数'!$E$10)))))</f>
        <v/>
      </c>
      <c r="N9708" s="82"/>
    </row>
    <row r="9709" spans="1:14">
      <c r="A9709" s="76">
        <f t="shared" si="162"/>
        <v>9704</v>
      </c>
      <c r="B9709" s="77"/>
      <c r="C9709" s="77"/>
      <c r="D9709" s="77"/>
      <c r="E9709" s="77"/>
      <c r="F9709" s="77"/>
      <c r="G9709" s="77"/>
      <c r="H9709" s="78"/>
      <c r="I9709" s="76"/>
      <c r="J9709" s="8" t="str">
        <f>IF(I9709="ILF",IF($C$1="预估功能点",'模板使用说明&amp;基础参数'!$E$15,'模板使用说明&amp;基础参数'!$E$22),IF(I9709="EIF",IF($C$1="预估功能点",'模板使用说明&amp;基础参数'!$E$16,'模板使用说明&amp;基础参数'!$E$23),IF(I9709="EI",IF($C$1="预估功能点",'模板使用说明&amp;基础参数'!$E$17,'模板使用说明&amp;基础参数'!$E$24),IF(I9709="EO",IF($C$1="预估功能点",'模板使用说明&amp;基础参数'!$E$18,'模板使用说明&amp;基础参数'!$E$25),IF(I9709="EQ",IF($C$1="预估功能点",'模板使用说明&amp;基础参数'!$E$19,'模板使用说明&amp;基础参数'!$E$26),"")))))</f>
        <v/>
      </c>
      <c r="K9709" s="80"/>
      <c r="L9709" s="80"/>
      <c r="M9709" s="81" t="str">
        <f>IF(J9709="","",IF(K9709="高",IF(L9709="删除",J9709*'模板使用说明&amp;基础参数'!$E$5*'模板使用说明&amp;基础参数'!$E$12,IF(L9709="修改",J9709*'模板使用说明&amp;基础参数'!$E$5*'模板使用说明&amp;基础参数'!$E$11,J9709*'模板使用说明&amp;基础参数'!$E$5*'模板使用说明&amp;基础参数'!$E$10)),IF(K9709="中",IF(L9709="删除",J9709*'模板使用说明&amp;基础参数'!$E$6*'模板使用说明&amp;基础参数'!$E$12,IF(L9709="修改",J9709*'模板使用说明&amp;基础参数'!$E$6*'模板使用说明&amp;基础参数'!$E$11,J9709*'模板使用说明&amp;基础参数'!$E$6*'模板使用说明&amp;基础参数'!$E$10)),IF(L9709="删除",J9709*'模板使用说明&amp;基础参数'!$E$7*'模板使用说明&amp;基础参数'!$E$12,IF(L9709="修改",J9709*'模板使用说明&amp;基础参数'!$E$7*'模板使用说明&amp;基础参数'!$E$11,J9709*'模板使用说明&amp;基础参数'!$E$7*'模板使用说明&amp;基础参数'!$E$10)))))</f>
        <v/>
      </c>
      <c r="N9709" s="82"/>
    </row>
    <row r="9710" spans="1:14">
      <c r="A9710" s="76">
        <f t="shared" si="162"/>
        <v>9705</v>
      </c>
      <c r="B9710" s="77"/>
      <c r="C9710" s="77"/>
      <c r="D9710" s="77"/>
      <c r="E9710" s="77"/>
      <c r="F9710" s="77"/>
      <c r="G9710" s="77"/>
      <c r="H9710" s="78"/>
      <c r="I9710" s="76"/>
      <c r="J9710" s="8" t="str">
        <f>IF(I9710="ILF",IF($C$1="预估功能点",'模板使用说明&amp;基础参数'!$E$15,'模板使用说明&amp;基础参数'!$E$22),IF(I9710="EIF",IF($C$1="预估功能点",'模板使用说明&amp;基础参数'!$E$16,'模板使用说明&amp;基础参数'!$E$23),IF(I9710="EI",IF($C$1="预估功能点",'模板使用说明&amp;基础参数'!$E$17,'模板使用说明&amp;基础参数'!$E$24),IF(I9710="EO",IF($C$1="预估功能点",'模板使用说明&amp;基础参数'!$E$18,'模板使用说明&amp;基础参数'!$E$25),IF(I9710="EQ",IF($C$1="预估功能点",'模板使用说明&amp;基础参数'!$E$19,'模板使用说明&amp;基础参数'!$E$26),"")))))</f>
        <v/>
      </c>
      <c r="K9710" s="80"/>
      <c r="L9710" s="80"/>
      <c r="M9710" s="81" t="str">
        <f>IF(J9710="","",IF(K9710="高",IF(L9710="删除",J9710*'模板使用说明&amp;基础参数'!$E$5*'模板使用说明&amp;基础参数'!$E$12,IF(L9710="修改",J9710*'模板使用说明&amp;基础参数'!$E$5*'模板使用说明&amp;基础参数'!$E$11,J9710*'模板使用说明&amp;基础参数'!$E$5*'模板使用说明&amp;基础参数'!$E$10)),IF(K9710="中",IF(L9710="删除",J9710*'模板使用说明&amp;基础参数'!$E$6*'模板使用说明&amp;基础参数'!$E$12,IF(L9710="修改",J9710*'模板使用说明&amp;基础参数'!$E$6*'模板使用说明&amp;基础参数'!$E$11,J9710*'模板使用说明&amp;基础参数'!$E$6*'模板使用说明&amp;基础参数'!$E$10)),IF(L9710="删除",J9710*'模板使用说明&amp;基础参数'!$E$7*'模板使用说明&amp;基础参数'!$E$12,IF(L9710="修改",J9710*'模板使用说明&amp;基础参数'!$E$7*'模板使用说明&amp;基础参数'!$E$11,J9710*'模板使用说明&amp;基础参数'!$E$7*'模板使用说明&amp;基础参数'!$E$10)))))</f>
        <v/>
      </c>
      <c r="N9710" s="82"/>
    </row>
    <row r="9711" spans="1:14">
      <c r="A9711" s="76">
        <f t="shared" si="162"/>
        <v>9706</v>
      </c>
      <c r="B9711" s="77"/>
      <c r="C9711" s="77"/>
      <c r="D9711" s="77"/>
      <c r="E9711" s="77"/>
      <c r="F9711" s="77"/>
      <c r="G9711" s="77"/>
      <c r="H9711" s="78"/>
      <c r="I9711" s="76"/>
      <c r="J9711" s="8" t="str">
        <f>IF(I9711="ILF",IF($C$1="预估功能点",'模板使用说明&amp;基础参数'!$E$15,'模板使用说明&amp;基础参数'!$E$22),IF(I9711="EIF",IF($C$1="预估功能点",'模板使用说明&amp;基础参数'!$E$16,'模板使用说明&amp;基础参数'!$E$23),IF(I9711="EI",IF($C$1="预估功能点",'模板使用说明&amp;基础参数'!$E$17,'模板使用说明&amp;基础参数'!$E$24),IF(I9711="EO",IF($C$1="预估功能点",'模板使用说明&amp;基础参数'!$E$18,'模板使用说明&amp;基础参数'!$E$25),IF(I9711="EQ",IF($C$1="预估功能点",'模板使用说明&amp;基础参数'!$E$19,'模板使用说明&amp;基础参数'!$E$26),"")))))</f>
        <v/>
      </c>
      <c r="K9711" s="80"/>
      <c r="L9711" s="80"/>
      <c r="M9711" s="81" t="str">
        <f>IF(J9711="","",IF(K9711="高",IF(L9711="删除",J9711*'模板使用说明&amp;基础参数'!$E$5*'模板使用说明&amp;基础参数'!$E$12,IF(L9711="修改",J9711*'模板使用说明&amp;基础参数'!$E$5*'模板使用说明&amp;基础参数'!$E$11,J9711*'模板使用说明&amp;基础参数'!$E$5*'模板使用说明&amp;基础参数'!$E$10)),IF(K9711="中",IF(L9711="删除",J9711*'模板使用说明&amp;基础参数'!$E$6*'模板使用说明&amp;基础参数'!$E$12,IF(L9711="修改",J9711*'模板使用说明&amp;基础参数'!$E$6*'模板使用说明&amp;基础参数'!$E$11,J9711*'模板使用说明&amp;基础参数'!$E$6*'模板使用说明&amp;基础参数'!$E$10)),IF(L9711="删除",J9711*'模板使用说明&amp;基础参数'!$E$7*'模板使用说明&amp;基础参数'!$E$12,IF(L9711="修改",J9711*'模板使用说明&amp;基础参数'!$E$7*'模板使用说明&amp;基础参数'!$E$11,J9711*'模板使用说明&amp;基础参数'!$E$7*'模板使用说明&amp;基础参数'!$E$10)))))</f>
        <v/>
      </c>
      <c r="N9711" s="82"/>
    </row>
    <row r="9712" spans="1:14">
      <c r="A9712" s="76">
        <f t="shared" si="162"/>
        <v>9707</v>
      </c>
      <c r="B9712" s="77"/>
      <c r="C9712" s="77"/>
      <c r="D9712" s="77"/>
      <c r="E9712" s="77"/>
      <c r="F9712" s="77"/>
      <c r="G9712" s="77"/>
      <c r="H9712" s="78"/>
      <c r="I9712" s="76"/>
      <c r="J9712" s="8" t="str">
        <f>IF(I9712="ILF",IF($C$1="预估功能点",'模板使用说明&amp;基础参数'!$E$15,'模板使用说明&amp;基础参数'!$E$22),IF(I9712="EIF",IF($C$1="预估功能点",'模板使用说明&amp;基础参数'!$E$16,'模板使用说明&amp;基础参数'!$E$23),IF(I9712="EI",IF($C$1="预估功能点",'模板使用说明&amp;基础参数'!$E$17,'模板使用说明&amp;基础参数'!$E$24),IF(I9712="EO",IF($C$1="预估功能点",'模板使用说明&amp;基础参数'!$E$18,'模板使用说明&amp;基础参数'!$E$25),IF(I9712="EQ",IF($C$1="预估功能点",'模板使用说明&amp;基础参数'!$E$19,'模板使用说明&amp;基础参数'!$E$26),"")))))</f>
        <v/>
      </c>
      <c r="K9712" s="80"/>
      <c r="L9712" s="80"/>
      <c r="M9712" s="81" t="str">
        <f>IF(J9712="","",IF(K9712="高",IF(L9712="删除",J9712*'模板使用说明&amp;基础参数'!$E$5*'模板使用说明&amp;基础参数'!$E$12,IF(L9712="修改",J9712*'模板使用说明&amp;基础参数'!$E$5*'模板使用说明&amp;基础参数'!$E$11,J9712*'模板使用说明&amp;基础参数'!$E$5*'模板使用说明&amp;基础参数'!$E$10)),IF(K9712="中",IF(L9712="删除",J9712*'模板使用说明&amp;基础参数'!$E$6*'模板使用说明&amp;基础参数'!$E$12,IF(L9712="修改",J9712*'模板使用说明&amp;基础参数'!$E$6*'模板使用说明&amp;基础参数'!$E$11,J9712*'模板使用说明&amp;基础参数'!$E$6*'模板使用说明&amp;基础参数'!$E$10)),IF(L9712="删除",J9712*'模板使用说明&amp;基础参数'!$E$7*'模板使用说明&amp;基础参数'!$E$12,IF(L9712="修改",J9712*'模板使用说明&amp;基础参数'!$E$7*'模板使用说明&amp;基础参数'!$E$11,J9712*'模板使用说明&amp;基础参数'!$E$7*'模板使用说明&amp;基础参数'!$E$10)))))</f>
        <v/>
      </c>
      <c r="N9712" s="82"/>
    </row>
    <row r="9713" spans="1:14">
      <c r="A9713" s="76">
        <f t="shared" si="162"/>
        <v>9708</v>
      </c>
      <c r="B9713" s="77"/>
      <c r="C9713" s="77"/>
      <c r="D9713" s="77"/>
      <c r="E9713" s="77"/>
      <c r="F9713" s="77"/>
      <c r="G9713" s="77"/>
      <c r="H9713" s="78"/>
      <c r="I9713" s="76"/>
      <c r="J9713" s="8" t="str">
        <f>IF(I9713="ILF",IF($C$1="预估功能点",'模板使用说明&amp;基础参数'!$E$15,'模板使用说明&amp;基础参数'!$E$22),IF(I9713="EIF",IF($C$1="预估功能点",'模板使用说明&amp;基础参数'!$E$16,'模板使用说明&amp;基础参数'!$E$23),IF(I9713="EI",IF($C$1="预估功能点",'模板使用说明&amp;基础参数'!$E$17,'模板使用说明&amp;基础参数'!$E$24),IF(I9713="EO",IF($C$1="预估功能点",'模板使用说明&amp;基础参数'!$E$18,'模板使用说明&amp;基础参数'!$E$25),IF(I9713="EQ",IF($C$1="预估功能点",'模板使用说明&amp;基础参数'!$E$19,'模板使用说明&amp;基础参数'!$E$26),"")))))</f>
        <v/>
      </c>
      <c r="K9713" s="80"/>
      <c r="L9713" s="80"/>
      <c r="M9713" s="81" t="str">
        <f>IF(J9713="","",IF(K9713="高",IF(L9713="删除",J9713*'模板使用说明&amp;基础参数'!$E$5*'模板使用说明&amp;基础参数'!$E$12,IF(L9713="修改",J9713*'模板使用说明&amp;基础参数'!$E$5*'模板使用说明&amp;基础参数'!$E$11,J9713*'模板使用说明&amp;基础参数'!$E$5*'模板使用说明&amp;基础参数'!$E$10)),IF(K9713="中",IF(L9713="删除",J9713*'模板使用说明&amp;基础参数'!$E$6*'模板使用说明&amp;基础参数'!$E$12,IF(L9713="修改",J9713*'模板使用说明&amp;基础参数'!$E$6*'模板使用说明&amp;基础参数'!$E$11,J9713*'模板使用说明&amp;基础参数'!$E$6*'模板使用说明&amp;基础参数'!$E$10)),IF(L9713="删除",J9713*'模板使用说明&amp;基础参数'!$E$7*'模板使用说明&amp;基础参数'!$E$12,IF(L9713="修改",J9713*'模板使用说明&amp;基础参数'!$E$7*'模板使用说明&amp;基础参数'!$E$11,J9713*'模板使用说明&amp;基础参数'!$E$7*'模板使用说明&amp;基础参数'!$E$10)))))</f>
        <v/>
      </c>
      <c r="N9713" s="82"/>
    </row>
    <row r="9714" spans="1:14">
      <c r="A9714" s="76">
        <f t="shared" si="162"/>
        <v>9709</v>
      </c>
      <c r="B9714" s="77"/>
      <c r="C9714" s="77"/>
      <c r="D9714" s="77"/>
      <c r="E9714" s="77"/>
      <c r="F9714" s="77"/>
      <c r="G9714" s="77"/>
      <c r="H9714" s="78"/>
      <c r="I9714" s="76"/>
      <c r="J9714" s="8" t="str">
        <f>IF(I9714="ILF",IF($C$1="预估功能点",'模板使用说明&amp;基础参数'!$E$15,'模板使用说明&amp;基础参数'!$E$22),IF(I9714="EIF",IF($C$1="预估功能点",'模板使用说明&amp;基础参数'!$E$16,'模板使用说明&amp;基础参数'!$E$23),IF(I9714="EI",IF($C$1="预估功能点",'模板使用说明&amp;基础参数'!$E$17,'模板使用说明&amp;基础参数'!$E$24),IF(I9714="EO",IF($C$1="预估功能点",'模板使用说明&amp;基础参数'!$E$18,'模板使用说明&amp;基础参数'!$E$25),IF(I9714="EQ",IF($C$1="预估功能点",'模板使用说明&amp;基础参数'!$E$19,'模板使用说明&amp;基础参数'!$E$26),"")))))</f>
        <v/>
      </c>
      <c r="K9714" s="80"/>
      <c r="L9714" s="80"/>
      <c r="M9714" s="81" t="str">
        <f>IF(J9714="","",IF(K9714="高",IF(L9714="删除",J9714*'模板使用说明&amp;基础参数'!$E$5*'模板使用说明&amp;基础参数'!$E$12,IF(L9714="修改",J9714*'模板使用说明&amp;基础参数'!$E$5*'模板使用说明&amp;基础参数'!$E$11,J9714*'模板使用说明&amp;基础参数'!$E$5*'模板使用说明&amp;基础参数'!$E$10)),IF(K9714="中",IF(L9714="删除",J9714*'模板使用说明&amp;基础参数'!$E$6*'模板使用说明&amp;基础参数'!$E$12,IF(L9714="修改",J9714*'模板使用说明&amp;基础参数'!$E$6*'模板使用说明&amp;基础参数'!$E$11,J9714*'模板使用说明&amp;基础参数'!$E$6*'模板使用说明&amp;基础参数'!$E$10)),IF(L9714="删除",J9714*'模板使用说明&amp;基础参数'!$E$7*'模板使用说明&amp;基础参数'!$E$12,IF(L9714="修改",J9714*'模板使用说明&amp;基础参数'!$E$7*'模板使用说明&amp;基础参数'!$E$11,J9714*'模板使用说明&amp;基础参数'!$E$7*'模板使用说明&amp;基础参数'!$E$10)))))</f>
        <v/>
      </c>
      <c r="N9714" s="82"/>
    </row>
    <row r="9715" spans="1:14">
      <c r="A9715" s="76">
        <f t="shared" si="162"/>
        <v>9710</v>
      </c>
      <c r="B9715" s="77"/>
      <c r="C9715" s="77"/>
      <c r="D9715" s="77"/>
      <c r="E9715" s="77"/>
      <c r="F9715" s="77"/>
      <c r="G9715" s="77"/>
      <c r="H9715" s="78"/>
      <c r="I9715" s="76"/>
      <c r="J9715" s="8" t="str">
        <f>IF(I9715="ILF",IF($C$1="预估功能点",'模板使用说明&amp;基础参数'!$E$15,'模板使用说明&amp;基础参数'!$E$22),IF(I9715="EIF",IF($C$1="预估功能点",'模板使用说明&amp;基础参数'!$E$16,'模板使用说明&amp;基础参数'!$E$23),IF(I9715="EI",IF($C$1="预估功能点",'模板使用说明&amp;基础参数'!$E$17,'模板使用说明&amp;基础参数'!$E$24),IF(I9715="EO",IF($C$1="预估功能点",'模板使用说明&amp;基础参数'!$E$18,'模板使用说明&amp;基础参数'!$E$25),IF(I9715="EQ",IF($C$1="预估功能点",'模板使用说明&amp;基础参数'!$E$19,'模板使用说明&amp;基础参数'!$E$26),"")))))</f>
        <v/>
      </c>
      <c r="K9715" s="80"/>
      <c r="L9715" s="80"/>
      <c r="M9715" s="81" t="str">
        <f>IF(J9715="","",IF(K9715="高",IF(L9715="删除",J9715*'模板使用说明&amp;基础参数'!$E$5*'模板使用说明&amp;基础参数'!$E$12,IF(L9715="修改",J9715*'模板使用说明&amp;基础参数'!$E$5*'模板使用说明&amp;基础参数'!$E$11,J9715*'模板使用说明&amp;基础参数'!$E$5*'模板使用说明&amp;基础参数'!$E$10)),IF(K9715="中",IF(L9715="删除",J9715*'模板使用说明&amp;基础参数'!$E$6*'模板使用说明&amp;基础参数'!$E$12,IF(L9715="修改",J9715*'模板使用说明&amp;基础参数'!$E$6*'模板使用说明&amp;基础参数'!$E$11,J9715*'模板使用说明&amp;基础参数'!$E$6*'模板使用说明&amp;基础参数'!$E$10)),IF(L9715="删除",J9715*'模板使用说明&amp;基础参数'!$E$7*'模板使用说明&amp;基础参数'!$E$12,IF(L9715="修改",J9715*'模板使用说明&amp;基础参数'!$E$7*'模板使用说明&amp;基础参数'!$E$11,J9715*'模板使用说明&amp;基础参数'!$E$7*'模板使用说明&amp;基础参数'!$E$10)))))</f>
        <v/>
      </c>
      <c r="N9715" s="82"/>
    </row>
    <row r="9716" spans="1:14">
      <c r="A9716" s="76">
        <f t="shared" si="162"/>
        <v>9711</v>
      </c>
      <c r="B9716" s="77"/>
      <c r="C9716" s="77"/>
      <c r="D9716" s="77"/>
      <c r="E9716" s="77"/>
      <c r="F9716" s="77"/>
      <c r="G9716" s="77"/>
      <c r="H9716" s="78"/>
      <c r="I9716" s="76"/>
      <c r="J9716" s="8" t="str">
        <f>IF(I9716="ILF",IF($C$1="预估功能点",'模板使用说明&amp;基础参数'!$E$15,'模板使用说明&amp;基础参数'!$E$22),IF(I9716="EIF",IF($C$1="预估功能点",'模板使用说明&amp;基础参数'!$E$16,'模板使用说明&amp;基础参数'!$E$23),IF(I9716="EI",IF($C$1="预估功能点",'模板使用说明&amp;基础参数'!$E$17,'模板使用说明&amp;基础参数'!$E$24),IF(I9716="EO",IF($C$1="预估功能点",'模板使用说明&amp;基础参数'!$E$18,'模板使用说明&amp;基础参数'!$E$25),IF(I9716="EQ",IF($C$1="预估功能点",'模板使用说明&amp;基础参数'!$E$19,'模板使用说明&amp;基础参数'!$E$26),"")))))</f>
        <v/>
      </c>
      <c r="K9716" s="80"/>
      <c r="L9716" s="80"/>
      <c r="M9716" s="81" t="str">
        <f>IF(J9716="","",IF(K9716="高",IF(L9716="删除",J9716*'模板使用说明&amp;基础参数'!$E$5*'模板使用说明&amp;基础参数'!$E$12,IF(L9716="修改",J9716*'模板使用说明&amp;基础参数'!$E$5*'模板使用说明&amp;基础参数'!$E$11,J9716*'模板使用说明&amp;基础参数'!$E$5*'模板使用说明&amp;基础参数'!$E$10)),IF(K9716="中",IF(L9716="删除",J9716*'模板使用说明&amp;基础参数'!$E$6*'模板使用说明&amp;基础参数'!$E$12,IF(L9716="修改",J9716*'模板使用说明&amp;基础参数'!$E$6*'模板使用说明&amp;基础参数'!$E$11,J9716*'模板使用说明&amp;基础参数'!$E$6*'模板使用说明&amp;基础参数'!$E$10)),IF(L9716="删除",J9716*'模板使用说明&amp;基础参数'!$E$7*'模板使用说明&amp;基础参数'!$E$12,IF(L9716="修改",J9716*'模板使用说明&amp;基础参数'!$E$7*'模板使用说明&amp;基础参数'!$E$11,J9716*'模板使用说明&amp;基础参数'!$E$7*'模板使用说明&amp;基础参数'!$E$10)))))</f>
        <v/>
      </c>
      <c r="N9716" s="82"/>
    </row>
    <row r="9717" spans="1:14">
      <c r="A9717" s="76">
        <f t="shared" si="162"/>
        <v>9712</v>
      </c>
      <c r="B9717" s="77"/>
      <c r="C9717" s="77"/>
      <c r="D9717" s="77"/>
      <c r="E9717" s="77"/>
      <c r="F9717" s="77"/>
      <c r="G9717" s="77"/>
      <c r="H9717" s="78"/>
      <c r="I9717" s="76"/>
      <c r="J9717" s="8" t="str">
        <f>IF(I9717="ILF",IF($C$1="预估功能点",'模板使用说明&amp;基础参数'!$E$15,'模板使用说明&amp;基础参数'!$E$22),IF(I9717="EIF",IF($C$1="预估功能点",'模板使用说明&amp;基础参数'!$E$16,'模板使用说明&amp;基础参数'!$E$23),IF(I9717="EI",IF($C$1="预估功能点",'模板使用说明&amp;基础参数'!$E$17,'模板使用说明&amp;基础参数'!$E$24),IF(I9717="EO",IF($C$1="预估功能点",'模板使用说明&amp;基础参数'!$E$18,'模板使用说明&amp;基础参数'!$E$25),IF(I9717="EQ",IF($C$1="预估功能点",'模板使用说明&amp;基础参数'!$E$19,'模板使用说明&amp;基础参数'!$E$26),"")))))</f>
        <v/>
      </c>
      <c r="K9717" s="80"/>
      <c r="L9717" s="80"/>
      <c r="M9717" s="81" t="str">
        <f>IF(J9717="","",IF(K9717="高",IF(L9717="删除",J9717*'模板使用说明&amp;基础参数'!$E$5*'模板使用说明&amp;基础参数'!$E$12,IF(L9717="修改",J9717*'模板使用说明&amp;基础参数'!$E$5*'模板使用说明&amp;基础参数'!$E$11,J9717*'模板使用说明&amp;基础参数'!$E$5*'模板使用说明&amp;基础参数'!$E$10)),IF(K9717="中",IF(L9717="删除",J9717*'模板使用说明&amp;基础参数'!$E$6*'模板使用说明&amp;基础参数'!$E$12,IF(L9717="修改",J9717*'模板使用说明&amp;基础参数'!$E$6*'模板使用说明&amp;基础参数'!$E$11,J9717*'模板使用说明&amp;基础参数'!$E$6*'模板使用说明&amp;基础参数'!$E$10)),IF(L9717="删除",J9717*'模板使用说明&amp;基础参数'!$E$7*'模板使用说明&amp;基础参数'!$E$12,IF(L9717="修改",J9717*'模板使用说明&amp;基础参数'!$E$7*'模板使用说明&amp;基础参数'!$E$11,J9717*'模板使用说明&amp;基础参数'!$E$7*'模板使用说明&amp;基础参数'!$E$10)))))</f>
        <v/>
      </c>
      <c r="N9717" s="82"/>
    </row>
    <row r="9718" spans="1:14">
      <c r="A9718" s="76">
        <f t="shared" si="162"/>
        <v>9713</v>
      </c>
      <c r="B9718" s="77"/>
      <c r="C9718" s="77"/>
      <c r="D9718" s="77"/>
      <c r="E9718" s="77"/>
      <c r="F9718" s="77"/>
      <c r="G9718" s="77"/>
      <c r="H9718" s="78"/>
      <c r="I9718" s="76"/>
      <c r="J9718" s="8" t="str">
        <f>IF(I9718="ILF",IF($C$1="预估功能点",'模板使用说明&amp;基础参数'!$E$15,'模板使用说明&amp;基础参数'!$E$22),IF(I9718="EIF",IF($C$1="预估功能点",'模板使用说明&amp;基础参数'!$E$16,'模板使用说明&amp;基础参数'!$E$23),IF(I9718="EI",IF($C$1="预估功能点",'模板使用说明&amp;基础参数'!$E$17,'模板使用说明&amp;基础参数'!$E$24),IF(I9718="EO",IF($C$1="预估功能点",'模板使用说明&amp;基础参数'!$E$18,'模板使用说明&amp;基础参数'!$E$25),IF(I9718="EQ",IF($C$1="预估功能点",'模板使用说明&amp;基础参数'!$E$19,'模板使用说明&amp;基础参数'!$E$26),"")))))</f>
        <v/>
      </c>
      <c r="K9718" s="80"/>
      <c r="L9718" s="80"/>
      <c r="M9718" s="81" t="str">
        <f>IF(J9718="","",IF(K9718="高",IF(L9718="删除",J9718*'模板使用说明&amp;基础参数'!$E$5*'模板使用说明&amp;基础参数'!$E$12,IF(L9718="修改",J9718*'模板使用说明&amp;基础参数'!$E$5*'模板使用说明&amp;基础参数'!$E$11,J9718*'模板使用说明&amp;基础参数'!$E$5*'模板使用说明&amp;基础参数'!$E$10)),IF(K9718="中",IF(L9718="删除",J9718*'模板使用说明&amp;基础参数'!$E$6*'模板使用说明&amp;基础参数'!$E$12,IF(L9718="修改",J9718*'模板使用说明&amp;基础参数'!$E$6*'模板使用说明&amp;基础参数'!$E$11,J9718*'模板使用说明&amp;基础参数'!$E$6*'模板使用说明&amp;基础参数'!$E$10)),IF(L9718="删除",J9718*'模板使用说明&amp;基础参数'!$E$7*'模板使用说明&amp;基础参数'!$E$12,IF(L9718="修改",J9718*'模板使用说明&amp;基础参数'!$E$7*'模板使用说明&amp;基础参数'!$E$11,J9718*'模板使用说明&amp;基础参数'!$E$7*'模板使用说明&amp;基础参数'!$E$10)))))</f>
        <v/>
      </c>
      <c r="N9718" s="82"/>
    </row>
    <row r="9719" spans="1:14">
      <c r="A9719" s="76">
        <f t="shared" si="162"/>
        <v>9714</v>
      </c>
      <c r="B9719" s="77"/>
      <c r="C9719" s="77"/>
      <c r="D9719" s="77"/>
      <c r="E9719" s="77"/>
      <c r="F9719" s="77"/>
      <c r="G9719" s="77"/>
      <c r="H9719" s="78"/>
      <c r="I9719" s="76"/>
      <c r="J9719" s="8" t="str">
        <f>IF(I9719="ILF",IF($C$1="预估功能点",'模板使用说明&amp;基础参数'!$E$15,'模板使用说明&amp;基础参数'!$E$22),IF(I9719="EIF",IF($C$1="预估功能点",'模板使用说明&amp;基础参数'!$E$16,'模板使用说明&amp;基础参数'!$E$23),IF(I9719="EI",IF($C$1="预估功能点",'模板使用说明&amp;基础参数'!$E$17,'模板使用说明&amp;基础参数'!$E$24),IF(I9719="EO",IF($C$1="预估功能点",'模板使用说明&amp;基础参数'!$E$18,'模板使用说明&amp;基础参数'!$E$25),IF(I9719="EQ",IF($C$1="预估功能点",'模板使用说明&amp;基础参数'!$E$19,'模板使用说明&amp;基础参数'!$E$26),"")))))</f>
        <v/>
      </c>
      <c r="K9719" s="80"/>
      <c r="L9719" s="80"/>
      <c r="M9719" s="81" t="str">
        <f>IF(J9719="","",IF(K9719="高",IF(L9719="删除",J9719*'模板使用说明&amp;基础参数'!$E$5*'模板使用说明&amp;基础参数'!$E$12,IF(L9719="修改",J9719*'模板使用说明&amp;基础参数'!$E$5*'模板使用说明&amp;基础参数'!$E$11,J9719*'模板使用说明&amp;基础参数'!$E$5*'模板使用说明&amp;基础参数'!$E$10)),IF(K9719="中",IF(L9719="删除",J9719*'模板使用说明&amp;基础参数'!$E$6*'模板使用说明&amp;基础参数'!$E$12,IF(L9719="修改",J9719*'模板使用说明&amp;基础参数'!$E$6*'模板使用说明&amp;基础参数'!$E$11,J9719*'模板使用说明&amp;基础参数'!$E$6*'模板使用说明&amp;基础参数'!$E$10)),IF(L9719="删除",J9719*'模板使用说明&amp;基础参数'!$E$7*'模板使用说明&amp;基础参数'!$E$12,IF(L9719="修改",J9719*'模板使用说明&amp;基础参数'!$E$7*'模板使用说明&amp;基础参数'!$E$11,J9719*'模板使用说明&amp;基础参数'!$E$7*'模板使用说明&amp;基础参数'!$E$10)))))</f>
        <v/>
      </c>
      <c r="N9719" s="82"/>
    </row>
    <row r="9720" spans="1:14">
      <c r="A9720" s="76">
        <f t="shared" si="162"/>
        <v>9715</v>
      </c>
      <c r="B9720" s="77"/>
      <c r="C9720" s="77"/>
      <c r="D9720" s="77"/>
      <c r="E9720" s="77"/>
      <c r="F9720" s="77"/>
      <c r="G9720" s="77"/>
      <c r="H9720" s="78"/>
      <c r="I9720" s="76"/>
      <c r="J9720" s="8" t="str">
        <f>IF(I9720="ILF",IF($C$1="预估功能点",'模板使用说明&amp;基础参数'!$E$15,'模板使用说明&amp;基础参数'!$E$22),IF(I9720="EIF",IF($C$1="预估功能点",'模板使用说明&amp;基础参数'!$E$16,'模板使用说明&amp;基础参数'!$E$23),IF(I9720="EI",IF($C$1="预估功能点",'模板使用说明&amp;基础参数'!$E$17,'模板使用说明&amp;基础参数'!$E$24),IF(I9720="EO",IF($C$1="预估功能点",'模板使用说明&amp;基础参数'!$E$18,'模板使用说明&amp;基础参数'!$E$25),IF(I9720="EQ",IF($C$1="预估功能点",'模板使用说明&amp;基础参数'!$E$19,'模板使用说明&amp;基础参数'!$E$26),"")))))</f>
        <v/>
      </c>
      <c r="K9720" s="80"/>
      <c r="L9720" s="80"/>
      <c r="M9720" s="81" t="str">
        <f>IF(J9720="","",IF(K9720="高",IF(L9720="删除",J9720*'模板使用说明&amp;基础参数'!$E$5*'模板使用说明&amp;基础参数'!$E$12,IF(L9720="修改",J9720*'模板使用说明&amp;基础参数'!$E$5*'模板使用说明&amp;基础参数'!$E$11,J9720*'模板使用说明&amp;基础参数'!$E$5*'模板使用说明&amp;基础参数'!$E$10)),IF(K9720="中",IF(L9720="删除",J9720*'模板使用说明&amp;基础参数'!$E$6*'模板使用说明&amp;基础参数'!$E$12,IF(L9720="修改",J9720*'模板使用说明&amp;基础参数'!$E$6*'模板使用说明&amp;基础参数'!$E$11,J9720*'模板使用说明&amp;基础参数'!$E$6*'模板使用说明&amp;基础参数'!$E$10)),IF(L9720="删除",J9720*'模板使用说明&amp;基础参数'!$E$7*'模板使用说明&amp;基础参数'!$E$12,IF(L9720="修改",J9720*'模板使用说明&amp;基础参数'!$E$7*'模板使用说明&amp;基础参数'!$E$11,J9720*'模板使用说明&amp;基础参数'!$E$7*'模板使用说明&amp;基础参数'!$E$10)))))</f>
        <v/>
      </c>
      <c r="N9720" s="82"/>
    </row>
    <row r="9721" spans="1:14">
      <c r="A9721" s="76">
        <f t="shared" si="162"/>
        <v>9716</v>
      </c>
      <c r="B9721" s="77"/>
      <c r="C9721" s="77"/>
      <c r="D9721" s="77"/>
      <c r="E9721" s="77"/>
      <c r="F9721" s="77"/>
      <c r="G9721" s="77"/>
      <c r="H9721" s="78"/>
      <c r="I9721" s="76"/>
      <c r="J9721" s="8" t="str">
        <f>IF(I9721="ILF",IF($C$1="预估功能点",'模板使用说明&amp;基础参数'!$E$15,'模板使用说明&amp;基础参数'!$E$22),IF(I9721="EIF",IF($C$1="预估功能点",'模板使用说明&amp;基础参数'!$E$16,'模板使用说明&amp;基础参数'!$E$23),IF(I9721="EI",IF($C$1="预估功能点",'模板使用说明&amp;基础参数'!$E$17,'模板使用说明&amp;基础参数'!$E$24),IF(I9721="EO",IF($C$1="预估功能点",'模板使用说明&amp;基础参数'!$E$18,'模板使用说明&amp;基础参数'!$E$25),IF(I9721="EQ",IF($C$1="预估功能点",'模板使用说明&amp;基础参数'!$E$19,'模板使用说明&amp;基础参数'!$E$26),"")))))</f>
        <v/>
      </c>
      <c r="K9721" s="80"/>
      <c r="L9721" s="80"/>
      <c r="M9721" s="81" t="str">
        <f>IF(J9721="","",IF(K9721="高",IF(L9721="删除",J9721*'模板使用说明&amp;基础参数'!$E$5*'模板使用说明&amp;基础参数'!$E$12,IF(L9721="修改",J9721*'模板使用说明&amp;基础参数'!$E$5*'模板使用说明&amp;基础参数'!$E$11,J9721*'模板使用说明&amp;基础参数'!$E$5*'模板使用说明&amp;基础参数'!$E$10)),IF(K9721="中",IF(L9721="删除",J9721*'模板使用说明&amp;基础参数'!$E$6*'模板使用说明&amp;基础参数'!$E$12,IF(L9721="修改",J9721*'模板使用说明&amp;基础参数'!$E$6*'模板使用说明&amp;基础参数'!$E$11,J9721*'模板使用说明&amp;基础参数'!$E$6*'模板使用说明&amp;基础参数'!$E$10)),IF(L9721="删除",J9721*'模板使用说明&amp;基础参数'!$E$7*'模板使用说明&amp;基础参数'!$E$12,IF(L9721="修改",J9721*'模板使用说明&amp;基础参数'!$E$7*'模板使用说明&amp;基础参数'!$E$11,J9721*'模板使用说明&amp;基础参数'!$E$7*'模板使用说明&amp;基础参数'!$E$10)))))</f>
        <v/>
      </c>
      <c r="N9721" s="82"/>
    </row>
    <row r="9722" spans="1:14">
      <c r="A9722" s="76">
        <f t="shared" si="162"/>
        <v>9717</v>
      </c>
      <c r="B9722" s="77"/>
      <c r="C9722" s="77"/>
      <c r="D9722" s="77"/>
      <c r="E9722" s="77"/>
      <c r="F9722" s="77"/>
      <c r="G9722" s="77"/>
      <c r="H9722" s="78"/>
      <c r="I9722" s="76"/>
      <c r="J9722" s="8" t="str">
        <f>IF(I9722="ILF",IF($C$1="预估功能点",'模板使用说明&amp;基础参数'!$E$15,'模板使用说明&amp;基础参数'!$E$22),IF(I9722="EIF",IF($C$1="预估功能点",'模板使用说明&amp;基础参数'!$E$16,'模板使用说明&amp;基础参数'!$E$23),IF(I9722="EI",IF($C$1="预估功能点",'模板使用说明&amp;基础参数'!$E$17,'模板使用说明&amp;基础参数'!$E$24),IF(I9722="EO",IF($C$1="预估功能点",'模板使用说明&amp;基础参数'!$E$18,'模板使用说明&amp;基础参数'!$E$25),IF(I9722="EQ",IF($C$1="预估功能点",'模板使用说明&amp;基础参数'!$E$19,'模板使用说明&amp;基础参数'!$E$26),"")))))</f>
        <v/>
      </c>
      <c r="K9722" s="80"/>
      <c r="L9722" s="80"/>
      <c r="M9722" s="81" t="str">
        <f>IF(J9722="","",IF(K9722="高",IF(L9722="删除",J9722*'模板使用说明&amp;基础参数'!$E$5*'模板使用说明&amp;基础参数'!$E$12,IF(L9722="修改",J9722*'模板使用说明&amp;基础参数'!$E$5*'模板使用说明&amp;基础参数'!$E$11,J9722*'模板使用说明&amp;基础参数'!$E$5*'模板使用说明&amp;基础参数'!$E$10)),IF(K9722="中",IF(L9722="删除",J9722*'模板使用说明&amp;基础参数'!$E$6*'模板使用说明&amp;基础参数'!$E$12,IF(L9722="修改",J9722*'模板使用说明&amp;基础参数'!$E$6*'模板使用说明&amp;基础参数'!$E$11,J9722*'模板使用说明&amp;基础参数'!$E$6*'模板使用说明&amp;基础参数'!$E$10)),IF(L9722="删除",J9722*'模板使用说明&amp;基础参数'!$E$7*'模板使用说明&amp;基础参数'!$E$12,IF(L9722="修改",J9722*'模板使用说明&amp;基础参数'!$E$7*'模板使用说明&amp;基础参数'!$E$11,J9722*'模板使用说明&amp;基础参数'!$E$7*'模板使用说明&amp;基础参数'!$E$10)))))</f>
        <v/>
      </c>
      <c r="N9722" s="82"/>
    </row>
    <row r="9723" spans="1:14">
      <c r="A9723" s="76">
        <f t="shared" si="162"/>
        <v>9718</v>
      </c>
      <c r="B9723" s="77"/>
      <c r="C9723" s="77"/>
      <c r="D9723" s="77"/>
      <c r="E9723" s="77"/>
      <c r="F9723" s="77"/>
      <c r="G9723" s="77"/>
      <c r="H9723" s="78"/>
      <c r="I9723" s="76"/>
      <c r="J9723" s="8" t="str">
        <f>IF(I9723="ILF",IF($C$1="预估功能点",'模板使用说明&amp;基础参数'!$E$15,'模板使用说明&amp;基础参数'!$E$22),IF(I9723="EIF",IF($C$1="预估功能点",'模板使用说明&amp;基础参数'!$E$16,'模板使用说明&amp;基础参数'!$E$23),IF(I9723="EI",IF($C$1="预估功能点",'模板使用说明&amp;基础参数'!$E$17,'模板使用说明&amp;基础参数'!$E$24),IF(I9723="EO",IF($C$1="预估功能点",'模板使用说明&amp;基础参数'!$E$18,'模板使用说明&amp;基础参数'!$E$25),IF(I9723="EQ",IF($C$1="预估功能点",'模板使用说明&amp;基础参数'!$E$19,'模板使用说明&amp;基础参数'!$E$26),"")))))</f>
        <v/>
      </c>
      <c r="K9723" s="80"/>
      <c r="L9723" s="80"/>
      <c r="M9723" s="81" t="str">
        <f>IF(J9723="","",IF(K9723="高",IF(L9723="删除",J9723*'模板使用说明&amp;基础参数'!$E$5*'模板使用说明&amp;基础参数'!$E$12,IF(L9723="修改",J9723*'模板使用说明&amp;基础参数'!$E$5*'模板使用说明&amp;基础参数'!$E$11,J9723*'模板使用说明&amp;基础参数'!$E$5*'模板使用说明&amp;基础参数'!$E$10)),IF(K9723="中",IF(L9723="删除",J9723*'模板使用说明&amp;基础参数'!$E$6*'模板使用说明&amp;基础参数'!$E$12,IF(L9723="修改",J9723*'模板使用说明&amp;基础参数'!$E$6*'模板使用说明&amp;基础参数'!$E$11,J9723*'模板使用说明&amp;基础参数'!$E$6*'模板使用说明&amp;基础参数'!$E$10)),IF(L9723="删除",J9723*'模板使用说明&amp;基础参数'!$E$7*'模板使用说明&amp;基础参数'!$E$12,IF(L9723="修改",J9723*'模板使用说明&amp;基础参数'!$E$7*'模板使用说明&amp;基础参数'!$E$11,J9723*'模板使用说明&amp;基础参数'!$E$7*'模板使用说明&amp;基础参数'!$E$10)))))</f>
        <v/>
      </c>
      <c r="N9723" s="82"/>
    </row>
    <row r="9724" spans="1:14">
      <c r="A9724" s="76">
        <f t="shared" si="162"/>
        <v>9719</v>
      </c>
      <c r="B9724" s="77"/>
      <c r="C9724" s="77"/>
      <c r="D9724" s="77"/>
      <c r="E9724" s="77"/>
      <c r="F9724" s="77"/>
      <c r="G9724" s="77"/>
      <c r="H9724" s="78"/>
      <c r="I9724" s="76"/>
      <c r="J9724" s="8" t="str">
        <f>IF(I9724="ILF",IF($C$1="预估功能点",'模板使用说明&amp;基础参数'!$E$15,'模板使用说明&amp;基础参数'!$E$22),IF(I9724="EIF",IF($C$1="预估功能点",'模板使用说明&amp;基础参数'!$E$16,'模板使用说明&amp;基础参数'!$E$23),IF(I9724="EI",IF($C$1="预估功能点",'模板使用说明&amp;基础参数'!$E$17,'模板使用说明&amp;基础参数'!$E$24),IF(I9724="EO",IF($C$1="预估功能点",'模板使用说明&amp;基础参数'!$E$18,'模板使用说明&amp;基础参数'!$E$25),IF(I9724="EQ",IF($C$1="预估功能点",'模板使用说明&amp;基础参数'!$E$19,'模板使用说明&amp;基础参数'!$E$26),"")))))</f>
        <v/>
      </c>
      <c r="K9724" s="80"/>
      <c r="L9724" s="80"/>
      <c r="M9724" s="81" t="str">
        <f>IF(J9724="","",IF(K9724="高",IF(L9724="删除",J9724*'模板使用说明&amp;基础参数'!$E$5*'模板使用说明&amp;基础参数'!$E$12,IF(L9724="修改",J9724*'模板使用说明&amp;基础参数'!$E$5*'模板使用说明&amp;基础参数'!$E$11,J9724*'模板使用说明&amp;基础参数'!$E$5*'模板使用说明&amp;基础参数'!$E$10)),IF(K9724="中",IF(L9724="删除",J9724*'模板使用说明&amp;基础参数'!$E$6*'模板使用说明&amp;基础参数'!$E$12,IF(L9724="修改",J9724*'模板使用说明&amp;基础参数'!$E$6*'模板使用说明&amp;基础参数'!$E$11,J9724*'模板使用说明&amp;基础参数'!$E$6*'模板使用说明&amp;基础参数'!$E$10)),IF(L9724="删除",J9724*'模板使用说明&amp;基础参数'!$E$7*'模板使用说明&amp;基础参数'!$E$12,IF(L9724="修改",J9724*'模板使用说明&amp;基础参数'!$E$7*'模板使用说明&amp;基础参数'!$E$11,J9724*'模板使用说明&amp;基础参数'!$E$7*'模板使用说明&amp;基础参数'!$E$10)))))</f>
        <v/>
      </c>
      <c r="N9724" s="82"/>
    </row>
    <row r="9725" spans="1:14">
      <c r="A9725" s="76">
        <f t="shared" si="162"/>
        <v>9720</v>
      </c>
      <c r="B9725" s="77"/>
      <c r="C9725" s="77"/>
      <c r="D9725" s="77"/>
      <c r="E9725" s="77"/>
      <c r="F9725" s="77"/>
      <c r="G9725" s="77"/>
      <c r="H9725" s="78"/>
      <c r="I9725" s="76"/>
      <c r="J9725" s="8" t="str">
        <f>IF(I9725="ILF",IF($C$1="预估功能点",'模板使用说明&amp;基础参数'!$E$15,'模板使用说明&amp;基础参数'!$E$22),IF(I9725="EIF",IF($C$1="预估功能点",'模板使用说明&amp;基础参数'!$E$16,'模板使用说明&amp;基础参数'!$E$23),IF(I9725="EI",IF($C$1="预估功能点",'模板使用说明&amp;基础参数'!$E$17,'模板使用说明&amp;基础参数'!$E$24),IF(I9725="EO",IF($C$1="预估功能点",'模板使用说明&amp;基础参数'!$E$18,'模板使用说明&amp;基础参数'!$E$25),IF(I9725="EQ",IF($C$1="预估功能点",'模板使用说明&amp;基础参数'!$E$19,'模板使用说明&amp;基础参数'!$E$26),"")))))</f>
        <v/>
      </c>
      <c r="K9725" s="80"/>
      <c r="L9725" s="80"/>
      <c r="M9725" s="81" t="str">
        <f>IF(J9725="","",IF(K9725="高",IF(L9725="删除",J9725*'模板使用说明&amp;基础参数'!$E$5*'模板使用说明&amp;基础参数'!$E$12,IF(L9725="修改",J9725*'模板使用说明&amp;基础参数'!$E$5*'模板使用说明&amp;基础参数'!$E$11,J9725*'模板使用说明&amp;基础参数'!$E$5*'模板使用说明&amp;基础参数'!$E$10)),IF(K9725="中",IF(L9725="删除",J9725*'模板使用说明&amp;基础参数'!$E$6*'模板使用说明&amp;基础参数'!$E$12,IF(L9725="修改",J9725*'模板使用说明&amp;基础参数'!$E$6*'模板使用说明&amp;基础参数'!$E$11,J9725*'模板使用说明&amp;基础参数'!$E$6*'模板使用说明&amp;基础参数'!$E$10)),IF(L9725="删除",J9725*'模板使用说明&amp;基础参数'!$E$7*'模板使用说明&amp;基础参数'!$E$12,IF(L9725="修改",J9725*'模板使用说明&amp;基础参数'!$E$7*'模板使用说明&amp;基础参数'!$E$11,J9725*'模板使用说明&amp;基础参数'!$E$7*'模板使用说明&amp;基础参数'!$E$10)))))</f>
        <v/>
      </c>
      <c r="N9725" s="82"/>
    </row>
    <row r="9726" spans="1:14">
      <c r="A9726" s="76">
        <f t="shared" si="162"/>
        <v>9721</v>
      </c>
      <c r="B9726" s="77"/>
      <c r="C9726" s="77"/>
      <c r="D9726" s="77"/>
      <c r="E9726" s="77"/>
      <c r="F9726" s="77"/>
      <c r="G9726" s="77"/>
      <c r="H9726" s="78"/>
      <c r="I9726" s="76"/>
      <c r="J9726" s="8" t="str">
        <f>IF(I9726="ILF",IF($C$1="预估功能点",'模板使用说明&amp;基础参数'!$E$15,'模板使用说明&amp;基础参数'!$E$22),IF(I9726="EIF",IF($C$1="预估功能点",'模板使用说明&amp;基础参数'!$E$16,'模板使用说明&amp;基础参数'!$E$23),IF(I9726="EI",IF($C$1="预估功能点",'模板使用说明&amp;基础参数'!$E$17,'模板使用说明&amp;基础参数'!$E$24),IF(I9726="EO",IF($C$1="预估功能点",'模板使用说明&amp;基础参数'!$E$18,'模板使用说明&amp;基础参数'!$E$25),IF(I9726="EQ",IF($C$1="预估功能点",'模板使用说明&amp;基础参数'!$E$19,'模板使用说明&amp;基础参数'!$E$26),"")))))</f>
        <v/>
      </c>
      <c r="K9726" s="80"/>
      <c r="L9726" s="80"/>
      <c r="M9726" s="81" t="str">
        <f>IF(J9726="","",IF(K9726="高",IF(L9726="删除",J9726*'模板使用说明&amp;基础参数'!$E$5*'模板使用说明&amp;基础参数'!$E$12,IF(L9726="修改",J9726*'模板使用说明&amp;基础参数'!$E$5*'模板使用说明&amp;基础参数'!$E$11,J9726*'模板使用说明&amp;基础参数'!$E$5*'模板使用说明&amp;基础参数'!$E$10)),IF(K9726="中",IF(L9726="删除",J9726*'模板使用说明&amp;基础参数'!$E$6*'模板使用说明&amp;基础参数'!$E$12,IF(L9726="修改",J9726*'模板使用说明&amp;基础参数'!$E$6*'模板使用说明&amp;基础参数'!$E$11,J9726*'模板使用说明&amp;基础参数'!$E$6*'模板使用说明&amp;基础参数'!$E$10)),IF(L9726="删除",J9726*'模板使用说明&amp;基础参数'!$E$7*'模板使用说明&amp;基础参数'!$E$12,IF(L9726="修改",J9726*'模板使用说明&amp;基础参数'!$E$7*'模板使用说明&amp;基础参数'!$E$11,J9726*'模板使用说明&amp;基础参数'!$E$7*'模板使用说明&amp;基础参数'!$E$10)))))</f>
        <v/>
      </c>
      <c r="N9726" s="82"/>
    </row>
    <row r="9727" spans="1:14">
      <c r="A9727" s="76">
        <f t="shared" si="162"/>
        <v>9722</v>
      </c>
      <c r="B9727" s="77"/>
      <c r="C9727" s="77"/>
      <c r="D9727" s="77"/>
      <c r="E9727" s="77"/>
      <c r="F9727" s="77"/>
      <c r="G9727" s="77"/>
      <c r="H9727" s="78"/>
      <c r="I9727" s="76"/>
      <c r="J9727" s="8" t="str">
        <f>IF(I9727="ILF",IF($C$1="预估功能点",'模板使用说明&amp;基础参数'!$E$15,'模板使用说明&amp;基础参数'!$E$22),IF(I9727="EIF",IF($C$1="预估功能点",'模板使用说明&amp;基础参数'!$E$16,'模板使用说明&amp;基础参数'!$E$23),IF(I9727="EI",IF($C$1="预估功能点",'模板使用说明&amp;基础参数'!$E$17,'模板使用说明&amp;基础参数'!$E$24),IF(I9727="EO",IF($C$1="预估功能点",'模板使用说明&amp;基础参数'!$E$18,'模板使用说明&amp;基础参数'!$E$25),IF(I9727="EQ",IF($C$1="预估功能点",'模板使用说明&amp;基础参数'!$E$19,'模板使用说明&amp;基础参数'!$E$26),"")))))</f>
        <v/>
      </c>
      <c r="K9727" s="80"/>
      <c r="L9727" s="80"/>
      <c r="M9727" s="81" t="str">
        <f>IF(J9727="","",IF(K9727="高",IF(L9727="删除",J9727*'模板使用说明&amp;基础参数'!$E$5*'模板使用说明&amp;基础参数'!$E$12,IF(L9727="修改",J9727*'模板使用说明&amp;基础参数'!$E$5*'模板使用说明&amp;基础参数'!$E$11,J9727*'模板使用说明&amp;基础参数'!$E$5*'模板使用说明&amp;基础参数'!$E$10)),IF(K9727="中",IF(L9727="删除",J9727*'模板使用说明&amp;基础参数'!$E$6*'模板使用说明&amp;基础参数'!$E$12,IF(L9727="修改",J9727*'模板使用说明&amp;基础参数'!$E$6*'模板使用说明&amp;基础参数'!$E$11,J9727*'模板使用说明&amp;基础参数'!$E$6*'模板使用说明&amp;基础参数'!$E$10)),IF(L9727="删除",J9727*'模板使用说明&amp;基础参数'!$E$7*'模板使用说明&amp;基础参数'!$E$12,IF(L9727="修改",J9727*'模板使用说明&amp;基础参数'!$E$7*'模板使用说明&amp;基础参数'!$E$11,J9727*'模板使用说明&amp;基础参数'!$E$7*'模板使用说明&amp;基础参数'!$E$10)))))</f>
        <v/>
      </c>
      <c r="N9727" s="82"/>
    </row>
    <row r="9728" spans="1:14">
      <c r="A9728" s="76">
        <f t="shared" si="162"/>
        <v>9723</v>
      </c>
      <c r="B9728" s="77"/>
      <c r="C9728" s="77"/>
      <c r="D9728" s="77"/>
      <c r="E9728" s="77"/>
      <c r="F9728" s="77"/>
      <c r="G9728" s="77"/>
      <c r="H9728" s="78"/>
      <c r="I9728" s="76"/>
      <c r="J9728" s="8" t="str">
        <f>IF(I9728="ILF",IF($C$1="预估功能点",'模板使用说明&amp;基础参数'!$E$15,'模板使用说明&amp;基础参数'!$E$22),IF(I9728="EIF",IF($C$1="预估功能点",'模板使用说明&amp;基础参数'!$E$16,'模板使用说明&amp;基础参数'!$E$23),IF(I9728="EI",IF($C$1="预估功能点",'模板使用说明&amp;基础参数'!$E$17,'模板使用说明&amp;基础参数'!$E$24),IF(I9728="EO",IF($C$1="预估功能点",'模板使用说明&amp;基础参数'!$E$18,'模板使用说明&amp;基础参数'!$E$25),IF(I9728="EQ",IF($C$1="预估功能点",'模板使用说明&amp;基础参数'!$E$19,'模板使用说明&amp;基础参数'!$E$26),"")))))</f>
        <v/>
      </c>
      <c r="K9728" s="80"/>
      <c r="L9728" s="80"/>
      <c r="M9728" s="81" t="str">
        <f>IF(J9728="","",IF(K9728="高",IF(L9728="删除",J9728*'模板使用说明&amp;基础参数'!$E$5*'模板使用说明&amp;基础参数'!$E$12,IF(L9728="修改",J9728*'模板使用说明&amp;基础参数'!$E$5*'模板使用说明&amp;基础参数'!$E$11,J9728*'模板使用说明&amp;基础参数'!$E$5*'模板使用说明&amp;基础参数'!$E$10)),IF(K9728="中",IF(L9728="删除",J9728*'模板使用说明&amp;基础参数'!$E$6*'模板使用说明&amp;基础参数'!$E$12,IF(L9728="修改",J9728*'模板使用说明&amp;基础参数'!$E$6*'模板使用说明&amp;基础参数'!$E$11,J9728*'模板使用说明&amp;基础参数'!$E$6*'模板使用说明&amp;基础参数'!$E$10)),IF(L9728="删除",J9728*'模板使用说明&amp;基础参数'!$E$7*'模板使用说明&amp;基础参数'!$E$12,IF(L9728="修改",J9728*'模板使用说明&amp;基础参数'!$E$7*'模板使用说明&amp;基础参数'!$E$11,J9728*'模板使用说明&amp;基础参数'!$E$7*'模板使用说明&amp;基础参数'!$E$10)))))</f>
        <v/>
      </c>
      <c r="N9728" s="82"/>
    </row>
    <row r="9729" spans="1:14">
      <c r="A9729" s="76">
        <f t="shared" si="162"/>
        <v>9724</v>
      </c>
      <c r="B9729" s="77"/>
      <c r="C9729" s="77"/>
      <c r="D9729" s="77"/>
      <c r="E9729" s="77"/>
      <c r="F9729" s="77"/>
      <c r="G9729" s="77"/>
      <c r="H9729" s="78"/>
      <c r="I9729" s="76"/>
      <c r="J9729" s="8" t="str">
        <f>IF(I9729="ILF",IF($C$1="预估功能点",'模板使用说明&amp;基础参数'!$E$15,'模板使用说明&amp;基础参数'!$E$22),IF(I9729="EIF",IF($C$1="预估功能点",'模板使用说明&amp;基础参数'!$E$16,'模板使用说明&amp;基础参数'!$E$23),IF(I9729="EI",IF($C$1="预估功能点",'模板使用说明&amp;基础参数'!$E$17,'模板使用说明&amp;基础参数'!$E$24),IF(I9729="EO",IF($C$1="预估功能点",'模板使用说明&amp;基础参数'!$E$18,'模板使用说明&amp;基础参数'!$E$25),IF(I9729="EQ",IF($C$1="预估功能点",'模板使用说明&amp;基础参数'!$E$19,'模板使用说明&amp;基础参数'!$E$26),"")))))</f>
        <v/>
      </c>
      <c r="K9729" s="80"/>
      <c r="L9729" s="80"/>
      <c r="M9729" s="81" t="str">
        <f>IF(J9729="","",IF(K9729="高",IF(L9729="删除",J9729*'模板使用说明&amp;基础参数'!$E$5*'模板使用说明&amp;基础参数'!$E$12,IF(L9729="修改",J9729*'模板使用说明&amp;基础参数'!$E$5*'模板使用说明&amp;基础参数'!$E$11,J9729*'模板使用说明&amp;基础参数'!$E$5*'模板使用说明&amp;基础参数'!$E$10)),IF(K9729="中",IF(L9729="删除",J9729*'模板使用说明&amp;基础参数'!$E$6*'模板使用说明&amp;基础参数'!$E$12,IF(L9729="修改",J9729*'模板使用说明&amp;基础参数'!$E$6*'模板使用说明&amp;基础参数'!$E$11,J9729*'模板使用说明&amp;基础参数'!$E$6*'模板使用说明&amp;基础参数'!$E$10)),IF(L9729="删除",J9729*'模板使用说明&amp;基础参数'!$E$7*'模板使用说明&amp;基础参数'!$E$12,IF(L9729="修改",J9729*'模板使用说明&amp;基础参数'!$E$7*'模板使用说明&amp;基础参数'!$E$11,J9729*'模板使用说明&amp;基础参数'!$E$7*'模板使用说明&amp;基础参数'!$E$10)))))</f>
        <v/>
      </c>
      <c r="N9729" s="82"/>
    </row>
    <row r="9730" spans="1:14">
      <c r="A9730" s="76">
        <f t="shared" si="162"/>
        <v>9725</v>
      </c>
      <c r="B9730" s="77"/>
      <c r="C9730" s="77"/>
      <c r="D9730" s="77"/>
      <c r="E9730" s="77"/>
      <c r="F9730" s="77"/>
      <c r="G9730" s="77"/>
      <c r="H9730" s="78"/>
      <c r="I9730" s="76"/>
      <c r="J9730" s="8" t="str">
        <f>IF(I9730="ILF",IF($C$1="预估功能点",'模板使用说明&amp;基础参数'!$E$15,'模板使用说明&amp;基础参数'!$E$22),IF(I9730="EIF",IF($C$1="预估功能点",'模板使用说明&amp;基础参数'!$E$16,'模板使用说明&amp;基础参数'!$E$23),IF(I9730="EI",IF($C$1="预估功能点",'模板使用说明&amp;基础参数'!$E$17,'模板使用说明&amp;基础参数'!$E$24),IF(I9730="EO",IF($C$1="预估功能点",'模板使用说明&amp;基础参数'!$E$18,'模板使用说明&amp;基础参数'!$E$25),IF(I9730="EQ",IF($C$1="预估功能点",'模板使用说明&amp;基础参数'!$E$19,'模板使用说明&amp;基础参数'!$E$26),"")))))</f>
        <v/>
      </c>
      <c r="K9730" s="80"/>
      <c r="L9730" s="80"/>
      <c r="M9730" s="81" t="str">
        <f>IF(J9730="","",IF(K9730="高",IF(L9730="删除",J9730*'模板使用说明&amp;基础参数'!$E$5*'模板使用说明&amp;基础参数'!$E$12,IF(L9730="修改",J9730*'模板使用说明&amp;基础参数'!$E$5*'模板使用说明&amp;基础参数'!$E$11,J9730*'模板使用说明&amp;基础参数'!$E$5*'模板使用说明&amp;基础参数'!$E$10)),IF(K9730="中",IF(L9730="删除",J9730*'模板使用说明&amp;基础参数'!$E$6*'模板使用说明&amp;基础参数'!$E$12,IF(L9730="修改",J9730*'模板使用说明&amp;基础参数'!$E$6*'模板使用说明&amp;基础参数'!$E$11,J9730*'模板使用说明&amp;基础参数'!$E$6*'模板使用说明&amp;基础参数'!$E$10)),IF(L9730="删除",J9730*'模板使用说明&amp;基础参数'!$E$7*'模板使用说明&amp;基础参数'!$E$12,IF(L9730="修改",J9730*'模板使用说明&amp;基础参数'!$E$7*'模板使用说明&amp;基础参数'!$E$11,J9730*'模板使用说明&amp;基础参数'!$E$7*'模板使用说明&amp;基础参数'!$E$10)))))</f>
        <v/>
      </c>
      <c r="N9730" s="82"/>
    </row>
    <row r="9731" spans="1:14">
      <c r="A9731" s="76">
        <f t="shared" si="162"/>
        <v>9726</v>
      </c>
      <c r="B9731" s="77"/>
      <c r="C9731" s="77"/>
      <c r="D9731" s="77"/>
      <c r="E9731" s="77"/>
      <c r="F9731" s="77"/>
      <c r="G9731" s="77"/>
      <c r="H9731" s="78"/>
      <c r="I9731" s="76"/>
      <c r="J9731" s="8" t="str">
        <f>IF(I9731="ILF",IF($C$1="预估功能点",'模板使用说明&amp;基础参数'!$E$15,'模板使用说明&amp;基础参数'!$E$22),IF(I9731="EIF",IF($C$1="预估功能点",'模板使用说明&amp;基础参数'!$E$16,'模板使用说明&amp;基础参数'!$E$23),IF(I9731="EI",IF($C$1="预估功能点",'模板使用说明&amp;基础参数'!$E$17,'模板使用说明&amp;基础参数'!$E$24),IF(I9731="EO",IF($C$1="预估功能点",'模板使用说明&amp;基础参数'!$E$18,'模板使用说明&amp;基础参数'!$E$25),IF(I9731="EQ",IF($C$1="预估功能点",'模板使用说明&amp;基础参数'!$E$19,'模板使用说明&amp;基础参数'!$E$26),"")))))</f>
        <v/>
      </c>
      <c r="K9731" s="80"/>
      <c r="L9731" s="80"/>
      <c r="M9731" s="81" t="str">
        <f>IF(J9731="","",IF(K9731="高",IF(L9731="删除",J9731*'模板使用说明&amp;基础参数'!$E$5*'模板使用说明&amp;基础参数'!$E$12,IF(L9731="修改",J9731*'模板使用说明&amp;基础参数'!$E$5*'模板使用说明&amp;基础参数'!$E$11,J9731*'模板使用说明&amp;基础参数'!$E$5*'模板使用说明&amp;基础参数'!$E$10)),IF(K9731="中",IF(L9731="删除",J9731*'模板使用说明&amp;基础参数'!$E$6*'模板使用说明&amp;基础参数'!$E$12,IF(L9731="修改",J9731*'模板使用说明&amp;基础参数'!$E$6*'模板使用说明&amp;基础参数'!$E$11,J9731*'模板使用说明&amp;基础参数'!$E$6*'模板使用说明&amp;基础参数'!$E$10)),IF(L9731="删除",J9731*'模板使用说明&amp;基础参数'!$E$7*'模板使用说明&amp;基础参数'!$E$12,IF(L9731="修改",J9731*'模板使用说明&amp;基础参数'!$E$7*'模板使用说明&amp;基础参数'!$E$11,J9731*'模板使用说明&amp;基础参数'!$E$7*'模板使用说明&amp;基础参数'!$E$10)))))</f>
        <v/>
      </c>
      <c r="N9731" s="82"/>
    </row>
    <row r="9732" spans="1:14">
      <c r="A9732" s="76">
        <f t="shared" ref="A9732:A9795" si="163">ROW()-5</f>
        <v>9727</v>
      </c>
      <c r="B9732" s="77"/>
      <c r="C9732" s="77"/>
      <c r="D9732" s="77"/>
      <c r="E9732" s="77"/>
      <c r="F9732" s="77"/>
      <c r="G9732" s="77"/>
      <c r="H9732" s="78"/>
      <c r="I9732" s="76"/>
      <c r="J9732" s="8" t="str">
        <f>IF(I9732="ILF",IF($C$1="预估功能点",'模板使用说明&amp;基础参数'!$E$15,'模板使用说明&amp;基础参数'!$E$22),IF(I9732="EIF",IF($C$1="预估功能点",'模板使用说明&amp;基础参数'!$E$16,'模板使用说明&amp;基础参数'!$E$23),IF(I9732="EI",IF($C$1="预估功能点",'模板使用说明&amp;基础参数'!$E$17,'模板使用说明&amp;基础参数'!$E$24),IF(I9732="EO",IF($C$1="预估功能点",'模板使用说明&amp;基础参数'!$E$18,'模板使用说明&amp;基础参数'!$E$25),IF(I9732="EQ",IF($C$1="预估功能点",'模板使用说明&amp;基础参数'!$E$19,'模板使用说明&amp;基础参数'!$E$26),"")))))</f>
        <v/>
      </c>
      <c r="K9732" s="80"/>
      <c r="L9732" s="80"/>
      <c r="M9732" s="81" t="str">
        <f>IF(J9732="","",IF(K9732="高",IF(L9732="删除",J9732*'模板使用说明&amp;基础参数'!$E$5*'模板使用说明&amp;基础参数'!$E$12,IF(L9732="修改",J9732*'模板使用说明&amp;基础参数'!$E$5*'模板使用说明&amp;基础参数'!$E$11,J9732*'模板使用说明&amp;基础参数'!$E$5*'模板使用说明&amp;基础参数'!$E$10)),IF(K9732="中",IF(L9732="删除",J9732*'模板使用说明&amp;基础参数'!$E$6*'模板使用说明&amp;基础参数'!$E$12,IF(L9732="修改",J9732*'模板使用说明&amp;基础参数'!$E$6*'模板使用说明&amp;基础参数'!$E$11,J9732*'模板使用说明&amp;基础参数'!$E$6*'模板使用说明&amp;基础参数'!$E$10)),IF(L9732="删除",J9732*'模板使用说明&amp;基础参数'!$E$7*'模板使用说明&amp;基础参数'!$E$12,IF(L9732="修改",J9732*'模板使用说明&amp;基础参数'!$E$7*'模板使用说明&amp;基础参数'!$E$11,J9732*'模板使用说明&amp;基础参数'!$E$7*'模板使用说明&amp;基础参数'!$E$10)))))</f>
        <v/>
      </c>
      <c r="N9732" s="82"/>
    </row>
    <row r="9733" spans="1:14">
      <c r="A9733" s="76">
        <f t="shared" si="163"/>
        <v>9728</v>
      </c>
      <c r="B9733" s="77"/>
      <c r="C9733" s="77"/>
      <c r="D9733" s="77"/>
      <c r="E9733" s="77"/>
      <c r="F9733" s="77"/>
      <c r="G9733" s="77"/>
      <c r="H9733" s="78"/>
      <c r="I9733" s="76"/>
      <c r="J9733" s="8" t="str">
        <f>IF(I9733="ILF",IF($C$1="预估功能点",'模板使用说明&amp;基础参数'!$E$15,'模板使用说明&amp;基础参数'!$E$22),IF(I9733="EIF",IF($C$1="预估功能点",'模板使用说明&amp;基础参数'!$E$16,'模板使用说明&amp;基础参数'!$E$23),IF(I9733="EI",IF($C$1="预估功能点",'模板使用说明&amp;基础参数'!$E$17,'模板使用说明&amp;基础参数'!$E$24),IF(I9733="EO",IF($C$1="预估功能点",'模板使用说明&amp;基础参数'!$E$18,'模板使用说明&amp;基础参数'!$E$25),IF(I9733="EQ",IF($C$1="预估功能点",'模板使用说明&amp;基础参数'!$E$19,'模板使用说明&amp;基础参数'!$E$26),"")))))</f>
        <v/>
      </c>
      <c r="K9733" s="80"/>
      <c r="L9733" s="80"/>
      <c r="M9733" s="81" t="str">
        <f>IF(J9733="","",IF(K9733="高",IF(L9733="删除",J9733*'模板使用说明&amp;基础参数'!$E$5*'模板使用说明&amp;基础参数'!$E$12,IF(L9733="修改",J9733*'模板使用说明&amp;基础参数'!$E$5*'模板使用说明&amp;基础参数'!$E$11,J9733*'模板使用说明&amp;基础参数'!$E$5*'模板使用说明&amp;基础参数'!$E$10)),IF(K9733="中",IF(L9733="删除",J9733*'模板使用说明&amp;基础参数'!$E$6*'模板使用说明&amp;基础参数'!$E$12,IF(L9733="修改",J9733*'模板使用说明&amp;基础参数'!$E$6*'模板使用说明&amp;基础参数'!$E$11,J9733*'模板使用说明&amp;基础参数'!$E$6*'模板使用说明&amp;基础参数'!$E$10)),IF(L9733="删除",J9733*'模板使用说明&amp;基础参数'!$E$7*'模板使用说明&amp;基础参数'!$E$12,IF(L9733="修改",J9733*'模板使用说明&amp;基础参数'!$E$7*'模板使用说明&amp;基础参数'!$E$11,J9733*'模板使用说明&amp;基础参数'!$E$7*'模板使用说明&amp;基础参数'!$E$10)))))</f>
        <v/>
      </c>
      <c r="N9733" s="82"/>
    </row>
    <row r="9734" spans="1:14">
      <c r="A9734" s="76">
        <f t="shared" si="163"/>
        <v>9729</v>
      </c>
      <c r="B9734" s="77"/>
      <c r="C9734" s="77"/>
      <c r="D9734" s="77"/>
      <c r="E9734" s="77"/>
      <c r="F9734" s="77"/>
      <c r="G9734" s="77"/>
      <c r="H9734" s="78"/>
      <c r="I9734" s="76"/>
      <c r="J9734" s="8" t="str">
        <f>IF(I9734="ILF",IF($C$1="预估功能点",'模板使用说明&amp;基础参数'!$E$15,'模板使用说明&amp;基础参数'!$E$22),IF(I9734="EIF",IF($C$1="预估功能点",'模板使用说明&amp;基础参数'!$E$16,'模板使用说明&amp;基础参数'!$E$23),IF(I9734="EI",IF($C$1="预估功能点",'模板使用说明&amp;基础参数'!$E$17,'模板使用说明&amp;基础参数'!$E$24),IF(I9734="EO",IF($C$1="预估功能点",'模板使用说明&amp;基础参数'!$E$18,'模板使用说明&amp;基础参数'!$E$25),IF(I9734="EQ",IF($C$1="预估功能点",'模板使用说明&amp;基础参数'!$E$19,'模板使用说明&amp;基础参数'!$E$26),"")))))</f>
        <v/>
      </c>
      <c r="K9734" s="80"/>
      <c r="L9734" s="80"/>
      <c r="M9734" s="81" t="str">
        <f>IF(J9734="","",IF(K9734="高",IF(L9734="删除",J9734*'模板使用说明&amp;基础参数'!$E$5*'模板使用说明&amp;基础参数'!$E$12,IF(L9734="修改",J9734*'模板使用说明&amp;基础参数'!$E$5*'模板使用说明&amp;基础参数'!$E$11,J9734*'模板使用说明&amp;基础参数'!$E$5*'模板使用说明&amp;基础参数'!$E$10)),IF(K9734="中",IF(L9734="删除",J9734*'模板使用说明&amp;基础参数'!$E$6*'模板使用说明&amp;基础参数'!$E$12,IF(L9734="修改",J9734*'模板使用说明&amp;基础参数'!$E$6*'模板使用说明&amp;基础参数'!$E$11,J9734*'模板使用说明&amp;基础参数'!$E$6*'模板使用说明&amp;基础参数'!$E$10)),IF(L9734="删除",J9734*'模板使用说明&amp;基础参数'!$E$7*'模板使用说明&amp;基础参数'!$E$12,IF(L9734="修改",J9734*'模板使用说明&amp;基础参数'!$E$7*'模板使用说明&amp;基础参数'!$E$11,J9734*'模板使用说明&amp;基础参数'!$E$7*'模板使用说明&amp;基础参数'!$E$10)))))</f>
        <v/>
      </c>
      <c r="N9734" s="82"/>
    </row>
    <row r="9735" spans="1:14">
      <c r="A9735" s="76">
        <f t="shared" si="163"/>
        <v>9730</v>
      </c>
      <c r="B9735" s="77"/>
      <c r="C9735" s="77"/>
      <c r="D9735" s="77"/>
      <c r="E9735" s="77"/>
      <c r="F9735" s="77"/>
      <c r="G9735" s="77"/>
      <c r="H9735" s="78"/>
      <c r="I9735" s="76"/>
      <c r="J9735" s="8" t="str">
        <f>IF(I9735="ILF",IF($C$1="预估功能点",'模板使用说明&amp;基础参数'!$E$15,'模板使用说明&amp;基础参数'!$E$22),IF(I9735="EIF",IF($C$1="预估功能点",'模板使用说明&amp;基础参数'!$E$16,'模板使用说明&amp;基础参数'!$E$23),IF(I9735="EI",IF($C$1="预估功能点",'模板使用说明&amp;基础参数'!$E$17,'模板使用说明&amp;基础参数'!$E$24),IF(I9735="EO",IF($C$1="预估功能点",'模板使用说明&amp;基础参数'!$E$18,'模板使用说明&amp;基础参数'!$E$25),IF(I9735="EQ",IF($C$1="预估功能点",'模板使用说明&amp;基础参数'!$E$19,'模板使用说明&amp;基础参数'!$E$26),"")))))</f>
        <v/>
      </c>
      <c r="K9735" s="80"/>
      <c r="L9735" s="80"/>
      <c r="M9735" s="81" t="str">
        <f>IF(J9735="","",IF(K9735="高",IF(L9735="删除",J9735*'模板使用说明&amp;基础参数'!$E$5*'模板使用说明&amp;基础参数'!$E$12,IF(L9735="修改",J9735*'模板使用说明&amp;基础参数'!$E$5*'模板使用说明&amp;基础参数'!$E$11,J9735*'模板使用说明&amp;基础参数'!$E$5*'模板使用说明&amp;基础参数'!$E$10)),IF(K9735="中",IF(L9735="删除",J9735*'模板使用说明&amp;基础参数'!$E$6*'模板使用说明&amp;基础参数'!$E$12,IF(L9735="修改",J9735*'模板使用说明&amp;基础参数'!$E$6*'模板使用说明&amp;基础参数'!$E$11,J9735*'模板使用说明&amp;基础参数'!$E$6*'模板使用说明&amp;基础参数'!$E$10)),IF(L9735="删除",J9735*'模板使用说明&amp;基础参数'!$E$7*'模板使用说明&amp;基础参数'!$E$12,IF(L9735="修改",J9735*'模板使用说明&amp;基础参数'!$E$7*'模板使用说明&amp;基础参数'!$E$11,J9735*'模板使用说明&amp;基础参数'!$E$7*'模板使用说明&amp;基础参数'!$E$10)))))</f>
        <v/>
      </c>
      <c r="N9735" s="82"/>
    </row>
    <row r="9736" spans="1:14">
      <c r="A9736" s="76">
        <f t="shared" si="163"/>
        <v>9731</v>
      </c>
      <c r="B9736" s="77"/>
      <c r="C9736" s="77"/>
      <c r="D9736" s="77"/>
      <c r="E9736" s="77"/>
      <c r="F9736" s="77"/>
      <c r="G9736" s="77"/>
      <c r="H9736" s="78"/>
      <c r="I9736" s="76"/>
      <c r="J9736" s="8" t="str">
        <f>IF(I9736="ILF",IF($C$1="预估功能点",'模板使用说明&amp;基础参数'!$E$15,'模板使用说明&amp;基础参数'!$E$22),IF(I9736="EIF",IF($C$1="预估功能点",'模板使用说明&amp;基础参数'!$E$16,'模板使用说明&amp;基础参数'!$E$23),IF(I9736="EI",IF($C$1="预估功能点",'模板使用说明&amp;基础参数'!$E$17,'模板使用说明&amp;基础参数'!$E$24),IF(I9736="EO",IF($C$1="预估功能点",'模板使用说明&amp;基础参数'!$E$18,'模板使用说明&amp;基础参数'!$E$25),IF(I9736="EQ",IF($C$1="预估功能点",'模板使用说明&amp;基础参数'!$E$19,'模板使用说明&amp;基础参数'!$E$26),"")))))</f>
        <v/>
      </c>
      <c r="K9736" s="80"/>
      <c r="L9736" s="80"/>
      <c r="M9736" s="81" t="str">
        <f>IF(J9736="","",IF(K9736="高",IF(L9736="删除",J9736*'模板使用说明&amp;基础参数'!$E$5*'模板使用说明&amp;基础参数'!$E$12,IF(L9736="修改",J9736*'模板使用说明&amp;基础参数'!$E$5*'模板使用说明&amp;基础参数'!$E$11,J9736*'模板使用说明&amp;基础参数'!$E$5*'模板使用说明&amp;基础参数'!$E$10)),IF(K9736="中",IF(L9736="删除",J9736*'模板使用说明&amp;基础参数'!$E$6*'模板使用说明&amp;基础参数'!$E$12,IF(L9736="修改",J9736*'模板使用说明&amp;基础参数'!$E$6*'模板使用说明&amp;基础参数'!$E$11,J9736*'模板使用说明&amp;基础参数'!$E$6*'模板使用说明&amp;基础参数'!$E$10)),IF(L9736="删除",J9736*'模板使用说明&amp;基础参数'!$E$7*'模板使用说明&amp;基础参数'!$E$12,IF(L9736="修改",J9736*'模板使用说明&amp;基础参数'!$E$7*'模板使用说明&amp;基础参数'!$E$11,J9736*'模板使用说明&amp;基础参数'!$E$7*'模板使用说明&amp;基础参数'!$E$10)))))</f>
        <v/>
      </c>
      <c r="N9736" s="82"/>
    </row>
    <row r="9737" spans="1:14">
      <c r="A9737" s="76">
        <f t="shared" si="163"/>
        <v>9732</v>
      </c>
      <c r="B9737" s="77"/>
      <c r="C9737" s="77"/>
      <c r="D9737" s="77"/>
      <c r="E9737" s="77"/>
      <c r="F9737" s="77"/>
      <c r="G9737" s="77"/>
      <c r="H9737" s="78"/>
      <c r="I9737" s="76"/>
      <c r="J9737" s="8" t="str">
        <f>IF(I9737="ILF",IF($C$1="预估功能点",'模板使用说明&amp;基础参数'!$E$15,'模板使用说明&amp;基础参数'!$E$22),IF(I9737="EIF",IF($C$1="预估功能点",'模板使用说明&amp;基础参数'!$E$16,'模板使用说明&amp;基础参数'!$E$23),IF(I9737="EI",IF($C$1="预估功能点",'模板使用说明&amp;基础参数'!$E$17,'模板使用说明&amp;基础参数'!$E$24),IF(I9737="EO",IF($C$1="预估功能点",'模板使用说明&amp;基础参数'!$E$18,'模板使用说明&amp;基础参数'!$E$25),IF(I9737="EQ",IF($C$1="预估功能点",'模板使用说明&amp;基础参数'!$E$19,'模板使用说明&amp;基础参数'!$E$26),"")))))</f>
        <v/>
      </c>
      <c r="K9737" s="80"/>
      <c r="L9737" s="80"/>
      <c r="M9737" s="81" t="str">
        <f>IF(J9737="","",IF(K9737="高",IF(L9737="删除",J9737*'模板使用说明&amp;基础参数'!$E$5*'模板使用说明&amp;基础参数'!$E$12,IF(L9737="修改",J9737*'模板使用说明&amp;基础参数'!$E$5*'模板使用说明&amp;基础参数'!$E$11,J9737*'模板使用说明&amp;基础参数'!$E$5*'模板使用说明&amp;基础参数'!$E$10)),IF(K9737="中",IF(L9737="删除",J9737*'模板使用说明&amp;基础参数'!$E$6*'模板使用说明&amp;基础参数'!$E$12,IF(L9737="修改",J9737*'模板使用说明&amp;基础参数'!$E$6*'模板使用说明&amp;基础参数'!$E$11,J9737*'模板使用说明&amp;基础参数'!$E$6*'模板使用说明&amp;基础参数'!$E$10)),IF(L9737="删除",J9737*'模板使用说明&amp;基础参数'!$E$7*'模板使用说明&amp;基础参数'!$E$12,IF(L9737="修改",J9737*'模板使用说明&amp;基础参数'!$E$7*'模板使用说明&amp;基础参数'!$E$11,J9737*'模板使用说明&amp;基础参数'!$E$7*'模板使用说明&amp;基础参数'!$E$10)))))</f>
        <v/>
      </c>
      <c r="N9737" s="82"/>
    </row>
    <row r="9738" spans="1:14">
      <c r="A9738" s="76">
        <f t="shared" si="163"/>
        <v>9733</v>
      </c>
      <c r="B9738" s="77"/>
      <c r="C9738" s="77"/>
      <c r="D9738" s="77"/>
      <c r="E9738" s="77"/>
      <c r="F9738" s="77"/>
      <c r="G9738" s="77"/>
      <c r="H9738" s="78"/>
      <c r="I9738" s="76"/>
      <c r="J9738" s="8" t="str">
        <f>IF(I9738="ILF",IF($C$1="预估功能点",'模板使用说明&amp;基础参数'!$E$15,'模板使用说明&amp;基础参数'!$E$22),IF(I9738="EIF",IF($C$1="预估功能点",'模板使用说明&amp;基础参数'!$E$16,'模板使用说明&amp;基础参数'!$E$23),IF(I9738="EI",IF($C$1="预估功能点",'模板使用说明&amp;基础参数'!$E$17,'模板使用说明&amp;基础参数'!$E$24),IF(I9738="EO",IF($C$1="预估功能点",'模板使用说明&amp;基础参数'!$E$18,'模板使用说明&amp;基础参数'!$E$25),IF(I9738="EQ",IF($C$1="预估功能点",'模板使用说明&amp;基础参数'!$E$19,'模板使用说明&amp;基础参数'!$E$26),"")))))</f>
        <v/>
      </c>
      <c r="K9738" s="80"/>
      <c r="L9738" s="80"/>
      <c r="M9738" s="81" t="str">
        <f>IF(J9738="","",IF(K9738="高",IF(L9738="删除",J9738*'模板使用说明&amp;基础参数'!$E$5*'模板使用说明&amp;基础参数'!$E$12,IF(L9738="修改",J9738*'模板使用说明&amp;基础参数'!$E$5*'模板使用说明&amp;基础参数'!$E$11,J9738*'模板使用说明&amp;基础参数'!$E$5*'模板使用说明&amp;基础参数'!$E$10)),IF(K9738="中",IF(L9738="删除",J9738*'模板使用说明&amp;基础参数'!$E$6*'模板使用说明&amp;基础参数'!$E$12,IF(L9738="修改",J9738*'模板使用说明&amp;基础参数'!$E$6*'模板使用说明&amp;基础参数'!$E$11,J9738*'模板使用说明&amp;基础参数'!$E$6*'模板使用说明&amp;基础参数'!$E$10)),IF(L9738="删除",J9738*'模板使用说明&amp;基础参数'!$E$7*'模板使用说明&amp;基础参数'!$E$12,IF(L9738="修改",J9738*'模板使用说明&amp;基础参数'!$E$7*'模板使用说明&amp;基础参数'!$E$11,J9738*'模板使用说明&amp;基础参数'!$E$7*'模板使用说明&amp;基础参数'!$E$10)))))</f>
        <v/>
      </c>
      <c r="N9738" s="82"/>
    </row>
    <row r="9739" spans="1:14">
      <c r="A9739" s="76">
        <f t="shared" si="163"/>
        <v>9734</v>
      </c>
      <c r="B9739" s="77"/>
      <c r="C9739" s="77"/>
      <c r="D9739" s="77"/>
      <c r="E9739" s="77"/>
      <c r="F9739" s="77"/>
      <c r="G9739" s="77"/>
      <c r="H9739" s="78"/>
      <c r="I9739" s="76"/>
      <c r="J9739" s="8" t="str">
        <f>IF(I9739="ILF",IF($C$1="预估功能点",'模板使用说明&amp;基础参数'!$E$15,'模板使用说明&amp;基础参数'!$E$22),IF(I9739="EIF",IF($C$1="预估功能点",'模板使用说明&amp;基础参数'!$E$16,'模板使用说明&amp;基础参数'!$E$23),IF(I9739="EI",IF($C$1="预估功能点",'模板使用说明&amp;基础参数'!$E$17,'模板使用说明&amp;基础参数'!$E$24),IF(I9739="EO",IF($C$1="预估功能点",'模板使用说明&amp;基础参数'!$E$18,'模板使用说明&amp;基础参数'!$E$25),IF(I9739="EQ",IF($C$1="预估功能点",'模板使用说明&amp;基础参数'!$E$19,'模板使用说明&amp;基础参数'!$E$26),"")))))</f>
        <v/>
      </c>
      <c r="K9739" s="80"/>
      <c r="L9739" s="80"/>
      <c r="M9739" s="81" t="str">
        <f>IF(J9739="","",IF(K9739="高",IF(L9739="删除",J9739*'模板使用说明&amp;基础参数'!$E$5*'模板使用说明&amp;基础参数'!$E$12,IF(L9739="修改",J9739*'模板使用说明&amp;基础参数'!$E$5*'模板使用说明&amp;基础参数'!$E$11,J9739*'模板使用说明&amp;基础参数'!$E$5*'模板使用说明&amp;基础参数'!$E$10)),IF(K9739="中",IF(L9739="删除",J9739*'模板使用说明&amp;基础参数'!$E$6*'模板使用说明&amp;基础参数'!$E$12,IF(L9739="修改",J9739*'模板使用说明&amp;基础参数'!$E$6*'模板使用说明&amp;基础参数'!$E$11,J9739*'模板使用说明&amp;基础参数'!$E$6*'模板使用说明&amp;基础参数'!$E$10)),IF(L9739="删除",J9739*'模板使用说明&amp;基础参数'!$E$7*'模板使用说明&amp;基础参数'!$E$12,IF(L9739="修改",J9739*'模板使用说明&amp;基础参数'!$E$7*'模板使用说明&amp;基础参数'!$E$11,J9739*'模板使用说明&amp;基础参数'!$E$7*'模板使用说明&amp;基础参数'!$E$10)))))</f>
        <v/>
      </c>
      <c r="N9739" s="82"/>
    </row>
    <row r="9740" spans="1:14">
      <c r="A9740" s="76">
        <f t="shared" si="163"/>
        <v>9735</v>
      </c>
      <c r="B9740" s="77"/>
      <c r="C9740" s="77"/>
      <c r="D9740" s="77"/>
      <c r="E9740" s="77"/>
      <c r="F9740" s="77"/>
      <c r="G9740" s="77"/>
      <c r="H9740" s="78"/>
      <c r="I9740" s="76"/>
      <c r="J9740" s="8" t="str">
        <f>IF(I9740="ILF",IF($C$1="预估功能点",'模板使用说明&amp;基础参数'!$E$15,'模板使用说明&amp;基础参数'!$E$22),IF(I9740="EIF",IF($C$1="预估功能点",'模板使用说明&amp;基础参数'!$E$16,'模板使用说明&amp;基础参数'!$E$23),IF(I9740="EI",IF($C$1="预估功能点",'模板使用说明&amp;基础参数'!$E$17,'模板使用说明&amp;基础参数'!$E$24),IF(I9740="EO",IF($C$1="预估功能点",'模板使用说明&amp;基础参数'!$E$18,'模板使用说明&amp;基础参数'!$E$25),IF(I9740="EQ",IF($C$1="预估功能点",'模板使用说明&amp;基础参数'!$E$19,'模板使用说明&amp;基础参数'!$E$26),"")))))</f>
        <v/>
      </c>
      <c r="K9740" s="80"/>
      <c r="L9740" s="80"/>
      <c r="M9740" s="81" t="str">
        <f>IF(J9740="","",IF(K9740="高",IF(L9740="删除",J9740*'模板使用说明&amp;基础参数'!$E$5*'模板使用说明&amp;基础参数'!$E$12,IF(L9740="修改",J9740*'模板使用说明&amp;基础参数'!$E$5*'模板使用说明&amp;基础参数'!$E$11,J9740*'模板使用说明&amp;基础参数'!$E$5*'模板使用说明&amp;基础参数'!$E$10)),IF(K9740="中",IF(L9740="删除",J9740*'模板使用说明&amp;基础参数'!$E$6*'模板使用说明&amp;基础参数'!$E$12,IF(L9740="修改",J9740*'模板使用说明&amp;基础参数'!$E$6*'模板使用说明&amp;基础参数'!$E$11,J9740*'模板使用说明&amp;基础参数'!$E$6*'模板使用说明&amp;基础参数'!$E$10)),IF(L9740="删除",J9740*'模板使用说明&amp;基础参数'!$E$7*'模板使用说明&amp;基础参数'!$E$12,IF(L9740="修改",J9740*'模板使用说明&amp;基础参数'!$E$7*'模板使用说明&amp;基础参数'!$E$11,J9740*'模板使用说明&amp;基础参数'!$E$7*'模板使用说明&amp;基础参数'!$E$10)))))</f>
        <v/>
      </c>
      <c r="N9740" s="82"/>
    </row>
    <row r="9741" spans="1:14">
      <c r="A9741" s="76">
        <f t="shared" si="163"/>
        <v>9736</v>
      </c>
      <c r="B9741" s="77"/>
      <c r="C9741" s="77"/>
      <c r="D9741" s="77"/>
      <c r="E9741" s="77"/>
      <c r="F9741" s="77"/>
      <c r="G9741" s="77"/>
      <c r="H9741" s="78"/>
      <c r="I9741" s="76"/>
      <c r="J9741" s="8" t="str">
        <f>IF(I9741="ILF",IF($C$1="预估功能点",'模板使用说明&amp;基础参数'!$E$15,'模板使用说明&amp;基础参数'!$E$22),IF(I9741="EIF",IF($C$1="预估功能点",'模板使用说明&amp;基础参数'!$E$16,'模板使用说明&amp;基础参数'!$E$23),IF(I9741="EI",IF($C$1="预估功能点",'模板使用说明&amp;基础参数'!$E$17,'模板使用说明&amp;基础参数'!$E$24),IF(I9741="EO",IF($C$1="预估功能点",'模板使用说明&amp;基础参数'!$E$18,'模板使用说明&amp;基础参数'!$E$25),IF(I9741="EQ",IF($C$1="预估功能点",'模板使用说明&amp;基础参数'!$E$19,'模板使用说明&amp;基础参数'!$E$26),"")))))</f>
        <v/>
      </c>
      <c r="K9741" s="80"/>
      <c r="L9741" s="80"/>
      <c r="M9741" s="81" t="str">
        <f>IF(J9741="","",IF(K9741="高",IF(L9741="删除",J9741*'模板使用说明&amp;基础参数'!$E$5*'模板使用说明&amp;基础参数'!$E$12,IF(L9741="修改",J9741*'模板使用说明&amp;基础参数'!$E$5*'模板使用说明&amp;基础参数'!$E$11,J9741*'模板使用说明&amp;基础参数'!$E$5*'模板使用说明&amp;基础参数'!$E$10)),IF(K9741="中",IF(L9741="删除",J9741*'模板使用说明&amp;基础参数'!$E$6*'模板使用说明&amp;基础参数'!$E$12,IF(L9741="修改",J9741*'模板使用说明&amp;基础参数'!$E$6*'模板使用说明&amp;基础参数'!$E$11,J9741*'模板使用说明&amp;基础参数'!$E$6*'模板使用说明&amp;基础参数'!$E$10)),IF(L9741="删除",J9741*'模板使用说明&amp;基础参数'!$E$7*'模板使用说明&amp;基础参数'!$E$12,IF(L9741="修改",J9741*'模板使用说明&amp;基础参数'!$E$7*'模板使用说明&amp;基础参数'!$E$11,J9741*'模板使用说明&amp;基础参数'!$E$7*'模板使用说明&amp;基础参数'!$E$10)))))</f>
        <v/>
      </c>
      <c r="N9741" s="82"/>
    </row>
    <row r="9742" spans="1:14">
      <c r="A9742" s="76">
        <f t="shared" si="163"/>
        <v>9737</v>
      </c>
      <c r="B9742" s="77"/>
      <c r="C9742" s="77"/>
      <c r="D9742" s="77"/>
      <c r="E9742" s="77"/>
      <c r="F9742" s="77"/>
      <c r="G9742" s="77"/>
      <c r="H9742" s="78"/>
      <c r="I9742" s="76"/>
      <c r="J9742" s="8" t="str">
        <f>IF(I9742="ILF",IF($C$1="预估功能点",'模板使用说明&amp;基础参数'!$E$15,'模板使用说明&amp;基础参数'!$E$22),IF(I9742="EIF",IF($C$1="预估功能点",'模板使用说明&amp;基础参数'!$E$16,'模板使用说明&amp;基础参数'!$E$23),IF(I9742="EI",IF($C$1="预估功能点",'模板使用说明&amp;基础参数'!$E$17,'模板使用说明&amp;基础参数'!$E$24),IF(I9742="EO",IF($C$1="预估功能点",'模板使用说明&amp;基础参数'!$E$18,'模板使用说明&amp;基础参数'!$E$25),IF(I9742="EQ",IF($C$1="预估功能点",'模板使用说明&amp;基础参数'!$E$19,'模板使用说明&amp;基础参数'!$E$26),"")))))</f>
        <v/>
      </c>
      <c r="K9742" s="80"/>
      <c r="L9742" s="80"/>
      <c r="M9742" s="81" t="str">
        <f>IF(J9742="","",IF(K9742="高",IF(L9742="删除",J9742*'模板使用说明&amp;基础参数'!$E$5*'模板使用说明&amp;基础参数'!$E$12,IF(L9742="修改",J9742*'模板使用说明&amp;基础参数'!$E$5*'模板使用说明&amp;基础参数'!$E$11,J9742*'模板使用说明&amp;基础参数'!$E$5*'模板使用说明&amp;基础参数'!$E$10)),IF(K9742="中",IF(L9742="删除",J9742*'模板使用说明&amp;基础参数'!$E$6*'模板使用说明&amp;基础参数'!$E$12,IF(L9742="修改",J9742*'模板使用说明&amp;基础参数'!$E$6*'模板使用说明&amp;基础参数'!$E$11,J9742*'模板使用说明&amp;基础参数'!$E$6*'模板使用说明&amp;基础参数'!$E$10)),IF(L9742="删除",J9742*'模板使用说明&amp;基础参数'!$E$7*'模板使用说明&amp;基础参数'!$E$12,IF(L9742="修改",J9742*'模板使用说明&amp;基础参数'!$E$7*'模板使用说明&amp;基础参数'!$E$11,J9742*'模板使用说明&amp;基础参数'!$E$7*'模板使用说明&amp;基础参数'!$E$10)))))</f>
        <v/>
      </c>
      <c r="N9742" s="82"/>
    </row>
    <row r="9743" spans="1:14">
      <c r="A9743" s="76">
        <f t="shared" si="163"/>
        <v>9738</v>
      </c>
      <c r="B9743" s="77"/>
      <c r="C9743" s="77"/>
      <c r="D9743" s="77"/>
      <c r="E9743" s="77"/>
      <c r="F9743" s="77"/>
      <c r="G9743" s="77"/>
      <c r="H9743" s="78"/>
      <c r="I9743" s="76"/>
      <c r="J9743" s="8" t="str">
        <f>IF(I9743="ILF",IF($C$1="预估功能点",'模板使用说明&amp;基础参数'!$E$15,'模板使用说明&amp;基础参数'!$E$22),IF(I9743="EIF",IF($C$1="预估功能点",'模板使用说明&amp;基础参数'!$E$16,'模板使用说明&amp;基础参数'!$E$23),IF(I9743="EI",IF($C$1="预估功能点",'模板使用说明&amp;基础参数'!$E$17,'模板使用说明&amp;基础参数'!$E$24),IF(I9743="EO",IF($C$1="预估功能点",'模板使用说明&amp;基础参数'!$E$18,'模板使用说明&amp;基础参数'!$E$25),IF(I9743="EQ",IF($C$1="预估功能点",'模板使用说明&amp;基础参数'!$E$19,'模板使用说明&amp;基础参数'!$E$26),"")))))</f>
        <v/>
      </c>
      <c r="K9743" s="80"/>
      <c r="L9743" s="80"/>
      <c r="M9743" s="81" t="str">
        <f>IF(J9743="","",IF(K9743="高",IF(L9743="删除",J9743*'模板使用说明&amp;基础参数'!$E$5*'模板使用说明&amp;基础参数'!$E$12,IF(L9743="修改",J9743*'模板使用说明&amp;基础参数'!$E$5*'模板使用说明&amp;基础参数'!$E$11,J9743*'模板使用说明&amp;基础参数'!$E$5*'模板使用说明&amp;基础参数'!$E$10)),IF(K9743="中",IF(L9743="删除",J9743*'模板使用说明&amp;基础参数'!$E$6*'模板使用说明&amp;基础参数'!$E$12,IF(L9743="修改",J9743*'模板使用说明&amp;基础参数'!$E$6*'模板使用说明&amp;基础参数'!$E$11,J9743*'模板使用说明&amp;基础参数'!$E$6*'模板使用说明&amp;基础参数'!$E$10)),IF(L9743="删除",J9743*'模板使用说明&amp;基础参数'!$E$7*'模板使用说明&amp;基础参数'!$E$12,IF(L9743="修改",J9743*'模板使用说明&amp;基础参数'!$E$7*'模板使用说明&amp;基础参数'!$E$11,J9743*'模板使用说明&amp;基础参数'!$E$7*'模板使用说明&amp;基础参数'!$E$10)))))</f>
        <v/>
      </c>
      <c r="N9743" s="82"/>
    </row>
    <row r="9744" spans="1:14">
      <c r="A9744" s="76">
        <f t="shared" si="163"/>
        <v>9739</v>
      </c>
      <c r="B9744" s="77"/>
      <c r="C9744" s="77"/>
      <c r="D9744" s="77"/>
      <c r="E9744" s="77"/>
      <c r="F9744" s="77"/>
      <c r="G9744" s="77"/>
      <c r="H9744" s="78"/>
      <c r="I9744" s="76"/>
      <c r="J9744" s="8" t="str">
        <f>IF(I9744="ILF",IF($C$1="预估功能点",'模板使用说明&amp;基础参数'!$E$15,'模板使用说明&amp;基础参数'!$E$22),IF(I9744="EIF",IF($C$1="预估功能点",'模板使用说明&amp;基础参数'!$E$16,'模板使用说明&amp;基础参数'!$E$23),IF(I9744="EI",IF($C$1="预估功能点",'模板使用说明&amp;基础参数'!$E$17,'模板使用说明&amp;基础参数'!$E$24),IF(I9744="EO",IF($C$1="预估功能点",'模板使用说明&amp;基础参数'!$E$18,'模板使用说明&amp;基础参数'!$E$25),IF(I9744="EQ",IF($C$1="预估功能点",'模板使用说明&amp;基础参数'!$E$19,'模板使用说明&amp;基础参数'!$E$26),"")))))</f>
        <v/>
      </c>
      <c r="K9744" s="80"/>
      <c r="L9744" s="80"/>
      <c r="M9744" s="81" t="str">
        <f>IF(J9744="","",IF(K9744="高",IF(L9744="删除",J9744*'模板使用说明&amp;基础参数'!$E$5*'模板使用说明&amp;基础参数'!$E$12,IF(L9744="修改",J9744*'模板使用说明&amp;基础参数'!$E$5*'模板使用说明&amp;基础参数'!$E$11,J9744*'模板使用说明&amp;基础参数'!$E$5*'模板使用说明&amp;基础参数'!$E$10)),IF(K9744="中",IF(L9744="删除",J9744*'模板使用说明&amp;基础参数'!$E$6*'模板使用说明&amp;基础参数'!$E$12,IF(L9744="修改",J9744*'模板使用说明&amp;基础参数'!$E$6*'模板使用说明&amp;基础参数'!$E$11,J9744*'模板使用说明&amp;基础参数'!$E$6*'模板使用说明&amp;基础参数'!$E$10)),IF(L9744="删除",J9744*'模板使用说明&amp;基础参数'!$E$7*'模板使用说明&amp;基础参数'!$E$12,IF(L9744="修改",J9744*'模板使用说明&amp;基础参数'!$E$7*'模板使用说明&amp;基础参数'!$E$11,J9744*'模板使用说明&amp;基础参数'!$E$7*'模板使用说明&amp;基础参数'!$E$10)))))</f>
        <v/>
      </c>
      <c r="N9744" s="82"/>
    </row>
    <row r="9745" spans="1:14">
      <c r="A9745" s="76">
        <f t="shared" si="163"/>
        <v>9740</v>
      </c>
      <c r="B9745" s="77"/>
      <c r="C9745" s="77"/>
      <c r="D9745" s="77"/>
      <c r="E9745" s="77"/>
      <c r="F9745" s="77"/>
      <c r="G9745" s="77"/>
      <c r="H9745" s="78"/>
      <c r="I9745" s="76"/>
      <c r="J9745" s="8" t="str">
        <f>IF(I9745="ILF",IF($C$1="预估功能点",'模板使用说明&amp;基础参数'!$E$15,'模板使用说明&amp;基础参数'!$E$22),IF(I9745="EIF",IF($C$1="预估功能点",'模板使用说明&amp;基础参数'!$E$16,'模板使用说明&amp;基础参数'!$E$23),IF(I9745="EI",IF($C$1="预估功能点",'模板使用说明&amp;基础参数'!$E$17,'模板使用说明&amp;基础参数'!$E$24),IF(I9745="EO",IF($C$1="预估功能点",'模板使用说明&amp;基础参数'!$E$18,'模板使用说明&amp;基础参数'!$E$25),IF(I9745="EQ",IF($C$1="预估功能点",'模板使用说明&amp;基础参数'!$E$19,'模板使用说明&amp;基础参数'!$E$26),"")))))</f>
        <v/>
      </c>
      <c r="K9745" s="80"/>
      <c r="L9745" s="80"/>
      <c r="M9745" s="81" t="str">
        <f>IF(J9745="","",IF(K9745="高",IF(L9745="删除",J9745*'模板使用说明&amp;基础参数'!$E$5*'模板使用说明&amp;基础参数'!$E$12,IF(L9745="修改",J9745*'模板使用说明&amp;基础参数'!$E$5*'模板使用说明&amp;基础参数'!$E$11,J9745*'模板使用说明&amp;基础参数'!$E$5*'模板使用说明&amp;基础参数'!$E$10)),IF(K9745="中",IF(L9745="删除",J9745*'模板使用说明&amp;基础参数'!$E$6*'模板使用说明&amp;基础参数'!$E$12,IF(L9745="修改",J9745*'模板使用说明&amp;基础参数'!$E$6*'模板使用说明&amp;基础参数'!$E$11,J9745*'模板使用说明&amp;基础参数'!$E$6*'模板使用说明&amp;基础参数'!$E$10)),IF(L9745="删除",J9745*'模板使用说明&amp;基础参数'!$E$7*'模板使用说明&amp;基础参数'!$E$12,IF(L9745="修改",J9745*'模板使用说明&amp;基础参数'!$E$7*'模板使用说明&amp;基础参数'!$E$11,J9745*'模板使用说明&amp;基础参数'!$E$7*'模板使用说明&amp;基础参数'!$E$10)))))</f>
        <v/>
      </c>
      <c r="N9745" s="82"/>
    </row>
    <row r="9746" spans="1:14">
      <c r="A9746" s="76">
        <f t="shared" si="163"/>
        <v>9741</v>
      </c>
      <c r="B9746" s="77"/>
      <c r="C9746" s="77"/>
      <c r="D9746" s="77"/>
      <c r="E9746" s="77"/>
      <c r="F9746" s="77"/>
      <c r="G9746" s="77"/>
      <c r="H9746" s="78"/>
      <c r="I9746" s="76"/>
      <c r="J9746" s="8" t="str">
        <f>IF(I9746="ILF",IF($C$1="预估功能点",'模板使用说明&amp;基础参数'!$E$15,'模板使用说明&amp;基础参数'!$E$22),IF(I9746="EIF",IF($C$1="预估功能点",'模板使用说明&amp;基础参数'!$E$16,'模板使用说明&amp;基础参数'!$E$23),IF(I9746="EI",IF($C$1="预估功能点",'模板使用说明&amp;基础参数'!$E$17,'模板使用说明&amp;基础参数'!$E$24),IF(I9746="EO",IF($C$1="预估功能点",'模板使用说明&amp;基础参数'!$E$18,'模板使用说明&amp;基础参数'!$E$25),IF(I9746="EQ",IF($C$1="预估功能点",'模板使用说明&amp;基础参数'!$E$19,'模板使用说明&amp;基础参数'!$E$26),"")))))</f>
        <v/>
      </c>
      <c r="K9746" s="80"/>
      <c r="L9746" s="80"/>
      <c r="M9746" s="81" t="str">
        <f>IF(J9746="","",IF(K9746="高",IF(L9746="删除",J9746*'模板使用说明&amp;基础参数'!$E$5*'模板使用说明&amp;基础参数'!$E$12,IF(L9746="修改",J9746*'模板使用说明&amp;基础参数'!$E$5*'模板使用说明&amp;基础参数'!$E$11,J9746*'模板使用说明&amp;基础参数'!$E$5*'模板使用说明&amp;基础参数'!$E$10)),IF(K9746="中",IF(L9746="删除",J9746*'模板使用说明&amp;基础参数'!$E$6*'模板使用说明&amp;基础参数'!$E$12,IF(L9746="修改",J9746*'模板使用说明&amp;基础参数'!$E$6*'模板使用说明&amp;基础参数'!$E$11,J9746*'模板使用说明&amp;基础参数'!$E$6*'模板使用说明&amp;基础参数'!$E$10)),IF(L9746="删除",J9746*'模板使用说明&amp;基础参数'!$E$7*'模板使用说明&amp;基础参数'!$E$12,IF(L9746="修改",J9746*'模板使用说明&amp;基础参数'!$E$7*'模板使用说明&amp;基础参数'!$E$11,J9746*'模板使用说明&amp;基础参数'!$E$7*'模板使用说明&amp;基础参数'!$E$10)))))</f>
        <v/>
      </c>
      <c r="N9746" s="82"/>
    </row>
    <row r="9747" spans="1:14">
      <c r="A9747" s="76">
        <f t="shared" si="163"/>
        <v>9742</v>
      </c>
      <c r="B9747" s="77"/>
      <c r="C9747" s="77"/>
      <c r="D9747" s="77"/>
      <c r="E9747" s="77"/>
      <c r="F9747" s="77"/>
      <c r="G9747" s="77"/>
      <c r="H9747" s="78"/>
      <c r="I9747" s="76"/>
      <c r="J9747" s="8" t="str">
        <f>IF(I9747="ILF",IF($C$1="预估功能点",'模板使用说明&amp;基础参数'!$E$15,'模板使用说明&amp;基础参数'!$E$22),IF(I9747="EIF",IF($C$1="预估功能点",'模板使用说明&amp;基础参数'!$E$16,'模板使用说明&amp;基础参数'!$E$23),IF(I9747="EI",IF($C$1="预估功能点",'模板使用说明&amp;基础参数'!$E$17,'模板使用说明&amp;基础参数'!$E$24),IF(I9747="EO",IF($C$1="预估功能点",'模板使用说明&amp;基础参数'!$E$18,'模板使用说明&amp;基础参数'!$E$25),IF(I9747="EQ",IF($C$1="预估功能点",'模板使用说明&amp;基础参数'!$E$19,'模板使用说明&amp;基础参数'!$E$26),"")))))</f>
        <v/>
      </c>
      <c r="K9747" s="80"/>
      <c r="L9747" s="80"/>
      <c r="M9747" s="81" t="str">
        <f>IF(J9747="","",IF(K9747="高",IF(L9747="删除",J9747*'模板使用说明&amp;基础参数'!$E$5*'模板使用说明&amp;基础参数'!$E$12,IF(L9747="修改",J9747*'模板使用说明&amp;基础参数'!$E$5*'模板使用说明&amp;基础参数'!$E$11,J9747*'模板使用说明&amp;基础参数'!$E$5*'模板使用说明&amp;基础参数'!$E$10)),IF(K9747="中",IF(L9747="删除",J9747*'模板使用说明&amp;基础参数'!$E$6*'模板使用说明&amp;基础参数'!$E$12,IF(L9747="修改",J9747*'模板使用说明&amp;基础参数'!$E$6*'模板使用说明&amp;基础参数'!$E$11,J9747*'模板使用说明&amp;基础参数'!$E$6*'模板使用说明&amp;基础参数'!$E$10)),IF(L9747="删除",J9747*'模板使用说明&amp;基础参数'!$E$7*'模板使用说明&amp;基础参数'!$E$12,IF(L9747="修改",J9747*'模板使用说明&amp;基础参数'!$E$7*'模板使用说明&amp;基础参数'!$E$11,J9747*'模板使用说明&amp;基础参数'!$E$7*'模板使用说明&amp;基础参数'!$E$10)))))</f>
        <v/>
      </c>
      <c r="N9747" s="82"/>
    </row>
    <row r="9748" spans="1:14">
      <c r="A9748" s="76">
        <f t="shared" si="163"/>
        <v>9743</v>
      </c>
      <c r="B9748" s="77"/>
      <c r="C9748" s="77"/>
      <c r="D9748" s="77"/>
      <c r="E9748" s="77"/>
      <c r="F9748" s="77"/>
      <c r="G9748" s="77"/>
      <c r="H9748" s="78"/>
      <c r="I9748" s="76"/>
      <c r="J9748" s="8" t="str">
        <f>IF(I9748="ILF",IF($C$1="预估功能点",'模板使用说明&amp;基础参数'!$E$15,'模板使用说明&amp;基础参数'!$E$22),IF(I9748="EIF",IF($C$1="预估功能点",'模板使用说明&amp;基础参数'!$E$16,'模板使用说明&amp;基础参数'!$E$23),IF(I9748="EI",IF($C$1="预估功能点",'模板使用说明&amp;基础参数'!$E$17,'模板使用说明&amp;基础参数'!$E$24),IF(I9748="EO",IF($C$1="预估功能点",'模板使用说明&amp;基础参数'!$E$18,'模板使用说明&amp;基础参数'!$E$25),IF(I9748="EQ",IF($C$1="预估功能点",'模板使用说明&amp;基础参数'!$E$19,'模板使用说明&amp;基础参数'!$E$26),"")))))</f>
        <v/>
      </c>
      <c r="K9748" s="80"/>
      <c r="L9748" s="80"/>
      <c r="M9748" s="81" t="str">
        <f>IF(J9748="","",IF(K9748="高",IF(L9748="删除",J9748*'模板使用说明&amp;基础参数'!$E$5*'模板使用说明&amp;基础参数'!$E$12,IF(L9748="修改",J9748*'模板使用说明&amp;基础参数'!$E$5*'模板使用说明&amp;基础参数'!$E$11,J9748*'模板使用说明&amp;基础参数'!$E$5*'模板使用说明&amp;基础参数'!$E$10)),IF(K9748="中",IF(L9748="删除",J9748*'模板使用说明&amp;基础参数'!$E$6*'模板使用说明&amp;基础参数'!$E$12,IF(L9748="修改",J9748*'模板使用说明&amp;基础参数'!$E$6*'模板使用说明&amp;基础参数'!$E$11,J9748*'模板使用说明&amp;基础参数'!$E$6*'模板使用说明&amp;基础参数'!$E$10)),IF(L9748="删除",J9748*'模板使用说明&amp;基础参数'!$E$7*'模板使用说明&amp;基础参数'!$E$12,IF(L9748="修改",J9748*'模板使用说明&amp;基础参数'!$E$7*'模板使用说明&amp;基础参数'!$E$11,J9748*'模板使用说明&amp;基础参数'!$E$7*'模板使用说明&amp;基础参数'!$E$10)))))</f>
        <v/>
      </c>
      <c r="N9748" s="82"/>
    </row>
    <row r="9749" spans="1:14">
      <c r="A9749" s="76">
        <f t="shared" si="163"/>
        <v>9744</v>
      </c>
      <c r="B9749" s="77"/>
      <c r="C9749" s="77"/>
      <c r="D9749" s="77"/>
      <c r="E9749" s="77"/>
      <c r="F9749" s="77"/>
      <c r="G9749" s="77"/>
      <c r="H9749" s="78"/>
      <c r="I9749" s="76"/>
      <c r="J9749" s="8" t="str">
        <f>IF(I9749="ILF",IF($C$1="预估功能点",'模板使用说明&amp;基础参数'!$E$15,'模板使用说明&amp;基础参数'!$E$22),IF(I9749="EIF",IF($C$1="预估功能点",'模板使用说明&amp;基础参数'!$E$16,'模板使用说明&amp;基础参数'!$E$23),IF(I9749="EI",IF($C$1="预估功能点",'模板使用说明&amp;基础参数'!$E$17,'模板使用说明&amp;基础参数'!$E$24),IF(I9749="EO",IF($C$1="预估功能点",'模板使用说明&amp;基础参数'!$E$18,'模板使用说明&amp;基础参数'!$E$25),IF(I9749="EQ",IF($C$1="预估功能点",'模板使用说明&amp;基础参数'!$E$19,'模板使用说明&amp;基础参数'!$E$26),"")))))</f>
        <v/>
      </c>
      <c r="K9749" s="80"/>
      <c r="L9749" s="80"/>
      <c r="M9749" s="81" t="str">
        <f>IF(J9749="","",IF(K9749="高",IF(L9749="删除",J9749*'模板使用说明&amp;基础参数'!$E$5*'模板使用说明&amp;基础参数'!$E$12,IF(L9749="修改",J9749*'模板使用说明&amp;基础参数'!$E$5*'模板使用说明&amp;基础参数'!$E$11,J9749*'模板使用说明&amp;基础参数'!$E$5*'模板使用说明&amp;基础参数'!$E$10)),IF(K9749="中",IF(L9749="删除",J9749*'模板使用说明&amp;基础参数'!$E$6*'模板使用说明&amp;基础参数'!$E$12,IF(L9749="修改",J9749*'模板使用说明&amp;基础参数'!$E$6*'模板使用说明&amp;基础参数'!$E$11,J9749*'模板使用说明&amp;基础参数'!$E$6*'模板使用说明&amp;基础参数'!$E$10)),IF(L9749="删除",J9749*'模板使用说明&amp;基础参数'!$E$7*'模板使用说明&amp;基础参数'!$E$12,IF(L9749="修改",J9749*'模板使用说明&amp;基础参数'!$E$7*'模板使用说明&amp;基础参数'!$E$11,J9749*'模板使用说明&amp;基础参数'!$E$7*'模板使用说明&amp;基础参数'!$E$10)))))</f>
        <v/>
      </c>
      <c r="N9749" s="82"/>
    </row>
    <row r="9750" spans="1:14">
      <c r="A9750" s="76">
        <f t="shared" si="163"/>
        <v>9745</v>
      </c>
      <c r="B9750" s="77"/>
      <c r="C9750" s="77"/>
      <c r="D9750" s="77"/>
      <c r="E9750" s="77"/>
      <c r="F9750" s="77"/>
      <c r="G9750" s="77"/>
      <c r="H9750" s="78"/>
      <c r="I9750" s="76"/>
      <c r="J9750" s="8" t="str">
        <f>IF(I9750="ILF",IF($C$1="预估功能点",'模板使用说明&amp;基础参数'!$E$15,'模板使用说明&amp;基础参数'!$E$22),IF(I9750="EIF",IF($C$1="预估功能点",'模板使用说明&amp;基础参数'!$E$16,'模板使用说明&amp;基础参数'!$E$23),IF(I9750="EI",IF($C$1="预估功能点",'模板使用说明&amp;基础参数'!$E$17,'模板使用说明&amp;基础参数'!$E$24),IF(I9750="EO",IF($C$1="预估功能点",'模板使用说明&amp;基础参数'!$E$18,'模板使用说明&amp;基础参数'!$E$25),IF(I9750="EQ",IF($C$1="预估功能点",'模板使用说明&amp;基础参数'!$E$19,'模板使用说明&amp;基础参数'!$E$26),"")))))</f>
        <v/>
      </c>
      <c r="K9750" s="80"/>
      <c r="L9750" s="80"/>
      <c r="M9750" s="81" t="str">
        <f>IF(J9750="","",IF(K9750="高",IF(L9750="删除",J9750*'模板使用说明&amp;基础参数'!$E$5*'模板使用说明&amp;基础参数'!$E$12,IF(L9750="修改",J9750*'模板使用说明&amp;基础参数'!$E$5*'模板使用说明&amp;基础参数'!$E$11,J9750*'模板使用说明&amp;基础参数'!$E$5*'模板使用说明&amp;基础参数'!$E$10)),IF(K9750="中",IF(L9750="删除",J9750*'模板使用说明&amp;基础参数'!$E$6*'模板使用说明&amp;基础参数'!$E$12,IF(L9750="修改",J9750*'模板使用说明&amp;基础参数'!$E$6*'模板使用说明&amp;基础参数'!$E$11,J9750*'模板使用说明&amp;基础参数'!$E$6*'模板使用说明&amp;基础参数'!$E$10)),IF(L9750="删除",J9750*'模板使用说明&amp;基础参数'!$E$7*'模板使用说明&amp;基础参数'!$E$12,IF(L9750="修改",J9750*'模板使用说明&amp;基础参数'!$E$7*'模板使用说明&amp;基础参数'!$E$11,J9750*'模板使用说明&amp;基础参数'!$E$7*'模板使用说明&amp;基础参数'!$E$10)))))</f>
        <v/>
      </c>
      <c r="N9750" s="82"/>
    </row>
    <row r="9751" spans="1:14">
      <c r="A9751" s="76">
        <f t="shared" si="163"/>
        <v>9746</v>
      </c>
      <c r="B9751" s="77"/>
      <c r="C9751" s="77"/>
      <c r="D9751" s="77"/>
      <c r="E9751" s="77"/>
      <c r="F9751" s="77"/>
      <c r="G9751" s="77"/>
      <c r="H9751" s="78"/>
      <c r="I9751" s="76"/>
      <c r="J9751" s="8" t="str">
        <f>IF(I9751="ILF",IF($C$1="预估功能点",'模板使用说明&amp;基础参数'!$E$15,'模板使用说明&amp;基础参数'!$E$22),IF(I9751="EIF",IF($C$1="预估功能点",'模板使用说明&amp;基础参数'!$E$16,'模板使用说明&amp;基础参数'!$E$23),IF(I9751="EI",IF($C$1="预估功能点",'模板使用说明&amp;基础参数'!$E$17,'模板使用说明&amp;基础参数'!$E$24),IF(I9751="EO",IF($C$1="预估功能点",'模板使用说明&amp;基础参数'!$E$18,'模板使用说明&amp;基础参数'!$E$25),IF(I9751="EQ",IF($C$1="预估功能点",'模板使用说明&amp;基础参数'!$E$19,'模板使用说明&amp;基础参数'!$E$26),"")))))</f>
        <v/>
      </c>
      <c r="K9751" s="80"/>
      <c r="L9751" s="80"/>
      <c r="M9751" s="81" t="str">
        <f>IF(J9751="","",IF(K9751="高",IF(L9751="删除",J9751*'模板使用说明&amp;基础参数'!$E$5*'模板使用说明&amp;基础参数'!$E$12,IF(L9751="修改",J9751*'模板使用说明&amp;基础参数'!$E$5*'模板使用说明&amp;基础参数'!$E$11,J9751*'模板使用说明&amp;基础参数'!$E$5*'模板使用说明&amp;基础参数'!$E$10)),IF(K9751="中",IF(L9751="删除",J9751*'模板使用说明&amp;基础参数'!$E$6*'模板使用说明&amp;基础参数'!$E$12,IF(L9751="修改",J9751*'模板使用说明&amp;基础参数'!$E$6*'模板使用说明&amp;基础参数'!$E$11,J9751*'模板使用说明&amp;基础参数'!$E$6*'模板使用说明&amp;基础参数'!$E$10)),IF(L9751="删除",J9751*'模板使用说明&amp;基础参数'!$E$7*'模板使用说明&amp;基础参数'!$E$12,IF(L9751="修改",J9751*'模板使用说明&amp;基础参数'!$E$7*'模板使用说明&amp;基础参数'!$E$11,J9751*'模板使用说明&amp;基础参数'!$E$7*'模板使用说明&amp;基础参数'!$E$10)))))</f>
        <v/>
      </c>
      <c r="N9751" s="82"/>
    </row>
    <row r="9752" spans="1:14">
      <c r="A9752" s="76">
        <f t="shared" si="163"/>
        <v>9747</v>
      </c>
      <c r="B9752" s="77"/>
      <c r="C9752" s="77"/>
      <c r="D9752" s="77"/>
      <c r="E9752" s="77"/>
      <c r="F9752" s="77"/>
      <c r="G9752" s="77"/>
      <c r="H9752" s="78"/>
      <c r="I9752" s="76"/>
      <c r="J9752" s="8" t="str">
        <f>IF(I9752="ILF",IF($C$1="预估功能点",'模板使用说明&amp;基础参数'!$E$15,'模板使用说明&amp;基础参数'!$E$22),IF(I9752="EIF",IF($C$1="预估功能点",'模板使用说明&amp;基础参数'!$E$16,'模板使用说明&amp;基础参数'!$E$23),IF(I9752="EI",IF($C$1="预估功能点",'模板使用说明&amp;基础参数'!$E$17,'模板使用说明&amp;基础参数'!$E$24),IF(I9752="EO",IF($C$1="预估功能点",'模板使用说明&amp;基础参数'!$E$18,'模板使用说明&amp;基础参数'!$E$25),IF(I9752="EQ",IF($C$1="预估功能点",'模板使用说明&amp;基础参数'!$E$19,'模板使用说明&amp;基础参数'!$E$26),"")))))</f>
        <v/>
      </c>
      <c r="K9752" s="80"/>
      <c r="L9752" s="80"/>
      <c r="M9752" s="81" t="str">
        <f>IF(J9752="","",IF(K9752="高",IF(L9752="删除",J9752*'模板使用说明&amp;基础参数'!$E$5*'模板使用说明&amp;基础参数'!$E$12,IF(L9752="修改",J9752*'模板使用说明&amp;基础参数'!$E$5*'模板使用说明&amp;基础参数'!$E$11,J9752*'模板使用说明&amp;基础参数'!$E$5*'模板使用说明&amp;基础参数'!$E$10)),IF(K9752="中",IF(L9752="删除",J9752*'模板使用说明&amp;基础参数'!$E$6*'模板使用说明&amp;基础参数'!$E$12,IF(L9752="修改",J9752*'模板使用说明&amp;基础参数'!$E$6*'模板使用说明&amp;基础参数'!$E$11,J9752*'模板使用说明&amp;基础参数'!$E$6*'模板使用说明&amp;基础参数'!$E$10)),IF(L9752="删除",J9752*'模板使用说明&amp;基础参数'!$E$7*'模板使用说明&amp;基础参数'!$E$12,IF(L9752="修改",J9752*'模板使用说明&amp;基础参数'!$E$7*'模板使用说明&amp;基础参数'!$E$11,J9752*'模板使用说明&amp;基础参数'!$E$7*'模板使用说明&amp;基础参数'!$E$10)))))</f>
        <v/>
      </c>
      <c r="N9752" s="82"/>
    </row>
    <row r="9753" spans="1:14">
      <c r="A9753" s="76">
        <f t="shared" si="163"/>
        <v>9748</v>
      </c>
      <c r="B9753" s="77"/>
      <c r="C9753" s="77"/>
      <c r="D9753" s="77"/>
      <c r="E9753" s="77"/>
      <c r="F9753" s="77"/>
      <c r="G9753" s="77"/>
      <c r="H9753" s="78"/>
      <c r="I9753" s="76"/>
      <c r="J9753" s="8" t="str">
        <f>IF(I9753="ILF",IF($C$1="预估功能点",'模板使用说明&amp;基础参数'!$E$15,'模板使用说明&amp;基础参数'!$E$22),IF(I9753="EIF",IF($C$1="预估功能点",'模板使用说明&amp;基础参数'!$E$16,'模板使用说明&amp;基础参数'!$E$23),IF(I9753="EI",IF($C$1="预估功能点",'模板使用说明&amp;基础参数'!$E$17,'模板使用说明&amp;基础参数'!$E$24),IF(I9753="EO",IF($C$1="预估功能点",'模板使用说明&amp;基础参数'!$E$18,'模板使用说明&amp;基础参数'!$E$25),IF(I9753="EQ",IF($C$1="预估功能点",'模板使用说明&amp;基础参数'!$E$19,'模板使用说明&amp;基础参数'!$E$26),"")))))</f>
        <v/>
      </c>
      <c r="K9753" s="80"/>
      <c r="L9753" s="80"/>
      <c r="M9753" s="81" t="str">
        <f>IF(J9753="","",IF(K9753="高",IF(L9753="删除",J9753*'模板使用说明&amp;基础参数'!$E$5*'模板使用说明&amp;基础参数'!$E$12,IF(L9753="修改",J9753*'模板使用说明&amp;基础参数'!$E$5*'模板使用说明&amp;基础参数'!$E$11,J9753*'模板使用说明&amp;基础参数'!$E$5*'模板使用说明&amp;基础参数'!$E$10)),IF(K9753="中",IF(L9753="删除",J9753*'模板使用说明&amp;基础参数'!$E$6*'模板使用说明&amp;基础参数'!$E$12,IF(L9753="修改",J9753*'模板使用说明&amp;基础参数'!$E$6*'模板使用说明&amp;基础参数'!$E$11,J9753*'模板使用说明&amp;基础参数'!$E$6*'模板使用说明&amp;基础参数'!$E$10)),IF(L9753="删除",J9753*'模板使用说明&amp;基础参数'!$E$7*'模板使用说明&amp;基础参数'!$E$12,IF(L9753="修改",J9753*'模板使用说明&amp;基础参数'!$E$7*'模板使用说明&amp;基础参数'!$E$11,J9753*'模板使用说明&amp;基础参数'!$E$7*'模板使用说明&amp;基础参数'!$E$10)))))</f>
        <v/>
      </c>
      <c r="N9753" s="82"/>
    </row>
    <row r="9754" spans="1:14">
      <c r="A9754" s="76">
        <f t="shared" si="163"/>
        <v>9749</v>
      </c>
      <c r="B9754" s="77"/>
      <c r="C9754" s="77"/>
      <c r="D9754" s="77"/>
      <c r="E9754" s="77"/>
      <c r="F9754" s="77"/>
      <c r="G9754" s="77"/>
      <c r="H9754" s="78"/>
      <c r="I9754" s="76"/>
      <c r="J9754" s="8" t="str">
        <f>IF(I9754="ILF",IF($C$1="预估功能点",'模板使用说明&amp;基础参数'!$E$15,'模板使用说明&amp;基础参数'!$E$22),IF(I9754="EIF",IF($C$1="预估功能点",'模板使用说明&amp;基础参数'!$E$16,'模板使用说明&amp;基础参数'!$E$23),IF(I9754="EI",IF($C$1="预估功能点",'模板使用说明&amp;基础参数'!$E$17,'模板使用说明&amp;基础参数'!$E$24),IF(I9754="EO",IF($C$1="预估功能点",'模板使用说明&amp;基础参数'!$E$18,'模板使用说明&amp;基础参数'!$E$25),IF(I9754="EQ",IF($C$1="预估功能点",'模板使用说明&amp;基础参数'!$E$19,'模板使用说明&amp;基础参数'!$E$26),"")))))</f>
        <v/>
      </c>
      <c r="K9754" s="80"/>
      <c r="L9754" s="80"/>
      <c r="M9754" s="81" t="str">
        <f>IF(J9754="","",IF(K9754="高",IF(L9754="删除",J9754*'模板使用说明&amp;基础参数'!$E$5*'模板使用说明&amp;基础参数'!$E$12,IF(L9754="修改",J9754*'模板使用说明&amp;基础参数'!$E$5*'模板使用说明&amp;基础参数'!$E$11,J9754*'模板使用说明&amp;基础参数'!$E$5*'模板使用说明&amp;基础参数'!$E$10)),IF(K9754="中",IF(L9754="删除",J9754*'模板使用说明&amp;基础参数'!$E$6*'模板使用说明&amp;基础参数'!$E$12,IF(L9754="修改",J9754*'模板使用说明&amp;基础参数'!$E$6*'模板使用说明&amp;基础参数'!$E$11,J9754*'模板使用说明&amp;基础参数'!$E$6*'模板使用说明&amp;基础参数'!$E$10)),IF(L9754="删除",J9754*'模板使用说明&amp;基础参数'!$E$7*'模板使用说明&amp;基础参数'!$E$12,IF(L9754="修改",J9754*'模板使用说明&amp;基础参数'!$E$7*'模板使用说明&amp;基础参数'!$E$11,J9754*'模板使用说明&amp;基础参数'!$E$7*'模板使用说明&amp;基础参数'!$E$10)))))</f>
        <v/>
      </c>
      <c r="N9754" s="82"/>
    </row>
    <row r="9755" spans="1:14">
      <c r="A9755" s="76">
        <f t="shared" si="163"/>
        <v>9750</v>
      </c>
      <c r="B9755" s="77"/>
      <c r="C9755" s="77"/>
      <c r="D9755" s="77"/>
      <c r="E9755" s="77"/>
      <c r="F9755" s="77"/>
      <c r="G9755" s="77"/>
      <c r="H9755" s="78"/>
      <c r="I9755" s="76"/>
      <c r="J9755" s="8" t="str">
        <f>IF(I9755="ILF",IF($C$1="预估功能点",'模板使用说明&amp;基础参数'!$E$15,'模板使用说明&amp;基础参数'!$E$22),IF(I9755="EIF",IF($C$1="预估功能点",'模板使用说明&amp;基础参数'!$E$16,'模板使用说明&amp;基础参数'!$E$23),IF(I9755="EI",IF($C$1="预估功能点",'模板使用说明&amp;基础参数'!$E$17,'模板使用说明&amp;基础参数'!$E$24),IF(I9755="EO",IF($C$1="预估功能点",'模板使用说明&amp;基础参数'!$E$18,'模板使用说明&amp;基础参数'!$E$25),IF(I9755="EQ",IF($C$1="预估功能点",'模板使用说明&amp;基础参数'!$E$19,'模板使用说明&amp;基础参数'!$E$26),"")))))</f>
        <v/>
      </c>
      <c r="K9755" s="80"/>
      <c r="L9755" s="80"/>
      <c r="M9755" s="81" t="str">
        <f>IF(J9755="","",IF(K9755="高",IF(L9755="删除",J9755*'模板使用说明&amp;基础参数'!$E$5*'模板使用说明&amp;基础参数'!$E$12,IF(L9755="修改",J9755*'模板使用说明&amp;基础参数'!$E$5*'模板使用说明&amp;基础参数'!$E$11,J9755*'模板使用说明&amp;基础参数'!$E$5*'模板使用说明&amp;基础参数'!$E$10)),IF(K9755="中",IF(L9755="删除",J9755*'模板使用说明&amp;基础参数'!$E$6*'模板使用说明&amp;基础参数'!$E$12,IF(L9755="修改",J9755*'模板使用说明&amp;基础参数'!$E$6*'模板使用说明&amp;基础参数'!$E$11,J9755*'模板使用说明&amp;基础参数'!$E$6*'模板使用说明&amp;基础参数'!$E$10)),IF(L9755="删除",J9755*'模板使用说明&amp;基础参数'!$E$7*'模板使用说明&amp;基础参数'!$E$12,IF(L9755="修改",J9755*'模板使用说明&amp;基础参数'!$E$7*'模板使用说明&amp;基础参数'!$E$11,J9755*'模板使用说明&amp;基础参数'!$E$7*'模板使用说明&amp;基础参数'!$E$10)))))</f>
        <v/>
      </c>
      <c r="N9755" s="82"/>
    </row>
    <row r="9756" spans="1:14">
      <c r="A9756" s="76">
        <f t="shared" si="163"/>
        <v>9751</v>
      </c>
      <c r="B9756" s="77"/>
      <c r="C9756" s="77"/>
      <c r="D9756" s="77"/>
      <c r="E9756" s="77"/>
      <c r="F9756" s="77"/>
      <c r="G9756" s="77"/>
      <c r="H9756" s="78"/>
      <c r="I9756" s="76"/>
      <c r="J9756" s="8" t="str">
        <f>IF(I9756="ILF",IF($C$1="预估功能点",'模板使用说明&amp;基础参数'!$E$15,'模板使用说明&amp;基础参数'!$E$22),IF(I9756="EIF",IF($C$1="预估功能点",'模板使用说明&amp;基础参数'!$E$16,'模板使用说明&amp;基础参数'!$E$23),IF(I9756="EI",IF($C$1="预估功能点",'模板使用说明&amp;基础参数'!$E$17,'模板使用说明&amp;基础参数'!$E$24),IF(I9756="EO",IF($C$1="预估功能点",'模板使用说明&amp;基础参数'!$E$18,'模板使用说明&amp;基础参数'!$E$25),IF(I9756="EQ",IF($C$1="预估功能点",'模板使用说明&amp;基础参数'!$E$19,'模板使用说明&amp;基础参数'!$E$26),"")))))</f>
        <v/>
      </c>
      <c r="K9756" s="80"/>
      <c r="L9756" s="80"/>
      <c r="M9756" s="81" t="str">
        <f>IF(J9756="","",IF(K9756="高",IF(L9756="删除",J9756*'模板使用说明&amp;基础参数'!$E$5*'模板使用说明&amp;基础参数'!$E$12,IF(L9756="修改",J9756*'模板使用说明&amp;基础参数'!$E$5*'模板使用说明&amp;基础参数'!$E$11,J9756*'模板使用说明&amp;基础参数'!$E$5*'模板使用说明&amp;基础参数'!$E$10)),IF(K9756="中",IF(L9756="删除",J9756*'模板使用说明&amp;基础参数'!$E$6*'模板使用说明&amp;基础参数'!$E$12,IF(L9756="修改",J9756*'模板使用说明&amp;基础参数'!$E$6*'模板使用说明&amp;基础参数'!$E$11,J9756*'模板使用说明&amp;基础参数'!$E$6*'模板使用说明&amp;基础参数'!$E$10)),IF(L9756="删除",J9756*'模板使用说明&amp;基础参数'!$E$7*'模板使用说明&amp;基础参数'!$E$12,IF(L9756="修改",J9756*'模板使用说明&amp;基础参数'!$E$7*'模板使用说明&amp;基础参数'!$E$11,J9756*'模板使用说明&amp;基础参数'!$E$7*'模板使用说明&amp;基础参数'!$E$10)))))</f>
        <v/>
      </c>
      <c r="N9756" s="82"/>
    </row>
    <row r="9757" spans="1:14">
      <c r="A9757" s="76">
        <f t="shared" si="163"/>
        <v>9752</v>
      </c>
      <c r="B9757" s="77"/>
      <c r="C9757" s="77"/>
      <c r="D9757" s="77"/>
      <c r="E9757" s="77"/>
      <c r="F9757" s="77"/>
      <c r="G9757" s="77"/>
      <c r="H9757" s="78"/>
      <c r="I9757" s="76"/>
      <c r="J9757" s="8" t="str">
        <f>IF(I9757="ILF",IF($C$1="预估功能点",'模板使用说明&amp;基础参数'!$E$15,'模板使用说明&amp;基础参数'!$E$22),IF(I9757="EIF",IF($C$1="预估功能点",'模板使用说明&amp;基础参数'!$E$16,'模板使用说明&amp;基础参数'!$E$23),IF(I9757="EI",IF($C$1="预估功能点",'模板使用说明&amp;基础参数'!$E$17,'模板使用说明&amp;基础参数'!$E$24),IF(I9757="EO",IF($C$1="预估功能点",'模板使用说明&amp;基础参数'!$E$18,'模板使用说明&amp;基础参数'!$E$25),IF(I9757="EQ",IF($C$1="预估功能点",'模板使用说明&amp;基础参数'!$E$19,'模板使用说明&amp;基础参数'!$E$26),"")))))</f>
        <v/>
      </c>
      <c r="K9757" s="80"/>
      <c r="L9757" s="80"/>
      <c r="M9757" s="81" t="str">
        <f>IF(J9757="","",IF(K9757="高",IF(L9757="删除",J9757*'模板使用说明&amp;基础参数'!$E$5*'模板使用说明&amp;基础参数'!$E$12,IF(L9757="修改",J9757*'模板使用说明&amp;基础参数'!$E$5*'模板使用说明&amp;基础参数'!$E$11,J9757*'模板使用说明&amp;基础参数'!$E$5*'模板使用说明&amp;基础参数'!$E$10)),IF(K9757="中",IF(L9757="删除",J9757*'模板使用说明&amp;基础参数'!$E$6*'模板使用说明&amp;基础参数'!$E$12,IF(L9757="修改",J9757*'模板使用说明&amp;基础参数'!$E$6*'模板使用说明&amp;基础参数'!$E$11,J9757*'模板使用说明&amp;基础参数'!$E$6*'模板使用说明&amp;基础参数'!$E$10)),IF(L9757="删除",J9757*'模板使用说明&amp;基础参数'!$E$7*'模板使用说明&amp;基础参数'!$E$12,IF(L9757="修改",J9757*'模板使用说明&amp;基础参数'!$E$7*'模板使用说明&amp;基础参数'!$E$11,J9757*'模板使用说明&amp;基础参数'!$E$7*'模板使用说明&amp;基础参数'!$E$10)))))</f>
        <v/>
      </c>
      <c r="N9757" s="82"/>
    </row>
    <row r="9758" spans="1:14">
      <c r="A9758" s="76">
        <f t="shared" si="163"/>
        <v>9753</v>
      </c>
      <c r="B9758" s="77"/>
      <c r="C9758" s="77"/>
      <c r="D9758" s="77"/>
      <c r="E9758" s="77"/>
      <c r="F9758" s="77"/>
      <c r="G9758" s="77"/>
      <c r="H9758" s="78"/>
      <c r="I9758" s="76"/>
      <c r="J9758" s="8" t="str">
        <f>IF(I9758="ILF",IF($C$1="预估功能点",'模板使用说明&amp;基础参数'!$E$15,'模板使用说明&amp;基础参数'!$E$22),IF(I9758="EIF",IF($C$1="预估功能点",'模板使用说明&amp;基础参数'!$E$16,'模板使用说明&amp;基础参数'!$E$23),IF(I9758="EI",IF($C$1="预估功能点",'模板使用说明&amp;基础参数'!$E$17,'模板使用说明&amp;基础参数'!$E$24),IF(I9758="EO",IF($C$1="预估功能点",'模板使用说明&amp;基础参数'!$E$18,'模板使用说明&amp;基础参数'!$E$25),IF(I9758="EQ",IF($C$1="预估功能点",'模板使用说明&amp;基础参数'!$E$19,'模板使用说明&amp;基础参数'!$E$26),"")))))</f>
        <v/>
      </c>
      <c r="K9758" s="80"/>
      <c r="L9758" s="80"/>
      <c r="M9758" s="81" t="str">
        <f>IF(J9758="","",IF(K9758="高",IF(L9758="删除",J9758*'模板使用说明&amp;基础参数'!$E$5*'模板使用说明&amp;基础参数'!$E$12,IF(L9758="修改",J9758*'模板使用说明&amp;基础参数'!$E$5*'模板使用说明&amp;基础参数'!$E$11,J9758*'模板使用说明&amp;基础参数'!$E$5*'模板使用说明&amp;基础参数'!$E$10)),IF(K9758="中",IF(L9758="删除",J9758*'模板使用说明&amp;基础参数'!$E$6*'模板使用说明&amp;基础参数'!$E$12,IF(L9758="修改",J9758*'模板使用说明&amp;基础参数'!$E$6*'模板使用说明&amp;基础参数'!$E$11,J9758*'模板使用说明&amp;基础参数'!$E$6*'模板使用说明&amp;基础参数'!$E$10)),IF(L9758="删除",J9758*'模板使用说明&amp;基础参数'!$E$7*'模板使用说明&amp;基础参数'!$E$12,IF(L9758="修改",J9758*'模板使用说明&amp;基础参数'!$E$7*'模板使用说明&amp;基础参数'!$E$11,J9758*'模板使用说明&amp;基础参数'!$E$7*'模板使用说明&amp;基础参数'!$E$10)))))</f>
        <v/>
      </c>
      <c r="N9758" s="82"/>
    </row>
    <row r="9759" spans="1:14">
      <c r="A9759" s="76">
        <f t="shared" si="163"/>
        <v>9754</v>
      </c>
      <c r="B9759" s="77"/>
      <c r="C9759" s="77"/>
      <c r="D9759" s="77"/>
      <c r="E9759" s="77"/>
      <c r="F9759" s="77"/>
      <c r="G9759" s="77"/>
      <c r="H9759" s="78"/>
      <c r="I9759" s="76"/>
      <c r="J9759" s="8" t="str">
        <f>IF(I9759="ILF",IF($C$1="预估功能点",'模板使用说明&amp;基础参数'!$E$15,'模板使用说明&amp;基础参数'!$E$22),IF(I9759="EIF",IF($C$1="预估功能点",'模板使用说明&amp;基础参数'!$E$16,'模板使用说明&amp;基础参数'!$E$23),IF(I9759="EI",IF($C$1="预估功能点",'模板使用说明&amp;基础参数'!$E$17,'模板使用说明&amp;基础参数'!$E$24),IF(I9759="EO",IF($C$1="预估功能点",'模板使用说明&amp;基础参数'!$E$18,'模板使用说明&amp;基础参数'!$E$25),IF(I9759="EQ",IF($C$1="预估功能点",'模板使用说明&amp;基础参数'!$E$19,'模板使用说明&amp;基础参数'!$E$26),"")))))</f>
        <v/>
      </c>
      <c r="K9759" s="80"/>
      <c r="L9759" s="80"/>
      <c r="M9759" s="81" t="str">
        <f>IF(J9759="","",IF(K9759="高",IF(L9759="删除",J9759*'模板使用说明&amp;基础参数'!$E$5*'模板使用说明&amp;基础参数'!$E$12,IF(L9759="修改",J9759*'模板使用说明&amp;基础参数'!$E$5*'模板使用说明&amp;基础参数'!$E$11,J9759*'模板使用说明&amp;基础参数'!$E$5*'模板使用说明&amp;基础参数'!$E$10)),IF(K9759="中",IF(L9759="删除",J9759*'模板使用说明&amp;基础参数'!$E$6*'模板使用说明&amp;基础参数'!$E$12,IF(L9759="修改",J9759*'模板使用说明&amp;基础参数'!$E$6*'模板使用说明&amp;基础参数'!$E$11,J9759*'模板使用说明&amp;基础参数'!$E$6*'模板使用说明&amp;基础参数'!$E$10)),IF(L9759="删除",J9759*'模板使用说明&amp;基础参数'!$E$7*'模板使用说明&amp;基础参数'!$E$12,IF(L9759="修改",J9759*'模板使用说明&amp;基础参数'!$E$7*'模板使用说明&amp;基础参数'!$E$11,J9759*'模板使用说明&amp;基础参数'!$E$7*'模板使用说明&amp;基础参数'!$E$10)))))</f>
        <v/>
      </c>
      <c r="N9759" s="82"/>
    </row>
    <row r="9760" spans="1:14">
      <c r="A9760" s="76">
        <f t="shared" si="163"/>
        <v>9755</v>
      </c>
      <c r="B9760" s="77"/>
      <c r="C9760" s="77"/>
      <c r="D9760" s="77"/>
      <c r="E9760" s="77"/>
      <c r="F9760" s="77"/>
      <c r="G9760" s="77"/>
      <c r="H9760" s="78"/>
      <c r="I9760" s="76"/>
      <c r="J9760" s="8" t="str">
        <f>IF(I9760="ILF",IF($C$1="预估功能点",'模板使用说明&amp;基础参数'!$E$15,'模板使用说明&amp;基础参数'!$E$22),IF(I9760="EIF",IF($C$1="预估功能点",'模板使用说明&amp;基础参数'!$E$16,'模板使用说明&amp;基础参数'!$E$23),IF(I9760="EI",IF($C$1="预估功能点",'模板使用说明&amp;基础参数'!$E$17,'模板使用说明&amp;基础参数'!$E$24),IF(I9760="EO",IF($C$1="预估功能点",'模板使用说明&amp;基础参数'!$E$18,'模板使用说明&amp;基础参数'!$E$25),IF(I9760="EQ",IF($C$1="预估功能点",'模板使用说明&amp;基础参数'!$E$19,'模板使用说明&amp;基础参数'!$E$26),"")))))</f>
        <v/>
      </c>
      <c r="K9760" s="80"/>
      <c r="L9760" s="80"/>
      <c r="M9760" s="81" t="str">
        <f>IF(J9760="","",IF(K9760="高",IF(L9760="删除",J9760*'模板使用说明&amp;基础参数'!$E$5*'模板使用说明&amp;基础参数'!$E$12,IF(L9760="修改",J9760*'模板使用说明&amp;基础参数'!$E$5*'模板使用说明&amp;基础参数'!$E$11,J9760*'模板使用说明&amp;基础参数'!$E$5*'模板使用说明&amp;基础参数'!$E$10)),IF(K9760="中",IF(L9760="删除",J9760*'模板使用说明&amp;基础参数'!$E$6*'模板使用说明&amp;基础参数'!$E$12,IF(L9760="修改",J9760*'模板使用说明&amp;基础参数'!$E$6*'模板使用说明&amp;基础参数'!$E$11,J9760*'模板使用说明&amp;基础参数'!$E$6*'模板使用说明&amp;基础参数'!$E$10)),IF(L9760="删除",J9760*'模板使用说明&amp;基础参数'!$E$7*'模板使用说明&amp;基础参数'!$E$12,IF(L9760="修改",J9760*'模板使用说明&amp;基础参数'!$E$7*'模板使用说明&amp;基础参数'!$E$11,J9760*'模板使用说明&amp;基础参数'!$E$7*'模板使用说明&amp;基础参数'!$E$10)))))</f>
        <v/>
      </c>
      <c r="N9760" s="82"/>
    </row>
    <row r="9761" spans="1:14">
      <c r="A9761" s="76">
        <f t="shared" si="163"/>
        <v>9756</v>
      </c>
      <c r="B9761" s="77"/>
      <c r="C9761" s="77"/>
      <c r="D9761" s="77"/>
      <c r="E9761" s="77"/>
      <c r="F9761" s="77"/>
      <c r="G9761" s="77"/>
      <c r="H9761" s="78"/>
      <c r="I9761" s="76"/>
      <c r="J9761" s="8" t="str">
        <f>IF(I9761="ILF",IF($C$1="预估功能点",'模板使用说明&amp;基础参数'!$E$15,'模板使用说明&amp;基础参数'!$E$22),IF(I9761="EIF",IF($C$1="预估功能点",'模板使用说明&amp;基础参数'!$E$16,'模板使用说明&amp;基础参数'!$E$23),IF(I9761="EI",IF($C$1="预估功能点",'模板使用说明&amp;基础参数'!$E$17,'模板使用说明&amp;基础参数'!$E$24),IF(I9761="EO",IF($C$1="预估功能点",'模板使用说明&amp;基础参数'!$E$18,'模板使用说明&amp;基础参数'!$E$25),IF(I9761="EQ",IF($C$1="预估功能点",'模板使用说明&amp;基础参数'!$E$19,'模板使用说明&amp;基础参数'!$E$26),"")))))</f>
        <v/>
      </c>
      <c r="K9761" s="80"/>
      <c r="L9761" s="80"/>
      <c r="M9761" s="81" t="str">
        <f>IF(J9761="","",IF(K9761="高",IF(L9761="删除",J9761*'模板使用说明&amp;基础参数'!$E$5*'模板使用说明&amp;基础参数'!$E$12,IF(L9761="修改",J9761*'模板使用说明&amp;基础参数'!$E$5*'模板使用说明&amp;基础参数'!$E$11,J9761*'模板使用说明&amp;基础参数'!$E$5*'模板使用说明&amp;基础参数'!$E$10)),IF(K9761="中",IF(L9761="删除",J9761*'模板使用说明&amp;基础参数'!$E$6*'模板使用说明&amp;基础参数'!$E$12,IF(L9761="修改",J9761*'模板使用说明&amp;基础参数'!$E$6*'模板使用说明&amp;基础参数'!$E$11,J9761*'模板使用说明&amp;基础参数'!$E$6*'模板使用说明&amp;基础参数'!$E$10)),IF(L9761="删除",J9761*'模板使用说明&amp;基础参数'!$E$7*'模板使用说明&amp;基础参数'!$E$12,IF(L9761="修改",J9761*'模板使用说明&amp;基础参数'!$E$7*'模板使用说明&amp;基础参数'!$E$11,J9761*'模板使用说明&amp;基础参数'!$E$7*'模板使用说明&amp;基础参数'!$E$10)))))</f>
        <v/>
      </c>
      <c r="N9761" s="82"/>
    </row>
    <row r="9762" spans="1:14">
      <c r="A9762" s="76">
        <f t="shared" si="163"/>
        <v>9757</v>
      </c>
      <c r="B9762" s="77"/>
      <c r="C9762" s="77"/>
      <c r="D9762" s="77"/>
      <c r="E9762" s="77"/>
      <c r="F9762" s="77"/>
      <c r="G9762" s="77"/>
      <c r="H9762" s="78"/>
      <c r="I9762" s="76"/>
      <c r="J9762" s="8" t="str">
        <f>IF(I9762="ILF",IF($C$1="预估功能点",'模板使用说明&amp;基础参数'!$E$15,'模板使用说明&amp;基础参数'!$E$22),IF(I9762="EIF",IF($C$1="预估功能点",'模板使用说明&amp;基础参数'!$E$16,'模板使用说明&amp;基础参数'!$E$23),IF(I9762="EI",IF($C$1="预估功能点",'模板使用说明&amp;基础参数'!$E$17,'模板使用说明&amp;基础参数'!$E$24),IF(I9762="EO",IF($C$1="预估功能点",'模板使用说明&amp;基础参数'!$E$18,'模板使用说明&amp;基础参数'!$E$25),IF(I9762="EQ",IF($C$1="预估功能点",'模板使用说明&amp;基础参数'!$E$19,'模板使用说明&amp;基础参数'!$E$26),"")))))</f>
        <v/>
      </c>
      <c r="K9762" s="80"/>
      <c r="L9762" s="80"/>
      <c r="M9762" s="81" t="str">
        <f>IF(J9762="","",IF(K9762="高",IF(L9762="删除",J9762*'模板使用说明&amp;基础参数'!$E$5*'模板使用说明&amp;基础参数'!$E$12,IF(L9762="修改",J9762*'模板使用说明&amp;基础参数'!$E$5*'模板使用说明&amp;基础参数'!$E$11,J9762*'模板使用说明&amp;基础参数'!$E$5*'模板使用说明&amp;基础参数'!$E$10)),IF(K9762="中",IF(L9762="删除",J9762*'模板使用说明&amp;基础参数'!$E$6*'模板使用说明&amp;基础参数'!$E$12,IF(L9762="修改",J9762*'模板使用说明&amp;基础参数'!$E$6*'模板使用说明&amp;基础参数'!$E$11,J9762*'模板使用说明&amp;基础参数'!$E$6*'模板使用说明&amp;基础参数'!$E$10)),IF(L9762="删除",J9762*'模板使用说明&amp;基础参数'!$E$7*'模板使用说明&amp;基础参数'!$E$12,IF(L9762="修改",J9762*'模板使用说明&amp;基础参数'!$E$7*'模板使用说明&amp;基础参数'!$E$11,J9762*'模板使用说明&amp;基础参数'!$E$7*'模板使用说明&amp;基础参数'!$E$10)))))</f>
        <v/>
      </c>
      <c r="N9762" s="82"/>
    </row>
    <row r="9763" spans="1:14">
      <c r="A9763" s="76">
        <f t="shared" si="163"/>
        <v>9758</v>
      </c>
      <c r="B9763" s="77"/>
      <c r="C9763" s="77"/>
      <c r="D9763" s="77"/>
      <c r="E9763" s="77"/>
      <c r="F9763" s="77"/>
      <c r="G9763" s="77"/>
      <c r="H9763" s="78"/>
      <c r="I9763" s="76"/>
      <c r="J9763" s="8" t="str">
        <f>IF(I9763="ILF",IF($C$1="预估功能点",'模板使用说明&amp;基础参数'!$E$15,'模板使用说明&amp;基础参数'!$E$22),IF(I9763="EIF",IF($C$1="预估功能点",'模板使用说明&amp;基础参数'!$E$16,'模板使用说明&amp;基础参数'!$E$23),IF(I9763="EI",IF($C$1="预估功能点",'模板使用说明&amp;基础参数'!$E$17,'模板使用说明&amp;基础参数'!$E$24),IF(I9763="EO",IF($C$1="预估功能点",'模板使用说明&amp;基础参数'!$E$18,'模板使用说明&amp;基础参数'!$E$25),IF(I9763="EQ",IF($C$1="预估功能点",'模板使用说明&amp;基础参数'!$E$19,'模板使用说明&amp;基础参数'!$E$26),"")))))</f>
        <v/>
      </c>
      <c r="K9763" s="80"/>
      <c r="L9763" s="80"/>
      <c r="M9763" s="81" t="str">
        <f>IF(J9763="","",IF(K9763="高",IF(L9763="删除",J9763*'模板使用说明&amp;基础参数'!$E$5*'模板使用说明&amp;基础参数'!$E$12,IF(L9763="修改",J9763*'模板使用说明&amp;基础参数'!$E$5*'模板使用说明&amp;基础参数'!$E$11,J9763*'模板使用说明&amp;基础参数'!$E$5*'模板使用说明&amp;基础参数'!$E$10)),IF(K9763="中",IF(L9763="删除",J9763*'模板使用说明&amp;基础参数'!$E$6*'模板使用说明&amp;基础参数'!$E$12,IF(L9763="修改",J9763*'模板使用说明&amp;基础参数'!$E$6*'模板使用说明&amp;基础参数'!$E$11,J9763*'模板使用说明&amp;基础参数'!$E$6*'模板使用说明&amp;基础参数'!$E$10)),IF(L9763="删除",J9763*'模板使用说明&amp;基础参数'!$E$7*'模板使用说明&amp;基础参数'!$E$12,IF(L9763="修改",J9763*'模板使用说明&amp;基础参数'!$E$7*'模板使用说明&amp;基础参数'!$E$11,J9763*'模板使用说明&amp;基础参数'!$E$7*'模板使用说明&amp;基础参数'!$E$10)))))</f>
        <v/>
      </c>
      <c r="N9763" s="82"/>
    </row>
    <row r="9764" spans="1:14">
      <c r="A9764" s="76">
        <f t="shared" si="163"/>
        <v>9759</v>
      </c>
      <c r="B9764" s="77"/>
      <c r="C9764" s="77"/>
      <c r="D9764" s="77"/>
      <c r="E9764" s="77"/>
      <c r="F9764" s="77"/>
      <c r="G9764" s="77"/>
      <c r="H9764" s="78"/>
      <c r="I9764" s="76"/>
      <c r="J9764" s="8" t="str">
        <f>IF(I9764="ILF",IF($C$1="预估功能点",'模板使用说明&amp;基础参数'!$E$15,'模板使用说明&amp;基础参数'!$E$22),IF(I9764="EIF",IF($C$1="预估功能点",'模板使用说明&amp;基础参数'!$E$16,'模板使用说明&amp;基础参数'!$E$23),IF(I9764="EI",IF($C$1="预估功能点",'模板使用说明&amp;基础参数'!$E$17,'模板使用说明&amp;基础参数'!$E$24),IF(I9764="EO",IF($C$1="预估功能点",'模板使用说明&amp;基础参数'!$E$18,'模板使用说明&amp;基础参数'!$E$25),IF(I9764="EQ",IF($C$1="预估功能点",'模板使用说明&amp;基础参数'!$E$19,'模板使用说明&amp;基础参数'!$E$26),"")))))</f>
        <v/>
      </c>
      <c r="K9764" s="80"/>
      <c r="L9764" s="80"/>
      <c r="M9764" s="81" t="str">
        <f>IF(J9764="","",IF(K9764="高",IF(L9764="删除",J9764*'模板使用说明&amp;基础参数'!$E$5*'模板使用说明&amp;基础参数'!$E$12,IF(L9764="修改",J9764*'模板使用说明&amp;基础参数'!$E$5*'模板使用说明&amp;基础参数'!$E$11,J9764*'模板使用说明&amp;基础参数'!$E$5*'模板使用说明&amp;基础参数'!$E$10)),IF(K9764="中",IF(L9764="删除",J9764*'模板使用说明&amp;基础参数'!$E$6*'模板使用说明&amp;基础参数'!$E$12,IF(L9764="修改",J9764*'模板使用说明&amp;基础参数'!$E$6*'模板使用说明&amp;基础参数'!$E$11,J9764*'模板使用说明&amp;基础参数'!$E$6*'模板使用说明&amp;基础参数'!$E$10)),IF(L9764="删除",J9764*'模板使用说明&amp;基础参数'!$E$7*'模板使用说明&amp;基础参数'!$E$12,IF(L9764="修改",J9764*'模板使用说明&amp;基础参数'!$E$7*'模板使用说明&amp;基础参数'!$E$11,J9764*'模板使用说明&amp;基础参数'!$E$7*'模板使用说明&amp;基础参数'!$E$10)))))</f>
        <v/>
      </c>
      <c r="N9764" s="82"/>
    </row>
    <row r="9765" spans="1:14">
      <c r="A9765" s="76">
        <f t="shared" si="163"/>
        <v>9760</v>
      </c>
      <c r="B9765" s="77"/>
      <c r="C9765" s="77"/>
      <c r="D9765" s="77"/>
      <c r="E9765" s="77"/>
      <c r="F9765" s="77"/>
      <c r="G9765" s="77"/>
      <c r="H9765" s="78"/>
      <c r="I9765" s="76"/>
      <c r="J9765" s="8" t="str">
        <f>IF(I9765="ILF",IF($C$1="预估功能点",'模板使用说明&amp;基础参数'!$E$15,'模板使用说明&amp;基础参数'!$E$22),IF(I9765="EIF",IF($C$1="预估功能点",'模板使用说明&amp;基础参数'!$E$16,'模板使用说明&amp;基础参数'!$E$23),IF(I9765="EI",IF($C$1="预估功能点",'模板使用说明&amp;基础参数'!$E$17,'模板使用说明&amp;基础参数'!$E$24),IF(I9765="EO",IF($C$1="预估功能点",'模板使用说明&amp;基础参数'!$E$18,'模板使用说明&amp;基础参数'!$E$25),IF(I9765="EQ",IF($C$1="预估功能点",'模板使用说明&amp;基础参数'!$E$19,'模板使用说明&amp;基础参数'!$E$26),"")))))</f>
        <v/>
      </c>
      <c r="K9765" s="80"/>
      <c r="L9765" s="80"/>
      <c r="M9765" s="81" t="str">
        <f>IF(J9765="","",IF(K9765="高",IF(L9765="删除",J9765*'模板使用说明&amp;基础参数'!$E$5*'模板使用说明&amp;基础参数'!$E$12,IF(L9765="修改",J9765*'模板使用说明&amp;基础参数'!$E$5*'模板使用说明&amp;基础参数'!$E$11,J9765*'模板使用说明&amp;基础参数'!$E$5*'模板使用说明&amp;基础参数'!$E$10)),IF(K9765="中",IF(L9765="删除",J9765*'模板使用说明&amp;基础参数'!$E$6*'模板使用说明&amp;基础参数'!$E$12,IF(L9765="修改",J9765*'模板使用说明&amp;基础参数'!$E$6*'模板使用说明&amp;基础参数'!$E$11,J9765*'模板使用说明&amp;基础参数'!$E$6*'模板使用说明&amp;基础参数'!$E$10)),IF(L9765="删除",J9765*'模板使用说明&amp;基础参数'!$E$7*'模板使用说明&amp;基础参数'!$E$12,IF(L9765="修改",J9765*'模板使用说明&amp;基础参数'!$E$7*'模板使用说明&amp;基础参数'!$E$11,J9765*'模板使用说明&amp;基础参数'!$E$7*'模板使用说明&amp;基础参数'!$E$10)))))</f>
        <v/>
      </c>
      <c r="N9765" s="82"/>
    </row>
    <row r="9766" spans="1:14">
      <c r="A9766" s="76">
        <f t="shared" si="163"/>
        <v>9761</v>
      </c>
      <c r="B9766" s="77"/>
      <c r="C9766" s="77"/>
      <c r="D9766" s="77"/>
      <c r="E9766" s="77"/>
      <c r="F9766" s="77"/>
      <c r="G9766" s="77"/>
      <c r="H9766" s="78"/>
      <c r="I9766" s="76"/>
      <c r="J9766" s="8" t="str">
        <f>IF(I9766="ILF",IF($C$1="预估功能点",'模板使用说明&amp;基础参数'!$E$15,'模板使用说明&amp;基础参数'!$E$22),IF(I9766="EIF",IF($C$1="预估功能点",'模板使用说明&amp;基础参数'!$E$16,'模板使用说明&amp;基础参数'!$E$23),IF(I9766="EI",IF($C$1="预估功能点",'模板使用说明&amp;基础参数'!$E$17,'模板使用说明&amp;基础参数'!$E$24),IF(I9766="EO",IF($C$1="预估功能点",'模板使用说明&amp;基础参数'!$E$18,'模板使用说明&amp;基础参数'!$E$25),IF(I9766="EQ",IF($C$1="预估功能点",'模板使用说明&amp;基础参数'!$E$19,'模板使用说明&amp;基础参数'!$E$26),"")))))</f>
        <v/>
      </c>
      <c r="K9766" s="80"/>
      <c r="L9766" s="80"/>
      <c r="M9766" s="81" t="str">
        <f>IF(J9766="","",IF(K9766="高",IF(L9766="删除",J9766*'模板使用说明&amp;基础参数'!$E$5*'模板使用说明&amp;基础参数'!$E$12,IF(L9766="修改",J9766*'模板使用说明&amp;基础参数'!$E$5*'模板使用说明&amp;基础参数'!$E$11,J9766*'模板使用说明&amp;基础参数'!$E$5*'模板使用说明&amp;基础参数'!$E$10)),IF(K9766="中",IF(L9766="删除",J9766*'模板使用说明&amp;基础参数'!$E$6*'模板使用说明&amp;基础参数'!$E$12,IF(L9766="修改",J9766*'模板使用说明&amp;基础参数'!$E$6*'模板使用说明&amp;基础参数'!$E$11,J9766*'模板使用说明&amp;基础参数'!$E$6*'模板使用说明&amp;基础参数'!$E$10)),IF(L9766="删除",J9766*'模板使用说明&amp;基础参数'!$E$7*'模板使用说明&amp;基础参数'!$E$12,IF(L9766="修改",J9766*'模板使用说明&amp;基础参数'!$E$7*'模板使用说明&amp;基础参数'!$E$11,J9766*'模板使用说明&amp;基础参数'!$E$7*'模板使用说明&amp;基础参数'!$E$10)))))</f>
        <v/>
      </c>
      <c r="N9766" s="82"/>
    </row>
    <row r="9767" spans="1:14">
      <c r="A9767" s="76">
        <f t="shared" si="163"/>
        <v>9762</v>
      </c>
      <c r="B9767" s="77"/>
      <c r="C9767" s="77"/>
      <c r="D9767" s="77"/>
      <c r="E9767" s="77"/>
      <c r="F9767" s="77"/>
      <c r="G9767" s="77"/>
      <c r="H9767" s="78"/>
      <c r="I9767" s="76"/>
      <c r="J9767" s="8" t="str">
        <f>IF(I9767="ILF",IF($C$1="预估功能点",'模板使用说明&amp;基础参数'!$E$15,'模板使用说明&amp;基础参数'!$E$22),IF(I9767="EIF",IF($C$1="预估功能点",'模板使用说明&amp;基础参数'!$E$16,'模板使用说明&amp;基础参数'!$E$23),IF(I9767="EI",IF($C$1="预估功能点",'模板使用说明&amp;基础参数'!$E$17,'模板使用说明&amp;基础参数'!$E$24),IF(I9767="EO",IF($C$1="预估功能点",'模板使用说明&amp;基础参数'!$E$18,'模板使用说明&amp;基础参数'!$E$25),IF(I9767="EQ",IF($C$1="预估功能点",'模板使用说明&amp;基础参数'!$E$19,'模板使用说明&amp;基础参数'!$E$26),"")))))</f>
        <v/>
      </c>
      <c r="K9767" s="80"/>
      <c r="L9767" s="80"/>
      <c r="M9767" s="81" t="str">
        <f>IF(J9767="","",IF(K9767="高",IF(L9767="删除",J9767*'模板使用说明&amp;基础参数'!$E$5*'模板使用说明&amp;基础参数'!$E$12,IF(L9767="修改",J9767*'模板使用说明&amp;基础参数'!$E$5*'模板使用说明&amp;基础参数'!$E$11,J9767*'模板使用说明&amp;基础参数'!$E$5*'模板使用说明&amp;基础参数'!$E$10)),IF(K9767="中",IF(L9767="删除",J9767*'模板使用说明&amp;基础参数'!$E$6*'模板使用说明&amp;基础参数'!$E$12,IF(L9767="修改",J9767*'模板使用说明&amp;基础参数'!$E$6*'模板使用说明&amp;基础参数'!$E$11,J9767*'模板使用说明&amp;基础参数'!$E$6*'模板使用说明&amp;基础参数'!$E$10)),IF(L9767="删除",J9767*'模板使用说明&amp;基础参数'!$E$7*'模板使用说明&amp;基础参数'!$E$12,IF(L9767="修改",J9767*'模板使用说明&amp;基础参数'!$E$7*'模板使用说明&amp;基础参数'!$E$11,J9767*'模板使用说明&amp;基础参数'!$E$7*'模板使用说明&amp;基础参数'!$E$10)))))</f>
        <v/>
      </c>
      <c r="N9767" s="82"/>
    </row>
    <row r="9768" spans="1:14">
      <c r="A9768" s="76">
        <f t="shared" si="163"/>
        <v>9763</v>
      </c>
      <c r="B9768" s="77"/>
      <c r="C9768" s="77"/>
      <c r="D9768" s="77"/>
      <c r="E9768" s="77"/>
      <c r="F9768" s="77"/>
      <c r="G9768" s="77"/>
      <c r="H9768" s="78"/>
      <c r="I9768" s="76"/>
      <c r="J9768" s="8" t="str">
        <f>IF(I9768="ILF",IF($C$1="预估功能点",'模板使用说明&amp;基础参数'!$E$15,'模板使用说明&amp;基础参数'!$E$22),IF(I9768="EIF",IF($C$1="预估功能点",'模板使用说明&amp;基础参数'!$E$16,'模板使用说明&amp;基础参数'!$E$23),IF(I9768="EI",IF($C$1="预估功能点",'模板使用说明&amp;基础参数'!$E$17,'模板使用说明&amp;基础参数'!$E$24),IF(I9768="EO",IF($C$1="预估功能点",'模板使用说明&amp;基础参数'!$E$18,'模板使用说明&amp;基础参数'!$E$25),IF(I9768="EQ",IF($C$1="预估功能点",'模板使用说明&amp;基础参数'!$E$19,'模板使用说明&amp;基础参数'!$E$26),"")))))</f>
        <v/>
      </c>
      <c r="K9768" s="80"/>
      <c r="L9768" s="80"/>
      <c r="M9768" s="81" t="str">
        <f>IF(J9768="","",IF(K9768="高",IF(L9768="删除",J9768*'模板使用说明&amp;基础参数'!$E$5*'模板使用说明&amp;基础参数'!$E$12,IF(L9768="修改",J9768*'模板使用说明&amp;基础参数'!$E$5*'模板使用说明&amp;基础参数'!$E$11,J9768*'模板使用说明&amp;基础参数'!$E$5*'模板使用说明&amp;基础参数'!$E$10)),IF(K9768="中",IF(L9768="删除",J9768*'模板使用说明&amp;基础参数'!$E$6*'模板使用说明&amp;基础参数'!$E$12,IF(L9768="修改",J9768*'模板使用说明&amp;基础参数'!$E$6*'模板使用说明&amp;基础参数'!$E$11,J9768*'模板使用说明&amp;基础参数'!$E$6*'模板使用说明&amp;基础参数'!$E$10)),IF(L9768="删除",J9768*'模板使用说明&amp;基础参数'!$E$7*'模板使用说明&amp;基础参数'!$E$12,IF(L9768="修改",J9768*'模板使用说明&amp;基础参数'!$E$7*'模板使用说明&amp;基础参数'!$E$11,J9768*'模板使用说明&amp;基础参数'!$E$7*'模板使用说明&amp;基础参数'!$E$10)))))</f>
        <v/>
      </c>
      <c r="N9768" s="82"/>
    </row>
    <row r="9769" spans="1:14">
      <c r="A9769" s="76">
        <f t="shared" si="163"/>
        <v>9764</v>
      </c>
      <c r="B9769" s="77"/>
      <c r="C9769" s="77"/>
      <c r="D9769" s="77"/>
      <c r="E9769" s="77"/>
      <c r="F9769" s="77"/>
      <c r="G9769" s="77"/>
      <c r="H9769" s="78"/>
      <c r="I9769" s="76"/>
      <c r="J9769" s="8" t="str">
        <f>IF(I9769="ILF",IF($C$1="预估功能点",'模板使用说明&amp;基础参数'!$E$15,'模板使用说明&amp;基础参数'!$E$22),IF(I9769="EIF",IF($C$1="预估功能点",'模板使用说明&amp;基础参数'!$E$16,'模板使用说明&amp;基础参数'!$E$23),IF(I9769="EI",IF($C$1="预估功能点",'模板使用说明&amp;基础参数'!$E$17,'模板使用说明&amp;基础参数'!$E$24),IF(I9769="EO",IF($C$1="预估功能点",'模板使用说明&amp;基础参数'!$E$18,'模板使用说明&amp;基础参数'!$E$25),IF(I9769="EQ",IF($C$1="预估功能点",'模板使用说明&amp;基础参数'!$E$19,'模板使用说明&amp;基础参数'!$E$26),"")))))</f>
        <v/>
      </c>
      <c r="K9769" s="80"/>
      <c r="L9769" s="80"/>
      <c r="M9769" s="81" t="str">
        <f>IF(J9769="","",IF(K9769="高",IF(L9769="删除",J9769*'模板使用说明&amp;基础参数'!$E$5*'模板使用说明&amp;基础参数'!$E$12,IF(L9769="修改",J9769*'模板使用说明&amp;基础参数'!$E$5*'模板使用说明&amp;基础参数'!$E$11,J9769*'模板使用说明&amp;基础参数'!$E$5*'模板使用说明&amp;基础参数'!$E$10)),IF(K9769="中",IF(L9769="删除",J9769*'模板使用说明&amp;基础参数'!$E$6*'模板使用说明&amp;基础参数'!$E$12,IF(L9769="修改",J9769*'模板使用说明&amp;基础参数'!$E$6*'模板使用说明&amp;基础参数'!$E$11,J9769*'模板使用说明&amp;基础参数'!$E$6*'模板使用说明&amp;基础参数'!$E$10)),IF(L9769="删除",J9769*'模板使用说明&amp;基础参数'!$E$7*'模板使用说明&amp;基础参数'!$E$12,IF(L9769="修改",J9769*'模板使用说明&amp;基础参数'!$E$7*'模板使用说明&amp;基础参数'!$E$11,J9769*'模板使用说明&amp;基础参数'!$E$7*'模板使用说明&amp;基础参数'!$E$10)))))</f>
        <v/>
      </c>
      <c r="N9769" s="82"/>
    </row>
    <row r="9770" spans="1:14">
      <c r="A9770" s="76">
        <f t="shared" si="163"/>
        <v>9765</v>
      </c>
      <c r="B9770" s="77"/>
      <c r="C9770" s="77"/>
      <c r="D9770" s="77"/>
      <c r="E9770" s="77"/>
      <c r="F9770" s="77"/>
      <c r="G9770" s="77"/>
      <c r="H9770" s="78"/>
      <c r="I9770" s="76"/>
      <c r="J9770" s="8" t="str">
        <f>IF(I9770="ILF",IF($C$1="预估功能点",'模板使用说明&amp;基础参数'!$E$15,'模板使用说明&amp;基础参数'!$E$22),IF(I9770="EIF",IF($C$1="预估功能点",'模板使用说明&amp;基础参数'!$E$16,'模板使用说明&amp;基础参数'!$E$23),IF(I9770="EI",IF($C$1="预估功能点",'模板使用说明&amp;基础参数'!$E$17,'模板使用说明&amp;基础参数'!$E$24),IF(I9770="EO",IF($C$1="预估功能点",'模板使用说明&amp;基础参数'!$E$18,'模板使用说明&amp;基础参数'!$E$25),IF(I9770="EQ",IF($C$1="预估功能点",'模板使用说明&amp;基础参数'!$E$19,'模板使用说明&amp;基础参数'!$E$26),"")))))</f>
        <v/>
      </c>
      <c r="K9770" s="80"/>
      <c r="L9770" s="80"/>
      <c r="M9770" s="81" t="str">
        <f>IF(J9770="","",IF(K9770="高",IF(L9770="删除",J9770*'模板使用说明&amp;基础参数'!$E$5*'模板使用说明&amp;基础参数'!$E$12,IF(L9770="修改",J9770*'模板使用说明&amp;基础参数'!$E$5*'模板使用说明&amp;基础参数'!$E$11,J9770*'模板使用说明&amp;基础参数'!$E$5*'模板使用说明&amp;基础参数'!$E$10)),IF(K9770="中",IF(L9770="删除",J9770*'模板使用说明&amp;基础参数'!$E$6*'模板使用说明&amp;基础参数'!$E$12,IF(L9770="修改",J9770*'模板使用说明&amp;基础参数'!$E$6*'模板使用说明&amp;基础参数'!$E$11,J9770*'模板使用说明&amp;基础参数'!$E$6*'模板使用说明&amp;基础参数'!$E$10)),IF(L9770="删除",J9770*'模板使用说明&amp;基础参数'!$E$7*'模板使用说明&amp;基础参数'!$E$12,IF(L9770="修改",J9770*'模板使用说明&amp;基础参数'!$E$7*'模板使用说明&amp;基础参数'!$E$11,J9770*'模板使用说明&amp;基础参数'!$E$7*'模板使用说明&amp;基础参数'!$E$10)))))</f>
        <v/>
      </c>
      <c r="N9770" s="82"/>
    </row>
    <row r="9771" spans="1:14">
      <c r="A9771" s="76">
        <f t="shared" si="163"/>
        <v>9766</v>
      </c>
      <c r="B9771" s="77"/>
      <c r="C9771" s="77"/>
      <c r="D9771" s="77"/>
      <c r="E9771" s="77"/>
      <c r="F9771" s="77"/>
      <c r="G9771" s="77"/>
      <c r="H9771" s="78"/>
      <c r="I9771" s="76"/>
      <c r="J9771" s="8" t="str">
        <f>IF(I9771="ILF",IF($C$1="预估功能点",'模板使用说明&amp;基础参数'!$E$15,'模板使用说明&amp;基础参数'!$E$22),IF(I9771="EIF",IF($C$1="预估功能点",'模板使用说明&amp;基础参数'!$E$16,'模板使用说明&amp;基础参数'!$E$23),IF(I9771="EI",IF($C$1="预估功能点",'模板使用说明&amp;基础参数'!$E$17,'模板使用说明&amp;基础参数'!$E$24),IF(I9771="EO",IF($C$1="预估功能点",'模板使用说明&amp;基础参数'!$E$18,'模板使用说明&amp;基础参数'!$E$25),IF(I9771="EQ",IF($C$1="预估功能点",'模板使用说明&amp;基础参数'!$E$19,'模板使用说明&amp;基础参数'!$E$26),"")))))</f>
        <v/>
      </c>
      <c r="K9771" s="80"/>
      <c r="L9771" s="80"/>
      <c r="M9771" s="81" t="str">
        <f>IF(J9771="","",IF(K9771="高",IF(L9771="删除",J9771*'模板使用说明&amp;基础参数'!$E$5*'模板使用说明&amp;基础参数'!$E$12,IF(L9771="修改",J9771*'模板使用说明&amp;基础参数'!$E$5*'模板使用说明&amp;基础参数'!$E$11,J9771*'模板使用说明&amp;基础参数'!$E$5*'模板使用说明&amp;基础参数'!$E$10)),IF(K9771="中",IF(L9771="删除",J9771*'模板使用说明&amp;基础参数'!$E$6*'模板使用说明&amp;基础参数'!$E$12,IF(L9771="修改",J9771*'模板使用说明&amp;基础参数'!$E$6*'模板使用说明&amp;基础参数'!$E$11,J9771*'模板使用说明&amp;基础参数'!$E$6*'模板使用说明&amp;基础参数'!$E$10)),IF(L9771="删除",J9771*'模板使用说明&amp;基础参数'!$E$7*'模板使用说明&amp;基础参数'!$E$12,IF(L9771="修改",J9771*'模板使用说明&amp;基础参数'!$E$7*'模板使用说明&amp;基础参数'!$E$11,J9771*'模板使用说明&amp;基础参数'!$E$7*'模板使用说明&amp;基础参数'!$E$10)))))</f>
        <v/>
      </c>
      <c r="N9771" s="82"/>
    </row>
    <row r="9772" spans="1:14">
      <c r="A9772" s="76">
        <f t="shared" si="163"/>
        <v>9767</v>
      </c>
      <c r="B9772" s="77"/>
      <c r="C9772" s="77"/>
      <c r="D9772" s="77"/>
      <c r="E9772" s="77"/>
      <c r="F9772" s="77"/>
      <c r="G9772" s="77"/>
      <c r="H9772" s="78"/>
      <c r="I9772" s="76"/>
      <c r="J9772" s="8" t="str">
        <f>IF(I9772="ILF",IF($C$1="预估功能点",'模板使用说明&amp;基础参数'!$E$15,'模板使用说明&amp;基础参数'!$E$22),IF(I9772="EIF",IF($C$1="预估功能点",'模板使用说明&amp;基础参数'!$E$16,'模板使用说明&amp;基础参数'!$E$23),IF(I9772="EI",IF($C$1="预估功能点",'模板使用说明&amp;基础参数'!$E$17,'模板使用说明&amp;基础参数'!$E$24),IF(I9772="EO",IF($C$1="预估功能点",'模板使用说明&amp;基础参数'!$E$18,'模板使用说明&amp;基础参数'!$E$25),IF(I9772="EQ",IF($C$1="预估功能点",'模板使用说明&amp;基础参数'!$E$19,'模板使用说明&amp;基础参数'!$E$26),"")))))</f>
        <v/>
      </c>
      <c r="K9772" s="80"/>
      <c r="L9772" s="80"/>
      <c r="M9772" s="81" t="str">
        <f>IF(J9772="","",IF(K9772="高",IF(L9772="删除",J9772*'模板使用说明&amp;基础参数'!$E$5*'模板使用说明&amp;基础参数'!$E$12,IF(L9772="修改",J9772*'模板使用说明&amp;基础参数'!$E$5*'模板使用说明&amp;基础参数'!$E$11,J9772*'模板使用说明&amp;基础参数'!$E$5*'模板使用说明&amp;基础参数'!$E$10)),IF(K9772="中",IF(L9772="删除",J9772*'模板使用说明&amp;基础参数'!$E$6*'模板使用说明&amp;基础参数'!$E$12,IF(L9772="修改",J9772*'模板使用说明&amp;基础参数'!$E$6*'模板使用说明&amp;基础参数'!$E$11,J9772*'模板使用说明&amp;基础参数'!$E$6*'模板使用说明&amp;基础参数'!$E$10)),IF(L9772="删除",J9772*'模板使用说明&amp;基础参数'!$E$7*'模板使用说明&amp;基础参数'!$E$12,IF(L9772="修改",J9772*'模板使用说明&amp;基础参数'!$E$7*'模板使用说明&amp;基础参数'!$E$11,J9772*'模板使用说明&amp;基础参数'!$E$7*'模板使用说明&amp;基础参数'!$E$10)))))</f>
        <v/>
      </c>
      <c r="N9772" s="82"/>
    </row>
    <row r="9773" spans="1:14">
      <c r="A9773" s="76">
        <f t="shared" si="163"/>
        <v>9768</v>
      </c>
      <c r="B9773" s="77"/>
      <c r="C9773" s="77"/>
      <c r="D9773" s="77"/>
      <c r="E9773" s="77"/>
      <c r="F9773" s="77"/>
      <c r="G9773" s="77"/>
      <c r="H9773" s="78"/>
      <c r="I9773" s="76"/>
      <c r="J9773" s="8" t="str">
        <f>IF(I9773="ILF",IF($C$1="预估功能点",'模板使用说明&amp;基础参数'!$E$15,'模板使用说明&amp;基础参数'!$E$22),IF(I9773="EIF",IF($C$1="预估功能点",'模板使用说明&amp;基础参数'!$E$16,'模板使用说明&amp;基础参数'!$E$23),IF(I9773="EI",IF($C$1="预估功能点",'模板使用说明&amp;基础参数'!$E$17,'模板使用说明&amp;基础参数'!$E$24),IF(I9773="EO",IF($C$1="预估功能点",'模板使用说明&amp;基础参数'!$E$18,'模板使用说明&amp;基础参数'!$E$25),IF(I9773="EQ",IF($C$1="预估功能点",'模板使用说明&amp;基础参数'!$E$19,'模板使用说明&amp;基础参数'!$E$26),"")))))</f>
        <v/>
      </c>
      <c r="K9773" s="80"/>
      <c r="L9773" s="80"/>
      <c r="M9773" s="81" t="str">
        <f>IF(J9773="","",IF(K9773="高",IF(L9773="删除",J9773*'模板使用说明&amp;基础参数'!$E$5*'模板使用说明&amp;基础参数'!$E$12,IF(L9773="修改",J9773*'模板使用说明&amp;基础参数'!$E$5*'模板使用说明&amp;基础参数'!$E$11,J9773*'模板使用说明&amp;基础参数'!$E$5*'模板使用说明&amp;基础参数'!$E$10)),IF(K9773="中",IF(L9773="删除",J9773*'模板使用说明&amp;基础参数'!$E$6*'模板使用说明&amp;基础参数'!$E$12,IF(L9773="修改",J9773*'模板使用说明&amp;基础参数'!$E$6*'模板使用说明&amp;基础参数'!$E$11,J9773*'模板使用说明&amp;基础参数'!$E$6*'模板使用说明&amp;基础参数'!$E$10)),IF(L9773="删除",J9773*'模板使用说明&amp;基础参数'!$E$7*'模板使用说明&amp;基础参数'!$E$12,IF(L9773="修改",J9773*'模板使用说明&amp;基础参数'!$E$7*'模板使用说明&amp;基础参数'!$E$11,J9773*'模板使用说明&amp;基础参数'!$E$7*'模板使用说明&amp;基础参数'!$E$10)))))</f>
        <v/>
      </c>
      <c r="N9773" s="82"/>
    </row>
    <row r="9774" spans="1:14">
      <c r="A9774" s="76">
        <f t="shared" si="163"/>
        <v>9769</v>
      </c>
      <c r="B9774" s="77"/>
      <c r="C9774" s="77"/>
      <c r="D9774" s="77"/>
      <c r="E9774" s="77"/>
      <c r="F9774" s="77"/>
      <c r="G9774" s="77"/>
      <c r="H9774" s="78"/>
      <c r="I9774" s="76"/>
      <c r="J9774" s="8" t="str">
        <f>IF(I9774="ILF",IF($C$1="预估功能点",'模板使用说明&amp;基础参数'!$E$15,'模板使用说明&amp;基础参数'!$E$22),IF(I9774="EIF",IF($C$1="预估功能点",'模板使用说明&amp;基础参数'!$E$16,'模板使用说明&amp;基础参数'!$E$23),IF(I9774="EI",IF($C$1="预估功能点",'模板使用说明&amp;基础参数'!$E$17,'模板使用说明&amp;基础参数'!$E$24),IF(I9774="EO",IF($C$1="预估功能点",'模板使用说明&amp;基础参数'!$E$18,'模板使用说明&amp;基础参数'!$E$25),IF(I9774="EQ",IF($C$1="预估功能点",'模板使用说明&amp;基础参数'!$E$19,'模板使用说明&amp;基础参数'!$E$26),"")))))</f>
        <v/>
      </c>
      <c r="K9774" s="80"/>
      <c r="L9774" s="80"/>
      <c r="M9774" s="81" t="str">
        <f>IF(J9774="","",IF(K9774="高",IF(L9774="删除",J9774*'模板使用说明&amp;基础参数'!$E$5*'模板使用说明&amp;基础参数'!$E$12,IF(L9774="修改",J9774*'模板使用说明&amp;基础参数'!$E$5*'模板使用说明&amp;基础参数'!$E$11,J9774*'模板使用说明&amp;基础参数'!$E$5*'模板使用说明&amp;基础参数'!$E$10)),IF(K9774="中",IF(L9774="删除",J9774*'模板使用说明&amp;基础参数'!$E$6*'模板使用说明&amp;基础参数'!$E$12,IF(L9774="修改",J9774*'模板使用说明&amp;基础参数'!$E$6*'模板使用说明&amp;基础参数'!$E$11,J9774*'模板使用说明&amp;基础参数'!$E$6*'模板使用说明&amp;基础参数'!$E$10)),IF(L9774="删除",J9774*'模板使用说明&amp;基础参数'!$E$7*'模板使用说明&amp;基础参数'!$E$12,IF(L9774="修改",J9774*'模板使用说明&amp;基础参数'!$E$7*'模板使用说明&amp;基础参数'!$E$11,J9774*'模板使用说明&amp;基础参数'!$E$7*'模板使用说明&amp;基础参数'!$E$10)))))</f>
        <v/>
      </c>
      <c r="N9774" s="82"/>
    </row>
    <row r="9775" spans="1:14">
      <c r="A9775" s="76">
        <f t="shared" si="163"/>
        <v>9770</v>
      </c>
      <c r="B9775" s="77"/>
      <c r="C9775" s="77"/>
      <c r="D9775" s="77"/>
      <c r="E9775" s="77"/>
      <c r="F9775" s="77"/>
      <c r="G9775" s="77"/>
      <c r="H9775" s="78"/>
      <c r="I9775" s="76"/>
      <c r="J9775" s="8" t="str">
        <f>IF(I9775="ILF",IF($C$1="预估功能点",'模板使用说明&amp;基础参数'!$E$15,'模板使用说明&amp;基础参数'!$E$22),IF(I9775="EIF",IF($C$1="预估功能点",'模板使用说明&amp;基础参数'!$E$16,'模板使用说明&amp;基础参数'!$E$23),IF(I9775="EI",IF($C$1="预估功能点",'模板使用说明&amp;基础参数'!$E$17,'模板使用说明&amp;基础参数'!$E$24),IF(I9775="EO",IF($C$1="预估功能点",'模板使用说明&amp;基础参数'!$E$18,'模板使用说明&amp;基础参数'!$E$25),IF(I9775="EQ",IF($C$1="预估功能点",'模板使用说明&amp;基础参数'!$E$19,'模板使用说明&amp;基础参数'!$E$26),"")))))</f>
        <v/>
      </c>
      <c r="K9775" s="80"/>
      <c r="L9775" s="80"/>
      <c r="M9775" s="81" t="str">
        <f>IF(J9775="","",IF(K9775="高",IF(L9775="删除",J9775*'模板使用说明&amp;基础参数'!$E$5*'模板使用说明&amp;基础参数'!$E$12,IF(L9775="修改",J9775*'模板使用说明&amp;基础参数'!$E$5*'模板使用说明&amp;基础参数'!$E$11,J9775*'模板使用说明&amp;基础参数'!$E$5*'模板使用说明&amp;基础参数'!$E$10)),IF(K9775="中",IF(L9775="删除",J9775*'模板使用说明&amp;基础参数'!$E$6*'模板使用说明&amp;基础参数'!$E$12,IF(L9775="修改",J9775*'模板使用说明&amp;基础参数'!$E$6*'模板使用说明&amp;基础参数'!$E$11,J9775*'模板使用说明&amp;基础参数'!$E$6*'模板使用说明&amp;基础参数'!$E$10)),IF(L9775="删除",J9775*'模板使用说明&amp;基础参数'!$E$7*'模板使用说明&amp;基础参数'!$E$12,IF(L9775="修改",J9775*'模板使用说明&amp;基础参数'!$E$7*'模板使用说明&amp;基础参数'!$E$11,J9775*'模板使用说明&amp;基础参数'!$E$7*'模板使用说明&amp;基础参数'!$E$10)))))</f>
        <v/>
      </c>
      <c r="N9775" s="82"/>
    </row>
    <row r="9776" spans="1:14">
      <c r="A9776" s="76">
        <f t="shared" si="163"/>
        <v>9771</v>
      </c>
      <c r="B9776" s="77"/>
      <c r="C9776" s="77"/>
      <c r="D9776" s="77"/>
      <c r="E9776" s="77"/>
      <c r="F9776" s="77"/>
      <c r="G9776" s="77"/>
      <c r="H9776" s="78"/>
      <c r="I9776" s="76"/>
      <c r="J9776" s="8" t="str">
        <f>IF(I9776="ILF",IF($C$1="预估功能点",'模板使用说明&amp;基础参数'!$E$15,'模板使用说明&amp;基础参数'!$E$22),IF(I9776="EIF",IF($C$1="预估功能点",'模板使用说明&amp;基础参数'!$E$16,'模板使用说明&amp;基础参数'!$E$23),IF(I9776="EI",IF($C$1="预估功能点",'模板使用说明&amp;基础参数'!$E$17,'模板使用说明&amp;基础参数'!$E$24),IF(I9776="EO",IF($C$1="预估功能点",'模板使用说明&amp;基础参数'!$E$18,'模板使用说明&amp;基础参数'!$E$25),IF(I9776="EQ",IF($C$1="预估功能点",'模板使用说明&amp;基础参数'!$E$19,'模板使用说明&amp;基础参数'!$E$26),"")))))</f>
        <v/>
      </c>
      <c r="K9776" s="80"/>
      <c r="L9776" s="80"/>
      <c r="M9776" s="81" t="str">
        <f>IF(J9776="","",IF(K9776="高",IF(L9776="删除",J9776*'模板使用说明&amp;基础参数'!$E$5*'模板使用说明&amp;基础参数'!$E$12,IF(L9776="修改",J9776*'模板使用说明&amp;基础参数'!$E$5*'模板使用说明&amp;基础参数'!$E$11,J9776*'模板使用说明&amp;基础参数'!$E$5*'模板使用说明&amp;基础参数'!$E$10)),IF(K9776="中",IF(L9776="删除",J9776*'模板使用说明&amp;基础参数'!$E$6*'模板使用说明&amp;基础参数'!$E$12,IF(L9776="修改",J9776*'模板使用说明&amp;基础参数'!$E$6*'模板使用说明&amp;基础参数'!$E$11,J9776*'模板使用说明&amp;基础参数'!$E$6*'模板使用说明&amp;基础参数'!$E$10)),IF(L9776="删除",J9776*'模板使用说明&amp;基础参数'!$E$7*'模板使用说明&amp;基础参数'!$E$12,IF(L9776="修改",J9776*'模板使用说明&amp;基础参数'!$E$7*'模板使用说明&amp;基础参数'!$E$11,J9776*'模板使用说明&amp;基础参数'!$E$7*'模板使用说明&amp;基础参数'!$E$10)))))</f>
        <v/>
      </c>
      <c r="N9776" s="82"/>
    </row>
    <row r="9777" spans="1:14">
      <c r="A9777" s="76">
        <f t="shared" si="163"/>
        <v>9772</v>
      </c>
      <c r="B9777" s="77"/>
      <c r="C9777" s="77"/>
      <c r="D9777" s="77"/>
      <c r="E9777" s="77"/>
      <c r="F9777" s="77"/>
      <c r="G9777" s="77"/>
      <c r="H9777" s="78"/>
      <c r="I9777" s="76"/>
      <c r="J9777" s="8" t="str">
        <f>IF(I9777="ILF",IF($C$1="预估功能点",'模板使用说明&amp;基础参数'!$E$15,'模板使用说明&amp;基础参数'!$E$22),IF(I9777="EIF",IF($C$1="预估功能点",'模板使用说明&amp;基础参数'!$E$16,'模板使用说明&amp;基础参数'!$E$23),IF(I9777="EI",IF($C$1="预估功能点",'模板使用说明&amp;基础参数'!$E$17,'模板使用说明&amp;基础参数'!$E$24),IF(I9777="EO",IF($C$1="预估功能点",'模板使用说明&amp;基础参数'!$E$18,'模板使用说明&amp;基础参数'!$E$25),IF(I9777="EQ",IF($C$1="预估功能点",'模板使用说明&amp;基础参数'!$E$19,'模板使用说明&amp;基础参数'!$E$26),"")))))</f>
        <v/>
      </c>
      <c r="K9777" s="80"/>
      <c r="L9777" s="80"/>
      <c r="M9777" s="81" t="str">
        <f>IF(J9777="","",IF(K9777="高",IF(L9777="删除",J9777*'模板使用说明&amp;基础参数'!$E$5*'模板使用说明&amp;基础参数'!$E$12,IF(L9777="修改",J9777*'模板使用说明&amp;基础参数'!$E$5*'模板使用说明&amp;基础参数'!$E$11,J9777*'模板使用说明&amp;基础参数'!$E$5*'模板使用说明&amp;基础参数'!$E$10)),IF(K9777="中",IF(L9777="删除",J9777*'模板使用说明&amp;基础参数'!$E$6*'模板使用说明&amp;基础参数'!$E$12,IF(L9777="修改",J9777*'模板使用说明&amp;基础参数'!$E$6*'模板使用说明&amp;基础参数'!$E$11,J9777*'模板使用说明&amp;基础参数'!$E$6*'模板使用说明&amp;基础参数'!$E$10)),IF(L9777="删除",J9777*'模板使用说明&amp;基础参数'!$E$7*'模板使用说明&amp;基础参数'!$E$12,IF(L9777="修改",J9777*'模板使用说明&amp;基础参数'!$E$7*'模板使用说明&amp;基础参数'!$E$11,J9777*'模板使用说明&amp;基础参数'!$E$7*'模板使用说明&amp;基础参数'!$E$10)))))</f>
        <v/>
      </c>
      <c r="N9777" s="82"/>
    </row>
    <row r="9778" spans="1:14">
      <c r="A9778" s="76">
        <f t="shared" si="163"/>
        <v>9773</v>
      </c>
      <c r="B9778" s="77"/>
      <c r="C9778" s="77"/>
      <c r="D9778" s="77"/>
      <c r="E9778" s="77"/>
      <c r="F9778" s="77"/>
      <c r="G9778" s="77"/>
      <c r="H9778" s="78"/>
      <c r="I9778" s="76"/>
      <c r="J9778" s="8" t="str">
        <f>IF(I9778="ILF",IF($C$1="预估功能点",'模板使用说明&amp;基础参数'!$E$15,'模板使用说明&amp;基础参数'!$E$22),IF(I9778="EIF",IF($C$1="预估功能点",'模板使用说明&amp;基础参数'!$E$16,'模板使用说明&amp;基础参数'!$E$23),IF(I9778="EI",IF($C$1="预估功能点",'模板使用说明&amp;基础参数'!$E$17,'模板使用说明&amp;基础参数'!$E$24),IF(I9778="EO",IF($C$1="预估功能点",'模板使用说明&amp;基础参数'!$E$18,'模板使用说明&amp;基础参数'!$E$25),IF(I9778="EQ",IF($C$1="预估功能点",'模板使用说明&amp;基础参数'!$E$19,'模板使用说明&amp;基础参数'!$E$26),"")))))</f>
        <v/>
      </c>
      <c r="K9778" s="80"/>
      <c r="L9778" s="80"/>
      <c r="M9778" s="81" t="str">
        <f>IF(J9778="","",IF(K9778="高",IF(L9778="删除",J9778*'模板使用说明&amp;基础参数'!$E$5*'模板使用说明&amp;基础参数'!$E$12,IF(L9778="修改",J9778*'模板使用说明&amp;基础参数'!$E$5*'模板使用说明&amp;基础参数'!$E$11,J9778*'模板使用说明&amp;基础参数'!$E$5*'模板使用说明&amp;基础参数'!$E$10)),IF(K9778="中",IF(L9778="删除",J9778*'模板使用说明&amp;基础参数'!$E$6*'模板使用说明&amp;基础参数'!$E$12,IF(L9778="修改",J9778*'模板使用说明&amp;基础参数'!$E$6*'模板使用说明&amp;基础参数'!$E$11,J9778*'模板使用说明&amp;基础参数'!$E$6*'模板使用说明&amp;基础参数'!$E$10)),IF(L9778="删除",J9778*'模板使用说明&amp;基础参数'!$E$7*'模板使用说明&amp;基础参数'!$E$12,IF(L9778="修改",J9778*'模板使用说明&amp;基础参数'!$E$7*'模板使用说明&amp;基础参数'!$E$11,J9778*'模板使用说明&amp;基础参数'!$E$7*'模板使用说明&amp;基础参数'!$E$10)))))</f>
        <v/>
      </c>
      <c r="N9778" s="82"/>
    </row>
    <row r="9779" spans="1:14">
      <c r="A9779" s="76">
        <f t="shared" si="163"/>
        <v>9774</v>
      </c>
      <c r="B9779" s="77"/>
      <c r="C9779" s="77"/>
      <c r="D9779" s="77"/>
      <c r="E9779" s="77"/>
      <c r="F9779" s="77"/>
      <c r="G9779" s="77"/>
      <c r="H9779" s="78"/>
      <c r="I9779" s="76"/>
      <c r="J9779" s="8" t="str">
        <f>IF(I9779="ILF",IF($C$1="预估功能点",'模板使用说明&amp;基础参数'!$E$15,'模板使用说明&amp;基础参数'!$E$22),IF(I9779="EIF",IF($C$1="预估功能点",'模板使用说明&amp;基础参数'!$E$16,'模板使用说明&amp;基础参数'!$E$23),IF(I9779="EI",IF($C$1="预估功能点",'模板使用说明&amp;基础参数'!$E$17,'模板使用说明&amp;基础参数'!$E$24),IF(I9779="EO",IF($C$1="预估功能点",'模板使用说明&amp;基础参数'!$E$18,'模板使用说明&amp;基础参数'!$E$25),IF(I9779="EQ",IF($C$1="预估功能点",'模板使用说明&amp;基础参数'!$E$19,'模板使用说明&amp;基础参数'!$E$26),"")))))</f>
        <v/>
      </c>
      <c r="K9779" s="80"/>
      <c r="L9779" s="80"/>
      <c r="M9779" s="81" t="str">
        <f>IF(J9779="","",IF(K9779="高",IF(L9779="删除",J9779*'模板使用说明&amp;基础参数'!$E$5*'模板使用说明&amp;基础参数'!$E$12,IF(L9779="修改",J9779*'模板使用说明&amp;基础参数'!$E$5*'模板使用说明&amp;基础参数'!$E$11,J9779*'模板使用说明&amp;基础参数'!$E$5*'模板使用说明&amp;基础参数'!$E$10)),IF(K9779="中",IF(L9779="删除",J9779*'模板使用说明&amp;基础参数'!$E$6*'模板使用说明&amp;基础参数'!$E$12,IF(L9779="修改",J9779*'模板使用说明&amp;基础参数'!$E$6*'模板使用说明&amp;基础参数'!$E$11,J9779*'模板使用说明&amp;基础参数'!$E$6*'模板使用说明&amp;基础参数'!$E$10)),IF(L9779="删除",J9779*'模板使用说明&amp;基础参数'!$E$7*'模板使用说明&amp;基础参数'!$E$12,IF(L9779="修改",J9779*'模板使用说明&amp;基础参数'!$E$7*'模板使用说明&amp;基础参数'!$E$11,J9779*'模板使用说明&amp;基础参数'!$E$7*'模板使用说明&amp;基础参数'!$E$10)))))</f>
        <v/>
      </c>
      <c r="N9779" s="82"/>
    </row>
    <row r="9780" spans="1:14">
      <c r="A9780" s="76">
        <f t="shared" si="163"/>
        <v>9775</v>
      </c>
      <c r="B9780" s="77"/>
      <c r="C9780" s="77"/>
      <c r="D9780" s="77"/>
      <c r="E9780" s="77"/>
      <c r="F9780" s="77"/>
      <c r="G9780" s="77"/>
      <c r="H9780" s="78"/>
      <c r="I9780" s="76"/>
      <c r="J9780" s="8" t="str">
        <f>IF(I9780="ILF",IF($C$1="预估功能点",'模板使用说明&amp;基础参数'!$E$15,'模板使用说明&amp;基础参数'!$E$22),IF(I9780="EIF",IF($C$1="预估功能点",'模板使用说明&amp;基础参数'!$E$16,'模板使用说明&amp;基础参数'!$E$23),IF(I9780="EI",IF($C$1="预估功能点",'模板使用说明&amp;基础参数'!$E$17,'模板使用说明&amp;基础参数'!$E$24),IF(I9780="EO",IF($C$1="预估功能点",'模板使用说明&amp;基础参数'!$E$18,'模板使用说明&amp;基础参数'!$E$25),IF(I9780="EQ",IF($C$1="预估功能点",'模板使用说明&amp;基础参数'!$E$19,'模板使用说明&amp;基础参数'!$E$26),"")))))</f>
        <v/>
      </c>
      <c r="K9780" s="80"/>
      <c r="L9780" s="80"/>
      <c r="M9780" s="81" t="str">
        <f>IF(J9780="","",IF(K9780="高",IF(L9780="删除",J9780*'模板使用说明&amp;基础参数'!$E$5*'模板使用说明&amp;基础参数'!$E$12,IF(L9780="修改",J9780*'模板使用说明&amp;基础参数'!$E$5*'模板使用说明&amp;基础参数'!$E$11,J9780*'模板使用说明&amp;基础参数'!$E$5*'模板使用说明&amp;基础参数'!$E$10)),IF(K9780="中",IF(L9780="删除",J9780*'模板使用说明&amp;基础参数'!$E$6*'模板使用说明&amp;基础参数'!$E$12,IF(L9780="修改",J9780*'模板使用说明&amp;基础参数'!$E$6*'模板使用说明&amp;基础参数'!$E$11,J9780*'模板使用说明&amp;基础参数'!$E$6*'模板使用说明&amp;基础参数'!$E$10)),IF(L9780="删除",J9780*'模板使用说明&amp;基础参数'!$E$7*'模板使用说明&amp;基础参数'!$E$12,IF(L9780="修改",J9780*'模板使用说明&amp;基础参数'!$E$7*'模板使用说明&amp;基础参数'!$E$11,J9780*'模板使用说明&amp;基础参数'!$E$7*'模板使用说明&amp;基础参数'!$E$10)))))</f>
        <v/>
      </c>
      <c r="N9780" s="82"/>
    </row>
    <row r="9781" spans="1:14">
      <c r="A9781" s="76">
        <f t="shared" si="163"/>
        <v>9776</v>
      </c>
      <c r="B9781" s="77"/>
      <c r="C9781" s="77"/>
      <c r="D9781" s="77"/>
      <c r="E9781" s="77"/>
      <c r="F9781" s="77"/>
      <c r="G9781" s="77"/>
      <c r="H9781" s="78"/>
      <c r="I9781" s="76"/>
      <c r="J9781" s="8" t="str">
        <f>IF(I9781="ILF",IF($C$1="预估功能点",'模板使用说明&amp;基础参数'!$E$15,'模板使用说明&amp;基础参数'!$E$22),IF(I9781="EIF",IF($C$1="预估功能点",'模板使用说明&amp;基础参数'!$E$16,'模板使用说明&amp;基础参数'!$E$23),IF(I9781="EI",IF($C$1="预估功能点",'模板使用说明&amp;基础参数'!$E$17,'模板使用说明&amp;基础参数'!$E$24),IF(I9781="EO",IF($C$1="预估功能点",'模板使用说明&amp;基础参数'!$E$18,'模板使用说明&amp;基础参数'!$E$25),IF(I9781="EQ",IF($C$1="预估功能点",'模板使用说明&amp;基础参数'!$E$19,'模板使用说明&amp;基础参数'!$E$26),"")))))</f>
        <v/>
      </c>
      <c r="K9781" s="80"/>
      <c r="L9781" s="80"/>
      <c r="M9781" s="81" t="str">
        <f>IF(J9781="","",IF(K9781="高",IF(L9781="删除",J9781*'模板使用说明&amp;基础参数'!$E$5*'模板使用说明&amp;基础参数'!$E$12,IF(L9781="修改",J9781*'模板使用说明&amp;基础参数'!$E$5*'模板使用说明&amp;基础参数'!$E$11,J9781*'模板使用说明&amp;基础参数'!$E$5*'模板使用说明&amp;基础参数'!$E$10)),IF(K9781="中",IF(L9781="删除",J9781*'模板使用说明&amp;基础参数'!$E$6*'模板使用说明&amp;基础参数'!$E$12,IF(L9781="修改",J9781*'模板使用说明&amp;基础参数'!$E$6*'模板使用说明&amp;基础参数'!$E$11,J9781*'模板使用说明&amp;基础参数'!$E$6*'模板使用说明&amp;基础参数'!$E$10)),IF(L9781="删除",J9781*'模板使用说明&amp;基础参数'!$E$7*'模板使用说明&amp;基础参数'!$E$12,IF(L9781="修改",J9781*'模板使用说明&amp;基础参数'!$E$7*'模板使用说明&amp;基础参数'!$E$11,J9781*'模板使用说明&amp;基础参数'!$E$7*'模板使用说明&amp;基础参数'!$E$10)))))</f>
        <v/>
      </c>
      <c r="N9781" s="82"/>
    </row>
    <row r="9782" spans="1:14">
      <c r="A9782" s="76">
        <f t="shared" si="163"/>
        <v>9777</v>
      </c>
      <c r="B9782" s="77"/>
      <c r="C9782" s="77"/>
      <c r="D9782" s="77"/>
      <c r="E9782" s="77"/>
      <c r="F9782" s="77"/>
      <c r="G9782" s="77"/>
      <c r="H9782" s="78"/>
      <c r="I9782" s="76"/>
      <c r="J9782" s="8" t="str">
        <f>IF(I9782="ILF",IF($C$1="预估功能点",'模板使用说明&amp;基础参数'!$E$15,'模板使用说明&amp;基础参数'!$E$22),IF(I9782="EIF",IF($C$1="预估功能点",'模板使用说明&amp;基础参数'!$E$16,'模板使用说明&amp;基础参数'!$E$23),IF(I9782="EI",IF($C$1="预估功能点",'模板使用说明&amp;基础参数'!$E$17,'模板使用说明&amp;基础参数'!$E$24),IF(I9782="EO",IF($C$1="预估功能点",'模板使用说明&amp;基础参数'!$E$18,'模板使用说明&amp;基础参数'!$E$25),IF(I9782="EQ",IF($C$1="预估功能点",'模板使用说明&amp;基础参数'!$E$19,'模板使用说明&amp;基础参数'!$E$26),"")))))</f>
        <v/>
      </c>
      <c r="K9782" s="80"/>
      <c r="L9782" s="80"/>
      <c r="M9782" s="81" t="str">
        <f>IF(J9782="","",IF(K9782="高",IF(L9782="删除",J9782*'模板使用说明&amp;基础参数'!$E$5*'模板使用说明&amp;基础参数'!$E$12,IF(L9782="修改",J9782*'模板使用说明&amp;基础参数'!$E$5*'模板使用说明&amp;基础参数'!$E$11,J9782*'模板使用说明&amp;基础参数'!$E$5*'模板使用说明&amp;基础参数'!$E$10)),IF(K9782="中",IF(L9782="删除",J9782*'模板使用说明&amp;基础参数'!$E$6*'模板使用说明&amp;基础参数'!$E$12,IF(L9782="修改",J9782*'模板使用说明&amp;基础参数'!$E$6*'模板使用说明&amp;基础参数'!$E$11,J9782*'模板使用说明&amp;基础参数'!$E$6*'模板使用说明&amp;基础参数'!$E$10)),IF(L9782="删除",J9782*'模板使用说明&amp;基础参数'!$E$7*'模板使用说明&amp;基础参数'!$E$12,IF(L9782="修改",J9782*'模板使用说明&amp;基础参数'!$E$7*'模板使用说明&amp;基础参数'!$E$11,J9782*'模板使用说明&amp;基础参数'!$E$7*'模板使用说明&amp;基础参数'!$E$10)))))</f>
        <v/>
      </c>
      <c r="N9782" s="82"/>
    </row>
    <row r="9783" spans="1:14">
      <c r="A9783" s="76">
        <f t="shared" si="163"/>
        <v>9778</v>
      </c>
      <c r="B9783" s="77"/>
      <c r="C9783" s="77"/>
      <c r="D9783" s="77"/>
      <c r="E9783" s="77"/>
      <c r="F9783" s="77"/>
      <c r="G9783" s="77"/>
      <c r="H9783" s="78"/>
      <c r="I9783" s="76"/>
      <c r="J9783" s="8" t="str">
        <f>IF(I9783="ILF",IF($C$1="预估功能点",'模板使用说明&amp;基础参数'!$E$15,'模板使用说明&amp;基础参数'!$E$22),IF(I9783="EIF",IF($C$1="预估功能点",'模板使用说明&amp;基础参数'!$E$16,'模板使用说明&amp;基础参数'!$E$23),IF(I9783="EI",IF($C$1="预估功能点",'模板使用说明&amp;基础参数'!$E$17,'模板使用说明&amp;基础参数'!$E$24),IF(I9783="EO",IF($C$1="预估功能点",'模板使用说明&amp;基础参数'!$E$18,'模板使用说明&amp;基础参数'!$E$25),IF(I9783="EQ",IF($C$1="预估功能点",'模板使用说明&amp;基础参数'!$E$19,'模板使用说明&amp;基础参数'!$E$26),"")))))</f>
        <v/>
      </c>
      <c r="K9783" s="80"/>
      <c r="L9783" s="80"/>
      <c r="M9783" s="81" t="str">
        <f>IF(J9783="","",IF(K9783="高",IF(L9783="删除",J9783*'模板使用说明&amp;基础参数'!$E$5*'模板使用说明&amp;基础参数'!$E$12,IF(L9783="修改",J9783*'模板使用说明&amp;基础参数'!$E$5*'模板使用说明&amp;基础参数'!$E$11,J9783*'模板使用说明&amp;基础参数'!$E$5*'模板使用说明&amp;基础参数'!$E$10)),IF(K9783="中",IF(L9783="删除",J9783*'模板使用说明&amp;基础参数'!$E$6*'模板使用说明&amp;基础参数'!$E$12,IF(L9783="修改",J9783*'模板使用说明&amp;基础参数'!$E$6*'模板使用说明&amp;基础参数'!$E$11,J9783*'模板使用说明&amp;基础参数'!$E$6*'模板使用说明&amp;基础参数'!$E$10)),IF(L9783="删除",J9783*'模板使用说明&amp;基础参数'!$E$7*'模板使用说明&amp;基础参数'!$E$12,IF(L9783="修改",J9783*'模板使用说明&amp;基础参数'!$E$7*'模板使用说明&amp;基础参数'!$E$11,J9783*'模板使用说明&amp;基础参数'!$E$7*'模板使用说明&amp;基础参数'!$E$10)))))</f>
        <v/>
      </c>
      <c r="N9783" s="82"/>
    </row>
    <row r="9784" spans="1:14">
      <c r="A9784" s="76">
        <f t="shared" si="163"/>
        <v>9779</v>
      </c>
      <c r="B9784" s="77"/>
      <c r="C9784" s="77"/>
      <c r="D9784" s="77"/>
      <c r="E9784" s="77"/>
      <c r="F9784" s="77"/>
      <c r="G9784" s="77"/>
      <c r="H9784" s="78"/>
      <c r="I9784" s="76"/>
      <c r="J9784" s="8" t="str">
        <f>IF(I9784="ILF",IF($C$1="预估功能点",'模板使用说明&amp;基础参数'!$E$15,'模板使用说明&amp;基础参数'!$E$22),IF(I9784="EIF",IF($C$1="预估功能点",'模板使用说明&amp;基础参数'!$E$16,'模板使用说明&amp;基础参数'!$E$23),IF(I9784="EI",IF($C$1="预估功能点",'模板使用说明&amp;基础参数'!$E$17,'模板使用说明&amp;基础参数'!$E$24),IF(I9784="EO",IF($C$1="预估功能点",'模板使用说明&amp;基础参数'!$E$18,'模板使用说明&amp;基础参数'!$E$25),IF(I9784="EQ",IF($C$1="预估功能点",'模板使用说明&amp;基础参数'!$E$19,'模板使用说明&amp;基础参数'!$E$26),"")))))</f>
        <v/>
      </c>
      <c r="K9784" s="80"/>
      <c r="L9784" s="80"/>
      <c r="M9784" s="81" t="str">
        <f>IF(J9784="","",IF(K9784="高",IF(L9784="删除",J9784*'模板使用说明&amp;基础参数'!$E$5*'模板使用说明&amp;基础参数'!$E$12,IF(L9784="修改",J9784*'模板使用说明&amp;基础参数'!$E$5*'模板使用说明&amp;基础参数'!$E$11,J9784*'模板使用说明&amp;基础参数'!$E$5*'模板使用说明&amp;基础参数'!$E$10)),IF(K9784="中",IF(L9784="删除",J9784*'模板使用说明&amp;基础参数'!$E$6*'模板使用说明&amp;基础参数'!$E$12,IF(L9784="修改",J9784*'模板使用说明&amp;基础参数'!$E$6*'模板使用说明&amp;基础参数'!$E$11,J9784*'模板使用说明&amp;基础参数'!$E$6*'模板使用说明&amp;基础参数'!$E$10)),IF(L9784="删除",J9784*'模板使用说明&amp;基础参数'!$E$7*'模板使用说明&amp;基础参数'!$E$12,IF(L9784="修改",J9784*'模板使用说明&amp;基础参数'!$E$7*'模板使用说明&amp;基础参数'!$E$11,J9784*'模板使用说明&amp;基础参数'!$E$7*'模板使用说明&amp;基础参数'!$E$10)))))</f>
        <v/>
      </c>
      <c r="N9784" s="82"/>
    </row>
    <row r="9785" spans="1:14">
      <c r="A9785" s="76">
        <f t="shared" si="163"/>
        <v>9780</v>
      </c>
      <c r="B9785" s="77"/>
      <c r="C9785" s="77"/>
      <c r="D9785" s="77"/>
      <c r="E9785" s="77"/>
      <c r="F9785" s="77"/>
      <c r="G9785" s="77"/>
      <c r="H9785" s="78"/>
      <c r="I9785" s="76"/>
      <c r="J9785" s="8" t="str">
        <f>IF(I9785="ILF",IF($C$1="预估功能点",'模板使用说明&amp;基础参数'!$E$15,'模板使用说明&amp;基础参数'!$E$22),IF(I9785="EIF",IF($C$1="预估功能点",'模板使用说明&amp;基础参数'!$E$16,'模板使用说明&amp;基础参数'!$E$23),IF(I9785="EI",IF($C$1="预估功能点",'模板使用说明&amp;基础参数'!$E$17,'模板使用说明&amp;基础参数'!$E$24),IF(I9785="EO",IF($C$1="预估功能点",'模板使用说明&amp;基础参数'!$E$18,'模板使用说明&amp;基础参数'!$E$25),IF(I9785="EQ",IF($C$1="预估功能点",'模板使用说明&amp;基础参数'!$E$19,'模板使用说明&amp;基础参数'!$E$26),"")))))</f>
        <v/>
      </c>
      <c r="K9785" s="80"/>
      <c r="L9785" s="80"/>
      <c r="M9785" s="81" t="str">
        <f>IF(J9785="","",IF(K9785="高",IF(L9785="删除",J9785*'模板使用说明&amp;基础参数'!$E$5*'模板使用说明&amp;基础参数'!$E$12,IF(L9785="修改",J9785*'模板使用说明&amp;基础参数'!$E$5*'模板使用说明&amp;基础参数'!$E$11,J9785*'模板使用说明&amp;基础参数'!$E$5*'模板使用说明&amp;基础参数'!$E$10)),IF(K9785="中",IF(L9785="删除",J9785*'模板使用说明&amp;基础参数'!$E$6*'模板使用说明&amp;基础参数'!$E$12,IF(L9785="修改",J9785*'模板使用说明&amp;基础参数'!$E$6*'模板使用说明&amp;基础参数'!$E$11,J9785*'模板使用说明&amp;基础参数'!$E$6*'模板使用说明&amp;基础参数'!$E$10)),IF(L9785="删除",J9785*'模板使用说明&amp;基础参数'!$E$7*'模板使用说明&amp;基础参数'!$E$12,IF(L9785="修改",J9785*'模板使用说明&amp;基础参数'!$E$7*'模板使用说明&amp;基础参数'!$E$11,J9785*'模板使用说明&amp;基础参数'!$E$7*'模板使用说明&amp;基础参数'!$E$10)))))</f>
        <v/>
      </c>
      <c r="N9785" s="82"/>
    </row>
    <row r="9786" spans="1:14">
      <c r="A9786" s="76">
        <f t="shared" si="163"/>
        <v>9781</v>
      </c>
      <c r="B9786" s="77"/>
      <c r="C9786" s="77"/>
      <c r="D9786" s="77"/>
      <c r="E9786" s="77"/>
      <c r="F9786" s="77"/>
      <c r="G9786" s="77"/>
      <c r="H9786" s="78"/>
      <c r="I9786" s="76"/>
      <c r="J9786" s="8" t="str">
        <f>IF(I9786="ILF",IF($C$1="预估功能点",'模板使用说明&amp;基础参数'!$E$15,'模板使用说明&amp;基础参数'!$E$22),IF(I9786="EIF",IF($C$1="预估功能点",'模板使用说明&amp;基础参数'!$E$16,'模板使用说明&amp;基础参数'!$E$23),IF(I9786="EI",IF($C$1="预估功能点",'模板使用说明&amp;基础参数'!$E$17,'模板使用说明&amp;基础参数'!$E$24),IF(I9786="EO",IF($C$1="预估功能点",'模板使用说明&amp;基础参数'!$E$18,'模板使用说明&amp;基础参数'!$E$25),IF(I9786="EQ",IF($C$1="预估功能点",'模板使用说明&amp;基础参数'!$E$19,'模板使用说明&amp;基础参数'!$E$26),"")))))</f>
        <v/>
      </c>
      <c r="K9786" s="80"/>
      <c r="L9786" s="80"/>
      <c r="M9786" s="81" t="str">
        <f>IF(J9786="","",IF(K9786="高",IF(L9786="删除",J9786*'模板使用说明&amp;基础参数'!$E$5*'模板使用说明&amp;基础参数'!$E$12,IF(L9786="修改",J9786*'模板使用说明&amp;基础参数'!$E$5*'模板使用说明&amp;基础参数'!$E$11,J9786*'模板使用说明&amp;基础参数'!$E$5*'模板使用说明&amp;基础参数'!$E$10)),IF(K9786="中",IF(L9786="删除",J9786*'模板使用说明&amp;基础参数'!$E$6*'模板使用说明&amp;基础参数'!$E$12,IF(L9786="修改",J9786*'模板使用说明&amp;基础参数'!$E$6*'模板使用说明&amp;基础参数'!$E$11,J9786*'模板使用说明&amp;基础参数'!$E$6*'模板使用说明&amp;基础参数'!$E$10)),IF(L9786="删除",J9786*'模板使用说明&amp;基础参数'!$E$7*'模板使用说明&amp;基础参数'!$E$12,IF(L9786="修改",J9786*'模板使用说明&amp;基础参数'!$E$7*'模板使用说明&amp;基础参数'!$E$11,J9786*'模板使用说明&amp;基础参数'!$E$7*'模板使用说明&amp;基础参数'!$E$10)))))</f>
        <v/>
      </c>
      <c r="N9786" s="82"/>
    </row>
    <row r="9787" spans="1:14">
      <c r="A9787" s="76">
        <f t="shared" si="163"/>
        <v>9782</v>
      </c>
      <c r="B9787" s="77"/>
      <c r="C9787" s="77"/>
      <c r="D9787" s="77"/>
      <c r="E9787" s="77"/>
      <c r="F9787" s="77"/>
      <c r="G9787" s="77"/>
      <c r="H9787" s="78"/>
      <c r="I9787" s="76"/>
      <c r="J9787" s="8" t="str">
        <f>IF(I9787="ILF",IF($C$1="预估功能点",'模板使用说明&amp;基础参数'!$E$15,'模板使用说明&amp;基础参数'!$E$22),IF(I9787="EIF",IF($C$1="预估功能点",'模板使用说明&amp;基础参数'!$E$16,'模板使用说明&amp;基础参数'!$E$23),IF(I9787="EI",IF($C$1="预估功能点",'模板使用说明&amp;基础参数'!$E$17,'模板使用说明&amp;基础参数'!$E$24),IF(I9787="EO",IF($C$1="预估功能点",'模板使用说明&amp;基础参数'!$E$18,'模板使用说明&amp;基础参数'!$E$25),IF(I9787="EQ",IF($C$1="预估功能点",'模板使用说明&amp;基础参数'!$E$19,'模板使用说明&amp;基础参数'!$E$26),"")))))</f>
        <v/>
      </c>
      <c r="K9787" s="80"/>
      <c r="L9787" s="80"/>
      <c r="M9787" s="81" t="str">
        <f>IF(J9787="","",IF(K9787="高",IF(L9787="删除",J9787*'模板使用说明&amp;基础参数'!$E$5*'模板使用说明&amp;基础参数'!$E$12,IF(L9787="修改",J9787*'模板使用说明&amp;基础参数'!$E$5*'模板使用说明&amp;基础参数'!$E$11,J9787*'模板使用说明&amp;基础参数'!$E$5*'模板使用说明&amp;基础参数'!$E$10)),IF(K9787="中",IF(L9787="删除",J9787*'模板使用说明&amp;基础参数'!$E$6*'模板使用说明&amp;基础参数'!$E$12,IF(L9787="修改",J9787*'模板使用说明&amp;基础参数'!$E$6*'模板使用说明&amp;基础参数'!$E$11,J9787*'模板使用说明&amp;基础参数'!$E$6*'模板使用说明&amp;基础参数'!$E$10)),IF(L9787="删除",J9787*'模板使用说明&amp;基础参数'!$E$7*'模板使用说明&amp;基础参数'!$E$12,IF(L9787="修改",J9787*'模板使用说明&amp;基础参数'!$E$7*'模板使用说明&amp;基础参数'!$E$11,J9787*'模板使用说明&amp;基础参数'!$E$7*'模板使用说明&amp;基础参数'!$E$10)))))</f>
        <v/>
      </c>
      <c r="N9787" s="82"/>
    </row>
    <row r="9788" spans="1:14">
      <c r="A9788" s="76">
        <f t="shared" si="163"/>
        <v>9783</v>
      </c>
      <c r="B9788" s="77"/>
      <c r="C9788" s="77"/>
      <c r="D9788" s="77"/>
      <c r="E9788" s="77"/>
      <c r="F9788" s="77"/>
      <c r="G9788" s="77"/>
      <c r="H9788" s="78"/>
      <c r="I9788" s="76"/>
      <c r="J9788" s="8" t="str">
        <f>IF(I9788="ILF",IF($C$1="预估功能点",'模板使用说明&amp;基础参数'!$E$15,'模板使用说明&amp;基础参数'!$E$22),IF(I9788="EIF",IF($C$1="预估功能点",'模板使用说明&amp;基础参数'!$E$16,'模板使用说明&amp;基础参数'!$E$23),IF(I9788="EI",IF($C$1="预估功能点",'模板使用说明&amp;基础参数'!$E$17,'模板使用说明&amp;基础参数'!$E$24),IF(I9788="EO",IF($C$1="预估功能点",'模板使用说明&amp;基础参数'!$E$18,'模板使用说明&amp;基础参数'!$E$25),IF(I9788="EQ",IF($C$1="预估功能点",'模板使用说明&amp;基础参数'!$E$19,'模板使用说明&amp;基础参数'!$E$26),"")))))</f>
        <v/>
      </c>
      <c r="K9788" s="80"/>
      <c r="L9788" s="80"/>
      <c r="M9788" s="81" t="str">
        <f>IF(J9788="","",IF(K9788="高",IF(L9788="删除",J9788*'模板使用说明&amp;基础参数'!$E$5*'模板使用说明&amp;基础参数'!$E$12,IF(L9788="修改",J9788*'模板使用说明&amp;基础参数'!$E$5*'模板使用说明&amp;基础参数'!$E$11,J9788*'模板使用说明&amp;基础参数'!$E$5*'模板使用说明&amp;基础参数'!$E$10)),IF(K9788="中",IF(L9788="删除",J9788*'模板使用说明&amp;基础参数'!$E$6*'模板使用说明&amp;基础参数'!$E$12,IF(L9788="修改",J9788*'模板使用说明&amp;基础参数'!$E$6*'模板使用说明&amp;基础参数'!$E$11,J9788*'模板使用说明&amp;基础参数'!$E$6*'模板使用说明&amp;基础参数'!$E$10)),IF(L9788="删除",J9788*'模板使用说明&amp;基础参数'!$E$7*'模板使用说明&amp;基础参数'!$E$12,IF(L9788="修改",J9788*'模板使用说明&amp;基础参数'!$E$7*'模板使用说明&amp;基础参数'!$E$11,J9788*'模板使用说明&amp;基础参数'!$E$7*'模板使用说明&amp;基础参数'!$E$10)))))</f>
        <v/>
      </c>
      <c r="N9788" s="82"/>
    </row>
    <row r="9789" spans="1:14">
      <c r="A9789" s="76">
        <f t="shared" si="163"/>
        <v>9784</v>
      </c>
      <c r="B9789" s="77"/>
      <c r="C9789" s="77"/>
      <c r="D9789" s="77"/>
      <c r="E9789" s="77"/>
      <c r="F9789" s="77"/>
      <c r="G9789" s="77"/>
      <c r="H9789" s="78"/>
      <c r="I9789" s="76"/>
      <c r="J9789" s="8" t="str">
        <f>IF(I9789="ILF",IF($C$1="预估功能点",'模板使用说明&amp;基础参数'!$E$15,'模板使用说明&amp;基础参数'!$E$22),IF(I9789="EIF",IF($C$1="预估功能点",'模板使用说明&amp;基础参数'!$E$16,'模板使用说明&amp;基础参数'!$E$23),IF(I9789="EI",IF($C$1="预估功能点",'模板使用说明&amp;基础参数'!$E$17,'模板使用说明&amp;基础参数'!$E$24),IF(I9789="EO",IF($C$1="预估功能点",'模板使用说明&amp;基础参数'!$E$18,'模板使用说明&amp;基础参数'!$E$25),IF(I9789="EQ",IF($C$1="预估功能点",'模板使用说明&amp;基础参数'!$E$19,'模板使用说明&amp;基础参数'!$E$26),"")))))</f>
        <v/>
      </c>
      <c r="K9789" s="80"/>
      <c r="L9789" s="80"/>
      <c r="M9789" s="81" t="str">
        <f>IF(J9789="","",IF(K9789="高",IF(L9789="删除",J9789*'模板使用说明&amp;基础参数'!$E$5*'模板使用说明&amp;基础参数'!$E$12,IF(L9789="修改",J9789*'模板使用说明&amp;基础参数'!$E$5*'模板使用说明&amp;基础参数'!$E$11,J9789*'模板使用说明&amp;基础参数'!$E$5*'模板使用说明&amp;基础参数'!$E$10)),IF(K9789="中",IF(L9789="删除",J9789*'模板使用说明&amp;基础参数'!$E$6*'模板使用说明&amp;基础参数'!$E$12,IF(L9789="修改",J9789*'模板使用说明&amp;基础参数'!$E$6*'模板使用说明&amp;基础参数'!$E$11,J9789*'模板使用说明&amp;基础参数'!$E$6*'模板使用说明&amp;基础参数'!$E$10)),IF(L9789="删除",J9789*'模板使用说明&amp;基础参数'!$E$7*'模板使用说明&amp;基础参数'!$E$12,IF(L9789="修改",J9789*'模板使用说明&amp;基础参数'!$E$7*'模板使用说明&amp;基础参数'!$E$11,J9789*'模板使用说明&amp;基础参数'!$E$7*'模板使用说明&amp;基础参数'!$E$10)))))</f>
        <v/>
      </c>
      <c r="N9789" s="82"/>
    </row>
    <row r="9790" spans="1:14">
      <c r="A9790" s="76">
        <f t="shared" si="163"/>
        <v>9785</v>
      </c>
      <c r="B9790" s="77"/>
      <c r="C9790" s="77"/>
      <c r="D9790" s="77"/>
      <c r="E9790" s="77"/>
      <c r="F9790" s="77"/>
      <c r="G9790" s="77"/>
      <c r="H9790" s="78"/>
      <c r="I9790" s="76"/>
      <c r="J9790" s="8" t="str">
        <f>IF(I9790="ILF",IF($C$1="预估功能点",'模板使用说明&amp;基础参数'!$E$15,'模板使用说明&amp;基础参数'!$E$22),IF(I9790="EIF",IF($C$1="预估功能点",'模板使用说明&amp;基础参数'!$E$16,'模板使用说明&amp;基础参数'!$E$23),IF(I9790="EI",IF($C$1="预估功能点",'模板使用说明&amp;基础参数'!$E$17,'模板使用说明&amp;基础参数'!$E$24),IF(I9790="EO",IF($C$1="预估功能点",'模板使用说明&amp;基础参数'!$E$18,'模板使用说明&amp;基础参数'!$E$25),IF(I9790="EQ",IF($C$1="预估功能点",'模板使用说明&amp;基础参数'!$E$19,'模板使用说明&amp;基础参数'!$E$26),"")))))</f>
        <v/>
      </c>
      <c r="K9790" s="80"/>
      <c r="L9790" s="80"/>
      <c r="M9790" s="81" t="str">
        <f>IF(J9790="","",IF(K9790="高",IF(L9790="删除",J9790*'模板使用说明&amp;基础参数'!$E$5*'模板使用说明&amp;基础参数'!$E$12,IF(L9790="修改",J9790*'模板使用说明&amp;基础参数'!$E$5*'模板使用说明&amp;基础参数'!$E$11,J9790*'模板使用说明&amp;基础参数'!$E$5*'模板使用说明&amp;基础参数'!$E$10)),IF(K9790="中",IF(L9790="删除",J9790*'模板使用说明&amp;基础参数'!$E$6*'模板使用说明&amp;基础参数'!$E$12,IF(L9790="修改",J9790*'模板使用说明&amp;基础参数'!$E$6*'模板使用说明&amp;基础参数'!$E$11,J9790*'模板使用说明&amp;基础参数'!$E$6*'模板使用说明&amp;基础参数'!$E$10)),IF(L9790="删除",J9790*'模板使用说明&amp;基础参数'!$E$7*'模板使用说明&amp;基础参数'!$E$12,IF(L9790="修改",J9790*'模板使用说明&amp;基础参数'!$E$7*'模板使用说明&amp;基础参数'!$E$11,J9790*'模板使用说明&amp;基础参数'!$E$7*'模板使用说明&amp;基础参数'!$E$10)))))</f>
        <v/>
      </c>
      <c r="N9790" s="82"/>
    </row>
    <row r="9791" spans="1:14">
      <c r="A9791" s="76">
        <f t="shared" si="163"/>
        <v>9786</v>
      </c>
      <c r="B9791" s="77"/>
      <c r="C9791" s="77"/>
      <c r="D9791" s="77"/>
      <c r="E9791" s="77"/>
      <c r="F9791" s="77"/>
      <c r="G9791" s="77"/>
      <c r="H9791" s="78"/>
      <c r="I9791" s="76"/>
      <c r="J9791" s="8" t="str">
        <f>IF(I9791="ILF",IF($C$1="预估功能点",'模板使用说明&amp;基础参数'!$E$15,'模板使用说明&amp;基础参数'!$E$22),IF(I9791="EIF",IF($C$1="预估功能点",'模板使用说明&amp;基础参数'!$E$16,'模板使用说明&amp;基础参数'!$E$23),IF(I9791="EI",IF($C$1="预估功能点",'模板使用说明&amp;基础参数'!$E$17,'模板使用说明&amp;基础参数'!$E$24),IF(I9791="EO",IF($C$1="预估功能点",'模板使用说明&amp;基础参数'!$E$18,'模板使用说明&amp;基础参数'!$E$25),IF(I9791="EQ",IF($C$1="预估功能点",'模板使用说明&amp;基础参数'!$E$19,'模板使用说明&amp;基础参数'!$E$26),"")))))</f>
        <v/>
      </c>
      <c r="K9791" s="80"/>
      <c r="L9791" s="80"/>
      <c r="M9791" s="81" t="str">
        <f>IF(J9791="","",IF(K9791="高",IF(L9791="删除",J9791*'模板使用说明&amp;基础参数'!$E$5*'模板使用说明&amp;基础参数'!$E$12,IF(L9791="修改",J9791*'模板使用说明&amp;基础参数'!$E$5*'模板使用说明&amp;基础参数'!$E$11,J9791*'模板使用说明&amp;基础参数'!$E$5*'模板使用说明&amp;基础参数'!$E$10)),IF(K9791="中",IF(L9791="删除",J9791*'模板使用说明&amp;基础参数'!$E$6*'模板使用说明&amp;基础参数'!$E$12,IF(L9791="修改",J9791*'模板使用说明&amp;基础参数'!$E$6*'模板使用说明&amp;基础参数'!$E$11,J9791*'模板使用说明&amp;基础参数'!$E$6*'模板使用说明&amp;基础参数'!$E$10)),IF(L9791="删除",J9791*'模板使用说明&amp;基础参数'!$E$7*'模板使用说明&amp;基础参数'!$E$12,IF(L9791="修改",J9791*'模板使用说明&amp;基础参数'!$E$7*'模板使用说明&amp;基础参数'!$E$11,J9791*'模板使用说明&amp;基础参数'!$E$7*'模板使用说明&amp;基础参数'!$E$10)))))</f>
        <v/>
      </c>
      <c r="N9791" s="82"/>
    </row>
    <row r="9792" spans="1:14">
      <c r="A9792" s="76">
        <f t="shared" si="163"/>
        <v>9787</v>
      </c>
      <c r="B9792" s="77"/>
      <c r="C9792" s="77"/>
      <c r="D9792" s="77"/>
      <c r="E9792" s="77"/>
      <c r="F9792" s="77"/>
      <c r="G9792" s="77"/>
      <c r="H9792" s="78"/>
      <c r="I9792" s="76"/>
      <c r="J9792" s="8" t="str">
        <f>IF(I9792="ILF",IF($C$1="预估功能点",'模板使用说明&amp;基础参数'!$E$15,'模板使用说明&amp;基础参数'!$E$22),IF(I9792="EIF",IF($C$1="预估功能点",'模板使用说明&amp;基础参数'!$E$16,'模板使用说明&amp;基础参数'!$E$23),IF(I9792="EI",IF($C$1="预估功能点",'模板使用说明&amp;基础参数'!$E$17,'模板使用说明&amp;基础参数'!$E$24),IF(I9792="EO",IF($C$1="预估功能点",'模板使用说明&amp;基础参数'!$E$18,'模板使用说明&amp;基础参数'!$E$25),IF(I9792="EQ",IF($C$1="预估功能点",'模板使用说明&amp;基础参数'!$E$19,'模板使用说明&amp;基础参数'!$E$26),"")))))</f>
        <v/>
      </c>
      <c r="K9792" s="80"/>
      <c r="L9792" s="80"/>
      <c r="M9792" s="81" t="str">
        <f>IF(J9792="","",IF(K9792="高",IF(L9792="删除",J9792*'模板使用说明&amp;基础参数'!$E$5*'模板使用说明&amp;基础参数'!$E$12,IF(L9792="修改",J9792*'模板使用说明&amp;基础参数'!$E$5*'模板使用说明&amp;基础参数'!$E$11,J9792*'模板使用说明&amp;基础参数'!$E$5*'模板使用说明&amp;基础参数'!$E$10)),IF(K9792="中",IF(L9792="删除",J9792*'模板使用说明&amp;基础参数'!$E$6*'模板使用说明&amp;基础参数'!$E$12,IF(L9792="修改",J9792*'模板使用说明&amp;基础参数'!$E$6*'模板使用说明&amp;基础参数'!$E$11,J9792*'模板使用说明&amp;基础参数'!$E$6*'模板使用说明&amp;基础参数'!$E$10)),IF(L9792="删除",J9792*'模板使用说明&amp;基础参数'!$E$7*'模板使用说明&amp;基础参数'!$E$12,IF(L9792="修改",J9792*'模板使用说明&amp;基础参数'!$E$7*'模板使用说明&amp;基础参数'!$E$11,J9792*'模板使用说明&amp;基础参数'!$E$7*'模板使用说明&amp;基础参数'!$E$10)))))</f>
        <v/>
      </c>
      <c r="N9792" s="82"/>
    </row>
    <row r="9793" spans="1:14">
      <c r="A9793" s="76">
        <f t="shared" si="163"/>
        <v>9788</v>
      </c>
      <c r="B9793" s="77"/>
      <c r="C9793" s="77"/>
      <c r="D9793" s="77"/>
      <c r="E9793" s="77"/>
      <c r="F9793" s="77"/>
      <c r="G9793" s="77"/>
      <c r="H9793" s="78"/>
      <c r="I9793" s="76"/>
      <c r="J9793" s="8" t="str">
        <f>IF(I9793="ILF",IF($C$1="预估功能点",'模板使用说明&amp;基础参数'!$E$15,'模板使用说明&amp;基础参数'!$E$22),IF(I9793="EIF",IF($C$1="预估功能点",'模板使用说明&amp;基础参数'!$E$16,'模板使用说明&amp;基础参数'!$E$23),IF(I9793="EI",IF($C$1="预估功能点",'模板使用说明&amp;基础参数'!$E$17,'模板使用说明&amp;基础参数'!$E$24),IF(I9793="EO",IF($C$1="预估功能点",'模板使用说明&amp;基础参数'!$E$18,'模板使用说明&amp;基础参数'!$E$25),IF(I9793="EQ",IF($C$1="预估功能点",'模板使用说明&amp;基础参数'!$E$19,'模板使用说明&amp;基础参数'!$E$26),"")))))</f>
        <v/>
      </c>
      <c r="K9793" s="80"/>
      <c r="L9793" s="80"/>
      <c r="M9793" s="81" t="str">
        <f>IF(J9793="","",IF(K9793="高",IF(L9793="删除",J9793*'模板使用说明&amp;基础参数'!$E$5*'模板使用说明&amp;基础参数'!$E$12,IF(L9793="修改",J9793*'模板使用说明&amp;基础参数'!$E$5*'模板使用说明&amp;基础参数'!$E$11,J9793*'模板使用说明&amp;基础参数'!$E$5*'模板使用说明&amp;基础参数'!$E$10)),IF(K9793="中",IF(L9793="删除",J9793*'模板使用说明&amp;基础参数'!$E$6*'模板使用说明&amp;基础参数'!$E$12,IF(L9793="修改",J9793*'模板使用说明&amp;基础参数'!$E$6*'模板使用说明&amp;基础参数'!$E$11,J9793*'模板使用说明&amp;基础参数'!$E$6*'模板使用说明&amp;基础参数'!$E$10)),IF(L9793="删除",J9793*'模板使用说明&amp;基础参数'!$E$7*'模板使用说明&amp;基础参数'!$E$12,IF(L9793="修改",J9793*'模板使用说明&amp;基础参数'!$E$7*'模板使用说明&amp;基础参数'!$E$11,J9793*'模板使用说明&amp;基础参数'!$E$7*'模板使用说明&amp;基础参数'!$E$10)))))</f>
        <v/>
      </c>
      <c r="N9793" s="82"/>
    </row>
    <row r="9794" spans="1:14">
      <c r="A9794" s="76">
        <f t="shared" si="163"/>
        <v>9789</v>
      </c>
      <c r="B9794" s="77"/>
      <c r="C9794" s="77"/>
      <c r="D9794" s="77"/>
      <c r="E9794" s="77"/>
      <c r="F9794" s="77"/>
      <c r="G9794" s="77"/>
      <c r="H9794" s="78"/>
      <c r="I9794" s="76"/>
      <c r="J9794" s="8" t="str">
        <f>IF(I9794="ILF",IF($C$1="预估功能点",'模板使用说明&amp;基础参数'!$E$15,'模板使用说明&amp;基础参数'!$E$22),IF(I9794="EIF",IF($C$1="预估功能点",'模板使用说明&amp;基础参数'!$E$16,'模板使用说明&amp;基础参数'!$E$23),IF(I9794="EI",IF($C$1="预估功能点",'模板使用说明&amp;基础参数'!$E$17,'模板使用说明&amp;基础参数'!$E$24),IF(I9794="EO",IF($C$1="预估功能点",'模板使用说明&amp;基础参数'!$E$18,'模板使用说明&amp;基础参数'!$E$25),IF(I9794="EQ",IF($C$1="预估功能点",'模板使用说明&amp;基础参数'!$E$19,'模板使用说明&amp;基础参数'!$E$26),"")))))</f>
        <v/>
      </c>
      <c r="K9794" s="80"/>
      <c r="L9794" s="80"/>
      <c r="M9794" s="81" t="str">
        <f>IF(J9794="","",IF(K9794="高",IF(L9794="删除",J9794*'模板使用说明&amp;基础参数'!$E$5*'模板使用说明&amp;基础参数'!$E$12,IF(L9794="修改",J9794*'模板使用说明&amp;基础参数'!$E$5*'模板使用说明&amp;基础参数'!$E$11,J9794*'模板使用说明&amp;基础参数'!$E$5*'模板使用说明&amp;基础参数'!$E$10)),IF(K9794="中",IF(L9794="删除",J9794*'模板使用说明&amp;基础参数'!$E$6*'模板使用说明&amp;基础参数'!$E$12,IF(L9794="修改",J9794*'模板使用说明&amp;基础参数'!$E$6*'模板使用说明&amp;基础参数'!$E$11,J9794*'模板使用说明&amp;基础参数'!$E$6*'模板使用说明&amp;基础参数'!$E$10)),IF(L9794="删除",J9794*'模板使用说明&amp;基础参数'!$E$7*'模板使用说明&amp;基础参数'!$E$12,IF(L9794="修改",J9794*'模板使用说明&amp;基础参数'!$E$7*'模板使用说明&amp;基础参数'!$E$11,J9794*'模板使用说明&amp;基础参数'!$E$7*'模板使用说明&amp;基础参数'!$E$10)))))</f>
        <v/>
      </c>
      <c r="N9794" s="82"/>
    </row>
    <row r="9795" spans="1:14">
      <c r="A9795" s="76">
        <f t="shared" si="163"/>
        <v>9790</v>
      </c>
      <c r="B9795" s="77"/>
      <c r="C9795" s="77"/>
      <c r="D9795" s="77"/>
      <c r="E9795" s="77"/>
      <c r="F9795" s="77"/>
      <c r="G9795" s="77"/>
      <c r="H9795" s="78"/>
      <c r="I9795" s="76"/>
      <c r="J9795" s="8" t="str">
        <f>IF(I9795="ILF",IF($C$1="预估功能点",'模板使用说明&amp;基础参数'!$E$15,'模板使用说明&amp;基础参数'!$E$22),IF(I9795="EIF",IF($C$1="预估功能点",'模板使用说明&amp;基础参数'!$E$16,'模板使用说明&amp;基础参数'!$E$23),IF(I9795="EI",IF($C$1="预估功能点",'模板使用说明&amp;基础参数'!$E$17,'模板使用说明&amp;基础参数'!$E$24),IF(I9795="EO",IF($C$1="预估功能点",'模板使用说明&amp;基础参数'!$E$18,'模板使用说明&amp;基础参数'!$E$25),IF(I9795="EQ",IF($C$1="预估功能点",'模板使用说明&amp;基础参数'!$E$19,'模板使用说明&amp;基础参数'!$E$26),"")))))</f>
        <v/>
      </c>
      <c r="K9795" s="80"/>
      <c r="L9795" s="80"/>
      <c r="M9795" s="81" t="str">
        <f>IF(J9795="","",IF(K9795="高",IF(L9795="删除",J9795*'模板使用说明&amp;基础参数'!$E$5*'模板使用说明&amp;基础参数'!$E$12,IF(L9795="修改",J9795*'模板使用说明&amp;基础参数'!$E$5*'模板使用说明&amp;基础参数'!$E$11,J9795*'模板使用说明&amp;基础参数'!$E$5*'模板使用说明&amp;基础参数'!$E$10)),IF(K9795="中",IF(L9795="删除",J9795*'模板使用说明&amp;基础参数'!$E$6*'模板使用说明&amp;基础参数'!$E$12,IF(L9795="修改",J9795*'模板使用说明&amp;基础参数'!$E$6*'模板使用说明&amp;基础参数'!$E$11,J9795*'模板使用说明&amp;基础参数'!$E$6*'模板使用说明&amp;基础参数'!$E$10)),IF(L9795="删除",J9795*'模板使用说明&amp;基础参数'!$E$7*'模板使用说明&amp;基础参数'!$E$12,IF(L9795="修改",J9795*'模板使用说明&amp;基础参数'!$E$7*'模板使用说明&amp;基础参数'!$E$11,J9795*'模板使用说明&amp;基础参数'!$E$7*'模板使用说明&amp;基础参数'!$E$10)))))</f>
        <v/>
      </c>
      <c r="N9795" s="82"/>
    </row>
    <row r="9796" spans="1:14">
      <c r="A9796" s="76">
        <f t="shared" ref="A9796:A9859" si="164">ROW()-5</f>
        <v>9791</v>
      </c>
      <c r="B9796" s="77"/>
      <c r="C9796" s="77"/>
      <c r="D9796" s="77"/>
      <c r="E9796" s="77"/>
      <c r="F9796" s="77"/>
      <c r="G9796" s="77"/>
      <c r="H9796" s="78"/>
      <c r="I9796" s="76"/>
      <c r="J9796" s="8" t="str">
        <f>IF(I9796="ILF",IF($C$1="预估功能点",'模板使用说明&amp;基础参数'!$E$15,'模板使用说明&amp;基础参数'!$E$22),IF(I9796="EIF",IF($C$1="预估功能点",'模板使用说明&amp;基础参数'!$E$16,'模板使用说明&amp;基础参数'!$E$23),IF(I9796="EI",IF($C$1="预估功能点",'模板使用说明&amp;基础参数'!$E$17,'模板使用说明&amp;基础参数'!$E$24),IF(I9796="EO",IF($C$1="预估功能点",'模板使用说明&amp;基础参数'!$E$18,'模板使用说明&amp;基础参数'!$E$25),IF(I9796="EQ",IF($C$1="预估功能点",'模板使用说明&amp;基础参数'!$E$19,'模板使用说明&amp;基础参数'!$E$26),"")))))</f>
        <v/>
      </c>
      <c r="K9796" s="80"/>
      <c r="L9796" s="80"/>
      <c r="M9796" s="81" t="str">
        <f>IF(J9796="","",IF(K9796="高",IF(L9796="删除",J9796*'模板使用说明&amp;基础参数'!$E$5*'模板使用说明&amp;基础参数'!$E$12,IF(L9796="修改",J9796*'模板使用说明&amp;基础参数'!$E$5*'模板使用说明&amp;基础参数'!$E$11,J9796*'模板使用说明&amp;基础参数'!$E$5*'模板使用说明&amp;基础参数'!$E$10)),IF(K9796="中",IF(L9796="删除",J9796*'模板使用说明&amp;基础参数'!$E$6*'模板使用说明&amp;基础参数'!$E$12,IF(L9796="修改",J9796*'模板使用说明&amp;基础参数'!$E$6*'模板使用说明&amp;基础参数'!$E$11,J9796*'模板使用说明&amp;基础参数'!$E$6*'模板使用说明&amp;基础参数'!$E$10)),IF(L9796="删除",J9796*'模板使用说明&amp;基础参数'!$E$7*'模板使用说明&amp;基础参数'!$E$12,IF(L9796="修改",J9796*'模板使用说明&amp;基础参数'!$E$7*'模板使用说明&amp;基础参数'!$E$11,J9796*'模板使用说明&amp;基础参数'!$E$7*'模板使用说明&amp;基础参数'!$E$10)))))</f>
        <v/>
      </c>
      <c r="N9796" s="82"/>
    </row>
    <row r="9797" spans="1:14">
      <c r="A9797" s="76">
        <f t="shared" si="164"/>
        <v>9792</v>
      </c>
      <c r="B9797" s="77"/>
      <c r="C9797" s="77"/>
      <c r="D9797" s="77"/>
      <c r="E9797" s="77"/>
      <c r="F9797" s="77"/>
      <c r="G9797" s="77"/>
      <c r="H9797" s="78"/>
      <c r="I9797" s="76"/>
      <c r="J9797" s="8" t="str">
        <f>IF(I9797="ILF",IF($C$1="预估功能点",'模板使用说明&amp;基础参数'!$E$15,'模板使用说明&amp;基础参数'!$E$22),IF(I9797="EIF",IF($C$1="预估功能点",'模板使用说明&amp;基础参数'!$E$16,'模板使用说明&amp;基础参数'!$E$23),IF(I9797="EI",IF($C$1="预估功能点",'模板使用说明&amp;基础参数'!$E$17,'模板使用说明&amp;基础参数'!$E$24),IF(I9797="EO",IF($C$1="预估功能点",'模板使用说明&amp;基础参数'!$E$18,'模板使用说明&amp;基础参数'!$E$25),IF(I9797="EQ",IF($C$1="预估功能点",'模板使用说明&amp;基础参数'!$E$19,'模板使用说明&amp;基础参数'!$E$26),"")))))</f>
        <v/>
      </c>
      <c r="K9797" s="80"/>
      <c r="L9797" s="80"/>
      <c r="M9797" s="81" t="str">
        <f>IF(J9797="","",IF(K9797="高",IF(L9797="删除",J9797*'模板使用说明&amp;基础参数'!$E$5*'模板使用说明&amp;基础参数'!$E$12,IF(L9797="修改",J9797*'模板使用说明&amp;基础参数'!$E$5*'模板使用说明&amp;基础参数'!$E$11,J9797*'模板使用说明&amp;基础参数'!$E$5*'模板使用说明&amp;基础参数'!$E$10)),IF(K9797="中",IF(L9797="删除",J9797*'模板使用说明&amp;基础参数'!$E$6*'模板使用说明&amp;基础参数'!$E$12,IF(L9797="修改",J9797*'模板使用说明&amp;基础参数'!$E$6*'模板使用说明&amp;基础参数'!$E$11,J9797*'模板使用说明&amp;基础参数'!$E$6*'模板使用说明&amp;基础参数'!$E$10)),IF(L9797="删除",J9797*'模板使用说明&amp;基础参数'!$E$7*'模板使用说明&amp;基础参数'!$E$12,IF(L9797="修改",J9797*'模板使用说明&amp;基础参数'!$E$7*'模板使用说明&amp;基础参数'!$E$11,J9797*'模板使用说明&amp;基础参数'!$E$7*'模板使用说明&amp;基础参数'!$E$10)))))</f>
        <v/>
      </c>
      <c r="N9797" s="82"/>
    </row>
    <row r="9798" spans="1:14">
      <c r="A9798" s="76">
        <f t="shared" si="164"/>
        <v>9793</v>
      </c>
      <c r="B9798" s="77"/>
      <c r="C9798" s="77"/>
      <c r="D9798" s="77"/>
      <c r="E9798" s="77"/>
      <c r="F9798" s="77"/>
      <c r="G9798" s="77"/>
      <c r="H9798" s="78"/>
      <c r="I9798" s="76"/>
      <c r="J9798" s="8" t="str">
        <f>IF(I9798="ILF",IF($C$1="预估功能点",'模板使用说明&amp;基础参数'!$E$15,'模板使用说明&amp;基础参数'!$E$22),IF(I9798="EIF",IF($C$1="预估功能点",'模板使用说明&amp;基础参数'!$E$16,'模板使用说明&amp;基础参数'!$E$23),IF(I9798="EI",IF($C$1="预估功能点",'模板使用说明&amp;基础参数'!$E$17,'模板使用说明&amp;基础参数'!$E$24),IF(I9798="EO",IF($C$1="预估功能点",'模板使用说明&amp;基础参数'!$E$18,'模板使用说明&amp;基础参数'!$E$25),IF(I9798="EQ",IF($C$1="预估功能点",'模板使用说明&amp;基础参数'!$E$19,'模板使用说明&amp;基础参数'!$E$26),"")))))</f>
        <v/>
      </c>
      <c r="K9798" s="80"/>
      <c r="L9798" s="80"/>
      <c r="M9798" s="81" t="str">
        <f>IF(J9798="","",IF(K9798="高",IF(L9798="删除",J9798*'模板使用说明&amp;基础参数'!$E$5*'模板使用说明&amp;基础参数'!$E$12,IF(L9798="修改",J9798*'模板使用说明&amp;基础参数'!$E$5*'模板使用说明&amp;基础参数'!$E$11,J9798*'模板使用说明&amp;基础参数'!$E$5*'模板使用说明&amp;基础参数'!$E$10)),IF(K9798="中",IF(L9798="删除",J9798*'模板使用说明&amp;基础参数'!$E$6*'模板使用说明&amp;基础参数'!$E$12,IF(L9798="修改",J9798*'模板使用说明&amp;基础参数'!$E$6*'模板使用说明&amp;基础参数'!$E$11,J9798*'模板使用说明&amp;基础参数'!$E$6*'模板使用说明&amp;基础参数'!$E$10)),IF(L9798="删除",J9798*'模板使用说明&amp;基础参数'!$E$7*'模板使用说明&amp;基础参数'!$E$12,IF(L9798="修改",J9798*'模板使用说明&amp;基础参数'!$E$7*'模板使用说明&amp;基础参数'!$E$11,J9798*'模板使用说明&amp;基础参数'!$E$7*'模板使用说明&amp;基础参数'!$E$10)))))</f>
        <v/>
      </c>
      <c r="N9798" s="82"/>
    </row>
    <row r="9799" spans="1:14">
      <c r="A9799" s="76">
        <f t="shared" si="164"/>
        <v>9794</v>
      </c>
      <c r="B9799" s="77"/>
      <c r="C9799" s="77"/>
      <c r="D9799" s="77"/>
      <c r="E9799" s="77"/>
      <c r="F9799" s="77"/>
      <c r="G9799" s="77"/>
      <c r="H9799" s="78"/>
      <c r="I9799" s="76"/>
      <c r="J9799" s="8" t="str">
        <f>IF(I9799="ILF",IF($C$1="预估功能点",'模板使用说明&amp;基础参数'!$E$15,'模板使用说明&amp;基础参数'!$E$22),IF(I9799="EIF",IF($C$1="预估功能点",'模板使用说明&amp;基础参数'!$E$16,'模板使用说明&amp;基础参数'!$E$23),IF(I9799="EI",IF($C$1="预估功能点",'模板使用说明&amp;基础参数'!$E$17,'模板使用说明&amp;基础参数'!$E$24),IF(I9799="EO",IF($C$1="预估功能点",'模板使用说明&amp;基础参数'!$E$18,'模板使用说明&amp;基础参数'!$E$25),IF(I9799="EQ",IF($C$1="预估功能点",'模板使用说明&amp;基础参数'!$E$19,'模板使用说明&amp;基础参数'!$E$26),"")))))</f>
        <v/>
      </c>
      <c r="K9799" s="80"/>
      <c r="L9799" s="80"/>
      <c r="M9799" s="81" t="str">
        <f>IF(J9799="","",IF(K9799="高",IF(L9799="删除",J9799*'模板使用说明&amp;基础参数'!$E$5*'模板使用说明&amp;基础参数'!$E$12,IF(L9799="修改",J9799*'模板使用说明&amp;基础参数'!$E$5*'模板使用说明&amp;基础参数'!$E$11,J9799*'模板使用说明&amp;基础参数'!$E$5*'模板使用说明&amp;基础参数'!$E$10)),IF(K9799="中",IF(L9799="删除",J9799*'模板使用说明&amp;基础参数'!$E$6*'模板使用说明&amp;基础参数'!$E$12,IF(L9799="修改",J9799*'模板使用说明&amp;基础参数'!$E$6*'模板使用说明&amp;基础参数'!$E$11,J9799*'模板使用说明&amp;基础参数'!$E$6*'模板使用说明&amp;基础参数'!$E$10)),IF(L9799="删除",J9799*'模板使用说明&amp;基础参数'!$E$7*'模板使用说明&amp;基础参数'!$E$12,IF(L9799="修改",J9799*'模板使用说明&amp;基础参数'!$E$7*'模板使用说明&amp;基础参数'!$E$11,J9799*'模板使用说明&amp;基础参数'!$E$7*'模板使用说明&amp;基础参数'!$E$10)))))</f>
        <v/>
      </c>
      <c r="N9799" s="82"/>
    </row>
    <row r="9800" spans="1:14">
      <c r="A9800" s="76">
        <f t="shared" si="164"/>
        <v>9795</v>
      </c>
      <c r="B9800" s="77"/>
      <c r="C9800" s="77"/>
      <c r="D9800" s="77"/>
      <c r="E9800" s="77"/>
      <c r="F9800" s="77"/>
      <c r="G9800" s="77"/>
      <c r="H9800" s="78"/>
      <c r="I9800" s="76"/>
      <c r="J9800" s="8" t="str">
        <f>IF(I9800="ILF",IF($C$1="预估功能点",'模板使用说明&amp;基础参数'!$E$15,'模板使用说明&amp;基础参数'!$E$22),IF(I9800="EIF",IF($C$1="预估功能点",'模板使用说明&amp;基础参数'!$E$16,'模板使用说明&amp;基础参数'!$E$23),IF(I9800="EI",IF($C$1="预估功能点",'模板使用说明&amp;基础参数'!$E$17,'模板使用说明&amp;基础参数'!$E$24),IF(I9800="EO",IF($C$1="预估功能点",'模板使用说明&amp;基础参数'!$E$18,'模板使用说明&amp;基础参数'!$E$25),IF(I9800="EQ",IF($C$1="预估功能点",'模板使用说明&amp;基础参数'!$E$19,'模板使用说明&amp;基础参数'!$E$26),"")))))</f>
        <v/>
      </c>
      <c r="K9800" s="80"/>
      <c r="L9800" s="80"/>
      <c r="M9800" s="81" t="str">
        <f>IF(J9800="","",IF(K9800="高",IF(L9800="删除",J9800*'模板使用说明&amp;基础参数'!$E$5*'模板使用说明&amp;基础参数'!$E$12,IF(L9800="修改",J9800*'模板使用说明&amp;基础参数'!$E$5*'模板使用说明&amp;基础参数'!$E$11,J9800*'模板使用说明&amp;基础参数'!$E$5*'模板使用说明&amp;基础参数'!$E$10)),IF(K9800="中",IF(L9800="删除",J9800*'模板使用说明&amp;基础参数'!$E$6*'模板使用说明&amp;基础参数'!$E$12,IF(L9800="修改",J9800*'模板使用说明&amp;基础参数'!$E$6*'模板使用说明&amp;基础参数'!$E$11,J9800*'模板使用说明&amp;基础参数'!$E$6*'模板使用说明&amp;基础参数'!$E$10)),IF(L9800="删除",J9800*'模板使用说明&amp;基础参数'!$E$7*'模板使用说明&amp;基础参数'!$E$12,IF(L9800="修改",J9800*'模板使用说明&amp;基础参数'!$E$7*'模板使用说明&amp;基础参数'!$E$11,J9800*'模板使用说明&amp;基础参数'!$E$7*'模板使用说明&amp;基础参数'!$E$10)))))</f>
        <v/>
      </c>
      <c r="N9800" s="82"/>
    </row>
    <row r="9801" spans="1:14">
      <c r="A9801" s="76">
        <f t="shared" si="164"/>
        <v>9796</v>
      </c>
      <c r="B9801" s="77"/>
      <c r="C9801" s="77"/>
      <c r="D9801" s="77"/>
      <c r="E9801" s="77"/>
      <c r="F9801" s="77"/>
      <c r="G9801" s="77"/>
      <c r="H9801" s="78"/>
      <c r="I9801" s="76"/>
      <c r="J9801" s="8" t="str">
        <f>IF(I9801="ILF",IF($C$1="预估功能点",'模板使用说明&amp;基础参数'!$E$15,'模板使用说明&amp;基础参数'!$E$22),IF(I9801="EIF",IF($C$1="预估功能点",'模板使用说明&amp;基础参数'!$E$16,'模板使用说明&amp;基础参数'!$E$23),IF(I9801="EI",IF($C$1="预估功能点",'模板使用说明&amp;基础参数'!$E$17,'模板使用说明&amp;基础参数'!$E$24),IF(I9801="EO",IF($C$1="预估功能点",'模板使用说明&amp;基础参数'!$E$18,'模板使用说明&amp;基础参数'!$E$25),IF(I9801="EQ",IF($C$1="预估功能点",'模板使用说明&amp;基础参数'!$E$19,'模板使用说明&amp;基础参数'!$E$26),"")))))</f>
        <v/>
      </c>
      <c r="K9801" s="80"/>
      <c r="L9801" s="80"/>
      <c r="M9801" s="81" t="str">
        <f>IF(J9801="","",IF(K9801="高",IF(L9801="删除",J9801*'模板使用说明&amp;基础参数'!$E$5*'模板使用说明&amp;基础参数'!$E$12,IF(L9801="修改",J9801*'模板使用说明&amp;基础参数'!$E$5*'模板使用说明&amp;基础参数'!$E$11,J9801*'模板使用说明&amp;基础参数'!$E$5*'模板使用说明&amp;基础参数'!$E$10)),IF(K9801="中",IF(L9801="删除",J9801*'模板使用说明&amp;基础参数'!$E$6*'模板使用说明&amp;基础参数'!$E$12,IF(L9801="修改",J9801*'模板使用说明&amp;基础参数'!$E$6*'模板使用说明&amp;基础参数'!$E$11,J9801*'模板使用说明&amp;基础参数'!$E$6*'模板使用说明&amp;基础参数'!$E$10)),IF(L9801="删除",J9801*'模板使用说明&amp;基础参数'!$E$7*'模板使用说明&amp;基础参数'!$E$12,IF(L9801="修改",J9801*'模板使用说明&amp;基础参数'!$E$7*'模板使用说明&amp;基础参数'!$E$11,J9801*'模板使用说明&amp;基础参数'!$E$7*'模板使用说明&amp;基础参数'!$E$10)))))</f>
        <v/>
      </c>
      <c r="N9801" s="82"/>
    </row>
    <row r="9802" spans="1:14">
      <c r="A9802" s="76">
        <f t="shared" si="164"/>
        <v>9797</v>
      </c>
      <c r="B9802" s="77"/>
      <c r="C9802" s="77"/>
      <c r="D9802" s="77"/>
      <c r="E9802" s="77"/>
      <c r="F9802" s="77"/>
      <c r="G9802" s="77"/>
      <c r="H9802" s="78"/>
      <c r="I9802" s="76"/>
      <c r="J9802" s="8" t="str">
        <f>IF(I9802="ILF",IF($C$1="预估功能点",'模板使用说明&amp;基础参数'!$E$15,'模板使用说明&amp;基础参数'!$E$22),IF(I9802="EIF",IF($C$1="预估功能点",'模板使用说明&amp;基础参数'!$E$16,'模板使用说明&amp;基础参数'!$E$23),IF(I9802="EI",IF($C$1="预估功能点",'模板使用说明&amp;基础参数'!$E$17,'模板使用说明&amp;基础参数'!$E$24),IF(I9802="EO",IF($C$1="预估功能点",'模板使用说明&amp;基础参数'!$E$18,'模板使用说明&amp;基础参数'!$E$25),IF(I9802="EQ",IF($C$1="预估功能点",'模板使用说明&amp;基础参数'!$E$19,'模板使用说明&amp;基础参数'!$E$26),"")))))</f>
        <v/>
      </c>
      <c r="K9802" s="80"/>
      <c r="L9802" s="80"/>
      <c r="M9802" s="81" t="str">
        <f>IF(J9802="","",IF(K9802="高",IF(L9802="删除",J9802*'模板使用说明&amp;基础参数'!$E$5*'模板使用说明&amp;基础参数'!$E$12,IF(L9802="修改",J9802*'模板使用说明&amp;基础参数'!$E$5*'模板使用说明&amp;基础参数'!$E$11,J9802*'模板使用说明&amp;基础参数'!$E$5*'模板使用说明&amp;基础参数'!$E$10)),IF(K9802="中",IF(L9802="删除",J9802*'模板使用说明&amp;基础参数'!$E$6*'模板使用说明&amp;基础参数'!$E$12,IF(L9802="修改",J9802*'模板使用说明&amp;基础参数'!$E$6*'模板使用说明&amp;基础参数'!$E$11,J9802*'模板使用说明&amp;基础参数'!$E$6*'模板使用说明&amp;基础参数'!$E$10)),IF(L9802="删除",J9802*'模板使用说明&amp;基础参数'!$E$7*'模板使用说明&amp;基础参数'!$E$12,IF(L9802="修改",J9802*'模板使用说明&amp;基础参数'!$E$7*'模板使用说明&amp;基础参数'!$E$11,J9802*'模板使用说明&amp;基础参数'!$E$7*'模板使用说明&amp;基础参数'!$E$10)))))</f>
        <v/>
      </c>
      <c r="N9802" s="82"/>
    </row>
    <row r="9803" spans="1:14">
      <c r="A9803" s="76">
        <f t="shared" si="164"/>
        <v>9798</v>
      </c>
      <c r="B9803" s="77"/>
      <c r="C9803" s="77"/>
      <c r="D9803" s="77"/>
      <c r="E9803" s="77"/>
      <c r="F9803" s="77"/>
      <c r="G9803" s="77"/>
      <c r="H9803" s="78"/>
      <c r="I9803" s="76"/>
      <c r="J9803" s="8" t="str">
        <f>IF(I9803="ILF",IF($C$1="预估功能点",'模板使用说明&amp;基础参数'!$E$15,'模板使用说明&amp;基础参数'!$E$22),IF(I9803="EIF",IF($C$1="预估功能点",'模板使用说明&amp;基础参数'!$E$16,'模板使用说明&amp;基础参数'!$E$23),IF(I9803="EI",IF($C$1="预估功能点",'模板使用说明&amp;基础参数'!$E$17,'模板使用说明&amp;基础参数'!$E$24),IF(I9803="EO",IF($C$1="预估功能点",'模板使用说明&amp;基础参数'!$E$18,'模板使用说明&amp;基础参数'!$E$25),IF(I9803="EQ",IF($C$1="预估功能点",'模板使用说明&amp;基础参数'!$E$19,'模板使用说明&amp;基础参数'!$E$26),"")))))</f>
        <v/>
      </c>
      <c r="K9803" s="80"/>
      <c r="L9803" s="80"/>
      <c r="M9803" s="81" t="str">
        <f>IF(J9803="","",IF(K9803="高",IF(L9803="删除",J9803*'模板使用说明&amp;基础参数'!$E$5*'模板使用说明&amp;基础参数'!$E$12,IF(L9803="修改",J9803*'模板使用说明&amp;基础参数'!$E$5*'模板使用说明&amp;基础参数'!$E$11,J9803*'模板使用说明&amp;基础参数'!$E$5*'模板使用说明&amp;基础参数'!$E$10)),IF(K9803="中",IF(L9803="删除",J9803*'模板使用说明&amp;基础参数'!$E$6*'模板使用说明&amp;基础参数'!$E$12,IF(L9803="修改",J9803*'模板使用说明&amp;基础参数'!$E$6*'模板使用说明&amp;基础参数'!$E$11,J9803*'模板使用说明&amp;基础参数'!$E$6*'模板使用说明&amp;基础参数'!$E$10)),IF(L9803="删除",J9803*'模板使用说明&amp;基础参数'!$E$7*'模板使用说明&amp;基础参数'!$E$12,IF(L9803="修改",J9803*'模板使用说明&amp;基础参数'!$E$7*'模板使用说明&amp;基础参数'!$E$11,J9803*'模板使用说明&amp;基础参数'!$E$7*'模板使用说明&amp;基础参数'!$E$10)))))</f>
        <v/>
      </c>
      <c r="N9803" s="82"/>
    </row>
    <row r="9804" spans="1:14">
      <c r="A9804" s="76">
        <f t="shared" si="164"/>
        <v>9799</v>
      </c>
      <c r="B9804" s="77"/>
      <c r="C9804" s="77"/>
      <c r="D9804" s="77"/>
      <c r="E9804" s="77"/>
      <c r="F9804" s="77"/>
      <c r="G9804" s="77"/>
      <c r="H9804" s="78"/>
      <c r="I9804" s="76"/>
      <c r="J9804" s="8" t="str">
        <f>IF(I9804="ILF",IF($C$1="预估功能点",'模板使用说明&amp;基础参数'!$E$15,'模板使用说明&amp;基础参数'!$E$22),IF(I9804="EIF",IF($C$1="预估功能点",'模板使用说明&amp;基础参数'!$E$16,'模板使用说明&amp;基础参数'!$E$23),IF(I9804="EI",IF($C$1="预估功能点",'模板使用说明&amp;基础参数'!$E$17,'模板使用说明&amp;基础参数'!$E$24),IF(I9804="EO",IF($C$1="预估功能点",'模板使用说明&amp;基础参数'!$E$18,'模板使用说明&amp;基础参数'!$E$25),IF(I9804="EQ",IF($C$1="预估功能点",'模板使用说明&amp;基础参数'!$E$19,'模板使用说明&amp;基础参数'!$E$26),"")))))</f>
        <v/>
      </c>
      <c r="K9804" s="80"/>
      <c r="L9804" s="80"/>
      <c r="M9804" s="81" t="str">
        <f>IF(J9804="","",IF(K9804="高",IF(L9804="删除",J9804*'模板使用说明&amp;基础参数'!$E$5*'模板使用说明&amp;基础参数'!$E$12,IF(L9804="修改",J9804*'模板使用说明&amp;基础参数'!$E$5*'模板使用说明&amp;基础参数'!$E$11,J9804*'模板使用说明&amp;基础参数'!$E$5*'模板使用说明&amp;基础参数'!$E$10)),IF(K9804="中",IF(L9804="删除",J9804*'模板使用说明&amp;基础参数'!$E$6*'模板使用说明&amp;基础参数'!$E$12,IF(L9804="修改",J9804*'模板使用说明&amp;基础参数'!$E$6*'模板使用说明&amp;基础参数'!$E$11,J9804*'模板使用说明&amp;基础参数'!$E$6*'模板使用说明&amp;基础参数'!$E$10)),IF(L9804="删除",J9804*'模板使用说明&amp;基础参数'!$E$7*'模板使用说明&amp;基础参数'!$E$12,IF(L9804="修改",J9804*'模板使用说明&amp;基础参数'!$E$7*'模板使用说明&amp;基础参数'!$E$11,J9804*'模板使用说明&amp;基础参数'!$E$7*'模板使用说明&amp;基础参数'!$E$10)))))</f>
        <v/>
      </c>
      <c r="N9804" s="82"/>
    </row>
    <row r="9805" spans="1:14">
      <c r="A9805" s="76">
        <f t="shared" si="164"/>
        <v>9800</v>
      </c>
      <c r="B9805" s="77"/>
      <c r="C9805" s="77"/>
      <c r="D9805" s="77"/>
      <c r="E9805" s="77"/>
      <c r="F9805" s="77"/>
      <c r="G9805" s="77"/>
      <c r="H9805" s="78"/>
      <c r="I9805" s="76"/>
      <c r="J9805" s="8" t="str">
        <f>IF(I9805="ILF",IF($C$1="预估功能点",'模板使用说明&amp;基础参数'!$E$15,'模板使用说明&amp;基础参数'!$E$22),IF(I9805="EIF",IF($C$1="预估功能点",'模板使用说明&amp;基础参数'!$E$16,'模板使用说明&amp;基础参数'!$E$23),IF(I9805="EI",IF($C$1="预估功能点",'模板使用说明&amp;基础参数'!$E$17,'模板使用说明&amp;基础参数'!$E$24),IF(I9805="EO",IF($C$1="预估功能点",'模板使用说明&amp;基础参数'!$E$18,'模板使用说明&amp;基础参数'!$E$25),IF(I9805="EQ",IF($C$1="预估功能点",'模板使用说明&amp;基础参数'!$E$19,'模板使用说明&amp;基础参数'!$E$26),"")))))</f>
        <v/>
      </c>
      <c r="K9805" s="80"/>
      <c r="L9805" s="80"/>
      <c r="M9805" s="81" t="str">
        <f>IF(J9805="","",IF(K9805="高",IF(L9805="删除",J9805*'模板使用说明&amp;基础参数'!$E$5*'模板使用说明&amp;基础参数'!$E$12,IF(L9805="修改",J9805*'模板使用说明&amp;基础参数'!$E$5*'模板使用说明&amp;基础参数'!$E$11,J9805*'模板使用说明&amp;基础参数'!$E$5*'模板使用说明&amp;基础参数'!$E$10)),IF(K9805="中",IF(L9805="删除",J9805*'模板使用说明&amp;基础参数'!$E$6*'模板使用说明&amp;基础参数'!$E$12,IF(L9805="修改",J9805*'模板使用说明&amp;基础参数'!$E$6*'模板使用说明&amp;基础参数'!$E$11,J9805*'模板使用说明&amp;基础参数'!$E$6*'模板使用说明&amp;基础参数'!$E$10)),IF(L9805="删除",J9805*'模板使用说明&amp;基础参数'!$E$7*'模板使用说明&amp;基础参数'!$E$12,IF(L9805="修改",J9805*'模板使用说明&amp;基础参数'!$E$7*'模板使用说明&amp;基础参数'!$E$11,J9805*'模板使用说明&amp;基础参数'!$E$7*'模板使用说明&amp;基础参数'!$E$10)))))</f>
        <v/>
      </c>
      <c r="N9805" s="82"/>
    </row>
    <row r="9806" spans="1:14">
      <c r="A9806" s="76">
        <f t="shared" si="164"/>
        <v>9801</v>
      </c>
      <c r="B9806" s="77"/>
      <c r="C9806" s="77"/>
      <c r="D9806" s="77"/>
      <c r="E9806" s="77"/>
      <c r="F9806" s="77"/>
      <c r="G9806" s="77"/>
      <c r="H9806" s="78"/>
      <c r="I9806" s="76"/>
      <c r="J9806" s="8" t="str">
        <f>IF(I9806="ILF",IF($C$1="预估功能点",'模板使用说明&amp;基础参数'!$E$15,'模板使用说明&amp;基础参数'!$E$22),IF(I9806="EIF",IF($C$1="预估功能点",'模板使用说明&amp;基础参数'!$E$16,'模板使用说明&amp;基础参数'!$E$23),IF(I9806="EI",IF($C$1="预估功能点",'模板使用说明&amp;基础参数'!$E$17,'模板使用说明&amp;基础参数'!$E$24),IF(I9806="EO",IF($C$1="预估功能点",'模板使用说明&amp;基础参数'!$E$18,'模板使用说明&amp;基础参数'!$E$25),IF(I9806="EQ",IF($C$1="预估功能点",'模板使用说明&amp;基础参数'!$E$19,'模板使用说明&amp;基础参数'!$E$26),"")))))</f>
        <v/>
      </c>
      <c r="K9806" s="80"/>
      <c r="L9806" s="80"/>
      <c r="M9806" s="81" t="str">
        <f>IF(J9806="","",IF(K9806="高",IF(L9806="删除",J9806*'模板使用说明&amp;基础参数'!$E$5*'模板使用说明&amp;基础参数'!$E$12,IF(L9806="修改",J9806*'模板使用说明&amp;基础参数'!$E$5*'模板使用说明&amp;基础参数'!$E$11,J9806*'模板使用说明&amp;基础参数'!$E$5*'模板使用说明&amp;基础参数'!$E$10)),IF(K9806="中",IF(L9806="删除",J9806*'模板使用说明&amp;基础参数'!$E$6*'模板使用说明&amp;基础参数'!$E$12,IF(L9806="修改",J9806*'模板使用说明&amp;基础参数'!$E$6*'模板使用说明&amp;基础参数'!$E$11,J9806*'模板使用说明&amp;基础参数'!$E$6*'模板使用说明&amp;基础参数'!$E$10)),IF(L9806="删除",J9806*'模板使用说明&amp;基础参数'!$E$7*'模板使用说明&amp;基础参数'!$E$12,IF(L9806="修改",J9806*'模板使用说明&amp;基础参数'!$E$7*'模板使用说明&amp;基础参数'!$E$11,J9806*'模板使用说明&amp;基础参数'!$E$7*'模板使用说明&amp;基础参数'!$E$10)))))</f>
        <v/>
      </c>
      <c r="N9806" s="82"/>
    </row>
    <row r="9807" spans="1:14">
      <c r="A9807" s="76">
        <f t="shared" si="164"/>
        <v>9802</v>
      </c>
      <c r="B9807" s="77"/>
      <c r="C9807" s="77"/>
      <c r="D9807" s="77"/>
      <c r="E9807" s="77"/>
      <c r="F9807" s="77"/>
      <c r="G9807" s="77"/>
      <c r="H9807" s="78"/>
      <c r="I9807" s="76"/>
      <c r="J9807" s="8" t="str">
        <f>IF(I9807="ILF",IF($C$1="预估功能点",'模板使用说明&amp;基础参数'!$E$15,'模板使用说明&amp;基础参数'!$E$22),IF(I9807="EIF",IF($C$1="预估功能点",'模板使用说明&amp;基础参数'!$E$16,'模板使用说明&amp;基础参数'!$E$23),IF(I9807="EI",IF($C$1="预估功能点",'模板使用说明&amp;基础参数'!$E$17,'模板使用说明&amp;基础参数'!$E$24),IF(I9807="EO",IF($C$1="预估功能点",'模板使用说明&amp;基础参数'!$E$18,'模板使用说明&amp;基础参数'!$E$25),IF(I9807="EQ",IF($C$1="预估功能点",'模板使用说明&amp;基础参数'!$E$19,'模板使用说明&amp;基础参数'!$E$26),"")))))</f>
        <v/>
      </c>
      <c r="K9807" s="80"/>
      <c r="L9807" s="80"/>
      <c r="M9807" s="81" t="str">
        <f>IF(J9807="","",IF(K9807="高",IF(L9807="删除",J9807*'模板使用说明&amp;基础参数'!$E$5*'模板使用说明&amp;基础参数'!$E$12,IF(L9807="修改",J9807*'模板使用说明&amp;基础参数'!$E$5*'模板使用说明&amp;基础参数'!$E$11,J9807*'模板使用说明&amp;基础参数'!$E$5*'模板使用说明&amp;基础参数'!$E$10)),IF(K9807="中",IF(L9807="删除",J9807*'模板使用说明&amp;基础参数'!$E$6*'模板使用说明&amp;基础参数'!$E$12,IF(L9807="修改",J9807*'模板使用说明&amp;基础参数'!$E$6*'模板使用说明&amp;基础参数'!$E$11,J9807*'模板使用说明&amp;基础参数'!$E$6*'模板使用说明&amp;基础参数'!$E$10)),IF(L9807="删除",J9807*'模板使用说明&amp;基础参数'!$E$7*'模板使用说明&amp;基础参数'!$E$12,IF(L9807="修改",J9807*'模板使用说明&amp;基础参数'!$E$7*'模板使用说明&amp;基础参数'!$E$11,J9807*'模板使用说明&amp;基础参数'!$E$7*'模板使用说明&amp;基础参数'!$E$10)))))</f>
        <v/>
      </c>
      <c r="N9807" s="82"/>
    </row>
    <row r="9808" spans="1:14">
      <c r="A9808" s="76">
        <f t="shared" si="164"/>
        <v>9803</v>
      </c>
      <c r="B9808" s="77"/>
      <c r="C9808" s="77"/>
      <c r="D9808" s="77"/>
      <c r="E9808" s="77"/>
      <c r="F9808" s="77"/>
      <c r="G9808" s="77"/>
      <c r="H9808" s="78"/>
      <c r="I9808" s="76"/>
      <c r="J9808" s="8" t="str">
        <f>IF(I9808="ILF",IF($C$1="预估功能点",'模板使用说明&amp;基础参数'!$E$15,'模板使用说明&amp;基础参数'!$E$22),IF(I9808="EIF",IF($C$1="预估功能点",'模板使用说明&amp;基础参数'!$E$16,'模板使用说明&amp;基础参数'!$E$23),IF(I9808="EI",IF($C$1="预估功能点",'模板使用说明&amp;基础参数'!$E$17,'模板使用说明&amp;基础参数'!$E$24),IF(I9808="EO",IF($C$1="预估功能点",'模板使用说明&amp;基础参数'!$E$18,'模板使用说明&amp;基础参数'!$E$25),IF(I9808="EQ",IF($C$1="预估功能点",'模板使用说明&amp;基础参数'!$E$19,'模板使用说明&amp;基础参数'!$E$26),"")))))</f>
        <v/>
      </c>
      <c r="K9808" s="80"/>
      <c r="L9808" s="80"/>
      <c r="M9808" s="81" t="str">
        <f>IF(J9808="","",IF(K9808="高",IF(L9808="删除",J9808*'模板使用说明&amp;基础参数'!$E$5*'模板使用说明&amp;基础参数'!$E$12,IF(L9808="修改",J9808*'模板使用说明&amp;基础参数'!$E$5*'模板使用说明&amp;基础参数'!$E$11,J9808*'模板使用说明&amp;基础参数'!$E$5*'模板使用说明&amp;基础参数'!$E$10)),IF(K9808="中",IF(L9808="删除",J9808*'模板使用说明&amp;基础参数'!$E$6*'模板使用说明&amp;基础参数'!$E$12,IF(L9808="修改",J9808*'模板使用说明&amp;基础参数'!$E$6*'模板使用说明&amp;基础参数'!$E$11,J9808*'模板使用说明&amp;基础参数'!$E$6*'模板使用说明&amp;基础参数'!$E$10)),IF(L9808="删除",J9808*'模板使用说明&amp;基础参数'!$E$7*'模板使用说明&amp;基础参数'!$E$12,IF(L9808="修改",J9808*'模板使用说明&amp;基础参数'!$E$7*'模板使用说明&amp;基础参数'!$E$11,J9808*'模板使用说明&amp;基础参数'!$E$7*'模板使用说明&amp;基础参数'!$E$10)))))</f>
        <v/>
      </c>
      <c r="N9808" s="82"/>
    </row>
    <row r="9809" spans="1:14">
      <c r="A9809" s="76">
        <f t="shared" si="164"/>
        <v>9804</v>
      </c>
      <c r="B9809" s="77"/>
      <c r="C9809" s="77"/>
      <c r="D9809" s="77"/>
      <c r="E9809" s="77"/>
      <c r="F9809" s="77"/>
      <c r="G9809" s="77"/>
      <c r="H9809" s="78"/>
      <c r="I9809" s="76"/>
      <c r="J9809" s="8" t="str">
        <f>IF(I9809="ILF",IF($C$1="预估功能点",'模板使用说明&amp;基础参数'!$E$15,'模板使用说明&amp;基础参数'!$E$22),IF(I9809="EIF",IF($C$1="预估功能点",'模板使用说明&amp;基础参数'!$E$16,'模板使用说明&amp;基础参数'!$E$23),IF(I9809="EI",IF($C$1="预估功能点",'模板使用说明&amp;基础参数'!$E$17,'模板使用说明&amp;基础参数'!$E$24),IF(I9809="EO",IF($C$1="预估功能点",'模板使用说明&amp;基础参数'!$E$18,'模板使用说明&amp;基础参数'!$E$25),IF(I9809="EQ",IF($C$1="预估功能点",'模板使用说明&amp;基础参数'!$E$19,'模板使用说明&amp;基础参数'!$E$26),"")))))</f>
        <v/>
      </c>
      <c r="K9809" s="80"/>
      <c r="L9809" s="80"/>
      <c r="M9809" s="81" t="str">
        <f>IF(J9809="","",IF(K9809="高",IF(L9809="删除",J9809*'模板使用说明&amp;基础参数'!$E$5*'模板使用说明&amp;基础参数'!$E$12,IF(L9809="修改",J9809*'模板使用说明&amp;基础参数'!$E$5*'模板使用说明&amp;基础参数'!$E$11,J9809*'模板使用说明&amp;基础参数'!$E$5*'模板使用说明&amp;基础参数'!$E$10)),IF(K9809="中",IF(L9809="删除",J9809*'模板使用说明&amp;基础参数'!$E$6*'模板使用说明&amp;基础参数'!$E$12,IF(L9809="修改",J9809*'模板使用说明&amp;基础参数'!$E$6*'模板使用说明&amp;基础参数'!$E$11,J9809*'模板使用说明&amp;基础参数'!$E$6*'模板使用说明&amp;基础参数'!$E$10)),IF(L9809="删除",J9809*'模板使用说明&amp;基础参数'!$E$7*'模板使用说明&amp;基础参数'!$E$12,IF(L9809="修改",J9809*'模板使用说明&amp;基础参数'!$E$7*'模板使用说明&amp;基础参数'!$E$11,J9809*'模板使用说明&amp;基础参数'!$E$7*'模板使用说明&amp;基础参数'!$E$10)))))</f>
        <v/>
      </c>
      <c r="N9809" s="82"/>
    </row>
    <row r="9810" spans="1:14">
      <c r="A9810" s="76">
        <f t="shared" si="164"/>
        <v>9805</v>
      </c>
      <c r="B9810" s="77"/>
      <c r="C9810" s="77"/>
      <c r="D9810" s="77"/>
      <c r="E9810" s="77"/>
      <c r="F9810" s="77"/>
      <c r="G9810" s="77"/>
      <c r="H9810" s="78"/>
      <c r="I9810" s="76"/>
      <c r="J9810" s="8" t="str">
        <f>IF(I9810="ILF",IF($C$1="预估功能点",'模板使用说明&amp;基础参数'!$E$15,'模板使用说明&amp;基础参数'!$E$22),IF(I9810="EIF",IF($C$1="预估功能点",'模板使用说明&amp;基础参数'!$E$16,'模板使用说明&amp;基础参数'!$E$23),IF(I9810="EI",IF($C$1="预估功能点",'模板使用说明&amp;基础参数'!$E$17,'模板使用说明&amp;基础参数'!$E$24),IF(I9810="EO",IF($C$1="预估功能点",'模板使用说明&amp;基础参数'!$E$18,'模板使用说明&amp;基础参数'!$E$25),IF(I9810="EQ",IF($C$1="预估功能点",'模板使用说明&amp;基础参数'!$E$19,'模板使用说明&amp;基础参数'!$E$26),"")))))</f>
        <v/>
      </c>
      <c r="K9810" s="80"/>
      <c r="L9810" s="80"/>
      <c r="M9810" s="81" t="str">
        <f>IF(J9810="","",IF(K9810="高",IF(L9810="删除",J9810*'模板使用说明&amp;基础参数'!$E$5*'模板使用说明&amp;基础参数'!$E$12,IF(L9810="修改",J9810*'模板使用说明&amp;基础参数'!$E$5*'模板使用说明&amp;基础参数'!$E$11,J9810*'模板使用说明&amp;基础参数'!$E$5*'模板使用说明&amp;基础参数'!$E$10)),IF(K9810="中",IF(L9810="删除",J9810*'模板使用说明&amp;基础参数'!$E$6*'模板使用说明&amp;基础参数'!$E$12,IF(L9810="修改",J9810*'模板使用说明&amp;基础参数'!$E$6*'模板使用说明&amp;基础参数'!$E$11,J9810*'模板使用说明&amp;基础参数'!$E$6*'模板使用说明&amp;基础参数'!$E$10)),IF(L9810="删除",J9810*'模板使用说明&amp;基础参数'!$E$7*'模板使用说明&amp;基础参数'!$E$12,IF(L9810="修改",J9810*'模板使用说明&amp;基础参数'!$E$7*'模板使用说明&amp;基础参数'!$E$11,J9810*'模板使用说明&amp;基础参数'!$E$7*'模板使用说明&amp;基础参数'!$E$10)))))</f>
        <v/>
      </c>
      <c r="N9810" s="82"/>
    </row>
    <row r="9811" spans="1:14">
      <c r="A9811" s="76">
        <f t="shared" si="164"/>
        <v>9806</v>
      </c>
      <c r="B9811" s="77"/>
      <c r="C9811" s="77"/>
      <c r="D9811" s="77"/>
      <c r="E9811" s="77"/>
      <c r="F9811" s="77"/>
      <c r="G9811" s="77"/>
      <c r="H9811" s="78"/>
      <c r="I9811" s="76"/>
      <c r="J9811" s="8" t="str">
        <f>IF(I9811="ILF",IF($C$1="预估功能点",'模板使用说明&amp;基础参数'!$E$15,'模板使用说明&amp;基础参数'!$E$22),IF(I9811="EIF",IF($C$1="预估功能点",'模板使用说明&amp;基础参数'!$E$16,'模板使用说明&amp;基础参数'!$E$23),IF(I9811="EI",IF($C$1="预估功能点",'模板使用说明&amp;基础参数'!$E$17,'模板使用说明&amp;基础参数'!$E$24),IF(I9811="EO",IF($C$1="预估功能点",'模板使用说明&amp;基础参数'!$E$18,'模板使用说明&amp;基础参数'!$E$25),IF(I9811="EQ",IF($C$1="预估功能点",'模板使用说明&amp;基础参数'!$E$19,'模板使用说明&amp;基础参数'!$E$26),"")))))</f>
        <v/>
      </c>
      <c r="K9811" s="80"/>
      <c r="L9811" s="80"/>
      <c r="M9811" s="81" t="str">
        <f>IF(J9811="","",IF(K9811="高",IF(L9811="删除",J9811*'模板使用说明&amp;基础参数'!$E$5*'模板使用说明&amp;基础参数'!$E$12,IF(L9811="修改",J9811*'模板使用说明&amp;基础参数'!$E$5*'模板使用说明&amp;基础参数'!$E$11,J9811*'模板使用说明&amp;基础参数'!$E$5*'模板使用说明&amp;基础参数'!$E$10)),IF(K9811="中",IF(L9811="删除",J9811*'模板使用说明&amp;基础参数'!$E$6*'模板使用说明&amp;基础参数'!$E$12,IF(L9811="修改",J9811*'模板使用说明&amp;基础参数'!$E$6*'模板使用说明&amp;基础参数'!$E$11,J9811*'模板使用说明&amp;基础参数'!$E$6*'模板使用说明&amp;基础参数'!$E$10)),IF(L9811="删除",J9811*'模板使用说明&amp;基础参数'!$E$7*'模板使用说明&amp;基础参数'!$E$12,IF(L9811="修改",J9811*'模板使用说明&amp;基础参数'!$E$7*'模板使用说明&amp;基础参数'!$E$11,J9811*'模板使用说明&amp;基础参数'!$E$7*'模板使用说明&amp;基础参数'!$E$10)))))</f>
        <v/>
      </c>
      <c r="N9811" s="82"/>
    </row>
    <row r="9812" spans="1:14">
      <c r="A9812" s="76">
        <f t="shared" si="164"/>
        <v>9807</v>
      </c>
      <c r="B9812" s="77"/>
      <c r="C9812" s="77"/>
      <c r="D9812" s="77"/>
      <c r="E9812" s="77"/>
      <c r="F9812" s="77"/>
      <c r="G9812" s="77"/>
      <c r="H9812" s="78"/>
      <c r="I9812" s="76"/>
      <c r="J9812" s="8" t="str">
        <f>IF(I9812="ILF",IF($C$1="预估功能点",'模板使用说明&amp;基础参数'!$E$15,'模板使用说明&amp;基础参数'!$E$22),IF(I9812="EIF",IF($C$1="预估功能点",'模板使用说明&amp;基础参数'!$E$16,'模板使用说明&amp;基础参数'!$E$23),IF(I9812="EI",IF($C$1="预估功能点",'模板使用说明&amp;基础参数'!$E$17,'模板使用说明&amp;基础参数'!$E$24),IF(I9812="EO",IF($C$1="预估功能点",'模板使用说明&amp;基础参数'!$E$18,'模板使用说明&amp;基础参数'!$E$25),IF(I9812="EQ",IF($C$1="预估功能点",'模板使用说明&amp;基础参数'!$E$19,'模板使用说明&amp;基础参数'!$E$26),"")))))</f>
        <v/>
      </c>
      <c r="K9812" s="80"/>
      <c r="L9812" s="80"/>
      <c r="M9812" s="81" t="str">
        <f>IF(J9812="","",IF(K9812="高",IF(L9812="删除",J9812*'模板使用说明&amp;基础参数'!$E$5*'模板使用说明&amp;基础参数'!$E$12,IF(L9812="修改",J9812*'模板使用说明&amp;基础参数'!$E$5*'模板使用说明&amp;基础参数'!$E$11,J9812*'模板使用说明&amp;基础参数'!$E$5*'模板使用说明&amp;基础参数'!$E$10)),IF(K9812="中",IF(L9812="删除",J9812*'模板使用说明&amp;基础参数'!$E$6*'模板使用说明&amp;基础参数'!$E$12,IF(L9812="修改",J9812*'模板使用说明&amp;基础参数'!$E$6*'模板使用说明&amp;基础参数'!$E$11,J9812*'模板使用说明&amp;基础参数'!$E$6*'模板使用说明&amp;基础参数'!$E$10)),IF(L9812="删除",J9812*'模板使用说明&amp;基础参数'!$E$7*'模板使用说明&amp;基础参数'!$E$12,IF(L9812="修改",J9812*'模板使用说明&amp;基础参数'!$E$7*'模板使用说明&amp;基础参数'!$E$11,J9812*'模板使用说明&amp;基础参数'!$E$7*'模板使用说明&amp;基础参数'!$E$10)))))</f>
        <v/>
      </c>
      <c r="N9812" s="82"/>
    </row>
    <row r="9813" spans="1:14">
      <c r="A9813" s="76">
        <f t="shared" si="164"/>
        <v>9808</v>
      </c>
      <c r="B9813" s="77"/>
      <c r="C9813" s="77"/>
      <c r="D9813" s="77"/>
      <c r="E9813" s="77"/>
      <c r="F9813" s="77"/>
      <c r="G9813" s="77"/>
      <c r="H9813" s="78"/>
      <c r="I9813" s="76"/>
      <c r="J9813" s="8" t="str">
        <f>IF(I9813="ILF",IF($C$1="预估功能点",'模板使用说明&amp;基础参数'!$E$15,'模板使用说明&amp;基础参数'!$E$22),IF(I9813="EIF",IF($C$1="预估功能点",'模板使用说明&amp;基础参数'!$E$16,'模板使用说明&amp;基础参数'!$E$23),IF(I9813="EI",IF($C$1="预估功能点",'模板使用说明&amp;基础参数'!$E$17,'模板使用说明&amp;基础参数'!$E$24),IF(I9813="EO",IF($C$1="预估功能点",'模板使用说明&amp;基础参数'!$E$18,'模板使用说明&amp;基础参数'!$E$25),IF(I9813="EQ",IF($C$1="预估功能点",'模板使用说明&amp;基础参数'!$E$19,'模板使用说明&amp;基础参数'!$E$26),"")))))</f>
        <v/>
      </c>
      <c r="K9813" s="80"/>
      <c r="L9813" s="80"/>
      <c r="M9813" s="81" t="str">
        <f>IF(J9813="","",IF(K9813="高",IF(L9813="删除",J9813*'模板使用说明&amp;基础参数'!$E$5*'模板使用说明&amp;基础参数'!$E$12,IF(L9813="修改",J9813*'模板使用说明&amp;基础参数'!$E$5*'模板使用说明&amp;基础参数'!$E$11,J9813*'模板使用说明&amp;基础参数'!$E$5*'模板使用说明&amp;基础参数'!$E$10)),IF(K9813="中",IF(L9813="删除",J9813*'模板使用说明&amp;基础参数'!$E$6*'模板使用说明&amp;基础参数'!$E$12,IF(L9813="修改",J9813*'模板使用说明&amp;基础参数'!$E$6*'模板使用说明&amp;基础参数'!$E$11,J9813*'模板使用说明&amp;基础参数'!$E$6*'模板使用说明&amp;基础参数'!$E$10)),IF(L9813="删除",J9813*'模板使用说明&amp;基础参数'!$E$7*'模板使用说明&amp;基础参数'!$E$12,IF(L9813="修改",J9813*'模板使用说明&amp;基础参数'!$E$7*'模板使用说明&amp;基础参数'!$E$11,J9813*'模板使用说明&amp;基础参数'!$E$7*'模板使用说明&amp;基础参数'!$E$10)))))</f>
        <v/>
      </c>
      <c r="N9813" s="82"/>
    </row>
    <row r="9814" spans="1:14">
      <c r="A9814" s="76">
        <f t="shared" si="164"/>
        <v>9809</v>
      </c>
      <c r="B9814" s="77"/>
      <c r="C9814" s="77"/>
      <c r="D9814" s="77"/>
      <c r="E9814" s="77"/>
      <c r="F9814" s="77"/>
      <c r="G9814" s="77"/>
      <c r="H9814" s="78"/>
      <c r="I9814" s="76"/>
      <c r="J9814" s="8" t="str">
        <f>IF(I9814="ILF",IF($C$1="预估功能点",'模板使用说明&amp;基础参数'!$E$15,'模板使用说明&amp;基础参数'!$E$22),IF(I9814="EIF",IF($C$1="预估功能点",'模板使用说明&amp;基础参数'!$E$16,'模板使用说明&amp;基础参数'!$E$23),IF(I9814="EI",IF($C$1="预估功能点",'模板使用说明&amp;基础参数'!$E$17,'模板使用说明&amp;基础参数'!$E$24),IF(I9814="EO",IF($C$1="预估功能点",'模板使用说明&amp;基础参数'!$E$18,'模板使用说明&amp;基础参数'!$E$25),IF(I9814="EQ",IF($C$1="预估功能点",'模板使用说明&amp;基础参数'!$E$19,'模板使用说明&amp;基础参数'!$E$26),"")))))</f>
        <v/>
      </c>
      <c r="K9814" s="80"/>
      <c r="L9814" s="80"/>
      <c r="M9814" s="81" t="str">
        <f>IF(J9814="","",IF(K9814="高",IF(L9814="删除",J9814*'模板使用说明&amp;基础参数'!$E$5*'模板使用说明&amp;基础参数'!$E$12,IF(L9814="修改",J9814*'模板使用说明&amp;基础参数'!$E$5*'模板使用说明&amp;基础参数'!$E$11,J9814*'模板使用说明&amp;基础参数'!$E$5*'模板使用说明&amp;基础参数'!$E$10)),IF(K9814="中",IF(L9814="删除",J9814*'模板使用说明&amp;基础参数'!$E$6*'模板使用说明&amp;基础参数'!$E$12,IF(L9814="修改",J9814*'模板使用说明&amp;基础参数'!$E$6*'模板使用说明&amp;基础参数'!$E$11,J9814*'模板使用说明&amp;基础参数'!$E$6*'模板使用说明&amp;基础参数'!$E$10)),IF(L9814="删除",J9814*'模板使用说明&amp;基础参数'!$E$7*'模板使用说明&amp;基础参数'!$E$12,IF(L9814="修改",J9814*'模板使用说明&amp;基础参数'!$E$7*'模板使用说明&amp;基础参数'!$E$11,J9814*'模板使用说明&amp;基础参数'!$E$7*'模板使用说明&amp;基础参数'!$E$10)))))</f>
        <v/>
      </c>
      <c r="N9814" s="82"/>
    </row>
    <row r="9815" spans="1:14">
      <c r="A9815" s="76">
        <f t="shared" si="164"/>
        <v>9810</v>
      </c>
      <c r="B9815" s="77"/>
      <c r="C9815" s="77"/>
      <c r="D9815" s="77"/>
      <c r="E9815" s="77"/>
      <c r="F9815" s="77"/>
      <c r="G9815" s="77"/>
      <c r="H9815" s="78"/>
      <c r="I9815" s="76"/>
      <c r="J9815" s="8" t="str">
        <f>IF(I9815="ILF",IF($C$1="预估功能点",'模板使用说明&amp;基础参数'!$E$15,'模板使用说明&amp;基础参数'!$E$22),IF(I9815="EIF",IF($C$1="预估功能点",'模板使用说明&amp;基础参数'!$E$16,'模板使用说明&amp;基础参数'!$E$23),IF(I9815="EI",IF($C$1="预估功能点",'模板使用说明&amp;基础参数'!$E$17,'模板使用说明&amp;基础参数'!$E$24),IF(I9815="EO",IF($C$1="预估功能点",'模板使用说明&amp;基础参数'!$E$18,'模板使用说明&amp;基础参数'!$E$25),IF(I9815="EQ",IF($C$1="预估功能点",'模板使用说明&amp;基础参数'!$E$19,'模板使用说明&amp;基础参数'!$E$26),"")))))</f>
        <v/>
      </c>
      <c r="K9815" s="80"/>
      <c r="L9815" s="80"/>
      <c r="M9815" s="81" t="str">
        <f>IF(J9815="","",IF(K9815="高",IF(L9815="删除",J9815*'模板使用说明&amp;基础参数'!$E$5*'模板使用说明&amp;基础参数'!$E$12,IF(L9815="修改",J9815*'模板使用说明&amp;基础参数'!$E$5*'模板使用说明&amp;基础参数'!$E$11,J9815*'模板使用说明&amp;基础参数'!$E$5*'模板使用说明&amp;基础参数'!$E$10)),IF(K9815="中",IF(L9815="删除",J9815*'模板使用说明&amp;基础参数'!$E$6*'模板使用说明&amp;基础参数'!$E$12,IF(L9815="修改",J9815*'模板使用说明&amp;基础参数'!$E$6*'模板使用说明&amp;基础参数'!$E$11,J9815*'模板使用说明&amp;基础参数'!$E$6*'模板使用说明&amp;基础参数'!$E$10)),IF(L9815="删除",J9815*'模板使用说明&amp;基础参数'!$E$7*'模板使用说明&amp;基础参数'!$E$12,IF(L9815="修改",J9815*'模板使用说明&amp;基础参数'!$E$7*'模板使用说明&amp;基础参数'!$E$11,J9815*'模板使用说明&amp;基础参数'!$E$7*'模板使用说明&amp;基础参数'!$E$10)))))</f>
        <v/>
      </c>
      <c r="N9815" s="82"/>
    </row>
    <row r="9816" spans="1:14">
      <c r="A9816" s="76">
        <f t="shared" si="164"/>
        <v>9811</v>
      </c>
      <c r="B9816" s="77"/>
      <c r="C9816" s="77"/>
      <c r="D9816" s="77"/>
      <c r="E9816" s="77"/>
      <c r="F9816" s="77"/>
      <c r="G9816" s="77"/>
      <c r="H9816" s="78"/>
      <c r="I9816" s="76"/>
      <c r="J9816" s="8" t="str">
        <f>IF(I9816="ILF",IF($C$1="预估功能点",'模板使用说明&amp;基础参数'!$E$15,'模板使用说明&amp;基础参数'!$E$22),IF(I9816="EIF",IF($C$1="预估功能点",'模板使用说明&amp;基础参数'!$E$16,'模板使用说明&amp;基础参数'!$E$23),IF(I9816="EI",IF($C$1="预估功能点",'模板使用说明&amp;基础参数'!$E$17,'模板使用说明&amp;基础参数'!$E$24),IF(I9816="EO",IF($C$1="预估功能点",'模板使用说明&amp;基础参数'!$E$18,'模板使用说明&amp;基础参数'!$E$25),IF(I9816="EQ",IF($C$1="预估功能点",'模板使用说明&amp;基础参数'!$E$19,'模板使用说明&amp;基础参数'!$E$26),"")))))</f>
        <v/>
      </c>
      <c r="K9816" s="80"/>
      <c r="L9816" s="80"/>
      <c r="M9816" s="81" t="str">
        <f>IF(J9816="","",IF(K9816="高",IF(L9816="删除",J9816*'模板使用说明&amp;基础参数'!$E$5*'模板使用说明&amp;基础参数'!$E$12,IF(L9816="修改",J9816*'模板使用说明&amp;基础参数'!$E$5*'模板使用说明&amp;基础参数'!$E$11,J9816*'模板使用说明&amp;基础参数'!$E$5*'模板使用说明&amp;基础参数'!$E$10)),IF(K9816="中",IF(L9816="删除",J9816*'模板使用说明&amp;基础参数'!$E$6*'模板使用说明&amp;基础参数'!$E$12,IF(L9816="修改",J9816*'模板使用说明&amp;基础参数'!$E$6*'模板使用说明&amp;基础参数'!$E$11,J9816*'模板使用说明&amp;基础参数'!$E$6*'模板使用说明&amp;基础参数'!$E$10)),IF(L9816="删除",J9816*'模板使用说明&amp;基础参数'!$E$7*'模板使用说明&amp;基础参数'!$E$12,IF(L9816="修改",J9816*'模板使用说明&amp;基础参数'!$E$7*'模板使用说明&amp;基础参数'!$E$11,J9816*'模板使用说明&amp;基础参数'!$E$7*'模板使用说明&amp;基础参数'!$E$10)))))</f>
        <v/>
      </c>
      <c r="N9816" s="82"/>
    </row>
    <row r="9817" spans="1:14">
      <c r="A9817" s="76">
        <f t="shared" si="164"/>
        <v>9812</v>
      </c>
      <c r="B9817" s="77"/>
      <c r="C9817" s="77"/>
      <c r="D9817" s="77"/>
      <c r="E9817" s="77"/>
      <c r="F9817" s="77"/>
      <c r="G9817" s="77"/>
      <c r="H9817" s="78"/>
      <c r="I9817" s="76"/>
      <c r="J9817" s="8" t="str">
        <f>IF(I9817="ILF",IF($C$1="预估功能点",'模板使用说明&amp;基础参数'!$E$15,'模板使用说明&amp;基础参数'!$E$22),IF(I9817="EIF",IF($C$1="预估功能点",'模板使用说明&amp;基础参数'!$E$16,'模板使用说明&amp;基础参数'!$E$23),IF(I9817="EI",IF($C$1="预估功能点",'模板使用说明&amp;基础参数'!$E$17,'模板使用说明&amp;基础参数'!$E$24),IF(I9817="EO",IF($C$1="预估功能点",'模板使用说明&amp;基础参数'!$E$18,'模板使用说明&amp;基础参数'!$E$25),IF(I9817="EQ",IF($C$1="预估功能点",'模板使用说明&amp;基础参数'!$E$19,'模板使用说明&amp;基础参数'!$E$26),"")))))</f>
        <v/>
      </c>
      <c r="K9817" s="80"/>
      <c r="L9817" s="80"/>
      <c r="M9817" s="81" t="str">
        <f>IF(J9817="","",IF(K9817="高",IF(L9817="删除",J9817*'模板使用说明&amp;基础参数'!$E$5*'模板使用说明&amp;基础参数'!$E$12,IF(L9817="修改",J9817*'模板使用说明&amp;基础参数'!$E$5*'模板使用说明&amp;基础参数'!$E$11,J9817*'模板使用说明&amp;基础参数'!$E$5*'模板使用说明&amp;基础参数'!$E$10)),IF(K9817="中",IF(L9817="删除",J9817*'模板使用说明&amp;基础参数'!$E$6*'模板使用说明&amp;基础参数'!$E$12,IF(L9817="修改",J9817*'模板使用说明&amp;基础参数'!$E$6*'模板使用说明&amp;基础参数'!$E$11,J9817*'模板使用说明&amp;基础参数'!$E$6*'模板使用说明&amp;基础参数'!$E$10)),IF(L9817="删除",J9817*'模板使用说明&amp;基础参数'!$E$7*'模板使用说明&amp;基础参数'!$E$12,IF(L9817="修改",J9817*'模板使用说明&amp;基础参数'!$E$7*'模板使用说明&amp;基础参数'!$E$11,J9817*'模板使用说明&amp;基础参数'!$E$7*'模板使用说明&amp;基础参数'!$E$10)))))</f>
        <v/>
      </c>
      <c r="N9817" s="82"/>
    </row>
    <row r="9818" spans="1:14">
      <c r="A9818" s="76">
        <f t="shared" si="164"/>
        <v>9813</v>
      </c>
      <c r="B9818" s="77"/>
      <c r="C9818" s="77"/>
      <c r="D9818" s="77"/>
      <c r="E9818" s="77"/>
      <c r="F9818" s="77"/>
      <c r="G9818" s="77"/>
      <c r="H9818" s="78"/>
      <c r="I9818" s="76"/>
      <c r="J9818" s="8" t="str">
        <f>IF(I9818="ILF",IF($C$1="预估功能点",'模板使用说明&amp;基础参数'!$E$15,'模板使用说明&amp;基础参数'!$E$22),IF(I9818="EIF",IF($C$1="预估功能点",'模板使用说明&amp;基础参数'!$E$16,'模板使用说明&amp;基础参数'!$E$23),IF(I9818="EI",IF($C$1="预估功能点",'模板使用说明&amp;基础参数'!$E$17,'模板使用说明&amp;基础参数'!$E$24),IF(I9818="EO",IF($C$1="预估功能点",'模板使用说明&amp;基础参数'!$E$18,'模板使用说明&amp;基础参数'!$E$25),IF(I9818="EQ",IF($C$1="预估功能点",'模板使用说明&amp;基础参数'!$E$19,'模板使用说明&amp;基础参数'!$E$26),"")))))</f>
        <v/>
      </c>
      <c r="K9818" s="80"/>
      <c r="L9818" s="80"/>
      <c r="M9818" s="81" t="str">
        <f>IF(J9818="","",IF(K9818="高",IF(L9818="删除",J9818*'模板使用说明&amp;基础参数'!$E$5*'模板使用说明&amp;基础参数'!$E$12,IF(L9818="修改",J9818*'模板使用说明&amp;基础参数'!$E$5*'模板使用说明&amp;基础参数'!$E$11,J9818*'模板使用说明&amp;基础参数'!$E$5*'模板使用说明&amp;基础参数'!$E$10)),IF(K9818="中",IF(L9818="删除",J9818*'模板使用说明&amp;基础参数'!$E$6*'模板使用说明&amp;基础参数'!$E$12,IF(L9818="修改",J9818*'模板使用说明&amp;基础参数'!$E$6*'模板使用说明&amp;基础参数'!$E$11,J9818*'模板使用说明&amp;基础参数'!$E$6*'模板使用说明&amp;基础参数'!$E$10)),IF(L9818="删除",J9818*'模板使用说明&amp;基础参数'!$E$7*'模板使用说明&amp;基础参数'!$E$12,IF(L9818="修改",J9818*'模板使用说明&amp;基础参数'!$E$7*'模板使用说明&amp;基础参数'!$E$11,J9818*'模板使用说明&amp;基础参数'!$E$7*'模板使用说明&amp;基础参数'!$E$10)))))</f>
        <v/>
      </c>
      <c r="N9818" s="82"/>
    </row>
    <row r="9819" spans="1:14">
      <c r="A9819" s="76">
        <f t="shared" si="164"/>
        <v>9814</v>
      </c>
      <c r="B9819" s="77"/>
      <c r="C9819" s="77"/>
      <c r="D9819" s="77"/>
      <c r="E9819" s="77"/>
      <c r="F9819" s="77"/>
      <c r="G9819" s="77"/>
      <c r="H9819" s="78"/>
      <c r="I9819" s="76"/>
      <c r="J9819" s="8" t="str">
        <f>IF(I9819="ILF",IF($C$1="预估功能点",'模板使用说明&amp;基础参数'!$E$15,'模板使用说明&amp;基础参数'!$E$22),IF(I9819="EIF",IF($C$1="预估功能点",'模板使用说明&amp;基础参数'!$E$16,'模板使用说明&amp;基础参数'!$E$23),IF(I9819="EI",IF($C$1="预估功能点",'模板使用说明&amp;基础参数'!$E$17,'模板使用说明&amp;基础参数'!$E$24),IF(I9819="EO",IF($C$1="预估功能点",'模板使用说明&amp;基础参数'!$E$18,'模板使用说明&amp;基础参数'!$E$25),IF(I9819="EQ",IF($C$1="预估功能点",'模板使用说明&amp;基础参数'!$E$19,'模板使用说明&amp;基础参数'!$E$26),"")))))</f>
        <v/>
      </c>
      <c r="K9819" s="80"/>
      <c r="L9819" s="80"/>
      <c r="M9819" s="81" t="str">
        <f>IF(J9819="","",IF(K9819="高",IF(L9819="删除",J9819*'模板使用说明&amp;基础参数'!$E$5*'模板使用说明&amp;基础参数'!$E$12,IF(L9819="修改",J9819*'模板使用说明&amp;基础参数'!$E$5*'模板使用说明&amp;基础参数'!$E$11,J9819*'模板使用说明&amp;基础参数'!$E$5*'模板使用说明&amp;基础参数'!$E$10)),IF(K9819="中",IF(L9819="删除",J9819*'模板使用说明&amp;基础参数'!$E$6*'模板使用说明&amp;基础参数'!$E$12,IF(L9819="修改",J9819*'模板使用说明&amp;基础参数'!$E$6*'模板使用说明&amp;基础参数'!$E$11,J9819*'模板使用说明&amp;基础参数'!$E$6*'模板使用说明&amp;基础参数'!$E$10)),IF(L9819="删除",J9819*'模板使用说明&amp;基础参数'!$E$7*'模板使用说明&amp;基础参数'!$E$12,IF(L9819="修改",J9819*'模板使用说明&amp;基础参数'!$E$7*'模板使用说明&amp;基础参数'!$E$11,J9819*'模板使用说明&amp;基础参数'!$E$7*'模板使用说明&amp;基础参数'!$E$10)))))</f>
        <v/>
      </c>
      <c r="N9819" s="82"/>
    </row>
    <row r="9820" spans="1:14">
      <c r="A9820" s="76">
        <f t="shared" si="164"/>
        <v>9815</v>
      </c>
      <c r="B9820" s="77"/>
      <c r="C9820" s="77"/>
      <c r="D9820" s="77"/>
      <c r="E9820" s="77"/>
      <c r="F9820" s="77"/>
      <c r="G9820" s="77"/>
      <c r="H9820" s="78"/>
      <c r="I9820" s="76"/>
      <c r="J9820" s="8" t="str">
        <f>IF(I9820="ILF",IF($C$1="预估功能点",'模板使用说明&amp;基础参数'!$E$15,'模板使用说明&amp;基础参数'!$E$22),IF(I9820="EIF",IF($C$1="预估功能点",'模板使用说明&amp;基础参数'!$E$16,'模板使用说明&amp;基础参数'!$E$23),IF(I9820="EI",IF($C$1="预估功能点",'模板使用说明&amp;基础参数'!$E$17,'模板使用说明&amp;基础参数'!$E$24),IF(I9820="EO",IF($C$1="预估功能点",'模板使用说明&amp;基础参数'!$E$18,'模板使用说明&amp;基础参数'!$E$25),IF(I9820="EQ",IF($C$1="预估功能点",'模板使用说明&amp;基础参数'!$E$19,'模板使用说明&amp;基础参数'!$E$26),"")))))</f>
        <v/>
      </c>
      <c r="K9820" s="80"/>
      <c r="L9820" s="80"/>
      <c r="M9820" s="81" t="str">
        <f>IF(J9820="","",IF(K9820="高",IF(L9820="删除",J9820*'模板使用说明&amp;基础参数'!$E$5*'模板使用说明&amp;基础参数'!$E$12,IF(L9820="修改",J9820*'模板使用说明&amp;基础参数'!$E$5*'模板使用说明&amp;基础参数'!$E$11,J9820*'模板使用说明&amp;基础参数'!$E$5*'模板使用说明&amp;基础参数'!$E$10)),IF(K9820="中",IF(L9820="删除",J9820*'模板使用说明&amp;基础参数'!$E$6*'模板使用说明&amp;基础参数'!$E$12,IF(L9820="修改",J9820*'模板使用说明&amp;基础参数'!$E$6*'模板使用说明&amp;基础参数'!$E$11,J9820*'模板使用说明&amp;基础参数'!$E$6*'模板使用说明&amp;基础参数'!$E$10)),IF(L9820="删除",J9820*'模板使用说明&amp;基础参数'!$E$7*'模板使用说明&amp;基础参数'!$E$12,IF(L9820="修改",J9820*'模板使用说明&amp;基础参数'!$E$7*'模板使用说明&amp;基础参数'!$E$11,J9820*'模板使用说明&amp;基础参数'!$E$7*'模板使用说明&amp;基础参数'!$E$10)))))</f>
        <v/>
      </c>
      <c r="N9820" s="82"/>
    </row>
    <row r="9821" spans="1:14">
      <c r="A9821" s="76">
        <f t="shared" si="164"/>
        <v>9816</v>
      </c>
      <c r="B9821" s="77"/>
      <c r="C9821" s="77"/>
      <c r="D9821" s="77"/>
      <c r="E9821" s="77"/>
      <c r="F9821" s="77"/>
      <c r="G9821" s="77"/>
      <c r="H9821" s="78"/>
      <c r="I9821" s="76"/>
      <c r="J9821" s="8" t="str">
        <f>IF(I9821="ILF",IF($C$1="预估功能点",'模板使用说明&amp;基础参数'!$E$15,'模板使用说明&amp;基础参数'!$E$22),IF(I9821="EIF",IF($C$1="预估功能点",'模板使用说明&amp;基础参数'!$E$16,'模板使用说明&amp;基础参数'!$E$23),IF(I9821="EI",IF($C$1="预估功能点",'模板使用说明&amp;基础参数'!$E$17,'模板使用说明&amp;基础参数'!$E$24),IF(I9821="EO",IF($C$1="预估功能点",'模板使用说明&amp;基础参数'!$E$18,'模板使用说明&amp;基础参数'!$E$25),IF(I9821="EQ",IF($C$1="预估功能点",'模板使用说明&amp;基础参数'!$E$19,'模板使用说明&amp;基础参数'!$E$26),"")))))</f>
        <v/>
      </c>
      <c r="K9821" s="80"/>
      <c r="L9821" s="80"/>
      <c r="M9821" s="81" t="str">
        <f>IF(J9821="","",IF(K9821="高",IF(L9821="删除",J9821*'模板使用说明&amp;基础参数'!$E$5*'模板使用说明&amp;基础参数'!$E$12,IF(L9821="修改",J9821*'模板使用说明&amp;基础参数'!$E$5*'模板使用说明&amp;基础参数'!$E$11,J9821*'模板使用说明&amp;基础参数'!$E$5*'模板使用说明&amp;基础参数'!$E$10)),IF(K9821="中",IF(L9821="删除",J9821*'模板使用说明&amp;基础参数'!$E$6*'模板使用说明&amp;基础参数'!$E$12,IF(L9821="修改",J9821*'模板使用说明&amp;基础参数'!$E$6*'模板使用说明&amp;基础参数'!$E$11,J9821*'模板使用说明&amp;基础参数'!$E$6*'模板使用说明&amp;基础参数'!$E$10)),IF(L9821="删除",J9821*'模板使用说明&amp;基础参数'!$E$7*'模板使用说明&amp;基础参数'!$E$12,IF(L9821="修改",J9821*'模板使用说明&amp;基础参数'!$E$7*'模板使用说明&amp;基础参数'!$E$11,J9821*'模板使用说明&amp;基础参数'!$E$7*'模板使用说明&amp;基础参数'!$E$10)))))</f>
        <v/>
      </c>
      <c r="N9821" s="82"/>
    </row>
    <row r="9822" spans="1:14">
      <c r="A9822" s="76">
        <f t="shared" si="164"/>
        <v>9817</v>
      </c>
      <c r="B9822" s="77"/>
      <c r="C9822" s="77"/>
      <c r="D9822" s="77"/>
      <c r="E9822" s="77"/>
      <c r="F9822" s="77"/>
      <c r="G9822" s="77"/>
      <c r="H9822" s="78"/>
      <c r="I9822" s="76"/>
      <c r="J9822" s="8" t="str">
        <f>IF(I9822="ILF",IF($C$1="预估功能点",'模板使用说明&amp;基础参数'!$E$15,'模板使用说明&amp;基础参数'!$E$22),IF(I9822="EIF",IF($C$1="预估功能点",'模板使用说明&amp;基础参数'!$E$16,'模板使用说明&amp;基础参数'!$E$23),IF(I9822="EI",IF($C$1="预估功能点",'模板使用说明&amp;基础参数'!$E$17,'模板使用说明&amp;基础参数'!$E$24),IF(I9822="EO",IF($C$1="预估功能点",'模板使用说明&amp;基础参数'!$E$18,'模板使用说明&amp;基础参数'!$E$25),IF(I9822="EQ",IF($C$1="预估功能点",'模板使用说明&amp;基础参数'!$E$19,'模板使用说明&amp;基础参数'!$E$26),"")))))</f>
        <v/>
      </c>
      <c r="K9822" s="80"/>
      <c r="L9822" s="80"/>
      <c r="M9822" s="81" t="str">
        <f>IF(J9822="","",IF(K9822="高",IF(L9822="删除",J9822*'模板使用说明&amp;基础参数'!$E$5*'模板使用说明&amp;基础参数'!$E$12,IF(L9822="修改",J9822*'模板使用说明&amp;基础参数'!$E$5*'模板使用说明&amp;基础参数'!$E$11,J9822*'模板使用说明&amp;基础参数'!$E$5*'模板使用说明&amp;基础参数'!$E$10)),IF(K9822="中",IF(L9822="删除",J9822*'模板使用说明&amp;基础参数'!$E$6*'模板使用说明&amp;基础参数'!$E$12,IF(L9822="修改",J9822*'模板使用说明&amp;基础参数'!$E$6*'模板使用说明&amp;基础参数'!$E$11,J9822*'模板使用说明&amp;基础参数'!$E$6*'模板使用说明&amp;基础参数'!$E$10)),IF(L9822="删除",J9822*'模板使用说明&amp;基础参数'!$E$7*'模板使用说明&amp;基础参数'!$E$12,IF(L9822="修改",J9822*'模板使用说明&amp;基础参数'!$E$7*'模板使用说明&amp;基础参数'!$E$11,J9822*'模板使用说明&amp;基础参数'!$E$7*'模板使用说明&amp;基础参数'!$E$10)))))</f>
        <v/>
      </c>
      <c r="N9822" s="82"/>
    </row>
    <row r="9823" spans="1:14">
      <c r="A9823" s="76">
        <f t="shared" si="164"/>
        <v>9818</v>
      </c>
      <c r="B9823" s="77"/>
      <c r="C9823" s="77"/>
      <c r="D9823" s="77"/>
      <c r="E9823" s="77"/>
      <c r="F9823" s="77"/>
      <c r="G9823" s="77"/>
      <c r="H9823" s="78"/>
      <c r="I9823" s="76"/>
      <c r="J9823" s="8" t="str">
        <f>IF(I9823="ILF",IF($C$1="预估功能点",'模板使用说明&amp;基础参数'!$E$15,'模板使用说明&amp;基础参数'!$E$22),IF(I9823="EIF",IF($C$1="预估功能点",'模板使用说明&amp;基础参数'!$E$16,'模板使用说明&amp;基础参数'!$E$23),IF(I9823="EI",IF($C$1="预估功能点",'模板使用说明&amp;基础参数'!$E$17,'模板使用说明&amp;基础参数'!$E$24),IF(I9823="EO",IF($C$1="预估功能点",'模板使用说明&amp;基础参数'!$E$18,'模板使用说明&amp;基础参数'!$E$25),IF(I9823="EQ",IF($C$1="预估功能点",'模板使用说明&amp;基础参数'!$E$19,'模板使用说明&amp;基础参数'!$E$26),"")))))</f>
        <v/>
      </c>
      <c r="K9823" s="80"/>
      <c r="L9823" s="80"/>
      <c r="M9823" s="81" t="str">
        <f>IF(J9823="","",IF(K9823="高",IF(L9823="删除",J9823*'模板使用说明&amp;基础参数'!$E$5*'模板使用说明&amp;基础参数'!$E$12,IF(L9823="修改",J9823*'模板使用说明&amp;基础参数'!$E$5*'模板使用说明&amp;基础参数'!$E$11,J9823*'模板使用说明&amp;基础参数'!$E$5*'模板使用说明&amp;基础参数'!$E$10)),IF(K9823="中",IF(L9823="删除",J9823*'模板使用说明&amp;基础参数'!$E$6*'模板使用说明&amp;基础参数'!$E$12,IF(L9823="修改",J9823*'模板使用说明&amp;基础参数'!$E$6*'模板使用说明&amp;基础参数'!$E$11,J9823*'模板使用说明&amp;基础参数'!$E$6*'模板使用说明&amp;基础参数'!$E$10)),IF(L9823="删除",J9823*'模板使用说明&amp;基础参数'!$E$7*'模板使用说明&amp;基础参数'!$E$12,IF(L9823="修改",J9823*'模板使用说明&amp;基础参数'!$E$7*'模板使用说明&amp;基础参数'!$E$11,J9823*'模板使用说明&amp;基础参数'!$E$7*'模板使用说明&amp;基础参数'!$E$10)))))</f>
        <v/>
      </c>
      <c r="N9823" s="82"/>
    </row>
    <row r="9824" spans="1:14">
      <c r="A9824" s="76">
        <f t="shared" si="164"/>
        <v>9819</v>
      </c>
      <c r="B9824" s="77"/>
      <c r="C9824" s="77"/>
      <c r="D9824" s="77"/>
      <c r="E9824" s="77"/>
      <c r="F9824" s="77"/>
      <c r="G9824" s="77"/>
      <c r="H9824" s="78"/>
      <c r="I9824" s="76"/>
      <c r="J9824" s="8" t="str">
        <f>IF(I9824="ILF",IF($C$1="预估功能点",'模板使用说明&amp;基础参数'!$E$15,'模板使用说明&amp;基础参数'!$E$22),IF(I9824="EIF",IF($C$1="预估功能点",'模板使用说明&amp;基础参数'!$E$16,'模板使用说明&amp;基础参数'!$E$23),IF(I9824="EI",IF($C$1="预估功能点",'模板使用说明&amp;基础参数'!$E$17,'模板使用说明&amp;基础参数'!$E$24),IF(I9824="EO",IF($C$1="预估功能点",'模板使用说明&amp;基础参数'!$E$18,'模板使用说明&amp;基础参数'!$E$25),IF(I9824="EQ",IF($C$1="预估功能点",'模板使用说明&amp;基础参数'!$E$19,'模板使用说明&amp;基础参数'!$E$26),"")))))</f>
        <v/>
      </c>
      <c r="K9824" s="80"/>
      <c r="L9824" s="80"/>
      <c r="M9824" s="81" t="str">
        <f>IF(J9824="","",IF(K9824="高",IF(L9824="删除",J9824*'模板使用说明&amp;基础参数'!$E$5*'模板使用说明&amp;基础参数'!$E$12,IF(L9824="修改",J9824*'模板使用说明&amp;基础参数'!$E$5*'模板使用说明&amp;基础参数'!$E$11,J9824*'模板使用说明&amp;基础参数'!$E$5*'模板使用说明&amp;基础参数'!$E$10)),IF(K9824="中",IF(L9824="删除",J9824*'模板使用说明&amp;基础参数'!$E$6*'模板使用说明&amp;基础参数'!$E$12,IF(L9824="修改",J9824*'模板使用说明&amp;基础参数'!$E$6*'模板使用说明&amp;基础参数'!$E$11,J9824*'模板使用说明&amp;基础参数'!$E$6*'模板使用说明&amp;基础参数'!$E$10)),IF(L9824="删除",J9824*'模板使用说明&amp;基础参数'!$E$7*'模板使用说明&amp;基础参数'!$E$12,IF(L9824="修改",J9824*'模板使用说明&amp;基础参数'!$E$7*'模板使用说明&amp;基础参数'!$E$11,J9824*'模板使用说明&amp;基础参数'!$E$7*'模板使用说明&amp;基础参数'!$E$10)))))</f>
        <v/>
      </c>
      <c r="N9824" s="82"/>
    </row>
    <row r="9825" spans="1:14">
      <c r="A9825" s="76">
        <f t="shared" si="164"/>
        <v>9820</v>
      </c>
      <c r="B9825" s="77"/>
      <c r="C9825" s="77"/>
      <c r="D9825" s="77"/>
      <c r="E9825" s="77"/>
      <c r="F9825" s="77"/>
      <c r="G9825" s="77"/>
      <c r="H9825" s="78"/>
      <c r="I9825" s="76"/>
      <c r="J9825" s="8" t="str">
        <f>IF(I9825="ILF",IF($C$1="预估功能点",'模板使用说明&amp;基础参数'!$E$15,'模板使用说明&amp;基础参数'!$E$22),IF(I9825="EIF",IF($C$1="预估功能点",'模板使用说明&amp;基础参数'!$E$16,'模板使用说明&amp;基础参数'!$E$23),IF(I9825="EI",IF($C$1="预估功能点",'模板使用说明&amp;基础参数'!$E$17,'模板使用说明&amp;基础参数'!$E$24),IF(I9825="EO",IF($C$1="预估功能点",'模板使用说明&amp;基础参数'!$E$18,'模板使用说明&amp;基础参数'!$E$25),IF(I9825="EQ",IF($C$1="预估功能点",'模板使用说明&amp;基础参数'!$E$19,'模板使用说明&amp;基础参数'!$E$26),"")))))</f>
        <v/>
      </c>
      <c r="K9825" s="80"/>
      <c r="L9825" s="80"/>
      <c r="M9825" s="81" t="str">
        <f>IF(J9825="","",IF(K9825="高",IF(L9825="删除",J9825*'模板使用说明&amp;基础参数'!$E$5*'模板使用说明&amp;基础参数'!$E$12,IF(L9825="修改",J9825*'模板使用说明&amp;基础参数'!$E$5*'模板使用说明&amp;基础参数'!$E$11,J9825*'模板使用说明&amp;基础参数'!$E$5*'模板使用说明&amp;基础参数'!$E$10)),IF(K9825="中",IF(L9825="删除",J9825*'模板使用说明&amp;基础参数'!$E$6*'模板使用说明&amp;基础参数'!$E$12,IF(L9825="修改",J9825*'模板使用说明&amp;基础参数'!$E$6*'模板使用说明&amp;基础参数'!$E$11,J9825*'模板使用说明&amp;基础参数'!$E$6*'模板使用说明&amp;基础参数'!$E$10)),IF(L9825="删除",J9825*'模板使用说明&amp;基础参数'!$E$7*'模板使用说明&amp;基础参数'!$E$12,IF(L9825="修改",J9825*'模板使用说明&amp;基础参数'!$E$7*'模板使用说明&amp;基础参数'!$E$11,J9825*'模板使用说明&amp;基础参数'!$E$7*'模板使用说明&amp;基础参数'!$E$10)))))</f>
        <v/>
      </c>
      <c r="N9825" s="82"/>
    </row>
    <row r="9826" spans="1:14">
      <c r="A9826" s="76">
        <f t="shared" si="164"/>
        <v>9821</v>
      </c>
      <c r="B9826" s="77"/>
      <c r="C9826" s="77"/>
      <c r="D9826" s="77"/>
      <c r="E9826" s="77"/>
      <c r="F9826" s="77"/>
      <c r="G9826" s="77"/>
      <c r="H9826" s="78"/>
      <c r="I9826" s="76"/>
      <c r="J9826" s="8" t="str">
        <f>IF(I9826="ILF",IF($C$1="预估功能点",'模板使用说明&amp;基础参数'!$E$15,'模板使用说明&amp;基础参数'!$E$22),IF(I9826="EIF",IF($C$1="预估功能点",'模板使用说明&amp;基础参数'!$E$16,'模板使用说明&amp;基础参数'!$E$23),IF(I9826="EI",IF($C$1="预估功能点",'模板使用说明&amp;基础参数'!$E$17,'模板使用说明&amp;基础参数'!$E$24),IF(I9826="EO",IF($C$1="预估功能点",'模板使用说明&amp;基础参数'!$E$18,'模板使用说明&amp;基础参数'!$E$25),IF(I9826="EQ",IF($C$1="预估功能点",'模板使用说明&amp;基础参数'!$E$19,'模板使用说明&amp;基础参数'!$E$26),"")))))</f>
        <v/>
      </c>
      <c r="K9826" s="80"/>
      <c r="L9826" s="80"/>
      <c r="M9826" s="81" t="str">
        <f>IF(J9826="","",IF(K9826="高",IF(L9826="删除",J9826*'模板使用说明&amp;基础参数'!$E$5*'模板使用说明&amp;基础参数'!$E$12,IF(L9826="修改",J9826*'模板使用说明&amp;基础参数'!$E$5*'模板使用说明&amp;基础参数'!$E$11,J9826*'模板使用说明&amp;基础参数'!$E$5*'模板使用说明&amp;基础参数'!$E$10)),IF(K9826="中",IF(L9826="删除",J9826*'模板使用说明&amp;基础参数'!$E$6*'模板使用说明&amp;基础参数'!$E$12,IF(L9826="修改",J9826*'模板使用说明&amp;基础参数'!$E$6*'模板使用说明&amp;基础参数'!$E$11,J9826*'模板使用说明&amp;基础参数'!$E$6*'模板使用说明&amp;基础参数'!$E$10)),IF(L9826="删除",J9826*'模板使用说明&amp;基础参数'!$E$7*'模板使用说明&amp;基础参数'!$E$12,IF(L9826="修改",J9826*'模板使用说明&amp;基础参数'!$E$7*'模板使用说明&amp;基础参数'!$E$11,J9826*'模板使用说明&amp;基础参数'!$E$7*'模板使用说明&amp;基础参数'!$E$10)))))</f>
        <v/>
      </c>
      <c r="N9826" s="82"/>
    </row>
    <row r="9827" spans="1:14">
      <c r="A9827" s="76">
        <f t="shared" si="164"/>
        <v>9822</v>
      </c>
      <c r="B9827" s="77"/>
      <c r="C9827" s="77"/>
      <c r="D9827" s="77"/>
      <c r="E9827" s="77"/>
      <c r="F9827" s="77"/>
      <c r="G9827" s="77"/>
      <c r="H9827" s="78"/>
      <c r="I9827" s="76"/>
      <c r="J9827" s="8" t="str">
        <f>IF(I9827="ILF",IF($C$1="预估功能点",'模板使用说明&amp;基础参数'!$E$15,'模板使用说明&amp;基础参数'!$E$22),IF(I9827="EIF",IF($C$1="预估功能点",'模板使用说明&amp;基础参数'!$E$16,'模板使用说明&amp;基础参数'!$E$23),IF(I9827="EI",IF($C$1="预估功能点",'模板使用说明&amp;基础参数'!$E$17,'模板使用说明&amp;基础参数'!$E$24),IF(I9827="EO",IF($C$1="预估功能点",'模板使用说明&amp;基础参数'!$E$18,'模板使用说明&amp;基础参数'!$E$25),IF(I9827="EQ",IF($C$1="预估功能点",'模板使用说明&amp;基础参数'!$E$19,'模板使用说明&amp;基础参数'!$E$26),"")))))</f>
        <v/>
      </c>
      <c r="K9827" s="80"/>
      <c r="L9827" s="80"/>
      <c r="M9827" s="81" t="str">
        <f>IF(J9827="","",IF(K9827="高",IF(L9827="删除",J9827*'模板使用说明&amp;基础参数'!$E$5*'模板使用说明&amp;基础参数'!$E$12,IF(L9827="修改",J9827*'模板使用说明&amp;基础参数'!$E$5*'模板使用说明&amp;基础参数'!$E$11,J9827*'模板使用说明&amp;基础参数'!$E$5*'模板使用说明&amp;基础参数'!$E$10)),IF(K9827="中",IF(L9827="删除",J9827*'模板使用说明&amp;基础参数'!$E$6*'模板使用说明&amp;基础参数'!$E$12,IF(L9827="修改",J9827*'模板使用说明&amp;基础参数'!$E$6*'模板使用说明&amp;基础参数'!$E$11,J9827*'模板使用说明&amp;基础参数'!$E$6*'模板使用说明&amp;基础参数'!$E$10)),IF(L9827="删除",J9827*'模板使用说明&amp;基础参数'!$E$7*'模板使用说明&amp;基础参数'!$E$12,IF(L9827="修改",J9827*'模板使用说明&amp;基础参数'!$E$7*'模板使用说明&amp;基础参数'!$E$11,J9827*'模板使用说明&amp;基础参数'!$E$7*'模板使用说明&amp;基础参数'!$E$10)))))</f>
        <v/>
      </c>
      <c r="N9827" s="82"/>
    </row>
    <row r="9828" spans="1:14">
      <c r="A9828" s="76">
        <f t="shared" si="164"/>
        <v>9823</v>
      </c>
      <c r="B9828" s="77"/>
      <c r="C9828" s="77"/>
      <c r="D9828" s="77"/>
      <c r="E9828" s="77"/>
      <c r="F9828" s="77"/>
      <c r="G9828" s="77"/>
      <c r="H9828" s="78"/>
      <c r="I9828" s="76"/>
      <c r="J9828" s="8" t="str">
        <f>IF(I9828="ILF",IF($C$1="预估功能点",'模板使用说明&amp;基础参数'!$E$15,'模板使用说明&amp;基础参数'!$E$22),IF(I9828="EIF",IF($C$1="预估功能点",'模板使用说明&amp;基础参数'!$E$16,'模板使用说明&amp;基础参数'!$E$23),IF(I9828="EI",IF($C$1="预估功能点",'模板使用说明&amp;基础参数'!$E$17,'模板使用说明&amp;基础参数'!$E$24),IF(I9828="EO",IF($C$1="预估功能点",'模板使用说明&amp;基础参数'!$E$18,'模板使用说明&amp;基础参数'!$E$25),IF(I9828="EQ",IF($C$1="预估功能点",'模板使用说明&amp;基础参数'!$E$19,'模板使用说明&amp;基础参数'!$E$26),"")))))</f>
        <v/>
      </c>
      <c r="K9828" s="80"/>
      <c r="L9828" s="80"/>
      <c r="M9828" s="81" t="str">
        <f>IF(J9828="","",IF(K9828="高",IF(L9828="删除",J9828*'模板使用说明&amp;基础参数'!$E$5*'模板使用说明&amp;基础参数'!$E$12,IF(L9828="修改",J9828*'模板使用说明&amp;基础参数'!$E$5*'模板使用说明&amp;基础参数'!$E$11,J9828*'模板使用说明&amp;基础参数'!$E$5*'模板使用说明&amp;基础参数'!$E$10)),IF(K9828="中",IF(L9828="删除",J9828*'模板使用说明&amp;基础参数'!$E$6*'模板使用说明&amp;基础参数'!$E$12,IF(L9828="修改",J9828*'模板使用说明&amp;基础参数'!$E$6*'模板使用说明&amp;基础参数'!$E$11,J9828*'模板使用说明&amp;基础参数'!$E$6*'模板使用说明&amp;基础参数'!$E$10)),IF(L9828="删除",J9828*'模板使用说明&amp;基础参数'!$E$7*'模板使用说明&amp;基础参数'!$E$12,IF(L9828="修改",J9828*'模板使用说明&amp;基础参数'!$E$7*'模板使用说明&amp;基础参数'!$E$11,J9828*'模板使用说明&amp;基础参数'!$E$7*'模板使用说明&amp;基础参数'!$E$10)))))</f>
        <v/>
      </c>
      <c r="N9828" s="82"/>
    </row>
    <row r="9829" spans="1:14">
      <c r="A9829" s="76">
        <f t="shared" si="164"/>
        <v>9824</v>
      </c>
      <c r="B9829" s="77"/>
      <c r="C9829" s="77"/>
      <c r="D9829" s="77"/>
      <c r="E9829" s="77"/>
      <c r="F9829" s="77"/>
      <c r="G9829" s="77"/>
      <c r="H9829" s="78"/>
      <c r="I9829" s="76"/>
      <c r="J9829" s="8" t="str">
        <f>IF(I9829="ILF",IF($C$1="预估功能点",'模板使用说明&amp;基础参数'!$E$15,'模板使用说明&amp;基础参数'!$E$22),IF(I9829="EIF",IF($C$1="预估功能点",'模板使用说明&amp;基础参数'!$E$16,'模板使用说明&amp;基础参数'!$E$23),IF(I9829="EI",IF($C$1="预估功能点",'模板使用说明&amp;基础参数'!$E$17,'模板使用说明&amp;基础参数'!$E$24),IF(I9829="EO",IF($C$1="预估功能点",'模板使用说明&amp;基础参数'!$E$18,'模板使用说明&amp;基础参数'!$E$25),IF(I9829="EQ",IF($C$1="预估功能点",'模板使用说明&amp;基础参数'!$E$19,'模板使用说明&amp;基础参数'!$E$26),"")))))</f>
        <v/>
      </c>
      <c r="K9829" s="80"/>
      <c r="L9829" s="80"/>
      <c r="M9829" s="81" t="str">
        <f>IF(J9829="","",IF(K9829="高",IF(L9829="删除",J9829*'模板使用说明&amp;基础参数'!$E$5*'模板使用说明&amp;基础参数'!$E$12,IF(L9829="修改",J9829*'模板使用说明&amp;基础参数'!$E$5*'模板使用说明&amp;基础参数'!$E$11,J9829*'模板使用说明&amp;基础参数'!$E$5*'模板使用说明&amp;基础参数'!$E$10)),IF(K9829="中",IF(L9829="删除",J9829*'模板使用说明&amp;基础参数'!$E$6*'模板使用说明&amp;基础参数'!$E$12,IF(L9829="修改",J9829*'模板使用说明&amp;基础参数'!$E$6*'模板使用说明&amp;基础参数'!$E$11,J9829*'模板使用说明&amp;基础参数'!$E$6*'模板使用说明&amp;基础参数'!$E$10)),IF(L9829="删除",J9829*'模板使用说明&amp;基础参数'!$E$7*'模板使用说明&amp;基础参数'!$E$12,IF(L9829="修改",J9829*'模板使用说明&amp;基础参数'!$E$7*'模板使用说明&amp;基础参数'!$E$11,J9829*'模板使用说明&amp;基础参数'!$E$7*'模板使用说明&amp;基础参数'!$E$10)))))</f>
        <v/>
      </c>
      <c r="N9829" s="82"/>
    </row>
    <row r="9830" spans="1:14">
      <c r="A9830" s="76">
        <f t="shared" si="164"/>
        <v>9825</v>
      </c>
      <c r="B9830" s="77"/>
      <c r="C9830" s="77"/>
      <c r="D9830" s="77"/>
      <c r="E9830" s="77"/>
      <c r="F9830" s="77"/>
      <c r="G9830" s="77"/>
      <c r="H9830" s="78"/>
      <c r="I9830" s="76"/>
      <c r="J9830" s="8" t="str">
        <f>IF(I9830="ILF",IF($C$1="预估功能点",'模板使用说明&amp;基础参数'!$E$15,'模板使用说明&amp;基础参数'!$E$22),IF(I9830="EIF",IF($C$1="预估功能点",'模板使用说明&amp;基础参数'!$E$16,'模板使用说明&amp;基础参数'!$E$23),IF(I9830="EI",IF($C$1="预估功能点",'模板使用说明&amp;基础参数'!$E$17,'模板使用说明&amp;基础参数'!$E$24),IF(I9830="EO",IF($C$1="预估功能点",'模板使用说明&amp;基础参数'!$E$18,'模板使用说明&amp;基础参数'!$E$25),IF(I9830="EQ",IF($C$1="预估功能点",'模板使用说明&amp;基础参数'!$E$19,'模板使用说明&amp;基础参数'!$E$26),"")))))</f>
        <v/>
      </c>
      <c r="K9830" s="80"/>
      <c r="L9830" s="80"/>
      <c r="M9830" s="81" t="str">
        <f>IF(J9830="","",IF(K9830="高",IF(L9830="删除",J9830*'模板使用说明&amp;基础参数'!$E$5*'模板使用说明&amp;基础参数'!$E$12,IF(L9830="修改",J9830*'模板使用说明&amp;基础参数'!$E$5*'模板使用说明&amp;基础参数'!$E$11,J9830*'模板使用说明&amp;基础参数'!$E$5*'模板使用说明&amp;基础参数'!$E$10)),IF(K9830="中",IF(L9830="删除",J9830*'模板使用说明&amp;基础参数'!$E$6*'模板使用说明&amp;基础参数'!$E$12,IF(L9830="修改",J9830*'模板使用说明&amp;基础参数'!$E$6*'模板使用说明&amp;基础参数'!$E$11,J9830*'模板使用说明&amp;基础参数'!$E$6*'模板使用说明&amp;基础参数'!$E$10)),IF(L9830="删除",J9830*'模板使用说明&amp;基础参数'!$E$7*'模板使用说明&amp;基础参数'!$E$12,IF(L9830="修改",J9830*'模板使用说明&amp;基础参数'!$E$7*'模板使用说明&amp;基础参数'!$E$11,J9830*'模板使用说明&amp;基础参数'!$E$7*'模板使用说明&amp;基础参数'!$E$10)))))</f>
        <v/>
      </c>
      <c r="N9830" s="82"/>
    </row>
    <row r="9831" spans="1:14">
      <c r="A9831" s="76">
        <f t="shared" si="164"/>
        <v>9826</v>
      </c>
      <c r="B9831" s="77"/>
      <c r="C9831" s="77"/>
      <c r="D9831" s="77"/>
      <c r="E9831" s="77"/>
      <c r="F9831" s="77"/>
      <c r="G9831" s="77"/>
      <c r="H9831" s="78"/>
      <c r="I9831" s="76"/>
      <c r="J9831" s="8" t="str">
        <f>IF(I9831="ILF",IF($C$1="预估功能点",'模板使用说明&amp;基础参数'!$E$15,'模板使用说明&amp;基础参数'!$E$22),IF(I9831="EIF",IF($C$1="预估功能点",'模板使用说明&amp;基础参数'!$E$16,'模板使用说明&amp;基础参数'!$E$23),IF(I9831="EI",IF($C$1="预估功能点",'模板使用说明&amp;基础参数'!$E$17,'模板使用说明&amp;基础参数'!$E$24),IF(I9831="EO",IF($C$1="预估功能点",'模板使用说明&amp;基础参数'!$E$18,'模板使用说明&amp;基础参数'!$E$25),IF(I9831="EQ",IF($C$1="预估功能点",'模板使用说明&amp;基础参数'!$E$19,'模板使用说明&amp;基础参数'!$E$26),"")))))</f>
        <v/>
      </c>
      <c r="K9831" s="80"/>
      <c r="L9831" s="80"/>
      <c r="M9831" s="81" t="str">
        <f>IF(J9831="","",IF(K9831="高",IF(L9831="删除",J9831*'模板使用说明&amp;基础参数'!$E$5*'模板使用说明&amp;基础参数'!$E$12,IF(L9831="修改",J9831*'模板使用说明&amp;基础参数'!$E$5*'模板使用说明&amp;基础参数'!$E$11,J9831*'模板使用说明&amp;基础参数'!$E$5*'模板使用说明&amp;基础参数'!$E$10)),IF(K9831="中",IF(L9831="删除",J9831*'模板使用说明&amp;基础参数'!$E$6*'模板使用说明&amp;基础参数'!$E$12,IF(L9831="修改",J9831*'模板使用说明&amp;基础参数'!$E$6*'模板使用说明&amp;基础参数'!$E$11,J9831*'模板使用说明&amp;基础参数'!$E$6*'模板使用说明&amp;基础参数'!$E$10)),IF(L9831="删除",J9831*'模板使用说明&amp;基础参数'!$E$7*'模板使用说明&amp;基础参数'!$E$12,IF(L9831="修改",J9831*'模板使用说明&amp;基础参数'!$E$7*'模板使用说明&amp;基础参数'!$E$11,J9831*'模板使用说明&amp;基础参数'!$E$7*'模板使用说明&amp;基础参数'!$E$10)))))</f>
        <v/>
      </c>
      <c r="N9831" s="82"/>
    </row>
    <row r="9832" spans="1:14">
      <c r="A9832" s="76">
        <f t="shared" si="164"/>
        <v>9827</v>
      </c>
      <c r="B9832" s="77"/>
      <c r="C9832" s="77"/>
      <c r="D9832" s="77"/>
      <c r="E9832" s="77"/>
      <c r="F9832" s="77"/>
      <c r="G9832" s="77"/>
      <c r="H9832" s="78"/>
      <c r="I9832" s="76"/>
      <c r="J9832" s="8" t="str">
        <f>IF(I9832="ILF",IF($C$1="预估功能点",'模板使用说明&amp;基础参数'!$E$15,'模板使用说明&amp;基础参数'!$E$22),IF(I9832="EIF",IF($C$1="预估功能点",'模板使用说明&amp;基础参数'!$E$16,'模板使用说明&amp;基础参数'!$E$23),IF(I9832="EI",IF($C$1="预估功能点",'模板使用说明&amp;基础参数'!$E$17,'模板使用说明&amp;基础参数'!$E$24),IF(I9832="EO",IF($C$1="预估功能点",'模板使用说明&amp;基础参数'!$E$18,'模板使用说明&amp;基础参数'!$E$25),IF(I9832="EQ",IF($C$1="预估功能点",'模板使用说明&amp;基础参数'!$E$19,'模板使用说明&amp;基础参数'!$E$26),"")))))</f>
        <v/>
      </c>
      <c r="K9832" s="80"/>
      <c r="L9832" s="80"/>
      <c r="M9832" s="81" t="str">
        <f>IF(J9832="","",IF(K9832="高",IF(L9832="删除",J9832*'模板使用说明&amp;基础参数'!$E$5*'模板使用说明&amp;基础参数'!$E$12,IF(L9832="修改",J9832*'模板使用说明&amp;基础参数'!$E$5*'模板使用说明&amp;基础参数'!$E$11,J9832*'模板使用说明&amp;基础参数'!$E$5*'模板使用说明&amp;基础参数'!$E$10)),IF(K9832="中",IF(L9832="删除",J9832*'模板使用说明&amp;基础参数'!$E$6*'模板使用说明&amp;基础参数'!$E$12,IF(L9832="修改",J9832*'模板使用说明&amp;基础参数'!$E$6*'模板使用说明&amp;基础参数'!$E$11,J9832*'模板使用说明&amp;基础参数'!$E$6*'模板使用说明&amp;基础参数'!$E$10)),IF(L9832="删除",J9832*'模板使用说明&amp;基础参数'!$E$7*'模板使用说明&amp;基础参数'!$E$12,IF(L9832="修改",J9832*'模板使用说明&amp;基础参数'!$E$7*'模板使用说明&amp;基础参数'!$E$11,J9832*'模板使用说明&amp;基础参数'!$E$7*'模板使用说明&amp;基础参数'!$E$10)))))</f>
        <v/>
      </c>
      <c r="N9832" s="82"/>
    </row>
    <row r="9833" spans="1:14">
      <c r="A9833" s="76">
        <f t="shared" si="164"/>
        <v>9828</v>
      </c>
      <c r="B9833" s="77"/>
      <c r="C9833" s="77"/>
      <c r="D9833" s="77"/>
      <c r="E9833" s="77"/>
      <c r="F9833" s="77"/>
      <c r="G9833" s="77"/>
      <c r="H9833" s="78"/>
      <c r="I9833" s="76"/>
      <c r="J9833" s="8" t="str">
        <f>IF(I9833="ILF",IF($C$1="预估功能点",'模板使用说明&amp;基础参数'!$E$15,'模板使用说明&amp;基础参数'!$E$22),IF(I9833="EIF",IF($C$1="预估功能点",'模板使用说明&amp;基础参数'!$E$16,'模板使用说明&amp;基础参数'!$E$23),IF(I9833="EI",IF($C$1="预估功能点",'模板使用说明&amp;基础参数'!$E$17,'模板使用说明&amp;基础参数'!$E$24),IF(I9833="EO",IF($C$1="预估功能点",'模板使用说明&amp;基础参数'!$E$18,'模板使用说明&amp;基础参数'!$E$25),IF(I9833="EQ",IF($C$1="预估功能点",'模板使用说明&amp;基础参数'!$E$19,'模板使用说明&amp;基础参数'!$E$26),"")))))</f>
        <v/>
      </c>
      <c r="K9833" s="80"/>
      <c r="L9833" s="80"/>
      <c r="M9833" s="81" t="str">
        <f>IF(J9833="","",IF(K9833="高",IF(L9833="删除",J9833*'模板使用说明&amp;基础参数'!$E$5*'模板使用说明&amp;基础参数'!$E$12,IF(L9833="修改",J9833*'模板使用说明&amp;基础参数'!$E$5*'模板使用说明&amp;基础参数'!$E$11,J9833*'模板使用说明&amp;基础参数'!$E$5*'模板使用说明&amp;基础参数'!$E$10)),IF(K9833="中",IF(L9833="删除",J9833*'模板使用说明&amp;基础参数'!$E$6*'模板使用说明&amp;基础参数'!$E$12,IF(L9833="修改",J9833*'模板使用说明&amp;基础参数'!$E$6*'模板使用说明&amp;基础参数'!$E$11,J9833*'模板使用说明&amp;基础参数'!$E$6*'模板使用说明&amp;基础参数'!$E$10)),IF(L9833="删除",J9833*'模板使用说明&amp;基础参数'!$E$7*'模板使用说明&amp;基础参数'!$E$12,IF(L9833="修改",J9833*'模板使用说明&amp;基础参数'!$E$7*'模板使用说明&amp;基础参数'!$E$11,J9833*'模板使用说明&amp;基础参数'!$E$7*'模板使用说明&amp;基础参数'!$E$10)))))</f>
        <v/>
      </c>
      <c r="N9833" s="82"/>
    </row>
    <row r="9834" spans="1:14">
      <c r="A9834" s="76">
        <f t="shared" si="164"/>
        <v>9829</v>
      </c>
      <c r="B9834" s="77"/>
      <c r="C9834" s="77"/>
      <c r="D9834" s="77"/>
      <c r="E9834" s="77"/>
      <c r="F9834" s="78"/>
      <c r="G9834" s="78"/>
      <c r="H9834" s="78"/>
      <c r="I9834" s="76"/>
      <c r="J9834" s="8" t="str">
        <f>IF(I9834="ILF",IF($C$1="预估功能点",'模板使用说明&amp;基础参数'!$E$15,'模板使用说明&amp;基础参数'!$E$22),IF(I9834="EIF",IF($C$1="预估功能点",'模板使用说明&amp;基础参数'!$E$16,'模板使用说明&amp;基础参数'!$E$23),IF(I9834="EI",IF($C$1="预估功能点",'模板使用说明&amp;基础参数'!$E$17,'模板使用说明&amp;基础参数'!$E$24),IF(I9834="EO",IF($C$1="预估功能点",'模板使用说明&amp;基础参数'!$E$18,'模板使用说明&amp;基础参数'!$E$25),IF(I9834="EQ",IF($C$1="预估功能点",'模板使用说明&amp;基础参数'!$E$19,'模板使用说明&amp;基础参数'!$E$26),"")))))</f>
        <v/>
      </c>
      <c r="K9834" s="80"/>
      <c r="L9834" s="80"/>
      <c r="M9834" s="81" t="str">
        <f>IF(J9834="","",IF(K9834="高",IF(L9834="删除",J9834*'模板使用说明&amp;基础参数'!$E$5*'模板使用说明&amp;基础参数'!$E$12,IF(L9834="修改",J9834*'模板使用说明&amp;基础参数'!$E$5*'模板使用说明&amp;基础参数'!$E$11,J9834*'模板使用说明&amp;基础参数'!$E$5*'模板使用说明&amp;基础参数'!$E$10)),IF(K9834="中",IF(L9834="删除",J9834*'模板使用说明&amp;基础参数'!$E$6*'模板使用说明&amp;基础参数'!$E$12,IF(L9834="修改",J9834*'模板使用说明&amp;基础参数'!$E$6*'模板使用说明&amp;基础参数'!$E$11,J9834*'模板使用说明&amp;基础参数'!$E$6*'模板使用说明&amp;基础参数'!$E$10)),IF(L9834="删除",J9834*'模板使用说明&amp;基础参数'!$E$7*'模板使用说明&amp;基础参数'!$E$12,IF(L9834="修改",J9834*'模板使用说明&amp;基础参数'!$E$7*'模板使用说明&amp;基础参数'!$E$11,J9834*'模板使用说明&amp;基础参数'!$E$7*'模板使用说明&amp;基础参数'!$E$10)))))</f>
        <v/>
      </c>
      <c r="N9834" s="82"/>
    </row>
    <row r="9835" spans="1:14">
      <c r="A9835" s="76">
        <f t="shared" si="164"/>
        <v>9830</v>
      </c>
      <c r="B9835" s="77"/>
      <c r="C9835" s="77"/>
      <c r="D9835" s="77"/>
      <c r="E9835" s="77"/>
      <c r="F9835" s="78"/>
      <c r="G9835" s="78"/>
      <c r="H9835" s="78"/>
      <c r="I9835" s="76"/>
      <c r="J9835" s="8" t="str">
        <f>IF(I9835="ILF",IF($C$1="预估功能点",'模板使用说明&amp;基础参数'!$E$15,'模板使用说明&amp;基础参数'!$E$22),IF(I9835="EIF",IF($C$1="预估功能点",'模板使用说明&amp;基础参数'!$E$16,'模板使用说明&amp;基础参数'!$E$23),IF(I9835="EI",IF($C$1="预估功能点",'模板使用说明&amp;基础参数'!$E$17,'模板使用说明&amp;基础参数'!$E$24),IF(I9835="EO",IF($C$1="预估功能点",'模板使用说明&amp;基础参数'!$E$18,'模板使用说明&amp;基础参数'!$E$25),IF(I9835="EQ",IF($C$1="预估功能点",'模板使用说明&amp;基础参数'!$E$19,'模板使用说明&amp;基础参数'!$E$26),"")))))</f>
        <v/>
      </c>
      <c r="K9835" s="80"/>
      <c r="L9835" s="80"/>
      <c r="M9835" s="81" t="str">
        <f>IF(J9835="","",IF(K9835="高",IF(L9835="删除",J9835*'模板使用说明&amp;基础参数'!$E$5*'模板使用说明&amp;基础参数'!$E$12,IF(L9835="修改",J9835*'模板使用说明&amp;基础参数'!$E$5*'模板使用说明&amp;基础参数'!$E$11,J9835*'模板使用说明&amp;基础参数'!$E$5*'模板使用说明&amp;基础参数'!$E$10)),IF(K9835="中",IF(L9835="删除",J9835*'模板使用说明&amp;基础参数'!$E$6*'模板使用说明&amp;基础参数'!$E$12,IF(L9835="修改",J9835*'模板使用说明&amp;基础参数'!$E$6*'模板使用说明&amp;基础参数'!$E$11,J9835*'模板使用说明&amp;基础参数'!$E$6*'模板使用说明&amp;基础参数'!$E$10)),IF(L9835="删除",J9835*'模板使用说明&amp;基础参数'!$E$7*'模板使用说明&amp;基础参数'!$E$12,IF(L9835="修改",J9835*'模板使用说明&amp;基础参数'!$E$7*'模板使用说明&amp;基础参数'!$E$11,J9835*'模板使用说明&amp;基础参数'!$E$7*'模板使用说明&amp;基础参数'!$E$10)))))</f>
        <v/>
      </c>
      <c r="N9835" s="82"/>
    </row>
    <row r="9836" spans="1:14">
      <c r="A9836" s="76">
        <f t="shared" si="164"/>
        <v>9831</v>
      </c>
      <c r="B9836" s="77"/>
      <c r="C9836" s="77"/>
      <c r="D9836" s="77"/>
      <c r="E9836" s="77"/>
      <c r="F9836" s="78"/>
      <c r="G9836" s="78"/>
      <c r="H9836" s="78"/>
      <c r="I9836" s="76"/>
      <c r="J9836" s="8" t="str">
        <f>IF(I9836="ILF",IF($C$1="预估功能点",'模板使用说明&amp;基础参数'!$E$15,'模板使用说明&amp;基础参数'!$E$22),IF(I9836="EIF",IF($C$1="预估功能点",'模板使用说明&amp;基础参数'!$E$16,'模板使用说明&amp;基础参数'!$E$23),IF(I9836="EI",IF($C$1="预估功能点",'模板使用说明&amp;基础参数'!$E$17,'模板使用说明&amp;基础参数'!$E$24),IF(I9836="EO",IF($C$1="预估功能点",'模板使用说明&amp;基础参数'!$E$18,'模板使用说明&amp;基础参数'!$E$25),IF(I9836="EQ",IF($C$1="预估功能点",'模板使用说明&amp;基础参数'!$E$19,'模板使用说明&amp;基础参数'!$E$26),"")))))</f>
        <v/>
      </c>
      <c r="K9836" s="80"/>
      <c r="L9836" s="80"/>
      <c r="M9836" s="81" t="str">
        <f>IF(J9836="","",IF(K9836="高",IF(L9836="删除",J9836*'模板使用说明&amp;基础参数'!$E$5*'模板使用说明&amp;基础参数'!$E$12,IF(L9836="修改",J9836*'模板使用说明&amp;基础参数'!$E$5*'模板使用说明&amp;基础参数'!$E$11,J9836*'模板使用说明&amp;基础参数'!$E$5*'模板使用说明&amp;基础参数'!$E$10)),IF(K9836="中",IF(L9836="删除",J9836*'模板使用说明&amp;基础参数'!$E$6*'模板使用说明&amp;基础参数'!$E$12,IF(L9836="修改",J9836*'模板使用说明&amp;基础参数'!$E$6*'模板使用说明&amp;基础参数'!$E$11,J9836*'模板使用说明&amp;基础参数'!$E$6*'模板使用说明&amp;基础参数'!$E$10)),IF(L9836="删除",J9836*'模板使用说明&amp;基础参数'!$E$7*'模板使用说明&amp;基础参数'!$E$12,IF(L9836="修改",J9836*'模板使用说明&amp;基础参数'!$E$7*'模板使用说明&amp;基础参数'!$E$11,J9836*'模板使用说明&amp;基础参数'!$E$7*'模板使用说明&amp;基础参数'!$E$10)))))</f>
        <v/>
      </c>
      <c r="N9836" s="82"/>
    </row>
    <row r="9837" spans="1:14">
      <c r="A9837" s="76">
        <f t="shared" si="164"/>
        <v>9832</v>
      </c>
      <c r="B9837" s="77"/>
      <c r="C9837" s="77"/>
      <c r="D9837" s="77"/>
      <c r="E9837" s="77"/>
      <c r="F9837" s="78"/>
      <c r="G9837" s="78"/>
      <c r="H9837" s="78"/>
      <c r="I9837" s="76"/>
      <c r="J9837" s="8" t="str">
        <f>IF(I9837="ILF",IF($C$1="预估功能点",'模板使用说明&amp;基础参数'!$E$15,'模板使用说明&amp;基础参数'!$E$22),IF(I9837="EIF",IF($C$1="预估功能点",'模板使用说明&amp;基础参数'!$E$16,'模板使用说明&amp;基础参数'!$E$23),IF(I9837="EI",IF($C$1="预估功能点",'模板使用说明&amp;基础参数'!$E$17,'模板使用说明&amp;基础参数'!$E$24),IF(I9837="EO",IF($C$1="预估功能点",'模板使用说明&amp;基础参数'!$E$18,'模板使用说明&amp;基础参数'!$E$25),IF(I9837="EQ",IF($C$1="预估功能点",'模板使用说明&amp;基础参数'!$E$19,'模板使用说明&amp;基础参数'!$E$26),"")))))</f>
        <v/>
      </c>
      <c r="K9837" s="80"/>
      <c r="L9837" s="80"/>
      <c r="M9837" s="81" t="str">
        <f>IF(J9837="","",IF(K9837="高",IF(L9837="删除",J9837*'模板使用说明&amp;基础参数'!$E$5*'模板使用说明&amp;基础参数'!$E$12,IF(L9837="修改",J9837*'模板使用说明&amp;基础参数'!$E$5*'模板使用说明&amp;基础参数'!$E$11,J9837*'模板使用说明&amp;基础参数'!$E$5*'模板使用说明&amp;基础参数'!$E$10)),IF(K9837="中",IF(L9837="删除",J9837*'模板使用说明&amp;基础参数'!$E$6*'模板使用说明&amp;基础参数'!$E$12,IF(L9837="修改",J9837*'模板使用说明&amp;基础参数'!$E$6*'模板使用说明&amp;基础参数'!$E$11,J9837*'模板使用说明&amp;基础参数'!$E$6*'模板使用说明&amp;基础参数'!$E$10)),IF(L9837="删除",J9837*'模板使用说明&amp;基础参数'!$E$7*'模板使用说明&amp;基础参数'!$E$12,IF(L9837="修改",J9837*'模板使用说明&amp;基础参数'!$E$7*'模板使用说明&amp;基础参数'!$E$11,J9837*'模板使用说明&amp;基础参数'!$E$7*'模板使用说明&amp;基础参数'!$E$10)))))</f>
        <v/>
      </c>
      <c r="N9837" s="82"/>
    </row>
    <row r="9838" spans="1:14">
      <c r="A9838" s="76">
        <f t="shared" si="164"/>
        <v>9833</v>
      </c>
      <c r="B9838" s="77"/>
      <c r="C9838" s="77"/>
      <c r="D9838" s="77"/>
      <c r="E9838" s="77"/>
      <c r="F9838" s="78"/>
      <c r="G9838" s="78"/>
      <c r="H9838" s="78"/>
      <c r="I9838" s="76"/>
      <c r="J9838" s="8" t="str">
        <f>IF(I9838="ILF",IF($C$1="预估功能点",'模板使用说明&amp;基础参数'!$E$15,'模板使用说明&amp;基础参数'!$E$22),IF(I9838="EIF",IF($C$1="预估功能点",'模板使用说明&amp;基础参数'!$E$16,'模板使用说明&amp;基础参数'!$E$23),IF(I9838="EI",IF($C$1="预估功能点",'模板使用说明&amp;基础参数'!$E$17,'模板使用说明&amp;基础参数'!$E$24),IF(I9838="EO",IF($C$1="预估功能点",'模板使用说明&amp;基础参数'!$E$18,'模板使用说明&amp;基础参数'!$E$25),IF(I9838="EQ",IF($C$1="预估功能点",'模板使用说明&amp;基础参数'!$E$19,'模板使用说明&amp;基础参数'!$E$26),"")))))</f>
        <v/>
      </c>
      <c r="K9838" s="80"/>
      <c r="L9838" s="80"/>
      <c r="M9838" s="81" t="str">
        <f>IF(J9838="","",IF(K9838="高",IF(L9838="删除",J9838*'模板使用说明&amp;基础参数'!$E$5*'模板使用说明&amp;基础参数'!$E$12,IF(L9838="修改",J9838*'模板使用说明&amp;基础参数'!$E$5*'模板使用说明&amp;基础参数'!$E$11,J9838*'模板使用说明&amp;基础参数'!$E$5*'模板使用说明&amp;基础参数'!$E$10)),IF(K9838="中",IF(L9838="删除",J9838*'模板使用说明&amp;基础参数'!$E$6*'模板使用说明&amp;基础参数'!$E$12,IF(L9838="修改",J9838*'模板使用说明&amp;基础参数'!$E$6*'模板使用说明&amp;基础参数'!$E$11,J9838*'模板使用说明&amp;基础参数'!$E$6*'模板使用说明&amp;基础参数'!$E$10)),IF(L9838="删除",J9838*'模板使用说明&amp;基础参数'!$E$7*'模板使用说明&amp;基础参数'!$E$12,IF(L9838="修改",J9838*'模板使用说明&amp;基础参数'!$E$7*'模板使用说明&amp;基础参数'!$E$11,J9838*'模板使用说明&amp;基础参数'!$E$7*'模板使用说明&amp;基础参数'!$E$10)))))</f>
        <v/>
      </c>
      <c r="N9838" s="82"/>
    </row>
    <row r="9839" spans="1:14">
      <c r="A9839" s="76">
        <f t="shared" si="164"/>
        <v>9834</v>
      </c>
      <c r="B9839" s="77"/>
      <c r="C9839" s="77"/>
      <c r="D9839" s="77"/>
      <c r="E9839" s="77"/>
      <c r="F9839" s="78"/>
      <c r="G9839" s="78"/>
      <c r="H9839" s="78"/>
      <c r="I9839" s="76"/>
      <c r="J9839" s="8" t="str">
        <f>IF(I9839="ILF",IF($C$1="预估功能点",'模板使用说明&amp;基础参数'!$E$15,'模板使用说明&amp;基础参数'!$E$22),IF(I9839="EIF",IF($C$1="预估功能点",'模板使用说明&amp;基础参数'!$E$16,'模板使用说明&amp;基础参数'!$E$23),IF(I9839="EI",IF($C$1="预估功能点",'模板使用说明&amp;基础参数'!$E$17,'模板使用说明&amp;基础参数'!$E$24),IF(I9839="EO",IF($C$1="预估功能点",'模板使用说明&amp;基础参数'!$E$18,'模板使用说明&amp;基础参数'!$E$25),IF(I9839="EQ",IF($C$1="预估功能点",'模板使用说明&amp;基础参数'!$E$19,'模板使用说明&amp;基础参数'!$E$26),"")))))</f>
        <v/>
      </c>
      <c r="K9839" s="80"/>
      <c r="L9839" s="80"/>
      <c r="M9839" s="81" t="str">
        <f>IF(J9839="","",IF(K9839="高",IF(L9839="删除",J9839*'模板使用说明&amp;基础参数'!$E$5*'模板使用说明&amp;基础参数'!$E$12,IF(L9839="修改",J9839*'模板使用说明&amp;基础参数'!$E$5*'模板使用说明&amp;基础参数'!$E$11,J9839*'模板使用说明&amp;基础参数'!$E$5*'模板使用说明&amp;基础参数'!$E$10)),IF(K9839="中",IF(L9839="删除",J9839*'模板使用说明&amp;基础参数'!$E$6*'模板使用说明&amp;基础参数'!$E$12,IF(L9839="修改",J9839*'模板使用说明&amp;基础参数'!$E$6*'模板使用说明&amp;基础参数'!$E$11,J9839*'模板使用说明&amp;基础参数'!$E$6*'模板使用说明&amp;基础参数'!$E$10)),IF(L9839="删除",J9839*'模板使用说明&amp;基础参数'!$E$7*'模板使用说明&amp;基础参数'!$E$12,IF(L9839="修改",J9839*'模板使用说明&amp;基础参数'!$E$7*'模板使用说明&amp;基础参数'!$E$11,J9839*'模板使用说明&amp;基础参数'!$E$7*'模板使用说明&amp;基础参数'!$E$10)))))</f>
        <v/>
      </c>
      <c r="N9839" s="82"/>
    </row>
    <row r="9840" spans="1:14">
      <c r="A9840" s="76">
        <f t="shared" si="164"/>
        <v>9835</v>
      </c>
      <c r="B9840" s="77"/>
      <c r="C9840" s="77"/>
      <c r="D9840" s="77"/>
      <c r="E9840" s="77"/>
      <c r="F9840" s="78"/>
      <c r="G9840" s="78"/>
      <c r="H9840" s="78"/>
      <c r="I9840" s="76"/>
      <c r="J9840" s="8" t="str">
        <f>IF(I9840="ILF",IF($C$1="预估功能点",'模板使用说明&amp;基础参数'!$E$15,'模板使用说明&amp;基础参数'!$E$22),IF(I9840="EIF",IF($C$1="预估功能点",'模板使用说明&amp;基础参数'!$E$16,'模板使用说明&amp;基础参数'!$E$23),IF(I9840="EI",IF($C$1="预估功能点",'模板使用说明&amp;基础参数'!$E$17,'模板使用说明&amp;基础参数'!$E$24),IF(I9840="EO",IF($C$1="预估功能点",'模板使用说明&amp;基础参数'!$E$18,'模板使用说明&amp;基础参数'!$E$25),IF(I9840="EQ",IF($C$1="预估功能点",'模板使用说明&amp;基础参数'!$E$19,'模板使用说明&amp;基础参数'!$E$26),"")))))</f>
        <v/>
      </c>
      <c r="K9840" s="80"/>
      <c r="L9840" s="80"/>
      <c r="M9840" s="81" t="str">
        <f>IF(J9840="","",IF(K9840="高",IF(L9840="删除",J9840*'模板使用说明&amp;基础参数'!$E$5*'模板使用说明&amp;基础参数'!$E$12,IF(L9840="修改",J9840*'模板使用说明&amp;基础参数'!$E$5*'模板使用说明&amp;基础参数'!$E$11,J9840*'模板使用说明&amp;基础参数'!$E$5*'模板使用说明&amp;基础参数'!$E$10)),IF(K9840="中",IF(L9840="删除",J9840*'模板使用说明&amp;基础参数'!$E$6*'模板使用说明&amp;基础参数'!$E$12,IF(L9840="修改",J9840*'模板使用说明&amp;基础参数'!$E$6*'模板使用说明&amp;基础参数'!$E$11,J9840*'模板使用说明&amp;基础参数'!$E$6*'模板使用说明&amp;基础参数'!$E$10)),IF(L9840="删除",J9840*'模板使用说明&amp;基础参数'!$E$7*'模板使用说明&amp;基础参数'!$E$12,IF(L9840="修改",J9840*'模板使用说明&amp;基础参数'!$E$7*'模板使用说明&amp;基础参数'!$E$11,J9840*'模板使用说明&amp;基础参数'!$E$7*'模板使用说明&amp;基础参数'!$E$10)))))</f>
        <v/>
      </c>
      <c r="N9840" s="82"/>
    </row>
    <row r="9841" spans="1:14">
      <c r="A9841" s="76">
        <f t="shared" si="164"/>
        <v>9836</v>
      </c>
      <c r="B9841" s="77"/>
      <c r="C9841" s="77"/>
      <c r="D9841" s="77"/>
      <c r="E9841" s="77"/>
      <c r="F9841" s="78"/>
      <c r="G9841" s="78"/>
      <c r="H9841" s="78"/>
      <c r="I9841" s="76"/>
      <c r="J9841" s="8" t="str">
        <f>IF(I9841="ILF",IF($C$1="预估功能点",'模板使用说明&amp;基础参数'!$E$15,'模板使用说明&amp;基础参数'!$E$22),IF(I9841="EIF",IF($C$1="预估功能点",'模板使用说明&amp;基础参数'!$E$16,'模板使用说明&amp;基础参数'!$E$23),IF(I9841="EI",IF($C$1="预估功能点",'模板使用说明&amp;基础参数'!$E$17,'模板使用说明&amp;基础参数'!$E$24),IF(I9841="EO",IF($C$1="预估功能点",'模板使用说明&amp;基础参数'!$E$18,'模板使用说明&amp;基础参数'!$E$25),IF(I9841="EQ",IF($C$1="预估功能点",'模板使用说明&amp;基础参数'!$E$19,'模板使用说明&amp;基础参数'!$E$26),"")))))</f>
        <v/>
      </c>
      <c r="K9841" s="80"/>
      <c r="L9841" s="80"/>
      <c r="M9841" s="81" t="str">
        <f>IF(J9841="","",IF(K9841="高",IF(L9841="删除",J9841*'模板使用说明&amp;基础参数'!$E$5*'模板使用说明&amp;基础参数'!$E$12,IF(L9841="修改",J9841*'模板使用说明&amp;基础参数'!$E$5*'模板使用说明&amp;基础参数'!$E$11,J9841*'模板使用说明&amp;基础参数'!$E$5*'模板使用说明&amp;基础参数'!$E$10)),IF(K9841="中",IF(L9841="删除",J9841*'模板使用说明&amp;基础参数'!$E$6*'模板使用说明&amp;基础参数'!$E$12,IF(L9841="修改",J9841*'模板使用说明&amp;基础参数'!$E$6*'模板使用说明&amp;基础参数'!$E$11,J9841*'模板使用说明&amp;基础参数'!$E$6*'模板使用说明&amp;基础参数'!$E$10)),IF(L9841="删除",J9841*'模板使用说明&amp;基础参数'!$E$7*'模板使用说明&amp;基础参数'!$E$12,IF(L9841="修改",J9841*'模板使用说明&amp;基础参数'!$E$7*'模板使用说明&amp;基础参数'!$E$11,J9841*'模板使用说明&amp;基础参数'!$E$7*'模板使用说明&amp;基础参数'!$E$10)))))</f>
        <v/>
      </c>
      <c r="N9841" s="82"/>
    </row>
    <row r="9842" spans="1:14">
      <c r="A9842" s="76">
        <f t="shared" si="164"/>
        <v>9837</v>
      </c>
      <c r="B9842" s="77"/>
      <c r="C9842" s="77"/>
      <c r="D9842" s="77"/>
      <c r="E9842" s="77"/>
      <c r="F9842" s="78"/>
      <c r="G9842" s="78"/>
      <c r="H9842" s="78"/>
      <c r="I9842" s="76"/>
      <c r="J9842" s="8" t="str">
        <f>IF(I9842="ILF",IF($C$1="预估功能点",'模板使用说明&amp;基础参数'!$E$15,'模板使用说明&amp;基础参数'!$E$22),IF(I9842="EIF",IF($C$1="预估功能点",'模板使用说明&amp;基础参数'!$E$16,'模板使用说明&amp;基础参数'!$E$23),IF(I9842="EI",IF($C$1="预估功能点",'模板使用说明&amp;基础参数'!$E$17,'模板使用说明&amp;基础参数'!$E$24),IF(I9842="EO",IF($C$1="预估功能点",'模板使用说明&amp;基础参数'!$E$18,'模板使用说明&amp;基础参数'!$E$25),IF(I9842="EQ",IF($C$1="预估功能点",'模板使用说明&amp;基础参数'!$E$19,'模板使用说明&amp;基础参数'!$E$26),"")))))</f>
        <v/>
      </c>
      <c r="K9842" s="80"/>
      <c r="L9842" s="80"/>
      <c r="M9842" s="81" t="str">
        <f>IF(J9842="","",IF(K9842="高",IF(L9842="删除",J9842*'模板使用说明&amp;基础参数'!$E$5*'模板使用说明&amp;基础参数'!$E$12,IF(L9842="修改",J9842*'模板使用说明&amp;基础参数'!$E$5*'模板使用说明&amp;基础参数'!$E$11,J9842*'模板使用说明&amp;基础参数'!$E$5*'模板使用说明&amp;基础参数'!$E$10)),IF(K9842="中",IF(L9842="删除",J9842*'模板使用说明&amp;基础参数'!$E$6*'模板使用说明&amp;基础参数'!$E$12,IF(L9842="修改",J9842*'模板使用说明&amp;基础参数'!$E$6*'模板使用说明&amp;基础参数'!$E$11,J9842*'模板使用说明&amp;基础参数'!$E$6*'模板使用说明&amp;基础参数'!$E$10)),IF(L9842="删除",J9842*'模板使用说明&amp;基础参数'!$E$7*'模板使用说明&amp;基础参数'!$E$12,IF(L9842="修改",J9842*'模板使用说明&amp;基础参数'!$E$7*'模板使用说明&amp;基础参数'!$E$11,J9842*'模板使用说明&amp;基础参数'!$E$7*'模板使用说明&amp;基础参数'!$E$10)))))</f>
        <v/>
      </c>
      <c r="N9842" s="82"/>
    </row>
    <row r="9843" spans="1:14">
      <c r="A9843" s="76">
        <f t="shared" si="164"/>
        <v>9838</v>
      </c>
      <c r="B9843" s="77"/>
      <c r="C9843" s="77"/>
      <c r="D9843" s="77"/>
      <c r="E9843" s="77"/>
      <c r="F9843" s="78"/>
      <c r="G9843" s="78"/>
      <c r="H9843" s="78"/>
      <c r="I9843" s="76"/>
      <c r="J9843" s="8" t="str">
        <f>IF(I9843="ILF",IF($C$1="预估功能点",'模板使用说明&amp;基础参数'!$E$15,'模板使用说明&amp;基础参数'!$E$22),IF(I9843="EIF",IF($C$1="预估功能点",'模板使用说明&amp;基础参数'!$E$16,'模板使用说明&amp;基础参数'!$E$23),IF(I9843="EI",IF($C$1="预估功能点",'模板使用说明&amp;基础参数'!$E$17,'模板使用说明&amp;基础参数'!$E$24),IF(I9843="EO",IF($C$1="预估功能点",'模板使用说明&amp;基础参数'!$E$18,'模板使用说明&amp;基础参数'!$E$25),IF(I9843="EQ",IF($C$1="预估功能点",'模板使用说明&amp;基础参数'!$E$19,'模板使用说明&amp;基础参数'!$E$26),"")))))</f>
        <v/>
      </c>
      <c r="K9843" s="80"/>
      <c r="L9843" s="80"/>
      <c r="M9843" s="81" t="str">
        <f>IF(J9843="","",IF(K9843="高",IF(L9843="删除",J9843*'模板使用说明&amp;基础参数'!$E$5*'模板使用说明&amp;基础参数'!$E$12,IF(L9843="修改",J9843*'模板使用说明&amp;基础参数'!$E$5*'模板使用说明&amp;基础参数'!$E$11,J9843*'模板使用说明&amp;基础参数'!$E$5*'模板使用说明&amp;基础参数'!$E$10)),IF(K9843="中",IF(L9843="删除",J9843*'模板使用说明&amp;基础参数'!$E$6*'模板使用说明&amp;基础参数'!$E$12,IF(L9843="修改",J9843*'模板使用说明&amp;基础参数'!$E$6*'模板使用说明&amp;基础参数'!$E$11,J9843*'模板使用说明&amp;基础参数'!$E$6*'模板使用说明&amp;基础参数'!$E$10)),IF(L9843="删除",J9843*'模板使用说明&amp;基础参数'!$E$7*'模板使用说明&amp;基础参数'!$E$12,IF(L9843="修改",J9843*'模板使用说明&amp;基础参数'!$E$7*'模板使用说明&amp;基础参数'!$E$11,J9843*'模板使用说明&amp;基础参数'!$E$7*'模板使用说明&amp;基础参数'!$E$10)))))</f>
        <v/>
      </c>
      <c r="N9843" s="82"/>
    </row>
    <row r="9844" spans="1:14">
      <c r="A9844" s="76">
        <f t="shared" si="164"/>
        <v>9839</v>
      </c>
      <c r="B9844" s="77"/>
      <c r="C9844" s="77"/>
      <c r="D9844" s="77"/>
      <c r="E9844" s="77"/>
      <c r="F9844" s="78"/>
      <c r="G9844" s="78"/>
      <c r="H9844" s="78"/>
      <c r="I9844" s="76"/>
      <c r="J9844" s="8" t="str">
        <f>IF(I9844="ILF",IF($C$1="预估功能点",'模板使用说明&amp;基础参数'!$E$15,'模板使用说明&amp;基础参数'!$E$22),IF(I9844="EIF",IF($C$1="预估功能点",'模板使用说明&amp;基础参数'!$E$16,'模板使用说明&amp;基础参数'!$E$23),IF(I9844="EI",IF($C$1="预估功能点",'模板使用说明&amp;基础参数'!$E$17,'模板使用说明&amp;基础参数'!$E$24),IF(I9844="EO",IF($C$1="预估功能点",'模板使用说明&amp;基础参数'!$E$18,'模板使用说明&amp;基础参数'!$E$25),IF(I9844="EQ",IF($C$1="预估功能点",'模板使用说明&amp;基础参数'!$E$19,'模板使用说明&amp;基础参数'!$E$26),"")))))</f>
        <v/>
      </c>
      <c r="K9844" s="80"/>
      <c r="L9844" s="80"/>
      <c r="M9844" s="81" t="str">
        <f>IF(J9844="","",IF(K9844="高",IF(L9844="删除",J9844*'模板使用说明&amp;基础参数'!$E$5*'模板使用说明&amp;基础参数'!$E$12,IF(L9844="修改",J9844*'模板使用说明&amp;基础参数'!$E$5*'模板使用说明&amp;基础参数'!$E$11,J9844*'模板使用说明&amp;基础参数'!$E$5*'模板使用说明&amp;基础参数'!$E$10)),IF(K9844="中",IF(L9844="删除",J9844*'模板使用说明&amp;基础参数'!$E$6*'模板使用说明&amp;基础参数'!$E$12,IF(L9844="修改",J9844*'模板使用说明&amp;基础参数'!$E$6*'模板使用说明&amp;基础参数'!$E$11,J9844*'模板使用说明&amp;基础参数'!$E$6*'模板使用说明&amp;基础参数'!$E$10)),IF(L9844="删除",J9844*'模板使用说明&amp;基础参数'!$E$7*'模板使用说明&amp;基础参数'!$E$12,IF(L9844="修改",J9844*'模板使用说明&amp;基础参数'!$E$7*'模板使用说明&amp;基础参数'!$E$11,J9844*'模板使用说明&amp;基础参数'!$E$7*'模板使用说明&amp;基础参数'!$E$10)))))</f>
        <v/>
      </c>
      <c r="N9844" s="82"/>
    </row>
    <row r="9845" spans="1:14">
      <c r="A9845" s="76">
        <f t="shared" si="164"/>
        <v>9840</v>
      </c>
      <c r="B9845" s="77"/>
      <c r="C9845" s="77"/>
      <c r="D9845" s="77"/>
      <c r="E9845" s="77"/>
      <c r="F9845" s="78"/>
      <c r="G9845" s="78"/>
      <c r="H9845" s="78"/>
      <c r="I9845" s="76"/>
      <c r="J9845" s="8" t="str">
        <f>IF(I9845="ILF",IF($C$1="预估功能点",'模板使用说明&amp;基础参数'!$E$15,'模板使用说明&amp;基础参数'!$E$22),IF(I9845="EIF",IF($C$1="预估功能点",'模板使用说明&amp;基础参数'!$E$16,'模板使用说明&amp;基础参数'!$E$23),IF(I9845="EI",IF($C$1="预估功能点",'模板使用说明&amp;基础参数'!$E$17,'模板使用说明&amp;基础参数'!$E$24),IF(I9845="EO",IF($C$1="预估功能点",'模板使用说明&amp;基础参数'!$E$18,'模板使用说明&amp;基础参数'!$E$25),IF(I9845="EQ",IF($C$1="预估功能点",'模板使用说明&amp;基础参数'!$E$19,'模板使用说明&amp;基础参数'!$E$26),"")))))</f>
        <v/>
      </c>
      <c r="K9845" s="80"/>
      <c r="L9845" s="80"/>
      <c r="M9845" s="81" t="str">
        <f>IF(J9845="","",IF(K9845="高",IF(L9845="删除",J9845*'模板使用说明&amp;基础参数'!$E$5*'模板使用说明&amp;基础参数'!$E$12,IF(L9845="修改",J9845*'模板使用说明&amp;基础参数'!$E$5*'模板使用说明&amp;基础参数'!$E$11,J9845*'模板使用说明&amp;基础参数'!$E$5*'模板使用说明&amp;基础参数'!$E$10)),IF(K9845="中",IF(L9845="删除",J9845*'模板使用说明&amp;基础参数'!$E$6*'模板使用说明&amp;基础参数'!$E$12,IF(L9845="修改",J9845*'模板使用说明&amp;基础参数'!$E$6*'模板使用说明&amp;基础参数'!$E$11,J9845*'模板使用说明&amp;基础参数'!$E$6*'模板使用说明&amp;基础参数'!$E$10)),IF(L9845="删除",J9845*'模板使用说明&amp;基础参数'!$E$7*'模板使用说明&amp;基础参数'!$E$12,IF(L9845="修改",J9845*'模板使用说明&amp;基础参数'!$E$7*'模板使用说明&amp;基础参数'!$E$11,J9845*'模板使用说明&amp;基础参数'!$E$7*'模板使用说明&amp;基础参数'!$E$10)))))</f>
        <v/>
      </c>
      <c r="N9845" s="82"/>
    </row>
    <row r="9846" spans="1:14">
      <c r="A9846" s="76">
        <f t="shared" si="164"/>
        <v>9841</v>
      </c>
      <c r="B9846" s="77"/>
      <c r="C9846" s="77"/>
      <c r="D9846" s="77"/>
      <c r="E9846" s="77"/>
      <c r="F9846" s="78"/>
      <c r="G9846" s="78"/>
      <c r="H9846" s="78"/>
      <c r="I9846" s="76"/>
      <c r="J9846" s="8" t="str">
        <f>IF(I9846="ILF",IF($C$1="预估功能点",'模板使用说明&amp;基础参数'!$E$15,'模板使用说明&amp;基础参数'!$E$22),IF(I9846="EIF",IF($C$1="预估功能点",'模板使用说明&amp;基础参数'!$E$16,'模板使用说明&amp;基础参数'!$E$23),IF(I9846="EI",IF($C$1="预估功能点",'模板使用说明&amp;基础参数'!$E$17,'模板使用说明&amp;基础参数'!$E$24),IF(I9846="EO",IF($C$1="预估功能点",'模板使用说明&amp;基础参数'!$E$18,'模板使用说明&amp;基础参数'!$E$25),IF(I9846="EQ",IF($C$1="预估功能点",'模板使用说明&amp;基础参数'!$E$19,'模板使用说明&amp;基础参数'!$E$26),"")))))</f>
        <v/>
      </c>
      <c r="K9846" s="80"/>
      <c r="L9846" s="80"/>
      <c r="M9846" s="81" t="str">
        <f>IF(J9846="","",IF(K9846="高",IF(L9846="删除",J9846*'模板使用说明&amp;基础参数'!$E$5*'模板使用说明&amp;基础参数'!$E$12,IF(L9846="修改",J9846*'模板使用说明&amp;基础参数'!$E$5*'模板使用说明&amp;基础参数'!$E$11,J9846*'模板使用说明&amp;基础参数'!$E$5*'模板使用说明&amp;基础参数'!$E$10)),IF(K9846="中",IF(L9846="删除",J9846*'模板使用说明&amp;基础参数'!$E$6*'模板使用说明&amp;基础参数'!$E$12,IF(L9846="修改",J9846*'模板使用说明&amp;基础参数'!$E$6*'模板使用说明&amp;基础参数'!$E$11,J9846*'模板使用说明&amp;基础参数'!$E$6*'模板使用说明&amp;基础参数'!$E$10)),IF(L9846="删除",J9846*'模板使用说明&amp;基础参数'!$E$7*'模板使用说明&amp;基础参数'!$E$12,IF(L9846="修改",J9846*'模板使用说明&amp;基础参数'!$E$7*'模板使用说明&amp;基础参数'!$E$11,J9846*'模板使用说明&amp;基础参数'!$E$7*'模板使用说明&amp;基础参数'!$E$10)))))</f>
        <v/>
      </c>
      <c r="N9846" s="82"/>
    </row>
    <row r="9847" spans="1:14">
      <c r="A9847" s="76">
        <f t="shared" si="164"/>
        <v>9842</v>
      </c>
      <c r="B9847" s="77"/>
      <c r="C9847" s="77"/>
      <c r="D9847" s="77"/>
      <c r="E9847" s="77"/>
      <c r="F9847" s="78"/>
      <c r="G9847" s="78"/>
      <c r="H9847" s="78"/>
      <c r="I9847" s="76"/>
      <c r="J9847" s="8" t="str">
        <f>IF(I9847="ILF",IF($C$1="预估功能点",'模板使用说明&amp;基础参数'!$E$15,'模板使用说明&amp;基础参数'!$E$22),IF(I9847="EIF",IF($C$1="预估功能点",'模板使用说明&amp;基础参数'!$E$16,'模板使用说明&amp;基础参数'!$E$23),IF(I9847="EI",IF($C$1="预估功能点",'模板使用说明&amp;基础参数'!$E$17,'模板使用说明&amp;基础参数'!$E$24),IF(I9847="EO",IF($C$1="预估功能点",'模板使用说明&amp;基础参数'!$E$18,'模板使用说明&amp;基础参数'!$E$25),IF(I9847="EQ",IF($C$1="预估功能点",'模板使用说明&amp;基础参数'!$E$19,'模板使用说明&amp;基础参数'!$E$26),"")))))</f>
        <v/>
      </c>
      <c r="K9847" s="80"/>
      <c r="L9847" s="80"/>
      <c r="M9847" s="81" t="str">
        <f>IF(J9847="","",IF(K9847="高",IF(L9847="删除",J9847*'模板使用说明&amp;基础参数'!$E$5*'模板使用说明&amp;基础参数'!$E$12,IF(L9847="修改",J9847*'模板使用说明&amp;基础参数'!$E$5*'模板使用说明&amp;基础参数'!$E$11,J9847*'模板使用说明&amp;基础参数'!$E$5*'模板使用说明&amp;基础参数'!$E$10)),IF(K9847="中",IF(L9847="删除",J9847*'模板使用说明&amp;基础参数'!$E$6*'模板使用说明&amp;基础参数'!$E$12,IF(L9847="修改",J9847*'模板使用说明&amp;基础参数'!$E$6*'模板使用说明&amp;基础参数'!$E$11,J9847*'模板使用说明&amp;基础参数'!$E$6*'模板使用说明&amp;基础参数'!$E$10)),IF(L9847="删除",J9847*'模板使用说明&amp;基础参数'!$E$7*'模板使用说明&amp;基础参数'!$E$12,IF(L9847="修改",J9847*'模板使用说明&amp;基础参数'!$E$7*'模板使用说明&amp;基础参数'!$E$11,J9847*'模板使用说明&amp;基础参数'!$E$7*'模板使用说明&amp;基础参数'!$E$10)))))</f>
        <v/>
      </c>
      <c r="N9847" s="82"/>
    </row>
    <row r="9848" spans="1:14">
      <c r="A9848" s="76">
        <f t="shared" si="164"/>
        <v>9843</v>
      </c>
      <c r="B9848" s="77"/>
      <c r="C9848" s="77"/>
      <c r="D9848" s="77"/>
      <c r="E9848" s="77"/>
      <c r="F9848" s="78"/>
      <c r="G9848" s="78"/>
      <c r="H9848" s="78"/>
      <c r="I9848" s="76"/>
      <c r="J9848" s="8" t="str">
        <f>IF(I9848="ILF",IF($C$1="预估功能点",'模板使用说明&amp;基础参数'!$E$15,'模板使用说明&amp;基础参数'!$E$22),IF(I9848="EIF",IF($C$1="预估功能点",'模板使用说明&amp;基础参数'!$E$16,'模板使用说明&amp;基础参数'!$E$23),IF(I9848="EI",IF($C$1="预估功能点",'模板使用说明&amp;基础参数'!$E$17,'模板使用说明&amp;基础参数'!$E$24),IF(I9848="EO",IF($C$1="预估功能点",'模板使用说明&amp;基础参数'!$E$18,'模板使用说明&amp;基础参数'!$E$25),IF(I9848="EQ",IF($C$1="预估功能点",'模板使用说明&amp;基础参数'!$E$19,'模板使用说明&amp;基础参数'!$E$26),"")))))</f>
        <v/>
      </c>
      <c r="K9848" s="80"/>
      <c r="L9848" s="80"/>
      <c r="M9848" s="81" t="str">
        <f>IF(J9848="","",IF(K9848="高",IF(L9848="删除",J9848*'模板使用说明&amp;基础参数'!$E$5*'模板使用说明&amp;基础参数'!$E$12,IF(L9848="修改",J9848*'模板使用说明&amp;基础参数'!$E$5*'模板使用说明&amp;基础参数'!$E$11,J9848*'模板使用说明&amp;基础参数'!$E$5*'模板使用说明&amp;基础参数'!$E$10)),IF(K9848="中",IF(L9848="删除",J9848*'模板使用说明&amp;基础参数'!$E$6*'模板使用说明&amp;基础参数'!$E$12,IF(L9848="修改",J9848*'模板使用说明&amp;基础参数'!$E$6*'模板使用说明&amp;基础参数'!$E$11,J9848*'模板使用说明&amp;基础参数'!$E$6*'模板使用说明&amp;基础参数'!$E$10)),IF(L9848="删除",J9848*'模板使用说明&amp;基础参数'!$E$7*'模板使用说明&amp;基础参数'!$E$12,IF(L9848="修改",J9848*'模板使用说明&amp;基础参数'!$E$7*'模板使用说明&amp;基础参数'!$E$11,J9848*'模板使用说明&amp;基础参数'!$E$7*'模板使用说明&amp;基础参数'!$E$10)))))</f>
        <v/>
      </c>
      <c r="N9848" s="82"/>
    </row>
    <row r="9849" spans="1:14">
      <c r="A9849" s="76">
        <f t="shared" si="164"/>
        <v>9844</v>
      </c>
      <c r="B9849" s="77"/>
      <c r="C9849" s="77"/>
      <c r="D9849" s="77"/>
      <c r="E9849" s="77"/>
      <c r="F9849" s="78"/>
      <c r="G9849" s="78"/>
      <c r="H9849" s="78"/>
      <c r="I9849" s="76"/>
      <c r="J9849" s="8" t="str">
        <f>IF(I9849="ILF",IF($C$1="预估功能点",'模板使用说明&amp;基础参数'!$E$15,'模板使用说明&amp;基础参数'!$E$22),IF(I9849="EIF",IF($C$1="预估功能点",'模板使用说明&amp;基础参数'!$E$16,'模板使用说明&amp;基础参数'!$E$23),IF(I9849="EI",IF($C$1="预估功能点",'模板使用说明&amp;基础参数'!$E$17,'模板使用说明&amp;基础参数'!$E$24),IF(I9849="EO",IF($C$1="预估功能点",'模板使用说明&amp;基础参数'!$E$18,'模板使用说明&amp;基础参数'!$E$25),IF(I9849="EQ",IF($C$1="预估功能点",'模板使用说明&amp;基础参数'!$E$19,'模板使用说明&amp;基础参数'!$E$26),"")))))</f>
        <v/>
      </c>
      <c r="K9849" s="80"/>
      <c r="L9849" s="80"/>
      <c r="M9849" s="81" t="str">
        <f>IF(J9849="","",IF(K9849="高",IF(L9849="删除",J9849*'模板使用说明&amp;基础参数'!$E$5*'模板使用说明&amp;基础参数'!$E$12,IF(L9849="修改",J9849*'模板使用说明&amp;基础参数'!$E$5*'模板使用说明&amp;基础参数'!$E$11,J9849*'模板使用说明&amp;基础参数'!$E$5*'模板使用说明&amp;基础参数'!$E$10)),IF(K9849="中",IF(L9849="删除",J9849*'模板使用说明&amp;基础参数'!$E$6*'模板使用说明&amp;基础参数'!$E$12,IF(L9849="修改",J9849*'模板使用说明&amp;基础参数'!$E$6*'模板使用说明&amp;基础参数'!$E$11,J9849*'模板使用说明&amp;基础参数'!$E$6*'模板使用说明&amp;基础参数'!$E$10)),IF(L9849="删除",J9849*'模板使用说明&amp;基础参数'!$E$7*'模板使用说明&amp;基础参数'!$E$12,IF(L9849="修改",J9849*'模板使用说明&amp;基础参数'!$E$7*'模板使用说明&amp;基础参数'!$E$11,J9849*'模板使用说明&amp;基础参数'!$E$7*'模板使用说明&amp;基础参数'!$E$10)))))</f>
        <v/>
      </c>
      <c r="N9849" s="82"/>
    </row>
    <row r="9850" spans="1:14">
      <c r="A9850" s="76">
        <f t="shared" si="164"/>
        <v>9845</v>
      </c>
      <c r="B9850" s="77"/>
      <c r="C9850" s="77"/>
      <c r="D9850" s="77"/>
      <c r="E9850" s="77"/>
      <c r="F9850" s="78"/>
      <c r="G9850" s="78"/>
      <c r="H9850" s="78"/>
      <c r="I9850" s="76"/>
      <c r="J9850" s="8" t="str">
        <f>IF(I9850="ILF",IF($C$1="预估功能点",'模板使用说明&amp;基础参数'!$E$15,'模板使用说明&amp;基础参数'!$E$22),IF(I9850="EIF",IF($C$1="预估功能点",'模板使用说明&amp;基础参数'!$E$16,'模板使用说明&amp;基础参数'!$E$23),IF(I9850="EI",IF($C$1="预估功能点",'模板使用说明&amp;基础参数'!$E$17,'模板使用说明&amp;基础参数'!$E$24),IF(I9850="EO",IF($C$1="预估功能点",'模板使用说明&amp;基础参数'!$E$18,'模板使用说明&amp;基础参数'!$E$25),IF(I9850="EQ",IF($C$1="预估功能点",'模板使用说明&amp;基础参数'!$E$19,'模板使用说明&amp;基础参数'!$E$26),"")))))</f>
        <v/>
      </c>
      <c r="K9850" s="80"/>
      <c r="L9850" s="80"/>
      <c r="M9850" s="81" t="str">
        <f>IF(J9850="","",IF(K9850="高",IF(L9850="删除",J9850*'模板使用说明&amp;基础参数'!$E$5*'模板使用说明&amp;基础参数'!$E$12,IF(L9850="修改",J9850*'模板使用说明&amp;基础参数'!$E$5*'模板使用说明&amp;基础参数'!$E$11,J9850*'模板使用说明&amp;基础参数'!$E$5*'模板使用说明&amp;基础参数'!$E$10)),IF(K9850="中",IF(L9850="删除",J9850*'模板使用说明&amp;基础参数'!$E$6*'模板使用说明&amp;基础参数'!$E$12,IF(L9850="修改",J9850*'模板使用说明&amp;基础参数'!$E$6*'模板使用说明&amp;基础参数'!$E$11,J9850*'模板使用说明&amp;基础参数'!$E$6*'模板使用说明&amp;基础参数'!$E$10)),IF(L9850="删除",J9850*'模板使用说明&amp;基础参数'!$E$7*'模板使用说明&amp;基础参数'!$E$12,IF(L9850="修改",J9850*'模板使用说明&amp;基础参数'!$E$7*'模板使用说明&amp;基础参数'!$E$11,J9850*'模板使用说明&amp;基础参数'!$E$7*'模板使用说明&amp;基础参数'!$E$10)))))</f>
        <v/>
      </c>
      <c r="N9850" s="82"/>
    </row>
    <row r="9851" spans="1:14">
      <c r="A9851" s="76">
        <f t="shared" si="164"/>
        <v>9846</v>
      </c>
      <c r="B9851" s="77"/>
      <c r="C9851" s="77"/>
      <c r="D9851" s="77"/>
      <c r="E9851" s="77"/>
      <c r="F9851" s="78"/>
      <c r="G9851" s="78"/>
      <c r="H9851" s="78"/>
      <c r="I9851" s="76"/>
      <c r="J9851" s="8" t="str">
        <f>IF(I9851="ILF",IF($C$1="预估功能点",'模板使用说明&amp;基础参数'!$E$15,'模板使用说明&amp;基础参数'!$E$22),IF(I9851="EIF",IF($C$1="预估功能点",'模板使用说明&amp;基础参数'!$E$16,'模板使用说明&amp;基础参数'!$E$23),IF(I9851="EI",IF($C$1="预估功能点",'模板使用说明&amp;基础参数'!$E$17,'模板使用说明&amp;基础参数'!$E$24),IF(I9851="EO",IF($C$1="预估功能点",'模板使用说明&amp;基础参数'!$E$18,'模板使用说明&amp;基础参数'!$E$25),IF(I9851="EQ",IF($C$1="预估功能点",'模板使用说明&amp;基础参数'!$E$19,'模板使用说明&amp;基础参数'!$E$26),"")))))</f>
        <v/>
      </c>
      <c r="K9851" s="80"/>
      <c r="L9851" s="80"/>
      <c r="M9851" s="81" t="str">
        <f>IF(J9851="","",IF(K9851="高",IF(L9851="删除",J9851*'模板使用说明&amp;基础参数'!$E$5*'模板使用说明&amp;基础参数'!$E$12,IF(L9851="修改",J9851*'模板使用说明&amp;基础参数'!$E$5*'模板使用说明&amp;基础参数'!$E$11,J9851*'模板使用说明&amp;基础参数'!$E$5*'模板使用说明&amp;基础参数'!$E$10)),IF(K9851="中",IF(L9851="删除",J9851*'模板使用说明&amp;基础参数'!$E$6*'模板使用说明&amp;基础参数'!$E$12,IF(L9851="修改",J9851*'模板使用说明&amp;基础参数'!$E$6*'模板使用说明&amp;基础参数'!$E$11,J9851*'模板使用说明&amp;基础参数'!$E$6*'模板使用说明&amp;基础参数'!$E$10)),IF(L9851="删除",J9851*'模板使用说明&amp;基础参数'!$E$7*'模板使用说明&amp;基础参数'!$E$12,IF(L9851="修改",J9851*'模板使用说明&amp;基础参数'!$E$7*'模板使用说明&amp;基础参数'!$E$11,J9851*'模板使用说明&amp;基础参数'!$E$7*'模板使用说明&amp;基础参数'!$E$10)))))</f>
        <v/>
      </c>
      <c r="N9851" s="82"/>
    </row>
    <row r="9852" spans="1:14">
      <c r="A9852" s="76">
        <f t="shared" si="164"/>
        <v>9847</v>
      </c>
      <c r="B9852" s="77"/>
      <c r="C9852" s="77"/>
      <c r="D9852" s="77"/>
      <c r="E9852" s="77"/>
      <c r="F9852" s="78"/>
      <c r="G9852" s="78"/>
      <c r="H9852" s="78"/>
      <c r="I9852" s="76"/>
      <c r="J9852" s="8" t="str">
        <f>IF(I9852="ILF",IF($C$1="预估功能点",'模板使用说明&amp;基础参数'!$E$15,'模板使用说明&amp;基础参数'!$E$22),IF(I9852="EIF",IF($C$1="预估功能点",'模板使用说明&amp;基础参数'!$E$16,'模板使用说明&amp;基础参数'!$E$23),IF(I9852="EI",IF($C$1="预估功能点",'模板使用说明&amp;基础参数'!$E$17,'模板使用说明&amp;基础参数'!$E$24),IF(I9852="EO",IF($C$1="预估功能点",'模板使用说明&amp;基础参数'!$E$18,'模板使用说明&amp;基础参数'!$E$25),IF(I9852="EQ",IF($C$1="预估功能点",'模板使用说明&amp;基础参数'!$E$19,'模板使用说明&amp;基础参数'!$E$26),"")))))</f>
        <v/>
      </c>
      <c r="K9852" s="80"/>
      <c r="L9852" s="80"/>
      <c r="M9852" s="81" t="str">
        <f>IF(J9852="","",IF(K9852="高",IF(L9852="删除",J9852*'模板使用说明&amp;基础参数'!$E$5*'模板使用说明&amp;基础参数'!$E$12,IF(L9852="修改",J9852*'模板使用说明&amp;基础参数'!$E$5*'模板使用说明&amp;基础参数'!$E$11,J9852*'模板使用说明&amp;基础参数'!$E$5*'模板使用说明&amp;基础参数'!$E$10)),IF(K9852="中",IF(L9852="删除",J9852*'模板使用说明&amp;基础参数'!$E$6*'模板使用说明&amp;基础参数'!$E$12,IF(L9852="修改",J9852*'模板使用说明&amp;基础参数'!$E$6*'模板使用说明&amp;基础参数'!$E$11,J9852*'模板使用说明&amp;基础参数'!$E$6*'模板使用说明&amp;基础参数'!$E$10)),IF(L9852="删除",J9852*'模板使用说明&amp;基础参数'!$E$7*'模板使用说明&amp;基础参数'!$E$12,IF(L9852="修改",J9852*'模板使用说明&amp;基础参数'!$E$7*'模板使用说明&amp;基础参数'!$E$11,J9852*'模板使用说明&amp;基础参数'!$E$7*'模板使用说明&amp;基础参数'!$E$10)))))</f>
        <v/>
      </c>
      <c r="N9852" s="82"/>
    </row>
    <row r="9853" spans="1:14">
      <c r="A9853" s="76">
        <f t="shared" si="164"/>
        <v>9848</v>
      </c>
      <c r="B9853" s="77"/>
      <c r="C9853" s="77"/>
      <c r="D9853" s="77"/>
      <c r="E9853" s="77"/>
      <c r="F9853" s="78"/>
      <c r="G9853" s="78"/>
      <c r="H9853" s="78"/>
      <c r="I9853" s="76"/>
      <c r="J9853" s="8" t="str">
        <f>IF(I9853="ILF",IF($C$1="预估功能点",'模板使用说明&amp;基础参数'!$E$15,'模板使用说明&amp;基础参数'!$E$22),IF(I9853="EIF",IF($C$1="预估功能点",'模板使用说明&amp;基础参数'!$E$16,'模板使用说明&amp;基础参数'!$E$23),IF(I9853="EI",IF($C$1="预估功能点",'模板使用说明&amp;基础参数'!$E$17,'模板使用说明&amp;基础参数'!$E$24),IF(I9853="EO",IF($C$1="预估功能点",'模板使用说明&amp;基础参数'!$E$18,'模板使用说明&amp;基础参数'!$E$25),IF(I9853="EQ",IF($C$1="预估功能点",'模板使用说明&amp;基础参数'!$E$19,'模板使用说明&amp;基础参数'!$E$26),"")))))</f>
        <v/>
      </c>
      <c r="K9853" s="80"/>
      <c r="L9853" s="80"/>
      <c r="M9853" s="81" t="str">
        <f>IF(J9853="","",IF(K9853="高",IF(L9853="删除",J9853*'模板使用说明&amp;基础参数'!$E$5*'模板使用说明&amp;基础参数'!$E$12,IF(L9853="修改",J9853*'模板使用说明&amp;基础参数'!$E$5*'模板使用说明&amp;基础参数'!$E$11,J9853*'模板使用说明&amp;基础参数'!$E$5*'模板使用说明&amp;基础参数'!$E$10)),IF(K9853="中",IF(L9853="删除",J9853*'模板使用说明&amp;基础参数'!$E$6*'模板使用说明&amp;基础参数'!$E$12,IF(L9853="修改",J9853*'模板使用说明&amp;基础参数'!$E$6*'模板使用说明&amp;基础参数'!$E$11,J9853*'模板使用说明&amp;基础参数'!$E$6*'模板使用说明&amp;基础参数'!$E$10)),IF(L9853="删除",J9853*'模板使用说明&amp;基础参数'!$E$7*'模板使用说明&amp;基础参数'!$E$12,IF(L9853="修改",J9853*'模板使用说明&amp;基础参数'!$E$7*'模板使用说明&amp;基础参数'!$E$11,J9853*'模板使用说明&amp;基础参数'!$E$7*'模板使用说明&amp;基础参数'!$E$10)))))</f>
        <v/>
      </c>
      <c r="N9853" s="82"/>
    </row>
    <row r="9854" spans="1:14">
      <c r="A9854" s="76">
        <f t="shared" si="164"/>
        <v>9849</v>
      </c>
      <c r="B9854" s="77"/>
      <c r="C9854" s="77"/>
      <c r="D9854" s="77"/>
      <c r="E9854" s="77"/>
      <c r="F9854" s="78"/>
      <c r="G9854" s="78"/>
      <c r="H9854" s="78"/>
      <c r="I9854" s="76"/>
      <c r="J9854" s="8" t="str">
        <f>IF(I9854="ILF",IF($C$1="预估功能点",'模板使用说明&amp;基础参数'!$E$15,'模板使用说明&amp;基础参数'!$E$22),IF(I9854="EIF",IF($C$1="预估功能点",'模板使用说明&amp;基础参数'!$E$16,'模板使用说明&amp;基础参数'!$E$23),IF(I9854="EI",IF($C$1="预估功能点",'模板使用说明&amp;基础参数'!$E$17,'模板使用说明&amp;基础参数'!$E$24),IF(I9854="EO",IF($C$1="预估功能点",'模板使用说明&amp;基础参数'!$E$18,'模板使用说明&amp;基础参数'!$E$25),IF(I9854="EQ",IF($C$1="预估功能点",'模板使用说明&amp;基础参数'!$E$19,'模板使用说明&amp;基础参数'!$E$26),"")))))</f>
        <v/>
      </c>
      <c r="K9854" s="80"/>
      <c r="L9854" s="80"/>
      <c r="M9854" s="81" t="str">
        <f>IF(J9854="","",IF(K9854="高",IF(L9854="删除",J9854*'模板使用说明&amp;基础参数'!$E$5*'模板使用说明&amp;基础参数'!$E$12,IF(L9854="修改",J9854*'模板使用说明&amp;基础参数'!$E$5*'模板使用说明&amp;基础参数'!$E$11,J9854*'模板使用说明&amp;基础参数'!$E$5*'模板使用说明&amp;基础参数'!$E$10)),IF(K9854="中",IF(L9854="删除",J9854*'模板使用说明&amp;基础参数'!$E$6*'模板使用说明&amp;基础参数'!$E$12,IF(L9854="修改",J9854*'模板使用说明&amp;基础参数'!$E$6*'模板使用说明&amp;基础参数'!$E$11,J9854*'模板使用说明&amp;基础参数'!$E$6*'模板使用说明&amp;基础参数'!$E$10)),IF(L9854="删除",J9854*'模板使用说明&amp;基础参数'!$E$7*'模板使用说明&amp;基础参数'!$E$12,IF(L9854="修改",J9854*'模板使用说明&amp;基础参数'!$E$7*'模板使用说明&amp;基础参数'!$E$11,J9854*'模板使用说明&amp;基础参数'!$E$7*'模板使用说明&amp;基础参数'!$E$10)))))</f>
        <v/>
      </c>
      <c r="N9854" s="82"/>
    </row>
    <row r="9855" spans="1:14">
      <c r="A9855" s="76">
        <f t="shared" si="164"/>
        <v>9850</v>
      </c>
      <c r="B9855" s="77"/>
      <c r="C9855" s="77"/>
      <c r="D9855" s="77"/>
      <c r="E9855" s="77"/>
      <c r="F9855" s="78"/>
      <c r="G9855" s="78"/>
      <c r="H9855" s="78"/>
      <c r="I9855" s="76"/>
      <c r="J9855" s="8" t="str">
        <f>IF(I9855="ILF",IF($C$1="预估功能点",'模板使用说明&amp;基础参数'!$E$15,'模板使用说明&amp;基础参数'!$E$22),IF(I9855="EIF",IF($C$1="预估功能点",'模板使用说明&amp;基础参数'!$E$16,'模板使用说明&amp;基础参数'!$E$23),IF(I9855="EI",IF($C$1="预估功能点",'模板使用说明&amp;基础参数'!$E$17,'模板使用说明&amp;基础参数'!$E$24),IF(I9855="EO",IF($C$1="预估功能点",'模板使用说明&amp;基础参数'!$E$18,'模板使用说明&amp;基础参数'!$E$25),IF(I9855="EQ",IF($C$1="预估功能点",'模板使用说明&amp;基础参数'!$E$19,'模板使用说明&amp;基础参数'!$E$26),"")))))</f>
        <v/>
      </c>
      <c r="K9855" s="80"/>
      <c r="L9855" s="80"/>
      <c r="M9855" s="81" t="str">
        <f>IF(J9855="","",IF(K9855="高",IF(L9855="删除",J9855*'模板使用说明&amp;基础参数'!$E$5*'模板使用说明&amp;基础参数'!$E$12,IF(L9855="修改",J9855*'模板使用说明&amp;基础参数'!$E$5*'模板使用说明&amp;基础参数'!$E$11,J9855*'模板使用说明&amp;基础参数'!$E$5*'模板使用说明&amp;基础参数'!$E$10)),IF(K9855="中",IF(L9855="删除",J9855*'模板使用说明&amp;基础参数'!$E$6*'模板使用说明&amp;基础参数'!$E$12,IF(L9855="修改",J9855*'模板使用说明&amp;基础参数'!$E$6*'模板使用说明&amp;基础参数'!$E$11,J9855*'模板使用说明&amp;基础参数'!$E$6*'模板使用说明&amp;基础参数'!$E$10)),IF(L9855="删除",J9855*'模板使用说明&amp;基础参数'!$E$7*'模板使用说明&amp;基础参数'!$E$12,IF(L9855="修改",J9855*'模板使用说明&amp;基础参数'!$E$7*'模板使用说明&amp;基础参数'!$E$11,J9855*'模板使用说明&amp;基础参数'!$E$7*'模板使用说明&amp;基础参数'!$E$10)))))</f>
        <v/>
      </c>
      <c r="N9855" s="82"/>
    </row>
    <row r="9856" spans="1:14">
      <c r="A9856" s="76">
        <f t="shared" si="164"/>
        <v>9851</v>
      </c>
      <c r="B9856" s="77"/>
      <c r="C9856" s="77"/>
      <c r="D9856" s="77"/>
      <c r="E9856" s="77"/>
      <c r="F9856" s="78"/>
      <c r="G9856" s="78"/>
      <c r="H9856" s="77"/>
      <c r="I9856" s="76"/>
      <c r="J9856" s="8" t="str">
        <f>IF(I9856="ILF",IF($C$1="预估功能点",'模板使用说明&amp;基础参数'!$E$15,'模板使用说明&amp;基础参数'!$E$22),IF(I9856="EIF",IF($C$1="预估功能点",'模板使用说明&amp;基础参数'!$E$16,'模板使用说明&amp;基础参数'!$E$23),IF(I9856="EI",IF($C$1="预估功能点",'模板使用说明&amp;基础参数'!$E$17,'模板使用说明&amp;基础参数'!$E$24),IF(I9856="EO",IF($C$1="预估功能点",'模板使用说明&amp;基础参数'!$E$18,'模板使用说明&amp;基础参数'!$E$25),IF(I9856="EQ",IF($C$1="预估功能点",'模板使用说明&amp;基础参数'!$E$19,'模板使用说明&amp;基础参数'!$E$26),"")))))</f>
        <v/>
      </c>
      <c r="K9856" s="80"/>
      <c r="L9856" s="80"/>
      <c r="M9856" s="81" t="str">
        <f>IF(J9856="","",IF(K9856="高",IF(L9856="删除",J9856*'模板使用说明&amp;基础参数'!$E$5*'模板使用说明&amp;基础参数'!$E$12,IF(L9856="修改",J9856*'模板使用说明&amp;基础参数'!$E$5*'模板使用说明&amp;基础参数'!$E$11,J9856*'模板使用说明&amp;基础参数'!$E$5*'模板使用说明&amp;基础参数'!$E$10)),IF(K9856="中",IF(L9856="删除",J9856*'模板使用说明&amp;基础参数'!$E$6*'模板使用说明&amp;基础参数'!$E$12,IF(L9856="修改",J9856*'模板使用说明&amp;基础参数'!$E$6*'模板使用说明&amp;基础参数'!$E$11,J9856*'模板使用说明&amp;基础参数'!$E$6*'模板使用说明&amp;基础参数'!$E$10)),IF(L9856="删除",J9856*'模板使用说明&amp;基础参数'!$E$7*'模板使用说明&amp;基础参数'!$E$12,IF(L9856="修改",J9856*'模板使用说明&amp;基础参数'!$E$7*'模板使用说明&amp;基础参数'!$E$11,J9856*'模板使用说明&amp;基础参数'!$E$7*'模板使用说明&amp;基础参数'!$E$10)))))</f>
        <v/>
      </c>
      <c r="N9856" s="82"/>
    </row>
    <row r="9857" spans="1:14">
      <c r="A9857" s="76">
        <f t="shared" si="164"/>
        <v>9852</v>
      </c>
      <c r="B9857" s="77"/>
      <c r="C9857" s="77"/>
      <c r="D9857" s="77"/>
      <c r="E9857" s="77"/>
      <c r="F9857" s="78"/>
      <c r="G9857" s="78"/>
      <c r="H9857" s="77"/>
      <c r="I9857" s="76"/>
      <c r="J9857" s="8" t="str">
        <f>IF(I9857="ILF",IF($C$1="预估功能点",'模板使用说明&amp;基础参数'!$E$15,'模板使用说明&amp;基础参数'!$E$22),IF(I9857="EIF",IF($C$1="预估功能点",'模板使用说明&amp;基础参数'!$E$16,'模板使用说明&amp;基础参数'!$E$23),IF(I9857="EI",IF($C$1="预估功能点",'模板使用说明&amp;基础参数'!$E$17,'模板使用说明&amp;基础参数'!$E$24),IF(I9857="EO",IF($C$1="预估功能点",'模板使用说明&amp;基础参数'!$E$18,'模板使用说明&amp;基础参数'!$E$25),IF(I9857="EQ",IF($C$1="预估功能点",'模板使用说明&amp;基础参数'!$E$19,'模板使用说明&amp;基础参数'!$E$26),"")))))</f>
        <v/>
      </c>
      <c r="K9857" s="80"/>
      <c r="L9857" s="80"/>
      <c r="M9857" s="81" t="str">
        <f>IF(J9857="","",IF(K9857="高",IF(L9857="删除",J9857*'模板使用说明&amp;基础参数'!$E$5*'模板使用说明&amp;基础参数'!$E$12,IF(L9857="修改",J9857*'模板使用说明&amp;基础参数'!$E$5*'模板使用说明&amp;基础参数'!$E$11,J9857*'模板使用说明&amp;基础参数'!$E$5*'模板使用说明&amp;基础参数'!$E$10)),IF(K9857="中",IF(L9857="删除",J9857*'模板使用说明&amp;基础参数'!$E$6*'模板使用说明&amp;基础参数'!$E$12,IF(L9857="修改",J9857*'模板使用说明&amp;基础参数'!$E$6*'模板使用说明&amp;基础参数'!$E$11,J9857*'模板使用说明&amp;基础参数'!$E$6*'模板使用说明&amp;基础参数'!$E$10)),IF(L9857="删除",J9857*'模板使用说明&amp;基础参数'!$E$7*'模板使用说明&amp;基础参数'!$E$12,IF(L9857="修改",J9857*'模板使用说明&amp;基础参数'!$E$7*'模板使用说明&amp;基础参数'!$E$11,J9857*'模板使用说明&amp;基础参数'!$E$7*'模板使用说明&amp;基础参数'!$E$10)))))</f>
        <v/>
      </c>
      <c r="N9857" s="82"/>
    </row>
    <row r="9858" spans="1:14">
      <c r="A9858" s="76">
        <f t="shared" si="164"/>
        <v>9853</v>
      </c>
      <c r="B9858" s="77"/>
      <c r="C9858" s="77"/>
      <c r="D9858" s="77"/>
      <c r="E9858" s="77"/>
      <c r="F9858" s="78"/>
      <c r="G9858" s="78"/>
      <c r="H9858" s="77"/>
      <c r="I9858" s="76"/>
      <c r="J9858" s="8" t="str">
        <f>IF(I9858="ILF",IF($C$1="预估功能点",'模板使用说明&amp;基础参数'!$E$15,'模板使用说明&amp;基础参数'!$E$22),IF(I9858="EIF",IF($C$1="预估功能点",'模板使用说明&amp;基础参数'!$E$16,'模板使用说明&amp;基础参数'!$E$23),IF(I9858="EI",IF($C$1="预估功能点",'模板使用说明&amp;基础参数'!$E$17,'模板使用说明&amp;基础参数'!$E$24),IF(I9858="EO",IF($C$1="预估功能点",'模板使用说明&amp;基础参数'!$E$18,'模板使用说明&amp;基础参数'!$E$25),IF(I9858="EQ",IF($C$1="预估功能点",'模板使用说明&amp;基础参数'!$E$19,'模板使用说明&amp;基础参数'!$E$26),"")))))</f>
        <v/>
      </c>
      <c r="K9858" s="80"/>
      <c r="L9858" s="80"/>
      <c r="M9858" s="81" t="str">
        <f>IF(J9858="","",IF(K9858="高",IF(L9858="删除",J9858*'模板使用说明&amp;基础参数'!$E$5*'模板使用说明&amp;基础参数'!$E$12,IF(L9858="修改",J9858*'模板使用说明&amp;基础参数'!$E$5*'模板使用说明&amp;基础参数'!$E$11,J9858*'模板使用说明&amp;基础参数'!$E$5*'模板使用说明&amp;基础参数'!$E$10)),IF(K9858="中",IF(L9858="删除",J9858*'模板使用说明&amp;基础参数'!$E$6*'模板使用说明&amp;基础参数'!$E$12,IF(L9858="修改",J9858*'模板使用说明&amp;基础参数'!$E$6*'模板使用说明&amp;基础参数'!$E$11,J9858*'模板使用说明&amp;基础参数'!$E$6*'模板使用说明&amp;基础参数'!$E$10)),IF(L9858="删除",J9858*'模板使用说明&amp;基础参数'!$E$7*'模板使用说明&amp;基础参数'!$E$12,IF(L9858="修改",J9858*'模板使用说明&amp;基础参数'!$E$7*'模板使用说明&amp;基础参数'!$E$11,J9858*'模板使用说明&amp;基础参数'!$E$7*'模板使用说明&amp;基础参数'!$E$10)))))</f>
        <v/>
      </c>
      <c r="N9858" s="82"/>
    </row>
    <row r="9859" spans="1:14">
      <c r="A9859" s="76">
        <f t="shared" si="164"/>
        <v>9854</v>
      </c>
      <c r="B9859" s="77"/>
      <c r="C9859" s="77"/>
      <c r="D9859" s="77"/>
      <c r="E9859" s="77"/>
      <c r="F9859" s="78"/>
      <c r="G9859" s="78"/>
      <c r="H9859" s="77"/>
      <c r="I9859" s="76"/>
      <c r="J9859" s="8" t="str">
        <f>IF(I9859="ILF",IF($C$1="预估功能点",'模板使用说明&amp;基础参数'!$E$15,'模板使用说明&amp;基础参数'!$E$22),IF(I9859="EIF",IF($C$1="预估功能点",'模板使用说明&amp;基础参数'!$E$16,'模板使用说明&amp;基础参数'!$E$23),IF(I9859="EI",IF($C$1="预估功能点",'模板使用说明&amp;基础参数'!$E$17,'模板使用说明&amp;基础参数'!$E$24),IF(I9859="EO",IF($C$1="预估功能点",'模板使用说明&amp;基础参数'!$E$18,'模板使用说明&amp;基础参数'!$E$25),IF(I9859="EQ",IF($C$1="预估功能点",'模板使用说明&amp;基础参数'!$E$19,'模板使用说明&amp;基础参数'!$E$26),"")))))</f>
        <v/>
      </c>
      <c r="K9859" s="80"/>
      <c r="L9859" s="80"/>
      <c r="M9859" s="81" t="str">
        <f>IF(J9859="","",IF(K9859="高",IF(L9859="删除",J9859*'模板使用说明&amp;基础参数'!$E$5*'模板使用说明&amp;基础参数'!$E$12,IF(L9859="修改",J9859*'模板使用说明&amp;基础参数'!$E$5*'模板使用说明&amp;基础参数'!$E$11,J9859*'模板使用说明&amp;基础参数'!$E$5*'模板使用说明&amp;基础参数'!$E$10)),IF(K9859="中",IF(L9859="删除",J9859*'模板使用说明&amp;基础参数'!$E$6*'模板使用说明&amp;基础参数'!$E$12,IF(L9859="修改",J9859*'模板使用说明&amp;基础参数'!$E$6*'模板使用说明&amp;基础参数'!$E$11,J9859*'模板使用说明&amp;基础参数'!$E$6*'模板使用说明&amp;基础参数'!$E$10)),IF(L9859="删除",J9859*'模板使用说明&amp;基础参数'!$E$7*'模板使用说明&amp;基础参数'!$E$12,IF(L9859="修改",J9859*'模板使用说明&amp;基础参数'!$E$7*'模板使用说明&amp;基础参数'!$E$11,J9859*'模板使用说明&amp;基础参数'!$E$7*'模板使用说明&amp;基础参数'!$E$10)))))</f>
        <v/>
      </c>
      <c r="N9859" s="82"/>
    </row>
    <row r="9860" spans="1:14">
      <c r="A9860" s="76">
        <f t="shared" ref="A9860:A9923" si="165">ROW()-5</f>
        <v>9855</v>
      </c>
      <c r="B9860" s="77"/>
      <c r="C9860" s="77"/>
      <c r="D9860" s="77"/>
      <c r="E9860" s="77"/>
      <c r="F9860" s="78"/>
      <c r="G9860" s="78"/>
      <c r="H9860" s="77"/>
      <c r="I9860" s="76"/>
      <c r="J9860" s="8" t="str">
        <f>IF(I9860="ILF",IF($C$1="预估功能点",'模板使用说明&amp;基础参数'!$E$15,'模板使用说明&amp;基础参数'!$E$22),IF(I9860="EIF",IF($C$1="预估功能点",'模板使用说明&amp;基础参数'!$E$16,'模板使用说明&amp;基础参数'!$E$23),IF(I9860="EI",IF($C$1="预估功能点",'模板使用说明&amp;基础参数'!$E$17,'模板使用说明&amp;基础参数'!$E$24),IF(I9860="EO",IF($C$1="预估功能点",'模板使用说明&amp;基础参数'!$E$18,'模板使用说明&amp;基础参数'!$E$25),IF(I9860="EQ",IF($C$1="预估功能点",'模板使用说明&amp;基础参数'!$E$19,'模板使用说明&amp;基础参数'!$E$26),"")))))</f>
        <v/>
      </c>
      <c r="K9860" s="80"/>
      <c r="L9860" s="80"/>
      <c r="M9860" s="81" t="str">
        <f>IF(J9860="","",IF(K9860="高",IF(L9860="删除",J9860*'模板使用说明&amp;基础参数'!$E$5*'模板使用说明&amp;基础参数'!$E$12,IF(L9860="修改",J9860*'模板使用说明&amp;基础参数'!$E$5*'模板使用说明&amp;基础参数'!$E$11,J9860*'模板使用说明&amp;基础参数'!$E$5*'模板使用说明&amp;基础参数'!$E$10)),IF(K9860="中",IF(L9860="删除",J9860*'模板使用说明&amp;基础参数'!$E$6*'模板使用说明&amp;基础参数'!$E$12,IF(L9860="修改",J9860*'模板使用说明&amp;基础参数'!$E$6*'模板使用说明&amp;基础参数'!$E$11,J9860*'模板使用说明&amp;基础参数'!$E$6*'模板使用说明&amp;基础参数'!$E$10)),IF(L9860="删除",J9860*'模板使用说明&amp;基础参数'!$E$7*'模板使用说明&amp;基础参数'!$E$12,IF(L9860="修改",J9860*'模板使用说明&amp;基础参数'!$E$7*'模板使用说明&amp;基础参数'!$E$11,J9860*'模板使用说明&amp;基础参数'!$E$7*'模板使用说明&amp;基础参数'!$E$10)))))</f>
        <v/>
      </c>
      <c r="N9860" s="82"/>
    </row>
    <row r="9861" spans="1:14">
      <c r="A9861" s="76">
        <f t="shared" si="165"/>
        <v>9856</v>
      </c>
      <c r="B9861" s="77"/>
      <c r="C9861" s="77"/>
      <c r="D9861" s="77"/>
      <c r="E9861" s="77"/>
      <c r="F9861" s="78"/>
      <c r="G9861" s="78"/>
      <c r="H9861" s="77"/>
      <c r="I9861" s="76"/>
      <c r="J9861" s="8" t="str">
        <f>IF(I9861="ILF",IF($C$1="预估功能点",'模板使用说明&amp;基础参数'!$E$15,'模板使用说明&amp;基础参数'!$E$22),IF(I9861="EIF",IF($C$1="预估功能点",'模板使用说明&amp;基础参数'!$E$16,'模板使用说明&amp;基础参数'!$E$23),IF(I9861="EI",IF($C$1="预估功能点",'模板使用说明&amp;基础参数'!$E$17,'模板使用说明&amp;基础参数'!$E$24),IF(I9861="EO",IF($C$1="预估功能点",'模板使用说明&amp;基础参数'!$E$18,'模板使用说明&amp;基础参数'!$E$25),IF(I9861="EQ",IF($C$1="预估功能点",'模板使用说明&amp;基础参数'!$E$19,'模板使用说明&amp;基础参数'!$E$26),"")))))</f>
        <v/>
      </c>
      <c r="K9861" s="80"/>
      <c r="L9861" s="80"/>
      <c r="M9861" s="81" t="str">
        <f>IF(J9861="","",IF(K9861="高",IF(L9861="删除",J9861*'模板使用说明&amp;基础参数'!$E$5*'模板使用说明&amp;基础参数'!$E$12,IF(L9861="修改",J9861*'模板使用说明&amp;基础参数'!$E$5*'模板使用说明&amp;基础参数'!$E$11,J9861*'模板使用说明&amp;基础参数'!$E$5*'模板使用说明&amp;基础参数'!$E$10)),IF(K9861="中",IF(L9861="删除",J9861*'模板使用说明&amp;基础参数'!$E$6*'模板使用说明&amp;基础参数'!$E$12,IF(L9861="修改",J9861*'模板使用说明&amp;基础参数'!$E$6*'模板使用说明&amp;基础参数'!$E$11,J9861*'模板使用说明&amp;基础参数'!$E$6*'模板使用说明&amp;基础参数'!$E$10)),IF(L9861="删除",J9861*'模板使用说明&amp;基础参数'!$E$7*'模板使用说明&amp;基础参数'!$E$12,IF(L9861="修改",J9861*'模板使用说明&amp;基础参数'!$E$7*'模板使用说明&amp;基础参数'!$E$11,J9861*'模板使用说明&amp;基础参数'!$E$7*'模板使用说明&amp;基础参数'!$E$10)))))</f>
        <v/>
      </c>
      <c r="N9861" s="82"/>
    </row>
    <row r="9862" spans="1:14">
      <c r="A9862" s="76">
        <f t="shared" si="165"/>
        <v>9857</v>
      </c>
      <c r="B9862" s="77"/>
      <c r="C9862" s="77"/>
      <c r="D9862" s="77"/>
      <c r="E9862" s="77"/>
      <c r="F9862" s="78"/>
      <c r="G9862" s="78"/>
      <c r="H9862" s="77"/>
      <c r="I9862" s="76"/>
      <c r="J9862" s="8" t="str">
        <f>IF(I9862="ILF",IF($C$1="预估功能点",'模板使用说明&amp;基础参数'!$E$15,'模板使用说明&amp;基础参数'!$E$22),IF(I9862="EIF",IF($C$1="预估功能点",'模板使用说明&amp;基础参数'!$E$16,'模板使用说明&amp;基础参数'!$E$23),IF(I9862="EI",IF($C$1="预估功能点",'模板使用说明&amp;基础参数'!$E$17,'模板使用说明&amp;基础参数'!$E$24),IF(I9862="EO",IF($C$1="预估功能点",'模板使用说明&amp;基础参数'!$E$18,'模板使用说明&amp;基础参数'!$E$25),IF(I9862="EQ",IF($C$1="预估功能点",'模板使用说明&amp;基础参数'!$E$19,'模板使用说明&amp;基础参数'!$E$26),"")))))</f>
        <v/>
      </c>
      <c r="K9862" s="80"/>
      <c r="L9862" s="80"/>
      <c r="M9862" s="81" t="str">
        <f>IF(J9862="","",IF(K9862="高",IF(L9862="删除",J9862*'模板使用说明&amp;基础参数'!$E$5*'模板使用说明&amp;基础参数'!$E$12,IF(L9862="修改",J9862*'模板使用说明&amp;基础参数'!$E$5*'模板使用说明&amp;基础参数'!$E$11,J9862*'模板使用说明&amp;基础参数'!$E$5*'模板使用说明&amp;基础参数'!$E$10)),IF(K9862="中",IF(L9862="删除",J9862*'模板使用说明&amp;基础参数'!$E$6*'模板使用说明&amp;基础参数'!$E$12,IF(L9862="修改",J9862*'模板使用说明&amp;基础参数'!$E$6*'模板使用说明&amp;基础参数'!$E$11,J9862*'模板使用说明&amp;基础参数'!$E$6*'模板使用说明&amp;基础参数'!$E$10)),IF(L9862="删除",J9862*'模板使用说明&amp;基础参数'!$E$7*'模板使用说明&amp;基础参数'!$E$12,IF(L9862="修改",J9862*'模板使用说明&amp;基础参数'!$E$7*'模板使用说明&amp;基础参数'!$E$11,J9862*'模板使用说明&amp;基础参数'!$E$7*'模板使用说明&amp;基础参数'!$E$10)))))</f>
        <v/>
      </c>
      <c r="N9862" s="82"/>
    </row>
    <row r="9863" spans="1:14">
      <c r="A9863" s="76">
        <f t="shared" si="165"/>
        <v>9858</v>
      </c>
      <c r="B9863" s="77"/>
      <c r="C9863" s="77"/>
      <c r="D9863" s="77"/>
      <c r="E9863" s="77"/>
      <c r="F9863" s="78"/>
      <c r="G9863" s="78"/>
      <c r="H9863" s="77"/>
      <c r="I9863" s="76"/>
      <c r="J9863" s="8" t="str">
        <f>IF(I9863="ILF",IF($C$1="预估功能点",'模板使用说明&amp;基础参数'!$E$15,'模板使用说明&amp;基础参数'!$E$22),IF(I9863="EIF",IF($C$1="预估功能点",'模板使用说明&amp;基础参数'!$E$16,'模板使用说明&amp;基础参数'!$E$23),IF(I9863="EI",IF($C$1="预估功能点",'模板使用说明&amp;基础参数'!$E$17,'模板使用说明&amp;基础参数'!$E$24),IF(I9863="EO",IF($C$1="预估功能点",'模板使用说明&amp;基础参数'!$E$18,'模板使用说明&amp;基础参数'!$E$25),IF(I9863="EQ",IF($C$1="预估功能点",'模板使用说明&amp;基础参数'!$E$19,'模板使用说明&amp;基础参数'!$E$26),"")))))</f>
        <v/>
      </c>
      <c r="K9863" s="80"/>
      <c r="L9863" s="80"/>
      <c r="M9863" s="81" t="str">
        <f>IF(J9863="","",IF(K9863="高",IF(L9863="删除",J9863*'模板使用说明&amp;基础参数'!$E$5*'模板使用说明&amp;基础参数'!$E$12,IF(L9863="修改",J9863*'模板使用说明&amp;基础参数'!$E$5*'模板使用说明&amp;基础参数'!$E$11,J9863*'模板使用说明&amp;基础参数'!$E$5*'模板使用说明&amp;基础参数'!$E$10)),IF(K9863="中",IF(L9863="删除",J9863*'模板使用说明&amp;基础参数'!$E$6*'模板使用说明&amp;基础参数'!$E$12,IF(L9863="修改",J9863*'模板使用说明&amp;基础参数'!$E$6*'模板使用说明&amp;基础参数'!$E$11,J9863*'模板使用说明&amp;基础参数'!$E$6*'模板使用说明&amp;基础参数'!$E$10)),IF(L9863="删除",J9863*'模板使用说明&amp;基础参数'!$E$7*'模板使用说明&amp;基础参数'!$E$12,IF(L9863="修改",J9863*'模板使用说明&amp;基础参数'!$E$7*'模板使用说明&amp;基础参数'!$E$11,J9863*'模板使用说明&amp;基础参数'!$E$7*'模板使用说明&amp;基础参数'!$E$10)))))</f>
        <v/>
      </c>
      <c r="N9863" s="82"/>
    </row>
    <row r="9864" spans="1:14">
      <c r="A9864" s="76">
        <f t="shared" si="165"/>
        <v>9859</v>
      </c>
      <c r="B9864" s="77"/>
      <c r="C9864" s="77"/>
      <c r="D9864" s="77"/>
      <c r="E9864" s="77"/>
      <c r="F9864" s="78"/>
      <c r="G9864" s="78"/>
      <c r="H9864" s="77"/>
      <c r="I9864" s="76"/>
      <c r="J9864" s="8" t="str">
        <f>IF(I9864="ILF",IF($C$1="预估功能点",'模板使用说明&amp;基础参数'!$E$15,'模板使用说明&amp;基础参数'!$E$22),IF(I9864="EIF",IF($C$1="预估功能点",'模板使用说明&amp;基础参数'!$E$16,'模板使用说明&amp;基础参数'!$E$23),IF(I9864="EI",IF($C$1="预估功能点",'模板使用说明&amp;基础参数'!$E$17,'模板使用说明&amp;基础参数'!$E$24),IF(I9864="EO",IF($C$1="预估功能点",'模板使用说明&amp;基础参数'!$E$18,'模板使用说明&amp;基础参数'!$E$25),IF(I9864="EQ",IF($C$1="预估功能点",'模板使用说明&amp;基础参数'!$E$19,'模板使用说明&amp;基础参数'!$E$26),"")))))</f>
        <v/>
      </c>
      <c r="K9864" s="80"/>
      <c r="L9864" s="80"/>
      <c r="M9864" s="81" t="str">
        <f>IF(J9864="","",IF(K9864="高",IF(L9864="删除",J9864*'模板使用说明&amp;基础参数'!$E$5*'模板使用说明&amp;基础参数'!$E$12,IF(L9864="修改",J9864*'模板使用说明&amp;基础参数'!$E$5*'模板使用说明&amp;基础参数'!$E$11,J9864*'模板使用说明&amp;基础参数'!$E$5*'模板使用说明&amp;基础参数'!$E$10)),IF(K9864="中",IF(L9864="删除",J9864*'模板使用说明&amp;基础参数'!$E$6*'模板使用说明&amp;基础参数'!$E$12,IF(L9864="修改",J9864*'模板使用说明&amp;基础参数'!$E$6*'模板使用说明&amp;基础参数'!$E$11,J9864*'模板使用说明&amp;基础参数'!$E$6*'模板使用说明&amp;基础参数'!$E$10)),IF(L9864="删除",J9864*'模板使用说明&amp;基础参数'!$E$7*'模板使用说明&amp;基础参数'!$E$12,IF(L9864="修改",J9864*'模板使用说明&amp;基础参数'!$E$7*'模板使用说明&amp;基础参数'!$E$11,J9864*'模板使用说明&amp;基础参数'!$E$7*'模板使用说明&amp;基础参数'!$E$10)))))</f>
        <v/>
      </c>
      <c r="N9864" s="82"/>
    </row>
    <row r="9865" spans="1:14">
      <c r="A9865" s="76">
        <f t="shared" si="165"/>
        <v>9860</v>
      </c>
      <c r="B9865" s="77"/>
      <c r="C9865" s="77"/>
      <c r="D9865" s="77"/>
      <c r="E9865" s="77"/>
      <c r="F9865" s="78"/>
      <c r="G9865" s="78"/>
      <c r="H9865" s="77"/>
      <c r="I9865" s="76"/>
      <c r="J9865" s="8" t="str">
        <f>IF(I9865="ILF",IF($C$1="预估功能点",'模板使用说明&amp;基础参数'!$E$15,'模板使用说明&amp;基础参数'!$E$22),IF(I9865="EIF",IF($C$1="预估功能点",'模板使用说明&amp;基础参数'!$E$16,'模板使用说明&amp;基础参数'!$E$23),IF(I9865="EI",IF($C$1="预估功能点",'模板使用说明&amp;基础参数'!$E$17,'模板使用说明&amp;基础参数'!$E$24),IF(I9865="EO",IF($C$1="预估功能点",'模板使用说明&amp;基础参数'!$E$18,'模板使用说明&amp;基础参数'!$E$25),IF(I9865="EQ",IF($C$1="预估功能点",'模板使用说明&amp;基础参数'!$E$19,'模板使用说明&amp;基础参数'!$E$26),"")))))</f>
        <v/>
      </c>
      <c r="K9865" s="80"/>
      <c r="L9865" s="80"/>
      <c r="M9865" s="81" t="str">
        <f>IF(J9865="","",IF(K9865="高",IF(L9865="删除",J9865*'模板使用说明&amp;基础参数'!$E$5*'模板使用说明&amp;基础参数'!$E$12,IF(L9865="修改",J9865*'模板使用说明&amp;基础参数'!$E$5*'模板使用说明&amp;基础参数'!$E$11,J9865*'模板使用说明&amp;基础参数'!$E$5*'模板使用说明&amp;基础参数'!$E$10)),IF(K9865="中",IF(L9865="删除",J9865*'模板使用说明&amp;基础参数'!$E$6*'模板使用说明&amp;基础参数'!$E$12,IF(L9865="修改",J9865*'模板使用说明&amp;基础参数'!$E$6*'模板使用说明&amp;基础参数'!$E$11,J9865*'模板使用说明&amp;基础参数'!$E$6*'模板使用说明&amp;基础参数'!$E$10)),IF(L9865="删除",J9865*'模板使用说明&amp;基础参数'!$E$7*'模板使用说明&amp;基础参数'!$E$12,IF(L9865="修改",J9865*'模板使用说明&amp;基础参数'!$E$7*'模板使用说明&amp;基础参数'!$E$11,J9865*'模板使用说明&amp;基础参数'!$E$7*'模板使用说明&amp;基础参数'!$E$10)))))</f>
        <v/>
      </c>
      <c r="N9865" s="82"/>
    </row>
    <row r="9866" spans="1:14">
      <c r="A9866" s="76">
        <f t="shared" si="165"/>
        <v>9861</v>
      </c>
      <c r="B9866" s="77"/>
      <c r="C9866" s="77"/>
      <c r="D9866" s="77"/>
      <c r="E9866" s="77"/>
      <c r="F9866" s="78"/>
      <c r="G9866" s="78"/>
      <c r="H9866" s="77"/>
      <c r="I9866" s="76"/>
      <c r="J9866" s="8" t="str">
        <f>IF(I9866="ILF",IF($C$1="预估功能点",'模板使用说明&amp;基础参数'!$E$15,'模板使用说明&amp;基础参数'!$E$22),IF(I9866="EIF",IF($C$1="预估功能点",'模板使用说明&amp;基础参数'!$E$16,'模板使用说明&amp;基础参数'!$E$23),IF(I9866="EI",IF($C$1="预估功能点",'模板使用说明&amp;基础参数'!$E$17,'模板使用说明&amp;基础参数'!$E$24),IF(I9866="EO",IF($C$1="预估功能点",'模板使用说明&amp;基础参数'!$E$18,'模板使用说明&amp;基础参数'!$E$25),IF(I9866="EQ",IF($C$1="预估功能点",'模板使用说明&amp;基础参数'!$E$19,'模板使用说明&amp;基础参数'!$E$26),"")))))</f>
        <v/>
      </c>
      <c r="K9866" s="80"/>
      <c r="L9866" s="80"/>
      <c r="M9866" s="81" t="str">
        <f>IF(J9866="","",IF(K9866="高",IF(L9866="删除",J9866*'模板使用说明&amp;基础参数'!$E$5*'模板使用说明&amp;基础参数'!$E$12,IF(L9866="修改",J9866*'模板使用说明&amp;基础参数'!$E$5*'模板使用说明&amp;基础参数'!$E$11,J9866*'模板使用说明&amp;基础参数'!$E$5*'模板使用说明&amp;基础参数'!$E$10)),IF(K9866="中",IF(L9866="删除",J9866*'模板使用说明&amp;基础参数'!$E$6*'模板使用说明&amp;基础参数'!$E$12,IF(L9866="修改",J9866*'模板使用说明&amp;基础参数'!$E$6*'模板使用说明&amp;基础参数'!$E$11,J9866*'模板使用说明&amp;基础参数'!$E$6*'模板使用说明&amp;基础参数'!$E$10)),IF(L9866="删除",J9866*'模板使用说明&amp;基础参数'!$E$7*'模板使用说明&amp;基础参数'!$E$12,IF(L9866="修改",J9866*'模板使用说明&amp;基础参数'!$E$7*'模板使用说明&amp;基础参数'!$E$11,J9866*'模板使用说明&amp;基础参数'!$E$7*'模板使用说明&amp;基础参数'!$E$10)))))</f>
        <v/>
      </c>
      <c r="N9866" s="82"/>
    </row>
    <row r="9867" spans="1:14">
      <c r="A9867" s="76">
        <f t="shared" si="165"/>
        <v>9862</v>
      </c>
      <c r="B9867" s="77"/>
      <c r="C9867" s="77"/>
      <c r="D9867" s="77"/>
      <c r="E9867" s="77"/>
      <c r="F9867" s="78"/>
      <c r="G9867" s="78"/>
      <c r="H9867" s="77"/>
      <c r="I9867" s="76"/>
      <c r="J9867" s="8" t="str">
        <f>IF(I9867="ILF",IF($C$1="预估功能点",'模板使用说明&amp;基础参数'!$E$15,'模板使用说明&amp;基础参数'!$E$22),IF(I9867="EIF",IF($C$1="预估功能点",'模板使用说明&amp;基础参数'!$E$16,'模板使用说明&amp;基础参数'!$E$23),IF(I9867="EI",IF($C$1="预估功能点",'模板使用说明&amp;基础参数'!$E$17,'模板使用说明&amp;基础参数'!$E$24),IF(I9867="EO",IF($C$1="预估功能点",'模板使用说明&amp;基础参数'!$E$18,'模板使用说明&amp;基础参数'!$E$25),IF(I9867="EQ",IF($C$1="预估功能点",'模板使用说明&amp;基础参数'!$E$19,'模板使用说明&amp;基础参数'!$E$26),"")))))</f>
        <v/>
      </c>
      <c r="K9867" s="80"/>
      <c r="L9867" s="80"/>
      <c r="M9867" s="81" t="str">
        <f>IF(J9867="","",IF(K9867="高",IF(L9867="删除",J9867*'模板使用说明&amp;基础参数'!$E$5*'模板使用说明&amp;基础参数'!$E$12,IF(L9867="修改",J9867*'模板使用说明&amp;基础参数'!$E$5*'模板使用说明&amp;基础参数'!$E$11,J9867*'模板使用说明&amp;基础参数'!$E$5*'模板使用说明&amp;基础参数'!$E$10)),IF(K9867="中",IF(L9867="删除",J9867*'模板使用说明&amp;基础参数'!$E$6*'模板使用说明&amp;基础参数'!$E$12,IF(L9867="修改",J9867*'模板使用说明&amp;基础参数'!$E$6*'模板使用说明&amp;基础参数'!$E$11,J9867*'模板使用说明&amp;基础参数'!$E$6*'模板使用说明&amp;基础参数'!$E$10)),IF(L9867="删除",J9867*'模板使用说明&amp;基础参数'!$E$7*'模板使用说明&amp;基础参数'!$E$12,IF(L9867="修改",J9867*'模板使用说明&amp;基础参数'!$E$7*'模板使用说明&amp;基础参数'!$E$11,J9867*'模板使用说明&amp;基础参数'!$E$7*'模板使用说明&amp;基础参数'!$E$10)))))</f>
        <v/>
      </c>
      <c r="N9867" s="82"/>
    </row>
    <row r="9868" spans="1:14">
      <c r="A9868" s="76">
        <f t="shared" si="165"/>
        <v>9863</v>
      </c>
      <c r="B9868" s="77"/>
      <c r="C9868" s="77"/>
      <c r="D9868" s="77"/>
      <c r="E9868" s="77"/>
      <c r="F9868" s="78"/>
      <c r="G9868" s="78"/>
      <c r="H9868" s="77"/>
      <c r="I9868" s="76"/>
      <c r="J9868" s="8" t="str">
        <f>IF(I9868="ILF",IF($C$1="预估功能点",'模板使用说明&amp;基础参数'!$E$15,'模板使用说明&amp;基础参数'!$E$22),IF(I9868="EIF",IF($C$1="预估功能点",'模板使用说明&amp;基础参数'!$E$16,'模板使用说明&amp;基础参数'!$E$23),IF(I9868="EI",IF($C$1="预估功能点",'模板使用说明&amp;基础参数'!$E$17,'模板使用说明&amp;基础参数'!$E$24),IF(I9868="EO",IF($C$1="预估功能点",'模板使用说明&amp;基础参数'!$E$18,'模板使用说明&amp;基础参数'!$E$25),IF(I9868="EQ",IF($C$1="预估功能点",'模板使用说明&amp;基础参数'!$E$19,'模板使用说明&amp;基础参数'!$E$26),"")))))</f>
        <v/>
      </c>
      <c r="K9868" s="80"/>
      <c r="L9868" s="80"/>
      <c r="M9868" s="81" t="str">
        <f>IF(J9868="","",IF(K9868="高",IF(L9868="删除",J9868*'模板使用说明&amp;基础参数'!$E$5*'模板使用说明&amp;基础参数'!$E$12,IF(L9868="修改",J9868*'模板使用说明&amp;基础参数'!$E$5*'模板使用说明&amp;基础参数'!$E$11,J9868*'模板使用说明&amp;基础参数'!$E$5*'模板使用说明&amp;基础参数'!$E$10)),IF(K9868="中",IF(L9868="删除",J9868*'模板使用说明&amp;基础参数'!$E$6*'模板使用说明&amp;基础参数'!$E$12,IF(L9868="修改",J9868*'模板使用说明&amp;基础参数'!$E$6*'模板使用说明&amp;基础参数'!$E$11,J9868*'模板使用说明&amp;基础参数'!$E$6*'模板使用说明&amp;基础参数'!$E$10)),IF(L9868="删除",J9868*'模板使用说明&amp;基础参数'!$E$7*'模板使用说明&amp;基础参数'!$E$12,IF(L9868="修改",J9868*'模板使用说明&amp;基础参数'!$E$7*'模板使用说明&amp;基础参数'!$E$11,J9868*'模板使用说明&amp;基础参数'!$E$7*'模板使用说明&amp;基础参数'!$E$10)))))</f>
        <v/>
      </c>
      <c r="N9868" s="82"/>
    </row>
    <row r="9869" spans="1:14">
      <c r="A9869" s="76">
        <f t="shared" si="165"/>
        <v>9864</v>
      </c>
      <c r="B9869" s="77"/>
      <c r="C9869" s="77"/>
      <c r="D9869" s="77"/>
      <c r="E9869" s="77"/>
      <c r="F9869" s="78"/>
      <c r="G9869" s="78"/>
      <c r="H9869" s="77"/>
      <c r="I9869" s="76"/>
      <c r="J9869" s="8" t="str">
        <f>IF(I9869="ILF",IF($C$1="预估功能点",'模板使用说明&amp;基础参数'!$E$15,'模板使用说明&amp;基础参数'!$E$22),IF(I9869="EIF",IF($C$1="预估功能点",'模板使用说明&amp;基础参数'!$E$16,'模板使用说明&amp;基础参数'!$E$23),IF(I9869="EI",IF($C$1="预估功能点",'模板使用说明&amp;基础参数'!$E$17,'模板使用说明&amp;基础参数'!$E$24),IF(I9869="EO",IF($C$1="预估功能点",'模板使用说明&amp;基础参数'!$E$18,'模板使用说明&amp;基础参数'!$E$25),IF(I9869="EQ",IF($C$1="预估功能点",'模板使用说明&amp;基础参数'!$E$19,'模板使用说明&amp;基础参数'!$E$26),"")))))</f>
        <v/>
      </c>
      <c r="K9869" s="80"/>
      <c r="L9869" s="80"/>
      <c r="M9869" s="81" t="str">
        <f>IF(J9869="","",IF(K9869="高",IF(L9869="删除",J9869*'模板使用说明&amp;基础参数'!$E$5*'模板使用说明&amp;基础参数'!$E$12,IF(L9869="修改",J9869*'模板使用说明&amp;基础参数'!$E$5*'模板使用说明&amp;基础参数'!$E$11,J9869*'模板使用说明&amp;基础参数'!$E$5*'模板使用说明&amp;基础参数'!$E$10)),IF(K9869="中",IF(L9869="删除",J9869*'模板使用说明&amp;基础参数'!$E$6*'模板使用说明&amp;基础参数'!$E$12,IF(L9869="修改",J9869*'模板使用说明&amp;基础参数'!$E$6*'模板使用说明&amp;基础参数'!$E$11,J9869*'模板使用说明&amp;基础参数'!$E$6*'模板使用说明&amp;基础参数'!$E$10)),IF(L9869="删除",J9869*'模板使用说明&amp;基础参数'!$E$7*'模板使用说明&amp;基础参数'!$E$12,IF(L9869="修改",J9869*'模板使用说明&amp;基础参数'!$E$7*'模板使用说明&amp;基础参数'!$E$11,J9869*'模板使用说明&amp;基础参数'!$E$7*'模板使用说明&amp;基础参数'!$E$10)))))</f>
        <v/>
      </c>
      <c r="N9869" s="82"/>
    </row>
    <row r="9870" spans="1:14">
      <c r="A9870" s="76">
        <f t="shared" si="165"/>
        <v>9865</v>
      </c>
      <c r="B9870" s="77"/>
      <c r="C9870" s="77"/>
      <c r="D9870" s="77"/>
      <c r="E9870" s="77"/>
      <c r="F9870" s="77"/>
      <c r="G9870" s="77"/>
      <c r="H9870" s="78"/>
      <c r="I9870" s="76"/>
      <c r="J9870" s="8" t="str">
        <f>IF(I9870="ILF",IF($C$1="预估功能点",'模板使用说明&amp;基础参数'!$E$15,'模板使用说明&amp;基础参数'!$E$22),IF(I9870="EIF",IF($C$1="预估功能点",'模板使用说明&amp;基础参数'!$E$16,'模板使用说明&amp;基础参数'!$E$23),IF(I9870="EI",IF($C$1="预估功能点",'模板使用说明&amp;基础参数'!$E$17,'模板使用说明&amp;基础参数'!$E$24),IF(I9870="EO",IF($C$1="预估功能点",'模板使用说明&amp;基础参数'!$E$18,'模板使用说明&amp;基础参数'!$E$25),IF(I9870="EQ",IF($C$1="预估功能点",'模板使用说明&amp;基础参数'!$E$19,'模板使用说明&amp;基础参数'!$E$26),"")))))</f>
        <v/>
      </c>
      <c r="K9870" s="80"/>
      <c r="L9870" s="80"/>
      <c r="M9870" s="81" t="str">
        <f>IF(J9870="","",IF(K9870="高",IF(L9870="删除",J9870*'模板使用说明&amp;基础参数'!$E$5*'模板使用说明&amp;基础参数'!$E$12,IF(L9870="修改",J9870*'模板使用说明&amp;基础参数'!$E$5*'模板使用说明&amp;基础参数'!$E$11,J9870*'模板使用说明&amp;基础参数'!$E$5*'模板使用说明&amp;基础参数'!$E$10)),IF(K9870="中",IF(L9870="删除",J9870*'模板使用说明&amp;基础参数'!$E$6*'模板使用说明&amp;基础参数'!$E$12,IF(L9870="修改",J9870*'模板使用说明&amp;基础参数'!$E$6*'模板使用说明&amp;基础参数'!$E$11,J9870*'模板使用说明&amp;基础参数'!$E$6*'模板使用说明&amp;基础参数'!$E$10)),IF(L9870="删除",J9870*'模板使用说明&amp;基础参数'!$E$7*'模板使用说明&amp;基础参数'!$E$12,IF(L9870="修改",J9870*'模板使用说明&amp;基础参数'!$E$7*'模板使用说明&amp;基础参数'!$E$11,J9870*'模板使用说明&amp;基础参数'!$E$7*'模板使用说明&amp;基础参数'!$E$10)))))</f>
        <v/>
      </c>
      <c r="N9870" s="82"/>
    </row>
    <row r="9871" spans="1:14">
      <c r="A9871" s="76">
        <f t="shared" si="165"/>
        <v>9866</v>
      </c>
      <c r="B9871" s="77"/>
      <c r="C9871" s="77"/>
      <c r="D9871" s="77"/>
      <c r="E9871" s="77"/>
      <c r="F9871" s="77"/>
      <c r="G9871" s="77"/>
      <c r="H9871" s="78"/>
      <c r="I9871" s="76"/>
      <c r="J9871" s="8" t="str">
        <f>IF(I9871="ILF",IF($C$1="预估功能点",'模板使用说明&amp;基础参数'!$E$15,'模板使用说明&amp;基础参数'!$E$22),IF(I9871="EIF",IF($C$1="预估功能点",'模板使用说明&amp;基础参数'!$E$16,'模板使用说明&amp;基础参数'!$E$23),IF(I9871="EI",IF($C$1="预估功能点",'模板使用说明&amp;基础参数'!$E$17,'模板使用说明&amp;基础参数'!$E$24),IF(I9871="EO",IF($C$1="预估功能点",'模板使用说明&amp;基础参数'!$E$18,'模板使用说明&amp;基础参数'!$E$25),IF(I9871="EQ",IF($C$1="预估功能点",'模板使用说明&amp;基础参数'!$E$19,'模板使用说明&amp;基础参数'!$E$26),"")))))</f>
        <v/>
      </c>
      <c r="K9871" s="80"/>
      <c r="L9871" s="80"/>
      <c r="M9871" s="81" t="str">
        <f>IF(J9871="","",IF(K9871="高",IF(L9871="删除",J9871*'模板使用说明&amp;基础参数'!$E$5*'模板使用说明&amp;基础参数'!$E$12,IF(L9871="修改",J9871*'模板使用说明&amp;基础参数'!$E$5*'模板使用说明&amp;基础参数'!$E$11,J9871*'模板使用说明&amp;基础参数'!$E$5*'模板使用说明&amp;基础参数'!$E$10)),IF(K9871="中",IF(L9871="删除",J9871*'模板使用说明&amp;基础参数'!$E$6*'模板使用说明&amp;基础参数'!$E$12,IF(L9871="修改",J9871*'模板使用说明&amp;基础参数'!$E$6*'模板使用说明&amp;基础参数'!$E$11,J9871*'模板使用说明&amp;基础参数'!$E$6*'模板使用说明&amp;基础参数'!$E$10)),IF(L9871="删除",J9871*'模板使用说明&amp;基础参数'!$E$7*'模板使用说明&amp;基础参数'!$E$12,IF(L9871="修改",J9871*'模板使用说明&amp;基础参数'!$E$7*'模板使用说明&amp;基础参数'!$E$11,J9871*'模板使用说明&amp;基础参数'!$E$7*'模板使用说明&amp;基础参数'!$E$10)))))</f>
        <v/>
      </c>
      <c r="N9871" s="82"/>
    </row>
    <row r="9872" spans="1:14">
      <c r="A9872" s="76">
        <f t="shared" si="165"/>
        <v>9867</v>
      </c>
      <c r="B9872" s="77"/>
      <c r="C9872" s="77"/>
      <c r="D9872" s="77"/>
      <c r="E9872" s="77"/>
      <c r="F9872" s="77"/>
      <c r="G9872" s="77"/>
      <c r="H9872" s="78"/>
      <c r="I9872" s="76"/>
      <c r="J9872" s="8" t="str">
        <f>IF(I9872="ILF",IF($C$1="预估功能点",'模板使用说明&amp;基础参数'!$E$15,'模板使用说明&amp;基础参数'!$E$22),IF(I9872="EIF",IF($C$1="预估功能点",'模板使用说明&amp;基础参数'!$E$16,'模板使用说明&amp;基础参数'!$E$23),IF(I9872="EI",IF($C$1="预估功能点",'模板使用说明&amp;基础参数'!$E$17,'模板使用说明&amp;基础参数'!$E$24),IF(I9872="EO",IF($C$1="预估功能点",'模板使用说明&amp;基础参数'!$E$18,'模板使用说明&amp;基础参数'!$E$25),IF(I9872="EQ",IF($C$1="预估功能点",'模板使用说明&amp;基础参数'!$E$19,'模板使用说明&amp;基础参数'!$E$26),"")))))</f>
        <v/>
      </c>
      <c r="K9872" s="80"/>
      <c r="L9872" s="80"/>
      <c r="M9872" s="81" t="str">
        <f>IF(J9872="","",IF(K9872="高",IF(L9872="删除",J9872*'模板使用说明&amp;基础参数'!$E$5*'模板使用说明&amp;基础参数'!$E$12,IF(L9872="修改",J9872*'模板使用说明&amp;基础参数'!$E$5*'模板使用说明&amp;基础参数'!$E$11,J9872*'模板使用说明&amp;基础参数'!$E$5*'模板使用说明&amp;基础参数'!$E$10)),IF(K9872="中",IF(L9872="删除",J9872*'模板使用说明&amp;基础参数'!$E$6*'模板使用说明&amp;基础参数'!$E$12,IF(L9872="修改",J9872*'模板使用说明&amp;基础参数'!$E$6*'模板使用说明&amp;基础参数'!$E$11,J9872*'模板使用说明&amp;基础参数'!$E$6*'模板使用说明&amp;基础参数'!$E$10)),IF(L9872="删除",J9872*'模板使用说明&amp;基础参数'!$E$7*'模板使用说明&amp;基础参数'!$E$12,IF(L9872="修改",J9872*'模板使用说明&amp;基础参数'!$E$7*'模板使用说明&amp;基础参数'!$E$11,J9872*'模板使用说明&amp;基础参数'!$E$7*'模板使用说明&amp;基础参数'!$E$10)))))</f>
        <v/>
      </c>
      <c r="N9872" s="82"/>
    </row>
    <row r="9873" spans="1:14">
      <c r="A9873" s="76">
        <f t="shared" si="165"/>
        <v>9868</v>
      </c>
      <c r="B9873" s="77"/>
      <c r="C9873" s="77"/>
      <c r="D9873" s="77"/>
      <c r="E9873" s="77"/>
      <c r="F9873" s="77"/>
      <c r="G9873" s="77"/>
      <c r="H9873" s="78"/>
      <c r="I9873" s="76"/>
      <c r="J9873" s="8" t="str">
        <f>IF(I9873="ILF",IF($C$1="预估功能点",'模板使用说明&amp;基础参数'!$E$15,'模板使用说明&amp;基础参数'!$E$22),IF(I9873="EIF",IF($C$1="预估功能点",'模板使用说明&amp;基础参数'!$E$16,'模板使用说明&amp;基础参数'!$E$23),IF(I9873="EI",IF($C$1="预估功能点",'模板使用说明&amp;基础参数'!$E$17,'模板使用说明&amp;基础参数'!$E$24),IF(I9873="EO",IF($C$1="预估功能点",'模板使用说明&amp;基础参数'!$E$18,'模板使用说明&amp;基础参数'!$E$25),IF(I9873="EQ",IF($C$1="预估功能点",'模板使用说明&amp;基础参数'!$E$19,'模板使用说明&amp;基础参数'!$E$26),"")))))</f>
        <v/>
      </c>
      <c r="K9873" s="80"/>
      <c r="L9873" s="80"/>
      <c r="M9873" s="81" t="str">
        <f>IF(J9873="","",IF(K9873="高",IF(L9873="删除",J9873*'模板使用说明&amp;基础参数'!$E$5*'模板使用说明&amp;基础参数'!$E$12,IF(L9873="修改",J9873*'模板使用说明&amp;基础参数'!$E$5*'模板使用说明&amp;基础参数'!$E$11,J9873*'模板使用说明&amp;基础参数'!$E$5*'模板使用说明&amp;基础参数'!$E$10)),IF(K9873="中",IF(L9873="删除",J9873*'模板使用说明&amp;基础参数'!$E$6*'模板使用说明&amp;基础参数'!$E$12,IF(L9873="修改",J9873*'模板使用说明&amp;基础参数'!$E$6*'模板使用说明&amp;基础参数'!$E$11,J9873*'模板使用说明&amp;基础参数'!$E$6*'模板使用说明&amp;基础参数'!$E$10)),IF(L9873="删除",J9873*'模板使用说明&amp;基础参数'!$E$7*'模板使用说明&amp;基础参数'!$E$12,IF(L9873="修改",J9873*'模板使用说明&amp;基础参数'!$E$7*'模板使用说明&amp;基础参数'!$E$11,J9873*'模板使用说明&amp;基础参数'!$E$7*'模板使用说明&amp;基础参数'!$E$10)))))</f>
        <v/>
      </c>
      <c r="N9873" s="82"/>
    </row>
    <row r="9874" spans="1:14">
      <c r="A9874" s="76">
        <f t="shared" si="165"/>
        <v>9869</v>
      </c>
      <c r="B9874" s="77"/>
      <c r="C9874" s="77"/>
      <c r="D9874" s="77"/>
      <c r="E9874" s="77"/>
      <c r="F9874" s="77"/>
      <c r="G9874" s="77"/>
      <c r="H9874" s="78"/>
      <c r="I9874" s="76"/>
      <c r="J9874" s="8" t="str">
        <f>IF(I9874="ILF",IF($C$1="预估功能点",'模板使用说明&amp;基础参数'!$E$15,'模板使用说明&amp;基础参数'!$E$22),IF(I9874="EIF",IF($C$1="预估功能点",'模板使用说明&amp;基础参数'!$E$16,'模板使用说明&amp;基础参数'!$E$23),IF(I9874="EI",IF($C$1="预估功能点",'模板使用说明&amp;基础参数'!$E$17,'模板使用说明&amp;基础参数'!$E$24),IF(I9874="EO",IF($C$1="预估功能点",'模板使用说明&amp;基础参数'!$E$18,'模板使用说明&amp;基础参数'!$E$25),IF(I9874="EQ",IF($C$1="预估功能点",'模板使用说明&amp;基础参数'!$E$19,'模板使用说明&amp;基础参数'!$E$26),"")))))</f>
        <v/>
      </c>
      <c r="K9874" s="80"/>
      <c r="L9874" s="80"/>
      <c r="M9874" s="81" t="str">
        <f>IF(J9874="","",IF(K9874="高",IF(L9874="删除",J9874*'模板使用说明&amp;基础参数'!$E$5*'模板使用说明&amp;基础参数'!$E$12,IF(L9874="修改",J9874*'模板使用说明&amp;基础参数'!$E$5*'模板使用说明&amp;基础参数'!$E$11,J9874*'模板使用说明&amp;基础参数'!$E$5*'模板使用说明&amp;基础参数'!$E$10)),IF(K9874="中",IF(L9874="删除",J9874*'模板使用说明&amp;基础参数'!$E$6*'模板使用说明&amp;基础参数'!$E$12,IF(L9874="修改",J9874*'模板使用说明&amp;基础参数'!$E$6*'模板使用说明&amp;基础参数'!$E$11,J9874*'模板使用说明&amp;基础参数'!$E$6*'模板使用说明&amp;基础参数'!$E$10)),IF(L9874="删除",J9874*'模板使用说明&amp;基础参数'!$E$7*'模板使用说明&amp;基础参数'!$E$12,IF(L9874="修改",J9874*'模板使用说明&amp;基础参数'!$E$7*'模板使用说明&amp;基础参数'!$E$11,J9874*'模板使用说明&amp;基础参数'!$E$7*'模板使用说明&amp;基础参数'!$E$10)))))</f>
        <v/>
      </c>
      <c r="N9874" s="82"/>
    </row>
    <row r="9875" spans="1:14">
      <c r="A9875" s="76">
        <f t="shared" si="165"/>
        <v>9870</v>
      </c>
      <c r="B9875" s="77"/>
      <c r="C9875" s="77"/>
      <c r="D9875" s="77"/>
      <c r="E9875" s="77"/>
      <c r="F9875" s="77"/>
      <c r="G9875" s="77"/>
      <c r="H9875" s="78"/>
      <c r="I9875" s="76"/>
      <c r="J9875" s="8" t="str">
        <f>IF(I9875="ILF",IF($C$1="预估功能点",'模板使用说明&amp;基础参数'!$E$15,'模板使用说明&amp;基础参数'!$E$22),IF(I9875="EIF",IF($C$1="预估功能点",'模板使用说明&amp;基础参数'!$E$16,'模板使用说明&amp;基础参数'!$E$23),IF(I9875="EI",IF($C$1="预估功能点",'模板使用说明&amp;基础参数'!$E$17,'模板使用说明&amp;基础参数'!$E$24),IF(I9875="EO",IF($C$1="预估功能点",'模板使用说明&amp;基础参数'!$E$18,'模板使用说明&amp;基础参数'!$E$25),IF(I9875="EQ",IF($C$1="预估功能点",'模板使用说明&amp;基础参数'!$E$19,'模板使用说明&amp;基础参数'!$E$26),"")))))</f>
        <v/>
      </c>
      <c r="K9875" s="80"/>
      <c r="L9875" s="80"/>
      <c r="M9875" s="81" t="str">
        <f>IF(J9875="","",IF(K9875="高",IF(L9875="删除",J9875*'模板使用说明&amp;基础参数'!$E$5*'模板使用说明&amp;基础参数'!$E$12,IF(L9875="修改",J9875*'模板使用说明&amp;基础参数'!$E$5*'模板使用说明&amp;基础参数'!$E$11,J9875*'模板使用说明&amp;基础参数'!$E$5*'模板使用说明&amp;基础参数'!$E$10)),IF(K9875="中",IF(L9875="删除",J9875*'模板使用说明&amp;基础参数'!$E$6*'模板使用说明&amp;基础参数'!$E$12,IF(L9875="修改",J9875*'模板使用说明&amp;基础参数'!$E$6*'模板使用说明&amp;基础参数'!$E$11,J9875*'模板使用说明&amp;基础参数'!$E$6*'模板使用说明&amp;基础参数'!$E$10)),IF(L9875="删除",J9875*'模板使用说明&amp;基础参数'!$E$7*'模板使用说明&amp;基础参数'!$E$12,IF(L9875="修改",J9875*'模板使用说明&amp;基础参数'!$E$7*'模板使用说明&amp;基础参数'!$E$11,J9875*'模板使用说明&amp;基础参数'!$E$7*'模板使用说明&amp;基础参数'!$E$10)))))</f>
        <v/>
      </c>
      <c r="N9875" s="82"/>
    </row>
    <row r="9876" spans="1:14">
      <c r="A9876" s="76">
        <f t="shared" si="165"/>
        <v>9871</v>
      </c>
      <c r="B9876" s="77"/>
      <c r="C9876" s="77"/>
      <c r="D9876" s="77"/>
      <c r="E9876" s="77"/>
      <c r="F9876" s="77"/>
      <c r="G9876" s="77"/>
      <c r="H9876" s="78"/>
      <c r="I9876" s="76"/>
      <c r="J9876" s="8" t="str">
        <f>IF(I9876="ILF",IF($C$1="预估功能点",'模板使用说明&amp;基础参数'!$E$15,'模板使用说明&amp;基础参数'!$E$22),IF(I9876="EIF",IF($C$1="预估功能点",'模板使用说明&amp;基础参数'!$E$16,'模板使用说明&amp;基础参数'!$E$23),IF(I9876="EI",IF($C$1="预估功能点",'模板使用说明&amp;基础参数'!$E$17,'模板使用说明&amp;基础参数'!$E$24),IF(I9876="EO",IF($C$1="预估功能点",'模板使用说明&amp;基础参数'!$E$18,'模板使用说明&amp;基础参数'!$E$25),IF(I9876="EQ",IF($C$1="预估功能点",'模板使用说明&amp;基础参数'!$E$19,'模板使用说明&amp;基础参数'!$E$26),"")))))</f>
        <v/>
      </c>
      <c r="K9876" s="80"/>
      <c r="L9876" s="80"/>
      <c r="M9876" s="81" t="str">
        <f>IF(J9876="","",IF(K9876="高",IF(L9876="删除",J9876*'模板使用说明&amp;基础参数'!$E$5*'模板使用说明&amp;基础参数'!$E$12,IF(L9876="修改",J9876*'模板使用说明&amp;基础参数'!$E$5*'模板使用说明&amp;基础参数'!$E$11,J9876*'模板使用说明&amp;基础参数'!$E$5*'模板使用说明&amp;基础参数'!$E$10)),IF(K9876="中",IF(L9876="删除",J9876*'模板使用说明&amp;基础参数'!$E$6*'模板使用说明&amp;基础参数'!$E$12,IF(L9876="修改",J9876*'模板使用说明&amp;基础参数'!$E$6*'模板使用说明&amp;基础参数'!$E$11,J9876*'模板使用说明&amp;基础参数'!$E$6*'模板使用说明&amp;基础参数'!$E$10)),IF(L9876="删除",J9876*'模板使用说明&amp;基础参数'!$E$7*'模板使用说明&amp;基础参数'!$E$12,IF(L9876="修改",J9876*'模板使用说明&amp;基础参数'!$E$7*'模板使用说明&amp;基础参数'!$E$11,J9876*'模板使用说明&amp;基础参数'!$E$7*'模板使用说明&amp;基础参数'!$E$10)))))</f>
        <v/>
      </c>
      <c r="N9876" s="82"/>
    </row>
    <row r="9877" spans="1:14">
      <c r="A9877" s="76">
        <f t="shared" si="165"/>
        <v>9872</v>
      </c>
      <c r="B9877" s="77"/>
      <c r="C9877" s="77"/>
      <c r="D9877" s="77"/>
      <c r="E9877" s="77"/>
      <c r="F9877" s="77"/>
      <c r="G9877" s="77"/>
      <c r="H9877" s="78"/>
      <c r="I9877" s="76"/>
      <c r="J9877" s="8" t="str">
        <f>IF(I9877="ILF",IF($C$1="预估功能点",'模板使用说明&amp;基础参数'!$E$15,'模板使用说明&amp;基础参数'!$E$22),IF(I9877="EIF",IF($C$1="预估功能点",'模板使用说明&amp;基础参数'!$E$16,'模板使用说明&amp;基础参数'!$E$23),IF(I9877="EI",IF($C$1="预估功能点",'模板使用说明&amp;基础参数'!$E$17,'模板使用说明&amp;基础参数'!$E$24),IF(I9877="EO",IF($C$1="预估功能点",'模板使用说明&amp;基础参数'!$E$18,'模板使用说明&amp;基础参数'!$E$25),IF(I9877="EQ",IF($C$1="预估功能点",'模板使用说明&amp;基础参数'!$E$19,'模板使用说明&amp;基础参数'!$E$26),"")))))</f>
        <v/>
      </c>
      <c r="K9877" s="80"/>
      <c r="L9877" s="80"/>
      <c r="M9877" s="81" t="str">
        <f>IF(J9877="","",IF(K9877="高",IF(L9877="删除",J9877*'模板使用说明&amp;基础参数'!$E$5*'模板使用说明&amp;基础参数'!$E$12,IF(L9877="修改",J9877*'模板使用说明&amp;基础参数'!$E$5*'模板使用说明&amp;基础参数'!$E$11,J9877*'模板使用说明&amp;基础参数'!$E$5*'模板使用说明&amp;基础参数'!$E$10)),IF(K9877="中",IF(L9877="删除",J9877*'模板使用说明&amp;基础参数'!$E$6*'模板使用说明&amp;基础参数'!$E$12,IF(L9877="修改",J9877*'模板使用说明&amp;基础参数'!$E$6*'模板使用说明&amp;基础参数'!$E$11,J9877*'模板使用说明&amp;基础参数'!$E$6*'模板使用说明&amp;基础参数'!$E$10)),IF(L9877="删除",J9877*'模板使用说明&amp;基础参数'!$E$7*'模板使用说明&amp;基础参数'!$E$12,IF(L9877="修改",J9877*'模板使用说明&amp;基础参数'!$E$7*'模板使用说明&amp;基础参数'!$E$11,J9877*'模板使用说明&amp;基础参数'!$E$7*'模板使用说明&amp;基础参数'!$E$10)))))</f>
        <v/>
      </c>
      <c r="N9877" s="82"/>
    </row>
    <row r="9878" spans="1:14">
      <c r="A9878" s="76">
        <f t="shared" si="165"/>
        <v>9873</v>
      </c>
      <c r="B9878" s="77"/>
      <c r="C9878" s="77"/>
      <c r="D9878" s="77"/>
      <c r="E9878" s="77"/>
      <c r="F9878" s="77"/>
      <c r="G9878" s="77"/>
      <c r="H9878" s="78"/>
      <c r="I9878" s="76"/>
      <c r="J9878" s="8" t="str">
        <f>IF(I9878="ILF",IF($C$1="预估功能点",'模板使用说明&amp;基础参数'!$E$15,'模板使用说明&amp;基础参数'!$E$22),IF(I9878="EIF",IF($C$1="预估功能点",'模板使用说明&amp;基础参数'!$E$16,'模板使用说明&amp;基础参数'!$E$23),IF(I9878="EI",IF($C$1="预估功能点",'模板使用说明&amp;基础参数'!$E$17,'模板使用说明&amp;基础参数'!$E$24),IF(I9878="EO",IF($C$1="预估功能点",'模板使用说明&amp;基础参数'!$E$18,'模板使用说明&amp;基础参数'!$E$25),IF(I9878="EQ",IF($C$1="预估功能点",'模板使用说明&amp;基础参数'!$E$19,'模板使用说明&amp;基础参数'!$E$26),"")))))</f>
        <v/>
      </c>
      <c r="K9878" s="80"/>
      <c r="L9878" s="80"/>
      <c r="M9878" s="81" t="str">
        <f>IF(J9878="","",IF(K9878="高",IF(L9878="删除",J9878*'模板使用说明&amp;基础参数'!$E$5*'模板使用说明&amp;基础参数'!$E$12,IF(L9878="修改",J9878*'模板使用说明&amp;基础参数'!$E$5*'模板使用说明&amp;基础参数'!$E$11,J9878*'模板使用说明&amp;基础参数'!$E$5*'模板使用说明&amp;基础参数'!$E$10)),IF(K9878="中",IF(L9878="删除",J9878*'模板使用说明&amp;基础参数'!$E$6*'模板使用说明&amp;基础参数'!$E$12,IF(L9878="修改",J9878*'模板使用说明&amp;基础参数'!$E$6*'模板使用说明&amp;基础参数'!$E$11,J9878*'模板使用说明&amp;基础参数'!$E$6*'模板使用说明&amp;基础参数'!$E$10)),IF(L9878="删除",J9878*'模板使用说明&amp;基础参数'!$E$7*'模板使用说明&amp;基础参数'!$E$12,IF(L9878="修改",J9878*'模板使用说明&amp;基础参数'!$E$7*'模板使用说明&amp;基础参数'!$E$11,J9878*'模板使用说明&amp;基础参数'!$E$7*'模板使用说明&amp;基础参数'!$E$10)))))</f>
        <v/>
      </c>
      <c r="N9878" s="82"/>
    </row>
    <row r="9879" spans="1:14">
      <c r="A9879" s="76">
        <f t="shared" si="165"/>
        <v>9874</v>
      </c>
      <c r="B9879" s="77"/>
      <c r="C9879" s="77"/>
      <c r="D9879" s="77"/>
      <c r="E9879" s="77"/>
      <c r="F9879" s="77"/>
      <c r="G9879" s="77"/>
      <c r="H9879" s="78"/>
      <c r="I9879" s="76"/>
      <c r="J9879" s="8" t="str">
        <f>IF(I9879="ILF",IF($C$1="预估功能点",'模板使用说明&amp;基础参数'!$E$15,'模板使用说明&amp;基础参数'!$E$22),IF(I9879="EIF",IF($C$1="预估功能点",'模板使用说明&amp;基础参数'!$E$16,'模板使用说明&amp;基础参数'!$E$23),IF(I9879="EI",IF($C$1="预估功能点",'模板使用说明&amp;基础参数'!$E$17,'模板使用说明&amp;基础参数'!$E$24),IF(I9879="EO",IF($C$1="预估功能点",'模板使用说明&amp;基础参数'!$E$18,'模板使用说明&amp;基础参数'!$E$25),IF(I9879="EQ",IF($C$1="预估功能点",'模板使用说明&amp;基础参数'!$E$19,'模板使用说明&amp;基础参数'!$E$26),"")))))</f>
        <v/>
      </c>
      <c r="K9879" s="80"/>
      <c r="L9879" s="80"/>
      <c r="M9879" s="81" t="str">
        <f>IF(J9879="","",IF(K9879="高",IF(L9879="删除",J9879*'模板使用说明&amp;基础参数'!$E$5*'模板使用说明&amp;基础参数'!$E$12,IF(L9879="修改",J9879*'模板使用说明&amp;基础参数'!$E$5*'模板使用说明&amp;基础参数'!$E$11,J9879*'模板使用说明&amp;基础参数'!$E$5*'模板使用说明&amp;基础参数'!$E$10)),IF(K9879="中",IF(L9879="删除",J9879*'模板使用说明&amp;基础参数'!$E$6*'模板使用说明&amp;基础参数'!$E$12,IF(L9879="修改",J9879*'模板使用说明&amp;基础参数'!$E$6*'模板使用说明&amp;基础参数'!$E$11,J9879*'模板使用说明&amp;基础参数'!$E$6*'模板使用说明&amp;基础参数'!$E$10)),IF(L9879="删除",J9879*'模板使用说明&amp;基础参数'!$E$7*'模板使用说明&amp;基础参数'!$E$12,IF(L9879="修改",J9879*'模板使用说明&amp;基础参数'!$E$7*'模板使用说明&amp;基础参数'!$E$11,J9879*'模板使用说明&amp;基础参数'!$E$7*'模板使用说明&amp;基础参数'!$E$10)))))</f>
        <v/>
      </c>
      <c r="N9879" s="82"/>
    </row>
    <row r="9880" spans="1:14">
      <c r="A9880" s="76">
        <f t="shared" si="165"/>
        <v>9875</v>
      </c>
      <c r="B9880" s="77"/>
      <c r="C9880" s="77"/>
      <c r="D9880" s="77"/>
      <c r="E9880" s="77"/>
      <c r="F9880" s="78"/>
      <c r="G9880" s="78"/>
      <c r="H9880" s="77"/>
      <c r="I9880" s="76"/>
      <c r="J9880" s="8" t="str">
        <f>IF(I9880="ILF",IF($C$1="预估功能点",'模板使用说明&amp;基础参数'!$E$15,'模板使用说明&amp;基础参数'!$E$22),IF(I9880="EIF",IF($C$1="预估功能点",'模板使用说明&amp;基础参数'!$E$16,'模板使用说明&amp;基础参数'!$E$23),IF(I9880="EI",IF($C$1="预估功能点",'模板使用说明&amp;基础参数'!$E$17,'模板使用说明&amp;基础参数'!$E$24),IF(I9880="EO",IF($C$1="预估功能点",'模板使用说明&amp;基础参数'!$E$18,'模板使用说明&amp;基础参数'!$E$25),IF(I9880="EQ",IF($C$1="预估功能点",'模板使用说明&amp;基础参数'!$E$19,'模板使用说明&amp;基础参数'!$E$26),"")))))</f>
        <v/>
      </c>
      <c r="K9880" s="80"/>
      <c r="L9880" s="80"/>
      <c r="M9880" s="81" t="str">
        <f>IF(J9880="","",IF(K9880="高",IF(L9880="删除",J9880*'模板使用说明&amp;基础参数'!$E$5*'模板使用说明&amp;基础参数'!$E$12,IF(L9880="修改",J9880*'模板使用说明&amp;基础参数'!$E$5*'模板使用说明&amp;基础参数'!$E$11,J9880*'模板使用说明&amp;基础参数'!$E$5*'模板使用说明&amp;基础参数'!$E$10)),IF(K9880="中",IF(L9880="删除",J9880*'模板使用说明&amp;基础参数'!$E$6*'模板使用说明&amp;基础参数'!$E$12,IF(L9880="修改",J9880*'模板使用说明&amp;基础参数'!$E$6*'模板使用说明&amp;基础参数'!$E$11,J9880*'模板使用说明&amp;基础参数'!$E$6*'模板使用说明&amp;基础参数'!$E$10)),IF(L9880="删除",J9880*'模板使用说明&amp;基础参数'!$E$7*'模板使用说明&amp;基础参数'!$E$12,IF(L9880="修改",J9880*'模板使用说明&amp;基础参数'!$E$7*'模板使用说明&amp;基础参数'!$E$11,J9880*'模板使用说明&amp;基础参数'!$E$7*'模板使用说明&amp;基础参数'!$E$10)))))</f>
        <v/>
      </c>
      <c r="N9880" s="82"/>
    </row>
    <row r="9881" spans="1:14">
      <c r="A9881" s="76">
        <f t="shared" si="165"/>
        <v>9876</v>
      </c>
      <c r="B9881" s="77"/>
      <c r="C9881" s="77"/>
      <c r="D9881" s="77"/>
      <c r="E9881" s="77"/>
      <c r="F9881" s="78"/>
      <c r="G9881" s="78"/>
      <c r="H9881" s="77"/>
      <c r="I9881" s="76"/>
      <c r="J9881" s="8" t="str">
        <f>IF(I9881="ILF",IF($C$1="预估功能点",'模板使用说明&amp;基础参数'!$E$15,'模板使用说明&amp;基础参数'!$E$22),IF(I9881="EIF",IF($C$1="预估功能点",'模板使用说明&amp;基础参数'!$E$16,'模板使用说明&amp;基础参数'!$E$23),IF(I9881="EI",IF($C$1="预估功能点",'模板使用说明&amp;基础参数'!$E$17,'模板使用说明&amp;基础参数'!$E$24),IF(I9881="EO",IF($C$1="预估功能点",'模板使用说明&amp;基础参数'!$E$18,'模板使用说明&amp;基础参数'!$E$25),IF(I9881="EQ",IF($C$1="预估功能点",'模板使用说明&amp;基础参数'!$E$19,'模板使用说明&amp;基础参数'!$E$26),"")))))</f>
        <v/>
      </c>
      <c r="K9881" s="80"/>
      <c r="L9881" s="80"/>
      <c r="M9881" s="81" t="str">
        <f>IF(J9881="","",IF(K9881="高",IF(L9881="删除",J9881*'模板使用说明&amp;基础参数'!$E$5*'模板使用说明&amp;基础参数'!$E$12,IF(L9881="修改",J9881*'模板使用说明&amp;基础参数'!$E$5*'模板使用说明&amp;基础参数'!$E$11,J9881*'模板使用说明&amp;基础参数'!$E$5*'模板使用说明&amp;基础参数'!$E$10)),IF(K9881="中",IF(L9881="删除",J9881*'模板使用说明&amp;基础参数'!$E$6*'模板使用说明&amp;基础参数'!$E$12,IF(L9881="修改",J9881*'模板使用说明&amp;基础参数'!$E$6*'模板使用说明&amp;基础参数'!$E$11,J9881*'模板使用说明&amp;基础参数'!$E$6*'模板使用说明&amp;基础参数'!$E$10)),IF(L9881="删除",J9881*'模板使用说明&amp;基础参数'!$E$7*'模板使用说明&amp;基础参数'!$E$12,IF(L9881="修改",J9881*'模板使用说明&amp;基础参数'!$E$7*'模板使用说明&amp;基础参数'!$E$11,J9881*'模板使用说明&amp;基础参数'!$E$7*'模板使用说明&amp;基础参数'!$E$10)))))</f>
        <v/>
      </c>
      <c r="N9881" s="82"/>
    </row>
    <row r="9882" spans="1:14">
      <c r="A9882" s="76">
        <f t="shared" si="165"/>
        <v>9877</v>
      </c>
      <c r="B9882" s="77"/>
      <c r="C9882" s="77"/>
      <c r="D9882" s="77"/>
      <c r="E9882" s="77"/>
      <c r="F9882" s="78"/>
      <c r="G9882" s="78"/>
      <c r="H9882" s="77"/>
      <c r="I9882" s="76"/>
      <c r="J9882" s="8" t="str">
        <f>IF(I9882="ILF",IF($C$1="预估功能点",'模板使用说明&amp;基础参数'!$E$15,'模板使用说明&amp;基础参数'!$E$22),IF(I9882="EIF",IF($C$1="预估功能点",'模板使用说明&amp;基础参数'!$E$16,'模板使用说明&amp;基础参数'!$E$23),IF(I9882="EI",IF($C$1="预估功能点",'模板使用说明&amp;基础参数'!$E$17,'模板使用说明&amp;基础参数'!$E$24),IF(I9882="EO",IF($C$1="预估功能点",'模板使用说明&amp;基础参数'!$E$18,'模板使用说明&amp;基础参数'!$E$25),IF(I9882="EQ",IF($C$1="预估功能点",'模板使用说明&amp;基础参数'!$E$19,'模板使用说明&amp;基础参数'!$E$26),"")))))</f>
        <v/>
      </c>
      <c r="K9882" s="80"/>
      <c r="L9882" s="80"/>
      <c r="M9882" s="81" t="str">
        <f>IF(J9882="","",IF(K9882="高",IF(L9882="删除",J9882*'模板使用说明&amp;基础参数'!$E$5*'模板使用说明&amp;基础参数'!$E$12,IF(L9882="修改",J9882*'模板使用说明&amp;基础参数'!$E$5*'模板使用说明&amp;基础参数'!$E$11,J9882*'模板使用说明&amp;基础参数'!$E$5*'模板使用说明&amp;基础参数'!$E$10)),IF(K9882="中",IF(L9882="删除",J9882*'模板使用说明&amp;基础参数'!$E$6*'模板使用说明&amp;基础参数'!$E$12,IF(L9882="修改",J9882*'模板使用说明&amp;基础参数'!$E$6*'模板使用说明&amp;基础参数'!$E$11,J9882*'模板使用说明&amp;基础参数'!$E$6*'模板使用说明&amp;基础参数'!$E$10)),IF(L9882="删除",J9882*'模板使用说明&amp;基础参数'!$E$7*'模板使用说明&amp;基础参数'!$E$12,IF(L9882="修改",J9882*'模板使用说明&amp;基础参数'!$E$7*'模板使用说明&amp;基础参数'!$E$11,J9882*'模板使用说明&amp;基础参数'!$E$7*'模板使用说明&amp;基础参数'!$E$10)))))</f>
        <v/>
      </c>
      <c r="N9882" s="82"/>
    </row>
    <row r="9883" spans="1:14">
      <c r="A9883" s="76">
        <f t="shared" si="165"/>
        <v>9878</v>
      </c>
      <c r="B9883" s="77"/>
      <c r="C9883" s="77"/>
      <c r="D9883" s="77"/>
      <c r="E9883" s="77"/>
      <c r="F9883" s="78"/>
      <c r="G9883" s="78"/>
      <c r="H9883" s="77"/>
      <c r="I9883" s="76"/>
      <c r="J9883" s="8" t="str">
        <f>IF(I9883="ILF",IF($C$1="预估功能点",'模板使用说明&amp;基础参数'!$E$15,'模板使用说明&amp;基础参数'!$E$22),IF(I9883="EIF",IF($C$1="预估功能点",'模板使用说明&amp;基础参数'!$E$16,'模板使用说明&amp;基础参数'!$E$23),IF(I9883="EI",IF($C$1="预估功能点",'模板使用说明&amp;基础参数'!$E$17,'模板使用说明&amp;基础参数'!$E$24),IF(I9883="EO",IF($C$1="预估功能点",'模板使用说明&amp;基础参数'!$E$18,'模板使用说明&amp;基础参数'!$E$25),IF(I9883="EQ",IF($C$1="预估功能点",'模板使用说明&amp;基础参数'!$E$19,'模板使用说明&amp;基础参数'!$E$26),"")))))</f>
        <v/>
      </c>
      <c r="K9883" s="80"/>
      <c r="L9883" s="80"/>
      <c r="M9883" s="81" t="str">
        <f>IF(J9883="","",IF(K9883="高",IF(L9883="删除",J9883*'模板使用说明&amp;基础参数'!$E$5*'模板使用说明&amp;基础参数'!$E$12,IF(L9883="修改",J9883*'模板使用说明&amp;基础参数'!$E$5*'模板使用说明&amp;基础参数'!$E$11,J9883*'模板使用说明&amp;基础参数'!$E$5*'模板使用说明&amp;基础参数'!$E$10)),IF(K9883="中",IF(L9883="删除",J9883*'模板使用说明&amp;基础参数'!$E$6*'模板使用说明&amp;基础参数'!$E$12,IF(L9883="修改",J9883*'模板使用说明&amp;基础参数'!$E$6*'模板使用说明&amp;基础参数'!$E$11,J9883*'模板使用说明&amp;基础参数'!$E$6*'模板使用说明&amp;基础参数'!$E$10)),IF(L9883="删除",J9883*'模板使用说明&amp;基础参数'!$E$7*'模板使用说明&amp;基础参数'!$E$12,IF(L9883="修改",J9883*'模板使用说明&amp;基础参数'!$E$7*'模板使用说明&amp;基础参数'!$E$11,J9883*'模板使用说明&amp;基础参数'!$E$7*'模板使用说明&amp;基础参数'!$E$10)))))</f>
        <v/>
      </c>
      <c r="N9883" s="82"/>
    </row>
    <row r="9884" spans="1:14">
      <c r="A9884" s="76">
        <f t="shared" si="165"/>
        <v>9879</v>
      </c>
      <c r="B9884" s="77"/>
      <c r="C9884" s="77"/>
      <c r="D9884" s="77"/>
      <c r="E9884" s="77"/>
      <c r="F9884" s="78"/>
      <c r="G9884" s="78"/>
      <c r="H9884" s="77"/>
      <c r="I9884" s="76"/>
      <c r="J9884" s="8" t="str">
        <f>IF(I9884="ILF",IF($C$1="预估功能点",'模板使用说明&amp;基础参数'!$E$15,'模板使用说明&amp;基础参数'!$E$22),IF(I9884="EIF",IF($C$1="预估功能点",'模板使用说明&amp;基础参数'!$E$16,'模板使用说明&amp;基础参数'!$E$23),IF(I9884="EI",IF($C$1="预估功能点",'模板使用说明&amp;基础参数'!$E$17,'模板使用说明&amp;基础参数'!$E$24),IF(I9884="EO",IF($C$1="预估功能点",'模板使用说明&amp;基础参数'!$E$18,'模板使用说明&amp;基础参数'!$E$25),IF(I9884="EQ",IF($C$1="预估功能点",'模板使用说明&amp;基础参数'!$E$19,'模板使用说明&amp;基础参数'!$E$26),"")))))</f>
        <v/>
      </c>
      <c r="K9884" s="80"/>
      <c r="L9884" s="80"/>
      <c r="M9884" s="81" t="str">
        <f>IF(J9884="","",IF(K9884="高",IF(L9884="删除",J9884*'模板使用说明&amp;基础参数'!$E$5*'模板使用说明&amp;基础参数'!$E$12,IF(L9884="修改",J9884*'模板使用说明&amp;基础参数'!$E$5*'模板使用说明&amp;基础参数'!$E$11,J9884*'模板使用说明&amp;基础参数'!$E$5*'模板使用说明&amp;基础参数'!$E$10)),IF(K9884="中",IF(L9884="删除",J9884*'模板使用说明&amp;基础参数'!$E$6*'模板使用说明&amp;基础参数'!$E$12,IF(L9884="修改",J9884*'模板使用说明&amp;基础参数'!$E$6*'模板使用说明&amp;基础参数'!$E$11,J9884*'模板使用说明&amp;基础参数'!$E$6*'模板使用说明&amp;基础参数'!$E$10)),IF(L9884="删除",J9884*'模板使用说明&amp;基础参数'!$E$7*'模板使用说明&amp;基础参数'!$E$12,IF(L9884="修改",J9884*'模板使用说明&amp;基础参数'!$E$7*'模板使用说明&amp;基础参数'!$E$11,J9884*'模板使用说明&amp;基础参数'!$E$7*'模板使用说明&amp;基础参数'!$E$10)))))</f>
        <v/>
      </c>
      <c r="N9884" s="82"/>
    </row>
    <row r="9885" spans="1:14">
      <c r="A9885" s="76">
        <f t="shared" si="165"/>
        <v>9880</v>
      </c>
      <c r="B9885" s="77"/>
      <c r="C9885" s="77"/>
      <c r="D9885" s="77"/>
      <c r="E9885" s="77"/>
      <c r="F9885" s="78"/>
      <c r="G9885" s="78"/>
      <c r="H9885" s="77"/>
      <c r="I9885" s="76"/>
      <c r="J9885" s="8" t="str">
        <f>IF(I9885="ILF",IF($C$1="预估功能点",'模板使用说明&amp;基础参数'!$E$15,'模板使用说明&amp;基础参数'!$E$22),IF(I9885="EIF",IF($C$1="预估功能点",'模板使用说明&amp;基础参数'!$E$16,'模板使用说明&amp;基础参数'!$E$23),IF(I9885="EI",IF($C$1="预估功能点",'模板使用说明&amp;基础参数'!$E$17,'模板使用说明&amp;基础参数'!$E$24),IF(I9885="EO",IF($C$1="预估功能点",'模板使用说明&amp;基础参数'!$E$18,'模板使用说明&amp;基础参数'!$E$25),IF(I9885="EQ",IF($C$1="预估功能点",'模板使用说明&amp;基础参数'!$E$19,'模板使用说明&amp;基础参数'!$E$26),"")))))</f>
        <v/>
      </c>
      <c r="K9885" s="80"/>
      <c r="L9885" s="80"/>
      <c r="M9885" s="81" t="str">
        <f>IF(J9885="","",IF(K9885="高",IF(L9885="删除",J9885*'模板使用说明&amp;基础参数'!$E$5*'模板使用说明&amp;基础参数'!$E$12,IF(L9885="修改",J9885*'模板使用说明&amp;基础参数'!$E$5*'模板使用说明&amp;基础参数'!$E$11,J9885*'模板使用说明&amp;基础参数'!$E$5*'模板使用说明&amp;基础参数'!$E$10)),IF(K9885="中",IF(L9885="删除",J9885*'模板使用说明&amp;基础参数'!$E$6*'模板使用说明&amp;基础参数'!$E$12,IF(L9885="修改",J9885*'模板使用说明&amp;基础参数'!$E$6*'模板使用说明&amp;基础参数'!$E$11,J9885*'模板使用说明&amp;基础参数'!$E$6*'模板使用说明&amp;基础参数'!$E$10)),IF(L9885="删除",J9885*'模板使用说明&amp;基础参数'!$E$7*'模板使用说明&amp;基础参数'!$E$12,IF(L9885="修改",J9885*'模板使用说明&amp;基础参数'!$E$7*'模板使用说明&amp;基础参数'!$E$11,J9885*'模板使用说明&amp;基础参数'!$E$7*'模板使用说明&amp;基础参数'!$E$10)))))</f>
        <v/>
      </c>
      <c r="N9885" s="82"/>
    </row>
    <row r="9886" spans="1:14">
      <c r="A9886" s="76">
        <f t="shared" si="165"/>
        <v>9881</v>
      </c>
      <c r="B9886" s="77"/>
      <c r="C9886" s="77"/>
      <c r="D9886" s="77"/>
      <c r="E9886" s="77"/>
      <c r="F9886" s="78"/>
      <c r="G9886" s="78"/>
      <c r="H9886" s="77"/>
      <c r="I9886" s="76"/>
      <c r="J9886" s="8" t="str">
        <f>IF(I9886="ILF",IF($C$1="预估功能点",'模板使用说明&amp;基础参数'!$E$15,'模板使用说明&amp;基础参数'!$E$22),IF(I9886="EIF",IF($C$1="预估功能点",'模板使用说明&amp;基础参数'!$E$16,'模板使用说明&amp;基础参数'!$E$23),IF(I9886="EI",IF($C$1="预估功能点",'模板使用说明&amp;基础参数'!$E$17,'模板使用说明&amp;基础参数'!$E$24),IF(I9886="EO",IF($C$1="预估功能点",'模板使用说明&amp;基础参数'!$E$18,'模板使用说明&amp;基础参数'!$E$25),IF(I9886="EQ",IF($C$1="预估功能点",'模板使用说明&amp;基础参数'!$E$19,'模板使用说明&amp;基础参数'!$E$26),"")))))</f>
        <v/>
      </c>
      <c r="K9886" s="80"/>
      <c r="L9886" s="80"/>
      <c r="M9886" s="81" t="str">
        <f>IF(J9886="","",IF(K9886="高",IF(L9886="删除",J9886*'模板使用说明&amp;基础参数'!$E$5*'模板使用说明&amp;基础参数'!$E$12,IF(L9886="修改",J9886*'模板使用说明&amp;基础参数'!$E$5*'模板使用说明&amp;基础参数'!$E$11,J9886*'模板使用说明&amp;基础参数'!$E$5*'模板使用说明&amp;基础参数'!$E$10)),IF(K9886="中",IF(L9886="删除",J9886*'模板使用说明&amp;基础参数'!$E$6*'模板使用说明&amp;基础参数'!$E$12,IF(L9886="修改",J9886*'模板使用说明&amp;基础参数'!$E$6*'模板使用说明&amp;基础参数'!$E$11,J9886*'模板使用说明&amp;基础参数'!$E$6*'模板使用说明&amp;基础参数'!$E$10)),IF(L9886="删除",J9886*'模板使用说明&amp;基础参数'!$E$7*'模板使用说明&amp;基础参数'!$E$12,IF(L9886="修改",J9886*'模板使用说明&amp;基础参数'!$E$7*'模板使用说明&amp;基础参数'!$E$11,J9886*'模板使用说明&amp;基础参数'!$E$7*'模板使用说明&amp;基础参数'!$E$10)))))</f>
        <v/>
      </c>
      <c r="N9886" s="82"/>
    </row>
    <row r="9887" spans="1:14">
      <c r="A9887" s="76">
        <f t="shared" si="165"/>
        <v>9882</v>
      </c>
      <c r="B9887" s="77"/>
      <c r="C9887" s="77"/>
      <c r="D9887" s="77"/>
      <c r="E9887" s="77"/>
      <c r="F9887" s="77"/>
      <c r="G9887" s="77"/>
      <c r="H9887" s="78"/>
      <c r="I9887" s="76"/>
      <c r="J9887" s="8" t="str">
        <f>IF(I9887="ILF",IF($C$1="预估功能点",'模板使用说明&amp;基础参数'!$E$15,'模板使用说明&amp;基础参数'!$E$22),IF(I9887="EIF",IF($C$1="预估功能点",'模板使用说明&amp;基础参数'!$E$16,'模板使用说明&amp;基础参数'!$E$23),IF(I9887="EI",IF($C$1="预估功能点",'模板使用说明&amp;基础参数'!$E$17,'模板使用说明&amp;基础参数'!$E$24),IF(I9887="EO",IF($C$1="预估功能点",'模板使用说明&amp;基础参数'!$E$18,'模板使用说明&amp;基础参数'!$E$25),IF(I9887="EQ",IF($C$1="预估功能点",'模板使用说明&amp;基础参数'!$E$19,'模板使用说明&amp;基础参数'!$E$26),"")))))</f>
        <v/>
      </c>
      <c r="K9887" s="80"/>
      <c r="L9887" s="80"/>
      <c r="M9887" s="81" t="str">
        <f>IF(J9887="","",IF(K9887="高",IF(L9887="删除",J9887*'模板使用说明&amp;基础参数'!$E$5*'模板使用说明&amp;基础参数'!$E$12,IF(L9887="修改",J9887*'模板使用说明&amp;基础参数'!$E$5*'模板使用说明&amp;基础参数'!$E$11,J9887*'模板使用说明&amp;基础参数'!$E$5*'模板使用说明&amp;基础参数'!$E$10)),IF(K9887="中",IF(L9887="删除",J9887*'模板使用说明&amp;基础参数'!$E$6*'模板使用说明&amp;基础参数'!$E$12,IF(L9887="修改",J9887*'模板使用说明&amp;基础参数'!$E$6*'模板使用说明&amp;基础参数'!$E$11,J9887*'模板使用说明&amp;基础参数'!$E$6*'模板使用说明&amp;基础参数'!$E$10)),IF(L9887="删除",J9887*'模板使用说明&amp;基础参数'!$E$7*'模板使用说明&amp;基础参数'!$E$12,IF(L9887="修改",J9887*'模板使用说明&amp;基础参数'!$E$7*'模板使用说明&amp;基础参数'!$E$11,J9887*'模板使用说明&amp;基础参数'!$E$7*'模板使用说明&amp;基础参数'!$E$10)))))</f>
        <v/>
      </c>
      <c r="N9887" s="82"/>
    </row>
    <row r="9888" spans="1:14">
      <c r="A9888" s="76">
        <f t="shared" si="165"/>
        <v>9883</v>
      </c>
      <c r="B9888" s="77"/>
      <c r="C9888" s="77"/>
      <c r="D9888" s="77"/>
      <c r="E9888" s="77"/>
      <c r="F9888" s="77"/>
      <c r="G9888" s="77"/>
      <c r="H9888" s="78"/>
      <c r="I9888" s="76"/>
      <c r="J9888" s="8" t="str">
        <f>IF(I9888="ILF",IF($C$1="预估功能点",'模板使用说明&amp;基础参数'!$E$15,'模板使用说明&amp;基础参数'!$E$22),IF(I9888="EIF",IF($C$1="预估功能点",'模板使用说明&amp;基础参数'!$E$16,'模板使用说明&amp;基础参数'!$E$23),IF(I9888="EI",IF($C$1="预估功能点",'模板使用说明&amp;基础参数'!$E$17,'模板使用说明&amp;基础参数'!$E$24),IF(I9888="EO",IF($C$1="预估功能点",'模板使用说明&amp;基础参数'!$E$18,'模板使用说明&amp;基础参数'!$E$25),IF(I9888="EQ",IF($C$1="预估功能点",'模板使用说明&amp;基础参数'!$E$19,'模板使用说明&amp;基础参数'!$E$26),"")))))</f>
        <v/>
      </c>
      <c r="K9888" s="80"/>
      <c r="L9888" s="80"/>
      <c r="M9888" s="81" t="str">
        <f>IF(J9888="","",IF(K9888="高",IF(L9888="删除",J9888*'模板使用说明&amp;基础参数'!$E$5*'模板使用说明&amp;基础参数'!$E$12,IF(L9888="修改",J9888*'模板使用说明&amp;基础参数'!$E$5*'模板使用说明&amp;基础参数'!$E$11,J9888*'模板使用说明&amp;基础参数'!$E$5*'模板使用说明&amp;基础参数'!$E$10)),IF(K9888="中",IF(L9888="删除",J9888*'模板使用说明&amp;基础参数'!$E$6*'模板使用说明&amp;基础参数'!$E$12,IF(L9888="修改",J9888*'模板使用说明&amp;基础参数'!$E$6*'模板使用说明&amp;基础参数'!$E$11,J9888*'模板使用说明&amp;基础参数'!$E$6*'模板使用说明&amp;基础参数'!$E$10)),IF(L9888="删除",J9888*'模板使用说明&amp;基础参数'!$E$7*'模板使用说明&amp;基础参数'!$E$12,IF(L9888="修改",J9888*'模板使用说明&amp;基础参数'!$E$7*'模板使用说明&amp;基础参数'!$E$11,J9888*'模板使用说明&amp;基础参数'!$E$7*'模板使用说明&amp;基础参数'!$E$10)))))</f>
        <v/>
      </c>
      <c r="N9888" s="82"/>
    </row>
    <row r="9889" spans="1:14">
      <c r="A9889" s="76">
        <f t="shared" si="165"/>
        <v>9884</v>
      </c>
      <c r="B9889" s="77"/>
      <c r="C9889" s="77"/>
      <c r="D9889" s="77"/>
      <c r="E9889" s="77"/>
      <c r="F9889" s="77"/>
      <c r="G9889" s="77"/>
      <c r="H9889" s="78"/>
      <c r="I9889" s="76"/>
      <c r="J9889" s="8" t="str">
        <f>IF(I9889="ILF",IF($C$1="预估功能点",'模板使用说明&amp;基础参数'!$E$15,'模板使用说明&amp;基础参数'!$E$22),IF(I9889="EIF",IF($C$1="预估功能点",'模板使用说明&amp;基础参数'!$E$16,'模板使用说明&amp;基础参数'!$E$23),IF(I9889="EI",IF($C$1="预估功能点",'模板使用说明&amp;基础参数'!$E$17,'模板使用说明&amp;基础参数'!$E$24),IF(I9889="EO",IF($C$1="预估功能点",'模板使用说明&amp;基础参数'!$E$18,'模板使用说明&amp;基础参数'!$E$25),IF(I9889="EQ",IF($C$1="预估功能点",'模板使用说明&amp;基础参数'!$E$19,'模板使用说明&amp;基础参数'!$E$26),"")))))</f>
        <v/>
      </c>
      <c r="K9889" s="80"/>
      <c r="L9889" s="80"/>
      <c r="M9889" s="81" t="str">
        <f>IF(J9889="","",IF(K9889="高",IF(L9889="删除",J9889*'模板使用说明&amp;基础参数'!$E$5*'模板使用说明&amp;基础参数'!$E$12,IF(L9889="修改",J9889*'模板使用说明&amp;基础参数'!$E$5*'模板使用说明&amp;基础参数'!$E$11,J9889*'模板使用说明&amp;基础参数'!$E$5*'模板使用说明&amp;基础参数'!$E$10)),IF(K9889="中",IF(L9889="删除",J9889*'模板使用说明&amp;基础参数'!$E$6*'模板使用说明&amp;基础参数'!$E$12,IF(L9889="修改",J9889*'模板使用说明&amp;基础参数'!$E$6*'模板使用说明&amp;基础参数'!$E$11,J9889*'模板使用说明&amp;基础参数'!$E$6*'模板使用说明&amp;基础参数'!$E$10)),IF(L9889="删除",J9889*'模板使用说明&amp;基础参数'!$E$7*'模板使用说明&amp;基础参数'!$E$12,IF(L9889="修改",J9889*'模板使用说明&amp;基础参数'!$E$7*'模板使用说明&amp;基础参数'!$E$11,J9889*'模板使用说明&amp;基础参数'!$E$7*'模板使用说明&amp;基础参数'!$E$10)))))</f>
        <v/>
      </c>
      <c r="N9889" s="82"/>
    </row>
    <row r="9890" spans="1:14">
      <c r="A9890" s="76">
        <f t="shared" si="165"/>
        <v>9885</v>
      </c>
      <c r="B9890" s="77"/>
      <c r="C9890" s="77"/>
      <c r="D9890" s="77"/>
      <c r="E9890" s="77"/>
      <c r="F9890" s="77"/>
      <c r="G9890" s="77"/>
      <c r="H9890" s="78"/>
      <c r="I9890" s="76"/>
      <c r="J9890" s="8" t="str">
        <f>IF(I9890="ILF",IF($C$1="预估功能点",'模板使用说明&amp;基础参数'!$E$15,'模板使用说明&amp;基础参数'!$E$22),IF(I9890="EIF",IF($C$1="预估功能点",'模板使用说明&amp;基础参数'!$E$16,'模板使用说明&amp;基础参数'!$E$23),IF(I9890="EI",IF($C$1="预估功能点",'模板使用说明&amp;基础参数'!$E$17,'模板使用说明&amp;基础参数'!$E$24),IF(I9890="EO",IF($C$1="预估功能点",'模板使用说明&amp;基础参数'!$E$18,'模板使用说明&amp;基础参数'!$E$25),IF(I9890="EQ",IF($C$1="预估功能点",'模板使用说明&amp;基础参数'!$E$19,'模板使用说明&amp;基础参数'!$E$26),"")))))</f>
        <v/>
      </c>
      <c r="K9890" s="80"/>
      <c r="L9890" s="80"/>
      <c r="M9890" s="81" t="str">
        <f>IF(J9890="","",IF(K9890="高",IF(L9890="删除",J9890*'模板使用说明&amp;基础参数'!$E$5*'模板使用说明&amp;基础参数'!$E$12,IF(L9890="修改",J9890*'模板使用说明&amp;基础参数'!$E$5*'模板使用说明&amp;基础参数'!$E$11,J9890*'模板使用说明&amp;基础参数'!$E$5*'模板使用说明&amp;基础参数'!$E$10)),IF(K9890="中",IF(L9890="删除",J9890*'模板使用说明&amp;基础参数'!$E$6*'模板使用说明&amp;基础参数'!$E$12,IF(L9890="修改",J9890*'模板使用说明&amp;基础参数'!$E$6*'模板使用说明&amp;基础参数'!$E$11,J9890*'模板使用说明&amp;基础参数'!$E$6*'模板使用说明&amp;基础参数'!$E$10)),IF(L9890="删除",J9890*'模板使用说明&amp;基础参数'!$E$7*'模板使用说明&amp;基础参数'!$E$12,IF(L9890="修改",J9890*'模板使用说明&amp;基础参数'!$E$7*'模板使用说明&amp;基础参数'!$E$11,J9890*'模板使用说明&amp;基础参数'!$E$7*'模板使用说明&amp;基础参数'!$E$10)))))</f>
        <v/>
      </c>
      <c r="N9890" s="82"/>
    </row>
    <row r="9891" spans="1:14">
      <c r="A9891" s="76">
        <f t="shared" si="165"/>
        <v>9886</v>
      </c>
      <c r="B9891" s="77"/>
      <c r="C9891" s="77"/>
      <c r="D9891" s="77"/>
      <c r="E9891" s="77"/>
      <c r="F9891" s="77"/>
      <c r="G9891" s="77"/>
      <c r="H9891" s="78"/>
      <c r="I9891" s="76"/>
      <c r="J9891" s="8" t="str">
        <f>IF(I9891="ILF",IF($C$1="预估功能点",'模板使用说明&amp;基础参数'!$E$15,'模板使用说明&amp;基础参数'!$E$22),IF(I9891="EIF",IF($C$1="预估功能点",'模板使用说明&amp;基础参数'!$E$16,'模板使用说明&amp;基础参数'!$E$23),IF(I9891="EI",IF($C$1="预估功能点",'模板使用说明&amp;基础参数'!$E$17,'模板使用说明&amp;基础参数'!$E$24),IF(I9891="EO",IF($C$1="预估功能点",'模板使用说明&amp;基础参数'!$E$18,'模板使用说明&amp;基础参数'!$E$25),IF(I9891="EQ",IF($C$1="预估功能点",'模板使用说明&amp;基础参数'!$E$19,'模板使用说明&amp;基础参数'!$E$26),"")))))</f>
        <v/>
      </c>
      <c r="K9891" s="80"/>
      <c r="L9891" s="80"/>
      <c r="M9891" s="81" t="str">
        <f>IF(J9891="","",IF(K9891="高",IF(L9891="删除",J9891*'模板使用说明&amp;基础参数'!$E$5*'模板使用说明&amp;基础参数'!$E$12,IF(L9891="修改",J9891*'模板使用说明&amp;基础参数'!$E$5*'模板使用说明&amp;基础参数'!$E$11,J9891*'模板使用说明&amp;基础参数'!$E$5*'模板使用说明&amp;基础参数'!$E$10)),IF(K9891="中",IF(L9891="删除",J9891*'模板使用说明&amp;基础参数'!$E$6*'模板使用说明&amp;基础参数'!$E$12,IF(L9891="修改",J9891*'模板使用说明&amp;基础参数'!$E$6*'模板使用说明&amp;基础参数'!$E$11,J9891*'模板使用说明&amp;基础参数'!$E$6*'模板使用说明&amp;基础参数'!$E$10)),IF(L9891="删除",J9891*'模板使用说明&amp;基础参数'!$E$7*'模板使用说明&amp;基础参数'!$E$12,IF(L9891="修改",J9891*'模板使用说明&amp;基础参数'!$E$7*'模板使用说明&amp;基础参数'!$E$11,J9891*'模板使用说明&amp;基础参数'!$E$7*'模板使用说明&amp;基础参数'!$E$10)))))</f>
        <v/>
      </c>
      <c r="N9891" s="82"/>
    </row>
    <row r="9892" spans="1:14">
      <c r="A9892" s="76">
        <f t="shared" si="165"/>
        <v>9887</v>
      </c>
      <c r="B9892" s="77"/>
      <c r="C9892" s="77"/>
      <c r="D9892" s="77"/>
      <c r="E9892" s="77"/>
      <c r="F9892" s="77"/>
      <c r="G9892" s="77"/>
      <c r="H9892" s="78"/>
      <c r="I9892" s="76"/>
      <c r="J9892" s="8" t="str">
        <f>IF(I9892="ILF",IF($C$1="预估功能点",'模板使用说明&amp;基础参数'!$E$15,'模板使用说明&amp;基础参数'!$E$22),IF(I9892="EIF",IF($C$1="预估功能点",'模板使用说明&amp;基础参数'!$E$16,'模板使用说明&amp;基础参数'!$E$23),IF(I9892="EI",IF($C$1="预估功能点",'模板使用说明&amp;基础参数'!$E$17,'模板使用说明&amp;基础参数'!$E$24),IF(I9892="EO",IF($C$1="预估功能点",'模板使用说明&amp;基础参数'!$E$18,'模板使用说明&amp;基础参数'!$E$25),IF(I9892="EQ",IF($C$1="预估功能点",'模板使用说明&amp;基础参数'!$E$19,'模板使用说明&amp;基础参数'!$E$26),"")))))</f>
        <v/>
      </c>
      <c r="K9892" s="80"/>
      <c r="L9892" s="80"/>
      <c r="M9892" s="81" t="str">
        <f>IF(J9892="","",IF(K9892="高",IF(L9892="删除",J9892*'模板使用说明&amp;基础参数'!$E$5*'模板使用说明&amp;基础参数'!$E$12,IF(L9892="修改",J9892*'模板使用说明&amp;基础参数'!$E$5*'模板使用说明&amp;基础参数'!$E$11,J9892*'模板使用说明&amp;基础参数'!$E$5*'模板使用说明&amp;基础参数'!$E$10)),IF(K9892="中",IF(L9892="删除",J9892*'模板使用说明&amp;基础参数'!$E$6*'模板使用说明&amp;基础参数'!$E$12,IF(L9892="修改",J9892*'模板使用说明&amp;基础参数'!$E$6*'模板使用说明&amp;基础参数'!$E$11,J9892*'模板使用说明&amp;基础参数'!$E$6*'模板使用说明&amp;基础参数'!$E$10)),IF(L9892="删除",J9892*'模板使用说明&amp;基础参数'!$E$7*'模板使用说明&amp;基础参数'!$E$12,IF(L9892="修改",J9892*'模板使用说明&amp;基础参数'!$E$7*'模板使用说明&amp;基础参数'!$E$11,J9892*'模板使用说明&amp;基础参数'!$E$7*'模板使用说明&amp;基础参数'!$E$10)))))</f>
        <v/>
      </c>
      <c r="N9892" s="82"/>
    </row>
    <row r="9893" spans="1:14">
      <c r="A9893" s="76">
        <f t="shared" si="165"/>
        <v>9888</v>
      </c>
      <c r="B9893" s="77"/>
      <c r="C9893" s="77"/>
      <c r="D9893" s="77"/>
      <c r="E9893" s="77"/>
      <c r="F9893" s="77"/>
      <c r="G9893" s="77"/>
      <c r="H9893" s="78"/>
      <c r="I9893" s="76"/>
      <c r="J9893" s="8" t="str">
        <f>IF(I9893="ILF",IF($C$1="预估功能点",'模板使用说明&amp;基础参数'!$E$15,'模板使用说明&amp;基础参数'!$E$22),IF(I9893="EIF",IF($C$1="预估功能点",'模板使用说明&amp;基础参数'!$E$16,'模板使用说明&amp;基础参数'!$E$23),IF(I9893="EI",IF($C$1="预估功能点",'模板使用说明&amp;基础参数'!$E$17,'模板使用说明&amp;基础参数'!$E$24),IF(I9893="EO",IF($C$1="预估功能点",'模板使用说明&amp;基础参数'!$E$18,'模板使用说明&amp;基础参数'!$E$25),IF(I9893="EQ",IF($C$1="预估功能点",'模板使用说明&amp;基础参数'!$E$19,'模板使用说明&amp;基础参数'!$E$26),"")))))</f>
        <v/>
      </c>
      <c r="K9893" s="80"/>
      <c r="L9893" s="80"/>
      <c r="M9893" s="81" t="str">
        <f>IF(J9893="","",IF(K9893="高",IF(L9893="删除",J9893*'模板使用说明&amp;基础参数'!$E$5*'模板使用说明&amp;基础参数'!$E$12,IF(L9893="修改",J9893*'模板使用说明&amp;基础参数'!$E$5*'模板使用说明&amp;基础参数'!$E$11,J9893*'模板使用说明&amp;基础参数'!$E$5*'模板使用说明&amp;基础参数'!$E$10)),IF(K9893="中",IF(L9893="删除",J9893*'模板使用说明&amp;基础参数'!$E$6*'模板使用说明&amp;基础参数'!$E$12,IF(L9893="修改",J9893*'模板使用说明&amp;基础参数'!$E$6*'模板使用说明&amp;基础参数'!$E$11,J9893*'模板使用说明&amp;基础参数'!$E$6*'模板使用说明&amp;基础参数'!$E$10)),IF(L9893="删除",J9893*'模板使用说明&amp;基础参数'!$E$7*'模板使用说明&amp;基础参数'!$E$12,IF(L9893="修改",J9893*'模板使用说明&amp;基础参数'!$E$7*'模板使用说明&amp;基础参数'!$E$11,J9893*'模板使用说明&amp;基础参数'!$E$7*'模板使用说明&amp;基础参数'!$E$10)))))</f>
        <v/>
      </c>
      <c r="N9893" s="82"/>
    </row>
    <row r="9894" spans="1:14">
      <c r="A9894" s="76">
        <f t="shared" si="165"/>
        <v>9889</v>
      </c>
      <c r="B9894" s="77"/>
      <c r="C9894" s="77"/>
      <c r="D9894" s="77"/>
      <c r="E9894" s="77"/>
      <c r="F9894" s="77"/>
      <c r="G9894" s="77"/>
      <c r="H9894" s="78"/>
      <c r="I9894" s="76"/>
      <c r="J9894" s="8" t="str">
        <f>IF(I9894="ILF",IF($C$1="预估功能点",'模板使用说明&amp;基础参数'!$E$15,'模板使用说明&amp;基础参数'!$E$22),IF(I9894="EIF",IF($C$1="预估功能点",'模板使用说明&amp;基础参数'!$E$16,'模板使用说明&amp;基础参数'!$E$23),IF(I9894="EI",IF($C$1="预估功能点",'模板使用说明&amp;基础参数'!$E$17,'模板使用说明&amp;基础参数'!$E$24),IF(I9894="EO",IF($C$1="预估功能点",'模板使用说明&amp;基础参数'!$E$18,'模板使用说明&amp;基础参数'!$E$25),IF(I9894="EQ",IF($C$1="预估功能点",'模板使用说明&amp;基础参数'!$E$19,'模板使用说明&amp;基础参数'!$E$26),"")))))</f>
        <v/>
      </c>
      <c r="K9894" s="80"/>
      <c r="L9894" s="80"/>
      <c r="M9894" s="81" t="str">
        <f>IF(J9894="","",IF(K9894="高",IF(L9894="删除",J9894*'模板使用说明&amp;基础参数'!$E$5*'模板使用说明&amp;基础参数'!$E$12,IF(L9894="修改",J9894*'模板使用说明&amp;基础参数'!$E$5*'模板使用说明&amp;基础参数'!$E$11,J9894*'模板使用说明&amp;基础参数'!$E$5*'模板使用说明&amp;基础参数'!$E$10)),IF(K9894="中",IF(L9894="删除",J9894*'模板使用说明&amp;基础参数'!$E$6*'模板使用说明&amp;基础参数'!$E$12,IF(L9894="修改",J9894*'模板使用说明&amp;基础参数'!$E$6*'模板使用说明&amp;基础参数'!$E$11,J9894*'模板使用说明&amp;基础参数'!$E$6*'模板使用说明&amp;基础参数'!$E$10)),IF(L9894="删除",J9894*'模板使用说明&amp;基础参数'!$E$7*'模板使用说明&amp;基础参数'!$E$12,IF(L9894="修改",J9894*'模板使用说明&amp;基础参数'!$E$7*'模板使用说明&amp;基础参数'!$E$11,J9894*'模板使用说明&amp;基础参数'!$E$7*'模板使用说明&amp;基础参数'!$E$10)))))</f>
        <v/>
      </c>
      <c r="N9894" s="82"/>
    </row>
    <row r="9895" spans="1:14">
      <c r="A9895" s="76">
        <f t="shared" si="165"/>
        <v>9890</v>
      </c>
      <c r="B9895" s="77"/>
      <c r="C9895" s="77"/>
      <c r="D9895" s="77"/>
      <c r="E9895" s="77"/>
      <c r="F9895" s="77"/>
      <c r="G9895" s="77"/>
      <c r="H9895" s="78"/>
      <c r="I9895" s="76"/>
      <c r="J9895" s="8" t="str">
        <f>IF(I9895="ILF",IF($C$1="预估功能点",'模板使用说明&amp;基础参数'!$E$15,'模板使用说明&amp;基础参数'!$E$22),IF(I9895="EIF",IF($C$1="预估功能点",'模板使用说明&amp;基础参数'!$E$16,'模板使用说明&amp;基础参数'!$E$23),IF(I9895="EI",IF($C$1="预估功能点",'模板使用说明&amp;基础参数'!$E$17,'模板使用说明&amp;基础参数'!$E$24),IF(I9895="EO",IF($C$1="预估功能点",'模板使用说明&amp;基础参数'!$E$18,'模板使用说明&amp;基础参数'!$E$25),IF(I9895="EQ",IF($C$1="预估功能点",'模板使用说明&amp;基础参数'!$E$19,'模板使用说明&amp;基础参数'!$E$26),"")))))</f>
        <v/>
      </c>
      <c r="K9895" s="80"/>
      <c r="L9895" s="80"/>
      <c r="M9895" s="81" t="str">
        <f>IF(J9895="","",IF(K9895="高",IF(L9895="删除",J9895*'模板使用说明&amp;基础参数'!$E$5*'模板使用说明&amp;基础参数'!$E$12,IF(L9895="修改",J9895*'模板使用说明&amp;基础参数'!$E$5*'模板使用说明&amp;基础参数'!$E$11,J9895*'模板使用说明&amp;基础参数'!$E$5*'模板使用说明&amp;基础参数'!$E$10)),IF(K9895="中",IF(L9895="删除",J9895*'模板使用说明&amp;基础参数'!$E$6*'模板使用说明&amp;基础参数'!$E$12,IF(L9895="修改",J9895*'模板使用说明&amp;基础参数'!$E$6*'模板使用说明&amp;基础参数'!$E$11,J9895*'模板使用说明&amp;基础参数'!$E$6*'模板使用说明&amp;基础参数'!$E$10)),IF(L9895="删除",J9895*'模板使用说明&amp;基础参数'!$E$7*'模板使用说明&amp;基础参数'!$E$12,IF(L9895="修改",J9895*'模板使用说明&amp;基础参数'!$E$7*'模板使用说明&amp;基础参数'!$E$11,J9895*'模板使用说明&amp;基础参数'!$E$7*'模板使用说明&amp;基础参数'!$E$10)))))</f>
        <v/>
      </c>
      <c r="N9895" s="82"/>
    </row>
    <row r="9896" spans="1:14">
      <c r="A9896" s="76">
        <f t="shared" si="165"/>
        <v>9891</v>
      </c>
      <c r="B9896" s="77"/>
      <c r="C9896" s="77"/>
      <c r="D9896" s="77"/>
      <c r="E9896" s="77"/>
      <c r="F9896" s="77"/>
      <c r="G9896" s="77"/>
      <c r="H9896" s="78"/>
      <c r="I9896" s="76"/>
      <c r="J9896" s="8" t="str">
        <f>IF(I9896="ILF",IF($C$1="预估功能点",'模板使用说明&amp;基础参数'!$E$15,'模板使用说明&amp;基础参数'!$E$22),IF(I9896="EIF",IF($C$1="预估功能点",'模板使用说明&amp;基础参数'!$E$16,'模板使用说明&amp;基础参数'!$E$23),IF(I9896="EI",IF($C$1="预估功能点",'模板使用说明&amp;基础参数'!$E$17,'模板使用说明&amp;基础参数'!$E$24),IF(I9896="EO",IF($C$1="预估功能点",'模板使用说明&amp;基础参数'!$E$18,'模板使用说明&amp;基础参数'!$E$25),IF(I9896="EQ",IF($C$1="预估功能点",'模板使用说明&amp;基础参数'!$E$19,'模板使用说明&amp;基础参数'!$E$26),"")))))</f>
        <v/>
      </c>
      <c r="K9896" s="80"/>
      <c r="L9896" s="80"/>
      <c r="M9896" s="81" t="str">
        <f>IF(J9896="","",IF(K9896="高",IF(L9896="删除",J9896*'模板使用说明&amp;基础参数'!$E$5*'模板使用说明&amp;基础参数'!$E$12,IF(L9896="修改",J9896*'模板使用说明&amp;基础参数'!$E$5*'模板使用说明&amp;基础参数'!$E$11,J9896*'模板使用说明&amp;基础参数'!$E$5*'模板使用说明&amp;基础参数'!$E$10)),IF(K9896="中",IF(L9896="删除",J9896*'模板使用说明&amp;基础参数'!$E$6*'模板使用说明&amp;基础参数'!$E$12,IF(L9896="修改",J9896*'模板使用说明&amp;基础参数'!$E$6*'模板使用说明&amp;基础参数'!$E$11,J9896*'模板使用说明&amp;基础参数'!$E$6*'模板使用说明&amp;基础参数'!$E$10)),IF(L9896="删除",J9896*'模板使用说明&amp;基础参数'!$E$7*'模板使用说明&amp;基础参数'!$E$12,IF(L9896="修改",J9896*'模板使用说明&amp;基础参数'!$E$7*'模板使用说明&amp;基础参数'!$E$11,J9896*'模板使用说明&amp;基础参数'!$E$7*'模板使用说明&amp;基础参数'!$E$10)))))</f>
        <v/>
      </c>
      <c r="N9896" s="82"/>
    </row>
    <row r="9897" spans="1:14">
      <c r="A9897" s="76">
        <f t="shared" si="165"/>
        <v>9892</v>
      </c>
      <c r="B9897" s="77"/>
      <c r="C9897" s="77"/>
      <c r="D9897" s="77"/>
      <c r="E9897" s="77"/>
      <c r="F9897" s="77"/>
      <c r="G9897" s="77"/>
      <c r="H9897" s="78"/>
      <c r="I9897" s="76"/>
      <c r="J9897" s="8" t="str">
        <f>IF(I9897="ILF",IF($C$1="预估功能点",'模板使用说明&amp;基础参数'!$E$15,'模板使用说明&amp;基础参数'!$E$22),IF(I9897="EIF",IF($C$1="预估功能点",'模板使用说明&amp;基础参数'!$E$16,'模板使用说明&amp;基础参数'!$E$23),IF(I9897="EI",IF($C$1="预估功能点",'模板使用说明&amp;基础参数'!$E$17,'模板使用说明&amp;基础参数'!$E$24),IF(I9897="EO",IF($C$1="预估功能点",'模板使用说明&amp;基础参数'!$E$18,'模板使用说明&amp;基础参数'!$E$25),IF(I9897="EQ",IF($C$1="预估功能点",'模板使用说明&amp;基础参数'!$E$19,'模板使用说明&amp;基础参数'!$E$26),"")))))</f>
        <v/>
      </c>
      <c r="K9897" s="80"/>
      <c r="L9897" s="80"/>
      <c r="M9897" s="81" t="str">
        <f>IF(J9897="","",IF(K9897="高",IF(L9897="删除",J9897*'模板使用说明&amp;基础参数'!$E$5*'模板使用说明&amp;基础参数'!$E$12,IF(L9897="修改",J9897*'模板使用说明&amp;基础参数'!$E$5*'模板使用说明&amp;基础参数'!$E$11,J9897*'模板使用说明&amp;基础参数'!$E$5*'模板使用说明&amp;基础参数'!$E$10)),IF(K9897="中",IF(L9897="删除",J9897*'模板使用说明&amp;基础参数'!$E$6*'模板使用说明&amp;基础参数'!$E$12,IF(L9897="修改",J9897*'模板使用说明&amp;基础参数'!$E$6*'模板使用说明&amp;基础参数'!$E$11,J9897*'模板使用说明&amp;基础参数'!$E$6*'模板使用说明&amp;基础参数'!$E$10)),IF(L9897="删除",J9897*'模板使用说明&amp;基础参数'!$E$7*'模板使用说明&amp;基础参数'!$E$12,IF(L9897="修改",J9897*'模板使用说明&amp;基础参数'!$E$7*'模板使用说明&amp;基础参数'!$E$11,J9897*'模板使用说明&amp;基础参数'!$E$7*'模板使用说明&amp;基础参数'!$E$10)))))</f>
        <v/>
      </c>
      <c r="N9897" s="82"/>
    </row>
    <row r="9898" spans="1:14">
      <c r="A9898" s="76">
        <f t="shared" si="165"/>
        <v>9893</v>
      </c>
      <c r="B9898" s="77"/>
      <c r="C9898" s="77"/>
      <c r="D9898" s="77"/>
      <c r="E9898" s="77"/>
      <c r="F9898" s="77"/>
      <c r="G9898" s="77"/>
      <c r="H9898" s="78"/>
      <c r="I9898" s="76"/>
      <c r="J9898" s="8" t="str">
        <f>IF(I9898="ILF",IF($C$1="预估功能点",'模板使用说明&amp;基础参数'!$E$15,'模板使用说明&amp;基础参数'!$E$22),IF(I9898="EIF",IF($C$1="预估功能点",'模板使用说明&amp;基础参数'!$E$16,'模板使用说明&amp;基础参数'!$E$23),IF(I9898="EI",IF($C$1="预估功能点",'模板使用说明&amp;基础参数'!$E$17,'模板使用说明&amp;基础参数'!$E$24),IF(I9898="EO",IF($C$1="预估功能点",'模板使用说明&amp;基础参数'!$E$18,'模板使用说明&amp;基础参数'!$E$25),IF(I9898="EQ",IF($C$1="预估功能点",'模板使用说明&amp;基础参数'!$E$19,'模板使用说明&amp;基础参数'!$E$26),"")))))</f>
        <v/>
      </c>
      <c r="K9898" s="80"/>
      <c r="L9898" s="80"/>
      <c r="M9898" s="81" t="str">
        <f>IF(J9898="","",IF(K9898="高",IF(L9898="删除",J9898*'模板使用说明&amp;基础参数'!$E$5*'模板使用说明&amp;基础参数'!$E$12,IF(L9898="修改",J9898*'模板使用说明&amp;基础参数'!$E$5*'模板使用说明&amp;基础参数'!$E$11,J9898*'模板使用说明&amp;基础参数'!$E$5*'模板使用说明&amp;基础参数'!$E$10)),IF(K9898="中",IF(L9898="删除",J9898*'模板使用说明&amp;基础参数'!$E$6*'模板使用说明&amp;基础参数'!$E$12,IF(L9898="修改",J9898*'模板使用说明&amp;基础参数'!$E$6*'模板使用说明&amp;基础参数'!$E$11,J9898*'模板使用说明&amp;基础参数'!$E$6*'模板使用说明&amp;基础参数'!$E$10)),IF(L9898="删除",J9898*'模板使用说明&amp;基础参数'!$E$7*'模板使用说明&amp;基础参数'!$E$12,IF(L9898="修改",J9898*'模板使用说明&amp;基础参数'!$E$7*'模板使用说明&amp;基础参数'!$E$11,J9898*'模板使用说明&amp;基础参数'!$E$7*'模板使用说明&amp;基础参数'!$E$10)))))</f>
        <v/>
      </c>
      <c r="N9898" s="82"/>
    </row>
    <row r="9899" spans="1:14">
      <c r="A9899" s="76">
        <f t="shared" si="165"/>
        <v>9894</v>
      </c>
      <c r="B9899" s="77"/>
      <c r="C9899" s="77"/>
      <c r="D9899" s="77"/>
      <c r="E9899" s="77"/>
      <c r="F9899" s="77"/>
      <c r="G9899" s="77"/>
      <c r="H9899" s="78"/>
      <c r="I9899" s="76"/>
      <c r="J9899" s="8" t="str">
        <f>IF(I9899="ILF",IF($C$1="预估功能点",'模板使用说明&amp;基础参数'!$E$15,'模板使用说明&amp;基础参数'!$E$22),IF(I9899="EIF",IF($C$1="预估功能点",'模板使用说明&amp;基础参数'!$E$16,'模板使用说明&amp;基础参数'!$E$23),IF(I9899="EI",IF($C$1="预估功能点",'模板使用说明&amp;基础参数'!$E$17,'模板使用说明&amp;基础参数'!$E$24),IF(I9899="EO",IF($C$1="预估功能点",'模板使用说明&amp;基础参数'!$E$18,'模板使用说明&amp;基础参数'!$E$25),IF(I9899="EQ",IF($C$1="预估功能点",'模板使用说明&amp;基础参数'!$E$19,'模板使用说明&amp;基础参数'!$E$26),"")))))</f>
        <v/>
      </c>
      <c r="K9899" s="80"/>
      <c r="L9899" s="80"/>
      <c r="M9899" s="81" t="str">
        <f>IF(J9899="","",IF(K9899="高",IF(L9899="删除",J9899*'模板使用说明&amp;基础参数'!$E$5*'模板使用说明&amp;基础参数'!$E$12,IF(L9899="修改",J9899*'模板使用说明&amp;基础参数'!$E$5*'模板使用说明&amp;基础参数'!$E$11,J9899*'模板使用说明&amp;基础参数'!$E$5*'模板使用说明&amp;基础参数'!$E$10)),IF(K9899="中",IF(L9899="删除",J9899*'模板使用说明&amp;基础参数'!$E$6*'模板使用说明&amp;基础参数'!$E$12,IF(L9899="修改",J9899*'模板使用说明&amp;基础参数'!$E$6*'模板使用说明&amp;基础参数'!$E$11,J9899*'模板使用说明&amp;基础参数'!$E$6*'模板使用说明&amp;基础参数'!$E$10)),IF(L9899="删除",J9899*'模板使用说明&amp;基础参数'!$E$7*'模板使用说明&amp;基础参数'!$E$12,IF(L9899="修改",J9899*'模板使用说明&amp;基础参数'!$E$7*'模板使用说明&amp;基础参数'!$E$11,J9899*'模板使用说明&amp;基础参数'!$E$7*'模板使用说明&amp;基础参数'!$E$10)))))</f>
        <v/>
      </c>
      <c r="N9899" s="82"/>
    </row>
    <row r="9900" spans="1:14">
      <c r="A9900" s="76">
        <f t="shared" si="165"/>
        <v>9895</v>
      </c>
      <c r="B9900" s="77"/>
      <c r="C9900" s="77"/>
      <c r="D9900" s="77"/>
      <c r="E9900" s="77"/>
      <c r="F9900" s="77"/>
      <c r="G9900" s="77"/>
      <c r="H9900" s="78"/>
      <c r="I9900" s="76"/>
      <c r="J9900" s="8" t="str">
        <f>IF(I9900="ILF",IF($C$1="预估功能点",'模板使用说明&amp;基础参数'!$E$15,'模板使用说明&amp;基础参数'!$E$22),IF(I9900="EIF",IF($C$1="预估功能点",'模板使用说明&amp;基础参数'!$E$16,'模板使用说明&amp;基础参数'!$E$23),IF(I9900="EI",IF($C$1="预估功能点",'模板使用说明&amp;基础参数'!$E$17,'模板使用说明&amp;基础参数'!$E$24),IF(I9900="EO",IF($C$1="预估功能点",'模板使用说明&amp;基础参数'!$E$18,'模板使用说明&amp;基础参数'!$E$25),IF(I9900="EQ",IF($C$1="预估功能点",'模板使用说明&amp;基础参数'!$E$19,'模板使用说明&amp;基础参数'!$E$26),"")))))</f>
        <v/>
      </c>
      <c r="K9900" s="80"/>
      <c r="L9900" s="80"/>
      <c r="M9900" s="81" t="str">
        <f>IF(J9900="","",IF(K9900="高",IF(L9900="删除",J9900*'模板使用说明&amp;基础参数'!$E$5*'模板使用说明&amp;基础参数'!$E$12,IF(L9900="修改",J9900*'模板使用说明&amp;基础参数'!$E$5*'模板使用说明&amp;基础参数'!$E$11,J9900*'模板使用说明&amp;基础参数'!$E$5*'模板使用说明&amp;基础参数'!$E$10)),IF(K9900="中",IF(L9900="删除",J9900*'模板使用说明&amp;基础参数'!$E$6*'模板使用说明&amp;基础参数'!$E$12,IF(L9900="修改",J9900*'模板使用说明&amp;基础参数'!$E$6*'模板使用说明&amp;基础参数'!$E$11,J9900*'模板使用说明&amp;基础参数'!$E$6*'模板使用说明&amp;基础参数'!$E$10)),IF(L9900="删除",J9900*'模板使用说明&amp;基础参数'!$E$7*'模板使用说明&amp;基础参数'!$E$12,IF(L9900="修改",J9900*'模板使用说明&amp;基础参数'!$E$7*'模板使用说明&amp;基础参数'!$E$11,J9900*'模板使用说明&amp;基础参数'!$E$7*'模板使用说明&amp;基础参数'!$E$10)))))</f>
        <v/>
      </c>
      <c r="N9900" s="82"/>
    </row>
    <row r="9901" spans="1:14">
      <c r="A9901" s="76">
        <f t="shared" si="165"/>
        <v>9896</v>
      </c>
      <c r="B9901" s="77"/>
      <c r="C9901" s="77"/>
      <c r="D9901" s="77"/>
      <c r="E9901" s="77"/>
      <c r="F9901" s="77"/>
      <c r="G9901" s="77"/>
      <c r="H9901" s="78"/>
      <c r="I9901" s="76"/>
      <c r="J9901" s="8" t="str">
        <f>IF(I9901="ILF",IF($C$1="预估功能点",'模板使用说明&amp;基础参数'!$E$15,'模板使用说明&amp;基础参数'!$E$22),IF(I9901="EIF",IF($C$1="预估功能点",'模板使用说明&amp;基础参数'!$E$16,'模板使用说明&amp;基础参数'!$E$23),IF(I9901="EI",IF($C$1="预估功能点",'模板使用说明&amp;基础参数'!$E$17,'模板使用说明&amp;基础参数'!$E$24),IF(I9901="EO",IF($C$1="预估功能点",'模板使用说明&amp;基础参数'!$E$18,'模板使用说明&amp;基础参数'!$E$25),IF(I9901="EQ",IF($C$1="预估功能点",'模板使用说明&amp;基础参数'!$E$19,'模板使用说明&amp;基础参数'!$E$26),"")))))</f>
        <v/>
      </c>
      <c r="K9901" s="80"/>
      <c r="L9901" s="80"/>
      <c r="M9901" s="81" t="str">
        <f>IF(J9901="","",IF(K9901="高",IF(L9901="删除",J9901*'模板使用说明&amp;基础参数'!$E$5*'模板使用说明&amp;基础参数'!$E$12,IF(L9901="修改",J9901*'模板使用说明&amp;基础参数'!$E$5*'模板使用说明&amp;基础参数'!$E$11,J9901*'模板使用说明&amp;基础参数'!$E$5*'模板使用说明&amp;基础参数'!$E$10)),IF(K9901="中",IF(L9901="删除",J9901*'模板使用说明&amp;基础参数'!$E$6*'模板使用说明&amp;基础参数'!$E$12,IF(L9901="修改",J9901*'模板使用说明&amp;基础参数'!$E$6*'模板使用说明&amp;基础参数'!$E$11,J9901*'模板使用说明&amp;基础参数'!$E$6*'模板使用说明&amp;基础参数'!$E$10)),IF(L9901="删除",J9901*'模板使用说明&amp;基础参数'!$E$7*'模板使用说明&amp;基础参数'!$E$12,IF(L9901="修改",J9901*'模板使用说明&amp;基础参数'!$E$7*'模板使用说明&amp;基础参数'!$E$11,J9901*'模板使用说明&amp;基础参数'!$E$7*'模板使用说明&amp;基础参数'!$E$10)))))</f>
        <v/>
      </c>
      <c r="N9901" s="82"/>
    </row>
    <row r="9902" spans="1:14">
      <c r="A9902" s="76">
        <f t="shared" si="165"/>
        <v>9897</v>
      </c>
      <c r="B9902" s="77"/>
      <c r="C9902" s="77"/>
      <c r="D9902" s="77"/>
      <c r="E9902" s="77"/>
      <c r="F9902" s="77"/>
      <c r="G9902" s="77"/>
      <c r="H9902" s="78"/>
      <c r="I9902" s="76"/>
      <c r="J9902" s="8" t="str">
        <f>IF(I9902="ILF",IF($C$1="预估功能点",'模板使用说明&amp;基础参数'!$E$15,'模板使用说明&amp;基础参数'!$E$22),IF(I9902="EIF",IF($C$1="预估功能点",'模板使用说明&amp;基础参数'!$E$16,'模板使用说明&amp;基础参数'!$E$23),IF(I9902="EI",IF($C$1="预估功能点",'模板使用说明&amp;基础参数'!$E$17,'模板使用说明&amp;基础参数'!$E$24),IF(I9902="EO",IF($C$1="预估功能点",'模板使用说明&amp;基础参数'!$E$18,'模板使用说明&amp;基础参数'!$E$25),IF(I9902="EQ",IF($C$1="预估功能点",'模板使用说明&amp;基础参数'!$E$19,'模板使用说明&amp;基础参数'!$E$26),"")))))</f>
        <v/>
      </c>
      <c r="K9902" s="80"/>
      <c r="L9902" s="80"/>
      <c r="M9902" s="81" t="str">
        <f>IF(J9902="","",IF(K9902="高",IF(L9902="删除",J9902*'模板使用说明&amp;基础参数'!$E$5*'模板使用说明&amp;基础参数'!$E$12,IF(L9902="修改",J9902*'模板使用说明&amp;基础参数'!$E$5*'模板使用说明&amp;基础参数'!$E$11,J9902*'模板使用说明&amp;基础参数'!$E$5*'模板使用说明&amp;基础参数'!$E$10)),IF(K9902="中",IF(L9902="删除",J9902*'模板使用说明&amp;基础参数'!$E$6*'模板使用说明&amp;基础参数'!$E$12,IF(L9902="修改",J9902*'模板使用说明&amp;基础参数'!$E$6*'模板使用说明&amp;基础参数'!$E$11,J9902*'模板使用说明&amp;基础参数'!$E$6*'模板使用说明&amp;基础参数'!$E$10)),IF(L9902="删除",J9902*'模板使用说明&amp;基础参数'!$E$7*'模板使用说明&amp;基础参数'!$E$12,IF(L9902="修改",J9902*'模板使用说明&amp;基础参数'!$E$7*'模板使用说明&amp;基础参数'!$E$11,J9902*'模板使用说明&amp;基础参数'!$E$7*'模板使用说明&amp;基础参数'!$E$10)))))</f>
        <v/>
      </c>
      <c r="N9902" s="82"/>
    </row>
    <row r="9903" spans="1:14">
      <c r="A9903" s="76">
        <f t="shared" si="165"/>
        <v>9898</v>
      </c>
      <c r="B9903" s="77"/>
      <c r="C9903" s="77"/>
      <c r="D9903" s="77"/>
      <c r="E9903" s="77"/>
      <c r="F9903" s="77"/>
      <c r="G9903" s="77"/>
      <c r="H9903" s="78"/>
      <c r="I9903" s="76"/>
      <c r="J9903" s="8" t="str">
        <f>IF(I9903="ILF",IF($C$1="预估功能点",'模板使用说明&amp;基础参数'!$E$15,'模板使用说明&amp;基础参数'!$E$22),IF(I9903="EIF",IF($C$1="预估功能点",'模板使用说明&amp;基础参数'!$E$16,'模板使用说明&amp;基础参数'!$E$23),IF(I9903="EI",IF($C$1="预估功能点",'模板使用说明&amp;基础参数'!$E$17,'模板使用说明&amp;基础参数'!$E$24),IF(I9903="EO",IF($C$1="预估功能点",'模板使用说明&amp;基础参数'!$E$18,'模板使用说明&amp;基础参数'!$E$25),IF(I9903="EQ",IF($C$1="预估功能点",'模板使用说明&amp;基础参数'!$E$19,'模板使用说明&amp;基础参数'!$E$26),"")))))</f>
        <v/>
      </c>
      <c r="K9903" s="80"/>
      <c r="L9903" s="80"/>
      <c r="M9903" s="81" t="str">
        <f>IF(J9903="","",IF(K9903="高",IF(L9903="删除",J9903*'模板使用说明&amp;基础参数'!$E$5*'模板使用说明&amp;基础参数'!$E$12,IF(L9903="修改",J9903*'模板使用说明&amp;基础参数'!$E$5*'模板使用说明&amp;基础参数'!$E$11,J9903*'模板使用说明&amp;基础参数'!$E$5*'模板使用说明&amp;基础参数'!$E$10)),IF(K9903="中",IF(L9903="删除",J9903*'模板使用说明&amp;基础参数'!$E$6*'模板使用说明&amp;基础参数'!$E$12,IF(L9903="修改",J9903*'模板使用说明&amp;基础参数'!$E$6*'模板使用说明&amp;基础参数'!$E$11,J9903*'模板使用说明&amp;基础参数'!$E$6*'模板使用说明&amp;基础参数'!$E$10)),IF(L9903="删除",J9903*'模板使用说明&amp;基础参数'!$E$7*'模板使用说明&amp;基础参数'!$E$12,IF(L9903="修改",J9903*'模板使用说明&amp;基础参数'!$E$7*'模板使用说明&amp;基础参数'!$E$11,J9903*'模板使用说明&amp;基础参数'!$E$7*'模板使用说明&amp;基础参数'!$E$10)))))</f>
        <v/>
      </c>
      <c r="N9903" s="82"/>
    </row>
    <row r="9904" spans="1:14">
      <c r="A9904" s="76">
        <f t="shared" si="165"/>
        <v>9899</v>
      </c>
      <c r="B9904" s="77"/>
      <c r="C9904" s="77"/>
      <c r="D9904" s="77"/>
      <c r="E9904" s="77"/>
      <c r="F9904" s="77"/>
      <c r="G9904" s="77"/>
      <c r="H9904" s="78"/>
      <c r="I9904" s="76"/>
      <c r="J9904" s="8" t="str">
        <f>IF(I9904="ILF",IF($C$1="预估功能点",'模板使用说明&amp;基础参数'!$E$15,'模板使用说明&amp;基础参数'!$E$22),IF(I9904="EIF",IF($C$1="预估功能点",'模板使用说明&amp;基础参数'!$E$16,'模板使用说明&amp;基础参数'!$E$23),IF(I9904="EI",IF($C$1="预估功能点",'模板使用说明&amp;基础参数'!$E$17,'模板使用说明&amp;基础参数'!$E$24),IF(I9904="EO",IF($C$1="预估功能点",'模板使用说明&amp;基础参数'!$E$18,'模板使用说明&amp;基础参数'!$E$25),IF(I9904="EQ",IF($C$1="预估功能点",'模板使用说明&amp;基础参数'!$E$19,'模板使用说明&amp;基础参数'!$E$26),"")))))</f>
        <v/>
      </c>
      <c r="K9904" s="80"/>
      <c r="L9904" s="80"/>
      <c r="M9904" s="81" t="str">
        <f>IF(J9904="","",IF(K9904="高",IF(L9904="删除",J9904*'模板使用说明&amp;基础参数'!$E$5*'模板使用说明&amp;基础参数'!$E$12,IF(L9904="修改",J9904*'模板使用说明&amp;基础参数'!$E$5*'模板使用说明&amp;基础参数'!$E$11,J9904*'模板使用说明&amp;基础参数'!$E$5*'模板使用说明&amp;基础参数'!$E$10)),IF(K9904="中",IF(L9904="删除",J9904*'模板使用说明&amp;基础参数'!$E$6*'模板使用说明&amp;基础参数'!$E$12,IF(L9904="修改",J9904*'模板使用说明&amp;基础参数'!$E$6*'模板使用说明&amp;基础参数'!$E$11,J9904*'模板使用说明&amp;基础参数'!$E$6*'模板使用说明&amp;基础参数'!$E$10)),IF(L9904="删除",J9904*'模板使用说明&amp;基础参数'!$E$7*'模板使用说明&amp;基础参数'!$E$12,IF(L9904="修改",J9904*'模板使用说明&amp;基础参数'!$E$7*'模板使用说明&amp;基础参数'!$E$11,J9904*'模板使用说明&amp;基础参数'!$E$7*'模板使用说明&amp;基础参数'!$E$10)))))</f>
        <v/>
      </c>
      <c r="N9904" s="82"/>
    </row>
    <row r="9905" spans="1:14">
      <c r="A9905" s="76">
        <f t="shared" si="165"/>
        <v>9900</v>
      </c>
      <c r="B9905" s="77"/>
      <c r="C9905" s="77"/>
      <c r="D9905" s="77"/>
      <c r="E9905" s="77"/>
      <c r="F9905" s="77"/>
      <c r="G9905" s="77"/>
      <c r="H9905" s="78"/>
      <c r="I9905" s="76"/>
      <c r="J9905" s="8" t="str">
        <f>IF(I9905="ILF",IF($C$1="预估功能点",'模板使用说明&amp;基础参数'!$E$15,'模板使用说明&amp;基础参数'!$E$22),IF(I9905="EIF",IF($C$1="预估功能点",'模板使用说明&amp;基础参数'!$E$16,'模板使用说明&amp;基础参数'!$E$23),IF(I9905="EI",IF($C$1="预估功能点",'模板使用说明&amp;基础参数'!$E$17,'模板使用说明&amp;基础参数'!$E$24),IF(I9905="EO",IF($C$1="预估功能点",'模板使用说明&amp;基础参数'!$E$18,'模板使用说明&amp;基础参数'!$E$25),IF(I9905="EQ",IF($C$1="预估功能点",'模板使用说明&amp;基础参数'!$E$19,'模板使用说明&amp;基础参数'!$E$26),"")))))</f>
        <v/>
      </c>
      <c r="K9905" s="80"/>
      <c r="L9905" s="80"/>
      <c r="M9905" s="81" t="str">
        <f>IF(J9905="","",IF(K9905="高",IF(L9905="删除",J9905*'模板使用说明&amp;基础参数'!$E$5*'模板使用说明&amp;基础参数'!$E$12,IF(L9905="修改",J9905*'模板使用说明&amp;基础参数'!$E$5*'模板使用说明&amp;基础参数'!$E$11,J9905*'模板使用说明&amp;基础参数'!$E$5*'模板使用说明&amp;基础参数'!$E$10)),IF(K9905="中",IF(L9905="删除",J9905*'模板使用说明&amp;基础参数'!$E$6*'模板使用说明&amp;基础参数'!$E$12,IF(L9905="修改",J9905*'模板使用说明&amp;基础参数'!$E$6*'模板使用说明&amp;基础参数'!$E$11,J9905*'模板使用说明&amp;基础参数'!$E$6*'模板使用说明&amp;基础参数'!$E$10)),IF(L9905="删除",J9905*'模板使用说明&amp;基础参数'!$E$7*'模板使用说明&amp;基础参数'!$E$12,IF(L9905="修改",J9905*'模板使用说明&amp;基础参数'!$E$7*'模板使用说明&amp;基础参数'!$E$11,J9905*'模板使用说明&amp;基础参数'!$E$7*'模板使用说明&amp;基础参数'!$E$10)))))</f>
        <v/>
      </c>
      <c r="N9905" s="82"/>
    </row>
    <row r="9906" spans="1:14">
      <c r="A9906" s="76">
        <f t="shared" si="165"/>
        <v>9901</v>
      </c>
      <c r="B9906" s="77"/>
      <c r="C9906" s="77"/>
      <c r="D9906" s="77"/>
      <c r="E9906" s="77"/>
      <c r="F9906" s="77"/>
      <c r="G9906" s="77"/>
      <c r="H9906" s="78"/>
      <c r="I9906" s="76"/>
      <c r="J9906" s="8" t="str">
        <f>IF(I9906="ILF",IF($C$1="预估功能点",'模板使用说明&amp;基础参数'!$E$15,'模板使用说明&amp;基础参数'!$E$22),IF(I9906="EIF",IF($C$1="预估功能点",'模板使用说明&amp;基础参数'!$E$16,'模板使用说明&amp;基础参数'!$E$23),IF(I9906="EI",IF($C$1="预估功能点",'模板使用说明&amp;基础参数'!$E$17,'模板使用说明&amp;基础参数'!$E$24),IF(I9906="EO",IF($C$1="预估功能点",'模板使用说明&amp;基础参数'!$E$18,'模板使用说明&amp;基础参数'!$E$25),IF(I9906="EQ",IF($C$1="预估功能点",'模板使用说明&amp;基础参数'!$E$19,'模板使用说明&amp;基础参数'!$E$26),"")))))</f>
        <v/>
      </c>
      <c r="K9906" s="80"/>
      <c r="L9906" s="80"/>
      <c r="M9906" s="81" t="str">
        <f>IF(J9906="","",IF(K9906="高",IF(L9906="删除",J9906*'模板使用说明&amp;基础参数'!$E$5*'模板使用说明&amp;基础参数'!$E$12,IF(L9906="修改",J9906*'模板使用说明&amp;基础参数'!$E$5*'模板使用说明&amp;基础参数'!$E$11,J9906*'模板使用说明&amp;基础参数'!$E$5*'模板使用说明&amp;基础参数'!$E$10)),IF(K9906="中",IF(L9906="删除",J9906*'模板使用说明&amp;基础参数'!$E$6*'模板使用说明&amp;基础参数'!$E$12,IF(L9906="修改",J9906*'模板使用说明&amp;基础参数'!$E$6*'模板使用说明&amp;基础参数'!$E$11,J9906*'模板使用说明&amp;基础参数'!$E$6*'模板使用说明&amp;基础参数'!$E$10)),IF(L9906="删除",J9906*'模板使用说明&amp;基础参数'!$E$7*'模板使用说明&amp;基础参数'!$E$12,IF(L9906="修改",J9906*'模板使用说明&amp;基础参数'!$E$7*'模板使用说明&amp;基础参数'!$E$11,J9906*'模板使用说明&amp;基础参数'!$E$7*'模板使用说明&amp;基础参数'!$E$10)))))</f>
        <v/>
      </c>
      <c r="N9906" s="82"/>
    </row>
    <row r="9907" spans="1:14">
      <c r="A9907" s="76">
        <f t="shared" si="165"/>
        <v>9902</v>
      </c>
      <c r="B9907" s="77"/>
      <c r="C9907" s="77"/>
      <c r="D9907" s="77"/>
      <c r="E9907" s="77"/>
      <c r="F9907" s="77"/>
      <c r="G9907" s="77"/>
      <c r="H9907" s="78"/>
      <c r="I9907" s="76"/>
      <c r="J9907" s="8" t="str">
        <f>IF(I9907="ILF",IF($C$1="预估功能点",'模板使用说明&amp;基础参数'!$E$15,'模板使用说明&amp;基础参数'!$E$22),IF(I9907="EIF",IF($C$1="预估功能点",'模板使用说明&amp;基础参数'!$E$16,'模板使用说明&amp;基础参数'!$E$23),IF(I9907="EI",IF($C$1="预估功能点",'模板使用说明&amp;基础参数'!$E$17,'模板使用说明&amp;基础参数'!$E$24),IF(I9907="EO",IF($C$1="预估功能点",'模板使用说明&amp;基础参数'!$E$18,'模板使用说明&amp;基础参数'!$E$25),IF(I9907="EQ",IF($C$1="预估功能点",'模板使用说明&amp;基础参数'!$E$19,'模板使用说明&amp;基础参数'!$E$26),"")))))</f>
        <v/>
      </c>
      <c r="K9907" s="80"/>
      <c r="L9907" s="80"/>
      <c r="M9907" s="81" t="str">
        <f>IF(J9907="","",IF(K9907="高",IF(L9907="删除",J9907*'模板使用说明&amp;基础参数'!$E$5*'模板使用说明&amp;基础参数'!$E$12,IF(L9907="修改",J9907*'模板使用说明&amp;基础参数'!$E$5*'模板使用说明&amp;基础参数'!$E$11,J9907*'模板使用说明&amp;基础参数'!$E$5*'模板使用说明&amp;基础参数'!$E$10)),IF(K9907="中",IF(L9907="删除",J9907*'模板使用说明&amp;基础参数'!$E$6*'模板使用说明&amp;基础参数'!$E$12,IF(L9907="修改",J9907*'模板使用说明&amp;基础参数'!$E$6*'模板使用说明&amp;基础参数'!$E$11,J9907*'模板使用说明&amp;基础参数'!$E$6*'模板使用说明&amp;基础参数'!$E$10)),IF(L9907="删除",J9907*'模板使用说明&amp;基础参数'!$E$7*'模板使用说明&amp;基础参数'!$E$12,IF(L9907="修改",J9907*'模板使用说明&amp;基础参数'!$E$7*'模板使用说明&amp;基础参数'!$E$11,J9907*'模板使用说明&amp;基础参数'!$E$7*'模板使用说明&amp;基础参数'!$E$10)))))</f>
        <v/>
      </c>
      <c r="N9907" s="82"/>
    </row>
    <row r="9908" spans="1:14">
      <c r="A9908" s="76">
        <f t="shared" si="165"/>
        <v>9903</v>
      </c>
      <c r="B9908" s="77"/>
      <c r="C9908" s="77"/>
      <c r="D9908" s="77"/>
      <c r="E9908" s="77"/>
      <c r="F9908" s="77"/>
      <c r="G9908" s="77"/>
      <c r="H9908" s="78"/>
      <c r="I9908" s="76"/>
      <c r="J9908" s="8" t="str">
        <f>IF(I9908="ILF",IF($C$1="预估功能点",'模板使用说明&amp;基础参数'!$E$15,'模板使用说明&amp;基础参数'!$E$22),IF(I9908="EIF",IF($C$1="预估功能点",'模板使用说明&amp;基础参数'!$E$16,'模板使用说明&amp;基础参数'!$E$23),IF(I9908="EI",IF($C$1="预估功能点",'模板使用说明&amp;基础参数'!$E$17,'模板使用说明&amp;基础参数'!$E$24),IF(I9908="EO",IF($C$1="预估功能点",'模板使用说明&amp;基础参数'!$E$18,'模板使用说明&amp;基础参数'!$E$25),IF(I9908="EQ",IF($C$1="预估功能点",'模板使用说明&amp;基础参数'!$E$19,'模板使用说明&amp;基础参数'!$E$26),"")))))</f>
        <v/>
      </c>
      <c r="K9908" s="80"/>
      <c r="L9908" s="80"/>
      <c r="M9908" s="81" t="str">
        <f>IF(J9908="","",IF(K9908="高",IF(L9908="删除",J9908*'模板使用说明&amp;基础参数'!$E$5*'模板使用说明&amp;基础参数'!$E$12,IF(L9908="修改",J9908*'模板使用说明&amp;基础参数'!$E$5*'模板使用说明&amp;基础参数'!$E$11,J9908*'模板使用说明&amp;基础参数'!$E$5*'模板使用说明&amp;基础参数'!$E$10)),IF(K9908="中",IF(L9908="删除",J9908*'模板使用说明&amp;基础参数'!$E$6*'模板使用说明&amp;基础参数'!$E$12,IF(L9908="修改",J9908*'模板使用说明&amp;基础参数'!$E$6*'模板使用说明&amp;基础参数'!$E$11,J9908*'模板使用说明&amp;基础参数'!$E$6*'模板使用说明&amp;基础参数'!$E$10)),IF(L9908="删除",J9908*'模板使用说明&amp;基础参数'!$E$7*'模板使用说明&amp;基础参数'!$E$12,IF(L9908="修改",J9908*'模板使用说明&amp;基础参数'!$E$7*'模板使用说明&amp;基础参数'!$E$11,J9908*'模板使用说明&amp;基础参数'!$E$7*'模板使用说明&amp;基础参数'!$E$10)))))</f>
        <v/>
      </c>
      <c r="N9908" s="82"/>
    </row>
    <row r="9909" spans="1:14">
      <c r="A9909" s="76">
        <f t="shared" si="165"/>
        <v>9904</v>
      </c>
      <c r="B9909" s="77"/>
      <c r="C9909" s="77"/>
      <c r="D9909" s="77"/>
      <c r="E9909" s="77"/>
      <c r="F9909" s="77"/>
      <c r="G9909" s="77"/>
      <c r="H9909" s="78"/>
      <c r="I9909" s="76"/>
      <c r="J9909" s="8" t="str">
        <f>IF(I9909="ILF",IF($C$1="预估功能点",'模板使用说明&amp;基础参数'!$E$15,'模板使用说明&amp;基础参数'!$E$22),IF(I9909="EIF",IF($C$1="预估功能点",'模板使用说明&amp;基础参数'!$E$16,'模板使用说明&amp;基础参数'!$E$23),IF(I9909="EI",IF($C$1="预估功能点",'模板使用说明&amp;基础参数'!$E$17,'模板使用说明&amp;基础参数'!$E$24),IF(I9909="EO",IF($C$1="预估功能点",'模板使用说明&amp;基础参数'!$E$18,'模板使用说明&amp;基础参数'!$E$25),IF(I9909="EQ",IF($C$1="预估功能点",'模板使用说明&amp;基础参数'!$E$19,'模板使用说明&amp;基础参数'!$E$26),"")))))</f>
        <v/>
      </c>
      <c r="K9909" s="80"/>
      <c r="L9909" s="80"/>
      <c r="M9909" s="81" t="str">
        <f>IF(J9909="","",IF(K9909="高",IF(L9909="删除",J9909*'模板使用说明&amp;基础参数'!$E$5*'模板使用说明&amp;基础参数'!$E$12,IF(L9909="修改",J9909*'模板使用说明&amp;基础参数'!$E$5*'模板使用说明&amp;基础参数'!$E$11,J9909*'模板使用说明&amp;基础参数'!$E$5*'模板使用说明&amp;基础参数'!$E$10)),IF(K9909="中",IF(L9909="删除",J9909*'模板使用说明&amp;基础参数'!$E$6*'模板使用说明&amp;基础参数'!$E$12,IF(L9909="修改",J9909*'模板使用说明&amp;基础参数'!$E$6*'模板使用说明&amp;基础参数'!$E$11,J9909*'模板使用说明&amp;基础参数'!$E$6*'模板使用说明&amp;基础参数'!$E$10)),IF(L9909="删除",J9909*'模板使用说明&amp;基础参数'!$E$7*'模板使用说明&amp;基础参数'!$E$12,IF(L9909="修改",J9909*'模板使用说明&amp;基础参数'!$E$7*'模板使用说明&amp;基础参数'!$E$11,J9909*'模板使用说明&amp;基础参数'!$E$7*'模板使用说明&amp;基础参数'!$E$10)))))</f>
        <v/>
      </c>
      <c r="N9909" s="82"/>
    </row>
    <row r="9910" spans="1:14">
      <c r="A9910" s="76">
        <f t="shared" si="165"/>
        <v>9905</v>
      </c>
      <c r="B9910" s="77"/>
      <c r="C9910" s="77"/>
      <c r="D9910" s="77"/>
      <c r="E9910" s="77"/>
      <c r="F9910" s="77"/>
      <c r="G9910" s="77"/>
      <c r="H9910" s="78"/>
      <c r="I9910" s="76"/>
      <c r="J9910" s="8" t="str">
        <f>IF(I9910="ILF",IF($C$1="预估功能点",'模板使用说明&amp;基础参数'!$E$15,'模板使用说明&amp;基础参数'!$E$22),IF(I9910="EIF",IF($C$1="预估功能点",'模板使用说明&amp;基础参数'!$E$16,'模板使用说明&amp;基础参数'!$E$23),IF(I9910="EI",IF($C$1="预估功能点",'模板使用说明&amp;基础参数'!$E$17,'模板使用说明&amp;基础参数'!$E$24),IF(I9910="EO",IF($C$1="预估功能点",'模板使用说明&amp;基础参数'!$E$18,'模板使用说明&amp;基础参数'!$E$25),IF(I9910="EQ",IF($C$1="预估功能点",'模板使用说明&amp;基础参数'!$E$19,'模板使用说明&amp;基础参数'!$E$26),"")))))</f>
        <v/>
      </c>
      <c r="K9910" s="80"/>
      <c r="L9910" s="80"/>
      <c r="M9910" s="81" t="str">
        <f>IF(J9910="","",IF(K9910="高",IF(L9910="删除",J9910*'模板使用说明&amp;基础参数'!$E$5*'模板使用说明&amp;基础参数'!$E$12,IF(L9910="修改",J9910*'模板使用说明&amp;基础参数'!$E$5*'模板使用说明&amp;基础参数'!$E$11,J9910*'模板使用说明&amp;基础参数'!$E$5*'模板使用说明&amp;基础参数'!$E$10)),IF(K9910="中",IF(L9910="删除",J9910*'模板使用说明&amp;基础参数'!$E$6*'模板使用说明&amp;基础参数'!$E$12,IF(L9910="修改",J9910*'模板使用说明&amp;基础参数'!$E$6*'模板使用说明&amp;基础参数'!$E$11,J9910*'模板使用说明&amp;基础参数'!$E$6*'模板使用说明&amp;基础参数'!$E$10)),IF(L9910="删除",J9910*'模板使用说明&amp;基础参数'!$E$7*'模板使用说明&amp;基础参数'!$E$12,IF(L9910="修改",J9910*'模板使用说明&amp;基础参数'!$E$7*'模板使用说明&amp;基础参数'!$E$11,J9910*'模板使用说明&amp;基础参数'!$E$7*'模板使用说明&amp;基础参数'!$E$10)))))</f>
        <v/>
      </c>
      <c r="N9910" s="82"/>
    </row>
    <row r="9911" spans="1:14">
      <c r="A9911" s="76">
        <f t="shared" si="165"/>
        <v>9906</v>
      </c>
      <c r="B9911" s="77"/>
      <c r="C9911" s="77"/>
      <c r="D9911" s="77"/>
      <c r="E9911" s="77"/>
      <c r="F9911" s="77"/>
      <c r="G9911" s="77"/>
      <c r="H9911" s="78"/>
      <c r="I9911" s="76"/>
      <c r="J9911" s="8" t="str">
        <f>IF(I9911="ILF",IF($C$1="预估功能点",'模板使用说明&amp;基础参数'!$E$15,'模板使用说明&amp;基础参数'!$E$22),IF(I9911="EIF",IF($C$1="预估功能点",'模板使用说明&amp;基础参数'!$E$16,'模板使用说明&amp;基础参数'!$E$23),IF(I9911="EI",IF($C$1="预估功能点",'模板使用说明&amp;基础参数'!$E$17,'模板使用说明&amp;基础参数'!$E$24),IF(I9911="EO",IF($C$1="预估功能点",'模板使用说明&amp;基础参数'!$E$18,'模板使用说明&amp;基础参数'!$E$25),IF(I9911="EQ",IF($C$1="预估功能点",'模板使用说明&amp;基础参数'!$E$19,'模板使用说明&amp;基础参数'!$E$26),"")))))</f>
        <v/>
      </c>
      <c r="K9911" s="80"/>
      <c r="L9911" s="80"/>
      <c r="M9911" s="81" t="str">
        <f>IF(J9911="","",IF(K9911="高",IF(L9911="删除",J9911*'模板使用说明&amp;基础参数'!$E$5*'模板使用说明&amp;基础参数'!$E$12,IF(L9911="修改",J9911*'模板使用说明&amp;基础参数'!$E$5*'模板使用说明&amp;基础参数'!$E$11,J9911*'模板使用说明&amp;基础参数'!$E$5*'模板使用说明&amp;基础参数'!$E$10)),IF(K9911="中",IF(L9911="删除",J9911*'模板使用说明&amp;基础参数'!$E$6*'模板使用说明&amp;基础参数'!$E$12,IF(L9911="修改",J9911*'模板使用说明&amp;基础参数'!$E$6*'模板使用说明&amp;基础参数'!$E$11,J9911*'模板使用说明&amp;基础参数'!$E$6*'模板使用说明&amp;基础参数'!$E$10)),IF(L9911="删除",J9911*'模板使用说明&amp;基础参数'!$E$7*'模板使用说明&amp;基础参数'!$E$12,IF(L9911="修改",J9911*'模板使用说明&amp;基础参数'!$E$7*'模板使用说明&amp;基础参数'!$E$11,J9911*'模板使用说明&amp;基础参数'!$E$7*'模板使用说明&amp;基础参数'!$E$10)))))</f>
        <v/>
      </c>
      <c r="N9911" s="82"/>
    </row>
    <row r="9912" spans="1:14">
      <c r="A9912" s="76">
        <f t="shared" si="165"/>
        <v>9907</v>
      </c>
      <c r="B9912" s="77"/>
      <c r="C9912" s="77"/>
      <c r="D9912" s="77"/>
      <c r="E9912" s="77"/>
      <c r="F9912" s="77"/>
      <c r="G9912" s="77"/>
      <c r="H9912" s="78"/>
      <c r="I9912" s="76"/>
      <c r="J9912" s="8" t="str">
        <f>IF(I9912="ILF",IF($C$1="预估功能点",'模板使用说明&amp;基础参数'!$E$15,'模板使用说明&amp;基础参数'!$E$22),IF(I9912="EIF",IF($C$1="预估功能点",'模板使用说明&amp;基础参数'!$E$16,'模板使用说明&amp;基础参数'!$E$23),IF(I9912="EI",IF($C$1="预估功能点",'模板使用说明&amp;基础参数'!$E$17,'模板使用说明&amp;基础参数'!$E$24),IF(I9912="EO",IF($C$1="预估功能点",'模板使用说明&amp;基础参数'!$E$18,'模板使用说明&amp;基础参数'!$E$25),IF(I9912="EQ",IF($C$1="预估功能点",'模板使用说明&amp;基础参数'!$E$19,'模板使用说明&amp;基础参数'!$E$26),"")))))</f>
        <v/>
      </c>
      <c r="K9912" s="80"/>
      <c r="L9912" s="80"/>
      <c r="M9912" s="81" t="str">
        <f>IF(J9912="","",IF(K9912="高",IF(L9912="删除",J9912*'模板使用说明&amp;基础参数'!$E$5*'模板使用说明&amp;基础参数'!$E$12,IF(L9912="修改",J9912*'模板使用说明&amp;基础参数'!$E$5*'模板使用说明&amp;基础参数'!$E$11,J9912*'模板使用说明&amp;基础参数'!$E$5*'模板使用说明&amp;基础参数'!$E$10)),IF(K9912="中",IF(L9912="删除",J9912*'模板使用说明&amp;基础参数'!$E$6*'模板使用说明&amp;基础参数'!$E$12,IF(L9912="修改",J9912*'模板使用说明&amp;基础参数'!$E$6*'模板使用说明&amp;基础参数'!$E$11,J9912*'模板使用说明&amp;基础参数'!$E$6*'模板使用说明&amp;基础参数'!$E$10)),IF(L9912="删除",J9912*'模板使用说明&amp;基础参数'!$E$7*'模板使用说明&amp;基础参数'!$E$12,IF(L9912="修改",J9912*'模板使用说明&amp;基础参数'!$E$7*'模板使用说明&amp;基础参数'!$E$11,J9912*'模板使用说明&amp;基础参数'!$E$7*'模板使用说明&amp;基础参数'!$E$10)))))</f>
        <v/>
      </c>
      <c r="N9912" s="82"/>
    </row>
    <row r="9913" spans="1:14">
      <c r="A9913" s="76">
        <f t="shared" si="165"/>
        <v>9908</v>
      </c>
      <c r="B9913" s="77"/>
      <c r="C9913" s="77"/>
      <c r="D9913" s="77"/>
      <c r="E9913" s="77"/>
      <c r="F9913" s="77"/>
      <c r="G9913" s="77"/>
      <c r="H9913" s="78"/>
      <c r="I9913" s="76"/>
      <c r="J9913" s="8" t="str">
        <f>IF(I9913="ILF",IF($C$1="预估功能点",'模板使用说明&amp;基础参数'!$E$15,'模板使用说明&amp;基础参数'!$E$22),IF(I9913="EIF",IF($C$1="预估功能点",'模板使用说明&amp;基础参数'!$E$16,'模板使用说明&amp;基础参数'!$E$23),IF(I9913="EI",IF($C$1="预估功能点",'模板使用说明&amp;基础参数'!$E$17,'模板使用说明&amp;基础参数'!$E$24),IF(I9913="EO",IF($C$1="预估功能点",'模板使用说明&amp;基础参数'!$E$18,'模板使用说明&amp;基础参数'!$E$25),IF(I9913="EQ",IF($C$1="预估功能点",'模板使用说明&amp;基础参数'!$E$19,'模板使用说明&amp;基础参数'!$E$26),"")))))</f>
        <v/>
      </c>
      <c r="K9913" s="80"/>
      <c r="L9913" s="80"/>
      <c r="M9913" s="81" t="str">
        <f>IF(J9913="","",IF(K9913="高",IF(L9913="删除",J9913*'模板使用说明&amp;基础参数'!$E$5*'模板使用说明&amp;基础参数'!$E$12,IF(L9913="修改",J9913*'模板使用说明&amp;基础参数'!$E$5*'模板使用说明&amp;基础参数'!$E$11,J9913*'模板使用说明&amp;基础参数'!$E$5*'模板使用说明&amp;基础参数'!$E$10)),IF(K9913="中",IF(L9913="删除",J9913*'模板使用说明&amp;基础参数'!$E$6*'模板使用说明&amp;基础参数'!$E$12,IF(L9913="修改",J9913*'模板使用说明&amp;基础参数'!$E$6*'模板使用说明&amp;基础参数'!$E$11,J9913*'模板使用说明&amp;基础参数'!$E$6*'模板使用说明&amp;基础参数'!$E$10)),IF(L9913="删除",J9913*'模板使用说明&amp;基础参数'!$E$7*'模板使用说明&amp;基础参数'!$E$12,IF(L9913="修改",J9913*'模板使用说明&amp;基础参数'!$E$7*'模板使用说明&amp;基础参数'!$E$11,J9913*'模板使用说明&amp;基础参数'!$E$7*'模板使用说明&amp;基础参数'!$E$10)))))</f>
        <v/>
      </c>
      <c r="N9913" s="82"/>
    </row>
    <row r="9914" spans="1:14">
      <c r="A9914" s="76">
        <f t="shared" si="165"/>
        <v>9909</v>
      </c>
      <c r="B9914" s="77"/>
      <c r="C9914" s="77"/>
      <c r="D9914" s="77"/>
      <c r="E9914" s="77"/>
      <c r="F9914" s="77"/>
      <c r="G9914" s="77"/>
      <c r="H9914" s="78"/>
      <c r="I9914" s="76"/>
      <c r="J9914" s="8" t="str">
        <f>IF(I9914="ILF",IF($C$1="预估功能点",'模板使用说明&amp;基础参数'!$E$15,'模板使用说明&amp;基础参数'!$E$22),IF(I9914="EIF",IF($C$1="预估功能点",'模板使用说明&amp;基础参数'!$E$16,'模板使用说明&amp;基础参数'!$E$23),IF(I9914="EI",IF($C$1="预估功能点",'模板使用说明&amp;基础参数'!$E$17,'模板使用说明&amp;基础参数'!$E$24),IF(I9914="EO",IF($C$1="预估功能点",'模板使用说明&amp;基础参数'!$E$18,'模板使用说明&amp;基础参数'!$E$25),IF(I9914="EQ",IF($C$1="预估功能点",'模板使用说明&amp;基础参数'!$E$19,'模板使用说明&amp;基础参数'!$E$26),"")))))</f>
        <v/>
      </c>
      <c r="K9914" s="80"/>
      <c r="L9914" s="80"/>
      <c r="M9914" s="81" t="str">
        <f>IF(J9914="","",IF(K9914="高",IF(L9914="删除",J9914*'模板使用说明&amp;基础参数'!$E$5*'模板使用说明&amp;基础参数'!$E$12,IF(L9914="修改",J9914*'模板使用说明&amp;基础参数'!$E$5*'模板使用说明&amp;基础参数'!$E$11,J9914*'模板使用说明&amp;基础参数'!$E$5*'模板使用说明&amp;基础参数'!$E$10)),IF(K9914="中",IF(L9914="删除",J9914*'模板使用说明&amp;基础参数'!$E$6*'模板使用说明&amp;基础参数'!$E$12,IF(L9914="修改",J9914*'模板使用说明&amp;基础参数'!$E$6*'模板使用说明&amp;基础参数'!$E$11,J9914*'模板使用说明&amp;基础参数'!$E$6*'模板使用说明&amp;基础参数'!$E$10)),IF(L9914="删除",J9914*'模板使用说明&amp;基础参数'!$E$7*'模板使用说明&amp;基础参数'!$E$12,IF(L9914="修改",J9914*'模板使用说明&amp;基础参数'!$E$7*'模板使用说明&amp;基础参数'!$E$11,J9914*'模板使用说明&amp;基础参数'!$E$7*'模板使用说明&amp;基础参数'!$E$10)))))</f>
        <v/>
      </c>
      <c r="N9914" s="82"/>
    </row>
    <row r="9915" spans="1:14">
      <c r="A9915" s="76">
        <f t="shared" si="165"/>
        <v>9910</v>
      </c>
      <c r="B9915" s="77"/>
      <c r="C9915" s="77"/>
      <c r="D9915" s="77"/>
      <c r="E9915" s="77"/>
      <c r="F9915" s="77"/>
      <c r="G9915" s="77"/>
      <c r="H9915" s="78"/>
      <c r="I9915" s="76"/>
      <c r="J9915" s="8" t="str">
        <f>IF(I9915="ILF",IF($C$1="预估功能点",'模板使用说明&amp;基础参数'!$E$15,'模板使用说明&amp;基础参数'!$E$22),IF(I9915="EIF",IF($C$1="预估功能点",'模板使用说明&amp;基础参数'!$E$16,'模板使用说明&amp;基础参数'!$E$23),IF(I9915="EI",IF($C$1="预估功能点",'模板使用说明&amp;基础参数'!$E$17,'模板使用说明&amp;基础参数'!$E$24),IF(I9915="EO",IF($C$1="预估功能点",'模板使用说明&amp;基础参数'!$E$18,'模板使用说明&amp;基础参数'!$E$25),IF(I9915="EQ",IF($C$1="预估功能点",'模板使用说明&amp;基础参数'!$E$19,'模板使用说明&amp;基础参数'!$E$26),"")))))</f>
        <v/>
      </c>
      <c r="K9915" s="80"/>
      <c r="L9915" s="80"/>
      <c r="M9915" s="81" t="str">
        <f>IF(J9915="","",IF(K9915="高",IF(L9915="删除",J9915*'模板使用说明&amp;基础参数'!$E$5*'模板使用说明&amp;基础参数'!$E$12,IF(L9915="修改",J9915*'模板使用说明&amp;基础参数'!$E$5*'模板使用说明&amp;基础参数'!$E$11,J9915*'模板使用说明&amp;基础参数'!$E$5*'模板使用说明&amp;基础参数'!$E$10)),IF(K9915="中",IF(L9915="删除",J9915*'模板使用说明&amp;基础参数'!$E$6*'模板使用说明&amp;基础参数'!$E$12,IF(L9915="修改",J9915*'模板使用说明&amp;基础参数'!$E$6*'模板使用说明&amp;基础参数'!$E$11,J9915*'模板使用说明&amp;基础参数'!$E$6*'模板使用说明&amp;基础参数'!$E$10)),IF(L9915="删除",J9915*'模板使用说明&amp;基础参数'!$E$7*'模板使用说明&amp;基础参数'!$E$12,IF(L9915="修改",J9915*'模板使用说明&amp;基础参数'!$E$7*'模板使用说明&amp;基础参数'!$E$11,J9915*'模板使用说明&amp;基础参数'!$E$7*'模板使用说明&amp;基础参数'!$E$10)))))</f>
        <v/>
      </c>
      <c r="N9915" s="82"/>
    </row>
    <row r="9916" spans="1:14">
      <c r="A9916" s="76">
        <f t="shared" si="165"/>
        <v>9911</v>
      </c>
      <c r="B9916" s="77"/>
      <c r="C9916" s="77"/>
      <c r="D9916" s="77"/>
      <c r="E9916" s="77"/>
      <c r="F9916" s="77"/>
      <c r="G9916" s="77"/>
      <c r="H9916" s="78"/>
      <c r="I9916" s="76"/>
      <c r="J9916" s="8" t="str">
        <f>IF(I9916="ILF",IF($C$1="预估功能点",'模板使用说明&amp;基础参数'!$E$15,'模板使用说明&amp;基础参数'!$E$22),IF(I9916="EIF",IF($C$1="预估功能点",'模板使用说明&amp;基础参数'!$E$16,'模板使用说明&amp;基础参数'!$E$23),IF(I9916="EI",IF($C$1="预估功能点",'模板使用说明&amp;基础参数'!$E$17,'模板使用说明&amp;基础参数'!$E$24),IF(I9916="EO",IF($C$1="预估功能点",'模板使用说明&amp;基础参数'!$E$18,'模板使用说明&amp;基础参数'!$E$25),IF(I9916="EQ",IF($C$1="预估功能点",'模板使用说明&amp;基础参数'!$E$19,'模板使用说明&amp;基础参数'!$E$26),"")))))</f>
        <v/>
      </c>
      <c r="K9916" s="80"/>
      <c r="L9916" s="80"/>
      <c r="M9916" s="81" t="str">
        <f>IF(J9916="","",IF(K9916="高",IF(L9916="删除",J9916*'模板使用说明&amp;基础参数'!$E$5*'模板使用说明&amp;基础参数'!$E$12,IF(L9916="修改",J9916*'模板使用说明&amp;基础参数'!$E$5*'模板使用说明&amp;基础参数'!$E$11,J9916*'模板使用说明&amp;基础参数'!$E$5*'模板使用说明&amp;基础参数'!$E$10)),IF(K9916="中",IF(L9916="删除",J9916*'模板使用说明&amp;基础参数'!$E$6*'模板使用说明&amp;基础参数'!$E$12,IF(L9916="修改",J9916*'模板使用说明&amp;基础参数'!$E$6*'模板使用说明&amp;基础参数'!$E$11,J9916*'模板使用说明&amp;基础参数'!$E$6*'模板使用说明&amp;基础参数'!$E$10)),IF(L9916="删除",J9916*'模板使用说明&amp;基础参数'!$E$7*'模板使用说明&amp;基础参数'!$E$12,IF(L9916="修改",J9916*'模板使用说明&amp;基础参数'!$E$7*'模板使用说明&amp;基础参数'!$E$11,J9916*'模板使用说明&amp;基础参数'!$E$7*'模板使用说明&amp;基础参数'!$E$10)))))</f>
        <v/>
      </c>
      <c r="N9916" s="82"/>
    </row>
    <row r="9917" spans="1:14">
      <c r="A9917" s="76">
        <f t="shared" si="165"/>
        <v>9912</v>
      </c>
      <c r="B9917" s="77"/>
      <c r="C9917" s="77"/>
      <c r="D9917" s="77"/>
      <c r="E9917" s="77"/>
      <c r="F9917" s="77"/>
      <c r="G9917" s="77"/>
      <c r="H9917" s="78"/>
      <c r="I9917" s="76"/>
      <c r="J9917" s="8" t="str">
        <f>IF(I9917="ILF",IF($C$1="预估功能点",'模板使用说明&amp;基础参数'!$E$15,'模板使用说明&amp;基础参数'!$E$22),IF(I9917="EIF",IF($C$1="预估功能点",'模板使用说明&amp;基础参数'!$E$16,'模板使用说明&amp;基础参数'!$E$23),IF(I9917="EI",IF($C$1="预估功能点",'模板使用说明&amp;基础参数'!$E$17,'模板使用说明&amp;基础参数'!$E$24),IF(I9917="EO",IF($C$1="预估功能点",'模板使用说明&amp;基础参数'!$E$18,'模板使用说明&amp;基础参数'!$E$25),IF(I9917="EQ",IF($C$1="预估功能点",'模板使用说明&amp;基础参数'!$E$19,'模板使用说明&amp;基础参数'!$E$26),"")))))</f>
        <v/>
      </c>
      <c r="K9917" s="80"/>
      <c r="L9917" s="80"/>
      <c r="M9917" s="81" t="str">
        <f>IF(J9917="","",IF(K9917="高",IF(L9917="删除",J9917*'模板使用说明&amp;基础参数'!$E$5*'模板使用说明&amp;基础参数'!$E$12,IF(L9917="修改",J9917*'模板使用说明&amp;基础参数'!$E$5*'模板使用说明&amp;基础参数'!$E$11,J9917*'模板使用说明&amp;基础参数'!$E$5*'模板使用说明&amp;基础参数'!$E$10)),IF(K9917="中",IF(L9917="删除",J9917*'模板使用说明&amp;基础参数'!$E$6*'模板使用说明&amp;基础参数'!$E$12,IF(L9917="修改",J9917*'模板使用说明&amp;基础参数'!$E$6*'模板使用说明&amp;基础参数'!$E$11,J9917*'模板使用说明&amp;基础参数'!$E$6*'模板使用说明&amp;基础参数'!$E$10)),IF(L9917="删除",J9917*'模板使用说明&amp;基础参数'!$E$7*'模板使用说明&amp;基础参数'!$E$12,IF(L9917="修改",J9917*'模板使用说明&amp;基础参数'!$E$7*'模板使用说明&amp;基础参数'!$E$11,J9917*'模板使用说明&amp;基础参数'!$E$7*'模板使用说明&amp;基础参数'!$E$10)))))</f>
        <v/>
      </c>
      <c r="N9917" s="82"/>
    </row>
    <row r="9918" spans="1:14">
      <c r="A9918" s="76">
        <f t="shared" si="165"/>
        <v>9913</v>
      </c>
      <c r="B9918" s="77"/>
      <c r="C9918" s="77"/>
      <c r="D9918" s="77"/>
      <c r="E9918" s="77"/>
      <c r="F9918" s="77"/>
      <c r="G9918" s="77"/>
      <c r="H9918" s="78"/>
      <c r="I9918" s="76"/>
      <c r="J9918" s="8" t="str">
        <f>IF(I9918="ILF",IF($C$1="预估功能点",'模板使用说明&amp;基础参数'!$E$15,'模板使用说明&amp;基础参数'!$E$22),IF(I9918="EIF",IF($C$1="预估功能点",'模板使用说明&amp;基础参数'!$E$16,'模板使用说明&amp;基础参数'!$E$23),IF(I9918="EI",IF($C$1="预估功能点",'模板使用说明&amp;基础参数'!$E$17,'模板使用说明&amp;基础参数'!$E$24),IF(I9918="EO",IF($C$1="预估功能点",'模板使用说明&amp;基础参数'!$E$18,'模板使用说明&amp;基础参数'!$E$25),IF(I9918="EQ",IF($C$1="预估功能点",'模板使用说明&amp;基础参数'!$E$19,'模板使用说明&amp;基础参数'!$E$26),"")))))</f>
        <v/>
      </c>
      <c r="K9918" s="80"/>
      <c r="L9918" s="80"/>
      <c r="M9918" s="81" t="str">
        <f>IF(J9918="","",IF(K9918="高",IF(L9918="删除",J9918*'模板使用说明&amp;基础参数'!$E$5*'模板使用说明&amp;基础参数'!$E$12,IF(L9918="修改",J9918*'模板使用说明&amp;基础参数'!$E$5*'模板使用说明&amp;基础参数'!$E$11,J9918*'模板使用说明&amp;基础参数'!$E$5*'模板使用说明&amp;基础参数'!$E$10)),IF(K9918="中",IF(L9918="删除",J9918*'模板使用说明&amp;基础参数'!$E$6*'模板使用说明&amp;基础参数'!$E$12,IF(L9918="修改",J9918*'模板使用说明&amp;基础参数'!$E$6*'模板使用说明&amp;基础参数'!$E$11,J9918*'模板使用说明&amp;基础参数'!$E$6*'模板使用说明&amp;基础参数'!$E$10)),IF(L9918="删除",J9918*'模板使用说明&amp;基础参数'!$E$7*'模板使用说明&amp;基础参数'!$E$12,IF(L9918="修改",J9918*'模板使用说明&amp;基础参数'!$E$7*'模板使用说明&amp;基础参数'!$E$11,J9918*'模板使用说明&amp;基础参数'!$E$7*'模板使用说明&amp;基础参数'!$E$10)))))</f>
        <v/>
      </c>
      <c r="N9918" s="82"/>
    </row>
    <row r="9919" spans="1:14">
      <c r="A9919" s="76">
        <f t="shared" si="165"/>
        <v>9914</v>
      </c>
      <c r="B9919" s="77"/>
      <c r="C9919" s="77"/>
      <c r="D9919" s="77"/>
      <c r="E9919" s="77"/>
      <c r="F9919" s="77"/>
      <c r="G9919" s="77"/>
      <c r="H9919" s="78"/>
      <c r="I9919" s="76"/>
      <c r="J9919" s="8" t="str">
        <f>IF(I9919="ILF",IF($C$1="预估功能点",'模板使用说明&amp;基础参数'!$E$15,'模板使用说明&amp;基础参数'!$E$22),IF(I9919="EIF",IF($C$1="预估功能点",'模板使用说明&amp;基础参数'!$E$16,'模板使用说明&amp;基础参数'!$E$23),IF(I9919="EI",IF($C$1="预估功能点",'模板使用说明&amp;基础参数'!$E$17,'模板使用说明&amp;基础参数'!$E$24),IF(I9919="EO",IF($C$1="预估功能点",'模板使用说明&amp;基础参数'!$E$18,'模板使用说明&amp;基础参数'!$E$25),IF(I9919="EQ",IF($C$1="预估功能点",'模板使用说明&amp;基础参数'!$E$19,'模板使用说明&amp;基础参数'!$E$26),"")))))</f>
        <v/>
      </c>
      <c r="K9919" s="80"/>
      <c r="L9919" s="80"/>
      <c r="M9919" s="81" t="str">
        <f>IF(J9919="","",IF(K9919="高",IF(L9919="删除",J9919*'模板使用说明&amp;基础参数'!$E$5*'模板使用说明&amp;基础参数'!$E$12,IF(L9919="修改",J9919*'模板使用说明&amp;基础参数'!$E$5*'模板使用说明&amp;基础参数'!$E$11,J9919*'模板使用说明&amp;基础参数'!$E$5*'模板使用说明&amp;基础参数'!$E$10)),IF(K9919="中",IF(L9919="删除",J9919*'模板使用说明&amp;基础参数'!$E$6*'模板使用说明&amp;基础参数'!$E$12,IF(L9919="修改",J9919*'模板使用说明&amp;基础参数'!$E$6*'模板使用说明&amp;基础参数'!$E$11,J9919*'模板使用说明&amp;基础参数'!$E$6*'模板使用说明&amp;基础参数'!$E$10)),IF(L9919="删除",J9919*'模板使用说明&amp;基础参数'!$E$7*'模板使用说明&amp;基础参数'!$E$12,IF(L9919="修改",J9919*'模板使用说明&amp;基础参数'!$E$7*'模板使用说明&amp;基础参数'!$E$11,J9919*'模板使用说明&amp;基础参数'!$E$7*'模板使用说明&amp;基础参数'!$E$10)))))</f>
        <v/>
      </c>
      <c r="N9919" s="82"/>
    </row>
    <row r="9920" spans="1:14">
      <c r="A9920" s="76">
        <f t="shared" si="165"/>
        <v>9915</v>
      </c>
      <c r="B9920" s="77"/>
      <c r="C9920" s="77"/>
      <c r="D9920" s="77"/>
      <c r="E9920" s="77"/>
      <c r="F9920" s="77"/>
      <c r="G9920" s="77"/>
      <c r="H9920" s="78"/>
      <c r="I9920" s="76"/>
      <c r="J9920" s="8" t="str">
        <f>IF(I9920="ILF",IF($C$1="预估功能点",'模板使用说明&amp;基础参数'!$E$15,'模板使用说明&amp;基础参数'!$E$22),IF(I9920="EIF",IF($C$1="预估功能点",'模板使用说明&amp;基础参数'!$E$16,'模板使用说明&amp;基础参数'!$E$23),IF(I9920="EI",IF($C$1="预估功能点",'模板使用说明&amp;基础参数'!$E$17,'模板使用说明&amp;基础参数'!$E$24),IF(I9920="EO",IF($C$1="预估功能点",'模板使用说明&amp;基础参数'!$E$18,'模板使用说明&amp;基础参数'!$E$25),IF(I9920="EQ",IF($C$1="预估功能点",'模板使用说明&amp;基础参数'!$E$19,'模板使用说明&amp;基础参数'!$E$26),"")))))</f>
        <v/>
      </c>
      <c r="K9920" s="80"/>
      <c r="L9920" s="80"/>
      <c r="M9920" s="81" t="str">
        <f>IF(J9920="","",IF(K9920="高",IF(L9920="删除",J9920*'模板使用说明&amp;基础参数'!$E$5*'模板使用说明&amp;基础参数'!$E$12,IF(L9920="修改",J9920*'模板使用说明&amp;基础参数'!$E$5*'模板使用说明&amp;基础参数'!$E$11,J9920*'模板使用说明&amp;基础参数'!$E$5*'模板使用说明&amp;基础参数'!$E$10)),IF(K9920="中",IF(L9920="删除",J9920*'模板使用说明&amp;基础参数'!$E$6*'模板使用说明&amp;基础参数'!$E$12,IF(L9920="修改",J9920*'模板使用说明&amp;基础参数'!$E$6*'模板使用说明&amp;基础参数'!$E$11,J9920*'模板使用说明&amp;基础参数'!$E$6*'模板使用说明&amp;基础参数'!$E$10)),IF(L9920="删除",J9920*'模板使用说明&amp;基础参数'!$E$7*'模板使用说明&amp;基础参数'!$E$12,IF(L9920="修改",J9920*'模板使用说明&amp;基础参数'!$E$7*'模板使用说明&amp;基础参数'!$E$11,J9920*'模板使用说明&amp;基础参数'!$E$7*'模板使用说明&amp;基础参数'!$E$10)))))</f>
        <v/>
      </c>
      <c r="N9920" s="82"/>
    </row>
    <row r="9921" spans="1:14">
      <c r="A9921" s="76">
        <f t="shared" si="165"/>
        <v>9916</v>
      </c>
      <c r="B9921" s="77"/>
      <c r="C9921" s="77"/>
      <c r="D9921" s="77"/>
      <c r="E9921" s="77"/>
      <c r="F9921" s="77"/>
      <c r="G9921" s="77"/>
      <c r="H9921" s="78"/>
      <c r="I9921" s="76"/>
      <c r="J9921" s="8" t="str">
        <f>IF(I9921="ILF",IF($C$1="预估功能点",'模板使用说明&amp;基础参数'!$E$15,'模板使用说明&amp;基础参数'!$E$22),IF(I9921="EIF",IF($C$1="预估功能点",'模板使用说明&amp;基础参数'!$E$16,'模板使用说明&amp;基础参数'!$E$23),IF(I9921="EI",IF($C$1="预估功能点",'模板使用说明&amp;基础参数'!$E$17,'模板使用说明&amp;基础参数'!$E$24),IF(I9921="EO",IF($C$1="预估功能点",'模板使用说明&amp;基础参数'!$E$18,'模板使用说明&amp;基础参数'!$E$25),IF(I9921="EQ",IF($C$1="预估功能点",'模板使用说明&amp;基础参数'!$E$19,'模板使用说明&amp;基础参数'!$E$26),"")))))</f>
        <v/>
      </c>
      <c r="K9921" s="80"/>
      <c r="L9921" s="80"/>
      <c r="M9921" s="81" t="str">
        <f>IF(J9921="","",IF(K9921="高",IF(L9921="删除",J9921*'模板使用说明&amp;基础参数'!$E$5*'模板使用说明&amp;基础参数'!$E$12,IF(L9921="修改",J9921*'模板使用说明&amp;基础参数'!$E$5*'模板使用说明&amp;基础参数'!$E$11,J9921*'模板使用说明&amp;基础参数'!$E$5*'模板使用说明&amp;基础参数'!$E$10)),IF(K9921="中",IF(L9921="删除",J9921*'模板使用说明&amp;基础参数'!$E$6*'模板使用说明&amp;基础参数'!$E$12,IF(L9921="修改",J9921*'模板使用说明&amp;基础参数'!$E$6*'模板使用说明&amp;基础参数'!$E$11,J9921*'模板使用说明&amp;基础参数'!$E$6*'模板使用说明&amp;基础参数'!$E$10)),IF(L9921="删除",J9921*'模板使用说明&amp;基础参数'!$E$7*'模板使用说明&amp;基础参数'!$E$12,IF(L9921="修改",J9921*'模板使用说明&amp;基础参数'!$E$7*'模板使用说明&amp;基础参数'!$E$11,J9921*'模板使用说明&amp;基础参数'!$E$7*'模板使用说明&amp;基础参数'!$E$10)))))</f>
        <v/>
      </c>
      <c r="N9921" s="82"/>
    </row>
    <row r="9922" spans="1:14">
      <c r="A9922" s="76">
        <f t="shared" si="165"/>
        <v>9917</v>
      </c>
      <c r="B9922" s="77"/>
      <c r="C9922" s="77"/>
      <c r="D9922" s="77"/>
      <c r="E9922" s="77"/>
      <c r="F9922" s="77"/>
      <c r="G9922" s="77"/>
      <c r="H9922" s="78"/>
      <c r="I9922" s="76"/>
      <c r="J9922" s="8" t="str">
        <f>IF(I9922="ILF",IF($C$1="预估功能点",'模板使用说明&amp;基础参数'!$E$15,'模板使用说明&amp;基础参数'!$E$22),IF(I9922="EIF",IF($C$1="预估功能点",'模板使用说明&amp;基础参数'!$E$16,'模板使用说明&amp;基础参数'!$E$23),IF(I9922="EI",IF($C$1="预估功能点",'模板使用说明&amp;基础参数'!$E$17,'模板使用说明&amp;基础参数'!$E$24),IF(I9922="EO",IF($C$1="预估功能点",'模板使用说明&amp;基础参数'!$E$18,'模板使用说明&amp;基础参数'!$E$25),IF(I9922="EQ",IF($C$1="预估功能点",'模板使用说明&amp;基础参数'!$E$19,'模板使用说明&amp;基础参数'!$E$26),"")))))</f>
        <v/>
      </c>
      <c r="K9922" s="80"/>
      <c r="L9922" s="80"/>
      <c r="M9922" s="81" t="str">
        <f>IF(J9922="","",IF(K9922="高",IF(L9922="删除",J9922*'模板使用说明&amp;基础参数'!$E$5*'模板使用说明&amp;基础参数'!$E$12,IF(L9922="修改",J9922*'模板使用说明&amp;基础参数'!$E$5*'模板使用说明&amp;基础参数'!$E$11,J9922*'模板使用说明&amp;基础参数'!$E$5*'模板使用说明&amp;基础参数'!$E$10)),IF(K9922="中",IF(L9922="删除",J9922*'模板使用说明&amp;基础参数'!$E$6*'模板使用说明&amp;基础参数'!$E$12,IF(L9922="修改",J9922*'模板使用说明&amp;基础参数'!$E$6*'模板使用说明&amp;基础参数'!$E$11,J9922*'模板使用说明&amp;基础参数'!$E$6*'模板使用说明&amp;基础参数'!$E$10)),IF(L9922="删除",J9922*'模板使用说明&amp;基础参数'!$E$7*'模板使用说明&amp;基础参数'!$E$12,IF(L9922="修改",J9922*'模板使用说明&amp;基础参数'!$E$7*'模板使用说明&amp;基础参数'!$E$11,J9922*'模板使用说明&amp;基础参数'!$E$7*'模板使用说明&amp;基础参数'!$E$10)))))</f>
        <v/>
      </c>
      <c r="N9922" s="82"/>
    </row>
    <row r="9923" spans="1:14">
      <c r="A9923" s="76">
        <f t="shared" si="165"/>
        <v>9918</v>
      </c>
      <c r="B9923" s="77"/>
      <c r="C9923" s="77"/>
      <c r="D9923" s="77"/>
      <c r="E9923" s="77"/>
      <c r="F9923" s="77"/>
      <c r="G9923" s="77"/>
      <c r="H9923" s="78"/>
      <c r="I9923" s="76"/>
      <c r="J9923" s="8" t="str">
        <f>IF(I9923="ILF",IF($C$1="预估功能点",'模板使用说明&amp;基础参数'!$E$15,'模板使用说明&amp;基础参数'!$E$22),IF(I9923="EIF",IF($C$1="预估功能点",'模板使用说明&amp;基础参数'!$E$16,'模板使用说明&amp;基础参数'!$E$23),IF(I9923="EI",IF($C$1="预估功能点",'模板使用说明&amp;基础参数'!$E$17,'模板使用说明&amp;基础参数'!$E$24),IF(I9923="EO",IF($C$1="预估功能点",'模板使用说明&amp;基础参数'!$E$18,'模板使用说明&amp;基础参数'!$E$25),IF(I9923="EQ",IF($C$1="预估功能点",'模板使用说明&amp;基础参数'!$E$19,'模板使用说明&amp;基础参数'!$E$26),"")))))</f>
        <v/>
      </c>
      <c r="K9923" s="80"/>
      <c r="L9923" s="80"/>
      <c r="M9923" s="81" t="str">
        <f>IF(J9923="","",IF(K9923="高",IF(L9923="删除",J9923*'模板使用说明&amp;基础参数'!$E$5*'模板使用说明&amp;基础参数'!$E$12,IF(L9923="修改",J9923*'模板使用说明&amp;基础参数'!$E$5*'模板使用说明&amp;基础参数'!$E$11,J9923*'模板使用说明&amp;基础参数'!$E$5*'模板使用说明&amp;基础参数'!$E$10)),IF(K9923="中",IF(L9923="删除",J9923*'模板使用说明&amp;基础参数'!$E$6*'模板使用说明&amp;基础参数'!$E$12,IF(L9923="修改",J9923*'模板使用说明&amp;基础参数'!$E$6*'模板使用说明&amp;基础参数'!$E$11,J9923*'模板使用说明&amp;基础参数'!$E$6*'模板使用说明&amp;基础参数'!$E$10)),IF(L9923="删除",J9923*'模板使用说明&amp;基础参数'!$E$7*'模板使用说明&amp;基础参数'!$E$12,IF(L9923="修改",J9923*'模板使用说明&amp;基础参数'!$E$7*'模板使用说明&amp;基础参数'!$E$11,J9923*'模板使用说明&amp;基础参数'!$E$7*'模板使用说明&amp;基础参数'!$E$10)))))</f>
        <v/>
      </c>
      <c r="N9923" s="82"/>
    </row>
    <row r="9924" spans="1:14">
      <c r="A9924" s="76">
        <f t="shared" ref="A9924:A9987" si="166">ROW()-5</f>
        <v>9919</v>
      </c>
      <c r="B9924" s="77"/>
      <c r="C9924" s="77"/>
      <c r="D9924" s="77"/>
      <c r="E9924" s="77"/>
      <c r="F9924" s="77"/>
      <c r="G9924" s="77"/>
      <c r="H9924" s="78"/>
      <c r="I9924" s="76"/>
      <c r="J9924" s="8" t="str">
        <f>IF(I9924="ILF",IF($C$1="预估功能点",'模板使用说明&amp;基础参数'!$E$15,'模板使用说明&amp;基础参数'!$E$22),IF(I9924="EIF",IF($C$1="预估功能点",'模板使用说明&amp;基础参数'!$E$16,'模板使用说明&amp;基础参数'!$E$23),IF(I9924="EI",IF($C$1="预估功能点",'模板使用说明&amp;基础参数'!$E$17,'模板使用说明&amp;基础参数'!$E$24),IF(I9924="EO",IF($C$1="预估功能点",'模板使用说明&amp;基础参数'!$E$18,'模板使用说明&amp;基础参数'!$E$25),IF(I9924="EQ",IF($C$1="预估功能点",'模板使用说明&amp;基础参数'!$E$19,'模板使用说明&amp;基础参数'!$E$26),"")))))</f>
        <v/>
      </c>
      <c r="K9924" s="80"/>
      <c r="L9924" s="80"/>
      <c r="M9924" s="81" t="str">
        <f>IF(J9924="","",IF(K9924="高",IF(L9924="删除",J9924*'模板使用说明&amp;基础参数'!$E$5*'模板使用说明&amp;基础参数'!$E$12,IF(L9924="修改",J9924*'模板使用说明&amp;基础参数'!$E$5*'模板使用说明&amp;基础参数'!$E$11,J9924*'模板使用说明&amp;基础参数'!$E$5*'模板使用说明&amp;基础参数'!$E$10)),IF(K9924="中",IF(L9924="删除",J9924*'模板使用说明&amp;基础参数'!$E$6*'模板使用说明&amp;基础参数'!$E$12,IF(L9924="修改",J9924*'模板使用说明&amp;基础参数'!$E$6*'模板使用说明&amp;基础参数'!$E$11,J9924*'模板使用说明&amp;基础参数'!$E$6*'模板使用说明&amp;基础参数'!$E$10)),IF(L9924="删除",J9924*'模板使用说明&amp;基础参数'!$E$7*'模板使用说明&amp;基础参数'!$E$12,IF(L9924="修改",J9924*'模板使用说明&amp;基础参数'!$E$7*'模板使用说明&amp;基础参数'!$E$11,J9924*'模板使用说明&amp;基础参数'!$E$7*'模板使用说明&amp;基础参数'!$E$10)))))</f>
        <v/>
      </c>
      <c r="N9924" s="82"/>
    </row>
    <row r="9925" spans="1:14">
      <c r="A9925" s="76">
        <f t="shared" si="166"/>
        <v>9920</v>
      </c>
      <c r="B9925" s="77"/>
      <c r="C9925" s="77"/>
      <c r="D9925" s="77"/>
      <c r="E9925" s="77"/>
      <c r="F9925" s="77"/>
      <c r="G9925" s="77"/>
      <c r="H9925" s="78"/>
      <c r="I9925" s="76"/>
      <c r="J9925" s="8" t="str">
        <f>IF(I9925="ILF",IF($C$1="预估功能点",'模板使用说明&amp;基础参数'!$E$15,'模板使用说明&amp;基础参数'!$E$22),IF(I9925="EIF",IF($C$1="预估功能点",'模板使用说明&amp;基础参数'!$E$16,'模板使用说明&amp;基础参数'!$E$23),IF(I9925="EI",IF($C$1="预估功能点",'模板使用说明&amp;基础参数'!$E$17,'模板使用说明&amp;基础参数'!$E$24),IF(I9925="EO",IF($C$1="预估功能点",'模板使用说明&amp;基础参数'!$E$18,'模板使用说明&amp;基础参数'!$E$25),IF(I9925="EQ",IF($C$1="预估功能点",'模板使用说明&amp;基础参数'!$E$19,'模板使用说明&amp;基础参数'!$E$26),"")))))</f>
        <v/>
      </c>
      <c r="K9925" s="80"/>
      <c r="L9925" s="80"/>
      <c r="M9925" s="81" t="str">
        <f>IF(J9925="","",IF(K9925="高",IF(L9925="删除",J9925*'模板使用说明&amp;基础参数'!$E$5*'模板使用说明&amp;基础参数'!$E$12,IF(L9925="修改",J9925*'模板使用说明&amp;基础参数'!$E$5*'模板使用说明&amp;基础参数'!$E$11,J9925*'模板使用说明&amp;基础参数'!$E$5*'模板使用说明&amp;基础参数'!$E$10)),IF(K9925="中",IF(L9925="删除",J9925*'模板使用说明&amp;基础参数'!$E$6*'模板使用说明&amp;基础参数'!$E$12,IF(L9925="修改",J9925*'模板使用说明&amp;基础参数'!$E$6*'模板使用说明&amp;基础参数'!$E$11,J9925*'模板使用说明&amp;基础参数'!$E$6*'模板使用说明&amp;基础参数'!$E$10)),IF(L9925="删除",J9925*'模板使用说明&amp;基础参数'!$E$7*'模板使用说明&amp;基础参数'!$E$12,IF(L9925="修改",J9925*'模板使用说明&amp;基础参数'!$E$7*'模板使用说明&amp;基础参数'!$E$11,J9925*'模板使用说明&amp;基础参数'!$E$7*'模板使用说明&amp;基础参数'!$E$10)))))</f>
        <v/>
      </c>
      <c r="N9925" s="82"/>
    </row>
    <row r="9926" spans="1:14">
      <c r="A9926" s="76">
        <f t="shared" si="166"/>
        <v>9921</v>
      </c>
      <c r="B9926" s="77"/>
      <c r="C9926" s="77"/>
      <c r="D9926" s="77"/>
      <c r="E9926" s="77"/>
      <c r="F9926" s="77"/>
      <c r="G9926" s="77"/>
      <c r="H9926" s="78"/>
      <c r="I9926" s="76"/>
      <c r="J9926" s="8" t="str">
        <f>IF(I9926="ILF",IF($C$1="预估功能点",'模板使用说明&amp;基础参数'!$E$15,'模板使用说明&amp;基础参数'!$E$22),IF(I9926="EIF",IF($C$1="预估功能点",'模板使用说明&amp;基础参数'!$E$16,'模板使用说明&amp;基础参数'!$E$23),IF(I9926="EI",IF($C$1="预估功能点",'模板使用说明&amp;基础参数'!$E$17,'模板使用说明&amp;基础参数'!$E$24),IF(I9926="EO",IF($C$1="预估功能点",'模板使用说明&amp;基础参数'!$E$18,'模板使用说明&amp;基础参数'!$E$25),IF(I9926="EQ",IF($C$1="预估功能点",'模板使用说明&amp;基础参数'!$E$19,'模板使用说明&amp;基础参数'!$E$26),"")))))</f>
        <v/>
      </c>
      <c r="K9926" s="80"/>
      <c r="L9926" s="80"/>
      <c r="M9926" s="81" t="str">
        <f>IF(J9926="","",IF(K9926="高",IF(L9926="删除",J9926*'模板使用说明&amp;基础参数'!$E$5*'模板使用说明&amp;基础参数'!$E$12,IF(L9926="修改",J9926*'模板使用说明&amp;基础参数'!$E$5*'模板使用说明&amp;基础参数'!$E$11,J9926*'模板使用说明&amp;基础参数'!$E$5*'模板使用说明&amp;基础参数'!$E$10)),IF(K9926="中",IF(L9926="删除",J9926*'模板使用说明&amp;基础参数'!$E$6*'模板使用说明&amp;基础参数'!$E$12,IF(L9926="修改",J9926*'模板使用说明&amp;基础参数'!$E$6*'模板使用说明&amp;基础参数'!$E$11,J9926*'模板使用说明&amp;基础参数'!$E$6*'模板使用说明&amp;基础参数'!$E$10)),IF(L9926="删除",J9926*'模板使用说明&amp;基础参数'!$E$7*'模板使用说明&amp;基础参数'!$E$12,IF(L9926="修改",J9926*'模板使用说明&amp;基础参数'!$E$7*'模板使用说明&amp;基础参数'!$E$11,J9926*'模板使用说明&amp;基础参数'!$E$7*'模板使用说明&amp;基础参数'!$E$10)))))</f>
        <v/>
      </c>
      <c r="N9926" s="82"/>
    </row>
    <row r="9927" spans="1:14">
      <c r="A9927" s="76">
        <f t="shared" si="166"/>
        <v>9922</v>
      </c>
      <c r="B9927" s="77"/>
      <c r="C9927" s="77"/>
      <c r="D9927" s="77"/>
      <c r="E9927" s="77"/>
      <c r="F9927" s="77"/>
      <c r="G9927" s="77"/>
      <c r="H9927" s="78"/>
      <c r="I9927" s="76"/>
      <c r="J9927" s="8" t="str">
        <f>IF(I9927="ILF",IF($C$1="预估功能点",'模板使用说明&amp;基础参数'!$E$15,'模板使用说明&amp;基础参数'!$E$22),IF(I9927="EIF",IF($C$1="预估功能点",'模板使用说明&amp;基础参数'!$E$16,'模板使用说明&amp;基础参数'!$E$23),IF(I9927="EI",IF($C$1="预估功能点",'模板使用说明&amp;基础参数'!$E$17,'模板使用说明&amp;基础参数'!$E$24),IF(I9927="EO",IF($C$1="预估功能点",'模板使用说明&amp;基础参数'!$E$18,'模板使用说明&amp;基础参数'!$E$25),IF(I9927="EQ",IF($C$1="预估功能点",'模板使用说明&amp;基础参数'!$E$19,'模板使用说明&amp;基础参数'!$E$26),"")))))</f>
        <v/>
      </c>
      <c r="K9927" s="80"/>
      <c r="L9927" s="80"/>
      <c r="M9927" s="81" t="str">
        <f>IF(J9927="","",IF(K9927="高",IF(L9927="删除",J9927*'模板使用说明&amp;基础参数'!$E$5*'模板使用说明&amp;基础参数'!$E$12,IF(L9927="修改",J9927*'模板使用说明&amp;基础参数'!$E$5*'模板使用说明&amp;基础参数'!$E$11,J9927*'模板使用说明&amp;基础参数'!$E$5*'模板使用说明&amp;基础参数'!$E$10)),IF(K9927="中",IF(L9927="删除",J9927*'模板使用说明&amp;基础参数'!$E$6*'模板使用说明&amp;基础参数'!$E$12,IF(L9927="修改",J9927*'模板使用说明&amp;基础参数'!$E$6*'模板使用说明&amp;基础参数'!$E$11,J9927*'模板使用说明&amp;基础参数'!$E$6*'模板使用说明&amp;基础参数'!$E$10)),IF(L9927="删除",J9927*'模板使用说明&amp;基础参数'!$E$7*'模板使用说明&amp;基础参数'!$E$12,IF(L9927="修改",J9927*'模板使用说明&amp;基础参数'!$E$7*'模板使用说明&amp;基础参数'!$E$11,J9927*'模板使用说明&amp;基础参数'!$E$7*'模板使用说明&amp;基础参数'!$E$10)))))</f>
        <v/>
      </c>
      <c r="N9927" s="82"/>
    </row>
    <row r="9928" spans="1:14">
      <c r="A9928" s="76">
        <f t="shared" si="166"/>
        <v>9923</v>
      </c>
      <c r="B9928" s="77"/>
      <c r="C9928" s="77"/>
      <c r="D9928" s="77"/>
      <c r="E9928" s="77"/>
      <c r="F9928" s="77"/>
      <c r="G9928" s="77"/>
      <c r="H9928" s="78"/>
      <c r="I9928" s="76"/>
      <c r="J9928" s="8" t="str">
        <f>IF(I9928="ILF",IF($C$1="预估功能点",'模板使用说明&amp;基础参数'!$E$15,'模板使用说明&amp;基础参数'!$E$22),IF(I9928="EIF",IF($C$1="预估功能点",'模板使用说明&amp;基础参数'!$E$16,'模板使用说明&amp;基础参数'!$E$23),IF(I9928="EI",IF($C$1="预估功能点",'模板使用说明&amp;基础参数'!$E$17,'模板使用说明&amp;基础参数'!$E$24),IF(I9928="EO",IF($C$1="预估功能点",'模板使用说明&amp;基础参数'!$E$18,'模板使用说明&amp;基础参数'!$E$25),IF(I9928="EQ",IF($C$1="预估功能点",'模板使用说明&amp;基础参数'!$E$19,'模板使用说明&amp;基础参数'!$E$26),"")))))</f>
        <v/>
      </c>
      <c r="K9928" s="80"/>
      <c r="L9928" s="80"/>
      <c r="M9928" s="81" t="str">
        <f>IF(J9928="","",IF(K9928="高",IF(L9928="删除",J9928*'模板使用说明&amp;基础参数'!$E$5*'模板使用说明&amp;基础参数'!$E$12,IF(L9928="修改",J9928*'模板使用说明&amp;基础参数'!$E$5*'模板使用说明&amp;基础参数'!$E$11,J9928*'模板使用说明&amp;基础参数'!$E$5*'模板使用说明&amp;基础参数'!$E$10)),IF(K9928="中",IF(L9928="删除",J9928*'模板使用说明&amp;基础参数'!$E$6*'模板使用说明&amp;基础参数'!$E$12,IF(L9928="修改",J9928*'模板使用说明&amp;基础参数'!$E$6*'模板使用说明&amp;基础参数'!$E$11,J9928*'模板使用说明&amp;基础参数'!$E$6*'模板使用说明&amp;基础参数'!$E$10)),IF(L9928="删除",J9928*'模板使用说明&amp;基础参数'!$E$7*'模板使用说明&amp;基础参数'!$E$12,IF(L9928="修改",J9928*'模板使用说明&amp;基础参数'!$E$7*'模板使用说明&amp;基础参数'!$E$11,J9928*'模板使用说明&amp;基础参数'!$E$7*'模板使用说明&amp;基础参数'!$E$10)))))</f>
        <v/>
      </c>
      <c r="N9928" s="82"/>
    </row>
    <row r="9929" spans="1:14">
      <c r="A9929" s="76">
        <f t="shared" si="166"/>
        <v>9924</v>
      </c>
      <c r="B9929" s="77"/>
      <c r="C9929" s="77"/>
      <c r="D9929" s="77"/>
      <c r="E9929" s="77"/>
      <c r="F9929" s="77"/>
      <c r="G9929" s="77"/>
      <c r="H9929" s="78"/>
      <c r="I9929" s="76"/>
      <c r="J9929" s="8" t="str">
        <f>IF(I9929="ILF",IF($C$1="预估功能点",'模板使用说明&amp;基础参数'!$E$15,'模板使用说明&amp;基础参数'!$E$22),IF(I9929="EIF",IF($C$1="预估功能点",'模板使用说明&amp;基础参数'!$E$16,'模板使用说明&amp;基础参数'!$E$23),IF(I9929="EI",IF($C$1="预估功能点",'模板使用说明&amp;基础参数'!$E$17,'模板使用说明&amp;基础参数'!$E$24),IF(I9929="EO",IF($C$1="预估功能点",'模板使用说明&amp;基础参数'!$E$18,'模板使用说明&amp;基础参数'!$E$25),IF(I9929="EQ",IF($C$1="预估功能点",'模板使用说明&amp;基础参数'!$E$19,'模板使用说明&amp;基础参数'!$E$26),"")))))</f>
        <v/>
      </c>
      <c r="K9929" s="80"/>
      <c r="L9929" s="80"/>
      <c r="M9929" s="81" t="str">
        <f>IF(J9929="","",IF(K9929="高",IF(L9929="删除",J9929*'模板使用说明&amp;基础参数'!$E$5*'模板使用说明&amp;基础参数'!$E$12,IF(L9929="修改",J9929*'模板使用说明&amp;基础参数'!$E$5*'模板使用说明&amp;基础参数'!$E$11,J9929*'模板使用说明&amp;基础参数'!$E$5*'模板使用说明&amp;基础参数'!$E$10)),IF(K9929="中",IF(L9929="删除",J9929*'模板使用说明&amp;基础参数'!$E$6*'模板使用说明&amp;基础参数'!$E$12,IF(L9929="修改",J9929*'模板使用说明&amp;基础参数'!$E$6*'模板使用说明&amp;基础参数'!$E$11,J9929*'模板使用说明&amp;基础参数'!$E$6*'模板使用说明&amp;基础参数'!$E$10)),IF(L9929="删除",J9929*'模板使用说明&amp;基础参数'!$E$7*'模板使用说明&amp;基础参数'!$E$12,IF(L9929="修改",J9929*'模板使用说明&amp;基础参数'!$E$7*'模板使用说明&amp;基础参数'!$E$11,J9929*'模板使用说明&amp;基础参数'!$E$7*'模板使用说明&amp;基础参数'!$E$10)))))</f>
        <v/>
      </c>
      <c r="N9929" s="82"/>
    </row>
    <row r="9930" spans="1:14">
      <c r="A9930" s="76">
        <f t="shared" si="166"/>
        <v>9925</v>
      </c>
      <c r="B9930" s="77"/>
      <c r="C9930" s="77"/>
      <c r="D9930" s="77"/>
      <c r="E9930" s="77"/>
      <c r="F9930" s="77"/>
      <c r="G9930" s="77"/>
      <c r="H9930" s="78"/>
      <c r="I9930" s="76"/>
      <c r="J9930" s="8" t="str">
        <f>IF(I9930="ILF",IF($C$1="预估功能点",'模板使用说明&amp;基础参数'!$E$15,'模板使用说明&amp;基础参数'!$E$22),IF(I9930="EIF",IF($C$1="预估功能点",'模板使用说明&amp;基础参数'!$E$16,'模板使用说明&amp;基础参数'!$E$23),IF(I9930="EI",IF($C$1="预估功能点",'模板使用说明&amp;基础参数'!$E$17,'模板使用说明&amp;基础参数'!$E$24),IF(I9930="EO",IF($C$1="预估功能点",'模板使用说明&amp;基础参数'!$E$18,'模板使用说明&amp;基础参数'!$E$25),IF(I9930="EQ",IF($C$1="预估功能点",'模板使用说明&amp;基础参数'!$E$19,'模板使用说明&amp;基础参数'!$E$26),"")))))</f>
        <v/>
      </c>
      <c r="K9930" s="80"/>
      <c r="L9930" s="80"/>
      <c r="M9930" s="81" t="str">
        <f>IF(J9930="","",IF(K9930="高",IF(L9930="删除",J9930*'模板使用说明&amp;基础参数'!$E$5*'模板使用说明&amp;基础参数'!$E$12,IF(L9930="修改",J9930*'模板使用说明&amp;基础参数'!$E$5*'模板使用说明&amp;基础参数'!$E$11,J9930*'模板使用说明&amp;基础参数'!$E$5*'模板使用说明&amp;基础参数'!$E$10)),IF(K9930="中",IF(L9930="删除",J9930*'模板使用说明&amp;基础参数'!$E$6*'模板使用说明&amp;基础参数'!$E$12,IF(L9930="修改",J9930*'模板使用说明&amp;基础参数'!$E$6*'模板使用说明&amp;基础参数'!$E$11,J9930*'模板使用说明&amp;基础参数'!$E$6*'模板使用说明&amp;基础参数'!$E$10)),IF(L9930="删除",J9930*'模板使用说明&amp;基础参数'!$E$7*'模板使用说明&amp;基础参数'!$E$12,IF(L9930="修改",J9930*'模板使用说明&amp;基础参数'!$E$7*'模板使用说明&amp;基础参数'!$E$11,J9930*'模板使用说明&amp;基础参数'!$E$7*'模板使用说明&amp;基础参数'!$E$10)))))</f>
        <v/>
      </c>
      <c r="N9930" s="82"/>
    </row>
    <row r="9931" spans="1:14">
      <c r="A9931" s="76">
        <f t="shared" si="166"/>
        <v>9926</v>
      </c>
      <c r="B9931" s="77"/>
      <c r="C9931" s="77"/>
      <c r="D9931" s="77"/>
      <c r="E9931" s="77"/>
      <c r="F9931" s="77"/>
      <c r="G9931" s="77"/>
      <c r="H9931" s="78"/>
      <c r="I9931" s="76"/>
      <c r="J9931" s="8" t="str">
        <f>IF(I9931="ILF",IF($C$1="预估功能点",'模板使用说明&amp;基础参数'!$E$15,'模板使用说明&amp;基础参数'!$E$22),IF(I9931="EIF",IF($C$1="预估功能点",'模板使用说明&amp;基础参数'!$E$16,'模板使用说明&amp;基础参数'!$E$23),IF(I9931="EI",IF($C$1="预估功能点",'模板使用说明&amp;基础参数'!$E$17,'模板使用说明&amp;基础参数'!$E$24),IF(I9931="EO",IF($C$1="预估功能点",'模板使用说明&amp;基础参数'!$E$18,'模板使用说明&amp;基础参数'!$E$25),IF(I9931="EQ",IF($C$1="预估功能点",'模板使用说明&amp;基础参数'!$E$19,'模板使用说明&amp;基础参数'!$E$26),"")))))</f>
        <v/>
      </c>
      <c r="K9931" s="80"/>
      <c r="L9931" s="80"/>
      <c r="M9931" s="81" t="str">
        <f>IF(J9931="","",IF(K9931="高",IF(L9931="删除",J9931*'模板使用说明&amp;基础参数'!$E$5*'模板使用说明&amp;基础参数'!$E$12,IF(L9931="修改",J9931*'模板使用说明&amp;基础参数'!$E$5*'模板使用说明&amp;基础参数'!$E$11,J9931*'模板使用说明&amp;基础参数'!$E$5*'模板使用说明&amp;基础参数'!$E$10)),IF(K9931="中",IF(L9931="删除",J9931*'模板使用说明&amp;基础参数'!$E$6*'模板使用说明&amp;基础参数'!$E$12,IF(L9931="修改",J9931*'模板使用说明&amp;基础参数'!$E$6*'模板使用说明&amp;基础参数'!$E$11,J9931*'模板使用说明&amp;基础参数'!$E$6*'模板使用说明&amp;基础参数'!$E$10)),IF(L9931="删除",J9931*'模板使用说明&amp;基础参数'!$E$7*'模板使用说明&amp;基础参数'!$E$12,IF(L9931="修改",J9931*'模板使用说明&amp;基础参数'!$E$7*'模板使用说明&amp;基础参数'!$E$11,J9931*'模板使用说明&amp;基础参数'!$E$7*'模板使用说明&amp;基础参数'!$E$10)))))</f>
        <v/>
      </c>
      <c r="N9931" s="82"/>
    </row>
    <row r="9932" spans="1:14">
      <c r="A9932" s="76">
        <f t="shared" si="166"/>
        <v>9927</v>
      </c>
      <c r="B9932" s="77"/>
      <c r="C9932" s="77"/>
      <c r="D9932" s="77"/>
      <c r="E9932" s="77"/>
      <c r="F9932" s="77"/>
      <c r="G9932" s="77"/>
      <c r="H9932" s="78"/>
      <c r="I9932" s="76"/>
      <c r="J9932" s="8" t="str">
        <f>IF(I9932="ILF",IF($C$1="预估功能点",'模板使用说明&amp;基础参数'!$E$15,'模板使用说明&amp;基础参数'!$E$22),IF(I9932="EIF",IF($C$1="预估功能点",'模板使用说明&amp;基础参数'!$E$16,'模板使用说明&amp;基础参数'!$E$23),IF(I9932="EI",IF($C$1="预估功能点",'模板使用说明&amp;基础参数'!$E$17,'模板使用说明&amp;基础参数'!$E$24),IF(I9932="EO",IF($C$1="预估功能点",'模板使用说明&amp;基础参数'!$E$18,'模板使用说明&amp;基础参数'!$E$25),IF(I9932="EQ",IF($C$1="预估功能点",'模板使用说明&amp;基础参数'!$E$19,'模板使用说明&amp;基础参数'!$E$26),"")))))</f>
        <v/>
      </c>
      <c r="K9932" s="80"/>
      <c r="L9932" s="80"/>
      <c r="M9932" s="81" t="str">
        <f>IF(J9932="","",IF(K9932="高",IF(L9932="删除",J9932*'模板使用说明&amp;基础参数'!$E$5*'模板使用说明&amp;基础参数'!$E$12,IF(L9932="修改",J9932*'模板使用说明&amp;基础参数'!$E$5*'模板使用说明&amp;基础参数'!$E$11,J9932*'模板使用说明&amp;基础参数'!$E$5*'模板使用说明&amp;基础参数'!$E$10)),IF(K9932="中",IF(L9932="删除",J9932*'模板使用说明&amp;基础参数'!$E$6*'模板使用说明&amp;基础参数'!$E$12,IF(L9932="修改",J9932*'模板使用说明&amp;基础参数'!$E$6*'模板使用说明&amp;基础参数'!$E$11,J9932*'模板使用说明&amp;基础参数'!$E$6*'模板使用说明&amp;基础参数'!$E$10)),IF(L9932="删除",J9932*'模板使用说明&amp;基础参数'!$E$7*'模板使用说明&amp;基础参数'!$E$12,IF(L9932="修改",J9932*'模板使用说明&amp;基础参数'!$E$7*'模板使用说明&amp;基础参数'!$E$11,J9932*'模板使用说明&amp;基础参数'!$E$7*'模板使用说明&amp;基础参数'!$E$10)))))</f>
        <v/>
      </c>
      <c r="N9932" s="82"/>
    </row>
    <row r="9933" spans="1:14">
      <c r="A9933" s="76">
        <f t="shared" si="166"/>
        <v>9928</v>
      </c>
      <c r="B9933" s="77"/>
      <c r="C9933" s="77"/>
      <c r="D9933" s="77"/>
      <c r="E9933" s="77"/>
      <c r="F9933" s="77"/>
      <c r="G9933" s="77"/>
      <c r="H9933" s="78"/>
      <c r="I9933" s="76"/>
      <c r="J9933" s="8" t="str">
        <f>IF(I9933="ILF",IF($C$1="预估功能点",'模板使用说明&amp;基础参数'!$E$15,'模板使用说明&amp;基础参数'!$E$22),IF(I9933="EIF",IF($C$1="预估功能点",'模板使用说明&amp;基础参数'!$E$16,'模板使用说明&amp;基础参数'!$E$23),IF(I9933="EI",IF($C$1="预估功能点",'模板使用说明&amp;基础参数'!$E$17,'模板使用说明&amp;基础参数'!$E$24),IF(I9933="EO",IF($C$1="预估功能点",'模板使用说明&amp;基础参数'!$E$18,'模板使用说明&amp;基础参数'!$E$25),IF(I9933="EQ",IF($C$1="预估功能点",'模板使用说明&amp;基础参数'!$E$19,'模板使用说明&amp;基础参数'!$E$26),"")))))</f>
        <v/>
      </c>
      <c r="K9933" s="80"/>
      <c r="L9933" s="80"/>
      <c r="M9933" s="81" t="str">
        <f>IF(J9933="","",IF(K9933="高",IF(L9933="删除",J9933*'模板使用说明&amp;基础参数'!$E$5*'模板使用说明&amp;基础参数'!$E$12,IF(L9933="修改",J9933*'模板使用说明&amp;基础参数'!$E$5*'模板使用说明&amp;基础参数'!$E$11,J9933*'模板使用说明&amp;基础参数'!$E$5*'模板使用说明&amp;基础参数'!$E$10)),IF(K9933="中",IF(L9933="删除",J9933*'模板使用说明&amp;基础参数'!$E$6*'模板使用说明&amp;基础参数'!$E$12,IF(L9933="修改",J9933*'模板使用说明&amp;基础参数'!$E$6*'模板使用说明&amp;基础参数'!$E$11,J9933*'模板使用说明&amp;基础参数'!$E$6*'模板使用说明&amp;基础参数'!$E$10)),IF(L9933="删除",J9933*'模板使用说明&amp;基础参数'!$E$7*'模板使用说明&amp;基础参数'!$E$12,IF(L9933="修改",J9933*'模板使用说明&amp;基础参数'!$E$7*'模板使用说明&amp;基础参数'!$E$11,J9933*'模板使用说明&amp;基础参数'!$E$7*'模板使用说明&amp;基础参数'!$E$10)))))</f>
        <v/>
      </c>
      <c r="N9933" s="82"/>
    </row>
    <row r="9934" spans="1:14">
      <c r="A9934" s="76">
        <f t="shared" si="166"/>
        <v>9929</v>
      </c>
      <c r="B9934" s="77"/>
      <c r="C9934" s="77"/>
      <c r="D9934" s="77"/>
      <c r="E9934" s="77"/>
      <c r="F9934" s="77"/>
      <c r="G9934" s="77"/>
      <c r="H9934" s="78"/>
      <c r="I9934" s="76"/>
      <c r="J9934" s="8" t="str">
        <f>IF(I9934="ILF",IF($C$1="预估功能点",'模板使用说明&amp;基础参数'!$E$15,'模板使用说明&amp;基础参数'!$E$22),IF(I9934="EIF",IF($C$1="预估功能点",'模板使用说明&amp;基础参数'!$E$16,'模板使用说明&amp;基础参数'!$E$23),IF(I9934="EI",IF($C$1="预估功能点",'模板使用说明&amp;基础参数'!$E$17,'模板使用说明&amp;基础参数'!$E$24),IF(I9934="EO",IF($C$1="预估功能点",'模板使用说明&amp;基础参数'!$E$18,'模板使用说明&amp;基础参数'!$E$25),IF(I9934="EQ",IF($C$1="预估功能点",'模板使用说明&amp;基础参数'!$E$19,'模板使用说明&amp;基础参数'!$E$26),"")))))</f>
        <v/>
      </c>
      <c r="K9934" s="80"/>
      <c r="L9934" s="80"/>
      <c r="M9934" s="81" t="str">
        <f>IF(J9934="","",IF(K9934="高",IF(L9934="删除",J9934*'模板使用说明&amp;基础参数'!$E$5*'模板使用说明&amp;基础参数'!$E$12,IF(L9934="修改",J9934*'模板使用说明&amp;基础参数'!$E$5*'模板使用说明&amp;基础参数'!$E$11,J9934*'模板使用说明&amp;基础参数'!$E$5*'模板使用说明&amp;基础参数'!$E$10)),IF(K9934="中",IF(L9934="删除",J9934*'模板使用说明&amp;基础参数'!$E$6*'模板使用说明&amp;基础参数'!$E$12,IF(L9934="修改",J9934*'模板使用说明&amp;基础参数'!$E$6*'模板使用说明&amp;基础参数'!$E$11,J9934*'模板使用说明&amp;基础参数'!$E$6*'模板使用说明&amp;基础参数'!$E$10)),IF(L9934="删除",J9934*'模板使用说明&amp;基础参数'!$E$7*'模板使用说明&amp;基础参数'!$E$12,IF(L9934="修改",J9934*'模板使用说明&amp;基础参数'!$E$7*'模板使用说明&amp;基础参数'!$E$11,J9934*'模板使用说明&amp;基础参数'!$E$7*'模板使用说明&amp;基础参数'!$E$10)))))</f>
        <v/>
      </c>
      <c r="N9934" s="82"/>
    </row>
    <row r="9935" spans="1:14">
      <c r="A9935" s="76">
        <f t="shared" si="166"/>
        <v>9930</v>
      </c>
      <c r="B9935" s="77"/>
      <c r="C9935" s="77"/>
      <c r="D9935" s="77"/>
      <c r="E9935" s="77"/>
      <c r="F9935" s="77"/>
      <c r="G9935" s="77"/>
      <c r="H9935" s="78"/>
      <c r="I9935" s="76"/>
      <c r="J9935" s="8" t="str">
        <f>IF(I9935="ILF",IF($C$1="预估功能点",'模板使用说明&amp;基础参数'!$E$15,'模板使用说明&amp;基础参数'!$E$22),IF(I9935="EIF",IF($C$1="预估功能点",'模板使用说明&amp;基础参数'!$E$16,'模板使用说明&amp;基础参数'!$E$23),IF(I9935="EI",IF($C$1="预估功能点",'模板使用说明&amp;基础参数'!$E$17,'模板使用说明&amp;基础参数'!$E$24),IF(I9935="EO",IF($C$1="预估功能点",'模板使用说明&amp;基础参数'!$E$18,'模板使用说明&amp;基础参数'!$E$25),IF(I9935="EQ",IF($C$1="预估功能点",'模板使用说明&amp;基础参数'!$E$19,'模板使用说明&amp;基础参数'!$E$26),"")))))</f>
        <v/>
      </c>
      <c r="K9935" s="80"/>
      <c r="L9935" s="80"/>
      <c r="M9935" s="81" t="str">
        <f>IF(J9935="","",IF(K9935="高",IF(L9935="删除",J9935*'模板使用说明&amp;基础参数'!$E$5*'模板使用说明&amp;基础参数'!$E$12,IF(L9935="修改",J9935*'模板使用说明&amp;基础参数'!$E$5*'模板使用说明&amp;基础参数'!$E$11,J9935*'模板使用说明&amp;基础参数'!$E$5*'模板使用说明&amp;基础参数'!$E$10)),IF(K9935="中",IF(L9935="删除",J9935*'模板使用说明&amp;基础参数'!$E$6*'模板使用说明&amp;基础参数'!$E$12,IF(L9935="修改",J9935*'模板使用说明&amp;基础参数'!$E$6*'模板使用说明&amp;基础参数'!$E$11,J9935*'模板使用说明&amp;基础参数'!$E$6*'模板使用说明&amp;基础参数'!$E$10)),IF(L9935="删除",J9935*'模板使用说明&amp;基础参数'!$E$7*'模板使用说明&amp;基础参数'!$E$12,IF(L9935="修改",J9935*'模板使用说明&amp;基础参数'!$E$7*'模板使用说明&amp;基础参数'!$E$11,J9935*'模板使用说明&amp;基础参数'!$E$7*'模板使用说明&amp;基础参数'!$E$10)))))</f>
        <v/>
      </c>
      <c r="N9935" s="82"/>
    </row>
    <row r="9936" spans="1:14">
      <c r="A9936" s="76">
        <f t="shared" si="166"/>
        <v>9931</v>
      </c>
      <c r="B9936" s="77"/>
      <c r="C9936" s="77"/>
      <c r="D9936" s="77"/>
      <c r="E9936" s="77"/>
      <c r="F9936" s="77"/>
      <c r="G9936" s="77"/>
      <c r="H9936" s="78"/>
      <c r="I9936" s="76"/>
      <c r="J9936" s="8" t="str">
        <f>IF(I9936="ILF",IF($C$1="预估功能点",'模板使用说明&amp;基础参数'!$E$15,'模板使用说明&amp;基础参数'!$E$22),IF(I9936="EIF",IF($C$1="预估功能点",'模板使用说明&amp;基础参数'!$E$16,'模板使用说明&amp;基础参数'!$E$23),IF(I9936="EI",IF($C$1="预估功能点",'模板使用说明&amp;基础参数'!$E$17,'模板使用说明&amp;基础参数'!$E$24),IF(I9936="EO",IF($C$1="预估功能点",'模板使用说明&amp;基础参数'!$E$18,'模板使用说明&amp;基础参数'!$E$25),IF(I9936="EQ",IF($C$1="预估功能点",'模板使用说明&amp;基础参数'!$E$19,'模板使用说明&amp;基础参数'!$E$26),"")))))</f>
        <v/>
      </c>
      <c r="K9936" s="80"/>
      <c r="L9936" s="80"/>
      <c r="M9936" s="81" t="str">
        <f>IF(J9936="","",IF(K9936="高",IF(L9936="删除",J9936*'模板使用说明&amp;基础参数'!$E$5*'模板使用说明&amp;基础参数'!$E$12,IF(L9936="修改",J9936*'模板使用说明&amp;基础参数'!$E$5*'模板使用说明&amp;基础参数'!$E$11,J9936*'模板使用说明&amp;基础参数'!$E$5*'模板使用说明&amp;基础参数'!$E$10)),IF(K9936="中",IF(L9936="删除",J9936*'模板使用说明&amp;基础参数'!$E$6*'模板使用说明&amp;基础参数'!$E$12,IF(L9936="修改",J9936*'模板使用说明&amp;基础参数'!$E$6*'模板使用说明&amp;基础参数'!$E$11,J9936*'模板使用说明&amp;基础参数'!$E$6*'模板使用说明&amp;基础参数'!$E$10)),IF(L9936="删除",J9936*'模板使用说明&amp;基础参数'!$E$7*'模板使用说明&amp;基础参数'!$E$12,IF(L9936="修改",J9936*'模板使用说明&amp;基础参数'!$E$7*'模板使用说明&amp;基础参数'!$E$11,J9936*'模板使用说明&amp;基础参数'!$E$7*'模板使用说明&amp;基础参数'!$E$10)))))</f>
        <v/>
      </c>
      <c r="N9936" s="82"/>
    </row>
    <row r="9937" spans="1:14">
      <c r="A9937" s="76">
        <f t="shared" si="166"/>
        <v>9932</v>
      </c>
      <c r="B9937" s="77"/>
      <c r="C9937" s="77"/>
      <c r="D9937" s="77"/>
      <c r="E9937" s="77"/>
      <c r="F9937" s="77"/>
      <c r="G9937" s="77"/>
      <c r="H9937" s="78"/>
      <c r="I9937" s="76"/>
      <c r="J9937" s="8" t="str">
        <f>IF(I9937="ILF",IF($C$1="预估功能点",'模板使用说明&amp;基础参数'!$E$15,'模板使用说明&amp;基础参数'!$E$22),IF(I9937="EIF",IF($C$1="预估功能点",'模板使用说明&amp;基础参数'!$E$16,'模板使用说明&amp;基础参数'!$E$23),IF(I9937="EI",IF($C$1="预估功能点",'模板使用说明&amp;基础参数'!$E$17,'模板使用说明&amp;基础参数'!$E$24),IF(I9937="EO",IF($C$1="预估功能点",'模板使用说明&amp;基础参数'!$E$18,'模板使用说明&amp;基础参数'!$E$25),IF(I9937="EQ",IF($C$1="预估功能点",'模板使用说明&amp;基础参数'!$E$19,'模板使用说明&amp;基础参数'!$E$26),"")))))</f>
        <v/>
      </c>
      <c r="K9937" s="80"/>
      <c r="L9937" s="80"/>
      <c r="M9937" s="81" t="str">
        <f>IF(J9937="","",IF(K9937="高",IF(L9937="删除",J9937*'模板使用说明&amp;基础参数'!$E$5*'模板使用说明&amp;基础参数'!$E$12,IF(L9937="修改",J9937*'模板使用说明&amp;基础参数'!$E$5*'模板使用说明&amp;基础参数'!$E$11,J9937*'模板使用说明&amp;基础参数'!$E$5*'模板使用说明&amp;基础参数'!$E$10)),IF(K9937="中",IF(L9937="删除",J9937*'模板使用说明&amp;基础参数'!$E$6*'模板使用说明&amp;基础参数'!$E$12,IF(L9937="修改",J9937*'模板使用说明&amp;基础参数'!$E$6*'模板使用说明&amp;基础参数'!$E$11,J9937*'模板使用说明&amp;基础参数'!$E$6*'模板使用说明&amp;基础参数'!$E$10)),IF(L9937="删除",J9937*'模板使用说明&amp;基础参数'!$E$7*'模板使用说明&amp;基础参数'!$E$12,IF(L9937="修改",J9937*'模板使用说明&amp;基础参数'!$E$7*'模板使用说明&amp;基础参数'!$E$11,J9937*'模板使用说明&amp;基础参数'!$E$7*'模板使用说明&amp;基础参数'!$E$10)))))</f>
        <v/>
      </c>
      <c r="N9937" s="82"/>
    </row>
    <row r="9938" spans="1:14">
      <c r="A9938" s="76">
        <f t="shared" si="166"/>
        <v>9933</v>
      </c>
      <c r="B9938" s="77"/>
      <c r="C9938" s="77"/>
      <c r="D9938" s="77"/>
      <c r="E9938" s="77"/>
      <c r="F9938" s="77"/>
      <c r="G9938" s="77"/>
      <c r="H9938" s="78"/>
      <c r="I9938" s="76"/>
      <c r="J9938" s="8" t="str">
        <f>IF(I9938="ILF",IF($C$1="预估功能点",'模板使用说明&amp;基础参数'!$E$15,'模板使用说明&amp;基础参数'!$E$22),IF(I9938="EIF",IF($C$1="预估功能点",'模板使用说明&amp;基础参数'!$E$16,'模板使用说明&amp;基础参数'!$E$23),IF(I9938="EI",IF($C$1="预估功能点",'模板使用说明&amp;基础参数'!$E$17,'模板使用说明&amp;基础参数'!$E$24),IF(I9938="EO",IF($C$1="预估功能点",'模板使用说明&amp;基础参数'!$E$18,'模板使用说明&amp;基础参数'!$E$25),IF(I9938="EQ",IF($C$1="预估功能点",'模板使用说明&amp;基础参数'!$E$19,'模板使用说明&amp;基础参数'!$E$26),"")))))</f>
        <v/>
      </c>
      <c r="K9938" s="80"/>
      <c r="L9938" s="80"/>
      <c r="M9938" s="81" t="str">
        <f>IF(J9938="","",IF(K9938="高",IF(L9938="删除",J9938*'模板使用说明&amp;基础参数'!$E$5*'模板使用说明&amp;基础参数'!$E$12,IF(L9938="修改",J9938*'模板使用说明&amp;基础参数'!$E$5*'模板使用说明&amp;基础参数'!$E$11,J9938*'模板使用说明&amp;基础参数'!$E$5*'模板使用说明&amp;基础参数'!$E$10)),IF(K9938="中",IF(L9938="删除",J9938*'模板使用说明&amp;基础参数'!$E$6*'模板使用说明&amp;基础参数'!$E$12,IF(L9938="修改",J9938*'模板使用说明&amp;基础参数'!$E$6*'模板使用说明&amp;基础参数'!$E$11,J9938*'模板使用说明&amp;基础参数'!$E$6*'模板使用说明&amp;基础参数'!$E$10)),IF(L9938="删除",J9938*'模板使用说明&amp;基础参数'!$E$7*'模板使用说明&amp;基础参数'!$E$12,IF(L9938="修改",J9938*'模板使用说明&amp;基础参数'!$E$7*'模板使用说明&amp;基础参数'!$E$11,J9938*'模板使用说明&amp;基础参数'!$E$7*'模板使用说明&amp;基础参数'!$E$10)))))</f>
        <v/>
      </c>
      <c r="N9938" s="82"/>
    </row>
    <row r="9939" spans="1:14">
      <c r="A9939" s="76">
        <f t="shared" si="166"/>
        <v>9934</v>
      </c>
      <c r="B9939" s="77"/>
      <c r="C9939" s="77"/>
      <c r="D9939" s="77"/>
      <c r="E9939" s="77"/>
      <c r="F9939" s="77"/>
      <c r="G9939" s="77"/>
      <c r="H9939" s="78"/>
      <c r="I9939" s="76"/>
      <c r="J9939" s="8" t="str">
        <f>IF(I9939="ILF",IF($C$1="预估功能点",'模板使用说明&amp;基础参数'!$E$15,'模板使用说明&amp;基础参数'!$E$22),IF(I9939="EIF",IF($C$1="预估功能点",'模板使用说明&amp;基础参数'!$E$16,'模板使用说明&amp;基础参数'!$E$23),IF(I9939="EI",IF($C$1="预估功能点",'模板使用说明&amp;基础参数'!$E$17,'模板使用说明&amp;基础参数'!$E$24),IF(I9939="EO",IF($C$1="预估功能点",'模板使用说明&amp;基础参数'!$E$18,'模板使用说明&amp;基础参数'!$E$25),IF(I9939="EQ",IF($C$1="预估功能点",'模板使用说明&amp;基础参数'!$E$19,'模板使用说明&amp;基础参数'!$E$26),"")))))</f>
        <v/>
      </c>
      <c r="K9939" s="80"/>
      <c r="L9939" s="80"/>
      <c r="M9939" s="81" t="str">
        <f>IF(J9939="","",IF(K9939="高",IF(L9939="删除",J9939*'模板使用说明&amp;基础参数'!$E$5*'模板使用说明&amp;基础参数'!$E$12,IF(L9939="修改",J9939*'模板使用说明&amp;基础参数'!$E$5*'模板使用说明&amp;基础参数'!$E$11,J9939*'模板使用说明&amp;基础参数'!$E$5*'模板使用说明&amp;基础参数'!$E$10)),IF(K9939="中",IF(L9939="删除",J9939*'模板使用说明&amp;基础参数'!$E$6*'模板使用说明&amp;基础参数'!$E$12,IF(L9939="修改",J9939*'模板使用说明&amp;基础参数'!$E$6*'模板使用说明&amp;基础参数'!$E$11,J9939*'模板使用说明&amp;基础参数'!$E$6*'模板使用说明&amp;基础参数'!$E$10)),IF(L9939="删除",J9939*'模板使用说明&amp;基础参数'!$E$7*'模板使用说明&amp;基础参数'!$E$12,IF(L9939="修改",J9939*'模板使用说明&amp;基础参数'!$E$7*'模板使用说明&amp;基础参数'!$E$11,J9939*'模板使用说明&amp;基础参数'!$E$7*'模板使用说明&amp;基础参数'!$E$10)))))</f>
        <v/>
      </c>
      <c r="N9939" s="82"/>
    </row>
    <row r="9940" spans="1:14">
      <c r="A9940" s="76">
        <f t="shared" si="166"/>
        <v>9935</v>
      </c>
      <c r="B9940" s="77"/>
      <c r="C9940" s="77"/>
      <c r="D9940" s="77"/>
      <c r="E9940" s="77"/>
      <c r="F9940" s="77"/>
      <c r="G9940" s="77"/>
      <c r="H9940" s="78"/>
      <c r="I9940" s="76"/>
      <c r="J9940" s="8" t="str">
        <f>IF(I9940="ILF",IF($C$1="预估功能点",'模板使用说明&amp;基础参数'!$E$15,'模板使用说明&amp;基础参数'!$E$22),IF(I9940="EIF",IF($C$1="预估功能点",'模板使用说明&amp;基础参数'!$E$16,'模板使用说明&amp;基础参数'!$E$23),IF(I9940="EI",IF($C$1="预估功能点",'模板使用说明&amp;基础参数'!$E$17,'模板使用说明&amp;基础参数'!$E$24),IF(I9940="EO",IF($C$1="预估功能点",'模板使用说明&amp;基础参数'!$E$18,'模板使用说明&amp;基础参数'!$E$25),IF(I9940="EQ",IF($C$1="预估功能点",'模板使用说明&amp;基础参数'!$E$19,'模板使用说明&amp;基础参数'!$E$26),"")))))</f>
        <v/>
      </c>
      <c r="K9940" s="80"/>
      <c r="L9940" s="80"/>
      <c r="M9940" s="81" t="str">
        <f>IF(J9940="","",IF(K9940="高",IF(L9940="删除",J9940*'模板使用说明&amp;基础参数'!$E$5*'模板使用说明&amp;基础参数'!$E$12,IF(L9940="修改",J9940*'模板使用说明&amp;基础参数'!$E$5*'模板使用说明&amp;基础参数'!$E$11,J9940*'模板使用说明&amp;基础参数'!$E$5*'模板使用说明&amp;基础参数'!$E$10)),IF(K9940="中",IF(L9940="删除",J9940*'模板使用说明&amp;基础参数'!$E$6*'模板使用说明&amp;基础参数'!$E$12,IF(L9940="修改",J9940*'模板使用说明&amp;基础参数'!$E$6*'模板使用说明&amp;基础参数'!$E$11,J9940*'模板使用说明&amp;基础参数'!$E$6*'模板使用说明&amp;基础参数'!$E$10)),IF(L9940="删除",J9940*'模板使用说明&amp;基础参数'!$E$7*'模板使用说明&amp;基础参数'!$E$12,IF(L9940="修改",J9940*'模板使用说明&amp;基础参数'!$E$7*'模板使用说明&amp;基础参数'!$E$11,J9940*'模板使用说明&amp;基础参数'!$E$7*'模板使用说明&amp;基础参数'!$E$10)))))</f>
        <v/>
      </c>
      <c r="N9940" s="82"/>
    </row>
    <row r="9941" spans="1:14">
      <c r="A9941" s="76">
        <f t="shared" si="166"/>
        <v>9936</v>
      </c>
      <c r="B9941" s="77"/>
      <c r="C9941" s="77"/>
      <c r="D9941" s="77"/>
      <c r="E9941" s="77"/>
      <c r="F9941" s="77"/>
      <c r="G9941" s="77"/>
      <c r="H9941" s="78"/>
      <c r="I9941" s="76"/>
      <c r="J9941" s="8" t="str">
        <f>IF(I9941="ILF",IF($C$1="预估功能点",'模板使用说明&amp;基础参数'!$E$15,'模板使用说明&amp;基础参数'!$E$22),IF(I9941="EIF",IF($C$1="预估功能点",'模板使用说明&amp;基础参数'!$E$16,'模板使用说明&amp;基础参数'!$E$23),IF(I9941="EI",IF($C$1="预估功能点",'模板使用说明&amp;基础参数'!$E$17,'模板使用说明&amp;基础参数'!$E$24),IF(I9941="EO",IF($C$1="预估功能点",'模板使用说明&amp;基础参数'!$E$18,'模板使用说明&amp;基础参数'!$E$25),IF(I9941="EQ",IF($C$1="预估功能点",'模板使用说明&amp;基础参数'!$E$19,'模板使用说明&amp;基础参数'!$E$26),"")))))</f>
        <v/>
      </c>
      <c r="K9941" s="80"/>
      <c r="L9941" s="80"/>
      <c r="M9941" s="81" t="str">
        <f>IF(J9941="","",IF(K9941="高",IF(L9941="删除",J9941*'模板使用说明&amp;基础参数'!$E$5*'模板使用说明&amp;基础参数'!$E$12,IF(L9941="修改",J9941*'模板使用说明&amp;基础参数'!$E$5*'模板使用说明&amp;基础参数'!$E$11,J9941*'模板使用说明&amp;基础参数'!$E$5*'模板使用说明&amp;基础参数'!$E$10)),IF(K9941="中",IF(L9941="删除",J9941*'模板使用说明&amp;基础参数'!$E$6*'模板使用说明&amp;基础参数'!$E$12,IF(L9941="修改",J9941*'模板使用说明&amp;基础参数'!$E$6*'模板使用说明&amp;基础参数'!$E$11,J9941*'模板使用说明&amp;基础参数'!$E$6*'模板使用说明&amp;基础参数'!$E$10)),IF(L9941="删除",J9941*'模板使用说明&amp;基础参数'!$E$7*'模板使用说明&amp;基础参数'!$E$12,IF(L9941="修改",J9941*'模板使用说明&amp;基础参数'!$E$7*'模板使用说明&amp;基础参数'!$E$11,J9941*'模板使用说明&amp;基础参数'!$E$7*'模板使用说明&amp;基础参数'!$E$10)))))</f>
        <v/>
      </c>
      <c r="N9941" s="82"/>
    </row>
    <row r="9942" spans="1:14">
      <c r="A9942" s="76">
        <f t="shared" si="166"/>
        <v>9937</v>
      </c>
      <c r="B9942" s="77"/>
      <c r="C9942" s="77"/>
      <c r="D9942" s="77"/>
      <c r="E9942" s="77"/>
      <c r="F9942" s="77"/>
      <c r="G9942" s="77"/>
      <c r="H9942" s="78"/>
      <c r="I9942" s="76"/>
      <c r="J9942" s="8" t="str">
        <f>IF(I9942="ILF",IF($C$1="预估功能点",'模板使用说明&amp;基础参数'!$E$15,'模板使用说明&amp;基础参数'!$E$22),IF(I9942="EIF",IF($C$1="预估功能点",'模板使用说明&amp;基础参数'!$E$16,'模板使用说明&amp;基础参数'!$E$23),IF(I9942="EI",IF($C$1="预估功能点",'模板使用说明&amp;基础参数'!$E$17,'模板使用说明&amp;基础参数'!$E$24),IF(I9942="EO",IF($C$1="预估功能点",'模板使用说明&amp;基础参数'!$E$18,'模板使用说明&amp;基础参数'!$E$25),IF(I9942="EQ",IF($C$1="预估功能点",'模板使用说明&amp;基础参数'!$E$19,'模板使用说明&amp;基础参数'!$E$26),"")))))</f>
        <v/>
      </c>
      <c r="K9942" s="80"/>
      <c r="L9942" s="80"/>
      <c r="M9942" s="81" t="str">
        <f>IF(J9942="","",IF(K9942="高",IF(L9942="删除",J9942*'模板使用说明&amp;基础参数'!$E$5*'模板使用说明&amp;基础参数'!$E$12,IF(L9942="修改",J9942*'模板使用说明&amp;基础参数'!$E$5*'模板使用说明&amp;基础参数'!$E$11,J9942*'模板使用说明&amp;基础参数'!$E$5*'模板使用说明&amp;基础参数'!$E$10)),IF(K9942="中",IF(L9942="删除",J9942*'模板使用说明&amp;基础参数'!$E$6*'模板使用说明&amp;基础参数'!$E$12,IF(L9942="修改",J9942*'模板使用说明&amp;基础参数'!$E$6*'模板使用说明&amp;基础参数'!$E$11,J9942*'模板使用说明&amp;基础参数'!$E$6*'模板使用说明&amp;基础参数'!$E$10)),IF(L9942="删除",J9942*'模板使用说明&amp;基础参数'!$E$7*'模板使用说明&amp;基础参数'!$E$12,IF(L9942="修改",J9942*'模板使用说明&amp;基础参数'!$E$7*'模板使用说明&amp;基础参数'!$E$11,J9942*'模板使用说明&amp;基础参数'!$E$7*'模板使用说明&amp;基础参数'!$E$10)))))</f>
        <v/>
      </c>
      <c r="N9942" s="82"/>
    </row>
    <row r="9943" spans="1:14">
      <c r="A9943" s="76">
        <f t="shared" si="166"/>
        <v>9938</v>
      </c>
      <c r="B9943" s="77"/>
      <c r="C9943" s="77"/>
      <c r="D9943" s="77"/>
      <c r="E9943" s="77"/>
      <c r="F9943" s="77"/>
      <c r="G9943" s="77"/>
      <c r="H9943" s="78"/>
      <c r="I9943" s="76"/>
      <c r="J9943" s="8" t="str">
        <f>IF(I9943="ILF",IF($C$1="预估功能点",'模板使用说明&amp;基础参数'!$E$15,'模板使用说明&amp;基础参数'!$E$22),IF(I9943="EIF",IF($C$1="预估功能点",'模板使用说明&amp;基础参数'!$E$16,'模板使用说明&amp;基础参数'!$E$23),IF(I9943="EI",IF($C$1="预估功能点",'模板使用说明&amp;基础参数'!$E$17,'模板使用说明&amp;基础参数'!$E$24),IF(I9943="EO",IF($C$1="预估功能点",'模板使用说明&amp;基础参数'!$E$18,'模板使用说明&amp;基础参数'!$E$25),IF(I9943="EQ",IF($C$1="预估功能点",'模板使用说明&amp;基础参数'!$E$19,'模板使用说明&amp;基础参数'!$E$26),"")))))</f>
        <v/>
      </c>
      <c r="K9943" s="80"/>
      <c r="L9943" s="80"/>
      <c r="M9943" s="81" t="str">
        <f>IF(J9943="","",IF(K9943="高",IF(L9943="删除",J9943*'模板使用说明&amp;基础参数'!$E$5*'模板使用说明&amp;基础参数'!$E$12,IF(L9943="修改",J9943*'模板使用说明&amp;基础参数'!$E$5*'模板使用说明&amp;基础参数'!$E$11,J9943*'模板使用说明&amp;基础参数'!$E$5*'模板使用说明&amp;基础参数'!$E$10)),IF(K9943="中",IF(L9943="删除",J9943*'模板使用说明&amp;基础参数'!$E$6*'模板使用说明&amp;基础参数'!$E$12,IF(L9943="修改",J9943*'模板使用说明&amp;基础参数'!$E$6*'模板使用说明&amp;基础参数'!$E$11,J9943*'模板使用说明&amp;基础参数'!$E$6*'模板使用说明&amp;基础参数'!$E$10)),IF(L9943="删除",J9943*'模板使用说明&amp;基础参数'!$E$7*'模板使用说明&amp;基础参数'!$E$12,IF(L9943="修改",J9943*'模板使用说明&amp;基础参数'!$E$7*'模板使用说明&amp;基础参数'!$E$11,J9943*'模板使用说明&amp;基础参数'!$E$7*'模板使用说明&amp;基础参数'!$E$10)))))</f>
        <v/>
      </c>
      <c r="N9943" s="82"/>
    </row>
    <row r="9944" spans="1:14">
      <c r="A9944" s="76">
        <f t="shared" si="166"/>
        <v>9939</v>
      </c>
      <c r="B9944" s="77"/>
      <c r="C9944" s="77"/>
      <c r="D9944" s="77"/>
      <c r="E9944" s="77"/>
      <c r="F9944" s="77"/>
      <c r="G9944" s="77"/>
      <c r="H9944" s="78"/>
      <c r="I9944" s="76"/>
      <c r="J9944" s="8" t="str">
        <f>IF(I9944="ILF",IF($C$1="预估功能点",'模板使用说明&amp;基础参数'!$E$15,'模板使用说明&amp;基础参数'!$E$22),IF(I9944="EIF",IF($C$1="预估功能点",'模板使用说明&amp;基础参数'!$E$16,'模板使用说明&amp;基础参数'!$E$23),IF(I9944="EI",IF($C$1="预估功能点",'模板使用说明&amp;基础参数'!$E$17,'模板使用说明&amp;基础参数'!$E$24),IF(I9944="EO",IF($C$1="预估功能点",'模板使用说明&amp;基础参数'!$E$18,'模板使用说明&amp;基础参数'!$E$25),IF(I9944="EQ",IF($C$1="预估功能点",'模板使用说明&amp;基础参数'!$E$19,'模板使用说明&amp;基础参数'!$E$26),"")))))</f>
        <v/>
      </c>
      <c r="K9944" s="80"/>
      <c r="L9944" s="80"/>
      <c r="M9944" s="81" t="str">
        <f>IF(J9944="","",IF(K9944="高",IF(L9944="删除",J9944*'模板使用说明&amp;基础参数'!$E$5*'模板使用说明&amp;基础参数'!$E$12,IF(L9944="修改",J9944*'模板使用说明&amp;基础参数'!$E$5*'模板使用说明&amp;基础参数'!$E$11,J9944*'模板使用说明&amp;基础参数'!$E$5*'模板使用说明&amp;基础参数'!$E$10)),IF(K9944="中",IF(L9944="删除",J9944*'模板使用说明&amp;基础参数'!$E$6*'模板使用说明&amp;基础参数'!$E$12,IF(L9944="修改",J9944*'模板使用说明&amp;基础参数'!$E$6*'模板使用说明&amp;基础参数'!$E$11,J9944*'模板使用说明&amp;基础参数'!$E$6*'模板使用说明&amp;基础参数'!$E$10)),IF(L9944="删除",J9944*'模板使用说明&amp;基础参数'!$E$7*'模板使用说明&amp;基础参数'!$E$12,IF(L9944="修改",J9944*'模板使用说明&amp;基础参数'!$E$7*'模板使用说明&amp;基础参数'!$E$11,J9944*'模板使用说明&amp;基础参数'!$E$7*'模板使用说明&amp;基础参数'!$E$10)))))</f>
        <v/>
      </c>
      <c r="N9944" s="82"/>
    </row>
    <row r="9945" spans="1:14">
      <c r="A9945" s="76">
        <f t="shared" si="166"/>
        <v>9940</v>
      </c>
      <c r="B9945" s="77"/>
      <c r="C9945" s="77"/>
      <c r="D9945" s="77"/>
      <c r="E9945" s="77"/>
      <c r="F9945" s="77"/>
      <c r="G9945" s="77"/>
      <c r="H9945" s="78"/>
      <c r="I9945" s="76"/>
      <c r="J9945" s="8" t="str">
        <f>IF(I9945="ILF",IF($C$1="预估功能点",'模板使用说明&amp;基础参数'!$E$15,'模板使用说明&amp;基础参数'!$E$22),IF(I9945="EIF",IF($C$1="预估功能点",'模板使用说明&amp;基础参数'!$E$16,'模板使用说明&amp;基础参数'!$E$23),IF(I9945="EI",IF($C$1="预估功能点",'模板使用说明&amp;基础参数'!$E$17,'模板使用说明&amp;基础参数'!$E$24),IF(I9945="EO",IF($C$1="预估功能点",'模板使用说明&amp;基础参数'!$E$18,'模板使用说明&amp;基础参数'!$E$25),IF(I9945="EQ",IF($C$1="预估功能点",'模板使用说明&amp;基础参数'!$E$19,'模板使用说明&amp;基础参数'!$E$26),"")))))</f>
        <v/>
      </c>
      <c r="K9945" s="80"/>
      <c r="L9945" s="80"/>
      <c r="M9945" s="81" t="str">
        <f>IF(J9945="","",IF(K9945="高",IF(L9945="删除",J9945*'模板使用说明&amp;基础参数'!$E$5*'模板使用说明&amp;基础参数'!$E$12,IF(L9945="修改",J9945*'模板使用说明&amp;基础参数'!$E$5*'模板使用说明&amp;基础参数'!$E$11,J9945*'模板使用说明&amp;基础参数'!$E$5*'模板使用说明&amp;基础参数'!$E$10)),IF(K9945="中",IF(L9945="删除",J9945*'模板使用说明&amp;基础参数'!$E$6*'模板使用说明&amp;基础参数'!$E$12,IF(L9945="修改",J9945*'模板使用说明&amp;基础参数'!$E$6*'模板使用说明&amp;基础参数'!$E$11,J9945*'模板使用说明&amp;基础参数'!$E$6*'模板使用说明&amp;基础参数'!$E$10)),IF(L9945="删除",J9945*'模板使用说明&amp;基础参数'!$E$7*'模板使用说明&amp;基础参数'!$E$12,IF(L9945="修改",J9945*'模板使用说明&amp;基础参数'!$E$7*'模板使用说明&amp;基础参数'!$E$11,J9945*'模板使用说明&amp;基础参数'!$E$7*'模板使用说明&amp;基础参数'!$E$10)))))</f>
        <v/>
      </c>
      <c r="N9945" s="82"/>
    </row>
    <row r="9946" spans="1:14">
      <c r="A9946" s="76">
        <f t="shared" si="166"/>
        <v>9941</v>
      </c>
      <c r="B9946" s="77"/>
      <c r="C9946" s="77"/>
      <c r="D9946" s="77"/>
      <c r="E9946" s="77"/>
      <c r="F9946" s="77"/>
      <c r="G9946" s="77"/>
      <c r="H9946" s="78"/>
      <c r="I9946" s="76"/>
      <c r="J9946" s="8" t="str">
        <f>IF(I9946="ILF",IF($C$1="预估功能点",'模板使用说明&amp;基础参数'!$E$15,'模板使用说明&amp;基础参数'!$E$22),IF(I9946="EIF",IF($C$1="预估功能点",'模板使用说明&amp;基础参数'!$E$16,'模板使用说明&amp;基础参数'!$E$23),IF(I9946="EI",IF($C$1="预估功能点",'模板使用说明&amp;基础参数'!$E$17,'模板使用说明&amp;基础参数'!$E$24),IF(I9946="EO",IF($C$1="预估功能点",'模板使用说明&amp;基础参数'!$E$18,'模板使用说明&amp;基础参数'!$E$25),IF(I9946="EQ",IF($C$1="预估功能点",'模板使用说明&amp;基础参数'!$E$19,'模板使用说明&amp;基础参数'!$E$26),"")))))</f>
        <v/>
      </c>
      <c r="K9946" s="80"/>
      <c r="L9946" s="80"/>
      <c r="M9946" s="81" t="str">
        <f>IF(J9946="","",IF(K9946="高",IF(L9946="删除",J9946*'模板使用说明&amp;基础参数'!$E$5*'模板使用说明&amp;基础参数'!$E$12,IF(L9946="修改",J9946*'模板使用说明&amp;基础参数'!$E$5*'模板使用说明&amp;基础参数'!$E$11,J9946*'模板使用说明&amp;基础参数'!$E$5*'模板使用说明&amp;基础参数'!$E$10)),IF(K9946="中",IF(L9946="删除",J9946*'模板使用说明&amp;基础参数'!$E$6*'模板使用说明&amp;基础参数'!$E$12,IF(L9946="修改",J9946*'模板使用说明&amp;基础参数'!$E$6*'模板使用说明&amp;基础参数'!$E$11,J9946*'模板使用说明&amp;基础参数'!$E$6*'模板使用说明&amp;基础参数'!$E$10)),IF(L9946="删除",J9946*'模板使用说明&amp;基础参数'!$E$7*'模板使用说明&amp;基础参数'!$E$12,IF(L9946="修改",J9946*'模板使用说明&amp;基础参数'!$E$7*'模板使用说明&amp;基础参数'!$E$11,J9946*'模板使用说明&amp;基础参数'!$E$7*'模板使用说明&amp;基础参数'!$E$10)))))</f>
        <v/>
      </c>
      <c r="N9946" s="82"/>
    </row>
    <row r="9947" spans="1:14">
      <c r="A9947" s="76">
        <f t="shared" si="166"/>
        <v>9942</v>
      </c>
      <c r="B9947" s="77"/>
      <c r="C9947" s="77"/>
      <c r="D9947" s="77"/>
      <c r="E9947" s="77"/>
      <c r="F9947" s="77"/>
      <c r="G9947" s="77"/>
      <c r="H9947" s="78"/>
      <c r="I9947" s="76"/>
      <c r="J9947" s="8" t="str">
        <f>IF(I9947="ILF",IF($C$1="预估功能点",'模板使用说明&amp;基础参数'!$E$15,'模板使用说明&amp;基础参数'!$E$22),IF(I9947="EIF",IF($C$1="预估功能点",'模板使用说明&amp;基础参数'!$E$16,'模板使用说明&amp;基础参数'!$E$23),IF(I9947="EI",IF($C$1="预估功能点",'模板使用说明&amp;基础参数'!$E$17,'模板使用说明&amp;基础参数'!$E$24),IF(I9947="EO",IF($C$1="预估功能点",'模板使用说明&amp;基础参数'!$E$18,'模板使用说明&amp;基础参数'!$E$25),IF(I9947="EQ",IF($C$1="预估功能点",'模板使用说明&amp;基础参数'!$E$19,'模板使用说明&amp;基础参数'!$E$26),"")))))</f>
        <v/>
      </c>
      <c r="K9947" s="80"/>
      <c r="L9947" s="80"/>
      <c r="M9947" s="81" t="str">
        <f>IF(J9947="","",IF(K9947="高",IF(L9947="删除",J9947*'模板使用说明&amp;基础参数'!$E$5*'模板使用说明&amp;基础参数'!$E$12,IF(L9947="修改",J9947*'模板使用说明&amp;基础参数'!$E$5*'模板使用说明&amp;基础参数'!$E$11,J9947*'模板使用说明&amp;基础参数'!$E$5*'模板使用说明&amp;基础参数'!$E$10)),IF(K9947="中",IF(L9947="删除",J9947*'模板使用说明&amp;基础参数'!$E$6*'模板使用说明&amp;基础参数'!$E$12,IF(L9947="修改",J9947*'模板使用说明&amp;基础参数'!$E$6*'模板使用说明&amp;基础参数'!$E$11,J9947*'模板使用说明&amp;基础参数'!$E$6*'模板使用说明&amp;基础参数'!$E$10)),IF(L9947="删除",J9947*'模板使用说明&amp;基础参数'!$E$7*'模板使用说明&amp;基础参数'!$E$12,IF(L9947="修改",J9947*'模板使用说明&amp;基础参数'!$E$7*'模板使用说明&amp;基础参数'!$E$11,J9947*'模板使用说明&amp;基础参数'!$E$7*'模板使用说明&amp;基础参数'!$E$10)))))</f>
        <v/>
      </c>
      <c r="N9947" s="82"/>
    </row>
    <row r="9948" spans="1:14">
      <c r="A9948" s="76">
        <f t="shared" si="166"/>
        <v>9943</v>
      </c>
      <c r="B9948" s="77"/>
      <c r="C9948" s="77"/>
      <c r="D9948" s="77"/>
      <c r="E9948" s="77"/>
      <c r="F9948" s="77"/>
      <c r="G9948" s="77"/>
      <c r="H9948" s="78"/>
      <c r="I9948" s="76"/>
      <c r="J9948" s="8" t="str">
        <f>IF(I9948="ILF",IF($C$1="预估功能点",'模板使用说明&amp;基础参数'!$E$15,'模板使用说明&amp;基础参数'!$E$22),IF(I9948="EIF",IF($C$1="预估功能点",'模板使用说明&amp;基础参数'!$E$16,'模板使用说明&amp;基础参数'!$E$23),IF(I9948="EI",IF($C$1="预估功能点",'模板使用说明&amp;基础参数'!$E$17,'模板使用说明&amp;基础参数'!$E$24),IF(I9948="EO",IF($C$1="预估功能点",'模板使用说明&amp;基础参数'!$E$18,'模板使用说明&amp;基础参数'!$E$25),IF(I9948="EQ",IF($C$1="预估功能点",'模板使用说明&amp;基础参数'!$E$19,'模板使用说明&amp;基础参数'!$E$26),"")))))</f>
        <v/>
      </c>
      <c r="K9948" s="80"/>
      <c r="L9948" s="80"/>
      <c r="M9948" s="81" t="str">
        <f>IF(J9948="","",IF(K9948="高",IF(L9948="删除",J9948*'模板使用说明&amp;基础参数'!$E$5*'模板使用说明&amp;基础参数'!$E$12,IF(L9948="修改",J9948*'模板使用说明&amp;基础参数'!$E$5*'模板使用说明&amp;基础参数'!$E$11,J9948*'模板使用说明&amp;基础参数'!$E$5*'模板使用说明&amp;基础参数'!$E$10)),IF(K9948="中",IF(L9948="删除",J9948*'模板使用说明&amp;基础参数'!$E$6*'模板使用说明&amp;基础参数'!$E$12,IF(L9948="修改",J9948*'模板使用说明&amp;基础参数'!$E$6*'模板使用说明&amp;基础参数'!$E$11,J9948*'模板使用说明&amp;基础参数'!$E$6*'模板使用说明&amp;基础参数'!$E$10)),IF(L9948="删除",J9948*'模板使用说明&amp;基础参数'!$E$7*'模板使用说明&amp;基础参数'!$E$12,IF(L9948="修改",J9948*'模板使用说明&amp;基础参数'!$E$7*'模板使用说明&amp;基础参数'!$E$11,J9948*'模板使用说明&amp;基础参数'!$E$7*'模板使用说明&amp;基础参数'!$E$10)))))</f>
        <v/>
      </c>
      <c r="N9948" s="82"/>
    </row>
    <row r="9949" spans="1:14">
      <c r="A9949" s="76">
        <f t="shared" si="166"/>
        <v>9944</v>
      </c>
      <c r="B9949" s="77"/>
      <c r="C9949" s="77"/>
      <c r="D9949" s="77"/>
      <c r="E9949" s="77"/>
      <c r="F9949" s="77"/>
      <c r="G9949" s="77"/>
      <c r="H9949" s="78"/>
      <c r="I9949" s="76"/>
      <c r="J9949" s="8" t="str">
        <f>IF(I9949="ILF",IF($C$1="预估功能点",'模板使用说明&amp;基础参数'!$E$15,'模板使用说明&amp;基础参数'!$E$22),IF(I9949="EIF",IF($C$1="预估功能点",'模板使用说明&amp;基础参数'!$E$16,'模板使用说明&amp;基础参数'!$E$23),IF(I9949="EI",IF($C$1="预估功能点",'模板使用说明&amp;基础参数'!$E$17,'模板使用说明&amp;基础参数'!$E$24),IF(I9949="EO",IF($C$1="预估功能点",'模板使用说明&amp;基础参数'!$E$18,'模板使用说明&amp;基础参数'!$E$25),IF(I9949="EQ",IF($C$1="预估功能点",'模板使用说明&amp;基础参数'!$E$19,'模板使用说明&amp;基础参数'!$E$26),"")))))</f>
        <v/>
      </c>
      <c r="K9949" s="80"/>
      <c r="L9949" s="80"/>
      <c r="M9949" s="81" t="str">
        <f>IF(J9949="","",IF(K9949="高",IF(L9949="删除",J9949*'模板使用说明&amp;基础参数'!$E$5*'模板使用说明&amp;基础参数'!$E$12,IF(L9949="修改",J9949*'模板使用说明&amp;基础参数'!$E$5*'模板使用说明&amp;基础参数'!$E$11,J9949*'模板使用说明&amp;基础参数'!$E$5*'模板使用说明&amp;基础参数'!$E$10)),IF(K9949="中",IF(L9949="删除",J9949*'模板使用说明&amp;基础参数'!$E$6*'模板使用说明&amp;基础参数'!$E$12,IF(L9949="修改",J9949*'模板使用说明&amp;基础参数'!$E$6*'模板使用说明&amp;基础参数'!$E$11,J9949*'模板使用说明&amp;基础参数'!$E$6*'模板使用说明&amp;基础参数'!$E$10)),IF(L9949="删除",J9949*'模板使用说明&amp;基础参数'!$E$7*'模板使用说明&amp;基础参数'!$E$12,IF(L9949="修改",J9949*'模板使用说明&amp;基础参数'!$E$7*'模板使用说明&amp;基础参数'!$E$11,J9949*'模板使用说明&amp;基础参数'!$E$7*'模板使用说明&amp;基础参数'!$E$10)))))</f>
        <v/>
      </c>
      <c r="N9949" s="82"/>
    </row>
    <row r="9950" spans="1:14">
      <c r="A9950" s="76">
        <f t="shared" si="166"/>
        <v>9945</v>
      </c>
      <c r="B9950" s="77"/>
      <c r="C9950" s="77"/>
      <c r="D9950" s="77"/>
      <c r="E9950" s="77"/>
      <c r="F9950" s="77"/>
      <c r="G9950" s="77"/>
      <c r="H9950" s="78"/>
      <c r="I9950" s="76"/>
      <c r="J9950" s="8" t="str">
        <f>IF(I9950="ILF",IF($C$1="预估功能点",'模板使用说明&amp;基础参数'!$E$15,'模板使用说明&amp;基础参数'!$E$22),IF(I9950="EIF",IF($C$1="预估功能点",'模板使用说明&amp;基础参数'!$E$16,'模板使用说明&amp;基础参数'!$E$23),IF(I9950="EI",IF($C$1="预估功能点",'模板使用说明&amp;基础参数'!$E$17,'模板使用说明&amp;基础参数'!$E$24),IF(I9950="EO",IF($C$1="预估功能点",'模板使用说明&amp;基础参数'!$E$18,'模板使用说明&amp;基础参数'!$E$25),IF(I9950="EQ",IF($C$1="预估功能点",'模板使用说明&amp;基础参数'!$E$19,'模板使用说明&amp;基础参数'!$E$26),"")))))</f>
        <v/>
      </c>
      <c r="K9950" s="80"/>
      <c r="L9950" s="80"/>
      <c r="M9950" s="81" t="str">
        <f>IF(J9950="","",IF(K9950="高",IF(L9950="删除",J9950*'模板使用说明&amp;基础参数'!$E$5*'模板使用说明&amp;基础参数'!$E$12,IF(L9950="修改",J9950*'模板使用说明&amp;基础参数'!$E$5*'模板使用说明&amp;基础参数'!$E$11,J9950*'模板使用说明&amp;基础参数'!$E$5*'模板使用说明&amp;基础参数'!$E$10)),IF(K9950="中",IF(L9950="删除",J9950*'模板使用说明&amp;基础参数'!$E$6*'模板使用说明&amp;基础参数'!$E$12,IF(L9950="修改",J9950*'模板使用说明&amp;基础参数'!$E$6*'模板使用说明&amp;基础参数'!$E$11,J9950*'模板使用说明&amp;基础参数'!$E$6*'模板使用说明&amp;基础参数'!$E$10)),IF(L9950="删除",J9950*'模板使用说明&amp;基础参数'!$E$7*'模板使用说明&amp;基础参数'!$E$12,IF(L9950="修改",J9950*'模板使用说明&amp;基础参数'!$E$7*'模板使用说明&amp;基础参数'!$E$11,J9950*'模板使用说明&amp;基础参数'!$E$7*'模板使用说明&amp;基础参数'!$E$10)))))</f>
        <v/>
      </c>
      <c r="N9950" s="82"/>
    </row>
    <row r="9951" spans="1:14">
      <c r="A9951" s="76">
        <f t="shared" si="166"/>
        <v>9946</v>
      </c>
      <c r="B9951" s="77"/>
      <c r="C9951" s="77"/>
      <c r="D9951" s="77"/>
      <c r="E9951" s="77"/>
      <c r="F9951" s="77"/>
      <c r="G9951" s="77"/>
      <c r="H9951" s="78"/>
      <c r="I9951" s="76"/>
      <c r="J9951" s="8" t="str">
        <f>IF(I9951="ILF",IF($C$1="预估功能点",'模板使用说明&amp;基础参数'!$E$15,'模板使用说明&amp;基础参数'!$E$22),IF(I9951="EIF",IF($C$1="预估功能点",'模板使用说明&amp;基础参数'!$E$16,'模板使用说明&amp;基础参数'!$E$23),IF(I9951="EI",IF($C$1="预估功能点",'模板使用说明&amp;基础参数'!$E$17,'模板使用说明&amp;基础参数'!$E$24),IF(I9951="EO",IF($C$1="预估功能点",'模板使用说明&amp;基础参数'!$E$18,'模板使用说明&amp;基础参数'!$E$25),IF(I9951="EQ",IF($C$1="预估功能点",'模板使用说明&amp;基础参数'!$E$19,'模板使用说明&amp;基础参数'!$E$26),"")))))</f>
        <v/>
      </c>
      <c r="K9951" s="80"/>
      <c r="L9951" s="80"/>
      <c r="M9951" s="81" t="str">
        <f>IF(J9951="","",IF(K9951="高",IF(L9951="删除",J9951*'模板使用说明&amp;基础参数'!$E$5*'模板使用说明&amp;基础参数'!$E$12,IF(L9951="修改",J9951*'模板使用说明&amp;基础参数'!$E$5*'模板使用说明&amp;基础参数'!$E$11,J9951*'模板使用说明&amp;基础参数'!$E$5*'模板使用说明&amp;基础参数'!$E$10)),IF(K9951="中",IF(L9951="删除",J9951*'模板使用说明&amp;基础参数'!$E$6*'模板使用说明&amp;基础参数'!$E$12,IF(L9951="修改",J9951*'模板使用说明&amp;基础参数'!$E$6*'模板使用说明&amp;基础参数'!$E$11,J9951*'模板使用说明&amp;基础参数'!$E$6*'模板使用说明&amp;基础参数'!$E$10)),IF(L9951="删除",J9951*'模板使用说明&amp;基础参数'!$E$7*'模板使用说明&amp;基础参数'!$E$12,IF(L9951="修改",J9951*'模板使用说明&amp;基础参数'!$E$7*'模板使用说明&amp;基础参数'!$E$11,J9951*'模板使用说明&amp;基础参数'!$E$7*'模板使用说明&amp;基础参数'!$E$10)))))</f>
        <v/>
      </c>
      <c r="N9951" s="82"/>
    </row>
    <row r="9952" spans="1:14">
      <c r="A9952" s="76">
        <f t="shared" si="166"/>
        <v>9947</v>
      </c>
      <c r="B9952" s="77"/>
      <c r="C9952" s="77"/>
      <c r="D9952" s="77"/>
      <c r="E9952" s="77"/>
      <c r="F9952" s="77"/>
      <c r="G9952" s="77"/>
      <c r="H9952" s="78"/>
      <c r="I9952" s="76"/>
      <c r="J9952" s="8" t="str">
        <f>IF(I9952="ILF",IF($C$1="预估功能点",'模板使用说明&amp;基础参数'!$E$15,'模板使用说明&amp;基础参数'!$E$22),IF(I9952="EIF",IF($C$1="预估功能点",'模板使用说明&amp;基础参数'!$E$16,'模板使用说明&amp;基础参数'!$E$23),IF(I9952="EI",IF($C$1="预估功能点",'模板使用说明&amp;基础参数'!$E$17,'模板使用说明&amp;基础参数'!$E$24),IF(I9952="EO",IF($C$1="预估功能点",'模板使用说明&amp;基础参数'!$E$18,'模板使用说明&amp;基础参数'!$E$25),IF(I9952="EQ",IF($C$1="预估功能点",'模板使用说明&amp;基础参数'!$E$19,'模板使用说明&amp;基础参数'!$E$26),"")))))</f>
        <v/>
      </c>
      <c r="K9952" s="80"/>
      <c r="L9952" s="80"/>
      <c r="M9952" s="81" t="str">
        <f>IF(J9952="","",IF(K9952="高",IF(L9952="删除",J9952*'模板使用说明&amp;基础参数'!$E$5*'模板使用说明&amp;基础参数'!$E$12,IF(L9952="修改",J9952*'模板使用说明&amp;基础参数'!$E$5*'模板使用说明&amp;基础参数'!$E$11,J9952*'模板使用说明&amp;基础参数'!$E$5*'模板使用说明&amp;基础参数'!$E$10)),IF(K9952="中",IF(L9952="删除",J9952*'模板使用说明&amp;基础参数'!$E$6*'模板使用说明&amp;基础参数'!$E$12,IF(L9952="修改",J9952*'模板使用说明&amp;基础参数'!$E$6*'模板使用说明&amp;基础参数'!$E$11,J9952*'模板使用说明&amp;基础参数'!$E$6*'模板使用说明&amp;基础参数'!$E$10)),IF(L9952="删除",J9952*'模板使用说明&amp;基础参数'!$E$7*'模板使用说明&amp;基础参数'!$E$12,IF(L9952="修改",J9952*'模板使用说明&amp;基础参数'!$E$7*'模板使用说明&amp;基础参数'!$E$11,J9952*'模板使用说明&amp;基础参数'!$E$7*'模板使用说明&amp;基础参数'!$E$10)))))</f>
        <v/>
      </c>
      <c r="N9952" s="82"/>
    </row>
    <row r="9953" spans="1:14">
      <c r="A9953" s="76">
        <f t="shared" si="166"/>
        <v>9948</v>
      </c>
      <c r="B9953" s="77"/>
      <c r="C9953" s="77"/>
      <c r="D9953" s="77"/>
      <c r="E9953" s="77"/>
      <c r="F9953" s="77"/>
      <c r="G9953" s="77"/>
      <c r="H9953" s="78"/>
      <c r="I9953" s="76"/>
      <c r="J9953" s="8" t="str">
        <f>IF(I9953="ILF",IF($C$1="预估功能点",'模板使用说明&amp;基础参数'!$E$15,'模板使用说明&amp;基础参数'!$E$22),IF(I9953="EIF",IF($C$1="预估功能点",'模板使用说明&amp;基础参数'!$E$16,'模板使用说明&amp;基础参数'!$E$23),IF(I9953="EI",IF($C$1="预估功能点",'模板使用说明&amp;基础参数'!$E$17,'模板使用说明&amp;基础参数'!$E$24),IF(I9953="EO",IF($C$1="预估功能点",'模板使用说明&amp;基础参数'!$E$18,'模板使用说明&amp;基础参数'!$E$25),IF(I9953="EQ",IF($C$1="预估功能点",'模板使用说明&amp;基础参数'!$E$19,'模板使用说明&amp;基础参数'!$E$26),"")))))</f>
        <v/>
      </c>
      <c r="K9953" s="80"/>
      <c r="L9953" s="80"/>
      <c r="M9953" s="81" t="str">
        <f>IF(J9953="","",IF(K9953="高",IF(L9953="删除",J9953*'模板使用说明&amp;基础参数'!$E$5*'模板使用说明&amp;基础参数'!$E$12,IF(L9953="修改",J9953*'模板使用说明&amp;基础参数'!$E$5*'模板使用说明&amp;基础参数'!$E$11,J9953*'模板使用说明&amp;基础参数'!$E$5*'模板使用说明&amp;基础参数'!$E$10)),IF(K9953="中",IF(L9953="删除",J9953*'模板使用说明&amp;基础参数'!$E$6*'模板使用说明&amp;基础参数'!$E$12,IF(L9953="修改",J9953*'模板使用说明&amp;基础参数'!$E$6*'模板使用说明&amp;基础参数'!$E$11,J9953*'模板使用说明&amp;基础参数'!$E$6*'模板使用说明&amp;基础参数'!$E$10)),IF(L9953="删除",J9953*'模板使用说明&amp;基础参数'!$E$7*'模板使用说明&amp;基础参数'!$E$12,IF(L9953="修改",J9953*'模板使用说明&amp;基础参数'!$E$7*'模板使用说明&amp;基础参数'!$E$11,J9953*'模板使用说明&amp;基础参数'!$E$7*'模板使用说明&amp;基础参数'!$E$10)))))</f>
        <v/>
      </c>
      <c r="N9953" s="82"/>
    </row>
    <row r="9954" spans="1:14">
      <c r="A9954" s="76">
        <f t="shared" si="166"/>
        <v>9949</v>
      </c>
      <c r="B9954" s="77"/>
      <c r="C9954" s="77"/>
      <c r="D9954" s="77"/>
      <c r="E9954" s="77"/>
      <c r="F9954" s="77"/>
      <c r="G9954" s="77"/>
      <c r="H9954" s="78"/>
      <c r="I9954" s="76"/>
      <c r="J9954" s="8" t="str">
        <f>IF(I9954="ILF",IF($C$1="预估功能点",'模板使用说明&amp;基础参数'!$E$15,'模板使用说明&amp;基础参数'!$E$22),IF(I9954="EIF",IF($C$1="预估功能点",'模板使用说明&amp;基础参数'!$E$16,'模板使用说明&amp;基础参数'!$E$23),IF(I9954="EI",IF($C$1="预估功能点",'模板使用说明&amp;基础参数'!$E$17,'模板使用说明&amp;基础参数'!$E$24),IF(I9954="EO",IF($C$1="预估功能点",'模板使用说明&amp;基础参数'!$E$18,'模板使用说明&amp;基础参数'!$E$25),IF(I9954="EQ",IF($C$1="预估功能点",'模板使用说明&amp;基础参数'!$E$19,'模板使用说明&amp;基础参数'!$E$26),"")))))</f>
        <v/>
      </c>
      <c r="K9954" s="80"/>
      <c r="L9954" s="80"/>
      <c r="M9954" s="81" t="str">
        <f>IF(J9954="","",IF(K9954="高",IF(L9954="删除",J9954*'模板使用说明&amp;基础参数'!$E$5*'模板使用说明&amp;基础参数'!$E$12,IF(L9954="修改",J9954*'模板使用说明&amp;基础参数'!$E$5*'模板使用说明&amp;基础参数'!$E$11,J9954*'模板使用说明&amp;基础参数'!$E$5*'模板使用说明&amp;基础参数'!$E$10)),IF(K9954="中",IF(L9954="删除",J9954*'模板使用说明&amp;基础参数'!$E$6*'模板使用说明&amp;基础参数'!$E$12,IF(L9954="修改",J9954*'模板使用说明&amp;基础参数'!$E$6*'模板使用说明&amp;基础参数'!$E$11,J9954*'模板使用说明&amp;基础参数'!$E$6*'模板使用说明&amp;基础参数'!$E$10)),IF(L9954="删除",J9954*'模板使用说明&amp;基础参数'!$E$7*'模板使用说明&amp;基础参数'!$E$12,IF(L9954="修改",J9954*'模板使用说明&amp;基础参数'!$E$7*'模板使用说明&amp;基础参数'!$E$11,J9954*'模板使用说明&amp;基础参数'!$E$7*'模板使用说明&amp;基础参数'!$E$10)))))</f>
        <v/>
      </c>
      <c r="N9954" s="82"/>
    </row>
    <row r="9955" spans="1:14">
      <c r="A9955" s="76">
        <f t="shared" si="166"/>
        <v>9950</v>
      </c>
      <c r="B9955" s="77"/>
      <c r="C9955" s="77"/>
      <c r="D9955" s="77"/>
      <c r="E9955" s="77"/>
      <c r="F9955" s="77"/>
      <c r="G9955" s="77"/>
      <c r="H9955" s="78"/>
      <c r="I9955" s="76"/>
      <c r="J9955" s="8" t="str">
        <f>IF(I9955="ILF",IF($C$1="预估功能点",'模板使用说明&amp;基础参数'!$E$15,'模板使用说明&amp;基础参数'!$E$22),IF(I9955="EIF",IF($C$1="预估功能点",'模板使用说明&amp;基础参数'!$E$16,'模板使用说明&amp;基础参数'!$E$23),IF(I9955="EI",IF($C$1="预估功能点",'模板使用说明&amp;基础参数'!$E$17,'模板使用说明&amp;基础参数'!$E$24),IF(I9955="EO",IF($C$1="预估功能点",'模板使用说明&amp;基础参数'!$E$18,'模板使用说明&amp;基础参数'!$E$25),IF(I9955="EQ",IF($C$1="预估功能点",'模板使用说明&amp;基础参数'!$E$19,'模板使用说明&amp;基础参数'!$E$26),"")))))</f>
        <v/>
      </c>
      <c r="K9955" s="80"/>
      <c r="L9955" s="80"/>
      <c r="M9955" s="81" t="str">
        <f>IF(J9955="","",IF(K9955="高",IF(L9955="删除",J9955*'模板使用说明&amp;基础参数'!$E$5*'模板使用说明&amp;基础参数'!$E$12,IF(L9955="修改",J9955*'模板使用说明&amp;基础参数'!$E$5*'模板使用说明&amp;基础参数'!$E$11,J9955*'模板使用说明&amp;基础参数'!$E$5*'模板使用说明&amp;基础参数'!$E$10)),IF(K9955="中",IF(L9955="删除",J9955*'模板使用说明&amp;基础参数'!$E$6*'模板使用说明&amp;基础参数'!$E$12,IF(L9955="修改",J9955*'模板使用说明&amp;基础参数'!$E$6*'模板使用说明&amp;基础参数'!$E$11,J9955*'模板使用说明&amp;基础参数'!$E$6*'模板使用说明&amp;基础参数'!$E$10)),IF(L9955="删除",J9955*'模板使用说明&amp;基础参数'!$E$7*'模板使用说明&amp;基础参数'!$E$12,IF(L9955="修改",J9955*'模板使用说明&amp;基础参数'!$E$7*'模板使用说明&amp;基础参数'!$E$11,J9955*'模板使用说明&amp;基础参数'!$E$7*'模板使用说明&amp;基础参数'!$E$10)))))</f>
        <v/>
      </c>
      <c r="N9955" s="82"/>
    </row>
    <row r="9956" spans="1:14">
      <c r="A9956" s="76">
        <f t="shared" si="166"/>
        <v>9951</v>
      </c>
      <c r="B9956" s="77"/>
      <c r="C9956" s="77"/>
      <c r="D9956" s="77"/>
      <c r="E9956" s="77"/>
      <c r="F9956" s="77"/>
      <c r="G9956" s="77"/>
      <c r="H9956" s="78"/>
      <c r="I9956" s="76"/>
      <c r="J9956" s="8" t="str">
        <f>IF(I9956="ILF",IF($C$1="预估功能点",'模板使用说明&amp;基础参数'!$E$15,'模板使用说明&amp;基础参数'!$E$22),IF(I9956="EIF",IF($C$1="预估功能点",'模板使用说明&amp;基础参数'!$E$16,'模板使用说明&amp;基础参数'!$E$23),IF(I9956="EI",IF($C$1="预估功能点",'模板使用说明&amp;基础参数'!$E$17,'模板使用说明&amp;基础参数'!$E$24),IF(I9956="EO",IF($C$1="预估功能点",'模板使用说明&amp;基础参数'!$E$18,'模板使用说明&amp;基础参数'!$E$25),IF(I9956="EQ",IF($C$1="预估功能点",'模板使用说明&amp;基础参数'!$E$19,'模板使用说明&amp;基础参数'!$E$26),"")))))</f>
        <v/>
      </c>
      <c r="K9956" s="80"/>
      <c r="L9956" s="80"/>
      <c r="M9956" s="81" t="str">
        <f>IF(J9956="","",IF(K9956="高",IF(L9956="删除",J9956*'模板使用说明&amp;基础参数'!$E$5*'模板使用说明&amp;基础参数'!$E$12,IF(L9956="修改",J9956*'模板使用说明&amp;基础参数'!$E$5*'模板使用说明&amp;基础参数'!$E$11,J9956*'模板使用说明&amp;基础参数'!$E$5*'模板使用说明&amp;基础参数'!$E$10)),IF(K9956="中",IF(L9956="删除",J9956*'模板使用说明&amp;基础参数'!$E$6*'模板使用说明&amp;基础参数'!$E$12,IF(L9956="修改",J9956*'模板使用说明&amp;基础参数'!$E$6*'模板使用说明&amp;基础参数'!$E$11,J9956*'模板使用说明&amp;基础参数'!$E$6*'模板使用说明&amp;基础参数'!$E$10)),IF(L9956="删除",J9956*'模板使用说明&amp;基础参数'!$E$7*'模板使用说明&amp;基础参数'!$E$12,IF(L9956="修改",J9956*'模板使用说明&amp;基础参数'!$E$7*'模板使用说明&amp;基础参数'!$E$11,J9956*'模板使用说明&amp;基础参数'!$E$7*'模板使用说明&amp;基础参数'!$E$10)))))</f>
        <v/>
      </c>
      <c r="N9956" s="82"/>
    </row>
    <row r="9957" spans="1:14">
      <c r="A9957" s="76">
        <f t="shared" si="166"/>
        <v>9952</v>
      </c>
      <c r="B9957" s="77"/>
      <c r="C9957" s="77"/>
      <c r="D9957" s="77"/>
      <c r="E9957" s="77"/>
      <c r="F9957" s="77"/>
      <c r="G9957" s="77"/>
      <c r="H9957" s="78"/>
      <c r="I9957" s="76"/>
      <c r="J9957" s="8" t="str">
        <f>IF(I9957="ILF",IF($C$1="预估功能点",'模板使用说明&amp;基础参数'!$E$15,'模板使用说明&amp;基础参数'!$E$22),IF(I9957="EIF",IF($C$1="预估功能点",'模板使用说明&amp;基础参数'!$E$16,'模板使用说明&amp;基础参数'!$E$23),IF(I9957="EI",IF($C$1="预估功能点",'模板使用说明&amp;基础参数'!$E$17,'模板使用说明&amp;基础参数'!$E$24),IF(I9957="EO",IF($C$1="预估功能点",'模板使用说明&amp;基础参数'!$E$18,'模板使用说明&amp;基础参数'!$E$25),IF(I9957="EQ",IF($C$1="预估功能点",'模板使用说明&amp;基础参数'!$E$19,'模板使用说明&amp;基础参数'!$E$26),"")))))</f>
        <v/>
      </c>
      <c r="K9957" s="80"/>
      <c r="L9957" s="80"/>
      <c r="M9957" s="81" t="str">
        <f>IF(J9957="","",IF(K9957="高",IF(L9957="删除",J9957*'模板使用说明&amp;基础参数'!$E$5*'模板使用说明&amp;基础参数'!$E$12,IF(L9957="修改",J9957*'模板使用说明&amp;基础参数'!$E$5*'模板使用说明&amp;基础参数'!$E$11,J9957*'模板使用说明&amp;基础参数'!$E$5*'模板使用说明&amp;基础参数'!$E$10)),IF(K9957="中",IF(L9957="删除",J9957*'模板使用说明&amp;基础参数'!$E$6*'模板使用说明&amp;基础参数'!$E$12,IF(L9957="修改",J9957*'模板使用说明&amp;基础参数'!$E$6*'模板使用说明&amp;基础参数'!$E$11,J9957*'模板使用说明&amp;基础参数'!$E$6*'模板使用说明&amp;基础参数'!$E$10)),IF(L9957="删除",J9957*'模板使用说明&amp;基础参数'!$E$7*'模板使用说明&amp;基础参数'!$E$12,IF(L9957="修改",J9957*'模板使用说明&amp;基础参数'!$E$7*'模板使用说明&amp;基础参数'!$E$11,J9957*'模板使用说明&amp;基础参数'!$E$7*'模板使用说明&amp;基础参数'!$E$10)))))</f>
        <v/>
      </c>
      <c r="N9957" s="82"/>
    </row>
    <row r="9958" spans="1:14">
      <c r="A9958" s="76">
        <f t="shared" si="166"/>
        <v>9953</v>
      </c>
      <c r="B9958" s="77"/>
      <c r="C9958" s="77"/>
      <c r="D9958" s="77"/>
      <c r="E9958" s="77"/>
      <c r="F9958" s="77"/>
      <c r="G9958" s="77"/>
      <c r="H9958" s="78"/>
      <c r="I9958" s="76"/>
      <c r="J9958" s="8" t="str">
        <f>IF(I9958="ILF",IF($C$1="预估功能点",'模板使用说明&amp;基础参数'!$E$15,'模板使用说明&amp;基础参数'!$E$22),IF(I9958="EIF",IF($C$1="预估功能点",'模板使用说明&amp;基础参数'!$E$16,'模板使用说明&amp;基础参数'!$E$23),IF(I9958="EI",IF($C$1="预估功能点",'模板使用说明&amp;基础参数'!$E$17,'模板使用说明&amp;基础参数'!$E$24),IF(I9958="EO",IF($C$1="预估功能点",'模板使用说明&amp;基础参数'!$E$18,'模板使用说明&amp;基础参数'!$E$25),IF(I9958="EQ",IF($C$1="预估功能点",'模板使用说明&amp;基础参数'!$E$19,'模板使用说明&amp;基础参数'!$E$26),"")))))</f>
        <v/>
      </c>
      <c r="K9958" s="80"/>
      <c r="L9958" s="80"/>
      <c r="M9958" s="81" t="str">
        <f>IF(J9958="","",IF(K9958="高",IF(L9958="删除",J9958*'模板使用说明&amp;基础参数'!$E$5*'模板使用说明&amp;基础参数'!$E$12,IF(L9958="修改",J9958*'模板使用说明&amp;基础参数'!$E$5*'模板使用说明&amp;基础参数'!$E$11,J9958*'模板使用说明&amp;基础参数'!$E$5*'模板使用说明&amp;基础参数'!$E$10)),IF(K9958="中",IF(L9958="删除",J9958*'模板使用说明&amp;基础参数'!$E$6*'模板使用说明&amp;基础参数'!$E$12,IF(L9958="修改",J9958*'模板使用说明&amp;基础参数'!$E$6*'模板使用说明&amp;基础参数'!$E$11,J9958*'模板使用说明&amp;基础参数'!$E$6*'模板使用说明&amp;基础参数'!$E$10)),IF(L9958="删除",J9958*'模板使用说明&amp;基础参数'!$E$7*'模板使用说明&amp;基础参数'!$E$12,IF(L9958="修改",J9958*'模板使用说明&amp;基础参数'!$E$7*'模板使用说明&amp;基础参数'!$E$11,J9958*'模板使用说明&amp;基础参数'!$E$7*'模板使用说明&amp;基础参数'!$E$10)))))</f>
        <v/>
      </c>
      <c r="N9958" s="82"/>
    </row>
    <row r="9959" spans="1:14">
      <c r="A9959" s="76">
        <f t="shared" si="166"/>
        <v>9954</v>
      </c>
      <c r="B9959" s="77"/>
      <c r="C9959" s="77"/>
      <c r="D9959" s="77"/>
      <c r="E9959" s="77"/>
      <c r="F9959" s="77"/>
      <c r="G9959" s="77"/>
      <c r="H9959" s="78"/>
      <c r="I9959" s="76"/>
      <c r="J9959" s="8" t="str">
        <f>IF(I9959="ILF",IF($C$1="预估功能点",'模板使用说明&amp;基础参数'!$E$15,'模板使用说明&amp;基础参数'!$E$22),IF(I9959="EIF",IF($C$1="预估功能点",'模板使用说明&amp;基础参数'!$E$16,'模板使用说明&amp;基础参数'!$E$23),IF(I9959="EI",IF($C$1="预估功能点",'模板使用说明&amp;基础参数'!$E$17,'模板使用说明&amp;基础参数'!$E$24),IF(I9959="EO",IF($C$1="预估功能点",'模板使用说明&amp;基础参数'!$E$18,'模板使用说明&amp;基础参数'!$E$25),IF(I9959="EQ",IF($C$1="预估功能点",'模板使用说明&amp;基础参数'!$E$19,'模板使用说明&amp;基础参数'!$E$26),"")))))</f>
        <v/>
      </c>
      <c r="K9959" s="80"/>
      <c r="L9959" s="80"/>
      <c r="M9959" s="81" t="str">
        <f>IF(J9959="","",IF(K9959="高",IF(L9959="删除",J9959*'模板使用说明&amp;基础参数'!$E$5*'模板使用说明&amp;基础参数'!$E$12,IF(L9959="修改",J9959*'模板使用说明&amp;基础参数'!$E$5*'模板使用说明&amp;基础参数'!$E$11,J9959*'模板使用说明&amp;基础参数'!$E$5*'模板使用说明&amp;基础参数'!$E$10)),IF(K9959="中",IF(L9959="删除",J9959*'模板使用说明&amp;基础参数'!$E$6*'模板使用说明&amp;基础参数'!$E$12,IF(L9959="修改",J9959*'模板使用说明&amp;基础参数'!$E$6*'模板使用说明&amp;基础参数'!$E$11,J9959*'模板使用说明&amp;基础参数'!$E$6*'模板使用说明&amp;基础参数'!$E$10)),IF(L9959="删除",J9959*'模板使用说明&amp;基础参数'!$E$7*'模板使用说明&amp;基础参数'!$E$12,IF(L9959="修改",J9959*'模板使用说明&amp;基础参数'!$E$7*'模板使用说明&amp;基础参数'!$E$11,J9959*'模板使用说明&amp;基础参数'!$E$7*'模板使用说明&amp;基础参数'!$E$10)))))</f>
        <v/>
      </c>
      <c r="N9959" s="82"/>
    </row>
    <row r="9960" spans="1:14">
      <c r="A9960" s="76">
        <f t="shared" si="166"/>
        <v>9955</v>
      </c>
      <c r="B9960" s="77"/>
      <c r="C9960" s="77"/>
      <c r="D9960" s="77"/>
      <c r="E9960" s="77"/>
      <c r="F9960" s="77"/>
      <c r="G9960" s="77"/>
      <c r="H9960" s="78"/>
      <c r="I9960" s="76"/>
      <c r="J9960" s="8" t="str">
        <f>IF(I9960="ILF",IF($C$1="预估功能点",'模板使用说明&amp;基础参数'!$E$15,'模板使用说明&amp;基础参数'!$E$22),IF(I9960="EIF",IF($C$1="预估功能点",'模板使用说明&amp;基础参数'!$E$16,'模板使用说明&amp;基础参数'!$E$23),IF(I9960="EI",IF($C$1="预估功能点",'模板使用说明&amp;基础参数'!$E$17,'模板使用说明&amp;基础参数'!$E$24),IF(I9960="EO",IF($C$1="预估功能点",'模板使用说明&amp;基础参数'!$E$18,'模板使用说明&amp;基础参数'!$E$25),IF(I9960="EQ",IF($C$1="预估功能点",'模板使用说明&amp;基础参数'!$E$19,'模板使用说明&amp;基础参数'!$E$26),"")))))</f>
        <v/>
      </c>
      <c r="K9960" s="80"/>
      <c r="L9960" s="80"/>
      <c r="M9960" s="81" t="str">
        <f>IF(J9960="","",IF(K9960="高",IF(L9960="删除",J9960*'模板使用说明&amp;基础参数'!$E$5*'模板使用说明&amp;基础参数'!$E$12,IF(L9960="修改",J9960*'模板使用说明&amp;基础参数'!$E$5*'模板使用说明&amp;基础参数'!$E$11,J9960*'模板使用说明&amp;基础参数'!$E$5*'模板使用说明&amp;基础参数'!$E$10)),IF(K9960="中",IF(L9960="删除",J9960*'模板使用说明&amp;基础参数'!$E$6*'模板使用说明&amp;基础参数'!$E$12,IF(L9960="修改",J9960*'模板使用说明&amp;基础参数'!$E$6*'模板使用说明&amp;基础参数'!$E$11,J9960*'模板使用说明&amp;基础参数'!$E$6*'模板使用说明&amp;基础参数'!$E$10)),IF(L9960="删除",J9960*'模板使用说明&amp;基础参数'!$E$7*'模板使用说明&amp;基础参数'!$E$12,IF(L9960="修改",J9960*'模板使用说明&amp;基础参数'!$E$7*'模板使用说明&amp;基础参数'!$E$11,J9960*'模板使用说明&amp;基础参数'!$E$7*'模板使用说明&amp;基础参数'!$E$10)))))</f>
        <v/>
      </c>
      <c r="N9960" s="82"/>
    </row>
    <row r="9961" spans="1:14">
      <c r="A9961" s="76">
        <f t="shared" si="166"/>
        <v>9956</v>
      </c>
      <c r="B9961" s="77"/>
      <c r="C9961" s="77"/>
      <c r="D9961" s="77"/>
      <c r="E9961" s="77"/>
      <c r="F9961" s="77"/>
      <c r="G9961" s="77"/>
      <c r="H9961" s="78"/>
      <c r="I9961" s="76"/>
      <c r="J9961" s="8" t="str">
        <f>IF(I9961="ILF",IF($C$1="预估功能点",'模板使用说明&amp;基础参数'!$E$15,'模板使用说明&amp;基础参数'!$E$22),IF(I9961="EIF",IF($C$1="预估功能点",'模板使用说明&amp;基础参数'!$E$16,'模板使用说明&amp;基础参数'!$E$23),IF(I9961="EI",IF($C$1="预估功能点",'模板使用说明&amp;基础参数'!$E$17,'模板使用说明&amp;基础参数'!$E$24),IF(I9961="EO",IF($C$1="预估功能点",'模板使用说明&amp;基础参数'!$E$18,'模板使用说明&amp;基础参数'!$E$25),IF(I9961="EQ",IF($C$1="预估功能点",'模板使用说明&amp;基础参数'!$E$19,'模板使用说明&amp;基础参数'!$E$26),"")))))</f>
        <v/>
      </c>
      <c r="K9961" s="80"/>
      <c r="L9961" s="80"/>
      <c r="M9961" s="81" t="str">
        <f>IF(J9961="","",IF(K9961="高",IF(L9961="删除",J9961*'模板使用说明&amp;基础参数'!$E$5*'模板使用说明&amp;基础参数'!$E$12,IF(L9961="修改",J9961*'模板使用说明&amp;基础参数'!$E$5*'模板使用说明&amp;基础参数'!$E$11,J9961*'模板使用说明&amp;基础参数'!$E$5*'模板使用说明&amp;基础参数'!$E$10)),IF(K9961="中",IF(L9961="删除",J9961*'模板使用说明&amp;基础参数'!$E$6*'模板使用说明&amp;基础参数'!$E$12,IF(L9961="修改",J9961*'模板使用说明&amp;基础参数'!$E$6*'模板使用说明&amp;基础参数'!$E$11,J9961*'模板使用说明&amp;基础参数'!$E$6*'模板使用说明&amp;基础参数'!$E$10)),IF(L9961="删除",J9961*'模板使用说明&amp;基础参数'!$E$7*'模板使用说明&amp;基础参数'!$E$12,IF(L9961="修改",J9961*'模板使用说明&amp;基础参数'!$E$7*'模板使用说明&amp;基础参数'!$E$11,J9961*'模板使用说明&amp;基础参数'!$E$7*'模板使用说明&amp;基础参数'!$E$10)))))</f>
        <v/>
      </c>
      <c r="N9961" s="82"/>
    </row>
    <row r="9962" spans="1:14">
      <c r="A9962" s="76">
        <f t="shared" si="166"/>
        <v>9957</v>
      </c>
      <c r="B9962" s="77"/>
      <c r="C9962" s="77"/>
      <c r="D9962" s="77"/>
      <c r="E9962" s="77"/>
      <c r="F9962" s="77"/>
      <c r="G9962" s="77"/>
      <c r="H9962" s="78"/>
      <c r="I9962" s="76"/>
      <c r="J9962" s="8" t="str">
        <f>IF(I9962="ILF",IF($C$1="预估功能点",'模板使用说明&amp;基础参数'!$E$15,'模板使用说明&amp;基础参数'!$E$22),IF(I9962="EIF",IF($C$1="预估功能点",'模板使用说明&amp;基础参数'!$E$16,'模板使用说明&amp;基础参数'!$E$23),IF(I9962="EI",IF($C$1="预估功能点",'模板使用说明&amp;基础参数'!$E$17,'模板使用说明&amp;基础参数'!$E$24),IF(I9962="EO",IF($C$1="预估功能点",'模板使用说明&amp;基础参数'!$E$18,'模板使用说明&amp;基础参数'!$E$25),IF(I9962="EQ",IF($C$1="预估功能点",'模板使用说明&amp;基础参数'!$E$19,'模板使用说明&amp;基础参数'!$E$26),"")))))</f>
        <v/>
      </c>
      <c r="K9962" s="80"/>
      <c r="L9962" s="80"/>
      <c r="M9962" s="81" t="str">
        <f>IF(J9962="","",IF(K9962="高",IF(L9962="删除",J9962*'模板使用说明&amp;基础参数'!$E$5*'模板使用说明&amp;基础参数'!$E$12,IF(L9962="修改",J9962*'模板使用说明&amp;基础参数'!$E$5*'模板使用说明&amp;基础参数'!$E$11,J9962*'模板使用说明&amp;基础参数'!$E$5*'模板使用说明&amp;基础参数'!$E$10)),IF(K9962="中",IF(L9962="删除",J9962*'模板使用说明&amp;基础参数'!$E$6*'模板使用说明&amp;基础参数'!$E$12,IF(L9962="修改",J9962*'模板使用说明&amp;基础参数'!$E$6*'模板使用说明&amp;基础参数'!$E$11,J9962*'模板使用说明&amp;基础参数'!$E$6*'模板使用说明&amp;基础参数'!$E$10)),IF(L9962="删除",J9962*'模板使用说明&amp;基础参数'!$E$7*'模板使用说明&amp;基础参数'!$E$12,IF(L9962="修改",J9962*'模板使用说明&amp;基础参数'!$E$7*'模板使用说明&amp;基础参数'!$E$11,J9962*'模板使用说明&amp;基础参数'!$E$7*'模板使用说明&amp;基础参数'!$E$10)))))</f>
        <v/>
      </c>
      <c r="N9962" s="82"/>
    </row>
    <row r="9963" spans="1:14">
      <c r="A9963" s="76">
        <f t="shared" si="166"/>
        <v>9958</v>
      </c>
      <c r="B9963" s="77"/>
      <c r="C9963" s="77"/>
      <c r="D9963" s="77"/>
      <c r="E9963" s="77"/>
      <c r="F9963" s="77"/>
      <c r="G9963" s="77"/>
      <c r="H9963" s="78"/>
      <c r="I9963" s="76"/>
      <c r="J9963" s="8" t="str">
        <f>IF(I9963="ILF",IF($C$1="预估功能点",'模板使用说明&amp;基础参数'!$E$15,'模板使用说明&amp;基础参数'!$E$22),IF(I9963="EIF",IF($C$1="预估功能点",'模板使用说明&amp;基础参数'!$E$16,'模板使用说明&amp;基础参数'!$E$23),IF(I9963="EI",IF($C$1="预估功能点",'模板使用说明&amp;基础参数'!$E$17,'模板使用说明&amp;基础参数'!$E$24),IF(I9963="EO",IF($C$1="预估功能点",'模板使用说明&amp;基础参数'!$E$18,'模板使用说明&amp;基础参数'!$E$25),IF(I9963="EQ",IF($C$1="预估功能点",'模板使用说明&amp;基础参数'!$E$19,'模板使用说明&amp;基础参数'!$E$26),"")))))</f>
        <v/>
      </c>
      <c r="K9963" s="80"/>
      <c r="L9963" s="80"/>
      <c r="M9963" s="81" t="str">
        <f>IF(J9963="","",IF(K9963="高",IF(L9963="删除",J9963*'模板使用说明&amp;基础参数'!$E$5*'模板使用说明&amp;基础参数'!$E$12,IF(L9963="修改",J9963*'模板使用说明&amp;基础参数'!$E$5*'模板使用说明&amp;基础参数'!$E$11,J9963*'模板使用说明&amp;基础参数'!$E$5*'模板使用说明&amp;基础参数'!$E$10)),IF(K9963="中",IF(L9963="删除",J9963*'模板使用说明&amp;基础参数'!$E$6*'模板使用说明&amp;基础参数'!$E$12,IF(L9963="修改",J9963*'模板使用说明&amp;基础参数'!$E$6*'模板使用说明&amp;基础参数'!$E$11,J9963*'模板使用说明&amp;基础参数'!$E$6*'模板使用说明&amp;基础参数'!$E$10)),IF(L9963="删除",J9963*'模板使用说明&amp;基础参数'!$E$7*'模板使用说明&amp;基础参数'!$E$12,IF(L9963="修改",J9963*'模板使用说明&amp;基础参数'!$E$7*'模板使用说明&amp;基础参数'!$E$11,J9963*'模板使用说明&amp;基础参数'!$E$7*'模板使用说明&amp;基础参数'!$E$10)))))</f>
        <v/>
      </c>
      <c r="N9963" s="82"/>
    </row>
    <row r="9964" spans="1:14">
      <c r="A9964" s="76">
        <f t="shared" si="166"/>
        <v>9959</v>
      </c>
      <c r="B9964" s="77"/>
      <c r="C9964" s="77"/>
      <c r="D9964" s="77"/>
      <c r="E9964" s="77"/>
      <c r="F9964" s="77"/>
      <c r="G9964" s="77"/>
      <c r="H9964" s="78"/>
      <c r="I9964" s="76"/>
      <c r="J9964" s="8" t="str">
        <f>IF(I9964="ILF",IF($C$1="预估功能点",'模板使用说明&amp;基础参数'!$E$15,'模板使用说明&amp;基础参数'!$E$22),IF(I9964="EIF",IF($C$1="预估功能点",'模板使用说明&amp;基础参数'!$E$16,'模板使用说明&amp;基础参数'!$E$23),IF(I9964="EI",IF($C$1="预估功能点",'模板使用说明&amp;基础参数'!$E$17,'模板使用说明&amp;基础参数'!$E$24),IF(I9964="EO",IF($C$1="预估功能点",'模板使用说明&amp;基础参数'!$E$18,'模板使用说明&amp;基础参数'!$E$25),IF(I9964="EQ",IF($C$1="预估功能点",'模板使用说明&amp;基础参数'!$E$19,'模板使用说明&amp;基础参数'!$E$26),"")))))</f>
        <v/>
      </c>
      <c r="K9964" s="80"/>
      <c r="L9964" s="80"/>
      <c r="M9964" s="81" t="str">
        <f>IF(J9964="","",IF(K9964="高",IF(L9964="删除",J9964*'模板使用说明&amp;基础参数'!$E$5*'模板使用说明&amp;基础参数'!$E$12,IF(L9964="修改",J9964*'模板使用说明&amp;基础参数'!$E$5*'模板使用说明&amp;基础参数'!$E$11,J9964*'模板使用说明&amp;基础参数'!$E$5*'模板使用说明&amp;基础参数'!$E$10)),IF(K9964="中",IF(L9964="删除",J9964*'模板使用说明&amp;基础参数'!$E$6*'模板使用说明&amp;基础参数'!$E$12,IF(L9964="修改",J9964*'模板使用说明&amp;基础参数'!$E$6*'模板使用说明&amp;基础参数'!$E$11,J9964*'模板使用说明&amp;基础参数'!$E$6*'模板使用说明&amp;基础参数'!$E$10)),IF(L9964="删除",J9964*'模板使用说明&amp;基础参数'!$E$7*'模板使用说明&amp;基础参数'!$E$12,IF(L9964="修改",J9964*'模板使用说明&amp;基础参数'!$E$7*'模板使用说明&amp;基础参数'!$E$11,J9964*'模板使用说明&amp;基础参数'!$E$7*'模板使用说明&amp;基础参数'!$E$10)))))</f>
        <v/>
      </c>
      <c r="N9964" s="82"/>
    </row>
    <row r="9965" spans="1:14">
      <c r="A9965" s="76">
        <f t="shared" si="166"/>
        <v>9960</v>
      </c>
      <c r="B9965" s="77"/>
      <c r="C9965" s="77"/>
      <c r="D9965" s="77"/>
      <c r="E9965" s="77"/>
      <c r="F9965" s="77"/>
      <c r="G9965" s="77"/>
      <c r="H9965" s="78"/>
      <c r="I9965" s="76"/>
      <c r="J9965" s="8" t="str">
        <f>IF(I9965="ILF",IF($C$1="预估功能点",'模板使用说明&amp;基础参数'!$E$15,'模板使用说明&amp;基础参数'!$E$22),IF(I9965="EIF",IF($C$1="预估功能点",'模板使用说明&amp;基础参数'!$E$16,'模板使用说明&amp;基础参数'!$E$23),IF(I9965="EI",IF($C$1="预估功能点",'模板使用说明&amp;基础参数'!$E$17,'模板使用说明&amp;基础参数'!$E$24),IF(I9965="EO",IF($C$1="预估功能点",'模板使用说明&amp;基础参数'!$E$18,'模板使用说明&amp;基础参数'!$E$25),IF(I9965="EQ",IF($C$1="预估功能点",'模板使用说明&amp;基础参数'!$E$19,'模板使用说明&amp;基础参数'!$E$26),"")))))</f>
        <v/>
      </c>
      <c r="K9965" s="80"/>
      <c r="L9965" s="80"/>
      <c r="M9965" s="81" t="str">
        <f>IF(J9965="","",IF(K9965="高",IF(L9965="删除",J9965*'模板使用说明&amp;基础参数'!$E$5*'模板使用说明&amp;基础参数'!$E$12,IF(L9965="修改",J9965*'模板使用说明&amp;基础参数'!$E$5*'模板使用说明&amp;基础参数'!$E$11,J9965*'模板使用说明&amp;基础参数'!$E$5*'模板使用说明&amp;基础参数'!$E$10)),IF(K9965="中",IF(L9965="删除",J9965*'模板使用说明&amp;基础参数'!$E$6*'模板使用说明&amp;基础参数'!$E$12,IF(L9965="修改",J9965*'模板使用说明&amp;基础参数'!$E$6*'模板使用说明&amp;基础参数'!$E$11,J9965*'模板使用说明&amp;基础参数'!$E$6*'模板使用说明&amp;基础参数'!$E$10)),IF(L9965="删除",J9965*'模板使用说明&amp;基础参数'!$E$7*'模板使用说明&amp;基础参数'!$E$12,IF(L9965="修改",J9965*'模板使用说明&amp;基础参数'!$E$7*'模板使用说明&amp;基础参数'!$E$11,J9965*'模板使用说明&amp;基础参数'!$E$7*'模板使用说明&amp;基础参数'!$E$10)))))</f>
        <v/>
      </c>
      <c r="N9965" s="82"/>
    </row>
    <row r="9966" spans="1:14">
      <c r="A9966" s="76">
        <f t="shared" si="166"/>
        <v>9961</v>
      </c>
      <c r="B9966" s="77"/>
      <c r="C9966" s="77"/>
      <c r="D9966" s="77"/>
      <c r="E9966" s="77"/>
      <c r="F9966" s="77"/>
      <c r="G9966" s="77"/>
      <c r="H9966" s="78"/>
      <c r="I9966" s="76"/>
      <c r="J9966" s="8" t="str">
        <f>IF(I9966="ILF",IF($C$1="预估功能点",'模板使用说明&amp;基础参数'!$E$15,'模板使用说明&amp;基础参数'!$E$22),IF(I9966="EIF",IF($C$1="预估功能点",'模板使用说明&amp;基础参数'!$E$16,'模板使用说明&amp;基础参数'!$E$23),IF(I9966="EI",IF($C$1="预估功能点",'模板使用说明&amp;基础参数'!$E$17,'模板使用说明&amp;基础参数'!$E$24),IF(I9966="EO",IF($C$1="预估功能点",'模板使用说明&amp;基础参数'!$E$18,'模板使用说明&amp;基础参数'!$E$25),IF(I9966="EQ",IF($C$1="预估功能点",'模板使用说明&amp;基础参数'!$E$19,'模板使用说明&amp;基础参数'!$E$26),"")))))</f>
        <v/>
      </c>
      <c r="K9966" s="80"/>
      <c r="L9966" s="80"/>
      <c r="M9966" s="81" t="str">
        <f>IF(J9966="","",IF(K9966="高",IF(L9966="删除",J9966*'模板使用说明&amp;基础参数'!$E$5*'模板使用说明&amp;基础参数'!$E$12,IF(L9966="修改",J9966*'模板使用说明&amp;基础参数'!$E$5*'模板使用说明&amp;基础参数'!$E$11,J9966*'模板使用说明&amp;基础参数'!$E$5*'模板使用说明&amp;基础参数'!$E$10)),IF(K9966="中",IF(L9966="删除",J9966*'模板使用说明&amp;基础参数'!$E$6*'模板使用说明&amp;基础参数'!$E$12,IF(L9966="修改",J9966*'模板使用说明&amp;基础参数'!$E$6*'模板使用说明&amp;基础参数'!$E$11,J9966*'模板使用说明&amp;基础参数'!$E$6*'模板使用说明&amp;基础参数'!$E$10)),IF(L9966="删除",J9966*'模板使用说明&amp;基础参数'!$E$7*'模板使用说明&amp;基础参数'!$E$12,IF(L9966="修改",J9966*'模板使用说明&amp;基础参数'!$E$7*'模板使用说明&amp;基础参数'!$E$11,J9966*'模板使用说明&amp;基础参数'!$E$7*'模板使用说明&amp;基础参数'!$E$10)))))</f>
        <v/>
      </c>
      <c r="N9966" s="82"/>
    </row>
    <row r="9967" spans="1:14">
      <c r="A9967" s="76">
        <f t="shared" si="166"/>
        <v>9962</v>
      </c>
      <c r="B9967" s="77"/>
      <c r="C9967" s="77"/>
      <c r="D9967" s="77"/>
      <c r="E9967" s="77"/>
      <c r="F9967" s="77"/>
      <c r="G9967" s="77"/>
      <c r="H9967" s="78"/>
      <c r="I9967" s="76"/>
      <c r="J9967" s="8" t="str">
        <f>IF(I9967="ILF",IF($C$1="预估功能点",'模板使用说明&amp;基础参数'!$E$15,'模板使用说明&amp;基础参数'!$E$22),IF(I9967="EIF",IF($C$1="预估功能点",'模板使用说明&amp;基础参数'!$E$16,'模板使用说明&amp;基础参数'!$E$23),IF(I9967="EI",IF($C$1="预估功能点",'模板使用说明&amp;基础参数'!$E$17,'模板使用说明&amp;基础参数'!$E$24),IF(I9967="EO",IF($C$1="预估功能点",'模板使用说明&amp;基础参数'!$E$18,'模板使用说明&amp;基础参数'!$E$25),IF(I9967="EQ",IF($C$1="预估功能点",'模板使用说明&amp;基础参数'!$E$19,'模板使用说明&amp;基础参数'!$E$26),"")))))</f>
        <v/>
      </c>
      <c r="K9967" s="80"/>
      <c r="L9967" s="80"/>
      <c r="M9967" s="81" t="str">
        <f>IF(J9967="","",IF(K9967="高",IF(L9967="删除",J9967*'模板使用说明&amp;基础参数'!$E$5*'模板使用说明&amp;基础参数'!$E$12,IF(L9967="修改",J9967*'模板使用说明&amp;基础参数'!$E$5*'模板使用说明&amp;基础参数'!$E$11,J9967*'模板使用说明&amp;基础参数'!$E$5*'模板使用说明&amp;基础参数'!$E$10)),IF(K9967="中",IF(L9967="删除",J9967*'模板使用说明&amp;基础参数'!$E$6*'模板使用说明&amp;基础参数'!$E$12,IF(L9967="修改",J9967*'模板使用说明&amp;基础参数'!$E$6*'模板使用说明&amp;基础参数'!$E$11,J9967*'模板使用说明&amp;基础参数'!$E$6*'模板使用说明&amp;基础参数'!$E$10)),IF(L9967="删除",J9967*'模板使用说明&amp;基础参数'!$E$7*'模板使用说明&amp;基础参数'!$E$12,IF(L9967="修改",J9967*'模板使用说明&amp;基础参数'!$E$7*'模板使用说明&amp;基础参数'!$E$11,J9967*'模板使用说明&amp;基础参数'!$E$7*'模板使用说明&amp;基础参数'!$E$10)))))</f>
        <v/>
      </c>
      <c r="N9967" s="82"/>
    </row>
    <row r="9968" spans="1:14">
      <c r="A9968" s="76">
        <f t="shared" si="166"/>
        <v>9963</v>
      </c>
      <c r="B9968" s="77"/>
      <c r="C9968" s="77"/>
      <c r="D9968" s="77"/>
      <c r="E9968" s="77"/>
      <c r="F9968" s="77"/>
      <c r="G9968" s="77"/>
      <c r="H9968" s="78"/>
      <c r="I9968" s="76"/>
      <c r="J9968" s="8" t="str">
        <f>IF(I9968="ILF",IF($C$1="预估功能点",'模板使用说明&amp;基础参数'!$E$15,'模板使用说明&amp;基础参数'!$E$22),IF(I9968="EIF",IF($C$1="预估功能点",'模板使用说明&amp;基础参数'!$E$16,'模板使用说明&amp;基础参数'!$E$23),IF(I9968="EI",IF($C$1="预估功能点",'模板使用说明&amp;基础参数'!$E$17,'模板使用说明&amp;基础参数'!$E$24),IF(I9968="EO",IF($C$1="预估功能点",'模板使用说明&amp;基础参数'!$E$18,'模板使用说明&amp;基础参数'!$E$25),IF(I9968="EQ",IF($C$1="预估功能点",'模板使用说明&amp;基础参数'!$E$19,'模板使用说明&amp;基础参数'!$E$26),"")))))</f>
        <v/>
      </c>
      <c r="K9968" s="80"/>
      <c r="L9968" s="80"/>
      <c r="M9968" s="81" t="str">
        <f>IF(J9968="","",IF(K9968="高",IF(L9968="删除",J9968*'模板使用说明&amp;基础参数'!$E$5*'模板使用说明&amp;基础参数'!$E$12,IF(L9968="修改",J9968*'模板使用说明&amp;基础参数'!$E$5*'模板使用说明&amp;基础参数'!$E$11,J9968*'模板使用说明&amp;基础参数'!$E$5*'模板使用说明&amp;基础参数'!$E$10)),IF(K9968="中",IF(L9968="删除",J9968*'模板使用说明&amp;基础参数'!$E$6*'模板使用说明&amp;基础参数'!$E$12,IF(L9968="修改",J9968*'模板使用说明&amp;基础参数'!$E$6*'模板使用说明&amp;基础参数'!$E$11,J9968*'模板使用说明&amp;基础参数'!$E$6*'模板使用说明&amp;基础参数'!$E$10)),IF(L9968="删除",J9968*'模板使用说明&amp;基础参数'!$E$7*'模板使用说明&amp;基础参数'!$E$12,IF(L9968="修改",J9968*'模板使用说明&amp;基础参数'!$E$7*'模板使用说明&amp;基础参数'!$E$11,J9968*'模板使用说明&amp;基础参数'!$E$7*'模板使用说明&amp;基础参数'!$E$10)))))</f>
        <v/>
      </c>
      <c r="N9968" s="95"/>
    </row>
    <row r="9969" spans="1:14">
      <c r="A9969" s="76">
        <f t="shared" si="166"/>
        <v>9964</v>
      </c>
      <c r="B9969" s="77"/>
      <c r="C9969" s="77"/>
      <c r="D9969" s="77"/>
      <c r="E9969" s="77"/>
      <c r="F9969" s="77"/>
      <c r="G9969" s="77"/>
      <c r="H9969" s="78"/>
      <c r="I9969" s="76"/>
      <c r="J9969" s="8" t="str">
        <f>IF(I9969="ILF",IF($C$1="预估功能点",'模板使用说明&amp;基础参数'!$E$15,'模板使用说明&amp;基础参数'!$E$22),IF(I9969="EIF",IF($C$1="预估功能点",'模板使用说明&amp;基础参数'!$E$16,'模板使用说明&amp;基础参数'!$E$23),IF(I9969="EI",IF($C$1="预估功能点",'模板使用说明&amp;基础参数'!$E$17,'模板使用说明&amp;基础参数'!$E$24),IF(I9969="EO",IF($C$1="预估功能点",'模板使用说明&amp;基础参数'!$E$18,'模板使用说明&amp;基础参数'!$E$25),IF(I9969="EQ",IF($C$1="预估功能点",'模板使用说明&amp;基础参数'!$E$19,'模板使用说明&amp;基础参数'!$E$26),"")))))</f>
        <v/>
      </c>
      <c r="K9969" s="80"/>
      <c r="L9969" s="80"/>
      <c r="M9969" s="81" t="str">
        <f>IF(J9969="","",IF(K9969="高",IF(L9969="删除",J9969*'模板使用说明&amp;基础参数'!$E$5*'模板使用说明&amp;基础参数'!$E$12,IF(L9969="修改",J9969*'模板使用说明&amp;基础参数'!$E$5*'模板使用说明&amp;基础参数'!$E$11,J9969*'模板使用说明&amp;基础参数'!$E$5*'模板使用说明&amp;基础参数'!$E$10)),IF(K9969="中",IF(L9969="删除",J9969*'模板使用说明&amp;基础参数'!$E$6*'模板使用说明&amp;基础参数'!$E$12,IF(L9969="修改",J9969*'模板使用说明&amp;基础参数'!$E$6*'模板使用说明&amp;基础参数'!$E$11,J9969*'模板使用说明&amp;基础参数'!$E$6*'模板使用说明&amp;基础参数'!$E$10)),IF(L9969="删除",J9969*'模板使用说明&amp;基础参数'!$E$7*'模板使用说明&amp;基础参数'!$E$12,IF(L9969="修改",J9969*'模板使用说明&amp;基础参数'!$E$7*'模板使用说明&amp;基础参数'!$E$11,J9969*'模板使用说明&amp;基础参数'!$E$7*'模板使用说明&amp;基础参数'!$E$10)))))</f>
        <v/>
      </c>
      <c r="N9969" s="95"/>
    </row>
    <row r="9970" spans="1:14">
      <c r="A9970" s="76">
        <f t="shared" si="166"/>
        <v>9965</v>
      </c>
      <c r="B9970" s="77"/>
      <c r="C9970" s="77"/>
      <c r="D9970" s="77"/>
      <c r="E9970" s="77"/>
      <c r="F9970" s="77"/>
      <c r="G9970" s="77"/>
      <c r="H9970" s="78"/>
      <c r="I9970" s="76"/>
      <c r="J9970" s="8" t="str">
        <f>IF(I9970="ILF",IF($C$1="预估功能点",'模板使用说明&amp;基础参数'!$E$15,'模板使用说明&amp;基础参数'!$E$22),IF(I9970="EIF",IF($C$1="预估功能点",'模板使用说明&amp;基础参数'!$E$16,'模板使用说明&amp;基础参数'!$E$23),IF(I9970="EI",IF($C$1="预估功能点",'模板使用说明&amp;基础参数'!$E$17,'模板使用说明&amp;基础参数'!$E$24),IF(I9970="EO",IF($C$1="预估功能点",'模板使用说明&amp;基础参数'!$E$18,'模板使用说明&amp;基础参数'!$E$25),IF(I9970="EQ",IF($C$1="预估功能点",'模板使用说明&amp;基础参数'!$E$19,'模板使用说明&amp;基础参数'!$E$26),"")))))</f>
        <v/>
      </c>
      <c r="K9970" s="80"/>
      <c r="L9970" s="80"/>
      <c r="M9970" s="81" t="str">
        <f>IF(J9970="","",IF(K9970="高",IF(L9970="删除",J9970*'模板使用说明&amp;基础参数'!$E$5*'模板使用说明&amp;基础参数'!$E$12,IF(L9970="修改",J9970*'模板使用说明&amp;基础参数'!$E$5*'模板使用说明&amp;基础参数'!$E$11,J9970*'模板使用说明&amp;基础参数'!$E$5*'模板使用说明&amp;基础参数'!$E$10)),IF(K9970="中",IF(L9970="删除",J9970*'模板使用说明&amp;基础参数'!$E$6*'模板使用说明&amp;基础参数'!$E$12,IF(L9970="修改",J9970*'模板使用说明&amp;基础参数'!$E$6*'模板使用说明&amp;基础参数'!$E$11,J9970*'模板使用说明&amp;基础参数'!$E$6*'模板使用说明&amp;基础参数'!$E$10)),IF(L9970="删除",J9970*'模板使用说明&amp;基础参数'!$E$7*'模板使用说明&amp;基础参数'!$E$12,IF(L9970="修改",J9970*'模板使用说明&amp;基础参数'!$E$7*'模板使用说明&amp;基础参数'!$E$11,J9970*'模板使用说明&amp;基础参数'!$E$7*'模板使用说明&amp;基础参数'!$E$10)))))</f>
        <v/>
      </c>
      <c r="N9970" s="95"/>
    </row>
    <row r="9971" spans="1:14">
      <c r="A9971" s="76">
        <f t="shared" si="166"/>
        <v>9966</v>
      </c>
      <c r="B9971" s="77"/>
      <c r="C9971" s="77"/>
      <c r="D9971" s="77"/>
      <c r="E9971" s="77"/>
      <c r="F9971" s="77"/>
      <c r="G9971" s="77"/>
      <c r="H9971" s="78"/>
      <c r="I9971" s="76"/>
      <c r="J9971" s="8" t="str">
        <f>IF(I9971="ILF",IF($C$1="预估功能点",'模板使用说明&amp;基础参数'!$E$15,'模板使用说明&amp;基础参数'!$E$22),IF(I9971="EIF",IF($C$1="预估功能点",'模板使用说明&amp;基础参数'!$E$16,'模板使用说明&amp;基础参数'!$E$23),IF(I9971="EI",IF($C$1="预估功能点",'模板使用说明&amp;基础参数'!$E$17,'模板使用说明&amp;基础参数'!$E$24),IF(I9971="EO",IF($C$1="预估功能点",'模板使用说明&amp;基础参数'!$E$18,'模板使用说明&amp;基础参数'!$E$25),IF(I9971="EQ",IF($C$1="预估功能点",'模板使用说明&amp;基础参数'!$E$19,'模板使用说明&amp;基础参数'!$E$26),"")))))</f>
        <v/>
      </c>
      <c r="K9971" s="80"/>
      <c r="L9971" s="80"/>
      <c r="M9971" s="81" t="str">
        <f>IF(J9971="","",IF(K9971="高",IF(L9971="删除",J9971*'模板使用说明&amp;基础参数'!$E$5*'模板使用说明&amp;基础参数'!$E$12,IF(L9971="修改",J9971*'模板使用说明&amp;基础参数'!$E$5*'模板使用说明&amp;基础参数'!$E$11,J9971*'模板使用说明&amp;基础参数'!$E$5*'模板使用说明&amp;基础参数'!$E$10)),IF(K9971="中",IF(L9971="删除",J9971*'模板使用说明&amp;基础参数'!$E$6*'模板使用说明&amp;基础参数'!$E$12,IF(L9971="修改",J9971*'模板使用说明&amp;基础参数'!$E$6*'模板使用说明&amp;基础参数'!$E$11,J9971*'模板使用说明&amp;基础参数'!$E$6*'模板使用说明&amp;基础参数'!$E$10)),IF(L9971="删除",J9971*'模板使用说明&amp;基础参数'!$E$7*'模板使用说明&amp;基础参数'!$E$12,IF(L9971="修改",J9971*'模板使用说明&amp;基础参数'!$E$7*'模板使用说明&amp;基础参数'!$E$11,J9971*'模板使用说明&amp;基础参数'!$E$7*'模板使用说明&amp;基础参数'!$E$10)))))</f>
        <v/>
      </c>
      <c r="N9971" s="82"/>
    </row>
    <row r="9972" spans="1:14">
      <c r="A9972" s="76">
        <f t="shared" si="166"/>
        <v>9967</v>
      </c>
      <c r="B9972" s="77"/>
      <c r="C9972" s="77"/>
      <c r="D9972" s="77"/>
      <c r="E9972" s="77"/>
      <c r="F9972" s="77"/>
      <c r="G9972" s="77"/>
      <c r="H9972" s="78"/>
      <c r="I9972" s="76"/>
      <c r="J9972" s="8" t="str">
        <f>IF(I9972="ILF",IF($C$1="预估功能点",'模板使用说明&amp;基础参数'!$E$15,'模板使用说明&amp;基础参数'!$E$22),IF(I9972="EIF",IF($C$1="预估功能点",'模板使用说明&amp;基础参数'!$E$16,'模板使用说明&amp;基础参数'!$E$23),IF(I9972="EI",IF($C$1="预估功能点",'模板使用说明&amp;基础参数'!$E$17,'模板使用说明&amp;基础参数'!$E$24),IF(I9972="EO",IF($C$1="预估功能点",'模板使用说明&amp;基础参数'!$E$18,'模板使用说明&amp;基础参数'!$E$25),IF(I9972="EQ",IF($C$1="预估功能点",'模板使用说明&amp;基础参数'!$E$19,'模板使用说明&amp;基础参数'!$E$26),"")))))</f>
        <v/>
      </c>
      <c r="K9972" s="80"/>
      <c r="L9972" s="80"/>
      <c r="M9972" s="81" t="str">
        <f>IF(J9972="","",IF(K9972="高",IF(L9972="删除",J9972*'模板使用说明&amp;基础参数'!$E$5*'模板使用说明&amp;基础参数'!$E$12,IF(L9972="修改",J9972*'模板使用说明&amp;基础参数'!$E$5*'模板使用说明&amp;基础参数'!$E$11,J9972*'模板使用说明&amp;基础参数'!$E$5*'模板使用说明&amp;基础参数'!$E$10)),IF(K9972="中",IF(L9972="删除",J9972*'模板使用说明&amp;基础参数'!$E$6*'模板使用说明&amp;基础参数'!$E$12,IF(L9972="修改",J9972*'模板使用说明&amp;基础参数'!$E$6*'模板使用说明&amp;基础参数'!$E$11,J9972*'模板使用说明&amp;基础参数'!$E$6*'模板使用说明&amp;基础参数'!$E$10)),IF(L9972="删除",J9972*'模板使用说明&amp;基础参数'!$E$7*'模板使用说明&amp;基础参数'!$E$12,IF(L9972="修改",J9972*'模板使用说明&amp;基础参数'!$E$7*'模板使用说明&amp;基础参数'!$E$11,J9972*'模板使用说明&amp;基础参数'!$E$7*'模板使用说明&amp;基础参数'!$E$10)))))</f>
        <v/>
      </c>
      <c r="N9972" s="95"/>
    </row>
    <row r="9973" spans="1:14">
      <c r="A9973" s="76">
        <f t="shared" si="166"/>
        <v>9968</v>
      </c>
      <c r="B9973" s="77"/>
      <c r="C9973" s="77"/>
      <c r="D9973" s="77"/>
      <c r="E9973" s="77"/>
      <c r="F9973" s="77"/>
      <c r="G9973" s="77"/>
      <c r="H9973" s="78"/>
      <c r="I9973" s="76"/>
      <c r="J9973" s="8" t="str">
        <f>IF(I9973="ILF",IF($C$1="预估功能点",'模板使用说明&amp;基础参数'!$E$15,'模板使用说明&amp;基础参数'!$E$22),IF(I9973="EIF",IF($C$1="预估功能点",'模板使用说明&amp;基础参数'!$E$16,'模板使用说明&amp;基础参数'!$E$23),IF(I9973="EI",IF($C$1="预估功能点",'模板使用说明&amp;基础参数'!$E$17,'模板使用说明&amp;基础参数'!$E$24),IF(I9973="EO",IF($C$1="预估功能点",'模板使用说明&amp;基础参数'!$E$18,'模板使用说明&amp;基础参数'!$E$25),IF(I9973="EQ",IF($C$1="预估功能点",'模板使用说明&amp;基础参数'!$E$19,'模板使用说明&amp;基础参数'!$E$26),"")))))</f>
        <v/>
      </c>
      <c r="K9973" s="80"/>
      <c r="L9973" s="80"/>
      <c r="M9973" s="81" t="str">
        <f>IF(J9973="","",IF(K9973="高",IF(L9973="删除",J9973*'模板使用说明&amp;基础参数'!$E$5*'模板使用说明&amp;基础参数'!$E$12,IF(L9973="修改",J9973*'模板使用说明&amp;基础参数'!$E$5*'模板使用说明&amp;基础参数'!$E$11,J9973*'模板使用说明&amp;基础参数'!$E$5*'模板使用说明&amp;基础参数'!$E$10)),IF(K9973="中",IF(L9973="删除",J9973*'模板使用说明&amp;基础参数'!$E$6*'模板使用说明&amp;基础参数'!$E$12,IF(L9973="修改",J9973*'模板使用说明&amp;基础参数'!$E$6*'模板使用说明&amp;基础参数'!$E$11,J9973*'模板使用说明&amp;基础参数'!$E$6*'模板使用说明&amp;基础参数'!$E$10)),IF(L9973="删除",J9973*'模板使用说明&amp;基础参数'!$E$7*'模板使用说明&amp;基础参数'!$E$12,IF(L9973="修改",J9973*'模板使用说明&amp;基础参数'!$E$7*'模板使用说明&amp;基础参数'!$E$11,J9973*'模板使用说明&amp;基础参数'!$E$7*'模板使用说明&amp;基础参数'!$E$10)))))</f>
        <v/>
      </c>
      <c r="N9973" s="95"/>
    </row>
    <row r="9974" spans="1:14">
      <c r="A9974" s="76">
        <f t="shared" si="166"/>
        <v>9969</v>
      </c>
      <c r="B9974" s="77"/>
      <c r="C9974" s="77"/>
      <c r="D9974" s="77"/>
      <c r="E9974" s="77"/>
      <c r="F9974" s="77"/>
      <c r="G9974" s="77"/>
      <c r="H9974" s="78"/>
      <c r="I9974" s="76"/>
      <c r="J9974" s="8" t="str">
        <f>IF(I9974="ILF",IF($C$1="预估功能点",'模板使用说明&amp;基础参数'!$E$15,'模板使用说明&amp;基础参数'!$E$22),IF(I9974="EIF",IF($C$1="预估功能点",'模板使用说明&amp;基础参数'!$E$16,'模板使用说明&amp;基础参数'!$E$23),IF(I9974="EI",IF($C$1="预估功能点",'模板使用说明&amp;基础参数'!$E$17,'模板使用说明&amp;基础参数'!$E$24),IF(I9974="EO",IF($C$1="预估功能点",'模板使用说明&amp;基础参数'!$E$18,'模板使用说明&amp;基础参数'!$E$25),IF(I9974="EQ",IF($C$1="预估功能点",'模板使用说明&amp;基础参数'!$E$19,'模板使用说明&amp;基础参数'!$E$26),"")))))</f>
        <v/>
      </c>
      <c r="K9974" s="80"/>
      <c r="L9974" s="80"/>
      <c r="M9974" s="81" t="str">
        <f>IF(J9974="","",IF(K9974="高",IF(L9974="删除",J9974*'模板使用说明&amp;基础参数'!$E$5*'模板使用说明&amp;基础参数'!$E$12,IF(L9974="修改",J9974*'模板使用说明&amp;基础参数'!$E$5*'模板使用说明&amp;基础参数'!$E$11,J9974*'模板使用说明&amp;基础参数'!$E$5*'模板使用说明&amp;基础参数'!$E$10)),IF(K9974="中",IF(L9974="删除",J9974*'模板使用说明&amp;基础参数'!$E$6*'模板使用说明&amp;基础参数'!$E$12,IF(L9974="修改",J9974*'模板使用说明&amp;基础参数'!$E$6*'模板使用说明&amp;基础参数'!$E$11,J9974*'模板使用说明&amp;基础参数'!$E$6*'模板使用说明&amp;基础参数'!$E$10)),IF(L9974="删除",J9974*'模板使用说明&amp;基础参数'!$E$7*'模板使用说明&amp;基础参数'!$E$12,IF(L9974="修改",J9974*'模板使用说明&amp;基础参数'!$E$7*'模板使用说明&amp;基础参数'!$E$11,J9974*'模板使用说明&amp;基础参数'!$E$7*'模板使用说明&amp;基础参数'!$E$10)))))</f>
        <v/>
      </c>
      <c r="N9974" s="95"/>
    </row>
    <row r="9975" spans="1:14">
      <c r="A9975" s="76">
        <f t="shared" si="166"/>
        <v>9970</v>
      </c>
      <c r="B9975" s="77"/>
      <c r="C9975" s="77"/>
      <c r="D9975" s="77"/>
      <c r="E9975" s="77"/>
      <c r="F9975" s="77"/>
      <c r="G9975" s="77"/>
      <c r="H9975" s="78"/>
      <c r="I9975" s="76"/>
      <c r="J9975" s="8" t="str">
        <f>IF(I9975="ILF",IF($C$1="预估功能点",'模板使用说明&amp;基础参数'!$E$15,'模板使用说明&amp;基础参数'!$E$22),IF(I9975="EIF",IF($C$1="预估功能点",'模板使用说明&amp;基础参数'!$E$16,'模板使用说明&amp;基础参数'!$E$23),IF(I9975="EI",IF($C$1="预估功能点",'模板使用说明&amp;基础参数'!$E$17,'模板使用说明&amp;基础参数'!$E$24),IF(I9975="EO",IF($C$1="预估功能点",'模板使用说明&amp;基础参数'!$E$18,'模板使用说明&amp;基础参数'!$E$25),IF(I9975="EQ",IF($C$1="预估功能点",'模板使用说明&amp;基础参数'!$E$19,'模板使用说明&amp;基础参数'!$E$26),"")))))</f>
        <v/>
      </c>
      <c r="K9975" s="80"/>
      <c r="L9975" s="80"/>
      <c r="M9975" s="81" t="str">
        <f>IF(J9975="","",IF(K9975="高",IF(L9975="删除",J9975*'模板使用说明&amp;基础参数'!$E$5*'模板使用说明&amp;基础参数'!$E$12,IF(L9975="修改",J9975*'模板使用说明&amp;基础参数'!$E$5*'模板使用说明&amp;基础参数'!$E$11,J9975*'模板使用说明&amp;基础参数'!$E$5*'模板使用说明&amp;基础参数'!$E$10)),IF(K9975="中",IF(L9975="删除",J9975*'模板使用说明&amp;基础参数'!$E$6*'模板使用说明&amp;基础参数'!$E$12,IF(L9975="修改",J9975*'模板使用说明&amp;基础参数'!$E$6*'模板使用说明&amp;基础参数'!$E$11,J9975*'模板使用说明&amp;基础参数'!$E$6*'模板使用说明&amp;基础参数'!$E$10)),IF(L9975="删除",J9975*'模板使用说明&amp;基础参数'!$E$7*'模板使用说明&amp;基础参数'!$E$12,IF(L9975="修改",J9975*'模板使用说明&amp;基础参数'!$E$7*'模板使用说明&amp;基础参数'!$E$11,J9975*'模板使用说明&amp;基础参数'!$E$7*'模板使用说明&amp;基础参数'!$E$10)))))</f>
        <v/>
      </c>
      <c r="N9975" s="82"/>
    </row>
    <row r="9976" spans="1:14">
      <c r="A9976" s="76">
        <f t="shared" si="166"/>
        <v>9971</v>
      </c>
      <c r="B9976" s="77"/>
      <c r="C9976" s="77"/>
      <c r="D9976" s="77"/>
      <c r="E9976" s="77"/>
      <c r="F9976" s="77"/>
      <c r="G9976" s="77"/>
      <c r="H9976" s="78"/>
      <c r="I9976" s="76"/>
      <c r="J9976" s="8" t="str">
        <f>IF(I9976="ILF",IF($C$1="预估功能点",'模板使用说明&amp;基础参数'!$E$15,'模板使用说明&amp;基础参数'!$E$22),IF(I9976="EIF",IF($C$1="预估功能点",'模板使用说明&amp;基础参数'!$E$16,'模板使用说明&amp;基础参数'!$E$23),IF(I9976="EI",IF($C$1="预估功能点",'模板使用说明&amp;基础参数'!$E$17,'模板使用说明&amp;基础参数'!$E$24),IF(I9976="EO",IF($C$1="预估功能点",'模板使用说明&amp;基础参数'!$E$18,'模板使用说明&amp;基础参数'!$E$25),IF(I9976="EQ",IF($C$1="预估功能点",'模板使用说明&amp;基础参数'!$E$19,'模板使用说明&amp;基础参数'!$E$26),"")))))</f>
        <v/>
      </c>
      <c r="K9976" s="80"/>
      <c r="L9976" s="80"/>
      <c r="M9976" s="81" t="str">
        <f>IF(J9976="","",IF(K9976="高",IF(L9976="删除",J9976*'模板使用说明&amp;基础参数'!$E$5*'模板使用说明&amp;基础参数'!$E$12,IF(L9976="修改",J9976*'模板使用说明&amp;基础参数'!$E$5*'模板使用说明&amp;基础参数'!$E$11,J9976*'模板使用说明&amp;基础参数'!$E$5*'模板使用说明&amp;基础参数'!$E$10)),IF(K9976="中",IF(L9976="删除",J9976*'模板使用说明&amp;基础参数'!$E$6*'模板使用说明&amp;基础参数'!$E$12,IF(L9976="修改",J9976*'模板使用说明&amp;基础参数'!$E$6*'模板使用说明&amp;基础参数'!$E$11,J9976*'模板使用说明&amp;基础参数'!$E$6*'模板使用说明&amp;基础参数'!$E$10)),IF(L9976="删除",J9976*'模板使用说明&amp;基础参数'!$E$7*'模板使用说明&amp;基础参数'!$E$12,IF(L9976="修改",J9976*'模板使用说明&amp;基础参数'!$E$7*'模板使用说明&amp;基础参数'!$E$11,J9976*'模板使用说明&amp;基础参数'!$E$7*'模板使用说明&amp;基础参数'!$E$10)))))</f>
        <v/>
      </c>
      <c r="N9976" s="95"/>
    </row>
    <row r="9977" spans="1:14">
      <c r="A9977" s="76">
        <f t="shared" si="166"/>
        <v>9972</v>
      </c>
      <c r="B9977" s="77"/>
      <c r="C9977" s="77"/>
      <c r="D9977" s="77"/>
      <c r="E9977" s="77"/>
      <c r="F9977" s="77"/>
      <c r="G9977" s="77"/>
      <c r="H9977" s="78"/>
      <c r="I9977" s="76"/>
      <c r="J9977" s="8" t="str">
        <f>IF(I9977="ILF",IF($C$1="预估功能点",'模板使用说明&amp;基础参数'!$E$15,'模板使用说明&amp;基础参数'!$E$22),IF(I9977="EIF",IF($C$1="预估功能点",'模板使用说明&amp;基础参数'!$E$16,'模板使用说明&amp;基础参数'!$E$23),IF(I9977="EI",IF($C$1="预估功能点",'模板使用说明&amp;基础参数'!$E$17,'模板使用说明&amp;基础参数'!$E$24),IF(I9977="EO",IF($C$1="预估功能点",'模板使用说明&amp;基础参数'!$E$18,'模板使用说明&amp;基础参数'!$E$25),IF(I9977="EQ",IF($C$1="预估功能点",'模板使用说明&amp;基础参数'!$E$19,'模板使用说明&amp;基础参数'!$E$26),"")))))</f>
        <v/>
      </c>
      <c r="K9977" s="80"/>
      <c r="L9977" s="80"/>
      <c r="M9977" s="81" t="str">
        <f>IF(J9977="","",IF(K9977="高",IF(L9977="删除",J9977*'模板使用说明&amp;基础参数'!$E$5*'模板使用说明&amp;基础参数'!$E$12,IF(L9977="修改",J9977*'模板使用说明&amp;基础参数'!$E$5*'模板使用说明&amp;基础参数'!$E$11,J9977*'模板使用说明&amp;基础参数'!$E$5*'模板使用说明&amp;基础参数'!$E$10)),IF(K9977="中",IF(L9977="删除",J9977*'模板使用说明&amp;基础参数'!$E$6*'模板使用说明&amp;基础参数'!$E$12,IF(L9977="修改",J9977*'模板使用说明&amp;基础参数'!$E$6*'模板使用说明&amp;基础参数'!$E$11,J9977*'模板使用说明&amp;基础参数'!$E$6*'模板使用说明&amp;基础参数'!$E$10)),IF(L9977="删除",J9977*'模板使用说明&amp;基础参数'!$E$7*'模板使用说明&amp;基础参数'!$E$12,IF(L9977="修改",J9977*'模板使用说明&amp;基础参数'!$E$7*'模板使用说明&amp;基础参数'!$E$11,J9977*'模板使用说明&amp;基础参数'!$E$7*'模板使用说明&amp;基础参数'!$E$10)))))</f>
        <v/>
      </c>
      <c r="N9977" s="95"/>
    </row>
    <row r="9978" spans="1:14">
      <c r="A9978" s="76">
        <f t="shared" si="166"/>
        <v>9973</v>
      </c>
      <c r="B9978" s="77"/>
      <c r="C9978" s="77"/>
      <c r="D9978" s="77"/>
      <c r="E9978" s="77"/>
      <c r="F9978" s="77"/>
      <c r="G9978" s="77"/>
      <c r="H9978" s="78"/>
      <c r="I9978" s="76"/>
      <c r="J9978" s="8" t="str">
        <f>IF(I9978="ILF",IF($C$1="预估功能点",'模板使用说明&amp;基础参数'!$E$15,'模板使用说明&amp;基础参数'!$E$22),IF(I9978="EIF",IF($C$1="预估功能点",'模板使用说明&amp;基础参数'!$E$16,'模板使用说明&amp;基础参数'!$E$23),IF(I9978="EI",IF($C$1="预估功能点",'模板使用说明&amp;基础参数'!$E$17,'模板使用说明&amp;基础参数'!$E$24),IF(I9978="EO",IF($C$1="预估功能点",'模板使用说明&amp;基础参数'!$E$18,'模板使用说明&amp;基础参数'!$E$25),IF(I9978="EQ",IF($C$1="预估功能点",'模板使用说明&amp;基础参数'!$E$19,'模板使用说明&amp;基础参数'!$E$26),"")))))</f>
        <v/>
      </c>
      <c r="K9978" s="80"/>
      <c r="L9978" s="80"/>
      <c r="M9978" s="81" t="str">
        <f>IF(J9978="","",IF(K9978="高",IF(L9978="删除",J9978*'模板使用说明&amp;基础参数'!$E$5*'模板使用说明&amp;基础参数'!$E$12,IF(L9978="修改",J9978*'模板使用说明&amp;基础参数'!$E$5*'模板使用说明&amp;基础参数'!$E$11,J9978*'模板使用说明&amp;基础参数'!$E$5*'模板使用说明&amp;基础参数'!$E$10)),IF(K9978="中",IF(L9978="删除",J9978*'模板使用说明&amp;基础参数'!$E$6*'模板使用说明&amp;基础参数'!$E$12,IF(L9978="修改",J9978*'模板使用说明&amp;基础参数'!$E$6*'模板使用说明&amp;基础参数'!$E$11,J9978*'模板使用说明&amp;基础参数'!$E$6*'模板使用说明&amp;基础参数'!$E$10)),IF(L9978="删除",J9978*'模板使用说明&amp;基础参数'!$E$7*'模板使用说明&amp;基础参数'!$E$12,IF(L9978="修改",J9978*'模板使用说明&amp;基础参数'!$E$7*'模板使用说明&amp;基础参数'!$E$11,J9978*'模板使用说明&amp;基础参数'!$E$7*'模板使用说明&amp;基础参数'!$E$10)))))</f>
        <v/>
      </c>
      <c r="N9978" s="95"/>
    </row>
    <row r="9979" spans="1:14">
      <c r="A9979" s="76">
        <f t="shared" si="166"/>
        <v>9974</v>
      </c>
      <c r="B9979" s="77"/>
      <c r="C9979" s="77"/>
      <c r="D9979" s="77"/>
      <c r="E9979" s="77"/>
      <c r="F9979" s="77"/>
      <c r="G9979" s="77"/>
      <c r="H9979" s="78"/>
      <c r="I9979" s="76"/>
      <c r="J9979" s="8" t="str">
        <f>IF(I9979="ILF",IF($C$1="预估功能点",'模板使用说明&amp;基础参数'!$E$15,'模板使用说明&amp;基础参数'!$E$22),IF(I9979="EIF",IF($C$1="预估功能点",'模板使用说明&amp;基础参数'!$E$16,'模板使用说明&amp;基础参数'!$E$23),IF(I9979="EI",IF($C$1="预估功能点",'模板使用说明&amp;基础参数'!$E$17,'模板使用说明&amp;基础参数'!$E$24),IF(I9979="EO",IF($C$1="预估功能点",'模板使用说明&amp;基础参数'!$E$18,'模板使用说明&amp;基础参数'!$E$25),IF(I9979="EQ",IF($C$1="预估功能点",'模板使用说明&amp;基础参数'!$E$19,'模板使用说明&amp;基础参数'!$E$26),"")))))</f>
        <v/>
      </c>
      <c r="K9979" s="80"/>
      <c r="L9979" s="80"/>
      <c r="M9979" s="81" t="str">
        <f>IF(J9979="","",IF(K9979="高",IF(L9979="删除",J9979*'模板使用说明&amp;基础参数'!$E$5*'模板使用说明&amp;基础参数'!$E$12,IF(L9979="修改",J9979*'模板使用说明&amp;基础参数'!$E$5*'模板使用说明&amp;基础参数'!$E$11,J9979*'模板使用说明&amp;基础参数'!$E$5*'模板使用说明&amp;基础参数'!$E$10)),IF(K9979="中",IF(L9979="删除",J9979*'模板使用说明&amp;基础参数'!$E$6*'模板使用说明&amp;基础参数'!$E$12,IF(L9979="修改",J9979*'模板使用说明&amp;基础参数'!$E$6*'模板使用说明&amp;基础参数'!$E$11,J9979*'模板使用说明&amp;基础参数'!$E$6*'模板使用说明&amp;基础参数'!$E$10)),IF(L9979="删除",J9979*'模板使用说明&amp;基础参数'!$E$7*'模板使用说明&amp;基础参数'!$E$12,IF(L9979="修改",J9979*'模板使用说明&amp;基础参数'!$E$7*'模板使用说明&amp;基础参数'!$E$11,J9979*'模板使用说明&amp;基础参数'!$E$7*'模板使用说明&amp;基础参数'!$E$10)))))</f>
        <v/>
      </c>
      <c r="N9979" s="82"/>
    </row>
    <row r="9980" spans="1:14">
      <c r="A9980" s="76">
        <f t="shared" si="166"/>
        <v>9975</v>
      </c>
      <c r="B9980" s="77"/>
      <c r="C9980" s="77"/>
      <c r="D9980" s="77"/>
      <c r="E9980" s="77"/>
      <c r="F9980" s="77"/>
      <c r="G9980" s="77"/>
      <c r="H9980" s="78"/>
      <c r="I9980" s="76"/>
      <c r="J9980" s="8" t="str">
        <f>IF(I9980="ILF",IF($C$1="预估功能点",'模板使用说明&amp;基础参数'!$E$15,'模板使用说明&amp;基础参数'!$E$22),IF(I9980="EIF",IF($C$1="预估功能点",'模板使用说明&amp;基础参数'!$E$16,'模板使用说明&amp;基础参数'!$E$23),IF(I9980="EI",IF($C$1="预估功能点",'模板使用说明&amp;基础参数'!$E$17,'模板使用说明&amp;基础参数'!$E$24),IF(I9980="EO",IF($C$1="预估功能点",'模板使用说明&amp;基础参数'!$E$18,'模板使用说明&amp;基础参数'!$E$25),IF(I9980="EQ",IF($C$1="预估功能点",'模板使用说明&amp;基础参数'!$E$19,'模板使用说明&amp;基础参数'!$E$26),"")))))</f>
        <v/>
      </c>
      <c r="K9980" s="80"/>
      <c r="L9980" s="80"/>
      <c r="M9980" s="81" t="str">
        <f>IF(J9980="","",IF(K9980="高",IF(L9980="删除",J9980*'模板使用说明&amp;基础参数'!$E$5*'模板使用说明&amp;基础参数'!$E$12,IF(L9980="修改",J9980*'模板使用说明&amp;基础参数'!$E$5*'模板使用说明&amp;基础参数'!$E$11,J9980*'模板使用说明&amp;基础参数'!$E$5*'模板使用说明&amp;基础参数'!$E$10)),IF(K9980="中",IF(L9980="删除",J9980*'模板使用说明&amp;基础参数'!$E$6*'模板使用说明&amp;基础参数'!$E$12,IF(L9980="修改",J9980*'模板使用说明&amp;基础参数'!$E$6*'模板使用说明&amp;基础参数'!$E$11,J9980*'模板使用说明&amp;基础参数'!$E$6*'模板使用说明&amp;基础参数'!$E$10)),IF(L9980="删除",J9980*'模板使用说明&amp;基础参数'!$E$7*'模板使用说明&amp;基础参数'!$E$12,IF(L9980="修改",J9980*'模板使用说明&amp;基础参数'!$E$7*'模板使用说明&amp;基础参数'!$E$11,J9980*'模板使用说明&amp;基础参数'!$E$7*'模板使用说明&amp;基础参数'!$E$10)))))</f>
        <v/>
      </c>
      <c r="N9980" s="95"/>
    </row>
    <row r="9981" spans="1:14">
      <c r="A9981" s="76">
        <f t="shared" si="166"/>
        <v>9976</v>
      </c>
      <c r="B9981" s="77"/>
      <c r="C9981" s="77"/>
      <c r="D9981" s="77"/>
      <c r="E9981" s="77"/>
      <c r="F9981" s="77"/>
      <c r="G9981" s="77"/>
      <c r="H9981" s="78"/>
      <c r="I9981" s="76"/>
      <c r="J9981" s="8" t="str">
        <f>IF(I9981="ILF",IF($C$1="预估功能点",'模板使用说明&amp;基础参数'!$E$15,'模板使用说明&amp;基础参数'!$E$22),IF(I9981="EIF",IF($C$1="预估功能点",'模板使用说明&amp;基础参数'!$E$16,'模板使用说明&amp;基础参数'!$E$23),IF(I9981="EI",IF($C$1="预估功能点",'模板使用说明&amp;基础参数'!$E$17,'模板使用说明&amp;基础参数'!$E$24),IF(I9981="EO",IF($C$1="预估功能点",'模板使用说明&amp;基础参数'!$E$18,'模板使用说明&amp;基础参数'!$E$25),IF(I9981="EQ",IF($C$1="预估功能点",'模板使用说明&amp;基础参数'!$E$19,'模板使用说明&amp;基础参数'!$E$26),"")))))</f>
        <v/>
      </c>
      <c r="K9981" s="80"/>
      <c r="L9981" s="80"/>
      <c r="M9981" s="81" t="str">
        <f>IF(J9981="","",IF(K9981="高",IF(L9981="删除",J9981*'模板使用说明&amp;基础参数'!$E$5*'模板使用说明&amp;基础参数'!$E$12,IF(L9981="修改",J9981*'模板使用说明&amp;基础参数'!$E$5*'模板使用说明&amp;基础参数'!$E$11,J9981*'模板使用说明&amp;基础参数'!$E$5*'模板使用说明&amp;基础参数'!$E$10)),IF(K9981="中",IF(L9981="删除",J9981*'模板使用说明&amp;基础参数'!$E$6*'模板使用说明&amp;基础参数'!$E$12,IF(L9981="修改",J9981*'模板使用说明&amp;基础参数'!$E$6*'模板使用说明&amp;基础参数'!$E$11,J9981*'模板使用说明&amp;基础参数'!$E$6*'模板使用说明&amp;基础参数'!$E$10)),IF(L9981="删除",J9981*'模板使用说明&amp;基础参数'!$E$7*'模板使用说明&amp;基础参数'!$E$12,IF(L9981="修改",J9981*'模板使用说明&amp;基础参数'!$E$7*'模板使用说明&amp;基础参数'!$E$11,J9981*'模板使用说明&amp;基础参数'!$E$7*'模板使用说明&amp;基础参数'!$E$10)))))</f>
        <v/>
      </c>
      <c r="N9981" s="95"/>
    </row>
    <row r="9982" spans="1:14">
      <c r="A9982" s="76">
        <f t="shared" si="166"/>
        <v>9977</v>
      </c>
      <c r="B9982" s="77"/>
      <c r="C9982" s="77"/>
      <c r="D9982" s="77"/>
      <c r="E9982" s="77"/>
      <c r="F9982" s="77"/>
      <c r="G9982" s="77"/>
      <c r="H9982" s="78"/>
      <c r="I9982" s="76"/>
      <c r="J9982" s="8" t="str">
        <f>IF(I9982="ILF",IF($C$1="预估功能点",'模板使用说明&amp;基础参数'!$E$15,'模板使用说明&amp;基础参数'!$E$22),IF(I9982="EIF",IF($C$1="预估功能点",'模板使用说明&amp;基础参数'!$E$16,'模板使用说明&amp;基础参数'!$E$23),IF(I9982="EI",IF($C$1="预估功能点",'模板使用说明&amp;基础参数'!$E$17,'模板使用说明&amp;基础参数'!$E$24),IF(I9982="EO",IF($C$1="预估功能点",'模板使用说明&amp;基础参数'!$E$18,'模板使用说明&amp;基础参数'!$E$25),IF(I9982="EQ",IF($C$1="预估功能点",'模板使用说明&amp;基础参数'!$E$19,'模板使用说明&amp;基础参数'!$E$26),"")))))</f>
        <v/>
      </c>
      <c r="K9982" s="80"/>
      <c r="L9982" s="80"/>
      <c r="M9982" s="81" t="str">
        <f>IF(J9982="","",IF(K9982="高",IF(L9982="删除",J9982*'模板使用说明&amp;基础参数'!$E$5*'模板使用说明&amp;基础参数'!$E$12,IF(L9982="修改",J9982*'模板使用说明&amp;基础参数'!$E$5*'模板使用说明&amp;基础参数'!$E$11,J9982*'模板使用说明&amp;基础参数'!$E$5*'模板使用说明&amp;基础参数'!$E$10)),IF(K9982="中",IF(L9982="删除",J9982*'模板使用说明&amp;基础参数'!$E$6*'模板使用说明&amp;基础参数'!$E$12,IF(L9982="修改",J9982*'模板使用说明&amp;基础参数'!$E$6*'模板使用说明&amp;基础参数'!$E$11,J9982*'模板使用说明&amp;基础参数'!$E$6*'模板使用说明&amp;基础参数'!$E$10)),IF(L9982="删除",J9982*'模板使用说明&amp;基础参数'!$E$7*'模板使用说明&amp;基础参数'!$E$12,IF(L9982="修改",J9982*'模板使用说明&amp;基础参数'!$E$7*'模板使用说明&amp;基础参数'!$E$11,J9982*'模板使用说明&amp;基础参数'!$E$7*'模板使用说明&amp;基础参数'!$E$10)))))</f>
        <v/>
      </c>
      <c r="N9982" s="95"/>
    </row>
    <row r="9983" spans="1:14">
      <c r="A9983" s="76">
        <f t="shared" si="166"/>
        <v>9978</v>
      </c>
      <c r="B9983" s="77"/>
      <c r="C9983" s="77"/>
      <c r="D9983" s="77"/>
      <c r="E9983" s="77"/>
      <c r="F9983" s="77"/>
      <c r="G9983" s="77"/>
      <c r="H9983" s="78"/>
      <c r="I9983" s="76"/>
      <c r="J9983" s="8" t="str">
        <f>IF(I9983="ILF",IF($C$1="预估功能点",'模板使用说明&amp;基础参数'!$E$15,'模板使用说明&amp;基础参数'!$E$22),IF(I9983="EIF",IF($C$1="预估功能点",'模板使用说明&amp;基础参数'!$E$16,'模板使用说明&amp;基础参数'!$E$23),IF(I9983="EI",IF($C$1="预估功能点",'模板使用说明&amp;基础参数'!$E$17,'模板使用说明&amp;基础参数'!$E$24),IF(I9983="EO",IF($C$1="预估功能点",'模板使用说明&amp;基础参数'!$E$18,'模板使用说明&amp;基础参数'!$E$25),IF(I9983="EQ",IF($C$1="预估功能点",'模板使用说明&amp;基础参数'!$E$19,'模板使用说明&amp;基础参数'!$E$26),"")))))</f>
        <v/>
      </c>
      <c r="K9983" s="80"/>
      <c r="L9983" s="80"/>
      <c r="M9983" s="81" t="str">
        <f>IF(J9983="","",IF(K9983="高",IF(L9983="删除",J9983*'模板使用说明&amp;基础参数'!$E$5*'模板使用说明&amp;基础参数'!$E$12,IF(L9983="修改",J9983*'模板使用说明&amp;基础参数'!$E$5*'模板使用说明&amp;基础参数'!$E$11,J9983*'模板使用说明&amp;基础参数'!$E$5*'模板使用说明&amp;基础参数'!$E$10)),IF(K9983="中",IF(L9983="删除",J9983*'模板使用说明&amp;基础参数'!$E$6*'模板使用说明&amp;基础参数'!$E$12,IF(L9983="修改",J9983*'模板使用说明&amp;基础参数'!$E$6*'模板使用说明&amp;基础参数'!$E$11,J9983*'模板使用说明&amp;基础参数'!$E$6*'模板使用说明&amp;基础参数'!$E$10)),IF(L9983="删除",J9983*'模板使用说明&amp;基础参数'!$E$7*'模板使用说明&amp;基础参数'!$E$12,IF(L9983="修改",J9983*'模板使用说明&amp;基础参数'!$E$7*'模板使用说明&amp;基础参数'!$E$11,J9983*'模板使用说明&amp;基础参数'!$E$7*'模板使用说明&amp;基础参数'!$E$10)))))</f>
        <v/>
      </c>
      <c r="N9983" s="82"/>
    </row>
    <row r="9984" spans="1:14">
      <c r="A9984" s="76">
        <f t="shared" si="166"/>
        <v>9979</v>
      </c>
      <c r="B9984" s="77"/>
      <c r="C9984" s="77"/>
      <c r="D9984" s="77"/>
      <c r="E9984" s="77"/>
      <c r="F9984" s="77"/>
      <c r="G9984" s="77"/>
      <c r="H9984" s="78"/>
      <c r="I9984" s="76"/>
      <c r="J9984" s="8" t="str">
        <f>IF(I9984="ILF",IF($C$1="预估功能点",'模板使用说明&amp;基础参数'!$E$15,'模板使用说明&amp;基础参数'!$E$22),IF(I9984="EIF",IF($C$1="预估功能点",'模板使用说明&amp;基础参数'!$E$16,'模板使用说明&amp;基础参数'!$E$23),IF(I9984="EI",IF($C$1="预估功能点",'模板使用说明&amp;基础参数'!$E$17,'模板使用说明&amp;基础参数'!$E$24),IF(I9984="EO",IF($C$1="预估功能点",'模板使用说明&amp;基础参数'!$E$18,'模板使用说明&amp;基础参数'!$E$25),IF(I9984="EQ",IF($C$1="预估功能点",'模板使用说明&amp;基础参数'!$E$19,'模板使用说明&amp;基础参数'!$E$26),"")))))</f>
        <v/>
      </c>
      <c r="K9984" s="80"/>
      <c r="L9984" s="80"/>
      <c r="M9984" s="81" t="str">
        <f>IF(J9984="","",IF(K9984="高",IF(L9984="删除",J9984*'模板使用说明&amp;基础参数'!$E$5*'模板使用说明&amp;基础参数'!$E$12,IF(L9984="修改",J9984*'模板使用说明&amp;基础参数'!$E$5*'模板使用说明&amp;基础参数'!$E$11,J9984*'模板使用说明&amp;基础参数'!$E$5*'模板使用说明&amp;基础参数'!$E$10)),IF(K9984="中",IF(L9984="删除",J9984*'模板使用说明&amp;基础参数'!$E$6*'模板使用说明&amp;基础参数'!$E$12,IF(L9984="修改",J9984*'模板使用说明&amp;基础参数'!$E$6*'模板使用说明&amp;基础参数'!$E$11,J9984*'模板使用说明&amp;基础参数'!$E$6*'模板使用说明&amp;基础参数'!$E$10)),IF(L9984="删除",J9984*'模板使用说明&amp;基础参数'!$E$7*'模板使用说明&amp;基础参数'!$E$12,IF(L9984="修改",J9984*'模板使用说明&amp;基础参数'!$E$7*'模板使用说明&amp;基础参数'!$E$11,J9984*'模板使用说明&amp;基础参数'!$E$7*'模板使用说明&amp;基础参数'!$E$10)))))</f>
        <v/>
      </c>
      <c r="N9984" s="95"/>
    </row>
    <row r="9985" spans="1:14">
      <c r="A9985" s="76">
        <f t="shared" si="166"/>
        <v>9980</v>
      </c>
      <c r="B9985" s="77"/>
      <c r="C9985" s="77"/>
      <c r="D9985" s="77"/>
      <c r="E9985" s="77"/>
      <c r="F9985" s="77"/>
      <c r="G9985" s="77"/>
      <c r="H9985" s="78"/>
      <c r="I9985" s="76"/>
      <c r="J9985" s="8" t="str">
        <f>IF(I9985="ILF",IF($C$1="预估功能点",'模板使用说明&amp;基础参数'!$E$15,'模板使用说明&amp;基础参数'!$E$22),IF(I9985="EIF",IF($C$1="预估功能点",'模板使用说明&amp;基础参数'!$E$16,'模板使用说明&amp;基础参数'!$E$23),IF(I9985="EI",IF($C$1="预估功能点",'模板使用说明&amp;基础参数'!$E$17,'模板使用说明&amp;基础参数'!$E$24),IF(I9985="EO",IF($C$1="预估功能点",'模板使用说明&amp;基础参数'!$E$18,'模板使用说明&amp;基础参数'!$E$25),IF(I9985="EQ",IF($C$1="预估功能点",'模板使用说明&amp;基础参数'!$E$19,'模板使用说明&amp;基础参数'!$E$26),"")))))</f>
        <v/>
      </c>
      <c r="K9985" s="80"/>
      <c r="L9985" s="80"/>
      <c r="M9985" s="81" t="str">
        <f>IF(J9985="","",IF(K9985="高",IF(L9985="删除",J9985*'模板使用说明&amp;基础参数'!$E$5*'模板使用说明&amp;基础参数'!$E$12,IF(L9985="修改",J9985*'模板使用说明&amp;基础参数'!$E$5*'模板使用说明&amp;基础参数'!$E$11,J9985*'模板使用说明&amp;基础参数'!$E$5*'模板使用说明&amp;基础参数'!$E$10)),IF(K9985="中",IF(L9985="删除",J9985*'模板使用说明&amp;基础参数'!$E$6*'模板使用说明&amp;基础参数'!$E$12,IF(L9985="修改",J9985*'模板使用说明&amp;基础参数'!$E$6*'模板使用说明&amp;基础参数'!$E$11,J9985*'模板使用说明&amp;基础参数'!$E$6*'模板使用说明&amp;基础参数'!$E$10)),IF(L9985="删除",J9985*'模板使用说明&amp;基础参数'!$E$7*'模板使用说明&amp;基础参数'!$E$12,IF(L9985="修改",J9985*'模板使用说明&amp;基础参数'!$E$7*'模板使用说明&amp;基础参数'!$E$11,J9985*'模板使用说明&amp;基础参数'!$E$7*'模板使用说明&amp;基础参数'!$E$10)))))</f>
        <v/>
      </c>
      <c r="N9985" s="95"/>
    </row>
    <row r="9986" spans="1:14">
      <c r="A9986" s="76">
        <f t="shared" si="166"/>
        <v>9981</v>
      </c>
      <c r="B9986" s="77"/>
      <c r="C9986" s="77"/>
      <c r="D9986" s="77"/>
      <c r="E9986" s="77"/>
      <c r="F9986" s="77"/>
      <c r="G9986" s="77"/>
      <c r="H9986" s="78"/>
      <c r="I9986" s="76"/>
      <c r="J9986" s="8" t="str">
        <f>IF(I9986="ILF",IF($C$1="预估功能点",'模板使用说明&amp;基础参数'!$E$15,'模板使用说明&amp;基础参数'!$E$22),IF(I9986="EIF",IF($C$1="预估功能点",'模板使用说明&amp;基础参数'!$E$16,'模板使用说明&amp;基础参数'!$E$23),IF(I9986="EI",IF($C$1="预估功能点",'模板使用说明&amp;基础参数'!$E$17,'模板使用说明&amp;基础参数'!$E$24),IF(I9986="EO",IF($C$1="预估功能点",'模板使用说明&amp;基础参数'!$E$18,'模板使用说明&amp;基础参数'!$E$25),IF(I9986="EQ",IF($C$1="预估功能点",'模板使用说明&amp;基础参数'!$E$19,'模板使用说明&amp;基础参数'!$E$26),"")))))</f>
        <v/>
      </c>
      <c r="K9986" s="80"/>
      <c r="L9986" s="80"/>
      <c r="M9986" s="81" t="str">
        <f>IF(J9986="","",IF(K9986="高",IF(L9986="删除",J9986*'模板使用说明&amp;基础参数'!$E$5*'模板使用说明&amp;基础参数'!$E$12,IF(L9986="修改",J9986*'模板使用说明&amp;基础参数'!$E$5*'模板使用说明&amp;基础参数'!$E$11,J9986*'模板使用说明&amp;基础参数'!$E$5*'模板使用说明&amp;基础参数'!$E$10)),IF(K9986="中",IF(L9986="删除",J9986*'模板使用说明&amp;基础参数'!$E$6*'模板使用说明&amp;基础参数'!$E$12,IF(L9986="修改",J9986*'模板使用说明&amp;基础参数'!$E$6*'模板使用说明&amp;基础参数'!$E$11,J9986*'模板使用说明&amp;基础参数'!$E$6*'模板使用说明&amp;基础参数'!$E$10)),IF(L9986="删除",J9986*'模板使用说明&amp;基础参数'!$E$7*'模板使用说明&amp;基础参数'!$E$12,IF(L9986="修改",J9986*'模板使用说明&amp;基础参数'!$E$7*'模板使用说明&amp;基础参数'!$E$11,J9986*'模板使用说明&amp;基础参数'!$E$7*'模板使用说明&amp;基础参数'!$E$10)))))</f>
        <v/>
      </c>
      <c r="N9986" s="95"/>
    </row>
    <row r="9987" spans="1:14">
      <c r="A9987" s="76">
        <f t="shared" si="166"/>
        <v>9982</v>
      </c>
      <c r="B9987" s="77"/>
      <c r="C9987" s="77"/>
      <c r="D9987" s="77"/>
      <c r="E9987" s="77"/>
      <c r="F9987" s="77"/>
      <c r="G9987" s="77"/>
      <c r="H9987" s="78"/>
      <c r="I9987" s="76"/>
      <c r="J9987" s="8" t="str">
        <f>IF(I9987="ILF",IF($C$1="预估功能点",'模板使用说明&amp;基础参数'!$E$15,'模板使用说明&amp;基础参数'!$E$22),IF(I9987="EIF",IF($C$1="预估功能点",'模板使用说明&amp;基础参数'!$E$16,'模板使用说明&amp;基础参数'!$E$23),IF(I9987="EI",IF($C$1="预估功能点",'模板使用说明&amp;基础参数'!$E$17,'模板使用说明&amp;基础参数'!$E$24),IF(I9987="EO",IF($C$1="预估功能点",'模板使用说明&amp;基础参数'!$E$18,'模板使用说明&amp;基础参数'!$E$25),IF(I9987="EQ",IF($C$1="预估功能点",'模板使用说明&amp;基础参数'!$E$19,'模板使用说明&amp;基础参数'!$E$26),"")))))</f>
        <v/>
      </c>
      <c r="K9987" s="80"/>
      <c r="L9987" s="80"/>
      <c r="M9987" s="81" t="str">
        <f>IF(J9987="","",IF(K9987="高",IF(L9987="删除",J9987*'模板使用说明&amp;基础参数'!$E$5*'模板使用说明&amp;基础参数'!$E$12,IF(L9987="修改",J9987*'模板使用说明&amp;基础参数'!$E$5*'模板使用说明&amp;基础参数'!$E$11,J9987*'模板使用说明&amp;基础参数'!$E$5*'模板使用说明&amp;基础参数'!$E$10)),IF(K9987="中",IF(L9987="删除",J9987*'模板使用说明&amp;基础参数'!$E$6*'模板使用说明&amp;基础参数'!$E$12,IF(L9987="修改",J9987*'模板使用说明&amp;基础参数'!$E$6*'模板使用说明&amp;基础参数'!$E$11,J9987*'模板使用说明&amp;基础参数'!$E$6*'模板使用说明&amp;基础参数'!$E$10)),IF(L9987="删除",J9987*'模板使用说明&amp;基础参数'!$E$7*'模板使用说明&amp;基础参数'!$E$12,IF(L9987="修改",J9987*'模板使用说明&amp;基础参数'!$E$7*'模板使用说明&amp;基础参数'!$E$11,J9987*'模板使用说明&amp;基础参数'!$E$7*'模板使用说明&amp;基础参数'!$E$10)))))</f>
        <v/>
      </c>
      <c r="N9987" s="82"/>
    </row>
    <row r="9988" spans="1:14">
      <c r="A9988" s="76">
        <f t="shared" ref="A9988:A9997" si="167">ROW()-5</f>
        <v>9983</v>
      </c>
      <c r="B9988" s="77"/>
      <c r="C9988" s="77"/>
      <c r="D9988" s="77"/>
      <c r="E9988" s="77"/>
      <c r="F9988" s="77"/>
      <c r="G9988" s="77"/>
      <c r="H9988" s="78"/>
      <c r="I9988" s="76"/>
      <c r="J9988" s="8" t="str">
        <f>IF(I9988="ILF",IF($C$1="预估功能点",'模板使用说明&amp;基础参数'!$E$15,'模板使用说明&amp;基础参数'!$E$22),IF(I9988="EIF",IF($C$1="预估功能点",'模板使用说明&amp;基础参数'!$E$16,'模板使用说明&amp;基础参数'!$E$23),IF(I9988="EI",IF($C$1="预估功能点",'模板使用说明&amp;基础参数'!$E$17,'模板使用说明&amp;基础参数'!$E$24),IF(I9988="EO",IF($C$1="预估功能点",'模板使用说明&amp;基础参数'!$E$18,'模板使用说明&amp;基础参数'!$E$25),IF(I9988="EQ",IF($C$1="预估功能点",'模板使用说明&amp;基础参数'!$E$19,'模板使用说明&amp;基础参数'!$E$26),"")))))</f>
        <v/>
      </c>
      <c r="K9988" s="80"/>
      <c r="L9988" s="80"/>
      <c r="M9988" s="81" t="str">
        <f>IF(J9988="","",IF(K9988="高",IF(L9988="删除",J9988*'模板使用说明&amp;基础参数'!$E$5*'模板使用说明&amp;基础参数'!$E$12,IF(L9988="修改",J9988*'模板使用说明&amp;基础参数'!$E$5*'模板使用说明&amp;基础参数'!$E$11,J9988*'模板使用说明&amp;基础参数'!$E$5*'模板使用说明&amp;基础参数'!$E$10)),IF(K9988="中",IF(L9988="删除",J9988*'模板使用说明&amp;基础参数'!$E$6*'模板使用说明&amp;基础参数'!$E$12,IF(L9988="修改",J9988*'模板使用说明&amp;基础参数'!$E$6*'模板使用说明&amp;基础参数'!$E$11,J9988*'模板使用说明&amp;基础参数'!$E$6*'模板使用说明&amp;基础参数'!$E$10)),IF(L9988="删除",J9988*'模板使用说明&amp;基础参数'!$E$7*'模板使用说明&amp;基础参数'!$E$12,IF(L9988="修改",J9988*'模板使用说明&amp;基础参数'!$E$7*'模板使用说明&amp;基础参数'!$E$11,J9988*'模板使用说明&amp;基础参数'!$E$7*'模板使用说明&amp;基础参数'!$E$10)))))</f>
        <v/>
      </c>
      <c r="N9988" s="82"/>
    </row>
    <row r="9989" spans="1:14">
      <c r="A9989" s="76">
        <f t="shared" si="167"/>
        <v>9984</v>
      </c>
      <c r="B9989" s="77"/>
      <c r="C9989" s="77"/>
      <c r="D9989" s="77"/>
      <c r="E9989" s="77"/>
      <c r="F9989" s="77"/>
      <c r="G9989" s="77"/>
      <c r="H9989" s="78"/>
      <c r="I9989" s="76"/>
      <c r="J9989" s="8" t="str">
        <f>IF(I9989="ILF",IF($C$1="预估功能点",'模板使用说明&amp;基础参数'!$E$15,'模板使用说明&amp;基础参数'!$E$22),IF(I9989="EIF",IF($C$1="预估功能点",'模板使用说明&amp;基础参数'!$E$16,'模板使用说明&amp;基础参数'!$E$23),IF(I9989="EI",IF($C$1="预估功能点",'模板使用说明&amp;基础参数'!$E$17,'模板使用说明&amp;基础参数'!$E$24),IF(I9989="EO",IF($C$1="预估功能点",'模板使用说明&amp;基础参数'!$E$18,'模板使用说明&amp;基础参数'!$E$25),IF(I9989="EQ",IF($C$1="预估功能点",'模板使用说明&amp;基础参数'!$E$19,'模板使用说明&amp;基础参数'!$E$26),"")))))</f>
        <v/>
      </c>
      <c r="K9989" s="80"/>
      <c r="L9989" s="80"/>
      <c r="M9989" s="81" t="str">
        <f>IF(J9989="","",IF(K9989="高",IF(L9989="删除",J9989*'模板使用说明&amp;基础参数'!$E$5*'模板使用说明&amp;基础参数'!$E$12,IF(L9989="修改",J9989*'模板使用说明&amp;基础参数'!$E$5*'模板使用说明&amp;基础参数'!$E$11,J9989*'模板使用说明&amp;基础参数'!$E$5*'模板使用说明&amp;基础参数'!$E$10)),IF(K9989="中",IF(L9989="删除",J9989*'模板使用说明&amp;基础参数'!$E$6*'模板使用说明&amp;基础参数'!$E$12,IF(L9989="修改",J9989*'模板使用说明&amp;基础参数'!$E$6*'模板使用说明&amp;基础参数'!$E$11,J9989*'模板使用说明&amp;基础参数'!$E$6*'模板使用说明&amp;基础参数'!$E$10)),IF(L9989="删除",J9989*'模板使用说明&amp;基础参数'!$E$7*'模板使用说明&amp;基础参数'!$E$12,IF(L9989="修改",J9989*'模板使用说明&amp;基础参数'!$E$7*'模板使用说明&amp;基础参数'!$E$11,J9989*'模板使用说明&amp;基础参数'!$E$7*'模板使用说明&amp;基础参数'!$E$10)))))</f>
        <v/>
      </c>
      <c r="N9989" s="82"/>
    </row>
    <row r="9990" spans="1:14">
      <c r="A9990" s="76">
        <f t="shared" si="167"/>
        <v>9985</v>
      </c>
      <c r="B9990" s="77"/>
      <c r="C9990" s="77"/>
      <c r="D9990" s="77"/>
      <c r="E9990" s="77"/>
      <c r="F9990" s="77"/>
      <c r="G9990" s="77"/>
      <c r="H9990" s="78"/>
      <c r="I9990" s="76"/>
      <c r="J9990" s="8" t="str">
        <f>IF(I9990="ILF",IF($C$1="预估功能点",'模板使用说明&amp;基础参数'!$E$15,'模板使用说明&amp;基础参数'!$E$22),IF(I9990="EIF",IF($C$1="预估功能点",'模板使用说明&amp;基础参数'!$E$16,'模板使用说明&amp;基础参数'!$E$23),IF(I9990="EI",IF($C$1="预估功能点",'模板使用说明&amp;基础参数'!$E$17,'模板使用说明&amp;基础参数'!$E$24),IF(I9990="EO",IF($C$1="预估功能点",'模板使用说明&amp;基础参数'!$E$18,'模板使用说明&amp;基础参数'!$E$25),IF(I9990="EQ",IF($C$1="预估功能点",'模板使用说明&amp;基础参数'!$E$19,'模板使用说明&amp;基础参数'!$E$26),"")))))</f>
        <v/>
      </c>
      <c r="K9990" s="80"/>
      <c r="L9990" s="80"/>
      <c r="M9990" s="81" t="str">
        <f>IF(J9990="","",IF(K9990="高",IF(L9990="删除",J9990*'模板使用说明&amp;基础参数'!$E$5*'模板使用说明&amp;基础参数'!$E$12,IF(L9990="修改",J9990*'模板使用说明&amp;基础参数'!$E$5*'模板使用说明&amp;基础参数'!$E$11,J9990*'模板使用说明&amp;基础参数'!$E$5*'模板使用说明&amp;基础参数'!$E$10)),IF(K9990="中",IF(L9990="删除",J9990*'模板使用说明&amp;基础参数'!$E$6*'模板使用说明&amp;基础参数'!$E$12,IF(L9990="修改",J9990*'模板使用说明&amp;基础参数'!$E$6*'模板使用说明&amp;基础参数'!$E$11,J9990*'模板使用说明&amp;基础参数'!$E$6*'模板使用说明&amp;基础参数'!$E$10)),IF(L9990="删除",J9990*'模板使用说明&amp;基础参数'!$E$7*'模板使用说明&amp;基础参数'!$E$12,IF(L9990="修改",J9990*'模板使用说明&amp;基础参数'!$E$7*'模板使用说明&amp;基础参数'!$E$11,J9990*'模板使用说明&amp;基础参数'!$E$7*'模板使用说明&amp;基础参数'!$E$10)))))</f>
        <v/>
      </c>
      <c r="N9990" s="82"/>
    </row>
    <row r="9991" spans="1:14">
      <c r="A9991" s="76">
        <f t="shared" si="167"/>
        <v>9986</v>
      </c>
      <c r="B9991" s="77"/>
      <c r="C9991" s="77"/>
      <c r="D9991" s="77"/>
      <c r="E9991" s="77"/>
      <c r="F9991" s="77"/>
      <c r="G9991" s="77"/>
      <c r="H9991" s="78"/>
      <c r="I9991" s="76"/>
      <c r="J9991" s="8" t="str">
        <f>IF(I9991="ILF",IF($C$1="预估功能点",'模板使用说明&amp;基础参数'!$E$15,'模板使用说明&amp;基础参数'!$E$22),IF(I9991="EIF",IF($C$1="预估功能点",'模板使用说明&amp;基础参数'!$E$16,'模板使用说明&amp;基础参数'!$E$23),IF(I9991="EI",IF($C$1="预估功能点",'模板使用说明&amp;基础参数'!$E$17,'模板使用说明&amp;基础参数'!$E$24),IF(I9991="EO",IF($C$1="预估功能点",'模板使用说明&amp;基础参数'!$E$18,'模板使用说明&amp;基础参数'!$E$25),IF(I9991="EQ",IF($C$1="预估功能点",'模板使用说明&amp;基础参数'!$E$19,'模板使用说明&amp;基础参数'!$E$26),"")))))</f>
        <v/>
      </c>
      <c r="K9991" s="80"/>
      <c r="L9991" s="80"/>
      <c r="M9991" s="81" t="str">
        <f>IF(J9991="","",IF(K9991="高",IF(L9991="删除",J9991*'模板使用说明&amp;基础参数'!$E$5*'模板使用说明&amp;基础参数'!$E$12,IF(L9991="修改",J9991*'模板使用说明&amp;基础参数'!$E$5*'模板使用说明&amp;基础参数'!$E$11,J9991*'模板使用说明&amp;基础参数'!$E$5*'模板使用说明&amp;基础参数'!$E$10)),IF(K9991="中",IF(L9991="删除",J9991*'模板使用说明&amp;基础参数'!$E$6*'模板使用说明&amp;基础参数'!$E$12,IF(L9991="修改",J9991*'模板使用说明&amp;基础参数'!$E$6*'模板使用说明&amp;基础参数'!$E$11,J9991*'模板使用说明&amp;基础参数'!$E$6*'模板使用说明&amp;基础参数'!$E$10)),IF(L9991="删除",J9991*'模板使用说明&amp;基础参数'!$E$7*'模板使用说明&amp;基础参数'!$E$12,IF(L9991="修改",J9991*'模板使用说明&amp;基础参数'!$E$7*'模板使用说明&amp;基础参数'!$E$11,J9991*'模板使用说明&amp;基础参数'!$E$7*'模板使用说明&amp;基础参数'!$E$10)))))</f>
        <v/>
      </c>
      <c r="N9991" s="82"/>
    </row>
    <row r="9992" spans="1:14">
      <c r="A9992" s="76">
        <f t="shared" si="167"/>
        <v>9987</v>
      </c>
      <c r="B9992" s="77"/>
      <c r="C9992" s="77"/>
      <c r="D9992" s="77"/>
      <c r="E9992" s="77"/>
      <c r="F9992" s="77"/>
      <c r="G9992" s="77"/>
      <c r="H9992" s="78"/>
      <c r="I9992" s="76"/>
      <c r="J9992" s="8" t="str">
        <f>IF(I9992="ILF",IF($C$1="预估功能点",'模板使用说明&amp;基础参数'!$E$15,'模板使用说明&amp;基础参数'!$E$22),IF(I9992="EIF",IF($C$1="预估功能点",'模板使用说明&amp;基础参数'!$E$16,'模板使用说明&amp;基础参数'!$E$23),IF(I9992="EI",IF($C$1="预估功能点",'模板使用说明&amp;基础参数'!$E$17,'模板使用说明&amp;基础参数'!$E$24),IF(I9992="EO",IF($C$1="预估功能点",'模板使用说明&amp;基础参数'!$E$18,'模板使用说明&amp;基础参数'!$E$25),IF(I9992="EQ",IF($C$1="预估功能点",'模板使用说明&amp;基础参数'!$E$19,'模板使用说明&amp;基础参数'!$E$26),"")))))</f>
        <v/>
      </c>
      <c r="K9992" s="80"/>
      <c r="L9992" s="80"/>
      <c r="M9992" s="81" t="str">
        <f>IF(J9992="","",IF(K9992="高",IF(L9992="删除",J9992*'模板使用说明&amp;基础参数'!$E$5*'模板使用说明&amp;基础参数'!$E$12,IF(L9992="修改",J9992*'模板使用说明&amp;基础参数'!$E$5*'模板使用说明&amp;基础参数'!$E$11,J9992*'模板使用说明&amp;基础参数'!$E$5*'模板使用说明&amp;基础参数'!$E$10)),IF(K9992="中",IF(L9992="删除",J9992*'模板使用说明&amp;基础参数'!$E$6*'模板使用说明&amp;基础参数'!$E$12,IF(L9992="修改",J9992*'模板使用说明&amp;基础参数'!$E$6*'模板使用说明&amp;基础参数'!$E$11,J9992*'模板使用说明&amp;基础参数'!$E$6*'模板使用说明&amp;基础参数'!$E$10)),IF(L9992="删除",J9992*'模板使用说明&amp;基础参数'!$E$7*'模板使用说明&amp;基础参数'!$E$12,IF(L9992="修改",J9992*'模板使用说明&amp;基础参数'!$E$7*'模板使用说明&amp;基础参数'!$E$11,J9992*'模板使用说明&amp;基础参数'!$E$7*'模板使用说明&amp;基础参数'!$E$10)))))</f>
        <v/>
      </c>
      <c r="N9992" s="82"/>
    </row>
    <row r="9993" spans="1:14">
      <c r="A9993" s="76">
        <f t="shared" si="167"/>
        <v>9988</v>
      </c>
      <c r="B9993" s="77"/>
      <c r="C9993" s="77"/>
      <c r="D9993" s="77"/>
      <c r="E9993" s="77"/>
      <c r="F9993" s="77"/>
      <c r="G9993" s="77"/>
      <c r="H9993" s="78"/>
      <c r="I9993" s="76"/>
      <c r="J9993" s="8" t="str">
        <f>IF(I9993="ILF",IF($C$1="预估功能点",'模板使用说明&amp;基础参数'!$E$15,'模板使用说明&amp;基础参数'!$E$22),IF(I9993="EIF",IF($C$1="预估功能点",'模板使用说明&amp;基础参数'!$E$16,'模板使用说明&amp;基础参数'!$E$23),IF(I9993="EI",IF($C$1="预估功能点",'模板使用说明&amp;基础参数'!$E$17,'模板使用说明&amp;基础参数'!$E$24),IF(I9993="EO",IF($C$1="预估功能点",'模板使用说明&amp;基础参数'!$E$18,'模板使用说明&amp;基础参数'!$E$25),IF(I9993="EQ",IF($C$1="预估功能点",'模板使用说明&amp;基础参数'!$E$19,'模板使用说明&amp;基础参数'!$E$26),"")))))</f>
        <v/>
      </c>
      <c r="K9993" s="80"/>
      <c r="L9993" s="80"/>
      <c r="M9993" s="81" t="str">
        <f>IF(J9993="","",IF(K9993="高",IF(L9993="删除",J9993*'模板使用说明&amp;基础参数'!$E$5*'模板使用说明&amp;基础参数'!$E$12,IF(L9993="修改",J9993*'模板使用说明&amp;基础参数'!$E$5*'模板使用说明&amp;基础参数'!$E$11,J9993*'模板使用说明&amp;基础参数'!$E$5*'模板使用说明&amp;基础参数'!$E$10)),IF(K9993="中",IF(L9993="删除",J9993*'模板使用说明&amp;基础参数'!$E$6*'模板使用说明&amp;基础参数'!$E$12,IF(L9993="修改",J9993*'模板使用说明&amp;基础参数'!$E$6*'模板使用说明&amp;基础参数'!$E$11,J9993*'模板使用说明&amp;基础参数'!$E$6*'模板使用说明&amp;基础参数'!$E$10)),IF(L9993="删除",J9993*'模板使用说明&amp;基础参数'!$E$7*'模板使用说明&amp;基础参数'!$E$12,IF(L9993="修改",J9993*'模板使用说明&amp;基础参数'!$E$7*'模板使用说明&amp;基础参数'!$E$11,J9993*'模板使用说明&amp;基础参数'!$E$7*'模板使用说明&amp;基础参数'!$E$10)))))</f>
        <v/>
      </c>
      <c r="N9993" s="82"/>
    </row>
    <row r="9994" spans="1:14">
      <c r="A9994" s="76">
        <f t="shared" si="167"/>
        <v>9989</v>
      </c>
      <c r="B9994" s="77"/>
      <c r="C9994" s="77"/>
      <c r="D9994" s="77"/>
      <c r="E9994" s="77"/>
      <c r="F9994" s="77"/>
      <c r="G9994" s="77"/>
      <c r="H9994" s="78"/>
      <c r="I9994" s="76"/>
      <c r="J9994" s="8" t="str">
        <f>IF(I9994="ILF",IF($C$1="预估功能点",'模板使用说明&amp;基础参数'!$E$15,'模板使用说明&amp;基础参数'!$E$22),IF(I9994="EIF",IF($C$1="预估功能点",'模板使用说明&amp;基础参数'!$E$16,'模板使用说明&amp;基础参数'!$E$23),IF(I9994="EI",IF($C$1="预估功能点",'模板使用说明&amp;基础参数'!$E$17,'模板使用说明&amp;基础参数'!$E$24),IF(I9994="EO",IF($C$1="预估功能点",'模板使用说明&amp;基础参数'!$E$18,'模板使用说明&amp;基础参数'!$E$25),IF(I9994="EQ",IF($C$1="预估功能点",'模板使用说明&amp;基础参数'!$E$19,'模板使用说明&amp;基础参数'!$E$26),"")))))</f>
        <v/>
      </c>
      <c r="K9994" s="80"/>
      <c r="L9994" s="80"/>
      <c r="M9994" s="81" t="str">
        <f>IF(J9994="","",IF(K9994="高",IF(L9994="删除",J9994*'模板使用说明&amp;基础参数'!$E$5*'模板使用说明&amp;基础参数'!$E$12,IF(L9994="修改",J9994*'模板使用说明&amp;基础参数'!$E$5*'模板使用说明&amp;基础参数'!$E$11,J9994*'模板使用说明&amp;基础参数'!$E$5*'模板使用说明&amp;基础参数'!$E$10)),IF(K9994="中",IF(L9994="删除",J9994*'模板使用说明&amp;基础参数'!$E$6*'模板使用说明&amp;基础参数'!$E$12,IF(L9994="修改",J9994*'模板使用说明&amp;基础参数'!$E$6*'模板使用说明&amp;基础参数'!$E$11,J9994*'模板使用说明&amp;基础参数'!$E$6*'模板使用说明&amp;基础参数'!$E$10)),IF(L9994="删除",J9994*'模板使用说明&amp;基础参数'!$E$7*'模板使用说明&amp;基础参数'!$E$12,IF(L9994="修改",J9994*'模板使用说明&amp;基础参数'!$E$7*'模板使用说明&amp;基础参数'!$E$11,J9994*'模板使用说明&amp;基础参数'!$E$7*'模板使用说明&amp;基础参数'!$E$10)))))</f>
        <v/>
      </c>
      <c r="N9994" s="82"/>
    </row>
    <row r="9995" spans="1:14">
      <c r="A9995" s="76">
        <f t="shared" si="167"/>
        <v>9990</v>
      </c>
      <c r="B9995" s="77"/>
      <c r="C9995" s="77"/>
      <c r="D9995" s="77"/>
      <c r="E9995" s="77"/>
      <c r="F9995" s="77"/>
      <c r="G9995" s="77"/>
      <c r="H9995" s="78"/>
      <c r="I9995" s="76"/>
      <c r="J9995" s="8" t="str">
        <f>IF(I9995="ILF",IF($C$1="预估功能点",'模板使用说明&amp;基础参数'!$E$15,'模板使用说明&amp;基础参数'!$E$22),IF(I9995="EIF",IF($C$1="预估功能点",'模板使用说明&amp;基础参数'!$E$16,'模板使用说明&amp;基础参数'!$E$23),IF(I9995="EI",IF($C$1="预估功能点",'模板使用说明&amp;基础参数'!$E$17,'模板使用说明&amp;基础参数'!$E$24),IF(I9995="EO",IF($C$1="预估功能点",'模板使用说明&amp;基础参数'!$E$18,'模板使用说明&amp;基础参数'!$E$25),IF(I9995="EQ",IF($C$1="预估功能点",'模板使用说明&amp;基础参数'!$E$19,'模板使用说明&amp;基础参数'!$E$26),"")))))</f>
        <v/>
      </c>
      <c r="K9995" s="80"/>
      <c r="L9995" s="80"/>
      <c r="M9995" s="81" t="str">
        <f>IF(J9995="","",IF(K9995="高",IF(L9995="删除",J9995*'模板使用说明&amp;基础参数'!$E$5*'模板使用说明&amp;基础参数'!$E$12,IF(L9995="修改",J9995*'模板使用说明&amp;基础参数'!$E$5*'模板使用说明&amp;基础参数'!$E$11,J9995*'模板使用说明&amp;基础参数'!$E$5*'模板使用说明&amp;基础参数'!$E$10)),IF(K9995="中",IF(L9995="删除",J9995*'模板使用说明&amp;基础参数'!$E$6*'模板使用说明&amp;基础参数'!$E$12,IF(L9995="修改",J9995*'模板使用说明&amp;基础参数'!$E$6*'模板使用说明&amp;基础参数'!$E$11,J9995*'模板使用说明&amp;基础参数'!$E$6*'模板使用说明&amp;基础参数'!$E$10)),IF(L9995="删除",J9995*'模板使用说明&amp;基础参数'!$E$7*'模板使用说明&amp;基础参数'!$E$12,IF(L9995="修改",J9995*'模板使用说明&amp;基础参数'!$E$7*'模板使用说明&amp;基础参数'!$E$11,J9995*'模板使用说明&amp;基础参数'!$E$7*'模板使用说明&amp;基础参数'!$E$10)))))</f>
        <v/>
      </c>
      <c r="N9995" s="82"/>
    </row>
    <row r="9996" spans="1:14">
      <c r="A9996" s="76">
        <f t="shared" si="167"/>
        <v>9991</v>
      </c>
      <c r="B9996" s="77"/>
      <c r="C9996" s="77"/>
      <c r="D9996" s="77"/>
      <c r="E9996" s="77"/>
      <c r="F9996" s="77"/>
      <c r="G9996" s="77"/>
      <c r="H9996" s="78"/>
      <c r="I9996" s="76"/>
      <c r="J9996" s="8" t="str">
        <f>IF(I9996="ILF",IF($C$1="预估功能点",'模板使用说明&amp;基础参数'!$E$15,'模板使用说明&amp;基础参数'!$E$22),IF(I9996="EIF",IF($C$1="预估功能点",'模板使用说明&amp;基础参数'!$E$16,'模板使用说明&amp;基础参数'!$E$23),IF(I9996="EI",IF($C$1="预估功能点",'模板使用说明&amp;基础参数'!$E$17,'模板使用说明&amp;基础参数'!$E$24),IF(I9996="EO",IF($C$1="预估功能点",'模板使用说明&amp;基础参数'!$E$18,'模板使用说明&amp;基础参数'!$E$25),IF(I9996="EQ",IF($C$1="预估功能点",'模板使用说明&amp;基础参数'!$E$19,'模板使用说明&amp;基础参数'!$E$26),"")))))</f>
        <v/>
      </c>
      <c r="K9996" s="80"/>
      <c r="L9996" s="80"/>
      <c r="M9996" s="81" t="str">
        <f>IF(J9996="","",IF(K9996="高",IF(L9996="删除",J9996*'模板使用说明&amp;基础参数'!$E$5*'模板使用说明&amp;基础参数'!$E$12,IF(L9996="修改",J9996*'模板使用说明&amp;基础参数'!$E$5*'模板使用说明&amp;基础参数'!$E$11,J9996*'模板使用说明&amp;基础参数'!$E$5*'模板使用说明&amp;基础参数'!$E$10)),IF(K9996="中",IF(L9996="删除",J9996*'模板使用说明&amp;基础参数'!$E$6*'模板使用说明&amp;基础参数'!$E$12,IF(L9996="修改",J9996*'模板使用说明&amp;基础参数'!$E$6*'模板使用说明&amp;基础参数'!$E$11,J9996*'模板使用说明&amp;基础参数'!$E$6*'模板使用说明&amp;基础参数'!$E$10)),IF(L9996="删除",J9996*'模板使用说明&amp;基础参数'!$E$7*'模板使用说明&amp;基础参数'!$E$12,IF(L9996="修改",J9996*'模板使用说明&amp;基础参数'!$E$7*'模板使用说明&amp;基础参数'!$E$11,J9996*'模板使用说明&amp;基础参数'!$E$7*'模板使用说明&amp;基础参数'!$E$10)))))</f>
        <v/>
      </c>
      <c r="N9996" s="95"/>
    </row>
    <row r="9997" spans="1:14">
      <c r="A9997" s="76">
        <f t="shared" si="167"/>
        <v>9992</v>
      </c>
      <c r="B9997" s="77"/>
      <c r="C9997" s="77"/>
      <c r="D9997" s="77"/>
      <c r="E9997" s="77"/>
      <c r="F9997" s="77"/>
      <c r="G9997" s="77"/>
      <c r="H9997" s="78"/>
      <c r="I9997" s="76"/>
      <c r="J9997" s="8" t="str">
        <f>IF(I9997="ILF",IF($C$1="预估功能点",'模板使用说明&amp;基础参数'!$E$15,'模板使用说明&amp;基础参数'!$E$22),IF(I9997="EIF",IF($C$1="预估功能点",'模板使用说明&amp;基础参数'!$E$16,'模板使用说明&amp;基础参数'!$E$23),IF(I9997="EI",IF($C$1="预估功能点",'模板使用说明&amp;基础参数'!$E$17,'模板使用说明&amp;基础参数'!$E$24),IF(I9997="EO",IF($C$1="预估功能点",'模板使用说明&amp;基础参数'!$E$18,'模板使用说明&amp;基础参数'!$E$25),IF(I9997="EQ",IF($C$1="预估功能点",'模板使用说明&amp;基础参数'!$E$19,'模板使用说明&amp;基础参数'!$E$26),"")))))</f>
        <v/>
      </c>
      <c r="K9997" s="80"/>
      <c r="L9997" s="80"/>
      <c r="M9997" s="81" t="str">
        <f>IF(J9997="","",IF(K9997="高",IF(L9997="删除",J9997*'模板使用说明&amp;基础参数'!$E$5*'模板使用说明&amp;基础参数'!$E$12,IF(L9997="修改",J9997*'模板使用说明&amp;基础参数'!$E$5*'模板使用说明&amp;基础参数'!$E$11,J9997*'模板使用说明&amp;基础参数'!$E$5*'模板使用说明&amp;基础参数'!$E$10)),IF(K9997="中",IF(L9997="删除",J9997*'模板使用说明&amp;基础参数'!$E$6*'模板使用说明&amp;基础参数'!$E$12,IF(L9997="修改",J9997*'模板使用说明&amp;基础参数'!$E$6*'模板使用说明&amp;基础参数'!$E$11,J9997*'模板使用说明&amp;基础参数'!$E$6*'模板使用说明&amp;基础参数'!$E$10)),IF(L9997="删除",J9997*'模板使用说明&amp;基础参数'!$E$7*'模板使用说明&amp;基础参数'!$E$12,IF(L9997="修改",J9997*'模板使用说明&amp;基础参数'!$E$7*'模板使用说明&amp;基础参数'!$E$11,J9997*'模板使用说明&amp;基础参数'!$E$7*'模板使用说明&amp;基础参数'!$E$10)))))</f>
        <v/>
      </c>
      <c r="N9997" s="95"/>
    </row>
    <row r="9998" spans="1:14">
      <c r="A9998" s="76">
        <f t="shared" ref="A9998:A10005" si="168">ROW()-5</f>
        <v>9993</v>
      </c>
      <c r="B9998" s="77"/>
      <c r="C9998" s="77"/>
      <c r="D9998" s="77"/>
      <c r="E9998" s="77"/>
      <c r="F9998" s="77"/>
      <c r="G9998" s="77"/>
      <c r="H9998" s="78"/>
      <c r="I9998" s="76"/>
      <c r="J9998" s="8" t="str">
        <f>IF(I9998="ILF",IF($C$1="预估功能点",'模板使用说明&amp;基础参数'!$E$15,'模板使用说明&amp;基础参数'!$E$22),IF(I9998="EIF",IF($C$1="预估功能点",'模板使用说明&amp;基础参数'!$E$16,'模板使用说明&amp;基础参数'!$E$23),IF(I9998="EI",IF($C$1="预估功能点",'模板使用说明&amp;基础参数'!$E$17,'模板使用说明&amp;基础参数'!$E$24),IF(I9998="EO",IF($C$1="预估功能点",'模板使用说明&amp;基础参数'!$E$18,'模板使用说明&amp;基础参数'!$E$25),IF(I9998="EQ",IF($C$1="预估功能点",'模板使用说明&amp;基础参数'!$E$19,'模板使用说明&amp;基础参数'!$E$26),"")))))</f>
        <v/>
      </c>
      <c r="K9998" s="80"/>
      <c r="L9998" s="80"/>
      <c r="M9998" s="81" t="str">
        <f>IF(J9998="","",IF(K9998="高",IF(L9998="删除",J9998*'模板使用说明&amp;基础参数'!$E$5*'模板使用说明&amp;基础参数'!$E$12,IF(L9998="修改",J9998*'模板使用说明&amp;基础参数'!$E$5*'模板使用说明&amp;基础参数'!$E$11,J9998*'模板使用说明&amp;基础参数'!$E$5*'模板使用说明&amp;基础参数'!$E$10)),IF(K9998="中",IF(L9998="删除",J9998*'模板使用说明&amp;基础参数'!$E$6*'模板使用说明&amp;基础参数'!$E$12,IF(L9998="修改",J9998*'模板使用说明&amp;基础参数'!$E$6*'模板使用说明&amp;基础参数'!$E$11,J9998*'模板使用说明&amp;基础参数'!$E$6*'模板使用说明&amp;基础参数'!$E$10)),IF(L9998="删除",J9998*'模板使用说明&amp;基础参数'!$E$7*'模板使用说明&amp;基础参数'!$E$12,IF(L9998="修改",J9998*'模板使用说明&amp;基础参数'!$E$7*'模板使用说明&amp;基础参数'!$E$11,J9998*'模板使用说明&amp;基础参数'!$E$7*'模板使用说明&amp;基础参数'!$E$10)))))</f>
        <v/>
      </c>
      <c r="N9998" s="95"/>
    </row>
    <row r="9999" spans="1:14">
      <c r="A9999" s="76">
        <f t="shared" si="168"/>
        <v>9994</v>
      </c>
      <c r="B9999" s="77"/>
      <c r="C9999" s="77"/>
      <c r="D9999" s="77"/>
      <c r="E9999" s="77"/>
      <c r="F9999" s="77"/>
      <c r="G9999" s="77"/>
      <c r="H9999" s="78"/>
      <c r="I9999" s="76"/>
      <c r="J9999" s="8" t="str">
        <f>IF(I9999="ILF",IF($C$1="预估功能点",'模板使用说明&amp;基础参数'!$E$15,'模板使用说明&amp;基础参数'!$E$22),IF(I9999="EIF",IF($C$1="预估功能点",'模板使用说明&amp;基础参数'!$E$16,'模板使用说明&amp;基础参数'!$E$23),IF(I9999="EI",IF($C$1="预估功能点",'模板使用说明&amp;基础参数'!$E$17,'模板使用说明&amp;基础参数'!$E$24),IF(I9999="EO",IF($C$1="预估功能点",'模板使用说明&amp;基础参数'!$E$18,'模板使用说明&amp;基础参数'!$E$25),IF(I9999="EQ",IF($C$1="预估功能点",'模板使用说明&amp;基础参数'!$E$19,'模板使用说明&amp;基础参数'!$E$26),"")))))</f>
        <v/>
      </c>
      <c r="K9999" s="80"/>
      <c r="L9999" s="80"/>
      <c r="M9999" s="81" t="str">
        <f>IF(J9999="","",IF(K9999="高",IF(L9999="删除",J9999*'模板使用说明&amp;基础参数'!$E$5*'模板使用说明&amp;基础参数'!$E$12,IF(L9999="修改",J9999*'模板使用说明&amp;基础参数'!$E$5*'模板使用说明&amp;基础参数'!$E$11,J9999*'模板使用说明&amp;基础参数'!$E$5*'模板使用说明&amp;基础参数'!$E$10)),IF(K9999="中",IF(L9999="删除",J9999*'模板使用说明&amp;基础参数'!$E$6*'模板使用说明&amp;基础参数'!$E$12,IF(L9999="修改",J9999*'模板使用说明&amp;基础参数'!$E$6*'模板使用说明&amp;基础参数'!$E$11,J9999*'模板使用说明&amp;基础参数'!$E$6*'模板使用说明&amp;基础参数'!$E$10)),IF(L9999="删除",J9999*'模板使用说明&amp;基础参数'!$E$7*'模板使用说明&amp;基础参数'!$E$12,IF(L9999="修改",J9999*'模板使用说明&amp;基础参数'!$E$7*'模板使用说明&amp;基础参数'!$E$11,J9999*'模板使用说明&amp;基础参数'!$E$7*'模板使用说明&amp;基础参数'!$E$10)))))</f>
        <v/>
      </c>
      <c r="N9999" s="82"/>
    </row>
    <row r="10000" spans="1:14">
      <c r="A10000" s="76">
        <f t="shared" si="168"/>
        <v>9995</v>
      </c>
      <c r="B10000" s="77"/>
      <c r="C10000" s="77"/>
      <c r="D10000" s="77"/>
      <c r="E10000" s="77"/>
      <c r="F10000" s="77"/>
      <c r="G10000" s="77"/>
      <c r="H10000" s="78"/>
      <c r="I10000" s="76"/>
      <c r="J10000" s="8" t="str">
        <f>IF(I10000="ILF",IF($C$1="预估功能点",'模板使用说明&amp;基础参数'!$E$15,'模板使用说明&amp;基础参数'!$E$22),IF(I10000="EIF",IF($C$1="预估功能点",'模板使用说明&amp;基础参数'!$E$16,'模板使用说明&amp;基础参数'!$E$23),IF(I10000="EI",IF($C$1="预估功能点",'模板使用说明&amp;基础参数'!$E$17,'模板使用说明&amp;基础参数'!$E$24),IF(I10000="EO",IF($C$1="预估功能点",'模板使用说明&amp;基础参数'!$E$18,'模板使用说明&amp;基础参数'!$E$25),IF(I10000="EQ",IF($C$1="预估功能点",'模板使用说明&amp;基础参数'!$E$19,'模板使用说明&amp;基础参数'!$E$26),"")))))</f>
        <v/>
      </c>
      <c r="K10000" s="80"/>
      <c r="L10000" s="80"/>
      <c r="M10000" s="81" t="str">
        <f>IF(J10000="","",IF(K10000="高",IF(L10000="删除",J10000*'模板使用说明&amp;基础参数'!$E$5*'模板使用说明&amp;基础参数'!$E$12,IF(L10000="修改",J10000*'模板使用说明&amp;基础参数'!$E$5*'模板使用说明&amp;基础参数'!$E$11,J10000*'模板使用说明&amp;基础参数'!$E$5*'模板使用说明&amp;基础参数'!$E$10)),IF(K10000="中",IF(L10000="删除",J10000*'模板使用说明&amp;基础参数'!$E$6*'模板使用说明&amp;基础参数'!$E$12,IF(L10000="修改",J10000*'模板使用说明&amp;基础参数'!$E$6*'模板使用说明&amp;基础参数'!$E$11,J10000*'模板使用说明&amp;基础参数'!$E$6*'模板使用说明&amp;基础参数'!$E$10)),IF(L10000="删除",J10000*'模板使用说明&amp;基础参数'!$E$7*'模板使用说明&amp;基础参数'!$E$12,IF(L10000="修改",J10000*'模板使用说明&amp;基础参数'!$E$7*'模板使用说明&amp;基础参数'!$E$11,J10000*'模板使用说明&amp;基础参数'!$E$7*'模板使用说明&amp;基础参数'!$E$10)))))</f>
        <v/>
      </c>
      <c r="N10000" s="95"/>
    </row>
    <row r="10001" spans="1:14">
      <c r="A10001" s="76">
        <f t="shared" si="168"/>
        <v>9996</v>
      </c>
      <c r="B10001" s="78"/>
      <c r="C10001" s="78"/>
      <c r="D10001" s="78"/>
      <c r="E10001" s="101"/>
      <c r="F10001" s="77"/>
      <c r="G10001" s="102"/>
      <c r="H10001" s="86"/>
      <c r="I10001" s="76"/>
      <c r="J10001" s="8" t="str">
        <f>IF(I10001="ILF",IF($C$1="预估功能点",'模板使用说明&amp;基础参数'!$E$15,'模板使用说明&amp;基础参数'!$E$22),IF(I10001="EIF",IF($C$1="预估功能点",'模板使用说明&amp;基础参数'!$E$16,'模板使用说明&amp;基础参数'!$E$23),IF(I10001="EI",IF($C$1="预估功能点",'模板使用说明&amp;基础参数'!$E$17,'模板使用说明&amp;基础参数'!$E$24),IF(I10001="EO",IF($C$1="预估功能点",'模板使用说明&amp;基础参数'!$E$18,'模板使用说明&amp;基础参数'!$E$25),IF(I10001="EQ",IF($C$1="预估功能点",'模板使用说明&amp;基础参数'!$E$19,'模板使用说明&amp;基础参数'!$E$26),"")))))</f>
        <v/>
      </c>
      <c r="K10001" s="80"/>
      <c r="L10001" s="80"/>
      <c r="M10001" s="81" t="str">
        <f>IF(J10001="","",IF(K10001="高",IF(L10001="删除",J10001*'模板使用说明&amp;基础参数'!$E$5*'模板使用说明&amp;基础参数'!$E$12,IF(L10001="修改",J10001*'模板使用说明&amp;基础参数'!$E$5*'模板使用说明&amp;基础参数'!$E$11,J10001*'模板使用说明&amp;基础参数'!$E$5*'模板使用说明&amp;基础参数'!$E$10)),IF(K10001="中",IF(L10001="删除",J10001*'模板使用说明&amp;基础参数'!$E$6*'模板使用说明&amp;基础参数'!$E$12,IF(L10001="修改",J10001*'模板使用说明&amp;基础参数'!$E$6*'模板使用说明&amp;基础参数'!$E$11,J10001*'模板使用说明&amp;基础参数'!$E$6*'模板使用说明&amp;基础参数'!$E$10)),IF(L10001="删除",J10001*'模板使用说明&amp;基础参数'!$E$7*'模板使用说明&amp;基础参数'!$E$12,IF(L10001="修改",J10001*'模板使用说明&amp;基础参数'!$E$7*'模板使用说明&amp;基础参数'!$E$11,J10001*'模板使用说明&amp;基础参数'!$E$7*'模板使用说明&amp;基础参数'!$E$10)))))</f>
        <v/>
      </c>
      <c r="N10001" s="82"/>
    </row>
    <row r="10002" spans="1:14">
      <c r="A10002" s="76">
        <f t="shared" si="168"/>
        <v>9997</v>
      </c>
      <c r="B10002" s="78"/>
      <c r="C10002" s="78"/>
      <c r="D10002" s="78"/>
      <c r="E10002" s="101"/>
      <c r="F10002" s="77"/>
      <c r="G10002" s="102"/>
      <c r="H10002" s="86"/>
      <c r="I10002" s="76"/>
      <c r="J10002" s="8" t="str">
        <f>IF(I10002="ILF",IF($C$1="预估功能点",'模板使用说明&amp;基础参数'!$E$15,'模板使用说明&amp;基础参数'!$E$22),IF(I10002="EIF",IF($C$1="预估功能点",'模板使用说明&amp;基础参数'!$E$16,'模板使用说明&amp;基础参数'!$E$23),IF(I10002="EI",IF($C$1="预估功能点",'模板使用说明&amp;基础参数'!$E$17,'模板使用说明&amp;基础参数'!$E$24),IF(I10002="EO",IF($C$1="预估功能点",'模板使用说明&amp;基础参数'!$E$18,'模板使用说明&amp;基础参数'!$E$25),IF(I10002="EQ",IF($C$1="预估功能点",'模板使用说明&amp;基础参数'!$E$19,'模板使用说明&amp;基础参数'!$E$26),"")))))</f>
        <v/>
      </c>
      <c r="K10002" s="80"/>
      <c r="L10002" s="80"/>
      <c r="M10002" s="81" t="str">
        <f>IF(J10002="","",IF(K10002="高",IF(L10002="删除",J10002*'模板使用说明&amp;基础参数'!$E$5*'模板使用说明&amp;基础参数'!$E$12,IF(L10002="修改",J10002*'模板使用说明&amp;基础参数'!$E$5*'模板使用说明&amp;基础参数'!$E$11,J10002*'模板使用说明&amp;基础参数'!$E$5*'模板使用说明&amp;基础参数'!$E$10)),IF(K10002="中",IF(L10002="删除",J10002*'模板使用说明&amp;基础参数'!$E$6*'模板使用说明&amp;基础参数'!$E$12,IF(L10002="修改",J10002*'模板使用说明&amp;基础参数'!$E$6*'模板使用说明&amp;基础参数'!$E$11,J10002*'模板使用说明&amp;基础参数'!$E$6*'模板使用说明&amp;基础参数'!$E$10)),IF(L10002="删除",J10002*'模板使用说明&amp;基础参数'!$E$7*'模板使用说明&amp;基础参数'!$E$12,IF(L10002="修改",J10002*'模板使用说明&amp;基础参数'!$E$7*'模板使用说明&amp;基础参数'!$E$11,J10002*'模板使用说明&amp;基础参数'!$E$7*'模板使用说明&amp;基础参数'!$E$10)))))</f>
        <v/>
      </c>
      <c r="N10002" s="82"/>
    </row>
    <row r="10003" spans="1:14">
      <c r="A10003" s="76">
        <f t="shared" si="168"/>
        <v>9998</v>
      </c>
      <c r="B10003" s="78"/>
      <c r="C10003" s="78"/>
      <c r="D10003" s="78"/>
      <c r="E10003" s="101"/>
      <c r="F10003" s="77"/>
      <c r="G10003" s="102"/>
      <c r="H10003" s="86"/>
      <c r="I10003" s="76"/>
      <c r="J10003" s="8" t="str">
        <f>IF(I10003="ILF",IF($C$1="预估功能点",'模板使用说明&amp;基础参数'!$E$15,'模板使用说明&amp;基础参数'!$E$22),IF(I10003="EIF",IF($C$1="预估功能点",'模板使用说明&amp;基础参数'!$E$16,'模板使用说明&amp;基础参数'!$E$23),IF(I10003="EI",IF($C$1="预估功能点",'模板使用说明&amp;基础参数'!$E$17,'模板使用说明&amp;基础参数'!$E$24),IF(I10003="EO",IF($C$1="预估功能点",'模板使用说明&amp;基础参数'!$E$18,'模板使用说明&amp;基础参数'!$E$25),IF(I10003="EQ",IF($C$1="预估功能点",'模板使用说明&amp;基础参数'!$E$19,'模板使用说明&amp;基础参数'!$E$26),"")))))</f>
        <v/>
      </c>
      <c r="K10003" s="80"/>
      <c r="L10003" s="80"/>
      <c r="M10003" s="81" t="str">
        <f>IF(J10003="","",IF(K10003="高",IF(L10003="删除",J10003*'模板使用说明&amp;基础参数'!$E$5*'模板使用说明&amp;基础参数'!$E$12,IF(L10003="修改",J10003*'模板使用说明&amp;基础参数'!$E$5*'模板使用说明&amp;基础参数'!$E$11,J10003*'模板使用说明&amp;基础参数'!$E$5*'模板使用说明&amp;基础参数'!$E$10)),IF(K10003="中",IF(L10003="删除",J10003*'模板使用说明&amp;基础参数'!$E$6*'模板使用说明&amp;基础参数'!$E$12,IF(L10003="修改",J10003*'模板使用说明&amp;基础参数'!$E$6*'模板使用说明&amp;基础参数'!$E$11,J10003*'模板使用说明&amp;基础参数'!$E$6*'模板使用说明&amp;基础参数'!$E$10)),IF(L10003="删除",J10003*'模板使用说明&amp;基础参数'!$E$7*'模板使用说明&amp;基础参数'!$E$12,IF(L10003="修改",J10003*'模板使用说明&amp;基础参数'!$E$7*'模板使用说明&amp;基础参数'!$E$11,J10003*'模板使用说明&amp;基础参数'!$E$7*'模板使用说明&amp;基础参数'!$E$10)))))</f>
        <v/>
      </c>
      <c r="N10003" s="82"/>
    </row>
    <row r="10004" spans="1:14">
      <c r="A10004" s="76">
        <f t="shared" si="168"/>
        <v>9999</v>
      </c>
      <c r="B10004" s="78"/>
      <c r="C10004" s="78"/>
      <c r="D10004" s="78"/>
      <c r="E10004" s="101"/>
      <c r="F10004" s="77"/>
      <c r="G10004" s="102"/>
      <c r="H10004" s="86"/>
      <c r="I10004" s="76"/>
      <c r="J10004" s="8" t="str">
        <f>IF(I10004="ILF",IF($C$1="预估功能点",'模板使用说明&amp;基础参数'!$E$15,'模板使用说明&amp;基础参数'!$E$22),IF(I10004="EIF",IF($C$1="预估功能点",'模板使用说明&amp;基础参数'!$E$16,'模板使用说明&amp;基础参数'!$E$23),IF(I10004="EI",IF($C$1="预估功能点",'模板使用说明&amp;基础参数'!$E$17,'模板使用说明&amp;基础参数'!$E$24),IF(I10004="EO",IF($C$1="预估功能点",'模板使用说明&amp;基础参数'!$E$18,'模板使用说明&amp;基础参数'!$E$25),IF(I10004="EQ",IF($C$1="预估功能点",'模板使用说明&amp;基础参数'!$E$19,'模板使用说明&amp;基础参数'!$E$26),"")))))</f>
        <v/>
      </c>
      <c r="K10004" s="80"/>
      <c r="L10004" s="80"/>
      <c r="M10004" s="81" t="str">
        <f>IF(J10004="","",IF(K10004="高",IF(L10004="删除",J10004*'模板使用说明&amp;基础参数'!$E$5*'模板使用说明&amp;基础参数'!$E$12,IF(L10004="修改",J10004*'模板使用说明&amp;基础参数'!$E$5*'模板使用说明&amp;基础参数'!$E$11,J10004*'模板使用说明&amp;基础参数'!$E$5*'模板使用说明&amp;基础参数'!$E$10)),IF(K10004="中",IF(L10004="删除",J10004*'模板使用说明&amp;基础参数'!$E$6*'模板使用说明&amp;基础参数'!$E$12,IF(L10004="修改",J10004*'模板使用说明&amp;基础参数'!$E$6*'模板使用说明&amp;基础参数'!$E$11,J10004*'模板使用说明&amp;基础参数'!$E$6*'模板使用说明&amp;基础参数'!$E$10)),IF(L10004="删除",J10004*'模板使用说明&amp;基础参数'!$E$7*'模板使用说明&amp;基础参数'!$E$12,IF(L10004="修改",J10004*'模板使用说明&amp;基础参数'!$E$7*'模板使用说明&amp;基础参数'!$E$11,J10004*'模板使用说明&amp;基础参数'!$E$7*'模板使用说明&amp;基础参数'!$E$10)))))</f>
        <v/>
      </c>
      <c r="N10004" s="82"/>
    </row>
    <row r="10005" spans="1:14">
      <c r="A10005" s="76">
        <f t="shared" si="168"/>
        <v>10000</v>
      </c>
      <c r="B10005" s="78"/>
      <c r="C10005" s="78"/>
      <c r="D10005" s="78"/>
      <c r="E10005" s="101"/>
      <c r="F10005" s="77"/>
      <c r="G10005" s="102"/>
      <c r="H10005" s="86"/>
      <c r="I10005" s="76"/>
      <c r="J10005" s="8" t="str">
        <f>IF(I10005="ILF",IF($C$1="预估功能点",'模板使用说明&amp;基础参数'!$E$15,'模板使用说明&amp;基础参数'!$E$22),IF(I10005="EIF",IF($C$1="预估功能点",'模板使用说明&amp;基础参数'!$E$16,'模板使用说明&amp;基础参数'!$E$23),IF(I10005="EI",IF($C$1="预估功能点",'模板使用说明&amp;基础参数'!$E$17,'模板使用说明&amp;基础参数'!$E$24),IF(I10005="EO",IF($C$1="预估功能点",'模板使用说明&amp;基础参数'!$E$18,'模板使用说明&amp;基础参数'!$E$25),IF(I10005="EQ",IF($C$1="预估功能点",'模板使用说明&amp;基础参数'!$E$19,'模板使用说明&amp;基础参数'!$E$26),"")))))</f>
        <v/>
      </c>
      <c r="K10005" s="80"/>
      <c r="L10005" s="80"/>
      <c r="M10005" s="81" t="str">
        <f>IF(J10005="","",IF(K10005="高",IF(L10005="删除",J10005*'模板使用说明&amp;基础参数'!$E$5*'模板使用说明&amp;基础参数'!$E$12,IF(L10005="修改",J10005*'模板使用说明&amp;基础参数'!$E$5*'模板使用说明&amp;基础参数'!$E$11,J10005*'模板使用说明&amp;基础参数'!$E$5*'模板使用说明&amp;基础参数'!$E$10)),IF(K10005="中",IF(L10005="删除",J10005*'模板使用说明&amp;基础参数'!$E$6*'模板使用说明&amp;基础参数'!$E$12,IF(L10005="修改",J10005*'模板使用说明&amp;基础参数'!$E$6*'模板使用说明&amp;基础参数'!$E$11,J10005*'模板使用说明&amp;基础参数'!$E$6*'模板使用说明&amp;基础参数'!$E$10)),IF(L10005="删除",J10005*'模板使用说明&amp;基础参数'!$E$7*'模板使用说明&amp;基础参数'!$E$12,IF(L10005="修改",J10005*'模板使用说明&amp;基础参数'!$E$7*'模板使用说明&amp;基础参数'!$E$11,J10005*'模板使用说明&amp;基础参数'!$E$7*'模板使用说明&amp;基础参数'!$E$10)))))</f>
        <v/>
      </c>
      <c r="N10005" s="82"/>
    </row>
    <row r="10006" spans="1:14">
      <c r="A10006" s="67" t="s">
        <v>46</v>
      </c>
      <c r="B10006" s="67"/>
      <c r="C10006" s="67"/>
      <c r="D10006" s="67"/>
      <c r="E10006" s="67"/>
      <c r="F10006" s="103"/>
      <c r="G10006" s="103"/>
      <c r="H10006" s="67"/>
      <c r="I10006" s="67"/>
      <c r="J10006" s="104">
        <f>SUM(J6:J10005)</f>
        <v>0</v>
      </c>
      <c r="K10006" s="47"/>
      <c r="L10006" s="47"/>
      <c r="M10006" s="81">
        <f>SUM(M6:M10005)</f>
        <v>0</v>
      </c>
      <c r="N10006" s="82"/>
    </row>
  </sheetData>
  <mergeCells count="9">
    <mergeCell ref="A1:B1"/>
    <mergeCell ref="D1:N1"/>
    <mergeCell ref="A2:B2"/>
    <mergeCell ref="D2:N2"/>
    <mergeCell ref="A3:B3"/>
    <mergeCell ref="D3:N3"/>
    <mergeCell ref="A4:N4"/>
    <mergeCell ref="A10006:I10006"/>
    <mergeCell ref="K10006:L10006"/>
  </mergeCells>
  <dataValidations count="4">
    <dataValidation type="list" allowBlank="1" showInputMessage="1" showErrorMessage="1" sqref="C1">
      <formula1>"预估功能点,估算功能点"</formula1>
    </dataValidation>
    <dataValidation type="list" allowBlank="1" showInputMessage="1" showErrorMessage="1" sqref="I6:I10005">
      <formula1>"ILF,EIF,EI,EO,EQ"</formula1>
    </dataValidation>
    <dataValidation type="list" allowBlank="1" showInputMessage="1" showErrorMessage="1" sqref="K6:K10005">
      <formula1>"高,中,低"</formula1>
    </dataValidation>
    <dataValidation type="list" allowBlank="1" showInputMessage="1" showErrorMessage="1" sqref="L6:L10005">
      <formula1>"新增,修改,删除"</formula1>
    </dataValidation>
  </dataValidations>
  <pageMargins left="0.7" right="0.7" top="0.75" bottom="0.75" header="0.3" footer="0.3"/>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D1" sqref="D1"/>
    </sheetView>
  </sheetViews>
  <sheetFormatPr defaultColWidth="9" defaultRowHeight="13.8" outlineLevelCol="7"/>
  <cols>
    <col min="1" max="1" width="10.6666666666667" style="21" customWidth="1"/>
    <col min="2" max="2" width="22.6666666666667" style="21" customWidth="1"/>
    <col min="3" max="3" width="15.1111111111111" style="22" customWidth="1"/>
    <col min="4" max="4" width="76.7777777777778" style="21" customWidth="1"/>
    <col min="5" max="5" width="7.77777777777778" style="23" customWidth="1"/>
    <col min="6" max="7" width="11.7777777777778" style="21"/>
    <col min="8" max="8" width="10.6666666666667" style="21"/>
    <col min="9" max="16384" width="9" style="21"/>
  </cols>
  <sheetData>
    <row r="1" ht="13.95" customHeight="1" spans="1:8">
      <c r="A1" s="24" t="s">
        <v>47</v>
      </c>
      <c r="B1" s="25"/>
      <c r="C1" s="26">
        <f>规模估算!M10006</f>
        <v>0</v>
      </c>
      <c r="D1" s="27" t="s">
        <v>48</v>
      </c>
    </row>
    <row r="2" ht="13.95" customHeight="1" spans="1:8">
      <c r="A2" s="24" t="s">
        <v>49</v>
      </c>
      <c r="B2" s="25"/>
      <c r="C2" s="26">
        <f>项目特征!D1</f>
        <v>1</v>
      </c>
      <c r="D2" s="27" t="str">
        <f>项目特征!C1</f>
        <v>项目交付后及运维阶段</v>
      </c>
    </row>
    <row r="3" ht="13.95" customHeight="1" spans="1:8">
      <c r="A3" s="28" t="s">
        <v>50</v>
      </c>
      <c r="B3" s="29"/>
      <c r="C3" s="30">
        <f>C1*C2</f>
        <v>0</v>
      </c>
      <c r="D3" s="31" t="s">
        <v>31</v>
      </c>
    </row>
    <row r="4" ht="13.95" customHeight="1" spans="1:8">
      <c r="A4" s="32" t="s">
        <v>51</v>
      </c>
      <c r="B4" s="33"/>
      <c r="C4" s="34">
        <f>C5*0.8</f>
        <v>5.24</v>
      </c>
      <c r="D4" s="27" t="s">
        <v>52</v>
      </c>
    </row>
    <row r="5" ht="13.95" customHeight="1" spans="1:8">
      <c r="A5" s="35"/>
      <c r="B5" s="36"/>
      <c r="C5" s="34">
        <v>6.55</v>
      </c>
      <c r="D5" s="37" t="s">
        <v>53</v>
      </c>
    </row>
    <row r="6" ht="13.95" customHeight="1" spans="1:8">
      <c r="A6" s="38"/>
      <c r="B6" s="39"/>
      <c r="C6" s="34">
        <f>C5*1.2</f>
        <v>7.86</v>
      </c>
      <c r="D6" s="27" t="s">
        <v>54</v>
      </c>
    </row>
    <row r="7" ht="13.95" customHeight="1" spans="1:8">
      <c r="A7" s="40" t="s">
        <v>55</v>
      </c>
      <c r="B7" s="41"/>
      <c r="C7" s="26">
        <f>C3*C4/8</f>
        <v>0</v>
      </c>
      <c r="D7" s="31" t="s">
        <v>52</v>
      </c>
      <c r="G7" s="42"/>
    </row>
    <row r="8" ht="13.95" customHeight="1" spans="1:8">
      <c r="A8" s="43"/>
      <c r="B8" s="44"/>
      <c r="C8" s="26">
        <f>C3*C5/8</f>
        <v>0</v>
      </c>
      <c r="D8" s="31" t="s">
        <v>56</v>
      </c>
      <c r="G8" s="42"/>
    </row>
    <row r="9" ht="13.95" customHeight="1" spans="1:8">
      <c r="A9" s="45"/>
      <c r="B9" s="46"/>
      <c r="C9" s="26">
        <f>C3*C6/8</f>
        <v>0</v>
      </c>
      <c r="D9" s="31" t="s">
        <v>54</v>
      </c>
      <c r="G9" s="42"/>
    </row>
    <row r="10" ht="13.95" customHeight="1" spans="1:8">
      <c r="A10" s="47" t="s">
        <v>57</v>
      </c>
      <c r="B10" s="25" t="s">
        <v>2</v>
      </c>
      <c r="C10" s="26">
        <f>项目特征!D2</f>
        <v>1</v>
      </c>
      <c r="D10" s="27" t="str">
        <f>IFERROR(项目特征!C2&amp;":"&amp;VLOOKUP(项目特征!C2,'模板使用说明&amp;基础参数'!$G$10:$H$16,2,FALSE),"")</f>
        <v>业务处理:办公自动化系统；人事、会计、工资、销售等经营管理及业务处理用软件等</v>
      </c>
      <c r="H10"/>
    </row>
    <row r="11" ht="13.95" customHeight="1" spans="1:8">
      <c r="A11" s="47"/>
      <c r="B11" s="25" t="s">
        <v>58</v>
      </c>
      <c r="C11" s="48">
        <f ca="1">1+0.025*SUM(项目特征!D3:项目特征!D6)</f>
        <v>1</v>
      </c>
      <c r="D11" s="27" t="str">
        <f>IFERROR(B11&amp;"=("&amp;项目特征!B3&amp;项目特征!D3&amp;"+"&amp;项目特征!B4&amp;项目特征!D4&amp;"+"&amp;项目特征!B5&amp;项目特征!D5&amp;"+"&amp;项目特征!B6&amp;项目特征!D6&amp;")*0.025+1","")</f>
        <v>非功能性特征=(分布式处理0+性能0+可靠性0+多重站点0)*0.025+1</v>
      </c>
    </row>
    <row r="12" ht="13.95" customHeight="1" spans="1:8">
      <c r="A12" s="47"/>
      <c r="B12" s="25" t="s">
        <v>13</v>
      </c>
      <c r="C12" s="26">
        <f>项目特征!D7</f>
        <v>1</v>
      </c>
      <c r="D12" s="27" t="str">
        <f>项目特征!C7</f>
        <v>没有明确的完整性级别或等级为C/D</v>
      </c>
    </row>
    <row r="13" ht="13.95" customHeight="1" spans="1:8">
      <c r="A13" s="47"/>
      <c r="B13" s="25" t="s">
        <v>15</v>
      </c>
      <c r="C13" s="26">
        <f>项目特征!D8</f>
        <v>1</v>
      </c>
      <c r="D13" s="27" t="str">
        <f>项目特征!C8</f>
        <v>JAVA、C++、C#、Python等主流开发语言，且未使用低代码或AI辅助开发方式</v>
      </c>
    </row>
    <row r="14" ht="13.95" customHeight="1" spans="1:8">
      <c r="A14" s="47"/>
      <c r="B14" s="25" t="s">
        <v>17</v>
      </c>
      <c r="C14" s="26">
        <f>项目特征!D9</f>
        <v>1</v>
      </c>
      <c r="D14" s="27" t="str">
        <f>项目特征!C9</f>
        <v>为其他行业开发过类似的项目，或为本行业开发过不同但相关的项目</v>
      </c>
    </row>
    <row r="15" ht="15" customHeight="1" spans="1:8">
      <c r="A15" s="40" t="s">
        <v>59</v>
      </c>
      <c r="B15" s="41"/>
      <c r="C15" s="49" cm="1">
        <f t="array" ref="C15">SUMPRODUCT(项目特征!$D$10:$D$14,'模板使用说明&amp;基础参数'!$I$63:$I$67)</f>
        <v>0</v>
      </c>
      <c r="D15" s="27" t="str">
        <f>IFERROR(项目特征!B10&amp;ROUND(项目特征!D10,2)&amp;"*"&amp;(TEXT('模板使用说明&amp;基础参数'!I63,"0.00%"))&amp;"+"&amp;项目特征!B11&amp;ROUND(项目特征!D11,2)&amp;"*"&amp;TEXT('模板使用说明&amp;基础参数'!I64,"0.00%")&amp;"+"&amp;项目特征!B12&amp;ROUND(项目特征!D12,2)&amp;"*"&amp;TEXT('模板使用说明&amp;基础参数'!I65,"0.00%")&amp;"+"&amp;项目特征!B13&amp;ROUND(项目特征!D13,2)&amp;"*"&amp;TEXT('模板使用说明&amp;基础参数'!I66,"0.00%")&amp;"+"&amp;项目特征!B14&amp;ROUND(项目特征!D14,2)&amp;"*"&amp;TEXT('模板使用说明&amp;基础参数'!I67,"0.00%"),"")</f>
        <v>需求0*14.79%+设计0*12.45%+构建0*38.94%+测试0*23.07%+实施0*10.75%</v>
      </c>
      <c r="E15" s="50"/>
    </row>
    <row r="16" ht="15" customHeight="1" spans="1:8">
      <c r="A16" s="40" t="s">
        <v>60</v>
      </c>
      <c r="B16" s="41"/>
      <c r="C16" s="51">
        <f ca="1">C7*C10*C11*C12*C13*C14*C15</f>
        <v>0</v>
      </c>
      <c r="D16" s="31" t="s">
        <v>52</v>
      </c>
    </row>
    <row r="17" ht="13.95" customHeight="1" spans="1:4">
      <c r="A17" s="43"/>
      <c r="B17" s="44"/>
      <c r="C17" s="52">
        <f ca="1">C8*C10*C11*C12*C13*C14*C15</f>
        <v>0</v>
      </c>
      <c r="D17" s="31" t="s">
        <v>56</v>
      </c>
    </row>
    <row r="18" ht="13.95" customHeight="1" spans="1:4">
      <c r="A18" s="45"/>
      <c r="B18" s="46"/>
      <c r="C18" s="51">
        <f ca="1">C9*C10*C11*C12*C13*C14*C15</f>
        <v>0</v>
      </c>
      <c r="D18" s="31" t="s">
        <v>54</v>
      </c>
    </row>
    <row r="19" ht="13.95" customHeight="1" spans="1:4">
      <c r="A19" s="24" t="s">
        <v>61</v>
      </c>
      <c r="B19" s="25"/>
      <c r="C19" s="53">
        <v>3.2641</v>
      </c>
      <c r="D19" s="27" t="s">
        <v>62</v>
      </c>
    </row>
    <row r="20" ht="13.95" customHeight="1" spans="1:4">
      <c r="A20" s="54" t="s">
        <v>63</v>
      </c>
      <c r="B20" s="41"/>
      <c r="C20" s="51">
        <f ca="1">C16*C19/21.75</f>
        <v>0</v>
      </c>
      <c r="D20" s="31" t="s">
        <v>52</v>
      </c>
    </row>
    <row r="21" ht="13.95" customHeight="1" spans="1:4">
      <c r="A21" s="43"/>
      <c r="B21" s="44"/>
      <c r="C21" s="52">
        <f ca="1">C17*C19/21.75</f>
        <v>0</v>
      </c>
      <c r="D21" s="31" t="s">
        <v>56</v>
      </c>
    </row>
    <row r="22" ht="13.95" customHeight="1" spans="1:4">
      <c r="A22" s="45"/>
      <c r="B22" s="46"/>
      <c r="C22" s="51">
        <f ca="1">C18*C19/21.75</f>
        <v>0</v>
      </c>
      <c r="D22" s="31" t="s">
        <v>54</v>
      </c>
    </row>
    <row r="25" spans="1:4">
      <c r="D25" s="55"/>
    </row>
  </sheetData>
  <mergeCells count="10">
    <mergeCell ref="A1:B1"/>
    <mergeCell ref="A2:B2"/>
    <mergeCell ref="A3:B3"/>
    <mergeCell ref="A15:B15"/>
    <mergeCell ref="A19:B19"/>
    <mergeCell ref="A10:A14"/>
    <mergeCell ref="A4:B6"/>
    <mergeCell ref="A7:B9"/>
    <mergeCell ref="A20:B22"/>
    <mergeCell ref="A16:B18"/>
  </mergeCells>
  <hyperlinks>
    <hyperlink ref="D5" r:id="rId1" display="CSBMK@-202610全行业基准数据中位数"/>
  </hyperlink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67"/>
  <sheetViews>
    <sheetView workbookViewId="0">
      <selection activeCell="A2" sqref="A2"/>
    </sheetView>
  </sheetViews>
  <sheetFormatPr defaultColWidth="9" defaultRowHeight="14.4"/>
  <cols>
    <col min="1" max="2" width="10.7777777777778" style="1" customWidth="1"/>
    <col min="3" max="3" width="20.7777777777778" style="1" customWidth="1"/>
    <col min="4" max="4" width="10.7777777777778" style="1" hidden="1" customWidth="1"/>
    <col min="5" max="5" width="15.7777777777778" style="1" hidden="1" customWidth="1"/>
    <col min="6" max="7" width="10.7777777777778" style="1" hidden="1" customWidth="1"/>
    <col min="8" max="8" width="60.7777777777778" style="1" hidden="1" customWidth="1"/>
    <col min="9" max="9" width="10.7777777777778" style="1" hidden="1" customWidth="1"/>
    <col min="10" max="10" width="6.66666666666667" style="1" customWidth="1"/>
    <col min="11" max="11" width="9" style="1" customWidth="1"/>
    <col min="12" max="16384" width="9" style="1"/>
  </cols>
  <sheetData>
    <row r="2" spans="1:9">
      <c r="A2" s="1" t="s">
        <v>64</v>
      </c>
    </row>
    <row r="3" spans="1:9">
      <c r="A3" s="1" t="s">
        <v>65</v>
      </c>
    </row>
    <row r="4" spans="1:9">
      <c r="A4" s="2" t="s">
        <v>66</v>
      </c>
      <c r="B4" s="1" t="s">
        <v>67</v>
      </c>
      <c r="D4" s="3" t="s">
        <v>68</v>
      </c>
      <c r="E4" s="4"/>
    </row>
    <row r="5" spans="1:9">
      <c r="A5" s="5" t="s">
        <v>69</v>
      </c>
      <c r="B5" s="1" t="s">
        <v>70</v>
      </c>
      <c r="D5" s="6" t="s">
        <v>71</v>
      </c>
      <c r="E5" s="7">
        <v>0.333333333333333</v>
      </c>
    </row>
    <row r="6" spans="1:9">
      <c r="A6" s="8" t="s">
        <v>72</v>
      </c>
      <c r="B6" s="1" t="s">
        <v>73</v>
      </c>
      <c r="D6" s="6" t="s">
        <v>74</v>
      </c>
      <c r="E6" s="7">
        <v>0.666666666666667</v>
      </c>
    </row>
    <row r="7" spans="1:9">
      <c r="A7" s="9" t="s">
        <v>75</v>
      </c>
      <c r="B7" s="1" t="s">
        <v>76</v>
      </c>
      <c r="D7" s="6" t="s">
        <v>77</v>
      </c>
      <c r="E7" s="7">
        <v>1</v>
      </c>
    </row>
    <row r="8" spans="1:9">
      <c r="E8" s="10"/>
    </row>
    <row r="9" spans="1:9">
      <c r="D9" s="3" t="s">
        <v>78</v>
      </c>
      <c r="E9" s="4"/>
      <c r="G9" s="11" t="s">
        <v>2</v>
      </c>
      <c r="H9" s="11" t="s">
        <v>79</v>
      </c>
      <c r="I9" s="11" t="s">
        <v>57</v>
      </c>
    </row>
    <row r="10" ht="28.8" spans="1:9">
      <c r="A10" s="12" t="s">
        <v>80</v>
      </c>
      <c r="D10" s="6" t="s">
        <v>81</v>
      </c>
      <c r="E10" s="7">
        <v>1</v>
      </c>
      <c r="G10" s="13" t="s">
        <v>3</v>
      </c>
      <c r="H10" s="14" t="s">
        <v>82</v>
      </c>
      <c r="I10" s="15">
        <v>1</v>
      </c>
    </row>
    <row r="11" ht="17.4" spans="1:9">
      <c r="A11" s="12" t="s">
        <v>83</v>
      </c>
      <c r="D11" s="6" t="s">
        <v>84</v>
      </c>
      <c r="E11" s="7">
        <v>0.8</v>
      </c>
      <c r="G11" s="13" t="s">
        <v>85</v>
      </c>
      <c r="H11" s="14" t="s">
        <v>86</v>
      </c>
      <c r="I11" s="15">
        <v>1.2</v>
      </c>
    </row>
    <row r="12" spans="1:9">
      <c r="D12" s="6" t="s">
        <v>87</v>
      </c>
      <c r="E12" s="7">
        <v>0.2</v>
      </c>
      <c r="G12" s="13" t="s">
        <v>88</v>
      </c>
      <c r="H12" s="14" t="s">
        <v>89</v>
      </c>
      <c r="I12" s="15">
        <v>1.3</v>
      </c>
    </row>
    <row r="13" spans="1:9">
      <c r="E13" s="10"/>
      <c r="G13" s="13" t="s">
        <v>90</v>
      </c>
      <c r="H13" s="16" t="s">
        <v>91</v>
      </c>
      <c r="I13" s="15">
        <v>1.5</v>
      </c>
    </row>
    <row r="14" ht="28.8" spans="1:9">
      <c r="D14" s="3" t="s">
        <v>92</v>
      </c>
      <c r="E14" s="4"/>
      <c r="G14" s="13" t="s">
        <v>93</v>
      </c>
      <c r="H14" s="14" t="s">
        <v>94</v>
      </c>
      <c r="I14" s="15">
        <v>1.7</v>
      </c>
    </row>
    <row r="15" spans="1:9">
      <c r="D15" s="6" t="s">
        <v>95</v>
      </c>
      <c r="E15" s="7">
        <v>35</v>
      </c>
      <c r="G15" s="13" t="s">
        <v>96</v>
      </c>
      <c r="H15" s="14" t="s">
        <v>97</v>
      </c>
      <c r="I15" s="15">
        <v>1.9</v>
      </c>
    </row>
    <row r="16" spans="1:9">
      <c r="D16" s="6" t="s">
        <v>98</v>
      </c>
      <c r="E16" s="7">
        <v>15</v>
      </c>
      <c r="G16" s="13" t="s">
        <v>99</v>
      </c>
      <c r="H16" s="14" t="s">
        <v>100</v>
      </c>
      <c r="I16" s="15">
        <v>2</v>
      </c>
    </row>
    <row r="17" spans="4:9">
      <c r="D17" s="6" t="s">
        <v>101</v>
      </c>
      <c r="E17" s="7"/>
    </row>
    <row r="18" spans="4:9">
      <c r="D18" s="6" t="s">
        <v>102</v>
      </c>
      <c r="E18" s="7"/>
      <c r="G18" s="11" t="s">
        <v>57</v>
      </c>
      <c r="H18" s="11" t="s">
        <v>103</v>
      </c>
      <c r="I18" s="11" t="s">
        <v>57</v>
      </c>
    </row>
    <row r="19" spans="4:9">
      <c r="D19" s="6" t="s">
        <v>104</v>
      </c>
      <c r="E19" s="7"/>
      <c r="G19" s="13" t="s">
        <v>5</v>
      </c>
      <c r="H19" s="14" t="s">
        <v>105</v>
      </c>
      <c r="I19" s="13">
        <v>-1</v>
      </c>
    </row>
    <row r="20" ht="28.8" spans="4:9">
      <c r="E20" s="10"/>
      <c r="G20" s="13"/>
      <c r="H20" s="14" t="s">
        <v>6</v>
      </c>
      <c r="I20" s="13">
        <v>0</v>
      </c>
    </row>
    <row r="21" ht="28.8" spans="4:9">
      <c r="D21" s="3" t="s">
        <v>27</v>
      </c>
      <c r="E21" s="4"/>
      <c r="G21" s="13"/>
      <c r="H21" s="14" t="s">
        <v>106</v>
      </c>
      <c r="I21" s="13">
        <v>1</v>
      </c>
    </row>
    <row r="22" spans="4:9">
      <c r="D22" s="6" t="s">
        <v>95</v>
      </c>
      <c r="E22" s="7">
        <v>10</v>
      </c>
      <c r="G22" s="13" t="s">
        <v>7</v>
      </c>
      <c r="H22" s="14" t="s">
        <v>107</v>
      </c>
      <c r="I22" s="13">
        <v>-1</v>
      </c>
    </row>
    <row r="23" ht="28.8" spans="4:9">
      <c r="D23" s="6" t="s">
        <v>98</v>
      </c>
      <c r="E23" s="7">
        <v>7</v>
      </c>
      <c r="G23" s="13"/>
      <c r="H23" s="14" t="s">
        <v>8</v>
      </c>
      <c r="I23" s="13">
        <v>0</v>
      </c>
    </row>
    <row r="24" ht="28.8" spans="4:9">
      <c r="D24" s="6" t="s">
        <v>101</v>
      </c>
      <c r="E24" s="7">
        <v>4</v>
      </c>
      <c r="G24" s="13"/>
      <c r="H24" s="14" t="s">
        <v>108</v>
      </c>
      <c r="I24" s="13">
        <v>1</v>
      </c>
    </row>
    <row r="25" ht="28.8" spans="4:9">
      <c r="D25" s="6" t="s">
        <v>102</v>
      </c>
      <c r="E25" s="7">
        <v>5</v>
      </c>
      <c r="G25" s="13" t="s">
        <v>9</v>
      </c>
      <c r="H25" s="14" t="s">
        <v>109</v>
      </c>
      <c r="I25" s="13">
        <v>-1</v>
      </c>
    </row>
    <row r="26" spans="4:9">
      <c r="D26" s="6" t="s">
        <v>104</v>
      </c>
      <c r="E26" s="7">
        <v>4</v>
      </c>
      <c r="G26" s="13"/>
      <c r="H26" s="14" t="s">
        <v>10</v>
      </c>
      <c r="I26" s="13">
        <v>0</v>
      </c>
    </row>
    <row r="27" spans="4:9">
      <c r="G27" s="13"/>
      <c r="H27" s="14" t="s">
        <v>110</v>
      </c>
      <c r="I27" s="13">
        <v>1</v>
      </c>
    </row>
    <row r="28" ht="28.8" spans="4:9">
      <c r="G28" s="13" t="s">
        <v>11</v>
      </c>
      <c r="H28" s="14" t="s">
        <v>111</v>
      </c>
      <c r="I28" s="13">
        <v>-1</v>
      </c>
    </row>
    <row r="29" ht="28.8" spans="4:9">
      <c r="G29" s="13"/>
      <c r="H29" s="14" t="s">
        <v>12</v>
      </c>
      <c r="I29" s="13">
        <v>0</v>
      </c>
    </row>
    <row r="30" ht="28.8" spans="4:9">
      <c r="G30" s="13"/>
      <c r="H30" s="14" t="s">
        <v>112</v>
      </c>
      <c r="I30" s="13">
        <v>1</v>
      </c>
    </row>
    <row r="33" spans="8:9">
      <c r="H33" s="11" t="s">
        <v>15</v>
      </c>
      <c r="I33" s="11" t="s">
        <v>57</v>
      </c>
    </row>
    <row r="34" spans="8:9">
      <c r="H34" s="17" t="s">
        <v>113</v>
      </c>
      <c r="I34" s="15">
        <v>1.2</v>
      </c>
    </row>
    <row r="35" ht="28.8" spans="8:9">
      <c r="H35" s="17" t="s">
        <v>16</v>
      </c>
      <c r="I35" s="15">
        <v>1</v>
      </c>
    </row>
    <row r="36" spans="8:9">
      <c r="H36" s="17" t="s">
        <v>114</v>
      </c>
      <c r="I36" s="15">
        <v>0.85</v>
      </c>
    </row>
    <row r="37" ht="28.8" spans="8:9">
      <c r="H37" s="17" t="s">
        <v>115</v>
      </c>
      <c r="I37" s="15">
        <v>0.76</v>
      </c>
    </row>
    <row r="40" spans="8:9">
      <c r="H40" s="11" t="s">
        <v>17</v>
      </c>
      <c r="I40" s="11" t="s">
        <v>57</v>
      </c>
    </row>
    <row r="41" spans="8:9">
      <c r="H41" s="17" t="s">
        <v>116</v>
      </c>
      <c r="I41" s="15">
        <v>0.8</v>
      </c>
    </row>
    <row r="42" spans="8:9">
      <c r="H42" s="17" t="s">
        <v>18</v>
      </c>
      <c r="I42" s="15">
        <v>1</v>
      </c>
    </row>
    <row r="43" spans="8:9">
      <c r="H43" s="17" t="s">
        <v>117</v>
      </c>
      <c r="I43" s="15">
        <v>1.2</v>
      </c>
    </row>
    <row r="45" spans="8:9">
      <c r="H45" s="11" t="s">
        <v>13</v>
      </c>
      <c r="I45" s="11" t="s">
        <v>57</v>
      </c>
    </row>
    <row r="46" spans="8:9">
      <c r="H46" s="17" t="s">
        <v>14</v>
      </c>
      <c r="I46" s="15">
        <v>1</v>
      </c>
    </row>
    <row r="47" ht="28.8" spans="8:9">
      <c r="H47" s="17" t="s">
        <v>118</v>
      </c>
      <c r="I47" s="15">
        <v>1.1</v>
      </c>
    </row>
    <row r="48" ht="28.8" spans="8:9">
      <c r="H48" s="17" t="s">
        <v>119</v>
      </c>
      <c r="I48" s="15">
        <v>1.3</v>
      </c>
    </row>
    <row r="50" spans="8:9">
      <c r="H50" s="3" t="s">
        <v>120</v>
      </c>
      <c r="I50" s="4"/>
    </row>
    <row r="51" spans="8:9">
      <c r="H51" s="18" t="s">
        <v>121</v>
      </c>
      <c r="I51" s="19">
        <v>1.39</v>
      </c>
    </row>
    <row r="52" spans="8:9">
      <c r="H52" s="18" t="s">
        <v>122</v>
      </c>
      <c r="I52" s="19">
        <v>1.21</v>
      </c>
    </row>
    <row r="53" spans="8:9">
      <c r="H53" s="18" t="s">
        <v>123</v>
      </c>
      <c r="I53" s="19">
        <v>1.1</v>
      </c>
    </row>
    <row r="54" spans="8:9">
      <c r="H54" s="18" t="s">
        <v>1</v>
      </c>
      <c r="I54" s="19">
        <v>1</v>
      </c>
    </row>
    <row r="56" spans="8:9">
      <c r="H56" s="3" t="s">
        <v>124</v>
      </c>
      <c r="I56" s="4"/>
    </row>
    <row r="57" ht="28.8" spans="8:9">
      <c r="H57" s="13" t="s">
        <v>125</v>
      </c>
      <c r="I57" s="19">
        <v>1</v>
      </c>
    </row>
    <row r="58" ht="28.8" spans="8:9">
      <c r="H58" s="13" t="s">
        <v>126</v>
      </c>
      <c r="I58" s="19">
        <f>2/3</f>
        <v>0.666666666666667</v>
      </c>
    </row>
    <row r="59" ht="28.8" spans="8:9">
      <c r="H59" s="13" t="s">
        <v>127</v>
      </c>
      <c r="I59" s="19">
        <f>1/3</f>
        <v>0.333333333333333</v>
      </c>
    </row>
    <row r="60" ht="28.8" spans="8:9">
      <c r="H60" s="13" t="s">
        <v>21</v>
      </c>
      <c r="I60" s="19">
        <v>0</v>
      </c>
    </row>
    <row r="62" spans="8:9">
      <c r="H62" s="3" t="s">
        <v>128</v>
      </c>
      <c r="I62" s="4"/>
    </row>
    <row r="63" spans="8:9">
      <c r="H63" s="13" t="s">
        <v>20</v>
      </c>
      <c r="I63" s="20">
        <v>0.1479</v>
      </c>
    </row>
    <row r="64" spans="8:9">
      <c r="H64" s="13" t="s">
        <v>22</v>
      </c>
      <c r="I64" s="20">
        <v>0.1245</v>
      </c>
    </row>
    <row r="65" spans="8:9">
      <c r="H65" s="13" t="s">
        <v>23</v>
      </c>
      <c r="I65" s="20">
        <v>0.3894</v>
      </c>
    </row>
    <row r="66" spans="8:9">
      <c r="H66" s="13" t="s">
        <v>24</v>
      </c>
      <c r="I66" s="20">
        <v>0.2307</v>
      </c>
    </row>
    <row r="67" spans="8:9">
      <c r="H67" s="13" t="s">
        <v>25</v>
      </c>
      <c r="I67" s="20">
        <v>0.1075</v>
      </c>
    </row>
  </sheetData>
  <sheetProtection algorithmName="SHA-512" hashValue="+R5nTz6rLHnW1SEbBkwS4qXJhBD6aKjtMzWUUE3nG1g6QbQwmd8l9dePyd8kSRW2jyu0TroGTxth+rNG+zxe9g==" saltValue="xjf+1Ef/e47ke5JbVQyIKw==" spinCount="100000" sheet="1" objects="1"/>
  <mergeCells count="11">
    <mergeCell ref="D4:E4"/>
    <mergeCell ref="D9:E9"/>
    <mergeCell ref="D14:E14"/>
    <mergeCell ref="D21:E21"/>
    <mergeCell ref="H50:I50"/>
    <mergeCell ref="H56:I56"/>
    <mergeCell ref="H62:I62"/>
    <mergeCell ref="G19:G21"/>
    <mergeCell ref="G22:G24"/>
    <mergeCell ref="G25:G27"/>
    <mergeCell ref="G28:G30"/>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项目特征</vt:lpstr>
      <vt:lpstr>规模估算</vt:lpstr>
      <vt:lpstr>开发费用估算</vt:lpstr>
      <vt:lpstr>模板使用说明&amp;基础参数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开发费用评估</dc:subject>
  <cp:lastModifiedBy>WPS_1704276771</cp:lastModifiedBy>
  <dcterms:created xsi:type="dcterms:W3CDTF">2015-06-05T18:19:00Z</dcterms:created>
  <dcterms:modified xsi:type="dcterms:W3CDTF">2026-10-29T03:16:23Z</dcterms:modified>
  <cp:category>模板</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FB37B939636F489798FF3F0BCAF36F55_13</vt:lpwstr>
  </property>
  <property fmtid="{D5CDD505-2E9C-101B-9397-08002B2CF9AE}" pid="3" name="KSOProductBuildVer">
    <vt:lpwstr>2052-12.1.0.29161</vt:lpwstr>
  </property>
  <property fmtid="{D5CDD505-2E9C-101B-9397-08002B2CF9AE}" pid="4" name="CalculationRule">
    <vt:i4>0</vt:i4>
  </property>
</Properties>
</file>